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.xml" ContentType="application/vnd.openxmlformats-officedocument.themeOverrid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have\OneDrive\Desktop\BDAT Class Notes\Math for Data Analytics\Data Exploration\Data Exploration Part 4\"/>
    </mc:Choice>
  </mc:AlternateContent>
  <xr:revisionPtr revIDLastSave="0" documentId="13_ncr:1_{17BB17A3-9461-4D49-A12A-EB05DC857C66}" xr6:coauthVersionLast="47" xr6:coauthVersionMax="47" xr10:uidLastSave="{00000000-0000-0000-0000-000000000000}"/>
  <bookViews>
    <workbookView xWindow="-108" yWindow="-108" windowWidth="23256" windowHeight="12456" firstSheet="25" activeTab="27" xr2:uid="{00000000-000D-0000-FFFF-FFFF00000000}"/>
  </bookViews>
  <sheets>
    <sheet name="Age Descriptive Stats" sheetId="3" r:id="rId1"/>
    <sheet name="gender" sheetId="5" r:id="rId2"/>
    <sheet name="ever_married" sheetId="6" r:id="rId3"/>
    <sheet name="work_type" sheetId="7" r:id="rId4"/>
    <sheet name="residence_type" sheetId="8" r:id="rId5"/>
    <sheet name="smoking_status" sheetId="9" r:id="rId6"/>
    <sheet name="Stroke likelyhood by age" sheetId="11" r:id="rId7"/>
    <sheet name="Count by Gender" sheetId="23" r:id="rId8"/>
    <sheet name="Count by Smoke status" sheetId="24" r:id="rId9"/>
    <sheet name="Count by Residence Type" sheetId="25" r:id="rId10"/>
    <sheet name="Count by work type" sheetId="26" r:id="rId11"/>
    <sheet name="Stroke by Region and Smoke" sheetId="27" r:id="rId12"/>
    <sheet name="Average glucose level by stroke" sheetId="29" r:id="rId13"/>
    <sheet name="Stroke count by Age" sheetId="31" r:id="rId14"/>
    <sheet name="OR, RR, Chi - Sq" sheetId="15" r:id="rId15"/>
    <sheet name="t-test residence type and strok" sheetId="33" r:id="rId16"/>
    <sheet name="t-test gender and stroke" sheetId="32" r:id="rId17"/>
    <sheet name="Anova Test" sheetId="18" r:id="rId18"/>
    <sheet name="Anova - sample" sheetId="17" r:id="rId19"/>
    <sheet name="Univariate Analysis" sheetId="10" r:id="rId20"/>
    <sheet name="Scatter Plot" sheetId="20" r:id="rId21"/>
    <sheet name="Regression - Stroke by Age" sheetId="38" r:id="rId22"/>
    <sheet name="Regression - Stroke and Gender" sheetId="45" r:id="rId23"/>
    <sheet name="CHISQ  stroke by worktype" sheetId="46" r:id="rId24"/>
    <sheet name="CHISQ stroke by smoketype" sheetId="49" r:id="rId25"/>
    <sheet name="healthcare-dataset-stroke-data " sheetId="1" r:id="rId26"/>
    <sheet name="XLSTAT_20230415_023211_1_HID" sheetId="44" state="hidden" r:id="rId27"/>
    <sheet name="Correlation - stroke data" sheetId="36" r:id="rId28"/>
    <sheet name="Numerical Data" sheetId="35" r:id="rId29"/>
    <sheet name="Summary Table" sheetId="40" r:id="rId30"/>
  </sheets>
  <definedNames>
    <definedName name="_xlnm._FilterDatabase" localSheetId="18" hidden="1">'Anova - sample'!$I$1:$I$4873</definedName>
    <definedName name="_xlnm._FilterDatabase" localSheetId="25" hidden="1">'healthcare-dataset-stroke-data '!$B$1:$B$5111</definedName>
    <definedName name="_xlchart.v1.0" hidden="1">'healthcare-dataset-stroke-data '!$D$2:$D$5111</definedName>
    <definedName name="xdata1" localSheetId="26" hidden="1">XLSTAT_20230415_023211_1_HID!$C$1:$C$70</definedName>
    <definedName name="xdata2" localSheetId="26" hidden="1">XLSTAT_20230415_023211_1_HID!$G$1:$G$70</definedName>
    <definedName name="xdata3" localSheetId="26" hidden="1">XLSTAT_20230415_023211_1_HID!$K$1:$K$100</definedName>
    <definedName name="xdata4" localSheetId="26" hidden="1">XLSTAT_20230415_023211_1_HID!$O$1:$O$100</definedName>
    <definedName name="xdata5" localSheetId="26" hidden="1">XLSTAT_20230415_023211_1_HID!$S$1:$S$70</definedName>
    <definedName name="xdata6" localSheetId="26" hidden="1">XLSTAT_20230415_023211_1_HID!$W$1:$W$70</definedName>
    <definedName name="ydata1" localSheetId="26" hidden="1">XLSTAT_20230415_023211_1_HID!$D$1:$D$70</definedName>
    <definedName name="ydata2" localSheetId="26" hidden="1">XLSTAT_20230415_023211_1_HID!$H$1:$H$70</definedName>
    <definedName name="ydata3" localSheetId="26" hidden="1">XLSTAT_20230415_023211_1_HID!$L$1:$L$100</definedName>
    <definedName name="ydata4" localSheetId="26" hidden="1">XLSTAT_20230415_023211_1_HID!$P$1:$P$100</definedName>
    <definedName name="ydata5" localSheetId="26" hidden="1">XLSTAT_20230415_023211_1_HID!$T$1:$T$70</definedName>
    <definedName name="ydata6" localSheetId="26" hidden="1">XLSTAT_20230415_023211_1_HID!$X$1:$X$70</definedName>
  </definedNames>
  <calcPr calcId="191029"/>
  <pivotCaches>
    <pivotCache cacheId="16" r:id="rId31"/>
    <pivotCache cacheId="1" r:id="rId32"/>
    <pivotCache cacheId="2" r:id="rId33"/>
    <pivotCache cacheId="3" r:id="rId34"/>
    <pivotCache cacheId="4" r:id="rId35"/>
    <pivotCache cacheId="5" r:id="rId36"/>
    <pivotCache cacheId="6" r:id="rId37"/>
    <pivotCache cacheId="7" r:id="rId38"/>
    <pivotCache cacheId="21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8" i="49" l="1"/>
  <c r="C27" i="49"/>
  <c r="C26" i="49"/>
  <c r="C25" i="49"/>
  <c r="B28" i="49"/>
  <c r="B27" i="49"/>
  <c r="B26" i="49"/>
  <c r="B25" i="49"/>
  <c r="B23" i="46"/>
  <c r="B30" i="46"/>
  <c r="I8" i="46"/>
  <c r="I5" i="46"/>
  <c r="I6" i="46"/>
  <c r="I7" i="46"/>
  <c r="I4" i="46"/>
  <c r="B33" i="15"/>
  <c r="C27" i="46"/>
  <c r="C26" i="46"/>
  <c r="C25" i="46"/>
  <c r="C28" i="46"/>
  <c r="C24" i="46"/>
  <c r="C23" i="46"/>
  <c r="B27" i="46"/>
  <c r="B26" i="46"/>
  <c r="B25" i="46"/>
  <c r="B24" i="46"/>
  <c r="B28" i="46" s="1"/>
  <c r="B31" i="49" l="1"/>
  <c r="B41" i="15"/>
  <c r="X1" i="44" l="1"/>
  <c r="X2" i="44"/>
  <c r="X3" i="44"/>
  <c r="X4" i="44"/>
  <c r="X5" i="44"/>
  <c r="X6" i="44"/>
  <c r="X7" i="44"/>
  <c r="X8" i="44"/>
  <c r="X9" i="44"/>
  <c r="X10" i="44"/>
  <c r="X11" i="44"/>
  <c r="X12" i="44"/>
  <c r="X13" i="44"/>
  <c r="X14" i="44"/>
  <c r="X15" i="44"/>
  <c r="X16" i="44"/>
  <c r="X17" i="44"/>
  <c r="X18" i="44"/>
  <c r="X19" i="44"/>
  <c r="X20" i="44"/>
  <c r="X21" i="44"/>
  <c r="X22" i="44"/>
  <c r="X23" i="44"/>
  <c r="X24" i="44"/>
  <c r="X25" i="44"/>
  <c r="X26" i="44"/>
  <c r="X27" i="44"/>
  <c r="X28" i="44"/>
  <c r="X29" i="44"/>
  <c r="X30" i="44"/>
  <c r="X31" i="44"/>
  <c r="X32" i="44"/>
  <c r="X33" i="44"/>
  <c r="X34" i="44"/>
  <c r="X35" i="44"/>
  <c r="X36" i="44"/>
  <c r="X37" i="44"/>
  <c r="X38" i="44"/>
  <c r="X39" i="44"/>
  <c r="X40" i="44"/>
  <c r="X41" i="44"/>
  <c r="X42" i="44"/>
  <c r="X43" i="44"/>
  <c r="X44" i="44"/>
  <c r="X45" i="44"/>
  <c r="X46" i="44"/>
  <c r="X47" i="44"/>
  <c r="X48" i="44"/>
  <c r="X49" i="44"/>
  <c r="X50" i="44"/>
  <c r="X51" i="44"/>
  <c r="X52" i="44"/>
  <c r="X53" i="44"/>
  <c r="X54" i="44"/>
  <c r="X55" i="44"/>
  <c r="X56" i="44"/>
  <c r="X57" i="44"/>
  <c r="X58" i="44"/>
  <c r="X59" i="44"/>
  <c r="X60" i="44"/>
  <c r="X61" i="44"/>
  <c r="X62" i="44"/>
  <c r="X63" i="44"/>
  <c r="X64" i="44"/>
  <c r="X65" i="44"/>
  <c r="X66" i="44"/>
  <c r="X67" i="44"/>
  <c r="X68" i="44"/>
  <c r="X69" i="44"/>
  <c r="X70" i="44"/>
  <c r="W1" i="44"/>
  <c r="W2" i="44"/>
  <c r="W3" i="44"/>
  <c r="W4" i="44"/>
  <c r="W5" i="44"/>
  <c r="W6" i="44"/>
  <c r="W7" i="44"/>
  <c r="W8" i="44"/>
  <c r="W9" i="44"/>
  <c r="W10" i="44"/>
  <c r="W11" i="44"/>
  <c r="W12" i="44"/>
  <c r="W13" i="44"/>
  <c r="W14" i="44"/>
  <c r="W15" i="44"/>
  <c r="W16" i="44"/>
  <c r="W17" i="44"/>
  <c r="W18" i="44"/>
  <c r="W19" i="44"/>
  <c r="W20" i="44"/>
  <c r="W21" i="44"/>
  <c r="W22" i="44"/>
  <c r="W23" i="44"/>
  <c r="W24" i="44"/>
  <c r="W25" i="44"/>
  <c r="W26" i="44"/>
  <c r="W27" i="44"/>
  <c r="W28" i="44"/>
  <c r="W29" i="44"/>
  <c r="W30" i="44"/>
  <c r="W31" i="44"/>
  <c r="W32" i="44"/>
  <c r="W33" i="44"/>
  <c r="W34" i="44"/>
  <c r="W35" i="44"/>
  <c r="W36" i="44"/>
  <c r="W37" i="44"/>
  <c r="W38" i="44"/>
  <c r="W39" i="44"/>
  <c r="W40" i="44"/>
  <c r="W41" i="44"/>
  <c r="W42" i="44"/>
  <c r="W43" i="44"/>
  <c r="W44" i="44"/>
  <c r="W45" i="44"/>
  <c r="W46" i="44"/>
  <c r="W47" i="44"/>
  <c r="W48" i="44"/>
  <c r="W49" i="44"/>
  <c r="W50" i="44"/>
  <c r="W51" i="44"/>
  <c r="W52" i="44"/>
  <c r="W53" i="44"/>
  <c r="W54" i="44"/>
  <c r="W55" i="44"/>
  <c r="W56" i="44"/>
  <c r="W57" i="44"/>
  <c r="W58" i="44"/>
  <c r="W59" i="44"/>
  <c r="W60" i="44"/>
  <c r="W61" i="44"/>
  <c r="W62" i="44"/>
  <c r="W63" i="44"/>
  <c r="W64" i="44"/>
  <c r="W65" i="44"/>
  <c r="W66" i="44"/>
  <c r="W67" i="44"/>
  <c r="W68" i="44"/>
  <c r="W69" i="44"/>
  <c r="W70" i="44"/>
  <c r="T1" i="44"/>
  <c r="T2" i="44"/>
  <c r="T3" i="44"/>
  <c r="T4" i="44"/>
  <c r="T5" i="44"/>
  <c r="T6" i="44"/>
  <c r="T7" i="44"/>
  <c r="T8" i="44"/>
  <c r="T9" i="44"/>
  <c r="T10" i="44"/>
  <c r="T11" i="44"/>
  <c r="T12" i="44"/>
  <c r="T13" i="44"/>
  <c r="T14" i="44"/>
  <c r="T15" i="44"/>
  <c r="T16" i="44"/>
  <c r="T17" i="44"/>
  <c r="T18" i="44"/>
  <c r="T19" i="44"/>
  <c r="T20" i="44"/>
  <c r="T21" i="44"/>
  <c r="T22" i="44"/>
  <c r="T23" i="44"/>
  <c r="T24" i="44"/>
  <c r="T25" i="44"/>
  <c r="T26" i="44"/>
  <c r="T27" i="44"/>
  <c r="T28" i="44"/>
  <c r="T29" i="44"/>
  <c r="T30" i="44"/>
  <c r="T31" i="44"/>
  <c r="T32" i="44"/>
  <c r="T33" i="44"/>
  <c r="T34" i="44"/>
  <c r="T35" i="44"/>
  <c r="T36" i="44"/>
  <c r="T37" i="44"/>
  <c r="T38" i="44"/>
  <c r="T39" i="44"/>
  <c r="T40" i="44"/>
  <c r="T41" i="44"/>
  <c r="T42" i="44"/>
  <c r="T43" i="44"/>
  <c r="T44" i="44"/>
  <c r="T45" i="44"/>
  <c r="T46" i="44"/>
  <c r="T47" i="44"/>
  <c r="T48" i="44"/>
  <c r="T49" i="44"/>
  <c r="T50" i="44"/>
  <c r="T51" i="44"/>
  <c r="T52" i="44"/>
  <c r="T53" i="44"/>
  <c r="T54" i="44"/>
  <c r="T55" i="44"/>
  <c r="T56" i="44"/>
  <c r="T57" i="44"/>
  <c r="T58" i="44"/>
  <c r="T59" i="44"/>
  <c r="T60" i="44"/>
  <c r="T61" i="44"/>
  <c r="T62" i="44"/>
  <c r="T63" i="44"/>
  <c r="T64" i="44"/>
  <c r="T65" i="44"/>
  <c r="T66" i="44"/>
  <c r="T67" i="44"/>
  <c r="T68" i="44"/>
  <c r="T69" i="44"/>
  <c r="T70" i="44"/>
  <c r="S1" i="44"/>
  <c r="S2" i="44"/>
  <c r="S3" i="44"/>
  <c r="S4" i="44"/>
  <c r="S5" i="44"/>
  <c r="S6" i="44"/>
  <c r="S7" i="44"/>
  <c r="S8" i="44"/>
  <c r="S9" i="44"/>
  <c r="S10" i="44"/>
  <c r="S11" i="44"/>
  <c r="S12" i="44"/>
  <c r="S13" i="44"/>
  <c r="S14" i="44"/>
  <c r="S15" i="44"/>
  <c r="S16" i="44"/>
  <c r="S17" i="44"/>
  <c r="S18" i="44"/>
  <c r="S19" i="44"/>
  <c r="S20" i="44"/>
  <c r="S21" i="44"/>
  <c r="S22" i="44"/>
  <c r="S23" i="44"/>
  <c r="S24" i="44"/>
  <c r="S25" i="44"/>
  <c r="S26" i="44"/>
  <c r="S27" i="44"/>
  <c r="S28" i="44"/>
  <c r="S29" i="44"/>
  <c r="S30" i="44"/>
  <c r="S31" i="44"/>
  <c r="S32" i="44"/>
  <c r="S33" i="44"/>
  <c r="S34" i="44"/>
  <c r="S35" i="44"/>
  <c r="S36" i="44"/>
  <c r="S37" i="44"/>
  <c r="S38" i="44"/>
  <c r="S39" i="44"/>
  <c r="S40" i="44"/>
  <c r="S41" i="44"/>
  <c r="S42" i="44"/>
  <c r="S43" i="44"/>
  <c r="S44" i="44"/>
  <c r="S45" i="44"/>
  <c r="S46" i="44"/>
  <c r="S47" i="44"/>
  <c r="S48" i="44"/>
  <c r="S49" i="44"/>
  <c r="S50" i="44"/>
  <c r="S51" i="44"/>
  <c r="S52" i="44"/>
  <c r="S53" i="44"/>
  <c r="S54" i="44"/>
  <c r="S55" i="44"/>
  <c r="S56" i="44"/>
  <c r="S57" i="44"/>
  <c r="S58" i="44"/>
  <c r="S59" i="44"/>
  <c r="S60" i="44"/>
  <c r="S61" i="44"/>
  <c r="S62" i="44"/>
  <c r="S63" i="44"/>
  <c r="S64" i="44"/>
  <c r="S65" i="44"/>
  <c r="S66" i="44"/>
  <c r="S67" i="44"/>
  <c r="S68" i="44"/>
  <c r="S69" i="44"/>
  <c r="S70" i="44"/>
  <c r="P1" i="44"/>
  <c r="P2" i="44"/>
  <c r="P3" i="44"/>
  <c r="P4" i="44"/>
  <c r="P5" i="44"/>
  <c r="P6" i="44"/>
  <c r="P7" i="44"/>
  <c r="P8" i="44"/>
  <c r="P9" i="44"/>
  <c r="P10" i="44"/>
  <c r="P11" i="44"/>
  <c r="P12" i="44"/>
  <c r="P13" i="44"/>
  <c r="P14" i="44"/>
  <c r="P15" i="44"/>
  <c r="P16" i="44"/>
  <c r="P17" i="44"/>
  <c r="P18" i="44"/>
  <c r="P19" i="44"/>
  <c r="P20" i="44"/>
  <c r="P21" i="44"/>
  <c r="P22" i="44"/>
  <c r="P23" i="44"/>
  <c r="P24" i="44"/>
  <c r="P25" i="44"/>
  <c r="P26" i="44"/>
  <c r="P27" i="44"/>
  <c r="P28" i="44"/>
  <c r="P29" i="44"/>
  <c r="P30" i="44"/>
  <c r="P31" i="44"/>
  <c r="P32" i="44"/>
  <c r="P33" i="44"/>
  <c r="P34" i="44"/>
  <c r="P35" i="44"/>
  <c r="P36" i="44"/>
  <c r="P37" i="44"/>
  <c r="P38" i="44"/>
  <c r="P39" i="44"/>
  <c r="P40" i="44"/>
  <c r="P41" i="44"/>
  <c r="P42" i="44"/>
  <c r="P43" i="44"/>
  <c r="P44" i="44"/>
  <c r="P45" i="44"/>
  <c r="P46" i="44"/>
  <c r="P47" i="44"/>
  <c r="P48" i="44"/>
  <c r="P49" i="44"/>
  <c r="P50" i="44"/>
  <c r="P51" i="44"/>
  <c r="P52" i="44"/>
  <c r="P53" i="44"/>
  <c r="P54" i="44"/>
  <c r="P55" i="44"/>
  <c r="P56" i="44"/>
  <c r="P57" i="44"/>
  <c r="P58" i="44"/>
  <c r="P59" i="44"/>
  <c r="P60" i="44"/>
  <c r="P61" i="44"/>
  <c r="P62" i="44"/>
  <c r="P63" i="44"/>
  <c r="P64" i="44"/>
  <c r="P65" i="44"/>
  <c r="P66" i="44"/>
  <c r="P67" i="44"/>
  <c r="P68" i="44"/>
  <c r="P69" i="44"/>
  <c r="P70" i="44"/>
  <c r="P71" i="44"/>
  <c r="P72" i="44"/>
  <c r="P73" i="44"/>
  <c r="P74" i="44"/>
  <c r="P75" i="44"/>
  <c r="P76" i="44"/>
  <c r="P77" i="44"/>
  <c r="P78" i="44"/>
  <c r="P79" i="44"/>
  <c r="P80" i="44"/>
  <c r="P81" i="44"/>
  <c r="P82" i="44"/>
  <c r="P83" i="44"/>
  <c r="P84" i="44"/>
  <c r="P85" i="44"/>
  <c r="P86" i="44"/>
  <c r="P87" i="44"/>
  <c r="P88" i="44"/>
  <c r="P89" i="44"/>
  <c r="P90" i="44"/>
  <c r="P91" i="44"/>
  <c r="P92" i="44"/>
  <c r="P93" i="44"/>
  <c r="P94" i="44"/>
  <c r="P95" i="44"/>
  <c r="P96" i="44"/>
  <c r="P97" i="44"/>
  <c r="P98" i="44"/>
  <c r="P99" i="44"/>
  <c r="P100" i="44"/>
  <c r="O1" i="44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L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K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H1" i="44"/>
  <c r="H2" i="44"/>
  <c r="H3" i="44"/>
  <c r="H4" i="44"/>
  <c r="H5" i="44"/>
  <c r="H6" i="44"/>
  <c r="H7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G1" i="44"/>
  <c r="G2" i="44"/>
  <c r="G3" i="44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D1" i="44"/>
  <c r="D2" i="44"/>
  <c r="D3" i="44"/>
  <c r="D4" i="44"/>
  <c r="D5" i="44"/>
  <c r="D6" i="44"/>
  <c r="D7" i="44"/>
  <c r="D8" i="44"/>
  <c r="D9" i="44"/>
  <c r="D10" i="44"/>
  <c r="D11" i="44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C1" i="44"/>
  <c r="C2" i="44"/>
  <c r="C3" i="44"/>
  <c r="C4" i="44"/>
  <c r="C5" i="44"/>
  <c r="C6" i="44"/>
  <c r="C7" i="44"/>
  <c r="C8" i="44"/>
  <c r="C9" i="44"/>
  <c r="C10" i="44"/>
  <c r="C11" i="44"/>
  <c r="C12" i="44"/>
  <c r="C13" i="44"/>
  <c r="C14" i="44"/>
  <c r="C15" i="44"/>
  <c r="C16" i="44"/>
  <c r="C17" i="44"/>
  <c r="C18" i="44"/>
  <c r="C19" i="44"/>
  <c r="C20" i="44"/>
  <c r="C21" i="44"/>
  <c r="C22" i="44"/>
  <c r="C23" i="44"/>
  <c r="C24" i="44"/>
  <c r="C25" i="44"/>
  <c r="C26" i="44"/>
  <c r="C27" i="44"/>
  <c r="C28" i="44"/>
  <c r="C29" i="44"/>
  <c r="C30" i="44"/>
  <c r="C31" i="44"/>
  <c r="C32" i="44"/>
  <c r="C33" i="44"/>
  <c r="C34" i="44"/>
  <c r="C35" i="44"/>
  <c r="C36" i="44"/>
  <c r="C37" i="44"/>
  <c r="C38" i="44"/>
  <c r="C39" i="44"/>
  <c r="C40" i="44"/>
  <c r="C41" i="44"/>
  <c r="C42" i="44"/>
  <c r="C43" i="44"/>
  <c r="C44" i="44"/>
  <c r="C45" i="44"/>
  <c r="C46" i="44"/>
  <c r="C47" i="44"/>
  <c r="C48" i="44"/>
  <c r="C49" i="44"/>
  <c r="C50" i="44"/>
  <c r="C51" i="44"/>
  <c r="C52" i="44"/>
  <c r="C53" i="44"/>
  <c r="C54" i="44"/>
  <c r="C55" i="44"/>
  <c r="C56" i="44"/>
  <c r="C57" i="44"/>
  <c r="C58" i="44"/>
  <c r="C59" i="44"/>
  <c r="C60" i="44"/>
  <c r="C61" i="44"/>
  <c r="C62" i="44"/>
  <c r="C63" i="44"/>
  <c r="C64" i="44"/>
  <c r="C65" i="44"/>
  <c r="C66" i="44"/>
  <c r="C67" i="44"/>
  <c r="C68" i="44"/>
  <c r="C69" i="44"/>
  <c r="C70" i="44"/>
  <c r="D5" i="40" l="1"/>
  <c r="D4" i="40"/>
  <c r="D3" i="40"/>
  <c r="T53" i="20" l="1"/>
  <c r="T30" i="20"/>
  <c r="T6" i="20"/>
  <c r="C33" i="15"/>
  <c r="B34" i="15"/>
  <c r="C34" i="15"/>
  <c r="C42" i="15" s="1"/>
  <c r="H26" i="15"/>
  <c r="D20" i="15"/>
  <c r="E20" i="15" s="1"/>
  <c r="H15" i="15"/>
  <c r="D10" i="15"/>
  <c r="E10" i="15" s="1"/>
  <c r="C41" i="15" l="1"/>
  <c r="B46" i="15"/>
  <c r="D34" i="15"/>
  <c r="B42" i="15"/>
  <c r="D44" i="15" s="1"/>
  <c r="H27" i="15"/>
  <c r="H30" i="15" s="1"/>
  <c r="D33" i="15"/>
  <c r="H16" i="15"/>
  <c r="H29" i="15" l="1"/>
  <c r="H18" i="15"/>
  <c r="H19" i="15"/>
  <c r="C18" i="10" l="1"/>
  <c r="D18" i="10"/>
  <c r="E18" i="10"/>
  <c r="F18" i="10"/>
  <c r="G18" i="10"/>
  <c r="C19" i="10"/>
  <c r="D19" i="10"/>
  <c r="E19" i="10"/>
  <c r="F19" i="10"/>
  <c r="G19" i="10"/>
  <c r="C20" i="10"/>
  <c r="D20" i="10"/>
  <c r="E20" i="10"/>
  <c r="F20" i="10"/>
  <c r="G20" i="10"/>
  <c r="C3" i="10"/>
  <c r="D3" i="10"/>
  <c r="E3" i="10"/>
  <c r="F3" i="10"/>
  <c r="G3" i="10"/>
  <c r="H3" i="10"/>
  <c r="I3" i="10"/>
  <c r="C4" i="10"/>
  <c r="D4" i="10"/>
  <c r="E4" i="10"/>
  <c r="F4" i="10"/>
  <c r="G4" i="10"/>
  <c r="H4" i="10"/>
  <c r="I4" i="10"/>
  <c r="C5" i="10"/>
  <c r="D5" i="10"/>
  <c r="E5" i="10"/>
  <c r="F5" i="10"/>
  <c r="G5" i="10"/>
  <c r="H5" i="10"/>
  <c r="I5" i="10"/>
  <c r="C6" i="10"/>
  <c r="D6" i="10"/>
  <c r="E6" i="10"/>
  <c r="F6" i="10"/>
  <c r="G6" i="10"/>
  <c r="H6" i="10"/>
  <c r="I6" i="10"/>
  <c r="C7" i="10"/>
  <c r="D7" i="10"/>
  <c r="E7" i="10"/>
  <c r="F7" i="10"/>
  <c r="G7" i="10"/>
  <c r="H7" i="10"/>
  <c r="I7" i="10"/>
  <c r="C8" i="10"/>
  <c r="D8" i="10"/>
  <c r="E8" i="10"/>
  <c r="F8" i="10"/>
  <c r="G8" i="10"/>
  <c r="H8" i="10"/>
  <c r="I8" i="10"/>
  <c r="C9" i="10"/>
  <c r="D9" i="10"/>
  <c r="E9" i="10"/>
  <c r="F9" i="10"/>
  <c r="G9" i="10"/>
  <c r="H9" i="10"/>
  <c r="I9" i="10"/>
  <c r="C10" i="10"/>
  <c r="D10" i="10"/>
  <c r="E10" i="10"/>
  <c r="F10" i="10"/>
  <c r="G10" i="10"/>
  <c r="H10" i="10"/>
  <c r="I10" i="10"/>
  <c r="C11" i="10"/>
  <c r="D11" i="10"/>
  <c r="E11" i="10"/>
  <c r="F11" i="10"/>
  <c r="G11" i="10"/>
  <c r="H11" i="10"/>
  <c r="I11" i="10"/>
  <c r="C12" i="10"/>
  <c r="D12" i="10"/>
  <c r="E12" i="10"/>
  <c r="F12" i="10"/>
  <c r="G12" i="10"/>
  <c r="H12" i="10"/>
  <c r="I12" i="10"/>
  <c r="C13" i="10"/>
  <c r="D13" i="10"/>
  <c r="E13" i="10"/>
  <c r="F13" i="10"/>
  <c r="G13" i="10"/>
  <c r="H13" i="10"/>
  <c r="I13" i="10"/>
  <c r="C14" i="10"/>
  <c r="D14" i="10"/>
  <c r="E14" i="10"/>
  <c r="F14" i="10"/>
  <c r="G14" i="10"/>
  <c r="H14" i="10"/>
  <c r="I14" i="10"/>
</calcChain>
</file>

<file path=xl/sharedStrings.xml><?xml version="1.0" encoding="utf-8"?>
<sst xmlns="http://schemas.openxmlformats.org/spreadsheetml/2006/main" count="36218" uniqueCount="159">
  <si>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</si>
  <si>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</si>
  <si>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</si>
  <si>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</si>
  <si>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</si>
  <si>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</si>
  <si>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</si>
  <si>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</si>
  <si>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</si>
  <si>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</si>
  <si>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</si>
  <si>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</si>
  <si>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Female</t>
  </si>
  <si>
    <t>No</t>
  </si>
  <si>
    <t>Private</t>
  </si>
  <si>
    <t>Urban</t>
  </si>
  <si>
    <t>formerly smoked</t>
  </si>
  <si>
    <t>children</t>
  </si>
  <si>
    <t>Rural</t>
  </si>
  <si>
    <t>Unknown</t>
  </si>
  <si>
    <t>Male</t>
  </si>
  <si>
    <t>Yes</t>
  </si>
  <si>
    <t>never smoked</t>
  </si>
  <si>
    <t>Govt_job</t>
  </si>
  <si>
    <t>smokes</t>
  </si>
  <si>
    <t>Self-employed</t>
  </si>
  <si>
    <t>Never_worked</t>
  </si>
  <si>
    <t>Other</t>
  </si>
  <si>
    <t>Number of Missing</t>
  </si>
  <si>
    <t>% Missing</t>
  </si>
  <si>
    <t>Number of Unique</t>
  </si>
  <si>
    <t>Min</t>
  </si>
  <si>
    <t>Q1</t>
  </si>
  <si>
    <t>Med</t>
  </si>
  <si>
    <t>Q3</t>
  </si>
  <si>
    <t>Max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</si>
  <si>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</si>
  <si>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</si>
  <si>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</si>
  <si>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</si>
  <si>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</si>
  <si>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</si>
  <si>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</si>
  <si>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</si>
  <si>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</si>
  <si>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</si>
  <si>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</si>
  <si>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</si>
  <si>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</si>
  <si>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Largest(1278)</t>
  </si>
  <si>
    <t>Smallest(3833)</t>
  </si>
  <si>
    <t>Age</t>
  </si>
  <si>
    <t>Std.Deviation</t>
  </si>
  <si>
    <t>Row Labels</t>
  </si>
  <si>
    <t>Grand Total</t>
  </si>
  <si>
    <t>Count Percentage</t>
  </si>
  <si>
    <t>Gender Count</t>
  </si>
  <si>
    <t>Count of ever_married</t>
  </si>
  <si>
    <t>Percentage ever_married</t>
  </si>
  <si>
    <t>Count of work_type</t>
  </si>
  <si>
    <t>Count of residence_type</t>
  </si>
  <si>
    <t>Count of smoking_status</t>
  </si>
  <si>
    <t>Percentage residence_type</t>
  </si>
  <si>
    <t>Percentace smoking_status</t>
  </si>
  <si>
    <t>Percentage work_type</t>
  </si>
  <si>
    <t>Actual values</t>
  </si>
  <si>
    <t>Odds Ratio</t>
  </si>
  <si>
    <t>(ad) / (bc)</t>
  </si>
  <si>
    <t>Count of stroke</t>
  </si>
  <si>
    <t>Column Labels</t>
  </si>
  <si>
    <t>Gender</t>
  </si>
  <si>
    <t>No Stroke</t>
  </si>
  <si>
    <t>Stroke</t>
  </si>
  <si>
    <t xml:space="preserve">Total </t>
  </si>
  <si>
    <t>Inverted</t>
  </si>
  <si>
    <t>(a/b) / (c/d)</t>
  </si>
  <si>
    <t>Note:</t>
  </si>
  <si>
    <t xml:space="preserve">a = number of males with stroke </t>
  </si>
  <si>
    <t xml:space="preserve">b = number of males without stroke </t>
  </si>
  <si>
    <t xml:space="preserve">c = number of females with stroke </t>
  </si>
  <si>
    <t>d = number of females without stroke</t>
  </si>
  <si>
    <t>Therefore, the odds of having a stroke are 1.088 times higher in males compared to females.</t>
  </si>
  <si>
    <t>To calculate the lower and upper boundaries of the 95% confidence interval for the odds ratio, we can use the following formula:</t>
  </si>
  <si>
    <t>Lower bound = exp(ln(OR) - 1.96 * SE)</t>
  </si>
  <si>
    <t>Upper bound = exp(ln(OR) + 1.96 * SE)</t>
  </si>
  <si>
    <t xml:space="preserve">ln = natural logarithm </t>
  </si>
  <si>
    <t>SE = standard error of the log odds ratio, which is calculated as:</t>
  </si>
  <si>
    <t>SE = sqrt(1/a + 1/b + 1/c + 1/d)</t>
  </si>
  <si>
    <t>ln(OR) =</t>
  </si>
  <si>
    <t>Risk Ratio</t>
  </si>
  <si>
    <t>(a/(a+b))/(c/(c+d))</t>
  </si>
  <si>
    <t>To calculate the 95% confidence interval for the risk ratio, we need to use the following formula:</t>
  </si>
  <si>
    <t>ln(Risk Ratio) ± 1.96 × SE(ln(Risk Ratio))</t>
  </si>
  <si>
    <t>SE(ln(Risk Ratio)) = sqrt((1 / a) + (1 / b) + (1 / c) + (1 / d))</t>
  </si>
  <si>
    <t>ln(Risk Ratio)</t>
  </si>
  <si>
    <t>Lower bound = ln(Risk Ratio) - 1.96 × SE(ln(Risk Ratio))</t>
  </si>
  <si>
    <t>Lower bound = ln(Risk Ratio) + 1.96 × SE(ln(Risk Ratio))</t>
  </si>
  <si>
    <t>Expected values</t>
  </si>
  <si>
    <t>Chi-square</t>
  </si>
  <si>
    <t>Anova: Single Factor</t>
  </si>
  <si>
    <t>SUMMARY</t>
  </si>
  <si>
    <t>Groups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</si>
  <si>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</si>
  <si>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</si>
  <si>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</si>
  <si>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</si>
  <si>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</si>
  <si>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</si>
  <si>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</si>
  <si>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</si>
  <si>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</si>
  <si>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</si>
  <si>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</si>
  <si>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</si>
  <si>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</si>
  <si>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p-value for Chi-square</t>
  </si>
  <si>
    <t>Person's Correlation</t>
  </si>
  <si>
    <t>Count of gender</t>
  </si>
  <si>
    <t>Average of avg_glucose_level</t>
  </si>
  <si>
    <t>t-Test: Two-Sample Assuming Equal Variances</t>
  </si>
  <si>
    <t>Observations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</si>
  <si>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</si>
  <si>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</si>
  <si>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</si>
  <si>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</si>
  <si>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</si>
  <si>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</si>
  <si>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</si>
  <si>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</si>
  <si>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No Stroke - 0</t>
  </si>
  <si>
    <t>Stroke - 1</t>
  </si>
  <si>
    <t>average_glucose_level</t>
  </si>
  <si>
    <t>SUMMARY OUTPUT</t>
  </si>
  <si>
    <t>Regression Statistics</t>
  </si>
  <si>
    <t>Multiple R</t>
  </si>
  <si>
    <t>R Square</t>
  </si>
  <si>
    <t>Adjusted R Square</t>
  </si>
  <si>
    <t>Regression</t>
  </si>
  <si>
    <t>Residual</t>
  </si>
  <si>
    <t>Intercept</t>
  </si>
  <si>
    <t>Significance F</t>
  </si>
  <si>
    <t>Coefficients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</si>
  <si>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</si>
  <si>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</si>
  <si>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</si>
  <si>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</si>
  <si>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</si>
  <si>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</si>
  <si>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</si>
  <si>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Standard Residuals</t>
  </si>
  <si>
    <t>Predicted 0</t>
  </si>
  <si>
    <t>Count of id</t>
  </si>
  <si>
    <t>(blank)</t>
  </si>
  <si>
    <t>gender_code</t>
  </si>
  <si>
    <t>Percentage(%)</t>
  </si>
  <si>
    <t>Predicted stroke</t>
  </si>
  <si>
    <t>Children</t>
  </si>
  <si>
    <t>Work Type</t>
  </si>
  <si>
    <t>Smoked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</si>
</sst>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"/>
    <numFmt numFmtId="166" formatCode="0.0000"/>
    <numFmt numFmtId="176" formatCode="0.0000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0"/>
      <color rgb="FFD1D5DB"/>
      <name val="Segoe UI"/>
      <family val="2"/>
    </font>
    <font>
      <b/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19" fillId="0" borderId="0"/>
  </cellStyleXfs>
  <cellXfs count="84">
    <xf numFmtId="0" fontId="0" fillId="0" borderId="0" xfId="0"/>
    <xf numFmtId="0" fontId="0" fillId="0" borderId="0" xfId="0" applyAlignment="1">
      <alignment horizontal="center"/>
    </xf>
    <xf numFmtId="0" fontId="18" fillId="0" borderId="14" xfId="0" applyFont="1" applyBorder="1" applyAlignment="1">
      <alignment horizontal="centerContinuous"/>
    </xf>
    <xf numFmtId="0" fontId="0" fillId="0" borderId="0" xfId="0" applyAlignment="1">
      <alignment horizontal="right"/>
    </xf>
    <xf numFmtId="0" fontId="0" fillId="0" borderId="10" xfId="0" applyBorder="1" applyAlignment="1">
      <alignment horizontal="right"/>
    </xf>
    <xf numFmtId="10" fontId="0" fillId="0" borderId="0" xfId="1" applyNumberFormat="1" applyFont="1" applyBorder="1" applyAlignment="1">
      <alignment horizontal="right"/>
    </xf>
    <xf numFmtId="10" fontId="0" fillId="0" borderId="10" xfId="1" applyNumberFormat="1" applyFont="1" applyBorder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11" xfId="0" applyNumberFormat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3" xfId="0" applyBorder="1" applyAlignment="1">
      <alignment horizontal="right"/>
    </xf>
    <xf numFmtId="2" fontId="0" fillId="0" borderId="10" xfId="0" applyNumberFormat="1" applyBorder="1" applyAlignment="1">
      <alignment horizontal="right"/>
    </xf>
    <xf numFmtId="2" fontId="0" fillId="0" borderId="13" xfId="0" applyNumberFormat="1" applyBorder="1" applyAlignment="1">
      <alignment horizontal="right"/>
    </xf>
    <xf numFmtId="0" fontId="16" fillId="0" borderId="12" xfId="0" applyFont="1" applyBorder="1"/>
    <xf numFmtId="0" fontId="16" fillId="0" borderId="16" xfId="0" applyFont="1" applyBorder="1"/>
    <xf numFmtId="0" fontId="16" fillId="0" borderId="15" xfId="0" applyFont="1" applyBorder="1"/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/>
    <xf numFmtId="0" fontId="16" fillId="0" borderId="20" xfId="0" applyFont="1" applyBorder="1"/>
    <xf numFmtId="0" fontId="0" fillId="0" borderId="21" xfId="0" applyBorder="1"/>
    <xf numFmtId="0" fontId="16" fillId="0" borderId="21" xfId="0" applyFont="1" applyBorder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2" xfId="0" applyBorder="1" applyAlignment="1">
      <alignment horizontal="left"/>
    </xf>
    <xf numFmtId="0" fontId="0" fillId="0" borderId="12" xfId="0" applyBorder="1"/>
    <xf numFmtId="10" fontId="0" fillId="0" borderId="12" xfId="0" applyNumberFormat="1" applyBorder="1"/>
    <xf numFmtId="0" fontId="0" fillId="0" borderId="12" xfId="0" pivotButton="1" applyBorder="1"/>
    <xf numFmtId="0" fontId="16" fillId="0" borderId="12" xfId="0" pivotButton="1" applyFont="1" applyBorder="1"/>
    <xf numFmtId="0" fontId="16" fillId="0" borderId="12" xfId="0" applyFont="1" applyBorder="1" applyAlignment="1">
      <alignment horizontal="left"/>
    </xf>
    <xf numFmtId="10" fontId="16" fillId="0" borderId="12" xfId="0" applyNumberFormat="1" applyFont="1" applyBorder="1"/>
    <xf numFmtId="2" fontId="0" fillId="0" borderId="12" xfId="0" applyNumberFormat="1" applyBorder="1"/>
    <xf numFmtId="0" fontId="20" fillId="34" borderId="0" xfId="43" applyFont="1" applyFill="1"/>
    <xf numFmtId="0" fontId="19" fillId="0" borderId="0" xfId="44"/>
    <xf numFmtId="0" fontId="20" fillId="34" borderId="0" xfId="44" applyFont="1" applyFill="1"/>
    <xf numFmtId="0" fontId="0" fillId="0" borderId="0" xfId="0" pivotButton="1" applyAlignment="1">
      <alignment horizontal="center"/>
    </xf>
    <xf numFmtId="0" fontId="0" fillId="0" borderId="22" xfId="0" applyBorder="1"/>
    <xf numFmtId="0" fontId="18" fillId="0" borderId="14" xfId="0" applyFont="1" applyBorder="1" applyAlignment="1">
      <alignment horizontal="center"/>
    </xf>
    <xf numFmtId="0" fontId="20" fillId="34" borderId="0" xfId="0" applyFont="1" applyFill="1"/>
    <xf numFmtId="0" fontId="19" fillId="0" borderId="0" xfId="0" applyFont="1"/>
    <xf numFmtId="0" fontId="16" fillId="34" borderId="0" xfId="0" applyFont="1" applyFill="1"/>
    <xf numFmtId="0" fontId="22" fillId="0" borderId="0" xfId="0" applyFont="1" applyAlignment="1">
      <alignment vertical="center"/>
    </xf>
    <xf numFmtId="0" fontId="21" fillId="36" borderId="0" xfId="0" applyFont="1" applyFill="1"/>
    <xf numFmtId="0" fontId="0" fillId="36" borderId="0" xfId="0" applyFill="1"/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left"/>
    </xf>
    <xf numFmtId="0" fontId="0" fillId="35" borderId="0" xfId="0" applyFill="1"/>
    <xf numFmtId="0" fontId="16" fillId="33" borderId="23" xfId="0" applyFont="1" applyFill="1" applyBorder="1" applyAlignment="1">
      <alignment horizontal="center"/>
    </xf>
    <xf numFmtId="0" fontId="16" fillId="33" borderId="24" xfId="0" applyFont="1" applyFill="1" applyBorder="1" applyAlignment="1">
      <alignment horizontal="left"/>
    </xf>
    <xf numFmtId="0" fontId="16" fillId="33" borderId="24" xfId="0" applyFont="1" applyFill="1" applyBorder="1"/>
    <xf numFmtId="164" fontId="0" fillId="0" borderId="0" xfId="0" applyNumberFormat="1"/>
    <xf numFmtId="2" fontId="0" fillId="0" borderId="0" xfId="0" applyNumberFormat="1"/>
    <xf numFmtId="2" fontId="16" fillId="33" borderId="24" xfId="0" applyNumberFormat="1" applyFont="1" applyFill="1" applyBorder="1"/>
    <xf numFmtId="0" fontId="16" fillId="0" borderId="25" xfId="0" applyFont="1" applyBorder="1"/>
    <xf numFmtId="0" fontId="16" fillId="34" borderId="12" xfId="0" applyFont="1" applyFill="1" applyBorder="1"/>
    <xf numFmtId="0" fontId="16" fillId="34" borderId="26" xfId="0" applyFont="1" applyFill="1" applyBorder="1"/>
    <xf numFmtId="0" fontId="16" fillId="34" borderId="27" xfId="0" applyFont="1" applyFill="1" applyBorder="1"/>
    <xf numFmtId="0" fontId="16" fillId="34" borderId="28" xfId="0" applyFont="1" applyFill="1" applyBorder="1"/>
    <xf numFmtId="0" fontId="16" fillId="34" borderId="29" xfId="0" applyFont="1" applyFill="1" applyBorder="1"/>
    <xf numFmtId="0" fontId="16" fillId="34" borderId="30" xfId="0" applyFont="1" applyFill="1" applyBorder="1"/>
    <xf numFmtId="0" fontId="0" fillId="0" borderId="0" xfId="0" applyAlignment="1">
      <alignment horizontal="left" indent="1"/>
    </xf>
    <xf numFmtId="0" fontId="0" fillId="33" borderId="31" xfId="0" applyFill="1" applyBorder="1"/>
    <xf numFmtId="0" fontId="0" fillId="0" borderId="31" xfId="0" applyBorder="1"/>
    <xf numFmtId="165" fontId="0" fillId="0" borderId="0" xfId="0" applyNumberFormat="1"/>
    <xf numFmtId="166" fontId="0" fillId="0" borderId="0" xfId="0" applyNumberFormat="1"/>
    <xf numFmtId="166" fontId="0" fillId="0" borderId="22" xfId="0" applyNumberFormat="1" applyBorder="1"/>
    <xf numFmtId="164" fontId="0" fillId="0" borderId="22" xfId="0" applyNumberFormat="1" applyBorder="1"/>
    <xf numFmtId="0" fontId="23" fillId="0" borderId="14" xfId="0" applyFont="1" applyBorder="1" applyAlignment="1">
      <alignment horizontal="centerContinuous"/>
    </xf>
    <xf numFmtId="0" fontId="16" fillId="0" borderId="22" xfId="0" applyFont="1" applyBorder="1"/>
    <xf numFmtId="0" fontId="23" fillId="0" borderId="14" xfId="0" applyFont="1" applyBorder="1" applyAlignment="1">
      <alignment horizontal="center"/>
    </xf>
    <xf numFmtId="10" fontId="16" fillId="0" borderId="12" xfId="1" applyNumberFormat="1" applyFont="1" applyBorder="1"/>
    <xf numFmtId="10" fontId="0" fillId="0" borderId="12" xfId="1" applyNumberFormat="1" applyFont="1" applyBorder="1"/>
    <xf numFmtId="0" fontId="0" fillId="0" borderId="0" xfId="0" applyFill="1" applyBorder="1" applyAlignment="1"/>
    <xf numFmtId="0" fontId="0" fillId="0" borderId="22" xfId="0" applyFill="1" applyBorder="1" applyAlignment="1"/>
    <xf numFmtId="0" fontId="18" fillId="0" borderId="14" xfId="0" applyFont="1" applyFill="1" applyBorder="1" applyAlignment="1">
      <alignment horizontal="center"/>
    </xf>
    <xf numFmtId="0" fontId="18" fillId="0" borderId="14" xfId="0" applyFont="1" applyFill="1" applyBorder="1" applyAlignment="1">
      <alignment horizontal="centerContinuous"/>
    </xf>
    <xf numFmtId="0" fontId="0" fillId="0" borderId="0" xfId="0" applyNumberFormat="1"/>
    <xf numFmtId="0" fontId="0" fillId="0" borderId="0" xfId="0" applyBorder="1"/>
    <xf numFmtId="176" fontId="0" fillId="0" borderId="0" xfId="0" applyNumberFormat="1"/>
    <xf numFmtId="0" fontId="16" fillId="0" borderId="12" xfId="0" applyFont="1" applyFill="1" applyBorder="1"/>
    <xf numFmtId="0" fontId="0" fillId="0" borderId="12" xfId="0" applyBorder="1" applyAlignment="1">
      <alignment horizontal="left" indent="1"/>
    </xf>
    <xf numFmtId="10" fontId="0" fillId="37" borderId="12" xfId="0" applyNumberFormat="1" applyFill="1" applyBorder="1"/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 xr:uid="{606BB9ED-3FE2-431D-9AC6-6F931B4659A9}"/>
    <cellStyle name="Normal 3" xfId="43" xr:uid="{B634FB39-BF17-4CFE-97AB-56C937F9DFE4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7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9" Type="http://schemas.openxmlformats.org/officeDocument/2006/relationships/pivotCacheDefinition" Target="pivotCache/pivotCacheDefinition9.xml"/><Relationship Id="rId21" Type="http://schemas.openxmlformats.org/officeDocument/2006/relationships/worksheet" Target="worksheets/sheet20.xml"/><Relationship Id="rId34" Type="http://schemas.openxmlformats.org/officeDocument/2006/relationships/pivotCacheDefinition" Target="pivotCache/pivotCacheDefinition4.xml"/><Relationship Id="rId42" Type="http://schemas.openxmlformats.org/officeDocument/2006/relationships/sharedStrings" Target="sharedStrings.xml"/><Relationship Id="rId7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pivotCacheDefinition" Target="pivotCache/pivotCacheDefinition2.xml"/><Relationship Id="rId37" Type="http://schemas.openxmlformats.org/officeDocument/2006/relationships/pivotCacheDefinition" Target="pivotCache/pivotCacheDefinition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pivotCacheDefinition" Target="pivotCache/pivotCacheDefinition6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pivotCacheDefinition" Target="pivotCache/pivotCacheDefinition5.xml"/><Relationship Id="rId43" Type="http://schemas.openxmlformats.org/officeDocument/2006/relationships/calcChain" Target="calcChain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pivotCacheDefinition" Target="pivotCache/pivotCacheDefinition3.xml"/><Relationship Id="rId38" Type="http://schemas.openxmlformats.org/officeDocument/2006/relationships/pivotCacheDefinition" Target="pivotCache/pivotCacheDefinition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DE4.xlsx]Count by Gender!PivotTable3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 w="12700" cap="flat" cmpd="sng" algn="ctr">
              <a:solidFill>
                <a:schemeClr val="tx1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'Count by Gender'!$B$3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BD9-45F1-94B4-673508D5DD7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BD9-45F1-94B4-673508D5DD78}"/>
              </c:ext>
            </c:extLst>
          </c:dPt>
          <c:dLbls>
            <c:dLbl>
              <c:idx val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D9-45F1-94B4-673508D5DD78}"/>
                </c:ext>
              </c:extLst>
            </c:dLbl>
            <c:dLbl>
              <c:idx val="1"/>
              <c:spPr>
                <a:solidFill>
                  <a:schemeClr val="lt1"/>
                </a:solidFill>
                <a:ln w="12700" cap="flat" cmpd="sng" algn="ctr">
                  <a:solidFill>
                    <a:schemeClr val="tx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D9-45F1-94B4-673508D5DD78}"/>
                </c:ext>
              </c:extLst>
            </c:dLbl>
            <c:spPr>
              <a:noFill/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by Gender'!$A$4:$A$7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'Count by Gender'!$B$4:$B$7</c:f>
              <c:numCache>
                <c:formatCode>General</c:formatCode>
                <c:ptCount val="3"/>
                <c:pt idx="0">
                  <c:v>2994</c:v>
                </c:pt>
                <c:pt idx="1">
                  <c:v>2115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9-45F1-94B4-673508D5DD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450511"/>
        <c:axId val="1579514847"/>
      </c:barChart>
      <c:catAx>
        <c:axId val="5345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514847"/>
        <c:crosses val="autoZero"/>
        <c:auto val="1"/>
        <c:lblAlgn val="ctr"/>
        <c:lblOffset val="100"/>
        <c:noMultiLvlLbl val="0"/>
      </c:catAx>
      <c:valAx>
        <c:axId val="157951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count</a:t>
                </a:r>
              </a:p>
            </c:rich>
          </c:tx>
          <c:layout>
            <c:manualLayout>
              <c:xMode val="edge"/>
              <c:yMode val="edge"/>
              <c:x val="0.51272112860892394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0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DE4.xlsx]Count by Smoke status!PivotTable4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Count by Smoke Status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'Count by Smoke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by Smoke status'!$A$4:$A$8</c:f>
              <c:strCache>
                <c:ptCount val="4"/>
                <c:pt idx="0">
                  <c:v>formerly smoked</c:v>
                </c:pt>
                <c:pt idx="1">
                  <c:v>never smoked</c:v>
                </c:pt>
                <c:pt idx="2">
                  <c:v>smokes</c:v>
                </c:pt>
                <c:pt idx="3">
                  <c:v>Unknown</c:v>
                </c:pt>
              </c:strCache>
            </c:strRef>
          </c:cat>
          <c:val>
            <c:numRef>
              <c:f>'Count by Smoke status'!$B$4:$B$8</c:f>
              <c:numCache>
                <c:formatCode>General</c:formatCode>
                <c:ptCount val="4"/>
                <c:pt idx="0">
                  <c:v>885</c:v>
                </c:pt>
                <c:pt idx="1">
                  <c:v>1892</c:v>
                </c:pt>
                <c:pt idx="2">
                  <c:v>789</c:v>
                </c:pt>
                <c:pt idx="3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D-41BE-983B-D80E1C0F64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3400399"/>
        <c:axId val="1800205439"/>
      </c:barChart>
      <c:catAx>
        <c:axId val="534003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smoke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205439"/>
        <c:crosses val="autoZero"/>
        <c:auto val="1"/>
        <c:lblAlgn val="ctr"/>
        <c:lblOffset val="100"/>
        <c:noMultiLvlLbl val="0"/>
      </c:catAx>
      <c:valAx>
        <c:axId val="180020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smoke status - count</a:t>
                </a:r>
              </a:p>
            </c:rich>
          </c:tx>
          <c:layout>
            <c:manualLayout>
              <c:xMode val="edge"/>
              <c:yMode val="edge"/>
              <c:x val="0.58792038631251975"/>
              <c:y val="0.90299240117921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DE4.xlsx]Count by Residence Type!PivotTable5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Count by Residence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'Count by Residence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by Residence Type'!$A$4:$A$6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'Count by Residence Type'!$B$4:$B$6</c:f>
              <c:numCache>
                <c:formatCode>General</c:formatCode>
                <c:ptCount val="2"/>
                <c:pt idx="0">
                  <c:v>2514</c:v>
                </c:pt>
                <c:pt idx="1">
                  <c:v>2596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0-42D8-9C64-82C39188A4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8195535"/>
        <c:axId val="1793306767"/>
      </c:barChart>
      <c:catAx>
        <c:axId val="1181955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residence_type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306767"/>
        <c:crosses val="autoZero"/>
        <c:auto val="1"/>
        <c:lblAlgn val="ctr"/>
        <c:lblOffset val="100"/>
        <c:noMultiLvlLbl val="0"/>
      </c:catAx>
      <c:valAx>
        <c:axId val="179330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residence type -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9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DE4.xlsx]Count by work type!PivotTable6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Work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'Count by work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by work type'!$A$4:$A$9</c:f>
              <c:strCache>
                <c:ptCount val="5"/>
                <c:pt idx="0">
                  <c:v>children</c:v>
                </c:pt>
                <c:pt idx="1">
                  <c:v>Govt_job</c:v>
                </c:pt>
                <c:pt idx="2">
                  <c:v>Never_worked</c:v>
                </c:pt>
                <c:pt idx="3">
                  <c:v>Private</c:v>
                </c:pt>
                <c:pt idx="4">
                  <c:v>Self-employed</c:v>
                </c:pt>
              </c:strCache>
            </c:strRef>
          </c:cat>
          <c:val>
            <c:numRef>
              <c:f>'Count by work type'!$B$4:$B$9</c:f>
              <c:numCache>
                <c:formatCode>General</c:formatCode>
                <c:ptCount val="5"/>
                <c:pt idx="0">
                  <c:v>687</c:v>
                </c:pt>
                <c:pt idx="1">
                  <c:v>657</c:v>
                </c:pt>
                <c:pt idx="2">
                  <c:v>22</c:v>
                </c:pt>
                <c:pt idx="3">
                  <c:v>2925</c:v>
                </c:pt>
                <c:pt idx="4">
                  <c:v>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D-48C7-B860-67450AE410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3418031"/>
        <c:axId val="112008735"/>
      </c:barChart>
      <c:catAx>
        <c:axId val="53418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work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08735"/>
        <c:crosses val="autoZero"/>
        <c:auto val="1"/>
        <c:lblAlgn val="ctr"/>
        <c:lblOffset val="100"/>
        <c:noMultiLvlLbl val="0"/>
      </c:catAx>
      <c:valAx>
        <c:axId val="11200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work</a:t>
                </a:r>
                <a:r>
                  <a:rPr lang="en-CA" baseline="0"/>
                  <a:t> type count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1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DE4.xlsx]Stroke by Region and Smoke!PivotTable8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Stroke based on Smoke status and Region </a:t>
            </a:r>
            <a:endParaRPr lang="en-CA"/>
          </a:p>
        </c:rich>
      </c:tx>
      <c:layout>
        <c:manualLayout>
          <c:xMode val="edge"/>
          <c:yMode val="edge"/>
          <c:x val="0.24945058173698437"/>
          <c:y val="5.3440118903081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'Stroke by Region and Smoke'!$B$2:$B$3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'Stroke by Region and Smoke'!$A$4:$A$14</c:f>
              <c:multiLvlStrCache>
                <c:ptCount val="8"/>
                <c:lvl>
                  <c:pt idx="0">
                    <c:v>formerly smoked</c:v>
                  </c:pt>
                  <c:pt idx="1">
                    <c:v>never smoked</c:v>
                  </c:pt>
                  <c:pt idx="2">
                    <c:v>smokes</c:v>
                  </c:pt>
                  <c:pt idx="3">
                    <c:v>Unknown</c:v>
                  </c:pt>
                  <c:pt idx="4">
                    <c:v>formerly smoked</c:v>
                  </c:pt>
                  <c:pt idx="5">
                    <c:v>never smoked</c:v>
                  </c:pt>
                  <c:pt idx="6">
                    <c:v>smokes</c:v>
                  </c:pt>
                  <c:pt idx="7">
                    <c:v>Unknown</c:v>
                  </c:pt>
                </c:lvl>
                <c:lvl>
                  <c:pt idx="0">
                    <c:v>Rural</c:v>
                  </c:pt>
                  <c:pt idx="4">
                    <c:v>Urban</c:v>
                  </c:pt>
                </c:lvl>
              </c:multiLvlStrCache>
            </c:multiLvlStrRef>
          </c:cat>
          <c:val>
            <c:numRef>
              <c:f>'Stroke by Region and Smoke'!$B$4:$B$14</c:f>
              <c:numCache>
                <c:formatCode>General</c:formatCode>
                <c:ptCount val="8"/>
                <c:pt idx="0">
                  <c:v>394</c:v>
                </c:pt>
                <c:pt idx="1">
                  <c:v>917</c:v>
                </c:pt>
                <c:pt idx="2">
                  <c:v>345</c:v>
                </c:pt>
                <c:pt idx="3">
                  <c:v>744</c:v>
                </c:pt>
                <c:pt idx="4">
                  <c:v>421</c:v>
                </c:pt>
                <c:pt idx="5">
                  <c:v>885</c:v>
                </c:pt>
                <c:pt idx="6">
                  <c:v>402</c:v>
                </c:pt>
                <c:pt idx="7">
                  <c:v>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5-4C74-8166-5217881788EE}"/>
            </c:ext>
          </c:extLst>
        </c:ser>
        <c:ser>
          <c:idx val="1"/>
          <c:order val="1"/>
          <c:tx>
            <c:strRef>
              <c:f>'Stroke by Region and Smoke'!$C$2:$C$3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'Stroke by Region and Smoke'!$A$4:$A$14</c:f>
              <c:multiLvlStrCache>
                <c:ptCount val="8"/>
                <c:lvl>
                  <c:pt idx="0">
                    <c:v>formerly smoked</c:v>
                  </c:pt>
                  <c:pt idx="1">
                    <c:v>never smoked</c:v>
                  </c:pt>
                  <c:pt idx="2">
                    <c:v>smokes</c:v>
                  </c:pt>
                  <c:pt idx="3">
                    <c:v>Unknown</c:v>
                  </c:pt>
                  <c:pt idx="4">
                    <c:v>formerly smoked</c:v>
                  </c:pt>
                  <c:pt idx="5">
                    <c:v>never smoked</c:v>
                  </c:pt>
                  <c:pt idx="6">
                    <c:v>smokes</c:v>
                  </c:pt>
                  <c:pt idx="7">
                    <c:v>Unknown</c:v>
                  </c:pt>
                </c:lvl>
                <c:lvl>
                  <c:pt idx="0">
                    <c:v>Rural</c:v>
                  </c:pt>
                  <c:pt idx="4">
                    <c:v>Urban</c:v>
                  </c:pt>
                </c:lvl>
              </c:multiLvlStrCache>
            </c:multiLvlStrRef>
          </c:cat>
          <c:val>
            <c:numRef>
              <c:f>'Stroke by Region and Smoke'!$C$4:$C$14</c:f>
              <c:numCache>
                <c:formatCode>General</c:formatCode>
                <c:ptCount val="8"/>
                <c:pt idx="0">
                  <c:v>34</c:v>
                </c:pt>
                <c:pt idx="1">
                  <c:v>44</c:v>
                </c:pt>
                <c:pt idx="2">
                  <c:v>18</c:v>
                </c:pt>
                <c:pt idx="3">
                  <c:v>18</c:v>
                </c:pt>
                <c:pt idx="4">
                  <c:v>36</c:v>
                </c:pt>
                <c:pt idx="5">
                  <c:v>46</c:v>
                </c:pt>
                <c:pt idx="6">
                  <c:v>24</c:v>
                </c:pt>
                <c:pt idx="7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5-4C74-8166-5217881788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22629919"/>
        <c:axId val="1533358911"/>
      </c:barChart>
      <c:catAx>
        <c:axId val="1522629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smoke status and 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58911"/>
        <c:crosses val="autoZero"/>
        <c:auto val="1"/>
        <c:lblAlgn val="ctr"/>
        <c:lblOffset val="100"/>
        <c:noMultiLvlLbl val="0"/>
      </c:catAx>
      <c:valAx>
        <c:axId val="153335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smoke status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2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DE4.xlsx]Average glucose level by stroke!PivotTable10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Average glucose</a:t>
            </a:r>
            <a:r>
              <a:rPr lang="en-CA" baseline="0"/>
              <a:t> levels with respect to stroke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glucose level by stroke'!$B$3:$B$4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glucose level by stroke'!$A$5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glucose level by stroke'!$B$5</c:f>
              <c:numCache>
                <c:formatCode>General</c:formatCode>
                <c:ptCount val="1"/>
                <c:pt idx="0">
                  <c:v>104.7955132688748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1F-4A40-8F72-7F91B8B9BD73}"/>
            </c:ext>
          </c:extLst>
        </c:ser>
        <c:ser>
          <c:idx val="1"/>
          <c:order val="1"/>
          <c:tx>
            <c:strRef>
              <c:f>'Average glucose level by stroke'!$C$3:$C$4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glucose level by stroke'!$A$5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glucose level by stroke'!$C$5</c:f>
              <c:numCache>
                <c:formatCode>General</c:formatCode>
                <c:ptCount val="1"/>
                <c:pt idx="0">
                  <c:v>132.54473895582325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1F-4A40-8F72-7F91B8B9BD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7891471"/>
        <c:axId val="1579513887"/>
      </c:barChart>
      <c:catAx>
        <c:axId val="127891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stroke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513887"/>
        <c:crosses val="autoZero"/>
        <c:auto val="1"/>
        <c:lblAlgn val="ctr"/>
        <c:lblOffset val="100"/>
        <c:noMultiLvlLbl val="0"/>
      </c:catAx>
      <c:valAx>
        <c:axId val="157951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avg glucose 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9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DE4.xlsx]Stroke count by Age!PivotTable11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Stroke count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'Stroke count by Age'!$B$3:$B$4</c:f>
              <c:strCache>
                <c:ptCount val="1"/>
                <c:pt idx="0">
                  <c:v>No Stroke - 0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'Stroke count by Age'!$A$5:$A$109</c:f>
              <c:strCache>
                <c:ptCount val="104"/>
                <c:pt idx="0">
                  <c:v>0.08</c:v>
                </c:pt>
                <c:pt idx="1">
                  <c:v>0.16</c:v>
                </c:pt>
                <c:pt idx="2">
                  <c:v>0.24</c:v>
                </c:pt>
                <c:pt idx="3">
                  <c:v>0.32</c:v>
                </c:pt>
                <c:pt idx="4">
                  <c:v>0.4</c:v>
                </c:pt>
                <c:pt idx="5">
                  <c:v>0.48</c:v>
                </c:pt>
                <c:pt idx="6">
                  <c:v>0.56</c:v>
                </c:pt>
                <c:pt idx="7">
                  <c:v>0.64</c:v>
                </c:pt>
                <c:pt idx="8">
                  <c:v>0.72</c:v>
                </c:pt>
                <c:pt idx="9">
                  <c:v>0.8</c:v>
                </c:pt>
                <c:pt idx="10">
                  <c:v>0.88</c:v>
                </c:pt>
                <c:pt idx="11">
                  <c:v>1</c:v>
                </c:pt>
                <c:pt idx="12">
                  <c:v>1.08</c:v>
                </c:pt>
                <c:pt idx="13">
                  <c:v>1.16</c:v>
                </c:pt>
                <c:pt idx="14">
                  <c:v>1.24</c:v>
                </c:pt>
                <c:pt idx="15">
                  <c:v>1.32</c:v>
                </c:pt>
                <c:pt idx="16">
                  <c:v>1.4</c:v>
                </c:pt>
                <c:pt idx="17">
                  <c:v>1.48</c:v>
                </c:pt>
                <c:pt idx="18">
                  <c:v>1.56</c:v>
                </c:pt>
                <c:pt idx="19">
                  <c:v>1.64</c:v>
                </c:pt>
                <c:pt idx="20">
                  <c:v>1.72</c:v>
                </c:pt>
                <c:pt idx="21">
                  <c:v>1.8</c:v>
                </c:pt>
                <c:pt idx="22">
                  <c:v>1.88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</c:strCache>
            </c:strRef>
          </c:cat>
          <c:val>
            <c:numRef>
              <c:f>'Stroke count by Age'!$B$5:$B$109</c:f>
              <c:numCache>
                <c:formatCode>General</c:formatCode>
                <c:ptCount val="10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8</c:v>
                </c:pt>
                <c:pt idx="13">
                  <c:v>4</c:v>
                </c:pt>
                <c:pt idx="14">
                  <c:v>8</c:v>
                </c:pt>
                <c:pt idx="15">
                  <c:v>7</c:v>
                </c:pt>
                <c:pt idx="16">
                  <c:v>3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6</c:v>
                </c:pt>
                <c:pt idx="21">
                  <c:v>9</c:v>
                </c:pt>
                <c:pt idx="22">
                  <c:v>8</c:v>
                </c:pt>
                <c:pt idx="23">
                  <c:v>55</c:v>
                </c:pt>
                <c:pt idx="24">
                  <c:v>46</c:v>
                </c:pt>
                <c:pt idx="25">
                  <c:v>34</c:v>
                </c:pt>
                <c:pt idx="26">
                  <c:v>65</c:v>
                </c:pt>
                <c:pt idx="27">
                  <c:v>24</c:v>
                </c:pt>
                <c:pt idx="28">
                  <c:v>32</c:v>
                </c:pt>
                <c:pt idx="29">
                  <c:v>58</c:v>
                </c:pt>
                <c:pt idx="30">
                  <c:v>38</c:v>
                </c:pt>
                <c:pt idx="31">
                  <c:v>35</c:v>
                </c:pt>
                <c:pt idx="32">
                  <c:v>36</c:v>
                </c:pt>
                <c:pt idx="33">
                  <c:v>45</c:v>
                </c:pt>
                <c:pt idx="34">
                  <c:v>57</c:v>
                </c:pt>
                <c:pt idx="35">
                  <c:v>53</c:v>
                </c:pt>
                <c:pt idx="36">
                  <c:v>45</c:v>
                </c:pt>
                <c:pt idx="37">
                  <c:v>52</c:v>
                </c:pt>
                <c:pt idx="38">
                  <c:v>60</c:v>
                </c:pt>
                <c:pt idx="39">
                  <c:v>60</c:v>
                </c:pt>
                <c:pt idx="40">
                  <c:v>50</c:v>
                </c:pt>
                <c:pt idx="41">
                  <c:v>59</c:v>
                </c:pt>
                <c:pt idx="42">
                  <c:v>47</c:v>
                </c:pt>
                <c:pt idx="43">
                  <c:v>45</c:v>
                </c:pt>
                <c:pt idx="44">
                  <c:v>64</c:v>
                </c:pt>
                <c:pt idx="45">
                  <c:v>55</c:v>
                </c:pt>
                <c:pt idx="46">
                  <c:v>57</c:v>
                </c:pt>
                <c:pt idx="47">
                  <c:v>62</c:v>
                </c:pt>
                <c:pt idx="48">
                  <c:v>55</c:v>
                </c:pt>
                <c:pt idx="49">
                  <c:v>54</c:v>
                </c:pt>
                <c:pt idx="50">
                  <c:v>51</c:v>
                </c:pt>
                <c:pt idx="51">
                  <c:v>55</c:v>
                </c:pt>
                <c:pt idx="52">
                  <c:v>79</c:v>
                </c:pt>
                <c:pt idx="53">
                  <c:v>70</c:v>
                </c:pt>
                <c:pt idx="54">
                  <c:v>57</c:v>
                </c:pt>
                <c:pt idx="55">
                  <c:v>68</c:v>
                </c:pt>
                <c:pt idx="56">
                  <c:v>54</c:v>
                </c:pt>
                <c:pt idx="57">
                  <c:v>52</c:v>
                </c:pt>
                <c:pt idx="58">
                  <c:v>76</c:v>
                </c:pt>
                <c:pt idx="59">
                  <c:v>70</c:v>
                </c:pt>
                <c:pt idx="60">
                  <c:v>68</c:v>
                </c:pt>
                <c:pt idx="61">
                  <c:v>74</c:v>
                </c:pt>
                <c:pt idx="62">
                  <c:v>73</c:v>
                </c:pt>
                <c:pt idx="63">
                  <c:v>70</c:v>
                </c:pt>
                <c:pt idx="64">
                  <c:v>69</c:v>
                </c:pt>
                <c:pt idx="65">
                  <c:v>75</c:v>
                </c:pt>
                <c:pt idx="66">
                  <c:v>82</c:v>
                </c:pt>
                <c:pt idx="67">
                  <c:v>61</c:v>
                </c:pt>
                <c:pt idx="68">
                  <c:v>74</c:v>
                </c:pt>
                <c:pt idx="69">
                  <c:v>64</c:v>
                </c:pt>
                <c:pt idx="70">
                  <c:v>76</c:v>
                </c:pt>
                <c:pt idx="71">
                  <c:v>80</c:v>
                </c:pt>
                <c:pt idx="72">
                  <c:v>82</c:v>
                </c:pt>
                <c:pt idx="73">
                  <c:v>88</c:v>
                </c:pt>
                <c:pt idx="74">
                  <c:v>83</c:v>
                </c:pt>
                <c:pt idx="75">
                  <c:v>81</c:v>
                </c:pt>
                <c:pt idx="76">
                  <c:v>81</c:v>
                </c:pt>
                <c:pt idx="77">
                  <c:v>74</c:v>
                </c:pt>
                <c:pt idx="78">
                  <c:v>84</c:v>
                </c:pt>
                <c:pt idx="79">
                  <c:v>61</c:v>
                </c:pt>
                <c:pt idx="80">
                  <c:v>72</c:v>
                </c:pt>
                <c:pt idx="81">
                  <c:v>68</c:v>
                </c:pt>
                <c:pt idx="82">
                  <c:v>70</c:v>
                </c:pt>
                <c:pt idx="83">
                  <c:v>74</c:v>
                </c:pt>
                <c:pt idx="84">
                  <c:v>65</c:v>
                </c:pt>
                <c:pt idx="85">
                  <c:v>50</c:v>
                </c:pt>
                <c:pt idx="86">
                  <c:v>59</c:v>
                </c:pt>
                <c:pt idx="87">
                  <c:v>56</c:v>
                </c:pt>
                <c:pt idx="88">
                  <c:v>46</c:v>
                </c:pt>
                <c:pt idx="89">
                  <c:v>38</c:v>
                </c:pt>
                <c:pt idx="90">
                  <c:v>48</c:v>
                </c:pt>
                <c:pt idx="91">
                  <c:v>39</c:v>
                </c:pt>
                <c:pt idx="92">
                  <c:v>54</c:v>
                </c:pt>
                <c:pt idx="93">
                  <c:v>39</c:v>
                </c:pt>
                <c:pt idx="94">
                  <c:v>42</c:v>
                </c:pt>
                <c:pt idx="95">
                  <c:v>31</c:v>
                </c:pt>
                <c:pt idx="96">
                  <c:v>47</c:v>
                </c:pt>
                <c:pt idx="97">
                  <c:v>40</c:v>
                </c:pt>
                <c:pt idx="98">
                  <c:v>34</c:v>
                </c:pt>
                <c:pt idx="99">
                  <c:v>81</c:v>
                </c:pt>
                <c:pt idx="100">
                  <c:v>68</c:v>
                </c:pt>
                <c:pt idx="101">
                  <c:v>53</c:v>
                </c:pt>
                <c:pt idx="102">
                  <c:v>46</c:v>
                </c:pt>
                <c:pt idx="103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5-4A2A-B165-68F7A03EAD45}"/>
            </c:ext>
          </c:extLst>
        </c:ser>
        <c:ser>
          <c:idx val="1"/>
          <c:order val="1"/>
          <c:tx>
            <c:strRef>
              <c:f>'Stroke count by Age'!$C$3:$C$4</c:f>
              <c:strCache>
                <c:ptCount val="1"/>
                <c:pt idx="0">
                  <c:v>Stroke - 1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'Stroke count by Age'!$A$5:$A$109</c:f>
              <c:strCache>
                <c:ptCount val="104"/>
                <c:pt idx="0">
                  <c:v>0.08</c:v>
                </c:pt>
                <c:pt idx="1">
                  <c:v>0.16</c:v>
                </c:pt>
                <c:pt idx="2">
                  <c:v>0.24</c:v>
                </c:pt>
                <c:pt idx="3">
                  <c:v>0.32</c:v>
                </c:pt>
                <c:pt idx="4">
                  <c:v>0.4</c:v>
                </c:pt>
                <c:pt idx="5">
                  <c:v>0.48</c:v>
                </c:pt>
                <c:pt idx="6">
                  <c:v>0.56</c:v>
                </c:pt>
                <c:pt idx="7">
                  <c:v>0.64</c:v>
                </c:pt>
                <c:pt idx="8">
                  <c:v>0.72</c:v>
                </c:pt>
                <c:pt idx="9">
                  <c:v>0.8</c:v>
                </c:pt>
                <c:pt idx="10">
                  <c:v>0.88</c:v>
                </c:pt>
                <c:pt idx="11">
                  <c:v>1</c:v>
                </c:pt>
                <c:pt idx="12">
                  <c:v>1.08</c:v>
                </c:pt>
                <c:pt idx="13">
                  <c:v>1.16</c:v>
                </c:pt>
                <c:pt idx="14">
                  <c:v>1.24</c:v>
                </c:pt>
                <c:pt idx="15">
                  <c:v>1.32</c:v>
                </c:pt>
                <c:pt idx="16">
                  <c:v>1.4</c:v>
                </c:pt>
                <c:pt idx="17">
                  <c:v>1.48</c:v>
                </c:pt>
                <c:pt idx="18">
                  <c:v>1.56</c:v>
                </c:pt>
                <c:pt idx="19">
                  <c:v>1.64</c:v>
                </c:pt>
                <c:pt idx="20">
                  <c:v>1.72</c:v>
                </c:pt>
                <c:pt idx="21">
                  <c:v>1.8</c:v>
                </c:pt>
                <c:pt idx="22">
                  <c:v>1.88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</c:strCache>
            </c:strRef>
          </c:cat>
          <c:val>
            <c:numRef>
              <c:f>'Stroke count by Age'!$C$5:$C$109</c:f>
              <c:numCache>
                <c:formatCode>General</c:formatCode>
                <c:ptCount val="104"/>
                <c:pt idx="15">
                  <c:v>1</c:v>
                </c:pt>
                <c:pt idx="35">
                  <c:v>1</c:v>
                </c:pt>
                <c:pt idx="53">
                  <c:v>1</c:v>
                </c:pt>
                <c:pt idx="59">
                  <c:v>2</c:v>
                </c:pt>
                <c:pt idx="60">
                  <c:v>3</c:v>
                </c:pt>
                <c:pt idx="63">
                  <c:v>1</c:v>
                </c:pt>
                <c:pt idx="64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6</c:v>
                </c:pt>
                <c:pt idx="76">
                  <c:v>2</c:v>
                </c:pt>
                <c:pt idx="77">
                  <c:v>3</c:v>
                </c:pt>
                <c:pt idx="78">
                  <c:v>11</c:v>
                </c:pt>
                <c:pt idx="79">
                  <c:v>7</c:v>
                </c:pt>
                <c:pt idx="80">
                  <c:v>8</c:v>
                </c:pt>
                <c:pt idx="81">
                  <c:v>4</c:v>
                </c:pt>
                <c:pt idx="82">
                  <c:v>6</c:v>
                </c:pt>
                <c:pt idx="84">
                  <c:v>9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9</c:v>
                </c:pt>
                <c:pt idx="90">
                  <c:v>6</c:v>
                </c:pt>
                <c:pt idx="91">
                  <c:v>6</c:v>
                </c:pt>
                <c:pt idx="92">
                  <c:v>7</c:v>
                </c:pt>
                <c:pt idx="93">
                  <c:v>6</c:v>
                </c:pt>
                <c:pt idx="94">
                  <c:v>4</c:v>
                </c:pt>
                <c:pt idx="95">
                  <c:v>9</c:v>
                </c:pt>
                <c:pt idx="96">
                  <c:v>6</c:v>
                </c:pt>
                <c:pt idx="97">
                  <c:v>10</c:v>
                </c:pt>
                <c:pt idx="98">
                  <c:v>8</c:v>
                </c:pt>
                <c:pt idx="99">
                  <c:v>21</c:v>
                </c:pt>
                <c:pt idx="100">
                  <c:v>17</c:v>
                </c:pt>
                <c:pt idx="101">
                  <c:v>17</c:v>
                </c:pt>
                <c:pt idx="102">
                  <c:v>14</c:v>
                </c:pt>
                <c:pt idx="10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5-4A2A-B165-68F7A03EA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5327"/>
        <c:axId val="1585223471"/>
      </c:areaChart>
      <c:catAx>
        <c:axId val="118185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223471"/>
        <c:crosses val="autoZero"/>
        <c:auto val="1"/>
        <c:lblAlgn val="ctr"/>
        <c:lblOffset val="100"/>
        <c:noMultiLvlLbl val="0"/>
      </c:catAx>
      <c:valAx>
        <c:axId val="158522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85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DE4.xlsx]OR, RR, Chi - Sq!PivotTable4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Stroke Count by</a:t>
            </a:r>
            <a:r>
              <a:rPr lang="en-CA" baseline="0"/>
              <a:t> Gender</a:t>
            </a:r>
            <a:endParaRPr lang="en-CA"/>
          </a:p>
        </c:rich>
      </c:tx>
      <c:layout>
        <c:manualLayout>
          <c:xMode val="edge"/>
          <c:yMode val="edge"/>
          <c:x val="0.38028771064529387"/>
          <c:y val="5.4608974142636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'OR, RR, Chi - Sq'!$B$3:$B$4</c:f>
              <c:strCache>
                <c:ptCount val="1"/>
                <c:pt idx="0">
                  <c:v>No Stroke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'OR, RR, Chi - Sq'!$A$5:$A$8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'OR, RR, Chi - Sq'!$B$5:$B$8</c:f>
              <c:numCache>
                <c:formatCode>General</c:formatCode>
                <c:ptCount val="3"/>
                <c:pt idx="0">
                  <c:v>2853</c:v>
                </c:pt>
                <c:pt idx="1">
                  <c:v>2007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0-45E3-9236-2C63EEEE6CD1}"/>
            </c:ext>
          </c:extLst>
        </c:ser>
        <c:ser>
          <c:idx val="1"/>
          <c:order val="1"/>
          <c:tx>
            <c:strRef>
              <c:f>'OR, RR, Chi - Sq'!$C$3:$C$4</c:f>
              <c:strCache>
                <c:ptCount val="1"/>
                <c:pt idx="0">
                  <c:v>Stroke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'OR, RR, Chi - Sq'!$A$5:$A$8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'OR, RR, Chi - Sq'!$C$5:$C$8</c:f>
              <c:numCache>
                <c:formatCode>General</c:formatCode>
                <c:ptCount val="3"/>
                <c:pt idx="0">
                  <c:v>141</c:v>
                </c:pt>
                <c:pt idx="1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80-45E3-9236-2C63EEEE6C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7399520"/>
        <c:axId val="2044774096"/>
      </c:barChart>
      <c:catAx>
        <c:axId val="185739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774096"/>
        <c:crosses val="autoZero"/>
        <c:auto val="1"/>
        <c:lblAlgn val="ctr"/>
        <c:lblOffset val="100"/>
        <c:noMultiLvlLbl val="0"/>
      </c:catAx>
      <c:valAx>
        <c:axId val="20447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 Stroke - Stroke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39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0112318404360039"/>
          <c:y val="7.065008054135305E-2"/>
          <c:w val="0.15745408771714567"/>
          <c:h val="0.103888130613265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Glucose Level with respect to Age -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8228153466110856E-2"/>
          <c:y val="0.18683497500074847"/>
          <c:w val="0.92147772888683033"/>
          <c:h val="0.67316722054229916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'Scatter Plot'!$B$1</c:f>
              <c:strCache>
                <c:ptCount val="1"/>
                <c:pt idx="0">
                  <c:v>avg_glucose_level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Lbls>
            <c:delete val="1"/>
          </c:dLbls>
          <c:trendline>
            <c:spPr>
              <a:ln w="9525" cap="rnd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8957271885132"/>
                  <c:y val="-3.87184016446613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Plot'!$A$2:$A$5111</c:f>
              <c:numCache>
                <c:formatCode>General</c:formatCode>
                <c:ptCount val="5110"/>
                <c:pt idx="0">
                  <c:v>17</c:v>
                </c:pt>
                <c:pt idx="1">
                  <c:v>13</c:v>
                </c:pt>
                <c:pt idx="2">
                  <c:v>42</c:v>
                </c:pt>
                <c:pt idx="3">
                  <c:v>31</c:v>
                </c:pt>
                <c:pt idx="4">
                  <c:v>38</c:v>
                </c:pt>
                <c:pt idx="5">
                  <c:v>24</c:v>
                </c:pt>
                <c:pt idx="6">
                  <c:v>80</c:v>
                </c:pt>
                <c:pt idx="7">
                  <c:v>33</c:v>
                </c:pt>
                <c:pt idx="8">
                  <c:v>20</c:v>
                </c:pt>
                <c:pt idx="9">
                  <c:v>20</c:v>
                </c:pt>
                <c:pt idx="10">
                  <c:v>43</c:v>
                </c:pt>
                <c:pt idx="11">
                  <c:v>23</c:v>
                </c:pt>
                <c:pt idx="12">
                  <c:v>41</c:v>
                </c:pt>
                <c:pt idx="13">
                  <c:v>79</c:v>
                </c:pt>
                <c:pt idx="14">
                  <c:v>81</c:v>
                </c:pt>
                <c:pt idx="15">
                  <c:v>43</c:v>
                </c:pt>
                <c:pt idx="16">
                  <c:v>16</c:v>
                </c:pt>
                <c:pt idx="17">
                  <c:v>65</c:v>
                </c:pt>
                <c:pt idx="18">
                  <c:v>58</c:v>
                </c:pt>
                <c:pt idx="19">
                  <c:v>44</c:v>
                </c:pt>
                <c:pt idx="20">
                  <c:v>49</c:v>
                </c:pt>
                <c:pt idx="21">
                  <c:v>37</c:v>
                </c:pt>
                <c:pt idx="22">
                  <c:v>59</c:v>
                </c:pt>
                <c:pt idx="23">
                  <c:v>28</c:v>
                </c:pt>
                <c:pt idx="24">
                  <c:v>12</c:v>
                </c:pt>
                <c:pt idx="25">
                  <c:v>3</c:v>
                </c:pt>
                <c:pt idx="26">
                  <c:v>3</c:v>
                </c:pt>
                <c:pt idx="27">
                  <c:v>54</c:v>
                </c:pt>
                <c:pt idx="28">
                  <c:v>41</c:v>
                </c:pt>
                <c:pt idx="29">
                  <c:v>14</c:v>
                </c:pt>
                <c:pt idx="30">
                  <c:v>52</c:v>
                </c:pt>
                <c:pt idx="31">
                  <c:v>73</c:v>
                </c:pt>
                <c:pt idx="32">
                  <c:v>39</c:v>
                </c:pt>
                <c:pt idx="33">
                  <c:v>5</c:v>
                </c:pt>
                <c:pt idx="34">
                  <c:v>74</c:v>
                </c:pt>
                <c:pt idx="35">
                  <c:v>74</c:v>
                </c:pt>
                <c:pt idx="36">
                  <c:v>32</c:v>
                </c:pt>
                <c:pt idx="37">
                  <c:v>16</c:v>
                </c:pt>
                <c:pt idx="38">
                  <c:v>59</c:v>
                </c:pt>
                <c:pt idx="39">
                  <c:v>54</c:v>
                </c:pt>
                <c:pt idx="40">
                  <c:v>34</c:v>
                </c:pt>
                <c:pt idx="41">
                  <c:v>14</c:v>
                </c:pt>
                <c:pt idx="42">
                  <c:v>32</c:v>
                </c:pt>
                <c:pt idx="43">
                  <c:v>60</c:v>
                </c:pt>
                <c:pt idx="44">
                  <c:v>70</c:v>
                </c:pt>
                <c:pt idx="45">
                  <c:v>15</c:v>
                </c:pt>
                <c:pt idx="46">
                  <c:v>14</c:v>
                </c:pt>
                <c:pt idx="47">
                  <c:v>49</c:v>
                </c:pt>
                <c:pt idx="48">
                  <c:v>59</c:v>
                </c:pt>
                <c:pt idx="49">
                  <c:v>82</c:v>
                </c:pt>
                <c:pt idx="50">
                  <c:v>43</c:v>
                </c:pt>
                <c:pt idx="51">
                  <c:v>79</c:v>
                </c:pt>
                <c:pt idx="52">
                  <c:v>31</c:v>
                </c:pt>
                <c:pt idx="53">
                  <c:v>31</c:v>
                </c:pt>
                <c:pt idx="54">
                  <c:v>23</c:v>
                </c:pt>
                <c:pt idx="55">
                  <c:v>62</c:v>
                </c:pt>
                <c:pt idx="56">
                  <c:v>43</c:v>
                </c:pt>
                <c:pt idx="57">
                  <c:v>74</c:v>
                </c:pt>
                <c:pt idx="58">
                  <c:v>61</c:v>
                </c:pt>
                <c:pt idx="59">
                  <c:v>45</c:v>
                </c:pt>
                <c:pt idx="60">
                  <c:v>43</c:v>
                </c:pt>
                <c:pt idx="61">
                  <c:v>17</c:v>
                </c:pt>
                <c:pt idx="62">
                  <c:v>42</c:v>
                </c:pt>
                <c:pt idx="63">
                  <c:v>82</c:v>
                </c:pt>
                <c:pt idx="64">
                  <c:v>33</c:v>
                </c:pt>
                <c:pt idx="65">
                  <c:v>43</c:v>
                </c:pt>
                <c:pt idx="66">
                  <c:v>48</c:v>
                </c:pt>
                <c:pt idx="67">
                  <c:v>61</c:v>
                </c:pt>
                <c:pt idx="68">
                  <c:v>17</c:v>
                </c:pt>
                <c:pt idx="69">
                  <c:v>13</c:v>
                </c:pt>
                <c:pt idx="70">
                  <c:v>54</c:v>
                </c:pt>
                <c:pt idx="71">
                  <c:v>68</c:v>
                </c:pt>
                <c:pt idx="72">
                  <c:v>29</c:v>
                </c:pt>
                <c:pt idx="73">
                  <c:v>43</c:v>
                </c:pt>
                <c:pt idx="74">
                  <c:v>52</c:v>
                </c:pt>
                <c:pt idx="75">
                  <c:v>80</c:v>
                </c:pt>
                <c:pt idx="76">
                  <c:v>16</c:v>
                </c:pt>
                <c:pt idx="77">
                  <c:v>64</c:v>
                </c:pt>
                <c:pt idx="78">
                  <c:v>30</c:v>
                </c:pt>
                <c:pt idx="79">
                  <c:v>54</c:v>
                </c:pt>
                <c:pt idx="80">
                  <c:v>20</c:v>
                </c:pt>
                <c:pt idx="81">
                  <c:v>38</c:v>
                </c:pt>
                <c:pt idx="82">
                  <c:v>0.72</c:v>
                </c:pt>
                <c:pt idx="83">
                  <c:v>40</c:v>
                </c:pt>
                <c:pt idx="84">
                  <c:v>70</c:v>
                </c:pt>
                <c:pt idx="85">
                  <c:v>37</c:v>
                </c:pt>
                <c:pt idx="86">
                  <c:v>68</c:v>
                </c:pt>
                <c:pt idx="87">
                  <c:v>8</c:v>
                </c:pt>
                <c:pt idx="88">
                  <c:v>47</c:v>
                </c:pt>
                <c:pt idx="89">
                  <c:v>31</c:v>
                </c:pt>
                <c:pt idx="90">
                  <c:v>47</c:v>
                </c:pt>
                <c:pt idx="91">
                  <c:v>80</c:v>
                </c:pt>
                <c:pt idx="92">
                  <c:v>75</c:v>
                </c:pt>
                <c:pt idx="93">
                  <c:v>54</c:v>
                </c:pt>
                <c:pt idx="94">
                  <c:v>25</c:v>
                </c:pt>
                <c:pt idx="95">
                  <c:v>58</c:v>
                </c:pt>
                <c:pt idx="96">
                  <c:v>63</c:v>
                </c:pt>
                <c:pt idx="97">
                  <c:v>67</c:v>
                </c:pt>
                <c:pt idx="98">
                  <c:v>79</c:v>
                </c:pt>
                <c:pt idx="99">
                  <c:v>26</c:v>
                </c:pt>
                <c:pt idx="100">
                  <c:v>5</c:v>
                </c:pt>
                <c:pt idx="101">
                  <c:v>19</c:v>
                </c:pt>
                <c:pt idx="102">
                  <c:v>17</c:v>
                </c:pt>
                <c:pt idx="103">
                  <c:v>28</c:v>
                </c:pt>
                <c:pt idx="104">
                  <c:v>34</c:v>
                </c:pt>
                <c:pt idx="105">
                  <c:v>80</c:v>
                </c:pt>
                <c:pt idx="106">
                  <c:v>57</c:v>
                </c:pt>
                <c:pt idx="107">
                  <c:v>80</c:v>
                </c:pt>
                <c:pt idx="108">
                  <c:v>30</c:v>
                </c:pt>
                <c:pt idx="109">
                  <c:v>44</c:v>
                </c:pt>
                <c:pt idx="110">
                  <c:v>46</c:v>
                </c:pt>
                <c:pt idx="111">
                  <c:v>54</c:v>
                </c:pt>
                <c:pt idx="112">
                  <c:v>61</c:v>
                </c:pt>
                <c:pt idx="113">
                  <c:v>15</c:v>
                </c:pt>
                <c:pt idx="114">
                  <c:v>79</c:v>
                </c:pt>
                <c:pt idx="115">
                  <c:v>7</c:v>
                </c:pt>
                <c:pt idx="116">
                  <c:v>35</c:v>
                </c:pt>
                <c:pt idx="117">
                  <c:v>43</c:v>
                </c:pt>
                <c:pt idx="118">
                  <c:v>57</c:v>
                </c:pt>
                <c:pt idx="119">
                  <c:v>51</c:v>
                </c:pt>
                <c:pt idx="120">
                  <c:v>53</c:v>
                </c:pt>
                <c:pt idx="121">
                  <c:v>79</c:v>
                </c:pt>
                <c:pt idx="122">
                  <c:v>47</c:v>
                </c:pt>
                <c:pt idx="123">
                  <c:v>36</c:v>
                </c:pt>
                <c:pt idx="124">
                  <c:v>33</c:v>
                </c:pt>
                <c:pt idx="125">
                  <c:v>3</c:v>
                </c:pt>
                <c:pt idx="126">
                  <c:v>56</c:v>
                </c:pt>
                <c:pt idx="127">
                  <c:v>73</c:v>
                </c:pt>
                <c:pt idx="128">
                  <c:v>81</c:v>
                </c:pt>
                <c:pt idx="129">
                  <c:v>51</c:v>
                </c:pt>
                <c:pt idx="130">
                  <c:v>25</c:v>
                </c:pt>
                <c:pt idx="131">
                  <c:v>63</c:v>
                </c:pt>
                <c:pt idx="132">
                  <c:v>42</c:v>
                </c:pt>
                <c:pt idx="133">
                  <c:v>45</c:v>
                </c:pt>
                <c:pt idx="134">
                  <c:v>79</c:v>
                </c:pt>
                <c:pt idx="135">
                  <c:v>18</c:v>
                </c:pt>
                <c:pt idx="136">
                  <c:v>58</c:v>
                </c:pt>
                <c:pt idx="137">
                  <c:v>64</c:v>
                </c:pt>
                <c:pt idx="138">
                  <c:v>39</c:v>
                </c:pt>
                <c:pt idx="139">
                  <c:v>54</c:v>
                </c:pt>
                <c:pt idx="140">
                  <c:v>61</c:v>
                </c:pt>
                <c:pt idx="141">
                  <c:v>36</c:v>
                </c:pt>
                <c:pt idx="142">
                  <c:v>61</c:v>
                </c:pt>
                <c:pt idx="143">
                  <c:v>32</c:v>
                </c:pt>
                <c:pt idx="144">
                  <c:v>26</c:v>
                </c:pt>
                <c:pt idx="145">
                  <c:v>79</c:v>
                </c:pt>
                <c:pt idx="146">
                  <c:v>26</c:v>
                </c:pt>
                <c:pt idx="147">
                  <c:v>80</c:v>
                </c:pt>
                <c:pt idx="148">
                  <c:v>80</c:v>
                </c:pt>
                <c:pt idx="149">
                  <c:v>71</c:v>
                </c:pt>
                <c:pt idx="150">
                  <c:v>43</c:v>
                </c:pt>
                <c:pt idx="151">
                  <c:v>66</c:v>
                </c:pt>
                <c:pt idx="152">
                  <c:v>28</c:v>
                </c:pt>
                <c:pt idx="153">
                  <c:v>63</c:v>
                </c:pt>
                <c:pt idx="154">
                  <c:v>37</c:v>
                </c:pt>
                <c:pt idx="155">
                  <c:v>31</c:v>
                </c:pt>
                <c:pt idx="156">
                  <c:v>65</c:v>
                </c:pt>
                <c:pt idx="157">
                  <c:v>55</c:v>
                </c:pt>
                <c:pt idx="158">
                  <c:v>2</c:v>
                </c:pt>
                <c:pt idx="159">
                  <c:v>67</c:v>
                </c:pt>
                <c:pt idx="160">
                  <c:v>46</c:v>
                </c:pt>
                <c:pt idx="161">
                  <c:v>58</c:v>
                </c:pt>
                <c:pt idx="162">
                  <c:v>2</c:v>
                </c:pt>
                <c:pt idx="163">
                  <c:v>78</c:v>
                </c:pt>
                <c:pt idx="164">
                  <c:v>51</c:v>
                </c:pt>
                <c:pt idx="165">
                  <c:v>66</c:v>
                </c:pt>
                <c:pt idx="166">
                  <c:v>50</c:v>
                </c:pt>
                <c:pt idx="167">
                  <c:v>28</c:v>
                </c:pt>
                <c:pt idx="168">
                  <c:v>56</c:v>
                </c:pt>
                <c:pt idx="169">
                  <c:v>12</c:v>
                </c:pt>
                <c:pt idx="170">
                  <c:v>24</c:v>
                </c:pt>
                <c:pt idx="171">
                  <c:v>78</c:v>
                </c:pt>
                <c:pt idx="172">
                  <c:v>20</c:v>
                </c:pt>
                <c:pt idx="173">
                  <c:v>22</c:v>
                </c:pt>
                <c:pt idx="174">
                  <c:v>27</c:v>
                </c:pt>
                <c:pt idx="175">
                  <c:v>33</c:v>
                </c:pt>
                <c:pt idx="176">
                  <c:v>30</c:v>
                </c:pt>
                <c:pt idx="177">
                  <c:v>21</c:v>
                </c:pt>
                <c:pt idx="178">
                  <c:v>56</c:v>
                </c:pt>
                <c:pt idx="179">
                  <c:v>81</c:v>
                </c:pt>
                <c:pt idx="180">
                  <c:v>55</c:v>
                </c:pt>
                <c:pt idx="181">
                  <c:v>37</c:v>
                </c:pt>
                <c:pt idx="182">
                  <c:v>45</c:v>
                </c:pt>
                <c:pt idx="183">
                  <c:v>51</c:v>
                </c:pt>
                <c:pt idx="184">
                  <c:v>23</c:v>
                </c:pt>
                <c:pt idx="185">
                  <c:v>64</c:v>
                </c:pt>
                <c:pt idx="186">
                  <c:v>36</c:v>
                </c:pt>
                <c:pt idx="187">
                  <c:v>55</c:v>
                </c:pt>
                <c:pt idx="188">
                  <c:v>29</c:v>
                </c:pt>
                <c:pt idx="189">
                  <c:v>53</c:v>
                </c:pt>
                <c:pt idx="190">
                  <c:v>82</c:v>
                </c:pt>
                <c:pt idx="191">
                  <c:v>49</c:v>
                </c:pt>
                <c:pt idx="192">
                  <c:v>60</c:v>
                </c:pt>
                <c:pt idx="193">
                  <c:v>68</c:v>
                </c:pt>
                <c:pt idx="194">
                  <c:v>59</c:v>
                </c:pt>
                <c:pt idx="195">
                  <c:v>38</c:v>
                </c:pt>
                <c:pt idx="196">
                  <c:v>74</c:v>
                </c:pt>
                <c:pt idx="197">
                  <c:v>3</c:v>
                </c:pt>
                <c:pt idx="198">
                  <c:v>63</c:v>
                </c:pt>
                <c:pt idx="199">
                  <c:v>65</c:v>
                </c:pt>
                <c:pt idx="200">
                  <c:v>33</c:v>
                </c:pt>
                <c:pt idx="201">
                  <c:v>24</c:v>
                </c:pt>
                <c:pt idx="202">
                  <c:v>60</c:v>
                </c:pt>
                <c:pt idx="203">
                  <c:v>31</c:v>
                </c:pt>
                <c:pt idx="204">
                  <c:v>52</c:v>
                </c:pt>
                <c:pt idx="205">
                  <c:v>71</c:v>
                </c:pt>
                <c:pt idx="206">
                  <c:v>12</c:v>
                </c:pt>
                <c:pt idx="207">
                  <c:v>50</c:v>
                </c:pt>
                <c:pt idx="208">
                  <c:v>76</c:v>
                </c:pt>
                <c:pt idx="209">
                  <c:v>30</c:v>
                </c:pt>
                <c:pt idx="210">
                  <c:v>57</c:v>
                </c:pt>
                <c:pt idx="211">
                  <c:v>5</c:v>
                </c:pt>
                <c:pt idx="212">
                  <c:v>72</c:v>
                </c:pt>
                <c:pt idx="213">
                  <c:v>46</c:v>
                </c:pt>
                <c:pt idx="214">
                  <c:v>2</c:v>
                </c:pt>
                <c:pt idx="215">
                  <c:v>47</c:v>
                </c:pt>
                <c:pt idx="216">
                  <c:v>53</c:v>
                </c:pt>
                <c:pt idx="217">
                  <c:v>28</c:v>
                </c:pt>
                <c:pt idx="218">
                  <c:v>49</c:v>
                </c:pt>
                <c:pt idx="219">
                  <c:v>51</c:v>
                </c:pt>
                <c:pt idx="220">
                  <c:v>21</c:v>
                </c:pt>
                <c:pt idx="221">
                  <c:v>49</c:v>
                </c:pt>
                <c:pt idx="222">
                  <c:v>40</c:v>
                </c:pt>
                <c:pt idx="223">
                  <c:v>20</c:v>
                </c:pt>
                <c:pt idx="224">
                  <c:v>44</c:v>
                </c:pt>
                <c:pt idx="225">
                  <c:v>36</c:v>
                </c:pt>
                <c:pt idx="226">
                  <c:v>26</c:v>
                </c:pt>
                <c:pt idx="227">
                  <c:v>82</c:v>
                </c:pt>
                <c:pt idx="228">
                  <c:v>21</c:v>
                </c:pt>
                <c:pt idx="229">
                  <c:v>39</c:v>
                </c:pt>
                <c:pt idx="230">
                  <c:v>60</c:v>
                </c:pt>
                <c:pt idx="231">
                  <c:v>45</c:v>
                </c:pt>
                <c:pt idx="232">
                  <c:v>61</c:v>
                </c:pt>
                <c:pt idx="233">
                  <c:v>50</c:v>
                </c:pt>
                <c:pt idx="234">
                  <c:v>76</c:v>
                </c:pt>
                <c:pt idx="235">
                  <c:v>39</c:v>
                </c:pt>
                <c:pt idx="236">
                  <c:v>2</c:v>
                </c:pt>
                <c:pt idx="237">
                  <c:v>78</c:v>
                </c:pt>
                <c:pt idx="238">
                  <c:v>18</c:v>
                </c:pt>
                <c:pt idx="239">
                  <c:v>11</c:v>
                </c:pt>
                <c:pt idx="240">
                  <c:v>20</c:v>
                </c:pt>
                <c:pt idx="241">
                  <c:v>49</c:v>
                </c:pt>
                <c:pt idx="242">
                  <c:v>50</c:v>
                </c:pt>
                <c:pt idx="243">
                  <c:v>57</c:v>
                </c:pt>
                <c:pt idx="244">
                  <c:v>54</c:v>
                </c:pt>
                <c:pt idx="245">
                  <c:v>47</c:v>
                </c:pt>
                <c:pt idx="246">
                  <c:v>50</c:v>
                </c:pt>
                <c:pt idx="247">
                  <c:v>27</c:v>
                </c:pt>
                <c:pt idx="248">
                  <c:v>23</c:v>
                </c:pt>
                <c:pt idx="249">
                  <c:v>71</c:v>
                </c:pt>
                <c:pt idx="250">
                  <c:v>70</c:v>
                </c:pt>
                <c:pt idx="251">
                  <c:v>37</c:v>
                </c:pt>
                <c:pt idx="252">
                  <c:v>68</c:v>
                </c:pt>
                <c:pt idx="253">
                  <c:v>55</c:v>
                </c:pt>
                <c:pt idx="254">
                  <c:v>1.32</c:v>
                </c:pt>
                <c:pt idx="255">
                  <c:v>51</c:v>
                </c:pt>
                <c:pt idx="256">
                  <c:v>59</c:v>
                </c:pt>
                <c:pt idx="257">
                  <c:v>78</c:v>
                </c:pt>
                <c:pt idx="258">
                  <c:v>57</c:v>
                </c:pt>
                <c:pt idx="259">
                  <c:v>34</c:v>
                </c:pt>
                <c:pt idx="260">
                  <c:v>46</c:v>
                </c:pt>
                <c:pt idx="261">
                  <c:v>65</c:v>
                </c:pt>
                <c:pt idx="262">
                  <c:v>5</c:v>
                </c:pt>
                <c:pt idx="263">
                  <c:v>57</c:v>
                </c:pt>
                <c:pt idx="264">
                  <c:v>7</c:v>
                </c:pt>
                <c:pt idx="265">
                  <c:v>5</c:v>
                </c:pt>
                <c:pt idx="266">
                  <c:v>79</c:v>
                </c:pt>
                <c:pt idx="267">
                  <c:v>35</c:v>
                </c:pt>
                <c:pt idx="268">
                  <c:v>52</c:v>
                </c:pt>
                <c:pt idx="269">
                  <c:v>67</c:v>
                </c:pt>
                <c:pt idx="270">
                  <c:v>14</c:v>
                </c:pt>
                <c:pt idx="271">
                  <c:v>15</c:v>
                </c:pt>
                <c:pt idx="272">
                  <c:v>57</c:v>
                </c:pt>
                <c:pt idx="273">
                  <c:v>79</c:v>
                </c:pt>
                <c:pt idx="274">
                  <c:v>6</c:v>
                </c:pt>
                <c:pt idx="275">
                  <c:v>32</c:v>
                </c:pt>
                <c:pt idx="276">
                  <c:v>12</c:v>
                </c:pt>
                <c:pt idx="277">
                  <c:v>79</c:v>
                </c:pt>
                <c:pt idx="278">
                  <c:v>48</c:v>
                </c:pt>
                <c:pt idx="279">
                  <c:v>66</c:v>
                </c:pt>
                <c:pt idx="280">
                  <c:v>78</c:v>
                </c:pt>
                <c:pt idx="281">
                  <c:v>24</c:v>
                </c:pt>
                <c:pt idx="282">
                  <c:v>20</c:v>
                </c:pt>
                <c:pt idx="283">
                  <c:v>53</c:v>
                </c:pt>
                <c:pt idx="284">
                  <c:v>41</c:v>
                </c:pt>
                <c:pt idx="285">
                  <c:v>44</c:v>
                </c:pt>
                <c:pt idx="286">
                  <c:v>35</c:v>
                </c:pt>
                <c:pt idx="287">
                  <c:v>33</c:v>
                </c:pt>
                <c:pt idx="288">
                  <c:v>57</c:v>
                </c:pt>
                <c:pt idx="289">
                  <c:v>54</c:v>
                </c:pt>
                <c:pt idx="290">
                  <c:v>31</c:v>
                </c:pt>
                <c:pt idx="291">
                  <c:v>53</c:v>
                </c:pt>
                <c:pt idx="292">
                  <c:v>55</c:v>
                </c:pt>
                <c:pt idx="293">
                  <c:v>37</c:v>
                </c:pt>
                <c:pt idx="294">
                  <c:v>52</c:v>
                </c:pt>
                <c:pt idx="295">
                  <c:v>44</c:v>
                </c:pt>
                <c:pt idx="296">
                  <c:v>15</c:v>
                </c:pt>
                <c:pt idx="297">
                  <c:v>32</c:v>
                </c:pt>
                <c:pt idx="298">
                  <c:v>26</c:v>
                </c:pt>
                <c:pt idx="299">
                  <c:v>19</c:v>
                </c:pt>
                <c:pt idx="300">
                  <c:v>40</c:v>
                </c:pt>
                <c:pt idx="301">
                  <c:v>71</c:v>
                </c:pt>
                <c:pt idx="302">
                  <c:v>52</c:v>
                </c:pt>
                <c:pt idx="303">
                  <c:v>27</c:v>
                </c:pt>
                <c:pt idx="304">
                  <c:v>31</c:v>
                </c:pt>
                <c:pt idx="305">
                  <c:v>58</c:v>
                </c:pt>
                <c:pt idx="306">
                  <c:v>41</c:v>
                </c:pt>
                <c:pt idx="307">
                  <c:v>27</c:v>
                </c:pt>
                <c:pt idx="308">
                  <c:v>41</c:v>
                </c:pt>
                <c:pt idx="309">
                  <c:v>20</c:v>
                </c:pt>
                <c:pt idx="310">
                  <c:v>56</c:v>
                </c:pt>
                <c:pt idx="311">
                  <c:v>79</c:v>
                </c:pt>
                <c:pt idx="312">
                  <c:v>73</c:v>
                </c:pt>
                <c:pt idx="313">
                  <c:v>51</c:v>
                </c:pt>
                <c:pt idx="314">
                  <c:v>51</c:v>
                </c:pt>
                <c:pt idx="315">
                  <c:v>58</c:v>
                </c:pt>
                <c:pt idx="316">
                  <c:v>56</c:v>
                </c:pt>
                <c:pt idx="317">
                  <c:v>59</c:v>
                </c:pt>
                <c:pt idx="318">
                  <c:v>57</c:v>
                </c:pt>
                <c:pt idx="319">
                  <c:v>51</c:v>
                </c:pt>
                <c:pt idx="320">
                  <c:v>44</c:v>
                </c:pt>
                <c:pt idx="321">
                  <c:v>69</c:v>
                </c:pt>
                <c:pt idx="322">
                  <c:v>78</c:v>
                </c:pt>
                <c:pt idx="323">
                  <c:v>69</c:v>
                </c:pt>
                <c:pt idx="324">
                  <c:v>55</c:v>
                </c:pt>
                <c:pt idx="325">
                  <c:v>51</c:v>
                </c:pt>
                <c:pt idx="326">
                  <c:v>0.64</c:v>
                </c:pt>
                <c:pt idx="327">
                  <c:v>31</c:v>
                </c:pt>
                <c:pt idx="328">
                  <c:v>51</c:v>
                </c:pt>
                <c:pt idx="329">
                  <c:v>33</c:v>
                </c:pt>
                <c:pt idx="330">
                  <c:v>73</c:v>
                </c:pt>
                <c:pt idx="331">
                  <c:v>66</c:v>
                </c:pt>
                <c:pt idx="332">
                  <c:v>81</c:v>
                </c:pt>
                <c:pt idx="333">
                  <c:v>52</c:v>
                </c:pt>
                <c:pt idx="334">
                  <c:v>35</c:v>
                </c:pt>
                <c:pt idx="335">
                  <c:v>72</c:v>
                </c:pt>
                <c:pt idx="336">
                  <c:v>31</c:v>
                </c:pt>
                <c:pt idx="337">
                  <c:v>79</c:v>
                </c:pt>
                <c:pt idx="338">
                  <c:v>42</c:v>
                </c:pt>
                <c:pt idx="339">
                  <c:v>50</c:v>
                </c:pt>
                <c:pt idx="340">
                  <c:v>40</c:v>
                </c:pt>
                <c:pt idx="341">
                  <c:v>23</c:v>
                </c:pt>
                <c:pt idx="342">
                  <c:v>67</c:v>
                </c:pt>
                <c:pt idx="343">
                  <c:v>45</c:v>
                </c:pt>
                <c:pt idx="344">
                  <c:v>26</c:v>
                </c:pt>
                <c:pt idx="345">
                  <c:v>24</c:v>
                </c:pt>
                <c:pt idx="346">
                  <c:v>35</c:v>
                </c:pt>
                <c:pt idx="347">
                  <c:v>72</c:v>
                </c:pt>
                <c:pt idx="348">
                  <c:v>63</c:v>
                </c:pt>
                <c:pt idx="349">
                  <c:v>11</c:v>
                </c:pt>
                <c:pt idx="350">
                  <c:v>49</c:v>
                </c:pt>
                <c:pt idx="351">
                  <c:v>42</c:v>
                </c:pt>
                <c:pt idx="352">
                  <c:v>23</c:v>
                </c:pt>
                <c:pt idx="353">
                  <c:v>37</c:v>
                </c:pt>
                <c:pt idx="354">
                  <c:v>34</c:v>
                </c:pt>
                <c:pt idx="355">
                  <c:v>4</c:v>
                </c:pt>
                <c:pt idx="356">
                  <c:v>37</c:v>
                </c:pt>
                <c:pt idx="357">
                  <c:v>3</c:v>
                </c:pt>
                <c:pt idx="358">
                  <c:v>54</c:v>
                </c:pt>
                <c:pt idx="359">
                  <c:v>50</c:v>
                </c:pt>
                <c:pt idx="360">
                  <c:v>49</c:v>
                </c:pt>
                <c:pt idx="361">
                  <c:v>8</c:v>
                </c:pt>
                <c:pt idx="362">
                  <c:v>71</c:v>
                </c:pt>
                <c:pt idx="363">
                  <c:v>75</c:v>
                </c:pt>
                <c:pt idx="364">
                  <c:v>53</c:v>
                </c:pt>
                <c:pt idx="365">
                  <c:v>24</c:v>
                </c:pt>
                <c:pt idx="366">
                  <c:v>54</c:v>
                </c:pt>
                <c:pt idx="367">
                  <c:v>58</c:v>
                </c:pt>
                <c:pt idx="368">
                  <c:v>12</c:v>
                </c:pt>
                <c:pt idx="369">
                  <c:v>2</c:v>
                </c:pt>
                <c:pt idx="370">
                  <c:v>5</c:v>
                </c:pt>
                <c:pt idx="371">
                  <c:v>35</c:v>
                </c:pt>
                <c:pt idx="372">
                  <c:v>50</c:v>
                </c:pt>
                <c:pt idx="373">
                  <c:v>3</c:v>
                </c:pt>
                <c:pt idx="374">
                  <c:v>78</c:v>
                </c:pt>
                <c:pt idx="375">
                  <c:v>54</c:v>
                </c:pt>
                <c:pt idx="376">
                  <c:v>51</c:v>
                </c:pt>
                <c:pt idx="377">
                  <c:v>81</c:v>
                </c:pt>
                <c:pt idx="378">
                  <c:v>16</c:v>
                </c:pt>
                <c:pt idx="379">
                  <c:v>79</c:v>
                </c:pt>
                <c:pt idx="380">
                  <c:v>22</c:v>
                </c:pt>
                <c:pt idx="381">
                  <c:v>79</c:v>
                </c:pt>
                <c:pt idx="382">
                  <c:v>17</c:v>
                </c:pt>
                <c:pt idx="383">
                  <c:v>68</c:v>
                </c:pt>
                <c:pt idx="384">
                  <c:v>58</c:v>
                </c:pt>
                <c:pt idx="385">
                  <c:v>36</c:v>
                </c:pt>
                <c:pt idx="386">
                  <c:v>5</c:v>
                </c:pt>
                <c:pt idx="387">
                  <c:v>51</c:v>
                </c:pt>
                <c:pt idx="388">
                  <c:v>15</c:v>
                </c:pt>
                <c:pt idx="389">
                  <c:v>77</c:v>
                </c:pt>
                <c:pt idx="390">
                  <c:v>42</c:v>
                </c:pt>
                <c:pt idx="391">
                  <c:v>34</c:v>
                </c:pt>
                <c:pt idx="392">
                  <c:v>42</c:v>
                </c:pt>
                <c:pt idx="393">
                  <c:v>35</c:v>
                </c:pt>
                <c:pt idx="394">
                  <c:v>80</c:v>
                </c:pt>
                <c:pt idx="395">
                  <c:v>35</c:v>
                </c:pt>
                <c:pt idx="396">
                  <c:v>78</c:v>
                </c:pt>
                <c:pt idx="397">
                  <c:v>50</c:v>
                </c:pt>
                <c:pt idx="398">
                  <c:v>76</c:v>
                </c:pt>
                <c:pt idx="399">
                  <c:v>77</c:v>
                </c:pt>
                <c:pt idx="400">
                  <c:v>8</c:v>
                </c:pt>
                <c:pt idx="401">
                  <c:v>17</c:v>
                </c:pt>
                <c:pt idx="402">
                  <c:v>80</c:v>
                </c:pt>
                <c:pt idx="403">
                  <c:v>32</c:v>
                </c:pt>
                <c:pt idx="404">
                  <c:v>20</c:v>
                </c:pt>
                <c:pt idx="405">
                  <c:v>8</c:v>
                </c:pt>
                <c:pt idx="406">
                  <c:v>44</c:v>
                </c:pt>
                <c:pt idx="407">
                  <c:v>31</c:v>
                </c:pt>
                <c:pt idx="408">
                  <c:v>31</c:v>
                </c:pt>
                <c:pt idx="409">
                  <c:v>44</c:v>
                </c:pt>
                <c:pt idx="410">
                  <c:v>69</c:v>
                </c:pt>
                <c:pt idx="411">
                  <c:v>23</c:v>
                </c:pt>
                <c:pt idx="412">
                  <c:v>65</c:v>
                </c:pt>
                <c:pt idx="413">
                  <c:v>39</c:v>
                </c:pt>
                <c:pt idx="414">
                  <c:v>49</c:v>
                </c:pt>
                <c:pt idx="415">
                  <c:v>43</c:v>
                </c:pt>
                <c:pt idx="416">
                  <c:v>71</c:v>
                </c:pt>
                <c:pt idx="417">
                  <c:v>66</c:v>
                </c:pt>
                <c:pt idx="418">
                  <c:v>54</c:v>
                </c:pt>
                <c:pt idx="419">
                  <c:v>55</c:v>
                </c:pt>
                <c:pt idx="420">
                  <c:v>1.8</c:v>
                </c:pt>
                <c:pt idx="421">
                  <c:v>58</c:v>
                </c:pt>
                <c:pt idx="422">
                  <c:v>60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41</c:v>
                </c:pt>
                <c:pt idx="427">
                  <c:v>54</c:v>
                </c:pt>
                <c:pt idx="428">
                  <c:v>68</c:v>
                </c:pt>
                <c:pt idx="429">
                  <c:v>60</c:v>
                </c:pt>
                <c:pt idx="430">
                  <c:v>54</c:v>
                </c:pt>
                <c:pt idx="431">
                  <c:v>37</c:v>
                </c:pt>
                <c:pt idx="432">
                  <c:v>51</c:v>
                </c:pt>
                <c:pt idx="433">
                  <c:v>22</c:v>
                </c:pt>
                <c:pt idx="434">
                  <c:v>66</c:v>
                </c:pt>
                <c:pt idx="435">
                  <c:v>5</c:v>
                </c:pt>
                <c:pt idx="436">
                  <c:v>45</c:v>
                </c:pt>
                <c:pt idx="437">
                  <c:v>24</c:v>
                </c:pt>
                <c:pt idx="438">
                  <c:v>38</c:v>
                </c:pt>
                <c:pt idx="439">
                  <c:v>8</c:v>
                </c:pt>
                <c:pt idx="440">
                  <c:v>29</c:v>
                </c:pt>
                <c:pt idx="441">
                  <c:v>24</c:v>
                </c:pt>
                <c:pt idx="442">
                  <c:v>79</c:v>
                </c:pt>
                <c:pt idx="443">
                  <c:v>63</c:v>
                </c:pt>
                <c:pt idx="444">
                  <c:v>68</c:v>
                </c:pt>
                <c:pt idx="445">
                  <c:v>31</c:v>
                </c:pt>
                <c:pt idx="446">
                  <c:v>59</c:v>
                </c:pt>
                <c:pt idx="447">
                  <c:v>74</c:v>
                </c:pt>
                <c:pt idx="448">
                  <c:v>82</c:v>
                </c:pt>
                <c:pt idx="449">
                  <c:v>8</c:v>
                </c:pt>
                <c:pt idx="450">
                  <c:v>52</c:v>
                </c:pt>
                <c:pt idx="451">
                  <c:v>49</c:v>
                </c:pt>
                <c:pt idx="452">
                  <c:v>61</c:v>
                </c:pt>
                <c:pt idx="453">
                  <c:v>41</c:v>
                </c:pt>
                <c:pt idx="454">
                  <c:v>3</c:v>
                </c:pt>
                <c:pt idx="455">
                  <c:v>23</c:v>
                </c:pt>
                <c:pt idx="456">
                  <c:v>39</c:v>
                </c:pt>
                <c:pt idx="457">
                  <c:v>21</c:v>
                </c:pt>
                <c:pt idx="458">
                  <c:v>13</c:v>
                </c:pt>
                <c:pt idx="459">
                  <c:v>60</c:v>
                </c:pt>
                <c:pt idx="460">
                  <c:v>40</c:v>
                </c:pt>
                <c:pt idx="461">
                  <c:v>2</c:v>
                </c:pt>
                <c:pt idx="462">
                  <c:v>38</c:v>
                </c:pt>
                <c:pt idx="463">
                  <c:v>46</c:v>
                </c:pt>
                <c:pt idx="464">
                  <c:v>76</c:v>
                </c:pt>
                <c:pt idx="465">
                  <c:v>75</c:v>
                </c:pt>
                <c:pt idx="466">
                  <c:v>66</c:v>
                </c:pt>
                <c:pt idx="467">
                  <c:v>78</c:v>
                </c:pt>
                <c:pt idx="468">
                  <c:v>8</c:v>
                </c:pt>
                <c:pt idx="469">
                  <c:v>61</c:v>
                </c:pt>
                <c:pt idx="470">
                  <c:v>82</c:v>
                </c:pt>
                <c:pt idx="471">
                  <c:v>45</c:v>
                </c:pt>
                <c:pt idx="472">
                  <c:v>2</c:v>
                </c:pt>
                <c:pt idx="473">
                  <c:v>53</c:v>
                </c:pt>
                <c:pt idx="474">
                  <c:v>28</c:v>
                </c:pt>
                <c:pt idx="475">
                  <c:v>78</c:v>
                </c:pt>
                <c:pt idx="476">
                  <c:v>44</c:v>
                </c:pt>
                <c:pt idx="477">
                  <c:v>12</c:v>
                </c:pt>
                <c:pt idx="478">
                  <c:v>82</c:v>
                </c:pt>
                <c:pt idx="479">
                  <c:v>59</c:v>
                </c:pt>
                <c:pt idx="480">
                  <c:v>41</c:v>
                </c:pt>
                <c:pt idx="481">
                  <c:v>41</c:v>
                </c:pt>
                <c:pt idx="482">
                  <c:v>24</c:v>
                </c:pt>
                <c:pt idx="483">
                  <c:v>34</c:v>
                </c:pt>
                <c:pt idx="484">
                  <c:v>19</c:v>
                </c:pt>
                <c:pt idx="485">
                  <c:v>70</c:v>
                </c:pt>
                <c:pt idx="486">
                  <c:v>21</c:v>
                </c:pt>
                <c:pt idx="487">
                  <c:v>26</c:v>
                </c:pt>
                <c:pt idx="488">
                  <c:v>25</c:v>
                </c:pt>
                <c:pt idx="489">
                  <c:v>25</c:v>
                </c:pt>
                <c:pt idx="490">
                  <c:v>19</c:v>
                </c:pt>
                <c:pt idx="491">
                  <c:v>53</c:v>
                </c:pt>
                <c:pt idx="492">
                  <c:v>18</c:v>
                </c:pt>
                <c:pt idx="493">
                  <c:v>49</c:v>
                </c:pt>
                <c:pt idx="494">
                  <c:v>62</c:v>
                </c:pt>
                <c:pt idx="495">
                  <c:v>32</c:v>
                </c:pt>
                <c:pt idx="496">
                  <c:v>29</c:v>
                </c:pt>
                <c:pt idx="497">
                  <c:v>25</c:v>
                </c:pt>
                <c:pt idx="498">
                  <c:v>70</c:v>
                </c:pt>
                <c:pt idx="499">
                  <c:v>16</c:v>
                </c:pt>
                <c:pt idx="500">
                  <c:v>46</c:v>
                </c:pt>
                <c:pt idx="501">
                  <c:v>43</c:v>
                </c:pt>
                <c:pt idx="502">
                  <c:v>65</c:v>
                </c:pt>
                <c:pt idx="503">
                  <c:v>41</c:v>
                </c:pt>
                <c:pt idx="504">
                  <c:v>69</c:v>
                </c:pt>
                <c:pt idx="505">
                  <c:v>9</c:v>
                </c:pt>
                <c:pt idx="506">
                  <c:v>50</c:v>
                </c:pt>
                <c:pt idx="507">
                  <c:v>10</c:v>
                </c:pt>
                <c:pt idx="508">
                  <c:v>63</c:v>
                </c:pt>
                <c:pt idx="509">
                  <c:v>75</c:v>
                </c:pt>
                <c:pt idx="510">
                  <c:v>73</c:v>
                </c:pt>
                <c:pt idx="511">
                  <c:v>72</c:v>
                </c:pt>
                <c:pt idx="512">
                  <c:v>53</c:v>
                </c:pt>
                <c:pt idx="513">
                  <c:v>51</c:v>
                </c:pt>
                <c:pt idx="514">
                  <c:v>73</c:v>
                </c:pt>
                <c:pt idx="515">
                  <c:v>35</c:v>
                </c:pt>
                <c:pt idx="516">
                  <c:v>66</c:v>
                </c:pt>
                <c:pt idx="517">
                  <c:v>20</c:v>
                </c:pt>
                <c:pt idx="518">
                  <c:v>34</c:v>
                </c:pt>
                <c:pt idx="519">
                  <c:v>52</c:v>
                </c:pt>
                <c:pt idx="520">
                  <c:v>30</c:v>
                </c:pt>
                <c:pt idx="521">
                  <c:v>52</c:v>
                </c:pt>
                <c:pt idx="522">
                  <c:v>21</c:v>
                </c:pt>
                <c:pt idx="523">
                  <c:v>18</c:v>
                </c:pt>
                <c:pt idx="524">
                  <c:v>28</c:v>
                </c:pt>
                <c:pt idx="525">
                  <c:v>42</c:v>
                </c:pt>
                <c:pt idx="526">
                  <c:v>60</c:v>
                </c:pt>
                <c:pt idx="527">
                  <c:v>25</c:v>
                </c:pt>
                <c:pt idx="528">
                  <c:v>59</c:v>
                </c:pt>
                <c:pt idx="529">
                  <c:v>63</c:v>
                </c:pt>
                <c:pt idx="530">
                  <c:v>53</c:v>
                </c:pt>
                <c:pt idx="531">
                  <c:v>28</c:v>
                </c:pt>
                <c:pt idx="532">
                  <c:v>55</c:v>
                </c:pt>
                <c:pt idx="533">
                  <c:v>51</c:v>
                </c:pt>
                <c:pt idx="534">
                  <c:v>66</c:v>
                </c:pt>
                <c:pt idx="535">
                  <c:v>29</c:v>
                </c:pt>
                <c:pt idx="536">
                  <c:v>69</c:v>
                </c:pt>
                <c:pt idx="537">
                  <c:v>49</c:v>
                </c:pt>
                <c:pt idx="538">
                  <c:v>15</c:v>
                </c:pt>
                <c:pt idx="539">
                  <c:v>75</c:v>
                </c:pt>
                <c:pt idx="540">
                  <c:v>80</c:v>
                </c:pt>
                <c:pt idx="541">
                  <c:v>50</c:v>
                </c:pt>
                <c:pt idx="542">
                  <c:v>35</c:v>
                </c:pt>
                <c:pt idx="543">
                  <c:v>67</c:v>
                </c:pt>
                <c:pt idx="544">
                  <c:v>55</c:v>
                </c:pt>
                <c:pt idx="545">
                  <c:v>67</c:v>
                </c:pt>
                <c:pt idx="546">
                  <c:v>15</c:v>
                </c:pt>
                <c:pt idx="547">
                  <c:v>61</c:v>
                </c:pt>
                <c:pt idx="548">
                  <c:v>62</c:v>
                </c:pt>
                <c:pt idx="549">
                  <c:v>24</c:v>
                </c:pt>
                <c:pt idx="550">
                  <c:v>53</c:v>
                </c:pt>
                <c:pt idx="551">
                  <c:v>13</c:v>
                </c:pt>
                <c:pt idx="552">
                  <c:v>40</c:v>
                </c:pt>
                <c:pt idx="553">
                  <c:v>74</c:v>
                </c:pt>
                <c:pt idx="554">
                  <c:v>38</c:v>
                </c:pt>
                <c:pt idx="555">
                  <c:v>5</c:v>
                </c:pt>
                <c:pt idx="556">
                  <c:v>45</c:v>
                </c:pt>
                <c:pt idx="557">
                  <c:v>75</c:v>
                </c:pt>
                <c:pt idx="558">
                  <c:v>35</c:v>
                </c:pt>
                <c:pt idx="559">
                  <c:v>71</c:v>
                </c:pt>
                <c:pt idx="560">
                  <c:v>63</c:v>
                </c:pt>
                <c:pt idx="561">
                  <c:v>20</c:v>
                </c:pt>
                <c:pt idx="562">
                  <c:v>10</c:v>
                </c:pt>
                <c:pt idx="563">
                  <c:v>36</c:v>
                </c:pt>
                <c:pt idx="564">
                  <c:v>59</c:v>
                </c:pt>
                <c:pt idx="565">
                  <c:v>37</c:v>
                </c:pt>
                <c:pt idx="566">
                  <c:v>65</c:v>
                </c:pt>
                <c:pt idx="567">
                  <c:v>5</c:v>
                </c:pt>
                <c:pt idx="568">
                  <c:v>73</c:v>
                </c:pt>
                <c:pt idx="569">
                  <c:v>31</c:v>
                </c:pt>
                <c:pt idx="570">
                  <c:v>65</c:v>
                </c:pt>
                <c:pt idx="571">
                  <c:v>38</c:v>
                </c:pt>
                <c:pt idx="572">
                  <c:v>74</c:v>
                </c:pt>
                <c:pt idx="573">
                  <c:v>38</c:v>
                </c:pt>
                <c:pt idx="574">
                  <c:v>65</c:v>
                </c:pt>
                <c:pt idx="575">
                  <c:v>31</c:v>
                </c:pt>
                <c:pt idx="576">
                  <c:v>13</c:v>
                </c:pt>
                <c:pt idx="577">
                  <c:v>52</c:v>
                </c:pt>
                <c:pt idx="578">
                  <c:v>42</c:v>
                </c:pt>
                <c:pt idx="579">
                  <c:v>19</c:v>
                </c:pt>
                <c:pt idx="580">
                  <c:v>44</c:v>
                </c:pt>
                <c:pt idx="581">
                  <c:v>18</c:v>
                </c:pt>
                <c:pt idx="582">
                  <c:v>42</c:v>
                </c:pt>
                <c:pt idx="583">
                  <c:v>46</c:v>
                </c:pt>
                <c:pt idx="584">
                  <c:v>19</c:v>
                </c:pt>
                <c:pt idx="585">
                  <c:v>60</c:v>
                </c:pt>
                <c:pt idx="586">
                  <c:v>72</c:v>
                </c:pt>
                <c:pt idx="587">
                  <c:v>58</c:v>
                </c:pt>
                <c:pt idx="588">
                  <c:v>46</c:v>
                </c:pt>
                <c:pt idx="589">
                  <c:v>57</c:v>
                </c:pt>
                <c:pt idx="590">
                  <c:v>77</c:v>
                </c:pt>
                <c:pt idx="591">
                  <c:v>22</c:v>
                </c:pt>
                <c:pt idx="592">
                  <c:v>48</c:v>
                </c:pt>
                <c:pt idx="593">
                  <c:v>13</c:v>
                </c:pt>
                <c:pt idx="594">
                  <c:v>25</c:v>
                </c:pt>
                <c:pt idx="595">
                  <c:v>1.32</c:v>
                </c:pt>
                <c:pt idx="596">
                  <c:v>32</c:v>
                </c:pt>
                <c:pt idx="597">
                  <c:v>74</c:v>
                </c:pt>
                <c:pt idx="598">
                  <c:v>71</c:v>
                </c:pt>
                <c:pt idx="599">
                  <c:v>40</c:v>
                </c:pt>
                <c:pt idx="600">
                  <c:v>30</c:v>
                </c:pt>
                <c:pt idx="601">
                  <c:v>41</c:v>
                </c:pt>
                <c:pt idx="602">
                  <c:v>13</c:v>
                </c:pt>
                <c:pt idx="603">
                  <c:v>80</c:v>
                </c:pt>
                <c:pt idx="604">
                  <c:v>34</c:v>
                </c:pt>
                <c:pt idx="605">
                  <c:v>37</c:v>
                </c:pt>
                <c:pt idx="606">
                  <c:v>57</c:v>
                </c:pt>
                <c:pt idx="607">
                  <c:v>71</c:v>
                </c:pt>
                <c:pt idx="608">
                  <c:v>79</c:v>
                </c:pt>
                <c:pt idx="609">
                  <c:v>74</c:v>
                </c:pt>
                <c:pt idx="610">
                  <c:v>69</c:v>
                </c:pt>
                <c:pt idx="611">
                  <c:v>3</c:v>
                </c:pt>
                <c:pt idx="612">
                  <c:v>78</c:v>
                </c:pt>
                <c:pt idx="613">
                  <c:v>30</c:v>
                </c:pt>
                <c:pt idx="614">
                  <c:v>37</c:v>
                </c:pt>
                <c:pt idx="615">
                  <c:v>33</c:v>
                </c:pt>
                <c:pt idx="616">
                  <c:v>44</c:v>
                </c:pt>
                <c:pt idx="617">
                  <c:v>41</c:v>
                </c:pt>
                <c:pt idx="618">
                  <c:v>62</c:v>
                </c:pt>
                <c:pt idx="619">
                  <c:v>40</c:v>
                </c:pt>
                <c:pt idx="620">
                  <c:v>81</c:v>
                </c:pt>
                <c:pt idx="621">
                  <c:v>46</c:v>
                </c:pt>
                <c:pt idx="622">
                  <c:v>42</c:v>
                </c:pt>
                <c:pt idx="623">
                  <c:v>41</c:v>
                </c:pt>
                <c:pt idx="624">
                  <c:v>26</c:v>
                </c:pt>
                <c:pt idx="625">
                  <c:v>17</c:v>
                </c:pt>
                <c:pt idx="626">
                  <c:v>23</c:v>
                </c:pt>
                <c:pt idx="627">
                  <c:v>37</c:v>
                </c:pt>
                <c:pt idx="628">
                  <c:v>65</c:v>
                </c:pt>
                <c:pt idx="629">
                  <c:v>26</c:v>
                </c:pt>
                <c:pt idx="630">
                  <c:v>23</c:v>
                </c:pt>
                <c:pt idx="631">
                  <c:v>81</c:v>
                </c:pt>
                <c:pt idx="632">
                  <c:v>78</c:v>
                </c:pt>
                <c:pt idx="633">
                  <c:v>77</c:v>
                </c:pt>
                <c:pt idx="634">
                  <c:v>75</c:v>
                </c:pt>
                <c:pt idx="635">
                  <c:v>27</c:v>
                </c:pt>
                <c:pt idx="636">
                  <c:v>53</c:v>
                </c:pt>
                <c:pt idx="637">
                  <c:v>9</c:v>
                </c:pt>
                <c:pt idx="638">
                  <c:v>63</c:v>
                </c:pt>
                <c:pt idx="639">
                  <c:v>16</c:v>
                </c:pt>
                <c:pt idx="640">
                  <c:v>32</c:v>
                </c:pt>
                <c:pt idx="641">
                  <c:v>2</c:v>
                </c:pt>
                <c:pt idx="642">
                  <c:v>77</c:v>
                </c:pt>
                <c:pt idx="643">
                  <c:v>42</c:v>
                </c:pt>
                <c:pt idx="644">
                  <c:v>45</c:v>
                </c:pt>
                <c:pt idx="645">
                  <c:v>24</c:v>
                </c:pt>
                <c:pt idx="646">
                  <c:v>69</c:v>
                </c:pt>
                <c:pt idx="647">
                  <c:v>63</c:v>
                </c:pt>
                <c:pt idx="648">
                  <c:v>40</c:v>
                </c:pt>
                <c:pt idx="649">
                  <c:v>29</c:v>
                </c:pt>
                <c:pt idx="650">
                  <c:v>80</c:v>
                </c:pt>
                <c:pt idx="651">
                  <c:v>36</c:v>
                </c:pt>
                <c:pt idx="652">
                  <c:v>71</c:v>
                </c:pt>
                <c:pt idx="653">
                  <c:v>48</c:v>
                </c:pt>
                <c:pt idx="654">
                  <c:v>35</c:v>
                </c:pt>
                <c:pt idx="655">
                  <c:v>63</c:v>
                </c:pt>
                <c:pt idx="656">
                  <c:v>41</c:v>
                </c:pt>
                <c:pt idx="657">
                  <c:v>45</c:v>
                </c:pt>
                <c:pt idx="658">
                  <c:v>49</c:v>
                </c:pt>
                <c:pt idx="659">
                  <c:v>7</c:v>
                </c:pt>
                <c:pt idx="660">
                  <c:v>21</c:v>
                </c:pt>
                <c:pt idx="661">
                  <c:v>50</c:v>
                </c:pt>
                <c:pt idx="662">
                  <c:v>57</c:v>
                </c:pt>
                <c:pt idx="663">
                  <c:v>11</c:v>
                </c:pt>
                <c:pt idx="664">
                  <c:v>0.4</c:v>
                </c:pt>
                <c:pt idx="665">
                  <c:v>3</c:v>
                </c:pt>
                <c:pt idx="666">
                  <c:v>45</c:v>
                </c:pt>
                <c:pt idx="667">
                  <c:v>45</c:v>
                </c:pt>
                <c:pt idx="668">
                  <c:v>67</c:v>
                </c:pt>
                <c:pt idx="669">
                  <c:v>64</c:v>
                </c:pt>
                <c:pt idx="670">
                  <c:v>41</c:v>
                </c:pt>
                <c:pt idx="671">
                  <c:v>67</c:v>
                </c:pt>
                <c:pt idx="672">
                  <c:v>45</c:v>
                </c:pt>
                <c:pt idx="673">
                  <c:v>70</c:v>
                </c:pt>
                <c:pt idx="674">
                  <c:v>1.56</c:v>
                </c:pt>
                <c:pt idx="675">
                  <c:v>53</c:v>
                </c:pt>
                <c:pt idx="676">
                  <c:v>67</c:v>
                </c:pt>
                <c:pt idx="677">
                  <c:v>19</c:v>
                </c:pt>
                <c:pt idx="678">
                  <c:v>47</c:v>
                </c:pt>
                <c:pt idx="679">
                  <c:v>81</c:v>
                </c:pt>
                <c:pt idx="680">
                  <c:v>78</c:v>
                </c:pt>
                <c:pt idx="681">
                  <c:v>7</c:v>
                </c:pt>
                <c:pt idx="682">
                  <c:v>19</c:v>
                </c:pt>
                <c:pt idx="683">
                  <c:v>36</c:v>
                </c:pt>
                <c:pt idx="684">
                  <c:v>11</c:v>
                </c:pt>
                <c:pt idx="685">
                  <c:v>2</c:v>
                </c:pt>
                <c:pt idx="686">
                  <c:v>13</c:v>
                </c:pt>
                <c:pt idx="687">
                  <c:v>63</c:v>
                </c:pt>
                <c:pt idx="688">
                  <c:v>5</c:v>
                </c:pt>
                <c:pt idx="689">
                  <c:v>45</c:v>
                </c:pt>
                <c:pt idx="690">
                  <c:v>36</c:v>
                </c:pt>
                <c:pt idx="691">
                  <c:v>33</c:v>
                </c:pt>
                <c:pt idx="692">
                  <c:v>23</c:v>
                </c:pt>
                <c:pt idx="693">
                  <c:v>57</c:v>
                </c:pt>
                <c:pt idx="694">
                  <c:v>8</c:v>
                </c:pt>
                <c:pt idx="695">
                  <c:v>34</c:v>
                </c:pt>
                <c:pt idx="696">
                  <c:v>42</c:v>
                </c:pt>
                <c:pt idx="697">
                  <c:v>60</c:v>
                </c:pt>
                <c:pt idx="698">
                  <c:v>69</c:v>
                </c:pt>
                <c:pt idx="699">
                  <c:v>16</c:v>
                </c:pt>
                <c:pt idx="700">
                  <c:v>63</c:v>
                </c:pt>
                <c:pt idx="701">
                  <c:v>55</c:v>
                </c:pt>
                <c:pt idx="702">
                  <c:v>29</c:v>
                </c:pt>
                <c:pt idx="703">
                  <c:v>69</c:v>
                </c:pt>
                <c:pt idx="704">
                  <c:v>71</c:v>
                </c:pt>
                <c:pt idx="705">
                  <c:v>42</c:v>
                </c:pt>
                <c:pt idx="706">
                  <c:v>79</c:v>
                </c:pt>
                <c:pt idx="707">
                  <c:v>82</c:v>
                </c:pt>
                <c:pt idx="708">
                  <c:v>69</c:v>
                </c:pt>
                <c:pt idx="709">
                  <c:v>8</c:v>
                </c:pt>
                <c:pt idx="710">
                  <c:v>51</c:v>
                </c:pt>
                <c:pt idx="711">
                  <c:v>32</c:v>
                </c:pt>
                <c:pt idx="712">
                  <c:v>70</c:v>
                </c:pt>
                <c:pt idx="713">
                  <c:v>51</c:v>
                </c:pt>
                <c:pt idx="714">
                  <c:v>40</c:v>
                </c:pt>
                <c:pt idx="715">
                  <c:v>49</c:v>
                </c:pt>
                <c:pt idx="716">
                  <c:v>60</c:v>
                </c:pt>
                <c:pt idx="717">
                  <c:v>26</c:v>
                </c:pt>
                <c:pt idx="718">
                  <c:v>61</c:v>
                </c:pt>
                <c:pt idx="719">
                  <c:v>8</c:v>
                </c:pt>
                <c:pt idx="720">
                  <c:v>30</c:v>
                </c:pt>
                <c:pt idx="721">
                  <c:v>12</c:v>
                </c:pt>
                <c:pt idx="722">
                  <c:v>23</c:v>
                </c:pt>
                <c:pt idx="723">
                  <c:v>15</c:v>
                </c:pt>
                <c:pt idx="724">
                  <c:v>10</c:v>
                </c:pt>
                <c:pt idx="725">
                  <c:v>24</c:v>
                </c:pt>
                <c:pt idx="726">
                  <c:v>3</c:v>
                </c:pt>
                <c:pt idx="727">
                  <c:v>9</c:v>
                </c:pt>
                <c:pt idx="728">
                  <c:v>28</c:v>
                </c:pt>
                <c:pt idx="729">
                  <c:v>76</c:v>
                </c:pt>
                <c:pt idx="730">
                  <c:v>56</c:v>
                </c:pt>
                <c:pt idx="731">
                  <c:v>63</c:v>
                </c:pt>
                <c:pt idx="732">
                  <c:v>31</c:v>
                </c:pt>
                <c:pt idx="733">
                  <c:v>1.88</c:v>
                </c:pt>
                <c:pt idx="734">
                  <c:v>45</c:v>
                </c:pt>
                <c:pt idx="735">
                  <c:v>59</c:v>
                </c:pt>
                <c:pt idx="736">
                  <c:v>63</c:v>
                </c:pt>
                <c:pt idx="737">
                  <c:v>31</c:v>
                </c:pt>
                <c:pt idx="738">
                  <c:v>53</c:v>
                </c:pt>
                <c:pt idx="739">
                  <c:v>3</c:v>
                </c:pt>
                <c:pt idx="740">
                  <c:v>9</c:v>
                </c:pt>
                <c:pt idx="741">
                  <c:v>55</c:v>
                </c:pt>
                <c:pt idx="742">
                  <c:v>62</c:v>
                </c:pt>
                <c:pt idx="743">
                  <c:v>33</c:v>
                </c:pt>
                <c:pt idx="744">
                  <c:v>10</c:v>
                </c:pt>
                <c:pt idx="745">
                  <c:v>1.72</c:v>
                </c:pt>
                <c:pt idx="746">
                  <c:v>3</c:v>
                </c:pt>
                <c:pt idx="747">
                  <c:v>64</c:v>
                </c:pt>
                <c:pt idx="748">
                  <c:v>69</c:v>
                </c:pt>
                <c:pt idx="749">
                  <c:v>29</c:v>
                </c:pt>
                <c:pt idx="750">
                  <c:v>69</c:v>
                </c:pt>
                <c:pt idx="751">
                  <c:v>43</c:v>
                </c:pt>
                <c:pt idx="752">
                  <c:v>53</c:v>
                </c:pt>
                <c:pt idx="753">
                  <c:v>82</c:v>
                </c:pt>
                <c:pt idx="754">
                  <c:v>48</c:v>
                </c:pt>
                <c:pt idx="755">
                  <c:v>79</c:v>
                </c:pt>
                <c:pt idx="756">
                  <c:v>49</c:v>
                </c:pt>
                <c:pt idx="757">
                  <c:v>54</c:v>
                </c:pt>
                <c:pt idx="758">
                  <c:v>66</c:v>
                </c:pt>
                <c:pt idx="759">
                  <c:v>81</c:v>
                </c:pt>
                <c:pt idx="760">
                  <c:v>27</c:v>
                </c:pt>
                <c:pt idx="761">
                  <c:v>39</c:v>
                </c:pt>
                <c:pt idx="762">
                  <c:v>33</c:v>
                </c:pt>
                <c:pt idx="763">
                  <c:v>48</c:v>
                </c:pt>
                <c:pt idx="764">
                  <c:v>3</c:v>
                </c:pt>
                <c:pt idx="765">
                  <c:v>1.32</c:v>
                </c:pt>
                <c:pt idx="766">
                  <c:v>80</c:v>
                </c:pt>
                <c:pt idx="767">
                  <c:v>78</c:v>
                </c:pt>
                <c:pt idx="768">
                  <c:v>67</c:v>
                </c:pt>
                <c:pt idx="769">
                  <c:v>51</c:v>
                </c:pt>
                <c:pt idx="770">
                  <c:v>56</c:v>
                </c:pt>
                <c:pt idx="771">
                  <c:v>30</c:v>
                </c:pt>
                <c:pt idx="772">
                  <c:v>3</c:v>
                </c:pt>
                <c:pt idx="773">
                  <c:v>29</c:v>
                </c:pt>
                <c:pt idx="774">
                  <c:v>19</c:v>
                </c:pt>
                <c:pt idx="775">
                  <c:v>42</c:v>
                </c:pt>
                <c:pt idx="776">
                  <c:v>23</c:v>
                </c:pt>
                <c:pt idx="777">
                  <c:v>81</c:v>
                </c:pt>
                <c:pt idx="778">
                  <c:v>44</c:v>
                </c:pt>
                <c:pt idx="779">
                  <c:v>77</c:v>
                </c:pt>
                <c:pt idx="780">
                  <c:v>17</c:v>
                </c:pt>
                <c:pt idx="781">
                  <c:v>41</c:v>
                </c:pt>
                <c:pt idx="782">
                  <c:v>26</c:v>
                </c:pt>
                <c:pt idx="783">
                  <c:v>47</c:v>
                </c:pt>
                <c:pt idx="784">
                  <c:v>73</c:v>
                </c:pt>
                <c:pt idx="785">
                  <c:v>37</c:v>
                </c:pt>
                <c:pt idx="786">
                  <c:v>75</c:v>
                </c:pt>
                <c:pt idx="787">
                  <c:v>28</c:v>
                </c:pt>
                <c:pt idx="788">
                  <c:v>20</c:v>
                </c:pt>
                <c:pt idx="789">
                  <c:v>10</c:v>
                </c:pt>
                <c:pt idx="790">
                  <c:v>51</c:v>
                </c:pt>
                <c:pt idx="791">
                  <c:v>45</c:v>
                </c:pt>
                <c:pt idx="792">
                  <c:v>13</c:v>
                </c:pt>
                <c:pt idx="793">
                  <c:v>15</c:v>
                </c:pt>
                <c:pt idx="794">
                  <c:v>40</c:v>
                </c:pt>
                <c:pt idx="795">
                  <c:v>16</c:v>
                </c:pt>
                <c:pt idx="796">
                  <c:v>19</c:v>
                </c:pt>
                <c:pt idx="797">
                  <c:v>73</c:v>
                </c:pt>
                <c:pt idx="798">
                  <c:v>48</c:v>
                </c:pt>
                <c:pt idx="799">
                  <c:v>28</c:v>
                </c:pt>
                <c:pt idx="800">
                  <c:v>50</c:v>
                </c:pt>
                <c:pt idx="801">
                  <c:v>82</c:v>
                </c:pt>
                <c:pt idx="802">
                  <c:v>51</c:v>
                </c:pt>
                <c:pt idx="803">
                  <c:v>57</c:v>
                </c:pt>
                <c:pt idx="804">
                  <c:v>7</c:v>
                </c:pt>
                <c:pt idx="805">
                  <c:v>50</c:v>
                </c:pt>
                <c:pt idx="806">
                  <c:v>42</c:v>
                </c:pt>
                <c:pt idx="807">
                  <c:v>81</c:v>
                </c:pt>
                <c:pt idx="808">
                  <c:v>66</c:v>
                </c:pt>
                <c:pt idx="809">
                  <c:v>26</c:v>
                </c:pt>
                <c:pt idx="810">
                  <c:v>20</c:v>
                </c:pt>
                <c:pt idx="811">
                  <c:v>21</c:v>
                </c:pt>
                <c:pt idx="812">
                  <c:v>19</c:v>
                </c:pt>
                <c:pt idx="813">
                  <c:v>51</c:v>
                </c:pt>
                <c:pt idx="814">
                  <c:v>74</c:v>
                </c:pt>
                <c:pt idx="815">
                  <c:v>50</c:v>
                </c:pt>
                <c:pt idx="816">
                  <c:v>35</c:v>
                </c:pt>
                <c:pt idx="817">
                  <c:v>59</c:v>
                </c:pt>
                <c:pt idx="818">
                  <c:v>37</c:v>
                </c:pt>
                <c:pt idx="819">
                  <c:v>67</c:v>
                </c:pt>
                <c:pt idx="820">
                  <c:v>44</c:v>
                </c:pt>
                <c:pt idx="821">
                  <c:v>43</c:v>
                </c:pt>
                <c:pt idx="822">
                  <c:v>81</c:v>
                </c:pt>
                <c:pt idx="823">
                  <c:v>56</c:v>
                </c:pt>
                <c:pt idx="824">
                  <c:v>1.64</c:v>
                </c:pt>
                <c:pt idx="825">
                  <c:v>52</c:v>
                </c:pt>
                <c:pt idx="826">
                  <c:v>46</c:v>
                </c:pt>
                <c:pt idx="827">
                  <c:v>7</c:v>
                </c:pt>
                <c:pt idx="828">
                  <c:v>15</c:v>
                </c:pt>
                <c:pt idx="829">
                  <c:v>47</c:v>
                </c:pt>
                <c:pt idx="830">
                  <c:v>31</c:v>
                </c:pt>
                <c:pt idx="831">
                  <c:v>41</c:v>
                </c:pt>
                <c:pt idx="832">
                  <c:v>80</c:v>
                </c:pt>
                <c:pt idx="833">
                  <c:v>77</c:v>
                </c:pt>
                <c:pt idx="834">
                  <c:v>75</c:v>
                </c:pt>
                <c:pt idx="835">
                  <c:v>61</c:v>
                </c:pt>
                <c:pt idx="836">
                  <c:v>38</c:v>
                </c:pt>
                <c:pt idx="837">
                  <c:v>5</c:v>
                </c:pt>
                <c:pt idx="838">
                  <c:v>24</c:v>
                </c:pt>
                <c:pt idx="839">
                  <c:v>75</c:v>
                </c:pt>
                <c:pt idx="840">
                  <c:v>18</c:v>
                </c:pt>
                <c:pt idx="841">
                  <c:v>4</c:v>
                </c:pt>
                <c:pt idx="842">
                  <c:v>50</c:v>
                </c:pt>
                <c:pt idx="843">
                  <c:v>78</c:v>
                </c:pt>
                <c:pt idx="844">
                  <c:v>73</c:v>
                </c:pt>
                <c:pt idx="845">
                  <c:v>76</c:v>
                </c:pt>
                <c:pt idx="846">
                  <c:v>67</c:v>
                </c:pt>
                <c:pt idx="847">
                  <c:v>72</c:v>
                </c:pt>
                <c:pt idx="848">
                  <c:v>43</c:v>
                </c:pt>
                <c:pt idx="849">
                  <c:v>62</c:v>
                </c:pt>
                <c:pt idx="850">
                  <c:v>32</c:v>
                </c:pt>
                <c:pt idx="851">
                  <c:v>52</c:v>
                </c:pt>
                <c:pt idx="852">
                  <c:v>68</c:v>
                </c:pt>
                <c:pt idx="853">
                  <c:v>11</c:v>
                </c:pt>
                <c:pt idx="854">
                  <c:v>67</c:v>
                </c:pt>
                <c:pt idx="855">
                  <c:v>50</c:v>
                </c:pt>
                <c:pt idx="856">
                  <c:v>26</c:v>
                </c:pt>
                <c:pt idx="857">
                  <c:v>53</c:v>
                </c:pt>
                <c:pt idx="858">
                  <c:v>61</c:v>
                </c:pt>
                <c:pt idx="859">
                  <c:v>61</c:v>
                </c:pt>
                <c:pt idx="860">
                  <c:v>79</c:v>
                </c:pt>
                <c:pt idx="861">
                  <c:v>39</c:v>
                </c:pt>
                <c:pt idx="862">
                  <c:v>7</c:v>
                </c:pt>
                <c:pt idx="863">
                  <c:v>47</c:v>
                </c:pt>
                <c:pt idx="864">
                  <c:v>72</c:v>
                </c:pt>
                <c:pt idx="865">
                  <c:v>15</c:v>
                </c:pt>
                <c:pt idx="866">
                  <c:v>45</c:v>
                </c:pt>
                <c:pt idx="867">
                  <c:v>43</c:v>
                </c:pt>
                <c:pt idx="868">
                  <c:v>36</c:v>
                </c:pt>
                <c:pt idx="869">
                  <c:v>78</c:v>
                </c:pt>
                <c:pt idx="870">
                  <c:v>78</c:v>
                </c:pt>
                <c:pt idx="871">
                  <c:v>27</c:v>
                </c:pt>
                <c:pt idx="872">
                  <c:v>54</c:v>
                </c:pt>
                <c:pt idx="873">
                  <c:v>29</c:v>
                </c:pt>
                <c:pt idx="874">
                  <c:v>10</c:v>
                </c:pt>
                <c:pt idx="875">
                  <c:v>61</c:v>
                </c:pt>
                <c:pt idx="876">
                  <c:v>43</c:v>
                </c:pt>
                <c:pt idx="877">
                  <c:v>32</c:v>
                </c:pt>
                <c:pt idx="878">
                  <c:v>81</c:v>
                </c:pt>
                <c:pt idx="879">
                  <c:v>12</c:v>
                </c:pt>
                <c:pt idx="880">
                  <c:v>50</c:v>
                </c:pt>
                <c:pt idx="881">
                  <c:v>54</c:v>
                </c:pt>
                <c:pt idx="882">
                  <c:v>40</c:v>
                </c:pt>
                <c:pt idx="883">
                  <c:v>52</c:v>
                </c:pt>
                <c:pt idx="884">
                  <c:v>40</c:v>
                </c:pt>
                <c:pt idx="885">
                  <c:v>39</c:v>
                </c:pt>
                <c:pt idx="886">
                  <c:v>50</c:v>
                </c:pt>
                <c:pt idx="887">
                  <c:v>80</c:v>
                </c:pt>
                <c:pt idx="888">
                  <c:v>22</c:v>
                </c:pt>
                <c:pt idx="889">
                  <c:v>46</c:v>
                </c:pt>
                <c:pt idx="890">
                  <c:v>25</c:v>
                </c:pt>
                <c:pt idx="891">
                  <c:v>64</c:v>
                </c:pt>
                <c:pt idx="892">
                  <c:v>68</c:v>
                </c:pt>
                <c:pt idx="893">
                  <c:v>64</c:v>
                </c:pt>
                <c:pt idx="894">
                  <c:v>42</c:v>
                </c:pt>
                <c:pt idx="895">
                  <c:v>77</c:v>
                </c:pt>
                <c:pt idx="896">
                  <c:v>42</c:v>
                </c:pt>
                <c:pt idx="897">
                  <c:v>33</c:v>
                </c:pt>
                <c:pt idx="898">
                  <c:v>19</c:v>
                </c:pt>
                <c:pt idx="899">
                  <c:v>82</c:v>
                </c:pt>
                <c:pt idx="900">
                  <c:v>36</c:v>
                </c:pt>
                <c:pt idx="901">
                  <c:v>5</c:v>
                </c:pt>
                <c:pt idx="902">
                  <c:v>68</c:v>
                </c:pt>
                <c:pt idx="903">
                  <c:v>40</c:v>
                </c:pt>
                <c:pt idx="904">
                  <c:v>33</c:v>
                </c:pt>
                <c:pt idx="905">
                  <c:v>22</c:v>
                </c:pt>
                <c:pt idx="906">
                  <c:v>20</c:v>
                </c:pt>
                <c:pt idx="907">
                  <c:v>52</c:v>
                </c:pt>
                <c:pt idx="908">
                  <c:v>25</c:v>
                </c:pt>
                <c:pt idx="909">
                  <c:v>17</c:v>
                </c:pt>
                <c:pt idx="910">
                  <c:v>75</c:v>
                </c:pt>
                <c:pt idx="911">
                  <c:v>71</c:v>
                </c:pt>
                <c:pt idx="912">
                  <c:v>62</c:v>
                </c:pt>
                <c:pt idx="913">
                  <c:v>29</c:v>
                </c:pt>
                <c:pt idx="914">
                  <c:v>18</c:v>
                </c:pt>
                <c:pt idx="915">
                  <c:v>18</c:v>
                </c:pt>
                <c:pt idx="916">
                  <c:v>63</c:v>
                </c:pt>
                <c:pt idx="917">
                  <c:v>74</c:v>
                </c:pt>
                <c:pt idx="918">
                  <c:v>28</c:v>
                </c:pt>
                <c:pt idx="919">
                  <c:v>39</c:v>
                </c:pt>
                <c:pt idx="920">
                  <c:v>54</c:v>
                </c:pt>
                <c:pt idx="921">
                  <c:v>64</c:v>
                </c:pt>
                <c:pt idx="922">
                  <c:v>36</c:v>
                </c:pt>
                <c:pt idx="923">
                  <c:v>35</c:v>
                </c:pt>
                <c:pt idx="924">
                  <c:v>76</c:v>
                </c:pt>
                <c:pt idx="925">
                  <c:v>69</c:v>
                </c:pt>
                <c:pt idx="926">
                  <c:v>71</c:v>
                </c:pt>
                <c:pt idx="927">
                  <c:v>32</c:v>
                </c:pt>
                <c:pt idx="928">
                  <c:v>25</c:v>
                </c:pt>
                <c:pt idx="929">
                  <c:v>37</c:v>
                </c:pt>
                <c:pt idx="930">
                  <c:v>44</c:v>
                </c:pt>
                <c:pt idx="931">
                  <c:v>79</c:v>
                </c:pt>
                <c:pt idx="932">
                  <c:v>45</c:v>
                </c:pt>
                <c:pt idx="933">
                  <c:v>39</c:v>
                </c:pt>
                <c:pt idx="934">
                  <c:v>47</c:v>
                </c:pt>
                <c:pt idx="935">
                  <c:v>24</c:v>
                </c:pt>
                <c:pt idx="936">
                  <c:v>56</c:v>
                </c:pt>
                <c:pt idx="937">
                  <c:v>17</c:v>
                </c:pt>
                <c:pt idx="938">
                  <c:v>5</c:v>
                </c:pt>
                <c:pt idx="939">
                  <c:v>49</c:v>
                </c:pt>
                <c:pt idx="940">
                  <c:v>62</c:v>
                </c:pt>
                <c:pt idx="941">
                  <c:v>38</c:v>
                </c:pt>
                <c:pt idx="942">
                  <c:v>12</c:v>
                </c:pt>
                <c:pt idx="943">
                  <c:v>65</c:v>
                </c:pt>
                <c:pt idx="944">
                  <c:v>34</c:v>
                </c:pt>
                <c:pt idx="945">
                  <c:v>13</c:v>
                </c:pt>
                <c:pt idx="946">
                  <c:v>4</c:v>
                </c:pt>
                <c:pt idx="947">
                  <c:v>41</c:v>
                </c:pt>
                <c:pt idx="948">
                  <c:v>42</c:v>
                </c:pt>
                <c:pt idx="949">
                  <c:v>29</c:v>
                </c:pt>
                <c:pt idx="950">
                  <c:v>0.88</c:v>
                </c:pt>
                <c:pt idx="951">
                  <c:v>25</c:v>
                </c:pt>
                <c:pt idx="952">
                  <c:v>65</c:v>
                </c:pt>
                <c:pt idx="953">
                  <c:v>61</c:v>
                </c:pt>
                <c:pt idx="954">
                  <c:v>19</c:v>
                </c:pt>
                <c:pt idx="955">
                  <c:v>42</c:v>
                </c:pt>
                <c:pt idx="956">
                  <c:v>54</c:v>
                </c:pt>
                <c:pt idx="957">
                  <c:v>62</c:v>
                </c:pt>
                <c:pt idx="958">
                  <c:v>22</c:v>
                </c:pt>
                <c:pt idx="959">
                  <c:v>21</c:v>
                </c:pt>
                <c:pt idx="960">
                  <c:v>26</c:v>
                </c:pt>
                <c:pt idx="961">
                  <c:v>48</c:v>
                </c:pt>
                <c:pt idx="962">
                  <c:v>43</c:v>
                </c:pt>
                <c:pt idx="963">
                  <c:v>54</c:v>
                </c:pt>
                <c:pt idx="964">
                  <c:v>36</c:v>
                </c:pt>
                <c:pt idx="965">
                  <c:v>51</c:v>
                </c:pt>
                <c:pt idx="966">
                  <c:v>41</c:v>
                </c:pt>
                <c:pt idx="967">
                  <c:v>42</c:v>
                </c:pt>
                <c:pt idx="968">
                  <c:v>26</c:v>
                </c:pt>
                <c:pt idx="969">
                  <c:v>81</c:v>
                </c:pt>
                <c:pt idx="970">
                  <c:v>47</c:v>
                </c:pt>
                <c:pt idx="971">
                  <c:v>17</c:v>
                </c:pt>
                <c:pt idx="972">
                  <c:v>80</c:v>
                </c:pt>
                <c:pt idx="973">
                  <c:v>17</c:v>
                </c:pt>
                <c:pt idx="974">
                  <c:v>61</c:v>
                </c:pt>
                <c:pt idx="975">
                  <c:v>25</c:v>
                </c:pt>
                <c:pt idx="976">
                  <c:v>48</c:v>
                </c:pt>
                <c:pt idx="977">
                  <c:v>40</c:v>
                </c:pt>
                <c:pt idx="978">
                  <c:v>16</c:v>
                </c:pt>
                <c:pt idx="979">
                  <c:v>30</c:v>
                </c:pt>
                <c:pt idx="980">
                  <c:v>37</c:v>
                </c:pt>
                <c:pt idx="981">
                  <c:v>31</c:v>
                </c:pt>
                <c:pt idx="982">
                  <c:v>5</c:v>
                </c:pt>
                <c:pt idx="983">
                  <c:v>75</c:v>
                </c:pt>
                <c:pt idx="984">
                  <c:v>31</c:v>
                </c:pt>
                <c:pt idx="985">
                  <c:v>60</c:v>
                </c:pt>
                <c:pt idx="986">
                  <c:v>56</c:v>
                </c:pt>
                <c:pt idx="987">
                  <c:v>57</c:v>
                </c:pt>
                <c:pt idx="988">
                  <c:v>44</c:v>
                </c:pt>
                <c:pt idx="989">
                  <c:v>39</c:v>
                </c:pt>
                <c:pt idx="990">
                  <c:v>3</c:v>
                </c:pt>
                <c:pt idx="991">
                  <c:v>79</c:v>
                </c:pt>
                <c:pt idx="992">
                  <c:v>45</c:v>
                </c:pt>
                <c:pt idx="993">
                  <c:v>62</c:v>
                </c:pt>
                <c:pt idx="994">
                  <c:v>32</c:v>
                </c:pt>
                <c:pt idx="995">
                  <c:v>50</c:v>
                </c:pt>
                <c:pt idx="996">
                  <c:v>45</c:v>
                </c:pt>
                <c:pt idx="997">
                  <c:v>32</c:v>
                </c:pt>
                <c:pt idx="998">
                  <c:v>2</c:v>
                </c:pt>
                <c:pt idx="999">
                  <c:v>34</c:v>
                </c:pt>
                <c:pt idx="1000">
                  <c:v>52</c:v>
                </c:pt>
                <c:pt idx="1001">
                  <c:v>33</c:v>
                </c:pt>
                <c:pt idx="1002">
                  <c:v>54</c:v>
                </c:pt>
                <c:pt idx="1003">
                  <c:v>12</c:v>
                </c:pt>
                <c:pt idx="1004">
                  <c:v>50</c:v>
                </c:pt>
                <c:pt idx="1005">
                  <c:v>57</c:v>
                </c:pt>
                <c:pt idx="1006">
                  <c:v>55</c:v>
                </c:pt>
                <c:pt idx="1007">
                  <c:v>78</c:v>
                </c:pt>
                <c:pt idx="1008">
                  <c:v>56</c:v>
                </c:pt>
                <c:pt idx="1009">
                  <c:v>31</c:v>
                </c:pt>
                <c:pt idx="1010">
                  <c:v>23</c:v>
                </c:pt>
                <c:pt idx="1011">
                  <c:v>1.88</c:v>
                </c:pt>
                <c:pt idx="1012">
                  <c:v>38</c:v>
                </c:pt>
                <c:pt idx="1013">
                  <c:v>82</c:v>
                </c:pt>
                <c:pt idx="1014">
                  <c:v>42</c:v>
                </c:pt>
                <c:pt idx="1015">
                  <c:v>20</c:v>
                </c:pt>
                <c:pt idx="1016">
                  <c:v>44</c:v>
                </c:pt>
                <c:pt idx="1017">
                  <c:v>51</c:v>
                </c:pt>
                <c:pt idx="1018">
                  <c:v>64</c:v>
                </c:pt>
                <c:pt idx="1019">
                  <c:v>55</c:v>
                </c:pt>
                <c:pt idx="1020">
                  <c:v>21</c:v>
                </c:pt>
                <c:pt idx="1021">
                  <c:v>4</c:v>
                </c:pt>
                <c:pt idx="1022">
                  <c:v>72</c:v>
                </c:pt>
                <c:pt idx="1023">
                  <c:v>28</c:v>
                </c:pt>
                <c:pt idx="1024">
                  <c:v>65</c:v>
                </c:pt>
                <c:pt idx="1025">
                  <c:v>61</c:v>
                </c:pt>
                <c:pt idx="1026">
                  <c:v>24</c:v>
                </c:pt>
                <c:pt idx="1027">
                  <c:v>81</c:v>
                </c:pt>
                <c:pt idx="1028">
                  <c:v>48</c:v>
                </c:pt>
                <c:pt idx="1029">
                  <c:v>35</c:v>
                </c:pt>
                <c:pt idx="1030">
                  <c:v>22</c:v>
                </c:pt>
                <c:pt idx="1031">
                  <c:v>38</c:v>
                </c:pt>
                <c:pt idx="1032">
                  <c:v>25</c:v>
                </c:pt>
                <c:pt idx="1033">
                  <c:v>14</c:v>
                </c:pt>
                <c:pt idx="1034">
                  <c:v>40</c:v>
                </c:pt>
                <c:pt idx="1035">
                  <c:v>51</c:v>
                </c:pt>
                <c:pt idx="1036">
                  <c:v>47</c:v>
                </c:pt>
                <c:pt idx="1037">
                  <c:v>27</c:v>
                </c:pt>
                <c:pt idx="1038">
                  <c:v>78</c:v>
                </c:pt>
                <c:pt idx="1039">
                  <c:v>3</c:v>
                </c:pt>
                <c:pt idx="1040">
                  <c:v>80</c:v>
                </c:pt>
                <c:pt idx="1041">
                  <c:v>31</c:v>
                </c:pt>
                <c:pt idx="1042">
                  <c:v>23</c:v>
                </c:pt>
                <c:pt idx="1043">
                  <c:v>48</c:v>
                </c:pt>
                <c:pt idx="1044">
                  <c:v>72</c:v>
                </c:pt>
                <c:pt idx="1045">
                  <c:v>42</c:v>
                </c:pt>
                <c:pt idx="1046">
                  <c:v>40</c:v>
                </c:pt>
                <c:pt idx="1047">
                  <c:v>10</c:v>
                </c:pt>
                <c:pt idx="1048">
                  <c:v>24</c:v>
                </c:pt>
                <c:pt idx="1049">
                  <c:v>45</c:v>
                </c:pt>
                <c:pt idx="1050">
                  <c:v>47</c:v>
                </c:pt>
                <c:pt idx="1051">
                  <c:v>13</c:v>
                </c:pt>
                <c:pt idx="1052">
                  <c:v>70</c:v>
                </c:pt>
                <c:pt idx="1053">
                  <c:v>52</c:v>
                </c:pt>
                <c:pt idx="1054">
                  <c:v>46</c:v>
                </c:pt>
                <c:pt idx="1055">
                  <c:v>66</c:v>
                </c:pt>
                <c:pt idx="1056">
                  <c:v>58</c:v>
                </c:pt>
                <c:pt idx="1057">
                  <c:v>27</c:v>
                </c:pt>
                <c:pt idx="1058">
                  <c:v>45</c:v>
                </c:pt>
                <c:pt idx="1059">
                  <c:v>69</c:v>
                </c:pt>
                <c:pt idx="1060">
                  <c:v>7</c:v>
                </c:pt>
                <c:pt idx="1061">
                  <c:v>28</c:v>
                </c:pt>
                <c:pt idx="1062">
                  <c:v>23</c:v>
                </c:pt>
                <c:pt idx="1063">
                  <c:v>30</c:v>
                </c:pt>
                <c:pt idx="1064">
                  <c:v>0.48</c:v>
                </c:pt>
                <c:pt idx="1065">
                  <c:v>61</c:v>
                </c:pt>
                <c:pt idx="1066">
                  <c:v>43</c:v>
                </c:pt>
                <c:pt idx="1067">
                  <c:v>11</c:v>
                </c:pt>
                <c:pt idx="1068">
                  <c:v>82</c:v>
                </c:pt>
                <c:pt idx="1069">
                  <c:v>71</c:v>
                </c:pt>
                <c:pt idx="1070">
                  <c:v>50</c:v>
                </c:pt>
                <c:pt idx="1071">
                  <c:v>4</c:v>
                </c:pt>
                <c:pt idx="1072">
                  <c:v>29</c:v>
                </c:pt>
                <c:pt idx="1073">
                  <c:v>45</c:v>
                </c:pt>
                <c:pt idx="1074">
                  <c:v>14</c:v>
                </c:pt>
                <c:pt idx="1075">
                  <c:v>75</c:v>
                </c:pt>
                <c:pt idx="1076">
                  <c:v>77</c:v>
                </c:pt>
                <c:pt idx="1077">
                  <c:v>28</c:v>
                </c:pt>
                <c:pt idx="1078">
                  <c:v>78</c:v>
                </c:pt>
                <c:pt idx="1079">
                  <c:v>38</c:v>
                </c:pt>
                <c:pt idx="1080">
                  <c:v>63</c:v>
                </c:pt>
                <c:pt idx="1081">
                  <c:v>78</c:v>
                </c:pt>
                <c:pt idx="1082">
                  <c:v>76</c:v>
                </c:pt>
                <c:pt idx="1083">
                  <c:v>69</c:v>
                </c:pt>
                <c:pt idx="1084">
                  <c:v>27</c:v>
                </c:pt>
                <c:pt idx="1085">
                  <c:v>2</c:v>
                </c:pt>
                <c:pt idx="1086">
                  <c:v>41</c:v>
                </c:pt>
                <c:pt idx="1087">
                  <c:v>78</c:v>
                </c:pt>
                <c:pt idx="1088">
                  <c:v>45</c:v>
                </c:pt>
                <c:pt idx="1089">
                  <c:v>44</c:v>
                </c:pt>
                <c:pt idx="1090">
                  <c:v>32</c:v>
                </c:pt>
                <c:pt idx="1091">
                  <c:v>17</c:v>
                </c:pt>
                <c:pt idx="1092">
                  <c:v>32</c:v>
                </c:pt>
                <c:pt idx="1093">
                  <c:v>18</c:v>
                </c:pt>
                <c:pt idx="1094">
                  <c:v>39</c:v>
                </c:pt>
                <c:pt idx="1095">
                  <c:v>38</c:v>
                </c:pt>
                <c:pt idx="1096">
                  <c:v>57</c:v>
                </c:pt>
                <c:pt idx="1097">
                  <c:v>68</c:v>
                </c:pt>
                <c:pt idx="1098">
                  <c:v>61</c:v>
                </c:pt>
                <c:pt idx="1099">
                  <c:v>47</c:v>
                </c:pt>
                <c:pt idx="1100">
                  <c:v>41</c:v>
                </c:pt>
                <c:pt idx="1101">
                  <c:v>72</c:v>
                </c:pt>
                <c:pt idx="1102">
                  <c:v>50</c:v>
                </c:pt>
                <c:pt idx="1103">
                  <c:v>31</c:v>
                </c:pt>
                <c:pt idx="1104">
                  <c:v>41</c:v>
                </c:pt>
                <c:pt idx="1105">
                  <c:v>16</c:v>
                </c:pt>
                <c:pt idx="1106">
                  <c:v>3</c:v>
                </c:pt>
                <c:pt idx="1107">
                  <c:v>65</c:v>
                </c:pt>
                <c:pt idx="1108">
                  <c:v>28</c:v>
                </c:pt>
                <c:pt idx="1109">
                  <c:v>17</c:v>
                </c:pt>
                <c:pt idx="1110">
                  <c:v>26</c:v>
                </c:pt>
                <c:pt idx="1111">
                  <c:v>23</c:v>
                </c:pt>
                <c:pt idx="1112">
                  <c:v>60</c:v>
                </c:pt>
                <c:pt idx="1113">
                  <c:v>69</c:v>
                </c:pt>
                <c:pt idx="1114">
                  <c:v>45</c:v>
                </c:pt>
                <c:pt idx="1115">
                  <c:v>1.8</c:v>
                </c:pt>
                <c:pt idx="1116">
                  <c:v>67</c:v>
                </c:pt>
                <c:pt idx="1117">
                  <c:v>36</c:v>
                </c:pt>
                <c:pt idx="1118">
                  <c:v>50</c:v>
                </c:pt>
                <c:pt idx="1119">
                  <c:v>34</c:v>
                </c:pt>
                <c:pt idx="1120">
                  <c:v>17</c:v>
                </c:pt>
                <c:pt idx="1121">
                  <c:v>8</c:v>
                </c:pt>
                <c:pt idx="1122">
                  <c:v>45</c:v>
                </c:pt>
                <c:pt idx="1123">
                  <c:v>19</c:v>
                </c:pt>
                <c:pt idx="1124">
                  <c:v>76</c:v>
                </c:pt>
                <c:pt idx="1125">
                  <c:v>18</c:v>
                </c:pt>
                <c:pt idx="1126">
                  <c:v>25</c:v>
                </c:pt>
                <c:pt idx="1127">
                  <c:v>82</c:v>
                </c:pt>
                <c:pt idx="1128">
                  <c:v>53</c:v>
                </c:pt>
                <c:pt idx="1129">
                  <c:v>59</c:v>
                </c:pt>
                <c:pt idx="1130">
                  <c:v>58</c:v>
                </c:pt>
                <c:pt idx="1131">
                  <c:v>60</c:v>
                </c:pt>
                <c:pt idx="1132">
                  <c:v>73</c:v>
                </c:pt>
                <c:pt idx="1133">
                  <c:v>47</c:v>
                </c:pt>
                <c:pt idx="1134">
                  <c:v>7</c:v>
                </c:pt>
                <c:pt idx="1135">
                  <c:v>15</c:v>
                </c:pt>
                <c:pt idx="1136">
                  <c:v>82</c:v>
                </c:pt>
                <c:pt idx="1137">
                  <c:v>56</c:v>
                </c:pt>
                <c:pt idx="1138">
                  <c:v>57</c:v>
                </c:pt>
                <c:pt idx="1139">
                  <c:v>66</c:v>
                </c:pt>
                <c:pt idx="1140">
                  <c:v>34</c:v>
                </c:pt>
                <c:pt idx="1141">
                  <c:v>54</c:v>
                </c:pt>
                <c:pt idx="1142">
                  <c:v>27</c:v>
                </c:pt>
                <c:pt idx="1143">
                  <c:v>51</c:v>
                </c:pt>
                <c:pt idx="1144">
                  <c:v>5</c:v>
                </c:pt>
                <c:pt idx="1145">
                  <c:v>34</c:v>
                </c:pt>
                <c:pt idx="1146">
                  <c:v>23</c:v>
                </c:pt>
                <c:pt idx="1147">
                  <c:v>26</c:v>
                </c:pt>
                <c:pt idx="1148">
                  <c:v>61</c:v>
                </c:pt>
                <c:pt idx="1149">
                  <c:v>38</c:v>
                </c:pt>
                <c:pt idx="1150">
                  <c:v>42</c:v>
                </c:pt>
                <c:pt idx="1151">
                  <c:v>43</c:v>
                </c:pt>
                <c:pt idx="1152">
                  <c:v>25</c:v>
                </c:pt>
                <c:pt idx="1153">
                  <c:v>62</c:v>
                </c:pt>
                <c:pt idx="1154">
                  <c:v>37</c:v>
                </c:pt>
                <c:pt idx="1155">
                  <c:v>44</c:v>
                </c:pt>
                <c:pt idx="1156">
                  <c:v>65</c:v>
                </c:pt>
                <c:pt idx="1157">
                  <c:v>63</c:v>
                </c:pt>
                <c:pt idx="1158">
                  <c:v>13</c:v>
                </c:pt>
                <c:pt idx="1159">
                  <c:v>27</c:v>
                </c:pt>
                <c:pt idx="1160">
                  <c:v>80</c:v>
                </c:pt>
                <c:pt idx="1161">
                  <c:v>42</c:v>
                </c:pt>
                <c:pt idx="1162">
                  <c:v>52</c:v>
                </c:pt>
                <c:pt idx="1163">
                  <c:v>67</c:v>
                </c:pt>
                <c:pt idx="1164">
                  <c:v>79</c:v>
                </c:pt>
                <c:pt idx="1165">
                  <c:v>79</c:v>
                </c:pt>
                <c:pt idx="1166">
                  <c:v>46</c:v>
                </c:pt>
                <c:pt idx="1167">
                  <c:v>7</c:v>
                </c:pt>
                <c:pt idx="1168">
                  <c:v>44</c:v>
                </c:pt>
                <c:pt idx="1169">
                  <c:v>41</c:v>
                </c:pt>
                <c:pt idx="1170">
                  <c:v>59</c:v>
                </c:pt>
                <c:pt idx="1171">
                  <c:v>53</c:v>
                </c:pt>
                <c:pt idx="1172">
                  <c:v>31</c:v>
                </c:pt>
                <c:pt idx="1173">
                  <c:v>73</c:v>
                </c:pt>
                <c:pt idx="1174">
                  <c:v>14</c:v>
                </c:pt>
                <c:pt idx="1175">
                  <c:v>38</c:v>
                </c:pt>
                <c:pt idx="1176">
                  <c:v>35</c:v>
                </c:pt>
                <c:pt idx="1177">
                  <c:v>32</c:v>
                </c:pt>
                <c:pt idx="1178">
                  <c:v>74</c:v>
                </c:pt>
                <c:pt idx="1179">
                  <c:v>70</c:v>
                </c:pt>
                <c:pt idx="1180">
                  <c:v>26</c:v>
                </c:pt>
                <c:pt idx="1181">
                  <c:v>74</c:v>
                </c:pt>
                <c:pt idx="1182">
                  <c:v>56</c:v>
                </c:pt>
                <c:pt idx="1183">
                  <c:v>28</c:v>
                </c:pt>
                <c:pt idx="1184">
                  <c:v>16</c:v>
                </c:pt>
                <c:pt idx="1185">
                  <c:v>54</c:v>
                </c:pt>
                <c:pt idx="1186">
                  <c:v>21</c:v>
                </c:pt>
                <c:pt idx="1187">
                  <c:v>75</c:v>
                </c:pt>
                <c:pt idx="1188">
                  <c:v>51</c:v>
                </c:pt>
                <c:pt idx="1189">
                  <c:v>36</c:v>
                </c:pt>
                <c:pt idx="1190">
                  <c:v>46</c:v>
                </c:pt>
                <c:pt idx="1191">
                  <c:v>23</c:v>
                </c:pt>
                <c:pt idx="1192">
                  <c:v>41</c:v>
                </c:pt>
                <c:pt idx="1193">
                  <c:v>77</c:v>
                </c:pt>
                <c:pt idx="1194">
                  <c:v>19</c:v>
                </c:pt>
                <c:pt idx="1195">
                  <c:v>32</c:v>
                </c:pt>
                <c:pt idx="1196">
                  <c:v>55</c:v>
                </c:pt>
                <c:pt idx="1197">
                  <c:v>71</c:v>
                </c:pt>
                <c:pt idx="1198">
                  <c:v>68</c:v>
                </c:pt>
                <c:pt idx="1199">
                  <c:v>76</c:v>
                </c:pt>
                <c:pt idx="1200">
                  <c:v>65</c:v>
                </c:pt>
                <c:pt idx="1201">
                  <c:v>39</c:v>
                </c:pt>
                <c:pt idx="1202">
                  <c:v>56</c:v>
                </c:pt>
                <c:pt idx="1203">
                  <c:v>37</c:v>
                </c:pt>
                <c:pt idx="1204">
                  <c:v>73</c:v>
                </c:pt>
                <c:pt idx="1205">
                  <c:v>75</c:v>
                </c:pt>
                <c:pt idx="1206">
                  <c:v>30</c:v>
                </c:pt>
                <c:pt idx="1207">
                  <c:v>26</c:v>
                </c:pt>
                <c:pt idx="1208">
                  <c:v>77</c:v>
                </c:pt>
                <c:pt idx="1209">
                  <c:v>42</c:v>
                </c:pt>
                <c:pt idx="1210">
                  <c:v>56</c:v>
                </c:pt>
                <c:pt idx="1211">
                  <c:v>66</c:v>
                </c:pt>
                <c:pt idx="1212">
                  <c:v>32</c:v>
                </c:pt>
                <c:pt idx="1213">
                  <c:v>78</c:v>
                </c:pt>
                <c:pt idx="1214">
                  <c:v>1.48</c:v>
                </c:pt>
                <c:pt idx="1215">
                  <c:v>39</c:v>
                </c:pt>
                <c:pt idx="1216">
                  <c:v>43</c:v>
                </c:pt>
                <c:pt idx="1217">
                  <c:v>13</c:v>
                </c:pt>
                <c:pt idx="1218">
                  <c:v>68</c:v>
                </c:pt>
                <c:pt idx="1219">
                  <c:v>45</c:v>
                </c:pt>
                <c:pt idx="1220">
                  <c:v>1.8</c:v>
                </c:pt>
                <c:pt idx="1221">
                  <c:v>46</c:v>
                </c:pt>
                <c:pt idx="1222">
                  <c:v>49</c:v>
                </c:pt>
                <c:pt idx="1223">
                  <c:v>3</c:v>
                </c:pt>
                <c:pt idx="1224">
                  <c:v>21</c:v>
                </c:pt>
                <c:pt idx="1225">
                  <c:v>35</c:v>
                </c:pt>
                <c:pt idx="1226">
                  <c:v>47</c:v>
                </c:pt>
                <c:pt idx="1227">
                  <c:v>51</c:v>
                </c:pt>
                <c:pt idx="1228">
                  <c:v>5</c:v>
                </c:pt>
                <c:pt idx="1229">
                  <c:v>57</c:v>
                </c:pt>
                <c:pt idx="1230">
                  <c:v>70</c:v>
                </c:pt>
                <c:pt idx="1231">
                  <c:v>62</c:v>
                </c:pt>
                <c:pt idx="1232">
                  <c:v>78</c:v>
                </c:pt>
                <c:pt idx="1233">
                  <c:v>62</c:v>
                </c:pt>
                <c:pt idx="1234">
                  <c:v>5</c:v>
                </c:pt>
                <c:pt idx="1235">
                  <c:v>54</c:v>
                </c:pt>
                <c:pt idx="1236">
                  <c:v>42</c:v>
                </c:pt>
                <c:pt idx="1237">
                  <c:v>40</c:v>
                </c:pt>
                <c:pt idx="1238">
                  <c:v>69</c:v>
                </c:pt>
                <c:pt idx="1239">
                  <c:v>52</c:v>
                </c:pt>
                <c:pt idx="1240">
                  <c:v>23</c:v>
                </c:pt>
                <c:pt idx="1241">
                  <c:v>40</c:v>
                </c:pt>
                <c:pt idx="1242">
                  <c:v>53</c:v>
                </c:pt>
                <c:pt idx="1243">
                  <c:v>18</c:v>
                </c:pt>
                <c:pt idx="1244">
                  <c:v>39</c:v>
                </c:pt>
                <c:pt idx="1245">
                  <c:v>79</c:v>
                </c:pt>
                <c:pt idx="1246">
                  <c:v>78</c:v>
                </c:pt>
                <c:pt idx="1247">
                  <c:v>38</c:v>
                </c:pt>
                <c:pt idx="1248">
                  <c:v>20</c:v>
                </c:pt>
                <c:pt idx="1249">
                  <c:v>44</c:v>
                </c:pt>
                <c:pt idx="1250">
                  <c:v>56</c:v>
                </c:pt>
                <c:pt idx="1251">
                  <c:v>3</c:v>
                </c:pt>
                <c:pt idx="1252">
                  <c:v>48</c:v>
                </c:pt>
                <c:pt idx="1253">
                  <c:v>72</c:v>
                </c:pt>
                <c:pt idx="1254">
                  <c:v>22</c:v>
                </c:pt>
                <c:pt idx="1255">
                  <c:v>39</c:v>
                </c:pt>
                <c:pt idx="1256">
                  <c:v>30</c:v>
                </c:pt>
                <c:pt idx="1257">
                  <c:v>42</c:v>
                </c:pt>
                <c:pt idx="1258">
                  <c:v>75</c:v>
                </c:pt>
                <c:pt idx="1259">
                  <c:v>53</c:v>
                </c:pt>
                <c:pt idx="1260">
                  <c:v>32</c:v>
                </c:pt>
                <c:pt idx="1261">
                  <c:v>65</c:v>
                </c:pt>
                <c:pt idx="1262">
                  <c:v>56</c:v>
                </c:pt>
                <c:pt idx="1263">
                  <c:v>30</c:v>
                </c:pt>
                <c:pt idx="1264">
                  <c:v>1.1599999999999999</c:v>
                </c:pt>
                <c:pt idx="1265">
                  <c:v>50</c:v>
                </c:pt>
                <c:pt idx="1266">
                  <c:v>49</c:v>
                </c:pt>
                <c:pt idx="1267">
                  <c:v>22</c:v>
                </c:pt>
                <c:pt idx="1268">
                  <c:v>17</c:v>
                </c:pt>
                <c:pt idx="1269">
                  <c:v>49</c:v>
                </c:pt>
                <c:pt idx="1270">
                  <c:v>26</c:v>
                </c:pt>
                <c:pt idx="1271">
                  <c:v>43</c:v>
                </c:pt>
                <c:pt idx="1272">
                  <c:v>36</c:v>
                </c:pt>
                <c:pt idx="1273">
                  <c:v>63</c:v>
                </c:pt>
                <c:pt idx="1274">
                  <c:v>79</c:v>
                </c:pt>
                <c:pt idx="1275">
                  <c:v>20</c:v>
                </c:pt>
                <c:pt idx="1276">
                  <c:v>57</c:v>
                </c:pt>
                <c:pt idx="1277">
                  <c:v>49</c:v>
                </c:pt>
                <c:pt idx="1278">
                  <c:v>31</c:v>
                </c:pt>
                <c:pt idx="1279">
                  <c:v>41</c:v>
                </c:pt>
                <c:pt idx="1280">
                  <c:v>50</c:v>
                </c:pt>
                <c:pt idx="1281">
                  <c:v>61</c:v>
                </c:pt>
                <c:pt idx="1282">
                  <c:v>62</c:v>
                </c:pt>
                <c:pt idx="1283">
                  <c:v>54</c:v>
                </c:pt>
                <c:pt idx="1284">
                  <c:v>81</c:v>
                </c:pt>
                <c:pt idx="1285">
                  <c:v>30</c:v>
                </c:pt>
                <c:pt idx="1286">
                  <c:v>38</c:v>
                </c:pt>
                <c:pt idx="1287">
                  <c:v>48</c:v>
                </c:pt>
                <c:pt idx="1288">
                  <c:v>1.1599999999999999</c:v>
                </c:pt>
                <c:pt idx="1289">
                  <c:v>28</c:v>
                </c:pt>
                <c:pt idx="1290">
                  <c:v>25</c:v>
                </c:pt>
                <c:pt idx="1291">
                  <c:v>24</c:v>
                </c:pt>
                <c:pt idx="1292">
                  <c:v>33</c:v>
                </c:pt>
                <c:pt idx="1293">
                  <c:v>66</c:v>
                </c:pt>
                <c:pt idx="1294">
                  <c:v>58</c:v>
                </c:pt>
                <c:pt idx="1295">
                  <c:v>34</c:v>
                </c:pt>
                <c:pt idx="1296">
                  <c:v>13</c:v>
                </c:pt>
                <c:pt idx="1297">
                  <c:v>53</c:v>
                </c:pt>
                <c:pt idx="1298">
                  <c:v>62</c:v>
                </c:pt>
                <c:pt idx="1299">
                  <c:v>70</c:v>
                </c:pt>
                <c:pt idx="1300">
                  <c:v>52</c:v>
                </c:pt>
                <c:pt idx="1301">
                  <c:v>6</c:v>
                </c:pt>
                <c:pt idx="1302">
                  <c:v>12</c:v>
                </c:pt>
                <c:pt idx="1303">
                  <c:v>49</c:v>
                </c:pt>
                <c:pt idx="1304">
                  <c:v>17</c:v>
                </c:pt>
                <c:pt idx="1305">
                  <c:v>77</c:v>
                </c:pt>
                <c:pt idx="1306">
                  <c:v>49</c:v>
                </c:pt>
                <c:pt idx="1307">
                  <c:v>30</c:v>
                </c:pt>
                <c:pt idx="1308">
                  <c:v>28</c:v>
                </c:pt>
                <c:pt idx="1309">
                  <c:v>54</c:v>
                </c:pt>
                <c:pt idx="1310">
                  <c:v>62</c:v>
                </c:pt>
                <c:pt idx="1311">
                  <c:v>13</c:v>
                </c:pt>
                <c:pt idx="1312">
                  <c:v>58</c:v>
                </c:pt>
                <c:pt idx="1313">
                  <c:v>56</c:v>
                </c:pt>
                <c:pt idx="1314">
                  <c:v>2</c:v>
                </c:pt>
                <c:pt idx="1315">
                  <c:v>56</c:v>
                </c:pt>
                <c:pt idx="1316">
                  <c:v>26</c:v>
                </c:pt>
                <c:pt idx="1317">
                  <c:v>56</c:v>
                </c:pt>
                <c:pt idx="1318">
                  <c:v>67</c:v>
                </c:pt>
                <c:pt idx="1319">
                  <c:v>57</c:v>
                </c:pt>
                <c:pt idx="1320">
                  <c:v>40</c:v>
                </c:pt>
                <c:pt idx="1321">
                  <c:v>45</c:v>
                </c:pt>
                <c:pt idx="1322">
                  <c:v>27</c:v>
                </c:pt>
                <c:pt idx="1323">
                  <c:v>19</c:v>
                </c:pt>
                <c:pt idx="1324">
                  <c:v>47</c:v>
                </c:pt>
                <c:pt idx="1325">
                  <c:v>41</c:v>
                </c:pt>
                <c:pt idx="1326">
                  <c:v>35</c:v>
                </c:pt>
                <c:pt idx="1327">
                  <c:v>31</c:v>
                </c:pt>
                <c:pt idx="1328">
                  <c:v>76</c:v>
                </c:pt>
                <c:pt idx="1329">
                  <c:v>78</c:v>
                </c:pt>
                <c:pt idx="1330">
                  <c:v>4</c:v>
                </c:pt>
                <c:pt idx="1331">
                  <c:v>54</c:v>
                </c:pt>
                <c:pt idx="1332">
                  <c:v>78</c:v>
                </c:pt>
                <c:pt idx="1333">
                  <c:v>44</c:v>
                </c:pt>
                <c:pt idx="1334">
                  <c:v>82</c:v>
                </c:pt>
                <c:pt idx="1335">
                  <c:v>76</c:v>
                </c:pt>
                <c:pt idx="1336">
                  <c:v>16</c:v>
                </c:pt>
                <c:pt idx="1337">
                  <c:v>8</c:v>
                </c:pt>
                <c:pt idx="1338">
                  <c:v>11</c:v>
                </c:pt>
                <c:pt idx="1339">
                  <c:v>73</c:v>
                </c:pt>
                <c:pt idx="1340">
                  <c:v>44</c:v>
                </c:pt>
                <c:pt idx="1341">
                  <c:v>48</c:v>
                </c:pt>
                <c:pt idx="1342">
                  <c:v>13</c:v>
                </c:pt>
                <c:pt idx="1343">
                  <c:v>41</c:v>
                </c:pt>
                <c:pt idx="1344">
                  <c:v>28</c:v>
                </c:pt>
                <c:pt idx="1345">
                  <c:v>52</c:v>
                </c:pt>
                <c:pt idx="1346">
                  <c:v>80</c:v>
                </c:pt>
                <c:pt idx="1347">
                  <c:v>20</c:v>
                </c:pt>
                <c:pt idx="1348">
                  <c:v>20</c:v>
                </c:pt>
                <c:pt idx="1349">
                  <c:v>10</c:v>
                </c:pt>
                <c:pt idx="1350">
                  <c:v>68</c:v>
                </c:pt>
                <c:pt idx="1351">
                  <c:v>68</c:v>
                </c:pt>
                <c:pt idx="1352">
                  <c:v>23</c:v>
                </c:pt>
                <c:pt idx="1353">
                  <c:v>59</c:v>
                </c:pt>
                <c:pt idx="1354">
                  <c:v>6</c:v>
                </c:pt>
                <c:pt idx="1355">
                  <c:v>24</c:v>
                </c:pt>
                <c:pt idx="1356">
                  <c:v>79</c:v>
                </c:pt>
                <c:pt idx="1357">
                  <c:v>44</c:v>
                </c:pt>
                <c:pt idx="1358">
                  <c:v>65</c:v>
                </c:pt>
                <c:pt idx="1359">
                  <c:v>48</c:v>
                </c:pt>
                <c:pt idx="1360">
                  <c:v>39</c:v>
                </c:pt>
                <c:pt idx="1361">
                  <c:v>15</c:v>
                </c:pt>
                <c:pt idx="1362">
                  <c:v>27</c:v>
                </c:pt>
                <c:pt idx="1363">
                  <c:v>56</c:v>
                </c:pt>
                <c:pt idx="1364">
                  <c:v>51</c:v>
                </c:pt>
                <c:pt idx="1365">
                  <c:v>80</c:v>
                </c:pt>
                <c:pt idx="1366">
                  <c:v>73</c:v>
                </c:pt>
                <c:pt idx="1367">
                  <c:v>51</c:v>
                </c:pt>
                <c:pt idx="1368">
                  <c:v>81</c:v>
                </c:pt>
                <c:pt idx="1369">
                  <c:v>64</c:v>
                </c:pt>
                <c:pt idx="1370">
                  <c:v>64</c:v>
                </c:pt>
                <c:pt idx="1371">
                  <c:v>47</c:v>
                </c:pt>
                <c:pt idx="1372">
                  <c:v>12</c:v>
                </c:pt>
                <c:pt idx="1373">
                  <c:v>9</c:v>
                </c:pt>
                <c:pt idx="1374">
                  <c:v>8</c:v>
                </c:pt>
                <c:pt idx="1375">
                  <c:v>3</c:v>
                </c:pt>
                <c:pt idx="1376">
                  <c:v>16</c:v>
                </c:pt>
                <c:pt idx="1377">
                  <c:v>23</c:v>
                </c:pt>
                <c:pt idx="1378">
                  <c:v>30</c:v>
                </c:pt>
                <c:pt idx="1379">
                  <c:v>26</c:v>
                </c:pt>
                <c:pt idx="1380">
                  <c:v>6</c:v>
                </c:pt>
                <c:pt idx="1381">
                  <c:v>60</c:v>
                </c:pt>
                <c:pt idx="1382">
                  <c:v>8</c:v>
                </c:pt>
                <c:pt idx="1383">
                  <c:v>23</c:v>
                </c:pt>
                <c:pt idx="1384">
                  <c:v>17</c:v>
                </c:pt>
                <c:pt idx="1385">
                  <c:v>20</c:v>
                </c:pt>
                <c:pt idx="1386">
                  <c:v>45</c:v>
                </c:pt>
                <c:pt idx="1387">
                  <c:v>2</c:v>
                </c:pt>
                <c:pt idx="1388">
                  <c:v>47</c:v>
                </c:pt>
                <c:pt idx="1389">
                  <c:v>35</c:v>
                </c:pt>
                <c:pt idx="1390">
                  <c:v>15</c:v>
                </c:pt>
                <c:pt idx="1391">
                  <c:v>73</c:v>
                </c:pt>
                <c:pt idx="1392">
                  <c:v>71</c:v>
                </c:pt>
                <c:pt idx="1393">
                  <c:v>47</c:v>
                </c:pt>
                <c:pt idx="1394">
                  <c:v>75</c:v>
                </c:pt>
                <c:pt idx="1395">
                  <c:v>27</c:v>
                </c:pt>
                <c:pt idx="1396">
                  <c:v>16</c:v>
                </c:pt>
                <c:pt idx="1397">
                  <c:v>43</c:v>
                </c:pt>
                <c:pt idx="1398">
                  <c:v>52</c:v>
                </c:pt>
                <c:pt idx="1399">
                  <c:v>77</c:v>
                </c:pt>
                <c:pt idx="1400">
                  <c:v>52</c:v>
                </c:pt>
                <c:pt idx="1401">
                  <c:v>23</c:v>
                </c:pt>
                <c:pt idx="1402">
                  <c:v>22</c:v>
                </c:pt>
                <c:pt idx="1403">
                  <c:v>2</c:v>
                </c:pt>
                <c:pt idx="1404">
                  <c:v>56</c:v>
                </c:pt>
                <c:pt idx="1405">
                  <c:v>76</c:v>
                </c:pt>
                <c:pt idx="1406">
                  <c:v>82</c:v>
                </c:pt>
                <c:pt idx="1407">
                  <c:v>71</c:v>
                </c:pt>
                <c:pt idx="1408">
                  <c:v>27</c:v>
                </c:pt>
                <c:pt idx="1409">
                  <c:v>82</c:v>
                </c:pt>
                <c:pt idx="1410">
                  <c:v>8</c:v>
                </c:pt>
                <c:pt idx="1411">
                  <c:v>44</c:v>
                </c:pt>
                <c:pt idx="1412">
                  <c:v>56</c:v>
                </c:pt>
                <c:pt idx="1413">
                  <c:v>56</c:v>
                </c:pt>
                <c:pt idx="1414">
                  <c:v>62</c:v>
                </c:pt>
                <c:pt idx="1415">
                  <c:v>67</c:v>
                </c:pt>
                <c:pt idx="1416">
                  <c:v>33</c:v>
                </c:pt>
                <c:pt idx="1417">
                  <c:v>49</c:v>
                </c:pt>
                <c:pt idx="1418">
                  <c:v>17</c:v>
                </c:pt>
                <c:pt idx="1419">
                  <c:v>18</c:v>
                </c:pt>
                <c:pt idx="1420">
                  <c:v>18</c:v>
                </c:pt>
                <c:pt idx="1421">
                  <c:v>43</c:v>
                </c:pt>
                <c:pt idx="1422">
                  <c:v>22</c:v>
                </c:pt>
                <c:pt idx="1423">
                  <c:v>77</c:v>
                </c:pt>
                <c:pt idx="1424">
                  <c:v>69</c:v>
                </c:pt>
                <c:pt idx="1425">
                  <c:v>28</c:v>
                </c:pt>
                <c:pt idx="1426">
                  <c:v>50</c:v>
                </c:pt>
                <c:pt idx="1427">
                  <c:v>6</c:v>
                </c:pt>
                <c:pt idx="1428">
                  <c:v>17</c:v>
                </c:pt>
                <c:pt idx="1429">
                  <c:v>78</c:v>
                </c:pt>
                <c:pt idx="1430">
                  <c:v>1.24</c:v>
                </c:pt>
                <c:pt idx="1431">
                  <c:v>35</c:v>
                </c:pt>
                <c:pt idx="1432">
                  <c:v>50</c:v>
                </c:pt>
                <c:pt idx="1433">
                  <c:v>62</c:v>
                </c:pt>
                <c:pt idx="1434">
                  <c:v>40</c:v>
                </c:pt>
                <c:pt idx="1435">
                  <c:v>48</c:v>
                </c:pt>
                <c:pt idx="1436">
                  <c:v>60</c:v>
                </c:pt>
                <c:pt idx="1437">
                  <c:v>75</c:v>
                </c:pt>
                <c:pt idx="1438">
                  <c:v>6</c:v>
                </c:pt>
                <c:pt idx="1439">
                  <c:v>80</c:v>
                </c:pt>
                <c:pt idx="1440">
                  <c:v>58</c:v>
                </c:pt>
                <c:pt idx="1441">
                  <c:v>63</c:v>
                </c:pt>
                <c:pt idx="1442">
                  <c:v>60</c:v>
                </c:pt>
                <c:pt idx="1443">
                  <c:v>68</c:v>
                </c:pt>
                <c:pt idx="1444">
                  <c:v>36</c:v>
                </c:pt>
                <c:pt idx="1445">
                  <c:v>28</c:v>
                </c:pt>
                <c:pt idx="1446">
                  <c:v>51</c:v>
                </c:pt>
                <c:pt idx="1447">
                  <c:v>52</c:v>
                </c:pt>
                <c:pt idx="1448">
                  <c:v>74</c:v>
                </c:pt>
                <c:pt idx="1449">
                  <c:v>78</c:v>
                </c:pt>
                <c:pt idx="1450">
                  <c:v>82</c:v>
                </c:pt>
                <c:pt idx="1451">
                  <c:v>55</c:v>
                </c:pt>
                <c:pt idx="1452">
                  <c:v>81</c:v>
                </c:pt>
                <c:pt idx="1453">
                  <c:v>16</c:v>
                </c:pt>
                <c:pt idx="1454">
                  <c:v>33</c:v>
                </c:pt>
                <c:pt idx="1455">
                  <c:v>1.1599999999999999</c:v>
                </c:pt>
                <c:pt idx="1456">
                  <c:v>43</c:v>
                </c:pt>
                <c:pt idx="1457">
                  <c:v>23</c:v>
                </c:pt>
                <c:pt idx="1458">
                  <c:v>62</c:v>
                </c:pt>
                <c:pt idx="1459">
                  <c:v>55</c:v>
                </c:pt>
                <c:pt idx="1460">
                  <c:v>16</c:v>
                </c:pt>
                <c:pt idx="1461">
                  <c:v>52</c:v>
                </c:pt>
                <c:pt idx="1462">
                  <c:v>21</c:v>
                </c:pt>
                <c:pt idx="1463">
                  <c:v>35</c:v>
                </c:pt>
                <c:pt idx="1464">
                  <c:v>20</c:v>
                </c:pt>
                <c:pt idx="1465">
                  <c:v>57</c:v>
                </c:pt>
                <c:pt idx="1466">
                  <c:v>16</c:v>
                </c:pt>
                <c:pt idx="1467">
                  <c:v>54</c:v>
                </c:pt>
                <c:pt idx="1468">
                  <c:v>48</c:v>
                </c:pt>
                <c:pt idx="1469">
                  <c:v>41</c:v>
                </c:pt>
                <c:pt idx="1470">
                  <c:v>44</c:v>
                </c:pt>
                <c:pt idx="1471">
                  <c:v>37</c:v>
                </c:pt>
                <c:pt idx="1472">
                  <c:v>51</c:v>
                </c:pt>
                <c:pt idx="1473">
                  <c:v>39</c:v>
                </c:pt>
                <c:pt idx="1474">
                  <c:v>61</c:v>
                </c:pt>
                <c:pt idx="1475">
                  <c:v>74</c:v>
                </c:pt>
                <c:pt idx="1476">
                  <c:v>22</c:v>
                </c:pt>
                <c:pt idx="1477">
                  <c:v>33</c:v>
                </c:pt>
                <c:pt idx="1478">
                  <c:v>29</c:v>
                </c:pt>
                <c:pt idx="1479">
                  <c:v>30</c:v>
                </c:pt>
                <c:pt idx="1480">
                  <c:v>38</c:v>
                </c:pt>
                <c:pt idx="1481">
                  <c:v>35</c:v>
                </c:pt>
                <c:pt idx="1482">
                  <c:v>23</c:v>
                </c:pt>
                <c:pt idx="1483">
                  <c:v>49</c:v>
                </c:pt>
                <c:pt idx="1484">
                  <c:v>39</c:v>
                </c:pt>
                <c:pt idx="1485">
                  <c:v>61</c:v>
                </c:pt>
                <c:pt idx="1486">
                  <c:v>40</c:v>
                </c:pt>
                <c:pt idx="1487">
                  <c:v>45</c:v>
                </c:pt>
                <c:pt idx="1488">
                  <c:v>66</c:v>
                </c:pt>
                <c:pt idx="1489">
                  <c:v>32</c:v>
                </c:pt>
                <c:pt idx="1490">
                  <c:v>79</c:v>
                </c:pt>
                <c:pt idx="1491">
                  <c:v>44</c:v>
                </c:pt>
                <c:pt idx="1492">
                  <c:v>52</c:v>
                </c:pt>
                <c:pt idx="1493">
                  <c:v>2</c:v>
                </c:pt>
                <c:pt idx="1494">
                  <c:v>78</c:v>
                </c:pt>
                <c:pt idx="1495">
                  <c:v>38</c:v>
                </c:pt>
                <c:pt idx="1496">
                  <c:v>37</c:v>
                </c:pt>
                <c:pt idx="1497">
                  <c:v>70</c:v>
                </c:pt>
                <c:pt idx="1498">
                  <c:v>6</c:v>
                </c:pt>
                <c:pt idx="1499">
                  <c:v>34</c:v>
                </c:pt>
                <c:pt idx="1500">
                  <c:v>31</c:v>
                </c:pt>
                <c:pt idx="1501">
                  <c:v>40</c:v>
                </c:pt>
                <c:pt idx="1502">
                  <c:v>31</c:v>
                </c:pt>
                <c:pt idx="1503">
                  <c:v>70</c:v>
                </c:pt>
                <c:pt idx="1504">
                  <c:v>63</c:v>
                </c:pt>
                <c:pt idx="1505">
                  <c:v>35</c:v>
                </c:pt>
                <c:pt idx="1506">
                  <c:v>77</c:v>
                </c:pt>
                <c:pt idx="1507">
                  <c:v>71</c:v>
                </c:pt>
                <c:pt idx="1508">
                  <c:v>61</c:v>
                </c:pt>
                <c:pt idx="1509">
                  <c:v>16</c:v>
                </c:pt>
                <c:pt idx="1510">
                  <c:v>39</c:v>
                </c:pt>
                <c:pt idx="1511">
                  <c:v>39</c:v>
                </c:pt>
                <c:pt idx="1512">
                  <c:v>47</c:v>
                </c:pt>
                <c:pt idx="1513">
                  <c:v>54</c:v>
                </c:pt>
                <c:pt idx="1514">
                  <c:v>33</c:v>
                </c:pt>
                <c:pt idx="1515">
                  <c:v>32</c:v>
                </c:pt>
                <c:pt idx="1516">
                  <c:v>46</c:v>
                </c:pt>
                <c:pt idx="1517">
                  <c:v>68</c:v>
                </c:pt>
                <c:pt idx="1518">
                  <c:v>38</c:v>
                </c:pt>
                <c:pt idx="1519">
                  <c:v>0.32</c:v>
                </c:pt>
                <c:pt idx="1520">
                  <c:v>55</c:v>
                </c:pt>
                <c:pt idx="1521">
                  <c:v>67</c:v>
                </c:pt>
                <c:pt idx="1522">
                  <c:v>15</c:v>
                </c:pt>
                <c:pt idx="1523">
                  <c:v>26</c:v>
                </c:pt>
                <c:pt idx="1524">
                  <c:v>35</c:v>
                </c:pt>
                <c:pt idx="1525">
                  <c:v>53</c:v>
                </c:pt>
                <c:pt idx="1526">
                  <c:v>38</c:v>
                </c:pt>
                <c:pt idx="1527">
                  <c:v>34</c:v>
                </c:pt>
                <c:pt idx="1528">
                  <c:v>29</c:v>
                </c:pt>
                <c:pt idx="1529">
                  <c:v>14</c:v>
                </c:pt>
                <c:pt idx="1530">
                  <c:v>76</c:v>
                </c:pt>
                <c:pt idx="1531">
                  <c:v>37</c:v>
                </c:pt>
                <c:pt idx="1532">
                  <c:v>22</c:v>
                </c:pt>
                <c:pt idx="1533">
                  <c:v>52</c:v>
                </c:pt>
                <c:pt idx="1534">
                  <c:v>36</c:v>
                </c:pt>
                <c:pt idx="1535">
                  <c:v>23</c:v>
                </c:pt>
                <c:pt idx="1536">
                  <c:v>1.24</c:v>
                </c:pt>
                <c:pt idx="1537">
                  <c:v>22</c:v>
                </c:pt>
                <c:pt idx="1538">
                  <c:v>56</c:v>
                </c:pt>
                <c:pt idx="1539">
                  <c:v>31</c:v>
                </c:pt>
                <c:pt idx="1540">
                  <c:v>82</c:v>
                </c:pt>
                <c:pt idx="1541">
                  <c:v>59</c:v>
                </c:pt>
                <c:pt idx="1542">
                  <c:v>13</c:v>
                </c:pt>
                <c:pt idx="1543">
                  <c:v>67</c:v>
                </c:pt>
                <c:pt idx="1544">
                  <c:v>81</c:v>
                </c:pt>
                <c:pt idx="1545">
                  <c:v>79</c:v>
                </c:pt>
                <c:pt idx="1546">
                  <c:v>79</c:v>
                </c:pt>
                <c:pt idx="1547">
                  <c:v>78</c:v>
                </c:pt>
                <c:pt idx="1548">
                  <c:v>37</c:v>
                </c:pt>
                <c:pt idx="1549">
                  <c:v>63</c:v>
                </c:pt>
                <c:pt idx="1550">
                  <c:v>32</c:v>
                </c:pt>
                <c:pt idx="1551">
                  <c:v>66</c:v>
                </c:pt>
                <c:pt idx="1552">
                  <c:v>66</c:v>
                </c:pt>
                <c:pt idx="1553">
                  <c:v>49</c:v>
                </c:pt>
                <c:pt idx="1554">
                  <c:v>81</c:v>
                </c:pt>
                <c:pt idx="1555">
                  <c:v>62</c:v>
                </c:pt>
                <c:pt idx="1556">
                  <c:v>27</c:v>
                </c:pt>
                <c:pt idx="1557">
                  <c:v>64</c:v>
                </c:pt>
                <c:pt idx="1558">
                  <c:v>58</c:v>
                </c:pt>
                <c:pt idx="1559">
                  <c:v>30</c:v>
                </c:pt>
                <c:pt idx="1560">
                  <c:v>65</c:v>
                </c:pt>
                <c:pt idx="1561">
                  <c:v>62</c:v>
                </c:pt>
                <c:pt idx="1562">
                  <c:v>35</c:v>
                </c:pt>
                <c:pt idx="1563">
                  <c:v>36</c:v>
                </c:pt>
                <c:pt idx="1564">
                  <c:v>50</c:v>
                </c:pt>
                <c:pt idx="1565">
                  <c:v>23</c:v>
                </c:pt>
                <c:pt idx="1566">
                  <c:v>62</c:v>
                </c:pt>
                <c:pt idx="1567">
                  <c:v>29</c:v>
                </c:pt>
                <c:pt idx="1568">
                  <c:v>51</c:v>
                </c:pt>
                <c:pt idx="1569">
                  <c:v>18</c:v>
                </c:pt>
                <c:pt idx="1570">
                  <c:v>66</c:v>
                </c:pt>
                <c:pt idx="1571">
                  <c:v>49</c:v>
                </c:pt>
                <c:pt idx="1572">
                  <c:v>71</c:v>
                </c:pt>
                <c:pt idx="1573">
                  <c:v>50</c:v>
                </c:pt>
                <c:pt idx="1574">
                  <c:v>41</c:v>
                </c:pt>
                <c:pt idx="1575">
                  <c:v>41</c:v>
                </c:pt>
                <c:pt idx="1576">
                  <c:v>54</c:v>
                </c:pt>
                <c:pt idx="1577">
                  <c:v>37</c:v>
                </c:pt>
                <c:pt idx="1578">
                  <c:v>1.88</c:v>
                </c:pt>
                <c:pt idx="1579">
                  <c:v>35</c:v>
                </c:pt>
                <c:pt idx="1580">
                  <c:v>52</c:v>
                </c:pt>
                <c:pt idx="1581">
                  <c:v>24</c:v>
                </c:pt>
                <c:pt idx="1582">
                  <c:v>50</c:v>
                </c:pt>
                <c:pt idx="1583">
                  <c:v>14</c:v>
                </c:pt>
                <c:pt idx="1584">
                  <c:v>72</c:v>
                </c:pt>
                <c:pt idx="1585">
                  <c:v>41</c:v>
                </c:pt>
                <c:pt idx="1586">
                  <c:v>82</c:v>
                </c:pt>
                <c:pt idx="1587">
                  <c:v>57</c:v>
                </c:pt>
                <c:pt idx="1588">
                  <c:v>61</c:v>
                </c:pt>
                <c:pt idx="1589">
                  <c:v>24</c:v>
                </c:pt>
                <c:pt idx="1590">
                  <c:v>56</c:v>
                </c:pt>
                <c:pt idx="1591">
                  <c:v>59</c:v>
                </c:pt>
                <c:pt idx="1592">
                  <c:v>35</c:v>
                </c:pt>
                <c:pt idx="1593">
                  <c:v>40</c:v>
                </c:pt>
                <c:pt idx="1594">
                  <c:v>30</c:v>
                </c:pt>
                <c:pt idx="1595">
                  <c:v>63</c:v>
                </c:pt>
                <c:pt idx="1596">
                  <c:v>32</c:v>
                </c:pt>
                <c:pt idx="1597">
                  <c:v>32</c:v>
                </c:pt>
                <c:pt idx="1598">
                  <c:v>30</c:v>
                </c:pt>
                <c:pt idx="1599">
                  <c:v>20</c:v>
                </c:pt>
                <c:pt idx="1600">
                  <c:v>36</c:v>
                </c:pt>
                <c:pt idx="1601">
                  <c:v>39</c:v>
                </c:pt>
                <c:pt idx="1602">
                  <c:v>33</c:v>
                </c:pt>
                <c:pt idx="1603">
                  <c:v>36</c:v>
                </c:pt>
                <c:pt idx="1604">
                  <c:v>53</c:v>
                </c:pt>
                <c:pt idx="1605">
                  <c:v>20</c:v>
                </c:pt>
                <c:pt idx="1606">
                  <c:v>46</c:v>
                </c:pt>
                <c:pt idx="1607">
                  <c:v>73</c:v>
                </c:pt>
                <c:pt idx="1608">
                  <c:v>60</c:v>
                </c:pt>
                <c:pt idx="1609">
                  <c:v>59</c:v>
                </c:pt>
                <c:pt idx="1610">
                  <c:v>72</c:v>
                </c:pt>
                <c:pt idx="1611">
                  <c:v>41</c:v>
                </c:pt>
                <c:pt idx="1612">
                  <c:v>34</c:v>
                </c:pt>
                <c:pt idx="1613">
                  <c:v>49</c:v>
                </c:pt>
                <c:pt idx="1614">
                  <c:v>33</c:v>
                </c:pt>
                <c:pt idx="1615">
                  <c:v>34</c:v>
                </c:pt>
                <c:pt idx="1616">
                  <c:v>22</c:v>
                </c:pt>
                <c:pt idx="1617">
                  <c:v>42</c:v>
                </c:pt>
                <c:pt idx="1618">
                  <c:v>17</c:v>
                </c:pt>
                <c:pt idx="1619">
                  <c:v>46</c:v>
                </c:pt>
                <c:pt idx="1620">
                  <c:v>37</c:v>
                </c:pt>
                <c:pt idx="1621">
                  <c:v>56</c:v>
                </c:pt>
                <c:pt idx="1622">
                  <c:v>32</c:v>
                </c:pt>
                <c:pt idx="1623">
                  <c:v>82</c:v>
                </c:pt>
                <c:pt idx="1624">
                  <c:v>79</c:v>
                </c:pt>
                <c:pt idx="1625">
                  <c:v>30</c:v>
                </c:pt>
                <c:pt idx="1626">
                  <c:v>11</c:v>
                </c:pt>
                <c:pt idx="1627">
                  <c:v>23</c:v>
                </c:pt>
                <c:pt idx="1628">
                  <c:v>0.48</c:v>
                </c:pt>
                <c:pt idx="1629">
                  <c:v>17</c:v>
                </c:pt>
                <c:pt idx="1630">
                  <c:v>58</c:v>
                </c:pt>
                <c:pt idx="1631">
                  <c:v>18</c:v>
                </c:pt>
                <c:pt idx="1632">
                  <c:v>51</c:v>
                </c:pt>
                <c:pt idx="1633">
                  <c:v>61</c:v>
                </c:pt>
                <c:pt idx="1634">
                  <c:v>47</c:v>
                </c:pt>
                <c:pt idx="1635">
                  <c:v>77</c:v>
                </c:pt>
                <c:pt idx="1636">
                  <c:v>72</c:v>
                </c:pt>
                <c:pt idx="1637">
                  <c:v>57</c:v>
                </c:pt>
                <c:pt idx="1638">
                  <c:v>17</c:v>
                </c:pt>
                <c:pt idx="1639">
                  <c:v>12</c:v>
                </c:pt>
                <c:pt idx="1640">
                  <c:v>32</c:v>
                </c:pt>
                <c:pt idx="1641">
                  <c:v>59</c:v>
                </c:pt>
                <c:pt idx="1642">
                  <c:v>18</c:v>
                </c:pt>
                <c:pt idx="1643">
                  <c:v>23</c:v>
                </c:pt>
                <c:pt idx="1644">
                  <c:v>21</c:v>
                </c:pt>
                <c:pt idx="1645">
                  <c:v>10</c:v>
                </c:pt>
                <c:pt idx="1646">
                  <c:v>22</c:v>
                </c:pt>
                <c:pt idx="1647">
                  <c:v>43</c:v>
                </c:pt>
                <c:pt idx="1648">
                  <c:v>37</c:v>
                </c:pt>
                <c:pt idx="1649">
                  <c:v>1.08</c:v>
                </c:pt>
                <c:pt idx="1650">
                  <c:v>20</c:v>
                </c:pt>
                <c:pt idx="1651">
                  <c:v>65</c:v>
                </c:pt>
                <c:pt idx="1652">
                  <c:v>47</c:v>
                </c:pt>
                <c:pt idx="1653">
                  <c:v>50</c:v>
                </c:pt>
                <c:pt idx="1654">
                  <c:v>13</c:v>
                </c:pt>
                <c:pt idx="1655">
                  <c:v>42</c:v>
                </c:pt>
                <c:pt idx="1656">
                  <c:v>49</c:v>
                </c:pt>
                <c:pt idx="1657">
                  <c:v>29</c:v>
                </c:pt>
                <c:pt idx="1658">
                  <c:v>74</c:v>
                </c:pt>
                <c:pt idx="1659">
                  <c:v>79</c:v>
                </c:pt>
                <c:pt idx="1660">
                  <c:v>75</c:v>
                </c:pt>
                <c:pt idx="1661">
                  <c:v>41</c:v>
                </c:pt>
                <c:pt idx="1662">
                  <c:v>1.24</c:v>
                </c:pt>
                <c:pt idx="1663">
                  <c:v>81</c:v>
                </c:pt>
                <c:pt idx="1664">
                  <c:v>39</c:v>
                </c:pt>
                <c:pt idx="1665">
                  <c:v>31</c:v>
                </c:pt>
                <c:pt idx="1666">
                  <c:v>1.56</c:v>
                </c:pt>
                <c:pt idx="1667">
                  <c:v>30</c:v>
                </c:pt>
                <c:pt idx="1668">
                  <c:v>23</c:v>
                </c:pt>
                <c:pt idx="1669">
                  <c:v>62</c:v>
                </c:pt>
                <c:pt idx="1670">
                  <c:v>32</c:v>
                </c:pt>
                <c:pt idx="1671">
                  <c:v>22</c:v>
                </c:pt>
                <c:pt idx="1672">
                  <c:v>35</c:v>
                </c:pt>
                <c:pt idx="1673">
                  <c:v>1.32</c:v>
                </c:pt>
                <c:pt idx="1674">
                  <c:v>36</c:v>
                </c:pt>
                <c:pt idx="1675">
                  <c:v>7</c:v>
                </c:pt>
                <c:pt idx="1676">
                  <c:v>54</c:v>
                </c:pt>
                <c:pt idx="1677">
                  <c:v>16</c:v>
                </c:pt>
                <c:pt idx="1678">
                  <c:v>46</c:v>
                </c:pt>
                <c:pt idx="1679">
                  <c:v>74</c:v>
                </c:pt>
                <c:pt idx="1680">
                  <c:v>37</c:v>
                </c:pt>
                <c:pt idx="1681">
                  <c:v>75</c:v>
                </c:pt>
                <c:pt idx="1682">
                  <c:v>5</c:v>
                </c:pt>
                <c:pt idx="1683">
                  <c:v>47</c:v>
                </c:pt>
                <c:pt idx="1684">
                  <c:v>20</c:v>
                </c:pt>
                <c:pt idx="1685">
                  <c:v>33</c:v>
                </c:pt>
                <c:pt idx="1686">
                  <c:v>17</c:v>
                </c:pt>
                <c:pt idx="1687">
                  <c:v>50</c:v>
                </c:pt>
                <c:pt idx="1688">
                  <c:v>33</c:v>
                </c:pt>
                <c:pt idx="1689">
                  <c:v>76</c:v>
                </c:pt>
                <c:pt idx="1690">
                  <c:v>1.4</c:v>
                </c:pt>
                <c:pt idx="1691">
                  <c:v>31</c:v>
                </c:pt>
                <c:pt idx="1692">
                  <c:v>45</c:v>
                </c:pt>
                <c:pt idx="1693">
                  <c:v>79</c:v>
                </c:pt>
                <c:pt idx="1694">
                  <c:v>46</c:v>
                </c:pt>
                <c:pt idx="1695">
                  <c:v>23</c:v>
                </c:pt>
                <c:pt idx="1696">
                  <c:v>35</c:v>
                </c:pt>
                <c:pt idx="1697">
                  <c:v>63</c:v>
                </c:pt>
                <c:pt idx="1698">
                  <c:v>23</c:v>
                </c:pt>
                <c:pt idx="1699">
                  <c:v>45</c:v>
                </c:pt>
                <c:pt idx="1700">
                  <c:v>21</c:v>
                </c:pt>
                <c:pt idx="1701">
                  <c:v>29</c:v>
                </c:pt>
                <c:pt idx="1702">
                  <c:v>28</c:v>
                </c:pt>
                <c:pt idx="1703">
                  <c:v>37</c:v>
                </c:pt>
                <c:pt idx="1704">
                  <c:v>32</c:v>
                </c:pt>
                <c:pt idx="1705">
                  <c:v>48</c:v>
                </c:pt>
                <c:pt idx="1706">
                  <c:v>38</c:v>
                </c:pt>
                <c:pt idx="1707">
                  <c:v>55</c:v>
                </c:pt>
                <c:pt idx="1708">
                  <c:v>24</c:v>
                </c:pt>
                <c:pt idx="1709">
                  <c:v>53</c:v>
                </c:pt>
                <c:pt idx="1710">
                  <c:v>81</c:v>
                </c:pt>
                <c:pt idx="1711">
                  <c:v>30</c:v>
                </c:pt>
                <c:pt idx="1712">
                  <c:v>24</c:v>
                </c:pt>
                <c:pt idx="1713">
                  <c:v>52</c:v>
                </c:pt>
                <c:pt idx="1714">
                  <c:v>38</c:v>
                </c:pt>
                <c:pt idx="1715">
                  <c:v>80</c:v>
                </c:pt>
                <c:pt idx="1716">
                  <c:v>68</c:v>
                </c:pt>
                <c:pt idx="1717">
                  <c:v>36</c:v>
                </c:pt>
                <c:pt idx="1718">
                  <c:v>41</c:v>
                </c:pt>
                <c:pt idx="1719">
                  <c:v>42</c:v>
                </c:pt>
                <c:pt idx="1720">
                  <c:v>77</c:v>
                </c:pt>
                <c:pt idx="1721">
                  <c:v>48</c:v>
                </c:pt>
                <c:pt idx="1722">
                  <c:v>2</c:v>
                </c:pt>
                <c:pt idx="1723">
                  <c:v>77</c:v>
                </c:pt>
                <c:pt idx="1724">
                  <c:v>18</c:v>
                </c:pt>
                <c:pt idx="1725">
                  <c:v>78</c:v>
                </c:pt>
                <c:pt idx="1726">
                  <c:v>4</c:v>
                </c:pt>
                <c:pt idx="1727">
                  <c:v>56</c:v>
                </c:pt>
                <c:pt idx="1728">
                  <c:v>81</c:v>
                </c:pt>
                <c:pt idx="1729">
                  <c:v>80</c:v>
                </c:pt>
                <c:pt idx="1730">
                  <c:v>57</c:v>
                </c:pt>
                <c:pt idx="1731">
                  <c:v>78</c:v>
                </c:pt>
                <c:pt idx="1732">
                  <c:v>52</c:v>
                </c:pt>
                <c:pt idx="1733">
                  <c:v>76</c:v>
                </c:pt>
                <c:pt idx="1734">
                  <c:v>69</c:v>
                </c:pt>
                <c:pt idx="1735">
                  <c:v>59</c:v>
                </c:pt>
                <c:pt idx="1736">
                  <c:v>58</c:v>
                </c:pt>
                <c:pt idx="1737">
                  <c:v>52</c:v>
                </c:pt>
                <c:pt idx="1738">
                  <c:v>23</c:v>
                </c:pt>
                <c:pt idx="1739">
                  <c:v>65</c:v>
                </c:pt>
                <c:pt idx="1740">
                  <c:v>45</c:v>
                </c:pt>
                <c:pt idx="1741">
                  <c:v>61</c:v>
                </c:pt>
                <c:pt idx="1742">
                  <c:v>20</c:v>
                </c:pt>
                <c:pt idx="1743">
                  <c:v>27</c:v>
                </c:pt>
                <c:pt idx="1744">
                  <c:v>60</c:v>
                </c:pt>
                <c:pt idx="1745">
                  <c:v>72</c:v>
                </c:pt>
                <c:pt idx="1746">
                  <c:v>13</c:v>
                </c:pt>
                <c:pt idx="1747">
                  <c:v>57</c:v>
                </c:pt>
                <c:pt idx="1748">
                  <c:v>58</c:v>
                </c:pt>
                <c:pt idx="1749">
                  <c:v>36</c:v>
                </c:pt>
                <c:pt idx="1750">
                  <c:v>68</c:v>
                </c:pt>
                <c:pt idx="1751">
                  <c:v>63</c:v>
                </c:pt>
                <c:pt idx="1752">
                  <c:v>71</c:v>
                </c:pt>
                <c:pt idx="1753">
                  <c:v>62</c:v>
                </c:pt>
                <c:pt idx="1754">
                  <c:v>50</c:v>
                </c:pt>
                <c:pt idx="1755">
                  <c:v>16</c:v>
                </c:pt>
                <c:pt idx="1756">
                  <c:v>13</c:v>
                </c:pt>
                <c:pt idx="1757">
                  <c:v>60</c:v>
                </c:pt>
                <c:pt idx="1758">
                  <c:v>56</c:v>
                </c:pt>
                <c:pt idx="1759">
                  <c:v>57</c:v>
                </c:pt>
                <c:pt idx="1760">
                  <c:v>52</c:v>
                </c:pt>
                <c:pt idx="1761">
                  <c:v>19</c:v>
                </c:pt>
                <c:pt idx="1762">
                  <c:v>18</c:v>
                </c:pt>
                <c:pt idx="1763">
                  <c:v>40</c:v>
                </c:pt>
                <c:pt idx="1764">
                  <c:v>52</c:v>
                </c:pt>
                <c:pt idx="1765">
                  <c:v>24</c:v>
                </c:pt>
                <c:pt idx="1766">
                  <c:v>52</c:v>
                </c:pt>
                <c:pt idx="1767">
                  <c:v>78</c:v>
                </c:pt>
                <c:pt idx="1768">
                  <c:v>14</c:v>
                </c:pt>
                <c:pt idx="1769">
                  <c:v>7</c:v>
                </c:pt>
                <c:pt idx="1770">
                  <c:v>46</c:v>
                </c:pt>
                <c:pt idx="1771">
                  <c:v>60</c:v>
                </c:pt>
                <c:pt idx="1772">
                  <c:v>50</c:v>
                </c:pt>
                <c:pt idx="1773">
                  <c:v>40</c:v>
                </c:pt>
                <c:pt idx="1774">
                  <c:v>26</c:v>
                </c:pt>
                <c:pt idx="1775">
                  <c:v>49</c:v>
                </c:pt>
                <c:pt idx="1776">
                  <c:v>45</c:v>
                </c:pt>
                <c:pt idx="1777">
                  <c:v>7</c:v>
                </c:pt>
                <c:pt idx="1778">
                  <c:v>27</c:v>
                </c:pt>
                <c:pt idx="1779">
                  <c:v>28</c:v>
                </c:pt>
                <c:pt idx="1780">
                  <c:v>64</c:v>
                </c:pt>
                <c:pt idx="1781">
                  <c:v>63</c:v>
                </c:pt>
                <c:pt idx="1782">
                  <c:v>27</c:v>
                </c:pt>
                <c:pt idx="1783">
                  <c:v>78</c:v>
                </c:pt>
                <c:pt idx="1784">
                  <c:v>73</c:v>
                </c:pt>
                <c:pt idx="1785">
                  <c:v>64</c:v>
                </c:pt>
                <c:pt idx="1786">
                  <c:v>21</c:v>
                </c:pt>
                <c:pt idx="1787">
                  <c:v>39</c:v>
                </c:pt>
                <c:pt idx="1788">
                  <c:v>3</c:v>
                </c:pt>
                <c:pt idx="1789">
                  <c:v>14</c:v>
                </c:pt>
                <c:pt idx="1790">
                  <c:v>69</c:v>
                </c:pt>
                <c:pt idx="1791">
                  <c:v>51</c:v>
                </c:pt>
                <c:pt idx="1792">
                  <c:v>55</c:v>
                </c:pt>
                <c:pt idx="1793">
                  <c:v>60</c:v>
                </c:pt>
                <c:pt idx="1794">
                  <c:v>41</c:v>
                </c:pt>
                <c:pt idx="1795">
                  <c:v>11</c:v>
                </c:pt>
                <c:pt idx="1796">
                  <c:v>25</c:v>
                </c:pt>
                <c:pt idx="1797">
                  <c:v>45</c:v>
                </c:pt>
                <c:pt idx="1798">
                  <c:v>29</c:v>
                </c:pt>
                <c:pt idx="1799">
                  <c:v>74</c:v>
                </c:pt>
                <c:pt idx="1800">
                  <c:v>66</c:v>
                </c:pt>
                <c:pt idx="1801">
                  <c:v>16</c:v>
                </c:pt>
                <c:pt idx="1802">
                  <c:v>63</c:v>
                </c:pt>
                <c:pt idx="1803">
                  <c:v>48</c:v>
                </c:pt>
                <c:pt idx="1804">
                  <c:v>57</c:v>
                </c:pt>
                <c:pt idx="1805">
                  <c:v>21</c:v>
                </c:pt>
                <c:pt idx="1806">
                  <c:v>19</c:v>
                </c:pt>
                <c:pt idx="1807">
                  <c:v>38</c:v>
                </c:pt>
                <c:pt idx="1808">
                  <c:v>76</c:v>
                </c:pt>
                <c:pt idx="1809">
                  <c:v>25</c:v>
                </c:pt>
                <c:pt idx="1810">
                  <c:v>56</c:v>
                </c:pt>
                <c:pt idx="1811">
                  <c:v>56</c:v>
                </c:pt>
                <c:pt idx="1812">
                  <c:v>38</c:v>
                </c:pt>
                <c:pt idx="1813">
                  <c:v>8</c:v>
                </c:pt>
                <c:pt idx="1814">
                  <c:v>34</c:v>
                </c:pt>
                <c:pt idx="1815">
                  <c:v>78</c:v>
                </c:pt>
                <c:pt idx="1816">
                  <c:v>69</c:v>
                </c:pt>
                <c:pt idx="1817">
                  <c:v>45</c:v>
                </c:pt>
                <c:pt idx="1818">
                  <c:v>66</c:v>
                </c:pt>
                <c:pt idx="1819">
                  <c:v>44</c:v>
                </c:pt>
                <c:pt idx="1820">
                  <c:v>64</c:v>
                </c:pt>
                <c:pt idx="1821">
                  <c:v>78</c:v>
                </c:pt>
                <c:pt idx="1822">
                  <c:v>60</c:v>
                </c:pt>
                <c:pt idx="1823">
                  <c:v>32</c:v>
                </c:pt>
                <c:pt idx="1824">
                  <c:v>34</c:v>
                </c:pt>
                <c:pt idx="1825">
                  <c:v>69</c:v>
                </c:pt>
                <c:pt idx="1826">
                  <c:v>38</c:v>
                </c:pt>
                <c:pt idx="1827">
                  <c:v>39</c:v>
                </c:pt>
                <c:pt idx="1828">
                  <c:v>81</c:v>
                </c:pt>
                <c:pt idx="1829">
                  <c:v>50</c:v>
                </c:pt>
                <c:pt idx="1830">
                  <c:v>51</c:v>
                </c:pt>
                <c:pt idx="1831">
                  <c:v>1.4</c:v>
                </c:pt>
                <c:pt idx="1832">
                  <c:v>14</c:v>
                </c:pt>
                <c:pt idx="1833">
                  <c:v>79</c:v>
                </c:pt>
                <c:pt idx="1834">
                  <c:v>57</c:v>
                </c:pt>
                <c:pt idx="1835">
                  <c:v>21</c:v>
                </c:pt>
                <c:pt idx="1836">
                  <c:v>79</c:v>
                </c:pt>
                <c:pt idx="1837">
                  <c:v>47</c:v>
                </c:pt>
                <c:pt idx="1838">
                  <c:v>14</c:v>
                </c:pt>
                <c:pt idx="1839">
                  <c:v>46</c:v>
                </c:pt>
                <c:pt idx="1840">
                  <c:v>1.8</c:v>
                </c:pt>
                <c:pt idx="1841">
                  <c:v>38</c:v>
                </c:pt>
                <c:pt idx="1842">
                  <c:v>68</c:v>
                </c:pt>
                <c:pt idx="1843">
                  <c:v>10</c:v>
                </c:pt>
                <c:pt idx="1844">
                  <c:v>31</c:v>
                </c:pt>
                <c:pt idx="1845">
                  <c:v>9</c:v>
                </c:pt>
                <c:pt idx="1846">
                  <c:v>51</c:v>
                </c:pt>
                <c:pt idx="1847">
                  <c:v>29</c:v>
                </c:pt>
                <c:pt idx="1848">
                  <c:v>1.24</c:v>
                </c:pt>
                <c:pt idx="1849">
                  <c:v>43</c:v>
                </c:pt>
                <c:pt idx="1850">
                  <c:v>75</c:v>
                </c:pt>
                <c:pt idx="1851">
                  <c:v>70</c:v>
                </c:pt>
                <c:pt idx="1852">
                  <c:v>45</c:v>
                </c:pt>
                <c:pt idx="1853">
                  <c:v>55</c:v>
                </c:pt>
                <c:pt idx="1854">
                  <c:v>19</c:v>
                </c:pt>
                <c:pt idx="1855">
                  <c:v>43</c:v>
                </c:pt>
                <c:pt idx="1856">
                  <c:v>1.24</c:v>
                </c:pt>
                <c:pt idx="1857">
                  <c:v>79</c:v>
                </c:pt>
                <c:pt idx="1858">
                  <c:v>72</c:v>
                </c:pt>
                <c:pt idx="1859">
                  <c:v>40</c:v>
                </c:pt>
                <c:pt idx="1860">
                  <c:v>50</c:v>
                </c:pt>
                <c:pt idx="1861">
                  <c:v>63</c:v>
                </c:pt>
                <c:pt idx="1862">
                  <c:v>25</c:v>
                </c:pt>
                <c:pt idx="1863">
                  <c:v>34</c:v>
                </c:pt>
                <c:pt idx="1864">
                  <c:v>72</c:v>
                </c:pt>
                <c:pt idx="1865">
                  <c:v>37</c:v>
                </c:pt>
                <c:pt idx="1866">
                  <c:v>57</c:v>
                </c:pt>
                <c:pt idx="1867">
                  <c:v>22</c:v>
                </c:pt>
                <c:pt idx="1868">
                  <c:v>20</c:v>
                </c:pt>
                <c:pt idx="1869">
                  <c:v>32</c:v>
                </c:pt>
                <c:pt idx="1870">
                  <c:v>74</c:v>
                </c:pt>
                <c:pt idx="1871">
                  <c:v>29</c:v>
                </c:pt>
                <c:pt idx="1872">
                  <c:v>38</c:v>
                </c:pt>
                <c:pt idx="1873">
                  <c:v>59</c:v>
                </c:pt>
                <c:pt idx="1874">
                  <c:v>77</c:v>
                </c:pt>
                <c:pt idx="1875">
                  <c:v>36</c:v>
                </c:pt>
                <c:pt idx="1876">
                  <c:v>8</c:v>
                </c:pt>
                <c:pt idx="1877">
                  <c:v>40</c:v>
                </c:pt>
                <c:pt idx="1878">
                  <c:v>23</c:v>
                </c:pt>
                <c:pt idx="1879">
                  <c:v>45</c:v>
                </c:pt>
                <c:pt idx="1880">
                  <c:v>78</c:v>
                </c:pt>
                <c:pt idx="1881">
                  <c:v>75</c:v>
                </c:pt>
                <c:pt idx="1882">
                  <c:v>29</c:v>
                </c:pt>
                <c:pt idx="1883">
                  <c:v>66</c:v>
                </c:pt>
                <c:pt idx="1884">
                  <c:v>59</c:v>
                </c:pt>
                <c:pt idx="1885">
                  <c:v>28</c:v>
                </c:pt>
                <c:pt idx="1886">
                  <c:v>57</c:v>
                </c:pt>
                <c:pt idx="1887">
                  <c:v>24</c:v>
                </c:pt>
                <c:pt idx="1888">
                  <c:v>65</c:v>
                </c:pt>
                <c:pt idx="1889">
                  <c:v>51</c:v>
                </c:pt>
                <c:pt idx="1890">
                  <c:v>1.24</c:v>
                </c:pt>
                <c:pt idx="1891">
                  <c:v>2</c:v>
                </c:pt>
                <c:pt idx="1892">
                  <c:v>79</c:v>
                </c:pt>
                <c:pt idx="1893">
                  <c:v>57</c:v>
                </c:pt>
                <c:pt idx="1894">
                  <c:v>59</c:v>
                </c:pt>
                <c:pt idx="1895">
                  <c:v>21</c:v>
                </c:pt>
                <c:pt idx="1896">
                  <c:v>54</c:v>
                </c:pt>
                <c:pt idx="1897">
                  <c:v>79</c:v>
                </c:pt>
                <c:pt idx="1898">
                  <c:v>60</c:v>
                </c:pt>
                <c:pt idx="1899">
                  <c:v>61</c:v>
                </c:pt>
                <c:pt idx="1900">
                  <c:v>52</c:v>
                </c:pt>
                <c:pt idx="1901">
                  <c:v>38</c:v>
                </c:pt>
                <c:pt idx="1902">
                  <c:v>57</c:v>
                </c:pt>
                <c:pt idx="1903">
                  <c:v>16</c:v>
                </c:pt>
                <c:pt idx="1904">
                  <c:v>50</c:v>
                </c:pt>
                <c:pt idx="1905">
                  <c:v>66</c:v>
                </c:pt>
                <c:pt idx="1906">
                  <c:v>13</c:v>
                </c:pt>
                <c:pt idx="1907">
                  <c:v>62</c:v>
                </c:pt>
                <c:pt idx="1908">
                  <c:v>36</c:v>
                </c:pt>
                <c:pt idx="1909">
                  <c:v>81</c:v>
                </c:pt>
                <c:pt idx="1910">
                  <c:v>75</c:v>
                </c:pt>
                <c:pt idx="1911">
                  <c:v>25</c:v>
                </c:pt>
                <c:pt idx="1912">
                  <c:v>44</c:v>
                </c:pt>
                <c:pt idx="1913">
                  <c:v>18</c:v>
                </c:pt>
                <c:pt idx="1914">
                  <c:v>1.64</c:v>
                </c:pt>
                <c:pt idx="1915">
                  <c:v>8</c:v>
                </c:pt>
                <c:pt idx="1916">
                  <c:v>29</c:v>
                </c:pt>
                <c:pt idx="1917">
                  <c:v>31</c:v>
                </c:pt>
                <c:pt idx="1918">
                  <c:v>9</c:v>
                </c:pt>
                <c:pt idx="1919">
                  <c:v>74</c:v>
                </c:pt>
                <c:pt idx="1920">
                  <c:v>62</c:v>
                </c:pt>
                <c:pt idx="1921">
                  <c:v>65</c:v>
                </c:pt>
                <c:pt idx="1922">
                  <c:v>47</c:v>
                </c:pt>
                <c:pt idx="1923">
                  <c:v>67</c:v>
                </c:pt>
                <c:pt idx="1924">
                  <c:v>67</c:v>
                </c:pt>
                <c:pt idx="1925">
                  <c:v>74</c:v>
                </c:pt>
                <c:pt idx="1926">
                  <c:v>80</c:v>
                </c:pt>
                <c:pt idx="1927">
                  <c:v>49</c:v>
                </c:pt>
                <c:pt idx="1928">
                  <c:v>68</c:v>
                </c:pt>
                <c:pt idx="1929">
                  <c:v>70</c:v>
                </c:pt>
                <c:pt idx="1930">
                  <c:v>50</c:v>
                </c:pt>
                <c:pt idx="1931">
                  <c:v>74</c:v>
                </c:pt>
                <c:pt idx="1932">
                  <c:v>61</c:v>
                </c:pt>
                <c:pt idx="1933">
                  <c:v>0.08</c:v>
                </c:pt>
                <c:pt idx="1934">
                  <c:v>42</c:v>
                </c:pt>
                <c:pt idx="1935">
                  <c:v>60</c:v>
                </c:pt>
                <c:pt idx="1936">
                  <c:v>2</c:v>
                </c:pt>
                <c:pt idx="1937">
                  <c:v>14</c:v>
                </c:pt>
                <c:pt idx="1938">
                  <c:v>71</c:v>
                </c:pt>
                <c:pt idx="1939">
                  <c:v>35</c:v>
                </c:pt>
                <c:pt idx="1940">
                  <c:v>48</c:v>
                </c:pt>
                <c:pt idx="1941">
                  <c:v>57</c:v>
                </c:pt>
                <c:pt idx="1942">
                  <c:v>55</c:v>
                </c:pt>
                <c:pt idx="1943">
                  <c:v>37</c:v>
                </c:pt>
                <c:pt idx="1944">
                  <c:v>17</c:v>
                </c:pt>
                <c:pt idx="1945">
                  <c:v>17</c:v>
                </c:pt>
                <c:pt idx="1946">
                  <c:v>31</c:v>
                </c:pt>
                <c:pt idx="1947">
                  <c:v>47</c:v>
                </c:pt>
                <c:pt idx="1948">
                  <c:v>21</c:v>
                </c:pt>
                <c:pt idx="1949">
                  <c:v>36</c:v>
                </c:pt>
                <c:pt idx="1950">
                  <c:v>49</c:v>
                </c:pt>
                <c:pt idx="1951">
                  <c:v>41</c:v>
                </c:pt>
                <c:pt idx="1952">
                  <c:v>59</c:v>
                </c:pt>
                <c:pt idx="1953">
                  <c:v>19</c:v>
                </c:pt>
                <c:pt idx="1954">
                  <c:v>57</c:v>
                </c:pt>
                <c:pt idx="1955">
                  <c:v>5</c:v>
                </c:pt>
                <c:pt idx="1956">
                  <c:v>42</c:v>
                </c:pt>
                <c:pt idx="1957">
                  <c:v>72</c:v>
                </c:pt>
                <c:pt idx="1958">
                  <c:v>38</c:v>
                </c:pt>
                <c:pt idx="1959">
                  <c:v>43</c:v>
                </c:pt>
                <c:pt idx="1960">
                  <c:v>79</c:v>
                </c:pt>
                <c:pt idx="1961">
                  <c:v>82</c:v>
                </c:pt>
                <c:pt idx="1962">
                  <c:v>57</c:v>
                </c:pt>
                <c:pt idx="1963">
                  <c:v>64</c:v>
                </c:pt>
                <c:pt idx="1964">
                  <c:v>49</c:v>
                </c:pt>
                <c:pt idx="1965">
                  <c:v>25</c:v>
                </c:pt>
                <c:pt idx="1966">
                  <c:v>61</c:v>
                </c:pt>
                <c:pt idx="1967">
                  <c:v>53</c:v>
                </c:pt>
                <c:pt idx="1968">
                  <c:v>79</c:v>
                </c:pt>
                <c:pt idx="1969">
                  <c:v>82</c:v>
                </c:pt>
                <c:pt idx="1970">
                  <c:v>56</c:v>
                </c:pt>
                <c:pt idx="1971">
                  <c:v>61</c:v>
                </c:pt>
                <c:pt idx="1972">
                  <c:v>20</c:v>
                </c:pt>
                <c:pt idx="1973">
                  <c:v>61</c:v>
                </c:pt>
                <c:pt idx="1974">
                  <c:v>5</c:v>
                </c:pt>
                <c:pt idx="1975">
                  <c:v>38</c:v>
                </c:pt>
                <c:pt idx="1976">
                  <c:v>11</c:v>
                </c:pt>
                <c:pt idx="1977">
                  <c:v>80</c:v>
                </c:pt>
                <c:pt idx="1978">
                  <c:v>43</c:v>
                </c:pt>
                <c:pt idx="1979">
                  <c:v>65</c:v>
                </c:pt>
                <c:pt idx="1980">
                  <c:v>2</c:v>
                </c:pt>
                <c:pt idx="1981">
                  <c:v>52</c:v>
                </c:pt>
                <c:pt idx="1982">
                  <c:v>78</c:v>
                </c:pt>
                <c:pt idx="1983">
                  <c:v>57</c:v>
                </c:pt>
                <c:pt idx="1984">
                  <c:v>37</c:v>
                </c:pt>
                <c:pt idx="1985">
                  <c:v>59</c:v>
                </c:pt>
                <c:pt idx="1986">
                  <c:v>81</c:v>
                </c:pt>
                <c:pt idx="1987">
                  <c:v>47</c:v>
                </c:pt>
                <c:pt idx="1988">
                  <c:v>55</c:v>
                </c:pt>
                <c:pt idx="1989">
                  <c:v>8</c:v>
                </c:pt>
                <c:pt idx="1990">
                  <c:v>43</c:v>
                </c:pt>
                <c:pt idx="1991">
                  <c:v>54</c:v>
                </c:pt>
                <c:pt idx="1992">
                  <c:v>69</c:v>
                </c:pt>
                <c:pt idx="1993">
                  <c:v>45</c:v>
                </c:pt>
                <c:pt idx="1994">
                  <c:v>38</c:v>
                </c:pt>
                <c:pt idx="1995">
                  <c:v>78</c:v>
                </c:pt>
                <c:pt idx="1996">
                  <c:v>20</c:v>
                </c:pt>
                <c:pt idx="1997">
                  <c:v>14</c:v>
                </c:pt>
                <c:pt idx="1998">
                  <c:v>27</c:v>
                </c:pt>
                <c:pt idx="1999">
                  <c:v>9</c:v>
                </c:pt>
                <c:pt idx="2000">
                  <c:v>54</c:v>
                </c:pt>
                <c:pt idx="2001">
                  <c:v>34</c:v>
                </c:pt>
                <c:pt idx="2002">
                  <c:v>56</c:v>
                </c:pt>
                <c:pt idx="2003">
                  <c:v>76</c:v>
                </c:pt>
                <c:pt idx="2004">
                  <c:v>59</c:v>
                </c:pt>
                <c:pt idx="2005">
                  <c:v>45</c:v>
                </c:pt>
                <c:pt idx="2006">
                  <c:v>32</c:v>
                </c:pt>
                <c:pt idx="2007">
                  <c:v>23</c:v>
                </c:pt>
                <c:pt idx="2008">
                  <c:v>16</c:v>
                </c:pt>
                <c:pt idx="2009">
                  <c:v>39</c:v>
                </c:pt>
                <c:pt idx="2010">
                  <c:v>40</c:v>
                </c:pt>
                <c:pt idx="2011">
                  <c:v>45</c:v>
                </c:pt>
                <c:pt idx="2012">
                  <c:v>27</c:v>
                </c:pt>
                <c:pt idx="2013">
                  <c:v>64</c:v>
                </c:pt>
                <c:pt idx="2014">
                  <c:v>63</c:v>
                </c:pt>
                <c:pt idx="2015">
                  <c:v>55</c:v>
                </c:pt>
                <c:pt idx="2016">
                  <c:v>81</c:v>
                </c:pt>
                <c:pt idx="2017">
                  <c:v>34</c:v>
                </c:pt>
                <c:pt idx="2018">
                  <c:v>78</c:v>
                </c:pt>
                <c:pt idx="2019">
                  <c:v>66</c:v>
                </c:pt>
                <c:pt idx="2020">
                  <c:v>53</c:v>
                </c:pt>
                <c:pt idx="2021">
                  <c:v>13</c:v>
                </c:pt>
                <c:pt idx="2022">
                  <c:v>31</c:v>
                </c:pt>
                <c:pt idx="2023">
                  <c:v>26</c:v>
                </c:pt>
                <c:pt idx="2024">
                  <c:v>18</c:v>
                </c:pt>
                <c:pt idx="2025">
                  <c:v>25</c:v>
                </c:pt>
                <c:pt idx="2026">
                  <c:v>33</c:v>
                </c:pt>
                <c:pt idx="2027">
                  <c:v>1.1599999999999999</c:v>
                </c:pt>
                <c:pt idx="2028">
                  <c:v>34</c:v>
                </c:pt>
                <c:pt idx="2029">
                  <c:v>37</c:v>
                </c:pt>
                <c:pt idx="2030">
                  <c:v>56</c:v>
                </c:pt>
                <c:pt idx="2031">
                  <c:v>44</c:v>
                </c:pt>
                <c:pt idx="2032">
                  <c:v>12</c:v>
                </c:pt>
                <c:pt idx="2033">
                  <c:v>12</c:v>
                </c:pt>
                <c:pt idx="2034">
                  <c:v>66</c:v>
                </c:pt>
                <c:pt idx="2035">
                  <c:v>81</c:v>
                </c:pt>
                <c:pt idx="2036">
                  <c:v>77</c:v>
                </c:pt>
                <c:pt idx="2037">
                  <c:v>59</c:v>
                </c:pt>
                <c:pt idx="2038">
                  <c:v>63</c:v>
                </c:pt>
                <c:pt idx="2039">
                  <c:v>76</c:v>
                </c:pt>
                <c:pt idx="2040">
                  <c:v>24</c:v>
                </c:pt>
                <c:pt idx="2041">
                  <c:v>78</c:v>
                </c:pt>
                <c:pt idx="2042">
                  <c:v>18</c:v>
                </c:pt>
                <c:pt idx="2043">
                  <c:v>73</c:v>
                </c:pt>
                <c:pt idx="2044">
                  <c:v>28</c:v>
                </c:pt>
                <c:pt idx="2045">
                  <c:v>17</c:v>
                </c:pt>
                <c:pt idx="2046">
                  <c:v>42</c:v>
                </c:pt>
                <c:pt idx="2047">
                  <c:v>82</c:v>
                </c:pt>
                <c:pt idx="2048">
                  <c:v>41</c:v>
                </c:pt>
                <c:pt idx="2049">
                  <c:v>78</c:v>
                </c:pt>
                <c:pt idx="2050">
                  <c:v>60</c:v>
                </c:pt>
                <c:pt idx="2051">
                  <c:v>59</c:v>
                </c:pt>
                <c:pt idx="2052">
                  <c:v>68</c:v>
                </c:pt>
                <c:pt idx="2053">
                  <c:v>54</c:v>
                </c:pt>
                <c:pt idx="2054">
                  <c:v>54</c:v>
                </c:pt>
                <c:pt idx="2055">
                  <c:v>34</c:v>
                </c:pt>
                <c:pt idx="2056">
                  <c:v>17</c:v>
                </c:pt>
                <c:pt idx="2057">
                  <c:v>62</c:v>
                </c:pt>
                <c:pt idx="2058">
                  <c:v>26</c:v>
                </c:pt>
                <c:pt idx="2059">
                  <c:v>55</c:v>
                </c:pt>
                <c:pt idx="2060">
                  <c:v>41</c:v>
                </c:pt>
                <c:pt idx="2061">
                  <c:v>38</c:v>
                </c:pt>
                <c:pt idx="2062">
                  <c:v>65</c:v>
                </c:pt>
                <c:pt idx="2063">
                  <c:v>54</c:v>
                </c:pt>
                <c:pt idx="2064">
                  <c:v>44</c:v>
                </c:pt>
                <c:pt idx="2065">
                  <c:v>5</c:v>
                </c:pt>
                <c:pt idx="2066">
                  <c:v>34</c:v>
                </c:pt>
                <c:pt idx="2067">
                  <c:v>22</c:v>
                </c:pt>
                <c:pt idx="2068">
                  <c:v>51</c:v>
                </c:pt>
                <c:pt idx="2069">
                  <c:v>51</c:v>
                </c:pt>
                <c:pt idx="2070">
                  <c:v>45</c:v>
                </c:pt>
                <c:pt idx="2071">
                  <c:v>56</c:v>
                </c:pt>
                <c:pt idx="2072">
                  <c:v>37</c:v>
                </c:pt>
                <c:pt idx="2073">
                  <c:v>34</c:v>
                </c:pt>
                <c:pt idx="2074">
                  <c:v>73</c:v>
                </c:pt>
                <c:pt idx="2075">
                  <c:v>3</c:v>
                </c:pt>
                <c:pt idx="2076">
                  <c:v>79</c:v>
                </c:pt>
                <c:pt idx="2077">
                  <c:v>78</c:v>
                </c:pt>
                <c:pt idx="2078">
                  <c:v>17</c:v>
                </c:pt>
                <c:pt idx="2079">
                  <c:v>67</c:v>
                </c:pt>
                <c:pt idx="2080">
                  <c:v>41</c:v>
                </c:pt>
                <c:pt idx="2081">
                  <c:v>56</c:v>
                </c:pt>
                <c:pt idx="2082">
                  <c:v>32</c:v>
                </c:pt>
                <c:pt idx="2083">
                  <c:v>63</c:v>
                </c:pt>
                <c:pt idx="2084">
                  <c:v>62</c:v>
                </c:pt>
                <c:pt idx="2085">
                  <c:v>68</c:v>
                </c:pt>
                <c:pt idx="2086">
                  <c:v>35</c:v>
                </c:pt>
                <c:pt idx="2087">
                  <c:v>66</c:v>
                </c:pt>
                <c:pt idx="2088">
                  <c:v>45</c:v>
                </c:pt>
                <c:pt idx="2089">
                  <c:v>82</c:v>
                </c:pt>
                <c:pt idx="2090">
                  <c:v>62</c:v>
                </c:pt>
                <c:pt idx="2091">
                  <c:v>36</c:v>
                </c:pt>
                <c:pt idx="2092">
                  <c:v>55</c:v>
                </c:pt>
                <c:pt idx="2093">
                  <c:v>53</c:v>
                </c:pt>
                <c:pt idx="2094">
                  <c:v>40</c:v>
                </c:pt>
                <c:pt idx="2095">
                  <c:v>32</c:v>
                </c:pt>
                <c:pt idx="2096">
                  <c:v>21</c:v>
                </c:pt>
                <c:pt idx="2097">
                  <c:v>29</c:v>
                </c:pt>
                <c:pt idx="2098">
                  <c:v>31</c:v>
                </c:pt>
                <c:pt idx="2099">
                  <c:v>55</c:v>
                </c:pt>
                <c:pt idx="2100">
                  <c:v>24</c:v>
                </c:pt>
                <c:pt idx="2101">
                  <c:v>34</c:v>
                </c:pt>
                <c:pt idx="2102">
                  <c:v>80</c:v>
                </c:pt>
                <c:pt idx="2103">
                  <c:v>25</c:v>
                </c:pt>
                <c:pt idx="2104">
                  <c:v>1.48</c:v>
                </c:pt>
                <c:pt idx="2105">
                  <c:v>6</c:v>
                </c:pt>
                <c:pt idx="2106">
                  <c:v>51</c:v>
                </c:pt>
                <c:pt idx="2107">
                  <c:v>79</c:v>
                </c:pt>
                <c:pt idx="2108">
                  <c:v>40</c:v>
                </c:pt>
                <c:pt idx="2109">
                  <c:v>66</c:v>
                </c:pt>
                <c:pt idx="2110">
                  <c:v>32</c:v>
                </c:pt>
                <c:pt idx="2111">
                  <c:v>11</c:v>
                </c:pt>
                <c:pt idx="2112">
                  <c:v>49</c:v>
                </c:pt>
                <c:pt idx="2113">
                  <c:v>65</c:v>
                </c:pt>
                <c:pt idx="2114">
                  <c:v>10</c:v>
                </c:pt>
                <c:pt idx="2115">
                  <c:v>46</c:v>
                </c:pt>
                <c:pt idx="2116">
                  <c:v>48</c:v>
                </c:pt>
                <c:pt idx="2117">
                  <c:v>69</c:v>
                </c:pt>
                <c:pt idx="2118">
                  <c:v>13</c:v>
                </c:pt>
                <c:pt idx="2119">
                  <c:v>54</c:v>
                </c:pt>
                <c:pt idx="2120">
                  <c:v>70</c:v>
                </c:pt>
                <c:pt idx="2121">
                  <c:v>61</c:v>
                </c:pt>
                <c:pt idx="2122">
                  <c:v>19</c:v>
                </c:pt>
                <c:pt idx="2123">
                  <c:v>13</c:v>
                </c:pt>
                <c:pt idx="2124">
                  <c:v>34</c:v>
                </c:pt>
                <c:pt idx="2125">
                  <c:v>53</c:v>
                </c:pt>
                <c:pt idx="2126">
                  <c:v>24</c:v>
                </c:pt>
                <c:pt idx="2127">
                  <c:v>75</c:v>
                </c:pt>
                <c:pt idx="2128">
                  <c:v>69</c:v>
                </c:pt>
                <c:pt idx="2129">
                  <c:v>52</c:v>
                </c:pt>
                <c:pt idx="2130">
                  <c:v>3</c:v>
                </c:pt>
                <c:pt idx="2131">
                  <c:v>37</c:v>
                </c:pt>
                <c:pt idx="2132">
                  <c:v>59</c:v>
                </c:pt>
                <c:pt idx="2133">
                  <c:v>35</c:v>
                </c:pt>
                <c:pt idx="2134">
                  <c:v>60</c:v>
                </c:pt>
                <c:pt idx="2135">
                  <c:v>13</c:v>
                </c:pt>
                <c:pt idx="2136">
                  <c:v>52</c:v>
                </c:pt>
                <c:pt idx="2137">
                  <c:v>40</c:v>
                </c:pt>
                <c:pt idx="2138">
                  <c:v>65</c:v>
                </c:pt>
                <c:pt idx="2139">
                  <c:v>50</c:v>
                </c:pt>
                <c:pt idx="2140">
                  <c:v>62</c:v>
                </c:pt>
                <c:pt idx="2141">
                  <c:v>33</c:v>
                </c:pt>
                <c:pt idx="2142">
                  <c:v>25</c:v>
                </c:pt>
                <c:pt idx="2143">
                  <c:v>61</c:v>
                </c:pt>
                <c:pt idx="2144">
                  <c:v>75</c:v>
                </c:pt>
                <c:pt idx="2145">
                  <c:v>53</c:v>
                </c:pt>
                <c:pt idx="2146">
                  <c:v>26</c:v>
                </c:pt>
                <c:pt idx="2147">
                  <c:v>23</c:v>
                </c:pt>
                <c:pt idx="2148">
                  <c:v>2</c:v>
                </c:pt>
                <c:pt idx="2149">
                  <c:v>44</c:v>
                </c:pt>
                <c:pt idx="2150">
                  <c:v>59</c:v>
                </c:pt>
                <c:pt idx="2151">
                  <c:v>80</c:v>
                </c:pt>
                <c:pt idx="2152">
                  <c:v>35</c:v>
                </c:pt>
                <c:pt idx="2153">
                  <c:v>26</c:v>
                </c:pt>
                <c:pt idx="2154">
                  <c:v>72</c:v>
                </c:pt>
                <c:pt idx="2155">
                  <c:v>60</c:v>
                </c:pt>
                <c:pt idx="2156">
                  <c:v>58</c:v>
                </c:pt>
                <c:pt idx="2157">
                  <c:v>75</c:v>
                </c:pt>
                <c:pt idx="2158">
                  <c:v>39</c:v>
                </c:pt>
                <c:pt idx="2159">
                  <c:v>8</c:v>
                </c:pt>
                <c:pt idx="2160">
                  <c:v>43</c:v>
                </c:pt>
                <c:pt idx="2161">
                  <c:v>16</c:v>
                </c:pt>
                <c:pt idx="2162">
                  <c:v>3</c:v>
                </c:pt>
                <c:pt idx="2163">
                  <c:v>63</c:v>
                </c:pt>
                <c:pt idx="2164">
                  <c:v>58</c:v>
                </c:pt>
                <c:pt idx="2165">
                  <c:v>18</c:v>
                </c:pt>
                <c:pt idx="2166">
                  <c:v>42</c:v>
                </c:pt>
                <c:pt idx="2167">
                  <c:v>79</c:v>
                </c:pt>
                <c:pt idx="2168">
                  <c:v>51</c:v>
                </c:pt>
                <c:pt idx="2169">
                  <c:v>27</c:v>
                </c:pt>
                <c:pt idx="2170">
                  <c:v>63</c:v>
                </c:pt>
                <c:pt idx="2171">
                  <c:v>65</c:v>
                </c:pt>
                <c:pt idx="2172">
                  <c:v>24</c:v>
                </c:pt>
                <c:pt idx="2173">
                  <c:v>47</c:v>
                </c:pt>
                <c:pt idx="2174">
                  <c:v>82</c:v>
                </c:pt>
                <c:pt idx="2175">
                  <c:v>39</c:v>
                </c:pt>
                <c:pt idx="2176">
                  <c:v>26</c:v>
                </c:pt>
                <c:pt idx="2177">
                  <c:v>39</c:v>
                </c:pt>
                <c:pt idx="2178">
                  <c:v>52</c:v>
                </c:pt>
                <c:pt idx="2179">
                  <c:v>60</c:v>
                </c:pt>
                <c:pt idx="2180">
                  <c:v>55</c:v>
                </c:pt>
                <c:pt idx="2181">
                  <c:v>73</c:v>
                </c:pt>
                <c:pt idx="2182">
                  <c:v>4</c:v>
                </c:pt>
                <c:pt idx="2183">
                  <c:v>60</c:v>
                </c:pt>
                <c:pt idx="2184">
                  <c:v>48</c:v>
                </c:pt>
                <c:pt idx="2185">
                  <c:v>56</c:v>
                </c:pt>
                <c:pt idx="2186">
                  <c:v>45</c:v>
                </c:pt>
                <c:pt idx="2187">
                  <c:v>30</c:v>
                </c:pt>
                <c:pt idx="2188">
                  <c:v>34</c:v>
                </c:pt>
                <c:pt idx="2189">
                  <c:v>38</c:v>
                </c:pt>
                <c:pt idx="2190">
                  <c:v>54</c:v>
                </c:pt>
                <c:pt idx="2191">
                  <c:v>1.8</c:v>
                </c:pt>
                <c:pt idx="2192">
                  <c:v>39</c:v>
                </c:pt>
                <c:pt idx="2193">
                  <c:v>29</c:v>
                </c:pt>
                <c:pt idx="2194">
                  <c:v>78</c:v>
                </c:pt>
                <c:pt idx="2195">
                  <c:v>0.64</c:v>
                </c:pt>
                <c:pt idx="2196">
                  <c:v>25</c:v>
                </c:pt>
                <c:pt idx="2197">
                  <c:v>52</c:v>
                </c:pt>
                <c:pt idx="2198">
                  <c:v>18</c:v>
                </c:pt>
                <c:pt idx="2199">
                  <c:v>33</c:v>
                </c:pt>
                <c:pt idx="2200">
                  <c:v>33</c:v>
                </c:pt>
                <c:pt idx="2201">
                  <c:v>49</c:v>
                </c:pt>
                <c:pt idx="2202">
                  <c:v>24</c:v>
                </c:pt>
                <c:pt idx="2203">
                  <c:v>34</c:v>
                </c:pt>
                <c:pt idx="2204">
                  <c:v>38</c:v>
                </c:pt>
                <c:pt idx="2205">
                  <c:v>14</c:v>
                </c:pt>
                <c:pt idx="2206">
                  <c:v>79</c:v>
                </c:pt>
                <c:pt idx="2207">
                  <c:v>24</c:v>
                </c:pt>
                <c:pt idx="2208">
                  <c:v>31</c:v>
                </c:pt>
                <c:pt idx="2209">
                  <c:v>40</c:v>
                </c:pt>
                <c:pt idx="2210">
                  <c:v>9</c:v>
                </c:pt>
                <c:pt idx="2211">
                  <c:v>72</c:v>
                </c:pt>
                <c:pt idx="2212">
                  <c:v>7</c:v>
                </c:pt>
                <c:pt idx="2213">
                  <c:v>62</c:v>
                </c:pt>
                <c:pt idx="2214">
                  <c:v>11</c:v>
                </c:pt>
                <c:pt idx="2215">
                  <c:v>33</c:v>
                </c:pt>
                <c:pt idx="2216">
                  <c:v>31</c:v>
                </c:pt>
                <c:pt idx="2217">
                  <c:v>71</c:v>
                </c:pt>
                <c:pt idx="2218">
                  <c:v>1.48</c:v>
                </c:pt>
                <c:pt idx="2219">
                  <c:v>41</c:v>
                </c:pt>
                <c:pt idx="2220">
                  <c:v>23</c:v>
                </c:pt>
                <c:pt idx="2221">
                  <c:v>61</c:v>
                </c:pt>
                <c:pt idx="2222">
                  <c:v>53</c:v>
                </c:pt>
                <c:pt idx="2223">
                  <c:v>48</c:v>
                </c:pt>
                <c:pt idx="2224">
                  <c:v>22</c:v>
                </c:pt>
                <c:pt idx="2225">
                  <c:v>1.08</c:v>
                </c:pt>
                <c:pt idx="2226">
                  <c:v>3</c:v>
                </c:pt>
                <c:pt idx="2227">
                  <c:v>80</c:v>
                </c:pt>
                <c:pt idx="2228">
                  <c:v>37</c:v>
                </c:pt>
                <c:pt idx="2229">
                  <c:v>21</c:v>
                </c:pt>
                <c:pt idx="2230">
                  <c:v>3</c:v>
                </c:pt>
                <c:pt idx="2231">
                  <c:v>78</c:v>
                </c:pt>
                <c:pt idx="2232">
                  <c:v>22</c:v>
                </c:pt>
                <c:pt idx="2233">
                  <c:v>45</c:v>
                </c:pt>
                <c:pt idx="2234">
                  <c:v>26</c:v>
                </c:pt>
                <c:pt idx="2235">
                  <c:v>51</c:v>
                </c:pt>
                <c:pt idx="2236">
                  <c:v>11</c:v>
                </c:pt>
                <c:pt idx="2237">
                  <c:v>58</c:v>
                </c:pt>
                <c:pt idx="2238">
                  <c:v>3</c:v>
                </c:pt>
                <c:pt idx="2239">
                  <c:v>40</c:v>
                </c:pt>
                <c:pt idx="2240">
                  <c:v>21</c:v>
                </c:pt>
                <c:pt idx="2241">
                  <c:v>41</c:v>
                </c:pt>
                <c:pt idx="2242">
                  <c:v>60</c:v>
                </c:pt>
                <c:pt idx="2243">
                  <c:v>49</c:v>
                </c:pt>
                <c:pt idx="2244">
                  <c:v>16</c:v>
                </c:pt>
                <c:pt idx="2245">
                  <c:v>22</c:v>
                </c:pt>
                <c:pt idx="2246">
                  <c:v>31</c:v>
                </c:pt>
                <c:pt idx="2247">
                  <c:v>30</c:v>
                </c:pt>
                <c:pt idx="2248">
                  <c:v>81</c:v>
                </c:pt>
                <c:pt idx="2249">
                  <c:v>65</c:v>
                </c:pt>
                <c:pt idx="2250">
                  <c:v>22</c:v>
                </c:pt>
                <c:pt idx="2251">
                  <c:v>76</c:v>
                </c:pt>
                <c:pt idx="2252">
                  <c:v>54</c:v>
                </c:pt>
                <c:pt idx="2253">
                  <c:v>54</c:v>
                </c:pt>
                <c:pt idx="2254">
                  <c:v>58</c:v>
                </c:pt>
                <c:pt idx="2255">
                  <c:v>12</c:v>
                </c:pt>
                <c:pt idx="2256">
                  <c:v>78</c:v>
                </c:pt>
                <c:pt idx="2257">
                  <c:v>48</c:v>
                </c:pt>
                <c:pt idx="2258">
                  <c:v>78</c:v>
                </c:pt>
                <c:pt idx="2259">
                  <c:v>62</c:v>
                </c:pt>
                <c:pt idx="2260">
                  <c:v>61</c:v>
                </c:pt>
                <c:pt idx="2261">
                  <c:v>80</c:v>
                </c:pt>
                <c:pt idx="2262">
                  <c:v>20</c:v>
                </c:pt>
                <c:pt idx="2263">
                  <c:v>75</c:v>
                </c:pt>
                <c:pt idx="2264">
                  <c:v>21</c:v>
                </c:pt>
                <c:pt idx="2265">
                  <c:v>37</c:v>
                </c:pt>
                <c:pt idx="2266">
                  <c:v>59</c:v>
                </c:pt>
                <c:pt idx="2267">
                  <c:v>30</c:v>
                </c:pt>
                <c:pt idx="2268">
                  <c:v>12</c:v>
                </c:pt>
                <c:pt idx="2269">
                  <c:v>27</c:v>
                </c:pt>
                <c:pt idx="2270">
                  <c:v>49</c:v>
                </c:pt>
                <c:pt idx="2271">
                  <c:v>14</c:v>
                </c:pt>
                <c:pt idx="2272">
                  <c:v>9</c:v>
                </c:pt>
                <c:pt idx="2273">
                  <c:v>30</c:v>
                </c:pt>
                <c:pt idx="2274">
                  <c:v>78</c:v>
                </c:pt>
                <c:pt idx="2275">
                  <c:v>18</c:v>
                </c:pt>
                <c:pt idx="2276">
                  <c:v>26</c:v>
                </c:pt>
                <c:pt idx="2277">
                  <c:v>27</c:v>
                </c:pt>
                <c:pt idx="2278">
                  <c:v>7</c:v>
                </c:pt>
                <c:pt idx="2279">
                  <c:v>1</c:v>
                </c:pt>
                <c:pt idx="2280">
                  <c:v>53</c:v>
                </c:pt>
                <c:pt idx="2281">
                  <c:v>81</c:v>
                </c:pt>
                <c:pt idx="2282">
                  <c:v>25</c:v>
                </c:pt>
                <c:pt idx="2283">
                  <c:v>81</c:v>
                </c:pt>
                <c:pt idx="2284">
                  <c:v>38</c:v>
                </c:pt>
                <c:pt idx="2285">
                  <c:v>50</c:v>
                </c:pt>
                <c:pt idx="2286">
                  <c:v>2</c:v>
                </c:pt>
                <c:pt idx="2287">
                  <c:v>80</c:v>
                </c:pt>
                <c:pt idx="2288">
                  <c:v>36</c:v>
                </c:pt>
                <c:pt idx="2289">
                  <c:v>53</c:v>
                </c:pt>
                <c:pt idx="2290">
                  <c:v>5</c:v>
                </c:pt>
                <c:pt idx="2291">
                  <c:v>47</c:v>
                </c:pt>
                <c:pt idx="2292">
                  <c:v>50</c:v>
                </c:pt>
                <c:pt idx="2293">
                  <c:v>42</c:v>
                </c:pt>
                <c:pt idx="2294">
                  <c:v>64</c:v>
                </c:pt>
                <c:pt idx="2295">
                  <c:v>48</c:v>
                </c:pt>
                <c:pt idx="2296">
                  <c:v>60</c:v>
                </c:pt>
                <c:pt idx="2297">
                  <c:v>31</c:v>
                </c:pt>
                <c:pt idx="2298">
                  <c:v>69</c:v>
                </c:pt>
                <c:pt idx="2299">
                  <c:v>4</c:v>
                </c:pt>
                <c:pt idx="2300">
                  <c:v>66</c:v>
                </c:pt>
                <c:pt idx="2301">
                  <c:v>34</c:v>
                </c:pt>
                <c:pt idx="2302">
                  <c:v>57</c:v>
                </c:pt>
                <c:pt idx="2303">
                  <c:v>76</c:v>
                </c:pt>
                <c:pt idx="2304">
                  <c:v>9</c:v>
                </c:pt>
                <c:pt idx="2305">
                  <c:v>7</c:v>
                </c:pt>
                <c:pt idx="2306">
                  <c:v>47</c:v>
                </c:pt>
                <c:pt idx="2307">
                  <c:v>8</c:v>
                </c:pt>
                <c:pt idx="2308">
                  <c:v>59</c:v>
                </c:pt>
                <c:pt idx="2309">
                  <c:v>45</c:v>
                </c:pt>
                <c:pt idx="2310">
                  <c:v>61</c:v>
                </c:pt>
                <c:pt idx="2311">
                  <c:v>60</c:v>
                </c:pt>
                <c:pt idx="2312">
                  <c:v>44</c:v>
                </c:pt>
                <c:pt idx="2313">
                  <c:v>63</c:v>
                </c:pt>
                <c:pt idx="2314">
                  <c:v>20</c:v>
                </c:pt>
                <c:pt idx="2315">
                  <c:v>63</c:v>
                </c:pt>
                <c:pt idx="2316">
                  <c:v>58</c:v>
                </c:pt>
                <c:pt idx="2317">
                  <c:v>25</c:v>
                </c:pt>
                <c:pt idx="2318">
                  <c:v>63</c:v>
                </c:pt>
                <c:pt idx="2319">
                  <c:v>65</c:v>
                </c:pt>
                <c:pt idx="2320">
                  <c:v>62</c:v>
                </c:pt>
                <c:pt idx="2321">
                  <c:v>80</c:v>
                </c:pt>
                <c:pt idx="2322">
                  <c:v>30</c:v>
                </c:pt>
                <c:pt idx="2323">
                  <c:v>28</c:v>
                </c:pt>
                <c:pt idx="2324">
                  <c:v>44</c:v>
                </c:pt>
                <c:pt idx="2325">
                  <c:v>21</c:v>
                </c:pt>
                <c:pt idx="2326">
                  <c:v>25</c:v>
                </c:pt>
                <c:pt idx="2327">
                  <c:v>24</c:v>
                </c:pt>
                <c:pt idx="2328">
                  <c:v>38</c:v>
                </c:pt>
                <c:pt idx="2329">
                  <c:v>25</c:v>
                </c:pt>
                <c:pt idx="2330">
                  <c:v>16</c:v>
                </c:pt>
                <c:pt idx="2331">
                  <c:v>53</c:v>
                </c:pt>
                <c:pt idx="2332">
                  <c:v>70</c:v>
                </c:pt>
                <c:pt idx="2333">
                  <c:v>79</c:v>
                </c:pt>
                <c:pt idx="2334">
                  <c:v>82</c:v>
                </c:pt>
                <c:pt idx="2335">
                  <c:v>78</c:v>
                </c:pt>
                <c:pt idx="2336">
                  <c:v>70</c:v>
                </c:pt>
                <c:pt idx="2337">
                  <c:v>51</c:v>
                </c:pt>
                <c:pt idx="2338">
                  <c:v>22</c:v>
                </c:pt>
                <c:pt idx="2339">
                  <c:v>70</c:v>
                </c:pt>
                <c:pt idx="2340">
                  <c:v>43</c:v>
                </c:pt>
                <c:pt idx="2341">
                  <c:v>78</c:v>
                </c:pt>
                <c:pt idx="2342">
                  <c:v>14</c:v>
                </c:pt>
                <c:pt idx="2343">
                  <c:v>79</c:v>
                </c:pt>
                <c:pt idx="2344">
                  <c:v>42</c:v>
                </c:pt>
                <c:pt idx="2345">
                  <c:v>22</c:v>
                </c:pt>
                <c:pt idx="2346">
                  <c:v>65</c:v>
                </c:pt>
                <c:pt idx="2347">
                  <c:v>0.72</c:v>
                </c:pt>
                <c:pt idx="2348">
                  <c:v>39</c:v>
                </c:pt>
                <c:pt idx="2349">
                  <c:v>26</c:v>
                </c:pt>
                <c:pt idx="2350">
                  <c:v>78</c:v>
                </c:pt>
                <c:pt idx="2351">
                  <c:v>34</c:v>
                </c:pt>
                <c:pt idx="2352">
                  <c:v>55</c:v>
                </c:pt>
                <c:pt idx="2353">
                  <c:v>34</c:v>
                </c:pt>
                <c:pt idx="2354">
                  <c:v>46</c:v>
                </c:pt>
                <c:pt idx="2355">
                  <c:v>40</c:v>
                </c:pt>
                <c:pt idx="2356">
                  <c:v>71</c:v>
                </c:pt>
                <c:pt idx="2357">
                  <c:v>38</c:v>
                </c:pt>
                <c:pt idx="2358">
                  <c:v>42</c:v>
                </c:pt>
                <c:pt idx="2359">
                  <c:v>81</c:v>
                </c:pt>
                <c:pt idx="2360">
                  <c:v>75</c:v>
                </c:pt>
                <c:pt idx="2361">
                  <c:v>12</c:v>
                </c:pt>
                <c:pt idx="2362">
                  <c:v>54</c:v>
                </c:pt>
                <c:pt idx="2363">
                  <c:v>37</c:v>
                </c:pt>
                <c:pt idx="2364">
                  <c:v>66</c:v>
                </c:pt>
                <c:pt idx="2365">
                  <c:v>43</c:v>
                </c:pt>
                <c:pt idx="2366">
                  <c:v>81</c:v>
                </c:pt>
                <c:pt idx="2367">
                  <c:v>52</c:v>
                </c:pt>
                <c:pt idx="2368">
                  <c:v>12</c:v>
                </c:pt>
                <c:pt idx="2369">
                  <c:v>21</c:v>
                </c:pt>
                <c:pt idx="2370">
                  <c:v>28</c:v>
                </c:pt>
                <c:pt idx="2371">
                  <c:v>1.64</c:v>
                </c:pt>
                <c:pt idx="2372">
                  <c:v>57</c:v>
                </c:pt>
                <c:pt idx="2373">
                  <c:v>54</c:v>
                </c:pt>
                <c:pt idx="2374">
                  <c:v>57</c:v>
                </c:pt>
                <c:pt idx="2375">
                  <c:v>78</c:v>
                </c:pt>
                <c:pt idx="2376">
                  <c:v>64</c:v>
                </c:pt>
                <c:pt idx="2377">
                  <c:v>58</c:v>
                </c:pt>
                <c:pt idx="2378">
                  <c:v>71</c:v>
                </c:pt>
                <c:pt idx="2379">
                  <c:v>29</c:v>
                </c:pt>
                <c:pt idx="2380">
                  <c:v>44</c:v>
                </c:pt>
                <c:pt idx="2381">
                  <c:v>1.48</c:v>
                </c:pt>
                <c:pt idx="2382">
                  <c:v>82</c:v>
                </c:pt>
                <c:pt idx="2383">
                  <c:v>26</c:v>
                </c:pt>
                <c:pt idx="2384">
                  <c:v>68</c:v>
                </c:pt>
                <c:pt idx="2385">
                  <c:v>76</c:v>
                </c:pt>
                <c:pt idx="2386">
                  <c:v>64</c:v>
                </c:pt>
                <c:pt idx="2387">
                  <c:v>47</c:v>
                </c:pt>
                <c:pt idx="2388">
                  <c:v>30</c:v>
                </c:pt>
                <c:pt idx="2389">
                  <c:v>75</c:v>
                </c:pt>
                <c:pt idx="2390">
                  <c:v>50</c:v>
                </c:pt>
                <c:pt idx="2391">
                  <c:v>77</c:v>
                </c:pt>
                <c:pt idx="2392">
                  <c:v>41</c:v>
                </c:pt>
                <c:pt idx="2393">
                  <c:v>75</c:v>
                </c:pt>
                <c:pt idx="2394">
                  <c:v>59</c:v>
                </c:pt>
                <c:pt idx="2395">
                  <c:v>55</c:v>
                </c:pt>
                <c:pt idx="2396">
                  <c:v>74</c:v>
                </c:pt>
                <c:pt idx="2397">
                  <c:v>81</c:v>
                </c:pt>
                <c:pt idx="2398">
                  <c:v>52</c:v>
                </c:pt>
                <c:pt idx="2399">
                  <c:v>47</c:v>
                </c:pt>
                <c:pt idx="2400">
                  <c:v>45</c:v>
                </c:pt>
                <c:pt idx="2401">
                  <c:v>35</c:v>
                </c:pt>
                <c:pt idx="2402">
                  <c:v>5</c:v>
                </c:pt>
                <c:pt idx="2403">
                  <c:v>11</c:v>
                </c:pt>
                <c:pt idx="2404">
                  <c:v>27</c:v>
                </c:pt>
                <c:pt idx="2405">
                  <c:v>36</c:v>
                </c:pt>
                <c:pt idx="2406">
                  <c:v>44</c:v>
                </c:pt>
                <c:pt idx="2407">
                  <c:v>70</c:v>
                </c:pt>
                <c:pt idx="2408">
                  <c:v>56</c:v>
                </c:pt>
                <c:pt idx="2409">
                  <c:v>59</c:v>
                </c:pt>
                <c:pt idx="2410">
                  <c:v>21</c:v>
                </c:pt>
                <c:pt idx="2411">
                  <c:v>18</c:v>
                </c:pt>
                <c:pt idx="2412">
                  <c:v>20</c:v>
                </c:pt>
                <c:pt idx="2413">
                  <c:v>22</c:v>
                </c:pt>
                <c:pt idx="2414">
                  <c:v>64</c:v>
                </c:pt>
                <c:pt idx="2415">
                  <c:v>66</c:v>
                </c:pt>
                <c:pt idx="2416">
                  <c:v>53</c:v>
                </c:pt>
                <c:pt idx="2417">
                  <c:v>52</c:v>
                </c:pt>
                <c:pt idx="2418">
                  <c:v>63</c:v>
                </c:pt>
                <c:pt idx="2419">
                  <c:v>26</c:v>
                </c:pt>
                <c:pt idx="2420">
                  <c:v>71</c:v>
                </c:pt>
                <c:pt idx="2421">
                  <c:v>45</c:v>
                </c:pt>
                <c:pt idx="2422">
                  <c:v>18</c:v>
                </c:pt>
                <c:pt idx="2423">
                  <c:v>50</c:v>
                </c:pt>
                <c:pt idx="2424">
                  <c:v>42</c:v>
                </c:pt>
                <c:pt idx="2425">
                  <c:v>58</c:v>
                </c:pt>
                <c:pt idx="2426">
                  <c:v>38</c:v>
                </c:pt>
                <c:pt idx="2427">
                  <c:v>25</c:v>
                </c:pt>
                <c:pt idx="2428">
                  <c:v>67</c:v>
                </c:pt>
                <c:pt idx="2429">
                  <c:v>55</c:v>
                </c:pt>
                <c:pt idx="2430">
                  <c:v>43</c:v>
                </c:pt>
                <c:pt idx="2431">
                  <c:v>72</c:v>
                </c:pt>
                <c:pt idx="2432">
                  <c:v>76</c:v>
                </c:pt>
                <c:pt idx="2433">
                  <c:v>16</c:v>
                </c:pt>
                <c:pt idx="2434">
                  <c:v>37</c:v>
                </c:pt>
                <c:pt idx="2435">
                  <c:v>14</c:v>
                </c:pt>
                <c:pt idx="2436">
                  <c:v>42</c:v>
                </c:pt>
                <c:pt idx="2437">
                  <c:v>12</c:v>
                </c:pt>
                <c:pt idx="2438">
                  <c:v>52</c:v>
                </c:pt>
                <c:pt idx="2439">
                  <c:v>17</c:v>
                </c:pt>
                <c:pt idx="2440">
                  <c:v>45</c:v>
                </c:pt>
                <c:pt idx="2441">
                  <c:v>27</c:v>
                </c:pt>
                <c:pt idx="2442">
                  <c:v>27</c:v>
                </c:pt>
                <c:pt idx="2443">
                  <c:v>24</c:v>
                </c:pt>
                <c:pt idx="2444">
                  <c:v>7</c:v>
                </c:pt>
                <c:pt idx="2445">
                  <c:v>52</c:v>
                </c:pt>
                <c:pt idx="2446">
                  <c:v>78</c:v>
                </c:pt>
                <c:pt idx="2447">
                  <c:v>33</c:v>
                </c:pt>
                <c:pt idx="2448">
                  <c:v>60</c:v>
                </c:pt>
                <c:pt idx="2449">
                  <c:v>78</c:v>
                </c:pt>
                <c:pt idx="2450">
                  <c:v>60</c:v>
                </c:pt>
                <c:pt idx="2451">
                  <c:v>68</c:v>
                </c:pt>
                <c:pt idx="2452">
                  <c:v>25</c:v>
                </c:pt>
                <c:pt idx="2453">
                  <c:v>79</c:v>
                </c:pt>
                <c:pt idx="2454">
                  <c:v>18</c:v>
                </c:pt>
                <c:pt idx="2455">
                  <c:v>19</c:v>
                </c:pt>
                <c:pt idx="2456">
                  <c:v>28</c:v>
                </c:pt>
                <c:pt idx="2457">
                  <c:v>45</c:v>
                </c:pt>
                <c:pt idx="2458">
                  <c:v>28</c:v>
                </c:pt>
                <c:pt idx="2459">
                  <c:v>28</c:v>
                </c:pt>
                <c:pt idx="2460">
                  <c:v>39</c:v>
                </c:pt>
                <c:pt idx="2461">
                  <c:v>3</c:v>
                </c:pt>
                <c:pt idx="2462">
                  <c:v>56</c:v>
                </c:pt>
                <c:pt idx="2463">
                  <c:v>33</c:v>
                </c:pt>
                <c:pt idx="2464">
                  <c:v>70</c:v>
                </c:pt>
                <c:pt idx="2465">
                  <c:v>65</c:v>
                </c:pt>
                <c:pt idx="2466">
                  <c:v>78</c:v>
                </c:pt>
                <c:pt idx="2467">
                  <c:v>27</c:v>
                </c:pt>
                <c:pt idx="2468">
                  <c:v>61</c:v>
                </c:pt>
                <c:pt idx="2469">
                  <c:v>81</c:v>
                </c:pt>
                <c:pt idx="2470">
                  <c:v>30</c:v>
                </c:pt>
                <c:pt idx="2471">
                  <c:v>12</c:v>
                </c:pt>
                <c:pt idx="2472">
                  <c:v>38</c:v>
                </c:pt>
                <c:pt idx="2473">
                  <c:v>69</c:v>
                </c:pt>
                <c:pt idx="2474">
                  <c:v>56</c:v>
                </c:pt>
                <c:pt idx="2475">
                  <c:v>58</c:v>
                </c:pt>
                <c:pt idx="2476">
                  <c:v>1.8</c:v>
                </c:pt>
                <c:pt idx="2477">
                  <c:v>40</c:v>
                </c:pt>
                <c:pt idx="2478">
                  <c:v>11</c:v>
                </c:pt>
                <c:pt idx="2479">
                  <c:v>53</c:v>
                </c:pt>
                <c:pt idx="2480">
                  <c:v>56</c:v>
                </c:pt>
                <c:pt idx="2481">
                  <c:v>41</c:v>
                </c:pt>
                <c:pt idx="2482">
                  <c:v>29</c:v>
                </c:pt>
                <c:pt idx="2483">
                  <c:v>23</c:v>
                </c:pt>
                <c:pt idx="2484">
                  <c:v>15</c:v>
                </c:pt>
                <c:pt idx="2485">
                  <c:v>26</c:v>
                </c:pt>
                <c:pt idx="2486">
                  <c:v>63</c:v>
                </c:pt>
                <c:pt idx="2487">
                  <c:v>58</c:v>
                </c:pt>
                <c:pt idx="2488">
                  <c:v>53</c:v>
                </c:pt>
                <c:pt idx="2489">
                  <c:v>79</c:v>
                </c:pt>
                <c:pt idx="2490">
                  <c:v>32</c:v>
                </c:pt>
                <c:pt idx="2491">
                  <c:v>38</c:v>
                </c:pt>
                <c:pt idx="2492">
                  <c:v>28</c:v>
                </c:pt>
                <c:pt idx="2493">
                  <c:v>29</c:v>
                </c:pt>
                <c:pt idx="2494">
                  <c:v>22</c:v>
                </c:pt>
                <c:pt idx="2495">
                  <c:v>35</c:v>
                </c:pt>
                <c:pt idx="2496">
                  <c:v>34</c:v>
                </c:pt>
                <c:pt idx="2497">
                  <c:v>80</c:v>
                </c:pt>
                <c:pt idx="2498">
                  <c:v>51</c:v>
                </c:pt>
                <c:pt idx="2499">
                  <c:v>57</c:v>
                </c:pt>
                <c:pt idx="2500">
                  <c:v>80</c:v>
                </c:pt>
                <c:pt idx="2501">
                  <c:v>59</c:v>
                </c:pt>
                <c:pt idx="2502">
                  <c:v>69</c:v>
                </c:pt>
                <c:pt idx="2503">
                  <c:v>23</c:v>
                </c:pt>
                <c:pt idx="2504">
                  <c:v>21</c:v>
                </c:pt>
                <c:pt idx="2505">
                  <c:v>68</c:v>
                </c:pt>
                <c:pt idx="2506">
                  <c:v>39</c:v>
                </c:pt>
                <c:pt idx="2507">
                  <c:v>49</c:v>
                </c:pt>
                <c:pt idx="2508">
                  <c:v>51</c:v>
                </c:pt>
                <c:pt idx="2509">
                  <c:v>48</c:v>
                </c:pt>
                <c:pt idx="2510">
                  <c:v>31</c:v>
                </c:pt>
                <c:pt idx="2511">
                  <c:v>82</c:v>
                </c:pt>
                <c:pt idx="2512">
                  <c:v>47</c:v>
                </c:pt>
                <c:pt idx="2513">
                  <c:v>54</c:v>
                </c:pt>
                <c:pt idx="2514">
                  <c:v>71</c:v>
                </c:pt>
                <c:pt idx="2515">
                  <c:v>26</c:v>
                </c:pt>
                <c:pt idx="2516">
                  <c:v>69</c:v>
                </c:pt>
                <c:pt idx="2517">
                  <c:v>60</c:v>
                </c:pt>
                <c:pt idx="2518">
                  <c:v>12</c:v>
                </c:pt>
                <c:pt idx="2519">
                  <c:v>64</c:v>
                </c:pt>
                <c:pt idx="2520">
                  <c:v>31</c:v>
                </c:pt>
                <c:pt idx="2521">
                  <c:v>14</c:v>
                </c:pt>
                <c:pt idx="2522">
                  <c:v>40</c:v>
                </c:pt>
                <c:pt idx="2523">
                  <c:v>41</c:v>
                </c:pt>
                <c:pt idx="2524">
                  <c:v>32</c:v>
                </c:pt>
                <c:pt idx="2525">
                  <c:v>79</c:v>
                </c:pt>
                <c:pt idx="2526">
                  <c:v>78</c:v>
                </c:pt>
                <c:pt idx="2527">
                  <c:v>69</c:v>
                </c:pt>
                <c:pt idx="2528">
                  <c:v>40</c:v>
                </c:pt>
                <c:pt idx="2529">
                  <c:v>51</c:v>
                </c:pt>
                <c:pt idx="2530">
                  <c:v>25</c:v>
                </c:pt>
                <c:pt idx="2531">
                  <c:v>24</c:v>
                </c:pt>
                <c:pt idx="2532">
                  <c:v>0.32</c:v>
                </c:pt>
                <c:pt idx="2533">
                  <c:v>71</c:v>
                </c:pt>
                <c:pt idx="2534">
                  <c:v>76</c:v>
                </c:pt>
                <c:pt idx="2535">
                  <c:v>45</c:v>
                </c:pt>
                <c:pt idx="2536">
                  <c:v>8</c:v>
                </c:pt>
                <c:pt idx="2537">
                  <c:v>61</c:v>
                </c:pt>
                <c:pt idx="2538">
                  <c:v>11</c:v>
                </c:pt>
                <c:pt idx="2539">
                  <c:v>38</c:v>
                </c:pt>
                <c:pt idx="2540">
                  <c:v>63</c:v>
                </c:pt>
                <c:pt idx="2541">
                  <c:v>40</c:v>
                </c:pt>
                <c:pt idx="2542">
                  <c:v>59</c:v>
                </c:pt>
                <c:pt idx="2543">
                  <c:v>0.8</c:v>
                </c:pt>
                <c:pt idx="2544">
                  <c:v>66</c:v>
                </c:pt>
                <c:pt idx="2545">
                  <c:v>50</c:v>
                </c:pt>
                <c:pt idx="2546">
                  <c:v>48</c:v>
                </c:pt>
                <c:pt idx="2547">
                  <c:v>78</c:v>
                </c:pt>
                <c:pt idx="2548">
                  <c:v>62</c:v>
                </c:pt>
                <c:pt idx="2549">
                  <c:v>77</c:v>
                </c:pt>
                <c:pt idx="2550">
                  <c:v>65</c:v>
                </c:pt>
                <c:pt idx="2551">
                  <c:v>80</c:v>
                </c:pt>
                <c:pt idx="2552">
                  <c:v>61</c:v>
                </c:pt>
                <c:pt idx="2553">
                  <c:v>41</c:v>
                </c:pt>
                <c:pt idx="2554">
                  <c:v>40</c:v>
                </c:pt>
                <c:pt idx="2555">
                  <c:v>50</c:v>
                </c:pt>
                <c:pt idx="2556">
                  <c:v>40</c:v>
                </c:pt>
                <c:pt idx="2557">
                  <c:v>19</c:v>
                </c:pt>
                <c:pt idx="2558">
                  <c:v>47</c:v>
                </c:pt>
                <c:pt idx="2559">
                  <c:v>17</c:v>
                </c:pt>
                <c:pt idx="2560">
                  <c:v>70</c:v>
                </c:pt>
                <c:pt idx="2561">
                  <c:v>42</c:v>
                </c:pt>
                <c:pt idx="2562">
                  <c:v>78</c:v>
                </c:pt>
                <c:pt idx="2563">
                  <c:v>34</c:v>
                </c:pt>
                <c:pt idx="2564">
                  <c:v>44</c:v>
                </c:pt>
                <c:pt idx="2565">
                  <c:v>69</c:v>
                </c:pt>
                <c:pt idx="2566">
                  <c:v>81</c:v>
                </c:pt>
                <c:pt idx="2567">
                  <c:v>40</c:v>
                </c:pt>
                <c:pt idx="2568">
                  <c:v>45</c:v>
                </c:pt>
                <c:pt idx="2569">
                  <c:v>27</c:v>
                </c:pt>
                <c:pt idx="2570">
                  <c:v>26</c:v>
                </c:pt>
                <c:pt idx="2571">
                  <c:v>5</c:v>
                </c:pt>
                <c:pt idx="2572">
                  <c:v>12</c:v>
                </c:pt>
                <c:pt idx="2573">
                  <c:v>82</c:v>
                </c:pt>
                <c:pt idx="2574">
                  <c:v>72</c:v>
                </c:pt>
                <c:pt idx="2575">
                  <c:v>34</c:v>
                </c:pt>
                <c:pt idx="2576">
                  <c:v>57</c:v>
                </c:pt>
                <c:pt idx="2577">
                  <c:v>28</c:v>
                </c:pt>
                <c:pt idx="2578">
                  <c:v>9</c:v>
                </c:pt>
                <c:pt idx="2579">
                  <c:v>56</c:v>
                </c:pt>
                <c:pt idx="2580">
                  <c:v>47</c:v>
                </c:pt>
                <c:pt idx="2581">
                  <c:v>14</c:v>
                </c:pt>
                <c:pt idx="2582">
                  <c:v>51</c:v>
                </c:pt>
                <c:pt idx="2583">
                  <c:v>38</c:v>
                </c:pt>
                <c:pt idx="2584">
                  <c:v>47</c:v>
                </c:pt>
                <c:pt idx="2585">
                  <c:v>59</c:v>
                </c:pt>
                <c:pt idx="2586">
                  <c:v>69</c:v>
                </c:pt>
                <c:pt idx="2587">
                  <c:v>24</c:v>
                </c:pt>
                <c:pt idx="2588">
                  <c:v>76</c:v>
                </c:pt>
                <c:pt idx="2589">
                  <c:v>78</c:v>
                </c:pt>
                <c:pt idx="2590">
                  <c:v>6</c:v>
                </c:pt>
                <c:pt idx="2591">
                  <c:v>32</c:v>
                </c:pt>
                <c:pt idx="2592">
                  <c:v>17</c:v>
                </c:pt>
                <c:pt idx="2593">
                  <c:v>32</c:v>
                </c:pt>
                <c:pt idx="2594">
                  <c:v>26</c:v>
                </c:pt>
                <c:pt idx="2595">
                  <c:v>60</c:v>
                </c:pt>
                <c:pt idx="2596">
                  <c:v>55</c:v>
                </c:pt>
                <c:pt idx="2597">
                  <c:v>59</c:v>
                </c:pt>
                <c:pt idx="2598">
                  <c:v>27</c:v>
                </c:pt>
                <c:pt idx="2599">
                  <c:v>77</c:v>
                </c:pt>
                <c:pt idx="2600">
                  <c:v>44</c:v>
                </c:pt>
                <c:pt idx="2601">
                  <c:v>65</c:v>
                </c:pt>
                <c:pt idx="2602">
                  <c:v>51</c:v>
                </c:pt>
                <c:pt idx="2603">
                  <c:v>49</c:v>
                </c:pt>
                <c:pt idx="2604">
                  <c:v>32</c:v>
                </c:pt>
                <c:pt idx="2605">
                  <c:v>42</c:v>
                </c:pt>
                <c:pt idx="2606">
                  <c:v>37</c:v>
                </c:pt>
                <c:pt idx="2607">
                  <c:v>71</c:v>
                </c:pt>
                <c:pt idx="2608">
                  <c:v>44</c:v>
                </c:pt>
                <c:pt idx="2609">
                  <c:v>49</c:v>
                </c:pt>
                <c:pt idx="2610">
                  <c:v>69</c:v>
                </c:pt>
                <c:pt idx="2611">
                  <c:v>60</c:v>
                </c:pt>
                <c:pt idx="2612">
                  <c:v>16</c:v>
                </c:pt>
                <c:pt idx="2613">
                  <c:v>64</c:v>
                </c:pt>
                <c:pt idx="2614">
                  <c:v>78</c:v>
                </c:pt>
                <c:pt idx="2615">
                  <c:v>41</c:v>
                </c:pt>
                <c:pt idx="2616">
                  <c:v>63</c:v>
                </c:pt>
                <c:pt idx="2617">
                  <c:v>80</c:v>
                </c:pt>
                <c:pt idx="2618">
                  <c:v>2</c:v>
                </c:pt>
                <c:pt idx="2619">
                  <c:v>50</c:v>
                </c:pt>
                <c:pt idx="2620">
                  <c:v>60</c:v>
                </c:pt>
                <c:pt idx="2621">
                  <c:v>47</c:v>
                </c:pt>
                <c:pt idx="2622">
                  <c:v>18</c:v>
                </c:pt>
                <c:pt idx="2623">
                  <c:v>31</c:v>
                </c:pt>
                <c:pt idx="2624">
                  <c:v>19</c:v>
                </c:pt>
                <c:pt idx="2625">
                  <c:v>13</c:v>
                </c:pt>
                <c:pt idx="2626">
                  <c:v>16</c:v>
                </c:pt>
                <c:pt idx="2627">
                  <c:v>27</c:v>
                </c:pt>
                <c:pt idx="2628">
                  <c:v>69</c:v>
                </c:pt>
                <c:pt idx="2629">
                  <c:v>37</c:v>
                </c:pt>
                <c:pt idx="2630">
                  <c:v>75</c:v>
                </c:pt>
                <c:pt idx="2631">
                  <c:v>53</c:v>
                </c:pt>
                <c:pt idx="2632">
                  <c:v>77</c:v>
                </c:pt>
                <c:pt idx="2633">
                  <c:v>39</c:v>
                </c:pt>
                <c:pt idx="2634">
                  <c:v>30</c:v>
                </c:pt>
                <c:pt idx="2635">
                  <c:v>49</c:v>
                </c:pt>
                <c:pt idx="2636">
                  <c:v>33</c:v>
                </c:pt>
                <c:pt idx="2637">
                  <c:v>65</c:v>
                </c:pt>
                <c:pt idx="2638">
                  <c:v>42</c:v>
                </c:pt>
                <c:pt idx="2639">
                  <c:v>15</c:v>
                </c:pt>
                <c:pt idx="2640">
                  <c:v>44</c:v>
                </c:pt>
                <c:pt idx="2641">
                  <c:v>24</c:v>
                </c:pt>
                <c:pt idx="2642">
                  <c:v>59</c:v>
                </c:pt>
                <c:pt idx="2643">
                  <c:v>49</c:v>
                </c:pt>
                <c:pt idx="2644">
                  <c:v>47</c:v>
                </c:pt>
                <c:pt idx="2645">
                  <c:v>52</c:v>
                </c:pt>
                <c:pt idx="2646">
                  <c:v>61</c:v>
                </c:pt>
                <c:pt idx="2647">
                  <c:v>37</c:v>
                </c:pt>
                <c:pt idx="2648">
                  <c:v>34</c:v>
                </c:pt>
                <c:pt idx="2649">
                  <c:v>53</c:v>
                </c:pt>
                <c:pt idx="2650">
                  <c:v>10</c:v>
                </c:pt>
                <c:pt idx="2651">
                  <c:v>25</c:v>
                </c:pt>
                <c:pt idx="2652">
                  <c:v>53</c:v>
                </c:pt>
                <c:pt idx="2653">
                  <c:v>33</c:v>
                </c:pt>
                <c:pt idx="2654">
                  <c:v>48</c:v>
                </c:pt>
                <c:pt idx="2655">
                  <c:v>44</c:v>
                </c:pt>
                <c:pt idx="2656">
                  <c:v>81</c:v>
                </c:pt>
                <c:pt idx="2657">
                  <c:v>23</c:v>
                </c:pt>
                <c:pt idx="2658">
                  <c:v>55</c:v>
                </c:pt>
                <c:pt idx="2659">
                  <c:v>29</c:v>
                </c:pt>
                <c:pt idx="2660">
                  <c:v>22</c:v>
                </c:pt>
                <c:pt idx="2661">
                  <c:v>29</c:v>
                </c:pt>
                <c:pt idx="2662">
                  <c:v>42</c:v>
                </c:pt>
                <c:pt idx="2663">
                  <c:v>8</c:v>
                </c:pt>
                <c:pt idx="2664">
                  <c:v>59</c:v>
                </c:pt>
                <c:pt idx="2665">
                  <c:v>42</c:v>
                </c:pt>
                <c:pt idx="2666">
                  <c:v>33</c:v>
                </c:pt>
                <c:pt idx="2667">
                  <c:v>34</c:v>
                </c:pt>
                <c:pt idx="2668">
                  <c:v>43</c:v>
                </c:pt>
                <c:pt idx="2669">
                  <c:v>59</c:v>
                </c:pt>
                <c:pt idx="2670">
                  <c:v>62</c:v>
                </c:pt>
                <c:pt idx="2671">
                  <c:v>35</c:v>
                </c:pt>
                <c:pt idx="2672">
                  <c:v>57</c:v>
                </c:pt>
                <c:pt idx="2673">
                  <c:v>30</c:v>
                </c:pt>
                <c:pt idx="2674">
                  <c:v>53</c:v>
                </c:pt>
                <c:pt idx="2675">
                  <c:v>17</c:v>
                </c:pt>
                <c:pt idx="2676">
                  <c:v>63</c:v>
                </c:pt>
                <c:pt idx="2677">
                  <c:v>57</c:v>
                </c:pt>
                <c:pt idx="2678">
                  <c:v>78</c:v>
                </c:pt>
                <c:pt idx="2679">
                  <c:v>48</c:v>
                </c:pt>
                <c:pt idx="2680">
                  <c:v>31</c:v>
                </c:pt>
                <c:pt idx="2681">
                  <c:v>27</c:v>
                </c:pt>
                <c:pt idx="2682">
                  <c:v>46</c:v>
                </c:pt>
                <c:pt idx="2683">
                  <c:v>5</c:v>
                </c:pt>
                <c:pt idx="2684">
                  <c:v>31</c:v>
                </c:pt>
                <c:pt idx="2685">
                  <c:v>65</c:v>
                </c:pt>
                <c:pt idx="2686">
                  <c:v>40</c:v>
                </c:pt>
                <c:pt idx="2687">
                  <c:v>36</c:v>
                </c:pt>
                <c:pt idx="2688">
                  <c:v>79</c:v>
                </c:pt>
                <c:pt idx="2689">
                  <c:v>64</c:v>
                </c:pt>
                <c:pt idx="2690">
                  <c:v>51</c:v>
                </c:pt>
                <c:pt idx="2691">
                  <c:v>64</c:v>
                </c:pt>
                <c:pt idx="2692">
                  <c:v>66</c:v>
                </c:pt>
                <c:pt idx="2693">
                  <c:v>56</c:v>
                </c:pt>
                <c:pt idx="2694">
                  <c:v>32</c:v>
                </c:pt>
                <c:pt idx="2695">
                  <c:v>47</c:v>
                </c:pt>
                <c:pt idx="2696">
                  <c:v>48</c:v>
                </c:pt>
                <c:pt idx="2697">
                  <c:v>54</c:v>
                </c:pt>
                <c:pt idx="2698">
                  <c:v>7</c:v>
                </c:pt>
                <c:pt idx="2699">
                  <c:v>48</c:v>
                </c:pt>
                <c:pt idx="2700">
                  <c:v>82</c:v>
                </c:pt>
                <c:pt idx="2701">
                  <c:v>55</c:v>
                </c:pt>
                <c:pt idx="2702">
                  <c:v>39</c:v>
                </c:pt>
                <c:pt idx="2703">
                  <c:v>62</c:v>
                </c:pt>
                <c:pt idx="2704">
                  <c:v>26</c:v>
                </c:pt>
                <c:pt idx="2705">
                  <c:v>46</c:v>
                </c:pt>
                <c:pt idx="2706">
                  <c:v>27</c:v>
                </c:pt>
                <c:pt idx="2707">
                  <c:v>81</c:v>
                </c:pt>
                <c:pt idx="2708">
                  <c:v>20</c:v>
                </c:pt>
                <c:pt idx="2709">
                  <c:v>78</c:v>
                </c:pt>
                <c:pt idx="2710">
                  <c:v>47</c:v>
                </c:pt>
                <c:pt idx="2711">
                  <c:v>58</c:v>
                </c:pt>
                <c:pt idx="2712">
                  <c:v>2</c:v>
                </c:pt>
                <c:pt idx="2713">
                  <c:v>52</c:v>
                </c:pt>
                <c:pt idx="2714">
                  <c:v>49</c:v>
                </c:pt>
                <c:pt idx="2715">
                  <c:v>74</c:v>
                </c:pt>
                <c:pt idx="2716">
                  <c:v>47</c:v>
                </c:pt>
                <c:pt idx="2717">
                  <c:v>16</c:v>
                </c:pt>
                <c:pt idx="2718">
                  <c:v>5</c:v>
                </c:pt>
                <c:pt idx="2719">
                  <c:v>26</c:v>
                </c:pt>
                <c:pt idx="2720">
                  <c:v>57</c:v>
                </c:pt>
                <c:pt idx="2721">
                  <c:v>43</c:v>
                </c:pt>
                <c:pt idx="2722">
                  <c:v>14</c:v>
                </c:pt>
                <c:pt idx="2723">
                  <c:v>32</c:v>
                </c:pt>
                <c:pt idx="2724">
                  <c:v>55</c:v>
                </c:pt>
                <c:pt idx="2725">
                  <c:v>57</c:v>
                </c:pt>
                <c:pt idx="2726">
                  <c:v>43</c:v>
                </c:pt>
                <c:pt idx="2727">
                  <c:v>61</c:v>
                </c:pt>
                <c:pt idx="2728">
                  <c:v>5</c:v>
                </c:pt>
                <c:pt idx="2729">
                  <c:v>31</c:v>
                </c:pt>
                <c:pt idx="2730">
                  <c:v>28</c:v>
                </c:pt>
                <c:pt idx="2731">
                  <c:v>82</c:v>
                </c:pt>
                <c:pt idx="2732">
                  <c:v>38</c:v>
                </c:pt>
                <c:pt idx="2733">
                  <c:v>20</c:v>
                </c:pt>
                <c:pt idx="2734">
                  <c:v>23</c:v>
                </c:pt>
                <c:pt idx="2735">
                  <c:v>34</c:v>
                </c:pt>
                <c:pt idx="2736">
                  <c:v>43</c:v>
                </c:pt>
                <c:pt idx="2737">
                  <c:v>49</c:v>
                </c:pt>
                <c:pt idx="2738">
                  <c:v>17</c:v>
                </c:pt>
                <c:pt idx="2739">
                  <c:v>22</c:v>
                </c:pt>
                <c:pt idx="2740">
                  <c:v>49</c:v>
                </c:pt>
                <c:pt idx="2741">
                  <c:v>63</c:v>
                </c:pt>
                <c:pt idx="2742">
                  <c:v>79</c:v>
                </c:pt>
                <c:pt idx="2743">
                  <c:v>67</c:v>
                </c:pt>
                <c:pt idx="2744">
                  <c:v>0.32</c:v>
                </c:pt>
                <c:pt idx="2745">
                  <c:v>53</c:v>
                </c:pt>
                <c:pt idx="2746">
                  <c:v>44</c:v>
                </c:pt>
                <c:pt idx="2747">
                  <c:v>19</c:v>
                </c:pt>
                <c:pt idx="2748">
                  <c:v>42</c:v>
                </c:pt>
                <c:pt idx="2749">
                  <c:v>49</c:v>
                </c:pt>
                <c:pt idx="2750">
                  <c:v>72</c:v>
                </c:pt>
                <c:pt idx="2751">
                  <c:v>52</c:v>
                </c:pt>
                <c:pt idx="2752">
                  <c:v>36</c:v>
                </c:pt>
                <c:pt idx="2753">
                  <c:v>31</c:v>
                </c:pt>
                <c:pt idx="2754">
                  <c:v>36</c:v>
                </c:pt>
                <c:pt idx="2755">
                  <c:v>56</c:v>
                </c:pt>
                <c:pt idx="2756">
                  <c:v>65</c:v>
                </c:pt>
                <c:pt idx="2757">
                  <c:v>45</c:v>
                </c:pt>
                <c:pt idx="2758">
                  <c:v>75</c:v>
                </c:pt>
                <c:pt idx="2759">
                  <c:v>57</c:v>
                </c:pt>
                <c:pt idx="2760">
                  <c:v>64</c:v>
                </c:pt>
                <c:pt idx="2761">
                  <c:v>43</c:v>
                </c:pt>
                <c:pt idx="2762">
                  <c:v>37</c:v>
                </c:pt>
                <c:pt idx="2763">
                  <c:v>32</c:v>
                </c:pt>
                <c:pt idx="2764">
                  <c:v>39</c:v>
                </c:pt>
                <c:pt idx="2765">
                  <c:v>1.24</c:v>
                </c:pt>
                <c:pt idx="2766">
                  <c:v>52</c:v>
                </c:pt>
                <c:pt idx="2767">
                  <c:v>60</c:v>
                </c:pt>
                <c:pt idx="2768">
                  <c:v>20</c:v>
                </c:pt>
                <c:pt idx="2769">
                  <c:v>40</c:v>
                </c:pt>
                <c:pt idx="2770">
                  <c:v>31</c:v>
                </c:pt>
                <c:pt idx="2771">
                  <c:v>17</c:v>
                </c:pt>
                <c:pt idx="2772">
                  <c:v>5</c:v>
                </c:pt>
                <c:pt idx="2773">
                  <c:v>72</c:v>
                </c:pt>
                <c:pt idx="2774">
                  <c:v>18</c:v>
                </c:pt>
                <c:pt idx="2775">
                  <c:v>65</c:v>
                </c:pt>
                <c:pt idx="2776">
                  <c:v>28</c:v>
                </c:pt>
                <c:pt idx="2777">
                  <c:v>23</c:v>
                </c:pt>
                <c:pt idx="2778">
                  <c:v>14</c:v>
                </c:pt>
                <c:pt idx="2779">
                  <c:v>76</c:v>
                </c:pt>
                <c:pt idx="2780">
                  <c:v>13</c:v>
                </c:pt>
                <c:pt idx="2781">
                  <c:v>13</c:v>
                </c:pt>
                <c:pt idx="2782">
                  <c:v>40</c:v>
                </c:pt>
                <c:pt idx="2783">
                  <c:v>5</c:v>
                </c:pt>
                <c:pt idx="2784">
                  <c:v>48</c:v>
                </c:pt>
                <c:pt idx="2785">
                  <c:v>46</c:v>
                </c:pt>
                <c:pt idx="2786">
                  <c:v>29</c:v>
                </c:pt>
                <c:pt idx="2787">
                  <c:v>73</c:v>
                </c:pt>
                <c:pt idx="2788">
                  <c:v>62</c:v>
                </c:pt>
                <c:pt idx="2789">
                  <c:v>53</c:v>
                </c:pt>
                <c:pt idx="2790">
                  <c:v>44</c:v>
                </c:pt>
                <c:pt idx="2791">
                  <c:v>46</c:v>
                </c:pt>
                <c:pt idx="2792">
                  <c:v>27</c:v>
                </c:pt>
                <c:pt idx="2793">
                  <c:v>58</c:v>
                </c:pt>
                <c:pt idx="2794">
                  <c:v>15</c:v>
                </c:pt>
                <c:pt idx="2795">
                  <c:v>26</c:v>
                </c:pt>
                <c:pt idx="2796">
                  <c:v>27</c:v>
                </c:pt>
                <c:pt idx="2797">
                  <c:v>63</c:v>
                </c:pt>
                <c:pt idx="2798">
                  <c:v>54</c:v>
                </c:pt>
                <c:pt idx="2799">
                  <c:v>40</c:v>
                </c:pt>
                <c:pt idx="2800">
                  <c:v>69</c:v>
                </c:pt>
                <c:pt idx="2801">
                  <c:v>52</c:v>
                </c:pt>
                <c:pt idx="2802">
                  <c:v>62</c:v>
                </c:pt>
                <c:pt idx="2803">
                  <c:v>19</c:v>
                </c:pt>
                <c:pt idx="2804">
                  <c:v>13</c:v>
                </c:pt>
                <c:pt idx="2805">
                  <c:v>68</c:v>
                </c:pt>
                <c:pt idx="2806">
                  <c:v>51</c:v>
                </c:pt>
                <c:pt idx="2807">
                  <c:v>50</c:v>
                </c:pt>
                <c:pt idx="2808">
                  <c:v>60</c:v>
                </c:pt>
                <c:pt idx="2809">
                  <c:v>38</c:v>
                </c:pt>
                <c:pt idx="2810">
                  <c:v>19</c:v>
                </c:pt>
                <c:pt idx="2811">
                  <c:v>72</c:v>
                </c:pt>
                <c:pt idx="2812">
                  <c:v>19</c:v>
                </c:pt>
                <c:pt idx="2813">
                  <c:v>18</c:v>
                </c:pt>
                <c:pt idx="2814">
                  <c:v>48</c:v>
                </c:pt>
                <c:pt idx="2815">
                  <c:v>50</c:v>
                </c:pt>
                <c:pt idx="2816">
                  <c:v>1.48</c:v>
                </c:pt>
                <c:pt idx="2817">
                  <c:v>23</c:v>
                </c:pt>
                <c:pt idx="2818">
                  <c:v>78</c:v>
                </c:pt>
                <c:pt idx="2819">
                  <c:v>80</c:v>
                </c:pt>
                <c:pt idx="2820">
                  <c:v>28</c:v>
                </c:pt>
                <c:pt idx="2821">
                  <c:v>70</c:v>
                </c:pt>
                <c:pt idx="2822">
                  <c:v>0.72</c:v>
                </c:pt>
                <c:pt idx="2823">
                  <c:v>24</c:v>
                </c:pt>
                <c:pt idx="2824">
                  <c:v>71</c:v>
                </c:pt>
                <c:pt idx="2825">
                  <c:v>48</c:v>
                </c:pt>
                <c:pt idx="2826">
                  <c:v>74</c:v>
                </c:pt>
                <c:pt idx="2827">
                  <c:v>72</c:v>
                </c:pt>
                <c:pt idx="2828">
                  <c:v>59</c:v>
                </c:pt>
                <c:pt idx="2829">
                  <c:v>42</c:v>
                </c:pt>
                <c:pt idx="2830">
                  <c:v>57</c:v>
                </c:pt>
                <c:pt idx="2831">
                  <c:v>48</c:v>
                </c:pt>
                <c:pt idx="2832">
                  <c:v>40</c:v>
                </c:pt>
                <c:pt idx="2833">
                  <c:v>80</c:v>
                </c:pt>
                <c:pt idx="2834">
                  <c:v>31</c:v>
                </c:pt>
                <c:pt idx="2835">
                  <c:v>45</c:v>
                </c:pt>
                <c:pt idx="2836">
                  <c:v>78</c:v>
                </c:pt>
                <c:pt idx="2837">
                  <c:v>79</c:v>
                </c:pt>
                <c:pt idx="2838">
                  <c:v>43</c:v>
                </c:pt>
                <c:pt idx="2839">
                  <c:v>3</c:v>
                </c:pt>
                <c:pt idx="2840">
                  <c:v>77</c:v>
                </c:pt>
                <c:pt idx="2841">
                  <c:v>81</c:v>
                </c:pt>
                <c:pt idx="2842">
                  <c:v>45</c:v>
                </c:pt>
                <c:pt idx="2843">
                  <c:v>48</c:v>
                </c:pt>
                <c:pt idx="2844">
                  <c:v>62</c:v>
                </c:pt>
                <c:pt idx="2845">
                  <c:v>64</c:v>
                </c:pt>
                <c:pt idx="2846">
                  <c:v>29</c:v>
                </c:pt>
                <c:pt idx="2847">
                  <c:v>45</c:v>
                </c:pt>
                <c:pt idx="2848">
                  <c:v>63</c:v>
                </c:pt>
                <c:pt idx="2849">
                  <c:v>0.56000000000000005</c:v>
                </c:pt>
                <c:pt idx="2850">
                  <c:v>49</c:v>
                </c:pt>
                <c:pt idx="2851">
                  <c:v>4</c:v>
                </c:pt>
                <c:pt idx="2852">
                  <c:v>31</c:v>
                </c:pt>
                <c:pt idx="2853">
                  <c:v>79</c:v>
                </c:pt>
                <c:pt idx="2854">
                  <c:v>52</c:v>
                </c:pt>
                <c:pt idx="2855">
                  <c:v>31</c:v>
                </c:pt>
                <c:pt idx="2856">
                  <c:v>29</c:v>
                </c:pt>
                <c:pt idx="2857">
                  <c:v>8</c:v>
                </c:pt>
                <c:pt idx="2858">
                  <c:v>63</c:v>
                </c:pt>
                <c:pt idx="2859">
                  <c:v>27</c:v>
                </c:pt>
                <c:pt idx="2860">
                  <c:v>33</c:v>
                </c:pt>
                <c:pt idx="2861">
                  <c:v>65</c:v>
                </c:pt>
                <c:pt idx="2862">
                  <c:v>76</c:v>
                </c:pt>
                <c:pt idx="2863">
                  <c:v>18</c:v>
                </c:pt>
                <c:pt idx="2864">
                  <c:v>46</c:v>
                </c:pt>
                <c:pt idx="2865">
                  <c:v>77</c:v>
                </c:pt>
                <c:pt idx="2866">
                  <c:v>44</c:v>
                </c:pt>
                <c:pt idx="2867">
                  <c:v>37</c:v>
                </c:pt>
                <c:pt idx="2868">
                  <c:v>57</c:v>
                </c:pt>
                <c:pt idx="2869">
                  <c:v>57</c:v>
                </c:pt>
                <c:pt idx="2870">
                  <c:v>30</c:v>
                </c:pt>
                <c:pt idx="2871">
                  <c:v>46</c:v>
                </c:pt>
                <c:pt idx="2872">
                  <c:v>38</c:v>
                </c:pt>
                <c:pt idx="2873">
                  <c:v>39</c:v>
                </c:pt>
                <c:pt idx="2874">
                  <c:v>55</c:v>
                </c:pt>
                <c:pt idx="2875">
                  <c:v>71</c:v>
                </c:pt>
                <c:pt idx="2876">
                  <c:v>62</c:v>
                </c:pt>
                <c:pt idx="2877">
                  <c:v>64</c:v>
                </c:pt>
                <c:pt idx="2878">
                  <c:v>29</c:v>
                </c:pt>
                <c:pt idx="2879">
                  <c:v>14</c:v>
                </c:pt>
                <c:pt idx="2880">
                  <c:v>22</c:v>
                </c:pt>
                <c:pt idx="2881">
                  <c:v>2</c:v>
                </c:pt>
                <c:pt idx="2882">
                  <c:v>36</c:v>
                </c:pt>
                <c:pt idx="2883">
                  <c:v>25</c:v>
                </c:pt>
                <c:pt idx="2884">
                  <c:v>15</c:v>
                </c:pt>
                <c:pt idx="2885">
                  <c:v>31</c:v>
                </c:pt>
                <c:pt idx="2886">
                  <c:v>20</c:v>
                </c:pt>
                <c:pt idx="2887">
                  <c:v>1.08</c:v>
                </c:pt>
                <c:pt idx="2888">
                  <c:v>37</c:v>
                </c:pt>
                <c:pt idx="2889">
                  <c:v>33</c:v>
                </c:pt>
                <c:pt idx="2890">
                  <c:v>52</c:v>
                </c:pt>
                <c:pt idx="2891">
                  <c:v>81</c:v>
                </c:pt>
                <c:pt idx="2892">
                  <c:v>44</c:v>
                </c:pt>
                <c:pt idx="2893">
                  <c:v>39</c:v>
                </c:pt>
                <c:pt idx="2894">
                  <c:v>38</c:v>
                </c:pt>
                <c:pt idx="2895">
                  <c:v>29</c:v>
                </c:pt>
                <c:pt idx="2896">
                  <c:v>45</c:v>
                </c:pt>
                <c:pt idx="2897">
                  <c:v>56</c:v>
                </c:pt>
                <c:pt idx="2898">
                  <c:v>25</c:v>
                </c:pt>
                <c:pt idx="2899">
                  <c:v>28</c:v>
                </c:pt>
                <c:pt idx="2900">
                  <c:v>27</c:v>
                </c:pt>
                <c:pt idx="2901">
                  <c:v>55</c:v>
                </c:pt>
                <c:pt idx="2902">
                  <c:v>28</c:v>
                </c:pt>
                <c:pt idx="2903">
                  <c:v>43</c:v>
                </c:pt>
                <c:pt idx="2904">
                  <c:v>10</c:v>
                </c:pt>
                <c:pt idx="2905">
                  <c:v>13</c:v>
                </c:pt>
                <c:pt idx="2906">
                  <c:v>55</c:v>
                </c:pt>
                <c:pt idx="2907">
                  <c:v>34</c:v>
                </c:pt>
                <c:pt idx="2908">
                  <c:v>7</c:v>
                </c:pt>
                <c:pt idx="2909">
                  <c:v>17</c:v>
                </c:pt>
                <c:pt idx="2910">
                  <c:v>50</c:v>
                </c:pt>
                <c:pt idx="2911">
                  <c:v>8</c:v>
                </c:pt>
                <c:pt idx="2912">
                  <c:v>80</c:v>
                </c:pt>
                <c:pt idx="2913">
                  <c:v>68</c:v>
                </c:pt>
                <c:pt idx="2914">
                  <c:v>8</c:v>
                </c:pt>
                <c:pt idx="2915">
                  <c:v>54</c:v>
                </c:pt>
                <c:pt idx="2916">
                  <c:v>62</c:v>
                </c:pt>
                <c:pt idx="2917">
                  <c:v>50</c:v>
                </c:pt>
                <c:pt idx="2918">
                  <c:v>23</c:v>
                </c:pt>
                <c:pt idx="2919">
                  <c:v>51</c:v>
                </c:pt>
                <c:pt idx="2920">
                  <c:v>61</c:v>
                </c:pt>
                <c:pt idx="2921">
                  <c:v>43</c:v>
                </c:pt>
                <c:pt idx="2922">
                  <c:v>42</c:v>
                </c:pt>
                <c:pt idx="2923">
                  <c:v>29</c:v>
                </c:pt>
                <c:pt idx="2924">
                  <c:v>80</c:v>
                </c:pt>
                <c:pt idx="2925">
                  <c:v>17</c:v>
                </c:pt>
                <c:pt idx="2926">
                  <c:v>38</c:v>
                </c:pt>
                <c:pt idx="2927">
                  <c:v>47</c:v>
                </c:pt>
                <c:pt idx="2928">
                  <c:v>40</c:v>
                </c:pt>
                <c:pt idx="2929">
                  <c:v>45</c:v>
                </c:pt>
                <c:pt idx="2930">
                  <c:v>66</c:v>
                </c:pt>
                <c:pt idx="2931">
                  <c:v>2</c:v>
                </c:pt>
                <c:pt idx="2932">
                  <c:v>75</c:v>
                </c:pt>
                <c:pt idx="2933">
                  <c:v>26</c:v>
                </c:pt>
                <c:pt idx="2934">
                  <c:v>30</c:v>
                </c:pt>
                <c:pt idx="2935">
                  <c:v>53</c:v>
                </c:pt>
                <c:pt idx="2936">
                  <c:v>55</c:v>
                </c:pt>
                <c:pt idx="2937">
                  <c:v>66</c:v>
                </c:pt>
                <c:pt idx="2938">
                  <c:v>54</c:v>
                </c:pt>
                <c:pt idx="2939">
                  <c:v>66</c:v>
                </c:pt>
                <c:pt idx="2940">
                  <c:v>5</c:v>
                </c:pt>
                <c:pt idx="2941">
                  <c:v>58</c:v>
                </c:pt>
                <c:pt idx="2942">
                  <c:v>47</c:v>
                </c:pt>
                <c:pt idx="2943">
                  <c:v>79</c:v>
                </c:pt>
                <c:pt idx="2944">
                  <c:v>56</c:v>
                </c:pt>
                <c:pt idx="2945">
                  <c:v>70</c:v>
                </c:pt>
                <c:pt idx="2946">
                  <c:v>18</c:v>
                </c:pt>
                <c:pt idx="2947">
                  <c:v>23</c:v>
                </c:pt>
                <c:pt idx="2948">
                  <c:v>55</c:v>
                </c:pt>
                <c:pt idx="2949">
                  <c:v>21</c:v>
                </c:pt>
                <c:pt idx="2950">
                  <c:v>20</c:v>
                </c:pt>
                <c:pt idx="2951">
                  <c:v>76</c:v>
                </c:pt>
                <c:pt idx="2952">
                  <c:v>24</c:v>
                </c:pt>
                <c:pt idx="2953">
                  <c:v>68</c:v>
                </c:pt>
                <c:pt idx="2954">
                  <c:v>10</c:v>
                </c:pt>
                <c:pt idx="2955">
                  <c:v>35</c:v>
                </c:pt>
                <c:pt idx="2956">
                  <c:v>18</c:v>
                </c:pt>
                <c:pt idx="2957">
                  <c:v>50</c:v>
                </c:pt>
                <c:pt idx="2958">
                  <c:v>45</c:v>
                </c:pt>
                <c:pt idx="2959">
                  <c:v>41</c:v>
                </c:pt>
                <c:pt idx="2960">
                  <c:v>4</c:v>
                </c:pt>
                <c:pt idx="2961">
                  <c:v>43</c:v>
                </c:pt>
                <c:pt idx="2962">
                  <c:v>15</c:v>
                </c:pt>
                <c:pt idx="2963">
                  <c:v>66</c:v>
                </c:pt>
                <c:pt idx="2964">
                  <c:v>47</c:v>
                </c:pt>
                <c:pt idx="2965">
                  <c:v>53</c:v>
                </c:pt>
                <c:pt idx="2966">
                  <c:v>44</c:v>
                </c:pt>
                <c:pt idx="2967">
                  <c:v>55</c:v>
                </c:pt>
                <c:pt idx="2968">
                  <c:v>22</c:v>
                </c:pt>
                <c:pt idx="2969">
                  <c:v>80</c:v>
                </c:pt>
                <c:pt idx="2970">
                  <c:v>37</c:v>
                </c:pt>
                <c:pt idx="2971">
                  <c:v>14</c:v>
                </c:pt>
                <c:pt idx="2972">
                  <c:v>20</c:v>
                </c:pt>
                <c:pt idx="2973">
                  <c:v>23</c:v>
                </c:pt>
                <c:pt idx="2974">
                  <c:v>73</c:v>
                </c:pt>
                <c:pt idx="2975">
                  <c:v>37</c:v>
                </c:pt>
                <c:pt idx="2976">
                  <c:v>45</c:v>
                </c:pt>
                <c:pt idx="2977">
                  <c:v>82</c:v>
                </c:pt>
                <c:pt idx="2978">
                  <c:v>5</c:v>
                </c:pt>
                <c:pt idx="2979">
                  <c:v>48</c:v>
                </c:pt>
                <c:pt idx="2980">
                  <c:v>39</c:v>
                </c:pt>
                <c:pt idx="2981">
                  <c:v>78</c:v>
                </c:pt>
                <c:pt idx="2982">
                  <c:v>57</c:v>
                </c:pt>
                <c:pt idx="2983">
                  <c:v>53</c:v>
                </c:pt>
                <c:pt idx="2984">
                  <c:v>54</c:v>
                </c:pt>
                <c:pt idx="2985">
                  <c:v>50</c:v>
                </c:pt>
                <c:pt idx="2986">
                  <c:v>26</c:v>
                </c:pt>
                <c:pt idx="2987">
                  <c:v>14</c:v>
                </c:pt>
                <c:pt idx="2988">
                  <c:v>52</c:v>
                </c:pt>
                <c:pt idx="2989">
                  <c:v>53</c:v>
                </c:pt>
                <c:pt idx="2990">
                  <c:v>26</c:v>
                </c:pt>
                <c:pt idx="2991">
                  <c:v>82</c:v>
                </c:pt>
                <c:pt idx="2992">
                  <c:v>50</c:v>
                </c:pt>
                <c:pt idx="2993">
                  <c:v>79</c:v>
                </c:pt>
                <c:pt idx="2994">
                  <c:v>59</c:v>
                </c:pt>
                <c:pt idx="2995">
                  <c:v>52</c:v>
                </c:pt>
                <c:pt idx="2996">
                  <c:v>57</c:v>
                </c:pt>
                <c:pt idx="2997">
                  <c:v>19</c:v>
                </c:pt>
                <c:pt idx="2998">
                  <c:v>45</c:v>
                </c:pt>
                <c:pt idx="2999">
                  <c:v>2</c:v>
                </c:pt>
                <c:pt idx="3000">
                  <c:v>55</c:v>
                </c:pt>
                <c:pt idx="3001">
                  <c:v>43</c:v>
                </c:pt>
                <c:pt idx="3002">
                  <c:v>8</c:v>
                </c:pt>
                <c:pt idx="3003">
                  <c:v>59</c:v>
                </c:pt>
                <c:pt idx="3004">
                  <c:v>4</c:v>
                </c:pt>
                <c:pt idx="3005">
                  <c:v>31</c:v>
                </c:pt>
                <c:pt idx="3006">
                  <c:v>79</c:v>
                </c:pt>
                <c:pt idx="3007">
                  <c:v>45</c:v>
                </c:pt>
                <c:pt idx="3008">
                  <c:v>8</c:v>
                </c:pt>
                <c:pt idx="3009">
                  <c:v>78</c:v>
                </c:pt>
                <c:pt idx="3010">
                  <c:v>79</c:v>
                </c:pt>
                <c:pt idx="3011">
                  <c:v>48</c:v>
                </c:pt>
                <c:pt idx="3012">
                  <c:v>78</c:v>
                </c:pt>
                <c:pt idx="3013">
                  <c:v>46</c:v>
                </c:pt>
                <c:pt idx="3014">
                  <c:v>42</c:v>
                </c:pt>
                <c:pt idx="3015">
                  <c:v>13</c:v>
                </c:pt>
                <c:pt idx="3016">
                  <c:v>9</c:v>
                </c:pt>
                <c:pt idx="3017">
                  <c:v>69</c:v>
                </c:pt>
                <c:pt idx="3018">
                  <c:v>52</c:v>
                </c:pt>
                <c:pt idx="3019">
                  <c:v>81</c:v>
                </c:pt>
                <c:pt idx="3020">
                  <c:v>17</c:v>
                </c:pt>
                <c:pt idx="3021">
                  <c:v>44</c:v>
                </c:pt>
                <c:pt idx="3022">
                  <c:v>8</c:v>
                </c:pt>
                <c:pt idx="3023">
                  <c:v>10</c:v>
                </c:pt>
                <c:pt idx="3024">
                  <c:v>0.8</c:v>
                </c:pt>
                <c:pt idx="3025">
                  <c:v>13</c:v>
                </c:pt>
                <c:pt idx="3026">
                  <c:v>34</c:v>
                </c:pt>
                <c:pt idx="3027">
                  <c:v>3</c:v>
                </c:pt>
                <c:pt idx="3028">
                  <c:v>7</c:v>
                </c:pt>
                <c:pt idx="3029">
                  <c:v>57</c:v>
                </c:pt>
                <c:pt idx="3030">
                  <c:v>20</c:v>
                </c:pt>
                <c:pt idx="3031">
                  <c:v>18</c:v>
                </c:pt>
                <c:pt idx="3032">
                  <c:v>61</c:v>
                </c:pt>
                <c:pt idx="3033">
                  <c:v>77</c:v>
                </c:pt>
                <c:pt idx="3034">
                  <c:v>47</c:v>
                </c:pt>
                <c:pt idx="3035">
                  <c:v>39</c:v>
                </c:pt>
                <c:pt idx="3036">
                  <c:v>43</c:v>
                </c:pt>
                <c:pt idx="3037">
                  <c:v>59</c:v>
                </c:pt>
                <c:pt idx="3038">
                  <c:v>0.88</c:v>
                </c:pt>
                <c:pt idx="3039">
                  <c:v>1.88</c:v>
                </c:pt>
                <c:pt idx="3040">
                  <c:v>69</c:v>
                </c:pt>
                <c:pt idx="3041">
                  <c:v>31</c:v>
                </c:pt>
                <c:pt idx="3042">
                  <c:v>71</c:v>
                </c:pt>
                <c:pt idx="3043">
                  <c:v>73</c:v>
                </c:pt>
                <c:pt idx="3044">
                  <c:v>38</c:v>
                </c:pt>
                <c:pt idx="3045">
                  <c:v>70</c:v>
                </c:pt>
                <c:pt idx="3046">
                  <c:v>56</c:v>
                </c:pt>
                <c:pt idx="3047">
                  <c:v>35</c:v>
                </c:pt>
                <c:pt idx="3048">
                  <c:v>77</c:v>
                </c:pt>
                <c:pt idx="3049">
                  <c:v>33</c:v>
                </c:pt>
                <c:pt idx="3050">
                  <c:v>58</c:v>
                </c:pt>
                <c:pt idx="3051">
                  <c:v>54</c:v>
                </c:pt>
                <c:pt idx="3052">
                  <c:v>37</c:v>
                </c:pt>
                <c:pt idx="3053">
                  <c:v>78</c:v>
                </c:pt>
                <c:pt idx="3054">
                  <c:v>14</c:v>
                </c:pt>
                <c:pt idx="3055">
                  <c:v>20</c:v>
                </c:pt>
                <c:pt idx="3056">
                  <c:v>52</c:v>
                </c:pt>
                <c:pt idx="3057">
                  <c:v>35</c:v>
                </c:pt>
                <c:pt idx="3058">
                  <c:v>58</c:v>
                </c:pt>
                <c:pt idx="3059">
                  <c:v>42</c:v>
                </c:pt>
                <c:pt idx="3060">
                  <c:v>44</c:v>
                </c:pt>
                <c:pt idx="3061">
                  <c:v>49</c:v>
                </c:pt>
                <c:pt idx="3062">
                  <c:v>78</c:v>
                </c:pt>
                <c:pt idx="3063">
                  <c:v>51</c:v>
                </c:pt>
                <c:pt idx="3064">
                  <c:v>52</c:v>
                </c:pt>
                <c:pt idx="3065">
                  <c:v>60</c:v>
                </c:pt>
                <c:pt idx="3066">
                  <c:v>59</c:v>
                </c:pt>
                <c:pt idx="3067">
                  <c:v>60</c:v>
                </c:pt>
                <c:pt idx="3068">
                  <c:v>4</c:v>
                </c:pt>
                <c:pt idx="3069">
                  <c:v>60</c:v>
                </c:pt>
                <c:pt idx="3070">
                  <c:v>59</c:v>
                </c:pt>
                <c:pt idx="3071">
                  <c:v>28</c:v>
                </c:pt>
                <c:pt idx="3072">
                  <c:v>78</c:v>
                </c:pt>
                <c:pt idx="3073">
                  <c:v>56</c:v>
                </c:pt>
                <c:pt idx="3074">
                  <c:v>16</c:v>
                </c:pt>
                <c:pt idx="3075">
                  <c:v>66</c:v>
                </c:pt>
                <c:pt idx="3076">
                  <c:v>32</c:v>
                </c:pt>
                <c:pt idx="3077">
                  <c:v>55</c:v>
                </c:pt>
                <c:pt idx="3078">
                  <c:v>10</c:v>
                </c:pt>
                <c:pt idx="3079">
                  <c:v>58</c:v>
                </c:pt>
                <c:pt idx="3080">
                  <c:v>73</c:v>
                </c:pt>
                <c:pt idx="3081">
                  <c:v>50</c:v>
                </c:pt>
                <c:pt idx="3082">
                  <c:v>55</c:v>
                </c:pt>
                <c:pt idx="3083">
                  <c:v>51</c:v>
                </c:pt>
                <c:pt idx="3084">
                  <c:v>32</c:v>
                </c:pt>
                <c:pt idx="3085">
                  <c:v>55</c:v>
                </c:pt>
                <c:pt idx="3086">
                  <c:v>72</c:v>
                </c:pt>
                <c:pt idx="3087">
                  <c:v>46</c:v>
                </c:pt>
                <c:pt idx="3088">
                  <c:v>17</c:v>
                </c:pt>
                <c:pt idx="3089">
                  <c:v>70</c:v>
                </c:pt>
                <c:pt idx="3090">
                  <c:v>55</c:v>
                </c:pt>
                <c:pt idx="3091">
                  <c:v>68</c:v>
                </c:pt>
                <c:pt idx="3092">
                  <c:v>28</c:v>
                </c:pt>
                <c:pt idx="3093">
                  <c:v>53</c:v>
                </c:pt>
                <c:pt idx="3094">
                  <c:v>54</c:v>
                </c:pt>
                <c:pt idx="3095">
                  <c:v>65</c:v>
                </c:pt>
                <c:pt idx="3096">
                  <c:v>30</c:v>
                </c:pt>
                <c:pt idx="3097">
                  <c:v>47</c:v>
                </c:pt>
                <c:pt idx="3098">
                  <c:v>41</c:v>
                </c:pt>
                <c:pt idx="3099">
                  <c:v>32</c:v>
                </c:pt>
                <c:pt idx="3100">
                  <c:v>8</c:v>
                </c:pt>
                <c:pt idx="3101">
                  <c:v>78</c:v>
                </c:pt>
                <c:pt idx="3102">
                  <c:v>67</c:v>
                </c:pt>
                <c:pt idx="3103">
                  <c:v>31</c:v>
                </c:pt>
                <c:pt idx="3104">
                  <c:v>37</c:v>
                </c:pt>
                <c:pt idx="3105">
                  <c:v>55</c:v>
                </c:pt>
                <c:pt idx="3106">
                  <c:v>16</c:v>
                </c:pt>
                <c:pt idx="3107">
                  <c:v>31</c:v>
                </c:pt>
                <c:pt idx="3108">
                  <c:v>14</c:v>
                </c:pt>
                <c:pt idx="3109">
                  <c:v>62</c:v>
                </c:pt>
                <c:pt idx="3110">
                  <c:v>73</c:v>
                </c:pt>
                <c:pt idx="3111">
                  <c:v>72</c:v>
                </c:pt>
                <c:pt idx="3112">
                  <c:v>13</c:v>
                </c:pt>
                <c:pt idx="3113">
                  <c:v>79</c:v>
                </c:pt>
                <c:pt idx="3114">
                  <c:v>71</c:v>
                </c:pt>
                <c:pt idx="3115">
                  <c:v>72</c:v>
                </c:pt>
                <c:pt idx="3116">
                  <c:v>49</c:v>
                </c:pt>
                <c:pt idx="3117">
                  <c:v>81</c:v>
                </c:pt>
                <c:pt idx="3118">
                  <c:v>26</c:v>
                </c:pt>
                <c:pt idx="3119">
                  <c:v>33</c:v>
                </c:pt>
                <c:pt idx="3120">
                  <c:v>75</c:v>
                </c:pt>
                <c:pt idx="3121">
                  <c:v>48</c:v>
                </c:pt>
                <c:pt idx="3122">
                  <c:v>76</c:v>
                </c:pt>
                <c:pt idx="3123">
                  <c:v>71</c:v>
                </c:pt>
                <c:pt idx="3124">
                  <c:v>45</c:v>
                </c:pt>
                <c:pt idx="3125">
                  <c:v>38</c:v>
                </c:pt>
                <c:pt idx="3126">
                  <c:v>34</c:v>
                </c:pt>
                <c:pt idx="3127">
                  <c:v>29</c:v>
                </c:pt>
                <c:pt idx="3128">
                  <c:v>49</c:v>
                </c:pt>
                <c:pt idx="3129">
                  <c:v>23</c:v>
                </c:pt>
                <c:pt idx="3130">
                  <c:v>50</c:v>
                </c:pt>
                <c:pt idx="3131">
                  <c:v>78</c:v>
                </c:pt>
                <c:pt idx="3132">
                  <c:v>82</c:v>
                </c:pt>
                <c:pt idx="3133">
                  <c:v>74</c:v>
                </c:pt>
                <c:pt idx="3134">
                  <c:v>8</c:v>
                </c:pt>
                <c:pt idx="3135">
                  <c:v>34</c:v>
                </c:pt>
                <c:pt idx="3136">
                  <c:v>27</c:v>
                </c:pt>
                <c:pt idx="3137">
                  <c:v>51</c:v>
                </c:pt>
                <c:pt idx="3138">
                  <c:v>8</c:v>
                </c:pt>
                <c:pt idx="3139">
                  <c:v>51</c:v>
                </c:pt>
                <c:pt idx="3140">
                  <c:v>49</c:v>
                </c:pt>
                <c:pt idx="3141">
                  <c:v>56</c:v>
                </c:pt>
                <c:pt idx="3142">
                  <c:v>79</c:v>
                </c:pt>
                <c:pt idx="3143">
                  <c:v>17</c:v>
                </c:pt>
                <c:pt idx="3144">
                  <c:v>24</c:v>
                </c:pt>
                <c:pt idx="3145">
                  <c:v>45</c:v>
                </c:pt>
                <c:pt idx="3146">
                  <c:v>30</c:v>
                </c:pt>
                <c:pt idx="3147">
                  <c:v>64</c:v>
                </c:pt>
                <c:pt idx="3148">
                  <c:v>79</c:v>
                </c:pt>
                <c:pt idx="3149">
                  <c:v>42</c:v>
                </c:pt>
                <c:pt idx="3150">
                  <c:v>21</c:v>
                </c:pt>
                <c:pt idx="3151">
                  <c:v>10</c:v>
                </c:pt>
                <c:pt idx="3152">
                  <c:v>68</c:v>
                </c:pt>
                <c:pt idx="3153">
                  <c:v>48</c:v>
                </c:pt>
                <c:pt idx="3154">
                  <c:v>52</c:v>
                </c:pt>
                <c:pt idx="3155">
                  <c:v>63</c:v>
                </c:pt>
                <c:pt idx="3156">
                  <c:v>23</c:v>
                </c:pt>
                <c:pt idx="3157">
                  <c:v>34</c:v>
                </c:pt>
                <c:pt idx="3158">
                  <c:v>49</c:v>
                </c:pt>
                <c:pt idx="3159">
                  <c:v>32</c:v>
                </c:pt>
                <c:pt idx="3160">
                  <c:v>63</c:v>
                </c:pt>
                <c:pt idx="3161">
                  <c:v>66</c:v>
                </c:pt>
                <c:pt idx="3162">
                  <c:v>48</c:v>
                </c:pt>
                <c:pt idx="3163">
                  <c:v>4</c:v>
                </c:pt>
                <c:pt idx="3164">
                  <c:v>46</c:v>
                </c:pt>
                <c:pt idx="3165">
                  <c:v>40</c:v>
                </c:pt>
                <c:pt idx="3166">
                  <c:v>35</c:v>
                </c:pt>
                <c:pt idx="3167">
                  <c:v>21</c:v>
                </c:pt>
                <c:pt idx="3168">
                  <c:v>59</c:v>
                </c:pt>
                <c:pt idx="3169">
                  <c:v>69</c:v>
                </c:pt>
                <c:pt idx="3170">
                  <c:v>61</c:v>
                </c:pt>
                <c:pt idx="3171">
                  <c:v>68</c:v>
                </c:pt>
                <c:pt idx="3172">
                  <c:v>32</c:v>
                </c:pt>
                <c:pt idx="3173">
                  <c:v>28</c:v>
                </c:pt>
                <c:pt idx="3174">
                  <c:v>43</c:v>
                </c:pt>
                <c:pt idx="3175">
                  <c:v>25</c:v>
                </c:pt>
                <c:pt idx="3176">
                  <c:v>51</c:v>
                </c:pt>
                <c:pt idx="3177">
                  <c:v>9</c:v>
                </c:pt>
                <c:pt idx="3178">
                  <c:v>78</c:v>
                </c:pt>
                <c:pt idx="3179">
                  <c:v>22</c:v>
                </c:pt>
                <c:pt idx="3180">
                  <c:v>19</c:v>
                </c:pt>
                <c:pt idx="3181">
                  <c:v>2</c:v>
                </c:pt>
                <c:pt idx="3182">
                  <c:v>4</c:v>
                </c:pt>
                <c:pt idx="3183">
                  <c:v>6</c:v>
                </c:pt>
                <c:pt idx="3184">
                  <c:v>4</c:v>
                </c:pt>
                <c:pt idx="3185">
                  <c:v>70</c:v>
                </c:pt>
                <c:pt idx="3186">
                  <c:v>32</c:v>
                </c:pt>
                <c:pt idx="3187">
                  <c:v>59</c:v>
                </c:pt>
                <c:pt idx="3188">
                  <c:v>5</c:v>
                </c:pt>
                <c:pt idx="3189">
                  <c:v>48</c:v>
                </c:pt>
                <c:pt idx="3190">
                  <c:v>51</c:v>
                </c:pt>
                <c:pt idx="3191">
                  <c:v>72</c:v>
                </c:pt>
                <c:pt idx="3192">
                  <c:v>59</c:v>
                </c:pt>
                <c:pt idx="3193">
                  <c:v>62</c:v>
                </c:pt>
                <c:pt idx="3194">
                  <c:v>31</c:v>
                </c:pt>
                <c:pt idx="3195">
                  <c:v>75</c:v>
                </c:pt>
                <c:pt idx="3196">
                  <c:v>0.56000000000000005</c:v>
                </c:pt>
                <c:pt idx="3197">
                  <c:v>64</c:v>
                </c:pt>
                <c:pt idx="3198">
                  <c:v>52</c:v>
                </c:pt>
                <c:pt idx="3199">
                  <c:v>2</c:v>
                </c:pt>
                <c:pt idx="3200">
                  <c:v>4</c:v>
                </c:pt>
                <c:pt idx="3201">
                  <c:v>56</c:v>
                </c:pt>
                <c:pt idx="3202">
                  <c:v>67</c:v>
                </c:pt>
                <c:pt idx="3203">
                  <c:v>57</c:v>
                </c:pt>
                <c:pt idx="3204">
                  <c:v>30</c:v>
                </c:pt>
                <c:pt idx="3205">
                  <c:v>33</c:v>
                </c:pt>
                <c:pt idx="3206">
                  <c:v>3</c:v>
                </c:pt>
                <c:pt idx="3207">
                  <c:v>72</c:v>
                </c:pt>
                <c:pt idx="3208">
                  <c:v>19</c:v>
                </c:pt>
                <c:pt idx="3209">
                  <c:v>44</c:v>
                </c:pt>
                <c:pt idx="3210">
                  <c:v>8</c:v>
                </c:pt>
                <c:pt idx="3211">
                  <c:v>2</c:v>
                </c:pt>
                <c:pt idx="3212">
                  <c:v>11</c:v>
                </c:pt>
                <c:pt idx="3213">
                  <c:v>4</c:v>
                </c:pt>
                <c:pt idx="3214">
                  <c:v>12</c:v>
                </c:pt>
                <c:pt idx="3215">
                  <c:v>3</c:v>
                </c:pt>
                <c:pt idx="3216">
                  <c:v>50</c:v>
                </c:pt>
                <c:pt idx="3217">
                  <c:v>48</c:v>
                </c:pt>
                <c:pt idx="3218">
                  <c:v>15</c:v>
                </c:pt>
                <c:pt idx="3219">
                  <c:v>44</c:v>
                </c:pt>
                <c:pt idx="3220">
                  <c:v>40</c:v>
                </c:pt>
                <c:pt idx="3221">
                  <c:v>4</c:v>
                </c:pt>
                <c:pt idx="3222">
                  <c:v>38</c:v>
                </c:pt>
                <c:pt idx="3223">
                  <c:v>13</c:v>
                </c:pt>
                <c:pt idx="3224">
                  <c:v>55</c:v>
                </c:pt>
                <c:pt idx="3225">
                  <c:v>82</c:v>
                </c:pt>
                <c:pt idx="3226">
                  <c:v>44</c:v>
                </c:pt>
                <c:pt idx="3227">
                  <c:v>32</c:v>
                </c:pt>
                <c:pt idx="3228">
                  <c:v>53</c:v>
                </c:pt>
                <c:pt idx="3229">
                  <c:v>67</c:v>
                </c:pt>
                <c:pt idx="3230">
                  <c:v>70</c:v>
                </c:pt>
                <c:pt idx="3231">
                  <c:v>13</c:v>
                </c:pt>
                <c:pt idx="3232">
                  <c:v>4</c:v>
                </c:pt>
                <c:pt idx="3233">
                  <c:v>24</c:v>
                </c:pt>
                <c:pt idx="3234">
                  <c:v>66</c:v>
                </c:pt>
                <c:pt idx="3235">
                  <c:v>20</c:v>
                </c:pt>
                <c:pt idx="3236">
                  <c:v>49</c:v>
                </c:pt>
                <c:pt idx="3237">
                  <c:v>54</c:v>
                </c:pt>
                <c:pt idx="3238">
                  <c:v>31</c:v>
                </c:pt>
                <c:pt idx="3239">
                  <c:v>68</c:v>
                </c:pt>
                <c:pt idx="3240">
                  <c:v>51</c:v>
                </c:pt>
                <c:pt idx="3241">
                  <c:v>59</c:v>
                </c:pt>
                <c:pt idx="3242">
                  <c:v>34</c:v>
                </c:pt>
                <c:pt idx="3243">
                  <c:v>13</c:v>
                </c:pt>
                <c:pt idx="3244">
                  <c:v>78</c:v>
                </c:pt>
                <c:pt idx="3245">
                  <c:v>24</c:v>
                </c:pt>
                <c:pt idx="3246">
                  <c:v>16</c:v>
                </c:pt>
                <c:pt idx="3247">
                  <c:v>44</c:v>
                </c:pt>
                <c:pt idx="3248">
                  <c:v>8</c:v>
                </c:pt>
                <c:pt idx="3249">
                  <c:v>18</c:v>
                </c:pt>
                <c:pt idx="3250">
                  <c:v>52</c:v>
                </c:pt>
                <c:pt idx="3251">
                  <c:v>30</c:v>
                </c:pt>
                <c:pt idx="3252">
                  <c:v>20</c:v>
                </c:pt>
                <c:pt idx="3253">
                  <c:v>17</c:v>
                </c:pt>
                <c:pt idx="3254">
                  <c:v>19</c:v>
                </c:pt>
                <c:pt idx="3255">
                  <c:v>72</c:v>
                </c:pt>
                <c:pt idx="3256">
                  <c:v>0.16</c:v>
                </c:pt>
                <c:pt idx="3257">
                  <c:v>41</c:v>
                </c:pt>
                <c:pt idx="3258">
                  <c:v>2</c:v>
                </c:pt>
                <c:pt idx="3259">
                  <c:v>10</c:v>
                </c:pt>
                <c:pt idx="3260">
                  <c:v>37</c:v>
                </c:pt>
                <c:pt idx="3261">
                  <c:v>77</c:v>
                </c:pt>
                <c:pt idx="3262">
                  <c:v>71</c:v>
                </c:pt>
                <c:pt idx="3263">
                  <c:v>25</c:v>
                </c:pt>
                <c:pt idx="3264">
                  <c:v>78</c:v>
                </c:pt>
                <c:pt idx="3265">
                  <c:v>12</c:v>
                </c:pt>
                <c:pt idx="3266">
                  <c:v>46</c:v>
                </c:pt>
                <c:pt idx="3267">
                  <c:v>21</c:v>
                </c:pt>
                <c:pt idx="3268">
                  <c:v>74</c:v>
                </c:pt>
                <c:pt idx="3269">
                  <c:v>60</c:v>
                </c:pt>
                <c:pt idx="3270">
                  <c:v>58</c:v>
                </c:pt>
                <c:pt idx="3271">
                  <c:v>22</c:v>
                </c:pt>
                <c:pt idx="3272">
                  <c:v>59</c:v>
                </c:pt>
                <c:pt idx="3273">
                  <c:v>5</c:v>
                </c:pt>
                <c:pt idx="3274">
                  <c:v>42</c:v>
                </c:pt>
                <c:pt idx="3275">
                  <c:v>25</c:v>
                </c:pt>
                <c:pt idx="3276">
                  <c:v>60</c:v>
                </c:pt>
                <c:pt idx="3277">
                  <c:v>13</c:v>
                </c:pt>
                <c:pt idx="3278">
                  <c:v>4</c:v>
                </c:pt>
                <c:pt idx="3279">
                  <c:v>11</c:v>
                </c:pt>
                <c:pt idx="3280">
                  <c:v>55</c:v>
                </c:pt>
                <c:pt idx="3281">
                  <c:v>27</c:v>
                </c:pt>
                <c:pt idx="3282">
                  <c:v>24</c:v>
                </c:pt>
                <c:pt idx="3283">
                  <c:v>6</c:v>
                </c:pt>
                <c:pt idx="3284">
                  <c:v>26</c:v>
                </c:pt>
                <c:pt idx="3285">
                  <c:v>75</c:v>
                </c:pt>
                <c:pt idx="3286">
                  <c:v>58</c:v>
                </c:pt>
                <c:pt idx="3287">
                  <c:v>72</c:v>
                </c:pt>
                <c:pt idx="3288">
                  <c:v>39</c:v>
                </c:pt>
                <c:pt idx="3289">
                  <c:v>70</c:v>
                </c:pt>
                <c:pt idx="3290">
                  <c:v>27</c:v>
                </c:pt>
                <c:pt idx="3291">
                  <c:v>13</c:v>
                </c:pt>
                <c:pt idx="3292">
                  <c:v>39</c:v>
                </c:pt>
                <c:pt idx="3293">
                  <c:v>55</c:v>
                </c:pt>
                <c:pt idx="3294">
                  <c:v>20</c:v>
                </c:pt>
                <c:pt idx="3295">
                  <c:v>6</c:v>
                </c:pt>
                <c:pt idx="3296">
                  <c:v>8</c:v>
                </c:pt>
                <c:pt idx="3297">
                  <c:v>19</c:v>
                </c:pt>
                <c:pt idx="3298">
                  <c:v>79</c:v>
                </c:pt>
                <c:pt idx="3299">
                  <c:v>46</c:v>
                </c:pt>
                <c:pt idx="3300">
                  <c:v>41</c:v>
                </c:pt>
                <c:pt idx="3301">
                  <c:v>66</c:v>
                </c:pt>
                <c:pt idx="3302">
                  <c:v>25</c:v>
                </c:pt>
                <c:pt idx="3303">
                  <c:v>57</c:v>
                </c:pt>
                <c:pt idx="3304">
                  <c:v>50</c:v>
                </c:pt>
                <c:pt idx="3305">
                  <c:v>5</c:v>
                </c:pt>
                <c:pt idx="3306">
                  <c:v>52</c:v>
                </c:pt>
                <c:pt idx="3307">
                  <c:v>79</c:v>
                </c:pt>
                <c:pt idx="3308">
                  <c:v>71</c:v>
                </c:pt>
                <c:pt idx="3309">
                  <c:v>54</c:v>
                </c:pt>
                <c:pt idx="3310">
                  <c:v>55</c:v>
                </c:pt>
                <c:pt idx="3311">
                  <c:v>5</c:v>
                </c:pt>
                <c:pt idx="3312">
                  <c:v>56</c:v>
                </c:pt>
                <c:pt idx="3313">
                  <c:v>75</c:v>
                </c:pt>
                <c:pt idx="3314">
                  <c:v>52</c:v>
                </c:pt>
                <c:pt idx="3315">
                  <c:v>8</c:v>
                </c:pt>
                <c:pt idx="3316">
                  <c:v>24</c:v>
                </c:pt>
                <c:pt idx="3317">
                  <c:v>54</c:v>
                </c:pt>
                <c:pt idx="3318">
                  <c:v>62</c:v>
                </c:pt>
                <c:pt idx="3319">
                  <c:v>51</c:v>
                </c:pt>
                <c:pt idx="3320">
                  <c:v>63</c:v>
                </c:pt>
                <c:pt idx="3321">
                  <c:v>12</c:v>
                </c:pt>
                <c:pt idx="3322">
                  <c:v>43</c:v>
                </c:pt>
                <c:pt idx="3323">
                  <c:v>12</c:v>
                </c:pt>
                <c:pt idx="3324">
                  <c:v>76</c:v>
                </c:pt>
                <c:pt idx="3325">
                  <c:v>4</c:v>
                </c:pt>
                <c:pt idx="3326">
                  <c:v>53</c:v>
                </c:pt>
                <c:pt idx="3327">
                  <c:v>75</c:v>
                </c:pt>
                <c:pt idx="3328">
                  <c:v>80</c:v>
                </c:pt>
                <c:pt idx="3329">
                  <c:v>43</c:v>
                </c:pt>
                <c:pt idx="3330">
                  <c:v>57</c:v>
                </c:pt>
                <c:pt idx="3331">
                  <c:v>9</c:v>
                </c:pt>
                <c:pt idx="3332">
                  <c:v>47</c:v>
                </c:pt>
                <c:pt idx="3333">
                  <c:v>46</c:v>
                </c:pt>
                <c:pt idx="3334">
                  <c:v>78</c:v>
                </c:pt>
                <c:pt idx="3335">
                  <c:v>0.24</c:v>
                </c:pt>
                <c:pt idx="3336">
                  <c:v>18</c:v>
                </c:pt>
                <c:pt idx="3337">
                  <c:v>75</c:v>
                </c:pt>
                <c:pt idx="3338">
                  <c:v>73</c:v>
                </c:pt>
                <c:pt idx="3339">
                  <c:v>37</c:v>
                </c:pt>
                <c:pt idx="3340">
                  <c:v>60</c:v>
                </c:pt>
                <c:pt idx="3341">
                  <c:v>1.08</c:v>
                </c:pt>
                <c:pt idx="3342">
                  <c:v>71</c:v>
                </c:pt>
                <c:pt idx="3343">
                  <c:v>51</c:v>
                </c:pt>
                <c:pt idx="3344">
                  <c:v>39</c:v>
                </c:pt>
                <c:pt idx="3345">
                  <c:v>77</c:v>
                </c:pt>
                <c:pt idx="3346">
                  <c:v>58</c:v>
                </c:pt>
                <c:pt idx="3347">
                  <c:v>61</c:v>
                </c:pt>
                <c:pt idx="3348">
                  <c:v>5</c:v>
                </c:pt>
                <c:pt idx="3349">
                  <c:v>34</c:v>
                </c:pt>
                <c:pt idx="3350">
                  <c:v>18</c:v>
                </c:pt>
                <c:pt idx="3351">
                  <c:v>14</c:v>
                </c:pt>
                <c:pt idx="3352">
                  <c:v>45</c:v>
                </c:pt>
                <c:pt idx="3353">
                  <c:v>36</c:v>
                </c:pt>
                <c:pt idx="3354">
                  <c:v>11</c:v>
                </c:pt>
                <c:pt idx="3355">
                  <c:v>14</c:v>
                </c:pt>
                <c:pt idx="3356">
                  <c:v>37</c:v>
                </c:pt>
                <c:pt idx="3357">
                  <c:v>60</c:v>
                </c:pt>
                <c:pt idx="3358">
                  <c:v>80</c:v>
                </c:pt>
                <c:pt idx="3359">
                  <c:v>16</c:v>
                </c:pt>
                <c:pt idx="3360">
                  <c:v>53</c:v>
                </c:pt>
                <c:pt idx="3361">
                  <c:v>8</c:v>
                </c:pt>
                <c:pt idx="3362">
                  <c:v>13</c:v>
                </c:pt>
                <c:pt idx="3363">
                  <c:v>50</c:v>
                </c:pt>
                <c:pt idx="3364">
                  <c:v>71</c:v>
                </c:pt>
                <c:pt idx="3365">
                  <c:v>74</c:v>
                </c:pt>
                <c:pt idx="3366">
                  <c:v>26</c:v>
                </c:pt>
                <c:pt idx="3367">
                  <c:v>45</c:v>
                </c:pt>
                <c:pt idx="3368">
                  <c:v>11</c:v>
                </c:pt>
                <c:pt idx="3369">
                  <c:v>63</c:v>
                </c:pt>
                <c:pt idx="3370">
                  <c:v>43</c:v>
                </c:pt>
                <c:pt idx="3371">
                  <c:v>76</c:v>
                </c:pt>
                <c:pt idx="3372">
                  <c:v>6</c:v>
                </c:pt>
                <c:pt idx="3373">
                  <c:v>65</c:v>
                </c:pt>
                <c:pt idx="3374">
                  <c:v>79</c:v>
                </c:pt>
                <c:pt idx="3375">
                  <c:v>74</c:v>
                </c:pt>
                <c:pt idx="3376">
                  <c:v>68</c:v>
                </c:pt>
                <c:pt idx="3377">
                  <c:v>44</c:v>
                </c:pt>
                <c:pt idx="3378">
                  <c:v>50</c:v>
                </c:pt>
                <c:pt idx="3379">
                  <c:v>1</c:v>
                </c:pt>
                <c:pt idx="3380">
                  <c:v>31</c:v>
                </c:pt>
                <c:pt idx="3381">
                  <c:v>56</c:v>
                </c:pt>
                <c:pt idx="3382">
                  <c:v>53</c:v>
                </c:pt>
                <c:pt idx="3383">
                  <c:v>75</c:v>
                </c:pt>
                <c:pt idx="3384">
                  <c:v>45</c:v>
                </c:pt>
                <c:pt idx="3385">
                  <c:v>55</c:v>
                </c:pt>
                <c:pt idx="3386">
                  <c:v>11</c:v>
                </c:pt>
                <c:pt idx="3387">
                  <c:v>74</c:v>
                </c:pt>
                <c:pt idx="3388">
                  <c:v>9</c:v>
                </c:pt>
                <c:pt idx="3389">
                  <c:v>18</c:v>
                </c:pt>
                <c:pt idx="3390">
                  <c:v>49</c:v>
                </c:pt>
                <c:pt idx="3391">
                  <c:v>70</c:v>
                </c:pt>
                <c:pt idx="3392">
                  <c:v>5</c:v>
                </c:pt>
                <c:pt idx="3393">
                  <c:v>57</c:v>
                </c:pt>
                <c:pt idx="3394">
                  <c:v>3</c:v>
                </c:pt>
                <c:pt idx="3395">
                  <c:v>57</c:v>
                </c:pt>
                <c:pt idx="3396">
                  <c:v>3</c:v>
                </c:pt>
                <c:pt idx="3397">
                  <c:v>50</c:v>
                </c:pt>
                <c:pt idx="3398">
                  <c:v>48</c:v>
                </c:pt>
                <c:pt idx="3399">
                  <c:v>76</c:v>
                </c:pt>
                <c:pt idx="3400">
                  <c:v>14</c:v>
                </c:pt>
                <c:pt idx="3401">
                  <c:v>40</c:v>
                </c:pt>
                <c:pt idx="3402">
                  <c:v>2</c:v>
                </c:pt>
                <c:pt idx="3403">
                  <c:v>81</c:v>
                </c:pt>
                <c:pt idx="3404">
                  <c:v>59</c:v>
                </c:pt>
                <c:pt idx="3405">
                  <c:v>58</c:v>
                </c:pt>
                <c:pt idx="3406">
                  <c:v>74</c:v>
                </c:pt>
                <c:pt idx="3407">
                  <c:v>60</c:v>
                </c:pt>
                <c:pt idx="3408">
                  <c:v>73</c:v>
                </c:pt>
                <c:pt idx="3409">
                  <c:v>6</c:v>
                </c:pt>
                <c:pt idx="3410">
                  <c:v>1.32</c:v>
                </c:pt>
                <c:pt idx="3411">
                  <c:v>8</c:v>
                </c:pt>
                <c:pt idx="3412">
                  <c:v>24</c:v>
                </c:pt>
                <c:pt idx="3413">
                  <c:v>5</c:v>
                </c:pt>
                <c:pt idx="3414">
                  <c:v>19</c:v>
                </c:pt>
                <c:pt idx="3415">
                  <c:v>43</c:v>
                </c:pt>
                <c:pt idx="3416">
                  <c:v>0.32</c:v>
                </c:pt>
                <c:pt idx="3417">
                  <c:v>30</c:v>
                </c:pt>
                <c:pt idx="3418">
                  <c:v>65</c:v>
                </c:pt>
                <c:pt idx="3419">
                  <c:v>38</c:v>
                </c:pt>
                <c:pt idx="3420">
                  <c:v>44</c:v>
                </c:pt>
                <c:pt idx="3421">
                  <c:v>8</c:v>
                </c:pt>
                <c:pt idx="3422">
                  <c:v>81</c:v>
                </c:pt>
                <c:pt idx="3423">
                  <c:v>49</c:v>
                </c:pt>
                <c:pt idx="3424">
                  <c:v>18</c:v>
                </c:pt>
                <c:pt idx="3425">
                  <c:v>17</c:v>
                </c:pt>
                <c:pt idx="3426">
                  <c:v>50</c:v>
                </c:pt>
                <c:pt idx="3427">
                  <c:v>47</c:v>
                </c:pt>
                <c:pt idx="3428">
                  <c:v>2</c:v>
                </c:pt>
                <c:pt idx="3429">
                  <c:v>45</c:v>
                </c:pt>
                <c:pt idx="3430">
                  <c:v>54</c:v>
                </c:pt>
                <c:pt idx="3431">
                  <c:v>65</c:v>
                </c:pt>
                <c:pt idx="3432">
                  <c:v>38</c:v>
                </c:pt>
                <c:pt idx="3433">
                  <c:v>56</c:v>
                </c:pt>
                <c:pt idx="3434">
                  <c:v>7</c:v>
                </c:pt>
                <c:pt idx="3435">
                  <c:v>9</c:v>
                </c:pt>
                <c:pt idx="3436">
                  <c:v>80</c:v>
                </c:pt>
                <c:pt idx="3437">
                  <c:v>44</c:v>
                </c:pt>
                <c:pt idx="3438">
                  <c:v>63</c:v>
                </c:pt>
                <c:pt idx="3439">
                  <c:v>57</c:v>
                </c:pt>
                <c:pt idx="3440">
                  <c:v>45</c:v>
                </c:pt>
                <c:pt idx="3441">
                  <c:v>0.56000000000000005</c:v>
                </c:pt>
                <c:pt idx="3442">
                  <c:v>64</c:v>
                </c:pt>
                <c:pt idx="3443">
                  <c:v>48</c:v>
                </c:pt>
                <c:pt idx="3444">
                  <c:v>80</c:v>
                </c:pt>
                <c:pt idx="3445">
                  <c:v>5</c:v>
                </c:pt>
                <c:pt idx="3446">
                  <c:v>66</c:v>
                </c:pt>
                <c:pt idx="3447">
                  <c:v>40</c:v>
                </c:pt>
                <c:pt idx="3448">
                  <c:v>40</c:v>
                </c:pt>
                <c:pt idx="3449">
                  <c:v>76</c:v>
                </c:pt>
                <c:pt idx="3450">
                  <c:v>14</c:v>
                </c:pt>
                <c:pt idx="3451">
                  <c:v>18</c:v>
                </c:pt>
                <c:pt idx="3452">
                  <c:v>64</c:v>
                </c:pt>
                <c:pt idx="3453">
                  <c:v>18</c:v>
                </c:pt>
                <c:pt idx="3454">
                  <c:v>14</c:v>
                </c:pt>
                <c:pt idx="3455">
                  <c:v>37</c:v>
                </c:pt>
                <c:pt idx="3456">
                  <c:v>19</c:v>
                </c:pt>
                <c:pt idx="3457">
                  <c:v>41</c:v>
                </c:pt>
                <c:pt idx="3458">
                  <c:v>31</c:v>
                </c:pt>
                <c:pt idx="3459">
                  <c:v>58</c:v>
                </c:pt>
                <c:pt idx="3460">
                  <c:v>46</c:v>
                </c:pt>
                <c:pt idx="3461">
                  <c:v>39</c:v>
                </c:pt>
                <c:pt idx="3462">
                  <c:v>72</c:v>
                </c:pt>
                <c:pt idx="3463">
                  <c:v>5</c:v>
                </c:pt>
                <c:pt idx="3464">
                  <c:v>54</c:v>
                </c:pt>
                <c:pt idx="3465">
                  <c:v>42</c:v>
                </c:pt>
                <c:pt idx="3466">
                  <c:v>39</c:v>
                </c:pt>
                <c:pt idx="3467">
                  <c:v>71</c:v>
                </c:pt>
                <c:pt idx="3468">
                  <c:v>77</c:v>
                </c:pt>
                <c:pt idx="3469">
                  <c:v>70</c:v>
                </c:pt>
                <c:pt idx="3470">
                  <c:v>38</c:v>
                </c:pt>
                <c:pt idx="3471">
                  <c:v>45</c:v>
                </c:pt>
                <c:pt idx="3472">
                  <c:v>4</c:v>
                </c:pt>
                <c:pt idx="3473">
                  <c:v>13</c:v>
                </c:pt>
                <c:pt idx="3474">
                  <c:v>60</c:v>
                </c:pt>
                <c:pt idx="3475">
                  <c:v>65</c:v>
                </c:pt>
                <c:pt idx="3476">
                  <c:v>47</c:v>
                </c:pt>
                <c:pt idx="3477">
                  <c:v>19</c:v>
                </c:pt>
                <c:pt idx="3478">
                  <c:v>14</c:v>
                </c:pt>
                <c:pt idx="3479">
                  <c:v>63</c:v>
                </c:pt>
                <c:pt idx="3480">
                  <c:v>66</c:v>
                </c:pt>
                <c:pt idx="3481">
                  <c:v>51</c:v>
                </c:pt>
                <c:pt idx="3482">
                  <c:v>73</c:v>
                </c:pt>
                <c:pt idx="3483">
                  <c:v>35</c:v>
                </c:pt>
                <c:pt idx="3484">
                  <c:v>20</c:v>
                </c:pt>
                <c:pt idx="3485">
                  <c:v>69</c:v>
                </c:pt>
                <c:pt idx="3486">
                  <c:v>40</c:v>
                </c:pt>
                <c:pt idx="3487">
                  <c:v>2</c:v>
                </c:pt>
                <c:pt idx="3488">
                  <c:v>78</c:v>
                </c:pt>
                <c:pt idx="3489">
                  <c:v>13</c:v>
                </c:pt>
                <c:pt idx="3490">
                  <c:v>9</c:v>
                </c:pt>
                <c:pt idx="3491">
                  <c:v>17</c:v>
                </c:pt>
                <c:pt idx="3492">
                  <c:v>26</c:v>
                </c:pt>
                <c:pt idx="3493">
                  <c:v>47</c:v>
                </c:pt>
                <c:pt idx="3494">
                  <c:v>9</c:v>
                </c:pt>
                <c:pt idx="3495">
                  <c:v>57</c:v>
                </c:pt>
                <c:pt idx="3496">
                  <c:v>76</c:v>
                </c:pt>
                <c:pt idx="3497">
                  <c:v>54</c:v>
                </c:pt>
                <c:pt idx="3498">
                  <c:v>57</c:v>
                </c:pt>
                <c:pt idx="3499">
                  <c:v>41</c:v>
                </c:pt>
                <c:pt idx="3500">
                  <c:v>62</c:v>
                </c:pt>
                <c:pt idx="3501">
                  <c:v>47</c:v>
                </c:pt>
                <c:pt idx="3502">
                  <c:v>43</c:v>
                </c:pt>
                <c:pt idx="3503">
                  <c:v>21</c:v>
                </c:pt>
                <c:pt idx="3504">
                  <c:v>19</c:v>
                </c:pt>
                <c:pt idx="3505">
                  <c:v>71</c:v>
                </c:pt>
                <c:pt idx="3506">
                  <c:v>44</c:v>
                </c:pt>
                <c:pt idx="3507">
                  <c:v>57</c:v>
                </c:pt>
                <c:pt idx="3508">
                  <c:v>15</c:v>
                </c:pt>
                <c:pt idx="3509">
                  <c:v>55</c:v>
                </c:pt>
                <c:pt idx="3510">
                  <c:v>67</c:v>
                </c:pt>
                <c:pt idx="3511">
                  <c:v>4</c:v>
                </c:pt>
                <c:pt idx="3512">
                  <c:v>41</c:v>
                </c:pt>
                <c:pt idx="3513">
                  <c:v>73</c:v>
                </c:pt>
                <c:pt idx="3514">
                  <c:v>44</c:v>
                </c:pt>
                <c:pt idx="3515">
                  <c:v>41</c:v>
                </c:pt>
                <c:pt idx="3516">
                  <c:v>41</c:v>
                </c:pt>
                <c:pt idx="3517">
                  <c:v>44</c:v>
                </c:pt>
                <c:pt idx="3518">
                  <c:v>26</c:v>
                </c:pt>
                <c:pt idx="3519">
                  <c:v>66</c:v>
                </c:pt>
                <c:pt idx="3520">
                  <c:v>62</c:v>
                </c:pt>
                <c:pt idx="3521">
                  <c:v>65</c:v>
                </c:pt>
                <c:pt idx="3522">
                  <c:v>79</c:v>
                </c:pt>
                <c:pt idx="3523">
                  <c:v>76</c:v>
                </c:pt>
                <c:pt idx="3524">
                  <c:v>51</c:v>
                </c:pt>
                <c:pt idx="3525">
                  <c:v>56</c:v>
                </c:pt>
                <c:pt idx="3526">
                  <c:v>57</c:v>
                </c:pt>
                <c:pt idx="3527">
                  <c:v>56</c:v>
                </c:pt>
                <c:pt idx="3528">
                  <c:v>72</c:v>
                </c:pt>
                <c:pt idx="3529">
                  <c:v>27</c:v>
                </c:pt>
                <c:pt idx="3530">
                  <c:v>57</c:v>
                </c:pt>
                <c:pt idx="3531">
                  <c:v>62</c:v>
                </c:pt>
                <c:pt idx="3532">
                  <c:v>21</c:v>
                </c:pt>
                <c:pt idx="3533">
                  <c:v>10</c:v>
                </c:pt>
                <c:pt idx="3534">
                  <c:v>76</c:v>
                </c:pt>
                <c:pt idx="3535">
                  <c:v>79</c:v>
                </c:pt>
                <c:pt idx="3536">
                  <c:v>13</c:v>
                </c:pt>
                <c:pt idx="3537">
                  <c:v>44</c:v>
                </c:pt>
                <c:pt idx="3538">
                  <c:v>58</c:v>
                </c:pt>
                <c:pt idx="3539">
                  <c:v>10</c:v>
                </c:pt>
                <c:pt idx="3540">
                  <c:v>41</c:v>
                </c:pt>
                <c:pt idx="3541">
                  <c:v>26</c:v>
                </c:pt>
                <c:pt idx="3542">
                  <c:v>66</c:v>
                </c:pt>
                <c:pt idx="3543">
                  <c:v>11</c:v>
                </c:pt>
                <c:pt idx="3544">
                  <c:v>69</c:v>
                </c:pt>
                <c:pt idx="3545">
                  <c:v>55</c:v>
                </c:pt>
                <c:pt idx="3546">
                  <c:v>63</c:v>
                </c:pt>
                <c:pt idx="3547">
                  <c:v>81</c:v>
                </c:pt>
                <c:pt idx="3548">
                  <c:v>60</c:v>
                </c:pt>
                <c:pt idx="3549">
                  <c:v>19</c:v>
                </c:pt>
                <c:pt idx="3550">
                  <c:v>25</c:v>
                </c:pt>
                <c:pt idx="3551">
                  <c:v>39</c:v>
                </c:pt>
                <c:pt idx="3552">
                  <c:v>31</c:v>
                </c:pt>
                <c:pt idx="3553">
                  <c:v>57</c:v>
                </c:pt>
                <c:pt idx="3554">
                  <c:v>61</c:v>
                </c:pt>
                <c:pt idx="3555">
                  <c:v>0.56000000000000005</c:v>
                </c:pt>
                <c:pt idx="3556">
                  <c:v>32</c:v>
                </c:pt>
                <c:pt idx="3557">
                  <c:v>52</c:v>
                </c:pt>
                <c:pt idx="3558">
                  <c:v>69</c:v>
                </c:pt>
                <c:pt idx="3559">
                  <c:v>76</c:v>
                </c:pt>
                <c:pt idx="3560">
                  <c:v>24</c:v>
                </c:pt>
                <c:pt idx="3561">
                  <c:v>26</c:v>
                </c:pt>
                <c:pt idx="3562">
                  <c:v>8</c:v>
                </c:pt>
                <c:pt idx="3563">
                  <c:v>33</c:v>
                </c:pt>
                <c:pt idx="3564">
                  <c:v>82</c:v>
                </c:pt>
                <c:pt idx="3565">
                  <c:v>58</c:v>
                </c:pt>
                <c:pt idx="3566">
                  <c:v>14</c:v>
                </c:pt>
                <c:pt idx="3567">
                  <c:v>56</c:v>
                </c:pt>
                <c:pt idx="3568">
                  <c:v>67</c:v>
                </c:pt>
                <c:pt idx="3569">
                  <c:v>60</c:v>
                </c:pt>
                <c:pt idx="3570">
                  <c:v>39</c:v>
                </c:pt>
                <c:pt idx="3571">
                  <c:v>48</c:v>
                </c:pt>
                <c:pt idx="3572">
                  <c:v>59</c:v>
                </c:pt>
                <c:pt idx="3573">
                  <c:v>38</c:v>
                </c:pt>
                <c:pt idx="3574">
                  <c:v>80</c:v>
                </c:pt>
                <c:pt idx="3575">
                  <c:v>60</c:v>
                </c:pt>
                <c:pt idx="3576">
                  <c:v>66</c:v>
                </c:pt>
                <c:pt idx="3577">
                  <c:v>23</c:v>
                </c:pt>
                <c:pt idx="3578">
                  <c:v>54</c:v>
                </c:pt>
                <c:pt idx="3579">
                  <c:v>79</c:v>
                </c:pt>
                <c:pt idx="3580">
                  <c:v>51</c:v>
                </c:pt>
                <c:pt idx="3581">
                  <c:v>81</c:v>
                </c:pt>
                <c:pt idx="3582">
                  <c:v>58</c:v>
                </c:pt>
                <c:pt idx="3583">
                  <c:v>15</c:v>
                </c:pt>
                <c:pt idx="3584">
                  <c:v>34</c:v>
                </c:pt>
                <c:pt idx="3585">
                  <c:v>0.88</c:v>
                </c:pt>
                <c:pt idx="3586">
                  <c:v>25</c:v>
                </c:pt>
                <c:pt idx="3587">
                  <c:v>78</c:v>
                </c:pt>
                <c:pt idx="3588">
                  <c:v>47</c:v>
                </c:pt>
                <c:pt idx="3589">
                  <c:v>1.88</c:v>
                </c:pt>
                <c:pt idx="3590">
                  <c:v>25</c:v>
                </c:pt>
                <c:pt idx="3591">
                  <c:v>75</c:v>
                </c:pt>
                <c:pt idx="3592">
                  <c:v>40</c:v>
                </c:pt>
                <c:pt idx="3593">
                  <c:v>43</c:v>
                </c:pt>
                <c:pt idx="3594">
                  <c:v>13</c:v>
                </c:pt>
                <c:pt idx="3595">
                  <c:v>51</c:v>
                </c:pt>
                <c:pt idx="3596">
                  <c:v>16</c:v>
                </c:pt>
                <c:pt idx="3597">
                  <c:v>39</c:v>
                </c:pt>
                <c:pt idx="3598">
                  <c:v>29</c:v>
                </c:pt>
                <c:pt idx="3599">
                  <c:v>45</c:v>
                </c:pt>
                <c:pt idx="3600">
                  <c:v>67</c:v>
                </c:pt>
                <c:pt idx="3601">
                  <c:v>60</c:v>
                </c:pt>
                <c:pt idx="3602">
                  <c:v>71</c:v>
                </c:pt>
                <c:pt idx="3603">
                  <c:v>33</c:v>
                </c:pt>
                <c:pt idx="3604">
                  <c:v>38</c:v>
                </c:pt>
                <c:pt idx="3605">
                  <c:v>56</c:v>
                </c:pt>
                <c:pt idx="3606">
                  <c:v>39</c:v>
                </c:pt>
                <c:pt idx="3607">
                  <c:v>44</c:v>
                </c:pt>
                <c:pt idx="3608">
                  <c:v>52</c:v>
                </c:pt>
                <c:pt idx="3609">
                  <c:v>54</c:v>
                </c:pt>
                <c:pt idx="3610">
                  <c:v>61</c:v>
                </c:pt>
                <c:pt idx="3611">
                  <c:v>64</c:v>
                </c:pt>
                <c:pt idx="3612">
                  <c:v>67</c:v>
                </c:pt>
                <c:pt idx="3613">
                  <c:v>56</c:v>
                </c:pt>
                <c:pt idx="3614">
                  <c:v>8</c:v>
                </c:pt>
                <c:pt idx="3615">
                  <c:v>33</c:v>
                </c:pt>
                <c:pt idx="3616">
                  <c:v>49</c:v>
                </c:pt>
                <c:pt idx="3617">
                  <c:v>4</c:v>
                </c:pt>
                <c:pt idx="3618">
                  <c:v>5</c:v>
                </c:pt>
                <c:pt idx="3619">
                  <c:v>59</c:v>
                </c:pt>
                <c:pt idx="3620">
                  <c:v>73</c:v>
                </c:pt>
                <c:pt idx="3621">
                  <c:v>58</c:v>
                </c:pt>
                <c:pt idx="3622">
                  <c:v>2</c:v>
                </c:pt>
                <c:pt idx="3623">
                  <c:v>43</c:v>
                </c:pt>
                <c:pt idx="3624">
                  <c:v>31</c:v>
                </c:pt>
                <c:pt idx="3625">
                  <c:v>8</c:v>
                </c:pt>
                <c:pt idx="3626">
                  <c:v>70</c:v>
                </c:pt>
                <c:pt idx="3627">
                  <c:v>9</c:v>
                </c:pt>
                <c:pt idx="3628">
                  <c:v>80</c:v>
                </c:pt>
                <c:pt idx="3629">
                  <c:v>66</c:v>
                </c:pt>
                <c:pt idx="3630">
                  <c:v>78</c:v>
                </c:pt>
                <c:pt idx="3631">
                  <c:v>58</c:v>
                </c:pt>
                <c:pt idx="3632">
                  <c:v>10</c:v>
                </c:pt>
                <c:pt idx="3633">
                  <c:v>52</c:v>
                </c:pt>
                <c:pt idx="3634">
                  <c:v>22</c:v>
                </c:pt>
                <c:pt idx="3635">
                  <c:v>36</c:v>
                </c:pt>
                <c:pt idx="3636">
                  <c:v>61</c:v>
                </c:pt>
                <c:pt idx="3637">
                  <c:v>41</c:v>
                </c:pt>
                <c:pt idx="3638">
                  <c:v>56</c:v>
                </c:pt>
                <c:pt idx="3639">
                  <c:v>5</c:v>
                </c:pt>
                <c:pt idx="3640">
                  <c:v>37</c:v>
                </c:pt>
                <c:pt idx="3641">
                  <c:v>5</c:v>
                </c:pt>
                <c:pt idx="3642">
                  <c:v>64</c:v>
                </c:pt>
                <c:pt idx="3643">
                  <c:v>10</c:v>
                </c:pt>
                <c:pt idx="3644">
                  <c:v>77</c:v>
                </c:pt>
                <c:pt idx="3645">
                  <c:v>20</c:v>
                </c:pt>
                <c:pt idx="3646">
                  <c:v>12</c:v>
                </c:pt>
                <c:pt idx="3647">
                  <c:v>34</c:v>
                </c:pt>
                <c:pt idx="3648">
                  <c:v>82</c:v>
                </c:pt>
                <c:pt idx="3649">
                  <c:v>12</c:v>
                </c:pt>
                <c:pt idx="3650">
                  <c:v>0.16</c:v>
                </c:pt>
                <c:pt idx="3651">
                  <c:v>39</c:v>
                </c:pt>
                <c:pt idx="3652">
                  <c:v>41</c:v>
                </c:pt>
                <c:pt idx="3653">
                  <c:v>44</c:v>
                </c:pt>
                <c:pt idx="3654">
                  <c:v>18</c:v>
                </c:pt>
                <c:pt idx="3655">
                  <c:v>46</c:v>
                </c:pt>
                <c:pt idx="3656">
                  <c:v>57</c:v>
                </c:pt>
                <c:pt idx="3657">
                  <c:v>55</c:v>
                </c:pt>
                <c:pt idx="3658">
                  <c:v>82</c:v>
                </c:pt>
                <c:pt idx="3659">
                  <c:v>43</c:v>
                </c:pt>
                <c:pt idx="3660">
                  <c:v>65</c:v>
                </c:pt>
                <c:pt idx="3661">
                  <c:v>66</c:v>
                </c:pt>
                <c:pt idx="3662">
                  <c:v>32</c:v>
                </c:pt>
                <c:pt idx="3663">
                  <c:v>31</c:v>
                </c:pt>
                <c:pt idx="3664">
                  <c:v>29</c:v>
                </c:pt>
                <c:pt idx="3665">
                  <c:v>51</c:v>
                </c:pt>
                <c:pt idx="3666">
                  <c:v>53</c:v>
                </c:pt>
                <c:pt idx="3667">
                  <c:v>3</c:v>
                </c:pt>
                <c:pt idx="3668">
                  <c:v>0.8</c:v>
                </c:pt>
                <c:pt idx="3669">
                  <c:v>63</c:v>
                </c:pt>
                <c:pt idx="3670">
                  <c:v>47</c:v>
                </c:pt>
                <c:pt idx="3671">
                  <c:v>80</c:v>
                </c:pt>
                <c:pt idx="3672">
                  <c:v>72</c:v>
                </c:pt>
                <c:pt idx="3673">
                  <c:v>28</c:v>
                </c:pt>
                <c:pt idx="3674">
                  <c:v>34</c:v>
                </c:pt>
                <c:pt idx="3675">
                  <c:v>34</c:v>
                </c:pt>
                <c:pt idx="3676">
                  <c:v>4</c:v>
                </c:pt>
                <c:pt idx="3677">
                  <c:v>15</c:v>
                </c:pt>
                <c:pt idx="3678">
                  <c:v>78</c:v>
                </c:pt>
                <c:pt idx="3679">
                  <c:v>66</c:v>
                </c:pt>
                <c:pt idx="3680">
                  <c:v>24</c:v>
                </c:pt>
                <c:pt idx="3681">
                  <c:v>4</c:v>
                </c:pt>
                <c:pt idx="3682">
                  <c:v>55</c:v>
                </c:pt>
                <c:pt idx="3683">
                  <c:v>17</c:v>
                </c:pt>
                <c:pt idx="3684">
                  <c:v>19</c:v>
                </c:pt>
                <c:pt idx="3685">
                  <c:v>51</c:v>
                </c:pt>
                <c:pt idx="3686">
                  <c:v>33</c:v>
                </c:pt>
                <c:pt idx="3687">
                  <c:v>63</c:v>
                </c:pt>
                <c:pt idx="3688">
                  <c:v>25</c:v>
                </c:pt>
                <c:pt idx="3689">
                  <c:v>55</c:v>
                </c:pt>
                <c:pt idx="3690">
                  <c:v>7</c:v>
                </c:pt>
                <c:pt idx="3691">
                  <c:v>35</c:v>
                </c:pt>
                <c:pt idx="3692">
                  <c:v>4</c:v>
                </c:pt>
                <c:pt idx="3693">
                  <c:v>63</c:v>
                </c:pt>
                <c:pt idx="3694">
                  <c:v>82</c:v>
                </c:pt>
                <c:pt idx="3695">
                  <c:v>54</c:v>
                </c:pt>
                <c:pt idx="3696">
                  <c:v>51</c:v>
                </c:pt>
                <c:pt idx="3697">
                  <c:v>11</c:v>
                </c:pt>
                <c:pt idx="3698">
                  <c:v>63</c:v>
                </c:pt>
                <c:pt idx="3699">
                  <c:v>30</c:v>
                </c:pt>
                <c:pt idx="3700">
                  <c:v>6</c:v>
                </c:pt>
                <c:pt idx="3701">
                  <c:v>51</c:v>
                </c:pt>
                <c:pt idx="3702">
                  <c:v>40</c:v>
                </c:pt>
                <c:pt idx="3703">
                  <c:v>77</c:v>
                </c:pt>
                <c:pt idx="3704">
                  <c:v>57</c:v>
                </c:pt>
                <c:pt idx="3705">
                  <c:v>50</c:v>
                </c:pt>
                <c:pt idx="3706">
                  <c:v>43</c:v>
                </c:pt>
                <c:pt idx="3707">
                  <c:v>24</c:v>
                </c:pt>
                <c:pt idx="3708">
                  <c:v>20</c:v>
                </c:pt>
                <c:pt idx="3709">
                  <c:v>36</c:v>
                </c:pt>
                <c:pt idx="3710">
                  <c:v>35</c:v>
                </c:pt>
                <c:pt idx="3711">
                  <c:v>79</c:v>
                </c:pt>
                <c:pt idx="3712">
                  <c:v>64</c:v>
                </c:pt>
                <c:pt idx="3713">
                  <c:v>1.48</c:v>
                </c:pt>
                <c:pt idx="3714">
                  <c:v>62</c:v>
                </c:pt>
                <c:pt idx="3715">
                  <c:v>44</c:v>
                </c:pt>
                <c:pt idx="3716">
                  <c:v>41</c:v>
                </c:pt>
                <c:pt idx="3717">
                  <c:v>19</c:v>
                </c:pt>
                <c:pt idx="3718">
                  <c:v>54</c:v>
                </c:pt>
                <c:pt idx="3719">
                  <c:v>10</c:v>
                </c:pt>
                <c:pt idx="3720">
                  <c:v>31</c:v>
                </c:pt>
                <c:pt idx="3721">
                  <c:v>56</c:v>
                </c:pt>
                <c:pt idx="3722">
                  <c:v>62</c:v>
                </c:pt>
                <c:pt idx="3723">
                  <c:v>50</c:v>
                </c:pt>
                <c:pt idx="3724">
                  <c:v>72</c:v>
                </c:pt>
                <c:pt idx="3725">
                  <c:v>5</c:v>
                </c:pt>
                <c:pt idx="3726">
                  <c:v>82</c:v>
                </c:pt>
                <c:pt idx="3727">
                  <c:v>12</c:v>
                </c:pt>
                <c:pt idx="3728">
                  <c:v>32</c:v>
                </c:pt>
                <c:pt idx="3729">
                  <c:v>81</c:v>
                </c:pt>
                <c:pt idx="3730">
                  <c:v>40</c:v>
                </c:pt>
                <c:pt idx="3731">
                  <c:v>32</c:v>
                </c:pt>
                <c:pt idx="3732">
                  <c:v>36</c:v>
                </c:pt>
                <c:pt idx="3733">
                  <c:v>40</c:v>
                </c:pt>
                <c:pt idx="3734">
                  <c:v>35</c:v>
                </c:pt>
                <c:pt idx="3735">
                  <c:v>75</c:v>
                </c:pt>
                <c:pt idx="3736">
                  <c:v>14</c:v>
                </c:pt>
                <c:pt idx="3737">
                  <c:v>71</c:v>
                </c:pt>
                <c:pt idx="3738">
                  <c:v>59</c:v>
                </c:pt>
                <c:pt idx="3739">
                  <c:v>55</c:v>
                </c:pt>
                <c:pt idx="3740">
                  <c:v>73</c:v>
                </c:pt>
                <c:pt idx="3741">
                  <c:v>1.8</c:v>
                </c:pt>
                <c:pt idx="3742">
                  <c:v>48</c:v>
                </c:pt>
                <c:pt idx="3743">
                  <c:v>36</c:v>
                </c:pt>
                <c:pt idx="3744">
                  <c:v>42</c:v>
                </c:pt>
                <c:pt idx="3745">
                  <c:v>24</c:v>
                </c:pt>
                <c:pt idx="3746">
                  <c:v>51</c:v>
                </c:pt>
                <c:pt idx="3747">
                  <c:v>49</c:v>
                </c:pt>
                <c:pt idx="3748">
                  <c:v>36</c:v>
                </c:pt>
                <c:pt idx="3749">
                  <c:v>56</c:v>
                </c:pt>
                <c:pt idx="3750">
                  <c:v>31</c:v>
                </c:pt>
                <c:pt idx="3751">
                  <c:v>23</c:v>
                </c:pt>
                <c:pt idx="3752">
                  <c:v>6</c:v>
                </c:pt>
                <c:pt idx="3753">
                  <c:v>17</c:v>
                </c:pt>
                <c:pt idx="3754">
                  <c:v>29</c:v>
                </c:pt>
                <c:pt idx="3755">
                  <c:v>14</c:v>
                </c:pt>
                <c:pt idx="3756">
                  <c:v>58</c:v>
                </c:pt>
                <c:pt idx="3757">
                  <c:v>36</c:v>
                </c:pt>
                <c:pt idx="3758">
                  <c:v>20</c:v>
                </c:pt>
                <c:pt idx="3759">
                  <c:v>69</c:v>
                </c:pt>
                <c:pt idx="3760">
                  <c:v>46</c:v>
                </c:pt>
                <c:pt idx="3761">
                  <c:v>22</c:v>
                </c:pt>
                <c:pt idx="3762">
                  <c:v>8</c:v>
                </c:pt>
                <c:pt idx="3763">
                  <c:v>61</c:v>
                </c:pt>
                <c:pt idx="3764">
                  <c:v>14</c:v>
                </c:pt>
                <c:pt idx="3765">
                  <c:v>32</c:v>
                </c:pt>
                <c:pt idx="3766">
                  <c:v>74</c:v>
                </c:pt>
                <c:pt idx="3767">
                  <c:v>2</c:v>
                </c:pt>
                <c:pt idx="3768">
                  <c:v>28</c:v>
                </c:pt>
                <c:pt idx="3769">
                  <c:v>69</c:v>
                </c:pt>
                <c:pt idx="3770">
                  <c:v>64</c:v>
                </c:pt>
                <c:pt idx="3771">
                  <c:v>1.72</c:v>
                </c:pt>
                <c:pt idx="3772">
                  <c:v>53</c:v>
                </c:pt>
                <c:pt idx="3773">
                  <c:v>12</c:v>
                </c:pt>
                <c:pt idx="3774">
                  <c:v>63</c:v>
                </c:pt>
                <c:pt idx="3775">
                  <c:v>19</c:v>
                </c:pt>
                <c:pt idx="3776">
                  <c:v>14</c:v>
                </c:pt>
                <c:pt idx="3777">
                  <c:v>65</c:v>
                </c:pt>
                <c:pt idx="3778">
                  <c:v>49</c:v>
                </c:pt>
                <c:pt idx="3779">
                  <c:v>33</c:v>
                </c:pt>
                <c:pt idx="3780">
                  <c:v>80</c:v>
                </c:pt>
                <c:pt idx="3781">
                  <c:v>32</c:v>
                </c:pt>
                <c:pt idx="3782">
                  <c:v>31</c:v>
                </c:pt>
                <c:pt idx="3783">
                  <c:v>7</c:v>
                </c:pt>
                <c:pt idx="3784">
                  <c:v>72</c:v>
                </c:pt>
                <c:pt idx="3785">
                  <c:v>23</c:v>
                </c:pt>
                <c:pt idx="3786">
                  <c:v>51</c:v>
                </c:pt>
                <c:pt idx="3787">
                  <c:v>18</c:v>
                </c:pt>
                <c:pt idx="3788">
                  <c:v>32</c:v>
                </c:pt>
                <c:pt idx="3789">
                  <c:v>76</c:v>
                </c:pt>
                <c:pt idx="3790">
                  <c:v>39</c:v>
                </c:pt>
                <c:pt idx="3791">
                  <c:v>49</c:v>
                </c:pt>
                <c:pt idx="3792">
                  <c:v>13</c:v>
                </c:pt>
                <c:pt idx="3793">
                  <c:v>82</c:v>
                </c:pt>
                <c:pt idx="3794">
                  <c:v>79</c:v>
                </c:pt>
                <c:pt idx="3795">
                  <c:v>44</c:v>
                </c:pt>
                <c:pt idx="3796">
                  <c:v>38</c:v>
                </c:pt>
                <c:pt idx="3797">
                  <c:v>21</c:v>
                </c:pt>
                <c:pt idx="3798">
                  <c:v>34</c:v>
                </c:pt>
                <c:pt idx="3799">
                  <c:v>61</c:v>
                </c:pt>
                <c:pt idx="3800">
                  <c:v>21</c:v>
                </c:pt>
                <c:pt idx="3801">
                  <c:v>69</c:v>
                </c:pt>
                <c:pt idx="3802">
                  <c:v>50</c:v>
                </c:pt>
                <c:pt idx="3803">
                  <c:v>62</c:v>
                </c:pt>
                <c:pt idx="3804">
                  <c:v>15</c:v>
                </c:pt>
                <c:pt idx="3805">
                  <c:v>10</c:v>
                </c:pt>
                <c:pt idx="3806">
                  <c:v>69</c:v>
                </c:pt>
                <c:pt idx="3807">
                  <c:v>71</c:v>
                </c:pt>
                <c:pt idx="3808">
                  <c:v>2</c:v>
                </c:pt>
                <c:pt idx="3809">
                  <c:v>16</c:v>
                </c:pt>
                <c:pt idx="3810">
                  <c:v>66</c:v>
                </c:pt>
                <c:pt idx="3811">
                  <c:v>40</c:v>
                </c:pt>
                <c:pt idx="3812">
                  <c:v>11</c:v>
                </c:pt>
                <c:pt idx="3813">
                  <c:v>31</c:v>
                </c:pt>
                <c:pt idx="3814">
                  <c:v>28</c:v>
                </c:pt>
                <c:pt idx="3815">
                  <c:v>78</c:v>
                </c:pt>
                <c:pt idx="3816">
                  <c:v>8</c:v>
                </c:pt>
                <c:pt idx="3817">
                  <c:v>45</c:v>
                </c:pt>
                <c:pt idx="3818">
                  <c:v>25</c:v>
                </c:pt>
                <c:pt idx="3819">
                  <c:v>5</c:v>
                </c:pt>
                <c:pt idx="3820">
                  <c:v>80</c:v>
                </c:pt>
                <c:pt idx="3821">
                  <c:v>2</c:v>
                </c:pt>
                <c:pt idx="3822">
                  <c:v>39</c:v>
                </c:pt>
                <c:pt idx="3823">
                  <c:v>71</c:v>
                </c:pt>
                <c:pt idx="3824">
                  <c:v>52</c:v>
                </c:pt>
                <c:pt idx="3825">
                  <c:v>1.56</c:v>
                </c:pt>
                <c:pt idx="3826">
                  <c:v>46</c:v>
                </c:pt>
                <c:pt idx="3827">
                  <c:v>30</c:v>
                </c:pt>
                <c:pt idx="3828">
                  <c:v>32</c:v>
                </c:pt>
                <c:pt idx="3829">
                  <c:v>2</c:v>
                </c:pt>
                <c:pt idx="3830">
                  <c:v>25</c:v>
                </c:pt>
                <c:pt idx="3831">
                  <c:v>3</c:v>
                </c:pt>
                <c:pt idx="3832">
                  <c:v>74</c:v>
                </c:pt>
                <c:pt idx="3833">
                  <c:v>81</c:v>
                </c:pt>
                <c:pt idx="3834">
                  <c:v>62</c:v>
                </c:pt>
                <c:pt idx="3835">
                  <c:v>16</c:v>
                </c:pt>
                <c:pt idx="3836">
                  <c:v>0.72</c:v>
                </c:pt>
                <c:pt idx="3837">
                  <c:v>63</c:v>
                </c:pt>
                <c:pt idx="3838">
                  <c:v>62</c:v>
                </c:pt>
                <c:pt idx="3839">
                  <c:v>67</c:v>
                </c:pt>
                <c:pt idx="3840">
                  <c:v>71</c:v>
                </c:pt>
                <c:pt idx="3841">
                  <c:v>48</c:v>
                </c:pt>
                <c:pt idx="3842">
                  <c:v>24</c:v>
                </c:pt>
                <c:pt idx="3843">
                  <c:v>64</c:v>
                </c:pt>
                <c:pt idx="3844">
                  <c:v>44</c:v>
                </c:pt>
                <c:pt idx="3845">
                  <c:v>69</c:v>
                </c:pt>
                <c:pt idx="3846">
                  <c:v>49</c:v>
                </c:pt>
                <c:pt idx="3847">
                  <c:v>31</c:v>
                </c:pt>
                <c:pt idx="3848">
                  <c:v>49</c:v>
                </c:pt>
                <c:pt idx="3849">
                  <c:v>42</c:v>
                </c:pt>
                <c:pt idx="3850">
                  <c:v>34</c:v>
                </c:pt>
                <c:pt idx="3851">
                  <c:v>78</c:v>
                </c:pt>
                <c:pt idx="3852">
                  <c:v>0.08</c:v>
                </c:pt>
                <c:pt idx="3853">
                  <c:v>44</c:v>
                </c:pt>
                <c:pt idx="3854">
                  <c:v>0.8</c:v>
                </c:pt>
                <c:pt idx="3855">
                  <c:v>52</c:v>
                </c:pt>
                <c:pt idx="3856">
                  <c:v>27</c:v>
                </c:pt>
                <c:pt idx="3857">
                  <c:v>23</c:v>
                </c:pt>
                <c:pt idx="3858">
                  <c:v>72</c:v>
                </c:pt>
                <c:pt idx="3859">
                  <c:v>33</c:v>
                </c:pt>
                <c:pt idx="3860">
                  <c:v>21</c:v>
                </c:pt>
                <c:pt idx="3861">
                  <c:v>57</c:v>
                </c:pt>
                <c:pt idx="3862">
                  <c:v>36</c:v>
                </c:pt>
                <c:pt idx="3863">
                  <c:v>41</c:v>
                </c:pt>
                <c:pt idx="3864">
                  <c:v>65</c:v>
                </c:pt>
                <c:pt idx="3865">
                  <c:v>77</c:v>
                </c:pt>
                <c:pt idx="3866">
                  <c:v>29</c:v>
                </c:pt>
                <c:pt idx="3867">
                  <c:v>58</c:v>
                </c:pt>
                <c:pt idx="3868">
                  <c:v>48</c:v>
                </c:pt>
                <c:pt idx="3869">
                  <c:v>71</c:v>
                </c:pt>
                <c:pt idx="3870">
                  <c:v>37</c:v>
                </c:pt>
                <c:pt idx="3871">
                  <c:v>54</c:v>
                </c:pt>
                <c:pt idx="3872">
                  <c:v>16</c:v>
                </c:pt>
                <c:pt idx="3873">
                  <c:v>3</c:v>
                </c:pt>
                <c:pt idx="3874">
                  <c:v>73</c:v>
                </c:pt>
                <c:pt idx="3875">
                  <c:v>50</c:v>
                </c:pt>
                <c:pt idx="3876">
                  <c:v>15</c:v>
                </c:pt>
                <c:pt idx="3877">
                  <c:v>42</c:v>
                </c:pt>
                <c:pt idx="3878">
                  <c:v>37</c:v>
                </c:pt>
                <c:pt idx="3879">
                  <c:v>12</c:v>
                </c:pt>
                <c:pt idx="3880">
                  <c:v>72</c:v>
                </c:pt>
                <c:pt idx="3881">
                  <c:v>9</c:v>
                </c:pt>
                <c:pt idx="3882">
                  <c:v>24</c:v>
                </c:pt>
                <c:pt idx="3883">
                  <c:v>75</c:v>
                </c:pt>
                <c:pt idx="3884">
                  <c:v>45</c:v>
                </c:pt>
                <c:pt idx="3885">
                  <c:v>15</c:v>
                </c:pt>
                <c:pt idx="3886">
                  <c:v>34</c:v>
                </c:pt>
                <c:pt idx="3887">
                  <c:v>66</c:v>
                </c:pt>
                <c:pt idx="3888">
                  <c:v>54</c:v>
                </c:pt>
                <c:pt idx="3889">
                  <c:v>8</c:v>
                </c:pt>
                <c:pt idx="3890">
                  <c:v>22</c:v>
                </c:pt>
                <c:pt idx="3891">
                  <c:v>11</c:v>
                </c:pt>
                <c:pt idx="3892">
                  <c:v>82</c:v>
                </c:pt>
                <c:pt idx="3893">
                  <c:v>5</c:v>
                </c:pt>
                <c:pt idx="3894">
                  <c:v>38</c:v>
                </c:pt>
                <c:pt idx="3895">
                  <c:v>6</c:v>
                </c:pt>
                <c:pt idx="3896">
                  <c:v>22</c:v>
                </c:pt>
                <c:pt idx="3897">
                  <c:v>11</c:v>
                </c:pt>
                <c:pt idx="3898">
                  <c:v>23</c:v>
                </c:pt>
                <c:pt idx="3899">
                  <c:v>67</c:v>
                </c:pt>
                <c:pt idx="3900">
                  <c:v>16</c:v>
                </c:pt>
                <c:pt idx="3901">
                  <c:v>66</c:v>
                </c:pt>
                <c:pt idx="3902">
                  <c:v>4</c:v>
                </c:pt>
                <c:pt idx="3903">
                  <c:v>18</c:v>
                </c:pt>
                <c:pt idx="3904">
                  <c:v>61</c:v>
                </c:pt>
                <c:pt idx="3905">
                  <c:v>59</c:v>
                </c:pt>
                <c:pt idx="3906">
                  <c:v>19</c:v>
                </c:pt>
                <c:pt idx="3907">
                  <c:v>51</c:v>
                </c:pt>
                <c:pt idx="3908">
                  <c:v>76</c:v>
                </c:pt>
                <c:pt idx="3909">
                  <c:v>71</c:v>
                </c:pt>
                <c:pt idx="3910">
                  <c:v>4</c:v>
                </c:pt>
                <c:pt idx="3911">
                  <c:v>53</c:v>
                </c:pt>
                <c:pt idx="3912">
                  <c:v>59</c:v>
                </c:pt>
                <c:pt idx="3913">
                  <c:v>80</c:v>
                </c:pt>
                <c:pt idx="3914">
                  <c:v>1.32</c:v>
                </c:pt>
                <c:pt idx="3915">
                  <c:v>51</c:v>
                </c:pt>
                <c:pt idx="3916">
                  <c:v>47</c:v>
                </c:pt>
                <c:pt idx="3917">
                  <c:v>53</c:v>
                </c:pt>
                <c:pt idx="3918">
                  <c:v>53</c:v>
                </c:pt>
                <c:pt idx="3919">
                  <c:v>42</c:v>
                </c:pt>
                <c:pt idx="3920">
                  <c:v>62</c:v>
                </c:pt>
                <c:pt idx="3921">
                  <c:v>1.8</c:v>
                </c:pt>
                <c:pt idx="3922">
                  <c:v>19</c:v>
                </c:pt>
                <c:pt idx="3923">
                  <c:v>64</c:v>
                </c:pt>
                <c:pt idx="3924">
                  <c:v>68</c:v>
                </c:pt>
                <c:pt idx="3925">
                  <c:v>55</c:v>
                </c:pt>
                <c:pt idx="3926">
                  <c:v>33</c:v>
                </c:pt>
                <c:pt idx="3927">
                  <c:v>78</c:v>
                </c:pt>
                <c:pt idx="3928">
                  <c:v>49</c:v>
                </c:pt>
                <c:pt idx="3929">
                  <c:v>3</c:v>
                </c:pt>
                <c:pt idx="3930">
                  <c:v>6</c:v>
                </c:pt>
                <c:pt idx="3931">
                  <c:v>37</c:v>
                </c:pt>
                <c:pt idx="3932">
                  <c:v>16</c:v>
                </c:pt>
                <c:pt idx="3933">
                  <c:v>51</c:v>
                </c:pt>
                <c:pt idx="3934">
                  <c:v>63</c:v>
                </c:pt>
                <c:pt idx="3935">
                  <c:v>6</c:v>
                </c:pt>
                <c:pt idx="3936">
                  <c:v>67</c:v>
                </c:pt>
                <c:pt idx="3937">
                  <c:v>76</c:v>
                </c:pt>
                <c:pt idx="3938">
                  <c:v>28</c:v>
                </c:pt>
                <c:pt idx="3939">
                  <c:v>52</c:v>
                </c:pt>
                <c:pt idx="3940">
                  <c:v>10</c:v>
                </c:pt>
                <c:pt idx="3941">
                  <c:v>32</c:v>
                </c:pt>
                <c:pt idx="3942">
                  <c:v>79</c:v>
                </c:pt>
                <c:pt idx="3943">
                  <c:v>59</c:v>
                </c:pt>
                <c:pt idx="3944">
                  <c:v>20</c:v>
                </c:pt>
                <c:pt idx="3945">
                  <c:v>18</c:v>
                </c:pt>
                <c:pt idx="3946">
                  <c:v>20</c:v>
                </c:pt>
                <c:pt idx="3947">
                  <c:v>59</c:v>
                </c:pt>
                <c:pt idx="3948">
                  <c:v>64</c:v>
                </c:pt>
                <c:pt idx="3949">
                  <c:v>35</c:v>
                </c:pt>
                <c:pt idx="3950">
                  <c:v>39</c:v>
                </c:pt>
                <c:pt idx="3951">
                  <c:v>53</c:v>
                </c:pt>
                <c:pt idx="3952">
                  <c:v>31</c:v>
                </c:pt>
                <c:pt idx="3953">
                  <c:v>71</c:v>
                </c:pt>
                <c:pt idx="3954">
                  <c:v>62</c:v>
                </c:pt>
                <c:pt idx="3955">
                  <c:v>57</c:v>
                </c:pt>
                <c:pt idx="3956">
                  <c:v>79</c:v>
                </c:pt>
                <c:pt idx="3957">
                  <c:v>44</c:v>
                </c:pt>
                <c:pt idx="3958">
                  <c:v>46</c:v>
                </c:pt>
                <c:pt idx="3959">
                  <c:v>10</c:v>
                </c:pt>
                <c:pt idx="3960">
                  <c:v>51</c:v>
                </c:pt>
                <c:pt idx="3961">
                  <c:v>66</c:v>
                </c:pt>
                <c:pt idx="3962">
                  <c:v>39</c:v>
                </c:pt>
                <c:pt idx="3963">
                  <c:v>55</c:v>
                </c:pt>
                <c:pt idx="3964">
                  <c:v>75</c:v>
                </c:pt>
                <c:pt idx="3965">
                  <c:v>46</c:v>
                </c:pt>
                <c:pt idx="3966">
                  <c:v>7</c:v>
                </c:pt>
                <c:pt idx="3967">
                  <c:v>54</c:v>
                </c:pt>
                <c:pt idx="3968">
                  <c:v>42</c:v>
                </c:pt>
                <c:pt idx="3969">
                  <c:v>33</c:v>
                </c:pt>
                <c:pt idx="3970">
                  <c:v>81</c:v>
                </c:pt>
                <c:pt idx="3971">
                  <c:v>54</c:v>
                </c:pt>
                <c:pt idx="3972">
                  <c:v>50</c:v>
                </c:pt>
                <c:pt idx="3973">
                  <c:v>17</c:v>
                </c:pt>
                <c:pt idx="3974">
                  <c:v>0.64</c:v>
                </c:pt>
                <c:pt idx="3975">
                  <c:v>57</c:v>
                </c:pt>
                <c:pt idx="3976">
                  <c:v>52</c:v>
                </c:pt>
                <c:pt idx="3977">
                  <c:v>50</c:v>
                </c:pt>
                <c:pt idx="3978">
                  <c:v>46</c:v>
                </c:pt>
                <c:pt idx="3979">
                  <c:v>23</c:v>
                </c:pt>
                <c:pt idx="3980">
                  <c:v>33</c:v>
                </c:pt>
                <c:pt idx="3981">
                  <c:v>45</c:v>
                </c:pt>
                <c:pt idx="3982">
                  <c:v>57</c:v>
                </c:pt>
                <c:pt idx="3983">
                  <c:v>55</c:v>
                </c:pt>
                <c:pt idx="3984">
                  <c:v>40</c:v>
                </c:pt>
                <c:pt idx="3985">
                  <c:v>55</c:v>
                </c:pt>
                <c:pt idx="3986">
                  <c:v>48</c:v>
                </c:pt>
                <c:pt idx="3987">
                  <c:v>58</c:v>
                </c:pt>
                <c:pt idx="3988">
                  <c:v>67</c:v>
                </c:pt>
                <c:pt idx="3989">
                  <c:v>48</c:v>
                </c:pt>
                <c:pt idx="3990">
                  <c:v>45</c:v>
                </c:pt>
                <c:pt idx="3991">
                  <c:v>65</c:v>
                </c:pt>
                <c:pt idx="3992">
                  <c:v>57</c:v>
                </c:pt>
                <c:pt idx="3993">
                  <c:v>61</c:v>
                </c:pt>
                <c:pt idx="3994">
                  <c:v>55</c:v>
                </c:pt>
                <c:pt idx="3995">
                  <c:v>13</c:v>
                </c:pt>
                <c:pt idx="3996">
                  <c:v>32</c:v>
                </c:pt>
                <c:pt idx="3997">
                  <c:v>14</c:v>
                </c:pt>
                <c:pt idx="3998">
                  <c:v>26</c:v>
                </c:pt>
                <c:pt idx="3999">
                  <c:v>3</c:v>
                </c:pt>
                <c:pt idx="4000">
                  <c:v>43</c:v>
                </c:pt>
                <c:pt idx="4001">
                  <c:v>10</c:v>
                </c:pt>
                <c:pt idx="4002">
                  <c:v>7</c:v>
                </c:pt>
                <c:pt idx="4003">
                  <c:v>57</c:v>
                </c:pt>
                <c:pt idx="4004">
                  <c:v>62</c:v>
                </c:pt>
                <c:pt idx="4005">
                  <c:v>69</c:v>
                </c:pt>
                <c:pt idx="4006">
                  <c:v>65</c:v>
                </c:pt>
                <c:pt idx="4007">
                  <c:v>30</c:v>
                </c:pt>
                <c:pt idx="4008">
                  <c:v>76</c:v>
                </c:pt>
                <c:pt idx="4009">
                  <c:v>37</c:v>
                </c:pt>
                <c:pt idx="4010">
                  <c:v>14</c:v>
                </c:pt>
                <c:pt idx="4011">
                  <c:v>73</c:v>
                </c:pt>
                <c:pt idx="4012">
                  <c:v>67</c:v>
                </c:pt>
                <c:pt idx="4013">
                  <c:v>43</c:v>
                </c:pt>
                <c:pt idx="4014">
                  <c:v>61</c:v>
                </c:pt>
                <c:pt idx="4015">
                  <c:v>2</c:v>
                </c:pt>
                <c:pt idx="4016">
                  <c:v>18</c:v>
                </c:pt>
                <c:pt idx="4017">
                  <c:v>1.08</c:v>
                </c:pt>
                <c:pt idx="4018">
                  <c:v>17</c:v>
                </c:pt>
                <c:pt idx="4019">
                  <c:v>28</c:v>
                </c:pt>
                <c:pt idx="4020">
                  <c:v>65</c:v>
                </c:pt>
                <c:pt idx="4021">
                  <c:v>38</c:v>
                </c:pt>
                <c:pt idx="4022">
                  <c:v>78</c:v>
                </c:pt>
                <c:pt idx="4023">
                  <c:v>42</c:v>
                </c:pt>
                <c:pt idx="4024">
                  <c:v>39</c:v>
                </c:pt>
                <c:pt idx="4025">
                  <c:v>21</c:v>
                </c:pt>
                <c:pt idx="4026">
                  <c:v>15</c:v>
                </c:pt>
                <c:pt idx="4027">
                  <c:v>4</c:v>
                </c:pt>
                <c:pt idx="4028">
                  <c:v>18</c:v>
                </c:pt>
                <c:pt idx="4029">
                  <c:v>58</c:v>
                </c:pt>
                <c:pt idx="4030">
                  <c:v>77</c:v>
                </c:pt>
                <c:pt idx="4031">
                  <c:v>50</c:v>
                </c:pt>
                <c:pt idx="4032">
                  <c:v>44</c:v>
                </c:pt>
                <c:pt idx="4033">
                  <c:v>39</c:v>
                </c:pt>
                <c:pt idx="4034">
                  <c:v>65</c:v>
                </c:pt>
                <c:pt idx="4035">
                  <c:v>6</c:v>
                </c:pt>
                <c:pt idx="4036">
                  <c:v>59</c:v>
                </c:pt>
                <c:pt idx="4037">
                  <c:v>12</c:v>
                </c:pt>
                <c:pt idx="4038">
                  <c:v>56</c:v>
                </c:pt>
                <c:pt idx="4039">
                  <c:v>66</c:v>
                </c:pt>
                <c:pt idx="4040">
                  <c:v>43</c:v>
                </c:pt>
                <c:pt idx="4041">
                  <c:v>1.64</c:v>
                </c:pt>
                <c:pt idx="4042">
                  <c:v>31</c:v>
                </c:pt>
                <c:pt idx="4043">
                  <c:v>38</c:v>
                </c:pt>
                <c:pt idx="4044">
                  <c:v>75</c:v>
                </c:pt>
                <c:pt idx="4045">
                  <c:v>1.72</c:v>
                </c:pt>
                <c:pt idx="4046">
                  <c:v>64</c:v>
                </c:pt>
                <c:pt idx="4047">
                  <c:v>14</c:v>
                </c:pt>
                <c:pt idx="4048">
                  <c:v>64</c:v>
                </c:pt>
                <c:pt idx="4049">
                  <c:v>74</c:v>
                </c:pt>
                <c:pt idx="4050">
                  <c:v>40</c:v>
                </c:pt>
                <c:pt idx="4051">
                  <c:v>64</c:v>
                </c:pt>
                <c:pt idx="4052">
                  <c:v>64</c:v>
                </c:pt>
                <c:pt idx="4053">
                  <c:v>36</c:v>
                </c:pt>
                <c:pt idx="4054">
                  <c:v>25</c:v>
                </c:pt>
                <c:pt idx="4055">
                  <c:v>56</c:v>
                </c:pt>
                <c:pt idx="4056">
                  <c:v>27</c:v>
                </c:pt>
                <c:pt idx="4057">
                  <c:v>74</c:v>
                </c:pt>
                <c:pt idx="4058">
                  <c:v>5</c:v>
                </c:pt>
                <c:pt idx="4059">
                  <c:v>15</c:v>
                </c:pt>
                <c:pt idx="4060">
                  <c:v>53</c:v>
                </c:pt>
                <c:pt idx="4061">
                  <c:v>17</c:v>
                </c:pt>
                <c:pt idx="4062">
                  <c:v>34</c:v>
                </c:pt>
                <c:pt idx="4063">
                  <c:v>17</c:v>
                </c:pt>
                <c:pt idx="4064">
                  <c:v>60</c:v>
                </c:pt>
                <c:pt idx="4065">
                  <c:v>80</c:v>
                </c:pt>
                <c:pt idx="4066">
                  <c:v>57</c:v>
                </c:pt>
                <c:pt idx="4067">
                  <c:v>42</c:v>
                </c:pt>
                <c:pt idx="4068">
                  <c:v>52</c:v>
                </c:pt>
                <c:pt idx="4069">
                  <c:v>78</c:v>
                </c:pt>
                <c:pt idx="4070">
                  <c:v>36</c:v>
                </c:pt>
                <c:pt idx="4071">
                  <c:v>51</c:v>
                </c:pt>
                <c:pt idx="4072">
                  <c:v>41</c:v>
                </c:pt>
                <c:pt idx="4073">
                  <c:v>58</c:v>
                </c:pt>
                <c:pt idx="4074">
                  <c:v>50</c:v>
                </c:pt>
                <c:pt idx="4075">
                  <c:v>5</c:v>
                </c:pt>
                <c:pt idx="4076">
                  <c:v>45</c:v>
                </c:pt>
                <c:pt idx="4077">
                  <c:v>11</c:v>
                </c:pt>
                <c:pt idx="4078">
                  <c:v>25</c:v>
                </c:pt>
                <c:pt idx="4079">
                  <c:v>55</c:v>
                </c:pt>
                <c:pt idx="4080">
                  <c:v>29</c:v>
                </c:pt>
                <c:pt idx="4081">
                  <c:v>53</c:v>
                </c:pt>
                <c:pt idx="4082">
                  <c:v>41</c:v>
                </c:pt>
                <c:pt idx="4083">
                  <c:v>41</c:v>
                </c:pt>
                <c:pt idx="4084">
                  <c:v>24</c:v>
                </c:pt>
                <c:pt idx="4085">
                  <c:v>45</c:v>
                </c:pt>
                <c:pt idx="4086">
                  <c:v>15</c:v>
                </c:pt>
                <c:pt idx="4087">
                  <c:v>64</c:v>
                </c:pt>
                <c:pt idx="4088">
                  <c:v>50</c:v>
                </c:pt>
                <c:pt idx="4089">
                  <c:v>50</c:v>
                </c:pt>
                <c:pt idx="4090">
                  <c:v>21</c:v>
                </c:pt>
                <c:pt idx="4091">
                  <c:v>8</c:v>
                </c:pt>
                <c:pt idx="4092">
                  <c:v>54</c:v>
                </c:pt>
                <c:pt idx="4093">
                  <c:v>55</c:v>
                </c:pt>
                <c:pt idx="4094">
                  <c:v>45</c:v>
                </c:pt>
                <c:pt idx="4095">
                  <c:v>16</c:v>
                </c:pt>
                <c:pt idx="4096">
                  <c:v>22</c:v>
                </c:pt>
                <c:pt idx="4097">
                  <c:v>70</c:v>
                </c:pt>
                <c:pt idx="4098">
                  <c:v>60</c:v>
                </c:pt>
                <c:pt idx="4099">
                  <c:v>55</c:v>
                </c:pt>
                <c:pt idx="4100">
                  <c:v>47</c:v>
                </c:pt>
                <c:pt idx="4101">
                  <c:v>58</c:v>
                </c:pt>
                <c:pt idx="4102">
                  <c:v>47</c:v>
                </c:pt>
                <c:pt idx="4103">
                  <c:v>28</c:v>
                </c:pt>
                <c:pt idx="4104">
                  <c:v>39</c:v>
                </c:pt>
                <c:pt idx="4105">
                  <c:v>55</c:v>
                </c:pt>
                <c:pt idx="4106">
                  <c:v>77</c:v>
                </c:pt>
                <c:pt idx="4107">
                  <c:v>74</c:v>
                </c:pt>
                <c:pt idx="4108">
                  <c:v>2</c:v>
                </c:pt>
                <c:pt idx="4109">
                  <c:v>0.48</c:v>
                </c:pt>
                <c:pt idx="4110">
                  <c:v>61</c:v>
                </c:pt>
                <c:pt idx="4111">
                  <c:v>65</c:v>
                </c:pt>
                <c:pt idx="4112">
                  <c:v>11</c:v>
                </c:pt>
                <c:pt idx="4113">
                  <c:v>2</c:v>
                </c:pt>
                <c:pt idx="4114">
                  <c:v>38</c:v>
                </c:pt>
                <c:pt idx="4115">
                  <c:v>53</c:v>
                </c:pt>
                <c:pt idx="4116">
                  <c:v>80</c:v>
                </c:pt>
                <c:pt idx="4117">
                  <c:v>31</c:v>
                </c:pt>
                <c:pt idx="4118">
                  <c:v>62</c:v>
                </c:pt>
                <c:pt idx="4119">
                  <c:v>18</c:v>
                </c:pt>
                <c:pt idx="4120">
                  <c:v>23</c:v>
                </c:pt>
                <c:pt idx="4121">
                  <c:v>73</c:v>
                </c:pt>
                <c:pt idx="4122">
                  <c:v>22</c:v>
                </c:pt>
                <c:pt idx="4123">
                  <c:v>50</c:v>
                </c:pt>
                <c:pt idx="4124">
                  <c:v>50</c:v>
                </c:pt>
                <c:pt idx="4125">
                  <c:v>18</c:v>
                </c:pt>
                <c:pt idx="4126">
                  <c:v>26</c:v>
                </c:pt>
                <c:pt idx="4127">
                  <c:v>41</c:v>
                </c:pt>
                <c:pt idx="4128">
                  <c:v>55</c:v>
                </c:pt>
                <c:pt idx="4129">
                  <c:v>12</c:v>
                </c:pt>
                <c:pt idx="4130">
                  <c:v>41</c:v>
                </c:pt>
                <c:pt idx="4131">
                  <c:v>28</c:v>
                </c:pt>
                <c:pt idx="4132">
                  <c:v>70</c:v>
                </c:pt>
                <c:pt idx="4133">
                  <c:v>39</c:v>
                </c:pt>
                <c:pt idx="4134">
                  <c:v>59</c:v>
                </c:pt>
                <c:pt idx="4135">
                  <c:v>40</c:v>
                </c:pt>
                <c:pt idx="4136">
                  <c:v>18</c:v>
                </c:pt>
                <c:pt idx="4137">
                  <c:v>31</c:v>
                </c:pt>
                <c:pt idx="4138">
                  <c:v>65</c:v>
                </c:pt>
                <c:pt idx="4139">
                  <c:v>72</c:v>
                </c:pt>
                <c:pt idx="4140">
                  <c:v>53</c:v>
                </c:pt>
                <c:pt idx="4141">
                  <c:v>78</c:v>
                </c:pt>
                <c:pt idx="4142">
                  <c:v>31</c:v>
                </c:pt>
                <c:pt idx="4143">
                  <c:v>32</c:v>
                </c:pt>
                <c:pt idx="4144">
                  <c:v>40</c:v>
                </c:pt>
                <c:pt idx="4145">
                  <c:v>5</c:v>
                </c:pt>
                <c:pt idx="4146">
                  <c:v>27</c:v>
                </c:pt>
                <c:pt idx="4147">
                  <c:v>79</c:v>
                </c:pt>
                <c:pt idx="4148">
                  <c:v>45</c:v>
                </c:pt>
                <c:pt idx="4149">
                  <c:v>54</c:v>
                </c:pt>
                <c:pt idx="4150">
                  <c:v>21</c:v>
                </c:pt>
                <c:pt idx="4151">
                  <c:v>0.4</c:v>
                </c:pt>
                <c:pt idx="4152">
                  <c:v>5</c:v>
                </c:pt>
                <c:pt idx="4153">
                  <c:v>52</c:v>
                </c:pt>
                <c:pt idx="4154">
                  <c:v>29</c:v>
                </c:pt>
                <c:pt idx="4155">
                  <c:v>80</c:v>
                </c:pt>
                <c:pt idx="4156">
                  <c:v>47</c:v>
                </c:pt>
                <c:pt idx="4157">
                  <c:v>52</c:v>
                </c:pt>
                <c:pt idx="4158">
                  <c:v>71</c:v>
                </c:pt>
                <c:pt idx="4159">
                  <c:v>16</c:v>
                </c:pt>
                <c:pt idx="4160">
                  <c:v>33</c:v>
                </c:pt>
                <c:pt idx="4161">
                  <c:v>43</c:v>
                </c:pt>
                <c:pt idx="4162">
                  <c:v>51</c:v>
                </c:pt>
                <c:pt idx="4163">
                  <c:v>79</c:v>
                </c:pt>
                <c:pt idx="4164">
                  <c:v>41</c:v>
                </c:pt>
                <c:pt idx="4165">
                  <c:v>71</c:v>
                </c:pt>
                <c:pt idx="4166">
                  <c:v>57</c:v>
                </c:pt>
                <c:pt idx="4167">
                  <c:v>36</c:v>
                </c:pt>
                <c:pt idx="4168">
                  <c:v>40</c:v>
                </c:pt>
                <c:pt idx="4169">
                  <c:v>44</c:v>
                </c:pt>
                <c:pt idx="4170">
                  <c:v>68</c:v>
                </c:pt>
                <c:pt idx="4171">
                  <c:v>4</c:v>
                </c:pt>
                <c:pt idx="4172">
                  <c:v>9</c:v>
                </c:pt>
                <c:pt idx="4173">
                  <c:v>62</c:v>
                </c:pt>
                <c:pt idx="4174">
                  <c:v>59</c:v>
                </c:pt>
                <c:pt idx="4175">
                  <c:v>0.16</c:v>
                </c:pt>
                <c:pt idx="4176">
                  <c:v>57</c:v>
                </c:pt>
                <c:pt idx="4177">
                  <c:v>9</c:v>
                </c:pt>
                <c:pt idx="4178">
                  <c:v>46</c:v>
                </c:pt>
                <c:pt idx="4179">
                  <c:v>52</c:v>
                </c:pt>
                <c:pt idx="4180">
                  <c:v>61</c:v>
                </c:pt>
                <c:pt idx="4181">
                  <c:v>27</c:v>
                </c:pt>
                <c:pt idx="4182">
                  <c:v>3</c:v>
                </c:pt>
                <c:pt idx="4183">
                  <c:v>53</c:v>
                </c:pt>
                <c:pt idx="4184">
                  <c:v>58</c:v>
                </c:pt>
                <c:pt idx="4185">
                  <c:v>75</c:v>
                </c:pt>
                <c:pt idx="4186">
                  <c:v>17</c:v>
                </c:pt>
                <c:pt idx="4187">
                  <c:v>15</c:v>
                </c:pt>
                <c:pt idx="4188">
                  <c:v>34</c:v>
                </c:pt>
                <c:pt idx="4189">
                  <c:v>57</c:v>
                </c:pt>
                <c:pt idx="4190">
                  <c:v>30</c:v>
                </c:pt>
                <c:pt idx="4191">
                  <c:v>41</c:v>
                </c:pt>
                <c:pt idx="4192">
                  <c:v>13</c:v>
                </c:pt>
                <c:pt idx="4193">
                  <c:v>32</c:v>
                </c:pt>
                <c:pt idx="4194">
                  <c:v>43</c:v>
                </c:pt>
                <c:pt idx="4195">
                  <c:v>53</c:v>
                </c:pt>
                <c:pt idx="4196">
                  <c:v>59</c:v>
                </c:pt>
                <c:pt idx="4197">
                  <c:v>71</c:v>
                </c:pt>
                <c:pt idx="4198">
                  <c:v>71</c:v>
                </c:pt>
                <c:pt idx="4199">
                  <c:v>59</c:v>
                </c:pt>
                <c:pt idx="4200">
                  <c:v>72</c:v>
                </c:pt>
                <c:pt idx="4201">
                  <c:v>9</c:v>
                </c:pt>
                <c:pt idx="4202">
                  <c:v>14</c:v>
                </c:pt>
                <c:pt idx="4203">
                  <c:v>7</c:v>
                </c:pt>
                <c:pt idx="4204">
                  <c:v>48</c:v>
                </c:pt>
                <c:pt idx="4205">
                  <c:v>27</c:v>
                </c:pt>
                <c:pt idx="4206">
                  <c:v>0.24</c:v>
                </c:pt>
                <c:pt idx="4207">
                  <c:v>29</c:v>
                </c:pt>
                <c:pt idx="4208">
                  <c:v>27</c:v>
                </c:pt>
                <c:pt idx="4209">
                  <c:v>80</c:v>
                </c:pt>
                <c:pt idx="4210">
                  <c:v>74</c:v>
                </c:pt>
                <c:pt idx="4211">
                  <c:v>1.72</c:v>
                </c:pt>
                <c:pt idx="4212">
                  <c:v>82</c:v>
                </c:pt>
                <c:pt idx="4213">
                  <c:v>51</c:v>
                </c:pt>
                <c:pt idx="4214">
                  <c:v>80</c:v>
                </c:pt>
                <c:pt idx="4215">
                  <c:v>59</c:v>
                </c:pt>
                <c:pt idx="4216">
                  <c:v>61</c:v>
                </c:pt>
                <c:pt idx="4217">
                  <c:v>35</c:v>
                </c:pt>
                <c:pt idx="4218">
                  <c:v>0.64</c:v>
                </c:pt>
                <c:pt idx="4219">
                  <c:v>10</c:v>
                </c:pt>
                <c:pt idx="4220">
                  <c:v>9</c:v>
                </c:pt>
                <c:pt idx="4221">
                  <c:v>66</c:v>
                </c:pt>
                <c:pt idx="4222">
                  <c:v>35</c:v>
                </c:pt>
                <c:pt idx="4223">
                  <c:v>37</c:v>
                </c:pt>
                <c:pt idx="4224">
                  <c:v>15</c:v>
                </c:pt>
                <c:pt idx="4225">
                  <c:v>8</c:v>
                </c:pt>
                <c:pt idx="4226">
                  <c:v>49</c:v>
                </c:pt>
                <c:pt idx="4227">
                  <c:v>0.72</c:v>
                </c:pt>
                <c:pt idx="4228">
                  <c:v>81</c:v>
                </c:pt>
                <c:pt idx="4229">
                  <c:v>34</c:v>
                </c:pt>
                <c:pt idx="4230">
                  <c:v>59</c:v>
                </c:pt>
                <c:pt idx="4231">
                  <c:v>64</c:v>
                </c:pt>
                <c:pt idx="4232">
                  <c:v>15</c:v>
                </c:pt>
                <c:pt idx="4233">
                  <c:v>8</c:v>
                </c:pt>
                <c:pt idx="4234">
                  <c:v>44</c:v>
                </c:pt>
                <c:pt idx="4235">
                  <c:v>33</c:v>
                </c:pt>
                <c:pt idx="4236">
                  <c:v>79</c:v>
                </c:pt>
                <c:pt idx="4237">
                  <c:v>37</c:v>
                </c:pt>
                <c:pt idx="4238">
                  <c:v>25</c:v>
                </c:pt>
                <c:pt idx="4239">
                  <c:v>62</c:v>
                </c:pt>
                <c:pt idx="4240">
                  <c:v>15</c:v>
                </c:pt>
                <c:pt idx="4241">
                  <c:v>34</c:v>
                </c:pt>
                <c:pt idx="4242">
                  <c:v>43</c:v>
                </c:pt>
                <c:pt idx="4243">
                  <c:v>78</c:v>
                </c:pt>
                <c:pt idx="4244">
                  <c:v>18</c:v>
                </c:pt>
                <c:pt idx="4245">
                  <c:v>78</c:v>
                </c:pt>
                <c:pt idx="4246">
                  <c:v>54</c:v>
                </c:pt>
                <c:pt idx="4247">
                  <c:v>49</c:v>
                </c:pt>
                <c:pt idx="4248">
                  <c:v>32</c:v>
                </c:pt>
                <c:pt idx="4249">
                  <c:v>58</c:v>
                </c:pt>
                <c:pt idx="4250">
                  <c:v>36</c:v>
                </c:pt>
                <c:pt idx="4251">
                  <c:v>79</c:v>
                </c:pt>
                <c:pt idx="4252">
                  <c:v>52</c:v>
                </c:pt>
                <c:pt idx="4253">
                  <c:v>62</c:v>
                </c:pt>
                <c:pt idx="4254">
                  <c:v>1.64</c:v>
                </c:pt>
                <c:pt idx="4255">
                  <c:v>79</c:v>
                </c:pt>
                <c:pt idx="4256">
                  <c:v>61</c:v>
                </c:pt>
                <c:pt idx="4257">
                  <c:v>57</c:v>
                </c:pt>
                <c:pt idx="4258">
                  <c:v>67</c:v>
                </c:pt>
                <c:pt idx="4259">
                  <c:v>53</c:v>
                </c:pt>
                <c:pt idx="4260">
                  <c:v>69</c:v>
                </c:pt>
                <c:pt idx="4261">
                  <c:v>12</c:v>
                </c:pt>
                <c:pt idx="4262">
                  <c:v>51</c:v>
                </c:pt>
                <c:pt idx="4263">
                  <c:v>71</c:v>
                </c:pt>
                <c:pt idx="4264">
                  <c:v>39</c:v>
                </c:pt>
                <c:pt idx="4265">
                  <c:v>14</c:v>
                </c:pt>
                <c:pt idx="4266">
                  <c:v>59</c:v>
                </c:pt>
                <c:pt idx="4267">
                  <c:v>55</c:v>
                </c:pt>
                <c:pt idx="4268">
                  <c:v>64</c:v>
                </c:pt>
                <c:pt idx="4269">
                  <c:v>25</c:v>
                </c:pt>
                <c:pt idx="4270">
                  <c:v>40</c:v>
                </c:pt>
                <c:pt idx="4271">
                  <c:v>3</c:v>
                </c:pt>
                <c:pt idx="4272">
                  <c:v>18</c:v>
                </c:pt>
                <c:pt idx="4273">
                  <c:v>58</c:v>
                </c:pt>
                <c:pt idx="4274">
                  <c:v>54</c:v>
                </c:pt>
                <c:pt idx="4275">
                  <c:v>47</c:v>
                </c:pt>
                <c:pt idx="4276">
                  <c:v>37</c:v>
                </c:pt>
                <c:pt idx="4277">
                  <c:v>68</c:v>
                </c:pt>
                <c:pt idx="4278">
                  <c:v>68</c:v>
                </c:pt>
                <c:pt idx="4279">
                  <c:v>60</c:v>
                </c:pt>
                <c:pt idx="4280">
                  <c:v>16</c:v>
                </c:pt>
                <c:pt idx="4281">
                  <c:v>22</c:v>
                </c:pt>
                <c:pt idx="4282">
                  <c:v>60</c:v>
                </c:pt>
                <c:pt idx="4283">
                  <c:v>14</c:v>
                </c:pt>
                <c:pt idx="4284">
                  <c:v>22</c:v>
                </c:pt>
                <c:pt idx="4285">
                  <c:v>73</c:v>
                </c:pt>
                <c:pt idx="4286">
                  <c:v>13</c:v>
                </c:pt>
                <c:pt idx="4287">
                  <c:v>53</c:v>
                </c:pt>
                <c:pt idx="4288">
                  <c:v>9</c:v>
                </c:pt>
                <c:pt idx="4289">
                  <c:v>46</c:v>
                </c:pt>
                <c:pt idx="4290">
                  <c:v>56</c:v>
                </c:pt>
                <c:pt idx="4291">
                  <c:v>21</c:v>
                </c:pt>
                <c:pt idx="4292">
                  <c:v>1</c:v>
                </c:pt>
                <c:pt idx="4293">
                  <c:v>60</c:v>
                </c:pt>
                <c:pt idx="4294">
                  <c:v>58</c:v>
                </c:pt>
                <c:pt idx="4295">
                  <c:v>2</c:v>
                </c:pt>
                <c:pt idx="4296">
                  <c:v>31</c:v>
                </c:pt>
                <c:pt idx="4297">
                  <c:v>14</c:v>
                </c:pt>
                <c:pt idx="4298">
                  <c:v>28</c:v>
                </c:pt>
                <c:pt idx="4299">
                  <c:v>15</c:v>
                </c:pt>
                <c:pt idx="4300">
                  <c:v>55</c:v>
                </c:pt>
                <c:pt idx="4301">
                  <c:v>53</c:v>
                </c:pt>
                <c:pt idx="4302">
                  <c:v>64</c:v>
                </c:pt>
                <c:pt idx="4303">
                  <c:v>37</c:v>
                </c:pt>
                <c:pt idx="4304">
                  <c:v>52</c:v>
                </c:pt>
                <c:pt idx="4305">
                  <c:v>13</c:v>
                </c:pt>
                <c:pt idx="4306">
                  <c:v>26</c:v>
                </c:pt>
                <c:pt idx="4307">
                  <c:v>23</c:v>
                </c:pt>
                <c:pt idx="4308">
                  <c:v>35</c:v>
                </c:pt>
                <c:pt idx="4309">
                  <c:v>53</c:v>
                </c:pt>
                <c:pt idx="4310">
                  <c:v>2</c:v>
                </c:pt>
                <c:pt idx="4311">
                  <c:v>16</c:v>
                </c:pt>
                <c:pt idx="4312">
                  <c:v>22</c:v>
                </c:pt>
                <c:pt idx="4313">
                  <c:v>48</c:v>
                </c:pt>
                <c:pt idx="4314">
                  <c:v>54</c:v>
                </c:pt>
                <c:pt idx="4315">
                  <c:v>35</c:v>
                </c:pt>
                <c:pt idx="4316">
                  <c:v>60</c:v>
                </c:pt>
                <c:pt idx="4317">
                  <c:v>64</c:v>
                </c:pt>
                <c:pt idx="4318">
                  <c:v>55</c:v>
                </c:pt>
                <c:pt idx="4319">
                  <c:v>68</c:v>
                </c:pt>
                <c:pt idx="4320">
                  <c:v>42</c:v>
                </c:pt>
                <c:pt idx="4321">
                  <c:v>47</c:v>
                </c:pt>
                <c:pt idx="4322">
                  <c:v>38</c:v>
                </c:pt>
                <c:pt idx="4323">
                  <c:v>9</c:v>
                </c:pt>
                <c:pt idx="4324">
                  <c:v>9</c:v>
                </c:pt>
                <c:pt idx="4325">
                  <c:v>45</c:v>
                </c:pt>
                <c:pt idx="4326">
                  <c:v>1.8</c:v>
                </c:pt>
                <c:pt idx="4327">
                  <c:v>49</c:v>
                </c:pt>
                <c:pt idx="4328">
                  <c:v>30</c:v>
                </c:pt>
                <c:pt idx="4329">
                  <c:v>62</c:v>
                </c:pt>
                <c:pt idx="4330">
                  <c:v>3</c:v>
                </c:pt>
                <c:pt idx="4331">
                  <c:v>5</c:v>
                </c:pt>
                <c:pt idx="4332">
                  <c:v>78</c:v>
                </c:pt>
                <c:pt idx="4333">
                  <c:v>8</c:v>
                </c:pt>
                <c:pt idx="4334">
                  <c:v>16</c:v>
                </c:pt>
                <c:pt idx="4335">
                  <c:v>44</c:v>
                </c:pt>
                <c:pt idx="4336">
                  <c:v>8</c:v>
                </c:pt>
                <c:pt idx="4337">
                  <c:v>58</c:v>
                </c:pt>
                <c:pt idx="4338">
                  <c:v>5</c:v>
                </c:pt>
                <c:pt idx="4339">
                  <c:v>2</c:v>
                </c:pt>
                <c:pt idx="4340">
                  <c:v>28</c:v>
                </c:pt>
                <c:pt idx="4341">
                  <c:v>37</c:v>
                </c:pt>
                <c:pt idx="4342">
                  <c:v>8</c:v>
                </c:pt>
                <c:pt idx="4343">
                  <c:v>60</c:v>
                </c:pt>
                <c:pt idx="4344">
                  <c:v>1.56</c:v>
                </c:pt>
                <c:pt idx="4345">
                  <c:v>82</c:v>
                </c:pt>
                <c:pt idx="4346">
                  <c:v>81</c:v>
                </c:pt>
                <c:pt idx="4347">
                  <c:v>1</c:v>
                </c:pt>
                <c:pt idx="4348">
                  <c:v>37</c:v>
                </c:pt>
                <c:pt idx="4349">
                  <c:v>63</c:v>
                </c:pt>
                <c:pt idx="4350">
                  <c:v>24</c:v>
                </c:pt>
                <c:pt idx="4351">
                  <c:v>54</c:v>
                </c:pt>
                <c:pt idx="4352">
                  <c:v>14</c:v>
                </c:pt>
                <c:pt idx="4353">
                  <c:v>55</c:v>
                </c:pt>
                <c:pt idx="4354">
                  <c:v>11</c:v>
                </c:pt>
                <c:pt idx="4355">
                  <c:v>67</c:v>
                </c:pt>
                <c:pt idx="4356">
                  <c:v>53</c:v>
                </c:pt>
                <c:pt idx="4357">
                  <c:v>70</c:v>
                </c:pt>
                <c:pt idx="4358">
                  <c:v>62</c:v>
                </c:pt>
                <c:pt idx="4359">
                  <c:v>59</c:v>
                </c:pt>
                <c:pt idx="4360">
                  <c:v>59</c:v>
                </c:pt>
                <c:pt idx="4361">
                  <c:v>65</c:v>
                </c:pt>
                <c:pt idx="4362">
                  <c:v>39</c:v>
                </c:pt>
                <c:pt idx="4363">
                  <c:v>53</c:v>
                </c:pt>
                <c:pt idx="4364">
                  <c:v>52</c:v>
                </c:pt>
                <c:pt idx="4365">
                  <c:v>0.88</c:v>
                </c:pt>
                <c:pt idx="4366">
                  <c:v>21</c:v>
                </c:pt>
                <c:pt idx="4367">
                  <c:v>61</c:v>
                </c:pt>
                <c:pt idx="4368">
                  <c:v>57</c:v>
                </c:pt>
                <c:pt idx="4369">
                  <c:v>44</c:v>
                </c:pt>
                <c:pt idx="4370">
                  <c:v>59</c:v>
                </c:pt>
                <c:pt idx="4371">
                  <c:v>26</c:v>
                </c:pt>
                <c:pt idx="4372">
                  <c:v>47</c:v>
                </c:pt>
                <c:pt idx="4373">
                  <c:v>27</c:v>
                </c:pt>
                <c:pt idx="4374">
                  <c:v>67</c:v>
                </c:pt>
                <c:pt idx="4375">
                  <c:v>30</c:v>
                </c:pt>
                <c:pt idx="4376">
                  <c:v>12</c:v>
                </c:pt>
                <c:pt idx="4377">
                  <c:v>51</c:v>
                </c:pt>
                <c:pt idx="4378">
                  <c:v>61</c:v>
                </c:pt>
                <c:pt idx="4379">
                  <c:v>55</c:v>
                </c:pt>
                <c:pt idx="4380">
                  <c:v>21</c:v>
                </c:pt>
                <c:pt idx="4381">
                  <c:v>43</c:v>
                </c:pt>
                <c:pt idx="4382">
                  <c:v>80</c:v>
                </c:pt>
                <c:pt idx="4383">
                  <c:v>61</c:v>
                </c:pt>
                <c:pt idx="4384">
                  <c:v>20</c:v>
                </c:pt>
                <c:pt idx="4385">
                  <c:v>10</c:v>
                </c:pt>
                <c:pt idx="4386">
                  <c:v>52</c:v>
                </c:pt>
                <c:pt idx="4387">
                  <c:v>57</c:v>
                </c:pt>
                <c:pt idx="4388">
                  <c:v>54</c:v>
                </c:pt>
                <c:pt idx="4389">
                  <c:v>49</c:v>
                </c:pt>
                <c:pt idx="4390">
                  <c:v>59</c:v>
                </c:pt>
                <c:pt idx="4391">
                  <c:v>57</c:v>
                </c:pt>
                <c:pt idx="4392">
                  <c:v>75</c:v>
                </c:pt>
                <c:pt idx="4393">
                  <c:v>63</c:v>
                </c:pt>
                <c:pt idx="4394">
                  <c:v>9</c:v>
                </c:pt>
                <c:pt idx="4395">
                  <c:v>14</c:v>
                </c:pt>
                <c:pt idx="4396">
                  <c:v>1.88</c:v>
                </c:pt>
                <c:pt idx="4397">
                  <c:v>67</c:v>
                </c:pt>
                <c:pt idx="4398">
                  <c:v>80</c:v>
                </c:pt>
                <c:pt idx="4399">
                  <c:v>63</c:v>
                </c:pt>
                <c:pt idx="4400">
                  <c:v>75</c:v>
                </c:pt>
                <c:pt idx="4401">
                  <c:v>69</c:v>
                </c:pt>
                <c:pt idx="4402">
                  <c:v>58</c:v>
                </c:pt>
                <c:pt idx="4403">
                  <c:v>72</c:v>
                </c:pt>
                <c:pt idx="4404">
                  <c:v>53</c:v>
                </c:pt>
                <c:pt idx="4405">
                  <c:v>47</c:v>
                </c:pt>
                <c:pt idx="4406">
                  <c:v>68</c:v>
                </c:pt>
                <c:pt idx="4407">
                  <c:v>34</c:v>
                </c:pt>
                <c:pt idx="4408">
                  <c:v>40</c:v>
                </c:pt>
                <c:pt idx="4409">
                  <c:v>52</c:v>
                </c:pt>
                <c:pt idx="4410">
                  <c:v>7</c:v>
                </c:pt>
                <c:pt idx="4411">
                  <c:v>78</c:v>
                </c:pt>
                <c:pt idx="4412">
                  <c:v>55</c:v>
                </c:pt>
                <c:pt idx="4413">
                  <c:v>27</c:v>
                </c:pt>
                <c:pt idx="4414">
                  <c:v>76</c:v>
                </c:pt>
                <c:pt idx="4415">
                  <c:v>20</c:v>
                </c:pt>
                <c:pt idx="4416">
                  <c:v>44</c:v>
                </c:pt>
                <c:pt idx="4417">
                  <c:v>43</c:v>
                </c:pt>
                <c:pt idx="4418">
                  <c:v>1.72</c:v>
                </c:pt>
                <c:pt idx="4419">
                  <c:v>63</c:v>
                </c:pt>
                <c:pt idx="4420">
                  <c:v>49</c:v>
                </c:pt>
                <c:pt idx="4421">
                  <c:v>17</c:v>
                </c:pt>
                <c:pt idx="4422">
                  <c:v>54</c:v>
                </c:pt>
                <c:pt idx="4423">
                  <c:v>79</c:v>
                </c:pt>
                <c:pt idx="4424">
                  <c:v>42</c:v>
                </c:pt>
                <c:pt idx="4425">
                  <c:v>44</c:v>
                </c:pt>
                <c:pt idx="4426">
                  <c:v>10</c:v>
                </c:pt>
                <c:pt idx="4427">
                  <c:v>56</c:v>
                </c:pt>
                <c:pt idx="4428">
                  <c:v>57</c:v>
                </c:pt>
                <c:pt idx="4429">
                  <c:v>2</c:v>
                </c:pt>
                <c:pt idx="4430">
                  <c:v>38</c:v>
                </c:pt>
                <c:pt idx="4431">
                  <c:v>20</c:v>
                </c:pt>
                <c:pt idx="4432">
                  <c:v>2</c:v>
                </c:pt>
                <c:pt idx="4433">
                  <c:v>54</c:v>
                </c:pt>
                <c:pt idx="4434">
                  <c:v>78</c:v>
                </c:pt>
                <c:pt idx="4435">
                  <c:v>58</c:v>
                </c:pt>
                <c:pt idx="4436">
                  <c:v>47</c:v>
                </c:pt>
                <c:pt idx="4437">
                  <c:v>41</c:v>
                </c:pt>
                <c:pt idx="4438">
                  <c:v>4</c:v>
                </c:pt>
                <c:pt idx="4439">
                  <c:v>37</c:v>
                </c:pt>
                <c:pt idx="4440">
                  <c:v>30</c:v>
                </c:pt>
                <c:pt idx="4441">
                  <c:v>78</c:v>
                </c:pt>
                <c:pt idx="4442">
                  <c:v>47</c:v>
                </c:pt>
                <c:pt idx="4443">
                  <c:v>61</c:v>
                </c:pt>
                <c:pt idx="4444">
                  <c:v>42</c:v>
                </c:pt>
                <c:pt idx="4445">
                  <c:v>46</c:v>
                </c:pt>
                <c:pt idx="4446">
                  <c:v>17</c:v>
                </c:pt>
                <c:pt idx="4447">
                  <c:v>2</c:v>
                </c:pt>
                <c:pt idx="4448">
                  <c:v>56</c:v>
                </c:pt>
                <c:pt idx="4449">
                  <c:v>20</c:v>
                </c:pt>
                <c:pt idx="4450">
                  <c:v>24</c:v>
                </c:pt>
                <c:pt idx="4451">
                  <c:v>41</c:v>
                </c:pt>
                <c:pt idx="4452">
                  <c:v>20</c:v>
                </c:pt>
                <c:pt idx="4453">
                  <c:v>48</c:v>
                </c:pt>
                <c:pt idx="4454">
                  <c:v>53</c:v>
                </c:pt>
                <c:pt idx="4455">
                  <c:v>49</c:v>
                </c:pt>
                <c:pt idx="4456">
                  <c:v>35</c:v>
                </c:pt>
                <c:pt idx="4457">
                  <c:v>62</c:v>
                </c:pt>
                <c:pt idx="4458">
                  <c:v>29</c:v>
                </c:pt>
                <c:pt idx="4459">
                  <c:v>81</c:v>
                </c:pt>
                <c:pt idx="4460">
                  <c:v>70</c:v>
                </c:pt>
                <c:pt idx="4461">
                  <c:v>32</c:v>
                </c:pt>
                <c:pt idx="4462">
                  <c:v>12</c:v>
                </c:pt>
                <c:pt idx="4463">
                  <c:v>7</c:v>
                </c:pt>
                <c:pt idx="4464">
                  <c:v>61</c:v>
                </c:pt>
                <c:pt idx="4465">
                  <c:v>33</c:v>
                </c:pt>
                <c:pt idx="4466">
                  <c:v>48</c:v>
                </c:pt>
                <c:pt idx="4467">
                  <c:v>28</c:v>
                </c:pt>
                <c:pt idx="4468">
                  <c:v>42</c:v>
                </c:pt>
                <c:pt idx="4469">
                  <c:v>27</c:v>
                </c:pt>
                <c:pt idx="4470">
                  <c:v>26</c:v>
                </c:pt>
                <c:pt idx="4471">
                  <c:v>46</c:v>
                </c:pt>
                <c:pt idx="4472">
                  <c:v>31</c:v>
                </c:pt>
                <c:pt idx="4473">
                  <c:v>72</c:v>
                </c:pt>
                <c:pt idx="4474">
                  <c:v>35</c:v>
                </c:pt>
                <c:pt idx="4475">
                  <c:v>50</c:v>
                </c:pt>
                <c:pt idx="4476">
                  <c:v>38</c:v>
                </c:pt>
                <c:pt idx="4477">
                  <c:v>36</c:v>
                </c:pt>
                <c:pt idx="4478">
                  <c:v>13</c:v>
                </c:pt>
                <c:pt idx="4479">
                  <c:v>16</c:v>
                </c:pt>
                <c:pt idx="4480">
                  <c:v>12</c:v>
                </c:pt>
                <c:pt idx="4481">
                  <c:v>58</c:v>
                </c:pt>
                <c:pt idx="4482">
                  <c:v>31</c:v>
                </c:pt>
                <c:pt idx="4483">
                  <c:v>20</c:v>
                </c:pt>
                <c:pt idx="4484">
                  <c:v>53</c:v>
                </c:pt>
                <c:pt idx="4485">
                  <c:v>63</c:v>
                </c:pt>
                <c:pt idx="4486">
                  <c:v>77</c:v>
                </c:pt>
                <c:pt idx="4487">
                  <c:v>29</c:v>
                </c:pt>
                <c:pt idx="4488">
                  <c:v>38</c:v>
                </c:pt>
                <c:pt idx="4489">
                  <c:v>24</c:v>
                </c:pt>
                <c:pt idx="4490">
                  <c:v>57</c:v>
                </c:pt>
                <c:pt idx="4491">
                  <c:v>55</c:v>
                </c:pt>
                <c:pt idx="4492">
                  <c:v>69</c:v>
                </c:pt>
                <c:pt idx="4493">
                  <c:v>46</c:v>
                </c:pt>
                <c:pt idx="4494">
                  <c:v>46</c:v>
                </c:pt>
                <c:pt idx="4495">
                  <c:v>66</c:v>
                </c:pt>
                <c:pt idx="4496">
                  <c:v>25</c:v>
                </c:pt>
                <c:pt idx="4497">
                  <c:v>68</c:v>
                </c:pt>
                <c:pt idx="4498">
                  <c:v>9</c:v>
                </c:pt>
                <c:pt idx="4499">
                  <c:v>57</c:v>
                </c:pt>
                <c:pt idx="4500">
                  <c:v>14</c:v>
                </c:pt>
                <c:pt idx="4501">
                  <c:v>57</c:v>
                </c:pt>
                <c:pt idx="4502">
                  <c:v>62</c:v>
                </c:pt>
                <c:pt idx="4503">
                  <c:v>55</c:v>
                </c:pt>
                <c:pt idx="4504">
                  <c:v>59</c:v>
                </c:pt>
                <c:pt idx="4505">
                  <c:v>59</c:v>
                </c:pt>
                <c:pt idx="4506">
                  <c:v>19</c:v>
                </c:pt>
                <c:pt idx="4507">
                  <c:v>18</c:v>
                </c:pt>
                <c:pt idx="4508">
                  <c:v>78</c:v>
                </c:pt>
                <c:pt idx="4509">
                  <c:v>81</c:v>
                </c:pt>
                <c:pt idx="4510">
                  <c:v>74</c:v>
                </c:pt>
                <c:pt idx="4511">
                  <c:v>73</c:v>
                </c:pt>
                <c:pt idx="4512">
                  <c:v>60</c:v>
                </c:pt>
                <c:pt idx="4513">
                  <c:v>13</c:v>
                </c:pt>
                <c:pt idx="4514">
                  <c:v>35</c:v>
                </c:pt>
                <c:pt idx="4515">
                  <c:v>79</c:v>
                </c:pt>
                <c:pt idx="4516">
                  <c:v>82</c:v>
                </c:pt>
                <c:pt idx="4517">
                  <c:v>40</c:v>
                </c:pt>
                <c:pt idx="4518">
                  <c:v>8</c:v>
                </c:pt>
                <c:pt idx="4519">
                  <c:v>44</c:v>
                </c:pt>
                <c:pt idx="4520">
                  <c:v>30</c:v>
                </c:pt>
                <c:pt idx="4521">
                  <c:v>47</c:v>
                </c:pt>
                <c:pt idx="4522">
                  <c:v>82</c:v>
                </c:pt>
                <c:pt idx="4523">
                  <c:v>36</c:v>
                </c:pt>
                <c:pt idx="4524">
                  <c:v>0.24</c:v>
                </c:pt>
                <c:pt idx="4525">
                  <c:v>74</c:v>
                </c:pt>
                <c:pt idx="4526">
                  <c:v>52</c:v>
                </c:pt>
                <c:pt idx="4527">
                  <c:v>49</c:v>
                </c:pt>
                <c:pt idx="4528">
                  <c:v>32</c:v>
                </c:pt>
                <c:pt idx="4529">
                  <c:v>11</c:v>
                </c:pt>
                <c:pt idx="4530">
                  <c:v>61</c:v>
                </c:pt>
                <c:pt idx="4531">
                  <c:v>53</c:v>
                </c:pt>
                <c:pt idx="4532">
                  <c:v>82</c:v>
                </c:pt>
                <c:pt idx="4533">
                  <c:v>34</c:v>
                </c:pt>
                <c:pt idx="4534">
                  <c:v>57</c:v>
                </c:pt>
                <c:pt idx="4535">
                  <c:v>79</c:v>
                </c:pt>
                <c:pt idx="4536">
                  <c:v>70</c:v>
                </c:pt>
                <c:pt idx="4537">
                  <c:v>58</c:v>
                </c:pt>
                <c:pt idx="4538">
                  <c:v>77</c:v>
                </c:pt>
                <c:pt idx="4539">
                  <c:v>56</c:v>
                </c:pt>
                <c:pt idx="4540">
                  <c:v>80</c:v>
                </c:pt>
                <c:pt idx="4541">
                  <c:v>18</c:v>
                </c:pt>
                <c:pt idx="4542">
                  <c:v>17</c:v>
                </c:pt>
                <c:pt idx="4543">
                  <c:v>71</c:v>
                </c:pt>
                <c:pt idx="4544">
                  <c:v>64</c:v>
                </c:pt>
                <c:pt idx="4545">
                  <c:v>46</c:v>
                </c:pt>
                <c:pt idx="4546">
                  <c:v>7</c:v>
                </c:pt>
                <c:pt idx="4547">
                  <c:v>43</c:v>
                </c:pt>
                <c:pt idx="4548">
                  <c:v>11</c:v>
                </c:pt>
                <c:pt idx="4549">
                  <c:v>81</c:v>
                </c:pt>
                <c:pt idx="4550">
                  <c:v>58</c:v>
                </c:pt>
                <c:pt idx="4551">
                  <c:v>19</c:v>
                </c:pt>
                <c:pt idx="4552">
                  <c:v>54</c:v>
                </c:pt>
                <c:pt idx="4553">
                  <c:v>61</c:v>
                </c:pt>
                <c:pt idx="4554">
                  <c:v>78</c:v>
                </c:pt>
                <c:pt idx="4555">
                  <c:v>5</c:v>
                </c:pt>
                <c:pt idx="4556">
                  <c:v>60</c:v>
                </c:pt>
                <c:pt idx="4557">
                  <c:v>62</c:v>
                </c:pt>
                <c:pt idx="4558">
                  <c:v>76</c:v>
                </c:pt>
                <c:pt idx="4559">
                  <c:v>46</c:v>
                </c:pt>
                <c:pt idx="4560">
                  <c:v>70</c:v>
                </c:pt>
                <c:pt idx="4561">
                  <c:v>40</c:v>
                </c:pt>
                <c:pt idx="4562">
                  <c:v>5</c:v>
                </c:pt>
                <c:pt idx="4563">
                  <c:v>0.88</c:v>
                </c:pt>
                <c:pt idx="4564">
                  <c:v>15</c:v>
                </c:pt>
                <c:pt idx="4565">
                  <c:v>41</c:v>
                </c:pt>
                <c:pt idx="4566">
                  <c:v>62</c:v>
                </c:pt>
                <c:pt idx="4567">
                  <c:v>66</c:v>
                </c:pt>
                <c:pt idx="4568">
                  <c:v>7</c:v>
                </c:pt>
                <c:pt idx="4569">
                  <c:v>26</c:v>
                </c:pt>
                <c:pt idx="4570">
                  <c:v>69</c:v>
                </c:pt>
                <c:pt idx="4571">
                  <c:v>34</c:v>
                </c:pt>
                <c:pt idx="4572">
                  <c:v>53</c:v>
                </c:pt>
                <c:pt idx="4573">
                  <c:v>40</c:v>
                </c:pt>
                <c:pt idx="4574">
                  <c:v>25</c:v>
                </c:pt>
                <c:pt idx="4575">
                  <c:v>63</c:v>
                </c:pt>
                <c:pt idx="4576">
                  <c:v>63</c:v>
                </c:pt>
                <c:pt idx="4577">
                  <c:v>69</c:v>
                </c:pt>
                <c:pt idx="4578">
                  <c:v>42</c:v>
                </c:pt>
                <c:pt idx="4579">
                  <c:v>27</c:v>
                </c:pt>
                <c:pt idx="4580">
                  <c:v>6</c:v>
                </c:pt>
                <c:pt idx="4581">
                  <c:v>46</c:v>
                </c:pt>
                <c:pt idx="4582">
                  <c:v>39</c:v>
                </c:pt>
                <c:pt idx="4583">
                  <c:v>50</c:v>
                </c:pt>
                <c:pt idx="4584">
                  <c:v>71</c:v>
                </c:pt>
                <c:pt idx="4585">
                  <c:v>38</c:v>
                </c:pt>
                <c:pt idx="4586">
                  <c:v>38</c:v>
                </c:pt>
                <c:pt idx="4587">
                  <c:v>13</c:v>
                </c:pt>
                <c:pt idx="4588">
                  <c:v>62</c:v>
                </c:pt>
                <c:pt idx="4589">
                  <c:v>2</c:v>
                </c:pt>
                <c:pt idx="4590">
                  <c:v>41</c:v>
                </c:pt>
                <c:pt idx="4591">
                  <c:v>19</c:v>
                </c:pt>
                <c:pt idx="4592">
                  <c:v>67</c:v>
                </c:pt>
                <c:pt idx="4593">
                  <c:v>19</c:v>
                </c:pt>
                <c:pt idx="4594">
                  <c:v>5</c:v>
                </c:pt>
                <c:pt idx="4595">
                  <c:v>57</c:v>
                </c:pt>
                <c:pt idx="4596">
                  <c:v>8</c:v>
                </c:pt>
                <c:pt idx="4597">
                  <c:v>29</c:v>
                </c:pt>
                <c:pt idx="4598">
                  <c:v>43</c:v>
                </c:pt>
                <c:pt idx="4599">
                  <c:v>37</c:v>
                </c:pt>
                <c:pt idx="4600">
                  <c:v>76</c:v>
                </c:pt>
                <c:pt idx="4601">
                  <c:v>13</c:v>
                </c:pt>
                <c:pt idx="4602">
                  <c:v>49</c:v>
                </c:pt>
                <c:pt idx="4603">
                  <c:v>47</c:v>
                </c:pt>
                <c:pt idx="4604">
                  <c:v>49</c:v>
                </c:pt>
                <c:pt idx="4605">
                  <c:v>1.88</c:v>
                </c:pt>
                <c:pt idx="4606">
                  <c:v>17</c:v>
                </c:pt>
                <c:pt idx="4607">
                  <c:v>25</c:v>
                </c:pt>
                <c:pt idx="4608">
                  <c:v>41</c:v>
                </c:pt>
                <c:pt idx="4609">
                  <c:v>67</c:v>
                </c:pt>
                <c:pt idx="4610">
                  <c:v>36</c:v>
                </c:pt>
                <c:pt idx="4611">
                  <c:v>54</c:v>
                </c:pt>
                <c:pt idx="4612">
                  <c:v>51</c:v>
                </c:pt>
                <c:pt idx="4613">
                  <c:v>14</c:v>
                </c:pt>
                <c:pt idx="4614">
                  <c:v>67</c:v>
                </c:pt>
                <c:pt idx="4615">
                  <c:v>73</c:v>
                </c:pt>
                <c:pt idx="4616">
                  <c:v>39</c:v>
                </c:pt>
                <c:pt idx="4617">
                  <c:v>76</c:v>
                </c:pt>
                <c:pt idx="4618">
                  <c:v>19</c:v>
                </c:pt>
                <c:pt idx="4619">
                  <c:v>1.64</c:v>
                </c:pt>
                <c:pt idx="4620">
                  <c:v>33</c:v>
                </c:pt>
                <c:pt idx="4621">
                  <c:v>18</c:v>
                </c:pt>
                <c:pt idx="4622">
                  <c:v>46</c:v>
                </c:pt>
                <c:pt idx="4623">
                  <c:v>41</c:v>
                </c:pt>
                <c:pt idx="4624">
                  <c:v>64</c:v>
                </c:pt>
                <c:pt idx="4625">
                  <c:v>9</c:v>
                </c:pt>
                <c:pt idx="4626">
                  <c:v>76</c:v>
                </c:pt>
                <c:pt idx="4627">
                  <c:v>46</c:v>
                </c:pt>
                <c:pt idx="4628">
                  <c:v>46</c:v>
                </c:pt>
                <c:pt idx="4629">
                  <c:v>45</c:v>
                </c:pt>
                <c:pt idx="4630">
                  <c:v>52</c:v>
                </c:pt>
                <c:pt idx="4631">
                  <c:v>55</c:v>
                </c:pt>
                <c:pt idx="4632">
                  <c:v>17</c:v>
                </c:pt>
                <c:pt idx="4633">
                  <c:v>44</c:v>
                </c:pt>
                <c:pt idx="4634">
                  <c:v>58</c:v>
                </c:pt>
                <c:pt idx="4635">
                  <c:v>51</c:v>
                </c:pt>
                <c:pt idx="4636">
                  <c:v>37</c:v>
                </c:pt>
                <c:pt idx="4637">
                  <c:v>15</c:v>
                </c:pt>
                <c:pt idx="4638">
                  <c:v>65</c:v>
                </c:pt>
                <c:pt idx="4639">
                  <c:v>80</c:v>
                </c:pt>
                <c:pt idx="4640">
                  <c:v>56</c:v>
                </c:pt>
                <c:pt idx="4641">
                  <c:v>13</c:v>
                </c:pt>
                <c:pt idx="4642">
                  <c:v>42</c:v>
                </c:pt>
                <c:pt idx="4643">
                  <c:v>59</c:v>
                </c:pt>
                <c:pt idx="4644">
                  <c:v>49</c:v>
                </c:pt>
                <c:pt idx="4645">
                  <c:v>71</c:v>
                </c:pt>
                <c:pt idx="4646">
                  <c:v>2</c:v>
                </c:pt>
                <c:pt idx="4647">
                  <c:v>14</c:v>
                </c:pt>
                <c:pt idx="4648">
                  <c:v>56</c:v>
                </c:pt>
                <c:pt idx="4649">
                  <c:v>20</c:v>
                </c:pt>
                <c:pt idx="4650">
                  <c:v>10</c:v>
                </c:pt>
                <c:pt idx="4651">
                  <c:v>57</c:v>
                </c:pt>
                <c:pt idx="4652">
                  <c:v>1</c:v>
                </c:pt>
                <c:pt idx="4653">
                  <c:v>53</c:v>
                </c:pt>
                <c:pt idx="4654">
                  <c:v>27</c:v>
                </c:pt>
                <c:pt idx="4655">
                  <c:v>61</c:v>
                </c:pt>
                <c:pt idx="4656">
                  <c:v>78</c:v>
                </c:pt>
                <c:pt idx="4657">
                  <c:v>48</c:v>
                </c:pt>
                <c:pt idx="4658">
                  <c:v>6</c:v>
                </c:pt>
                <c:pt idx="4659">
                  <c:v>1.64</c:v>
                </c:pt>
                <c:pt idx="4660">
                  <c:v>62</c:v>
                </c:pt>
                <c:pt idx="4661">
                  <c:v>12</c:v>
                </c:pt>
                <c:pt idx="4662">
                  <c:v>49</c:v>
                </c:pt>
                <c:pt idx="4663">
                  <c:v>1.08</c:v>
                </c:pt>
                <c:pt idx="4664">
                  <c:v>50</c:v>
                </c:pt>
                <c:pt idx="4665">
                  <c:v>12</c:v>
                </c:pt>
                <c:pt idx="4666">
                  <c:v>1.64</c:v>
                </c:pt>
                <c:pt idx="4667">
                  <c:v>54</c:v>
                </c:pt>
                <c:pt idx="4668">
                  <c:v>32</c:v>
                </c:pt>
                <c:pt idx="4669">
                  <c:v>15</c:v>
                </c:pt>
                <c:pt idx="4670">
                  <c:v>8</c:v>
                </c:pt>
                <c:pt idx="4671">
                  <c:v>50</c:v>
                </c:pt>
                <c:pt idx="4672">
                  <c:v>68</c:v>
                </c:pt>
                <c:pt idx="4673">
                  <c:v>21</c:v>
                </c:pt>
                <c:pt idx="4674">
                  <c:v>67</c:v>
                </c:pt>
                <c:pt idx="4675">
                  <c:v>57</c:v>
                </c:pt>
                <c:pt idx="4676">
                  <c:v>9</c:v>
                </c:pt>
                <c:pt idx="4677">
                  <c:v>76</c:v>
                </c:pt>
                <c:pt idx="4678">
                  <c:v>5</c:v>
                </c:pt>
                <c:pt idx="4679">
                  <c:v>9</c:v>
                </c:pt>
                <c:pt idx="4680">
                  <c:v>43</c:v>
                </c:pt>
                <c:pt idx="4681">
                  <c:v>36</c:v>
                </c:pt>
                <c:pt idx="4682">
                  <c:v>36</c:v>
                </c:pt>
                <c:pt idx="4683">
                  <c:v>77</c:v>
                </c:pt>
                <c:pt idx="4684">
                  <c:v>34</c:v>
                </c:pt>
                <c:pt idx="4685">
                  <c:v>77</c:v>
                </c:pt>
                <c:pt idx="4686">
                  <c:v>61</c:v>
                </c:pt>
                <c:pt idx="4687">
                  <c:v>48</c:v>
                </c:pt>
                <c:pt idx="4688">
                  <c:v>65</c:v>
                </c:pt>
                <c:pt idx="4689">
                  <c:v>52</c:v>
                </c:pt>
                <c:pt idx="4690">
                  <c:v>56</c:v>
                </c:pt>
                <c:pt idx="4691">
                  <c:v>14</c:v>
                </c:pt>
                <c:pt idx="4692">
                  <c:v>55</c:v>
                </c:pt>
                <c:pt idx="4693">
                  <c:v>59</c:v>
                </c:pt>
                <c:pt idx="4694">
                  <c:v>61</c:v>
                </c:pt>
                <c:pt idx="4695">
                  <c:v>60</c:v>
                </c:pt>
                <c:pt idx="4696">
                  <c:v>17</c:v>
                </c:pt>
                <c:pt idx="4697">
                  <c:v>20</c:v>
                </c:pt>
                <c:pt idx="4698">
                  <c:v>73</c:v>
                </c:pt>
                <c:pt idx="4699">
                  <c:v>18</c:v>
                </c:pt>
                <c:pt idx="4700">
                  <c:v>48</c:v>
                </c:pt>
                <c:pt idx="4701">
                  <c:v>38</c:v>
                </c:pt>
                <c:pt idx="4702">
                  <c:v>10</c:v>
                </c:pt>
                <c:pt idx="4703">
                  <c:v>18</c:v>
                </c:pt>
                <c:pt idx="4704">
                  <c:v>38</c:v>
                </c:pt>
                <c:pt idx="4705">
                  <c:v>66</c:v>
                </c:pt>
                <c:pt idx="4706">
                  <c:v>5</c:v>
                </c:pt>
                <c:pt idx="4707">
                  <c:v>62</c:v>
                </c:pt>
                <c:pt idx="4708">
                  <c:v>79</c:v>
                </c:pt>
                <c:pt idx="4709">
                  <c:v>58</c:v>
                </c:pt>
                <c:pt idx="4710">
                  <c:v>14</c:v>
                </c:pt>
                <c:pt idx="4711">
                  <c:v>33</c:v>
                </c:pt>
                <c:pt idx="4712">
                  <c:v>71</c:v>
                </c:pt>
                <c:pt idx="4713">
                  <c:v>53</c:v>
                </c:pt>
                <c:pt idx="4714">
                  <c:v>1.72</c:v>
                </c:pt>
                <c:pt idx="4715">
                  <c:v>64</c:v>
                </c:pt>
                <c:pt idx="4716">
                  <c:v>81</c:v>
                </c:pt>
                <c:pt idx="4717">
                  <c:v>62</c:v>
                </c:pt>
                <c:pt idx="4718">
                  <c:v>61</c:v>
                </c:pt>
                <c:pt idx="4719">
                  <c:v>67</c:v>
                </c:pt>
                <c:pt idx="4720">
                  <c:v>45</c:v>
                </c:pt>
                <c:pt idx="4721">
                  <c:v>12</c:v>
                </c:pt>
                <c:pt idx="4722">
                  <c:v>60</c:v>
                </c:pt>
                <c:pt idx="4723">
                  <c:v>15</c:v>
                </c:pt>
                <c:pt idx="4724">
                  <c:v>40</c:v>
                </c:pt>
                <c:pt idx="4725">
                  <c:v>81</c:v>
                </c:pt>
                <c:pt idx="4726">
                  <c:v>22</c:v>
                </c:pt>
                <c:pt idx="4727">
                  <c:v>53</c:v>
                </c:pt>
                <c:pt idx="4728">
                  <c:v>49</c:v>
                </c:pt>
                <c:pt idx="4729">
                  <c:v>44</c:v>
                </c:pt>
                <c:pt idx="4730">
                  <c:v>30</c:v>
                </c:pt>
                <c:pt idx="4731">
                  <c:v>34</c:v>
                </c:pt>
                <c:pt idx="4732">
                  <c:v>1.4</c:v>
                </c:pt>
                <c:pt idx="4733">
                  <c:v>73</c:v>
                </c:pt>
                <c:pt idx="4734">
                  <c:v>13</c:v>
                </c:pt>
                <c:pt idx="4735">
                  <c:v>6</c:v>
                </c:pt>
                <c:pt idx="4736">
                  <c:v>78</c:v>
                </c:pt>
                <c:pt idx="4737">
                  <c:v>78</c:v>
                </c:pt>
                <c:pt idx="4738">
                  <c:v>53</c:v>
                </c:pt>
                <c:pt idx="4739">
                  <c:v>48</c:v>
                </c:pt>
                <c:pt idx="4740">
                  <c:v>52</c:v>
                </c:pt>
                <c:pt idx="4741">
                  <c:v>48</c:v>
                </c:pt>
                <c:pt idx="4742">
                  <c:v>70</c:v>
                </c:pt>
                <c:pt idx="4743">
                  <c:v>29</c:v>
                </c:pt>
                <c:pt idx="4744">
                  <c:v>53</c:v>
                </c:pt>
                <c:pt idx="4745">
                  <c:v>2</c:v>
                </c:pt>
                <c:pt idx="4746">
                  <c:v>1.88</c:v>
                </c:pt>
                <c:pt idx="4747">
                  <c:v>46</c:v>
                </c:pt>
                <c:pt idx="4748">
                  <c:v>68</c:v>
                </c:pt>
                <c:pt idx="4749">
                  <c:v>5</c:v>
                </c:pt>
                <c:pt idx="4750">
                  <c:v>48</c:v>
                </c:pt>
                <c:pt idx="4751">
                  <c:v>5</c:v>
                </c:pt>
                <c:pt idx="4752">
                  <c:v>82</c:v>
                </c:pt>
                <c:pt idx="4753">
                  <c:v>39</c:v>
                </c:pt>
                <c:pt idx="4754">
                  <c:v>45</c:v>
                </c:pt>
                <c:pt idx="4755">
                  <c:v>51</c:v>
                </c:pt>
                <c:pt idx="4756">
                  <c:v>70</c:v>
                </c:pt>
                <c:pt idx="4757">
                  <c:v>52</c:v>
                </c:pt>
                <c:pt idx="4758">
                  <c:v>37</c:v>
                </c:pt>
                <c:pt idx="4759">
                  <c:v>57</c:v>
                </c:pt>
                <c:pt idx="4760">
                  <c:v>39</c:v>
                </c:pt>
                <c:pt idx="4761">
                  <c:v>66</c:v>
                </c:pt>
                <c:pt idx="4762">
                  <c:v>75</c:v>
                </c:pt>
                <c:pt idx="4763">
                  <c:v>79</c:v>
                </c:pt>
                <c:pt idx="4764">
                  <c:v>79</c:v>
                </c:pt>
                <c:pt idx="4765">
                  <c:v>79</c:v>
                </c:pt>
                <c:pt idx="4766">
                  <c:v>28</c:v>
                </c:pt>
                <c:pt idx="4767">
                  <c:v>20</c:v>
                </c:pt>
                <c:pt idx="4768">
                  <c:v>47</c:v>
                </c:pt>
                <c:pt idx="4769">
                  <c:v>20</c:v>
                </c:pt>
                <c:pt idx="4770">
                  <c:v>45</c:v>
                </c:pt>
                <c:pt idx="4771">
                  <c:v>38</c:v>
                </c:pt>
                <c:pt idx="4772">
                  <c:v>81</c:v>
                </c:pt>
                <c:pt idx="4773">
                  <c:v>23</c:v>
                </c:pt>
                <c:pt idx="4774">
                  <c:v>32</c:v>
                </c:pt>
                <c:pt idx="4775">
                  <c:v>13</c:v>
                </c:pt>
                <c:pt idx="4776">
                  <c:v>15</c:v>
                </c:pt>
                <c:pt idx="4777">
                  <c:v>13</c:v>
                </c:pt>
                <c:pt idx="4778">
                  <c:v>7</c:v>
                </c:pt>
                <c:pt idx="4779">
                  <c:v>25</c:v>
                </c:pt>
                <c:pt idx="4780">
                  <c:v>14</c:v>
                </c:pt>
                <c:pt idx="4781">
                  <c:v>48</c:v>
                </c:pt>
                <c:pt idx="4782">
                  <c:v>77</c:v>
                </c:pt>
                <c:pt idx="4783">
                  <c:v>55</c:v>
                </c:pt>
                <c:pt idx="4784">
                  <c:v>25</c:v>
                </c:pt>
                <c:pt idx="4785">
                  <c:v>80</c:v>
                </c:pt>
                <c:pt idx="4786">
                  <c:v>55</c:v>
                </c:pt>
                <c:pt idx="4787">
                  <c:v>26</c:v>
                </c:pt>
                <c:pt idx="4788">
                  <c:v>28</c:v>
                </c:pt>
                <c:pt idx="4789">
                  <c:v>31</c:v>
                </c:pt>
                <c:pt idx="4790">
                  <c:v>30</c:v>
                </c:pt>
                <c:pt idx="4791">
                  <c:v>54</c:v>
                </c:pt>
                <c:pt idx="4792">
                  <c:v>15</c:v>
                </c:pt>
                <c:pt idx="4793">
                  <c:v>80</c:v>
                </c:pt>
                <c:pt idx="4794">
                  <c:v>73</c:v>
                </c:pt>
                <c:pt idx="4795">
                  <c:v>51</c:v>
                </c:pt>
                <c:pt idx="4796">
                  <c:v>56</c:v>
                </c:pt>
                <c:pt idx="4797">
                  <c:v>34</c:v>
                </c:pt>
                <c:pt idx="4798">
                  <c:v>58</c:v>
                </c:pt>
                <c:pt idx="4799">
                  <c:v>8</c:v>
                </c:pt>
                <c:pt idx="4800">
                  <c:v>60</c:v>
                </c:pt>
                <c:pt idx="4801">
                  <c:v>48</c:v>
                </c:pt>
                <c:pt idx="4802">
                  <c:v>51</c:v>
                </c:pt>
                <c:pt idx="4803">
                  <c:v>9</c:v>
                </c:pt>
                <c:pt idx="4804">
                  <c:v>63</c:v>
                </c:pt>
                <c:pt idx="4805">
                  <c:v>54</c:v>
                </c:pt>
                <c:pt idx="4806">
                  <c:v>82</c:v>
                </c:pt>
                <c:pt idx="4807">
                  <c:v>52</c:v>
                </c:pt>
                <c:pt idx="4808">
                  <c:v>33</c:v>
                </c:pt>
                <c:pt idx="4809">
                  <c:v>80</c:v>
                </c:pt>
                <c:pt idx="4810">
                  <c:v>82</c:v>
                </c:pt>
                <c:pt idx="4811">
                  <c:v>62</c:v>
                </c:pt>
                <c:pt idx="4812">
                  <c:v>39</c:v>
                </c:pt>
                <c:pt idx="4813">
                  <c:v>80</c:v>
                </c:pt>
                <c:pt idx="4814">
                  <c:v>15</c:v>
                </c:pt>
                <c:pt idx="4815">
                  <c:v>32</c:v>
                </c:pt>
                <c:pt idx="4816">
                  <c:v>37</c:v>
                </c:pt>
                <c:pt idx="4817">
                  <c:v>82</c:v>
                </c:pt>
                <c:pt idx="4818">
                  <c:v>71</c:v>
                </c:pt>
                <c:pt idx="4819">
                  <c:v>79</c:v>
                </c:pt>
                <c:pt idx="4820">
                  <c:v>37</c:v>
                </c:pt>
                <c:pt idx="4821">
                  <c:v>58</c:v>
                </c:pt>
                <c:pt idx="4822">
                  <c:v>60</c:v>
                </c:pt>
                <c:pt idx="4823">
                  <c:v>62</c:v>
                </c:pt>
                <c:pt idx="4824">
                  <c:v>46</c:v>
                </c:pt>
                <c:pt idx="4825">
                  <c:v>79</c:v>
                </c:pt>
                <c:pt idx="4826">
                  <c:v>58</c:v>
                </c:pt>
                <c:pt idx="4827">
                  <c:v>10</c:v>
                </c:pt>
                <c:pt idx="4828">
                  <c:v>5</c:v>
                </c:pt>
                <c:pt idx="4829">
                  <c:v>32</c:v>
                </c:pt>
                <c:pt idx="4830">
                  <c:v>25</c:v>
                </c:pt>
                <c:pt idx="4831">
                  <c:v>17</c:v>
                </c:pt>
                <c:pt idx="4832">
                  <c:v>17</c:v>
                </c:pt>
                <c:pt idx="4833">
                  <c:v>1.24</c:v>
                </c:pt>
                <c:pt idx="4834">
                  <c:v>65</c:v>
                </c:pt>
                <c:pt idx="4835">
                  <c:v>28</c:v>
                </c:pt>
                <c:pt idx="4836">
                  <c:v>16</c:v>
                </c:pt>
                <c:pt idx="4837">
                  <c:v>49</c:v>
                </c:pt>
                <c:pt idx="4838">
                  <c:v>64</c:v>
                </c:pt>
                <c:pt idx="4839">
                  <c:v>11</c:v>
                </c:pt>
                <c:pt idx="4840">
                  <c:v>26</c:v>
                </c:pt>
                <c:pt idx="4841">
                  <c:v>9</c:v>
                </c:pt>
                <c:pt idx="4842">
                  <c:v>1.32</c:v>
                </c:pt>
                <c:pt idx="4843">
                  <c:v>78</c:v>
                </c:pt>
                <c:pt idx="4844">
                  <c:v>7</c:v>
                </c:pt>
                <c:pt idx="4845">
                  <c:v>9</c:v>
                </c:pt>
                <c:pt idx="4846">
                  <c:v>29</c:v>
                </c:pt>
                <c:pt idx="4847">
                  <c:v>68</c:v>
                </c:pt>
                <c:pt idx="4848">
                  <c:v>47</c:v>
                </c:pt>
                <c:pt idx="4849">
                  <c:v>22</c:v>
                </c:pt>
                <c:pt idx="4850">
                  <c:v>59</c:v>
                </c:pt>
                <c:pt idx="4851">
                  <c:v>37</c:v>
                </c:pt>
                <c:pt idx="4852">
                  <c:v>23</c:v>
                </c:pt>
                <c:pt idx="4853">
                  <c:v>70</c:v>
                </c:pt>
                <c:pt idx="4854">
                  <c:v>23</c:v>
                </c:pt>
                <c:pt idx="4855">
                  <c:v>81</c:v>
                </c:pt>
                <c:pt idx="4856">
                  <c:v>62</c:v>
                </c:pt>
                <c:pt idx="4857">
                  <c:v>39</c:v>
                </c:pt>
                <c:pt idx="4858">
                  <c:v>60</c:v>
                </c:pt>
                <c:pt idx="4859">
                  <c:v>52</c:v>
                </c:pt>
                <c:pt idx="4860">
                  <c:v>70</c:v>
                </c:pt>
                <c:pt idx="4861">
                  <c:v>55</c:v>
                </c:pt>
                <c:pt idx="4862">
                  <c:v>55</c:v>
                </c:pt>
                <c:pt idx="4863">
                  <c:v>10</c:v>
                </c:pt>
                <c:pt idx="4864">
                  <c:v>67</c:v>
                </c:pt>
                <c:pt idx="4865">
                  <c:v>60</c:v>
                </c:pt>
                <c:pt idx="4866">
                  <c:v>61</c:v>
                </c:pt>
                <c:pt idx="4867">
                  <c:v>26</c:v>
                </c:pt>
                <c:pt idx="4868">
                  <c:v>50</c:v>
                </c:pt>
                <c:pt idx="4869">
                  <c:v>56</c:v>
                </c:pt>
                <c:pt idx="4870">
                  <c:v>54</c:v>
                </c:pt>
                <c:pt idx="4871">
                  <c:v>50</c:v>
                </c:pt>
                <c:pt idx="4872">
                  <c:v>56</c:v>
                </c:pt>
                <c:pt idx="4873">
                  <c:v>68</c:v>
                </c:pt>
                <c:pt idx="4874">
                  <c:v>54</c:v>
                </c:pt>
                <c:pt idx="4875">
                  <c:v>23</c:v>
                </c:pt>
                <c:pt idx="4876">
                  <c:v>40</c:v>
                </c:pt>
                <c:pt idx="4877">
                  <c:v>48</c:v>
                </c:pt>
                <c:pt idx="4878">
                  <c:v>39</c:v>
                </c:pt>
                <c:pt idx="4879">
                  <c:v>69</c:v>
                </c:pt>
                <c:pt idx="4880">
                  <c:v>63</c:v>
                </c:pt>
                <c:pt idx="4881">
                  <c:v>54</c:v>
                </c:pt>
                <c:pt idx="4882">
                  <c:v>79</c:v>
                </c:pt>
                <c:pt idx="4883">
                  <c:v>37</c:v>
                </c:pt>
                <c:pt idx="4884">
                  <c:v>47</c:v>
                </c:pt>
                <c:pt idx="4885">
                  <c:v>0.24</c:v>
                </c:pt>
                <c:pt idx="4886">
                  <c:v>55</c:v>
                </c:pt>
                <c:pt idx="4887">
                  <c:v>47</c:v>
                </c:pt>
                <c:pt idx="4888">
                  <c:v>40</c:v>
                </c:pt>
                <c:pt idx="4889">
                  <c:v>75</c:v>
                </c:pt>
                <c:pt idx="4890">
                  <c:v>2</c:v>
                </c:pt>
                <c:pt idx="4891">
                  <c:v>59</c:v>
                </c:pt>
                <c:pt idx="4892">
                  <c:v>53</c:v>
                </c:pt>
                <c:pt idx="4893">
                  <c:v>6</c:v>
                </c:pt>
                <c:pt idx="4894">
                  <c:v>11</c:v>
                </c:pt>
                <c:pt idx="4895">
                  <c:v>9</c:v>
                </c:pt>
                <c:pt idx="4896">
                  <c:v>1.32</c:v>
                </c:pt>
                <c:pt idx="4897">
                  <c:v>73</c:v>
                </c:pt>
                <c:pt idx="4898">
                  <c:v>11</c:v>
                </c:pt>
                <c:pt idx="4899">
                  <c:v>23</c:v>
                </c:pt>
                <c:pt idx="4900">
                  <c:v>57</c:v>
                </c:pt>
                <c:pt idx="4901">
                  <c:v>33</c:v>
                </c:pt>
                <c:pt idx="4902">
                  <c:v>80</c:v>
                </c:pt>
                <c:pt idx="4903">
                  <c:v>8</c:v>
                </c:pt>
                <c:pt idx="4904">
                  <c:v>42</c:v>
                </c:pt>
                <c:pt idx="4905">
                  <c:v>55</c:v>
                </c:pt>
                <c:pt idx="4906">
                  <c:v>80</c:v>
                </c:pt>
                <c:pt idx="4907">
                  <c:v>3</c:v>
                </c:pt>
                <c:pt idx="4908">
                  <c:v>58</c:v>
                </c:pt>
                <c:pt idx="4909">
                  <c:v>2</c:v>
                </c:pt>
                <c:pt idx="4910">
                  <c:v>67</c:v>
                </c:pt>
                <c:pt idx="4911">
                  <c:v>58</c:v>
                </c:pt>
                <c:pt idx="4912">
                  <c:v>19</c:v>
                </c:pt>
                <c:pt idx="4913">
                  <c:v>57</c:v>
                </c:pt>
                <c:pt idx="4914">
                  <c:v>21</c:v>
                </c:pt>
                <c:pt idx="4915">
                  <c:v>12</c:v>
                </c:pt>
                <c:pt idx="4916">
                  <c:v>53</c:v>
                </c:pt>
                <c:pt idx="4917">
                  <c:v>81</c:v>
                </c:pt>
                <c:pt idx="4918">
                  <c:v>50</c:v>
                </c:pt>
                <c:pt idx="4919">
                  <c:v>8</c:v>
                </c:pt>
                <c:pt idx="4920">
                  <c:v>5</c:v>
                </c:pt>
                <c:pt idx="4921">
                  <c:v>43</c:v>
                </c:pt>
                <c:pt idx="4922">
                  <c:v>13</c:v>
                </c:pt>
                <c:pt idx="4923">
                  <c:v>66</c:v>
                </c:pt>
                <c:pt idx="4924">
                  <c:v>62</c:v>
                </c:pt>
                <c:pt idx="4925">
                  <c:v>46</c:v>
                </c:pt>
                <c:pt idx="4926">
                  <c:v>40</c:v>
                </c:pt>
                <c:pt idx="4927">
                  <c:v>75</c:v>
                </c:pt>
                <c:pt idx="4928">
                  <c:v>53</c:v>
                </c:pt>
                <c:pt idx="4929">
                  <c:v>29</c:v>
                </c:pt>
                <c:pt idx="4930">
                  <c:v>33</c:v>
                </c:pt>
                <c:pt idx="4931">
                  <c:v>54</c:v>
                </c:pt>
                <c:pt idx="4932">
                  <c:v>47</c:v>
                </c:pt>
                <c:pt idx="4933">
                  <c:v>52</c:v>
                </c:pt>
                <c:pt idx="4934">
                  <c:v>25</c:v>
                </c:pt>
                <c:pt idx="4935">
                  <c:v>49</c:v>
                </c:pt>
                <c:pt idx="4936">
                  <c:v>63</c:v>
                </c:pt>
                <c:pt idx="4937">
                  <c:v>42</c:v>
                </c:pt>
                <c:pt idx="4938">
                  <c:v>48</c:v>
                </c:pt>
                <c:pt idx="4939">
                  <c:v>16</c:v>
                </c:pt>
                <c:pt idx="4940">
                  <c:v>16</c:v>
                </c:pt>
                <c:pt idx="4941">
                  <c:v>31</c:v>
                </c:pt>
                <c:pt idx="4942">
                  <c:v>78</c:v>
                </c:pt>
                <c:pt idx="4943">
                  <c:v>71</c:v>
                </c:pt>
                <c:pt idx="4944">
                  <c:v>70</c:v>
                </c:pt>
                <c:pt idx="4945">
                  <c:v>75</c:v>
                </c:pt>
                <c:pt idx="4946">
                  <c:v>30</c:v>
                </c:pt>
                <c:pt idx="4947">
                  <c:v>49</c:v>
                </c:pt>
                <c:pt idx="4948">
                  <c:v>76</c:v>
                </c:pt>
                <c:pt idx="4949">
                  <c:v>61</c:v>
                </c:pt>
                <c:pt idx="4950">
                  <c:v>43</c:v>
                </c:pt>
                <c:pt idx="4951">
                  <c:v>64</c:v>
                </c:pt>
                <c:pt idx="4952">
                  <c:v>42</c:v>
                </c:pt>
                <c:pt idx="4953">
                  <c:v>62</c:v>
                </c:pt>
                <c:pt idx="4954">
                  <c:v>0.56000000000000005</c:v>
                </c:pt>
                <c:pt idx="4955">
                  <c:v>80</c:v>
                </c:pt>
                <c:pt idx="4956">
                  <c:v>73</c:v>
                </c:pt>
                <c:pt idx="4957">
                  <c:v>53</c:v>
                </c:pt>
                <c:pt idx="4958">
                  <c:v>27</c:v>
                </c:pt>
                <c:pt idx="4959">
                  <c:v>42</c:v>
                </c:pt>
                <c:pt idx="4960">
                  <c:v>47</c:v>
                </c:pt>
                <c:pt idx="4961">
                  <c:v>58</c:v>
                </c:pt>
                <c:pt idx="4962">
                  <c:v>29</c:v>
                </c:pt>
                <c:pt idx="4963">
                  <c:v>63</c:v>
                </c:pt>
                <c:pt idx="4964">
                  <c:v>31</c:v>
                </c:pt>
                <c:pt idx="4965">
                  <c:v>80</c:v>
                </c:pt>
                <c:pt idx="4966">
                  <c:v>10</c:v>
                </c:pt>
                <c:pt idx="4967">
                  <c:v>70</c:v>
                </c:pt>
                <c:pt idx="4968">
                  <c:v>30</c:v>
                </c:pt>
                <c:pt idx="4969">
                  <c:v>24</c:v>
                </c:pt>
                <c:pt idx="4970">
                  <c:v>2</c:v>
                </c:pt>
                <c:pt idx="4971">
                  <c:v>37</c:v>
                </c:pt>
                <c:pt idx="4972">
                  <c:v>9</c:v>
                </c:pt>
                <c:pt idx="4973">
                  <c:v>43</c:v>
                </c:pt>
                <c:pt idx="4974">
                  <c:v>63</c:v>
                </c:pt>
                <c:pt idx="4975">
                  <c:v>5</c:v>
                </c:pt>
                <c:pt idx="4976">
                  <c:v>77</c:v>
                </c:pt>
                <c:pt idx="4977">
                  <c:v>80</c:v>
                </c:pt>
                <c:pt idx="4978">
                  <c:v>21</c:v>
                </c:pt>
                <c:pt idx="4979">
                  <c:v>46</c:v>
                </c:pt>
                <c:pt idx="4980">
                  <c:v>47</c:v>
                </c:pt>
                <c:pt idx="4981">
                  <c:v>35</c:v>
                </c:pt>
                <c:pt idx="4982">
                  <c:v>4</c:v>
                </c:pt>
                <c:pt idx="4983">
                  <c:v>54</c:v>
                </c:pt>
                <c:pt idx="4984">
                  <c:v>49</c:v>
                </c:pt>
                <c:pt idx="4985">
                  <c:v>1.08</c:v>
                </c:pt>
                <c:pt idx="4986">
                  <c:v>61</c:v>
                </c:pt>
                <c:pt idx="4987">
                  <c:v>71</c:v>
                </c:pt>
                <c:pt idx="4988">
                  <c:v>63</c:v>
                </c:pt>
                <c:pt idx="4989">
                  <c:v>47</c:v>
                </c:pt>
                <c:pt idx="4990">
                  <c:v>54</c:v>
                </c:pt>
                <c:pt idx="4991">
                  <c:v>12</c:v>
                </c:pt>
                <c:pt idx="4992">
                  <c:v>56</c:v>
                </c:pt>
                <c:pt idx="4993">
                  <c:v>52</c:v>
                </c:pt>
                <c:pt idx="4994">
                  <c:v>76</c:v>
                </c:pt>
                <c:pt idx="4995">
                  <c:v>17</c:v>
                </c:pt>
                <c:pt idx="4996">
                  <c:v>49</c:v>
                </c:pt>
                <c:pt idx="4997">
                  <c:v>57</c:v>
                </c:pt>
                <c:pt idx="4998">
                  <c:v>0.32</c:v>
                </c:pt>
                <c:pt idx="4999">
                  <c:v>82</c:v>
                </c:pt>
                <c:pt idx="5000">
                  <c:v>30</c:v>
                </c:pt>
                <c:pt idx="5001">
                  <c:v>24</c:v>
                </c:pt>
                <c:pt idx="5002">
                  <c:v>1.08</c:v>
                </c:pt>
                <c:pt idx="5003">
                  <c:v>69</c:v>
                </c:pt>
                <c:pt idx="5004">
                  <c:v>36</c:v>
                </c:pt>
                <c:pt idx="5005">
                  <c:v>61</c:v>
                </c:pt>
                <c:pt idx="5006">
                  <c:v>34</c:v>
                </c:pt>
                <c:pt idx="5007">
                  <c:v>57</c:v>
                </c:pt>
                <c:pt idx="5008">
                  <c:v>59</c:v>
                </c:pt>
                <c:pt idx="5009">
                  <c:v>30</c:v>
                </c:pt>
                <c:pt idx="5010">
                  <c:v>43</c:v>
                </c:pt>
                <c:pt idx="5011">
                  <c:v>39</c:v>
                </c:pt>
                <c:pt idx="5012">
                  <c:v>65</c:v>
                </c:pt>
                <c:pt idx="5013">
                  <c:v>78</c:v>
                </c:pt>
                <c:pt idx="5014">
                  <c:v>54</c:v>
                </c:pt>
                <c:pt idx="5015">
                  <c:v>49</c:v>
                </c:pt>
                <c:pt idx="5016">
                  <c:v>35</c:v>
                </c:pt>
                <c:pt idx="5017">
                  <c:v>0.24</c:v>
                </c:pt>
                <c:pt idx="5018">
                  <c:v>19</c:v>
                </c:pt>
                <c:pt idx="5019">
                  <c:v>56</c:v>
                </c:pt>
                <c:pt idx="5020">
                  <c:v>68</c:v>
                </c:pt>
                <c:pt idx="5021">
                  <c:v>11</c:v>
                </c:pt>
                <c:pt idx="5022">
                  <c:v>3</c:v>
                </c:pt>
                <c:pt idx="5023">
                  <c:v>79</c:v>
                </c:pt>
                <c:pt idx="5024">
                  <c:v>78</c:v>
                </c:pt>
                <c:pt idx="5025">
                  <c:v>73</c:v>
                </c:pt>
                <c:pt idx="5026">
                  <c:v>39</c:v>
                </c:pt>
                <c:pt idx="5027">
                  <c:v>56</c:v>
                </c:pt>
                <c:pt idx="5028">
                  <c:v>15</c:v>
                </c:pt>
                <c:pt idx="5029">
                  <c:v>46</c:v>
                </c:pt>
                <c:pt idx="5030">
                  <c:v>81</c:v>
                </c:pt>
                <c:pt idx="5031">
                  <c:v>70</c:v>
                </c:pt>
                <c:pt idx="5032">
                  <c:v>61</c:v>
                </c:pt>
                <c:pt idx="5033">
                  <c:v>30</c:v>
                </c:pt>
                <c:pt idx="5034">
                  <c:v>15</c:v>
                </c:pt>
                <c:pt idx="5035">
                  <c:v>65</c:v>
                </c:pt>
                <c:pt idx="5036">
                  <c:v>52</c:v>
                </c:pt>
                <c:pt idx="5037">
                  <c:v>73</c:v>
                </c:pt>
                <c:pt idx="5038">
                  <c:v>32</c:v>
                </c:pt>
                <c:pt idx="5039">
                  <c:v>42</c:v>
                </c:pt>
                <c:pt idx="5040">
                  <c:v>65</c:v>
                </c:pt>
                <c:pt idx="5041">
                  <c:v>82</c:v>
                </c:pt>
                <c:pt idx="5042">
                  <c:v>23</c:v>
                </c:pt>
                <c:pt idx="5043">
                  <c:v>82</c:v>
                </c:pt>
                <c:pt idx="5044">
                  <c:v>34</c:v>
                </c:pt>
                <c:pt idx="5045">
                  <c:v>57</c:v>
                </c:pt>
                <c:pt idx="5046">
                  <c:v>50</c:v>
                </c:pt>
                <c:pt idx="5047">
                  <c:v>5</c:v>
                </c:pt>
                <c:pt idx="5048">
                  <c:v>18</c:v>
                </c:pt>
                <c:pt idx="5049">
                  <c:v>60</c:v>
                </c:pt>
                <c:pt idx="5050">
                  <c:v>60</c:v>
                </c:pt>
                <c:pt idx="5051">
                  <c:v>33</c:v>
                </c:pt>
                <c:pt idx="5052">
                  <c:v>37</c:v>
                </c:pt>
                <c:pt idx="5053">
                  <c:v>73</c:v>
                </c:pt>
                <c:pt idx="5054">
                  <c:v>80</c:v>
                </c:pt>
                <c:pt idx="5055">
                  <c:v>71</c:v>
                </c:pt>
                <c:pt idx="5056">
                  <c:v>39</c:v>
                </c:pt>
                <c:pt idx="5057">
                  <c:v>3</c:v>
                </c:pt>
                <c:pt idx="5058">
                  <c:v>34</c:v>
                </c:pt>
                <c:pt idx="5059">
                  <c:v>59</c:v>
                </c:pt>
                <c:pt idx="5060">
                  <c:v>65</c:v>
                </c:pt>
                <c:pt idx="5061">
                  <c:v>56</c:v>
                </c:pt>
                <c:pt idx="5062">
                  <c:v>11</c:v>
                </c:pt>
                <c:pt idx="5063">
                  <c:v>75</c:v>
                </c:pt>
                <c:pt idx="5064">
                  <c:v>52</c:v>
                </c:pt>
                <c:pt idx="5065">
                  <c:v>5</c:v>
                </c:pt>
                <c:pt idx="5066">
                  <c:v>67</c:v>
                </c:pt>
                <c:pt idx="5067">
                  <c:v>15</c:v>
                </c:pt>
                <c:pt idx="5068">
                  <c:v>3</c:v>
                </c:pt>
                <c:pt idx="5069">
                  <c:v>76</c:v>
                </c:pt>
                <c:pt idx="5070">
                  <c:v>46</c:v>
                </c:pt>
                <c:pt idx="5071">
                  <c:v>12</c:v>
                </c:pt>
                <c:pt idx="5072">
                  <c:v>27</c:v>
                </c:pt>
                <c:pt idx="5073">
                  <c:v>52</c:v>
                </c:pt>
                <c:pt idx="5074">
                  <c:v>50</c:v>
                </c:pt>
                <c:pt idx="5075">
                  <c:v>25</c:v>
                </c:pt>
                <c:pt idx="5076">
                  <c:v>45</c:v>
                </c:pt>
                <c:pt idx="5077">
                  <c:v>60</c:v>
                </c:pt>
                <c:pt idx="5078">
                  <c:v>66</c:v>
                </c:pt>
                <c:pt idx="5079">
                  <c:v>74</c:v>
                </c:pt>
                <c:pt idx="5080">
                  <c:v>17</c:v>
                </c:pt>
                <c:pt idx="5081">
                  <c:v>12</c:v>
                </c:pt>
                <c:pt idx="5082">
                  <c:v>2</c:v>
                </c:pt>
                <c:pt idx="5083">
                  <c:v>51</c:v>
                </c:pt>
                <c:pt idx="5084">
                  <c:v>71</c:v>
                </c:pt>
                <c:pt idx="5085">
                  <c:v>23</c:v>
                </c:pt>
                <c:pt idx="5086">
                  <c:v>8</c:v>
                </c:pt>
                <c:pt idx="5087">
                  <c:v>16</c:v>
                </c:pt>
                <c:pt idx="5088">
                  <c:v>72</c:v>
                </c:pt>
                <c:pt idx="5089">
                  <c:v>33</c:v>
                </c:pt>
                <c:pt idx="5090">
                  <c:v>61</c:v>
                </c:pt>
                <c:pt idx="5091">
                  <c:v>68</c:v>
                </c:pt>
                <c:pt idx="5092">
                  <c:v>38</c:v>
                </c:pt>
                <c:pt idx="5093">
                  <c:v>80</c:v>
                </c:pt>
                <c:pt idx="5094">
                  <c:v>18</c:v>
                </c:pt>
                <c:pt idx="5095">
                  <c:v>21</c:v>
                </c:pt>
                <c:pt idx="5096">
                  <c:v>16</c:v>
                </c:pt>
                <c:pt idx="5097">
                  <c:v>40</c:v>
                </c:pt>
                <c:pt idx="5098">
                  <c:v>53</c:v>
                </c:pt>
                <c:pt idx="5099">
                  <c:v>18</c:v>
                </c:pt>
                <c:pt idx="5100">
                  <c:v>61</c:v>
                </c:pt>
                <c:pt idx="5101">
                  <c:v>63</c:v>
                </c:pt>
                <c:pt idx="5102">
                  <c:v>67</c:v>
                </c:pt>
                <c:pt idx="5103">
                  <c:v>2</c:v>
                </c:pt>
                <c:pt idx="5104">
                  <c:v>26</c:v>
                </c:pt>
                <c:pt idx="5105">
                  <c:v>46</c:v>
                </c:pt>
                <c:pt idx="5106">
                  <c:v>16</c:v>
                </c:pt>
                <c:pt idx="5107">
                  <c:v>47</c:v>
                </c:pt>
                <c:pt idx="5108">
                  <c:v>53</c:v>
                </c:pt>
                <c:pt idx="5109">
                  <c:v>26</c:v>
                </c:pt>
              </c:numCache>
            </c:numRef>
          </c:xVal>
          <c:yVal>
            <c:numRef>
              <c:f>'Scatter Plot'!$B$2:$B$5111</c:f>
              <c:numCache>
                <c:formatCode>General</c:formatCode>
                <c:ptCount val="5110"/>
                <c:pt idx="0">
                  <c:v>92.97</c:v>
                </c:pt>
                <c:pt idx="1">
                  <c:v>85.81</c:v>
                </c:pt>
                <c:pt idx="2">
                  <c:v>98.53</c:v>
                </c:pt>
                <c:pt idx="3">
                  <c:v>108.89</c:v>
                </c:pt>
                <c:pt idx="4">
                  <c:v>91.44</c:v>
                </c:pt>
                <c:pt idx="5">
                  <c:v>97.55</c:v>
                </c:pt>
                <c:pt idx="6">
                  <c:v>84.86</c:v>
                </c:pt>
                <c:pt idx="7">
                  <c:v>86.97</c:v>
                </c:pt>
                <c:pt idx="8">
                  <c:v>94.67</c:v>
                </c:pt>
                <c:pt idx="9">
                  <c:v>84.07</c:v>
                </c:pt>
                <c:pt idx="10">
                  <c:v>88.23</c:v>
                </c:pt>
                <c:pt idx="11">
                  <c:v>110.16</c:v>
                </c:pt>
                <c:pt idx="12">
                  <c:v>76.66</c:v>
                </c:pt>
                <c:pt idx="13">
                  <c:v>71.98</c:v>
                </c:pt>
                <c:pt idx="14">
                  <c:v>91.54</c:v>
                </c:pt>
                <c:pt idx="15">
                  <c:v>110.32</c:v>
                </c:pt>
                <c:pt idx="16">
                  <c:v>89.45</c:v>
                </c:pt>
                <c:pt idx="17">
                  <c:v>72.489999999999995</c:v>
                </c:pt>
                <c:pt idx="18">
                  <c:v>105.74</c:v>
                </c:pt>
                <c:pt idx="19">
                  <c:v>69.48</c:v>
                </c:pt>
                <c:pt idx="20">
                  <c:v>107.55</c:v>
                </c:pt>
                <c:pt idx="21">
                  <c:v>72.09</c:v>
                </c:pt>
                <c:pt idx="22">
                  <c:v>78.28</c:v>
                </c:pt>
                <c:pt idx="23">
                  <c:v>94.15</c:v>
                </c:pt>
                <c:pt idx="24">
                  <c:v>75.22</c:v>
                </c:pt>
                <c:pt idx="25">
                  <c:v>94.12</c:v>
                </c:pt>
                <c:pt idx="26">
                  <c:v>79.63</c:v>
                </c:pt>
                <c:pt idx="27">
                  <c:v>81.44</c:v>
                </c:pt>
                <c:pt idx="28">
                  <c:v>216.71</c:v>
                </c:pt>
                <c:pt idx="29">
                  <c:v>92.22</c:v>
                </c:pt>
                <c:pt idx="30">
                  <c:v>114.25</c:v>
                </c:pt>
                <c:pt idx="31">
                  <c:v>79.69</c:v>
                </c:pt>
                <c:pt idx="32">
                  <c:v>87.33</c:v>
                </c:pt>
                <c:pt idx="33">
                  <c:v>75.099999999999994</c:v>
                </c:pt>
                <c:pt idx="34">
                  <c:v>68.180000000000007</c:v>
                </c:pt>
                <c:pt idx="35">
                  <c:v>74.959999999999994</c:v>
                </c:pt>
                <c:pt idx="36">
                  <c:v>79.34</c:v>
                </c:pt>
                <c:pt idx="37">
                  <c:v>87.54</c:v>
                </c:pt>
                <c:pt idx="38">
                  <c:v>99.06</c:v>
                </c:pt>
                <c:pt idx="39">
                  <c:v>76.040000000000006</c:v>
                </c:pt>
                <c:pt idx="40">
                  <c:v>67.66</c:v>
                </c:pt>
                <c:pt idx="41">
                  <c:v>69.739999999999995</c:v>
                </c:pt>
                <c:pt idx="42">
                  <c:v>85.18</c:v>
                </c:pt>
                <c:pt idx="43">
                  <c:v>80.86</c:v>
                </c:pt>
                <c:pt idx="44">
                  <c:v>103.89</c:v>
                </c:pt>
                <c:pt idx="45">
                  <c:v>101.15</c:v>
                </c:pt>
                <c:pt idx="46">
                  <c:v>83.42</c:v>
                </c:pt>
                <c:pt idx="47">
                  <c:v>104.08</c:v>
                </c:pt>
                <c:pt idx="48">
                  <c:v>67.75</c:v>
                </c:pt>
                <c:pt idx="49">
                  <c:v>84.03</c:v>
                </c:pt>
                <c:pt idx="50">
                  <c:v>101.75</c:v>
                </c:pt>
                <c:pt idx="51">
                  <c:v>68.400000000000006</c:v>
                </c:pt>
                <c:pt idx="52">
                  <c:v>70.66</c:v>
                </c:pt>
                <c:pt idx="53">
                  <c:v>87.23</c:v>
                </c:pt>
                <c:pt idx="54">
                  <c:v>105.28</c:v>
                </c:pt>
                <c:pt idx="55">
                  <c:v>73.44</c:v>
                </c:pt>
                <c:pt idx="56">
                  <c:v>107.42</c:v>
                </c:pt>
                <c:pt idx="57">
                  <c:v>204.77</c:v>
                </c:pt>
                <c:pt idx="58">
                  <c:v>170.05</c:v>
                </c:pt>
                <c:pt idx="59">
                  <c:v>87.47</c:v>
                </c:pt>
                <c:pt idx="60">
                  <c:v>101.35</c:v>
                </c:pt>
                <c:pt idx="61">
                  <c:v>78.459999999999994</c:v>
                </c:pt>
                <c:pt idx="62">
                  <c:v>84.03</c:v>
                </c:pt>
                <c:pt idx="63">
                  <c:v>99.68</c:v>
                </c:pt>
                <c:pt idx="64">
                  <c:v>124.01</c:v>
                </c:pt>
                <c:pt idx="65">
                  <c:v>72.13</c:v>
                </c:pt>
                <c:pt idx="66">
                  <c:v>101.41</c:v>
                </c:pt>
                <c:pt idx="67">
                  <c:v>99.35</c:v>
                </c:pt>
                <c:pt idx="68">
                  <c:v>70.010000000000005</c:v>
                </c:pt>
                <c:pt idx="69">
                  <c:v>99.13</c:v>
                </c:pt>
                <c:pt idx="70">
                  <c:v>98.74</c:v>
                </c:pt>
                <c:pt idx="71">
                  <c:v>82.85</c:v>
                </c:pt>
                <c:pt idx="72">
                  <c:v>71.89</c:v>
                </c:pt>
                <c:pt idx="73">
                  <c:v>100.88</c:v>
                </c:pt>
                <c:pt idx="74">
                  <c:v>82.24</c:v>
                </c:pt>
                <c:pt idx="75">
                  <c:v>72.709999999999994</c:v>
                </c:pt>
                <c:pt idx="76">
                  <c:v>86.53</c:v>
                </c:pt>
                <c:pt idx="77">
                  <c:v>77.680000000000007</c:v>
                </c:pt>
                <c:pt idx="78">
                  <c:v>88.2</c:v>
                </c:pt>
                <c:pt idx="79">
                  <c:v>85.22</c:v>
                </c:pt>
                <c:pt idx="80">
                  <c:v>79.53</c:v>
                </c:pt>
                <c:pt idx="81">
                  <c:v>91.68</c:v>
                </c:pt>
                <c:pt idx="82">
                  <c:v>112.19</c:v>
                </c:pt>
                <c:pt idx="83">
                  <c:v>92.35</c:v>
                </c:pt>
                <c:pt idx="84">
                  <c:v>65.680000000000007</c:v>
                </c:pt>
                <c:pt idx="85">
                  <c:v>98.12</c:v>
                </c:pt>
                <c:pt idx="86">
                  <c:v>211.06</c:v>
                </c:pt>
                <c:pt idx="87">
                  <c:v>125.14</c:v>
                </c:pt>
                <c:pt idx="88">
                  <c:v>100.31</c:v>
                </c:pt>
                <c:pt idx="89">
                  <c:v>82.31</c:v>
                </c:pt>
                <c:pt idx="90">
                  <c:v>112.09</c:v>
                </c:pt>
                <c:pt idx="91">
                  <c:v>218</c:v>
                </c:pt>
                <c:pt idx="92">
                  <c:v>83.88</c:v>
                </c:pt>
                <c:pt idx="93">
                  <c:v>71.22</c:v>
                </c:pt>
                <c:pt idx="94">
                  <c:v>76.72</c:v>
                </c:pt>
                <c:pt idx="95">
                  <c:v>90.26</c:v>
                </c:pt>
                <c:pt idx="96">
                  <c:v>85.04</c:v>
                </c:pt>
                <c:pt idx="97">
                  <c:v>94.45</c:v>
                </c:pt>
                <c:pt idx="98">
                  <c:v>92.43</c:v>
                </c:pt>
                <c:pt idx="99">
                  <c:v>84.9</c:v>
                </c:pt>
                <c:pt idx="100">
                  <c:v>105.18</c:v>
                </c:pt>
                <c:pt idx="101">
                  <c:v>90.42</c:v>
                </c:pt>
                <c:pt idx="102">
                  <c:v>83.23</c:v>
                </c:pt>
                <c:pt idx="103">
                  <c:v>86.91</c:v>
                </c:pt>
                <c:pt idx="104">
                  <c:v>78.12</c:v>
                </c:pt>
                <c:pt idx="105">
                  <c:v>73.87</c:v>
                </c:pt>
                <c:pt idx="106">
                  <c:v>65.91</c:v>
                </c:pt>
                <c:pt idx="107">
                  <c:v>230.74</c:v>
                </c:pt>
                <c:pt idx="108">
                  <c:v>72.489999999999995</c:v>
                </c:pt>
                <c:pt idx="109">
                  <c:v>91.21</c:v>
                </c:pt>
                <c:pt idx="110">
                  <c:v>85.81</c:v>
                </c:pt>
                <c:pt idx="111">
                  <c:v>102.61</c:v>
                </c:pt>
                <c:pt idx="112">
                  <c:v>115.42</c:v>
                </c:pt>
                <c:pt idx="113">
                  <c:v>90.1</c:v>
                </c:pt>
                <c:pt idx="114">
                  <c:v>174.12</c:v>
                </c:pt>
                <c:pt idx="115">
                  <c:v>72.349999999999994</c:v>
                </c:pt>
                <c:pt idx="116">
                  <c:v>123.83</c:v>
                </c:pt>
                <c:pt idx="117">
                  <c:v>75.05</c:v>
                </c:pt>
                <c:pt idx="118">
                  <c:v>235.85</c:v>
                </c:pt>
                <c:pt idx="119">
                  <c:v>85.59</c:v>
                </c:pt>
                <c:pt idx="120">
                  <c:v>96.88</c:v>
                </c:pt>
                <c:pt idx="121">
                  <c:v>83.7</c:v>
                </c:pt>
                <c:pt idx="122">
                  <c:v>157.77000000000001</c:v>
                </c:pt>
                <c:pt idx="123">
                  <c:v>216.96</c:v>
                </c:pt>
                <c:pt idx="124">
                  <c:v>80.209999999999994</c:v>
                </c:pt>
                <c:pt idx="125">
                  <c:v>116.6</c:v>
                </c:pt>
                <c:pt idx="126">
                  <c:v>112.43</c:v>
                </c:pt>
                <c:pt idx="127">
                  <c:v>69.349999999999994</c:v>
                </c:pt>
                <c:pt idx="128">
                  <c:v>114.88</c:v>
                </c:pt>
                <c:pt idx="129">
                  <c:v>88.2</c:v>
                </c:pt>
                <c:pt idx="130">
                  <c:v>68.78</c:v>
                </c:pt>
                <c:pt idx="131">
                  <c:v>90.9</c:v>
                </c:pt>
                <c:pt idx="132">
                  <c:v>88.89</c:v>
                </c:pt>
                <c:pt idx="133">
                  <c:v>89.05</c:v>
                </c:pt>
                <c:pt idx="134">
                  <c:v>79.03</c:v>
                </c:pt>
                <c:pt idx="135">
                  <c:v>101.12</c:v>
                </c:pt>
                <c:pt idx="136">
                  <c:v>194.53</c:v>
                </c:pt>
                <c:pt idx="137">
                  <c:v>82.34</c:v>
                </c:pt>
                <c:pt idx="138">
                  <c:v>97.89</c:v>
                </c:pt>
                <c:pt idx="139">
                  <c:v>81.260000000000005</c:v>
                </c:pt>
                <c:pt idx="140">
                  <c:v>87.52</c:v>
                </c:pt>
                <c:pt idx="141">
                  <c:v>100.33</c:v>
                </c:pt>
                <c:pt idx="142">
                  <c:v>77.06</c:v>
                </c:pt>
                <c:pt idx="143">
                  <c:v>108.23</c:v>
                </c:pt>
                <c:pt idx="144">
                  <c:v>82.61</c:v>
                </c:pt>
                <c:pt idx="145">
                  <c:v>82.07</c:v>
                </c:pt>
                <c:pt idx="146">
                  <c:v>78.16</c:v>
                </c:pt>
                <c:pt idx="147">
                  <c:v>91.02</c:v>
                </c:pt>
                <c:pt idx="148">
                  <c:v>102.9</c:v>
                </c:pt>
                <c:pt idx="149">
                  <c:v>90.55</c:v>
                </c:pt>
                <c:pt idx="150">
                  <c:v>104.55</c:v>
                </c:pt>
                <c:pt idx="151">
                  <c:v>94.62</c:v>
                </c:pt>
                <c:pt idx="152">
                  <c:v>80.400000000000006</c:v>
                </c:pt>
                <c:pt idx="153">
                  <c:v>96.77</c:v>
                </c:pt>
                <c:pt idx="154">
                  <c:v>95.08</c:v>
                </c:pt>
                <c:pt idx="155">
                  <c:v>70.650000000000006</c:v>
                </c:pt>
                <c:pt idx="156">
                  <c:v>84.47</c:v>
                </c:pt>
                <c:pt idx="157">
                  <c:v>112.47</c:v>
                </c:pt>
                <c:pt idx="158">
                  <c:v>84.12</c:v>
                </c:pt>
                <c:pt idx="159">
                  <c:v>179.12</c:v>
                </c:pt>
                <c:pt idx="160">
                  <c:v>111.1</c:v>
                </c:pt>
                <c:pt idx="161">
                  <c:v>82.3</c:v>
                </c:pt>
                <c:pt idx="162">
                  <c:v>80.3</c:v>
                </c:pt>
                <c:pt idx="163">
                  <c:v>116.1</c:v>
                </c:pt>
                <c:pt idx="164">
                  <c:v>86.25</c:v>
                </c:pt>
                <c:pt idx="165">
                  <c:v>76.83</c:v>
                </c:pt>
                <c:pt idx="166">
                  <c:v>95.25</c:v>
                </c:pt>
                <c:pt idx="167">
                  <c:v>83.66</c:v>
                </c:pt>
                <c:pt idx="168">
                  <c:v>102.97</c:v>
                </c:pt>
                <c:pt idx="169">
                  <c:v>86.55</c:v>
                </c:pt>
                <c:pt idx="170">
                  <c:v>73.489999999999995</c:v>
                </c:pt>
                <c:pt idx="171">
                  <c:v>235.63</c:v>
                </c:pt>
                <c:pt idx="172">
                  <c:v>89.03</c:v>
                </c:pt>
                <c:pt idx="173">
                  <c:v>89.06</c:v>
                </c:pt>
                <c:pt idx="174">
                  <c:v>80.22</c:v>
                </c:pt>
                <c:pt idx="175">
                  <c:v>84.13</c:v>
                </c:pt>
                <c:pt idx="176">
                  <c:v>73.69</c:v>
                </c:pt>
                <c:pt idx="177">
                  <c:v>78.349999999999994</c:v>
                </c:pt>
                <c:pt idx="178">
                  <c:v>81.77</c:v>
                </c:pt>
                <c:pt idx="179">
                  <c:v>95.84</c:v>
                </c:pt>
                <c:pt idx="180">
                  <c:v>76.7</c:v>
                </c:pt>
                <c:pt idx="181">
                  <c:v>92.78</c:v>
                </c:pt>
                <c:pt idx="182">
                  <c:v>93.21</c:v>
                </c:pt>
                <c:pt idx="183">
                  <c:v>105.52</c:v>
                </c:pt>
                <c:pt idx="184">
                  <c:v>102.88</c:v>
                </c:pt>
                <c:pt idx="185">
                  <c:v>76.12</c:v>
                </c:pt>
                <c:pt idx="186">
                  <c:v>68.48</c:v>
                </c:pt>
                <c:pt idx="187">
                  <c:v>65.22</c:v>
                </c:pt>
                <c:pt idx="188">
                  <c:v>81.430000000000007</c:v>
                </c:pt>
                <c:pt idx="189">
                  <c:v>83.79</c:v>
                </c:pt>
                <c:pt idx="190">
                  <c:v>117.75</c:v>
                </c:pt>
                <c:pt idx="191">
                  <c:v>112.31</c:v>
                </c:pt>
                <c:pt idx="192">
                  <c:v>66.42</c:v>
                </c:pt>
                <c:pt idx="193">
                  <c:v>97.96</c:v>
                </c:pt>
                <c:pt idx="194">
                  <c:v>74.349999999999994</c:v>
                </c:pt>
                <c:pt idx="195">
                  <c:v>100.05</c:v>
                </c:pt>
                <c:pt idx="196">
                  <c:v>251.99</c:v>
                </c:pt>
                <c:pt idx="197">
                  <c:v>97.6</c:v>
                </c:pt>
                <c:pt idx="198">
                  <c:v>83.74</c:v>
                </c:pt>
                <c:pt idx="199">
                  <c:v>108.8</c:v>
                </c:pt>
                <c:pt idx="200">
                  <c:v>81</c:v>
                </c:pt>
                <c:pt idx="201">
                  <c:v>86.35</c:v>
                </c:pt>
                <c:pt idx="202">
                  <c:v>99.23</c:v>
                </c:pt>
                <c:pt idx="203">
                  <c:v>90.29</c:v>
                </c:pt>
                <c:pt idx="204">
                  <c:v>99.1</c:v>
                </c:pt>
                <c:pt idx="205">
                  <c:v>91.35</c:v>
                </c:pt>
                <c:pt idx="206">
                  <c:v>207.45</c:v>
                </c:pt>
                <c:pt idx="207">
                  <c:v>82.37</c:v>
                </c:pt>
                <c:pt idx="208">
                  <c:v>77.52</c:v>
                </c:pt>
                <c:pt idx="209">
                  <c:v>70.67</c:v>
                </c:pt>
                <c:pt idx="210">
                  <c:v>93.85</c:v>
                </c:pt>
                <c:pt idx="211">
                  <c:v>82.56</c:v>
                </c:pt>
                <c:pt idx="212">
                  <c:v>90.87</c:v>
                </c:pt>
                <c:pt idx="213">
                  <c:v>85.84</c:v>
                </c:pt>
                <c:pt idx="214">
                  <c:v>92.48</c:v>
                </c:pt>
                <c:pt idx="215">
                  <c:v>65.010000000000005</c:v>
                </c:pt>
                <c:pt idx="216">
                  <c:v>83.41</c:v>
                </c:pt>
                <c:pt idx="217">
                  <c:v>76.81</c:v>
                </c:pt>
                <c:pt idx="218">
                  <c:v>67.27</c:v>
                </c:pt>
                <c:pt idx="219">
                  <c:v>107.72</c:v>
                </c:pt>
                <c:pt idx="220">
                  <c:v>78.319999999999993</c:v>
                </c:pt>
                <c:pt idx="221">
                  <c:v>73.48</c:v>
                </c:pt>
                <c:pt idx="222">
                  <c:v>176.38</c:v>
                </c:pt>
                <c:pt idx="223">
                  <c:v>92.74</c:v>
                </c:pt>
                <c:pt idx="224">
                  <c:v>76.3</c:v>
                </c:pt>
                <c:pt idx="225">
                  <c:v>103.76</c:v>
                </c:pt>
                <c:pt idx="226">
                  <c:v>91.35</c:v>
                </c:pt>
                <c:pt idx="227">
                  <c:v>96.98</c:v>
                </c:pt>
                <c:pt idx="228">
                  <c:v>112.38</c:v>
                </c:pt>
                <c:pt idx="229">
                  <c:v>69.58</c:v>
                </c:pt>
                <c:pt idx="230">
                  <c:v>203.04</c:v>
                </c:pt>
                <c:pt idx="231">
                  <c:v>202.66</c:v>
                </c:pt>
                <c:pt idx="232">
                  <c:v>111.81</c:v>
                </c:pt>
                <c:pt idx="233">
                  <c:v>68.09</c:v>
                </c:pt>
                <c:pt idx="234">
                  <c:v>196.61</c:v>
                </c:pt>
                <c:pt idx="235">
                  <c:v>89.32</c:v>
                </c:pt>
                <c:pt idx="236">
                  <c:v>92.3</c:v>
                </c:pt>
                <c:pt idx="237">
                  <c:v>93.13</c:v>
                </c:pt>
                <c:pt idx="238">
                  <c:v>99.01</c:v>
                </c:pt>
                <c:pt idx="239">
                  <c:v>94.77</c:v>
                </c:pt>
                <c:pt idx="240">
                  <c:v>91.6</c:v>
                </c:pt>
                <c:pt idx="241">
                  <c:v>98.9</c:v>
                </c:pt>
                <c:pt idx="242">
                  <c:v>91.08</c:v>
                </c:pt>
                <c:pt idx="243">
                  <c:v>108.61</c:v>
                </c:pt>
                <c:pt idx="244">
                  <c:v>65.489999999999995</c:v>
                </c:pt>
                <c:pt idx="245">
                  <c:v>74.63</c:v>
                </c:pt>
                <c:pt idx="246">
                  <c:v>217.39</c:v>
                </c:pt>
                <c:pt idx="247">
                  <c:v>85.53</c:v>
                </c:pt>
                <c:pt idx="248">
                  <c:v>86.11</c:v>
                </c:pt>
                <c:pt idx="249">
                  <c:v>240.81</c:v>
                </c:pt>
                <c:pt idx="250">
                  <c:v>89.13</c:v>
                </c:pt>
                <c:pt idx="251">
                  <c:v>103.66</c:v>
                </c:pt>
                <c:pt idx="252">
                  <c:v>237.21</c:v>
                </c:pt>
                <c:pt idx="253">
                  <c:v>99.82</c:v>
                </c:pt>
                <c:pt idx="254">
                  <c:v>67.680000000000007</c:v>
                </c:pt>
                <c:pt idx="255">
                  <c:v>123</c:v>
                </c:pt>
                <c:pt idx="256">
                  <c:v>182.52</c:v>
                </c:pt>
                <c:pt idx="257">
                  <c:v>89.42</c:v>
                </c:pt>
                <c:pt idx="258">
                  <c:v>82.62</c:v>
                </c:pt>
                <c:pt idx="259">
                  <c:v>96.26</c:v>
                </c:pt>
                <c:pt idx="260">
                  <c:v>79.63</c:v>
                </c:pt>
                <c:pt idx="261">
                  <c:v>104.12</c:v>
                </c:pt>
                <c:pt idx="262">
                  <c:v>73.69</c:v>
                </c:pt>
                <c:pt idx="263">
                  <c:v>94.18</c:v>
                </c:pt>
                <c:pt idx="264">
                  <c:v>85.15</c:v>
                </c:pt>
                <c:pt idx="265">
                  <c:v>77.88</c:v>
                </c:pt>
                <c:pt idx="266">
                  <c:v>208.05</c:v>
                </c:pt>
                <c:pt idx="267">
                  <c:v>71.59</c:v>
                </c:pt>
                <c:pt idx="268">
                  <c:v>107.27</c:v>
                </c:pt>
                <c:pt idx="269">
                  <c:v>90.35</c:v>
                </c:pt>
                <c:pt idx="270">
                  <c:v>233.71</c:v>
                </c:pt>
                <c:pt idx="271">
                  <c:v>80.510000000000005</c:v>
                </c:pt>
                <c:pt idx="272">
                  <c:v>104.36</c:v>
                </c:pt>
                <c:pt idx="273">
                  <c:v>97.93</c:v>
                </c:pt>
                <c:pt idx="274">
                  <c:v>72.069999999999993</c:v>
                </c:pt>
                <c:pt idx="275">
                  <c:v>97.14</c:v>
                </c:pt>
                <c:pt idx="276">
                  <c:v>73.989999999999995</c:v>
                </c:pt>
                <c:pt idx="277">
                  <c:v>239.52</c:v>
                </c:pt>
                <c:pt idx="278">
                  <c:v>108.51</c:v>
                </c:pt>
                <c:pt idx="279">
                  <c:v>95.37</c:v>
                </c:pt>
                <c:pt idx="280">
                  <c:v>101.76</c:v>
                </c:pt>
                <c:pt idx="281">
                  <c:v>83.1</c:v>
                </c:pt>
                <c:pt idx="282">
                  <c:v>98.55</c:v>
                </c:pt>
                <c:pt idx="283">
                  <c:v>84.85</c:v>
                </c:pt>
                <c:pt idx="284">
                  <c:v>93.67</c:v>
                </c:pt>
                <c:pt idx="285">
                  <c:v>78.180000000000007</c:v>
                </c:pt>
                <c:pt idx="286">
                  <c:v>103.29</c:v>
                </c:pt>
                <c:pt idx="287">
                  <c:v>84.48</c:v>
                </c:pt>
                <c:pt idx="288">
                  <c:v>78.459999999999994</c:v>
                </c:pt>
                <c:pt idx="289">
                  <c:v>70.430000000000007</c:v>
                </c:pt>
                <c:pt idx="290">
                  <c:v>73.31</c:v>
                </c:pt>
                <c:pt idx="291">
                  <c:v>235.45</c:v>
                </c:pt>
                <c:pt idx="292">
                  <c:v>109.59</c:v>
                </c:pt>
                <c:pt idx="293">
                  <c:v>74.510000000000005</c:v>
                </c:pt>
                <c:pt idx="294">
                  <c:v>104.45</c:v>
                </c:pt>
                <c:pt idx="295">
                  <c:v>215.9</c:v>
                </c:pt>
                <c:pt idx="296">
                  <c:v>77.569999999999993</c:v>
                </c:pt>
                <c:pt idx="297">
                  <c:v>102.87</c:v>
                </c:pt>
                <c:pt idx="298">
                  <c:v>90.35</c:v>
                </c:pt>
                <c:pt idx="299">
                  <c:v>96.02</c:v>
                </c:pt>
                <c:pt idx="300">
                  <c:v>93.97</c:v>
                </c:pt>
                <c:pt idx="301">
                  <c:v>102.87</c:v>
                </c:pt>
                <c:pt idx="302">
                  <c:v>113.21</c:v>
                </c:pt>
                <c:pt idx="303">
                  <c:v>111.96</c:v>
                </c:pt>
                <c:pt idx="304">
                  <c:v>69.72</c:v>
                </c:pt>
                <c:pt idx="305">
                  <c:v>80.92</c:v>
                </c:pt>
                <c:pt idx="306">
                  <c:v>102.39</c:v>
                </c:pt>
                <c:pt idx="307">
                  <c:v>94.25</c:v>
                </c:pt>
                <c:pt idx="308">
                  <c:v>94.3</c:v>
                </c:pt>
                <c:pt idx="309">
                  <c:v>112.08</c:v>
                </c:pt>
                <c:pt idx="310">
                  <c:v>102.51</c:v>
                </c:pt>
                <c:pt idx="311">
                  <c:v>214.73</c:v>
                </c:pt>
                <c:pt idx="312">
                  <c:v>88.52</c:v>
                </c:pt>
                <c:pt idx="313">
                  <c:v>87.77</c:v>
                </c:pt>
                <c:pt idx="314">
                  <c:v>232.89</c:v>
                </c:pt>
                <c:pt idx="315">
                  <c:v>82.01</c:v>
                </c:pt>
                <c:pt idx="316">
                  <c:v>70.23</c:v>
                </c:pt>
                <c:pt idx="317">
                  <c:v>92.04</c:v>
                </c:pt>
                <c:pt idx="318">
                  <c:v>116.93</c:v>
                </c:pt>
                <c:pt idx="319">
                  <c:v>83.52</c:v>
                </c:pt>
                <c:pt idx="320">
                  <c:v>84.07</c:v>
                </c:pt>
                <c:pt idx="321">
                  <c:v>82.81</c:v>
                </c:pt>
                <c:pt idx="322">
                  <c:v>78.03</c:v>
                </c:pt>
                <c:pt idx="323">
                  <c:v>207.6</c:v>
                </c:pt>
                <c:pt idx="324">
                  <c:v>94.75</c:v>
                </c:pt>
                <c:pt idx="325">
                  <c:v>216.92</c:v>
                </c:pt>
                <c:pt idx="326">
                  <c:v>83.82</c:v>
                </c:pt>
                <c:pt idx="327">
                  <c:v>80.790000000000006</c:v>
                </c:pt>
                <c:pt idx="328">
                  <c:v>95.7</c:v>
                </c:pt>
                <c:pt idx="329">
                  <c:v>83.16</c:v>
                </c:pt>
                <c:pt idx="330">
                  <c:v>98.34</c:v>
                </c:pt>
                <c:pt idx="331">
                  <c:v>93.73</c:v>
                </c:pt>
                <c:pt idx="332">
                  <c:v>78.7</c:v>
                </c:pt>
                <c:pt idx="333">
                  <c:v>106.54</c:v>
                </c:pt>
                <c:pt idx="334">
                  <c:v>109.03</c:v>
                </c:pt>
                <c:pt idx="335">
                  <c:v>104.04</c:v>
                </c:pt>
                <c:pt idx="336">
                  <c:v>89.01</c:v>
                </c:pt>
                <c:pt idx="337">
                  <c:v>77.59</c:v>
                </c:pt>
                <c:pt idx="338">
                  <c:v>158.88999999999999</c:v>
                </c:pt>
                <c:pt idx="339">
                  <c:v>91.68</c:v>
                </c:pt>
                <c:pt idx="340">
                  <c:v>86.78</c:v>
                </c:pt>
                <c:pt idx="341">
                  <c:v>92.26</c:v>
                </c:pt>
                <c:pt idx="342">
                  <c:v>101.46</c:v>
                </c:pt>
                <c:pt idx="343">
                  <c:v>92.21</c:v>
                </c:pt>
                <c:pt idx="344">
                  <c:v>69.77</c:v>
                </c:pt>
                <c:pt idx="345">
                  <c:v>84.08</c:v>
                </c:pt>
                <c:pt idx="346">
                  <c:v>83.76</c:v>
                </c:pt>
                <c:pt idx="347">
                  <c:v>217.79</c:v>
                </c:pt>
                <c:pt idx="348">
                  <c:v>85.51</c:v>
                </c:pt>
                <c:pt idx="349">
                  <c:v>93.51</c:v>
                </c:pt>
                <c:pt idx="350">
                  <c:v>101.02</c:v>
                </c:pt>
                <c:pt idx="351">
                  <c:v>84.6</c:v>
                </c:pt>
                <c:pt idx="352">
                  <c:v>104.09</c:v>
                </c:pt>
                <c:pt idx="353">
                  <c:v>94.12</c:v>
                </c:pt>
                <c:pt idx="354">
                  <c:v>112.54</c:v>
                </c:pt>
                <c:pt idx="355">
                  <c:v>93.25</c:v>
                </c:pt>
                <c:pt idx="356">
                  <c:v>100.22</c:v>
                </c:pt>
                <c:pt idx="357">
                  <c:v>93.3</c:v>
                </c:pt>
                <c:pt idx="358">
                  <c:v>118.51</c:v>
                </c:pt>
                <c:pt idx="359">
                  <c:v>206.25</c:v>
                </c:pt>
                <c:pt idx="360">
                  <c:v>114.76</c:v>
                </c:pt>
                <c:pt idx="361">
                  <c:v>98.9</c:v>
                </c:pt>
                <c:pt idx="362">
                  <c:v>71.38</c:v>
                </c:pt>
                <c:pt idx="363">
                  <c:v>94.77</c:v>
                </c:pt>
                <c:pt idx="364">
                  <c:v>105.28</c:v>
                </c:pt>
                <c:pt idx="365">
                  <c:v>115.03</c:v>
                </c:pt>
                <c:pt idx="366">
                  <c:v>180.93</c:v>
                </c:pt>
                <c:pt idx="367">
                  <c:v>195.74</c:v>
                </c:pt>
                <c:pt idx="368">
                  <c:v>91.71</c:v>
                </c:pt>
                <c:pt idx="369">
                  <c:v>89.72</c:v>
                </c:pt>
                <c:pt idx="370">
                  <c:v>92</c:v>
                </c:pt>
                <c:pt idx="371">
                  <c:v>82.39</c:v>
                </c:pt>
                <c:pt idx="372">
                  <c:v>68.41</c:v>
                </c:pt>
                <c:pt idx="373">
                  <c:v>78.790000000000006</c:v>
                </c:pt>
                <c:pt idx="374">
                  <c:v>81.99</c:v>
                </c:pt>
                <c:pt idx="375">
                  <c:v>97.47</c:v>
                </c:pt>
                <c:pt idx="376">
                  <c:v>100.96</c:v>
                </c:pt>
                <c:pt idx="377">
                  <c:v>80.44</c:v>
                </c:pt>
                <c:pt idx="378">
                  <c:v>70.150000000000006</c:v>
                </c:pt>
                <c:pt idx="379">
                  <c:v>214.09</c:v>
                </c:pt>
                <c:pt idx="380">
                  <c:v>140.4</c:v>
                </c:pt>
                <c:pt idx="381">
                  <c:v>97.81</c:v>
                </c:pt>
                <c:pt idx="382">
                  <c:v>127.42</c:v>
                </c:pt>
                <c:pt idx="383">
                  <c:v>215.33</c:v>
                </c:pt>
                <c:pt idx="384">
                  <c:v>94.3</c:v>
                </c:pt>
                <c:pt idx="385">
                  <c:v>66.55</c:v>
                </c:pt>
                <c:pt idx="386">
                  <c:v>109.4</c:v>
                </c:pt>
                <c:pt idx="387">
                  <c:v>76.349999999999994</c:v>
                </c:pt>
                <c:pt idx="388">
                  <c:v>113.57</c:v>
                </c:pt>
                <c:pt idx="389">
                  <c:v>71.7</c:v>
                </c:pt>
                <c:pt idx="390">
                  <c:v>73.41</c:v>
                </c:pt>
                <c:pt idx="391">
                  <c:v>94.37</c:v>
                </c:pt>
                <c:pt idx="392">
                  <c:v>208.06</c:v>
                </c:pt>
                <c:pt idx="393">
                  <c:v>104.4</c:v>
                </c:pt>
                <c:pt idx="394">
                  <c:v>89.16</c:v>
                </c:pt>
                <c:pt idx="395">
                  <c:v>83.27</c:v>
                </c:pt>
                <c:pt idx="396">
                  <c:v>191.33</c:v>
                </c:pt>
                <c:pt idx="397">
                  <c:v>75.88</c:v>
                </c:pt>
                <c:pt idx="398">
                  <c:v>202.21</c:v>
                </c:pt>
                <c:pt idx="399">
                  <c:v>105.22</c:v>
                </c:pt>
                <c:pt idx="400">
                  <c:v>92.65</c:v>
                </c:pt>
                <c:pt idx="401">
                  <c:v>67.87</c:v>
                </c:pt>
                <c:pt idx="402">
                  <c:v>90.77</c:v>
                </c:pt>
                <c:pt idx="403">
                  <c:v>74.2</c:v>
                </c:pt>
                <c:pt idx="404">
                  <c:v>80.27</c:v>
                </c:pt>
                <c:pt idx="405">
                  <c:v>80.47</c:v>
                </c:pt>
                <c:pt idx="406">
                  <c:v>114.94</c:v>
                </c:pt>
                <c:pt idx="407">
                  <c:v>76.260000000000005</c:v>
                </c:pt>
                <c:pt idx="408">
                  <c:v>116.85</c:v>
                </c:pt>
                <c:pt idx="409">
                  <c:v>107.41</c:v>
                </c:pt>
                <c:pt idx="410">
                  <c:v>80.849999999999994</c:v>
                </c:pt>
                <c:pt idx="411">
                  <c:v>99.92</c:v>
                </c:pt>
                <c:pt idx="412">
                  <c:v>84.75</c:v>
                </c:pt>
                <c:pt idx="413">
                  <c:v>79</c:v>
                </c:pt>
                <c:pt idx="414">
                  <c:v>72.180000000000007</c:v>
                </c:pt>
                <c:pt idx="415">
                  <c:v>81.77</c:v>
                </c:pt>
                <c:pt idx="416">
                  <c:v>170.95</c:v>
                </c:pt>
                <c:pt idx="417">
                  <c:v>200.49</c:v>
                </c:pt>
                <c:pt idx="418">
                  <c:v>76.05</c:v>
                </c:pt>
                <c:pt idx="419">
                  <c:v>199.38</c:v>
                </c:pt>
                <c:pt idx="420">
                  <c:v>102.34</c:v>
                </c:pt>
                <c:pt idx="421">
                  <c:v>83.93</c:v>
                </c:pt>
                <c:pt idx="422">
                  <c:v>85.13</c:v>
                </c:pt>
                <c:pt idx="423">
                  <c:v>72.08</c:v>
                </c:pt>
                <c:pt idx="424">
                  <c:v>98.02</c:v>
                </c:pt>
                <c:pt idx="425">
                  <c:v>112.02</c:v>
                </c:pt>
                <c:pt idx="426">
                  <c:v>74.849999999999994</c:v>
                </c:pt>
                <c:pt idx="427">
                  <c:v>92.39</c:v>
                </c:pt>
                <c:pt idx="428">
                  <c:v>95.82</c:v>
                </c:pt>
                <c:pt idx="429">
                  <c:v>73.040000000000006</c:v>
                </c:pt>
                <c:pt idx="430">
                  <c:v>77.52</c:v>
                </c:pt>
                <c:pt idx="431">
                  <c:v>86.49</c:v>
                </c:pt>
                <c:pt idx="432">
                  <c:v>176.34</c:v>
                </c:pt>
                <c:pt idx="433">
                  <c:v>73.94</c:v>
                </c:pt>
                <c:pt idx="434">
                  <c:v>112.77</c:v>
                </c:pt>
                <c:pt idx="435">
                  <c:v>93.88</c:v>
                </c:pt>
                <c:pt idx="436">
                  <c:v>90.35</c:v>
                </c:pt>
                <c:pt idx="437">
                  <c:v>76.42</c:v>
                </c:pt>
                <c:pt idx="438">
                  <c:v>91</c:v>
                </c:pt>
                <c:pt idx="439">
                  <c:v>67.33</c:v>
                </c:pt>
                <c:pt idx="440">
                  <c:v>102.07</c:v>
                </c:pt>
                <c:pt idx="441">
                  <c:v>75.23</c:v>
                </c:pt>
                <c:pt idx="442">
                  <c:v>77.08</c:v>
                </c:pt>
                <c:pt idx="443">
                  <c:v>92.7</c:v>
                </c:pt>
                <c:pt idx="444">
                  <c:v>81.38</c:v>
                </c:pt>
                <c:pt idx="445">
                  <c:v>70.510000000000005</c:v>
                </c:pt>
                <c:pt idx="446">
                  <c:v>86.23</c:v>
                </c:pt>
                <c:pt idx="447">
                  <c:v>82.27</c:v>
                </c:pt>
                <c:pt idx="448">
                  <c:v>80</c:v>
                </c:pt>
                <c:pt idx="449">
                  <c:v>81.53</c:v>
                </c:pt>
                <c:pt idx="450">
                  <c:v>81.319999999999993</c:v>
                </c:pt>
                <c:pt idx="451">
                  <c:v>107.46</c:v>
                </c:pt>
                <c:pt idx="452">
                  <c:v>78.650000000000006</c:v>
                </c:pt>
                <c:pt idx="453">
                  <c:v>79.849999999999994</c:v>
                </c:pt>
                <c:pt idx="454">
                  <c:v>80.63</c:v>
                </c:pt>
                <c:pt idx="455">
                  <c:v>79.13</c:v>
                </c:pt>
                <c:pt idx="456">
                  <c:v>82.85</c:v>
                </c:pt>
                <c:pt idx="457">
                  <c:v>71.34</c:v>
                </c:pt>
                <c:pt idx="458">
                  <c:v>99.49</c:v>
                </c:pt>
                <c:pt idx="459">
                  <c:v>87.62</c:v>
                </c:pt>
                <c:pt idx="460">
                  <c:v>110.6</c:v>
                </c:pt>
                <c:pt idx="461">
                  <c:v>112.75</c:v>
                </c:pt>
                <c:pt idx="462">
                  <c:v>98.73</c:v>
                </c:pt>
                <c:pt idx="463">
                  <c:v>93.2</c:v>
                </c:pt>
                <c:pt idx="464">
                  <c:v>97.9</c:v>
                </c:pt>
                <c:pt idx="465">
                  <c:v>75.39</c:v>
                </c:pt>
                <c:pt idx="466">
                  <c:v>205.01</c:v>
                </c:pt>
                <c:pt idx="467">
                  <c:v>218.46</c:v>
                </c:pt>
                <c:pt idx="468">
                  <c:v>104.03</c:v>
                </c:pt>
                <c:pt idx="469">
                  <c:v>97.58</c:v>
                </c:pt>
                <c:pt idx="470">
                  <c:v>211.58</c:v>
                </c:pt>
                <c:pt idx="471">
                  <c:v>218.1</c:v>
                </c:pt>
                <c:pt idx="472">
                  <c:v>70.25</c:v>
                </c:pt>
                <c:pt idx="473">
                  <c:v>227.68</c:v>
                </c:pt>
                <c:pt idx="474">
                  <c:v>98.05</c:v>
                </c:pt>
                <c:pt idx="475">
                  <c:v>208.99</c:v>
                </c:pt>
                <c:pt idx="476">
                  <c:v>86.15</c:v>
                </c:pt>
                <c:pt idx="477">
                  <c:v>111.08</c:v>
                </c:pt>
                <c:pt idx="478">
                  <c:v>79.959999999999994</c:v>
                </c:pt>
                <c:pt idx="479">
                  <c:v>234.82</c:v>
                </c:pt>
                <c:pt idx="480">
                  <c:v>80.28</c:v>
                </c:pt>
                <c:pt idx="481">
                  <c:v>98.85</c:v>
                </c:pt>
                <c:pt idx="482">
                  <c:v>107.22</c:v>
                </c:pt>
                <c:pt idx="483">
                  <c:v>71.37</c:v>
                </c:pt>
                <c:pt idx="484">
                  <c:v>72.39</c:v>
                </c:pt>
                <c:pt idx="485">
                  <c:v>214.45</c:v>
                </c:pt>
                <c:pt idx="486">
                  <c:v>88.51</c:v>
                </c:pt>
                <c:pt idx="487">
                  <c:v>108.2</c:v>
                </c:pt>
                <c:pt idx="488">
                  <c:v>92.06</c:v>
                </c:pt>
                <c:pt idx="489">
                  <c:v>81.209999999999994</c:v>
                </c:pt>
                <c:pt idx="490">
                  <c:v>75.08</c:v>
                </c:pt>
                <c:pt idx="491">
                  <c:v>101.81</c:v>
                </c:pt>
                <c:pt idx="492">
                  <c:v>82.36</c:v>
                </c:pt>
                <c:pt idx="493">
                  <c:v>83.84</c:v>
                </c:pt>
                <c:pt idx="494">
                  <c:v>77.040000000000006</c:v>
                </c:pt>
                <c:pt idx="495">
                  <c:v>91.34</c:v>
                </c:pt>
                <c:pt idx="496">
                  <c:v>65.36</c:v>
                </c:pt>
                <c:pt idx="497">
                  <c:v>93.23</c:v>
                </c:pt>
                <c:pt idx="498">
                  <c:v>90.49</c:v>
                </c:pt>
                <c:pt idx="499">
                  <c:v>95.38</c:v>
                </c:pt>
                <c:pt idx="500">
                  <c:v>71.12</c:v>
                </c:pt>
                <c:pt idx="501">
                  <c:v>70.08</c:v>
                </c:pt>
                <c:pt idx="502">
                  <c:v>80.42</c:v>
                </c:pt>
                <c:pt idx="503">
                  <c:v>87.06</c:v>
                </c:pt>
                <c:pt idx="504">
                  <c:v>83.55</c:v>
                </c:pt>
                <c:pt idx="505">
                  <c:v>110.97</c:v>
                </c:pt>
                <c:pt idx="506">
                  <c:v>110.18</c:v>
                </c:pt>
                <c:pt idx="507">
                  <c:v>124.6</c:v>
                </c:pt>
                <c:pt idx="508">
                  <c:v>79.92</c:v>
                </c:pt>
                <c:pt idx="509">
                  <c:v>226.73</c:v>
                </c:pt>
                <c:pt idx="510">
                  <c:v>77.290000000000006</c:v>
                </c:pt>
                <c:pt idx="511">
                  <c:v>95.2</c:v>
                </c:pt>
                <c:pt idx="512">
                  <c:v>87.62</c:v>
                </c:pt>
                <c:pt idx="513">
                  <c:v>116.14</c:v>
                </c:pt>
                <c:pt idx="514">
                  <c:v>87.56</c:v>
                </c:pt>
                <c:pt idx="515">
                  <c:v>97.58</c:v>
                </c:pt>
                <c:pt idx="516">
                  <c:v>94.39</c:v>
                </c:pt>
                <c:pt idx="517">
                  <c:v>100.81</c:v>
                </c:pt>
                <c:pt idx="518">
                  <c:v>119.61</c:v>
                </c:pt>
                <c:pt idx="519">
                  <c:v>88.04</c:v>
                </c:pt>
                <c:pt idx="520">
                  <c:v>74.430000000000007</c:v>
                </c:pt>
                <c:pt idx="521">
                  <c:v>213.54</c:v>
                </c:pt>
                <c:pt idx="522">
                  <c:v>91.18</c:v>
                </c:pt>
                <c:pt idx="523">
                  <c:v>80.33</c:v>
                </c:pt>
                <c:pt idx="524">
                  <c:v>105.9</c:v>
                </c:pt>
                <c:pt idx="525">
                  <c:v>79.989999999999995</c:v>
                </c:pt>
                <c:pt idx="526">
                  <c:v>99</c:v>
                </c:pt>
                <c:pt idx="527">
                  <c:v>97.52</c:v>
                </c:pt>
                <c:pt idx="528">
                  <c:v>83.62</c:v>
                </c:pt>
                <c:pt idx="529">
                  <c:v>81.540000000000006</c:v>
                </c:pt>
                <c:pt idx="530">
                  <c:v>102</c:v>
                </c:pt>
                <c:pt idx="531">
                  <c:v>87.92</c:v>
                </c:pt>
                <c:pt idx="532">
                  <c:v>95.32</c:v>
                </c:pt>
                <c:pt idx="533">
                  <c:v>81.73</c:v>
                </c:pt>
                <c:pt idx="534">
                  <c:v>85.52</c:v>
                </c:pt>
                <c:pt idx="535">
                  <c:v>67.56</c:v>
                </c:pt>
                <c:pt idx="536">
                  <c:v>225.47</c:v>
                </c:pt>
                <c:pt idx="537">
                  <c:v>96.85</c:v>
                </c:pt>
                <c:pt idx="538">
                  <c:v>91.16</c:v>
                </c:pt>
                <c:pt idx="539">
                  <c:v>104.72</c:v>
                </c:pt>
                <c:pt idx="540">
                  <c:v>72.67</c:v>
                </c:pt>
                <c:pt idx="541">
                  <c:v>114.05</c:v>
                </c:pt>
                <c:pt idx="542">
                  <c:v>70.87</c:v>
                </c:pt>
                <c:pt idx="543">
                  <c:v>85.48</c:v>
                </c:pt>
                <c:pt idx="544">
                  <c:v>76.2</c:v>
                </c:pt>
                <c:pt idx="545">
                  <c:v>263.56</c:v>
                </c:pt>
                <c:pt idx="546">
                  <c:v>190.89</c:v>
                </c:pt>
                <c:pt idx="547">
                  <c:v>203.76</c:v>
                </c:pt>
                <c:pt idx="548">
                  <c:v>78.02</c:v>
                </c:pt>
                <c:pt idx="549">
                  <c:v>120.77</c:v>
                </c:pt>
                <c:pt idx="550">
                  <c:v>86.39</c:v>
                </c:pt>
                <c:pt idx="551">
                  <c:v>73.48</c:v>
                </c:pt>
                <c:pt idx="552">
                  <c:v>90.21</c:v>
                </c:pt>
                <c:pt idx="553">
                  <c:v>72.959999999999994</c:v>
                </c:pt>
                <c:pt idx="554">
                  <c:v>71.06</c:v>
                </c:pt>
                <c:pt idx="555">
                  <c:v>84.93</c:v>
                </c:pt>
                <c:pt idx="556">
                  <c:v>106.95</c:v>
                </c:pt>
                <c:pt idx="557">
                  <c:v>207.62</c:v>
                </c:pt>
                <c:pt idx="558">
                  <c:v>82.69</c:v>
                </c:pt>
                <c:pt idx="559">
                  <c:v>98.45</c:v>
                </c:pt>
                <c:pt idx="560">
                  <c:v>84.35</c:v>
                </c:pt>
                <c:pt idx="561">
                  <c:v>96.69</c:v>
                </c:pt>
                <c:pt idx="562">
                  <c:v>112.34</c:v>
                </c:pt>
                <c:pt idx="563">
                  <c:v>129.43</c:v>
                </c:pt>
                <c:pt idx="564">
                  <c:v>115.68</c:v>
                </c:pt>
                <c:pt idx="565">
                  <c:v>91.72</c:v>
                </c:pt>
                <c:pt idx="566">
                  <c:v>88.82</c:v>
                </c:pt>
                <c:pt idx="567">
                  <c:v>88.44</c:v>
                </c:pt>
                <c:pt idx="568">
                  <c:v>100.49</c:v>
                </c:pt>
                <c:pt idx="569">
                  <c:v>109.68</c:v>
                </c:pt>
                <c:pt idx="570">
                  <c:v>82.26</c:v>
                </c:pt>
                <c:pt idx="571">
                  <c:v>84.79</c:v>
                </c:pt>
                <c:pt idx="572">
                  <c:v>116.04</c:v>
                </c:pt>
                <c:pt idx="573">
                  <c:v>77.2</c:v>
                </c:pt>
                <c:pt idx="574">
                  <c:v>71.06</c:v>
                </c:pt>
                <c:pt idx="575">
                  <c:v>102.39</c:v>
                </c:pt>
                <c:pt idx="576">
                  <c:v>70.930000000000007</c:v>
                </c:pt>
                <c:pt idx="577">
                  <c:v>101.3</c:v>
                </c:pt>
                <c:pt idx="578">
                  <c:v>74.8</c:v>
                </c:pt>
                <c:pt idx="579">
                  <c:v>86.96</c:v>
                </c:pt>
                <c:pt idx="580">
                  <c:v>67.06</c:v>
                </c:pt>
                <c:pt idx="581">
                  <c:v>97.65</c:v>
                </c:pt>
                <c:pt idx="582">
                  <c:v>107.91</c:v>
                </c:pt>
                <c:pt idx="583">
                  <c:v>75.09</c:v>
                </c:pt>
                <c:pt idx="584">
                  <c:v>76.569999999999993</c:v>
                </c:pt>
                <c:pt idx="585">
                  <c:v>213.03</c:v>
                </c:pt>
                <c:pt idx="586">
                  <c:v>198.32</c:v>
                </c:pt>
                <c:pt idx="587">
                  <c:v>96.21</c:v>
                </c:pt>
                <c:pt idx="588">
                  <c:v>78.790000000000006</c:v>
                </c:pt>
                <c:pt idx="589">
                  <c:v>97.39</c:v>
                </c:pt>
                <c:pt idx="590">
                  <c:v>81.319999999999993</c:v>
                </c:pt>
                <c:pt idx="591">
                  <c:v>105.22</c:v>
                </c:pt>
                <c:pt idx="592">
                  <c:v>195.16</c:v>
                </c:pt>
                <c:pt idx="593">
                  <c:v>103.08</c:v>
                </c:pt>
                <c:pt idx="594">
                  <c:v>78.59</c:v>
                </c:pt>
                <c:pt idx="595">
                  <c:v>81.05</c:v>
                </c:pt>
                <c:pt idx="596">
                  <c:v>68.66</c:v>
                </c:pt>
                <c:pt idx="597">
                  <c:v>70.28</c:v>
                </c:pt>
                <c:pt idx="598">
                  <c:v>91.85</c:v>
                </c:pt>
                <c:pt idx="599">
                  <c:v>103.09</c:v>
                </c:pt>
                <c:pt idx="600">
                  <c:v>89.63</c:v>
                </c:pt>
                <c:pt idx="601">
                  <c:v>92.14</c:v>
                </c:pt>
                <c:pt idx="602">
                  <c:v>94.12</c:v>
                </c:pt>
                <c:pt idx="603">
                  <c:v>103.06</c:v>
                </c:pt>
                <c:pt idx="604">
                  <c:v>85.79</c:v>
                </c:pt>
                <c:pt idx="605">
                  <c:v>90.71</c:v>
                </c:pt>
                <c:pt idx="606">
                  <c:v>78.92</c:v>
                </c:pt>
                <c:pt idx="607">
                  <c:v>187.88</c:v>
                </c:pt>
                <c:pt idx="608">
                  <c:v>80.569999999999993</c:v>
                </c:pt>
                <c:pt idx="609">
                  <c:v>89.52</c:v>
                </c:pt>
                <c:pt idx="610">
                  <c:v>102.48</c:v>
                </c:pt>
                <c:pt idx="611">
                  <c:v>77.87</c:v>
                </c:pt>
                <c:pt idx="612">
                  <c:v>219.84</c:v>
                </c:pt>
                <c:pt idx="613">
                  <c:v>75.19</c:v>
                </c:pt>
                <c:pt idx="614">
                  <c:v>77.099999999999994</c:v>
                </c:pt>
                <c:pt idx="615">
                  <c:v>99.3</c:v>
                </c:pt>
                <c:pt idx="616">
                  <c:v>73.87</c:v>
                </c:pt>
                <c:pt idx="617">
                  <c:v>92.64</c:v>
                </c:pt>
                <c:pt idx="618">
                  <c:v>117.63</c:v>
                </c:pt>
                <c:pt idx="619">
                  <c:v>75.87</c:v>
                </c:pt>
                <c:pt idx="620">
                  <c:v>84.93</c:v>
                </c:pt>
                <c:pt idx="621">
                  <c:v>81.58</c:v>
                </c:pt>
                <c:pt idx="622">
                  <c:v>80</c:v>
                </c:pt>
                <c:pt idx="623">
                  <c:v>65.67</c:v>
                </c:pt>
                <c:pt idx="624">
                  <c:v>81.94</c:v>
                </c:pt>
                <c:pt idx="625">
                  <c:v>79.62</c:v>
                </c:pt>
                <c:pt idx="626">
                  <c:v>84.46</c:v>
                </c:pt>
                <c:pt idx="627">
                  <c:v>76.209999999999994</c:v>
                </c:pt>
                <c:pt idx="628">
                  <c:v>95.87</c:v>
                </c:pt>
                <c:pt idx="629">
                  <c:v>88.79</c:v>
                </c:pt>
                <c:pt idx="630">
                  <c:v>95.66</c:v>
                </c:pt>
                <c:pt idx="631">
                  <c:v>210.23</c:v>
                </c:pt>
                <c:pt idx="632">
                  <c:v>221.06</c:v>
                </c:pt>
                <c:pt idx="633">
                  <c:v>90</c:v>
                </c:pt>
                <c:pt idx="634">
                  <c:v>183</c:v>
                </c:pt>
                <c:pt idx="635">
                  <c:v>78.05</c:v>
                </c:pt>
                <c:pt idx="636">
                  <c:v>87.03</c:v>
                </c:pt>
                <c:pt idx="637">
                  <c:v>80.55</c:v>
                </c:pt>
                <c:pt idx="638">
                  <c:v>174.43</c:v>
                </c:pt>
                <c:pt idx="639">
                  <c:v>94.03</c:v>
                </c:pt>
                <c:pt idx="640">
                  <c:v>77.67</c:v>
                </c:pt>
                <c:pt idx="641">
                  <c:v>79.89</c:v>
                </c:pt>
                <c:pt idx="642">
                  <c:v>90.96</c:v>
                </c:pt>
                <c:pt idx="643">
                  <c:v>112.06</c:v>
                </c:pt>
                <c:pt idx="644">
                  <c:v>110.47</c:v>
                </c:pt>
                <c:pt idx="645">
                  <c:v>89.99</c:v>
                </c:pt>
                <c:pt idx="646">
                  <c:v>208.2</c:v>
                </c:pt>
                <c:pt idx="647">
                  <c:v>197.54</c:v>
                </c:pt>
                <c:pt idx="648">
                  <c:v>86.1</c:v>
                </c:pt>
                <c:pt idx="649">
                  <c:v>118.44</c:v>
                </c:pt>
                <c:pt idx="650">
                  <c:v>90.43</c:v>
                </c:pt>
                <c:pt idx="651">
                  <c:v>114.16</c:v>
                </c:pt>
                <c:pt idx="652">
                  <c:v>221.24</c:v>
                </c:pt>
                <c:pt idx="653">
                  <c:v>209.9</c:v>
                </c:pt>
                <c:pt idx="654">
                  <c:v>81.900000000000006</c:v>
                </c:pt>
                <c:pt idx="655">
                  <c:v>96.26</c:v>
                </c:pt>
                <c:pt idx="656">
                  <c:v>97.41</c:v>
                </c:pt>
                <c:pt idx="657">
                  <c:v>89.21</c:v>
                </c:pt>
                <c:pt idx="658">
                  <c:v>104.86</c:v>
                </c:pt>
                <c:pt idx="659">
                  <c:v>128.16999999999999</c:v>
                </c:pt>
                <c:pt idx="660">
                  <c:v>91.01</c:v>
                </c:pt>
                <c:pt idx="661">
                  <c:v>93.51</c:v>
                </c:pt>
                <c:pt idx="662">
                  <c:v>77.569999999999993</c:v>
                </c:pt>
                <c:pt idx="663">
                  <c:v>76.739999999999995</c:v>
                </c:pt>
                <c:pt idx="664">
                  <c:v>85.65</c:v>
                </c:pt>
                <c:pt idx="665">
                  <c:v>75.41</c:v>
                </c:pt>
                <c:pt idx="666">
                  <c:v>79.47</c:v>
                </c:pt>
                <c:pt idx="667">
                  <c:v>73.87</c:v>
                </c:pt>
                <c:pt idx="668">
                  <c:v>81.680000000000007</c:v>
                </c:pt>
                <c:pt idx="669">
                  <c:v>99.4</c:v>
                </c:pt>
                <c:pt idx="670">
                  <c:v>102.89</c:v>
                </c:pt>
                <c:pt idx="671">
                  <c:v>228.69</c:v>
                </c:pt>
                <c:pt idx="672">
                  <c:v>77.19</c:v>
                </c:pt>
                <c:pt idx="673">
                  <c:v>96.82</c:v>
                </c:pt>
                <c:pt idx="674">
                  <c:v>113.4</c:v>
                </c:pt>
                <c:pt idx="675">
                  <c:v>196.25</c:v>
                </c:pt>
                <c:pt idx="676">
                  <c:v>100.16</c:v>
                </c:pt>
                <c:pt idx="677">
                  <c:v>77.19</c:v>
                </c:pt>
                <c:pt idx="678">
                  <c:v>100.41</c:v>
                </c:pt>
                <c:pt idx="679">
                  <c:v>93.13</c:v>
                </c:pt>
                <c:pt idx="680">
                  <c:v>84.21</c:v>
                </c:pt>
                <c:pt idx="681">
                  <c:v>73.27</c:v>
                </c:pt>
                <c:pt idx="682">
                  <c:v>106.56</c:v>
                </c:pt>
                <c:pt idx="683">
                  <c:v>77.92</c:v>
                </c:pt>
                <c:pt idx="684">
                  <c:v>102.76</c:v>
                </c:pt>
                <c:pt idx="685">
                  <c:v>105.75</c:v>
                </c:pt>
                <c:pt idx="686">
                  <c:v>75.42</c:v>
                </c:pt>
                <c:pt idx="687">
                  <c:v>123.87</c:v>
                </c:pt>
                <c:pt idx="688">
                  <c:v>93.07</c:v>
                </c:pt>
                <c:pt idx="689">
                  <c:v>108.03</c:v>
                </c:pt>
                <c:pt idx="690">
                  <c:v>107.99</c:v>
                </c:pt>
                <c:pt idx="691">
                  <c:v>76.66</c:v>
                </c:pt>
                <c:pt idx="692">
                  <c:v>71.81</c:v>
                </c:pt>
                <c:pt idx="693">
                  <c:v>210</c:v>
                </c:pt>
                <c:pt idx="694">
                  <c:v>110.89</c:v>
                </c:pt>
                <c:pt idx="695">
                  <c:v>90.15</c:v>
                </c:pt>
                <c:pt idx="696">
                  <c:v>75.34</c:v>
                </c:pt>
                <c:pt idx="697">
                  <c:v>86.34</c:v>
                </c:pt>
                <c:pt idx="698">
                  <c:v>202.38</c:v>
                </c:pt>
                <c:pt idx="699">
                  <c:v>122.26</c:v>
                </c:pt>
                <c:pt idx="700">
                  <c:v>192.5</c:v>
                </c:pt>
                <c:pt idx="701">
                  <c:v>84.37</c:v>
                </c:pt>
                <c:pt idx="702">
                  <c:v>112.08</c:v>
                </c:pt>
                <c:pt idx="703">
                  <c:v>99.68</c:v>
                </c:pt>
                <c:pt idx="704">
                  <c:v>194.62</c:v>
                </c:pt>
                <c:pt idx="705">
                  <c:v>96.86</c:v>
                </c:pt>
                <c:pt idx="706">
                  <c:v>74.36</c:v>
                </c:pt>
                <c:pt idx="707">
                  <c:v>229.58</c:v>
                </c:pt>
                <c:pt idx="708">
                  <c:v>84.46</c:v>
                </c:pt>
                <c:pt idx="709">
                  <c:v>104.75</c:v>
                </c:pt>
                <c:pt idx="710">
                  <c:v>83.3</c:v>
                </c:pt>
                <c:pt idx="711">
                  <c:v>67.099999999999994</c:v>
                </c:pt>
                <c:pt idx="712">
                  <c:v>240.69</c:v>
                </c:pt>
                <c:pt idx="713">
                  <c:v>89.84</c:v>
                </c:pt>
                <c:pt idx="714">
                  <c:v>212.97</c:v>
                </c:pt>
                <c:pt idx="715">
                  <c:v>107.91</c:v>
                </c:pt>
                <c:pt idx="716">
                  <c:v>61.94</c:v>
                </c:pt>
                <c:pt idx="717">
                  <c:v>100.31</c:v>
                </c:pt>
                <c:pt idx="718">
                  <c:v>69.91</c:v>
                </c:pt>
                <c:pt idx="719">
                  <c:v>96.62</c:v>
                </c:pt>
                <c:pt idx="720">
                  <c:v>113.85</c:v>
                </c:pt>
                <c:pt idx="721">
                  <c:v>116.06</c:v>
                </c:pt>
                <c:pt idx="722">
                  <c:v>76.56</c:v>
                </c:pt>
                <c:pt idx="723">
                  <c:v>81.11</c:v>
                </c:pt>
                <c:pt idx="724">
                  <c:v>83.37</c:v>
                </c:pt>
                <c:pt idx="725">
                  <c:v>90.42</c:v>
                </c:pt>
                <c:pt idx="726">
                  <c:v>66.61</c:v>
                </c:pt>
                <c:pt idx="727">
                  <c:v>85</c:v>
                </c:pt>
                <c:pt idx="728">
                  <c:v>87.01</c:v>
                </c:pt>
                <c:pt idx="729">
                  <c:v>78.7</c:v>
                </c:pt>
                <c:pt idx="730">
                  <c:v>82.12</c:v>
                </c:pt>
                <c:pt idx="731">
                  <c:v>227.1</c:v>
                </c:pt>
                <c:pt idx="732">
                  <c:v>206.59</c:v>
                </c:pt>
                <c:pt idx="733">
                  <c:v>100.74</c:v>
                </c:pt>
                <c:pt idx="734">
                  <c:v>85.64</c:v>
                </c:pt>
                <c:pt idx="735">
                  <c:v>237.15</c:v>
                </c:pt>
                <c:pt idx="736">
                  <c:v>85.6</c:v>
                </c:pt>
                <c:pt idx="737">
                  <c:v>75.27</c:v>
                </c:pt>
                <c:pt idx="738">
                  <c:v>73.599999999999994</c:v>
                </c:pt>
                <c:pt idx="739">
                  <c:v>101.3</c:v>
                </c:pt>
                <c:pt idx="740">
                  <c:v>81.180000000000007</c:v>
                </c:pt>
                <c:pt idx="741">
                  <c:v>118.82</c:v>
                </c:pt>
                <c:pt idx="742">
                  <c:v>67.069999999999993</c:v>
                </c:pt>
                <c:pt idx="743">
                  <c:v>74.44</c:v>
                </c:pt>
                <c:pt idx="744">
                  <c:v>93.29</c:v>
                </c:pt>
                <c:pt idx="745">
                  <c:v>109.51</c:v>
                </c:pt>
                <c:pt idx="746">
                  <c:v>114.88</c:v>
                </c:pt>
                <c:pt idx="747">
                  <c:v>211.12</c:v>
                </c:pt>
                <c:pt idx="748">
                  <c:v>94.39</c:v>
                </c:pt>
                <c:pt idx="749">
                  <c:v>92.49</c:v>
                </c:pt>
                <c:pt idx="750">
                  <c:v>254.6</c:v>
                </c:pt>
                <c:pt idx="751">
                  <c:v>92.4</c:v>
                </c:pt>
                <c:pt idx="752">
                  <c:v>94.78</c:v>
                </c:pt>
                <c:pt idx="753">
                  <c:v>84.78</c:v>
                </c:pt>
                <c:pt idx="754">
                  <c:v>111.64</c:v>
                </c:pt>
                <c:pt idx="755">
                  <c:v>67.84</c:v>
                </c:pt>
                <c:pt idx="756">
                  <c:v>89.61</c:v>
                </c:pt>
                <c:pt idx="757">
                  <c:v>91.61</c:v>
                </c:pt>
                <c:pt idx="758">
                  <c:v>76.459999999999994</c:v>
                </c:pt>
                <c:pt idx="759">
                  <c:v>81.95</c:v>
                </c:pt>
                <c:pt idx="760">
                  <c:v>73</c:v>
                </c:pt>
                <c:pt idx="761">
                  <c:v>107.47</c:v>
                </c:pt>
                <c:pt idx="762">
                  <c:v>131.28</c:v>
                </c:pt>
                <c:pt idx="763">
                  <c:v>86.06</c:v>
                </c:pt>
                <c:pt idx="764">
                  <c:v>66.25</c:v>
                </c:pt>
                <c:pt idx="765">
                  <c:v>110.17</c:v>
                </c:pt>
                <c:pt idx="766">
                  <c:v>83.75</c:v>
                </c:pt>
                <c:pt idx="767">
                  <c:v>234.06</c:v>
                </c:pt>
                <c:pt idx="768">
                  <c:v>102.89</c:v>
                </c:pt>
                <c:pt idx="769">
                  <c:v>81.38</c:v>
                </c:pt>
                <c:pt idx="770">
                  <c:v>185.17</c:v>
                </c:pt>
                <c:pt idx="771">
                  <c:v>93.88</c:v>
                </c:pt>
                <c:pt idx="772">
                  <c:v>108.32</c:v>
                </c:pt>
                <c:pt idx="773">
                  <c:v>73.58</c:v>
                </c:pt>
                <c:pt idx="774">
                  <c:v>91.69</c:v>
                </c:pt>
                <c:pt idx="775">
                  <c:v>108.96</c:v>
                </c:pt>
                <c:pt idx="776">
                  <c:v>193.22</c:v>
                </c:pt>
                <c:pt idx="777">
                  <c:v>90.9</c:v>
                </c:pt>
                <c:pt idx="778">
                  <c:v>103.78</c:v>
                </c:pt>
                <c:pt idx="779">
                  <c:v>99.78</c:v>
                </c:pt>
                <c:pt idx="780">
                  <c:v>78.08</c:v>
                </c:pt>
                <c:pt idx="781">
                  <c:v>82.2</c:v>
                </c:pt>
                <c:pt idx="782">
                  <c:v>72.56</c:v>
                </c:pt>
                <c:pt idx="783">
                  <c:v>111.68</c:v>
                </c:pt>
                <c:pt idx="784">
                  <c:v>89.45</c:v>
                </c:pt>
                <c:pt idx="785">
                  <c:v>94.77</c:v>
                </c:pt>
                <c:pt idx="786">
                  <c:v>96.95</c:v>
                </c:pt>
                <c:pt idx="787">
                  <c:v>69.5</c:v>
                </c:pt>
                <c:pt idx="788">
                  <c:v>79.08</c:v>
                </c:pt>
                <c:pt idx="789">
                  <c:v>93.64</c:v>
                </c:pt>
                <c:pt idx="790">
                  <c:v>95.33</c:v>
                </c:pt>
                <c:pt idx="791">
                  <c:v>88.47</c:v>
                </c:pt>
                <c:pt idx="792">
                  <c:v>105.22</c:v>
                </c:pt>
                <c:pt idx="793">
                  <c:v>79.2</c:v>
                </c:pt>
                <c:pt idx="794">
                  <c:v>99</c:v>
                </c:pt>
                <c:pt idx="795">
                  <c:v>87.98</c:v>
                </c:pt>
                <c:pt idx="796">
                  <c:v>84.06</c:v>
                </c:pt>
                <c:pt idx="797">
                  <c:v>217.84</c:v>
                </c:pt>
                <c:pt idx="798">
                  <c:v>255.17</c:v>
                </c:pt>
                <c:pt idx="799">
                  <c:v>84.59</c:v>
                </c:pt>
                <c:pt idx="800">
                  <c:v>104.24</c:v>
                </c:pt>
                <c:pt idx="801">
                  <c:v>101.56</c:v>
                </c:pt>
                <c:pt idx="802">
                  <c:v>90.67</c:v>
                </c:pt>
                <c:pt idx="803">
                  <c:v>95.4</c:v>
                </c:pt>
                <c:pt idx="804">
                  <c:v>74.959999999999994</c:v>
                </c:pt>
                <c:pt idx="805">
                  <c:v>93.47</c:v>
                </c:pt>
                <c:pt idx="806">
                  <c:v>226.93</c:v>
                </c:pt>
                <c:pt idx="807">
                  <c:v>99.44</c:v>
                </c:pt>
                <c:pt idx="808">
                  <c:v>87.84</c:v>
                </c:pt>
                <c:pt idx="809">
                  <c:v>116.68</c:v>
                </c:pt>
                <c:pt idx="810">
                  <c:v>84.62</c:v>
                </c:pt>
                <c:pt idx="811">
                  <c:v>93</c:v>
                </c:pt>
                <c:pt idx="812">
                  <c:v>100.6</c:v>
                </c:pt>
                <c:pt idx="813">
                  <c:v>103.61</c:v>
                </c:pt>
                <c:pt idx="814">
                  <c:v>99.21</c:v>
                </c:pt>
                <c:pt idx="815">
                  <c:v>85.77</c:v>
                </c:pt>
                <c:pt idx="816">
                  <c:v>82.99</c:v>
                </c:pt>
                <c:pt idx="817">
                  <c:v>79.180000000000007</c:v>
                </c:pt>
                <c:pt idx="818">
                  <c:v>106.35</c:v>
                </c:pt>
                <c:pt idx="819">
                  <c:v>80.180000000000007</c:v>
                </c:pt>
                <c:pt idx="820">
                  <c:v>98.3</c:v>
                </c:pt>
                <c:pt idx="821">
                  <c:v>71.77</c:v>
                </c:pt>
                <c:pt idx="822">
                  <c:v>86.05</c:v>
                </c:pt>
                <c:pt idx="823">
                  <c:v>97.37</c:v>
                </c:pt>
                <c:pt idx="824">
                  <c:v>90.74</c:v>
                </c:pt>
                <c:pt idx="825">
                  <c:v>97.05</c:v>
                </c:pt>
                <c:pt idx="826">
                  <c:v>78.75</c:v>
                </c:pt>
                <c:pt idx="827">
                  <c:v>88.6</c:v>
                </c:pt>
                <c:pt idx="828">
                  <c:v>76.77</c:v>
                </c:pt>
                <c:pt idx="829">
                  <c:v>98.58</c:v>
                </c:pt>
                <c:pt idx="830">
                  <c:v>108.64</c:v>
                </c:pt>
                <c:pt idx="831">
                  <c:v>82.48</c:v>
                </c:pt>
                <c:pt idx="832">
                  <c:v>75.62</c:v>
                </c:pt>
                <c:pt idx="833">
                  <c:v>250.8</c:v>
                </c:pt>
                <c:pt idx="834">
                  <c:v>106.33</c:v>
                </c:pt>
                <c:pt idx="835">
                  <c:v>69.77</c:v>
                </c:pt>
                <c:pt idx="836">
                  <c:v>102.84</c:v>
                </c:pt>
                <c:pt idx="837">
                  <c:v>93.03</c:v>
                </c:pt>
                <c:pt idx="838">
                  <c:v>85.55</c:v>
                </c:pt>
                <c:pt idx="839">
                  <c:v>219.39</c:v>
                </c:pt>
                <c:pt idx="840">
                  <c:v>98.1</c:v>
                </c:pt>
                <c:pt idx="841">
                  <c:v>107.25</c:v>
                </c:pt>
                <c:pt idx="842">
                  <c:v>103.81</c:v>
                </c:pt>
                <c:pt idx="843">
                  <c:v>78.290000000000006</c:v>
                </c:pt>
                <c:pt idx="844">
                  <c:v>65.930000000000007</c:v>
                </c:pt>
                <c:pt idx="845">
                  <c:v>207.28</c:v>
                </c:pt>
                <c:pt idx="846">
                  <c:v>97.06</c:v>
                </c:pt>
                <c:pt idx="847">
                  <c:v>105.51</c:v>
                </c:pt>
                <c:pt idx="848">
                  <c:v>68.94</c:v>
                </c:pt>
                <c:pt idx="849">
                  <c:v>114.41</c:v>
                </c:pt>
                <c:pt idx="850">
                  <c:v>80.8</c:v>
                </c:pt>
                <c:pt idx="851">
                  <c:v>81.03</c:v>
                </c:pt>
                <c:pt idx="852">
                  <c:v>79.58</c:v>
                </c:pt>
                <c:pt idx="853">
                  <c:v>92.65</c:v>
                </c:pt>
                <c:pt idx="854">
                  <c:v>227.96</c:v>
                </c:pt>
                <c:pt idx="855">
                  <c:v>84.88</c:v>
                </c:pt>
                <c:pt idx="856">
                  <c:v>75.290000000000006</c:v>
                </c:pt>
                <c:pt idx="857">
                  <c:v>84.9</c:v>
                </c:pt>
                <c:pt idx="858">
                  <c:v>79.89</c:v>
                </c:pt>
                <c:pt idx="859">
                  <c:v>88.41</c:v>
                </c:pt>
                <c:pt idx="860">
                  <c:v>169.67</c:v>
                </c:pt>
                <c:pt idx="861">
                  <c:v>90.11</c:v>
                </c:pt>
                <c:pt idx="862">
                  <c:v>98.22</c:v>
                </c:pt>
                <c:pt idx="863">
                  <c:v>131.43</c:v>
                </c:pt>
                <c:pt idx="864">
                  <c:v>103.25</c:v>
                </c:pt>
                <c:pt idx="865">
                  <c:v>114.53</c:v>
                </c:pt>
                <c:pt idx="866">
                  <c:v>110.1</c:v>
                </c:pt>
                <c:pt idx="867">
                  <c:v>93.3</c:v>
                </c:pt>
                <c:pt idx="868">
                  <c:v>77.12</c:v>
                </c:pt>
                <c:pt idx="869">
                  <c:v>81.680000000000007</c:v>
                </c:pt>
                <c:pt idx="870">
                  <c:v>93.15</c:v>
                </c:pt>
                <c:pt idx="871">
                  <c:v>80.569999999999993</c:v>
                </c:pt>
                <c:pt idx="872">
                  <c:v>191.82</c:v>
                </c:pt>
                <c:pt idx="873">
                  <c:v>86.55</c:v>
                </c:pt>
                <c:pt idx="874">
                  <c:v>84.86</c:v>
                </c:pt>
                <c:pt idx="875">
                  <c:v>120.46</c:v>
                </c:pt>
                <c:pt idx="876">
                  <c:v>74.86</c:v>
                </c:pt>
                <c:pt idx="877">
                  <c:v>98.09</c:v>
                </c:pt>
                <c:pt idx="878">
                  <c:v>80.430000000000007</c:v>
                </c:pt>
                <c:pt idx="879">
                  <c:v>70.13</c:v>
                </c:pt>
                <c:pt idx="880">
                  <c:v>103.72</c:v>
                </c:pt>
                <c:pt idx="881">
                  <c:v>104.51</c:v>
                </c:pt>
                <c:pt idx="882">
                  <c:v>74.650000000000006</c:v>
                </c:pt>
                <c:pt idx="883">
                  <c:v>107.29</c:v>
                </c:pt>
                <c:pt idx="884">
                  <c:v>122.74</c:v>
                </c:pt>
                <c:pt idx="885">
                  <c:v>89.86</c:v>
                </c:pt>
                <c:pt idx="886">
                  <c:v>82.1</c:v>
                </c:pt>
                <c:pt idx="887">
                  <c:v>213.11</c:v>
                </c:pt>
                <c:pt idx="888">
                  <c:v>87.25</c:v>
                </c:pt>
                <c:pt idx="889">
                  <c:v>75.28</c:v>
                </c:pt>
                <c:pt idx="890">
                  <c:v>84.25</c:v>
                </c:pt>
                <c:pt idx="891">
                  <c:v>74.099999999999994</c:v>
                </c:pt>
                <c:pt idx="892">
                  <c:v>228.05</c:v>
                </c:pt>
                <c:pt idx="893">
                  <c:v>75.13</c:v>
                </c:pt>
                <c:pt idx="894">
                  <c:v>88.31</c:v>
                </c:pt>
                <c:pt idx="895">
                  <c:v>93.48</c:v>
                </c:pt>
                <c:pt idx="896">
                  <c:v>124.34</c:v>
                </c:pt>
                <c:pt idx="897">
                  <c:v>78.34</c:v>
                </c:pt>
                <c:pt idx="898">
                  <c:v>83.43</c:v>
                </c:pt>
                <c:pt idx="899">
                  <c:v>82.63</c:v>
                </c:pt>
                <c:pt idx="900">
                  <c:v>84.7</c:v>
                </c:pt>
                <c:pt idx="901">
                  <c:v>84.91</c:v>
                </c:pt>
                <c:pt idx="902">
                  <c:v>77.819999999999993</c:v>
                </c:pt>
                <c:pt idx="903">
                  <c:v>71.2</c:v>
                </c:pt>
                <c:pt idx="904">
                  <c:v>84.4</c:v>
                </c:pt>
                <c:pt idx="905">
                  <c:v>69.94</c:v>
                </c:pt>
                <c:pt idx="906">
                  <c:v>77.959999999999994</c:v>
                </c:pt>
                <c:pt idx="907">
                  <c:v>183.87</c:v>
                </c:pt>
                <c:pt idx="908">
                  <c:v>76.44</c:v>
                </c:pt>
                <c:pt idx="909">
                  <c:v>105.91</c:v>
                </c:pt>
                <c:pt idx="910">
                  <c:v>91.85</c:v>
                </c:pt>
                <c:pt idx="911">
                  <c:v>105.55</c:v>
                </c:pt>
                <c:pt idx="912">
                  <c:v>180.63</c:v>
                </c:pt>
                <c:pt idx="913">
                  <c:v>69.12</c:v>
                </c:pt>
                <c:pt idx="914">
                  <c:v>73.290000000000006</c:v>
                </c:pt>
                <c:pt idx="915">
                  <c:v>82.85</c:v>
                </c:pt>
                <c:pt idx="916">
                  <c:v>205.35</c:v>
                </c:pt>
                <c:pt idx="917">
                  <c:v>203.01</c:v>
                </c:pt>
                <c:pt idx="918">
                  <c:v>77.989999999999995</c:v>
                </c:pt>
                <c:pt idx="919">
                  <c:v>78.239999999999995</c:v>
                </c:pt>
                <c:pt idx="920">
                  <c:v>97.06</c:v>
                </c:pt>
                <c:pt idx="921">
                  <c:v>76.89</c:v>
                </c:pt>
                <c:pt idx="922">
                  <c:v>96.7</c:v>
                </c:pt>
                <c:pt idx="923">
                  <c:v>65.33</c:v>
                </c:pt>
                <c:pt idx="924">
                  <c:v>113.68</c:v>
                </c:pt>
                <c:pt idx="925">
                  <c:v>112.2</c:v>
                </c:pt>
                <c:pt idx="926">
                  <c:v>202.98</c:v>
                </c:pt>
                <c:pt idx="927">
                  <c:v>104.92</c:v>
                </c:pt>
                <c:pt idx="928">
                  <c:v>82.77</c:v>
                </c:pt>
                <c:pt idx="929">
                  <c:v>203.81</c:v>
                </c:pt>
                <c:pt idx="930">
                  <c:v>124.06</c:v>
                </c:pt>
                <c:pt idx="931">
                  <c:v>97.73</c:v>
                </c:pt>
                <c:pt idx="932">
                  <c:v>82.94</c:v>
                </c:pt>
                <c:pt idx="933">
                  <c:v>87.79</c:v>
                </c:pt>
                <c:pt idx="934">
                  <c:v>195.04</c:v>
                </c:pt>
                <c:pt idx="935">
                  <c:v>97.92</c:v>
                </c:pt>
                <c:pt idx="936">
                  <c:v>113.2</c:v>
                </c:pt>
                <c:pt idx="937">
                  <c:v>70.03</c:v>
                </c:pt>
                <c:pt idx="938">
                  <c:v>80.930000000000007</c:v>
                </c:pt>
                <c:pt idx="939">
                  <c:v>267.76</c:v>
                </c:pt>
                <c:pt idx="940">
                  <c:v>88.63</c:v>
                </c:pt>
                <c:pt idx="941">
                  <c:v>118.55</c:v>
                </c:pt>
                <c:pt idx="942">
                  <c:v>85.04</c:v>
                </c:pt>
                <c:pt idx="943">
                  <c:v>84.84</c:v>
                </c:pt>
                <c:pt idx="944">
                  <c:v>91.02</c:v>
                </c:pt>
                <c:pt idx="945">
                  <c:v>88.51</c:v>
                </c:pt>
                <c:pt idx="946">
                  <c:v>99.76</c:v>
                </c:pt>
                <c:pt idx="947">
                  <c:v>103.79</c:v>
                </c:pt>
                <c:pt idx="948">
                  <c:v>97.78</c:v>
                </c:pt>
                <c:pt idx="949">
                  <c:v>90.52</c:v>
                </c:pt>
                <c:pt idx="950">
                  <c:v>88.11</c:v>
                </c:pt>
                <c:pt idx="951">
                  <c:v>111.65</c:v>
                </c:pt>
                <c:pt idx="952">
                  <c:v>84.66</c:v>
                </c:pt>
                <c:pt idx="953">
                  <c:v>219.38</c:v>
                </c:pt>
                <c:pt idx="954">
                  <c:v>125.43</c:v>
                </c:pt>
                <c:pt idx="955">
                  <c:v>98.76</c:v>
                </c:pt>
                <c:pt idx="956">
                  <c:v>109.27</c:v>
                </c:pt>
                <c:pt idx="957">
                  <c:v>92.99</c:v>
                </c:pt>
                <c:pt idx="958">
                  <c:v>80.72</c:v>
                </c:pt>
                <c:pt idx="959">
                  <c:v>111.61</c:v>
                </c:pt>
                <c:pt idx="960">
                  <c:v>91.88</c:v>
                </c:pt>
                <c:pt idx="961">
                  <c:v>99.07</c:v>
                </c:pt>
                <c:pt idx="962">
                  <c:v>98.09</c:v>
                </c:pt>
                <c:pt idx="963">
                  <c:v>94.11</c:v>
                </c:pt>
                <c:pt idx="964">
                  <c:v>96.1</c:v>
                </c:pt>
                <c:pt idx="965">
                  <c:v>173.96</c:v>
                </c:pt>
                <c:pt idx="966">
                  <c:v>91.46</c:v>
                </c:pt>
                <c:pt idx="967">
                  <c:v>94.38</c:v>
                </c:pt>
                <c:pt idx="968">
                  <c:v>97.24</c:v>
                </c:pt>
                <c:pt idx="969">
                  <c:v>91.82</c:v>
                </c:pt>
                <c:pt idx="970">
                  <c:v>75.430000000000007</c:v>
                </c:pt>
                <c:pt idx="971">
                  <c:v>87.52</c:v>
                </c:pt>
                <c:pt idx="972">
                  <c:v>259.63</c:v>
                </c:pt>
                <c:pt idx="973">
                  <c:v>88.57</c:v>
                </c:pt>
                <c:pt idx="974">
                  <c:v>75.459999999999994</c:v>
                </c:pt>
                <c:pt idx="975">
                  <c:v>81.540000000000006</c:v>
                </c:pt>
                <c:pt idx="976">
                  <c:v>84.56</c:v>
                </c:pt>
                <c:pt idx="977">
                  <c:v>153.24</c:v>
                </c:pt>
                <c:pt idx="978">
                  <c:v>84.4</c:v>
                </c:pt>
                <c:pt idx="979">
                  <c:v>105.08</c:v>
                </c:pt>
                <c:pt idx="980">
                  <c:v>83.65</c:v>
                </c:pt>
                <c:pt idx="981">
                  <c:v>91.08</c:v>
                </c:pt>
                <c:pt idx="982">
                  <c:v>75.86</c:v>
                </c:pt>
                <c:pt idx="983">
                  <c:v>108.62</c:v>
                </c:pt>
                <c:pt idx="984">
                  <c:v>92.16</c:v>
                </c:pt>
                <c:pt idx="985">
                  <c:v>105.48</c:v>
                </c:pt>
                <c:pt idx="986">
                  <c:v>244.3</c:v>
                </c:pt>
                <c:pt idx="987">
                  <c:v>87.18</c:v>
                </c:pt>
                <c:pt idx="988">
                  <c:v>105.77</c:v>
                </c:pt>
                <c:pt idx="989">
                  <c:v>89.57</c:v>
                </c:pt>
                <c:pt idx="990">
                  <c:v>97.31</c:v>
                </c:pt>
                <c:pt idx="991">
                  <c:v>90.16</c:v>
                </c:pt>
                <c:pt idx="992">
                  <c:v>76.680000000000007</c:v>
                </c:pt>
                <c:pt idx="993">
                  <c:v>86.4</c:v>
                </c:pt>
                <c:pt idx="994">
                  <c:v>84.1</c:v>
                </c:pt>
                <c:pt idx="995">
                  <c:v>77.67</c:v>
                </c:pt>
                <c:pt idx="996">
                  <c:v>72.650000000000006</c:v>
                </c:pt>
                <c:pt idx="997">
                  <c:v>85.91</c:v>
                </c:pt>
                <c:pt idx="998">
                  <c:v>99.75</c:v>
                </c:pt>
                <c:pt idx="999">
                  <c:v>100.61</c:v>
                </c:pt>
                <c:pt idx="1000">
                  <c:v>233.29</c:v>
                </c:pt>
                <c:pt idx="1001">
                  <c:v>84.68</c:v>
                </c:pt>
                <c:pt idx="1002">
                  <c:v>90.92</c:v>
                </c:pt>
                <c:pt idx="1003">
                  <c:v>116.04</c:v>
                </c:pt>
                <c:pt idx="1004">
                  <c:v>124.45</c:v>
                </c:pt>
                <c:pt idx="1005">
                  <c:v>90.77</c:v>
                </c:pt>
                <c:pt idx="1006">
                  <c:v>75.56</c:v>
                </c:pt>
                <c:pt idx="1007">
                  <c:v>87.7</c:v>
                </c:pt>
                <c:pt idx="1008">
                  <c:v>224.63</c:v>
                </c:pt>
                <c:pt idx="1009">
                  <c:v>70.91</c:v>
                </c:pt>
                <c:pt idx="1010">
                  <c:v>112.3</c:v>
                </c:pt>
                <c:pt idx="1011">
                  <c:v>97.26</c:v>
                </c:pt>
                <c:pt idx="1012">
                  <c:v>87.94</c:v>
                </c:pt>
                <c:pt idx="1013">
                  <c:v>96.63</c:v>
                </c:pt>
                <c:pt idx="1014">
                  <c:v>82.67</c:v>
                </c:pt>
                <c:pt idx="1015">
                  <c:v>77.290000000000006</c:v>
                </c:pt>
                <c:pt idx="1016">
                  <c:v>72.03</c:v>
                </c:pt>
                <c:pt idx="1017">
                  <c:v>109.16</c:v>
                </c:pt>
                <c:pt idx="1018">
                  <c:v>93.99</c:v>
                </c:pt>
                <c:pt idx="1019">
                  <c:v>99.44</c:v>
                </c:pt>
                <c:pt idx="1020">
                  <c:v>80.84</c:v>
                </c:pt>
                <c:pt idx="1021">
                  <c:v>94.27</c:v>
                </c:pt>
                <c:pt idx="1022">
                  <c:v>219.91</c:v>
                </c:pt>
                <c:pt idx="1023">
                  <c:v>87.91</c:v>
                </c:pt>
                <c:pt idx="1024">
                  <c:v>77.459999999999994</c:v>
                </c:pt>
                <c:pt idx="1025">
                  <c:v>72.010000000000005</c:v>
                </c:pt>
                <c:pt idx="1026">
                  <c:v>79.42</c:v>
                </c:pt>
                <c:pt idx="1027">
                  <c:v>99.48</c:v>
                </c:pt>
                <c:pt idx="1028">
                  <c:v>84.2</c:v>
                </c:pt>
                <c:pt idx="1029">
                  <c:v>97.6</c:v>
                </c:pt>
                <c:pt idx="1030">
                  <c:v>102</c:v>
                </c:pt>
                <c:pt idx="1031">
                  <c:v>107.78</c:v>
                </c:pt>
                <c:pt idx="1032">
                  <c:v>103.15</c:v>
                </c:pt>
                <c:pt idx="1033">
                  <c:v>91.32</c:v>
                </c:pt>
                <c:pt idx="1034">
                  <c:v>217</c:v>
                </c:pt>
                <c:pt idx="1035">
                  <c:v>95.16</c:v>
                </c:pt>
                <c:pt idx="1036">
                  <c:v>65.040000000000006</c:v>
                </c:pt>
                <c:pt idx="1037">
                  <c:v>79.209999999999994</c:v>
                </c:pt>
                <c:pt idx="1038">
                  <c:v>91.63</c:v>
                </c:pt>
                <c:pt idx="1039">
                  <c:v>79.760000000000005</c:v>
                </c:pt>
                <c:pt idx="1040">
                  <c:v>71.88</c:v>
                </c:pt>
                <c:pt idx="1041">
                  <c:v>88.2</c:v>
                </c:pt>
                <c:pt idx="1042">
                  <c:v>100.54</c:v>
                </c:pt>
                <c:pt idx="1043">
                  <c:v>69.209999999999994</c:v>
                </c:pt>
                <c:pt idx="1044">
                  <c:v>185.49</c:v>
                </c:pt>
                <c:pt idx="1045">
                  <c:v>82.24</c:v>
                </c:pt>
                <c:pt idx="1046">
                  <c:v>99.58</c:v>
                </c:pt>
                <c:pt idx="1047">
                  <c:v>69.84</c:v>
                </c:pt>
                <c:pt idx="1048">
                  <c:v>114.54</c:v>
                </c:pt>
                <c:pt idx="1049">
                  <c:v>79.98</c:v>
                </c:pt>
                <c:pt idx="1050">
                  <c:v>86.94</c:v>
                </c:pt>
                <c:pt idx="1051">
                  <c:v>93.3</c:v>
                </c:pt>
                <c:pt idx="1052">
                  <c:v>88.66</c:v>
                </c:pt>
                <c:pt idx="1053">
                  <c:v>83.84</c:v>
                </c:pt>
                <c:pt idx="1054">
                  <c:v>94.63</c:v>
                </c:pt>
                <c:pt idx="1055">
                  <c:v>76.11</c:v>
                </c:pt>
                <c:pt idx="1056">
                  <c:v>85.83</c:v>
                </c:pt>
                <c:pt idx="1057">
                  <c:v>70.56</c:v>
                </c:pt>
                <c:pt idx="1058">
                  <c:v>103.94</c:v>
                </c:pt>
                <c:pt idx="1059">
                  <c:v>79.7</c:v>
                </c:pt>
                <c:pt idx="1060">
                  <c:v>89.38</c:v>
                </c:pt>
                <c:pt idx="1061">
                  <c:v>100.8</c:v>
                </c:pt>
                <c:pt idx="1062">
                  <c:v>98.66</c:v>
                </c:pt>
                <c:pt idx="1063">
                  <c:v>96.42</c:v>
                </c:pt>
                <c:pt idx="1064">
                  <c:v>94.06</c:v>
                </c:pt>
                <c:pt idx="1065">
                  <c:v>98.35</c:v>
                </c:pt>
                <c:pt idx="1066">
                  <c:v>107.43</c:v>
                </c:pt>
                <c:pt idx="1067">
                  <c:v>123.04</c:v>
                </c:pt>
                <c:pt idx="1068">
                  <c:v>77.319999999999993</c:v>
                </c:pt>
                <c:pt idx="1069">
                  <c:v>208.31</c:v>
                </c:pt>
                <c:pt idx="1070">
                  <c:v>77.67</c:v>
                </c:pt>
                <c:pt idx="1071">
                  <c:v>72.489999999999995</c:v>
                </c:pt>
                <c:pt idx="1072">
                  <c:v>81.2</c:v>
                </c:pt>
                <c:pt idx="1073">
                  <c:v>103.22</c:v>
                </c:pt>
                <c:pt idx="1074">
                  <c:v>84.46</c:v>
                </c:pt>
                <c:pt idx="1075">
                  <c:v>219.82</c:v>
                </c:pt>
                <c:pt idx="1076">
                  <c:v>109.51</c:v>
                </c:pt>
                <c:pt idx="1077">
                  <c:v>111.22</c:v>
                </c:pt>
                <c:pt idx="1078">
                  <c:v>67.959999999999994</c:v>
                </c:pt>
                <c:pt idx="1079">
                  <c:v>104.03</c:v>
                </c:pt>
                <c:pt idx="1080">
                  <c:v>75.930000000000007</c:v>
                </c:pt>
                <c:pt idx="1081">
                  <c:v>95.37</c:v>
                </c:pt>
                <c:pt idx="1082">
                  <c:v>267.61</c:v>
                </c:pt>
                <c:pt idx="1083">
                  <c:v>91.65</c:v>
                </c:pt>
                <c:pt idx="1084">
                  <c:v>103.35</c:v>
                </c:pt>
                <c:pt idx="1085">
                  <c:v>120.85</c:v>
                </c:pt>
                <c:pt idx="1086">
                  <c:v>104.36</c:v>
                </c:pt>
                <c:pt idx="1087">
                  <c:v>75.319999999999993</c:v>
                </c:pt>
                <c:pt idx="1088">
                  <c:v>82.02</c:v>
                </c:pt>
                <c:pt idx="1089">
                  <c:v>97.16</c:v>
                </c:pt>
                <c:pt idx="1090">
                  <c:v>77.16</c:v>
                </c:pt>
                <c:pt idx="1091">
                  <c:v>88.65</c:v>
                </c:pt>
                <c:pt idx="1092">
                  <c:v>92.75</c:v>
                </c:pt>
                <c:pt idx="1093">
                  <c:v>107.82</c:v>
                </c:pt>
                <c:pt idx="1094">
                  <c:v>102.51</c:v>
                </c:pt>
                <c:pt idx="1095">
                  <c:v>76.819999999999993</c:v>
                </c:pt>
                <c:pt idx="1096">
                  <c:v>83.14</c:v>
                </c:pt>
                <c:pt idx="1097">
                  <c:v>96.75</c:v>
                </c:pt>
                <c:pt idx="1098">
                  <c:v>73.36</c:v>
                </c:pt>
                <c:pt idx="1099">
                  <c:v>68.37</c:v>
                </c:pt>
                <c:pt idx="1100">
                  <c:v>78.930000000000007</c:v>
                </c:pt>
                <c:pt idx="1101">
                  <c:v>103.78</c:v>
                </c:pt>
                <c:pt idx="1102">
                  <c:v>213.43</c:v>
                </c:pt>
                <c:pt idx="1103">
                  <c:v>106.51</c:v>
                </c:pt>
                <c:pt idx="1104">
                  <c:v>89.88</c:v>
                </c:pt>
                <c:pt idx="1105">
                  <c:v>87.16</c:v>
                </c:pt>
                <c:pt idx="1106">
                  <c:v>73.2</c:v>
                </c:pt>
                <c:pt idx="1107">
                  <c:v>82.72</c:v>
                </c:pt>
                <c:pt idx="1108">
                  <c:v>104.16</c:v>
                </c:pt>
                <c:pt idx="1109">
                  <c:v>81.13</c:v>
                </c:pt>
                <c:pt idx="1110">
                  <c:v>89.3</c:v>
                </c:pt>
                <c:pt idx="1111">
                  <c:v>92.87</c:v>
                </c:pt>
                <c:pt idx="1112">
                  <c:v>109</c:v>
                </c:pt>
                <c:pt idx="1113">
                  <c:v>103.73</c:v>
                </c:pt>
                <c:pt idx="1114">
                  <c:v>78.91</c:v>
                </c:pt>
                <c:pt idx="1115">
                  <c:v>95.28</c:v>
                </c:pt>
                <c:pt idx="1116">
                  <c:v>68.61</c:v>
                </c:pt>
                <c:pt idx="1117">
                  <c:v>74.14</c:v>
                </c:pt>
                <c:pt idx="1118">
                  <c:v>92.15</c:v>
                </c:pt>
                <c:pt idx="1119">
                  <c:v>86.92</c:v>
                </c:pt>
                <c:pt idx="1120">
                  <c:v>82.64</c:v>
                </c:pt>
                <c:pt idx="1121">
                  <c:v>76.31</c:v>
                </c:pt>
                <c:pt idx="1122">
                  <c:v>86.06</c:v>
                </c:pt>
                <c:pt idx="1123">
                  <c:v>87.72</c:v>
                </c:pt>
                <c:pt idx="1124">
                  <c:v>78.680000000000007</c:v>
                </c:pt>
                <c:pt idx="1125">
                  <c:v>104.26</c:v>
                </c:pt>
                <c:pt idx="1126">
                  <c:v>92.82</c:v>
                </c:pt>
                <c:pt idx="1127">
                  <c:v>115.71</c:v>
                </c:pt>
                <c:pt idx="1128">
                  <c:v>74.64</c:v>
                </c:pt>
                <c:pt idx="1129">
                  <c:v>200.8</c:v>
                </c:pt>
                <c:pt idx="1130">
                  <c:v>81.96</c:v>
                </c:pt>
                <c:pt idx="1131">
                  <c:v>266.58999999999997</c:v>
                </c:pt>
                <c:pt idx="1132">
                  <c:v>198.3</c:v>
                </c:pt>
                <c:pt idx="1133">
                  <c:v>86.99</c:v>
                </c:pt>
                <c:pt idx="1134">
                  <c:v>103.11</c:v>
                </c:pt>
                <c:pt idx="1135">
                  <c:v>121.39</c:v>
                </c:pt>
                <c:pt idx="1136">
                  <c:v>88.6</c:v>
                </c:pt>
                <c:pt idx="1137">
                  <c:v>112.16</c:v>
                </c:pt>
                <c:pt idx="1138">
                  <c:v>73</c:v>
                </c:pt>
                <c:pt idx="1139">
                  <c:v>102.07</c:v>
                </c:pt>
                <c:pt idx="1140">
                  <c:v>113.26</c:v>
                </c:pt>
                <c:pt idx="1141">
                  <c:v>231.54</c:v>
                </c:pt>
                <c:pt idx="1142">
                  <c:v>104.21</c:v>
                </c:pt>
                <c:pt idx="1143">
                  <c:v>82.93</c:v>
                </c:pt>
                <c:pt idx="1144">
                  <c:v>122.25</c:v>
                </c:pt>
                <c:pt idx="1145">
                  <c:v>88.68</c:v>
                </c:pt>
                <c:pt idx="1146">
                  <c:v>96.28</c:v>
                </c:pt>
                <c:pt idx="1147">
                  <c:v>114.18</c:v>
                </c:pt>
                <c:pt idx="1148">
                  <c:v>74.819999999999993</c:v>
                </c:pt>
                <c:pt idx="1149">
                  <c:v>98.37</c:v>
                </c:pt>
                <c:pt idx="1150">
                  <c:v>83.7</c:v>
                </c:pt>
                <c:pt idx="1151">
                  <c:v>85.03</c:v>
                </c:pt>
                <c:pt idx="1152">
                  <c:v>66.3</c:v>
                </c:pt>
                <c:pt idx="1153">
                  <c:v>82.57</c:v>
                </c:pt>
                <c:pt idx="1154">
                  <c:v>77.44</c:v>
                </c:pt>
                <c:pt idx="1155">
                  <c:v>90.4</c:v>
                </c:pt>
                <c:pt idx="1156">
                  <c:v>180.76</c:v>
                </c:pt>
                <c:pt idx="1157">
                  <c:v>116.69</c:v>
                </c:pt>
                <c:pt idx="1158">
                  <c:v>75.78</c:v>
                </c:pt>
                <c:pt idx="1159">
                  <c:v>71.5</c:v>
                </c:pt>
                <c:pt idx="1160">
                  <c:v>75.06</c:v>
                </c:pt>
                <c:pt idx="1161">
                  <c:v>79.14</c:v>
                </c:pt>
                <c:pt idx="1162">
                  <c:v>205</c:v>
                </c:pt>
                <c:pt idx="1163">
                  <c:v>82.09</c:v>
                </c:pt>
                <c:pt idx="1164">
                  <c:v>65.59</c:v>
                </c:pt>
                <c:pt idx="1165">
                  <c:v>200.28</c:v>
                </c:pt>
                <c:pt idx="1166">
                  <c:v>106.47</c:v>
                </c:pt>
                <c:pt idx="1167">
                  <c:v>69.47</c:v>
                </c:pt>
                <c:pt idx="1168">
                  <c:v>100.08</c:v>
                </c:pt>
                <c:pt idx="1169">
                  <c:v>107.18</c:v>
                </c:pt>
                <c:pt idx="1170">
                  <c:v>77.599999999999994</c:v>
                </c:pt>
                <c:pt idx="1171">
                  <c:v>216.88</c:v>
                </c:pt>
                <c:pt idx="1172">
                  <c:v>82.18</c:v>
                </c:pt>
                <c:pt idx="1173">
                  <c:v>88.98</c:v>
                </c:pt>
                <c:pt idx="1174">
                  <c:v>72.36</c:v>
                </c:pt>
                <c:pt idx="1175">
                  <c:v>196.01</c:v>
                </c:pt>
                <c:pt idx="1176">
                  <c:v>81.33</c:v>
                </c:pt>
                <c:pt idx="1177">
                  <c:v>84.63</c:v>
                </c:pt>
                <c:pt idx="1178">
                  <c:v>205.84</c:v>
                </c:pt>
                <c:pt idx="1179">
                  <c:v>99.6</c:v>
                </c:pt>
                <c:pt idx="1180">
                  <c:v>89.28</c:v>
                </c:pt>
                <c:pt idx="1181">
                  <c:v>94.67</c:v>
                </c:pt>
                <c:pt idx="1182">
                  <c:v>177.56</c:v>
                </c:pt>
                <c:pt idx="1183">
                  <c:v>89.24</c:v>
                </c:pt>
                <c:pt idx="1184">
                  <c:v>102.1</c:v>
                </c:pt>
                <c:pt idx="1185">
                  <c:v>219.67</c:v>
                </c:pt>
                <c:pt idx="1186">
                  <c:v>74.239999999999995</c:v>
                </c:pt>
                <c:pt idx="1187">
                  <c:v>74.790000000000006</c:v>
                </c:pt>
                <c:pt idx="1188">
                  <c:v>82.59</c:v>
                </c:pt>
                <c:pt idx="1189">
                  <c:v>67.290000000000006</c:v>
                </c:pt>
                <c:pt idx="1190">
                  <c:v>100.15</c:v>
                </c:pt>
                <c:pt idx="1191">
                  <c:v>77.73</c:v>
                </c:pt>
                <c:pt idx="1192">
                  <c:v>91.04</c:v>
                </c:pt>
                <c:pt idx="1193">
                  <c:v>95.1</c:v>
                </c:pt>
                <c:pt idx="1194">
                  <c:v>110.7</c:v>
                </c:pt>
                <c:pt idx="1195">
                  <c:v>85.62</c:v>
                </c:pt>
                <c:pt idx="1196">
                  <c:v>111.19</c:v>
                </c:pt>
                <c:pt idx="1197">
                  <c:v>81.760000000000005</c:v>
                </c:pt>
                <c:pt idx="1198">
                  <c:v>80.63</c:v>
                </c:pt>
                <c:pt idx="1199">
                  <c:v>102.08</c:v>
                </c:pt>
                <c:pt idx="1200">
                  <c:v>75.7</c:v>
                </c:pt>
                <c:pt idx="1201">
                  <c:v>92.82</c:v>
                </c:pt>
                <c:pt idx="1202">
                  <c:v>114.33</c:v>
                </c:pt>
                <c:pt idx="1203">
                  <c:v>89.11</c:v>
                </c:pt>
                <c:pt idx="1204">
                  <c:v>67.38</c:v>
                </c:pt>
                <c:pt idx="1205">
                  <c:v>70.22</c:v>
                </c:pt>
                <c:pt idx="1206">
                  <c:v>65.84</c:v>
                </c:pt>
                <c:pt idx="1207">
                  <c:v>84.86</c:v>
                </c:pt>
                <c:pt idx="1208">
                  <c:v>79.3</c:v>
                </c:pt>
                <c:pt idx="1209">
                  <c:v>89.96</c:v>
                </c:pt>
                <c:pt idx="1210">
                  <c:v>222.6</c:v>
                </c:pt>
                <c:pt idx="1211">
                  <c:v>202.05</c:v>
                </c:pt>
                <c:pt idx="1212">
                  <c:v>81.92</c:v>
                </c:pt>
                <c:pt idx="1213">
                  <c:v>130.54</c:v>
                </c:pt>
                <c:pt idx="1214">
                  <c:v>118.55</c:v>
                </c:pt>
                <c:pt idx="1215">
                  <c:v>84.79</c:v>
                </c:pt>
                <c:pt idx="1216">
                  <c:v>97.55</c:v>
                </c:pt>
                <c:pt idx="1217">
                  <c:v>73.760000000000005</c:v>
                </c:pt>
                <c:pt idx="1218">
                  <c:v>95.36</c:v>
                </c:pt>
                <c:pt idx="1219">
                  <c:v>77.45</c:v>
                </c:pt>
                <c:pt idx="1220">
                  <c:v>96.62</c:v>
                </c:pt>
                <c:pt idx="1221">
                  <c:v>116.84</c:v>
                </c:pt>
                <c:pt idx="1222">
                  <c:v>85.23</c:v>
                </c:pt>
                <c:pt idx="1223">
                  <c:v>88.79</c:v>
                </c:pt>
                <c:pt idx="1224">
                  <c:v>89.44</c:v>
                </c:pt>
                <c:pt idx="1225">
                  <c:v>83.89</c:v>
                </c:pt>
                <c:pt idx="1226">
                  <c:v>103.26</c:v>
                </c:pt>
                <c:pt idx="1227">
                  <c:v>219.96</c:v>
                </c:pt>
                <c:pt idx="1228">
                  <c:v>86.11</c:v>
                </c:pt>
                <c:pt idx="1229">
                  <c:v>102.28</c:v>
                </c:pt>
                <c:pt idx="1230">
                  <c:v>221.58</c:v>
                </c:pt>
                <c:pt idx="1231">
                  <c:v>163.16999999999999</c:v>
                </c:pt>
                <c:pt idx="1232">
                  <c:v>113.01</c:v>
                </c:pt>
                <c:pt idx="1233">
                  <c:v>72.19</c:v>
                </c:pt>
                <c:pt idx="1234">
                  <c:v>81.66</c:v>
                </c:pt>
                <c:pt idx="1235">
                  <c:v>75.16</c:v>
                </c:pt>
                <c:pt idx="1236">
                  <c:v>118.55</c:v>
                </c:pt>
                <c:pt idx="1237">
                  <c:v>70.13</c:v>
                </c:pt>
                <c:pt idx="1238">
                  <c:v>103.44</c:v>
                </c:pt>
                <c:pt idx="1239">
                  <c:v>104</c:v>
                </c:pt>
                <c:pt idx="1240">
                  <c:v>75.25</c:v>
                </c:pt>
                <c:pt idx="1241">
                  <c:v>117.45</c:v>
                </c:pt>
                <c:pt idx="1242">
                  <c:v>98.61</c:v>
                </c:pt>
                <c:pt idx="1243">
                  <c:v>101.09</c:v>
                </c:pt>
                <c:pt idx="1244">
                  <c:v>78.900000000000006</c:v>
                </c:pt>
                <c:pt idx="1245">
                  <c:v>95.42</c:v>
                </c:pt>
                <c:pt idx="1246">
                  <c:v>103.86</c:v>
                </c:pt>
                <c:pt idx="1247">
                  <c:v>78.94</c:v>
                </c:pt>
                <c:pt idx="1248">
                  <c:v>76.34</c:v>
                </c:pt>
                <c:pt idx="1249">
                  <c:v>115.99</c:v>
                </c:pt>
                <c:pt idx="1250">
                  <c:v>89.53</c:v>
                </c:pt>
                <c:pt idx="1251">
                  <c:v>82.91</c:v>
                </c:pt>
                <c:pt idx="1252">
                  <c:v>77.989999999999995</c:v>
                </c:pt>
                <c:pt idx="1253">
                  <c:v>221.79</c:v>
                </c:pt>
                <c:pt idx="1254">
                  <c:v>68.400000000000006</c:v>
                </c:pt>
                <c:pt idx="1255">
                  <c:v>73.06</c:v>
                </c:pt>
                <c:pt idx="1256">
                  <c:v>124.08</c:v>
                </c:pt>
                <c:pt idx="1257">
                  <c:v>72</c:v>
                </c:pt>
                <c:pt idx="1258">
                  <c:v>88.83</c:v>
                </c:pt>
                <c:pt idx="1259">
                  <c:v>85.46</c:v>
                </c:pt>
                <c:pt idx="1260">
                  <c:v>80.28</c:v>
                </c:pt>
                <c:pt idx="1261">
                  <c:v>220.52</c:v>
                </c:pt>
                <c:pt idx="1262">
                  <c:v>94.19</c:v>
                </c:pt>
                <c:pt idx="1263">
                  <c:v>88.56</c:v>
                </c:pt>
                <c:pt idx="1264">
                  <c:v>86</c:v>
                </c:pt>
                <c:pt idx="1265">
                  <c:v>94.22</c:v>
                </c:pt>
                <c:pt idx="1266">
                  <c:v>76.78</c:v>
                </c:pt>
                <c:pt idx="1267">
                  <c:v>107.52</c:v>
                </c:pt>
                <c:pt idx="1268">
                  <c:v>67.81</c:v>
                </c:pt>
                <c:pt idx="1269">
                  <c:v>105.99</c:v>
                </c:pt>
                <c:pt idx="1270">
                  <c:v>88.88</c:v>
                </c:pt>
                <c:pt idx="1271">
                  <c:v>95.93</c:v>
                </c:pt>
                <c:pt idx="1272">
                  <c:v>82.47</c:v>
                </c:pt>
                <c:pt idx="1273">
                  <c:v>136.81</c:v>
                </c:pt>
                <c:pt idx="1274">
                  <c:v>79.2</c:v>
                </c:pt>
                <c:pt idx="1275">
                  <c:v>96.69</c:v>
                </c:pt>
                <c:pt idx="1276">
                  <c:v>84.96</c:v>
                </c:pt>
                <c:pt idx="1277">
                  <c:v>114.5</c:v>
                </c:pt>
                <c:pt idx="1278">
                  <c:v>89.11</c:v>
                </c:pt>
                <c:pt idx="1279">
                  <c:v>83.44</c:v>
                </c:pt>
                <c:pt idx="1280">
                  <c:v>87.15</c:v>
                </c:pt>
                <c:pt idx="1281">
                  <c:v>71.400000000000006</c:v>
                </c:pt>
                <c:pt idx="1282">
                  <c:v>102.21</c:v>
                </c:pt>
                <c:pt idx="1283">
                  <c:v>207.79</c:v>
                </c:pt>
                <c:pt idx="1284">
                  <c:v>216.07</c:v>
                </c:pt>
                <c:pt idx="1285">
                  <c:v>83.91</c:v>
                </c:pt>
                <c:pt idx="1286">
                  <c:v>93.93</c:v>
                </c:pt>
                <c:pt idx="1287">
                  <c:v>101.22</c:v>
                </c:pt>
                <c:pt idx="1288">
                  <c:v>97.28</c:v>
                </c:pt>
                <c:pt idx="1289">
                  <c:v>95.52</c:v>
                </c:pt>
                <c:pt idx="1290">
                  <c:v>90.65</c:v>
                </c:pt>
                <c:pt idx="1291">
                  <c:v>95.31</c:v>
                </c:pt>
                <c:pt idx="1292">
                  <c:v>106.08</c:v>
                </c:pt>
                <c:pt idx="1293">
                  <c:v>85.9</c:v>
                </c:pt>
                <c:pt idx="1294">
                  <c:v>107.17</c:v>
                </c:pt>
                <c:pt idx="1295">
                  <c:v>76.42</c:v>
                </c:pt>
                <c:pt idx="1296">
                  <c:v>84.03</c:v>
                </c:pt>
                <c:pt idx="1297">
                  <c:v>88.38</c:v>
                </c:pt>
                <c:pt idx="1298">
                  <c:v>83.85</c:v>
                </c:pt>
                <c:pt idx="1299">
                  <c:v>91.25</c:v>
                </c:pt>
                <c:pt idx="1300">
                  <c:v>85.66</c:v>
                </c:pt>
                <c:pt idx="1301">
                  <c:v>91.05</c:v>
                </c:pt>
                <c:pt idx="1302">
                  <c:v>90.58</c:v>
                </c:pt>
                <c:pt idx="1303">
                  <c:v>107.4</c:v>
                </c:pt>
                <c:pt idx="1304">
                  <c:v>89.58</c:v>
                </c:pt>
                <c:pt idx="1305">
                  <c:v>104.23</c:v>
                </c:pt>
                <c:pt idx="1306">
                  <c:v>65.81</c:v>
                </c:pt>
                <c:pt idx="1307">
                  <c:v>101.98</c:v>
                </c:pt>
                <c:pt idx="1308">
                  <c:v>97.06</c:v>
                </c:pt>
                <c:pt idx="1309">
                  <c:v>98.44</c:v>
                </c:pt>
                <c:pt idx="1310">
                  <c:v>98.05</c:v>
                </c:pt>
                <c:pt idx="1311">
                  <c:v>76.55</c:v>
                </c:pt>
                <c:pt idx="1312">
                  <c:v>76.989999999999995</c:v>
                </c:pt>
                <c:pt idx="1313">
                  <c:v>100.83</c:v>
                </c:pt>
                <c:pt idx="1314">
                  <c:v>105.05</c:v>
                </c:pt>
                <c:pt idx="1315">
                  <c:v>91.89</c:v>
                </c:pt>
                <c:pt idx="1316">
                  <c:v>84.69</c:v>
                </c:pt>
                <c:pt idx="1317">
                  <c:v>94.71</c:v>
                </c:pt>
                <c:pt idx="1318">
                  <c:v>66.08</c:v>
                </c:pt>
                <c:pt idx="1319">
                  <c:v>95.36</c:v>
                </c:pt>
                <c:pt idx="1320">
                  <c:v>120.77</c:v>
                </c:pt>
                <c:pt idx="1321">
                  <c:v>95.02</c:v>
                </c:pt>
                <c:pt idx="1322">
                  <c:v>93.55</c:v>
                </c:pt>
                <c:pt idx="1323">
                  <c:v>72.52</c:v>
                </c:pt>
                <c:pt idx="1324">
                  <c:v>210.95</c:v>
                </c:pt>
                <c:pt idx="1325">
                  <c:v>80.72</c:v>
                </c:pt>
                <c:pt idx="1326">
                  <c:v>114.45</c:v>
                </c:pt>
                <c:pt idx="1327">
                  <c:v>104.55</c:v>
                </c:pt>
                <c:pt idx="1328">
                  <c:v>89.96</c:v>
                </c:pt>
                <c:pt idx="1329">
                  <c:v>73.319999999999993</c:v>
                </c:pt>
                <c:pt idx="1330">
                  <c:v>104.95</c:v>
                </c:pt>
                <c:pt idx="1331">
                  <c:v>107.47</c:v>
                </c:pt>
                <c:pt idx="1332">
                  <c:v>79.55</c:v>
                </c:pt>
                <c:pt idx="1333">
                  <c:v>97.27</c:v>
                </c:pt>
                <c:pt idx="1334">
                  <c:v>211.88</c:v>
                </c:pt>
                <c:pt idx="1335">
                  <c:v>84.21</c:v>
                </c:pt>
                <c:pt idx="1336">
                  <c:v>109.02</c:v>
                </c:pt>
                <c:pt idx="1337">
                  <c:v>87.92</c:v>
                </c:pt>
                <c:pt idx="1338">
                  <c:v>94.89</c:v>
                </c:pt>
                <c:pt idx="1339">
                  <c:v>124.78</c:v>
                </c:pt>
                <c:pt idx="1340">
                  <c:v>97.59</c:v>
                </c:pt>
                <c:pt idx="1341">
                  <c:v>84.38</c:v>
                </c:pt>
                <c:pt idx="1342">
                  <c:v>102.27</c:v>
                </c:pt>
                <c:pt idx="1343">
                  <c:v>76.08</c:v>
                </c:pt>
                <c:pt idx="1344">
                  <c:v>106.68</c:v>
                </c:pt>
                <c:pt idx="1345">
                  <c:v>97.32</c:v>
                </c:pt>
                <c:pt idx="1346">
                  <c:v>210.96</c:v>
                </c:pt>
                <c:pt idx="1347">
                  <c:v>92.44</c:v>
                </c:pt>
                <c:pt idx="1348">
                  <c:v>102.42</c:v>
                </c:pt>
                <c:pt idx="1349">
                  <c:v>109.3</c:v>
                </c:pt>
                <c:pt idx="1350">
                  <c:v>104.38</c:v>
                </c:pt>
                <c:pt idx="1351">
                  <c:v>121.66</c:v>
                </c:pt>
                <c:pt idx="1352">
                  <c:v>90.84</c:v>
                </c:pt>
                <c:pt idx="1353">
                  <c:v>89.96</c:v>
                </c:pt>
                <c:pt idx="1354">
                  <c:v>201.25</c:v>
                </c:pt>
                <c:pt idx="1355">
                  <c:v>97.95</c:v>
                </c:pt>
                <c:pt idx="1356">
                  <c:v>114.77</c:v>
                </c:pt>
                <c:pt idx="1357">
                  <c:v>105.29</c:v>
                </c:pt>
                <c:pt idx="1358">
                  <c:v>216.64</c:v>
                </c:pt>
                <c:pt idx="1359">
                  <c:v>114.92</c:v>
                </c:pt>
                <c:pt idx="1360">
                  <c:v>79.44</c:v>
                </c:pt>
                <c:pt idx="1361">
                  <c:v>87.1</c:v>
                </c:pt>
                <c:pt idx="1362">
                  <c:v>86.21</c:v>
                </c:pt>
                <c:pt idx="1363">
                  <c:v>74.349999999999994</c:v>
                </c:pt>
                <c:pt idx="1364">
                  <c:v>91.63</c:v>
                </c:pt>
                <c:pt idx="1365">
                  <c:v>79.09</c:v>
                </c:pt>
                <c:pt idx="1366">
                  <c:v>102.46</c:v>
                </c:pt>
                <c:pt idx="1367">
                  <c:v>72.62</c:v>
                </c:pt>
                <c:pt idx="1368">
                  <c:v>90.11</c:v>
                </c:pt>
                <c:pt idx="1369">
                  <c:v>250.2</c:v>
                </c:pt>
                <c:pt idx="1370">
                  <c:v>95.87</c:v>
                </c:pt>
                <c:pt idx="1371">
                  <c:v>104.7</c:v>
                </c:pt>
                <c:pt idx="1372">
                  <c:v>85.97</c:v>
                </c:pt>
                <c:pt idx="1373">
                  <c:v>95.81</c:v>
                </c:pt>
                <c:pt idx="1374">
                  <c:v>72.81</c:v>
                </c:pt>
                <c:pt idx="1375">
                  <c:v>73.739999999999995</c:v>
                </c:pt>
                <c:pt idx="1376">
                  <c:v>88.85</c:v>
                </c:pt>
                <c:pt idx="1377">
                  <c:v>100.06</c:v>
                </c:pt>
                <c:pt idx="1378">
                  <c:v>87.12</c:v>
                </c:pt>
                <c:pt idx="1379">
                  <c:v>80.94</c:v>
                </c:pt>
                <c:pt idx="1380">
                  <c:v>78.260000000000005</c:v>
                </c:pt>
                <c:pt idx="1381">
                  <c:v>207.84</c:v>
                </c:pt>
                <c:pt idx="1382">
                  <c:v>87.15</c:v>
                </c:pt>
                <c:pt idx="1383">
                  <c:v>77.53</c:v>
                </c:pt>
                <c:pt idx="1384">
                  <c:v>87.72</c:v>
                </c:pt>
                <c:pt idx="1385">
                  <c:v>93.74</c:v>
                </c:pt>
                <c:pt idx="1386">
                  <c:v>93.72</c:v>
                </c:pt>
                <c:pt idx="1387">
                  <c:v>76.52</c:v>
                </c:pt>
                <c:pt idx="1388">
                  <c:v>95.07</c:v>
                </c:pt>
                <c:pt idx="1389">
                  <c:v>205.97</c:v>
                </c:pt>
                <c:pt idx="1390">
                  <c:v>95.43</c:v>
                </c:pt>
                <c:pt idx="1391">
                  <c:v>98.69</c:v>
                </c:pt>
                <c:pt idx="1392">
                  <c:v>93.28</c:v>
                </c:pt>
                <c:pt idx="1393">
                  <c:v>73</c:v>
                </c:pt>
                <c:pt idx="1394">
                  <c:v>108.72</c:v>
                </c:pt>
                <c:pt idx="1395">
                  <c:v>95.12</c:v>
                </c:pt>
                <c:pt idx="1396">
                  <c:v>113.47</c:v>
                </c:pt>
                <c:pt idx="1397">
                  <c:v>102.5</c:v>
                </c:pt>
                <c:pt idx="1398">
                  <c:v>94.98</c:v>
                </c:pt>
                <c:pt idx="1399">
                  <c:v>176.71</c:v>
                </c:pt>
                <c:pt idx="1400">
                  <c:v>96.59</c:v>
                </c:pt>
                <c:pt idx="1401">
                  <c:v>91.97</c:v>
                </c:pt>
                <c:pt idx="1402">
                  <c:v>79.569999999999993</c:v>
                </c:pt>
                <c:pt idx="1403">
                  <c:v>109.56</c:v>
                </c:pt>
                <c:pt idx="1404">
                  <c:v>242.94</c:v>
                </c:pt>
                <c:pt idx="1405">
                  <c:v>243.58</c:v>
                </c:pt>
                <c:pt idx="1406">
                  <c:v>253.16</c:v>
                </c:pt>
                <c:pt idx="1407">
                  <c:v>100.61</c:v>
                </c:pt>
                <c:pt idx="1408">
                  <c:v>83.26</c:v>
                </c:pt>
                <c:pt idx="1409">
                  <c:v>84.42</c:v>
                </c:pt>
                <c:pt idx="1410">
                  <c:v>79.33</c:v>
                </c:pt>
                <c:pt idx="1411">
                  <c:v>82.33</c:v>
                </c:pt>
                <c:pt idx="1412">
                  <c:v>77.489999999999995</c:v>
                </c:pt>
                <c:pt idx="1413">
                  <c:v>87.5</c:v>
                </c:pt>
                <c:pt idx="1414">
                  <c:v>92.13</c:v>
                </c:pt>
                <c:pt idx="1415">
                  <c:v>82.31</c:v>
                </c:pt>
                <c:pt idx="1416">
                  <c:v>80.819999999999993</c:v>
                </c:pt>
                <c:pt idx="1417">
                  <c:v>82.41</c:v>
                </c:pt>
                <c:pt idx="1418">
                  <c:v>92.11</c:v>
                </c:pt>
                <c:pt idx="1419">
                  <c:v>90.92</c:v>
                </c:pt>
                <c:pt idx="1420">
                  <c:v>95.87</c:v>
                </c:pt>
                <c:pt idx="1421">
                  <c:v>87.41</c:v>
                </c:pt>
                <c:pt idx="1422">
                  <c:v>79.81</c:v>
                </c:pt>
                <c:pt idx="1423">
                  <c:v>115.29</c:v>
                </c:pt>
                <c:pt idx="1424">
                  <c:v>111.48</c:v>
                </c:pt>
                <c:pt idx="1425">
                  <c:v>99.07</c:v>
                </c:pt>
                <c:pt idx="1426">
                  <c:v>79.790000000000006</c:v>
                </c:pt>
                <c:pt idx="1427">
                  <c:v>108.23</c:v>
                </c:pt>
                <c:pt idx="1428">
                  <c:v>104.02</c:v>
                </c:pt>
                <c:pt idx="1429">
                  <c:v>84.49</c:v>
                </c:pt>
                <c:pt idx="1430">
                  <c:v>84.2</c:v>
                </c:pt>
                <c:pt idx="1431">
                  <c:v>86.87</c:v>
                </c:pt>
                <c:pt idx="1432">
                  <c:v>69.92</c:v>
                </c:pt>
                <c:pt idx="1433">
                  <c:v>98.14</c:v>
                </c:pt>
                <c:pt idx="1434">
                  <c:v>78.040000000000006</c:v>
                </c:pt>
                <c:pt idx="1435">
                  <c:v>112.96</c:v>
                </c:pt>
                <c:pt idx="1436">
                  <c:v>234.5</c:v>
                </c:pt>
                <c:pt idx="1437">
                  <c:v>86.4</c:v>
                </c:pt>
                <c:pt idx="1438">
                  <c:v>84.1</c:v>
                </c:pt>
                <c:pt idx="1439">
                  <c:v>104.07</c:v>
                </c:pt>
                <c:pt idx="1440">
                  <c:v>100.42</c:v>
                </c:pt>
                <c:pt idx="1441">
                  <c:v>93.24</c:v>
                </c:pt>
                <c:pt idx="1442">
                  <c:v>96</c:v>
                </c:pt>
                <c:pt idx="1443">
                  <c:v>206.09</c:v>
                </c:pt>
                <c:pt idx="1444">
                  <c:v>95.36</c:v>
                </c:pt>
                <c:pt idx="1445">
                  <c:v>73.39</c:v>
                </c:pt>
                <c:pt idx="1446">
                  <c:v>93.67</c:v>
                </c:pt>
                <c:pt idx="1447">
                  <c:v>107.84</c:v>
                </c:pt>
                <c:pt idx="1448">
                  <c:v>95.94</c:v>
                </c:pt>
                <c:pt idx="1449">
                  <c:v>203.87</c:v>
                </c:pt>
                <c:pt idx="1450">
                  <c:v>103.68</c:v>
                </c:pt>
                <c:pt idx="1451">
                  <c:v>202.67</c:v>
                </c:pt>
                <c:pt idx="1452">
                  <c:v>250.89</c:v>
                </c:pt>
                <c:pt idx="1453">
                  <c:v>92.77</c:v>
                </c:pt>
                <c:pt idx="1454">
                  <c:v>242.84</c:v>
                </c:pt>
                <c:pt idx="1455">
                  <c:v>65.010000000000005</c:v>
                </c:pt>
                <c:pt idx="1456">
                  <c:v>217.3</c:v>
                </c:pt>
                <c:pt idx="1457">
                  <c:v>88.19</c:v>
                </c:pt>
                <c:pt idx="1458">
                  <c:v>91.65</c:v>
                </c:pt>
                <c:pt idx="1459">
                  <c:v>206.4</c:v>
                </c:pt>
                <c:pt idx="1460">
                  <c:v>86.32</c:v>
                </c:pt>
                <c:pt idx="1461">
                  <c:v>86.85</c:v>
                </c:pt>
                <c:pt idx="1462">
                  <c:v>101.37</c:v>
                </c:pt>
                <c:pt idx="1463">
                  <c:v>119.4</c:v>
                </c:pt>
                <c:pt idx="1464">
                  <c:v>103.65</c:v>
                </c:pt>
                <c:pt idx="1465">
                  <c:v>98.07</c:v>
                </c:pt>
                <c:pt idx="1466">
                  <c:v>112.7</c:v>
                </c:pt>
                <c:pt idx="1467">
                  <c:v>206.72</c:v>
                </c:pt>
                <c:pt idx="1468">
                  <c:v>71.930000000000007</c:v>
                </c:pt>
                <c:pt idx="1469">
                  <c:v>134.29</c:v>
                </c:pt>
                <c:pt idx="1470">
                  <c:v>222.29</c:v>
                </c:pt>
                <c:pt idx="1471">
                  <c:v>69.17</c:v>
                </c:pt>
                <c:pt idx="1472">
                  <c:v>145.22</c:v>
                </c:pt>
                <c:pt idx="1473">
                  <c:v>191.47</c:v>
                </c:pt>
                <c:pt idx="1474">
                  <c:v>180.8</c:v>
                </c:pt>
                <c:pt idx="1475">
                  <c:v>66.319999999999993</c:v>
                </c:pt>
                <c:pt idx="1476">
                  <c:v>71.22</c:v>
                </c:pt>
                <c:pt idx="1477">
                  <c:v>89.98</c:v>
                </c:pt>
                <c:pt idx="1478">
                  <c:v>74.33</c:v>
                </c:pt>
                <c:pt idx="1479">
                  <c:v>123.65</c:v>
                </c:pt>
                <c:pt idx="1480">
                  <c:v>60.13</c:v>
                </c:pt>
                <c:pt idx="1481">
                  <c:v>74.53</c:v>
                </c:pt>
                <c:pt idx="1482">
                  <c:v>94.09</c:v>
                </c:pt>
                <c:pt idx="1483">
                  <c:v>56.11</c:v>
                </c:pt>
                <c:pt idx="1484">
                  <c:v>103.12</c:v>
                </c:pt>
                <c:pt idx="1485">
                  <c:v>69.88</c:v>
                </c:pt>
                <c:pt idx="1486">
                  <c:v>72.760000000000005</c:v>
                </c:pt>
                <c:pt idx="1487">
                  <c:v>97.95</c:v>
                </c:pt>
                <c:pt idx="1488">
                  <c:v>66.239999999999995</c:v>
                </c:pt>
                <c:pt idx="1489">
                  <c:v>92.37</c:v>
                </c:pt>
                <c:pt idx="1490">
                  <c:v>79.53</c:v>
                </c:pt>
                <c:pt idx="1491">
                  <c:v>60.02</c:v>
                </c:pt>
                <c:pt idx="1492">
                  <c:v>71.930000000000007</c:v>
                </c:pt>
                <c:pt idx="1493">
                  <c:v>114.02</c:v>
                </c:pt>
                <c:pt idx="1494">
                  <c:v>70.209999999999994</c:v>
                </c:pt>
                <c:pt idx="1495">
                  <c:v>58.29</c:v>
                </c:pt>
                <c:pt idx="1496">
                  <c:v>127.71</c:v>
                </c:pt>
                <c:pt idx="1497">
                  <c:v>68.34</c:v>
                </c:pt>
                <c:pt idx="1498">
                  <c:v>66.33</c:v>
                </c:pt>
                <c:pt idx="1499">
                  <c:v>83.53</c:v>
                </c:pt>
                <c:pt idx="1500">
                  <c:v>125.38</c:v>
                </c:pt>
                <c:pt idx="1501">
                  <c:v>72.989999999999995</c:v>
                </c:pt>
                <c:pt idx="1502">
                  <c:v>87.81</c:v>
                </c:pt>
                <c:pt idx="1503">
                  <c:v>147.12</c:v>
                </c:pt>
                <c:pt idx="1504">
                  <c:v>203.87</c:v>
                </c:pt>
                <c:pt idx="1505">
                  <c:v>65.48</c:v>
                </c:pt>
                <c:pt idx="1506">
                  <c:v>80.849999999999994</c:v>
                </c:pt>
                <c:pt idx="1507">
                  <c:v>214.77</c:v>
                </c:pt>
                <c:pt idx="1508">
                  <c:v>123.36</c:v>
                </c:pt>
                <c:pt idx="1509">
                  <c:v>63.63</c:v>
                </c:pt>
                <c:pt idx="1510">
                  <c:v>77.540000000000006</c:v>
                </c:pt>
                <c:pt idx="1511">
                  <c:v>109.03</c:v>
                </c:pt>
                <c:pt idx="1512">
                  <c:v>108.56</c:v>
                </c:pt>
                <c:pt idx="1513">
                  <c:v>93.96</c:v>
                </c:pt>
                <c:pt idx="1514">
                  <c:v>88.17</c:v>
                </c:pt>
                <c:pt idx="1515">
                  <c:v>68.72</c:v>
                </c:pt>
                <c:pt idx="1516">
                  <c:v>76.430000000000007</c:v>
                </c:pt>
                <c:pt idx="1517">
                  <c:v>233.3</c:v>
                </c:pt>
                <c:pt idx="1518">
                  <c:v>218.6</c:v>
                </c:pt>
                <c:pt idx="1519">
                  <c:v>108.63</c:v>
                </c:pt>
                <c:pt idx="1520">
                  <c:v>93.36</c:v>
                </c:pt>
                <c:pt idx="1521">
                  <c:v>125.33</c:v>
                </c:pt>
                <c:pt idx="1522">
                  <c:v>87.96</c:v>
                </c:pt>
                <c:pt idx="1523">
                  <c:v>68.989999999999995</c:v>
                </c:pt>
                <c:pt idx="1524">
                  <c:v>74.55</c:v>
                </c:pt>
                <c:pt idx="1525">
                  <c:v>72.63</c:v>
                </c:pt>
                <c:pt idx="1526">
                  <c:v>103.58</c:v>
                </c:pt>
                <c:pt idx="1527">
                  <c:v>226.28</c:v>
                </c:pt>
                <c:pt idx="1528">
                  <c:v>73.67</c:v>
                </c:pt>
                <c:pt idx="1529">
                  <c:v>129.53</c:v>
                </c:pt>
                <c:pt idx="1530">
                  <c:v>193.61</c:v>
                </c:pt>
                <c:pt idx="1531">
                  <c:v>73.5</c:v>
                </c:pt>
                <c:pt idx="1532">
                  <c:v>135.63999999999999</c:v>
                </c:pt>
                <c:pt idx="1533">
                  <c:v>68.7</c:v>
                </c:pt>
                <c:pt idx="1534">
                  <c:v>66.47</c:v>
                </c:pt>
                <c:pt idx="1535">
                  <c:v>124.5</c:v>
                </c:pt>
                <c:pt idx="1536">
                  <c:v>122.04</c:v>
                </c:pt>
                <c:pt idx="1537">
                  <c:v>139.47999999999999</c:v>
                </c:pt>
                <c:pt idx="1538">
                  <c:v>163.02000000000001</c:v>
                </c:pt>
                <c:pt idx="1539">
                  <c:v>131.41999999999999</c:v>
                </c:pt>
                <c:pt idx="1540">
                  <c:v>73.19</c:v>
                </c:pt>
                <c:pt idx="1541">
                  <c:v>55.46</c:v>
                </c:pt>
                <c:pt idx="1542">
                  <c:v>172.27</c:v>
                </c:pt>
                <c:pt idx="1543">
                  <c:v>90.01</c:v>
                </c:pt>
                <c:pt idx="1544">
                  <c:v>69.010000000000005</c:v>
                </c:pt>
                <c:pt idx="1545">
                  <c:v>99.47</c:v>
                </c:pt>
                <c:pt idx="1546">
                  <c:v>76.64</c:v>
                </c:pt>
                <c:pt idx="1547">
                  <c:v>88.9</c:v>
                </c:pt>
                <c:pt idx="1548">
                  <c:v>101.07</c:v>
                </c:pt>
                <c:pt idx="1549">
                  <c:v>91.36</c:v>
                </c:pt>
                <c:pt idx="1550">
                  <c:v>147.04</c:v>
                </c:pt>
                <c:pt idx="1551">
                  <c:v>142.12</c:v>
                </c:pt>
                <c:pt idx="1552">
                  <c:v>80.099999999999994</c:v>
                </c:pt>
                <c:pt idx="1553">
                  <c:v>69.92</c:v>
                </c:pt>
                <c:pt idx="1554">
                  <c:v>63.65</c:v>
                </c:pt>
                <c:pt idx="1555">
                  <c:v>91.82</c:v>
                </c:pt>
                <c:pt idx="1556">
                  <c:v>111.48</c:v>
                </c:pt>
                <c:pt idx="1557">
                  <c:v>63.32</c:v>
                </c:pt>
                <c:pt idx="1558">
                  <c:v>65.45</c:v>
                </c:pt>
                <c:pt idx="1559">
                  <c:v>67.78</c:v>
                </c:pt>
                <c:pt idx="1560">
                  <c:v>86.33</c:v>
                </c:pt>
                <c:pt idx="1561">
                  <c:v>212.62</c:v>
                </c:pt>
                <c:pt idx="1562">
                  <c:v>71.81</c:v>
                </c:pt>
                <c:pt idx="1563">
                  <c:v>101.93</c:v>
                </c:pt>
                <c:pt idx="1564">
                  <c:v>62.12</c:v>
                </c:pt>
                <c:pt idx="1565">
                  <c:v>79.33</c:v>
                </c:pt>
                <c:pt idx="1566">
                  <c:v>213.92</c:v>
                </c:pt>
                <c:pt idx="1567">
                  <c:v>56.64</c:v>
                </c:pt>
                <c:pt idx="1568">
                  <c:v>105.63</c:v>
                </c:pt>
                <c:pt idx="1569">
                  <c:v>152.87</c:v>
                </c:pt>
                <c:pt idx="1570">
                  <c:v>251.46</c:v>
                </c:pt>
                <c:pt idx="1571">
                  <c:v>56.37</c:v>
                </c:pt>
                <c:pt idx="1572">
                  <c:v>80.34</c:v>
                </c:pt>
                <c:pt idx="1573">
                  <c:v>65.98</c:v>
                </c:pt>
                <c:pt idx="1574">
                  <c:v>129.01</c:v>
                </c:pt>
                <c:pt idx="1575">
                  <c:v>146.21</c:v>
                </c:pt>
                <c:pt idx="1576">
                  <c:v>99.83</c:v>
                </c:pt>
                <c:pt idx="1577">
                  <c:v>75.180000000000007</c:v>
                </c:pt>
                <c:pt idx="1578">
                  <c:v>80.83</c:v>
                </c:pt>
                <c:pt idx="1579">
                  <c:v>120.15</c:v>
                </c:pt>
                <c:pt idx="1580">
                  <c:v>68.88</c:v>
                </c:pt>
                <c:pt idx="1581">
                  <c:v>159.69999999999999</c:v>
                </c:pt>
                <c:pt idx="1582">
                  <c:v>61.54</c:v>
                </c:pt>
                <c:pt idx="1583">
                  <c:v>69.819999999999993</c:v>
                </c:pt>
                <c:pt idx="1584">
                  <c:v>118.22</c:v>
                </c:pt>
                <c:pt idx="1585">
                  <c:v>71.06</c:v>
                </c:pt>
                <c:pt idx="1586">
                  <c:v>82.21</c:v>
                </c:pt>
                <c:pt idx="1587">
                  <c:v>84.18</c:v>
                </c:pt>
                <c:pt idx="1588">
                  <c:v>237.58</c:v>
                </c:pt>
                <c:pt idx="1589">
                  <c:v>67.989999999999995</c:v>
                </c:pt>
                <c:pt idx="1590">
                  <c:v>128.63</c:v>
                </c:pt>
                <c:pt idx="1591">
                  <c:v>65.819999999999993</c:v>
                </c:pt>
                <c:pt idx="1592">
                  <c:v>151.25</c:v>
                </c:pt>
                <c:pt idx="1593">
                  <c:v>119.52</c:v>
                </c:pt>
                <c:pt idx="1594">
                  <c:v>80.19</c:v>
                </c:pt>
                <c:pt idx="1595">
                  <c:v>57.06</c:v>
                </c:pt>
                <c:pt idx="1596">
                  <c:v>65.3</c:v>
                </c:pt>
                <c:pt idx="1597">
                  <c:v>106.02</c:v>
                </c:pt>
                <c:pt idx="1598">
                  <c:v>118.62</c:v>
                </c:pt>
                <c:pt idx="1599">
                  <c:v>78.94</c:v>
                </c:pt>
                <c:pt idx="1600">
                  <c:v>71.319999999999993</c:v>
                </c:pt>
                <c:pt idx="1601">
                  <c:v>80.63</c:v>
                </c:pt>
                <c:pt idx="1602">
                  <c:v>69.400000000000006</c:v>
                </c:pt>
                <c:pt idx="1603">
                  <c:v>99.72</c:v>
                </c:pt>
                <c:pt idx="1604">
                  <c:v>209.5</c:v>
                </c:pt>
                <c:pt idx="1605">
                  <c:v>147.41999999999999</c:v>
                </c:pt>
                <c:pt idx="1606">
                  <c:v>188.11</c:v>
                </c:pt>
                <c:pt idx="1607">
                  <c:v>219.53</c:v>
                </c:pt>
                <c:pt idx="1608">
                  <c:v>58.65</c:v>
                </c:pt>
                <c:pt idx="1609">
                  <c:v>82.14</c:v>
                </c:pt>
                <c:pt idx="1610">
                  <c:v>65.12</c:v>
                </c:pt>
                <c:pt idx="1611">
                  <c:v>229.86</c:v>
                </c:pt>
                <c:pt idx="1612">
                  <c:v>174.37</c:v>
                </c:pt>
                <c:pt idx="1613">
                  <c:v>61.57</c:v>
                </c:pt>
                <c:pt idx="1614">
                  <c:v>64.62</c:v>
                </c:pt>
                <c:pt idx="1615">
                  <c:v>87.21</c:v>
                </c:pt>
                <c:pt idx="1616">
                  <c:v>87.4</c:v>
                </c:pt>
                <c:pt idx="1617">
                  <c:v>157.66999999999999</c:v>
                </c:pt>
                <c:pt idx="1618">
                  <c:v>173.43</c:v>
                </c:pt>
                <c:pt idx="1619">
                  <c:v>70.11</c:v>
                </c:pt>
                <c:pt idx="1620">
                  <c:v>118.41</c:v>
                </c:pt>
                <c:pt idx="1621">
                  <c:v>110.92</c:v>
                </c:pt>
                <c:pt idx="1622">
                  <c:v>93.17</c:v>
                </c:pt>
                <c:pt idx="1623">
                  <c:v>222.52</c:v>
                </c:pt>
                <c:pt idx="1624">
                  <c:v>83.61</c:v>
                </c:pt>
                <c:pt idx="1625">
                  <c:v>61.45</c:v>
                </c:pt>
                <c:pt idx="1626">
                  <c:v>73.66</c:v>
                </c:pt>
                <c:pt idx="1627">
                  <c:v>65.900000000000006</c:v>
                </c:pt>
                <c:pt idx="1628">
                  <c:v>118.75</c:v>
                </c:pt>
                <c:pt idx="1629">
                  <c:v>99.29</c:v>
                </c:pt>
                <c:pt idx="1630">
                  <c:v>149.75</c:v>
                </c:pt>
                <c:pt idx="1631">
                  <c:v>70.89</c:v>
                </c:pt>
                <c:pt idx="1632">
                  <c:v>110.76</c:v>
                </c:pt>
                <c:pt idx="1633">
                  <c:v>114.09</c:v>
                </c:pt>
                <c:pt idx="1634">
                  <c:v>62.47</c:v>
                </c:pt>
                <c:pt idx="1635">
                  <c:v>199.84</c:v>
                </c:pt>
                <c:pt idx="1636">
                  <c:v>97.92</c:v>
                </c:pt>
                <c:pt idx="1637">
                  <c:v>98.57</c:v>
                </c:pt>
                <c:pt idx="1638">
                  <c:v>77.459999999999994</c:v>
                </c:pt>
                <c:pt idx="1639">
                  <c:v>150.03</c:v>
                </c:pt>
                <c:pt idx="1640">
                  <c:v>68.19</c:v>
                </c:pt>
                <c:pt idx="1641">
                  <c:v>82.42</c:v>
                </c:pt>
                <c:pt idx="1642">
                  <c:v>79.89</c:v>
                </c:pt>
                <c:pt idx="1643">
                  <c:v>91.19</c:v>
                </c:pt>
                <c:pt idx="1644">
                  <c:v>90.16</c:v>
                </c:pt>
                <c:pt idx="1645">
                  <c:v>82.59</c:v>
                </c:pt>
                <c:pt idx="1646">
                  <c:v>62.52</c:v>
                </c:pt>
                <c:pt idx="1647">
                  <c:v>80.83</c:v>
                </c:pt>
                <c:pt idx="1648">
                  <c:v>156.69999999999999</c:v>
                </c:pt>
                <c:pt idx="1649">
                  <c:v>60.53</c:v>
                </c:pt>
                <c:pt idx="1650">
                  <c:v>96.57</c:v>
                </c:pt>
                <c:pt idx="1651">
                  <c:v>60.7</c:v>
                </c:pt>
                <c:pt idx="1652">
                  <c:v>66.16</c:v>
                </c:pt>
                <c:pt idx="1653">
                  <c:v>126.85</c:v>
                </c:pt>
                <c:pt idx="1654">
                  <c:v>63.26</c:v>
                </c:pt>
                <c:pt idx="1655">
                  <c:v>63.27</c:v>
                </c:pt>
                <c:pt idx="1656">
                  <c:v>138.16</c:v>
                </c:pt>
                <c:pt idx="1657">
                  <c:v>108.14</c:v>
                </c:pt>
                <c:pt idx="1658">
                  <c:v>111.94</c:v>
                </c:pt>
                <c:pt idx="1659">
                  <c:v>131.85</c:v>
                </c:pt>
                <c:pt idx="1660">
                  <c:v>73.89</c:v>
                </c:pt>
                <c:pt idx="1661">
                  <c:v>91.93</c:v>
                </c:pt>
                <c:pt idx="1662">
                  <c:v>77.33</c:v>
                </c:pt>
                <c:pt idx="1663">
                  <c:v>58.01</c:v>
                </c:pt>
                <c:pt idx="1664">
                  <c:v>60.6</c:v>
                </c:pt>
                <c:pt idx="1665">
                  <c:v>55.27</c:v>
                </c:pt>
                <c:pt idx="1666">
                  <c:v>71.81</c:v>
                </c:pt>
                <c:pt idx="1667">
                  <c:v>124.37</c:v>
                </c:pt>
                <c:pt idx="1668">
                  <c:v>70.03</c:v>
                </c:pt>
                <c:pt idx="1669">
                  <c:v>226.38</c:v>
                </c:pt>
                <c:pt idx="1670">
                  <c:v>100.01</c:v>
                </c:pt>
                <c:pt idx="1671">
                  <c:v>123.23</c:v>
                </c:pt>
                <c:pt idx="1672">
                  <c:v>94.2</c:v>
                </c:pt>
                <c:pt idx="1673">
                  <c:v>75.22</c:v>
                </c:pt>
                <c:pt idx="1674">
                  <c:v>72.16</c:v>
                </c:pt>
                <c:pt idx="1675">
                  <c:v>79.58</c:v>
                </c:pt>
                <c:pt idx="1676">
                  <c:v>97.61</c:v>
                </c:pt>
                <c:pt idx="1677">
                  <c:v>75.06</c:v>
                </c:pt>
                <c:pt idx="1678">
                  <c:v>218.65</c:v>
                </c:pt>
                <c:pt idx="1679">
                  <c:v>72.540000000000006</c:v>
                </c:pt>
                <c:pt idx="1680">
                  <c:v>110.28</c:v>
                </c:pt>
                <c:pt idx="1681">
                  <c:v>243.53</c:v>
                </c:pt>
                <c:pt idx="1682">
                  <c:v>64.45</c:v>
                </c:pt>
                <c:pt idx="1683">
                  <c:v>122.32</c:v>
                </c:pt>
                <c:pt idx="1684">
                  <c:v>74.02</c:v>
                </c:pt>
                <c:pt idx="1685">
                  <c:v>57.92</c:v>
                </c:pt>
                <c:pt idx="1686">
                  <c:v>62.49</c:v>
                </c:pt>
                <c:pt idx="1687">
                  <c:v>65.25</c:v>
                </c:pt>
                <c:pt idx="1688">
                  <c:v>121.19</c:v>
                </c:pt>
                <c:pt idx="1689">
                  <c:v>70.290000000000006</c:v>
                </c:pt>
                <c:pt idx="1690">
                  <c:v>126.18</c:v>
                </c:pt>
                <c:pt idx="1691">
                  <c:v>63.41</c:v>
                </c:pt>
                <c:pt idx="1692">
                  <c:v>80.930000000000007</c:v>
                </c:pt>
                <c:pt idx="1693">
                  <c:v>74</c:v>
                </c:pt>
                <c:pt idx="1694">
                  <c:v>112.29</c:v>
                </c:pt>
                <c:pt idx="1695">
                  <c:v>79.349999999999994</c:v>
                </c:pt>
                <c:pt idx="1696">
                  <c:v>89.11</c:v>
                </c:pt>
                <c:pt idx="1697">
                  <c:v>86.21</c:v>
                </c:pt>
                <c:pt idx="1698">
                  <c:v>63.73</c:v>
                </c:pt>
                <c:pt idx="1699">
                  <c:v>71.400000000000006</c:v>
                </c:pt>
                <c:pt idx="1700">
                  <c:v>149.9</c:v>
                </c:pt>
                <c:pt idx="1701">
                  <c:v>84.19</c:v>
                </c:pt>
                <c:pt idx="1702">
                  <c:v>64.64</c:v>
                </c:pt>
                <c:pt idx="1703">
                  <c:v>247.87</c:v>
                </c:pt>
                <c:pt idx="1704">
                  <c:v>108.8</c:v>
                </c:pt>
                <c:pt idx="1705">
                  <c:v>128.22999999999999</c:v>
                </c:pt>
                <c:pt idx="1706">
                  <c:v>217.55</c:v>
                </c:pt>
                <c:pt idx="1707">
                  <c:v>59.2</c:v>
                </c:pt>
                <c:pt idx="1708">
                  <c:v>100.97</c:v>
                </c:pt>
                <c:pt idx="1709">
                  <c:v>63.78</c:v>
                </c:pt>
                <c:pt idx="1710">
                  <c:v>181.23</c:v>
                </c:pt>
                <c:pt idx="1711">
                  <c:v>75.88</c:v>
                </c:pt>
                <c:pt idx="1712">
                  <c:v>69.72</c:v>
                </c:pt>
                <c:pt idx="1713">
                  <c:v>126.34</c:v>
                </c:pt>
                <c:pt idx="1714">
                  <c:v>158.47999999999999</c:v>
                </c:pt>
                <c:pt idx="1715">
                  <c:v>64.150000000000006</c:v>
                </c:pt>
                <c:pt idx="1716">
                  <c:v>93.61</c:v>
                </c:pt>
                <c:pt idx="1717">
                  <c:v>124.31</c:v>
                </c:pt>
                <c:pt idx="1718">
                  <c:v>100.75</c:v>
                </c:pt>
                <c:pt idx="1719">
                  <c:v>73.37</c:v>
                </c:pt>
                <c:pt idx="1720">
                  <c:v>75.06</c:v>
                </c:pt>
                <c:pt idx="1721">
                  <c:v>73.56</c:v>
                </c:pt>
                <c:pt idx="1722">
                  <c:v>94.92</c:v>
                </c:pt>
                <c:pt idx="1723">
                  <c:v>231.56</c:v>
                </c:pt>
                <c:pt idx="1724">
                  <c:v>146.59</c:v>
                </c:pt>
                <c:pt idx="1725">
                  <c:v>58.66</c:v>
                </c:pt>
                <c:pt idx="1726">
                  <c:v>62.61</c:v>
                </c:pt>
                <c:pt idx="1727">
                  <c:v>114.21</c:v>
                </c:pt>
                <c:pt idx="1728">
                  <c:v>246.34</c:v>
                </c:pt>
                <c:pt idx="1729">
                  <c:v>148.91</c:v>
                </c:pt>
                <c:pt idx="1730">
                  <c:v>231.72</c:v>
                </c:pt>
                <c:pt idx="1731">
                  <c:v>107.18</c:v>
                </c:pt>
                <c:pt idx="1732">
                  <c:v>93.14</c:v>
                </c:pt>
                <c:pt idx="1733">
                  <c:v>63.28</c:v>
                </c:pt>
                <c:pt idx="1734">
                  <c:v>193.45</c:v>
                </c:pt>
                <c:pt idx="1735">
                  <c:v>101.19</c:v>
                </c:pt>
                <c:pt idx="1736">
                  <c:v>73.36</c:v>
                </c:pt>
                <c:pt idx="1737">
                  <c:v>200.46</c:v>
                </c:pt>
                <c:pt idx="1738">
                  <c:v>79.39</c:v>
                </c:pt>
                <c:pt idx="1739">
                  <c:v>205.77</c:v>
                </c:pt>
                <c:pt idx="1740">
                  <c:v>115.23</c:v>
                </c:pt>
                <c:pt idx="1741">
                  <c:v>60.91</c:v>
                </c:pt>
                <c:pt idx="1742">
                  <c:v>95.5</c:v>
                </c:pt>
                <c:pt idx="1743">
                  <c:v>57.46</c:v>
                </c:pt>
                <c:pt idx="1744">
                  <c:v>200.66</c:v>
                </c:pt>
                <c:pt idx="1745">
                  <c:v>74.63</c:v>
                </c:pt>
                <c:pt idx="1746">
                  <c:v>60.69</c:v>
                </c:pt>
                <c:pt idx="1747">
                  <c:v>231.31</c:v>
                </c:pt>
                <c:pt idx="1748">
                  <c:v>59.68</c:v>
                </c:pt>
                <c:pt idx="1749">
                  <c:v>126.82</c:v>
                </c:pt>
                <c:pt idx="1750">
                  <c:v>109.23</c:v>
                </c:pt>
                <c:pt idx="1751">
                  <c:v>153.6</c:v>
                </c:pt>
                <c:pt idx="1752">
                  <c:v>151.30000000000001</c:v>
                </c:pt>
                <c:pt idx="1753">
                  <c:v>74.319999999999993</c:v>
                </c:pt>
                <c:pt idx="1754">
                  <c:v>74.72</c:v>
                </c:pt>
                <c:pt idx="1755">
                  <c:v>155.43</c:v>
                </c:pt>
                <c:pt idx="1756">
                  <c:v>78.38</c:v>
                </c:pt>
                <c:pt idx="1757">
                  <c:v>57.89</c:v>
                </c:pt>
                <c:pt idx="1758">
                  <c:v>63.71</c:v>
                </c:pt>
                <c:pt idx="1759">
                  <c:v>217.08</c:v>
                </c:pt>
                <c:pt idx="1760">
                  <c:v>59.54</c:v>
                </c:pt>
                <c:pt idx="1761">
                  <c:v>96.85</c:v>
                </c:pt>
                <c:pt idx="1762">
                  <c:v>80.05</c:v>
                </c:pt>
                <c:pt idx="1763">
                  <c:v>131.99</c:v>
                </c:pt>
                <c:pt idx="1764">
                  <c:v>73</c:v>
                </c:pt>
                <c:pt idx="1765">
                  <c:v>63.4</c:v>
                </c:pt>
                <c:pt idx="1766">
                  <c:v>59.62</c:v>
                </c:pt>
                <c:pt idx="1767">
                  <c:v>137.74</c:v>
                </c:pt>
                <c:pt idx="1768">
                  <c:v>63.74</c:v>
                </c:pt>
                <c:pt idx="1769">
                  <c:v>113.95</c:v>
                </c:pt>
                <c:pt idx="1770">
                  <c:v>55.84</c:v>
                </c:pt>
                <c:pt idx="1771">
                  <c:v>63.49</c:v>
                </c:pt>
                <c:pt idx="1772">
                  <c:v>59.89</c:v>
                </c:pt>
                <c:pt idx="1773">
                  <c:v>81.59</c:v>
                </c:pt>
                <c:pt idx="1774">
                  <c:v>63.94</c:v>
                </c:pt>
                <c:pt idx="1775">
                  <c:v>75.150000000000006</c:v>
                </c:pt>
                <c:pt idx="1776">
                  <c:v>146.44</c:v>
                </c:pt>
                <c:pt idx="1777">
                  <c:v>61.42</c:v>
                </c:pt>
                <c:pt idx="1778">
                  <c:v>65.430000000000007</c:v>
                </c:pt>
                <c:pt idx="1779">
                  <c:v>103.78</c:v>
                </c:pt>
                <c:pt idx="1780">
                  <c:v>65.63</c:v>
                </c:pt>
                <c:pt idx="1781">
                  <c:v>57.15</c:v>
                </c:pt>
                <c:pt idx="1782">
                  <c:v>161.57</c:v>
                </c:pt>
                <c:pt idx="1783">
                  <c:v>56.34</c:v>
                </c:pt>
                <c:pt idx="1784">
                  <c:v>81.78</c:v>
                </c:pt>
                <c:pt idx="1785">
                  <c:v>108.1</c:v>
                </c:pt>
                <c:pt idx="1786">
                  <c:v>107.98</c:v>
                </c:pt>
                <c:pt idx="1787">
                  <c:v>55.28</c:v>
                </c:pt>
                <c:pt idx="1788">
                  <c:v>57.33</c:v>
                </c:pt>
                <c:pt idx="1789">
                  <c:v>118.88</c:v>
                </c:pt>
                <c:pt idx="1790">
                  <c:v>61.81</c:v>
                </c:pt>
                <c:pt idx="1791">
                  <c:v>219.92</c:v>
                </c:pt>
                <c:pt idx="1792">
                  <c:v>89.43</c:v>
                </c:pt>
                <c:pt idx="1793">
                  <c:v>68.959999999999994</c:v>
                </c:pt>
                <c:pt idx="1794">
                  <c:v>80.77</c:v>
                </c:pt>
                <c:pt idx="1795">
                  <c:v>130.15</c:v>
                </c:pt>
                <c:pt idx="1796">
                  <c:v>65.599999999999994</c:v>
                </c:pt>
                <c:pt idx="1797">
                  <c:v>84.99</c:v>
                </c:pt>
                <c:pt idx="1798">
                  <c:v>78.88</c:v>
                </c:pt>
                <c:pt idx="1799">
                  <c:v>130.37</c:v>
                </c:pt>
                <c:pt idx="1800">
                  <c:v>92.04</c:v>
                </c:pt>
                <c:pt idx="1801">
                  <c:v>110.63</c:v>
                </c:pt>
                <c:pt idx="1802">
                  <c:v>196.71</c:v>
                </c:pt>
                <c:pt idx="1803">
                  <c:v>74.16</c:v>
                </c:pt>
                <c:pt idx="1804">
                  <c:v>63.72</c:v>
                </c:pt>
                <c:pt idx="1805">
                  <c:v>126.35</c:v>
                </c:pt>
                <c:pt idx="1806">
                  <c:v>72.84</c:v>
                </c:pt>
                <c:pt idx="1807">
                  <c:v>84.31</c:v>
                </c:pt>
                <c:pt idx="1808">
                  <c:v>199.86</c:v>
                </c:pt>
                <c:pt idx="1809">
                  <c:v>65.95</c:v>
                </c:pt>
                <c:pt idx="1810">
                  <c:v>131.63</c:v>
                </c:pt>
                <c:pt idx="1811">
                  <c:v>70.02</c:v>
                </c:pt>
                <c:pt idx="1812">
                  <c:v>91.09</c:v>
                </c:pt>
                <c:pt idx="1813">
                  <c:v>95.39</c:v>
                </c:pt>
                <c:pt idx="1814">
                  <c:v>70.53</c:v>
                </c:pt>
                <c:pt idx="1815">
                  <c:v>218.46</c:v>
                </c:pt>
                <c:pt idx="1816">
                  <c:v>112.69</c:v>
                </c:pt>
                <c:pt idx="1817">
                  <c:v>95.24</c:v>
                </c:pt>
                <c:pt idx="1818">
                  <c:v>101.45</c:v>
                </c:pt>
                <c:pt idx="1819">
                  <c:v>85.28</c:v>
                </c:pt>
                <c:pt idx="1820">
                  <c:v>81.599999999999994</c:v>
                </c:pt>
                <c:pt idx="1821">
                  <c:v>59.2</c:v>
                </c:pt>
                <c:pt idx="1822">
                  <c:v>208.05</c:v>
                </c:pt>
                <c:pt idx="1823">
                  <c:v>66.3</c:v>
                </c:pt>
                <c:pt idx="1824">
                  <c:v>69.06</c:v>
                </c:pt>
                <c:pt idx="1825">
                  <c:v>59.31</c:v>
                </c:pt>
                <c:pt idx="1826">
                  <c:v>66.16</c:v>
                </c:pt>
                <c:pt idx="1827">
                  <c:v>83.51</c:v>
                </c:pt>
                <c:pt idx="1828">
                  <c:v>125.2</c:v>
                </c:pt>
                <c:pt idx="1829">
                  <c:v>120.05</c:v>
                </c:pt>
                <c:pt idx="1830">
                  <c:v>127.2</c:v>
                </c:pt>
                <c:pt idx="1831">
                  <c:v>129.07</c:v>
                </c:pt>
                <c:pt idx="1832">
                  <c:v>124.39</c:v>
                </c:pt>
                <c:pt idx="1833">
                  <c:v>78.319999999999993</c:v>
                </c:pt>
                <c:pt idx="1834">
                  <c:v>77.930000000000007</c:v>
                </c:pt>
                <c:pt idx="1835">
                  <c:v>134.44999999999999</c:v>
                </c:pt>
                <c:pt idx="1836">
                  <c:v>201.38</c:v>
                </c:pt>
                <c:pt idx="1837">
                  <c:v>99.36</c:v>
                </c:pt>
                <c:pt idx="1838">
                  <c:v>118.81</c:v>
                </c:pt>
                <c:pt idx="1839">
                  <c:v>109.22</c:v>
                </c:pt>
                <c:pt idx="1840">
                  <c:v>58.26</c:v>
                </c:pt>
                <c:pt idx="1841">
                  <c:v>81.28</c:v>
                </c:pt>
                <c:pt idx="1842">
                  <c:v>71.08</c:v>
                </c:pt>
                <c:pt idx="1843">
                  <c:v>83.03</c:v>
                </c:pt>
                <c:pt idx="1844">
                  <c:v>106.18</c:v>
                </c:pt>
                <c:pt idx="1845">
                  <c:v>109.32</c:v>
                </c:pt>
                <c:pt idx="1846">
                  <c:v>114.89</c:v>
                </c:pt>
                <c:pt idx="1847">
                  <c:v>61.13</c:v>
                </c:pt>
                <c:pt idx="1848">
                  <c:v>113.96</c:v>
                </c:pt>
                <c:pt idx="1849">
                  <c:v>57.79</c:v>
                </c:pt>
                <c:pt idx="1850">
                  <c:v>68.38</c:v>
                </c:pt>
                <c:pt idx="1851">
                  <c:v>91.28</c:v>
                </c:pt>
                <c:pt idx="1852">
                  <c:v>92.76</c:v>
                </c:pt>
                <c:pt idx="1853">
                  <c:v>83.09</c:v>
                </c:pt>
                <c:pt idx="1854">
                  <c:v>89.3</c:v>
                </c:pt>
                <c:pt idx="1855">
                  <c:v>115.22</c:v>
                </c:pt>
                <c:pt idx="1856">
                  <c:v>62.4</c:v>
                </c:pt>
                <c:pt idx="1857">
                  <c:v>88.92</c:v>
                </c:pt>
                <c:pt idx="1858">
                  <c:v>142.63</c:v>
                </c:pt>
                <c:pt idx="1859">
                  <c:v>72.12</c:v>
                </c:pt>
                <c:pt idx="1860">
                  <c:v>76.55</c:v>
                </c:pt>
                <c:pt idx="1861">
                  <c:v>105.95</c:v>
                </c:pt>
                <c:pt idx="1862">
                  <c:v>118.85</c:v>
                </c:pt>
                <c:pt idx="1863">
                  <c:v>60.01</c:v>
                </c:pt>
                <c:pt idx="1864">
                  <c:v>124.38</c:v>
                </c:pt>
                <c:pt idx="1865">
                  <c:v>102.15</c:v>
                </c:pt>
                <c:pt idx="1866">
                  <c:v>219.5</c:v>
                </c:pt>
                <c:pt idx="1867">
                  <c:v>82</c:v>
                </c:pt>
                <c:pt idx="1868">
                  <c:v>75.94</c:v>
                </c:pt>
                <c:pt idx="1869">
                  <c:v>91.98</c:v>
                </c:pt>
                <c:pt idx="1870">
                  <c:v>158.9</c:v>
                </c:pt>
                <c:pt idx="1871">
                  <c:v>91.45</c:v>
                </c:pt>
                <c:pt idx="1872">
                  <c:v>97.49</c:v>
                </c:pt>
                <c:pt idx="1873">
                  <c:v>60.64</c:v>
                </c:pt>
                <c:pt idx="1874">
                  <c:v>102.01</c:v>
                </c:pt>
                <c:pt idx="1875">
                  <c:v>55.58</c:v>
                </c:pt>
                <c:pt idx="1876">
                  <c:v>106.51</c:v>
                </c:pt>
                <c:pt idx="1877">
                  <c:v>63.45</c:v>
                </c:pt>
                <c:pt idx="1878">
                  <c:v>58.81</c:v>
                </c:pt>
                <c:pt idx="1879">
                  <c:v>55.67</c:v>
                </c:pt>
                <c:pt idx="1880">
                  <c:v>79.94</c:v>
                </c:pt>
                <c:pt idx="1881">
                  <c:v>78.8</c:v>
                </c:pt>
                <c:pt idx="1882">
                  <c:v>73.63</c:v>
                </c:pt>
                <c:pt idx="1883">
                  <c:v>116.55</c:v>
                </c:pt>
                <c:pt idx="1884">
                  <c:v>71.08</c:v>
                </c:pt>
                <c:pt idx="1885">
                  <c:v>56.47</c:v>
                </c:pt>
                <c:pt idx="1886">
                  <c:v>142.31</c:v>
                </c:pt>
                <c:pt idx="1887">
                  <c:v>147.74</c:v>
                </c:pt>
                <c:pt idx="1888">
                  <c:v>105.29</c:v>
                </c:pt>
                <c:pt idx="1889">
                  <c:v>111.15</c:v>
                </c:pt>
                <c:pt idx="1890">
                  <c:v>136.96</c:v>
                </c:pt>
                <c:pt idx="1891">
                  <c:v>165.11</c:v>
                </c:pt>
                <c:pt idx="1892">
                  <c:v>71.459999999999994</c:v>
                </c:pt>
                <c:pt idx="1893">
                  <c:v>169.97</c:v>
                </c:pt>
                <c:pt idx="1894">
                  <c:v>76.150000000000006</c:v>
                </c:pt>
                <c:pt idx="1895">
                  <c:v>59.15</c:v>
                </c:pt>
                <c:pt idx="1896">
                  <c:v>79.3</c:v>
                </c:pt>
                <c:pt idx="1897">
                  <c:v>63.57</c:v>
                </c:pt>
                <c:pt idx="1898">
                  <c:v>89.22</c:v>
                </c:pt>
                <c:pt idx="1899">
                  <c:v>125.74</c:v>
                </c:pt>
                <c:pt idx="1900">
                  <c:v>62.54</c:v>
                </c:pt>
                <c:pt idx="1901">
                  <c:v>147.47999999999999</c:v>
                </c:pt>
                <c:pt idx="1902">
                  <c:v>217.4</c:v>
                </c:pt>
                <c:pt idx="1903">
                  <c:v>106.8</c:v>
                </c:pt>
                <c:pt idx="1904">
                  <c:v>100.93</c:v>
                </c:pt>
                <c:pt idx="1905">
                  <c:v>196.58</c:v>
                </c:pt>
                <c:pt idx="1906">
                  <c:v>77.63</c:v>
                </c:pt>
                <c:pt idx="1907">
                  <c:v>82.57</c:v>
                </c:pt>
                <c:pt idx="1908">
                  <c:v>228.5</c:v>
                </c:pt>
                <c:pt idx="1909">
                  <c:v>59.28</c:v>
                </c:pt>
                <c:pt idx="1910">
                  <c:v>197.06</c:v>
                </c:pt>
                <c:pt idx="1911">
                  <c:v>122.01</c:v>
                </c:pt>
                <c:pt idx="1912">
                  <c:v>127.21</c:v>
                </c:pt>
                <c:pt idx="1913">
                  <c:v>78.569999999999993</c:v>
                </c:pt>
                <c:pt idx="1914">
                  <c:v>69.89</c:v>
                </c:pt>
                <c:pt idx="1915">
                  <c:v>67.84</c:v>
                </c:pt>
                <c:pt idx="1916">
                  <c:v>63.69</c:v>
                </c:pt>
                <c:pt idx="1917">
                  <c:v>75.819999999999993</c:v>
                </c:pt>
                <c:pt idx="1918">
                  <c:v>82.64</c:v>
                </c:pt>
                <c:pt idx="1919">
                  <c:v>68.34</c:v>
                </c:pt>
                <c:pt idx="1920">
                  <c:v>56.74</c:v>
                </c:pt>
                <c:pt idx="1921">
                  <c:v>57.52</c:v>
                </c:pt>
                <c:pt idx="1922">
                  <c:v>68.48</c:v>
                </c:pt>
                <c:pt idx="1923">
                  <c:v>102.71</c:v>
                </c:pt>
                <c:pt idx="1924">
                  <c:v>110.42</c:v>
                </c:pt>
                <c:pt idx="1925">
                  <c:v>88.62</c:v>
                </c:pt>
                <c:pt idx="1926">
                  <c:v>73.89</c:v>
                </c:pt>
                <c:pt idx="1927">
                  <c:v>60.22</c:v>
                </c:pt>
                <c:pt idx="1928">
                  <c:v>103.46</c:v>
                </c:pt>
                <c:pt idx="1929">
                  <c:v>62.67</c:v>
                </c:pt>
                <c:pt idx="1930">
                  <c:v>154.66999999999999</c:v>
                </c:pt>
                <c:pt idx="1931">
                  <c:v>83.58</c:v>
                </c:pt>
                <c:pt idx="1932">
                  <c:v>129.31</c:v>
                </c:pt>
                <c:pt idx="1933">
                  <c:v>139.66999999999999</c:v>
                </c:pt>
                <c:pt idx="1934">
                  <c:v>87.4</c:v>
                </c:pt>
                <c:pt idx="1935">
                  <c:v>62.78</c:v>
                </c:pt>
                <c:pt idx="1936">
                  <c:v>100.66</c:v>
                </c:pt>
                <c:pt idx="1937">
                  <c:v>111.76</c:v>
                </c:pt>
                <c:pt idx="1938">
                  <c:v>116.76</c:v>
                </c:pt>
                <c:pt idx="1939">
                  <c:v>112.35</c:v>
                </c:pt>
                <c:pt idx="1940">
                  <c:v>77.55</c:v>
                </c:pt>
                <c:pt idx="1941">
                  <c:v>59.85</c:v>
                </c:pt>
                <c:pt idx="1942">
                  <c:v>186.4</c:v>
                </c:pt>
                <c:pt idx="1943">
                  <c:v>134.38999999999999</c:v>
                </c:pt>
                <c:pt idx="1944">
                  <c:v>112.23</c:v>
                </c:pt>
                <c:pt idx="1945">
                  <c:v>68.66</c:v>
                </c:pt>
                <c:pt idx="1946">
                  <c:v>62.68</c:v>
                </c:pt>
                <c:pt idx="1947">
                  <c:v>96.04</c:v>
                </c:pt>
                <c:pt idx="1948">
                  <c:v>208.17</c:v>
                </c:pt>
                <c:pt idx="1949">
                  <c:v>57.83</c:v>
                </c:pt>
                <c:pt idx="1950">
                  <c:v>125.63</c:v>
                </c:pt>
                <c:pt idx="1951">
                  <c:v>86.03</c:v>
                </c:pt>
                <c:pt idx="1952">
                  <c:v>224.71</c:v>
                </c:pt>
                <c:pt idx="1953">
                  <c:v>131.22999999999999</c:v>
                </c:pt>
                <c:pt idx="1954">
                  <c:v>176.78</c:v>
                </c:pt>
                <c:pt idx="1955">
                  <c:v>123.49</c:v>
                </c:pt>
                <c:pt idx="1956">
                  <c:v>191.94</c:v>
                </c:pt>
                <c:pt idx="1957">
                  <c:v>239.82</c:v>
                </c:pt>
                <c:pt idx="1958">
                  <c:v>69.34</c:v>
                </c:pt>
                <c:pt idx="1959">
                  <c:v>56.94</c:v>
                </c:pt>
                <c:pt idx="1960">
                  <c:v>226.98</c:v>
                </c:pt>
                <c:pt idx="1961">
                  <c:v>61.47</c:v>
                </c:pt>
                <c:pt idx="1962">
                  <c:v>78.14</c:v>
                </c:pt>
                <c:pt idx="1963">
                  <c:v>114.47</c:v>
                </c:pt>
                <c:pt idx="1964">
                  <c:v>59.76</c:v>
                </c:pt>
                <c:pt idx="1965">
                  <c:v>74.11</c:v>
                </c:pt>
                <c:pt idx="1966">
                  <c:v>194.53</c:v>
                </c:pt>
                <c:pt idx="1967">
                  <c:v>151.56</c:v>
                </c:pt>
                <c:pt idx="1968">
                  <c:v>88.51</c:v>
                </c:pt>
                <c:pt idx="1969">
                  <c:v>113.45</c:v>
                </c:pt>
                <c:pt idx="1970">
                  <c:v>80.08</c:v>
                </c:pt>
                <c:pt idx="1971">
                  <c:v>112.24</c:v>
                </c:pt>
                <c:pt idx="1972">
                  <c:v>73</c:v>
                </c:pt>
                <c:pt idx="1973">
                  <c:v>65.209999999999994</c:v>
                </c:pt>
                <c:pt idx="1974">
                  <c:v>59.61</c:v>
                </c:pt>
                <c:pt idx="1975">
                  <c:v>77.5</c:v>
                </c:pt>
                <c:pt idx="1976">
                  <c:v>87.51</c:v>
                </c:pt>
                <c:pt idx="1977">
                  <c:v>70.31</c:v>
                </c:pt>
                <c:pt idx="1978">
                  <c:v>142.12</c:v>
                </c:pt>
                <c:pt idx="1979">
                  <c:v>104.21</c:v>
                </c:pt>
                <c:pt idx="1980">
                  <c:v>155.13999999999999</c:v>
                </c:pt>
                <c:pt idx="1981">
                  <c:v>120.25</c:v>
                </c:pt>
                <c:pt idx="1982">
                  <c:v>109.47</c:v>
                </c:pt>
                <c:pt idx="1983">
                  <c:v>86.3</c:v>
                </c:pt>
                <c:pt idx="1984">
                  <c:v>60.05</c:v>
                </c:pt>
                <c:pt idx="1985">
                  <c:v>109.82</c:v>
                </c:pt>
                <c:pt idx="1986">
                  <c:v>123.49</c:v>
                </c:pt>
                <c:pt idx="1987">
                  <c:v>115.91</c:v>
                </c:pt>
                <c:pt idx="1988">
                  <c:v>64.45</c:v>
                </c:pt>
                <c:pt idx="1989">
                  <c:v>83.55</c:v>
                </c:pt>
                <c:pt idx="1990">
                  <c:v>91.9</c:v>
                </c:pt>
                <c:pt idx="1991">
                  <c:v>75.09</c:v>
                </c:pt>
                <c:pt idx="1992">
                  <c:v>87.27</c:v>
                </c:pt>
                <c:pt idx="1993">
                  <c:v>176.48</c:v>
                </c:pt>
                <c:pt idx="1994">
                  <c:v>61.88</c:v>
                </c:pt>
                <c:pt idx="1995">
                  <c:v>201.07</c:v>
                </c:pt>
                <c:pt idx="1996">
                  <c:v>120.22</c:v>
                </c:pt>
                <c:pt idx="1997">
                  <c:v>91.85</c:v>
                </c:pt>
                <c:pt idx="1998">
                  <c:v>58.39</c:v>
                </c:pt>
                <c:pt idx="1999">
                  <c:v>77.67</c:v>
                </c:pt>
                <c:pt idx="2000">
                  <c:v>68.599999999999994</c:v>
                </c:pt>
                <c:pt idx="2001">
                  <c:v>120.06</c:v>
                </c:pt>
                <c:pt idx="2002">
                  <c:v>228.08</c:v>
                </c:pt>
                <c:pt idx="2003">
                  <c:v>204.05</c:v>
                </c:pt>
                <c:pt idx="2004">
                  <c:v>57.26</c:v>
                </c:pt>
                <c:pt idx="2005">
                  <c:v>120.56</c:v>
                </c:pt>
                <c:pt idx="2006">
                  <c:v>67.92</c:v>
                </c:pt>
                <c:pt idx="2007">
                  <c:v>60.5</c:v>
                </c:pt>
                <c:pt idx="2008">
                  <c:v>64.510000000000005</c:v>
                </c:pt>
                <c:pt idx="2009">
                  <c:v>69.38</c:v>
                </c:pt>
                <c:pt idx="2010">
                  <c:v>70.45</c:v>
                </c:pt>
                <c:pt idx="2011">
                  <c:v>112.55</c:v>
                </c:pt>
                <c:pt idx="2012">
                  <c:v>127.28</c:v>
                </c:pt>
                <c:pt idx="2013">
                  <c:v>111.98</c:v>
                </c:pt>
                <c:pt idx="2014">
                  <c:v>79.260000000000005</c:v>
                </c:pt>
                <c:pt idx="2015">
                  <c:v>102.1</c:v>
                </c:pt>
                <c:pt idx="2016">
                  <c:v>77.540000000000006</c:v>
                </c:pt>
                <c:pt idx="2017">
                  <c:v>70.87</c:v>
                </c:pt>
                <c:pt idx="2018">
                  <c:v>154.75</c:v>
                </c:pt>
                <c:pt idx="2019">
                  <c:v>205.23</c:v>
                </c:pt>
                <c:pt idx="2020">
                  <c:v>83.91</c:v>
                </c:pt>
                <c:pt idx="2021">
                  <c:v>70.16</c:v>
                </c:pt>
                <c:pt idx="2022">
                  <c:v>106.13</c:v>
                </c:pt>
                <c:pt idx="2023">
                  <c:v>136.1</c:v>
                </c:pt>
                <c:pt idx="2024">
                  <c:v>168.15</c:v>
                </c:pt>
                <c:pt idx="2025">
                  <c:v>78.5</c:v>
                </c:pt>
                <c:pt idx="2026">
                  <c:v>121.04</c:v>
                </c:pt>
                <c:pt idx="2027">
                  <c:v>60.98</c:v>
                </c:pt>
                <c:pt idx="2028">
                  <c:v>90.55</c:v>
                </c:pt>
                <c:pt idx="2029">
                  <c:v>75.98</c:v>
                </c:pt>
                <c:pt idx="2030">
                  <c:v>227.04</c:v>
                </c:pt>
                <c:pt idx="2031">
                  <c:v>57.33</c:v>
                </c:pt>
                <c:pt idx="2032">
                  <c:v>58.14</c:v>
                </c:pt>
                <c:pt idx="2033">
                  <c:v>82.39</c:v>
                </c:pt>
                <c:pt idx="2034">
                  <c:v>152.02000000000001</c:v>
                </c:pt>
                <c:pt idx="2035">
                  <c:v>101.32</c:v>
                </c:pt>
                <c:pt idx="2036">
                  <c:v>238.53</c:v>
                </c:pt>
                <c:pt idx="2037">
                  <c:v>240.71</c:v>
                </c:pt>
                <c:pt idx="2038">
                  <c:v>78.959999999999994</c:v>
                </c:pt>
                <c:pt idx="2039">
                  <c:v>194.37</c:v>
                </c:pt>
                <c:pt idx="2040">
                  <c:v>123.89</c:v>
                </c:pt>
                <c:pt idx="2041">
                  <c:v>203.36</c:v>
                </c:pt>
                <c:pt idx="2042">
                  <c:v>128.97</c:v>
                </c:pt>
                <c:pt idx="2043">
                  <c:v>62.99</c:v>
                </c:pt>
                <c:pt idx="2044">
                  <c:v>75.53</c:v>
                </c:pt>
                <c:pt idx="2045">
                  <c:v>115.93</c:v>
                </c:pt>
                <c:pt idx="2046">
                  <c:v>112.98</c:v>
                </c:pt>
                <c:pt idx="2047">
                  <c:v>80.959999999999994</c:v>
                </c:pt>
                <c:pt idx="2048">
                  <c:v>65.400000000000006</c:v>
                </c:pt>
                <c:pt idx="2049">
                  <c:v>206.53</c:v>
                </c:pt>
                <c:pt idx="2050">
                  <c:v>84.54</c:v>
                </c:pt>
                <c:pt idx="2051">
                  <c:v>111.99</c:v>
                </c:pt>
                <c:pt idx="2052">
                  <c:v>236.04</c:v>
                </c:pt>
                <c:pt idx="2053">
                  <c:v>56.75</c:v>
                </c:pt>
                <c:pt idx="2054">
                  <c:v>140.28</c:v>
                </c:pt>
                <c:pt idx="2055">
                  <c:v>86.36</c:v>
                </c:pt>
                <c:pt idx="2056">
                  <c:v>81.510000000000005</c:v>
                </c:pt>
                <c:pt idx="2057">
                  <c:v>261.67</c:v>
                </c:pt>
                <c:pt idx="2058">
                  <c:v>58.55</c:v>
                </c:pt>
                <c:pt idx="2059">
                  <c:v>210.4</c:v>
                </c:pt>
                <c:pt idx="2060">
                  <c:v>186.54</c:v>
                </c:pt>
                <c:pt idx="2061">
                  <c:v>160.76</c:v>
                </c:pt>
                <c:pt idx="2062">
                  <c:v>196.36</c:v>
                </c:pt>
                <c:pt idx="2063">
                  <c:v>221.83</c:v>
                </c:pt>
                <c:pt idx="2064">
                  <c:v>133.24</c:v>
                </c:pt>
                <c:pt idx="2065">
                  <c:v>91.3</c:v>
                </c:pt>
                <c:pt idx="2066">
                  <c:v>89.31</c:v>
                </c:pt>
                <c:pt idx="2067">
                  <c:v>74.989999999999995</c:v>
                </c:pt>
                <c:pt idx="2068">
                  <c:v>67.97</c:v>
                </c:pt>
                <c:pt idx="2069">
                  <c:v>95.98</c:v>
                </c:pt>
                <c:pt idx="2070">
                  <c:v>65.36</c:v>
                </c:pt>
                <c:pt idx="2071">
                  <c:v>205.26</c:v>
                </c:pt>
                <c:pt idx="2072">
                  <c:v>77.37</c:v>
                </c:pt>
                <c:pt idx="2073">
                  <c:v>83.07</c:v>
                </c:pt>
                <c:pt idx="2074">
                  <c:v>60.98</c:v>
                </c:pt>
                <c:pt idx="2075">
                  <c:v>68.34</c:v>
                </c:pt>
                <c:pt idx="2076">
                  <c:v>207.95</c:v>
                </c:pt>
                <c:pt idx="2077">
                  <c:v>76.64</c:v>
                </c:pt>
                <c:pt idx="2078">
                  <c:v>96.47</c:v>
                </c:pt>
                <c:pt idx="2079">
                  <c:v>110.41</c:v>
                </c:pt>
                <c:pt idx="2080">
                  <c:v>78.739999999999995</c:v>
                </c:pt>
                <c:pt idx="2081">
                  <c:v>112.62</c:v>
                </c:pt>
                <c:pt idx="2082">
                  <c:v>71.8</c:v>
                </c:pt>
                <c:pt idx="2083">
                  <c:v>239.95</c:v>
                </c:pt>
                <c:pt idx="2084">
                  <c:v>124.37</c:v>
                </c:pt>
                <c:pt idx="2085">
                  <c:v>222.58</c:v>
                </c:pt>
                <c:pt idx="2086">
                  <c:v>123.94</c:v>
                </c:pt>
                <c:pt idx="2087">
                  <c:v>72.53</c:v>
                </c:pt>
                <c:pt idx="2088">
                  <c:v>91.47</c:v>
                </c:pt>
                <c:pt idx="2089">
                  <c:v>86.62</c:v>
                </c:pt>
                <c:pt idx="2090">
                  <c:v>110.84</c:v>
                </c:pt>
                <c:pt idx="2091">
                  <c:v>90.22</c:v>
                </c:pt>
                <c:pt idx="2092">
                  <c:v>102.36</c:v>
                </c:pt>
                <c:pt idx="2093">
                  <c:v>189.49</c:v>
                </c:pt>
                <c:pt idx="2094">
                  <c:v>191.48</c:v>
                </c:pt>
                <c:pt idx="2095">
                  <c:v>101.13</c:v>
                </c:pt>
                <c:pt idx="2096">
                  <c:v>56.63</c:v>
                </c:pt>
                <c:pt idx="2097">
                  <c:v>116.98</c:v>
                </c:pt>
                <c:pt idx="2098">
                  <c:v>94.4</c:v>
                </c:pt>
                <c:pt idx="2099">
                  <c:v>87.78</c:v>
                </c:pt>
                <c:pt idx="2100">
                  <c:v>105.26</c:v>
                </c:pt>
                <c:pt idx="2101">
                  <c:v>79.77</c:v>
                </c:pt>
                <c:pt idx="2102">
                  <c:v>62.62</c:v>
                </c:pt>
                <c:pt idx="2103">
                  <c:v>181.3</c:v>
                </c:pt>
                <c:pt idx="2104">
                  <c:v>123.1</c:v>
                </c:pt>
                <c:pt idx="2105">
                  <c:v>119.88</c:v>
                </c:pt>
                <c:pt idx="2106">
                  <c:v>67.260000000000005</c:v>
                </c:pt>
                <c:pt idx="2107">
                  <c:v>93.05</c:v>
                </c:pt>
                <c:pt idx="2108">
                  <c:v>64.66</c:v>
                </c:pt>
                <c:pt idx="2109">
                  <c:v>89.7</c:v>
                </c:pt>
                <c:pt idx="2110">
                  <c:v>68.98</c:v>
                </c:pt>
                <c:pt idx="2111">
                  <c:v>122.75</c:v>
                </c:pt>
                <c:pt idx="2112">
                  <c:v>67.680000000000007</c:v>
                </c:pt>
                <c:pt idx="2113">
                  <c:v>74.5</c:v>
                </c:pt>
                <c:pt idx="2114">
                  <c:v>61.34</c:v>
                </c:pt>
                <c:pt idx="2115">
                  <c:v>61.81</c:v>
                </c:pt>
                <c:pt idx="2116">
                  <c:v>68.010000000000005</c:v>
                </c:pt>
                <c:pt idx="2117">
                  <c:v>70.98</c:v>
                </c:pt>
                <c:pt idx="2118">
                  <c:v>138.44</c:v>
                </c:pt>
                <c:pt idx="2119">
                  <c:v>65.38</c:v>
                </c:pt>
                <c:pt idx="2120">
                  <c:v>113.64</c:v>
                </c:pt>
                <c:pt idx="2121">
                  <c:v>106.65</c:v>
                </c:pt>
                <c:pt idx="2122">
                  <c:v>57.4</c:v>
                </c:pt>
                <c:pt idx="2123">
                  <c:v>131.51</c:v>
                </c:pt>
                <c:pt idx="2124">
                  <c:v>94.44</c:v>
                </c:pt>
                <c:pt idx="2125">
                  <c:v>81.36</c:v>
                </c:pt>
                <c:pt idx="2126">
                  <c:v>104.86</c:v>
                </c:pt>
                <c:pt idx="2127">
                  <c:v>199.2</c:v>
                </c:pt>
                <c:pt idx="2128">
                  <c:v>63.19</c:v>
                </c:pt>
                <c:pt idx="2129">
                  <c:v>173.9</c:v>
                </c:pt>
                <c:pt idx="2130">
                  <c:v>115.47</c:v>
                </c:pt>
                <c:pt idx="2131">
                  <c:v>67.069999999999993</c:v>
                </c:pt>
                <c:pt idx="2132">
                  <c:v>134.24</c:v>
                </c:pt>
                <c:pt idx="2133">
                  <c:v>86.97</c:v>
                </c:pt>
                <c:pt idx="2134">
                  <c:v>103.17</c:v>
                </c:pt>
                <c:pt idx="2135">
                  <c:v>219.81</c:v>
                </c:pt>
                <c:pt idx="2136">
                  <c:v>69.11</c:v>
                </c:pt>
                <c:pt idx="2137">
                  <c:v>58.64</c:v>
                </c:pt>
                <c:pt idx="2138">
                  <c:v>185.28</c:v>
                </c:pt>
                <c:pt idx="2139">
                  <c:v>121.14</c:v>
                </c:pt>
                <c:pt idx="2140">
                  <c:v>199.78</c:v>
                </c:pt>
                <c:pt idx="2141">
                  <c:v>71.16</c:v>
                </c:pt>
                <c:pt idx="2142">
                  <c:v>79.94</c:v>
                </c:pt>
                <c:pt idx="2143">
                  <c:v>97.86</c:v>
                </c:pt>
                <c:pt idx="2144">
                  <c:v>60.6</c:v>
                </c:pt>
                <c:pt idx="2145">
                  <c:v>71.150000000000006</c:v>
                </c:pt>
                <c:pt idx="2146">
                  <c:v>85.27</c:v>
                </c:pt>
                <c:pt idx="2147">
                  <c:v>126.67</c:v>
                </c:pt>
                <c:pt idx="2148">
                  <c:v>77.72</c:v>
                </c:pt>
                <c:pt idx="2149">
                  <c:v>85.77</c:v>
                </c:pt>
                <c:pt idx="2150">
                  <c:v>90.04</c:v>
                </c:pt>
                <c:pt idx="2151">
                  <c:v>105.92</c:v>
                </c:pt>
                <c:pt idx="2152">
                  <c:v>87.72</c:v>
                </c:pt>
                <c:pt idx="2153">
                  <c:v>154.08000000000001</c:v>
                </c:pt>
                <c:pt idx="2154">
                  <c:v>104.05</c:v>
                </c:pt>
                <c:pt idx="2155">
                  <c:v>230.78</c:v>
                </c:pt>
                <c:pt idx="2156">
                  <c:v>59.52</c:v>
                </c:pt>
                <c:pt idx="2157">
                  <c:v>89.68</c:v>
                </c:pt>
                <c:pt idx="2158">
                  <c:v>97.76</c:v>
                </c:pt>
                <c:pt idx="2159">
                  <c:v>102.5</c:v>
                </c:pt>
                <c:pt idx="2160">
                  <c:v>58.63</c:v>
                </c:pt>
                <c:pt idx="2161">
                  <c:v>136.22999999999999</c:v>
                </c:pt>
                <c:pt idx="2162">
                  <c:v>131.81</c:v>
                </c:pt>
                <c:pt idx="2163">
                  <c:v>208.65</c:v>
                </c:pt>
                <c:pt idx="2164">
                  <c:v>144.16</c:v>
                </c:pt>
                <c:pt idx="2165">
                  <c:v>70.540000000000006</c:v>
                </c:pt>
                <c:pt idx="2166">
                  <c:v>59.43</c:v>
                </c:pt>
                <c:pt idx="2167">
                  <c:v>83.56</c:v>
                </c:pt>
                <c:pt idx="2168">
                  <c:v>97.25</c:v>
                </c:pt>
                <c:pt idx="2169">
                  <c:v>75.040000000000006</c:v>
                </c:pt>
                <c:pt idx="2170">
                  <c:v>85.81</c:v>
                </c:pt>
                <c:pt idx="2171">
                  <c:v>205.78</c:v>
                </c:pt>
                <c:pt idx="2172">
                  <c:v>65.44</c:v>
                </c:pt>
                <c:pt idx="2173">
                  <c:v>84.04</c:v>
                </c:pt>
                <c:pt idx="2174">
                  <c:v>78</c:v>
                </c:pt>
                <c:pt idx="2175">
                  <c:v>254.95</c:v>
                </c:pt>
                <c:pt idx="2176">
                  <c:v>123.81</c:v>
                </c:pt>
                <c:pt idx="2177">
                  <c:v>62.02</c:v>
                </c:pt>
                <c:pt idx="2178">
                  <c:v>77.59</c:v>
                </c:pt>
                <c:pt idx="2179">
                  <c:v>220.24</c:v>
                </c:pt>
                <c:pt idx="2180">
                  <c:v>112.46</c:v>
                </c:pt>
                <c:pt idx="2181">
                  <c:v>219.73</c:v>
                </c:pt>
                <c:pt idx="2182">
                  <c:v>61.54</c:v>
                </c:pt>
                <c:pt idx="2183">
                  <c:v>111.79</c:v>
                </c:pt>
                <c:pt idx="2184">
                  <c:v>116.2</c:v>
                </c:pt>
                <c:pt idx="2185">
                  <c:v>98.14</c:v>
                </c:pt>
                <c:pt idx="2186">
                  <c:v>149.15</c:v>
                </c:pt>
                <c:pt idx="2187">
                  <c:v>84.92</c:v>
                </c:pt>
                <c:pt idx="2188">
                  <c:v>70.180000000000007</c:v>
                </c:pt>
                <c:pt idx="2189">
                  <c:v>101.45</c:v>
                </c:pt>
                <c:pt idx="2190">
                  <c:v>228.26</c:v>
                </c:pt>
                <c:pt idx="2191">
                  <c:v>130.61000000000001</c:v>
                </c:pt>
                <c:pt idx="2192">
                  <c:v>81.31</c:v>
                </c:pt>
                <c:pt idx="2193">
                  <c:v>63.9</c:v>
                </c:pt>
                <c:pt idx="2194">
                  <c:v>73.56</c:v>
                </c:pt>
                <c:pt idx="2195">
                  <c:v>62.27</c:v>
                </c:pt>
                <c:pt idx="2196">
                  <c:v>67.73</c:v>
                </c:pt>
                <c:pt idx="2197">
                  <c:v>72.790000000000006</c:v>
                </c:pt>
                <c:pt idx="2198">
                  <c:v>92.71</c:v>
                </c:pt>
                <c:pt idx="2199">
                  <c:v>70.59</c:v>
                </c:pt>
                <c:pt idx="2200">
                  <c:v>79.91</c:v>
                </c:pt>
                <c:pt idx="2201">
                  <c:v>67.55</c:v>
                </c:pt>
                <c:pt idx="2202">
                  <c:v>130</c:v>
                </c:pt>
                <c:pt idx="2203">
                  <c:v>79.599999999999994</c:v>
                </c:pt>
                <c:pt idx="2204">
                  <c:v>82.28</c:v>
                </c:pt>
                <c:pt idx="2205">
                  <c:v>70.540000000000006</c:v>
                </c:pt>
                <c:pt idx="2206">
                  <c:v>74.22</c:v>
                </c:pt>
                <c:pt idx="2207">
                  <c:v>156.43</c:v>
                </c:pt>
                <c:pt idx="2208">
                  <c:v>90</c:v>
                </c:pt>
                <c:pt idx="2209">
                  <c:v>89.61</c:v>
                </c:pt>
                <c:pt idx="2210">
                  <c:v>125.09</c:v>
                </c:pt>
                <c:pt idx="2211">
                  <c:v>83.89</c:v>
                </c:pt>
                <c:pt idx="2212">
                  <c:v>61.68</c:v>
                </c:pt>
                <c:pt idx="2213">
                  <c:v>101.19</c:v>
                </c:pt>
                <c:pt idx="2214">
                  <c:v>88.79</c:v>
                </c:pt>
                <c:pt idx="2215">
                  <c:v>97.87</c:v>
                </c:pt>
                <c:pt idx="2216">
                  <c:v>65.47</c:v>
                </c:pt>
                <c:pt idx="2217">
                  <c:v>66.12</c:v>
                </c:pt>
                <c:pt idx="2218">
                  <c:v>55.59</c:v>
                </c:pt>
                <c:pt idx="2219">
                  <c:v>106.35</c:v>
                </c:pt>
                <c:pt idx="2220">
                  <c:v>165.36</c:v>
                </c:pt>
                <c:pt idx="2221">
                  <c:v>108.18</c:v>
                </c:pt>
                <c:pt idx="2222">
                  <c:v>202.66</c:v>
                </c:pt>
                <c:pt idx="2223">
                  <c:v>132.08000000000001</c:v>
                </c:pt>
                <c:pt idx="2224">
                  <c:v>113.11</c:v>
                </c:pt>
                <c:pt idx="2225">
                  <c:v>159.38999999999999</c:v>
                </c:pt>
                <c:pt idx="2226">
                  <c:v>111.21</c:v>
                </c:pt>
                <c:pt idx="2227">
                  <c:v>72.61</c:v>
                </c:pt>
                <c:pt idx="2228">
                  <c:v>78.790000000000006</c:v>
                </c:pt>
                <c:pt idx="2229">
                  <c:v>58.66</c:v>
                </c:pt>
                <c:pt idx="2230">
                  <c:v>74.52</c:v>
                </c:pt>
                <c:pt idx="2231">
                  <c:v>67.900000000000006</c:v>
                </c:pt>
                <c:pt idx="2232">
                  <c:v>56.84</c:v>
                </c:pt>
                <c:pt idx="2233">
                  <c:v>91.04</c:v>
                </c:pt>
                <c:pt idx="2234">
                  <c:v>67.209999999999994</c:v>
                </c:pt>
                <c:pt idx="2235">
                  <c:v>105.36</c:v>
                </c:pt>
                <c:pt idx="2236">
                  <c:v>81.31</c:v>
                </c:pt>
                <c:pt idx="2237">
                  <c:v>57.57</c:v>
                </c:pt>
                <c:pt idx="2238">
                  <c:v>92.62</c:v>
                </c:pt>
                <c:pt idx="2239">
                  <c:v>106.76</c:v>
                </c:pt>
                <c:pt idx="2240">
                  <c:v>71.06</c:v>
                </c:pt>
                <c:pt idx="2241">
                  <c:v>140.93</c:v>
                </c:pt>
                <c:pt idx="2242">
                  <c:v>91.92</c:v>
                </c:pt>
                <c:pt idx="2243">
                  <c:v>63.16</c:v>
                </c:pt>
                <c:pt idx="2244">
                  <c:v>74.98</c:v>
                </c:pt>
                <c:pt idx="2245">
                  <c:v>63.37</c:v>
                </c:pt>
                <c:pt idx="2246">
                  <c:v>80.88</c:v>
                </c:pt>
                <c:pt idx="2247">
                  <c:v>61.29</c:v>
                </c:pt>
                <c:pt idx="2248">
                  <c:v>58.71</c:v>
                </c:pt>
                <c:pt idx="2249">
                  <c:v>79.39</c:v>
                </c:pt>
                <c:pt idx="2250">
                  <c:v>86.24</c:v>
                </c:pt>
                <c:pt idx="2251">
                  <c:v>209.58</c:v>
                </c:pt>
                <c:pt idx="2252">
                  <c:v>182.22</c:v>
                </c:pt>
                <c:pt idx="2253">
                  <c:v>96.97</c:v>
                </c:pt>
                <c:pt idx="2254">
                  <c:v>77.459999999999994</c:v>
                </c:pt>
                <c:pt idx="2255">
                  <c:v>80.89</c:v>
                </c:pt>
                <c:pt idx="2256">
                  <c:v>227.16</c:v>
                </c:pt>
                <c:pt idx="2257">
                  <c:v>212.19</c:v>
                </c:pt>
                <c:pt idx="2258">
                  <c:v>152.38</c:v>
                </c:pt>
                <c:pt idx="2259">
                  <c:v>128.61000000000001</c:v>
                </c:pt>
                <c:pt idx="2260">
                  <c:v>93.97</c:v>
                </c:pt>
                <c:pt idx="2261">
                  <c:v>76.569999999999993</c:v>
                </c:pt>
                <c:pt idx="2262">
                  <c:v>115.69</c:v>
                </c:pt>
                <c:pt idx="2263">
                  <c:v>87.69</c:v>
                </c:pt>
                <c:pt idx="2264">
                  <c:v>59.52</c:v>
                </c:pt>
                <c:pt idx="2265">
                  <c:v>69.42</c:v>
                </c:pt>
                <c:pt idx="2266">
                  <c:v>57.47</c:v>
                </c:pt>
                <c:pt idx="2267">
                  <c:v>56.07</c:v>
                </c:pt>
                <c:pt idx="2268">
                  <c:v>132.85</c:v>
                </c:pt>
                <c:pt idx="2269">
                  <c:v>73.650000000000006</c:v>
                </c:pt>
                <c:pt idx="2270">
                  <c:v>125.3</c:v>
                </c:pt>
                <c:pt idx="2271">
                  <c:v>116.49</c:v>
                </c:pt>
                <c:pt idx="2272">
                  <c:v>57.27</c:v>
                </c:pt>
                <c:pt idx="2273">
                  <c:v>116.98</c:v>
                </c:pt>
                <c:pt idx="2274">
                  <c:v>119.13</c:v>
                </c:pt>
                <c:pt idx="2275">
                  <c:v>111.38</c:v>
                </c:pt>
                <c:pt idx="2276">
                  <c:v>168.15</c:v>
                </c:pt>
                <c:pt idx="2277">
                  <c:v>82.05</c:v>
                </c:pt>
                <c:pt idx="2278">
                  <c:v>157.01</c:v>
                </c:pt>
                <c:pt idx="2279">
                  <c:v>199.83</c:v>
                </c:pt>
                <c:pt idx="2280">
                  <c:v>72.489999999999995</c:v>
                </c:pt>
                <c:pt idx="2281">
                  <c:v>184.4</c:v>
                </c:pt>
                <c:pt idx="2282">
                  <c:v>125.98</c:v>
                </c:pt>
                <c:pt idx="2283">
                  <c:v>71.91</c:v>
                </c:pt>
                <c:pt idx="2284">
                  <c:v>79.83</c:v>
                </c:pt>
                <c:pt idx="2285">
                  <c:v>85.92</c:v>
                </c:pt>
                <c:pt idx="2286">
                  <c:v>126.12</c:v>
                </c:pt>
                <c:pt idx="2287">
                  <c:v>223.26</c:v>
                </c:pt>
                <c:pt idx="2288">
                  <c:v>202.06</c:v>
                </c:pt>
                <c:pt idx="2289">
                  <c:v>207.71</c:v>
                </c:pt>
                <c:pt idx="2290">
                  <c:v>73.92</c:v>
                </c:pt>
                <c:pt idx="2291">
                  <c:v>93.18</c:v>
                </c:pt>
                <c:pt idx="2292">
                  <c:v>62.63</c:v>
                </c:pt>
                <c:pt idx="2293">
                  <c:v>139.77000000000001</c:v>
                </c:pt>
                <c:pt idx="2294">
                  <c:v>88.53</c:v>
                </c:pt>
                <c:pt idx="2295">
                  <c:v>110.18</c:v>
                </c:pt>
                <c:pt idx="2296">
                  <c:v>91.82</c:v>
                </c:pt>
                <c:pt idx="2297">
                  <c:v>60.41</c:v>
                </c:pt>
                <c:pt idx="2298">
                  <c:v>196.33</c:v>
                </c:pt>
                <c:pt idx="2299">
                  <c:v>206.25</c:v>
                </c:pt>
                <c:pt idx="2300">
                  <c:v>74.88</c:v>
                </c:pt>
                <c:pt idx="2301">
                  <c:v>231.5</c:v>
                </c:pt>
                <c:pt idx="2302">
                  <c:v>110.52</c:v>
                </c:pt>
                <c:pt idx="2303">
                  <c:v>86.09</c:v>
                </c:pt>
                <c:pt idx="2304">
                  <c:v>69.87</c:v>
                </c:pt>
                <c:pt idx="2305">
                  <c:v>63.98</c:v>
                </c:pt>
                <c:pt idx="2306">
                  <c:v>141.22999999999999</c:v>
                </c:pt>
                <c:pt idx="2307">
                  <c:v>62.69</c:v>
                </c:pt>
                <c:pt idx="2308">
                  <c:v>226.11</c:v>
                </c:pt>
                <c:pt idx="2309">
                  <c:v>106.83</c:v>
                </c:pt>
                <c:pt idx="2310">
                  <c:v>93.48</c:v>
                </c:pt>
                <c:pt idx="2311">
                  <c:v>83.16</c:v>
                </c:pt>
                <c:pt idx="2312">
                  <c:v>70.48</c:v>
                </c:pt>
                <c:pt idx="2313">
                  <c:v>65.709999999999994</c:v>
                </c:pt>
                <c:pt idx="2314">
                  <c:v>76.63</c:v>
                </c:pt>
                <c:pt idx="2315">
                  <c:v>62.13</c:v>
                </c:pt>
                <c:pt idx="2316">
                  <c:v>196.5</c:v>
                </c:pt>
                <c:pt idx="2317">
                  <c:v>63.64</c:v>
                </c:pt>
                <c:pt idx="2318">
                  <c:v>106.58</c:v>
                </c:pt>
                <c:pt idx="2319">
                  <c:v>167.31</c:v>
                </c:pt>
                <c:pt idx="2320">
                  <c:v>88.32</c:v>
                </c:pt>
                <c:pt idx="2321">
                  <c:v>110.66</c:v>
                </c:pt>
                <c:pt idx="2322">
                  <c:v>62.25</c:v>
                </c:pt>
                <c:pt idx="2323">
                  <c:v>73.2</c:v>
                </c:pt>
                <c:pt idx="2324">
                  <c:v>116.95</c:v>
                </c:pt>
                <c:pt idx="2325">
                  <c:v>112.07</c:v>
                </c:pt>
                <c:pt idx="2326">
                  <c:v>108.82</c:v>
                </c:pt>
                <c:pt idx="2327">
                  <c:v>149.16999999999999</c:v>
                </c:pt>
                <c:pt idx="2328">
                  <c:v>83.8</c:v>
                </c:pt>
                <c:pt idx="2329">
                  <c:v>69.239999999999995</c:v>
                </c:pt>
                <c:pt idx="2330">
                  <c:v>81.92</c:v>
                </c:pt>
                <c:pt idx="2331">
                  <c:v>81.760000000000005</c:v>
                </c:pt>
                <c:pt idx="2332">
                  <c:v>212.87</c:v>
                </c:pt>
                <c:pt idx="2333">
                  <c:v>65.58</c:v>
                </c:pt>
                <c:pt idx="2334">
                  <c:v>215.6</c:v>
                </c:pt>
                <c:pt idx="2335">
                  <c:v>61.38</c:v>
                </c:pt>
                <c:pt idx="2336">
                  <c:v>69.040000000000006</c:v>
                </c:pt>
                <c:pt idx="2337">
                  <c:v>69.94</c:v>
                </c:pt>
                <c:pt idx="2338">
                  <c:v>62</c:v>
                </c:pt>
                <c:pt idx="2339">
                  <c:v>77.77</c:v>
                </c:pt>
                <c:pt idx="2340">
                  <c:v>84.04</c:v>
                </c:pt>
                <c:pt idx="2341">
                  <c:v>56.95</c:v>
                </c:pt>
                <c:pt idx="2342">
                  <c:v>83.56</c:v>
                </c:pt>
                <c:pt idx="2343">
                  <c:v>79.16</c:v>
                </c:pt>
                <c:pt idx="2344">
                  <c:v>83.41</c:v>
                </c:pt>
                <c:pt idx="2345">
                  <c:v>130.34</c:v>
                </c:pt>
                <c:pt idx="2346">
                  <c:v>248.24</c:v>
                </c:pt>
                <c:pt idx="2347">
                  <c:v>62.13</c:v>
                </c:pt>
                <c:pt idx="2348">
                  <c:v>83.24</c:v>
                </c:pt>
                <c:pt idx="2349">
                  <c:v>82.59</c:v>
                </c:pt>
                <c:pt idx="2350">
                  <c:v>115.43</c:v>
                </c:pt>
                <c:pt idx="2351">
                  <c:v>60.36</c:v>
                </c:pt>
                <c:pt idx="2352">
                  <c:v>55.34</c:v>
                </c:pt>
                <c:pt idx="2353">
                  <c:v>156.57</c:v>
                </c:pt>
                <c:pt idx="2354">
                  <c:v>162.24</c:v>
                </c:pt>
                <c:pt idx="2355">
                  <c:v>70.56</c:v>
                </c:pt>
                <c:pt idx="2356">
                  <c:v>87.8</c:v>
                </c:pt>
                <c:pt idx="2357">
                  <c:v>70.92</c:v>
                </c:pt>
                <c:pt idx="2358">
                  <c:v>96.01</c:v>
                </c:pt>
                <c:pt idx="2359">
                  <c:v>82.86</c:v>
                </c:pt>
                <c:pt idx="2360">
                  <c:v>221.29</c:v>
                </c:pt>
                <c:pt idx="2361">
                  <c:v>138.06</c:v>
                </c:pt>
                <c:pt idx="2362">
                  <c:v>111.41</c:v>
                </c:pt>
                <c:pt idx="2363">
                  <c:v>124.54</c:v>
                </c:pt>
                <c:pt idx="2364">
                  <c:v>102.73</c:v>
                </c:pt>
                <c:pt idx="2365">
                  <c:v>110.42</c:v>
                </c:pt>
                <c:pt idx="2366">
                  <c:v>59.11</c:v>
                </c:pt>
                <c:pt idx="2367">
                  <c:v>126.68</c:v>
                </c:pt>
                <c:pt idx="2368">
                  <c:v>81.66</c:v>
                </c:pt>
                <c:pt idx="2369">
                  <c:v>121.11</c:v>
                </c:pt>
                <c:pt idx="2370">
                  <c:v>131.80000000000001</c:v>
                </c:pt>
                <c:pt idx="2371">
                  <c:v>82.49</c:v>
                </c:pt>
                <c:pt idx="2372">
                  <c:v>135.63</c:v>
                </c:pt>
                <c:pt idx="2373">
                  <c:v>100.29</c:v>
                </c:pt>
                <c:pt idx="2374">
                  <c:v>189.44</c:v>
                </c:pt>
                <c:pt idx="2375">
                  <c:v>99.84</c:v>
                </c:pt>
                <c:pt idx="2376">
                  <c:v>56.13</c:v>
                </c:pt>
                <c:pt idx="2377">
                  <c:v>69.12</c:v>
                </c:pt>
                <c:pt idx="2378">
                  <c:v>134.65</c:v>
                </c:pt>
                <c:pt idx="2379">
                  <c:v>57.02</c:v>
                </c:pt>
                <c:pt idx="2380">
                  <c:v>70.58</c:v>
                </c:pt>
                <c:pt idx="2381">
                  <c:v>55.51</c:v>
                </c:pt>
                <c:pt idx="2382">
                  <c:v>107.21</c:v>
                </c:pt>
                <c:pt idx="2383">
                  <c:v>116.38</c:v>
                </c:pt>
                <c:pt idx="2384">
                  <c:v>233.59</c:v>
                </c:pt>
                <c:pt idx="2385">
                  <c:v>110.07</c:v>
                </c:pt>
                <c:pt idx="2386">
                  <c:v>78.45</c:v>
                </c:pt>
                <c:pt idx="2387">
                  <c:v>140.38999999999999</c:v>
                </c:pt>
                <c:pt idx="2388">
                  <c:v>110.55</c:v>
                </c:pt>
                <c:pt idx="2389">
                  <c:v>132.46</c:v>
                </c:pt>
                <c:pt idx="2390">
                  <c:v>112.25</c:v>
                </c:pt>
                <c:pt idx="2391">
                  <c:v>59.91</c:v>
                </c:pt>
                <c:pt idx="2392">
                  <c:v>146.08000000000001</c:v>
                </c:pt>
                <c:pt idx="2393">
                  <c:v>56.23</c:v>
                </c:pt>
                <c:pt idx="2394">
                  <c:v>90.06</c:v>
                </c:pt>
                <c:pt idx="2395">
                  <c:v>57.3</c:v>
                </c:pt>
                <c:pt idx="2396">
                  <c:v>87.11</c:v>
                </c:pt>
                <c:pt idx="2397">
                  <c:v>74.02</c:v>
                </c:pt>
                <c:pt idx="2398">
                  <c:v>111.38</c:v>
                </c:pt>
                <c:pt idx="2399">
                  <c:v>157.01</c:v>
                </c:pt>
                <c:pt idx="2400">
                  <c:v>63.01</c:v>
                </c:pt>
                <c:pt idx="2401">
                  <c:v>56.12</c:v>
                </c:pt>
                <c:pt idx="2402">
                  <c:v>129.01</c:v>
                </c:pt>
                <c:pt idx="2403">
                  <c:v>107.18</c:v>
                </c:pt>
                <c:pt idx="2404">
                  <c:v>94.19</c:v>
                </c:pt>
                <c:pt idx="2405">
                  <c:v>87.88</c:v>
                </c:pt>
                <c:pt idx="2406">
                  <c:v>65.3</c:v>
                </c:pt>
                <c:pt idx="2407">
                  <c:v>154.6</c:v>
                </c:pt>
                <c:pt idx="2408">
                  <c:v>64.66</c:v>
                </c:pt>
                <c:pt idx="2409">
                  <c:v>79.180000000000007</c:v>
                </c:pt>
                <c:pt idx="2410">
                  <c:v>85.86</c:v>
                </c:pt>
                <c:pt idx="2411">
                  <c:v>123.66</c:v>
                </c:pt>
                <c:pt idx="2412">
                  <c:v>66.55</c:v>
                </c:pt>
                <c:pt idx="2413">
                  <c:v>140.13999999999999</c:v>
                </c:pt>
                <c:pt idx="2414">
                  <c:v>62.41</c:v>
                </c:pt>
                <c:pt idx="2415">
                  <c:v>141.24</c:v>
                </c:pt>
                <c:pt idx="2416">
                  <c:v>64.400000000000006</c:v>
                </c:pt>
                <c:pt idx="2417">
                  <c:v>79.8</c:v>
                </c:pt>
                <c:pt idx="2418">
                  <c:v>60.67</c:v>
                </c:pt>
                <c:pt idx="2419">
                  <c:v>89.37</c:v>
                </c:pt>
                <c:pt idx="2420">
                  <c:v>129.97</c:v>
                </c:pt>
                <c:pt idx="2421">
                  <c:v>81.239999999999995</c:v>
                </c:pt>
                <c:pt idx="2422">
                  <c:v>112.33</c:v>
                </c:pt>
                <c:pt idx="2423">
                  <c:v>89.95</c:v>
                </c:pt>
                <c:pt idx="2424">
                  <c:v>84.86</c:v>
                </c:pt>
                <c:pt idx="2425">
                  <c:v>127.32</c:v>
                </c:pt>
                <c:pt idx="2426">
                  <c:v>64.27</c:v>
                </c:pt>
                <c:pt idx="2427">
                  <c:v>134.33000000000001</c:v>
                </c:pt>
                <c:pt idx="2428">
                  <c:v>62.66</c:v>
                </c:pt>
                <c:pt idx="2429">
                  <c:v>59.36</c:v>
                </c:pt>
                <c:pt idx="2430">
                  <c:v>118.89</c:v>
                </c:pt>
                <c:pt idx="2431">
                  <c:v>74.17</c:v>
                </c:pt>
                <c:pt idx="2432">
                  <c:v>96.24</c:v>
                </c:pt>
                <c:pt idx="2433">
                  <c:v>68.27</c:v>
                </c:pt>
                <c:pt idx="2434">
                  <c:v>91.45</c:v>
                </c:pt>
                <c:pt idx="2435">
                  <c:v>78.09</c:v>
                </c:pt>
                <c:pt idx="2436">
                  <c:v>56.71</c:v>
                </c:pt>
                <c:pt idx="2437">
                  <c:v>108.63</c:v>
                </c:pt>
                <c:pt idx="2438">
                  <c:v>67.3</c:v>
                </c:pt>
                <c:pt idx="2439">
                  <c:v>120.58</c:v>
                </c:pt>
                <c:pt idx="2440">
                  <c:v>68.66</c:v>
                </c:pt>
                <c:pt idx="2441">
                  <c:v>126.09</c:v>
                </c:pt>
                <c:pt idx="2442">
                  <c:v>226.75</c:v>
                </c:pt>
                <c:pt idx="2443">
                  <c:v>70.319999999999993</c:v>
                </c:pt>
                <c:pt idx="2444">
                  <c:v>86.75</c:v>
                </c:pt>
                <c:pt idx="2445">
                  <c:v>89.59</c:v>
                </c:pt>
                <c:pt idx="2446">
                  <c:v>58.88</c:v>
                </c:pt>
                <c:pt idx="2447">
                  <c:v>73.540000000000006</c:v>
                </c:pt>
                <c:pt idx="2448">
                  <c:v>83.57</c:v>
                </c:pt>
                <c:pt idx="2449">
                  <c:v>243.5</c:v>
                </c:pt>
                <c:pt idx="2450">
                  <c:v>65.78</c:v>
                </c:pt>
                <c:pt idx="2451">
                  <c:v>150.74</c:v>
                </c:pt>
                <c:pt idx="2452">
                  <c:v>58.48</c:v>
                </c:pt>
                <c:pt idx="2453">
                  <c:v>74.349999999999994</c:v>
                </c:pt>
                <c:pt idx="2454">
                  <c:v>135.19</c:v>
                </c:pt>
                <c:pt idx="2455">
                  <c:v>56.85</c:v>
                </c:pt>
                <c:pt idx="2456">
                  <c:v>141.15</c:v>
                </c:pt>
                <c:pt idx="2457">
                  <c:v>107.29</c:v>
                </c:pt>
                <c:pt idx="2458">
                  <c:v>107.74</c:v>
                </c:pt>
                <c:pt idx="2459">
                  <c:v>58.41</c:v>
                </c:pt>
                <c:pt idx="2460">
                  <c:v>85.59</c:v>
                </c:pt>
                <c:pt idx="2461">
                  <c:v>65.150000000000006</c:v>
                </c:pt>
                <c:pt idx="2462">
                  <c:v>86.07</c:v>
                </c:pt>
                <c:pt idx="2463">
                  <c:v>114.16</c:v>
                </c:pt>
                <c:pt idx="2464">
                  <c:v>76.34</c:v>
                </c:pt>
                <c:pt idx="2465">
                  <c:v>74.010000000000005</c:v>
                </c:pt>
                <c:pt idx="2466">
                  <c:v>90.19</c:v>
                </c:pt>
                <c:pt idx="2467">
                  <c:v>76.739999999999995</c:v>
                </c:pt>
                <c:pt idx="2468">
                  <c:v>60.61</c:v>
                </c:pt>
                <c:pt idx="2469">
                  <c:v>99.33</c:v>
                </c:pt>
                <c:pt idx="2470">
                  <c:v>59.82</c:v>
                </c:pt>
                <c:pt idx="2471">
                  <c:v>114.34</c:v>
                </c:pt>
                <c:pt idx="2472">
                  <c:v>80.819999999999993</c:v>
                </c:pt>
                <c:pt idx="2473">
                  <c:v>93.81</c:v>
                </c:pt>
                <c:pt idx="2474">
                  <c:v>124.16</c:v>
                </c:pt>
                <c:pt idx="2475">
                  <c:v>109.56</c:v>
                </c:pt>
                <c:pt idx="2476">
                  <c:v>162.93</c:v>
                </c:pt>
                <c:pt idx="2477">
                  <c:v>139.9</c:v>
                </c:pt>
                <c:pt idx="2478">
                  <c:v>121.15</c:v>
                </c:pt>
                <c:pt idx="2479">
                  <c:v>129.43</c:v>
                </c:pt>
                <c:pt idx="2480">
                  <c:v>200.98</c:v>
                </c:pt>
                <c:pt idx="2481">
                  <c:v>89.14</c:v>
                </c:pt>
                <c:pt idx="2482">
                  <c:v>108.75</c:v>
                </c:pt>
                <c:pt idx="2483">
                  <c:v>132.88</c:v>
                </c:pt>
                <c:pt idx="2484">
                  <c:v>69.38</c:v>
                </c:pt>
                <c:pt idx="2485">
                  <c:v>107.59</c:v>
                </c:pt>
                <c:pt idx="2486">
                  <c:v>228.2</c:v>
                </c:pt>
                <c:pt idx="2487">
                  <c:v>56.51</c:v>
                </c:pt>
                <c:pt idx="2488">
                  <c:v>113.74</c:v>
                </c:pt>
                <c:pt idx="2489">
                  <c:v>68.37</c:v>
                </c:pt>
                <c:pt idx="2490">
                  <c:v>128.72</c:v>
                </c:pt>
                <c:pt idx="2491">
                  <c:v>77.349999999999994</c:v>
                </c:pt>
                <c:pt idx="2492">
                  <c:v>96.86</c:v>
                </c:pt>
                <c:pt idx="2493">
                  <c:v>118.61</c:v>
                </c:pt>
                <c:pt idx="2494">
                  <c:v>73.5</c:v>
                </c:pt>
                <c:pt idx="2495">
                  <c:v>76</c:v>
                </c:pt>
                <c:pt idx="2496">
                  <c:v>103.43</c:v>
                </c:pt>
                <c:pt idx="2497">
                  <c:v>98.39</c:v>
                </c:pt>
                <c:pt idx="2498">
                  <c:v>102.11</c:v>
                </c:pt>
                <c:pt idx="2499">
                  <c:v>106.84</c:v>
                </c:pt>
                <c:pt idx="2500">
                  <c:v>240.09</c:v>
                </c:pt>
                <c:pt idx="2501">
                  <c:v>118.03</c:v>
                </c:pt>
                <c:pt idx="2502">
                  <c:v>67.55</c:v>
                </c:pt>
                <c:pt idx="2503">
                  <c:v>91.95</c:v>
                </c:pt>
                <c:pt idx="2504">
                  <c:v>55.12</c:v>
                </c:pt>
                <c:pt idx="2505">
                  <c:v>85.29</c:v>
                </c:pt>
                <c:pt idx="2506">
                  <c:v>58.09</c:v>
                </c:pt>
                <c:pt idx="2507">
                  <c:v>68.680000000000007</c:v>
                </c:pt>
                <c:pt idx="2508">
                  <c:v>66.67</c:v>
                </c:pt>
                <c:pt idx="2509">
                  <c:v>221.08</c:v>
                </c:pt>
                <c:pt idx="2510">
                  <c:v>103.55</c:v>
                </c:pt>
                <c:pt idx="2511">
                  <c:v>62.46</c:v>
                </c:pt>
                <c:pt idx="2512">
                  <c:v>122.43</c:v>
                </c:pt>
                <c:pt idx="2513">
                  <c:v>151.33000000000001</c:v>
                </c:pt>
                <c:pt idx="2514">
                  <c:v>105.72</c:v>
                </c:pt>
                <c:pt idx="2515">
                  <c:v>130.07</c:v>
                </c:pt>
                <c:pt idx="2516">
                  <c:v>198.33</c:v>
                </c:pt>
                <c:pt idx="2517">
                  <c:v>114.34</c:v>
                </c:pt>
                <c:pt idx="2518">
                  <c:v>126.32</c:v>
                </c:pt>
                <c:pt idx="2519">
                  <c:v>190.92</c:v>
                </c:pt>
                <c:pt idx="2520">
                  <c:v>59.63</c:v>
                </c:pt>
                <c:pt idx="2521">
                  <c:v>148.37</c:v>
                </c:pt>
                <c:pt idx="2522">
                  <c:v>122.23</c:v>
                </c:pt>
                <c:pt idx="2523">
                  <c:v>107.5</c:v>
                </c:pt>
                <c:pt idx="2524">
                  <c:v>199.18</c:v>
                </c:pt>
                <c:pt idx="2525">
                  <c:v>119.62</c:v>
                </c:pt>
                <c:pt idx="2526">
                  <c:v>68.349999999999994</c:v>
                </c:pt>
                <c:pt idx="2527">
                  <c:v>126.04</c:v>
                </c:pt>
                <c:pt idx="2528">
                  <c:v>65.47</c:v>
                </c:pt>
                <c:pt idx="2529">
                  <c:v>85.84</c:v>
                </c:pt>
                <c:pt idx="2530">
                  <c:v>68.069999999999993</c:v>
                </c:pt>
                <c:pt idx="2531">
                  <c:v>187.99</c:v>
                </c:pt>
                <c:pt idx="2532">
                  <c:v>73.709999999999994</c:v>
                </c:pt>
                <c:pt idx="2533">
                  <c:v>144.22999999999999</c:v>
                </c:pt>
                <c:pt idx="2534">
                  <c:v>106.41</c:v>
                </c:pt>
                <c:pt idx="2535">
                  <c:v>73.709999999999994</c:v>
                </c:pt>
                <c:pt idx="2536">
                  <c:v>76.12</c:v>
                </c:pt>
                <c:pt idx="2537">
                  <c:v>144.13999999999999</c:v>
                </c:pt>
                <c:pt idx="2538">
                  <c:v>69.680000000000007</c:v>
                </c:pt>
                <c:pt idx="2539">
                  <c:v>151.26</c:v>
                </c:pt>
                <c:pt idx="2540">
                  <c:v>85</c:v>
                </c:pt>
                <c:pt idx="2541">
                  <c:v>158.93</c:v>
                </c:pt>
                <c:pt idx="2542">
                  <c:v>123.47</c:v>
                </c:pt>
                <c:pt idx="2543">
                  <c:v>106.59</c:v>
                </c:pt>
                <c:pt idx="2544">
                  <c:v>58.95</c:v>
                </c:pt>
                <c:pt idx="2545">
                  <c:v>128.63</c:v>
                </c:pt>
                <c:pt idx="2546">
                  <c:v>113.87</c:v>
                </c:pt>
                <c:pt idx="2547">
                  <c:v>56.11</c:v>
                </c:pt>
                <c:pt idx="2548">
                  <c:v>74.12</c:v>
                </c:pt>
                <c:pt idx="2549">
                  <c:v>162.13999999999999</c:v>
                </c:pt>
                <c:pt idx="2550">
                  <c:v>220.47</c:v>
                </c:pt>
                <c:pt idx="2551">
                  <c:v>115.52</c:v>
                </c:pt>
                <c:pt idx="2552">
                  <c:v>106.01</c:v>
                </c:pt>
                <c:pt idx="2553">
                  <c:v>133.76</c:v>
                </c:pt>
                <c:pt idx="2554">
                  <c:v>101.06</c:v>
                </c:pt>
                <c:pt idx="2555">
                  <c:v>102.03</c:v>
                </c:pt>
                <c:pt idx="2556">
                  <c:v>65.42</c:v>
                </c:pt>
                <c:pt idx="2557">
                  <c:v>65.959999999999994</c:v>
                </c:pt>
                <c:pt idx="2558">
                  <c:v>115.98</c:v>
                </c:pt>
                <c:pt idx="2559">
                  <c:v>120.96</c:v>
                </c:pt>
                <c:pt idx="2560">
                  <c:v>98.42</c:v>
                </c:pt>
                <c:pt idx="2561">
                  <c:v>80.239999999999995</c:v>
                </c:pt>
                <c:pt idx="2562">
                  <c:v>119.03</c:v>
                </c:pt>
                <c:pt idx="2563">
                  <c:v>97.23</c:v>
                </c:pt>
                <c:pt idx="2564">
                  <c:v>108.38</c:v>
                </c:pt>
                <c:pt idx="2565">
                  <c:v>111.81</c:v>
                </c:pt>
                <c:pt idx="2566">
                  <c:v>80.13</c:v>
                </c:pt>
                <c:pt idx="2567">
                  <c:v>74.510000000000005</c:v>
                </c:pt>
                <c:pt idx="2568">
                  <c:v>100.84</c:v>
                </c:pt>
                <c:pt idx="2569">
                  <c:v>139.19999999999999</c:v>
                </c:pt>
                <c:pt idx="2570">
                  <c:v>73.290000000000006</c:v>
                </c:pt>
                <c:pt idx="2571">
                  <c:v>61.98</c:v>
                </c:pt>
                <c:pt idx="2572">
                  <c:v>63.98</c:v>
                </c:pt>
                <c:pt idx="2573">
                  <c:v>200.59</c:v>
                </c:pt>
                <c:pt idx="2574">
                  <c:v>226.88</c:v>
                </c:pt>
                <c:pt idx="2575">
                  <c:v>68.53</c:v>
                </c:pt>
                <c:pt idx="2576">
                  <c:v>94.63</c:v>
                </c:pt>
                <c:pt idx="2577">
                  <c:v>141.16</c:v>
                </c:pt>
                <c:pt idx="2578">
                  <c:v>90.22</c:v>
                </c:pt>
                <c:pt idx="2579">
                  <c:v>66.319999999999993</c:v>
                </c:pt>
                <c:pt idx="2580">
                  <c:v>136.80000000000001</c:v>
                </c:pt>
                <c:pt idx="2581">
                  <c:v>101.6</c:v>
                </c:pt>
                <c:pt idx="2582">
                  <c:v>143.15</c:v>
                </c:pt>
                <c:pt idx="2583">
                  <c:v>137.94</c:v>
                </c:pt>
                <c:pt idx="2584">
                  <c:v>204.63</c:v>
                </c:pt>
                <c:pt idx="2585">
                  <c:v>81.64</c:v>
                </c:pt>
                <c:pt idx="2586">
                  <c:v>113.1</c:v>
                </c:pt>
                <c:pt idx="2587">
                  <c:v>89.68</c:v>
                </c:pt>
                <c:pt idx="2588">
                  <c:v>198.02</c:v>
                </c:pt>
                <c:pt idx="2589">
                  <c:v>100.54</c:v>
                </c:pt>
                <c:pt idx="2590">
                  <c:v>107.4</c:v>
                </c:pt>
                <c:pt idx="2591">
                  <c:v>88.33</c:v>
                </c:pt>
                <c:pt idx="2592">
                  <c:v>87.39</c:v>
                </c:pt>
                <c:pt idx="2593">
                  <c:v>61.83</c:v>
                </c:pt>
                <c:pt idx="2594">
                  <c:v>138.02000000000001</c:v>
                </c:pt>
                <c:pt idx="2595">
                  <c:v>78.260000000000005</c:v>
                </c:pt>
                <c:pt idx="2596">
                  <c:v>99.64</c:v>
                </c:pt>
                <c:pt idx="2597">
                  <c:v>88.1</c:v>
                </c:pt>
                <c:pt idx="2598">
                  <c:v>61.8</c:v>
                </c:pt>
                <c:pt idx="2599">
                  <c:v>183.1</c:v>
                </c:pt>
                <c:pt idx="2600">
                  <c:v>88.75</c:v>
                </c:pt>
                <c:pt idx="2601">
                  <c:v>82.83</c:v>
                </c:pt>
                <c:pt idx="2602">
                  <c:v>92.95</c:v>
                </c:pt>
                <c:pt idx="2603">
                  <c:v>77.930000000000007</c:v>
                </c:pt>
                <c:pt idx="2604">
                  <c:v>110.33</c:v>
                </c:pt>
                <c:pt idx="2605">
                  <c:v>69.989999999999995</c:v>
                </c:pt>
                <c:pt idx="2606">
                  <c:v>60.61</c:v>
                </c:pt>
                <c:pt idx="2607">
                  <c:v>249.29</c:v>
                </c:pt>
                <c:pt idx="2608">
                  <c:v>87.71</c:v>
                </c:pt>
                <c:pt idx="2609">
                  <c:v>63.71</c:v>
                </c:pt>
                <c:pt idx="2610">
                  <c:v>72.17</c:v>
                </c:pt>
                <c:pt idx="2611">
                  <c:v>85.6</c:v>
                </c:pt>
                <c:pt idx="2612">
                  <c:v>58.02</c:v>
                </c:pt>
                <c:pt idx="2613">
                  <c:v>128.04</c:v>
                </c:pt>
                <c:pt idx="2614">
                  <c:v>110.78</c:v>
                </c:pt>
                <c:pt idx="2615">
                  <c:v>76.34</c:v>
                </c:pt>
                <c:pt idx="2616">
                  <c:v>109.65</c:v>
                </c:pt>
                <c:pt idx="2617">
                  <c:v>68.56</c:v>
                </c:pt>
                <c:pt idx="2618">
                  <c:v>125.68</c:v>
                </c:pt>
                <c:pt idx="2619">
                  <c:v>68.8</c:v>
                </c:pt>
                <c:pt idx="2620">
                  <c:v>185.31</c:v>
                </c:pt>
                <c:pt idx="2621">
                  <c:v>135.79</c:v>
                </c:pt>
                <c:pt idx="2622">
                  <c:v>101.95</c:v>
                </c:pt>
                <c:pt idx="2623">
                  <c:v>60.06</c:v>
                </c:pt>
                <c:pt idx="2624">
                  <c:v>65.790000000000006</c:v>
                </c:pt>
                <c:pt idx="2625">
                  <c:v>146.1</c:v>
                </c:pt>
                <c:pt idx="2626">
                  <c:v>79.03</c:v>
                </c:pt>
                <c:pt idx="2627">
                  <c:v>55.93</c:v>
                </c:pt>
                <c:pt idx="2628">
                  <c:v>70</c:v>
                </c:pt>
                <c:pt idx="2629">
                  <c:v>162.96</c:v>
                </c:pt>
                <c:pt idx="2630">
                  <c:v>109.78</c:v>
                </c:pt>
                <c:pt idx="2631">
                  <c:v>240.86</c:v>
                </c:pt>
                <c:pt idx="2632">
                  <c:v>167.59</c:v>
                </c:pt>
                <c:pt idx="2633">
                  <c:v>87.39</c:v>
                </c:pt>
                <c:pt idx="2634">
                  <c:v>69.67</c:v>
                </c:pt>
                <c:pt idx="2635">
                  <c:v>149.13</c:v>
                </c:pt>
                <c:pt idx="2636">
                  <c:v>75.67</c:v>
                </c:pt>
                <c:pt idx="2637">
                  <c:v>100.98</c:v>
                </c:pt>
                <c:pt idx="2638">
                  <c:v>96.99</c:v>
                </c:pt>
                <c:pt idx="2639">
                  <c:v>121.6</c:v>
                </c:pt>
                <c:pt idx="2640">
                  <c:v>110.41</c:v>
                </c:pt>
                <c:pt idx="2641">
                  <c:v>71.63</c:v>
                </c:pt>
                <c:pt idx="2642">
                  <c:v>204.86</c:v>
                </c:pt>
                <c:pt idx="2643">
                  <c:v>68.44</c:v>
                </c:pt>
                <c:pt idx="2644">
                  <c:v>56.67</c:v>
                </c:pt>
                <c:pt idx="2645">
                  <c:v>62.66</c:v>
                </c:pt>
                <c:pt idx="2646">
                  <c:v>120.23</c:v>
                </c:pt>
                <c:pt idx="2647">
                  <c:v>76.03</c:v>
                </c:pt>
                <c:pt idx="2648">
                  <c:v>133.82</c:v>
                </c:pt>
                <c:pt idx="2649">
                  <c:v>90.65</c:v>
                </c:pt>
                <c:pt idx="2650">
                  <c:v>97.24</c:v>
                </c:pt>
                <c:pt idx="2651">
                  <c:v>104.66</c:v>
                </c:pt>
                <c:pt idx="2652">
                  <c:v>68.760000000000005</c:v>
                </c:pt>
                <c:pt idx="2653">
                  <c:v>73.2</c:v>
                </c:pt>
                <c:pt idx="2654">
                  <c:v>94.04</c:v>
                </c:pt>
                <c:pt idx="2655">
                  <c:v>56.85</c:v>
                </c:pt>
                <c:pt idx="2656">
                  <c:v>57.42</c:v>
                </c:pt>
                <c:pt idx="2657">
                  <c:v>58.01</c:v>
                </c:pt>
                <c:pt idx="2658">
                  <c:v>71.790000000000006</c:v>
                </c:pt>
                <c:pt idx="2659">
                  <c:v>60.26</c:v>
                </c:pt>
                <c:pt idx="2660">
                  <c:v>62.81</c:v>
                </c:pt>
                <c:pt idx="2661">
                  <c:v>72.02</c:v>
                </c:pt>
                <c:pt idx="2662">
                  <c:v>92.2</c:v>
                </c:pt>
                <c:pt idx="2663">
                  <c:v>120.43</c:v>
                </c:pt>
                <c:pt idx="2664">
                  <c:v>201.45</c:v>
                </c:pt>
                <c:pt idx="2665">
                  <c:v>65.66</c:v>
                </c:pt>
                <c:pt idx="2666">
                  <c:v>57.1</c:v>
                </c:pt>
                <c:pt idx="2667">
                  <c:v>113.01</c:v>
                </c:pt>
                <c:pt idx="2668">
                  <c:v>75.77</c:v>
                </c:pt>
                <c:pt idx="2669">
                  <c:v>81.510000000000005</c:v>
                </c:pt>
                <c:pt idx="2670">
                  <c:v>75.78</c:v>
                </c:pt>
                <c:pt idx="2671">
                  <c:v>80.760000000000005</c:v>
                </c:pt>
                <c:pt idx="2672">
                  <c:v>98.44</c:v>
                </c:pt>
                <c:pt idx="2673">
                  <c:v>112.19</c:v>
                </c:pt>
                <c:pt idx="2674">
                  <c:v>81.510000000000005</c:v>
                </c:pt>
                <c:pt idx="2675">
                  <c:v>55.41</c:v>
                </c:pt>
                <c:pt idx="2676">
                  <c:v>55.57</c:v>
                </c:pt>
                <c:pt idx="2677">
                  <c:v>128.28</c:v>
                </c:pt>
                <c:pt idx="2678">
                  <c:v>198.12</c:v>
                </c:pt>
                <c:pt idx="2679">
                  <c:v>75.91</c:v>
                </c:pt>
                <c:pt idx="2680">
                  <c:v>96.03</c:v>
                </c:pt>
                <c:pt idx="2681">
                  <c:v>98.71</c:v>
                </c:pt>
                <c:pt idx="2682">
                  <c:v>127.75</c:v>
                </c:pt>
                <c:pt idx="2683">
                  <c:v>84.59</c:v>
                </c:pt>
                <c:pt idx="2684">
                  <c:v>69.260000000000005</c:v>
                </c:pt>
                <c:pt idx="2685">
                  <c:v>95.44</c:v>
                </c:pt>
                <c:pt idx="2686">
                  <c:v>80.47</c:v>
                </c:pt>
                <c:pt idx="2687">
                  <c:v>146.61000000000001</c:v>
                </c:pt>
                <c:pt idx="2688">
                  <c:v>253.86</c:v>
                </c:pt>
                <c:pt idx="2689">
                  <c:v>65.459999999999994</c:v>
                </c:pt>
                <c:pt idx="2690">
                  <c:v>152.56</c:v>
                </c:pt>
                <c:pt idx="2691">
                  <c:v>55.64</c:v>
                </c:pt>
                <c:pt idx="2692">
                  <c:v>93.34</c:v>
                </c:pt>
                <c:pt idx="2693">
                  <c:v>82.44</c:v>
                </c:pt>
                <c:pt idx="2694">
                  <c:v>62.6</c:v>
                </c:pt>
                <c:pt idx="2695">
                  <c:v>77.91</c:v>
                </c:pt>
                <c:pt idx="2696">
                  <c:v>57.43</c:v>
                </c:pt>
                <c:pt idx="2697">
                  <c:v>129.16</c:v>
                </c:pt>
                <c:pt idx="2698">
                  <c:v>156.82</c:v>
                </c:pt>
                <c:pt idx="2699">
                  <c:v>134.59</c:v>
                </c:pt>
                <c:pt idx="2700">
                  <c:v>59.32</c:v>
                </c:pt>
                <c:pt idx="2701">
                  <c:v>67.099999999999994</c:v>
                </c:pt>
                <c:pt idx="2702">
                  <c:v>122.91</c:v>
                </c:pt>
                <c:pt idx="2703">
                  <c:v>60.2</c:v>
                </c:pt>
                <c:pt idx="2704">
                  <c:v>123.98</c:v>
                </c:pt>
                <c:pt idx="2705">
                  <c:v>180.45</c:v>
                </c:pt>
                <c:pt idx="2706">
                  <c:v>104.33</c:v>
                </c:pt>
                <c:pt idx="2707">
                  <c:v>164.77</c:v>
                </c:pt>
                <c:pt idx="2708">
                  <c:v>73.83</c:v>
                </c:pt>
                <c:pt idx="2709">
                  <c:v>182.2</c:v>
                </c:pt>
                <c:pt idx="2710">
                  <c:v>121.43</c:v>
                </c:pt>
                <c:pt idx="2711">
                  <c:v>66.709999999999994</c:v>
                </c:pt>
                <c:pt idx="2712">
                  <c:v>82.3</c:v>
                </c:pt>
                <c:pt idx="2713">
                  <c:v>98.27</c:v>
                </c:pt>
                <c:pt idx="2714">
                  <c:v>206.53</c:v>
                </c:pt>
                <c:pt idx="2715">
                  <c:v>60.98</c:v>
                </c:pt>
                <c:pt idx="2716">
                  <c:v>105.88</c:v>
                </c:pt>
                <c:pt idx="2717">
                  <c:v>89.14</c:v>
                </c:pt>
                <c:pt idx="2718">
                  <c:v>77.83</c:v>
                </c:pt>
                <c:pt idx="2719">
                  <c:v>191.78</c:v>
                </c:pt>
                <c:pt idx="2720">
                  <c:v>216.58</c:v>
                </c:pt>
                <c:pt idx="2721">
                  <c:v>86.67</c:v>
                </c:pt>
                <c:pt idx="2722">
                  <c:v>71.8</c:v>
                </c:pt>
                <c:pt idx="2723">
                  <c:v>114.37</c:v>
                </c:pt>
                <c:pt idx="2724">
                  <c:v>63.47</c:v>
                </c:pt>
                <c:pt idx="2725">
                  <c:v>69.400000000000006</c:v>
                </c:pt>
                <c:pt idx="2726">
                  <c:v>82.57</c:v>
                </c:pt>
                <c:pt idx="2727">
                  <c:v>129.31</c:v>
                </c:pt>
                <c:pt idx="2728">
                  <c:v>59.78</c:v>
                </c:pt>
                <c:pt idx="2729">
                  <c:v>117.31</c:v>
                </c:pt>
                <c:pt idx="2730">
                  <c:v>71.97</c:v>
                </c:pt>
                <c:pt idx="2731">
                  <c:v>196.92</c:v>
                </c:pt>
                <c:pt idx="2732">
                  <c:v>162.30000000000001</c:v>
                </c:pt>
                <c:pt idx="2733">
                  <c:v>80.08</c:v>
                </c:pt>
                <c:pt idx="2734">
                  <c:v>69.239999999999995</c:v>
                </c:pt>
                <c:pt idx="2735">
                  <c:v>59.14</c:v>
                </c:pt>
                <c:pt idx="2736">
                  <c:v>67.5</c:v>
                </c:pt>
                <c:pt idx="2737">
                  <c:v>117.34</c:v>
                </c:pt>
                <c:pt idx="2738">
                  <c:v>68.86</c:v>
                </c:pt>
                <c:pt idx="2739">
                  <c:v>73.400000000000006</c:v>
                </c:pt>
                <c:pt idx="2740">
                  <c:v>65.34</c:v>
                </c:pt>
                <c:pt idx="2741">
                  <c:v>69.459999999999994</c:v>
                </c:pt>
                <c:pt idx="2742">
                  <c:v>93.89</c:v>
                </c:pt>
                <c:pt idx="2743">
                  <c:v>94.61</c:v>
                </c:pt>
                <c:pt idx="2744">
                  <c:v>55.86</c:v>
                </c:pt>
                <c:pt idx="2745">
                  <c:v>94.14</c:v>
                </c:pt>
                <c:pt idx="2746">
                  <c:v>81.13</c:v>
                </c:pt>
                <c:pt idx="2747">
                  <c:v>133.58000000000001</c:v>
                </c:pt>
                <c:pt idx="2748">
                  <c:v>140.08000000000001</c:v>
                </c:pt>
                <c:pt idx="2749">
                  <c:v>85.33</c:v>
                </c:pt>
                <c:pt idx="2750">
                  <c:v>206.49</c:v>
                </c:pt>
                <c:pt idx="2751">
                  <c:v>80.88</c:v>
                </c:pt>
                <c:pt idx="2752">
                  <c:v>76.930000000000007</c:v>
                </c:pt>
                <c:pt idx="2753">
                  <c:v>77.010000000000005</c:v>
                </c:pt>
                <c:pt idx="2754">
                  <c:v>91.56</c:v>
                </c:pt>
                <c:pt idx="2755">
                  <c:v>77.66</c:v>
                </c:pt>
                <c:pt idx="2756">
                  <c:v>82.21</c:v>
                </c:pt>
                <c:pt idx="2757">
                  <c:v>92.86</c:v>
                </c:pt>
                <c:pt idx="2758">
                  <c:v>206.15</c:v>
                </c:pt>
                <c:pt idx="2759">
                  <c:v>81.42</c:v>
                </c:pt>
                <c:pt idx="2760">
                  <c:v>78.849999999999994</c:v>
                </c:pt>
                <c:pt idx="2761">
                  <c:v>80.8</c:v>
                </c:pt>
                <c:pt idx="2762">
                  <c:v>84.13</c:v>
                </c:pt>
                <c:pt idx="2763">
                  <c:v>76.13</c:v>
                </c:pt>
                <c:pt idx="2764">
                  <c:v>83.83</c:v>
                </c:pt>
                <c:pt idx="2765">
                  <c:v>61.94</c:v>
                </c:pt>
                <c:pt idx="2766">
                  <c:v>73.73</c:v>
                </c:pt>
                <c:pt idx="2767">
                  <c:v>145.94</c:v>
                </c:pt>
                <c:pt idx="2768">
                  <c:v>117.59</c:v>
                </c:pt>
                <c:pt idx="2769">
                  <c:v>124.48</c:v>
                </c:pt>
                <c:pt idx="2770">
                  <c:v>98.99</c:v>
                </c:pt>
                <c:pt idx="2771">
                  <c:v>79.61</c:v>
                </c:pt>
                <c:pt idx="2772">
                  <c:v>57.8</c:v>
                </c:pt>
                <c:pt idx="2773">
                  <c:v>112.12</c:v>
                </c:pt>
                <c:pt idx="2774">
                  <c:v>88.85</c:v>
                </c:pt>
                <c:pt idx="2775">
                  <c:v>70.06</c:v>
                </c:pt>
                <c:pt idx="2776">
                  <c:v>183.45</c:v>
                </c:pt>
                <c:pt idx="2777">
                  <c:v>74.459999999999994</c:v>
                </c:pt>
                <c:pt idx="2778">
                  <c:v>60.37</c:v>
                </c:pt>
                <c:pt idx="2779">
                  <c:v>183.34</c:v>
                </c:pt>
                <c:pt idx="2780">
                  <c:v>69.010000000000005</c:v>
                </c:pt>
                <c:pt idx="2781">
                  <c:v>77.55</c:v>
                </c:pt>
                <c:pt idx="2782">
                  <c:v>95.04</c:v>
                </c:pt>
                <c:pt idx="2783">
                  <c:v>55.35</c:v>
                </c:pt>
                <c:pt idx="2784">
                  <c:v>75.739999999999995</c:v>
                </c:pt>
                <c:pt idx="2785">
                  <c:v>83.88</c:v>
                </c:pt>
                <c:pt idx="2786">
                  <c:v>62.47</c:v>
                </c:pt>
                <c:pt idx="2787">
                  <c:v>90.01</c:v>
                </c:pt>
                <c:pt idx="2788">
                  <c:v>77.040000000000006</c:v>
                </c:pt>
                <c:pt idx="2789">
                  <c:v>83.73</c:v>
                </c:pt>
                <c:pt idx="2790">
                  <c:v>121.46</c:v>
                </c:pt>
                <c:pt idx="2791">
                  <c:v>124.92</c:v>
                </c:pt>
                <c:pt idx="2792">
                  <c:v>149.94999999999999</c:v>
                </c:pt>
                <c:pt idx="2793">
                  <c:v>65.66</c:v>
                </c:pt>
                <c:pt idx="2794">
                  <c:v>126.96</c:v>
                </c:pt>
                <c:pt idx="2795">
                  <c:v>59.17</c:v>
                </c:pt>
                <c:pt idx="2796">
                  <c:v>85.6</c:v>
                </c:pt>
                <c:pt idx="2797">
                  <c:v>93.88</c:v>
                </c:pt>
                <c:pt idx="2798">
                  <c:v>74.23</c:v>
                </c:pt>
                <c:pt idx="2799">
                  <c:v>65.77</c:v>
                </c:pt>
                <c:pt idx="2800">
                  <c:v>110.96</c:v>
                </c:pt>
                <c:pt idx="2801">
                  <c:v>170.22</c:v>
                </c:pt>
                <c:pt idx="2802">
                  <c:v>82.38</c:v>
                </c:pt>
                <c:pt idx="2803">
                  <c:v>66.7</c:v>
                </c:pt>
                <c:pt idx="2804">
                  <c:v>63.22</c:v>
                </c:pt>
                <c:pt idx="2805">
                  <c:v>247.51</c:v>
                </c:pt>
                <c:pt idx="2806">
                  <c:v>90.78</c:v>
                </c:pt>
                <c:pt idx="2807">
                  <c:v>112.44</c:v>
                </c:pt>
                <c:pt idx="2808">
                  <c:v>65.38</c:v>
                </c:pt>
                <c:pt idx="2809">
                  <c:v>100.02</c:v>
                </c:pt>
                <c:pt idx="2810">
                  <c:v>79.25</c:v>
                </c:pt>
                <c:pt idx="2811">
                  <c:v>57.28</c:v>
                </c:pt>
                <c:pt idx="2812">
                  <c:v>58.39</c:v>
                </c:pt>
                <c:pt idx="2813">
                  <c:v>67.92</c:v>
                </c:pt>
                <c:pt idx="2814">
                  <c:v>216.7</c:v>
                </c:pt>
                <c:pt idx="2815">
                  <c:v>62.32</c:v>
                </c:pt>
                <c:pt idx="2816">
                  <c:v>61.53</c:v>
                </c:pt>
                <c:pt idx="2817">
                  <c:v>64.099999999999994</c:v>
                </c:pt>
                <c:pt idx="2818">
                  <c:v>133.13</c:v>
                </c:pt>
                <c:pt idx="2819">
                  <c:v>79.569999999999993</c:v>
                </c:pt>
                <c:pt idx="2820">
                  <c:v>62.44</c:v>
                </c:pt>
                <c:pt idx="2821">
                  <c:v>149.80000000000001</c:v>
                </c:pt>
                <c:pt idx="2822">
                  <c:v>66.36</c:v>
                </c:pt>
                <c:pt idx="2823">
                  <c:v>85.07</c:v>
                </c:pt>
                <c:pt idx="2824">
                  <c:v>219.8</c:v>
                </c:pt>
                <c:pt idx="2825">
                  <c:v>118.14</c:v>
                </c:pt>
                <c:pt idx="2826">
                  <c:v>83.5</c:v>
                </c:pt>
                <c:pt idx="2827">
                  <c:v>210.78</c:v>
                </c:pt>
                <c:pt idx="2828">
                  <c:v>98.52</c:v>
                </c:pt>
                <c:pt idx="2829">
                  <c:v>86.3</c:v>
                </c:pt>
                <c:pt idx="2830">
                  <c:v>72.55</c:v>
                </c:pt>
                <c:pt idx="2831">
                  <c:v>101.89</c:v>
                </c:pt>
                <c:pt idx="2832">
                  <c:v>83.3</c:v>
                </c:pt>
                <c:pt idx="2833">
                  <c:v>100.8</c:v>
                </c:pt>
                <c:pt idx="2834">
                  <c:v>139.81</c:v>
                </c:pt>
                <c:pt idx="2835">
                  <c:v>153.76</c:v>
                </c:pt>
                <c:pt idx="2836">
                  <c:v>60.67</c:v>
                </c:pt>
                <c:pt idx="2837">
                  <c:v>90.77</c:v>
                </c:pt>
                <c:pt idx="2838">
                  <c:v>105.59</c:v>
                </c:pt>
                <c:pt idx="2839">
                  <c:v>124.5</c:v>
                </c:pt>
                <c:pt idx="2840">
                  <c:v>100.85</c:v>
                </c:pt>
                <c:pt idx="2841">
                  <c:v>174.54</c:v>
                </c:pt>
                <c:pt idx="2842">
                  <c:v>73.27</c:v>
                </c:pt>
                <c:pt idx="2843">
                  <c:v>99.29</c:v>
                </c:pt>
                <c:pt idx="2844">
                  <c:v>203.57</c:v>
                </c:pt>
                <c:pt idx="2845">
                  <c:v>93.78</c:v>
                </c:pt>
                <c:pt idx="2846">
                  <c:v>101.28</c:v>
                </c:pt>
                <c:pt idx="2847">
                  <c:v>224.1</c:v>
                </c:pt>
                <c:pt idx="2848">
                  <c:v>137.30000000000001</c:v>
                </c:pt>
                <c:pt idx="2849">
                  <c:v>80.92</c:v>
                </c:pt>
                <c:pt idx="2850">
                  <c:v>90.58</c:v>
                </c:pt>
                <c:pt idx="2851">
                  <c:v>109.81</c:v>
                </c:pt>
                <c:pt idx="2852">
                  <c:v>81.709999999999994</c:v>
                </c:pt>
                <c:pt idx="2853">
                  <c:v>57.77</c:v>
                </c:pt>
                <c:pt idx="2854">
                  <c:v>155.86000000000001</c:v>
                </c:pt>
                <c:pt idx="2855">
                  <c:v>56.48</c:v>
                </c:pt>
                <c:pt idx="2856">
                  <c:v>60.74</c:v>
                </c:pt>
                <c:pt idx="2857">
                  <c:v>65.319999999999993</c:v>
                </c:pt>
                <c:pt idx="2858">
                  <c:v>60.22</c:v>
                </c:pt>
                <c:pt idx="2859">
                  <c:v>88.97</c:v>
                </c:pt>
                <c:pt idx="2860">
                  <c:v>112.94</c:v>
                </c:pt>
                <c:pt idx="2861">
                  <c:v>68.430000000000007</c:v>
                </c:pt>
                <c:pt idx="2862">
                  <c:v>96.29</c:v>
                </c:pt>
                <c:pt idx="2863">
                  <c:v>93.88</c:v>
                </c:pt>
                <c:pt idx="2864">
                  <c:v>64.09</c:v>
                </c:pt>
                <c:pt idx="2865">
                  <c:v>151.22999999999999</c:v>
                </c:pt>
                <c:pt idx="2866">
                  <c:v>58.19</c:v>
                </c:pt>
                <c:pt idx="2867">
                  <c:v>65.290000000000006</c:v>
                </c:pt>
                <c:pt idx="2868">
                  <c:v>87.1</c:v>
                </c:pt>
                <c:pt idx="2869">
                  <c:v>131.4</c:v>
                </c:pt>
                <c:pt idx="2870">
                  <c:v>76.7</c:v>
                </c:pt>
                <c:pt idx="2871">
                  <c:v>56.89</c:v>
                </c:pt>
                <c:pt idx="2872">
                  <c:v>109.46</c:v>
                </c:pt>
                <c:pt idx="2873">
                  <c:v>101.52</c:v>
                </c:pt>
                <c:pt idx="2874">
                  <c:v>56.11</c:v>
                </c:pt>
                <c:pt idx="2875">
                  <c:v>195.25</c:v>
                </c:pt>
                <c:pt idx="2876">
                  <c:v>103.69</c:v>
                </c:pt>
                <c:pt idx="2877">
                  <c:v>114.71</c:v>
                </c:pt>
                <c:pt idx="2878">
                  <c:v>72.52</c:v>
                </c:pt>
                <c:pt idx="2879">
                  <c:v>77.52</c:v>
                </c:pt>
                <c:pt idx="2880">
                  <c:v>66.290000000000006</c:v>
                </c:pt>
                <c:pt idx="2881">
                  <c:v>65.959999999999994</c:v>
                </c:pt>
                <c:pt idx="2882">
                  <c:v>91.34</c:v>
                </c:pt>
                <c:pt idx="2883">
                  <c:v>60.84</c:v>
                </c:pt>
                <c:pt idx="2884">
                  <c:v>87.29</c:v>
                </c:pt>
                <c:pt idx="2885">
                  <c:v>122.41</c:v>
                </c:pt>
                <c:pt idx="2886">
                  <c:v>112.96</c:v>
                </c:pt>
                <c:pt idx="2887">
                  <c:v>109.33</c:v>
                </c:pt>
                <c:pt idx="2888">
                  <c:v>76.98</c:v>
                </c:pt>
                <c:pt idx="2889">
                  <c:v>84.48</c:v>
                </c:pt>
                <c:pt idx="2890">
                  <c:v>110.36</c:v>
                </c:pt>
                <c:pt idx="2891">
                  <c:v>126.34</c:v>
                </c:pt>
                <c:pt idx="2892">
                  <c:v>92.72</c:v>
                </c:pt>
                <c:pt idx="2893">
                  <c:v>243.52</c:v>
                </c:pt>
                <c:pt idx="2894">
                  <c:v>183.43</c:v>
                </c:pt>
                <c:pt idx="2895">
                  <c:v>79.27</c:v>
                </c:pt>
                <c:pt idx="2896">
                  <c:v>81.02</c:v>
                </c:pt>
                <c:pt idx="2897">
                  <c:v>179.14</c:v>
                </c:pt>
                <c:pt idx="2898">
                  <c:v>100.82</c:v>
                </c:pt>
                <c:pt idx="2899">
                  <c:v>134.12</c:v>
                </c:pt>
                <c:pt idx="2900">
                  <c:v>57.96</c:v>
                </c:pt>
                <c:pt idx="2901">
                  <c:v>109.69</c:v>
                </c:pt>
                <c:pt idx="2902">
                  <c:v>111.27</c:v>
                </c:pt>
                <c:pt idx="2903">
                  <c:v>96.3</c:v>
                </c:pt>
                <c:pt idx="2904">
                  <c:v>57.28</c:v>
                </c:pt>
                <c:pt idx="2905">
                  <c:v>62.57</c:v>
                </c:pt>
                <c:pt idx="2906">
                  <c:v>198.36</c:v>
                </c:pt>
                <c:pt idx="2907">
                  <c:v>79.8</c:v>
                </c:pt>
                <c:pt idx="2908">
                  <c:v>114.82</c:v>
                </c:pt>
                <c:pt idx="2909">
                  <c:v>82.18</c:v>
                </c:pt>
                <c:pt idx="2910">
                  <c:v>151.25</c:v>
                </c:pt>
                <c:pt idx="2911">
                  <c:v>74.42</c:v>
                </c:pt>
                <c:pt idx="2912">
                  <c:v>57.57</c:v>
                </c:pt>
                <c:pt idx="2913">
                  <c:v>58.69</c:v>
                </c:pt>
                <c:pt idx="2914">
                  <c:v>71.63</c:v>
                </c:pt>
                <c:pt idx="2915">
                  <c:v>70.19</c:v>
                </c:pt>
                <c:pt idx="2916">
                  <c:v>126.99</c:v>
                </c:pt>
                <c:pt idx="2917">
                  <c:v>73.180000000000007</c:v>
                </c:pt>
                <c:pt idx="2918">
                  <c:v>64.94</c:v>
                </c:pt>
                <c:pt idx="2919">
                  <c:v>89.74</c:v>
                </c:pt>
                <c:pt idx="2920">
                  <c:v>153.38</c:v>
                </c:pt>
                <c:pt idx="2921">
                  <c:v>143.43</c:v>
                </c:pt>
                <c:pt idx="2922">
                  <c:v>99.94</c:v>
                </c:pt>
                <c:pt idx="2923">
                  <c:v>62.48</c:v>
                </c:pt>
                <c:pt idx="2924">
                  <c:v>125.89</c:v>
                </c:pt>
                <c:pt idx="2925">
                  <c:v>109.39</c:v>
                </c:pt>
                <c:pt idx="2926">
                  <c:v>196.2</c:v>
                </c:pt>
                <c:pt idx="2927">
                  <c:v>143.44999999999999</c:v>
                </c:pt>
                <c:pt idx="2928">
                  <c:v>114.32</c:v>
                </c:pt>
                <c:pt idx="2929">
                  <c:v>113.63</c:v>
                </c:pt>
                <c:pt idx="2930">
                  <c:v>59.62</c:v>
                </c:pt>
                <c:pt idx="2931">
                  <c:v>125.03</c:v>
                </c:pt>
                <c:pt idx="2932">
                  <c:v>55.96</c:v>
                </c:pt>
                <c:pt idx="2933">
                  <c:v>90.66</c:v>
                </c:pt>
                <c:pt idx="2934">
                  <c:v>99.2</c:v>
                </c:pt>
                <c:pt idx="2935">
                  <c:v>97.89</c:v>
                </c:pt>
                <c:pt idx="2936">
                  <c:v>71.02</c:v>
                </c:pt>
                <c:pt idx="2937">
                  <c:v>200.91</c:v>
                </c:pt>
                <c:pt idx="2938">
                  <c:v>85.07</c:v>
                </c:pt>
                <c:pt idx="2939">
                  <c:v>87.24</c:v>
                </c:pt>
                <c:pt idx="2940">
                  <c:v>102.04</c:v>
                </c:pt>
                <c:pt idx="2941">
                  <c:v>89.03</c:v>
                </c:pt>
                <c:pt idx="2942">
                  <c:v>67.08</c:v>
                </c:pt>
                <c:pt idx="2943">
                  <c:v>64.44</c:v>
                </c:pt>
                <c:pt idx="2944">
                  <c:v>144.33000000000001</c:v>
                </c:pt>
                <c:pt idx="2945">
                  <c:v>158.33000000000001</c:v>
                </c:pt>
                <c:pt idx="2946">
                  <c:v>80.06</c:v>
                </c:pt>
                <c:pt idx="2947">
                  <c:v>59.07</c:v>
                </c:pt>
                <c:pt idx="2948">
                  <c:v>55.42</c:v>
                </c:pt>
                <c:pt idx="2949">
                  <c:v>129.16</c:v>
                </c:pt>
                <c:pt idx="2950">
                  <c:v>127.18</c:v>
                </c:pt>
                <c:pt idx="2951">
                  <c:v>223.64</c:v>
                </c:pt>
                <c:pt idx="2952">
                  <c:v>72.06</c:v>
                </c:pt>
                <c:pt idx="2953">
                  <c:v>82.06</c:v>
                </c:pt>
                <c:pt idx="2954">
                  <c:v>77.430000000000007</c:v>
                </c:pt>
                <c:pt idx="2955">
                  <c:v>58.72</c:v>
                </c:pt>
                <c:pt idx="2956">
                  <c:v>81.73</c:v>
                </c:pt>
                <c:pt idx="2957">
                  <c:v>95.01</c:v>
                </c:pt>
                <c:pt idx="2958">
                  <c:v>69.760000000000005</c:v>
                </c:pt>
                <c:pt idx="2959">
                  <c:v>121.44</c:v>
                </c:pt>
                <c:pt idx="2960">
                  <c:v>71.25</c:v>
                </c:pt>
                <c:pt idx="2961">
                  <c:v>89.73</c:v>
                </c:pt>
                <c:pt idx="2962">
                  <c:v>82.19</c:v>
                </c:pt>
                <c:pt idx="2963">
                  <c:v>212.92</c:v>
                </c:pt>
                <c:pt idx="2964">
                  <c:v>195.61</c:v>
                </c:pt>
                <c:pt idx="2965">
                  <c:v>60.77</c:v>
                </c:pt>
                <c:pt idx="2966">
                  <c:v>68.42</c:v>
                </c:pt>
                <c:pt idx="2967">
                  <c:v>231.76</c:v>
                </c:pt>
                <c:pt idx="2968">
                  <c:v>64.87</c:v>
                </c:pt>
                <c:pt idx="2969">
                  <c:v>103.6</c:v>
                </c:pt>
                <c:pt idx="2970">
                  <c:v>70.75</c:v>
                </c:pt>
                <c:pt idx="2971">
                  <c:v>65.41</c:v>
                </c:pt>
                <c:pt idx="2972">
                  <c:v>61.88</c:v>
                </c:pt>
                <c:pt idx="2973">
                  <c:v>84.93</c:v>
                </c:pt>
                <c:pt idx="2974">
                  <c:v>110.38</c:v>
                </c:pt>
                <c:pt idx="2975">
                  <c:v>217.11</c:v>
                </c:pt>
                <c:pt idx="2976">
                  <c:v>63.73</c:v>
                </c:pt>
                <c:pt idx="2977">
                  <c:v>58.3</c:v>
                </c:pt>
                <c:pt idx="2978">
                  <c:v>111.92</c:v>
                </c:pt>
                <c:pt idx="2979">
                  <c:v>90.38</c:v>
                </c:pt>
                <c:pt idx="2980">
                  <c:v>90.31</c:v>
                </c:pt>
                <c:pt idx="2981">
                  <c:v>133.19</c:v>
                </c:pt>
                <c:pt idx="2982">
                  <c:v>64.37</c:v>
                </c:pt>
                <c:pt idx="2983">
                  <c:v>70.510000000000005</c:v>
                </c:pt>
                <c:pt idx="2984">
                  <c:v>75.52</c:v>
                </c:pt>
                <c:pt idx="2985">
                  <c:v>193.8</c:v>
                </c:pt>
                <c:pt idx="2986">
                  <c:v>59.67</c:v>
                </c:pt>
                <c:pt idx="2987">
                  <c:v>131.77000000000001</c:v>
                </c:pt>
                <c:pt idx="2988">
                  <c:v>118.46</c:v>
                </c:pt>
                <c:pt idx="2989">
                  <c:v>77.94</c:v>
                </c:pt>
                <c:pt idx="2990">
                  <c:v>90.54</c:v>
                </c:pt>
                <c:pt idx="2991">
                  <c:v>243.59</c:v>
                </c:pt>
                <c:pt idx="2992">
                  <c:v>102.16</c:v>
                </c:pt>
                <c:pt idx="2993">
                  <c:v>70.349999999999994</c:v>
                </c:pt>
                <c:pt idx="2994">
                  <c:v>65.98</c:v>
                </c:pt>
                <c:pt idx="2995">
                  <c:v>69.3</c:v>
                </c:pt>
                <c:pt idx="2996">
                  <c:v>129.54</c:v>
                </c:pt>
                <c:pt idx="2997">
                  <c:v>90.57</c:v>
                </c:pt>
                <c:pt idx="2998">
                  <c:v>172.33</c:v>
                </c:pt>
                <c:pt idx="2999">
                  <c:v>102.92</c:v>
                </c:pt>
                <c:pt idx="3000">
                  <c:v>89.17</c:v>
                </c:pt>
                <c:pt idx="3001">
                  <c:v>80.069999999999993</c:v>
                </c:pt>
                <c:pt idx="3002">
                  <c:v>78.760000000000005</c:v>
                </c:pt>
                <c:pt idx="3003">
                  <c:v>246.53</c:v>
                </c:pt>
                <c:pt idx="3004">
                  <c:v>98.56</c:v>
                </c:pt>
                <c:pt idx="3005">
                  <c:v>72.599999999999994</c:v>
                </c:pt>
                <c:pt idx="3006">
                  <c:v>198.79</c:v>
                </c:pt>
                <c:pt idx="3007">
                  <c:v>65.42</c:v>
                </c:pt>
                <c:pt idx="3008">
                  <c:v>96.43</c:v>
                </c:pt>
                <c:pt idx="3009">
                  <c:v>75.19</c:v>
                </c:pt>
                <c:pt idx="3010">
                  <c:v>75.02</c:v>
                </c:pt>
                <c:pt idx="3011">
                  <c:v>173.14</c:v>
                </c:pt>
                <c:pt idx="3012">
                  <c:v>78.81</c:v>
                </c:pt>
                <c:pt idx="3013">
                  <c:v>78.44</c:v>
                </c:pt>
                <c:pt idx="3014">
                  <c:v>210.48</c:v>
                </c:pt>
                <c:pt idx="3015">
                  <c:v>98.65</c:v>
                </c:pt>
                <c:pt idx="3016">
                  <c:v>71.88</c:v>
                </c:pt>
                <c:pt idx="3017">
                  <c:v>101.52</c:v>
                </c:pt>
                <c:pt idx="3018">
                  <c:v>87.26</c:v>
                </c:pt>
                <c:pt idx="3019">
                  <c:v>92.96</c:v>
                </c:pt>
                <c:pt idx="3020">
                  <c:v>81.77</c:v>
                </c:pt>
                <c:pt idx="3021">
                  <c:v>95.46</c:v>
                </c:pt>
                <c:pt idx="3022">
                  <c:v>88.83</c:v>
                </c:pt>
                <c:pt idx="3023">
                  <c:v>88.69</c:v>
                </c:pt>
                <c:pt idx="3024">
                  <c:v>75.22</c:v>
                </c:pt>
                <c:pt idx="3025">
                  <c:v>71.73</c:v>
                </c:pt>
                <c:pt idx="3026">
                  <c:v>83.75</c:v>
                </c:pt>
                <c:pt idx="3027">
                  <c:v>65.849999999999994</c:v>
                </c:pt>
                <c:pt idx="3028">
                  <c:v>87.94</c:v>
                </c:pt>
                <c:pt idx="3029">
                  <c:v>212.08</c:v>
                </c:pt>
                <c:pt idx="3030">
                  <c:v>75.900000000000006</c:v>
                </c:pt>
                <c:pt idx="3031">
                  <c:v>103.94</c:v>
                </c:pt>
                <c:pt idx="3032">
                  <c:v>88.27</c:v>
                </c:pt>
                <c:pt idx="3033">
                  <c:v>106.03</c:v>
                </c:pt>
                <c:pt idx="3034">
                  <c:v>101.81</c:v>
                </c:pt>
                <c:pt idx="3035">
                  <c:v>84.18</c:v>
                </c:pt>
                <c:pt idx="3036">
                  <c:v>87.82</c:v>
                </c:pt>
                <c:pt idx="3037">
                  <c:v>101.24</c:v>
                </c:pt>
                <c:pt idx="3038">
                  <c:v>112.19</c:v>
                </c:pt>
                <c:pt idx="3039">
                  <c:v>111.65</c:v>
                </c:pt>
                <c:pt idx="3040">
                  <c:v>229.21</c:v>
                </c:pt>
                <c:pt idx="3041">
                  <c:v>215.07</c:v>
                </c:pt>
                <c:pt idx="3042">
                  <c:v>101.13</c:v>
                </c:pt>
                <c:pt idx="3043">
                  <c:v>101.58</c:v>
                </c:pt>
                <c:pt idx="3044">
                  <c:v>92.22</c:v>
                </c:pt>
                <c:pt idx="3045">
                  <c:v>202.55</c:v>
                </c:pt>
                <c:pt idx="3046">
                  <c:v>249.31</c:v>
                </c:pt>
                <c:pt idx="3047">
                  <c:v>77.48</c:v>
                </c:pt>
                <c:pt idx="3048">
                  <c:v>74.260000000000005</c:v>
                </c:pt>
                <c:pt idx="3049">
                  <c:v>90.68</c:v>
                </c:pt>
                <c:pt idx="3050">
                  <c:v>94</c:v>
                </c:pt>
                <c:pt idx="3051">
                  <c:v>74.06</c:v>
                </c:pt>
                <c:pt idx="3052">
                  <c:v>107.06</c:v>
                </c:pt>
                <c:pt idx="3053">
                  <c:v>169.43</c:v>
                </c:pt>
                <c:pt idx="3054">
                  <c:v>110.72</c:v>
                </c:pt>
                <c:pt idx="3055">
                  <c:v>70.959999999999994</c:v>
                </c:pt>
                <c:pt idx="3056">
                  <c:v>95.85</c:v>
                </c:pt>
                <c:pt idx="3057">
                  <c:v>115.92</c:v>
                </c:pt>
                <c:pt idx="3058">
                  <c:v>84.94</c:v>
                </c:pt>
                <c:pt idx="3059">
                  <c:v>107.83</c:v>
                </c:pt>
                <c:pt idx="3060">
                  <c:v>80.75</c:v>
                </c:pt>
                <c:pt idx="3061">
                  <c:v>79.64</c:v>
                </c:pt>
                <c:pt idx="3062">
                  <c:v>90.19</c:v>
                </c:pt>
                <c:pt idx="3063">
                  <c:v>95.19</c:v>
                </c:pt>
                <c:pt idx="3064">
                  <c:v>226.7</c:v>
                </c:pt>
                <c:pt idx="3065">
                  <c:v>213.37</c:v>
                </c:pt>
                <c:pt idx="3066">
                  <c:v>87.81</c:v>
                </c:pt>
                <c:pt idx="3067">
                  <c:v>80.67</c:v>
                </c:pt>
                <c:pt idx="3068">
                  <c:v>89.11</c:v>
                </c:pt>
                <c:pt idx="3069">
                  <c:v>100.2</c:v>
                </c:pt>
                <c:pt idx="3070">
                  <c:v>188.69</c:v>
                </c:pt>
                <c:pt idx="3071">
                  <c:v>85.79</c:v>
                </c:pt>
                <c:pt idx="3072">
                  <c:v>208.85</c:v>
                </c:pt>
                <c:pt idx="3073">
                  <c:v>84.58</c:v>
                </c:pt>
                <c:pt idx="3074">
                  <c:v>78.48</c:v>
                </c:pt>
                <c:pt idx="3075">
                  <c:v>70.28</c:v>
                </c:pt>
                <c:pt idx="3076">
                  <c:v>71.5</c:v>
                </c:pt>
                <c:pt idx="3077">
                  <c:v>80.349999999999994</c:v>
                </c:pt>
                <c:pt idx="3078">
                  <c:v>68.94</c:v>
                </c:pt>
                <c:pt idx="3079">
                  <c:v>94.53</c:v>
                </c:pt>
                <c:pt idx="3080">
                  <c:v>230.68</c:v>
                </c:pt>
                <c:pt idx="3081">
                  <c:v>110.73</c:v>
                </c:pt>
                <c:pt idx="3082">
                  <c:v>87.72</c:v>
                </c:pt>
                <c:pt idx="3083">
                  <c:v>106.22</c:v>
                </c:pt>
                <c:pt idx="3084">
                  <c:v>93.52</c:v>
                </c:pt>
                <c:pt idx="3085">
                  <c:v>82.88</c:v>
                </c:pt>
                <c:pt idx="3086">
                  <c:v>231.71</c:v>
                </c:pt>
                <c:pt idx="3087">
                  <c:v>87.66</c:v>
                </c:pt>
                <c:pt idx="3088">
                  <c:v>95.27</c:v>
                </c:pt>
                <c:pt idx="3089">
                  <c:v>93.62</c:v>
                </c:pt>
                <c:pt idx="3090">
                  <c:v>88.65</c:v>
                </c:pt>
                <c:pt idx="3091">
                  <c:v>96.06</c:v>
                </c:pt>
                <c:pt idx="3092">
                  <c:v>74.61</c:v>
                </c:pt>
                <c:pt idx="3093">
                  <c:v>91.57</c:v>
                </c:pt>
                <c:pt idx="3094">
                  <c:v>111.37</c:v>
                </c:pt>
                <c:pt idx="3095">
                  <c:v>197.69</c:v>
                </c:pt>
                <c:pt idx="3096">
                  <c:v>95.01</c:v>
                </c:pt>
                <c:pt idx="3097">
                  <c:v>110.25</c:v>
                </c:pt>
                <c:pt idx="3098">
                  <c:v>83.97</c:v>
                </c:pt>
                <c:pt idx="3099">
                  <c:v>97.95</c:v>
                </c:pt>
                <c:pt idx="3100">
                  <c:v>111.02</c:v>
                </c:pt>
                <c:pt idx="3101">
                  <c:v>80.44</c:v>
                </c:pt>
                <c:pt idx="3102">
                  <c:v>86.96</c:v>
                </c:pt>
                <c:pt idx="3103">
                  <c:v>91.65</c:v>
                </c:pt>
                <c:pt idx="3104">
                  <c:v>232.29</c:v>
                </c:pt>
                <c:pt idx="3105">
                  <c:v>232.81</c:v>
                </c:pt>
                <c:pt idx="3106">
                  <c:v>115.16</c:v>
                </c:pt>
                <c:pt idx="3107">
                  <c:v>74.05</c:v>
                </c:pt>
                <c:pt idx="3108">
                  <c:v>79.36</c:v>
                </c:pt>
                <c:pt idx="3109">
                  <c:v>80.72</c:v>
                </c:pt>
                <c:pt idx="3110">
                  <c:v>86.57</c:v>
                </c:pt>
                <c:pt idx="3111">
                  <c:v>234.27</c:v>
                </c:pt>
                <c:pt idx="3112">
                  <c:v>65.510000000000005</c:v>
                </c:pt>
                <c:pt idx="3113">
                  <c:v>98.02</c:v>
                </c:pt>
                <c:pt idx="3114">
                  <c:v>198.21</c:v>
                </c:pt>
                <c:pt idx="3115">
                  <c:v>238.27</c:v>
                </c:pt>
                <c:pt idx="3116">
                  <c:v>219.7</c:v>
                </c:pt>
                <c:pt idx="3117">
                  <c:v>71.180000000000007</c:v>
                </c:pt>
                <c:pt idx="3118">
                  <c:v>100.85</c:v>
                </c:pt>
                <c:pt idx="3119">
                  <c:v>91.53</c:v>
                </c:pt>
                <c:pt idx="3120">
                  <c:v>223.14</c:v>
                </c:pt>
                <c:pt idx="3121">
                  <c:v>124.64</c:v>
                </c:pt>
                <c:pt idx="3122">
                  <c:v>234.58</c:v>
                </c:pt>
                <c:pt idx="3123">
                  <c:v>204.98</c:v>
                </c:pt>
                <c:pt idx="3124">
                  <c:v>85.52</c:v>
                </c:pt>
                <c:pt idx="3125">
                  <c:v>86.86</c:v>
                </c:pt>
                <c:pt idx="3126">
                  <c:v>69.09</c:v>
                </c:pt>
                <c:pt idx="3127">
                  <c:v>70.510000000000005</c:v>
                </c:pt>
                <c:pt idx="3128">
                  <c:v>79.510000000000005</c:v>
                </c:pt>
                <c:pt idx="3129">
                  <c:v>115.98</c:v>
                </c:pt>
                <c:pt idx="3130">
                  <c:v>121.17</c:v>
                </c:pt>
                <c:pt idx="3131">
                  <c:v>85.03</c:v>
                </c:pt>
                <c:pt idx="3132">
                  <c:v>228.92</c:v>
                </c:pt>
                <c:pt idx="3133">
                  <c:v>231.61</c:v>
                </c:pt>
                <c:pt idx="3134">
                  <c:v>91.54</c:v>
                </c:pt>
                <c:pt idx="3135">
                  <c:v>108.47</c:v>
                </c:pt>
                <c:pt idx="3136">
                  <c:v>112.98</c:v>
                </c:pt>
                <c:pt idx="3137">
                  <c:v>112.79</c:v>
                </c:pt>
                <c:pt idx="3138">
                  <c:v>78.48</c:v>
                </c:pt>
                <c:pt idx="3139">
                  <c:v>93.58</c:v>
                </c:pt>
                <c:pt idx="3140">
                  <c:v>96.35</c:v>
                </c:pt>
                <c:pt idx="3141">
                  <c:v>122.39</c:v>
                </c:pt>
                <c:pt idx="3142">
                  <c:v>112.64</c:v>
                </c:pt>
                <c:pt idx="3143">
                  <c:v>98.42</c:v>
                </c:pt>
                <c:pt idx="3144">
                  <c:v>200.14</c:v>
                </c:pt>
                <c:pt idx="3145">
                  <c:v>76.72</c:v>
                </c:pt>
                <c:pt idx="3146">
                  <c:v>96.84</c:v>
                </c:pt>
                <c:pt idx="3147">
                  <c:v>210</c:v>
                </c:pt>
                <c:pt idx="3148">
                  <c:v>83.07</c:v>
                </c:pt>
                <c:pt idx="3149">
                  <c:v>67.97</c:v>
                </c:pt>
                <c:pt idx="3150">
                  <c:v>92.87</c:v>
                </c:pt>
                <c:pt idx="3151">
                  <c:v>108.08</c:v>
                </c:pt>
                <c:pt idx="3152">
                  <c:v>233.94</c:v>
                </c:pt>
                <c:pt idx="3153">
                  <c:v>98.24</c:v>
                </c:pt>
                <c:pt idx="3154">
                  <c:v>101.5</c:v>
                </c:pt>
                <c:pt idx="3155">
                  <c:v>231.69</c:v>
                </c:pt>
                <c:pt idx="3156">
                  <c:v>93.74</c:v>
                </c:pt>
                <c:pt idx="3157">
                  <c:v>86.51</c:v>
                </c:pt>
                <c:pt idx="3158">
                  <c:v>78.34</c:v>
                </c:pt>
                <c:pt idx="3159">
                  <c:v>70.959999999999994</c:v>
                </c:pt>
                <c:pt idx="3160">
                  <c:v>82.72</c:v>
                </c:pt>
                <c:pt idx="3161">
                  <c:v>71.38</c:v>
                </c:pt>
                <c:pt idx="3162">
                  <c:v>99.67</c:v>
                </c:pt>
                <c:pt idx="3163">
                  <c:v>83.13</c:v>
                </c:pt>
                <c:pt idx="3164">
                  <c:v>111.78</c:v>
                </c:pt>
                <c:pt idx="3165">
                  <c:v>88.27</c:v>
                </c:pt>
                <c:pt idx="3166">
                  <c:v>69.88</c:v>
                </c:pt>
                <c:pt idx="3167">
                  <c:v>102.05</c:v>
                </c:pt>
                <c:pt idx="3168">
                  <c:v>223.16</c:v>
                </c:pt>
                <c:pt idx="3169">
                  <c:v>216.9</c:v>
                </c:pt>
                <c:pt idx="3170">
                  <c:v>204.5</c:v>
                </c:pt>
                <c:pt idx="3171">
                  <c:v>92.21</c:v>
                </c:pt>
                <c:pt idx="3172">
                  <c:v>93.68</c:v>
                </c:pt>
                <c:pt idx="3173">
                  <c:v>86.61</c:v>
                </c:pt>
                <c:pt idx="3174">
                  <c:v>86.78</c:v>
                </c:pt>
                <c:pt idx="3175">
                  <c:v>78.290000000000006</c:v>
                </c:pt>
                <c:pt idx="3176">
                  <c:v>165.31</c:v>
                </c:pt>
                <c:pt idx="3177">
                  <c:v>78.239999999999995</c:v>
                </c:pt>
                <c:pt idx="3178">
                  <c:v>201.58</c:v>
                </c:pt>
                <c:pt idx="3179">
                  <c:v>94.33</c:v>
                </c:pt>
                <c:pt idx="3180">
                  <c:v>99.14</c:v>
                </c:pt>
                <c:pt idx="3181">
                  <c:v>93.74</c:v>
                </c:pt>
                <c:pt idx="3182">
                  <c:v>103.34</c:v>
                </c:pt>
                <c:pt idx="3183">
                  <c:v>90.6</c:v>
                </c:pt>
                <c:pt idx="3184">
                  <c:v>87</c:v>
                </c:pt>
                <c:pt idx="3185">
                  <c:v>118.81</c:v>
                </c:pt>
                <c:pt idx="3186">
                  <c:v>72.34</c:v>
                </c:pt>
                <c:pt idx="3187">
                  <c:v>116.44</c:v>
                </c:pt>
                <c:pt idx="3188">
                  <c:v>97.46</c:v>
                </c:pt>
                <c:pt idx="3189">
                  <c:v>79.2</c:v>
                </c:pt>
                <c:pt idx="3190">
                  <c:v>107.42</c:v>
                </c:pt>
                <c:pt idx="3191">
                  <c:v>99.76</c:v>
                </c:pt>
                <c:pt idx="3192">
                  <c:v>95.05</c:v>
                </c:pt>
                <c:pt idx="3193">
                  <c:v>93.55</c:v>
                </c:pt>
                <c:pt idx="3194">
                  <c:v>97.78</c:v>
                </c:pt>
                <c:pt idx="3195">
                  <c:v>200.73</c:v>
                </c:pt>
                <c:pt idx="3196">
                  <c:v>111.77</c:v>
                </c:pt>
                <c:pt idx="3197">
                  <c:v>85.66</c:v>
                </c:pt>
                <c:pt idx="3198">
                  <c:v>235.06</c:v>
                </c:pt>
                <c:pt idx="3199">
                  <c:v>89.85</c:v>
                </c:pt>
                <c:pt idx="3200">
                  <c:v>100.19</c:v>
                </c:pt>
                <c:pt idx="3201">
                  <c:v>96.84</c:v>
                </c:pt>
                <c:pt idx="3202">
                  <c:v>92.73</c:v>
                </c:pt>
                <c:pt idx="3203">
                  <c:v>107.74</c:v>
                </c:pt>
                <c:pt idx="3204">
                  <c:v>96.02</c:v>
                </c:pt>
                <c:pt idx="3205">
                  <c:v>98.74</c:v>
                </c:pt>
                <c:pt idx="3206">
                  <c:v>93.21</c:v>
                </c:pt>
                <c:pt idx="3207">
                  <c:v>114.01</c:v>
                </c:pt>
                <c:pt idx="3208">
                  <c:v>84.31</c:v>
                </c:pt>
                <c:pt idx="3209">
                  <c:v>119.01</c:v>
                </c:pt>
                <c:pt idx="3210">
                  <c:v>91.53</c:v>
                </c:pt>
                <c:pt idx="3211">
                  <c:v>111.32</c:v>
                </c:pt>
                <c:pt idx="3212">
                  <c:v>87.54</c:v>
                </c:pt>
                <c:pt idx="3213">
                  <c:v>112.83</c:v>
                </c:pt>
                <c:pt idx="3214">
                  <c:v>83.95</c:v>
                </c:pt>
                <c:pt idx="3215">
                  <c:v>107.52</c:v>
                </c:pt>
                <c:pt idx="3216">
                  <c:v>85.82</c:v>
                </c:pt>
                <c:pt idx="3217">
                  <c:v>76.58</c:v>
                </c:pt>
                <c:pt idx="3218">
                  <c:v>74.83</c:v>
                </c:pt>
                <c:pt idx="3219">
                  <c:v>81.84</c:v>
                </c:pt>
                <c:pt idx="3220">
                  <c:v>83.94</c:v>
                </c:pt>
                <c:pt idx="3221">
                  <c:v>99.96</c:v>
                </c:pt>
                <c:pt idx="3222">
                  <c:v>237.74</c:v>
                </c:pt>
                <c:pt idx="3223">
                  <c:v>92.14</c:v>
                </c:pt>
                <c:pt idx="3224">
                  <c:v>79.02</c:v>
                </c:pt>
                <c:pt idx="3225">
                  <c:v>214.42</c:v>
                </c:pt>
                <c:pt idx="3226">
                  <c:v>83.51</c:v>
                </c:pt>
                <c:pt idx="3227">
                  <c:v>91.93</c:v>
                </c:pt>
                <c:pt idx="3228">
                  <c:v>94.89</c:v>
                </c:pt>
                <c:pt idx="3229">
                  <c:v>83.16</c:v>
                </c:pt>
                <c:pt idx="3230">
                  <c:v>90.3</c:v>
                </c:pt>
                <c:pt idx="3231">
                  <c:v>75.849999999999994</c:v>
                </c:pt>
                <c:pt idx="3232">
                  <c:v>81.87</c:v>
                </c:pt>
                <c:pt idx="3233">
                  <c:v>111.33</c:v>
                </c:pt>
                <c:pt idx="3234">
                  <c:v>203.44</c:v>
                </c:pt>
                <c:pt idx="3235">
                  <c:v>106.97</c:v>
                </c:pt>
                <c:pt idx="3236">
                  <c:v>220.47</c:v>
                </c:pt>
                <c:pt idx="3237">
                  <c:v>86.26</c:v>
                </c:pt>
                <c:pt idx="3238">
                  <c:v>94.96</c:v>
                </c:pt>
                <c:pt idx="3239">
                  <c:v>223.83</c:v>
                </c:pt>
                <c:pt idx="3240">
                  <c:v>75.73</c:v>
                </c:pt>
                <c:pt idx="3241">
                  <c:v>182.9</c:v>
                </c:pt>
                <c:pt idx="3242">
                  <c:v>99.23</c:v>
                </c:pt>
                <c:pt idx="3243">
                  <c:v>108.33</c:v>
                </c:pt>
                <c:pt idx="3244">
                  <c:v>74.7</c:v>
                </c:pt>
                <c:pt idx="3245">
                  <c:v>97.47</c:v>
                </c:pt>
                <c:pt idx="3246">
                  <c:v>82.95</c:v>
                </c:pt>
                <c:pt idx="3247">
                  <c:v>94.62</c:v>
                </c:pt>
                <c:pt idx="3248">
                  <c:v>84.6</c:v>
                </c:pt>
                <c:pt idx="3249">
                  <c:v>143.44999999999999</c:v>
                </c:pt>
                <c:pt idx="3250">
                  <c:v>75.77</c:v>
                </c:pt>
                <c:pt idx="3251">
                  <c:v>86.21</c:v>
                </c:pt>
                <c:pt idx="3252">
                  <c:v>84.49</c:v>
                </c:pt>
                <c:pt idx="3253">
                  <c:v>106.56</c:v>
                </c:pt>
                <c:pt idx="3254">
                  <c:v>95.18</c:v>
                </c:pt>
                <c:pt idx="3255">
                  <c:v>97.53</c:v>
                </c:pt>
                <c:pt idx="3256">
                  <c:v>109.52</c:v>
                </c:pt>
                <c:pt idx="3257">
                  <c:v>105.9</c:v>
                </c:pt>
                <c:pt idx="3258">
                  <c:v>73.62</c:v>
                </c:pt>
                <c:pt idx="3259">
                  <c:v>84.02</c:v>
                </c:pt>
                <c:pt idx="3260">
                  <c:v>90.78</c:v>
                </c:pt>
                <c:pt idx="3261">
                  <c:v>124.13</c:v>
                </c:pt>
                <c:pt idx="3262">
                  <c:v>227.91</c:v>
                </c:pt>
                <c:pt idx="3263">
                  <c:v>95.59</c:v>
                </c:pt>
                <c:pt idx="3264">
                  <c:v>101.53</c:v>
                </c:pt>
                <c:pt idx="3265">
                  <c:v>116.25</c:v>
                </c:pt>
                <c:pt idx="3266">
                  <c:v>83.12</c:v>
                </c:pt>
                <c:pt idx="3267">
                  <c:v>92.87</c:v>
                </c:pt>
                <c:pt idx="3268">
                  <c:v>219.72</c:v>
                </c:pt>
                <c:pt idx="3269">
                  <c:v>74.08</c:v>
                </c:pt>
                <c:pt idx="3270">
                  <c:v>92.62</c:v>
                </c:pt>
                <c:pt idx="3271">
                  <c:v>96.18</c:v>
                </c:pt>
                <c:pt idx="3272">
                  <c:v>93.58</c:v>
                </c:pt>
                <c:pt idx="3273">
                  <c:v>70</c:v>
                </c:pt>
                <c:pt idx="3274">
                  <c:v>86.07</c:v>
                </c:pt>
                <c:pt idx="3275">
                  <c:v>89.87</c:v>
                </c:pt>
                <c:pt idx="3276">
                  <c:v>185.71</c:v>
                </c:pt>
                <c:pt idx="3277">
                  <c:v>74.19</c:v>
                </c:pt>
                <c:pt idx="3278">
                  <c:v>105.76</c:v>
                </c:pt>
                <c:pt idx="3279">
                  <c:v>92.24</c:v>
                </c:pt>
                <c:pt idx="3280">
                  <c:v>163.82</c:v>
                </c:pt>
                <c:pt idx="3281">
                  <c:v>119.67</c:v>
                </c:pt>
                <c:pt idx="3282">
                  <c:v>123.1</c:v>
                </c:pt>
                <c:pt idx="3283">
                  <c:v>70.78</c:v>
                </c:pt>
                <c:pt idx="3284">
                  <c:v>120.31</c:v>
                </c:pt>
                <c:pt idx="3285">
                  <c:v>105.63</c:v>
                </c:pt>
                <c:pt idx="3286">
                  <c:v>107.26</c:v>
                </c:pt>
                <c:pt idx="3287">
                  <c:v>92.59</c:v>
                </c:pt>
                <c:pt idx="3288">
                  <c:v>102.77</c:v>
                </c:pt>
                <c:pt idx="3289">
                  <c:v>102.64</c:v>
                </c:pt>
                <c:pt idx="3290">
                  <c:v>76.19</c:v>
                </c:pt>
                <c:pt idx="3291">
                  <c:v>87.98</c:v>
                </c:pt>
                <c:pt idx="3292">
                  <c:v>109.19</c:v>
                </c:pt>
                <c:pt idx="3293">
                  <c:v>80.17</c:v>
                </c:pt>
                <c:pt idx="3294">
                  <c:v>87.2</c:v>
                </c:pt>
                <c:pt idx="3295">
                  <c:v>83.16</c:v>
                </c:pt>
                <c:pt idx="3296">
                  <c:v>118.66</c:v>
                </c:pt>
                <c:pt idx="3297">
                  <c:v>56.33</c:v>
                </c:pt>
                <c:pt idx="3298">
                  <c:v>69.34</c:v>
                </c:pt>
                <c:pt idx="3299">
                  <c:v>85.35</c:v>
                </c:pt>
                <c:pt idx="3300">
                  <c:v>99.8</c:v>
                </c:pt>
                <c:pt idx="3301">
                  <c:v>77.91</c:v>
                </c:pt>
                <c:pt idx="3302">
                  <c:v>92.14</c:v>
                </c:pt>
                <c:pt idx="3303">
                  <c:v>77.930000000000007</c:v>
                </c:pt>
                <c:pt idx="3304">
                  <c:v>67.02</c:v>
                </c:pt>
                <c:pt idx="3305">
                  <c:v>84.3</c:v>
                </c:pt>
                <c:pt idx="3306">
                  <c:v>86.06</c:v>
                </c:pt>
                <c:pt idx="3307">
                  <c:v>96.52</c:v>
                </c:pt>
                <c:pt idx="3308">
                  <c:v>215.72</c:v>
                </c:pt>
                <c:pt idx="3309">
                  <c:v>81.78</c:v>
                </c:pt>
                <c:pt idx="3310">
                  <c:v>97.4</c:v>
                </c:pt>
                <c:pt idx="3311">
                  <c:v>101.61</c:v>
                </c:pt>
                <c:pt idx="3312">
                  <c:v>78.930000000000007</c:v>
                </c:pt>
                <c:pt idx="3313">
                  <c:v>195.03</c:v>
                </c:pt>
                <c:pt idx="3314">
                  <c:v>100.71</c:v>
                </c:pt>
                <c:pt idx="3315">
                  <c:v>88.02</c:v>
                </c:pt>
                <c:pt idx="3316">
                  <c:v>73.78</c:v>
                </c:pt>
                <c:pt idx="3317">
                  <c:v>100.12</c:v>
                </c:pt>
                <c:pt idx="3318">
                  <c:v>73.7</c:v>
                </c:pt>
                <c:pt idx="3319">
                  <c:v>232.64</c:v>
                </c:pt>
                <c:pt idx="3320">
                  <c:v>196.81</c:v>
                </c:pt>
                <c:pt idx="3321">
                  <c:v>86.86</c:v>
                </c:pt>
                <c:pt idx="3322">
                  <c:v>91.13</c:v>
                </c:pt>
                <c:pt idx="3323">
                  <c:v>96.73</c:v>
                </c:pt>
                <c:pt idx="3324">
                  <c:v>267.60000000000002</c:v>
                </c:pt>
                <c:pt idx="3325">
                  <c:v>79.17</c:v>
                </c:pt>
                <c:pt idx="3326">
                  <c:v>76.36</c:v>
                </c:pt>
                <c:pt idx="3327">
                  <c:v>93.93</c:v>
                </c:pt>
                <c:pt idx="3328">
                  <c:v>78.78</c:v>
                </c:pt>
                <c:pt idx="3329">
                  <c:v>77.86</c:v>
                </c:pt>
                <c:pt idx="3330">
                  <c:v>85.99</c:v>
                </c:pt>
                <c:pt idx="3331">
                  <c:v>85.02</c:v>
                </c:pt>
                <c:pt idx="3332">
                  <c:v>93.55</c:v>
                </c:pt>
                <c:pt idx="3333">
                  <c:v>92.81</c:v>
                </c:pt>
                <c:pt idx="3334">
                  <c:v>93.85</c:v>
                </c:pt>
                <c:pt idx="3335">
                  <c:v>89.28</c:v>
                </c:pt>
                <c:pt idx="3336">
                  <c:v>98.07</c:v>
                </c:pt>
                <c:pt idx="3337">
                  <c:v>70.73</c:v>
                </c:pt>
                <c:pt idx="3338">
                  <c:v>82.15</c:v>
                </c:pt>
                <c:pt idx="3339">
                  <c:v>118.21</c:v>
                </c:pt>
                <c:pt idx="3340">
                  <c:v>96.02</c:v>
                </c:pt>
                <c:pt idx="3341">
                  <c:v>74.5</c:v>
                </c:pt>
                <c:pt idx="3342">
                  <c:v>95.08</c:v>
                </c:pt>
                <c:pt idx="3343">
                  <c:v>77.069999999999993</c:v>
                </c:pt>
                <c:pt idx="3344">
                  <c:v>74.290000000000006</c:v>
                </c:pt>
                <c:pt idx="3345">
                  <c:v>83.06</c:v>
                </c:pt>
                <c:pt idx="3346">
                  <c:v>160.87</c:v>
                </c:pt>
                <c:pt idx="3347">
                  <c:v>81.96</c:v>
                </c:pt>
                <c:pt idx="3348">
                  <c:v>69.239999999999995</c:v>
                </c:pt>
                <c:pt idx="3349">
                  <c:v>94.15</c:v>
                </c:pt>
                <c:pt idx="3350">
                  <c:v>106.54</c:v>
                </c:pt>
                <c:pt idx="3351">
                  <c:v>112.22</c:v>
                </c:pt>
                <c:pt idx="3352">
                  <c:v>99.97</c:v>
                </c:pt>
                <c:pt idx="3353">
                  <c:v>89.33</c:v>
                </c:pt>
                <c:pt idx="3354">
                  <c:v>82.58</c:v>
                </c:pt>
                <c:pt idx="3355">
                  <c:v>99.87</c:v>
                </c:pt>
                <c:pt idx="3356">
                  <c:v>82.09</c:v>
                </c:pt>
                <c:pt idx="3357">
                  <c:v>68.239999999999995</c:v>
                </c:pt>
                <c:pt idx="3358">
                  <c:v>68.53</c:v>
                </c:pt>
                <c:pt idx="3359">
                  <c:v>90.39</c:v>
                </c:pt>
                <c:pt idx="3360">
                  <c:v>78.16</c:v>
                </c:pt>
                <c:pt idx="3361">
                  <c:v>84.68</c:v>
                </c:pt>
                <c:pt idx="3362">
                  <c:v>97.97</c:v>
                </c:pt>
                <c:pt idx="3363">
                  <c:v>77.819999999999993</c:v>
                </c:pt>
                <c:pt idx="3364">
                  <c:v>186.45</c:v>
                </c:pt>
                <c:pt idx="3365">
                  <c:v>227.94</c:v>
                </c:pt>
                <c:pt idx="3366">
                  <c:v>200.28</c:v>
                </c:pt>
                <c:pt idx="3367">
                  <c:v>101.92</c:v>
                </c:pt>
                <c:pt idx="3368">
                  <c:v>73.180000000000007</c:v>
                </c:pt>
                <c:pt idx="3369">
                  <c:v>95.16</c:v>
                </c:pt>
                <c:pt idx="3370">
                  <c:v>83.78</c:v>
                </c:pt>
                <c:pt idx="3371">
                  <c:v>80.150000000000006</c:v>
                </c:pt>
                <c:pt idx="3372">
                  <c:v>97.46</c:v>
                </c:pt>
                <c:pt idx="3373">
                  <c:v>81.06</c:v>
                </c:pt>
                <c:pt idx="3374">
                  <c:v>96.79</c:v>
                </c:pt>
                <c:pt idx="3375">
                  <c:v>112.54</c:v>
                </c:pt>
                <c:pt idx="3376">
                  <c:v>195.43</c:v>
                </c:pt>
                <c:pt idx="3377">
                  <c:v>74.150000000000006</c:v>
                </c:pt>
                <c:pt idx="3378">
                  <c:v>92.81</c:v>
                </c:pt>
                <c:pt idx="3379">
                  <c:v>101.31</c:v>
                </c:pt>
                <c:pt idx="3380">
                  <c:v>108.62</c:v>
                </c:pt>
                <c:pt idx="3381">
                  <c:v>81.180000000000007</c:v>
                </c:pt>
                <c:pt idx="3382">
                  <c:v>86.25</c:v>
                </c:pt>
                <c:pt idx="3383">
                  <c:v>62.48</c:v>
                </c:pt>
                <c:pt idx="3384">
                  <c:v>115.52</c:v>
                </c:pt>
                <c:pt idx="3385">
                  <c:v>73.569999999999993</c:v>
                </c:pt>
                <c:pt idx="3386">
                  <c:v>80.08</c:v>
                </c:pt>
                <c:pt idx="3387">
                  <c:v>186.17</c:v>
                </c:pt>
                <c:pt idx="3388">
                  <c:v>84.17</c:v>
                </c:pt>
                <c:pt idx="3389">
                  <c:v>123.79</c:v>
                </c:pt>
                <c:pt idx="3390">
                  <c:v>87.06</c:v>
                </c:pt>
                <c:pt idx="3391">
                  <c:v>214.77</c:v>
                </c:pt>
                <c:pt idx="3392">
                  <c:v>84.5</c:v>
                </c:pt>
                <c:pt idx="3393">
                  <c:v>112.37</c:v>
                </c:pt>
                <c:pt idx="3394">
                  <c:v>81</c:v>
                </c:pt>
                <c:pt idx="3395">
                  <c:v>75.53</c:v>
                </c:pt>
                <c:pt idx="3396">
                  <c:v>100.91</c:v>
                </c:pt>
                <c:pt idx="3397">
                  <c:v>77.650000000000006</c:v>
                </c:pt>
                <c:pt idx="3398">
                  <c:v>100.03</c:v>
                </c:pt>
                <c:pt idx="3399">
                  <c:v>192.39</c:v>
                </c:pt>
                <c:pt idx="3400">
                  <c:v>111.27</c:v>
                </c:pt>
                <c:pt idx="3401">
                  <c:v>90.91</c:v>
                </c:pt>
                <c:pt idx="3402">
                  <c:v>107.83</c:v>
                </c:pt>
                <c:pt idx="3403">
                  <c:v>83.52</c:v>
                </c:pt>
                <c:pt idx="3404">
                  <c:v>100.54</c:v>
                </c:pt>
                <c:pt idx="3405">
                  <c:v>194.04</c:v>
                </c:pt>
                <c:pt idx="3406">
                  <c:v>98.55</c:v>
                </c:pt>
                <c:pt idx="3407">
                  <c:v>227.23</c:v>
                </c:pt>
                <c:pt idx="3408">
                  <c:v>102.06</c:v>
                </c:pt>
                <c:pt idx="3409">
                  <c:v>92.98</c:v>
                </c:pt>
                <c:pt idx="3410">
                  <c:v>56.11</c:v>
                </c:pt>
                <c:pt idx="3411">
                  <c:v>90.26</c:v>
                </c:pt>
                <c:pt idx="3412">
                  <c:v>94.66</c:v>
                </c:pt>
                <c:pt idx="3413">
                  <c:v>99.07</c:v>
                </c:pt>
                <c:pt idx="3414">
                  <c:v>123.61</c:v>
                </c:pt>
                <c:pt idx="3415">
                  <c:v>88</c:v>
                </c:pt>
                <c:pt idx="3416">
                  <c:v>89.04</c:v>
                </c:pt>
                <c:pt idx="3417">
                  <c:v>79.55</c:v>
                </c:pt>
                <c:pt idx="3418">
                  <c:v>94.64</c:v>
                </c:pt>
                <c:pt idx="3419">
                  <c:v>88.97</c:v>
                </c:pt>
                <c:pt idx="3420">
                  <c:v>101.46</c:v>
                </c:pt>
                <c:pt idx="3421">
                  <c:v>115.54</c:v>
                </c:pt>
                <c:pt idx="3422">
                  <c:v>95.49</c:v>
                </c:pt>
                <c:pt idx="3423">
                  <c:v>186.32</c:v>
                </c:pt>
                <c:pt idx="3424">
                  <c:v>83.37</c:v>
                </c:pt>
                <c:pt idx="3425">
                  <c:v>85.07</c:v>
                </c:pt>
                <c:pt idx="3426">
                  <c:v>192.16</c:v>
                </c:pt>
                <c:pt idx="3427">
                  <c:v>88.49</c:v>
                </c:pt>
                <c:pt idx="3428">
                  <c:v>93.88</c:v>
                </c:pt>
                <c:pt idx="3429">
                  <c:v>104.12</c:v>
                </c:pt>
                <c:pt idx="3430">
                  <c:v>90.3</c:v>
                </c:pt>
                <c:pt idx="3431">
                  <c:v>79.17</c:v>
                </c:pt>
                <c:pt idx="3432">
                  <c:v>70.53</c:v>
                </c:pt>
                <c:pt idx="3433">
                  <c:v>82.25</c:v>
                </c:pt>
                <c:pt idx="3434">
                  <c:v>76.63</c:v>
                </c:pt>
                <c:pt idx="3435">
                  <c:v>83.83</c:v>
                </c:pt>
                <c:pt idx="3436">
                  <c:v>232.12</c:v>
                </c:pt>
                <c:pt idx="3437">
                  <c:v>99.34</c:v>
                </c:pt>
                <c:pt idx="3438">
                  <c:v>82.08</c:v>
                </c:pt>
                <c:pt idx="3439">
                  <c:v>89.44</c:v>
                </c:pt>
                <c:pt idx="3440">
                  <c:v>239.19</c:v>
                </c:pt>
                <c:pt idx="3441">
                  <c:v>127.23</c:v>
                </c:pt>
                <c:pt idx="3442">
                  <c:v>113.68</c:v>
                </c:pt>
                <c:pt idx="3443">
                  <c:v>72.36</c:v>
                </c:pt>
                <c:pt idx="3444">
                  <c:v>82.41</c:v>
                </c:pt>
                <c:pt idx="3445">
                  <c:v>67.28</c:v>
                </c:pt>
                <c:pt idx="3446">
                  <c:v>85.98</c:v>
                </c:pt>
                <c:pt idx="3447">
                  <c:v>72.84</c:v>
                </c:pt>
                <c:pt idx="3448">
                  <c:v>82.46</c:v>
                </c:pt>
                <c:pt idx="3449">
                  <c:v>213.8</c:v>
                </c:pt>
                <c:pt idx="3450">
                  <c:v>57.93</c:v>
                </c:pt>
                <c:pt idx="3451">
                  <c:v>112.17</c:v>
                </c:pt>
                <c:pt idx="3452">
                  <c:v>109.88</c:v>
                </c:pt>
                <c:pt idx="3453">
                  <c:v>108.87</c:v>
                </c:pt>
                <c:pt idx="3454">
                  <c:v>101.87</c:v>
                </c:pt>
                <c:pt idx="3455">
                  <c:v>91.68</c:v>
                </c:pt>
                <c:pt idx="3456">
                  <c:v>79.599999999999994</c:v>
                </c:pt>
                <c:pt idx="3457">
                  <c:v>94.47</c:v>
                </c:pt>
                <c:pt idx="3458">
                  <c:v>80.569999999999993</c:v>
                </c:pt>
                <c:pt idx="3459">
                  <c:v>223.36</c:v>
                </c:pt>
                <c:pt idx="3460">
                  <c:v>107.59</c:v>
                </c:pt>
                <c:pt idx="3461">
                  <c:v>91.85</c:v>
                </c:pt>
                <c:pt idx="3462">
                  <c:v>99.73</c:v>
                </c:pt>
                <c:pt idx="3463">
                  <c:v>101.87</c:v>
                </c:pt>
                <c:pt idx="3464">
                  <c:v>198.69</c:v>
                </c:pt>
                <c:pt idx="3465">
                  <c:v>68.19</c:v>
                </c:pt>
                <c:pt idx="3466">
                  <c:v>90.36</c:v>
                </c:pt>
                <c:pt idx="3467">
                  <c:v>85.33</c:v>
                </c:pt>
                <c:pt idx="3468">
                  <c:v>193.83</c:v>
                </c:pt>
                <c:pt idx="3469">
                  <c:v>72.56</c:v>
                </c:pt>
                <c:pt idx="3470">
                  <c:v>98.92</c:v>
                </c:pt>
                <c:pt idx="3471">
                  <c:v>74.28</c:v>
                </c:pt>
                <c:pt idx="3472">
                  <c:v>80.48</c:v>
                </c:pt>
                <c:pt idx="3473">
                  <c:v>92.65</c:v>
                </c:pt>
                <c:pt idx="3474">
                  <c:v>197.09</c:v>
                </c:pt>
                <c:pt idx="3475">
                  <c:v>189.88</c:v>
                </c:pt>
                <c:pt idx="3476">
                  <c:v>91.05</c:v>
                </c:pt>
                <c:pt idx="3477">
                  <c:v>80.540000000000006</c:v>
                </c:pt>
                <c:pt idx="3478">
                  <c:v>103.44</c:v>
                </c:pt>
                <c:pt idx="3479">
                  <c:v>105.52</c:v>
                </c:pt>
                <c:pt idx="3480">
                  <c:v>108.03</c:v>
                </c:pt>
                <c:pt idx="3481">
                  <c:v>211.83</c:v>
                </c:pt>
                <c:pt idx="3482">
                  <c:v>189.45</c:v>
                </c:pt>
                <c:pt idx="3483">
                  <c:v>92.82</c:v>
                </c:pt>
                <c:pt idx="3484">
                  <c:v>96.58</c:v>
                </c:pt>
                <c:pt idx="3485">
                  <c:v>89.06</c:v>
                </c:pt>
                <c:pt idx="3486">
                  <c:v>89.77</c:v>
                </c:pt>
                <c:pt idx="3487">
                  <c:v>76.12</c:v>
                </c:pt>
                <c:pt idx="3488">
                  <c:v>104.37</c:v>
                </c:pt>
                <c:pt idx="3489">
                  <c:v>111.48</c:v>
                </c:pt>
                <c:pt idx="3490">
                  <c:v>75.84</c:v>
                </c:pt>
                <c:pt idx="3491">
                  <c:v>94.92</c:v>
                </c:pt>
                <c:pt idx="3492">
                  <c:v>95.57</c:v>
                </c:pt>
                <c:pt idx="3493">
                  <c:v>237.17</c:v>
                </c:pt>
                <c:pt idx="3494">
                  <c:v>65.52</c:v>
                </c:pt>
                <c:pt idx="3495">
                  <c:v>106.24</c:v>
                </c:pt>
                <c:pt idx="3496">
                  <c:v>69.61</c:v>
                </c:pt>
                <c:pt idx="3497">
                  <c:v>110.38</c:v>
                </c:pt>
                <c:pt idx="3498">
                  <c:v>92.82</c:v>
                </c:pt>
                <c:pt idx="3499">
                  <c:v>111.71</c:v>
                </c:pt>
                <c:pt idx="3500">
                  <c:v>77.92</c:v>
                </c:pt>
                <c:pt idx="3501">
                  <c:v>101.99</c:v>
                </c:pt>
                <c:pt idx="3502">
                  <c:v>101.65</c:v>
                </c:pt>
                <c:pt idx="3503">
                  <c:v>98.01</c:v>
                </c:pt>
                <c:pt idx="3504">
                  <c:v>119.04</c:v>
                </c:pt>
                <c:pt idx="3505">
                  <c:v>108.43</c:v>
                </c:pt>
                <c:pt idx="3506">
                  <c:v>94.71</c:v>
                </c:pt>
                <c:pt idx="3507">
                  <c:v>189.57</c:v>
                </c:pt>
                <c:pt idx="3508">
                  <c:v>78.900000000000006</c:v>
                </c:pt>
                <c:pt idx="3509">
                  <c:v>82.81</c:v>
                </c:pt>
                <c:pt idx="3510">
                  <c:v>68.52</c:v>
                </c:pt>
                <c:pt idx="3511">
                  <c:v>97.51</c:v>
                </c:pt>
                <c:pt idx="3512">
                  <c:v>101.79</c:v>
                </c:pt>
                <c:pt idx="3513">
                  <c:v>79.59</c:v>
                </c:pt>
                <c:pt idx="3514">
                  <c:v>101.66</c:v>
                </c:pt>
                <c:pt idx="3515">
                  <c:v>93.52</c:v>
                </c:pt>
                <c:pt idx="3516">
                  <c:v>87.44</c:v>
                </c:pt>
                <c:pt idx="3517">
                  <c:v>87.49</c:v>
                </c:pt>
                <c:pt idx="3518">
                  <c:v>73.72</c:v>
                </c:pt>
                <c:pt idx="3519">
                  <c:v>96.19</c:v>
                </c:pt>
                <c:pt idx="3520">
                  <c:v>204.57</c:v>
                </c:pt>
                <c:pt idx="3521">
                  <c:v>99.12</c:v>
                </c:pt>
                <c:pt idx="3522">
                  <c:v>84.88</c:v>
                </c:pt>
                <c:pt idx="3523">
                  <c:v>79.05</c:v>
                </c:pt>
                <c:pt idx="3524">
                  <c:v>111.13</c:v>
                </c:pt>
                <c:pt idx="3525">
                  <c:v>97.5</c:v>
                </c:pt>
                <c:pt idx="3526">
                  <c:v>90.31</c:v>
                </c:pt>
                <c:pt idx="3527">
                  <c:v>96.93</c:v>
                </c:pt>
                <c:pt idx="3528">
                  <c:v>131.41</c:v>
                </c:pt>
                <c:pt idx="3529">
                  <c:v>110.87</c:v>
                </c:pt>
                <c:pt idx="3530">
                  <c:v>93.04</c:v>
                </c:pt>
                <c:pt idx="3531">
                  <c:v>90.61</c:v>
                </c:pt>
                <c:pt idx="3532">
                  <c:v>66.069999999999993</c:v>
                </c:pt>
                <c:pt idx="3533">
                  <c:v>95.8</c:v>
                </c:pt>
                <c:pt idx="3534">
                  <c:v>101.43</c:v>
                </c:pt>
                <c:pt idx="3535">
                  <c:v>103.21</c:v>
                </c:pt>
                <c:pt idx="3536">
                  <c:v>99.44</c:v>
                </c:pt>
                <c:pt idx="3537">
                  <c:v>105.49</c:v>
                </c:pt>
                <c:pt idx="3538">
                  <c:v>96.01</c:v>
                </c:pt>
                <c:pt idx="3539">
                  <c:v>93.11</c:v>
                </c:pt>
                <c:pt idx="3540">
                  <c:v>82.32</c:v>
                </c:pt>
                <c:pt idx="3541">
                  <c:v>85.92</c:v>
                </c:pt>
                <c:pt idx="3542">
                  <c:v>242.3</c:v>
                </c:pt>
                <c:pt idx="3543">
                  <c:v>121.66</c:v>
                </c:pt>
                <c:pt idx="3544">
                  <c:v>78.48</c:v>
                </c:pt>
                <c:pt idx="3545">
                  <c:v>93.67</c:v>
                </c:pt>
                <c:pt idx="3546">
                  <c:v>228.56</c:v>
                </c:pt>
                <c:pt idx="3547">
                  <c:v>168.68</c:v>
                </c:pt>
                <c:pt idx="3548">
                  <c:v>87.86</c:v>
                </c:pt>
                <c:pt idx="3549">
                  <c:v>82.07</c:v>
                </c:pt>
                <c:pt idx="3550">
                  <c:v>85.96</c:v>
                </c:pt>
                <c:pt idx="3551">
                  <c:v>95.44</c:v>
                </c:pt>
                <c:pt idx="3552">
                  <c:v>108.56</c:v>
                </c:pt>
                <c:pt idx="3553">
                  <c:v>84.79</c:v>
                </c:pt>
                <c:pt idx="3554">
                  <c:v>84.43</c:v>
                </c:pt>
                <c:pt idx="3555">
                  <c:v>98.23</c:v>
                </c:pt>
                <c:pt idx="3556">
                  <c:v>95.58</c:v>
                </c:pt>
                <c:pt idx="3557">
                  <c:v>107.45</c:v>
                </c:pt>
                <c:pt idx="3558">
                  <c:v>87.93</c:v>
                </c:pt>
                <c:pt idx="3559">
                  <c:v>57.92</c:v>
                </c:pt>
                <c:pt idx="3560">
                  <c:v>99.65</c:v>
                </c:pt>
                <c:pt idx="3561">
                  <c:v>76.739999999999995</c:v>
                </c:pt>
                <c:pt idx="3562">
                  <c:v>105.63</c:v>
                </c:pt>
                <c:pt idx="3563">
                  <c:v>83.12</c:v>
                </c:pt>
                <c:pt idx="3564">
                  <c:v>217.57</c:v>
                </c:pt>
                <c:pt idx="3565">
                  <c:v>99.83</c:v>
                </c:pt>
                <c:pt idx="3566">
                  <c:v>91.25</c:v>
                </c:pt>
                <c:pt idx="3567">
                  <c:v>82.4</c:v>
                </c:pt>
                <c:pt idx="3568">
                  <c:v>97.24</c:v>
                </c:pt>
                <c:pt idx="3569">
                  <c:v>86.04</c:v>
                </c:pt>
                <c:pt idx="3570">
                  <c:v>217.75</c:v>
                </c:pt>
                <c:pt idx="3571">
                  <c:v>78.239999999999995</c:v>
                </c:pt>
                <c:pt idx="3572">
                  <c:v>81.209999999999994</c:v>
                </c:pt>
                <c:pt idx="3573">
                  <c:v>112.39</c:v>
                </c:pt>
                <c:pt idx="3574">
                  <c:v>204.17</c:v>
                </c:pt>
                <c:pt idx="3575">
                  <c:v>84.14</c:v>
                </c:pt>
                <c:pt idx="3576">
                  <c:v>106.1</c:v>
                </c:pt>
                <c:pt idx="3577">
                  <c:v>86.7</c:v>
                </c:pt>
                <c:pt idx="3578">
                  <c:v>220.26</c:v>
                </c:pt>
                <c:pt idx="3579">
                  <c:v>213.38</c:v>
                </c:pt>
                <c:pt idx="3580">
                  <c:v>78.290000000000006</c:v>
                </c:pt>
                <c:pt idx="3581">
                  <c:v>72.81</c:v>
                </c:pt>
                <c:pt idx="3582">
                  <c:v>204.92</c:v>
                </c:pt>
                <c:pt idx="3583">
                  <c:v>104.9</c:v>
                </c:pt>
                <c:pt idx="3584">
                  <c:v>80.97</c:v>
                </c:pt>
                <c:pt idx="3585">
                  <c:v>90.62</c:v>
                </c:pt>
                <c:pt idx="3586">
                  <c:v>87.17</c:v>
                </c:pt>
                <c:pt idx="3587">
                  <c:v>106.74</c:v>
                </c:pt>
                <c:pt idx="3588">
                  <c:v>106.69</c:v>
                </c:pt>
                <c:pt idx="3589">
                  <c:v>77.91</c:v>
                </c:pt>
                <c:pt idx="3590">
                  <c:v>75.5</c:v>
                </c:pt>
                <c:pt idx="3591">
                  <c:v>94.29</c:v>
                </c:pt>
                <c:pt idx="3592">
                  <c:v>70.069999999999993</c:v>
                </c:pt>
                <c:pt idx="3593">
                  <c:v>99.15</c:v>
                </c:pt>
                <c:pt idx="3594">
                  <c:v>85.87</c:v>
                </c:pt>
                <c:pt idx="3595">
                  <c:v>76.099999999999994</c:v>
                </c:pt>
                <c:pt idx="3596">
                  <c:v>94.96</c:v>
                </c:pt>
                <c:pt idx="3597">
                  <c:v>102.35</c:v>
                </c:pt>
                <c:pt idx="3598">
                  <c:v>94.69</c:v>
                </c:pt>
                <c:pt idx="3599">
                  <c:v>86.99</c:v>
                </c:pt>
                <c:pt idx="3600">
                  <c:v>190.7</c:v>
                </c:pt>
                <c:pt idx="3601">
                  <c:v>80.98</c:v>
                </c:pt>
                <c:pt idx="3602">
                  <c:v>67.989999999999995</c:v>
                </c:pt>
                <c:pt idx="3603">
                  <c:v>229.92</c:v>
                </c:pt>
                <c:pt idx="3604">
                  <c:v>111.33</c:v>
                </c:pt>
                <c:pt idx="3605">
                  <c:v>206.66</c:v>
                </c:pt>
                <c:pt idx="3606">
                  <c:v>117.03</c:v>
                </c:pt>
                <c:pt idx="3607">
                  <c:v>89.68</c:v>
                </c:pt>
                <c:pt idx="3608">
                  <c:v>102.97</c:v>
                </c:pt>
                <c:pt idx="3609">
                  <c:v>92.34</c:v>
                </c:pt>
                <c:pt idx="3610">
                  <c:v>202.21</c:v>
                </c:pt>
                <c:pt idx="3611">
                  <c:v>103.28</c:v>
                </c:pt>
                <c:pt idx="3612">
                  <c:v>260.85000000000002</c:v>
                </c:pt>
                <c:pt idx="3613">
                  <c:v>72.790000000000006</c:v>
                </c:pt>
                <c:pt idx="3614">
                  <c:v>104.3</c:v>
                </c:pt>
                <c:pt idx="3615">
                  <c:v>90.73</c:v>
                </c:pt>
                <c:pt idx="3616">
                  <c:v>102.91</c:v>
                </c:pt>
                <c:pt idx="3617">
                  <c:v>85.88</c:v>
                </c:pt>
                <c:pt idx="3618">
                  <c:v>100.98</c:v>
                </c:pt>
                <c:pt idx="3619">
                  <c:v>66.459999999999994</c:v>
                </c:pt>
                <c:pt idx="3620">
                  <c:v>101.25</c:v>
                </c:pt>
                <c:pt idx="3621">
                  <c:v>101.05</c:v>
                </c:pt>
                <c:pt idx="3622">
                  <c:v>96.47</c:v>
                </c:pt>
                <c:pt idx="3623">
                  <c:v>110.69</c:v>
                </c:pt>
                <c:pt idx="3624">
                  <c:v>108.51</c:v>
                </c:pt>
                <c:pt idx="3625">
                  <c:v>89.57</c:v>
                </c:pt>
                <c:pt idx="3626">
                  <c:v>66.06</c:v>
                </c:pt>
                <c:pt idx="3627">
                  <c:v>66.11</c:v>
                </c:pt>
                <c:pt idx="3628">
                  <c:v>181.23</c:v>
                </c:pt>
                <c:pt idx="3629">
                  <c:v>81.11</c:v>
                </c:pt>
                <c:pt idx="3630">
                  <c:v>92.9</c:v>
                </c:pt>
                <c:pt idx="3631">
                  <c:v>199.42</c:v>
                </c:pt>
                <c:pt idx="3632">
                  <c:v>77.510000000000005</c:v>
                </c:pt>
                <c:pt idx="3633">
                  <c:v>116.62</c:v>
                </c:pt>
                <c:pt idx="3634">
                  <c:v>103.56</c:v>
                </c:pt>
                <c:pt idx="3635">
                  <c:v>113.05</c:v>
                </c:pt>
                <c:pt idx="3636">
                  <c:v>184.15</c:v>
                </c:pt>
                <c:pt idx="3637">
                  <c:v>79.66</c:v>
                </c:pt>
                <c:pt idx="3638">
                  <c:v>197.1</c:v>
                </c:pt>
                <c:pt idx="3639">
                  <c:v>85.84</c:v>
                </c:pt>
                <c:pt idx="3640">
                  <c:v>74.58</c:v>
                </c:pt>
                <c:pt idx="3641">
                  <c:v>83.75</c:v>
                </c:pt>
                <c:pt idx="3642">
                  <c:v>82.62</c:v>
                </c:pt>
                <c:pt idx="3643">
                  <c:v>108.79</c:v>
                </c:pt>
                <c:pt idx="3644">
                  <c:v>71.44</c:v>
                </c:pt>
                <c:pt idx="3645">
                  <c:v>184.25</c:v>
                </c:pt>
                <c:pt idx="3646">
                  <c:v>96.15</c:v>
                </c:pt>
                <c:pt idx="3647">
                  <c:v>66.959999999999994</c:v>
                </c:pt>
                <c:pt idx="3648">
                  <c:v>106.43</c:v>
                </c:pt>
                <c:pt idx="3649">
                  <c:v>76.260000000000005</c:v>
                </c:pt>
                <c:pt idx="3650">
                  <c:v>114.71</c:v>
                </c:pt>
                <c:pt idx="3651">
                  <c:v>84.09</c:v>
                </c:pt>
                <c:pt idx="3652">
                  <c:v>69.52</c:v>
                </c:pt>
                <c:pt idx="3653">
                  <c:v>69.23</c:v>
                </c:pt>
                <c:pt idx="3654">
                  <c:v>89.61</c:v>
                </c:pt>
                <c:pt idx="3655">
                  <c:v>91.08</c:v>
                </c:pt>
                <c:pt idx="3656">
                  <c:v>197.28</c:v>
                </c:pt>
                <c:pt idx="3657">
                  <c:v>86.6</c:v>
                </c:pt>
                <c:pt idx="3658">
                  <c:v>85.29</c:v>
                </c:pt>
                <c:pt idx="3659">
                  <c:v>100.16</c:v>
                </c:pt>
                <c:pt idx="3660">
                  <c:v>105.61</c:v>
                </c:pt>
                <c:pt idx="3661">
                  <c:v>88.83</c:v>
                </c:pt>
                <c:pt idx="3662">
                  <c:v>74.430000000000007</c:v>
                </c:pt>
                <c:pt idx="3663">
                  <c:v>77.95</c:v>
                </c:pt>
                <c:pt idx="3664">
                  <c:v>83.51</c:v>
                </c:pt>
                <c:pt idx="3665">
                  <c:v>239.28</c:v>
                </c:pt>
                <c:pt idx="3666">
                  <c:v>95.23</c:v>
                </c:pt>
                <c:pt idx="3667">
                  <c:v>194.75</c:v>
                </c:pt>
                <c:pt idx="3668">
                  <c:v>114.54</c:v>
                </c:pt>
                <c:pt idx="3669">
                  <c:v>75</c:v>
                </c:pt>
                <c:pt idx="3670">
                  <c:v>90.44</c:v>
                </c:pt>
                <c:pt idx="3671">
                  <c:v>213.33</c:v>
                </c:pt>
                <c:pt idx="3672">
                  <c:v>85.82</c:v>
                </c:pt>
                <c:pt idx="3673">
                  <c:v>87.43</c:v>
                </c:pt>
                <c:pt idx="3674">
                  <c:v>85.57</c:v>
                </c:pt>
                <c:pt idx="3675">
                  <c:v>71.94</c:v>
                </c:pt>
                <c:pt idx="3676">
                  <c:v>103.76</c:v>
                </c:pt>
                <c:pt idx="3677">
                  <c:v>85.06</c:v>
                </c:pt>
                <c:pt idx="3678">
                  <c:v>90.43</c:v>
                </c:pt>
                <c:pt idx="3679">
                  <c:v>103.01</c:v>
                </c:pt>
                <c:pt idx="3680">
                  <c:v>103.45</c:v>
                </c:pt>
                <c:pt idx="3681">
                  <c:v>94.23</c:v>
                </c:pt>
                <c:pt idx="3682">
                  <c:v>86.58</c:v>
                </c:pt>
                <c:pt idx="3683">
                  <c:v>68.489999999999995</c:v>
                </c:pt>
                <c:pt idx="3684">
                  <c:v>65.61</c:v>
                </c:pt>
                <c:pt idx="3685">
                  <c:v>56.48</c:v>
                </c:pt>
                <c:pt idx="3686">
                  <c:v>93.8</c:v>
                </c:pt>
                <c:pt idx="3687">
                  <c:v>78.23</c:v>
                </c:pt>
                <c:pt idx="3688">
                  <c:v>93.51</c:v>
                </c:pt>
                <c:pt idx="3689">
                  <c:v>90.97</c:v>
                </c:pt>
                <c:pt idx="3690">
                  <c:v>77.760000000000005</c:v>
                </c:pt>
                <c:pt idx="3691">
                  <c:v>108.08</c:v>
                </c:pt>
                <c:pt idx="3692">
                  <c:v>90.42</c:v>
                </c:pt>
                <c:pt idx="3693">
                  <c:v>217.66</c:v>
                </c:pt>
                <c:pt idx="3694">
                  <c:v>89.83</c:v>
                </c:pt>
                <c:pt idx="3695">
                  <c:v>97.99</c:v>
                </c:pt>
                <c:pt idx="3696">
                  <c:v>187.47</c:v>
                </c:pt>
                <c:pt idx="3697">
                  <c:v>124.35</c:v>
                </c:pt>
                <c:pt idx="3698">
                  <c:v>104.79</c:v>
                </c:pt>
                <c:pt idx="3699">
                  <c:v>113.08</c:v>
                </c:pt>
                <c:pt idx="3700">
                  <c:v>131.43</c:v>
                </c:pt>
                <c:pt idx="3701">
                  <c:v>69.180000000000007</c:v>
                </c:pt>
                <c:pt idx="3702">
                  <c:v>115.07</c:v>
                </c:pt>
                <c:pt idx="3703">
                  <c:v>222.85</c:v>
                </c:pt>
                <c:pt idx="3704">
                  <c:v>230.59</c:v>
                </c:pt>
                <c:pt idx="3705">
                  <c:v>88.24</c:v>
                </c:pt>
                <c:pt idx="3706">
                  <c:v>81.94</c:v>
                </c:pt>
                <c:pt idx="3707">
                  <c:v>72.290000000000006</c:v>
                </c:pt>
                <c:pt idx="3708">
                  <c:v>117.98</c:v>
                </c:pt>
                <c:pt idx="3709">
                  <c:v>83.79</c:v>
                </c:pt>
                <c:pt idx="3710">
                  <c:v>82.81</c:v>
                </c:pt>
                <c:pt idx="3711">
                  <c:v>88.83</c:v>
                </c:pt>
                <c:pt idx="3712">
                  <c:v>97.08</c:v>
                </c:pt>
                <c:pt idx="3713">
                  <c:v>112.02</c:v>
                </c:pt>
                <c:pt idx="3714">
                  <c:v>103</c:v>
                </c:pt>
                <c:pt idx="3715">
                  <c:v>94.76</c:v>
                </c:pt>
                <c:pt idx="3716">
                  <c:v>74.81</c:v>
                </c:pt>
                <c:pt idx="3717">
                  <c:v>79.819999999999993</c:v>
                </c:pt>
                <c:pt idx="3718">
                  <c:v>92.95</c:v>
                </c:pt>
                <c:pt idx="3719">
                  <c:v>99.87</c:v>
                </c:pt>
                <c:pt idx="3720">
                  <c:v>222.21</c:v>
                </c:pt>
                <c:pt idx="3721">
                  <c:v>93.72</c:v>
                </c:pt>
                <c:pt idx="3722">
                  <c:v>187.52</c:v>
                </c:pt>
                <c:pt idx="3723">
                  <c:v>160.94</c:v>
                </c:pt>
                <c:pt idx="3724">
                  <c:v>215.64</c:v>
                </c:pt>
                <c:pt idx="3725">
                  <c:v>112.11</c:v>
                </c:pt>
                <c:pt idx="3726">
                  <c:v>111.81</c:v>
                </c:pt>
                <c:pt idx="3727">
                  <c:v>65.88</c:v>
                </c:pt>
                <c:pt idx="3728">
                  <c:v>78.3</c:v>
                </c:pt>
                <c:pt idx="3729">
                  <c:v>231.19</c:v>
                </c:pt>
                <c:pt idx="3730">
                  <c:v>201.96</c:v>
                </c:pt>
                <c:pt idx="3731">
                  <c:v>79.540000000000006</c:v>
                </c:pt>
                <c:pt idx="3732">
                  <c:v>119.9</c:v>
                </c:pt>
                <c:pt idx="3733">
                  <c:v>104.64</c:v>
                </c:pt>
                <c:pt idx="3734">
                  <c:v>85.37</c:v>
                </c:pt>
                <c:pt idx="3735">
                  <c:v>87.69</c:v>
                </c:pt>
                <c:pt idx="3736">
                  <c:v>72.88</c:v>
                </c:pt>
                <c:pt idx="3737">
                  <c:v>216.94</c:v>
                </c:pt>
                <c:pt idx="3738">
                  <c:v>96.25</c:v>
                </c:pt>
                <c:pt idx="3739">
                  <c:v>97.68</c:v>
                </c:pt>
                <c:pt idx="3740">
                  <c:v>190.14</c:v>
                </c:pt>
                <c:pt idx="3741">
                  <c:v>85.16</c:v>
                </c:pt>
                <c:pt idx="3742">
                  <c:v>83.34</c:v>
                </c:pt>
                <c:pt idx="3743">
                  <c:v>106.73</c:v>
                </c:pt>
                <c:pt idx="3744">
                  <c:v>68.239999999999995</c:v>
                </c:pt>
                <c:pt idx="3745">
                  <c:v>91.21</c:v>
                </c:pt>
                <c:pt idx="3746">
                  <c:v>98.41</c:v>
                </c:pt>
                <c:pt idx="3747">
                  <c:v>78.040000000000006</c:v>
                </c:pt>
                <c:pt idx="3748">
                  <c:v>106.85</c:v>
                </c:pt>
                <c:pt idx="3749">
                  <c:v>82.44</c:v>
                </c:pt>
                <c:pt idx="3750">
                  <c:v>100.39</c:v>
                </c:pt>
                <c:pt idx="3751">
                  <c:v>96.78</c:v>
                </c:pt>
                <c:pt idx="3752">
                  <c:v>83.28</c:v>
                </c:pt>
                <c:pt idx="3753">
                  <c:v>113.85</c:v>
                </c:pt>
                <c:pt idx="3754">
                  <c:v>96.77</c:v>
                </c:pt>
                <c:pt idx="3755">
                  <c:v>82.34</c:v>
                </c:pt>
                <c:pt idx="3756">
                  <c:v>200.16</c:v>
                </c:pt>
                <c:pt idx="3757">
                  <c:v>200.68</c:v>
                </c:pt>
                <c:pt idx="3758">
                  <c:v>100.8</c:v>
                </c:pt>
                <c:pt idx="3759">
                  <c:v>202.51</c:v>
                </c:pt>
                <c:pt idx="3760">
                  <c:v>101.93</c:v>
                </c:pt>
                <c:pt idx="3761">
                  <c:v>86.53</c:v>
                </c:pt>
                <c:pt idx="3762">
                  <c:v>101.26</c:v>
                </c:pt>
                <c:pt idx="3763">
                  <c:v>86.06</c:v>
                </c:pt>
                <c:pt idx="3764">
                  <c:v>187.22</c:v>
                </c:pt>
                <c:pt idx="3765">
                  <c:v>94.34</c:v>
                </c:pt>
                <c:pt idx="3766">
                  <c:v>70.09</c:v>
                </c:pt>
                <c:pt idx="3767">
                  <c:v>78.98</c:v>
                </c:pt>
                <c:pt idx="3768">
                  <c:v>75.92</c:v>
                </c:pt>
                <c:pt idx="3769">
                  <c:v>107.11</c:v>
                </c:pt>
                <c:pt idx="3770">
                  <c:v>178.29</c:v>
                </c:pt>
                <c:pt idx="3771">
                  <c:v>90.46</c:v>
                </c:pt>
                <c:pt idx="3772">
                  <c:v>79.87</c:v>
                </c:pt>
                <c:pt idx="3773">
                  <c:v>110.33</c:v>
                </c:pt>
                <c:pt idx="3774">
                  <c:v>104.7</c:v>
                </c:pt>
                <c:pt idx="3775">
                  <c:v>86.19</c:v>
                </c:pt>
                <c:pt idx="3776">
                  <c:v>72.28</c:v>
                </c:pt>
                <c:pt idx="3777">
                  <c:v>236.14</c:v>
                </c:pt>
                <c:pt idx="3778">
                  <c:v>88.13</c:v>
                </c:pt>
                <c:pt idx="3779">
                  <c:v>81.099999999999994</c:v>
                </c:pt>
                <c:pt idx="3780">
                  <c:v>95.49</c:v>
                </c:pt>
                <c:pt idx="3781">
                  <c:v>83.13</c:v>
                </c:pt>
                <c:pt idx="3782">
                  <c:v>88.78</c:v>
                </c:pt>
                <c:pt idx="3783">
                  <c:v>88.39</c:v>
                </c:pt>
                <c:pt idx="3784">
                  <c:v>209.26</c:v>
                </c:pt>
                <c:pt idx="3785">
                  <c:v>110.23</c:v>
                </c:pt>
                <c:pt idx="3786">
                  <c:v>86.95</c:v>
                </c:pt>
                <c:pt idx="3787">
                  <c:v>97.39</c:v>
                </c:pt>
                <c:pt idx="3788">
                  <c:v>102.13</c:v>
                </c:pt>
                <c:pt idx="3789">
                  <c:v>117.63</c:v>
                </c:pt>
                <c:pt idx="3790">
                  <c:v>197.36</c:v>
                </c:pt>
                <c:pt idx="3791">
                  <c:v>102.47</c:v>
                </c:pt>
                <c:pt idx="3792">
                  <c:v>82.38</c:v>
                </c:pt>
                <c:pt idx="3793">
                  <c:v>101.57</c:v>
                </c:pt>
                <c:pt idx="3794">
                  <c:v>106.68</c:v>
                </c:pt>
                <c:pt idx="3795">
                  <c:v>74.91</c:v>
                </c:pt>
                <c:pt idx="3796">
                  <c:v>108.68</c:v>
                </c:pt>
                <c:pt idx="3797">
                  <c:v>77.42</c:v>
                </c:pt>
                <c:pt idx="3798">
                  <c:v>83.15</c:v>
                </c:pt>
                <c:pt idx="3799">
                  <c:v>84.12</c:v>
                </c:pt>
                <c:pt idx="3800">
                  <c:v>73.81</c:v>
                </c:pt>
                <c:pt idx="3801">
                  <c:v>92.73</c:v>
                </c:pt>
                <c:pt idx="3802">
                  <c:v>103.48</c:v>
                </c:pt>
                <c:pt idx="3803">
                  <c:v>85.12</c:v>
                </c:pt>
                <c:pt idx="3804">
                  <c:v>79.59</c:v>
                </c:pt>
                <c:pt idx="3805">
                  <c:v>91.98</c:v>
                </c:pt>
                <c:pt idx="3806">
                  <c:v>203.04</c:v>
                </c:pt>
                <c:pt idx="3807">
                  <c:v>86.96</c:v>
                </c:pt>
                <c:pt idx="3808">
                  <c:v>88.54</c:v>
                </c:pt>
                <c:pt idx="3809">
                  <c:v>84.1</c:v>
                </c:pt>
                <c:pt idx="3810">
                  <c:v>247.48</c:v>
                </c:pt>
                <c:pt idx="3811">
                  <c:v>191.15</c:v>
                </c:pt>
                <c:pt idx="3812">
                  <c:v>90.69</c:v>
                </c:pt>
                <c:pt idx="3813">
                  <c:v>79.81</c:v>
                </c:pt>
                <c:pt idx="3814">
                  <c:v>94.26</c:v>
                </c:pt>
                <c:pt idx="3815">
                  <c:v>100.09</c:v>
                </c:pt>
                <c:pt idx="3816">
                  <c:v>86.84</c:v>
                </c:pt>
                <c:pt idx="3817">
                  <c:v>64.14</c:v>
                </c:pt>
                <c:pt idx="3818">
                  <c:v>85.17</c:v>
                </c:pt>
                <c:pt idx="3819">
                  <c:v>100.52</c:v>
                </c:pt>
                <c:pt idx="3820">
                  <c:v>252.72</c:v>
                </c:pt>
                <c:pt idx="3821">
                  <c:v>93.55</c:v>
                </c:pt>
                <c:pt idx="3822">
                  <c:v>73.069999999999993</c:v>
                </c:pt>
                <c:pt idx="3823">
                  <c:v>93.6</c:v>
                </c:pt>
                <c:pt idx="3824">
                  <c:v>67.5</c:v>
                </c:pt>
                <c:pt idx="3825">
                  <c:v>109.12</c:v>
                </c:pt>
                <c:pt idx="3826">
                  <c:v>78.180000000000007</c:v>
                </c:pt>
                <c:pt idx="3827">
                  <c:v>91.23</c:v>
                </c:pt>
                <c:pt idx="3828">
                  <c:v>92.08</c:v>
                </c:pt>
                <c:pt idx="3829">
                  <c:v>111.02</c:v>
                </c:pt>
                <c:pt idx="3830">
                  <c:v>229.94</c:v>
                </c:pt>
                <c:pt idx="3831">
                  <c:v>72.760000000000005</c:v>
                </c:pt>
                <c:pt idx="3832">
                  <c:v>167.13</c:v>
                </c:pt>
                <c:pt idx="3833">
                  <c:v>70.3</c:v>
                </c:pt>
                <c:pt idx="3834">
                  <c:v>206.98</c:v>
                </c:pt>
                <c:pt idx="3835">
                  <c:v>91.58</c:v>
                </c:pt>
                <c:pt idx="3836">
                  <c:v>80.08</c:v>
                </c:pt>
                <c:pt idx="3837">
                  <c:v>92.27</c:v>
                </c:pt>
                <c:pt idx="3838">
                  <c:v>95.49</c:v>
                </c:pt>
                <c:pt idx="3839">
                  <c:v>97.04</c:v>
                </c:pt>
                <c:pt idx="3840">
                  <c:v>99.76</c:v>
                </c:pt>
                <c:pt idx="3841">
                  <c:v>80.86</c:v>
                </c:pt>
                <c:pt idx="3842">
                  <c:v>80.63</c:v>
                </c:pt>
                <c:pt idx="3843">
                  <c:v>91.85</c:v>
                </c:pt>
                <c:pt idx="3844">
                  <c:v>103.44</c:v>
                </c:pt>
                <c:pt idx="3845">
                  <c:v>195.23</c:v>
                </c:pt>
                <c:pt idx="3846">
                  <c:v>199.96</c:v>
                </c:pt>
                <c:pt idx="3847">
                  <c:v>92.11</c:v>
                </c:pt>
                <c:pt idx="3848">
                  <c:v>175.74</c:v>
                </c:pt>
                <c:pt idx="3849">
                  <c:v>83.14</c:v>
                </c:pt>
                <c:pt idx="3850">
                  <c:v>108.12</c:v>
                </c:pt>
                <c:pt idx="3851">
                  <c:v>134.80000000000001</c:v>
                </c:pt>
                <c:pt idx="3852">
                  <c:v>70.33</c:v>
                </c:pt>
                <c:pt idx="3853">
                  <c:v>83.59</c:v>
                </c:pt>
                <c:pt idx="3854">
                  <c:v>98.67</c:v>
                </c:pt>
                <c:pt idx="3855">
                  <c:v>68.349999999999994</c:v>
                </c:pt>
                <c:pt idx="3856">
                  <c:v>95.1</c:v>
                </c:pt>
                <c:pt idx="3857">
                  <c:v>83.86</c:v>
                </c:pt>
                <c:pt idx="3858">
                  <c:v>74.36</c:v>
                </c:pt>
                <c:pt idx="3859">
                  <c:v>88.5</c:v>
                </c:pt>
                <c:pt idx="3860">
                  <c:v>92.86</c:v>
                </c:pt>
                <c:pt idx="3861">
                  <c:v>90.06</c:v>
                </c:pt>
                <c:pt idx="3862">
                  <c:v>92.23</c:v>
                </c:pt>
                <c:pt idx="3863">
                  <c:v>104.34</c:v>
                </c:pt>
                <c:pt idx="3864">
                  <c:v>113.86</c:v>
                </c:pt>
                <c:pt idx="3865">
                  <c:v>94.68</c:v>
                </c:pt>
                <c:pt idx="3866">
                  <c:v>82.93</c:v>
                </c:pt>
                <c:pt idx="3867">
                  <c:v>87.96</c:v>
                </c:pt>
                <c:pt idx="3868">
                  <c:v>85.54</c:v>
                </c:pt>
                <c:pt idx="3869">
                  <c:v>94.65</c:v>
                </c:pt>
                <c:pt idx="3870">
                  <c:v>90.95</c:v>
                </c:pt>
                <c:pt idx="3871">
                  <c:v>216.19</c:v>
                </c:pt>
                <c:pt idx="3872">
                  <c:v>82.44</c:v>
                </c:pt>
                <c:pt idx="3873">
                  <c:v>95.12</c:v>
                </c:pt>
                <c:pt idx="3874">
                  <c:v>82.13</c:v>
                </c:pt>
                <c:pt idx="3875">
                  <c:v>103.51</c:v>
                </c:pt>
                <c:pt idx="3876">
                  <c:v>94.24</c:v>
                </c:pt>
                <c:pt idx="3877">
                  <c:v>93.79</c:v>
                </c:pt>
                <c:pt idx="3878">
                  <c:v>87.16</c:v>
                </c:pt>
                <c:pt idx="3879">
                  <c:v>115.47</c:v>
                </c:pt>
                <c:pt idx="3880">
                  <c:v>81.05</c:v>
                </c:pt>
                <c:pt idx="3881">
                  <c:v>93.24</c:v>
                </c:pt>
                <c:pt idx="3882">
                  <c:v>93.76</c:v>
                </c:pt>
                <c:pt idx="3883">
                  <c:v>221.43</c:v>
                </c:pt>
                <c:pt idx="3884">
                  <c:v>95.62</c:v>
                </c:pt>
                <c:pt idx="3885">
                  <c:v>205.5</c:v>
                </c:pt>
                <c:pt idx="3886">
                  <c:v>106.23</c:v>
                </c:pt>
                <c:pt idx="3887">
                  <c:v>189.82</c:v>
                </c:pt>
                <c:pt idx="3888">
                  <c:v>72.959999999999994</c:v>
                </c:pt>
                <c:pt idx="3889">
                  <c:v>89.24</c:v>
                </c:pt>
                <c:pt idx="3890">
                  <c:v>122.1</c:v>
                </c:pt>
                <c:pt idx="3891">
                  <c:v>92.17</c:v>
                </c:pt>
                <c:pt idx="3892">
                  <c:v>214.51</c:v>
                </c:pt>
                <c:pt idx="3893">
                  <c:v>92.23</c:v>
                </c:pt>
                <c:pt idx="3894">
                  <c:v>73.760000000000005</c:v>
                </c:pt>
                <c:pt idx="3895">
                  <c:v>79.05</c:v>
                </c:pt>
                <c:pt idx="3896">
                  <c:v>111.1</c:v>
                </c:pt>
                <c:pt idx="3897">
                  <c:v>96.91</c:v>
                </c:pt>
                <c:pt idx="3898">
                  <c:v>82.39</c:v>
                </c:pt>
                <c:pt idx="3899">
                  <c:v>83.16</c:v>
                </c:pt>
                <c:pt idx="3900">
                  <c:v>125.89</c:v>
                </c:pt>
                <c:pt idx="3901">
                  <c:v>85.82</c:v>
                </c:pt>
                <c:pt idx="3902">
                  <c:v>106.22</c:v>
                </c:pt>
                <c:pt idx="3903">
                  <c:v>102.58</c:v>
                </c:pt>
                <c:pt idx="3904">
                  <c:v>73.239999999999995</c:v>
                </c:pt>
                <c:pt idx="3905">
                  <c:v>86.46</c:v>
                </c:pt>
                <c:pt idx="3906">
                  <c:v>74.86</c:v>
                </c:pt>
                <c:pt idx="3907">
                  <c:v>96.06</c:v>
                </c:pt>
                <c:pt idx="3908">
                  <c:v>140.1</c:v>
                </c:pt>
                <c:pt idx="3909">
                  <c:v>186.95</c:v>
                </c:pt>
                <c:pt idx="3910">
                  <c:v>79.16</c:v>
                </c:pt>
                <c:pt idx="3911">
                  <c:v>78.680000000000007</c:v>
                </c:pt>
                <c:pt idx="3912">
                  <c:v>76.510000000000005</c:v>
                </c:pt>
                <c:pt idx="3913">
                  <c:v>74.900000000000006</c:v>
                </c:pt>
                <c:pt idx="3914">
                  <c:v>107.02</c:v>
                </c:pt>
                <c:pt idx="3915">
                  <c:v>217.71</c:v>
                </c:pt>
                <c:pt idx="3916">
                  <c:v>75.64</c:v>
                </c:pt>
                <c:pt idx="3917">
                  <c:v>95.47</c:v>
                </c:pt>
                <c:pt idx="3918">
                  <c:v>198.24</c:v>
                </c:pt>
                <c:pt idx="3919">
                  <c:v>89.22</c:v>
                </c:pt>
                <c:pt idx="3920">
                  <c:v>96.37</c:v>
                </c:pt>
                <c:pt idx="3921">
                  <c:v>68.8</c:v>
                </c:pt>
                <c:pt idx="3922">
                  <c:v>103.92</c:v>
                </c:pt>
                <c:pt idx="3923">
                  <c:v>191.61</c:v>
                </c:pt>
                <c:pt idx="3924">
                  <c:v>217.74</c:v>
                </c:pt>
                <c:pt idx="3925">
                  <c:v>92.59</c:v>
                </c:pt>
                <c:pt idx="3926">
                  <c:v>85.27</c:v>
                </c:pt>
                <c:pt idx="3927">
                  <c:v>87.77</c:v>
                </c:pt>
                <c:pt idx="3928">
                  <c:v>215.81</c:v>
                </c:pt>
                <c:pt idx="3929">
                  <c:v>81.88</c:v>
                </c:pt>
                <c:pt idx="3930">
                  <c:v>91.89</c:v>
                </c:pt>
                <c:pt idx="3931">
                  <c:v>78.42</c:v>
                </c:pt>
                <c:pt idx="3932">
                  <c:v>106.11</c:v>
                </c:pt>
                <c:pt idx="3933">
                  <c:v>106.41</c:v>
                </c:pt>
                <c:pt idx="3934">
                  <c:v>199.14</c:v>
                </c:pt>
                <c:pt idx="3935">
                  <c:v>87.74</c:v>
                </c:pt>
                <c:pt idx="3936">
                  <c:v>66.67</c:v>
                </c:pt>
                <c:pt idx="3937">
                  <c:v>221.8</c:v>
                </c:pt>
                <c:pt idx="3938">
                  <c:v>86.24</c:v>
                </c:pt>
                <c:pt idx="3939">
                  <c:v>87</c:v>
                </c:pt>
                <c:pt idx="3940">
                  <c:v>69.2</c:v>
                </c:pt>
                <c:pt idx="3941">
                  <c:v>82.68</c:v>
                </c:pt>
                <c:pt idx="3942">
                  <c:v>116.67</c:v>
                </c:pt>
                <c:pt idx="3943">
                  <c:v>83.6</c:v>
                </c:pt>
                <c:pt idx="3944">
                  <c:v>88.47</c:v>
                </c:pt>
                <c:pt idx="3945">
                  <c:v>75.03</c:v>
                </c:pt>
                <c:pt idx="3946">
                  <c:v>87.08</c:v>
                </c:pt>
                <c:pt idx="3947">
                  <c:v>73.75</c:v>
                </c:pt>
                <c:pt idx="3948">
                  <c:v>84.27</c:v>
                </c:pt>
                <c:pt idx="3949">
                  <c:v>89.32</c:v>
                </c:pt>
                <c:pt idx="3950">
                  <c:v>92.32</c:v>
                </c:pt>
                <c:pt idx="3951">
                  <c:v>113.4</c:v>
                </c:pt>
                <c:pt idx="3952">
                  <c:v>114.32</c:v>
                </c:pt>
                <c:pt idx="3953">
                  <c:v>72.94</c:v>
                </c:pt>
                <c:pt idx="3954">
                  <c:v>211.49</c:v>
                </c:pt>
                <c:pt idx="3955">
                  <c:v>90.54</c:v>
                </c:pt>
                <c:pt idx="3956">
                  <c:v>129.97999999999999</c:v>
                </c:pt>
                <c:pt idx="3957">
                  <c:v>84.1</c:v>
                </c:pt>
                <c:pt idx="3958">
                  <c:v>80.010000000000005</c:v>
                </c:pt>
                <c:pt idx="3959">
                  <c:v>87.09</c:v>
                </c:pt>
                <c:pt idx="3960">
                  <c:v>92.32</c:v>
                </c:pt>
                <c:pt idx="3961">
                  <c:v>82.91</c:v>
                </c:pt>
                <c:pt idx="3962">
                  <c:v>71.66</c:v>
                </c:pt>
                <c:pt idx="3963">
                  <c:v>68.790000000000006</c:v>
                </c:pt>
                <c:pt idx="3964">
                  <c:v>206.33</c:v>
                </c:pt>
                <c:pt idx="3965">
                  <c:v>102.27</c:v>
                </c:pt>
                <c:pt idx="3966">
                  <c:v>77.12</c:v>
                </c:pt>
                <c:pt idx="3967">
                  <c:v>116.44</c:v>
                </c:pt>
                <c:pt idx="3968">
                  <c:v>89</c:v>
                </c:pt>
                <c:pt idx="3969">
                  <c:v>85.12</c:v>
                </c:pt>
                <c:pt idx="3970">
                  <c:v>186.21</c:v>
                </c:pt>
                <c:pt idx="3971">
                  <c:v>109.51</c:v>
                </c:pt>
                <c:pt idx="3972">
                  <c:v>81.96</c:v>
                </c:pt>
                <c:pt idx="3973">
                  <c:v>68.91</c:v>
                </c:pt>
                <c:pt idx="3974">
                  <c:v>86.74</c:v>
                </c:pt>
                <c:pt idx="3975">
                  <c:v>92.59</c:v>
                </c:pt>
                <c:pt idx="3976">
                  <c:v>229.2</c:v>
                </c:pt>
                <c:pt idx="3977">
                  <c:v>79.73</c:v>
                </c:pt>
                <c:pt idx="3978">
                  <c:v>88.23</c:v>
                </c:pt>
                <c:pt idx="3979">
                  <c:v>74.34</c:v>
                </c:pt>
                <c:pt idx="3980">
                  <c:v>219.97</c:v>
                </c:pt>
                <c:pt idx="3981">
                  <c:v>75.25</c:v>
                </c:pt>
                <c:pt idx="3982">
                  <c:v>86.67</c:v>
                </c:pt>
                <c:pt idx="3983">
                  <c:v>65.12</c:v>
                </c:pt>
                <c:pt idx="3984">
                  <c:v>100.35</c:v>
                </c:pt>
                <c:pt idx="3985">
                  <c:v>69.97</c:v>
                </c:pt>
                <c:pt idx="3986">
                  <c:v>185</c:v>
                </c:pt>
                <c:pt idx="3987">
                  <c:v>240.59</c:v>
                </c:pt>
                <c:pt idx="3988">
                  <c:v>110.68</c:v>
                </c:pt>
                <c:pt idx="3989">
                  <c:v>110.53</c:v>
                </c:pt>
                <c:pt idx="3990">
                  <c:v>93.77</c:v>
                </c:pt>
                <c:pt idx="3991">
                  <c:v>223.9</c:v>
                </c:pt>
                <c:pt idx="3992">
                  <c:v>81.150000000000006</c:v>
                </c:pt>
                <c:pt idx="3993">
                  <c:v>68.17</c:v>
                </c:pt>
                <c:pt idx="3994">
                  <c:v>92.98</c:v>
                </c:pt>
                <c:pt idx="3995">
                  <c:v>85.08</c:v>
                </c:pt>
                <c:pt idx="3996">
                  <c:v>90.28</c:v>
                </c:pt>
                <c:pt idx="3997">
                  <c:v>92.86</c:v>
                </c:pt>
                <c:pt idx="3998">
                  <c:v>89.18</c:v>
                </c:pt>
                <c:pt idx="3999">
                  <c:v>88.43</c:v>
                </c:pt>
                <c:pt idx="4000">
                  <c:v>210.94</c:v>
                </c:pt>
                <c:pt idx="4001">
                  <c:v>76.92</c:v>
                </c:pt>
                <c:pt idx="4002">
                  <c:v>98.12</c:v>
                </c:pt>
                <c:pt idx="4003">
                  <c:v>71.709999999999994</c:v>
                </c:pt>
                <c:pt idx="4004">
                  <c:v>91.68</c:v>
                </c:pt>
                <c:pt idx="4005">
                  <c:v>65.08</c:v>
                </c:pt>
                <c:pt idx="4006">
                  <c:v>95.88</c:v>
                </c:pt>
                <c:pt idx="4007">
                  <c:v>81.25</c:v>
                </c:pt>
                <c:pt idx="4008">
                  <c:v>225.6</c:v>
                </c:pt>
                <c:pt idx="4009">
                  <c:v>74.290000000000006</c:v>
                </c:pt>
                <c:pt idx="4010">
                  <c:v>77.12</c:v>
                </c:pt>
                <c:pt idx="4011">
                  <c:v>208.69</c:v>
                </c:pt>
                <c:pt idx="4012">
                  <c:v>97.34</c:v>
                </c:pt>
                <c:pt idx="4013">
                  <c:v>111.43</c:v>
                </c:pt>
                <c:pt idx="4014">
                  <c:v>89.75</c:v>
                </c:pt>
                <c:pt idx="4015">
                  <c:v>112.92</c:v>
                </c:pt>
                <c:pt idx="4016">
                  <c:v>115.46</c:v>
                </c:pt>
                <c:pt idx="4017">
                  <c:v>86.09</c:v>
                </c:pt>
                <c:pt idx="4018">
                  <c:v>71.58</c:v>
                </c:pt>
                <c:pt idx="4019">
                  <c:v>116.02</c:v>
                </c:pt>
                <c:pt idx="4020">
                  <c:v>88.57</c:v>
                </c:pt>
                <c:pt idx="4021">
                  <c:v>167.16</c:v>
                </c:pt>
                <c:pt idx="4022">
                  <c:v>243.73</c:v>
                </c:pt>
                <c:pt idx="4023">
                  <c:v>78.489999999999995</c:v>
                </c:pt>
                <c:pt idx="4024">
                  <c:v>111.24</c:v>
                </c:pt>
                <c:pt idx="4025">
                  <c:v>88.29</c:v>
                </c:pt>
                <c:pt idx="4026">
                  <c:v>62.57</c:v>
                </c:pt>
                <c:pt idx="4027">
                  <c:v>132.41</c:v>
                </c:pt>
                <c:pt idx="4028">
                  <c:v>70.34</c:v>
                </c:pt>
                <c:pt idx="4029">
                  <c:v>111.73</c:v>
                </c:pt>
                <c:pt idx="4030">
                  <c:v>64.400000000000006</c:v>
                </c:pt>
                <c:pt idx="4031">
                  <c:v>59.48</c:v>
                </c:pt>
                <c:pt idx="4032">
                  <c:v>91.28</c:v>
                </c:pt>
                <c:pt idx="4033">
                  <c:v>155.22999999999999</c:v>
                </c:pt>
                <c:pt idx="4034">
                  <c:v>145.15</c:v>
                </c:pt>
                <c:pt idx="4035">
                  <c:v>55.61</c:v>
                </c:pt>
                <c:pt idx="4036">
                  <c:v>96.16</c:v>
                </c:pt>
                <c:pt idx="4037">
                  <c:v>111.47</c:v>
                </c:pt>
                <c:pt idx="4038">
                  <c:v>102.37</c:v>
                </c:pt>
                <c:pt idx="4039">
                  <c:v>239.21</c:v>
                </c:pt>
                <c:pt idx="4040">
                  <c:v>62.99</c:v>
                </c:pt>
                <c:pt idx="4041">
                  <c:v>137.22</c:v>
                </c:pt>
                <c:pt idx="4042">
                  <c:v>65.7</c:v>
                </c:pt>
                <c:pt idx="4043">
                  <c:v>162.72</c:v>
                </c:pt>
                <c:pt idx="4044">
                  <c:v>207.64</c:v>
                </c:pt>
                <c:pt idx="4045">
                  <c:v>73.08</c:v>
                </c:pt>
                <c:pt idx="4046">
                  <c:v>86.05</c:v>
                </c:pt>
                <c:pt idx="4047">
                  <c:v>57.95</c:v>
                </c:pt>
                <c:pt idx="4048">
                  <c:v>62.21</c:v>
                </c:pt>
                <c:pt idx="4049">
                  <c:v>79.44</c:v>
                </c:pt>
                <c:pt idx="4050">
                  <c:v>169.74</c:v>
                </c:pt>
                <c:pt idx="4051">
                  <c:v>228.42</c:v>
                </c:pt>
                <c:pt idx="4052">
                  <c:v>78.430000000000007</c:v>
                </c:pt>
                <c:pt idx="4053">
                  <c:v>57.59</c:v>
                </c:pt>
                <c:pt idx="4054">
                  <c:v>66.510000000000005</c:v>
                </c:pt>
                <c:pt idx="4055">
                  <c:v>62.68</c:v>
                </c:pt>
                <c:pt idx="4056">
                  <c:v>114.79</c:v>
                </c:pt>
                <c:pt idx="4057">
                  <c:v>92.67</c:v>
                </c:pt>
                <c:pt idx="4058">
                  <c:v>97.64</c:v>
                </c:pt>
                <c:pt idx="4059">
                  <c:v>95.86</c:v>
                </c:pt>
                <c:pt idx="4060">
                  <c:v>78.73</c:v>
                </c:pt>
                <c:pt idx="4061">
                  <c:v>60.57</c:v>
                </c:pt>
                <c:pt idx="4062">
                  <c:v>134.61000000000001</c:v>
                </c:pt>
                <c:pt idx="4063">
                  <c:v>124.38</c:v>
                </c:pt>
                <c:pt idx="4064">
                  <c:v>212.02</c:v>
                </c:pt>
                <c:pt idx="4065">
                  <c:v>236.84</c:v>
                </c:pt>
                <c:pt idx="4066">
                  <c:v>107.49</c:v>
                </c:pt>
                <c:pt idx="4067">
                  <c:v>55.22</c:v>
                </c:pt>
                <c:pt idx="4068">
                  <c:v>208.39</c:v>
                </c:pt>
                <c:pt idx="4069">
                  <c:v>79.84</c:v>
                </c:pt>
                <c:pt idx="4070">
                  <c:v>98.03</c:v>
                </c:pt>
                <c:pt idx="4071">
                  <c:v>166.29</c:v>
                </c:pt>
                <c:pt idx="4072">
                  <c:v>106.98</c:v>
                </c:pt>
                <c:pt idx="4073">
                  <c:v>127.4</c:v>
                </c:pt>
                <c:pt idx="4074">
                  <c:v>89.18</c:v>
                </c:pt>
                <c:pt idx="4075">
                  <c:v>60.09</c:v>
                </c:pt>
                <c:pt idx="4076">
                  <c:v>83.91</c:v>
                </c:pt>
                <c:pt idx="4077">
                  <c:v>105.73</c:v>
                </c:pt>
                <c:pt idx="4078">
                  <c:v>166.38</c:v>
                </c:pt>
                <c:pt idx="4079">
                  <c:v>108.35</c:v>
                </c:pt>
                <c:pt idx="4080">
                  <c:v>185.27</c:v>
                </c:pt>
                <c:pt idx="4081">
                  <c:v>142.63999999999999</c:v>
                </c:pt>
                <c:pt idx="4082">
                  <c:v>92.49</c:v>
                </c:pt>
                <c:pt idx="4083">
                  <c:v>223.78</c:v>
                </c:pt>
                <c:pt idx="4084">
                  <c:v>83.1</c:v>
                </c:pt>
                <c:pt idx="4085">
                  <c:v>65.48</c:v>
                </c:pt>
                <c:pt idx="4086">
                  <c:v>68.400000000000006</c:v>
                </c:pt>
                <c:pt idx="4087">
                  <c:v>94.48</c:v>
                </c:pt>
                <c:pt idx="4088">
                  <c:v>93.04</c:v>
                </c:pt>
                <c:pt idx="4089">
                  <c:v>167.41</c:v>
                </c:pt>
                <c:pt idx="4090">
                  <c:v>82.71</c:v>
                </c:pt>
                <c:pt idx="4091">
                  <c:v>77.08</c:v>
                </c:pt>
                <c:pt idx="4092">
                  <c:v>106.53</c:v>
                </c:pt>
                <c:pt idx="4093">
                  <c:v>118.69</c:v>
                </c:pt>
                <c:pt idx="4094">
                  <c:v>136.19999999999999</c:v>
                </c:pt>
                <c:pt idx="4095">
                  <c:v>133.19999999999999</c:v>
                </c:pt>
                <c:pt idx="4096">
                  <c:v>131.30000000000001</c:v>
                </c:pt>
                <c:pt idx="4097">
                  <c:v>242.52</c:v>
                </c:pt>
                <c:pt idx="4098">
                  <c:v>201.01</c:v>
                </c:pt>
                <c:pt idx="4099">
                  <c:v>84.44</c:v>
                </c:pt>
                <c:pt idx="4100">
                  <c:v>72.2</c:v>
                </c:pt>
                <c:pt idx="4101">
                  <c:v>209.15</c:v>
                </c:pt>
                <c:pt idx="4102">
                  <c:v>74.8</c:v>
                </c:pt>
                <c:pt idx="4103">
                  <c:v>73.98</c:v>
                </c:pt>
                <c:pt idx="4104">
                  <c:v>110.91</c:v>
                </c:pt>
                <c:pt idx="4105">
                  <c:v>63.56</c:v>
                </c:pt>
                <c:pt idx="4106">
                  <c:v>60.77</c:v>
                </c:pt>
                <c:pt idx="4107">
                  <c:v>83.5</c:v>
                </c:pt>
                <c:pt idx="4108">
                  <c:v>65.67</c:v>
                </c:pt>
                <c:pt idx="4109">
                  <c:v>73.02</c:v>
                </c:pt>
                <c:pt idx="4110">
                  <c:v>107.33</c:v>
                </c:pt>
                <c:pt idx="4111">
                  <c:v>58.37</c:v>
                </c:pt>
                <c:pt idx="4112">
                  <c:v>79.03</c:v>
                </c:pt>
                <c:pt idx="4113">
                  <c:v>70.930000000000007</c:v>
                </c:pt>
                <c:pt idx="4114">
                  <c:v>61.27</c:v>
                </c:pt>
                <c:pt idx="4115">
                  <c:v>86</c:v>
                </c:pt>
                <c:pt idx="4116">
                  <c:v>86.68</c:v>
                </c:pt>
                <c:pt idx="4117">
                  <c:v>85.16</c:v>
                </c:pt>
                <c:pt idx="4118">
                  <c:v>145.37</c:v>
                </c:pt>
                <c:pt idx="4119">
                  <c:v>80.59</c:v>
                </c:pt>
                <c:pt idx="4120">
                  <c:v>67.760000000000005</c:v>
                </c:pt>
                <c:pt idx="4121">
                  <c:v>194.99</c:v>
                </c:pt>
                <c:pt idx="4122">
                  <c:v>58.96</c:v>
                </c:pt>
                <c:pt idx="4123">
                  <c:v>220.36</c:v>
                </c:pt>
                <c:pt idx="4124">
                  <c:v>101.85</c:v>
                </c:pt>
                <c:pt idx="4125">
                  <c:v>140.52000000000001</c:v>
                </c:pt>
                <c:pt idx="4126">
                  <c:v>71.260000000000005</c:v>
                </c:pt>
                <c:pt idx="4127">
                  <c:v>62.93</c:v>
                </c:pt>
                <c:pt idx="4128">
                  <c:v>56.87</c:v>
                </c:pt>
                <c:pt idx="4129">
                  <c:v>64.08</c:v>
                </c:pt>
                <c:pt idx="4130">
                  <c:v>60.73</c:v>
                </c:pt>
                <c:pt idx="4131">
                  <c:v>73.27</c:v>
                </c:pt>
                <c:pt idx="4132">
                  <c:v>239.07</c:v>
                </c:pt>
                <c:pt idx="4133">
                  <c:v>80.989999999999995</c:v>
                </c:pt>
                <c:pt idx="4134">
                  <c:v>81.510000000000005</c:v>
                </c:pt>
                <c:pt idx="4135">
                  <c:v>56.07</c:v>
                </c:pt>
                <c:pt idx="4136">
                  <c:v>118.93</c:v>
                </c:pt>
                <c:pt idx="4137">
                  <c:v>64.849999999999994</c:v>
                </c:pt>
                <c:pt idx="4138">
                  <c:v>172.86</c:v>
                </c:pt>
                <c:pt idx="4139">
                  <c:v>72.09</c:v>
                </c:pt>
                <c:pt idx="4140">
                  <c:v>64.17</c:v>
                </c:pt>
                <c:pt idx="4141">
                  <c:v>206.62</c:v>
                </c:pt>
                <c:pt idx="4142">
                  <c:v>95.62</c:v>
                </c:pt>
                <c:pt idx="4143">
                  <c:v>100.65</c:v>
                </c:pt>
                <c:pt idx="4144">
                  <c:v>93.2</c:v>
                </c:pt>
                <c:pt idx="4145">
                  <c:v>104.55</c:v>
                </c:pt>
                <c:pt idx="4146">
                  <c:v>191.79</c:v>
                </c:pt>
                <c:pt idx="4147">
                  <c:v>127.29</c:v>
                </c:pt>
                <c:pt idx="4148">
                  <c:v>90.43</c:v>
                </c:pt>
                <c:pt idx="4149">
                  <c:v>81.260000000000005</c:v>
                </c:pt>
                <c:pt idx="4150">
                  <c:v>62.91</c:v>
                </c:pt>
                <c:pt idx="4151">
                  <c:v>109.56</c:v>
                </c:pt>
                <c:pt idx="4152">
                  <c:v>94.49</c:v>
                </c:pt>
                <c:pt idx="4153">
                  <c:v>223.58</c:v>
                </c:pt>
                <c:pt idx="4154">
                  <c:v>73.75</c:v>
                </c:pt>
                <c:pt idx="4155">
                  <c:v>59.49</c:v>
                </c:pt>
                <c:pt idx="4156">
                  <c:v>142.02000000000001</c:v>
                </c:pt>
                <c:pt idx="4157">
                  <c:v>120.27</c:v>
                </c:pt>
                <c:pt idx="4158">
                  <c:v>56.43</c:v>
                </c:pt>
                <c:pt idx="4159">
                  <c:v>135.82</c:v>
                </c:pt>
                <c:pt idx="4160">
                  <c:v>77.42</c:v>
                </c:pt>
                <c:pt idx="4161">
                  <c:v>135.75</c:v>
                </c:pt>
                <c:pt idx="4162">
                  <c:v>122.5</c:v>
                </c:pt>
                <c:pt idx="4163">
                  <c:v>72.040000000000006</c:v>
                </c:pt>
                <c:pt idx="4164">
                  <c:v>113.65</c:v>
                </c:pt>
                <c:pt idx="4165">
                  <c:v>70.709999999999994</c:v>
                </c:pt>
                <c:pt idx="4166">
                  <c:v>221.89</c:v>
                </c:pt>
                <c:pt idx="4167">
                  <c:v>77.260000000000005</c:v>
                </c:pt>
                <c:pt idx="4168">
                  <c:v>64.84</c:v>
                </c:pt>
                <c:pt idx="4169">
                  <c:v>105.76</c:v>
                </c:pt>
                <c:pt idx="4170">
                  <c:v>222.29</c:v>
                </c:pt>
                <c:pt idx="4171">
                  <c:v>62.48</c:v>
                </c:pt>
                <c:pt idx="4172">
                  <c:v>123.66</c:v>
                </c:pt>
                <c:pt idx="4173">
                  <c:v>78.989999999999995</c:v>
                </c:pt>
                <c:pt idx="4174">
                  <c:v>194.98</c:v>
                </c:pt>
                <c:pt idx="4175">
                  <c:v>69.790000000000006</c:v>
                </c:pt>
                <c:pt idx="4176">
                  <c:v>76.62</c:v>
                </c:pt>
                <c:pt idx="4177">
                  <c:v>94.59</c:v>
                </c:pt>
                <c:pt idx="4178">
                  <c:v>59.74</c:v>
                </c:pt>
                <c:pt idx="4179">
                  <c:v>67.92</c:v>
                </c:pt>
                <c:pt idx="4180">
                  <c:v>140.07</c:v>
                </c:pt>
                <c:pt idx="4181">
                  <c:v>102.64</c:v>
                </c:pt>
                <c:pt idx="4182">
                  <c:v>110.2</c:v>
                </c:pt>
                <c:pt idx="4183">
                  <c:v>159.38999999999999</c:v>
                </c:pt>
                <c:pt idx="4184">
                  <c:v>135.88999999999999</c:v>
                </c:pt>
                <c:pt idx="4185">
                  <c:v>79.489999999999995</c:v>
                </c:pt>
                <c:pt idx="4186">
                  <c:v>61.01</c:v>
                </c:pt>
                <c:pt idx="4187">
                  <c:v>144.15</c:v>
                </c:pt>
                <c:pt idx="4188">
                  <c:v>125.29</c:v>
                </c:pt>
                <c:pt idx="4189">
                  <c:v>62.2</c:v>
                </c:pt>
                <c:pt idx="4190">
                  <c:v>106.03</c:v>
                </c:pt>
                <c:pt idx="4191">
                  <c:v>70.150000000000006</c:v>
                </c:pt>
                <c:pt idx="4192">
                  <c:v>99.71</c:v>
                </c:pt>
                <c:pt idx="4193">
                  <c:v>83.01</c:v>
                </c:pt>
                <c:pt idx="4194">
                  <c:v>82.84</c:v>
                </c:pt>
                <c:pt idx="4195">
                  <c:v>124.16</c:v>
                </c:pt>
                <c:pt idx="4196">
                  <c:v>117.92</c:v>
                </c:pt>
                <c:pt idx="4197">
                  <c:v>67.06</c:v>
                </c:pt>
                <c:pt idx="4198">
                  <c:v>97.57</c:v>
                </c:pt>
                <c:pt idx="4199">
                  <c:v>231.95</c:v>
                </c:pt>
                <c:pt idx="4200">
                  <c:v>63.86</c:v>
                </c:pt>
                <c:pt idx="4201">
                  <c:v>122.22</c:v>
                </c:pt>
                <c:pt idx="4202">
                  <c:v>142.38</c:v>
                </c:pt>
                <c:pt idx="4203">
                  <c:v>152.81</c:v>
                </c:pt>
                <c:pt idx="4204">
                  <c:v>216.88</c:v>
                </c:pt>
                <c:pt idx="4205">
                  <c:v>114.32</c:v>
                </c:pt>
                <c:pt idx="4206">
                  <c:v>146.97</c:v>
                </c:pt>
                <c:pt idx="4207">
                  <c:v>77.55</c:v>
                </c:pt>
                <c:pt idx="4208">
                  <c:v>150.1</c:v>
                </c:pt>
                <c:pt idx="4209">
                  <c:v>114.09</c:v>
                </c:pt>
                <c:pt idx="4210">
                  <c:v>61.78</c:v>
                </c:pt>
                <c:pt idx="4211">
                  <c:v>77.28</c:v>
                </c:pt>
                <c:pt idx="4212">
                  <c:v>72.930000000000007</c:v>
                </c:pt>
                <c:pt idx="4213">
                  <c:v>220.49</c:v>
                </c:pt>
                <c:pt idx="4214">
                  <c:v>120.09</c:v>
                </c:pt>
                <c:pt idx="4215">
                  <c:v>69.37</c:v>
                </c:pt>
                <c:pt idx="4216">
                  <c:v>99.16</c:v>
                </c:pt>
                <c:pt idx="4217">
                  <c:v>102.34</c:v>
                </c:pt>
                <c:pt idx="4218">
                  <c:v>60.4</c:v>
                </c:pt>
                <c:pt idx="4219">
                  <c:v>70.7</c:v>
                </c:pt>
                <c:pt idx="4220">
                  <c:v>76.88</c:v>
                </c:pt>
                <c:pt idx="4221">
                  <c:v>55.23</c:v>
                </c:pt>
                <c:pt idx="4222">
                  <c:v>145.18</c:v>
                </c:pt>
                <c:pt idx="4223">
                  <c:v>67.53</c:v>
                </c:pt>
                <c:pt idx="4224">
                  <c:v>55.79</c:v>
                </c:pt>
                <c:pt idx="4225">
                  <c:v>106.4</c:v>
                </c:pt>
                <c:pt idx="4226">
                  <c:v>171.23</c:v>
                </c:pt>
                <c:pt idx="4227">
                  <c:v>159.79</c:v>
                </c:pt>
                <c:pt idx="4228">
                  <c:v>68.27</c:v>
                </c:pt>
                <c:pt idx="4229">
                  <c:v>59.91</c:v>
                </c:pt>
                <c:pt idx="4230">
                  <c:v>253.93</c:v>
                </c:pt>
                <c:pt idx="4231">
                  <c:v>187.87</c:v>
                </c:pt>
                <c:pt idx="4232">
                  <c:v>122.25</c:v>
                </c:pt>
                <c:pt idx="4233">
                  <c:v>61.07</c:v>
                </c:pt>
                <c:pt idx="4234">
                  <c:v>142.31</c:v>
                </c:pt>
                <c:pt idx="4235">
                  <c:v>105.19</c:v>
                </c:pt>
                <c:pt idx="4236">
                  <c:v>94.92</c:v>
                </c:pt>
                <c:pt idx="4237">
                  <c:v>80.2</c:v>
                </c:pt>
                <c:pt idx="4238">
                  <c:v>95.01</c:v>
                </c:pt>
                <c:pt idx="4239">
                  <c:v>62.56</c:v>
                </c:pt>
                <c:pt idx="4240">
                  <c:v>61.61</c:v>
                </c:pt>
                <c:pt idx="4241">
                  <c:v>89.68</c:v>
                </c:pt>
                <c:pt idx="4242">
                  <c:v>207.37</c:v>
                </c:pt>
                <c:pt idx="4243">
                  <c:v>58.57</c:v>
                </c:pt>
                <c:pt idx="4244">
                  <c:v>182.86</c:v>
                </c:pt>
                <c:pt idx="4245">
                  <c:v>126.39</c:v>
                </c:pt>
                <c:pt idx="4246">
                  <c:v>65.69</c:v>
                </c:pt>
                <c:pt idx="4247">
                  <c:v>58.19</c:v>
                </c:pt>
                <c:pt idx="4248">
                  <c:v>160.63999999999999</c:v>
                </c:pt>
                <c:pt idx="4249">
                  <c:v>101.96</c:v>
                </c:pt>
                <c:pt idx="4250">
                  <c:v>56.42</c:v>
                </c:pt>
                <c:pt idx="4251">
                  <c:v>216.4</c:v>
                </c:pt>
                <c:pt idx="4252">
                  <c:v>93.28</c:v>
                </c:pt>
                <c:pt idx="4253">
                  <c:v>75.069999999999993</c:v>
                </c:pt>
                <c:pt idx="4254">
                  <c:v>115.12</c:v>
                </c:pt>
                <c:pt idx="4255">
                  <c:v>60.94</c:v>
                </c:pt>
                <c:pt idx="4256">
                  <c:v>76.11</c:v>
                </c:pt>
                <c:pt idx="4257">
                  <c:v>215.92</c:v>
                </c:pt>
                <c:pt idx="4258">
                  <c:v>208.78</c:v>
                </c:pt>
                <c:pt idx="4259">
                  <c:v>175.92</c:v>
                </c:pt>
                <c:pt idx="4260">
                  <c:v>236.79</c:v>
                </c:pt>
                <c:pt idx="4261">
                  <c:v>67.06</c:v>
                </c:pt>
                <c:pt idx="4262">
                  <c:v>163.56</c:v>
                </c:pt>
                <c:pt idx="4263">
                  <c:v>56.12</c:v>
                </c:pt>
                <c:pt idx="4264">
                  <c:v>72.489999999999995</c:v>
                </c:pt>
                <c:pt idx="4265">
                  <c:v>126.57</c:v>
                </c:pt>
                <c:pt idx="4266">
                  <c:v>216</c:v>
                </c:pt>
                <c:pt idx="4267">
                  <c:v>203.81</c:v>
                </c:pt>
                <c:pt idx="4268">
                  <c:v>239.64</c:v>
                </c:pt>
                <c:pt idx="4269">
                  <c:v>83.33</c:v>
                </c:pt>
                <c:pt idx="4270">
                  <c:v>197.11</c:v>
                </c:pt>
                <c:pt idx="4271">
                  <c:v>78.239999999999995</c:v>
                </c:pt>
                <c:pt idx="4272">
                  <c:v>80.069999999999993</c:v>
                </c:pt>
                <c:pt idx="4273">
                  <c:v>55.78</c:v>
                </c:pt>
                <c:pt idx="4274">
                  <c:v>141.37</c:v>
                </c:pt>
                <c:pt idx="4275">
                  <c:v>110.38</c:v>
                </c:pt>
                <c:pt idx="4276">
                  <c:v>176.42</c:v>
                </c:pt>
                <c:pt idx="4277">
                  <c:v>95.4</c:v>
                </c:pt>
                <c:pt idx="4278">
                  <c:v>76.09</c:v>
                </c:pt>
                <c:pt idx="4279">
                  <c:v>80.739999999999995</c:v>
                </c:pt>
                <c:pt idx="4280">
                  <c:v>134.22999999999999</c:v>
                </c:pt>
                <c:pt idx="4281">
                  <c:v>138.55000000000001</c:v>
                </c:pt>
                <c:pt idx="4282">
                  <c:v>70.52</c:v>
                </c:pt>
                <c:pt idx="4283">
                  <c:v>84.41</c:v>
                </c:pt>
                <c:pt idx="4284">
                  <c:v>89.53</c:v>
                </c:pt>
                <c:pt idx="4285">
                  <c:v>202.57</c:v>
                </c:pt>
                <c:pt idx="4286">
                  <c:v>122.38</c:v>
                </c:pt>
                <c:pt idx="4287">
                  <c:v>197.79</c:v>
                </c:pt>
                <c:pt idx="4288">
                  <c:v>142.68</c:v>
                </c:pt>
                <c:pt idx="4289">
                  <c:v>178.76</c:v>
                </c:pt>
                <c:pt idx="4290">
                  <c:v>84.3</c:v>
                </c:pt>
                <c:pt idx="4291">
                  <c:v>56.79</c:v>
                </c:pt>
                <c:pt idx="4292">
                  <c:v>84.85</c:v>
                </c:pt>
                <c:pt idx="4293">
                  <c:v>203.27</c:v>
                </c:pt>
                <c:pt idx="4294">
                  <c:v>170.93</c:v>
                </c:pt>
                <c:pt idx="4295">
                  <c:v>103.25</c:v>
                </c:pt>
                <c:pt idx="4296">
                  <c:v>78.8</c:v>
                </c:pt>
                <c:pt idx="4297">
                  <c:v>161.28</c:v>
                </c:pt>
                <c:pt idx="4298">
                  <c:v>109.85</c:v>
                </c:pt>
                <c:pt idx="4299">
                  <c:v>77.55</c:v>
                </c:pt>
                <c:pt idx="4300">
                  <c:v>76.510000000000005</c:v>
                </c:pt>
                <c:pt idx="4301">
                  <c:v>227.51</c:v>
                </c:pt>
                <c:pt idx="4302">
                  <c:v>90.07</c:v>
                </c:pt>
                <c:pt idx="4303">
                  <c:v>66.17</c:v>
                </c:pt>
                <c:pt idx="4304">
                  <c:v>214.43</c:v>
                </c:pt>
                <c:pt idx="4305">
                  <c:v>122.31</c:v>
                </c:pt>
                <c:pt idx="4306">
                  <c:v>100.09</c:v>
                </c:pt>
                <c:pt idx="4307">
                  <c:v>77.75</c:v>
                </c:pt>
                <c:pt idx="4308">
                  <c:v>69.22</c:v>
                </c:pt>
                <c:pt idx="4309">
                  <c:v>109.51</c:v>
                </c:pt>
                <c:pt idx="4310">
                  <c:v>68.52</c:v>
                </c:pt>
                <c:pt idx="4311">
                  <c:v>140.1</c:v>
                </c:pt>
                <c:pt idx="4312">
                  <c:v>117.69</c:v>
                </c:pt>
                <c:pt idx="4313">
                  <c:v>147.13999999999999</c:v>
                </c:pt>
                <c:pt idx="4314">
                  <c:v>222.46</c:v>
                </c:pt>
                <c:pt idx="4315">
                  <c:v>145.22999999999999</c:v>
                </c:pt>
                <c:pt idx="4316">
                  <c:v>62.61</c:v>
                </c:pt>
                <c:pt idx="4317">
                  <c:v>82.89</c:v>
                </c:pt>
                <c:pt idx="4318">
                  <c:v>76.47</c:v>
                </c:pt>
                <c:pt idx="4319">
                  <c:v>155.16999999999999</c:v>
                </c:pt>
                <c:pt idx="4320">
                  <c:v>110.68</c:v>
                </c:pt>
                <c:pt idx="4321">
                  <c:v>110.14</c:v>
                </c:pt>
                <c:pt idx="4322">
                  <c:v>122.83</c:v>
                </c:pt>
                <c:pt idx="4323">
                  <c:v>87.74</c:v>
                </c:pt>
                <c:pt idx="4324">
                  <c:v>60.39</c:v>
                </c:pt>
                <c:pt idx="4325">
                  <c:v>97.12</c:v>
                </c:pt>
                <c:pt idx="4326">
                  <c:v>153.31</c:v>
                </c:pt>
                <c:pt idx="4327">
                  <c:v>70.73</c:v>
                </c:pt>
                <c:pt idx="4328">
                  <c:v>58.89</c:v>
                </c:pt>
                <c:pt idx="4329">
                  <c:v>123.95</c:v>
                </c:pt>
                <c:pt idx="4330">
                  <c:v>59.05</c:v>
                </c:pt>
                <c:pt idx="4331">
                  <c:v>92.56</c:v>
                </c:pt>
                <c:pt idx="4332">
                  <c:v>228.7</c:v>
                </c:pt>
                <c:pt idx="4333">
                  <c:v>107.69</c:v>
                </c:pt>
                <c:pt idx="4334">
                  <c:v>97.23</c:v>
                </c:pt>
                <c:pt idx="4335">
                  <c:v>60.32</c:v>
                </c:pt>
                <c:pt idx="4336">
                  <c:v>104.51</c:v>
                </c:pt>
                <c:pt idx="4337">
                  <c:v>189.84</c:v>
                </c:pt>
                <c:pt idx="4338">
                  <c:v>163.69999999999999</c:v>
                </c:pt>
                <c:pt idx="4339">
                  <c:v>80.98</c:v>
                </c:pt>
                <c:pt idx="4340">
                  <c:v>256.74</c:v>
                </c:pt>
                <c:pt idx="4341">
                  <c:v>173.97</c:v>
                </c:pt>
                <c:pt idx="4342">
                  <c:v>107.97</c:v>
                </c:pt>
                <c:pt idx="4343">
                  <c:v>63.95</c:v>
                </c:pt>
                <c:pt idx="4344">
                  <c:v>93.74</c:v>
                </c:pt>
                <c:pt idx="4345">
                  <c:v>144.9</c:v>
                </c:pt>
                <c:pt idx="4346">
                  <c:v>165.47</c:v>
                </c:pt>
                <c:pt idx="4347">
                  <c:v>89.3</c:v>
                </c:pt>
                <c:pt idx="4348">
                  <c:v>160</c:v>
                </c:pt>
                <c:pt idx="4349">
                  <c:v>98.46</c:v>
                </c:pt>
                <c:pt idx="4350">
                  <c:v>59.28</c:v>
                </c:pt>
                <c:pt idx="4351">
                  <c:v>87.85</c:v>
                </c:pt>
                <c:pt idx="4352">
                  <c:v>116.2</c:v>
                </c:pt>
                <c:pt idx="4353">
                  <c:v>62.56</c:v>
                </c:pt>
                <c:pt idx="4354">
                  <c:v>65.069999999999993</c:v>
                </c:pt>
                <c:pt idx="4355">
                  <c:v>93.71</c:v>
                </c:pt>
                <c:pt idx="4356">
                  <c:v>109.09</c:v>
                </c:pt>
                <c:pt idx="4357">
                  <c:v>93.02</c:v>
                </c:pt>
                <c:pt idx="4358">
                  <c:v>121.27</c:v>
                </c:pt>
                <c:pt idx="4359">
                  <c:v>64.510000000000005</c:v>
                </c:pt>
                <c:pt idx="4360">
                  <c:v>60.35</c:v>
                </c:pt>
                <c:pt idx="4361">
                  <c:v>111.85</c:v>
                </c:pt>
                <c:pt idx="4362">
                  <c:v>71.3</c:v>
                </c:pt>
                <c:pt idx="4363">
                  <c:v>83.68</c:v>
                </c:pt>
                <c:pt idx="4364">
                  <c:v>223.35</c:v>
                </c:pt>
                <c:pt idx="4365">
                  <c:v>85.38</c:v>
                </c:pt>
                <c:pt idx="4366">
                  <c:v>89.29</c:v>
                </c:pt>
                <c:pt idx="4367">
                  <c:v>111.94</c:v>
                </c:pt>
                <c:pt idx="4368">
                  <c:v>76.28</c:v>
                </c:pt>
                <c:pt idx="4369">
                  <c:v>127.57</c:v>
                </c:pt>
                <c:pt idx="4370">
                  <c:v>99.69</c:v>
                </c:pt>
                <c:pt idx="4371">
                  <c:v>190.67</c:v>
                </c:pt>
                <c:pt idx="4372">
                  <c:v>135.19</c:v>
                </c:pt>
                <c:pt idx="4373">
                  <c:v>104.48</c:v>
                </c:pt>
                <c:pt idx="4374">
                  <c:v>113.34</c:v>
                </c:pt>
                <c:pt idx="4375">
                  <c:v>104.62</c:v>
                </c:pt>
                <c:pt idx="4376">
                  <c:v>196.91</c:v>
                </c:pt>
                <c:pt idx="4377">
                  <c:v>103.43</c:v>
                </c:pt>
                <c:pt idx="4378">
                  <c:v>192.47</c:v>
                </c:pt>
                <c:pt idx="4379">
                  <c:v>64.92</c:v>
                </c:pt>
                <c:pt idx="4380">
                  <c:v>105.47</c:v>
                </c:pt>
                <c:pt idx="4381">
                  <c:v>146.01</c:v>
                </c:pt>
                <c:pt idx="4382">
                  <c:v>64.44</c:v>
                </c:pt>
                <c:pt idx="4383">
                  <c:v>102.54</c:v>
                </c:pt>
                <c:pt idx="4384">
                  <c:v>57.51</c:v>
                </c:pt>
                <c:pt idx="4385">
                  <c:v>84.81</c:v>
                </c:pt>
                <c:pt idx="4386">
                  <c:v>72.709999999999994</c:v>
                </c:pt>
                <c:pt idx="4387">
                  <c:v>80.72</c:v>
                </c:pt>
                <c:pt idx="4388">
                  <c:v>106.52</c:v>
                </c:pt>
                <c:pt idx="4389">
                  <c:v>60.91</c:v>
                </c:pt>
                <c:pt idx="4390">
                  <c:v>129.19</c:v>
                </c:pt>
                <c:pt idx="4391">
                  <c:v>76.5</c:v>
                </c:pt>
                <c:pt idx="4392">
                  <c:v>97.22</c:v>
                </c:pt>
                <c:pt idx="4393">
                  <c:v>66.13</c:v>
                </c:pt>
                <c:pt idx="4394">
                  <c:v>61.75</c:v>
                </c:pt>
                <c:pt idx="4395">
                  <c:v>108.65</c:v>
                </c:pt>
                <c:pt idx="4396">
                  <c:v>143.97</c:v>
                </c:pt>
                <c:pt idx="4397">
                  <c:v>65.510000000000005</c:v>
                </c:pt>
                <c:pt idx="4398">
                  <c:v>120.03</c:v>
                </c:pt>
                <c:pt idx="4399">
                  <c:v>74.39</c:v>
                </c:pt>
                <c:pt idx="4400">
                  <c:v>75.47</c:v>
                </c:pt>
                <c:pt idx="4401">
                  <c:v>98.92</c:v>
                </c:pt>
                <c:pt idx="4402">
                  <c:v>76.22</c:v>
                </c:pt>
                <c:pt idx="4403">
                  <c:v>113.63</c:v>
                </c:pt>
                <c:pt idx="4404">
                  <c:v>85.17</c:v>
                </c:pt>
                <c:pt idx="4405">
                  <c:v>85.68</c:v>
                </c:pt>
                <c:pt idx="4406">
                  <c:v>116.23</c:v>
                </c:pt>
                <c:pt idx="4407">
                  <c:v>81.540000000000006</c:v>
                </c:pt>
                <c:pt idx="4408">
                  <c:v>75.400000000000006</c:v>
                </c:pt>
                <c:pt idx="4409">
                  <c:v>63.78</c:v>
                </c:pt>
                <c:pt idx="4410">
                  <c:v>56.32</c:v>
                </c:pt>
                <c:pt idx="4411">
                  <c:v>67.290000000000006</c:v>
                </c:pt>
                <c:pt idx="4412">
                  <c:v>154.03</c:v>
                </c:pt>
                <c:pt idx="4413">
                  <c:v>72.61</c:v>
                </c:pt>
                <c:pt idx="4414">
                  <c:v>110.99</c:v>
                </c:pt>
                <c:pt idx="4415">
                  <c:v>124.66</c:v>
                </c:pt>
                <c:pt idx="4416">
                  <c:v>58.47</c:v>
                </c:pt>
                <c:pt idx="4417">
                  <c:v>78.98</c:v>
                </c:pt>
                <c:pt idx="4418">
                  <c:v>127.29</c:v>
                </c:pt>
                <c:pt idx="4419">
                  <c:v>216.38</c:v>
                </c:pt>
                <c:pt idx="4420">
                  <c:v>66.55</c:v>
                </c:pt>
                <c:pt idx="4421">
                  <c:v>62.37</c:v>
                </c:pt>
                <c:pt idx="4422">
                  <c:v>150.27000000000001</c:v>
                </c:pt>
                <c:pt idx="4423">
                  <c:v>113.41</c:v>
                </c:pt>
                <c:pt idx="4424">
                  <c:v>59.83</c:v>
                </c:pt>
                <c:pt idx="4425">
                  <c:v>188.13</c:v>
                </c:pt>
                <c:pt idx="4426">
                  <c:v>55.34</c:v>
                </c:pt>
                <c:pt idx="4427">
                  <c:v>63.18</c:v>
                </c:pt>
                <c:pt idx="4428">
                  <c:v>233.47</c:v>
                </c:pt>
                <c:pt idx="4429">
                  <c:v>75.69</c:v>
                </c:pt>
                <c:pt idx="4430">
                  <c:v>135.74</c:v>
                </c:pt>
                <c:pt idx="4431">
                  <c:v>104.48</c:v>
                </c:pt>
                <c:pt idx="4432">
                  <c:v>94.75</c:v>
                </c:pt>
                <c:pt idx="4433">
                  <c:v>227.74</c:v>
                </c:pt>
                <c:pt idx="4434">
                  <c:v>55.32</c:v>
                </c:pt>
                <c:pt idx="4435">
                  <c:v>106.27</c:v>
                </c:pt>
                <c:pt idx="4436">
                  <c:v>73.48</c:v>
                </c:pt>
                <c:pt idx="4437">
                  <c:v>84.1</c:v>
                </c:pt>
                <c:pt idx="4438">
                  <c:v>110.15</c:v>
                </c:pt>
                <c:pt idx="4439">
                  <c:v>64.069999999999993</c:v>
                </c:pt>
                <c:pt idx="4440">
                  <c:v>82.56</c:v>
                </c:pt>
                <c:pt idx="4441">
                  <c:v>199.88</c:v>
                </c:pt>
                <c:pt idx="4442">
                  <c:v>131.19</c:v>
                </c:pt>
                <c:pt idx="4443">
                  <c:v>140.96</c:v>
                </c:pt>
                <c:pt idx="4444">
                  <c:v>58.35</c:v>
                </c:pt>
                <c:pt idx="4445">
                  <c:v>124.61</c:v>
                </c:pt>
                <c:pt idx="4446">
                  <c:v>83.26</c:v>
                </c:pt>
                <c:pt idx="4447">
                  <c:v>65.84</c:v>
                </c:pt>
                <c:pt idx="4448">
                  <c:v>162.22999999999999</c:v>
                </c:pt>
                <c:pt idx="4449">
                  <c:v>64.599999999999994</c:v>
                </c:pt>
                <c:pt idx="4450">
                  <c:v>119.34</c:v>
                </c:pt>
                <c:pt idx="4451">
                  <c:v>80.42</c:v>
                </c:pt>
                <c:pt idx="4452">
                  <c:v>100.33</c:v>
                </c:pt>
                <c:pt idx="4453">
                  <c:v>63.33</c:v>
                </c:pt>
                <c:pt idx="4454">
                  <c:v>65.239999999999995</c:v>
                </c:pt>
                <c:pt idx="4455">
                  <c:v>62.64</c:v>
                </c:pt>
                <c:pt idx="4456">
                  <c:v>90.51</c:v>
                </c:pt>
                <c:pt idx="4457">
                  <c:v>66.2</c:v>
                </c:pt>
                <c:pt idx="4458">
                  <c:v>118.7</c:v>
                </c:pt>
                <c:pt idx="4459">
                  <c:v>61.1</c:v>
                </c:pt>
                <c:pt idx="4460">
                  <c:v>66.849999999999994</c:v>
                </c:pt>
                <c:pt idx="4461">
                  <c:v>72.099999999999994</c:v>
                </c:pt>
                <c:pt idx="4462">
                  <c:v>90.42</c:v>
                </c:pt>
                <c:pt idx="4463">
                  <c:v>62.08</c:v>
                </c:pt>
                <c:pt idx="4464">
                  <c:v>81.25</c:v>
                </c:pt>
                <c:pt idx="4465">
                  <c:v>77.94</c:v>
                </c:pt>
                <c:pt idx="4466">
                  <c:v>78.849999999999994</c:v>
                </c:pt>
                <c:pt idx="4467">
                  <c:v>156.44999999999999</c:v>
                </c:pt>
                <c:pt idx="4468">
                  <c:v>177.91</c:v>
                </c:pt>
                <c:pt idx="4469">
                  <c:v>63.53</c:v>
                </c:pt>
                <c:pt idx="4470">
                  <c:v>71.25</c:v>
                </c:pt>
                <c:pt idx="4471">
                  <c:v>114.46</c:v>
                </c:pt>
                <c:pt idx="4472">
                  <c:v>77.23</c:v>
                </c:pt>
                <c:pt idx="4473">
                  <c:v>123.08</c:v>
                </c:pt>
                <c:pt idx="4474">
                  <c:v>95.89</c:v>
                </c:pt>
                <c:pt idx="4475">
                  <c:v>84.4</c:v>
                </c:pt>
                <c:pt idx="4476">
                  <c:v>56.9</c:v>
                </c:pt>
                <c:pt idx="4477">
                  <c:v>161</c:v>
                </c:pt>
                <c:pt idx="4478">
                  <c:v>57.37</c:v>
                </c:pt>
                <c:pt idx="4479">
                  <c:v>59.99</c:v>
                </c:pt>
                <c:pt idx="4480">
                  <c:v>81.739999999999995</c:v>
                </c:pt>
                <c:pt idx="4481">
                  <c:v>69.239999999999995</c:v>
                </c:pt>
                <c:pt idx="4482">
                  <c:v>71.31</c:v>
                </c:pt>
                <c:pt idx="4483">
                  <c:v>59.67</c:v>
                </c:pt>
                <c:pt idx="4484">
                  <c:v>90.12</c:v>
                </c:pt>
                <c:pt idx="4485">
                  <c:v>150.44999999999999</c:v>
                </c:pt>
                <c:pt idx="4486">
                  <c:v>190.32</c:v>
                </c:pt>
                <c:pt idx="4487">
                  <c:v>193.81</c:v>
                </c:pt>
                <c:pt idx="4488">
                  <c:v>74.09</c:v>
                </c:pt>
                <c:pt idx="4489">
                  <c:v>84.16</c:v>
                </c:pt>
                <c:pt idx="4490">
                  <c:v>67.97</c:v>
                </c:pt>
                <c:pt idx="4491">
                  <c:v>67.02</c:v>
                </c:pt>
                <c:pt idx="4492">
                  <c:v>78.11</c:v>
                </c:pt>
                <c:pt idx="4493">
                  <c:v>58.42</c:v>
                </c:pt>
                <c:pt idx="4494">
                  <c:v>60.32</c:v>
                </c:pt>
                <c:pt idx="4495">
                  <c:v>190.4</c:v>
                </c:pt>
                <c:pt idx="4496">
                  <c:v>116.12</c:v>
                </c:pt>
                <c:pt idx="4497">
                  <c:v>96.14</c:v>
                </c:pt>
                <c:pt idx="4498">
                  <c:v>121.8</c:v>
                </c:pt>
                <c:pt idx="4499">
                  <c:v>111.08</c:v>
                </c:pt>
                <c:pt idx="4500">
                  <c:v>74.540000000000006</c:v>
                </c:pt>
                <c:pt idx="4501">
                  <c:v>98.54</c:v>
                </c:pt>
                <c:pt idx="4502">
                  <c:v>59.61</c:v>
                </c:pt>
                <c:pt idx="4503">
                  <c:v>231.15</c:v>
                </c:pt>
                <c:pt idx="4504">
                  <c:v>200.62</c:v>
                </c:pt>
                <c:pt idx="4505">
                  <c:v>88.81</c:v>
                </c:pt>
                <c:pt idx="4506">
                  <c:v>64.92</c:v>
                </c:pt>
                <c:pt idx="4507">
                  <c:v>83.02</c:v>
                </c:pt>
                <c:pt idx="4508">
                  <c:v>145.03</c:v>
                </c:pt>
                <c:pt idx="4509">
                  <c:v>135.32</c:v>
                </c:pt>
                <c:pt idx="4510">
                  <c:v>57.51</c:v>
                </c:pt>
                <c:pt idx="4511">
                  <c:v>84.11</c:v>
                </c:pt>
                <c:pt idx="4512">
                  <c:v>62.6</c:v>
                </c:pt>
                <c:pt idx="4513">
                  <c:v>58.86</c:v>
                </c:pt>
                <c:pt idx="4514">
                  <c:v>93.6</c:v>
                </c:pt>
                <c:pt idx="4515">
                  <c:v>242.62</c:v>
                </c:pt>
                <c:pt idx="4516">
                  <c:v>56.75</c:v>
                </c:pt>
                <c:pt idx="4517">
                  <c:v>80.25</c:v>
                </c:pt>
                <c:pt idx="4518">
                  <c:v>63.43</c:v>
                </c:pt>
                <c:pt idx="4519">
                  <c:v>63.6</c:v>
                </c:pt>
                <c:pt idx="4520">
                  <c:v>141.80000000000001</c:v>
                </c:pt>
                <c:pt idx="4521">
                  <c:v>63.98</c:v>
                </c:pt>
                <c:pt idx="4522">
                  <c:v>161.94999999999999</c:v>
                </c:pt>
                <c:pt idx="4523">
                  <c:v>74.63</c:v>
                </c:pt>
                <c:pt idx="4524">
                  <c:v>118.87</c:v>
                </c:pt>
                <c:pt idx="4525">
                  <c:v>65.28</c:v>
                </c:pt>
                <c:pt idx="4526">
                  <c:v>191.66</c:v>
                </c:pt>
                <c:pt idx="4527">
                  <c:v>58.42</c:v>
                </c:pt>
                <c:pt idx="4528">
                  <c:v>56.08</c:v>
                </c:pt>
                <c:pt idx="4529">
                  <c:v>73.28</c:v>
                </c:pt>
                <c:pt idx="4530">
                  <c:v>214.05</c:v>
                </c:pt>
                <c:pt idx="4531">
                  <c:v>80.81</c:v>
                </c:pt>
                <c:pt idx="4532">
                  <c:v>208.3</c:v>
                </c:pt>
                <c:pt idx="4533">
                  <c:v>72.75</c:v>
                </c:pt>
                <c:pt idx="4534">
                  <c:v>108.53</c:v>
                </c:pt>
                <c:pt idx="4535">
                  <c:v>128.72</c:v>
                </c:pt>
                <c:pt idx="4536">
                  <c:v>81.59</c:v>
                </c:pt>
                <c:pt idx="4537">
                  <c:v>225.35</c:v>
                </c:pt>
                <c:pt idx="4538">
                  <c:v>57.6</c:v>
                </c:pt>
                <c:pt idx="4539">
                  <c:v>122.73</c:v>
                </c:pt>
                <c:pt idx="4540">
                  <c:v>125.32</c:v>
                </c:pt>
                <c:pt idx="4541">
                  <c:v>100.47</c:v>
                </c:pt>
                <c:pt idx="4542">
                  <c:v>69.45</c:v>
                </c:pt>
                <c:pt idx="4543">
                  <c:v>96.04</c:v>
                </c:pt>
                <c:pt idx="4544">
                  <c:v>211.35</c:v>
                </c:pt>
                <c:pt idx="4545">
                  <c:v>66.59</c:v>
                </c:pt>
                <c:pt idx="4546">
                  <c:v>103.5</c:v>
                </c:pt>
                <c:pt idx="4547">
                  <c:v>66.22</c:v>
                </c:pt>
                <c:pt idx="4548">
                  <c:v>144.08000000000001</c:v>
                </c:pt>
                <c:pt idx="4549">
                  <c:v>213.22</c:v>
                </c:pt>
                <c:pt idx="4550">
                  <c:v>68.84</c:v>
                </c:pt>
                <c:pt idx="4551">
                  <c:v>120.46</c:v>
                </c:pt>
                <c:pt idx="4552">
                  <c:v>206.52</c:v>
                </c:pt>
                <c:pt idx="4553">
                  <c:v>155.32</c:v>
                </c:pt>
                <c:pt idx="4554">
                  <c:v>143.47</c:v>
                </c:pt>
                <c:pt idx="4555">
                  <c:v>122.19</c:v>
                </c:pt>
                <c:pt idx="4556">
                  <c:v>101.34</c:v>
                </c:pt>
                <c:pt idx="4557">
                  <c:v>136.18</c:v>
                </c:pt>
                <c:pt idx="4558">
                  <c:v>197.58</c:v>
                </c:pt>
                <c:pt idx="4559">
                  <c:v>138.07</c:v>
                </c:pt>
                <c:pt idx="4560">
                  <c:v>65.98</c:v>
                </c:pt>
                <c:pt idx="4561">
                  <c:v>78.11</c:v>
                </c:pt>
                <c:pt idx="4562">
                  <c:v>160.83000000000001</c:v>
                </c:pt>
                <c:pt idx="4563">
                  <c:v>157.57</c:v>
                </c:pt>
                <c:pt idx="4564">
                  <c:v>57.94</c:v>
                </c:pt>
                <c:pt idx="4565">
                  <c:v>70.55</c:v>
                </c:pt>
                <c:pt idx="4566">
                  <c:v>176.25</c:v>
                </c:pt>
                <c:pt idx="4567">
                  <c:v>218.54</c:v>
                </c:pt>
                <c:pt idx="4568">
                  <c:v>64.06</c:v>
                </c:pt>
                <c:pt idx="4569">
                  <c:v>55.62</c:v>
                </c:pt>
                <c:pt idx="4570">
                  <c:v>75.95</c:v>
                </c:pt>
                <c:pt idx="4571">
                  <c:v>72.64</c:v>
                </c:pt>
                <c:pt idx="4572">
                  <c:v>76.03</c:v>
                </c:pt>
                <c:pt idx="4573">
                  <c:v>65.290000000000006</c:v>
                </c:pt>
                <c:pt idx="4574">
                  <c:v>93.88</c:v>
                </c:pt>
                <c:pt idx="4575">
                  <c:v>77.819999999999993</c:v>
                </c:pt>
                <c:pt idx="4576">
                  <c:v>90.07</c:v>
                </c:pt>
                <c:pt idx="4577">
                  <c:v>73.290000000000006</c:v>
                </c:pt>
                <c:pt idx="4578">
                  <c:v>123.15</c:v>
                </c:pt>
                <c:pt idx="4579">
                  <c:v>112.41</c:v>
                </c:pt>
                <c:pt idx="4580">
                  <c:v>123.39</c:v>
                </c:pt>
                <c:pt idx="4581">
                  <c:v>58.63</c:v>
                </c:pt>
                <c:pt idx="4582">
                  <c:v>114.32</c:v>
                </c:pt>
                <c:pt idx="4583">
                  <c:v>120.44</c:v>
                </c:pt>
                <c:pt idx="4584">
                  <c:v>109.73</c:v>
                </c:pt>
                <c:pt idx="4585">
                  <c:v>101.43</c:v>
                </c:pt>
                <c:pt idx="4586">
                  <c:v>133.62</c:v>
                </c:pt>
                <c:pt idx="4587">
                  <c:v>114.84</c:v>
                </c:pt>
                <c:pt idx="4588">
                  <c:v>56.31</c:v>
                </c:pt>
                <c:pt idx="4589">
                  <c:v>76.25</c:v>
                </c:pt>
                <c:pt idx="4590">
                  <c:v>119.32</c:v>
                </c:pt>
                <c:pt idx="4591">
                  <c:v>106.7</c:v>
                </c:pt>
                <c:pt idx="4592">
                  <c:v>254.63</c:v>
                </c:pt>
                <c:pt idx="4593">
                  <c:v>119.58</c:v>
                </c:pt>
                <c:pt idx="4594">
                  <c:v>145.71</c:v>
                </c:pt>
                <c:pt idx="4595">
                  <c:v>82.08</c:v>
                </c:pt>
                <c:pt idx="4596">
                  <c:v>129.66</c:v>
                </c:pt>
                <c:pt idx="4597">
                  <c:v>207.58</c:v>
                </c:pt>
                <c:pt idx="4598">
                  <c:v>84.43</c:v>
                </c:pt>
                <c:pt idx="4599">
                  <c:v>156.69</c:v>
                </c:pt>
                <c:pt idx="4600">
                  <c:v>67.03</c:v>
                </c:pt>
                <c:pt idx="4601">
                  <c:v>90.6</c:v>
                </c:pt>
                <c:pt idx="4602">
                  <c:v>193.87</c:v>
                </c:pt>
                <c:pt idx="4603">
                  <c:v>111.15</c:v>
                </c:pt>
                <c:pt idx="4604">
                  <c:v>88.97</c:v>
                </c:pt>
                <c:pt idx="4605">
                  <c:v>81.42</c:v>
                </c:pt>
                <c:pt idx="4606">
                  <c:v>61.67</c:v>
                </c:pt>
                <c:pt idx="4607">
                  <c:v>65.36</c:v>
                </c:pt>
                <c:pt idx="4608">
                  <c:v>87.34</c:v>
                </c:pt>
                <c:pt idx="4609">
                  <c:v>238.78</c:v>
                </c:pt>
                <c:pt idx="4610">
                  <c:v>129.72999999999999</c:v>
                </c:pt>
                <c:pt idx="4611">
                  <c:v>57.56</c:v>
                </c:pt>
                <c:pt idx="4612">
                  <c:v>63.61</c:v>
                </c:pt>
                <c:pt idx="4613">
                  <c:v>60.7</c:v>
                </c:pt>
                <c:pt idx="4614">
                  <c:v>61.94</c:v>
                </c:pt>
                <c:pt idx="4615">
                  <c:v>121.83</c:v>
                </c:pt>
                <c:pt idx="4616">
                  <c:v>125.11</c:v>
                </c:pt>
                <c:pt idx="4617">
                  <c:v>207.96</c:v>
                </c:pt>
                <c:pt idx="4618">
                  <c:v>142.57</c:v>
                </c:pt>
                <c:pt idx="4619">
                  <c:v>56.21</c:v>
                </c:pt>
                <c:pt idx="4620">
                  <c:v>82.83</c:v>
                </c:pt>
                <c:pt idx="4621">
                  <c:v>67.8</c:v>
                </c:pt>
                <c:pt idx="4622">
                  <c:v>65.5</c:v>
                </c:pt>
                <c:pt idx="4623">
                  <c:v>108.71</c:v>
                </c:pt>
                <c:pt idx="4624">
                  <c:v>57.42</c:v>
                </c:pt>
                <c:pt idx="4625">
                  <c:v>170.76</c:v>
                </c:pt>
                <c:pt idx="4626">
                  <c:v>82.35</c:v>
                </c:pt>
                <c:pt idx="4627">
                  <c:v>137.77000000000001</c:v>
                </c:pt>
                <c:pt idx="4628">
                  <c:v>85.62</c:v>
                </c:pt>
                <c:pt idx="4629">
                  <c:v>60.99</c:v>
                </c:pt>
                <c:pt idx="4630">
                  <c:v>116.21</c:v>
                </c:pt>
                <c:pt idx="4631">
                  <c:v>61.42</c:v>
                </c:pt>
                <c:pt idx="4632">
                  <c:v>113.25</c:v>
                </c:pt>
                <c:pt idx="4633">
                  <c:v>65.41</c:v>
                </c:pt>
                <c:pt idx="4634">
                  <c:v>88.05</c:v>
                </c:pt>
                <c:pt idx="4635">
                  <c:v>112.16</c:v>
                </c:pt>
                <c:pt idx="4636">
                  <c:v>120.07</c:v>
                </c:pt>
                <c:pt idx="4637">
                  <c:v>113.28</c:v>
                </c:pt>
                <c:pt idx="4638">
                  <c:v>59.87</c:v>
                </c:pt>
                <c:pt idx="4639">
                  <c:v>66.72</c:v>
                </c:pt>
                <c:pt idx="4640">
                  <c:v>125.87</c:v>
                </c:pt>
                <c:pt idx="4641">
                  <c:v>69.16</c:v>
                </c:pt>
                <c:pt idx="4642">
                  <c:v>68.12</c:v>
                </c:pt>
                <c:pt idx="4643">
                  <c:v>111.04</c:v>
                </c:pt>
                <c:pt idx="4644">
                  <c:v>144.1</c:v>
                </c:pt>
                <c:pt idx="4645">
                  <c:v>195.71</c:v>
                </c:pt>
                <c:pt idx="4646">
                  <c:v>86.57</c:v>
                </c:pt>
                <c:pt idx="4647">
                  <c:v>137.91</c:v>
                </c:pt>
                <c:pt idx="4648">
                  <c:v>62.6</c:v>
                </c:pt>
                <c:pt idx="4649">
                  <c:v>78.97</c:v>
                </c:pt>
                <c:pt idx="4650">
                  <c:v>102.97</c:v>
                </c:pt>
                <c:pt idx="4651">
                  <c:v>68.02</c:v>
                </c:pt>
                <c:pt idx="4652">
                  <c:v>123.21</c:v>
                </c:pt>
                <c:pt idx="4653">
                  <c:v>103.37</c:v>
                </c:pt>
                <c:pt idx="4654">
                  <c:v>69.7</c:v>
                </c:pt>
                <c:pt idx="4655">
                  <c:v>102.53</c:v>
                </c:pt>
                <c:pt idx="4656">
                  <c:v>237.75</c:v>
                </c:pt>
                <c:pt idx="4657">
                  <c:v>106.74</c:v>
                </c:pt>
                <c:pt idx="4658">
                  <c:v>115.4</c:v>
                </c:pt>
                <c:pt idx="4659">
                  <c:v>170.88</c:v>
                </c:pt>
                <c:pt idx="4660">
                  <c:v>81.64</c:v>
                </c:pt>
                <c:pt idx="4661">
                  <c:v>70.069999999999993</c:v>
                </c:pt>
                <c:pt idx="4662">
                  <c:v>72.2</c:v>
                </c:pt>
                <c:pt idx="4663">
                  <c:v>167.66</c:v>
                </c:pt>
                <c:pt idx="4664">
                  <c:v>104.02</c:v>
                </c:pt>
                <c:pt idx="4665">
                  <c:v>127.25</c:v>
                </c:pt>
                <c:pt idx="4666">
                  <c:v>56.3</c:v>
                </c:pt>
                <c:pt idx="4667">
                  <c:v>89.41</c:v>
                </c:pt>
                <c:pt idx="4668">
                  <c:v>64.02</c:v>
                </c:pt>
                <c:pt idx="4669">
                  <c:v>190.13</c:v>
                </c:pt>
                <c:pt idx="4670">
                  <c:v>108.06</c:v>
                </c:pt>
                <c:pt idx="4671">
                  <c:v>227.89</c:v>
                </c:pt>
                <c:pt idx="4672">
                  <c:v>79.790000000000006</c:v>
                </c:pt>
                <c:pt idx="4673">
                  <c:v>78.52</c:v>
                </c:pt>
                <c:pt idx="4674">
                  <c:v>58.51</c:v>
                </c:pt>
                <c:pt idx="4675">
                  <c:v>111.64</c:v>
                </c:pt>
                <c:pt idx="4676">
                  <c:v>97.84</c:v>
                </c:pt>
                <c:pt idx="4677">
                  <c:v>58.65</c:v>
                </c:pt>
                <c:pt idx="4678">
                  <c:v>71.92</c:v>
                </c:pt>
                <c:pt idx="4679">
                  <c:v>64.2</c:v>
                </c:pt>
                <c:pt idx="4680">
                  <c:v>56.08</c:v>
                </c:pt>
                <c:pt idx="4681">
                  <c:v>233.52</c:v>
                </c:pt>
                <c:pt idx="4682">
                  <c:v>61.29</c:v>
                </c:pt>
                <c:pt idx="4683">
                  <c:v>98.84</c:v>
                </c:pt>
                <c:pt idx="4684">
                  <c:v>84.08</c:v>
                </c:pt>
                <c:pt idx="4685">
                  <c:v>80.92</c:v>
                </c:pt>
                <c:pt idx="4686">
                  <c:v>61.32</c:v>
                </c:pt>
                <c:pt idx="4687">
                  <c:v>74.11</c:v>
                </c:pt>
                <c:pt idx="4688">
                  <c:v>112.09</c:v>
                </c:pt>
                <c:pt idx="4689">
                  <c:v>87.51</c:v>
                </c:pt>
                <c:pt idx="4690">
                  <c:v>86.36</c:v>
                </c:pt>
                <c:pt idx="4691">
                  <c:v>61.04</c:v>
                </c:pt>
                <c:pt idx="4692">
                  <c:v>65.33</c:v>
                </c:pt>
                <c:pt idx="4693">
                  <c:v>203.16</c:v>
                </c:pt>
                <c:pt idx="4694">
                  <c:v>209.86</c:v>
                </c:pt>
                <c:pt idx="4695">
                  <c:v>100.54</c:v>
                </c:pt>
                <c:pt idx="4696">
                  <c:v>77.790000000000006</c:v>
                </c:pt>
                <c:pt idx="4697">
                  <c:v>96.2</c:v>
                </c:pt>
                <c:pt idx="4698">
                  <c:v>88.34</c:v>
                </c:pt>
                <c:pt idx="4699">
                  <c:v>60.56</c:v>
                </c:pt>
                <c:pt idx="4700">
                  <c:v>68.13</c:v>
                </c:pt>
                <c:pt idx="4701">
                  <c:v>79.22</c:v>
                </c:pt>
                <c:pt idx="4702">
                  <c:v>58.03</c:v>
                </c:pt>
                <c:pt idx="4703">
                  <c:v>74</c:v>
                </c:pt>
                <c:pt idx="4704">
                  <c:v>69.88</c:v>
                </c:pt>
                <c:pt idx="4705">
                  <c:v>74.900000000000006</c:v>
                </c:pt>
                <c:pt idx="4706">
                  <c:v>82.41</c:v>
                </c:pt>
                <c:pt idx="4707">
                  <c:v>124.26</c:v>
                </c:pt>
                <c:pt idx="4708">
                  <c:v>105.93</c:v>
                </c:pt>
                <c:pt idx="4709">
                  <c:v>79.95</c:v>
                </c:pt>
                <c:pt idx="4710">
                  <c:v>164.7</c:v>
                </c:pt>
                <c:pt idx="4711">
                  <c:v>74.88</c:v>
                </c:pt>
                <c:pt idx="4712">
                  <c:v>229.73</c:v>
                </c:pt>
                <c:pt idx="4713">
                  <c:v>211.03</c:v>
                </c:pt>
                <c:pt idx="4714">
                  <c:v>75.790000000000006</c:v>
                </c:pt>
                <c:pt idx="4715">
                  <c:v>69.28</c:v>
                </c:pt>
                <c:pt idx="4716">
                  <c:v>234.35</c:v>
                </c:pt>
                <c:pt idx="4717">
                  <c:v>72.5</c:v>
                </c:pt>
                <c:pt idx="4718">
                  <c:v>227.98</c:v>
                </c:pt>
                <c:pt idx="4719">
                  <c:v>144.1</c:v>
                </c:pt>
                <c:pt idx="4720">
                  <c:v>99.91</c:v>
                </c:pt>
                <c:pt idx="4721">
                  <c:v>69.25</c:v>
                </c:pt>
                <c:pt idx="4722">
                  <c:v>97.43</c:v>
                </c:pt>
                <c:pt idx="4723">
                  <c:v>116.5</c:v>
                </c:pt>
                <c:pt idx="4724">
                  <c:v>60.96</c:v>
                </c:pt>
                <c:pt idx="4725">
                  <c:v>89.02</c:v>
                </c:pt>
                <c:pt idx="4726">
                  <c:v>58.38</c:v>
                </c:pt>
                <c:pt idx="4727">
                  <c:v>113.21</c:v>
                </c:pt>
                <c:pt idx="4728">
                  <c:v>92.26</c:v>
                </c:pt>
                <c:pt idx="4729">
                  <c:v>80.73</c:v>
                </c:pt>
                <c:pt idx="4730">
                  <c:v>133.24</c:v>
                </c:pt>
                <c:pt idx="4731">
                  <c:v>80.81</c:v>
                </c:pt>
                <c:pt idx="4732">
                  <c:v>90.51</c:v>
                </c:pt>
                <c:pt idx="4733">
                  <c:v>72.42</c:v>
                </c:pt>
                <c:pt idx="4734">
                  <c:v>141.09</c:v>
                </c:pt>
                <c:pt idx="4735">
                  <c:v>94.88</c:v>
                </c:pt>
                <c:pt idx="4736">
                  <c:v>60.22</c:v>
                </c:pt>
                <c:pt idx="4737">
                  <c:v>106.41</c:v>
                </c:pt>
                <c:pt idx="4738">
                  <c:v>76.790000000000006</c:v>
                </c:pt>
                <c:pt idx="4739">
                  <c:v>76.19</c:v>
                </c:pt>
                <c:pt idx="4740">
                  <c:v>97.37</c:v>
                </c:pt>
                <c:pt idx="4741">
                  <c:v>99.96</c:v>
                </c:pt>
                <c:pt idx="4742">
                  <c:v>74.040000000000006</c:v>
                </c:pt>
                <c:pt idx="4743">
                  <c:v>59.26</c:v>
                </c:pt>
                <c:pt idx="4744">
                  <c:v>77.3</c:v>
                </c:pt>
                <c:pt idx="4745">
                  <c:v>89.32</c:v>
                </c:pt>
                <c:pt idx="4746">
                  <c:v>68.349999999999994</c:v>
                </c:pt>
                <c:pt idx="4747">
                  <c:v>55.83</c:v>
                </c:pt>
                <c:pt idx="4748">
                  <c:v>145.25</c:v>
                </c:pt>
                <c:pt idx="4749">
                  <c:v>71.430000000000007</c:v>
                </c:pt>
                <c:pt idx="4750">
                  <c:v>127.13</c:v>
                </c:pt>
                <c:pt idx="4751">
                  <c:v>79.89</c:v>
                </c:pt>
                <c:pt idx="4752">
                  <c:v>215.94</c:v>
                </c:pt>
                <c:pt idx="4753">
                  <c:v>57.38</c:v>
                </c:pt>
                <c:pt idx="4754">
                  <c:v>73.010000000000005</c:v>
                </c:pt>
                <c:pt idx="4755">
                  <c:v>66.11</c:v>
                </c:pt>
                <c:pt idx="4756">
                  <c:v>64.41</c:v>
                </c:pt>
                <c:pt idx="4757">
                  <c:v>69.37</c:v>
                </c:pt>
                <c:pt idx="4758">
                  <c:v>107.58</c:v>
                </c:pt>
                <c:pt idx="4759">
                  <c:v>70.16</c:v>
                </c:pt>
                <c:pt idx="4760">
                  <c:v>164.67</c:v>
                </c:pt>
                <c:pt idx="4761">
                  <c:v>151.16</c:v>
                </c:pt>
                <c:pt idx="4762">
                  <c:v>82.35</c:v>
                </c:pt>
                <c:pt idx="4763">
                  <c:v>82.27</c:v>
                </c:pt>
                <c:pt idx="4764">
                  <c:v>72.73</c:v>
                </c:pt>
                <c:pt idx="4765">
                  <c:v>205.33</c:v>
                </c:pt>
                <c:pt idx="4766">
                  <c:v>169.49</c:v>
                </c:pt>
                <c:pt idx="4767">
                  <c:v>55.25</c:v>
                </c:pt>
                <c:pt idx="4768">
                  <c:v>95.04</c:v>
                </c:pt>
                <c:pt idx="4769">
                  <c:v>98.7</c:v>
                </c:pt>
                <c:pt idx="4770">
                  <c:v>58.25</c:v>
                </c:pt>
                <c:pt idx="4771">
                  <c:v>215.69</c:v>
                </c:pt>
                <c:pt idx="4772">
                  <c:v>117.77</c:v>
                </c:pt>
                <c:pt idx="4773">
                  <c:v>125.26</c:v>
                </c:pt>
                <c:pt idx="4774">
                  <c:v>58.24</c:v>
                </c:pt>
                <c:pt idx="4775">
                  <c:v>116.64</c:v>
                </c:pt>
                <c:pt idx="4776">
                  <c:v>142.82</c:v>
                </c:pt>
                <c:pt idx="4777">
                  <c:v>55.39</c:v>
                </c:pt>
                <c:pt idx="4778">
                  <c:v>86.6</c:v>
                </c:pt>
                <c:pt idx="4779">
                  <c:v>65.77</c:v>
                </c:pt>
                <c:pt idx="4780">
                  <c:v>149.41999999999999</c:v>
                </c:pt>
                <c:pt idx="4781">
                  <c:v>113.84</c:v>
                </c:pt>
                <c:pt idx="4782">
                  <c:v>68.38</c:v>
                </c:pt>
                <c:pt idx="4783">
                  <c:v>111.36</c:v>
                </c:pt>
                <c:pt idx="4784">
                  <c:v>113.8</c:v>
                </c:pt>
                <c:pt idx="4785">
                  <c:v>94.96</c:v>
                </c:pt>
                <c:pt idx="4786">
                  <c:v>56.42</c:v>
                </c:pt>
                <c:pt idx="4787">
                  <c:v>103.61</c:v>
                </c:pt>
                <c:pt idx="4788">
                  <c:v>118.66</c:v>
                </c:pt>
                <c:pt idx="4789">
                  <c:v>61.1</c:v>
                </c:pt>
                <c:pt idx="4790">
                  <c:v>88.65</c:v>
                </c:pt>
                <c:pt idx="4791">
                  <c:v>114.61</c:v>
                </c:pt>
                <c:pt idx="4792">
                  <c:v>65.05</c:v>
                </c:pt>
                <c:pt idx="4793">
                  <c:v>196.08</c:v>
                </c:pt>
                <c:pt idx="4794">
                  <c:v>70.94</c:v>
                </c:pt>
                <c:pt idx="4795">
                  <c:v>78.05</c:v>
                </c:pt>
                <c:pt idx="4796">
                  <c:v>139.87</c:v>
                </c:pt>
                <c:pt idx="4797">
                  <c:v>61.11</c:v>
                </c:pt>
                <c:pt idx="4798">
                  <c:v>95.75</c:v>
                </c:pt>
                <c:pt idx="4799">
                  <c:v>133.63</c:v>
                </c:pt>
                <c:pt idx="4800">
                  <c:v>69.2</c:v>
                </c:pt>
                <c:pt idx="4801">
                  <c:v>62.89</c:v>
                </c:pt>
                <c:pt idx="4802">
                  <c:v>219.17</c:v>
                </c:pt>
                <c:pt idx="4803">
                  <c:v>131.88999999999999</c:v>
                </c:pt>
                <c:pt idx="4804">
                  <c:v>78.430000000000007</c:v>
                </c:pt>
                <c:pt idx="4805">
                  <c:v>108.34</c:v>
                </c:pt>
                <c:pt idx="4806">
                  <c:v>105.77</c:v>
                </c:pt>
                <c:pt idx="4807">
                  <c:v>79.81</c:v>
                </c:pt>
                <c:pt idx="4808">
                  <c:v>78.430000000000007</c:v>
                </c:pt>
                <c:pt idx="4809">
                  <c:v>178.89</c:v>
                </c:pt>
                <c:pt idx="4810">
                  <c:v>227.28</c:v>
                </c:pt>
                <c:pt idx="4811">
                  <c:v>115.13</c:v>
                </c:pt>
                <c:pt idx="4812">
                  <c:v>88.18</c:v>
                </c:pt>
                <c:pt idx="4813">
                  <c:v>175.29</c:v>
                </c:pt>
                <c:pt idx="4814">
                  <c:v>75.77</c:v>
                </c:pt>
                <c:pt idx="4815">
                  <c:v>119.9</c:v>
                </c:pt>
                <c:pt idx="4816">
                  <c:v>165.99</c:v>
                </c:pt>
                <c:pt idx="4817">
                  <c:v>57.56</c:v>
                </c:pt>
                <c:pt idx="4818">
                  <c:v>70.38</c:v>
                </c:pt>
                <c:pt idx="4819">
                  <c:v>205.23</c:v>
                </c:pt>
                <c:pt idx="4820">
                  <c:v>79.56</c:v>
                </c:pt>
                <c:pt idx="4821">
                  <c:v>78.930000000000007</c:v>
                </c:pt>
                <c:pt idx="4822">
                  <c:v>129.16</c:v>
                </c:pt>
                <c:pt idx="4823">
                  <c:v>60.39</c:v>
                </c:pt>
                <c:pt idx="4824">
                  <c:v>103.62</c:v>
                </c:pt>
                <c:pt idx="4825">
                  <c:v>228.7</c:v>
                </c:pt>
                <c:pt idx="4826">
                  <c:v>59.86</c:v>
                </c:pt>
                <c:pt idx="4827">
                  <c:v>59.49</c:v>
                </c:pt>
                <c:pt idx="4828">
                  <c:v>79.33</c:v>
                </c:pt>
                <c:pt idx="4829">
                  <c:v>115.86</c:v>
                </c:pt>
                <c:pt idx="4830">
                  <c:v>96.17</c:v>
                </c:pt>
                <c:pt idx="4831">
                  <c:v>123.04</c:v>
                </c:pt>
                <c:pt idx="4832">
                  <c:v>63.28</c:v>
                </c:pt>
                <c:pt idx="4833">
                  <c:v>109.97</c:v>
                </c:pt>
                <c:pt idx="4834">
                  <c:v>96.81</c:v>
                </c:pt>
                <c:pt idx="4835">
                  <c:v>75.5</c:v>
                </c:pt>
                <c:pt idx="4836">
                  <c:v>80.55</c:v>
                </c:pt>
                <c:pt idx="4837">
                  <c:v>119.3</c:v>
                </c:pt>
                <c:pt idx="4838">
                  <c:v>81.680000000000007</c:v>
                </c:pt>
                <c:pt idx="4839">
                  <c:v>68.62</c:v>
                </c:pt>
                <c:pt idx="4840">
                  <c:v>70.61</c:v>
                </c:pt>
                <c:pt idx="4841">
                  <c:v>150</c:v>
                </c:pt>
                <c:pt idx="4842">
                  <c:v>78.53</c:v>
                </c:pt>
                <c:pt idx="4843">
                  <c:v>56.18</c:v>
                </c:pt>
                <c:pt idx="4844">
                  <c:v>91.81</c:v>
                </c:pt>
                <c:pt idx="4845">
                  <c:v>84.4</c:v>
                </c:pt>
                <c:pt idx="4846">
                  <c:v>60.34</c:v>
                </c:pt>
                <c:pt idx="4847">
                  <c:v>271.74</c:v>
                </c:pt>
                <c:pt idx="4848">
                  <c:v>178.33</c:v>
                </c:pt>
                <c:pt idx="4849">
                  <c:v>85.57</c:v>
                </c:pt>
                <c:pt idx="4850">
                  <c:v>211.78</c:v>
                </c:pt>
                <c:pt idx="4851">
                  <c:v>67.39</c:v>
                </c:pt>
                <c:pt idx="4852">
                  <c:v>62</c:v>
                </c:pt>
                <c:pt idx="4853">
                  <c:v>251.6</c:v>
                </c:pt>
                <c:pt idx="4854">
                  <c:v>87.87</c:v>
                </c:pt>
                <c:pt idx="4855">
                  <c:v>217.94</c:v>
                </c:pt>
                <c:pt idx="4856">
                  <c:v>107.61</c:v>
                </c:pt>
                <c:pt idx="4857">
                  <c:v>205.77</c:v>
                </c:pt>
                <c:pt idx="4858">
                  <c:v>153.47999999999999</c:v>
                </c:pt>
                <c:pt idx="4859">
                  <c:v>192.37</c:v>
                </c:pt>
                <c:pt idx="4860">
                  <c:v>102.5</c:v>
                </c:pt>
                <c:pt idx="4861">
                  <c:v>168.06</c:v>
                </c:pt>
                <c:pt idx="4862">
                  <c:v>56.9</c:v>
                </c:pt>
                <c:pt idx="4863">
                  <c:v>63.08</c:v>
                </c:pt>
                <c:pt idx="4864">
                  <c:v>95.88</c:v>
                </c:pt>
                <c:pt idx="4865">
                  <c:v>200.25</c:v>
                </c:pt>
                <c:pt idx="4866">
                  <c:v>152.84</c:v>
                </c:pt>
                <c:pt idx="4867">
                  <c:v>64.680000000000007</c:v>
                </c:pt>
                <c:pt idx="4868">
                  <c:v>119.77</c:v>
                </c:pt>
                <c:pt idx="4869">
                  <c:v>87.95</c:v>
                </c:pt>
                <c:pt idx="4870">
                  <c:v>247.97</c:v>
                </c:pt>
                <c:pt idx="4871">
                  <c:v>57.93</c:v>
                </c:pt>
                <c:pt idx="4872">
                  <c:v>73.02</c:v>
                </c:pt>
                <c:pt idx="4873">
                  <c:v>91.68</c:v>
                </c:pt>
                <c:pt idx="4874">
                  <c:v>89.93</c:v>
                </c:pt>
                <c:pt idx="4875">
                  <c:v>115.83</c:v>
                </c:pt>
                <c:pt idx="4876">
                  <c:v>212.01</c:v>
                </c:pt>
                <c:pt idx="4877">
                  <c:v>64.180000000000007</c:v>
                </c:pt>
                <c:pt idx="4878">
                  <c:v>88.48</c:v>
                </c:pt>
                <c:pt idx="4879">
                  <c:v>182.99</c:v>
                </c:pt>
                <c:pt idx="4880">
                  <c:v>60.17</c:v>
                </c:pt>
                <c:pt idx="4881">
                  <c:v>104.42</c:v>
                </c:pt>
                <c:pt idx="4882">
                  <c:v>57.08</c:v>
                </c:pt>
                <c:pt idx="4883">
                  <c:v>131.05000000000001</c:v>
                </c:pt>
                <c:pt idx="4884">
                  <c:v>57.76</c:v>
                </c:pt>
                <c:pt idx="4885">
                  <c:v>58.35</c:v>
                </c:pt>
                <c:pt idx="4886">
                  <c:v>108.64</c:v>
                </c:pt>
                <c:pt idx="4887">
                  <c:v>71.42</c:v>
                </c:pt>
                <c:pt idx="4888">
                  <c:v>144.47999999999999</c:v>
                </c:pt>
                <c:pt idx="4889">
                  <c:v>198.79</c:v>
                </c:pt>
                <c:pt idx="4890">
                  <c:v>109.1</c:v>
                </c:pt>
                <c:pt idx="4891">
                  <c:v>135.84</c:v>
                </c:pt>
                <c:pt idx="4892">
                  <c:v>86.73</c:v>
                </c:pt>
                <c:pt idx="4893">
                  <c:v>64.55</c:v>
                </c:pt>
                <c:pt idx="4894">
                  <c:v>141.84</c:v>
                </c:pt>
                <c:pt idx="4895">
                  <c:v>69.52</c:v>
                </c:pt>
                <c:pt idx="4896">
                  <c:v>70.37</c:v>
                </c:pt>
                <c:pt idx="4897">
                  <c:v>70.23</c:v>
                </c:pt>
                <c:pt idx="4898">
                  <c:v>121.71</c:v>
                </c:pt>
                <c:pt idx="4899">
                  <c:v>61.96</c:v>
                </c:pt>
                <c:pt idx="4900">
                  <c:v>90.4</c:v>
                </c:pt>
                <c:pt idx="4901">
                  <c:v>55.72</c:v>
                </c:pt>
                <c:pt idx="4902">
                  <c:v>148.72</c:v>
                </c:pt>
                <c:pt idx="4903">
                  <c:v>78.05</c:v>
                </c:pt>
                <c:pt idx="4904">
                  <c:v>145.5</c:v>
                </c:pt>
                <c:pt idx="4905">
                  <c:v>82.26</c:v>
                </c:pt>
                <c:pt idx="4906">
                  <c:v>66.03</c:v>
                </c:pt>
                <c:pt idx="4907">
                  <c:v>57.02</c:v>
                </c:pt>
                <c:pt idx="4908">
                  <c:v>227.81</c:v>
                </c:pt>
                <c:pt idx="4909">
                  <c:v>62.89</c:v>
                </c:pt>
                <c:pt idx="4910">
                  <c:v>59</c:v>
                </c:pt>
                <c:pt idx="4911">
                  <c:v>71.2</c:v>
                </c:pt>
                <c:pt idx="4912">
                  <c:v>73.33</c:v>
                </c:pt>
                <c:pt idx="4913">
                  <c:v>83.64</c:v>
                </c:pt>
                <c:pt idx="4914">
                  <c:v>138.51</c:v>
                </c:pt>
                <c:pt idx="4915">
                  <c:v>117.04</c:v>
                </c:pt>
                <c:pt idx="4916">
                  <c:v>123.87</c:v>
                </c:pt>
                <c:pt idx="4917">
                  <c:v>220.64</c:v>
                </c:pt>
                <c:pt idx="4918">
                  <c:v>58.7</c:v>
                </c:pt>
                <c:pt idx="4919">
                  <c:v>121.99</c:v>
                </c:pt>
                <c:pt idx="4920">
                  <c:v>101.31</c:v>
                </c:pt>
                <c:pt idx="4921">
                  <c:v>115.79</c:v>
                </c:pt>
                <c:pt idx="4922">
                  <c:v>137.44999999999999</c:v>
                </c:pt>
                <c:pt idx="4923">
                  <c:v>67.92</c:v>
                </c:pt>
                <c:pt idx="4924">
                  <c:v>145.46</c:v>
                </c:pt>
                <c:pt idx="4925">
                  <c:v>88.19</c:v>
                </c:pt>
                <c:pt idx="4926">
                  <c:v>100.26</c:v>
                </c:pt>
                <c:pt idx="4927">
                  <c:v>201.76</c:v>
                </c:pt>
                <c:pt idx="4928">
                  <c:v>126.35</c:v>
                </c:pt>
                <c:pt idx="4929">
                  <c:v>102.4</c:v>
                </c:pt>
                <c:pt idx="4930">
                  <c:v>88.04</c:v>
                </c:pt>
                <c:pt idx="4931">
                  <c:v>138.47</c:v>
                </c:pt>
                <c:pt idx="4932">
                  <c:v>64.989999999999995</c:v>
                </c:pt>
                <c:pt idx="4933">
                  <c:v>78.400000000000006</c:v>
                </c:pt>
                <c:pt idx="4934">
                  <c:v>119.96</c:v>
                </c:pt>
                <c:pt idx="4935">
                  <c:v>209.06</c:v>
                </c:pt>
                <c:pt idx="4936">
                  <c:v>222.66</c:v>
                </c:pt>
                <c:pt idx="4937">
                  <c:v>118.82</c:v>
                </c:pt>
                <c:pt idx="4938">
                  <c:v>91.96</c:v>
                </c:pt>
                <c:pt idx="4939">
                  <c:v>111.93</c:v>
                </c:pt>
                <c:pt idx="4940">
                  <c:v>122.46</c:v>
                </c:pt>
                <c:pt idx="4941">
                  <c:v>100.52</c:v>
                </c:pt>
                <c:pt idx="4942">
                  <c:v>80.09</c:v>
                </c:pt>
                <c:pt idx="4943">
                  <c:v>193.94</c:v>
                </c:pt>
                <c:pt idx="4944">
                  <c:v>193.88</c:v>
                </c:pt>
                <c:pt idx="4945">
                  <c:v>98.91</c:v>
                </c:pt>
                <c:pt idx="4946">
                  <c:v>61.87</c:v>
                </c:pt>
                <c:pt idx="4947">
                  <c:v>139.43</c:v>
                </c:pt>
                <c:pt idx="4948">
                  <c:v>62.57</c:v>
                </c:pt>
                <c:pt idx="4949">
                  <c:v>148.24</c:v>
                </c:pt>
                <c:pt idx="4950">
                  <c:v>92.71</c:v>
                </c:pt>
                <c:pt idx="4951">
                  <c:v>196.26</c:v>
                </c:pt>
                <c:pt idx="4952">
                  <c:v>115.21</c:v>
                </c:pt>
                <c:pt idx="4953">
                  <c:v>130.56</c:v>
                </c:pt>
                <c:pt idx="4954">
                  <c:v>57.02</c:v>
                </c:pt>
                <c:pt idx="4955">
                  <c:v>104.12</c:v>
                </c:pt>
                <c:pt idx="4956">
                  <c:v>71.290000000000006</c:v>
                </c:pt>
                <c:pt idx="4957">
                  <c:v>116.66</c:v>
                </c:pt>
                <c:pt idx="4958">
                  <c:v>82.9</c:v>
                </c:pt>
                <c:pt idx="4959">
                  <c:v>67.87</c:v>
                </c:pt>
                <c:pt idx="4960">
                  <c:v>86.37</c:v>
                </c:pt>
                <c:pt idx="4961">
                  <c:v>56.96</c:v>
                </c:pt>
                <c:pt idx="4962">
                  <c:v>105.73</c:v>
                </c:pt>
                <c:pt idx="4963">
                  <c:v>232.78</c:v>
                </c:pt>
                <c:pt idx="4964">
                  <c:v>149.68</c:v>
                </c:pt>
                <c:pt idx="4965">
                  <c:v>73.540000000000006</c:v>
                </c:pt>
                <c:pt idx="4966">
                  <c:v>117.03</c:v>
                </c:pt>
                <c:pt idx="4967">
                  <c:v>223.68</c:v>
                </c:pt>
                <c:pt idx="4968">
                  <c:v>66.010000000000005</c:v>
                </c:pt>
                <c:pt idx="4969">
                  <c:v>90</c:v>
                </c:pt>
                <c:pt idx="4970">
                  <c:v>65.209999999999994</c:v>
                </c:pt>
                <c:pt idx="4971">
                  <c:v>82.43</c:v>
                </c:pt>
                <c:pt idx="4972">
                  <c:v>114.99</c:v>
                </c:pt>
                <c:pt idx="4973">
                  <c:v>79.92</c:v>
                </c:pt>
                <c:pt idx="4974">
                  <c:v>57.82</c:v>
                </c:pt>
                <c:pt idx="4975">
                  <c:v>148.52000000000001</c:v>
                </c:pt>
                <c:pt idx="4976">
                  <c:v>102.96</c:v>
                </c:pt>
                <c:pt idx="4977">
                  <c:v>235.54</c:v>
                </c:pt>
                <c:pt idx="4978">
                  <c:v>65.09</c:v>
                </c:pt>
                <c:pt idx="4979">
                  <c:v>73.72</c:v>
                </c:pt>
                <c:pt idx="4980">
                  <c:v>111.84</c:v>
                </c:pt>
                <c:pt idx="4981">
                  <c:v>103.08</c:v>
                </c:pt>
                <c:pt idx="4982">
                  <c:v>81.33</c:v>
                </c:pt>
                <c:pt idx="4983">
                  <c:v>100.47</c:v>
                </c:pt>
                <c:pt idx="4984">
                  <c:v>92.02</c:v>
                </c:pt>
                <c:pt idx="4985">
                  <c:v>83.27</c:v>
                </c:pt>
                <c:pt idx="4986">
                  <c:v>116.78</c:v>
                </c:pt>
                <c:pt idx="4987">
                  <c:v>263.32</c:v>
                </c:pt>
                <c:pt idx="4988">
                  <c:v>248.37</c:v>
                </c:pt>
                <c:pt idx="4989">
                  <c:v>58.23</c:v>
                </c:pt>
                <c:pt idx="4990">
                  <c:v>209.5</c:v>
                </c:pt>
                <c:pt idx="4991">
                  <c:v>86</c:v>
                </c:pt>
                <c:pt idx="4992">
                  <c:v>139.72</c:v>
                </c:pt>
                <c:pt idx="4993">
                  <c:v>247.69</c:v>
                </c:pt>
                <c:pt idx="4994">
                  <c:v>147.5</c:v>
                </c:pt>
                <c:pt idx="4995">
                  <c:v>119.58</c:v>
                </c:pt>
                <c:pt idx="4996">
                  <c:v>130.07</c:v>
                </c:pt>
                <c:pt idx="4997">
                  <c:v>134.76</c:v>
                </c:pt>
                <c:pt idx="4998">
                  <c:v>127.78</c:v>
                </c:pt>
                <c:pt idx="4999">
                  <c:v>71.97</c:v>
                </c:pt>
                <c:pt idx="5000">
                  <c:v>95.94</c:v>
                </c:pt>
                <c:pt idx="5001">
                  <c:v>88.38</c:v>
                </c:pt>
                <c:pt idx="5002">
                  <c:v>79.150000000000006</c:v>
                </c:pt>
                <c:pt idx="5003">
                  <c:v>80.430000000000007</c:v>
                </c:pt>
                <c:pt idx="5004">
                  <c:v>65.87</c:v>
                </c:pt>
                <c:pt idx="5005">
                  <c:v>66.459999999999994</c:v>
                </c:pt>
                <c:pt idx="5006">
                  <c:v>149.62</c:v>
                </c:pt>
                <c:pt idx="5007">
                  <c:v>89.81</c:v>
                </c:pt>
                <c:pt idx="5008">
                  <c:v>93.9</c:v>
                </c:pt>
                <c:pt idx="5009">
                  <c:v>104.77</c:v>
                </c:pt>
                <c:pt idx="5010">
                  <c:v>72.33</c:v>
                </c:pt>
                <c:pt idx="5011">
                  <c:v>179.38</c:v>
                </c:pt>
                <c:pt idx="5012">
                  <c:v>58.87</c:v>
                </c:pt>
                <c:pt idx="5013">
                  <c:v>83.2</c:v>
                </c:pt>
                <c:pt idx="5014">
                  <c:v>85.81</c:v>
                </c:pt>
                <c:pt idx="5015">
                  <c:v>95.79</c:v>
                </c:pt>
                <c:pt idx="5016">
                  <c:v>69.540000000000006</c:v>
                </c:pt>
                <c:pt idx="5017">
                  <c:v>57.09</c:v>
                </c:pt>
                <c:pt idx="5018">
                  <c:v>96.84</c:v>
                </c:pt>
                <c:pt idx="5019">
                  <c:v>156.18</c:v>
                </c:pt>
                <c:pt idx="5020">
                  <c:v>82.1</c:v>
                </c:pt>
                <c:pt idx="5021">
                  <c:v>99.79</c:v>
                </c:pt>
                <c:pt idx="5022">
                  <c:v>86.38</c:v>
                </c:pt>
                <c:pt idx="5023">
                  <c:v>110.85</c:v>
                </c:pt>
                <c:pt idx="5024">
                  <c:v>59.74</c:v>
                </c:pt>
                <c:pt idx="5025">
                  <c:v>76.45</c:v>
                </c:pt>
                <c:pt idx="5026">
                  <c:v>121.32</c:v>
                </c:pt>
                <c:pt idx="5027">
                  <c:v>94.07</c:v>
                </c:pt>
                <c:pt idx="5028">
                  <c:v>64.290000000000006</c:v>
                </c:pt>
                <c:pt idx="5029">
                  <c:v>85.84</c:v>
                </c:pt>
                <c:pt idx="5030">
                  <c:v>59.93</c:v>
                </c:pt>
                <c:pt idx="5031">
                  <c:v>59.35</c:v>
                </c:pt>
                <c:pt idx="5032">
                  <c:v>112.95</c:v>
                </c:pt>
                <c:pt idx="5033">
                  <c:v>63.42</c:v>
                </c:pt>
                <c:pt idx="5034">
                  <c:v>137.27000000000001</c:v>
                </c:pt>
                <c:pt idx="5035">
                  <c:v>66.69</c:v>
                </c:pt>
                <c:pt idx="5036">
                  <c:v>111.04</c:v>
                </c:pt>
                <c:pt idx="5037">
                  <c:v>231.43</c:v>
                </c:pt>
                <c:pt idx="5038">
                  <c:v>61.11</c:v>
                </c:pt>
                <c:pt idx="5039">
                  <c:v>77.239999999999995</c:v>
                </c:pt>
                <c:pt idx="5040">
                  <c:v>198.84</c:v>
                </c:pt>
                <c:pt idx="5041">
                  <c:v>226.84</c:v>
                </c:pt>
                <c:pt idx="5042">
                  <c:v>88.06</c:v>
                </c:pt>
                <c:pt idx="5043">
                  <c:v>144.19999999999999</c:v>
                </c:pt>
                <c:pt idx="5044">
                  <c:v>112.72</c:v>
                </c:pt>
                <c:pt idx="5045">
                  <c:v>67.41</c:v>
                </c:pt>
                <c:pt idx="5046">
                  <c:v>122.48</c:v>
                </c:pt>
                <c:pt idx="5047">
                  <c:v>74.790000000000006</c:v>
                </c:pt>
                <c:pt idx="5048">
                  <c:v>79.349999999999994</c:v>
                </c:pt>
                <c:pt idx="5049">
                  <c:v>69.53</c:v>
                </c:pt>
                <c:pt idx="5050">
                  <c:v>234.45</c:v>
                </c:pt>
                <c:pt idx="5051">
                  <c:v>153.34</c:v>
                </c:pt>
                <c:pt idx="5052">
                  <c:v>145.26</c:v>
                </c:pt>
                <c:pt idx="5053">
                  <c:v>62.44</c:v>
                </c:pt>
                <c:pt idx="5054">
                  <c:v>56.99</c:v>
                </c:pt>
                <c:pt idx="5055">
                  <c:v>153.08000000000001</c:v>
                </c:pt>
                <c:pt idx="5056">
                  <c:v>73.62</c:v>
                </c:pt>
                <c:pt idx="5057">
                  <c:v>82.73</c:v>
                </c:pt>
                <c:pt idx="5058">
                  <c:v>137.96</c:v>
                </c:pt>
                <c:pt idx="5059">
                  <c:v>70.040000000000006</c:v>
                </c:pt>
                <c:pt idx="5060">
                  <c:v>179.67</c:v>
                </c:pt>
                <c:pt idx="5061">
                  <c:v>82.64</c:v>
                </c:pt>
                <c:pt idx="5062">
                  <c:v>56.33</c:v>
                </c:pt>
                <c:pt idx="5063">
                  <c:v>234.51</c:v>
                </c:pt>
                <c:pt idx="5064">
                  <c:v>74.64</c:v>
                </c:pt>
                <c:pt idx="5065">
                  <c:v>101.83</c:v>
                </c:pt>
                <c:pt idx="5066">
                  <c:v>244.28</c:v>
                </c:pt>
                <c:pt idx="5067">
                  <c:v>78.59</c:v>
                </c:pt>
                <c:pt idx="5068">
                  <c:v>105.34</c:v>
                </c:pt>
                <c:pt idx="5069">
                  <c:v>104.47</c:v>
                </c:pt>
                <c:pt idx="5070">
                  <c:v>159.66999999999999</c:v>
                </c:pt>
                <c:pt idx="5071">
                  <c:v>97.35</c:v>
                </c:pt>
                <c:pt idx="5072">
                  <c:v>65.12</c:v>
                </c:pt>
                <c:pt idx="5073">
                  <c:v>124.49</c:v>
                </c:pt>
                <c:pt idx="5074">
                  <c:v>158.31</c:v>
                </c:pt>
                <c:pt idx="5075">
                  <c:v>138.29</c:v>
                </c:pt>
                <c:pt idx="5076">
                  <c:v>55.47</c:v>
                </c:pt>
                <c:pt idx="5077">
                  <c:v>65.16</c:v>
                </c:pt>
                <c:pt idx="5078">
                  <c:v>57.17</c:v>
                </c:pt>
                <c:pt idx="5079">
                  <c:v>77.16</c:v>
                </c:pt>
                <c:pt idx="5080">
                  <c:v>63.82</c:v>
                </c:pt>
                <c:pt idx="5081">
                  <c:v>213.87</c:v>
                </c:pt>
                <c:pt idx="5082">
                  <c:v>56.77</c:v>
                </c:pt>
                <c:pt idx="5083">
                  <c:v>87.15</c:v>
                </c:pt>
                <c:pt idx="5084">
                  <c:v>207.32</c:v>
                </c:pt>
                <c:pt idx="5085">
                  <c:v>82.53</c:v>
                </c:pt>
                <c:pt idx="5086">
                  <c:v>56.3</c:v>
                </c:pt>
                <c:pt idx="5087">
                  <c:v>102.3</c:v>
                </c:pt>
                <c:pt idx="5088">
                  <c:v>60.98</c:v>
                </c:pt>
                <c:pt idx="5089">
                  <c:v>107.47</c:v>
                </c:pt>
                <c:pt idx="5090">
                  <c:v>69.150000000000006</c:v>
                </c:pt>
                <c:pt idx="5091">
                  <c:v>61.36</c:v>
                </c:pt>
                <c:pt idx="5092">
                  <c:v>86.93</c:v>
                </c:pt>
                <c:pt idx="5093">
                  <c:v>84.31</c:v>
                </c:pt>
                <c:pt idx="5094">
                  <c:v>113.24</c:v>
                </c:pt>
                <c:pt idx="5095">
                  <c:v>120.94</c:v>
                </c:pt>
                <c:pt idx="5096">
                  <c:v>134.80000000000001</c:v>
                </c:pt>
                <c:pt idx="5097">
                  <c:v>88.81</c:v>
                </c:pt>
                <c:pt idx="5098">
                  <c:v>74.66</c:v>
                </c:pt>
                <c:pt idx="5099">
                  <c:v>120.58</c:v>
                </c:pt>
                <c:pt idx="5100">
                  <c:v>55.26</c:v>
                </c:pt>
                <c:pt idx="5101">
                  <c:v>95.29</c:v>
                </c:pt>
                <c:pt idx="5102">
                  <c:v>67.790000000000006</c:v>
                </c:pt>
                <c:pt idx="5103">
                  <c:v>112.66</c:v>
                </c:pt>
                <c:pt idx="5104">
                  <c:v>94.24</c:v>
                </c:pt>
                <c:pt idx="5105">
                  <c:v>59.05</c:v>
                </c:pt>
                <c:pt idx="5106">
                  <c:v>99.49</c:v>
                </c:pt>
                <c:pt idx="5107">
                  <c:v>75.3</c:v>
                </c:pt>
                <c:pt idx="5108">
                  <c:v>62.55</c:v>
                </c:pt>
                <c:pt idx="5109">
                  <c:v>143.33000000000001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67-4D26-8A64-55319CC329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878486512"/>
        <c:axId val="1292315216"/>
      </c:scatterChart>
      <c:valAx>
        <c:axId val="87848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15216"/>
        <c:crosses val="autoZero"/>
        <c:crossBetween val="midCat"/>
      </c:valAx>
      <c:valAx>
        <c:axId val="129231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glucose level</a:t>
                </a:r>
              </a:p>
            </c:rich>
          </c:tx>
          <c:layout>
            <c:manualLayout>
              <c:xMode val="edge"/>
              <c:yMode val="edge"/>
              <c:x val="8.5784313725490204E-3"/>
              <c:y val="0.39378461722702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48651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BMI with respect to Average Glucose level -</a:t>
            </a:r>
            <a:r>
              <a:rPr lang="en-US" baseline="0"/>
              <a:t> Scatter Plot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7646663214717217E-2"/>
          <c:y val="0.17758117016402214"/>
          <c:w val="0.9033032577277047"/>
          <c:h val="0.7130494661931133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'Scatter Plot'!$C$1</c:f>
              <c:strCache>
                <c:ptCount val="1"/>
                <c:pt idx="0">
                  <c:v>bmi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79322906664106E-2"/>
                  <c:y val="-0.2298501810470139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="1" baseline="0"/>
                      <a:t>y = 0.0003x</a:t>
                    </a:r>
                    <a:r>
                      <a:rPr lang="en-US" sz="1000" b="1" baseline="30000"/>
                      <a:t>2</a:t>
                    </a:r>
                    <a:r>
                      <a:rPr lang="en-US" sz="1000" b="1" baseline="0"/>
                      <a:t> - 0.0494x + 30.376</a:t>
                    </a:r>
                    <a:br>
                      <a:rPr lang="en-US" sz="1000" b="1" baseline="0"/>
                    </a:br>
                    <a:r>
                      <a:rPr lang="en-US" sz="1000" b="1" baseline="0"/>
                      <a:t>R² = 0.0375</a:t>
                    </a:r>
                    <a:endParaRPr lang="en-US" sz="10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'Scatter Plot'!$B$2:$B$5111</c:f>
              <c:numCache>
                <c:formatCode>General</c:formatCode>
                <c:ptCount val="5110"/>
                <c:pt idx="0">
                  <c:v>92.97</c:v>
                </c:pt>
                <c:pt idx="1">
                  <c:v>85.81</c:v>
                </c:pt>
                <c:pt idx="2">
                  <c:v>98.53</c:v>
                </c:pt>
                <c:pt idx="3">
                  <c:v>108.89</c:v>
                </c:pt>
                <c:pt idx="4">
                  <c:v>91.44</c:v>
                </c:pt>
                <c:pt idx="5">
                  <c:v>97.55</c:v>
                </c:pt>
                <c:pt idx="6">
                  <c:v>84.86</c:v>
                </c:pt>
                <c:pt idx="7">
                  <c:v>86.97</c:v>
                </c:pt>
                <c:pt idx="8">
                  <c:v>94.67</c:v>
                </c:pt>
                <c:pt idx="9">
                  <c:v>84.07</c:v>
                </c:pt>
                <c:pt idx="10">
                  <c:v>88.23</c:v>
                </c:pt>
                <c:pt idx="11">
                  <c:v>110.16</c:v>
                </c:pt>
                <c:pt idx="12">
                  <c:v>76.66</c:v>
                </c:pt>
                <c:pt idx="13">
                  <c:v>71.98</c:v>
                </c:pt>
                <c:pt idx="14">
                  <c:v>91.54</c:v>
                </c:pt>
                <c:pt idx="15">
                  <c:v>110.32</c:v>
                </c:pt>
                <c:pt idx="16">
                  <c:v>89.45</c:v>
                </c:pt>
                <c:pt idx="17">
                  <c:v>72.489999999999995</c:v>
                </c:pt>
                <c:pt idx="18">
                  <c:v>105.74</c:v>
                </c:pt>
                <c:pt idx="19">
                  <c:v>69.48</c:v>
                </c:pt>
                <c:pt idx="20">
                  <c:v>107.55</c:v>
                </c:pt>
                <c:pt idx="21">
                  <c:v>72.09</c:v>
                </c:pt>
                <c:pt idx="22">
                  <c:v>78.28</c:v>
                </c:pt>
                <c:pt idx="23">
                  <c:v>94.15</c:v>
                </c:pt>
                <c:pt idx="24">
                  <c:v>75.22</c:v>
                </c:pt>
                <c:pt idx="25">
                  <c:v>94.12</c:v>
                </c:pt>
                <c:pt idx="26">
                  <c:v>79.63</c:v>
                </c:pt>
                <c:pt idx="27">
                  <c:v>81.44</c:v>
                </c:pt>
                <c:pt idx="28">
                  <c:v>216.71</c:v>
                </c:pt>
                <c:pt idx="29">
                  <c:v>92.22</c:v>
                </c:pt>
                <c:pt idx="30">
                  <c:v>114.25</c:v>
                </c:pt>
                <c:pt idx="31">
                  <c:v>79.69</c:v>
                </c:pt>
                <c:pt idx="32">
                  <c:v>87.33</c:v>
                </c:pt>
                <c:pt idx="33">
                  <c:v>75.099999999999994</c:v>
                </c:pt>
                <c:pt idx="34">
                  <c:v>68.180000000000007</c:v>
                </c:pt>
                <c:pt idx="35">
                  <c:v>74.959999999999994</c:v>
                </c:pt>
                <c:pt idx="36">
                  <c:v>79.34</c:v>
                </c:pt>
                <c:pt idx="37">
                  <c:v>87.54</c:v>
                </c:pt>
                <c:pt idx="38">
                  <c:v>99.06</c:v>
                </c:pt>
                <c:pt idx="39">
                  <c:v>76.040000000000006</c:v>
                </c:pt>
                <c:pt idx="40">
                  <c:v>67.66</c:v>
                </c:pt>
                <c:pt idx="41">
                  <c:v>69.739999999999995</c:v>
                </c:pt>
                <c:pt idx="42">
                  <c:v>85.18</c:v>
                </c:pt>
                <c:pt idx="43">
                  <c:v>80.86</c:v>
                </c:pt>
                <c:pt idx="44">
                  <c:v>103.89</c:v>
                </c:pt>
                <c:pt idx="45">
                  <c:v>101.15</c:v>
                </c:pt>
                <c:pt idx="46">
                  <c:v>83.42</c:v>
                </c:pt>
                <c:pt idx="47">
                  <c:v>104.08</c:v>
                </c:pt>
                <c:pt idx="48">
                  <c:v>67.75</c:v>
                </c:pt>
                <c:pt idx="49">
                  <c:v>84.03</c:v>
                </c:pt>
                <c:pt idx="50">
                  <c:v>101.75</c:v>
                </c:pt>
                <c:pt idx="51">
                  <c:v>68.400000000000006</c:v>
                </c:pt>
                <c:pt idx="52">
                  <c:v>70.66</c:v>
                </c:pt>
                <c:pt idx="53">
                  <c:v>87.23</c:v>
                </c:pt>
                <c:pt idx="54">
                  <c:v>105.28</c:v>
                </c:pt>
                <c:pt idx="55">
                  <c:v>73.44</c:v>
                </c:pt>
                <c:pt idx="56">
                  <c:v>107.42</c:v>
                </c:pt>
                <c:pt idx="57">
                  <c:v>204.77</c:v>
                </c:pt>
                <c:pt idx="58">
                  <c:v>170.05</c:v>
                </c:pt>
                <c:pt idx="59">
                  <c:v>87.47</c:v>
                </c:pt>
                <c:pt idx="60">
                  <c:v>101.35</c:v>
                </c:pt>
                <c:pt idx="61">
                  <c:v>78.459999999999994</c:v>
                </c:pt>
                <c:pt idx="62">
                  <c:v>84.03</c:v>
                </c:pt>
                <c:pt idx="63">
                  <c:v>99.68</c:v>
                </c:pt>
                <c:pt idx="64">
                  <c:v>124.01</c:v>
                </c:pt>
                <c:pt idx="65">
                  <c:v>72.13</c:v>
                </c:pt>
                <c:pt idx="66">
                  <c:v>101.41</c:v>
                </c:pt>
                <c:pt idx="67">
                  <c:v>99.35</c:v>
                </c:pt>
                <c:pt idx="68">
                  <c:v>70.010000000000005</c:v>
                </c:pt>
                <c:pt idx="69">
                  <c:v>99.13</c:v>
                </c:pt>
                <c:pt idx="70">
                  <c:v>98.74</c:v>
                </c:pt>
                <c:pt idx="71">
                  <c:v>82.85</c:v>
                </c:pt>
                <c:pt idx="72">
                  <c:v>71.89</c:v>
                </c:pt>
                <c:pt idx="73">
                  <c:v>100.88</c:v>
                </c:pt>
                <c:pt idx="74">
                  <c:v>82.24</c:v>
                </c:pt>
                <c:pt idx="75">
                  <c:v>72.709999999999994</c:v>
                </c:pt>
                <c:pt idx="76">
                  <c:v>86.53</c:v>
                </c:pt>
                <c:pt idx="77">
                  <c:v>77.680000000000007</c:v>
                </c:pt>
                <c:pt idx="78">
                  <c:v>88.2</c:v>
                </c:pt>
                <c:pt idx="79">
                  <c:v>85.22</c:v>
                </c:pt>
                <c:pt idx="80">
                  <c:v>79.53</c:v>
                </c:pt>
                <c:pt idx="81">
                  <c:v>91.68</c:v>
                </c:pt>
                <c:pt idx="82">
                  <c:v>112.19</c:v>
                </c:pt>
                <c:pt idx="83">
                  <c:v>92.35</c:v>
                </c:pt>
                <c:pt idx="84">
                  <c:v>65.680000000000007</c:v>
                </c:pt>
                <c:pt idx="85">
                  <c:v>98.12</c:v>
                </c:pt>
                <c:pt idx="86">
                  <c:v>211.06</c:v>
                </c:pt>
                <c:pt idx="87">
                  <c:v>125.14</c:v>
                </c:pt>
                <c:pt idx="88">
                  <c:v>100.31</c:v>
                </c:pt>
                <c:pt idx="89">
                  <c:v>82.31</c:v>
                </c:pt>
                <c:pt idx="90">
                  <c:v>112.09</c:v>
                </c:pt>
                <c:pt idx="91">
                  <c:v>218</c:v>
                </c:pt>
                <c:pt idx="92">
                  <c:v>83.88</c:v>
                </c:pt>
                <c:pt idx="93">
                  <c:v>71.22</c:v>
                </c:pt>
                <c:pt idx="94">
                  <c:v>76.72</c:v>
                </c:pt>
                <c:pt idx="95">
                  <c:v>90.26</c:v>
                </c:pt>
                <c:pt idx="96">
                  <c:v>85.04</c:v>
                </c:pt>
                <c:pt idx="97">
                  <c:v>94.45</c:v>
                </c:pt>
                <c:pt idx="98">
                  <c:v>92.43</c:v>
                </c:pt>
                <c:pt idx="99">
                  <c:v>84.9</c:v>
                </c:pt>
                <c:pt idx="100">
                  <c:v>105.18</c:v>
                </c:pt>
                <c:pt idx="101">
                  <c:v>90.42</c:v>
                </c:pt>
                <c:pt idx="102">
                  <c:v>83.23</c:v>
                </c:pt>
                <c:pt idx="103">
                  <c:v>86.91</c:v>
                </c:pt>
                <c:pt idx="104">
                  <c:v>78.12</c:v>
                </c:pt>
                <c:pt idx="105">
                  <c:v>73.87</c:v>
                </c:pt>
                <c:pt idx="106">
                  <c:v>65.91</c:v>
                </c:pt>
                <c:pt idx="107">
                  <c:v>230.74</c:v>
                </c:pt>
                <c:pt idx="108">
                  <c:v>72.489999999999995</c:v>
                </c:pt>
                <c:pt idx="109">
                  <c:v>91.21</c:v>
                </c:pt>
                <c:pt idx="110">
                  <c:v>85.81</c:v>
                </c:pt>
                <c:pt idx="111">
                  <c:v>102.61</c:v>
                </c:pt>
                <c:pt idx="112">
                  <c:v>115.42</c:v>
                </c:pt>
                <c:pt idx="113">
                  <c:v>90.1</c:v>
                </c:pt>
                <c:pt idx="114">
                  <c:v>174.12</c:v>
                </c:pt>
                <c:pt idx="115">
                  <c:v>72.349999999999994</c:v>
                </c:pt>
                <c:pt idx="116">
                  <c:v>123.83</c:v>
                </c:pt>
                <c:pt idx="117">
                  <c:v>75.05</c:v>
                </c:pt>
                <c:pt idx="118">
                  <c:v>235.85</c:v>
                </c:pt>
                <c:pt idx="119">
                  <c:v>85.59</c:v>
                </c:pt>
                <c:pt idx="120">
                  <c:v>96.88</c:v>
                </c:pt>
                <c:pt idx="121">
                  <c:v>83.7</c:v>
                </c:pt>
                <c:pt idx="122">
                  <c:v>157.77000000000001</c:v>
                </c:pt>
                <c:pt idx="123">
                  <c:v>216.96</c:v>
                </c:pt>
                <c:pt idx="124">
                  <c:v>80.209999999999994</c:v>
                </c:pt>
                <c:pt idx="125">
                  <c:v>116.6</c:v>
                </c:pt>
                <c:pt idx="126">
                  <c:v>112.43</c:v>
                </c:pt>
                <c:pt idx="127">
                  <c:v>69.349999999999994</c:v>
                </c:pt>
                <c:pt idx="128">
                  <c:v>114.88</c:v>
                </c:pt>
                <c:pt idx="129">
                  <c:v>88.2</c:v>
                </c:pt>
                <c:pt idx="130">
                  <c:v>68.78</c:v>
                </c:pt>
                <c:pt idx="131">
                  <c:v>90.9</c:v>
                </c:pt>
                <c:pt idx="132">
                  <c:v>88.89</c:v>
                </c:pt>
                <c:pt idx="133">
                  <c:v>89.05</c:v>
                </c:pt>
                <c:pt idx="134">
                  <c:v>79.03</c:v>
                </c:pt>
                <c:pt idx="135">
                  <c:v>101.12</c:v>
                </c:pt>
                <c:pt idx="136">
                  <c:v>194.53</c:v>
                </c:pt>
                <c:pt idx="137">
                  <c:v>82.34</c:v>
                </c:pt>
                <c:pt idx="138">
                  <c:v>97.89</c:v>
                </c:pt>
                <c:pt idx="139">
                  <c:v>81.260000000000005</c:v>
                </c:pt>
                <c:pt idx="140">
                  <c:v>87.52</c:v>
                </c:pt>
                <c:pt idx="141">
                  <c:v>100.33</c:v>
                </c:pt>
                <c:pt idx="142">
                  <c:v>77.06</c:v>
                </c:pt>
                <c:pt idx="143">
                  <c:v>108.23</c:v>
                </c:pt>
                <c:pt idx="144">
                  <c:v>82.61</c:v>
                </c:pt>
                <c:pt idx="145">
                  <c:v>82.07</c:v>
                </c:pt>
                <c:pt idx="146">
                  <c:v>78.16</c:v>
                </c:pt>
                <c:pt idx="147">
                  <c:v>91.02</c:v>
                </c:pt>
                <c:pt idx="148">
                  <c:v>102.9</c:v>
                </c:pt>
                <c:pt idx="149">
                  <c:v>90.55</c:v>
                </c:pt>
                <c:pt idx="150">
                  <c:v>104.55</c:v>
                </c:pt>
                <c:pt idx="151">
                  <c:v>94.62</c:v>
                </c:pt>
                <c:pt idx="152">
                  <c:v>80.400000000000006</c:v>
                </c:pt>
                <c:pt idx="153">
                  <c:v>96.77</c:v>
                </c:pt>
                <c:pt idx="154">
                  <c:v>95.08</c:v>
                </c:pt>
                <c:pt idx="155">
                  <c:v>70.650000000000006</c:v>
                </c:pt>
                <c:pt idx="156">
                  <c:v>84.47</c:v>
                </c:pt>
                <c:pt idx="157">
                  <c:v>112.47</c:v>
                </c:pt>
                <c:pt idx="158">
                  <c:v>84.12</c:v>
                </c:pt>
                <c:pt idx="159">
                  <c:v>179.12</c:v>
                </c:pt>
                <c:pt idx="160">
                  <c:v>111.1</c:v>
                </c:pt>
                <c:pt idx="161">
                  <c:v>82.3</c:v>
                </c:pt>
                <c:pt idx="162">
                  <c:v>80.3</c:v>
                </c:pt>
                <c:pt idx="163">
                  <c:v>116.1</c:v>
                </c:pt>
                <c:pt idx="164">
                  <c:v>86.25</c:v>
                </c:pt>
                <c:pt idx="165">
                  <c:v>76.83</c:v>
                </c:pt>
                <c:pt idx="166">
                  <c:v>95.25</c:v>
                </c:pt>
                <c:pt idx="167">
                  <c:v>83.66</c:v>
                </c:pt>
                <c:pt idx="168">
                  <c:v>102.97</c:v>
                </c:pt>
                <c:pt idx="169">
                  <c:v>86.55</c:v>
                </c:pt>
                <c:pt idx="170">
                  <c:v>73.489999999999995</c:v>
                </c:pt>
                <c:pt idx="171">
                  <c:v>235.63</c:v>
                </c:pt>
                <c:pt idx="172">
                  <c:v>89.03</c:v>
                </c:pt>
                <c:pt idx="173">
                  <c:v>89.06</c:v>
                </c:pt>
                <c:pt idx="174">
                  <c:v>80.22</c:v>
                </c:pt>
                <c:pt idx="175">
                  <c:v>84.13</c:v>
                </c:pt>
                <c:pt idx="176">
                  <c:v>73.69</c:v>
                </c:pt>
                <c:pt idx="177">
                  <c:v>78.349999999999994</c:v>
                </c:pt>
                <c:pt idx="178">
                  <c:v>81.77</c:v>
                </c:pt>
                <c:pt idx="179">
                  <c:v>95.84</c:v>
                </c:pt>
                <c:pt idx="180">
                  <c:v>76.7</c:v>
                </c:pt>
                <c:pt idx="181">
                  <c:v>92.78</c:v>
                </c:pt>
                <c:pt idx="182">
                  <c:v>93.21</c:v>
                </c:pt>
                <c:pt idx="183">
                  <c:v>105.52</c:v>
                </c:pt>
                <c:pt idx="184">
                  <c:v>102.88</c:v>
                </c:pt>
                <c:pt idx="185">
                  <c:v>76.12</c:v>
                </c:pt>
                <c:pt idx="186">
                  <c:v>68.48</c:v>
                </c:pt>
                <c:pt idx="187">
                  <c:v>65.22</c:v>
                </c:pt>
                <c:pt idx="188">
                  <c:v>81.430000000000007</c:v>
                </c:pt>
                <c:pt idx="189">
                  <c:v>83.79</c:v>
                </c:pt>
                <c:pt idx="190">
                  <c:v>117.75</c:v>
                </c:pt>
                <c:pt idx="191">
                  <c:v>112.31</c:v>
                </c:pt>
                <c:pt idx="192">
                  <c:v>66.42</c:v>
                </c:pt>
                <c:pt idx="193">
                  <c:v>97.96</c:v>
                </c:pt>
                <c:pt idx="194">
                  <c:v>74.349999999999994</c:v>
                </c:pt>
                <c:pt idx="195">
                  <c:v>100.05</c:v>
                </c:pt>
                <c:pt idx="196">
                  <c:v>251.99</c:v>
                </c:pt>
                <c:pt idx="197">
                  <c:v>97.6</c:v>
                </c:pt>
                <c:pt idx="198">
                  <c:v>83.74</c:v>
                </c:pt>
                <c:pt idx="199">
                  <c:v>108.8</c:v>
                </c:pt>
                <c:pt idx="200">
                  <c:v>81</c:v>
                </c:pt>
                <c:pt idx="201">
                  <c:v>86.35</c:v>
                </c:pt>
                <c:pt idx="202">
                  <c:v>99.23</c:v>
                </c:pt>
                <c:pt idx="203">
                  <c:v>90.29</c:v>
                </c:pt>
                <c:pt idx="204">
                  <c:v>99.1</c:v>
                </c:pt>
                <c:pt idx="205">
                  <c:v>91.35</c:v>
                </c:pt>
                <c:pt idx="206">
                  <c:v>207.45</c:v>
                </c:pt>
                <c:pt idx="207">
                  <c:v>82.37</c:v>
                </c:pt>
                <c:pt idx="208">
                  <c:v>77.52</c:v>
                </c:pt>
                <c:pt idx="209">
                  <c:v>70.67</c:v>
                </c:pt>
                <c:pt idx="210">
                  <c:v>93.85</c:v>
                </c:pt>
                <c:pt idx="211">
                  <c:v>82.56</c:v>
                </c:pt>
                <c:pt idx="212">
                  <c:v>90.87</c:v>
                </c:pt>
                <c:pt idx="213">
                  <c:v>85.84</c:v>
                </c:pt>
                <c:pt idx="214">
                  <c:v>92.48</c:v>
                </c:pt>
                <c:pt idx="215">
                  <c:v>65.010000000000005</c:v>
                </c:pt>
                <c:pt idx="216">
                  <c:v>83.41</c:v>
                </c:pt>
                <c:pt idx="217">
                  <c:v>76.81</c:v>
                </c:pt>
                <c:pt idx="218">
                  <c:v>67.27</c:v>
                </c:pt>
                <c:pt idx="219">
                  <c:v>107.72</c:v>
                </c:pt>
                <c:pt idx="220">
                  <c:v>78.319999999999993</c:v>
                </c:pt>
                <c:pt idx="221">
                  <c:v>73.48</c:v>
                </c:pt>
                <c:pt idx="222">
                  <c:v>176.38</c:v>
                </c:pt>
                <c:pt idx="223">
                  <c:v>92.74</c:v>
                </c:pt>
                <c:pt idx="224">
                  <c:v>76.3</c:v>
                </c:pt>
                <c:pt idx="225">
                  <c:v>103.76</c:v>
                </c:pt>
                <c:pt idx="226">
                  <c:v>91.35</c:v>
                </c:pt>
                <c:pt idx="227">
                  <c:v>96.98</c:v>
                </c:pt>
                <c:pt idx="228">
                  <c:v>112.38</c:v>
                </c:pt>
                <c:pt idx="229">
                  <c:v>69.58</c:v>
                </c:pt>
                <c:pt idx="230">
                  <c:v>203.04</c:v>
                </c:pt>
                <c:pt idx="231">
                  <c:v>202.66</c:v>
                </c:pt>
                <c:pt idx="232">
                  <c:v>111.81</c:v>
                </c:pt>
                <c:pt idx="233">
                  <c:v>68.09</c:v>
                </c:pt>
                <c:pt idx="234">
                  <c:v>196.61</c:v>
                </c:pt>
                <c:pt idx="235">
                  <c:v>89.32</c:v>
                </c:pt>
                <c:pt idx="236">
                  <c:v>92.3</c:v>
                </c:pt>
                <c:pt idx="237">
                  <c:v>93.13</c:v>
                </c:pt>
                <c:pt idx="238">
                  <c:v>99.01</c:v>
                </c:pt>
                <c:pt idx="239">
                  <c:v>94.77</c:v>
                </c:pt>
                <c:pt idx="240">
                  <c:v>91.6</c:v>
                </c:pt>
                <c:pt idx="241">
                  <c:v>98.9</c:v>
                </c:pt>
                <c:pt idx="242">
                  <c:v>91.08</c:v>
                </c:pt>
                <c:pt idx="243">
                  <c:v>108.61</c:v>
                </c:pt>
                <c:pt idx="244">
                  <c:v>65.489999999999995</c:v>
                </c:pt>
                <c:pt idx="245">
                  <c:v>74.63</c:v>
                </c:pt>
                <c:pt idx="246">
                  <c:v>217.39</c:v>
                </c:pt>
                <c:pt idx="247">
                  <c:v>85.53</c:v>
                </c:pt>
                <c:pt idx="248">
                  <c:v>86.11</c:v>
                </c:pt>
                <c:pt idx="249">
                  <c:v>240.81</c:v>
                </c:pt>
                <c:pt idx="250">
                  <c:v>89.13</c:v>
                </c:pt>
                <c:pt idx="251">
                  <c:v>103.66</c:v>
                </c:pt>
                <c:pt idx="252">
                  <c:v>237.21</c:v>
                </c:pt>
                <c:pt idx="253">
                  <c:v>99.82</c:v>
                </c:pt>
                <c:pt idx="254">
                  <c:v>67.680000000000007</c:v>
                </c:pt>
                <c:pt idx="255">
                  <c:v>123</c:v>
                </c:pt>
                <c:pt idx="256">
                  <c:v>182.52</c:v>
                </c:pt>
                <c:pt idx="257">
                  <c:v>89.42</c:v>
                </c:pt>
                <c:pt idx="258">
                  <c:v>82.62</c:v>
                </c:pt>
                <c:pt idx="259">
                  <c:v>96.26</c:v>
                </c:pt>
                <c:pt idx="260">
                  <c:v>79.63</c:v>
                </c:pt>
                <c:pt idx="261">
                  <c:v>104.12</c:v>
                </c:pt>
                <c:pt idx="262">
                  <c:v>73.69</c:v>
                </c:pt>
                <c:pt idx="263">
                  <c:v>94.18</c:v>
                </c:pt>
                <c:pt idx="264">
                  <c:v>85.15</c:v>
                </c:pt>
                <c:pt idx="265">
                  <c:v>77.88</c:v>
                </c:pt>
                <c:pt idx="266">
                  <c:v>208.05</c:v>
                </c:pt>
                <c:pt idx="267">
                  <c:v>71.59</c:v>
                </c:pt>
                <c:pt idx="268">
                  <c:v>107.27</c:v>
                </c:pt>
                <c:pt idx="269">
                  <c:v>90.35</c:v>
                </c:pt>
                <c:pt idx="270">
                  <c:v>233.71</c:v>
                </c:pt>
                <c:pt idx="271">
                  <c:v>80.510000000000005</c:v>
                </c:pt>
                <c:pt idx="272">
                  <c:v>104.36</c:v>
                </c:pt>
                <c:pt idx="273">
                  <c:v>97.93</c:v>
                </c:pt>
                <c:pt idx="274">
                  <c:v>72.069999999999993</c:v>
                </c:pt>
                <c:pt idx="275">
                  <c:v>97.14</c:v>
                </c:pt>
                <c:pt idx="276">
                  <c:v>73.989999999999995</c:v>
                </c:pt>
                <c:pt idx="277">
                  <c:v>239.52</c:v>
                </c:pt>
                <c:pt idx="278">
                  <c:v>108.51</c:v>
                </c:pt>
                <c:pt idx="279">
                  <c:v>95.37</c:v>
                </c:pt>
                <c:pt idx="280">
                  <c:v>101.76</c:v>
                </c:pt>
                <c:pt idx="281">
                  <c:v>83.1</c:v>
                </c:pt>
                <c:pt idx="282">
                  <c:v>98.55</c:v>
                </c:pt>
                <c:pt idx="283">
                  <c:v>84.85</c:v>
                </c:pt>
                <c:pt idx="284">
                  <c:v>93.67</c:v>
                </c:pt>
                <c:pt idx="285">
                  <c:v>78.180000000000007</c:v>
                </c:pt>
                <c:pt idx="286">
                  <c:v>103.29</c:v>
                </c:pt>
                <c:pt idx="287">
                  <c:v>84.48</c:v>
                </c:pt>
                <c:pt idx="288">
                  <c:v>78.459999999999994</c:v>
                </c:pt>
                <c:pt idx="289">
                  <c:v>70.430000000000007</c:v>
                </c:pt>
                <c:pt idx="290">
                  <c:v>73.31</c:v>
                </c:pt>
                <c:pt idx="291">
                  <c:v>235.45</c:v>
                </c:pt>
                <c:pt idx="292">
                  <c:v>109.59</c:v>
                </c:pt>
                <c:pt idx="293">
                  <c:v>74.510000000000005</c:v>
                </c:pt>
                <c:pt idx="294">
                  <c:v>104.45</c:v>
                </c:pt>
                <c:pt idx="295">
                  <c:v>215.9</c:v>
                </c:pt>
                <c:pt idx="296">
                  <c:v>77.569999999999993</c:v>
                </c:pt>
                <c:pt idx="297">
                  <c:v>102.87</c:v>
                </c:pt>
                <c:pt idx="298">
                  <c:v>90.35</c:v>
                </c:pt>
                <c:pt idx="299">
                  <c:v>96.02</c:v>
                </c:pt>
                <c:pt idx="300">
                  <c:v>93.97</c:v>
                </c:pt>
                <c:pt idx="301">
                  <c:v>102.87</c:v>
                </c:pt>
                <c:pt idx="302">
                  <c:v>113.21</c:v>
                </c:pt>
                <c:pt idx="303">
                  <c:v>111.96</c:v>
                </c:pt>
                <c:pt idx="304">
                  <c:v>69.72</c:v>
                </c:pt>
                <c:pt idx="305">
                  <c:v>80.92</c:v>
                </c:pt>
                <c:pt idx="306">
                  <c:v>102.39</c:v>
                </c:pt>
                <c:pt idx="307">
                  <c:v>94.25</c:v>
                </c:pt>
                <c:pt idx="308">
                  <c:v>94.3</c:v>
                </c:pt>
                <c:pt idx="309">
                  <c:v>112.08</c:v>
                </c:pt>
                <c:pt idx="310">
                  <c:v>102.51</c:v>
                </c:pt>
                <c:pt idx="311">
                  <c:v>214.73</c:v>
                </c:pt>
                <c:pt idx="312">
                  <c:v>88.52</c:v>
                </c:pt>
                <c:pt idx="313">
                  <c:v>87.77</c:v>
                </c:pt>
                <c:pt idx="314">
                  <c:v>232.89</c:v>
                </c:pt>
                <c:pt idx="315">
                  <c:v>82.01</c:v>
                </c:pt>
                <c:pt idx="316">
                  <c:v>70.23</c:v>
                </c:pt>
                <c:pt idx="317">
                  <c:v>92.04</c:v>
                </c:pt>
                <c:pt idx="318">
                  <c:v>116.93</c:v>
                </c:pt>
                <c:pt idx="319">
                  <c:v>83.52</c:v>
                </c:pt>
                <c:pt idx="320">
                  <c:v>84.07</c:v>
                </c:pt>
                <c:pt idx="321">
                  <c:v>82.81</c:v>
                </c:pt>
                <c:pt idx="322">
                  <c:v>78.03</c:v>
                </c:pt>
                <c:pt idx="323">
                  <c:v>207.6</c:v>
                </c:pt>
                <c:pt idx="324">
                  <c:v>94.75</c:v>
                </c:pt>
                <c:pt idx="325">
                  <c:v>216.92</c:v>
                </c:pt>
                <c:pt idx="326">
                  <c:v>83.82</c:v>
                </c:pt>
                <c:pt idx="327">
                  <c:v>80.790000000000006</c:v>
                </c:pt>
                <c:pt idx="328">
                  <c:v>95.7</c:v>
                </c:pt>
                <c:pt idx="329">
                  <c:v>83.16</c:v>
                </c:pt>
                <c:pt idx="330">
                  <c:v>98.34</c:v>
                </c:pt>
                <c:pt idx="331">
                  <c:v>93.73</c:v>
                </c:pt>
                <c:pt idx="332">
                  <c:v>78.7</c:v>
                </c:pt>
                <c:pt idx="333">
                  <c:v>106.54</c:v>
                </c:pt>
                <c:pt idx="334">
                  <c:v>109.03</c:v>
                </c:pt>
                <c:pt idx="335">
                  <c:v>104.04</c:v>
                </c:pt>
                <c:pt idx="336">
                  <c:v>89.01</c:v>
                </c:pt>
                <c:pt idx="337">
                  <c:v>77.59</c:v>
                </c:pt>
                <c:pt idx="338">
                  <c:v>158.88999999999999</c:v>
                </c:pt>
                <c:pt idx="339">
                  <c:v>91.68</c:v>
                </c:pt>
                <c:pt idx="340">
                  <c:v>86.78</c:v>
                </c:pt>
                <c:pt idx="341">
                  <c:v>92.26</c:v>
                </c:pt>
                <c:pt idx="342">
                  <c:v>101.46</c:v>
                </c:pt>
                <c:pt idx="343">
                  <c:v>92.21</c:v>
                </c:pt>
                <c:pt idx="344">
                  <c:v>69.77</c:v>
                </c:pt>
                <c:pt idx="345">
                  <c:v>84.08</c:v>
                </c:pt>
                <c:pt idx="346">
                  <c:v>83.76</c:v>
                </c:pt>
                <c:pt idx="347">
                  <c:v>217.79</c:v>
                </c:pt>
                <c:pt idx="348">
                  <c:v>85.51</c:v>
                </c:pt>
                <c:pt idx="349">
                  <c:v>93.51</c:v>
                </c:pt>
                <c:pt idx="350">
                  <c:v>101.02</c:v>
                </c:pt>
                <c:pt idx="351">
                  <c:v>84.6</c:v>
                </c:pt>
                <c:pt idx="352">
                  <c:v>104.09</c:v>
                </c:pt>
                <c:pt idx="353">
                  <c:v>94.12</c:v>
                </c:pt>
                <c:pt idx="354">
                  <c:v>112.54</c:v>
                </c:pt>
                <c:pt idx="355">
                  <c:v>93.25</c:v>
                </c:pt>
                <c:pt idx="356">
                  <c:v>100.22</c:v>
                </c:pt>
                <c:pt idx="357">
                  <c:v>93.3</c:v>
                </c:pt>
                <c:pt idx="358">
                  <c:v>118.51</c:v>
                </c:pt>
                <c:pt idx="359">
                  <c:v>206.25</c:v>
                </c:pt>
                <c:pt idx="360">
                  <c:v>114.76</c:v>
                </c:pt>
                <c:pt idx="361">
                  <c:v>98.9</c:v>
                </c:pt>
                <c:pt idx="362">
                  <c:v>71.38</c:v>
                </c:pt>
                <c:pt idx="363">
                  <c:v>94.77</c:v>
                </c:pt>
                <c:pt idx="364">
                  <c:v>105.28</c:v>
                </c:pt>
                <c:pt idx="365">
                  <c:v>115.03</c:v>
                </c:pt>
                <c:pt idx="366">
                  <c:v>180.93</c:v>
                </c:pt>
                <c:pt idx="367">
                  <c:v>195.74</c:v>
                </c:pt>
                <c:pt idx="368">
                  <c:v>91.71</c:v>
                </c:pt>
                <c:pt idx="369">
                  <c:v>89.72</c:v>
                </c:pt>
                <c:pt idx="370">
                  <c:v>92</c:v>
                </c:pt>
                <c:pt idx="371">
                  <c:v>82.39</c:v>
                </c:pt>
                <c:pt idx="372">
                  <c:v>68.41</c:v>
                </c:pt>
                <c:pt idx="373">
                  <c:v>78.790000000000006</c:v>
                </c:pt>
                <c:pt idx="374">
                  <c:v>81.99</c:v>
                </c:pt>
                <c:pt idx="375">
                  <c:v>97.47</c:v>
                </c:pt>
                <c:pt idx="376">
                  <c:v>100.96</c:v>
                </c:pt>
                <c:pt idx="377">
                  <c:v>80.44</c:v>
                </c:pt>
                <c:pt idx="378">
                  <c:v>70.150000000000006</c:v>
                </c:pt>
                <c:pt idx="379">
                  <c:v>214.09</c:v>
                </c:pt>
                <c:pt idx="380">
                  <c:v>140.4</c:v>
                </c:pt>
                <c:pt idx="381">
                  <c:v>97.81</c:v>
                </c:pt>
                <c:pt idx="382">
                  <c:v>127.42</c:v>
                </c:pt>
                <c:pt idx="383">
                  <c:v>215.33</c:v>
                </c:pt>
                <c:pt idx="384">
                  <c:v>94.3</c:v>
                </c:pt>
                <c:pt idx="385">
                  <c:v>66.55</c:v>
                </c:pt>
                <c:pt idx="386">
                  <c:v>109.4</c:v>
                </c:pt>
                <c:pt idx="387">
                  <c:v>76.349999999999994</c:v>
                </c:pt>
                <c:pt idx="388">
                  <c:v>113.57</c:v>
                </c:pt>
                <c:pt idx="389">
                  <c:v>71.7</c:v>
                </c:pt>
                <c:pt idx="390">
                  <c:v>73.41</c:v>
                </c:pt>
                <c:pt idx="391">
                  <c:v>94.37</c:v>
                </c:pt>
                <c:pt idx="392">
                  <c:v>208.06</c:v>
                </c:pt>
                <c:pt idx="393">
                  <c:v>104.4</c:v>
                </c:pt>
                <c:pt idx="394">
                  <c:v>89.16</c:v>
                </c:pt>
                <c:pt idx="395">
                  <c:v>83.27</c:v>
                </c:pt>
                <c:pt idx="396">
                  <c:v>191.33</c:v>
                </c:pt>
                <c:pt idx="397">
                  <c:v>75.88</c:v>
                </c:pt>
                <c:pt idx="398">
                  <c:v>202.21</c:v>
                </c:pt>
                <c:pt idx="399">
                  <c:v>105.22</c:v>
                </c:pt>
                <c:pt idx="400">
                  <c:v>92.65</c:v>
                </c:pt>
                <c:pt idx="401">
                  <c:v>67.87</c:v>
                </c:pt>
                <c:pt idx="402">
                  <c:v>90.77</c:v>
                </c:pt>
                <c:pt idx="403">
                  <c:v>74.2</c:v>
                </c:pt>
                <c:pt idx="404">
                  <c:v>80.27</c:v>
                </c:pt>
                <c:pt idx="405">
                  <c:v>80.47</c:v>
                </c:pt>
                <c:pt idx="406">
                  <c:v>114.94</c:v>
                </c:pt>
                <c:pt idx="407">
                  <c:v>76.260000000000005</c:v>
                </c:pt>
                <c:pt idx="408">
                  <c:v>116.85</c:v>
                </c:pt>
                <c:pt idx="409">
                  <c:v>107.41</c:v>
                </c:pt>
                <c:pt idx="410">
                  <c:v>80.849999999999994</c:v>
                </c:pt>
                <c:pt idx="411">
                  <c:v>99.92</c:v>
                </c:pt>
                <c:pt idx="412">
                  <c:v>84.75</c:v>
                </c:pt>
                <c:pt idx="413">
                  <c:v>79</c:v>
                </c:pt>
                <c:pt idx="414">
                  <c:v>72.180000000000007</c:v>
                </c:pt>
                <c:pt idx="415">
                  <c:v>81.77</c:v>
                </c:pt>
                <c:pt idx="416">
                  <c:v>170.95</c:v>
                </c:pt>
                <c:pt idx="417">
                  <c:v>200.49</c:v>
                </c:pt>
                <c:pt idx="418">
                  <c:v>76.05</c:v>
                </c:pt>
                <c:pt idx="419">
                  <c:v>199.38</c:v>
                </c:pt>
                <c:pt idx="420">
                  <c:v>102.34</c:v>
                </c:pt>
                <c:pt idx="421">
                  <c:v>83.93</c:v>
                </c:pt>
                <c:pt idx="422">
                  <c:v>85.13</c:v>
                </c:pt>
                <c:pt idx="423">
                  <c:v>72.08</c:v>
                </c:pt>
                <c:pt idx="424">
                  <c:v>98.02</c:v>
                </c:pt>
                <c:pt idx="425">
                  <c:v>112.02</c:v>
                </c:pt>
                <c:pt idx="426">
                  <c:v>74.849999999999994</c:v>
                </c:pt>
                <c:pt idx="427">
                  <c:v>92.39</c:v>
                </c:pt>
                <c:pt idx="428">
                  <c:v>95.82</c:v>
                </c:pt>
                <c:pt idx="429">
                  <c:v>73.040000000000006</c:v>
                </c:pt>
                <c:pt idx="430">
                  <c:v>77.52</c:v>
                </c:pt>
                <c:pt idx="431">
                  <c:v>86.49</c:v>
                </c:pt>
                <c:pt idx="432">
                  <c:v>176.34</c:v>
                </c:pt>
                <c:pt idx="433">
                  <c:v>73.94</c:v>
                </c:pt>
                <c:pt idx="434">
                  <c:v>112.77</c:v>
                </c:pt>
                <c:pt idx="435">
                  <c:v>93.88</c:v>
                </c:pt>
                <c:pt idx="436">
                  <c:v>90.35</c:v>
                </c:pt>
                <c:pt idx="437">
                  <c:v>76.42</c:v>
                </c:pt>
                <c:pt idx="438">
                  <c:v>91</c:v>
                </c:pt>
                <c:pt idx="439">
                  <c:v>67.33</c:v>
                </c:pt>
                <c:pt idx="440">
                  <c:v>102.07</c:v>
                </c:pt>
                <c:pt idx="441">
                  <c:v>75.23</c:v>
                </c:pt>
                <c:pt idx="442">
                  <c:v>77.08</c:v>
                </c:pt>
                <c:pt idx="443">
                  <c:v>92.7</c:v>
                </c:pt>
                <c:pt idx="444">
                  <c:v>81.38</c:v>
                </c:pt>
                <c:pt idx="445">
                  <c:v>70.510000000000005</c:v>
                </c:pt>
                <c:pt idx="446">
                  <c:v>86.23</c:v>
                </c:pt>
                <c:pt idx="447">
                  <c:v>82.27</c:v>
                </c:pt>
                <c:pt idx="448">
                  <c:v>80</c:v>
                </c:pt>
                <c:pt idx="449">
                  <c:v>81.53</c:v>
                </c:pt>
                <c:pt idx="450">
                  <c:v>81.319999999999993</c:v>
                </c:pt>
                <c:pt idx="451">
                  <c:v>107.46</c:v>
                </c:pt>
                <c:pt idx="452">
                  <c:v>78.650000000000006</c:v>
                </c:pt>
                <c:pt idx="453">
                  <c:v>79.849999999999994</c:v>
                </c:pt>
                <c:pt idx="454">
                  <c:v>80.63</c:v>
                </c:pt>
                <c:pt idx="455">
                  <c:v>79.13</c:v>
                </c:pt>
                <c:pt idx="456">
                  <c:v>82.85</c:v>
                </c:pt>
                <c:pt idx="457">
                  <c:v>71.34</c:v>
                </c:pt>
                <c:pt idx="458">
                  <c:v>99.49</c:v>
                </c:pt>
                <c:pt idx="459">
                  <c:v>87.62</c:v>
                </c:pt>
                <c:pt idx="460">
                  <c:v>110.6</c:v>
                </c:pt>
                <c:pt idx="461">
                  <c:v>112.75</c:v>
                </c:pt>
                <c:pt idx="462">
                  <c:v>98.73</c:v>
                </c:pt>
                <c:pt idx="463">
                  <c:v>93.2</c:v>
                </c:pt>
                <c:pt idx="464">
                  <c:v>97.9</c:v>
                </c:pt>
                <c:pt idx="465">
                  <c:v>75.39</c:v>
                </c:pt>
                <c:pt idx="466">
                  <c:v>205.01</c:v>
                </c:pt>
                <c:pt idx="467">
                  <c:v>218.46</c:v>
                </c:pt>
                <c:pt idx="468">
                  <c:v>104.03</c:v>
                </c:pt>
                <c:pt idx="469">
                  <c:v>97.58</c:v>
                </c:pt>
                <c:pt idx="470">
                  <c:v>211.58</c:v>
                </c:pt>
                <c:pt idx="471">
                  <c:v>218.1</c:v>
                </c:pt>
                <c:pt idx="472">
                  <c:v>70.25</c:v>
                </c:pt>
                <c:pt idx="473">
                  <c:v>227.68</c:v>
                </c:pt>
                <c:pt idx="474">
                  <c:v>98.05</c:v>
                </c:pt>
                <c:pt idx="475">
                  <c:v>208.99</c:v>
                </c:pt>
                <c:pt idx="476">
                  <c:v>86.15</c:v>
                </c:pt>
                <c:pt idx="477">
                  <c:v>111.08</c:v>
                </c:pt>
                <c:pt idx="478">
                  <c:v>79.959999999999994</c:v>
                </c:pt>
                <c:pt idx="479">
                  <c:v>234.82</c:v>
                </c:pt>
                <c:pt idx="480">
                  <c:v>80.28</c:v>
                </c:pt>
                <c:pt idx="481">
                  <c:v>98.85</c:v>
                </c:pt>
                <c:pt idx="482">
                  <c:v>107.22</c:v>
                </c:pt>
                <c:pt idx="483">
                  <c:v>71.37</c:v>
                </c:pt>
                <c:pt idx="484">
                  <c:v>72.39</c:v>
                </c:pt>
                <c:pt idx="485">
                  <c:v>214.45</c:v>
                </c:pt>
                <c:pt idx="486">
                  <c:v>88.51</c:v>
                </c:pt>
                <c:pt idx="487">
                  <c:v>108.2</c:v>
                </c:pt>
                <c:pt idx="488">
                  <c:v>92.06</c:v>
                </c:pt>
                <c:pt idx="489">
                  <c:v>81.209999999999994</c:v>
                </c:pt>
                <c:pt idx="490">
                  <c:v>75.08</c:v>
                </c:pt>
                <c:pt idx="491">
                  <c:v>101.81</c:v>
                </c:pt>
                <c:pt idx="492">
                  <c:v>82.36</c:v>
                </c:pt>
                <c:pt idx="493">
                  <c:v>83.84</c:v>
                </c:pt>
                <c:pt idx="494">
                  <c:v>77.040000000000006</c:v>
                </c:pt>
                <c:pt idx="495">
                  <c:v>91.34</c:v>
                </c:pt>
                <c:pt idx="496">
                  <c:v>65.36</c:v>
                </c:pt>
                <c:pt idx="497">
                  <c:v>93.23</c:v>
                </c:pt>
                <c:pt idx="498">
                  <c:v>90.49</c:v>
                </c:pt>
                <c:pt idx="499">
                  <c:v>95.38</c:v>
                </c:pt>
                <c:pt idx="500">
                  <c:v>71.12</c:v>
                </c:pt>
                <c:pt idx="501">
                  <c:v>70.08</c:v>
                </c:pt>
                <c:pt idx="502">
                  <c:v>80.42</c:v>
                </c:pt>
                <c:pt idx="503">
                  <c:v>87.06</c:v>
                </c:pt>
                <c:pt idx="504">
                  <c:v>83.55</c:v>
                </c:pt>
                <c:pt idx="505">
                  <c:v>110.97</c:v>
                </c:pt>
                <c:pt idx="506">
                  <c:v>110.18</c:v>
                </c:pt>
                <c:pt idx="507">
                  <c:v>124.6</c:v>
                </c:pt>
                <c:pt idx="508">
                  <c:v>79.92</c:v>
                </c:pt>
                <c:pt idx="509">
                  <c:v>226.73</c:v>
                </c:pt>
                <c:pt idx="510">
                  <c:v>77.290000000000006</c:v>
                </c:pt>
                <c:pt idx="511">
                  <c:v>95.2</c:v>
                </c:pt>
                <c:pt idx="512">
                  <c:v>87.62</c:v>
                </c:pt>
                <c:pt idx="513">
                  <c:v>116.14</c:v>
                </c:pt>
                <c:pt idx="514">
                  <c:v>87.56</c:v>
                </c:pt>
                <c:pt idx="515">
                  <c:v>97.58</c:v>
                </c:pt>
                <c:pt idx="516">
                  <c:v>94.39</c:v>
                </c:pt>
                <c:pt idx="517">
                  <c:v>100.81</c:v>
                </c:pt>
                <c:pt idx="518">
                  <c:v>119.61</c:v>
                </c:pt>
                <c:pt idx="519">
                  <c:v>88.04</c:v>
                </c:pt>
                <c:pt idx="520">
                  <c:v>74.430000000000007</c:v>
                </c:pt>
                <c:pt idx="521">
                  <c:v>213.54</c:v>
                </c:pt>
                <c:pt idx="522">
                  <c:v>91.18</c:v>
                </c:pt>
                <c:pt idx="523">
                  <c:v>80.33</c:v>
                </c:pt>
                <c:pt idx="524">
                  <c:v>105.9</c:v>
                </c:pt>
                <c:pt idx="525">
                  <c:v>79.989999999999995</c:v>
                </c:pt>
                <c:pt idx="526">
                  <c:v>99</c:v>
                </c:pt>
                <c:pt idx="527">
                  <c:v>97.52</c:v>
                </c:pt>
                <c:pt idx="528">
                  <c:v>83.62</c:v>
                </c:pt>
                <c:pt idx="529">
                  <c:v>81.540000000000006</c:v>
                </c:pt>
                <c:pt idx="530">
                  <c:v>102</c:v>
                </c:pt>
                <c:pt idx="531">
                  <c:v>87.92</c:v>
                </c:pt>
                <c:pt idx="532">
                  <c:v>95.32</c:v>
                </c:pt>
                <c:pt idx="533">
                  <c:v>81.73</c:v>
                </c:pt>
                <c:pt idx="534">
                  <c:v>85.52</c:v>
                </c:pt>
                <c:pt idx="535">
                  <c:v>67.56</c:v>
                </c:pt>
                <c:pt idx="536">
                  <c:v>225.47</c:v>
                </c:pt>
                <c:pt idx="537">
                  <c:v>96.85</c:v>
                </c:pt>
                <c:pt idx="538">
                  <c:v>91.16</c:v>
                </c:pt>
                <c:pt idx="539">
                  <c:v>104.72</c:v>
                </c:pt>
                <c:pt idx="540">
                  <c:v>72.67</c:v>
                </c:pt>
                <c:pt idx="541">
                  <c:v>114.05</c:v>
                </c:pt>
                <c:pt idx="542">
                  <c:v>70.87</c:v>
                </c:pt>
                <c:pt idx="543">
                  <c:v>85.48</c:v>
                </c:pt>
                <c:pt idx="544">
                  <c:v>76.2</c:v>
                </c:pt>
                <c:pt idx="545">
                  <c:v>263.56</c:v>
                </c:pt>
                <c:pt idx="546">
                  <c:v>190.89</c:v>
                </c:pt>
                <c:pt idx="547">
                  <c:v>203.76</c:v>
                </c:pt>
                <c:pt idx="548">
                  <c:v>78.02</c:v>
                </c:pt>
                <c:pt idx="549">
                  <c:v>120.77</c:v>
                </c:pt>
                <c:pt idx="550">
                  <c:v>86.39</c:v>
                </c:pt>
                <c:pt idx="551">
                  <c:v>73.48</c:v>
                </c:pt>
                <c:pt idx="552">
                  <c:v>90.21</c:v>
                </c:pt>
                <c:pt idx="553">
                  <c:v>72.959999999999994</c:v>
                </c:pt>
                <c:pt idx="554">
                  <c:v>71.06</c:v>
                </c:pt>
                <c:pt idx="555">
                  <c:v>84.93</c:v>
                </c:pt>
                <c:pt idx="556">
                  <c:v>106.95</c:v>
                </c:pt>
                <c:pt idx="557">
                  <c:v>207.62</c:v>
                </c:pt>
                <c:pt idx="558">
                  <c:v>82.69</c:v>
                </c:pt>
                <c:pt idx="559">
                  <c:v>98.45</c:v>
                </c:pt>
                <c:pt idx="560">
                  <c:v>84.35</c:v>
                </c:pt>
                <c:pt idx="561">
                  <c:v>96.69</c:v>
                </c:pt>
                <c:pt idx="562">
                  <c:v>112.34</c:v>
                </c:pt>
                <c:pt idx="563">
                  <c:v>129.43</c:v>
                </c:pt>
                <c:pt idx="564">
                  <c:v>115.68</c:v>
                </c:pt>
                <c:pt idx="565">
                  <c:v>91.72</c:v>
                </c:pt>
                <c:pt idx="566">
                  <c:v>88.82</c:v>
                </c:pt>
                <c:pt idx="567">
                  <c:v>88.44</c:v>
                </c:pt>
                <c:pt idx="568">
                  <c:v>100.49</c:v>
                </c:pt>
                <c:pt idx="569">
                  <c:v>109.68</c:v>
                </c:pt>
                <c:pt idx="570">
                  <c:v>82.26</c:v>
                </c:pt>
                <c:pt idx="571">
                  <c:v>84.79</c:v>
                </c:pt>
                <c:pt idx="572">
                  <c:v>116.04</c:v>
                </c:pt>
                <c:pt idx="573">
                  <c:v>77.2</c:v>
                </c:pt>
                <c:pt idx="574">
                  <c:v>71.06</c:v>
                </c:pt>
                <c:pt idx="575">
                  <c:v>102.39</c:v>
                </c:pt>
                <c:pt idx="576">
                  <c:v>70.930000000000007</c:v>
                </c:pt>
                <c:pt idx="577">
                  <c:v>101.3</c:v>
                </c:pt>
                <c:pt idx="578">
                  <c:v>74.8</c:v>
                </c:pt>
                <c:pt idx="579">
                  <c:v>86.96</c:v>
                </c:pt>
                <c:pt idx="580">
                  <c:v>67.06</c:v>
                </c:pt>
                <c:pt idx="581">
                  <c:v>97.65</c:v>
                </c:pt>
                <c:pt idx="582">
                  <c:v>107.91</c:v>
                </c:pt>
                <c:pt idx="583">
                  <c:v>75.09</c:v>
                </c:pt>
                <c:pt idx="584">
                  <c:v>76.569999999999993</c:v>
                </c:pt>
                <c:pt idx="585">
                  <c:v>213.03</c:v>
                </c:pt>
                <c:pt idx="586">
                  <c:v>198.32</c:v>
                </c:pt>
                <c:pt idx="587">
                  <c:v>96.21</c:v>
                </c:pt>
                <c:pt idx="588">
                  <c:v>78.790000000000006</c:v>
                </c:pt>
                <c:pt idx="589">
                  <c:v>97.39</c:v>
                </c:pt>
                <c:pt idx="590">
                  <c:v>81.319999999999993</c:v>
                </c:pt>
                <c:pt idx="591">
                  <c:v>105.22</c:v>
                </c:pt>
                <c:pt idx="592">
                  <c:v>195.16</c:v>
                </c:pt>
                <c:pt idx="593">
                  <c:v>103.08</c:v>
                </c:pt>
                <c:pt idx="594">
                  <c:v>78.59</c:v>
                </c:pt>
                <c:pt idx="595">
                  <c:v>81.05</c:v>
                </c:pt>
                <c:pt idx="596">
                  <c:v>68.66</c:v>
                </c:pt>
                <c:pt idx="597">
                  <c:v>70.28</c:v>
                </c:pt>
                <c:pt idx="598">
                  <c:v>91.85</c:v>
                </c:pt>
                <c:pt idx="599">
                  <c:v>103.09</c:v>
                </c:pt>
                <c:pt idx="600">
                  <c:v>89.63</c:v>
                </c:pt>
                <c:pt idx="601">
                  <c:v>92.14</c:v>
                </c:pt>
                <c:pt idx="602">
                  <c:v>94.12</c:v>
                </c:pt>
                <c:pt idx="603">
                  <c:v>103.06</c:v>
                </c:pt>
                <c:pt idx="604">
                  <c:v>85.79</c:v>
                </c:pt>
                <c:pt idx="605">
                  <c:v>90.71</c:v>
                </c:pt>
                <c:pt idx="606">
                  <c:v>78.92</c:v>
                </c:pt>
                <c:pt idx="607">
                  <c:v>187.88</c:v>
                </c:pt>
                <c:pt idx="608">
                  <c:v>80.569999999999993</c:v>
                </c:pt>
                <c:pt idx="609">
                  <c:v>89.52</c:v>
                </c:pt>
                <c:pt idx="610">
                  <c:v>102.48</c:v>
                </c:pt>
                <c:pt idx="611">
                  <c:v>77.87</c:v>
                </c:pt>
                <c:pt idx="612">
                  <c:v>219.84</c:v>
                </c:pt>
                <c:pt idx="613">
                  <c:v>75.19</c:v>
                </c:pt>
                <c:pt idx="614">
                  <c:v>77.099999999999994</c:v>
                </c:pt>
                <c:pt idx="615">
                  <c:v>99.3</c:v>
                </c:pt>
                <c:pt idx="616">
                  <c:v>73.87</c:v>
                </c:pt>
                <c:pt idx="617">
                  <c:v>92.64</c:v>
                </c:pt>
                <c:pt idx="618">
                  <c:v>117.63</c:v>
                </c:pt>
                <c:pt idx="619">
                  <c:v>75.87</c:v>
                </c:pt>
                <c:pt idx="620">
                  <c:v>84.93</c:v>
                </c:pt>
                <c:pt idx="621">
                  <c:v>81.58</c:v>
                </c:pt>
                <c:pt idx="622">
                  <c:v>80</c:v>
                </c:pt>
                <c:pt idx="623">
                  <c:v>65.67</c:v>
                </c:pt>
                <c:pt idx="624">
                  <c:v>81.94</c:v>
                </c:pt>
                <c:pt idx="625">
                  <c:v>79.62</c:v>
                </c:pt>
                <c:pt idx="626">
                  <c:v>84.46</c:v>
                </c:pt>
                <c:pt idx="627">
                  <c:v>76.209999999999994</c:v>
                </c:pt>
                <c:pt idx="628">
                  <c:v>95.87</c:v>
                </c:pt>
                <c:pt idx="629">
                  <c:v>88.79</c:v>
                </c:pt>
                <c:pt idx="630">
                  <c:v>95.66</c:v>
                </c:pt>
                <c:pt idx="631">
                  <c:v>210.23</c:v>
                </c:pt>
                <c:pt idx="632">
                  <c:v>221.06</c:v>
                </c:pt>
                <c:pt idx="633">
                  <c:v>90</c:v>
                </c:pt>
                <c:pt idx="634">
                  <c:v>183</c:v>
                </c:pt>
                <c:pt idx="635">
                  <c:v>78.05</c:v>
                </c:pt>
                <c:pt idx="636">
                  <c:v>87.03</c:v>
                </c:pt>
                <c:pt idx="637">
                  <c:v>80.55</c:v>
                </c:pt>
                <c:pt idx="638">
                  <c:v>174.43</c:v>
                </c:pt>
                <c:pt idx="639">
                  <c:v>94.03</c:v>
                </c:pt>
                <c:pt idx="640">
                  <c:v>77.67</c:v>
                </c:pt>
                <c:pt idx="641">
                  <c:v>79.89</c:v>
                </c:pt>
                <c:pt idx="642">
                  <c:v>90.96</c:v>
                </c:pt>
                <c:pt idx="643">
                  <c:v>112.06</c:v>
                </c:pt>
                <c:pt idx="644">
                  <c:v>110.47</c:v>
                </c:pt>
                <c:pt idx="645">
                  <c:v>89.99</c:v>
                </c:pt>
                <c:pt idx="646">
                  <c:v>208.2</c:v>
                </c:pt>
                <c:pt idx="647">
                  <c:v>197.54</c:v>
                </c:pt>
                <c:pt idx="648">
                  <c:v>86.1</c:v>
                </c:pt>
                <c:pt idx="649">
                  <c:v>118.44</c:v>
                </c:pt>
                <c:pt idx="650">
                  <c:v>90.43</c:v>
                </c:pt>
                <c:pt idx="651">
                  <c:v>114.16</c:v>
                </c:pt>
                <c:pt idx="652">
                  <c:v>221.24</c:v>
                </c:pt>
                <c:pt idx="653">
                  <c:v>209.9</c:v>
                </c:pt>
                <c:pt idx="654">
                  <c:v>81.900000000000006</c:v>
                </c:pt>
                <c:pt idx="655">
                  <c:v>96.26</c:v>
                </c:pt>
                <c:pt idx="656">
                  <c:v>97.41</c:v>
                </c:pt>
                <c:pt idx="657">
                  <c:v>89.21</c:v>
                </c:pt>
                <c:pt idx="658">
                  <c:v>104.86</c:v>
                </c:pt>
                <c:pt idx="659">
                  <c:v>128.16999999999999</c:v>
                </c:pt>
                <c:pt idx="660">
                  <c:v>91.01</c:v>
                </c:pt>
                <c:pt idx="661">
                  <c:v>93.51</c:v>
                </c:pt>
                <c:pt idx="662">
                  <c:v>77.569999999999993</c:v>
                </c:pt>
                <c:pt idx="663">
                  <c:v>76.739999999999995</c:v>
                </c:pt>
                <c:pt idx="664">
                  <c:v>85.65</c:v>
                </c:pt>
                <c:pt idx="665">
                  <c:v>75.41</c:v>
                </c:pt>
                <c:pt idx="666">
                  <c:v>79.47</c:v>
                </c:pt>
                <c:pt idx="667">
                  <c:v>73.87</c:v>
                </c:pt>
                <c:pt idx="668">
                  <c:v>81.680000000000007</c:v>
                </c:pt>
                <c:pt idx="669">
                  <c:v>99.4</c:v>
                </c:pt>
                <c:pt idx="670">
                  <c:v>102.89</c:v>
                </c:pt>
                <c:pt idx="671">
                  <c:v>228.69</c:v>
                </c:pt>
                <c:pt idx="672">
                  <c:v>77.19</c:v>
                </c:pt>
                <c:pt idx="673">
                  <c:v>96.82</c:v>
                </c:pt>
                <c:pt idx="674">
                  <c:v>113.4</c:v>
                </c:pt>
                <c:pt idx="675">
                  <c:v>196.25</c:v>
                </c:pt>
                <c:pt idx="676">
                  <c:v>100.16</c:v>
                </c:pt>
                <c:pt idx="677">
                  <c:v>77.19</c:v>
                </c:pt>
                <c:pt idx="678">
                  <c:v>100.41</c:v>
                </c:pt>
                <c:pt idx="679">
                  <c:v>93.13</c:v>
                </c:pt>
                <c:pt idx="680">
                  <c:v>84.21</c:v>
                </c:pt>
                <c:pt idx="681">
                  <c:v>73.27</c:v>
                </c:pt>
                <c:pt idx="682">
                  <c:v>106.56</c:v>
                </c:pt>
                <c:pt idx="683">
                  <c:v>77.92</c:v>
                </c:pt>
                <c:pt idx="684">
                  <c:v>102.76</c:v>
                </c:pt>
                <c:pt idx="685">
                  <c:v>105.75</c:v>
                </c:pt>
                <c:pt idx="686">
                  <c:v>75.42</c:v>
                </c:pt>
                <c:pt idx="687">
                  <c:v>123.87</c:v>
                </c:pt>
                <c:pt idx="688">
                  <c:v>93.07</c:v>
                </c:pt>
                <c:pt idx="689">
                  <c:v>108.03</c:v>
                </c:pt>
                <c:pt idx="690">
                  <c:v>107.99</c:v>
                </c:pt>
                <c:pt idx="691">
                  <c:v>76.66</c:v>
                </c:pt>
                <c:pt idx="692">
                  <c:v>71.81</c:v>
                </c:pt>
                <c:pt idx="693">
                  <c:v>210</c:v>
                </c:pt>
                <c:pt idx="694">
                  <c:v>110.89</c:v>
                </c:pt>
                <c:pt idx="695">
                  <c:v>90.15</c:v>
                </c:pt>
                <c:pt idx="696">
                  <c:v>75.34</c:v>
                </c:pt>
                <c:pt idx="697">
                  <c:v>86.34</c:v>
                </c:pt>
                <c:pt idx="698">
                  <c:v>202.38</c:v>
                </c:pt>
                <c:pt idx="699">
                  <c:v>122.26</c:v>
                </c:pt>
                <c:pt idx="700">
                  <c:v>192.5</c:v>
                </c:pt>
                <c:pt idx="701">
                  <c:v>84.37</c:v>
                </c:pt>
                <c:pt idx="702">
                  <c:v>112.08</c:v>
                </c:pt>
                <c:pt idx="703">
                  <c:v>99.68</c:v>
                </c:pt>
                <c:pt idx="704">
                  <c:v>194.62</c:v>
                </c:pt>
                <c:pt idx="705">
                  <c:v>96.86</c:v>
                </c:pt>
                <c:pt idx="706">
                  <c:v>74.36</c:v>
                </c:pt>
                <c:pt idx="707">
                  <c:v>229.58</c:v>
                </c:pt>
                <c:pt idx="708">
                  <c:v>84.46</c:v>
                </c:pt>
                <c:pt idx="709">
                  <c:v>104.75</c:v>
                </c:pt>
                <c:pt idx="710">
                  <c:v>83.3</c:v>
                </c:pt>
                <c:pt idx="711">
                  <c:v>67.099999999999994</c:v>
                </c:pt>
                <c:pt idx="712">
                  <c:v>240.69</c:v>
                </c:pt>
                <c:pt idx="713">
                  <c:v>89.84</c:v>
                </c:pt>
                <c:pt idx="714">
                  <c:v>212.97</c:v>
                </c:pt>
                <c:pt idx="715">
                  <c:v>107.91</c:v>
                </c:pt>
                <c:pt idx="716">
                  <c:v>61.94</c:v>
                </c:pt>
                <c:pt idx="717">
                  <c:v>100.31</c:v>
                </c:pt>
                <c:pt idx="718">
                  <c:v>69.91</c:v>
                </c:pt>
                <c:pt idx="719">
                  <c:v>96.62</c:v>
                </c:pt>
                <c:pt idx="720">
                  <c:v>113.85</c:v>
                </c:pt>
                <c:pt idx="721">
                  <c:v>116.06</c:v>
                </c:pt>
                <c:pt idx="722">
                  <c:v>76.56</c:v>
                </c:pt>
                <c:pt idx="723">
                  <c:v>81.11</c:v>
                </c:pt>
                <c:pt idx="724">
                  <c:v>83.37</c:v>
                </c:pt>
                <c:pt idx="725">
                  <c:v>90.42</c:v>
                </c:pt>
                <c:pt idx="726">
                  <c:v>66.61</c:v>
                </c:pt>
                <c:pt idx="727">
                  <c:v>85</c:v>
                </c:pt>
                <c:pt idx="728">
                  <c:v>87.01</c:v>
                </c:pt>
                <c:pt idx="729">
                  <c:v>78.7</c:v>
                </c:pt>
                <c:pt idx="730">
                  <c:v>82.12</c:v>
                </c:pt>
                <c:pt idx="731">
                  <c:v>227.1</c:v>
                </c:pt>
                <c:pt idx="732">
                  <c:v>206.59</c:v>
                </c:pt>
                <c:pt idx="733">
                  <c:v>100.74</c:v>
                </c:pt>
                <c:pt idx="734">
                  <c:v>85.64</c:v>
                </c:pt>
                <c:pt idx="735">
                  <c:v>237.15</c:v>
                </c:pt>
                <c:pt idx="736">
                  <c:v>85.6</c:v>
                </c:pt>
                <c:pt idx="737">
                  <c:v>75.27</c:v>
                </c:pt>
                <c:pt idx="738">
                  <c:v>73.599999999999994</c:v>
                </c:pt>
                <c:pt idx="739">
                  <c:v>101.3</c:v>
                </c:pt>
                <c:pt idx="740">
                  <c:v>81.180000000000007</c:v>
                </c:pt>
                <c:pt idx="741">
                  <c:v>118.82</c:v>
                </c:pt>
                <c:pt idx="742">
                  <c:v>67.069999999999993</c:v>
                </c:pt>
                <c:pt idx="743">
                  <c:v>74.44</c:v>
                </c:pt>
                <c:pt idx="744">
                  <c:v>93.29</c:v>
                </c:pt>
                <c:pt idx="745">
                  <c:v>109.51</c:v>
                </c:pt>
                <c:pt idx="746">
                  <c:v>114.88</c:v>
                </c:pt>
                <c:pt idx="747">
                  <c:v>211.12</c:v>
                </c:pt>
                <c:pt idx="748">
                  <c:v>94.39</c:v>
                </c:pt>
                <c:pt idx="749">
                  <c:v>92.49</c:v>
                </c:pt>
                <c:pt idx="750">
                  <c:v>254.6</c:v>
                </c:pt>
                <c:pt idx="751">
                  <c:v>92.4</c:v>
                </c:pt>
                <c:pt idx="752">
                  <c:v>94.78</c:v>
                </c:pt>
                <c:pt idx="753">
                  <c:v>84.78</c:v>
                </c:pt>
                <c:pt idx="754">
                  <c:v>111.64</c:v>
                </c:pt>
                <c:pt idx="755">
                  <c:v>67.84</c:v>
                </c:pt>
                <c:pt idx="756">
                  <c:v>89.61</c:v>
                </c:pt>
                <c:pt idx="757">
                  <c:v>91.61</c:v>
                </c:pt>
                <c:pt idx="758">
                  <c:v>76.459999999999994</c:v>
                </c:pt>
                <c:pt idx="759">
                  <c:v>81.95</c:v>
                </c:pt>
                <c:pt idx="760">
                  <c:v>73</c:v>
                </c:pt>
                <c:pt idx="761">
                  <c:v>107.47</c:v>
                </c:pt>
                <c:pt idx="762">
                  <c:v>131.28</c:v>
                </c:pt>
                <c:pt idx="763">
                  <c:v>86.06</c:v>
                </c:pt>
                <c:pt idx="764">
                  <c:v>66.25</c:v>
                </c:pt>
                <c:pt idx="765">
                  <c:v>110.17</c:v>
                </c:pt>
                <c:pt idx="766">
                  <c:v>83.75</c:v>
                </c:pt>
                <c:pt idx="767">
                  <c:v>234.06</c:v>
                </c:pt>
                <c:pt idx="768">
                  <c:v>102.89</c:v>
                </c:pt>
                <c:pt idx="769">
                  <c:v>81.38</c:v>
                </c:pt>
                <c:pt idx="770">
                  <c:v>185.17</c:v>
                </c:pt>
                <c:pt idx="771">
                  <c:v>93.88</c:v>
                </c:pt>
                <c:pt idx="772">
                  <c:v>108.32</c:v>
                </c:pt>
                <c:pt idx="773">
                  <c:v>73.58</c:v>
                </c:pt>
                <c:pt idx="774">
                  <c:v>91.69</c:v>
                </c:pt>
                <c:pt idx="775">
                  <c:v>108.96</c:v>
                </c:pt>
                <c:pt idx="776">
                  <c:v>193.22</c:v>
                </c:pt>
                <c:pt idx="777">
                  <c:v>90.9</c:v>
                </c:pt>
                <c:pt idx="778">
                  <c:v>103.78</c:v>
                </c:pt>
                <c:pt idx="779">
                  <c:v>99.78</c:v>
                </c:pt>
                <c:pt idx="780">
                  <c:v>78.08</c:v>
                </c:pt>
                <c:pt idx="781">
                  <c:v>82.2</c:v>
                </c:pt>
                <c:pt idx="782">
                  <c:v>72.56</c:v>
                </c:pt>
                <c:pt idx="783">
                  <c:v>111.68</c:v>
                </c:pt>
                <c:pt idx="784">
                  <c:v>89.45</c:v>
                </c:pt>
                <c:pt idx="785">
                  <c:v>94.77</c:v>
                </c:pt>
                <c:pt idx="786">
                  <c:v>96.95</c:v>
                </c:pt>
                <c:pt idx="787">
                  <c:v>69.5</c:v>
                </c:pt>
                <c:pt idx="788">
                  <c:v>79.08</c:v>
                </c:pt>
                <c:pt idx="789">
                  <c:v>93.64</c:v>
                </c:pt>
                <c:pt idx="790">
                  <c:v>95.33</c:v>
                </c:pt>
                <c:pt idx="791">
                  <c:v>88.47</c:v>
                </c:pt>
                <c:pt idx="792">
                  <c:v>105.22</c:v>
                </c:pt>
                <c:pt idx="793">
                  <c:v>79.2</c:v>
                </c:pt>
                <c:pt idx="794">
                  <c:v>99</c:v>
                </c:pt>
                <c:pt idx="795">
                  <c:v>87.98</c:v>
                </c:pt>
                <c:pt idx="796">
                  <c:v>84.06</c:v>
                </c:pt>
                <c:pt idx="797">
                  <c:v>217.84</c:v>
                </c:pt>
                <c:pt idx="798">
                  <c:v>255.17</c:v>
                </c:pt>
                <c:pt idx="799">
                  <c:v>84.59</c:v>
                </c:pt>
                <c:pt idx="800">
                  <c:v>104.24</c:v>
                </c:pt>
                <c:pt idx="801">
                  <c:v>101.56</c:v>
                </c:pt>
                <c:pt idx="802">
                  <c:v>90.67</c:v>
                </c:pt>
                <c:pt idx="803">
                  <c:v>95.4</c:v>
                </c:pt>
                <c:pt idx="804">
                  <c:v>74.959999999999994</c:v>
                </c:pt>
                <c:pt idx="805">
                  <c:v>93.47</c:v>
                </c:pt>
                <c:pt idx="806">
                  <c:v>226.93</c:v>
                </c:pt>
                <c:pt idx="807">
                  <c:v>99.44</c:v>
                </c:pt>
                <c:pt idx="808">
                  <c:v>87.84</c:v>
                </c:pt>
                <c:pt idx="809">
                  <c:v>116.68</c:v>
                </c:pt>
                <c:pt idx="810">
                  <c:v>84.62</c:v>
                </c:pt>
                <c:pt idx="811">
                  <c:v>93</c:v>
                </c:pt>
                <c:pt idx="812">
                  <c:v>100.6</c:v>
                </c:pt>
                <c:pt idx="813">
                  <c:v>103.61</c:v>
                </c:pt>
                <c:pt idx="814">
                  <c:v>99.21</c:v>
                </c:pt>
                <c:pt idx="815">
                  <c:v>85.77</c:v>
                </c:pt>
                <c:pt idx="816">
                  <c:v>82.99</c:v>
                </c:pt>
                <c:pt idx="817">
                  <c:v>79.180000000000007</c:v>
                </c:pt>
                <c:pt idx="818">
                  <c:v>106.35</c:v>
                </c:pt>
                <c:pt idx="819">
                  <c:v>80.180000000000007</c:v>
                </c:pt>
                <c:pt idx="820">
                  <c:v>98.3</c:v>
                </c:pt>
                <c:pt idx="821">
                  <c:v>71.77</c:v>
                </c:pt>
                <c:pt idx="822">
                  <c:v>86.05</c:v>
                </c:pt>
                <c:pt idx="823">
                  <c:v>97.37</c:v>
                </c:pt>
                <c:pt idx="824">
                  <c:v>90.74</c:v>
                </c:pt>
                <c:pt idx="825">
                  <c:v>97.05</c:v>
                </c:pt>
                <c:pt idx="826">
                  <c:v>78.75</c:v>
                </c:pt>
                <c:pt idx="827">
                  <c:v>88.6</c:v>
                </c:pt>
                <c:pt idx="828">
                  <c:v>76.77</c:v>
                </c:pt>
                <c:pt idx="829">
                  <c:v>98.58</c:v>
                </c:pt>
                <c:pt idx="830">
                  <c:v>108.64</c:v>
                </c:pt>
                <c:pt idx="831">
                  <c:v>82.48</c:v>
                </c:pt>
                <c:pt idx="832">
                  <c:v>75.62</c:v>
                </c:pt>
                <c:pt idx="833">
                  <c:v>250.8</c:v>
                </c:pt>
                <c:pt idx="834">
                  <c:v>106.33</c:v>
                </c:pt>
                <c:pt idx="835">
                  <c:v>69.77</c:v>
                </c:pt>
                <c:pt idx="836">
                  <c:v>102.84</c:v>
                </c:pt>
                <c:pt idx="837">
                  <c:v>93.03</c:v>
                </c:pt>
                <c:pt idx="838">
                  <c:v>85.55</c:v>
                </c:pt>
                <c:pt idx="839">
                  <c:v>219.39</c:v>
                </c:pt>
                <c:pt idx="840">
                  <c:v>98.1</c:v>
                </c:pt>
                <c:pt idx="841">
                  <c:v>107.25</c:v>
                </c:pt>
                <c:pt idx="842">
                  <c:v>103.81</c:v>
                </c:pt>
                <c:pt idx="843">
                  <c:v>78.290000000000006</c:v>
                </c:pt>
                <c:pt idx="844">
                  <c:v>65.930000000000007</c:v>
                </c:pt>
                <c:pt idx="845">
                  <c:v>207.28</c:v>
                </c:pt>
                <c:pt idx="846">
                  <c:v>97.06</c:v>
                </c:pt>
                <c:pt idx="847">
                  <c:v>105.51</c:v>
                </c:pt>
                <c:pt idx="848">
                  <c:v>68.94</c:v>
                </c:pt>
                <c:pt idx="849">
                  <c:v>114.41</c:v>
                </c:pt>
                <c:pt idx="850">
                  <c:v>80.8</c:v>
                </c:pt>
                <c:pt idx="851">
                  <c:v>81.03</c:v>
                </c:pt>
                <c:pt idx="852">
                  <c:v>79.58</c:v>
                </c:pt>
                <c:pt idx="853">
                  <c:v>92.65</c:v>
                </c:pt>
                <c:pt idx="854">
                  <c:v>227.96</c:v>
                </c:pt>
                <c:pt idx="855">
                  <c:v>84.88</c:v>
                </c:pt>
                <c:pt idx="856">
                  <c:v>75.290000000000006</c:v>
                </c:pt>
                <c:pt idx="857">
                  <c:v>84.9</c:v>
                </c:pt>
                <c:pt idx="858">
                  <c:v>79.89</c:v>
                </c:pt>
                <c:pt idx="859">
                  <c:v>88.41</c:v>
                </c:pt>
                <c:pt idx="860">
                  <c:v>169.67</c:v>
                </c:pt>
                <c:pt idx="861">
                  <c:v>90.11</c:v>
                </c:pt>
                <c:pt idx="862">
                  <c:v>98.22</c:v>
                </c:pt>
                <c:pt idx="863">
                  <c:v>131.43</c:v>
                </c:pt>
                <c:pt idx="864">
                  <c:v>103.25</c:v>
                </c:pt>
                <c:pt idx="865">
                  <c:v>114.53</c:v>
                </c:pt>
                <c:pt idx="866">
                  <c:v>110.1</c:v>
                </c:pt>
                <c:pt idx="867">
                  <c:v>93.3</c:v>
                </c:pt>
                <c:pt idx="868">
                  <c:v>77.12</c:v>
                </c:pt>
                <c:pt idx="869">
                  <c:v>81.680000000000007</c:v>
                </c:pt>
                <c:pt idx="870">
                  <c:v>93.15</c:v>
                </c:pt>
                <c:pt idx="871">
                  <c:v>80.569999999999993</c:v>
                </c:pt>
                <c:pt idx="872">
                  <c:v>191.82</c:v>
                </c:pt>
                <c:pt idx="873">
                  <c:v>86.55</c:v>
                </c:pt>
                <c:pt idx="874">
                  <c:v>84.86</c:v>
                </c:pt>
                <c:pt idx="875">
                  <c:v>120.46</c:v>
                </c:pt>
                <c:pt idx="876">
                  <c:v>74.86</c:v>
                </c:pt>
                <c:pt idx="877">
                  <c:v>98.09</c:v>
                </c:pt>
                <c:pt idx="878">
                  <c:v>80.430000000000007</c:v>
                </c:pt>
                <c:pt idx="879">
                  <c:v>70.13</c:v>
                </c:pt>
                <c:pt idx="880">
                  <c:v>103.72</c:v>
                </c:pt>
                <c:pt idx="881">
                  <c:v>104.51</c:v>
                </c:pt>
                <c:pt idx="882">
                  <c:v>74.650000000000006</c:v>
                </c:pt>
                <c:pt idx="883">
                  <c:v>107.29</c:v>
                </c:pt>
                <c:pt idx="884">
                  <c:v>122.74</c:v>
                </c:pt>
                <c:pt idx="885">
                  <c:v>89.86</c:v>
                </c:pt>
                <c:pt idx="886">
                  <c:v>82.1</c:v>
                </c:pt>
                <c:pt idx="887">
                  <c:v>213.11</c:v>
                </c:pt>
                <c:pt idx="888">
                  <c:v>87.25</c:v>
                </c:pt>
                <c:pt idx="889">
                  <c:v>75.28</c:v>
                </c:pt>
                <c:pt idx="890">
                  <c:v>84.25</c:v>
                </c:pt>
                <c:pt idx="891">
                  <c:v>74.099999999999994</c:v>
                </c:pt>
                <c:pt idx="892">
                  <c:v>228.05</c:v>
                </c:pt>
                <c:pt idx="893">
                  <c:v>75.13</c:v>
                </c:pt>
                <c:pt idx="894">
                  <c:v>88.31</c:v>
                </c:pt>
                <c:pt idx="895">
                  <c:v>93.48</c:v>
                </c:pt>
                <c:pt idx="896">
                  <c:v>124.34</c:v>
                </c:pt>
                <c:pt idx="897">
                  <c:v>78.34</c:v>
                </c:pt>
                <c:pt idx="898">
                  <c:v>83.43</c:v>
                </c:pt>
                <c:pt idx="899">
                  <c:v>82.63</c:v>
                </c:pt>
                <c:pt idx="900">
                  <c:v>84.7</c:v>
                </c:pt>
                <c:pt idx="901">
                  <c:v>84.91</c:v>
                </c:pt>
                <c:pt idx="902">
                  <c:v>77.819999999999993</c:v>
                </c:pt>
                <c:pt idx="903">
                  <c:v>71.2</c:v>
                </c:pt>
                <c:pt idx="904">
                  <c:v>84.4</c:v>
                </c:pt>
                <c:pt idx="905">
                  <c:v>69.94</c:v>
                </c:pt>
                <c:pt idx="906">
                  <c:v>77.959999999999994</c:v>
                </c:pt>
                <c:pt idx="907">
                  <c:v>183.87</c:v>
                </c:pt>
                <c:pt idx="908">
                  <c:v>76.44</c:v>
                </c:pt>
                <c:pt idx="909">
                  <c:v>105.91</c:v>
                </c:pt>
                <c:pt idx="910">
                  <c:v>91.85</c:v>
                </c:pt>
                <c:pt idx="911">
                  <c:v>105.55</c:v>
                </c:pt>
                <c:pt idx="912">
                  <c:v>180.63</c:v>
                </c:pt>
                <c:pt idx="913">
                  <c:v>69.12</c:v>
                </c:pt>
                <c:pt idx="914">
                  <c:v>73.290000000000006</c:v>
                </c:pt>
                <c:pt idx="915">
                  <c:v>82.85</c:v>
                </c:pt>
                <c:pt idx="916">
                  <c:v>205.35</c:v>
                </c:pt>
                <c:pt idx="917">
                  <c:v>203.01</c:v>
                </c:pt>
                <c:pt idx="918">
                  <c:v>77.989999999999995</c:v>
                </c:pt>
                <c:pt idx="919">
                  <c:v>78.239999999999995</c:v>
                </c:pt>
                <c:pt idx="920">
                  <c:v>97.06</c:v>
                </c:pt>
                <c:pt idx="921">
                  <c:v>76.89</c:v>
                </c:pt>
                <c:pt idx="922">
                  <c:v>96.7</c:v>
                </c:pt>
                <c:pt idx="923">
                  <c:v>65.33</c:v>
                </c:pt>
                <c:pt idx="924">
                  <c:v>113.68</c:v>
                </c:pt>
                <c:pt idx="925">
                  <c:v>112.2</c:v>
                </c:pt>
                <c:pt idx="926">
                  <c:v>202.98</c:v>
                </c:pt>
                <c:pt idx="927">
                  <c:v>104.92</c:v>
                </c:pt>
                <c:pt idx="928">
                  <c:v>82.77</c:v>
                </c:pt>
                <c:pt idx="929">
                  <c:v>203.81</c:v>
                </c:pt>
                <c:pt idx="930">
                  <c:v>124.06</c:v>
                </c:pt>
                <c:pt idx="931">
                  <c:v>97.73</c:v>
                </c:pt>
                <c:pt idx="932">
                  <c:v>82.94</c:v>
                </c:pt>
                <c:pt idx="933">
                  <c:v>87.79</c:v>
                </c:pt>
                <c:pt idx="934">
                  <c:v>195.04</c:v>
                </c:pt>
                <c:pt idx="935">
                  <c:v>97.92</c:v>
                </c:pt>
                <c:pt idx="936">
                  <c:v>113.2</c:v>
                </c:pt>
                <c:pt idx="937">
                  <c:v>70.03</c:v>
                </c:pt>
                <c:pt idx="938">
                  <c:v>80.930000000000007</c:v>
                </c:pt>
                <c:pt idx="939">
                  <c:v>267.76</c:v>
                </c:pt>
                <c:pt idx="940">
                  <c:v>88.63</c:v>
                </c:pt>
                <c:pt idx="941">
                  <c:v>118.55</c:v>
                </c:pt>
                <c:pt idx="942">
                  <c:v>85.04</c:v>
                </c:pt>
                <c:pt idx="943">
                  <c:v>84.84</c:v>
                </c:pt>
                <c:pt idx="944">
                  <c:v>91.02</c:v>
                </c:pt>
                <c:pt idx="945">
                  <c:v>88.51</c:v>
                </c:pt>
                <c:pt idx="946">
                  <c:v>99.76</c:v>
                </c:pt>
                <c:pt idx="947">
                  <c:v>103.79</c:v>
                </c:pt>
                <c:pt idx="948">
                  <c:v>97.78</c:v>
                </c:pt>
                <c:pt idx="949">
                  <c:v>90.52</c:v>
                </c:pt>
                <c:pt idx="950">
                  <c:v>88.11</c:v>
                </c:pt>
                <c:pt idx="951">
                  <c:v>111.65</c:v>
                </c:pt>
                <c:pt idx="952">
                  <c:v>84.66</c:v>
                </c:pt>
                <c:pt idx="953">
                  <c:v>219.38</c:v>
                </c:pt>
                <c:pt idx="954">
                  <c:v>125.43</c:v>
                </c:pt>
                <c:pt idx="955">
                  <c:v>98.76</c:v>
                </c:pt>
                <c:pt idx="956">
                  <c:v>109.27</c:v>
                </c:pt>
                <c:pt idx="957">
                  <c:v>92.99</c:v>
                </c:pt>
                <c:pt idx="958">
                  <c:v>80.72</c:v>
                </c:pt>
                <c:pt idx="959">
                  <c:v>111.61</c:v>
                </c:pt>
                <c:pt idx="960">
                  <c:v>91.88</c:v>
                </c:pt>
                <c:pt idx="961">
                  <c:v>99.07</c:v>
                </c:pt>
                <c:pt idx="962">
                  <c:v>98.09</c:v>
                </c:pt>
                <c:pt idx="963">
                  <c:v>94.11</c:v>
                </c:pt>
                <c:pt idx="964">
                  <c:v>96.1</c:v>
                </c:pt>
                <c:pt idx="965">
                  <c:v>173.96</c:v>
                </c:pt>
                <c:pt idx="966">
                  <c:v>91.46</c:v>
                </c:pt>
                <c:pt idx="967">
                  <c:v>94.38</c:v>
                </c:pt>
                <c:pt idx="968">
                  <c:v>97.24</c:v>
                </c:pt>
                <c:pt idx="969">
                  <c:v>91.82</c:v>
                </c:pt>
                <c:pt idx="970">
                  <c:v>75.430000000000007</c:v>
                </c:pt>
                <c:pt idx="971">
                  <c:v>87.52</c:v>
                </c:pt>
                <c:pt idx="972">
                  <c:v>259.63</c:v>
                </c:pt>
                <c:pt idx="973">
                  <c:v>88.57</c:v>
                </c:pt>
                <c:pt idx="974">
                  <c:v>75.459999999999994</c:v>
                </c:pt>
                <c:pt idx="975">
                  <c:v>81.540000000000006</c:v>
                </c:pt>
                <c:pt idx="976">
                  <c:v>84.56</c:v>
                </c:pt>
                <c:pt idx="977">
                  <c:v>153.24</c:v>
                </c:pt>
                <c:pt idx="978">
                  <c:v>84.4</c:v>
                </c:pt>
                <c:pt idx="979">
                  <c:v>105.08</c:v>
                </c:pt>
                <c:pt idx="980">
                  <c:v>83.65</c:v>
                </c:pt>
                <c:pt idx="981">
                  <c:v>91.08</c:v>
                </c:pt>
                <c:pt idx="982">
                  <c:v>75.86</c:v>
                </c:pt>
                <c:pt idx="983">
                  <c:v>108.62</c:v>
                </c:pt>
                <c:pt idx="984">
                  <c:v>92.16</c:v>
                </c:pt>
                <c:pt idx="985">
                  <c:v>105.48</c:v>
                </c:pt>
                <c:pt idx="986">
                  <c:v>244.3</c:v>
                </c:pt>
                <c:pt idx="987">
                  <c:v>87.18</c:v>
                </c:pt>
                <c:pt idx="988">
                  <c:v>105.77</c:v>
                </c:pt>
                <c:pt idx="989">
                  <c:v>89.57</c:v>
                </c:pt>
                <c:pt idx="990">
                  <c:v>97.31</c:v>
                </c:pt>
                <c:pt idx="991">
                  <c:v>90.16</c:v>
                </c:pt>
                <c:pt idx="992">
                  <c:v>76.680000000000007</c:v>
                </c:pt>
                <c:pt idx="993">
                  <c:v>86.4</c:v>
                </c:pt>
                <c:pt idx="994">
                  <c:v>84.1</c:v>
                </c:pt>
                <c:pt idx="995">
                  <c:v>77.67</c:v>
                </c:pt>
                <c:pt idx="996">
                  <c:v>72.650000000000006</c:v>
                </c:pt>
                <c:pt idx="997">
                  <c:v>85.91</c:v>
                </c:pt>
                <c:pt idx="998">
                  <c:v>99.75</c:v>
                </c:pt>
                <c:pt idx="999">
                  <c:v>100.61</c:v>
                </c:pt>
                <c:pt idx="1000">
                  <c:v>233.29</c:v>
                </c:pt>
                <c:pt idx="1001">
                  <c:v>84.68</c:v>
                </c:pt>
                <c:pt idx="1002">
                  <c:v>90.92</c:v>
                </c:pt>
                <c:pt idx="1003">
                  <c:v>116.04</c:v>
                </c:pt>
                <c:pt idx="1004">
                  <c:v>124.45</c:v>
                </c:pt>
                <c:pt idx="1005">
                  <c:v>90.77</c:v>
                </c:pt>
                <c:pt idx="1006">
                  <c:v>75.56</c:v>
                </c:pt>
                <c:pt idx="1007">
                  <c:v>87.7</c:v>
                </c:pt>
                <c:pt idx="1008">
                  <c:v>224.63</c:v>
                </c:pt>
                <c:pt idx="1009">
                  <c:v>70.91</c:v>
                </c:pt>
                <c:pt idx="1010">
                  <c:v>112.3</c:v>
                </c:pt>
                <c:pt idx="1011">
                  <c:v>97.26</c:v>
                </c:pt>
                <c:pt idx="1012">
                  <c:v>87.94</c:v>
                </c:pt>
                <c:pt idx="1013">
                  <c:v>96.63</c:v>
                </c:pt>
                <c:pt idx="1014">
                  <c:v>82.67</c:v>
                </c:pt>
                <c:pt idx="1015">
                  <c:v>77.290000000000006</c:v>
                </c:pt>
                <c:pt idx="1016">
                  <c:v>72.03</c:v>
                </c:pt>
                <c:pt idx="1017">
                  <c:v>109.16</c:v>
                </c:pt>
                <c:pt idx="1018">
                  <c:v>93.99</c:v>
                </c:pt>
                <c:pt idx="1019">
                  <c:v>99.44</c:v>
                </c:pt>
                <c:pt idx="1020">
                  <c:v>80.84</c:v>
                </c:pt>
                <c:pt idx="1021">
                  <c:v>94.27</c:v>
                </c:pt>
                <c:pt idx="1022">
                  <c:v>219.91</c:v>
                </c:pt>
                <c:pt idx="1023">
                  <c:v>87.91</c:v>
                </c:pt>
                <c:pt idx="1024">
                  <c:v>77.459999999999994</c:v>
                </c:pt>
                <c:pt idx="1025">
                  <c:v>72.010000000000005</c:v>
                </c:pt>
                <c:pt idx="1026">
                  <c:v>79.42</c:v>
                </c:pt>
                <c:pt idx="1027">
                  <c:v>99.48</c:v>
                </c:pt>
                <c:pt idx="1028">
                  <c:v>84.2</c:v>
                </c:pt>
                <c:pt idx="1029">
                  <c:v>97.6</c:v>
                </c:pt>
                <c:pt idx="1030">
                  <c:v>102</c:v>
                </c:pt>
                <c:pt idx="1031">
                  <c:v>107.78</c:v>
                </c:pt>
                <c:pt idx="1032">
                  <c:v>103.15</c:v>
                </c:pt>
                <c:pt idx="1033">
                  <c:v>91.32</c:v>
                </c:pt>
                <c:pt idx="1034">
                  <c:v>217</c:v>
                </c:pt>
                <c:pt idx="1035">
                  <c:v>95.16</c:v>
                </c:pt>
                <c:pt idx="1036">
                  <c:v>65.040000000000006</c:v>
                </c:pt>
                <c:pt idx="1037">
                  <c:v>79.209999999999994</c:v>
                </c:pt>
                <c:pt idx="1038">
                  <c:v>91.63</c:v>
                </c:pt>
                <c:pt idx="1039">
                  <c:v>79.760000000000005</c:v>
                </c:pt>
                <c:pt idx="1040">
                  <c:v>71.88</c:v>
                </c:pt>
                <c:pt idx="1041">
                  <c:v>88.2</c:v>
                </c:pt>
                <c:pt idx="1042">
                  <c:v>100.54</c:v>
                </c:pt>
                <c:pt idx="1043">
                  <c:v>69.209999999999994</c:v>
                </c:pt>
                <c:pt idx="1044">
                  <c:v>185.49</c:v>
                </c:pt>
                <c:pt idx="1045">
                  <c:v>82.24</c:v>
                </c:pt>
                <c:pt idx="1046">
                  <c:v>99.58</c:v>
                </c:pt>
                <c:pt idx="1047">
                  <c:v>69.84</c:v>
                </c:pt>
                <c:pt idx="1048">
                  <c:v>114.54</c:v>
                </c:pt>
                <c:pt idx="1049">
                  <c:v>79.98</c:v>
                </c:pt>
                <c:pt idx="1050">
                  <c:v>86.94</c:v>
                </c:pt>
                <c:pt idx="1051">
                  <c:v>93.3</c:v>
                </c:pt>
                <c:pt idx="1052">
                  <c:v>88.66</c:v>
                </c:pt>
                <c:pt idx="1053">
                  <c:v>83.84</c:v>
                </c:pt>
                <c:pt idx="1054">
                  <c:v>94.63</c:v>
                </c:pt>
                <c:pt idx="1055">
                  <c:v>76.11</c:v>
                </c:pt>
                <c:pt idx="1056">
                  <c:v>85.83</c:v>
                </c:pt>
                <c:pt idx="1057">
                  <c:v>70.56</c:v>
                </c:pt>
                <c:pt idx="1058">
                  <c:v>103.94</c:v>
                </c:pt>
                <c:pt idx="1059">
                  <c:v>79.7</c:v>
                </c:pt>
                <c:pt idx="1060">
                  <c:v>89.38</c:v>
                </c:pt>
                <c:pt idx="1061">
                  <c:v>100.8</c:v>
                </c:pt>
                <c:pt idx="1062">
                  <c:v>98.66</c:v>
                </c:pt>
                <c:pt idx="1063">
                  <c:v>96.42</c:v>
                </c:pt>
                <c:pt idx="1064">
                  <c:v>94.06</c:v>
                </c:pt>
                <c:pt idx="1065">
                  <c:v>98.35</c:v>
                </c:pt>
                <c:pt idx="1066">
                  <c:v>107.43</c:v>
                </c:pt>
                <c:pt idx="1067">
                  <c:v>123.04</c:v>
                </c:pt>
                <c:pt idx="1068">
                  <c:v>77.319999999999993</c:v>
                </c:pt>
                <c:pt idx="1069">
                  <c:v>208.31</c:v>
                </c:pt>
                <c:pt idx="1070">
                  <c:v>77.67</c:v>
                </c:pt>
                <c:pt idx="1071">
                  <c:v>72.489999999999995</c:v>
                </c:pt>
                <c:pt idx="1072">
                  <c:v>81.2</c:v>
                </c:pt>
                <c:pt idx="1073">
                  <c:v>103.22</c:v>
                </c:pt>
                <c:pt idx="1074">
                  <c:v>84.46</c:v>
                </c:pt>
                <c:pt idx="1075">
                  <c:v>219.82</c:v>
                </c:pt>
                <c:pt idx="1076">
                  <c:v>109.51</c:v>
                </c:pt>
                <c:pt idx="1077">
                  <c:v>111.22</c:v>
                </c:pt>
                <c:pt idx="1078">
                  <c:v>67.959999999999994</c:v>
                </c:pt>
                <c:pt idx="1079">
                  <c:v>104.03</c:v>
                </c:pt>
                <c:pt idx="1080">
                  <c:v>75.930000000000007</c:v>
                </c:pt>
                <c:pt idx="1081">
                  <c:v>95.37</c:v>
                </c:pt>
                <c:pt idx="1082">
                  <c:v>267.61</c:v>
                </c:pt>
                <c:pt idx="1083">
                  <c:v>91.65</c:v>
                </c:pt>
                <c:pt idx="1084">
                  <c:v>103.35</c:v>
                </c:pt>
                <c:pt idx="1085">
                  <c:v>120.85</c:v>
                </c:pt>
                <c:pt idx="1086">
                  <c:v>104.36</c:v>
                </c:pt>
                <c:pt idx="1087">
                  <c:v>75.319999999999993</c:v>
                </c:pt>
                <c:pt idx="1088">
                  <c:v>82.02</c:v>
                </c:pt>
                <c:pt idx="1089">
                  <c:v>97.16</c:v>
                </c:pt>
                <c:pt idx="1090">
                  <c:v>77.16</c:v>
                </c:pt>
                <c:pt idx="1091">
                  <c:v>88.65</c:v>
                </c:pt>
                <c:pt idx="1092">
                  <c:v>92.75</c:v>
                </c:pt>
                <c:pt idx="1093">
                  <c:v>107.82</c:v>
                </c:pt>
                <c:pt idx="1094">
                  <c:v>102.51</c:v>
                </c:pt>
                <c:pt idx="1095">
                  <c:v>76.819999999999993</c:v>
                </c:pt>
                <c:pt idx="1096">
                  <c:v>83.14</c:v>
                </c:pt>
                <c:pt idx="1097">
                  <c:v>96.75</c:v>
                </c:pt>
                <c:pt idx="1098">
                  <c:v>73.36</c:v>
                </c:pt>
                <c:pt idx="1099">
                  <c:v>68.37</c:v>
                </c:pt>
                <c:pt idx="1100">
                  <c:v>78.930000000000007</c:v>
                </c:pt>
                <c:pt idx="1101">
                  <c:v>103.78</c:v>
                </c:pt>
                <c:pt idx="1102">
                  <c:v>213.43</c:v>
                </c:pt>
                <c:pt idx="1103">
                  <c:v>106.51</c:v>
                </c:pt>
                <c:pt idx="1104">
                  <c:v>89.88</c:v>
                </c:pt>
                <c:pt idx="1105">
                  <c:v>87.16</c:v>
                </c:pt>
                <c:pt idx="1106">
                  <c:v>73.2</c:v>
                </c:pt>
                <c:pt idx="1107">
                  <c:v>82.72</c:v>
                </c:pt>
                <c:pt idx="1108">
                  <c:v>104.16</c:v>
                </c:pt>
                <c:pt idx="1109">
                  <c:v>81.13</c:v>
                </c:pt>
                <c:pt idx="1110">
                  <c:v>89.3</c:v>
                </c:pt>
                <c:pt idx="1111">
                  <c:v>92.87</c:v>
                </c:pt>
                <c:pt idx="1112">
                  <c:v>109</c:v>
                </c:pt>
                <c:pt idx="1113">
                  <c:v>103.73</c:v>
                </c:pt>
                <c:pt idx="1114">
                  <c:v>78.91</c:v>
                </c:pt>
                <c:pt idx="1115">
                  <c:v>95.28</c:v>
                </c:pt>
                <c:pt idx="1116">
                  <c:v>68.61</c:v>
                </c:pt>
                <c:pt idx="1117">
                  <c:v>74.14</c:v>
                </c:pt>
                <c:pt idx="1118">
                  <c:v>92.15</c:v>
                </c:pt>
                <c:pt idx="1119">
                  <c:v>86.92</c:v>
                </c:pt>
                <c:pt idx="1120">
                  <c:v>82.64</c:v>
                </c:pt>
                <c:pt idx="1121">
                  <c:v>76.31</c:v>
                </c:pt>
                <c:pt idx="1122">
                  <c:v>86.06</c:v>
                </c:pt>
                <c:pt idx="1123">
                  <c:v>87.72</c:v>
                </c:pt>
                <c:pt idx="1124">
                  <c:v>78.680000000000007</c:v>
                </c:pt>
                <c:pt idx="1125">
                  <c:v>104.26</c:v>
                </c:pt>
                <c:pt idx="1126">
                  <c:v>92.82</c:v>
                </c:pt>
                <c:pt idx="1127">
                  <c:v>115.71</c:v>
                </c:pt>
                <c:pt idx="1128">
                  <c:v>74.64</c:v>
                </c:pt>
                <c:pt idx="1129">
                  <c:v>200.8</c:v>
                </c:pt>
                <c:pt idx="1130">
                  <c:v>81.96</c:v>
                </c:pt>
                <c:pt idx="1131">
                  <c:v>266.58999999999997</c:v>
                </c:pt>
                <c:pt idx="1132">
                  <c:v>198.3</c:v>
                </c:pt>
                <c:pt idx="1133">
                  <c:v>86.99</c:v>
                </c:pt>
                <c:pt idx="1134">
                  <c:v>103.11</c:v>
                </c:pt>
                <c:pt idx="1135">
                  <c:v>121.39</c:v>
                </c:pt>
                <c:pt idx="1136">
                  <c:v>88.6</c:v>
                </c:pt>
                <c:pt idx="1137">
                  <c:v>112.16</c:v>
                </c:pt>
                <c:pt idx="1138">
                  <c:v>73</c:v>
                </c:pt>
                <c:pt idx="1139">
                  <c:v>102.07</c:v>
                </c:pt>
                <c:pt idx="1140">
                  <c:v>113.26</c:v>
                </c:pt>
                <c:pt idx="1141">
                  <c:v>231.54</c:v>
                </c:pt>
                <c:pt idx="1142">
                  <c:v>104.21</c:v>
                </c:pt>
                <c:pt idx="1143">
                  <c:v>82.93</c:v>
                </c:pt>
                <c:pt idx="1144">
                  <c:v>122.25</c:v>
                </c:pt>
                <c:pt idx="1145">
                  <c:v>88.68</c:v>
                </c:pt>
                <c:pt idx="1146">
                  <c:v>96.28</c:v>
                </c:pt>
                <c:pt idx="1147">
                  <c:v>114.18</c:v>
                </c:pt>
                <c:pt idx="1148">
                  <c:v>74.819999999999993</c:v>
                </c:pt>
                <c:pt idx="1149">
                  <c:v>98.37</c:v>
                </c:pt>
                <c:pt idx="1150">
                  <c:v>83.7</c:v>
                </c:pt>
                <c:pt idx="1151">
                  <c:v>85.03</c:v>
                </c:pt>
                <c:pt idx="1152">
                  <c:v>66.3</c:v>
                </c:pt>
                <c:pt idx="1153">
                  <c:v>82.57</c:v>
                </c:pt>
                <c:pt idx="1154">
                  <c:v>77.44</c:v>
                </c:pt>
                <c:pt idx="1155">
                  <c:v>90.4</c:v>
                </c:pt>
                <c:pt idx="1156">
                  <c:v>180.76</c:v>
                </c:pt>
                <c:pt idx="1157">
                  <c:v>116.69</c:v>
                </c:pt>
                <c:pt idx="1158">
                  <c:v>75.78</c:v>
                </c:pt>
                <c:pt idx="1159">
                  <c:v>71.5</c:v>
                </c:pt>
                <c:pt idx="1160">
                  <c:v>75.06</c:v>
                </c:pt>
                <c:pt idx="1161">
                  <c:v>79.14</c:v>
                </c:pt>
                <c:pt idx="1162">
                  <c:v>205</c:v>
                </c:pt>
                <c:pt idx="1163">
                  <c:v>82.09</c:v>
                </c:pt>
                <c:pt idx="1164">
                  <c:v>65.59</c:v>
                </c:pt>
                <c:pt idx="1165">
                  <c:v>200.28</c:v>
                </c:pt>
                <c:pt idx="1166">
                  <c:v>106.47</c:v>
                </c:pt>
                <c:pt idx="1167">
                  <c:v>69.47</c:v>
                </c:pt>
                <c:pt idx="1168">
                  <c:v>100.08</c:v>
                </c:pt>
                <c:pt idx="1169">
                  <c:v>107.18</c:v>
                </c:pt>
                <c:pt idx="1170">
                  <c:v>77.599999999999994</c:v>
                </c:pt>
                <c:pt idx="1171">
                  <c:v>216.88</c:v>
                </c:pt>
                <c:pt idx="1172">
                  <c:v>82.18</c:v>
                </c:pt>
                <c:pt idx="1173">
                  <c:v>88.98</c:v>
                </c:pt>
                <c:pt idx="1174">
                  <c:v>72.36</c:v>
                </c:pt>
                <c:pt idx="1175">
                  <c:v>196.01</c:v>
                </c:pt>
                <c:pt idx="1176">
                  <c:v>81.33</c:v>
                </c:pt>
                <c:pt idx="1177">
                  <c:v>84.63</c:v>
                </c:pt>
                <c:pt idx="1178">
                  <c:v>205.84</c:v>
                </c:pt>
                <c:pt idx="1179">
                  <c:v>99.6</c:v>
                </c:pt>
                <c:pt idx="1180">
                  <c:v>89.28</c:v>
                </c:pt>
                <c:pt idx="1181">
                  <c:v>94.67</c:v>
                </c:pt>
                <c:pt idx="1182">
                  <c:v>177.56</c:v>
                </c:pt>
                <c:pt idx="1183">
                  <c:v>89.24</c:v>
                </c:pt>
                <c:pt idx="1184">
                  <c:v>102.1</c:v>
                </c:pt>
                <c:pt idx="1185">
                  <c:v>219.67</c:v>
                </c:pt>
                <c:pt idx="1186">
                  <c:v>74.239999999999995</c:v>
                </c:pt>
                <c:pt idx="1187">
                  <c:v>74.790000000000006</c:v>
                </c:pt>
                <c:pt idx="1188">
                  <c:v>82.59</c:v>
                </c:pt>
                <c:pt idx="1189">
                  <c:v>67.290000000000006</c:v>
                </c:pt>
                <c:pt idx="1190">
                  <c:v>100.15</c:v>
                </c:pt>
                <c:pt idx="1191">
                  <c:v>77.73</c:v>
                </c:pt>
                <c:pt idx="1192">
                  <c:v>91.04</c:v>
                </c:pt>
                <c:pt idx="1193">
                  <c:v>95.1</c:v>
                </c:pt>
                <c:pt idx="1194">
                  <c:v>110.7</c:v>
                </c:pt>
                <c:pt idx="1195">
                  <c:v>85.62</c:v>
                </c:pt>
                <c:pt idx="1196">
                  <c:v>111.19</c:v>
                </c:pt>
                <c:pt idx="1197">
                  <c:v>81.760000000000005</c:v>
                </c:pt>
                <c:pt idx="1198">
                  <c:v>80.63</c:v>
                </c:pt>
                <c:pt idx="1199">
                  <c:v>102.08</c:v>
                </c:pt>
                <c:pt idx="1200">
                  <c:v>75.7</c:v>
                </c:pt>
                <c:pt idx="1201">
                  <c:v>92.82</c:v>
                </c:pt>
                <c:pt idx="1202">
                  <c:v>114.33</c:v>
                </c:pt>
                <c:pt idx="1203">
                  <c:v>89.11</c:v>
                </c:pt>
                <c:pt idx="1204">
                  <c:v>67.38</c:v>
                </c:pt>
                <c:pt idx="1205">
                  <c:v>70.22</c:v>
                </c:pt>
                <c:pt idx="1206">
                  <c:v>65.84</c:v>
                </c:pt>
                <c:pt idx="1207">
                  <c:v>84.86</c:v>
                </c:pt>
                <c:pt idx="1208">
                  <c:v>79.3</c:v>
                </c:pt>
                <c:pt idx="1209">
                  <c:v>89.96</c:v>
                </c:pt>
                <c:pt idx="1210">
                  <c:v>222.6</c:v>
                </c:pt>
                <c:pt idx="1211">
                  <c:v>202.05</c:v>
                </c:pt>
                <c:pt idx="1212">
                  <c:v>81.92</c:v>
                </c:pt>
                <c:pt idx="1213">
                  <c:v>130.54</c:v>
                </c:pt>
                <c:pt idx="1214">
                  <c:v>118.55</c:v>
                </c:pt>
                <c:pt idx="1215">
                  <c:v>84.79</c:v>
                </c:pt>
                <c:pt idx="1216">
                  <c:v>97.55</c:v>
                </c:pt>
                <c:pt idx="1217">
                  <c:v>73.760000000000005</c:v>
                </c:pt>
                <c:pt idx="1218">
                  <c:v>95.36</c:v>
                </c:pt>
                <c:pt idx="1219">
                  <c:v>77.45</c:v>
                </c:pt>
                <c:pt idx="1220">
                  <c:v>96.62</c:v>
                </c:pt>
                <c:pt idx="1221">
                  <c:v>116.84</c:v>
                </c:pt>
                <c:pt idx="1222">
                  <c:v>85.23</c:v>
                </c:pt>
                <c:pt idx="1223">
                  <c:v>88.79</c:v>
                </c:pt>
                <c:pt idx="1224">
                  <c:v>89.44</c:v>
                </c:pt>
                <c:pt idx="1225">
                  <c:v>83.89</c:v>
                </c:pt>
                <c:pt idx="1226">
                  <c:v>103.26</c:v>
                </c:pt>
                <c:pt idx="1227">
                  <c:v>219.96</c:v>
                </c:pt>
                <c:pt idx="1228">
                  <c:v>86.11</c:v>
                </c:pt>
                <c:pt idx="1229">
                  <c:v>102.28</c:v>
                </c:pt>
                <c:pt idx="1230">
                  <c:v>221.58</c:v>
                </c:pt>
                <c:pt idx="1231">
                  <c:v>163.16999999999999</c:v>
                </c:pt>
                <c:pt idx="1232">
                  <c:v>113.01</c:v>
                </c:pt>
                <c:pt idx="1233">
                  <c:v>72.19</c:v>
                </c:pt>
                <c:pt idx="1234">
                  <c:v>81.66</c:v>
                </c:pt>
                <c:pt idx="1235">
                  <c:v>75.16</c:v>
                </c:pt>
                <c:pt idx="1236">
                  <c:v>118.55</c:v>
                </c:pt>
                <c:pt idx="1237">
                  <c:v>70.13</c:v>
                </c:pt>
                <c:pt idx="1238">
                  <c:v>103.44</c:v>
                </c:pt>
                <c:pt idx="1239">
                  <c:v>104</c:v>
                </c:pt>
                <c:pt idx="1240">
                  <c:v>75.25</c:v>
                </c:pt>
                <c:pt idx="1241">
                  <c:v>117.45</c:v>
                </c:pt>
                <c:pt idx="1242">
                  <c:v>98.61</c:v>
                </c:pt>
                <c:pt idx="1243">
                  <c:v>101.09</c:v>
                </c:pt>
                <c:pt idx="1244">
                  <c:v>78.900000000000006</c:v>
                </c:pt>
                <c:pt idx="1245">
                  <c:v>95.42</c:v>
                </c:pt>
                <c:pt idx="1246">
                  <c:v>103.86</c:v>
                </c:pt>
                <c:pt idx="1247">
                  <c:v>78.94</c:v>
                </c:pt>
                <c:pt idx="1248">
                  <c:v>76.34</c:v>
                </c:pt>
                <c:pt idx="1249">
                  <c:v>115.99</c:v>
                </c:pt>
                <c:pt idx="1250">
                  <c:v>89.53</c:v>
                </c:pt>
                <c:pt idx="1251">
                  <c:v>82.91</c:v>
                </c:pt>
                <c:pt idx="1252">
                  <c:v>77.989999999999995</c:v>
                </c:pt>
                <c:pt idx="1253">
                  <c:v>221.79</c:v>
                </c:pt>
                <c:pt idx="1254">
                  <c:v>68.400000000000006</c:v>
                </c:pt>
                <c:pt idx="1255">
                  <c:v>73.06</c:v>
                </c:pt>
                <c:pt idx="1256">
                  <c:v>124.08</c:v>
                </c:pt>
                <c:pt idx="1257">
                  <c:v>72</c:v>
                </c:pt>
                <c:pt idx="1258">
                  <c:v>88.83</c:v>
                </c:pt>
                <c:pt idx="1259">
                  <c:v>85.46</c:v>
                </c:pt>
                <c:pt idx="1260">
                  <c:v>80.28</c:v>
                </c:pt>
                <c:pt idx="1261">
                  <c:v>220.52</c:v>
                </c:pt>
                <c:pt idx="1262">
                  <c:v>94.19</c:v>
                </c:pt>
                <c:pt idx="1263">
                  <c:v>88.56</c:v>
                </c:pt>
                <c:pt idx="1264">
                  <c:v>86</c:v>
                </c:pt>
                <c:pt idx="1265">
                  <c:v>94.22</c:v>
                </c:pt>
                <c:pt idx="1266">
                  <c:v>76.78</c:v>
                </c:pt>
                <c:pt idx="1267">
                  <c:v>107.52</c:v>
                </c:pt>
                <c:pt idx="1268">
                  <c:v>67.81</c:v>
                </c:pt>
                <c:pt idx="1269">
                  <c:v>105.99</c:v>
                </c:pt>
                <c:pt idx="1270">
                  <c:v>88.88</c:v>
                </c:pt>
                <c:pt idx="1271">
                  <c:v>95.93</c:v>
                </c:pt>
                <c:pt idx="1272">
                  <c:v>82.47</c:v>
                </c:pt>
                <c:pt idx="1273">
                  <c:v>136.81</c:v>
                </c:pt>
                <c:pt idx="1274">
                  <c:v>79.2</c:v>
                </c:pt>
                <c:pt idx="1275">
                  <c:v>96.69</c:v>
                </c:pt>
                <c:pt idx="1276">
                  <c:v>84.96</c:v>
                </c:pt>
                <c:pt idx="1277">
                  <c:v>114.5</c:v>
                </c:pt>
                <c:pt idx="1278">
                  <c:v>89.11</c:v>
                </c:pt>
                <c:pt idx="1279">
                  <c:v>83.44</c:v>
                </c:pt>
                <c:pt idx="1280">
                  <c:v>87.15</c:v>
                </c:pt>
                <c:pt idx="1281">
                  <c:v>71.400000000000006</c:v>
                </c:pt>
                <c:pt idx="1282">
                  <c:v>102.21</c:v>
                </c:pt>
                <c:pt idx="1283">
                  <c:v>207.79</c:v>
                </c:pt>
                <c:pt idx="1284">
                  <c:v>216.07</c:v>
                </c:pt>
                <c:pt idx="1285">
                  <c:v>83.91</c:v>
                </c:pt>
                <c:pt idx="1286">
                  <c:v>93.93</c:v>
                </c:pt>
                <c:pt idx="1287">
                  <c:v>101.22</c:v>
                </c:pt>
                <c:pt idx="1288">
                  <c:v>97.28</c:v>
                </c:pt>
                <c:pt idx="1289">
                  <c:v>95.52</c:v>
                </c:pt>
                <c:pt idx="1290">
                  <c:v>90.65</c:v>
                </c:pt>
                <c:pt idx="1291">
                  <c:v>95.31</c:v>
                </c:pt>
                <c:pt idx="1292">
                  <c:v>106.08</c:v>
                </c:pt>
                <c:pt idx="1293">
                  <c:v>85.9</c:v>
                </c:pt>
                <c:pt idx="1294">
                  <c:v>107.17</c:v>
                </c:pt>
                <c:pt idx="1295">
                  <c:v>76.42</c:v>
                </c:pt>
                <c:pt idx="1296">
                  <c:v>84.03</c:v>
                </c:pt>
                <c:pt idx="1297">
                  <c:v>88.38</c:v>
                </c:pt>
                <c:pt idx="1298">
                  <c:v>83.85</c:v>
                </c:pt>
                <c:pt idx="1299">
                  <c:v>91.25</c:v>
                </c:pt>
                <c:pt idx="1300">
                  <c:v>85.66</c:v>
                </c:pt>
                <c:pt idx="1301">
                  <c:v>91.05</c:v>
                </c:pt>
                <c:pt idx="1302">
                  <c:v>90.58</c:v>
                </c:pt>
                <c:pt idx="1303">
                  <c:v>107.4</c:v>
                </c:pt>
                <c:pt idx="1304">
                  <c:v>89.58</c:v>
                </c:pt>
                <c:pt idx="1305">
                  <c:v>104.23</c:v>
                </c:pt>
                <c:pt idx="1306">
                  <c:v>65.81</c:v>
                </c:pt>
                <c:pt idx="1307">
                  <c:v>101.98</c:v>
                </c:pt>
                <c:pt idx="1308">
                  <c:v>97.06</c:v>
                </c:pt>
                <c:pt idx="1309">
                  <c:v>98.44</c:v>
                </c:pt>
                <c:pt idx="1310">
                  <c:v>98.05</c:v>
                </c:pt>
                <c:pt idx="1311">
                  <c:v>76.55</c:v>
                </c:pt>
                <c:pt idx="1312">
                  <c:v>76.989999999999995</c:v>
                </c:pt>
                <c:pt idx="1313">
                  <c:v>100.83</c:v>
                </c:pt>
                <c:pt idx="1314">
                  <c:v>105.05</c:v>
                </c:pt>
                <c:pt idx="1315">
                  <c:v>91.89</c:v>
                </c:pt>
                <c:pt idx="1316">
                  <c:v>84.69</c:v>
                </c:pt>
                <c:pt idx="1317">
                  <c:v>94.71</c:v>
                </c:pt>
                <c:pt idx="1318">
                  <c:v>66.08</c:v>
                </c:pt>
                <c:pt idx="1319">
                  <c:v>95.36</c:v>
                </c:pt>
                <c:pt idx="1320">
                  <c:v>120.77</c:v>
                </c:pt>
                <c:pt idx="1321">
                  <c:v>95.02</c:v>
                </c:pt>
                <c:pt idx="1322">
                  <c:v>93.55</c:v>
                </c:pt>
                <c:pt idx="1323">
                  <c:v>72.52</c:v>
                </c:pt>
                <c:pt idx="1324">
                  <c:v>210.95</c:v>
                </c:pt>
                <c:pt idx="1325">
                  <c:v>80.72</c:v>
                </c:pt>
                <c:pt idx="1326">
                  <c:v>114.45</c:v>
                </c:pt>
                <c:pt idx="1327">
                  <c:v>104.55</c:v>
                </c:pt>
                <c:pt idx="1328">
                  <c:v>89.96</c:v>
                </c:pt>
                <c:pt idx="1329">
                  <c:v>73.319999999999993</c:v>
                </c:pt>
                <c:pt idx="1330">
                  <c:v>104.95</c:v>
                </c:pt>
                <c:pt idx="1331">
                  <c:v>107.47</c:v>
                </c:pt>
                <c:pt idx="1332">
                  <c:v>79.55</c:v>
                </c:pt>
                <c:pt idx="1333">
                  <c:v>97.27</c:v>
                </c:pt>
                <c:pt idx="1334">
                  <c:v>211.88</c:v>
                </c:pt>
                <c:pt idx="1335">
                  <c:v>84.21</c:v>
                </c:pt>
                <c:pt idx="1336">
                  <c:v>109.02</c:v>
                </c:pt>
                <c:pt idx="1337">
                  <c:v>87.92</c:v>
                </c:pt>
                <c:pt idx="1338">
                  <c:v>94.89</c:v>
                </c:pt>
                <c:pt idx="1339">
                  <c:v>124.78</c:v>
                </c:pt>
                <c:pt idx="1340">
                  <c:v>97.59</c:v>
                </c:pt>
                <c:pt idx="1341">
                  <c:v>84.38</c:v>
                </c:pt>
                <c:pt idx="1342">
                  <c:v>102.27</c:v>
                </c:pt>
                <c:pt idx="1343">
                  <c:v>76.08</c:v>
                </c:pt>
                <c:pt idx="1344">
                  <c:v>106.68</c:v>
                </c:pt>
                <c:pt idx="1345">
                  <c:v>97.32</c:v>
                </c:pt>
                <c:pt idx="1346">
                  <c:v>210.96</c:v>
                </c:pt>
                <c:pt idx="1347">
                  <c:v>92.44</c:v>
                </c:pt>
                <c:pt idx="1348">
                  <c:v>102.42</c:v>
                </c:pt>
                <c:pt idx="1349">
                  <c:v>109.3</c:v>
                </c:pt>
                <c:pt idx="1350">
                  <c:v>104.38</c:v>
                </c:pt>
                <c:pt idx="1351">
                  <c:v>121.66</c:v>
                </c:pt>
                <c:pt idx="1352">
                  <c:v>90.84</c:v>
                </c:pt>
                <c:pt idx="1353">
                  <c:v>89.96</c:v>
                </c:pt>
                <c:pt idx="1354">
                  <c:v>201.25</c:v>
                </c:pt>
                <c:pt idx="1355">
                  <c:v>97.95</c:v>
                </c:pt>
                <c:pt idx="1356">
                  <c:v>114.77</c:v>
                </c:pt>
                <c:pt idx="1357">
                  <c:v>105.29</c:v>
                </c:pt>
                <c:pt idx="1358">
                  <c:v>216.64</c:v>
                </c:pt>
                <c:pt idx="1359">
                  <c:v>114.92</c:v>
                </c:pt>
                <c:pt idx="1360">
                  <c:v>79.44</c:v>
                </c:pt>
                <c:pt idx="1361">
                  <c:v>87.1</c:v>
                </c:pt>
                <c:pt idx="1362">
                  <c:v>86.21</c:v>
                </c:pt>
                <c:pt idx="1363">
                  <c:v>74.349999999999994</c:v>
                </c:pt>
                <c:pt idx="1364">
                  <c:v>91.63</c:v>
                </c:pt>
                <c:pt idx="1365">
                  <c:v>79.09</c:v>
                </c:pt>
                <c:pt idx="1366">
                  <c:v>102.46</c:v>
                </c:pt>
                <c:pt idx="1367">
                  <c:v>72.62</c:v>
                </c:pt>
                <c:pt idx="1368">
                  <c:v>90.11</c:v>
                </c:pt>
                <c:pt idx="1369">
                  <c:v>250.2</c:v>
                </c:pt>
                <c:pt idx="1370">
                  <c:v>95.87</c:v>
                </c:pt>
                <c:pt idx="1371">
                  <c:v>104.7</c:v>
                </c:pt>
                <c:pt idx="1372">
                  <c:v>85.97</c:v>
                </c:pt>
                <c:pt idx="1373">
                  <c:v>95.81</c:v>
                </c:pt>
                <c:pt idx="1374">
                  <c:v>72.81</c:v>
                </c:pt>
                <c:pt idx="1375">
                  <c:v>73.739999999999995</c:v>
                </c:pt>
                <c:pt idx="1376">
                  <c:v>88.85</c:v>
                </c:pt>
                <c:pt idx="1377">
                  <c:v>100.06</c:v>
                </c:pt>
                <c:pt idx="1378">
                  <c:v>87.12</c:v>
                </c:pt>
                <c:pt idx="1379">
                  <c:v>80.94</c:v>
                </c:pt>
                <c:pt idx="1380">
                  <c:v>78.260000000000005</c:v>
                </c:pt>
                <c:pt idx="1381">
                  <c:v>207.84</c:v>
                </c:pt>
                <c:pt idx="1382">
                  <c:v>87.15</c:v>
                </c:pt>
                <c:pt idx="1383">
                  <c:v>77.53</c:v>
                </c:pt>
                <c:pt idx="1384">
                  <c:v>87.72</c:v>
                </c:pt>
                <c:pt idx="1385">
                  <c:v>93.74</c:v>
                </c:pt>
                <c:pt idx="1386">
                  <c:v>93.72</c:v>
                </c:pt>
                <c:pt idx="1387">
                  <c:v>76.52</c:v>
                </c:pt>
                <c:pt idx="1388">
                  <c:v>95.07</c:v>
                </c:pt>
                <c:pt idx="1389">
                  <c:v>205.97</c:v>
                </c:pt>
                <c:pt idx="1390">
                  <c:v>95.43</c:v>
                </c:pt>
                <c:pt idx="1391">
                  <c:v>98.69</c:v>
                </c:pt>
                <c:pt idx="1392">
                  <c:v>93.28</c:v>
                </c:pt>
                <c:pt idx="1393">
                  <c:v>73</c:v>
                </c:pt>
                <c:pt idx="1394">
                  <c:v>108.72</c:v>
                </c:pt>
                <c:pt idx="1395">
                  <c:v>95.12</c:v>
                </c:pt>
                <c:pt idx="1396">
                  <c:v>113.47</c:v>
                </c:pt>
                <c:pt idx="1397">
                  <c:v>102.5</c:v>
                </c:pt>
                <c:pt idx="1398">
                  <c:v>94.98</c:v>
                </c:pt>
                <c:pt idx="1399">
                  <c:v>176.71</c:v>
                </c:pt>
                <c:pt idx="1400">
                  <c:v>96.59</c:v>
                </c:pt>
                <c:pt idx="1401">
                  <c:v>91.97</c:v>
                </c:pt>
                <c:pt idx="1402">
                  <c:v>79.569999999999993</c:v>
                </c:pt>
                <c:pt idx="1403">
                  <c:v>109.56</c:v>
                </c:pt>
                <c:pt idx="1404">
                  <c:v>242.94</c:v>
                </c:pt>
                <c:pt idx="1405">
                  <c:v>243.58</c:v>
                </c:pt>
                <c:pt idx="1406">
                  <c:v>253.16</c:v>
                </c:pt>
                <c:pt idx="1407">
                  <c:v>100.61</c:v>
                </c:pt>
                <c:pt idx="1408">
                  <c:v>83.26</c:v>
                </c:pt>
                <c:pt idx="1409">
                  <c:v>84.42</c:v>
                </c:pt>
                <c:pt idx="1410">
                  <c:v>79.33</c:v>
                </c:pt>
                <c:pt idx="1411">
                  <c:v>82.33</c:v>
                </c:pt>
                <c:pt idx="1412">
                  <c:v>77.489999999999995</c:v>
                </c:pt>
                <c:pt idx="1413">
                  <c:v>87.5</c:v>
                </c:pt>
                <c:pt idx="1414">
                  <c:v>92.13</c:v>
                </c:pt>
                <c:pt idx="1415">
                  <c:v>82.31</c:v>
                </c:pt>
                <c:pt idx="1416">
                  <c:v>80.819999999999993</c:v>
                </c:pt>
                <c:pt idx="1417">
                  <c:v>82.41</c:v>
                </c:pt>
                <c:pt idx="1418">
                  <c:v>92.11</c:v>
                </c:pt>
                <c:pt idx="1419">
                  <c:v>90.92</c:v>
                </c:pt>
                <c:pt idx="1420">
                  <c:v>95.87</c:v>
                </c:pt>
                <c:pt idx="1421">
                  <c:v>87.41</c:v>
                </c:pt>
                <c:pt idx="1422">
                  <c:v>79.81</c:v>
                </c:pt>
                <c:pt idx="1423">
                  <c:v>115.29</c:v>
                </c:pt>
                <c:pt idx="1424">
                  <c:v>111.48</c:v>
                </c:pt>
                <c:pt idx="1425">
                  <c:v>99.07</c:v>
                </c:pt>
                <c:pt idx="1426">
                  <c:v>79.790000000000006</c:v>
                </c:pt>
                <c:pt idx="1427">
                  <c:v>108.23</c:v>
                </c:pt>
                <c:pt idx="1428">
                  <c:v>104.02</c:v>
                </c:pt>
                <c:pt idx="1429">
                  <c:v>84.49</c:v>
                </c:pt>
                <c:pt idx="1430">
                  <c:v>84.2</c:v>
                </c:pt>
                <c:pt idx="1431">
                  <c:v>86.87</c:v>
                </c:pt>
                <c:pt idx="1432">
                  <c:v>69.92</c:v>
                </c:pt>
                <c:pt idx="1433">
                  <c:v>98.14</c:v>
                </c:pt>
                <c:pt idx="1434">
                  <c:v>78.040000000000006</c:v>
                </c:pt>
                <c:pt idx="1435">
                  <c:v>112.96</c:v>
                </c:pt>
                <c:pt idx="1436">
                  <c:v>234.5</c:v>
                </c:pt>
                <c:pt idx="1437">
                  <c:v>86.4</c:v>
                </c:pt>
                <c:pt idx="1438">
                  <c:v>84.1</c:v>
                </c:pt>
                <c:pt idx="1439">
                  <c:v>104.07</c:v>
                </c:pt>
                <c:pt idx="1440">
                  <c:v>100.42</c:v>
                </c:pt>
                <c:pt idx="1441">
                  <c:v>93.24</c:v>
                </c:pt>
                <c:pt idx="1442">
                  <c:v>96</c:v>
                </c:pt>
                <c:pt idx="1443">
                  <c:v>206.09</c:v>
                </c:pt>
                <c:pt idx="1444">
                  <c:v>95.36</c:v>
                </c:pt>
                <c:pt idx="1445">
                  <c:v>73.39</c:v>
                </c:pt>
                <c:pt idx="1446">
                  <c:v>93.67</c:v>
                </c:pt>
                <c:pt idx="1447">
                  <c:v>107.84</c:v>
                </c:pt>
                <c:pt idx="1448">
                  <c:v>95.94</c:v>
                </c:pt>
                <c:pt idx="1449">
                  <c:v>203.87</c:v>
                </c:pt>
                <c:pt idx="1450">
                  <c:v>103.68</c:v>
                </c:pt>
                <c:pt idx="1451">
                  <c:v>202.67</c:v>
                </c:pt>
                <c:pt idx="1452">
                  <c:v>250.89</c:v>
                </c:pt>
                <c:pt idx="1453">
                  <c:v>92.77</c:v>
                </c:pt>
                <c:pt idx="1454">
                  <c:v>242.84</c:v>
                </c:pt>
                <c:pt idx="1455">
                  <c:v>65.010000000000005</c:v>
                </c:pt>
                <c:pt idx="1456">
                  <c:v>217.3</c:v>
                </c:pt>
                <c:pt idx="1457">
                  <c:v>88.19</c:v>
                </c:pt>
                <c:pt idx="1458">
                  <c:v>91.65</c:v>
                </c:pt>
                <c:pt idx="1459">
                  <c:v>206.4</c:v>
                </c:pt>
                <c:pt idx="1460">
                  <c:v>86.32</c:v>
                </c:pt>
                <c:pt idx="1461">
                  <c:v>86.85</c:v>
                </c:pt>
                <c:pt idx="1462">
                  <c:v>101.37</c:v>
                </c:pt>
                <c:pt idx="1463">
                  <c:v>119.4</c:v>
                </c:pt>
                <c:pt idx="1464">
                  <c:v>103.65</c:v>
                </c:pt>
                <c:pt idx="1465">
                  <c:v>98.07</c:v>
                </c:pt>
                <c:pt idx="1466">
                  <c:v>112.7</c:v>
                </c:pt>
                <c:pt idx="1467">
                  <c:v>206.72</c:v>
                </c:pt>
                <c:pt idx="1468">
                  <c:v>71.930000000000007</c:v>
                </c:pt>
                <c:pt idx="1469">
                  <c:v>134.29</c:v>
                </c:pt>
                <c:pt idx="1470">
                  <c:v>222.29</c:v>
                </c:pt>
                <c:pt idx="1471">
                  <c:v>69.17</c:v>
                </c:pt>
                <c:pt idx="1472">
                  <c:v>145.22</c:v>
                </c:pt>
                <c:pt idx="1473">
                  <c:v>191.47</c:v>
                </c:pt>
                <c:pt idx="1474">
                  <c:v>180.8</c:v>
                </c:pt>
                <c:pt idx="1475">
                  <c:v>66.319999999999993</c:v>
                </c:pt>
                <c:pt idx="1476">
                  <c:v>71.22</c:v>
                </c:pt>
                <c:pt idx="1477">
                  <c:v>89.98</c:v>
                </c:pt>
                <c:pt idx="1478">
                  <c:v>74.33</c:v>
                </c:pt>
                <c:pt idx="1479">
                  <c:v>123.65</c:v>
                </c:pt>
                <c:pt idx="1480">
                  <c:v>60.13</c:v>
                </c:pt>
                <c:pt idx="1481">
                  <c:v>74.53</c:v>
                </c:pt>
                <c:pt idx="1482">
                  <c:v>94.09</c:v>
                </c:pt>
                <c:pt idx="1483">
                  <c:v>56.11</c:v>
                </c:pt>
                <c:pt idx="1484">
                  <c:v>103.12</c:v>
                </c:pt>
                <c:pt idx="1485">
                  <c:v>69.88</c:v>
                </c:pt>
                <c:pt idx="1486">
                  <c:v>72.760000000000005</c:v>
                </c:pt>
                <c:pt idx="1487">
                  <c:v>97.95</c:v>
                </c:pt>
                <c:pt idx="1488">
                  <c:v>66.239999999999995</c:v>
                </c:pt>
                <c:pt idx="1489">
                  <c:v>92.37</c:v>
                </c:pt>
                <c:pt idx="1490">
                  <c:v>79.53</c:v>
                </c:pt>
                <c:pt idx="1491">
                  <c:v>60.02</c:v>
                </c:pt>
                <c:pt idx="1492">
                  <c:v>71.930000000000007</c:v>
                </c:pt>
                <c:pt idx="1493">
                  <c:v>114.02</c:v>
                </c:pt>
                <c:pt idx="1494">
                  <c:v>70.209999999999994</c:v>
                </c:pt>
                <c:pt idx="1495">
                  <c:v>58.29</c:v>
                </c:pt>
                <c:pt idx="1496">
                  <c:v>127.71</c:v>
                </c:pt>
                <c:pt idx="1497">
                  <c:v>68.34</c:v>
                </c:pt>
                <c:pt idx="1498">
                  <c:v>66.33</c:v>
                </c:pt>
                <c:pt idx="1499">
                  <c:v>83.53</c:v>
                </c:pt>
                <c:pt idx="1500">
                  <c:v>125.38</c:v>
                </c:pt>
                <c:pt idx="1501">
                  <c:v>72.989999999999995</c:v>
                </c:pt>
                <c:pt idx="1502">
                  <c:v>87.81</c:v>
                </c:pt>
                <c:pt idx="1503">
                  <c:v>147.12</c:v>
                </c:pt>
                <c:pt idx="1504">
                  <c:v>203.87</c:v>
                </c:pt>
                <c:pt idx="1505">
                  <c:v>65.48</c:v>
                </c:pt>
                <c:pt idx="1506">
                  <c:v>80.849999999999994</c:v>
                </c:pt>
                <c:pt idx="1507">
                  <c:v>214.77</c:v>
                </c:pt>
                <c:pt idx="1508">
                  <c:v>123.36</c:v>
                </c:pt>
                <c:pt idx="1509">
                  <c:v>63.63</c:v>
                </c:pt>
                <c:pt idx="1510">
                  <c:v>77.540000000000006</c:v>
                </c:pt>
                <c:pt idx="1511">
                  <c:v>109.03</c:v>
                </c:pt>
                <c:pt idx="1512">
                  <c:v>108.56</c:v>
                </c:pt>
                <c:pt idx="1513">
                  <c:v>93.96</c:v>
                </c:pt>
                <c:pt idx="1514">
                  <c:v>88.17</c:v>
                </c:pt>
                <c:pt idx="1515">
                  <c:v>68.72</c:v>
                </c:pt>
                <c:pt idx="1516">
                  <c:v>76.430000000000007</c:v>
                </c:pt>
                <c:pt idx="1517">
                  <c:v>233.3</c:v>
                </c:pt>
                <c:pt idx="1518">
                  <c:v>218.6</c:v>
                </c:pt>
                <c:pt idx="1519">
                  <c:v>108.63</c:v>
                </c:pt>
                <c:pt idx="1520">
                  <c:v>93.36</c:v>
                </c:pt>
                <c:pt idx="1521">
                  <c:v>125.33</c:v>
                </c:pt>
                <c:pt idx="1522">
                  <c:v>87.96</c:v>
                </c:pt>
                <c:pt idx="1523">
                  <c:v>68.989999999999995</c:v>
                </c:pt>
                <c:pt idx="1524">
                  <c:v>74.55</c:v>
                </c:pt>
                <c:pt idx="1525">
                  <c:v>72.63</c:v>
                </c:pt>
                <c:pt idx="1526">
                  <c:v>103.58</c:v>
                </c:pt>
                <c:pt idx="1527">
                  <c:v>226.28</c:v>
                </c:pt>
                <c:pt idx="1528">
                  <c:v>73.67</c:v>
                </c:pt>
                <c:pt idx="1529">
                  <c:v>129.53</c:v>
                </c:pt>
                <c:pt idx="1530">
                  <c:v>193.61</c:v>
                </c:pt>
                <c:pt idx="1531">
                  <c:v>73.5</c:v>
                </c:pt>
                <c:pt idx="1532">
                  <c:v>135.63999999999999</c:v>
                </c:pt>
                <c:pt idx="1533">
                  <c:v>68.7</c:v>
                </c:pt>
                <c:pt idx="1534">
                  <c:v>66.47</c:v>
                </c:pt>
                <c:pt idx="1535">
                  <c:v>124.5</c:v>
                </c:pt>
                <c:pt idx="1536">
                  <c:v>122.04</c:v>
                </c:pt>
                <c:pt idx="1537">
                  <c:v>139.47999999999999</c:v>
                </c:pt>
                <c:pt idx="1538">
                  <c:v>163.02000000000001</c:v>
                </c:pt>
                <c:pt idx="1539">
                  <c:v>131.41999999999999</c:v>
                </c:pt>
                <c:pt idx="1540">
                  <c:v>73.19</c:v>
                </c:pt>
                <c:pt idx="1541">
                  <c:v>55.46</c:v>
                </c:pt>
                <c:pt idx="1542">
                  <c:v>172.27</c:v>
                </c:pt>
                <c:pt idx="1543">
                  <c:v>90.01</c:v>
                </c:pt>
                <c:pt idx="1544">
                  <c:v>69.010000000000005</c:v>
                </c:pt>
                <c:pt idx="1545">
                  <c:v>99.47</c:v>
                </c:pt>
                <c:pt idx="1546">
                  <c:v>76.64</c:v>
                </c:pt>
                <c:pt idx="1547">
                  <c:v>88.9</c:v>
                </c:pt>
                <c:pt idx="1548">
                  <c:v>101.07</c:v>
                </c:pt>
                <c:pt idx="1549">
                  <c:v>91.36</c:v>
                </c:pt>
                <c:pt idx="1550">
                  <c:v>147.04</c:v>
                </c:pt>
                <c:pt idx="1551">
                  <c:v>142.12</c:v>
                </c:pt>
                <c:pt idx="1552">
                  <c:v>80.099999999999994</c:v>
                </c:pt>
                <c:pt idx="1553">
                  <c:v>69.92</c:v>
                </c:pt>
                <c:pt idx="1554">
                  <c:v>63.65</c:v>
                </c:pt>
                <c:pt idx="1555">
                  <c:v>91.82</c:v>
                </c:pt>
                <c:pt idx="1556">
                  <c:v>111.48</c:v>
                </c:pt>
                <c:pt idx="1557">
                  <c:v>63.32</c:v>
                </c:pt>
                <c:pt idx="1558">
                  <c:v>65.45</c:v>
                </c:pt>
                <c:pt idx="1559">
                  <c:v>67.78</c:v>
                </c:pt>
                <c:pt idx="1560">
                  <c:v>86.33</c:v>
                </c:pt>
                <c:pt idx="1561">
                  <c:v>212.62</c:v>
                </c:pt>
                <c:pt idx="1562">
                  <c:v>71.81</c:v>
                </c:pt>
                <c:pt idx="1563">
                  <c:v>101.93</c:v>
                </c:pt>
                <c:pt idx="1564">
                  <c:v>62.12</c:v>
                </c:pt>
                <c:pt idx="1565">
                  <c:v>79.33</c:v>
                </c:pt>
                <c:pt idx="1566">
                  <c:v>213.92</c:v>
                </c:pt>
                <c:pt idx="1567">
                  <c:v>56.64</c:v>
                </c:pt>
                <c:pt idx="1568">
                  <c:v>105.63</c:v>
                </c:pt>
                <c:pt idx="1569">
                  <c:v>152.87</c:v>
                </c:pt>
                <c:pt idx="1570">
                  <c:v>251.46</c:v>
                </c:pt>
                <c:pt idx="1571">
                  <c:v>56.37</c:v>
                </c:pt>
                <c:pt idx="1572">
                  <c:v>80.34</c:v>
                </c:pt>
                <c:pt idx="1573">
                  <c:v>65.98</c:v>
                </c:pt>
                <c:pt idx="1574">
                  <c:v>129.01</c:v>
                </c:pt>
                <c:pt idx="1575">
                  <c:v>146.21</c:v>
                </c:pt>
                <c:pt idx="1576">
                  <c:v>99.83</c:v>
                </c:pt>
                <c:pt idx="1577">
                  <c:v>75.180000000000007</c:v>
                </c:pt>
                <c:pt idx="1578">
                  <c:v>80.83</c:v>
                </c:pt>
                <c:pt idx="1579">
                  <c:v>120.15</c:v>
                </c:pt>
                <c:pt idx="1580">
                  <c:v>68.88</c:v>
                </c:pt>
                <c:pt idx="1581">
                  <c:v>159.69999999999999</c:v>
                </c:pt>
                <c:pt idx="1582">
                  <c:v>61.54</c:v>
                </c:pt>
                <c:pt idx="1583">
                  <c:v>69.819999999999993</c:v>
                </c:pt>
                <c:pt idx="1584">
                  <c:v>118.22</c:v>
                </c:pt>
                <c:pt idx="1585">
                  <c:v>71.06</c:v>
                </c:pt>
                <c:pt idx="1586">
                  <c:v>82.21</c:v>
                </c:pt>
                <c:pt idx="1587">
                  <c:v>84.18</c:v>
                </c:pt>
                <c:pt idx="1588">
                  <c:v>237.58</c:v>
                </c:pt>
                <c:pt idx="1589">
                  <c:v>67.989999999999995</c:v>
                </c:pt>
                <c:pt idx="1590">
                  <c:v>128.63</c:v>
                </c:pt>
                <c:pt idx="1591">
                  <c:v>65.819999999999993</c:v>
                </c:pt>
                <c:pt idx="1592">
                  <c:v>151.25</c:v>
                </c:pt>
                <c:pt idx="1593">
                  <c:v>119.52</c:v>
                </c:pt>
                <c:pt idx="1594">
                  <c:v>80.19</c:v>
                </c:pt>
                <c:pt idx="1595">
                  <c:v>57.06</c:v>
                </c:pt>
                <c:pt idx="1596">
                  <c:v>65.3</c:v>
                </c:pt>
                <c:pt idx="1597">
                  <c:v>106.02</c:v>
                </c:pt>
                <c:pt idx="1598">
                  <c:v>118.62</c:v>
                </c:pt>
                <c:pt idx="1599">
                  <c:v>78.94</c:v>
                </c:pt>
                <c:pt idx="1600">
                  <c:v>71.319999999999993</c:v>
                </c:pt>
                <c:pt idx="1601">
                  <c:v>80.63</c:v>
                </c:pt>
                <c:pt idx="1602">
                  <c:v>69.400000000000006</c:v>
                </c:pt>
                <c:pt idx="1603">
                  <c:v>99.72</c:v>
                </c:pt>
                <c:pt idx="1604">
                  <c:v>209.5</c:v>
                </c:pt>
                <c:pt idx="1605">
                  <c:v>147.41999999999999</c:v>
                </c:pt>
                <c:pt idx="1606">
                  <c:v>188.11</c:v>
                </c:pt>
                <c:pt idx="1607">
                  <c:v>219.53</c:v>
                </c:pt>
                <c:pt idx="1608">
                  <c:v>58.65</c:v>
                </c:pt>
                <c:pt idx="1609">
                  <c:v>82.14</c:v>
                </c:pt>
                <c:pt idx="1610">
                  <c:v>65.12</c:v>
                </c:pt>
                <c:pt idx="1611">
                  <c:v>229.86</c:v>
                </c:pt>
                <c:pt idx="1612">
                  <c:v>174.37</c:v>
                </c:pt>
                <c:pt idx="1613">
                  <c:v>61.57</c:v>
                </c:pt>
                <c:pt idx="1614">
                  <c:v>64.62</c:v>
                </c:pt>
                <c:pt idx="1615">
                  <c:v>87.21</c:v>
                </c:pt>
                <c:pt idx="1616">
                  <c:v>87.4</c:v>
                </c:pt>
                <c:pt idx="1617">
                  <c:v>157.66999999999999</c:v>
                </c:pt>
                <c:pt idx="1618">
                  <c:v>173.43</c:v>
                </c:pt>
                <c:pt idx="1619">
                  <c:v>70.11</c:v>
                </c:pt>
                <c:pt idx="1620">
                  <c:v>118.41</c:v>
                </c:pt>
                <c:pt idx="1621">
                  <c:v>110.92</c:v>
                </c:pt>
                <c:pt idx="1622">
                  <c:v>93.17</c:v>
                </c:pt>
                <c:pt idx="1623">
                  <c:v>222.52</c:v>
                </c:pt>
                <c:pt idx="1624">
                  <c:v>83.61</c:v>
                </c:pt>
                <c:pt idx="1625">
                  <c:v>61.45</c:v>
                </c:pt>
                <c:pt idx="1626">
                  <c:v>73.66</c:v>
                </c:pt>
                <c:pt idx="1627">
                  <c:v>65.900000000000006</c:v>
                </c:pt>
                <c:pt idx="1628">
                  <c:v>118.75</c:v>
                </c:pt>
                <c:pt idx="1629">
                  <c:v>99.29</c:v>
                </c:pt>
                <c:pt idx="1630">
                  <c:v>149.75</c:v>
                </c:pt>
                <c:pt idx="1631">
                  <c:v>70.89</c:v>
                </c:pt>
                <c:pt idx="1632">
                  <c:v>110.76</c:v>
                </c:pt>
                <c:pt idx="1633">
                  <c:v>114.09</c:v>
                </c:pt>
                <c:pt idx="1634">
                  <c:v>62.47</c:v>
                </c:pt>
                <c:pt idx="1635">
                  <c:v>199.84</c:v>
                </c:pt>
                <c:pt idx="1636">
                  <c:v>97.92</c:v>
                </c:pt>
                <c:pt idx="1637">
                  <c:v>98.57</c:v>
                </c:pt>
                <c:pt idx="1638">
                  <c:v>77.459999999999994</c:v>
                </c:pt>
                <c:pt idx="1639">
                  <c:v>150.03</c:v>
                </c:pt>
                <c:pt idx="1640">
                  <c:v>68.19</c:v>
                </c:pt>
                <c:pt idx="1641">
                  <c:v>82.42</c:v>
                </c:pt>
                <c:pt idx="1642">
                  <c:v>79.89</c:v>
                </c:pt>
                <c:pt idx="1643">
                  <c:v>91.19</c:v>
                </c:pt>
                <c:pt idx="1644">
                  <c:v>90.16</c:v>
                </c:pt>
                <c:pt idx="1645">
                  <c:v>82.59</c:v>
                </c:pt>
                <c:pt idx="1646">
                  <c:v>62.52</c:v>
                </c:pt>
                <c:pt idx="1647">
                  <c:v>80.83</c:v>
                </c:pt>
                <c:pt idx="1648">
                  <c:v>156.69999999999999</c:v>
                </c:pt>
                <c:pt idx="1649">
                  <c:v>60.53</c:v>
                </c:pt>
                <c:pt idx="1650">
                  <c:v>96.57</c:v>
                </c:pt>
                <c:pt idx="1651">
                  <c:v>60.7</c:v>
                </c:pt>
                <c:pt idx="1652">
                  <c:v>66.16</c:v>
                </c:pt>
                <c:pt idx="1653">
                  <c:v>126.85</c:v>
                </c:pt>
                <c:pt idx="1654">
                  <c:v>63.26</c:v>
                </c:pt>
                <c:pt idx="1655">
                  <c:v>63.27</c:v>
                </c:pt>
                <c:pt idx="1656">
                  <c:v>138.16</c:v>
                </c:pt>
                <c:pt idx="1657">
                  <c:v>108.14</c:v>
                </c:pt>
                <c:pt idx="1658">
                  <c:v>111.94</c:v>
                </c:pt>
                <c:pt idx="1659">
                  <c:v>131.85</c:v>
                </c:pt>
                <c:pt idx="1660">
                  <c:v>73.89</c:v>
                </c:pt>
                <c:pt idx="1661">
                  <c:v>91.93</c:v>
                </c:pt>
                <c:pt idx="1662">
                  <c:v>77.33</c:v>
                </c:pt>
                <c:pt idx="1663">
                  <c:v>58.01</c:v>
                </c:pt>
                <c:pt idx="1664">
                  <c:v>60.6</c:v>
                </c:pt>
                <c:pt idx="1665">
                  <c:v>55.27</c:v>
                </c:pt>
                <c:pt idx="1666">
                  <c:v>71.81</c:v>
                </c:pt>
                <c:pt idx="1667">
                  <c:v>124.37</c:v>
                </c:pt>
                <c:pt idx="1668">
                  <c:v>70.03</c:v>
                </c:pt>
                <c:pt idx="1669">
                  <c:v>226.38</c:v>
                </c:pt>
                <c:pt idx="1670">
                  <c:v>100.01</c:v>
                </c:pt>
                <c:pt idx="1671">
                  <c:v>123.23</c:v>
                </c:pt>
                <c:pt idx="1672">
                  <c:v>94.2</c:v>
                </c:pt>
                <c:pt idx="1673">
                  <c:v>75.22</c:v>
                </c:pt>
                <c:pt idx="1674">
                  <c:v>72.16</c:v>
                </c:pt>
                <c:pt idx="1675">
                  <c:v>79.58</c:v>
                </c:pt>
                <c:pt idx="1676">
                  <c:v>97.61</c:v>
                </c:pt>
                <c:pt idx="1677">
                  <c:v>75.06</c:v>
                </c:pt>
                <c:pt idx="1678">
                  <c:v>218.65</c:v>
                </c:pt>
                <c:pt idx="1679">
                  <c:v>72.540000000000006</c:v>
                </c:pt>
                <c:pt idx="1680">
                  <c:v>110.28</c:v>
                </c:pt>
                <c:pt idx="1681">
                  <c:v>243.53</c:v>
                </c:pt>
                <c:pt idx="1682">
                  <c:v>64.45</c:v>
                </c:pt>
                <c:pt idx="1683">
                  <c:v>122.32</c:v>
                </c:pt>
                <c:pt idx="1684">
                  <c:v>74.02</c:v>
                </c:pt>
                <c:pt idx="1685">
                  <c:v>57.92</c:v>
                </c:pt>
                <c:pt idx="1686">
                  <c:v>62.49</c:v>
                </c:pt>
                <c:pt idx="1687">
                  <c:v>65.25</c:v>
                </c:pt>
                <c:pt idx="1688">
                  <c:v>121.19</c:v>
                </c:pt>
                <c:pt idx="1689">
                  <c:v>70.290000000000006</c:v>
                </c:pt>
                <c:pt idx="1690">
                  <c:v>126.18</c:v>
                </c:pt>
                <c:pt idx="1691">
                  <c:v>63.41</c:v>
                </c:pt>
                <c:pt idx="1692">
                  <c:v>80.930000000000007</c:v>
                </c:pt>
                <c:pt idx="1693">
                  <c:v>74</c:v>
                </c:pt>
                <c:pt idx="1694">
                  <c:v>112.29</c:v>
                </c:pt>
                <c:pt idx="1695">
                  <c:v>79.349999999999994</c:v>
                </c:pt>
                <c:pt idx="1696">
                  <c:v>89.11</c:v>
                </c:pt>
                <c:pt idx="1697">
                  <c:v>86.21</c:v>
                </c:pt>
                <c:pt idx="1698">
                  <c:v>63.73</c:v>
                </c:pt>
                <c:pt idx="1699">
                  <c:v>71.400000000000006</c:v>
                </c:pt>
                <c:pt idx="1700">
                  <c:v>149.9</c:v>
                </c:pt>
                <c:pt idx="1701">
                  <c:v>84.19</c:v>
                </c:pt>
                <c:pt idx="1702">
                  <c:v>64.64</c:v>
                </c:pt>
                <c:pt idx="1703">
                  <c:v>247.87</c:v>
                </c:pt>
                <c:pt idx="1704">
                  <c:v>108.8</c:v>
                </c:pt>
                <c:pt idx="1705">
                  <c:v>128.22999999999999</c:v>
                </c:pt>
                <c:pt idx="1706">
                  <c:v>217.55</c:v>
                </c:pt>
                <c:pt idx="1707">
                  <c:v>59.2</c:v>
                </c:pt>
                <c:pt idx="1708">
                  <c:v>100.97</c:v>
                </c:pt>
                <c:pt idx="1709">
                  <c:v>63.78</c:v>
                </c:pt>
                <c:pt idx="1710">
                  <c:v>181.23</c:v>
                </c:pt>
                <c:pt idx="1711">
                  <c:v>75.88</c:v>
                </c:pt>
                <c:pt idx="1712">
                  <c:v>69.72</c:v>
                </c:pt>
                <c:pt idx="1713">
                  <c:v>126.34</c:v>
                </c:pt>
                <c:pt idx="1714">
                  <c:v>158.47999999999999</c:v>
                </c:pt>
                <c:pt idx="1715">
                  <c:v>64.150000000000006</c:v>
                </c:pt>
                <c:pt idx="1716">
                  <c:v>93.61</c:v>
                </c:pt>
                <c:pt idx="1717">
                  <c:v>124.31</c:v>
                </c:pt>
                <c:pt idx="1718">
                  <c:v>100.75</c:v>
                </c:pt>
                <c:pt idx="1719">
                  <c:v>73.37</c:v>
                </c:pt>
                <c:pt idx="1720">
                  <c:v>75.06</c:v>
                </c:pt>
                <c:pt idx="1721">
                  <c:v>73.56</c:v>
                </c:pt>
                <c:pt idx="1722">
                  <c:v>94.92</c:v>
                </c:pt>
                <c:pt idx="1723">
                  <c:v>231.56</c:v>
                </c:pt>
                <c:pt idx="1724">
                  <c:v>146.59</c:v>
                </c:pt>
                <c:pt idx="1725">
                  <c:v>58.66</c:v>
                </c:pt>
                <c:pt idx="1726">
                  <c:v>62.61</c:v>
                </c:pt>
                <c:pt idx="1727">
                  <c:v>114.21</c:v>
                </c:pt>
                <c:pt idx="1728">
                  <c:v>246.34</c:v>
                </c:pt>
                <c:pt idx="1729">
                  <c:v>148.91</c:v>
                </c:pt>
                <c:pt idx="1730">
                  <c:v>231.72</c:v>
                </c:pt>
                <c:pt idx="1731">
                  <c:v>107.18</c:v>
                </c:pt>
                <c:pt idx="1732">
                  <c:v>93.14</c:v>
                </c:pt>
                <c:pt idx="1733">
                  <c:v>63.28</c:v>
                </c:pt>
                <c:pt idx="1734">
                  <c:v>193.45</c:v>
                </c:pt>
                <c:pt idx="1735">
                  <c:v>101.19</c:v>
                </c:pt>
                <c:pt idx="1736">
                  <c:v>73.36</c:v>
                </c:pt>
                <c:pt idx="1737">
                  <c:v>200.46</c:v>
                </c:pt>
                <c:pt idx="1738">
                  <c:v>79.39</c:v>
                </c:pt>
                <c:pt idx="1739">
                  <c:v>205.77</c:v>
                </c:pt>
                <c:pt idx="1740">
                  <c:v>115.23</c:v>
                </c:pt>
                <c:pt idx="1741">
                  <c:v>60.91</c:v>
                </c:pt>
                <c:pt idx="1742">
                  <c:v>95.5</c:v>
                </c:pt>
                <c:pt idx="1743">
                  <c:v>57.46</c:v>
                </c:pt>
                <c:pt idx="1744">
                  <c:v>200.66</c:v>
                </c:pt>
                <c:pt idx="1745">
                  <c:v>74.63</c:v>
                </c:pt>
                <c:pt idx="1746">
                  <c:v>60.69</c:v>
                </c:pt>
                <c:pt idx="1747">
                  <c:v>231.31</c:v>
                </c:pt>
                <c:pt idx="1748">
                  <c:v>59.68</c:v>
                </c:pt>
                <c:pt idx="1749">
                  <c:v>126.82</c:v>
                </c:pt>
                <c:pt idx="1750">
                  <c:v>109.23</c:v>
                </c:pt>
                <c:pt idx="1751">
                  <c:v>153.6</c:v>
                </c:pt>
                <c:pt idx="1752">
                  <c:v>151.30000000000001</c:v>
                </c:pt>
                <c:pt idx="1753">
                  <c:v>74.319999999999993</c:v>
                </c:pt>
                <c:pt idx="1754">
                  <c:v>74.72</c:v>
                </c:pt>
                <c:pt idx="1755">
                  <c:v>155.43</c:v>
                </c:pt>
                <c:pt idx="1756">
                  <c:v>78.38</c:v>
                </c:pt>
                <c:pt idx="1757">
                  <c:v>57.89</c:v>
                </c:pt>
                <c:pt idx="1758">
                  <c:v>63.71</c:v>
                </c:pt>
                <c:pt idx="1759">
                  <c:v>217.08</c:v>
                </c:pt>
                <c:pt idx="1760">
                  <c:v>59.54</c:v>
                </c:pt>
                <c:pt idx="1761">
                  <c:v>96.85</c:v>
                </c:pt>
                <c:pt idx="1762">
                  <c:v>80.05</c:v>
                </c:pt>
                <c:pt idx="1763">
                  <c:v>131.99</c:v>
                </c:pt>
                <c:pt idx="1764">
                  <c:v>73</c:v>
                </c:pt>
                <c:pt idx="1765">
                  <c:v>63.4</c:v>
                </c:pt>
                <c:pt idx="1766">
                  <c:v>59.62</c:v>
                </c:pt>
                <c:pt idx="1767">
                  <c:v>137.74</c:v>
                </c:pt>
                <c:pt idx="1768">
                  <c:v>63.74</c:v>
                </c:pt>
                <c:pt idx="1769">
                  <c:v>113.95</c:v>
                </c:pt>
                <c:pt idx="1770">
                  <c:v>55.84</c:v>
                </c:pt>
                <c:pt idx="1771">
                  <c:v>63.49</c:v>
                </c:pt>
                <c:pt idx="1772">
                  <c:v>59.89</c:v>
                </c:pt>
                <c:pt idx="1773">
                  <c:v>81.59</c:v>
                </c:pt>
                <c:pt idx="1774">
                  <c:v>63.94</c:v>
                </c:pt>
                <c:pt idx="1775">
                  <c:v>75.150000000000006</c:v>
                </c:pt>
                <c:pt idx="1776">
                  <c:v>146.44</c:v>
                </c:pt>
                <c:pt idx="1777">
                  <c:v>61.42</c:v>
                </c:pt>
                <c:pt idx="1778">
                  <c:v>65.430000000000007</c:v>
                </c:pt>
                <c:pt idx="1779">
                  <c:v>103.78</c:v>
                </c:pt>
                <c:pt idx="1780">
                  <c:v>65.63</c:v>
                </c:pt>
                <c:pt idx="1781">
                  <c:v>57.15</c:v>
                </c:pt>
                <c:pt idx="1782">
                  <c:v>161.57</c:v>
                </c:pt>
                <c:pt idx="1783">
                  <c:v>56.34</c:v>
                </c:pt>
                <c:pt idx="1784">
                  <c:v>81.78</c:v>
                </c:pt>
                <c:pt idx="1785">
                  <c:v>108.1</c:v>
                </c:pt>
                <c:pt idx="1786">
                  <c:v>107.98</c:v>
                </c:pt>
                <c:pt idx="1787">
                  <c:v>55.28</c:v>
                </c:pt>
                <c:pt idx="1788">
                  <c:v>57.33</c:v>
                </c:pt>
                <c:pt idx="1789">
                  <c:v>118.88</c:v>
                </c:pt>
                <c:pt idx="1790">
                  <c:v>61.81</c:v>
                </c:pt>
                <c:pt idx="1791">
                  <c:v>219.92</c:v>
                </c:pt>
                <c:pt idx="1792">
                  <c:v>89.43</c:v>
                </c:pt>
                <c:pt idx="1793">
                  <c:v>68.959999999999994</c:v>
                </c:pt>
                <c:pt idx="1794">
                  <c:v>80.77</c:v>
                </c:pt>
                <c:pt idx="1795">
                  <c:v>130.15</c:v>
                </c:pt>
                <c:pt idx="1796">
                  <c:v>65.599999999999994</c:v>
                </c:pt>
                <c:pt idx="1797">
                  <c:v>84.99</c:v>
                </c:pt>
                <c:pt idx="1798">
                  <c:v>78.88</c:v>
                </c:pt>
                <c:pt idx="1799">
                  <c:v>130.37</c:v>
                </c:pt>
                <c:pt idx="1800">
                  <c:v>92.04</c:v>
                </c:pt>
                <c:pt idx="1801">
                  <c:v>110.63</c:v>
                </c:pt>
                <c:pt idx="1802">
                  <c:v>196.71</c:v>
                </c:pt>
                <c:pt idx="1803">
                  <c:v>74.16</c:v>
                </c:pt>
                <c:pt idx="1804">
                  <c:v>63.72</c:v>
                </c:pt>
                <c:pt idx="1805">
                  <c:v>126.35</c:v>
                </c:pt>
                <c:pt idx="1806">
                  <c:v>72.84</c:v>
                </c:pt>
                <c:pt idx="1807">
                  <c:v>84.31</c:v>
                </c:pt>
                <c:pt idx="1808">
                  <c:v>199.86</c:v>
                </c:pt>
                <c:pt idx="1809">
                  <c:v>65.95</c:v>
                </c:pt>
                <c:pt idx="1810">
                  <c:v>131.63</c:v>
                </c:pt>
                <c:pt idx="1811">
                  <c:v>70.02</c:v>
                </c:pt>
                <c:pt idx="1812">
                  <c:v>91.09</c:v>
                </c:pt>
                <c:pt idx="1813">
                  <c:v>95.39</c:v>
                </c:pt>
                <c:pt idx="1814">
                  <c:v>70.53</c:v>
                </c:pt>
                <c:pt idx="1815">
                  <c:v>218.46</c:v>
                </c:pt>
                <c:pt idx="1816">
                  <c:v>112.69</c:v>
                </c:pt>
                <c:pt idx="1817">
                  <c:v>95.24</c:v>
                </c:pt>
                <c:pt idx="1818">
                  <c:v>101.45</c:v>
                </c:pt>
                <c:pt idx="1819">
                  <c:v>85.28</c:v>
                </c:pt>
                <c:pt idx="1820">
                  <c:v>81.599999999999994</c:v>
                </c:pt>
                <c:pt idx="1821">
                  <c:v>59.2</c:v>
                </c:pt>
                <c:pt idx="1822">
                  <c:v>208.05</c:v>
                </c:pt>
                <c:pt idx="1823">
                  <c:v>66.3</c:v>
                </c:pt>
                <c:pt idx="1824">
                  <c:v>69.06</c:v>
                </c:pt>
                <c:pt idx="1825">
                  <c:v>59.31</c:v>
                </c:pt>
                <c:pt idx="1826">
                  <c:v>66.16</c:v>
                </c:pt>
                <c:pt idx="1827">
                  <c:v>83.51</c:v>
                </c:pt>
                <c:pt idx="1828">
                  <c:v>125.2</c:v>
                </c:pt>
                <c:pt idx="1829">
                  <c:v>120.05</c:v>
                </c:pt>
                <c:pt idx="1830">
                  <c:v>127.2</c:v>
                </c:pt>
                <c:pt idx="1831">
                  <c:v>129.07</c:v>
                </c:pt>
                <c:pt idx="1832">
                  <c:v>124.39</c:v>
                </c:pt>
                <c:pt idx="1833">
                  <c:v>78.319999999999993</c:v>
                </c:pt>
                <c:pt idx="1834">
                  <c:v>77.930000000000007</c:v>
                </c:pt>
                <c:pt idx="1835">
                  <c:v>134.44999999999999</c:v>
                </c:pt>
                <c:pt idx="1836">
                  <c:v>201.38</c:v>
                </c:pt>
                <c:pt idx="1837">
                  <c:v>99.36</c:v>
                </c:pt>
                <c:pt idx="1838">
                  <c:v>118.81</c:v>
                </c:pt>
                <c:pt idx="1839">
                  <c:v>109.22</c:v>
                </c:pt>
                <c:pt idx="1840">
                  <c:v>58.26</c:v>
                </c:pt>
                <c:pt idx="1841">
                  <c:v>81.28</c:v>
                </c:pt>
                <c:pt idx="1842">
                  <c:v>71.08</c:v>
                </c:pt>
                <c:pt idx="1843">
                  <c:v>83.03</c:v>
                </c:pt>
                <c:pt idx="1844">
                  <c:v>106.18</c:v>
                </c:pt>
                <c:pt idx="1845">
                  <c:v>109.32</c:v>
                </c:pt>
                <c:pt idx="1846">
                  <c:v>114.89</c:v>
                </c:pt>
                <c:pt idx="1847">
                  <c:v>61.13</c:v>
                </c:pt>
                <c:pt idx="1848">
                  <c:v>113.96</c:v>
                </c:pt>
                <c:pt idx="1849">
                  <c:v>57.79</c:v>
                </c:pt>
                <c:pt idx="1850">
                  <c:v>68.38</c:v>
                </c:pt>
                <c:pt idx="1851">
                  <c:v>91.28</c:v>
                </c:pt>
                <c:pt idx="1852">
                  <c:v>92.76</c:v>
                </c:pt>
                <c:pt idx="1853">
                  <c:v>83.09</c:v>
                </c:pt>
                <c:pt idx="1854">
                  <c:v>89.3</c:v>
                </c:pt>
                <c:pt idx="1855">
                  <c:v>115.22</c:v>
                </c:pt>
                <c:pt idx="1856">
                  <c:v>62.4</c:v>
                </c:pt>
                <c:pt idx="1857">
                  <c:v>88.92</c:v>
                </c:pt>
                <c:pt idx="1858">
                  <c:v>142.63</c:v>
                </c:pt>
                <c:pt idx="1859">
                  <c:v>72.12</c:v>
                </c:pt>
                <c:pt idx="1860">
                  <c:v>76.55</c:v>
                </c:pt>
                <c:pt idx="1861">
                  <c:v>105.95</c:v>
                </c:pt>
                <c:pt idx="1862">
                  <c:v>118.85</c:v>
                </c:pt>
                <c:pt idx="1863">
                  <c:v>60.01</c:v>
                </c:pt>
                <c:pt idx="1864">
                  <c:v>124.38</c:v>
                </c:pt>
                <c:pt idx="1865">
                  <c:v>102.15</c:v>
                </c:pt>
                <c:pt idx="1866">
                  <c:v>219.5</c:v>
                </c:pt>
                <c:pt idx="1867">
                  <c:v>82</c:v>
                </c:pt>
                <c:pt idx="1868">
                  <c:v>75.94</c:v>
                </c:pt>
                <c:pt idx="1869">
                  <c:v>91.98</c:v>
                </c:pt>
                <c:pt idx="1870">
                  <c:v>158.9</c:v>
                </c:pt>
                <c:pt idx="1871">
                  <c:v>91.45</c:v>
                </c:pt>
                <c:pt idx="1872">
                  <c:v>97.49</c:v>
                </c:pt>
                <c:pt idx="1873">
                  <c:v>60.64</c:v>
                </c:pt>
                <c:pt idx="1874">
                  <c:v>102.01</c:v>
                </c:pt>
                <c:pt idx="1875">
                  <c:v>55.58</c:v>
                </c:pt>
                <c:pt idx="1876">
                  <c:v>106.51</c:v>
                </c:pt>
                <c:pt idx="1877">
                  <c:v>63.45</c:v>
                </c:pt>
                <c:pt idx="1878">
                  <c:v>58.81</c:v>
                </c:pt>
                <c:pt idx="1879">
                  <c:v>55.67</c:v>
                </c:pt>
                <c:pt idx="1880">
                  <c:v>79.94</c:v>
                </c:pt>
                <c:pt idx="1881">
                  <c:v>78.8</c:v>
                </c:pt>
                <c:pt idx="1882">
                  <c:v>73.63</c:v>
                </c:pt>
                <c:pt idx="1883">
                  <c:v>116.55</c:v>
                </c:pt>
                <c:pt idx="1884">
                  <c:v>71.08</c:v>
                </c:pt>
                <c:pt idx="1885">
                  <c:v>56.47</c:v>
                </c:pt>
                <c:pt idx="1886">
                  <c:v>142.31</c:v>
                </c:pt>
                <c:pt idx="1887">
                  <c:v>147.74</c:v>
                </c:pt>
                <c:pt idx="1888">
                  <c:v>105.29</c:v>
                </c:pt>
                <c:pt idx="1889">
                  <c:v>111.15</c:v>
                </c:pt>
                <c:pt idx="1890">
                  <c:v>136.96</c:v>
                </c:pt>
                <c:pt idx="1891">
                  <c:v>165.11</c:v>
                </c:pt>
                <c:pt idx="1892">
                  <c:v>71.459999999999994</c:v>
                </c:pt>
                <c:pt idx="1893">
                  <c:v>169.97</c:v>
                </c:pt>
                <c:pt idx="1894">
                  <c:v>76.150000000000006</c:v>
                </c:pt>
                <c:pt idx="1895">
                  <c:v>59.15</c:v>
                </c:pt>
                <c:pt idx="1896">
                  <c:v>79.3</c:v>
                </c:pt>
                <c:pt idx="1897">
                  <c:v>63.57</c:v>
                </c:pt>
                <c:pt idx="1898">
                  <c:v>89.22</c:v>
                </c:pt>
                <c:pt idx="1899">
                  <c:v>125.74</c:v>
                </c:pt>
                <c:pt idx="1900">
                  <c:v>62.54</c:v>
                </c:pt>
                <c:pt idx="1901">
                  <c:v>147.47999999999999</c:v>
                </c:pt>
                <c:pt idx="1902">
                  <c:v>217.4</c:v>
                </c:pt>
                <c:pt idx="1903">
                  <c:v>106.8</c:v>
                </c:pt>
                <c:pt idx="1904">
                  <c:v>100.93</c:v>
                </c:pt>
                <c:pt idx="1905">
                  <c:v>196.58</c:v>
                </c:pt>
                <c:pt idx="1906">
                  <c:v>77.63</c:v>
                </c:pt>
                <c:pt idx="1907">
                  <c:v>82.57</c:v>
                </c:pt>
                <c:pt idx="1908">
                  <c:v>228.5</c:v>
                </c:pt>
                <c:pt idx="1909">
                  <c:v>59.28</c:v>
                </c:pt>
                <c:pt idx="1910">
                  <c:v>197.06</c:v>
                </c:pt>
                <c:pt idx="1911">
                  <c:v>122.01</c:v>
                </c:pt>
                <c:pt idx="1912">
                  <c:v>127.21</c:v>
                </c:pt>
                <c:pt idx="1913">
                  <c:v>78.569999999999993</c:v>
                </c:pt>
                <c:pt idx="1914">
                  <c:v>69.89</c:v>
                </c:pt>
                <c:pt idx="1915">
                  <c:v>67.84</c:v>
                </c:pt>
                <c:pt idx="1916">
                  <c:v>63.69</c:v>
                </c:pt>
                <c:pt idx="1917">
                  <c:v>75.819999999999993</c:v>
                </c:pt>
                <c:pt idx="1918">
                  <c:v>82.64</c:v>
                </c:pt>
                <c:pt idx="1919">
                  <c:v>68.34</c:v>
                </c:pt>
                <c:pt idx="1920">
                  <c:v>56.74</c:v>
                </c:pt>
                <c:pt idx="1921">
                  <c:v>57.52</c:v>
                </c:pt>
                <c:pt idx="1922">
                  <c:v>68.48</c:v>
                </c:pt>
                <c:pt idx="1923">
                  <c:v>102.71</c:v>
                </c:pt>
                <c:pt idx="1924">
                  <c:v>110.42</c:v>
                </c:pt>
                <c:pt idx="1925">
                  <c:v>88.62</c:v>
                </c:pt>
                <c:pt idx="1926">
                  <c:v>73.89</c:v>
                </c:pt>
                <c:pt idx="1927">
                  <c:v>60.22</c:v>
                </c:pt>
                <c:pt idx="1928">
                  <c:v>103.46</c:v>
                </c:pt>
                <c:pt idx="1929">
                  <c:v>62.67</c:v>
                </c:pt>
                <c:pt idx="1930">
                  <c:v>154.66999999999999</c:v>
                </c:pt>
                <c:pt idx="1931">
                  <c:v>83.58</c:v>
                </c:pt>
                <c:pt idx="1932">
                  <c:v>129.31</c:v>
                </c:pt>
                <c:pt idx="1933">
                  <c:v>139.66999999999999</c:v>
                </c:pt>
                <c:pt idx="1934">
                  <c:v>87.4</c:v>
                </c:pt>
                <c:pt idx="1935">
                  <c:v>62.78</c:v>
                </c:pt>
                <c:pt idx="1936">
                  <c:v>100.66</c:v>
                </c:pt>
                <c:pt idx="1937">
                  <c:v>111.76</c:v>
                </c:pt>
                <c:pt idx="1938">
                  <c:v>116.76</c:v>
                </c:pt>
                <c:pt idx="1939">
                  <c:v>112.35</c:v>
                </c:pt>
                <c:pt idx="1940">
                  <c:v>77.55</c:v>
                </c:pt>
                <c:pt idx="1941">
                  <c:v>59.85</c:v>
                </c:pt>
                <c:pt idx="1942">
                  <c:v>186.4</c:v>
                </c:pt>
                <c:pt idx="1943">
                  <c:v>134.38999999999999</c:v>
                </c:pt>
                <c:pt idx="1944">
                  <c:v>112.23</c:v>
                </c:pt>
                <c:pt idx="1945">
                  <c:v>68.66</c:v>
                </c:pt>
                <c:pt idx="1946">
                  <c:v>62.68</c:v>
                </c:pt>
                <c:pt idx="1947">
                  <c:v>96.04</c:v>
                </c:pt>
                <c:pt idx="1948">
                  <c:v>208.17</c:v>
                </c:pt>
                <c:pt idx="1949">
                  <c:v>57.83</c:v>
                </c:pt>
                <c:pt idx="1950">
                  <c:v>125.63</c:v>
                </c:pt>
                <c:pt idx="1951">
                  <c:v>86.03</c:v>
                </c:pt>
                <c:pt idx="1952">
                  <c:v>224.71</c:v>
                </c:pt>
                <c:pt idx="1953">
                  <c:v>131.22999999999999</c:v>
                </c:pt>
                <c:pt idx="1954">
                  <c:v>176.78</c:v>
                </c:pt>
                <c:pt idx="1955">
                  <c:v>123.49</c:v>
                </c:pt>
                <c:pt idx="1956">
                  <c:v>191.94</c:v>
                </c:pt>
                <c:pt idx="1957">
                  <c:v>239.82</c:v>
                </c:pt>
                <c:pt idx="1958">
                  <c:v>69.34</c:v>
                </c:pt>
                <c:pt idx="1959">
                  <c:v>56.94</c:v>
                </c:pt>
                <c:pt idx="1960">
                  <c:v>226.98</c:v>
                </c:pt>
                <c:pt idx="1961">
                  <c:v>61.47</c:v>
                </c:pt>
                <c:pt idx="1962">
                  <c:v>78.14</c:v>
                </c:pt>
                <c:pt idx="1963">
                  <c:v>114.47</c:v>
                </c:pt>
                <c:pt idx="1964">
                  <c:v>59.76</c:v>
                </c:pt>
                <c:pt idx="1965">
                  <c:v>74.11</c:v>
                </c:pt>
                <c:pt idx="1966">
                  <c:v>194.53</c:v>
                </c:pt>
                <c:pt idx="1967">
                  <c:v>151.56</c:v>
                </c:pt>
                <c:pt idx="1968">
                  <c:v>88.51</c:v>
                </c:pt>
                <c:pt idx="1969">
                  <c:v>113.45</c:v>
                </c:pt>
                <c:pt idx="1970">
                  <c:v>80.08</c:v>
                </c:pt>
                <c:pt idx="1971">
                  <c:v>112.24</c:v>
                </c:pt>
                <c:pt idx="1972">
                  <c:v>73</c:v>
                </c:pt>
                <c:pt idx="1973">
                  <c:v>65.209999999999994</c:v>
                </c:pt>
                <c:pt idx="1974">
                  <c:v>59.61</c:v>
                </c:pt>
                <c:pt idx="1975">
                  <c:v>77.5</c:v>
                </c:pt>
                <c:pt idx="1976">
                  <c:v>87.51</c:v>
                </c:pt>
                <c:pt idx="1977">
                  <c:v>70.31</c:v>
                </c:pt>
                <c:pt idx="1978">
                  <c:v>142.12</c:v>
                </c:pt>
                <c:pt idx="1979">
                  <c:v>104.21</c:v>
                </c:pt>
                <c:pt idx="1980">
                  <c:v>155.13999999999999</c:v>
                </c:pt>
                <c:pt idx="1981">
                  <c:v>120.25</c:v>
                </c:pt>
                <c:pt idx="1982">
                  <c:v>109.47</c:v>
                </c:pt>
                <c:pt idx="1983">
                  <c:v>86.3</c:v>
                </c:pt>
                <c:pt idx="1984">
                  <c:v>60.05</c:v>
                </c:pt>
                <c:pt idx="1985">
                  <c:v>109.82</c:v>
                </c:pt>
                <c:pt idx="1986">
                  <c:v>123.49</c:v>
                </c:pt>
                <c:pt idx="1987">
                  <c:v>115.91</c:v>
                </c:pt>
                <c:pt idx="1988">
                  <c:v>64.45</c:v>
                </c:pt>
                <c:pt idx="1989">
                  <c:v>83.55</c:v>
                </c:pt>
                <c:pt idx="1990">
                  <c:v>91.9</c:v>
                </c:pt>
                <c:pt idx="1991">
                  <c:v>75.09</c:v>
                </c:pt>
                <c:pt idx="1992">
                  <c:v>87.27</c:v>
                </c:pt>
                <c:pt idx="1993">
                  <c:v>176.48</c:v>
                </c:pt>
                <c:pt idx="1994">
                  <c:v>61.88</c:v>
                </c:pt>
                <c:pt idx="1995">
                  <c:v>201.07</c:v>
                </c:pt>
                <c:pt idx="1996">
                  <c:v>120.22</c:v>
                </c:pt>
                <c:pt idx="1997">
                  <c:v>91.85</c:v>
                </c:pt>
                <c:pt idx="1998">
                  <c:v>58.39</c:v>
                </c:pt>
                <c:pt idx="1999">
                  <c:v>77.67</c:v>
                </c:pt>
                <c:pt idx="2000">
                  <c:v>68.599999999999994</c:v>
                </c:pt>
                <c:pt idx="2001">
                  <c:v>120.06</c:v>
                </c:pt>
                <c:pt idx="2002">
                  <c:v>228.08</c:v>
                </c:pt>
                <c:pt idx="2003">
                  <c:v>204.05</c:v>
                </c:pt>
                <c:pt idx="2004">
                  <c:v>57.26</c:v>
                </c:pt>
                <c:pt idx="2005">
                  <c:v>120.56</c:v>
                </c:pt>
                <c:pt idx="2006">
                  <c:v>67.92</c:v>
                </c:pt>
                <c:pt idx="2007">
                  <c:v>60.5</c:v>
                </c:pt>
                <c:pt idx="2008">
                  <c:v>64.510000000000005</c:v>
                </c:pt>
                <c:pt idx="2009">
                  <c:v>69.38</c:v>
                </c:pt>
                <c:pt idx="2010">
                  <c:v>70.45</c:v>
                </c:pt>
                <c:pt idx="2011">
                  <c:v>112.55</c:v>
                </c:pt>
                <c:pt idx="2012">
                  <c:v>127.28</c:v>
                </c:pt>
                <c:pt idx="2013">
                  <c:v>111.98</c:v>
                </c:pt>
                <c:pt idx="2014">
                  <c:v>79.260000000000005</c:v>
                </c:pt>
                <c:pt idx="2015">
                  <c:v>102.1</c:v>
                </c:pt>
                <c:pt idx="2016">
                  <c:v>77.540000000000006</c:v>
                </c:pt>
                <c:pt idx="2017">
                  <c:v>70.87</c:v>
                </c:pt>
                <c:pt idx="2018">
                  <c:v>154.75</c:v>
                </c:pt>
                <c:pt idx="2019">
                  <c:v>205.23</c:v>
                </c:pt>
                <c:pt idx="2020">
                  <c:v>83.91</c:v>
                </c:pt>
                <c:pt idx="2021">
                  <c:v>70.16</c:v>
                </c:pt>
                <c:pt idx="2022">
                  <c:v>106.13</c:v>
                </c:pt>
                <c:pt idx="2023">
                  <c:v>136.1</c:v>
                </c:pt>
                <c:pt idx="2024">
                  <c:v>168.15</c:v>
                </c:pt>
                <c:pt idx="2025">
                  <c:v>78.5</c:v>
                </c:pt>
                <c:pt idx="2026">
                  <c:v>121.04</c:v>
                </c:pt>
                <c:pt idx="2027">
                  <c:v>60.98</c:v>
                </c:pt>
                <c:pt idx="2028">
                  <c:v>90.55</c:v>
                </c:pt>
                <c:pt idx="2029">
                  <c:v>75.98</c:v>
                </c:pt>
                <c:pt idx="2030">
                  <c:v>227.04</c:v>
                </c:pt>
                <c:pt idx="2031">
                  <c:v>57.33</c:v>
                </c:pt>
                <c:pt idx="2032">
                  <c:v>58.14</c:v>
                </c:pt>
                <c:pt idx="2033">
                  <c:v>82.39</c:v>
                </c:pt>
                <c:pt idx="2034">
                  <c:v>152.02000000000001</c:v>
                </c:pt>
                <c:pt idx="2035">
                  <c:v>101.32</c:v>
                </c:pt>
                <c:pt idx="2036">
                  <c:v>238.53</c:v>
                </c:pt>
                <c:pt idx="2037">
                  <c:v>240.71</c:v>
                </c:pt>
                <c:pt idx="2038">
                  <c:v>78.959999999999994</c:v>
                </c:pt>
                <c:pt idx="2039">
                  <c:v>194.37</c:v>
                </c:pt>
                <c:pt idx="2040">
                  <c:v>123.89</c:v>
                </c:pt>
                <c:pt idx="2041">
                  <c:v>203.36</c:v>
                </c:pt>
                <c:pt idx="2042">
                  <c:v>128.97</c:v>
                </c:pt>
                <c:pt idx="2043">
                  <c:v>62.99</c:v>
                </c:pt>
                <c:pt idx="2044">
                  <c:v>75.53</c:v>
                </c:pt>
                <c:pt idx="2045">
                  <c:v>115.93</c:v>
                </c:pt>
                <c:pt idx="2046">
                  <c:v>112.98</c:v>
                </c:pt>
                <c:pt idx="2047">
                  <c:v>80.959999999999994</c:v>
                </c:pt>
                <c:pt idx="2048">
                  <c:v>65.400000000000006</c:v>
                </c:pt>
                <c:pt idx="2049">
                  <c:v>206.53</c:v>
                </c:pt>
                <c:pt idx="2050">
                  <c:v>84.54</c:v>
                </c:pt>
                <c:pt idx="2051">
                  <c:v>111.99</c:v>
                </c:pt>
                <c:pt idx="2052">
                  <c:v>236.04</c:v>
                </c:pt>
                <c:pt idx="2053">
                  <c:v>56.75</c:v>
                </c:pt>
                <c:pt idx="2054">
                  <c:v>140.28</c:v>
                </c:pt>
                <c:pt idx="2055">
                  <c:v>86.36</c:v>
                </c:pt>
                <c:pt idx="2056">
                  <c:v>81.510000000000005</c:v>
                </c:pt>
                <c:pt idx="2057">
                  <c:v>261.67</c:v>
                </c:pt>
                <c:pt idx="2058">
                  <c:v>58.55</c:v>
                </c:pt>
                <c:pt idx="2059">
                  <c:v>210.4</c:v>
                </c:pt>
                <c:pt idx="2060">
                  <c:v>186.54</c:v>
                </c:pt>
                <c:pt idx="2061">
                  <c:v>160.76</c:v>
                </c:pt>
                <c:pt idx="2062">
                  <c:v>196.36</c:v>
                </c:pt>
                <c:pt idx="2063">
                  <c:v>221.83</c:v>
                </c:pt>
                <c:pt idx="2064">
                  <c:v>133.24</c:v>
                </c:pt>
                <c:pt idx="2065">
                  <c:v>91.3</c:v>
                </c:pt>
                <c:pt idx="2066">
                  <c:v>89.31</c:v>
                </c:pt>
                <c:pt idx="2067">
                  <c:v>74.989999999999995</c:v>
                </c:pt>
                <c:pt idx="2068">
                  <c:v>67.97</c:v>
                </c:pt>
                <c:pt idx="2069">
                  <c:v>95.98</c:v>
                </c:pt>
                <c:pt idx="2070">
                  <c:v>65.36</c:v>
                </c:pt>
                <c:pt idx="2071">
                  <c:v>205.26</c:v>
                </c:pt>
                <c:pt idx="2072">
                  <c:v>77.37</c:v>
                </c:pt>
                <c:pt idx="2073">
                  <c:v>83.07</c:v>
                </c:pt>
                <c:pt idx="2074">
                  <c:v>60.98</c:v>
                </c:pt>
                <c:pt idx="2075">
                  <c:v>68.34</c:v>
                </c:pt>
                <c:pt idx="2076">
                  <c:v>207.95</c:v>
                </c:pt>
                <c:pt idx="2077">
                  <c:v>76.64</c:v>
                </c:pt>
                <c:pt idx="2078">
                  <c:v>96.47</c:v>
                </c:pt>
                <c:pt idx="2079">
                  <c:v>110.41</c:v>
                </c:pt>
                <c:pt idx="2080">
                  <c:v>78.739999999999995</c:v>
                </c:pt>
                <c:pt idx="2081">
                  <c:v>112.62</c:v>
                </c:pt>
                <c:pt idx="2082">
                  <c:v>71.8</c:v>
                </c:pt>
                <c:pt idx="2083">
                  <c:v>239.95</c:v>
                </c:pt>
                <c:pt idx="2084">
                  <c:v>124.37</c:v>
                </c:pt>
                <c:pt idx="2085">
                  <c:v>222.58</c:v>
                </c:pt>
                <c:pt idx="2086">
                  <c:v>123.94</c:v>
                </c:pt>
                <c:pt idx="2087">
                  <c:v>72.53</c:v>
                </c:pt>
                <c:pt idx="2088">
                  <c:v>91.47</c:v>
                </c:pt>
                <c:pt idx="2089">
                  <c:v>86.62</c:v>
                </c:pt>
                <c:pt idx="2090">
                  <c:v>110.84</c:v>
                </c:pt>
                <c:pt idx="2091">
                  <c:v>90.22</c:v>
                </c:pt>
                <c:pt idx="2092">
                  <c:v>102.36</c:v>
                </c:pt>
                <c:pt idx="2093">
                  <c:v>189.49</c:v>
                </c:pt>
                <c:pt idx="2094">
                  <c:v>191.48</c:v>
                </c:pt>
                <c:pt idx="2095">
                  <c:v>101.13</c:v>
                </c:pt>
                <c:pt idx="2096">
                  <c:v>56.63</c:v>
                </c:pt>
                <c:pt idx="2097">
                  <c:v>116.98</c:v>
                </c:pt>
                <c:pt idx="2098">
                  <c:v>94.4</c:v>
                </c:pt>
                <c:pt idx="2099">
                  <c:v>87.78</c:v>
                </c:pt>
                <c:pt idx="2100">
                  <c:v>105.26</c:v>
                </c:pt>
                <c:pt idx="2101">
                  <c:v>79.77</c:v>
                </c:pt>
                <c:pt idx="2102">
                  <c:v>62.62</c:v>
                </c:pt>
                <c:pt idx="2103">
                  <c:v>181.3</c:v>
                </c:pt>
                <c:pt idx="2104">
                  <c:v>123.1</c:v>
                </c:pt>
                <c:pt idx="2105">
                  <c:v>119.88</c:v>
                </c:pt>
                <c:pt idx="2106">
                  <c:v>67.260000000000005</c:v>
                </c:pt>
                <c:pt idx="2107">
                  <c:v>93.05</c:v>
                </c:pt>
                <c:pt idx="2108">
                  <c:v>64.66</c:v>
                </c:pt>
                <c:pt idx="2109">
                  <c:v>89.7</c:v>
                </c:pt>
                <c:pt idx="2110">
                  <c:v>68.98</c:v>
                </c:pt>
                <c:pt idx="2111">
                  <c:v>122.75</c:v>
                </c:pt>
                <c:pt idx="2112">
                  <c:v>67.680000000000007</c:v>
                </c:pt>
                <c:pt idx="2113">
                  <c:v>74.5</c:v>
                </c:pt>
                <c:pt idx="2114">
                  <c:v>61.34</c:v>
                </c:pt>
                <c:pt idx="2115">
                  <c:v>61.81</c:v>
                </c:pt>
                <c:pt idx="2116">
                  <c:v>68.010000000000005</c:v>
                </c:pt>
                <c:pt idx="2117">
                  <c:v>70.98</c:v>
                </c:pt>
                <c:pt idx="2118">
                  <c:v>138.44</c:v>
                </c:pt>
                <c:pt idx="2119">
                  <c:v>65.38</c:v>
                </c:pt>
                <c:pt idx="2120">
                  <c:v>113.64</c:v>
                </c:pt>
                <c:pt idx="2121">
                  <c:v>106.65</c:v>
                </c:pt>
                <c:pt idx="2122">
                  <c:v>57.4</c:v>
                </c:pt>
                <c:pt idx="2123">
                  <c:v>131.51</c:v>
                </c:pt>
                <c:pt idx="2124">
                  <c:v>94.44</c:v>
                </c:pt>
                <c:pt idx="2125">
                  <c:v>81.36</c:v>
                </c:pt>
                <c:pt idx="2126">
                  <c:v>104.86</c:v>
                </c:pt>
                <c:pt idx="2127">
                  <c:v>199.2</c:v>
                </c:pt>
                <c:pt idx="2128">
                  <c:v>63.19</c:v>
                </c:pt>
                <c:pt idx="2129">
                  <c:v>173.9</c:v>
                </c:pt>
                <c:pt idx="2130">
                  <c:v>115.47</c:v>
                </c:pt>
                <c:pt idx="2131">
                  <c:v>67.069999999999993</c:v>
                </c:pt>
                <c:pt idx="2132">
                  <c:v>134.24</c:v>
                </c:pt>
                <c:pt idx="2133">
                  <c:v>86.97</c:v>
                </c:pt>
                <c:pt idx="2134">
                  <c:v>103.17</c:v>
                </c:pt>
                <c:pt idx="2135">
                  <c:v>219.81</c:v>
                </c:pt>
                <c:pt idx="2136">
                  <c:v>69.11</c:v>
                </c:pt>
                <c:pt idx="2137">
                  <c:v>58.64</c:v>
                </c:pt>
                <c:pt idx="2138">
                  <c:v>185.28</c:v>
                </c:pt>
                <c:pt idx="2139">
                  <c:v>121.14</c:v>
                </c:pt>
                <c:pt idx="2140">
                  <c:v>199.78</c:v>
                </c:pt>
                <c:pt idx="2141">
                  <c:v>71.16</c:v>
                </c:pt>
                <c:pt idx="2142">
                  <c:v>79.94</c:v>
                </c:pt>
                <c:pt idx="2143">
                  <c:v>97.86</c:v>
                </c:pt>
                <c:pt idx="2144">
                  <c:v>60.6</c:v>
                </c:pt>
                <c:pt idx="2145">
                  <c:v>71.150000000000006</c:v>
                </c:pt>
                <c:pt idx="2146">
                  <c:v>85.27</c:v>
                </c:pt>
                <c:pt idx="2147">
                  <c:v>126.67</c:v>
                </c:pt>
                <c:pt idx="2148">
                  <c:v>77.72</c:v>
                </c:pt>
                <c:pt idx="2149">
                  <c:v>85.77</c:v>
                </c:pt>
                <c:pt idx="2150">
                  <c:v>90.04</c:v>
                </c:pt>
                <c:pt idx="2151">
                  <c:v>105.92</c:v>
                </c:pt>
                <c:pt idx="2152">
                  <c:v>87.72</c:v>
                </c:pt>
                <c:pt idx="2153">
                  <c:v>154.08000000000001</c:v>
                </c:pt>
                <c:pt idx="2154">
                  <c:v>104.05</c:v>
                </c:pt>
                <c:pt idx="2155">
                  <c:v>230.78</c:v>
                </c:pt>
                <c:pt idx="2156">
                  <c:v>59.52</c:v>
                </c:pt>
                <c:pt idx="2157">
                  <c:v>89.68</c:v>
                </c:pt>
                <c:pt idx="2158">
                  <c:v>97.76</c:v>
                </c:pt>
                <c:pt idx="2159">
                  <c:v>102.5</c:v>
                </c:pt>
                <c:pt idx="2160">
                  <c:v>58.63</c:v>
                </c:pt>
                <c:pt idx="2161">
                  <c:v>136.22999999999999</c:v>
                </c:pt>
                <c:pt idx="2162">
                  <c:v>131.81</c:v>
                </c:pt>
                <c:pt idx="2163">
                  <c:v>208.65</c:v>
                </c:pt>
                <c:pt idx="2164">
                  <c:v>144.16</c:v>
                </c:pt>
                <c:pt idx="2165">
                  <c:v>70.540000000000006</c:v>
                </c:pt>
                <c:pt idx="2166">
                  <c:v>59.43</c:v>
                </c:pt>
                <c:pt idx="2167">
                  <c:v>83.56</c:v>
                </c:pt>
                <c:pt idx="2168">
                  <c:v>97.25</c:v>
                </c:pt>
                <c:pt idx="2169">
                  <c:v>75.040000000000006</c:v>
                </c:pt>
                <c:pt idx="2170">
                  <c:v>85.81</c:v>
                </c:pt>
                <c:pt idx="2171">
                  <c:v>205.78</c:v>
                </c:pt>
                <c:pt idx="2172">
                  <c:v>65.44</c:v>
                </c:pt>
                <c:pt idx="2173">
                  <c:v>84.04</c:v>
                </c:pt>
                <c:pt idx="2174">
                  <c:v>78</c:v>
                </c:pt>
                <c:pt idx="2175">
                  <c:v>254.95</c:v>
                </c:pt>
                <c:pt idx="2176">
                  <c:v>123.81</c:v>
                </c:pt>
                <c:pt idx="2177">
                  <c:v>62.02</c:v>
                </c:pt>
                <c:pt idx="2178">
                  <c:v>77.59</c:v>
                </c:pt>
                <c:pt idx="2179">
                  <c:v>220.24</c:v>
                </c:pt>
                <c:pt idx="2180">
                  <c:v>112.46</c:v>
                </c:pt>
                <c:pt idx="2181">
                  <c:v>219.73</c:v>
                </c:pt>
                <c:pt idx="2182">
                  <c:v>61.54</c:v>
                </c:pt>
                <c:pt idx="2183">
                  <c:v>111.79</c:v>
                </c:pt>
                <c:pt idx="2184">
                  <c:v>116.2</c:v>
                </c:pt>
                <c:pt idx="2185">
                  <c:v>98.14</c:v>
                </c:pt>
                <c:pt idx="2186">
                  <c:v>149.15</c:v>
                </c:pt>
                <c:pt idx="2187">
                  <c:v>84.92</c:v>
                </c:pt>
                <c:pt idx="2188">
                  <c:v>70.180000000000007</c:v>
                </c:pt>
                <c:pt idx="2189">
                  <c:v>101.45</c:v>
                </c:pt>
                <c:pt idx="2190">
                  <c:v>228.26</c:v>
                </c:pt>
                <c:pt idx="2191">
                  <c:v>130.61000000000001</c:v>
                </c:pt>
                <c:pt idx="2192">
                  <c:v>81.31</c:v>
                </c:pt>
                <c:pt idx="2193">
                  <c:v>63.9</c:v>
                </c:pt>
                <c:pt idx="2194">
                  <c:v>73.56</c:v>
                </c:pt>
                <c:pt idx="2195">
                  <c:v>62.27</c:v>
                </c:pt>
                <c:pt idx="2196">
                  <c:v>67.73</c:v>
                </c:pt>
                <c:pt idx="2197">
                  <c:v>72.790000000000006</c:v>
                </c:pt>
                <c:pt idx="2198">
                  <c:v>92.71</c:v>
                </c:pt>
                <c:pt idx="2199">
                  <c:v>70.59</c:v>
                </c:pt>
                <c:pt idx="2200">
                  <c:v>79.91</c:v>
                </c:pt>
                <c:pt idx="2201">
                  <c:v>67.55</c:v>
                </c:pt>
                <c:pt idx="2202">
                  <c:v>130</c:v>
                </c:pt>
                <c:pt idx="2203">
                  <c:v>79.599999999999994</c:v>
                </c:pt>
                <c:pt idx="2204">
                  <c:v>82.28</c:v>
                </c:pt>
                <c:pt idx="2205">
                  <c:v>70.540000000000006</c:v>
                </c:pt>
                <c:pt idx="2206">
                  <c:v>74.22</c:v>
                </c:pt>
                <c:pt idx="2207">
                  <c:v>156.43</c:v>
                </c:pt>
                <c:pt idx="2208">
                  <c:v>90</c:v>
                </c:pt>
                <c:pt idx="2209">
                  <c:v>89.61</c:v>
                </c:pt>
                <c:pt idx="2210">
                  <c:v>125.09</c:v>
                </c:pt>
                <c:pt idx="2211">
                  <c:v>83.89</c:v>
                </c:pt>
                <c:pt idx="2212">
                  <c:v>61.68</c:v>
                </c:pt>
                <c:pt idx="2213">
                  <c:v>101.19</c:v>
                </c:pt>
                <c:pt idx="2214">
                  <c:v>88.79</c:v>
                </c:pt>
                <c:pt idx="2215">
                  <c:v>97.87</c:v>
                </c:pt>
                <c:pt idx="2216">
                  <c:v>65.47</c:v>
                </c:pt>
                <c:pt idx="2217">
                  <c:v>66.12</c:v>
                </c:pt>
                <c:pt idx="2218">
                  <c:v>55.59</c:v>
                </c:pt>
                <c:pt idx="2219">
                  <c:v>106.35</c:v>
                </c:pt>
                <c:pt idx="2220">
                  <c:v>165.36</c:v>
                </c:pt>
                <c:pt idx="2221">
                  <c:v>108.18</c:v>
                </c:pt>
                <c:pt idx="2222">
                  <c:v>202.66</c:v>
                </c:pt>
                <c:pt idx="2223">
                  <c:v>132.08000000000001</c:v>
                </c:pt>
                <c:pt idx="2224">
                  <c:v>113.11</c:v>
                </c:pt>
                <c:pt idx="2225">
                  <c:v>159.38999999999999</c:v>
                </c:pt>
                <c:pt idx="2226">
                  <c:v>111.21</c:v>
                </c:pt>
                <c:pt idx="2227">
                  <c:v>72.61</c:v>
                </c:pt>
                <c:pt idx="2228">
                  <c:v>78.790000000000006</c:v>
                </c:pt>
                <c:pt idx="2229">
                  <c:v>58.66</c:v>
                </c:pt>
                <c:pt idx="2230">
                  <c:v>74.52</c:v>
                </c:pt>
                <c:pt idx="2231">
                  <c:v>67.900000000000006</c:v>
                </c:pt>
                <c:pt idx="2232">
                  <c:v>56.84</c:v>
                </c:pt>
                <c:pt idx="2233">
                  <c:v>91.04</c:v>
                </c:pt>
                <c:pt idx="2234">
                  <c:v>67.209999999999994</c:v>
                </c:pt>
                <c:pt idx="2235">
                  <c:v>105.36</c:v>
                </c:pt>
                <c:pt idx="2236">
                  <c:v>81.31</c:v>
                </c:pt>
                <c:pt idx="2237">
                  <c:v>57.57</c:v>
                </c:pt>
                <c:pt idx="2238">
                  <c:v>92.62</c:v>
                </c:pt>
                <c:pt idx="2239">
                  <c:v>106.76</c:v>
                </c:pt>
                <c:pt idx="2240">
                  <c:v>71.06</c:v>
                </c:pt>
                <c:pt idx="2241">
                  <c:v>140.93</c:v>
                </c:pt>
                <c:pt idx="2242">
                  <c:v>91.92</c:v>
                </c:pt>
                <c:pt idx="2243">
                  <c:v>63.16</c:v>
                </c:pt>
                <c:pt idx="2244">
                  <c:v>74.98</c:v>
                </c:pt>
                <c:pt idx="2245">
                  <c:v>63.37</c:v>
                </c:pt>
                <c:pt idx="2246">
                  <c:v>80.88</c:v>
                </c:pt>
                <c:pt idx="2247">
                  <c:v>61.29</c:v>
                </c:pt>
                <c:pt idx="2248">
                  <c:v>58.71</c:v>
                </c:pt>
                <c:pt idx="2249">
                  <c:v>79.39</c:v>
                </c:pt>
                <c:pt idx="2250">
                  <c:v>86.24</c:v>
                </c:pt>
                <c:pt idx="2251">
                  <c:v>209.58</c:v>
                </c:pt>
                <c:pt idx="2252">
                  <c:v>182.22</c:v>
                </c:pt>
                <c:pt idx="2253">
                  <c:v>96.97</c:v>
                </c:pt>
                <c:pt idx="2254">
                  <c:v>77.459999999999994</c:v>
                </c:pt>
                <c:pt idx="2255">
                  <c:v>80.89</c:v>
                </c:pt>
                <c:pt idx="2256">
                  <c:v>227.16</c:v>
                </c:pt>
                <c:pt idx="2257">
                  <c:v>212.19</c:v>
                </c:pt>
                <c:pt idx="2258">
                  <c:v>152.38</c:v>
                </c:pt>
                <c:pt idx="2259">
                  <c:v>128.61000000000001</c:v>
                </c:pt>
                <c:pt idx="2260">
                  <c:v>93.97</c:v>
                </c:pt>
                <c:pt idx="2261">
                  <c:v>76.569999999999993</c:v>
                </c:pt>
                <c:pt idx="2262">
                  <c:v>115.69</c:v>
                </c:pt>
                <c:pt idx="2263">
                  <c:v>87.69</c:v>
                </c:pt>
                <c:pt idx="2264">
                  <c:v>59.52</c:v>
                </c:pt>
                <c:pt idx="2265">
                  <c:v>69.42</c:v>
                </c:pt>
                <c:pt idx="2266">
                  <c:v>57.47</c:v>
                </c:pt>
                <c:pt idx="2267">
                  <c:v>56.07</c:v>
                </c:pt>
                <c:pt idx="2268">
                  <c:v>132.85</c:v>
                </c:pt>
                <c:pt idx="2269">
                  <c:v>73.650000000000006</c:v>
                </c:pt>
                <c:pt idx="2270">
                  <c:v>125.3</c:v>
                </c:pt>
                <c:pt idx="2271">
                  <c:v>116.49</c:v>
                </c:pt>
                <c:pt idx="2272">
                  <c:v>57.27</c:v>
                </c:pt>
                <c:pt idx="2273">
                  <c:v>116.98</c:v>
                </c:pt>
                <c:pt idx="2274">
                  <c:v>119.13</c:v>
                </c:pt>
                <c:pt idx="2275">
                  <c:v>111.38</c:v>
                </c:pt>
                <c:pt idx="2276">
                  <c:v>168.15</c:v>
                </c:pt>
                <c:pt idx="2277">
                  <c:v>82.05</c:v>
                </c:pt>
                <c:pt idx="2278">
                  <c:v>157.01</c:v>
                </c:pt>
                <c:pt idx="2279">
                  <c:v>199.83</c:v>
                </c:pt>
                <c:pt idx="2280">
                  <c:v>72.489999999999995</c:v>
                </c:pt>
                <c:pt idx="2281">
                  <c:v>184.4</c:v>
                </c:pt>
                <c:pt idx="2282">
                  <c:v>125.98</c:v>
                </c:pt>
                <c:pt idx="2283">
                  <c:v>71.91</c:v>
                </c:pt>
                <c:pt idx="2284">
                  <c:v>79.83</c:v>
                </c:pt>
                <c:pt idx="2285">
                  <c:v>85.92</c:v>
                </c:pt>
                <c:pt idx="2286">
                  <c:v>126.12</c:v>
                </c:pt>
                <c:pt idx="2287">
                  <c:v>223.26</c:v>
                </c:pt>
                <c:pt idx="2288">
                  <c:v>202.06</c:v>
                </c:pt>
                <c:pt idx="2289">
                  <c:v>207.71</c:v>
                </c:pt>
                <c:pt idx="2290">
                  <c:v>73.92</c:v>
                </c:pt>
                <c:pt idx="2291">
                  <c:v>93.18</c:v>
                </c:pt>
                <c:pt idx="2292">
                  <c:v>62.63</c:v>
                </c:pt>
                <c:pt idx="2293">
                  <c:v>139.77000000000001</c:v>
                </c:pt>
                <c:pt idx="2294">
                  <c:v>88.53</c:v>
                </c:pt>
                <c:pt idx="2295">
                  <c:v>110.18</c:v>
                </c:pt>
                <c:pt idx="2296">
                  <c:v>91.82</c:v>
                </c:pt>
                <c:pt idx="2297">
                  <c:v>60.41</c:v>
                </c:pt>
                <c:pt idx="2298">
                  <c:v>196.33</c:v>
                </c:pt>
                <c:pt idx="2299">
                  <c:v>206.25</c:v>
                </c:pt>
                <c:pt idx="2300">
                  <c:v>74.88</c:v>
                </c:pt>
                <c:pt idx="2301">
                  <c:v>231.5</c:v>
                </c:pt>
                <c:pt idx="2302">
                  <c:v>110.52</c:v>
                </c:pt>
                <c:pt idx="2303">
                  <c:v>86.09</c:v>
                </c:pt>
                <c:pt idx="2304">
                  <c:v>69.87</c:v>
                </c:pt>
                <c:pt idx="2305">
                  <c:v>63.98</c:v>
                </c:pt>
                <c:pt idx="2306">
                  <c:v>141.22999999999999</c:v>
                </c:pt>
                <c:pt idx="2307">
                  <c:v>62.69</c:v>
                </c:pt>
                <c:pt idx="2308">
                  <c:v>226.11</c:v>
                </c:pt>
                <c:pt idx="2309">
                  <c:v>106.83</c:v>
                </c:pt>
                <c:pt idx="2310">
                  <c:v>93.48</c:v>
                </c:pt>
                <c:pt idx="2311">
                  <c:v>83.16</c:v>
                </c:pt>
                <c:pt idx="2312">
                  <c:v>70.48</c:v>
                </c:pt>
                <c:pt idx="2313">
                  <c:v>65.709999999999994</c:v>
                </c:pt>
                <c:pt idx="2314">
                  <c:v>76.63</c:v>
                </c:pt>
                <c:pt idx="2315">
                  <c:v>62.13</c:v>
                </c:pt>
                <c:pt idx="2316">
                  <c:v>196.5</c:v>
                </c:pt>
                <c:pt idx="2317">
                  <c:v>63.64</c:v>
                </c:pt>
                <c:pt idx="2318">
                  <c:v>106.58</c:v>
                </c:pt>
                <c:pt idx="2319">
                  <c:v>167.31</c:v>
                </c:pt>
                <c:pt idx="2320">
                  <c:v>88.32</c:v>
                </c:pt>
                <c:pt idx="2321">
                  <c:v>110.66</c:v>
                </c:pt>
                <c:pt idx="2322">
                  <c:v>62.25</c:v>
                </c:pt>
                <c:pt idx="2323">
                  <c:v>73.2</c:v>
                </c:pt>
                <c:pt idx="2324">
                  <c:v>116.95</c:v>
                </c:pt>
                <c:pt idx="2325">
                  <c:v>112.07</c:v>
                </c:pt>
                <c:pt idx="2326">
                  <c:v>108.82</c:v>
                </c:pt>
                <c:pt idx="2327">
                  <c:v>149.16999999999999</c:v>
                </c:pt>
                <c:pt idx="2328">
                  <c:v>83.8</c:v>
                </c:pt>
                <c:pt idx="2329">
                  <c:v>69.239999999999995</c:v>
                </c:pt>
                <c:pt idx="2330">
                  <c:v>81.92</c:v>
                </c:pt>
                <c:pt idx="2331">
                  <c:v>81.760000000000005</c:v>
                </c:pt>
                <c:pt idx="2332">
                  <c:v>212.87</c:v>
                </c:pt>
                <c:pt idx="2333">
                  <c:v>65.58</c:v>
                </c:pt>
                <c:pt idx="2334">
                  <c:v>215.6</c:v>
                </c:pt>
                <c:pt idx="2335">
                  <c:v>61.38</c:v>
                </c:pt>
                <c:pt idx="2336">
                  <c:v>69.040000000000006</c:v>
                </c:pt>
                <c:pt idx="2337">
                  <c:v>69.94</c:v>
                </c:pt>
                <c:pt idx="2338">
                  <c:v>62</c:v>
                </c:pt>
                <c:pt idx="2339">
                  <c:v>77.77</c:v>
                </c:pt>
                <c:pt idx="2340">
                  <c:v>84.04</c:v>
                </c:pt>
                <c:pt idx="2341">
                  <c:v>56.95</c:v>
                </c:pt>
                <c:pt idx="2342">
                  <c:v>83.56</c:v>
                </c:pt>
                <c:pt idx="2343">
                  <c:v>79.16</c:v>
                </c:pt>
                <c:pt idx="2344">
                  <c:v>83.41</c:v>
                </c:pt>
                <c:pt idx="2345">
                  <c:v>130.34</c:v>
                </c:pt>
                <c:pt idx="2346">
                  <c:v>248.24</c:v>
                </c:pt>
                <c:pt idx="2347">
                  <c:v>62.13</c:v>
                </c:pt>
                <c:pt idx="2348">
                  <c:v>83.24</c:v>
                </c:pt>
                <c:pt idx="2349">
                  <c:v>82.59</c:v>
                </c:pt>
                <c:pt idx="2350">
                  <c:v>115.43</c:v>
                </c:pt>
                <c:pt idx="2351">
                  <c:v>60.36</c:v>
                </c:pt>
                <c:pt idx="2352">
                  <c:v>55.34</c:v>
                </c:pt>
                <c:pt idx="2353">
                  <c:v>156.57</c:v>
                </c:pt>
                <c:pt idx="2354">
                  <c:v>162.24</c:v>
                </c:pt>
                <c:pt idx="2355">
                  <c:v>70.56</c:v>
                </c:pt>
                <c:pt idx="2356">
                  <c:v>87.8</c:v>
                </c:pt>
                <c:pt idx="2357">
                  <c:v>70.92</c:v>
                </c:pt>
                <c:pt idx="2358">
                  <c:v>96.01</c:v>
                </c:pt>
                <c:pt idx="2359">
                  <c:v>82.86</c:v>
                </c:pt>
                <c:pt idx="2360">
                  <c:v>221.29</c:v>
                </c:pt>
                <c:pt idx="2361">
                  <c:v>138.06</c:v>
                </c:pt>
                <c:pt idx="2362">
                  <c:v>111.41</c:v>
                </c:pt>
                <c:pt idx="2363">
                  <c:v>124.54</c:v>
                </c:pt>
                <c:pt idx="2364">
                  <c:v>102.73</c:v>
                </c:pt>
                <c:pt idx="2365">
                  <c:v>110.42</c:v>
                </c:pt>
                <c:pt idx="2366">
                  <c:v>59.11</c:v>
                </c:pt>
                <c:pt idx="2367">
                  <c:v>126.68</c:v>
                </c:pt>
                <c:pt idx="2368">
                  <c:v>81.66</c:v>
                </c:pt>
                <c:pt idx="2369">
                  <c:v>121.11</c:v>
                </c:pt>
                <c:pt idx="2370">
                  <c:v>131.80000000000001</c:v>
                </c:pt>
                <c:pt idx="2371">
                  <c:v>82.49</c:v>
                </c:pt>
                <c:pt idx="2372">
                  <c:v>135.63</c:v>
                </c:pt>
                <c:pt idx="2373">
                  <c:v>100.29</c:v>
                </c:pt>
                <c:pt idx="2374">
                  <c:v>189.44</c:v>
                </c:pt>
                <c:pt idx="2375">
                  <c:v>99.84</c:v>
                </c:pt>
                <c:pt idx="2376">
                  <c:v>56.13</c:v>
                </c:pt>
                <c:pt idx="2377">
                  <c:v>69.12</c:v>
                </c:pt>
                <c:pt idx="2378">
                  <c:v>134.65</c:v>
                </c:pt>
                <c:pt idx="2379">
                  <c:v>57.02</c:v>
                </c:pt>
                <c:pt idx="2380">
                  <c:v>70.58</c:v>
                </c:pt>
                <c:pt idx="2381">
                  <c:v>55.51</c:v>
                </c:pt>
                <c:pt idx="2382">
                  <c:v>107.21</c:v>
                </c:pt>
                <c:pt idx="2383">
                  <c:v>116.38</c:v>
                </c:pt>
                <c:pt idx="2384">
                  <c:v>233.59</c:v>
                </c:pt>
                <c:pt idx="2385">
                  <c:v>110.07</c:v>
                </c:pt>
                <c:pt idx="2386">
                  <c:v>78.45</c:v>
                </c:pt>
                <c:pt idx="2387">
                  <c:v>140.38999999999999</c:v>
                </c:pt>
                <c:pt idx="2388">
                  <c:v>110.55</c:v>
                </c:pt>
                <c:pt idx="2389">
                  <c:v>132.46</c:v>
                </c:pt>
                <c:pt idx="2390">
                  <c:v>112.25</c:v>
                </c:pt>
                <c:pt idx="2391">
                  <c:v>59.91</c:v>
                </c:pt>
                <c:pt idx="2392">
                  <c:v>146.08000000000001</c:v>
                </c:pt>
                <c:pt idx="2393">
                  <c:v>56.23</c:v>
                </c:pt>
                <c:pt idx="2394">
                  <c:v>90.06</c:v>
                </c:pt>
                <c:pt idx="2395">
                  <c:v>57.3</c:v>
                </c:pt>
                <c:pt idx="2396">
                  <c:v>87.11</c:v>
                </c:pt>
                <c:pt idx="2397">
                  <c:v>74.02</c:v>
                </c:pt>
                <c:pt idx="2398">
                  <c:v>111.38</c:v>
                </c:pt>
                <c:pt idx="2399">
                  <c:v>157.01</c:v>
                </c:pt>
                <c:pt idx="2400">
                  <c:v>63.01</c:v>
                </c:pt>
                <c:pt idx="2401">
                  <c:v>56.12</c:v>
                </c:pt>
                <c:pt idx="2402">
                  <c:v>129.01</c:v>
                </c:pt>
                <c:pt idx="2403">
                  <c:v>107.18</c:v>
                </c:pt>
                <c:pt idx="2404">
                  <c:v>94.19</c:v>
                </c:pt>
                <c:pt idx="2405">
                  <c:v>87.88</c:v>
                </c:pt>
                <c:pt idx="2406">
                  <c:v>65.3</c:v>
                </c:pt>
                <c:pt idx="2407">
                  <c:v>154.6</c:v>
                </c:pt>
                <c:pt idx="2408">
                  <c:v>64.66</c:v>
                </c:pt>
                <c:pt idx="2409">
                  <c:v>79.180000000000007</c:v>
                </c:pt>
                <c:pt idx="2410">
                  <c:v>85.86</c:v>
                </c:pt>
                <c:pt idx="2411">
                  <c:v>123.66</c:v>
                </c:pt>
                <c:pt idx="2412">
                  <c:v>66.55</c:v>
                </c:pt>
                <c:pt idx="2413">
                  <c:v>140.13999999999999</c:v>
                </c:pt>
                <c:pt idx="2414">
                  <c:v>62.41</c:v>
                </c:pt>
                <c:pt idx="2415">
                  <c:v>141.24</c:v>
                </c:pt>
                <c:pt idx="2416">
                  <c:v>64.400000000000006</c:v>
                </c:pt>
                <c:pt idx="2417">
                  <c:v>79.8</c:v>
                </c:pt>
                <c:pt idx="2418">
                  <c:v>60.67</c:v>
                </c:pt>
                <c:pt idx="2419">
                  <c:v>89.37</c:v>
                </c:pt>
                <c:pt idx="2420">
                  <c:v>129.97</c:v>
                </c:pt>
                <c:pt idx="2421">
                  <c:v>81.239999999999995</c:v>
                </c:pt>
                <c:pt idx="2422">
                  <c:v>112.33</c:v>
                </c:pt>
                <c:pt idx="2423">
                  <c:v>89.95</c:v>
                </c:pt>
                <c:pt idx="2424">
                  <c:v>84.86</c:v>
                </c:pt>
                <c:pt idx="2425">
                  <c:v>127.32</c:v>
                </c:pt>
                <c:pt idx="2426">
                  <c:v>64.27</c:v>
                </c:pt>
                <c:pt idx="2427">
                  <c:v>134.33000000000001</c:v>
                </c:pt>
                <c:pt idx="2428">
                  <c:v>62.66</c:v>
                </c:pt>
                <c:pt idx="2429">
                  <c:v>59.36</c:v>
                </c:pt>
                <c:pt idx="2430">
                  <c:v>118.89</c:v>
                </c:pt>
                <c:pt idx="2431">
                  <c:v>74.17</c:v>
                </c:pt>
                <c:pt idx="2432">
                  <c:v>96.24</c:v>
                </c:pt>
                <c:pt idx="2433">
                  <c:v>68.27</c:v>
                </c:pt>
                <c:pt idx="2434">
                  <c:v>91.45</c:v>
                </c:pt>
                <c:pt idx="2435">
                  <c:v>78.09</c:v>
                </c:pt>
                <c:pt idx="2436">
                  <c:v>56.71</c:v>
                </c:pt>
                <c:pt idx="2437">
                  <c:v>108.63</c:v>
                </c:pt>
                <c:pt idx="2438">
                  <c:v>67.3</c:v>
                </c:pt>
                <c:pt idx="2439">
                  <c:v>120.58</c:v>
                </c:pt>
                <c:pt idx="2440">
                  <c:v>68.66</c:v>
                </c:pt>
                <c:pt idx="2441">
                  <c:v>126.09</c:v>
                </c:pt>
                <c:pt idx="2442">
                  <c:v>226.75</c:v>
                </c:pt>
                <c:pt idx="2443">
                  <c:v>70.319999999999993</c:v>
                </c:pt>
                <c:pt idx="2444">
                  <c:v>86.75</c:v>
                </c:pt>
                <c:pt idx="2445">
                  <c:v>89.59</c:v>
                </c:pt>
                <c:pt idx="2446">
                  <c:v>58.88</c:v>
                </c:pt>
                <c:pt idx="2447">
                  <c:v>73.540000000000006</c:v>
                </c:pt>
                <c:pt idx="2448">
                  <c:v>83.57</c:v>
                </c:pt>
                <c:pt idx="2449">
                  <c:v>243.5</c:v>
                </c:pt>
                <c:pt idx="2450">
                  <c:v>65.78</c:v>
                </c:pt>
                <c:pt idx="2451">
                  <c:v>150.74</c:v>
                </c:pt>
                <c:pt idx="2452">
                  <c:v>58.48</c:v>
                </c:pt>
                <c:pt idx="2453">
                  <c:v>74.349999999999994</c:v>
                </c:pt>
                <c:pt idx="2454">
                  <c:v>135.19</c:v>
                </c:pt>
                <c:pt idx="2455">
                  <c:v>56.85</c:v>
                </c:pt>
                <c:pt idx="2456">
                  <c:v>141.15</c:v>
                </c:pt>
                <c:pt idx="2457">
                  <c:v>107.29</c:v>
                </c:pt>
                <c:pt idx="2458">
                  <c:v>107.74</c:v>
                </c:pt>
                <c:pt idx="2459">
                  <c:v>58.41</c:v>
                </c:pt>
                <c:pt idx="2460">
                  <c:v>85.59</c:v>
                </c:pt>
                <c:pt idx="2461">
                  <c:v>65.150000000000006</c:v>
                </c:pt>
                <c:pt idx="2462">
                  <c:v>86.07</c:v>
                </c:pt>
                <c:pt idx="2463">
                  <c:v>114.16</c:v>
                </c:pt>
                <c:pt idx="2464">
                  <c:v>76.34</c:v>
                </c:pt>
                <c:pt idx="2465">
                  <c:v>74.010000000000005</c:v>
                </c:pt>
                <c:pt idx="2466">
                  <c:v>90.19</c:v>
                </c:pt>
                <c:pt idx="2467">
                  <c:v>76.739999999999995</c:v>
                </c:pt>
                <c:pt idx="2468">
                  <c:v>60.61</c:v>
                </c:pt>
                <c:pt idx="2469">
                  <c:v>99.33</c:v>
                </c:pt>
                <c:pt idx="2470">
                  <c:v>59.82</c:v>
                </c:pt>
                <c:pt idx="2471">
                  <c:v>114.34</c:v>
                </c:pt>
                <c:pt idx="2472">
                  <c:v>80.819999999999993</c:v>
                </c:pt>
                <c:pt idx="2473">
                  <c:v>93.81</c:v>
                </c:pt>
                <c:pt idx="2474">
                  <c:v>124.16</c:v>
                </c:pt>
                <c:pt idx="2475">
                  <c:v>109.56</c:v>
                </c:pt>
                <c:pt idx="2476">
                  <c:v>162.93</c:v>
                </c:pt>
                <c:pt idx="2477">
                  <c:v>139.9</c:v>
                </c:pt>
                <c:pt idx="2478">
                  <c:v>121.15</c:v>
                </c:pt>
                <c:pt idx="2479">
                  <c:v>129.43</c:v>
                </c:pt>
                <c:pt idx="2480">
                  <c:v>200.98</c:v>
                </c:pt>
                <c:pt idx="2481">
                  <c:v>89.14</c:v>
                </c:pt>
                <c:pt idx="2482">
                  <c:v>108.75</c:v>
                </c:pt>
                <c:pt idx="2483">
                  <c:v>132.88</c:v>
                </c:pt>
                <c:pt idx="2484">
                  <c:v>69.38</c:v>
                </c:pt>
                <c:pt idx="2485">
                  <c:v>107.59</c:v>
                </c:pt>
                <c:pt idx="2486">
                  <c:v>228.2</c:v>
                </c:pt>
                <c:pt idx="2487">
                  <c:v>56.51</c:v>
                </c:pt>
                <c:pt idx="2488">
                  <c:v>113.74</c:v>
                </c:pt>
                <c:pt idx="2489">
                  <c:v>68.37</c:v>
                </c:pt>
                <c:pt idx="2490">
                  <c:v>128.72</c:v>
                </c:pt>
                <c:pt idx="2491">
                  <c:v>77.349999999999994</c:v>
                </c:pt>
                <c:pt idx="2492">
                  <c:v>96.86</c:v>
                </c:pt>
                <c:pt idx="2493">
                  <c:v>118.61</c:v>
                </c:pt>
                <c:pt idx="2494">
                  <c:v>73.5</c:v>
                </c:pt>
                <c:pt idx="2495">
                  <c:v>76</c:v>
                </c:pt>
                <c:pt idx="2496">
                  <c:v>103.43</c:v>
                </c:pt>
                <c:pt idx="2497">
                  <c:v>98.39</c:v>
                </c:pt>
                <c:pt idx="2498">
                  <c:v>102.11</c:v>
                </c:pt>
                <c:pt idx="2499">
                  <c:v>106.84</c:v>
                </c:pt>
                <c:pt idx="2500">
                  <c:v>240.09</c:v>
                </c:pt>
                <c:pt idx="2501">
                  <c:v>118.03</c:v>
                </c:pt>
                <c:pt idx="2502">
                  <c:v>67.55</c:v>
                </c:pt>
                <c:pt idx="2503">
                  <c:v>91.95</c:v>
                </c:pt>
                <c:pt idx="2504">
                  <c:v>55.12</c:v>
                </c:pt>
                <c:pt idx="2505">
                  <c:v>85.29</c:v>
                </c:pt>
                <c:pt idx="2506">
                  <c:v>58.09</c:v>
                </c:pt>
                <c:pt idx="2507">
                  <c:v>68.680000000000007</c:v>
                </c:pt>
                <c:pt idx="2508">
                  <c:v>66.67</c:v>
                </c:pt>
                <c:pt idx="2509">
                  <c:v>221.08</c:v>
                </c:pt>
                <c:pt idx="2510">
                  <c:v>103.55</c:v>
                </c:pt>
                <c:pt idx="2511">
                  <c:v>62.46</c:v>
                </c:pt>
                <c:pt idx="2512">
                  <c:v>122.43</c:v>
                </c:pt>
                <c:pt idx="2513">
                  <c:v>151.33000000000001</c:v>
                </c:pt>
                <c:pt idx="2514">
                  <c:v>105.72</c:v>
                </c:pt>
                <c:pt idx="2515">
                  <c:v>130.07</c:v>
                </c:pt>
                <c:pt idx="2516">
                  <c:v>198.33</c:v>
                </c:pt>
                <c:pt idx="2517">
                  <c:v>114.34</c:v>
                </c:pt>
                <c:pt idx="2518">
                  <c:v>126.32</c:v>
                </c:pt>
                <c:pt idx="2519">
                  <c:v>190.92</c:v>
                </c:pt>
                <c:pt idx="2520">
                  <c:v>59.63</c:v>
                </c:pt>
                <c:pt idx="2521">
                  <c:v>148.37</c:v>
                </c:pt>
                <c:pt idx="2522">
                  <c:v>122.23</c:v>
                </c:pt>
                <c:pt idx="2523">
                  <c:v>107.5</c:v>
                </c:pt>
                <c:pt idx="2524">
                  <c:v>199.18</c:v>
                </c:pt>
                <c:pt idx="2525">
                  <c:v>119.62</c:v>
                </c:pt>
                <c:pt idx="2526">
                  <c:v>68.349999999999994</c:v>
                </c:pt>
                <c:pt idx="2527">
                  <c:v>126.04</c:v>
                </c:pt>
                <c:pt idx="2528">
                  <c:v>65.47</c:v>
                </c:pt>
                <c:pt idx="2529">
                  <c:v>85.84</c:v>
                </c:pt>
                <c:pt idx="2530">
                  <c:v>68.069999999999993</c:v>
                </c:pt>
                <c:pt idx="2531">
                  <c:v>187.99</c:v>
                </c:pt>
                <c:pt idx="2532">
                  <c:v>73.709999999999994</c:v>
                </c:pt>
                <c:pt idx="2533">
                  <c:v>144.22999999999999</c:v>
                </c:pt>
                <c:pt idx="2534">
                  <c:v>106.41</c:v>
                </c:pt>
                <c:pt idx="2535">
                  <c:v>73.709999999999994</c:v>
                </c:pt>
                <c:pt idx="2536">
                  <c:v>76.12</c:v>
                </c:pt>
                <c:pt idx="2537">
                  <c:v>144.13999999999999</c:v>
                </c:pt>
                <c:pt idx="2538">
                  <c:v>69.680000000000007</c:v>
                </c:pt>
                <c:pt idx="2539">
                  <c:v>151.26</c:v>
                </c:pt>
                <c:pt idx="2540">
                  <c:v>85</c:v>
                </c:pt>
                <c:pt idx="2541">
                  <c:v>158.93</c:v>
                </c:pt>
                <c:pt idx="2542">
                  <c:v>123.47</c:v>
                </c:pt>
                <c:pt idx="2543">
                  <c:v>106.59</c:v>
                </c:pt>
                <c:pt idx="2544">
                  <c:v>58.95</c:v>
                </c:pt>
                <c:pt idx="2545">
                  <c:v>128.63</c:v>
                </c:pt>
                <c:pt idx="2546">
                  <c:v>113.87</c:v>
                </c:pt>
                <c:pt idx="2547">
                  <c:v>56.11</c:v>
                </c:pt>
                <c:pt idx="2548">
                  <c:v>74.12</c:v>
                </c:pt>
                <c:pt idx="2549">
                  <c:v>162.13999999999999</c:v>
                </c:pt>
                <c:pt idx="2550">
                  <c:v>220.47</c:v>
                </c:pt>
                <c:pt idx="2551">
                  <c:v>115.52</c:v>
                </c:pt>
                <c:pt idx="2552">
                  <c:v>106.01</c:v>
                </c:pt>
                <c:pt idx="2553">
                  <c:v>133.76</c:v>
                </c:pt>
                <c:pt idx="2554">
                  <c:v>101.06</c:v>
                </c:pt>
                <c:pt idx="2555">
                  <c:v>102.03</c:v>
                </c:pt>
                <c:pt idx="2556">
                  <c:v>65.42</c:v>
                </c:pt>
                <c:pt idx="2557">
                  <c:v>65.959999999999994</c:v>
                </c:pt>
                <c:pt idx="2558">
                  <c:v>115.98</c:v>
                </c:pt>
                <c:pt idx="2559">
                  <c:v>120.96</c:v>
                </c:pt>
                <c:pt idx="2560">
                  <c:v>98.42</c:v>
                </c:pt>
                <c:pt idx="2561">
                  <c:v>80.239999999999995</c:v>
                </c:pt>
                <c:pt idx="2562">
                  <c:v>119.03</c:v>
                </c:pt>
                <c:pt idx="2563">
                  <c:v>97.23</c:v>
                </c:pt>
                <c:pt idx="2564">
                  <c:v>108.38</c:v>
                </c:pt>
                <c:pt idx="2565">
                  <c:v>111.81</c:v>
                </c:pt>
                <c:pt idx="2566">
                  <c:v>80.13</c:v>
                </c:pt>
                <c:pt idx="2567">
                  <c:v>74.510000000000005</c:v>
                </c:pt>
                <c:pt idx="2568">
                  <c:v>100.84</c:v>
                </c:pt>
                <c:pt idx="2569">
                  <c:v>139.19999999999999</c:v>
                </c:pt>
                <c:pt idx="2570">
                  <c:v>73.290000000000006</c:v>
                </c:pt>
                <c:pt idx="2571">
                  <c:v>61.98</c:v>
                </c:pt>
                <c:pt idx="2572">
                  <c:v>63.98</c:v>
                </c:pt>
                <c:pt idx="2573">
                  <c:v>200.59</c:v>
                </c:pt>
                <c:pt idx="2574">
                  <c:v>226.88</c:v>
                </c:pt>
                <c:pt idx="2575">
                  <c:v>68.53</c:v>
                </c:pt>
                <c:pt idx="2576">
                  <c:v>94.63</c:v>
                </c:pt>
                <c:pt idx="2577">
                  <c:v>141.16</c:v>
                </c:pt>
                <c:pt idx="2578">
                  <c:v>90.22</c:v>
                </c:pt>
                <c:pt idx="2579">
                  <c:v>66.319999999999993</c:v>
                </c:pt>
                <c:pt idx="2580">
                  <c:v>136.80000000000001</c:v>
                </c:pt>
                <c:pt idx="2581">
                  <c:v>101.6</c:v>
                </c:pt>
                <c:pt idx="2582">
                  <c:v>143.15</c:v>
                </c:pt>
                <c:pt idx="2583">
                  <c:v>137.94</c:v>
                </c:pt>
                <c:pt idx="2584">
                  <c:v>204.63</c:v>
                </c:pt>
                <c:pt idx="2585">
                  <c:v>81.64</c:v>
                </c:pt>
                <c:pt idx="2586">
                  <c:v>113.1</c:v>
                </c:pt>
                <c:pt idx="2587">
                  <c:v>89.68</c:v>
                </c:pt>
                <c:pt idx="2588">
                  <c:v>198.02</c:v>
                </c:pt>
                <c:pt idx="2589">
                  <c:v>100.54</c:v>
                </c:pt>
                <c:pt idx="2590">
                  <c:v>107.4</c:v>
                </c:pt>
                <c:pt idx="2591">
                  <c:v>88.33</c:v>
                </c:pt>
                <c:pt idx="2592">
                  <c:v>87.39</c:v>
                </c:pt>
                <c:pt idx="2593">
                  <c:v>61.83</c:v>
                </c:pt>
                <c:pt idx="2594">
                  <c:v>138.02000000000001</c:v>
                </c:pt>
                <c:pt idx="2595">
                  <c:v>78.260000000000005</c:v>
                </c:pt>
                <c:pt idx="2596">
                  <c:v>99.64</c:v>
                </c:pt>
                <c:pt idx="2597">
                  <c:v>88.1</c:v>
                </c:pt>
                <c:pt idx="2598">
                  <c:v>61.8</c:v>
                </c:pt>
                <c:pt idx="2599">
                  <c:v>183.1</c:v>
                </c:pt>
                <c:pt idx="2600">
                  <c:v>88.75</c:v>
                </c:pt>
                <c:pt idx="2601">
                  <c:v>82.83</c:v>
                </c:pt>
                <c:pt idx="2602">
                  <c:v>92.95</c:v>
                </c:pt>
                <c:pt idx="2603">
                  <c:v>77.930000000000007</c:v>
                </c:pt>
                <c:pt idx="2604">
                  <c:v>110.33</c:v>
                </c:pt>
                <c:pt idx="2605">
                  <c:v>69.989999999999995</c:v>
                </c:pt>
                <c:pt idx="2606">
                  <c:v>60.61</c:v>
                </c:pt>
                <c:pt idx="2607">
                  <c:v>249.29</c:v>
                </c:pt>
                <c:pt idx="2608">
                  <c:v>87.71</c:v>
                </c:pt>
                <c:pt idx="2609">
                  <c:v>63.71</c:v>
                </c:pt>
                <c:pt idx="2610">
                  <c:v>72.17</c:v>
                </c:pt>
                <c:pt idx="2611">
                  <c:v>85.6</c:v>
                </c:pt>
                <c:pt idx="2612">
                  <c:v>58.02</c:v>
                </c:pt>
                <c:pt idx="2613">
                  <c:v>128.04</c:v>
                </c:pt>
                <c:pt idx="2614">
                  <c:v>110.78</c:v>
                </c:pt>
                <c:pt idx="2615">
                  <c:v>76.34</c:v>
                </c:pt>
                <c:pt idx="2616">
                  <c:v>109.65</c:v>
                </c:pt>
                <c:pt idx="2617">
                  <c:v>68.56</c:v>
                </c:pt>
                <c:pt idx="2618">
                  <c:v>125.68</c:v>
                </c:pt>
                <c:pt idx="2619">
                  <c:v>68.8</c:v>
                </c:pt>
                <c:pt idx="2620">
                  <c:v>185.31</c:v>
                </c:pt>
                <c:pt idx="2621">
                  <c:v>135.79</c:v>
                </c:pt>
                <c:pt idx="2622">
                  <c:v>101.95</c:v>
                </c:pt>
                <c:pt idx="2623">
                  <c:v>60.06</c:v>
                </c:pt>
                <c:pt idx="2624">
                  <c:v>65.790000000000006</c:v>
                </c:pt>
                <c:pt idx="2625">
                  <c:v>146.1</c:v>
                </c:pt>
                <c:pt idx="2626">
                  <c:v>79.03</c:v>
                </c:pt>
                <c:pt idx="2627">
                  <c:v>55.93</c:v>
                </c:pt>
                <c:pt idx="2628">
                  <c:v>70</c:v>
                </c:pt>
                <c:pt idx="2629">
                  <c:v>162.96</c:v>
                </c:pt>
                <c:pt idx="2630">
                  <c:v>109.78</c:v>
                </c:pt>
                <c:pt idx="2631">
                  <c:v>240.86</c:v>
                </c:pt>
                <c:pt idx="2632">
                  <c:v>167.59</c:v>
                </c:pt>
                <c:pt idx="2633">
                  <c:v>87.39</c:v>
                </c:pt>
                <c:pt idx="2634">
                  <c:v>69.67</c:v>
                </c:pt>
                <c:pt idx="2635">
                  <c:v>149.13</c:v>
                </c:pt>
                <c:pt idx="2636">
                  <c:v>75.67</c:v>
                </c:pt>
                <c:pt idx="2637">
                  <c:v>100.98</c:v>
                </c:pt>
                <c:pt idx="2638">
                  <c:v>96.99</c:v>
                </c:pt>
                <c:pt idx="2639">
                  <c:v>121.6</c:v>
                </c:pt>
                <c:pt idx="2640">
                  <c:v>110.41</c:v>
                </c:pt>
                <c:pt idx="2641">
                  <c:v>71.63</c:v>
                </c:pt>
                <c:pt idx="2642">
                  <c:v>204.86</c:v>
                </c:pt>
                <c:pt idx="2643">
                  <c:v>68.44</c:v>
                </c:pt>
                <c:pt idx="2644">
                  <c:v>56.67</c:v>
                </c:pt>
                <c:pt idx="2645">
                  <c:v>62.66</c:v>
                </c:pt>
                <c:pt idx="2646">
                  <c:v>120.23</c:v>
                </c:pt>
                <c:pt idx="2647">
                  <c:v>76.03</c:v>
                </c:pt>
                <c:pt idx="2648">
                  <c:v>133.82</c:v>
                </c:pt>
                <c:pt idx="2649">
                  <c:v>90.65</c:v>
                </c:pt>
                <c:pt idx="2650">
                  <c:v>97.24</c:v>
                </c:pt>
                <c:pt idx="2651">
                  <c:v>104.66</c:v>
                </c:pt>
                <c:pt idx="2652">
                  <c:v>68.760000000000005</c:v>
                </c:pt>
                <c:pt idx="2653">
                  <c:v>73.2</c:v>
                </c:pt>
                <c:pt idx="2654">
                  <c:v>94.04</c:v>
                </c:pt>
                <c:pt idx="2655">
                  <c:v>56.85</c:v>
                </c:pt>
                <c:pt idx="2656">
                  <c:v>57.42</c:v>
                </c:pt>
                <c:pt idx="2657">
                  <c:v>58.01</c:v>
                </c:pt>
                <c:pt idx="2658">
                  <c:v>71.790000000000006</c:v>
                </c:pt>
                <c:pt idx="2659">
                  <c:v>60.26</c:v>
                </c:pt>
                <c:pt idx="2660">
                  <c:v>62.81</c:v>
                </c:pt>
                <c:pt idx="2661">
                  <c:v>72.02</c:v>
                </c:pt>
                <c:pt idx="2662">
                  <c:v>92.2</c:v>
                </c:pt>
                <c:pt idx="2663">
                  <c:v>120.43</c:v>
                </c:pt>
                <c:pt idx="2664">
                  <c:v>201.45</c:v>
                </c:pt>
                <c:pt idx="2665">
                  <c:v>65.66</c:v>
                </c:pt>
                <c:pt idx="2666">
                  <c:v>57.1</c:v>
                </c:pt>
                <c:pt idx="2667">
                  <c:v>113.01</c:v>
                </c:pt>
                <c:pt idx="2668">
                  <c:v>75.77</c:v>
                </c:pt>
                <c:pt idx="2669">
                  <c:v>81.510000000000005</c:v>
                </c:pt>
                <c:pt idx="2670">
                  <c:v>75.78</c:v>
                </c:pt>
                <c:pt idx="2671">
                  <c:v>80.760000000000005</c:v>
                </c:pt>
                <c:pt idx="2672">
                  <c:v>98.44</c:v>
                </c:pt>
                <c:pt idx="2673">
                  <c:v>112.19</c:v>
                </c:pt>
                <c:pt idx="2674">
                  <c:v>81.510000000000005</c:v>
                </c:pt>
                <c:pt idx="2675">
                  <c:v>55.41</c:v>
                </c:pt>
                <c:pt idx="2676">
                  <c:v>55.57</c:v>
                </c:pt>
                <c:pt idx="2677">
                  <c:v>128.28</c:v>
                </c:pt>
                <c:pt idx="2678">
                  <c:v>198.12</c:v>
                </c:pt>
                <c:pt idx="2679">
                  <c:v>75.91</c:v>
                </c:pt>
                <c:pt idx="2680">
                  <c:v>96.03</c:v>
                </c:pt>
                <c:pt idx="2681">
                  <c:v>98.71</c:v>
                </c:pt>
                <c:pt idx="2682">
                  <c:v>127.75</c:v>
                </c:pt>
                <c:pt idx="2683">
                  <c:v>84.59</c:v>
                </c:pt>
                <c:pt idx="2684">
                  <c:v>69.260000000000005</c:v>
                </c:pt>
                <c:pt idx="2685">
                  <c:v>95.44</c:v>
                </c:pt>
                <c:pt idx="2686">
                  <c:v>80.47</c:v>
                </c:pt>
                <c:pt idx="2687">
                  <c:v>146.61000000000001</c:v>
                </c:pt>
                <c:pt idx="2688">
                  <c:v>253.86</c:v>
                </c:pt>
                <c:pt idx="2689">
                  <c:v>65.459999999999994</c:v>
                </c:pt>
                <c:pt idx="2690">
                  <c:v>152.56</c:v>
                </c:pt>
                <c:pt idx="2691">
                  <c:v>55.64</c:v>
                </c:pt>
                <c:pt idx="2692">
                  <c:v>93.34</c:v>
                </c:pt>
                <c:pt idx="2693">
                  <c:v>82.44</c:v>
                </c:pt>
                <c:pt idx="2694">
                  <c:v>62.6</c:v>
                </c:pt>
                <c:pt idx="2695">
                  <c:v>77.91</c:v>
                </c:pt>
                <c:pt idx="2696">
                  <c:v>57.43</c:v>
                </c:pt>
                <c:pt idx="2697">
                  <c:v>129.16</c:v>
                </c:pt>
                <c:pt idx="2698">
                  <c:v>156.82</c:v>
                </c:pt>
                <c:pt idx="2699">
                  <c:v>134.59</c:v>
                </c:pt>
                <c:pt idx="2700">
                  <c:v>59.32</c:v>
                </c:pt>
                <c:pt idx="2701">
                  <c:v>67.099999999999994</c:v>
                </c:pt>
                <c:pt idx="2702">
                  <c:v>122.91</c:v>
                </c:pt>
                <c:pt idx="2703">
                  <c:v>60.2</c:v>
                </c:pt>
                <c:pt idx="2704">
                  <c:v>123.98</c:v>
                </c:pt>
                <c:pt idx="2705">
                  <c:v>180.45</c:v>
                </c:pt>
                <c:pt idx="2706">
                  <c:v>104.33</c:v>
                </c:pt>
                <c:pt idx="2707">
                  <c:v>164.77</c:v>
                </c:pt>
                <c:pt idx="2708">
                  <c:v>73.83</c:v>
                </c:pt>
                <c:pt idx="2709">
                  <c:v>182.2</c:v>
                </c:pt>
                <c:pt idx="2710">
                  <c:v>121.43</c:v>
                </c:pt>
                <c:pt idx="2711">
                  <c:v>66.709999999999994</c:v>
                </c:pt>
                <c:pt idx="2712">
                  <c:v>82.3</c:v>
                </c:pt>
                <c:pt idx="2713">
                  <c:v>98.27</c:v>
                </c:pt>
                <c:pt idx="2714">
                  <c:v>206.53</c:v>
                </c:pt>
                <c:pt idx="2715">
                  <c:v>60.98</c:v>
                </c:pt>
                <c:pt idx="2716">
                  <c:v>105.88</c:v>
                </c:pt>
                <c:pt idx="2717">
                  <c:v>89.14</c:v>
                </c:pt>
                <c:pt idx="2718">
                  <c:v>77.83</c:v>
                </c:pt>
                <c:pt idx="2719">
                  <c:v>191.78</c:v>
                </c:pt>
                <c:pt idx="2720">
                  <c:v>216.58</c:v>
                </c:pt>
                <c:pt idx="2721">
                  <c:v>86.67</c:v>
                </c:pt>
                <c:pt idx="2722">
                  <c:v>71.8</c:v>
                </c:pt>
                <c:pt idx="2723">
                  <c:v>114.37</c:v>
                </c:pt>
                <c:pt idx="2724">
                  <c:v>63.47</c:v>
                </c:pt>
                <c:pt idx="2725">
                  <c:v>69.400000000000006</c:v>
                </c:pt>
                <c:pt idx="2726">
                  <c:v>82.57</c:v>
                </c:pt>
                <c:pt idx="2727">
                  <c:v>129.31</c:v>
                </c:pt>
                <c:pt idx="2728">
                  <c:v>59.78</c:v>
                </c:pt>
                <c:pt idx="2729">
                  <c:v>117.31</c:v>
                </c:pt>
                <c:pt idx="2730">
                  <c:v>71.97</c:v>
                </c:pt>
                <c:pt idx="2731">
                  <c:v>196.92</c:v>
                </c:pt>
                <c:pt idx="2732">
                  <c:v>162.30000000000001</c:v>
                </c:pt>
                <c:pt idx="2733">
                  <c:v>80.08</c:v>
                </c:pt>
                <c:pt idx="2734">
                  <c:v>69.239999999999995</c:v>
                </c:pt>
                <c:pt idx="2735">
                  <c:v>59.14</c:v>
                </c:pt>
                <c:pt idx="2736">
                  <c:v>67.5</c:v>
                </c:pt>
                <c:pt idx="2737">
                  <c:v>117.34</c:v>
                </c:pt>
                <c:pt idx="2738">
                  <c:v>68.86</c:v>
                </c:pt>
                <c:pt idx="2739">
                  <c:v>73.400000000000006</c:v>
                </c:pt>
                <c:pt idx="2740">
                  <c:v>65.34</c:v>
                </c:pt>
                <c:pt idx="2741">
                  <c:v>69.459999999999994</c:v>
                </c:pt>
                <c:pt idx="2742">
                  <c:v>93.89</c:v>
                </c:pt>
                <c:pt idx="2743">
                  <c:v>94.61</c:v>
                </c:pt>
                <c:pt idx="2744">
                  <c:v>55.86</c:v>
                </c:pt>
                <c:pt idx="2745">
                  <c:v>94.14</c:v>
                </c:pt>
                <c:pt idx="2746">
                  <c:v>81.13</c:v>
                </c:pt>
                <c:pt idx="2747">
                  <c:v>133.58000000000001</c:v>
                </c:pt>
                <c:pt idx="2748">
                  <c:v>140.08000000000001</c:v>
                </c:pt>
                <c:pt idx="2749">
                  <c:v>85.33</c:v>
                </c:pt>
                <c:pt idx="2750">
                  <c:v>206.49</c:v>
                </c:pt>
                <c:pt idx="2751">
                  <c:v>80.88</c:v>
                </c:pt>
                <c:pt idx="2752">
                  <c:v>76.930000000000007</c:v>
                </c:pt>
                <c:pt idx="2753">
                  <c:v>77.010000000000005</c:v>
                </c:pt>
                <c:pt idx="2754">
                  <c:v>91.56</c:v>
                </c:pt>
                <c:pt idx="2755">
                  <c:v>77.66</c:v>
                </c:pt>
                <c:pt idx="2756">
                  <c:v>82.21</c:v>
                </c:pt>
                <c:pt idx="2757">
                  <c:v>92.86</c:v>
                </c:pt>
                <c:pt idx="2758">
                  <c:v>206.15</c:v>
                </c:pt>
                <c:pt idx="2759">
                  <c:v>81.42</c:v>
                </c:pt>
                <c:pt idx="2760">
                  <c:v>78.849999999999994</c:v>
                </c:pt>
                <c:pt idx="2761">
                  <c:v>80.8</c:v>
                </c:pt>
                <c:pt idx="2762">
                  <c:v>84.13</c:v>
                </c:pt>
                <c:pt idx="2763">
                  <c:v>76.13</c:v>
                </c:pt>
                <c:pt idx="2764">
                  <c:v>83.83</c:v>
                </c:pt>
                <c:pt idx="2765">
                  <c:v>61.94</c:v>
                </c:pt>
                <c:pt idx="2766">
                  <c:v>73.73</c:v>
                </c:pt>
                <c:pt idx="2767">
                  <c:v>145.94</c:v>
                </c:pt>
                <c:pt idx="2768">
                  <c:v>117.59</c:v>
                </c:pt>
                <c:pt idx="2769">
                  <c:v>124.48</c:v>
                </c:pt>
                <c:pt idx="2770">
                  <c:v>98.99</c:v>
                </c:pt>
                <c:pt idx="2771">
                  <c:v>79.61</c:v>
                </c:pt>
                <c:pt idx="2772">
                  <c:v>57.8</c:v>
                </c:pt>
                <c:pt idx="2773">
                  <c:v>112.12</c:v>
                </c:pt>
                <c:pt idx="2774">
                  <c:v>88.85</c:v>
                </c:pt>
                <c:pt idx="2775">
                  <c:v>70.06</c:v>
                </c:pt>
                <c:pt idx="2776">
                  <c:v>183.45</c:v>
                </c:pt>
                <c:pt idx="2777">
                  <c:v>74.459999999999994</c:v>
                </c:pt>
                <c:pt idx="2778">
                  <c:v>60.37</c:v>
                </c:pt>
                <c:pt idx="2779">
                  <c:v>183.34</c:v>
                </c:pt>
                <c:pt idx="2780">
                  <c:v>69.010000000000005</c:v>
                </c:pt>
                <c:pt idx="2781">
                  <c:v>77.55</c:v>
                </c:pt>
                <c:pt idx="2782">
                  <c:v>95.04</c:v>
                </c:pt>
                <c:pt idx="2783">
                  <c:v>55.35</c:v>
                </c:pt>
                <c:pt idx="2784">
                  <c:v>75.739999999999995</c:v>
                </c:pt>
                <c:pt idx="2785">
                  <c:v>83.88</c:v>
                </c:pt>
                <c:pt idx="2786">
                  <c:v>62.47</c:v>
                </c:pt>
                <c:pt idx="2787">
                  <c:v>90.01</c:v>
                </c:pt>
                <c:pt idx="2788">
                  <c:v>77.040000000000006</c:v>
                </c:pt>
                <c:pt idx="2789">
                  <c:v>83.73</c:v>
                </c:pt>
                <c:pt idx="2790">
                  <c:v>121.46</c:v>
                </c:pt>
                <c:pt idx="2791">
                  <c:v>124.92</c:v>
                </c:pt>
                <c:pt idx="2792">
                  <c:v>149.94999999999999</c:v>
                </c:pt>
                <c:pt idx="2793">
                  <c:v>65.66</c:v>
                </c:pt>
                <c:pt idx="2794">
                  <c:v>126.96</c:v>
                </c:pt>
                <c:pt idx="2795">
                  <c:v>59.17</c:v>
                </c:pt>
                <c:pt idx="2796">
                  <c:v>85.6</c:v>
                </c:pt>
                <c:pt idx="2797">
                  <c:v>93.88</c:v>
                </c:pt>
                <c:pt idx="2798">
                  <c:v>74.23</c:v>
                </c:pt>
                <c:pt idx="2799">
                  <c:v>65.77</c:v>
                </c:pt>
                <c:pt idx="2800">
                  <c:v>110.96</c:v>
                </c:pt>
                <c:pt idx="2801">
                  <c:v>170.22</c:v>
                </c:pt>
                <c:pt idx="2802">
                  <c:v>82.38</c:v>
                </c:pt>
                <c:pt idx="2803">
                  <c:v>66.7</c:v>
                </c:pt>
                <c:pt idx="2804">
                  <c:v>63.22</c:v>
                </c:pt>
                <c:pt idx="2805">
                  <c:v>247.51</c:v>
                </c:pt>
                <c:pt idx="2806">
                  <c:v>90.78</c:v>
                </c:pt>
                <c:pt idx="2807">
                  <c:v>112.44</c:v>
                </c:pt>
                <c:pt idx="2808">
                  <c:v>65.38</c:v>
                </c:pt>
                <c:pt idx="2809">
                  <c:v>100.02</c:v>
                </c:pt>
                <c:pt idx="2810">
                  <c:v>79.25</c:v>
                </c:pt>
                <c:pt idx="2811">
                  <c:v>57.28</c:v>
                </c:pt>
                <c:pt idx="2812">
                  <c:v>58.39</c:v>
                </c:pt>
                <c:pt idx="2813">
                  <c:v>67.92</c:v>
                </c:pt>
                <c:pt idx="2814">
                  <c:v>216.7</c:v>
                </c:pt>
                <c:pt idx="2815">
                  <c:v>62.32</c:v>
                </c:pt>
                <c:pt idx="2816">
                  <c:v>61.53</c:v>
                </c:pt>
                <c:pt idx="2817">
                  <c:v>64.099999999999994</c:v>
                </c:pt>
                <c:pt idx="2818">
                  <c:v>133.13</c:v>
                </c:pt>
                <c:pt idx="2819">
                  <c:v>79.569999999999993</c:v>
                </c:pt>
                <c:pt idx="2820">
                  <c:v>62.44</c:v>
                </c:pt>
                <c:pt idx="2821">
                  <c:v>149.80000000000001</c:v>
                </c:pt>
                <c:pt idx="2822">
                  <c:v>66.36</c:v>
                </c:pt>
                <c:pt idx="2823">
                  <c:v>85.07</c:v>
                </c:pt>
                <c:pt idx="2824">
                  <c:v>219.8</c:v>
                </c:pt>
                <c:pt idx="2825">
                  <c:v>118.14</c:v>
                </c:pt>
                <c:pt idx="2826">
                  <c:v>83.5</c:v>
                </c:pt>
                <c:pt idx="2827">
                  <c:v>210.78</c:v>
                </c:pt>
                <c:pt idx="2828">
                  <c:v>98.52</c:v>
                </c:pt>
                <c:pt idx="2829">
                  <c:v>86.3</c:v>
                </c:pt>
                <c:pt idx="2830">
                  <c:v>72.55</c:v>
                </c:pt>
                <c:pt idx="2831">
                  <c:v>101.89</c:v>
                </c:pt>
                <c:pt idx="2832">
                  <c:v>83.3</c:v>
                </c:pt>
                <c:pt idx="2833">
                  <c:v>100.8</c:v>
                </c:pt>
                <c:pt idx="2834">
                  <c:v>139.81</c:v>
                </c:pt>
                <c:pt idx="2835">
                  <c:v>153.76</c:v>
                </c:pt>
                <c:pt idx="2836">
                  <c:v>60.67</c:v>
                </c:pt>
                <c:pt idx="2837">
                  <c:v>90.77</c:v>
                </c:pt>
                <c:pt idx="2838">
                  <c:v>105.59</c:v>
                </c:pt>
                <c:pt idx="2839">
                  <c:v>124.5</c:v>
                </c:pt>
                <c:pt idx="2840">
                  <c:v>100.85</c:v>
                </c:pt>
                <c:pt idx="2841">
                  <c:v>174.54</c:v>
                </c:pt>
                <c:pt idx="2842">
                  <c:v>73.27</c:v>
                </c:pt>
                <c:pt idx="2843">
                  <c:v>99.29</c:v>
                </c:pt>
                <c:pt idx="2844">
                  <c:v>203.57</c:v>
                </c:pt>
                <c:pt idx="2845">
                  <c:v>93.78</c:v>
                </c:pt>
                <c:pt idx="2846">
                  <c:v>101.28</c:v>
                </c:pt>
                <c:pt idx="2847">
                  <c:v>224.1</c:v>
                </c:pt>
                <c:pt idx="2848">
                  <c:v>137.30000000000001</c:v>
                </c:pt>
                <c:pt idx="2849">
                  <c:v>80.92</c:v>
                </c:pt>
                <c:pt idx="2850">
                  <c:v>90.58</c:v>
                </c:pt>
                <c:pt idx="2851">
                  <c:v>109.81</c:v>
                </c:pt>
                <c:pt idx="2852">
                  <c:v>81.709999999999994</c:v>
                </c:pt>
                <c:pt idx="2853">
                  <c:v>57.77</c:v>
                </c:pt>
                <c:pt idx="2854">
                  <c:v>155.86000000000001</c:v>
                </c:pt>
                <c:pt idx="2855">
                  <c:v>56.48</c:v>
                </c:pt>
                <c:pt idx="2856">
                  <c:v>60.74</c:v>
                </c:pt>
                <c:pt idx="2857">
                  <c:v>65.319999999999993</c:v>
                </c:pt>
                <c:pt idx="2858">
                  <c:v>60.22</c:v>
                </c:pt>
                <c:pt idx="2859">
                  <c:v>88.97</c:v>
                </c:pt>
                <c:pt idx="2860">
                  <c:v>112.94</c:v>
                </c:pt>
                <c:pt idx="2861">
                  <c:v>68.430000000000007</c:v>
                </c:pt>
                <c:pt idx="2862">
                  <c:v>96.29</c:v>
                </c:pt>
                <c:pt idx="2863">
                  <c:v>93.88</c:v>
                </c:pt>
                <c:pt idx="2864">
                  <c:v>64.09</c:v>
                </c:pt>
                <c:pt idx="2865">
                  <c:v>151.22999999999999</c:v>
                </c:pt>
                <c:pt idx="2866">
                  <c:v>58.19</c:v>
                </c:pt>
                <c:pt idx="2867">
                  <c:v>65.290000000000006</c:v>
                </c:pt>
                <c:pt idx="2868">
                  <c:v>87.1</c:v>
                </c:pt>
                <c:pt idx="2869">
                  <c:v>131.4</c:v>
                </c:pt>
                <c:pt idx="2870">
                  <c:v>76.7</c:v>
                </c:pt>
                <c:pt idx="2871">
                  <c:v>56.89</c:v>
                </c:pt>
                <c:pt idx="2872">
                  <c:v>109.46</c:v>
                </c:pt>
                <c:pt idx="2873">
                  <c:v>101.52</c:v>
                </c:pt>
                <c:pt idx="2874">
                  <c:v>56.11</c:v>
                </c:pt>
                <c:pt idx="2875">
                  <c:v>195.25</c:v>
                </c:pt>
                <c:pt idx="2876">
                  <c:v>103.69</c:v>
                </c:pt>
                <c:pt idx="2877">
                  <c:v>114.71</c:v>
                </c:pt>
                <c:pt idx="2878">
                  <c:v>72.52</c:v>
                </c:pt>
                <c:pt idx="2879">
                  <c:v>77.52</c:v>
                </c:pt>
                <c:pt idx="2880">
                  <c:v>66.290000000000006</c:v>
                </c:pt>
                <c:pt idx="2881">
                  <c:v>65.959999999999994</c:v>
                </c:pt>
                <c:pt idx="2882">
                  <c:v>91.34</c:v>
                </c:pt>
                <c:pt idx="2883">
                  <c:v>60.84</c:v>
                </c:pt>
                <c:pt idx="2884">
                  <c:v>87.29</c:v>
                </c:pt>
                <c:pt idx="2885">
                  <c:v>122.41</c:v>
                </c:pt>
                <c:pt idx="2886">
                  <c:v>112.96</c:v>
                </c:pt>
                <c:pt idx="2887">
                  <c:v>109.33</c:v>
                </c:pt>
                <c:pt idx="2888">
                  <c:v>76.98</c:v>
                </c:pt>
                <c:pt idx="2889">
                  <c:v>84.48</c:v>
                </c:pt>
                <c:pt idx="2890">
                  <c:v>110.36</c:v>
                </c:pt>
                <c:pt idx="2891">
                  <c:v>126.34</c:v>
                </c:pt>
                <c:pt idx="2892">
                  <c:v>92.72</c:v>
                </c:pt>
                <c:pt idx="2893">
                  <c:v>243.52</c:v>
                </c:pt>
                <c:pt idx="2894">
                  <c:v>183.43</c:v>
                </c:pt>
                <c:pt idx="2895">
                  <c:v>79.27</c:v>
                </c:pt>
                <c:pt idx="2896">
                  <c:v>81.02</c:v>
                </c:pt>
                <c:pt idx="2897">
                  <c:v>179.14</c:v>
                </c:pt>
                <c:pt idx="2898">
                  <c:v>100.82</c:v>
                </c:pt>
                <c:pt idx="2899">
                  <c:v>134.12</c:v>
                </c:pt>
                <c:pt idx="2900">
                  <c:v>57.96</c:v>
                </c:pt>
                <c:pt idx="2901">
                  <c:v>109.69</c:v>
                </c:pt>
                <c:pt idx="2902">
                  <c:v>111.27</c:v>
                </c:pt>
                <c:pt idx="2903">
                  <c:v>96.3</c:v>
                </c:pt>
                <c:pt idx="2904">
                  <c:v>57.28</c:v>
                </c:pt>
                <c:pt idx="2905">
                  <c:v>62.57</c:v>
                </c:pt>
                <c:pt idx="2906">
                  <c:v>198.36</c:v>
                </c:pt>
                <c:pt idx="2907">
                  <c:v>79.8</c:v>
                </c:pt>
                <c:pt idx="2908">
                  <c:v>114.82</c:v>
                </c:pt>
                <c:pt idx="2909">
                  <c:v>82.18</c:v>
                </c:pt>
                <c:pt idx="2910">
                  <c:v>151.25</c:v>
                </c:pt>
                <c:pt idx="2911">
                  <c:v>74.42</c:v>
                </c:pt>
                <c:pt idx="2912">
                  <c:v>57.57</c:v>
                </c:pt>
                <c:pt idx="2913">
                  <c:v>58.69</c:v>
                </c:pt>
                <c:pt idx="2914">
                  <c:v>71.63</c:v>
                </c:pt>
                <c:pt idx="2915">
                  <c:v>70.19</c:v>
                </c:pt>
                <c:pt idx="2916">
                  <c:v>126.99</c:v>
                </c:pt>
                <c:pt idx="2917">
                  <c:v>73.180000000000007</c:v>
                </c:pt>
                <c:pt idx="2918">
                  <c:v>64.94</c:v>
                </c:pt>
                <c:pt idx="2919">
                  <c:v>89.74</c:v>
                </c:pt>
                <c:pt idx="2920">
                  <c:v>153.38</c:v>
                </c:pt>
                <c:pt idx="2921">
                  <c:v>143.43</c:v>
                </c:pt>
                <c:pt idx="2922">
                  <c:v>99.94</c:v>
                </c:pt>
                <c:pt idx="2923">
                  <c:v>62.48</c:v>
                </c:pt>
                <c:pt idx="2924">
                  <c:v>125.89</c:v>
                </c:pt>
                <c:pt idx="2925">
                  <c:v>109.39</c:v>
                </c:pt>
                <c:pt idx="2926">
                  <c:v>196.2</c:v>
                </c:pt>
                <c:pt idx="2927">
                  <c:v>143.44999999999999</c:v>
                </c:pt>
                <c:pt idx="2928">
                  <c:v>114.32</c:v>
                </c:pt>
                <c:pt idx="2929">
                  <c:v>113.63</c:v>
                </c:pt>
                <c:pt idx="2930">
                  <c:v>59.62</c:v>
                </c:pt>
                <c:pt idx="2931">
                  <c:v>125.03</c:v>
                </c:pt>
                <c:pt idx="2932">
                  <c:v>55.96</c:v>
                </c:pt>
                <c:pt idx="2933">
                  <c:v>90.66</c:v>
                </c:pt>
                <c:pt idx="2934">
                  <c:v>99.2</c:v>
                </c:pt>
                <c:pt idx="2935">
                  <c:v>97.89</c:v>
                </c:pt>
                <c:pt idx="2936">
                  <c:v>71.02</c:v>
                </c:pt>
                <c:pt idx="2937">
                  <c:v>200.91</c:v>
                </c:pt>
                <c:pt idx="2938">
                  <c:v>85.07</c:v>
                </c:pt>
                <c:pt idx="2939">
                  <c:v>87.24</c:v>
                </c:pt>
                <c:pt idx="2940">
                  <c:v>102.04</c:v>
                </c:pt>
                <c:pt idx="2941">
                  <c:v>89.03</c:v>
                </c:pt>
                <c:pt idx="2942">
                  <c:v>67.08</c:v>
                </c:pt>
                <c:pt idx="2943">
                  <c:v>64.44</c:v>
                </c:pt>
                <c:pt idx="2944">
                  <c:v>144.33000000000001</c:v>
                </c:pt>
                <c:pt idx="2945">
                  <c:v>158.33000000000001</c:v>
                </c:pt>
                <c:pt idx="2946">
                  <c:v>80.06</c:v>
                </c:pt>
                <c:pt idx="2947">
                  <c:v>59.07</c:v>
                </c:pt>
                <c:pt idx="2948">
                  <c:v>55.42</c:v>
                </c:pt>
                <c:pt idx="2949">
                  <c:v>129.16</c:v>
                </c:pt>
                <c:pt idx="2950">
                  <c:v>127.18</c:v>
                </c:pt>
                <c:pt idx="2951">
                  <c:v>223.64</c:v>
                </c:pt>
                <c:pt idx="2952">
                  <c:v>72.06</c:v>
                </c:pt>
                <c:pt idx="2953">
                  <c:v>82.06</c:v>
                </c:pt>
                <c:pt idx="2954">
                  <c:v>77.430000000000007</c:v>
                </c:pt>
                <c:pt idx="2955">
                  <c:v>58.72</c:v>
                </c:pt>
                <c:pt idx="2956">
                  <c:v>81.73</c:v>
                </c:pt>
                <c:pt idx="2957">
                  <c:v>95.01</c:v>
                </c:pt>
                <c:pt idx="2958">
                  <c:v>69.760000000000005</c:v>
                </c:pt>
                <c:pt idx="2959">
                  <c:v>121.44</c:v>
                </c:pt>
                <c:pt idx="2960">
                  <c:v>71.25</c:v>
                </c:pt>
                <c:pt idx="2961">
                  <c:v>89.73</c:v>
                </c:pt>
                <c:pt idx="2962">
                  <c:v>82.19</c:v>
                </c:pt>
                <c:pt idx="2963">
                  <c:v>212.92</c:v>
                </c:pt>
                <c:pt idx="2964">
                  <c:v>195.61</c:v>
                </c:pt>
                <c:pt idx="2965">
                  <c:v>60.77</c:v>
                </c:pt>
                <c:pt idx="2966">
                  <c:v>68.42</c:v>
                </c:pt>
                <c:pt idx="2967">
                  <c:v>231.76</c:v>
                </c:pt>
                <c:pt idx="2968">
                  <c:v>64.87</c:v>
                </c:pt>
                <c:pt idx="2969">
                  <c:v>103.6</c:v>
                </c:pt>
                <c:pt idx="2970">
                  <c:v>70.75</c:v>
                </c:pt>
                <c:pt idx="2971">
                  <c:v>65.41</c:v>
                </c:pt>
                <c:pt idx="2972">
                  <c:v>61.88</c:v>
                </c:pt>
                <c:pt idx="2973">
                  <c:v>84.93</c:v>
                </c:pt>
                <c:pt idx="2974">
                  <c:v>110.38</c:v>
                </c:pt>
                <c:pt idx="2975">
                  <c:v>217.11</c:v>
                </c:pt>
                <c:pt idx="2976">
                  <c:v>63.73</c:v>
                </c:pt>
                <c:pt idx="2977">
                  <c:v>58.3</c:v>
                </c:pt>
                <c:pt idx="2978">
                  <c:v>111.92</c:v>
                </c:pt>
                <c:pt idx="2979">
                  <c:v>90.38</c:v>
                </c:pt>
                <c:pt idx="2980">
                  <c:v>90.31</c:v>
                </c:pt>
                <c:pt idx="2981">
                  <c:v>133.19</c:v>
                </c:pt>
                <c:pt idx="2982">
                  <c:v>64.37</c:v>
                </c:pt>
                <c:pt idx="2983">
                  <c:v>70.510000000000005</c:v>
                </c:pt>
                <c:pt idx="2984">
                  <c:v>75.52</c:v>
                </c:pt>
                <c:pt idx="2985">
                  <c:v>193.8</c:v>
                </c:pt>
                <c:pt idx="2986">
                  <c:v>59.67</c:v>
                </c:pt>
                <c:pt idx="2987">
                  <c:v>131.77000000000001</c:v>
                </c:pt>
                <c:pt idx="2988">
                  <c:v>118.46</c:v>
                </c:pt>
                <c:pt idx="2989">
                  <c:v>77.94</c:v>
                </c:pt>
                <c:pt idx="2990">
                  <c:v>90.54</c:v>
                </c:pt>
                <c:pt idx="2991">
                  <c:v>243.59</c:v>
                </c:pt>
                <c:pt idx="2992">
                  <c:v>102.16</c:v>
                </c:pt>
                <c:pt idx="2993">
                  <c:v>70.349999999999994</c:v>
                </c:pt>
                <c:pt idx="2994">
                  <c:v>65.98</c:v>
                </c:pt>
                <c:pt idx="2995">
                  <c:v>69.3</c:v>
                </c:pt>
                <c:pt idx="2996">
                  <c:v>129.54</c:v>
                </c:pt>
                <c:pt idx="2997">
                  <c:v>90.57</c:v>
                </c:pt>
                <c:pt idx="2998">
                  <c:v>172.33</c:v>
                </c:pt>
                <c:pt idx="2999">
                  <c:v>102.92</c:v>
                </c:pt>
                <c:pt idx="3000">
                  <c:v>89.17</c:v>
                </c:pt>
                <c:pt idx="3001">
                  <c:v>80.069999999999993</c:v>
                </c:pt>
                <c:pt idx="3002">
                  <c:v>78.760000000000005</c:v>
                </c:pt>
                <c:pt idx="3003">
                  <c:v>246.53</c:v>
                </c:pt>
                <c:pt idx="3004">
                  <c:v>98.56</c:v>
                </c:pt>
                <c:pt idx="3005">
                  <c:v>72.599999999999994</c:v>
                </c:pt>
                <c:pt idx="3006">
                  <c:v>198.79</c:v>
                </c:pt>
                <c:pt idx="3007">
                  <c:v>65.42</c:v>
                </c:pt>
                <c:pt idx="3008">
                  <c:v>96.43</c:v>
                </c:pt>
                <c:pt idx="3009">
                  <c:v>75.19</c:v>
                </c:pt>
                <c:pt idx="3010">
                  <c:v>75.02</c:v>
                </c:pt>
                <c:pt idx="3011">
                  <c:v>173.14</c:v>
                </c:pt>
                <c:pt idx="3012">
                  <c:v>78.81</c:v>
                </c:pt>
                <c:pt idx="3013">
                  <c:v>78.44</c:v>
                </c:pt>
                <c:pt idx="3014">
                  <c:v>210.48</c:v>
                </c:pt>
                <c:pt idx="3015">
                  <c:v>98.65</c:v>
                </c:pt>
                <c:pt idx="3016">
                  <c:v>71.88</c:v>
                </c:pt>
                <c:pt idx="3017">
                  <c:v>101.52</c:v>
                </c:pt>
                <c:pt idx="3018">
                  <c:v>87.26</c:v>
                </c:pt>
                <c:pt idx="3019">
                  <c:v>92.96</c:v>
                </c:pt>
                <c:pt idx="3020">
                  <c:v>81.77</c:v>
                </c:pt>
                <c:pt idx="3021">
                  <c:v>95.46</c:v>
                </c:pt>
                <c:pt idx="3022">
                  <c:v>88.83</c:v>
                </c:pt>
                <c:pt idx="3023">
                  <c:v>88.69</c:v>
                </c:pt>
                <c:pt idx="3024">
                  <c:v>75.22</c:v>
                </c:pt>
                <c:pt idx="3025">
                  <c:v>71.73</c:v>
                </c:pt>
                <c:pt idx="3026">
                  <c:v>83.75</c:v>
                </c:pt>
                <c:pt idx="3027">
                  <c:v>65.849999999999994</c:v>
                </c:pt>
                <c:pt idx="3028">
                  <c:v>87.94</c:v>
                </c:pt>
                <c:pt idx="3029">
                  <c:v>212.08</c:v>
                </c:pt>
                <c:pt idx="3030">
                  <c:v>75.900000000000006</c:v>
                </c:pt>
                <c:pt idx="3031">
                  <c:v>103.94</c:v>
                </c:pt>
                <c:pt idx="3032">
                  <c:v>88.27</c:v>
                </c:pt>
                <c:pt idx="3033">
                  <c:v>106.03</c:v>
                </c:pt>
                <c:pt idx="3034">
                  <c:v>101.81</c:v>
                </c:pt>
                <c:pt idx="3035">
                  <c:v>84.18</c:v>
                </c:pt>
                <c:pt idx="3036">
                  <c:v>87.82</c:v>
                </c:pt>
                <c:pt idx="3037">
                  <c:v>101.24</c:v>
                </c:pt>
                <c:pt idx="3038">
                  <c:v>112.19</c:v>
                </c:pt>
                <c:pt idx="3039">
                  <c:v>111.65</c:v>
                </c:pt>
                <c:pt idx="3040">
                  <c:v>229.21</c:v>
                </c:pt>
                <c:pt idx="3041">
                  <c:v>215.07</c:v>
                </c:pt>
                <c:pt idx="3042">
                  <c:v>101.13</c:v>
                </c:pt>
                <c:pt idx="3043">
                  <c:v>101.58</c:v>
                </c:pt>
                <c:pt idx="3044">
                  <c:v>92.22</c:v>
                </c:pt>
                <c:pt idx="3045">
                  <c:v>202.55</c:v>
                </c:pt>
                <c:pt idx="3046">
                  <c:v>249.31</c:v>
                </c:pt>
                <c:pt idx="3047">
                  <c:v>77.48</c:v>
                </c:pt>
                <c:pt idx="3048">
                  <c:v>74.260000000000005</c:v>
                </c:pt>
                <c:pt idx="3049">
                  <c:v>90.68</c:v>
                </c:pt>
                <c:pt idx="3050">
                  <c:v>94</c:v>
                </c:pt>
                <c:pt idx="3051">
                  <c:v>74.06</c:v>
                </c:pt>
                <c:pt idx="3052">
                  <c:v>107.06</c:v>
                </c:pt>
                <c:pt idx="3053">
                  <c:v>169.43</c:v>
                </c:pt>
                <c:pt idx="3054">
                  <c:v>110.72</c:v>
                </c:pt>
                <c:pt idx="3055">
                  <c:v>70.959999999999994</c:v>
                </c:pt>
                <c:pt idx="3056">
                  <c:v>95.85</c:v>
                </c:pt>
                <c:pt idx="3057">
                  <c:v>115.92</c:v>
                </c:pt>
                <c:pt idx="3058">
                  <c:v>84.94</c:v>
                </c:pt>
                <c:pt idx="3059">
                  <c:v>107.83</c:v>
                </c:pt>
                <c:pt idx="3060">
                  <c:v>80.75</c:v>
                </c:pt>
                <c:pt idx="3061">
                  <c:v>79.64</c:v>
                </c:pt>
                <c:pt idx="3062">
                  <c:v>90.19</c:v>
                </c:pt>
                <c:pt idx="3063">
                  <c:v>95.19</c:v>
                </c:pt>
                <c:pt idx="3064">
                  <c:v>226.7</c:v>
                </c:pt>
                <c:pt idx="3065">
                  <c:v>213.37</c:v>
                </c:pt>
                <c:pt idx="3066">
                  <c:v>87.81</c:v>
                </c:pt>
                <c:pt idx="3067">
                  <c:v>80.67</c:v>
                </c:pt>
                <c:pt idx="3068">
                  <c:v>89.11</c:v>
                </c:pt>
                <c:pt idx="3069">
                  <c:v>100.2</c:v>
                </c:pt>
                <c:pt idx="3070">
                  <c:v>188.69</c:v>
                </c:pt>
                <c:pt idx="3071">
                  <c:v>85.79</c:v>
                </c:pt>
                <c:pt idx="3072">
                  <c:v>208.85</c:v>
                </c:pt>
                <c:pt idx="3073">
                  <c:v>84.58</c:v>
                </c:pt>
                <c:pt idx="3074">
                  <c:v>78.48</c:v>
                </c:pt>
                <c:pt idx="3075">
                  <c:v>70.28</c:v>
                </c:pt>
                <c:pt idx="3076">
                  <c:v>71.5</c:v>
                </c:pt>
                <c:pt idx="3077">
                  <c:v>80.349999999999994</c:v>
                </c:pt>
                <c:pt idx="3078">
                  <c:v>68.94</c:v>
                </c:pt>
                <c:pt idx="3079">
                  <c:v>94.53</c:v>
                </c:pt>
                <c:pt idx="3080">
                  <c:v>230.68</c:v>
                </c:pt>
                <c:pt idx="3081">
                  <c:v>110.73</c:v>
                </c:pt>
                <c:pt idx="3082">
                  <c:v>87.72</c:v>
                </c:pt>
                <c:pt idx="3083">
                  <c:v>106.22</c:v>
                </c:pt>
                <c:pt idx="3084">
                  <c:v>93.52</c:v>
                </c:pt>
                <c:pt idx="3085">
                  <c:v>82.88</c:v>
                </c:pt>
                <c:pt idx="3086">
                  <c:v>231.71</c:v>
                </c:pt>
                <c:pt idx="3087">
                  <c:v>87.66</c:v>
                </c:pt>
                <c:pt idx="3088">
                  <c:v>95.27</c:v>
                </c:pt>
                <c:pt idx="3089">
                  <c:v>93.62</c:v>
                </c:pt>
                <c:pt idx="3090">
                  <c:v>88.65</c:v>
                </c:pt>
                <c:pt idx="3091">
                  <c:v>96.06</c:v>
                </c:pt>
                <c:pt idx="3092">
                  <c:v>74.61</c:v>
                </c:pt>
                <c:pt idx="3093">
                  <c:v>91.57</c:v>
                </c:pt>
                <c:pt idx="3094">
                  <c:v>111.37</c:v>
                </c:pt>
                <c:pt idx="3095">
                  <c:v>197.69</c:v>
                </c:pt>
                <c:pt idx="3096">
                  <c:v>95.01</c:v>
                </c:pt>
                <c:pt idx="3097">
                  <c:v>110.25</c:v>
                </c:pt>
                <c:pt idx="3098">
                  <c:v>83.97</c:v>
                </c:pt>
                <c:pt idx="3099">
                  <c:v>97.95</c:v>
                </c:pt>
                <c:pt idx="3100">
                  <c:v>111.02</c:v>
                </c:pt>
                <c:pt idx="3101">
                  <c:v>80.44</c:v>
                </c:pt>
                <c:pt idx="3102">
                  <c:v>86.96</c:v>
                </c:pt>
                <c:pt idx="3103">
                  <c:v>91.65</c:v>
                </c:pt>
                <c:pt idx="3104">
                  <c:v>232.29</c:v>
                </c:pt>
                <c:pt idx="3105">
                  <c:v>232.81</c:v>
                </c:pt>
                <c:pt idx="3106">
                  <c:v>115.16</c:v>
                </c:pt>
                <c:pt idx="3107">
                  <c:v>74.05</c:v>
                </c:pt>
                <c:pt idx="3108">
                  <c:v>79.36</c:v>
                </c:pt>
                <c:pt idx="3109">
                  <c:v>80.72</c:v>
                </c:pt>
                <c:pt idx="3110">
                  <c:v>86.57</c:v>
                </c:pt>
                <c:pt idx="3111">
                  <c:v>234.27</c:v>
                </c:pt>
                <c:pt idx="3112">
                  <c:v>65.510000000000005</c:v>
                </c:pt>
                <c:pt idx="3113">
                  <c:v>98.02</c:v>
                </c:pt>
                <c:pt idx="3114">
                  <c:v>198.21</c:v>
                </c:pt>
                <c:pt idx="3115">
                  <c:v>238.27</c:v>
                </c:pt>
                <c:pt idx="3116">
                  <c:v>219.7</c:v>
                </c:pt>
                <c:pt idx="3117">
                  <c:v>71.180000000000007</c:v>
                </c:pt>
                <c:pt idx="3118">
                  <c:v>100.85</c:v>
                </c:pt>
                <c:pt idx="3119">
                  <c:v>91.53</c:v>
                </c:pt>
                <c:pt idx="3120">
                  <c:v>223.14</c:v>
                </c:pt>
                <c:pt idx="3121">
                  <c:v>124.64</c:v>
                </c:pt>
                <c:pt idx="3122">
                  <c:v>234.58</c:v>
                </c:pt>
                <c:pt idx="3123">
                  <c:v>204.98</c:v>
                </c:pt>
                <c:pt idx="3124">
                  <c:v>85.52</c:v>
                </c:pt>
                <c:pt idx="3125">
                  <c:v>86.86</c:v>
                </c:pt>
                <c:pt idx="3126">
                  <c:v>69.09</c:v>
                </c:pt>
                <c:pt idx="3127">
                  <c:v>70.510000000000005</c:v>
                </c:pt>
                <c:pt idx="3128">
                  <c:v>79.510000000000005</c:v>
                </c:pt>
                <c:pt idx="3129">
                  <c:v>115.98</c:v>
                </c:pt>
                <c:pt idx="3130">
                  <c:v>121.17</c:v>
                </c:pt>
                <c:pt idx="3131">
                  <c:v>85.03</c:v>
                </c:pt>
                <c:pt idx="3132">
                  <c:v>228.92</c:v>
                </c:pt>
                <c:pt idx="3133">
                  <c:v>231.61</c:v>
                </c:pt>
                <c:pt idx="3134">
                  <c:v>91.54</c:v>
                </c:pt>
                <c:pt idx="3135">
                  <c:v>108.47</c:v>
                </c:pt>
                <c:pt idx="3136">
                  <c:v>112.98</c:v>
                </c:pt>
                <c:pt idx="3137">
                  <c:v>112.79</c:v>
                </c:pt>
                <c:pt idx="3138">
                  <c:v>78.48</c:v>
                </c:pt>
                <c:pt idx="3139">
                  <c:v>93.58</c:v>
                </c:pt>
                <c:pt idx="3140">
                  <c:v>96.35</c:v>
                </c:pt>
                <c:pt idx="3141">
                  <c:v>122.39</c:v>
                </c:pt>
                <c:pt idx="3142">
                  <c:v>112.64</c:v>
                </c:pt>
                <c:pt idx="3143">
                  <c:v>98.42</c:v>
                </c:pt>
                <c:pt idx="3144">
                  <c:v>200.14</c:v>
                </c:pt>
                <c:pt idx="3145">
                  <c:v>76.72</c:v>
                </c:pt>
                <c:pt idx="3146">
                  <c:v>96.84</c:v>
                </c:pt>
                <c:pt idx="3147">
                  <c:v>210</c:v>
                </c:pt>
                <c:pt idx="3148">
                  <c:v>83.07</c:v>
                </c:pt>
                <c:pt idx="3149">
                  <c:v>67.97</c:v>
                </c:pt>
                <c:pt idx="3150">
                  <c:v>92.87</c:v>
                </c:pt>
                <c:pt idx="3151">
                  <c:v>108.08</c:v>
                </c:pt>
                <c:pt idx="3152">
                  <c:v>233.94</c:v>
                </c:pt>
                <c:pt idx="3153">
                  <c:v>98.24</c:v>
                </c:pt>
                <c:pt idx="3154">
                  <c:v>101.5</c:v>
                </c:pt>
                <c:pt idx="3155">
                  <c:v>231.69</c:v>
                </c:pt>
                <c:pt idx="3156">
                  <c:v>93.74</c:v>
                </c:pt>
                <c:pt idx="3157">
                  <c:v>86.51</c:v>
                </c:pt>
                <c:pt idx="3158">
                  <c:v>78.34</c:v>
                </c:pt>
                <c:pt idx="3159">
                  <c:v>70.959999999999994</c:v>
                </c:pt>
                <c:pt idx="3160">
                  <c:v>82.72</c:v>
                </c:pt>
                <c:pt idx="3161">
                  <c:v>71.38</c:v>
                </c:pt>
                <c:pt idx="3162">
                  <c:v>99.67</c:v>
                </c:pt>
                <c:pt idx="3163">
                  <c:v>83.13</c:v>
                </c:pt>
                <c:pt idx="3164">
                  <c:v>111.78</c:v>
                </c:pt>
                <c:pt idx="3165">
                  <c:v>88.27</c:v>
                </c:pt>
                <c:pt idx="3166">
                  <c:v>69.88</c:v>
                </c:pt>
                <c:pt idx="3167">
                  <c:v>102.05</c:v>
                </c:pt>
                <c:pt idx="3168">
                  <c:v>223.16</c:v>
                </c:pt>
                <c:pt idx="3169">
                  <c:v>216.9</c:v>
                </c:pt>
                <c:pt idx="3170">
                  <c:v>204.5</c:v>
                </c:pt>
                <c:pt idx="3171">
                  <c:v>92.21</c:v>
                </c:pt>
                <c:pt idx="3172">
                  <c:v>93.68</c:v>
                </c:pt>
                <c:pt idx="3173">
                  <c:v>86.61</c:v>
                </c:pt>
                <c:pt idx="3174">
                  <c:v>86.78</c:v>
                </c:pt>
                <c:pt idx="3175">
                  <c:v>78.290000000000006</c:v>
                </c:pt>
                <c:pt idx="3176">
                  <c:v>165.31</c:v>
                </c:pt>
                <c:pt idx="3177">
                  <c:v>78.239999999999995</c:v>
                </c:pt>
                <c:pt idx="3178">
                  <c:v>201.58</c:v>
                </c:pt>
                <c:pt idx="3179">
                  <c:v>94.33</c:v>
                </c:pt>
                <c:pt idx="3180">
                  <c:v>99.14</c:v>
                </c:pt>
                <c:pt idx="3181">
                  <c:v>93.74</c:v>
                </c:pt>
                <c:pt idx="3182">
                  <c:v>103.34</c:v>
                </c:pt>
                <c:pt idx="3183">
                  <c:v>90.6</c:v>
                </c:pt>
                <c:pt idx="3184">
                  <c:v>87</c:v>
                </c:pt>
                <c:pt idx="3185">
                  <c:v>118.81</c:v>
                </c:pt>
                <c:pt idx="3186">
                  <c:v>72.34</c:v>
                </c:pt>
                <c:pt idx="3187">
                  <c:v>116.44</c:v>
                </c:pt>
                <c:pt idx="3188">
                  <c:v>97.46</c:v>
                </c:pt>
                <c:pt idx="3189">
                  <c:v>79.2</c:v>
                </c:pt>
                <c:pt idx="3190">
                  <c:v>107.42</c:v>
                </c:pt>
                <c:pt idx="3191">
                  <c:v>99.76</c:v>
                </c:pt>
                <c:pt idx="3192">
                  <c:v>95.05</c:v>
                </c:pt>
                <c:pt idx="3193">
                  <c:v>93.55</c:v>
                </c:pt>
                <c:pt idx="3194">
                  <c:v>97.78</c:v>
                </c:pt>
                <c:pt idx="3195">
                  <c:v>200.73</c:v>
                </c:pt>
                <c:pt idx="3196">
                  <c:v>111.77</c:v>
                </c:pt>
                <c:pt idx="3197">
                  <c:v>85.66</c:v>
                </c:pt>
                <c:pt idx="3198">
                  <c:v>235.06</c:v>
                </c:pt>
                <c:pt idx="3199">
                  <c:v>89.85</c:v>
                </c:pt>
                <c:pt idx="3200">
                  <c:v>100.19</c:v>
                </c:pt>
                <c:pt idx="3201">
                  <c:v>96.84</c:v>
                </c:pt>
                <c:pt idx="3202">
                  <c:v>92.73</c:v>
                </c:pt>
                <c:pt idx="3203">
                  <c:v>107.74</c:v>
                </c:pt>
                <c:pt idx="3204">
                  <c:v>96.02</c:v>
                </c:pt>
                <c:pt idx="3205">
                  <c:v>98.74</c:v>
                </c:pt>
                <c:pt idx="3206">
                  <c:v>93.21</c:v>
                </c:pt>
                <c:pt idx="3207">
                  <c:v>114.01</c:v>
                </c:pt>
                <c:pt idx="3208">
                  <c:v>84.31</c:v>
                </c:pt>
                <c:pt idx="3209">
                  <c:v>119.01</c:v>
                </c:pt>
                <c:pt idx="3210">
                  <c:v>91.53</c:v>
                </c:pt>
                <c:pt idx="3211">
                  <c:v>111.32</c:v>
                </c:pt>
                <c:pt idx="3212">
                  <c:v>87.54</c:v>
                </c:pt>
                <c:pt idx="3213">
                  <c:v>112.83</c:v>
                </c:pt>
                <c:pt idx="3214">
                  <c:v>83.95</c:v>
                </c:pt>
                <c:pt idx="3215">
                  <c:v>107.52</c:v>
                </c:pt>
                <c:pt idx="3216">
                  <c:v>85.82</c:v>
                </c:pt>
                <c:pt idx="3217">
                  <c:v>76.58</c:v>
                </c:pt>
                <c:pt idx="3218">
                  <c:v>74.83</c:v>
                </c:pt>
                <c:pt idx="3219">
                  <c:v>81.84</c:v>
                </c:pt>
                <c:pt idx="3220">
                  <c:v>83.94</c:v>
                </c:pt>
                <c:pt idx="3221">
                  <c:v>99.96</c:v>
                </c:pt>
                <c:pt idx="3222">
                  <c:v>237.74</c:v>
                </c:pt>
                <c:pt idx="3223">
                  <c:v>92.14</c:v>
                </c:pt>
                <c:pt idx="3224">
                  <c:v>79.02</c:v>
                </c:pt>
                <c:pt idx="3225">
                  <c:v>214.42</c:v>
                </c:pt>
                <c:pt idx="3226">
                  <c:v>83.51</c:v>
                </c:pt>
                <c:pt idx="3227">
                  <c:v>91.93</c:v>
                </c:pt>
                <c:pt idx="3228">
                  <c:v>94.89</c:v>
                </c:pt>
                <c:pt idx="3229">
                  <c:v>83.16</c:v>
                </c:pt>
                <c:pt idx="3230">
                  <c:v>90.3</c:v>
                </c:pt>
                <c:pt idx="3231">
                  <c:v>75.849999999999994</c:v>
                </c:pt>
                <c:pt idx="3232">
                  <c:v>81.87</c:v>
                </c:pt>
                <c:pt idx="3233">
                  <c:v>111.33</c:v>
                </c:pt>
                <c:pt idx="3234">
                  <c:v>203.44</c:v>
                </c:pt>
                <c:pt idx="3235">
                  <c:v>106.97</c:v>
                </c:pt>
                <c:pt idx="3236">
                  <c:v>220.47</c:v>
                </c:pt>
                <c:pt idx="3237">
                  <c:v>86.26</c:v>
                </c:pt>
                <c:pt idx="3238">
                  <c:v>94.96</c:v>
                </c:pt>
                <c:pt idx="3239">
                  <c:v>223.83</c:v>
                </c:pt>
                <c:pt idx="3240">
                  <c:v>75.73</c:v>
                </c:pt>
                <c:pt idx="3241">
                  <c:v>182.9</c:v>
                </c:pt>
                <c:pt idx="3242">
                  <c:v>99.23</c:v>
                </c:pt>
                <c:pt idx="3243">
                  <c:v>108.33</c:v>
                </c:pt>
                <c:pt idx="3244">
                  <c:v>74.7</c:v>
                </c:pt>
                <c:pt idx="3245">
                  <c:v>97.47</c:v>
                </c:pt>
                <c:pt idx="3246">
                  <c:v>82.95</c:v>
                </c:pt>
                <c:pt idx="3247">
                  <c:v>94.62</c:v>
                </c:pt>
                <c:pt idx="3248">
                  <c:v>84.6</c:v>
                </c:pt>
                <c:pt idx="3249">
                  <c:v>143.44999999999999</c:v>
                </c:pt>
                <c:pt idx="3250">
                  <c:v>75.77</c:v>
                </c:pt>
                <c:pt idx="3251">
                  <c:v>86.21</c:v>
                </c:pt>
                <c:pt idx="3252">
                  <c:v>84.49</c:v>
                </c:pt>
                <c:pt idx="3253">
                  <c:v>106.56</c:v>
                </c:pt>
                <c:pt idx="3254">
                  <c:v>95.18</c:v>
                </c:pt>
                <c:pt idx="3255">
                  <c:v>97.53</c:v>
                </c:pt>
                <c:pt idx="3256">
                  <c:v>109.52</c:v>
                </c:pt>
                <c:pt idx="3257">
                  <c:v>105.9</c:v>
                </c:pt>
                <c:pt idx="3258">
                  <c:v>73.62</c:v>
                </c:pt>
                <c:pt idx="3259">
                  <c:v>84.02</c:v>
                </c:pt>
                <c:pt idx="3260">
                  <c:v>90.78</c:v>
                </c:pt>
                <c:pt idx="3261">
                  <c:v>124.13</c:v>
                </c:pt>
                <c:pt idx="3262">
                  <c:v>227.91</c:v>
                </c:pt>
                <c:pt idx="3263">
                  <c:v>95.59</c:v>
                </c:pt>
                <c:pt idx="3264">
                  <c:v>101.53</c:v>
                </c:pt>
                <c:pt idx="3265">
                  <c:v>116.25</c:v>
                </c:pt>
                <c:pt idx="3266">
                  <c:v>83.12</c:v>
                </c:pt>
                <c:pt idx="3267">
                  <c:v>92.87</c:v>
                </c:pt>
                <c:pt idx="3268">
                  <c:v>219.72</c:v>
                </c:pt>
                <c:pt idx="3269">
                  <c:v>74.08</c:v>
                </c:pt>
                <c:pt idx="3270">
                  <c:v>92.62</c:v>
                </c:pt>
                <c:pt idx="3271">
                  <c:v>96.18</c:v>
                </c:pt>
                <c:pt idx="3272">
                  <c:v>93.58</c:v>
                </c:pt>
                <c:pt idx="3273">
                  <c:v>70</c:v>
                </c:pt>
                <c:pt idx="3274">
                  <c:v>86.07</c:v>
                </c:pt>
                <c:pt idx="3275">
                  <c:v>89.87</c:v>
                </c:pt>
                <c:pt idx="3276">
                  <c:v>185.71</c:v>
                </c:pt>
                <c:pt idx="3277">
                  <c:v>74.19</c:v>
                </c:pt>
                <c:pt idx="3278">
                  <c:v>105.76</c:v>
                </c:pt>
                <c:pt idx="3279">
                  <c:v>92.24</c:v>
                </c:pt>
                <c:pt idx="3280">
                  <c:v>163.82</c:v>
                </c:pt>
                <c:pt idx="3281">
                  <c:v>119.67</c:v>
                </c:pt>
                <c:pt idx="3282">
                  <c:v>123.1</c:v>
                </c:pt>
                <c:pt idx="3283">
                  <c:v>70.78</c:v>
                </c:pt>
                <c:pt idx="3284">
                  <c:v>120.31</c:v>
                </c:pt>
                <c:pt idx="3285">
                  <c:v>105.63</c:v>
                </c:pt>
                <c:pt idx="3286">
                  <c:v>107.26</c:v>
                </c:pt>
                <c:pt idx="3287">
                  <c:v>92.59</c:v>
                </c:pt>
                <c:pt idx="3288">
                  <c:v>102.77</c:v>
                </c:pt>
                <c:pt idx="3289">
                  <c:v>102.64</c:v>
                </c:pt>
                <c:pt idx="3290">
                  <c:v>76.19</c:v>
                </c:pt>
                <c:pt idx="3291">
                  <c:v>87.98</c:v>
                </c:pt>
                <c:pt idx="3292">
                  <c:v>109.19</c:v>
                </c:pt>
                <c:pt idx="3293">
                  <c:v>80.17</c:v>
                </c:pt>
                <c:pt idx="3294">
                  <c:v>87.2</c:v>
                </c:pt>
                <c:pt idx="3295">
                  <c:v>83.16</c:v>
                </c:pt>
                <c:pt idx="3296">
                  <c:v>118.66</c:v>
                </c:pt>
                <c:pt idx="3297">
                  <c:v>56.33</c:v>
                </c:pt>
                <c:pt idx="3298">
                  <c:v>69.34</c:v>
                </c:pt>
                <c:pt idx="3299">
                  <c:v>85.35</c:v>
                </c:pt>
                <c:pt idx="3300">
                  <c:v>99.8</c:v>
                </c:pt>
                <c:pt idx="3301">
                  <c:v>77.91</c:v>
                </c:pt>
                <c:pt idx="3302">
                  <c:v>92.14</c:v>
                </c:pt>
                <c:pt idx="3303">
                  <c:v>77.930000000000007</c:v>
                </c:pt>
                <c:pt idx="3304">
                  <c:v>67.02</c:v>
                </c:pt>
                <c:pt idx="3305">
                  <c:v>84.3</c:v>
                </c:pt>
                <c:pt idx="3306">
                  <c:v>86.06</c:v>
                </c:pt>
                <c:pt idx="3307">
                  <c:v>96.52</c:v>
                </c:pt>
                <c:pt idx="3308">
                  <c:v>215.72</c:v>
                </c:pt>
                <c:pt idx="3309">
                  <c:v>81.78</c:v>
                </c:pt>
                <c:pt idx="3310">
                  <c:v>97.4</c:v>
                </c:pt>
                <c:pt idx="3311">
                  <c:v>101.61</c:v>
                </c:pt>
                <c:pt idx="3312">
                  <c:v>78.930000000000007</c:v>
                </c:pt>
                <c:pt idx="3313">
                  <c:v>195.03</c:v>
                </c:pt>
                <c:pt idx="3314">
                  <c:v>100.71</c:v>
                </c:pt>
                <c:pt idx="3315">
                  <c:v>88.02</c:v>
                </c:pt>
                <c:pt idx="3316">
                  <c:v>73.78</c:v>
                </c:pt>
                <c:pt idx="3317">
                  <c:v>100.12</c:v>
                </c:pt>
                <c:pt idx="3318">
                  <c:v>73.7</c:v>
                </c:pt>
                <c:pt idx="3319">
                  <c:v>232.64</c:v>
                </c:pt>
                <c:pt idx="3320">
                  <c:v>196.81</c:v>
                </c:pt>
                <c:pt idx="3321">
                  <c:v>86.86</c:v>
                </c:pt>
                <c:pt idx="3322">
                  <c:v>91.13</c:v>
                </c:pt>
                <c:pt idx="3323">
                  <c:v>96.73</c:v>
                </c:pt>
                <c:pt idx="3324">
                  <c:v>267.60000000000002</c:v>
                </c:pt>
                <c:pt idx="3325">
                  <c:v>79.17</c:v>
                </c:pt>
                <c:pt idx="3326">
                  <c:v>76.36</c:v>
                </c:pt>
                <c:pt idx="3327">
                  <c:v>93.93</c:v>
                </c:pt>
                <c:pt idx="3328">
                  <c:v>78.78</c:v>
                </c:pt>
                <c:pt idx="3329">
                  <c:v>77.86</c:v>
                </c:pt>
                <c:pt idx="3330">
                  <c:v>85.99</c:v>
                </c:pt>
                <c:pt idx="3331">
                  <c:v>85.02</c:v>
                </c:pt>
                <c:pt idx="3332">
                  <c:v>93.55</c:v>
                </c:pt>
                <c:pt idx="3333">
                  <c:v>92.81</c:v>
                </c:pt>
                <c:pt idx="3334">
                  <c:v>93.85</c:v>
                </c:pt>
                <c:pt idx="3335">
                  <c:v>89.28</c:v>
                </c:pt>
                <c:pt idx="3336">
                  <c:v>98.07</c:v>
                </c:pt>
                <c:pt idx="3337">
                  <c:v>70.73</c:v>
                </c:pt>
                <c:pt idx="3338">
                  <c:v>82.15</c:v>
                </c:pt>
                <c:pt idx="3339">
                  <c:v>118.21</c:v>
                </c:pt>
                <c:pt idx="3340">
                  <c:v>96.02</c:v>
                </c:pt>
                <c:pt idx="3341">
                  <c:v>74.5</c:v>
                </c:pt>
                <c:pt idx="3342">
                  <c:v>95.08</c:v>
                </c:pt>
                <c:pt idx="3343">
                  <c:v>77.069999999999993</c:v>
                </c:pt>
                <c:pt idx="3344">
                  <c:v>74.290000000000006</c:v>
                </c:pt>
                <c:pt idx="3345">
                  <c:v>83.06</c:v>
                </c:pt>
                <c:pt idx="3346">
                  <c:v>160.87</c:v>
                </c:pt>
                <c:pt idx="3347">
                  <c:v>81.96</c:v>
                </c:pt>
                <c:pt idx="3348">
                  <c:v>69.239999999999995</c:v>
                </c:pt>
                <c:pt idx="3349">
                  <c:v>94.15</c:v>
                </c:pt>
                <c:pt idx="3350">
                  <c:v>106.54</c:v>
                </c:pt>
                <c:pt idx="3351">
                  <c:v>112.22</c:v>
                </c:pt>
                <c:pt idx="3352">
                  <c:v>99.97</c:v>
                </c:pt>
                <c:pt idx="3353">
                  <c:v>89.33</c:v>
                </c:pt>
                <c:pt idx="3354">
                  <c:v>82.58</c:v>
                </c:pt>
                <c:pt idx="3355">
                  <c:v>99.87</c:v>
                </c:pt>
                <c:pt idx="3356">
                  <c:v>82.09</c:v>
                </c:pt>
                <c:pt idx="3357">
                  <c:v>68.239999999999995</c:v>
                </c:pt>
                <c:pt idx="3358">
                  <c:v>68.53</c:v>
                </c:pt>
                <c:pt idx="3359">
                  <c:v>90.39</c:v>
                </c:pt>
                <c:pt idx="3360">
                  <c:v>78.16</c:v>
                </c:pt>
                <c:pt idx="3361">
                  <c:v>84.68</c:v>
                </c:pt>
                <c:pt idx="3362">
                  <c:v>97.97</c:v>
                </c:pt>
                <c:pt idx="3363">
                  <c:v>77.819999999999993</c:v>
                </c:pt>
                <c:pt idx="3364">
                  <c:v>186.45</c:v>
                </c:pt>
                <c:pt idx="3365">
                  <c:v>227.94</c:v>
                </c:pt>
                <c:pt idx="3366">
                  <c:v>200.28</c:v>
                </c:pt>
                <c:pt idx="3367">
                  <c:v>101.92</c:v>
                </c:pt>
                <c:pt idx="3368">
                  <c:v>73.180000000000007</c:v>
                </c:pt>
                <c:pt idx="3369">
                  <c:v>95.16</c:v>
                </c:pt>
                <c:pt idx="3370">
                  <c:v>83.78</c:v>
                </c:pt>
                <c:pt idx="3371">
                  <c:v>80.150000000000006</c:v>
                </c:pt>
                <c:pt idx="3372">
                  <c:v>97.46</c:v>
                </c:pt>
                <c:pt idx="3373">
                  <c:v>81.06</c:v>
                </c:pt>
                <c:pt idx="3374">
                  <c:v>96.79</c:v>
                </c:pt>
                <c:pt idx="3375">
                  <c:v>112.54</c:v>
                </c:pt>
                <c:pt idx="3376">
                  <c:v>195.43</c:v>
                </c:pt>
                <c:pt idx="3377">
                  <c:v>74.150000000000006</c:v>
                </c:pt>
                <c:pt idx="3378">
                  <c:v>92.81</c:v>
                </c:pt>
                <c:pt idx="3379">
                  <c:v>101.31</c:v>
                </c:pt>
                <c:pt idx="3380">
                  <c:v>108.62</c:v>
                </c:pt>
                <c:pt idx="3381">
                  <c:v>81.180000000000007</c:v>
                </c:pt>
                <c:pt idx="3382">
                  <c:v>86.25</c:v>
                </c:pt>
                <c:pt idx="3383">
                  <c:v>62.48</c:v>
                </c:pt>
                <c:pt idx="3384">
                  <c:v>115.52</c:v>
                </c:pt>
                <c:pt idx="3385">
                  <c:v>73.569999999999993</c:v>
                </c:pt>
                <c:pt idx="3386">
                  <c:v>80.08</c:v>
                </c:pt>
                <c:pt idx="3387">
                  <c:v>186.17</c:v>
                </c:pt>
                <c:pt idx="3388">
                  <c:v>84.17</c:v>
                </c:pt>
                <c:pt idx="3389">
                  <c:v>123.79</c:v>
                </c:pt>
                <c:pt idx="3390">
                  <c:v>87.06</c:v>
                </c:pt>
                <c:pt idx="3391">
                  <c:v>214.77</c:v>
                </c:pt>
                <c:pt idx="3392">
                  <c:v>84.5</c:v>
                </c:pt>
                <c:pt idx="3393">
                  <c:v>112.37</c:v>
                </c:pt>
                <c:pt idx="3394">
                  <c:v>81</c:v>
                </c:pt>
                <c:pt idx="3395">
                  <c:v>75.53</c:v>
                </c:pt>
                <c:pt idx="3396">
                  <c:v>100.91</c:v>
                </c:pt>
                <c:pt idx="3397">
                  <c:v>77.650000000000006</c:v>
                </c:pt>
                <c:pt idx="3398">
                  <c:v>100.03</c:v>
                </c:pt>
                <c:pt idx="3399">
                  <c:v>192.39</c:v>
                </c:pt>
                <c:pt idx="3400">
                  <c:v>111.27</c:v>
                </c:pt>
                <c:pt idx="3401">
                  <c:v>90.91</c:v>
                </c:pt>
                <c:pt idx="3402">
                  <c:v>107.83</c:v>
                </c:pt>
                <c:pt idx="3403">
                  <c:v>83.52</c:v>
                </c:pt>
                <c:pt idx="3404">
                  <c:v>100.54</c:v>
                </c:pt>
                <c:pt idx="3405">
                  <c:v>194.04</c:v>
                </c:pt>
                <c:pt idx="3406">
                  <c:v>98.55</c:v>
                </c:pt>
                <c:pt idx="3407">
                  <c:v>227.23</c:v>
                </c:pt>
                <c:pt idx="3408">
                  <c:v>102.06</c:v>
                </c:pt>
                <c:pt idx="3409">
                  <c:v>92.98</c:v>
                </c:pt>
                <c:pt idx="3410">
                  <c:v>56.11</c:v>
                </c:pt>
                <c:pt idx="3411">
                  <c:v>90.26</c:v>
                </c:pt>
                <c:pt idx="3412">
                  <c:v>94.66</c:v>
                </c:pt>
                <c:pt idx="3413">
                  <c:v>99.07</c:v>
                </c:pt>
                <c:pt idx="3414">
                  <c:v>123.61</c:v>
                </c:pt>
                <c:pt idx="3415">
                  <c:v>88</c:v>
                </c:pt>
                <c:pt idx="3416">
                  <c:v>89.04</c:v>
                </c:pt>
                <c:pt idx="3417">
                  <c:v>79.55</c:v>
                </c:pt>
                <c:pt idx="3418">
                  <c:v>94.64</c:v>
                </c:pt>
                <c:pt idx="3419">
                  <c:v>88.97</c:v>
                </c:pt>
                <c:pt idx="3420">
                  <c:v>101.46</c:v>
                </c:pt>
                <c:pt idx="3421">
                  <c:v>115.54</c:v>
                </c:pt>
                <c:pt idx="3422">
                  <c:v>95.49</c:v>
                </c:pt>
                <c:pt idx="3423">
                  <c:v>186.32</c:v>
                </c:pt>
                <c:pt idx="3424">
                  <c:v>83.37</c:v>
                </c:pt>
                <c:pt idx="3425">
                  <c:v>85.07</c:v>
                </c:pt>
                <c:pt idx="3426">
                  <c:v>192.16</c:v>
                </c:pt>
                <c:pt idx="3427">
                  <c:v>88.49</c:v>
                </c:pt>
                <c:pt idx="3428">
                  <c:v>93.88</c:v>
                </c:pt>
                <c:pt idx="3429">
                  <c:v>104.12</c:v>
                </c:pt>
                <c:pt idx="3430">
                  <c:v>90.3</c:v>
                </c:pt>
                <c:pt idx="3431">
                  <c:v>79.17</c:v>
                </c:pt>
                <c:pt idx="3432">
                  <c:v>70.53</c:v>
                </c:pt>
                <c:pt idx="3433">
                  <c:v>82.25</c:v>
                </c:pt>
                <c:pt idx="3434">
                  <c:v>76.63</c:v>
                </c:pt>
                <c:pt idx="3435">
                  <c:v>83.83</c:v>
                </c:pt>
                <c:pt idx="3436">
                  <c:v>232.12</c:v>
                </c:pt>
                <c:pt idx="3437">
                  <c:v>99.34</c:v>
                </c:pt>
                <c:pt idx="3438">
                  <c:v>82.08</c:v>
                </c:pt>
                <c:pt idx="3439">
                  <c:v>89.44</c:v>
                </c:pt>
                <c:pt idx="3440">
                  <c:v>239.19</c:v>
                </c:pt>
                <c:pt idx="3441">
                  <c:v>127.23</c:v>
                </c:pt>
                <c:pt idx="3442">
                  <c:v>113.68</c:v>
                </c:pt>
                <c:pt idx="3443">
                  <c:v>72.36</c:v>
                </c:pt>
                <c:pt idx="3444">
                  <c:v>82.41</c:v>
                </c:pt>
                <c:pt idx="3445">
                  <c:v>67.28</c:v>
                </c:pt>
                <c:pt idx="3446">
                  <c:v>85.98</c:v>
                </c:pt>
                <c:pt idx="3447">
                  <c:v>72.84</c:v>
                </c:pt>
                <c:pt idx="3448">
                  <c:v>82.46</c:v>
                </c:pt>
                <c:pt idx="3449">
                  <c:v>213.8</c:v>
                </c:pt>
                <c:pt idx="3450">
                  <c:v>57.93</c:v>
                </c:pt>
                <c:pt idx="3451">
                  <c:v>112.17</c:v>
                </c:pt>
                <c:pt idx="3452">
                  <c:v>109.88</c:v>
                </c:pt>
                <c:pt idx="3453">
                  <c:v>108.87</c:v>
                </c:pt>
                <c:pt idx="3454">
                  <c:v>101.87</c:v>
                </c:pt>
                <c:pt idx="3455">
                  <c:v>91.68</c:v>
                </c:pt>
                <c:pt idx="3456">
                  <c:v>79.599999999999994</c:v>
                </c:pt>
                <c:pt idx="3457">
                  <c:v>94.47</c:v>
                </c:pt>
                <c:pt idx="3458">
                  <c:v>80.569999999999993</c:v>
                </c:pt>
                <c:pt idx="3459">
                  <c:v>223.36</c:v>
                </c:pt>
                <c:pt idx="3460">
                  <c:v>107.59</c:v>
                </c:pt>
                <c:pt idx="3461">
                  <c:v>91.85</c:v>
                </c:pt>
                <c:pt idx="3462">
                  <c:v>99.73</c:v>
                </c:pt>
                <c:pt idx="3463">
                  <c:v>101.87</c:v>
                </c:pt>
                <c:pt idx="3464">
                  <c:v>198.69</c:v>
                </c:pt>
                <c:pt idx="3465">
                  <c:v>68.19</c:v>
                </c:pt>
                <c:pt idx="3466">
                  <c:v>90.36</c:v>
                </c:pt>
                <c:pt idx="3467">
                  <c:v>85.33</c:v>
                </c:pt>
                <c:pt idx="3468">
                  <c:v>193.83</c:v>
                </c:pt>
                <c:pt idx="3469">
                  <c:v>72.56</c:v>
                </c:pt>
                <c:pt idx="3470">
                  <c:v>98.92</c:v>
                </c:pt>
                <c:pt idx="3471">
                  <c:v>74.28</c:v>
                </c:pt>
                <c:pt idx="3472">
                  <c:v>80.48</c:v>
                </c:pt>
                <c:pt idx="3473">
                  <c:v>92.65</c:v>
                </c:pt>
                <c:pt idx="3474">
                  <c:v>197.09</c:v>
                </c:pt>
                <c:pt idx="3475">
                  <c:v>189.88</c:v>
                </c:pt>
                <c:pt idx="3476">
                  <c:v>91.05</c:v>
                </c:pt>
                <c:pt idx="3477">
                  <c:v>80.540000000000006</c:v>
                </c:pt>
                <c:pt idx="3478">
                  <c:v>103.44</c:v>
                </c:pt>
                <c:pt idx="3479">
                  <c:v>105.52</c:v>
                </c:pt>
                <c:pt idx="3480">
                  <c:v>108.03</c:v>
                </c:pt>
                <c:pt idx="3481">
                  <c:v>211.83</c:v>
                </c:pt>
                <c:pt idx="3482">
                  <c:v>189.45</c:v>
                </c:pt>
                <c:pt idx="3483">
                  <c:v>92.82</c:v>
                </c:pt>
                <c:pt idx="3484">
                  <c:v>96.58</c:v>
                </c:pt>
                <c:pt idx="3485">
                  <c:v>89.06</c:v>
                </c:pt>
                <c:pt idx="3486">
                  <c:v>89.77</c:v>
                </c:pt>
                <c:pt idx="3487">
                  <c:v>76.12</c:v>
                </c:pt>
                <c:pt idx="3488">
                  <c:v>104.37</c:v>
                </c:pt>
                <c:pt idx="3489">
                  <c:v>111.48</c:v>
                </c:pt>
                <c:pt idx="3490">
                  <c:v>75.84</c:v>
                </c:pt>
                <c:pt idx="3491">
                  <c:v>94.92</c:v>
                </c:pt>
                <c:pt idx="3492">
                  <c:v>95.57</c:v>
                </c:pt>
                <c:pt idx="3493">
                  <c:v>237.17</c:v>
                </c:pt>
                <c:pt idx="3494">
                  <c:v>65.52</c:v>
                </c:pt>
                <c:pt idx="3495">
                  <c:v>106.24</c:v>
                </c:pt>
                <c:pt idx="3496">
                  <c:v>69.61</c:v>
                </c:pt>
                <c:pt idx="3497">
                  <c:v>110.38</c:v>
                </c:pt>
                <c:pt idx="3498">
                  <c:v>92.82</c:v>
                </c:pt>
                <c:pt idx="3499">
                  <c:v>111.71</c:v>
                </c:pt>
                <c:pt idx="3500">
                  <c:v>77.92</c:v>
                </c:pt>
                <c:pt idx="3501">
                  <c:v>101.99</c:v>
                </c:pt>
                <c:pt idx="3502">
                  <c:v>101.65</c:v>
                </c:pt>
                <c:pt idx="3503">
                  <c:v>98.01</c:v>
                </c:pt>
                <c:pt idx="3504">
                  <c:v>119.04</c:v>
                </c:pt>
                <c:pt idx="3505">
                  <c:v>108.43</c:v>
                </c:pt>
                <c:pt idx="3506">
                  <c:v>94.71</c:v>
                </c:pt>
                <c:pt idx="3507">
                  <c:v>189.57</c:v>
                </c:pt>
                <c:pt idx="3508">
                  <c:v>78.900000000000006</c:v>
                </c:pt>
                <c:pt idx="3509">
                  <c:v>82.81</c:v>
                </c:pt>
                <c:pt idx="3510">
                  <c:v>68.52</c:v>
                </c:pt>
                <c:pt idx="3511">
                  <c:v>97.51</c:v>
                </c:pt>
                <c:pt idx="3512">
                  <c:v>101.79</c:v>
                </c:pt>
                <c:pt idx="3513">
                  <c:v>79.59</c:v>
                </c:pt>
                <c:pt idx="3514">
                  <c:v>101.66</c:v>
                </c:pt>
                <c:pt idx="3515">
                  <c:v>93.52</c:v>
                </c:pt>
                <c:pt idx="3516">
                  <c:v>87.44</c:v>
                </c:pt>
                <c:pt idx="3517">
                  <c:v>87.49</c:v>
                </c:pt>
                <c:pt idx="3518">
                  <c:v>73.72</c:v>
                </c:pt>
                <c:pt idx="3519">
                  <c:v>96.19</c:v>
                </c:pt>
                <c:pt idx="3520">
                  <c:v>204.57</c:v>
                </c:pt>
                <c:pt idx="3521">
                  <c:v>99.12</c:v>
                </c:pt>
                <c:pt idx="3522">
                  <c:v>84.88</c:v>
                </c:pt>
                <c:pt idx="3523">
                  <c:v>79.05</c:v>
                </c:pt>
                <c:pt idx="3524">
                  <c:v>111.13</c:v>
                </c:pt>
                <c:pt idx="3525">
                  <c:v>97.5</c:v>
                </c:pt>
                <c:pt idx="3526">
                  <c:v>90.31</c:v>
                </c:pt>
                <c:pt idx="3527">
                  <c:v>96.93</c:v>
                </c:pt>
                <c:pt idx="3528">
                  <c:v>131.41</c:v>
                </c:pt>
                <c:pt idx="3529">
                  <c:v>110.87</c:v>
                </c:pt>
                <c:pt idx="3530">
                  <c:v>93.04</c:v>
                </c:pt>
                <c:pt idx="3531">
                  <c:v>90.61</c:v>
                </c:pt>
                <c:pt idx="3532">
                  <c:v>66.069999999999993</c:v>
                </c:pt>
                <c:pt idx="3533">
                  <c:v>95.8</c:v>
                </c:pt>
                <c:pt idx="3534">
                  <c:v>101.43</c:v>
                </c:pt>
                <c:pt idx="3535">
                  <c:v>103.21</c:v>
                </c:pt>
                <c:pt idx="3536">
                  <c:v>99.44</c:v>
                </c:pt>
                <c:pt idx="3537">
                  <c:v>105.49</c:v>
                </c:pt>
                <c:pt idx="3538">
                  <c:v>96.01</c:v>
                </c:pt>
                <c:pt idx="3539">
                  <c:v>93.11</c:v>
                </c:pt>
                <c:pt idx="3540">
                  <c:v>82.32</c:v>
                </c:pt>
                <c:pt idx="3541">
                  <c:v>85.92</c:v>
                </c:pt>
                <c:pt idx="3542">
                  <c:v>242.3</c:v>
                </c:pt>
                <c:pt idx="3543">
                  <c:v>121.66</c:v>
                </c:pt>
                <c:pt idx="3544">
                  <c:v>78.48</c:v>
                </c:pt>
                <c:pt idx="3545">
                  <c:v>93.67</c:v>
                </c:pt>
                <c:pt idx="3546">
                  <c:v>228.56</c:v>
                </c:pt>
                <c:pt idx="3547">
                  <c:v>168.68</c:v>
                </c:pt>
                <c:pt idx="3548">
                  <c:v>87.86</c:v>
                </c:pt>
                <c:pt idx="3549">
                  <c:v>82.07</c:v>
                </c:pt>
                <c:pt idx="3550">
                  <c:v>85.96</c:v>
                </c:pt>
                <c:pt idx="3551">
                  <c:v>95.44</c:v>
                </c:pt>
                <c:pt idx="3552">
                  <c:v>108.56</c:v>
                </c:pt>
                <c:pt idx="3553">
                  <c:v>84.79</c:v>
                </c:pt>
                <c:pt idx="3554">
                  <c:v>84.43</c:v>
                </c:pt>
                <c:pt idx="3555">
                  <c:v>98.23</c:v>
                </c:pt>
                <c:pt idx="3556">
                  <c:v>95.58</c:v>
                </c:pt>
                <c:pt idx="3557">
                  <c:v>107.45</c:v>
                </c:pt>
                <c:pt idx="3558">
                  <c:v>87.93</c:v>
                </c:pt>
                <c:pt idx="3559">
                  <c:v>57.92</c:v>
                </c:pt>
                <c:pt idx="3560">
                  <c:v>99.65</c:v>
                </c:pt>
                <c:pt idx="3561">
                  <c:v>76.739999999999995</c:v>
                </c:pt>
                <c:pt idx="3562">
                  <c:v>105.63</c:v>
                </c:pt>
                <c:pt idx="3563">
                  <c:v>83.12</c:v>
                </c:pt>
                <c:pt idx="3564">
                  <c:v>217.57</c:v>
                </c:pt>
                <c:pt idx="3565">
                  <c:v>99.83</c:v>
                </c:pt>
                <c:pt idx="3566">
                  <c:v>91.25</c:v>
                </c:pt>
                <c:pt idx="3567">
                  <c:v>82.4</c:v>
                </c:pt>
                <c:pt idx="3568">
                  <c:v>97.24</c:v>
                </c:pt>
                <c:pt idx="3569">
                  <c:v>86.04</c:v>
                </c:pt>
                <c:pt idx="3570">
                  <c:v>217.75</c:v>
                </c:pt>
                <c:pt idx="3571">
                  <c:v>78.239999999999995</c:v>
                </c:pt>
                <c:pt idx="3572">
                  <c:v>81.209999999999994</c:v>
                </c:pt>
                <c:pt idx="3573">
                  <c:v>112.39</c:v>
                </c:pt>
                <c:pt idx="3574">
                  <c:v>204.17</c:v>
                </c:pt>
                <c:pt idx="3575">
                  <c:v>84.14</c:v>
                </c:pt>
                <c:pt idx="3576">
                  <c:v>106.1</c:v>
                </c:pt>
                <c:pt idx="3577">
                  <c:v>86.7</c:v>
                </c:pt>
                <c:pt idx="3578">
                  <c:v>220.26</c:v>
                </c:pt>
                <c:pt idx="3579">
                  <c:v>213.38</c:v>
                </c:pt>
                <c:pt idx="3580">
                  <c:v>78.290000000000006</c:v>
                </c:pt>
                <c:pt idx="3581">
                  <c:v>72.81</c:v>
                </c:pt>
                <c:pt idx="3582">
                  <c:v>204.92</c:v>
                </c:pt>
                <c:pt idx="3583">
                  <c:v>104.9</c:v>
                </c:pt>
                <c:pt idx="3584">
                  <c:v>80.97</c:v>
                </c:pt>
                <c:pt idx="3585">
                  <c:v>90.62</c:v>
                </c:pt>
                <c:pt idx="3586">
                  <c:v>87.17</c:v>
                </c:pt>
                <c:pt idx="3587">
                  <c:v>106.74</c:v>
                </c:pt>
                <c:pt idx="3588">
                  <c:v>106.69</c:v>
                </c:pt>
                <c:pt idx="3589">
                  <c:v>77.91</c:v>
                </c:pt>
                <c:pt idx="3590">
                  <c:v>75.5</c:v>
                </c:pt>
                <c:pt idx="3591">
                  <c:v>94.29</c:v>
                </c:pt>
                <c:pt idx="3592">
                  <c:v>70.069999999999993</c:v>
                </c:pt>
                <c:pt idx="3593">
                  <c:v>99.15</c:v>
                </c:pt>
                <c:pt idx="3594">
                  <c:v>85.87</c:v>
                </c:pt>
                <c:pt idx="3595">
                  <c:v>76.099999999999994</c:v>
                </c:pt>
                <c:pt idx="3596">
                  <c:v>94.96</c:v>
                </c:pt>
                <c:pt idx="3597">
                  <c:v>102.35</c:v>
                </c:pt>
                <c:pt idx="3598">
                  <c:v>94.69</c:v>
                </c:pt>
                <c:pt idx="3599">
                  <c:v>86.99</c:v>
                </c:pt>
                <c:pt idx="3600">
                  <c:v>190.7</c:v>
                </c:pt>
                <c:pt idx="3601">
                  <c:v>80.98</c:v>
                </c:pt>
                <c:pt idx="3602">
                  <c:v>67.989999999999995</c:v>
                </c:pt>
                <c:pt idx="3603">
                  <c:v>229.92</c:v>
                </c:pt>
                <c:pt idx="3604">
                  <c:v>111.33</c:v>
                </c:pt>
                <c:pt idx="3605">
                  <c:v>206.66</c:v>
                </c:pt>
                <c:pt idx="3606">
                  <c:v>117.03</c:v>
                </c:pt>
                <c:pt idx="3607">
                  <c:v>89.68</c:v>
                </c:pt>
                <c:pt idx="3608">
                  <c:v>102.97</c:v>
                </c:pt>
                <c:pt idx="3609">
                  <c:v>92.34</c:v>
                </c:pt>
                <c:pt idx="3610">
                  <c:v>202.21</c:v>
                </c:pt>
                <c:pt idx="3611">
                  <c:v>103.28</c:v>
                </c:pt>
                <c:pt idx="3612">
                  <c:v>260.85000000000002</c:v>
                </c:pt>
                <c:pt idx="3613">
                  <c:v>72.790000000000006</c:v>
                </c:pt>
                <c:pt idx="3614">
                  <c:v>104.3</c:v>
                </c:pt>
                <c:pt idx="3615">
                  <c:v>90.73</c:v>
                </c:pt>
                <c:pt idx="3616">
                  <c:v>102.91</c:v>
                </c:pt>
                <c:pt idx="3617">
                  <c:v>85.88</c:v>
                </c:pt>
                <c:pt idx="3618">
                  <c:v>100.98</c:v>
                </c:pt>
                <c:pt idx="3619">
                  <c:v>66.459999999999994</c:v>
                </c:pt>
                <c:pt idx="3620">
                  <c:v>101.25</c:v>
                </c:pt>
                <c:pt idx="3621">
                  <c:v>101.05</c:v>
                </c:pt>
                <c:pt idx="3622">
                  <c:v>96.47</c:v>
                </c:pt>
                <c:pt idx="3623">
                  <c:v>110.69</c:v>
                </c:pt>
                <c:pt idx="3624">
                  <c:v>108.51</c:v>
                </c:pt>
                <c:pt idx="3625">
                  <c:v>89.57</c:v>
                </c:pt>
                <c:pt idx="3626">
                  <c:v>66.06</c:v>
                </c:pt>
                <c:pt idx="3627">
                  <c:v>66.11</c:v>
                </c:pt>
                <c:pt idx="3628">
                  <c:v>181.23</c:v>
                </c:pt>
                <c:pt idx="3629">
                  <c:v>81.11</c:v>
                </c:pt>
                <c:pt idx="3630">
                  <c:v>92.9</c:v>
                </c:pt>
                <c:pt idx="3631">
                  <c:v>199.42</c:v>
                </c:pt>
                <c:pt idx="3632">
                  <c:v>77.510000000000005</c:v>
                </c:pt>
                <c:pt idx="3633">
                  <c:v>116.62</c:v>
                </c:pt>
                <c:pt idx="3634">
                  <c:v>103.56</c:v>
                </c:pt>
                <c:pt idx="3635">
                  <c:v>113.05</c:v>
                </c:pt>
                <c:pt idx="3636">
                  <c:v>184.15</c:v>
                </c:pt>
                <c:pt idx="3637">
                  <c:v>79.66</c:v>
                </c:pt>
                <c:pt idx="3638">
                  <c:v>197.1</c:v>
                </c:pt>
                <c:pt idx="3639">
                  <c:v>85.84</c:v>
                </c:pt>
                <c:pt idx="3640">
                  <c:v>74.58</c:v>
                </c:pt>
                <c:pt idx="3641">
                  <c:v>83.75</c:v>
                </c:pt>
                <c:pt idx="3642">
                  <c:v>82.62</c:v>
                </c:pt>
                <c:pt idx="3643">
                  <c:v>108.79</c:v>
                </c:pt>
                <c:pt idx="3644">
                  <c:v>71.44</c:v>
                </c:pt>
                <c:pt idx="3645">
                  <c:v>184.25</c:v>
                </c:pt>
                <c:pt idx="3646">
                  <c:v>96.15</c:v>
                </c:pt>
                <c:pt idx="3647">
                  <c:v>66.959999999999994</c:v>
                </c:pt>
                <c:pt idx="3648">
                  <c:v>106.43</c:v>
                </c:pt>
                <c:pt idx="3649">
                  <c:v>76.260000000000005</c:v>
                </c:pt>
                <c:pt idx="3650">
                  <c:v>114.71</c:v>
                </c:pt>
                <c:pt idx="3651">
                  <c:v>84.09</c:v>
                </c:pt>
                <c:pt idx="3652">
                  <c:v>69.52</c:v>
                </c:pt>
                <c:pt idx="3653">
                  <c:v>69.23</c:v>
                </c:pt>
                <c:pt idx="3654">
                  <c:v>89.61</c:v>
                </c:pt>
                <c:pt idx="3655">
                  <c:v>91.08</c:v>
                </c:pt>
                <c:pt idx="3656">
                  <c:v>197.28</c:v>
                </c:pt>
                <c:pt idx="3657">
                  <c:v>86.6</c:v>
                </c:pt>
                <c:pt idx="3658">
                  <c:v>85.29</c:v>
                </c:pt>
                <c:pt idx="3659">
                  <c:v>100.16</c:v>
                </c:pt>
                <c:pt idx="3660">
                  <c:v>105.61</c:v>
                </c:pt>
                <c:pt idx="3661">
                  <c:v>88.83</c:v>
                </c:pt>
                <c:pt idx="3662">
                  <c:v>74.430000000000007</c:v>
                </c:pt>
                <c:pt idx="3663">
                  <c:v>77.95</c:v>
                </c:pt>
                <c:pt idx="3664">
                  <c:v>83.51</c:v>
                </c:pt>
                <c:pt idx="3665">
                  <c:v>239.28</c:v>
                </c:pt>
                <c:pt idx="3666">
                  <c:v>95.23</c:v>
                </c:pt>
                <c:pt idx="3667">
                  <c:v>194.75</c:v>
                </c:pt>
                <c:pt idx="3668">
                  <c:v>114.54</c:v>
                </c:pt>
                <c:pt idx="3669">
                  <c:v>75</c:v>
                </c:pt>
                <c:pt idx="3670">
                  <c:v>90.44</c:v>
                </c:pt>
                <c:pt idx="3671">
                  <c:v>213.33</c:v>
                </c:pt>
                <c:pt idx="3672">
                  <c:v>85.82</c:v>
                </c:pt>
                <c:pt idx="3673">
                  <c:v>87.43</c:v>
                </c:pt>
                <c:pt idx="3674">
                  <c:v>85.57</c:v>
                </c:pt>
                <c:pt idx="3675">
                  <c:v>71.94</c:v>
                </c:pt>
                <c:pt idx="3676">
                  <c:v>103.76</c:v>
                </c:pt>
                <c:pt idx="3677">
                  <c:v>85.06</c:v>
                </c:pt>
                <c:pt idx="3678">
                  <c:v>90.43</c:v>
                </c:pt>
                <c:pt idx="3679">
                  <c:v>103.01</c:v>
                </c:pt>
                <c:pt idx="3680">
                  <c:v>103.45</c:v>
                </c:pt>
                <c:pt idx="3681">
                  <c:v>94.23</c:v>
                </c:pt>
                <c:pt idx="3682">
                  <c:v>86.58</c:v>
                </c:pt>
                <c:pt idx="3683">
                  <c:v>68.489999999999995</c:v>
                </c:pt>
                <c:pt idx="3684">
                  <c:v>65.61</c:v>
                </c:pt>
                <c:pt idx="3685">
                  <c:v>56.48</c:v>
                </c:pt>
                <c:pt idx="3686">
                  <c:v>93.8</c:v>
                </c:pt>
                <c:pt idx="3687">
                  <c:v>78.23</c:v>
                </c:pt>
                <c:pt idx="3688">
                  <c:v>93.51</c:v>
                </c:pt>
                <c:pt idx="3689">
                  <c:v>90.97</c:v>
                </c:pt>
                <c:pt idx="3690">
                  <c:v>77.760000000000005</c:v>
                </c:pt>
                <c:pt idx="3691">
                  <c:v>108.08</c:v>
                </c:pt>
                <c:pt idx="3692">
                  <c:v>90.42</c:v>
                </c:pt>
                <c:pt idx="3693">
                  <c:v>217.66</c:v>
                </c:pt>
                <c:pt idx="3694">
                  <c:v>89.83</c:v>
                </c:pt>
                <c:pt idx="3695">
                  <c:v>97.99</c:v>
                </c:pt>
                <c:pt idx="3696">
                  <c:v>187.47</c:v>
                </c:pt>
                <c:pt idx="3697">
                  <c:v>124.35</c:v>
                </c:pt>
                <c:pt idx="3698">
                  <c:v>104.79</c:v>
                </c:pt>
                <c:pt idx="3699">
                  <c:v>113.08</c:v>
                </c:pt>
                <c:pt idx="3700">
                  <c:v>131.43</c:v>
                </c:pt>
                <c:pt idx="3701">
                  <c:v>69.180000000000007</c:v>
                </c:pt>
                <c:pt idx="3702">
                  <c:v>115.07</c:v>
                </c:pt>
                <c:pt idx="3703">
                  <c:v>222.85</c:v>
                </c:pt>
                <c:pt idx="3704">
                  <c:v>230.59</c:v>
                </c:pt>
                <c:pt idx="3705">
                  <c:v>88.24</c:v>
                </c:pt>
                <c:pt idx="3706">
                  <c:v>81.94</c:v>
                </c:pt>
                <c:pt idx="3707">
                  <c:v>72.290000000000006</c:v>
                </c:pt>
                <c:pt idx="3708">
                  <c:v>117.98</c:v>
                </c:pt>
                <c:pt idx="3709">
                  <c:v>83.79</c:v>
                </c:pt>
                <c:pt idx="3710">
                  <c:v>82.81</c:v>
                </c:pt>
                <c:pt idx="3711">
                  <c:v>88.83</c:v>
                </c:pt>
                <c:pt idx="3712">
                  <c:v>97.08</c:v>
                </c:pt>
                <c:pt idx="3713">
                  <c:v>112.02</c:v>
                </c:pt>
                <c:pt idx="3714">
                  <c:v>103</c:v>
                </c:pt>
                <c:pt idx="3715">
                  <c:v>94.76</c:v>
                </c:pt>
                <c:pt idx="3716">
                  <c:v>74.81</c:v>
                </c:pt>
                <c:pt idx="3717">
                  <c:v>79.819999999999993</c:v>
                </c:pt>
                <c:pt idx="3718">
                  <c:v>92.95</c:v>
                </c:pt>
                <c:pt idx="3719">
                  <c:v>99.87</c:v>
                </c:pt>
                <c:pt idx="3720">
                  <c:v>222.21</c:v>
                </c:pt>
                <c:pt idx="3721">
                  <c:v>93.72</c:v>
                </c:pt>
                <c:pt idx="3722">
                  <c:v>187.52</c:v>
                </c:pt>
                <c:pt idx="3723">
                  <c:v>160.94</c:v>
                </c:pt>
                <c:pt idx="3724">
                  <c:v>215.64</c:v>
                </c:pt>
                <c:pt idx="3725">
                  <c:v>112.11</c:v>
                </c:pt>
                <c:pt idx="3726">
                  <c:v>111.81</c:v>
                </c:pt>
                <c:pt idx="3727">
                  <c:v>65.88</c:v>
                </c:pt>
                <c:pt idx="3728">
                  <c:v>78.3</c:v>
                </c:pt>
                <c:pt idx="3729">
                  <c:v>231.19</c:v>
                </c:pt>
                <c:pt idx="3730">
                  <c:v>201.96</c:v>
                </c:pt>
                <c:pt idx="3731">
                  <c:v>79.540000000000006</c:v>
                </c:pt>
                <c:pt idx="3732">
                  <c:v>119.9</c:v>
                </c:pt>
                <c:pt idx="3733">
                  <c:v>104.64</c:v>
                </c:pt>
                <c:pt idx="3734">
                  <c:v>85.37</c:v>
                </c:pt>
                <c:pt idx="3735">
                  <c:v>87.69</c:v>
                </c:pt>
                <c:pt idx="3736">
                  <c:v>72.88</c:v>
                </c:pt>
                <c:pt idx="3737">
                  <c:v>216.94</c:v>
                </c:pt>
                <c:pt idx="3738">
                  <c:v>96.25</c:v>
                </c:pt>
                <c:pt idx="3739">
                  <c:v>97.68</c:v>
                </c:pt>
                <c:pt idx="3740">
                  <c:v>190.14</c:v>
                </c:pt>
                <c:pt idx="3741">
                  <c:v>85.16</c:v>
                </c:pt>
                <c:pt idx="3742">
                  <c:v>83.34</c:v>
                </c:pt>
                <c:pt idx="3743">
                  <c:v>106.73</c:v>
                </c:pt>
                <c:pt idx="3744">
                  <c:v>68.239999999999995</c:v>
                </c:pt>
                <c:pt idx="3745">
                  <c:v>91.21</c:v>
                </c:pt>
                <c:pt idx="3746">
                  <c:v>98.41</c:v>
                </c:pt>
                <c:pt idx="3747">
                  <c:v>78.040000000000006</c:v>
                </c:pt>
                <c:pt idx="3748">
                  <c:v>106.85</c:v>
                </c:pt>
                <c:pt idx="3749">
                  <c:v>82.44</c:v>
                </c:pt>
                <c:pt idx="3750">
                  <c:v>100.39</c:v>
                </c:pt>
                <c:pt idx="3751">
                  <c:v>96.78</c:v>
                </c:pt>
                <c:pt idx="3752">
                  <c:v>83.28</c:v>
                </c:pt>
                <c:pt idx="3753">
                  <c:v>113.85</c:v>
                </c:pt>
                <c:pt idx="3754">
                  <c:v>96.77</c:v>
                </c:pt>
                <c:pt idx="3755">
                  <c:v>82.34</c:v>
                </c:pt>
                <c:pt idx="3756">
                  <c:v>200.16</c:v>
                </c:pt>
                <c:pt idx="3757">
                  <c:v>200.68</c:v>
                </c:pt>
                <c:pt idx="3758">
                  <c:v>100.8</c:v>
                </c:pt>
                <c:pt idx="3759">
                  <c:v>202.51</c:v>
                </c:pt>
                <c:pt idx="3760">
                  <c:v>101.93</c:v>
                </c:pt>
                <c:pt idx="3761">
                  <c:v>86.53</c:v>
                </c:pt>
                <c:pt idx="3762">
                  <c:v>101.26</c:v>
                </c:pt>
                <c:pt idx="3763">
                  <c:v>86.06</c:v>
                </c:pt>
                <c:pt idx="3764">
                  <c:v>187.22</c:v>
                </c:pt>
                <c:pt idx="3765">
                  <c:v>94.34</c:v>
                </c:pt>
                <c:pt idx="3766">
                  <c:v>70.09</c:v>
                </c:pt>
                <c:pt idx="3767">
                  <c:v>78.98</c:v>
                </c:pt>
                <c:pt idx="3768">
                  <c:v>75.92</c:v>
                </c:pt>
                <c:pt idx="3769">
                  <c:v>107.11</c:v>
                </c:pt>
                <c:pt idx="3770">
                  <c:v>178.29</c:v>
                </c:pt>
                <c:pt idx="3771">
                  <c:v>90.46</c:v>
                </c:pt>
                <c:pt idx="3772">
                  <c:v>79.87</c:v>
                </c:pt>
                <c:pt idx="3773">
                  <c:v>110.33</c:v>
                </c:pt>
                <c:pt idx="3774">
                  <c:v>104.7</c:v>
                </c:pt>
                <c:pt idx="3775">
                  <c:v>86.19</c:v>
                </c:pt>
                <c:pt idx="3776">
                  <c:v>72.28</c:v>
                </c:pt>
                <c:pt idx="3777">
                  <c:v>236.14</c:v>
                </c:pt>
                <c:pt idx="3778">
                  <c:v>88.13</c:v>
                </c:pt>
                <c:pt idx="3779">
                  <c:v>81.099999999999994</c:v>
                </c:pt>
                <c:pt idx="3780">
                  <c:v>95.49</c:v>
                </c:pt>
                <c:pt idx="3781">
                  <c:v>83.13</c:v>
                </c:pt>
                <c:pt idx="3782">
                  <c:v>88.78</c:v>
                </c:pt>
                <c:pt idx="3783">
                  <c:v>88.39</c:v>
                </c:pt>
                <c:pt idx="3784">
                  <c:v>209.26</c:v>
                </c:pt>
                <c:pt idx="3785">
                  <c:v>110.23</c:v>
                </c:pt>
                <c:pt idx="3786">
                  <c:v>86.95</c:v>
                </c:pt>
                <c:pt idx="3787">
                  <c:v>97.39</c:v>
                </c:pt>
                <c:pt idx="3788">
                  <c:v>102.13</c:v>
                </c:pt>
                <c:pt idx="3789">
                  <c:v>117.63</c:v>
                </c:pt>
                <c:pt idx="3790">
                  <c:v>197.36</c:v>
                </c:pt>
                <c:pt idx="3791">
                  <c:v>102.47</c:v>
                </c:pt>
                <c:pt idx="3792">
                  <c:v>82.38</c:v>
                </c:pt>
                <c:pt idx="3793">
                  <c:v>101.57</c:v>
                </c:pt>
                <c:pt idx="3794">
                  <c:v>106.68</c:v>
                </c:pt>
                <c:pt idx="3795">
                  <c:v>74.91</c:v>
                </c:pt>
                <c:pt idx="3796">
                  <c:v>108.68</c:v>
                </c:pt>
                <c:pt idx="3797">
                  <c:v>77.42</c:v>
                </c:pt>
                <c:pt idx="3798">
                  <c:v>83.15</c:v>
                </c:pt>
                <c:pt idx="3799">
                  <c:v>84.12</c:v>
                </c:pt>
                <c:pt idx="3800">
                  <c:v>73.81</c:v>
                </c:pt>
                <c:pt idx="3801">
                  <c:v>92.73</c:v>
                </c:pt>
                <c:pt idx="3802">
                  <c:v>103.48</c:v>
                </c:pt>
                <c:pt idx="3803">
                  <c:v>85.12</c:v>
                </c:pt>
                <c:pt idx="3804">
                  <c:v>79.59</c:v>
                </c:pt>
                <c:pt idx="3805">
                  <c:v>91.98</c:v>
                </c:pt>
                <c:pt idx="3806">
                  <c:v>203.04</c:v>
                </c:pt>
                <c:pt idx="3807">
                  <c:v>86.96</c:v>
                </c:pt>
                <c:pt idx="3808">
                  <c:v>88.54</c:v>
                </c:pt>
                <c:pt idx="3809">
                  <c:v>84.1</c:v>
                </c:pt>
                <c:pt idx="3810">
                  <c:v>247.48</c:v>
                </c:pt>
                <c:pt idx="3811">
                  <c:v>191.15</c:v>
                </c:pt>
                <c:pt idx="3812">
                  <c:v>90.69</c:v>
                </c:pt>
                <c:pt idx="3813">
                  <c:v>79.81</c:v>
                </c:pt>
                <c:pt idx="3814">
                  <c:v>94.26</c:v>
                </c:pt>
                <c:pt idx="3815">
                  <c:v>100.09</c:v>
                </c:pt>
                <c:pt idx="3816">
                  <c:v>86.84</c:v>
                </c:pt>
                <c:pt idx="3817">
                  <c:v>64.14</c:v>
                </c:pt>
                <c:pt idx="3818">
                  <c:v>85.17</c:v>
                </c:pt>
                <c:pt idx="3819">
                  <c:v>100.52</c:v>
                </c:pt>
                <c:pt idx="3820">
                  <c:v>252.72</c:v>
                </c:pt>
                <c:pt idx="3821">
                  <c:v>93.55</c:v>
                </c:pt>
                <c:pt idx="3822">
                  <c:v>73.069999999999993</c:v>
                </c:pt>
                <c:pt idx="3823">
                  <c:v>93.6</c:v>
                </c:pt>
                <c:pt idx="3824">
                  <c:v>67.5</c:v>
                </c:pt>
                <c:pt idx="3825">
                  <c:v>109.12</c:v>
                </c:pt>
                <c:pt idx="3826">
                  <c:v>78.180000000000007</c:v>
                </c:pt>
                <c:pt idx="3827">
                  <c:v>91.23</c:v>
                </c:pt>
                <c:pt idx="3828">
                  <c:v>92.08</c:v>
                </c:pt>
                <c:pt idx="3829">
                  <c:v>111.02</c:v>
                </c:pt>
                <c:pt idx="3830">
                  <c:v>229.94</c:v>
                </c:pt>
                <c:pt idx="3831">
                  <c:v>72.760000000000005</c:v>
                </c:pt>
                <c:pt idx="3832">
                  <c:v>167.13</c:v>
                </c:pt>
                <c:pt idx="3833">
                  <c:v>70.3</c:v>
                </c:pt>
                <c:pt idx="3834">
                  <c:v>206.98</c:v>
                </c:pt>
                <c:pt idx="3835">
                  <c:v>91.58</c:v>
                </c:pt>
                <c:pt idx="3836">
                  <c:v>80.08</c:v>
                </c:pt>
                <c:pt idx="3837">
                  <c:v>92.27</c:v>
                </c:pt>
                <c:pt idx="3838">
                  <c:v>95.49</c:v>
                </c:pt>
                <c:pt idx="3839">
                  <c:v>97.04</c:v>
                </c:pt>
                <c:pt idx="3840">
                  <c:v>99.76</c:v>
                </c:pt>
                <c:pt idx="3841">
                  <c:v>80.86</c:v>
                </c:pt>
                <c:pt idx="3842">
                  <c:v>80.63</c:v>
                </c:pt>
                <c:pt idx="3843">
                  <c:v>91.85</c:v>
                </c:pt>
                <c:pt idx="3844">
                  <c:v>103.44</c:v>
                </c:pt>
                <c:pt idx="3845">
                  <c:v>195.23</c:v>
                </c:pt>
                <c:pt idx="3846">
                  <c:v>199.96</c:v>
                </c:pt>
                <c:pt idx="3847">
                  <c:v>92.11</c:v>
                </c:pt>
                <c:pt idx="3848">
                  <c:v>175.74</c:v>
                </c:pt>
                <c:pt idx="3849">
                  <c:v>83.14</c:v>
                </c:pt>
                <c:pt idx="3850">
                  <c:v>108.12</c:v>
                </c:pt>
                <c:pt idx="3851">
                  <c:v>134.80000000000001</c:v>
                </c:pt>
                <c:pt idx="3852">
                  <c:v>70.33</c:v>
                </c:pt>
                <c:pt idx="3853">
                  <c:v>83.59</c:v>
                </c:pt>
                <c:pt idx="3854">
                  <c:v>98.67</c:v>
                </c:pt>
                <c:pt idx="3855">
                  <c:v>68.349999999999994</c:v>
                </c:pt>
                <c:pt idx="3856">
                  <c:v>95.1</c:v>
                </c:pt>
                <c:pt idx="3857">
                  <c:v>83.86</c:v>
                </c:pt>
                <c:pt idx="3858">
                  <c:v>74.36</c:v>
                </c:pt>
                <c:pt idx="3859">
                  <c:v>88.5</c:v>
                </c:pt>
                <c:pt idx="3860">
                  <c:v>92.86</c:v>
                </c:pt>
                <c:pt idx="3861">
                  <c:v>90.06</c:v>
                </c:pt>
                <c:pt idx="3862">
                  <c:v>92.23</c:v>
                </c:pt>
                <c:pt idx="3863">
                  <c:v>104.34</c:v>
                </c:pt>
                <c:pt idx="3864">
                  <c:v>113.86</c:v>
                </c:pt>
                <c:pt idx="3865">
                  <c:v>94.68</c:v>
                </c:pt>
                <c:pt idx="3866">
                  <c:v>82.93</c:v>
                </c:pt>
                <c:pt idx="3867">
                  <c:v>87.96</c:v>
                </c:pt>
                <c:pt idx="3868">
                  <c:v>85.54</c:v>
                </c:pt>
                <c:pt idx="3869">
                  <c:v>94.65</c:v>
                </c:pt>
                <c:pt idx="3870">
                  <c:v>90.95</c:v>
                </c:pt>
                <c:pt idx="3871">
                  <c:v>216.19</c:v>
                </c:pt>
                <c:pt idx="3872">
                  <c:v>82.44</c:v>
                </c:pt>
                <c:pt idx="3873">
                  <c:v>95.12</c:v>
                </c:pt>
                <c:pt idx="3874">
                  <c:v>82.13</c:v>
                </c:pt>
                <c:pt idx="3875">
                  <c:v>103.51</c:v>
                </c:pt>
                <c:pt idx="3876">
                  <c:v>94.24</c:v>
                </c:pt>
                <c:pt idx="3877">
                  <c:v>93.79</c:v>
                </c:pt>
                <c:pt idx="3878">
                  <c:v>87.16</c:v>
                </c:pt>
                <c:pt idx="3879">
                  <c:v>115.47</c:v>
                </c:pt>
                <c:pt idx="3880">
                  <c:v>81.05</c:v>
                </c:pt>
                <c:pt idx="3881">
                  <c:v>93.24</c:v>
                </c:pt>
                <c:pt idx="3882">
                  <c:v>93.76</c:v>
                </c:pt>
                <c:pt idx="3883">
                  <c:v>221.43</c:v>
                </c:pt>
                <c:pt idx="3884">
                  <c:v>95.62</c:v>
                </c:pt>
                <c:pt idx="3885">
                  <c:v>205.5</c:v>
                </c:pt>
                <c:pt idx="3886">
                  <c:v>106.23</c:v>
                </c:pt>
                <c:pt idx="3887">
                  <c:v>189.82</c:v>
                </c:pt>
                <c:pt idx="3888">
                  <c:v>72.959999999999994</c:v>
                </c:pt>
                <c:pt idx="3889">
                  <c:v>89.24</c:v>
                </c:pt>
                <c:pt idx="3890">
                  <c:v>122.1</c:v>
                </c:pt>
                <c:pt idx="3891">
                  <c:v>92.17</c:v>
                </c:pt>
                <c:pt idx="3892">
                  <c:v>214.51</c:v>
                </c:pt>
                <c:pt idx="3893">
                  <c:v>92.23</c:v>
                </c:pt>
                <c:pt idx="3894">
                  <c:v>73.760000000000005</c:v>
                </c:pt>
                <c:pt idx="3895">
                  <c:v>79.05</c:v>
                </c:pt>
                <c:pt idx="3896">
                  <c:v>111.1</c:v>
                </c:pt>
                <c:pt idx="3897">
                  <c:v>96.91</c:v>
                </c:pt>
                <c:pt idx="3898">
                  <c:v>82.39</c:v>
                </c:pt>
                <c:pt idx="3899">
                  <c:v>83.16</c:v>
                </c:pt>
                <c:pt idx="3900">
                  <c:v>125.89</c:v>
                </c:pt>
                <c:pt idx="3901">
                  <c:v>85.82</c:v>
                </c:pt>
                <c:pt idx="3902">
                  <c:v>106.22</c:v>
                </c:pt>
                <c:pt idx="3903">
                  <c:v>102.58</c:v>
                </c:pt>
                <c:pt idx="3904">
                  <c:v>73.239999999999995</c:v>
                </c:pt>
                <c:pt idx="3905">
                  <c:v>86.46</c:v>
                </c:pt>
                <c:pt idx="3906">
                  <c:v>74.86</c:v>
                </c:pt>
                <c:pt idx="3907">
                  <c:v>96.06</c:v>
                </c:pt>
                <c:pt idx="3908">
                  <c:v>140.1</c:v>
                </c:pt>
                <c:pt idx="3909">
                  <c:v>186.95</c:v>
                </c:pt>
                <c:pt idx="3910">
                  <c:v>79.16</c:v>
                </c:pt>
                <c:pt idx="3911">
                  <c:v>78.680000000000007</c:v>
                </c:pt>
                <c:pt idx="3912">
                  <c:v>76.510000000000005</c:v>
                </c:pt>
                <c:pt idx="3913">
                  <c:v>74.900000000000006</c:v>
                </c:pt>
                <c:pt idx="3914">
                  <c:v>107.02</c:v>
                </c:pt>
                <c:pt idx="3915">
                  <c:v>217.71</c:v>
                </c:pt>
                <c:pt idx="3916">
                  <c:v>75.64</c:v>
                </c:pt>
                <c:pt idx="3917">
                  <c:v>95.47</c:v>
                </c:pt>
                <c:pt idx="3918">
                  <c:v>198.24</c:v>
                </c:pt>
                <c:pt idx="3919">
                  <c:v>89.22</c:v>
                </c:pt>
                <c:pt idx="3920">
                  <c:v>96.37</c:v>
                </c:pt>
                <c:pt idx="3921">
                  <c:v>68.8</c:v>
                </c:pt>
                <c:pt idx="3922">
                  <c:v>103.92</c:v>
                </c:pt>
                <c:pt idx="3923">
                  <c:v>191.61</c:v>
                </c:pt>
                <c:pt idx="3924">
                  <c:v>217.74</c:v>
                </c:pt>
                <c:pt idx="3925">
                  <c:v>92.59</c:v>
                </c:pt>
                <c:pt idx="3926">
                  <c:v>85.27</c:v>
                </c:pt>
                <c:pt idx="3927">
                  <c:v>87.77</c:v>
                </c:pt>
                <c:pt idx="3928">
                  <c:v>215.81</c:v>
                </c:pt>
                <c:pt idx="3929">
                  <c:v>81.88</c:v>
                </c:pt>
                <c:pt idx="3930">
                  <c:v>91.89</c:v>
                </c:pt>
                <c:pt idx="3931">
                  <c:v>78.42</c:v>
                </c:pt>
                <c:pt idx="3932">
                  <c:v>106.11</c:v>
                </c:pt>
                <c:pt idx="3933">
                  <c:v>106.41</c:v>
                </c:pt>
                <c:pt idx="3934">
                  <c:v>199.14</c:v>
                </c:pt>
                <c:pt idx="3935">
                  <c:v>87.74</c:v>
                </c:pt>
                <c:pt idx="3936">
                  <c:v>66.67</c:v>
                </c:pt>
                <c:pt idx="3937">
                  <c:v>221.8</c:v>
                </c:pt>
                <c:pt idx="3938">
                  <c:v>86.24</c:v>
                </c:pt>
                <c:pt idx="3939">
                  <c:v>87</c:v>
                </c:pt>
                <c:pt idx="3940">
                  <c:v>69.2</c:v>
                </c:pt>
                <c:pt idx="3941">
                  <c:v>82.68</c:v>
                </c:pt>
                <c:pt idx="3942">
                  <c:v>116.67</c:v>
                </c:pt>
                <c:pt idx="3943">
                  <c:v>83.6</c:v>
                </c:pt>
                <c:pt idx="3944">
                  <c:v>88.47</c:v>
                </c:pt>
                <c:pt idx="3945">
                  <c:v>75.03</c:v>
                </c:pt>
                <c:pt idx="3946">
                  <c:v>87.08</c:v>
                </c:pt>
                <c:pt idx="3947">
                  <c:v>73.75</c:v>
                </c:pt>
                <c:pt idx="3948">
                  <c:v>84.27</c:v>
                </c:pt>
                <c:pt idx="3949">
                  <c:v>89.32</c:v>
                </c:pt>
                <c:pt idx="3950">
                  <c:v>92.32</c:v>
                </c:pt>
                <c:pt idx="3951">
                  <c:v>113.4</c:v>
                </c:pt>
                <c:pt idx="3952">
                  <c:v>114.32</c:v>
                </c:pt>
                <c:pt idx="3953">
                  <c:v>72.94</c:v>
                </c:pt>
                <c:pt idx="3954">
                  <c:v>211.49</c:v>
                </c:pt>
                <c:pt idx="3955">
                  <c:v>90.54</c:v>
                </c:pt>
                <c:pt idx="3956">
                  <c:v>129.97999999999999</c:v>
                </c:pt>
                <c:pt idx="3957">
                  <c:v>84.1</c:v>
                </c:pt>
                <c:pt idx="3958">
                  <c:v>80.010000000000005</c:v>
                </c:pt>
                <c:pt idx="3959">
                  <c:v>87.09</c:v>
                </c:pt>
                <c:pt idx="3960">
                  <c:v>92.32</c:v>
                </c:pt>
                <c:pt idx="3961">
                  <c:v>82.91</c:v>
                </c:pt>
                <c:pt idx="3962">
                  <c:v>71.66</c:v>
                </c:pt>
                <c:pt idx="3963">
                  <c:v>68.790000000000006</c:v>
                </c:pt>
                <c:pt idx="3964">
                  <c:v>206.33</c:v>
                </c:pt>
                <c:pt idx="3965">
                  <c:v>102.27</c:v>
                </c:pt>
                <c:pt idx="3966">
                  <c:v>77.12</c:v>
                </c:pt>
                <c:pt idx="3967">
                  <c:v>116.44</c:v>
                </c:pt>
                <c:pt idx="3968">
                  <c:v>89</c:v>
                </c:pt>
                <c:pt idx="3969">
                  <c:v>85.12</c:v>
                </c:pt>
                <c:pt idx="3970">
                  <c:v>186.21</c:v>
                </c:pt>
                <c:pt idx="3971">
                  <c:v>109.51</c:v>
                </c:pt>
                <c:pt idx="3972">
                  <c:v>81.96</c:v>
                </c:pt>
                <c:pt idx="3973">
                  <c:v>68.91</c:v>
                </c:pt>
                <c:pt idx="3974">
                  <c:v>86.74</c:v>
                </c:pt>
                <c:pt idx="3975">
                  <c:v>92.59</c:v>
                </c:pt>
                <c:pt idx="3976">
                  <c:v>229.2</c:v>
                </c:pt>
                <c:pt idx="3977">
                  <c:v>79.73</c:v>
                </c:pt>
                <c:pt idx="3978">
                  <c:v>88.23</c:v>
                </c:pt>
                <c:pt idx="3979">
                  <c:v>74.34</c:v>
                </c:pt>
                <c:pt idx="3980">
                  <c:v>219.97</c:v>
                </c:pt>
                <c:pt idx="3981">
                  <c:v>75.25</c:v>
                </c:pt>
                <c:pt idx="3982">
                  <c:v>86.67</c:v>
                </c:pt>
                <c:pt idx="3983">
                  <c:v>65.12</c:v>
                </c:pt>
                <c:pt idx="3984">
                  <c:v>100.35</c:v>
                </c:pt>
                <c:pt idx="3985">
                  <c:v>69.97</c:v>
                </c:pt>
                <c:pt idx="3986">
                  <c:v>185</c:v>
                </c:pt>
                <c:pt idx="3987">
                  <c:v>240.59</c:v>
                </c:pt>
                <c:pt idx="3988">
                  <c:v>110.68</c:v>
                </c:pt>
                <c:pt idx="3989">
                  <c:v>110.53</c:v>
                </c:pt>
                <c:pt idx="3990">
                  <c:v>93.77</c:v>
                </c:pt>
                <c:pt idx="3991">
                  <c:v>223.9</c:v>
                </c:pt>
                <c:pt idx="3992">
                  <c:v>81.150000000000006</c:v>
                </c:pt>
                <c:pt idx="3993">
                  <c:v>68.17</c:v>
                </c:pt>
                <c:pt idx="3994">
                  <c:v>92.98</c:v>
                </c:pt>
                <c:pt idx="3995">
                  <c:v>85.08</c:v>
                </c:pt>
                <c:pt idx="3996">
                  <c:v>90.28</c:v>
                </c:pt>
                <c:pt idx="3997">
                  <c:v>92.86</c:v>
                </c:pt>
                <c:pt idx="3998">
                  <c:v>89.18</c:v>
                </c:pt>
                <c:pt idx="3999">
                  <c:v>88.43</c:v>
                </c:pt>
                <c:pt idx="4000">
                  <c:v>210.94</c:v>
                </c:pt>
                <c:pt idx="4001">
                  <c:v>76.92</c:v>
                </c:pt>
                <c:pt idx="4002">
                  <c:v>98.12</c:v>
                </c:pt>
                <c:pt idx="4003">
                  <c:v>71.709999999999994</c:v>
                </c:pt>
                <c:pt idx="4004">
                  <c:v>91.68</c:v>
                </c:pt>
                <c:pt idx="4005">
                  <c:v>65.08</c:v>
                </c:pt>
                <c:pt idx="4006">
                  <c:v>95.88</c:v>
                </c:pt>
                <c:pt idx="4007">
                  <c:v>81.25</c:v>
                </c:pt>
                <c:pt idx="4008">
                  <c:v>225.6</c:v>
                </c:pt>
                <c:pt idx="4009">
                  <c:v>74.290000000000006</c:v>
                </c:pt>
                <c:pt idx="4010">
                  <c:v>77.12</c:v>
                </c:pt>
                <c:pt idx="4011">
                  <c:v>208.69</c:v>
                </c:pt>
                <c:pt idx="4012">
                  <c:v>97.34</c:v>
                </c:pt>
                <c:pt idx="4013">
                  <c:v>111.43</c:v>
                </c:pt>
                <c:pt idx="4014">
                  <c:v>89.75</c:v>
                </c:pt>
                <c:pt idx="4015">
                  <c:v>112.92</c:v>
                </c:pt>
                <c:pt idx="4016">
                  <c:v>115.46</c:v>
                </c:pt>
                <c:pt idx="4017">
                  <c:v>86.09</c:v>
                </c:pt>
                <c:pt idx="4018">
                  <c:v>71.58</c:v>
                </c:pt>
                <c:pt idx="4019">
                  <c:v>116.02</c:v>
                </c:pt>
                <c:pt idx="4020">
                  <c:v>88.57</c:v>
                </c:pt>
                <c:pt idx="4021">
                  <c:v>167.16</c:v>
                </c:pt>
                <c:pt idx="4022">
                  <c:v>243.73</c:v>
                </c:pt>
                <c:pt idx="4023">
                  <c:v>78.489999999999995</c:v>
                </c:pt>
                <c:pt idx="4024">
                  <c:v>111.24</c:v>
                </c:pt>
                <c:pt idx="4025">
                  <c:v>88.29</c:v>
                </c:pt>
                <c:pt idx="4026">
                  <c:v>62.57</c:v>
                </c:pt>
                <c:pt idx="4027">
                  <c:v>132.41</c:v>
                </c:pt>
                <c:pt idx="4028">
                  <c:v>70.34</c:v>
                </c:pt>
                <c:pt idx="4029">
                  <c:v>111.73</c:v>
                </c:pt>
                <c:pt idx="4030">
                  <c:v>64.400000000000006</c:v>
                </c:pt>
                <c:pt idx="4031">
                  <c:v>59.48</c:v>
                </c:pt>
                <c:pt idx="4032">
                  <c:v>91.28</c:v>
                </c:pt>
                <c:pt idx="4033">
                  <c:v>155.22999999999999</c:v>
                </c:pt>
                <c:pt idx="4034">
                  <c:v>145.15</c:v>
                </c:pt>
                <c:pt idx="4035">
                  <c:v>55.61</c:v>
                </c:pt>
                <c:pt idx="4036">
                  <c:v>96.16</c:v>
                </c:pt>
                <c:pt idx="4037">
                  <c:v>111.47</c:v>
                </c:pt>
                <c:pt idx="4038">
                  <c:v>102.37</c:v>
                </c:pt>
                <c:pt idx="4039">
                  <c:v>239.21</c:v>
                </c:pt>
                <c:pt idx="4040">
                  <c:v>62.99</c:v>
                </c:pt>
                <c:pt idx="4041">
                  <c:v>137.22</c:v>
                </c:pt>
                <c:pt idx="4042">
                  <c:v>65.7</c:v>
                </c:pt>
                <c:pt idx="4043">
                  <c:v>162.72</c:v>
                </c:pt>
                <c:pt idx="4044">
                  <c:v>207.64</c:v>
                </c:pt>
                <c:pt idx="4045">
                  <c:v>73.08</c:v>
                </c:pt>
                <c:pt idx="4046">
                  <c:v>86.05</c:v>
                </c:pt>
                <c:pt idx="4047">
                  <c:v>57.95</c:v>
                </c:pt>
                <c:pt idx="4048">
                  <c:v>62.21</c:v>
                </c:pt>
                <c:pt idx="4049">
                  <c:v>79.44</c:v>
                </c:pt>
                <c:pt idx="4050">
                  <c:v>169.74</c:v>
                </c:pt>
                <c:pt idx="4051">
                  <c:v>228.42</c:v>
                </c:pt>
                <c:pt idx="4052">
                  <c:v>78.430000000000007</c:v>
                </c:pt>
                <c:pt idx="4053">
                  <c:v>57.59</c:v>
                </c:pt>
                <c:pt idx="4054">
                  <c:v>66.510000000000005</c:v>
                </c:pt>
                <c:pt idx="4055">
                  <c:v>62.68</c:v>
                </c:pt>
                <c:pt idx="4056">
                  <c:v>114.79</c:v>
                </c:pt>
                <c:pt idx="4057">
                  <c:v>92.67</c:v>
                </c:pt>
                <c:pt idx="4058">
                  <c:v>97.64</c:v>
                </c:pt>
                <c:pt idx="4059">
                  <c:v>95.86</c:v>
                </c:pt>
                <c:pt idx="4060">
                  <c:v>78.73</c:v>
                </c:pt>
                <c:pt idx="4061">
                  <c:v>60.57</c:v>
                </c:pt>
                <c:pt idx="4062">
                  <c:v>134.61000000000001</c:v>
                </c:pt>
                <c:pt idx="4063">
                  <c:v>124.38</c:v>
                </c:pt>
                <c:pt idx="4064">
                  <c:v>212.02</c:v>
                </c:pt>
                <c:pt idx="4065">
                  <c:v>236.84</c:v>
                </c:pt>
                <c:pt idx="4066">
                  <c:v>107.49</c:v>
                </c:pt>
                <c:pt idx="4067">
                  <c:v>55.22</c:v>
                </c:pt>
                <c:pt idx="4068">
                  <c:v>208.39</c:v>
                </c:pt>
                <c:pt idx="4069">
                  <c:v>79.84</c:v>
                </c:pt>
                <c:pt idx="4070">
                  <c:v>98.03</c:v>
                </c:pt>
                <c:pt idx="4071">
                  <c:v>166.29</c:v>
                </c:pt>
                <c:pt idx="4072">
                  <c:v>106.98</c:v>
                </c:pt>
                <c:pt idx="4073">
                  <c:v>127.4</c:v>
                </c:pt>
                <c:pt idx="4074">
                  <c:v>89.18</c:v>
                </c:pt>
                <c:pt idx="4075">
                  <c:v>60.09</c:v>
                </c:pt>
                <c:pt idx="4076">
                  <c:v>83.91</c:v>
                </c:pt>
                <c:pt idx="4077">
                  <c:v>105.73</c:v>
                </c:pt>
                <c:pt idx="4078">
                  <c:v>166.38</c:v>
                </c:pt>
                <c:pt idx="4079">
                  <c:v>108.35</c:v>
                </c:pt>
                <c:pt idx="4080">
                  <c:v>185.27</c:v>
                </c:pt>
                <c:pt idx="4081">
                  <c:v>142.63999999999999</c:v>
                </c:pt>
                <c:pt idx="4082">
                  <c:v>92.49</c:v>
                </c:pt>
                <c:pt idx="4083">
                  <c:v>223.78</c:v>
                </c:pt>
                <c:pt idx="4084">
                  <c:v>83.1</c:v>
                </c:pt>
                <c:pt idx="4085">
                  <c:v>65.48</c:v>
                </c:pt>
                <c:pt idx="4086">
                  <c:v>68.400000000000006</c:v>
                </c:pt>
                <c:pt idx="4087">
                  <c:v>94.48</c:v>
                </c:pt>
                <c:pt idx="4088">
                  <c:v>93.04</c:v>
                </c:pt>
                <c:pt idx="4089">
                  <c:v>167.41</c:v>
                </c:pt>
                <c:pt idx="4090">
                  <c:v>82.71</c:v>
                </c:pt>
                <c:pt idx="4091">
                  <c:v>77.08</c:v>
                </c:pt>
                <c:pt idx="4092">
                  <c:v>106.53</c:v>
                </c:pt>
                <c:pt idx="4093">
                  <c:v>118.69</c:v>
                </c:pt>
                <c:pt idx="4094">
                  <c:v>136.19999999999999</c:v>
                </c:pt>
                <c:pt idx="4095">
                  <c:v>133.19999999999999</c:v>
                </c:pt>
                <c:pt idx="4096">
                  <c:v>131.30000000000001</c:v>
                </c:pt>
                <c:pt idx="4097">
                  <c:v>242.52</c:v>
                </c:pt>
                <c:pt idx="4098">
                  <c:v>201.01</c:v>
                </c:pt>
                <c:pt idx="4099">
                  <c:v>84.44</c:v>
                </c:pt>
                <c:pt idx="4100">
                  <c:v>72.2</c:v>
                </c:pt>
                <c:pt idx="4101">
                  <c:v>209.15</c:v>
                </c:pt>
                <c:pt idx="4102">
                  <c:v>74.8</c:v>
                </c:pt>
                <c:pt idx="4103">
                  <c:v>73.98</c:v>
                </c:pt>
                <c:pt idx="4104">
                  <c:v>110.91</c:v>
                </c:pt>
                <c:pt idx="4105">
                  <c:v>63.56</c:v>
                </c:pt>
                <c:pt idx="4106">
                  <c:v>60.77</c:v>
                </c:pt>
                <c:pt idx="4107">
                  <c:v>83.5</c:v>
                </c:pt>
                <c:pt idx="4108">
                  <c:v>65.67</c:v>
                </c:pt>
                <c:pt idx="4109">
                  <c:v>73.02</c:v>
                </c:pt>
                <c:pt idx="4110">
                  <c:v>107.33</c:v>
                </c:pt>
                <c:pt idx="4111">
                  <c:v>58.37</c:v>
                </c:pt>
                <c:pt idx="4112">
                  <c:v>79.03</c:v>
                </c:pt>
                <c:pt idx="4113">
                  <c:v>70.930000000000007</c:v>
                </c:pt>
                <c:pt idx="4114">
                  <c:v>61.27</c:v>
                </c:pt>
                <c:pt idx="4115">
                  <c:v>86</c:v>
                </c:pt>
                <c:pt idx="4116">
                  <c:v>86.68</c:v>
                </c:pt>
                <c:pt idx="4117">
                  <c:v>85.16</c:v>
                </c:pt>
                <c:pt idx="4118">
                  <c:v>145.37</c:v>
                </c:pt>
                <c:pt idx="4119">
                  <c:v>80.59</c:v>
                </c:pt>
                <c:pt idx="4120">
                  <c:v>67.760000000000005</c:v>
                </c:pt>
                <c:pt idx="4121">
                  <c:v>194.99</c:v>
                </c:pt>
                <c:pt idx="4122">
                  <c:v>58.96</c:v>
                </c:pt>
                <c:pt idx="4123">
                  <c:v>220.36</c:v>
                </c:pt>
                <c:pt idx="4124">
                  <c:v>101.85</c:v>
                </c:pt>
                <c:pt idx="4125">
                  <c:v>140.52000000000001</c:v>
                </c:pt>
                <c:pt idx="4126">
                  <c:v>71.260000000000005</c:v>
                </c:pt>
                <c:pt idx="4127">
                  <c:v>62.93</c:v>
                </c:pt>
                <c:pt idx="4128">
                  <c:v>56.87</c:v>
                </c:pt>
                <c:pt idx="4129">
                  <c:v>64.08</c:v>
                </c:pt>
                <c:pt idx="4130">
                  <c:v>60.73</c:v>
                </c:pt>
                <c:pt idx="4131">
                  <c:v>73.27</c:v>
                </c:pt>
                <c:pt idx="4132">
                  <c:v>239.07</c:v>
                </c:pt>
                <c:pt idx="4133">
                  <c:v>80.989999999999995</c:v>
                </c:pt>
                <c:pt idx="4134">
                  <c:v>81.510000000000005</c:v>
                </c:pt>
                <c:pt idx="4135">
                  <c:v>56.07</c:v>
                </c:pt>
                <c:pt idx="4136">
                  <c:v>118.93</c:v>
                </c:pt>
                <c:pt idx="4137">
                  <c:v>64.849999999999994</c:v>
                </c:pt>
                <c:pt idx="4138">
                  <c:v>172.86</c:v>
                </c:pt>
                <c:pt idx="4139">
                  <c:v>72.09</c:v>
                </c:pt>
                <c:pt idx="4140">
                  <c:v>64.17</c:v>
                </c:pt>
                <c:pt idx="4141">
                  <c:v>206.62</c:v>
                </c:pt>
                <c:pt idx="4142">
                  <c:v>95.62</c:v>
                </c:pt>
                <c:pt idx="4143">
                  <c:v>100.65</c:v>
                </c:pt>
                <c:pt idx="4144">
                  <c:v>93.2</c:v>
                </c:pt>
                <c:pt idx="4145">
                  <c:v>104.55</c:v>
                </c:pt>
                <c:pt idx="4146">
                  <c:v>191.79</c:v>
                </c:pt>
                <c:pt idx="4147">
                  <c:v>127.29</c:v>
                </c:pt>
                <c:pt idx="4148">
                  <c:v>90.43</c:v>
                </c:pt>
                <c:pt idx="4149">
                  <c:v>81.260000000000005</c:v>
                </c:pt>
                <c:pt idx="4150">
                  <c:v>62.91</c:v>
                </c:pt>
                <c:pt idx="4151">
                  <c:v>109.56</c:v>
                </c:pt>
                <c:pt idx="4152">
                  <c:v>94.49</c:v>
                </c:pt>
                <c:pt idx="4153">
                  <c:v>223.58</c:v>
                </c:pt>
                <c:pt idx="4154">
                  <c:v>73.75</c:v>
                </c:pt>
                <c:pt idx="4155">
                  <c:v>59.49</c:v>
                </c:pt>
                <c:pt idx="4156">
                  <c:v>142.02000000000001</c:v>
                </c:pt>
                <c:pt idx="4157">
                  <c:v>120.27</c:v>
                </c:pt>
                <c:pt idx="4158">
                  <c:v>56.43</c:v>
                </c:pt>
                <c:pt idx="4159">
                  <c:v>135.82</c:v>
                </c:pt>
                <c:pt idx="4160">
                  <c:v>77.42</c:v>
                </c:pt>
                <c:pt idx="4161">
                  <c:v>135.75</c:v>
                </c:pt>
                <c:pt idx="4162">
                  <c:v>122.5</c:v>
                </c:pt>
                <c:pt idx="4163">
                  <c:v>72.040000000000006</c:v>
                </c:pt>
                <c:pt idx="4164">
                  <c:v>113.65</c:v>
                </c:pt>
                <c:pt idx="4165">
                  <c:v>70.709999999999994</c:v>
                </c:pt>
                <c:pt idx="4166">
                  <c:v>221.89</c:v>
                </c:pt>
                <c:pt idx="4167">
                  <c:v>77.260000000000005</c:v>
                </c:pt>
                <c:pt idx="4168">
                  <c:v>64.84</c:v>
                </c:pt>
                <c:pt idx="4169">
                  <c:v>105.76</c:v>
                </c:pt>
                <c:pt idx="4170">
                  <c:v>222.29</c:v>
                </c:pt>
                <c:pt idx="4171">
                  <c:v>62.48</c:v>
                </c:pt>
                <c:pt idx="4172">
                  <c:v>123.66</c:v>
                </c:pt>
                <c:pt idx="4173">
                  <c:v>78.989999999999995</c:v>
                </c:pt>
                <c:pt idx="4174">
                  <c:v>194.98</c:v>
                </c:pt>
                <c:pt idx="4175">
                  <c:v>69.790000000000006</c:v>
                </c:pt>
                <c:pt idx="4176">
                  <c:v>76.62</c:v>
                </c:pt>
                <c:pt idx="4177">
                  <c:v>94.59</c:v>
                </c:pt>
                <c:pt idx="4178">
                  <c:v>59.74</c:v>
                </c:pt>
                <c:pt idx="4179">
                  <c:v>67.92</c:v>
                </c:pt>
                <c:pt idx="4180">
                  <c:v>140.07</c:v>
                </c:pt>
                <c:pt idx="4181">
                  <c:v>102.64</c:v>
                </c:pt>
                <c:pt idx="4182">
                  <c:v>110.2</c:v>
                </c:pt>
                <c:pt idx="4183">
                  <c:v>159.38999999999999</c:v>
                </c:pt>
                <c:pt idx="4184">
                  <c:v>135.88999999999999</c:v>
                </c:pt>
                <c:pt idx="4185">
                  <c:v>79.489999999999995</c:v>
                </c:pt>
                <c:pt idx="4186">
                  <c:v>61.01</c:v>
                </c:pt>
                <c:pt idx="4187">
                  <c:v>144.15</c:v>
                </c:pt>
                <c:pt idx="4188">
                  <c:v>125.29</c:v>
                </c:pt>
                <c:pt idx="4189">
                  <c:v>62.2</c:v>
                </c:pt>
                <c:pt idx="4190">
                  <c:v>106.03</c:v>
                </c:pt>
                <c:pt idx="4191">
                  <c:v>70.150000000000006</c:v>
                </c:pt>
                <c:pt idx="4192">
                  <c:v>99.71</c:v>
                </c:pt>
                <c:pt idx="4193">
                  <c:v>83.01</c:v>
                </c:pt>
                <c:pt idx="4194">
                  <c:v>82.84</c:v>
                </c:pt>
                <c:pt idx="4195">
                  <c:v>124.16</c:v>
                </c:pt>
                <c:pt idx="4196">
                  <c:v>117.92</c:v>
                </c:pt>
                <c:pt idx="4197">
                  <c:v>67.06</c:v>
                </c:pt>
                <c:pt idx="4198">
                  <c:v>97.57</c:v>
                </c:pt>
                <c:pt idx="4199">
                  <c:v>231.95</c:v>
                </c:pt>
                <c:pt idx="4200">
                  <c:v>63.86</c:v>
                </c:pt>
                <c:pt idx="4201">
                  <c:v>122.22</c:v>
                </c:pt>
                <c:pt idx="4202">
                  <c:v>142.38</c:v>
                </c:pt>
                <c:pt idx="4203">
                  <c:v>152.81</c:v>
                </c:pt>
                <c:pt idx="4204">
                  <c:v>216.88</c:v>
                </c:pt>
                <c:pt idx="4205">
                  <c:v>114.32</c:v>
                </c:pt>
                <c:pt idx="4206">
                  <c:v>146.97</c:v>
                </c:pt>
                <c:pt idx="4207">
                  <c:v>77.55</c:v>
                </c:pt>
                <c:pt idx="4208">
                  <c:v>150.1</c:v>
                </c:pt>
                <c:pt idx="4209">
                  <c:v>114.09</c:v>
                </c:pt>
                <c:pt idx="4210">
                  <c:v>61.78</c:v>
                </c:pt>
                <c:pt idx="4211">
                  <c:v>77.28</c:v>
                </c:pt>
                <c:pt idx="4212">
                  <c:v>72.930000000000007</c:v>
                </c:pt>
                <c:pt idx="4213">
                  <c:v>220.49</c:v>
                </c:pt>
                <c:pt idx="4214">
                  <c:v>120.09</c:v>
                </c:pt>
                <c:pt idx="4215">
                  <c:v>69.37</c:v>
                </c:pt>
                <c:pt idx="4216">
                  <c:v>99.16</c:v>
                </c:pt>
                <c:pt idx="4217">
                  <c:v>102.34</c:v>
                </c:pt>
                <c:pt idx="4218">
                  <c:v>60.4</c:v>
                </c:pt>
                <c:pt idx="4219">
                  <c:v>70.7</c:v>
                </c:pt>
                <c:pt idx="4220">
                  <c:v>76.88</c:v>
                </c:pt>
                <c:pt idx="4221">
                  <c:v>55.23</c:v>
                </c:pt>
                <c:pt idx="4222">
                  <c:v>145.18</c:v>
                </c:pt>
                <c:pt idx="4223">
                  <c:v>67.53</c:v>
                </c:pt>
                <c:pt idx="4224">
                  <c:v>55.79</c:v>
                </c:pt>
                <c:pt idx="4225">
                  <c:v>106.4</c:v>
                </c:pt>
                <c:pt idx="4226">
                  <c:v>171.23</c:v>
                </c:pt>
                <c:pt idx="4227">
                  <c:v>159.79</c:v>
                </c:pt>
                <c:pt idx="4228">
                  <c:v>68.27</c:v>
                </c:pt>
                <c:pt idx="4229">
                  <c:v>59.91</c:v>
                </c:pt>
                <c:pt idx="4230">
                  <c:v>253.93</c:v>
                </c:pt>
                <c:pt idx="4231">
                  <c:v>187.87</c:v>
                </c:pt>
                <c:pt idx="4232">
                  <c:v>122.25</c:v>
                </c:pt>
                <c:pt idx="4233">
                  <c:v>61.07</c:v>
                </c:pt>
                <c:pt idx="4234">
                  <c:v>142.31</c:v>
                </c:pt>
                <c:pt idx="4235">
                  <c:v>105.19</c:v>
                </c:pt>
                <c:pt idx="4236">
                  <c:v>94.92</c:v>
                </c:pt>
                <c:pt idx="4237">
                  <c:v>80.2</c:v>
                </c:pt>
                <c:pt idx="4238">
                  <c:v>95.01</c:v>
                </c:pt>
                <c:pt idx="4239">
                  <c:v>62.56</c:v>
                </c:pt>
                <c:pt idx="4240">
                  <c:v>61.61</c:v>
                </c:pt>
                <c:pt idx="4241">
                  <c:v>89.68</c:v>
                </c:pt>
                <c:pt idx="4242">
                  <c:v>207.37</c:v>
                </c:pt>
                <c:pt idx="4243">
                  <c:v>58.57</c:v>
                </c:pt>
                <c:pt idx="4244">
                  <c:v>182.86</c:v>
                </c:pt>
                <c:pt idx="4245">
                  <c:v>126.39</c:v>
                </c:pt>
                <c:pt idx="4246">
                  <c:v>65.69</c:v>
                </c:pt>
                <c:pt idx="4247">
                  <c:v>58.19</c:v>
                </c:pt>
                <c:pt idx="4248">
                  <c:v>160.63999999999999</c:v>
                </c:pt>
                <c:pt idx="4249">
                  <c:v>101.96</c:v>
                </c:pt>
                <c:pt idx="4250">
                  <c:v>56.42</c:v>
                </c:pt>
                <c:pt idx="4251">
                  <c:v>216.4</c:v>
                </c:pt>
                <c:pt idx="4252">
                  <c:v>93.28</c:v>
                </c:pt>
                <c:pt idx="4253">
                  <c:v>75.069999999999993</c:v>
                </c:pt>
                <c:pt idx="4254">
                  <c:v>115.12</c:v>
                </c:pt>
                <c:pt idx="4255">
                  <c:v>60.94</c:v>
                </c:pt>
                <c:pt idx="4256">
                  <c:v>76.11</c:v>
                </c:pt>
                <c:pt idx="4257">
                  <c:v>215.92</c:v>
                </c:pt>
                <c:pt idx="4258">
                  <c:v>208.78</c:v>
                </c:pt>
                <c:pt idx="4259">
                  <c:v>175.92</c:v>
                </c:pt>
                <c:pt idx="4260">
                  <c:v>236.79</c:v>
                </c:pt>
                <c:pt idx="4261">
                  <c:v>67.06</c:v>
                </c:pt>
                <c:pt idx="4262">
                  <c:v>163.56</c:v>
                </c:pt>
                <c:pt idx="4263">
                  <c:v>56.12</c:v>
                </c:pt>
                <c:pt idx="4264">
                  <c:v>72.489999999999995</c:v>
                </c:pt>
                <c:pt idx="4265">
                  <c:v>126.57</c:v>
                </c:pt>
                <c:pt idx="4266">
                  <c:v>216</c:v>
                </c:pt>
                <c:pt idx="4267">
                  <c:v>203.81</c:v>
                </c:pt>
                <c:pt idx="4268">
                  <c:v>239.64</c:v>
                </c:pt>
                <c:pt idx="4269">
                  <c:v>83.33</c:v>
                </c:pt>
                <c:pt idx="4270">
                  <c:v>197.11</c:v>
                </c:pt>
                <c:pt idx="4271">
                  <c:v>78.239999999999995</c:v>
                </c:pt>
                <c:pt idx="4272">
                  <c:v>80.069999999999993</c:v>
                </c:pt>
                <c:pt idx="4273">
                  <c:v>55.78</c:v>
                </c:pt>
                <c:pt idx="4274">
                  <c:v>141.37</c:v>
                </c:pt>
                <c:pt idx="4275">
                  <c:v>110.38</c:v>
                </c:pt>
                <c:pt idx="4276">
                  <c:v>176.42</c:v>
                </c:pt>
                <c:pt idx="4277">
                  <c:v>95.4</c:v>
                </c:pt>
                <c:pt idx="4278">
                  <c:v>76.09</c:v>
                </c:pt>
                <c:pt idx="4279">
                  <c:v>80.739999999999995</c:v>
                </c:pt>
                <c:pt idx="4280">
                  <c:v>134.22999999999999</c:v>
                </c:pt>
                <c:pt idx="4281">
                  <c:v>138.55000000000001</c:v>
                </c:pt>
                <c:pt idx="4282">
                  <c:v>70.52</c:v>
                </c:pt>
                <c:pt idx="4283">
                  <c:v>84.41</c:v>
                </c:pt>
                <c:pt idx="4284">
                  <c:v>89.53</c:v>
                </c:pt>
                <c:pt idx="4285">
                  <c:v>202.57</c:v>
                </c:pt>
                <c:pt idx="4286">
                  <c:v>122.38</c:v>
                </c:pt>
                <c:pt idx="4287">
                  <c:v>197.79</c:v>
                </c:pt>
                <c:pt idx="4288">
                  <c:v>142.68</c:v>
                </c:pt>
                <c:pt idx="4289">
                  <c:v>178.76</c:v>
                </c:pt>
                <c:pt idx="4290">
                  <c:v>84.3</c:v>
                </c:pt>
                <c:pt idx="4291">
                  <c:v>56.79</c:v>
                </c:pt>
                <c:pt idx="4292">
                  <c:v>84.85</c:v>
                </c:pt>
                <c:pt idx="4293">
                  <c:v>203.27</c:v>
                </c:pt>
                <c:pt idx="4294">
                  <c:v>170.93</c:v>
                </c:pt>
                <c:pt idx="4295">
                  <c:v>103.25</c:v>
                </c:pt>
                <c:pt idx="4296">
                  <c:v>78.8</c:v>
                </c:pt>
                <c:pt idx="4297">
                  <c:v>161.28</c:v>
                </c:pt>
                <c:pt idx="4298">
                  <c:v>109.85</c:v>
                </c:pt>
                <c:pt idx="4299">
                  <c:v>77.55</c:v>
                </c:pt>
                <c:pt idx="4300">
                  <c:v>76.510000000000005</c:v>
                </c:pt>
                <c:pt idx="4301">
                  <c:v>227.51</c:v>
                </c:pt>
                <c:pt idx="4302">
                  <c:v>90.07</c:v>
                </c:pt>
                <c:pt idx="4303">
                  <c:v>66.17</c:v>
                </c:pt>
                <c:pt idx="4304">
                  <c:v>214.43</c:v>
                </c:pt>
                <c:pt idx="4305">
                  <c:v>122.31</c:v>
                </c:pt>
                <c:pt idx="4306">
                  <c:v>100.09</c:v>
                </c:pt>
                <c:pt idx="4307">
                  <c:v>77.75</c:v>
                </c:pt>
                <c:pt idx="4308">
                  <c:v>69.22</c:v>
                </c:pt>
                <c:pt idx="4309">
                  <c:v>109.51</c:v>
                </c:pt>
                <c:pt idx="4310">
                  <c:v>68.52</c:v>
                </c:pt>
                <c:pt idx="4311">
                  <c:v>140.1</c:v>
                </c:pt>
                <c:pt idx="4312">
                  <c:v>117.69</c:v>
                </c:pt>
                <c:pt idx="4313">
                  <c:v>147.13999999999999</c:v>
                </c:pt>
                <c:pt idx="4314">
                  <c:v>222.46</c:v>
                </c:pt>
                <c:pt idx="4315">
                  <c:v>145.22999999999999</c:v>
                </c:pt>
                <c:pt idx="4316">
                  <c:v>62.61</c:v>
                </c:pt>
                <c:pt idx="4317">
                  <c:v>82.89</c:v>
                </c:pt>
                <c:pt idx="4318">
                  <c:v>76.47</c:v>
                </c:pt>
                <c:pt idx="4319">
                  <c:v>155.16999999999999</c:v>
                </c:pt>
                <c:pt idx="4320">
                  <c:v>110.68</c:v>
                </c:pt>
                <c:pt idx="4321">
                  <c:v>110.14</c:v>
                </c:pt>
                <c:pt idx="4322">
                  <c:v>122.83</c:v>
                </c:pt>
                <c:pt idx="4323">
                  <c:v>87.74</c:v>
                </c:pt>
                <c:pt idx="4324">
                  <c:v>60.39</c:v>
                </c:pt>
                <c:pt idx="4325">
                  <c:v>97.12</c:v>
                </c:pt>
                <c:pt idx="4326">
                  <c:v>153.31</c:v>
                </c:pt>
                <c:pt idx="4327">
                  <c:v>70.73</c:v>
                </c:pt>
                <c:pt idx="4328">
                  <c:v>58.89</c:v>
                </c:pt>
                <c:pt idx="4329">
                  <c:v>123.95</c:v>
                </c:pt>
                <c:pt idx="4330">
                  <c:v>59.05</c:v>
                </c:pt>
                <c:pt idx="4331">
                  <c:v>92.56</c:v>
                </c:pt>
                <c:pt idx="4332">
                  <c:v>228.7</c:v>
                </c:pt>
                <c:pt idx="4333">
                  <c:v>107.69</c:v>
                </c:pt>
                <c:pt idx="4334">
                  <c:v>97.23</c:v>
                </c:pt>
                <c:pt idx="4335">
                  <c:v>60.32</c:v>
                </c:pt>
                <c:pt idx="4336">
                  <c:v>104.51</c:v>
                </c:pt>
                <c:pt idx="4337">
                  <c:v>189.84</c:v>
                </c:pt>
                <c:pt idx="4338">
                  <c:v>163.69999999999999</c:v>
                </c:pt>
                <c:pt idx="4339">
                  <c:v>80.98</c:v>
                </c:pt>
                <c:pt idx="4340">
                  <c:v>256.74</c:v>
                </c:pt>
                <c:pt idx="4341">
                  <c:v>173.97</c:v>
                </c:pt>
                <c:pt idx="4342">
                  <c:v>107.97</c:v>
                </c:pt>
                <c:pt idx="4343">
                  <c:v>63.95</c:v>
                </c:pt>
                <c:pt idx="4344">
                  <c:v>93.74</c:v>
                </c:pt>
                <c:pt idx="4345">
                  <c:v>144.9</c:v>
                </c:pt>
                <c:pt idx="4346">
                  <c:v>165.47</c:v>
                </c:pt>
                <c:pt idx="4347">
                  <c:v>89.3</c:v>
                </c:pt>
                <c:pt idx="4348">
                  <c:v>160</c:v>
                </c:pt>
                <c:pt idx="4349">
                  <c:v>98.46</c:v>
                </c:pt>
                <c:pt idx="4350">
                  <c:v>59.28</c:v>
                </c:pt>
                <c:pt idx="4351">
                  <c:v>87.85</c:v>
                </c:pt>
                <c:pt idx="4352">
                  <c:v>116.2</c:v>
                </c:pt>
                <c:pt idx="4353">
                  <c:v>62.56</c:v>
                </c:pt>
                <c:pt idx="4354">
                  <c:v>65.069999999999993</c:v>
                </c:pt>
                <c:pt idx="4355">
                  <c:v>93.71</c:v>
                </c:pt>
                <c:pt idx="4356">
                  <c:v>109.09</c:v>
                </c:pt>
                <c:pt idx="4357">
                  <c:v>93.02</c:v>
                </c:pt>
                <c:pt idx="4358">
                  <c:v>121.27</c:v>
                </c:pt>
                <c:pt idx="4359">
                  <c:v>64.510000000000005</c:v>
                </c:pt>
                <c:pt idx="4360">
                  <c:v>60.35</c:v>
                </c:pt>
                <c:pt idx="4361">
                  <c:v>111.85</c:v>
                </c:pt>
                <c:pt idx="4362">
                  <c:v>71.3</c:v>
                </c:pt>
                <c:pt idx="4363">
                  <c:v>83.68</c:v>
                </c:pt>
                <c:pt idx="4364">
                  <c:v>223.35</c:v>
                </c:pt>
                <c:pt idx="4365">
                  <c:v>85.38</c:v>
                </c:pt>
                <c:pt idx="4366">
                  <c:v>89.29</c:v>
                </c:pt>
                <c:pt idx="4367">
                  <c:v>111.94</c:v>
                </c:pt>
                <c:pt idx="4368">
                  <c:v>76.28</c:v>
                </c:pt>
                <c:pt idx="4369">
                  <c:v>127.57</c:v>
                </c:pt>
                <c:pt idx="4370">
                  <c:v>99.69</c:v>
                </c:pt>
                <c:pt idx="4371">
                  <c:v>190.67</c:v>
                </c:pt>
                <c:pt idx="4372">
                  <c:v>135.19</c:v>
                </c:pt>
                <c:pt idx="4373">
                  <c:v>104.48</c:v>
                </c:pt>
                <c:pt idx="4374">
                  <c:v>113.34</c:v>
                </c:pt>
                <c:pt idx="4375">
                  <c:v>104.62</c:v>
                </c:pt>
                <c:pt idx="4376">
                  <c:v>196.91</c:v>
                </c:pt>
                <c:pt idx="4377">
                  <c:v>103.43</c:v>
                </c:pt>
                <c:pt idx="4378">
                  <c:v>192.47</c:v>
                </c:pt>
                <c:pt idx="4379">
                  <c:v>64.92</c:v>
                </c:pt>
                <c:pt idx="4380">
                  <c:v>105.47</c:v>
                </c:pt>
                <c:pt idx="4381">
                  <c:v>146.01</c:v>
                </c:pt>
                <c:pt idx="4382">
                  <c:v>64.44</c:v>
                </c:pt>
                <c:pt idx="4383">
                  <c:v>102.54</c:v>
                </c:pt>
                <c:pt idx="4384">
                  <c:v>57.51</c:v>
                </c:pt>
                <c:pt idx="4385">
                  <c:v>84.81</c:v>
                </c:pt>
                <c:pt idx="4386">
                  <c:v>72.709999999999994</c:v>
                </c:pt>
                <c:pt idx="4387">
                  <c:v>80.72</c:v>
                </c:pt>
                <c:pt idx="4388">
                  <c:v>106.52</c:v>
                </c:pt>
                <c:pt idx="4389">
                  <c:v>60.91</c:v>
                </c:pt>
                <c:pt idx="4390">
                  <c:v>129.19</c:v>
                </c:pt>
                <c:pt idx="4391">
                  <c:v>76.5</c:v>
                </c:pt>
                <c:pt idx="4392">
                  <c:v>97.22</c:v>
                </c:pt>
                <c:pt idx="4393">
                  <c:v>66.13</c:v>
                </c:pt>
                <c:pt idx="4394">
                  <c:v>61.75</c:v>
                </c:pt>
                <c:pt idx="4395">
                  <c:v>108.65</c:v>
                </c:pt>
                <c:pt idx="4396">
                  <c:v>143.97</c:v>
                </c:pt>
                <c:pt idx="4397">
                  <c:v>65.510000000000005</c:v>
                </c:pt>
                <c:pt idx="4398">
                  <c:v>120.03</c:v>
                </c:pt>
                <c:pt idx="4399">
                  <c:v>74.39</c:v>
                </c:pt>
                <c:pt idx="4400">
                  <c:v>75.47</c:v>
                </c:pt>
                <c:pt idx="4401">
                  <c:v>98.92</c:v>
                </c:pt>
                <c:pt idx="4402">
                  <c:v>76.22</c:v>
                </c:pt>
                <c:pt idx="4403">
                  <c:v>113.63</c:v>
                </c:pt>
                <c:pt idx="4404">
                  <c:v>85.17</c:v>
                </c:pt>
                <c:pt idx="4405">
                  <c:v>85.68</c:v>
                </c:pt>
                <c:pt idx="4406">
                  <c:v>116.23</c:v>
                </c:pt>
                <c:pt idx="4407">
                  <c:v>81.540000000000006</c:v>
                </c:pt>
                <c:pt idx="4408">
                  <c:v>75.400000000000006</c:v>
                </c:pt>
                <c:pt idx="4409">
                  <c:v>63.78</c:v>
                </c:pt>
                <c:pt idx="4410">
                  <c:v>56.32</c:v>
                </c:pt>
                <c:pt idx="4411">
                  <c:v>67.290000000000006</c:v>
                </c:pt>
                <c:pt idx="4412">
                  <c:v>154.03</c:v>
                </c:pt>
                <c:pt idx="4413">
                  <c:v>72.61</c:v>
                </c:pt>
                <c:pt idx="4414">
                  <c:v>110.99</c:v>
                </c:pt>
                <c:pt idx="4415">
                  <c:v>124.66</c:v>
                </c:pt>
                <c:pt idx="4416">
                  <c:v>58.47</c:v>
                </c:pt>
                <c:pt idx="4417">
                  <c:v>78.98</c:v>
                </c:pt>
                <c:pt idx="4418">
                  <c:v>127.29</c:v>
                </c:pt>
                <c:pt idx="4419">
                  <c:v>216.38</c:v>
                </c:pt>
                <c:pt idx="4420">
                  <c:v>66.55</c:v>
                </c:pt>
                <c:pt idx="4421">
                  <c:v>62.37</c:v>
                </c:pt>
                <c:pt idx="4422">
                  <c:v>150.27000000000001</c:v>
                </c:pt>
                <c:pt idx="4423">
                  <c:v>113.41</c:v>
                </c:pt>
                <c:pt idx="4424">
                  <c:v>59.83</c:v>
                </c:pt>
                <c:pt idx="4425">
                  <c:v>188.13</c:v>
                </c:pt>
                <c:pt idx="4426">
                  <c:v>55.34</c:v>
                </c:pt>
                <c:pt idx="4427">
                  <c:v>63.18</c:v>
                </c:pt>
                <c:pt idx="4428">
                  <c:v>233.47</c:v>
                </c:pt>
                <c:pt idx="4429">
                  <c:v>75.69</c:v>
                </c:pt>
                <c:pt idx="4430">
                  <c:v>135.74</c:v>
                </c:pt>
                <c:pt idx="4431">
                  <c:v>104.48</c:v>
                </c:pt>
                <c:pt idx="4432">
                  <c:v>94.75</c:v>
                </c:pt>
                <c:pt idx="4433">
                  <c:v>227.74</c:v>
                </c:pt>
                <c:pt idx="4434">
                  <c:v>55.32</c:v>
                </c:pt>
                <c:pt idx="4435">
                  <c:v>106.27</c:v>
                </c:pt>
                <c:pt idx="4436">
                  <c:v>73.48</c:v>
                </c:pt>
                <c:pt idx="4437">
                  <c:v>84.1</c:v>
                </c:pt>
                <c:pt idx="4438">
                  <c:v>110.15</c:v>
                </c:pt>
                <c:pt idx="4439">
                  <c:v>64.069999999999993</c:v>
                </c:pt>
                <c:pt idx="4440">
                  <c:v>82.56</c:v>
                </c:pt>
                <c:pt idx="4441">
                  <c:v>199.88</c:v>
                </c:pt>
                <c:pt idx="4442">
                  <c:v>131.19</c:v>
                </c:pt>
                <c:pt idx="4443">
                  <c:v>140.96</c:v>
                </c:pt>
                <c:pt idx="4444">
                  <c:v>58.35</c:v>
                </c:pt>
                <c:pt idx="4445">
                  <c:v>124.61</c:v>
                </c:pt>
                <c:pt idx="4446">
                  <c:v>83.26</c:v>
                </c:pt>
                <c:pt idx="4447">
                  <c:v>65.84</c:v>
                </c:pt>
                <c:pt idx="4448">
                  <c:v>162.22999999999999</c:v>
                </c:pt>
                <c:pt idx="4449">
                  <c:v>64.599999999999994</c:v>
                </c:pt>
                <c:pt idx="4450">
                  <c:v>119.34</c:v>
                </c:pt>
                <c:pt idx="4451">
                  <c:v>80.42</c:v>
                </c:pt>
                <c:pt idx="4452">
                  <c:v>100.33</c:v>
                </c:pt>
                <c:pt idx="4453">
                  <c:v>63.33</c:v>
                </c:pt>
                <c:pt idx="4454">
                  <c:v>65.239999999999995</c:v>
                </c:pt>
                <c:pt idx="4455">
                  <c:v>62.64</c:v>
                </c:pt>
                <c:pt idx="4456">
                  <c:v>90.51</c:v>
                </c:pt>
                <c:pt idx="4457">
                  <c:v>66.2</c:v>
                </c:pt>
                <c:pt idx="4458">
                  <c:v>118.7</c:v>
                </c:pt>
                <c:pt idx="4459">
                  <c:v>61.1</c:v>
                </c:pt>
                <c:pt idx="4460">
                  <c:v>66.849999999999994</c:v>
                </c:pt>
                <c:pt idx="4461">
                  <c:v>72.099999999999994</c:v>
                </c:pt>
                <c:pt idx="4462">
                  <c:v>90.42</c:v>
                </c:pt>
                <c:pt idx="4463">
                  <c:v>62.08</c:v>
                </c:pt>
                <c:pt idx="4464">
                  <c:v>81.25</c:v>
                </c:pt>
                <c:pt idx="4465">
                  <c:v>77.94</c:v>
                </c:pt>
                <c:pt idx="4466">
                  <c:v>78.849999999999994</c:v>
                </c:pt>
                <c:pt idx="4467">
                  <c:v>156.44999999999999</c:v>
                </c:pt>
                <c:pt idx="4468">
                  <c:v>177.91</c:v>
                </c:pt>
                <c:pt idx="4469">
                  <c:v>63.53</c:v>
                </c:pt>
                <c:pt idx="4470">
                  <c:v>71.25</c:v>
                </c:pt>
                <c:pt idx="4471">
                  <c:v>114.46</c:v>
                </c:pt>
                <c:pt idx="4472">
                  <c:v>77.23</c:v>
                </c:pt>
                <c:pt idx="4473">
                  <c:v>123.08</c:v>
                </c:pt>
                <c:pt idx="4474">
                  <c:v>95.89</c:v>
                </c:pt>
                <c:pt idx="4475">
                  <c:v>84.4</c:v>
                </c:pt>
                <c:pt idx="4476">
                  <c:v>56.9</c:v>
                </c:pt>
                <c:pt idx="4477">
                  <c:v>161</c:v>
                </c:pt>
                <c:pt idx="4478">
                  <c:v>57.37</c:v>
                </c:pt>
                <c:pt idx="4479">
                  <c:v>59.99</c:v>
                </c:pt>
                <c:pt idx="4480">
                  <c:v>81.739999999999995</c:v>
                </c:pt>
                <c:pt idx="4481">
                  <c:v>69.239999999999995</c:v>
                </c:pt>
                <c:pt idx="4482">
                  <c:v>71.31</c:v>
                </c:pt>
                <c:pt idx="4483">
                  <c:v>59.67</c:v>
                </c:pt>
                <c:pt idx="4484">
                  <c:v>90.12</c:v>
                </c:pt>
                <c:pt idx="4485">
                  <c:v>150.44999999999999</c:v>
                </c:pt>
                <c:pt idx="4486">
                  <c:v>190.32</c:v>
                </c:pt>
                <c:pt idx="4487">
                  <c:v>193.81</c:v>
                </c:pt>
                <c:pt idx="4488">
                  <c:v>74.09</c:v>
                </c:pt>
                <c:pt idx="4489">
                  <c:v>84.16</c:v>
                </c:pt>
                <c:pt idx="4490">
                  <c:v>67.97</c:v>
                </c:pt>
                <c:pt idx="4491">
                  <c:v>67.02</c:v>
                </c:pt>
                <c:pt idx="4492">
                  <c:v>78.11</c:v>
                </c:pt>
                <c:pt idx="4493">
                  <c:v>58.42</c:v>
                </c:pt>
                <c:pt idx="4494">
                  <c:v>60.32</c:v>
                </c:pt>
                <c:pt idx="4495">
                  <c:v>190.4</c:v>
                </c:pt>
                <c:pt idx="4496">
                  <c:v>116.12</c:v>
                </c:pt>
                <c:pt idx="4497">
                  <c:v>96.14</c:v>
                </c:pt>
                <c:pt idx="4498">
                  <c:v>121.8</c:v>
                </c:pt>
                <c:pt idx="4499">
                  <c:v>111.08</c:v>
                </c:pt>
                <c:pt idx="4500">
                  <c:v>74.540000000000006</c:v>
                </c:pt>
                <c:pt idx="4501">
                  <c:v>98.54</c:v>
                </c:pt>
                <c:pt idx="4502">
                  <c:v>59.61</c:v>
                </c:pt>
                <c:pt idx="4503">
                  <c:v>231.15</c:v>
                </c:pt>
                <c:pt idx="4504">
                  <c:v>200.62</c:v>
                </c:pt>
                <c:pt idx="4505">
                  <c:v>88.81</c:v>
                </c:pt>
                <c:pt idx="4506">
                  <c:v>64.92</c:v>
                </c:pt>
                <c:pt idx="4507">
                  <c:v>83.02</c:v>
                </c:pt>
                <c:pt idx="4508">
                  <c:v>145.03</c:v>
                </c:pt>
                <c:pt idx="4509">
                  <c:v>135.32</c:v>
                </c:pt>
                <c:pt idx="4510">
                  <c:v>57.51</c:v>
                </c:pt>
                <c:pt idx="4511">
                  <c:v>84.11</c:v>
                </c:pt>
                <c:pt idx="4512">
                  <c:v>62.6</c:v>
                </c:pt>
                <c:pt idx="4513">
                  <c:v>58.86</c:v>
                </c:pt>
                <c:pt idx="4514">
                  <c:v>93.6</c:v>
                </c:pt>
                <c:pt idx="4515">
                  <c:v>242.62</c:v>
                </c:pt>
                <c:pt idx="4516">
                  <c:v>56.75</c:v>
                </c:pt>
                <c:pt idx="4517">
                  <c:v>80.25</c:v>
                </c:pt>
                <c:pt idx="4518">
                  <c:v>63.43</c:v>
                </c:pt>
                <c:pt idx="4519">
                  <c:v>63.6</c:v>
                </c:pt>
                <c:pt idx="4520">
                  <c:v>141.80000000000001</c:v>
                </c:pt>
                <c:pt idx="4521">
                  <c:v>63.98</c:v>
                </c:pt>
                <c:pt idx="4522">
                  <c:v>161.94999999999999</c:v>
                </c:pt>
                <c:pt idx="4523">
                  <c:v>74.63</c:v>
                </c:pt>
                <c:pt idx="4524">
                  <c:v>118.87</c:v>
                </c:pt>
                <c:pt idx="4525">
                  <c:v>65.28</c:v>
                </c:pt>
                <c:pt idx="4526">
                  <c:v>191.66</c:v>
                </c:pt>
                <c:pt idx="4527">
                  <c:v>58.42</c:v>
                </c:pt>
                <c:pt idx="4528">
                  <c:v>56.08</c:v>
                </c:pt>
                <c:pt idx="4529">
                  <c:v>73.28</c:v>
                </c:pt>
                <c:pt idx="4530">
                  <c:v>214.05</c:v>
                </c:pt>
                <c:pt idx="4531">
                  <c:v>80.81</c:v>
                </c:pt>
                <c:pt idx="4532">
                  <c:v>208.3</c:v>
                </c:pt>
                <c:pt idx="4533">
                  <c:v>72.75</c:v>
                </c:pt>
                <c:pt idx="4534">
                  <c:v>108.53</c:v>
                </c:pt>
                <c:pt idx="4535">
                  <c:v>128.72</c:v>
                </c:pt>
                <c:pt idx="4536">
                  <c:v>81.59</c:v>
                </c:pt>
                <c:pt idx="4537">
                  <c:v>225.35</c:v>
                </c:pt>
                <c:pt idx="4538">
                  <c:v>57.6</c:v>
                </c:pt>
                <c:pt idx="4539">
                  <c:v>122.73</c:v>
                </c:pt>
                <c:pt idx="4540">
                  <c:v>125.32</c:v>
                </c:pt>
                <c:pt idx="4541">
                  <c:v>100.47</c:v>
                </c:pt>
                <c:pt idx="4542">
                  <c:v>69.45</c:v>
                </c:pt>
                <c:pt idx="4543">
                  <c:v>96.04</c:v>
                </c:pt>
                <c:pt idx="4544">
                  <c:v>211.35</c:v>
                </c:pt>
                <c:pt idx="4545">
                  <c:v>66.59</c:v>
                </c:pt>
                <c:pt idx="4546">
                  <c:v>103.5</c:v>
                </c:pt>
                <c:pt idx="4547">
                  <c:v>66.22</c:v>
                </c:pt>
                <c:pt idx="4548">
                  <c:v>144.08000000000001</c:v>
                </c:pt>
                <c:pt idx="4549">
                  <c:v>213.22</c:v>
                </c:pt>
                <c:pt idx="4550">
                  <c:v>68.84</c:v>
                </c:pt>
                <c:pt idx="4551">
                  <c:v>120.46</c:v>
                </c:pt>
                <c:pt idx="4552">
                  <c:v>206.52</c:v>
                </c:pt>
                <c:pt idx="4553">
                  <c:v>155.32</c:v>
                </c:pt>
                <c:pt idx="4554">
                  <c:v>143.47</c:v>
                </c:pt>
                <c:pt idx="4555">
                  <c:v>122.19</c:v>
                </c:pt>
                <c:pt idx="4556">
                  <c:v>101.34</c:v>
                </c:pt>
                <c:pt idx="4557">
                  <c:v>136.18</c:v>
                </c:pt>
                <c:pt idx="4558">
                  <c:v>197.58</c:v>
                </c:pt>
                <c:pt idx="4559">
                  <c:v>138.07</c:v>
                </c:pt>
                <c:pt idx="4560">
                  <c:v>65.98</c:v>
                </c:pt>
                <c:pt idx="4561">
                  <c:v>78.11</c:v>
                </c:pt>
                <c:pt idx="4562">
                  <c:v>160.83000000000001</c:v>
                </c:pt>
                <c:pt idx="4563">
                  <c:v>157.57</c:v>
                </c:pt>
                <c:pt idx="4564">
                  <c:v>57.94</c:v>
                </c:pt>
                <c:pt idx="4565">
                  <c:v>70.55</c:v>
                </c:pt>
                <c:pt idx="4566">
                  <c:v>176.25</c:v>
                </c:pt>
                <c:pt idx="4567">
                  <c:v>218.54</c:v>
                </c:pt>
                <c:pt idx="4568">
                  <c:v>64.06</c:v>
                </c:pt>
                <c:pt idx="4569">
                  <c:v>55.62</c:v>
                </c:pt>
                <c:pt idx="4570">
                  <c:v>75.95</c:v>
                </c:pt>
                <c:pt idx="4571">
                  <c:v>72.64</c:v>
                </c:pt>
                <c:pt idx="4572">
                  <c:v>76.03</c:v>
                </c:pt>
                <c:pt idx="4573">
                  <c:v>65.290000000000006</c:v>
                </c:pt>
                <c:pt idx="4574">
                  <c:v>93.88</c:v>
                </c:pt>
                <c:pt idx="4575">
                  <c:v>77.819999999999993</c:v>
                </c:pt>
                <c:pt idx="4576">
                  <c:v>90.07</c:v>
                </c:pt>
                <c:pt idx="4577">
                  <c:v>73.290000000000006</c:v>
                </c:pt>
                <c:pt idx="4578">
                  <c:v>123.15</c:v>
                </c:pt>
                <c:pt idx="4579">
                  <c:v>112.41</c:v>
                </c:pt>
                <c:pt idx="4580">
                  <c:v>123.39</c:v>
                </c:pt>
                <c:pt idx="4581">
                  <c:v>58.63</c:v>
                </c:pt>
                <c:pt idx="4582">
                  <c:v>114.32</c:v>
                </c:pt>
                <c:pt idx="4583">
                  <c:v>120.44</c:v>
                </c:pt>
                <c:pt idx="4584">
                  <c:v>109.73</c:v>
                </c:pt>
                <c:pt idx="4585">
                  <c:v>101.43</c:v>
                </c:pt>
                <c:pt idx="4586">
                  <c:v>133.62</c:v>
                </c:pt>
                <c:pt idx="4587">
                  <c:v>114.84</c:v>
                </c:pt>
                <c:pt idx="4588">
                  <c:v>56.31</c:v>
                </c:pt>
                <c:pt idx="4589">
                  <c:v>76.25</c:v>
                </c:pt>
                <c:pt idx="4590">
                  <c:v>119.32</c:v>
                </c:pt>
                <c:pt idx="4591">
                  <c:v>106.7</c:v>
                </c:pt>
                <c:pt idx="4592">
                  <c:v>254.63</c:v>
                </c:pt>
                <c:pt idx="4593">
                  <c:v>119.58</c:v>
                </c:pt>
                <c:pt idx="4594">
                  <c:v>145.71</c:v>
                </c:pt>
                <c:pt idx="4595">
                  <c:v>82.08</c:v>
                </c:pt>
                <c:pt idx="4596">
                  <c:v>129.66</c:v>
                </c:pt>
                <c:pt idx="4597">
                  <c:v>207.58</c:v>
                </c:pt>
                <c:pt idx="4598">
                  <c:v>84.43</c:v>
                </c:pt>
                <c:pt idx="4599">
                  <c:v>156.69</c:v>
                </c:pt>
                <c:pt idx="4600">
                  <c:v>67.03</c:v>
                </c:pt>
                <c:pt idx="4601">
                  <c:v>90.6</c:v>
                </c:pt>
                <c:pt idx="4602">
                  <c:v>193.87</c:v>
                </c:pt>
                <c:pt idx="4603">
                  <c:v>111.15</c:v>
                </c:pt>
                <c:pt idx="4604">
                  <c:v>88.97</c:v>
                </c:pt>
                <c:pt idx="4605">
                  <c:v>81.42</c:v>
                </c:pt>
                <c:pt idx="4606">
                  <c:v>61.67</c:v>
                </c:pt>
                <c:pt idx="4607">
                  <c:v>65.36</c:v>
                </c:pt>
                <c:pt idx="4608">
                  <c:v>87.34</c:v>
                </c:pt>
                <c:pt idx="4609">
                  <c:v>238.78</c:v>
                </c:pt>
                <c:pt idx="4610">
                  <c:v>129.72999999999999</c:v>
                </c:pt>
                <c:pt idx="4611">
                  <c:v>57.56</c:v>
                </c:pt>
                <c:pt idx="4612">
                  <c:v>63.61</c:v>
                </c:pt>
                <c:pt idx="4613">
                  <c:v>60.7</c:v>
                </c:pt>
                <c:pt idx="4614">
                  <c:v>61.94</c:v>
                </c:pt>
                <c:pt idx="4615">
                  <c:v>121.83</c:v>
                </c:pt>
                <c:pt idx="4616">
                  <c:v>125.11</c:v>
                </c:pt>
                <c:pt idx="4617">
                  <c:v>207.96</c:v>
                </c:pt>
                <c:pt idx="4618">
                  <c:v>142.57</c:v>
                </c:pt>
                <c:pt idx="4619">
                  <c:v>56.21</c:v>
                </c:pt>
                <c:pt idx="4620">
                  <c:v>82.83</c:v>
                </c:pt>
                <c:pt idx="4621">
                  <c:v>67.8</c:v>
                </c:pt>
                <c:pt idx="4622">
                  <c:v>65.5</c:v>
                </c:pt>
                <c:pt idx="4623">
                  <c:v>108.71</c:v>
                </c:pt>
                <c:pt idx="4624">
                  <c:v>57.42</c:v>
                </c:pt>
                <c:pt idx="4625">
                  <c:v>170.76</c:v>
                </c:pt>
                <c:pt idx="4626">
                  <c:v>82.35</c:v>
                </c:pt>
                <c:pt idx="4627">
                  <c:v>137.77000000000001</c:v>
                </c:pt>
                <c:pt idx="4628">
                  <c:v>85.62</c:v>
                </c:pt>
                <c:pt idx="4629">
                  <c:v>60.99</c:v>
                </c:pt>
                <c:pt idx="4630">
                  <c:v>116.21</c:v>
                </c:pt>
                <c:pt idx="4631">
                  <c:v>61.42</c:v>
                </c:pt>
                <c:pt idx="4632">
                  <c:v>113.25</c:v>
                </c:pt>
                <c:pt idx="4633">
                  <c:v>65.41</c:v>
                </c:pt>
                <c:pt idx="4634">
                  <c:v>88.05</c:v>
                </c:pt>
                <c:pt idx="4635">
                  <c:v>112.16</c:v>
                </c:pt>
                <c:pt idx="4636">
                  <c:v>120.07</c:v>
                </c:pt>
                <c:pt idx="4637">
                  <c:v>113.28</c:v>
                </c:pt>
                <c:pt idx="4638">
                  <c:v>59.87</c:v>
                </c:pt>
                <c:pt idx="4639">
                  <c:v>66.72</c:v>
                </c:pt>
                <c:pt idx="4640">
                  <c:v>125.87</c:v>
                </c:pt>
                <c:pt idx="4641">
                  <c:v>69.16</c:v>
                </c:pt>
                <c:pt idx="4642">
                  <c:v>68.12</c:v>
                </c:pt>
                <c:pt idx="4643">
                  <c:v>111.04</c:v>
                </c:pt>
                <c:pt idx="4644">
                  <c:v>144.1</c:v>
                </c:pt>
                <c:pt idx="4645">
                  <c:v>195.71</c:v>
                </c:pt>
                <c:pt idx="4646">
                  <c:v>86.57</c:v>
                </c:pt>
                <c:pt idx="4647">
                  <c:v>137.91</c:v>
                </c:pt>
                <c:pt idx="4648">
                  <c:v>62.6</c:v>
                </c:pt>
                <c:pt idx="4649">
                  <c:v>78.97</c:v>
                </c:pt>
                <c:pt idx="4650">
                  <c:v>102.97</c:v>
                </c:pt>
                <c:pt idx="4651">
                  <c:v>68.02</c:v>
                </c:pt>
                <c:pt idx="4652">
                  <c:v>123.21</c:v>
                </c:pt>
                <c:pt idx="4653">
                  <c:v>103.37</c:v>
                </c:pt>
                <c:pt idx="4654">
                  <c:v>69.7</c:v>
                </c:pt>
                <c:pt idx="4655">
                  <c:v>102.53</c:v>
                </c:pt>
                <c:pt idx="4656">
                  <c:v>237.75</c:v>
                </c:pt>
                <c:pt idx="4657">
                  <c:v>106.74</c:v>
                </c:pt>
                <c:pt idx="4658">
                  <c:v>115.4</c:v>
                </c:pt>
                <c:pt idx="4659">
                  <c:v>170.88</c:v>
                </c:pt>
                <c:pt idx="4660">
                  <c:v>81.64</c:v>
                </c:pt>
                <c:pt idx="4661">
                  <c:v>70.069999999999993</c:v>
                </c:pt>
                <c:pt idx="4662">
                  <c:v>72.2</c:v>
                </c:pt>
                <c:pt idx="4663">
                  <c:v>167.66</c:v>
                </c:pt>
                <c:pt idx="4664">
                  <c:v>104.02</c:v>
                </c:pt>
                <c:pt idx="4665">
                  <c:v>127.25</c:v>
                </c:pt>
                <c:pt idx="4666">
                  <c:v>56.3</c:v>
                </c:pt>
                <c:pt idx="4667">
                  <c:v>89.41</c:v>
                </c:pt>
                <c:pt idx="4668">
                  <c:v>64.02</c:v>
                </c:pt>
                <c:pt idx="4669">
                  <c:v>190.13</c:v>
                </c:pt>
                <c:pt idx="4670">
                  <c:v>108.06</c:v>
                </c:pt>
                <c:pt idx="4671">
                  <c:v>227.89</c:v>
                </c:pt>
                <c:pt idx="4672">
                  <c:v>79.790000000000006</c:v>
                </c:pt>
                <c:pt idx="4673">
                  <c:v>78.52</c:v>
                </c:pt>
                <c:pt idx="4674">
                  <c:v>58.51</c:v>
                </c:pt>
                <c:pt idx="4675">
                  <c:v>111.64</c:v>
                </c:pt>
                <c:pt idx="4676">
                  <c:v>97.84</c:v>
                </c:pt>
                <c:pt idx="4677">
                  <c:v>58.65</c:v>
                </c:pt>
                <c:pt idx="4678">
                  <c:v>71.92</c:v>
                </c:pt>
                <c:pt idx="4679">
                  <c:v>64.2</c:v>
                </c:pt>
                <c:pt idx="4680">
                  <c:v>56.08</c:v>
                </c:pt>
                <c:pt idx="4681">
                  <c:v>233.52</c:v>
                </c:pt>
                <c:pt idx="4682">
                  <c:v>61.29</c:v>
                </c:pt>
                <c:pt idx="4683">
                  <c:v>98.84</c:v>
                </c:pt>
                <c:pt idx="4684">
                  <c:v>84.08</c:v>
                </c:pt>
                <c:pt idx="4685">
                  <c:v>80.92</c:v>
                </c:pt>
                <c:pt idx="4686">
                  <c:v>61.32</c:v>
                </c:pt>
                <c:pt idx="4687">
                  <c:v>74.11</c:v>
                </c:pt>
                <c:pt idx="4688">
                  <c:v>112.09</c:v>
                </c:pt>
                <c:pt idx="4689">
                  <c:v>87.51</c:v>
                </c:pt>
                <c:pt idx="4690">
                  <c:v>86.36</c:v>
                </c:pt>
                <c:pt idx="4691">
                  <c:v>61.04</c:v>
                </c:pt>
                <c:pt idx="4692">
                  <c:v>65.33</c:v>
                </c:pt>
                <c:pt idx="4693">
                  <c:v>203.16</c:v>
                </c:pt>
                <c:pt idx="4694">
                  <c:v>209.86</c:v>
                </c:pt>
                <c:pt idx="4695">
                  <c:v>100.54</c:v>
                </c:pt>
                <c:pt idx="4696">
                  <c:v>77.790000000000006</c:v>
                </c:pt>
                <c:pt idx="4697">
                  <c:v>96.2</c:v>
                </c:pt>
                <c:pt idx="4698">
                  <c:v>88.34</c:v>
                </c:pt>
                <c:pt idx="4699">
                  <c:v>60.56</c:v>
                </c:pt>
                <c:pt idx="4700">
                  <c:v>68.13</c:v>
                </c:pt>
                <c:pt idx="4701">
                  <c:v>79.22</c:v>
                </c:pt>
                <c:pt idx="4702">
                  <c:v>58.03</c:v>
                </c:pt>
                <c:pt idx="4703">
                  <c:v>74</c:v>
                </c:pt>
                <c:pt idx="4704">
                  <c:v>69.88</c:v>
                </c:pt>
                <c:pt idx="4705">
                  <c:v>74.900000000000006</c:v>
                </c:pt>
                <c:pt idx="4706">
                  <c:v>82.41</c:v>
                </c:pt>
                <c:pt idx="4707">
                  <c:v>124.26</c:v>
                </c:pt>
                <c:pt idx="4708">
                  <c:v>105.93</c:v>
                </c:pt>
                <c:pt idx="4709">
                  <c:v>79.95</c:v>
                </c:pt>
                <c:pt idx="4710">
                  <c:v>164.7</c:v>
                </c:pt>
                <c:pt idx="4711">
                  <c:v>74.88</c:v>
                </c:pt>
                <c:pt idx="4712">
                  <c:v>229.73</c:v>
                </c:pt>
                <c:pt idx="4713">
                  <c:v>211.03</c:v>
                </c:pt>
                <c:pt idx="4714">
                  <c:v>75.790000000000006</c:v>
                </c:pt>
                <c:pt idx="4715">
                  <c:v>69.28</c:v>
                </c:pt>
                <c:pt idx="4716">
                  <c:v>234.35</c:v>
                </c:pt>
                <c:pt idx="4717">
                  <c:v>72.5</c:v>
                </c:pt>
                <c:pt idx="4718">
                  <c:v>227.98</c:v>
                </c:pt>
                <c:pt idx="4719">
                  <c:v>144.1</c:v>
                </c:pt>
                <c:pt idx="4720">
                  <c:v>99.91</c:v>
                </c:pt>
                <c:pt idx="4721">
                  <c:v>69.25</c:v>
                </c:pt>
                <c:pt idx="4722">
                  <c:v>97.43</c:v>
                </c:pt>
                <c:pt idx="4723">
                  <c:v>116.5</c:v>
                </c:pt>
                <c:pt idx="4724">
                  <c:v>60.96</c:v>
                </c:pt>
                <c:pt idx="4725">
                  <c:v>89.02</c:v>
                </c:pt>
                <c:pt idx="4726">
                  <c:v>58.38</c:v>
                </c:pt>
                <c:pt idx="4727">
                  <c:v>113.21</c:v>
                </c:pt>
                <c:pt idx="4728">
                  <c:v>92.26</c:v>
                </c:pt>
                <c:pt idx="4729">
                  <c:v>80.73</c:v>
                </c:pt>
                <c:pt idx="4730">
                  <c:v>133.24</c:v>
                </c:pt>
                <c:pt idx="4731">
                  <c:v>80.81</c:v>
                </c:pt>
                <c:pt idx="4732">
                  <c:v>90.51</c:v>
                </c:pt>
                <c:pt idx="4733">
                  <c:v>72.42</c:v>
                </c:pt>
                <c:pt idx="4734">
                  <c:v>141.09</c:v>
                </c:pt>
                <c:pt idx="4735">
                  <c:v>94.88</c:v>
                </c:pt>
                <c:pt idx="4736">
                  <c:v>60.22</c:v>
                </c:pt>
                <c:pt idx="4737">
                  <c:v>106.41</c:v>
                </c:pt>
                <c:pt idx="4738">
                  <c:v>76.790000000000006</c:v>
                </c:pt>
                <c:pt idx="4739">
                  <c:v>76.19</c:v>
                </c:pt>
                <c:pt idx="4740">
                  <c:v>97.37</c:v>
                </c:pt>
                <c:pt idx="4741">
                  <c:v>99.96</c:v>
                </c:pt>
                <c:pt idx="4742">
                  <c:v>74.040000000000006</c:v>
                </c:pt>
                <c:pt idx="4743">
                  <c:v>59.26</c:v>
                </c:pt>
                <c:pt idx="4744">
                  <c:v>77.3</c:v>
                </c:pt>
                <c:pt idx="4745">
                  <c:v>89.32</c:v>
                </c:pt>
                <c:pt idx="4746">
                  <c:v>68.349999999999994</c:v>
                </c:pt>
                <c:pt idx="4747">
                  <c:v>55.83</c:v>
                </c:pt>
                <c:pt idx="4748">
                  <c:v>145.25</c:v>
                </c:pt>
                <c:pt idx="4749">
                  <c:v>71.430000000000007</c:v>
                </c:pt>
                <c:pt idx="4750">
                  <c:v>127.13</c:v>
                </c:pt>
                <c:pt idx="4751">
                  <c:v>79.89</c:v>
                </c:pt>
                <c:pt idx="4752">
                  <c:v>215.94</c:v>
                </c:pt>
                <c:pt idx="4753">
                  <c:v>57.38</c:v>
                </c:pt>
                <c:pt idx="4754">
                  <c:v>73.010000000000005</c:v>
                </c:pt>
                <c:pt idx="4755">
                  <c:v>66.11</c:v>
                </c:pt>
                <c:pt idx="4756">
                  <c:v>64.41</c:v>
                </c:pt>
                <c:pt idx="4757">
                  <c:v>69.37</c:v>
                </c:pt>
                <c:pt idx="4758">
                  <c:v>107.58</c:v>
                </c:pt>
                <c:pt idx="4759">
                  <c:v>70.16</c:v>
                </c:pt>
                <c:pt idx="4760">
                  <c:v>164.67</c:v>
                </c:pt>
                <c:pt idx="4761">
                  <c:v>151.16</c:v>
                </c:pt>
                <c:pt idx="4762">
                  <c:v>82.35</c:v>
                </c:pt>
                <c:pt idx="4763">
                  <c:v>82.27</c:v>
                </c:pt>
                <c:pt idx="4764">
                  <c:v>72.73</c:v>
                </c:pt>
                <c:pt idx="4765">
                  <c:v>205.33</c:v>
                </c:pt>
                <c:pt idx="4766">
                  <c:v>169.49</c:v>
                </c:pt>
                <c:pt idx="4767">
                  <c:v>55.25</c:v>
                </c:pt>
                <c:pt idx="4768">
                  <c:v>95.04</c:v>
                </c:pt>
                <c:pt idx="4769">
                  <c:v>98.7</c:v>
                </c:pt>
                <c:pt idx="4770">
                  <c:v>58.25</c:v>
                </c:pt>
                <c:pt idx="4771">
                  <c:v>215.69</c:v>
                </c:pt>
                <c:pt idx="4772">
                  <c:v>117.77</c:v>
                </c:pt>
                <c:pt idx="4773">
                  <c:v>125.26</c:v>
                </c:pt>
                <c:pt idx="4774">
                  <c:v>58.24</c:v>
                </c:pt>
                <c:pt idx="4775">
                  <c:v>116.64</c:v>
                </c:pt>
                <c:pt idx="4776">
                  <c:v>142.82</c:v>
                </c:pt>
                <c:pt idx="4777">
                  <c:v>55.39</c:v>
                </c:pt>
                <c:pt idx="4778">
                  <c:v>86.6</c:v>
                </c:pt>
                <c:pt idx="4779">
                  <c:v>65.77</c:v>
                </c:pt>
                <c:pt idx="4780">
                  <c:v>149.41999999999999</c:v>
                </c:pt>
                <c:pt idx="4781">
                  <c:v>113.84</c:v>
                </c:pt>
                <c:pt idx="4782">
                  <c:v>68.38</c:v>
                </c:pt>
                <c:pt idx="4783">
                  <c:v>111.36</c:v>
                </c:pt>
                <c:pt idx="4784">
                  <c:v>113.8</c:v>
                </c:pt>
                <c:pt idx="4785">
                  <c:v>94.96</c:v>
                </c:pt>
                <c:pt idx="4786">
                  <c:v>56.42</c:v>
                </c:pt>
                <c:pt idx="4787">
                  <c:v>103.61</c:v>
                </c:pt>
                <c:pt idx="4788">
                  <c:v>118.66</c:v>
                </c:pt>
                <c:pt idx="4789">
                  <c:v>61.1</c:v>
                </c:pt>
                <c:pt idx="4790">
                  <c:v>88.65</c:v>
                </c:pt>
                <c:pt idx="4791">
                  <c:v>114.61</c:v>
                </c:pt>
                <c:pt idx="4792">
                  <c:v>65.05</c:v>
                </c:pt>
                <c:pt idx="4793">
                  <c:v>196.08</c:v>
                </c:pt>
                <c:pt idx="4794">
                  <c:v>70.94</c:v>
                </c:pt>
                <c:pt idx="4795">
                  <c:v>78.05</c:v>
                </c:pt>
                <c:pt idx="4796">
                  <c:v>139.87</c:v>
                </c:pt>
                <c:pt idx="4797">
                  <c:v>61.11</c:v>
                </c:pt>
                <c:pt idx="4798">
                  <c:v>95.75</c:v>
                </c:pt>
                <c:pt idx="4799">
                  <c:v>133.63</c:v>
                </c:pt>
                <c:pt idx="4800">
                  <c:v>69.2</c:v>
                </c:pt>
                <c:pt idx="4801">
                  <c:v>62.89</c:v>
                </c:pt>
                <c:pt idx="4802">
                  <c:v>219.17</c:v>
                </c:pt>
                <c:pt idx="4803">
                  <c:v>131.88999999999999</c:v>
                </c:pt>
                <c:pt idx="4804">
                  <c:v>78.430000000000007</c:v>
                </c:pt>
                <c:pt idx="4805">
                  <c:v>108.34</c:v>
                </c:pt>
                <c:pt idx="4806">
                  <c:v>105.77</c:v>
                </c:pt>
                <c:pt idx="4807">
                  <c:v>79.81</c:v>
                </c:pt>
                <c:pt idx="4808">
                  <c:v>78.430000000000007</c:v>
                </c:pt>
                <c:pt idx="4809">
                  <c:v>178.89</c:v>
                </c:pt>
                <c:pt idx="4810">
                  <c:v>227.28</c:v>
                </c:pt>
                <c:pt idx="4811">
                  <c:v>115.13</c:v>
                </c:pt>
                <c:pt idx="4812">
                  <c:v>88.18</c:v>
                </c:pt>
                <c:pt idx="4813">
                  <c:v>175.29</c:v>
                </c:pt>
                <c:pt idx="4814">
                  <c:v>75.77</c:v>
                </c:pt>
                <c:pt idx="4815">
                  <c:v>119.9</c:v>
                </c:pt>
                <c:pt idx="4816">
                  <c:v>165.99</c:v>
                </c:pt>
                <c:pt idx="4817">
                  <c:v>57.56</c:v>
                </c:pt>
                <c:pt idx="4818">
                  <c:v>70.38</c:v>
                </c:pt>
                <c:pt idx="4819">
                  <c:v>205.23</c:v>
                </c:pt>
                <c:pt idx="4820">
                  <c:v>79.56</c:v>
                </c:pt>
                <c:pt idx="4821">
                  <c:v>78.930000000000007</c:v>
                </c:pt>
                <c:pt idx="4822">
                  <c:v>129.16</c:v>
                </c:pt>
                <c:pt idx="4823">
                  <c:v>60.39</c:v>
                </c:pt>
                <c:pt idx="4824">
                  <c:v>103.62</c:v>
                </c:pt>
                <c:pt idx="4825">
                  <c:v>228.7</c:v>
                </c:pt>
                <c:pt idx="4826">
                  <c:v>59.86</c:v>
                </c:pt>
                <c:pt idx="4827">
                  <c:v>59.49</c:v>
                </c:pt>
                <c:pt idx="4828">
                  <c:v>79.33</c:v>
                </c:pt>
                <c:pt idx="4829">
                  <c:v>115.86</c:v>
                </c:pt>
                <c:pt idx="4830">
                  <c:v>96.17</c:v>
                </c:pt>
                <c:pt idx="4831">
                  <c:v>123.04</c:v>
                </c:pt>
                <c:pt idx="4832">
                  <c:v>63.28</c:v>
                </c:pt>
                <c:pt idx="4833">
                  <c:v>109.97</c:v>
                </c:pt>
                <c:pt idx="4834">
                  <c:v>96.81</c:v>
                </c:pt>
                <c:pt idx="4835">
                  <c:v>75.5</c:v>
                </c:pt>
                <c:pt idx="4836">
                  <c:v>80.55</c:v>
                </c:pt>
                <c:pt idx="4837">
                  <c:v>119.3</c:v>
                </c:pt>
                <c:pt idx="4838">
                  <c:v>81.680000000000007</c:v>
                </c:pt>
                <c:pt idx="4839">
                  <c:v>68.62</c:v>
                </c:pt>
                <c:pt idx="4840">
                  <c:v>70.61</c:v>
                </c:pt>
                <c:pt idx="4841">
                  <c:v>150</c:v>
                </c:pt>
                <c:pt idx="4842">
                  <c:v>78.53</c:v>
                </c:pt>
                <c:pt idx="4843">
                  <c:v>56.18</c:v>
                </c:pt>
                <c:pt idx="4844">
                  <c:v>91.81</c:v>
                </c:pt>
                <c:pt idx="4845">
                  <c:v>84.4</c:v>
                </c:pt>
                <c:pt idx="4846">
                  <c:v>60.34</c:v>
                </c:pt>
                <c:pt idx="4847">
                  <c:v>271.74</c:v>
                </c:pt>
                <c:pt idx="4848">
                  <c:v>178.33</c:v>
                </c:pt>
                <c:pt idx="4849">
                  <c:v>85.57</c:v>
                </c:pt>
                <c:pt idx="4850">
                  <c:v>211.78</c:v>
                </c:pt>
                <c:pt idx="4851">
                  <c:v>67.39</c:v>
                </c:pt>
                <c:pt idx="4852">
                  <c:v>62</c:v>
                </c:pt>
                <c:pt idx="4853">
                  <c:v>251.6</c:v>
                </c:pt>
                <c:pt idx="4854">
                  <c:v>87.87</c:v>
                </c:pt>
                <c:pt idx="4855">
                  <c:v>217.94</c:v>
                </c:pt>
                <c:pt idx="4856">
                  <c:v>107.61</c:v>
                </c:pt>
                <c:pt idx="4857">
                  <c:v>205.77</c:v>
                </c:pt>
                <c:pt idx="4858">
                  <c:v>153.47999999999999</c:v>
                </c:pt>
                <c:pt idx="4859">
                  <c:v>192.37</c:v>
                </c:pt>
                <c:pt idx="4860">
                  <c:v>102.5</c:v>
                </c:pt>
                <c:pt idx="4861">
                  <c:v>168.06</c:v>
                </c:pt>
                <c:pt idx="4862">
                  <c:v>56.9</c:v>
                </c:pt>
                <c:pt idx="4863">
                  <c:v>63.08</c:v>
                </c:pt>
                <c:pt idx="4864">
                  <c:v>95.88</c:v>
                </c:pt>
                <c:pt idx="4865">
                  <c:v>200.25</c:v>
                </c:pt>
                <c:pt idx="4866">
                  <c:v>152.84</c:v>
                </c:pt>
                <c:pt idx="4867">
                  <c:v>64.680000000000007</c:v>
                </c:pt>
                <c:pt idx="4868">
                  <c:v>119.77</c:v>
                </c:pt>
                <c:pt idx="4869">
                  <c:v>87.95</c:v>
                </c:pt>
                <c:pt idx="4870">
                  <c:v>247.97</c:v>
                </c:pt>
                <c:pt idx="4871">
                  <c:v>57.93</c:v>
                </c:pt>
                <c:pt idx="4872">
                  <c:v>73.02</c:v>
                </c:pt>
                <c:pt idx="4873">
                  <c:v>91.68</c:v>
                </c:pt>
                <c:pt idx="4874">
                  <c:v>89.93</c:v>
                </c:pt>
                <c:pt idx="4875">
                  <c:v>115.83</c:v>
                </c:pt>
                <c:pt idx="4876">
                  <c:v>212.01</c:v>
                </c:pt>
                <c:pt idx="4877">
                  <c:v>64.180000000000007</c:v>
                </c:pt>
                <c:pt idx="4878">
                  <c:v>88.48</c:v>
                </c:pt>
                <c:pt idx="4879">
                  <c:v>182.99</c:v>
                </c:pt>
                <c:pt idx="4880">
                  <c:v>60.17</c:v>
                </c:pt>
                <c:pt idx="4881">
                  <c:v>104.42</c:v>
                </c:pt>
                <c:pt idx="4882">
                  <c:v>57.08</c:v>
                </c:pt>
                <c:pt idx="4883">
                  <c:v>131.05000000000001</c:v>
                </c:pt>
                <c:pt idx="4884">
                  <c:v>57.76</c:v>
                </c:pt>
                <c:pt idx="4885">
                  <c:v>58.35</c:v>
                </c:pt>
                <c:pt idx="4886">
                  <c:v>108.64</c:v>
                </c:pt>
                <c:pt idx="4887">
                  <c:v>71.42</c:v>
                </c:pt>
                <c:pt idx="4888">
                  <c:v>144.47999999999999</c:v>
                </c:pt>
                <c:pt idx="4889">
                  <c:v>198.79</c:v>
                </c:pt>
                <c:pt idx="4890">
                  <c:v>109.1</c:v>
                </c:pt>
                <c:pt idx="4891">
                  <c:v>135.84</c:v>
                </c:pt>
                <c:pt idx="4892">
                  <c:v>86.73</c:v>
                </c:pt>
                <c:pt idx="4893">
                  <c:v>64.55</c:v>
                </c:pt>
                <c:pt idx="4894">
                  <c:v>141.84</c:v>
                </c:pt>
                <c:pt idx="4895">
                  <c:v>69.52</c:v>
                </c:pt>
                <c:pt idx="4896">
                  <c:v>70.37</c:v>
                </c:pt>
                <c:pt idx="4897">
                  <c:v>70.23</c:v>
                </c:pt>
                <c:pt idx="4898">
                  <c:v>121.71</c:v>
                </c:pt>
                <c:pt idx="4899">
                  <c:v>61.96</c:v>
                </c:pt>
                <c:pt idx="4900">
                  <c:v>90.4</c:v>
                </c:pt>
                <c:pt idx="4901">
                  <c:v>55.72</c:v>
                </c:pt>
                <c:pt idx="4902">
                  <c:v>148.72</c:v>
                </c:pt>
                <c:pt idx="4903">
                  <c:v>78.05</c:v>
                </c:pt>
                <c:pt idx="4904">
                  <c:v>145.5</c:v>
                </c:pt>
                <c:pt idx="4905">
                  <c:v>82.26</c:v>
                </c:pt>
                <c:pt idx="4906">
                  <c:v>66.03</c:v>
                </c:pt>
                <c:pt idx="4907">
                  <c:v>57.02</c:v>
                </c:pt>
                <c:pt idx="4908">
                  <c:v>227.81</c:v>
                </c:pt>
                <c:pt idx="4909">
                  <c:v>62.89</c:v>
                </c:pt>
                <c:pt idx="4910">
                  <c:v>59</c:v>
                </c:pt>
                <c:pt idx="4911">
                  <c:v>71.2</c:v>
                </c:pt>
                <c:pt idx="4912">
                  <c:v>73.33</c:v>
                </c:pt>
                <c:pt idx="4913">
                  <c:v>83.64</c:v>
                </c:pt>
                <c:pt idx="4914">
                  <c:v>138.51</c:v>
                </c:pt>
                <c:pt idx="4915">
                  <c:v>117.04</c:v>
                </c:pt>
                <c:pt idx="4916">
                  <c:v>123.87</c:v>
                </c:pt>
                <c:pt idx="4917">
                  <c:v>220.64</c:v>
                </c:pt>
                <c:pt idx="4918">
                  <c:v>58.7</c:v>
                </c:pt>
                <c:pt idx="4919">
                  <c:v>121.99</c:v>
                </c:pt>
                <c:pt idx="4920">
                  <c:v>101.31</c:v>
                </c:pt>
                <c:pt idx="4921">
                  <c:v>115.79</c:v>
                </c:pt>
                <c:pt idx="4922">
                  <c:v>137.44999999999999</c:v>
                </c:pt>
                <c:pt idx="4923">
                  <c:v>67.92</c:v>
                </c:pt>
                <c:pt idx="4924">
                  <c:v>145.46</c:v>
                </c:pt>
                <c:pt idx="4925">
                  <c:v>88.19</c:v>
                </c:pt>
                <c:pt idx="4926">
                  <c:v>100.26</c:v>
                </c:pt>
                <c:pt idx="4927">
                  <c:v>201.76</c:v>
                </c:pt>
                <c:pt idx="4928">
                  <c:v>126.35</c:v>
                </c:pt>
                <c:pt idx="4929">
                  <c:v>102.4</c:v>
                </c:pt>
                <c:pt idx="4930">
                  <c:v>88.04</c:v>
                </c:pt>
                <c:pt idx="4931">
                  <c:v>138.47</c:v>
                </c:pt>
                <c:pt idx="4932">
                  <c:v>64.989999999999995</c:v>
                </c:pt>
                <c:pt idx="4933">
                  <c:v>78.400000000000006</c:v>
                </c:pt>
                <c:pt idx="4934">
                  <c:v>119.96</c:v>
                </c:pt>
                <c:pt idx="4935">
                  <c:v>209.06</c:v>
                </c:pt>
                <c:pt idx="4936">
                  <c:v>222.66</c:v>
                </c:pt>
                <c:pt idx="4937">
                  <c:v>118.82</c:v>
                </c:pt>
                <c:pt idx="4938">
                  <c:v>91.96</c:v>
                </c:pt>
                <c:pt idx="4939">
                  <c:v>111.93</c:v>
                </c:pt>
                <c:pt idx="4940">
                  <c:v>122.46</c:v>
                </c:pt>
                <c:pt idx="4941">
                  <c:v>100.52</c:v>
                </c:pt>
                <c:pt idx="4942">
                  <c:v>80.09</c:v>
                </c:pt>
                <c:pt idx="4943">
                  <c:v>193.94</c:v>
                </c:pt>
                <c:pt idx="4944">
                  <c:v>193.88</c:v>
                </c:pt>
                <c:pt idx="4945">
                  <c:v>98.91</c:v>
                </c:pt>
                <c:pt idx="4946">
                  <c:v>61.87</c:v>
                </c:pt>
                <c:pt idx="4947">
                  <c:v>139.43</c:v>
                </c:pt>
                <c:pt idx="4948">
                  <c:v>62.57</c:v>
                </c:pt>
                <c:pt idx="4949">
                  <c:v>148.24</c:v>
                </c:pt>
                <c:pt idx="4950">
                  <c:v>92.71</c:v>
                </c:pt>
                <c:pt idx="4951">
                  <c:v>196.26</c:v>
                </c:pt>
                <c:pt idx="4952">
                  <c:v>115.21</c:v>
                </c:pt>
                <c:pt idx="4953">
                  <c:v>130.56</c:v>
                </c:pt>
                <c:pt idx="4954">
                  <c:v>57.02</c:v>
                </c:pt>
                <c:pt idx="4955">
                  <c:v>104.12</c:v>
                </c:pt>
                <c:pt idx="4956">
                  <c:v>71.290000000000006</c:v>
                </c:pt>
                <c:pt idx="4957">
                  <c:v>116.66</c:v>
                </c:pt>
                <c:pt idx="4958">
                  <c:v>82.9</c:v>
                </c:pt>
                <c:pt idx="4959">
                  <c:v>67.87</c:v>
                </c:pt>
                <c:pt idx="4960">
                  <c:v>86.37</c:v>
                </c:pt>
                <c:pt idx="4961">
                  <c:v>56.96</c:v>
                </c:pt>
                <c:pt idx="4962">
                  <c:v>105.73</c:v>
                </c:pt>
                <c:pt idx="4963">
                  <c:v>232.78</c:v>
                </c:pt>
                <c:pt idx="4964">
                  <c:v>149.68</c:v>
                </c:pt>
                <c:pt idx="4965">
                  <c:v>73.540000000000006</c:v>
                </c:pt>
                <c:pt idx="4966">
                  <c:v>117.03</c:v>
                </c:pt>
                <c:pt idx="4967">
                  <c:v>223.68</c:v>
                </c:pt>
                <c:pt idx="4968">
                  <c:v>66.010000000000005</c:v>
                </c:pt>
                <c:pt idx="4969">
                  <c:v>90</c:v>
                </c:pt>
                <c:pt idx="4970">
                  <c:v>65.209999999999994</c:v>
                </c:pt>
                <c:pt idx="4971">
                  <c:v>82.43</c:v>
                </c:pt>
                <c:pt idx="4972">
                  <c:v>114.99</c:v>
                </c:pt>
                <c:pt idx="4973">
                  <c:v>79.92</c:v>
                </c:pt>
                <c:pt idx="4974">
                  <c:v>57.82</c:v>
                </c:pt>
                <c:pt idx="4975">
                  <c:v>148.52000000000001</c:v>
                </c:pt>
                <c:pt idx="4976">
                  <c:v>102.96</c:v>
                </c:pt>
                <c:pt idx="4977">
                  <c:v>235.54</c:v>
                </c:pt>
                <c:pt idx="4978">
                  <c:v>65.09</c:v>
                </c:pt>
                <c:pt idx="4979">
                  <c:v>73.72</c:v>
                </c:pt>
                <c:pt idx="4980">
                  <c:v>111.84</c:v>
                </c:pt>
                <c:pt idx="4981">
                  <c:v>103.08</c:v>
                </c:pt>
                <c:pt idx="4982">
                  <c:v>81.33</c:v>
                </c:pt>
                <c:pt idx="4983">
                  <c:v>100.47</c:v>
                </c:pt>
                <c:pt idx="4984">
                  <c:v>92.02</c:v>
                </c:pt>
                <c:pt idx="4985">
                  <c:v>83.27</c:v>
                </c:pt>
                <c:pt idx="4986">
                  <c:v>116.78</c:v>
                </c:pt>
                <c:pt idx="4987">
                  <c:v>263.32</c:v>
                </c:pt>
                <c:pt idx="4988">
                  <c:v>248.37</c:v>
                </c:pt>
                <c:pt idx="4989">
                  <c:v>58.23</c:v>
                </c:pt>
                <c:pt idx="4990">
                  <c:v>209.5</c:v>
                </c:pt>
                <c:pt idx="4991">
                  <c:v>86</c:v>
                </c:pt>
                <c:pt idx="4992">
                  <c:v>139.72</c:v>
                </c:pt>
                <c:pt idx="4993">
                  <c:v>247.69</c:v>
                </c:pt>
                <c:pt idx="4994">
                  <c:v>147.5</c:v>
                </c:pt>
                <c:pt idx="4995">
                  <c:v>119.58</c:v>
                </c:pt>
                <c:pt idx="4996">
                  <c:v>130.07</c:v>
                </c:pt>
                <c:pt idx="4997">
                  <c:v>134.76</c:v>
                </c:pt>
                <c:pt idx="4998">
                  <c:v>127.78</c:v>
                </c:pt>
                <c:pt idx="4999">
                  <c:v>71.97</c:v>
                </c:pt>
                <c:pt idx="5000">
                  <c:v>95.94</c:v>
                </c:pt>
                <c:pt idx="5001">
                  <c:v>88.38</c:v>
                </c:pt>
                <c:pt idx="5002">
                  <c:v>79.150000000000006</c:v>
                </c:pt>
                <c:pt idx="5003">
                  <c:v>80.430000000000007</c:v>
                </c:pt>
                <c:pt idx="5004">
                  <c:v>65.87</c:v>
                </c:pt>
                <c:pt idx="5005">
                  <c:v>66.459999999999994</c:v>
                </c:pt>
                <c:pt idx="5006">
                  <c:v>149.62</c:v>
                </c:pt>
                <c:pt idx="5007">
                  <c:v>89.81</c:v>
                </c:pt>
                <c:pt idx="5008">
                  <c:v>93.9</c:v>
                </c:pt>
                <c:pt idx="5009">
                  <c:v>104.77</c:v>
                </c:pt>
                <c:pt idx="5010">
                  <c:v>72.33</c:v>
                </c:pt>
                <c:pt idx="5011">
                  <c:v>179.38</c:v>
                </c:pt>
                <c:pt idx="5012">
                  <c:v>58.87</c:v>
                </c:pt>
                <c:pt idx="5013">
                  <c:v>83.2</c:v>
                </c:pt>
                <c:pt idx="5014">
                  <c:v>85.81</c:v>
                </c:pt>
                <c:pt idx="5015">
                  <c:v>95.79</c:v>
                </c:pt>
                <c:pt idx="5016">
                  <c:v>69.540000000000006</c:v>
                </c:pt>
                <c:pt idx="5017">
                  <c:v>57.09</c:v>
                </c:pt>
                <c:pt idx="5018">
                  <c:v>96.84</c:v>
                </c:pt>
                <c:pt idx="5019">
                  <c:v>156.18</c:v>
                </c:pt>
                <c:pt idx="5020">
                  <c:v>82.1</c:v>
                </c:pt>
                <c:pt idx="5021">
                  <c:v>99.79</c:v>
                </c:pt>
                <c:pt idx="5022">
                  <c:v>86.38</c:v>
                </c:pt>
                <c:pt idx="5023">
                  <c:v>110.85</c:v>
                </c:pt>
                <c:pt idx="5024">
                  <c:v>59.74</c:v>
                </c:pt>
                <c:pt idx="5025">
                  <c:v>76.45</c:v>
                </c:pt>
                <c:pt idx="5026">
                  <c:v>121.32</c:v>
                </c:pt>
                <c:pt idx="5027">
                  <c:v>94.07</c:v>
                </c:pt>
                <c:pt idx="5028">
                  <c:v>64.290000000000006</c:v>
                </c:pt>
                <c:pt idx="5029">
                  <c:v>85.84</c:v>
                </c:pt>
                <c:pt idx="5030">
                  <c:v>59.93</c:v>
                </c:pt>
                <c:pt idx="5031">
                  <c:v>59.35</c:v>
                </c:pt>
                <c:pt idx="5032">
                  <c:v>112.95</c:v>
                </c:pt>
                <c:pt idx="5033">
                  <c:v>63.42</c:v>
                </c:pt>
                <c:pt idx="5034">
                  <c:v>137.27000000000001</c:v>
                </c:pt>
                <c:pt idx="5035">
                  <c:v>66.69</c:v>
                </c:pt>
                <c:pt idx="5036">
                  <c:v>111.04</c:v>
                </c:pt>
                <c:pt idx="5037">
                  <c:v>231.43</c:v>
                </c:pt>
                <c:pt idx="5038">
                  <c:v>61.11</c:v>
                </c:pt>
                <c:pt idx="5039">
                  <c:v>77.239999999999995</c:v>
                </c:pt>
                <c:pt idx="5040">
                  <c:v>198.84</c:v>
                </c:pt>
                <c:pt idx="5041">
                  <c:v>226.84</c:v>
                </c:pt>
                <c:pt idx="5042">
                  <c:v>88.06</c:v>
                </c:pt>
                <c:pt idx="5043">
                  <c:v>144.19999999999999</c:v>
                </c:pt>
                <c:pt idx="5044">
                  <c:v>112.72</c:v>
                </c:pt>
                <c:pt idx="5045">
                  <c:v>67.41</c:v>
                </c:pt>
                <c:pt idx="5046">
                  <c:v>122.48</c:v>
                </c:pt>
                <c:pt idx="5047">
                  <c:v>74.790000000000006</c:v>
                </c:pt>
                <c:pt idx="5048">
                  <c:v>79.349999999999994</c:v>
                </c:pt>
                <c:pt idx="5049">
                  <c:v>69.53</c:v>
                </c:pt>
                <c:pt idx="5050">
                  <c:v>234.45</c:v>
                </c:pt>
                <c:pt idx="5051">
                  <c:v>153.34</c:v>
                </c:pt>
                <c:pt idx="5052">
                  <c:v>145.26</c:v>
                </c:pt>
                <c:pt idx="5053">
                  <c:v>62.44</c:v>
                </c:pt>
                <c:pt idx="5054">
                  <c:v>56.99</c:v>
                </c:pt>
                <c:pt idx="5055">
                  <c:v>153.08000000000001</c:v>
                </c:pt>
                <c:pt idx="5056">
                  <c:v>73.62</c:v>
                </c:pt>
                <c:pt idx="5057">
                  <c:v>82.73</c:v>
                </c:pt>
                <c:pt idx="5058">
                  <c:v>137.96</c:v>
                </c:pt>
                <c:pt idx="5059">
                  <c:v>70.040000000000006</c:v>
                </c:pt>
                <c:pt idx="5060">
                  <c:v>179.67</c:v>
                </c:pt>
                <c:pt idx="5061">
                  <c:v>82.64</c:v>
                </c:pt>
                <c:pt idx="5062">
                  <c:v>56.33</c:v>
                </c:pt>
                <c:pt idx="5063">
                  <c:v>234.51</c:v>
                </c:pt>
                <c:pt idx="5064">
                  <c:v>74.64</c:v>
                </c:pt>
                <c:pt idx="5065">
                  <c:v>101.83</c:v>
                </c:pt>
                <c:pt idx="5066">
                  <c:v>244.28</c:v>
                </c:pt>
                <c:pt idx="5067">
                  <c:v>78.59</c:v>
                </c:pt>
                <c:pt idx="5068">
                  <c:v>105.34</c:v>
                </c:pt>
                <c:pt idx="5069">
                  <c:v>104.47</c:v>
                </c:pt>
                <c:pt idx="5070">
                  <c:v>159.66999999999999</c:v>
                </c:pt>
                <c:pt idx="5071">
                  <c:v>97.35</c:v>
                </c:pt>
                <c:pt idx="5072">
                  <c:v>65.12</c:v>
                </c:pt>
                <c:pt idx="5073">
                  <c:v>124.49</c:v>
                </c:pt>
                <c:pt idx="5074">
                  <c:v>158.31</c:v>
                </c:pt>
                <c:pt idx="5075">
                  <c:v>138.29</c:v>
                </c:pt>
                <c:pt idx="5076">
                  <c:v>55.47</c:v>
                </c:pt>
                <c:pt idx="5077">
                  <c:v>65.16</c:v>
                </c:pt>
                <c:pt idx="5078">
                  <c:v>57.17</c:v>
                </c:pt>
                <c:pt idx="5079">
                  <c:v>77.16</c:v>
                </c:pt>
                <c:pt idx="5080">
                  <c:v>63.82</c:v>
                </c:pt>
                <c:pt idx="5081">
                  <c:v>213.87</c:v>
                </c:pt>
                <c:pt idx="5082">
                  <c:v>56.77</c:v>
                </c:pt>
                <c:pt idx="5083">
                  <c:v>87.15</c:v>
                </c:pt>
                <c:pt idx="5084">
                  <c:v>207.32</c:v>
                </c:pt>
                <c:pt idx="5085">
                  <c:v>82.53</c:v>
                </c:pt>
                <c:pt idx="5086">
                  <c:v>56.3</c:v>
                </c:pt>
                <c:pt idx="5087">
                  <c:v>102.3</c:v>
                </c:pt>
                <c:pt idx="5088">
                  <c:v>60.98</c:v>
                </c:pt>
                <c:pt idx="5089">
                  <c:v>107.47</c:v>
                </c:pt>
                <c:pt idx="5090">
                  <c:v>69.150000000000006</c:v>
                </c:pt>
                <c:pt idx="5091">
                  <c:v>61.36</c:v>
                </c:pt>
                <c:pt idx="5092">
                  <c:v>86.93</c:v>
                </c:pt>
                <c:pt idx="5093">
                  <c:v>84.31</c:v>
                </c:pt>
                <c:pt idx="5094">
                  <c:v>113.24</c:v>
                </c:pt>
                <c:pt idx="5095">
                  <c:v>120.94</c:v>
                </c:pt>
                <c:pt idx="5096">
                  <c:v>134.80000000000001</c:v>
                </c:pt>
                <c:pt idx="5097">
                  <c:v>88.81</c:v>
                </c:pt>
                <c:pt idx="5098">
                  <c:v>74.66</c:v>
                </c:pt>
                <c:pt idx="5099">
                  <c:v>120.58</c:v>
                </c:pt>
                <c:pt idx="5100">
                  <c:v>55.26</c:v>
                </c:pt>
                <c:pt idx="5101">
                  <c:v>95.29</c:v>
                </c:pt>
                <c:pt idx="5102">
                  <c:v>67.790000000000006</c:v>
                </c:pt>
                <c:pt idx="5103">
                  <c:v>112.66</c:v>
                </c:pt>
                <c:pt idx="5104">
                  <c:v>94.24</c:v>
                </c:pt>
                <c:pt idx="5105">
                  <c:v>59.05</c:v>
                </c:pt>
                <c:pt idx="5106">
                  <c:v>99.49</c:v>
                </c:pt>
                <c:pt idx="5107">
                  <c:v>75.3</c:v>
                </c:pt>
                <c:pt idx="5108">
                  <c:v>62.55</c:v>
                </c:pt>
                <c:pt idx="5109">
                  <c:v>143.33000000000001</c:v>
                </c:pt>
              </c:numCache>
            </c:numRef>
          </c:xVal>
          <c:yVal>
            <c:numRef>
              <c:f>'Scatter Plot'!$C$2:$C$5111</c:f>
              <c:numCache>
                <c:formatCode>General</c:formatCode>
                <c:ptCount val="5110"/>
                <c:pt idx="1">
                  <c:v>18.600000000000001</c:v>
                </c:pt>
                <c:pt idx="2">
                  <c:v>18.5</c:v>
                </c:pt>
                <c:pt idx="3">
                  <c:v>52.3</c:v>
                </c:pt>
                <c:pt idx="5">
                  <c:v>26.2</c:v>
                </c:pt>
                <c:pt idx="7">
                  <c:v>42.2</c:v>
                </c:pt>
                <c:pt idx="8">
                  <c:v>28.8</c:v>
                </c:pt>
                <c:pt idx="9">
                  <c:v>27.6</c:v>
                </c:pt>
                <c:pt idx="10">
                  <c:v>37.6</c:v>
                </c:pt>
                <c:pt idx="13">
                  <c:v>36.4</c:v>
                </c:pt>
                <c:pt idx="14">
                  <c:v>31.4</c:v>
                </c:pt>
                <c:pt idx="15">
                  <c:v>28.4</c:v>
                </c:pt>
                <c:pt idx="17">
                  <c:v>28.9</c:v>
                </c:pt>
                <c:pt idx="18">
                  <c:v>26.8</c:v>
                </c:pt>
                <c:pt idx="19">
                  <c:v>41.3</c:v>
                </c:pt>
                <c:pt idx="21">
                  <c:v>24.1</c:v>
                </c:pt>
                <c:pt idx="22">
                  <c:v>31</c:v>
                </c:pt>
                <c:pt idx="23">
                  <c:v>23.1</c:v>
                </c:pt>
                <c:pt idx="24">
                  <c:v>20.9</c:v>
                </c:pt>
                <c:pt idx="25">
                  <c:v>21.4</c:v>
                </c:pt>
                <c:pt idx="27">
                  <c:v>31.5</c:v>
                </c:pt>
                <c:pt idx="28">
                  <c:v>36.200000000000003</c:v>
                </c:pt>
                <c:pt idx="29">
                  <c:v>22.8</c:v>
                </c:pt>
                <c:pt idx="30">
                  <c:v>24.3</c:v>
                </c:pt>
                <c:pt idx="32">
                  <c:v>34.299999999999997</c:v>
                </c:pt>
                <c:pt idx="33">
                  <c:v>20.7</c:v>
                </c:pt>
                <c:pt idx="34">
                  <c:v>27.3</c:v>
                </c:pt>
                <c:pt idx="35">
                  <c:v>26.6</c:v>
                </c:pt>
                <c:pt idx="36">
                  <c:v>26.5</c:v>
                </c:pt>
                <c:pt idx="37">
                  <c:v>37.799999999999997</c:v>
                </c:pt>
                <c:pt idx="38">
                  <c:v>23.4</c:v>
                </c:pt>
                <c:pt idx="39">
                  <c:v>29.5</c:v>
                </c:pt>
                <c:pt idx="40">
                  <c:v>22.4</c:v>
                </c:pt>
                <c:pt idx="41">
                  <c:v>24.2</c:v>
                </c:pt>
                <c:pt idx="42">
                  <c:v>22.2</c:v>
                </c:pt>
                <c:pt idx="43">
                  <c:v>31</c:v>
                </c:pt>
                <c:pt idx="44">
                  <c:v>30</c:v>
                </c:pt>
                <c:pt idx="45">
                  <c:v>22.2</c:v>
                </c:pt>
                <c:pt idx="46">
                  <c:v>28.7</c:v>
                </c:pt>
                <c:pt idx="47">
                  <c:v>26.6</c:v>
                </c:pt>
                <c:pt idx="48">
                  <c:v>21.3</c:v>
                </c:pt>
                <c:pt idx="49">
                  <c:v>26.5</c:v>
                </c:pt>
                <c:pt idx="50">
                  <c:v>26.7</c:v>
                </c:pt>
                <c:pt idx="51">
                  <c:v>22.1</c:v>
                </c:pt>
                <c:pt idx="52">
                  <c:v>27.2</c:v>
                </c:pt>
                <c:pt idx="54">
                  <c:v>27.1</c:v>
                </c:pt>
                <c:pt idx="55">
                  <c:v>23.4</c:v>
                </c:pt>
                <c:pt idx="57">
                  <c:v>40.799999999999997</c:v>
                </c:pt>
                <c:pt idx="58">
                  <c:v>60.2</c:v>
                </c:pt>
                <c:pt idx="59">
                  <c:v>21.5</c:v>
                </c:pt>
                <c:pt idx="60">
                  <c:v>32.200000000000003</c:v>
                </c:pt>
                <c:pt idx="61">
                  <c:v>23.5</c:v>
                </c:pt>
                <c:pt idx="62">
                  <c:v>31.4</c:v>
                </c:pt>
                <c:pt idx="63">
                  <c:v>22.2</c:v>
                </c:pt>
                <c:pt idx="64">
                  <c:v>22.7</c:v>
                </c:pt>
                <c:pt idx="65">
                  <c:v>42.6</c:v>
                </c:pt>
                <c:pt idx="66">
                  <c:v>20.7</c:v>
                </c:pt>
                <c:pt idx="67">
                  <c:v>26.1</c:v>
                </c:pt>
                <c:pt idx="68">
                  <c:v>43</c:v>
                </c:pt>
                <c:pt idx="69">
                  <c:v>22.8</c:v>
                </c:pt>
                <c:pt idx="72">
                  <c:v>27.6</c:v>
                </c:pt>
                <c:pt idx="73">
                  <c:v>47.6</c:v>
                </c:pt>
                <c:pt idx="74">
                  <c:v>54.7</c:v>
                </c:pt>
                <c:pt idx="75">
                  <c:v>29.9</c:v>
                </c:pt>
                <c:pt idx="76">
                  <c:v>42.2</c:v>
                </c:pt>
                <c:pt idx="77">
                  <c:v>31.4</c:v>
                </c:pt>
                <c:pt idx="79">
                  <c:v>50.2</c:v>
                </c:pt>
                <c:pt idx="81">
                  <c:v>42.8</c:v>
                </c:pt>
                <c:pt idx="82">
                  <c:v>20.100000000000001</c:v>
                </c:pt>
                <c:pt idx="83">
                  <c:v>38</c:v>
                </c:pt>
                <c:pt idx="85">
                  <c:v>27.5</c:v>
                </c:pt>
                <c:pt idx="86">
                  <c:v>39.299999999999997</c:v>
                </c:pt>
                <c:pt idx="87">
                  <c:v>29.7</c:v>
                </c:pt>
                <c:pt idx="88">
                  <c:v>31.2</c:v>
                </c:pt>
                <c:pt idx="89">
                  <c:v>31.9</c:v>
                </c:pt>
                <c:pt idx="90">
                  <c:v>24.7</c:v>
                </c:pt>
                <c:pt idx="91">
                  <c:v>33.5</c:v>
                </c:pt>
                <c:pt idx="93">
                  <c:v>28.5</c:v>
                </c:pt>
                <c:pt idx="94">
                  <c:v>21.5</c:v>
                </c:pt>
                <c:pt idx="95">
                  <c:v>36.1</c:v>
                </c:pt>
                <c:pt idx="96">
                  <c:v>29.7</c:v>
                </c:pt>
                <c:pt idx="97">
                  <c:v>29.6</c:v>
                </c:pt>
                <c:pt idx="99">
                  <c:v>26.2</c:v>
                </c:pt>
                <c:pt idx="101">
                  <c:v>21.4</c:v>
                </c:pt>
                <c:pt idx="103">
                  <c:v>21.1</c:v>
                </c:pt>
                <c:pt idx="104">
                  <c:v>32</c:v>
                </c:pt>
                <c:pt idx="105">
                  <c:v>33.700000000000003</c:v>
                </c:pt>
                <c:pt idx="106">
                  <c:v>28.2</c:v>
                </c:pt>
                <c:pt idx="107">
                  <c:v>30.2</c:v>
                </c:pt>
                <c:pt idx="108">
                  <c:v>25.8</c:v>
                </c:pt>
                <c:pt idx="109">
                  <c:v>24.1</c:v>
                </c:pt>
                <c:pt idx="110">
                  <c:v>20.2</c:v>
                </c:pt>
                <c:pt idx="111">
                  <c:v>32.4</c:v>
                </c:pt>
                <c:pt idx="112">
                  <c:v>16.7</c:v>
                </c:pt>
                <c:pt idx="113">
                  <c:v>32.1</c:v>
                </c:pt>
                <c:pt idx="114">
                  <c:v>24</c:v>
                </c:pt>
                <c:pt idx="115">
                  <c:v>17</c:v>
                </c:pt>
                <c:pt idx="116">
                  <c:v>23.8</c:v>
                </c:pt>
                <c:pt idx="117">
                  <c:v>22.9</c:v>
                </c:pt>
                <c:pt idx="118">
                  <c:v>40.1</c:v>
                </c:pt>
                <c:pt idx="119">
                  <c:v>30.5</c:v>
                </c:pt>
                <c:pt idx="120">
                  <c:v>31.4</c:v>
                </c:pt>
                <c:pt idx="121">
                  <c:v>28.7</c:v>
                </c:pt>
                <c:pt idx="122">
                  <c:v>28.4</c:v>
                </c:pt>
                <c:pt idx="123">
                  <c:v>34.5</c:v>
                </c:pt>
                <c:pt idx="124">
                  <c:v>27.8</c:v>
                </c:pt>
                <c:pt idx="125">
                  <c:v>17.100000000000001</c:v>
                </c:pt>
                <c:pt idx="126">
                  <c:v>54.6</c:v>
                </c:pt>
                <c:pt idx="128">
                  <c:v>18.3</c:v>
                </c:pt>
                <c:pt idx="129">
                  <c:v>28.4</c:v>
                </c:pt>
                <c:pt idx="130">
                  <c:v>55.1</c:v>
                </c:pt>
                <c:pt idx="132">
                  <c:v>33</c:v>
                </c:pt>
                <c:pt idx="133">
                  <c:v>27.8</c:v>
                </c:pt>
                <c:pt idx="134">
                  <c:v>11.3</c:v>
                </c:pt>
                <c:pt idx="136">
                  <c:v>39.5</c:v>
                </c:pt>
                <c:pt idx="137">
                  <c:v>31.9</c:v>
                </c:pt>
                <c:pt idx="138">
                  <c:v>23.6</c:v>
                </c:pt>
                <c:pt idx="139">
                  <c:v>26.5</c:v>
                </c:pt>
                <c:pt idx="140">
                  <c:v>23.7</c:v>
                </c:pt>
                <c:pt idx="141">
                  <c:v>23.2</c:v>
                </c:pt>
                <c:pt idx="142">
                  <c:v>27</c:v>
                </c:pt>
                <c:pt idx="143">
                  <c:v>20.399999999999999</c:v>
                </c:pt>
                <c:pt idx="144">
                  <c:v>28.5</c:v>
                </c:pt>
                <c:pt idx="145">
                  <c:v>30.4</c:v>
                </c:pt>
                <c:pt idx="146">
                  <c:v>20.100000000000001</c:v>
                </c:pt>
                <c:pt idx="147">
                  <c:v>32.9</c:v>
                </c:pt>
                <c:pt idx="148">
                  <c:v>26.7</c:v>
                </c:pt>
                <c:pt idx="149">
                  <c:v>39.4</c:v>
                </c:pt>
                <c:pt idx="150">
                  <c:v>23.9</c:v>
                </c:pt>
                <c:pt idx="151">
                  <c:v>29.7</c:v>
                </c:pt>
                <c:pt idx="152">
                  <c:v>57.5</c:v>
                </c:pt>
                <c:pt idx="153">
                  <c:v>20.5</c:v>
                </c:pt>
                <c:pt idx="154">
                  <c:v>34.1</c:v>
                </c:pt>
                <c:pt idx="155">
                  <c:v>29.9</c:v>
                </c:pt>
                <c:pt idx="156">
                  <c:v>52.7</c:v>
                </c:pt>
                <c:pt idx="157">
                  <c:v>32.799999999999997</c:v>
                </c:pt>
                <c:pt idx="158">
                  <c:v>15.3</c:v>
                </c:pt>
                <c:pt idx="159">
                  <c:v>28.1</c:v>
                </c:pt>
                <c:pt idx="160">
                  <c:v>23.3</c:v>
                </c:pt>
                <c:pt idx="162">
                  <c:v>21.2</c:v>
                </c:pt>
                <c:pt idx="163">
                  <c:v>27.1</c:v>
                </c:pt>
                <c:pt idx="164">
                  <c:v>29</c:v>
                </c:pt>
                <c:pt idx="165">
                  <c:v>26</c:v>
                </c:pt>
                <c:pt idx="166">
                  <c:v>24.3</c:v>
                </c:pt>
                <c:pt idx="167">
                  <c:v>36.4</c:v>
                </c:pt>
                <c:pt idx="169">
                  <c:v>26.5</c:v>
                </c:pt>
                <c:pt idx="170">
                  <c:v>23.5</c:v>
                </c:pt>
                <c:pt idx="171">
                  <c:v>32.299999999999997</c:v>
                </c:pt>
                <c:pt idx="173">
                  <c:v>27.7</c:v>
                </c:pt>
                <c:pt idx="174">
                  <c:v>21.6</c:v>
                </c:pt>
                <c:pt idx="175">
                  <c:v>26.3</c:v>
                </c:pt>
                <c:pt idx="176">
                  <c:v>17.3</c:v>
                </c:pt>
                <c:pt idx="177">
                  <c:v>20.3</c:v>
                </c:pt>
                <c:pt idx="178">
                  <c:v>21.8</c:v>
                </c:pt>
                <c:pt idx="179">
                  <c:v>21.5</c:v>
                </c:pt>
                <c:pt idx="180">
                  <c:v>39.700000000000003</c:v>
                </c:pt>
                <c:pt idx="181">
                  <c:v>54.2</c:v>
                </c:pt>
                <c:pt idx="182">
                  <c:v>43.8</c:v>
                </c:pt>
                <c:pt idx="183">
                  <c:v>30.8</c:v>
                </c:pt>
                <c:pt idx="184">
                  <c:v>38.9</c:v>
                </c:pt>
                <c:pt idx="185">
                  <c:v>38.200000000000003</c:v>
                </c:pt>
                <c:pt idx="186">
                  <c:v>24.3</c:v>
                </c:pt>
                <c:pt idx="187">
                  <c:v>19.8</c:v>
                </c:pt>
                <c:pt idx="189">
                  <c:v>44</c:v>
                </c:pt>
                <c:pt idx="190">
                  <c:v>29.8</c:v>
                </c:pt>
                <c:pt idx="191">
                  <c:v>36.9</c:v>
                </c:pt>
                <c:pt idx="192">
                  <c:v>23.6</c:v>
                </c:pt>
                <c:pt idx="193">
                  <c:v>31.3</c:v>
                </c:pt>
                <c:pt idx="194">
                  <c:v>28</c:v>
                </c:pt>
                <c:pt idx="195">
                  <c:v>20.8</c:v>
                </c:pt>
                <c:pt idx="196">
                  <c:v>25.5</c:v>
                </c:pt>
                <c:pt idx="197">
                  <c:v>25.8</c:v>
                </c:pt>
                <c:pt idx="198">
                  <c:v>21.4</c:v>
                </c:pt>
                <c:pt idx="199">
                  <c:v>33.5</c:v>
                </c:pt>
                <c:pt idx="200">
                  <c:v>30.2</c:v>
                </c:pt>
                <c:pt idx="201">
                  <c:v>32.700000000000003</c:v>
                </c:pt>
                <c:pt idx="202">
                  <c:v>48</c:v>
                </c:pt>
                <c:pt idx="203">
                  <c:v>38.700000000000003</c:v>
                </c:pt>
                <c:pt idx="204">
                  <c:v>29.1</c:v>
                </c:pt>
                <c:pt idx="206">
                  <c:v>25.4</c:v>
                </c:pt>
                <c:pt idx="207">
                  <c:v>30.7</c:v>
                </c:pt>
                <c:pt idx="208">
                  <c:v>40.9</c:v>
                </c:pt>
                <c:pt idx="209">
                  <c:v>24.6</c:v>
                </c:pt>
                <c:pt idx="210">
                  <c:v>29.1</c:v>
                </c:pt>
                <c:pt idx="211">
                  <c:v>16.600000000000001</c:v>
                </c:pt>
                <c:pt idx="212">
                  <c:v>22.1</c:v>
                </c:pt>
                <c:pt idx="213">
                  <c:v>21.2</c:v>
                </c:pt>
                <c:pt idx="214">
                  <c:v>18</c:v>
                </c:pt>
                <c:pt idx="215">
                  <c:v>21.7</c:v>
                </c:pt>
                <c:pt idx="216">
                  <c:v>29.9</c:v>
                </c:pt>
                <c:pt idx="217">
                  <c:v>28.3</c:v>
                </c:pt>
                <c:pt idx="219">
                  <c:v>60.9</c:v>
                </c:pt>
                <c:pt idx="220">
                  <c:v>27</c:v>
                </c:pt>
                <c:pt idx="221">
                  <c:v>33</c:v>
                </c:pt>
                <c:pt idx="222">
                  <c:v>35.700000000000003</c:v>
                </c:pt>
                <c:pt idx="223">
                  <c:v>20.100000000000001</c:v>
                </c:pt>
                <c:pt idx="224">
                  <c:v>30.5</c:v>
                </c:pt>
                <c:pt idx="225">
                  <c:v>27.1</c:v>
                </c:pt>
                <c:pt idx="226">
                  <c:v>23.8</c:v>
                </c:pt>
                <c:pt idx="227">
                  <c:v>21.5</c:v>
                </c:pt>
                <c:pt idx="228">
                  <c:v>25.8</c:v>
                </c:pt>
                <c:pt idx="229">
                  <c:v>28.1</c:v>
                </c:pt>
                <c:pt idx="232">
                  <c:v>27.3</c:v>
                </c:pt>
                <c:pt idx="233">
                  <c:v>35.5</c:v>
                </c:pt>
                <c:pt idx="234">
                  <c:v>23</c:v>
                </c:pt>
                <c:pt idx="235">
                  <c:v>31</c:v>
                </c:pt>
                <c:pt idx="236">
                  <c:v>14.8</c:v>
                </c:pt>
                <c:pt idx="238">
                  <c:v>25.5</c:v>
                </c:pt>
                <c:pt idx="239">
                  <c:v>22.7</c:v>
                </c:pt>
                <c:pt idx="240">
                  <c:v>28.1</c:v>
                </c:pt>
                <c:pt idx="241">
                  <c:v>35.5</c:v>
                </c:pt>
                <c:pt idx="242">
                  <c:v>26.4</c:v>
                </c:pt>
                <c:pt idx="243">
                  <c:v>38.1</c:v>
                </c:pt>
                <c:pt idx="244">
                  <c:v>34.700000000000003</c:v>
                </c:pt>
                <c:pt idx="245">
                  <c:v>45.3</c:v>
                </c:pt>
                <c:pt idx="246">
                  <c:v>50.6</c:v>
                </c:pt>
                <c:pt idx="247">
                  <c:v>26.9</c:v>
                </c:pt>
                <c:pt idx="248">
                  <c:v>22.3</c:v>
                </c:pt>
                <c:pt idx="249">
                  <c:v>27.4</c:v>
                </c:pt>
                <c:pt idx="250">
                  <c:v>34.200000000000003</c:v>
                </c:pt>
                <c:pt idx="251">
                  <c:v>36.1</c:v>
                </c:pt>
                <c:pt idx="252">
                  <c:v>26.6</c:v>
                </c:pt>
                <c:pt idx="253">
                  <c:v>34.200000000000003</c:v>
                </c:pt>
                <c:pt idx="254">
                  <c:v>16.5</c:v>
                </c:pt>
                <c:pt idx="255">
                  <c:v>31.7</c:v>
                </c:pt>
                <c:pt idx="256">
                  <c:v>30.1</c:v>
                </c:pt>
                <c:pt idx="257">
                  <c:v>24.1</c:v>
                </c:pt>
                <c:pt idx="258">
                  <c:v>28.4</c:v>
                </c:pt>
                <c:pt idx="259">
                  <c:v>27.6</c:v>
                </c:pt>
                <c:pt idx="260">
                  <c:v>55</c:v>
                </c:pt>
                <c:pt idx="261">
                  <c:v>27.4</c:v>
                </c:pt>
                <c:pt idx="262">
                  <c:v>24.8</c:v>
                </c:pt>
                <c:pt idx="263">
                  <c:v>27.1</c:v>
                </c:pt>
                <c:pt idx="264">
                  <c:v>15.1</c:v>
                </c:pt>
                <c:pt idx="265">
                  <c:v>13.8</c:v>
                </c:pt>
                <c:pt idx="267">
                  <c:v>40.299999999999997</c:v>
                </c:pt>
                <c:pt idx="268">
                  <c:v>30.1</c:v>
                </c:pt>
                <c:pt idx="269">
                  <c:v>28.1</c:v>
                </c:pt>
                <c:pt idx="270">
                  <c:v>22.9</c:v>
                </c:pt>
                <c:pt idx="271">
                  <c:v>21.5</c:v>
                </c:pt>
                <c:pt idx="272">
                  <c:v>19.2</c:v>
                </c:pt>
                <c:pt idx="273">
                  <c:v>31.2</c:v>
                </c:pt>
                <c:pt idx="274">
                  <c:v>19.5</c:v>
                </c:pt>
                <c:pt idx="275">
                  <c:v>55.9</c:v>
                </c:pt>
                <c:pt idx="276">
                  <c:v>16.3</c:v>
                </c:pt>
                <c:pt idx="277">
                  <c:v>25.5</c:v>
                </c:pt>
                <c:pt idx="278">
                  <c:v>33.299999999999997</c:v>
                </c:pt>
                <c:pt idx="279">
                  <c:v>34.5</c:v>
                </c:pt>
                <c:pt idx="281">
                  <c:v>42.5</c:v>
                </c:pt>
                <c:pt idx="282">
                  <c:v>21.3</c:v>
                </c:pt>
                <c:pt idx="283">
                  <c:v>24.7</c:v>
                </c:pt>
                <c:pt idx="284">
                  <c:v>35.9</c:v>
                </c:pt>
                <c:pt idx="285">
                  <c:v>32.200000000000003</c:v>
                </c:pt>
                <c:pt idx="286">
                  <c:v>20.6</c:v>
                </c:pt>
                <c:pt idx="287">
                  <c:v>23.2</c:v>
                </c:pt>
                <c:pt idx="288">
                  <c:v>32.6</c:v>
                </c:pt>
                <c:pt idx="289">
                  <c:v>20.8</c:v>
                </c:pt>
                <c:pt idx="290">
                  <c:v>45</c:v>
                </c:pt>
                <c:pt idx="292">
                  <c:v>26.2</c:v>
                </c:pt>
                <c:pt idx="293">
                  <c:v>29.5</c:v>
                </c:pt>
                <c:pt idx="295">
                  <c:v>41.8</c:v>
                </c:pt>
                <c:pt idx="296">
                  <c:v>18.3</c:v>
                </c:pt>
                <c:pt idx="297">
                  <c:v>26.6</c:v>
                </c:pt>
                <c:pt idx="298">
                  <c:v>38.6</c:v>
                </c:pt>
                <c:pt idx="299">
                  <c:v>21.9</c:v>
                </c:pt>
                <c:pt idx="300">
                  <c:v>23.6</c:v>
                </c:pt>
                <c:pt idx="301">
                  <c:v>27.2</c:v>
                </c:pt>
                <c:pt idx="302">
                  <c:v>38.299999999999997</c:v>
                </c:pt>
                <c:pt idx="303">
                  <c:v>28.2</c:v>
                </c:pt>
                <c:pt idx="304">
                  <c:v>39.5</c:v>
                </c:pt>
                <c:pt idx="305">
                  <c:v>19.399999999999999</c:v>
                </c:pt>
                <c:pt idx="306">
                  <c:v>40.4</c:v>
                </c:pt>
                <c:pt idx="307">
                  <c:v>37.6</c:v>
                </c:pt>
                <c:pt idx="308">
                  <c:v>41.6</c:v>
                </c:pt>
                <c:pt idx="309">
                  <c:v>23</c:v>
                </c:pt>
                <c:pt idx="310">
                  <c:v>55.7</c:v>
                </c:pt>
                <c:pt idx="311">
                  <c:v>30.9</c:v>
                </c:pt>
                <c:pt idx="312">
                  <c:v>20.8</c:v>
                </c:pt>
                <c:pt idx="313">
                  <c:v>42</c:v>
                </c:pt>
                <c:pt idx="314">
                  <c:v>34</c:v>
                </c:pt>
                <c:pt idx="315">
                  <c:v>34.700000000000003</c:v>
                </c:pt>
                <c:pt idx="316">
                  <c:v>35.5</c:v>
                </c:pt>
                <c:pt idx="317">
                  <c:v>24.2</c:v>
                </c:pt>
                <c:pt idx="318">
                  <c:v>28.3</c:v>
                </c:pt>
                <c:pt idx="319">
                  <c:v>34.299999999999997</c:v>
                </c:pt>
                <c:pt idx="320">
                  <c:v>21.2</c:v>
                </c:pt>
                <c:pt idx="321">
                  <c:v>28</c:v>
                </c:pt>
                <c:pt idx="322">
                  <c:v>23.9</c:v>
                </c:pt>
                <c:pt idx="324">
                  <c:v>27.9</c:v>
                </c:pt>
                <c:pt idx="325">
                  <c:v>31.2</c:v>
                </c:pt>
                <c:pt idx="326">
                  <c:v>24.9</c:v>
                </c:pt>
                <c:pt idx="327">
                  <c:v>28.7</c:v>
                </c:pt>
                <c:pt idx="328">
                  <c:v>24.8</c:v>
                </c:pt>
                <c:pt idx="329">
                  <c:v>20.2</c:v>
                </c:pt>
                <c:pt idx="330">
                  <c:v>30.9</c:v>
                </c:pt>
                <c:pt idx="331">
                  <c:v>23.9</c:v>
                </c:pt>
                <c:pt idx="332">
                  <c:v>19.399999999999999</c:v>
                </c:pt>
                <c:pt idx="333">
                  <c:v>22.4</c:v>
                </c:pt>
                <c:pt idx="334">
                  <c:v>19.5</c:v>
                </c:pt>
                <c:pt idx="335">
                  <c:v>34.700000000000003</c:v>
                </c:pt>
                <c:pt idx="336">
                  <c:v>37.4</c:v>
                </c:pt>
                <c:pt idx="337">
                  <c:v>33</c:v>
                </c:pt>
                <c:pt idx="338">
                  <c:v>37.6</c:v>
                </c:pt>
                <c:pt idx="339">
                  <c:v>22.4</c:v>
                </c:pt>
                <c:pt idx="340">
                  <c:v>35.5</c:v>
                </c:pt>
                <c:pt idx="341">
                  <c:v>17.100000000000001</c:v>
                </c:pt>
                <c:pt idx="342">
                  <c:v>25.9</c:v>
                </c:pt>
                <c:pt idx="343">
                  <c:v>31</c:v>
                </c:pt>
                <c:pt idx="344">
                  <c:v>23.2</c:v>
                </c:pt>
                <c:pt idx="345">
                  <c:v>24.5</c:v>
                </c:pt>
                <c:pt idx="347">
                  <c:v>26.1</c:v>
                </c:pt>
                <c:pt idx="348">
                  <c:v>26.6</c:v>
                </c:pt>
                <c:pt idx="349">
                  <c:v>20.8</c:v>
                </c:pt>
                <c:pt idx="350">
                  <c:v>24.2</c:v>
                </c:pt>
                <c:pt idx="351">
                  <c:v>27</c:v>
                </c:pt>
                <c:pt idx="352">
                  <c:v>27.9</c:v>
                </c:pt>
                <c:pt idx="353">
                  <c:v>34.200000000000003</c:v>
                </c:pt>
                <c:pt idx="354">
                  <c:v>23.4</c:v>
                </c:pt>
                <c:pt idx="355">
                  <c:v>16.600000000000001</c:v>
                </c:pt>
                <c:pt idx="356">
                  <c:v>22.7</c:v>
                </c:pt>
                <c:pt idx="357">
                  <c:v>19.5</c:v>
                </c:pt>
                <c:pt idx="358">
                  <c:v>40.6</c:v>
                </c:pt>
                <c:pt idx="359">
                  <c:v>53.4</c:v>
                </c:pt>
                <c:pt idx="360">
                  <c:v>24.7</c:v>
                </c:pt>
                <c:pt idx="361">
                  <c:v>18.8</c:v>
                </c:pt>
                <c:pt idx="362">
                  <c:v>19.7</c:v>
                </c:pt>
                <c:pt idx="363">
                  <c:v>27.2</c:v>
                </c:pt>
                <c:pt idx="364">
                  <c:v>23.1</c:v>
                </c:pt>
                <c:pt idx="365">
                  <c:v>23.4</c:v>
                </c:pt>
                <c:pt idx="366">
                  <c:v>27.7</c:v>
                </c:pt>
                <c:pt idx="367">
                  <c:v>32.700000000000003</c:v>
                </c:pt>
                <c:pt idx="368">
                  <c:v>21.3</c:v>
                </c:pt>
                <c:pt idx="369">
                  <c:v>17.8</c:v>
                </c:pt>
                <c:pt idx="370">
                  <c:v>17.899999999999999</c:v>
                </c:pt>
                <c:pt idx="371">
                  <c:v>33.200000000000003</c:v>
                </c:pt>
                <c:pt idx="372">
                  <c:v>23.9</c:v>
                </c:pt>
                <c:pt idx="373">
                  <c:v>22.6</c:v>
                </c:pt>
                <c:pt idx="374">
                  <c:v>27.3</c:v>
                </c:pt>
                <c:pt idx="375">
                  <c:v>26.7</c:v>
                </c:pt>
                <c:pt idx="376">
                  <c:v>33.4</c:v>
                </c:pt>
                <c:pt idx="377">
                  <c:v>32.200000000000003</c:v>
                </c:pt>
                <c:pt idx="378">
                  <c:v>21.5</c:v>
                </c:pt>
                <c:pt idx="379">
                  <c:v>28.2</c:v>
                </c:pt>
                <c:pt idx="380">
                  <c:v>23</c:v>
                </c:pt>
                <c:pt idx="381">
                  <c:v>26.6</c:v>
                </c:pt>
                <c:pt idx="382">
                  <c:v>22.4</c:v>
                </c:pt>
                <c:pt idx="383">
                  <c:v>27</c:v>
                </c:pt>
                <c:pt idx="384">
                  <c:v>29.1</c:v>
                </c:pt>
                <c:pt idx="385">
                  <c:v>32.799999999999997</c:v>
                </c:pt>
                <c:pt idx="386">
                  <c:v>20</c:v>
                </c:pt>
                <c:pt idx="387">
                  <c:v>33.5</c:v>
                </c:pt>
                <c:pt idx="388">
                  <c:v>27.5</c:v>
                </c:pt>
                <c:pt idx="389">
                  <c:v>32.799999999999997</c:v>
                </c:pt>
                <c:pt idx="390">
                  <c:v>56</c:v>
                </c:pt>
                <c:pt idx="391">
                  <c:v>38.1</c:v>
                </c:pt>
                <c:pt idx="393">
                  <c:v>24.4</c:v>
                </c:pt>
                <c:pt idx="394">
                  <c:v>24</c:v>
                </c:pt>
                <c:pt idx="395">
                  <c:v>19.8</c:v>
                </c:pt>
                <c:pt idx="396">
                  <c:v>24.5</c:v>
                </c:pt>
                <c:pt idx="397">
                  <c:v>30</c:v>
                </c:pt>
                <c:pt idx="398">
                  <c:v>39.299999999999997</c:v>
                </c:pt>
                <c:pt idx="399">
                  <c:v>31</c:v>
                </c:pt>
                <c:pt idx="400">
                  <c:v>17.5</c:v>
                </c:pt>
                <c:pt idx="401">
                  <c:v>24.9</c:v>
                </c:pt>
                <c:pt idx="402">
                  <c:v>26</c:v>
                </c:pt>
                <c:pt idx="403">
                  <c:v>23</c:v>
                </c:pt>
                <c:pt idx="404">
                  <c:v>27.9</c:v>
                </c:pt>
                <c:pt idx="405">
                  <c:v>20.6</c:v>
                </c:pt>
                <c:pt idx="406">
                  <c:v>21.4</c:v>
                </c:pt>
                <c:pt idx="407">
                  <c:v>35.6</c:v>
                </c:pt>
                <c:pt idx="408">
                  <c:v>49.9</c:v>
                </c:pt>
                <c:pt idx="409">
                  <c:v>47.3</c:v>
                </c:pt>
                <c:pt idx="410">
                  <c:v>29.3</c:v>
                </c:pt>
                <c:pt idx="411">
                  <c:v>25.8</c:v>
                </c:pt>
                <c:pt idx="412">
                  <c:v>21.4</c:v>
                </c:pt>
                <c:pt idx="413">
                  <c:v>30</c:v>
                </c:pt>
                <c:pt idx="414">
                  <c:v>30.8</c:v>
                </c:pt>
                <c:pt idx="415">
                  <c:v>25.4</c:v>
                </c:pt>
                <c:pt idx="416">
                  <c:v>35.200000000000003</c:v>
                </c:pt>
                <c:pt idx="417">
                  <c:v>34.6</c:v>
                </c:pt>
                <c:pt idx="418">
                  <c:v>42</c:v>
                </c:pt>
                <c:pt idx="419">
                  <c:v>39</c:v>
                </c:pt>
                <c:pt idx="420">
                  <c:v>17</c:v>
                </c:pt>
                <c:pt idx="421">
                  <c:v>25.6</c:v>
                </c:pt>
                <c:pt idx="422">
                  <c:v>24.6</c:v>
                </c:pt>
                <c:pt idx="424">
                  <c:v>20.399999999999999</c:v>
                </c:pt>
                <c:pt idx="425">
                  <c:v>29.1</c:v>
                </c:pt>
                <c:pt idx="426">
                  <c:v>24.8</c:v>
                </c:pt>
                <c:pt idx="427">
                  <c:v>22.1</c:v>
                </c:pt>
                <c:pt idx="428">
                  <c:v>28.6</c:v>
                </c:pt>
                <c:pt idx="429">
                  <c:v>25.3</c:v>
                </c:pt>
                <c:pt idx="430">
                  <c:v>35.799999999999997</c:v>
                </c:pt>
                <c:pt idx="431">
                  <c:v>24.4</c:v>
                </c:pt>
                <c:pt idx="432">
                  <c:v>28.4</c:v>
                </c:pt>
                <c:pt idx="433">
                  <c:v>24.8</c:v>
                </c:pt>
                <c:pt idx="434">
                  <c:v>22.7</c:v>
                </c:pt>
                <c:pt idx="435">
                  <c:v>14.6</c:v>
                </c:pt>
                <c:pt idx="436">
                  <c:v>22.3</c:v>
                </c:pt>
                <c:pt idx="437">
                  <c:v>24.8</c:v>
                </c:pt>
                <c:pt idx="438">
                  <c:v>33.299999999999997</c:v>
                </c:pt>
                <c:pt idx="439">
                  <c:v>16.7</c:v>
                </c:pt>
                <c:pt idx="440">
                  <c:v>31.8</c:v>
                </c:pt>
                <c:pt idx="441">
                  <c:v>29</c:v>
                </c:pt>
                <c:pt idx="442">
                  <c:v>35</c:v>
                </c:pt>
                <c:pt idx="443">
                  <c:v>29.5</c:v>
                </c:pt>
                <c:pt idx="444">
                  <c:v>23.1</c:v>
                </c:pt>
                <c:pt idx="445">
                  <c:v>26.9</c:v>
                </c:pt>
                <c:pt idx="446">
                  <c:v>30</c:v>
                </c:pt>
                <c:pt idx="447">
                  <c:v>23.6</c:v>
                </c:pt>
                <c:pt idx="448">
                  <c:v>33.6</c:v>
                </c:pt>
                <c:pt idx="449">
                  <c:v>14.8</c:v>
                </c:pt>
                <c:pt idx="450">
                  <c:v>27.6</c:v>
                </c:pt>
                <c:pt idx="451">
                  <c:v>32.1</c:v>
                </c:pt>
                <c:pt idx="452">
                  <c:v>36.200000000000003</c:v>
                </c:pt>
                <c:pt idx="453">
                  <c:v>45</c:v>
                </c:pt>
                <c:pt idx="454">
                  <c:v>15.9</c:v>
                </c:pt>
                <c:pt idx="455">
                  <c:v>32.9</c:v>
                </c:pt>
                <c:pt idx="456">
                  <c:v>22.9</c:v>
                </c:pt>
                <c:pt idx="457">
                  <c:v>24</c:v>
                </c:pt>
                <c:pt idx="458">
                  <c:v>23.4</c:v>
                </c:pt>
                <c:pt idx="459">
                  <c:v>30.1</c:v>
                </c:pt>
                <c:pt idx="460">
                  <c:v>33.299999999999997</c:v>
                </c:pt>
                <c:pt idx="461">
                  <c:v>25.1</c:v>
                </c:pt>
                <c:pt idx="462">
                  <c:v>24.3</c:v>
                </c:pt>
                <c:pt idx="463">
                  <c:v>32.6</c:v>
                </c:pt>
                <c:pt idx="464">
                  <c:v>31.3</c:v>
                </c:pt>
                <c:pt idx="465">
                  <c:v>37.799999999999997</c:v>
                </c:pt>
                <c:pt idx="466">
                  <c:v>52.7</c:v>
                </c:pt>
                <c:pt idx="467">
                  <c:v>34.299999999999997</c:v>
                </c:pt>
                <c:pt idx="468">
                  <c:v>18.399999999999999</c:v>
                </c:pt>
                <c:pt idx="469">
                  <c:v>29.7</c:v>
                </c:pt>
                <c:pt idx="470">
                  <c:v>36.9</c:v>
                </c:pt>
                <c:pt idx="471">
                  <c:v>55</c:v>
                </c:pt>
                <c:pt idx="472">
                  <c:v>17</c:v>
                </c:pt>
                <c:pt idx="474">
                  <c:v>24.7</c:v>
                </c:pt>
                <c:pt idx="475">
                  <c:v>31.4</c:v>
                </c:pt>
                <c:pt idx="476">
                  <c:v>21.3</c:v>
                </c:pt>
                <c:pt idx="477">
                  <c:v>23.2</c:v>
                </c:pt>
                <c:pt idx="478">
                  <c:v>27</c:v>
                </c:pt>
                <c:pt idx="479">
                  <c:v>51.8</c:v>
                </c:pt>
                <c:pt idx="480">
                  <c:v>37.299999999999997</c:v>
                </c:pt>
                <c:pt idx="481">
                  <c:v>24.6</c:v>
                </c:pt>
                <c:pt idx="482">
                  <c:v>35.299999999999997</c:v>
                </c:pt>
                <c:pt idx="483">
                  <c:v>32.9</c:v>
                </c:pt>
                <c:pt idx="485">
                  <c:v>31.2</c:v>
                </c:pt>
                <c:pt idx="486">
                  <c:v>20.5</c:v>
                </c:pt>
                <c:pt idx="487">
                  <c:v>26.2</c:v>
                </c:pt>
                <c:pt idx="488">
                  <c:v>25.3</c:v>
                </c:pt>
                <c:pt idx="489">
                  <c:v>37.9</c:v>
                </c:pt>
                <c:pt idx="490">
                  <c:v>21.7</c:v>
                </c:pt>
                <c:pt idx="491">
                  <c:v>29.4</c:v>
                </c:pt>
                <c:pt idx="492">
                  <c:v>22.7</c:v>
                </c:pt>
                <c:pt idx="493">
                  <c:v>19.3</c:v>
                </c:pt>
                <c:pt idx="494">
                  <c:v>34.700000000000003</c:v>
                </c:pt>
                <c:pt idx="495">
                  <c:v>25.5</c:v>
                </c:pt>
                <c:pt idx="496">
                  <c:v>28.8</c:v>
                </c:pt>
                <c:pt idx="498">
                  <c:v>28.9</c:v>
                </c:pt>
                <c:pt idx="499">
                  <c:v>34.299999999999997</c:v>
                </c:pt>
                <c:pt idx="500">
                  <c:v>27.3</c:v>
                </c:pt>
                <c:pt idx="501">
                  <c:v>26.6</c:v>
                </c:pt>
                <c:pt idx="502">
                  <c:v>29.4</c:v>
                </c:pt>
                <c:pt idx="503">
                  <c:v>30</c:v>
                </c:pt>
                <c:pt idx="504">
                  <c:v>28.3</c:v>
                </c:pt>
                <c:pt idx="505">
                  <c:v>17.7</c:v>
                </c:pt>
                <c:pt idx="506">
                  <c:v>26</c:v>
                </c:pt>
                <c:pt idx="507">
                  <c:v>18.600000000000001</c:v>
                </c:pt>
                <c:pt idx="509">
                  <c:v>43.7</c:v>
                </c:pt>
                <c:pt idx="510">
                  <c:v>22.6</c:v>
                </c:pt>
                <c:pt idx="511">
                  <c:v>35</c:v>
                </c:pt>
                <c:pt idx="512">
                  <c:v>33.700000000000003</c:v>
                </c:pt>
                <c:pt idx="513">
                  <c:v>20.9</c:v>
                </c:pt>
                <c:pt idx="514">
                  <c:v>24.1</c:v>
                </c:pt>
                <c:pt idx="515">
                  <c:v>24.3</c:v>
                </c:pt>
                <c:pt idx="516">
                  <c:v>29.4</c:v>
                </c:pt>
                <c:pt idx="517">
                  <c:v>26.8</c:v>
                </c:pt>
                <c:pt idx="518">
                  <c:v>26.4</c:v>
                </c:pt>
                <c:pt idx="519">
                  <c:v>42.1</c:v>
                </c:pt>
                <c:pt idx="520">
                  <c:v>44.8</c:v>
                </c:pt>
                <c:pt idx="521">
                  <c:v>32</c:v>
                </c:pt>
                <c:pt idx="522">
                  <c:v>25.7</c:v>
                </c:pt>
                <c:pt idx="523">
                  <c:v>19.7</c:v>
                </c:pt>
                <c:pt idx="524">
                  <c:v>28.6</c:v>
                </c:pt>
                <c:pt idx="525">
                  <c:v>26.3</c:v>
                </c:pt>
                <c:pt idx="526">
                  <c:v>26.1</c:v>
                </c:pt>
                <c:pt idx="527">
                  <c:v>45.5</c:v>
                </c:pt>
                <c:pt idx="528">
                  <c:v>34.200000000000003</c:v>
                </c:pt>
                <c:pt idx="529">
                  <c:v>24.2</c:v>
                </c:pt>
                <c:pt idx="530">
                  <c:v>32.4</c:v>
                </c:pt>
                <c:pt idx="531">
                  <c:v>32.5</c:v>
                </c:pt>
                <c:pt idx="532">
                  <c:v>26.8</c:v>
                </c:pt>
                <c:pt idx="533">
                  <c:v>27.4</c:v>
                </c:pt>
                <c:pt idx="534">
                  <c:v>30</c:v>
                </c:pt>
                <c:pt idx="535">
                  <c:v>19.600000000000001</c:v>
                </c:pt>
                <c:pt idx="536">
                  <c:v>36.9</c:v>
                </c:pt>
                <c:pt idx="537">
                  <c:v>35.5</c:v>
                </c:pt>
                <c:pt idx="538">
                  <c:v>38</c:v>
                </c:pt>
                <c:pt idx="540">
                  <c:v>28.9</c:v>
                </c:pt>
                <c:pt idx="541">
                  <c:v>32.5</c:v>
                </c:pt>
                <c:pt idx="542">
                  <c:v>22.1</c:v>
                </c:pt>
                <c:pt idx="544">
                  <c:v>27.9</c:v>
                </c:pt>
                <c:pt idx="545">
                  <c:v>26.3</c:v>
                </c:pt>
                <c:pt idx="546">
                  <c:v>22</c:v>
                </c:pt>
                <c:pt idx="547">
                  <c:v>33.799999999999997</c:v>
                </c:pt>
                <c:pt idx="548">
                  <c:v>36.4</c:v>
                </c:pt>
                <c:pt idx="549">
                  <c:v>16.899999999999999</c:v>
                </c:pt>
                <c:pt idx="550">
                  <c:v>30.2</c:v>
                </c:pt>
                <c:pt idx="551">
                  <c:v>22.9</c:v>
                </c:pt>
                <c:pt idx="552">
                  <c:v>41.2</c:v>
                </c:pt>
                <c:pt idx="553">
                  <c:v>31.3</c:v>
                </c:pt>
                <c:pt idx="554">
                  <c:v>22.6</c:v>
                </c:pt>
                <c:pt idx="555">
                  <c:v>17.600000000000001</c:v>
                </c:pt>
                <c:pt idx="556">
                  <c:v>33.4</c:v>
                </c:pt>
                <c:pt idx="557">
                  <c:v>31.8</c:v>
                </c:pt>
                <c:pt idx="558">
                  <c:v>29.1</c:v>
                </c:pt>
                <c:pt idx="559">
                  <c:v>29.7</c:v>
                </c:pt>
                <c:pt idx="560">
                  <c:v>38.200000000000003</c:v>
                </c:pt>
                <c:pt idx="561">
                  <c:v>27.4</c:v>
                </c:pt>
                <c:pt idx="562">
                  <c:v>18.100000000000001</c:v>
                </c:pt>
                <c:pt idx="563">
                  <c:v>29.7</c:v>
                </c:pt>
                <c:pt idx="564">
                  <c:v>27.1</c:v>
                </c:pt>
                <c:pt idx="565">
                  <c:v>29.2</c:v>
                </c:pt>
                <c:pt idx="566">
                  <c:v>28.2</c:v>
                </c:pt>
                <c:pt idx="567">
                  <c:v>18</c:v>
                </c:pt>
                <c:pt idx="568">
                  <c:v>23.7</c:v>
                </c:pt>
                <c:pt idx="569">
                  <c:v>41.8</c:v>
                </c:pt>
                <c:pt idx="570">
                  <c:v>19.8</c:v>
                </c:pt>
                <c:pt idx="571">
                  <c:v>24.2</c:v>
                </c:pt>
                <c:pt idx="572">
                  <c:v>30.9</c:v>
                </c:pt>
                <c:pt idx="573">
                  <c:v>23.4</c:v>
                </c:pt>
                <c:pt idx="574">
                  <c:v>26.4</c:v>
                </c:pt>
                <c:pt idx="575">
                  <c:v>22.9</c:v>
                </c:pt>
                <c:pt idx="576">
                  <c:v>22.9</c:v>
                </c:pt>
                <c:pt idx="577">
                  <c:v>33.1</c:v>
                </c:pt>
                <c:pt idx="578">
                  <c:v>50.6</c:v>
                </c:pt>
                <c:pt idx="579">
                  <c:v>25.8</c:v>
                </c:pt>
                <c:pt idx="580">
                  <c:v>35.5</c:v>
                </c:pt>
                <c:pt idx="581">
                  <c:v>21.5</c:v>
                </c:pt>
                <c:pt idx="582">
                  <c:v>20.5</c:v>
                </c:pt>
                <c:pt idx="583">
                  <c:v>28.7</c:v>
                </c:pt>
                <c:pt idx="584">
                  <c:v>26.6</c:v>
                </c:pt>
                <c:pt idx="585">
                  <c:v>20.2</c:v>
                </c:pt>
                <c:pt idx="586">
                  <c:v>31.3</c:v>
                </c:pt>
                <c:pt idx="587">
                  <c:v>23.5</c:v>
                </c:pt>
                <c:pt idx="588">
                  <c:v>42.4</c:v>
                </c:pt>
                <c:pt idx="589">
                  <c:v>38</c:v>
                </c:pt>
                <c:pt idx="591">
                  <c:v>31.1</c:v>
                </c:pt>
                <c:pt idx="592">
                  <c:v>42.2</c:v>
                </c:pt>
                <c:pt idx="593">
                  <c:v>18.600000000000001</c:v>
                </c:pt>
                <c:pt idx="594">
                  <c:v>37.200000000000003</c:v>
                </c:pt>
                <c:pt idx="595">
                  <c:v>18.7</c:v>
                </c:pt>
                <c:pt idx="596">
                  <c:v>22.6</c:v>
                </c:pt>
                <c:pt idx="597">
                  <c:v>21.8</c:v>
                </c:pt>
                <c:pt idx="598">
                  <c:v>27.6</c:v>
                </c:pt>
                <c:pt idx="599">
                  <c:v>35.6</c:v>
                </c:pt>
                <c:pt idx="600">
                  <c:v>23.2</c:v>
                </c:pt>
                <c:pt idx="601">
                  <c:v>29.6</c:v>
                </c:pt>
                <c:pt idx="602">
                  <c:v>20.100000000000001</c:v>
                </c:pt>
                <c:pt idx="603">
                  <c:v>28.8</c:v>
                </c:pt>
                <c:pt idx="604">
                  <c:v>32</c:v>
                </c:pt>
                <c:pt idx="605">
                  <c:v>45.8</c:v>
                </c:pt>
                <c:pt idx="606">
                  <c:v>27.7</c:v>
                </c:pt>
                <c:pt idx="607">
                  <c:v>29.2</c:v>
                </c:pt>
                <c:pt idx="608">
                  <c:v>23.8</c:v>
                </c:pt>
                <c:pt idx="609">
                  <c:v>39.200000000000003</c:v>
                </c:pt>
                <c:pt idx="610">
                  <c:v>30.2</c:v>
                </c:pt>
                <c:pt idx="611">
                  <c:v>18.3</c:v>
                </c:pt>
                <c:pt idx="613">
                  <c:v>37</c:v>
                </c:pt>
                <c:pt idx="614">
                  <c:v>55.9</c:v>
                </c:pt>
                <c:pt idx="615">
                  <c:v>21.4</c:v>
                </c:pt>
                <c:pt idx="616">
                  <c:v>28.8</c:v>
                </c:pt>
                <c:pt idx="617">
                  <c:v>43.8</c:v>
                </c:pt>
                <c:pt idx="618">
                  <c:v>27.1</c:v>
                </c:pt>
                <c:pt idx="619">
                  <c:v>30.3</c:v>
                </c:pt>
                <c:pt idx="620">
                  <c:v>31.8</c:v>
                </c:pt>
                <c:pt idx="621">
                  <c:v>36.200000000000003</c:v>
                </c:pt>
                <c:pt idx="622">
                  <c:v>27.5</c:v>
                </c:pt>
                <c:pt idx="623">
                  <c:v>26.7</c:v>
                </c:pt>
                <c:pt idx="624">
                  <c:v>26</c:v>
                </c:pt>
                <c:pt idx="625">
                  <c:v>21.6</c:v>
                </c:pt>
                <c:pt idx="626">
                  <c:v>28.4</c:v>
                </c:pt>
                <c:pt idx="627">
                  <c:v>20.399999999999999</c:v>
                </c:pt>
                <c:pt idx="628">
                  <c:v>29.8</c:v>
                </c:pt>
                <c:pt idx="629">
                  <c:v>24.9</c:v>
                </c:pt>
                <c:pt idx="630">
                  <c:v>19.899999999999999</c:v>
                </c:pt>
                <c:pt idx="631">
                  <c:v>30.7</c:v>
                </c:pt>
                <c:pt idx="632">
                  <c:v>25.5</c:v>
                </c:pt>
                <c:pt idx="633">
                  <c:v>32</c:v>
                </c:pt>
                <c:pt idx="634">
                  <c:v>20.8</c:v>
                </c:pt>
                <c:pt idx="635">
                  <c:v>22.3</c:v>
                </c:pt>
                <c:pt idx="636">
                  <c:v>55.2</c:v>
                </c:pt>
                <c:pt idx="637">
                  <c:v>15.1</c:v>
                </c:pt>
                <c:pt idx="638">
                  <c:v>24.3</c:v>
                </c:pt>
                <c:pt idx="639">
                  <c:v>25.7</c:v>
                </c:pt>
                <c:pt idx="640">
                  <c:v>32.299999999999997</c:v>
                </c:pt>
                <c:pt idx="641">
                  <c:v>31.6</c:v>
                </c:pt>
                <c:pt idx="642">
                  <c:v>31.5</c:v>
                </c:pt>
                <c:pt idx="643">
                  <c:v>38.200000000000003</c:v>
                </c:pt>
                <c:pt idx="644">
                  <c:v>24.7</c:v>
                </c:pt>
                <c:pt idx="645">
                  <c:v>24.4</c:v>
                </c:pt>
                <c:pt idx="646">
                  <c:v>32.6</c:v>
                </c:pt>
                <c:pt idx="648">
                  <c:v>23.9</c:v>
                </c:pt>
                <c:pt idx="649">
                  <c:v>24.8</c:v>
                </c:pt>
                <c:pt idx="650">
                  <c:v>34.200000000000003</c:v>
                </c:pt>
                <c:pt idx="651">
                  <c:v>21.3</c:v>
                </c:pt>
                <c:pt idx="652">
                  <c:v>24.2</c:v>
                </c:pt>
                <c:pt idx="654">
                  <c:v>24.5</c:v>
                </c:pt>
                <c:pt idx="655">
                  <c:v>31.8</c:v>
                </c:pt>
                <c:pt idx="656">
                  <c:v>25.5</c:v>
                </c:pt>
                <c:pt idx="657">
                  <c:v>21.6</c:v>
                </c:pt>
                <c:pt idx="658">
                  <c:v>31.9</c:v>
                </c:pt>
                <c:pt idx="659">
                  <c:v>18.899999999999999</c:v>
                </c:pt>
                <c:pt idx="660">
                  <c:v>28.7</c:v>
                </c:pt>
                <c:pt idx="661">
                  <c:v>30.9</c:v>
                </c:pt>
                <c:pt idx="662">
                  <c:v>21</c:v>
                </c:pt>
                <c:pt idx="663">
                  <c:v>19.100000000000001</c:v>
                </c:pt>
                <c:pt idx="664">
                  <c:v>17.399999999999999</c:v>
                </c:pt>
                <c:pt idx="665">
                  <c:v>21.9</c:v>
                </c:pt>
                <c:pt idx="666">
                  <c:v>28.1</c:v>
                </c:pt>
                <c:pt idx="667">
                  <c:v>25.6</c:v>
                </c:pt>
                <c:pt idx="668">
                  <c:v>30.4</c:v>
                </c:pt>
                <c:pt idx="669">
                  <c:v>29.1</c:v>
                </c:pt>
                <c:pt idx="670">
                  <c:v>37.200000000000003</c:v>
                </c:pt>
                <c:pt idx="671">
                  <c:v>36.6</c:v>
                </c:pt>
                <c:pt idx="672">
                  <c:v>37.200000000000003</c:v>
                </c:pt>
                <c:pt idx="673">
                  <c:v>25</c:v>
                </c:pt>
                <c:pt idx="674">
                  <c:v>19.5</c:v>
                </c:pt>
                <c:pt idx="675">
                  <c:v>24.9</c:v>
                </c:pt>
                <c:pt idx="676">
                  <c:v>31.8</c:v>
                </c:pt>
                <c:pt idx="677">
                  <c:v>37.4</c:v>
                </c:pt>
                <c:pt idx="678">
                  <c:v>23.8</c:v>
                </c:pt>
                <c:pt idx="679">
                  <c:v>26.1</c:v>
                </c:pt>
                <c:pt idx="680">
                  <c:v>33.700000000000003</c:v>
                </c:pt>
                <c:pt idx="681">
                  <c:v>19.5</c:v>
                </c:pt>
                <c:pt idx="682">
                  <c:v>29.9</c:v>
                </c:pt>
                <c:pt idx="683">
                  <c:v>24.9</c:v>
                </c:pt>
                <c:pt idx="684">
                  <c:v>20.3</c:v>
                </c:pt>
                <c:pt idx="685">
                  <c:v>19.8</c:v>
                </c:pt>
                <c:pt idx="686">
                  <c:v>40.1</c:v>
                </c:pt>
                <c:pt idx="687">
                  <c:v>34.9</c:v>
                </c:pt>
                <c:pt idx="688">
                  <c:v>19.100000000000001</c:v>
                </c:pt>
                <c:pt idx="689">
                  <c:v>37.299999999999997</c:v>
                </c:pt>
                <c:pt idx="690">
                  <c:v>25.5</c:v>
                </c:pt>
                <c:pt idx="691">
                  <c:v>24.8</c:v>
                </c:pt>
                <c:pt idx="692">
                  <c:v>22.2</c:v>
                </c:pt>
                <c:pt idx="694">
                  <c:v>17.600000000000001</c:v>
                </c:pt>
                <c:pt idx="695">
                  <c:v>27.9</c:v>
                </c:pt>
                <c:pt idx="696">
                  <c:v>38</c:v>
                </c:pt>
                <c:pt idx="697">
                  <c:v>22.1</c:v>
                </c:pt>
                <c:pt idx="698">
                  <c:v>34.6</c:v>
                </c:pt>
                <c:pt idx="699">
                  <c:v>34.200000000000003</c:v>
                </c:pt>
                <c:pt idx="700">
                  <c:v>29</c:v>
                </c:pt>
                <c:pt idx="701">
                  <c:v>22.2</c:v>
                </c:pt>
                <c:pt idx="702">
                  <c:v>27.4</c:v>
                </c:pt>
                <c:pt idx="703">
                  <c:v>17.600000000000001</c:v>
                </c:pt>
                <c:pt idx="704">
                  <c:v>31.6</c:v>
                </c:pt>
                <c:pt idx="705">
                  <c:v>29.3</c:v>
                </c:pt>
                <c:pt idx="706">
                  <c:v>39.200000000000003</c:v>
                </c:pt>
                <c:pt idx="707">
                  <c:v>23.7</c:v>
                </c:pt>
                <c:pt idx="708">
                  <c:v>19.899999999999999</c:v>
                </c:pt>
                <c:pt idx="709">
                  <c:v>17.100000000000001</c:v>
                </c:pt>
                <c:pt idx="710">
                  <c:v>34</c:v>
                </c:pt>
                <c:pt idx="711">
                  <c:v>27.1</c:v>
                </c:pt>
                <c:pt idx="713">
                  <c:v>29.9</c:v>
                </c:pt>
                <c:pt idx="714">
                  <c:v>49.8</c:v>
                </c:pt>
                <c:pt idx="715">
                  <c:v>25</c:v>
                </c:pt>
                <c:pt idx="716">
                  <c:v>27.9</c:v>
                </c:pt>
                <c:pt idx="717">
                  <c:v>38.6</c:v>
                </c:pt>
                <c:pt idx="718">
                  <c:v>37.1</c:v>
                </c:pt>
                <c:pt idx="719">
                  <c:v>16.399999999999999</c:v>
                </c:pt>
                <c:pt idx="720">
                  <c:v>34</c:v>
                </c:pt>
                <c:pt idx="721">
                  <c:v>25.9</c:v>
                </c:pt>
                <c:pt idx="722">
                  <c:v>30.1</c:v>
                </c:pt>
                <c:pt idx="723">
                  <c:v>20.2</c:v>
                </c:pt>
                <c:pt idx="724">
                  <c:v>17.8</c:v>
                </c:pt>
                <c:pt idx="725">
                  <c:v>24.3</c:v>
                </c:pt>
                <c:pt idx="726">
                  <c:v>17.399999999999999</c:v>
                </c:pt>
                <c:pt idx="727">
                  <c:v>16</c:v>
                </c:pt>
                <c:pt idx="728">
                  <c:v>39.9</c:v>
                </c:pt>
                <c:pt idx="729">
                  <c:v>27.6</c:v>
                </c:pt>
                <c:pt idx="730">
                  <c:v>32.5</c:v>
                </c:pt>
                <c:pt idx="731">
                  <c:v>26.9</c:v>
                </c:pt>
                <c:pt idx="732">
                  <c:v>41.4</c:v>
                </c:pt>
                <c:pt idx="733">
                  <c:v>18.600000000000001</c:v>
                </c:pt>
                <c:pt idx="734">
                  <c:v>32</c:v>
                </c:pt>
                <c:pt idx="735">
                  <c:v>27.7</c:v>
                </c:pt>
                <c:pt idx="736">
                  <c:v>25.9</c:v>
                </c:pt>
                <c:pt idx="737">
                  <c:v>27.3</c:v>
                </c:pt>
                <c:pt idx="738">
                  <c:v>27</c:v>
                </c:pt>
                <c:pt idx="739">
                  <c:v>24.8</c:v>
                </c:pt>
                <c:pt idx="740">
                  <c:v>20</c:v>
                </c:pt>
                <c:pt idx="741">
                  <c:v>29</c:v>
                </c:pt>
                <c:pt idx="742">
                  <c:v>24.5</c:v>
                </c:pt>
                <c:pt idx="743">
                  <c:v>45.2</c:v>
                </c:pt>
                <c:pt idx="744">
                  <c:v>20.6</c:v>
                </c:pt>
                <c:pt idx="745">
                  <c:v>19.5</c:v>
                </c:pt>
                <c:pt idx="746">
                  <c:v>19.100000000000001</c:v>
                </c:pt>
                <c:pt idx="747">
                  <c:v>22</c:v>
                </c:pt>
                <c:pt idx="748">
                  <c:v>22.8</c:v>
                </c:pt>
                <c:pt idx="749">
                  <c:v>22.2</c:v>
                </c:pt>
                <c:pt idx="750">
                  <c:v>21.7</c:v>
                </c:pt>
                <c:pt idx="751">
                  <c:v>22.7</c:v>
                </c:pt>
                <c:pt idx="752">
                  <c:v>30.1</c:v>
                </c:pt>
                <c:pt idx="753">
                  <c:v>33.6</c:v>
                </c:pt>
                <c:pt idx="754">
                  <c:v>27.9</c:v>
                </c:pt>
                <c:pt idx="755">
                  <c:v>25.2</c:v>
                </c:pt>
                <c:pt idx="756">
                  <c:v>27.7</c:v>
                </c:pt>
                <c:pt idx="757">
                  <c:v>25.2</c:v>
                </c:pt>
                <c:pt idx="758">
                  <c:v>21.2</c:v>
                </c:pt>
                <c:pt idx="759">
                  <c:v>16.899999999999999</c:v>
                </c:pt>
                <c:pt idx="760">
                  <c:v>20</c:v>
                </c:pt>
                <c:pt idx="761">
                  <c:v>21.3</c:v>
                </c:pt>
                <c:pt idx="762">
                  <c:v>25.1</c:v>
                </c:pt>
                <c:pt idx="763">
                  <c:v>36.200000000000003</c:v>
                </c:pt>
                <c:pt idx="764">
                  <c:v>15.8</c:v>
                </c:pt>
                <c:pt idx="765">
                  <c:v>20.3</c:v>
                </c:pt>
                <c:pt idx="767">
                  <c:v>33.700000000000003</c:v>
                </c:pt>
                <c:pt idx="768">
                  <c:v>26.4</c:v>
                </c:pt>
                <c:pt idx="769">
                  <c:v>34.1</c:v>
                </c:pt>
                <c:pt idx="770">
                  <c:v>40.4</c:v>
                </c:pt>
                <c:pt idx="771">
                  <c:v>24</c:v>
                </c:pt>
                <c:pt idx="772">
                  <c:v>14.2</c:v>
                </c:pt>
                <c:pt idx="773">
                  <c:v>29.8</c:v>
                </c:pt>
                <c:pt idx="774">
                  <c:v>39.5</c:v>
                </c:pt>
                <c:pt idx="775">
                  <c:v>27.5</c:v>
                </c:pt>
                <c:pt idx="777">
                  <c:v>31.2</c:v>
                </c:pt>
                <c:pt idx="778">
                  <c:v>49.8</c:v>
                </c:pt>
                <c:pt idx="779">
                  <c:v>38</c:v>
                </c:pt>
                <c:pt idx="780">
                  <c:v>44.9</c:v>
                </c:pt>
                <c:pt idx="781">
                  <c:v>23.9</c:v>
                </c:pt>
                <c:pt idx="782">
                  <c:v>35.4</c:v>
                </c:pt>
                <c:pt idx="783">
                  <c:v>39.5</c:v>
                </c:pt>
                <c:pt idx="784">
                  <c:v>30.3</c:v>
                </c:pt>
                <c:pt idx="785">
                  <c:v>48.9</c:v>
                </c:pt>
                <c:pt idx="786">
                  <c:v>41.4</c:v>
                </c:pt>
                <c:pt idx="787">
                  <c:v>24.5</c:v>
                </c:pt>
                <c:pt idx="788">
                  <c:v>41.2</c:v>
                </c:pt>
                <c:pt idx="789">
                  <c:v>23.4</c:v>
                </c:pt>
                <c:pt idx="790">
                  <c:v>27.9</c:v>
                </c:pt>
                <c:pt idx="791">
                  <c:v>29.3</c:v>
                </c:pt>
                <c:pt idx="792">
                  <c:v>18.399999999999999</c:v>
                </c:pt>
                <c:pt idx="793">
                  <c:v>22.4</c:v>
                </c:pt>
                <c:pt idx="794">
                  <c:v>25</c:v>
                </c:pt>
                <c:pt idx="795">
                  <c:v>22.4</c:v>
                </c:pt>
                <c:pt idx="796">
                  <c:v>24.7</c:v>
                </c:pt>
                <c:pt idx="798">
                  <c:v>38.1</c:v>
                </c:pt>
                <c:pt idx="799">
                  <c:v>23.5</c:v>
                </c:pt>
                <c:pt idx="800">
                  <c:v>32.799999999999997</c:v>
                </c:pt>
                <c:pt idx="801">
                  <c:v>31.5</c:v>
                </c:pt>
                <c:pt idx="802">
                  <c:v>37.799999999999997</c:v>
                </c:pt>
                <c:pt idx="803">
                  <c:v>19.5</c:v>
                </c:pt>
                <c:pt idx="804">
                  <c:v>18.8</c:v>
                </c:pt>
                <c:pt idx="805">
                  <c:v>28.7</c:v>
                </c:pt>
                <c:pt idx="806">
                  <c:v>34.200000000000003</c:v>
                </c:pt>
                <c:pt idx="807">
                  <c:v>27.7</c:v>
                </c:pt>
                <c:pt idx="808">
                  <c:v>52.8</c:v>
                </c:pt>
                <c:pt idx="809">
                  <c:v>18.7</c:v>
                </c:pt>
                <c:pt idx="810">
                  <c:v>19.7</c:v>
                </c:pt>
                <c:pt idx="811">
                  <c:v>25.7</c:v>
                </c:pt>
                <c:pt idx="812">
                  <c:v>20.5</c:v>
                </c:pt>
                <c:pt idx="813">
                  <c:v>39.200000000000003</c:v>
                </c:pt>
                <c:pt idx="814">
                  <c:v>22.1</c:v>
                </c:pt>
                <c:pt idx="815">
                  <c:v>21.1</c:v>
                </c:pt>
                <c:pt idx="816">
                  <c:v>30.6</c:v>
                </c:pt>
                <c:pt idx="817">
                  <c:v>52.8</c:v>
                </c:pt>
                <c:pt idx="818">
                  <c:v>29.7</c:v>
                </c:pt>
                <c:pt idx="819">
                  <c:v>22.9</c:v>
                </c:pt>
                <c:pt idx="820">
                  <c:v>25</c:v>
                </c:pt>
                <c:pt idx="821">
                  <c:v>26.9</c:v>
                </c:pt>
                <c:pt idx="822">
                  <c:v>20.100000000000001</c:v>
                </c:pt>
                <c:pt idx="823">
                  <c:v>34.1</c:v>
                </c:pt>
                <c:pt idx="824">
                  <c:v>19.899999999999999</c:v>
                </c:pt>
                <c:pt idx="825">
                  <c:v>28</c:v>
                </c:pt>
                <c:pt idx="826">
                  <c:v>37.799999999999997</c:v>
                </c:pt>
                <c:pt idx="827">
                  <c:v>17.399999999999999</c:v>
                </c:pt>
                <c:pt idx="828">
                  <c:v>21.7</c:v>
                </c:pt>
                <c:pt idx="829">
                  <c:v>23.2</c:v>
                </c:pt>
                <c:pt idx="830">
                  <c:v>43.3</c:v>
                </c:pt>
                <c:pt idx="831">
                  <c:v>33.5</c:v>
                </c:pt>
                <c:pt idx="832">
                  <c:v>25.1</c:v>
                </c:pt>
                <c:pt idx="833">
                  <c:v>32.9</c:v>
                </c:pt>
                <c:pt idx="834">
                  <c:v>27.8</c:v>
                </c:pt>
                <c:pt idx="835">
                  <c:v>29.9</c:v>
                </c:pt>
                <c:pt idx="836">
                  <c:v>22.4</c:v>
                </c:pt>
                <c:pt idx="837">
                  <c:v>16.3</c:v>
                </c:pt>
                <c:pt idx="838">
                  <c:v>63.3</c:v>
                </c:pt>
                <c:pt idx="839">
                  <c:v>33.4</c:v>
                </c:pt>
                <c:pt idx="840">
                  <c:v>21.8</c:v>
                </c:pt>
                <c:pt idx="841">
                  <c:v>12</c:v>
                </c:pt>
                <c:pt idx="842">
                  <c:v>28.3</c:v>
                </c:pt>
                <c:pt idx="843">
                  <c:v>30.1</c:v>
                </c:pt>
                <c:pt idx="844">
                  <c:v>30.3</c:v>
                </c:pt>
                <c:pt idx="845">
                  <c:v>34.9</c:v>
                </c:pt>
                <c:pt idx="846">
                  <c:v>30.9</c:v>
                </c:pt>
                <c:pt idx="847">
                  <c:v>32.700000000000003</c:v>
                </c:pt>
                <c:pt idx="848">
                  <c:v>26.8</c:v>
                </c:pt>
                <c:pt idx="849">
                  <c:v>32.5</c:v>
                </c:pt>
                <c:pt idx="850">
                  <c:v>44.8</c:v>
                </c:pt>
                <c:pt idx="851">
                  <c:v>32.6</c:v>
                </c:pt>
                <c:pt idx="852">
                  <c:v>22.2</c:v>
                </c:pt>
                <c:pt idx="853">
                  <c:v>15.7</c:v>
                </c:pt>
                <c:pt idx="854">
                  <c:v>32.799999999999997</c:v>
                </c:pt>
                <c:pt idx="855">
                  <c:v>27.1</c:v>
                </c:pt>
                <c:pt idx="856">
                  <c:v>22.6</c:v>
                </c:pt>
                <c:pt idx="857">
                  <c:v>21.6</c:v>
                </c:pt>
                <c:pt idx="858">
                  <c:v>24.5</c:v>
                </c:pt>
                <c:pt idx="859">
                  <c:v>25.3</c:v>
                </c:pt>
                <c:pt idx="861">
                  <c:v>23.6</c:v>
                </c:pt>
                <c:pt idx="862">
                  <c:v>34</c:v>
                </c:pt>
                <c:pt idx="863">
                  <c:v>24.3</c:v>
                </c:pt>
                <c:pt idx="864">
                  <c:v>26.9</c:v>
                </c:pt>
                <c:pt idx="865">
                  <c:v>29.1</c:v>
                </c:pt>
                <c:pt idx="866">
                  <c:v>30.9</c:v>
                </c:pt>
                <c:pt idx="867">
                  <c:v>32.700000000000003</c:v>
                </c:pt>
                <c:pt idx="868">
                  <c:v>28.4</c:v>
                </c:pt>
                <c:pt idx="869">
                  <c:v>23</c:v>
                </c:pt>
                <c:pt idx="870">
                  <c:v>23.6</c:v>
                </c:pt>
                <c:pt idx="871">
                  <c:v>39.799999999999997</c:v>
                </c:pt>
                <c:pt idx="872">
                  <c:v>40.4</c:v>
                </c:pt>
                <c:pt idx="873">
                  <c:v>29.8</c:v>
                </c:pt>
                <c:pt idx="874">
                  <c:v>28.6</c:v>
                </c:pt>
                <c:pt idx="875">
                  <c:v>36.799999999999997</c:v>
                </c:pt>
                <c:pt idx="876">
                  <c:v>26.9</c:v>
                </c:pt>
                <c:pt idx="877">
                  <c:v>25.2</c:v>
                </c:pt>
                <c:pt idx="878">
                  <c:v>29.7</c:v>
                </c:pt>
                <c:pt idx="879">
                  <c:v>17.8</c:v>
                </c:pt>
                <c:pt idx="880">
                  <c:v>35.4</c:v>
                </c:pt>
                <c:pt idx="881">
                  <c:v>27.3</c:v>
                </c:pt>
                <c:pt idx="882">
                  <c:v>25.3</c:v>
                </c:pt>
                <c:pt idx="883">
                  <c:v>28.1</c:v>
                </c:pt>
                <c:pt idx="884">
                  <c:v>23.3</c:v>
                </c:pt>
                <c:pt idx="885">
                  <c:v>24.4</c:v>
                </c:pt>
                <c:pt idx="886">
                  <c:v>26.4</c:v>
                </c:pt>
                <c:pt idx="887">
                  <c:v>34.700000000000003</c:v>
                </c:pt>
                <c:pt idx="888">
                  <c:v>24.9</c:v>
                </c:pt>
                <c:pt idx="889">
                  <c:v>36.700000000000003</c:v>
                </c:pt>
                <c:pt idx="890">
                  <c:v>24.5</c:v>
                </c:pt>
                <c:pt idx="891">
                  <c:v>28.8</c:v>
                </c:pt>
                <c:pt idx="892">
                  <c:v>51.9</c:v>
                </c:pt>
                <c:pt idx="893">
                  <c:v>31.1</c:v>
                </c:pt>
                <c:pt idx="894">
                  <c:v>24</c:v>
                </c:pt>
                <c:pt idx="895">
                  <c:v>25.2</c:v>
                </c:pt>
                <c:pt idx="896">
                  <c:v>34.700000000000003</c:v>
                </c:pt>
                <c:pt idx="897">
                  <c:v>25.5</c:v>
                </c:pt>
                <c:pt idx="898">
                  <c:v>38.4</c:v>
                </c:pt>
                <c:pt idx="899">
                  <c:v>17.899999999999999</c:v>
                </c:pt>
                <c:pt idx="900">
                  <c:v>34</c:v>
                </c:pt>
                <c:pt idx="901">
                  <c:v>26.1</c:v>
                </c:pt>
                <c:pt idx="902">
                  <c:v>27.5</c:v>
                </c:pt>
                <c:pt idx="903">
                  <c:v>27.1</c:v>
                </c:pt>
                <c:pt idx="905">
                  <c:v>22.8</c:v>
                </c:pt>
                <c:pt idx="906">
                  <c:v>26.3</c:v>
                </c:pt>
                <c:pt idx="907">
                  <c:v>26.2</c:v>
                </c:pt>
                <c:pt idx="908">
                  <c:v>48.3</c:v>
                </c:pt>
                <c:pt idx="909">
                  <c:v>30.8</c:v>
                </c:pt>
                <c:pt idx="910">
                  <c:v>21.4</c:v>
                </c:pt>
                <c:pt idx="912">
                  <c:v>31.8</c:v>
                </c:pt>
                <c:pt idx="913">
                  <c:v>26.8</c:v>
                </c:pt>
                <c:pt idx="914">
                  <c:v>28.1</c:v>
                </c:pt>
                <c:pt idx="915">
                  <c:v>46.9</c:v>
                </c:pt>
                <c:pt idx="916">
                  <c:v>42.2</c:v>
                </c:pt>
                <c:pt idx="917">
                  <c:v>25.4</c:v>
                </c:pt>
                <c:pt idx="918">
                  <c:v>32</c:v>
                </c:pt>
                <c:pt idx="919">
                  <c:v>28.6</c:v>
                </c:pt>
                <c:pt idx="920">
                  <c:v>28.5</c:v>
                </c:pt>
                <c:pt idx="921">
                  <c:v>30.2</c:v>
                </c:pt>
                <c:pt idx="922">
                  <c:v>31.4</c:v>
                </c:pt>
                <c:pt idx="923">
                  <c:v>26.1</c:v>
                </c:pt>
                <c:pt idx="924">
                  <c:v>22.8</c:v>
                </c:pt>
                <c:pt idx="926">
                  <c:v>41.3</c:v>
                </c:pt>
                <c:pt idx="927">
                  <c:v>22.6</c:v>
                </c:pt>
                <c:pt idx="928">
                  <c:v>36.299999999999997</c:v>
                </c:pt>
                <c:pt idx="929">
                  <c:v>46.6</c:v>
                </c:pt>
                <c:pt idx="930">
                  <c:v>20.8</c:v>
                </c:pt>
                <c:pt idx="931">
                  <c:v>21.5</c:v>
                </c:pt>
                <c:pt idx="932">
                  <c:v>29.3</c:v>
                </c:pt>
                <c:pt idx="933">
                  <c:v>40</c:v>
                </c:pt>
                <c:pt idx="934">
                  <c:v>45.5</c:v>
                </c:pt>
                <c:pt idx="935">
                  <c:v>23.1</c:v>
                </c:pt>
                <c:pt idx="936">
                  <c:v>38.700000000000003</c:v>
                </c:pt>
                <c:pt idx="937">
                  <c:v>23.1</c:v>
                </c:pt>
                <c:pt idx="938">
                  <c:v>24.8</c:v>
                </c:pt>
                <c:pt idx="939">
                  <c:v>29.3</c:v>
                </c:pt>
                <c:pt idx="940">
                  <c:v>24.5</c:v>
                </c:pt>
                <c:pt idx="941">
                  <c:v>38.4</c:v>
                </c:pt>
                <c:pt idx="942">
                  <c:v>29.9</c:v>
                </c:pt>
                <c:pt idx="943">
                  <c:v>39.4</c:v>
                </c:pt>
                <c:pt idx="944">
                  <c:v>25.8</c:v>
                </c:pt>
                <c:pt idx="945">
                  <c:v>27.7</c:v>
                </c:pt>
                <c:pt idx="946">
                  <c:v>23.2</c:v>
                </c:pt>
                <c:pt idx="947">
                  <c:v>28.6</c:v>
                </c:pt>
                <c:pt idx="948">
                  <c:v>29.8</c:v>
                </c:pt>
                <c:pt idx="949">
                  <c:v>28</c:v>
                </c:pt>
                <c:pt idx="950">
                  <c:v>15.5</c:v>
                </c:pt>
                <c:pt idx="951">
                  <c:v>35.200000000000003</c:v>
                </c:pt>
                <c:pt idx="952">
                  <c:v>22.4</c:v>
                </c:pt>
                <c:pt idx="954">
                  <c:v>32.200000000000003</c:v>
                </c:pt>
                <c:pt idx="955">
                  <c:v>26.4</c:v>
                </c:pt>
                <c:pt idx="956">
                  <c:v>43.8</c:v>
                </c:pt>
                <c:pt idx="957">
                  <c:v>29.3</c:v>
                </c:pt>
                <c:pt idx="958">
                  <c:v>29.3</c:v>
                </c:pt>
                <c:pt idx="959">
                  <c:v>36.9</c:v>
                </c:pt>
                <c:pt idx="960">
                  <c:v>24.9</c:v>
                </c:pt>
                <c:pt idx="961">
                  <c:v>22.1</c:v>
                </c:pt>
                <c:pt idx="962">
                  <c:v>17.3</c:v>
                </c:pt>
                <c:pt idx="963">
                  <c:v>28.6</c:v>
                </c:pt>
                <c:pt idx="964">
                  <c:v>29.6</c:v>
                </c:pt>
                <c:pt idx="965">
                  <c:v>31.2</c:v>
                </c:pt>
                <c:pt idx="966">
                  <c:v>29.5</c:v>
                </c:pt>
                <c:pt idx="967">
                  <c:v>34</c:v>
                </c:pt>
                <c:pt idx="968">
                  <c:v>22.5</c:v>
                </c:pt>
                <c:pt idx="969">
                  <c:v>36.9</c:v>
                </c:pt>
                <c:pt idx="970">
                  <c:v>36.4</c:v>
                </c:pt>
                <c:pt idx="971">
                  <c:v>39.200000000000003</c:v>
                </c:pt>
                <c:pt idx="972">
                  <c:v>31.7</c:v>
                </c:pt>
                <c:pt idx="973">
                  <c:v>31.1</c:v>
                </c:pt>
                <c:pt idx="974">
                  <c:v>29.3</c:v>
                </c:pt>
                <c:pt idx="975">
                  <c:v>43.1</c:v>
                </c:pt>
                <c:pt idx="976">
                  <c:v>41.8</c:v>
                </c:pt>
                <c:pt idx="977">
                  <c:v>38.200000000000003</c:v>
                </c:pt>
                <c:pt idx="978">
                  <c:v>25.9</c:v>
                </c:pt>
                <c:pt idx="979">
                  <c:v>25.5</c:v>
                </c:pt>
                <c:pt idx="980">
                  <c:v>42.1</c:v>
                </c:pt>
                <c:pt idx="981">
                  <c:v>34.299999999999997</c:v>
                </c:pt>
                <c:pt idx="982">
                  <c:v>20</c:v>
                </c:pt>
                <c:pt idx="983">
                  <c:v>25.1</c:v>
                </c:pt>
                <c:pt idx="984">
                  <c:v>22.8</c:v>
                </c:pt>
                <c:pt idx="985">
                  <c:v>28.4</c:v>
                </c:pt>
                <c:pt idx="986">
                  <c:v>37.299999999999997</c:v>
                </c:pt>
                <c:pt idx="987">
                  <c:v>20</c:v>
                </c:pt>
                <c:pt idx="988">
                  <c:v>36.799999999999997</c:v>
                </c:pt>
                <c:pt idx="989">
                  <c:v>48.1</c:v>
                </c:pt>
                <c:pt idx="990">
                  <c:v>22.2</c:v>
                </c:pt>
                <c:pt idx="991">
                  <c:v>34.4</c:v>
                </c:pt>
                <c:pt idx="992">
                  <c:v>34.799999999999997</c:v>
                </c:pt>
                <c:pt idx="993">
                  <c:v>32.6</c:v>
                </c:pt>
                <c:pt idx="994">
                  <c:v>33.299999999999997</c:v>
                </c:pt>
                <c:pt idx="995">
                  <c:v>25.6</c:v>
                </c:pt>
                <c:pt idx="996">
                  <c:v>25.6</c:v>
                </c:pt>
                <c:pt idx="997">
                  <c:v>22.1</c:v>
                </c:pt>
                <c:pt idx="998">
                  <c:v>16</c:v>
                </c:pt>
                <c:pt idx="1000">
                  <c:v>48.9</c:v>
                </c:pt>
                <c:pt idx="1001">
                  <c:v>34.700000000000003</c:v>
                </c:pt>
                <c:pt idx="1002">
                  <c:v>29.1</c:v>
                </c:pt>
                <c:pt idx="1003">
                  <c:v>23.8</c:v>
                </c:pt>
                <c:pt idx="1004">
                  <c:v>24.6</c:v>
                </c:pt>
                <c:pt idx="1005">
                  <c:v>43.9</c:v>
                </c:pt>
                <c:pt idx="1006">
                  <c:v>29.4</c:v>
                </c:pt>
                <c:pt idx="1007">
                  <c:v>29.6</c:v>
                </c:pt>
                <c:pt idx="1008">
                  <c:v>42.8</c:v>
                </c:pt>
                <c:pt idx="1009">
                  <c:v>28.3</c:v>
                </c:pt>
                <c:pt idx="1010">
                  <c:v>26.6</c:v>
                </c:pt>
                <c:pt idx="1011">
                  <c:v>16.7</c:v>
                </c:pt>
                <c:pt idx="1012">
                  <c:v>43.8</c:v>
                </c:pt>
                <c:pt idx="1013">
                  <c:v>26.5</c:v>
                </c:pt>
                <c:pt idx="1014">
                  <c:v>22.5</c:v>
                </c:pt>
                <c:pt idx="1015">
                  <c:v>28.4</c:v>
                </c:pt>
                <c:pt idx="1016">
                  <c:v>37.5</c:v>
                </c:pt>
                <c:pt idx="1017">
                  <c:v>28</c:v>
                </c:pt>
                <c:pt idx="1018">
                  <c:v>37.799999999999997</c:v>
                </c:pt>
                <c:pt idx="1019">
                  <c:v>25</c:v>
                </c:pt>
                <c:pt idx="1020">
                  <c:v>30.7</c:v>
                </c:pt>
                <c:pt idx="1021">
                  <c:v>14</c:v>
                </c:pt>
                <c:pt idx="1023">
                  <c:v>22.7</c:v>
                </c:pt>
                <c:pt idx="1024">
                  <c:v>30.9</c:v>
                </c:pt>
                <c:pt idx="1025">
                  <c:v>26</c:v>
                </c:pt>
                <c:pt idx="1026">
                  <c:v>21.4</c:v>
                </c:pt>
                <c:pt idx="1027">
                  <c:v>27.2</c:v>
                </c:pt>
                <c:pt idx="1028">
                  <c:v>29.7</c:v>
                </c:pt>
                <c:pt idx="1029">
                  <c:v>44.8</c:v>
                </c:pt>
                <c:pt idx="1030">
                  <c:v>40.4</c:v>
                </c:pt>
                <c:pt idx="1031">
                  <c:v>25.1</c:v>
                </c:pt>
                <c:pt idx="1032">
                  <c:v>21</c:v>
                </c:pt>
                <c:pt idx="1033">
                  <c:v>24.3</c:v>
                </c:pt>
                <c:pt idx="1034">
                  <c:v>29.4</c:v>
                </c:pt>
                <c:pt idx="1035">
                  <c:v>42.7</c:v>
                </c:pt>
                <c:pt idx="1036">
                  <c:v>30.9</c:v>
                </c:pt>
                <c:pt idx="1037">
                  <c:v>19.5</c:v>
                </c:pt>
                <c:pt idx="1038">
                  <c:v>33.5</c:v>
                </c:pt>
                <c:pt idx="1039">
                  <c:v>15.6</c:v>
                </c:pt>
                <c:pt idx="1040">
                  <c:v>26.7</c:v>
                </c:pt>
                <c:pt idx="1041">
                  <c:v>22.7</c:v>
                </c:pt>
                <c:pt idx="1042">
                  <c:v>22.1</c:v>
                </c:pt>
                <c:pt idx="1043">
                  <c:v>33.1</c:v>
                </c:pt>
                <c:pt idx="1044">
                  <c:v>37.1</c:v>
                </c:pt>
                <c:pt idx="1045">
                  <c:v>23.8</c:v>
                </c:pt>
                <c:pt idx="1046">
                  <c:v>24.1</c:v>
                </c:pt>
                <c:pt idx="1047">
                  <c:v>13.7</c:v>
                </c:pt>
                <c:pt idx="1048">
                  <c:v>30.1</c:v>
                </c:pt>
                <c:pt idx="1049">
                  <c:v>41.4</c:v>
                </c:pt>
                <c:pt idx="1050">
                  <c:v>41.1</c:v>
                </c:pt>
                <c:pt idx="1051">
                  <c:v>25.9</c:v>
                </c:pt>
                <c:pt idx="1052">
                  <c:v>36.700000000000003</c:v>
                </c:pt>
                <c:pt idx="1053">
                  <c:v>35</c:v>
                </c:pt>
                <c:pt idx="1054">
                  <c:v>24.9</c:v>
                </c:pt>
                <c:pt idx="1055">
                  <c:v>37</c:v>
                </c:pt>
                <c:pt idx="1056">
                  <c:v>44</c:v>
                </c:pt>
                <c:pt idx="1057">
                  <c:v>28.6</c:v>
                </c:pt>
                <c:pt idx="1058">
                  <c:v>32.5</c:v>
                </c:pt>
                <c:pt idx="1059">
                  <c:v>25</c:v>
                </c:pt>
                <c:pt idx="1060">
                  <c:v>19</c:v>
                </c:pt>
                <c:pt idx="1061">
                  <c:v>39.299999999999997</c:v>
                </c:pt>
                <c:pt idx="1062">
                  <c:v>28.3</c:v>
                </c:pt>
                <c:pt idx="1063">
                  <c:v>22.6</c:v>
                </c:pt>
                <c:pt idx="1064">
                  <c:v>14.8</c:v>
                </c:pt>
                <c:pt idx="1065">
                  <c:v>26.6</c:v>
                </c:pt>
                <c:pt idx="1066">
                  <c:v>26.5</c:v>
                </c:pt>
                <c:pt idx="1067">
                  <c:v>15.9</c:v>
                </c:pt>
                <c:pt idx="1068">
                  <c:v>24.8</c:v>
                </c:pt>
                <c:pt idx="1069">
                  <c:v>31.8</c:v>
                </c:pt>
                <c:pt idx="1070">
                  <c:v>34.5</c:v>
                </c:pt>
                <c:pt idx="1071">
                  <c:v>16.899999999999999</c:v>
                </c:pt>
                <c:pt idx="1072">
                  <c:v>23</c:v>
                </c:pt>
                <c:pt idx="1073">
                  <c:v>20.5</c:v>
                </c:pt>
                <c:pt idx="1074">
                  <c:v>21.8</c:v>
                </c:pt>
                <c:pt idx="1075">
                  <c:v>29.5</c:v>
                </c:pt>
                <c:pt idx="1077">
                  <c:v>25.5</c:v>
                </c:pt>
                <c:pt idx="1078">
                  <c:v>26.8</c:v>
                </c:pt>
                <c:pt idx="1079">
                  <c:v>47.3</c:v>
                </c:pt>
                <c:pt idx="1080">
                  <c:v>34.700000000000003</c:v>
                </c:pt>
                <c:pt idx="1081">
                  <c:v>17.3</c:v>
                </c:pt>
                <c:pt idx="1082">
                  <c:v>27.9</c:v>
                </c:pt>
                <c:pt idx="1083">
                  <c:v>25.7</c:v>
                </c:pt>
                <c:pt idx="1084">
                  <c:v>28.1</c:v>
                </c:pt>
                <c:pt idx="1085">
                  <c:v>16.2</c:v>
                </c:pt>
                <c:pt idx="1086">
                  <c:v>30.2</c:v>
                </c:pt>
                <c:pt idx="1088">
                  <c:v>41.8</c:v>
                </c:pt>
                <c:pt idx="1089">
                  <c:v>33.1</c:v>
                </c:pt>
                <c:pt idx="1090">
                  <c:v>35.200000000000003</c:v>
                </c:pt>
                <c:pt idx="1091">
                  <c:v>30.3</c:v>
                </c:pt>
                <c:pt idx="1092">
                  <c:v>34.5</c:v>
                </c:pt>
                <c:pt idx="1093">
                  <c:v>26</c:v>
                </c:pt>
                <c:pt idx="1094">
                  <c:v>26.6</c:v>
                </c:pt>
                <c:pt idx="1095">
                  <c:v>27.3</c:v>
                </c:pt>
                <c:pt idx="1096">
                  <c:v>31.9</c:v>
                </c:pt>
                <c:pt idx="1097">
                  <c:v>28.4</c:v>
                </c:pt>
                <c:pt idx="1098">
                  <c:v>16.100000000000001</c:v>
                </c:pt>
                <c:pt idx="1099">
                  <c:v>29.4</c:v>
                </c:pt>
                <c:pt idx="1100">
                  <c:v>30.9</c:v>
                </c:pt>
                <c:pt idx="1101">
                  <c:v>32.700000000000003</c:v>
                </c:pt>
                <c:pt idx="1102">
                  <c:v>36.700000000000003</c:v>
                </c:pt>
                <c:pt idx="1103">
                  <c:v>40.200000000000003</c:v>
                </c:pt>
                <c:pt idx="1104">
                  <c:v>33.1</c:v>
                </c:pt>
                <c:pt idx="1105">
                  <c:v>28.2</c:v>
                </c:pt>
                <c:pt idx="1106">
                  <c:v>16.8</c:v>
                </c:pt>
                <c:pt idx="1107">
                  <c:v>29.8</c:v>
                </c:pt>
                <c:pt idx="1108">
                  <c:v>21.5</c:v>
                </c:pt>
                <c:pt idx="1109">
                  <c:v>22.8</c:v>
                </c:pt>
                <c:pt idx="1110">
                  <c:v>48.4</c:v>
                </c:pt>
                <c:pt idx="1111">
                  <c:v>30.1</c:v>
                </c:pt>
                <c:pt idx="1113">
                  <c:v>34.700000000000003</c:v>
                </c:pt>
                <c:pt idx="1114">
                  <c:v>34.299999999999997</c:v>
                </c:pt>
                <c:pt idx="1115">
                  <c:v>16.5</c:v>
                </c:pt>
                <c:pt idx="1116">
                  <c:v>31.9</c:v>
                </c:pt>
                <c:pt idx="1117">
                  <c:v>31.2</c:v>
                </c:pt>
                <c:pt idx="1118">
                  <c:v>20.8</c:v>
                </c:pt>
                <c:pt idx="1119">
                  <c:v>22</c:v>
                </c:pt>
                <c:pt idx="1120">
                  <c:v>31.1</c:v>
                </c:pt>
                <c:pt idx="1121">
                  <c:v>15.5</c:v>
                </c:pt>
                <c:pt idx="1122">
                  <c:v>38.1</c:v>
                </c:pt>
                <c:pt idx="1123">
                  <c:v>21.7</c:v>
                </c:pt>
                <c:pt idx="1124">
                  <c:v>23.3</c:v>
                </c:pt>
                <c:pt idx="1125">
                  <c:v>25.9</c:v>
                </c:pt>
                <c:pt idx="1126">
                  <c:v>24.1</c:v>
                </c:pt>
                <c:pt idx="1127">
                  <c:v>31.1</c:v>
                </c:pt>
                <c:pt idx="1128">
                  <c:v>22.4</c:v>
                </c:pt>
                <c:pt idx="1129">
                  <c:v>32.299999999999997</c:v>
                </c:pt>
                <c:pt idx="1130">
                  <c:v>34.6</c:v>
                </c:pt>
                <c:pt idx="1131">
                  <c:v>25.5</c:v>
                </c:pt>
                <c:pt idx="1132">
                  <c:v>54.3</c:v>
                </c:pt>
                <c:pt idx="1133">
                  <c:v>28.9</c:v>
                </c:pt>
                <c:pt idx="1134">
                  <c:v>18.3</c:v>
                </c:pt>
                <c:pt idx="1135">
                  <c:v>27</c:v>
                </c:pt>
                <c:pt idx="1136">
                  <c:v>32.5</c:v>
                </c:pt>
                <c:pt idx="1137">
                  <c:v>25.7</c:v>
                </c:pt>
                <c:pt idx="1138">
                  <c:v>26.2</c:v>
                </c:pt>
                <c:pt idx="1139">
                  <c:v>16.7</c:v>
                </c:pt>
                <c:pt idx="1140">
                  <c:v>27.6</c:v>
                </c:pt>
                <c:pt idx="1141">
                  <c:v>29.9</c:v>
                </c:pt>
                <c:pt idx="1142">
                  <c:v>35.700000000000003</c:v>
                </c:pt>
                <c:pt idx="1143">
                  <c:v>29.7</c:v>
                </c:pt>
                <c:pt idx="1144">
                  <c:v>16.7</c:v>
                </c:pt>
                <c:pt idx="1145">
                  <c:v>23.9</c:v>
                </c:pt>
                <c:pt idx="1146">
                  <c:v>31.1</c:v>
                </c:pt>
                <c:pt idx="1147">
                  <c:v>23.3</c:v>
                </c:pt>
                <c:pt idx="1148">
                  <c:v>30.6</c:v>
                </c:pt>
                <c:pt idx="1149">
                  <c:v>27.2</c:v>
                </c:pt>
                <c:pt idx="1150">
                  <c:v>20.6</c:v>
                </c:pt>
                <c:pt idx="1151">
                  <c:v>23.9</c:v>
                </c:pt>
                <c:pt idx="1152">
                  <c:v>27.2</c:v>
                </c:pt>
                <c:pt idx="1153">
                  <c:v>27.5</c:v>
                </c:pt>
                <c:pt idx="1154">
                  <c:v>21.4</c:v>
                </c:pt>
                <c:pt idx="1155">
                  <c:v>33.1</c:v>
                </c:pt>
                <c:pt idx="1156">
                  <c:v>26.9</c:v>
                </c:pt>
                <c:pt idx="1157">
                  <c:v>34.5</c:v>
                </c:pt>
                <c:pt idx="1158">
                  <c:v>23.6</c:v>
                </c:pt>
                <c:pt idx="1159">
                  <c:v>40.299999999999997</c:v>
                </c:pt>
                <c:pt idx="1160">
                  <c:v>29.7</c:v>
                </c:pt>
                <c:pt idx="1161">
                  <c:v>25</c:v>
                </c:pt>
                <c:pt idx="1162">
                  <c:v>30.1</c:v>
                </c:pt>
                <c:pt idx="1163">
                  <c:v>14.1</c:v>
                </c:pt>
                <c:pt idx="1164">
                  <c:v>28.1</c:v>
                </c:pt>
                <c:pt idx="1165">
                  <c:v>30</c:v>
                </c:pt>
                <c:pt idx="1166">
                  <c:v>27.2</c:v>
                </c:pt>
                <c:pt idx="1167">
                  <c:v>18.899999999999999</c:v>
                </c:pt>
                <c:pt idx="1168">
                  <c:v>20.9</c:v>
                </c:pt>
                <c:pt idx="1169">
                  <c:v>22.8</c:v>
                </c:pt>
                <c:pt idx="1170">
                  <c:v>23.4</c:v>
                </c:pt>
                <c:pt idx="1171">
                  <c:v>31.4</c:v>
                </c:pt>
                <c:pt idx="1172">
                  <c:v>42.7</c:v>
                </c:pt>
                <c:pt idx="1173">
                  <c:v>20.6</c:v>
                </c:pt>
                <c:pt idx="1174">
                  <c:v>20.5</c:v>
                </c:pt>
                <c:pt idx="1175">
                  <c:v>28.1</c:v>
                </c:pt>
                <c:pt idx="1176">
                  <c:v>28.9</c:v>
                </c:pt>
                <c:pt idx="1177">
                  <c:v>40.1</c:v>
                </c:pt>
                <c:pt idx="1178">
                  <c:v>54.6</c:v>
                </c:pt>
                <c:pt idx="1179">
                  <c:v>34.299999999999997</c:v>
                </c:pt>
                <c:pt idx="1180">
                  <c:v>21.7</c:v>
                </c:pt>
                <c:pt idx="1181">
                  <c:v>19.7</c:v>
                </c:pt>
                <c:pt idx="1182">
                  <c:v>30.1</c:v>
                </c:pt>
                <c:pt idx="1183">
                  <c:v>32.700000000000003</c:v>
                </c:pt>
                <c:pt idx="1184">
                  <c:v>27.1</c:v>
                </c:pt>
                <c:pt idx="1185">
                  <c:v>29.4</c:v>
                </c:pt>
                <c:pt idx="1186">
                  <c:v>32.700000000000003</c:v>
                </c:pt>
                <c:pt idx="1187">
                  <c:v>32.4</c:v>
                </c:pt>
                <c:pt idx="1188">
                  <c:v>26.2</c:v>
                </c:pt>
                <c:pt idx="1189">
                  <c:v>36.700000000000003</c:v>
                </c:pt>
                <c:pt idx="1190">
                  <c:v>50.3</c:v>
                </c:pt>
                <c:pt idx="1191">
                  <c:v>19.2</c:v>
                </c:pt>
                <c:pt idx="1192">
                  <c:v>24.5</c:v>
                </c:pt>
                <c:pt idx="1193">
                  <c:v>35</c:v>
                </c:pt>
                <c:pt idx="1194">
                  <c:v>38.5</c:v>
                </c:pt>
                <c:pt idx="1195">
                  <c:v>46.1</c:v>
                </c:pt>
                <c:pt idx="1196">
                  <c:v>39.700000000000003</c:v>
                </c:pt>
                <c:pt idx="1198">
                  <c:v>20.2</c:v>
                </c:pt>
                <c:pt idx="1199">
                  <c:v>31</c:v>
                </c:pt>
                <c:pt idx="1200">
                  <c:v>41.8</c:v>
                </c:pt>
                <c:pt idx="1201">
                  <c:v>37.4</c:v>
                </c:pt>
                <c:pt idx="1202">
                  <c:v>30.7</c:v>
                </c:pt>
                <c:pt idx="1203">
                  <c:v>24.1</c:v>
                </c:pt>
                <c:pt idx="1204">
                  <c:v>32.799999999999997</c:v>
                </c:pt>
                <c:pt idx="1205">
                  <c:v>24.8</c:v>
                </c:pt>
                <c:pt idx="1206">
                  <c:v>24.8</c:v>
                </c:pt>
                <c:pt idx="1207">
                  <c:v>37.6</c:v>
                </c:pt>
                <c:pt idx="1208">
                  <c:v>26.4</c:v>
                </c:pt>
                <c:pt idx="1209">
                  <c:v>35.6</c:v>
                </c:pt>
                <c:pt idx="1210">
                  <c:v>40.1</c:v>
                </c:pt>
                <c:pt idx="1211">
                  <c:v>31.7</c:v>
                </c:pt>
                <c:pt idx="1212">
                  <c:v>38</c:v>
                </c:pt>
                <c:pt idx="1213">
                  <c:v>20.100000000000001</c:v>
                </c:pt>
                <c:pt idx="1214">
                  <c:v>20.7</c:v>
                </c:pt>
                <c:pt idx="1215">
                  <c:v>35.700000000000003</c:v>
                </c:pt>
                <c:pt idx="1216">
                  <c:v>28.3</c:v>
                </c:pt>
                <c:pt idx="1217">
                  <c:v>26.7</c:v>
                </c:pt>
                <c:pt idx="1218">
                  <c:v>21.5</c:v>
                </c:pt>
                <c:pt idx="1219">
                  <c:v>42.2</c:v>
                </c:pt>
                <c:pt idx="1220">
                  <c:v>18.600000000000001</c:v>
                </c:pt>
                <c:pt idx="1221">
                  <c:v>28.2</c:v>
                </c:pt>
                <c:pt idx="1222">
                  <c:v>25.4</c:v>
                </c:pt>
                <c:pt idx="1223">
                  <c:v>21.5</c:v>
                </c:pt>
                <c:pt idx="1224">
                  <c:v>21.9</c:v>
                </c:pt>
                <c:pt idx="1225">
                  <c:v>25.5</c:v>
                </c:pt>
                <c:pt idx="1226">
                  <c:v>25.4</c:v>
                </c:pt>
                <c:pt idx="1227">
                  <c:v>42.3</c:v>
                </c:pt>
                <c:pt idx="1228">
                  <c:v>19</c:v>
                </c:pt>
                <c:pt idx="1229">
                  <c:v>25.5</c:v>
                </c:pt>
                <c:pt idx="1230">
                  <c:v>47.5</c:v>
                </c:pt>
                <c:pt idx="1231">
                  <c:v>25.6</c:v>
                </c:pt>
                <c:pt idx="1232">
                  <c:v>24</c:v>
                </c:pt>
                <c:pt idx="1233">
                  <c:v>22.4</c:v>
                </c:pt>
                <c:pt idx="1234">
                  <c:v>17.2</c:v>
                </c:pt>
                <c:pt idx="1235">
                  <c:v>38</c:v>
                </c:pt>
                <c:pt idx="1236">
                  <c:v>46.2</c:v>
                </c:pt>
                <c:pt idx="1237">
                  <c:v>23.6</c:v>
                </c:pt>
                <c:pt idx="1238">
                  <c:v>43.1</c:v>
                </c:pt>
                <c:pt idx="1239">
                  <c:v>25.6</c:v>
                </c:pt>
                <c:pt idx="1240">
                  <c:v>39.700000000000003</c:v>
                </c:pt>
                <c:pt idx="1241">
                  <c:v>30.7</c:v>
                </c:pt>
                <c:pt idx="1242">
                  <c:v>38.799999999999997</c:v>
                </c:pt>
                <c:pt idx="1243">
                  <c:v>19.3</c:v>
                </c:pt>
                <c:pt idx="1244">
                  <c:v>26.7</c:v>
                </c:pt>
                <c:pt idx="1245">
                  <c:v>21.5</c:v>
                </c:pt>
                <c:pt idx="1246">
                  <c:v>30.6</c:v>
                </c:pt>
                <c:pt idx="1247">
                  <c:v>23.5</c:v>
                </c:pt>
                <c:pt idx="1248">
                  <c:v>20.6</c:v>
                </c:pt>
                <c:pt idx="1249">
                  <c:v>20.9</c:v>
                </c:pt>
                <c:pt idx="1250">
                  <c:v>23.1</c:v>
                </c:pt>
                <c:pt idx="1251">
                  <c:v>19.899999999999999</c:v>
                </c:pt>
                <c:pt idx="1252">
                  <c:v>31.2</c:v>
                </c:pt>
                <c:pt idx="1253">
                  <c:v>30</c:v>
                </c:pt>
                <c:pt idx="1254">
                  <c:v>37.5</c:v>
                </c:pt>
                <c:pt idx="1255">
                  <c:v>20.9</c:v>
                </c:pt>
                <c:pt idx="1256">
                  <c:v>41.1</c:v>
                </c:pt>
                <c:pt idx="1257">
                  <c:v>34.4</c:v>
                </c:pt>
                <c:pt idx="1258">
                  <c:v>41.7</c:v>
                </c:pt>
                <c:pt idx="1259">
                  <c:v>30</c:v>
                </c:pt>
                <c:pt idx="1260">
                  <c:v>43.7</c:v>
                </c:pt>
                <c:pt idx="1261">
                  <c:v>37.200000000000003</c:v>
                </c:pt>
                <c:pt idx="1262">
                  <c:v>25.7</c:v>
                </c:pt>
                <c:pt idx="1263">
                  <c:v>45.3</c:v>
                </c:pt>
                <c:pt idx="1264">
                  <c:v>13.3</c:v>
                </c:pt>
                <c:pt idx="1265">
                  <c:v>24.8</c:v>
                </c:pt>
                <c:pt idx="1266">
                  <c:v>22.7</c:v>
                </c:pt>
                <c:pt idx="1267">
                  <c:v>41.6</c:v>
                </c:pt>
                <c:pt idx="1268">
                  <c:v>55.7</c:v>
                </c:pt>
                <c:pt idx="1269">
                  <c:v>29.8</c:v>
                </c:pt>
                <c:pt idx="1270">
                  <c:v>36.299999999999997</c:v>
                </c:pt>
                <c:pt idx="1271">
                  <c:v>21.8</c:v>
                </c:pt>
                <c:pt idx="1272">
                  <c:v>33.1</c:v>
                </c:pt>
                <c:pt idx="1273">
                  <c:v>23.1</c:v>
                </c:pt>
                <c:pt idx="1274">
                  <c:v>32.6</c:v>
                </c:pt>
                <c:pt idx="1275">
                  <c:v>24.6</c:v>
                </c:pt>
                <c:pt idx="1276">
                  <c:v>36.700000000000003</c:v>
                </c:pt>
                <c:pt idx="1277">
                  <c:v>35.9</c:v>
                </c:pt>
                <c:pt idx="1278">
                  <c:v>51.9</c:v>
                </c:pt>
                <c:pt idx="1279">
                  <c:v>21.5</c:v>
                </c:pt>
                <c:pt idx="1280">
                  <c:v>32.1</c:v>
                </c:pt>
                <c:pt idx="1281">
                  <c:v>29.2</c:v>
                </c:pt>
                <c:pt idx="1282">
                  <c:v>36.299999999999997</c:v>
                </c:pt>
                <c:pt idx="1283">
                  <c:v>38.6</c:v>
                </c:pt>
                <c:pt idx="1284">
                  <c:v>43.4</c:v>
                </c:pt>
                <c:pt idx="1285">
                  <c:v>23.9</c:v>
                </c:pt>
                <c:pt idx="1286">
                  <c:v>21.5</c:v>
                </c:pt>
                <c:pt idx="1288">
                  <c:v>17.8</c:v>
                </c:pt>
                <c:pt idx="1289">
                  <c:v>28.9</c:v>
                </c:pt>
                <c:pt idx="1290">
                  <c:v>20.9</c:v>
                </c:pt>
                <c:pt idx="1291">
                  <c:v>22.8</c:v>
                </c:pt>
                <c:pt idx="1292">
                  <c:v>32.5</c:v>
                </c:pt>
                <c:pt idx="1293">
                  <c:v>34.6</c:v>
                </c:pt>
                <c:pt idx="1294">
                  <c:v>27.7</c:v>
                </c:pt>
                <c:pt idx="1295">
                  <c:v>27.6</c:v>
                </c:pt>
                <c:pt idx="1296">
                  <c:v>25.3</c:v>
                </c:pt>
                <c:pt idx="1297">
                  <c:v>25.4</c:v>
                </c:pt>
                <c:pt idx="1298">
                  <c:v>24.5</c:v>
                </c:pt>
                <c:pt idx="1299">
                  <c:v>36</c:v>
                </c:pt>
                <c:pt idx="1300">
                  <c:v>39.4</c:v>
                </c:pt>
                <c:pt idx="1301">
                  <c:v>22.1</c:v>
                </c:pt>
                <c:pt idx="1302">
                  <c:v>19.2</c:v>
                </c:pt>
                <c:pt idx="1303">
                  <c:v>26.7</c:v>
                </c:pt>
                <c:pt idx="1304">
                  <c:v>22.8</c:v>
                </c:pt>
                <c:pt idx="1305">
                  <c:v>23.8</c:v>
                </c:pt>
                <c:pt idx="1306">
                  <c:v>32.299999999999997</c:v>
                </c:pt>
                <c:pt idx="1307">
                  <c:v>23.2</c:v>
                </c:pt>
                <c:pt idx="1308">
                  <c:v>23.2</c:v>
                </c:pt>
                <c:pt idx="1309">
                  <c:v>25.8</c:v>
                </c:pt>
                <c:pt idx="1310">
                  <c:v>27.9</c:v>
                </c:pt>
                <c:pt idx="1311">
                  <c:v>29.1</c:v>
                </c:pt>
                <c:pt idx="1312">
                  <c:v>29</c:v>
                </c:pt>
                <c:pt idx="1313">
                  <c:v>26.8</c:v>
                </c:pt>
                <c:pt idx="1314">
                  <c:v>20.399999999999999</c:v>
                </c:pt>
                <c:pt idx="1315">
                  <c:v>23.3</c:v>
                </c:pt>
                <c:pt idx="1316">
                  <c:v>25</c:v>
                </c:pt>
                <c:pt idx="1317">
                  <c:v>29.6</c:v>
                </c:pt>
                <c:pt idx="1318">
                  <c:v>36.200000000000003</c:v>
                </c:pt>
                <c:pt idx="1319">
                  <c:v>32.4</c:v>
                </c:pt>
                <c:pt idx="1320">
                  <c:v>27.6</c:v>
                </c:pt>
                <c:pt idx="1322">
                  <c:v>41.6</c:v>
                </c:pt>
                <c:pt idx="1323">
                  <c:v>32</c:v>
                </c:pt>
                <c:pt idx="1324">
                  <c:v>50.1</c:v>
                </c:pt>
                <c:pt idx="1325">
                  <c:v>34.1</c:v>
                </c:pt>
                <c:pt idx="1326">
                  <c:v>25.2</c:v>
                </c:pt>
                <c:pt idx="1327">
                  <c:v>26.4</c:v>
                </c:pt>
                <c:pt idx="1329">
                  <c:v>26</c:v>
                </c:pt>
                <c:pt idx="1330">
                  <c:v>28.8</c:v>
                </c:pt>
                <c:pt idx="1331">
                  <c:v>29.3</c:v>
                </c:pt>
                <c:pt idx="1332">
                  <c:v>21.1</c:v>
                </c:pt>
                <c:pt idx="1333">
                  <c:v>26</c:v>
                </c:pt>
                <c:pt idx="1334">
                  <c:v>28.7</c:v>
                </c:pt>
                <c:pt idx="1335">
                  <c:v>24.4</c:v>
                </c:pt>
                <c:pt idx="1336">
                  <c:v>19.8</c:v>
                </c:pt>
                <c:pt idx="1337">
                  <c:v>14.1</c:v>
                </c:pt>
                <c:pt idx="1338">
                  <c:v>27.5</c:v>
                </c:pt>
                <c:pt idx="1339">
                  <c:v>35.6</c:v>
                </c:pt>
                <c:pt idx="1340">
                  <c:v>30.5</c:v>
                </c:pt>
                <c:pt idx="1341">
                  <c:v>27.1</c:v>
                </c:pt>
                <c:pt idx="1342">
                  <c:v>17.2</c:v>
                </c:pt>
                <c:pt idx="1343">
                  <c:v>25.1</c:v>
                </c:pt>
                <c:pt idx="1344">
                  <c:v>29.3</c:v>
                </c:pt>
                <c:pt idx="1345">
                  <c:v>21.8</c:v>
                </c:pt>
                <c:pt idx="1346">
                  <c:v>31.8</c:v>
                </c:pt>
                <c:pt idx="1347">
                  <c:v>33.4</c:v>
                </c:pt>
                <c:pt idx="1348">
                  <c:v>18.600000000000001</c:v>
                </c:pt>
                <c:pt idx="1349">
                  <c:v>20.100000000000001</c:v>
                </c:pt>
                <c:pt idx="1350">
                  <c:v>40.799999999999997</c:v>
                </c:pt>
                <c:pt idx="1351">
                  <c:v>29.1</c:v>
                </c:pt>
                <c:pt idx="1352">
                  <c:v>31.6</c:v>
                </c:pt>
                <c:pt idx="1353">
                  <c:v>28.1</c:v>
                </c:pt>
                <c:pt idx="1355">
                  <c:v>34.700000000000003</c:v>
                </c:pt>
                <c:pt idx="1357">
                  <c:v>27.6</c:v>
                </c:pt>
                <c:pt idx="1358">
                  <c:v>43.3</c:v>
                </c:pt>
                <c:pt idx="1359">
                  <c:v>29.2</c:v>
                </c:pt>
                <c:pt idx="1360">
                  <c:v>22.7</c:v>
                </c:pt>
                <c:pt idx="1361">
                  <c:v>18.3</c:v>
                </c:pt>
                <c:pt idx="1362">
                  <c:v>21.4</c:v>
                </c:pt>
                <c:pt idx="1363">
                  <c:v>26.6</c:v>
                </c:pt>
                <c:pt idx="1364">
                  <c:v>35.299999999999997</c:v>
                </c:pt>
                <c:pt idx="1365">
                  <c:v>22.8</c:v>
                </c:pt>
                <c:pt idx="1366">
                  <c:v>29.7</c:v>
                </c:pt>
                <c:pt idx="1367">
                  <c:v>30.5</c:v>
                </c:pt>
                <c:pt idx="1368">
                  <c:v>28.6</c:v>
                </c:pt>
                <c:pt idx="1369">
                  <c:v>27.4</c:v>
                </c:pt>
                <c:pt idx="1370">
                  <c:v>19.3</c:v>
                </c:pt>
                <c:pt idx="1371">
                  <c:v>20.7</c:v>
                </c:pt>
                <c:pt idx="1372">
                  <c:v>35.700000000000003</c:v>
                </c:pt>
                <c:pt idx="1374">
                  <c:v>18.2</c:v>
                </c:pt>
                <c:pt idx="1375">
                  <c:v>16</c:v>
                </c:pt>
                <c:pt idx="1376">
                  <c:v>27.1</c:v>
                </c:pt>
                <c:pt idx="1377">
                  <c:v>28.6</c:v>
                </c:pt>
                <c:pt idx="1378">
                  <c:v>31.1</c:v>
                </c:pt>
                <c:pt idx="1379">
                  <c:v>22.2</c:v>
                </c:pt>
                <c:pt idx="1380">
                  <c:v>19.399999999999999</c:v>
                </c:pt>
                <c:pt idx="1381">
                  <c:v>38.9</c:v>
                </c:pt>
                <c:pt idx="1382">
                  <c:v>16.100000000000001</c:v>
                </c:pt>
                <c:pt idx="1383">
                  <c:v>33.9</c:v>
                </c:pt>
                <c:pt idx="1384">
                  <c:v>25.9</c:v>
                </c:pt>
                <c:pt idx="1385">
                  <c:v>23.7</c:v>
                </c:pt>
                <c:pt idx="1386">
                  <c:v>30.2</c:v>
                </c:pt>
                <c:pt idx="1387">
                  <c:v>14.8</c:v>
                </c:pt>
                <c:pt idx="1388">
                  <c:v>38.799999999999997</c:v>
                </c:pt>
                <c:pt idx="1389">
                  <c:v>26.6</c:v>
                </c:pt>
                <c:pt idx="1390">
                  <c:v>25</c:v>
                </c:pt>
                <c:pt idx="1391">
                  <c:v>27.6</c:v>
                </c:pt>
                <c:pt idx="1392">
                  <c:v>34.700000000000003</c:v>
                </c:pt>
                <c:pt idx="1393">
                  <c:v>20.6</c:v>
                </c:pt>
                <c:pt idx="1394">
                  <c:v>29.2</c:v>
                </c:pt>
                <c:pt idx="1395">
                  <c:v>27</c:v>
                </c:pt>
                <c:pt idx="1396">
                  <c:v>19.5</c:v>
                </c:pt>
                <c:pt idx="1397">
                  <c:v>50.2</c:v>
                </c:pt>
                <c:pt idx="1398">
                  <c:v>23.8</c:v>
                </c:pt>
                <c:pt idx="1399">
                  <c:v>33.200000000000003</c:v>
                </c:pt>
                <c:pt idx="1400">
                  <c:v>26.4</c:v>
                </c:pt>
                <c:pt idx="1401">
                  <c:v>21.6</c:v>
                </c:pt>
                <c:pt idx="1402">
                  <c:v>31.8</c:v>
                </c:pt>
                <c:pt idx="1403">
                  <c:v>16.399999999999999</c:v>
                </c:pt>
                <c:pt idx="1404">
                  <c:v>41.2</c:v>
                </c:pt>
                <c:pt idx="1405">
                  <c:v>33.6</c:v>
                </c:pt>
                <c:pt idx="1406">
                  <c:v>47.5</c:v>
                </c:pt>
                <c:pt idx="1407">
                  <c:v>19.2</c:v>
                </c:pt>
                <c:pt idx="1408">
                  <c:v>22.2</c:v>
                </c:pt>
                <c:pt idx="1409">
                  <c:v>25.7</c:v>
                </c:pt>
                <c:pt idx="1410">
                  <c:v>15.2</c:v>
                </c:pt>
                <c:pt idx="1411">
                  <c:v>24.5</c:v>
                </c:pt>
                <c:pt idx="1412">
                  <c:v>36</c:v>
                </c:pt>
                <c:pt idx="1413">
                  <c:v>20.2</c:v>
                </c:pt>
                <c:pt idx="1414">
                  <c:v>33.700000000000003</c:v>
                </c:pt>
                <c:pt idx="1415">
                  <c:v>21.3</c:v>
                </c:pt>
                <c:pt idx="1416">
                  <c:v>40.299999999999997</c:v>
                </c:pt>
                <c:pt idx="1417">
                  <c:v>45.4</c:v>
                </c:pt>
                <c:pt idx="1418">
                  <c:v>43</c:v>
                </c:pt>
                <c:pt idx="1419">
                  <c:v>16</c:v>
                </c:pt>
                <c:pt idx="1420">
                  <c:v>23</c:v>
                </c:pt>
                <c:pt idx="1421">
                  <c:v>39.700000000000003</c:v>
                </c:pt>
                <c:pt idx="1422">
                  <c:v>27.7</c:v>
                </c:pt>
                <c:pt idx="1423">
                  <c:v>32.9</c:v>
                </c:pt>
                <c:pt idx="1424">
                  <c:v>37</c:v>
                </c:pt>
                <c:pt idx="1425">
                  <c:v>17.600000000000001</c:v>
                </c:pt>
                <c:pt idx="1426">
                  <c:v>25.6</c:v>
                </c:pt>
                <c:pt idx="1427">
                  <c:v>18.600000000000001</c:v>
                </c:pt>
                <c:pt idx="1428">
                  <c:v>26.1</c:v>
                </c:pt>
                <c:pt idx="1429">
                  <c:v>26.4</c:v>
                </c:pt>
                <c:pt idx="1430">
                  <c:v>19.2</c:v>
                </c:pt>
                <c:pt idx="1431">
                  <c:v>43.2</c:v>
                </c:pt>
                <c:pt idx="1432">
                  <c:v>18.7</c:v>
                </c:pt>
                <c:pt idx="1433">
                  <c:v>42</c:v>
                </c:pt>
                <c:pt idx="1434">
                  <c:v>32.4</c:v>
                </c:pt>
                <c:pt idx="1435">
                  <c:v>25.4</c:v>
                </c:pt>
                <c:pt idx="1436">
                  <c:v>43.7</c:v>
                </c:pt>
                <c:pt idx="1437">
                  <c:v>42.6</c:v>
                </c:pt>
                <c:pt idx="1438">
                  <c:v>19.8</c:v>
                </c:pt>
                <c:pt idx="1439">
                  <c:v>19.3</c:v>
                </c:pt>
                <c:pt idx="1440">
                  <c:v>39.5</c:v>
                </c:pt>
                <c:pt idx="1441">
                  <c:v>28.8</c:v>
                </c:pt>
                <c:pt idx="1442">
                  <c:v>44.5</c:v>
                </c:pt>
                <c:pt idx="1443">
                  <c:v>26.7</c:v>
                </c:pt>
                <c:pt idx="1444">
                  <c:v>25.1</c:v>
                </c:pt>
                <c:pt idx="1445">
                  <c:v>30.8</c:v>
                </c:pt>
                <c:pt idx="1446">
                  <c:v>19.2</c:v>
                </c:pt>
                <c:pt idx="1447">
                  <c:v>22</c:v>
                </c:pt>
                <c:pt idx="1448">
                  <c:v>27</c:v>
                </c:pt>
                <c:pt idx="1449">
                  <c:v>45.7</c:v>
                </c:pt>
                <c:pt idx="1450">
                  <c:v>25</c:v>
                </c:pt>
                <c:pt idx="1451">
                  <c:v>40.4</c:v>
                </c:pt>
                <c:pt idx="1452">
                  <c:v>28.1</c:v>
                </c:pt>
                <c:pt idx="1453">
                  <c:v>24.9</c:v>
                </c:pt>
                <c:pt idx="1454">
                  <c:v>15.7</c:v>
                </c:pt>
                <c:pt idx="1455">
                  <c:v>17</c:v>
                </c:pt>
                <c:pt idx="1456">
                  <c:v>27.5</c:v>
                </c:pt>
                <c:pt idx="1457">
                  <c:v>18.3</c:v>
                </c:pt>
                <c:pt idx="1458">
                  <c:v>30.5</c:v>
                </c:pt>
                <c:pt idx="1459">
                  <c:v>54.8</c:v>
                </c:pt>
                <c:pt idx="1460">
                  <c:v>18.3</c:v>
                </c:pt>
                <c:pt idx="1461">
                  <c:v>23.8</c:v>
                </c:pt>
                <c:pt idx="1462">
                  <c:v>37.9</c:v>
                </c:pt>
                <c:pt idx="1463">
                  <c:v>22.9</c:v>
                </c:pt>
                <c:pt idx="1464">
                  <c:v>17</c:v>
                </c:pt>
                <c:pt idx="1465">
                  <c:v>50.9</c:v>
                </c:pt>
                <c:pt idx="1466">
                  <c:v>29.6</c:v>
                </c:pt>
                <c:pt idx="1467">
                  <c:v>26.7</c:v>
                </c:pt>
                <c:pt idx="1468">
                  <c:v>41.7</c:v>
                </c:pt>
                <c:pt idx="1469">
                  <c:v>26.8</c:v>
                </c:pt>
                <c:pt idx="1470">
                  <c:v>38.200000000000003</c:v>
                </c:pt>
                <c:pt idx="1471">
                  <c:v>27.8</c:v>
                </c:pt>
                <c:pt idx="1472">
                  <c:v>31.4</c:v>
                </c:pt>
                <c:pt idx="1473">
                  <c:v>28.3</c:v>
                </c:pt>
                <c:pt idx="1474">
                  <c:v>20.3</c:v>
                </c:pt>
                <c:pt idx="1475">
                  <c:v>34.4</c:v>
                </c:pt>
                <c:pt idx="1476">
                  <c:v>40</c:v>
                </c:pt>
                <c:pt idx="1477">
                  <c:v>18.7</c:v>
                </c:pt>
                <c:pt idx="1478">
                  <c:v>29.9</c:v>
                </c:pt>
                <c:pt idx="1479">
                  <c:v>44</c:v>
                </c:pt>
                <c:pt idx="1480">
                  <c:v>39.6</c:v>
                </c:pt>
                <c:pt idx="1481">
                  <c:v>24.6</c:v>
                </c:pt>
                <c:pt idx="1482">
                  <c:v>30.9</c:v>
                </c:pt>
                <c:pt idx="1483">
                  <c:v>28.7</c:v>
                </c:pt>
                <c:pt idx="1484">
                  <c:v>29.9</c:v>
                </c:pt>
                <c:pt idx="1485">
                  <c:v>27.1</c:v>
                </c:pt>
                <c:pt idx="1486">
                  <c:v>24</c:v>
                </c:pt>
                <c:pt idx="1487">
                  <c:v>24.5</c:v>
                </c:pt>
                <c:pt idx="1488">
                  <c:v>37.5</c:v>
                </c:pt>
                <c:pt idx="1489">
                  <c:v>26.9</c:v>
                </c:pt>
                <c:pt idx="1490">
                  <c:v>37.299999999999997</c:v>
                </c:pt>
                <c:pt idx="1491">
                  <c:v>33.799999999999997</c:v>
                </c:pt>
                <c:pt idx="1492">
                  <c:v>34.1</c:v>
                </c:pt>
                <c:pt idx="1493">
                  <c:v>18.100000000000001</c:v>
                </c:pt>
                <c:pt idx="1494">
                  <c:v>24.8</c:v>
                </c:pt>
                <c:pt idx="1495">
                  <c:v>25.5</c:v>
                </c:pt>
                <c:pt idx="1496">
                  <c:v>36</c:v>
                </c:pt>
                <c:pt idx="1497">
                  <c:v>22.8</c:v>
                </c:pt>
                <c:pt idx="1498">
                  <c:v>18.600000000000001</c:v>
                </c:pt>
                <c:pt idx="1499">
                  <c:v>48.5</c:v>
                </c:pt>
                <c:pt idx="1500">
                  <c:v>24.4</c:v>
                </c:pt>
                <c:pt idx="1501">
                  <c:v>46.4</c:v>
                </c:pt>
                <c:pt idx="1502">
                  <c:v>26.4</c:v>
                </c:pt>
                <c:pt idx="1503">
                  <c:v>22.3</c:v>
                </c:pt>
                <c:pt idx="1504">
                  <c:v>26.4</c:v>
                </c:pt>
                <c:pt idx="1505">
                  <c:v>50.5</c:v>
                </c:pt>
                <c:pt idx="1506">
                  <c:v>19.399999999999999</c:v>
                </c:pt>
                <c:pt idx="1508">
                  <c:v>33.4</c:v>
                </c:pt>
                <c:pt idx="1509">
                  <c:v>20</c:v>
                </c:pt>
                <c:pt idx="1510">
                  <c:v>32.700000000000003</c:v>
                </c:pt>
                <c:pt idx="1511">
                  <c:v>24.9</c:v>
                </c:pt>
                <c:pt idx="1512">
                  <c:v>27.3</c:v>
                </c:pt>
                <c:pt idx="1513">
                  <c:v>33.299999999999997</c:v>
                </c:pt>
                <c:pt idx="1514">
                  <c:v>38.6</c:v>
                </c:pt>
                <c:pt idx="1515">
                  <c:v>25.1</c:v>
                </c:pt>
                <c:pt idx="1516">
                  <c:v>22.7</c:v>
                </c:pt>
                <c:pt idx="1518">
                  <c:v>47.9</c:v>
                </c:pt>
                <c:pt idx="1519">
                  <c:v>19.600000000000001</c:v>
                </c:pt>
                <c:pt idx="1520">
                  <c:v>28.4</c:v>
                </c:pt>
                <c:pt idx="1521">
                  <c:v>26.4</c:v>
                </c:pt>
                <c:pt idx="1522">
                  <c:v>21.5</c:v>
                </c:pt>
                <c:pt idx="1523">
                  <c:v>22.2</c:v>
                </c:pt>
                <c:pt idx="1524">
                  <c:v>22.4</c:v>
                </c:pt>
                <c:pt idx="1525">
                  <c:v>66.8</c:v>
                </c:pt>
                <c:pt idx="1526">
                  <c:v>30.8</c:v>
                </c:pt>
                <c:pt idx="1527">
                  <c:v>38.4</c:v>
                </c:pt>
                <c:pt idx="1528">
                  <c:v>21</c:v>
                </c:pt>
                <c:pt idx="1529">
                  <c:v>21.3</c:v>
                </c:pt>
                <c:pt idx="1530">
                  <c:v>37.6</c:v>
                </c:pt>
                <c:pt idx="1531">
                  <c:v>26.1</c:v>
                </c:pt>
                <c:pt idx="1532">
                  <c:v>19.5</c:v>
                </c:pt>
                <c:pt idx="1533">
                  <c:v>16</c:v>
                </c:pt>
                <c:pt idx="1534">
                  <c:v>26.9</c:v>
                </c:pt>
                <c:pt idx="1535">
                  <c:v>33.4</c:v>
                </c:pt>
                <c:pt idx="1536">
                  <c:v>10.3</c:v>
                </c:pt>
                <c:pt idx="1537">
                  <c:v>28.6</c:v>
                </c:pt>
                <c:pt idx="1538">
                  <c:v>29.6</c:v>
                </c:pt>
                <c:pt idx="1539">
                  <c:v>24.9</c:v>
                </c:pt>
                <c:pt idx="1540">
                  <c:v>33.5</c:v>
                </c:pt>
                <c:pt idx="1541">
                  <c:v>20.9</c:v>
                </c:pt>
                <c:pt idx="1542">
                  <c:v>16.600000000000001</c:v>
                </c:pt>
                <c:pt idx="1543">
                  <c:v>34.4</c:v>
                </c:pt>
                <c:pt idx="1544">
                  <c:v>32.6</c:v>
                </c:pt>
                <c:pt idx="1545">
                  <c:v>28.4</c:v>
                </c:pt>
                <c:pt idx="1546">
                  <c:v>19.5</c:v>
                </c:pt>
                <c:pt idx="1547">
                  <c:v>34.299999999999997</c:v>
                </c:pt>
                <c:pt idx="1548">
                  <c:v>26.4</c:v>
                </c:pt>
                <c:pt idx="1549">
                  <c:v>38.799999999999997</c:v>
                </c:pt>
                <c:pt idx="1550">
                  <c:v>35.700000000000003</c:v>
                </c:pt>
                <c:pt idx="1551">
                  <c:v>28.3</c:v>
                </c:pt>
                <c:pt idx="1552">
                  <c:v>32</c:v>
                </c:pt>
                <c:pt idx="1553">
                  <c:v>47.6</c:v>
                </c:pt>
                <c:pt idx="1554">
                  <c:v>23</c:v>
                </c:pt>
                <c:pt idx="1555">
                  <c:v>19.600000000000001</c:v>
                </c:pt>
                <c:pt idx="1556">
                  <c:v>28.9</c:v>
                </c:pt>
                <c:pt idx="1557">
                  <c:v>18.7</c:v>
                </c:pt>
                <c:pt idx="1558">
                  <c:v>32.1</c:v>
                </c:pt>
                <c:pt idx="1559">
                  <c:v>29.2</c:v>
                </c:pt>
                <c:pt idx="1560">
                  <c:v>33.1</c:v>
                </c:pt>
                <c:pt idx="1561">
                  <c:v>35.799999999999997</c:v>
                </c:pt>
                <c:pt idx="1562">
                  <c:v>25.4</c:v>
                </c:pt>
                <c:pt idx="1563">
                  <c:v>22.8</c:v>
                </c:pt>
                <c:pt idx="1564">
                  <c:v>29.6</c:v>
                </c:pt>
                <c:pt idx="1565">
                  <c:v>41.5</c:v>
                </c:pt>
                <c:pt idx="1566">
                  <c:v>44.6</c:v>
                </c:pt>
                <c:pt idx="1567">
                  <c:v>24.7</c:v>
                </c:pt>
                <c:pt idx="1568">
                  <c:v>32.799999999999997</c:v>
                </c:pt>
                <c:pt idx="1569">
                  <c:v>31.5</c:v>
                </c:pt>
                <c:pt idx="1570">
                  <c:v>35.200000000000003</c:v>
                </c:pt>
                <c:pt idx="1571">
                  <c:v>39.4</c:v>
                </c:pt>
                <c:pt idx="1572">
                  <c:v>29.2</c:v>
                </c:pt>
                <c:pt idx="1573">
                  <c:v>21.7</c:v>
                </c:pt>
                <c:pt idx="1574">
                  <c:v>42.4</c:v>
                </c:pt>
                <c:pt idx="1575">
                  <c:v>34.299999999999997</c:v>
                </c:pt>
                <c:pt idx="1576">
                  <c:v>22.7</c:v>
                </c:pt>
                <c:pt idx="1577">
                  <c:v>48.2</c:v>
                </c:pt>
                <c:pt idx="1578">
                  <c:v>18</c:v>
                </c:pt>
                <c:pt idx="1579">
                  <c:v>27.3</c:v>
                </c:pt>
                <c:pt idx="1580">
                  <c:v>26.1</c:v>
                </c:pt>
                <c:pt idx="1581">
                  <c:v>25.7</c:v>
                </c:pt>
                <c:pt idx="1582">
                  <c:v>28.4</c:v>
                </c:pt>
                <c:pt idx="1583">
                  <c:v>25.1</c:v>
                </c:pt>
                <c:pt idx="1584">
                  <c:v>21.9</c:v>
                </c:pt>
                <c:pt idx="1585">
                  <c:v>23.4</c:v>
                </c:pt>
                <c:pt idx="1586">
                  <c:v>26</c:v>
                </c:pt>
                <c:pt idx="1587">
                  <c:v>35.5</c:v>
                </c:pt>
                <c:pt idx="1589">
                  <c:v>32.1</c:v>
                </c:pt>
                <c:pt idx="1590">
                  <c:v>24.9</c:v>
                </c:pt>
                <c:pt idx="1591">
                  <c:v>29.4</c:v>
                </c:pt>
                <c:pt idx="1592">
                  <c:v>28.4</c:v>
                </c:pt>
                <c:pt idx="1593">
                  <c:v>34.6</c:v>
                </c:pt>
                <c:pt idx="1594">
                  <c:v>20.399999999999999</c:v>
                </c:pt>
                <c:pt idx="1595">
                  <c:v>37.9</c:v>
                </c:pt>
                <c:pt idx="1596">
                  <c:v>40.4</c:v>
                </c:pt>
                <c:pt idx="1597">
                  <c:v>24.9</c:v>
                </c:pt>
                <c:pt idx="1598">
                  <c:v>29.7</c:v>
                </c:pt>
                <c:pt idx="1599">
                  <c:v>20.7</c:v>
                </c:pt>
                <c:pt idx="1600">
                  <c:v>43.9</c:v>
                </c:pt>
                <c:pt idx="1601">
                  <c:v>36</c:v>
                </c:pt>
                <c:pt idx="1602">
                  <c:v>47.8</c:v>
                </c:pt>
                <c:pt idx="1603">
                  <c:v>22.3</c:v>
                </c:pt>
                <c:pt idx="1604">
                  <c:v>41.8</c:v>
                </c:pt>
                <c:pt idx="1605">
                  <c:v>26.6</c:v>
                </c:pt>
                <c:pt idx="1606">
                  <c:v>50.2</c:v>
                </c:pt>
                <c:pt idx="1607">
                  <c:v>40.9</c:v>
                </c:pt>
                <c:pt idx="1608">
                  <c:v>30.1</c:v>
                </c:pt>
                <c:pt idx="1609">
                  <c:v>35.6</c:v>
                </c:pt>
                <c:pt idx="1610">
                  <c:v>28.3</c:v>
                </c:pt>
                <c:pt idx="1611">
                  <c:v>35.200000000000003</c:v>
                </c:pt>
                <c:pt idx="1612">
                  <c:v>23</c:v>
                </c:pt>
                <c:pt idx="1613">
                  <c:v>37.9</c:v>
                </c:pt>
                <c:pt idx="1614">
                  <c:v>27.3</c:v>
                </c:pt>
                <c:pt idx="1615">
                  <c:v>38.4</c:v>
                </c:pt>
                <c:pt idx="1616">
                  <c:v>34.799999999999997</c:v>
                </c:pt>
                <c:pt idx="1617">
                  <c:v>22.7</c:v>
                </c:pt>
                <c:pt idx="1618">
                  <c:v>25.6</c:v>
                </c:pt>
                <c:pt idx="1619">
                  <c:v>24.2</c:v>
                </c:pt>
                <c:pt idx="1620">
                  <c:v>25.1</c:v>
                </c:pt>
                <c:pt idx="1621">
                  <c:v>25.9</c:v>
                </c:pt>
                <c:pt idx="1622">
                  <c:v>27.5</c:v>
                </c:pt>
                <c:pt idx="1624">
                  <c:v>21.4</c:v>
                </c:pt>
                <c:pt idx="1625">
                  <c:v>36.700000000000003</c:v>
                </c:pt>
                <c:pt idx="1626">
                  <c:v>20.5</c:v>
                </c:pt>
                <c:pt idx="1627">
                  <c:v>21.5</c:v>
                </c:pt>
                <c:pt idx="1628">
                  <c:v>17.399999999999999</c:v>
                </c:pt>
                <c:pt idx="1629">
                  <c:v>21.2</c:v>
                </c:pt>
                <c:pt idx="1630">
                  <c:v>27</c:v>
                </c:pt>
                <c:pt idx="1631">
                  <c:v>19.8</c:v>
                </c:pt>
                <c:pt idx="1632">
                  <c:v>24.7</c:v>
                </c:pt>
                <c:pt idx="1633">
                  <c:v>25.7</c:v>
                </c:pt>
                <c:pt idx="1634">
                  <c:v>26.5</c:v>
                </c:pt>
                <c:pt idx="1635">
                  <c:v>28</c:v>
                </c:pt>
                <c:pt idx="1636">
                  <c:v>26.9</c:v>
                </c:pt>
                <c:pt idx="1637">
                  <c:v>31.6</c:v>
                </c:pt>
                <c:pt idx="1638">
                  <c:v>24</c:v>
                </c:pt>
                <c:pt idx="1639">
                  <c:v>28.2</c:v>
                </c:pt>
                <c:pt idx="1640">
                  <c:v>21.1</c:v>
                </c:pt>
                <c:pt idx="1641">
                  <c:v>28.8</c:v>
                </c:pt>
                <c:pt idx="1642">
                  <c:v>17.899999999999999</c:v>
                </c:pt>
                <c:pt idx="1643">
                  <c:v>28.3</c:v>
                </c:pt>
                <c:pt idx="1644">
                  <c:v>28.9</c:v>
                </c:pt>
                <c:pt idx="1645">
                  <c:v>18.600000000000001</c:v>
                </c:pt>
                <c:pt idx="1646">
                  <c:v>38.200000000000003</c:v>
                </c:pt>
                <c:pt idx="1647">
                  <c:v>51.5</c:v>
                </c:pt>
                <c:pt idx="1648">
                  <c:v>36.9</c:v>
                </c:pt>
                <c:pt idx="1649">
                  <c:v>17.5</c:v>
                </c:pt>
                <c:pt idx="1650">
                  <c:v>34.1</c:v>
                </c:pt>
                <c:pt idx="1651">
                  <c:v>31.3</c:v>
                </c:pt>
                <c:pt idx="1652">
                  <c:v>31.5</c:v>
                </c:pt>
                <c:pt idx="1653">
                  <c:v>49.5</c:v>
                </c:pt>
                <c:pt idx="1654">
                  <c:v>19.5</c:v>
                </c:pt>
                <c:pt idx="1655">
                  <c:v>27</c:v>
                </c:pt>
                <c:pt idx="1656">
                  <c:v>19.399999999999999</c:v>
                </c:pt>
                <c:pt idx="1657">
                  <c:v>25.1</c:v>
                </c:pt>
                <c:pt idx="1658">
                  <c:v>21.7</c:v>
                </c:pt>
                <c:pt idx="1659">
                  <c:v>25.9</c:v>
                </c:pt>
                <c:pt idx="1660">
                  <c:v>20.9</c:v>
                </c:pt>
                <c:pt idx="1661">
                  <c:v>24.7</c:v>
                </c:pt>
                <c:pt idx="1662">
                  <c:v>19.2</c:v>
                </c:pt>
                <c:pt idx="1663">
                  <c:v>27.8</c:v>
                </c:pt>
                <c:pt idx="1664">
                  <c:v>34.200000000000003</c:v>
                </c:pt>
                <c:pt idx="1665">
                  <c:v>32.5</c:v>
                </c:pt>
                <c:pt idx="1666">
                  <c:v>22.6</c:v>
                </c:pt>
                <c:pt idx="1667">
                  <c:v>21.4</c:v>
                </c:pt>
                <c:pt idx="1668">
                  <c:v>78</c:v>
                </c:pt>
                <c:pt idx="1669">
                  <c:v>47.4</c:v>
                </c:pt>
                <c:pt idx="1670">
                  <c:v>37.200000000000003</c:v>
                </c:pt>
                <c:pt idx="1671">
                  <c:v>21.3</c:v>
                </c:pt>
                <c:pt idx="1672">
                  <c:v>34.4</c:v>
                </c:pt>
                <c:pt idx="1673">
                  <c:v>18.600000000000001</c:v>
                </c:pt>
                <c:pt idx="1674">
                  <c:v>23.2</c:v>
                </c:pt>
                <c:pt idx="1675">
                  <c:v>15.5</c:v>
                </c:pt>
                <c:pt idx="1676">
                  <c:v>32.1</c:v>
                </c:pt>
                <c:pt idx="1677">
                  <c:v>23.5</c:v>
                </c:pt>
                <c:pt idx="1678">
                  <c:v>29.5</c:v>
                </c:pt>
                <c:pt idx="1679">
                  <c:v>28.4</c:v>
                </c:pt>
                <c:pt idx="1680">
                  <c:v>22.3</c:v>
                </c:pt>
                <c:pt idx="1681">
                  <c:v>27</c:v>
                </c:pt>
                <c:pt idx="1682">
                  <c:v>21.7</c:v>
                </c:pt>
                <c:pt idx="1683">
                  <c:v>23.9</c:v>
                </c:pt>
                <c:pt idx="1684">
                  <c:v>22.3</c:v>
                </c:pt>
                <c:pt idx="1685">
                  <c:v>22.3</c:v>
                </c:pt>
                <c:pt idx="1686">
                  <c:v>26.9</c:v>
                </c:pt>
                <c:pt idx="1687">
                  <c:v>25.4</c:v>
                </c:pt>
                <c:pt idx="1688">
                  <c:v>22.1</c:v>
                </c:pt>
                <c:pt idx="1689">
                  <c:v>33.4</c:v>
                </c:pt>
                <c:pt idx="1690">
                  <c:v>18.100000000000001</c:v>
                </c:pt>
                <c:pt idx="1691">
                  <c:v>25.5</c:v>
                </c:pt>
                <c:pt idx="1692">
                  <c:v>23.1</c:v>
                </c:pt>
                <c:pt idx="1693">
                  <c:v>29.6</c:v>
                </c:pt>
                <c:pt idx="1694">
                  <c:v>23.5</c:v>
                </c:pt>
                <c:pt idx="1695">
                  <c:v>39.4</c:v>
                </c:pt>
                <c:pt idx="1696">
                  <c:v>24.4</c:v>
                </c:pt>
                <c:pt idx="1697">
                  <c:v>39.1</c:v>
                </c:pt>
                <c:pt idx="1698">
                  <c:v>25.6</c:v>
                </c:pt>
                <c:pt idx="1699">
                  <c:v>28.4</c:v>
                </c:pt>
                <c:pt idx="1700">
                  <c:v>23.4</c:v>
                </c:pt>
                <c:pt idx="1701">
                  <c:v>21.2</c:v>
                </c:pt>
                <c:pt idx="1702">
                  <c:v>22.1</c:v>
                </c:pt>
                <c:pt idx="1703">
                  <c:v>42.6</c:v>
                </c:pt>
                <c:pt idx="1704">
                  <c:v>24</c:v>
                </c:pt>
                <c:pt idx="1705">
                  <c:v>49.4</c:v>
                </c:pt>
                <c:pt idx="1707">
                  <c:v>43.8</c:v>
                </c:pt>
                <c:pt idx="1708">
                  <c:v>27.9</c:v>
                </c:pt>
                <c:pt idx="1709">
                  <c:v>25.9</c:v>
                </c:pt>
                <c:pt idx="1710">
                  <c:v>36.700000000000003</c:v>
                </c:pt>
                <c:pt idx="1711">
                  <c:v>32.799999999999997</c:v>
                </c:pt>
                <c:pt idx="1712">
                  <c:v>29.6</c:v>
                </c:pt>
                <c:pt idx="1713">
                  <c:v>35.1</c:v>
                </c:pt>
                <c:pt idx="1714">
                  <c:v>33.700000000000003</c:v>
                </c:pt>
                <c:pt idx="1715">
                  <c:v>40.5</c:v>
                </c:pt>
                <c:pt idx="1716">
                  <c:v>24.9</c:v>
                </c:pt>
                <c:pt idx="1717">
                  <c:v>26.4</c:v>
                </c:pt>
                <c:pt idx="1718">
                  <c:v>27.2</c:v>
                </c:pt>
                <c:pt idx="1720">
                  <c:v>22</c:v>
                </c:pt>
                <c:pt idx="1721">
                  <c:v>27.1</c:v>
                </c:pt>
                <c:pt idx="1722">
                  <c:v>20.399999999999999</c:v>
                </c:pt>
                <c:pt idx="1723">
                  <c:v>36.9</c:v>
                </c:pt>
                <c:pt idx="1724">
                  <c:v>27.7</c:v>
                </c:pt>
                <c:pt idx="1725">
                  <c:v>16.399999999999999</c:v>
                </c:pt>
                <c:pt idx="1726">
                  <c:v>21.2</c:v>
                </c:pt>
                <c:pt idx="1727">
                  <c:v>21.3</c:v>
                </c:pt>
                <c:pt idx="1728">
                  <c:v>21.1</c:v>
                </c:pt>
                <c:pt idx="1729">
                  <c:v>28.3</c:v>
                </c:pt>
                <c:pt idx="1730">
                  <c:v>45.7</c:v>
                </c:pt>
                <c:pt idx="1731">
                  <c:v>28.2</c:v>
                </c:pt>
                <c:pt idx="1732">
                  <c:v>32.5</c:v>
                </c:pt>
                <c:pt idx="1733">
                  <c:v>28.2</c:v>
                </c:pt>
                <c:pt idx="1734">
                  <c:v>34.5</c:v>
                </c:pt>
                <c:pt idx="1735">
                  <c:v>29.9</c:v>
                </c:pt>
                <c:pt idx="1736">
                  <c:v>36.6</c:v>
                </c:pt>
                <c:pt idx="1737">
                  <c:v>25</c:v>
                </c:pt>
                <c:pt idx="1738">
                  <c:v>27.6</c:v>
                </c:pt>
                <c:pt idx="1739">
                  <c:v>46</c:v>
                </c:pt>
                <c:pt idx="1740">
                  <c:v>28</c:v>
                </c:pt>
                <c:pt idx="1741">
                  <c:v>29.8</c:v>
                </c:pt>
                <c:pt idx="1742">
                  <c:v>31.3</c:v>
                </c:pt>
                <c:pt idx="1743">
                  <c:v>23</c:v>
                </c:pt>
                <c:pt idx="1744">
                  <c:v>36.299999999999997</c:v>
                </c:pt>
                <c:pt idx="1745">
                  <c:v>23.1</c:v>
                </c:pt>
                <c:pt idx="1746">
                  <c:v>24</c:v>
                </c:pt>
                <c:pt idx="1747">
                  <c:v>32.299999999999997</c:v>
                </c:pt>
                <c:pt idx="1748">
                  <c:v>29.2</c:v>
                </c:pt>
                <c:pt idx="1749">
                  <c:v>23.3</c:v>
                </c:pt>
                <c:pt idx="1750">
                  <c:v>31.3</c:v>
                </c:pt>
                <c:pt idx="1751">
                  <c:v>28</c:v>
                </c:pt>
                <c:pt idx="1752">
                  <c:v>26.3</c:v>
                </c:pt>
                <c:pt idx="1753">
                  <c:v>34</c:v>
                </c:pt>
                <c:pt idx="1754">
                  <c:v>28.5</c:v>
                </c:pt>
                <c:pt idx="1755">
                  <c:v>27.3</c:v>
                </c:pt>
                <c:pt idx="1756">
                  <c:v>38.700000000000003</c:v>
                </c:pt>
                <c:pt idx="1757">
                  <c:v>30.9</c:v>
                </c:pt>
                <c:pt idx="1758">
                  <c:v>40.5</c:v>
                </c:pt>
                <c:pt idx="1760">
                  <c:v>42.2</c:v>
                </c:pt>
                <c:pt idx="1761">
                  <c:v>23.4</c:v>
                </c:pt>
                <c:pt idx="1762">
                  <c:v>24.2</c:v>
                </c:pt>
                <c:pt idx="1763">
                  <c:v>37.5</c:v>
                </c:pt>
                <c:pt idx="1764">
                  <c:v>25.2</c:v>
                </c:pt>
                <c:pt idx="1765">
                  <c:v>20.3</c:v>
                </c:pt>
                <c:pt idx="1766">
                  <c:v>50.8</c:v>
                </c:pt>
                <c:pt idx="1767">
                  <c:v>34.9</c:v>
                </c:pt>
                <c:pt idx="1768">
                  <c:v>22.4</c:v>
                </c:pt>
                <c:pt idx="1769">
                  <c:v>16</c:v>
                </c:pt>
                <c:pt idx="1770">
                  <c:v>27.8</c:v>
                </c:pt>
                <c:pt idx="1771">
                  <c:v>30.1</c:v>
                </c:pt>
                <c:pt idx="1772">
                  <c:v>25.5</c:v>
                </c:pt>
                <c:pt idx="1773">
                  <c:v>27.2</c:v>
                </c:pt>
                <c:pt idx="1774">
                  <c:v>17.600000000000001</c:v>
                </c:pt>
                <c:pt idx="1775">
                  <c:v>25</c:v>
                </c:pt>
                <c:pt idx="1776">
                  <c:v>22.8</c:v>
                </c:pt>
                <c:pt idx="1777">
                  <c:v>20.8</c:v>
                </c:pt>
                <c:pt idx="1778">
                  <c:v>27.2</c:v>
                </c:pt>
                <c:pt idx="1779">
                  <c:v>23.6</c:v>
                </c:pt>
                <c:pt idx="1780">
                  <c:v>33.5</c:v>
                </c:pt>
                <c:pt idx="1781">
                  <c:v>38.799999999999997</c:v>
                </c:pt>
                <c:pt idx="1782">
                  <c:v>25.7</c:v>
                </c:pt>
                <c:pt idx="1783">
                  <c:v>27.5</c:v>
                </c:pt>
                <c:pt idx="1784">
                  <c:v>28.8</c:v>
                </c:pt>
                <c:pt idx="1785">
                  <c:v>17.899999999999999</c:v>
                </c:pt>
                <c:pt idx="1786">
                  <c:v>26.9</c:v>
                </c:pt>
                <c:pt idx="1787">
                  <c:v>31.5</c:v>
                </c:pt>
                <c:pt idx="1788">
                  <c:v>16.8</c:v>
                </c:pt>
                <c:pt idx="1789">
                  <c:v>30.5</c:v>
                </c:pt>
                <c:pt idx="1790">
                  <c:v>37.1</c:v>
                </c:pt>
                <c:pt idx="1791">
                  <c:v>33.5</c:v>
                </c:pt>
                <c:pt idx="1792">
                  <c:v>26.1</c:v>
                </c:pt>
                <c:pt idx="1793">
                  <c:v>30.8</c:v>
                </c:pt>
                <c:pt idx="1794">
                  <c:v>21.1</c:v>
                </c:pt>
                <c:pt idx="1795">
                  <c:v>17.2</c:v>
                </c:pt>
                <c:pt idx="1796">
                  <c:v>33.5</c:v>
                </c:pt>
                <c:pt idx="1797">
                  <c:v>35.4</c:v>
                </c:pt>
                <c:pt idx="1798">
                  <c:v>26.1</c:v>
                </c:pt>
                <c:pt idx="1799">
                  <c:v>26.3</c:v>
                </c:pt>
                <c:pt idx="1800">
                  <c:v>23.1</c:v>
                </c:pt>
                <c:pt idx="1801">
                  <c:v>19.5</c:v>
                </c:pt>
                <c:pt idx="1802">
                  <c:v>36.5</c:v>
                </c:pt>
                <c:pt idx="1803">
                  <c:v>19.899999999999999</c:v>
                </c:pt>
                <c:pt idx="1804">
                  <c:v>35.799999999999997</c:v>
                </c:pt>
                <c:pt idx="1805">
                  <c:v>26.9</c:v>
                </c:pt>
                <c:pt idx="1806">
                  <c:v>22.7</c:v>
                </c:pt>
                <c:pt idx="1807">
                  <c:v>25.9</c:v>
                </c:pt>
                <c:pt idx="1809">
                  <c:v>35</c:v>
                </c:pt>
                <c:pt idx="1810">
                  <c:v>27.6</c:v>
                </c:pt>
                <c:pt idx="1811">
                  <c:v>32.299999999999997</c:v>
                </c:pt>
                <c:pt idx="1812">
                  <c:v>22.2</c:v>
                </c:pt>
                <c:pt idx="1813">
                  <c:v>20.399999999999999</c:v>
                </c:pt>
                <c:pt idx="1814">
                  <c:v>39.200000000000003</c:v>
                </c:pt>
                <c:pt idx="1815">
                  <c:v>26.8</c:v>
                </c:pt>
                <c:pt idx="1816">
                  <c:v>33.5</c:v>
                </c:pt>
                <c:pt idx="1817">
                  <c:v>40.200000000000003</c:v>
                </c:pt>
                <c:pt idx="1819">
                  <c:v>26.2</c:v>
                </c:pt>
                <c:pt idx="1820">
                  <c:v>36.299999999999997</c:v>
                </c:pt>
                <c:pt idx="1821">
                  <c:v>29.1</c:v>
                </c:pt>
                <c:pt idx="1822">
                  <c:v>35.299999999999997</c:v>
                </c:pt>
                <c:pt idx="1823">
                  <c:v>47.5</c:v>
                </c:pt>
                <c:pt idx="1824">
                  <c:v>29</c:v>
                </c:pt>
                <c:pt idx="1825">
                  <c:v>31.4</c:v>
                </c:pt>
                <c:pt idx="1826">
                  <c:v>42.7</c:v>
                </c:pt>
                <c:pt idx="1827">
                  <c:v>26.4</c:v>
                </c:pt>
                <c:pt idx="1828">
                  <c:v>40</c:v>
                </c:pt>
                <c:pt idx="1829">
                  <c:v>27.4</c:v>
                </c:pt>
                <c:pt idx="1830">
                  <c:v>22.7</c:v>
                </c:pt>
                <c:pt idx="1831">
                  <c:v>20.6</c:v>
                </c:pt>
                <c:pt idx="1832">
                  <c:v>34</c:v>
                </c:pt>
                <c:pt idx="1833">
                  <c:v>32</c:v>
                </c:pt>
                <c:pt idx="1834">
                  <c:v>21.7</c:v>
                </c:pt>
                <c:pt idx="1835">
                  <c:v>29.1</c:v>
                </c:pt>
                <c:pt idx="1836">
                  <c:v>31.1</c:v>
                </c:pt>
                <c:pt idx="1837">
                  <c:v>23.8</c:v>
                </c:pt>
                <c:pt idx="1838">
                  <c:v>24.7</c:v>
                </c:pt>
                <c:pt idx="1839">
                  <c:v>20.100000000000001</c:v>
                </c:pt>
                <c:pt idx="1840">
                  <c:v>16.5</c:v>
                </c:pt>
                <c:pt idx="1841">
                  <c:v>33.200000000000003</c:v>
                </c:pt>
                <c:pt idx="1842">
                  <c:v>21.5</c:v>
                </c:pt>
                <c:pt idx="1843">
                  <c:v>18.5</c:v>
                </c:pt>
                <c:pt idx="1844">
                  <c:v>27</c:v>
                </c:pt>
                <c:pt idx="1845">
                  <c:v>27.4</c:v>
                </c:pt>
                <c:pt idx="1846">
                  <c:v>23</c:v>
                </c:pt>
                <c:pt idx="1847">
                  <c:v>26</c:v>
                </c:pt>
                <c:pt idx="1848">
                  <c:v>21.5</c:v>
                </c:pt>
                <c:pt idx="1849">
                  <c:v>24.8</c:v>
                </c:pt>
                <c:pt idx="1850">
                  <c:v>33.799999999999997</c:v>
                </c:pt>
                <c:pt idx="1851">
                  <c:v>30.1</c:v>
                </c:pt>
                <c:pt idx="1852">
                  <c:v>22.3</c:v>
                </c:pt>
                <c:pt idx="1853">
                  <c:v>18.8</c:v>
                </c:pt>
                <c:pt idx="1854">
                  <c:v>22.1</c:v>
                </c:pt>
                <c:pt idx="1855">
                  <c:v>21.2</c:v>
                </c:pt>
                <c:pt idx="1856">
                  <c:v>22.1</c:v>
                </c:pt>
                <c:pt idx="1857">
                  <c:v>22.9</c:v>
                </c:pt>
                <c:pt idx="1858">
                  <c:v>32.9</c:v>
                </c:pt>
                <c:pt idx="1859">
                  <c:v>38</c:v>
                </c:pt>
                <c:pt idx="1860">
                  <c:v>29</c:v>
                </c:pt>
                <c:pt idx="1861">
                  <c:v>23.5</c:v>
                </c:pt>
                <c:pt idx="1862">
                  <c:v>23.8</c:v>
                </c:pt>
                <c:pt idx="1863">
                  <c:v>43.9</c:v>
                </c:pt>
                <c:pt idx="1864">
                  <c:v>23.4</c:v>
                </c:pt>
                <c:pt idx="1865">
                  <c:v>26.6</c:v>
                </c:pt>
                <c:pt idx="1866">
                  <c:v>33.799999999999997</c:v>
                </c:pt>
                <c:pt idx="1867">
                  <c:v>26.4</c:v>
                </c:pt>
                <c:pt idx="1868">
                  <c:v>28.3</c:v>
                </c:pt>
                <c:pt idx="1869">
                  <c:v>27.6</c:v>
                </c:pt>
                <c:pt idx="1870">
                  <c:v>32.4</c:v>
                </c:pt>
                <c:pt idx="1871">
                  <c:v>24.2</c:v>
                </c:pt>
                <c:pt idx="1872">
                  <c:v>26.9</c:v>
                </c:pt>
                <c:pt idx="1873">
                  <c:v>20</c:v>
                </c:pt>
                <c:pt idx="1874">
                  <c:v>29.5</c:v>
                </c:pt>
                <c:pt idx="1875">
                  <c:v>30</c:v>
                </c:pt>
                <c:pt idx="1876">
                  <c:v>12.3</c:v>
                </c:pt>
                <c:pt idx="1877">
                  <c:v>32.700000000000003</c:v>
                </c:pt>
                <c:pt idx="1878">
                  <c:v>25.4</c:v>
                </c:pt>
                <c:pt idx="1879">
                  <c:v>23.1</c:v>
                </c:pt>
                <c:pt idx="1880">
                  <c:v>26.7</c:v>
                </c:pt>
                <c:pt idx="1881">
                  <c:v>29.3</c:v>
                </c:pt>
                <c:pt idx="1882">
                  <c:v>22.5</c:v>
                </c:pt>
                <c:pt idx="1883">
                  <c:v>31.1</c:v>
                </c:pt>
                <c:pt idx="1884">
                  <c:v>28.1</c:v>
                </c:pt>
                <c:pt idx="1885">
                  <c:v>22.7</c:v>
                </c:pt>
                <c:pt idx="1886">
                  <c:v>35.200000000000003</c:v>
                </c:pt>
                <c:pt idx="1887">
                  <c:v>21.4</c:v>
                </c:pt>
                <c:pt idx="1888">
                  <c:v>25.1</c:v>
                </c:pt>
                <c:pt idx="1889">
                  <c:v>34.1</c:v>
                </c:pt>
                <c:pt idx="1890">
                  <c:v>15.2</c:v>
                </c:pt>
                <c:pt idx="1891">
                  <c:v>18</c:v>
                </c:pt>
                <c:pt idx="1892">
                  <c:v>33.4</c:v>
                </c:pt>
                <c:pt idx="1893">
                  <c:v>25.8</c:v>
                </c:pt>
                <c:pt idx="1895">
                  <c:v>22.6</c:v>
                </c:pt>
                <c:pt idx="1896">
                  <c:v>30.6</c:v>
                </c:pt>
                <c:pt idx="1897">
                  <c:v>32.4</c:v>
                </c:pt>
                <c:pt idx="1898">
                  <c:v>37.799999999999997</c:v>
                </c:pt>
                <c:pt idx="1899">
                  <c:v>32.6</c:v>
                </c:pt>
                <c:pt idx="1900">
                  <c:v>35</c:v>
                </c:pt>
                <c:pt idx="1901">
                  <c:v>40.5</c:v>
                </c:pt>
                <c:pt idx="1902">
                  <c:v>36.6</c:v>
                </c:pt>
                <c:pt idx="1903">
                  <c:v>20.8</c:v>
                </c:pt>
                <c:pt idx="1904">
                  <c:v>32.700000000000003</c:v>
                </c:pt>
                <c:pt idx="1905">
                  <c:v>41.9</c:v>
                </c:pt>
                <c:pt idx="1906">
                  <c:v>31.7</c:v>
                </c:pt>
                <c:pt idx="1907">
                  <c:v>36</c:v>
                </c:pt>
                <c:pt idx="1908">
                  <c:v>34.5</c:v>
                </c:pt>
                <c:pt idx="1909">
                  <c:v>28.1</c:v>
                </c:pt>
                <c:pt idx="1910">
                  <c:v>26.1</c:v>
                </c:pt>
                <c:pt idx="1911">
                  <c:v>27</c:v>
                </c:pt>
                <c:pt idx="1912">
                  <c:v>29.8</c:v>
                </c:pt>
                <c:pt idx="1913">
                  <c:v>34.4</c:v>
                </c:pt>
                <c:pt idx="1914">
                  <c:v>18.100000000000001</c:v>
                </c:pt>
                <c:pt idx="1915">
                  <c:v>24</c:v>
                </c:pt>
                <c:pt idx="1916">
                  <c:v>28.1</c:v>
                </c:pt>
                <c:pt idx="1917">
                  <c:v>29.1</c:v>
                </c:pt>
                <c:pt idx="1918">
                  <c:v>14.5</c:v>
                </c:pt>
                <c:pt idx="1919">
                  <c:v>39.299999999999997</c:v>
                </c:pt>
                <c:pt idx="1920">
                  <c:v>28.9</c:v>
                </c:pt>
                <c:pt idx="1922">
                  <c:v>21.3</c:v>
                </c:pt>
                <c:pt idx="1923">
                  <c:v>39.9</c:v>
                </c:pt>
                <c:pt idx="1924">
                  <c:v>24.9</c:v>
                </c:pt>
                <c:pt idx="1925">
                  <c:v>28.5</c:v>
                </c:pt>
                <c:pt idx="1926">
                  <c:v>26.7</c:v>
                </c:pt>
                <c:pt idx="1927">
                  <c:v>31.5</c:v>
                </c:pt>
                <c:pt idx="1928">
                  <c:v>35.9</c:v>
                </c:pt>
                <c:pt idx="1929">
                  <c:v>27.7</c:v>
                </c:pt>
                <c:pt idx="1930">
                  <c:v>33.799999999999997</c:v>
                </c:pt>
                <c:pt idx="1931">
                  <c:v>18.2</c:v>
                </c:pt>
                <c:pt idx="1932">
                  <c:v>30.7</c:v>
                </c:pt>
                <c:pt idx="1933">
                  <c:v>14.1</c:v>
                </c:pt>
                <c:pt idx="1934">
                  <c:v>24.5</c:v>
                </c:pt>
                <c:pt idx="1935">
                  <c:v>36.4</c:v>
                </c:pt>
                <c:pt idx="1936">
                  <c:v>18.5</c:v>
                </c:pt>
                <c:pt idx="1937">
                  <c:v>24.8</c:v>
                </c:pt>
                <c:pt idx="1938">
                  <c:v>32.9</c:v>
                </c:pt>
                <c:pt idx="1939">
                  <c:v>29.9</c:v>
                </c:pt>
                <c:pt idx="1940">
                  <c:v>26.2</c:v>
                </c:pt>
                <c:pt idx="1941">
                  <c:v>41.5</c:v>
                </c:pt>
                <c:pt idx="1942">
                  <c:v>28</c:v>
                </c:pt>
                <c:pt idx="1943">
                  <c:v>22.7</c:v>
                </c:pt>
                <c:pt idx="1944">
                  <c:v>28.7</c:v>
                </c:pt>
                <c:pt idx="1945">
                  <c:v>35.1</c:v>
                </c:pt>
                <c:pt idx="1946">
                  <c:v>35.799999999999997</c:v>
                </c:pt>
                <c:pt idx="1947">
                  <c:v>29.2</c:v>
                </c:pt>
                <c:pt idx="1948">
                  <c:v>24.9</c:v>
                </c:pt>
                <c:pt idx="1949">
                  <c:v>21.6</c:v>
                </c:pt>
                <c:pt idx="1950">
                  <c:v>57.2</c:v>
                </c:pt>
                <c:pt idx="1951">
                  <c:v>26.4</c:v>
                </c:pt>
                <c:pt idx="1952">
                  <c:v>42.9</c:v>
                </c:pt>
                <c:pt idx="1953">
                  <c:v>21.1</c:v>
                </c:pt>
                <c:pt idx="1954">
                  <c:v>50.4</c:v>
                </c:pt>
                <c:pt idx="1955">
                  <c:v>19.5</c:v>
                </c:pt>
                <c:pt idx="1956">
                  <c:v>27.9</c:v>
                </c:pt>
                <c:pt idx="1957">
                  <c:v>35.799999999999997</c:v>
                </c:pt>
                <c:pt idx="1958">
                  <c:v>43.7</c:v>
                </c:pt>
                <c:pt idx="1959">
                  <c:v>45.3</c:v>
                </c:pt>
                <c:pt idx="1960">
                  <c:v>29.8</c:v>
                </c:pt>
                <c:pt idx="1961">
                  <c:v>22.9</c:v>
                </c:pt>
                <c:pt idx="1962">
                  <c:v>35.799999999999997</c:v>
                </c:pt>
                <c:pt idx="1963">
                  <c:v>31.6</c:v>
                </c:pt>
                <c:pt idx="1964">
                  <c:v>29.7</c:v>
                </c:pt>
                <c:pt idx="1965">
                  <c:v>34.1</c:v>
                </c:pt>
                <c:pt idx="1966">
                  <c:v>45</c:v>
                </c:pt>
                <c:pt idx="1967">
                  <c:v>28.5</c:v>
                </c:pt>
                <c:pt idx="1968">
                  <c:v>24.5</c:v>
                </c:pt>
                <c:pt idx="1969">
                  <c:v>30.3</c:v>
                </c:pt>
                <c:pt idx="1970">
                  <c:v>25.6</c:v>
                </c:pt>
                <c:pt idx="1971">
                  <c:v>37.4</c:v>
                </c:pt>
                <c:pt idx="1972">
                  <c:v>20.8</c:v>
                </c:pt>
                <c:pt idx="1973">
                  <c:v>27.7</c:v>
                </c:pt>
                <c:pt idx="1974">
                  <c:v>17.100000000000001</c:v>
                </c:pt>
                <c:pt idx="1975">
                  <c:v>36.9</c:v>
                </c:pt>
                <c:pt idx="1976">
                  <c:v>24.4</c:v>
                </c:pt>
                <c:pt idx="1977">
                  <c:v>23.2</c:v>
                </c:pt>
                <c:pt idx="1978">
                  <c:v>28.4</c:v>
                </c:pt>
                <c:pt idx="1979">
                  <c:v>36.799999999999997</c:v>
                </c:pt>
                <c:pt idx="1980">
                  <c:v>13.7</c:v>
                </c:pt>
                <c:pt idx="1981">
                  <c:v>28.2</c:v>
                </c:pt>
                <c:pt idx="1982">
                  <c:v>30.8</c:v>
                </c:pt>
                <c:pt idx="1983">
                  <c:v>31.7</c:v>
                </c:pt>
                <c:pt idx="1984">
                  <c:v>24.1</c:v>
                </c:pt>
                <c:pt idx="1985">
                  <c:v>23.7</c:v>
                </c:pt>
                <c:pt idx="1986">
                  <c:v>30.7</c:v>
                </c:pt>
                <c:pt idx="1987">
                  <c:v>22.2</c:v>
                </c:pt>
                <c:pt idx="1988">
                  <c:v>26.7</c:v>
                </c:pt>
                <c:pt idx="1989">
                  <c:v>22.4</c:v>
                </c:pt>
                <c:pt idx="1990">
                  <c:v>32.700000000000003</c:v>
                </c:pt>
                <c:pt idx="1991">
                  <c:v>38.9</c:v>
                </c:pt>
                <c:pt idx="1992">
                  <c:v>23.3</c:v>
                </c:pt>
                <c:pt idx="1993">
                  <c:v>24</c:v>
                </c:pt>
                <c:pt idx="1994">
                  <c:v>29</c:v>
                </c:pt>
                <c:pt idx="1995">
                  <c:v>21.8</c:v>
                </c:pt>
                <c:pt idx="1996">
                  <c:v>21.3</c:v>
                </c:pt>
                <c:pt idx="1997">
                  <c:v>27.8</c:v>
                </c:pt>
                <c:pt idx="1998">
                  <c:v>30.4</c:v>
                </c:pt>
                <c:pt idx="1999">
                  <c:v>17.600000000000001</c:v>
                </c:pt>
                <c:pt idx="2000">
                  <c:v>44.8</c:v>
                </c:pt>
                <c:pt idx="2001">
                  <c:v>33</c:v>
                </c:pt>
                <c:pt idx="2002">
                  <c:v>29.1</c:v>
                </c:pt>
                <c:pt idx="2003">
                  <c:v>23.5</c:v>
                </c:pt>
                <c:pt idx="2004">
                  <c:v>23.5</c:v>
                </c:pt>
                <c:pt idx="2005">
                  <c:v>31.6</c:v>
                </c:pt>
                <c:pt idx="2006">
                  <c:v>22.8</c:v>
                </c:pt>
                <c:pt idx="2007">
                  <c:v>27.1</c:v>
                </c:pt>
                <c:pt idx="2008">
                  <c:v>21.2</c:v>
                </c:pt>
                <c:pt idx="2009">
                  <c:v>22.1</c:v>
                </c:pt>
                <c:pt idx="2010">
                  <c:v>23.3</c:v>
                </c:pt>
                <c:pt idx="2011">
                  <c:v>32.1</c:v>
                </c:pt>
                <c:pt idx="2012">
                  <c:v>23.4</c:v>
                </c:pt>
                <c:pt idx="2014">
                  <c:v>26.6</c:v>
                </c:pt>
                <c:pt idx="2015">
                  <c:v>22.5</c:v>
                </c:pt>
                <c:pt idx="2016">
                  <c:v>33.799999999999997</c:v>
                </c:pt>
                <c:pt idx="2017">
                  <c:v>55.7</c:v>
                </c:pt>
                <c:pt idx="2018">
                  <c:v>17.600000000000001</c:v>
                </c:pt>
                <c:pt idx="2019">
                  <c:v>39.5</c:v>
                </c:pt>
                <c:pt idx="2020">
                  <c:v>36.6</c:v>
                </c:pt>
                <c:pt idx="2021">
                  <c:v>21.2</c:v>
                </c:pt>
                <c:pt idx="2022">
                  <c:v>22.4</c:v>
                </c:pt>
                <c:pt idx="2023">
                  <c:v>26.4</c:v>
                </c:pt>
                <c:pt idx="2024">
                  <c:v>48.5</c:v>
                </c:pt>
                <c:pt idx="2025">
                  <c:v>28.6</c:v>
                </c:pt>
                <c:pt idx="2026">
                  <c:v>31.4</c:v>
                </c:pt>
                <c:pt idx="2027">
                  <c:v>17.2</c:v>
                </c:pt>
                <c:pt idx="2028">
                  <c:v>30</c:v>
                </c:pt>
                <c:pt idx="2029">
                  <c:v>33.799999999999997</c:v>
                </c:pt>
                <c:pt idx="2030">
                  <c:v>23</c:v>
                </c:pt>
                <c:pt idx="2031">
                  <c:v>24.6</c:v>
                </c:pt>
                <c:pt idx="2032">
                  <c:v>21.3</c:v>
                </c:pt>
                <c:pt idx="2033">
                  <c:v>17.100000000000001</c:v>
                </c:pt>
                <c:pt idx="2034">
                  <c:v>44.2</c:v>
                </c:pt>
                <c:pt idx="2035">
                  <c:v>29.6</c:v>
                </c:pt>
                <c:pt idx="2036">
                  <c:v>30.6</c:v>
                </c:pt>
                <c:pt idx="2037">
                  <c:v>43.9</c:v>
                </c:pt>
                <c:pt idx="2038">
                  <c:v>28.6</c:v>
                </c:pt>
                <c:pt idx="2039">
                  <c:v>27</c:v>
                </c:pt>
                <c:pt idx="2040">
                  <c:v>24.1</c:v>
                </c:pt>
                <c:pt idx="2041">
                  <c:v>28.7</c:v>
                </c:pt>
                <c:pt idx="2042">
                  <c:v>23.5</c:v>
                </c:pt>
                <c:pt idx="2043">
                  <c:v>25.4</c:v>
                </c:pt>
                <c:pt idx="2044">
                  <c:v>34.9</c:v>
                </c:pt>
                <c:pt idx="2045">
                  <c:v>23.3</c:v>
                </c:pt>
                <c:pt idx="2046">
                  <c:v>37.200000000000003</c:v>
                </c:pt>
                <c:pt idx="2047">
                  <c:v>33.700000000000003</c:v>
                </c:pt>
                <c:pt idx="2048">
                  <c:v>36.9</c:v>
                </c:pt>
                <c:pt idx="2050">
                  <c:v>23.4</c:v>
                </c:pt>
                <c:pt idx="2051">
                  <c:v>35.5</c:v>
                </c:pt>
                <c:pt idx="2052">
                  <c:v>28.5</c:v>
                </c:pt>
                <c:pt idx="2053">
                  <c:v>26.9</c:v>
                </c:pt>
                <c:pt idx="2054">
                  <c:v>37.1</c:v>
                </c:pt>
                <c:pt idx="2055">
                  <c:v>32.1</c:v>
                </c:pt>
                <c:pt idx="2056">
                  <c:v>19.5</c:v>
                </c:pt>
                <c:pt idx="2057">
                  <c:v>43</c:v>
                </c:pt>
                <c:pt idx="2058">
                  <c:v>29</c:v>
                </c:pt>
                <c:pt idx="2059">
                  <c:v>40</c:v>
                </c:pt>
                <c:pt idx="2060">
                  <c:v>39</c:v>
                </c:pt>
                <c:pt idx="2061">
                  <c:v>30.2</c:v>
                </c:pt>
                <c:pt idx="2062">
                  <c:v>34.5</c:v>
                </c:pt>
                <c:pt idx="2063">
                  <c:v>35.1</c:v>
                </c:pt>
                <c:pt idx="2064">
                  <c:v>45</c:v>
                </c:pt>
                <c:pt idx="2065">
                  <c:v>20.7</c:v>
                </c:pt>
                <c:pt idx="2066">
                  <c:v>37.299999999999997</c:v>
                </c:pt>
                <c:pt idx="2067">
                  <c:v>27.9</c:v>
                </c:pt>
                <c:pt idx="2068">
                  <c:v>29.4</c:v>
                </c:pt>
                <c:pt idx="2069">
                  <c:v>40.1</c:v>
                </c:pt>
                <c:pt idx="2070">
                  <c:v>39.299999999999997</c:v>
                </c:pt>
                <c:pt idx="2071">
                  <c:v>40.299999999999997</c:v>
                </c:pt>
                <c:pt idx="2072">
                  <c:v>21.4</c:v>
                </c:pt>
                <c:pt idx="2073">
                  <c:v>28</c:v>
                </c:pt>
                <c:pt idx="2074">
                  <c:v>29.9</c:v>
                </c:pt>
                <c:pt idx="2075">
                  <c:v>18</c:v>
                </c:pt>
                <c:pt idx="2076">
                  <c:v>26</c:v>
                </c:pt>
                <c:pt idx="2077">
                  <c:v>34.6</c:v>
                </c:pt>
                <c:pt idx="2078">
                  <c:v>25.6</c:v>
                </c:pt>
                <c:pt idx="2079">
                  <c:v>28.7</c:v>
                </c:pt>
                <c:pt idx="2080">
                  <c:v>42.3</c:v>
                </c:pt>
                <c:pt idx="2081">
                  <c:v>24.8</c:v>
                </c:pt>
                <c:pt idx="2082">
                  <c:v>26.5</c:v>
                </c:pt>
                <c:pt idx="2083">
                  <c:v>32.200000000000003</c:v>
                </c:pt>
                <c:pt idx="2084">
                  <c:v>28.3</c:v>
                </c:pt>
                <c:pt idx="2085">
                  <c:v>37.4</c:v>
                </c:pt>
                <c:pt idx="2086">
                  <c:v>28.7</c:v>
                </c:pt>
                <c:pt idx="2087">
                  <c:v>25.3</c:v>
                </c:pt>
                <c:pt idx="2088">
                  <c:v>24.2</c:v>
                </c:pt>
                <c:pt idx="2089">
                  <c:v>29.5</c:v>
                </c:pt>
                <c:pt idx="2090">
                  <c:v>23.4</c:v>
                </c:pt>
                <c:pt idx="2091">
                  <c:v>28.7</c:v>
                </c:pt>
                <c:pt idx="2092">
                  <c:v>24.2</c:v>
                </c:pt>
                <c:pt idx="2093">
                  <c:v>25.8</c:v>
                </c:pt>
                <c:pt idx="2094">
                  <c:v>27.9</c:v>
                </c:pt>
                <c:pt idx="2095">
                  <c:v>43.9</c:v>
                </c:pt>
                <c:pt idx="2096">
                  <c:v>49.8</c:v>
                </c:pt>
                <c:pt idx="2097">
                  <c:v>23.4</c:v>
                </c:pt>
                <c:pt idx="2098">
                  <c:v>39.799999999999997</c:v>
                </c:pt>
                <c:pt idx="2099">
                  <c:v>25.2</c:v>
                </c:pt>
                <c:pt idx="2100">
                  <c:v>26.1</c:v>
                </c:pt>
                <c:pt idx="2101">
                  <c:v>33.6</c:v>
                </c:pt>
                <c:pt idx="2102">
                  <c:v>23.1</c:v>
                </c:pt>
                <c:pt idx="2103">
                  <c:v>35.799999999999997</c:v>
                </c:pt>
                <c:pt idx="2104">
                  <c:v>20.6</c:v>
                </c:pt>
                <c:pt idx="2105">
                  <c:v>17.8</c:v>
                </c:pt>
                <c:pt idx="2106">
                  <c:v>33.1</c:v>
                </c:pt>
                <c:pt idx="2107">
                  <c:v>24.2</c:v>
                </c:pt>
                <c:pt idx="2108">
                  <c:v>25</c:v>
                </c:pt>
                <c:pt idx="2109">
                  <c:v>34.9</c:v>
                </c:pt>
                <c:pt idx="2110">
                  <c:v>23.4</c:v>
                </c:pt>
                <c:pt idx="2111">
                  <c:v>14.3</c:v>
                </c:pt>
                <c:pt idx="2112">
                  <c:v>24.8</c:v>
                </c:pt>
                <c:pt idx="2113">
                  <c:v>32</c:v>
                </c:pt>
                <c:pt idx="2114">
                  <c:v>19.100000000000001</c:v>
                </c:pt>
                <c:pt idx="2115">
                  <c:v>25.5</c:v>
                </c:pt>
                <c:pt idx="2116">
                  <c:v>27.7</c:v>
                </c:pt>
                <c:pt idx="2117">
                  <c:v>30</c:v>
                </c:pt>
                <c:pt idx="2118">
                  <c:v>34.799999999999997</c:v>
                </c:pt>
                <c:pt idx="2119">
                  <c:v>25.9</c:v>
                </c:pt>
                <c:pt idx="2120">
                  <c:v>25.6</c:v>
                </c:pt>
                <c:pt idx="2121">
                  <c:v>35.9</c:v>
                </c:pt>
                <c:pt idx="2122">
                  <c:v>22.9</c:v>
                </c:pt>
                <c:pt idx="2123">
                  <c:v>41.7</c:v>
                </c:pt>
                <c:pt idx="2124">
                  <c:v>34.200000000000003</c:v>
                </c:pt>
                <c:pt idx="2125">
                  <c:v>48.8</c:v>
                </c:pt>
                <c:pt idx="2126">
                  <c:v>19.8</c:v>
                </c:pt>
                <c:pt idx="2127">
                  <c:v>26.6</c:v>
                </c:pt>
                <c:pt idx="2128">
                  <c:v>32.200000000000003</c:v>
                </c:pt>
                <c:pt idx="2129">
                  <c:v>35.799999999999997</c:v>
                </c:pt>
                <c:pt idx="2130">
                  <c:v>18.899999999999999</c:v>
                </c:pt>
                <c:pt idx="2131">
                  <c:v>27.4</c:v>
                </c:pt>
                <c:pt idx="2132">
                  <c:v>28.8</c:v>
                </c:pt>
                <c:pt idx="2133">
                  <c:v>25.7</c:v>
                </c:pt>
                <c:pt idx="2134">
                  <c:v>32.1</c:v>
                </c:pt>
                <c:pt idx="2136">
                  <c:v>35.200000000000003</c:v>
                </c:pt>
                <c:pt idx="2137">
                  <c:v>33</c:v>
                </c:pt>
                <c:pt idx="2138">
                  <c:v>32</c:v>
                </c:pt>
                <c:pt idx="2139">
                  <c:v>22.8</c:v>
                </c:pt>
                <c:pt idx="2140">
                  <c:v>45.2</c:v>
                </c:pt>
                <c:pt idx="2141">
                  <c:v>46.5</c:v>
                </c:pt>
                <c:pt idx="2142">
                  <c:v>36.6</c:v>
                </c:pt>
                <c:pt idx="2143">
                  <c:v>19.100000000000001</c:v>
                </c:pt>
                <c:pt idx="2144">
                  <c:v>40.4</c:v>
                </c:pt>
                <c:pt idx="2145">
                  <c:v>26.1</c:v>
                </c:pt>
                <c:pt idx="2146">
                  <c:v>24.6</c:v>
                </c:pt>
                <c:pt idx="2147">
                  <c:v>28.7</c:v>
                </c:pt>
                <c:pt idx="2148">
                  <c:v>19.8</c:v>
                </c:pt>
                <c:pt idx="2149">
                  <c:v>32.1</c:v>
                </c:pt>
                <c:pt idx="2150">
                  <c:v>28.7</c:v>
                </c:pt>
                <c:pt idx="2151">
                  <c:v>32.5</c:v>
                </c:pt>
                <c:pt idx="2152">
                  <c:v>21.3</c:v>
                </c:pt>
                <c:pt idx="2153">
                  <c:v>20.2</c:v>
                </c:pt>
                <c:pt idx="2154">
                  <c:v>33.5</c:v>
                </c:pt>
                <c:pt idx="2155">
                  <c:v>40.200000000000003</c:v>
                </c:pt>
                <c:pt idx="2156">
                  <c:v>33.200000000000003</c:v>
                </c:pt>
                <c:pt idx="2157">
                  <c:v>38.700000000000003</c:v>
                </c:pt>
                <c:pt idx="2158">
                  <c:v>29.6</c:v>
                </c:pt>
                <c:pt idx="2159">
                  <c:v>16.3</c:v>
                </c:pt>
                <c:pt idx="2160">
                  <c:v>28.4</c:v>
                </c:pt>
                <c:pt idx="2161">
                  <c:v>22.6</c:v>
                </c:pt>
                <c:pt idx="2162">
                  <c:v>14.1</c:v>
                </c:pt>
                <c:pt idx="2163">
                  <c:v>30.7</c:v>
                </c:pt>
                <c:pt idx="2164">
                  <c:v>26</c:v>
                </c:pt>
                <c:pt idx="2165">
                  <c:v>23.5</c:v>
                </c:pt>
                <c:pt idx="2166">
                  <c:v>25.4</c:v>
                </c:pt>
                <c:pt idx="2167">
                  <c:v>28.7</c:v>
                </c:pt>
                <c:pt idx="2168">
                  <c:v>21.5</c:v>
                </c:pt>
                <c:pt idx="2169">
                  <c:v>24.5</c:v>
                </c:pt>
                <c:pt idx="2170">
                  <c:v>35.6</c:v>
                </c:pt>
                <c:pt idx="2171">
                  <c:v>41.7</c:v>
                </c:pt>
                <c:pt idx="2172">
                  <c:v>23.6</c:v>
                </c:pt>
                <c:pt idx="2173">
                  <c:v>24.7</c:v>
                </c:pt>
                <c:pt idx="2174">
                  <c:v>31.3</c:v>
                </c:pt>
                <c:pt idx="2175">
                  <c:v>35.5</c:v>
                </c:pt>
                <c:pt idx="2176">
                  <c:v>39</c:v>
                </c:pt>
                <c:pt idx="2177">
                  <c:v>23.7</c:v>
                </c:pt>
                <c:pt idx="2178">
                  <c:v>17.7</c:v>
                </c:pt>
                <c:pt idx="2179">
                  <c:v>36.799999999999997</c:v>
                </c:pt>
                <c:pt idx="2180">
                  <c:v>27.3</c:v>
                </c:pt>
                <c:pt idx="2181">
                  <c:v>28.6</c:v>
                </c:pt>
                <c:pt idx="2182">
                  <c:v>13.2</c:v>
                </c:pt>
                <c:pt idx="2183">
                  <c:v>23.6</c:v>
                </c:pt>
                <c:pt idx="2184">
                  <c:v>27.6</c:v>
                </c:pt>
                <c:pt idx="2185">
                  <c:v>32.700000000000003</c:v>
                </c:pt>
                <c:pt idx="2186">
                  <c:v>33.5</c:v>
                </c:pt>
                <c:pt idx="2187">
                  <c:v>47.8</c:v>
                </c:pt>
                <c:pt idx="2188">
                  <c:v>24.9</c:v>
                </c:pt>
                <c:pt idx="2190">
                  <c:v>46</c:v>
                </c:pt>
                <c:pt idx="2191">
                  <c:v>14.4</c:v>
                </c:pt>
                <c:pt idx="2192">
                  <c:v>34.700000000000003</c:v>
                </c:pt>
                <c:pt idx="2193">
                  <c:v>45.4</c:v>
                </c:pt>
                <c:pt idx="2194">
                  <c:v>27.5</c:v>
                </c:pt>
                <c:pt idx="2195">
                  <c:v>17.3</c:v>
                </c:pt>
                <c:pt idx="2196">
                  <c:v>22.6</c:v>
                </c:pt>
                <c:pt idx="2197">
                  <c:v>54.7</c:v>
                </c:pt>
                <c:pt idx="2198">
                  <c:v>24.1</c:v>
                </c:pt>
                <c:pt idx="2199">
                  <c:v>20.2</c:v>
                </c:pt>
                <c:pt idx="2200">
                  <c:v>33.5</c:v>
                </c:pt>
                <c:pt idx="2201">
                  <c:v>17.600000000000001</c:v>
                </c:pt>
                <c:pt idx="2202">
                  <c:v>25.9</c:v>
                </c:pt>
                <c:pt idx="2203">
                  <c:v>46.3</c:v>
                </c:pt>
                <c:pt idx="2204">
                  <c:v>24</c:v>
                </c:pt>
                <c:pt idx="2205">
                  <c:v>24.4</c:v>
                </c:pt>
                <c:pt idx="2206">
                  <c:v>29.7</c:v>
                </c:pt>
                <c:pt idx="2207">
                  <c:v>27</c:v>
                </c:pt>
                <c:pt idx="2208">
                  <c:v>38.6</c:v>
                </c:pt>
                <c:pt idx="2209">
                  <c:v>41.2</c:v>
                </c:pt>
                <c:pt idx="2210">
                  <c:v>15.4</c:v>
                </c:pt>
                <c:pt idx="2211">
                  <c:v>33.1</c:v>
                </c:pt>
                <c:pt idx="2212">
                  <c:v>16.399999999999999</c:v>
                </c:pt>
                <c:pt idx="2213">
                  <c:v>23.4</c:v>
                </c:pt>
                <c:pt idx="2214">
                  <c:v>21.3</c:v>
                </c:pt>
                <c:pt idx="2216">
                  <c:v>28.1</c:v>
                </c:pt>
                <c:pt idx="2218">
                  <c:v>17.899999999999999</c:v>
                </c:pt>
                <c:pt idx="2219">
                  <c:v>26.1</c:v>
                </c:pt>
                <c:pt idx="2220">
                  <c:v>21.9</c:v>
                </c:pt>
                <c:pt idx="2221">
                  <c:v>19.100000000000001</c:v>
                </c:pt>
                <c:pt idx="2222">
                  <c:v>34.1</c:v>
                </c:pt>
                <c:pt idx="2223">
                  <c:v>31.6</c:v>
                </c:pt>
                <c:pt idx="2224">
                  <c:v>19.8</c:v>
                </c:pt>
                <c:pt idx="2225">
                  <c:v>12.8</c:v>
                </c:pt>
                <c:pt idx="2226">
                  <c:v>18.3</c:v>
                </c:pt>
                <c:pt idx="2227">
                  <c:v>27.6</c:v>
                </c:pt>
                <c:pt idx="2228">
                  <c:v>25.1</c:v>
                </c:pt>
                <c:pt idx="2229">
                  <c:v>31.3</c:v>
                </c:pt>
                <c:pt idx="2230">
                  <c:v>17.5</c:v>
                </c:pt>
                <c:pt idx="2231">
                  <c:v>35.299999999999997</c:v>
                </c:pt>
                <c:pt idx="2232">
                  <c:v>29.9</c:v>
                </c:pt>
                <c:pt idx="2233">
                  <c:v>21.1</c:v>
                </c:pt>
                <c:pt idx="2234">
                  <c:v>21.8</c:v>
                </c:pt>
                <c:pt idx="2235">
                  <c:v>43.7</c:v>
                </c:pt>
                <c:pt idx="2236">
                  <c:v>18.8</c:v>
                </c:pt>
                <c:pt idx="2237">
                  <c:v>26.8</c:v>
                </c:pt>
                <c:pt idx="2238">
                  <c:v>15.4</c:v>
                </c:pt>
                <c:pt idx="2239">
                  <c:v>24.1</c:v>
                </c:pt>
                <c:pt idx="2240">
                  <c:v>25.3</c:v>
                </c:pt>
                <c:pt idx="2241">
                  <c:v>46.5</c:v>
                </c:pt>
                <c:pt idx="2242">
                  <c:v>35.9</c:v>
                </c:pt>
                <c:pt idx="2243">
                  <c:v>23.3</c:v>
                </c:pt>
                <c:pt idx="2244">
                  <c:v>21.4</c:v>
                </c:pt>
                <c:pt idx="2245">
                  <c:v>26.5</c:v>
                </c:pt>
                <c:pt idx="2246">
                  <c:v>29.3</c:v>
                </c:pt>
                <c:pt idx="2247">
                  <c:v>24</c:v>
                </c:pt>
                <c:pt idx="2248">
                  <c:v>34.5</c:v>
                </c:pt>
                <c:pt idx="2249">
                  <c:v>31.5</c:v>
                </c:pt>
                <c:pt idx="2250">
                  <c:v>31.2</c:v>
                </c:pt>
                <c:pt idx="2252">
                  <c:v>32.6</c:v>
                </c:pt>
                <c:pt idx="2253">
                  <c:v>29.1</c:v>
                </c:pt>
                <c:pt idx="2254">
                  <c:v>27.6</c:v>
                </c:pt>
                <c:pt idx="2255">
                  <c:v>20.100000000000001</c:v>
                </c:pt>
                <c:pt idx="2256">
                  <c:v>41.7</c:v>
                </c:pt>
                <c:pt idx="2257">
                  <c:v>46.9</c:v>
                </c:pt>
                <c:pt idx="2258">
                  <c:v>31.8</c:v>
                </c:pt>
                <c:pt idx="2259">
                  <c:v>24.8</c:v>
                </c:pt>
                <c:pt idx="2260">
                  <c:v>39.4</c:v>
                </c:pt>
                <c:pt idx="2261">
                  <c:v>34.1</c:v>
                </c:pt>
                <c:pt idx="2262">
                  <c:v>29.2</c:v>
                </c:pt>
                <c:pt idx="2263">
                  <c:v>27.5</c:v>
                </c:pt>
                <c:pt idx="2264">
                  <c:v>33.700000000000003</c:v>
                </c:pt>
                <c:pt idx="2265">
                  <c:v>33</c:v>
                </c:pt>
                <c:pt idx="2266">
                  <c:v>30.1</c:v>
                </c:pt>
                <c:pt idx="2267">
                  <c:v>31.3</c:v>
                </c:pt>
                <c:pt idx="2268">
                  <c:v>16.2</c:v>
                </c:pt>
                <c:pt idx="2269">
                  <c:v>24.8</c:v>
                </c:pt>
                <c:pt idx="2270">
                  <c:v>29.7</c:v>
                </c:pt>
                <c:pt idx="2271">
                  <c:v>30.3</c:v>
                </c:pt>
                <c:pt idx="2272">
                  <c:v>28</c:v>
                </c:pt>
                <c:pt idx="2273">
                  <c:v>26</c:v>
                </c:pt>
                <c:pt idx="2274">
                  <c:v>25</c:v>
                </c:pt>
                <c:pt idx="2275">
                  <c:v>38.4</c:v>
                </c:pt>
                <c:pt idx="2276">
                  <c:v>22.9</c:v>
                </c:pt>
                <c:pt idx="2277">
                  <c:v>21</c:v>
                </c:pt>
                <c:pt idx="2278">
                  <c:v>17</c:v>
                </c:pt>
                <c:pt idx="2279">
                  <c:v>24.5</c:v>
                </c:pt>
                <c:pt idx="2280">
                  <c:v>38.5</c:v>
                </c:pt>
                <c:pt idx="2281">
                  <c:v>27.5</c:v>
                </c:pt>
                <c:pt idx="2282">
                  <c:v>21</c:v>
                </c:pt>
                <c:pt idx="2283">
                  <c:v>19.2</c:v>
                </c:pt>
                <c:pt idx="2284">
                  <c:v>27.9</c:v>
                </c:pt>
                <c:pt idx="2285">
                  <c:v>37.299999999999997</c:v>
                </c:pt>
                <c:pt idx="2286">
                  <c:v>24.8</c:v>
                </c:pt>
                <c:pt idx="2287">
                  <c:v>25.4</c:v>
                </c:pt>
                <c:pt idx="2288">
                  <c:v>24.4</c:v>
                </c:pt>
                <c:pt idx="2289">
                  <c:v>32.4</c:v>
                </c:pt>
                <c:pt idx="2290">
                  <c:v>17.2</c:v>
                </c:pt>
                <c:pt idx="2291">
                  <c:v>42.6</c:v>
                </c:pt>
                <c:pt idx="2292">
                  <c:v>23.4</c:v>
                </c:pt>
                <c:pt idx="2293">
                  <c:v>27.7</c:v>
                </c:pt>
                <c:pt idx="2294">
                  <c:v>24.6</c:v>
                </c:pt>
                <c:pt idx="2295">
                  <c:v>30.3</c:v>
                </c:pt>
                <c:pt idx="2296">
                  <c:v>28.3</c:v>
                </c:pt>
                <c:pt idx="2297">
                  <c:v>31.1</c:v>
                </c:pt>
                <c:pt idx="2298">
                  <c:v>25.3</c:v>
                </c:pt>
                <c:pt idx="2299">
                  <c:v>17</c:v>
                </c:pt>
                <c:pt idx="2300">
                  <c:v>32.6</c:v>
                </c:pt>
                <c:pt idx="2301">
                  <c:v>45.4</c:v>
                </c:pt>
                <c:pt idx="2302">
                  <c:v>28.5</c:v>
                </c:pt>
                <c:pt idx="2303">
                  <c:v>28.1</c:v>
                </c:pt>
                <c:pt idx="2304">
                  <c:v>18</c:v>
                </c:pt>
                <c:pt idx="2305">
                  <c:v>23</c:v>
                </c:pt>
                <c:pt idx="2306">
                  <c:v>21.1</c:v>
                </c:pt>
                <c:pt idx="2307">
                  <c:v>28.7</c:v>
                </c:pt>
                <c:pt idx="2308">
                  <c:v>32.799999999999997</c:v>
                </c:pt>
                <c:pt idx="2309">
                  <c:v>32.1</c:v>
                </c:pt>
                <c:pt idx="2310">
                  <c:v>23.7</c:v>
                </c:pt>
                <c:pt idx="2311">
                  <c:v>29.7</c:v>
                </c:pt>
                <c:pt idx="2312">
                  <c:v>20.2</c:v>
                </c:pt>
                <c:pt idx="2313">
                  <c:v>29.2</c:v>
                </c:pt>
                <c:pt idx="2314">
                  <c:v>26.2</c:v>
                </c:pt>
                <c:pt idx="2315">
                  <c:v>23.6</c:v>
                </c:pt>
                <c:pt idx="2316">
                  <c:v>37.700000000000003</c:v>
                </c:pt>
                <c:pt idx="2317">
                  <c:v>31.3</c:v>
                </c:pt>
                <c:pt idx="2318">
                  <c:v>23.9</c:v>
                </c:pt>
                <c:pt idx="2319">
                  <c:v>27.1</c:v>
                </c:pt>
                <c:pt idx="2320">
                  <c:v>36.299999999999997</c:v>
                </c:pt>
                <c:pt idx="2322">
                  <c:v>33.700000000000003</c:v>
                </c:pt>
                <c:pt idx="2323">
                  <c:v>26.5</c:v>
                </c:pt>
                <c:pt idx="2324">
                  <c:v>26.1</c:v>
                </c:pt>
                <c:pt idx="2325">
                  <c:v>28.2</c:v>
                </c:pt>
                <c:pt idx="2326">
                  <c:v>41.3</c:v>
                </c:pt>
                <c:pt idx="2327">
                  <c:v>23.1</c:v>
                </c:pt>
                <c:pt idx="2328">
                  <c:v>24.2</c:v>
                </c:pt>
                <c:pt idx="2329">
                  <c:v>26.6</c:v>
                </c:pt>
                <c:pt idx="2330">
                  <c:v>22.7</c:v>
                </c:pt>
                <c:pt idx="2331">
                  <c:v>34.299999999999997</c:v>
                </c:pt>
                <c:pt idx="2332">
                  <c:v>34.799999999999997</c:v>
                </c:pt>
                <c:pt idx="2333">
                  <c:v>26.1</c:v>
                </c:pt>
                <c:pt idx="2334">
                  <c:v>24.9</c:v>
                </c:pt>
                <c:pt idx="2335">
                  <c:v>24.3</c:v>
                </c:pt>
                <c:pt idx="2336">
                  <c:v>35.9</c:v>
                </c:pt>
                <c:pt idx="2337">
                  <c:v>33.299999999999997</c:v>
                </c:pt>
                <c:pt idx="2338">
                  <c:v>32.700000000000003</c:v>
                </c:pt>
                <c:pt idx="2339">
                  <c:v>33.799999999999997</c:v>
                </c:pt>
                <c:pt idx="2340">
                  <c:v>30.6</c:v>
                </c:pt>
                <c:pt idx="2341">
                  <c:v>26</c:v>
                </c:pt>
                <c:pt idx="2342">
                  <c:v>33.1</c:v>
                </c:pt>
                <c:pt idx="2343">
                  <c:v>34.799999999999997</c:v>
                </c:pt>
                <c:pt idx="2344">
                  <c:v>25.4</c:v>
                </c:pt>
                <c:pt idx="2345">
                  <c:v>22</c:v>
                </c:pt>
                <c:pt idx="2346">
                  <c:v>27</c:v>
                </c:pt>
                <c:pt idx="2347">
                  <c:v>16.8</c:v>
                </c:pt>
                <c:pt idx="2348">
                  <c:v>26.3</c:v>
                </c:pt>
                <c:pt idx="2349">
                  <c:v>29.4</c:v>
                </c:pt>
                <c:pt idx="2350">
                  <c:v>27.8</c:v>
                </c:pt>
                <c:pt idx="2351">
                  <c:v>24.1</c:v>
                </c:pt>
                <c:pt idx="2352">
                  <c:v>27.1</c:v>
                </c:pt>
                <c:pt idx="2353">
                  <c:v>28.4</c:v>
                </c:pt>
                <c:pt idx="2354">
                  <c:v>24.3</c:v>
                </c:pt>
                <c:pt idx="2355">
                  <c:v>32.299999999999997</c:v>
                </c:pt>
                <c:pt idx="2357">
                  <c:v>41.6</c:v>
                </c:pt>
                <c:pt idx="2358">
                  <c:v>38.700000000000003</c:v>
                </c:pt>
                <c:pt idx="2359">
                  <c:v>25</c:v>
                </c:pt>
                <c:pt idx="2360">
                  <c:v>25.8</c:v>
                </c:pt>
                <c:pt idx="2361">
                  <c:v>23.1</c:v>
                </c:pt>
                <c:pt idx="2362">
                  <c:v>31.1</c:v>
                </c:pt>
                <c:pt idx="2363">
                  <c:v>31.3</c:v>
                </c:pt>
                <c:pt idx="2364">
                  <c:v>35</c:v>
                </c:pt>
                <c:pt idx="2365">
                  <c:v>32.6</c:v>
                </c:pt>
                <c:pt idx="2366">
                  <c:v>20.7</c:v>
                </c:pt>
                <c:pt idx="2367">
                  <c:v>28.1</c:v>
                </c:pt>
                <c:pt idx="2368">
                  <c:v>23.5</c:v>
                </c:pt>
                <c:pt idx="2369">
                  <c:v>21</c:v>
                </c:pt>
                <c:pt idx="2370">
                  <c:v>30.3</c:v>
                </c:pt>
                <c:pt idx="2371">
                  <c:v>15.1</c:v>
                </c:pt>
                <c:pt idx="2372">
                  <c:v>36.200000000000003</c:v>
                </c:pt>
                <c:pt idx="2373">
                  <c:v>30.2</c:v>
                </c:pt>
                <c:pt idx="2374">
                  <c:v>35.799999999999997</c:v>
                </c:pt>
                <c:pt idx="2375">
                  <c:v>36.6</c:v>
                </c:pt>
                <c:pt idx="2376">
                  <c:v>39.200000000000003</c:v>
                </c:pt>
                <c:pt idx="2377">
                  <c:v>28.3</c:v>
                </c:pt>
                <c:pt idx="2378">
                  <c:v>32.4</c:v>
                </c:pt>
                <c:pt idx="2379">
                  <c:v>43</c:v>
                </c:pt>
                <c:pt idx="2380">
                  <c:v>25.1</c:v>
                </c:pt>
                <c:pt idx="2381">
                  <c:v>18.5</c:v>
                </c:pt>
                <c:pt idx="2382">
                  <c:v>27</c:v>
                </c:pt>
                <c:pt idx="2383">
                  <c:v>21.9</c:v>
                </c:pt>
                <c:pt idx="2384">
                  <c:v>43.9</c:v>
                </c:pt>
                <c:pt idx="2385">
                  <c:v>31.8</c:v>
                </c:pt>
                <c:pt idx="2386">
                  <c:v>27</c:v>
                </c:pt>
                <c:pt idx="2387">
                  <c:v>25.5</c:v>
                </c:pt>
                <c:pt idx="2388">
                  <c:v>30.9</c:v>
                </c:pt>
                <c:pt idx="2389">
                  <c:v>26.2</c:v>
                </c:pt>
                <c:pt idx="2390">
                  <c:v>21.6</c:v>
                </c:pt>
                <c:pt idx="2391">
                  <c:v>18.3</c:v>
                </c:pt>
                <c:pt idx="2392">
                  <c:v>29.9</c:v>
                </c:pt>
                <c:pt idx="2393">
                  <c:v>25.3</c:v>
                </c:pt>
                <c:pt idx="2394">
                  <c:v>28.9</c:v>
                </c:pt>
                <c:pt idx="2395">
                  <c:v>41.5</c:v>
                </c:pt>
                <c:pt idx="2396">
                  <c:v>24.8</c:v>
                </c:pt>
                <c:pt idx="2397">
                  <c:v>25</c:v>
                </c:pt>
                <c:pt idx="2399">
                  <c:v>26.1</c:v>
                </c:pt>
                <c:pt idx="2400">
                  <c:v>31.5</c:v>
                </c:pt>
                <c:pt idx="2401">
                  <c:v>24.2</c:v>
                </c:pt>
                <c:pt idx="2402">
                  <c:v>17.2</c:v>
                </c:pt>
                <c:pt idx="2403">
                  <c:v>27.6</c:v>
                </c:pt>
                <c:pt idx="2404">
                  <c:v>27.4</c:v>
                </c:pt>
                <c:pt idx="2405">
                  <c:v>34.700000000000003</c:v>
                </c:pt>
                <c:pt idx="2406">
                  <c:v>22.1</c:v>
                </c:pt>
                <c:pt idx="2407">
                  <c:v>28.5</c:v>
                </c:pt>
                <c:pt idx="2408">
                  <c:v>26.7</c:v>
                </c:pt>
                <c:pt idx="2409">
                  <c:v>30</c:v>
                </c:pt>
                <c:pt idx="2410">
                  <c:v>35.4</c:v>
                </c:pt>
                <c:pt idx="2411">
                  <c:v>22.2</c:v>
                </c:pt>
                <c:pt idx="2412">
                  <c:v>26.9</c:v>
                </c:pt>
                <c:pt idx="2413">
                  <c:v>21.1</c:v>
                </c:pt>
                <c:pt idx="2414">
                  <c:v>30</c:v>
                </c:pt>
                <c:pt idx="2415">
                  <c:v>28.5</c:v>
                </c:pt>
                <c:pt idx="2416">
                  <c:v>31</c:v>
                </c:pt>
                <c:pt idx="2417">
                  <c:v>32.299999999999997</c:v>
                </c:pt>
                <c:pt idx="2418">
                  <c:v>28.9</c:v>
                </c:pt>
                <c:pt idx="2419">
                  <c:v>20.2</c:v>
                </c:pt>
                <c:pt idx="2420">
                  <c:v>44.2</c:v>
                </c:pt>
                <c:pt idx="2421">
                  <c:v>37</c:v>
                </c:pt>
                <c:pt idx="2422">
                  <c:v>23.2</c:v>
                </c:pt>
                <c:pt idx="2423">
                  <c:v>48.9</c:v>
                </c:pt>
                <c:pt idx="2424">
                  <c:v>22.8</c:v>
                </c:pt>
                <c:pt idx="2425">
                  <c:v>33.1</c:v>
                </c:pt>
                <c:pt idx="2426">
                  <c:v>27.3</c:v>
                </c:pt>
                <c:pt idx="2427">
                  <c:v>19.5</c:v>
                </c:pt>
                <c:pt idx="2428">
                  <c:v>28</c:v>
                </c:pt>
                <c:pt idx="2429">
                  <c:v>34.1</c:v>
                </c:pt>
                <c:pt idx="2430">
                  <c:v>43.6</c:v>
                </c:pt>
                <c:pt idx="2431">
                  <c:v>35.5</c:v>
                </c:pt>
                <c:pt idx="2432">
                  <c:v>25.4</c:v>
                </c:pt>
                <c:pt idx="2433">
                  <c:v>20.399999999999999</c:v>
                </c:pt>
                <c:pt idx="2434">
                  <c:v>25.8</c:v>
                </c:pt>
                <c:pt idx="2435">
                  <c:v>26.4</c:v>
                </c:pt>
                <c:pt idx="2436">
                  <c:v>25.2</c:v>
                </c:pt>
                <c:pt idx="2437">
                  <c:v>23.4</c:v>
                </c:pt>
                <c:pt idx="2438">
                  <c:v>36.299999999999997</c:v>
                </c:pt>
                <c:pt idx="2439">
                  <c:v>18.3</c:v>
                </c:pt>
                <c:pt idx="2440">
                  <c:v>25.3</c:v>
                </c:pt>
                <c:pt idx="2441">
                  <c:v>25.1</c:v>
                </c:pt>
                <c:pt idx="2442">
                  <c:v>28.9</c:v>
                </c:pt>
                <c:pt idx="2443">
                  <c:v>20.5</c:v>
                </c:pt>
                <c:pt idx="2444">
                  <c:v>22.3</c:v>
                </c:pt>
                <c:pt idx="2445">
                  <c:v>27.5</c:v>
                </c:pt>
                <c:pt idx="2446">
                  <c:v>35.799999999999997</c:v>
                </c:pt>
                <c:pt idx="2447">
                  <c:v>36.6</c:v>
                </c:pt>
                <c:pt idx="2448">
                  <c:v>24.5</c:v>
                </c:pt>
                <c:pt idx="2449">
                  <c:v>26.1</c:v>
                </c:pt>
                <c:pt idx="2450">
                  <c:v>27.5</c:v>
                </c:pt>
                <c:pt idx="2451">
                  <c:v>40.299999999999997</c:v>
                </c:pt>
                <c:pt idx="2452">
                  <c:v>23.7</c:v>
                </c:pt>
                <c:pt idx="2453">
                  <c:v>28.5</c:v>
                </c:pt>
                <c:pt idx="2454">
                  <c:v>23.4</c:v>
                </c:pt>
                <c:pt idx="2455">
                  <c:v>21.1</c:v>
                </c:pt>
                <c:pt idx="2456">
                  <c:v>28.6</c:v>
                </c:pt>
                <c:pt idx="2457">
                  <c:v>29.6</c:v>
                </c:pt>
                <c:pt idx="2458">
                  <c:v>38.5</c:v>
                </c:pt>
                <c:pt idx="2459">
                  <c:v>21</c:v>
                </c:pt>
                <c:pt idx="2460">
                  <c:v>33.200000000000003</c:v>
                </c:pt>
                <c:pt idx="2461">
                  <c:v>15.1</c:v>
                </c:pt>
                <c:pt idx="2462">
                  <c:v>32.5</c:v>
                </c:pt>
                <c:pt idx="2463">
                  <c:v>43.3</c:v>
                </c:pt>
                <c:pt idx="2464">
                  <c:v>24.4</c:v>
                </c:pt>
                <c:pt idx="2465">
                  <c:v>28.7</c:v>
                </c:pt>
                <c:pt idx="2466">
                  <c:v>26.9</c:v>
                </c:pt>
                <c:pt idx="2467">
                  <c:v>53.9</c:v>
                </c:pt>
                <c:pt idx="2468">
                  <c:v>24.5</c:v>
                </c:pt>
                <c:pt idx="2469">
                  <c:v>33.700000000000003</c:v>
                </c:pt>
                <c:pt idx="2470">
                  <c:v>25.4</c:v>
                </c:pt>
                <c:pt idx="2471">
                  <c:v>23.6</c:v>
                </c:pt>
                <c:pt idx="2472">
                  <c:v>49.3</c:v>
                </c:pt>
                <c:pt idx="2473">
                  <c:v>28.5</c:v>
                </c:pt>
                <c:pt idx="2474">
                  <c:v>23</c:v>
                </c:pt>
                <c:pt idx="2475">
                  <c:v>23.1</c:v>
                </c:pt>
                <c:pt idx="2476">
                  <c:v>15.7</c:v>
                </c:pt>
                <c:pt idx="2477">
                  <c:v>31.7</c:v>
                </c:pt>
                <c:pt idx="2478">
                  <c:v>26.1</c:v>
                </c:pt>
                <c:pt idx="2479">
                  <c:v>29.6</c:v>
                </c:pt>
                <c:pt idx="2480">
                  <c:v>30.4</c:v>
                </c:pt>
                <c:pt idx="2481">
                  <c:v>37.4</c:v>
                </c:pt>
                <c:pt idx="2482">
                  <c:v>24.1</c:v>
                </c:pt>
                <c:pt idx="2483">
                  <c:v>24.9</c:v>
                </c:pt>
                <c:pt idx="2484">
                  <c:v>28.4</c:v>
                </c:pt>
                <c:pt idx="2485">
                  <c:v>33.1</c:v>
                </c:pt>
                <c:pt idx="2486">
                  <c:v>37.700000000000003</c:v>
                </c:pt>
                <c:pt idx="2487">
                  <c:v>28.2</c:v>
                </c:pt>
                <c:pt idx="2488">
                  <c:v>31.6</c:v>
                </c:pt>
                <c:pt idx="2489">
                  <c:v>24.2</c:v>
                </c:pt>
                <c:pt idx="2490">
                  <c:v>26.3</c:v>
                </c:pt>
                <c:pt idx="2491">
                  <c:v>27.7</c:v>
                </c:pt>
                <c:pt idx="2492">
                  <c:v>29</c:v>
                </c:pt>
                <c:pt idx="2493">
                  <c:v>26.5</c:v>
                </c:pt>
                <c:pt idx="2494">
                  <c:v>41.3</c:v>
                </c:pt>
                <c:pt idx="2495">
                  <c:v>37.9</c:v>
                </c:pt>
                <c:pt idx="2496">
                  <c:v>43.6</c:v>
                </c:pt>
                <c:pt idx="2497">
                  <c:v>22.2</c:v>
                </c:pt>
                <c:pt idx="2498">
                  <c:v>23.1</c:v>
                </c:pt>
                <c:pt idx="2499">
                  <c:v>29.6</c:v>
                </c:pt>
                <c:pt idx="2500">
                  <c:v>27</c:v>
                </c:pt>
                <c:pt idx="2501">
                  <c:v>35.5</c:v>
                </c:pt>
                <c:pt idx="2502">
                  <c:v>38.1</c:v>
                </c:pt>
                <c:pt idx="2503">
                  <c:v>23</c:v>
                </c:pt>
                <c:pt idx="2504">
                  <c:v>21.8</c:v>
                </c:pt>
                <c:pt idx="2505">
                  <c:v>27.1</c:v>
                </c:pt>
                <c:pt idx="2506">
                  <c:v>39.200000000000003</c:v>
                </c:pt>
                <c:pt idx="2507">
                  <c:v>28.8</c:v>
                </c:pt>
                <c:pt idx="2508">
                  <c:v>29.5</c:v>
                </c:pt>
                <c:pt idx="2509">
                  <c:v>57.2</c:v>
                </c:pt>
                <c:pt idx="2510">
                  <c:v>20.5</c:v>
                </c:pt>
                <c:pt idx="2511">
                  <c:v>20.3</c:v>
                </c:pt>
                <c:pt idx="2512">
                  <c:v>23.9</c:v>
                </c:pt>
                <c:pt idx="2513">
                  <c:v>30.9</c:v>
                </c:pt>
                <c:pt idx="2514">
                  <c:v>29.1</c:v>
                </c:pt>
                <c:pt idx="2515">
                  <c:v>33.1</c:v>
                </c:pt>
                <c:pt idx="2516">
                  <c:v>42.7</c:v>
                </c:pt>
                <c:pt idx="2517">
                  <c:v>30.3</c:v>
                </c:pt>
                <c:pt idx="2518">
                  <c:v>21.6</c:v>
                </c:pt>
                <c:pt idx="2519">
                  <c:v>31.4</c:v>
                </c:pt>
                <c:pt idx="2520">
                  <c:v>19.899999999999999</c:v>
                </c:pt>
                <c:pt idx="2521">
                  <c:v>22.7</c:v>
                </c:pt>
                <c:pt idx="2522">
                  <c:v>30.5</c:v>
                </c:pt>
                <c:pt idx="2523">
                  <c:v>54</c:v>
                </c:pt>
                <c:pt idx="2524">
                  <c:v>27.9</c:v>
                </c:pt>
                <c:pt idx="2525">
                  <c:v>39</c:v>
                </c:pt>
                <c:pt idx="2526">
                  <c:v>31.4</c:v>
                </c:pt>
                <c:pt idx="2527">
                  <c:v>35.9</c:v>
                </c:pt>
                <c:pt idx="2528">
                  <c:v>24.1</c:v>
                </c:pt>
                <c:pt idx="2529">
                  <c:v>31.8</c:v>
                </c:pt>
                <c:pt idx="2530">
                  <c:v>18.600000000000001</c:v>
                </c:pt>
                <c:pt idx="2531">
                  <c:v>24.9</c:v>
                </c:pt>
                <c:pt idx="2532">
                  <c:v>16.2</c:v>
                </c:pt>
                <c:pt idx="2533">
                  <c:v>22.1</c:v>
                </c:pt>
                <c:pt idx="2535">
                  <c:v>34.1</c:v>
                </c:pt>
                <c:pt idx="2536">
                  <c:v>19.399999999999999</c:v>
                </c:pt>
                <c:pt idx="2537">
                  <c:v>29.8</c:v>
                </c:pt>
                <c:pt idx="2538">
                  <c:v>14.4</c:v>
                </c:pt>
                <c:pt idx="2539">
                  <c:v>20.6</c:v>
                </c:pt>
                <c:pt idx="2540">
                  <c:v>26.4</c:v>
                </c:pt>
                <c:pt idx="2541">
                  <c:v>31.3</c:v>
                </c:pt>
                <c:pt idx="2542">
                  <c:v>27.5</c:v>
                </c:pt>
                <c:pt idx="2543">
                  <c:v>15.5</c:v>
                </c:pt>
                <c:pt idx="2544">
                  <c:v>24.6</c:v>
                </c:pt>
                <c:pt idx="2545">
                  <c:v>23.1</c:v>
                </c:pt>
                <c:pt idx="2546">
                  <c:v>28.9</c:v>
                </c:pt>
                <c:pt idx="2547">
                  <c:v>25.5</c:v>
                </c:pt>
                <c:pt idx="2548">
                  <c:v>21.8</c:v>
                </c:pt>
                <c:pt idx="2549">
                  <c:v>32.6</c:v>
                </c:pt>
                <c:pt idx="2550">
                  <c:v>48.7</c:v>
                </c:pt>
                <c:pt idx="2551">
                  <c:v>34.4</c:v>
                </c:pt>
                <c:pt idx="2552">
                  <c:v>34</c:v>
                </c:pt>
                <c:pt idx="2553">
                  <c:v>43.4</c:v>
                </c:pt>
                <c:pt idx="2554">
                  <c:v>32.299999999999997</c:v>
                </c:pt>
                <c:pt idx="2555">
                  <c:v>28.3</c:v>
                </c:pt>
                <c:pt idx="2556">
                  <c:v>17.399999999999999</c:v>
                </c:pt>
                <c:pt idx="2557">
                  <c:v>29</c:v>
                </c:pt>
                <c:pt idx="2558">
                  <c:v>27.6</c:v>
                </c:pt>
                <c:pt idx="2559">
                  <c:v>22.2</c:v>
                </c:pt>
                <c:pt idx="2560">
                  <c:v>36.4</c:v>
                </c:pt>
                <c:pt idx="2561">
                  <c:v>28.9</c:v>
                </c:pt>
                <c:pt idx="2562">
                  <c:v>31</c:v>
                </c:pt>
                <c:pt idx="2563">
                  <c:v>27.5</c:v>
                </c:pt>
                <c:pt idx="2564">
                  <c:v>27.7</c:v>
                </c:pt>
                <c:pt idx="2565">
                  <c:v>26.1</c:v>
                </c:pt>
                <c:pt idx="2566">
                  <c:v>23.4</c:v>
                </c:pt>
                <c:pt idx="2567">
                  <c:v>36.6</c:v>
                </c:pt>
                <c:pt idx="2568">
                  <c:v>21</c:v>
                </c:pt>
                <c:pt idx="2569">
                  <c:v>36.200000000000003</c:v>
                </c:pt>
                <c:pt idx="2570">
                  <c:v>27.8</c:v>
                </c:pt>
                <c:pt idx="2571">
                  <c:v>16.8</c:v>
                </c:pt>
                <c:pt idx="2572">
                  <c:v>21.2</c:v>
                </c:pt>
                <c:pt idx="2573">
                  <c:v>29</c:v>
                </c:pt>
                <c:pt idx="2574">
                  <c:v>36.700000000000003</c:v>
                </c:pt>
                <c:pt idx="2575">
                  <c:v>29.7</c:v>
                </c:pt>
                <c:pt idx="2576">
                  <c:v>33</c:v>
                </c:pt>
                <c:pt idx="2577">
                  <c:v>36.700000000000003</c:v>
                </c:pt>
                <c:pt idx="2578">
                  <c:v>18.7</c:v>
                </c:pt>
                <c:pt idx="2579">
                  <c:v>23.4</c:v>
                </c:pt>
                <c:pt idx="2580">
                  <c:v>37.299999999999997</c:v>
                </c:pt>
                <c:pt idx="2581">
                  <c:v>25.3</c:v>
                </c:pt>
                <c:pt idx="2582">
                  <c:v>44.7</c:v>
                </c:pt>
                <c:pt idx="2583">
                  <c:v>41.8</c:v>
                </c:pt>
                <c:pt idx="2584">
                  <c:v>43.4</c:v>
                </c:pt>
                <c:pt idx="2585">
                  <c:v>32.799999999999997</c:v>
                </c:pt>
                <c:pt idx="2586">
                  <c:v>22.7</c:v>
                </c:pt>
                <c:pt idx="2587">
                  <c:v>38.700000000000003</c:v>
                </c:pt>
                <c:pt idx="2588">
                  <c:v>38.700000000000003</c:v>
                </c:pt>
                <c:pt idx="2589">
                  <c:v>32.1</c:v>
                </c:pt>
                <c:pt idx="2590">
                  <c:v>17.7</c:v>
                </c:pt>
                <c:pt idx="2591">
                  <c:v>20</c:v>
                </c:pt>
                <c:pt idx="2592">
                  <c:v>24.6</c:v>
                </c:pt>
                <c:pt idx="2593">
                  <c:v>31.3</c:v>
                </c:pt>
                <c:pt idx="2594">
                  <c:v>20.3</c:v>
                </c:pt>
                <c:pt idx="2595">
                  <c:v>41.7</c:v>
                </c:pt>
                <c:pt idx="2596">
                  <c:v>20.100000000000001</c:v>
                </c:pt>
                <c:pt idx="2597">
                  <c:v>30.7</c:v>
                </c:pt>
                <c:pt idx="2598">
                  <c:v>26.8</c:v>
                </c:pt>
                <c:pt idx="2600">
                  <c:v>25.6</c:v>
                </c:pt>
                <c:pt idx="2601">
                  <c:v>27.8</c:v>
                </c:pt>
                <c:pt idx="2602">
                  <c:v>23.9</c:v>
                </c:pt>
                <c:pt idx="2603">
                  <c:v>39.1</c:v>
                </c:pt>
                <c:pt idx="2604">
                  <c:v>24</c:v>
                </c:pt>
                <c:pt idx="2605">
                  <c:v>46</c:v>
                </c:pt>
                <c:pt idx="2606">
                  <c:v>35.700000000000003</c:v>
                </c:pt>
                <c:pt idx="2607">
                  <c:v>30.3</c:v>
                </c:pt>
                <c:pt idx="2608">
                  <c:v>34</c:v>
                </c:pt>
                <c:pt idx="2609">
                  <c:v>33.799999999999997</c:v>
                </c:pt>
                <c:pt idx="2610">
                  <c:v>36.799999999999997</c:v>
                </c:pt>
                <c:pt idx="2611">
                  <c:v>34.5</c:v>
                </c:pt>
                <c:pt idx="2612">
                  <c:v>22.5</c:v>
                </c:pt>
                <c:pt idx="2613">
                  <c:v>34</c:v>
                </c:pt>
                <c:pt idx="2614">
                  <c:v>22.9</c:v>
                </c:pt>
                <c:pt idx="2615">
                  <c:v>28</c:v>
                </c:pt>
                <c:pt idx="2616">
                  <c:v>28.6</c:v>
                </c:pt>
                <c:pt idx="2617">
                  <c:v>26.2</c:v>
                </c:pt>
                <c:pt idx="2618">
                  <c:v>20.100000000000001</c:v>
                </c:pt>
                <c:pt idx="2619">
                  <c:v>34.9</c:v>
                </c:pt>
                <c:pt idx="2620">
                  <c:v>39.299999999999997</c:v>
                </c:pt>
                <c:pt idx="2621">
                  <c:v>32.1</c:v>
                </c:pt>
                <c:pt idx="2622">
                  <c:v>46</c:v>
                </c:pt>
                <c:pt idx="2623">
                  <c:v>25.5</c:v>
                </c:pt>
                <c:pt idx="2624">
                  <c:v>28.6</c:v>
                </c:pt>
                <c:pt idx="2625">
                  <c:v>22.8</c:v>
                </c:pt>
                <c:pt idx="2626">
                  <c:v>29.3</c:v>
                </c:pt>
                <c:pt idx="2627">
                  <c:v>20.3</c:v>
                </c:pt>
                <c:pt idx="2628">
                  <c:v>36</c:v>
                </c:pt>
                <c:pt idx="2629">
                  <c:v>39.4</c:v>
                </c:pt>
                <c:pt idx="2631">
                  <c:v>31.9</c:v>
                </c:pt>
                <c:pt idx="2632">
                  <c:v>34.299999999999997</c:v>
                </c:pt>
                <c:pt idx="2633">
                  <c:v>57.9</c:v>
                </c:pt>
                <c:pt idx="2634">
                  <c:v>35.799999999999997</c:v>
                </c:pt>
                <c:pt idx="2635">
                  <c:v>42.9</c:v>
                </c:pt>
                <c:pt idx="2636">
                  <c:v>44.7</c:v>
                </c:pt>
                <c:pt idx="2637">
                  <c:v>28.2</c:v>
                </c:pt>
                <c:pt idx="2638">
                  <c:v>34.799999999999997</c:v>
                </c:pt>
                <c:pt idx="2639">
                  <c:v>22.8</c:v>
                </c:pt>
                <c:pt idx="2640">
                  <c:v>30.5</c:v>
                </c:pt>
                <c:pt idx="2641">
                  <c:v>22</c:v>
                </c:pt>
                <c:pt idx="2642">
                  <c:v>30.8</c:v>
                </c:pt>
                <c:pt idx="2643">
                  <c:v>23</c:v>
                </c:pt>
                <c:pt idx="2644">
                  <c:v>24.4</c:v>
                </c:pt>
                <c:pt idx="2645">
                  <c:v>37.9</c:v>
                </c:pt>
                <c:pt idx="2646">
                  <c:v>22.7</c:v>
                </c:pt>
                <c:pt idx="2647">
                  <c:v>33.200000000000003</c:v>
                </c:pt>
                <c:pt idx="2648">
                  <c:v>20.399999999999999</c:v>
                </c:pt>
                <c:pt idx="2649">
                  <c:v>22.1</c:v>
                </c:pt>
                <c:pt idx="2650">
                  <c:v>20.2</c:v>
                </c:pt>
                <c:pt idx="2651">
                  <c:v>23.9</c:v>
                </c:pt>
                <c:pt idx="2652">
                  <c:v>35.6</c:v>
                </c:pt>
                <c:pt idx="2653">
                  <c:v>28.9</c:v>
                </c:pt>
                <c:pt idx="2654">
                  <c:v>32.700000000000003</c:v>
                </c:pt>
                <c:pt idx="2655">
                  <c:v>24.4</c:v>
                </c:pt>
                <c:pt idx="2656">
                  <c:v>33.700000000000003</c:v>
                </c:pt>
                <c:pt idx="2657">
                  <c:v>35.299999999999997</c:v>
                </c:pt>
                <c:pt idx="2658">
                  <c:v>43</c:v>
                </c:pt>
                <c:pt idx="2659">
                  <c:v>20.399999999999999</c:v>
                </c:pt>
                <c:pt idx="2660">
                  <c:v>21.3</c:v>
                </c:pt>
                <c:pt idx="2661">
                  <c:v>34</c:v>
                </c:pt>
                <c:pt idx="2662">
                  <c:v>34.200000000000003</c:v>
                </c:pt>
                <c:pt idx="2663">
                  <c:v>23.5</c:v>
                </c:pt>
                <c:pt idx="2664">
                  <c:v>43.8</c:v>
                </c:pt>
                <c:pt idx="2665">
                  <c:v>33.700000000000003</c:v>
                </c:pt>
                <c:pt idx="2666">
                  <c:v>33.1</c:v>
                </c:pt>
                <c:pt idx="2667">
                  <c:v>37.6</c:v>
                </c:pt>
                <c:pt idx="2668">
                  <c:v>20.399999999999999</c:v>
                </c:pt>
                <c:pt idx="2669">
                  <c:v>25.6</c:v>
                </c:pt>
                <c:pt idx="2671">
                  <c:v>28.8</c:v>
                </c:pt>
                <c:pt idx="2672">
                  <c:v>33.6</c:v>
                </c:pt>
                <c:pt idx="2673">
                  <c:v>53.4</c:v>
                </c:pt>
                <c:pt idx="2674">
                  <c:v>28.5</c:v>
                </c:pt>
                <c:pt idx="2675">
                  <c:v>25.4</c:v>
                </c:pt>
                <c:pt idx="2676">
                  <c:v>26.8</c:v>
                </c:pt>
                <c:pt idx="2677">
                  <c:v>34.200000000000003</c:v>
                </c:pt>
                <c:pt idx="2678">
                  <c:v>29.1</c:v>
                </c:pt>
                <c:pt idx="2679">
                  <c:v>27.8</c:v>
                </c:pt>
                <c:pt idx="2680">
                  <c:v>24.1</c:v>
                </c:pt>
                <c:pt idx="2681">
                  <c:v>26.1</c:v>
                </c:pt>
                <c:pt idx="2682">
                  <c:v>30.5</c:v>
                </c:pt>
                <c:pt idx="2683">
                  <c:v>17.7</c:v>
                </c:pt>
                <c:pt idx="2684">
                  <c:v>21.8</c:v>
                </c:pt>
                <c:pt idx="2685">
                  <c:v>25.5</c:v>
                </c:pt>
                <c:pt idx="2686">
                  <c:v>27.3</c:v>
                </c:pt>
                <c:pt idx="2687">
                  <c:v>39.6</c:v>
                </c:pt>
                <c:pt idx="2688">
                  <c:v>28.8</c:v>
                </c:pt>
                <c:pt idx="2689">
                  <c:v>32.5</c:v>
                </c:pt>
                <c:pt idx="2690">
                  <c:v>21.8</c:v>
                </c:pt>
                <c:pt idx="2691">
                  <c:v>43.4</c:v>
                </c:pt>
                <c:pt idx="2692">
                  <c:v>27.7</c:v>
                </c:pt>
                <c:pt idx="2693">
                  <c:v>27.8</c:v>
                </c:pt>
                <c:pt idx="2694">
                  <c:v>25.1</c:v>
                </c:pt>
                <c:pt idx="2695">
                  <c:v>30.3</c:v>
                </c:pt>
                <c:pt idx="2696">
                  <c:v>53.5</c:v>
                </c:pt>
                <c:pt idx="2697">
                  <c:v>32.4</c:v>
                </c:pt>
                <c:pt idx="2698">
                  <c:v>17.3</c:v>
                </c:pt>
                <c:pt idx="2699">
                  <c:v>28.2</c:v>
                </c:pt>
                <c:pt idx="2700">
                  <c:v>33.200000000000003</c:v>
                </c:pt>
                <c:pt idx="2701">
                  <c:v>31.4</c:v>
                </c:pt>
                <c:pt idx="2702">
                  <c:v>35.700000000000003</c:v>
                </c:pt>
                <c:pt idx="2703">
                  <c:v>27.7</c:v>
                </c:pt>
                <c:pt idx="2704">
                  <c:v>30.1</c:v>
                </c:pt>
                <c:pt idx="2705">
                  <c:v>22.5</c:v>
                </c:pt>
                <c:pt idx="2706">
                  <c:v>20.100000000000001</c:v>
                </c:pt>
                <c:pt idx="2707">
                  <c:v>34.5</c:v>
                </c:pt>
                <c:pt idx="2708">
                  <c:v>16.600000000000001</c:v>
                </c:pt>
                <c:pt idx="2709">
                  <c:v>30.5</c:v>
                </c:pt>
                <c:pt idx="2710">
                  <c:v>25.3</c:v>
                </c:pt>
                <c:pt idx="2711">
                  <c:v>51.7</c:v>
                </c:pt>
                <c:pt idx="2712">
                  <c:v>18.8</c:v>
                </c:pt>
                <c:pt idx="2713">
                  <c:v>61.2</c:v>
                </c:pt>
                <c:pt idx="2714">
                  <c:v>44.5</c:v>
                </c:pt>
                <c:pt idx="2716">
                  <c:v>39.9</c:v>
                </c:pt>
                <c:pt idx="2717">
                  <c:v>22.6</c:v>
                </c:pt>
                <c:pt idx="2718">
                  <c:v>15.6</c:v>
                </c:pt>
                <c:pt idx="2719">
                  <c:v>24.7</c:v>
                </c:pt>
                <c:pt idx="2720">
                  <c:v>31</c:v>
                </c:pt>
                <c:pt idx="2721">
                  <c:v>33.299999999999997</c:v>
                </c:pt>
                <c:pt idx="2722">
                  <c:v>18.8</c:v>
                </c:pt>
                <c:pt idx="2723">
                  <c:v>37.799999999999997</c:v>
                </c:pt>
                <c:pt idx="2724">
                  <c:v>27.8</c:v>
                </c:pt>
                <c:pt idx="2725">
                  <c:v>24</c:v>
                </c:pt>
                <c:pt idx="2726">
                  <c:v>29.1</c:v>
                </c:pt>
                <c:pt idx="2727">
                  <c:v>41.2</c:v>
                </c:pt>
                <c:pt idx="2728">
                  <c:v>15.9</c:v>
                </c:pt>
                <c:pt idx="2729">
                  <c:v>28.4</c:v>
                </c:pt>
                <c:pt idx="2730">
                  <c:v>27.2</c:v>
                </c:pt>
                <c:pt idx="2731">
                  <c:v>22.2</c:v>
                </c:pt>
                <c:pt idx="2732">
                  <c:v>23.6</c:v>
                </c:pt>
                <c:pt idx="2733">
                  <c:v>25.1</c:v>
                </c:pt>
                <c:pt idx="2734">
                  <c:v>51</c:v>
                </c:pt>
                <c:pt idx="2735">
                  <c:v>40.1</c:v>
                </c:pt>
                <c:pt idx="2736">
                  <c:v>20.399999999999999</c:v>
                </c:pt>
                <c:pt idx="2737">
                  <c:v>21.6</c:v>
                </c:pt>
                <c:pt idx="2738">
                  <c:v>41.1</c:v>
                </c:pt>
                <c:pt idx="2739">
                  <c:v>21.6</c:v>
                </c:pt>
                <c:pt idx="2740">
                  <c:v>39.4</c:v>
                </c:pt>
                <c:pt idx="2741">
                  <c:v>26.6</c:v>
                </c:pt>
                <c:pt idx="2742">
                  <c:v>30.4</c:v>
                </c:pt>
                <c:pt idx="2743">
                  <c:v>28.4</c:v>
                </c:pt>
                <c:pt idx="2744">
                  <c:v>16</c:v>
                </c:pt>
                <c:pt idx="2745">
                  <c:v>27.7</c:v>
                </c:pt>
                <c:pt idx="2746">
                  <c:v>34.1</c:v>
                </c:pt>
                <c:pt idx="2747">
                  <c:v>24</c:v>
                </c:pt>
                <c:pt idx="2748">
                  <c:v>43</c:v>
                </c:pt>
                <c:pt idx="2749">
                  <c:v>25.5</c:v>
                </c:pt>
                <c:pt idx="2750">
                  <c:v>26.3</c:v>
                </c:pt>
                <c:pt idx="2751">
                  <c:v>23.8</c:v>
                </c:pt>
                <c:pt idx="2752">
                  <c:v>21.6</c:v>
                </c:pt>
                <c:pt idx="2753">
                  <c:v>31.3</c:v>
                </c:pt>
                <c:pt idx="2754">
                  <c:v>42.2</c:v>
                </c:pt>
                <c:pt idx="2755">
                  <c:v>40.799999999999997</c:v>
                </c:pt>
                <c:pt idx="2756">
                  <c:v>26.2</c:v>
                </c:pt>
                <c:pt idx="2757">
                  <c:v>35.1</c:v>
                </c:pt>
                <c:pt idx="2758">
                  <c:v>25.4</c:v>
                </c:pt>
                <c:pt idx="2759">
                  <c:v>35.799999999999997</c:v>
                </c:pt>
                <c:pt idx="2760">
                  <c:v>33.9</c:v>
                </c:pt>
                <c:pt idx="2761">
                  <c:v>46.1</c:v>
                </c:pt>
                <c:pt idx="2762">
                  <c:v>27</c:v>
                </c:pt>
                <c:pt idx="2763">
                  <c:v>29.9</c:v>
                </c:pt>
                <c:pt idx="2764">
                  <c:v>30.3</c:v>
                </c:pt>
                <c:pt idx="2765">
                  <c:v>20.3</c:v>
                </c:pt>
                <c:pt idx="2766">
                  <c:v>34.4</c:v>
                </c:pt>
                <c:pt idx="2767">
                  <c:v>29.2</c:v>
                </c:pt>
                <c:pt idx="2768">
                  <c:v>17.100000000000001</c:v>
                </c:pt>
                <c:pt idx="2769">
                  <c:v>38.5</c:v>
                </c:pt>
                <c:pt idx="2770">
                  <c:v>31.2</c:v>
                </c:pt>
                <c:pt idx="2771">
                  <c:v>24.1</c:v>
                </c:pt>
                <c:pt idx="2772">
                  <c:v>17.600000000000001</c:v>
                </c:pt>
                <c:pt idx="2773">
                  <c:v>30.5</c:v>
                </c:pt>
                <c:pt idx="2774">
                  <c:v>36.200000000000003</c:v>
                </c:pt>
                <c:pt idx="2775">
                  <c:v>35.799999999999997</c:v>
                </c:pt>
                <c:pt idx="2776">
                  <c:v>40.5</c:v>
                </c:pt>
                <c:pt idx="2777">
                  <c:v>35.6</c:v>
                </c:pt>
                <c:pt idx="2778">
                  <c:v>26.9</c:v>
                </c:pt>
                <c:pt idx="2779">
                  <c:v>39.5</c:v>
                </c:pt>
                <c:pt idx="2780">
                  <c:v>23.4</c:v>
                </c:pt>
                <c:pt idx="2781">
                  <c:v>21.3</c:v>
                </c:pt>
                <c:pt idx="2782">
                  <c:v>42.4</c:v>
                </c:pt>
                <c:pt idx="2783">
                  <c:v>22.7</c:v>
                </c:pt>
                <c:pt idx="2784">
                  <c:v>28.8</c:v>
                </c:pt>
                <c:pt idx="2785">
                  <c:v>27.1</c:v>
                </c:pt>
                <c:pt idx="2786">
                  <c:v>34.4</c:v>
                </c:pt>
                <c:pt idx="2787">
                  <c:v>32.4</c:v>
                </c:pt>
                <c:pt idx="2788">
                  <c:v>33.799999999999997</c:v>
                </c:pt>
                <c:pt idx="2789">
                  <c:v>32.5</c:v>
                </c:pt>
                <c:pt idx="2790">
                  <c:v>40.4</c:v>
                </c:pt>
                <c:pt idx="2791">
                  <c:v>28.8</c:v>
                </c:pt>
                <c:pt idx="2792">
                  <c:v>25.9</c:v>
                </c:pt>
                <c:pt idx="2793">
                  <c:v>24.6</c:v>
                </c:pt>
                <c:pt idx="2794">
                  <c:v>28.7</c:v>
                </c:pt>
                <c:pt idx="2795">
                  <c:v>20</c:v>
                </c:pt>
                <c:pt idx="2796">
                  <c:v>21.4</c:v>
                </c:pt>
                <c:pt idx="2797">
                  <c:v>34.799999999999997</c:v>
                </c:pt>
                <c:pt idx="2798">
                  <c:v>28.1</c:v>
                </c:pt>
                <c:pt idx="2799">
                  <c:v>31.2</c:v>
                </c:pt>
                <c:pt idx="2800">
                  <c:v>25.9</c:v>
                </c:pt>
                <c:pt idx="2801">
                  <c:v>27.2</c:v>
                </c:pt>
                <c:pt idx="2802">
                  <c:v>27.2</c:v>
                </c:pt>
                <c:pt idx="2803">
                  <c:v>24.7</c:v>
                </c:pt>
                <c:pt idx="2804">
                  <c:v>18.5</c:v>
                </c:pt>
                <c:pt idx="2805">
                  <c:v>40.5</c:v>
                </c:pt>
                <c:pt idx="2806">
                  <c:v>32.299999999999997</c:v>
                </c:pt>
                <c:pt idx="2807">
                  <c:v>31.5</c:v>
                </c:pt>
                <c:pt idx="2808">
                  <c:v>41.2</c:v>
                </c:pt>
                <c:pt idx="2809">
                  <c:v>28</c:v>
                </c:pt>
                <c:pt idx="2810">
                  <c:v>23.6</c:v>
                </c:pt>
                <c:pt idx="2811">
                  <c:v>23.9</c:v>
                </c:pt>
                <c:pt idx="2812">
                  <c:v>28.2</c:v>
                </c:pt>
                <c:pt idx="2813">
                  <c:v>19.399999999999999</c:v>
                </c:pt>
                <c:pt idx="2814">
                  <c:v>38.700000000000003</c:v>
                </c:pt>
                <c:pt idx="2815">
                  <c:v>21.6</c:v>
                </c:pt>
                <c:pt idx="2816">
                  <c:v>20.5</c:v>
                </c:pt>
                <c:pt idx="2817">
                  <c:v>19.8</c:v>
                </c:pt>
                <c:pt idx="2818">
                  <c:v>24.2</c:v>
                </c:pt>
                <c:pt idx="2819">
                  <c:v>26.9</c:v>
                </c:pt>
                <c:pt idx="2820">
                  <c:v>37.200000000000003</c:v>
                </c:pt>
                <c:pt idx="2821">
                  <c:v>47.6</c:v>
                </c:pt>
                <c:pt idx="2822">
                  <c:v>23</c:v>
                </c:pt>
                <c:pt idx="2823">
                  <c:v>22.5</c:v>
                </c:pt>
                <c:pt idx="2824">
                  <c:v>34.200000000000003</c:v>
                </c:pt>
                <c:pt idx="2826">
                  <c:v>25.8</c:v>
                </c:pt>
                <c:pt idx="2827">
                  <c:v>32.299999999999997</c:v>
                </c:pt>
                <c:pt idx="2828">
                  <c:v>29.8</c:v>
                </c:pt>
                <c:pt idx="2829">
                  <c:v>20.100000000000001</c:v>
                </c:pt>
                <c:pt idx="2830">
                  <c:v>21</c:v>
                </c:pt>
                <c:pt idx="2831">
                  <c:v>25.1</c:v>
                </c:pt>
                <c:pt idx="2832">
                  <c:v>32</c:v>
                </c:pt>
                <c:pt idx="2833">
                  <c:v>29.4</c:v>
                </c:pt>
                <c:pt idx="2834">
                  <c:v>39.6</c:v>
                </c:pt>
                <c:pt idx="2835">
                  <c:v>36.700000000000003</c:v>
                </c:pt>
                <c:pt idx="2837">
                  <c:v>22.5</c:v>
                </c:pt>
                <c:pt idx="2838">
                  <c:v>43.3</c:v>
                </c:pt>
                <c:pt idx="2839">
                  <c:v>16.399999999999999</c:v>
                </c:pt>
                <c:pt idx="2840">
                  <c:v>29.5</c:v>
                </c:pt>
                <c:pt idx="2841">
                  <c:v>26.4</c:v>
                </c:pt>
                <c:pt idx="2842">
                  <c:v>22.2</c:v>
                </c:pt>
                <c:pt idx="2843">
                  <c:v>31.2</c:v>
                </c:pt>
                <c:pt idx="2844">
                  <c:v>29.1</c:v>
                </c:pt>
                <c:pt idx="2845">
                  <c:v>24.4</c:v>
                </c:pt>
                <c:pt idx="2846">
                  <c:v>22.7</c:v>
                </c:pt>
                <c:pt idx="2847">
                  <c:v>56.6</c:v>
                </c:pt>
                <c:pt idx="2848">
                  <c:v>31.7</c:v>
                </c:pt>
                <c:pt idx="2849">
                  <c:v>18.3</c:v>
                </c:pt>
                <c:pt idx="2850">
                  <c:v>23.2</c:v>
                </c:pt>
                <c:pt idx="2851">
                  <c:v>17.899999999999999</c:v>
                </c:pt>
                <c:pt idx="2852">
                  <c:v>32.700000000000003</c:v>
                </c:pt>
                <c:pt idx="2853">
                  <c:v>24.1</c:v>
                </c:pt>
                <c:pt idx="2854">
                  <c:v>27.2</c:v>
                </c:pt>
                <c:pt idx="2855">
                  <c:v>26.2</c:v>
                </c:pt>
                <c:pt idx="2856">
                  <c:v>20</c:v>
                </c:pt>
                <c:pt idx="2857">
                  <c:v>18.399999999999999</c:v>
                </c:pt>
                <c:pt idx="2858">
                  <c:v>29.2</c:v>
                </c:pt>
                <c:pt idx="2859">
                  <c:v>28.8</c:v>
                </c:pt>
                <c:pt idx="2860">
                  <c:v>43</c:v>
                </c:pt>
                <c:pt idx="2862">
                  <c:v>25.4</c:v>
                </c:pt>
                <c:pt idx="2863">
                  <c:v>22.2</c:v>
                </c:pt>
                <c:pt idx="2864">
                  <c:v>25.3</c:v>
                </c:pt>
                <c:pt idx="2865">
                  <c:v>24.9</c:v>
                </c:pt>
                <c:pt idx="2866">
                  <c:v>37.1</c:v>
                </c:pt>
                <c:pt idx="2867">
                  <c:v>32.9</c:v>
                </c:pt>
                <c:pt idx="2868">
                  <c:v>48.3</c:v>
                </c:pt>
                <c:pt idx="2869">
                  <c:v>32.299999999999997</c:v>
                </c:pt>
                <c:pt idx="2870">
                  <c:v>24.2</c:v>
                </c:pt>
                <c:pt idx="2871">
                  <c:v>23.8</c:v>
                </c:pt>
                <c:pt idx="2872">
                  <c:v>41.5</c:v>
                </c:pt>
                <c:pt idx="2873">
                  <c:v>41.8</c:v>
                </c:pt>
                <c:pt idx="2874">
                  <c:v>32.4</c:v>
                </c:pt>
                <c:pt idx="2875">
                  <c:v>33.299999999999997</c:v>
                </c:pt>
                <c:pt idx="2876">
                  <c:v>35.200000000000003</c:v>
                </c:pt>
                <c:pt idx="2877">
                  <c:v>30.6</c:v>
                </c:pt>
                <c:pt idx="2878">
                  <c:v>33.9</c:v>
                </c:pt>
                <c:pt idx="2879">
                  <c:v>21.9</c:v>
                </c:pt>
                <c:pt idx="2880">
                  <c:v>20.5</c:v>
                </c:pt>
                <c:pt idx="2881">
                  <c:v>19.7</c:v>
                </c:pt>
                <c:pt idx="2882">
                  <c:v>29.9</c:v>
                </c:pt>
                <c:pt idx="2883">
                  <c:v>24.5</c:v>
                </c:pt>
                <c:pt idx="2884">
                  <c:v>29.4</c:v>
                </c:pt>
                <c:pt idx="2885">
                  <c:v>40.299999999999997</c:v>
                </c:pt>
                <c:pt idx="2886">
                  <c:v>27.5</c:v>
                </c:pt>
                <c:pt idx="2887">
                  <c:v>18.2</c:v>
                </c:pt>
                <c:pt idx="2888">
                  <c:v>34.700000000000003</c:v>
                </c:pt>
                <c:pt idx="2889">
                  <c:v>44.5</c:v>
                </c:pt>
                <c:pt idx="2890">
                  <c:v>39.1</c:v>
                </c:pt>
                <c:pt idx="2891">
                  <c:v>27.4</c:v>
                </c:pt>
                <c:pt idx="2892">
                  <c:v>36.6</c:v>
                </c:pt>
                <c:pt idx="2893">
                  <c:v>37.200000000000003</c:v>
                </c:pt>
                <c:pt idx="2894">
                  <c:v>38.1</c:v>
                </c:pt>
                <c:pt idx="2895">
                  <c:v>29</c:v>
                </c:pt>
                <c:pt idx="2896">
                  <c:v>39</c:v>
                </c:pt>
                <c:pt idx="2897">
                  <c:v>35.299999999999997</c:v>
                </c:pt>
                <c:pt idx="2898">
                  <c:v>31.9</c:v>
                </c:pt>
                <c:pt idx="2899">
                  <c:v>28.8</c:v>
                </c:pt>
                <c:pt idx="2900">
                  <c:v>64.400000000000006</c:v>
                </c:pt>
                <c:pt idx="2901">
                  <c:v>22.2</c:v>
                </c:pt>
                <c:pt idx="2902">
                  <c:v>19.100000000000001</c:v>
                </c:pt>
                <c:pt idx="2903">
                  <c:v>28.1</c:v>
                </c:pt>
                <c:pt idx="2904">
                  <c:v>15.4</c:v>
                </c:pt>
                <c:pt idx="2905">
                  <c:v>20.9</c:v>
                </c:pt>
                <c:pt idx="2906">
                  <c:v>29.1</c:v>
                </c:pt>
                <c:pt idx="2907">
                  <c:v>37.4</c:v>
                </c:pt>
                <c:pt idx="2908">
                  <c:v>33.299999999999997</c:v>
                </c:pt>
                <c:pt idx="2909">
                  <c:v>23.4</c:v>
                </c:pt>
                <c:pt idx="2910">
                  <c:v>31.5</c:v>
                </c:pt>
                <c:pt idx="2911">
                  <c:v>22.5</c:v>
                </c:pt>
                <c:pt idx="2912">
                  <c:v>22.8</c:v>
                </c:pt>
                <c:pt idx="2913">
                  <c:v>26.2</c:v>
                </c:pt>
                <c:pt idx="2914">
                  <c:v>16.3</c:v>
                </c:pt>
                <c:pt idx="2915">
                  <c:v>39.1</c:v>
                </c:pt>
                <c:pt idx="2916">
                  <c:v>29.4</c:v>
                </c:pt>
                <c:pt idx="2917">
                  <c:v>30.3</c:v>
                </c:pt>
                <c:pt idx="2918">
                  <c:v>18.8</c:v>
                </c:pt>
                <c:pt idx="2919">
                  <c:v>28.4</c:v>
                </c:pt>
                <c:pt idx="2920">
                  <c:v>38.799999999999997</c:v>
                </c:pt>
                <c:pt idx="2921">
                  <c:v>45.9</c:v>
                </c:pt>
                <c:pt idx="2922">
                  <c:v>33.4</c:v>
                </c:pt>
                <c:pt idx="2923">
                  <c:v>29.5</c:v>
                </c:pt>
                <c:pt idx="2924">
                  <c:v>28.9</c:v>
                </c:pt>
                <c:pt idx="2925">
                  <c:v>26.3</c:v>
                </c:pt>
                <c:pt idx="2926">
                  <c:v>32.799999999999997</c:v>
                </c:pt>
                <c:pt idx="2927">
                  <c:v>23.8</c:v>
                </c:pt>
                <c:pt idx="2928">
                  <c:v>28.3</c:v>
                </c:pt>
                <c:pt idx="2929">
                  <c:v>27.5</c:v>
                </c:pt>
                <c:pt idx="2930">
                  <c:v>32.4</c:v>
                </c:pt>
                <c:pt idx="2931">
                  <c:v>19.8</c:v>
                </c:pt>
                <c:pt idx="2932">
                  <c:v>34.799999999999997</c:v>
                </c:pt>
                <c:pt idx="2933">
                  <c:v>27.2</c:v>
                </c:pt>
                <c:pt idx="2934">
                  <c:v>32.5</c:v>
                </c:pt>
                <c:pt idx="2935">
                  <c:v>38.700000000000003</c:v>
                </c:pt>
                <c:pt idx="2936">
                  <c:v>21.2</c:v>
                </c:pt>
                <c:pt idx="2937">
                  <c:v>27.6</c:v>
                </c:pt>
                <c:pt idx="2938">
                  <c:v>21.9</c:v>
                </c:pt>
                <c:pt idx="2939">
                  <c:v>22.5</c:v>
                </c:pt>
                <c:pt idx="2940">
                  <c:v>18.5</c:v>
                </c:pt>
                <c:pt idx="2941">
                  <c:v>30</c:v>
                </c:pt>
                <c:pt idx="2942">
                  <c:v>22.3</c:v>
                </c:pt>
                <c:pt idx="2943">
                  <c:v>26.9</c:v>
                </c:pt>
                <c:pt idx="2944">
                  <c:v>29.2</c:v>
                </c:pt>
                <c:pt idx="2945">
                  <c:v>33.5</c:v>
                </c:pt>
                <c:pt idx="2946">
                  <c:v>31.8</c:v>
                </c:pt>
                <c:pt idx="2947">
                  <c:v>21.6</c:v>
                </c:pt>
                <c:pt idx="2948">
                  <c:v>24.8</c:v>
                </c:pt>
                <c:pt idx="2949">
                  <c:v>34.4</c:v>
                </c:pt>
                <c:pt idx="2950">
                  <c:v>31</c:v>
                </c:pt>
                <c:pt idx="2951">
                  <c:v>27.1</c:v>
                </c:pt>
                <c:pt idx="2952">
                  <c:v>30.2</c:v>
                </c:pt>
                <c:pt idx="2953">
                  <c:v>35.200000000000003</c:v>
                </c:pt>
                <c:pt idx="2954">
                  <c:v>16.2</c:v>
                </c:pt>
                <c:pt idx="2955">
                  <c:v>40</c:v>
                </c:pt>
                <c:pt idx="2956">
                  <c:v>21.6</c:v>
                </c:pt>
                <c:pt idx="2957">
                  <c:v>26.2</c:v>
                </c:pt>
                <c:pt idx="2958">
                  <c:v>25.3</c:v>
                </c:pt>
                <c:pt idx="2959">
                  <c:v>20.399999999999999</c:v>
                </c:pt>
                <c:pt idx="2960">
                  <c:v>18.8</c:v>
                </c:pt>
                <c:pt idx="2961">
                  <c:v>23.5</c:v>
                </c:pt>
                <c:pt idx="2962">
                  <c:v>40.5</c:v>
                </c:pt>
                <c:pt idx="2963">
                  <c:v>21.4</c:v>
                </c:pt>
                <c:pt idx="2965">
                  <c:v>28.7</c:v>
                </c:pt>
                <c:pt idx="2966">
                  <c:v>43.2</c:v>
                </c:pt>
                <c:pt idx="2967">
                  <c:v>42.9</c:v>
                </c:pt>
                <c:pt idx="2968">
                  <c:v>20.6</c:v>
                </c:pt>
                <c:pt idx="2969">
                  <c:v>23.7</c:v>
                </c:pt>
                <c:pt idx="2970">
                  <c:v>35.799999999999997</c:v>
                </c:pt>
                <c:pt idx="2971">
                  <c:v>19.5</c:v>
                </c:pt>
                <c:pt idx="2972">
                  <c:v>20.100000000000001</c:v>
                </c:pt>
                <c:pt idx="2973">
                  <c:v>24.2</c:v>
                </c:pt>
                <c:pt idx="2974">
                  <c:v>26.3</c:v>
                </c:pt>
                <c:pt idx="2975">
                  <c:v>29.1</c:v>
                </c:pt>
                <c:pt idx="2976">
                  <c:v>32</c:v>
                </c:pt>
                <c:pt idx="2977">
                  <c:v>20.399999999999999</c:v>
                </c:pt>
                <c:pt idx="2978">
                  <c:v>23.6</c:v>
                </c:pt>
                <c:pt idx="2979">
                  <c:v>38</c:v>
                </c:pt>
                <c:pt idx="2980">
                  <c:v>27.6</c:v>
                </c:pt>
                <c:pt idx="2981">
                  <c:v>23.6</c:v>
                </c:pt>
                <c:pt idx="2982">
                  <c:v>32.799999999999997</c:v>
                </c:pt>
                <c:pt idx="2983">
                  <c:v>54.1</c:v>
                </c:pt>
                <c:pt idx="2984">
                  <c:v>28.7</c:v>
                </c:pt>
                <c:pt idx="2985">
                  <c:v>26.4</c:v>
                </c:pt>
                <c:pt idx="2986">
                  <c:v>24.5</c:v>
                </c:pt>
                <c:pt idx="2987">
                  <c:v>31</c:v>
                </c:pt>
                <c:pt idx="2988">
                  <c:v>61.6</c:v>
                </c:pt>
                <c:pt idx="2989">
                  <c:v>33</c:v>
                </c:pt>
                <c:pt idx="2990">
                  <c:v>37.1</c:v>
                </c:pt>
                <c:pt idx="2991">
                  <c:v>24.3</c:v>
                </c:pt>
                <c:pt idx="2992">
                  <c:v>31.4</c:v>
                </c:pt>
                <c:pt idx="2993">
                  <c:v>23</c:v>
                </c:pt>
                <c:pt idx="2994">
                  <c:v>31.1</c:v>
                </c:pt>
                <c:pt idx="2995">
                  <c:v>20.100000000000001</c:v>
                </c:pt>
                <c:pt idx="2996">
                  <c:v>60.9</c:v>
                </c:pt>
                <c:pt idx="2997">
                  <c:v>24.2</c:v>
                </c:pt>
                <c:pt idx="2998">
                  <c:v>45.3</c:v>
                </c:pt>
                <c:pt idx="2999">
                  <c:v>17.600000000000001</c:v>
                </c:pt>
                <c:pt idx="3000">
                  <c:v>31.5</c:v>
                </c:pt>
                <c:pt idx="3003">
                  <c:v>27.2</c:v>
                </c:pt>
                <c:pt idx="3004">
                  <c:v>17.5</c:v>
                </c:pt>
                <c:pt idx="3005">
                  <c:v>31.6</c:v>
                </c:pt>
                <c:pt idx="3006">
                  <c:v>24.9</c:v>
                </c:pt>
                <c:pt idx="3007">
                  <c:v>39.700000000000003</c:v>
                </c:pt>
                <c:pt idx="3008">
                  <c:v>25.7</c:v>
                </c:pt>
                <c:pt idx="3009">
                  <c:v>27.6</c:v>
                </c:pt>
                <c:pt idx="3011">
                  <c:v>37</c:v>
                </c:pt>
                <c:pt idx="3012">
                  <c:v>19.600000000000001</c:v>
                </c:pt>
                <c:pt idx="3013">
                  <c:v>23.9</c:v>
                </c:pt>
                <c:pt idx="3014">
                  <c:v>71.900000000000006</c:v>
                </c:pt>
                <c:pt idx="3015">
                  <c:v>20.100000000000001</c:v>
                </c:pt>
                <c:pt idx="3016">
                  <c:v>17.5</c:v>
                </c:pt>
                <c:pt idx="3017">
                  <c:v>26.8</c:v>
                </c:pt>
                <c:pt idx="3018">
                  <c:v>40.1</c:v>
                </c:pt>
                <c:pt idx="3019">
                  <c:v>22.2</c:v>
                </c:pt>
                <c:pt idx="3020">
                  <c:v>44.7</c:v>
                </c:pt>
                <c:pt idx="3021">
                  <c:v>31.4</c:v>
                </c:pt>
                <c:pt idx="3022">
                  <c:v>18.5</c:v>
                </c:pt>
                <c:pt idx="3023">
                  <c:v>30.4</c:v>
                </c:pt>
                <c:pt idx="3024">
                  <c:v>33.1</c:v>
                </c:pt>
                <c:pt idx="3026">
                  <c:v>37</c:v>
                </c:pt>
                <c:pt idx="3027">
                  <c:v>17</c:v>
                </c:pt>
                <c:pt idx="3029">
                  <c:v>44.2</c:v>
                </c:pt>
                <c:pt idx="3030">
                  <c:v>32.200000000000003</c:v>
                </c:pt>
                <c:pt idx="3031">
                  <c:v>23.3</c:v>
                </c:pt>
                <c:pt idx="3034">
                  <c:v>28.4</c:v>
                </c:pt>
                <c:pt idx="3036">
                  <c:v>38.799999999999997</c:v>
                </c:pt>
                <c:pt idx="3037">
                  <c:v>26.5</c:v>
                </c:pt>
                <c:pt idx="3038">
                  <c:v>18.899999999999999</c:v>
                </c:pt>
                <c:pt idx="3039">
                  <c:v>16.3</c:v>
                </c:pt>
                <c:pt idx="3040">
                  <c:v>30.1</c:v>
                </c:pt>
                <c:pt idx="3042">
                  <c:v>35.9</c:v>
                </c:pt>
                <c:pt idx="3043">
                  <c:v>35.9</c:v>
                </c:pt>
                <c:pt idx="3044">
                  <c:v>40.799999999999997</c:v>
                </c:pt>
                <c:pt idx="3046">
                  <c:v>35.799999999999997</c:v>
                </c:pt>
                <c:pt idx="3049">
                  <c:v>31.7</c:v>
                </c:pt>
                <c:pt idx="3053">
                  <c:v>23.5</c:v>
                </c:pt>
                <c:pt idx="3056">
                  <c:v>29.6</c:v>
                </c:pt>
                <c:pt idx="3059">
                  <c:v>35.299999999999997</c:v>
                </c:pt>
                <c:pt idx="3060">
                  <c:v>30.9</c:v>
                </c:pt>
                <c:pt idx="3063">
                  <c:v>24.3</c:v>
                </c:pt>
                <c:pt idx="3065">
                  <c:v>36</c:v>
                </c:pt>
                <c:pt idx="3066">
                  <c:v>29.8</c:v>
                </c:pt>
                <c:pt idx="3067">
                  <c:v>33.5</c:v>
                </c:pt>
                <c:pt idx="3068">
                  <c:v>20.100000000000001</c:v>
                </c:pt>
                <c:pt idx="3069">
                  <c:v>28.5</c:v>
                </c:pt>
                <c:pt idx="3071">
                  <c:v>26.7</c:v>
                </c:pt>
                <c:pt idx="3072">
                  <c:v>24.4</c:v>
                </c:pt>
                <c:pt idx="3073">
                  <c:v>34.5</c:v>
                </c:pt>
                <c:pt idx="3074">
                  <c:v>22.6</c:v>
                </c:pt>
                <c:pt idx="3075">
                  <c:v>34.5</c:v>
                </c:pt>
                <c:pt idx="3076">
                  <c:v>31.8</c:v>
                </c:pt>
                <c:pt idx="3077">
                  <c:v>28.7</c:v>
                </c:pt>
                <c:pt idx="3078">
                  <c:v>18</c:v>
                </c:pt>
                <c:pt idx="3079">
                  <c:v>36.1</c:v>
                </c:pt>
                <c:pt idx="3080">
                  <c:v>37.700000000000003</c:v>
                </c:pt>
                <c:pt idx="3081">
                  <c:v>28.7</c:v>
                </c:pt>
                <c:pt idx="3082">
                  <c:v>27</c:v>
                </c:pt>
                <c:pt idx="3083">
                  <c:v>29</c:v>
                </c:pt>
                <c:pt idx="3084">
                  <c:v>31.9</c:v>
                </c:pt>
                <c:pt idx="3085">
                  <c:v>29.4</c:v>
                </c:pt>
                <c:pt idx="3087">
                  <c:v>57.3</c:v>
                </c:pt>
                <c:pt idx="3088">
                  <c:v>17.3</c:v>
                </c:pt>
                <c:pt idx="3089">
                  <c:v>35.799999999999997</c:v>
                </c:pt>
                <c:pt idx="3090">
                  <c:v>18.100000000000001</c:v>
                </c:pt>
                <c:pt idx="3091">
                  <c:v>37.6</c:v>
                </c:pt>
                <c:pt idx="3092">
                  <c:v>32.700000000000003</c:v>
                </c:pt>
                <c:pt idx="3093">
                  <c:v>30.1</c:v>
                </c:pt>
                <c:pt idx="3094">
                  <c:v>29.1</c:v>
                </c:pt>
                <c:pt idx="3095">
                  <c:v>28.4</c:v>
                </c:pt>
                <c:pt idx="3096">
                  <c:v>32.299999999999997</c:v>
                </c:pt>
                <c:pt idx="3097">
                  <c:v>44.3</c:v>
                </c:pt>
                <c:pt idx="3098">
                  <c:v>28.5</c:v>
                </c:pt>
                <c:pt idx="3099">
                  <c:v>40.200000000000003</c:v>
                </c:pt>
                <c:pt idx="3100">
                  <c:v>22.4</c:v>
                </c:pt>
                <c:pt idx="3101">
                  <c:v>29</c:v>
                </c:pt>
                <c:pt idx="3102">
                  <c:v>31.4</c:v>
                </c:pt>
                <c:pt idx="3103">
                  <c:v>24.6</c:v>
                </c:pt>
                <c:pt idx="3104">
                  <c:v>40.799999999999997</c:v>
                </c:pt>
                <c:pt idx="3105">
                  <c:v>28.8</c:v>
                </c:pt>
                <c:pt idx="3106">
                  <c:v>26.9</c:v>
                </c:pt>
                <c:pt idx="3107">
                  <c:v>26</c:v>
                </c:pt>
                <c:pt idx="3108">
                  <c:v>48.8</c:v>
                </c:pt>
                <c:pt idx="3109">
                  <c:v>26</c:v>
                </c:pt>
                <c:pt idx="3110">
                  <c:v>28.5</c:v>
                </c:pt>
                <c:pt idx="3111">
                  <c:v>26.9</c:v>
                </c:pt>
                <c:pt idx="3112">
                  <c:v>25.9</c:v>
                </c:pt>
                <c:pt idx="3113">
                  <c:v>22.3</c:v>
                </c:pt>
                <c:pt idx="3114">
                  <c:v>27.3</c:v>
                </c:pt>
                <c:pt idx="3116">
                  <c:v>53.8</c:v>
                </c:pt>
                <c:pt idx="3117">
                  <c:v>23.9</c:v>
                </c:pt>
                <c:pt idx="3118">
                  <c:v>21</c:v>
                </c:pt>
                <c:pt idx="3119">
                  <c:v>38.799999999999997</c:v>
                </c:pt>
                <c:pt idx="3120">
                  <c:v>27.8</c:v>
                </c:pt>
                <c:pt idx="3121">
                  <c:v>26.4</c:v>
                </c:pt>
                <c:pt idx="3122">
                  <c:v>34.299999999999997</c:v>
                </c:pt>
                <c:pt idx="3124">
                  <c:v>36.4</c:v>
                </c:pt>
                <c:pt idx="3125">
                  <c:v>36.5</c:v>
                </c:pt>
                <c:pt idx="3126">
                  <c:v>36.9</c:v>
                </c:pt>
                <c:pt idx="3127">
                  <c:v>24.5</c:v>
                </c:pt>
                <c:pt idx="3128">
                  <c:v>37.799999999999997</c:v>
                </c:pt>
                <c:pt idx="3129">
                  <c:v>22.3</c:v>
                </c:pt>
                <c:pt idx="3130">
                  <c:v>25.5</c:v>
                </c:pt>
                <c:pt idx="3131">
                  <c:v>26.1</c:v>
                </c:pt>
                <c:pt idx="3132">
                  <c:v>27.9</c:v>
                </c:pt>
                <c:pt idx="3133">
                  <c:v>34.6</c:v>
                </c:pt>
                <c:pt idx="3134">
                  <c:v>13.4</c:v>
                </c:pt>
                <c:pt idx="3135">
                  <c:v>30.4</c:v>
                </c:pt>
                <c:pt idx="3136">
                  <c:v>44.7</c:v>
                </c:pt>
                <c:pt idx="3137">
                  <c:v>27.2</c:v>
                </c:pt>
                <c:pt idx="3138">
                  <c:v>16.100000000000001</c:v>
                </c:pt>
                <c:pt idx="3139">
                  <c:v>35.200000000000003</c:v>
                </c:pt>
                <c:pt idx="3140">
                  <c:v>35.9</c:v>
                </c:pt>
                <c:pt idx="3141">
                  <c:v>30.3</c:v>
                </c:pt>
                <c:pt idx="3142">
                  <c:v>28.5</c:v>
                </c:pt>
                <c:pt idx="3143">
                  <c:v>23.4</c:v>
                </c:pt>
                <c:pt idx="3144">
                  <c:v>37.700000000000003</c:v>
                </c:pt>
                <c:pt idx="3145">
                  <c:v>29.1</c:v>
                </c:pt>
                <c:pt idx="3146">
                  <c:v>21.1</c:v>
                </c:pt>
                <c:pt idx="3147">
                  <c:v>30.7</c:v>
                </c:pt>
                <c:pt idx="3148">
                  <c:v>26.5</c:v>
                </c:pt>
                <c:pt idx="3149">
                  <c:v>23.8</c:v>
                </c:pt>
                <c:pt idx="3150">
                  <c:v>28.4</c:v>
                </c:pt>
                <c:pt idx="3151">
                  <c:v>15.6</c:v>
                </c:pt>
                <c:pt idx="3152">
                  <c:v>42.4</c:v>
                </c:pt>
                <c:pt idx="3153">
                  <c:v>34.6</c:v>
                </c:pt>
                <c:pt idx="3154">
                  <c:v>31.2</c:v>
                </c:pt>
                <c:pt idx="3155">
                  <c:v>56.1</c:v>
                </c:pt>
                <c:pt idx="3156">
                  <c:v>31.2</c:v>
                </c:pt>
                <c:pt idx="3158">
                  <c:v>32.5</c:v>
                </c:pt>
                <c:pt idx="3159">
                  <c:v>33.1</c:v>
                </c:pt>
                <c:pt idx="3162">
                  <c:v>23.3</c:v>
                </c:pt>
                <c:pt idx="3163">
                  <c:v>16.8</c:v>
                </c:pt>
                <c:pt idx="3164">
                  <c:v>39.4</c:v>
                </c:pt>
                <c:pt idx="3166">
                  <c:v>27.7</c:v>
                </c:pt>
                <c:pt idx="3167">
                  <c:v>29.9</c:v>
                </c:pt>
                <c:pt idx="3169">
                  <c:v>29.8</c:v>
                </c:pt>
                <c:pt idx="3170">
                  <c:v>35.1</c:v>
                </c:pt>
                <c:pt idx="3171">
                  <c:v>27.3</c:v>
                </c:pt>
                <c:pt idx="3172">
                  <c:v>31.4</c:v>
                </c:pt>
                <c:pt idx="3173">
                  <c:v>38.6</c:v>
                </c:pt>
                <c:pt idx="3174">
                  <c:v>23.5</c:v>
                </c:pt>
                <c:pt idx="3177">
                  <c:v>15.3</c:v>
                </c:pt>
                <c:pt idx="3178">
                  <c:v>30.6</c:v>
                </c:pt>
                <c:pt idx="3179">
                  <c:v>23.1</c:v>
                </c:pt>
                <c:pt idx="3180">
                  <c:v>28.1</c:v>
                </c:pt>
                <c:pt idx="3181">
                  <c:v>18.399999999999999</c:v>
                </c:pt>
                <c:pt idx="3182">
                  <c:v>18.8</c:v>
                </c:pt>
                <c:pt idx="3183">
                  <c:v>16.600000000000001</c:v>
                </c:pt>
                <c:pt idx="3184">
                  <c:v>19</c:v>
                </c:pt>
                <c:pt idx="3185">
                  <c:v>26</c:v>
                </c:pt>
                <c:pt idx="3186">
                  <c:v>32.200000000000003</c:v>
                </c:pt>
                <c:pt idx="3187">
                  <c:v>23.8</c:v>
                </c:pt>
                <c:pt idx="3188">
                  <c:v>17.600000000000001</c:v>
                </c:pt>
                <c:pt idx="3189">
                  <c:v>32.5</c:v>
                </c:pt>
                <c:pt idx="3190">
                  <c:v>20.2</c:v>
                </c:pt>
                <c:pt idx="3191">
                  <c:v>27.1</c:v>
                </c:pt>
                <c:pt idx="3192">
                  <c:v>30.9</c:v>
                </c:pt>
                <c:pt idx="3193">
                  <c:v>31.7</c:v>
                </c:pt>
                <c:pt idx="3194">
                  <c:v>22.6</c:v>
                </c:pt>
                <c:pt idx="3195">
                  <c:v>25.7</c:v>
                </c:pt>
                <c:pt idx="3196">
                  <c:v>21.1</c:v>
                </c:pt>
                <c:pt idx="3197">
                  <c:v>28.5</c:v>
                </c:pt>
                <c:pt idx="3198">
                  <c:v>39.9</c:v>
                </c:pt>
                <c:pt idx="3199">
                  <c:v>23.3</c:v>
                </c:pt>
                <c:pt idx="3200">
                  <c:v>18.7</c:v>
                </c:pt>
                <c:pt idx="3201">
                  <c:v>30.2</c:v>
                </c:pt>
                <c:pt idx="3203">
                  <c:v>28.4</c:v>
                </c:pt>
                <c:pt idx="3204">
                  <c:v>29.8</c:v>
                </c:pt>
                <c:pt idx="3205">
                  <c:v>44.4</c:v>
                </c:pt>
                <c:pt idx="3206">
                  <c:v>27.3</c:v>
                </c:pt>
                <c:pt idx="3207">
                  <c:v>31.8</c:v>
                </c:pt>
                <c:pt idx="3208">
                  <c:v>31.8</c:v>
                </c:pt>
                <c:pt idx="3209">
                  <c:v>29.5</c:v>
                </c:pt>
                <c:pt idx="3210">
                  <c:v>18</c:v>
                </c:pt>
                <c:pt idx="3211">
                  <c:v>18.2</c:v>
                </c:pt>
                <c:pt idx="3212">
                  <c:v>24.4</c:v>
                </c:pt>
                <c:pt idx="3213">
                  <c:v>18.2</c:v>
                </c:pt>
                <c:pt idx="3214">
                  <c:v>23.6</c:v>
                </c:pt>
                <c:pt idx="3215">
                  <c:v>17.600000000000001</c:v>
                </c:pt>
                <c:pt idx="3216">
                  <c:v>31.9</c:v>
                </c:pt>
                <c:pt idx="3217">
                  <c:v>27.4</c:v>
                </c:pt>
                <c:pt idx="3218">
                  <c:v>17.399999999999999</c:v>
                </c:pt>
                <c:pt idx="3219">
                  <c:v>25.1</c:v>
                </c:pt>
                <c:pt idx="3221">
                  <c:v>15.2</c:v>
                </c:pt>
                <c:pt idx="3222">
                  <c:v>21.2</c:v>
                </c:pt>
                <c:pt idx="3223">
                  <c:v>23.2</c:v>
                </c:pt>
                <c:pt idx="3224">
                  <c:v>38</c:v>
                </c:pt>
                <c:pt idx="3225">
                  <c:v>33.9</c:v>
                </c:pt>
                <c:pt idx="3226">
                  <c:v>31.2</c:v>
                </c:pt>
                <c:pt idx="3227">
                  <c:v>30.2</c:v>
                </c:pt>
                <c:pt idx="3228">
                  <c:v>28.5</c:v>
                </c:pt>
                <c:pt idx="3229">
                  <c:v>25.5</c:v>
                </c:pt>
                <c:pt idx="3230">
                  <c:v>33.5</c:v>
                </c:pt>
                <c:pt idx="3231">
                  <c:v>20.3</c:v>
                </c:pt>
                <c:pt idx="3232">
                  <c:v>18.600000000000001</c:v>
                </c:pt>
                <c:pt idx="3233">
                  <c:v>29.6</c:v>
                </c:pt>
                <c:pt idx="3234">
                  <c:v>30.5</c:v>
                </c:pt>
                <c:pt idx="3235">
                  <c:v>27.9</c:v>
                </c:pt>
                <c:pt idx="3236">
                  <c:v>36.4</c:v>
                </c:pt>
                <c:pt idx="3237">
                  <c:v>35.1</c:v>
                </c:pt>
                <c:pt idx="3238">
                  <c:v>54.7</c:v>
                </c:pt>
                <c:pt idx="3239">
                  <c:v>31.9</c:v>
                </c:pt>
                <c:pt idx="3240">
                  <c:v>30.7</c:v>
                </c:pt>
                <c:pt idx="3241">
                  <c:v>34.4</c:v>
                </c:pt>
                <c:pt idx="3243">
                  <c:v>17.399999999999999</c:v>
                </c:pt>
                <c:pt idx="3244">
                  <c:v>28.8</c:v>
                </c:pt>
                <c:pt idx="3245">
                  <c:v>24.2</c:v>
                </c:pt>
                <c:pt idx="3246">
                  <c:v>21.4</c:v>
                </c:pt>
                <c:pt idx="3247">
                  <c:v>34.4</c:v>
                </c:pt>
                <c:pt idx="3248">
                  <c:v>18.399999999999999</c:v>
                </c:pt>
                <c:pt idx="3249">
                  <c:v>32</c:v>
                </c:pt>
                <c:pt idx="3250">
                  <c:v>30</c:v>
                </c:pt>
                <c:pt idx="3251">
                  <c:v>28.8</c:v>
                </c:pt>
                <c:pt idx="3252">
                  <c:v>20.5</c:v>
                </c:pt>
                <c:pt idx="3253">
                  <c:v>21</c:v>
                </c:pt>
                <c:pt idx="3254">
                  <c:v>24.9</c:v>
                </c:pt>
                <c:pt idx="3255">
                  <c:v>29.4</c:v>
                </c:pt>
                <c:pt idx="3256">
                  <c:v>13.9</c:v>
                </c:pt>
                <c:pt idx="3257">
                  <c:v>27.7</c:v>
                </c:pt>
                <c:pt idx="3258">
                  <c:v>20.8</c:v>
                </c:pt>
                <c:pt idx="3259">
                  <c:v>18.7</c:v>
                </c:pt>
                <c:pt idx="3260">
                  <c:v>35.9</c:v>
                </c:pt>
                <c:pt idx="3261">
                  <c:v>31.4</c:v>
                </c:pt>
                <c:pt idx="3262">
                  <c:v>31.6</c:v>
                </c:pt>
                <c:pt idx="3263">
                  <c:v>25.1</c:v>
                </c:pt>
                <c:pt idx="3264">
                  <c:v>24.1</c:v>
                </c:pt>
                <c:pt idx="3265">
                  <c:v>16.399999999999999</c:v>
                </c:pt>
                <c:pt idx="3266">
                  <c:v>29.6</c:v>
                </c:pt>
                <c:pt idx="3267">
                  <c:v>37</c:v>
                </c:pt>
                <c:pt idx="3268">
                  <c:v>33.700000000000003</c:v>
                </c:pt>
                <c:pt idx="3269">
                  <c:v>35.9</c:v>
                </c:pt>
                <c:pt idx="3270">
                  <c:v>32</c:v>
                </c:pt>
                <c:pt idx="3271">
                  <c:v>25.1</c:v>
                </c:pt>
                <c:pt idx="3272">
                  <c:v>25.1</c:v>
                </c:pt>
                <c:pt idx="3273">
                  <c:v>18.600000000000001</c:v>
                </c:pt>
                <c:pt idx="3274">
                  <c:v>27.3</c:v>
                </c:pt>
                <c:pt idx="3275">
                  <c:v>26.5</c:v>
                </c:pt>
                <c:pt idx="3277">
                  <c:v>31.1</c:v>
                </c:pt>
                <c:pt idx="3278">
                  <c:v>18.399999999999999</c:v>
                </c:pt>
                <c:pt idx="3279">
                  <c:v>27.9</c:v>
                </c:pt>
                <c:pt idx="3280">
                  <c:v>27.5</c:v>
                </c:pt>
                <c:pt idx="3281">
                  <c:v>36.9</c:v>
                </c:pt>
                <c:pt idx="3282">
                  <c:v>37.9</c:v>
                </c:pt>
                <c:pt idx="3283">
                  <c:v>20.3</c:v>
                </c:pt>
                <c:pt idx="3284">
                  <c:v>22.3</c:v>
                </c:pt>
                <c:pt idx="3285">
                  <c:v>28.2</c:v>
                </c:pt>
                <c:pt idx="3286">
                  <c:v>38.6</c:v>
                </c:pt>
                <c:pt idx="3287">
                  <c:v>24.6</c:v>
                </c:pt>
                <c:pt idx="3288">
                  <c:v>35.799999999999997</c:v>
                </c:pt>
                <c:pt idx="3289">
                  <c:v>28.3</c:v>
                </c:pt>
                <c:pt idx="3290">
                  <c:v>22</c:v>
                </c:pt>
                <c:pt idx="3291">
                  <c:v>19.8</c:v>
                </c:pt>
                <c:pt idx="3292">
                  <c:v>29.8</c:v>
                </c:pt>
                <c:pt idx="3293">
                  <c:v>28</c:v>
                </c:pt>
                <c:pt idx="3294">
                  <c:v>28.9</c:v>
                </c:pt>
                <c:pt idx="3295">
                  <c:v>15.1</c:v>
                </c:pt>
                <c:pt idx="3296">
                  <c:v>16.100000000000001</c:v>
                </c:pt>
                <c:pt idx="3297">
                  <c:v>29.4</c:v>
                </c:pt>
                <c:pt idx="3298">
                  <c:v>29</c:v>
                </c:pt>
                <c:pt idx="3299">
                  <c:v>32.1</c:v>
                </c:pt>
                <c:pt idx="3300">
                  <c:v>31.6</c:v>
                </c:pt>
                <c:pt idx="3301">
                  <c:v>39.1</c:v>
                </c:pt>
                <c:pt idx="3302">
                  <c:v>36.200000000000003</c:v>
                </c:pt>
                <c:pt idx="3303">
                  <c:v>35.700000000000003</c:v>
                </c:pt>
                <c:pt idx="3305">
                  <c:v>16</c:v>
                </c:pt>
                <c:pt idx="3306">
                  <c:v>29.2</c:v>
                </c:pt>
                <c:pt idx="3307">
                  <c:v>21.7</c:v>
                </c:pt>
                <c:pt idx="3308">
                  <c:v>39.200000000000003</c:v>
                </c:pt>
                <c:pt idx="3309">
                  <c:v>27.3</c:v>
                </c:pt>
                <c:pt idx="3310">
                  <c:v>44.6</c:v>
                </c:pt>
                <c:pt idx="3311">
                  <c:v>33.1</c:v>
                </c:pt>
                <c:pt idx="3312">
                  <c:v>31.1</c:v>
                </c:pt>
                <c:pt idx="3313">
                  <c:v>28.7</c:v>
                </c:pt>
                <c:pt idx="3314">
                  <c:v>37</c:v>
                </c:pt>
                <c:pt idx="3315">
                  <c:v>16.399999999999999</c:v>
                </c:pt>
                <c:pt idx="3316">
                  <c:v>21.4</c:v>
                </c:pt>
                <c:pt idx="3317">
                  <c:v>32.299999999999997</c:v>
                </c:pt>
                <c:pt idx="3318">
                  <c:v>26.2</c:v>
                </c:pt>
                <c:pt idx="3319">
                  <c:v>45.2</c:v>
                </c:pt>
                <c:pt idx="3320">
                  <c:v>35.9</c:v>
                </c:pt>
                <c:pt idx="3321">
                  <c:v>25.4</c:v>
                </c:pt>
                <c:pt idx="3322">
                  <c:v>33.9</c:v>
                </c:pt>
                <c:pt idx="3323">
                  <c:v>20.399999999999999</c:v>
                </c:pt>
                <c:pt idx="3324">
                  <c:v>30.5</c:v>
                </c:pt>
                <c:pt idx="3325">
                  <c:v>20</c:v>
                </c:pt>
                <c:pt idx="3326">
                  <c:v>29.8</c:v>
                </c:pt>
                <c:pt idx="3327">
                  <c:v>24.4</c:v>
                </c:pt>
                <c:pt idx="3328">
                  <c:v>24</c:v>
                </c:pt>
                <c:pt idx="3329">
                  <c:v>28.9</c:v>
                </c:pt>
                <c:pt idx="3330">
                  <c:v>21.2</c:v>
                </c:pt>
                <c:pt idx="3331">
                  <c:v>16.3</c:v>
                </c:pt>
                <c:pt idx="3332">
                  <c:v>31.4</c:v>
                </c:pt>
                <c:pt idx="3333">
                  <c:v>30.8</c:v>
                </c:pt>
                <c:pt idx="3334">
                  <c:v>22.7</c:v>
                </c:pt>
                <c:pt idx="3335">
                  <c:v>14.2</c:v>
                </c:pt>
                <c:pt idx="3336">
                  <c:v>24</c:v>
                </c:pt>
                <c:pt idx="3337">
                  <c:v>26.7</c:v>
                </c:pt>
                <c:pt idx="3338">
                  <c:v>31.6</c:v>
                </c:pt>
                <c:pt idx="3339">
                  <c:v>23.6</c:v>
                </c:pt>
                <c:pt idx="3340">
                  <c:v>28.7</c:v>
                </c:pt>
                <c:pt idx="3342">
                  <c:v>31.5</c:v>
                </c:pt>
                <c:pt idx="3343">
                  <c:v>32.1</c:v>
                </c:pt>
                <c:pt idx="3344">
                  <c:v>29.3</c:v>
                </c:pt>
                <c:pt idx="3345">
                  <c:v>27</c:v>
                </c:pt>
                <c:pt idx="3347">
                  <c:v>29.9</c:v>
                </c:pt>
                <c:pt idx="3348">
                  <c:v>16.7</c:v>
                </c:pt>
                <c:pt idx="3349">
                  <c:v>28.6</c:v>
                </c:pt>
                <c:pt idx="3350">
                  <c:v>27</c:v>
                </c:pt>
                <c:pt idx="3351">
                  <c:v>26.9</c:v>
                </c:pt>
                <c:pt idx="3352">
                  <c:v>35.6</c:v>
                </c:pt>
                <c:pt idx="3353">
                  <c:v>30.7</c:v>
                </c:pt>
                <c:pt idx="3354">
                  <c:v>25.5</c:v>
                </c:pt>
                <c:pt idx="3355">
                  <c:v>25.2</c:v>
                </c:pt>
                <c:pt idx="3356">
                  <c:v>35.700000000000003</c:v>
                </c:pt>
                <c:pt idx="3357">
                  <c:v>32.200000000000003</c:v>
                </c:pt>
                <c:pt idx="3358">
                  <c:v>24.2</c:v>
                </c:pt>
                <c:pt idx="3359">
                  <c:v>26.5</c:v>
                </c:pt>
                <c:pt idx="3360">
                  <c:v>36.6</c:v>
                </c:pt>
                <c:pt idx="3361">
                  <c:v>14.5</c:v>
                </c:pt>
                <c:pt idx="3362">
                  <c:v>24.5</c:v>
                </c:pt>
                <c:pt idx="3363">
                  <c:v>26.7</c:v>
                </c:pt>
                <c:pt idx="3364">
                  <c:v>26.7</c:v>
                </c:pt>
                <c:pt idx="3365">
                  <c:v>26</c:v>
                </c:pt>
                <c:pt idx="3366">
                  <c:v>31.9</c:v>
                </c:pt>
                <c:pt idx="3367">
                  <c:v>26.9</c:v>
                </c:pt>
                <c:pt idx="3368">
                  <c:v>27.6</c:v>
                </c:pt>
                <c:pt idx="3369">
                  <c:v>37.799999999999997</c:v>
                </c:pt>
                <c:pt idx="3370">
                  <c:v>21.6</c:v>
                </c:pt>
                <c:pt idx="3371">
                  <c:v>34.9</c:v>
                </c:pt>
                <c:pt idx="3372">
                  <c:v>21.3</c:v>
                </c:pt>
                <c:pt idx="3373">
                  <c:v>30.1</c:v>
                </c:pt>
                <c:pt idx="3374">
                  <c:v>24.7</c:v>
                </c:pt>
                <c:pt idx="3375">
                  <c:v>27.7</c:v>
                </c:pt>
                <c:pt idx="3376">
                  <c:v>28.9</c:v>
                </c:pt>
                <c:pt idx="3377">
                  <c:v>34.5</c:v>
                </c:pt>
                <c:pt idx="3378">
                  <c:v>26.6</c:v>
                </c:pt>
                <c:pt idx="3379">
                  <c:v>18.3</c:v>
                </c:pt>
                <c:pt idx="3381">
                  <c:v>26.9</c:v>
                </c:pt>
                <c:pt idx="3382">
                  <c:v>29.3</c:v>
                </c:pt>
                <c:pt idx="3384">
                  <c:v>33.9</c:v>
                </c:pt>
                <c:pt idx="3385">
                  <c:v>28</c:v>
                </c:pt>
                <c:pt idx="3386">
                  <c:v>21.8</c:v>
                </c:pt>
                <c:pt idx="3387">
                  <c:v>44.3</c:v>
                </c:pt>
                <c:pt idx="3388">
                  <c:v>17.399999999999999</c:v>
                </c:pt>
                <c:pt idx="3389">
                  <c:v>20.5</c:v>
                </c:pt>
                <c:pt idx="3390">
                  <c:v>28.3</c:v>
                </c:pt>
                <c:pt idx="3391">
                  <c:v>15</c:v>
                </c:pt>
                <c:pt idx="3392">
                  <c:v>15.8</c:v>
                </c:pt>
                <c:pt idx="3393">
                  <c:v>28.4</c:v>
                </c:pt>
                <c:pt idx="3394">
                  <c:v>20.7</c:v>
                </c:pt>
                <c:pt idx="3395">
                  <c:v>33.1</c:v>
                </c:pt>
                <c:pt idx="3396">
                  <c:v>18</c:v>
                </c:pt>
                <c:pt idx="3397">
                  <c:v>24.4</c:v>
                </c:pt>
                <c:pt idx="3398">
                  <c:v>23.5</c:v>
                </c:pt>
                <c:pt idx="3399">
                  <c:v>31</c:v>
                </c:pt>
                <c:pt idx="3400">
                  <c:v>23.2</c:v>
                </c:pt>
                <c:pt idx="3401">
                  <c:v>39.1</c:v>
                </c:pt>
                <c:pt idx="3402">
                  <c:v>21.2</c:v>
                </c:pt>
                <c:pt idx="3403">
                  <c:v>25</c:v>
                </c:pt>
                <c:pt idx="3404">
                  <c:v>35.799999999999997</c:v>
                </c:pt>
                <c:pt idx="3405">
                  <c:v>27.8</c:v>
                </c:pt>
                <c:pt idx="3406">
                  <c:v>25.6</c:v>
                </c:pt>
                <c:pt idx="3407">
                  <c:v>40</c:v>
                </c:pt>
                <c:pt idx="3409">
                  <c:v>18.899999999999999</c:v>
                </c:pt>
                <c:pt idx="3410">
                  <c:v>22.9</c:v>
                </c:pt>
                <c:pt idx="3411">
                  <c:v>18.100000000000001</c:v>
                </c:pt>
                <c:pt idx="3412">
                  <c:v>32.1</c:v>
                </c:pt>
                <c:pt idx="3413">
                  <c:v>20.5</c:v>
                </c:pt>
                <c:pt idx="3414">
                  <c:v>25.2</c:v>
                </c:pt>
                <c:pt idx="3415">
                  <c:v>30.6</c:v>
                </c:pt>
                <c:pt idx="3416">
                  <c:v>17.8</c:v>
                </c:pt>
                <c:pt idx="3417">
                  <c:v>33.700000000000003</c:v>
                </c:pt>
                <c:pt idx="3418">
                  <c:v>28.6</c:v>
                </c:pt>
                <c:pt idx="3419">
                  <c:v>30.2</c:v>
                </c:pt>
                <c:pt idx="3420">
                  <c:v>29.4</c:v>
                </c:pt>
                <c:pt idx="3421">
                  <c:v>28.5</c:v>
                </c:pt>
                <c:pt idx="3422">
                  <c:v>29.4</c:v>
                </c:pt>
                <c:pt idx="3423">
                  <c:v>43.8</c:v>
                </c:pt>
                <c:pt idx="3424">
                  <c:v>24.4</c:v>
                </c:pt>
                <c:pt idx="3425">
                  <c:v>21.1</c:v>
                </c:pt>
                <c:pt idx="3426">
                  <c:v>43.6</c:v>
                </c:pt>
                <c:pt idx="3427">
                  <c:v>22.2</c:v>
                </c:pt>
                <c:pt idx="3428">
                  <c:v>17.399999999999999</c:v>
                </c:pt>
                <c:pt idx="3429">
                  <c:v>37.700000000000003</c:v>
                </c:pt>
                <c:pt idx="3430">
                  <c:v>30.8</c:v>
                </c:pt>
                <c:pt idx="3431">
                  <c:v>29.6</c:v>
                </c:pt>
                <c:pt idx="3432">
                  <c:v>40.9</c:v>
                </c:pt>
                <c:pt idx="3433">
                  <c:v>30.5</c:v>
                </c:pt>
                <c:pt idx="3434">
                  <c:v>17.3</c:v>
                </c:pt>
                <c:pt idx="3435">
                  <c:v>27.1</c:v>
                </c:pt>
                <c:pt idx="3436">
                  <c:v>28.8</c:v>
                </c:pt>
                <c:pt idx="3437">
                  <c:v>33.1</c:v>
                </c:pt>
                <c:pt idx="3438">
                  <c:v>32.200000000000003</c:v>
                </c:pt>
                <c:pt idx="3439">
                  <c:v>26.7</c:v>
                </c:pt>
                <c:pt idx="3440">
                  <c:v>52.5</c:v>
                </c:pt>
                <c:pt idx="3441">
                  <c:v>20.100000000000001</c:v>
                </c:pt>
                <c:pt idx="3442">
                  <c:v>24.2</c:v>
                </c:pt>
                <c:pt idx="3443">
                  <c:v>34.700000000000003</c:v>
                </c:pt>
                <c:pt idx="3444">
                  <c:v>26.3</c:v>
                </c:pt>
                <c:pt idx="3445">
                  <c:v>17.7</c:v>
                </c:pt>
                <c:pt idx="3446">
                  <c:v>28</c:v>
                </c:pt>
                <c:pt idx="3447">
                  <c:v>26.1</c:v>
                </c:pt>
                <c:pt idx="3448">
                  <c:v>25.3</c:v>
                </c:pt>
                <c:pt idx="3449">
                  <c:v>22</c:v>
                </c:pt>
                <c:pt idx="3450">
                  <c:v>30.9</c:v>
                </c:pt>
                <c:pt idx="3451">
                  <c:v>31.7</c:v>
                </c:pt>
                <c:pt idx="3452">
                  <c:v>33.9</c:v>
                </c:pt>
                <c:pt idx="3453">
                  <c:v>21.5</c:v>
                </c:pt>
                <c:pt idx="3454">
                  <c:v>20.3</c:v>
                </c:pt>
                <c:pt idx="3455">
                  <c:v>32.4</c:v>
                </c:pt>
                <c:pt idx="3456">
                  <c:v>36.700000000000003</c:v>
                </c:pt>
                <c:pt idx="3457">
                  <c:v>43.9</c:v>
                </c:pt>
                <c:pt idx="3458">
                  <c:v>28.2</c:v>
                </c:pt>
                <c:pt idx="3459">
                  <c:v>41.5</c:v>
                </c:pt>
                <c:pt idx="3460">
                  <c:v>26.2</c:v>
                </c:pt>
                <c:pt idx="3461">
                  <c:v>24.7</c:v>
                </c:pt>
                <c:pt idx="3462">
                  <c:v>36.700000000000003</c:v>
                </c:pt>
                <c:pt idx="3463">
                  <c:v>19.3</c:v>
                </c:pt>
                <c:pt idx="3465">
                  <c:v>31</c:v>
                </c:pt>
                <c:pt idx="3466">
                  <c:v>30.8</c:v>
                </c:pt>
                <c:pt idx="3467">
                  <c:v>27.7</c:v>
                </c:pt>
                <c:pt idx="3468">
                  <c:v>26.5</c:v>
                </c:pt>
                <c:pt idx="3469">
                  <c:v>30.4</c:v>
                </c:pt>
                <c:pt idx="3470">
                  <c:v>25.5</c:v>
                </c:pt>
                <c:pt idx="3471">
                  <c:v>37.200000000000003</c:v>
                </c:pt>
                <c:pt idx="3472">
                  <c:v>17.7</c:v>
                </c:pt>
                <c:pt idx="3473">
                  <c:v>31.7</c:v>
                </c:pt>
                <c:pt idx="3474">
                  <c:v>34.299999999999997</c:v>
                </c:pt>
                <c:pt idx="3475">
                  <c:v>34</c:v>
                </c:pt>
                <c:pt idx="3476">
                  <c:v>31.1</c:v>
                </c:pt>
                <c:pt idx="3477">
                  <c:v>18.5</c:v>
                </c:pt>
                <c:pt idx="3478">
                  <c:v>20.100000000000001</c:v>
                </c:pt>
                <c:pt idx="3479">
                  <c:v>37.9</c:v>
                </c:pt>
                <c:pt idx="3480">
                  <c:v>27.2</c:v>
                </c:pt>
                <c:pt idx="3481">
                  <c:v>56.6</c:v>
                </c:pt>
                <c:pt idx="3482">
                  <c:v>32.200000000000003</c:v>
                </c:pt>
                <c:pt idx="3483">
                  <c:v>28.6</c:v>
                </c:pt>
                <c:pt idx="3484">
                  <c:v>43.3</c:v>
                </c:pt>
                <c:pt idx="3485">
                  <c:v>34.799999999999997</c:v>
                </c:pt>
                <c:pt idx="3487">
                  <c:v>16.8</c:v>
                </c:pt>
                <c:pt idx="3488">
                  <c:v>29.7</c:v>
                </c:pt>
                <c:pt idx="3489">
                  <c:v>20.8</c:v>
                </c:pt>
                <c:pt idx="3490">
                  <c:v>21.5</c:v>
                </c:pt>
                <c:pt idx="3491">
                  <c:v>23.5</c:v>
                </c:pt>
                <c:pt idx="3492">
                  <c:v>30.7</c:v>
                </c:pt>
                <c:pt idx="3494">
                  <c:v>33.5</c:v>
                </c:pt>
                <c:pt idx="3495">
                  <c:v>32.299999999999997</c:v>
                </c:pt>
                <c:pt idx="3496">
                  <c:v>35.299999999999997</c:v>
                </c:pt>
                <c:pt idx="3497">
                  <c:v>27.6</c:v>
                </c:pt>
                <c:pt idx="3498">
                  <c:v>27.8</c:v>
                </c:pt>
                <c:pt idx="3499">
                  <c:v>38.9</c:v>
                </c:pt>
                <c:pt idx="3500">
                  <c:v>26.7</c:v>
                </c:pt>
                <c:pt idx="3501">
                  <c:v>36.299999999999997</c:v>
                </c:pt>
                <c:pt idx="3502">
                  <c:v>30</c:v>
                </c:pt>
                <c:pt idx="3503">
                  <c:v>24.2</c:v>
                </c:pt>
                <c:pt idx="3504">
                  <c:v>35.9</c:v>
                </c:pt>
                <c:pt idx="3505">
                  <c:v>32.799999999999997</c:v>
                </c:pt>
                <c:pt idx="3506">
                  <c:v>28.4</c:v>
                </c:pt>
                <c:pt idx="3507">
                  <c:v>30.7</c:v>
                </c:pt>
                <c:pt idx="3508">
                  <c:v>23</c:v>
                </c:pt>
                <c:pt idx="3509">
                  <c:v>44.3</c:v>
                </c:pt>
                <c:pt idx="3510">
                  <c:v>26.2</c:v>
                </c:pt>
                <c:pt idx="3511">
                  <c:v>22</c:v>
                </c:pt>
                <c:pt idx="3512">
                  <c:v>26.7</c:v>
                </c:pt>
                <c:pt idx="3513">
                  <c:v>31.4</c:v>
                </c:pt>
                <c:pt idx="3514">
                  <c:v>35.4</c:v>
                </c:pt>
                <c:pt idx="3515">
                  <c:v>31.5</c:v>
                </c:pt>
                <c:pt idx="3516">
                  <c:v>33.5</c:v>
                </c:pt>
                <c:pt idx="3517">
                  <c:v>26.6</c:v>
                </c:pt>
                <c:pt idx="3518">
                  <c:v>25.9</c:v>
                </c:pt>
                <c:pt idx="3519">
                  <c:v>38.299999999999997</c:v>
                </c:pt>
                <c:pt idx="3520">
                  <c:v>34.4</c:v>
                </c:pt>
                <c:pt idx="3521">
                  <c:v>29</c:v>
                </c:pt>
                <c:pt idx="3522">
                  <c:v>28.7</c:v>
                </c:pt>
                <c:pt idx="3524">
                  <c:v>32.700000000000003</c:v>
                </c:pt>
                <c:pt idx="3525">
                  <c:v>36.299999999999997</c:v>
                </c:pt>
                <c:pt idx="3526">
                  <c:v>38.1</c:v>
                </c:pt>
                <c:pt idx="3527">
                  <c:v>25</c:v>
                </c:pt>
                <c:pt idx="3528">
                  <c:v>28.4</c:v>
                </c:pt>
                <c:pt idx="3529">
                  <c:v>29.5</c:v>
                </c:pt>
                <c:pt idx="3530">
                  <c:v>29.2</c:v>
                </c:pt>
                <c:pt idx="3531">
                  <c:v>25.8</c:v>
                </c:pt>
                <c:pt idx="3532">
                  <c:v>27.9</c:v>
                </c:pt>
                <c:pt idx="3533">
                  <c:v>17.3</c:v>
                </c:pt>
                <c:pt idx="3534">
                  <c:v>29.1</c:v>
                </c:pt>
                <c:pt idx="3535">
                  <c:v>22.9</c:v>
                </c:pt>
                <c:pt idx="3536">
                  <c:v>21</c:v>
                </c:pt>
                <c:pt idx="3537">
                  <c:v>31.5</c:v>
                </c:pt>
                <c:pt idx="3538">
                  <c:v>33.799999999999997</c:v>
                </c:pt>
                <c:pt idx="3539">
                  <c:v>14.6</c:v>
                </c:pt>
                <c:pt idx="3540">
                  <c:v>27.9</c:v>
                </c:pt>
                <c:pt idx="3541">
                  <c:v>35.6</c:v>
                </c:pt>
                <c:pt idx="3542">
                  <c:v>35.299999999999997</c:v>
                </c:pt>
                <c:pt idx="3543">
                  <c:v>16.7</c:v>
                </c:pt>
                <c:pt idx="3544">
                  <c:v>25.8</c:v>
                </c:pt>
                <c:pt idx="3545">
                  <c:v>29.3</c:v>
                </c:pt>
                <c:pt idx="3546">
                  <c:v>27.4</c:v>
                </c:pt>
                <c:pt idx="3547">
                  <c:v>23.4</c:v>
                </c:pt>
                <c:pt idx="3548">
                  <c:v>29</c:v>
                </c:pt>
                <c:pt idx="3549">
                  <c:v>29</c:v>
                </c:pt>
                <c:pt idx="3550">
                  <c:v>34.5</c:v>
                </c:pt>
                <c:pt idx="3551">
                  <c:v>38.4</c:v>
                </c:pt>
                <c:pt idx="3552">
                  <c:v>21.8</c:v>
                </c:pt>
                <c:pt idx="3553">
                  <c:v>32.799999999999997</c:v>
                </c:pt>
                <c:pt idx="3554">
                  <c:v>32.4</c:v>
                </c:pt>
                <c:pt idx="3555">
                  <c:v>14.1</c:v>
                </c:pt>
                <c:pt idx="3557">
                  <c:v>42.1</c:v>
                </c:pt>
                <c:pt idx="3558">
                  <c:v>33.6</c:v>
                </c:pt>
                <c:pt idx="3560">
                  <c:v>50.3</c:v>
                </c:pt>
                <c:pt idx="3561">
                  <c:v>29.8</c:v>
                </c:pt>
                <c:pt idx="3562">
                  <c:v>19.2</c:v>
                </c:pt>
                <c:pt idx="3563">
                  <c:v>23.4</c:v>
                </c:pt>
                <c:pt idx="3564">
                  <c:v>33.5</c:v>
                </c:pt>
                <c:pt idx="3565">
                  <c:v>36.299999999999997</c:v>
                </c:pt>
                <c:pt idx="3566">
                  <c:v>23.8</c:v>
                </c:pt>
                <c:pt idx="3567">
                  <c:v>30.9</c:v>
                </c:pt>
                <c:pt idx="3569">
                  <c:v>25.6</c:v>
                </c:pt>
                <c:pt idx="3570">
                  <c:v>39.5</c:v>
                </c:pt>
                <c:pt idx="3571">
                  <c:v>32.9</c:v>
                </c:pt>
                <c:pt idx="3572">
                  <c:v>33.200000000000003</c:v>
                </c:pt>
                <c:pt idx="3573">
                  <c:v>26.3</c:v>
                </c:pt>
                <c:pt idx="3574">
                  <c:v>41.3</c:v>
                </c:pt>
                <c:pt idx="3575">
                  <c:v>32.299999999999997</c:v>
                </c:pt>
                <c:pt idx="3576">
                  <c:v>31.5</c:v>
                </c:pt>
                <c:pt idx="3577">
                  <c:v>24.6</c:v>
                </c:pt>
                <c:pt idx="3578">
                  <c:v>28</c:v>
                </c:pt>
                <c:pt idx="3580">
                  <c:v>30.8</c:v>
                </c:pt>
                <c:pt idx="3581">
                  <c:v>26.3</c:v>
                </c:pt>
                <c:pt idx="3582">
                  <c:v>39.6</c:v>
                </c:pt>
                <c:pt idx="3583">
                  <c:v>27.4</c:v>
                </c:pt>
                <c:pt idx="3584">
                  <c:v>28.7</c:v>
                </c:pt>
                <c:pt idx="3585">
                  <c:v>22.4</c:v>
                </c:pt>
                <c:pt idx="3586">
                  <c:v>25.1</c:v>
                </c:pt>
                <c:pt idx="3587">
                  <c:v>33</c:v>
                </c:pt>
                <c:pt idx="3588">
                  <c:v>31.2</c:v>
                </c:pt>
                <c:pt idx="3589">
                  <c:v>21.8</c:v>
                </c:pt>
                <c:pt idx="3590">
                  <c:v>24.6</c:v>
                </c:pt>
                <c:pt idx="3591">
                  <c:v>35.200000000000003</c:v>
                </c:pt>
                <c:pt idx="3592">
                  <c:v>27.6</c:v>
                </c:pt>
                <c:pt idx="3593">
                  <c:v>30.5</c:v>
                </c:pt>
                <c:pt idx="3594">
                  <c:v>24.3</c:v>
                </c:pt>
                <c:pt idx="3595">
                  <c:v>32.1</c:v>
                </c:pt>
                <c:pt idx="3596">
                  <c:v>21.5</c:v>
                </c:pt>
                <c:pt idx="3597">
                  <c:v>23.6</c:v>
                </c:pt>
                <c:pt idx="3598">
                  <c:v>28.4</c:v>
                </c:pt>
                <c:pt idx="3599">
                  <c:v>37.9</c:v>
                </c:pt>
                <c:pt idx="3600">
                  <c:v>36</c:v>
                </c:pt>
                <c:pt idx="3601">
                  <c:v>29.7</c:v>
                </c:pt>
                <c:pt idx="3602">
                  <c:v>31.1</c:v>
                </c:pt>
                <c:pt idx="3603">
                  <c:v>25.9</c:v>
                </c:pt>
                <c:pt idx="3604">
                  <c:v>27</c:v>
                </c:pt>
                <c:pt idx="3605">
                  <c:v>21.9</c:v>
                </c:pt>
                <c:pt idx="3606">
                  <c:v>40.299999999999997</c:v>
                </c:pt>
                <c:pt idx="3607">
                  <c:v>34.6</c:v>
                </c:pt>
                <c:pt idx="3608">
                  <c:v>41.9</c:v>
                </c:pt>
                <c:pt idx="3609">
                  <c:v>29.4</c:v>
                </c:pt>
                <c:pt idx="3611">
                  <c:v>34.299999999999997</c:v>
                </c:pt>
                <c:pt idx="3613">
                  <c:v>23.8</c:v>
                </c:pt>
                <c:pt idx="3614">
                  <c:v>18.5</c:v>
                </c:pt>
                <c:pt idx="3615">
                  <c:v>32.799999999999997</c:v>
                </c:pt>
                <c:pt idx="3616">
                  <c:v>24.7</c:v>
                </c:pt>
                <c:pt idx="3617">
                  <c:v>17.7</c:v>
                </c:pt>
                <c:pt idx="3618">
                  <c:v>19</c:v>
                </c:pt>
                <c:pt idx="3619">
                  <c:v>39.6</c:v>
                </c:pt>
                <c:pt idx="3620">
                  <c:v>29.4</c:v>
                </c:pt>
                <c:pt idx="3621">
                  <c:v>31.4</c:v>
                </c:pt>
                <c:pt idx="3622">
                  <c:v>19.5</c:v>
                </c:pt>
                <c:pt idx="3623">
                  <c:v>35.6</c:v>
                </c:pt>
                <c:pt idx="3624">
                  <c:v>26.7</c:v>
                </c:pt>
                <c:pt idx="3625">
                  <c:v>18.8</c:v>
                </c:pt>
                <c:pt idx="3626">
                  <c:v>30.1</c:v>
                </c:pt>
                <c:pt idx="3627">
                  <c:v>16.3</c:v>
                </c:pt>
                <c:pt idx="3628">
                  <c:v>32.200000000000003</c:v>
                </c:pt>
                <c:pt idx="3629">
                  <c:v>28.8</c:v>
                </c:pt>
                <c:pt idx="3630">
                  <c:v>30.4</c:v>
                </c:pt>
                <c:pt idx="3631">
                  <c:v>29</c:v>
                </c:pt>
                <c:pt idx="3632">
                  <c:v>21.9</c:v>
                </c:pt>
                <c:pt idx="3634">
                  <c:v>25.1</c:v>
                </c:pt>
                <c:pt idx="3635">
                  <c:v>31</c:v>
                </c:pt>
                <c:pt idx="3637">
                  <c:v>25.1</c:v>
                </c:pt>
                <c:pt idx="3638">
                  <c:v>43.6</c:v>
                </c:pt>
                <c:pt idx="3639">
                  <c:v>16.399999999999999</c:v>
                </c:pt>
                <c:pt idx="3640">
                  <c:v>31.6</c:v>
                </c:pt>
                <c:pt idx="3641">
                  <c:v>18.100000000000001</c:v>
                </c:pt>
                <c:pt idx="3642">
                  <c:v>25.3</c:v>
                </c:pt>
                <c:pt idx="3643">
                  <c:v>21</c:v>
                </c:pt>
                <c:pt idx="3644">
                  <c:v>24.1</c:v>
                </c:pt>
                <c:pt idx="3645">
                  <c:v>27.5</c:v>
                </c:pt>
                <c:pt idx="3646">
                  <c:v>18.7</c:v>
                </c:pt>
                <c:pt idx="3647">
                  <c:v>26.1</c:v>
                </c:pt>
                <c:pt idx="3648">
                  <c:v>27</c:v>
                </c:pt>
                <c:pt idx="3649">
                  <c:v>20.5</c:v>
                </c:pt>
                <c:pt idx="3650">
                  <c:v>17.399999999999999</c:v>
                </c:pt>
                <c:pt idx="3651">
                  <c:v>31.1</c:v>
                </c:pt>
                <c:pt idx="3652">
                  <c:v>31.9</c:v>
                </c:pt>
                <c:pt idx="3653">
                  <c:v>28.7</c:v>
                </c:pt>
                <c:pt idx="3654">
                  <c:v>22</c:v>
                </c:pt>
                <c:pt idx="3655">
                  <c:v>27.7</c:v>
                </c:pt>
                <c:pt idx="3656">
                  <c:v>34.5</c:v>
                </c:pt>
                <c:pt idx="3657">
                  <c:v>26.5</c:v>
                </c:pt>
                <c:pt idx="3658">
                  <c:v>27</c:v>
                </c:pt>
                <c:pt idx="3659">
                  <c:v>59.7</c:v>
                </c:pt>
                <c:pt idx="3660">
                  <c:v>27.9</c:v>
                </c:pt>
                <c:pt idx="3661">
                  <c:v>29.1</c:v>
                </c:pt>
                <c:pt idx="3663">
                  <c:v>25.1</c:v>
                </c:pt>
                <c:pt idx="3664">
                  <c:v>37.1</c:v>
                </c:pt>
                <c:pt idx="3665">
                  <c:v>35</c:v>
                </c:pt>
                <c:pt idx="3666">
                  <c:v>35.200000000000003</c:v>
                </c:pt>
                <c:pt idx="3668">
                  <c:v>15.1</c:v>
                </c:pt>
                <c:pt idx="3669">
                  <c:v>25.7</c:v>
                </c:pt>
                <c:pt idx="3670">
                  <c:v>28.7</c:v>
                </c:pt>
                <c:pt idx="3671">
                  <c:v>31.1</c:v>
                </c:pt>
                <c:pt idx="3672">
                  <c:v>25</c:v>
                </c:pt>
                <c:pt idx="3673">
                  <c:v>55.7</c:v>
                </c:pt>
                <c:pt idx="3674">
                  <c:v>26.8</c:v>
                </c:pt>
                <c:pt idx="3675">
                  <c:v>31.4</c:v>
                </c:pt>
                <c:pt idx="3676">
                  <c:v>15.9</c:v>
                </c:pt>
                <c:pt idx="3677">
                  <c:v>21.6</c:v>
                </c:pt>
                <c:pt idx="3678">
                  <c:v>34.4</c:v>
                </c:pt>
                <c:pt idx="3679">
                  <c:v>33.1</c:v>
                </c:pt>
                <c:pt idx="3680">
                  <c:v>25.1</c:v>
                </c:pt>
                <c:pt idx="3681">
                  <c:v>16.2</c:v>
                </c:pt>
                <c:pt idx="3682">
                  <c:v>34.200000000000003</c:v>
                </c:pt>
                <c:pt idx="3683">
                  <c:v>33.200000000000003</c:v>
                </c:pt>
                <c:pt idx="3684">
                  <c:v>25.1</c:v>
                </c:pt>
                <c:pt idx="3685">
                  <c:v>39.799999999999997</c:v>
                </c:pt>
                <c:pt idx="3686">
                  <c:v>23.9</c:v>
                </c:pt>
                <c:pt idx="3687">
                  <c:v>34.799999999999997</c:v>
                </c:pt>
                <c:pt idx="3688">
                  <c:v>30.8</c:v>
                </c:pt>
                <c:pt idx="3689">
                  <c:v>32.1</c:v>
                </c:pt>
                <c:pt idx="3690">
                  <c:v>18.100000000000001</c:v>
                </c:pt>
                <c:pt idx="3691">
                  <c:v>30.6</c:v>
                </c:pt>
                <c:pt idx="3692">
                  <c:v>16.2</c:v>
                </c:pt>
                <c:pt idx="3693">
                  <c:v>28.7</c:v>
                </c:pt>
                <c:pt idx="3694">
                  <c:v>24.7</c:v>
                </c:pt>
                <c:pt idx="3695">
                  <c:v>32.299999999999997</c:v>
                </c:pt>
                <c:pt idx="3696">
                  <c:v>34.200000000000003</c:v>
                </c:pt>
                <c:pt idx="3697">
                  <c:v>32.700000000000003</c:v>
                </c:pt>
                <c:pt idx="3698">
                  <c:v>24.1</c:v>
                </c:pt>
                <c:pt idx="3699">
                  <c:v>41.8</c:v>
                </c:pt>
                <c:pt idx="3700">
                  <c:v>17.7</c:v>
                </c:pt>
                <c:pt idx="3701">
                  <c:v>35.700000000000003</c:v>
                </c:pt>
                <c:pt idx="3702">
                  <c:v>36.9</c:v>
                </c:pt>
                <c:pt idx="3703">
                  <c:v>29.4</c:v>
                </c:pt>
                <c:pt idx="3704">
                  <c:v>23.2</c:v>
                </c:pt>
                <c:pt idx="3705">
                  <c:v>32.6</c:v>
                </c:pt>
                <c:pt idx="3706">
                  <c:v>27.7</c:v>
                </c:pt>
                <c:pt idx="3707">
                  <c:v>22.2</c:v>
                </c:pt>
                <c:pt idx="3708">
                  <c:v>30.9</c:v>
                </c:pt>
                <c:pt idx="3709">
                  <c:v>25.5</c:v>
                </c:pt>
                <c:pt idx="3710">
                  <c:v>23.9</c:v>
                </c:pt>
                <c:pt idx="3711">
                  <c:v>40.299999999999997</c:v>
                </c:pt>
                <c:pt idx="3712">
                  <c:v>31.7</c:v>
                </c:pt>
                <c:pt idx="3713">
                  <c:v>20.9</c:v>
                </c:pt>
                <c:pt idx="3714">
                  <c:v>31.9</c:v>
                </c:pt>
                <c:pt idx="3715">
                  <c:v>26</c:v>
                </c:pt>
                <c:pt idx="3716">
                  <c:v>39.700000000000003</c:v>
                </c:pt>
                <c:pt idx="3717">
                  <c:v>26.1</c:v>
                </c:pt>
                <c:pt idx="3718">
                  <c:v>41</c:v>
                </c:pt>
                <c:pt idx="3720">
                  <c:v>41.1</c:v>
                </c:pt>
                <c:pt idx="3721">
                  <c:v>31.4</c:v>
                </c:pt>
                <c:pt idx="3722">
                  <c:v>57.7</c:v>
                </c:pt>
                <c:pt idx="3723">
                  <c:v>26.7</c:v>
                </c:pt>
                <c:pt idx="3724">
                  <c:v>26.7</c:v>
                </c:pt>
                <c:pt idx="3725">
                  <c:v>20.100000000000001</c:v>
                </c:pt>
                <c:pt idx="3726">
                  <c:v>19.8</c:v>
                </c:pt>
                <c:pt idx="3727">
                  <c:v>23.7</c:v>
                </c:pt>
                <c:pt idx="3728">
                  <c:v>31</c:v>
                </c:pt>
                <c:pt idx="3729">
                  <c:v>31.6</c:v>
                </c:pt>
                <c:pt idx="3730">
                  <c:v>30.1</c:v>
                </c:pt>
                <c:pt idx="3731">
                  <c:v>28.1</c:v>
                </c:pt>
                <c:pt idx="3732">
                  <c:v>37.6</c:v>
                </c:pt>
                <c:pt idx="3733">
                  <c:v>24.9</c:v>
                </c:pt>
                <c:pt idx="3734">
                  <c:v>33</c:v>
                </c:pt>
                <c:pt idx="3735">
                  <c:v>26.2</c:v>
                </c:pt>
                <c:pt idx="3736">
                  <c:v>26.5</c:v>
                </c:pt>
                <c:pt idx="3737">
                  <c:v>30.9</c:v>
                </c:pt>
                <c:pt idx="3738">
                  <c:v>23.3</c:v>
                </c:pt>
                <c:pt idx="3739">
                  <c:v>47.1</c:v>
                </c:pt>
                <c:pt idx="3740">
                  <c:v>36.5</c:v>
                </c:pt>
                <c:pt idx="3741">
                  <c:v>20.2</c:v>
                </c:pt>
                <c:pt idx="3742">
                  <c:v>49.3</c:v>
                </c:pt>
                <c:pt idx="3743">
                  <c:v>25.1</c:v>
                </c:pt>
                <c:pt idx="3744">
                  <c:v>33.1</c:v>
                </c:pt>
                <c:pt idx="3745">
                  <c:v>28.1</c:v>
                </c:pt>
                <c:pt idx="3746">
                  <c:v>32.1</c:v>
                </c:pt>
                <c:pt idx="3747">
                  <c:v>37.9</c:v>
                </c:pt>
                <c:pt idx="3748">
                  <c:v>40.1</c:v>
                </c:pt>
                <c:pt idx="3749">
                  <c:v>34.5</c:v>
                </c:pt>
                <c:pt idx="3750">
                  <c:v>37</c:v>
                </c:pt>
                <c:pt idx="3751">
                  <c:v>24.6</c:v>
                </c:pt>
                <c:pt idx="3752">
                  <c:v>20</c:v>
                </c:pt>
                <c:pt idx="3753">
                  <c:v>22.9</c:v>
                </c:pt>
                <c:pt idx="3754">
                  <c:v>30.3</c:v>
                </c:pt>
                <c:pt idx="3755">
                  <c:v>31.6</c:v>
                </c:pt>
                <c:pt idx="3756">
                  <c:v>33.1</c:v>
                </c:pt>
                <c:pt idx="3757">
                  <c:v>25.8</c:v>
                </c:pt>
                <c:pt idx="3758">
                  <c:v>45.9</c:v>
                </c:pt>
                <c:pt idx="3759">
                  <c:v>30.8</c:v>
                </c:pt>
                <c:pt idx="3760">
                  <c:v>34</c:v>
                </c:pt>
                <c:pt idx="3761">
                  <c:v>20.8</c:v>
                </c:pt>
                <c:pt idx="3762">
                  <c:v>33.799999999999997</c:v>
                </c:pt>
                <c:pt idx="3763">
                  <c:v>34.799999999999997</c:v>
                </c:pt>
                <c:pt idx="3764">
                  <c:v>29.7</c:v>
                </c:pt>
                <c:pt idx="3765">
                  <c:v>30.2</c:v>
                </c:pt>
                <c:pt idx="3766">
                  <c:v>27.4</c:v>
                </c:pt>
                <c:pt idx="3767">
                  <c:v>15.1</c:v>
                </c:pt>
                <c:pt idx="3768">
                  <c:v>22.8</c:v>
                </c:pt>
                <c:pt idx="3770">
                  <c:v>36.1</c:v>
                </c:pt>
                <c:pt idx="3771">
                  <c:v>22.5</c:v>
                </c:pt>
                <c:pt idx="3772">
                  <c:v>30.9</c:v>
                </c:pt>
                <c:pt idx="3773">
                  <c:v>20.399999999999999</c:v>
                </c:pt>
                <c:pt idx="3774">
                  <c:v>21</c:v>
                </c:pt>
                <c:pt idx="3775">
                  <c:v>26.2</c:v>
                </c:pt>
                <c:pt idx="3776">
                  <c:v>19</c:v>
                </c:pt>
                <c:pt idx="3777">
                  <c:v>43.1</c:v>
                </c:pt>
                <c:pt idx="3778">
                  <c:v>32.799999999999997</c:v>
                </c:pt>
                <c:pt idx="3779">
                  <c:v>24.8</c:v>
                </c:pt>
                <c:pt idx="3780">
                  <c:v>31.6</c:v>
                </c:pt>
                <c:pt idx="3781">
                  <c:v>32</c:v>
                </c:pt>
                <c:pt idx="3782">
                  <c:v>35.799999999999997</c:v>
                </c:pt>
                <c:pt idx="3783">
                  <c:v>19.7</c:v>
                </c:pt>
                <c:pt idx="3784">
                  <c:v>38.1</c:v>
                </c:pt>
                <c:pt idx="3785">
                  <c:v>39.1</c:v>
                </c:pt>
                <c:pt idx="3786">
                  <c:v>25</c:v>
                </c:pt>
                <c:pt idx="3787">
                  <c:v>22.8</c:v>
                </c:pt>
                <c:pt idx="3788">
                  <c:v>32.299999999999997</c:v>
                </c:pt>
                <c:pt idx="3789">
                  <c:v>26.2</c:v>
                </c:pt>
                <c:pt idx="3790">
                  <c:v>27.4</c:v>
                </c:pt>
                <c:pt idx="3791">
                  <c:v>29.3</c:v>
                </c:pt>
                <c:pt idx="3792">
                  <c:v>24.3</c:v>
                </c:pt>
                <c:pt idx="3793">
                  <c:v>24.3</c:v>
                </c:pt>
                <c:pt idx="3794">
                  <c:v>30.8</c:v>
                </c:pt>
                <c:pt idx="3795">
                  <c:v>37.5</c:v>
                </c:pt>
                <c:pt idx="3796">
                  <c:v>32.700000000000003</c:v>
                </c:pt>
                <c:pt idx="3797">
                  <c:v>24.8</c:v>
                </c:pt>
                <c:pt idx="3798">
                  <c:v>32.1</c:v>
                </c:pt>
                <c:pt idx="3799">
                  <c:v>25.1</c:v>
                </c:pt>
                <c:pt idx="3800">
                  <c:v>19.8</c:v>
                </c:pt>
                <c:pt idx="3801">
                  <c:v>27.7</c:v>
                </c:pt>
                <c:pt idx="3802">
                  <c:v>29.1</c:v>
                </c:pt>
                <c:pt idx="3803">
                  <c:v>36.299999999999997</c:v>
                </c:pt>
                <c:pt idx="3804">
                  <c:v>28.4</c:v>
                </c:pt>
                <c:pt idx="3805">
                  <c:v>16.399999999999999</c:v>
                </c:pt>
                <c:pt idx="3806">
                  <c:v>33.6</c:v>
                </c:pt>
                <c:pt idx="3807">
                  <c:v>32.6</c:v>
                </c:pt>
                <c:pt idx="3808">
                  <c:v>17.5</c:v>
                </c:pt>
                <c:pt idx="3809">
                  <c:v>19.3</c:v>
                </c:pt>
                <c:pt idx="3810">
                  <c:v>33.5</c:v>
                </c:pt>
                <c:pt idx="3812">
                  <c:v>18.600000000000001</c:v>
                </c:pt>
                <c:pt idx="3813">
                  <c:v>26.4</c:v>
                </c:pt>
                <c:pt idx="3814">
                  <c:v>23.7</c:v>
                </c:pt>
                <c:pt idx="3815">
                  <c:v>30.5</c:v>
                </c:pt>
                <c:pt idx="3816">
                  <c:v>18.3</c:v>
                </c:pt>
                <c:pt idx="3817">
                  <c:v>29.4</c:v>
                </c:pt>
                <c:pt idx="3818">
                  <c:v>28.7</c:v>
                </c:pt>
                <c:pt idx="3819">
                  <c:v>17.2</c:v>
                </c:pt>
                <c:pt idx="3820">
                  <c:v>30.5</c:v>
                </c:pt>
                <c:pt idx="3821">
                  <c:v>23.3</c:v>
                </c:pt>
                <c:pt idx="3822">
                  <c:v>26.8</c:v>
                </c:pt>
                <c:pt idx="3824">
                  <c:v>27.7</c:v>
                </c:pt>
                <c:pt idx="3825">
                  <c:v>18.899999999999999</c:v>
                </c:pt>
                <c:pt idx="3826">
                  <c:v>30.8</c:v>
                </c:pt>
                <c:pt idx="3828">
                  <c:v>28.4</c:v>
                </c:pt>
                <c:pt idx="3829">
                  <c:v>20.5</c:v>
                </c:pt>
                <c:pt idx="3830">
                  <c:v>23.5</c:v>
                </c:pt>
                <c:pt idx="3831">
                  <c:v>18.8</c:v>
                </c:pt>
                <c:pt idx="3833">
                  <c:v>25.8</c:v>
                </c:pt>
                <c:pt idx="3834">
                  <c:v>36.799999999999997</c:v>
                </c:pt>
                <c:pt idx="3835">
                  <c:v>15.8</c:v>
                </c:pt>
                <c:pt idx="3836">
                  <c:v>16.399999999999999</c:v>
                </c:pt>
                <c:pt idx="3837">
                  <c:v>35.200000000000003</c:v>
                </c:pt>
                <c:pt idx="3838">
                  <c:v>40.200000000000003</c:v>
                </c:pt>
                <c:pt idx="3839">
                  <c:v>26.9</c:v>
                </c:pt>
                <c:pt idx="3840">
                  <c:v>33.4</c:v>
                </c:pt>
                <c:pt idx="3841">
                  <c:v>27.5</c:v>
                </c:pt>
                <c:pt idx="3842">
                  <c:v>28.2</c:v>
                </c:pt>
                <c:pt idx="3843">
                  <c:v>31.8</c:v>
                </c:pt>
                <c:pt idx="3844">
                  <c:v>28</c:v>
                </c:pt>
                <c:pt idx="3845">
                  <c:v>28.3</c:v>
                </c:pt>
                <c:pt idx="3846">
                  <c:v>28.6</c:v>
                </c:pt>
                <c:pt idx="3848">
                  <c:v>45.4</c:v>
                </c:pt>
                <c:pt idx="3849">
                  <c:v>23.7</c:v>
                </c:pt>
                <c:pt idx="3850">
                  <c:v>22.2</c:v>
                </c:pt>
                <c:pt idx="3851">
                  <c:v>33.6</c:v>
                </c:pt>
                <c:pt idx="3852">
                  <c:v>16.899999999999999</c:v>
                </c:pt>
                <c:pt idx="3853">
                  <c:v>24.1</c:v>
                </c:pt>
                <c:pt idx="3854">
                  <c:v>17.5</c:v>
                </c:pt>
                <c:pt idx="3855">
                  <c:v>34.1</c:v>
                </c:pt>
                <c:pt idx="3856">
                  <c:v>24.3</c:v>
                </c:pt>
                <c:pt idx="3857">
                  <c:v>19.5</c:v>
                </c:pt>
                <c:pt idx="3858">
                  <c:v>27.3</c:v>
                </c:pt>
                <c:pt idx="3859">
                  <c:v>32.6</c:v>
                </c:pt>
                <c:pt idx="3860">
                  <c:v>23.2</c:v>
                </c:pt>
                <c:pt idx="3861">
                  <c:v>29.8</c:v>
                </c:pt>
                <c:pt idx="3862">
                  <c:v>32.799999999999997</c:v>
                </c:pt>
                <c:pt idx="3863">
                  <c:v>30.3</c:v>
                </c:pt>
                <c:pt idx="3864">
                  <c:v>36.4</c:v>
                </c:pt>
                <c:pt idx="3865">
                  <c:v>33.6</c:v>
                </c:pt>
                <c:pt idx="3866">
                  <c:v>29.4</c:v>
                </c:pt>
                <c:pt idx="3867">
                  <c:v>39.200000000000003</c:v>
                </c:pt>
                <c:pt idx="3868">
                  <c:v>32.200000000000003</c:v>
                </c:pt>
                <c:pt idx="3869">
                  <c:v>25.3</c:v>
                </c:pt>
                <c:pt idx="3870">
                  <c:v>24.6</c:v>
                </c:pt>
                <c:pt idx="3871">
                  <c:v>30.3</c:v>
                </c:pt>
                <c:pt idx="3872">
                  <c:v>32.6</c:v>
                </c:pt>
                <c:pt idx="3873">
                  <c:v>18</c:v>
                </c:pt>
                <c:pt idx="3874">
                  <c:v>28.5</c:v>
                </c:pt>
                <c:pt idx="3875">
                  <c:v>35.9</c:v>
                </c:pt>
                <c:pt idx="3876">
                  <c:v>30.2</c:v>
                </c:pt>
                <c:pt idx="3877">
                  <c:v>27.2</c:v>
                </c:pt>
                <c:pt idx="3878">
                  <c:v>30.4</c:v>
                </c:pt>
                <c:pt idx="3879">
                  <c:v>22.6</c:v>
                </c:pt>
                <c:pt idx="3880">
                  <c:v>30.3</c:v>
                </c:pt>
                <c:pt idx="3881">
                  <c:v>31.9</c:v>
                </c:pt>
                <c:pt idx="3882">
                  <c:v>24</c:v>
                </c:pt>
                <c:pt idx="3883">
                  <c:v>32.5</c:v>
                </c:pt>
                <c:pt idx="3884">
                  <c:v>29.5</c:v>
                </c:pt>
                <c:pt idx="3885">
                  <c:v>24.2</c:v>
                </c:pt>
                <c:pt idx="3887">
                  <c:v>28.8</c:v>
                </c:pt>
                <c:pt idx="3888">
                  <c:v>37.700000000000003</c:v>
                </c:pt>
                <c:pt idx="3889">
                  <c:v>16.7</c:v>
                </c:pt>
                <c:pt idx="3890">
                  <c:v>23.6</c:v>
                </c:pt>
                <c:pt idx="3891">
                  <c:v>19.5</c:v>
                </c:pt>
                <c:pt idx="3892">
                  <c:v>24</c:v>
                </c:pt>
                <c:pt idx="3893">
                  <c:v>16.7</c:v>
                </c:pt>
                <c:pt idx="3894">
                  <c:v>37.4</c:v>
                </c:pt>
                <c:pt idx="3895">
                  <c:v>17.899999999999999</c:v>
                </c:pt>
                <c:pt idx="3896">
                  <c:v>26.6</c:v>
                </c:pt>
                <c:pt idx="3897">
                  <c:v>20.399999999999999</c:v>
                </c:pt>
                <c:pt idx="3898">
                  <c:v>31.8</c:v>
                </c:pt>
                <c:pt idx="3899">
                  <c:v>28.3</c:v>
                </c:pt>
                <c:pt idx="3900">
                  <c:v>21.3</c:v>
                </c:pt>
                <c:pt idx="3901">
                  <c:v>27.8</c:v>
                </c:pt>
                <c:pt idx="3902">
                  <c:v>16.7</c:v>
                </c:pt>
                <c:pt idx="3903">
                  <c:v>30.8</c:v>
                </c:pt>
                <c:pt idx="3904">
                  <c:v>34.9</c:v>
                </c:pt>
                <c:pt idx="3905">
                  <c:v>30.5</c:v>
                </c:pt>
                <c:pt idx="3906">
                  <c:v>28.4</c:v>
                </c:pt>
                <c:pt idx="3907">
                  <c:v>30.3</c:v>
                </c:pt>
                <c:pt idx="3908">
                  <c:v>29.9</c:v>
                </c:pt>
                <c:pt idx="3909">
                  <c:v>33.299999999999997</c:v>
                </c:pt>
                <c:pt idx="3910">
                  <c:v>20.2</c:v>
                </c:pt>
                <c:pt idx="3911">
                  <c:v>29.5</c:v>
                </c:pt>
                <c:pt idx="3912">
                  <c:v>29.8</c:v>
                </c:pt>
                <c:pt idx="3913">
                  <c:v>22.2</c:v>
                </c:pt>
                <c:pt idx="3916">
                  <c:v>24.4</c:v>
                </c:pt>
                <c:pt idx="3917">
                  <c:v>26</c:v>
                </c:pt>
                <c:pt idx="3918">
                  <c:v>38.1</c:v>
                </c:pt>
                <c:pt idx="3919">
                  <c:v>53.8</c:v>
                </c:pt>
                <c:pt idx="3920">
                  <c:v>30.7</c:v>
                </c:pt>
                <c:pt idx="3922">
                  <c:v>24.1</c:v>
                </c:pt>
                <c:pt idx="3923">
                  <c:v>37.5</c:v>
                </c:pt>
                <c:pt idx="3924">
                  <c:v>25.5</c:v>
                </c:pt>
                <c:pt idx="3925">
                  <c:v>36.6</c:v>
                </c:pt>
                <c:pt idx="3926">
                  <c:v>25.8</c:v>
                </c:pt>
                <c:pt idx="3927">
                  <c:v>30.8</c:v>
                </c:pt>
                <c:pt idx="3928">
                  <c:v>58.1</c:v>
                </c:pt>
                <c:pt idx="3929">
                  <c:v>18</c:v>
                </c:pt>
                <c:pt idx="3930">
                  <c:v>22.4</c:v>
                </c:pt>
                <c:pt idx="3931">
                  <c:v>29.9</c:v>
                </c:pt>
                <c:pt idx="3932">
                  <c:v>22.4</c:v>
                </c:pt>
                <c:pt idx="3933">
                  <c:v>41.9</c:v>
                </c:pt>
                <c:pt idx="3934">
                  <c:v>28.5</c:v>
                </c:pt>
                <c:pt idx="3935">
                  <c:v>17.7</c:v>
                </c:pt>
                <c:pt idx="3936">
                  <c:v>35</c:v>
                </c:pt>
                <c:pt idx="3937">
                  <c:v>44.7</c:v>
                </c:pt>
                <c:pt idx="3938">
                  <c:v>30</c:v>
                </c:pt>
                <c:pt idx="3939">
                  <c:v>30.9</c:v>
                </c:pt>
                <c:pt idx="3940">
                  <c:v>23.5</c:v>
                </c:pt>
                <c:pt idx="3941">
                  <c:v>29.2</c:v>
                </c:pt>
                <c:pt idx="3942">
                  <c:v>33.5</c:v>
                </c:pt>
                <c:pt idx="3943">
                  <c:v>27.5</c:v>
                </c:pt>
                <c:pt idx="3944">
                  <c:v>28.1</c:v>
                </c:pt>
                <c:pt idx="3945">
                  <c:v>23.4</c:v>
                </c:pt>
                <c:pt idx="3946">
                  <c:v>27.1</c:v>
                </c:pt>
                <c:pt idx="3947">
                  <c:v>27.3</c:v>
                </c:pt>
                <c:pt idx="3948">
                  <c:v>24.6</c:v>
                </c:pt>
                <c:pt idx="3949">
                  <c:v>36.700000000000003</c:v>
                </c:pt>
                <c:pt idx="3950">
                  <c:v>43</c:v>
                </c:pt>
                <c:pt idx="3951">
                  <c:v>35.1</c:v>
                </c:pt>
                <c:pt idx="3952">
                  <c:v>27.7</c:v>
                </c:pt>
                <c:pt idx="3953">
                  <c:v>32.299999999999997</c:v>
                </c:pt>
                <c:pt idx="3954">
                  <c:v>41.1</c:v>
                </c:pt>
                <c:pt idx="3955">
                  <c:v>33.700000000000003</c:v>
                </c:pt>
                <c:pt idx="3956">
                  <c:v>22.6</c:v>
                </c:pt>
                <c:pt idx="3958">
                  <c:v>33</c:v>
                </c:pt>
                <c:pt idx="3959">
                  <c:v>14.3</c:v>
                </c:pt>
                <c:pt idx="3960">
                  <c:v>34.700000000000003</c:v>
                </c:pt>
                <c:pt idx="3961">
                  <c:v>28.9</c:v>
                </c:pt>
                <c:pt idx="3962">
                  <c:v>28.7</c:v>
                </c:pt>
                <c:pt idx="3963">
                  <c:v>27</c:v>
                </c:pt>
                <c:pt idx="3964">
                  <c:v>26.8</c:v>
                </c:pt>
                <c:pt idx="3965">
                  <c:v>38.9</c:v>
                </c:pt>
                <c:pt idx="3966">
                  <c:v>18.600000000000001</c:v>
                </c:pt>
                <c:pt idx="3967">
                  <c:v>24.5</c:v>
                </c:pt>
                <c:pt idx="3968">
                  <c:v>36.299999999999997</c:v>
                </c:pt>
                <c:pt idx="3969">
                  <c:v>32.5</c:v>
                </c:pt>
                <c:pt idx="3970">
                  <c:v>29</c:v>
                </c:pt>
                <c:pt idx="3971">
                  <c:v>29</c:v>
                </c:pt>
                <c:pt idx="3973">
                  <c:v>23</c:v>
                </c:pt>
                <c:pt idx="3974">
                  <c:v>16.2</c:v>
                </c:pt>
                <c:pt idx="3975">
                  <c:v>24.2</c:v>
                </c:pt>
                <c:pt idx="3976">
                  <c:v>35.6</c:v>
                </c:pt>
                <c:pt idx="3977">
                  <c:v>25.5</c:v>
                </c:pt>
                <c:pt idx="3978">
                  <c:v>25.8</c:v>
                </c:pt>
                <c:pt idx="3979">
                  <c:v>23.5</c:v>
                </c:pt>
                <c:pt idx="3980">
                  <c:v>39.6</c:v>
                </c:pt>
                <c:pt idx="3981">
                  <c:v>27.6</c:v>
                </c:pt>
                <c:pt idx="3982">
                  <c:v>39</c:v>
                </c:pt>
                <c:pt idx="3983">
                  <c:v>30</c:v>
                </c:pt>
                <c:pt idx="3984">
                  <c:v>28.1</c:v>
                </c:pt>
                <c:pt idx="3985">
                  <c:v>25.8</c:v>
                </c:pt>
                <c:pt idx="3986">
                  <c:v>26.1</c:v>
                </c:pt>
                <c:pt idx="3987">
                  <c:v>31.4</c:v>
                </c:pt>
                <c:pt idx="3988">
                  <c:v>25.1</c:v>
                </c:pt>
                <c:pt idx="3989">
                  <c:v>34.200000000000003</c:v>
                </c:pt>
                <c:pt idx="3991">
                  <c:v>28.2</c:v>
                </c:pt>
                <c:pt idx="3992">
                  <c:v>40.200000000000003</c:v>
                </c:pt>
                <c:pt idx="3993">
                  <c:v>43.8</c:v>
                </c:pt>
                <c:pt idx="3994">
                  <c:v>25.6</c:v>
                </c:pt>
                <c:pt idx="3995">
                  <c:v>14.6</c:v>
                </c:pt>
                <c:pt idx="3996">
                  <c:v>39.6</c:v>
                </c:pt>
                <c:pt idx="3997">
                  <c:v>20.7</c:v>
                </c:pt>
                <c:pt idx="3998">
                  <c:v>25.9</c:v>
                </c:pt>
                <c:pt idx="3999">
                  <c:v>17.7</c:v>
                </c:pt>
                <c:pt idx="4000">
                  <c:v>31.3</c:v>
                </c:pt>
                <c:pt idx="4001">
                  <c:v>15.8</c:v>
                </c:pt>
                <c:pt idx="4002">
                  <c:v>20.399999999999999</c:v>
                </c:pt>
                <c:pt idx="4003">
                  <c:v>35.200000000000003</c:v>
                </c:pt>
                <c:pt idx="4004">
                  <c:v>26.5</c:v>
                </c:pt>
                <c:pt idx="4005">
                  <c:v>27.3</c:v>
                </c:pt>
                <c:pt idx="4006">
                  <c:v>28.5</c:v>
                </c:pt>
                <c:pt idx="4007">
                  <c:v>27.3</c:v>
                </c:pt>
                <c:pt idx="4008">
                  <c:v>29</c:v>
                </c:pt>
                <c:pt idx="4009">
                  <c:v>36.1</c:v>
                </c:pt>
                <c:pt idx="4010">
                  <c:v>24.5</c:v>
                </c:pt>
                <c:pt idx="4011">
                  <c:v>30</c:v>
                </c:pt>
                <c:pt idx="4012">
                  <c:v>28.9</c:v>
                </c:pt>
                <c:pt idx="4013">
                  <c:v>21.9</c:v>
                </c:pt>
                <c:pt idx="4014">
                  <c:v>25.4</c:v>
                </c:pt>
                <c:pt idx="4015">
                  <c:v>18.399999999999999</c:v>
                </c:pt>
                <c:pt idx="4016">
                  <c:v>27.6</c:v>
                </c:pt>
                <c:pt idx="4017">
                  <c:v>19.5</c:v>
                </c:pt>
                <c:pt idx="4018">
                  <c:v>25.6</c:v>
                </c:pt>
                <c:pt idx="4019">
                  <c:v>36.6</c:v>
                </c:pt>
                <c:pt idx="4020">
                  <c:v>29</c:v>
                </c:pt>
                <c:pt idx="4021">
                  <c:v>18.3</c:v>
                </c:pt>
                <c:pt idx="4023">
                  <c:v>31.8</c:v>
                </c:pt>
                <c:pt idx="4024">
                  <c:v>38.799999999999997</c:v>
                </c:pt>
                <c:pt idx="4025">
                  <c:v>36.6</c:v>
                </c:pt>
                <c:pt idx="4026">
                  <c:v>32.299999999999997</c:v>
                </c:pt>
                <c:pt idx="4027">
                  <c:v>16.3</c:v>
                </c:pt>
                <c:pt idx="4028">
                  <c:v>24.2</c:v>
                </c:pt>
                <c:pt idx="4029">
                  <c:v>34.6</c:v>
                </c:pt>
                <c:pt idx="4030">
                  <c:v>27.8</c:v>
                </c:pt>
                <c:pt idx="4031">
                  <c:v>26.6</c:v>
                </c:pt>
                <c:pt idx="4032">
                  <c:v>26.5</c:v>
                </c:pt>
                <c:pt idx="4033">
                  <c:v>36.200000000000003</c:v>
                </c:pt>
                <c:pt idx="4034">
                  <c:v>28.9</c:v>
                </c:pt>
                <c:pt idx="4035">
                  <c:v>19.600000000000001</c:v>
                </c:pt>
                <c:pt idx="4036">
                  <c:v>44.1</c:v>
                </c:pt>
                <c:pt idx="4037">
                  <c:v>32.299999999999997</c:v>
                </c:pt>
                <c:pt idx="4038">
                  <c:v>35.6</c:v>
                </c:pt>
                <c:pt idx="4039">
                  <c:v>33.700000000000003</c:v>
                </c:pt>
                <c:pt idx="4040">
                  <c:v>27</c:v>
                </c:pt>
                <c:pt idx="4041">
                  <c:v>18.8</c:v>
                </c:pt>
                <c:pt idx="4042">
                  <c:v>30.4</c:v>
                </c:pt>
                <c:pt idx="4043">
                  <c:v>31.9</c:v>
                </c:pt>
                <c:pt idx="4044">
                  <c:v>30.5</c:v>
                </c:pt>
                <c:pt idx="4045">
                  <c:v>20.399999999999999</c:v>
                </c:pt>
                <c:pt idx="4046">
                  <c:v>23</c:v>
                </c:pt>
                <c:pt idx="4047">
                  <c:v>17.100000000000001</c:v>
                </c:pt>
                <c:pt idx="4048">
                  <c:v>28.3</c:v>
                </c:pt>
                <c:pt idx="4049">
                  <c:v>32.799999999999997</c:v>
                </c:pt>
                <c:pt idx="4050">
                  <c:v>31.9</c:v>
                </c:pt>
                <c:pt idx="4051">
                  <c:v>42.3</c:v>
                </c:pt>
                <c:pt idx="4052">
                  <c:v>30.2</c:v>
                </c:pt>
                <c:pt idx="4053">
                  <c:v>32.799999999999997</c:v>
                </c:pt>
                <c:pt idx="4054">
                  <c:v>29.2</c:v>
                </c:pt>
                <c:pt idx="4055">
                  <c:v>18.399999999999999</c:v>
                </c:pt>
                <c:pt idx="4056">
                  <c:v>32</c:v>
                </c:pt>
                <c:pt idx="4057">
                  <c:v>26.3</c:v>
                </c:pt>
                <c:pt idx="4058">
                  <c:v>17</c:v>
                </c:pt>
                <c:pt idx="4059">
                  <c:v>18.100000000000001</c:v>
                </c:pt>
                <c:pt idx="4060">
                  <c:v>23.3</c:v>
                </c:pt>
                <c:pt idx="4061">
                  <c:v>34</c:v>
                </c:pt>
                <c:pt idx="4062">
                  <c:v>23.4</c:v>
                </c:pt>
                <c:pt idx="4063">
                  <c:v>31.2</c:v>
                </c:pt>
                <c:pt idx="4065">
                  <c:v>26.8</c:v>
                </c:pt>
                <c:pt idx="4066">
                  <c:v>29.5</c:v>
                </c:pt>
                <c:pt idx="4067">
                  <c:v>27</c:v>
                </c:pt>
                <c:pt idx="4068">
                  <c:v>36</c:v>
                </c:pt>
                <c:pt idx="4069">
                  <c:v>25.9</c:v>
                </c:pt>
                <c:pt idx="4070">
                  <c:v>22.1</c:v>
                </c:pt>
                <c:pt idx="4071">
                  <c:v>25.6</c:v>
                </c:pt>
                <c:pt idx="4072">
                  <c:v>27.6</c:v>
                </c:pt>
                <c:pt idx="4073">
                  <c:v>35.799999999999997</c:v>
                </c:pt>
                <c:pt idx="4074">
                  <c:v>34.799999999999997</c:v>
                </c:pt>
                <c:pt idx="4075">
                  <c:v>19.600000000000001</c:v>
                </c:pt>
                <c:pt idx="4076">
                  <c:v>40.200000000000003</c:v>
                </c:pt>
                <c:pt idx="4077">
                  <c:v>22.6</c:v>
                </c:pt>
                <c:pt idx="4078">
                  <c:v>23.1</c:v>
                </c:pt>
                <c:pt idx="4079">
                  <c:v>40.799999999999997</c:v>
                </c:pt>
                <c:pt idx="4080">
                  <c:v>31.3</c:v>
                </c:pt>
                <c:pt idx="4081">
                  <c:v>27.8</c:v>
                </c:pt>
                <c:pt idx="4082">
                  <c:v>41.6</c:v>
                </c:pt>
                <c:pt idx="4083">
                  <c:v>32.299999999999997</c:v>
                </c:pt>
                <c:pt idx="4084">
                  <c:v>21.9</c:v>
                </c:pt>
                <c:pt idx="4085">
                  <c:v>26.6</c:v>
                </c:pt>
                <c:pt idx="4086">
                  <c:v>23</c:v>
                </c:pt>
                <c:pt idx="4087">
                  <c:v>31.1</c:v>
                </c:pt>
                <c:pt idx="4088">
                  <c:v>41.9</c:v>
                </c:pt>
                <c:pt idx="4089">
                  <c:v>30.9</c:v>
                </c:pt>
                <c:pt idx="4090">
                  <c:v>20.100000000000001</c:v>
                </c:pt>
                <c:pt idx="4091">
                  <c:v>16.899999999999999</c:v>
                </c:pt>
                <c:pt idx="4092">
                  <c:v>30.4</c:v>
                </c:pt>
                <c:pt idx="4093">
                  <c:v>26.4</c:v>
                </c:pt>
                <c:pt idx="4094">
                  <c:v>23.8</c:v>
                </c:pt>
                <c:pt idx="4095">
                  <c:v>26.3</c:v>
                </c:pt>
                <c:pt idx="4096">
                  <c:v>27</c:v>
                </c:pt>
                <c:pt idx="4097">
                  <c:v>45.5</c:v>
                </c:pt>
                <c:pt idx="4098">
                  <c:v>28</c:v>
                </c:pt>
                <c:pt idx="4099">
                  <c:v>30.5</c:v>
                </c:pt>
                <c:pt idx="4100">
                  <c:v>33</c:v>
                </c:pt>
                <c:pt idx="4101">
                  <c:v>52.9</c:v>
                </c:pt>
                <c:pt idx="4102">
                  <c:v>23.5</c:v>
                </c:pt>
                <c:pt idx="4103">
                  <c:v>29.9</c:v>
                </c:pt>
                <c:pt idx="4104">
                  <c:v>27.6</c:v>
                </c:pt>
                <c:pt idx="4105">
                  <c:v>29.9</c:v>
                </c:pt>
                <c:pt idx="4106">
                  <c:v>23</c:v>
                </c:pt>
                <c:pt idx="4107">
                  <c:v>26.7</c:v>
                </c:pt>
                <c:pt idx="4108">
                  <c:v>16.600000000000001</c:v>
                </c:pt>
                <c:pt idx="4110">
                  <c:v>26.4</c:v>
                </c:pt>
                <c:pt idx="4111">
                  <c:v>28</c:v>
                </c:pt>
                <c:pt idx="4112">
                  <c:v>16.5</c:v>
                </c:pt>
                <c:pt idx="4113">
                  <c:v>20.3</c:v>
                </c:pt>
                <c:pt idx="4114">
                  <c:v>44</c:v>
                </c:pt>
                <c:pt idx="4115">
                  <c:v>24.1</c:v>
                </c:pt>
                <c:pt idx="4116">
                  <c:v>27.7</c:v>
                </c:pt>
                <c:pt idx="4117">
                  <c:v>30.1</c:v>
                </c:pt>
                <c:pt idx="4118">
                  <c:v>33.299999999999997</c:v>
                </c:pt>
                <c:pt idx="4119">
                  <c:v>23</c:v>
                </c:pt>
                <c:pt idx="4120">
                  <c:v>26</c:v>
                </c:pt>
                <c:pt idx="4121">
                  <c:v>32.799999999999997</c:v>
                </c:pt>
                <c:pt idx="4122">
                  <c:v>25.3</c:v>
                </c:pt>
                <c:pt idx="4123">
                  <c:v>40.9</c:v>
                </c:pt>
                <c:pt idx="4124">
                  <c:v>25.1</c:v>
                </c:pt>
                <c:pt idx="4125">
                  <c:v>27.4</c:v>
                </c:pt>
                <c:pt idx="4126">
                  <c:v>28.6</c:v>
                </c:pt>
                <c:pt idx="4127">
                  <c:v>26.1</c:v>
                </c:pt>
                <c:pt idx="4128">
                  <c:v>28.9</c:v>
                </c:pt>
                <c:pt idx="4129">
                  <c:v>18.2</c:v>
                </c:pt>
                <c:pt idx="4130">
                  <c:v>28</c:v>
                </c:pt>
                <c:pt idx="4131">
                  <c:v>25.4</c:v>
                </c:pt>
                <c:pt idx="4132">
                  <c:v>26.1</c:v>
                </c:pt>
                <c:pt idx="4133">
                  <c:v>39.799999999999997</c:v>
                </c:pt>
                <c:pt idx="4134">
                  <c:v>32.6</c:v>
                </c:pt>
                <c:pt idx="4135">
                  <c:v>26.6</c:v>
                </c:pt>
                <c:pt idx="4136">
                  <c:v>22.4</c:v>
                </c:pt>
                <c:pt idx="4137">
                  <c:v>23</c:v>
                </c:pt>
                <c:pt idx="4138">
                  <c:v>34.4</c:v>
                </c:pt>
                <c:pt idx="4140">
                  <c:v>41.5</c:v>
                </c:pt>
                <c:pt idx="4141">
                  <c:v>28</c:v>
                </c:pt>
                <c:pt idx="4142">
                  <c:v>32</c:v>
                </c:pt>
                <c:pt idx="4143">
                  <c:v>26.2</c:v>
                </c:pt>
                <c:pt idx="4144">
                  <c:v>24.8</c:v>
                </c:pt>
                <c:pt idx="4145">
                  <c:v>16.3</c:v>
                </c:pt>
                <c:pt idx="4147">
                  <c:v>27.7</c:v>
                </c:pt>
                <c:pt idx="4148">
                  <c:v>39.700000000000003</c:v>
                </c:pt>
                <c:pt idx="4149">
                  <c:v>26.4</c:v>
                </c:pt>
                <c:pt idx="4150">
                  <c:v>26.2</c:v>
                </c:pt>
                <c:pt idx="4151">
                  <c:v>14.3</c:v>
                </c:pt>
                <c:pt idx="4152">
                  <c:v>16.600000000000001</c:v>
                </c:pt>
                <c:pt idx="4153">
                  <c:v>35.799999999999997</c:v>
                </c:pt>
                <c:pt idx="4154">
                  <c:v>28.3</c:v>
                </c:pt>
                <c:pt idx="4155">
                  <c:v>25.6</c:v>
                </c:pt>
                <c:pt idx="4156">
                  <c:v>30</c:v>
                </c:pt>
                <c:pt idx="4157">
                  <c:v>25</c:v>
                </c:pt>
                <c:pt idx="4158">
                  <c:v>29.2</c:v>
                </c:pt>
                <c:pt idx="4159">
                  <c:v>35.1</c:v>
                </c:pt>
                <c:pt idx="4160">
                  <c:v>26.1</c:v>
                </c:pt>
                <c:pt idx="4161">
                  <c:v>35.9</c:v>
                </c:pt>
                <c:pt idx="4162">
                  <c:v>20.6</c:v>
                </c:pt>
                <c:pt idx="4163">
                  <c:v>23.6</c:v>
                </c:pt>
                <c:pt idx="4164">
                  <c:v>49.3</c:v>
                </c:pt>
                <c:pt idx="4165">
                  <c:v>30.1</c:v>
                </c:pt>
                <c:pt idx="4166">
                  <c:v>37.299999999999997</c:v>
                </c:pt>
                <c:pt idx="4167">
                  <c:v>30.9</c:v>
                </c:pt>
                <c:pt idx="4168">
                  <c:v>26.6</c:v>
                </c:pt>
                <c:pt idx="4169">
                  <c:v>32.4</c:v>
                </c:pt>
                <c:pt idx="4170">
                  <c:v>30.1</c:v>
                </c:pt>
                <c:pt idx="4171">
                  <c:v>19.899999999999999</c:v>
                </c:pt>
                <c:pt idx="4172">
                  <c:v>17</c:v>
                </c:pt>
                <c:pt idx="4173">
                  <c:v>45.5</c:v>
                </c:pt>
                <c:pt idx="4174">
                  <c:v>30.4</c:v>
                </c:pt>
                <c:pt idx="4175">
                  <c:v>13</c:v>
                </c:pt>
                <c:pt idx="4176">
                  <c:v>28.2</c:v>
                </c:pt>
                <c:pt idx="4177">
                  <c:v>20</c:v>
                </c:pt>
                <c:pt idx="4178">
                  <c:v>29.5</c:v>
                </c:pt>
                <c:pt idx="4179">
                  <c:v>31.1</c:v>
                </c:pt>
                <c:pt idx="4180">
                  <c:v>29.5</c:v>
                </c:pt>
                <c:pt idx="4181">
                  <c:v>26.4</c:v>
                </c:pt>
                <c:pt idx="4182">
                  <c:v>21.8</c:v>
                </c:pt>
                <c:pt idx="4183">
                  <c:v>29.2</c:v>
                </c:pt>
                <c:pt idx="4184">
                  <c:v>23.1</c:v>
                </c:pt>
                <c:pt idx="4185">
                  <c:v>28.9</c:v>
                </c:pt>
                <c:pt idx="4186">
                  <c:v>32.5</c:v>
                </c:pt>
                <c:pt idx="4187">
                  <c:v>24.1</c:v>
                </c:pt>
                <c:pt idx="4188">
                  <c:v>33.9</c:v>
                </c:pt>
                <c:pt idx="4189">
                  <c:v>31</c:v>
                </c:pt>
                <c:pt idx="4190">
                  <c:v>26.7</c:v>
                </c:pt>
                <c:pt idx="4192">
                  <c:v>23.5</c:v>
                </c:pt>
                <c:pt idx="4193">
                  <c:v>25.8</c:v>
                </c:pt>
                <c:pt idx="4194">
                  <c:v>31.6</c:v>
                </c:pt>
                <c:pt idx="4195">
                  <c:v>31.7</c:v>
                </c:pt>
                <c:pt idx="4196">
                  <c:v>29.4</c:v>
                </c:pt>
                <c:pt idx="4197">
                  <c:v>26.7</c:v>
                </c:pt>
                <c:pt idx="4198">
                  <c:v>26.9</c:v>
                </c:pt>
                <c:pt idx="4199">
                  <c:v>33.200000000000003</c:v>
                </c:pt>
                <c:pt idx="4200">
                  <c:v>29.5</c:v>
                </c:pt>
                <c:pt idx="4201">
                  <c:v>17.7</c:v>
                </c:pt>
                <c:pt idx="4202">
                  <c:v>17.600000000000001</c:v>
                </c:pt>
                <c:pt idx="4203">
                  <c:v>17.7</c:v>
                </c:pt>
                <c:pt idx="4205">
                  <c:v>28.1</c:v>
                </c:pt>
                <c:pt idx="4206">
                  <c:v>18.5</c:v>
                </c:pt>
                <c:pt idx="4208">
                  <c:v>25.3</c:v>
                </c:pt>
                <c:pt idx="4209">
                  <c:v>30.1</c:v>
                </c:pt>
                <c:pt idx="4210">
                  <c:v>25.8</c:v>
                </c:pt>
                <c:pt idx="4211">
                  <c:v>17.100000000000001</c:v>
                </c:pt>
                <c:pt idx="4212">
                  <c:v>27.1</c:v>
                </c:pt>
                <c:pt idx="4213">
                  <c:v>43.1</c:v>
                </c:pt>
                <c:pt idx="4214">
                  <c:v>30.7</c:v>
                </c:pt>
                <c:pt idx="4215">
                  <c:v>26.9</c:v>
                </c:pt>
                <c:pt idx="4216">
                  <c:v>26.6</c:v>
                </c:pt>
                <c:pt idx="4217">
                  <c:v>34.299999999999997</c:v>
                </c:pt>
                <c:pt idx="4218">
                  <c:v>17.3</c:v>
                </c:pt>
                <c:pt idx="4219">
                  <c:v>25.4</c:v>
                </c:pt>
                <c:pt idx="4220">
                  <c:v>18</c:v>
                </c:pt>
                <c:pt idx="4221">
                  <c:v>28.9</c:v>
                </c:pt>
                <c:pt idx="4222">
                  <c:v>32.6</c:v>
                </c:pt>
                <c:pt idx="4223">
                  <c:v>49.5</c:v>
                </c:pt>
                <c:pt idx="4224">
                  <c:v>21.3</c:v>
                </c:pt>
                <c:pt idx="4225">
                  <c:v>18.3</c:v>
                </c:pt>
                <c:pt idx="4226">
                  <c:v>34.4</c:v>
                </c:pt>
                <c:pt idx="4227">
                  <c:v>19.899999999999999</c:v>
                </c:pt>
                <c:pt idx="4228">
                  <c:v>25</c:v>
                </c:pt>
                <c:pt idx="4229">
                  <c:v>28.4</c:v>
                </c:pt>
                <c:pt idx="4231">
                  <c:v>32.299999999999997</c:v>
                </c:pt>
                <c:pt idx="4232">
                  <c:v>21</c:v>
                </c:pt>
                <c:pt idx="4233">
                  <c:v>19.100000000000001</c:v>
                </c:pt>
                <c:pt idx="4234">
                  <c:v>29.1</c:v>
                </c:pt>
                <c:pt idx="4235">
                  <c:v>50.1</c:v>
                </c:pt>
                <c:pt idx="4236">
                  <c:v>31.9</c:v>
                </c:pt>
                <c:pt idx="4237">
                  <c:v>30.9</c:v>
                </c:pt>
                <c:pt idx="4238">
                  <c:v>28</c:v>
                </c:pt>
                <c:pt idx="4239">
                  <c:v>32.299999999999997</c:v>
                </c:pt>
                <c:pt idx="4240">
                  <c:v>27.8</c:v>
                </c:pt>
                <c:pt idx="4241">
                  <c:v>23.2</c:v>
                </c:pt>
                <c:pt idx="4242">
                  <c:v>29.5</c:v>
                </c:pt>
                <c:pt idx="4243">
                  <c:v>24.2</c:v>
                </c:pt>
                <c:pt idx="4244">
                  <c:v>21</c:v>
                </c:pt>
                <c:pt idx="4245">
                  <c:v>21.3</c:v>
                </c:pt>
                <c:pt idx="4246">
                  <c:v>21.4</c:v>
                </c:pt>
                <c:pt idx="4247">
                  <c:v>29.6</c:v>
                </c:pt>
                <c:pt idx="4248">
                  <c:v>20.399999999999999</c:v>
                </c:pt>
                <c:pt idx="4249">
                  <c:v>34.5</c:v>
                </c:pt>
                <c:pt idx="4250">
                  <c:v>29.6</c:v>
                </c:pt>
                <c:pt idx="4251">
                  <c:v>30.3</c:v>
                </c:pt>
                <c:pt idx="4252">
                  <c:v>36.299999999999997</c:v>
                </c:pt>
                <c:pt idx="4253">
                  <c:v>30.5</c:v>
                </c:pt>
                <c:pt idx="4254">
                  <c:v>21.1</c:v>
                </c:pt>
                <c:pt idx="4256">
                  <c:v>27.3</c:v>
                </c:pt>
                <c:pt idx="4257">
                  <c:v>27.4</c:v>
                </c:pt>
                <c:pt idx="4258">
                  <c:v>26.7</c:v>
                </c:pt>
                <c:pt idx="4259">
                  <c:v>26.9</c:v>
                </c:pt>
                <c:pt idx="4260">
                  <c:v>35.700000000000003</c:v>
                </c:pt>
                <c:pt idx="4261">
                  <c:v>16.100000000000001</c:v>
                </c:pt>
                <c:pt idx="4263">
                  <c:v>24.7</c:v>
                </c:pt>
                <c:pt idx="4264">
                  <c:v>44.9</c:v>
                </c:pt>
                <c:pt idx="4265">
                  <c:v>25.9</c:v>
                </c:pt>
                <c:pt idx="4266">
                  <c:v>36.700000000000003</c:v>
                </c:pt>
                <c:pt idx="4267">
                  <c:v>33.9</c:v>
                </c:pt>
                <c:pt idx="4268">
                  <c:v>34.6</c:v>
                </c:pt>
                <c:pt idx="4269">
                  <c:v>31.5</c:v>
                </c:pt>
                <c:pt idx="4270">
                  <c:v>23.9</c:v>
                </c:pt>
                <c:pt idx="4271">
                  <c:v>16.2</c:v>
                </c:pt>
                <c:pt idx="4272">
                  <c:v>22.3</c:v>
                </c:pt>
                <c:pt idx="4273">
                  <c:v>27.5</c:v>
                </c:pt>
                <c:pt idx="4274">
                  <c:v>23.5</c:v>
                </c:pt>
                <c:pt idx="4275">
                  <c:v>30.1</c:v>
                </c:pt>
                <c:pt idx="4276">
                  <c:v>39.700000000000003</c:v>
                </c:pt>
                <c:pt idx="4277">
                  <c:v>27.5</c:v>
                </c:pt>
                <c:pt idx="4278">
                  <c:v>26</c:v>
                </c:pt>
                <c:pt idx="4279">
                  <c:v>27.7</c:v>
                </c:pt>
                <c:pt idx="4280">
                  <c:v>30.6</c:v>
                </c:pt>
                <c:pt idx="4281">
                  <c:v>24</c:v>
                </c:pt>
                <c:pt idx="4282">
                  <c:v>26.5</c:v>
                </c:pt>
                <c:pt idx="4283">
                  <c:v>33.9</c:v>
                </c:pt>
                <c:pt idx="4284">
                  <c:v>30.2</c:v>
                </c:pt>
                <c:pt idx="4285">
                  <c:v>37.4</c:v>
                </c:pt>
                <c:pt idx="4286">
                  <c:v>20.3</c:v>
                </c:pt>
                <c:pt idx="4287">
                  <c:v>32</c:v>
                </c:pt>
                <c:pt idx="4288">
                  <c:v>24.4</c:v>
                </c:pt>
                <c:pt idx="4289">
                  <c:v>24.1</c:v>
                </c:pt>
                <c:pt idx="4290">
                  <c:v>22.1</c:v>
                </c:pt>
                <c:pt idx="4291">
                  <c:v>20.399999999999999</c:v>
                </c:pt>
                <c:pt idx="4292">
                  <c:v>20.3</c:v>
                </c:pt>
                <c:pt idx="4293">
                  <c:v>29.7</c:v>
                </c:pt>
                <c:pt idx="4294">
                  <c:v>30.7</c:v>
                </c:pt>
                <c:pt idx="4295">
                  <c:v>19.399999999999999</c:v>
                </c:pt>
                <c:pt idx="4296">
                  <c:v>28.7</c:v>
                </c:pt>
                <c:pt idx="4297">
                  <c:v>19.100000000000001</c:v>
                </c:pt>
                <c:pt idx="4298">
                  <c:v>27.9</c:v>
                </c:pt>
                <c:pt idx="4299">
                  <c:v>24.8</c:v>
                </c:pt>
                <c:pt idx="4300">
                  <c:v>34.700000000000003</c:v>
                </c:pt>
                <c:pt idx="4301">
                  <c:v>34.700000000000003</c:v>
                </c:pt>
                <c:pt idx="4302">
                  <c:v>28.6</c:v>
                </c:pt>
                <c:pt idx="4303">
                  <c:v>26.1</c:v>
                </c:pt>
                <c:pt idx="4304">
                  <c:v>39.9</c:v>
                </c:pt>
                <c:pt idx="4305">
                  <c:v>15.3</c:v>
                </c:pt>
                <c:pt idx="4306">
                  <c:v>27.4</c:v>
                </c:pt>
                <c:pt idx="4307">
                  <c:v>38.799999999999997</c:v>
                </c:pt>
                <c:pt idx="4308">
                  <c:v>42.8</c:v>
                </c:pt>
                <c:pt idx="4309">
                  <c:v>41.9</c:v>
                </c:pt>
                <c:pt idx="4310">
                  <c:v>20.8</c:v>
                </c:pt>
                <c:pt idx="4311">
                  <c:v>38.700000000000003</c:v>
                </c:pt>
                <c:pt idx="4312">
                  <c:v>26.5</c:v>
                </c:pt>
                <c:pt idx="4313">
                  <c:v>22.3</c:v>
                </c:pt>
                <c:pt idx="4314">
                  <c:v>35.700000000000003</c:v>
                </c:pt>
                <c:pt idx="4315">
                  <c:v>32.299999999999997</c:v>
                </c:pt>
                <c:pt idx="4316">
                  <c:v>30.7</c:v>
                </c:pt>
                <c:pt idx="4317">
                  <c:v>29.5</c:v>
                </c:pt>
                <c:pt idx="4318">
                  <c:v>30.6</c:v>
                </c:pt>
                <c:pt idx="4319">
                  <c:v>35.5</c:v>
                </c:pt>
                <c:pt idx="4320">
                  <c:v>32.4</c:v>
                </c:pt>
                <c:pt idx="4321">
                  <c:v>30.5</c:v>
                </c:pt>
                <c:pt idx="4322">
                  <c:v>30.6</c:v>
                </c:pt>
                <c:pt idx="4323">
                  <c:v>17.100000000000001</c:v>
                </c:pt>
                <c:pt idx="4324">
                  <c:v>16.399999999999999</c:v>
                </c:pt>
                <c:pt idx="4325">
                  <c:v>29.2</c:v>
                </c:pt>
                <c:pt idx="4326">
                  <c:v>17.100000000000001</c:v>
                </c:pt>
                <c:pt idx="4327">
                  <c:v>27.3</c:v>
                </c:pt>
                <c:pt idx="4328">
                  <c:v>26.1</c:v>
                </c:pt>
                <c:pt idx="4329">
                  <c:v>34.799999999999997</c:v>
                </c:pt>
                <c:pt idx="4330">
                  <c:v>16.600000000000001</c:v>
                </c:pt>
                <c:pt idx="4331">
                  <c:v>18</c:v>
                </c:pt>
                <c:pt idx="4332">
                  <c:v>34</c:v>
                </c:pt>
                <c:pt idx="4333">
                  <c:v>20.3</c:v>
                </c:pt>
                <c:pt idx="4334">
                  <c:v>30.6</c:v>
                </c:pt>
                <c:pt idx="4335">
                  <c:v>25</c:v>
                </c:pt>
                <c:pt idx="4336">
                  <c:v>20.6</c:v>
                </c:pt>
                <c:pt idx="4338">
                  <c:v>18.399999999999999</c:v>
                </c:pt>
                <c:pt idx="4339">
                  <c:v>19.899999999999999</c:v>
                </c:pt>
                <c:pt idx="4340">
                  <c:v>23.4</c:v>
                </c:pt>
                <c:pt idx="4341">
                  <c:v>26.3</c:v>
                </c:pt>
                <c:pt idx="4342">
                  <c:v>26.7</c:v>
                </c:pt>
                <c:pt idx="4343">
                  <c:v>32.200000000000003</c:v>
                </c:pt>
                <c:pt idx="4344">
                  <c:v>20.100000000000001</c:v>
                </c:pt>
                <c:pt idx="4345">
                  <c:v>26.4</c:v>
                </c:pt>
                <c:pt idx="4346">
                  <c:v>28.1</c:v>
                </c:pt>
                <c:pt idx="4347">
                  <c:v>21.4</c:v>
                </c:pt>
                <c:pt idx="4348">
                  <c:v>31.9</c:v>
                </c:pt>
                <c:pt idx="4349">
                  <c:v>30.6</c:v>
                </c:pt>
                <c:pt idx="4350">
                  <c:v>43.2</c:v>
                </c:pt>
                <c:pt idx="4351">
                  <c:v>31.1</c:v>
                </c:pt>
                <c:pt idx="4352">
                  <c:v>20.9</c:v>
                </c:pt>
                <c:pt idx="4353">
                  <c:v>28.6</c:v>
                </c:pt>
                <c:pt idx="4354">
                  <c:v>21.5</c:v>
                </c:pt>
                <c:pt idx="4355">
                  <c:v>31.2</c:v>
                </c:pt>
                <c:pt idx="4356">
                  <c:v>26.3</c:v>
                </c:pt>
                <c:pt idx="4357">
                  <c:v>40.200000000000003</c:v>
                </c:pt>
                <c:pt idx="4358">
                  <c:v>29.7</c:v>
                </c:pt>
                <c:pt idx="4359">
                  <c:v>31.5</c:v>
                </c:pt>
                <c:pt idx="4360">
                  <c:v>25.9</c:v>
                </c:pt>
                <c:pt idx="4361">
                  <c:v>26.7</c:v>
                </c:pt>
                <c:pt idx="4362">
                  <c:v>34.700000000000003</c:v>
                </c:pt>
                <c:pt idx="4363">
                  <c:v>26.7</c:v>
                </c:pt>
                <c:pt idx="4364">
                  <c:v>27.3</c:v>
                </c:pt>
                <c:pt idx="4365">
                  <c:v>23.4</c:v>
                </c:pt>
                <c:pt idx="4366">
                  <c:v>23.4</c:v>
                </c:pt>
                <c:pt idx="4367">
                  <c:v>26.5</c:v>
                </c:pt>
                <c:pt idx="4368">
                  <c:v>31.4</c:v>
                </c:pt>
                <c:pt idx="4369">
                  <c:v>22.6</c:v>
                </c:pt>
                <c:pt idx="4370">
                  <c:v>28.8</c:v>
                </c:pt>
                <c:pt idx="4371">
                  <c:v>20.2</c:v>
                </c:pt>
                <c:pt idx="4372">
                  <c:v>36</c:v>
                </c:pt>
                <c:pt idx="4373">
                  <c:v>36.4</c:v>
                </c:pt>
                <c:pt idx="4374">
                  <c:v>26.3</c:v>
                </c:pt>
                <c:pt idx="4375">
                  <c:v>33.5</c:v>
                </c:pt>
                <c:pt idx="4376">
                  <c:v>19.7</c:v>
                </c:pt>
                <c:pt idx="4377">
                  <c:v>27.3</c:v>
                </c:pt>
                <c:pt idx="4378">
                  <c:v>30.3</c:v>
                </c:pt>
                <c:pt idx="4379">
                  <c:v>32.1</c:v>
                </c:pt>
                <c:pt idx="4380">
                  <c:v>26.2</c:v>
                </c:pt>
                <c:pt idx="4381">
                  <c:v>31.5</c:v>
                </c:pt>
                <c:pt idx="4382">
                  <c:v>45</c:v>
                </c:pt>
                <c:pt idx="4383">
                  <c:v>40.5</c:v>
                </c:pt>
                <c:pt idx="4384">
                  <c:v>21.4</c:v>
                </c:pt>
                <c:pt idx="4385">
                  <c:v>16.8</c:v>
                </c:pt>
                <c:pt idx="4386">
                  <c:v>36.9</c:v>
                </c:pt>
                <c:pt idx="4387">
                  <c:v>41.5</c:v>
                </c:pt>
                <c:pt idx="4388">
                  <c:v>27.4</c:v>
                </c:pt>
                <c:pt idx="4389">
                  <c:v>29.9</c:v>
                </c:pt>
                <c:pt idx="4390">
                  <c:v>30.6</c:v>
                </c:pt>
                <c:pt idx="4391">
                  <c:v>29.2</c:v>
                </c:pt>
                <c:pt idx="4392">
                  <c:v>28.4</c:v>
                </c:pt>
                <c:pt idx="4393">
                  <c:v>46.2</c:v>
                </c:pt>
                <c:pt idx="4394">
                  <c:v>16.2</c:v>
                </c:pt>
                <c:pt idx="4395">
                  <c:v>23.1</c:v>
                </c:pt>
                <c:pt idx="4397">
                  <c:v>33.200000000000003</c:v>
                </c:pt>
                <c:pt idx="4398">
                  <c:v>24.3</c:v>
                </c:pt>
                <c:pt idx="4399">
                  <c:v>31</c:v>
                </c:pt>
                <c:pt idx="4400">
                  <c:v>24.5</c:v>
                </c:pt>
                <c:pt idx="4401">
                  <c:v>23.9</c:v>
                </c:pt>
                <c:pt idx="4402">
                  <c:v>22.2</c:v>
                </c:pt>
                <c:pt idx="4403">
                  <c:v>26.5</c:v>
                </c:pt>
                <c:pt idx="4404">
                  <c:v>29.2</c:v>
                </c:pt>
                <c:pt idx="4405">
                  <c:v>39.6</c:v>
                </c:pt>
                <c:pt idx="4406">
                  <c:v>26.1</c:v>
                </c:pt>
                <c:pt idx="4407">
                  <c:v>31.8</c:v>
                </c:pt>
                <c:pt idx="4408">
                  <c:v>28.7</c:v>
                </c:pt>
                <c:pt idx="4409">
                  <c:v>29.9</c:v>
                </c:pt>
                <c:pt idx="4410">
                  <c:v>15.9</c:v>
                </c:pt>
                <c:pt idx="4411">
                  <c:v>24.6</c:v>
                </c:pt>
                <c:pt idx="4412">
                  <c:v>31.6</c:v>
                </c:pt>
                <c:pt idx="4413">
                  <c:v>38.5</c:v>
                </c:pt>
                <c:pt idx="4414">
                  <c:v>29.8</c:v>
                </c:pt>
                <c:pt idx="4415">
                  <c:v>27.3</c:v>
                </c:pt>
                <c:pt idx="4416">
                  <c:v>24.4</c:v>
                </c:pt>
                <c:pt idx="4417">
                  <c:v>31.3</c:v>
                </c:pt>
                <c:pt idx="4418">
                  <c:v>18.5</c:v>
                </c:pt>
                <c:pt idx="4419">
                  <c:v>34.5</c:v>
                </c:pt>
                <c:pt idx="4420">
                  <c:v>33.4</c:v>
                </c:pt>
                <c:pt idx="4421">
                  <c:v>41.3</c:v>
                </c:pt>
                <c:pt idx="4422">
                  <c:v>38.200000000000003</c:v>
                </c:pt>
                <c:pt idx="4423">
                  <c:v>35</c:v>
                </c:pt>
                <c:pt idx="4424">
                  <c:v>52.8</c:v>
                </c:pt>
                <c:pt idx="4425">
                  <c:v>44.7</c:v>
                </c:pt>
                <c:pt idx="4426">
                  <c:v>15.3</c:v>
                </c:pt>
                <c:pt idx="4427">
                  <c:v>31.5</c:v>
                </c:pt>
                <c:pt idx="4428">
                  <c:v>35.5</c:v>
                </c:pt>
                <c:pt idx="4429">
                  <c:v>17.7</c:v>
                </c:pt>
                <c:pt idx="4430">
                  <c:v>31.3</c:v>
                </c:pt>
                <c:pt idx="4431">
                  <c:v>21.7</c:v>
                </c:pt>
                <c:pt idx="4432">
                  <c:v>18</c:v>
                </c:pt>
                <c:pt idx="4433">
                  <c:v>33.4</c:v>
                </c:pt>
                <c:pt idx="4434">
                  <c:v>29.6</c:v>
                </c:pt>
                <c:pt idx="4435">
                  <c:v>28.6</c:v>
                </c:pt>
                <c:pt idx="4436">
                  <c:v>34.9</c:v>
                </c:pt>
                <c:pt idx="4437">
                  <c:v>29.3</c:v>
                </c:pt>
                <c:pt idx="4438">
                  <c:v>17.100000000000001</c:v>
                </c:pt>
                <c:pt idx="4439">
                  <c:v>28</c:v>
                </c:pt>
                <c:pt idx="4440">
                  <c:v>25.4</c:v>
                </c:pt>
                <c:pt idx="4441">
                  <c:v>29.6</c:v>
                </c:pt>
                <c:pt idx="4442">
                  <c:v>28.3</c:v>
                </c:pt>
                <c:pt idx="4443">
                  <c:v>34</c:v>
                </c:pt>
                <c:pt idx="4444">
                  <c:v>24.3</c:v>
                </c:pt>
                <c:pt idx="4445">
                  <c:v>37.4</c:v>
                </c:pt>
                <c:pt idx="4446">
                  <c:v>32.9</c:v>
                </c:pt>
                <c:pt idx="4447">
                  <c:v>16.100000000000001</c:v>
                </c:pt>
                <c:pt idx="4448">
                  <c:v>27.3</c:v>
                </c:pt>
                <c:pt idx="4449">
                  <c:v>27.3</c:v>
                </c:pt>
                <c:pt idx="4450">
                  <c:v>38.5</c:v>
                </c:pt>
                <c:pt idx="4451">
                  <c:v>33.4</c:v>
                </c:pt>
                <c:pt idx="4452">
                  <c:v>27.8</c:v>
                </c:pt>
                <c:pt idx="4453">
                  <c:v>26.5</c:v>
                </c:pt>
                <c:pt idx="4454">
                  <c:v>28.9</c:v>
                </c:pt>
                <c:pt idx="4455">
                  <c:v>27</c:v>
                </c:pt>
                <c:pt idx="4456">
                  <c:v>26.7</c:v>
                </c:pt>
                <c:pt idx="4457">
                  <c:v>30</c:v>
                </c:pt>
                <c:pt idx="4458">
                  <c:v>33.200000000000003</c:v>
                </c:pt>
                <c:pt idx="4459">
                  <c:v>27.6</c:v>
                </c:pt>
                <c:pt idx="4460">
                  <c:v>29.3</c:v>
                </c:pt>
                <c:pt idx="4461">
                  <c:v>23.2</c:v>
                </c:pt>
                <c:pt idx="4462">
                  <c:v>28.9</c:v>
                </c:pt>
                <c:pt idx="4463">
                  <c:v>16.100000000000001</c:v>
                </c:pt>
                <c:pt idx="4464">
                  <c:v>43.4</c:v>
                </c:pt>
                <c:pt idx="4465">
                  <c:v>28.7</c:v>
                </c:pt>
                <c:pt idx="4466">
                  <c:v>43.2</c:v>
                </c:pt>
                <c:pt idx="4467">
                  <c:v>24.3</c:v>
                </c:pt>
                <c:pt idx="4469">
                  <c:v>26.9</c:v>
                </c:pt>
                <c:pt idx="4470">
                  <c:v>30.3</c:v>
                </c:pt>
                <c:pt idx="4471">
                  <c:v>24.7</c:v>
                </c:pt>
                <c:pt idx="4472">
                  <c:v>25.9</c:v>
                </c:pt>
                <c:pt idx="4473">
                  <c:v>25.4</c:v>
                </c:pt>
                <c:pt idx="4474">
                  <c:v>34.200000000000003</c:v>
                </c:pt>
                <c:pt idx="4475">
                  <c:v>42.3</c:v>
                </c:pt>
                <c:pt idx="4476">
                  <c:v>92</c:v>
                </c:pt>
                <c:pt idx="4477">
                  <c:v>29</c:v>
                </c:pt>
                <c:pt idx="4478">
                  <c:v>17.600000000000001</c:v>
                </c:pt>
                <c:pt idx="4479">
                  <c:v>28.2</c:v>
                </c:pt>
                <c:pt idx="4480">
                  <c:v>28.3</c:v>
                </c:pt>
                <c:pt idx="4481">
                  <c:v>27.6</c:v>
                </c:pt>
                <c:pt idx="4482">
                  <c:v>25.8</c:v>
                </c:pt>
                <c:pt idx="4483">
                  <c:v>27.7</c:v>
                </c:pt>
                <c:pt idx="4484">
                  <c:v>35.4</c:v>
                </c:pt>
                <c:pt idx="4485">
                  <c:v>44.5</c:v>
                </c:pt>
                <c:pt idx="4486">
                  <c:v>31.4</c:v>
                </c:pt>
                <c:pt idx="4487">
                  <c:v>46.8</c:v>
                </c:pt>
                <c:pt idx="4488">
                  <c:v>39.6</c:v>
                </c:pt>
                <c:pt idx="4489">
                  <c:v>37.5</c:v>
                </c:pt>
                <c:pt idx="4490">
                  <c:v>27.9</c:v>
                </c:pt>
                <c:pt idx="4491">
                  <c:v>41.1</c:v>
                </c:pt>
                <c:pt idx="4492">
                  <c:v>34.700000000000003</c:v>
                </c:pt>
                <c:pt idx="4493">
                  <c:v>24.7</c:v>
                </c:pt>
                <c:pt idx="4494">
                  <c:v>33.299999999999997</c:v>
                </c:pt>
                <c:pt idx="4496">
                  <c:v>20.399999999999999</c:v>
                </c:pt>
                <c:pt idx="4497">
                  <c:v>26.7</c:v>
                </c:pt>
                <c:pt idx="4498">
                  <c:v>18.7</c:v>
                </c:pt>
                <c:pt idx="4499">
                  <c:v>27.9</c:v>
                </c:pt>
                <c:pt idx="4500">
                  <c:v>25.2</c:v>
                </c:pt>
                <c:pt idx="4501">
                  <c:v>30.2</c:v>
                </c:pt>
                <c:pt idx="4502">
                  <c:v>32.5</c:v>
                </c:pt>
                <c:pt idx="4503">
                  <c:v>22.3</c:v>
                </c:pt>
                <c:pt idx="4504">
                  <c:v>35.799999999999997</c:v>
                </c:pt>
                <c:pt idx="4505">
                  <c:v>38</c:v>
                </c:pt>
                <c:pt idx="4506">
                  <c:v>22.5</c:v>
                </c:pt>
                <c:pt idx="4507">
                  <c:v>40.4</c:v>
                </c:pt>
                <c:pt idx="4508">
                  <c:v>26.8</c:v>
                </c:pt>
                <c:pt idx="4509">
                  <c:v>35.799999999999997</c:v>
                </c:pt>
                <c:pt idx="4510">
                  <c:v>31.7</c:v>
                </c:pt>
                <c:pt idx="4511">
                  <c:v>27.9</c:v>
                </c:pt>
                <c:pt idx="4512">
                  <c:v>30.4</c:v>
                </c:pt>
                <c:pt idx="4513">
                  <c:v>16.899999999999999</c:v>
                </c:pt>
                <c:pt idx="4514">
                  <c:v>28.5</c:v>
                </c:pt>
                <c:pt idx="4515">
                  <c:v>25.5</c:v>
                </c:pt>
                <c:pt idx="4516">
                  <c:v>21</c:v>
                </c:pt>
                <c:pt idx="4517">
                  <c:v>30.3</c:v>
                </c:pt>
                <c:pt idx="4518">
                  <c:v>21.8</c:v>
                </c:pt>
                <c:pt idx="4519">
                  <c:v>37.299999999999997</c:v>
                </c:pt>
                <c:pt idx="4520">
                  <c:v>31.9</c:v>
                </c:pt>
                <c:pt idx="4521">
                  <c:v>26.8</c:v>
                </c:pt>
                <c:pt idx="4522">
                  <c:v>30.8</c:v>
                </c:pt>
                <c:pt idx="4523">
                  <c:v>31.6</c:v>
                </c:pt>
                <c:pt idx="4524">
                  <c:v>16.3</c:v>
                </c:pt>
                <c:pt idx="4525">
                  <c:v>28.2</c:v>
                </c:pt>
                <c:pt idx="4526">
                  <c:v>26.1</c:v>
                </c:pt>
                <c:pt idx="4527">
                  <c:v>32.799999999999997</c:v>
                </c:pt>
                <c:pt idx="4528">
                  <c:v>35.9</c:v>
                </c:pt>
                <c:pt idx="4529">
                  <c:v>17.2</c:v>
                </c:pt>
                <c:pt idx="4530">
                  <c:v>29.4</c:v>
                </c:pt>
                <c:pt idx="4531">
                  <c:v>39</c:v>
                </c:pt>
                <c:pt idx="4532">
                  <c:v>32.5</c:v>
                </c:pt>
                <c:pt idx="4533">
                  <c:v>22.2</c:v>
                </c:pt>
                <c:pt idx="4534">
                  <c:v>19.399999999999999</c:v>
                </c:pt>
                <c:pt idx="4535">
                  <c:v>31</c:v>
                </c:pt>
                <c:pt idx="4536">
                  <c:v>27.2</c:v>
                </c:pt>
                <c:pt idx="4537">
                  <c:v>26.5</c:v>
                </c:pt>
                <c:pt idx="4538">
                  <c:v>32.200000000000003</c:v>
                </c:pt>
                <c:pt idx="4539">
                  <c:v>37.5</c:v>
                </c:pt>
                <c:pt idx="4540">
                  <c:v>32.9</c:v>
                </c:pt>
                <c:pt idx="4541">
                  <c:v>31.9</c:v>
                </c:pt>
                <c:pt idx="4542">
                  <c:v>27.6</c:v>
                </c:pt>
                <c:pt idx="4543">
                  <c:v>45.1</c:v>
                </c:pt>
                <c:pt idx="4544">
                  <c:v>30.7</c:v>
                </c:pt>
                <c:pt idx="4545">
                  <c:v>36.700000000000003</c:v>
                </c:pt>
                <c:pt idx="4546">
                  <c:v>19</c:v>
                </c:pt>
                <c:pt idx="4547">
                  <c:v>34.4</c:v>
                </c:pt>
                <c:pt idx="4548">
                  <c:v>16.2</c:v>
                </c:pt>
                <c:pt idx="4549">
                  <c:v>26.1</c:v>
                </c:pt>
                <c:pt idx="4550">
                  <c:v>43.7</c:v>
                </c:pt>
                <c:pt idx="4551">
                  <c:v>22.2</c:v>
                </c:pt>
                <c:pt idx="4552">
                  <c:v>35.4</c:v>
                </c:pt>
                <c:pt idx="4553">
                  <c:v>26.6</c:v>
                </c:pt>
                <c:pt idx="4554">
                  <c:v>27.6</c:v>
                </c:pt>
                <c:pt idx="4555">
                  <c:v>35</c:v>
                </c:pt>
                <c:pt idx="4556">
                  <c:v>32.799999999999997</c:v>
                </c:pt>
                <c:pt idx="4557">
                  <c:v>32.200000000000003</c:v>
                </c:pt>
                <c:pt idx="4558">
                  <c:v>34.799999999999997</c:v>
                </c:pt>
                <c:pt idx="4559">
                  <c:v>24.3</c:v>
                </c:pt>
                <c:pt idx="4560">
                  <c:v>33</c:v>
                </c:pt>
                <c:pt idx="4561">
                  <c:v>35.299999999999997</c:v>
                </c:pt>
                <c:pt idx="4562">
                  <c:v>17.8</c:v>
                </c:pt>
                <c:pt idx="4563">
                  <c:v>19.2</c:v>
                </c:pt>
                <c:pt idx="4564">
                  <c:v>41.7</c:v>
                </c:pt>
                <c:pt idx="4565">
                  <c:v>44.2</c:v>
                </c:pt>
                <c:pt idx="4567">
                  <c:v>38.9</c:v>
                </c:pt>
                <c:pt idx="4568">
                  <c:v>18.899999999999999</c:v>
                </c:pt>
                <c:pt idx="4569">
                  <c:v>25.8</c:v>
                </c:pt>
                <c:pt idx="4570">
                  <c:v>28.6</c:v>
                </c:pt>
                <c:pt idx="4571">
                  <c:v>32.4</c:v>
                </c:pt>
                <c:pt idx="4572">
                  <c:v>27.3</c:v>
                </c:pt>
                <c:pt idx="4573">
                  <c:v>28.3</c:v>
                </c:pt>
                <c:pt idx="4574">
                  <c:v>24.3</c:v>
                </c:pt>
                <c:pt idx="4575">
                  <c:v>30.3</c:v>
                </c:pt>
                <c:pt idx="4576">
                  <c:v>36.799999999999997</c:v>
                </c:pt>
                <c:pt idx="4577">
                  <c:v>29.4</c:v>
                </c:pt>
                <c:pt idx="4578">
                  <c:v>26.1</c:v>
                </c:pt>
                <c:pt idx="4579">
                  <c:v>33.700000000000003</c:v>
                </c:pt>
                <c:pt idx="4580">
                  <c:v>15.2</c:v>
                </c:pt>
                <c:pt idx="4581">
                  <c:v>35.299999999999997</c:v>
                </c:pt>
                <c:pt idx="4582">
                  <c:v>26.4</c:v>
                </c:pt>
                <c:pt idx="4583">
                  <c:v>30.3</c:v>
                </c:pt>
                <c:pt idx="4584">
                  <c:v>28.9</c:v>
                </c:pt>
                <c:pt idx="4585">
                  <c:v>27</c:v>
                </c:pt>
                <c:pt idx="4586">
                  <c:v>25.2</c:v>
                </c:pt>
                <c:pt idx="4587">
                  <c:v>18.3</c:v>
                </c:pt>
                <c:pt idx="4588">
                  <c:v>24.3</c:v>
                </c:pt>
                <c:pt idx="4589">
                  <c:v>20.100000000000001</c:v>
                </c:pt>
                <c:pt idx="4590">
                  <c:v>30.6</c:v>
                </c:pt>
                <c:pt idx="4591">
                  <c:v>24</c:v>
                </c:pt>
                <c:pt idx="4592">
                  <c:v>31</c:v>
                </c:pt>
                <c:pt idx="4593">
                  <c:v>24.8</c:v>
                </c:pt>
                <c:pt idx="4594">
                  <c:v>18.100000000000001</c:v>
                </c:pt>
                <c:pt idx="4595">
                  <c:v>24.7</c:v>
                </c:pt>
                <c:pt idx="4596">
                  <c:v>19.2</c:v>
                </c:pt>
                <c:pt idx="4597">
                  <c:v>22.8</c:v>
                </c:pt>
                <c:pt idx="4598">
                  <c:v>30</c:v>
                </c:pt>
                <c:pt idx="4599">
                  <c:v>35.200000000000003</c:v>
                </c:pt>
                <c:pt idx="4601">
                  <c:v>16.899999999999999</c:v>
                </c:pt>
                <c:pt idx="4602">
                  <c:v>41</c:v>
                </c:pt>
                <c:pt idx="4603">
                  <c:v>23.8</c:v>
                </c:pt>
                <c:pt idx="4604">
                  <c:v>32.6</c:v>
                </c:pt>
                <c:pt idx="4605">
                  <c:v>13.5</c:v>
                </c:pt>
                <c:pt idx="4606">
                  <c:v>97.6</c:v>
                </c:pt>
                <c:pt idx="4607">
                  <c:v>24.7</c:v>
                </c:pt>
                <c:pt idx="4608">
                  <c:v>34.299999999999997</c:v>
                </c:pt>
                <c:pt idx="4609">
                  <c:v>35.700000000000003</c:v>
                </c:pt>
                <c:pt idx="4610">
                  <c:v>27.8</c:v>
                </c:pt>
                <c:pt idx="4611">
                  <c:v>27.5</c:v>
                </c:pt>
                <c:pt idx="4612">
                  <c:v>42.3</c:v>
                </c:pt>
                <c:pt idx="4613">
                  <c:v>18.600000000000001</c:v>
                </c:pt>
                <c:pt idx="4614">
                  <c:v>25.3</c:v>
                </c:pt>
                <c:pt idx="4615">
                  <c:v>30.3</c:v>
                </c:pt>
                <c:pt idx="4616">
                  <c:v>24.9</c:v>
                </c:pt>
                <c:pt idx="4617">
                  <c:v>34.5</c:v>
                </c:pt>
                <c:pt idx="4618">
                  <c:v>22.8</c:v>
                </c:pt>
                <c:pt idx="4619">
                  <c:v>19</c:v>
                </c:pt>
                <c:pt idx="4620">
                  <c:v>25.4</c:v>
                </c:pt>
                <c:pt idx="4621">
                  <c:v>23.8</c:v>
                </c:pt>
                <c:pt idx="4622">
                  <c:v>30.7</c:v>
                </c:pt>
                <c:pt idx="4623">
                  <c:v>24</c:v>
                </c:pt>
                <c:pt idx="4624">
                  <c:v>28</c:v>
                </c:pt>
                <c:pt idx="4625">
                  <c:v>20</c:v>
                </c:pt>
                <c:pt idx="4626">
                  <c:v>38.9</c:v>
                </c:pt>
                <c:pt idx="4627">
                  <c:v>29.3</c:v>
                </c:pt>
                <c:pt idx="4628">
                  <c:v>33.1</c:v>
                </c:pt>
                <c:pt idx="4629">
                  <c:v>32.799999999999997</c:v>
                </c:pt>
                <c:pt idx="4630">
                  <c:v>32.799999999999997</c:v>
                </c:pt>
                <c:pt idx="4631">
                  <c:v>33.299999999999997</c:v>
                </c:pt>
                <c:pt idx="4632">
                  <c:v>23.4</c:v>
                </c:pt>
                <c:pt idx="4633">
                  <c:v>24.8</c:v>
                </c:pt>
                <c:pt idx="4634">
                  <c:v>30.6</c:v>
                </c:pt>
                <c:pt idx="4635">
                  <c:v>42.5</c:v>
                </c:pt>
                <c:pt idx="4636">
                  <c:v>33.9</c:v>
                </c:pt>
                <c:pt idx="4637">
                  <c:v>23.7</c:v>
                </c:pt>
                <c:pt idx="4638">
                  <c:v>28.5</c:v>
                </c:pt>
                <c:pt idx="4639">
                  <c:v>21.7</c:v>
                </c:pt>
                <c:pt idx="4640">
                  <c:v>24.6</c:v>
                </c:pt>
                <c:pt idx="4641">
                  <c:v>22.3</c:v>
                </c:pt>
                <c:pt idx="4642">
                  <c:v>32</c:v>
                </c:pt>
                <c:pt idx="4643">
                  <c:v>32</c:v>
                </c:pt>
                <c:pt idx="4644">
                  <c:v>30.7</c:v>
                </c:pt>
                <c:pt idx="4645">
                  <c:v>34.1</c:v>
                </c:pt>
                <c:pt idx="4646">
                  <c:v>18</c:v>
                </c:pt>
                <c:pt idx="4647">
                  <c:v>41.8</c:v>
                </c:pt>
                <c:pt idx="4648">
                  <c:v>33.9</c:v>
                </c:pt>
                <c:pt idx="4649">
                  <c:v>19.399999999999999</c:v>
                </c:pt>
                <c:pt idx="4650">
                  <c:v>19.100000000000001</c:v>
                </c:pt>
                <c:pt idx="4651">
                  <c:v>37.5</c:v>
                </c:pt>
                <c:pt idx="4652">
                  <c:v>15.1</c:v>
                </c:pt>
                <c:pt idx="4653">
                  <c:v>26.9</c:v>
                </c:pt>
                <c:pt idx="4654">
                  <c:v>27.3</c:v>
                </c:pt>
                <c:pt idx="4655">
                  <c:v>28.3</c:v>
                </c:pt>
                <c:pt idx="4657">
                  <c:v>33.700000000000003</c:v>
                </c:pt>
                <c:pt idx="4658">
                  <c:v>19.2</c:v>
                </c:pt>
                <c:pt idx="4659">
                  <c:v>20.8</c:v>
                </c:pt>
                <c:pt idx="4660">
                  <c:v>38.200000000000003</c:v>
                </c:pt>
                <c:pt idx="4661">
                  <c:v>24.5</c:v>
                </c:pt>
                <c:pt idx="4662">
                  <c:v>30.3</c:v>
                </c:pt>
                <c:pt idx="4663">
                  <c:v>18.7</c:v>
                </c:pt>
                <c:pt idx="4664">
                  <c:v>29.5</c:v>
                </c:pt>
                <c:pt idx="4665">
                  <c:v>28.2</c:v>
                </c:pt>
                <c:pt idx="4666">
                  <c:v>19.7</c:v>
                </c:pt>
                <c:pt idx="4667">
                  <c:v>42.4</c:v>
                </c:pt>
                <c:pt idx="4668">
                  <c:v>23.8</c:v>
                </c:pt>
                <c:pt idx="4669">
                  <c:v>20.7</c:v>
                </c:pt>
                <c:pt idx="4670">
                  <c:v>14.6</c:v>
                </c:pt>
                <c:pt idx="4671">
                  <c:v>38.799999999999997</c:v>
                </c:pt>
                <c:pt idx="4672">
                  <c:v>29.7</c:v>
                </c:pt>
                <c:pt idx="4673">
                  <c:v>27.2</c:v>
                </c:pt>
                <c:pt idx="4674">
                  <c:v>30.4</c:v>
                </c:pt>
                <c:pt idx="4675">
                  <c:v>31.5</c:v>
                </c:pt>
                <c:pt idx="4676">
                  <c:v>23.3</c:v>
                </c:pt>
                <c:pt idx="4677">
                  <c:v>25.6</c:v>
                </c:pt>
                <c:pt idx="4678">
                  <c:v>18.2</c:v>
                </c:pt>
                <c:pt idx="4679">
                  <c:v>18.5</c:v>
                </c:pt>
                <c:pt idx="4680">
                  <c:v>23.9</c:v>
                </c:pt>
                <c:pt idx="4681">
                  <c:v>40.9</c:v>
                </c:pt>
                <c:pt idx="4682">
                  <c:v>26.7</c:v>
                </c:pt>
                <c:pt idx="4683">
                  <c:v>27.3</c:v>
                </c:pt>
                <c:pt idx="4684">
                  <c:v>32.9</c:v>
                </c:pt>
                <c:pt idx="4685">
                  <c:v>28.9</c:v>
                </c:pt>
                <c:pt idx="4686">
                  <c:v>23.7</c:v>
                </c:pt>
                <c:pt idx="4687">
                  <c:v>20.5</c:v>
                </c:pt>
                <c:pt idx="4688">
                  <c:v>29.5</c:v>
                </c:pt>
                <c:pt idx="4689">
                  <c:v>30.5</c:v>
                </c:pt>
                <c:pt idx="4690">
                  <c:v>27.7</c:v>
                </c:pt>
                <c:pt idx="4691">
                  <c:v>17.600000000000001</c:v>
                </c:pt>
                <c:pt idx="4692">
                  <c:v>29.7</c:v>
                </c:pt>
                <c:pt idx="4693">
                  <c:v>43.4</c:v>
                </c:pt>
                <c:pt idx="4695">
                  <c:v>30.1</c:v>
                </c:pt>
                <c:pt idx="4696">
                  <c:v>23.6</c:v>
                </c:pt>
                <c:pt idx="4697">
                  <c:v>21.5</c:v>
                </c:pt>
                <c:pt idx="4698">
                  <c:v>27.5</c:v>
                </c:pt>
                <c:pt idx="4699">
                  <c:v>33</c:v>
                </c:pt>
                <c:pt idx="4700">
                  <c:v>38</c:v>
                </c:pt>
                <c:pt idx="4701">
                  <c:v>34.799999999999997</c:v>
                </c:pt>
                <c:pt idx="4702">
                  <c:v>35.200000000000003</c:v>
                </c:pt>
                <c:pt idx="4703">
                  <c:v>23.7</c:v>
                </c:pt>
                <c:pt idx="4704">
                  <c:v>27.9</c:v>
                </c:pt>
                <c:pt idx="4705">
                  <c:v>32.1</c:v>
                </c:pt>
                <c:pt idx="4706">
                  <c:v>18.399999999999999</c:v>
                </c:pt>
                <c:pt idx="4707">
                  <c:v>33.4</c:v>
                </c:pt>
                <c:pt idx="4708">
                  <c:v>25.2</c:v>
                </c:pt>
                <c:pt idx="4709">
                  <c:v>25.9</c:v>
                </c:pt>
                <c:pt idx="4710">
                  <c:v>26.3</c:v>
                </c:pt>
                <c:pt idx="4711">
                  <c:v>31.6</c:v>
                </c:pt>
                <c:pt idx="4712">
                  <c:v>30.4</c:v>
                </c:pt>
                <c:pt idx="4713">
                  <c:v>34.200000000000003</c:v>
                </c:pt>
                <c:pt idx="4714">
                  <c:v>17.600000000000001</c:v>
                </c:pt>
                <c:pt idx="4715">
                  <c:v>38.6</c:v>
                </c:pt>
                <c:pt idx="4716">
                  <c:v>25.3</c:v>
                </c:pt>
                <c:pt idx="4717">
                  <c:v>22.5</c:v>
                </c:pt>
                <c:pt idx="4718">
                  <c:v>14.2</c:v>
                </c:pt>
                <c:pt idx="4719">
                  <c:v>27.6</c:v>
                </c:pt>
                <c:pt idx="4720">
                  <c:v>30.9</c:v>
                </c:pt>
                <c:pt idx="4721">
                  <c:v>18.600000000000001</c:v>
                </c:pt>
                <c:pt idx="4722">
                  <c:v>26.4</c:v>
                </c:pt>
                <c:pt idx="4723">
                  <c:v>27.8</c:v>
                </c:pt>
                <c:pt idx="4724">
                  <c:v>11.5</c:v>
                </c:pt>
                <c:pt idx="4725">
                  <c:v>26.9</c:v>
                </c:pt>
                <c:pt idx="4726">
                  <c:v>36</c:v>
                </c:pt>
                <c:pt idx="4727">
                  <c:v>28.6</c:v>
                </c:pt>
                <c:pt idx="4728">
                  <c:v>33.1</c:v>
                </c:pt>
                <c:pt idx="4729">
                  <c:v>28.1</c:v>
                </c:pt>
                <c:pt idx="4730">
                  <c:v>28.9</c:v>
                </c:pt>
                <c:pt idx="4731">
                  <c:v>33.200000000000003</c:v>
                </c:pt>
                <c:pt idx="4732">
                  <c:v>18.899999999999999</c:v>
                </c:pt>
                <c:pt idx="4733">
                  <c:v>27.6</c:v>
                </c:pt>
                <c:pt idx="4734">
                  <c:v>24</c:v>
                </c:pt>
                <c:pt idx="4735">
                  <c:v>17.2</c:v>
                </c:pt>
                <c:pt idx="4736">
                  <c:v>29.7</c:v>
                </c:pt>
                <c:pt idx="4737">
                  <c:v>27.3</c:v>
                </c:pt>
                <c:pt idx="4738">
                  <c:v>33.9</c:v>
                </c:pt>
                <c:pt idx="4739">
                  <c:v>28.5</c:v>
                </c:pt>
                <c:pt idx="4740">
                  <c:v>26.5</c:v>
                </c:pt>
                <c:pt idx="4741">
                  <c:v>25.2</c:v>
                </c:pt>
                <c:pt idx="4742">
                  <c:v>29.1</c:v>
                </c:pt>
                <c:pt idx="4743">
                  <c:v>35.799999999999997</c:v>
                </c:pt>
                <c:pt idx="4744">
                  <c:v>33.4</c:v>
                </c:pt>
                <c:pt idx="4745">
                  <c:v>17.2</c:v>
                </c:pt>
                <c:pt idx="4746">
                  <c:v>19.100000000000001</c:v>
                </c:pt>
                <c:pt idx="4747">
                  <c:v>26.4</c:v>
                </c:pt>
                <c:pt idx="4748">
                  <c:v>31.5</c:v>
                </c:pt>
                <c:pt idx="4749">
                  <c:v>19.3</c:v>
                </c:pt>
                <c:pt idx="4750">
                  <c:v>35</c:v>
                </c:pt>
                <c:pt idx="4751">
                  <c:v>13.8</c:v>
                </c:pt>
                <c:pt idx="4752">
                  <c:v>27.9</c:v>
                </c:pt>
                <c:pt idx="4753">
                  <c:v>41.8</c:v>
                </c:pt>
                <c:pt idx="4754">
                  <c:v>24.8</c:v>
                </c:pt>
                <c:pt idx="4755">
                  <c:v>26.3</c:v>
                </c:pt>
                <c:pt idx="4756">
                  <c:v>29.4</c:v>
                </c:pt>
                <c:pt idx="4757">
                  <c:v>36.200000000000003</c:v>
                </c:pt>
                <c:pt idx="4758">
                  <c:v>25.3</c:v>
                </c:pt>
                <c:pt idx="4759">
                  <c:v>25.8</c:v>
                </c:pt>
                <c:pt idx="4760">
                  <c:v>33.799999999999997</c:v>
                </c:pt>
                <c:pt idx="4761">
                  <c:v>27.5</c:v>
                </c:pt>
                <c:pt idx="4762">
                  <c:v>25.3</c:v>
                </c:pt>
                <c:pt idx="4764">
                  <c:v>28.4</c:v>
                </c:pt>
                <c:pt idx="4765">
                  <c:v>31</c:v>
                </c:pt>
                <c:pt idx="4766">
                  <c:v>27.2</c:v>
                </c:pt>
                <c:pt idx="4767">
                  <c:v>20.399999999999999</c:v>
                </c:pt>
                <c:pt idx="4768">
                  <c:v>28.7</c:v>
                </c:pt>
                <c:pt idx="4769">
                  <c:v>26.2</c:v>
                </c:pt>
                <c:pt idx="4770">
                  <c:v>24</c:v>
                </c:pt>
                <c:pt idx="4771">
                  <c:v>38.6</c:v>
                </c:pt>
                <c:pt idx="4772">
                  <c:v>27.1</c:v>
                </c:pt>
                <c:pt idx="4773">
                  <c:v>18.7</c:v>
                </c:pt>
                <c:pt idx="4775">
                  <c:v>23.9</c:v>
                </c:pt>
                <c:pt idx="4776">
                  <c:v>27.6</c:v>
                </c:pt>
                <c:pt idx="4777">
                  <c:v>23.2</c:v>
                </c:pt>
                <c:pt idx="4778">
                  <c:v>17.100000000000001</c:v>
                </c:pt>
                <c:pt idx="4779">
                  <c:v>23.7</c:v>
                </c:pt>
                <c:pt idx="4780">
                  <c:v>20.6</c:v>
                </c:pt>
                <c:pt idx="4781">
                  <c:v>21.9</c:v>
                </c:pt>
                <c:pt idx="4782">
                  <c:v>25.1</c:v>
                </c:pt>
                <c:pt idx="4783">
                  <c:v>33.6</c:v>
                </c:pt>
                <c:pt idx="4784">
                  <c:v>35.299999999999997</c:v>
                </c:pt>
                <c:pt idx="4785">
                  <c:v>22.1</c:v>
                </c:pt>
                <c:pt idx="4786">
                  <c:v>31.8</c:v>
                </c:pt>
                <c:pt idx="4787">
                  <c:v>31.4</c:v>
                </c:pt>
                <c:pt idx="4788">
                  <c:v>32.299999999999997</c:v>
                </c:pt>
                <c:pt idx="4789">
                  <c:v>26.5</c:v>
                </c:pt>
                <c:pt idx="4790">
                  <c:v>22.2</c:v>
                </c:pt>
                <c:pt idx="4791">
                  <c:v>40.1</c:v>
                </c:pt>
                <c:pt idx="4792">
                  <c:v>24.6</c:v>
                </c:pt>
                <c:pt idx="4793">
                  <c:v>31</c:v>
                </c:pt>
                <c:pt idx="4794">
                  <c:v>34.4</c:v>
                </c:pt>
                <c:pt idx="4795">
                  <c:v>31.4</c:v>
                </c:pt>
                <c:pt idx="4796">
                  <c:v>31.2</c:v>
                </c:pt>
                <c:pt idx="4797">
                  <c:v>29.3</c:v>
                </c:pt>
                <c:pt idx="4798">
                  <c:v>38.5</c:v>
                </c:pt>
                <c:pt idx="4799">
                  <c:v>18.8</c:v>
                </c:pt>
                <c:pt idx="4800">
                  <c:v>30.9</c:v>
                </c:pt>
                <c:pt idx="4801">
                  <c:v>29.6</c:v>
                </c:pt>
                <c:pt idx="4802">
                  <c:v>29.8</c:v>
                </c:pt>
                <c:pt idx="4803">
                  <c:v>25.5</c:v>
                </c:pt>
                <c:pt idx="4804">
                  <c:v>18.8</c:v>
                </c:pt>
                <c:pt idx="4805">
                  <c:v>31.9</c:v>
                </c:pt>
                <c:pt idx="4806">
                  <c:v>29.5</c:v>
                </c:pt>
                <c:pt idx="4808">
                  <c:v>43.7</c:v>
                </c:pt>
                <c:pt idx="4809">
                  <c:v>27.4</c:v>
                </c:pt>
                <c:pt idx="4810">
                  <c:v>33.299999999999997</c:v>
                </c:pt>
                <c:pt idx="4811">
                  <c:v>30</c:v>
                </c:pt>
                <c:pt idx="4812">
                  <c:v>33.5</c:v>
                </c:pt>
                <c:pt idx="4813">
                  <c:v>31.5</c:v>
                </c:pt>
                <c:pt idx="4814">
                  <c:v>38</c:v>
                </c:pt>
                <c:pt idx="4815">
                  <c:v>30.9</c:v>
                </c:pt>
                <c:pt idx="4816">
                  <c:v>32.299999999999997</c:v>
                </c:pt>
                <c:pt idx="4817">
                  <c:v>27.5</c:v>
                </c:pt>
                <c:pt idx="4818">
                  <c:v>25</c:v>
                </c:pt>
                <c:pt idx="4819">
                  <c:v>22</c:v>
                </c:pt>
                <c:pt idx="4820">
                  <c:v>25.2</c:v>
                </c:pt>
                <c:pt idx="4821">
                  <c:v>40.700000000000003</c:v>
                </c:pt>
                <c:pt idx="4822">
                  <c:v>33.6</c:v>
                </c:pt>
                <c:pt idx="4823">
                  <c:v>26.9</c:v>
                </c:pt>
                <c:pt idx="4824">
                  <c:v>40.9</c:v>
                </c:pt>
                <c:pt idx="4825">
                  <c:v>26.6</c:v>
                </c:pt>
                <c:pt idx="4826">
                  <c:v>28</c:v>
                </c:pt>
                <c:pt idx="4827">
                  <c:v>18.3</c:v>
                </c:pt>
                <c:pt idx="4828">
                  <c:v>15</c:v>
                </c:pt>
                <c:pt idx="4829">
                  <c:v>33.299999999999997</c:v>
                </c:pt>
                <c:pt idx="4830">
                  <c:v>22.1</c:v>
                </c:pt>
                <c:pt idx="4831">
                  <c:v>29.6</c:v>
                </c:pt>
                <c:pt idx="4832">
                  <c:v>40.200000000000003</c:v>
                </c:pt>
                <c:pt idx="4833">
                  <c:v>19.3</c:v>
                </c:pt>
                <c:pt idx="4834">
                  <c:v>41.2</c:v>
                </c:pt>
                <c:pt idx="4835">
                  <c:v>27</c:v>
                </c:pt>
                <c:pt idx="4836">
                  <c:v>23.5</c:v>
                </c:pt>
                <c:pt idx="4837">
                  <c:v>30.4</c:v>
                </c:pt>
                <c:pt idx="4838">
                  <c:v>31.3</c:v>
                </c:pt>
                <c:pt idx="4839">
                  <c:v>18.2</c:v>
                </c:pt>
                <c:pt idx="4840">
                  <c:v>20</c:v>
                </c:pt>
                <c:pt idx="4841">
                  <c:v>17.399999999999999</c:v>
                </c:pt>
                <c:pt idx="4842">
                  <c:v>19.8</c:v>
                </c:pt>
                <c:pt idx="4843">
                  <c:v>27.1</c:v>
                </c:pt>
                <c:pt idx="4844">
                  <c:v>15.8</c:v>
                </c:pt>
                <c:pt idx="4845">
                  <c:v>14.9</c:v>
                </c:pt>
                <c:pt idx="4846">
                  <c:v>29.6</c:v>
                </c:pt>
                <c:pt idx="4847">
                  <c:v>31.1</c:v>
                </c:pt>
                <c:pt idx="4848">
                  <c:v>27.7</c:v>
                </c:pt>
                <c:pt idx="4849">
                  <c:v>24.2</c:v>
                </c:pt>
                <c:pt idx="4851">
                  <c:v>35.6</c:v>
                </c:pt>
                <c:pt idx="4852">
                  <c:v>24.8</c:v>
                </c:pt>
                <c:pt idx="4853">
                  <c:v>27.1</c:v>
                </c:pt>
                <c:pt idx="4854">
                  <c:v>23.4</c:v>
                </c:pt>
                <c:pt idx="4855">
                  <c:v>24.1</c:v>
                </c:pt>
                <c:pt idx="4856">
                  <c:v>31.3</c:v>
                </c:pt>
                <c:pt idx="4857">
                  <c:v>24.1</c:v>
                </c:pt>
                <c:pt idx="4858">
                  <c:v>37.299999999999997</c:v>
                </c:pt>
                <c:pt idx="4859">
                  <c:v>49.2</c:v>
                </c:pt>
                <c:pt idx="4860">
                  <c:v>37.799999999999997</c:v>
                </c:pt>
                <c:pt idx="4861">
                  <c:v>23.5</c:v>
                </c:pt>
                <c:pt idx="4862">
                  <c:v>28.2</c:v>
                </c:pt>
                <c:pt idx="4863">
                  <c:v>20.5</c:v>
                </c:pt>
                <c:pt idx="4864">
                  <c:v>31.9</c:v>
                </c:pt>
                <c:pt idx="4865">
                  <c:v>33.1</c:v>
                </c:pt>
                <c:pt idx="4866">
                  <c:v>28.6</c:v>
                </c:pt>
                <c:pt idx="4867">
                  <c:v>23.3</c:v>
                </c:pt>
                <c:pt idx="4868">
                  <c:v>23.5</c:v>
                </c:pt>
                <c:pt idx="4869">
                  <c:v>25.2</c:v>
                </c:pt>
                <c:pt idx="4870">
                  <c:v>36.1</c:v>
                </c:pt>
                <c:pt idx="4871">
                  <c:v>27.6</c:v>
                </c:pt>
                <c:pt idx="4872">
                  <c:v>31.1</c:v>
                </c:pt>
                <c:pt idx="4873">
                  <c:v>40.799999999999997</c:v>
                </c:pt>
                <c:pt idx="4874">
                  <c:v>32.1</c:v>
                </c:pt>
                <c:pt idx="4875">
                  <c:v>25.3</c:v>
                </c:pt>
                <c:pt idx="4876">
                  <c:v>28.4</c:v>
                </c:pt>
                <c:pt idx="4877">
                  <c:v>32.1</c:v>
                </c:pt>
                <c:pt idx="4878">
                  <c:v>34.299999999999997</c:v>
                </c:pt>
                <c:pt idx="4879">
                  <c:v>36.5</c:v>
                </c:pt>
                <c:pt idx="4880">
                  <c:v>23.5</c:v>
                </c:pt>
                <c:pt idx="4881">
                  <c:v>37.6</c:v>
                </c:pt>
                <c:pt idx="4882">
                  <c:v>22</c:v>
                </c:pt>
                <c:pt idx="4883">
                  <c:v>27.2</c:v>
                </c:pt>
                <c:pt idx="4884">
                  <c:v>33.200000000000003</c:v>
                </c:pt>
                <c:pt idx="4885">
                  <c:v>18.600000000000001</c:v>
                </c:pt>
                <c:pt idx="4886">
                  <c:v>29.5</c:v>
                </c:pt>
                <c:pt idx="4887">
                  <c:v>34.9</c:v>
                </c:pt>
                <c:pt idx="4888">
                  <c:v>29.8</c:v>
                </c:pt>
                <c:pt idx="4890">
                  <c:v>20</c:v>
                </c:pt>
                <c:pt idx="4891">
                  <c:v>27.3</c:v>
                </c:pt>
                <c:pt idx="4892">
                  <c:v>26.1</c:v>
                </c:pt>
                <c:pt idx="4893">
                  <c:v>17.399999999999999</c:v>
                </c:pt>
                <c:pt idx="4894">
                  <c:v>23.3</c:v>
                </c:pt>
                <c:pt idx="4895">
                  <c:v>24.2</c:v>
                </c:pt>
                <c:pt idx="4897">
                  <c:v>28.1</c:v>
                </c:pt>
                <c:pt idx="4898">
                  <c:v>23.4</c:v>
                </c:pt>
                <c:pt idx="4899">
                  <c:v>22</c:v>
                </c:pt>
                <c:pt idx="4900">
                  <c:v>26.5</c:v>
                </c:pt>
                <c:pt idx="4901">
                  <c:v>38.200000000000003</c:v>
                </c:pt>
                <c:pt idx="4902">
                  <c:v>28.7</c:v>
                </c:pt>
                <c:pt idx="4903">
                  <c:v>25.7</c:v>
                </c:pt>
                <c:pt idx="4904">
                  <c:v>31.8</c:v>
                </c:pt>
                <c:pt idx="4905">
                  <c:v>28.7</c:v>
                </c:pt>
                <c:pt idx="4906">
                  <c:v>35.4</c:v>
                </c:pt>
                <c:pt idx="4907">
                  <c:v>16.100000000000001</c:v>
                </c:pt>
                <c:pt idx="4908">
                  <c:v>33</c:v>
                </c:pt>
                <c:pt idx="4909">
                  <c:v>29.4</c:v>
                </c:pt>
                <c:pt idx="4910">
                  <c:v>29.5</c:v>
                </c:pt>
                <c:pt idx="4912">
                  <c:v>23</c:v>
                </c:pt>
                <c:pt idx="4913">
                  <c:v>29.4</c:v>
                </c:pt>
                <c:pt idx="4914">
                  <c:v>24.3</c:v>
                </c:pt>
                <c:pt idx="4915">
                  <c:v>18.100000000000001</c:v>
                </c:pt>
                <c:pt idx="4916">
                  <c:v>28.8</c:v>
                </c:pt>
                <c:pt idx="4917">
                  <c:v>30</c:v>
                </c:pt>
                <c:pt idx="4918">
                  <c:v>38.9</c:v>
                </c:pt>
                <c:pt idx="4919">
                  <c:v>19.600000000000001</c:v>
                </c:pt>
                <c:pt idx="4920">
                  <c:v>20</c:v>
                </c:pt>
                <c:pt idx="4921">
                  <c:v>31.8</c:v>
                </c:pt>
                <c:pt idx="4922">
                  <c:v>18.2</c:v>
                </c:pt>
                <c:pt idx="4923">
                  <c:v>31.1</c:v>
                </c:pt>
                <c:pt idx="4924">
                  <c:v>40.1</c:v>
                </c:pt>
                <c:pt idx="4925">
                  <c:v>29.3</c:v>
                </c:pt>
                <c:pt idx="4926">
                  <c:v>26</c:v>
                </c:pt>
                <c:pt idx="4927">
                  <c:v>30.2</c:v>
                </c:pt>
                <c:pt idx="4928">
                  <c:v>25.2</c:v>
                </c:pt>
                <c:pt idx="4929">
                  <c:v>26.9</c:v>
                </c:pt>
                <c:pt idx="4930">
                  <c:v>30.3</c:v>
                </c:pt>
                <c:pt idx="4931">
                  <c:v>31.5</c:v>
                </c:pt>
                <c:pt idx="4932">
                  <c:v>33.200000000000003</c:v>
                </c:pt>
                <c:pt idx="4933">
                  <c:v>64.8</c:v>
                </c:pt>
                <c:pt idx="4934">
                  <c:v>27.7</c:v>
                </c:pt>
                <c:pt idx="4935">
                  <c:v>43.8</c:v>
                </c:pt>
                <c:pt idx="4936">
                  <c:v>37</c:v>
                </c:pt>
                <c:pt idx="4937">
                  <c:v>41</c:v>
                </c:pt>
                <c:pt idx="4938">
                  <c:v>24.9</c:v>
                </c:pt>
                <c:pt idx="4939">
                  <c:v>32.200000000000003</c:v>
                </c:pt>
                <c:pt idx="4940">
                  <c:v>18.7</c:v>
                </c:pt>
                <c:pt idx="4941">
                  <c:v>29.9</c:v>
                </c:pt>
                <c:pt idx="4942">
                  <c:v>21.8</c:v>
                </c:pt>
                <c:pt idx="4943">
                  <c:v>22.4</c:v>
                </c:pt>
                <c:pt idx="4944">
                  <c:v>24.3</c:v>
                </c:pt>
                <c:pt idx="4945">
                  <c:v>24.4</c:v>
                </c:pt>
                <c:pt idx="4946">
                  <c:v>23.9</c:v>
                </c:pt>
                <c:pt idx="4947">
                  <c:v>40.200000000000003</c:v>
                </c:pt>
                <c:pt idx="4949">
                  <c:v>32.200000000000003</c:v>
                </c:pt>
                <c:pt idx="4950">
                  <c:v>30.5</c:v>
                </c:pt>
                <c:pt idx="4951">
                  <c:v>34.5</c:v>
                </c:pt>
                <c:pt idx="4952">
                  <c:v>28.7</c:v>
                </c:pt>
                <c:pt idx="4953">
                  <c:v>36.1</c:v>
                </c:pt>
                <c:pt idx="4954">
                  <c:v>20.7</c:v>
                </c:pt>
                <c:pt idx="4955">
                  <c:v>23.5</c:v>
                </c:pt>
                <c:pt idx="4956">
                  <c:v>37.700000000000003</c:v>
                </c:pt>
                <c:pt idx="4957">
                  <c:v>28.5</c:v>
                </c:pt>
                <c:pt idx="4958">
                  <c:v>25</c:v>
                </c:pt>
                <c:pt idx="4959">
                  <c:v>30</c:v>
                </c:pt>
                <c:pt idx="4960">
                  <c:v>39.200000000000003</c:v>
                </c:pt>
                <c:pt idx="4961">
                  <c:v>26.8</c:v>
                </c:pt>
                <c:pt idx="4962">
                  <c:v>28.2</c:v>
                </c:pt>
                <c:pt idx="4963">
                  <c:v>31.8</c:v>
                </c:pt>
                <c:pt idx="4964">
                  <c:v>45.1</c:v>
                </c:pt>
                <c:pt idx="4965">
                  <c:v>24</c:v>
                </c:pt>
                <c:pt idx="4966">
                  <c:v>21.1</c:v>
                </c:pt>
                <c:pt idx="4967">
                  <c:v>34.299999999999997</c:v>
                </c:pt>
                <c:pt idx="4968">
                  <c:v>26.3</c:v>
                </c:pt>
                <c:pt idx="4969">
                  <c:v>25.5</c:v>
                </c:pt>
                <c:pt idx="4970">
                  <c:v>17.2</c:v>
                </c:pt>
                <c:pt idx="4971">
                  <c:v>39.1</c:v>
                </c:pt>
                <c:pt idx="4972">
                  <c:v>18.8</c:v>
                </c:pt>
                <c:pt idx="4973">
                  <c:v>30.8</c:v>
                </c:pt>
                <c:pt idx="4974">
                  <c:v>28.8</c:v>
                </c:pt>
                <c:pt idx="4975">
                  <c:v>20.6</c:v>
                </c:pt>
                <c:pt idx="4976">
                  <c:v>20.9</c:v>
                </c:pt>
                <c:pt idx="4977">
                  <c:v>37.4</c:v>
                </c:pt>
                <c:pt idx="4978">
                  <c:v>23.5</c:v>
                </c:pt>
                <c:pt idx="4980">
                  <c:v>33.700000000000003</c:v>
                </c:pt>
                <c:pt idx="4981">
                  <c:v>41.5</c:v>
                </c:pt>
                <c:pt idx="4982">
                  <c:v>18.600000000000001</c:v>
                </c:pt>
                <c:pt idx="4983">
                  <c:v>50.2</c:v>
                </c:pt>
                <c:pt idx="4984">
                  <c:v>38.1</c:v>
                </c:pt>
                <c:pt idx="4985">
                  <c:v>24.3</c:v>
                </c:pt>
                <c:pt idx="4986">
                  <c:v>39.799999999999997</c:v>
                </c:pt>
                <c:pt idx="4987">
                  <c:v>38.700000000000003</c:v>
                </c:pt>
                <c:pt idx="4988">
                  <c:v>32.200000000000003</c:v>
                </c:pt>
                <c:pt idx="4989">
                  <c:v>31.4</c:v>
                </c:pt>
                <c:pt idx="4990">
                  <c:v>37.9</c:v>
                </c:pt>
                <c:pt idx="4991">
                  <c:v>20.100000000000001</c:v>
                </c:pt>
                <c:pt idx="4992">
                  <c:v>43.9</c:v>
                </c:pt>
                <c:pt idx="4993">
                  <c:v>35.1</c:v>
                </c:pt>
                <c:pt idx="4994">
                  <c:v>28.7</c:v>
                </c:pt>
                <c:pt idx="4995">
                  <c:v>25</c:v>
                </c:pt>
                <c:pt idx="4996">
                  <c:v>26</c:v>
                </c:pt>
                <c:pt idx="4997">
                  <c:v>29.1</c:v>
                </c:pt>
                <c:pt idx="4998">
                  <c:v>20.8</c:v>
                </c:pt>
                <c:pt idx="4999">
                  <c:v>28.3</c:v>
                </c:pt>
                <c:pt idx="5000">
                  <c:v>31.1</c:v>
                </c:pt>
                <c:pt idx="5001">
                  <c:v>20.100000000000001</c:v>
                </c:pt>
                <c:pt idx="5002">
                  <c:v>17.399999999999999</c:v>
                </c:pt>
                <c:pt idx="5003">
                  <c:v>29.2</c:v>
                </c:pt>
                <c:pt idx="5004">
                  <c:v>32.200000000000003</c:v>
                </c:pt>
                <c:pt idx="5005">
                  <c:v>31.5</c:v>
                </c:pt>
                <c:pt idx="5006">
                  <c:v>39.4</c:v>
                </c:pt>
                <c:pt idx="5007">
                  <c:v>35.6</c:v>
                </c:pt>
                <c:pt idx="5008">
                  <c:v>42.2</c:v>
                </c:pt>
                <c:pt idx="5009">
                  <c:v>19.2</c:v>
                </c:pt>
                <c:pt idx="5010">
                  <c:v>36.200000000000003</c:v>
                </c:pt>
                <c:pt idx="5011">
                  <c:v>27.7</c:v>
                </c:pt>
                <c:pt idx="5012">
                  <c:v>36.6</c:v>
                </c:pt>
                <c:pt idx="5013">
                  <c:v>21.2</c:v>
                </c:pt>
                <c:pt idx="5014">
                  <c:v>21.7</c:v>
                </c:pt>
                <c:pt idx="5015">
                  <c:v>24</c:v>
                </c:pt>
                <c:pt idx="5016">
                  <c:v>27.4</c:v>
                </c:pt>
                <c:pt idx="5017">
                  <c:v>19.399999999999999</c:v>
                </c:pt>
                <c:pt idx="5018">
                  <c:v>30.2</c:v>
                </c:pt>
                <c:pt idx="5019">
                  <c:v>25.3</c:v>
                </c:pt>
                <c:pt idx="5020">
                  <c:v>27.1</c:v>
                </c:pt>
                <c:pt idx="5021">
                  <c:v>20.2</c:v>
                </c:pt>
                <c:pt idx="5022">
                  <c:v>22.8</c:v>
                </c:pt>
                <c:pt idx="5023">
                  <c:v>24.1</c:v>
                </c:pt>
                <c:pt idx="5024">
                  <c:v>27</c:v>
                </c:pt>
                <c:pt idx="5025">
                  <c:v>28.7</c:v>
                </c:pt>
                <c:pt idx="5026">
                  <c:v>26.8</c:v>
                </c:pt>
                <c:pt idx="5027">
                  <c:v>31.5</c:v>
                </c:pt>
                <c:pt idx="5028">
                  <c:v>16.7</c:v>
                </c:pt>
                <c:pt idx="5029">
                  <c:v>37.299999999999997</c:v>
                </c:pt>
                <c:pt idx="5030">
                  <c:v>28.9</c:v>
                </c:pt>
                <c:pt idx="5031">
                  <c:v>32.299999999999997</c:v>
                </c:pt>
                <c:pt idx="5032">
                  <c:v>22.2</c:v>
                </c:pt>
                <c:pt idx="5033">
                  <c:v>28</c:v>
                </c:pt>
                <c:pt idx="5034">
                  <c:v>19.3</c:v>
                </c:pt>
                <c:pt idx="5035">
                  <c:v>21.5</c:v>
                </c:pt>
                <c:pt idx="5036">
                  <c:v>30</c:v>
                </c:pt>
                <c:pt idx="5037">
                  <c:v>23</c:v>
                </c:pt>
                <c:pt idx="5038">
                  <c:v>32.700000000000003</c:v>
                </c:pt>
                <c:pt idx="5039">
                  <c:v>41.2</c:v>
                </c:pt>
                <c:pt idx="5040">
                  <c:v>33.200000000000003</c:v>
                </c:pt>
                <c:pt idx="5041">
                  <c:v>25.3</c:v>
                </c:pt>
                <c:pt idx="5042">
                  <c:v>25.3</c:v>
                </c:pt>
                <c:pt idx="5043">
                  <c:v>35.4</c:v>
                </c:pt>
                <c:pt idx="5044">
                  <c:v>19.399999999999999</c:v>
                </c:pt>
                <c:pt idx="5045">
                  <c:v>32.9</c:v>
                </c:pt>
                <c:pt idx="5046">
                  <c:v>35.9</c:v>
                </c:pt>
                <c:pt idx="5047">
                  <c:v>19.399999999999999</c:v>
                </c:pt>
                <c:pt idx="5048">
                  <c:v>23.6</c:v>
                </c:pt>
                <c:pt idx="5049">
                  <c:v>26.2</c:v>
                </c:pt>
                <c:pt idx="5050">
                  <c:v>36.799999999999997</c:v>
                </c:pt>
                <c:pt idx="5051">
                  <c:v>31.5</c:v>
                </c:pt>
                <c:pt idx="5052">
                  <c:v>26.7</c:v>
                </c:pt>
                <c:pt idx="5053">
                  <c:v>25.2</c:v>
                </c:pt>
                <c:pt idx="5054">
                  <c:v>26.7</c:v>
                </c:pt>
                <c:pt idx="5055">
                  <c:v>21.5</c:v>
                </c:pt>
                <c:pt idx="5056">
                  <c:v>33.4</c:v>
                </c:pt>
                <c:pt idx="5057">
                  <c:v>20.8</c:v>
                </c:pt>
                <c:pt idx="5058">
                  <c:v>35.1</c:v>
                </c:pt>
                <c:pt idx="5059">
                  <c:v>31.4</c:v>
                </c:pt>
                <c:pt idx="5060">
                  <c:v>30.7</c:v>
                </c:pt>
                <c:pt idx="5061">
                  <c:v>31</c:v>
                </c:pt>
                <c:pt idx="5062">
                  <c:v>18.100000000000001</c:v>
                </c:pt>
                <c:pt idx="5063">
                  <c:v>27.2</c:v>
                </c:pt>
                <c:pt idx="5064">
                  <c:v>30.7</c:v>
                </c:pt>
                <c:pt idx="5065">
                  <c:v>22.7</c:v>
                </c:pt>
                <c:pt idx="5066">
                  <c:v>29.4</c:v>
                </c:pt>
                <c:pt idx="5067">
                  <c:v>25.1</c:v>
                </c:pt>
                <c:pt idx="5068">
                  <c:v>15.5</c:v>
                </c:pt>
                <c:pt idx="5069">
                  <c:v>20.3</c:v>
                </c:pt>
                <c:pt idx="5070">
                  <c:v>37.299999999999997</c:v>
                </c:pt>
                <c:pt idx="5071">
                  <c:v>37.299999999999997</c:v>
                </c:pt>
                <c:pt idx="5072">
                  <c:v>41.1</c:v>
                </c:pt>
                <c:pt idx="5073">
                  <c:v>29</c:v>
                </c:pt>
                <c:pt idx="5074">
                  <c:v>32.799999999999997</c:v>
                </c:pt>
                <c:pt idx="5075">
                  <c:v>27.3</c:v>
                </c:pt>
                <c:pt idx="5076">
                  <c:v>19.8</c:v>
                </c:pt>
                <c:pt idx="5077">
                  <c:v>30.8</c:v>
                </c:pt>
                <c:pt idx="5078">
                  <c:v>25.5</c:v>
                </c:pt>
                <c:pt idx="5079">
                  <c:v>26.3</c:v>
                </c:pt>
                <c:pt idx="5080">
                  <c:v>19.399999999999999</c:v>
                </c:pt>
                <c:pt idx="5081">
                  <c:v>25.3</c:v>
                </c:pt>
                <c:pt idx="5082">
                  <c:v>20.9</c:v>
                </c:pt>
                <c:pt idx="5083">
                  <c:v>26.4</c:v>
                </c:pt>
                <c:pt idx="5084">
                  <c:v>32.4</c:v>
                </c:pt>
                <c:pt idx="5085">
                  <c:v>20.7</c:v>
                </c:pt>
                <c:pt idx="5086">
                  <c:v>18</c:v>
                </c:pt>
                <c:pt idx="5087">
                  <c:v>21.9</c:v>
                </c:pt>
                <c:pt idx="5088">
                  <c:v>34.9</c:v>
                </c:pt>
                <c:pt idx="5089">
                  <c:v>26.7</c:v>
                </c:pt>
                <c:pt idx="5090">
                  <c:v>27.7</c:v>
                </c:pt>
                <c:pt idx="5091">
                  <c:v>26.5</c:v>
                </c:pt>
                <c:pt idx="5092">
                  <c:v>31.1</c:v>
                </c:pt>
                <c:pt idx="5093">
                  <c:v>30.3</c:v>
                </c:pt>
                <c:pt idx="5094">
                  <c:v>24.9</c:v>
                </c:pt>
                <c:pt idx="5095">
                  <c:v>29.7</c:v>
                </c:pt>
                <c:pt idx="5096">
                  <c:v>22.4</c:v>
                </c:pt>
                <c:pt idx="5097">
                  <c:v>32.700000000000003</c:v>
                </c:pt>
                <c:pt idx="5098">
                  <c:v>29.2</c:v>
                </c:pt>
                <c:pt idx="5099">
                  <c:v>21.5</c:v>
                </c:pt>
                <c:pt idx="5100">
                  <c:v>33.200000000000003</c:v>
                </c:pt>
                <c:pt idx="5101">
                  <c:v>31.6</c:v>
                </c:pt>
                <c:pt idx="5102">
                  <c:v>26</c:v>
                </c:pt>
                <c:pt idx="5103">
                  <c:v>14.2</c:v>
                </c:pt>
                <c:pt idx="5104">
                  <c:v>29.2</c:v>
                </c:pt>
                <c:pt idx="5105">
                  <c:v>28.3</c:v>
                </c:pt>
                <c:pt idx="5106">
                  <c:v>22</c:v>
                </c:pt>
                <c:pt idx="5107">
                  <c:v>25</c:v>
                </c:pt>
                <c:pt idx="5108">
                  <c:v>30.3</c:v>
                </c:pt>
                <c:pt idx="5109">
                  <c:v>22.4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EA-421B-8B60-C8FC603B5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61247"/>
        <c:axId val="1579922831"/>
      </c:scatterChart>
      <c:valAx>
        <c:axId val="157886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glucose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22831"/>
        <c:crosses val="autoZero"/>
        <c:crossBetween val="midCat"/>
      </c:valAx>
      <c:valAx>
        <c:axId val="157992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bmi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6124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BMI with respect to Age -</a:t>
            </a:r>
            <a:r>
              <a:rPr lang="en-US" baseline="0"/>
              <a:t> Scatter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751858660839201E-2"/>
          <c:y val="0.17101301992423362"/>
          <c:w val="0.9033032577277047"/>
          <c:h val="0.7130494661931133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'Scatter Plot'!$C$1</c:f>
              <c:strCache>
                <c:ptCount val="1"/>
                <c:pt idx="0">
                  <c:v>bmi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79322906664106E-2"/>
                  <c:y val="-0.2298501810470139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="1" baseline="0"/>
                      <a:t>y = 0.0003x</a:t>
                    </a:r>
                    <a:r>
                      <a:rPr lang="en-US" sz="1000" b="1" baseline="30000"/>
                      <a:t>2</a:t>
                    </a:r>
                    <a:r>
                      <a:rPr lang="en-US" sz="1000" b="1" baseline="0"/>
                      <a:t> - 0.0494x + 30.376</a:t>
                    </a:r>
                    <a:br>
                      <a:rPr lang="en-US" sz="1000" b="1" baseline="0"/>
                    </a:br>
                    <a:r>
                      <a:rPr lang="en-US" sz="1000" b="1" baseline="0"/>
                      <a:t>R² = 0.0375</a:t>
                    </a:r>
                    <a:endParaRPr lang="en-US" sz="10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Plot'!$A$2:$A$5111</c:f>
              <c:numCache>
                <c:formatCode>General</c:formatCode>
                <c:ptCount val="5110"/>
                <c:pt idx="0">
                  <c:v>17</c:v>
                </c:pt>
                <c:pt idx="1">
                  <c:v>13</c:v>
                </c:pt>
                <c:pt idx="2">
                  <c:v>42</c:v>
                </c:pt>
                <c:pt idx="3">
                  <c:v>31</c:v>
                </c:pt>
                <c:pt idx="4">
                  <c:v>38</c:v>
                </c:pt>
                <c:pt idx="5">
                  <c:v>24</c:v>
                </c:pt>
                <c:pt idx="6">
                  <c:v>80</c:v>
                </c:pt>
                <c:pt idx="7">
                  <c:v>33</c:v>
                </c:pt>
                <c:pt idx="8">
                  <c:v>20</c:v>
                </c:pt>
                <c:pt idx="9">
                  <c:v>20</c:v>
                </c:pt>
                <c:pt idx="10">
                  <c:v>43</c:v>
                </c:pt>
                <c:pt idx="11">
                  <c:v>23</c:v>
                </c:pt>
                <c:pt idx="12">
                  <c:v>41</c:v>
                </c:pt>
                <c:pt idx="13">
                  <c:v>79</c:v>
                </c:pt>
                <c:pt idx="14">
                  <c:v>81</c:v>
                </c:pt>
                <c:pt idx="15">
                  <c:v>43</c:v>
                </c:pt>
                <c:pt idx="16">
                  <c:v>16</c:v>
                </c:pt>
                <c:pt idx="17">
                  <c:v>65</c:v>
                </c:pt>
                <c:pt idx="18">
                  <c:v>58</c:v>
                </c:pt>
                <c:pt idx="19">
                  <c:v>44</c:v>
                </c:pt>
                <c:pt idx="20">
                  <c:v>49</c:v>
                </c:pt>
                <c:pt idx="21">
                  <c:v>37</c:v>
                </c:pt>
                <c:pt idx="22">
                  <c:v>59</c:v>
                </c:pt>
                <c:pt idx="23">
                  <c:v>28</c:v>
                </c:pt>
                <c:pt idx="24">
                  <c:v>12</c:v>
                </c:pt>
                <c:pt idx="25">
                  <c:v>3</c:v>
                </c:pt>
                <c:pt idx="26">
                  <c:v>3</c:v>
                </c:pt>
                <c:pt idx="27">
                  <c:v>54</c:v>
                </c:pt>
                <c:pt idx="28">
                  <c:v>41</c:v>
                </c:pt>
                <c:pt idx="29">
                  <c:v>14</c:v>
                </c:pt>
                <c:pt idx="30">
                  <c:v>52</c:v>
                </c:pt>
                <c:pt idx="31">
                  <c:v>73</c:v>
                </c:pt>
                <c:pt idx="32">
                  <c:v>39</c:v>
                </c:pt>
                <c:pt idx="33">
                  <c:v>5</c:v>
                </c:pt>
                <c:pt idx="34">
                  <c:v>74</c:v>
                </c:pt>
                <c:pt idx="35">
                  <c:v>74</c:v>
                </c:pt>
                <c:pt idx="36">
                  <c:v>32</c:v>
                </c:pt>
                <c:pt idx="37">
                  <c:v>16</c:v>
                </c:pt>
                <c:pt idx="38">
                  <c:v>59</c:v>
                </c:pt>
                <c:pt idx="39">
                  <c:v>54</c:v>
                </c:pt>
                <c:pt idx="40">
                  <c:v>34</c:v>
                </c:pt>
                <c:pt idx="41">
                  <c:v>14</c:v>
                </c:pt>
                <c:pt idx="42">
                  <c:v>32</c:v>
                </c:pt>
                <c:pt idx="43">
                  <c:v>60</c:v>
                </c:pt>
                <c:pt idx="44">
                  <c:v>70</c:v>
                </c:pt>
                <c:pt idx="45">
                  <c:v>15</c:v>
                </c:pt>
                <c:pt idx="46">
                  <c:v>14</c:v>
                </c:pt>
                <c:pt idx="47">
                  <c:v>49</c:v>
                </c:pt>
                <c:pt idx="48">
                  <c:v>59</c:v>
                </c:pt>
                <c:pt idx="49">
                  <c:v>82</c:v>
                </c:pt>
                <c:pt idx="50">
                  <c:v>43</c:v>
                </c:pt>
                <c:pt idx="51">
                  <c:v>79</c:v>
                </c:pt>
                <c:pt idx="52">
                  <c:v>31</c:v>
                </c:pt>
                <c:pt idx="53">
                  <c:v>31</c:v>
                </c:pt>
                <c:pt idx="54">
                  <c:v>23</c:v>
                </c:pt>
                <c:pt idx="55">
                  <c:v>62</c:v>
                </c:pt>
                <c:pt idx="56">
                  <c:v>43</c:v>
                </c:pt>
                <c:pt idx="57">
                  <c:v>74</c:v>
                </c:pt>
                <c:pt idx="58">
                  <c:v>61</c:v>
                </c:pt>
                <c:pt idx="59">
                  <c:v>45</c:v>
                </c:pt>
                <c:pt idx="60">
                  <c:v>43</c:v>
                </c:pt>
                <c:pt idx="61">
                  <c:v>17</c:v>
                </c:pt>
                <c:pt idx="62">
                  <c:v>42</c:v>
                </c:pt>
                <c:pt idx="63">
                  <c:v>82</c:v>
                </c:pt>
                <c:pt idx="64">
                  <c:v>33</c:v>
                </c:pt>
                <c:pt idx="65">
                  <c:v>43</c:v>
                </c:pt>
                <c:pt idx="66">
                  <c:v>48</c:v>
                </c:pt>
                <c:pt idx="67">
                  <c:v>61</c:v>
                </c:pt>
                <c:pt idx="68">
                  <c:v>17</c:v>
                </c:pt>
                <c:pt idx="69">
                  <c:v>13</c:v>
                </c:pt>
                <c:pt idx="70">
                  <c:v>54</c:v>
                </c:pt>
                <c:pt idx="71">
                  <c:v>68</c:v>
                </c:pt>
                <c:pt idx="72">
                  <c:v>29</c:v>
                </c:pt>
                <c:pt idx="73">
                  <c:v>43</c:v>
                </c:pt>
                <c:pt idx="74">
                  <c:v>52</c:v>
                </c:pt>
                <c:pt idx="75">
                  <c:v>80</c:v>
                </c:pt>
                <c:pt idx="76">
                  <c:v>16</c:v>
                </c:pt>
                <c:pt idx="77">
                  <c:v>64</c:v>
                </c:pt>
                <c:pt idx="78">
                  <c:v>30</c:v>
                </c:pt>
                <c:pt idx="79">
                  <c:v>54</c:v>
                </c:pt>
                <c:pt idx="80">
                  <c:v>20</c:v>
                </c:pt>
                <c:pt idx="81">
                  <c:v>38</c:v>
                </c:pt>
                <c:pt idx="82">
                  <c:v>0.72</c:v>
                </c:pt>
                <c:pt idx="83">
                  <c:v>40</c:v>
                </c:pt>
                <c:pt idx="84">
                  <c:v>70</c:v>
                </c:pt>
                <c:pt idx="85">
                  <c:v>37</c:v>
                </c:pt>
                <c:pt idx="86">
                  <c:v>68</c:v>
                </c:pt>
                <c:pt idx="87">
                  <c:v>8</c:v>
                </c:pt>
                <c:pt idx="88">
                  <c:v>47</c:v>
                </c:pt>
                <c:pt idx="89">
                  <c:v>31</c:v>
                </c:pt>
                <c:pt idx="90">
                  <c:v>47</c:v>
                </c:pt>
                <c:pt idx="91">
                  <c:v>80</c:v>
                </c:pt>
                <c:pt idx="92">
                  <c:v>75</c:v>
                </c:pt>
                <c:pt idx="93">
                  <c:v>54</c:v>
                </c:pt>
                <c:pt idx="94">
                  <c:v>25</c:v>
                </c:pt>
                <c:pt idx="95">
                  <c:v>58</c:v>
                </c:pt>
                <c:pt idx="96">
                  <c:v>63</c:v>
                </c:pt>
                <c:pt idx="97">
                  <c:v>67</c:v>
                </c:pt>
                <c:pt idx="98">
                  <c:v>79</c:v>
                </c:pt>
                <c:pt idx="99">
                  <c:v>26</c:v>
                </c:pt>
                <c:pt idx="100">
                  <c:v>5</c:v>
                </c:pt>
                <c:pt idx="101">
                  <c:v>19</c:v>
                </c:pt>
                <c:pt idx="102">
                  <c:v>17</c:v>
                </c:pt>
                <c:pt idx="103">
                  <c:v>28</c:v>
                </c:pt>
                <c:pt idx="104">
                  <c:v>34</c:v>
                </c:pt>
                <c:pt idx="105">
                  <c:v>80</c:v>
                </c:pt>
                <c:pt idx="106">
                  <c:v>57</c:v>
                </c:pt>
                <c:pt idx="107">
                  <c:v>80</c:v>
                </c:pt>
                <c:pt idx="108">
                  <c:v>30</c:v>
                </c:pt>
                <c:pt idx="109">
                  <c:v>44</c:v>
                </c:pt>
                <c:pt idx="110">
                  <c:v>46</c:v>
                </c:pt>
                <c:pt idx="111">
                  <c:v>54</c:v>
                </c:pt>
                <c:pt idx="112">
                  <c:v>61</c:v>
                </c:pt>
                <c:pt idx="113">
                  <c:v>15</c:v>
                </c:pt>
                <c:pt idx="114">
                  <c:v>79</c:v>
                </c:pt>
                <c:pt idx="115">
                  <c:v>7</c:v>
                </c:pt>
                <c:pt idx="116">
                  <c:v>35</c:v>
                </c:pt>
                <c:pt idx="117">
                  <c:v>43</c:v>
                </c:pt>
                <c:pt idx="118">
                  <c:v>57</c:v>
                </c:pt>
                <c:pt idx="119">
                  <c:v>51</c:v>
                </c:pt>
                <c:pt idx="120">
                  <c:v>53</c:v>
                </c:pt>
                <c:pt idx="121">
                  <c:v>79</c:v>
                </c:pt>
                <c:pt idx="122">
                  <c:v>47</c:v>
                </c:pt>
                <c:pt idx="123">
                  <c:v>36</c:v>
                </c:pt>
                <c:pt idx="124">
                  <c:v>33</c:v>
                </c:pt>
                <c:pt idx="125">
                  <c:v>3</c:v>
                </c:pt>
                <c:pt idx="126">
                  <c:v>56</c:v>
                </c:pt>
                <c:pt idx="127">
                  <c:v>73</c:v>
                </c:pt>
                <c:pt idx="128">
                  <c:v>81</c:v>
                </c:pt>
                <c:pt idx="129">
                  <c:v>51</c:v>
                </c:pt>
                <c:pt idx="130">
                  <c:v>25</c:v>
                </c:pt>
                <c:pt idx="131">
                  <c:v>63</c:v>
                </c:pt>
                <c:pt idx="132">
                  <c:v>42</c:v>
                </c:pt>
                <c:pt idx="133">
                  <c:v>45</c:v>
                </c:pt>
                <c:pt idx="134">
                  <c:v>79</c:v>
                </c:pt>
                <c:pt idx="135">
                  <c:v>18</c:v>
                </c:pt>
                <c:pt idx="136">
                  <c:v>58</c:v>
                </c:pt>
                <c:pt idx="137">
                  <c:v>64</c:v>
                </c:pt>
                <c:pt idx="138">
                  <c:v>39</c:v>
                </c:pt>
                <c:pt idx="139">
                  <c:v>54</c:v>
                </c:pt>
                <c:pt idx="140">
                  <c:v>61</c:v>
                </c:pt>
                <c:pt idx="141">
                  <c:v>36</c:v>
                </c:pt>
                <c:pt idx="142">
                  <c:v>61</c:v>
                </c:pt>
                <c:pt idx="143">
                  <c:v>32</c:v>
                </c:pt>
                <c:pt idx="144">
                  <c:v>26</c:v>
                </c:pt>
                <c:pt idx="145">
                  <c:v>79</c:v>
                </c:pt>
                <c:pt idx="146">
                  <c:v>26</c:v>
                </c:pt>
                <c:pt idx="147">
                  <c:v>80</c:v>
                </c:pt>
                <c:pt idx="148">
                  <c:v>80</c:v>
                </c:pt>
                <c:pt idx="149">
                  <c:v>71</c:v>
                </c:pt>
                <c:pt idx="150">
                  <c:v>43</c:v>
                </c:pt>
                <c:pt idx="151">
                  <c:v>66</c:v>
                </c:pt>
                <c:pt idx="152">
                  <c:v>28</c:v>
                </c:pt>
                <c:pt idx="153">
                  <c:v>63</c:v>
                </c:pt>
                <c:pt idx="154">
                  <c:v>37</c:v>
                </c:pt>
                <c:pt idx="155">
                  <c:v>31</c:v>
                </c:pt>
                <c:pt idx="156">
                  <c:v>65</c:v>
                </c:pt>
                <c:pt idx="157">
                  <c:v>55</c:v>
                </c:pt>
                <c:pt idx="158">
                  <c:v>2</c:v>
                </c:pt>
                <c:pt idx="159">
                  <c:v>67</c:v>
                </c:pt>
                <c:pt idx="160">
                  <c:v>46</c:v>
                </c:pt>
                <c:pt idx="161">
                  <c:v>58</c:v>
                </c:pt>
                <c:pt idx="162">
                  <c:v>2</c:v>
                </c:pt>
                <c:pt idx="163">
                  <c:v>78</c:v>
                </c:pt>
                <c:pt idx="164">
                  <c:v>51</c:v>
                </c:pt>
                <c:pt idx="165">
                  <c:v>66</c:v>
                </c:pt>
                <c:pt idx="166">
                  <c:v>50</c:v>
                </c:pt>
                <c:pt idx="167">
                  <c:v>28</c:v>
                </c:pt>
                <c:pt idx="168">
                  <c:v>56</c:v>
                </c:pt>
                <c:pt idx="169">
                  <c:v>12</c:v>
                </c:pt>
                <c:pt idx="170">
                  <c:v>24</c:v>
                </c:pt>
                <c:pt idx="171">
                  <c:v>78</c:v>
                </c:pt>
                <c:pt idx="172">
                  <c:v>20</c:v>
                </c:pt>
                <c:pt idx="173">
                  <c:v>22</c:v>
                </c:pt>
                <c:pt idx="174">
                  <c:v>27</c:v>
                </c:pt>
                <c:pt idx="175">
                  <c:v>33</c:v>
                </c:pt>
                <c:pt idx="176">
                  <c:v>30</c:v>
                </c:pt>
                <c:pt idx="177">
                  <c:v>21</c:v>
                </c:pt>
                <c:pt idx="178">
                  <c:v>56</c:v>
                </c:pt>
                <c:pt idx="179">
                  <c:v>81</c:v>
                </c:pt>
                <c:pt idx="180">
                  <c:v>55</c:v>
                </c:pt>
                <c:pt idx="181">
                  <c:v>37</c:v>
                </c:pt>
                <c:pt idx="182">
                  <c:v>45</c:v>
                </c:pt>
                <c:pt idx="183">
                  <c:v>51</c:v>
                </c:pt>
                <c:pt idx="184">
                  <c:v>23</c:v>
                </c:pt>
                <c:pt idx="185">
                  <c:v>64</c:v>
                </c:pt>
                <c:pt idx="186">
                  <c:v>36</c:v>
                </c:pt>
                <c:pt idx="187">
                  <c:v>55</c:v>
                </c:pt>
                <c:pt idx="188">
                  <c:v>29</c:v>
                </c:pt>
                <c:pt idx="189">
                  <c:v>53</c:v>
                </c:pt>
                <c:pt idx="190">
                  <c:v>82</c:v>
                </c:pt>
                <c:pt idx="191">
                  <c:v>49</c:v>
                </c:pt>
                <c:pt idx="192">
                  <c:v>60</c:v>
                </c:pt>
                <c:pt idx="193">
                  <c:v>68</c:v>
                </c:pt>
                <c:pt idx="194">
                  <c:v>59</c:v>
                </c:pt>
                <c:pt idx="195">
                  <c:v>38</c:v>
                </c:pt>
                <c:pt idx="196">
                  <c:v>74</c:v>
                </c:pt>
                <c:pt idx="197">
                  <c:v>3</c:v>
                </c:pt>
                <c:pt idx="198">
                  <c:v>63</c:v>
                </c:pt>
                <c:pt idx="199">
                  <c:v>65</c:v>
                </c:pt>
                <c:pt idx="200">
                  <c:v>33</c:v>
                </c:pt>
                <c:pt idx="201">
                  <c:v>24</c:v>
                </c:pt>
                <c:pt idx="202">
                  <c:v>60</c:v>
                </c:pt>
                <c:pt idx="203">
                  <c:v>31</c:v>
                </c:pt>
                <c:pt idx="204">
                  <c:v>52</c:v>
                </c:pt>
                <c:pt idx="205">
                  <c:v>71</c:v>
                </c:pt>
                <c:pt idx="206">
                  <c:v>12</c:v>
                </c:pt>
                <c:pt idx="207">
                  <c:v>50</c:v>
                </c:pt>
                <c:pt idx="208">
                  <c:v>76</c:v>
                </c:pt>
                <c:pt idx="209">
                  <c:v>30</c:v>
                </c:pt>
                <c:pt idx="210">
                  <c:v>57</c:v>
                </c:pt>
                <c:pt idx="211">
                  <c:v>5</c:v>
                </c:pt>
                <c:pt idx="212">
                  <c:v>72</c:v>
                </c:pt>
                <c:pt idx="213">
                  <c:v>46</c:v>
                </c:pt>
                <c:pt idx="214">
                  <c:v>2</c:v>
                </c:pt>
                <c:pt idx="215">
                  <c:v>47</c:v>
                </c:pt>
                <c:pt idx="216">
                  <c:v>53</c:v>
                </c:pt>
                <c:pt idx="217">
                  <c:v>28</c:v>
                </c:pt>
                <c:pt idx="218">
                  <c:v>49</c:v>
                </c:pt>
                <c:pt idx="219">
                  <c:v>51</c:v>
                </c:pt>
                <c:pt idx="220">
                  <c:v>21</c:v>
                </c:pt>
                <c:pt idx="221">
                  <c:v>49</c:v>
                </c:pt>
                <c:pt idx="222">
                  <c:v>40</c:v>
                </c:pt>
                <c:pt idx="223">
                  <c:v>20</c:v>
                </c:pt>
                <c:pt idx="224">
                  <c:v>44</c:v>
                </c:pt>
                <c:pt idx="225">
                  <c:v>36</c:v>
                </c:pt>
                <c:pt idx="226">
                  <c:v>26</c:v>
                </c:pt>
                <c:pt idx="227">
                  <c:v>82</c:v>
                </c:pt>
                <c:pt idx="228">
                  <c:v>21</c:v>
                </c:pt>
                <c:pt idx="229">
                  <c:v>39</c:v>
                </c:pt>
                <c:pt idx="230">
                  <c:v>60</c:v>
                </c:pt>
                <c:pt idx="231">
                  <c:v>45</c:v>
                </c:pt>
                <c:pt idx="232">
                  <c:v>61</c:v>
                </c:pt>
                <c:pt idx="233">
                  <c:v>50</c:v>
                </c:pt>
                <c:pt idx="234">
                  <c:v>76</c:v>
                </c:pt>
                <c:pt idx="235">
                  <c:v>39</c:v>
                </c:pt>
                <c:pt idx="236">
                  <c:v>2</c:v>
                </c:pt>
                <c:pt idx="237">
                  <c:v>78</c:v>
                </c:pt>
                <c:pt idx="238">
                  <c:v>18</c:v>
                </c:pt>
                <c:pt idx="239">
                  <c:v>11</c:v>
                </c:pt>
                <c:pt idx="240">
                  <c:v>20</c:v>
                </c:pt>
                <c:pt idx="241">
                  <c:v>49</c:v>
                </c:pt>
                <c:pt idx="242">
                  <c:v>50</c:v>
                </c:pt>
                <c:pt idx="243">
                  <c:v>57</c:v>
                </c:pt>
                <c:pt idx="244">
                  <c:v>54</c:v>
                </c:pt>
                <c:pt idx="245">
                  <c:v>47</c:v>
                </c:pt>
                <c:pt idx="246">
                  <c:v>50</c:v>
                </c:pt>
                <c:pt idx="247">
                  <c:v>27</c:v>
                </c:pt>
                <c:pt idx="248">
                  <c:v>23</c:v>
                </c:pt>
                <c:pt idx="249">
                  <c:v>71</c:v>
                </c:pt>
                <c:pt idx="250">
                  <c:v>70</c:v>
                </c:pt>
                <c:pt idx="251">
                  <c:v>37</c:v>
                </c:pt>
                <c:pt idx="252">
                  <c:v>68</c:v>
                </c:pt>
                <c:pt idx="253">
                  <c:v>55</c:v>
                </c:pt>
                <c:pt idx="254">
                  <c:v>1.32</c:v>
                </c:pt>
                <c:pt idx="255">
                  <c:v>51</c:v>
                </c:pt>
                <c:pt idx="256">
                  <c:v>59</c:v>
                </c:pt>
                <c:pt idx="257">
                  <c:v>78</c:v>
                </c:pt>
                <c:pt idx="258">
                  <c:v>57</c:v>
                </c:pt>
                <c:pt idx="259">
                  <c:v>34</c:v>
                </c:pt>
                <c:pt idx="260">
                  <c:v>46</c:v>
                </c:pt>
                <c:pt idx="261">
                  <c:v>65</c:v>
                </c:pt>
                <c:pt idx="262">
                  <c:v>5</c:v>
                </c:pt>
                <c:pt idx="263">
                  <c:v>57</c:v>
                </c:pt>
                <c:pt idx="264">
                  <c:v>7</c:v>
                </c:pt>
                <c:pt idx="265">
                  <c:v>5</c:v>
                </c:pt>
                <c:pt idx="266">
                  <c:v>79</c:v>
                </c:pt>
                <c:pt idx="267">
                  <c:v>35</c:v>
                </c:pt>
                <c:pt idx="268">
                  <c:v>52</c:v>
                </c:pt>
                <c:pt idx="269">
                  <c:v>67</c:v>
                </c:pt>
                <c:pt idx="270">
                  <c:v>14</c:v>
                </c:pt>
                <c:pt idx="271">
                  <c:v>15</c:v>
                </c:pt>
                <c:pt idx="272">
                  <c:v>57</c:v>
                </c:pt>
                <c:pt idx="273">
                  <c:v>79</c:v>
                </c:pt>
                <c:pt idx="274">
                  <c:v>6</c:v>
                </c:pt>
                <c:pt idx="275">
                  <c:v>32</c:v>
                </c:pt>
                <c:pt idx="276">
                  <c:v>12</c:v>
                </c:pt>
                <c:pt idx="277">
                  <c:v>79</c:v>
                </c:pt>
                <c:pt idx="278">
                  <c:v>48</c:v>
                </c:pt>
                <c:pt idx="279">
                  <c:v>66</c:v>
                </c:pt>
                <c:pt idx="280">
                  <c:v>78</c:v>
                </c:pt>
                <c:pt idx="281">
                  <c:v>24</c:v>
                </c:pt>
                <c:pt idx="282">
                  <c:v>20</c:v>
                </c:pt>
                <c:pt idx="283">
                  <c:v>53</c:v>
                </c:pt>
                <c:pt idx="284">
                  <c:v>41</c:v>
                </c:pt>
                <c:pt idx="285">
                  <c:v>44</c:v>
                </c:pt>
                <c:pt idx="286">
                  <c:v>35</c:v>
                </c:pt>
                <c:pt idx="287">
                  <c:v>33</c:v>
                </c:pt>
                <c:pt idx="288">
                  <c:v>57</c:v>
                </c:pt>
                <c:pt idx="289">
                  <c:v>54</c:v>
                </c:pt>
                <c:pt idx="290">
                  <c:v>31</c:v>
                </c:pt>
                <c:pt idx="291">
                  <c:v>53</c:v>
                </c:pt>
                <c:pt idx="292">
                  <c:v>55</c:v>
                </c:pt>
                <c:pt idx="293">
                  <c:v>37</c:v>
                </c:pt>
                <c:pt idx="294">
                  <c:v>52</c:v>
                </c:pt>
                <c:pt idx="295">
                  <c:v>44</c:v>
                </c:pt>
                <c:pt idx="296">
                  <c:v>15</c:v>
                </c:pt>
                <c:pt idx="297">
                  <c:v>32</c:v>
                </c:pt>
                <c:pt idx="298">
                  <c:v>26</c:v>
                </c:pt>
                <c:pt idx="299">
                  <c:v>19</c:v>
                </c:pt>
                <c:pt idx="300">
                  <c:v>40</c:v>
                </c:pt>
                <c:pt idx="301">
                  <c:v>71</c:v>
                </c:pt>
                <c:pt idx="302">
                  <c:v>52</c:v>
                </c:pt>
                <c:pt idx="303">
                  <c:v>27</c:v>
                </c:pt>
                <c:pt idx="304">
                  <c:v>31</c:v>
                </c:pt>
                <c:pt idx="305">
                  <c:v>58</c:v>
                </c:pt>
                <c:pt idx="306">
                  <c:v>41</c:v>
                </c:pt>
                <c:pt idx="307">
                  <c:v>27</c:v>
                </c:pt>
                <c:pt idx="308">
                  <c:v>41</c:v>
                </c:pt>
                <c:pt idx="309">
                  <c:v>20</c:v>
                </c:pt>
                <c:pt idx="310">
                  <c:v>56</c:v>
                </c:pt>
                <c:pt idx="311">
                  <c:v>79</c:v>
                </c:pt>
                <c:pt idx="312">
                  <c:v>73</c:v>
                </c:pt>
                <c:pt idx="313">
                  <c:v>51</c:v>
                </c:pt>
                <c:pt idx="314">
                  <c:v>51</c:v>
                </c:pt>
                <c:pt idx="315">
                  <c:v>58</c:v>
                </c:pt>
                <c:pt idx="316">
                  <c:v>56</c:v>
                </c:pt>
                <c:pt idx="317">
                  <c:v>59</c:v>
                </c:pt>
                <c:pt idx="318">
                  <c:v>57</c:v>
                </c:pt>
                <c:pt idx="319">
                  <c:v>51</c:v>
                </c:pt>
                <c:pt idx="320">
                  <c:v>44</c:v>
                </c:pt>
                <c:pt idx="321">
                  <c:v>69</c:v>
                </c:pt>
                <c:pt idx="322">
                  <c:v>78</c:v>
                </c:pt>
                <c:pt idx="323">
                  <c:v>69</c:v>
                </c:pt>
                <c:pt idx="324">
                  <c:v>55</c:v>
                </c:pt>
                <c:pt idx="325">
                  <c:v>51</c:v>
                </c:pt>
                <c:pt idx="326">
                  <c:v>0.64</c:v>
                </c:pt>
                <c:pt idx="327">
                  <c:v>31</c:v>
                </c:pt>
                <c:pt idx="328">
                  <c:v>51</c:v>
                </c:pt>
                <c:pt idx="329">
                  <c:v>33</c:v>
                </c:pt>
                <c:pt idx="330">
                  <c:v>73</c:v>
                </c:pt>
                <c:pt idx="331">
                  <c:v>66</c:v>
                </c:pt>
                <c:pt idx="332">
                  <c:v>81</c:v>
                </c:pt>
                <c:pt idx="333">
                  <c:v>52</c:v>
                </c:pt>
                <c:pt idx="334">
                  <c:v>35</c:v>
                </c:pt>
                <c:pt idx="335">
                  <c:v>72</c:v>
                </c:pt>
                <c:pt idx="336">
                  <c:v>31</c:v>
                </c:pt>
                <c:pt idx="337">
                  <c:v>79</c:v>
                </c:pt>
                <c:pt idx="338">
                  <c:v>42</c:v>
                </c:pt>
                <c:pt idx="339">
                  <c:v>50</c:v>
                </c:pt>
                <c:pt idx="340">
                  <c:v>40</c:v>
                </c:pt>
                <c:pt idx="341">
                  <c:v>23</c:v>
                </c:pt>
                <c:pt idx="342">
                  <c:v>67</c:v>
                </c:pt>
                <c:pt idx="343">
                  <c:v>45</c:v>
                </c:pt>
                <c:pt idx="344">
                  <c:v>26</c:v>
                </c:pt>
                <c:pt idx="345">
                  <c:v>24</c:v>
                </c:pt>
                <c:pt idx="346">
                  <c:v>35</c:v>
                </c:pt>
                <c:pt idx="347">
                  <c:v>72</c:v>
                </c:pt>
                <c:pt idx="348">
                  <c:v>63</c:v>
                </c:pt>
                <c:pt idx="349">
                  <c:v>11</c:v>
                </c:pt>
                <c:pt idx="350">
                  <c:v>49</c:v>
                </c:pt>
                <c:pt idx="351">
                  <c:v>42</c:v>
                </c:pt>
                <c:pt idx="352">
                  <c:v>23</c:v>
                </c:pt>
                <c:pt idx="353">
                  <c:v>37</c:v>
                </c:pt>
                <c:pt idx="354">
                  <c:v>34</c:v>
                </c:pt>
                <c:pt idx="355">
                  <c:v>4</c:v>
                </c:pt>
                <c:pt idx="356">
                  <c:v>37</c:v>
                </c:pt>
                <c:pt idx="357">
                  <c:v>3</c:v>
                </c:pt>
                <c:pt idx="358">
                  <c:v>54</c:v>
                </c:pt>
                <c:pt idx="359">
                  <c:v>50</c:v>
                </c:pt>
                <c:pt idx="360">
                  <c:v>49</c:v>
                </c:pt>
                <c:pt idx="361">
                  <c:v>8</c:v>
                </c:pt>
                <c:pt idx="362">
                  <c:v>71</c:v>
                </c:pt>
                <c:pt idx="363">
                  <c:v>75</c:v>
                </c:pt>
                <c:pt idx="364">
                  <c:v>53</c:v>
                </c:pt>
                <c:pt idx="365">
                  <c:v>24</c:v>
                </c:pt>
                <c:pt idx="366">
                  <c:v>54</c:v>
                </c:pt>
                <c:pt idx="367">
                  <c:v>58</c:v>
                </c:pt>
                <c:pt idx="368">
                  <c:v>12</c:v>
                </c:pt>
                <c:pt idx="369">
                  <c:v>2</c:v>
                </c:pt>
                <c:pt idx="370">
                  <c:v>5</c:v>
                </c:pt>
                <c:pt idx="371">
                  <c:v>35</c:v>
                </c:pt>
                <c:pt idx="372">
                  <c:v>50</c:v>
                </c:pt>
                <c:pt idx="373">
                  <c:v>3</c:v>
                </c:pt>
                <c:pt idx="374">
                  <c:v>78</c:v>
                </c:pt>
                <c:pt idx="375">
                  <c:v>54</c:v>
                </c:pt>
                <c:pt idx="376">
                  <c:v>51</c:v>
                </c:pt>
                <c:pt idx="377">
                  <c:v>81</c:v>
                </c:pt>
                <c:pt idx="378">
                  <c:v>16</c:v>
                </c:pt>
                <c:pt idx="379">
                  <c:v>79</c:v>
                </c:pt>
                <c:pt idx="380">
                  <c:v>22</c:v>
                </c:pt>
                <c:pt idx="381">
                  <c:v>79</c:v>
                </c:pt>
                <c:pt idx="382">
                  <c:v>17</c:v>
                </c:pt>
                <c:pt idx="383">
                  <c:v>68</c:v>
                </c:pt>
                <c:pt idx="384">
                  <c:v>58</c:v>
                </c:pt>
                <c:pt idx="385">
                  <c:v>36</c:v>
                </c:pt>
                <c:pt idx="386">
                  <c:v>5</c:v>
                </c:pt>
                <c:pt idx="387">
                  <c:v>51</c:v>
                </c:pt>
                <c:pt idx="388">
                  <c:v>15</c:v>
                </c:pt>
                <c:pt idx="389">
                  <c:v>77</c:v>
                </c:pt>
                <c:pt idx="390">
                  <c:v>42</c:v>
                </c:pt>
                <c:pt idx="391">
                  <c:v>34</c:v>
                </c:pt>
                <c:pt idx="392">
                  <c:v>42</c:v>
                </c:pt>
                <c:pt idx="393">
                  <c:v>35</c:v>
                </c:pt>
                <c:pt idx="394">
                  <c:v>80</c:v>
                </c:pt>
                <c:pt idx="395">
                  <c:v>35</c:v>
                </c:pt>
                <c:pt idx="396">
                  <c:v>78</c:v>
                </c:pt>
                <c:pt idx="397">
                  <c:v>50</c:v>
                </c:pt>
                <c:pt idx="398">
                  <c:v>76</c:v>
                </c:pt>
                <c:pt idx="399">
                  <c:v>77</c:v>
                </c:pt>
                <c:pt idx="400">
                  <c:v>8</c:v>
                </c:pt>
                <c:pt idx="401">
                  <c:v>17</c:v>
                </c:pt>
                <c:pt idx="402">
                  <c:v>80</c:v>
                </c:pt>
                <c:pt idx="403">
                  <c:v>32</c:v>
                </c:pt>
                <c:pt idx="404">
                  <c:v>20</c:v>
                </c:pt>
                <c:pt idx="405">
                  <c:v>8</c:v>
                </c:pt>
                <c:pt idx="406">
                  <c:v>44</c:v>
                </c:pt>
                <c:pt idx="407">
                  <c:v>31</c:v>
                </c:pt>
                <c:pt idx="408">
                  <c:v>31</c:v>
                </c:pt>
                <c:pt idx="409">
                  <c:v>44</c:v>
                </c:pt>
                <c:pt idx="410">
                  <c:v>69</c:v>
                </c:pt>
                <c:pt idx="411">
                  <c:v>23</c:v>
                </c:pt>
                <c:pt idx="412">
                  <c:v>65</c:v>
                </c:pt>
                <c:pt idx="413">
                  <c:v>39</c:v>
                </c:pt>
                <c:pt idx="414">
                  <c:v>49</c:v>
                </c:pt>
                <c:pt idx="415">
                  <c:v>43</c:v>
                </c:pt>
                <c:pt idx="416">
                  <c:v>71</c:v>
                </c:pt>
                <c:pt idx="417">
                  <c:v>66</c:v>
                </c:pt>
                <c:pt idx="418">
                  <c:v>54</c:v>
                </c:pt>
                <c:pt idx="419">
                  <c:v>55</c:v>
                </c:pt>
                <c:pt idx="420">
                  <c:v>1.8</c:v>
                </c:pt>
                <c:pt idx="421">
                  <c:v>58</c:v>
                </c:pt>
                <c:pt idx="422">
                  <c:v>60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41</c:v>
                </c:pt>
                <c:pt idx="427">
                  <c:v>54</c:v>
                </c:pt>
                <c:pt idx="428">
                  <c:v>68</c:v>
                </c:pt>
                <c:pt idx="429">
                  <c:v>60</c:v>
                </c:pt>
                <c:pt idx="430">
                  <c:v>54</c:v>
                </c:pt>
                <c:pt idx="431">
                  <c:v>37</c:v>
                </c:pt>
                <c:pt idx="432">
                  <c:v>51</c:v>
                </c:pt>
                <c:pt idx="433">
                  <c:v>22</c:v>
                </c:pt>
                <c:pt idx="434">
                  <c:v>66</c:v>
                </c:pt>
                <c:pt idx="435">
                  <c:v>5</c:v>
                </c:pt>
                <c:pt idx="436">
                  <c:v>45</c:v>
                </c:pt>
                <c:pt idx="437">
                  <c:v>24</c:v>
                </c:pt>
                <c:pt idx="438">
                  <c:v>38</c:v>
                </c:pt>
                <c:pt idx="439">
                  <c:v>8</c:v>
                </c:pt>
                <c:pt idx="440">
                  <c:v>29</c:v>
                </c:pt>
                <c:pt idx="441">
                  <c:v>24</c:v>
                </c:pt>
                <c:pt idx="442">
                  <c:v>79</c:v>
                </c:pt>
                <c:pt idx="443">
                  <c:v>63</c:v>
                </c:pt>
                <c:pt idx="444">
                  <c:v>68</c:v>
                </c:pt>
                <c:pt idx="445">
                  <c:v>31</c:v>
                </c:pt>
                <c:pt idx="446">
                  <c:v>59</c:v>
                </c:pt>
                <c:pt idx="447">
                  <c:v>74</c:v>
                </c:pt>
                <c:pt idx="448">
                  <c:v>82</c:v>
                </c:pt>
                <c:pt idx="449">
                  <c:v>8</c:v>
                </c:pt>
                <c:pt idx="450">
                  <c:v>52</c:v>
                </c:pt>
                <c:pt idx="451">
                  <c:v>49</c:v>
                </c:pt>
                <c:pt idx="452">
                  <c:v>61</c:v>
                </c:pt>
                <c:pt idx="453">
                  <c:v>41</c:v>
                </c:pt>
                <c:pt idx="454">
                  <c:v>3</c:v>
                </c:pt>
                <c:pt idx="455">
                  <c:v>23</c:v>
                </c:pt>
                <c:pt idx="456">
                  <c:v>39</c:v>
                </c:pt>
                <c:pt idx="457">
                  <c:v>21</c:v>
                </c:pt>
                <c:pt idx="458">
                  <c:v>13</c:v>
                </c:pt>
                <c:pt idx="459">
                  <c:v>60</c:v>
                </c:pt>
                <c:pt idx="460">
                  <c:v>40</c:v>
                </c:pt>
                <c:pt idx="461">
                  <c:v>2</c:v>
                </c:pt>
                <c:pt idx="462">
                  <c:v>38</c:v>
                </c:pt>
                <c:pt idx="463">
                  <c:v>46</c:v>
                </c:pt>
                <c:pt idx="464">
                  <c:v>76</c:v>
                </c:pt>
                <c:pt idx="465">
                  <c:v>75</c:v>
                </c:pt>
                <c:pt idx="466">
                  <c:v>66</c:v>
                </c:pt>
                <c:pt idx="467">
                  <c:v>78</c:v>
                </c:pt>
                <c:pt idx="468">
                  <c:v>8</c:v>
                </c:pt>
                <c:pt idx="469">
                  <c:v>61</c:v>
                </c:pt>
                <c:pt idx="470">
                  <c:v>82</c:v>
                </c:pt>
                <c:pt idx="471">
                  <c:v>45</c:v>
                </c:pt>
                <c:pt idx="472">
                  <c:v>2</c:v>
                </c:pt>
                <c:pt idx="473">
                  <c:v>53</c:v>
                </c:pt>
                <c:pt idx="474">
                  <c:v>28</c:v>
                </c:pt>
                <c:pt idx="475">
                  <c:v>78</c:v>
                </c:pt>
                <c:pt idx="476">
                  <c:v>44</c:v>
                </c:pt>
                <c:pt idx="477">
                  <c:v>12</c:v>
                </c:pt>
                <c:pt idx="478">
                  <c:v>82</c:v>
                </c:pt>
                <c:pt idx="479">
                  <c:v>59</c:v>
                </c:pt>
                <c:pt idx="480">
                  <c:v>41</c:v>
                </c:pt>
                <c:pt idx="481">
                  <c:v>41</c:v>
                </c:pt>
                <c:pt idx="482">
                  <c:v>24</c:v>
                </c:pt>
                <c:pt idx="483">
                  <c:v>34</c:v>
                </c:pt>
                <c:pt idx="484">
                  <c:v>19</c:v>
                </c:pt>
                <c:pt idx="485">
                  <c:v>70</c:v>
                </c:pt>
                <c:pt idx="486">
                  <c:v>21</c:v>
                </c:pt>
                <c:pt idx="487">
                  <c:v>26</c:v>
                </c:pt>
                <c:pt idx="488">
                  <c:v>25</c:v>
                </c:pt>
                <c:pt idx="489">
                  <c:v>25</c:v>
                </c:pt>
                <c:pt idx="490">
                  <c:v>19</c:v>
                </c:pt>
                <c:pt idx="491">
                  <c:v>53</c:v>
                </c:pt>
                <c:pt idx="492">
                  <c:v>18</c:v>
                </c:pt>
                <c:pt idx="493">
                  <c:v>49</c:v>
                </c:pt>
                <c:pt idx="494">
                  <c:v>62</c:v>
                </c:pt>
                <c:pt idx="495">
                  <c:v>32</c:v>
                </c:pt>
                <c:pt idx="496">
                  <c:v>29</c:v>
                </c:pt>
                <c:pt idx="497">
                  <c:v>25</c:v>
                </c:pt>
                <c:pt idx="498">
                  <c:v>70</c:v>
                </c:pt>
                <c:pt idx="499">
                  <c:v>16</c:v>
                </c:pt>
                <c:pt idx="500">
                  <c:v>46</c:v>
                </c:pt>
                <c:pt idx="501">
                  <c:v>43</c:v>
                </c:pt>
                <c:pt idx="502">
                  <c:v>65</c:v>
                </c:pt>
                <c:pt idx="503">
                  <c:v>41</c:v>
                </c:pt>
                <c:pt idx="504">
                  <c:v>69</c:v>
                </c:pt>
                <c:pt idx="505">
                  <c:v>9</c:v>
                </c:pt>
                <c:pt idx="506">
                  <c:v>50</c:v>
                </c:pt>
                <c:pt idx="507">
                  <c:v>10</c:v>
                </c:pt>
                <c:pt idx="508">
                  <c:v>63</c:v>
                </c:pt>
                <c:pt idx="509">
                  <c:v>75</c:v>
                </c:pt>
                <c:pt idx="510">
                  <c:v>73</c:v>
                </c:pt>
                <c:pt idx="511">
                  <c:v>72</c:v>
                </c:pt>
                <c:pt idx="512">
                  <c:v>53</c:v>
                </c:pt>
                <c:pt idx="513">
                  <c:v>51</c:v>
                </c:pt>
                <c:pt idx="514">
                  <c:v>73</c:v>
                </c:pt>
                <c:pt idx="515">
                  <c:v>35</c:v>
                </c:pt>
                <c:pt idx="516">
                  <c:v>66</c:v>
                </c:pt>
                <c:pt idx="517">
                  <c:v>20</c:v>
                </c:pt>
                <c:pt idx="518">
                  <c:v>34</c:v>
                </c:pt>
                <c:pt idx="519">
                  <c:v>52</c:v>
                </c:pt>
                <c:pt idx="520">
                  <c:v>30</c:v>
                </c:pt>
                <c:pt idx="521">
                  <c:v>52</c:v>
                </c:pt>
                <c:pt idx="522">
                  <c:v>21</c:v>
                </c:pt>
                <c:pt idx="523">
                  <c:v>18</c:v>
                </c:pt>
                <c:pt idx="524">
                  <c:v>28</c:v>
                </c:pt>
                <c:pt idx="525">
                  <c:v>42</c:v>
                </c:pt>
                <c:pt idx="526">
                  <c:v>60</c:v>
                </c:pt>
                <c:pt idx="527">
                  <c:v>25</c:v>
                </c:pt>
                <c:pt idx="528">
                  <c:v>59</c:v>
                </c:pt>
                <c:pt idx="529">
                  <c:v>63</c:v>
                </c:pt>
                <c:pt idx="530">
                  <c:v>53</c:v>
                </c:pt>
                <c:pt idx="531">
                  <c:v>28</c:v>
                </c:pt>
                <c:pt idx="532">
                  <c:v>55</c:v>
                </c:pt>
                <c:pt idx="533">
                  <c:v>51</c:v>
                </c:pt>
                <c:pt idx="534">
                  <c:v>66</c:v>
                </c:pt>
                <c:pt idx="535">
                  <c:v>29</c:v>
                </c:pt>
                <c:pt idx="536">
                  <c:v>69</c:v>
                </c:pt>
                <c:pt idx="537">
                  <c:v>49</c:v>
                </c:pt>
                <c:pt idx="538">
                  <c:v>15</c:v>
                </c:pt>
                <c:pt idx="539">
                  <c:v>75</c:v>
                </c:pt>
                <c:pt idx="540">
                  <c:v>80</c:v>
                </c:pt>
                <c:pt idx="541">
                  <c:v>50</c:v>
                </c:pt>
                <c:pt idx="542">
                  <c:v>35</c:v>
                </c:pt>
                <c:pt idx="543">
                  <c:v>67</c:v>
                </c:pt>
                <c:pt idx="544">
                  <c:v>55</c:v>
                </c:pt>
                <c:pt idx="545">
                  <c:v>67</c:v>
                </c:pt>
                <c:pt idx="546">
                  <c:v>15</c:v>
                </c:pt>
                <c:pt idx="547">
                  <c:v>61</c:v>
                </c:pt>
                <c:pt idx="548">
                  <c:v>62</c:v>
                </c:pt>
                <c:pt idx="549">
                  <c:v>24</c:v>
                </c:pt>
                <c:pt idx="550">
                  <c:v>53</c:v>
                </c:pt>
                <c:pt idx="551">
                  <c:v>13</c:v>
                </c:pt>
                <c:pt idx="552">
                  <c:v>40</c:v>
                </c:pt>
                <c:pt idx="553">
                  <c:v>74</c:v>
                </c:pt>
                <c:pt idx="554">
                  <c:v>38</c:v>
                </c:pt>
                <c:pt idx="555">
                  <c:v>5</c:v>
                </c:pt>
                <c:pt idx="556">
                  <c:v>45</c:v>
                </c:pt>
                <c:pt idx="557">
                  <c:v>75</c:v>
                </c:pt>
                <c:pt idx="558">
                  <c:v>35</c:v>
                </c:pt>
                <c:pt idx="559">
                  <c:v>71</c:v>
                </c:pt>
                <c:pt idx="560">
                  <c:v>63</c:v>
                </c:pt>
                <c:pt idx="561">
                  <c:v>20</c:v>
                </c:pt>
                <c:pt idx="562">
                  <c:v>10</c:v>
                </c:pt>
                <c:pt idx="563">
                  <c:v>36</c:v>
                </c:pt>
                <c:pt idx="564">
                  <c:v>59</c:v>
                </c:pt>
                <c:pt idx="565">
                  <c:v>37</c:v>
                </c:pt>
                <c:pt idx="566">
                  <c:v>65</c:v>
                </c:pt>
                <c:pt idx="567">
                  <c:v>5</c:v>
                </c:pt>
                <c:pt idx="568">
                  <c:v>73</c:v>
                </c:pt>
                <c:pt idx="569">
                  <c:v>31</c:v>
                </c:pt>
                <c:pt idx="570">
                  <c:v>65</c:v>
                </c:pt>
                <c:pt idx="571">
                  <c:v>38</c:v>
                </c:pt>
                <c:pt idx="572">
                  <c:v>74</c:v>
                </c:pt>
                <c:pt idx="573">
                  <c:v>38</c:v>
                </c:pt>
                <c:pt idx="574">
                  <c:v>65</c:v>
                </c:pt>
                <c:pt idx="575">
                  <c:v>31</c:v>
                </c:pt>
                <c:pt idx="576">
                  <c:v>13</c:v>
                </c:pt>
                <c:pt idx="577">
                  <c:v>52</c:v>
                </c:pt>
                <c:pt idx="578">
                  <c:v>42</c:v>
                </c:pt>
                <c:pt idx="579">
                  <c:v>19</c:v>
                </c:pt>
                <c:pt idx="580">
                  <c:v>44</c:v>
                </c:pt>
                <c:pt idx="581">
                  <c:v>18</c:v>
                </c:pt>
                <c:pt idx="582">
                  <c:v>42</c:v>
                </c:pt>
                <c:pt idx="583">
                  <c:v>46</c:v>
                </c:pt>
                <c:pt idx="584">
                  <c:v>19</c:v>
                </c:pt>
                <c:pt idx="585">
                  <c:v>60</c:v>
                </c:pt>
                <c:pt idx="586">
                  <c:v>72</c:v>
                </c:pt>
                <c:pt idx="587">
                  <c:v>58</c:v>
                </c:pt>
                <c:pt idx="588">
                  <c:v>46</c:v>
                </c:pt>
                <c:pt idx="589">
                  <c:v>57</c:v>
                </c:pt>
                <c:pt idx="590">
                  <c:v>77</c:v>
                </c:pt>
                <c:pt idx="591">
                  <c:v>22</c:v>
                </c:pt>
                <c:pt idx="592">
                  <c:v>48</c:v>
                </c:pt>
                <c:pt idx="593">
                  <c:v>13</c:v>
                </c:pt>
                <c:pt idx="594">
                  <c:v>25</c:v>
                </c:pt>
                <c:pt idx="595">
                  <c:v>1.32</c:v>
                </c:pt>
                <c:pt idx="596">
                  <c:v>32</c:v>
                </c:pt>
                <c:pt idx="597">
                  <c:v>74</c:v>
                </c:pt>
                <c:pt idx="598">
                  <c:v>71</c:v>
                </c:pt>
                <c:pt idx="599">
                  <c:v>40</c:v>
                </c:pt>
                <c:pt idx="600">
                  <c:v>30</c:v>
                </c:pt>
                <c:pt idx="601">
                  <c:v>41</c:v>
                </c:pt>
                <c:pt idx="602">
                  <c:v>13</c:v>
                </c:pt>
                <c:pt idx="603">
                  <c:v>80</c:v>
                </c:pt>
                <c:pt idx="604">
                  <c:v>34</c:v>
                </c:pt>
                <c:pt idx="605">
                  <c:v>37</c:v>
                </c:pt>
                <c:pt idx="606">
                  <c:v>57</c:v>
                </c:pt>
                <c:pt idx="607">
                  <c:v>71</c:v>
                </c:pt>
                <c:pt idx="608">
                  <c:v>79</c:v>
                </c:pt>
                <c:pt idx="609">
                  <c:v>74</c:v>
                </c:pt>
                <c:pt idx="610">
                  <c:v>69</c:v>
                </c:pt>
                <c:pt idx="611">
                  <c:v>3</c:v>
                </c:pt>
                <c:pt idx="612">
                  <c:v>78</c:v>
                </c:pt>
                <c:pt idx="613">
                  <c:v>30</c:v>
                </c:pt>
                <c:pt idx="614">
                  <c:v>37</c:v>
                </c:pt>
                <c:pt idx="615">
                  <c:v>33</c:v>
                </c:pt>
                <c:pt idx="616">
                  <c:v>44</c:v>
                </c:pt>
                <c:pt idx="617">
                  <c:v>41</c:v>
                </c:pt>
                <c:pt idx="618">
                  <c:v>62</c:v>
                </c:pt>
                <c:pt idx="619">
                  <c:v>40</c:v>
                </c:pt>
                <c:pt idx="620">
                  <c:v>81</c:v>
                </c:pt>
                <c:pt idx="621">
                  <c:v>46</c:v>
                </c:pt>
                <c:pt idx="622">
                  <c:v>42</c:v>
                </c:pt>
                <c:pt idx="623">
                  <c:v>41</c:v>
                </c:pt>
                <c:pt idx="624">
                  <c:v>26</c:v>
                </c:pt>
                <c:pt idx="625">
                  <c:v>17</c:v>
                </c:pt>
                <c:pt idx="626">
                  <c:v>23</c:v>
                </c:pt>
                <c:pt idx="627">
                  <c:v>37</c:v>
                </c:pt>
                <c:pt idx="628">
                  <c:v>65</c:v>
                </c:pt>
                <c:pt idx="629">
                  <c:v>26</c:v>
                </c:pt>
                <c:pt idx="630">
                  <c:v>23</c:v>
                </c:pt>
                <c:pt idx="631">
                  <c:v>81</c:v>
                </c:pt>
                <c:pt idx="632">
                  <c:v>78</c:v>
                </c:pt>
                <c:pt idx="633">
                  <c:v>77</c:v>
                </c:pt>
                <c:pt idx="634">
                  <c:v>75</c:v>
                </c:pt>
                <c:pt idx="635">
                  <c:v>27</c:v>
                </c:pt>
                <c:pt idx="636">
                  <c:v>53</c:v>
                </c:pt>
                <c:pt idx="637">
                  <c:v>9</c:v>
                </c:pt>
                <c:pt idx="638">
                  <c:v>63</c:v>
                </c:pt>
                <c:pt idx="639">
                  <c:v>16</c:v>
                </c:pt>
                <c:pt idx="640">
                  <c:v>32</c:v>
                </c:pt>
                <c:pt idx="641">
                  <c:v>2</c:v>
                </c:pt>
                <c:pt idx="642">
                  <c:v>77</c:v>
                </c:pt>
                <c:pt idx="643">
                  <c:v>42</c:v>
                </c:pt>
                <c:pt idx="644">
                  <c:v>45</c:v>
                </c:pt>
                <c:pt idx="645">
                  <c:v>24</c:v>
                </c:pt>
                <c:pt idx="646">
                  <c:v>69</c:v>
                </c:pt>
                <c:pt idx="647">
                  <c:v>63</c:v>
                </c:pt>
                <c:pt idx="648">
                  <c:v>40</c:v>
                </c:pt>
                <c:pt idx="649">
                  <c:v>29</c:v>
                </c:pt>
                <c:pt idx="650">
                  <c:v>80</c:v>
                </c:pt>
                <c:pt idx="651">
                  <c:v>36</c:v>
                </c:pt>
                <c:pt idx="652">
                  <c:v>71</c:v>
                </c:pt>
                <c:pt idx="653">
                  <c:v>48</c:v>
                </c:pt>
                <c:pt idx="654">
                  <c:v>35</c:v>
                </c:pt>
                <c:pt idx="655">
                  <c:v>63</c:v>
                </c:pt>
                <c:pt idx="656">
                  <c:v>41</c:v>
                </c:pt>
                <c:pt idx="657">
                  <c:v>45</c:v>
                </c:pt>
                <c:pt idx="658">
                  <c:v>49</c:v>
                </c:pt>
                <c:pt idx="659">
                  <c:v>7</c:v>
                </c:pt>
                <c:pt idx="660">
                  <c:v>21</c:v>
                </c:pt>
                <c:pt idx="661">
                  <c:v>50</c:v>
                </c:pt>
                <c:pt idx="662">
                  <c:v>57</c:v>
                </c:pt>
                <c:pt idx="663">
                  <c:v>11</c:v>
                </c:pt>
                <c:pt idx="664">
                  <c:v>0.4</c:v>
                </c:pt>
                <c:pt idx="665">
                  <c:v>3</c:v>
                </c:pt>
                <c:pt idx="666">
                  <c:v>45</c:v>
                </c:pt>
                <c:pt idx="667">
                  <c:v>45</c:v>
                </c:pt>
                <c:pt idx="668">
                  <c:v>67</c:v>
                </c:pt>
                <c:pt idx="669">
                  <c:v>64</c:v>
                </c:pt>
                <c:pt idx="670">
                  <c:v>41</c:v>
                </c:pt>
                <c:pt idx="671">
                  <c:v>67</c:v>
                </c:pt>
                <c:pt idx="672">
                  <c:v>45</c:v>
                </c:pt>
                <c:pt idx="673">
                  <c:v>70</c:v>
                </c:pt>
                <c:pt idx="674">
                  <c:v>1.56</c:v>
                </c:pt>
                <c:pt idx="675">
                  <c:v>53</c:v>
                </c:pt>
                <c:pt idx="676">
                  <c:v>67</c:v>
                </c:pt>
                <c:pt idx="677">
                  <c:v>19</c:v>
                </c:pt>
                <c:pt idx="678">
                  <c:v>47</c:v>
                </c:pt>
                <c:pt idx="679">
                  <c:v>81</c:v>
                </c:pt>
                <c:pt idx="680">
                  <c:v>78</c:v>
                </c:pt>
                <c:pt idx="681">
                  <c:v>7</c:v>
                </c:pt>
                <c:pt idx="682">
                  <c:v>19</c:v>
                </c:pt>
                <c:pt idx="683">
                  <c:v>36</c:v>
                </c:pt>
                <c:pt idx="684">
                  <c:v>11</c:v>
                </c:pt>
                <c:pt idx="685">
                  <c:v>2</c:v>
                </c:pt>
                <c:pt idx="686">
                  <c:v>13</c:v>
                </c:pt>
                <c:pt idx="687">
                  <c:v>63</c:v>
                </c:pt>
                <c:pt idx="688">
                  <c:v>5</c:v>
                </c:pt>
                <c:pt idx="689">
                  <c:v>45</c:v>
                </c:pt>
                <c:pt idx="690">
                  <c:v>36</c:v>
                </c:pt>
                <c:pt idx="691">
                  <c:v>33</c:v>
                </c:pt>
                <c:pt idx="692">
                  <c:v>23</c:v>
                </c:pt>
                <c:pt idx="693">
                  <c:v>57</c:v>
                </c:pt>
                <c:pt idx="694">
                  <c:v>8</c:v>
                </c:pt>
                <c:pt idx="695">
                  <c:v>34</c:v>
                </c:pt>
                <c:pt idx="696">
                  <c:v>42</c:v>
                </c:pt>
                <c:pt idx="697">
                  <c:v>60</c:v>
                </c:pt>
                <c:pt idx="698">
                  <c:v>69</c:v>
                </c:pt>
                <c:pt idx="699">
                  <c:v>16</c:v>
                </c:pt>
                <c:pt idx="700">
                  <c:v>63</c:v>
                </c:pt>
                <c:pt idx="701">
                  <c:v>55</c:v>
                </c:pt>
                <c:pt idx="702">
                  <c:v>29</c:v>
                </c:pt>
                <c:pt idx="703">
                  <c:v>69</c:v>
                </c:pt>
                <c:pt idx="704">
                  <c:v>71</c:v>
                </c:pt>
                <c:pt idx="705">
                  <c:v>42</c:v>
                </c:pt>
                <c:pt idx="706">
                  <c:v>79</c:v>
                </c:pt>
                <c:pt idx="707">
                  <c:v>82</c:v>
                </c:pt>
                <c:pt idx="708">
                  <c:v>69</c:v>
                </c:pt>
                <c:pt idx="709">
                  <c:v>8</c:v>
                </c:pt>
                <c:pt idx="710">
                  <c:v>51</c:v>
                </c:pt>
                <c:pt idx="711">
                  <c:v>32</c:v>
                </c:pt>
                <c:pt idx="712">
                  <c:v>70</c:v>
                </c:pt>
                <c:pt idx="713">
                  <c:v>51</c:v>
                </c:pt>
                <c:pt idx="714">
                  <c:v>40</c:v>
                </c:pt>
                <c:pt idx="715">
                  <c:v>49</c:v>
                </c:pt>
                <c:pt idx="716">
                  <c:v>60</c:v>
                </c:pt>
                <c:pt idx="717">
                  <c:v>26</c:v>
                </c:pt>
                <c:pt idx="718">
                  <c:v>61</c:v>
                </c:pt>
                <c:pt idx="719">
                  <c:v>8</c:v>
                </c:pt>
                <c:pt idx="720">
                  <c:v>30</c:v>
                </c:pt>
                <c:pt idx="721">
                  <c:v>12</c:v>
                </c:pt>
                <c:pt idx="722">
                  <c:v>23</c:v>
                </c:pt>
                <c:pt idx="723">
                  <c:v>15</c:v>
                </c:pt>
                <c:pt idx="724">
                  <c:v>10</c:v>
                </c:pt>
                <c:pt idx="725">
                  <c:v>24</c:v>
                </c:pt>
                <c:pt idx="726">
                  <c:v>3</c:v>
                </c:pt>
                <c:pt idx="727">
                  <c:v>9</c:v>
                </c:pt>
                <c:pt idx="728">
                  <c:v>28</c:v>
                </c:pt>
                <c:pt idx="729">
                  <c:v>76</c:v>
                </c:pt>
                <c:pt idx="730">
                  <c:v>56</c:v>
                </c:pt>
                <c:pt idx="731">
                  <c:v>63</c:v>
                </c:pt>
                <c:pt idx="732">
                  <c:v>31</c:v>
                </c:pt>
                <c:pt idx="733">
                  <c:v>1.88</c:v>
                </c:pt>
                <c:pt idx="734">
                  <c:v>45</c:v>
                </c:pt>
                <c:pt idx="735">
                  <c:v>59</c:v>
                </c:pt>
                <c:pt idx="736">
                  <c:v>63</c:v>
                </c:pt>
                <c:pt idx="737">
                  <c:v>31</c:v>
                </c:pt>
                <c:pt idx="738">
                  <c:v>53</c:v>
                </c:pt>
                <c:pt idx="739">
                  <c:v>3</c:v>
                </c:pt>
                <c:pt idx="740">
                  <c:v>9</c:v>
                </c:pt>
                <c:pt idx="741">
                  <c:v>55</c:v>
                </c:pt>
                <c:pt idx="742">
                  <c:v>62</c:v>
                </c:pt>
                <c:pt idx="743">
                  <c:v>33</c:v>
                </c:pt>
                <c:pt idx="744">
                  <c:v>10</c:v>
                </c:pt>
                <c:pt idx="745">
                  <c:v>1.72</c:v>
                </c:pt>
                <c:pt idx="746">
                  <c:v>3</c:v>
                </c:pt>
                <c:pt idx="747">
                  <c:v>64</c:v>
                </c:pt>
                <c:pt idx="748">
                  <c:v>69</c:v>
                </c:pt>
                <c:pt idx="749">
                  <c:v>29</c:v>
                </c:pt>
                <c:pt idx="750">
                  <c:v>69</c:v>
                </c:pt>
                <c:pt idx="751">
                  <c:v>43</c:v>
                </c:pt>
                <c:pt idx="752">
                  <c:v>53</c:v>
                </c:pt>
                <c:pt idx="753">
                  <c:v>82</c:v>
                </c:pt>
                <c:pt idx="754">
                  <c:v>48</c:v>
                </c:pt>
                <c:pt idx="755">
                  <c:v>79</c:v>
                </c:pt>
                <c:pt idx="756">
                  <c:v>49</c:v>
                </c:pt>
                <c:pt idx="757">
                  <c:v>54</c:v>
                </c:pt>
                <c:pt idx="758">
                  <c:v>66</c:v>
                </c:pt>
                <c:pt idx="759">
                  <c:v>81</c:v>
                </c:pt>
                <c:pt idx="760">
                  <c:v>27</c:v>
                </c:pt>
                <c:pt idx="761">
                  <c:v>39</c:v>
                </c:pt>
                <c:pt idx="762">
                  <c:v>33</c:v>
                </c:pt>
                <c:pt idx="763">
                  <c:v>48</c:v>
                </c:pt>
                <c:pt idx="764">
                  <c:v>3</c:v>
                </c:pt>
                <c:pt idx="765">
                  <c:v>1.32</c:v>
                </c:pt>
                <c:pt idx="766">
                  <c:v>80</c:v>
                </c:pt>
                <c:pt idx="767">
                  <c:v>78</c:v>
                </c:pt>
                <c:pt idx="768">
                  <c:v>67</c:v>
                </c:pt>
                <c:pt idx="769">
                  <c:v>51</c:v>
                </c:pt>
                <c:pt idx="770">
                  <c:v>56</c:v>
                </c:pt>
                <c:pt idx="771">
                  <c:v>30</c:v>
                </c:pt>
                <c:pt idx="772">
                  <c:v>3</c:v>
                </c:pt>
                <c:pt idx="773">
                  <c:v>29</c:v>
                </c:pt>
                <c:pt idx="774">
                  <c:v>19</c:v>
                </c:pt>
                <c:pt idx="775">
                  <c:v>42</c:v>
                </c:pt>
                <c:pt idx="776">
                  <c:v>23</c:v>
                </c:pt>
                <c:pt idx="777">
                  <c:v>81</c:v>
                </c:pt>
                <c:pt idx="778">
                  <c:v>44</c:v>
                </c:pt>
                <c:pt idx="779">
                  <c:v>77</c:v>
                </c:pt>
                <c:pt idx="780">
                  <c:v>17</c:v>
                </c:pt>
                <c:pt idx="781">
                  <c:v>41</c:v>
                </c:pt>
                <c:pt idx="782">
                  <c:v>26</c:v>
                </c:pt>
                <c:pt idx="783">
                  <c:v>47</c:v>
                </c:pt>
                <c:pt idx="784">
                  <c:v>73</c:v>
                </c:pt>
                <c:pt idx="785">
                  <c:v>37</c:v>
                </c:pt>
                <c:pt idx="786">
                  <c:v>75</c:v>
                </c:pt>
                <c:pt idx="787">
                  <c:v>28</c:v>
                </c:pt>
                <c:pt idx="788">
                  <c:v>20</c:v>
                </c:pt>
                <c:pt idx="789">
                  <c:v>10</c:v>
                </c:pt>
                <c:pt idx="790">
                  <c:v>51</c:v>
                </c:pt>
                <c:pt idx="791">
                  <c:v>45</c:v>
                </c:pt>
                <c:pt idx="792">
                  <c:v>13</c:v>
                </c:pt>
                <c:pt idx="793">
                  <c:v>15</c:v>
                </c:pt>
                <c:pt idx="794">
                  <c:v>40</c:v>
                </c:pt>
                <c:pt idx="795">
                  <c:v>16</c:v>
                </c:pt>
                <c:pt idx="796">
                  <c:v>19</c:v>
                </c:pt>
                <c:pt idx="797">
                  <c:v>73</c:v>
                </c:pt>
                <c:pt idx="798">
                  <c:v>48</c:v>
                </c:pt>
                <c:pt idx="799">
                  <c:v>28</c:v>
                </c:pt>
                <c:pt idx="800">
                  <c:v>50</c:v>
                </c:pt>
                <c:pt idx="801">
                  <c:v>82</c:v>
                </c:pt>
                <c:pt idx="802">
                  <c:v>51</c:v>
                </c:pt>
                <c:pt idx="803">
                  <c:v>57</c:v>
                </c:pt>
                <c:pt idx="804">
                  <c:v>7</c:v>
                </c:pt>
                <c:pt idx="805">
                  <c:v>50</c:v>
                </c:pt>
                <c:pt idx="806">
                  <c:v>42</c:v>
                </c:pt>
                <c:pt idx="807">
                  <c:v>81</c:v>
                </c:pt>
                <c:pt idx="808">
                  <c:v>66</c:v>
                </c:pt>
                <c:pt idx="809">
                  <c:v>26</c:v>
                </c:pt>
                <c:pt idx="810">
                  <c:v>20</c:v>
                </c:pt>
                <c:pt idx="811">
                  <c:v>21</c:v>
                </c:pt>
                <c:pt idx="812">
                  <c:v>19</c:v>
                </c:pt>
                <c:pt idx="813">
                  <c:v>51</c:v>
                </c:pt>
                <c:pt idx="814">
                  <c:v>74</c:v>
                </c:pt>
                <c:pt idx="815">
                  <c:v>50</c:v>
                </c:pt>
                <c:pt idx="816">
                  <c:v>35</c:v>
                </c:pt>
                <c:pt idx="817">
                  <c:v>59</c:v>
                </c:pt>
                <c:pt idx="818">
                  <c:v>37</c:v>
                </c:pt>
                <c:pt idx="819">
                  <c:v>67</c:v>
                </c:pt>
                <c:pt idx="820">
                  <c:v>44</c:v>
                </c:pt>
                <c:pt idx="821">
                  <c:v>43</c:v>
                </c:pt>
                <c:pt idx="822">
                  <c:v>81</c:v>
                </c:pt>
                <c:pt idx="823">
                  <c:v>56</c:v>
                </c:pt>
                <c:pt idx="824">
                  <c:v>1.64</c:v>
                </c:pt>
                <c:pt idx="825">
                  <c:v>52</c:v>
                </c:pt>
                <c:pt idx="826">
                  <c:v>46</c:v>
                </c:pt>
                <c:pt idx="827">
                  <c:v>7</c:v>
                </c:pt>
                <c:pt idx="828">
                  <c:v>15</c:v>
                </c:pt>
                <c:pt idx="829">
                  <c:v>47</c:v>
                </c:pt>
                <c:pt idx="830">
                  <c:v>31</c:v>
                </c:pt>
                <c:pt idx="831">
                  <c:v>41</c:v>
                </c:pt>
                <c:pt idx="832">
                  <c:v>80</c:v>
                </c:pt>
                <c:pt idx="833">
                  <c:v>77</c:v>
                </c:pt>
                <c:pt idx="834">
                  <c:v>75</c:v>
                </c:pt>
                <c:pt idx="835">
                  <c:v>61</c:v>
                </c:pt>
                <c:pt idx="836">
                  <c:v>38</c:v>
                </c:pt>
                <c:pt idx="837">
                  <c:v>5</c:v>
                </c:pt>
                <c:pt idx="838">
                  <c:v>24</c:v>
                </c:pt>
                <c:pt idx="839">
                  <c:v>75</c:v>
                </c:pt>
                <c:pt idx="840">
                  <c:v>18</c:v>
                </c:pt>
                <c:pt idx="841">
                  <c:v>4</c:v>
                </c:pt>
                <c:pt idx="842">
                  <c:v>50</c:v>
                </c:pt>
                <c:pt idx="843">
                  <c:v>78</c:v>
                </c:pt>
                <c:pt idx="844">
                  <c:v>73</c:v>
                </c:pt>
                <c:pt idx="845">
                  <c:v>76</c:v>
                </c:pt>
                <c:pt idx="846">
                  <c:v>67</c:v>
                </c:pt>
                <c:pt idx="847">
                  <c:v>72</c:v>
                </c:pt>
                <c:pt idx="848">
                  <c:v>43</c:v>
                </c:pt>
                <c:pt idx="849">
                  <c:v>62</c:v>
                </c:pt>
                <c:pt idx="850">
                  <c:v>32</c:v>
                </c:pt>
                <c:pt idx="851">
                  <c:v>52</c:v>
                </c:pt>
                <c:pt idx="852">
                  <c:v>68</c:v>
                </c:pt>
                <c:pt idx="853">
                  <c:v>11</c:v>
                </c:pt>
                <c:pt idx="854">
                  <c:v>67</c:v>
                </c:pt>
                <c:pt idx="855">
                  <c:v>50</c:v>
                </c:pt>
                <c:pt idx="856">
                  <c:v>26</c:v>
                </c:pt>
                <c:pt idx="857">
                  <c:v>53</c:v>
                </c:pt>
                <c:pt idx="858">
                  <c:v>61</c:v>
                </c:pt>
                <c:pt idx="859">
                  <c:v>61</c:v>
                </c:pt>
                <c:pt idx="860">
                  <c:v>79</c:v>
                </c:pt>
                <c:pt idx="861">
                  <c:v>39</c:v>
                </c:pt>
                <c:pt idx="862">
                  <c:v>7</c:v>
                </c:pt>
                <c:pt idx="863">
                  <c:v>47</c:v>
                </c:pt>
                <c:pt idx="864">
                  <c:v>72</c:v>
                </c:pt>
                <c:pt idx="865">
                  <c:v>15</c:v>
                </c:pt>
                <c:pt idx="866">
                  <c:v>45</c:v>
                </c:pt>
                <c:pt idx="867">
                  <c:v>43</c:v>
                </c:pt>
                <c:pt idx="868">
                  <c:v>36</c:v>
                </c:pt>
                <c:pt idx="869">
                  <c:v>78</c:v>
                </c:pt>
                <c:pt idx="870">
                  <c:v>78</c:v>
                </c:pt>
                <c:pt idx="871">
                  <c:v>27</c:v>
                </c:pt>
                <c:pt idx="872">
                  <c:v>54</c:v>
                </c:pt>
                <c:pt idx="873">
                  <c:v>29</c:v>
                </c:pt>
                <c:pt idx="874">
                  <c:v>10</c:v>
                </c:pt>
                <c:pt idx="875">
                  <c:v>61</c:v>
                </c:pt>
                <c:pt idx="876">
                  <c:v>43</c:v>
                </c:pt>
                <c:pt idx="877">
                  <c:v>32</c:v>
                </c:pt>
                <c:pt idx="878">
                  <c:v>81</c:v>
                </c:pt>
                <c:pt idx="879">
                  <c:v>12</c:v>
                </c:pt>
                <c:pt idx="880">
                  <c:v>50</c:v>
                </c:pt>
                <c:pt idx="881">
                  <c:v>54</c:v>
                </c:pt>
                <c:pt idx="882">
                  <c:v>40</c:v>
                </c:pt>
                <c:pt idx="883">
                  <c:v>52</c:v>
                </c:pt>
                <c:pt idx="884">
                  <c:v>40</c:v>
                </c:pt>
                <c:pt idx="885">
                  <c:v>39</c:v>
                </c:pt>
                <c:pt idx="886">
                  <c:v>50</c:v>
                </c:pt>
                <c:pt idx="887">
                  <c:v>80</c:v>
                </c:pt>
                <c:pt idx="888">
                  <c:v>22</c:v>
                </c:pt>
                <c:pt idx="889">
                  <c:v>46</c:v>
                </c:pt>
                <c:pt idx="890">
                  <c:v>25</c:v>
                </c:pt>
                <c:pt idx="891">
                  <c:v>64</c:v>
                </c:pt>
                <c:pt idx="892">
                  <c:v>68</c:v>
                </c:pt>
                <c:pt idx="893">
                  <c:v>64</c:v>
                </c:pt>
                <c:pt idx="894">
                  <c:v>42</c:v>
                </c:pt>
                <c:pt idx="895">
                  <c:v>77</c:v>
                </c:pt>
                <c:pt idx="896">
                  <c:v>42</c:v>
                </c:pt>
                <c:pt idx="897">
                  <c:v>33</c:v>
                </c:pt>
                <c:pt idx="898">
                  <c:v>19</c:v>
                </c:pt>
                <c:pt idx="899">
                  <c:v>82</c:v>
                </c:pt>
                <c:pt idx="900">
                  <c:v>36</c:v>
                </c:pt>
                <c:pt idx="901">
                  <c:v>5</c:v>
                </c:pt>
                <c:pt idx="902">
                  <c:v>68</c:v>
                </c:pt>
                <c:pt idx="903">
                  <c:v>40</c:v>
                </c:pt>
                <c:pt idx="904">
                  <c:v>33</c:v>
                </c:pt>
                <c:pt idx="905">
                  <c:v>22</c:v>
                </c:pt>
                <c:pt idx="906">
                  <c:v>20</c:v>
                </c:pt>
                <c:pt idx="907">
                  <c:v>52</c:v>
                </c:pt>
                <c:pt idx="908">
                  <c:v>25</c:v>
                </c:pt>
                <c:pt idx="909">
                  <c:v>17</c:v>
                </c:pt>
                <c:pt idx="910">
                  <c:v>75</c:v>
                </c:pt>
                <c:pt idx="911">
                  <c:v>71</c:v>
                </c:pt>
                <c:pt idx="912">
                  <c:v>62</c:v>
                </c:pt>
                <c:pt idx="913">
                  <c:v>29</c:v>
                </c:pt>
                <c:pt idx="914">
                  <c:v>18</c:v>
                </c:pt>
                <c:pt idx="915">
                  <c:v>18</c:v>
                </c:pt>
                <c:pt idx="916">
                  <c:v>63</c:v>
                </c:pt>
                <c:pt idx="917">
                  <c:v>74</c:v>
                </c:pt>
                <c:pt idx="918">
                  <c:v>28</c:v>
                </c:pt>
                <c:pt idx="919">
                  <c:v>39</c:v>
                </c:pt>
                <c:pt idx="920">
                  <c:v>54</c:v>
                </c:pt>
                <c:pt idx="921">
                  <c:v>64</c:v>
                </c:pt>
                <c:pt idx="922">
                  <c:v>36</c:v>
                </c:pt>
                <c:pt idx="923">
                  <c:v>35</c:v>
                </c:pt>
                <c:pt idx="924">
                  <c:v>76</c:v>
                </c:pt>
                <c:pt idx="925">
                  <c:v>69</c:v>
                </c:pt>
                <c:pt idx="926">
                  <c:v>71</c:v>
                </c:pt>
                <c:pt idx="927">
                  <c:v>32</c:v>
                </c:pt>
                <c:pt idx="928">
                  <c:v>25</c:v>
                </c:pt>
                <c:pt idx="929">
                  <c:v>37</c:v>
                </c:pt>
                <c:pt idx="930">
                  <c:v>44</c:v>
                </c:pt>
                <c:pt idx="931">
                  <c:v>79</c:v>
                </c:pt>
                <c:pt idx="932">
                  <c:v>45</c:v>
                </c:pt>
                <c:pt idx="933">
                  <c:v>39</c:v>
                </c:pt>
                <c:pt idx="934">
                  <c:v>47</c:v>
                </c:pt>
                <c:pt idx="935">
                  <c:v>24</c:v>
                </c:pt>
                <c:pt idx="936">
                  <c:v>56</c:v>
                </c:pt>
                <c:pt idx="937">
                  <c:v>17</c:v>
                </c:pt>
                <c:pt idx="938">
                  <c:v>5</c:v>
                </c:pt>
                <c:pt idx="939">
                  <c:v>49</c:v>
                </c:pt>
                <c:pt idx="940">
                  <c:v>62</c:v>
                </c:pt>
                <c:pt idx="941">
                  <c:v>38</c:v>
                </c:pt>
                <c:pt idx="942">
                  <c:v>12</c:v>
                </c:pt>
                <c:pt idx="943">
                  <c:v>65</c:v>
                </c:pt>
                <c:pt idx="944">
                  <c:v>34</c:v>
                </c:pt>
                <c:pt idx="945">
                  <c:v>13</c:v>
                </c:pt>
                <c:pt idx="946">
                  <c:v>4</c:v>
                </c:pt>
                <c:pt idx="947">
                  <c:v>41</c:v>
                </c:pt>
                <c:pt idx="948">
                  <c:v>42</c:v>
                </c:pt>
                <c:pt idx="949">
                  <c:v>29</c:v>
                </c:pt>
                <c:pt idx="950">
                  <c:v>0.88</c:v>
                </c:pt>
                <c:pt idx="951">
                  <c:v>25</c:v>
                </c:pt>
                <c:pt idx="952">
                  <c:v>65</c:v>
                </c:pt>
                <c:pt idx="953">
                  <c:v>61</c:v>
                </c:pt>
                <c:pt idx="954">
                  <c:v>19</c:v>
                </c:pt>
                <c:pt idx="955">
                  <c:v>42</c:v>
                </c:pt>
                <c:pt idx="956">
                  <c:v>54</c:v>
                </c:pt>
                <c:pt idx="957">
                  <c:v>62</c:v>
                </c:pt>
                <c:pt idx="958">
                  <c:v>22</c:v>
                </c:pt>
                <c:pt idx="959">
                  <c:v>21</c:v>
                </c:pt>
                <c:pt idx="960">
                  <c:v>26</c:v>
                </c:pt>
                <c:pt idx="961">
                  <c:v>48</c:v>
                </c:pt>
                <c:pt idx="962">
                  <c:v>43</c:v>
                </c:pt>
                <c:pt idx="963">
                  <c:v>54</c:v>
                </c:pt>
                <c:pt idx="964">
                  <c:v>36</c:v>
                </c:pt>
                <c:pt idx="965">
                  <c:v>51</c:v>
                </c:pt>
                <c:pt idx="966">
                  <c:v>41</c:v>
                </c:pt>
                <c:pt idx="967">
                  <c:v>42</c:v>
                </c:pt>
                <c:pt idx="968">
                  <c:v>26</c:v>
                </c:pt>
                <c:pt idx="969">
                  <c:v>81</c:v>
                </c:pt>
                <c:pt idx="970">
                  <c:v>47</c:v>
                </c:pt>
                <c:pt idx="971">
                  <c:v>17</c:v>
                </c:pt>
                <c:pt idx="972">
                  <c:v>80</c:v>
                </c:pt>
                <c:pt idx="973">
                  <c:v>17</c:v>
                </c:pt>
                <c:pt idx="974">
                  <c:v>61</c:v>
                </c:pt>
                <c:pt idx="975">
                  <c:v>25</c:v>
                </c:pt>
                <c:pt idx="976">
                  <c:v>48</c:v>
                </c:pt>
                <c:pt idx="977">
                  <c:v>40</c:v>
                </c:pt>
                <c:pt idx="978">
                  <c:v>16</c:v>
                </c:pt>
                <c:pt idx="979">
                  <c:v>30</c:v>
                </c:pt>
                <c:pt idx="980">
                  <c:v>37</c:v>
                </c:pt>
                <c:pt idx="981">
                  <c:v>31</c:v>
                </c:pt>
                <c:pt idx="982">
                  <c:v>5</c:v>
                </c:pt>
                <c:pt idx="983">
                  <c:v>75</c:v>
                </c:pt>
                <c:pt idx="984">
                  <c:v>31</c:v>
                </c:pt>
                <c:pt idx="985">
                  <c:v>60</c:v>
                </c:pt>
                <c:pt idx="986">
                  <c:v>56</c:v>
                </c:pt>
                <c:pt idx="987">
                  <c:v>57</c:v>
                </c:pt>
                <c:pt idx="988">
                  <c:v>44</c:v>
                </c:pt>
                <c:pt idx="989">
                  <c:v>39</c:v>
                </c:pt>
                <c:pt idx="990">
                  <c:v>3</c:v>
                </c:pt>
                <c:pt idx="991">
                  <c:v>79</c:v>
                </c:pt>
                <c:pt idx="992">
                  <c:v>45</c:v>
                </c:pt>
                <c:pt idx="993">
                  <c:v>62</c:v>
                </c:pt>
                <c:pt idx="994">
                  <c:v>32</c:v>
                </c:pt>
                <c:pt idx="995">
                  <c:v>50</c:v>
                </c:pt>
                <c:pt idx="996">
                  <c:v>45</c:v>
                </c:pt>
                <c:pt idx="997">
                  <c:v>32</c:v>
                </c:pt>
                <c:pt idx="998">
                  <c:v>2</c:v>
                </c:pt>
                <c:pt idx="999">
                  <c:v>34</c:v>
                </c:pt>
                <c:pt idx="1000">
                  <c:v>52</c:v>
                </c:pt>
                <c:pt idx="1001">
                  <c:v>33</c:v>
                </c:pt>
                <c:pt idx="1002">
                  <c:v>54</c:v>
                </c:pt>
                <c:pt idx="1003">
                  <c:v>12</c:v>
                </c:pt>
                <c:pt idx="1004">
                  <c:v>50</c:v>
                </c:pt>
                <c:pt idx="1005">
                  <c:v>57</c:v>
                </c:pt>
                <c:pt idx="1006">
                  <c:v>55</c:v>
                </c:pt>
                <c:pt idx="1007">
                  <c:v>78</c:v>
                </c:pt>
                <c:pt idx="1008">
                  <c:v>56</c:v>
                </c:pt>
                <c:pt idx="1009">
                  <c:v>31</c:v>
                </c:pt>
                <c:pt idx="1010">
                  <c:v>23</c:v>
                </c:pt>
                <c:pt idx="1011">
                  <c:v>1.88</c:v>
                </c:pt>
                <c:pt idx="1012">
                  <c:v>38</c:v>
                </c:pt>
                <c:pt idx="1013">
                  <c:v>82</c:v>
                </c:pt>
                <c:pt idx="1014">
                  <c:v>42</c:v>
                </c:pt>
                <c:pt idx="1015">
                  <c:v>20</c:v>
                </c:pt>
                <c:pt idx="1016">
                  <c:v>44</c:v>
                </c:pt>
                <c:pt idx="1017">
                  <c:v>51</c:v>
                </c:pt>
                <c:pt idx="1018">
                  <c:v>64</c:v>
                </c:pt>
                <c:pt idx="1019">
                  <c:v>55</c:v>
                </c:pt>
                <c:pt idx="1020">
                  <c:v>21</c:v>
                </c:pt>
                <c:pt idx="1021">
                  <c:v>4</c:v>
                </c:pt>
                <c:pt idx="1022">
                  <c:v>72</c:v>
                </c:pt>
                <c:pt idx="1023">
                  <c:v>28</c:v>
                </c:pt>
                <c:pt idx="1024">
                  <c:v>65</c:v>
                </c:pt>
                <c:pt idx="1025">
                  <c:v>61</c:v>
                </c:pt>
                <c:pt idx="1026">
                  <c:v>24</c:v>
                </c:pt>
                <c:pt idx="1027">
                  <c:v>81</c:v>
                </c:pt>
                <c:pt idx="1028">
                  <c:v>48</c:v>
                </c:pt>
                <c:pt idx="1029">
                  <c:v>35</c:v>
                </c:pt>
                <c:pt idx="1030">
                  <c:v>22</c:v>
                </c:pt>
                <c:pt idx="1031">
                  <c:v>38</c:v>
                </c:pt>
                <c:pt idx="1032">
                  <c:v>25</c:v>
                </c:pt>
                <c:pt idx="1033">
                  <c:v>14</c:v>
                </c:pt>
                <c:pt idx="1034">
                  <c:v>40</c:v>
                </c:pt>
                <c:pt idx="1035">
                  <c:v>51</c:v>
                </c:pt>
                <c:pt idx="1036">
                  <c:v>47</c:v>
                </c:pt>
                <c:pt idx="1037">
                  <c:v>27</c:v>
                </c:pt>
                <c:pt idx="1038">
                  <c:v>78</c:v>
                </c:pt>
                <c:pt idx="1039">
                  <c:v>3</c:v>
                </c:pt>
                <c:pt idx="1040">
                  <c:v>80</c:v>
                </c:pt>
                <c:pt idx="1041">
                  <c:v>31</c:v>
                </c:pt>
                <c:pt idx="1042">
                  <c:v>23</c:v>
                </c:pt>
                <c:pt idx="1043">
                  <c:v>48</c:v>
                </c:pt>
                <c:pt idx="1044">
                  <c:v>72</c:v>
                </c:pt>
                <c:pt idx="1045">
                  <c:v>42</c:v>
                </c:pt>
                <c:pt idx="1046">
                  <c:v>40</c:v>
                </c:pt>
                <c:pt idx="1047">
                  <c:v>10</c:v>
                </c:pt>
                <c:pt idx="1048">
                  <c:v>24</c:v>
                </c:pt>
                <c:pt idx="1049">
                  <c:v>45</c:v>
                </c:pt>
                <c:pt idx="1050">
                  <c:v>47</c:v>
                </c:pt>
                <c:pt idx="1051">
                  <c:v>13</c:v>
                </c:pt>
                <c:pt idx="1052">
                  <c:v>70</c:v>
                </c:pt>
                <c:pt idx="1053">
                  <c:v>52</c:v>
                </c:pt>
                <c:pt idx="1054">
                  <c:v>46</c:v>
                </c:pt>
                <c:pt idx="1055">
                  <c:v>66</c:v>
                </c:pt>
                <c:pt idx="1056">
                  <c:v>58</c:v>
                </c:pt>
                <c:pt idx="1057">
                  <c:v>27</c:v>
                </c:pt>
                <c:pt idx="1058">
                  <c:v>45</c:v>
                </c:pt>
                <c:pt idx="1059">
                  <c:v>69</c:v>
                </c:pt>
                <c:pt idx="1060">
                  <c:v>7</c:v>
                </c:pt>
                <c:pt idx="1061">
                  <c:v>28</c:v>
                </c:pt>
                <c:pt idx="1062">
                  <c:v>23</c:v>
                </c:pt>
                <c:pt idx="1063">
                  <c:v>30</c:v>
                </c:pt>
                <c:pt idx="1064">
                  <c:v>0.48</c:v>
                </c:pt>
                <c:pt idx="1065">
                  <c:v>61</c:v>
                </c:pt>
                <c:pt idx="1066">
                  <c:v>43</c:v>
                </c:pt>
                <c:pt idx="1067">
                  <c:v>11</c:v>
                </c:pt>
                <c:pt idx="1068">
                  <c:v>82</c:v>
                </c:pt>
                <c:pt idx="1069">
                  <c:v>71</c:v>
                </c:pt>
                <c:pt idx="1070">
                  <c:v>50</c:v>
                </c:pt>
                <c:pt idx="1071">
                  <c:v>4</c:v>
                </c:pt>
                <c:pt idx="1072">
                  <c:v>29</c:v>
                </c:pt>
                <c:pt idx="1073">
                  <c:v>45</c:v>
                </c:pt>
                <c:pt idx="1074">
                  <c:v>14</c:v>
                </c:pt>
                <c:pt idx="1075">
                  <c:v>75</c:v>
                </c:pt>
                <c:pt idx="1076">
                  <c:v>77</c:v>
                </c:pt>
                <c:pt idx="1077">
                  <c:v>28</c:v>
                </c:pt>
                <c:pt idx="1078">
                  <c:v>78</c:v>
                </c:pt>
                <c:pt idx="1079">
                  <c:v>38</c:v>
                </c:pt>
                <c:pt idx="1080">
                  <c:v>63</c:v>
                </c:pt>
                <c:pt idx="1081">
                  <c:v>78</c:v>
                </c:pt>
                <c:pt idx="1082">
                  <c:v>76</c:v>
                </c:pt>
                <c:pt idx="1083">
                  <c:v>69</c:v>
                </c:pt>
                <c:pt idx="1084">
                  <c:v>27</c:v>
                </c:pt>
                <c:pt idx="1085">
                  <c:v>2</c:v>
                </c:pt>
                <c:pt idx="1086">
                  <c:v>41</c:v>
                </c:pt>
                <c:pt idx="1087">
                  <c:v>78</c:v>
                </c:pt>
                <c:pt idx="1088">
                  <c:v>45</c:v>
                </c:pt>
                <c:pt idx="1089">
                  <c:v>44</c:v>
                </c:pt>
                <c:pt idx="1090">
                  <c:v>32</c:v>
                </c:pt>
                <c:pt idx="1091">
                  <c:v>17</c:v>
                </c:pt>
                <c:pt idx="1092">
                  <c:v>32</c:v>
                </c:pt>
                <c:pt idx="1093">
                  <c:v>18</c:v>
                </c:pt>
                <c:pt idx="1094">
                  <c:v>39</c:v>
                </c:pt>
                <c:pt idx="1095">
                  <c:v>38</c:v>
                </c:pt>
                <c:pt idx="1096">
                  <c:v>57</c:v>
                </c:pt>
                <c:pt idx="1097">
                  <c:v>68</c:v>
                </c:pt>
                <c:pt idx="1098">
                  <c:v>61</c:v>
                </c:pt>
                <c:pt idx="1099">
                  <c:v>47</c:v>
                </c:pt>
                <c:pt idx="1100">
                  <c:v>41</c:v>
                </c:pt>
                <c:pt idx="1101">
                  <c:v>72</c:v>
                </c:pt>
                <c:pt idx="1102">
                  <c:v>50</c:v>
                </c:pt>
                <c:pt idx="1103">
                  <c:v>31</c:v>
                </c:pt>
                <c:pt idx="1104">
                  <c:v>41</c:v>
                </c:pt>
                <c:pt idx="1105">
                  <c:v>16</c:v>
                </c:pt>
                <c:pt idx="1106">
                  <c:v>3</c:v>
                </c:pt>
                <c:pt idx="1107">
                  <c:v>65</c:v>
                </c:pt>
                <c:pt idx="1108">
                  <c:v>28</c:v>
                </c:pt>
                <c:pt idx="1109">
                  <c:v>17</c:v>
                </c:pt>
                <c:pt idx="1110">
                  <c:v>26</c:v>
                </c:pt>
                <c:pt idx="1111">
                  <c:v>23</c:v>
                </c:pt>
                <c:pt idx="1112">
                  <c:v>60</c:v>
                </c:pt>
                <c:pt idx="1113">
                  <c:v>69</c:v>
                </c:pt>
                <c:pt idx="1114">
                  <c:v>45</c:v>
                </c:pt>
                <c:pt idx="1115">
                  <c:v>1.8</c:v>
                </c:pt>
                <c:pt idx="1116">
                  <c:v>67</c:v>
                </c:pt>
                <c:pt idx="1117">
                  <c:v>36</c:v>
                </c:pt>
                <c:pt idx="1118">
                  <c:v>50</c:v>
                </c:pt>
                <c:pt idx="1119">
                  <c:v>34</c:v>
                </c:pt>
                <c:pt idx="1120">
                  <c:v>17</c:v>
                </c:pt>
                <c:pt idx="1121">
                  <c:v>8</c:v>
                </c:pt>
                <c:pt idx="1122">
                  <c:v>45</c:v>
                </c:pt>
                <c:pt idx="1123">
                  <c:v>19</c:v>
                </c:pt>
                <c:pt idx="1124">
                  <c:v>76</c:v>
                </c:pt>
                <c:pt idx="1125">
                  <c:v>18</c:v>
                </c:pt>
                <c:pt idx="1126">
                  <c:v>25</c:v>
                </c:pt>
                <c:pt idx="1127">
                  <c:v>82</c:v>
                </c:pt>
                <c:pt idx="1128">
                  <c:v>53</c:v>
                </c:pt>
                <c:pt idx="1129">
                  <c:v>59</c:v>
                </c:pt>
                <c:pt idx="1130">
                  <c:v>58</c:v>
                </c:pt>
                <c:pt idx="1131">
                  <c:v>60</c:v>
                </c:pt>
                <c:pt idx="1132">
                  <c:v>73</c:v>
                </c:pt>
                <c:pt idx="1133">
                  <c:v>47</c:v>
                </c:pt>
                <c:pt idx="1134">
                  <c:v>7</c:v>
                </c:pt>
                <c:pt idx="1135">
                  <c:v>15</c:v>
                </c:pt>
                <c:pt idx="1136">
                  <c:v>82</c:v>
                </c:pt>
                <c:pt idx="1137">
                  <c:v>56</c:v>
                </c:pt>
                <c:pt idx="1138">
                  <c:v>57</c:v>
                </c:pt>
                <c:pt idx="1139">
                  <c:v>66</c:v>
                </c:pt>
                <c:pt idx="1140">
                  <c:v>34</c:v>
                </c:pt>
                <c:pt idx="1141">
                  <c:v>54</c:v>
                </c:pt>
                <c:pt idx="1142">
                  <c:v>27</c:v>
                </c:pt>
                <c:pt idx="1143">
                  <c:v>51</c:v>
                </c:pt>
                <c:pt idx="1144">
                  <c:v>5</c:v>
                </c:pt>
                <c:pt idx="1145">
                  <c:v>34</c:v>
                </c:pt>
                <c:pt idx="1146">
                  <c:v>23</c:v>
                </c:pt>
                <c:pt idx="1147">
                  <c:v>26</c:v>
                </c:pt>
                <c:pt idx="1148">
                  <c:v>61</c:v>
                </c:pt>
                <c:pt idx="1149">
                  <c:v>38</c:v>
                </c:pt>
                <c:pt idx="1150">
                  <c:v>42</c:v>
                </c:pt>
                <c:pt idx="1151">
                  <c:v>43</c:v>
                </c:pt>
                <c:pt idx="1152">
                  <c:v>25</c:v>
                </c:pt>
                <c:pt idx="1153">
                  <c:v>62</c:v>
                </c:pt>
                <c:pt idx="1154">
                  <c:v>37</c:v>
                </c:pt>
                <c:pt idx="1155">
                  <c:v>44</c:v>
                </c:pt>
                <c:pt idx="1156">
                  <c:v>65</c:v>
                </c:pt>
                <c:pt idx="1157">
                  <c:v>63</c:v>
                </c:pt>
                <c:pt idx="1158">
                  <c:v>13</c:v>
                </c:pt>
                <c:pt idx="1159">
                  <c:v>27</c:v>
                </c:pt>
                <c:pt idx="1160">
                  <c:v>80</c:v>
                </c:pt>
                <c:pt idx="1161">
                  <c:v>42</c:v>
                </c:pt>
                <c:pt idx="1162">
                  <c:v>52</c:v>
                </c:pt>
                <c:pt idx="1163">
                  <c:v>67</c:v>
                </c:pt>
                <c:pt idx="1164">
                  <c:v>79</c:v>
                </c:pt>
                <c:pt idx="1165">
                  <c:v>79</c:v>
                </c:pt>
                <c:pt idx="1166">
                  <c:v>46</c:v>
                </c:pt>
                <c:pt idx="1167">
                  <c:v>7</c:v>
                </c:pt>
                <c:pt idx="1168">
                  <c:v>44</c:v>
                </c:pt>
                <c:pt idx="1169">
                  <c:v>41</c:v>
                </c:pt>
                <c:pt idx="1170">
                  <c:v>59</c:v>
                </c:pt>
                <c:pt idx="1171">
                  <c:v>53</c:v>
                </c:pt>
                <c:pt idx="1172">
                  <c:v>31</c:v>
                </c:pt>
                <c:pt idx="1173">
                  <c:v>73</c:v>
                </c:pt>
                <c:pt idx="1174">
                  <c:v>14</c:v>
                </c:pt>
                <c:pt idx="1175">
                  <c:v>38</c:v>
                </c:pt>
                <c:pt idx="1176">
                  <c:v>35</c:v>
                </c:pt>
                <c:pt idx="1177">
                  <c:v>32</c:v>
                </c:pt>
                <c:pt idx="1178">
                  <c:v>74</c:v>
                </c:pt>
                <c:pt idx="1179">
                  <c:v>70</c:v>
                </c:pt>
                <c:pt idx="1180">
                  <c:v>26</c:v>
                </c:pt>
                <c:pt idx="1181">
                  <c:v>74</c:v>
                </c:pt>
                <c:pt idx="1182">
                  <c:v>56</c:v>
                </c:pt>
                <c:pt idx="1183">
                  <c:v>28</c:v>
                </c:pt>
                <c:pt idx="1184">
                  <c:v>16</c:v>
                </c:pt>
                <c:pt idx="1185">
                  <c:v>54</c:v>
                </c:pt>
                <c:pt idx="1186">
                  <c:v>21</c:v>
                </c:pt>
                <c:pt idx="1187">
                  <c:v>75</c:v>
                </c:pt>
                <c:pt idx="1188">
                  <c:v>51</c:v>
                </c:pt>
                <c:pt idx="1189">
                  <c:v>36</c:v>
                </c:pt>
                <c:pt idx="1190">
                  <c:v>46</c:v>
                </c:pt>
                <c:pt idx="1191">
                  <c:v>23</c:v>
                </c:pt>
                <c:pt idx="1192">
                  <c:v>41</c:v>
                </c:pt>
                <c:pt idx="1193">
                  <c:v>77</c:v>
                </c:pt>
                <c:pt idx="1194">
                  <c:v>19</c:v>
                </c:pt>
                <c:pt idx="1195">
                  <c:v>32</c:v>
                </c:pt>
                <c:pt idx="1196">
                  <c:v>55</c:v>
                </c:pt>
                <c:pt idx="1197">
                  <c:v>71</c:v>
                </c:pt>
                <c:pt idx="1198">
                  <c:v>68</c:v>
                </c:pt>
                <c:pt idx="1199">
                  <c:v>76</c:v>
                </c:pt>
                <c:pt idx="1200">
                  <c:v>65</c:v>
                </c:pt>
                <c:pt idx="1201">
                  <c:v>39</c:v>
                </c:pt>
                <c:pt idx="1202">
                  <c:v>56</c:v>
                </c:pt>
                <c:pt idx="1203">
                  <c:v>37</c:v>
                </c:pt>
                <c:pt idx="1204">
                  <c:v>73</c:v>
                </c:pt>
                <c:pt idx="1205">
                  <c:v>75</c:v>
                </c:pt>
                <c:pt idx="1206">
                  <c:v>30</c:v>
                </c:pt>
                <c:pt idx="1207">
                  <c:v>26</c:v>
                </c:pt>
                <c:pt idx="1208">
                  <c:v>77</c:v>
                </c:pt>
                <c:pt idx="1209">
                  <c:v>42</c:v>
                </c:pt>
                <c:pt idx="1210">
                  <c:v>56</c:v>
                </c:pt>
                <c:pt idx="1211">
                  <c:v>66</c:v>
                </c:pt>
                <c:pt idx="1212">
                  <c:v>32</c:v>
                </c:pt>
                <c:pt idx="1213">
                  <c:v>78</c:v>
                </c:pt>
                <c:pt idx="1214">
                  <c:v>1.48</c:v>
                </c:pt>
                <c:pt idx="1215">
                  <c:v>39</c:v>
                </c:pt>
                <c:pt idx="1216">
                  <c:v>43</c:v>
                </c:pt>
                <c:pt idx="1217">
                  <c:v>13</c:v>
                </c:pt>
                <c:pt idx="1218">
                  <c:v>68</c:v>
                </c:pt>
                <c:pt idx="1219">
                  <c:v>45</c:v>
                </c:pt>
                <c:pt idx="1220">
                  <c:v>1.8</c:v>
                </c:pt>
                <c:pt idx="1221">
                  <c:v>46</c:v>
                </c:pt>
                <c:pt idx="1222">
                  <c:v>49</c:v>
                </c:pt>
                <c:pt idx="1223">
                  <c:v>3</c:v>
                </c:pt>
                <c:pt idx="1224">
                  <c:v>21</c:v>
                </c:pt>
                <c:pt idx="1225">
                  <c:v>35</c:v>
                </c:pt>
                <c:pt idx="1226">
                  <c:v>47</c:v>
                </c:pt>
                <c:pt idx="1227">
                  <c:v>51</c:v>
                </c:pt>
                <c:pt idx="1228">
                  <c:v>5</c:v>
                </c:pt>
                <c:pt idx="1229">
                  <c:v>57</c:v>
                </c:pt>
                <c:pt idx="1230">
                  <c:v>70</c:v>
                </c:pt>
                <c:pt idx="1231">
                  <c:v>62</c:v>
                </c:pt>
                <c:pt idx="1232">
                  <c:v>78</c:v>
                </c:pt>
                <c:pt idx="1233">
                  <c:v>62</c:v>
                </c:pt>
                <c:pt idx="1234">
                  <c:v>5</c:v>
                </c:pt>
                <c:pt idx="1235">
                  <c:v>54</c:v>
                </c:pt>
                <c:pt idx="1236">
                  <c:v>42</c:v>
                </c:pt>
                <c:pt idx="1237">
                  <c:v>40</c:v>
                </c:pt>
                <c:pt idx="1238">
                  <c:v>69</c:v>
                </c:pt>
                <c:pt idx="1239">
                  <c:v>52</c:v>
                </c:pt>
                <c:pt idx="1240">
                  <c:v>23</c:v>
                </c:pt>
                <c:pt idx="1241">
                  <c:v>40</c:v>
                </c:pt>
                <c:pt idx="1242">
                  <c:v>53</c:v>
                </c:pt>
                <c:pt idx="1243">
                  <c:v>18</c:v>
                </c:pt>
                <c:pt idx="1244">
                  <c:v>39</c:v>
                </c:pt>
                <c:pt idx="1245">
                  <c:v>79</c:v>
                </c:pt>
                <c:pt idx="1246">
                  <c:v>78</c:v>
                </c:pt>
                <c:pt idx="1247">
                  <c:v>38</c:v>
                </c:pt>
                <c:pt idx="1248">
                  <c:v>20</c:v>
                </c:pt>
                <c:pt idx="1249">
                  <c:v>44</c:v>
                </c:pt>
                <c:pt idx="1250">
                  <c:v>56</c:v>
                </c:pt>
                <c:pt idx="1251">
                  <c:v>3</c:v>
                </c:pt>
                <c:pt idx="1252">
                  <c:v>48</c:v>
                </c:pt>
                <c:pt idx="1253">
                  <c:v>72</c:v>
                </c:pt>
                <c:pt idx="1254">
                  <c:v>22</c:v>
                </c:pt>
                <c:pt idx="1255">
                  <c:v>39</c:v>
                </c:pt>
                <c:pt idx="1256">
                  <c:v>30</c:v>
                </c:pt>
                <c:pt idx="1257">
                  <c:v>42</c:v>
                </c:pt>
                <c:pt idx="1258">
                  <c:v>75</c:v>
                </c:pt>
                <c:pt idx="1259">
                  <c:v>53</c:v>
                </c:pt>
                <c:pt idx="1260">
                  <c:v>32</c:v>
                </c:pt>
                <c:pt idx="1261">
                  <c:v>65</c:v>
                </c:pt>
                <c:pt idx="1262">
                  <c:v>56</c:v>
                </c:pt>
                <c:pt idx="1263">
                  <c:v>30</c:v>
                </c:pt>
                <c:pt idx="1264">
                  <c:v>1.1599999999999999</c:v>
                </c:pt>
                <c:pt idx="1265">
                  <c:v>50</c:v>
                </c:pt>
                <c:pt idx="1266">
                  <c:v>49</c:v>
                </c:pt>
                <c:pt idx="1267">
                  <c:v>22</c:v>
                </c:pt>
                <c:pt idx="1268">
                  <c:v>17</c:v>
                </c:pt>
                <c:pt idx="1269">
                  <c:v>49</c:v>
                </c:pt>
                <c:pt idx="1270">
                  <c:v>26</c:v>
                </c:pt>
                <c:pt idx="1271">
                  <c:v>43</c:v>
                </c:pt>
                <c:pt idx="1272">
                  <c:v>36</c:v>
                </c:pt>
                <c:pt idx="1273">
                  <c:v>63</c:v>
                </c:pt>
                <c:pt idx="1274">
                  <c:v>79</c:v>
                </c:pt>
                <c:pt idx="1275">
                  <c:v>20</c:v>
                </c:pt>
                <c:pt idx="1276">
                  <c:v>57</c:v>
                </c:pt>
                <c:pt idx="1277">
                  <c:v>49</c:v>
                </c:pt>
                <c:pt idx="1278">
                  <c:v>31</c:v>
                </c:pt>
                <c:pt idx="1279">
                  <c:v>41</c:v>
                </c:pt>
                <c:pt idx="1280">
                  <c:v>50</c:v>
                </c:pt>
                <c:pt idx="1281">
                  <c:v>61</c:v>
                </c:pt>
                <c:pt idx="1282">
                  <c:v>62</c:v>
                </c:pt>
                <c:pt idx="1283">
                  <c:v>54</c:v>
                </c:pt>
                <c:pt idx="1284">
                  <c:v>81</c:v>
                </c:pt>
                <c:pt idx="1285">
                  <c:v>30</c:v>
                </c:pt>
                <c:pt idx="1286">
                  <c:v>38</c:v>
                </c:pt>
                <c:pt idx="1287">
                  <c:v>48</c:v>
                </c:pt>
                <c:pt idx="1288">
                  <c:v>1.1599999999999999</c:v>
                </c:pt>
                <c:pt idx="1289">
                  <c:v>28</c:v>
                </c:pt>
                <c:pt idx="1290">
                  <c:v>25</c:v>
                </c:pt>
                <c:pt idx="1291">
                  <c:v>24</c:v>
                </c:pt>
                <c:pt idx="1292">
                  <c:v>33</c:v>
                </c:pt>
                <c:pt idx="1293">
                  <c:v>66</c:v>
                </c:pt>
                <c:pt idx="1294">
                  <c:v>58</c:v>
                </c:pt>
                <c:pt idx="1295">
                  <c:v>34</c:v>
                </c:pt>
                <c:pt idx="1296">
                  <c:v>13</c:v>
                </c:pt>
                <c:pt idx="1297">
                  <c:v>53</c:v>
                </c:pt>
                <c:pt idx="1298">
                  <c:v>62</c:v>
                </c:pt>
                <c:pt idx="1299">
                  <c:v>70</c:v>
                </c:pt>
                <c:pt idx="1300">
                  <c:v>52</c:v>
                </c:pt>
                <c:pt idx="1301">
                  <c:v>6</c:v>
                </c:pt>
                <c:pt idx="1302">
                  <c:v>12</c:v>
                </c:pt>
                <c:pt idx="1303">
                  <c:v>49</c:v>
                </c:pt>
                <c:pt idx="1304">
                  <c:v>17</c:v>
                </c:pt>
                <c:pt idx="1305">
                  <c:v>77</c:v>
                </c:pt>
                <c:pt idx="1306">
                  <c:v>49</c:v>
                </c:pt>
                <c:pt idx="1307">
                  <c:v>30</c:v>
                </c:pt>
                <c:pt idx="1308">
                  <c:v>28</c:v>
                </c:pt>
                <c:pt idx="1309">
                  <c:v>54</c:v>
                </c:pt>
                <c:pt idx="1310">
                  <c:v>62</c:v>
                </c:pt>
                <c:pt idx="1311">
                  <c:v>13</c:v>
                </c:pt>
                <c:pt idx="1312">
                  <c:v>58</c:v>
                </c:pt>
                <c:pt idx="1313">
                  <c:v>56</c:v>
                </c:pt>
                <c:pt idx="1314">
                  <c:v>2</c:v>
                </c:pt>
                <c:pt idx="1315">
                  <c:v>56</c:v>
                </c:pt>
                <c:pt idx="1316">
                  <c:v>26</c:v>
                </c:pt>
                <c:pt idx="1317">
                  <c:v>56</c:v>
                </c:pt>
                <c:pt idx="1318">
                  <c:v>67</c:v>
                </c:pt>
                <c:pt idx="1319">
                  <c:v>57</c:v>
                </c:pt>
                <c:pt idx="1320">
                  <c:v>40</c:v>
                </c:pt>
                <c:pt idx="1321">
                  <c:v>45</c:v>
                </c:pt>
                <c:pt idx="1322">
                  <c:v>27</c:v>
                </c:pt>
                <c:pt idx="1323">
                  <c:v>19</c:v>
                </c:pt>
                <c:pt idx="1324">
                  <c:v>47</c:v>
                </c:pt>
                <c:pt idx="1325">
                  <c:v>41</c:v>
                </c:pt>
                <c:pt idx="1326">
                  <c:v>35</c:v>
                </c:pt>
                <c:pt idx="1327">
                  <c:v>31</c:v>
                </c:pt>
                <c:pt idx="1328">
                  <c:v>76</c:v>
                </c:pt>
                <c:pt idx="1329">
                  <c:v>78</c:v>
                </c:pt>
                <c:pt idx="1330">
                  <c:v>4</c:v>
                </c:pt>
                <c:pt idx="1331">
                  <c:v>54</c:v>
                </c:pt>
                <c:pt idx="1332">
                  <c:v>78</c:v>
                </c:pt>
                <c:pt idx="1333">
                  <c:v>44</c:v>
                </c:pt>
                <c:pt idx="1334">
                  <c:v>82</c:v>
                </c:pt>
                <c:pt idx="1335">
                  <c:v>76</c:v>
                </c:pt>
                <c:pt idx="1336">
                  <c:v>16</c:v>
                </c:pt>
                <c:pt idx="1337">
                  <c:v>8</c:v>
                </c:pt>
                <c:pt idx="1338">
                  <c:v>11</c:v>
                </c:pt>
                <c:pt idx="1339">
                  <c:v>73</c:v>
                </c:pt>
                <c:pt idx="1340">
                  <c:v>44</c:v>
                </c:pt>
                <c:pt idx="1341">
                  <c:v>48</c:v>
                </c:pt>
                <c:pt idx="1342">
                  <c:v>13</c:v>
                </c:pt>
                <c:pt idx="1343">
                  <c:v>41</c:v>
                </c:pt>
                <c:pt idx="1344">
                  <c:v>28</c:v>
                </c:pt>
                <c:pt idx="1345">
                  <c:v>52</c:v>
                </c:pt>
                <c:pt idx="1346">
                  <c:v>80</c:v>
                </c:pt>
                <c:pt idx="1347">
                  <c:v>20</c:v>
                </c:pt>
                <c:pt idx="1348">
                  <c:v>20</c:v>
                </c:pt>
                <c:pt idx="1349">
                  <c:v>10</c:v>
                </c:pt>
                <c:pt idx="1350">
                  <c:v>68</c:v>
                </c:pt>
                <c:pt idx="1351">
                  <c:v>68</c:v>
                </c:pt>
                <c:pt idx="1352">
                  <c:v>23</c:v>
                </c:pt>
                <c:pt idx="1353">
                  <c:v>59</c:v>
                </c:pt>
                <c:pt idx="1354">
                  <c:v>6</c:v>
                </c:pt>
                <c:pt idx="1355">
                  <c:v>24</c:v>
                </c:pt>
                <c:pt idx="1356">
                  <c:v>79</c:v>
                </c:pt>
                <c:pt idx="1357">
                  <c:v>44</c:v>
                </c:pt>
                <c:pt idx="1358">
                  <c:v>65</c:v>
                </c:pt>
                <c:pt idx="1359">
                  <c:v>48</c:v>
                </c:pt>
                <c:pt idx="1360">
                  <c:v>39</c:v>
                </c:pt>
                <c:pt idx="1361">
                  <c:v>15</c:v>
                </c:pt>
                <c:pt idx="1362">
                  <c:v>27</c:v>
                </c:pt>
                <c:pt idx="1363">
                  <c:v>56</c:v>
                </c:pt>
                <c:pt idx="1364">
                  <c:v>51</c:v>
                </c:pt>
                <c:pt idx="1365">
                  <c:v>80</c:v>
                </c:pt>
                <c:pt idx="1366">
                  <c:v>73</c:v>
                </c:pt>
                <c:pt idx="1367">
                  <c:v>51</c:v>
                </c:pt>
                <c:pt idx="1368">
                  <c:v>81</c:v>
                </c:pt>
                <c:pt idx="1369">
                  <c:v>64</c:v>
                </c:pt>
                <c:pt idx="1370">
                  <c:v>64</c:v>
                </c:pt>
                <c:pt idx="1371">
                  <c:v>47</c:v>
                </c:pt>
                <c:pt idx="1372">
                  <c:v>12</c:v>
                </c:pt>
                <c:pt idx="1373">
                  <c:v>9</c:v>
                </c:pt>
                <c:pt idx="1374">
                  <c:v>8</c:v>
                </c:pt>
                <c:pt idx="1375">
                  <c:v>3</c:v>
                </c:pt>
                <c:pt idx="1376">
                  <c:v>16</c:v>
                </c:pt>
                <c:pt idx="1377">
                  <c:v>23</c:v>
                </c:pt>
                <c:pt idx="1378">
                  <c:v>30</c:v>
                </c:pt>
                <c:pt idx="1379">
                  <c:v>26</c:v>
                </c:pt>
                <c:pt idx="1380">
                  <c:v>6</c:v>
                </c:pt>
                <c:pt idx="1381">
                  <c:v>60</c:v>
                </c:pt>
                <c:pt idx="1382">
                  <c:v>8</c:v>
                </c:pt>
                <c:pt idx="1383">
                  <c:v>23</c:v>
                </c:pt>
                <c:pt idx="1384">
                  <c:v>17</c:v>
                </c:pt>
                <c:pt idx="1385">
                  <c:v>20</c:v>
                </c:pt>
                <c:pt idx="1386">
                  <c:v>45</c:v>
                </c:pt>
                <c:pt idx="1387">
                  <c:v>2</c:v>
                </c:pt>
                <c:pt idx="1388">
                  <c:v>47</c:v>
                </c:pt>
                <c:pt idx="1389">
                  <c:v>35</c:v>
                </c:pt>
                <c:pt idx="1390">
                  <c:v>15</c:v>
                </c:pt>
                <c:pt idx="1391">
                  <c:v>73</c:v>
                </c:pt>
                <c:pt idx="1392">
                  <c:v>71</c:v>
                </c:pt>
                <c:pt idx="1393">
                  <c:v>47</c:v>
                </c:pt>
                <c:pt idx="1394">
                  <c:v>75</c:v>
                </c:pt>
                <c:pt idx="1395">
                  <c:v>27</c:v>
                </c:pt>
                <c:pt idx="1396">
                  <c:v>16</c:v>
                </c:pt>
                <c:pt idx="1397">
                  <c:v>43</c:v>
                </c:pt>
                <c:pt idx="1398">
                  <c:v>52</c:v>
                </c:pt>
                <c:pt idx="1399">
                  <c:v>77</c:v>
                </c:pt>
                <c:pt idx="1400">
                  <c:v>52</c:v>
                </c:pt>
                <c:pt idx="1401">
                  <c:v>23</c:v>
                </c:pt>
                <c:pt idx="1402">
                  <c:v>22</c:v>
                </c:pt>
                <c:pt idx="1403">
                  <c:v>2</c:v>
                </c:pt>
                <c:pt idx="1404">
                  <c:v>56</c:v>
                </c:pt>
                <c:pt idx="1405">
                  <c:v>76</c:v>
                </c:pt>
                <c:pt idx="1406">
                  <c:v>82</c:v>
                </c:pt>
                <c:pt idx="1407">
                  <c:v>71</c:v>
                </c:pt>
                <c:pt idx="1408">
                  <c:v>27</c:v>
                </c:pt>
                <c:pt idx="1409">
                  <c:v>82</c:v>
                </c:pt>
                <c:pt idx="1410">
                  <c:v>8</c:v>
                </c:pt>
                <c:pt idx="1411">
                  <c:v>44</c:v>
                </c:pt>
                <c:pt idx="1412">
                  <c:v>56</c:v>
                </c:pt>
                <c:pt idx="1413">
                  <c:v>56</c:v>
                </c:pt>
                <c:pt idx="1414">
                  <c:v>62</c:v>
                </c:pt>
                <c:pt idx="1415">
                  <c:v>67</c:v>
                </c:pt>
                <c:pt idx="1416">
                  <c:v>33</c:v>
                </c:pt>
                <c:pt idx="1417">
                  <c:v>49</c:v>
                </c:pt>
                <c:pt idx="1418">
                  <c:v>17</c:v>
                </c:pt>
                <c:pt idx="1419">
                  <c:v>18</c:v>
                </c:pt>
                <c:pt idx="1420">
                  <c:v>18</c:v>
                </c:pt>
                <c:pt idx="1421">
                  <c:v>43</c:v>
                </c:pt>
                <c:pt idx="1422">
                  <c:v>22</c:v>
                </c:pt>
                <c:pt idx="1423">
                  <c:v>77</c:v>
                </c:pt>
                <c:pt idx="1424">
                  <c:v>69</c:v>
                </c:pt>
                <c:pt idx="1425">
                  <c:v>28</c:v>
                </c:pt>
                <c:pt idx="1426">
                  <c:v>50</c:v>
                </c:pt>
                <c:pt idx="1427">
                  <c:v>6</c:v>
                </c:pt>
                <c:pt idx="1428">
                  <c:v>17</c:v>
                </c:pt>
                <c:pt idx="1429">
                  <c:v>78</c:v>
                </c:pt>
                <c:pt idx="1430">
                  <c:v>1.24</c:v>
                </c:pt>
                <c:pt idx="1431">
                  <c:v>35</c:v>
                </c:pt>
                <c:pt idx="1432">
                  <c:v>50</c:v>
                </c:pt>
                <c:pt idx="1433">
                  <c:v>62</c:v>
                </c:pt>
                <c:pt idx="1434">
                  <c:v>40</c:v>
                </c:pt>
                <c:pt idx="1435">
                  <c:v>48</c:v>
                </c:pt>
                <c:pt idx="1436">
                  <c:v>60</c:v>
                </c:pt>
                <c:pt idx="1437">
                  <c:v>75</c:v>
                </c:pt>
                <c:pt idx="1438">
                  <c:v>6</c:v>
                </c:pt>
                <c:pt idx="1439">
                  <c:v>80</c:v>
                </c:pt>
                <c:pt idx="1440">
                  <c:v>58</c:v>
                </c:pt>
                <c:pt idx="1441">
                  <c:v>63</c:v>
                </c:pt>
                <c:pt idx="1442">
                  <c:v>60</c:v>
                </c:pt>
                <c:pt idx="1443">
                  <c:v>68</c:v>
                </c:pt>
                <c:pt idx="1444">
                  <c:v>36</c:v>
                </c:pt>
                <c:pt idx="1445">
                  <c:v>28</c:v>
                </c:pt>
                <c:pt idx="1446">
                  <c:v>51</c:v>
                </c:pt>
                <c:pt idx="1447">
                  <c:v>52</c:v>
                </c:pt>
                <c:pt idx="1448">
                  <c:v>74</c:v>
                </c:pt>
                <c:pt idx="1449">
                  <c:v>78</c:v>
                </c:pt>
                <c:pt idx="1450">
                  <c:v>82</c:v>
                </c:pt>
                <c:pt idx="1451">
                  <c:v>55</c:v>
                </c:pt>
                <c:pt idx="1452">
                  <c:v>81</c:v>
                </c:pt>
                <c:pt idx="1453">
                  <c:v>16</c:v>
                </c:pt>
                <c:pt idx="1454">
                  <c:v>33</c:v>
                </c:pt>
                <c:pt idx="1455">
                  <c:v>1.1599999999999999</c:v>
                </c:pt>
                <c:pt idx="1456">
                  <c:v>43</c:v>
                </c:pt>
                <c:pt idx="1457">
                  <c:v>23</c:v>
                </c:pt>
                <c:pt idx="1458">
                  <c:v>62</c:v>
                </c:pt>
                <c:pt idx="1459">
                  <c:v>55</c:v>
                </c:pt>
                <c:pt idx="1460">
                  <c:v>16</c:v>
                </c:pt>
                <c:pt idx="1461">
                  <c:v>52</c:v>
                </c:pt>
                <c:pt idx="1462">
                  <c:v>21</c:v>
                </c:pt>
                <c:pt idx="1463">
                  <c:v>35</c:v>
                </c:pt>
                <c:pt idx="1464">
                  <c:v>20</c:v>
                </c:pt>
                <c:pt idx="1465">
                  <c:v>57</c:v>
                </c:pt>
                <c:pt idx="1466">
                  <c:v>16</c:v>
                </c:pt>
                <c:pt idx="1467">
                  <c:v>54</c:v>
                </c:pt>
                <c:pt idx="1468">
                  <c:v>48</c:v>
                </c:pt>
                <c:pt idx="1469">
                  <c:v>41</c:v>
                </c:pt>
                <c:pt idx="1470">
                  <c:v>44</c:v>
                </c:pt>
                <c:pt idx="1471">
                  <c:v>37</c:v>
                </c:pt>
                <c:pt idx="1472">
                  <c:v>51</c:v>
                </c:pt>
                <c:pt idx="1473">
                  <c:v>39</c:v>
                </c:pt>
                <c:pt idx="1474">
                  <c:v>61</c:v>
                </c:pt>
                <c:pt idx="1475">
                  <c:v>74</c:v>
                </c:pt>
                <c:pt idx="1476">
                  <c:v>22</c:v>
                </c:pt>
                <c:pt idx="1477">
                  <c:v>33</c:v>
                </c:pt>
                <c:pt idx="1478">
                  <c:v>29</c:v>
                </c:pt>
                <c:pt idx="1479">
                  <c:v>30</c:v>
                </c:pt>
                <c:pt idx="1480">
                  <c:v>38</c:v>
                </c:pt>
                <c:pt idx="1481">
                  <c:v>35</c:v>
                </c:pt>
                <c:pt idx="1482">
                  <c:v>23</c:v>
                </c:pt>
                <c:pt idx="1483">
                  <c:v>49</c:v>
                </c:pt>
                <c:pt idx="1484">
                  <c:v>39</c:v>
                </c:pt>
                <c:pt idx="1485">
                  <c:v>61</c:v>
                </c:pt>
                <c:pt idx="1486">
                  <c:v>40</c:v>
                </c:pt>
                <c:pt idx="1487">
                  <c:v>45</c:v>
                </c:pt>
                <c:pt idx="1488">
                  <c:v>66</c:v>
                </c:pt>
                <c:pt idx="1489">
                  <c:v>32</c:v>
                </c:pt>
                <c:pt idx="1490">
                  <c:v>79</c:v>
                </c:pt>
                <c:pt idx="1491">
                  <c:v>44</c:v>
                </c:pt>
                <c:pt idx="1492">
                  <c:v>52</c:v>
                </c:pt>
                <c:pt idx="1493">
                  <c:v>2</c:v>
                </c:pt>
                <c:pt idx="1494">
                  <c:v>78</c:v>
                </c:pt>
                <c:pt idx="1495">
                  <c:v>38</c:v>
                </c:pt>
                <c:pt idx="1496">
                  <c:v>37</c:v>
                </c:pt>
                <c:pt idx="1497">
                  <c:v>70</c:v>
                </c:pt>
                <c:pt idx="1498">
                  <c:v>6</c:v>
                </c:pt>
                <c:pt idx="1499">
                  <c:v>34</c:v>
                </c:pt>
                <c:pt idx="1500">
                  <c:v>31</c:v>
                </c:pt>
                <c:pt idx="1501">
                  <c:v>40</c:v>
                </c:pt>
                <c:pt idx="1502">
                  <c:v>31</c:v>
                </c:pt>
                <c:pt idx="1503">
                  <c:v>70</c:v>
                </c:pt>
                <c:pt idx="1504">
                  <c:v>63</c:v>
                </c:pt>
                <c:pt idx="1505">
                  <c:v>35</c:v>
                </c:pt>
                <c:pt idx="1506">
                  <c:v>77</c:v>
                </c:pt>
                <c:pt idx="1507">
                  <c:v>71</c:v>
                </c:pt>
                <c:pt idx="1508">
                  <c:v>61</c:v>
                </c:pt>
                <c:pt idx="1509">
                  <c:v>16</c:v>
                </c:pt>
                <c:pt idx="1510">
                  <c:v>39</c:v>
                </c:pt>
                <c:pt idx="1511">
                  <c:v>39</c:v>
                </c:pt>
                <c:pt idx="1512">
                  <c:v>47</c:v>
                </c:pt>
                <c:pt idx="1513">
                  <c:v>54</c:v>
                </c:pt>
                <c:pt idx="1514">
                  <c:v>33</c:v>
                </c:pt>
                <c:pt idx="1515">
                  <c:v>32</c:v>
                </c:pt>
                <c:pt idx="1516">
                  <c:v>46</c:v>
                </c:pt>
                <c:pt idx="1517">
                  <c:v>68</c:v>
                </c:pt>
                <c:pt idx="1518">
                  <c:v>38</c:v>
                </c:pt>
                <c:pt idx="1519">
                  <c:v>0.32</c:v>
                </c:pt>
                <c:pt idx="1520">
                  <c:v>55</c:v>
                </c:pt>
                <c:pt idx="1521">
                  <c:v>67</c:v>
                </c:pt>
                <c:pt idx="1522">
                  <c:v>15</c:v>
                </c:pt>
                <c:pt idx="1523">
                  <c:v>26</c:v>
                </c:pt>
                <c:pt idx="1524">
                  <c:v>35</c:v>
                </c:pt>
                <c:pt idx="1525">
                  <c:v>53</c:v>
                </c:pt>
                <c:pt idx="1526">
                  <c:v>38</c:v>
                </c:pt>
                <c:pt idx="1527">
                  <c:v>34</c:v>
                </c:pt>
                <c:pt idx="1528">
                  <c:v>29</c:v>
                </c:pt>
                <c:pt idx="1529">
                  <c:v>14</c:v>
                </c:pt>
                <c:pt idx="1530">
                  <c:v>76</c:v>
                </c:pt>
                <c:pt idx="1531">
                  <c:v>37</c:v>
                </c:pt>
                <c:pt idx="1532">
                  <c:v>22</c:v>
                </c:pt>
                <c:pt idx="1533">
                  <c:v>52</c:v>
                </c:pt>
                <c:pt idx="1534">
                  <c:v>36</c:v>
                </c:pt>
                <c:pt idx="1535">
                  <c:v>23</c:v>
                </c:pt>
                <c:pt idx="1536">
                  <c:v>1.24</c:v>
                </c:pt>
                <c:pt idx="1537">
                  <c:v>22</c:v>
                </c:pt>
                <c:pt idx="1538">
                  <c:v>56</c:v>
                </c:pt>
                <c:pt idx="1539">
                  <c:v>31</c:v>
                </c:pt>
                <c:pt idx="1540">
                  <c:v>82</c:v>
                </c:pt>
                <c:pt idx="1541">
                  <c:v>59</c:v>
                </c:pt>
                <c:pt idx="1542">
                  <c:v>13</c:v>
                </c:pt>
                <c:pt idx="1543">
                  <c:v>67</c:v>
                </c:pt>
                <c:pt idx="1544">
                  <c:v>81</c:v>
                </c:pt>
                <c:pt idx="1545">
                  <c:v>79</c:v>
                </c:pt>
                <c:pt idx="1546">
                  <c:v>79</c:v>
                </c:pt>
                <c:pt idx="1547">
                  <c:v>78</c:v>
                </c:pt>
                <c:pt idx="1548">
                  <c:v>37</c:v>
                </c:pt>
                <c:pt idx="1549">
                  <c:v>63</c:v>
                </c:pt>
                <c:pt idx="1550">
                  <c:v>32</c:v>
                </c:pt>
                <c:pt idx="1551">
                  <c:v>66</c:v>
                </c:pt>
                <c:pt idx="1552">
                  <c:v>66</c:v>
                </c:pt>
                <c:pt idx="1553">
                  <c:v>49</c:v>
                </c:pt>
                <c:pt idx="1554">
                  <c:v>81</c:v>
                </c:pt>
                <c:pt idx="1555">
                  <c:v>62</c:v>
                </c:pt>
                <c:pt idx="1556">
                  <c:v>27</c:v>
                </c:pt>
                <c:pt idx="1557">
                  <c:v>64</c:v>
                </c:pt>
                <c:pt idx="1558">
                  <c:v>58</c:v>
                </c:pt>
                <c:pt idx="1559">
                  <c:v>30</c:v>
                </c:pt>
                <c:pt idx="1560">
                  <c:v>65</c:v>
                </c:pt>
                <c:pt idx="1561">
                  <c:v>62</c:v>
                </c:pt>
                <c:pt idx="1562">
                  <c:v>35</c:v>
                </c:pt>
                <c:pt idx="1563">
                  <c:v>36</c:v>
                </c:pt>
                <c:pt idx="1564">
                  <c:v>50</c:v>
                </c:pt>
                <c:pt idx="1565">
                  <c:v>23</c:v>
                </c:pt>
                <c:pt idx="1566">
                  <c:v>62</c:v>
                </c:pt>
                <c:pt idx="1567">
                  <c:v>29</c:v>
                </c:pt>
                <c:pt idx="1568">
                  <c:v>51</c:v>
                </c:pt>
                <c:pt idx="1569">
                  <c:v>18</c:v>
                </c:pt>
                <c:pt idx="1570">
                  <c:v>66</c:v>
                </c:pt>
                <c:pt idx="1571">
                  <c:v>49</c:v>
                </c:pt>
                <c:pt idx="1572">
                  <c:v>71</c:v>
                </c:pt>
                <c:pt idx="1573">
                  <c:v>50</c:v>
                </c:pt>
                <c:pt idx="1574">
                  <c:v>41</c:v>
                </c:pt>
                <c:pt idx="1575">
                  <c:v>41</c:v>
                </c:pt>
                <c:pt idx="1576">
                  <c:v>54</c:v>
                </c:pt>
                <c:pt idx="1577">
                  <c:v>37</c:v>
                </c:pt>
                <c:pt idx="1578">
                  <c:v>1.88</c:v>
                </c:pt>
                <c:pt idx="1579">
                  <c:v>35</c:v>
                </c:pt>
                <c:pt idx="1580">
                  <c:v>52</c:v>
                </c:pt>
                <c:pt idx="1581">
                  <c:v>24</c:v>
                </c:pt>
                <c:pt idx="1582">
                  <c:v>50</c:v>
                </c:pt>
                <c:pt idx="1583">
                  <c:v>14</c:v>
                </c:pt>
                <c:pt idx="1584">
                  <c:v>72</c:v>
                </c:pt>
                <c:pt idx="1585">
                  <c:v>41</c:v>
                </c:pt>
                <c:pt idx="1586">
                  <c:v>82</c:v>
                </c:pt>
                <c:pt idx="1587">
                  <c:v>57</c:v>
                </c:pt>
                <c:pt idx="1588">
                  <c:v>61</c:v>
                </c:pt>
                <c:pt idx="1589">
                  <c:v>24</c:v>
                </c:pt>
                <c:pt idx="1590">
                  <c:v>56</c:v>
                </c:pt>
                <c:pt idx="1591">
                  <c:v>59</c:v>
                </c:pt>
                <c:pt idx="1592">
                  <c:v>35</c:v>
                </c:pt>
                <c:pt idx="1593">
                  <c:v>40</c:v>
                </c:pt>
                <c:pt idx="1594">
                  <c:v>30</c:v>
                </c:pt>
                <c:pt idx="1595">
                  <c:v>63</c:v>
                </c:pt>
                <c:pt idx="1596">
                  <c:v>32</c:v>
                </c:pt>
                <c:pt idx="1597">
                  <c:v>32</c:v>
                </c:pt>
                <c:pt idx="1598">
                  <c:v>30</c:v>
                </c:pt>
                <c:pt idx="1599">
                  <c:v>20</c:v>
                </c:pt>
                <c:pt idx="1600">
                  <c:v>36</c:v>
                </c:pt>
                <c:pt idx="1601">
                  <c:v>39</c:v>
                </c:pt>
                <c:pt idx="1602">
                  <c:v>33</c:v>
                </c:pt>
                <c:pt idx="1603">
                  <c:v>36</c:v>
                </c:pt>
                <c:pt idx="1604">
                  <c:v>53</c:v>
                </c:pt>
                <c:pt idx="1605">
                  <c:v>20</c:v>
                </c:pt>
                <c:pt idx="1606">
                  <c:v>46</c:v>
                </c:pt>
                <c:pt idx="1607">
                  <c:v>73</c:v>
                </c:pt>
                <c:pt idx="1608">
                  <c:v>60</c:v>
                </c:pt>
                <c:pt idx="1609">
                  <c:v>59</c:v>
                </c:pt>
                <c:pt idx="1610">
                  <c:v>72</c:v>
                </c:pt>
                <c:pt idx="1611">
                  <c:v>41</c:v>
                </c:pt>
                <c:pt idx="1612">
                  <c:v>34</c:v>
                </c:pt>
                <c:pt idx="1613">
                  <c:v>49</c:v>
                </c:pt>
                <c:pt idx="1614">
                  <c:v>33</c:v>
                </c:pt>
                <c:pt idx="1615">
                  <c:v>34</c:v>
                </c:pt>
                <c:pt idx="1616">
                  <c:v>22</c:v>
                </c:pt>
                <c:pt idx="1617">
                  <c:v>42</c:v>
                </c:pt>
                <c:pt idx="1618">
                  <c:v>17</c:v>
                </c:pt>
                <c:pt idx="1619">
                  <c:v>46</c:v>
                </c:pt>
                <c:pt idx="1620">
                  <c:v>37</c:v>
                </c:pt>
                <c:pt idx="1621">
                  <c:v>56</c:v>
                </c:pt>
                <c:pt idx="1622">
                  <c:v>32</c:v>
                </c:pt>
                <c:pt idx="1623">
                  <c:v>82</c:v>
                </c:pt>
                <c:pt idx="1624">
                  <c:v>79</c:v>
                </c:pt>
                <c:pt idx="1625">
                  <c:v>30</c:v>
                </c:pt>
                <c:pt idx="1626">
                  <c:v>11</c:v>
                </c:pt>
                <c:pt idx="1627">
                  <c:v>23</c:v>
                </c:pt>
                <c:pt idx="1628">
                  <c:v>0.48</c:v>
                </c:pt>
                <c:pt idx="1629">
                  <c:v>17</c:v>
                </c:pt>
                <c:pt idx="1630">
                  <c:v>58</c:v>
                </c:pt>
                <c:pt idx="1631">
                  <c:v>18</c:v>
                </c:pt>
                <c:pt idx="1632">
                  <c:v>51</c:v>
                </c:pt>
                <c:pt idx="1633">
                  <c:v>61</c:v>
                </c:pt>
                <c:pt idx="1634">
                  <c:v>47</c:v>
                </c:pt>
                <c:pt idx="1635">
                  <c:v>77</c:v>
                </c:pt>
                <c:pt idx="1636">
                  <c:v>72</c:v>
                </c:pt>
                <c:pt idx="1637">
                  <c:v>57</c:v>
                </c:pt>
                <c:pt idx="1638">
                  <c:v>17</c:v>
                </c:pt>
                <c:pt idx="1639">
                  <c:v>12</c:v>
                </c:pt>
                <c:pt idx="1640">
                  <c:v>32</c:v>
                </c:pt>
                <c:pt idx="1641">
                  <c:v>59</c:v>
                </c:pt>
                <c:pt idx="1642">
                  <c:v>18</c:v>
                </c:pt>
                <c:pt idx="1643">
                  <c:v>23</c:v>
                </c:pt>
                <c:pt idx="1644">
                  <c:v>21</c:v>
                </c:pt>
                <c:pt idx="1645">
                  <c:v>10</c:v>
                </c:pt>
                <c:pt idx="1646">
                  <c:v>22</c:v>
                </c:pt>
                <c:pt idx="1647">
                  <c:v>43</c:v>
                </c:pt>
                <c:pt idx="1648">
                  <c:v>37</c:v>
                </c:pt>
                <c:pt idx="1649">
                  <c:v>1.08</c:v>
                </c:pt>
                <c:pt idx="1650">
                  <c:v>20</c:v>
                </c:pt>
                <c:pt idx="1651">
                  <c:v>65</c:v>
                </c:pt>
                <c:pt idx="1652">
                  <c:v>47</c:v>
                </c:pt>
                <c:pt idx="1653">
                  <c:v>50</c:v>
                </c:pt>
                <c:pt idx="1654">
                  <c:v>13</c:v>
                </c:pt>
                <c:pt idx="1655">
                  <c:v>42</c:v>
                </c:pt>
                <c:pt idx="1656">
                  <c:v>49</c:v>
                </c:pt>
                <c:pt idx="1657">
                  <c:v>29</c:v>
                </c:pt>
                <c:pt idx="1658">
                  <c:v>74</c:v>
                </c:pt>
                <c:pt idx="1659">
                  <c:v>79</c:v>
                </c:pt>
                <c:pt idx="1660">
                  <c:v>75</c:v>
                </c:pt>
                <c:pt idx="1661">
                  <c:v>41</c:v>
                </c:pt>
                <c:pt idx="1662">
                  <c:v>1.24</c:v>
                </c:pt>
                <c:pt idx="1663">
                  <c:v>81</c:v>
                </c:pt>
                <c:pt idx="1664">
                  <c:v>39</c:v>
                </c:pt>
                <c:pt idx="1665">
                  <c:v>31</c:v>
                </c:pt>
                <c:pt idx="1666">
                  <c:v>1.56</c:v>
                </c:pt>
                <c:pt idx="1667">
                  <c:v>30</c:v>
                </c:pt>
                <c:pt idx="1668">
                  <c:v>23</c:v>
                </c:pt>
                <c:pt idx="1669">
                  <c:v>62</c:v>
                </c:pt>
                <c:pt idx="1670">
                  <c:v>32</c:v>
                </c:pt>
                <c:pt idx="1671">
                  <c:v>22</c:v>
                </c:pt>
                <c:pt idx="1672">
                  <c:v>35</c:v>
                </c:pt>
                <c:pt idx="1673">
                  <c:v>1.32</c:v>
                </c:pt>
                <c:pt idx="1674">
                  <c:v>36</c:v>
                </c:pt>
                <c:pt idx="1675">
                  <c:v>7</c:v>
                </c:pt>
                <c:pt idx="1676">
                  <c:v>54</c:v>
                </c:pt>
                <c:pt idx="1677">
                  <c:v>16</c:v>
                </c:pt>
                <c:pt idx="1678">
                  <c:v>46</c:v>
                </c:pt>
                <c:pt idx="1679">
                  <c:v>74</c:v>
                </c:pt>
                <c:pt idx="1680">
                  <c:v>37</c:v>
                </c:pt>
                <c:pt idx="1681">
                  <c:v>75</c:v>
                </c:pt>
                <c:pt idx="1682">
                  <c:v>5</c:v>
                </c:pt>
                <c:pt idx="1683">
                  <c:v>47</c:v>
                </c:pt>
                <c:pt idx="1684">
                  <c:v>20</c:v>
                </c:pt>
                <c:pt idx="1685">
                  <c:v>33</c:v>
                </c:pt>
                <c:pt idx="1686">
                  <c:v>17</c:v>
                </c:pt>
                <c:pt idx="1687">
                  <c:v>50</c:v>
                </c:pt>
                <c:pt idx="1688">
                  <c:v>33</c:v>
                </c:pt>
                <c:pt idx="1689">
                  <c:v>76</c:v>
                </c:pt>
                <c:pt idx="1690">
                  <c:v>1.4</c:v>
                </c:pt>
                <c:pt idx="1691">
                  <c:v>31</c:v>
                </c:pt>
                <c:pt idx="1692">
                  <c:v>45</c:v>
                </c:pt>
                <c:pt idx="1693">
                  <c:v>79</c:v>
                </c:pt>
                <c:pt idx="1694">
                  <c:v>46</c:v>
                </c:pt>
                <c:pt idx="1695">
                  <c:v>23</c:v>
                </c:pt>
                <c:pt idx="1696">
                  <c:v>35</c:v>
                </c:pt>
                <c:pt idx="1697">
                  <c:v>63</c:v>
                </c:pt>
                <c:pt idx="1698">
                  <c:v>23</c:v>
                </c:pt>
                <c:pt idx="1699">
                  <c:v>45</c:v>
                </c:pt>
                <c:pt idx="1700">
                  <c:v>21</c:v>
                </c:pt>
                <c:pt idx="1701">
                  <c:v>29</c:v>
                </c:pt>
                <c:pt idx="1702">
                  <c:v>28</c:v>
                </c:pt>
                <c:pt idx="1703">
                  <c:v>37</c:v>
                </c:pt>
                <c:pt idx="1704">
                  <c:v>32</c:v>
                </c:pt>
                <c:pt idx="1705">
                  <c:v>48</c:v>
                </c:pt>
                <c:pt idx="1706">
                  <c:v>38</c:v>
                </c:pt>
                <c:pt idx="1707">
                  <c:v>55</c:v>
                </c:pt>
                <c:pt idx="1708">
                  <c:v>24</c:v>
                </c:pt>
                <c:pt idx="1709">
                  <c:v>53</c:v>
                </c:pt>
                <c:pt idx="1710">
                  <c:v>81</c:v>
                </c:pt>
                <c:pt idx="1711">
                  <c:v>30</c:v>
                </c:pt>
                <c:pt idx="1712">
                  <c:v>24</c:v>
                </c:pt>
                <c:pt idx="1713">
                  <c:v>52</c:v>
                </c:pt>
                <c:pt idx="1714">
                  <c:v>38</c:v>
                </c:pt>
                <c:pt idx="1715">
                  <c:v>80</c:v>
                </c:pt>
                <c:pt idx="1716">
                  <c:v>68</c:v>
                </c:pt>
                <c:pt idx="1717">
                  <c:v>36</c:v>
                </c:pt>
                <c:pt idx="1718">
                  <c:v>41</c:v>
                </c:pt>
                <c:pt idx="1719">
                  <c:v>42</c:v>
                </c:pt>
                <c:pt idx="1720">
                  <c:v>77</c:v>
                </c:pt>
                <c:pt idx="1721">
                  <c:v>48</c:v>
                </c:pt>
                <c:pt idx="1722">
                  <c:v>2</c:v>
                </c:pt>
                <c:pt idx="1723">
                  <c:v>77</c:v>
                </c:pt>
                <c:pt idx="1724">
                  <c:v>18</c:v>
                </c:pt>
                <c:pt idx="1725">
                  <c:v>78</c:v>
                </c:pt>
                <c:pt idx="1726">
                  <c:v>4</c:v>
                </c:pt>
                <c:pt idx="1727">
                  <c:v>56</c:v>
                </c:pt>
                <c:pt idx="1728">
                  <c:v>81</c:v>
                </c:pt>
                <c:pt idx="1729">
                  <c:v>80</c:v>
                </c:pt>
                <c:pt idx="1730">
                  <c:v>57</c:v>
                </c:pt>
                <c:pt idx="1731">
                  <c:v>78</c:v>
                </c:pt>
                <c:pt idx="1732">
                  <c:v>52</c:v>
                </c:pt>
                <c:pt idx="1733">
                  <c:v>76</c:v>
                </c:pt>
                <c:pt idx="1734">
                  <c:v>69</c:v>
                </c:pt>
                <c:pt idx="1735">
                  <c:v>59</c:v>
                </c:pt>
                <c:pt idx="1736">
                  <c:v>58</c:v>
                </c:pt>
                <c:pt idx="1737">
                  <c:v>52</c:v>
                </c:pt>
                <c:pt idx="1738">
                  <c:v>23</c:v>
                </c:pt>
                <c:pt idx="1739">
                  <c:v>65</c:v>
                </c:pt>
                <c:pt idx="1740">
                  <c:v>45</c:v>
                </c:pt>
                <c:pt idx="1741">
                  <c:v>61</c:v>
                </c:pt>
                <c:pt idx="1742">
                  <c:v>20</c:v>
                </c:pt>
                <c:pt idx="1743">
                  <c:v>27</c:v>
                </c:pt>
                <c:pt idx="1744">
                  <c:v>60</c:v>
                </c:pt>
                <c:pt idx="1745">
                  <c:v>72</c:v>
                </c:pt>
                <c:pt idx="1746">
                  <c:v>13</c:v>
                </c:pt>
                <c:pt idx="1747">
                  <c:v>57</c:v>
                </c:pt>
                <c:pt idx="1748">
                  <c:v>58</c:v>
                </c:pt>
                <c:pt idx="1749">
                  <c:v>36</c:v>
                </c:pt>
                <c:pt idx="1750">
                  <c:v>68</c:v>
                </c:pt>
                <c:pt idx="1751">
                  <c:v>63</c:v>
                </c:pt>
                <c:pt idx="1752">
                  <c:v>71</c:v>
                </c:pt>
                <c:pt idx="1753">
                  <c:v>62</c:v>
                </c:pt>
                <c:pt idx="1754">
                  <c:v>50</c:v>
                </c:pt>
                <c:pt idx="1755">
                  <c:v>16</c:v>
                </c:pt>
                <c:pt idx="1756">
                  <c:v>13</c:v>
                </c:pt>
                <c:pt idx="1757">
                  <c:v>60</c:v>
                </c:pt>
                <c:pt idx="1758">
                  <c:v>56</c:v>
                </c:pt>
                <c:pt idx="1759">
                  <c:v>57</c:v>
                </c:pt>
                <c:pt idx="1760">
                  <c:v>52</c:v>
                </c:pt>
                <c:pt idx="1761">
                  <c:v>19</c:v>
                </c:pt>
                <c:pt idx="1762">
                  <c:v>18</c:v>
                </c:pt>
                <c:pt idx="1763">
                  <c:v>40</c:v>
                </c:pt>
                <c:pt idx="1764">
                  <c:v>52</c:v>
                </c:pt>
                <c:pt idx="1765">
                  <c:v>24</c:v>
                </c:pt>
                <c:pt idx="1766">
                  <c:v>52</c:v>
                </c:pt>
                <c:pt idx="1767">
                  <c:v>78</c:v>
                </c:pt>
                <c:pt idx="1768">
                  <c:v>14</c:v>
                </c:pt>
                <c:pt idx="1769">
                  <c:v>7</c:v>
                </c:pt>
                <c:pt idx="1770">
                  <c:v>46</c:v>
                </c:pt>
                <c:pt idx="1771">
                  <c:v>60</c:v>
                </c:pt>
                <c:pt idx="1772">
                  <c:v>50</c:v>
                </c:pt>
                <c:pt idx="1773">
                  <c:v>40</c:v>
                </c:pt>
                <c:pt idx="1774">
                  <c:v>26</c:v>
                </c:pt>
                <c:pt idx="1775">
                  <c:v>49</c:v>
                </c:pt>
                <c:pt idx="1776">
                  <c:v>45</c:v>
                </c:pt>
                <c:pt idx="1777">
                  <c:v>7</c:v>
                </c:pt>
                <c:pt idx="1778">
                  <c:v>27</c:v>
                </c:pt>
                <c:pt idx="1779">
                  <c:v>28</c:v>
                </c:pt>
                <c:pt idx="1780">
                  <c:v>64</c:v>
                </c:pt>
                <c:pt idx="1781">
                  <c:v>63</c:v>
                </c:pt>
                <c:pt idx="1782">
                  <c:v>27</c:v>
                </c:pt>
                <c:pt idx="1783">
                  <c:v>78</c:v>
                </c:pt>
                <c:pt idx="1784">
                  <c:v>73</c:v>
                </c:pt>
                <c:pt idx="1785">
                  <c:v>64</c:v>
                </c:pt>
                <c:pt idx="1786">
                  <c:v>21</c:v>
                </c:pt>
                <c:pt idx="1787">
                  <c:v>39</c:v>
                </c:pt>
                <c:pt idx="1788">
                  <c:v>3</c:v>
                </c:pt>
                <c:pt idx="1789">
                  <c:v>14</c:v>
                </c:pt>
                <c:pt idx="1790">
                  <c:v>69</c:v>
                </c:pt>
                <c:pt idx="1791">
                  <c:v>51</c:v>
                </c:pt>
                <c:pt idx="1792">
                  <c:v>55</c:v>
                </c:pt>
                <c:pt idx="1793">
                  <c:v>60</c:v>
                </c:pt>
                <c:pt idx="1794">
                  <c:v>41</c:v>
                </c:pt>
                <c:pt idx="1795">
                  <c:v>11</c:v>
                </c:pt>
                <c:pt idx="1796">
                  <c:v>25</c:v>
                </c:pt>
                <c:pt idx="1797">
                  <c:v>45</c:v>
                </c:pt>
                <c:pt idx="1798">
                  <c:v>29</c:v>
                </c:pt>
                <c:pt idx="1799">
                  <c:v>74</c:v>
                </c:pt>
                <c:pt idx="1800">
                  <c:v>66</c:v>
                </c:pt>
                <c:pt idx="1801">
                  <c:v>16</c:v>
                </c:pt>
                <c:pt idx="1802">
                  <c:v>63</c:v>
                </c:pt>
                <c:pt idx="1803">
                  <c:v>48</c:v>
                </c:pt>
                <c:pt idx="1804">
                  <c:v>57</c:v>
                </c:pt>
                <c:pt idx="1805">
                  <c:v>21</c:v>
                </c:pt>
                <c:pt idx="1806">
                  <c:v>19</c:v>
                </c:pt>
                <c:pt idx="1807">
                  <c:v>38</c:v>
                </c:pt>
                <c:pt idx="1808">
                  <c:v>76</c:v>
                </c:pt>
                <c:pt idx="1809">
                  <c:v>25</c:v>
                </c:pt>
                <c:pt idx="1810">
                  <c:v>56</c:v>
                </c:pt>
                <c:pt idx="1811">
                  <c:v>56</c:v>
                </c:pt>
                <c:pt idx="1812">
                  <c:v>38</c:v>
                </c:pt>
                <c:pt idx="1813">
                  <c:v>8</c:v>
                </c:pt>
                <c:pt idx="1814">
                  <c:v>34</c:v>
                </c:pt>
                <c:pt idx="1815">
                  <c:v>78</c:v>
                </c:pt>
                <c:pt idx="1816">
                  <c:v>69</c:v>
                </c:pt>
                <c:pt idx="1817">
                  <c:v>45</c:v>
                </c:pt>
                <c:pt idx="1818">
                  <c:v>66</c:v>
                </c:pt>
                <c:pt idx="1819">
                  <c:v>44</c:v>
                </c:pt>
                <c:pt idx="1820">
                  <c:v>64</c:v>
                </c:pt>
                <c:pt idx="1821">
                  <c:v>78</c:v>
                </c:pt>
                <c:pt idx="1822">
                  <c:v>60</c:v>
                </c:pt>
                <c:pt idx="1823">
                  <c:v>32</c:v>
                </c:pt>
                <c:pt idx="1824">
                  <c:v>34</c:v>
                </c:pt>
                <c:pt idx="1825">
                  <c:v>69</c:v>
                </c:pt>
                <c:pt idx="1826">
                  <c:v>38</c:v>
                </c:pt>
                <c:pt idx="1827">
                  <c:v>39</c:v>
                </c:pt>
                <c:pt idx="1828">
                  <c:v>81</c:v>
                </c:pt>
                <c:pt idx="1829">
                  <c:v>50</c:v>
                </c:pt>
                <c:pt idx="1830">
                  <c:v>51</c:v>
                </c:pt>
                <c:pt idx="1831">
                  <c:v>1.4</c:v>
                </c:pt>
                <c:pt idx="1832">
                  <c:v>14</c:v>
                </c:pt>
                <c:pt idx="1833">
                  <c:v>79</c:v>
                </c:pt>
                <c:pt idx="1834">
                  <c:v>57</c:v>
                </c:pt>
                <c:pt idx="1835">
                  <c:v>21</c:v>
                </c:pt>
                <c:pt idx="1836">
                  <c:v>79</c:v>
                </c:pt>
                <c:pt idx="1837">
                  <c:v>47</c:v>
                </c:pt>
                <c:pt idx="1838">
                  <c:v>14</c:v>
                </c:pt>
                <c:pt idx="1839">
                  <c:v>46</c:v>
                </c:pt>
                <c:pt idx="1840">
                  <c:v>1.8</c:v>
                </c:pt>
                <c:pt idx="1841">
                  <c:v>38</c:v>
                </c:pt>
                <c:pt idx="1842">
                  <c:v>68</c:v>
                </c:pt>
                <c:pt idx="1843">
                  <c:v>10</c:v>
                </c:pt>
                <c:pt idx="1844">
                  <c:v>31</c:v>
                </c:pt>
                <c:pt idx="1845">
                  <c:v>9</c:v>
                </c:pt>
                <c:pt idx="1846">
                  <c:v>51</c:v>
                </c:pt>
                <c:pt idx="1847">
                  <c:v>29</c:v>
                </c:pt>
                <c:pt idx="1848">
                  <c:v>1.24</c:v>
                </c:pt>
                <c:pt idx="1849">
                  <c:v>43</c:v>
                </c:pt>
                <c:pt idx="1850">
                  <c:v>75</c:v>
                </c:pt>
                <c:pt idx="1851">
                  <c:v>70</c:v>
                </c:pt>
                <c:pt idx="1852">
                  <c:v>45</c:v>
                </c:pt>
                <c:pt idx="1853">
                  <c:v>55</c:v>
                </c:pt>
                <c:pt idx="1854">
                  <c:v>19</c:v>
                </c:pt>
                <c:pt idx="1855">
                  <c:v>43</c:v>
                </c:pt>
                <c:pt idx="1856">
                  <c:v>1.24</c:v>
                </c:pt>
                <c:pt idx="1857">
                  <c:v>79</c:v>
                </c:pt>
                <c:pt idx="1858">
                  <c:v>72</c:v>
                </c:pt>
                <c:pt idx="1859">
                  <c:v>40</c:v>
                </c:pt>
                <c:pt idx="1860">
                  <c:v>50</c:v>
                </c:pt>
                <c:pt idx="1861">
                  <c:v>63</c:v>
                </c:pt>
                <c:pt idx="1862">
                  <c:v>25</c:v>
                </c:pt>
                <c:pt idx="1863">
                  <c:v>34</c:v>
                </c:pt>
                <c:pt idx="1864">
                  <c:v>72</c:v>
                </c:pt>
                <c:pt idx="1865">
                  <c:v>37</c:v>
                </c:pt>
                <c:pt idx="1866">
                  <c:v>57</c:v>
                </c:pt>
                <c:pt idx="1867">
                  <c:v>22</c:v>
                </c:pt>
                <c:pt idx="1868">
                  <c:v>20</c:v>
                </c:pt>
                <c:pt idx="1869">
                  <c:v>32</c:v>
                </c:pt>
                <c:pt idx="1870">
                  <c:v>74</c:v>
                </c:pt>
                <c:pt idx="1871">
                  <c:v>29</c:v>
                </c:pt>
                <c:pt idx="1872">
                  <c:v>38</c:v>
                </c:pt>
                <c:pt idx="1873">
                  <c:v>59</c:v>
                </c:pt>
                <c:pt idx="1874">
                  <c:v>77</c:v>
                </c:pt>
                <c:pt idx="1875">
                  <c:v>36</c:v>
                </c:pt>
                <c:pt idx="1876">
                  <c:v>8</c:v>
                </c:pt>
                <c:pt idx="1877">
                  <c:v>40</c:v>
                </c:pt>
                <c:pt idx="1878">
                  <c:v>23</c:v>
                </c:pt>
                <c:pt idx="1879">
                  <c:v>45</c:v>
                </c:pt>
                <c:pt idx="1880">
                  <c:v>78</c:v>
                </c:pt>
                <c:pt idx="1881">
                  <c:v>75</c:v>
                </c:pt>
                <c:pt idx="1882">
                  <c:v>29</c:v>
                </c:pt>
                <c:pt idx="1883">
                  <c:v>66</c:v>
                </c:pt>
                <c:pt idx="1884">
                  <c:v>59</c:v>
                </c:pt>
                <c:pt idx="1885">
                  <c:v>28</c:v>
                </c:pt>
                <c:pt idx="1886">
                  <c:v>57</c:v>
                </c:pt>
                <c:pt idx="1887">
                  <c:v>24</c:v>
                </c:pt>
                <c:pt idx="1888">
                  <c:v>65</c:v>
                </c:pt>
                <c:pt idx="1889">
                  <c:v>51</c:v>
                </c:pt>
                <c:pt idx="1890">
                  <c:v>1.24</c:v>
                </c:pt>
                <c:pt idx="1891">
                  <c:v>2</c:v>
                </c:pt>
                <c:pt idx="1892">
                  <c:v>79</c:v>
                </c:pt>
                <c:pt idx="1893">
                  <c:v>57</c:v>
                </c:pt>
                <c:pt idx="1894">
                  <c:v>59</c:v>
                </c:pt>
                <c:pt idx="1895">
                  <c:v>21</c:v>
                </c:pt>
                <c:pt idx="1896">
                  <c:v>54</c:v>
                </c:pt>
                <c:pt idx="1897">
                  <c:v>79</c:v>
                </c:pt>
                <c:pt idx="1898">
                  <c:v>60</c:v>
                </c:pt>
                <c:pt idx="1899">
                  <c:v>61</c:v>
                </c:pt>
                <c:pt idx="1900">
                  <c:v>52</c:v>
                </c:pt>
                <c:pt idx="1901">
                  <c:v>38</c:v>
                </c:pt>
                <c:pt idx="1902">
                  <c:v>57</c:v>
                </c:pt>
                <c:pt idx="1903">
                  <c:v>16</c:v>
                </c:pt>
                <c:pt idx="1904">
                  <c:v>50</c:v>
                </c:pt>
                <c:pt idx="1905">
                  <c:v>66</c:v>
                </c:pt>
                <c:pt idx="1906">
                  <c:v>13</c:v>
                </c:pt>
                <c:pt idx="1907">
                  <c:v>62</c:v>
                </c:pt>
                <c:pt idx="1908">
                  <c:v>36</c:v>
                </c:pt>
                <c:pt idx="1909">
                  <c:v>81</c:v>
                </c:pt>
                <c:pt idx="1910">
                  <c:v>75</c:v>
                </c:pt>
                <c:pt idx="1911">
                  <c:v>25</c:v>
                </c:pt>
                <c:pt idx="1912">
                  <c:v>44</c:v>
                </c:pt>
                <c:pt idx="1913">
                  <c:v>18</c:v>
                </c:pt>
                <c:pt idx="1914">
                  <c:v>1.64</c:v>
                </c:pt>
                <c:pt idx="1915">
                  <c:v>8</c:v>
                </c:pt>
                <c:pt idx="1916">
                  <c:v>29</c:v>
                </c:pt>
                <c:pt idx="1917">
                  <c:v>31</c:v>
                </c:pt>
                <c:pt idx="1918">
                  <c:v>9</c:v>
                </c:pt>
                <c:pt idx="1919">
                  <c:v>74</c:v>
                </c:pt>
                <c:pt idx="1920">
                  <c:v>62</c:v>
                </c:pt>
                <c:pt idx="1921">
                  <c:v>65</c:v>
                </c:pt>
                <c:pt idx="1922">
                  <c:v>47</c:v>
                </c:pt>
                <c:pt idx="1923">
                  <c:v>67</c:v>
                </c:pt>
                <c:pt idx="1924">
                  <c:v>67</c:v>
                </c:pt>
                <c:pt idx="1925">
                  <c:v>74</c:v>
                </c:pt>
                <c:pt idx="1926">
                  <c:v>80</c:v>
                </c:pt>
                <c:pt idx="1927">
                  <c:v>49</c:v>
                </c:pt>
                <c:pt idx="1928">
                  <c:v>68</c:v>
                </c:pt>
                <c:pt idx="1929">
                  <c:v>70</c:v>
                </c:pt>
                <c:pt idx="1930">
                  <c:v>50</c:v>
                </c:pt>
                <c:pt idx="1931">
                  <c:v>74</c:v>
                </c:pt>
                <c:pt idx="1932">
                  <c:v>61</c:v>
                </c:pt>
                <c:pt idx="1933">
                  <c:v>0.08</c:v>
                </c:pt>
                <c:pt idx="1934">
                  <c:v>42</c:v>
                </c:pt>
                <c:pt idx="1935">
                  <c:v>60</c:v>
                </c:pt>
                <c:pt idx="1936">
                  <c:v>2</c:v>
                </c:pt>
                <c:pt idx="1937">
                  <c:v>14</c:v>
                </c:pt>
                <c:pt idx="1938">
                  <c:v>71</c:v>
                </c:pt>
                <c:pt idx="1939">
                  <c:v>35</c:v>
                </c:pt>
                <c:pt idx="1940">
                  <c:v>48</c:v>
                </c:pt>
                <c:pt idx="1941">
                  <c:v>57</c:v>
                </c:pt>
                <c:pt idx="1942">
                  <c:v>55</c:v>
                </c:pt>
                <c:pt idx="1943">
                  <c:v>37</c:v>
                </c:pt>
                <c:pt idx="1944">
                  <c:v>17</c:v>
                </c:pt>
                <c:pt idx="1945">
                  <c:v>17</c:v>
                </c:pt>
                <c:pt idx="1946">
                  <c:v>31</c:v>
                </c:pt>
                <c:pt idx="1947">
                  <c:v>47</c:v>
                </c:pt>
                <c:pt idx="1948">
                  <c:v>21</c:v>
                </c:pt>
                <c:pt idx="1949">
                  <c:v>36</c:v>
                </c:pt>
                <c:pt idx="1950">
                  <c:v>49</c:v>
                </c:pt>
                <c:pt idx="1951">
                  <c:v>41</c:v>
                </c:pt>
                <c:pt idx="1952">
                  <c:v>59</c:v>
                </c:pt>
                <c:pt idx="1953">
                  <c:v>19</c:v>
                </c:pt>
                <c:pt idx="1954">
                  <c:v>57</c:v>
                </c:pt>
                <c:pt idx="1955">
                  <c:v>5</c:v>
                </c:pt>
                <c:pt idx="1956">
                  <c:v>42</c:v>
                </c:pt>
                <c:pt idx="1957">
                  <c:v>72</c:v>
                </c:pt>
                <c:pt idx="1958">
                  <c:v>38</c:v>
                </c:pt>
                <c:pt idx="1959">
                  <c:v>43</c:v>
                </c:pt>
                <c:pt idx="1960">
                  <c:v>79</c:v>
                </c:pt>
                <c:pt idx="1961">
                  <c:v>82</c:v>
                </c:pt>
                <c:pt idx="1962">
                  <c:v>57</c:v>
                </c:pt>
                <c:pt idx="1963">
                  <c:v>64</c:v>
                </c:pt>
                <c:pt idx="1964">
                  <c:v>49</c:v>
                </c:pt>
                <c:pt idx="1965">
                  <c:v>25</c:v>
                </c:pt>
                <c:pt idx="1966">
                  <c:v>61</c:v>
                </c:pt>
                <c:pt idx="1967">
                  <c:v>53</c:v>
                </c:pt>
                <c:pt idx="1968">
                  <c:v>79</c:v>
                </c:pt>
                <c:pt idx="1969">
                  <c:v>82</c:v>
                </c:pt>
                <c:pt idx="1970">
                  <c:v>56</c:v>
                </c:pt>
                <c:pt idx="1971">
                  <c:v>61</c:v>
                </c:pt>
                <c:pt idx="1972">
                  <c:v>20</c:v>
                </c:pt>
                <c:pt idx="1973">
                  <c:v>61</c:v>
                </c:pt>
                <c:pt idx="1974">
                  <c:v>5</c:v>
                </c:pt>
                <c:pt idx="1975">
                  <c:v>38</c:v>
                </c:pt>
                <c:pt idx="1976">
                  <c:v>11</c:v>
                </c:pt>
                <c:pt idx="1977">
                  <c:v>80</c:v>
                </c:pt>
                <c:pt idx="1978">
                  <c:v>43</c:v>
                </c:pt>
                <c:pt idx="1979">
                  <c:v>65</c:v>
                </c:pt>
                <c:pt idx="1980">
                  <c:v>2</c:v>
                </c:pt>
                <c:pt idx="1981">
                  <c:v>52</c:v>
                </c:pt>
                <c:pt idx="1982">
                  <c:v>78</c:v>
                </c:pt>
                <c:pt idx="1983">
                  <c:v>57</c:v>
                </c:pt>
                <c:pt idx="1984">
                  <c:v>37</c:v>
                </c:pt>
                <c:pt idx="1985">
                  <c:v>59</c:v>
                </c:pt>
                <c:pt idx="1986">
                  <c:v>81</c:v>
                </c:pt>
                <c:pt idx="1987">
                  <c:v>47</c:v>
                </c:pt>
                <c:pt idx="1988">
                  <c:v>55</c:v>
                </c:pt>
                <c:pt idx="1989">
                  <c:v>8</c:v>
                </c:pt>
                <c:pt idx="1990">
                  <c:v>43</c:v>
                </c:pt>
                <c:pt idx="1991">
                  <c:v>54</c:v>
                </c:pt>
                <c:pt idx="1992">
                  <c:v>69</c:v>
                </c:pt>
                <c:pt idx="1993">
                  <c:v>45</c:v>
                </c:pt>
                <c:pt idx="1994">
                  <c:v>38</c:v>
                </c:pt>
                <c:pt idx="1995">
                  <c:v>78</c:v>
                </c:pt>
                <c:pt idx="1996">
                  <c:v>20</c:v>
                </c:pt>
                <c:pt idx="1997">
                  <c:v>14</c:v>
                </c:pt>
                <c:pt idx="1998">
                  <c:v>27</c:v>
                </c:pt>
                <c:pt idx="1999">
                  <c:v>9</c:v>
                </c:pt>
                <c:pt idx="2000">
                  <c:v>54</c:v>
                </c:pt>
                <c:pt idx="2001">
                  <c:v>34</c:v>
                </c:pt>
                <c:pt idx="2002">
                  <c:v>56</c:v>
                </c:pt>
                <c:pt idx="2003">
                  <c:v>76</c:v>
                </c:pt>
                <c:pt idx="2004">
                  <c:v>59</c:v>
                </c:pt>
                <c:pt idx="2005">
                  <c:v>45</c:v>
                </c:pt>
                <c:pt idx="2006">
                  <c:v>32</c:v>
                </c:pt>
                <c:pt idx="2007">
                  <c:v>23</c:v>
                </c:pt>
                <c:pt idx="2008">
                  <c:v>16</c:v>
                </c:pt>
                <c:pt idx="2009">
                  <c:v>39</c:v>
                </c:pt>
                <c:pt idx="2010">
                  <c:v>40</c:v>
                </c:pt>
                <c:pt idx="2011">
                  <c:v>45</c:v>
                </c:pt>
                <c:pt idx="2012">
                  <c:v>27</c:v>
                </c:pt>
                <c:pt idx="2013">
                  <c:v>64</c:v>
                </c:pt>
                <c:pt idx="2014">
                  <c:v>63</c:v>
                </c:pt>
                <c:pt idx="2015">
                  <c:v>55</c:v>
                </c:pt>
                <c:pt idx="2016">
                  <c:v>81</c:v>
                </c:pt>
                <c:pt idx="2017">
                  <c:v>34</c:v>
                </c:pt>
                <c:pt idx="2018">
                  <c:v>78</c:v>
                </c:pt>
                <c:pt idx="2019">
                  <c:v>66</c:v>
                </c:pt>
                <c:pt idx="2020">
                  <c:v>53</c:v>
                </c:pt>
                <c:pt idx="2021">
                  <c:v>13</c:v>
                </c:pt>
                <c:pt idx="2022">
                  <c:v>31</c:v>
                </c:pt>
                <c:pt idx="2023">
                  <c:v>26</c:v>
                </c:pt>
                <c:pt idx="2024">
                  <c:v>18</c:v>
                </c:pt>
                <c:pt idx="2025">
                  <c:v>25</c:v>
                </c:pt>
                <c:pt idx="2026">
                  <c:v>33</c:v>
                </c:pt>
                <c:pt idx="2027">
                  <c:v>1.1599999999999999</c:v>
                </c:pt>
                <c:pt idx="2028">
                  <c:v>34</c:v>
                </c:pt>
                <c:pt idx="2029">
                  <c:v>37</c:v>
                </c:pt>
                <c:pt idx="2030">
                  <c:v>56</c:v>
                </c:pt>
                <c:pt idx="2031">
                  <c:v>44</c:v>
                </c:pt>
                <c:pt idx="2032">
                  <c:v>12</c:v>
                </c:pt>
                <c:pt idx="2033">
                  <c:v>12</c:v>
                </c:pt>
                <c:pt idx="2034">
                  <c:v>66</c:v>
                </c:pt>
                <c:pt idx="2035">
                  <c:v>81</c:v>
                </c:pt>
                <c:pt idx="2036">
                  <c:v>77</c:v>
                </c:pt>
                <c:pt idx="2037">
                  <c:v>59</c:v>
                </c:pt>
                <c:pt idx="2038">
                  <c:v>63</c:v>
                </c:pt>
                <c:pt idx="2039">
                  <c:v>76</c:v>
                </c:pt>
                <c:pt idx="2040">
                  <c:v>24</c:v>
                </c:pt>
                <c:pt idx="2041">
                  <c:v>78</c:v>
                </c:pt>
                <c:pt idx="2042">
                  <c:v>18</c:v>
                </c:pt>
                <c:pt idx="2043">
                  <c:v>73</c:v>
                </c:pt>
                <c:pt idx="2044">
                  <c:v>28</c:v>
                </c:pt>
                <c:pt idx="2045">
                  <c:v>17</c:v>
                </c:pt>
                <c:pt idx="2046">
                  <c:v>42</c:v>
                </c:pt>
                <c:pt idx="2047">
                  <c:v>82</c:v>
                </c:pt>
                <c:pt idx="2048">
                  <c:v>41</c:v>
                </c:pt>
                <c:pt idx="2049">
                  <c:v>78</c:v>
                </c:pt>
                <c:pt idx="2050">
                  <c:v>60</c:v>
                </c:pt>
                <c:pt idx="2051">
                  <c:v>59</c:v>
                </c:pt>
                <c:pt idx="2052">
                  <c:v>68</c:v>
                </c:pt>
                <c:pt idx="2053">
                  <c:v>54</c:v>
                </c:pt>
                <c:pt idx="2054">
                  <c:v>54</c:v>
                </c:pt>
                <c:pt idx="2055">
                  <c:v>34</c:v>
                </c:pt>
                <c:pt idx="2056">
                  <c:v>17</c:v>
                </c:pt>
                <c:pt idx="2057">
                  <c:v>62</c:v>
                </c:pt>
                <c:pt idx="2058">
                  <c:v>26</c:v>
                </c:pt>
                <c:pt idx="2059">
                  <c:v>55</c:v>
                </c:pt>
                <c:pt idx="2060">
                  <c:v>41</c:v>
                </c:pt>
                <c:pt idx="2061">
                  <c:v>38</c:v>
                </c:pt>
                <c:pt idx="2062">
                  <c:v>65</c:v>
                </c:pt>
                <c:pt idx="2063">
                  <c:v>54</c:v>
                </c:pt>
                <c:pt idx="2064">
                  <c:v>44</c:v>
                </c:pt>
                <c:pt idx="2065">
                  <c:v>5</c:v>
                </c:pt>
                <c:pt idx="2066">
                  <c:v>34</c:v>
                </c:pt>
                <c:pt idx="2067">
                  <c:v>22</c:v>
                </c:pt>
                <c:pt idx="2068">
                  <c:v>51</c:v>
                </c:pt>
                <c:pt idx="2069">
                  <c:v>51</c:v>
                </c:pt>
                <c:pt idx="2070">
                  <c:v>45</c:v>
                </c:pt>
                <c:pt idx="2071">
                  <c:v>56</c:v>
                </c:pt>
                <c:pt idx="2072">
                  <c:v>37</c:v>
                </c:pt>
                <c:pt idx="2073">
                  <c:v>34</c:v>
                </c:pt>
                <c:pt idx="2074">
                  <c:v>73</c:v>
                </c:pt>
                <c:pt idx="2075">
                  <c:v>3</c:v>
                </c:pt>
                <c:pt idx="2076">
                  <c:v>79</c:v>
                </c:pt>
                <c:pt idx="2077">
                  <c:v>78</c:v>
                </c:pt>
                <c:pt idx="2078">
                  <c:v>17</c:v>
                </c:pt>
                <c:pt idx="2079">
                  <c:v>67</c:v>
                </c:pt>
                <c:pt idx="2080">
                  <c:v>41</c:v>
                </c:pt>
                <c:pt idx="2081">
                  <c:v>56</c:v>
                </c:pt>
                <c:pt idx="2082">
                  <c:v>32</c:v>
                </c:pt>
                <c:pt idx="2083">
                  <c:v>63</c:v>
                </c:pt>
                <c:pt idx="2084">
                  <c:v>62</c:v>
                </c:pt>
                <c:pt idx="2085">
                  <c:v>68</c:v>
                </c:pt>
                <c:pt idx="2086">
                  <c:v>35</c:v>
                </c:pt>
                <c:pt idx="2087">
                  <c:v>66</c:v>
                </c:pt>
                <c:pt idx="2088">
                  <c:v>45</c:v>
                </c:pt>
                <c:pt idx="2089">
                  <c:v>82</c:v>
                </c:pt>
                <c:pt idx="2090">
                  <c:v>62</c:v>
                </c:pt>
                <c:pt idx="2091">
                  <c:v>36</c:v>
                </c:pt>
                <c:pt idx="2092">
                  <c:v>55</c:v>
                </c:pt>
                <c:pt idx="2093">
                  <c:v>53</c:v>
                </c:pt>
                <c:pt idx="2094">
                  <c:v>40</c:v>
                </c:pt>
                <c:pt idx="2095">
                  <c:v>32</c:v>
                </c:pt>
                <c:pt idx="2096">
                  <c:v>21</c:v>
                </c:pt>
                <c:pt idx="2097">
                  <c:v>29</c:v>
                </c:pt>
                <c:pt idx="2098">
                  <c:v>31</c:v>
                </c:pt>
                <c:pt idx="2099">
                  <c:v>55</c:v>
                </c:pt>
                <c:pt idx="2100">
                  <c:v>24</c:v>
                </c:pt>
                <c:pt idx="2101">
                  <c:v>34</c:v>
                </c:pt>
                <c:pt idx="2102">
                  <c:v>80</c:v>
                </c:pt>
                <c:pt idx="2103">
                  <c:v>25</c:v>
                </c:pt>
                <c:pt idx="2104">
                  <c:v>1.48</c:v>
                </c:pt>
                <c:pt idx="2105">
                  <c:v>6</c:v>
                </c:pt>
                <c:pt idx="2106">
                  <c:v>51</c:v>
                </c:pt>
                <c:pt idx="2107">
                  <c:v>79</c:v>
                </c:pt>
                <c:pt idx="2108">
                  <c:v>40</c:v>
                </c:pt>
                <c:pt idx="2109">
                  <c:v>66</c:v>
                </c:pt>
                <c:pt idx="2110">
                  <c:v>32</c:v>
                </c:pt>
                <c:pt idx="2111">
                  <c:v>11</c:v>
                </c:pt>
                <c:pt idx="2112">
                  <c:v>49</c:v>
                </c:pt>
                <c:pt idx="2113">
                  <c:v>65</c:v>
                </c:pt>
                <c:pt idx="2114">
                  <c:v>10</c:v>
                </c:pt>
                <c:pt idx="2115">
                  <c:v>46</c:v>
                </c:pt>
                <c:pt idx="2116">
                  <c:v>48</c:v>
                </c:pt>
                <c:pt idx="2117">
                  <c:v>69</c:v>
                </c:pt>
                <c:pt idx="2118">
                  <c:v>13</c:v>
                </c:pt>
                <c:pt idx="2119">
                  <c:v>54</c:v>
                </c:pt>
                <c:pt idx="2120">
                  <c:v>70</c:v>
                </c:pt>
                <c:pt idx="2121">
                  <c:v>61</c:v>
                </c:pt>
                <c:pt idx="2122">
                  <c:v>19</c:v>
                </c:pt>
                <c:pt idx="2123">
                  <c:v>13</c:v>
                </c:pt>
                <c:pt idx="2124">
                  <c:v>34</c:v>
                </c:pt>
                <c:pt idx="2125">
                  <c:v>53</c:v>
                </c:pt>
                <c:pt idx="2126">
                  <c:v>24</c:v>
                </c:pt>
                <c:pt idx="2127">
                  <c:v>75</c:v>
                </c:pt>
                <c:pt idx="2128">
                  <c:v>69</c:v>
                </c:pt>
                <c:pt idx="2129">
                  <c:v>52</c:v>
                </c:pt>
                <c:pt idx="2130">
                  <c:v>3</c:v>
                </c:pt>
                <c:pt idx="2131">
                  <c:v>37</c:v>
                </c:pt>
                <c:pt idx="2132">
                  <c:v>59</c:v>
                </c:pt>
                <c:pt idx="2133">
                  <c:v>35</c:v>
                </c:pt>
                <c:pt idx="2134">
                  <c:v>60</c:v>
                </c:pt>
                <c:pt idx="2135">
                  <c:v>13</c:v>
                </c:pt>
                <c:pt idx="2136">
                  <c:v>52</c:v>
                </c:pt>
                <c:pt idx="2137">
                  <c:v>40</c:v>
                </c:pt>
                <c:pt idx="2138">
                  <c:v>65</c:v>
                </c:pt>
                <c:pt idx="2139">
                  <c:v>50</c:v>
                </c:pt>
                <c:pt idx="2140">
                  <c:v>62</c:v>
                </c:pt>
                <c:pt idx="2141">
                  <c:v>33</c:v>
                </c:pt>
                <c:pt idx="2142">
                  <c:v>25</c:v>
                </c:pt>
                <c:pt idx="2143">
                  <c:v>61</c:v>
                </c:pt>
                <c:pt idx="2144">
                  <c:v>75</c:v>
                </c:pt>
                <c:pt idx="2145">
                  <c:v>53</c:v>
                </c:pt>
                <c:pt idx="2146">
                  <c:v>26</c:v>
                </c:pt>
                <c:pt idx="2147">
                  <c:v>23</c:v>
                </c:pt>
                <c:pt idx="2148">
                  <c:v>2</c:v>
                </c:pt>
                <c:pt idx="2149">
                  <c:v>44</c:v>
                </c:pt>
                <c:pt idx="2150">
                  <c:v>59</c:v>
                </c:pt>
                <c:pt idx="2151">
                  <c:v>80</c:v>
                </c:pt>
                <c:pt idx="2152">
                  <c:v>35</c:v>
                </c:pt>
                <c:pt idx="2153">
                  <c:v>26</c:v>
                </c:pt>
                <c:pt idx="2154">
                  <c:v>72</c:v>
                </c:pt>
                <c:pt idx="2155">
                  <c:v>60</c:v>
                </c:pt>
                <c:pt idx="2156">
                  <c:v>58</c:v>
                </c:pt>
                <c:pt idx="2157">
                  <c:v>75</c:v>
                </c:pt>
                <c:pt idx="2158">
                  <c:v>39</c:v>
                </c:pt>
                <c:pt idx="2159">
                  <c:v>8</c:v>
                </c:pt>
                <c:pt idx="2160">
                  <c:v>43</c:v>
                </c:pt>
                <c:pt idx="2161">
                  <c:v>16</c:v>
                </c:pt>
                <c:pt idx="2162">
                  <c:v>3</c:v>
                </c:pt>
                <c:pt idx="2163">
                  <c:v>63</c:v>
                </c:pt>
                <c:pt idx="2164">
                  <c:v>58</c:v>
                </c:pt>
                <c:pt idx="2165">
                  <c:v>18</c:v>
                </c:pt>
                <c:pt idx="2166">
                  <c:v>42</c:v>
                </c:pt>
                <c:pt idx="2167">
                  <c:v>79</c:v>
                </c:pt>
                <c:pt idx="2168">
                  <c:v>51</c:v>
                </c:pt>
                <c:pt idx="2169">
                  <c:v>27</c:v>
                </c:pt>
                <c:pt idx="2170">
                  <c:v>63</c:v>
                </c:pt>
                <c:pt idx="2171">
                  <c:v>65</c:v>
                </c:pt>
                <c:pt idx="2172">
                  <c:v>24</c:v>
                </c:pt>
                <c:pt idx="2173">
                  <c:v>47</c:v>
                </c:pt>
                <c:pt idx="2174">
                  <c:v>82</c:v>
                </c:pt>
                <c:pt idx="2175">
                  <c:v>39</c:v>
                </c:pt>
                <c:pt idx="2176">
                  <c:v>26</c:v>
                </c:pt>
                <c:pt idx="2177">
                  <c:v>39</c:v>
                </c:pt>
                <c:pt idx="2178">
                  <c:v>52</c:v>
                </c:pt>
                <c:pt idx="2179">
                  <c:v>60</c:v>
                </c:pt>
                <c:pt idx="2180">
                  <c:v>55</c:v>
                </c:pt>
                <c:pt idx="2181">
                  <c:v>73</c:v>
                </c:pt>
                <c:pt idx="2182">
                  <c:v>4</c:v>
                </c:pt>
                <c:pt idx="2183">
                  <c:v>60</c:v>
                </c:pt>
                <c:pt idx="2184">
                  <c:v>48</c:v>
                </c:pt>
                <c:pt idx="2185">
                  <c:v>56</c:v>
                </c:pt>
                <c:pt idx="2186">
                  <c:v>45</c:v>
                </c:pt>
                <c:pt idx="2187">
                  <c:v>30</c:v>
                </c:pt>
                <c:pt idx="2188">
                  <c:v>34</c:v>
                </c:pt>
                <c:pt idx="2189">
                  <c:v>38</c:v>
                </c:pt>
                <c:pt idx="2190">
                  <c:v>54</c:v>
                </c:pt>
                <c:pt idx="2191">
                  <c:v>1.8</c:v>
                </c:pt>
                <c:pt idx="2192">
                  <c:v>39</c:v>
                </c:pt>
                <c:pt idx="2193">
                  <c:v>29</c:v>
                </c:pt>
                <c:pt idx="2194">
                  <c:v>78</c:v>
                </c:pt>
                <c:pt idx="2195">
                  <c:v>0.64</c:v>
                </c:pt>
                <c:pt idx="2196">
                  <c:v>25</c:v>
                </c:pt>
                <c:pt idx="2197">
                  <c:v>52</c:v>
                </c:pt>
                <c:pt idx="2198">
                  <c:v>18</c:v>
                </c:pt>
                <c:pt idx="2199">
                  <c:v>33</c:v>
                </c:pt>
                <c:pt idx="2200">
                  <c:v>33</c:v>
                </c:pt>
                <c:pt idx="2201">
                  <c:v>49</c:v>
                </c:pt>
                <c:pt idx="2202">
                  <c:v>24</c:v>
                </c:pt>
                <c:pt idx="2203">
                  <c:v>34</c:v>
                </c:pt>
                <c:pt idx="2204">
                  <c:v>38</c:v>
                </c:pt>
                <c:pt idx="2205">
                  <c:v>14</c:v>
                </c:pt>
                <c:pt idx="2206">
                  <c:v>79</c:v>
                </c:pt>
                <c:pt idx="2207">
                  <c:v>24</c:v>
                </c:pt>
                <c:pt idx="2208">
                  <c:v>31</c:v>
                </c:pt>
                <c:pt idx="2209">
                  <c:v>40</c:v>
                </c:pt>
                <c:pt idx="2210">
                  <c:v>9</c:v>
                </c:pt>
                <c:pt idx="2211">
                  <c:v>72</c:v>
                </c:pt>
                <c:pt idx="2212">
                  <c:v>7</c:v>
                </c:pt>
                <c:pt idx="2213">
                  <c:v>62</c:v>
                </c:pt>
                <c:pt idx="2214">
                  <c:v>11</c:v>
                </c:pt>
                <c:pt idx="2215">
                  <c:v>33</c:v>
                </c:pt>
                <c:pt idx="2216">
                  <c:v>31</c:v>
                </c:pt>
                <c:pt idx="2217">
                  <c:v>71</c:v>
                </c:pt>
                <c:pt idx="2218">
                  <c:v>1.48</c:v>
                </c:pt>
                <c:pt idx="2219">
                  <c:v>41</c:v>
                </c:pt>
                <c:pt idx="2220">
                  <c:v>23</c:v>
                </c:pt>
                <c:pt idx="2221">
                  <c:v>61</c:v>
                </c:pt>
                <c:pt idx="2222">
                  <c:v>53</c:v>
                </c:pt>
                <c:pt idx="2223">
                  <c:v>48</c:v>
                </c:pt>
                <c:pt idx="2224">
                  <c:v>22</c:v>
                </c:pt>
                <c:pt idx="2225">
                  <c:v>1.08</c:v>
                </c:pt>
                <c:pt idx="2226">
                  <c:v>3</c:v>
                </c:pt>
                <c:pt idx="2227">
                  <c:v>80</c:v>
                </c:pt>
                <c:pt idx="2228">
                  <c:v>37</c:v>
                </c:pt>
                <c:pt idx="2229">
                  <c:v>21</c:v>
                </c:pt>
                <c:pt idx="2230">
                  <c:v>3</c:v>
                </c:pt>
                <c:pt idx="2231">
                  <c:v>78</c:v>
                </c:pt>
                <c:pt idx="2232">
                  <c:v>22</c:v>
                </c:pt>
                <c:pt idx="2233">
                  <c:v>45</c:v>
                </c:pt>
                <c:pt idx="2234">
                  <c:v>26</c:v>
                </c:pt>
                <c:pt idx="2235">
                  <c:v>51</c:v>
                </c:pt>
                <c:pt idx="2236">
                  <c:v>11</c:v>
                </c:pt>
                <c:pt idx="2237">
                  <c:v>58</c:v>
                </c:pt>
                <c:pt idx="2238">
                  <c:v>3</c:v>
                </c:pt>
                <c:pt idx="2239">
                  <c:v>40</c:v>
                </c:pt>
                <c:pt idx="2240">
                  <c:v>21</c:v>
                </c:pt>
                <c:pt idx="2241">
                  <c:v>41</c:v>
                </c:pt>
                <c:pt idx="2242">
                  <c:v>60</c:v>
                </c:pt>
                <c:pt idx="2243">
                  <c:v>49</c:v>
                </c:pt>
                <c:pt idx="2244">
                  <c:v>16</c:v>
                </c:pt>
                <c:pt idx="2245">
                  <c:v>22</c:v>
                </c:pt>
                <c:pt idx="2246">
                  <c:v>31</c:v>
                </c:pt>
                <c:pt idx="2247">
                  <c:v>30</c:v>
                </c:pt>
                <c:pt idx="2248">
                  <c:v>81</c:v>
                </c:pt>
                <c:pt idx="2249">
                  <c:v>65</c:v>
                </c:pt>
                <c:pt idx="2250">
                  <c:v>22</c:v>
                </c:pt>
                <c:pt idx="2251">
                  <c:v>76</c:v>
                </c:pt>
                <c:pt idx="2252">
                  <c:v>54</c:v>
                </c:pt>
                <c:pt idx="2253">
                  <c:v>54</c:v>
                </c:pt>
                <c:pt idx="2254">
                  <c:v>58</c:v>
                </c:pt>
                <c:pt idx="2255">
                  <c:v>12</c:v>
                </c:pt>
                <c:pt idx="2256">
                  <c:v>78</c:v>
                </c:pt>
                <c:pt idx="2257">
                  <c:v>48</c:v>
                </c:pt>
                <c:pt idx="2258">
                  <c:v>78</c:v>
                </c:pt>
                <c:pt idx="2259">
                  <c:v>62</c:v>
                </c:pt>
                <c:pt idx="2260">
                  <c:v>61</c:v>
                </c:pt>
                <c:pt idx="2261">
                  <c:v>80</c:v>
                </c:pt>
                <c:pt idx="2262">
                  <c:v>20</c:v>
                </c:pt>
                <c:pt idx="2263">
                  <c:v>75</c:v>
                </c:pt>
                <c:pt idx="2264">
                  <c:v>21</c:v>
                </c:pt>
                <c:pt idx="2265">
                  <c:v>37</c:v>
                </c:pt>
                <c:pt idx="2266">
                  <c:v>59</c:v>
                </c:pt>
                <c:pt idx="2267">
                  <c:v>30</c:v>
                </c:pt>
                <c:pt idx="2268">
                  <c:v>12</c:v>
                </c:pt>
                <c:pt idx="2269">
                  <c:v>27</c:v>
                </c:pt>
                <c:pt idx="2270">
                  <c:v>49</c:v>
                </c:pt>
                <c:pt idx="2271">
                  <c:v>14</c:v>
                </c:pt>
                <c:pt idx="2272">
                  <c:v>9</c:v>
                </c:pt>
                <c:pt idx="2273">
                  <c:v>30</c:v>
                </c:pt>
                <c:pt idx="2274">
                  <c:v>78</c:v>
                </c:pt>
                <c:pt idx="2275">
                  <c:v>18</c:v>
                </c:pt>
                <c:pt idx="2276">
                  <c:v>26</c:v>
                </c:pt>
                <c:pt idx="2277">
                  <c:v>27</c:v>
                </c:pt>
                <c:pt idx="2278">
                  <c:v>7</c:v>
                </c:pt>
                <c:pt idx="2279">
                  <c:v>1</c:v>
                </c:pt>
                <c:pt idx="2280">
                  <c:v>53</c:v>
                </c:pt>
                <c:pt idx="2281">
                  <c:v>81</c:v>
                </c:pt>
                <c:pt idx="2282">
                  <c:v>25</c:v>
                </c:pt>
                <c:pt idx="2283">
                  <c:v>81</c:v>
                </c:pt>
                <c:pt idx="2284">
                  <c:v>38</c:v>
                </c:pt>
                <c:pt idx="2285">
                  <c:v>50</c:v>
                </c:pt>
                <c:pt idx="2286">
                  <c:v>2</c:v>
                </c:pt>
                <c:pt idx="2287">
                  <c:v>80</c:v>
                </c:pt>
                <c:pt idx="2288">
                  <c:v>36</c:v>
                </c:pt>
                <c:pt idx="2289">
                  <c:v>53</c:v>
                </c:pt>
                <c:pt idx="2290">
                  <c:v>5</c:v>
                </c:pt>
                <c:pt idx="2291">
                  <c:v>47</c:v>
                </c:pt>
                <c:pt idx="2292">
                  <c:v>50</c:v>
                </c:pt>
                <c:pt idx="2293">
                  <c:v>42</c:v>
                </c:pt>
                <c:pt idx="2294">
                  <c:v>64</c:v>
                </c:pt>
                <c:pt idx="2295">
                  <c:v>48</c:v>
                </c:pt>
                <c:pt idx="2296">
                  <c:v>60</c:v>
                </c:pt>
                <c:pt idx="2297">
                  <c:v>31</c:v>
                </c:pt>
                <c:pt idx="2298">
                  <c:v>69</c:v>
                </c:pt>
                <c:pt idx="2299">
                  <c:v>4</c:v>
                </c:pt>
                <c:pt idx="2300">
                  <c:v>66</c:v>
                </c:pt>
                <c:pt idx="2301">
                  <c:v>34</c:v>
                </c:pt>
                <c:pt idx="2302">
                  <c:v>57</c:v>
                </c:pt>
                <c:pt idx="2303">
                  <c:v>76</c:v>
                </c:pt>
                <c:pt idx="2304">
                  <c:v>9</c:v>
                </c:pt>
                <c:pt idx="2305">
                  <c:v>7</c:v>
                </c:pt>
                <c:pt idx="2306">
                  <c:v>47</c:v>
                </c:pt>
                <c:pt idx="2307">
                  <c:v>8</c:v>
                </c:pt>
                <c:pt idx="2308">
                  <c:v>59</c:v>
                </c:pt>
                <c:pt idx="2309">
                  <c:v>45</c:v>
                </c:pt>
                <c:pt idx="2310">
                  <c:v>61</c:v>
                </c:pt>
                <c:pt idx="2311">
                  <c:v>60</c:v>
                </c:pt>
                <c:pt idx="2312">
                  <c:v>44</c:v>
                </c:pt>
                <c:pt idx="2313">
                  <c:v>63</c:v>
                </c:pt>
                <c:pt idx="2314">
                  <c:v>20</c:v>
                </c:pt>
                <c:pt idx="2315">
                  <c:v>63</c:v>
                </c:pt>
                <c:pt idx="2316">
                  <c:v>58</c:v>
                </c:pt>
                <c:pt idx="2317">
                  <c:v>25</c:v>
                </c:pt>
                <c:pt idx="2318">
                  <c:v>63</c:v>
                </c:pt>
                <c:pt idx="2319">
                  <c:v>65</c:v>
                </c:pt>
                <c:pt idx="2320">
                  <c:v>62</c:v>
                </c:pt>
                <c:pt idx="2321">
                  <c:v>80</c:v>
                </c:pt>
                <c:pt idx="2322">
                  <c:v>30</c:v>
                </c:pt>
                <c:pt idx="2323">
                  <c:v>28</c:v>
                </c:pt>
                <c:pt idx="2324">
                  <c:v>44</c:v>
                </c:pt>
                <c:pt idx="2325">
                  <c:v>21</c:v>
                </c:pt>
                <c:pt idx="2326">
                  <c:v>25</c:v>
                </c:pt>
                <c:pt idx="2327">
                  <c:v>24</c:v>
                </c:pt>
                <c:pt idx="2328">
                  <c:v>38</c:v>
                </c:pt>
                <c:pt idx="2329">
                  <c:v>25</c:v>
                </c:pt>
                <c:pt idx="2330">
                  <c:v>16</c:v>
                </c:pt>
                <c:pt idx="2331">
                  <c:v>53</c:v>
                </c:pt>
                <c:pt idx="2332">
                  <c:v>70</c:v>
                </c:pt>
                <c:pt idx="2333">
                  <c:v>79</c:v>
                </c:pt>
                <c:pt idx="2334">
                  <c:v>82</c:v>
                </c:pt>
                <c:pt idx="2335">
                  <c:v>78</c:v>
                </c:pt>
                <c:pt idx="2336">
                  <c:v>70</c:v>
                </c:pt>
                <c:pt idx="2337">
                  <c:v>51</c:v>
                </c:pt>
                <c:pt idx="2338">
                  <c:v>22</c:v>
                </c:pt>
                <c:pt idx="2339">
                  <c:v>70</c:v>
                </c:pt>
                <c:pt idx="2340">
                  <c:v>43</c:v>
                </c:pt>
                <c:pt idx="2341">
                  <c:v>78</c:v>
                </c:pt>
                <c:pt idx="2342">
                  <c:v>14</c:v>
                </c:pt>
                <c:pt idx="2343">
                  <c:v>79</c:v>
                </c:pt>
                <c:pt idx="2344">
                  <c:v>42</c:v>
                </c:pt>
                <c:pt idx="2345">
                  <c:v>22</c:v>
                </c:pt>
                <c:pt idx="2346">
                  <c:v>65</c:v>
                </c:pt>
                <c:pt idx="2347">
                  <c:v>0.72</c:v>
                </c:pt>
                <c:pt idx="2348">
                  <c:v>39</c:v>
                </c:pt>
                <c:pt idx="2349">
                  <c:v>26</c:v>
                </c:pt>
                <c:pt idx="2350">
                  <c:v>78</c:v>
                </c:pt>
                <c:pt idx="2351">
                  <c:v>34</c:v>
                </c:pt>
                <c:pt idx="2352">
                  <c:v>55</c:v>
                </c:pt>
                <c:pt idx="2353">
                  <c:v>34</c:v>
                </c:pt>
                <c:pt idx="2354">
                  <c:v>46</c:v>
                </c:pt>
                <c:pt idx="2355">
                  <c:v>40</c:v>
                </c:pt>
                <c:pt idx="2356">
                  <c:v>71</c:v>
                </c:pt>
                <c:pt idx="2357">
                  <c:v>38</c:v>
                </c:pt>
                <c:pt idx="2358">
                  <c:v>42</c:v>
                </c:pt>
                <c:pt idx="2359">
                  <c:v>81</c:v>
                </c:pt>
                <c:pt idx="2360">
                  <c:v>75</c:v>
                </c:pt>
                <c:pt idx="2361">
                  <c:v>12</c:v>
                </c:pt>
                <c:pt idx="2362">
                  <c:v>54</c:v>
                </c:pt>
                <c:pt idx="2363">
                  <c:v>37</c:v>
                </c:pt>
                <c:pt idx="2364">
                  <c:v>66</c:v>
                </c:pt>
                <c:pt idx="2365">
                  <c:v>43</c:v>
                </c:pt>
                <c:pt idx="2366">
                  <c:v>81</c:v>
                </c:pt>
                <c:pt idx="2367">
                  <c:v>52</c:v>
                </c:pt>
                <c:pt idx="2368">
                  <c:v>12</c:v>
                </c:pt>
                <c:pt idx="2369">
                  <c:v>21</c:v>
                </c:pt>
                <c:pt idx="2370">
                  <c:v>28</c:v>
                </c:pt>
                <c:pt idx="2371">
                  <c:v>1.64</c:v>
                </c:pt>
                <c:pt idx="2372">
                  <c:v>57</c:v>
                </c:pt>
                <c:pt idx="2373">
                  <c:v>54</c:v>
                </c:pt>
                <c:pt idx="2374">
                  <c:v>57</c:v>
                </c:pt>
                <c:pt idx="2375">
                  <c:v>78</c:v>
                </c:pt>
                <c:pt idx="2376">
                  <c:v>64</c:v>
                </c:pt>
                <c:pt idx="2377">
                  <c:v>58</c:v>
                </c:pt>
                <c:pt idx="2378">
                  <c:v>71</c:v>
                </c:pt>
                <c:pt idx="2379">
                  <c:v>29</c:v>
                </c:pt>
                <c:pt idx="2380">
                  <c:v>44</c:v>
                </c:pt>
                <c:pt idx="2381">
                  <c:v>1.48</c:v>
                </c:pt>
                <c:pt idx="2382">
                  <c:v>82</c:v>
                </c:pt>
                <c:pt idx="2383">
                  <c:v>26</c:v>
                </c:pt>
                <c:pt idx="2384">
                  <c:v>68</c:v>
                </c:pt>
                <c:pt idx="2385">
                  <c:v>76</c:v>
                </c:pt>
                <c:pt idx="2386">
                  <c:v>64</c:v>
                </c:pt>
                <c:pt idx="2387">
                  <c:v>47</c:v>
                </c:pt>
                <c:pt idx="2388">
                  <c:v>30</c:v>
                </c:pt>
                <c:pt idx="2389">
                  <c:v>75</c:v>
                </c:pt>
                <c:pt idx="2390">
                  <c:v>50</c:v>
                </c:pt>
                <c:pt idx="2391">
                  <c:v>77</c:v>
                </c:pt>
                <c:pt idx="2392">
                  <c:v>41</c:v>
                </c:pt>
                <c:pt idx="2393">
                  <c:v>75</c:v>
                </c:pt>
                <c:pt idx="2394">
                  <c:v>59</c:v>
                </c:pt>
                <c:pt idx="2395">
                  <c:v>55</c:v>
                </c:pt>
                <c:pt idx="2396">
                  <c:v>74</c:v>
                </c:pt>
                <c:pt idx="2397">
                  <c:v>81</c:v>
                </c:pt>
                <c:pt idx="2398">
                  <c:v>52</c:v>
                </c:pt>
                <c:pt idx="2399">
                  <c:v>47</c:v>
                </c:pt>
                <c:pt idx="2400">
                  <c:v>45</c:v>
                </c:pt>
                <c:pt idx="2401">
                  <c:v>35</c:v>
                </c:pt>
                <c:pt idx="2402">
                  <c:v>5</c:v>
                </c:pt>
                <c:pt idx="2403">
                  <c:v>11</c:v>
                </c:pt>
                <c:pt idx="2404">
                  <c:v>27</c:v>
                </c:pt>
                <c:pt idx="2405">
                  <c:v>36</c:v>
                </c:pt>
                <c:pt idx="2406">
                  <c:v>44</c:v>
                </c:pt>
                <c:pt idx="2407">
                  <c:v>70</c:v>
                </c:pt>
                <c:pt idx="2408">
                  <c:v>56</c:v>
                </c:pt>
                <c:pt idx="2409">
                  <c:v>59</c:v>
                </c:pt>
                <c:pt idx="2410">
                  <c:v>21</c:v>
                </c:pt>
                <c:pt idx="2411">
                  <c:v>18</c:v>
                </c:pt>
                <c:pt idx="2412">
                  <c:v>20</c:v>
                </c:pt>
                <c:pt idx="2413">
                  <c:v>22</c:v>
                </c:pt>
                <c:pt idx="2414">
                  <c:v>64</c:v>
                </c:pt>
                <c:pt idx="2415">
                  <c:v>66</c:v>
                </c:pt>
                <c:pt idx="2416">
                  <c:v>53</c:v>
                </c:pt>
                <c:pt idx="2417">
                  <c:v>52</c:v>
                </c:pt>
                <c:pt idx="2418">
                  <c:v>63</c:v>
                </c:pt>
                <c:pt idx="2419">
                  <c:v>26</c:v>
                </c:pt>
                <c:pt idx="2420">
                  <c:v>71</c:v>
                </c:pt>
                <c:pt idx="2421">
                  <c:v>45</c:v>
                </c:pt>
                <c:pt idx="2422">
                  <c:v>18</c:v>
                </c:pt>
                <c:pt idx="2423">
                  <c:v>50</c:v>
                </c:pt>
                <c:pt idx="2424">
                  <c:v>42</c:v>
                </c:pt>
                <c:pt idx="2425">
                  <c:v>58</c:v>
                </c:pt>
                <c:pt idx="2426">
                  <c:v>38</c:v>
                </c:pt>
                <c:pt idx="2427">
                  <c:v>25</c:v>
                </c:pt>
                <c:pt idx="2428">
                  <c:v>67</c:v>
                </c:pt>
                <c:pt idx="2429">
                  <c:v>55</c:v>
                </c:pt>
                <c:pt idx="2430">
                  <c:v>43</c:v>
                </c:pt>
                <c:pt idx="2431">
                  <c:v>72</c:v>
                </c:pt>
                <c:pt idx="2432">
                  <c:v>76</c:v>
                </c:pt>
                <c:pt idx="2433">
                  <c:v>16</c:v>
                </c:pt>
                <c:pt idx="2434">
                  <c:v>37</c:v>
                </c:pt>
                <c:pt idx="2435">
                  <c:v>14</c:v>
                </c:pt>
                <c:pt idx="2436">
                  <c:v>42</c:v>
                </c:pt>
                <c:pt idx="2437">
                  <c:v>12</c:v>
                </c:pt>
                <c:pt idx="2438">
                  <c:v>52</c:v>
                </c:pt>
                <c:pt idx="2439">
                  <c:v>17</c:v>
                </c:pt>
                <c:pt idx="2440">
                  <c:v>45</c:v>
                </c:pt>
                <c:pt idx="2441">
                  <c:v>27</c:v>
                </c:pt>
                <c:pt idx="2442">
                  <c:v>27</c:v>
                </c:pt>
                <c:pt idx="2443">
                  <c:v>24</c:v>
                </c:pt>
                <c:pt idx="2444">
                  <c:v>7</c:v>
                </c:pt>
                <c:pt idx="2445">
                  <c:v>52</c:v>
                </c:pt>
                <c:pt idx="2446">
                  <c:v>78</c:v>
                </c:pt>
                <c:pt idx="2447">
                  <c:v>33</c:v>
                </c:pt>
                <c:pt idx="2448">
                  <c:v>60</c:v>
                </c:pt>
                <c:pt idx="2449">
                  <c:v>78</c:v>
                </c:pt>
                <c:pt idx="2450">
                  <c:v>60</c:v>
                </c:pt>
                <c:pt idx="2451">
                  <c:v>68</c:v>
                </c:pt>
                <c:pt idx="2452">
                  <c:v>25</c:v>
                </c:pt>
                <c:pt idx="2453">
                  <c:v>79</c:v>
                </c:pt>
                <c:pt idx="2454">
                  <c:v>18</c:v>
                </c:pt>
                <c:pt idx="2455">
                  <c:v>19</c:v>
                </c:pt>
                <c:pt idx="2456">
                  <c:v>28</c:v>
                </c:pt>
                <c:pt idx="2457">
                  <c:v>45</c:v>
                </c:pt>
                <c:pt idx="2458">
                  <c:v>28</c:v>
                </c:pt>
                <c:pt idx="2459">
                  <c:v>28</c:v>
                </c:pt>
                <c:pt idx="2460">
                  <c:v>39</c:v>
                </c:pt>
                <c:pt idx="2461">
                  <c:v>3</c:v>
                </c:pt>
                <c:pt idx="2462">
                  <c:v>56</c:v>
                </c:pt>
                <c:pt idx="2463">
                  <c:v>33</c:v>
                </c:pt>
                <c:pt idx="2464">
                  <c:v>70</c:v>
                </c:pt>
                <c:pt idx="2465">
                  <c:v>65</c:v>
                </c:pt>
                <c:pt idx="2466">
                  <c:v>78</c:v>
                </c:pt>
                <c:pt idx="2467">
                  <c:v>27</c:v>
                </c:pt>
                <c:pt idx="2468">
                  <c:v>61</c:v>
                </c:pt>
                <c:pt idx="2469">
                  <c:v>81</c:v>
                </c:pt>
                <c:pt idx="2470">
                  <c:v>30</c:v>
                </c:pt>
                <c:pt idx="2471">
                  <c:v>12</c:v>
                </c:pt>
                <c:pt idx="2472">
                  <c:v>38</c:v>
                </c:pt>
                <c:pt idx="2473">
                  <c:v>69</c:v>
                </c:pt>
                <c:pt idx="2474">
                  <c:v>56</c:v>
                </c:pt>
                <c:pt idx="2475">
                  <c:v>58</c:v>
                </c:pt>
                <c:pt idx="2476">
                  <c:v>1.8</c:v>
                </c:pt>
                <c:pt idx="2477">
                  <c:v>40</c:v>
                </c:pt>
                <c:pt idx="2478">
                  <c:v>11</c:v>
                </c:pt>
                <c:pt idx="2479">
                  <c:v>53</c:v>
                </c:pt>
                <c:pt idx="2480">
                  <c:v>56</c:v>
                </c:pt>
                <c:pt idx="2481">
                  <c:v>41</c:v>
                </c:pt>
                <c:pt idx="2482">
                  <c:v>29</c:v>
                </c:pt>
                <c:pt idx="2483">
                  <c:v>23</c:v>
                </c:pt>
                <c:pt idx="2484">
                  <c:v>15</c:v>
                </c:pt>
                <c:pt idx="2485">
                  <c:v>26</c:v>
                </c:pt>
                <c:pt idx="2486">
                  <c:v>63</c:v>
                </c:pt>
                <c:pt idx="2487">
                  <c:v>58</c:v>
                </c:pt>
                <c:pt idx="2488">
                  <c:v>53</c:v>
                </c:pt>
                <c:pt idx="2489">
                  <c:v>79</c:v>
                </c:pt>
                <c:pt idx="2490">
                  <c:v>32</c:v>
                </c:pt>
                <c:pt idx="2491">
                  <c:v>38</c:v>
                </c:pt>
                <c:pt idx="2492">
                  <c:v>28</c:v>
                </c:pt>
                <c:pt idx="2493">
                  <c:v>29</c:v>
                </c:pt>
                <c:pt idx="2494">
                  <c:v>22</c:v>
                </c:pt>
                <c:pt idx="2495">
                  <c:v>35</c:v>
                </c:pt>
                <c:pt idx="2496">
                  <c:v>34</c:v>
                </c:pt>
                <c:pt idx="2497">
                  <c:v>80</c:v>
                </c:pt>
                <c:pt idx="2498">
                  <c:v>51</c:v>
                </c:pt>
                <c:pt idx="2499">
                  <c:v>57</c:v>
                </c:pt>
                <c:pt idx="2500">
                  <c:v>80</c:v>
                </c:pt>
                <c:pt idx="2501">
                  <c:v>59</c:v>
                </c:pt>
                <c:pt idx="2502">
                  <c:v>69</c:v>
                </c:pt>
                <c:pt idx="2503">
                  <c:v>23</c:v>
                </c:pt>
                <c:pt idx="2504">
                  <c:v>21</c:v>
                </c:pt>
                <c:pt idx="2505">
                  <c:v>68</c:v>
                </c:pt>
                <c:pt idx="2506">
                  <c:v>39</c:v>
                </c:pt>
                <c:pt idx="2507">
                  <c:v>49</c:v>
                </c:pt>
                <c:pt idx="2508">
                  <c:v>51</c:v>
                </c:pt>
                <c:pt idx="2509">
                  <c:v>48</c:v>
                </c:pt>
                <c:pt idx="2510">
                  <c:v>31</c:v>
                </c:pt>
                <c:pt idx="2511">
                  <c:v>82</c:v>
                </c:pt>
                <c:pt idx="2512">
                  <c:v>47</c:v>
                </c:pt>
                <c:pt idx="2513">
                  <c:v>54</c:v>
                </c:pt>
                <c:pt idx="2514">
                  <c:v>71</c:v>
                </c:pt>
                <c:pt idx="2515">
                  <c:v>26</c:v>
                </c:pt>
                <c:pt idx="2516">
                  <c:v>69</c:v>
                </c:pt>
                <c:pt idx="2517">
                  <c:v>60</c:v>
                </c:pt>
                <c:pt idx="2518">
                  <c:v>12</c:v>
                </c:pt>
                <c:pt idx="2519">
                  <c:v>64</c:v>
                </c:pt>
                <c:pt idx="2520">
                  <c:v>31</c:v>
                </c:pt>
                <c:pt idx="2521">
                  <c:v>14</c:v>
                </c:pt>
                <c:pt idx="2522">
                  <c:v>40</c:v>
                </c:pt>
                <c:pt idx="2523">
                  <c:v>41</c:v>
                </c:pt>
                <c:pt idx="2524">
                  <c:v>32</c:v>
                </c:pt>
                <c:pt idx="2525">
                  <c:v>79</c:v>
                </c:pt>
                <c:pt idx="2526">
                  <c:v>78</c:v>
                </c:pt>
                <c:pt idx="2527">
                  <c:v>69</c:v>
                </c:pt>
                <c:pt idx="2528">
                  <c:v>40</c:v>
                </c:pt>
                <c:pt idx="2529">
                  <c:v>51</c:v>
                </c:pt>
                <c:pt idx="2530">
                  <c:v>25</c:v>
                </c:pt>
                <c:pt idx="2531">
                  <c:v>24</c:v>
                </c:pt>
                <c:pt idx="2532">
                  <c:v>0.32</c:v>
                </c:pt>
                <c:pt idx="2533">
                  <c:v>71</c:v>
                </c:pt>
                <c:pt idx="2534">
                  <c:v>76</c:v>
                </c:pt>
                <c:pt idx="2535">
                  <c:v>45</c:v>
                </c:pt>
                <c:pt idx="2536">
                  <c:v>8</c:v>
                </c:pt>
                <c:pt idx="2537">
                  <c:v>61</c:v>
                </c:pt>
                <c:pt idx="2538">
                  <c:v>11</c:v>
                </c:pt>
                <c:pt idx="2539">
                  <c:v>38</c:v>
                </c:pt>
                <c:pt idx="2540">
                  <c:v>63</c:v>
                </c:pt>
                <c:pt idx="2541">
                  <c:v>40</c:v>
                </c:pt>
                <c:pt idx="2542">
                  <c:v>59</c:v>
                </c:pt>
                <c:pt idx="2543">
                  <c:v>0.8</c:v>
                </c:pt>
                <c:pt idx="2544">
                  <c:v>66</c:v>
                </c:pt>
                <c:pt idx="2545">
                  <c:v>50</c:v>
                </c:pt>
                <c:pt idx="2546">
                  <c:v>48</c:v>
                </c:pt>
                <c:pt idx="2547">
                  <c:v>78</c:v>
                </c:pt>
                <c:pt idx="2548">
                  <c:v>62</c:v>
                </c:pt>
                <c:pt idx="2549">
                  <c:v>77</c:v>
                </c:pt>
                <c:pt idx="2550">
                  <c:v>65</c:v>
                </c:pt>
                <c:pt idx="2551">
                  <c:v>80</c:v>
                </c:pt>
                <c:pt idx="2552">
                  <c:v>61</c:v>
                </c:pt>
                <c:pt idx="2553">
                  <c:v>41</c:v>
                </c:pt>
                <c:pt idx="2554">
                  <c:v>40</c:v>
                </c:pt>
                <c:pt idx="2555">
                  <c:v>50</c:v>
                </c:pt>
                <c:pt idx="2556">
                  <c:v>40</c:v>
                </c:pt>
                <c:pt idx="2557">
                  <c:v>19</c:v>
                </c:pt>
                <c:pt idx="2558">
                  <c:v>47</c:v>
                </c:pt>
                <c:pt idx="2559">
                  <c:v>17</c:v>
                </c:pt>
                <c:pt idx="2560">
                  <c:v>70</c:v>
                </c:pt>
                <c:pt idx="2561">
                  <c:v>42</c:v>
                </c:pt>
                <c:pt idx="2562">
                  <c:v>78</c:v>
                </c:pt>
                <c:pt idx="2563">
                  <c:v>34</c:v>
                </c:pt>
                <c:pt idx="2564">
                  <c:v>44</c:v>
                </c:pt>
                <c:pt idx="2565">
                  <c:v>69</c:v>
                </c:pt>
                <c:pt idx="2566">
                  <c:v>81</c:v>
                </c:pt>
                <c:pt idx="2567">
                  <c:v>40</c:v>
                </c:pt>
                <c:pt idx="2568">
                  <c:v>45</c:v>
                </c:pt>
                <c:pt idx="2569">
                  <c:v>27</c:v>
                </c:pt>
                <c:pt idx="2570">
                  <c:v>26</c:v>
                </c:pt>
                <c:pt idx="2571">
                  <c:v>5</c:v>
                </c:pt>
                <c:pt idx="2572">
                  <c:v>12</c:v>
                </c:pt>
                <c:pt idx="2573">
                  <c:v>82</c:v>
                </c:pt>
                <c:pt idx="2574">
                  <c:v>72</c:v>
                </c:pt>
                <c:pt idx="2575">
                  <c:v>34</c:v>
                </c:pt>
                <c:pt idx="2576">
                  <c:v>57</c:v>
                </c:pt>
                <c:pt idx="2577">
                  <c:v>28</c:v>
                </c:pt>
                <c:pt idx="2578">
                  <c:v>9</c:v>
                </c:pt>
                <c:pt idx="2579">
                  <c:v>56</c:v>
                </c:pt>
                <c:pt idx="2580">
                  <c:v>47</c:v>
                </c:pt>
                <c:pt idx="2581">
                  <c:v>14</c:v>
                </c:pt>
                <c:pt idx="2582">
                  <c:v>51</c:v>
                </c:pt>
                <c:pt idx="2583">
                  <c:v>38</c:v>
                </c:pt>
                <c:pt idx="2584">
                  <c:v>47</c:v>
                </c:pt>
                <c:pt idx="2585">
                  <c:v>59</c:v>
                </c:pt>
                <c:pt idx="2586">
                  <c:v>69</c:v>
                </c:pt>
                <c:pt idx="2587">
                  <c:v>24</c:v>
                </c:pt>
                <c:pt idx="2588">
                  <c:v>76</c:v>
                </c:pt>
                <c:pt idx="2589">
                  <c:v>78</c:v>
                </c:pt>
                <c:pt idx="2590">
                  <c:v>6</c:v>
                </c:pt>
                <c:pt idx="2591">
                  <c:v>32</c:v>
                </c:pt>
                <c:pt idx="2592">
                  <c:v>17</c:v>
                </c:pt>
                <c:pt idx="2593">
                  <c:v>32</c:v>
                </c:pt>
                <c:pt idx="2594">
                  <c:v>26</c:v>
                </c:pt>
                <c:pt idx="2595">
                  <c:v>60</c:v>
                </c:pt>
                <c:pt idx="2596">
                  <c:v>55</c:v>
                </c:pt>
                <c:pt idx="2597">
                  <c:v>59</c:v>
                </c:pt>
                <c:pt idx="2598">
                  <c:v>27</c:v>
                </c:pt>
                <c:pt idx="2599">
                  <c:v>77</c:v>
                </c:pt>
                <c:pt idx="2600">
                  <c:v>44</c:v>
                </c:pt>
                <c:pt idx="2601">
                  <c:v>65</c:v>
                </c:pt>
                <c:pt idx="2602">
                  <c:v>51</c:v>
                </c:pt>
                <c:pt idx="2603">
                  <c:v>49</c:v>
                </c:pt>
                <c:pt idx="2604">
                  <c:v>32</c:v>
                </c:pt>
                <c:pt idx="2605">
                  <c:v>42</c:v>
                </c:pt>
                <c:pt idx="2606">
                  <c:v>37</c:v>
                </c:pt>
                <c:pt idx="2607">
                  <c:v>71</c:v>
                </c:pt>
                <c:pt idx="2608">
                  <c:v>44</c:v>
                </c:pt>
                <c:pt idx="2609">
                  <c:v>49</c:v>
                </c:pt>
                <c:pt idx="2610">
                  <c:v>69</c:v>
                </c:pt>
                <c:pt idx="2611">
                  <c:v>60</c:v>
                </c:pt>
                <c:pt idx="2612">
                  <c:v>16</c:v>
                </c:pt>
                <c:pt idx="2613">
                  <c:v>64</c:v>
                </c:pt>
                <c:pt idx="2614">
                  <c:v>78</c:v>
                </c:pt>
                <c:pt idx="2615">
                  <c:v>41</c:v>
                </c:pt>
                <c:pt idx="2616">
                  <c:v>63</c:v>
                </c:pt>
                <c:pt idx="2617">
                  <c:v>80</c:v>
                </c:pt>
                <c:pt idx="2618">
                  <c:v>2</c:v>
                </c:pt>
                <c:pt idx="2619">
                  <c:v>50</c:v>
                </c:pt>
                <c:pt idx="2620">
                  <c:v>60</c:v>
                </c:pt>
                <c:pt idx="2621">
                  <c:v>47</c:v>
                </c:pt>
                <c:pt idx="2622">
                  <c:v>18</c:v>
                </c:pt>
                <c:pt idx="2623">
                  <c:v>31</c:v>
                </c:pt>
                <c:pt idx="2624">
                  <c:v>19</c:v>
                </c:pt>
                <c:pt idx="2625">
                  <c:v>13</c:v>
                </c:pt>
                <c:pt idx="2626">
                  <c:v>16</c:v>
                </c:pt>
                <c:pt idx="2627">
                  <c:v>27</c:v>
                </c:pt>
                <c:pt idx="2628">
                  <c:v>69</c:v>
                </c:pt>
                <c:pt idx="2629">
                  <c:v>37</c:v>
                </c:pt>
                <c:pt idx="2630">
                  <c:v>75</c:v>
                </c:pt>
                <c:pt idx="2631">
                  <c:v>53</c:v>
                </c:pt>
                <c:pt idx="2632">
                  <c:v>77</c:v>
                </c:pt>
                <c:pt idx="2633">
                  <c:v>39</c:v>
                </c:pt>
                <c:pt idx="2634">
                  <c:v>30</c:v>
                </c:pt>
                <c:pt idx="2635">
                  <c:v>49</c:v>
                </c:pt>
                <c:pt idx="2636">
                  <c:v>33</c:v>
                </c:pt>
                <c:pt idx="2637">
                  <c:v>65</c:v>
                </c:pt>
                <c:pt idx="2638">
                  <c:v>42</c:v>
                </c:pt>
                <c:pt idx="2639">
                  <c:v>15</c:v>
                </c:pt>
                <c:pt idx="2640">
                  <c:v>44</c:v>
                </c:pt>
                <c:pt idx="2641">
                  <c:v>24</c:v>
                </c:pt>
                <c:pt idx="2642">
                  <c:v>59</c:v>
                </c:pt>
                <c:pt idx="2643">
                  <c:v>49</c:v>
                </c:pt>
                <c:pt idx="2644">
                  <c:v>47</c:v>
                </c:pt>
                <c:pt idx="2645">
                  <c:v>52</c:v>
                </c:pt>
                <c:pt idx="2646">
                  <c:v>61</c:v>
                </c:pt>
                <c:pt idx="2647">
                  <c:v>37</c:v>
                </c:pt>
                <c:pt idx="2648">
                  <c:v>34</c:v>
                </c:pt>
                <c:pt idx="2649">
                  <c:v>53</c:v>
                </c:pt>
                <c:pt idx="2650">
                  <c:v>10</c:v>
                </c:pt>
                <c:pt idx="2651">
                  <c:v>25</c:v>
                </c:pt>
                <c:pt idx="2652">
                  <c:v>53</c:v>
                </c:pt>
                <c:pt idx="2653">
                  <c:v>33</c:v>
                </c:pt>
                <c:pt idx="2654">
                  <c:v>48</c:v>
                </c:pt>
                <c:pt idx="2655">
                  <c:v>44</c:v>
                </c:pt>
                <c:pt idx="2656">
                  <c:v>81</c:v>
                </c:pt>
                <c:pt idx="2657">
                  <c:v>23</c:v>
                </c:pt>
                <c:pt idx="2658">
                  <c:v>55</c:v>
                </c:pt>
                <c:pt idx="2659">
                  <c:v>29</c:v>
                </c:pt>
                <c:pt idx="2660">
                  <c:v>22</c:v>
                </c:pt>
                <c:pt idx="2661">
                  <c:v>29</c:v>
                </c:pt>
                <c:pt idx="2662">
                  <c:v>42</c:v>
                </c:pt>
                <c:pt idx="2663">
                  <c:v>8</c:v>
                </c:pt>
                <c:pt idx="2664">
                  <c:v>59</c:v>
                </c:pt>
                <c:pt idx="2665">
                  <c:v>42</c:v>
                </c:pt>
                <c:pt idx="2666">
                  <c:v>33</c:v>
                </c:pt>
                <c:pt idx="2667">
                  <c:v>34</c:v>
                </c:pt>
                <c:pt idx="2668">
                  <c:v>43</c:v>
                </c:pt>
                <c:pt idx="2669">
                  <c:v>59</c:v>
                </c:pt>
                <c:pt idx="2670">
                  <c:v>62</c:v>
                </c:pt>
                <c:pt idx="2671">
                  <c:v>35</c:v>
                </c:pt>
                <c:pt idx="2672">
                  <c:v>57</c:v>
                </c:pt>
                <c:pt idx="2673">
                  <c:v>30</c:v>
                </c:pt>
                <c:pt idx="2674">
                  <c:v>53</c:v>
                </c:pt>
                <c:pt idx="2675">
                  <c:v>17</c:v>
                </c:pt>
                <c:pt idx="2676">
                  <c:v>63</c:v>
                </c:pt>
                <c:pt idx="2677">
                  <c:v>57</c:v>
                </c:pt>
                <c:pt idx="2678">
                  <c:v>78</c:v>
                </c:pt>
                <c:pt idx="2679">
                  <c:v>48</c:v>
                </c:pt>
                <c:pt idx="2680">
                  <c:v>31</c:v>
                </c:pt>
                <c:pt idx="2681">
                  <c:v>27</c:v>
                </c:pt>
                <c:pt idx="2682">
                  <c:v>46</c:v>
                </c:pt>
                <c:pt idx="2683">
                  <c:v>5</c:v>
                </c:pt>
                <c:pt idx="2684">
                  <c:v>31</c:v>
                </c:pt>
                <c:pt idx="2685">
                  <c:v>65</c:v>
                </c:pt>
                <c:pt idx="2686">
                  <c:v>40</c:v>
                </c:pt>
                <c:pt idx="2687">
                  <c:v>36</c:v>
                </c:pt>
                <c:pt idx="2688">
                  <c:v>79</c:v>
                </c:pt>
                <c:pt idx="2689">
                  <c:v>64</c:v>
                </c:pt>
                <c:pt idx="2690">
                  <c:v>51</c:v>
                </c:pt>
                <c:pt idx="2691">
                  <c:v>64</c:v>
                </c:pt>
                <c:pt idx="2692">
                  <c:v>66</c:v>
                </c:pt>
                <c:pt idx="2693">
                  <c:v>56</c:v>
                </c:pt>
                <c:pt idx="2694">
                  <c:v>32</c:v>
                </c:pt>
                <c:pt idx="2695">
                  <c:v>47</c:v>
                </c:pt>
                <c:pt idx="2696">
                  <c:v>48</c:v>
                </c:pt>
                <c:pt idx="2697">
                  <c:v>54</c:v>
                </c:pt>
                <c:pt idx="2698">
                  <c:v>7</c:v>
                </c:pt>
                <c:pt idx="2699">
                  <c:v>48</c:v>
                </c:pt>
                <c:pt idx="2700">
                  <c:v>82</c:v>
                </c:pt>
                <c:pt idx="2701">
                  <c:v>55</c:v>
                </c:pt>
                <c:pt idx="2702">
                  <c:v>39</c:v>
                </c:pt>
                <c:pt idx="2703">
                  <c:v>62</c:v>
                </c:pt>
                <c:pt idx="2704">
                  <c:v>26</c:v>
                </c:pt>
                <c:pt idx="2705">
                  <c:v>46</c:v>
                </c:pt>
                <c:pt idx="2706">
                  <c:v>27</c:v>
                </c:pt>
                <c:pt idx="2707">
                  <c:v>81</c:v>
                </c:pt>
                <c:pt idx="2708">
                  <c:v>20</c:v>
                </c:pt>
                <c:pt idx="2709">
                  <c:v>78</c:v>
                </c:pt>
                <c:pt idx="2710">
                  <c:v>47</c:v>
                </c:pt>
                <c:pt idx="2711">
                  <c:v>58</c:v>
                </c:pt>
                <c:pt idx="2712">
                  <c:v>2</c:v>
                </c:pt>
                <c:pt idx="2713">
                  <c:v>52</c:v>
                </c:pt>
                <c:pt idx="2714">
                  <c:v>49</c:v>
                </c:pt>
                <c:pt idx="2715">
                  <c:v>74</c:v>
                </c:pt>
                <c:pt idx="2716">
                  <c:v>47</c:v>
                </c:pt>
                <c:pt idx="2717">
                  <c:v>16</c:v>
                </c:pt>
                <c:pt idx="2718">
                  <c:v>5</c:v>
                </c:pt>
                <c:pt idx="2719">
                  <c:v>26</c:v>
                </c:pt>
                <c:pt idx="2720">
                  <c:v>57</c:v>
                </c:pt>
                <c:pt idx="2721">
                  <c:v>43</c:v>
                </c:pt>
                <c:pt idx="2722">
                  <c:v>14</c:v>
                </c:pt>
                <c:pt idx="2723">
                  <c:v>32</c:v>
                </c:pt>
                <c:pt idx="2724">
                  <c:v>55</c:v>
                </c:pt>
                <c:pt idx="2725">
                  <c:v>57</c:v>
                </c:pt>
                <c:pt idx="2726">
                  <c:v>43</c:v>
                </c:pt>
                <c:pt idx="2727">
                  <c:v>61</c:v>
                </c:pt>
                <c:pt idx="2728">
                  <c:v>5</c:v>
                </c:pt>
                <c:pt idx="2729">
                  <c:v>31</c:v>
                </c:pt>
                <c:pt idx="2730">
                  <c:v>28</c:v>
                </c:pt>
                <c:pt idx="2731">
                  <c:v>82</c:v>
                </c:pt>
                <c:pt idx="2732">
                  <c:v>38</c:v>
                </c:pt>
                <c:pt idx="2733">
                  <c:v>20</c:v>
                </c:pt>
                <c:pt idx="2734">
                  <c:v>23</c:v>
                </c:pt>
                <c:pt idx="2735">
                  <c:v>34</c:v>
                </c:pt>
                <c:pt idx="2736">
                  <c:v>43</c:v>
                </c:pt>
                <c:pt idx="2737">
                  <c:v>49</c:v>
                </c:pt>
                <c:pt idx="2738">
                  <c:v>17</c:v>
                </c:pt>
                <c:pt idx="2739">
                  <c:v>22</c:v>
                </c:pt>
                <c:pt idx="2740">
                  <c:v>49</c:v>
                </c:pt>
                <c:pt idx="2741">
                  <c:v>63</c:v>
                </c:pt>
                <c:pt idx="2742">
                  <c:v>79</c:v>
                </c:pt>
                <c:pt idx="2743">
                  <c:v>67</c:v>
                </c:pt>
                <c:pt idx="2744">
                  <c:v>0.32</c:v>
                </c:pt>
                <c:pt idx="2745">
                  <c:v>53</c:v>
                </c:pt>
                <c:pt idx="2746">
                  <c:v>44</c:v>
                </c:pt>
                <c:pt idx="2747">
                  <c:v>19</c:v>
                </c:pt>
                <c:pt idx="2748">
                  <c:v>42</c:v>
                </c:pt>
                <c:pt idx="2749">
                  <c:v>49</c:v>
                </c:pt>
                <c:pt idx="2750">
                  <c:v>72</c:v>
                </c:pt>
                <c:pt idx="2751">
                  <c:v>52</c:v>
                </c:pt>
                <c:pt idx="2752">
                  <c:v>36</c:v>
                </c:pt>
                <c:pt idx="2753">
                  <c:v>31</c:v>
                </c:pt>
                <c:pt idx="2754">
                  <c:v>36</c:v>
                </c:pt>
                <c:pt idx="2755">
                  <c:v>56</c:v>
                </c:pt>
                <c:pt idx="2756">
                  <c:v>65</c:v>
                </c:pt>
                <c:pt idx="2757">
                  <c:v>45</c:v>
                </c:pt>
                <c:pt idx="2758">
                  <c:v>75</c:v>
                </c:pt>
                <c:pt idx="2759">
                  <c:v>57</c:v>
                </c:pt>
                <c:pt idx="2760">
                  <c:v>64</c:v>
                </c:pt>
                <c:pt idx="2761">
                  <c:v>43</c:v>
                </c:pt>
                <c:pt idx="2762">
                  <c:v>37</c:v>
                </c:pt>
                <c:pt idx="2763">
                  <c:v>32</c:v>
                </c:pt>
                <c:pt idx="2764">
                  <c:v>39</c:v>
                </c:pt>
                <c:pt idx="2765">
                  <c:v>1.24</c:v>
                </c:pt>
                <c:pt idx="2766">
                  <c:v>52</c:v>
                </c:pt>
                <c:pt idx="2767">
                  <c:v>60</c:v>
                </c:pt>
                <c:pt idx="2768">
                  <c:v>20</c:v>
                </c:pt>
                <c:pt idx="2769">
                  <c:v>40</c:v>
                </c:pt>
                <c:pt idx="2770">
                  <c:v>31</c:v>
                </c:pt>
                <c:pt idx="2771">
                  <c:v>17</c:v>
                </c:pt>
                <c:pt idx="2772">
                  <c:v>5</c:v>
                </c:pt>
                <c:pt idx="2773">
                  <c:v>72</c:v>
                </c:pt>
                <c:pt idx="2774">
                  <c:v>18</c:v>
                </c:pt>
                <c:pt idx="2775">
                  <c:v>65</c:v>
                </c:pt>
                <c:pt idx="2776">
                  <c:v>28</c:v>
                </c:pt>
                <c:pt idx="2777">
                  <c:v>23</c:v>
                </c:pt>
                <c:pt idx="2778">
                  <c:v>14</c:v>
                </c:pt>
                <c:pt idx="2779">
                  <c:v>76</c:v>
                </c:pt>
                <c:pt idx="2780">
                  <c:v>13</c:v>
                </c:pt>
                <c:pt idx="2781">
                  <c:v>13</c:v>
                </c:pt>
                <c:pt idx="2782">
                  <c:v>40</c:v>
                </c:pt>
                <c:pt idx="2783">
                  <c:v>5</c:v>
                </c:pt>
                <c:pt idx="2784">
                  <c:v>48</c:v>
                </c:pt>
                <c:pt idx="2785">
                  <c:v>46</c:v>
                </c:pt>
                <c:pt idx="2786">
                  <c:v>29</c:v>
                </c:pt>
                <c:pt idx="2787">
                  <c:v>73</c:v>
                </c:pt>
                <c:pt idx="2788">
                  <c:v>62</c:v>
                </c:pt>
                <c:pt idx="2789">
                  <c:v>53</c:v>
                </c:pt>
                <c:pt idx="2790">
                  <c:v>44</c:v>
                </c:pt>
                <c:pt idx="2791">
                  <c:v>46</c:v>
                </c:pt>
                <c:pt idx="2792">
                  <c:v>27</c:v>
                </c:pt>
                <c:pt idx="2793">
                  <c:v>58</c:v>
                </c:pt>
                <c:pt idx="2794">
                  <c:v>15</c:v>
                </c:pt>
                <c:pt idx="2795">
                  <c:v>26</c:v>
                </c:pt>
                <c:pt idx="2796">
                  <c:v>27</c:v>
                </c:pt>
                <c:pt idx="2797">
                  <c:v>63</c:v>
                </c:pt>
                <c:pt idx="2798">
                  <c:v>54</c:v>
                </c:pt>
                <c:pt idx="2799">
                  <c:v>40</c:v>
                </c:pt>
                <c:pt idx="2800">
                  <c:v>69</c:v>
                </c:pt>
                <c:pt idx="2801">
                  <c:v>52</c:v>
                </c:pt>
                <c:pt idx="2802">
                  <c:v>62</c:v>
                </c:pt>
                <c:pt idx="2803">
                  <c:v>19</c:v>
                </c:pt>
                <c:pt idx="2804">
                  <c:v>13</c:v>
                </c:pt>
                <c:pt idx="2805">
                  <c:v>68</c:v>
                </c:pt>
                <c:pt idx="2806">
                  <c:v>51</c:v>
                </c:pt>
                <c:pt idx="2807">
                  <c:v>50</c:v>
                </c:pt>
                <c:pt idx="2808">
                  <c:v>60</c:v>
                </c:pt>
                <c:pt idx="2809">
                  <c:v>38</c:v>
                </c:pt>
                <c:pt idx="2810">
                  <c:v>19</c:v>
                </c:pt>
                <c:pt idx="2811">
                  <c:v>72</c:v>
                </c:pt>
                <c:pt idx="2812">
                  <c:v>19</c:v>
                </c:pt>
                <c:pt idx="2813">
                  <c:v>18</c:v>
                </c:pt>
                <c:pt idx="2814">
                  <c:v>48</c:v>
                </c:pt>
                <c:pt idx="2815">
                  <c:v>50</c:v>
                </c:pt>
                <c:pt idx="2816">
                  <c:v>1.48</c:v>
                </c:pt>
                <c:pt idx="2817">
                  <c:v>23</c:v>
                </c:pt>
                <c:pt idx="2818">
                  <c:v>78</c:v>
                </c:pt>
                <c:pt idx="2819">
                  <c:v>80</c:v>
                </c:pt>
                <c:pt idx="2820">
                  <c:v>28</c:v>
                </c:pt>
                <c:pt idx="2821">
                  <c:v>70</c:v>
                </c:pt>
                <c:pt idx="2822">
                  <c:v>0.72</c:v>
                </c:pt>
                <c:pt idx="2823">
                  <c:v>24</c:v>
                </c:pt>
                <c:pt idx="2824">
                  <c:v>71</c:v>
                </c:pt>
                <c:pt idx="2825">
                  <c:v>48</c:v>
                </c:pt>
                <c:pt idx="2826">
                  <c:v>74</c:v>
                </c:pt>
                <c:pt idx="2827">
                  <c:v>72</c:v>
                </c:pt>
                <c:pt idx="2828">
                  <c:v>59</c:v>
                </c:pt>
                <c:pt idx="2829">
                  <c:v>42</c:v>
                </c:pt>
                <c:pt idx="2830">
                  <c:v>57</c:v>
                </c:pt>
                <c:pt idx="2831">
                  <c:v>48</c:v>
                </c:pt>
                <c:pt idx="2832">
                  <c:v>40</c:v>
                </c:pt>
                <c:pt idx="2833">
                  <c:v>80</c:v>
                </c:pt>
                <c:pt idx="2834">
                  <c:v>31</c:v>
                </c:pt>
                <c:pt idx="2835">
                  <c:v>45</c:v>
                </c:pt>
                <c:pt idx="2836">
                  <c:v>78</c:v>
                </c:pt>
                <c:pt idx="2837">
                  <c:v>79</c:v>
                </c:pt>
                <c:pt idx="2838">
                  <c:v>43</c:v>
                </c:pt>
                <c:pt idx="2839">
                  <c:v>3</c:v>
                </c:pt>
                <c:pt idx="2840">
                  <c:v>77</c:v>
                </c:pt>
                <c:pt idx="2841">
                  <c:v>81</c:v>
                </c:pt>
                <c:pt idx="2842">
                  <c:v>45</c:v>
                </c:pt>
                <c:pt idx="2843">
                  <c:v>48</c:v>
                </c:pt>
                <c:pt idx="2844">
                  <c:v>62</c:v>
                </c:pt>
                <c:pt idx="2845">
                  <c:v>64</c:v>
                </c:pt>
                <c:pt idx="2846">
                  <c:v>29</c:v>
                </c:pt>
                <c:pt idx="2847">
                  <c:v>45</c:v>
                </c:pt>
                <c:pt idx="2848">
                  <c:v>63</c:v>
                </c:pt>
                <c:pt idx="2849">
                  <c:v>0.56000000000000005</c:v>
                </c:pt>
                <c:pt idx="2850">
                  <c:v>49</c:v>
                </c:pt>
                <c:pt idx="2851">
                  <c:v>4</c:v>
                </c:pt>
                <c:pt idx="2852">
                  <c:v>31</c:v>
                </c:pt>
                <c:pt idx="2853">
                  <c:v>79</c:v>
                </c:pt>
                <c:pt idx="2854">
                  <c:v>52</c:v>
                </c:pt>
                <c:pt idx="2855">
                  <c:v>31</c:v>
                </c:pt>
                <c:pt idx="2856">
                  <c:v>29</c:v>
                </c:pt>
                <c:pt idx="2857">
                  <c:v>8</c:v>
                </c:pt>
                <c:pt idx="2858">
                  <c:v>63</c:v>
                </c:pt>
                <c:pt idx="2859">
                  <c:v>27</c:v>
                </c:pt>
                <c:pt idx="2860">
                  <c:v>33</c:v>
                </c:pt>
                <c:pt idx="2861">
                  <c:v>65</c:v>
                </c:pt>
                <c:pt idx="2862">
                  <c:v>76</c:v>
                </c:pt>
                <c:pt idx="2863">
                  <c:v>18</c:v>
                </c:pt>
                <c:pt idx="2864">
                  <c:v>46</c:v>
                </c:pt>
                <c:pt idx="2865">
                  <c:v>77</c:v>
                </c:pt>
                <c:pt idx="2866">
                  <c:v>44</c:v>
                </c:pt>
                <c:pt idx="2867">
                  <c:v>37</c:v>
                </c:pt>
                <c:pt idx="2868">
                  <c:v>57</c:v>
                </c:pt>
                <c:pt idx="2869">
                  <c:v>57</c:v>
                </c:pt>
                <c:pt idx="2870">
                  <c:v>30</c:v>
                </c:pt>
                <c:pt idx="2871">
                  <c:v>46</c:v>
                </c:pt>
                <c:pt idx="2872">
                  <c:v>38</c:v>
                </c:pt>
                <c:pt idx="2873">
                  <c:v>39</c:v>
                </c:pt>
                <c:pt idx="2874">
                  <c:v>55</c:v>
                </c:pt>
                <c:pt idx="2875">
                  <c:v>71</c:v>
                </c:pt>
                <c:pt idx="2876">
                  <c:v>62</c:v>
                </c:pt>
                <c:pt idx="2877">
                  <c:v>64</c:v>
                </c:pt>
                <c:pt idx="2878">
                  <c:v>29</c:v>
                </c:pt>
                <c:pt idx="2879">
                  <c:v>14</c:v>
                </c:pt>
                <c:pt idx="2880">
                  <c:v>22</c:v>
                </c:pt>
                <c:pt idx="2881">
                  <c:v>2</c:v>
                </c:pt>
                <c:pt idx="2882">
                  <c:v>36</c:v>
                </c:pt>
                <c:pt idx="2883">
                  <c:v>25</c:v>
                </c:pt>
                <c:pt idx="2884">
                  <c:v>15</c:v>
                </c:pt>
                <c:pt idx="2885">
                  <c:v>31</c:v>
                </c:pt>
                <c:pt idx="2886">
                  <c:v>20</c:v>
                </c:pt>
                <c:pt idx="2887">
                  <c:v>1.08</c:v>
                </c:pt>
                <c:pt idx="2888">
                  <c:v>37</c:v>
                </c:pt>
                <c:pt idx="2889">
                  <c:v>33</c:v>
                </c:pt>
                <c:pt idx="2890">
                  <c:v>52</c:v>
                </c:pt>
                <c:pt idx="2891">
                  <c:v>81</c:v>
                </c:pt>
                <c:pt idx="2892">
                  <c:v>44</c:v>
                </c:pt>
                <c:pt idx="2893">
                  <c:v>39</c:v>
                </c:pt>
                <c:pt idx="2894">
                  <c:v>38</c:v>
                </c:pt>
                <c:pt idx="2895">
                  <c:v>29</c:v>
                </c:pt>
                <c:pt idx="2896">
                  <c:v>45</c:v>
                </c:pt>
                <c:pt idx="2897">
                  <c:v>56</c:v>
                </c:pt>
                <c:pt idx="2898">
                  <c:v>25</c:v>
                </c:pt>
                <c:pt idx="2899">
                  <c:v>28</c:v>
                </c:pt>
                <c:pt idx="2900">
                  <c:v>27</c:v>
                </c:pt>
                <c:pt idx="2901">
                  <c:v>55</c:v>
                </c:pt>
                <c:pt idx="2902">
                  <c:v>28</c:v>
                </c:pt>
                <c:pt idx="2903">
                  <c:v>43</c:v>
                </c:pt>
                <c:pt idx="2904">
                  <c:v>10</c:v>
                </c:pt>
                <c:pt idx="2905">
                  <c:v>13</c:v>
                </c:pt>
                <c:pt idx="2906">
                  <c:v>55</c:v>
                </c:pt>
                <c:pt idx="2907">
                  <c:v>34</c:v>
                </c:pt>
                <c:pt idx="2908">
                  <c:v>7</c:v>
                </c:pt>
                <c:pt idx="2909">
                  <c:v>17</c:v>
                </c:pt>
                <c:pt idx="2910">
                  <c:v>50</c:v>
                </c:pt>
                <c:pt idx="2911">
                  <c:v>8</c:v>
                </c:pt>
                <c:pt idx="2912">
                  <c:v>80</c:v>
                </c:pt>
                <c:pt idx="2913">
                  <c:v>68</c:v>
                </c:pt>
                <c:pt idx="2914">
                  <c:v>8</c:v>
                </c:pt>
                <c:pt idx="2915">
                  <c:v>54</c:v>
                </c:pt>
                <c:pt idx="2916">
                  <c:v>62</c:v>
                </c:pt>
                <c:pt idx="2917">
                  <c:v>50</c:v>
                </c:pt>
                <c:pt idx="2918">
                  <c:v>23</c:v>
                </c:pt>
                <c:pt idx="2919">
                  <c:v>51</c:v>
                </c:pt>
                <c:pt idx="2920">
                  <c:v>61</c:v>
                </c:pt>
                <c:pt idx="2921">
                  <c:v>43</c:v>
                </c:pt>
                <c:pt idx="2922">
                  <c:v>42</c:v>
                </c:pt>
                <c:pt idx="2923">
                  <c:v>29</c:v>
                </c:pt>
                <c:pt idx="2924">
                  <c:v>80</c:v>
                </c:pt>
                <c:pt idx="2925">
                  <c:v>17</c:v>
                </c:pt>
                <c:pt idx="2926">
                  <c:v>38</c:v>
                </c:pt>
                <c:pt idx="2927">
                  <c:v>47</c:v>
                </c:pt>
                <c:pt idx="2928">
                  <c:v>40</c:v>
                </c:pt>
                <c:pt idx="2929">
                  <c:v>45</c:v>
                </c:pt>
                <c:pt idx="2930">
                  <c:v>66</c:v>
                </c:pt>
                <c:pt idx="2931">
                  <c:v>2</c:v>
                </c:pt>
                <c:pt idx="2932">
                  <c:v>75</c:v>
                </c:pt>
                <c:pt idx="2933">
                  <c:v>26</c:v>
                </c:pt>
                <c:pt idx="2934">
                  <c:v>30</c:v>
                </c:pt>
                <c:pt idx="2935">
                  <c:v>53</c:v>
                </c:pt>
                <c:pt idx="2936">
                  <c:v>55</c:v>
                </c:pt>
                <c:pt idx="2937">
                  <c:v>66</c:v>
                </c:pt>
                <c:pt idx="2938">
                  <c:v>54</c:v>
                </c:pt>
                <c:pt idx="2939">
                  <c:v>66</c:v>
                </c:pt>
                <c:pt idx="2940">
                  <c:v>5</c:v>
                </c:pt>
                <c:pt idx="2941">
                  <c:v>58</c:v>
                </c:pt>
                <c:pt idx="2942">
                  <c:v>47</c:v>
                </c:pt>
                <c:pt idx="2943">
                  <c:v>79</c:v>
                </c:pt>
                <c:pt idx="2944">
                  <c:v>56</c:v>
                </c:pt>
                <c:pt idx="2945">
                  <c:v>70</c:v>
                </c:pt>
                <c:pt idx="2946">
                  <c:v>18</c:v>
                </c:pt>
                <c:pt idx="2947">
                  <c:v>23</c:v>
                </c:pt>
                <c:pt idx="2948">
                  <c:v>55</c:v>
                </c:pt>
                <c:pt idx="2949">
                  <c:v>21</c:v>
                </c:pt>
                <c:pt idx="2950">
                  <c:v>20</c:v>
                </c:pt>
                <c:pt idx="2951">
                  <c:v>76</c:v>
                </c:pt>
                <c:pt idx="2952">
                  <c:v>24</c:v>
                </c:pt>
                <c:pt idx="2953">
                  <c:v>68</c:v>
                </c:pt>
                <c:pt idx="2954">
                  <c:v>10</c:v>
                </c:pt>
                <c:pt idx="2955">
                  <c:v>35</c:v>
                </c:pt>
                <c:pt idx="2956">
                  <c:v>18</c:v>
                </c:pt>
                <c:pt idx="2957">
                  <c:v>50</c:v>
                </c:pt>
                <c:pt idx="2958">
                  <c:v>45</c:v>
                </c:pt>
                <c:pt idx="2959">
                  <c:v>41</c:v>
                </c:pt>
                <c:pt idx="2960">
                  <c:v>4</c:v>
                </c:pt>
                <c:pt idx="2961">
                  <c:v>43</c:v>
                </c:pt>
                <c:pt idx="2962">
                  <c:v>15</c:v>
                </c:pt>
                <c:pt idx="2963">
                  <c:v>66</c:v>
                </c:pt>
                <c:pt idx="2964">
                  <c:v>47</c:v>
                </c:pt>
                <c:pt idx="2965">
                  <c:v>53</c:v>
                </c:pt>
                <c:pt idx="2966">
                  <c:v>44</c:v>
                </c:pt>
                <c:pt idx="2967">
                  <c:v>55</c:v>
                </c:pt>
                <c:pt idx="2968">
                  <c:v>22</c:v>
                </c:pt>
                <c:pt idx="2969">
                  <c:v>80</c:v>
                </c:pt>
                <c:pt idx="2970">
                  <c:v>37</c:v>
                </c:pt>
                <c:pt idx="2971">
                  <c:v>14</c:v>
                </c:pt>
                <c:pt idx="2972">
                  <c:v>20</c:v>
                </c:pt>
                <c:pt idx="2973">
                  <c:v>23</c:v>
                </c:pt>
                <c:pt idx="2974">
                  <c:v>73</c:v>
                </c:pt>
                <c:pt idx="2975">
                  <c:v>37</c:v>
                </c:pt>
                <c:pt idx="2976">
                  <c:v>45</c:v>
                </c:pt>
                <c:pt idx="2977">
                  <c:v>82</c:v>
                </c:pt>
                <c:pt idx="2978">
                  <c:v>5</c:v>
                </c:pt>
                <c:pt idx="2979">
                  <c:v>48</c:v>
                </c:pt>
                <c:pt idx="2980">
                  <c:v>39</c:v>
                </c:pt>
                <c:pt idx="2981">
                  <c:v>78</c:v>
                </c:pt>
                <c:pt idx="2982">
                  <c:v>57</c:v>
                </c:pt>
                <c:pt idx="2983">
                  <c:v>53</c:v>
                </c:pt>
                <c:pt idx="2984">
                  <c:v>54</c:v>
                </c:pt>
                <c:pt idx="2985">
                  <c:v>50</c:v>
                </c:pt>
                <c:pt idx="2986">
                  <c:v>26</c:v>
                </c:pt>
                <c:pt idx="2987">
                  <c:v>14</c:v>
                </c:pt>
                <c:pt idx="2988">
                  <c:v>52</c:v>
                </c:pt>
                <c:pt idx="2989">
                  <c:v>53</c:v>
                </c:pt>
                <c:pt idx="2990">
                  <c:v>26</c:v>
                </c:pt>
                <c:pt idx="2991">
                  <c:v>82</c:v>
                </c:pt>
                <c:pt idx="2992">
                  <c:v>50</c:v>
                </c:pt>
                <c:pt idx="2993">
                  <c:v>79</c:v>
                </c:pt>
                <c:pt idx="2994">
                  <c:v>59</c:v>
                </c:pt>
                <c:pt idx="2995">
                  <c:v>52</c:v>
                </c:pt>
                <c:pt idx="2996">
                  <c:v>57</c:v>
                </c:pt>
                <c:pt idx="2997">
                  <c:v>19</c:v>
                </c:pt>
                <c:pt idx="2998">
                  <c:v>45</c:v>
                </c:pt>
                <c:pt idx="2999">
                  <c:v>2</c:v>
                </c:pt>
                <c:pt idx="3000">
                  <c:v>55</c:v>
                </c:pt>
                <c:pt idx="3001">
                  <c:v>43</c:v>
                </c:pt>
                <c:pt idx="3002">
                  <c:v>8</c:v>
                </c:pt>
                <c:pt idx="3003">
                  <c:v>59</c:v>
                </c:pt>
                <c:pt idx="3004">
                  <c:v>4</c:v>
                </c:pt>
                <c:pt idx="3005">
                  <c:v>31</c:v>
                </c:pt>
                <c:pt idx="3006">
                  <c:v>79</c:v>
                </c:pt>
                <c:pt idx="3007">
                  <c:v>45</c:v>
                </c:pt>
                <c:pt idx="3008">
                  <c:v>8</c:v>
                </c:pt>
                <c:pt idx="3009">
                  <c:v>78</c:v>
                </c:pt>
                <c:pt idx="3010">
                  <c:v>79</c:v>
                </c:pt>
                <c:pt idx="3011">
                  <c:v>48</c:v>
                </c:pt>
                <c:pt idx="3012">
                  <c:v>78</c:v>
                </c:pt>
                <c:pt idx="3013">
                  <c:v>46</c:v>
                </c:pt>
                <c:pt idx="3014">
                  <c:v>42</c:v>
                </c:pt>
                <c:pt idx="3015">
                  <c:v>13</c:v>
                </c:pt>
                <c:pt idx="3016">
                  <c:v>9</c:v>
                </c:pt>
                <c:pt idx="3017">
                  <c:v>69</c:v>
                </c:pt>
                <c:pt idx="3018">
                  <c:v>52</c:v>
                </c:pt>
                <c:pt idx="3019">
                  <c:v>81</c:v>
                </c:pt>
                <c:pt idx="3020">
                  <c:v>17</c:v>
                </c:pt>
                <c:pt idx="3021">
                  <c:v>44</c:v>
                </c:pt>
                <c:pt idx="3022">
                  <c:v>8</c:v>
                </c:pt>
                <c:pt idx="3023">
                  <c:v>10</c:v>
                </c:pt>
                <c:pt idx="3024">
                  <c:v>0.8</c:v>
                </c:pt>
                <c:pt idx="3025">
                  <c:v>13</c:v>
                </c:pt>
                <c:pt idx="3026">
                  <c:v>34</c:v>
                </c:pt>
                <c:pt idx="3027">
                  <c:v>3</c:v>
                </c:pt>
                <c:pt idx="3028">
                  <c:v>7</c:v>
                </c:pt>
                <c:pt idx="3029">
                  <c:v>57</c:v>
                </c:pt>
                <c:pt idx="3030">
                  <c:v>20</c:v>
                </c:pt>
                <c:pt idx="3031">
                  <c:v>18</c:v>
                </c:pt>
                <c:pt idx="3032">
                  <c:v>61</c:v>
                </c:pt>
                <c:pt idx="3033">
                  <c:v>77</c:v>
                </c:pt>
                <c:pt idx="3034">
                  <c:v>47</c:v>
                </c:pt>
                <c:pt idx="3035">
                  <c:v>39</c:v>
                </c:pt>
                <c:pt idx="3036">
                  <c:v>43</c:v>
                </c:pt>
                <c:pt idx="3037">
                  <c:v>59</c:v>
                </c:pt>
                <c:pt idx="3038">
                  <c:v>0.88</c:v>
                </c:pt>
                <c:pt idx="3039">
                  <c:v>1.88</c:v>
                </c:pt>
                <c:pt idx="3040">
                  <c:v>69</c:v>
                </c:pt>
                <c:pt idx="3041">
                  <c:v>31</c:v>
                </c:pt>
                <c:pt idx="3042">
                  <c:v>71</c:v>
                </c:pt>
                <c:pt idx="3043">
                  <c:v>73</c:v>
                </c:pt>
                <c:pt idx="3044">
                  <c:v>38</c:v>
                </c:pt>
                <c:pt idx="3045">
                  <c:v>70</c:v>
                </c:pt>
                <c:pt idx="3046">
                  <c:v>56</c:v>
                </c:pt>
                <c:pt idx="3047">
                  <c:v>35</c:v>
                </c:pt>
                <c:pt idx="3048">
                  <c:v>77</c:v>
                </c:pt>
                <c:pt idx="3049">
                  <c:v>33</c:v>
                </c:pt>
                <c:pt idx="3050">
                  <c:v>58</c:v>
                </c:pt>
                <c:pt idx="3051">
                  <c:v>54</c:v>
                </c:pt>
                <c:pt idx="3052">
                  <c:v>37</c:v>
                </c:pt>
                <c:pt idx="3053">
                  <c:v>78</c:v>
                </c:pt>
                <c:pt idx="3054">
                  <c:v>14</c:v>
                </c:pt>
                <c:pt idx="3055">
                  <c:v>20</c:v>
                </c:pt>
                <c:pt idx="3056">
                  <c:v>52</c:v>
                </c:pt>
                <c:pt idx="3057">
                  <c:v>35</c:v>
                </c:pt>
                <c:pt idx="3058">
                  <c:v>58</c:v>
                </c:pt>
                <c:pt idx="3059">
                  <c:v>42</c:v>
                </c:pt>
                <c:pt idx="3060">
                  <c:v>44</c:v>
                </c:pt>
                <c:pt idx="3061">
                  <c:v>49</c:v>
                </c:pt>
                <c:pt idx="3062">
                  <c:v>78</c:v>
                </c:pt>
                <c:pt idx="3063">
                  <c:v>51</c:v>
                </c:pt>
                <c:pt idx="3064">
                  <c:v>52</c:v>
                </c:pt>
                <c:pt idx="3065">
                  <c:v>60</c:v>
                </c:pt>
                <c:pt idx="3066">
                  <c:v>59</c:v>
                </c:pt>
                <c:pt idx="3067">
                  <c:v>60</c:v>
                </c:pt>
                <c:pt idx="3068">
                  <c:v>4</c:v>
                </c:pt>
                <c:pt idx="3069">
                  <c:v>60</c:v>
                </c:pt>
                <c:pt idx="3070">
                  <c:v>59</c:v>
                </c:pt>
                <c:pt idx="3071">
                  <c:v>28</c:v>
                </c:pt>
                <c:pt idx="3072">
                  <c:v>78</c:v>
                </c:pt>
                <c:pt idx="3073">
                  <c:v>56</c:v>
                </c:pt>
                <c:pt idx="3074">
                  <c:v>16</c:v>
                </c:pt>
                <c:pt idx="3075">
                  <c:v>66</c:v>
                </c:pt>
                <c:pt idx="3076">
                  <c:v>32</c:v>
                </c:pt>
                <c:pt idx="3077">
                  <c:v>55</c:v>
                </c:pt>
                <c:pt idx="3078">
                  <c:v>10</c:v>
                </c:pt>
                <c:pt idx="3079">
                  <c:v>58</c:v>
                </c:pt>
                <c:pt idx="3080">
                  <c:v>73</c:v>
                </c:pt>
                <c:pt idx="3081">
                  <c:v>50</c:v>
                </c:pt>
                <c:pt idx="3082">
                  <c:v>55</c:v>
                </c:pt>
                <c:pt idx="3083">
                  <c:v>51</c:v>
                </c:pt>
                <c:pt idx="3084">
                  <c:v>32</c:v>
                </c:pt>
                <c:pt idx="3085">
                  <c:v>55</c:v>
                </c:pt>
                <c:pt idx="3086">
                  <c:v>72</c:v>
                </c:pt>
                <c:pt idx="3087">
                  <c:v>46</c:v>
                </c:pt>
                <c:pt idx="3088">
                  <c:v>17</c:v>
                </c:pt>
                <c:pt idx="3089">
                  <c:v>70</c:v>
                </c:pt>
                <c:pt idx="3090">
                  <c:v>55</c:v>
                </c:pt>
                <c:pt idx="3091">
                  <c:v>68</c:v>
                </c:pt>
                <c:pt idx="3092">
                  <c:v>28</c:v>
                </c:pt>
                <c:pt idx="3093">
                  <c:v>53</c:v>
                </c:pt>
                <c:pt idx="3094">
                  <c:v>54</c:v>
                </c:pt>
                <c:pt idx="3095">
                  <c:v>65</c:v>
                </c:pt>
                <c:pt idx="3096">
                  <c:v>30</c:v>
                </c:pt>
                <c:pt idx="3097">
                  <c:v>47</c:v>
                </c:pt>
                <c:pt idx="3098">
                  <c:v>41</c:v>
                </c:pt>
                <c:pt idx="3099">
                  <c:v>32</c:v>
                </c:pt>
                <c:pt idx="3100">
                  <c:v>8</c:v>
                </c:pt>
                <c:pt idx="3101">
                  <c:v>78</c:v>
                </c:pt>
                <c:pt idx="3102">
                  <c:v>67</c:v>
                </c:pt>
                <c:pt idx="3103">
                  <c:v>31</c:v>
                </c:pt>
                <c:pt idx="3104">
                  <c:v>37</c:v>
                </c:pt>
                <c:pt idx="3105">
                  <c:v>55</c:v>
                </c:pt>
                <c:pt idx="3106">
                  <c:v>16</c:v>
                </c:pt>
                <c:pt idx="3107">
                  <c:v>31</c:v>
                </c:pt>
                <c:pt idx="3108">
                  <c:v>14</c:v>
                </c:pt>
                <c:pt idx="3109">
                  <c:v>62</c:v>
                </c:pt>
                <c:pt idx="3110">
                  <c:v>73</c:v>
                </c:pt>
                <c:pt idx="3111">
                  <c:v>72</c:v>
                </c:pt>
                <c:pt idx="3112">
                  <c:v>13</c:v>
                </c:pt>
                <c:pt idx="3113">
                  <c:v>79</c:v>
                </c:pt>
                <c:pt idx="3114">
                  <c:v>71</c:v>
                </c:pt>
                <c:pt idx="3115">
                  <c:v>72</c:v>
                </c:pt>
                <c:pt idx="3116">
                  <c:v>49</c:v>
                </c:pt>
                <c:pt idx="3117">
                  <c:v>81</c:v>
                </c:pt>
                <c:pt idx="3118">
                  <c:v>26</c:v>
                </c:pt>
                <c:pt idx="3119">
                  <c:v>33</c:v>
                </c:pt>
                <c:pt idx="3120">
                  <c:v>75</c:v>
                </c:pt>
                <c:pt idx="3121">
                  <c:v>48</c:v>
                </c:pt>
                <c:pt idx="3122">
                  <c:v>76</c:v>
                </c:pt>
                <c:pt idx="3123">
                  <c:v>71</c:v>
                </c:pt>
                <c:pt idx="3124">
                  <c:v>45</c:v>
                </c:pt>
                <c:pt idx="3125">
                  <c:v>38</c:v>
                </c:pt>
                <c:pt idx="3126">
                  <c:v>34</c:v>
                </c:pt>
                <c:pt idx="3127">
                  <c:v>29</c:v>
                </c:pt>
                <c:pt idx="3128">
                  <c:v>49</c:v>
                </c:pt>
                <c:pt idx="3129">
                  <c:v>23</c:v>
                </c:pt>
                <c:pt idx="3130">
                  <c:v>50</c:v>
                </c:pt>
                <c:pt idx="3131">
                  <c:v>78</c:v>
                </c:pt>
                <c:pt idx="3132">
                  <c:v>82</c:v>
                </c:pt>
                <c:pt idx="3133">
                  <c:v>74</c:v>
                </c:pt>
                <c:pt idx="3134">
                  <c:v>8</c:v>
                </c:pt>
                <c:pt idx="3135">
                  <c:v>34</c:v>
                </c:pt>
                <c:pt idx="3136">
                  <c:v>27</c:v>
                </c:pt>
                <c:pt idx="3137">
                  <c:v>51</c:v>
                </c:pt>
                <c:pt idx="3138">
                  <c:v>8</c:v>
                </c:pt>
                <c:pt idx="3139">
                  <c:v>51</c:v>
                </c:pt>
                <c:pt idx="3140">
                  <c:v>49</c:v>
                </c:pt>
                <c:pt idx="3141">
                  <c:v>56</c:v>
                </c:pt>
                <c:pt idx="3142">
                  <c:v>79</c:v>
                </c:pt>
                <c:pt idx="3143">
                  <c:v>17</c:v>
                </c:pt>
                <c:pt idx="3144">
                  <c:v>24</c:v>
                </c:pt>
                <c:pt idx="3145">
                  <c:v>45</c:v>
                </c:pt>
                <c:pt idx="3146">
                  <c:v>30</c:v>
                </c:pt>
                <c:pt idx="3147">
                  <c:v>64</c:v>
                </c:pt>
                <c:pt idx="3148">
                  <c:v>79</c:v>
                </c:pt>
                <c:pt idx="3149">
                  <c:v>42</c:v>
                </c:pt>
                <c:pt idx="3150">
                  <c:v>21</c:v>
                </c:pt>
                <c:pt idx="3151">
                  <c:v>10</c:v>
                </c:pt>
                <c:pt idx="3152">
                  <c:v>68</c:v>
                </c:pt>
                <c:pt idx="3153">
                  <c:v>48</c:v>
                </c:pt>
                <c:pt idx="3154">
                  <c:v>52</c:v>
                </c:pt>
                <c:pt idx="3155">
                  <c:v>63</c:v>
                </c:pt>
                <c:pt idx="3156">
                  <c:v>23</c:v>
                </c:pt>
                <c:pt idx="3157">
                  <c:v>34</c:v>
                </c:pt>
                <c:pt idx="3158">
                  <c:v>49</c:v>
                </c:pt>
                <c:pt idx="3159">
                  <c:v>32</c:v>
                </c:pt>
                <c:pt idx="3160">
                  <c:v>63</c:v>
                </c:pt>
                <c:pt idx="3161">
                  <c:v>66</c:v>
                </c:pt>
                <c:pt idx="3162">
                  <c:v>48</c:v>
                </c:pt>
                <c:pt idx="3163">
                  <c:v>4</c:v>
                </c:pt>
                <c:pt idx="3164">
                  <c:v>46</c:v>
                </c:pt>
                <c:pt idx="3165">
                  <c:v>40</c:v>
                </c:pt>
                <c:pt idx="3166">
                  <c:v>35</c:v>
                </c:pt>
                <c:pt idx="3167">
                  <c:v>21</c:v>
                </c:pt>
                <c:pt idx="3168">
                  <c:v>59</c:v>
                </c:pt>
                <c:pt idx="3169">
                  <c:v>69</c:v>
                </c:pt>
                <c:pt idx="3170">
                  <c:v>61</c:v>
                </c:pt>
                <c:pt idx="3171">
                  <c:v>68</c:v>
                </c:pt>
                <c:pt idx="3172">
                  <c:v>32</c:v>
                </c:pt>
                <c:pt idx="3173">
                  <c:v>28</c:v>
                </c:pt>
                <c:pt idx="3174">
                  <c:v>43</c:v>
                </c:pt>
                <c:pt idx="3175">
                  <c:v>25</c:v>
                </c:pt>
                <c:pt idx="3176">
                  <c:v>51</c:v>
                </c:pt>
                <c:pt idx="3177">
                  <c:v>9</c:v>
                </c:pt>
                <c:pt idx="3178">
                  <c:v>78</c:v>
                </c:pt>
                <c:pt idx="3179">
                  <c:v>22</c:v>
                </c:pt>
                <c:pt idx="3180">
                  <c:v>19</c:v>
                </c:pt>
                <c:pt idx="3181">
                  <c:v>2</c:v>
                </c:pt>
                <c:pt idx="3182">
                  <c:v>4</c:v>
                </c:pt>
                <c:pt idx="3183">
                  <c:v>6</c:v>
                </c:pt>
                <c:pt idx="3184">
                  <c:v>4</c:v>
                </c:pt>
                <c:pt idx="3185">
                  <c:v>70</c:v>
                </c:pt>
                <c:pt idx="3186">
                  <c:v>32</c:v>
                </c:pt>
                <c:pt idx="3187">
                  <c:v>59</c:v>
                </c:pt>
                <c:pt idx="3188">
                  <c:v>5</c:v>
                </c:pt>
                <c:pt idx="3189">
                  <c:v>48</c:v>
                </c:pt>
                <c:pt idx="3190">
                  <c:v>51</c:v>
                </c:pt>
                <c:pt idx="3191">
                  <c:v>72</c:v>
                </c:pt>
                <c:pt idx="3192">
                  <c:v>59</c:v>
                </c:pt>
                <c:pt idx="3193">
                  <c:v>62</c:v>
                </c:pt>
                <c:pt idx="3194">
                  <c:v>31</c:v>
                </c:pt>
                <c:pt idx="3195">
                  <c:v>75</c:v>
                </c:pt>
                <c:pt idx="3196">
                  <c:v>0.56000000000000005</c:v>
                </c:pt>
                <c:pt idx="3197">
                  <c:v>64</c:v>
                </c:pt>
                <c:pt idx="3198">
                  <c:v>52</c:v>
                </c:pt>
                <c:pt idx="3199">
                  <c:v>2</c:v>
                </c:pt>
                <c:pt idx="3200">
                  <c:v>4</c:v>
                </c:pt>
                <c:pt idx="3201">
                  <c:v>56</c:v>
                </c:pt>
                <c:pt idx="3202">
                  <c:v>67</c:v>
                </c:pt>
                <c:pt idx="3203">
                  <c:v>57</c:v>
                </c:pt>
                <c:pt idx="3204">
                  <c:v>30</c:v>
                </c:pt>
                <c:pt idx="3205">
                  <c:v>33</c:v>
                </c:pt>
                <c:pt idx="3206">
                  <c:v>3</c:v>
                </c:pt>
                <c:pt idx="3207">
                  <c:v>72</c:v>
                </c:pt>
                <c:pt idx="3208">
                  <c:v>19</c:v>
                </c:pt>
                <c:pt idx="3209">
                  <c:v>44</c:v>
                </c:pt>
                <c:pt idx="3210">
                  <c:v>8</c:v>
                </c:pt>
                <c:pt idx="3211">
                  <c:v>2</c:v>
                </c:pt>
                <c:pt idx="3212">
                  <c:v>11</c:v>
                </c:pt>
                <c:pt idx="3213">
                  <c:v>4</c:v>
                </c:pt>
                <c:pt idx="3214">
                  <c:v>12</c:v>
                </c:pt>
                <c:pt idx="3215">
                  <c:v>3</c:v>
                </c:pt>
                <c:pt idx="3216">
                  <c:v>50</c:v>
                </c:pt>
                <c:pt idx="3217">
                  <c:v>48</c:v>
                </c:pt>
                <c:pt idx="3218">
                  <c:v>15</c:v>
                </c:pt>
                <c:pt idx="3219">
                  <c:v>44</c:v>
                </c:pt>
                <c:pt idx="3220">
                  <c:v>40</c:v>
                </c:pt>
                <c:pt idx="3221">
                  <c:v>4</c:v>
                </c:pt>
                <c:pt idx="3222">
                  <c:v>38</c:v>
                </c:pt>
                <c:pt idx="3223">
                  <c:v>13</c:v>
                </c:pt>
                <c:pt idx="3224">
                  <c:v>55</c:v>
                </c:pt>
                <c:pt idx="3225">
                  <c:v>82</c:v>
                </c:pt>
                <c:pt idx="3226">
                  <c:v>44</c:v>
                </c:pt>
                <c:pt idx="3227">
                  <c:v>32</c:v>
                </c:pt>
                <c:pt idx="3228">
                  <c:v>53</c:v>
                </c:pt>
                <c:pt idx="3229">
                  <c:v>67</c:v>
                </c:pt>
                <c:pt idx="3230">
                  <c:v>70</c:v>
                </c:pt>
                <c:pt idx="3231">
                  <c:v>13</c:v>
                </c:pt>
                <c:pt idx="3232">
                  <c:v>4</c:v>
                </c:pt>
                <c:pt idx="3233">
                  <c:v>24</c:v>
                </c:pt>
                <c:pt idx="3234">
                  <c:v>66</c:v>
                </c:pt>
                <c:pt idx="3235">
                  <c:v>20</c:v>
                </c:pt>
                <c:pt idx="3236">
                  <c:v>49</c:v>
                </c:pt>
                <c:pt idx="3237">
                  <c:v>54</c:v>
                </c:pt>
                <c:pt idx="3238">
                  <c:v>31</c:v>
                </c:pt>
                <c:pt idx="3239">
                  <c:v>68</c:v>
                </c:pt>
                <c:pt idx="3240">
                  <c:v>51</c:v>
                </c:pt>
                <c:pt idx="3241">
                  <c:v>59</c:v>
                </c:pt>
                <c:pt idx="3242">
                  <c:v>34</c:v>
                </c:pt>
                <c:pt idx="3243">
                  <c:v>13</c:v>
                </c:pt>
                <c:pt idx="3244">
                  <c:v>78</c:v>
                </c:pt>
                <c:pt idx="3245">
                  <c:v>24</c:v>
                </c:pt>
                <c:pt idx="3246">
                  <c:v>16</c:v>
                </c:pt>
                <c:pt idx="3247">
                  <c:v>44</c:v>
                </c:pt>
                <c:pt idx="3248">
                  <c:v>8</c:v>
                </c:pt>
                <c:pt idx="3249">
                  <c:v>18</c:v>
                </c:pt>
                <c:pt idx="3250">
                  <c:v>52</c:v>
                </c:pt>
                <c:pt idx="3251">
                  <c:v>30</c:v>
                </c:pt>
                <c:pt idx="3252">
                  <c:v>20</c:v>
                </c:pt>
                <c:pt idx="3253">
                  <c:v>17</c:v>
                </c:pt>
                <c:pt idx="3254">
                  <c:v>19</c:v>
                </c:pt>
                <c:pt idx="3255">
                  <c:v>72</c:v>
                </c:pt>
                <c:pt idx="3256">
                  <c:v>0.16</c:v>
                </c:pt>
                <c:pt idx="3257">
                  <c:v>41</c:v>
                </c:pt>
                <c:pt idx="3258">
                  <c:v>2</c:v>
                </c:pt>
                <c:pt idx="3259">
                  <c:v>10</c:v>
                </c:pt>
                <c:pt idx="3260">
                  <c:v>37</c:v>
                </c:pt>
                <c:pt idx="3261">
                  <c:v>77</c:v>
                </c:pt>
                <c:pt idx="3262">
                  <c:v>71</c:v>
                </c:pt>
                <c:pt idx="3263">
                  <c:v>25</c:v>
                </c:pt>
                <c:pt idx="3264">
                  <c:v>78</c:v>
                </c:pt>
                <c:pt idx="3265">
                  <c:v>12</c:v>
                </c:pt>
                <c:pt idx="3266">
                  <c:v>46</c:v>
                </c:pt>
                <c:pt idx="3267">
                  <c:v>21</c:v>
                </c:pt>
                <c:pt idx="3268">
                  <c:v>74</c:v>
                </c:pt>
                <c:pt idx="3269">
                  <c:v>60</c:v>
                </c:pt>
                <c:pt idx="3270">
                  <c:v>58</c:v>
                </c:pt>
                <c:pt idx="3271">
                  <c:v>22</c:v>
                </c:pt>
                <c:pt idx="3272">
                  <c:v>59</c:v>
                </c:pt>
                <c:pt idx="3273">
                  <c:v>5</c:v>
                </c:pt>
                <c:pt idx="3274">
                  <c:v>42</c:v>
                </c:pt>
                <c:pt idx="3275">
                  <c:v>25</c:v>
                </c:pt>
                <c:pt idx="3276">
                  <c:v>60</c:v>
                </c:pt>
                <c:pt idx="3277">
                  <c:v>13</c:v>
                </c:pt>
                <c:pt idx="3278">
                  <c:v>4</c:v>
                </c:pt>
                <c:pt idx="3279">
                  <c:v>11</c:v>
                </c:pt>
                <c:pt idx="3280">
                  <c:v>55</c:v>
                </c:pt>
                <c:pt idx="3281">
                  <c:v>27</c:v>
                </c:pt>
                <c:pt idx="3282">
                  <c:v>24</c:v>
                </c:pt>
                <c:pt idx="3283">
                  <c:v>6</c:v>
                </c:pt>
                <c:pt idx="3284">
                  <c:v>26</c:v>
                </c:pt>
                <c:pt idx="3285">
                  <c:v>75</c:v>
                </c:pt>
                <c:pt idx="3286">
                  <c:v>58</c:v>
                </c:pt>
                <c:pt idx="3287">
                  <c:v>72</c:v>
                </c:pt>
                <c:pt idx="3288">
                  <c:v>39</c:v>
                </c:pt>
                <c:pt idx="3289">
                  <c:v>70</c:v>
                </c:pt>
                <c:pt idx="3290">
                  <c:v>27</c:v>
                </c:pt>
                <c:pt idx="3291">
                  <c:v>13</c:v>
                </c:pt>
                <c:pt idx="3292">
                  <c:v>39</c:v>
                </c:pt>
                <c:pt idx="3293">
                  <c:v>55</c:v>
                </c:pt>
                <c:pt idx="3294">
                  <c:v>20</c:v>
                </c:pt>
                <c:pt idx="3295">
                  <c:v>6</c:v>
                </c:pt>
                <c:pt idx="3296">
                  <c:v>8</c:v>
                </c:pt>
                <c:pt idx="3297">
                  <c:v>19</c:v>
                </c:pt>
                <c:pt idx="3298">
                  <c:v>79</c:v>
                </c:pt>
                <c:pt idx="3299">
                  <c:v>46</c:v>
                </c:pt>
                <c:pt idx="3300">
                  <c:v>41</c:v>
                </c:pt>
                <c:pt idx="3301">
                  <c:v>66</c:v>
                </c:pt>
                <c:pt idx="3302">
                  <c:v>25</c:v>
                </c:pt>
                <c:pt idx="3303">
                  <c:v>57</c:v>
                </c:pt>
                <c:pt idx="3304">
                  <c:v>50</c:v>
                </c:pt>
                <c:pt idx="3305">
                  <c:v>5</c:v>
                </c:pt>
                <c:pt idx="3306">
                  <c:v>52</c:v>
                </c:pt>
                <c:pt idx="3307">
                  <c:v>79</c:v>
                </c:pt>
                <c:pt idx="3308">
                  <c:v>71</c:v>
                </c:pt>
                <c:pt idx="3309">
                  <c:v>54</c:v>
                </c:pt>
                <c:pt idx="3310">
                  <c:v>55</c:v>
                </c:pt>
                <c:pt idx="3311">
                  <c:v>5</c:v>
                </c:pt>
                <c:pt idx="3312">
                  <c:v>56</c:v>
                </c:pt>
                <c:pt idx="3313">
                  <c:v>75</c:v>
                </c:pt>
                <c:pt idx="3314">
                  <c:v>52</c:v>
                </c:pt>
                <c:pt idx="3315">
                  <c:v>8</c:v>
                </c:pt>
                <c:pt idx="3316">
                  <c:v>24</c:v>
                </c:pt>
                <c:pt idx="3317">
                  <c:v>54</c:v>
                </c:pt>
                <c:pt idx="3318">
                  <c:v>62</c:v>
                </c:pt>
                <c:pt idx="3319">
                  <c:v>51</c:v>
                </c:pt>
                <c:pt idx="3320">
                  <c:v>63</c:v>
                </c:pt>
                <c:pt idx="3321">
                  <c:v>12</c:v>
                </c:pt>
                <c:pt idx="3322">
                  <c:v>43</c:v>
                </c:pt>
                <c:pt idx="3323">
                  <c:v>12</c:v>
                </c:pt>
                <c:pt idx="3324">
                  <c:v>76</c:v>
                </c:pt>
                <c:pt idx="3325">
                  <c:v>4</c:v>
                </c:pt>
                <c:pt idx="3326">
                  <c:v>53</c:v>
                </c:pt>
                <c:pt idx="3327">
                  <c:v>75</c:v>
                </c:pt>
                <c:pt idx="3328">
                  <c:v>80</c:v>
                </c:pt>
                <c:pt idx="3329">
                  <c:v>43</c:v>
                </c:pt>
                <c:pt idx="3330">
                  <c:v>57</c:v>
                </c:pt>
                <c:pt idx="3331">
                  <c:v>9</c:v>
                </c:pt>
                <c:pt idx="3332">
                  <c:v>47</c:v>
                </c:pt>
                <c:pt idx="3333">
                  <c:v>46</c:v>
                </c:pt>
                <c:pt idx="3334">
                  <c:v>78</c:v>
                </c:pt>
                <c:pt idx="3335">
                  <c:v>0.24</c:v>
                </c:pt>
                <c:pt idx="3336">
                  <c:v>18</c:v>
                </c:pt>
                <c:pt idx="3337">
                  <c:v>75</c:v>
                </c:pt>
                <c:pt idx="3338">
                  <c:v>73</c:v>
                </c:pt>
                <c:pt idx="3339">
                  <c:v>37</c:v>
                </c:pt>
                <c:pt idx="3340">
                  <c:v>60</c:v>
                </c:pt>
                <c:pt idx="3341">
                  <c:v>1.08</c:v>
                </c:pt>
                <c:pt idx="3342">
                  <c:v>71</c:v>
                </c:pt>
                <c:pt idx="3343">
                  <c:v>51</c:v>
                </c:pt>
                <c:pt idx="3344">
                  <c:v>39</c:v>
                </c:pt>
                <c:pt idx="3345">
                  <c:v>77</c:v>
                </c:pt>
                <c:pt idx="3346">
                  <c:v>58</c:v>
                </c:pt>
                <c:pt idx="3347">
                  <c:v>61</c:v>
                </c:pt>
                <c:pt idx="3348">
                  <c:v>5</c:v>
                </c:pt>
                <c:pt idx="3349">
                  <c:v>34</c:v>
                </c:pt>
                <c:pt idx="3350">
                  <c:v>18</c:v>
                </c:pt>
                <c:pt idx="3351">
                  <c:v>14</c:v>
                </c:pt>
                <c:pt idx="3352">
                  <c:v>45</c:v>
                </c:pt>
                <c:pt idx="3353">
                  <c:v>36</c:v>
                </c:pt>
                <c:pt idx="3354">
                  <c:v>11</c:v>
                </c:pt>
                <c:pt idx="3355">
                  <c:v>14</c:v>
                </c:pt>
                <c:pt idx="3356">
                  <c:v>37</c:v>
                </c:pt>
                <c:pt idx="3357">
                  <c:v>60</c:v>
                </c:pt>
                <c:pt idx="3358">
                  <c:v>80</c:v>
                </c:pt>
                <c:pt idx="3359">
                  <c:v>16</c:v>
                </c:pt>
                <c:pt idx="3360">
                  <c:v>53</c:v>
                </c:pt>
                <c:pt idx="3361">
                  <c:v>8</c:v>
                </c:pt>
                <c:pt idx="3362">
                  <c:v>13</c:v>
                </c:pt>
                <c:pt idx="3363">
                  <c:v>50</c:v>
                </c:pt>
                <c:pt idx="3364">
                  <c:v>71</c:v>
                </c:pt>
                <c:pt idx="3365">
                  <c:v>74</c:v>
                </c:pt>
                <c:pt idx="3366">
                  <c:v>26</c:v>
                </c:pt>
                <c:pt idx="3367">
                  <c:v>45</c:v>
                </c:pt>
                <c:pt idx="3368">
                  <c:v>11</c:v>
                </c:pt>
                <c:pt idx="3369">
                  <c:v>63</c:v>
                </c:pt>
                <c:pt idx="3370">
                  <c:v>43</c:v>
                </c:pt>
                <c:pt idx="3371">
                  <c:v>76</c:v>
                </c:pt>
                <c:pt idx="3372">
                  <c:v>6</c:v>
                </c:pt>
                <c:pt idx="3373">
                  <c:v>65</c:v>
                </c:pt>
                <c:pt idx="3374">
                  <c:v>79</c:v>
                </c:pt>
                <c:pt idx="3375">
                  <c:v>74</c:v>
                </c:pt>
                <c:pt idx="3376">
                  <c:v>68</c:v>
                </c:pt>
                <c:pt idx="3377">
                  <c:v>44</c:v>
                </c:pt>
                <c:pt idx="3378">
                  <c:v>50</c:v>
                </c:pt>
                <c:pt idx="3379">
                  <c:v>1</c:v>
                </c:pt>
                <c:pt idx="3380">
                  <c:v>31</c:v>
                </c:pt>
                <c:pt idx="3381">
                  <c:v>56</c:v>
                </c:pt>
                <c:pt idx="3382">
                  <c:v>53</c:v>
                </c:pt>
                <c:pt idx="3383">
                  <c:v>75</c:v>
                </c:pt>
                <c:pt idx="3384">
                  <c:v>45</c:v>
                </c:pt>
                <c:pt idx="3385">
                  <c:v>55</c:v>
                </c:pt>
                <c:pt idx="3386">
                  <c:v>11</c:v>
                </c:pt>
                <c:pt idx="3387">
                  <c:v>74</c:v>
                </c:pt>
                <c:pt idx="3388">
                  <c:v>9</c:v>
                </c:pt>
                <c:pt idx="3389">
                  <c:v>18</c:v>
                </c:pt>
                <c:pt idx="3390">
                  <c:v>49</c:v>
                </c:pt>
                <c:pt idx="3391">
                  <c:v>70</c:v>
                </c:pt>
                <c:pt idx="3392">
                  <c:v>5</c:v>
                </c:pt>
                <c:pt idx="3393">
                  <c:v>57</c:v>
                </c:pt>
                <c:pt idx="3394">
                  <c:v>3</c:v>
                </c:pt>
                <c:pt idx="3395">
                  <c:v>57</c:v>
                </c:pt>
                <c:pt idx="3396">
                  <c:v>3</c:v>
                </c:pt>
                <c:pt idx="3397">
                  <c:v>50</c:v>
                </c:pt>
                <c:pt idx="3398">
                  <c:v>48</c:v>
                </c:pt>
                <c:pt idx="3399">
                  <c:v>76</c:v>
                </c:pt>
                <c:pt idx="3400">
                  <c:v>14</c:v>
                </c:pt>
                <c:pt idx="3401">
                  <c:v>40</c:v>
                </c:pt>
                <c:pt idx="3402">
                  <c:v>2</c:v>
                </c:pt>
                <c:pt idx="3403">
                  <c:v>81</c:v>
                </c:pt>
                <c:pt idx="3404">
                  <c:v>59</c:v>
                </c:pt>
                <c:pt idx="3405">
                  <c:v>58</c:v>
                </c:pt>
                <c:pt idx="3406">
                  <c:v>74</c:v>
                </c:pt>
                <c:pt idx="3407">
                  <c:v>60</c:v>
                </c:pt>
                <c:pt idx="3408">
                  <c:v>73</c:v>
                </c:pt>
                <c:pt idx="3409">
                  <c:v>6</c:v>
                </c:pt>
                <c:pt idx="3410">
                  <c:v>1.32</c:v>
                </c:pt>
                <c:pt idx="3411">
                  <c:v>8</c:v>
                </c:pt>
                <c:pt idx="3412">
                  <c:v>24</c:v>
                </c:pt>
                <c:pt idx="3413">
                  <c:v>5</c:v>
                </c:pt>
                <c:pt idx="3414">
                  <c:v>19</c:v>
                </c:pt>
                <c:pt idx="3415">
                  <c:v>43</c:v>
                </c:pt>
                <c:pt idx="3416">
                  <c:v>0.32</c:v>
                </c:pt>
                <c:pt idx="3417">
                  <c:v>30</c:v>
                </c:pt>
                <c:pt idx="3418">
                  <c:v>65</c:v>
                </c:pt>
                <c:pt idx="3419">
                  <c:v>38</c:v>
                </c:pt>
                <c:pt idx="3420">
                  <c:v>44</c:v>
                </c:pt>
                <c:pt idx="3421">
                  <c:v>8</c:v>
                </c:pt>
                <c:pt idx="3422">
                  <c:v>81</c:v>
                </c:pt>
                <c:pt idx="3423">
                  <c:v>49</c:v>
                </c:pt>
                <c:pt idx="3424">
                  <c:v>18</c:v>
                </c:pt>
                <c:pt idx="3425">
                  <c:v>17</c:v>
                </c:pt>
                <c:pt idx="3426">
                  <c:v>50</c:v>
                </c:pt>
                <c:pt idx="3427">
                  <c:v>47</c:v>
                </c:pt>
                <c:pt idx="3428">
                  <c:v>2</c:v>
                </c:pt>
                <c:pt idx="3429">
                  <c:v>45</c:v>
                </c:pt>
                <c:pt idx="3430">
                  <c:v>54</c:v>
                </c:pt>
                <c:pt idx="3431">
                  <c:v>65</c:v>
                </c:pt>
                <c:pt idx="3432">
                  <c:v>38</c:v>
                </c:pt>
                <c:pt idx="3433">
                  <c:v>56</c:v>
                </c:pt>
                <c:pt idx="3434">
                  <c:v>7</c:v>
                </c:pt>
                <c:pt idx="3435">
                  <c:v>9</c:v>
                </c:pt>
                <c:pt idx="3436">
                  <c:v>80</c:v>
                </c:pt>
                <c:pt idx="3437">
                  <c:v>44</c:v>
                </c:pt>
                <c:pt idx="3438">
                  <c:v>63</c:v>
                </c:pt>
                <c:pt idx="3439">
                  <c:v>57</c:v>
                </c:pt>
                <c:pt idx="3440">
                  <c:v>45</c:v>
                </c:pt>
                <c:pt idx="3441">
                  <c:v>0.56000000000000005</c:v>
                </c:pt>
                <c:pt idx="3442">
                  <c:v>64</c:v>
                </c:pt>
                <c:pt idx="3443">
                  <c:v>48</c:v>
                </c:pt>
                <c:pt idx="3444">
                  <c:v>80</c:v>
                </c:pt>
                <c:pt idx="3445">
                  <c:v>5</c:v>
                </c:pt>
                <c:pt idx="3446">
                  <c:v>66</c:v>
                </c:pt>
                <c:pt idx="3447">
                  <c:v>40</c:v>
                </c:pt>
                <c:pt idx="3448">
                  <c:v>40</c:v>
                </c:pt>
                <c:pt idx="3449">
                  <c:v>76</c:v>
                </c:pt>
                <c:pt idx="3450">
                  <c:v>14</c:v>
                </c:pt>
                <c:pt idx="3451">
                  <c:v>18</c:v>
                </c:pt>
                <c:pt idx="3452">
                  <c:v>64</c:v>
                </c:pt>
                <c:pt idx="3453">
                  <c:v>18</c:v>
                </c:pt>
                <c:pt idx="3454">
                  <c:v>14</c:v>
                </c:pt>
                <c:pt idx="3455">
                  <c:v>37</c:v>
                </c:pt>
                <c:pt idx="3456">
                  <c:v>19</c:v>
                </c:pt>
                <c:pt idx="3457">
                  <c:v>41</c:v>
                </c:pt>
                <c:pt idx="3458">
                  <c:v>31</c:v>
                </c:pt>
                <c:pt idx="3459">
                  <c:v>58</c:v>
                </c:pt>
                <c:pt idx="3460">
                  <c:v>46</c:v>
                </c:pt>
                <c:pt idx="3461">
                  <c:v>39</c:v>
                </c:pt>
                <c:pt idx="3462">
                  <c:v>72</c:v>
                </c:pt>
                <c:pt idx="3463">
                  <c:v>5</c:v>
                </c:pt>
                <c:pt idx="3464">
                  <c:v>54</c:v>
                </c:pt>
                <c:pt idx="3465">
                  <c:v>42</c:v>
                </c:pt>
                <c:pt idx="3466">
                  <c:v>39</c:v>
                </c:pt>
                <c:pt idx="3467">
                  <c:v>71</c:v>
                </c:pt>
                <c:pt idx="3468">
                  <c:v>77</c:v>
                </c:pt>
                <c:pt idx="3469">
                  <c:v>70</c:v>
                </c:pt>
                <c:pt idx="3470">
                  <c:v>38</c:v>
                </c:pt>
                <c:pt idx="3471">
                  <c:v>45</c:v>
                </c:pt>
                <c:pt idx="3472">
                  <c:v>4</c:v>
                </c:pt>
                <c:pt idx="3473">
                  <c:v>13</c:v>
                </c:pt>
                <c:pt idx="3474">
                  <c:v>60</c:v>
                </c:pt>
                <c:pt idx="3475">
                  <c:v>65</c:v>
                </c:pt>
                <c:pt idx="3476">
                  <c:v>47</c:v>
                </c:pt>
                <c:pt idx="3477">
                  <c:v>19</c:v>
                </c:pt>
                <c:pt idx="3478">
                  <c:v>14</c:v>
                </c:pt>
                <c:pt idx="3479">
                  <c:v>63</c:v>
                </c:pt>
                <c:pt idx="3480">
                  <c:v>66</c:v>
                </c:pt>
                <c:pt idx="3481">
                  <c:v>51</c:v>
                </c:pt>
                <c:pt idx="3482">
                  <c:v>73</c:v>
                </c:pt>
                <c:pt idx="3483">
                  <c:v>35</c:v>
                </c:pt>
                <c:pt idx="3484">
                  <c:v>20</c:v>
                </c:pt>
                <c:pt idx="3485">
                  <c:v>69</c:v>
                </c:pt>
                <c:pt idx="3486">
                  <c:v>40</c:v>
                </c:pt>
                <c:pt idx="3487">
                  <c:v>2</c:v>
                </c:pt>
                <c:pt idx="3488">
                  <c:v>78</c:v>
                </c:pt>
                <c:pt idx="3489">
                  <c:v>13</c:v>
                </c:pt>
                <c:pt idx="3490">
                  <c:v>9</c:v>
                </c:pt>
                <c:pt idx="3491">
                  <c:v>17</c:v>
                </c:pt>
                <c:pt idx="3492">
                  <c:v>26</c:v>
                </c:pt>
                <c:pt idx="3493">
                  <c:v>47</c:v>
                </c:pt>
                <c:pt idx="3494">
                  <c:v>9</c:v>
                </c:pt>
                <c:pt idx="3495">
                  <c:v>57</c:v>
                </c:pt>
                <c:pt idx="3496">
                  <c:v>76</c:v>
                </c:pt>
                <c:pt idx="3497">
                  <c:v>54</c:v>
                </c:pt>
                <c:pt idx="3498">
                  <c:v>57</c:v>
                </c:pt>
                <c:pt idx="3499">
                  <c:v>41</c:v>
                </c:pt>
                <c:pt idx="3500">
                  <c:v>62</c:v>
                </c:pt>
                <c:pt idx="3501">
                  <c:v>47</c:v>
                </c:pt>
                <c:pt idx="3502">
                  <c:v>43</c:v>
                </c:pt>
                <c:pt idx="3503">
                  <c:v>21</c:v>
                </c:pt>
                <c:pt idx="3504">
                  <c:v>19</c:v>
                </c:pt>
                <c:pt idx="3505">
                  <c:v>71</c:v>
                </c:pt>
                <c:pt idx="3506">
                  <c:v>44</c:v>
                </c:pt>
                <c:pt idx="3507">
                  <c:v>57</c:v>
                </c:pt>
                <c:pt idx="3508">
                  <c:v>15</c:v>
                </c:pt>
                <c:pt idx="3509">
                  <c:v>55</c:v>
                </c:pt>
                <c:pt idx="3510">
                  <c:v>67</c:v>
                </c:pt>
                <c:pt idx="3511">
                  <c:v>4</c:v>
                </c:pt>
                <c:pt idx="3512">
                  <c:v>41</c:v>
                </c:pt>
                <c:pt idx="3513">
                  <c:v>73</c:v>
                </c:pt>
                <c:pt idx="3514">
                  <c:v>44</c:v>
                </c:pt>
                <c:pt idx="3515">
                  <c:v>41</c:v>
                </c:pt>
                <c:pt idx="3516">
                  <c:v>41</c:v>
                </c:pt>
                <c:pt idx="3517">
                  <c:v>44</c:v>
                </c:pt>
                <c:pt idx="3518">
                  <c:v>26</c:v>
                </c:pt>
                <c:pt idx="3519">
                  <c:v>66</c:v>
                </c:pt>
                <c:pt idx="3520">
                  <c:v>62</c:v>
                </c:pt>
                <c:pt idx="3521">
                  <c:v>65</c:v>
                </c:pt>
                <c:pt idx="3522">
                  <c:v>79</c:v>
                </c:pt>
                <c:pt idx="3523">
                  <c:v>76</c:v>
                </c:pt>
                <c:pt idx="3524">
                  <c:v>51</c:v>
                </c:pt>
                <c:pt idx="3525">
                  <c:v>56</c:v>
                </c:pt>
                <c:pt idx="3526">
                  <c:v>57</c:v>
                </c:pt>
                <c:pt idx="3527">
                  <c:v>56</c:v>
                </c:pt>
                <c:pt idx="3528">
                  <c:v>72</c:v>
                </c:pt>
                <c:pt idx="3529">
                  <c:v>27</c:v>
                </c:pt>
                <c:pt idx="3530">
                  <c:v>57</c:v>
                </c:pt>
                <c:pt idx="3531">
                  <c:v>62</c:v>
                </c:pt>
                <c:pt idx="3532">
                  <c:v>21</c:v>
                </c:pt>
                <c:pt idx="3533">
                  <c:v>10</c:v>
                </c:pt>
                <c:pt idx="3534">
                  <c:v>76</c:v>
                </c:pt>
                <c:pt idx="3535">
                  <c:v>79</c:v>
                </c:pt>
                <c:pt idx="3536">
                  <c:v>13</c:v>
                </c:pt>
                <c:pt idx="3537">
                  <c:v>44</c:v>
                </c:pt>
                <c:pt idx="3538">
                  <c:v>58</c:v>
                </c:pt>
                <c:pt idx="3539">
                  <c:v>10</c:v>
                </c:pt>
                <c:pt idx="3540">
                  <c:v>41</c:v>
                </c:pt>
                <c:pt idx="3541">
                  <c:v>26</c:v>
                </c:pt>
                <c:pt idx="3542">
                  <c:v>66</c:v>
                </c:pt>
                <c:pt idx="3543">
                  <c:v>11</c:v>
                </c:pt>
                <c:pt idx="3544">
                  <c:v>69</c:v>
                </c:pt>
                <c:pt idx="3545">
                  <c:v>55</c:v>
                </c:pt>
                <c:pt idx="3546">
                  <c:v>63</c:v>
                </c:pt>
                <c:pt idx="3547">
                  <c:v>81</c:v>
                </c:pt>
                <c:pt idx="3548">
                  <c:v>60</c:v>
                </c:pt>
                <c:pt idx="3549">
                  <c:v>19</c:v>
                </c:pt>
                <c:pt idx="3550">
                  <c:v>25</c:v>
                </c:pt>
                <c:pt idx="3551">
                  <c:v>39</c:v>
                </c:pt>
                <c:pt idx="3552">
                  <c:v>31</c:v>
                </c:pt>
                <c:pt idx="3553">
                  <c:v>57</c:v>
                </c:pt>
                <c:pt idx="3554">
                  <c:v>61</c:v>
                </c:pt>
                <c:pt idx="3555">
                  <c:v>0.56000000000000005</c:v>
                </c:pt>
                <c:pt idx="3556">
                  <c:v>32</c:v>
                </c:pt>
                <c:pt idx="3557">
                  <c:v>52</c:v>
                </c:pt>
                <c:pt idx="3558">
                  <c:v>69</c:v>
                </c:pt>
                <c:pt idx="3559">
                  <c:v>76</c:v>
                </c:pt>
                <c:pt idx="3560">
                  <c:v>24</c:v>
                </c:pt>
                <c:pt idx="3561">
                  <c:v>26</c:v>
                </c:pt>
                <c:pt idx="3562">
                  <c:v>8</c:v>
                </c:pt>
                <c:pt idx="3563">
                  <c:v>33</c:v>
                </c:pt>
                <c:pt idx="3564">
                  <c:v>82</c:v>
                </c:pt>
                <c:pt idx="3565">
                  <c:v>58</c:v>
                </c:pt>
                <c:pt idx="3566">
                  <c:v>14</c:v>
                </c:pt>
                <c:pt idx="3567">
                  <c:v>56</c:v>
                </c:pt>
                <c:pt idx="3568">
                  <c:v>67</c:v>
                </c:pt>
                <c:pt idx="3569">
                  <c:v>60</c:v>
                </c:pt>
                <c:pt idx="3570">
                  <c:v>39</c:v>
                </c:pt>
                <c:pt idx="3571">
                  <c:v>48</c:v>
                </c:pt>
                <c:pt idx="3572">
                  <c:v>59</c:v>
                </c:pt>
                <c:pt idx="3573">
                  <c:v>38</c:v>
                </c:pt>
                <c:pt idx="3574">
                  <c:v>80</c:v>
                </c:pt>
                <c:pt idx="3575">
                  <c:v>60</c:v>
                </c:pt>
                <c:pt idx="3576">
                  <c:v>66</c:v>
                </c:pt>
                <c:pt idx="3577">
                  <c:v>23</c:v>
                </c:pt>
                <c:pt idx="3578">
                  <c:v>54</c:v>
                </c:pt>
                <c:pt idx="3579">
                  <c:v>79</c:v>
                </c:pt>
                <c:pt idx="3580">
                  <c:v>51</c:v>
                </c:pt>
                <c:pt idx="3581">
                  <c:v>81</c:v>
                </c:pt>
                <c:pt idx="3582">
                  <c:v>58</c:v>
                </c:pt>
                <c:pt idx="3583">
                  <c:v>15</c:v>
                </c:pt>
                <c:pt idx="3584">
                  <c:v>34</c:v>
                </c:pt>
                <c:pt idx="3585">
                  <c:v>0.88</c:v>
                </c:pt>
                <c:pt idx="3586">
                  <c:v>25</c:v>
                </c:pt>
                <c:pt idx="3587">
                  <c:v>78</c:v>
                </c:pt>
                <c:pt idx="3588">
                  <c:v>47</c:v>
                </c:pt>
                <c:pt idx="3589">
                  <c:v>1.88</c:v>
                </c:pt>
                <c:pt idx="3590">
                  <c:v>25</c:v>
                </c:pt>
                <c:pt idx="3591">
                  <c:v>75</c:v>
                </c:pt>
                <c:pt idx="3592">
                  <c:v>40</c:v>
                </c:pt>
                <c:pt idx="3593">
                  <c:v>43</c:v>
                </c:pt>
                <c:pt idx="3594">
                  <c:v>13</c:v>
                </c:pt>
                <c:pt idx="3595">
                  <c:v>51</c:v>
                </c:pt>
                <c:pt idx="3596">
                  <c:v>16</c:v>
                </c:pt>
                <c:pt idx="3597">
                  <c:v>39</c:v>
                </c:pt>
                <c:pt idx="3598">
                  <c:v>29</c:v>
                </c:pt>
                <c:pt idx="3599">
                  <c:v>45</c:v>
                </c:pt>
                <c:pt idx="3600">
                  <c:v>67</c:v>
                </c:pt>
                <c:pt idx="3601">
                  <c:v>60</c:v>
                </c:pt>
                <c:pt idx="3602">
                  <c:v>71</c:v>
                </c:pt>
                <c:pt idx="3603">
                  <c:v>33</c:v>
                </c:pt>
                <c:pt idx="3604">
                  <c:v>38</c:v>
                </c:pt>
                <c:pt idx="3605">
                  <c:v>56</c:v>
                </c:pt>
                <c:pt idx="3606">
                  <c:v>39</c:v>
                </c:pt>
                <c:pt idx="3607">
                  <c:v>44</c:v>
                </c:pt>
                <c:pt idx="3608">
                  <c:v>52</c:v>
                </c:pt>
                <c:pt idx="3609">
                  <c:v>54</c:v>
                </c:pt>
                <c:pt idx="3610">
                  <c:v>61</c:v>
                </c:pt>
                <c:pt idx="3611">
                  <c:v>64</c:v>
                </c:pt>
                <c:pt idx="3612">
                  <c:v>67</c:v>
                </c:pt>
                <c:pt idx="3613">
                  <c:v>56</c:v>
                </c:pt>
                <c:pt idx="3614">
                  <c:v>8</c:v>
                </c:pt>
                <c:pt idx="3615">
                  <c:v>33</c:v>
                </c:pt>
                <c:pt idx="3616">
                  <c:v>49</c:v>
                </c:pt>
                <c:pt idx="3617">
                  <c:v>4</c:v>
                </c:pt>
                <c:pt idx="3618">
                  <c:v>5</c:v>
                </c:pt>
                <c:pt idx="3619">
                  <c:v>59</c:v>
                </c:pt>
                <c:pt idx="3620">
                  <c:v>73</c:v>
                </c:pt>
                <c:pt idx="3621">
                  <c:v>58</c:v>
                </c:pt>
                <c:pt idx="3622">
                  <c:v>2</c:v>
                </c:pt>
                <c:pt idx="3623">
                  <c:v>43</c:v>
                </c:pt>
                <c:pt idx="3624">
                  <c:v>31</c:v>
                </c:pt>
                <c:pt idx="3625">
                  <c:v>8</c:v>
                </c:pt>
                <c:pt idx="3626">
                  <c:v>70</c:v>
                </c:pt>
                <c:pt idx="3627">
                  <c:v>9</c:v>
                </c:pt>
                <c:pt idx="3628">
                  <c:v>80</c:v>
                </c:pt>
                <c:pt idx="3629">
                  <c:v>66</c:v>
                </c:pt>
                <c:pt idx="3630">
                  <c:v>78</c:v>
                </c:pt>
                <c:pt idx="3631">
                  <c:v>58</c:v>
                </c:pt>
                <c:pt idx="3632">
                  <c:v>10</c:v>
                </c:pt>
                <c:pt idx="3633">
                  <c:v>52</c:v>
                </c:pt>
                <c:pt idx="3634">
                  <c:v>22</c:v>
                </c:pt>
                <c:pt idx="3635">
                  <c:v>36</c:v>
                </c:pt>
                <c:pt idx="3636">
                  <c:v>61</c:v>
                </c:pt>
                <c:pt idx="3637">
                  <c:v>41</c:v>
                </c:pt>
                <c:pt idx="3638">
                  <c:v>56</c:v>
                </c:pt>
                <c:pt idx="3639">
                  <c:v>5</c:v>
                </c:pt>
                <c:pt idx="3640">
                  <c:v>37</c:v>
                </c:pt>
                <c:pt idx="3641">
                  <c:v>5</c:v>
                </c:pt>
                <c:pt idx="3642">
                  <c:v>64</c:v>
                </c:pt>
                <c:pt idx="3643">
                  <c:v>10</c:v>
                </c:pt>
                <c:pt idx="3644">
                  <c:v>77</c:v>
                </c:pt>
                <c:pt idx="3645">
                  <c:v>20</c:v>
                </c:pt>
                <c:pt idx="3646">
                  <c:v>12</c:v>
                </c:pt>
                <c:pt idx="3647">
                  <c:v>34</c:v>
                </c:pt>
                <c:pt idx="3648">
                  <c:v>82</c:v>
                </c:pt>
                <c:pt idx="3649">
                  <c:v>12</c:v>
                </c:pt>
                <c:pt idx="3650">
                  <c:v>0.16</c:v>
                </c:pt>
                <c:pt idx="3651">
                  <c:v>39</c:v>
                </c:pt>
                <c:pt idx="3652">
                  <c:v>41</c:v>
                </c:pt>
                <c:pt idx="3653">
                  <c:v>44</c:v>
                </c:pt>
                <c:pt idx="3654">
                  <c:v>18</c:v>
                </c:pt>
                <c:pt idx="3655">
                  <c:v>46</c:v>
                </c:pt>
                <c:pt idx="3656">
                  <c:v>57</c:v>
                </c:pt>
                <c:pt idx="3657">
                  <c:v>55</c:v>
                </c:pt>
                <c:pt idx="3658">
                  <c:v>82</c:v>
                </c:pt>
                <c:pt idx="3659">
                  <c:v>43</c:v>
                </c:pt>
                <c:pt idx="3660">
                  <c:v>65</c:v>
                </c:pt>
                <c:pt idx="3661">
                  <c:v>66</c:v>
                </c:pt>
                <c:pt idx="3662">
                  <c:v>32</c:v>
                </c:pt>
                <c:pt idx="3663">
                  <c:v>31</c:v>
                </c:pt>
                <c:pt idx="3664">
                  <c:v>29</c:v>
                </c:pt>
                <c:pt idx="3665">
                  <c:v>51</c:v>
                </c:pt>
                <c:pt idx="3666">
                  <c:v>53</c:v>
                </c:pt>
                <c:pt idx="3667">
                  <c:v>3</c:v>
                </c:pt>
                <c:pt idx="3668">
                  <c:v>0.8</c:v>
                </c:pt>
                <c:pt idx="3669">
                  <c:v>63</c:v>
                </c:pt>
                <c:pt idx="3670">
                  <c:v>47</c:v>
                </c:pt>
                <c:pt idx="3671">
                  <c:v>80</c:v>
                </c:pt>
                <c:pt idx="3672">
                  <c:v>72</c:v>
                </c:pt>
                <c:pt idx="3673">
                  <c:v>28</c:v>
                </c:pt>
                <c:pt idx="3674">
                  <c:v>34</c:v>
                </c:pt>
                <c:pt idx="3675">
                  <c:v>34</c:v>
                </c:pt>
                <c:pt idx="3676">
                  <c:v>4</c:v>
                </c:pt>
                <c:pt idx="3677">
                  <c:v>15</c:v>
                </c:pt>
                <c:pt idx="3678">
                  <c:v>78</c:v>
                </c:pt>
                <c:pt idx="3679">
                  <c:v>66</c:v>
                </c:pt>
                <c:pt idx="3680">
                  <c:v>24</c:v>
                </c:pt>
                <c:pt idx="3681">
                  <c:v>4</c:v>
                </c:pt>
                <c:pt idx="3682">
                  <c:v>55</c:v>
                </c:pt>
                <c:pt idx="3683">
                  <c:v>17</c:v>
                </c:pt>
                <c:pt idx="3684">
                  <c:v>19</c:v>
                </c:pt>
                <c:pt idx="3685">
                  <c:v>51</c:v>
                </c:pt>
                <c:pt idx="3686">
                  <c:v>33</c:v>
                </c:pt>
                <c:pt idx="3687">
                  <c:v>63</c:v>
                </c:pt>
                <c:pt idx="3688">
                  <c:v>25</c:v>
                </c:pt>
                <c:pt idx="3689">
                  <c:v>55</c:v>
                </c:pt>
                <c:pt idx="3690">
                  <c:v>7</c:v>
                </c:pt>
                <c:pt idx="3691">
                  <c:v>35</c:v>
                </c:pt>
                <c:pt idx="3692">
                  <c:v>4</c:v>
                </c:pt>
                <c:pt idx="3693">
                  <c:v>63</c:v>
                </c:pt>
                <c:pt idx="3694">
                  <c:v>82</c:v>
                </c:pt>
                <c:pt idx="3695">
                  <c:v>54</c:v>
                </c:pt>
                <c:pt idx="3696">
                  <c:v>51</c:v>
                </c:pt>
                <c:pt idx="3697">
                  <c:v>11</c:v>
                </c:pt>
                <c:pt idx="3698">
                  <c:v>63</c:v>
                </c:pt>
                <c:pt idx="3699">
                  <c:v>30</c:v>
                </c:pt>
                <c:pt idx="3700">
                  <c:v>6</c:v>
                </c:pt>
                <c:pt idx="3701">
                  <c:v>51</c:v>
                </c:pt>
                <c:pt idx="3702">
                  <c:v>40</c:v>
                </c:pt>
                <c:pt idx="3703">
                  <c:v>77</c:v>
                </c:pt>
                <c:pt idx="3704">
                  <c:v>57</c:v>
                </c:pt>
                <c:pt idx="3705">
                  <c:v>50</c:v>
                </c:pt>
                <c:pt idx="3706">
                  <c:v>43</c:v>
                </c:pt>
                <c:pt idx="3707">
                  <c:v>24</c:v>
                </c:pt>
                <c:pt idx="3708">
                  <c:v>20</c:v>
                </c:pt>
                <c:pt idx="3709">
                  <c:v>36</c:v>
                </c:pt>
                <c:pt idx="3710">
                  <c:v>35</c:v>
                </c:pt>
                <c:pt idx="3711">
                  <c:v>79</c:v>
                </c:pt>
                <c:pt idx="3712">
                  <c:v>64</c:v>
                </c:pt>
                <c:pt idx="3713">
                  <c:v>1.48</c:v>
                </c:pt>
                <c:pt idx="3714">
                  <c:v>62</c:v>
                </c:pt>
                <c:pt idx="3715">
                  <c:v>44</c:v>
                </c:pt>
                <c:pt idx="3716">
                  <c:v>41</c:v>
                </c:pt>
                <c:pt idx="3717">
                  <c:v>19</c:v>
                </c:pt>
                <c:pt idx="3718">
                  <c:v>54</c:v>
                </c:pt>
                <c:pt idx="3719">
                  <c:v>10</c:v>
                </c:pt>
                <c:pt idx="3720">
                  <c:v>31</c:v>
                </c:pt>
                <c:pt idx="3721">
                  <c:v>56</c:v>
                </c:pt>
                <c:pt idx="3722">
                  <c:v>62</c:v>
                </c:pt>
                <c:pt idx="3723">
                  <c:v>50</c:v>
                </c:pt>
                <c:pt idx="3724">
                  <c:v>72</c:v>
                </c:pt>
                <c:pt idx="3725">
                  <c:v>5</c:v>
                </c:pt>
                <c:pt idx="3726">
                  <c:v>82</c:v>
                </c:pt>
                <c:pt idx="3727">
                  <c:v>12</c:v>
                </c:pt>
                <c:pt idx="3728">
                  <c:v>32</c:v>
                </c:pt>
                <c:pt idx="3729">
                  <c:v>81</c:v>
                </c:pt>
                <c:pt idx="3730">
                  <c:v>40</c:v>
                </c:pt>
                <c:pt idx="3731">
                  <c:v>32</c:v>
                </c:pt>
                <c:pt idx="3732">
                  <c:v>36</c:v>
                </c:pt>
                <c:pt idx="3733">
                  <c:v>40</c:v>
                </c:pt>
                <c:pt idx="3734">
                  <c:v>35</c:v>
                </c:pt>
                <c:pt idx="3735">
                  <c:v>75</c:v>
                </c:pt>
                <c:pt idx="3736">
                  <c:v>14</c:v>
                </c:pt>
                <c:pt idx="3737">
                  <c:v>71</c:v>
                </c:pt>
                <c:pt idx="3738">
                  <c:v>59</c:v>
                </c:pt>
                <c:pt idx="3739">
                  <c:v>55</c:v>
                </c:pt>
                <c:pt idx="3740">
                  <c:v>73</c:v>
                </c:pt>
                <c:pt idx="3741">
                  <c:v>1.8</c:v>
                </c:pt>
                <c:pt idx="3742">
                  <c:v>48</c:v>
                </c:pt>
                <c:pt idx="3743">
                  <c:v>36</c:v>
                </c:pt>
                <c:pt idx="3744">
                  <c:v>42</c:v>
                </c:pt>
                <c:pt idx="3745">
                  <c:v>24</c:v>
                </c:pt>
                <c:pt idx="3746">
                  <c:v>51</c:v>
                </c:pt>
                <c:pt idx="3747">
                  <c:v>49</c:v>
                </c:pt>
                <c:pt idx="3748">
                  <c:v>36</c:v>
                </c:pt>
                <c:pt idx="3749">
                  <c:v>56</c:v>
                </c:pt>
                <c:pt idx="3750">
                  <c:v>31</c:v>
                </c:pt>
                <c:pt idx="3751">
                  <c:v>23</c:v>
                </c:pt>
                <c:pt idx="3752">
                  <c:v>6</c:v>
                </c:pt>
                <c:pt idx="3753">
                  <c:v>17</c:v>
                </c:pt>
                <c:pt idx="3754">
                  <c:v>29</c:v>
                </c:pt>
                <c:pt idx="3755">
                  <c:v>14</c:v>
                </c:pt>
                <c:pt idx="3756">
                  <c:v>58</c:v>
                </c:pt>
                <c:pt idx="3757">
                  <c:v>36</c:v>
                </c:pt>
                <c:pt idx="3758">
                  <c:v>20</c:v>
                </c:pt>
                <c:pt idx="3759">
                  <c:v>69</c:v>
                </c:pt>
                <c:pt idx="3760">
                  <c:v>46</c:v>
                </c:pt>
                <c:pt idx="3761">
                  <c:v>22</c:v>
                </c:pt>
                <c:pt idx="3762">
                  <c:v>8</c:v>
                </c:pt>
                <c:pt idx="3763">
                  <c:v>61</c:v>
                </c:pt>
                <c:pt idx="3764">
                  <c:v>14</c:v>
                </c:pt>
                <c:pt idx="3765">
                  <c:v>32</c:v>
                </c:pt>
                <c:pt idx="3766">
                  <c:v>74</c:v>
                </c:pt>
                <c:pt idx="3767">
                  <c:v>2</c:v>
                </c:pt>
                <c:pt idx="3768">
                  <c:v>28</c:v>
                </c:pt>
                <c:pt idx="3769">
                  <c:v>69</c:v>
                </c:pt>
                <c:pt idx="3770">
                  <c:v>64</c:v>
                </c:pt>
                <c:pt idx="3771">
                  <c:v>1.72</c:v>
                </c:pt>
                <c:pt idx="3772">
                  <c:v>53</c:v>
                </c:pt>
                <c:pt idx="3773">
                  <c:v>12</c:v>
                </c:pt>
                <c:pt idx="3774">
                  <c:v>63</c:v>
                </c:pt>
                <c:pt idx="3775">
                  <c:v>19</c:v>
                </c:pt>
                <c:pt idx="3776">
                  <c:v>14</c:v>
                </c:pt>
                <c:pt idx="3777">
                  <c:v>65</c:v>
                </c:pt>
                <c:pt idx="3778">
                  <c:v>49</c:v>
                </c:pt>
                <c:pt idx="3779">
                  <c:v>33</c:v>
                </c:pt>
                <c:pt idx="3780">
                  <c:v>80</c:v>
                </c:pt>
                <c:pt idx="3781">
                  <c:v>32</c:v>
                </c:pt>
                <c:pt idx="3782">
                  <c:v>31</c:v>
                </c:pt>
                <c:pt idx="3783">
                  <c:v>7</c:v>
                </c:pt>
                <c:pt idx="3784">
                  <c:v>72</c:v>
                </c:pt>
                <c:pt idx="3785">
                  <c:v>23</c:v>
                </c:pt>
                <c:pt idx="3786">
                  <c:v>51</c:v>
                </c:pt>
                <c:pt idx="3787">
                  <c:v>18</c:v>
                </c:pt>
                <c:pt idx="3788">
                  <c:v>32</c:v>
                </c:pt>
                <c:pt idx="3789">
                  <c:v>76</c:v>
                </c:pt>
                <c:pt idx="3790">
                  <c:v>39</c:v>
                </c:pt>
                <c:pt idx="3791">
                  <c:v>49</c:v>
                </c:pt>
                <c:pt idx="3792">
                  <c:v>13</c:v>
                </c:pt>
                <c:pt idx="3793">
                  <c:v>82</c:v>
                </c:pt>
                <c:pt idx="3794">
                  <c:v>79</c:v>
                </c:pt>
                <c:pt idx="3795">
                  <c:v>44</c:v>
                </c:pt>
                <c:pt idx="3796">
                  <c:v>38</c:v>
                </c:pt>
                <c:pt idx="3797">
                  <c:v>21</c:v>
                </c:pt>
                <c:pt idx="3798">
                  <c:v>34</c:v>
                </c:pt>
                <c:pt idx="3799">
                  <c:v>61</c:v>
                </c:pt>
                <c:pt idx="3800">
                  <c:v>21</c:v>
                </c:pt>
                <c:pt idx="3801">
                  <c:v>69</c:v>
                </c:pt>
                <c:pt idx="3802">
                  <c:v>50</c:v>
                </c:pt>
                <c:pt idx="3803">
                  <c:v>62</c:v>
                </c:pt>
                <c:pt idx="3804">
                  <c:v>15</c:v>
                </c:pt>
                <c:pt idx="3805">
                  <c:v>10</c:v>
                </c:pt>
                <c:pt idx="3806">
                  <c:v>69</c:v>
                </c:pt>
                <c:pt idx="3807">
                  <c:v>71</c:v>
                </c:pt>
                <c:pt idx="3808">
                  <c:v>2</c:v>
                </c:pt>
                <c:pt idx="3809">
                  <c:v>16</c:v>
                </c:pt>
                <c:pt idx="3810">
                  <c:v>66</c:v>
                </c:pt>
                <c:pt idx="3811">
                  <c:v>40</c:v>
                </c:pt>
                <c:pt idx="3812">
                  <c:v>11</c:v>
                </c:pt>
                <c:pt idx="3813">
                  <c:v>31</c:v>
                </c:pt>
                <c:pt idx="3814">
                  <c:v>28</c:v>
                </c:pt>
                <c:pt idx="3815">
                  <c:v>78</c:v>
                </c:pt>
                <c:pt idx="3816">
                  <c:v>8</c:v>
                </c:pt>
                <c:pt idx="3817">
                  <c:v>45</c:v>
                </c:pt>
                <c:pt idx="3818">
                  <c:v>25</c:v>
                </c:pt>
                <c:pt idx="3819">
                  <c:v>5</c:v>
                </c:pt>
                <c:pt idx="3820">
                  <c:v>80</c:v>
                </c:pt>
                <c:pt idx="3821">
                  <c:v>2</c:v>
                </c:pt>
                <c:pt idx="3822">
                  <c:v>39</c:v>
                </c:pt>
                <c:pt idx="3823">
                  <c:v>71</c:v>
                </c:pt>
                <c:pt idx="3824">
                  <c:v>52</c:v>
                </c:pt>
                <c:pt idx="3825">
                  <c:v>1.56</c:v>
                </c:pt>
                <c:pt idx="3826">
                  <c:v>46</c:v>
                </c:pt>
                <c:pt idx="3827">
                  <c:v>30</c:v>
                </c:pt>
                <c:pt idx="3828">
                  <c:v>32</c:v>
                </c:pt>
                <c:pt idx="3829">
                  <c:v>2</c:v>
                </c:pt>
                <c:pt idx="3830">
                  <c:v>25</c:v>
                </c:pt>
                <c:pt idx="3831">
                  <c:v>3</c:v>
                </c:pt>
                <c:pt idx="3832">
                  <c:v>74</c:v>
                </c:pt>
                <c:pt idx="3833">
                  <c:v>81</c:v>
                </c:pt>
                <c:pt idx="3834">
                  <c:v>62</c:v>
                </c:pt>
                <c:pt idx="3835">
                  <c:v>16</c:v>
                </c:pt>
                <c:pt idx="3836">
                  <c:v>0.72</c:v>
                </c:pt>
                <c:pt idx="3837">
                  <c:v>63</c:v>
                </c:pt>
                <c:pt idx="3838">
                  <c:v>62</c:v>
                </c:pt>
                <c:pt idx="3839">
                  <c:v>67</c:v>
                </c:pt>
                <c:pt idx="3840">
                  <c:v>71</c:v>
                </c:pt>
                <c:pt idx="3841">
                  <c:v>48</c:v>
                </c:pt>
                <c:pt idx="3842">
                  <c:v>24</c:v>
                </c:pt>
                <c:pt idx="3843">
                  <c:v>64</c:v>
                </c:pt>
                <c:pt idx="3844">
                  <c:v>44</c:v>
                </c:pt>
                <c:pt idx="3845">
                  <c:v>69</c:v>
                </c:pt>
                <c:pt idx="3846">
                  <c:v>49</c:v>
                </c:pt>
                <c:pt idx="3847">
                  <c:v>31</c:v>
                </c:pt>
                <c:pt idx="3848">
                  <c:v>49</c:v>
                </c:pt>
                <c:pt idx="3849">
                  <c:v>42</c:v>
                </c:pt>
                <c:pt idx="3850">
                  <c:v>34</c:v>
                </c:pt>
                <c:pt idx="3851">
                  <c:v>78</c:v>
                </c:pt>
                <c:pt idx="3852">
                  <c:v>0.08</c:v>
                </c:pt>
                <c:pt idx="3853">
                  <c:v>44</c:v>
                </c:pt>
                <c:pt idx="3854">
                  <c:v>0.8</c:v>
                </c:pt>
                <c:pt idx="3855">
                  <c:v>52</c:v>
                </c:pt>
                <c:pt idx="3856">
                  <c:v>27</c:v>
                </c:pt>
                <c:pt idx="3857">
                  <c:v>23</c:v>
                </c:pt>
                <c:pt idx="3858">
                  <c:v>72</c:v>
                </c:pt>
                <c:pt idx="3859">
                  <c:v>33</c:v>
                </c:pt>
                <c:pt idx="3860">
                  <c:v>21</c:v>
                </c:pt>
                <c:pt idx="3861">
                  <c:v>57</c:v>
                </c:pt>
                <c:pt idx="3862">
                  <c:v>36</c:v>
                </c:pt>
                <c:pt idx="3863">
                  <c:v>41</c:v>
                </c:pt>
                <c:pt idx="3864">
                  <c:v>65</c:v>
                </c:pt>
                <c:pt idx="3865">
                  <c:v>77</c:v>
                </c:pt>
                <c:pt idx="3866">
                  <c:v>29</c:v>
                </c:pt>
                <c:pt idx="3867">
                  <c:v>58</c:v>
                </c:pt>
                <c:pt idx="3868">
                  <c:v>48</c:v>
                </c:pt>
                <c:pt idx="3869">
                  <c:v>71</c:v>
                </c:pt>
                <c:pt idx="3870">
                  <c:v>37</c:v>
                </c:pt>
                <c:pt idx="3871">
                  <c:v>54</c:v>
                </c:pt>
                <c:pt idx="3872">
                  <c:v>16</c:v>
                </c:pt>
                <c:pt idx="3873">
                  <c:v>3</c:v>
                </c:pt>
                <c:pt idx="3874">
                  <c:v>73</c:v>
                </c:pt>
                <c:pt idx="3875">
                  <c:v>50</c:v>
                </c:pt>
                <c:pt idx="3876">
                  <c:v>15</c:v>
                </c:pt>
                <c:pt idx="3877">
                  <c:v>42</c:v>
                </c:pt>
                <c:pt idx="3878">
                  <c:v>37</c:v>
                </c:pt>
                <c:pt idx="3879">
                  <c:v>12</c:v>
                </c:pt>
                <c:pt idx="3880">
                  <c:v>72</c:v>
                </c:pt>
                <c:pt idx="3881">
                  <c:v>9</c:v>
                </c:pt>
                <c:pt idx="3882">
                  <c:v>24</c:v>
                </c:pt>
                <c:pt idx="3883">
                  <c:v>75</c:v>
                </c:pt>
                <c:pt idx="3884">
                  <c:v>45</c:v>
                </c:pt>
                <c:pt idx="3885">
                  <c:v>15</c:v>
                </c:pt>
                <c:pt idx="3886">
                  <c:v>34</c:v>
                </c:pt>
                <c:pt idx="3887">
                  <c:v>66</c:v>
                </c:pt>
                <c:pt idx="3888">
                  <c:v>54</c:v>
                </c:pt>
                <c:pt idx="3889">
                  <c:v>8</c:v>
                </c:pt>
                <c:pt idx="3890">
                  <c:v>22</c:v>
                </c:pt>
                <c:pt idx="3891">
                  <c:v>11</c:v>
                </c:pt>
                <c:pt idx="3892">
                  <c:v>82</c:v>
                </c:pt>
                <c:pt idx="3893">
                  <c:v>5</c:v>
                </c:pt>
                <c:pt idx="3894">
                  <c:v>38</c:v>
                </c:pt>
                <c:pt idx="3895">
                  <c:v>6</c:v>
                </c:pt>
                <c:pt idx="3896">
                  <c:v>22</c:v>
                </c:pt>
                <c:pt idx="3897">
                  <c:v>11</c:v>
                </c:pt>
                <c:pt idx="3898">
                  <c:v>23</c:v>
                </c:pt>
                <c:pt idx="3899">
                  <c:v>67</c:v>
                </c:pt>
                <c:pt idx="3900">
                  <c:v>16</c:v>
                </c:pt>
                <c:pt idx="3901">
                  <c:v>66</c:v>
                </c:pt>
                <c:pt idx="3902">
                  <c:v>4</c:v>
                </c:pt>
                <c:pt idx="3903">
                  <c:v>18</c:v>
                </c:pt>
                <c:pt idx="3904">
                  <c:v>61</c:v>
                </c:pt>
                <c:pt idx="3905">
                  <c:v>59</c:v>
                </c:pt>
                <c:pt idx="3906">
                  <c:v>19</c:v>
                </c:pt>
                <c:pt idx="3907">
                  <c:v>51</c:v>
                </c:pt>
                <c:pt idx="3908">
                  <c:v>76</c:v>
                </c:pt>
                <c:pt idx="3909">
                  <c:v>71</c:v>
                </c:pt>
                <c:pt idx="3910">
                  <c:v>4</c:v>
                </c:pt>
                <c:pt idx="3911">
                  <c:v>53</c:v>
                </c:pt>
                <c:pt idx="3912">
                  <c:v>59</c:v>
                </c:pt>
                <c:pt idx="3913">
                  <c:v>80</c:v>
                </c:pt>
                <c:pt idx="3914">
                  <c:v>1.32</c:v>
                </c:pt>
                <c:pt idx="3915">
                  <c:v>51</c:v>
                </c:pt>
                <c:pt idx="3916">
                  <c:v>47</c:v>
                </c:pt>
                <c:pt idx="3917">
                  <c:v>53</c:v>
                </c:pt>
                <c:pt idx="3918">
                  <c:v>53</c:v>
                </c:pt>
                <c:pt idx="3919">
                  <c:v>42</c:v>
                </c:pt>
                <c:pt idx="3920">
                  <c:v>62</c:v>
                </c:pt>
                <c:pt idx="3921">
                  <c:v>1.8</c:v>
                </c:pt>
                <c:pt idx="3922">
                  <c:v>19</c:v>
                </c:pt>
                <c:pt idx="3923">
                  <c:v>64</c:v>
                </c:pt>
                <c:pt idx="3924">
                  <c:v>68</c:v>
                </c:pt>
                <c:pt idx="3925">
                  <c:v>55</c:v>
                </c:pt>
                <c:pt idx="3926">
                  <c:v>33</c:v>
                </c:pt>
                <c:pt idx="3927">
                  <c:v>78</c:v>
                </c:pt>
                <c:pt idx="3928">
                  <c:v>49</c:v>
                </c:pt>
                <c:pt idx="3929">
                  <c:v>3</c:v>
                </c:pt>
                <c:pt idx="3930">
                  <c:v>6</c:v>
                </c:pt>
                <c:pt idx="3931">
                  <c:v>37</c:v>
                </c:pt>
                <c:pt idx="3932">
                  <c:v>16</c:v>
                </c:pt>
                <c:pt idx="3933">
                  <c:v>51</c:v>
                </c:pt>
                <c:pt idx="3934">
                  <c:v>63</c:v>
                </c:pt>
                <c:pt idx="3935">
                  <c:v>6</c:v>
                </c:pt>
                <c:pt idx="3936">
                  <c:v>67</c:v>
                </c:pt>
                <c:pt idx="3937">
                  <c:v>76</c:v>
                </c:pt>
                <c:pt idx="3938">
                  <c:v>28</c:v>
                </c:pt>
                <c:pt idx="3939">
                  <c:v>52</c:v>
                </c:pt>
                <c:pt idx="3940">
                  <c:v>10</c:v>
                </c:pt>
                <c:pt idx="3941">
                  <c:v>32</c:v>
                </c:pt>
                <c:pt idx="3942">
                  <c:v>79</c:v>
                </c:pt>
                <c:pt idx="3943">
                  <c:v>59</c:v>
                </c:pt>
                <c:pt idx="3944">
                  <c:v>20</c:v>
                </c:pt>
                <c:pt idx="3945">
                  <c:v>18</c:v>
                </c:pt>
                <c:pt idx="3946">
                  <c:v>20</c:v>
                </c:pt>
                <c:pt idx="3947">
                  <c:v>59</c:v>
                </c:pt>
                <c:pt idx="3948">
                  <c:v>64</c:v>
                </c:pt>
                <c:pt idx="3949">
                  <c:v>35</c:v>
                </c:pt>
                <c:pt idx="3950">
                  <c:v>39</c:v>
                </c:pt>
                <c:pt idx="3951">
                  <c:v>53</c:v>
                </c:pt>
                <c:pt idx="3952">
                  <c:v>31</c:v>
                </c:pt>
                <c:pt idx="3953">
                  <c:v>71</c:v>
                </c:pt>
                <c:pt idx="3954">
                  <c:v>62</c:v>
                </c:pt>
                <c:pt idx="3955">
                  <c:v>57</c:v>
                </c:pt>
                <c:pt idx="3956">
                  <c:v>79</c:v>
                </c:pt>
                <c:pt idx="3957">
                  <c:v>44</c:v>
                </c:pt>
                <c:pt idx="3958">
                  <c:v>46</c:v>
                </c:pt>
                <c:pt idx="3959">
                  <c:v>10</c:v>
                </c:pt>
                <c:pt idx="3960">
                  <c:v>51</c:v>
                </c:pt>
                <c:pt idx="3961">
                  <c:v>66</c:v>
                </c:pt>
                <c:pt idx="3962">
                  <c:v>39</c:v>
                </c:pt>
                <c:pt idx="3963">
                  <c:v>55</c:v>
                </c:pt>
                <c:pt idx="3964">
                  <c:v>75</c:v>
                </c:pt>
                <c:pt idx="3965">
                  <c:v>46</c:v>
                </c:pt>
                <c:pt idx="3966">
                  <c:v>7</c:v>
                </c:pt>
                <c:pt idx="3967">
                  <c:v>54</c:v>
                </c:pt>
                <c:pt idx="3968">
                  <c:v>42</c:v>
                </c:pt>
                <c:pt idx="3969">
                  <c:v>33</c:v>
                </c:pt>
                <c:pt idx="3970">
                  <c:v>81</c:v>
                </c:pt>
                <c:pt idx="3971">
                  <c:v>54</c:v>
                </c:pt>
                <c:pt idx="3972">
                  <c:v>50</c:v>
                </c:pt>
                <c:pt idx="3973">
                  <c:v>17</c:v>
                </c:pt>
                <c:pt idx="3974">
                  <c:v>0.64</c:v>
                </c:pt>
                <c:pt idx="3975">
                  <c:v>57</c:v>
                </c:pt>
                <c:pt idx="3976">
                  <c:v>52</c:v>
                </c:pt>
                <c:pt idx="3977">
                  <c:v>50</c:v>
                </c:pt>
                <c:pt idx="3978">
                  <c:v>46</c:v>
                </c:pt>
                <c:pt idx="3979">
                  <c:v>23</c:v>
                </c:pt>
                <c:pt idx="3980">
                  <c:v>33</c:v>
                </c:pt>
                <c:pt idx="3981">
                  <c:v>45</c:v>
                </c:pt>
                <c:pt idx="3982">
                  <c:v>57</c:v>
                </c:pt>
                <c:pt idx="3983">
                  <c:v>55</c:v>
                </c:pt>
                <c:pt idx="3984">
                  <c:v>40</c:v>
                </c:pt>
                <c:pt idx="3985">
                  <c:v>55</c:v>
                </c:pt>
                <c:pt idx="3986">
                  <c:v>48</c:v>
                </c:pt>
                <c:pt idx="3987">
                  <c:v>58</c:v>
                </c:pt>
                <c:pt idx="3988">
                  <c:v>67</c:v>
                </c:pt>
                <c:pt idx="3989">
                  <c:v>48</c:v>
                </c:pt>
                <c:pt idx="3990">
                  <c:v>45</c:v>
                </c:pt>
                <c:pt idx="3991">
                  <c:v>65</c:v>
                </c:pt>
                <c:pt idx="3992">
                  <c:v>57</c:v>
                </c:pt>
                <c:pt idx="3993">
                  <c:v>61</c:v>
                </c:pt>
                <c:pt idx="3994">
                  <c:v>55</c:v>
                </c:pt>
                <c:pt idx="3995">
                  <c:v>13</c:v>
                </c:pt>
                <c:pt idx="3996">
                  <c:v>32</c:v>
                </c:pt>
                <c:pt idx="3997">
                  <c:v>14</c:v>
                </c:pt>
                <c:pt idx="3998">
                  <c:v>26</c:v>
                </c:pt>
                <c:pt idx="3999">
                  <c:v>3</c:v>
                </c:pt>
                <c:pt idx="4000">
                  <c:v>43</c:v>
                </c:pt>
                <c:pt idx="4001">
                  <c:v>10</c:v>
                </c:pt>
                <c:pt idx="4002">
                  <c:v>7</c:v>
                </c:pt>
                <c:pt idx="4003">
                  <c:v>57</c:v>
                </c:pt>
                <c:pt idx="4004">
                  <c:v>62</c:v>
                </c:pt>
                <c:pt idx="4005">
                  <c:v>69</c:v>
                </c:pt>
                <c:pt idx="4006">
                  <c:v>65</c:v>
                </c:pt>
                <c:pt idx="4007">
                  <c:v>30</c:v>
                </c:pt>
                <c:pt idx="4008">
                  <c:v>76</c:v>
                </c:pt>
                <c:pt idx="4009">
                  <c:v>37</c:v>
                </c:pt>
                <c:pt idx="4010">
                  <c:v>14</c:v>
                </c:pt>
                <c:pt idx="4011">
                  <c:v>73</c:v>
                </c:pt>
                <c:pt idx="4012">
                  <c:v>67</c:v>
                </c:pt>
                <c:pt idx="4013">
                  <c:v>43</c:v>
                </c:pt>
                <c:pt idx="4014">
                  <c:v>61</c:v>
                </c:pt>
                <c:pt idx="4015">
                  <c:v>2</c:v>
                </c:pt>
                <c:pt idx="4016">
                  <c:v>18</c:v>
                </c:pt>
                <c:pt idx="4017">
                  <c:v>1.08</c:v>
                </c:pt>
                <c:pt idx="4018">
                  <c:v>17</c:v>
                </c:pt>
                <c:pt idx="4019">
                  <c:v>28</c:v>
                </c:pt>
                <c:pt idx="4020">
                  <c:v>65</c:v>
                </c:pt>
                <c:pt idx="4021">
                  <c:v>38</c:v>
                </c:pt>
                <c:pt idx="4022">
                  <c:v>78</c:v>
                </c:pt>
                <c:pt idx="4023">
                  <c:v>42</c:v>
                </c:pt>
                <c:pt idx="4024">
                  <c:v>39</c:v>
                </c:pt>
                <c:pt idx="4025">
                  <c:v>21</c:v>
                </c:pt>
                <c:pt idx="4026">
                  <c:v>15</c:v>
                </c:pt>
                <c:pt idx="4027">
                  <c:v>4</c:v>
                </c:pt>
                <c:pt idx="4028">
                  <c:v>18</c:v>
                </c:pt>
                <c:pt idx="4029">
                  <c:v>58</c:v>
                </c:pt>
                <c:pt idx="4030">
                  <c:v>77</c:v>
                </c:pt>
                <c:pt idx="4031">
                  <c:v>50</c:v>
                </c:pt>
                <c:pt idx="4032">
                  <c:v>44</c:v>
                </c:pt>
                <c:pt idx="4033">
                  <c:v>39</c:v>
                </c:pt>
                <c:pt idx="4034">
                  <c:v>65</c:v>
                </c:pt>
                <c:pt idx="4035">
                  <c:v>6</c:v>
                </c:pt>
                <c:pt idx="4036">
                  <c:v>59</c:v>
                </c:pt>
                <c:pt idx="4037">
                  <c:v>12</c:v>
                </c:pt>
                <c:pt idx="4038">
                  <c:v>56</c:v>
                </c:pt>
                <c:pt idx="4039">
                  <c:v>66</c:v>
                </c:pt>
                <c:pt idx="4040">
                  <c:v>43</c:v>
                </c:pt>
                <c:pt idx="4041">
                  <c:v>1.64</c:v>
                </c:pt>
                <c:pt idx="4042">
                  <c:v>31</c:v>
                </c:pt>
                <c:pt idx="4043">
                  <c:v>38</c:v>
                </c:pt>
                <c:pt idx="4044">
                  <c:v>75</c:v>
                </c:pt>
                <c:pt idx="4045">
                  <c:v>1.72</c:v>
                </c:pt>
                <c:pt idx="4046">
                  <c:v>64</c:v>
                </c:pt>
                <c:pt idx="4047">
                  <c:v>14</c:v>
                </c:pt>
                <c:pt idx="4048">
                  <c:v>64</c:v>
                </c:pt>
                <c:pt idx="4049">
                  <c:v>74</c:v>
                </c:pt>
                <c:pt idx="4050">
                  <c:v>40</c:v>
                </c:pt>
                <c:pt idx="4051">
                  <c:v>64</c:v>
                </c:pt>
                <c:pt idx="4052">
                  <c:v>64</c:v>
                </c:pt>
                <c:pt idx="4053">
                  <c:v>36</c:v>
                </c:pt>
                <c:pt idx="4054">
                  <c:v>25</c:v>
                </c:pt>
                <c:pt idx="4055">
                  <c:v>56</c:v>
                </c:pt>
                <c:pt idx="4056">
                  <c:v>27</c:v>
                </c:pt>
                <c:pt idx="4057">
                  <c:v>74</c:v>
                </c:pt>
                <c:pt idx="4058">
                  <c:v>5</c:v>
                </c:pt>
                <c:pt idx="4059">
                  <c:v>15</c:v>
                </c:pt>
                <c:pt idx="4060">
                  <c:v>53</c:v>
                </c:pt>
                <c:pt idx="4061">
                  <c:v>17</c:v>
                </c:pt>
                <c:pt idx="4062">
                  <c:v>34</c:v>
                </c:pt>
                <c:pt idx="4063">
                  <c:v>17</c:v>
                </c:pt>
                <c:pt idx="4064">
                  <c:v>60</c:v>
                </c:pt>
                <c:pt idx="4065">
                  <c:v>80</c:v>
                </c:pt>
                <c:pt idx="4066">
                  <c:v>57</c:v>
                </c:pt>
                <c:pt idx="4067">
                  <c:v>42</c:v>
                </c:pt>
                <c:pt idx="4068">
                  <c:v>52</c:v>
                </c:pt>
                <c:pt idx="4069">
                  <c:v>78</c:v>
                </c:pt>
                <c:pt idx="4070">
                  <c:v>36</c:v>
                </c:pt>
                <c:pt idx="4071">
                  <c:v>51</c:v>
                </c:pt>
                <c:pt idx="4072">
                  <c:v>41</c:v>
                </c:pt>
                <c:pt idx="4073">
                  <c:v>58</c:v>
                </c:pt>
                <c:pt idx="4074">
                  <c:v>50</c:v>
                </c:pt>
                <c:pt idx="4075">
                  <c:v>5</c:v>
                </c:pt>
                <c:pt idx="4076">
                  <c:v>45</c:v>
                </c:pt>
                <c:pt idx="4077">
                  <c:v>11</c:v>
                </c:pt>
                <c:pt idx="4078">
                  <c:v>25</c:v>
                </c:pt>
                <c:pt idx="4079">
                  <c:v>55</c:v>
                </c:pt>
                <c:pt idx="4080">
                  <c:v>29</c:v>
                </c:pt>
                <c:pt idx="4081">
                  <c:v>53</c:v>
                </c:pt>
                <c:pt idx="4082">
                  <c:v>41</c:v>
                </c:pt>
                <c:pt idx="4083">
                  <c:v>41</c:v>
                </c:pt>
                <c:pt idx="4084">
                  <c:v>24</c:v>
                </c:pt>
                <c:pt idx="4085">
                  <c:v>45</c:v>
                </c:pt>
                <c:pt idx="4086">
                  <c:v>15</c:v>
                </c:pt>
                <c:pt idx="4087">
                  <c:v>64</c:v>
                </c:pt>
                <c:pt idx="4088">
                  <c:v>50</c:v>
                </c:pt>
                <c:pt idx="4089">
                  <c:v>50</c:v>
                </c:pt>
                <c:pt idx="4090">
                  <c:v>21</c:v>
                </c:pt>
                <c:pt idx="4091">
                  <c:v>8</c:v>
                </c:pt>
                <c:pt idx="4092">
                  <c:v>54</c:v>
                </c:pt>
                <c:pt idx="4093">
                  <c:v>55</c:v>
                </c:pt>
                <c:pt idx="4094">
                  <c:v>45</c:v>
                </c:pt>
                <c:pt idx="4095">
                  <c:v>16</c:v>
                </c:pt>
                <c:pt idx="4096">
                  <c:v>22</c:v>
                </c:pt>
                <c:pt idx="4097">
                  <c:v>70</c:v>
                </c:pt>
                <c:pt idx="4098">
                  <c:v>60</c:v>
                </c:pt>
                <c:pt idx="4099">
                  <c:v>55</c:v>
                </c:pt>
                <c:pt idx="4100">
                  <c:v>47</c:v>
                </c:pt>
                <c:pt idx="4101">
                  <c:v>58</c:v>
                </c:pt>
                <c:pt idx="4102">
                  <c:v>47</c:v>
                </c:pt>
                <c:pt idx="4103">
                  <c:v>28</c:v>
                </c:pt>
                <c:pt idx="4104">
                  <c:v>39</c:v>
                </c:pt>
                <c:pt idx="4105">
                  <c:v>55</c:v>
                </c:pt>
                <c:pt idx="4106">
                  <c:v>77</c:v>
                </c:pt>
                <c:pt idx="4107">
                  <c:v>74</c:v>
                </c:pt>
                <c:pt idx="4108">
                  <c:v>2</c:v>
                </c:pt>
                <c:pt idx="4109">
                  <c:v>0.48</c:v>
                </c:pt>
                <c:pt idx="4110">
                  <c:v>61</c:v>
                </c:pt>
                <c:pt idx="4111">
                  <c:v>65</c:v>
                </c:pt>
                <c:pt idx="4112">
                  <c:v>11</c:v>
                </c:pt>
                <c:pt idx="4113">
                  <c:v>2</c:v>
                </c:pt>
                <c:pt idx="4114">
                  <c:v>38</c:v>
                </c:pt>
                <c:pt idx="4115">
                  <c:v>53</c:v>
                </c:pt>
                <c:pt idx="4116">
                  <c:v>80</c:v>
                </c:pt>
                <c:pt idx="4117">
                  <c:v>31</c:v>
                </c:pt>
                <c:pt idx="4118">
                  <c:v>62</c:v>
                </c:pt>
                <c:pt idx="4119">
                  <c:v>18</c:v>
                </c:pt>
                <c:pt idx="4120">
                  <c:v>23</c:v>
                </c:pt>
                <c:pt idx="4121">
                  <c:v>73</c:v>
                </c:pt>
                <c:pt idx="4122">
                  <c:v>22</c:v>
                </c:pt>
                <c:pt idx="4123">
                  <c:v>50</c:v>
                </c:pt>
                <c:pt idx="4124">
                  <c:v>50</c:v>
                </c:pt>
                <c:pt idx="4125">
                  <c:v>18</c:v>
                </c:pt>
                <c:pt idx="4126">
                  <c:v>26</c:v>
                </c:pt>
                <c:pt idx="4127">
                  <c:v>41</c:v>
                </c:pt>
                <c:pt idx="4128">
                  <c:v>55</c:v>
                </c:pt>
                <c:pt idx="4129">
                  <c:v>12</c:v>
                </c:pt>
                <c:pt idx="4130">
                  <c:v>41</c:v>
                </c:pt>
                <c:pt idx="4131">
                  <c:v>28</c:v>
                </c:pt>
                <c:pt idx="4132">
                  <c:v>70</c:v>
                </c:pt>
                <c:pt idx="4133">
                  <c:v>39</c:v>
                </c:pt>
                <c:pt idx="4134">
                  <c:v>59</c:v>
                </c:pt>
                <c:pt idx="4135">
                  <c:v>40</c:v>
                </c:pt>
                <c:pt idx="4136">
                  <c:v>18</c:v>
                </c:pt>
                <c:pt idx="4137">
                  <c:v>31</c:v>
                </c:pt>
                <c:pt idx="4138">
                  <c:v>65</c:v>
                </c:pt>
                <c:pt idx="4139">
                  <c:v>72</c:v>
                </c:pt>
                <c:pt idx="4140">
                  <c:v>53</c:v>
                </c:pt>
                <c:pt idx="4141">
                  <c:v>78</c:v>
                </c:pt>
                <c:pt idx="4142">
                  <c:v>31</c:v>
                </c:pt>
                <c:pt idx="4143">
                  <c:v>32</c:v>
                </c:pt>
                <c:pt idx="4144">
                  <c:v>40</c:v>
                </c:pt>
                <c:pt idx="4145">
                  <c:v>5</c:v>
                </c:pt>
                <c:pt idx="4146">
                  <c:v>27</c:v>
                </c:pt>
                <c:pt idx="4147">
                  <c:v>79</c:v>
                </c:pt>
                <c:pt idx="4148">
                  <c:v>45</c:v>
                </c:pt>
                <c:pt idx="4149">
                  <c:v>54</c:v>
                </c:pt>
                <c:pt idx="4150">
                  <c:v>21</c:v>
                </c:pt>
                <c:pt idx="4151">
                  <c:v>0.4</c:v>
                </c:pt>
                <c:pt idx="4152">
                  <c:v>5</c:v>
                </c:pt>
                <c:pt idx="4153">
                  <c:v>52</c:v>
                </c:pt>
                <c:pt idx="4154">
                  <c:v>29</c:v>
                </c:pt>
                <c:pt idx="4155">
                  <c:v>80</c:v>
                </c:pt>
                <c:pt idx="4156">
                  <c:v>47</c:v>
                </c:pt>
                <c:pt idx="4157">
                  <c:v>52</c:v>
                </c:pt>
                <c:pt idx="4158">
                  <c:v>71</c:v>
                </c:pt>
                <c:pt idx="4159">
                  <c:v>16</c:v>
                </c:pt>
                <c:pt idx="4160">
                  <c:v>33</c:v>
                </c:pt>
                <c:pt idx="4161">
                  <c:v>43</c:v>
                </c:pt>
                <c:pt idx="4162">
                  <c:v>51</c:v>
                </c:pt>
                <c:pt idx="4163">
                  <c:v>79</c:v>
                </c:pt>
                <c:pt idx="4164">
                  <c:v>41</c:v>
                </c:pt>
                <c:pt idx="4165">
                  <c:v>71</c:v>
                </c:pt>
                <c:pt idx="4166">
                  <c:v>57</c:v>
                </c:pt>
                <c:pt idx="4167">
                  <c:v>36</c:v>
                </c:pt>
                <c:pt idx="4168">
                  <c:v>40</c:v>
                </c:pt>
                <c:pt idx="4169">
                  <c:v>44</c:v>
                </c:pt>
                <c:pt idx="4170">
                  <c:v>68</c:v>
                </c:pt>
                <c:pt idx="4171">
                  <c:v>4</c:v>
                </c:pt>
                <c:pt idx="4172">
                  <c:v>9</c:v>
                </c:pt>
                <c:pt idx="4173">
                  <c:v>62</c:v>
                </c:pt>
                <c:pt idx="4174">
                  <c:v>59</c:v>
                </c:pt>
                <c:pt idx="4175">
                  <c:v>0.16</c:v>
                </c:pt>
                <c:pt idx="4176">
                  <c:v>57</c:v>
                </c:pt>
                <c:pt idx="4177">
                  <c:v>9</c:v>
                </c:pt>
                <c:pt idx="4178">
                  <c:v>46</c:v>
                </c:pt>
                <c:pt idx="4179">
                  <c:v>52</c:v>
                </c:pt>
                <c:pt idx="4180">
                  <c:v>61</c:v>
                </c:pt>
                <c:pt idx="4181">
                  <c:v>27</c:v>
                </c:pt>
                <c:pt idx="4182">
                  <c:v>3</c:v>
                </c:pt>
                <c:pt idx="4183">
                  <c:v>53</c:v>
                </c:pt>
                <c:pt idx="4184">
                  <c:v>58</c:v>
                </c:pt>
                <c:pt idx="4185">
                  <c:v>75</c:v>
                </c:pt>
                <c:pt idx="4186">
                  <c:v>17</c:v>
                </c:pt>
                <c:pt idx="4187">
                  <c:v>15</c:v>
                </c:pt>
                <c:pt idx="4188">
                  <c:v>34</c:v>
                </c:pt>
                <c:pt idx="4189">
                  <c:v>57</c:v>
                </c:pt>
                <c:pt idx="4190">
                  <c:v>30</c:v>
                </c:pt>
                <c:pt idx="4191">
                  <c:v>41</c:v>
                </c:pt>
                <c:pt idx="4192">
                  <c:v>13</c:v>
                </c:pt>
                <c:pt idx="4193">
                  <c:v>32</c:v>
                </c:pt>
                <c:pt idx="4194">
                  <c:v>43</c:v>
                </c:pt>
                <c:pt idx="4195">
                  <c:v>53</c:v>
                </c:pt>
                <c:pt idx="4196">
                  <c:v>59</c:v>
                </c:pt>
                <c:pt idx="4197">
                  <c:v>71</c:v>
                </c:pt>
                <c:pt idx="4198">
                  <c:v>71</c:v>
                </c:pt>
                <c:pt idx="4199">
                  <c:v>59</c:v>
                </c:pt>
                <c:pt idx="4200">
                  <c:v>72</c:v>
                </c:pt>
                <c:pt idx="4201">
                  <c:v>9</c:v>
                </c:pt>
                <c:pt idx="4202">
                  <c:v>14</c:v>
                </c:pt>
                <c:pt idx="4203">
                  <c:v>7</c:v>
                </c:pt>
                <c:pt idx="4204">
                  <c:v>48</c:v>
                </c:pt>
                <c:pt idx="4205">
                  <c:v>27</c:v>
                </c:pt>
                <c:pt idx="4206">
                  <c:v>0.24</c:v>
                </c:pt>
                <c:pt idx="4207">
                  <c:v>29</c:v>
                </c:pt>
                <c:pt idx="4208">
                  <c:v>27</c:v>
                </c:pt>
                <c:pt idx="4209">
                  <c:v>80</c:v>
                </c:pt>
                <c:pt idx="4210">
                  <c:v>74</c:v>
                </c:pt>
                <c:pt idx="4211">
                  <c:v>1.72</c:v>
                </c:pt>
                <c:pt idx="4212">
                  <c:v>82</c:v>
                </c:pt>
                <c:pt idx="4213">
                  <c:v>51</c:v>
                </c:pt>
                <c:pt idx="4214">
                  <c:v>80</c:v>
                </c:pt>
                <c:pt idx="4215">
                  <c:v>59</c:v>
                </c:pt>
                <c:pt idx="4216">
                  <c:v>61</c:v>
                </c:pt>
                <c:pt idx="4217">
                  <c:v>35</c:v>
                </c:pt>
                <c:pt idx="4218">
                  <c:v>0.64</c:v>
                </c:pt>
                <c:pt idx="4219">
                  <c:v>10</c:v>
                </c:pt>
                <c:pt idx="4220">
                  <c:v>9</c:v>
                </c:pt>
                <c:pt idx="4221">
                  <c:v>66</c:v>
                </c:pt>
                <c:pt idx="4222">
                  <c:v>35</c:v>
                </c:pt>
                <c:pt idx="4223">
                  <c:v>37</c:v>
                </c:pt>
                <c:pt idx="4224">
                  <c:v>15</c:v>
                </c:pt>
                <c:pt idx="4225">
                  <c:v>8</c:v>
                </c:pt>
                <c:pt idx="4226">
                  <c:v>49</c:v>
                </c:pt>
                <c:pt idx="4227">
                  <c:v>0.72</c:v>
                </c:pt>
                <c:pt idx="4228">
                  <c:v>81</c:v>
                </c:pt>
                <c:pt idx="4229">
                  <c:v>34</c:v>
                </c:pt>
                <c:pt idx="4230">
                  <c:v>59</c:v>
                </c:pt>
                <c:pt idx="4231">
                  <c:v>64</c:v>
                </c:pt>
                <c:pt idx="4232">
                  <c:v>15</c:v>
                </c:pt>
                <c:pt idx="4233">
                  <c:v>8</c:v>
                </c:pt>
                <c:pt idx="4234">
                  <c:v>44</c:v>
                </c:pt>
                <c:pt idx="4235">
                  <c:v>33</c:v>
                </c:pt>
                <c:pt idx="4236">
                  <c:v>79</c:v>
                </c:pt>
                <c:pt idx="4237">
                  <c:v>37</c:v>
                </c:pt>
                <c:pt idx="4238">
                  <c:v>25</c:v>
                </c:pt>
                <c:pt idx="4239">
                  <c:v>62</c:v>
                </c:pt>
                <c:pt idx="4240">
                  <c:v>15</c:v>
                </c:pt>
                <c:pt idx="4241">
                  <c:v>34</c:v>
                </c:pt>
                <c:pt idx="4242">
                  <c:v>43</c:v>
                </c:pt>
                <c:pt idx="4243">
                  <c:v>78</c:v>
                </c:pt>
                <c:pt idx="4244">
                  <c:v>18</c:v>
                </c:pt>
                <c:pt idx="4245">
                  <c:v>78</c:v>
                </c:pt>
                <c:pt idx="4246">
                  <c:v>54</c:v>
                </c:pt>
                <c:pt idx="4247">
                  <c:v>49</c:v>
                </c:pt>
                <c:pt idx="4248">
                  <c:v>32</c:v>
                </c:pt>
                <c:pt idx="4249">
                  <c:v>58</c:v>
                </c:pt>
                <c:pt idx="4250">
                  <c:v>36</c:v>
                </c:pt>
                <c:pt idx="4251">
                  <c:v>79</c:v>
                </c:pt>
                <c:pt idx="4252">
                  <c:v>52</c:v>
                </c:pt>
                <c:pt idx="4253">
                  <c:v>62</c:v>
                </c:pt>
                <c:pt idx="4254">
                  <c:v>1.64</c:v>
                </c:pt>
                <c:pt idx="4255">
                  <c:v>79</c:v>
                </c:pt>
                <c:pt idx="4256">
                  <c:v>61</c:v>
                </c:pt>
                <c:pt idx="4257">
                  <c:v>57</c:v>
                </c:pt>
                <c:pt idx="4258">
                  <c:v>67</c:v>
                </c:pt>
                <c:pt idx="4259">
                  <c:v>53</c:v>
                </c:pt>
                <c:pt idx="4260">
                  <c:v>69</c:v>
                </c:pt>
                <c:pt idx="4261">
                  <c:v>12</c:v>
                </c:pt>
                <c:pt idx="4262">
                  <c:v>51</c:v>
                </c:pt>
                <c:pt idx="4263">
                  <c:v>71</c:v>
                </c:pt>
                <c:pt idx="4264">
                  <c:v>39</c:v>
                </c:pt>
                <c:pt idx="4265">
                  <c:v>14</c:v>
                </c:pt>
                <c:pt idx="4266">
                  <c:v>59</c:v>
                </c:pt>
                <c:pt idx="4267">
                  <c:v>55</c:v>
                </c:pt>
                <c:pt idx="4268">
                  <c:v>64</c:v>
                </c:pt>
                <c:pt idx="4269">
                  <c:v>25</c:v>
                </c:pt>
                <c:pt idx="4270">
                  <c:v>40</c:v>
                </c:pt>
                <c:pt idx="4271">
                  <c:v>3</c:v>
                </c:pt>
                <c:pt idx="4272">
                  <c:v>18</c:v>
                </c:pt>
                <c:pt idx="4273">
                  <c:v>58</c:v>
                </c:pt>
                <c:pt idx="4274">
                  <c:v>54</c:v>
                </c:pt>
                <c:pt idx="4275">
                  <c:v>47</c:v>
                </c:pt>
                <c:pt idx="4276">
                  <c:v>37</c:v>
                </c:pt>
                <c:pt idx="4277">
                  <c:v>68</c:v>
                </c:pt>
                <c:pt idx="4278">
                  <c:v>68</c:v>
                </c:pt>
                <c:pt idx="4279">
                  <c:v>60</c:v>
                </c:pt>
                <c:pt idx="4280">
                  <c:v>16</c:v>
                </c:pt>
                <c:pt idx="4281">
                  <c:v>22</c:v>
                </c:pt>
                <c:pt idx="4282">
                  <c:v>60</c:v>
                </c:pt>
                <c:pt idx="4283">
                  <c:v>14</c:v>
                </c:pt>
                <c:pt idx="4284">
                  <c:v>22</c:v>
                </c:pt>
                <c:pt idx="4285">
                  <c:v>73</c:v>
                </c:pt>
                <c:pt idx="4286">
                  <c:v>13</c:v>
                </c:pt>
                <c:pt idx="4287">
                  <c:v>53</c:v>
                </c:pt>
                <c:pt idx="4288">
                  <c:v>9</c:v>
                </c:pt>
                <c:pt idx="4289">
                  <c:v>46</c:v>
                </c:pt>
                <c:pt idx="4290">
                  <c:v>56</c:v>
                </c:pt>
                <c:pt idx="4291">
                  <c:v>21</c:v>
                </c:pt>
                <c:pt idx="4292">
                  <c:v>1</c:v>
                </c:pt>
                <c:pt idx="4293">
                  <c:v>60</c:v>
                </c:pt>
                <c:pt idx="4294">
                  <c:v>58</c:v>
                </c:pt>
                <c:pt idx="4295">
                  <c:v>2</c:v>
                </c:pt>
                <c:pt idx="4296">
                  <c:v>31</c:v>
                </c:pt>
                <c:pt idx="4297">
                  <c:v>14</c:v>
                </c:pt>
                <c:pt idx="4298">
                  <c:v>28</c:v>
                </c:pt>
                <c:pt idx="4299">
                  <c:v>15</c:v>
                </c:pt>
                <c:pt idx="4300">
                  <c:v>55</c:v>
                </c:pt>
                <c:pt idx="4301">
                  <c:v>53</c:v>
                </c:pt>
                <c:pt idx="4302">
                  <c:v>64</c:v>
                </c:pt>
                <c:pt idx="4303">
                  <c:v>37</c:v>
                </c:pt>
                <c:pt idx="4304">
                  <c:v>52</c:v>
                </c:pt>
                <c:pt idx="4305">
                  <c:v>13</c:v>
                </c:pt>
                <c:pt idx="4306">
                  <c:v>26</c:v>
                </c:pt>
                <c:pt idx="4307">
                  <c:v>23</c:v>
                </c:pt>
                <c:pt idx="4308">
                  <c:v>35</c:v>
                </c:pt>
                <c:pt idx="4309">
                  <c:v>53</c:v>
                </c:pt>
                <c:pt idx="4310">
                  <c:v>2</c:v>
                </c:pt>
                <c:pt idx="4311">
                  <c:v>16</c:v>
                </c:pt>
                <c:pt idx="4312">
                  <c:v>22</c:v>
                </c:pt>
                <c:pt idx="4313">
                  <c:v>48</c:v>
                </c:pt>
                <c:pt idx="4314">
                  <c:v>54</c:v>
                </c:pt>
                <c:pt idx="4315">
                  <c:v>35</c:v>
                </c:pt>
                <c:pt idx="4316">
                  <c:v>60</c:v>
                </c:pt>
                <c:pt idx="4317">
                  <c:v>64</c:v>
                </c:pt>
                <c:pt idx="4318">
                  <c:v>55</c:v>
                </c:pt>
                <c:pt idx="4319">
                  <c:v>68</c:v>
                </c:pt>
                <c:pt idx="4320">
                  <c:v>42</c:v>
                </c:pt>
                <c:pt idx="4321">
                  <c:v>47</c:v>
                </c:pt>
                <c:pt idx="4322">
                  <c:v>38</c:v>
                </c:pt>
                <c:pt idx="4323">
                  <c:v>9</c:v>
                </c:pt>
                <c:pt idx="4324">
                  <c:v>9</c:v>
                </c:pt>
                <c:pt idx="4325">
                  <c:v>45</c:v>
                </c:pt>
                <c:pt idx="4326">
                  <c:v>1.8</c:v>
                </c:pt>
                <c:pt idx="4327">
                  <c:v>49</c:v>
                </c:pt>
                <c:pt idx="4328">
                  <c:v>30</c:v>
                </c:pt>
                <c:pt idx="4329">
                  <c:v>62</c:v>
                </c:pt>
                <c:pt idx="4330">
                  <c:v>3</c:v>
                </c:pt>
                <c:pt idx="4331">
                  <c:v>5</c:v>
                </c:pt>
                <c:pt idx="4332">
                  <c:v>78</c:v>
                </c:pt>
                <c:pt idx="4333">
                  <c:v>8</c:v>
                </c:pt>
                <c:pt idx="4334">
                  <c:v>16</c:v>
                </c:pt>
                <c:pt idx="4335">
                  <c:v>44</c:v>
                </c:pt>
                <c:pt idx="4336">
                  <c:v>8</c:v>
                </c:pt>
                <c:pt idx="4337">
                  <c:v>58</c:v>
                </c:pt>
                <c:pt idx="4338">
                  <c:v>5</c:v>
                </c:pt>
                <c:pt idx="4339">
                  <c:v>2</c:v>
                </c:pt>
                <c:pt idx="4340">
                  <c:v>28</c:v>
                </c:pt>
                <c:pt idx="4341">
                  <c:v>37</c:v>
                </c:pt>
                <c:pt idx="4342">
                  <c:v>8</c:v>
                </c:pt>
                <c:pt idx="4343">
                  <c:v>60</c:v>
                </c:pt>
                <c:pt idx="4344">
                  <c:v>1.56</c:v>
                </c:pt>
                <c:pt idx="4345">
                  <c:v>82</c:v>
                </c:pt>
                <c:pt idx="4346">
                  <c:v>81</c:v>
                </c:pt>
                <c:pt idx="4347">
                  <c:v>1</c:v>
                </c:pt>
                <c:pt idx="4348">
                  <c:v>37</c:v>
                </c:pt>
                <c:pt idx="4349">
                  <c:v>63</c:v>
                </c:pt>
                <c:pt idx="4350">
                  <c:v>24</c:v>
                </c:pt>
                <c:pt idx="4351">
                  <c:v>54</c:v>
                </c:pt>
                <c:pt idx="4352">
                  <c:v>14</c:v>
                </c:pt>
                <c:pt idx="4353">
                  <c:v>55</c:v>
                </c:pt>
                <c:pt idx="4354">
                  <c:v>11</c:v>
                </c:pt>
                <c:pt idx="4355">
                  <c:v>67</c:v>
                </c:pt>
                <c:pt idx="4356">
                  <c:v>53</c:v>
                </c:pt>
                <c:pt idx="4357">
                  <c:v>70</c:v>
                </c:pt>
                <c:pt idx="4358">
                  <c:v>62</c:v>
                </c:pt>
                <c:pt idx="4359">
                  <c:v>59</c:v>
                </c:pt>
                <c:pt idx="4360">
                  <c:v>59</c:v>
                </c:pt>
                <c:pt idx="4361">
                  <c:v>65</c:v>
                </c:pt>
                <c:pt idx="4362">
                  <c:v>39</c:v>
                </c:pt>
                <c:pt idx="4363">
                  <c:v>53</c:v>
                </c:pt>
                <c:pt idx="4364">
                  <c:v>52</c:v>
                </c:pt>
                <c:pt idx="4365">
                  <c:v>0.88</c:v>
                </c:pt>
                <c:pt idx="4366">
                  <c:v>21</c:v>
                </c:pt>
                <c:pt idx="4367">
                  <c:v>61</c:v>
                </c:pt>
                <c:pt idx="4368">
                  <c:v>57</c:v>
                </c:pt>
                <c:pt idx="4369">
                  <c:v>44</c:v>
                </c:pt>
                <c:pt idx="4370">
                  <c:v>59</c:v>
                </c:pt>
                <c:pt idx="4371">
                  <c:v>26</c:v>
                </c:pt>
                <c:pt idx="4372">
                  <c:v>47</c:v>
                </c:pt>
                <c:pt idx="4373">
                  <c:v>27</c:v>
                </c:pt>
                <c:pt idx="4374">
                  <c:v>67</c:v>
                </c:pt>
                <c:pt idx="4375">
                  <c:v>30</c:v>
                </c:pt>
                <c:pt idx="4376">
                  <c:v>12</c:v>
                </c:pt>
                <c:pt idx="4377">
                  <c:v>51</c:v>
                </c:pt>
                <c:pt idx="4378">
                  <c:v>61</c:v>
                </c:pt>
                <c:pt idx="4379">
                  <c:v>55</c:v>
                </c:pt>
                <c:pt idx="4380">
                  <c:v>21</c:v>
                </c:pt>
                <c:pt idx="4381">
                  <c:v>43</c:v>
                </c:pt>
                <c:pt idx="4382">
                  <c:v>80</c:v>
                </c:pt>
                <c:pt idx="4383">
                  <c:v>61</c:v>
                </c:pt>
                <c:pt idx="4384">
                  <c:v>20</c:v>
                </c:pt>
                <c:pt idx="4385">
                  <c:v>10</c:v>
                </c:pt>
                <c:pt idx="4386">
                  <c:v>52</c:v>
                </c:pt>
                <c:pt idx="4387">
                  <c:v>57</c:v>
                </c:pt>
                <c:pt idx="4388">
                  <c:v>54</c:v>
                </c:pt>
                <c:pt idx="4389">
                  <c:v>49</c:v>
                </c:pt>
                <c:pt idx="4390">
                  <c:v>59</c:v>
                </c:pt>
                <c:pt idx="4391">
                  <c:v>57</c:v>
                </c:pt>
                <c:pt idx="4392">
                  <c:v>75</c:v>
                </c:pt>
                <c:pt idx="4393">
                  <c:v>63</c:v>
                </c:pt>
                <c:pt idx="4394">
                  <c:v>9</c:v>
                </c:pt>
                <c:pt idx="4395">
                  <c:v>14</c:v>
                </c:pt>
                <c:pt idx="4396">
                  <c:v>1.88</c:v>
                </c:pt>
                <c:pt idx="4397">
                  <c:v>67</c:v>
                </c:pt>
                <c:pt idx="4398">
                  <c:v>80</c:v>
                </c:pt>
                <c:pt idx="4399">
                  <c:v>63</c:v>
                </c:pt>
                <c:pt idx="4400">
                  <c:v>75</c:v>
                </c:pt>
                <c:pt idx="4401">
                  <c:v>69</c:v>
                </c:pt>
                <c:pt idx="4402">
                  <c:v>58</c:v>
                </c:pt>
                <c:pt idx="4403">
                  <c:v>72</c:v>
                </c:pt>
                <c:pt idx="4404">
                  <c:v>53</c:v>
                </c:pt>
                <c:pt idx="4405">
                  <c:v>47</c:v>
                </c:pt>
                <c:pt idx="4406">
                  <c:v>68</c:v>
                </c:pt>
                <c:pt idx="4407">
                  <c:v>34</c:v>
                </c:pt>
                <c:pt idx="4408">
                  <c:v>40</c:v>
                </c:pt>
                <c:pt idx="4409">
                  <c:v>52</c:v>
                </c:pt>
                <c:pt idx="4410">
                  <c:v>7</c:v>
                </c:pt>
                <c:pt idx="4411">
                  <c:v>78</c:v>
                </c:pt>
                <c:pt idx="4412">
                  <c:v>55</c:v>
                </c:pt>
                <c:pt idx="4413">
                  <c:v>27</c:v>
                </c:pt>
                <c:pt idx="4414">
                  <c:v>76</c:v>
                </c:pt>
                <c:pt idx="4415">
                  <c:v>20</c:v>
                </c:pt>
                <c:pt idx="4416">
                  <c:v>44</c:v>
                </c:pt>
                <c:pt idx="4417">
                  <c:v>43</c:v>
                </c:pt>
                <c:pt idx="4418">
                  <c:v>1.72</c:v>
                </c:pt>
                <c:pt idx="4419">
                  <c:v>63</c:v>
                </c:pt>
                <c:pt idx="4420">
                  <c:v>49</c:v>
                </c:pt>
                <c:pt idx="4421">
                  <c:v>17</c:v>
                </c:pt>
                <c:pt idx="4422">
                  <c:v>54</c:v>
                </c:pt>
                <c:pt idx="4423">
                  <c:v>79</c:v>
                </c:pt>
                <c:pt idx="4424">
                  <c:v>42</c:v>
                </c:pt>
                <c:pt idx="4425">
                  <c:v>44</c:v>
                </c:pt>
                <c:pt idx="4426">
                  <c:v>10</c:v>
                </c:pt>
                <c:pt idx="4427">
                  <c:v>56</c:v>
                </c:pt>
                <c:pt idx="4428">
                  <c:v>57</c:v>
                </c:pt>
                <c:pt idx="4429">
                  <c:v>2</c:v>
                </c:pt>
                <c:pt idx="4430">
                  <c:v>38</c:v>
                </c:pt>
                <c:pt idx="4431">
                  <c:v>20</c:v>
                </c:pt>
                <c:pt idx="4432">
                  <c:v>2</c:v>
                </c:pt>
                <c:pt idx="4433">
                  <c:v>54</c:v>
                </c:pt>
                <c:pt idx="4434">
                  <c:v>78</c:v>
                </c:pt>
                <c:pt idx="4435">
                  <c:v>58</c:v>
                </c:pt>
                <c:pt idx="4436">
                  <c:v>47</c:v>
                </c:pt>
                <c:pt idx="4437">
                  <c:v>41</c:v>
                </c:pt>
                <c:pt idx="4438">
                  <c:v>4</c:v>
                </c:pt>
                <c:pt idx="4439">
                  <c:v>37</c:v>
                </c:pt>
                <c:pt idx="4440">
                  <c:v>30</c:v>
                </c:pt>
                <c:pt idx="4441">
                  <c:v>78</c:v>
                </c:pt>
                <c:pt idx="4442">
                  <c:v>47</c:v>
                </c:pt>
                <c:pt idx="4443">
                  <c:v>61</c:v>
                </c:pt>
                <c:pt idx="4444">
                  <c:v>42</c:v>
                </c:pt>
                <c:pt idx="4445">
                  <c:v>46</c:v>
                </c:pt>
                <c:pt idx="4446">
                  <c:v>17</c:v>
                </c:pt>
                <c:pt idx="4447">
                  <c:v>2</c:v>
                </c:pt>
                <c:pt idx="4448">
                  <c:v>56</c:v>
                </c:pt>
                <c:pt idx="4449">
                  <c:v>20</c:v>
                </c:pt>
                <c:pt idx="4450">
                  <c:v>24</c:v>
                </c:pt>
                <c:pt idx="4451">
                  <c:v>41</c:v>
                </c:pt>
                <c:pt idx="4452">
                  <c:v>20</c:v>
                </c:pt>
                <c:pt idx="4453">
                  <c:v>48</c:v>
                </c:pt>
                <c:pt idx="4454">
                  <c:v>53</c:v>
                </c:pt>
                <c:pt idx="4455">
                  <c:v>49</c:v>
                </c:pt>
                <c:pt idx="4456">
                  <c:v>35</c:v>
                </c:pt>
                <c:pt idx="4457">
                  <c:v>62</c:v>
                </c:pt>
                <c:pt idx="4458">
                  <c:v>29</c:v>
                </c:pt>
                <c:pt idx="4459">
                  <c:v>81</c:v>
                </c:pt>
                <c:pt idx="4460">
                  <c:v>70</c:v>
                </c:pt>
                <c:pt idx="4461">
                  <c:v>32</c:v>
                </c:pt>
                <c:pt idx="4462">
                  <c:v>12</c:v>
                </c:pt>
                <c:pt idx="4463">
                  <c:v>7</c:v>
                </c:pt>
                <c:pt idx="4464">
                  <c:v>61</c:v>
                </c:pt>
                <c:pt idx="4465">
                  <c:v>33</c:v>
                </c:pt>
                <c:pt idx="4466">
                  <c:v>48</c:v>
                </c:pt>
                <c:pt idx="4467">
                  <c:v>28</c:v>
                </c:pt>
                <c:pt idx="4468">
                  <c:v>42</c:v>
                </c:pt>
                <c:pt idx="4469">
                  <c:v>27</c:v>
                </c:pt>
                <c:pt idx="4470">
                  <c:v>26</c:v>
                </c:pt>
                <c:pt idx="4471">
                  <c:v>46</c:v>
                </c:pt>
                <c:pt idx="4472">
                  <c:v>31</c:v>
                </c:pt>
                <c:pt idx="4473">
                  <c:v>72</c:v>
                </c:pt>
                <c:pt idx="4474">
                  <c:v>35</c:v>
                </c:pt>
                <c:pt idx="4475">
                  <c:v>50</c:v>
                </c:pt>
                <c:pt idx="4476">
                  <c:v>38</c:v>
                </c:pt>
                <c:pt idx="4477">
                  <c:v>36</c:v>
                </c:pt>
                <c:pt idx="4478">
                  <c:v>13</c:v>
                </c:pt>
                <c:pt idx="4479">
                  <c:v>16</c:v>
                </c:pt>
                <c:pt idx="4480">
                  <c:v>12</c:v>
                </c:pt>
                <c:pt idx="4481">
                  <c:v>58</c:v>
                </c:pt>
                <c:pt idx="4482">
                  <c:v>31</c:v>
                </c:pt>
                <c:pt idx="4483">
                  <c:v>20</c:v>
                </c:pt>
                <c:pt idx="4484">
                  <c:v>53</c:v>
                </c:pt>
                <c:pt idx="4485">
                  <c:v>63</c:v>
                </c:pt>
                <c:pt idx="4486">
                  <c:v>77</c:v>
                </c:pt>
                <c:pt idx="4487">
                  <c:v>29</c:v>
                </c:pt>
                <c:pt idx="4488">
                  <c:v>38</c:v>
                </c:pt>
                <c:pt idx="4489">
                  <c:v>24</c:v>
                </c:pt>
                <c:pt idx="4490">
                  <c:v>57</c:v>
                </c:pt>
                <c:pt idx="4491">
                  <c:v>55</c:v>
                </c:pt>
                <c:pt idx="4492">
                  <c:v>69</c:v>
                </c:pt>
                <c:pt idx="4493">
                  <c:v>46</c:v>
                </c:pt>
                <c:pt idx="4494">
                  <c:v>46</c:v>
                </c:pt>
                <c:pt idx="4495">
                  <c:v>66</c:v>
                </c:pt>
                <c:pt idx="4496">
                  <c:v>25</c:v>
                </c:pt>
                <c:pt idx="4497">
                  <c:v>68</c:v>
                </c:pt>
                <c:pt idx="4498">
                  <c:v>9</c:v>
                </c:pt>
                <c:pt idx="4499">
                  <c:v>57</c:v>
                </c:pt>
                <c:pt idx="4500">
                  <c:v>14</c:v>
                </c:pt>
                <c:pt idx="4501">
                  <c:v>57</c:v>
                </c:pt>
                <c:pt idx="4502">
                  <c:v>62</c:v>
                </c:pt>
                <c:pt idx="4503">
                  <c:v>55</c:v>
                </c:pt>
                <c:pt idx="4504">
                  <c:v>59</c:v>
                </c:pt>
                <c:pt idx="4505">
                  <c:v>59</c:v>
                </c:pt>
                <c:pt idx="4506">
                  <c:v>19</c:v>
                </c:pt>
                <c:pt idx="4507">
                  <c:v>18</c:v>
                </c:pt>
                <c:pt idx="4508">
                  <c:v>78</c:v>
                </c:pt>
                <c:pt idx="4509">
                  <c:v>81</c:v>
                </c:pt>
                <c:pt idx="4510">
                  <c:v>74</c:v>
                </c:pt>
                <c:pt idx="4511">
                  <c:v>73</c:v>
                </c:pt>
                <c:pt idx="4512">
                  <c:v>60</c:v>
                </c:pt>
                <c:pt idx="4513">
                  <c:v>13</c:v>
                </c:pt>
                <c:pt idx="4514">
                  <c:v>35</c:v>
                </c:pt>
                <c:pt idx="4515">
                  <c:v>79</c:v>
                </c:pt>
                <c:pt idx="4516">
                  <c:v>82</c:v>
                </c:pt>
                <c:pt idx="4517">
                  <c:v>40</c:v>
                </c:pt>
                <c:pt idx="4518">
                  <c:v>8</c:v>
                </c:pt>
                <c:pt idx="4519">
                  <c:v>44</c:v>
                </c:pt>
                <c:pt idx="4520">
                  <c:v>30</c:v>
                </c:pt>
                <c:pt idx="4521">
                  <c:v>47</c:v>
                </c:pt>
                <c:pt idx="4522">
                  <c:v>82</c:v>
                </c:pt>
                <c:pt idx="4523">
                  <c:v>36</c:v>
                </c:pt>
                <c:pt idx="4524">
                  <c:v>0.24</c:v>
                </c:pt>
                <c:pt idx="4525">
                  <c:v>74</c:v>
                </c:pt>
                <c:pt idx="4526">
                  <c:v>52</c:v>
                </c:pt>
                <c:pt idx="4527">
                  <c:v>49</c:v>
                </c:pt>
                <c:pt idx="4528">
                  <c:v>32</c:v>
                </c:pt>
                <c:pt idx="4529">
                  <c:v>11</c:v>
                </c:pt>
                <c:pt idx="4530">
                  <c:v>61</c:v>
                </c:pt>
                <c:pt idx="4531">
                  <c:v>53</c:v>
                </c:pt>
                <c:pt idx="4532">
                  <c:v>82</c:v>
                </c:pt>
                <c:pt idx="4533">
                  <c:v>34</c:v>
                </c:pt>
                <c:pt idx="4534">
                  <c:v>57</c:v>
                </c:pt>
                <c:pt idx="4535">
                  <c:v>79</c:v>
                </c:pt>
                <c:pt idx="4536">
                  <c:v>70</c:v>
                </c:pt>
                <c:pt idx="4537">
                  <c:v>58</c:v>
                </c:pt>
                <c:pt idx="4538">
                  <c:v>77</c:v>
                </c:pt>
                <c:pt idx="4539">
                  <c:v>56</c:v>
                </c:pt>
                <c:pt idx="4540">
                  <c:v>80</c:v>
                </c:pt>
                <c:pt idx="4541">
                  <c:v>18</c:v>
                </c:pt>
                <c:pt idx="4542">
                  <c:v>17</c:v>
                </c:pt>
                <c:pt idx="4543">
                  <c:v>71</c:v>
                </c:pt>
                <c:pt idx="4544">
                  <c:v>64</c:v>
                </c:pt>
                <c:pt idx="4545">
                  <c:v>46</c:v>
                </c:pt>
                <c:pt idx="4546">
                  <c:v>7</c:v>
                </c:pt>
                <c:pt idx="4547">
                  <c:v>43</c:v>
                </c:pt>
                <c:pt idx="4548">
                  <c:v>11</c:v>
                </c:pt>
                <c:pt idx="4549">
                  <c:v>81</c:v>
                </c:pt>
                <c:pt idx="4550">
                  <c:v>58</c:v>
                </c:pt>
                <c:pt idx="4551">
                  <c:v>19</c:v>
                </c:pt>
                <c:pt idx="4552">
                  <c:v>54</c:v>
                </c:pt>
                <c:pt idx="4553">
                  <c:v>61</c:v>
                </c:pt>
                <c:pt idx="4554">
                  <c:v>78</c:v>
                </c:pt>
                <c:pt idx="4555">
                  <c:v>5</c:v>
                </c:pt>
                <c:pt idx="4556">
                  <c:v>60</c:v>
                </c:pt>
                <c:pt idx="4557">
                  <c:v>62</c:v>
                </c:pt>
                <c:pt idx="4558">
                  <c:v>76</c:v>
                </c:pt>
                <c:pt idx="4559">
                  <c:v>46</c:v>
                </c:pt>
                <c:pt idx="4560">
                  <c:v>70</c:v>
                </c:pt>
                <c:pt idx="4561">
                  <c:v>40</c:v>
                </c:pt>
                <c:pt idx="4562">
                  <c:v>5</c:v>
                </c:pt>
                <c:pt idx="4563">
                  <c:v>0.88</c:v>
                </c:pt>
                <c:pt idx="4564">
                  <c:v>15</c:v>
                </c:pt>
                <c:pt idx="4565">
                  <c:v>41</c:v>
                </c:pt>
                <c:pt idx="4566">
                  <c:v>62</c:v>
                </c:pt>
                <c:pt idx="4567">
                  <c:v>66</c:v>
                </c:pt>
                <c:pt idx="4568">
                  <c:v>7</c:v>
                </c:pt>
                <c:pt idx="4569">
                  <c:v>26</c:v>
                </c:pt>
                <c:pt idx="4570">
                  <c:v>69</c:v>
                </c:pt>
                <c:pt idx="4571">
                  <c:v>34</c:v>
                </c:pt>
                <c:pt idx="4572">
                  <c:v>53</c:v>
                </c:pt>
                <c:pt idx="4573">
                  <c:v>40</c:v>
                </c:pt>
                <c:pt idx="4574">
                  <c:v>25</c:v>
                </c:pt>
                <c:pt idx="4575">
                  <c:v>63</c:v>
                </c:pt>
                <c:pt idx="4576">
                  <c:v>63</c:v>
                </c:pt>
                <c:pt idx="4577">
                  <c:v>69</c:v>
                </c:pt>
                <c:pt idx="4578">
                  <c:v>42</c:v>
                </c:pt>
                <c:pt idx="4579">
                  <c:v>27</c:v>
                </c:pt>
                <c:pt idx="4580">
                  <c:v>6</c:v>
                </c:pt>
                <c:pt idx="4581">
                  <c:v>46</c:v>
                </c:pt>
                <c:pt idx="4582">
                  <c:v>39</c:v>
                </c:pt>
                <c:pt idx="4583">
                  <c:v>50</c:v>
                </c:pt>
                <c:pt idx="4584">
                  <c:v>71</c:v>
                </c:pt>
                <c:pt idx="4585">
                  <c:v>38</c:v>
                </c:pt>
                <c:pt idx="4586">
                  <c:v>38</c:v>
                </c:pt>
                <c:pt idx="4587">
                  <c:v>13</c:v>
                </c:pt>
                <c:pt idx="4588">
                  <c:v>62</c:v>
                </c:pt>
                <c:pt idx="4589">
                  <c:v>2</c:v>
                </c:pt>
                <c:pt idx="4590">
                  <c:v>41</c:v>
                </c:pt>
                <c:pt idx="4591">
                  <c:v>19</c:v>
                </c:pt>
                <c:pt idx="4592">
                  <c:v>67</c:v>
                </c:pt>
                <c:pt idx="4593">
                  <c:v>19</c:v>
                </c:pt>
                <c:pt idx="4594">
                  <c:v>5</c:v>
                </c:pt>
                <c:pt idx="4595">
                  <c:v>57</c:v>
                </c:pt>
                <c:pt idx="4596">
                  <c:v>8</c:v>
                </c:pt>
                <c:pt idx="4597">
                  <c:v>29</c:v>
                </c:pt>
                <c:pt idx="4598">
                  <c:v>43</c:v>
                </c:pt>
                <c:pt idx="4599">
                  <c:v>37</c:v>
                </c:pt>
                <c:pt idx="4600">
                  <c:v>76</c:v>
                </c:pt>
                <c:pt idx="4601">
                  <c:v>13</c:v>
                </c:pt>
                <c:pt idx="4602">
                  <c:v>49</c:v>
                </c:pt>
                <c:pt idx="4603">
                  <c:v>47</c:v>
                </c:pt>
                <c:pt idx="4604">
                  <c:v>49</c:v>
                </c:pt>
                <c:pt idx="4605">
                  <c:v>1.88</c:v>
                </c:pt>
                <c:pt idx="4606">
                  <c:v>17</c:v>
                </c:pt>
                <c:pt idx="4607">
                  <c:v>25</c:v>
                </c:pt>
                <c:pt idx="4608">
                  <c:v>41</c:v>
                </c:pt>
                <c:pt idx="4609">
                  <c:v>67</c:v>
                </c:pt>
                <c:pt idx="4610">
                  <c:v>36</c:v>
                </c:pt>
                <c:pt idx="4611">
                  <c:v>54</c:v>
                </c:pt>
                <c:pt idx="4612">
                  <c:v>51</c:v>
                </c:pt>
                <c:pt idx="4613">
                  <c:v>14</c:v>
                </c:pt>
                <c:pt idx="4614">
                  <c:v>67</c:v>
                </c:pt>
                <c:pt idx="4615">
                  <c:v>73</c:v>
                </c:pt>
                <c:pt idx="4616">
                  <c:v>39</c:v>
                </c:pt>
                <c:pt idx="4617">
                  <c:v>76</c:v>
                </c:pt>
                <c:pt idx="4618">
                  <c:v>19</c:v>
                </c:pt>
                <c:pt idx="4619">
                  <c:v>1.64</c:v>
                </c:pt>
                <c:pt idx="4620">
                  <c:v>33</c:v>
                </c:pt>
                <c:pt idx="4621">
                  <c:v>18</c:v>
                </c:pt>
                <c:pt idx="4622">
                  <c:v>46</c:v>
                </c:pt>
                <c:pt idx="4623">
                  <c:v>41</c:v>
                </c:pt>
                <c:pt idx="4624">
                  <c:v>64</c:v>
                </c:pt>
                <c:pt idx="4625">
                  <c:v>9</c:v>
                </c:pt>
                <c:pt idx="4626">
                  <c:v>76</c:v>
                </c:pt>
                <c:pt idx="4627">
                  <c:v>46</c:v>
                </c:pt>
                <c:pt idx="4628">
                  <c:v>46</c:v>
                </c:pt>
                <c:pt idx="4629">
                  <c:v>45</c:v>
                </c:pt>
                <c:pt idx="4630">
                  <c:v>52</c:v>
                </c:pt>
                <c:pt idx="4631">
                  <c:v>55</c:v>
                </c:pt>
                <c:pt idx="4632">
                  <c:v>17</c:v>
                </c:pt>
                <c:pt idx="4633">
                  <c:v>44</c:v>
                </c:pt>
                <c:pt idx="4634">
                  <c:v>58</c:v>
                </c:pt>
                <c:pt idx="4635">
                  <c:v>51</c:v>
                </c:pt>
                <c:pt idx="4636">
                  <c:v>37</c:v>
                </c:pt>
                <c:pt idx="4637">
                  <c:v>15</c:v>
                </c:pt>
                <c:pt idx="4638">
                  <c:v>65</c:v>
                </c:pt>
                <c:pt idx="4639">
                  <c:v>80</c:v>
                </c:pt>
                <c:pt idx="4640">
                  <c:v>56</c:v>
                </c:pt>
                <c:pt idx="4641">
                  <c:v>13</c:v>
                </c:pt>
                <c:pt idx="4642">
                  <c:v>42</c:v>
                </c:pt>
                <c:pt idx="4643">
                  <c:v>59</c:v>
                </c:pt>
                <c:pt idx="4644">
                  <c:v>49</c:v>
                </c:pt>
                <c:pt idx="4645">
                  <c:v>71</c:v>
                </c:pt>
                <c:pt idx="4646">
                  <c:v>2</c:v>
                </c:pt>
                <c:pt idx="4647">
                  <c:v>14</c:v>
                </c:pt>
                <c:pt idx="4648">
                  <c:v>56</c:v>
                </c:pt>
                <c:pt idx="4649">
                  <c:v>20</c:v>
                </c:pt>
                <c:pt idx="4650">
                  <c:v>10</c:v>
                </c:pt>
                <c:pt idx="4651">
                  <c:v>57</c:v>
                </c:pt>
                <c:pt idx="4652">
                  <c:v>1</c:v>
                </c:pt>
                <c:pt idx="4653">
                  <c:v>53</c:v>
                </c:pt>
                <c:pt idx="4654">
                  <c:v>27</c:v>
                </c:pt>
                <c:pt idx="4655">
                  <c:v>61</c:v>
                </c:pt>
                <c:pt idx="4656">
                  <c:v>78</c:v>
                </c:pt>
                <c:pt idx="4657">
                  <c:v>48</c:v>
                </c:pt>
                <c:pt idx="4658">
                  <c:v>6</c:v>
                </c:pt>
                <c:pt idx="4659">
                  <c:v>1.64</c:v>
                </c:pt>
                <c:pt idx="4660">
                  <c:v>62</c:v>
                </c:pt>
                <c:pt idx="4661">
                  <c:v>12</c:v>
                </c:pt>
                <c:pt idx="4662">
                  <c:v>49</c:v>
                </c:pt>
                <c:pt idx="4663">
                  <c:v>1.08</c:v>
                </c:pt>
                <c:pt idx="4664">
                  <c:v>50</c:v>
                </c:pt>
                <c:pt idx="4665">
                  <c:v>12</c:v>
                </c:pt>
                <c:pt idx="4666">
                  <c:v>1.64</c:v>
                </c:pt>
                <c:pt idx="4667">
                  <c:v>54</c:v>
                </c:pt>
                <c:pt idx="4668">
                  <c:v>32</c:v>
                </c:pt>
                <c:pt idx="4669">
                  <c:v>15</c:v>
                </c:pt>
                <c:pt idx="4670">
                  <c:v>8</c:v>
                </c:pt>
                <c:pt idx="4671">
                  <c:v>50</c:v>
                </c:pt>
                <c:pt idx="4672">
                  <c:v>68</c:v>
                </c:pt>
                <c:pt idx="4673">
                  <c:v>21</c:v>
                </c:pt>
                <c:pt idx="4674">
                  <c:v>67</c:v>
                </c:pt>
                <c:pt idx="4675">
                  <c:v>57</c:v>
                </c:pt>
                <c:pt idx="4676">
                  <c:v>9</c:v>
                </c:pt>
                <c:pt idx="4677">
                  <c:v>76</c:v>
                </c:pt>
                <c:pt idx="4678">
                  <c:v>5</c:v>
                </c:pt>
                <c:pt idx="4679">
                  <c:v>9</c:v>
                </c:pt>
                <c:pt idx="4680">
                  <c:v>43</c:v>
                </c:pt>
                <c:pt idx="4681">
                  <c:v>36</c:v>
                </c:pt>
                <c:pt idx="4682">
                  <c:v>36</c:v>
                </c:pt>
                <c:pt idx="4683">
                  <c:v>77</c:v>
                </c:pt>
                <c:pt idx="4684">
                  <c:v>34</c:v>
                </c:pt>
                <c:pt idx="4685">
                  <c:v>77</c:v>
                </c:pt>
                <c:pt idx="4686">
                  <c:v>61</c:v>
                </c:pt>
                <c:pt idx="4687">
                  <c:v>48</c:v>
                </c:pt>
                <c:pt idx="4688">
                  <c:v>65</c:v>
                </c:pt>
                <c:pt idx="4689">
                  <c:v>52</c:v>
                </c:pt>
                <c:pt idx="4690">
                  <c:v>56</c:v>
                </c:pt>
                <c:pt idx="4691">
                  <c:v>14</c:v>
                </c:pt>
                <c:pt idx="4692">
                  <c:v>55</c:v>
                </c:pt>
                <c:pt idx="4693">
                  <c:v>59</c:v>
                </c:pt>
                <c:pt idx="4694">
                  <c:v>61</c:v>
                </c:pt>
                <c:pt idx="4695">
                  <c:v>60</c:v>
                </c:pt>
                <c:pt idx="4696">
                  <c:v>17</c:v>
                </c:pt>
                <c:pt idx="4697">
                  <c:v>20</c:v>
                </c:pt>
                <c:pt idx="4698">
                  <c:v>73</c:v>
                </c:pt>
                <c:pt idx="4699">
                  <c:v>18</c:v>
                </c:pt>
                <c:pt idx="4700">
                  <c:v>48</c:v>
                </c:pt>
                <c:pt idx="4701">
                  <c:v>38</c:v>
                </c:pt>
                <c:pt idx="4702">
                  <c:v>10</c:v>
                </c:pt>
                <c:pt idx="4703">
                  <c:v>18</c:v>
                </c:pt>
                <c:pt idx="4704">
                  <c:v>38</c:v>
                </c:pt>
                <c:pt idx="4705">
                  <c:v>66</c:v>
                </c:pt>
                <c:pt idx="4706">
                  <c:v>5</c:v>
                </c:pt>
                <c:pt idx="4707">
                  <c:v>62</c:v>
                </c:pt>
                <c:pt idx="4708">
                  <c:v>79</c:v>
                </c:pt>
                <c:pt idx="4709">
                  <c:v>58</c:v>
                </c:pt>
                <c:pt idx="4710">
                  <c:v>14</c:v>
                </c:pt>
                <c:pt idx="4711">
                  <c:v>33</c:v>
                </c:pt>
                <c:pt idx="4712">
                  <c:v>71</c:v>
                </c:pt>
                <c:pt idx="4713">
                  <c:v>53</c:v>
                </c:pt>
                <c:pt idx="4714">
                  <c:v>1.72</c:v>
                </c:pt>
                <c:pt idx="4715">
                  <c:v>64</c:v>
                </c:pt>
                <c:pt idx="4716">
                  <c:v>81</c:v>
                </c:pt>
                <c:pt idx="4717">
                  <c:v>62</c:v>
                </c:pt>
                <c:pt idx="4718">
                  <c:v>61</c:v>
                </c:pt>
                <c:pt idx="4719">
                  <c:v>67</c:v>
                </c:pt>
                <c:pt idx="4720">
                  <c:v>45</c:v>
                </c:pt>
                <c:pt idx="4721">
                  <c:v>12</c:v>
                </c:pt>
                <c:pt idx="4722">
                  <c:v>60</c:v>
                </c:pt>
                <c:pt idx="4723">
                  <c:v>15</c:v>
                </c:pt>
                <c:pt idx="4724">
                  <c:v>40</c:v>
                </c:pt>
                <c:pt idx="4725">
                  <c:v>81</c:v>
                </c:pt>
                <c:pt idx="4726">
                  <c:v>22</c:v>
                </c:pt>
                <c:pt idx="4727">
                  <c:v>53</c:v>
                </c:pt>
                <c:pt idx="4728">
                  <c:v>49</c:v>
                </c:pt>
                <c:pt idx="4729">
                  <c:v>44</c:v>
                </c:pt>
                <c:pt idx="4730">
                  <c:v>30</c:v>
                </c:pt>
                <c:pt idx="4731">
                  <c:v>34</c:v>
                </c:pt>
                <c:pt idx="4732">
                  <c:v>1.4</c:v>
                </c:pt>
                <c:pt idx="4733">
                  <c:v>73</c:v>
                </c:pt>
                <c:pt idx="4734">
                  <c:v>13</c:v>
                </c:pt>
                <c:pt idx="4735">
                  <c:v>6</c:v>
                </c:pt>
                <c:pt idx="4736">
                  <c:v>78</c:v>
                </c:pt>
                <c:pt idx="4737">
                  <c:v>78</c:v>
                </c:pt>
                <c:pt idx="4738">
                  <c:v>53</c:v>
                </c:pt>
                <c:pt idx="4739">
                  <c:v>48</c:v>
                </c:pt>
                <c:pt idx="4740">
                  <c:v>52</c:v>
                </c:pt>
                <c:pt idx="4741">
                  <c:v>48</c:v>
                </c:pt>
                <c:pt idx="4742">
                  <c:v>70</c:v>
                </c:pt>
                <c:pt idx="4743">
                  <c:v>29</c:v>
                </c:pt>
                <c:pt idx="4744">
                  <c:v>53</c:v>
                </c:pt>
                <c:pt idx="4745">
                  <c:v>2</c:v>
                </c:pt>
                <c:pt idx="4746">
                  <c:v>1.88</c:v>
                </c:pt>
                <c:pt idx="4747">
                  <c:v>46</c:v>
                </c:pt>
                <c:pt idx="4748">
                  <c:v>68</c:v>
                </c:pt>
                <c:pt idx="4749">
                  <c:v>5</c:v>
                </c:pt>
                <c:pt idx="4750">
                  <c:v>48</c:v>
                </c:pt>
                <c:pt idx="4751">
                  <c:v>5</c:v>
                </c:pt>
                <c:pt idx="4752">
                  <c:v>82</c:v>
                </c:pt>
                <c:pt idx="4753">
                  <c:v>39</c:v>
                </c:pt>
                <c:pt idx="4754">
                  <c:v>45</c:v>
                </c:pt>
                <c:pt idx="4755">
                  <c:v>51</c:v>
                </c:pt>
                <c:pt idx="4756">
                  <c:v>70</c:v>
                </c:pt>
                <c:pt idx="4757">
                  <c:v>52</c:v>
                </c:pt>
                <c:pt idx="4758">
                  <c:v>37</c:v>
                </c:pt>
                <c:pt idx="4759">
                  <c:v>57</c:v>
                </c:pt>
                <c:pt idx="4760">
                  <c:v>39</c:v>
                </c:pt>
                <c:pt idx="4761">
                  <c:v>66</c:v>
                </c:pt>
                <c:pt idx="4762">
                  <c:v>75</c:v>
                </c:pt>
                <c:pt idx="4763">
                  <c:v>79</c:v>
                </c:pt>
                <c:pt idx="4764">
                  <c:v>79</c:v>
                </c:pt>
                <c:pt idx="4765">
                  <c:v>79</c:v>
                </c:pt>
                <c:pt idx="4766">
                  <c:v>28</c:v>
                </c:pt>
                <c:pt idx="4767">
                  <c:v>20</c:v>
                </c:pt>
                <c:pt idx="4768">
                  <c:v>47</c:v>
                </c:pt>
                <c:pt idx="4769">
                  <c:v>20</c:v>
                </c:pt>
                <c:pt idx="4770">
                  <c:v>45</c:v>
                </c:pt>
                <c:pt idx="4771">
                  <c:v>38</c:v>
                </c:pt>
                <c:pt idx="4772">
                  <c:v>81</c:v>
                </c:pt>
                <c:pt idx="4773">
                  <c:v>23</c:v>
                </c:pt>
                <c:pt idx="4774">
                  <c:v>32</c:v>
                </c:pt>
                <c:pt idx="4775">
                  <c:v>13</c:v>
                </c:pt>
                <c:pt idx="4776">
                  <c:v>15</c:v>
                </c:pt>
                <c:pt idx="4777">
                  <c:v>13</c:v>
                </c:pt>
                <c:pt idx="4778">
                  <c:v>7</c:v>
                </c:pt>
                <c:pt idx="4779">
                  <c:v>25</c:v>
                </c:pt>
                <c:pt idx="4780">
                  <c:v>14</c:v>
                </c:pt>
                <c:pt idx="4781">
                  <c:v>48</c:v>
                </c:pt>
                <c:pt idx="4782">
                  <c:v>77</c:v>
                </c:pt>
                <c:pt idx="4783">
                  <c:v>55</c:v>
                </c:pt>
                <c:pt idx="4784">
                  <c:v>25</c:v>
                </c:pt>
                <c:pt idx="4785">
                  <c:v>80</c:v>
                </c:pt>
                <c:pt idx="4786">
                  <c:v>55</c:v>
                </c:pt>
                <c:pt idx="4787">
                  <c:v>26</c:v>
                </c:pt>
                <c:pt idx="4788">
                  <c:v>28</c:v>
                </c:pt>
                <c:pt idx="4789">
                  <c:v>31</c:v>
                </c:pt>
                <c:pt idx="4790">
                  <c:v>30</c:v>
                </c:pt>
                <c:pt idx="4791">
                  <c:v>54</c:v>
                </c:pt>
                <c:pt idx="4792">
                  <c:v>15</c:v>
                </c:pt>
                <c:pt idx="4793">
                  <c:v>80</c:v>
                </c:pt>
                <c:pt idx="4794">
                  <c:v>73</c:v>
                </c:pt>
                <c:pt idx="4795">
                  <c:v>51</c:v>
                </c:pt>
                <c:pt idx="4796">
                  <c:v>56</c:v>
                </c:pt>
                <c:pt idx="4797">
                  <c:v>34</c:v>
                </c:pt>
                <c:pt idx="4798">
                  <c:v>58</c:v>
                </c:pt>
                <c:pt idx="4799">
                  <c:v>8</c:v>
                </c:pt>
                <c:pt idx="4800">
                  <c:v>60</c:v>
                </c:pt>
                <c:pt idx="4801">
                  <c:v>48</c:v>
                </c:pt>
                <c:pt idx="4802">
                  <c:v>51</c:v>
                </c:pt>
                <c:pt idx="4803">
                  <c:v>9</c:v>
                </c:pt>
                <c:pt idx="4804">
                  <c:v>63</c:v>
                </c:pt>
                <c:pt idx="4805">
                  <c:v>54</c:v>
                </c:pt>
                <c:pt idx="4806">
                  <c:v>82</c:v>
                </c:pt>
                <c:pt idx="4807">
                  <c:v>52</c:v>
                </c:pt>
                <c:pt idx="4808">
                  <c:v>33</c:v>
                </c:pt>
                <c:pt idx="4809">
                  <c:v>80</c:v>
                </c:pt>
                <c:pt idx="4810">
                  <c:v>82</c:v>
                </c:pt>
                <c:pt idx="4811">
                  <c:v>62</c:v>
                </c:pt>
                <c:pt idx="4812">
                  <c:v>39</c:v>
                </c:pt>
                <c:pt idx="4813">
                  <c:v>80</c:v>
                </c:pt>
                <c:pt idx="4814">
                  <c:v>15</c:v>
                </c:pt>
                <c:pt idx="4815">
                  <c:v>32</c:v>
                </c:pt>
                <c:pt idx="4816">
                  <c:v>37</c:v>
                </c:pt>
                <c:pt idx="4817">
                  <c:v>82</c:v>
                </c:pt>
                <c:pt idx="4818">
                  <c:v>71</c:v>
                </c:pt>
                <c:pt idx="4819">
                  <c:v>79</c:v>
                </c:pt>
                <c:pt idx="4820">
                  <c:v>37</c:v>
                </c:pt>
                <c:pt idx="4821">
                  <c:v>58</c:v>
                </c:pt>
                <c:pt idx="4822">
                  <c:v>60</c:v>
                </c:pt>
                <c:pt idx="4823">
                  <c:v>62</c:v>
                </c:pt>
                <c:pt idx="4824">
                  <c:v>46</c:v>
                </c:pt>
                <c:pt idx="4825">
                  <c:v>79</c:v>
                </c:pt>
                <c:pt idx="4826">
                  <c:v>58</c:v>
                </c:pt>
                <c:pt idx="4827">
                  <c:v>10</c:v>
                </c:pt>
                <c:pt idx="4828">
                  <c:v>5</c:v>
                </c:pt>
                <c:pt idx="4829">
                  <c:v>32</c:v>
                </c:pt>
                <c:pt idx="4830">
                  <c:v>25</c:v>
                </c:pt>
                <c:pt idx="4831">
                  <c:v>17</c:v>
                </c:pt>
                <c:pt idx="4832">
                  <c:v>17</c:v>
                </c:pt>
                <c:pt idx="4833">
                  <c:v>1.24</c:v>
                </c:pt>
                <c:pt idx="4834">
                  <c:v>65</c:v>
                </c:pt>
                <c:pt idx="4835">
                  <c:v>28</c:v>
                </c:pt>
                <c:pt idx="4836">
                  <c:v>16</c:v>
                </c:pt>
                <c:pt idx="4837">
                  <c:v>49</c:v>
                </c:pt>
                <c:pt idx="4838">
                  <c:v>64</c:v>
                </c:pt>
                <c:pt idx="4839">
                  <c:v>11</c:v>
                </c:pt>
                <c:pt idx="4840">
                  <c:v>26</c:v>
                </c:pt>
                <c:pt idx="4841">
                  <c:v>9</c:v>
                </c:pt>
                <c:pt idx="4842">
                  <c:v>1.32</c:v>
                </c:pt>
                <c:pt idx="4843">
                  <c:v>78</c:v>
                </c:pt>
                <c:pt idx="4844">
                  <c:v>7</c:v>
                </c:pt>
                <c:pt idx="4845">
                  <c:v>9</c:v>
                </c:pt>
                <c:pt idx="4846">
                  <c:v>29</c:v>
                </c:pt>
                <c:pt idx="4847">
                  <c:v>68</c:v>
                </c:pt>
                <c:pt idx="4848">
                  <c:v>47</c:v>
                </c:pt>
                <c:pt idx="4849">
                  <c:v>22</c:v>
                </c:pt>
                <c:pt idx="4850">
                  <c:v>59</c:v>
                </c:pt>
                <c:pt idx="4851">
                  <c:v>37</c:v>
                </c:pt>
                <c:pt idx="4852">
                  <c:v>23</c:v>
                </c:pt>
                <c:pt idx="4853">
                  <c:v>70</c:v>
                </c:pt>
                <c:pt idx="4854">
                  <c:v>23</c:v>
                </c:pt>
                <c:pt idx="4855">
                  <c:v>81</c:v>
                </c:pt>
                <c:pt idx="4856">
                  <c:v>62</c:v>
                </c:pt>
                <c:pt idx="4857">
                  <c:v>39</c:v>
                </c:pt>
                <c:pt idx="4858">
                  <c:v>60</c:v>
                </c:pt>
                <c:pt idx="4859">
                  <c:v>52</c:v>
                </c:pt>
                <c:pt idx="4860">
                  <c:v>70</c:v>
                </c:pt>
                <c:pt idx="4861">
                  <c:v>55</c:v>
                </c:pt>
                <c:pt idx="4862">
                  <c:v>55</c:v>
                </c:pt>
                <c:pt idx="4863">
                  <c:v>10</c:v>
                </c:pt>
                <c:pt idx="4864">
                  <c:v>67</c:v>
                </c:pt>
                <c:pt idx="4865">
                  <c:v>60</c:v>
                </c:pt>
                <c:pt idx="4866">
                  <c:v>61</c:v>
                </c:pt>
                <c:pt idx="4867">
                  <c:v>26</c:v>
                </c:pt>
                <c:pt idx="4868">
                  <c:v>50</c:v>
                </c:pt>
                <c:pt idx="4869">
                  <c:v>56</c:v>
                </c:pt>
                <c:pt idx="4870">
                  <c:v>54</c:v>
                </c:pt>
                <c:pt idx="4871">
                  <c:v>50</c:v>
                </c:pt>
                <c:pt idx="4872">
                  <c:v>56</c:v>
                </c:pt>
                <c:pt idx="4873">
                  <c:v>68</c:v>
                </c:pt>
                <c:pt idx="4874">
                  <c:v>54</c:v>
                </c:pt>
                <c:pt idx="4875">
                  <c:v>23</c:v>
                </c:pt>
                <c:pt idx="4876">
                  <c:v>40</c:v>
                </c:pt>
                <c:pt idx="4877">
                  <c:v>48</c:v>
                </c:pt>
                <c:pt idx="4878">
                  <c:v>39</c:v>
                </c:pt>
                <c:pt idx="4879">
                  <c:v>69</c:v>
                </c:pt>
                <c:pt idx="4880">
                  <c:v>63</c:v>
                </c:pt>
                <c:pt idx="4881">
                  <c:v>54</c:v>
                </c:pt>
                <c:pt idx="4882">
                  <c:v>79</c:v>
                </c:pt>
                <c:pt idx="4883">
                  <c:v>37</c:v>
                </c:pt>
                <c:pt idx="4884">
                  <c:v>47</c:v>
                </c:pt>
                <c:pt idx="4885">
                  <c:v>0.24</c:v>
                </c:pt>
                <c:pt idx="4886">
                  <c:v>55</c:v>
                </c:pt>
                <c:pt idx="4887">
                  <c:v>47</c:v>
                </c:pt>
                <c:pt idx="4888">
                  <c:v>40</c:v>
                </c:pt>
                <c:pt idx="4889">
                  <c:v>75</c:v>
                </c:pt>
                <c:pt idx="4890">
                  <c:v>2</c:v>
                </c:pt>
                <c:pt idx="4891">
                  <c:v>59</c:v>
                </c:pt>
                <c:pt idx="4892">
                  <c:v>53</c:v>
                </c:pt>
                <c:pt idx="4893">
                  <c:v>6</c:v>
                </c:pt>
                <c:pt idx="4894">
                  <c:v>11</c:v>
                </c:pt>
                <c:pt idx="4895">
                  <c:v>9</c:v>
                </c:pt>
                <c:pt idx="4896">
                  <c:v>1.32</c:v>
                </c:pt>
                <c:pt idx="4897">
                  <c:v>73</c:v>
                </c:pt>
                <c:pt idx="4898">
                  <c:v>11</c:v>
                </c:pt>
                <c:pt idx="4899">
                  <c:v>23</c:v>
                </c:pt>
                <c:pt idx="4900">
                  <c:v>57</c:v>
                </c:pt>
                <c:pt idx="4901">
                  <c:v>33</c:v>
                </c:pt>
                <c:pt idx="4902">
                  <c:v>80</c:v>
                </c:pt>
                <c:pt idx="4903">
                  <c:v>8</c:v>
                </c:pt>
                <c:pt idx="4904">
                  <c:v>42</c:v>
                </c:pt>
                <c:pt idx="4905">
                  <c:v>55</c:v>
                </c:pt>
                <c:pt idx="4906">
                  <c:v>80</c:v>
                </c:pt>
                <c:pt idx="4907">
                  <c:v>3</c:v>
                </c:pt>
                <c:pt idx="4908">
                  <c:v>58</c:v>
                </c:pt>
                <c:pt idx="4909">
                  <c:v>2</c:v>
                </c:pt>
                <c:pt idx="4910">
                  <c:v>67</c:v>
                </c:pt>
                <c:pt idx="4911">
                  <c:v>58</c:v>
                </c:pt>
                <c:pt idx="4912">
                  <c:v>19</c:v>
                </c:pt>
                <c:pt idx="4913">
                  <c:v>57</c:v>
                </c:pt>
                <c:pt idx="4914">
                  <c:v>21</c:v>
                </c:pt>
                <c:pt idx="4915">
                  <c:v>12</c:v>
                </c:pt>
                <c:pt idx="4916">
                  <c:v>53</c:v>
                </c:pt>
                <c:pt idx="4917">
                  <c:v>81</c:v>
                </c:pt>
                <c:pt idx="4918">
                  <c:v>50</c:v>
                </c:pt>
                <c:pt idx="4919">
                  <c:v>8</c:v>
                </c:pt>
                <c:pt idx="4920">
                  <c:v>5</c:v>
                </c:pt>
                <c:pt idx="4921">
                  <c:v>43</c:v>
                </c:pt>
                <c:pt idx="4922">
                  <c:v>13</c:v>
                </c:pt>
                <c:pt idx="4923">
                  <c:v>66</c:v>
                </c:pt>
                <c:pt idx="4924">
                  <c:v>62</c:v>
                </c:pt>
                <c:pt idx="4925">
                  <c:v>46</c:v>
                </c:pt>
                <c:pt idx="4926">
                  <c:v>40</c:v>
                </c:pt>
                <c:pt idx="4927">
                  <c:v>75</c:v>
                </c:pt>
                <c:pt idx="4928">
                  <c:v>53</c:v>
                </c:pt>
                <c:pt idx="4929">
                  <c:v>29</c:v>
                </c:pt>
                <c:pt idx="4930">
                  <c:v>33</c:v>
                </c:pt>
                <c:pt idx="4931">
                  <c:v>54</c:v>
                </c:pt>
                <c:pt idx="4932">
                  <c:v>47</c:v>
                </c:pt>
                <c:pt idx="4933">
                  <c:v>52</c:v>
                </c:pt>
                <c:pt idx="4934">
                  <c:v>25</c:v>
                </c:pt>
                <c:pt idx="4935">
                  <c:v>49</c:v>
                </c:pt>
                <c:pt idx="4936">
                  <c:v>63</c:v>
                </c:pt>
                <c:pt idx="4937">
                  <c:v>42</c:v>
                </c:pt>
                <c:pt idx="4938">
                  <c:v>48</c:v>
                </c:pt>
                <c:pt idx="4939">
                  <c:v>16</c:v>
                </c:pt>
                <c:pt idx="4940">
                  <c:v>16</c:v>
                </c:pt>
                <c:pt idx="4941">
                  <c:v>31</c:v>
                </c:pt>
                <c:pt idx="4942">
                  <c:v>78</c:v>
                </c:pt>
                <c:pt idx="4943">
                  <c:v>71</c:v>
                </c:pt>
                <c:pt idx="4944">
                  <c:v>70</c:v>
                </c:pt>
                <c:pt idx="4945">
                  <c:v>75</c:v>
                </c:pt>
                <c:pt idx="4946">
                  <c:v>30</c:v>
                </c:pt>
                <c:pt idx="4947">
                  <c:v>49</c:v>
                </c:pt>
                <c:pt idx="4948">
                  <c:v>76</c:v>
                </c:pt>
                <c:pt idx="4949">
                  <c:v>61</c:v>
                </c:pt>
                <c:pt idx="4950">
                  <c:v>43</c:v>
                </c:pt>
                <c:pt idx="4951">
                  <c:v>64</c:v>
                </c:pt>
                <c:pt idx="4952">
                  <c:v>42</c:v>
                </c:pt>
                <c:pt idx="4953">
                  <c:v>62</c:v>
                </c:pt>
                <c:pt idx="4954">
                  <c:v>0.56000000000000005</c:v>
                </c:pt>
                <c:pt idx="4955">
                  <c:v>80</c:v>
                </c:pt>
                <c:pt idx="4956">
                  <c:v>73</c:v>
                </c:pt>
                <c:pt idx="4957">
                  <c:v>53</c:v>
                </c:pt>
                <c:pt idx="4958">
                  <c:v>27</c:v>
                </c:pt>
                <c:pt idx="4959">
                  <c:v>42</c:v>
                </c:pt>
                <c:pt idx="4960">
                  <c:v>47</c:v>
                </c:pt>
                <c:pt idx="4961">
                  <c:v>58</c:v>
                </c:pt>
                <c:pt idx="4962">
                  <c:v>29</c:v>
                </c:pt>
                <c:pt idx="4963">
                  <c:v>63</c:v>
                </c:pt>
                <c:pt idx="4964">
                  <c:v>31</c:v>
                </c:pt>
                <c:pt idx="4965">
                  <c:v>80</c:v>
                </c:pt>
                <c:pt idx="4966">
                  <c:v>10</c:v>
                </c:pt>
                <c:pt idx="4967">
                  <c:v>70</c:v>
                </c:pt>
                <c:pt idx="4968">
                  <c:v>30</c:v>
                </c:pt>
                <c:pt idx="4969">
                  <c:v>24</c:v>
                </c:pt>
                <c:pt idx="4970">
                  <c:v>2</c:v>
                </c:pt>
                <c:pt idx="4971">
                  <c:v>37</c:v>
                </c:pt>
                <c:pt idx="4972">
                  <c:v>9</c:v>
                </c:pt>
                <c:pt idx="4973">
                  <c:v>43</c:v>
                </c:pt>
                <c:pt idx="4974">
                  <c:v>63</c:v>
                </c:pt>
                <c:pt idx="4975">
                  <c:v>5</c:v>
                </c:pt>
                <c:pt idx="4976">
                  <c:v>77</c:v>
                </c:pt>
                <c:pt idx="4977">
                  <c:v>80</c:v>
                </c:pt>
                <c:pt idx="4978">
                  <c:v>21</c:v>
                </c:pt>
                <c:pt idx="4979">
                  <c:v>46</c:v>
                </c:pt>
                <c:pt idx="4980">
                  <c:v>47</c:v>
                </c:pt>
                <c:pt idx="4981">
                  <c:v>35</c:v>
                </c:pt>
                <c:pt idx="4982">
                  <c:v>4</c:v>
                </c:pt>
                <c:pt idx="4983">
                  <c:v>54</c:v>
                </c:pt>
                <c:pt idx="4984">
                  <c:v>49</c:v>
                </c:pt>
                <c:pt idx="4985">
                  <c:v>1.08</c:v>
                </c:pt>
                <c:pt idx="4986">
                  <c:v>61</c:v>
                </c:pt>
                <c:pt idx="4987">
                  <c:v>71</c:v>
                </c:pt>
                <c:pt idx="4988">
                  <c:v>63</c:v>
                </c:pt>
                <c:pt idx="4989">
                  <c:v>47</c:v>
                </c:pt>
                <c:pt idx="4990">
                  <c:v>54</c:v>
                </c:pt>
                <c:pt idx="4991">
                  <c:v>12</c:v>
                </c:pt>
                <c:pt idx="4992">
                  <c:v>56</c:v>
                </c:pt>
                <c:pt idx="4993">
                  <c:v>52</c:v>
                </c:pt>
                <c:pt idx="4994">
                  <c:v>76</c:v>
                </c:pt>
                <c:pt idx="4995">
                  <c:v>17</c:v>
                </c:pt>
                <c:pt idx="4996">
                  <c:v>49</c:v>
                </c:pt>
                <c:pt idx="4997">
                  <c:v>57</c:v>
                </c:pt>
                <c:pt idx="4998">
                  <c:v>0.32</c:v>
                </c:pt>
                <c:pt idx="4999">
                  <c:v>82</c:v>
                </c:pt>
                <c:pt idx="5000">
                  <c:v>30</c:v>
                </c:pt>
                <c:pt idx="5001">
                  <c:v>24</c:v>
                </c:pt>
                <c:pt idx="5002">
                  <c:v>1.08</c:v>
                </c:pt>
                <c:pt idx="5003">
                  <c:v>69</c:v>
                </c:pt>
                <c:pt idx="5004">
                  <c:v>36</c:v>
                </c:pt>
                <c:pt idx="5005">
                  <c:v>61</c:v>
                </c:pt>
                <c:pt idx="5006">
                  <c:v>34</c:v>
                </c:pt>
                <c:pt idx="5007">
                  <c:v>57</c:v>
                </c:pt>
                <c:pt idx="5008">
                  <c:v>59</c:v>
                </c:pt>
                <c:pt idx="5009">
                  <c:v>30</c:v>
                </c:pt>
                <c:pt idx="5010">
                  <c:v>43</c:v>
                </c:pt>
                <c:pt idx="5011">
                  <c:v>39</c:v>
                </c:pt>
                <c:pt idx="5012">
                  <c:v>65</c:v>
                </c:pt>
                <c:pt idx="5013">
                  <c:v>78</c:v>
                </c:pt>
                <c:pt idx="5014">
                  <c:v>54</c:v>
                </c:pt>
                <c:pt idx="5015">
                  <c:v>49</c:v>
                </c:pt>
                <c:pt idx="5016">
                  <c:v>35</c:v>
                </c:pt>
                <c:pt idx="5017">
                  <c:v>0.24</c:v>
                </c:pt>
                <c:pt idx="5018">
                  <c:v>19</c:v>
                </c:pt>
                <c:pt idx="5019">
                  <c:v>56</c:v>
                </c:pt>
                <c:pt idx="5020">
                  <c:v>68</c:v>
                </c:pt>
                <c:pt idx="5021">
                  <c:v>11</c:v>
                </c:pt>
                <c:pt idx="5022">
                  <c:v>3</c:v>
                </c:pt>
                <c:pt idx="5023">
                  <c:v>79</c:v>
                </c:pt>
                <c:pt idx="5024">
                  <c:v>78</c:v>
                </c:pt>
                <c:pt idx="5025">
                  <c:v>73</c:v>
                </c:pt>
                <c:pt idx="5026">
                  <c:v>39</c:v>
                </c:pt>
                <c:pt idx="5027">
                  <c:v>56</c:v>
                </c:pt>
                <c:pt idx="5028">
                  <c:v>15</c:v>
                </c:pt>
                <c:pt idx="5029">
                  <c:v>46</c:v>
                </c:pt>
                <c:pt idx="5030">
                  <c:v>81</c:v>
                </c:pt>
                <c:pt idx="5031">
                  <c:v>70</c:v>
                </c:pt>
                <c:pt idx="5032">
                  <c:v>61</c:v>
                </c:pt>
                <c:pt idx="5033">
                  <c:v>30</c:v>
                </c:pt>
                <c:pt idx="5034">
                  <c:v>15</c:v>
                </c:pt>
                <c:pt idx="5035">
                  <c:v>65</c:v>
                </c:pt>
                <c:pt idx="5036">
                  <c:v>52</c:v>
                </c:pt>
                <c:pt idx="5037">
                  <c:v>73</c:v>
                </c:pt>
                <c:pt idx="5038">
                  <c:v>32</c:v>
                </c:pt>
                <c:pt idx="5039">
                  <c:v>42</c:v>
                </c:pt>
                <c:pt idx="5040">
                  <c:v>65</c:v>
                </c:pt>
                <c:pt idx="5041">
                  <c:v>82</c:v>
                </c:pt>
                <c:pt idx="5042">
                  <c:v>23</c:v>
                </c:pt>
                <c:pt idx="5043">
                  <c:v>82</c:v>
                </c:pt>
                <c:pt idx="5044">
                  <c:v>34</c:v>
                </c:pt>
                <c:pt idx="5045">
                  <c:v>57</c:v>
                </c:pt>
                <c:pt idx="5046">
                  <c:v>50</c:v>
                </c:pt>
                <c:pt idx="5047">
                  <c:v>5</c:v>
                </c:pt>
                <c:pt idx="5048">
                  <c:v>18</c:v>
                </c:pt>
                <c:pt idx="5049">
                  <c:v>60</c:v>
                </c:pt>
                <c:pt idx="5050">
                  <c:v>60</c:v>
                </c:pt>
                <c:pt idx="5051">
                  <c:v>33</c:v>
                </c:pt>
                <c:pt idx="5052">
                  <c:v>37</c:v>
                </c:pt>
                <c:pt idx="5053">
                  <c:v>73</c:v>
                </c:pt>
                <c:pt idx="5054">
                  <c:v>80</c:v>
                </c:pt>
                <c:pt idx="5055">
                  <c:v>71</c:v>
                </c:pt>
                <c:pt idx="5056">
                  <c:v>39</c:v>
                </c:pt>
                <c:pt idx="5057">
                  <c:v>3</c:v>
                </c:pt>
                <c:pt idx="5058">
                  <c:v>34</c:v>
                </c:pt>
                <c:pt idx="5059">
                  <c:v>59</c:v>
                </c:pt>
                <c:pt idx="5060">
                  <c:v>65</c:v>
                </c:pt>
                <c:pt idx="5061">
                  <c:v>56</c:v>
                </c:pt>
                <c:pt idx="5062">
                  <c:v>11</c:v>
                </c:pt>
                <c:pt idx="5063">
                  <c:v>75</c:v>
                </c:pt>
                <c:pt idx="5064">
                  <c:v>52</c:v>
                </c:pt>
                <c:pt idx="5065">
                  <c:v>5</c:v>
                </c:pt>
                <c:pt idx="5066">
                  <c:v>67</c:v>
                </c:pt>
                <c:pt idx="5067">
                  <c:v>15</c:v>
                </c:pt>
                <c:pt idx="5068">
                  <c:v>3</c:v>
                </c:pt>
                <c:pt idx="5069">
                  <c:v>76</c:v>
                </c:pt>
                <c:pt idx="5070">
                  <c:v>46</c:v>
                </c:pt>
                <c:pt idx="5071">
                  <c:v>12</c:v>
                </c:pt>
                <c:pt idx="5072">
                  <c:v>27</c:v>
                </c:pt>
                <c:pt idx="5073">
                  <c:v>52</c:v>
                </c:pt>
                <c:pt idx="5074">
                  <c:v>50</c:v>
                </c:pt>
                <c:pt idx="5075">
                  <c:v>25</c:v>
                </c:pt>
                <c:pt idx="5076">
                  <c:v>45</c:v>
                </c:pt>
                <c:pt idx="5077">
                  <c:v>60</c:v>
                </c:pt>
                <c:pt idx="5078">
                  <c:v>66</c:v>
                </c:pt>
                <c:pt idx="5079">
                  <c:v>74</c:v>
                </c:pt>
                <c:pt idx="5080">
                  <c:v>17</c:v>
                </c:pt>
                <c:pt idx="5081">
                  <c:v>12</c:v>
                </c:pt>
                <c:pt idx="5082">
                  <c:v>2</c:v>
                </c:pt>
                <c:pt idx="5083">
                  <c:v>51</c:v>
                </c:pt>
                <c:pt idx="5084">
                  <c:v>71</c:v>
                </c:pt>
                <c:pt idx="5085">
                  <c:v>23</c:v>
                </c:pt>
                <c:pt idx="5086">
                  <c:v>8</c:v>
                </c:pt>
                <c:pt idx="5087">
                  <c:v>16</c:v>
                </c:pt>
                <c:pt idx="5088">
                  <c:v>72</c:v>
                </c:pt>
                <c:pt idx="5089">
                  <c:v>33</c:v>
                </c:pt>
                <c:pt idx="5090">
                  <c:v>61</c:v>
                </c:pt>
                <c:pt idx="5091">
                  <c:v>68</c:v>
                </c:pt>
                <c:pt idx="5092">
                  <c:v>38</c:v>
                </c:pt>
                <c:pt idx="5093">
                  <c:v>80</c:v>
                </c:pt>
                <c:pt idx="5094">
                  <c:v>18</c:v>
                </c:pt>
                <c:pt idx="5095">
                  <c:v>21</c:v>
                </c:pt>
                <c:pt idx="5096">
                  <c:v>16</c:v>
                </c:pt>
                <c:pt idx="5097">
                  <c:v>40</c:v>
                </c:pt>
                <c:pt idx="5098">
                  <c:v>53</c:v>
                </c:pt>
                <c:pt idx="5099">
                  <c:v>18</c:v>
                </c:pt>
                <c:pt idx="5100">
                  <c:v>61</c:v>
                </c:pt>
                <c:pt idx="5101">
                  <c:v>63</c:v>
                </c:pt>
                <c:pt idx="5102">
                  <c:v>67</c:v>
                </c:pt>
                <c:pt idx="5103">
                  <c:v>2</c:v>
                </c:pt>
                <c:pt idx="5104">
                  <c:v>26</c:v>
                </c:pt>
                <c:pt idx="5105">
                  <c:v>46</c:v>
                </c:pt>
                <c:pt idx="5106">
                  <c:v>16</c:v>
                </c:pt>
                <c:pt idx="5107">
                  <c:v>47</c:v>
                </c:pt>
                <c:pt idx="5108">
                  <c:v>53</c:v>
                </c:pt>
                <c:pt idx="5109">
                  <c:v>26</c:v>
                </c:pt>
              </c:numCache>
            </c:numRef>
          </c:xVal>
          <c:yVal>
            <c:numRef>
              <c:f>'Scatter Plot'!$C$2:$C$5111</c:f>
              <c:numCache>
                <c:formatCode>General</c:formatCode>
                <c:ptCount val="5110"/>
                <c:pt idx="1">
                  <c:v>18.600000000000001</c:v>
                </c:pt>
                <c:pt idx="2">
                  <c:v>18.5</c:v>
                </c:pt>
                <c:pt idx="3">
                  <c:v>52.3</c:v>
                </c:pt>
                <c:pt idx="5">
                  <c:v>26.2</c:v>
                </c:pt>
                <c:pt idx="7">
                  <c:v>42.2</c:v>
                </c:pt>
                <c:pt idx="8">
                  <c:v>28.8</c:v>
                </c:pt>
                <c:pt idx="9">
                  <c:v>27.6</c:v>
                </c:pt>
                <c:pt idx="10">
                  <c:v>37.6</c:v>
                </c:pt>
                <c:pt idx="13">
                  <c:v>36.4</c:v>
                </c:pt>
                <c:pt idx="14">
                  <c:v>31.4</c:v>
                </c:pt>
                <c:pt idx="15">
                  <c:v>28.4</c:v>
                </c:pt>
                <c:pt idx="17">
                  <c:v>28.9</c:v>
                </c:pt>
                <c:pt idx="18">
                  <c:v>26.8</c:v>
                </c:pt>
                <c:pt idx="19">
                  <c:v>41.3</c:v>
                </c:pt>
                <c:pt idx="21">
                  <c:v>24.1</c:v>
                </c:pt>
                <c:pt idx="22">
                  <c:v>31</c:v>
                </c:pt>
                <c:pt idx="23">
                  <c:v>23.1</c:v>
                </c:pt>
                <c:pt idx="24">
                  <c:v>20.9</c:v>
                </c:pt>
                <c:pt idx="25">
                  <c:v>21.4</c:v>
                </c:pt>
                <c:pt idx="27">
                  <c:v>31.5</c:v>
                </c:pt>
                <c:pt idx="28">
                  <c:v>36.200000000000003</c:v>
                </c:pt>
                <c:pt idx="29">
                  <c:v>22.8</c:v>
                </c:pt>
                <c:pt idx="30">
                  <c:v>24.3</c:v>
                </c:pt>
                <c:pt idx="32">
                  <c:v>34.299999999999997</c:v>
                </c:pt>
                <c:pt idx="33">
                  <c:v>20.7</c:v>
                </c:pt>
                <c:pt idx="34">
                  <c:v>27.3</c:v>
                </c:pt>
                <c:pt idx="35">
                  <c:v>26.6</c:v>
                </c:pt>
                <c:pt idx="36">
                  <c:v>26.5</c:v>
                </c:pt>
                <c:pt idx="37">
                  <c:v>37.799999999999997</c:v>
                </c:pt>
                <c:pt idx="38">
                  <c:v>23.4</c:v>
                </c:pt>
                <c:pt idx="39">
                  <c:v>29.5</c:v>
                </c:pt>
                <c:pt idx="40">
                  <c:v>22.4</c:v>
                </c:pt>
                <c:pt idx="41">
                  <c:v>24.2</c:v>
                </c:pt>
                <c:pt idx="42">
                  <c:v>22.2</c:v>
                </c:pt>
                <c:pt idx="43">
                  <c:v>31</c:v>
                </c:pt>
                <c:pt idx="44">
                  <c:v>30</c:v>
                </c:pt>
                <c:pt idx="45">
                  <c:v>22.2</c:v>
                </c:pt>
                <c:pt idx="46">
                  <c:v>28.7</c:v>
                </c:pt>
                <c:pt idx="47">
                  <c:v>26.6</c:v>
                </c:pt>
                <c:pt idx="48">
                  <c:v>21.3</c:v>
                </c:pt>
                <c:pt idx="49">
                  <c:v>26.5</c:v>
                </c:pt>
                <c:pt idx="50">
                  <c:v>26.7</c:v>
                </c:pt>
                <c:pt idx="51">
                  <c:v>22.1</c:v>
                </c:pt>
                <c:pt idx="52">
                  <c:v>27.2</c:v>
                </c:pt>
                <c:pt idx="54">
                  <c:v>27.1</c:v>
                </c:pt>
                <c:pt idx="55">
                  <c:v>23.4</c:v>
                </c:pt>
                <c:pt idx="57">
                  <c:v>40.799999999999997</c:v>
                </c:pt>
                <c:pt idx="58">
                  <c:v>60.2</c:v>
                </c:pt>
                <c:pt idx="59">
                  <c:v>21.5</c:v>
                </c:pt>
                <c:pt idx="60">
                  <c:v>32.200000000000003</c:v>
                </c:pt>
                <c:pt idx="61">
                  <c:v>23.5</c:v>
                </c:pt>
                <c:pt idx="62">
                  <c:v>31.4</c:v>
                </c:pt>
                <c:pt idx="63">
                  <c:v>22.2</c:v>
                </c:pt>
                <c:pt idx="64">
                  <c:v>22.7</c:v>
                </c:pt>
                <c:pt idx="65">
                  <c:v>42.6</c:v>
                </c:pt>
                <c:pt idx="66">
                  <c:v>20.7</c:v>
                </c:pt>
                <c:pt idx="67">
                  <c:v>26.1</c:v>
                </c:pt>
                <c:pt idx="68">
                  <c:v>43</c:v>
                </c:pt>
                <c:pt idx="69">
                  <c:v>22.8</c:v>
                </c:pt>
                <c:pt idx="72">
                  <c:v>27.6</c:v>
                </c:pt>
                <c:pt idx="73">
                  <c:v>47.6</c:v>
                </c:pt>
                <c:pt idx="74">
                  <c:v>54.7</c:v>
                </c:pt>
                <c:pt idx="75">
                  <c:v>29.9</c:v>
                </c:pt>
                <c:pt idx="76">
                  <c:v>42.2</c:v>
                </c:pt>
                <c:pt idx="77">
                  <c:v>31.4</c:v>
                </c:pt>
                <c:pt idx="79">
                  <c:v>50.2</c:v>
                </c:pt>
                <c:pt idx="81">
                  <c:v>42.8</c:v>
                </c:pt>
                <c:pt idx="82">
                  <c:v>20.100000000000001</c:v>
                </c:pt>
                <c:pt idx="83">
                  <c:v>38</c:v>
                </c:pt>
                <c:pt idx="85">
                  <c:v>27.5</c:v>
                </c:pt>
                <c:pt idx="86">
                  <c:v>39.299999999999997</c:v>
                </c:pt>
                <c:pt idx="87">
                  <c:v>29.7</c:v>
                </c:pt>
                <c:pt idx="88">
                  <c:v>31.2</c:v>
                </c:pt>
                <c:pt idx="89">
                  <c:v>31.9</c:v>
                </c:pt>
                <c:pt idx="90">
                  <c:v>24.7</c:v>
                </c:pt>
                <c:pt idx="91">
                  <c:v>33.5</c:v>
                </c:pt>
                <c:pt idx="93">
                  <c:v>28.5</c:v>
                </c:pt>
                <c:pt idx="94">
                  <c:v>21.5</c:v>
                </c:pt>
                <c:pt idx="95">
                  <c:v>36.1</c:v>
                </c:pt>
                <c:pt idx="96">
                  <c:v>29.7</c:v>
                </c:pt>
                <c:pt idx="97">
                  <c:v>29.6</c:v>
                </c:pt>
                <c:pt idx="99">
                  <c:v>26.2</c:v>
                </c:pt>
                <c:pt idx="101">
                  <c:v>21.4</c:v>
                </c:pt>
                <c:pt idx="103">
                  <c:v>21.1</c:v>
                </c:pt>
                <c:pt idx="104">
                  <c:v>32</c:v>
                </c:pt>
                <c:pt idx="105">
                  <c:v>33.700000000000003</c:v>
                </c:pt>
                <c:pt idx="106">
                  <c:v>28.2</c:v>
                </c:pt>
                <c:pt idx="107">
                  <c:v>30.2</c:v>
                </c:pt>
                <c:pt idx="108">
                  <c:v>25.8</c:v>
                </c:pt>
                <c:pt idx="109">
                  <c:v>24.1</c:v>
                </c:pt>
                <c:pt idx="110">
                  <c:v>20.2</c:v>
                </c:pt>
                <c:pt idx="111">
                  <c:v>32.4</c:v>
                </c:pt>
                <c:pt idx="112">
                  <c:v>16.7</c:v>
                </c:pt>
                <c:pt idx="113">
                  <c:v>32.1</c:v>
                </c:pt>
                <c:pt idx="114">
                  <c:v>24</c:v>
                </c:pt>
                <c:pt idx="115">
                  <c:v>17</c:v>
                </c:pt>
                <c:pt idx="116">
                  <c:v>23.8</c:v>
                </c:pt>
                <c:pt idx="117">
                  <c:v>22.9</c:v>
                </c:pt>
                <c:pt idx="118">
                  <c:v>40.1</c:v>
                </c:pt>
                <c:pt idx="119">
                  <c:v>30.5</c:v>
                </c:pt>
                <c:pt idx="120">
                  <c:v>31.4</c:v>
                </c:pt>
                <c:pt idx="121">
                  <c:v>28.7</c:v>
                </c:pt>
                <c:pt idx="122">
                  <c:v>28.4</c:v>
                </c:pt>
                <c:pt idx="123">
                  <c:v>34.5</c:v>
                </c:pt>
                <c:pt idx="124">
                  <c:v>27.8</c:v>
                </c:pt>
                <c:pt idx="125">
                  <c:v>17.100000000000001</c:v>
                </c:pt>
                <c:pt idx="126">
                  <c:v>54.6</c:v>
                </c:pt>
                <c:pt idx="128">
                  <c:v>18.3</c:v>
                </c:pt>
                <c:pt idx="129">
                  <c:v>28.4</c:v>
                </c:pt>
                <c:pt idx="130">
                  <c:v>55.1</c:v>
                </c:pt>
                <c:pt idx="132">
                  <c:v>33</c:v>
                </c:pt>
                <c:pt idx="133">
                  <c:v>27.8</c:v>
                </c:pt>
                <c:pt idx="134">
                  <c:v>11.3</c:v>
                </c:pt>
                <c:pt idx="136">
                  <c:v>39.5</c:v>
                </c:pt>
                <c:pt idx="137">
                  <c:v>31.9</c:v>
                </c:pt>
                <c:pt idx="138">
                  <c:v>23.6</c:v>
                </c:pt>
                <c:pt idx="139">
                  <c:v>26.5</c:v>
                </c:pt>
                <c:pt idx="140">
                  <c:v>23.7</c:v>
                </c:pt>
                <c:pt idx="141">
                  <c:v>23.2</c:v>
                </c:pt>
                <c:pt idx="142">
                  <c:v>27</c:v>
                </c:pt>
                <c:pt idx="143">
                  <c:v>20.399999999999999</c:v>
                </c:pt>
                <c:pt idx="144">
                  <c:v>28.5</c:v>
                </c:pt>
                <c:pt idx="145">
                  <c:v>30.4</c:v>
                </c:pt>
                <c:pt idx="146">
                  <c:v>20.100000000000001</c:v>
                </c:pt>
                <c:pt idx="147">
                  <c:v>32.9</c:v>
                </c:pt>
                <c:pt idx="148">
                  <c:v>26.7</c:v>
                </c:pt>
                <c:pt idx="149">
                  <c:v>39.4</c:v>
                </c:pt>
                <c:pt idx="150">
                  <c:v>23.9</c:v>
                </c:pt>
                <c:pt idx="151">
                  <c:v>29.7</c:v>
                </c:pt>
                <c:pt idx="152">
                  <c:v>57.5</c:v>
                </c:pt>
                <c:pt idx="153">
                  <c:v>20.5</c:v>
                </c:pt>
                <c:pt idx="154">
                  <c:v>34.1</c:v>
                </c:pt>
                <c:pt idx="155">
                  <c:v>29.9</c:v>
                </c:pt>
                <c:pt idx="156">
                  <c:v>52.7</c:v>
                </c:pt>
                <c:pt idx="157">
                  <c:v>32.799999999999997</c:v>
                </c:pt>
                <c:pt idx="158">
                  <c:v>15.3</c:v>
                </c:pt>
                <c:pt idx="159">
                  <c:v>28.1</c:v>
                </c:pt>
                <c:pt idx="160">
                  <c:v>23.3</c:v>
                </c:pt>
                <c:pt idx="162">
                  <c:v>21.2</c:v>
                </c:pt>
                <c:pt idx="163">
                  <c:v>27.1</c:v>
                </c:pt>
                <c:pt idx="164">
                  <c:v>29</c:v>
                </c:pt>
                <c:pt idx="165">
                  <c:v>26</c:v>
                </c:pt>
                <c:pt idx="166">
                  <c:v>24.3</c:v>
                </c:pt>
                <c:pt idx="167">
                  <c:v>36.4</c:v>
                </c:pt>
                <c:pt idx="169">
                  <c:v>26.5</c:v>
                </c:pt>
                <c:pt idx="170">
                  <c:v>23.5</c:v>
                </c:pt>
                <c:pt idx="171">
                  <c:v>32.299999999999997</c:v>
                </c:pt>
                <c:pt idx="173">
                  <c:v>27.7</c:v>
                </c:pt>
                <c:pt idx="174">
                  <c:v>21.6</c:v>
                </c:pt>
                <c:pt idx="175">
                  <c:v>26.3</c:v>
                </c:pt>
                <c:pt idx="176">
                  <c:v>17.3</c:v>
                </c:pt>
                <c:pt idx="177">
                  <c:v>20.3</c:v>
                </c:pt>
                <c:pt idx="178">
                  <c:v>21.8</c:v>
                </c:pt>
                <c:pt idx="179">
                  <c:v>21.5</c:v>
                </c:pt>
                <c:pt idx="180">
                  <c:v>39.700000000000003</c:v>
                </c:pt>
                <c:pt idx="181">
                  <c:v>54.2</c:v>
                </c:pt>
                <c:pt idx="182">
                  <c:v>43.8</c:v>
                </c:pt>
                <c:pt idx="183">
                  <c:v>30.8</c:v>
                </c:pt>
                <c:pt idx="184">
                  <c:v>38.9</c:v>
                </c:pt>
                <c:pt idx="185">
                  <c:v>38.200000000000003</c:v>
                </c:pt>
                <c:pt idx="186">
                  <c:v>24.3</c:v>
                </c:pt>
                <c:pt idx="187">
                  <c:v>19.8</c:v>
                </c:pt>
                <c:pt idx="189">
                  <c:v>44</c:v>
                </c:pt>
                <c:pt idx="190">
                  <c:v>29.8</c:v>
                </c:pt>
                <c:pt idx="191">
                  <c:v>36.9</c:v>
                </c:pt>
                <c:pt idx="192">
                  <c:v>23.6</c:v>
                </c:pt>
                <c:pt idx="193">
                  <c:v>31.3</c:v>
                </c:pt>
                <c:pt idx="194">
                  <c:v>28</c:v>
                </c:pt>
                <c:pt idx="195">
                  <c:v>20.8</c:v>
                </c:pt>
                <c:pt idx="196">
                  <c:v>25.5</c:v>
                </c:pt>
                <c:pt idx="197">
                  <c:v>25.8</c:v>
                </c:pt>
                <c:pt idx="198">
                  <c:v>21.4</c:v>
                </c:pt>
                <c:pt idx="199">
                  <c:v>33.5</c:v>
                </c:pt>
                <c:pt idx="200">
                  <c:v>30.2</c:v>
                </c:pt>
                <c:pt idx="201">
                  <c:v>32.700000000000003</c:v>
                </c:pt>
                <c:pt idx="202">
                  <c:v>48</c:v>
                </c:pt>
                <c:pt idx="203">
                  <c:v>38.700000000000003</c:v>
                </c:pt>
                <c:pt idx="204">
                  <c:v>29.1</c:v>
                </c:pt>
                <c:pt idx="206">
                  <c:v>25.4</c:v>
                </c:pt>
                <c:pt idx="207">
                  <c:v>30.7</c:v>
                </c:pt>
                <c:pt idx="208">
                  <c:v>40.9</c:v>
                </c:pt>
                <c:pt idx="209">
                  <c:v>24.6</c:v>
                </c:pt>
                <c:pt idx="210">
                  <c:v>29.1</c:v>
                </c:pt>
                <c:pt idx="211">
                  <c:v>16.600000000000001</c:v>
                </c:pt>
                <c:pt idx="212">
                  <c:v>22.1</c:v>
                </c:pt>
                <c:pt idx="213">
                  <c:v>21.2</c:v>
                </c:pt>
                <c:pt idx="214">
                  <c:v>18</c:v>
                </c:pt>
                <c:pt idx="215">
                  <c:v>21.7</c:v>
                </c:pt>
                <c:pt idx="216">
                  <c:v>29.9</c:v>
                </c:pt>
                <c:pt idx="217">
                  <c:v>28.3</c:v>
                </c:pt>
                <c:pt idx="219">
                  <c:v>60.9</c:v>
                </c:pt>
                <c:pt idx="220">
                  <c:v>27</c:v>
                </c:pt>
                <c:pt idx="221">
                  <c:v>33</c:v>
                </c:pt>
                <c:pt idx="222">
                  <c:v>35.700000000000003</c:v>
                </c:pt>
                <c:pt idx="223">
                  <c:v>20.100000000000001</c:v>
                </c:pt>
                <c:pt idx="224">
                  <c:v>30.5</c:v>
                </c:pt>
                <c:pt idx="225">
                  <c:v>27.1</c:v>
                </c:pt>
                <c:pt idx="226">
                  <c:v>23.8</c:v>
                </c:pt>
                <c:pt idx="227">
                  <c:v>21.5</c:v>
                </c:pt>
                <c:pt idx="228">
                  <c:v>25.8</c:v>
                </c:pt>
                <c:pt idx="229">
                  <c:v>28.1</c:v>
                </c:pt>
                <c:pt idx="232">
                  <c:v>27.3</c:v>
                </c:pt>
                <c:pt idx="233">
                  <c:v>35.5</c:v>
                </c:pt>
                <c:pt idx="234">
                  <c:v>23</c:v>
                </c:pt>
                <c:pt idx="235">
                  <c:v>31</c:v>
                </c:pt>
                <c:pt idx="236">
                  <c:v>14.8</c:v>
                </c:pt>
                <c:pt idx="238">
                  <c:v>25.5</c:v>
                </c:pt>
                <c:pt idx="239">
                  <c:v>22.7</c:v>
                </c:pt>
                <c:pt idx="240">
                  <c:v>28.1</c:v>
                </c:pt>
                <c:pt idx="241">
                  <c:v>35.5</c:v>
                </c:pt>
                <c:pt idx="242">
                  <c:v>26.4</c:v>
                </c:pt>
                <c:pt idx="243">
                  <c:v>38.1</c:v>
                </c:pt>
                <c:pt idx="244">
                  <c:v>34.700000000000003</c:v>
                </c:pt>
                <c:pt idx="245">
                  <c:v>45.3</c:v>
                </c:pt>
                <c:pt idx="246">
                  <c:v>50.6</c:v>
                </c:pt>
                <c:pt idx="247">
                  <c:v>26.9</c:v>
                </c:pt>
                <c:pt idx="248">
                  <c:v>22.3</c:v>
                </c:pt>
                <c:pt idx="249">
                  <c:v>27.4</c:v>
                </c:pt>
                <c:pt idx="250">
                  <c:v>34.200000000000003</c:v>
                </c:pt>
                <c:pt idx="251">
                  <c:v>36.1</c:v>
                </c:pt>
                <c:pt idx="252">
                  <c:v>26.6</c:v>
                </c:pt>
                <c:pt idx="253">
                  <c:v>34.200000000000003</c:v>
                </c:pt>
                <c:pt idx="254">
                  <c:v>16.5</c:v>
                </c:pt>
                <c:pt idx="255">
                  <c:v>31.7</c:v>
                </c:pt>
                <c:pt idx="256">
                  <c:v>30.1</c:v>
                </c:pt>
                <c:pt idx="257">
                  <c:v>24.1</c:v>
                </c:pt>
                <c:pt idx="258">
                  <c:v>28.4</c:v>
                </c:pt>
                <c:pt idx="259">
                  <c:v>27.6</c:v>
                </c:pt>
                <c:pt idx="260">
                  <c:v>55</c:v>
                </c:pt>
                <c:pt idx="261">
                  <c:v>27.4</c:v>
                </c:pt>
                <c:pt idx="262">
                  <c:v>24.8</c:v>
                </c:pt>
                <c:pt idx="263">
                  <c:v>27.1</c:v>
                </c:pt>
                <c:pt idx="264">
                  <c:v>15.1</c:v>
                </c:pt>
                <c:pt idx="265">
                  <c:v>13.8</c:v>
                </c:pt>
                <c:pt idx="267">
                  <c:v>40.299999999999997</c:v>
                </c:pt>
                <c:pt idx="268">
                  <c:v>30.1</c:v>
                </c:pt>
                <c:pt idx="269">
                  <c:v>28.1</c:v>
                </c:pt>
                <c:pt idx="270">
                  <c:v>22.9</c:v>
                </c:pt>
                <c:pt idx="271">
                  <c:v>21.5</c:v>
                </c:pt>
                <c:pt idx="272">
                  <c:v>19.2</c:v>
                </c:pt>
                <c:pt idx="273">
                  <c:v>31.2</c:v>
                </c:pt>
                <c:pt idx="274">
                  <c:v>19.5</c:v>
                </c:pt>
                <c:pt idx="275">
                  <c:v>55.9</c:v>
                </c:pt>
                <c:pt idx="276">
                  <c:v>16.3</c:v>
                </c:pt>
                <c:pt idx="277">
                  <c:v>25.5</c:v>
                </c:pt>
                <c:pt idx="278">
                  <c:v>33.299999999999997</c:v>
                </c:pt>
                <c:pt idx="279">
                  <c:v>34.5</c:v>
                </c:pt>
                <c:pt idx="281">
                  <c:v>42.5</c:v>
                </c:pt>
                <c:pt idx="282">
                  <c:v>21.3</c:v>
                </c:pt>
                <c:pt idx="283">
                  <c:v>24.7</c:v>
                </c:pt>
                <c:pt idx="284">
                  <c:v>35.9</c:v>
                </c:pt>
                <c:pt idx="285">
                  <c:v>32.200000000000003</c:v>
                </c:pt>
                <c:pt idx="286">
                  <c:v>20.6</c:v>
                </c:pt>
                <c:pt idx="287">
                  <c:v>23.2</c:v>
                </c:pt>
                <c:pt idx="288">
                  <c:v>32.6</c:v>
                </c:pt>
                <c:pt idx="289">
                  <c:v>20.8</c:v>
                </c:pt>
                <c:pt idx="290">
                  <c:v>45</c:v>
                </c:pt>
                <c:pt idx="292">
                  <c:v>26.2</c:v>
                </c:pt>
                <c:pt idx="293">
                  <c:v>29.5</c:v>
                </c:pt>
                <c:pt idx="295">
                  <c:v>41.8</c:v>
                </c:pt>
                <c:pt idx="296">
                  <c:v>18.3</c:v>
                </c:pt>
                <c:pt idx="297">
                  <c:v>26.6</c:v>
                </c:pt>
                <c:pt idx="298">
                  <c:v>38.6</c:v>
                </c:pt>
                <c:pt idx="299">
                  <c:v>21.9</c:v>
                </c:pt>
                <c:pt idx="300">
                  <c:v>23.6</c:v>
                </c:pt>
                <c:pt idx="301">
                  <c:v>27.2</c:v>
                </c:pt>
                <c:pt idx="302">
                  <c:v>38.299999999999997</c:v>
                </c:pt>
                <c:pt idx="303">
                  <c:v>28.2</c:v>
                </c:pt>
                <c:pt idx="304">
                  <c:v>39.5</c:v>
                </c:pt>
                <c:pt idx="305">
                  <c:v>19.399999999999999</c:v>
                </c:pt>
                <c:pt idx="306">
                  <c:v>40.4</c:v>
                </c:pt>
                <c:pt idx="307">
                  <c:v>37.6</c:v>
                </c:pt>
                <c:pt idx="308">
                  <c:v>41.6</c:v>
                </c:pt>
                <c:pt idx="309">
                  <c:v>23</c:v>
                </c:pt>
                <c:pt idx="310">
                  <c:v>55.7</c:v>
                </c:pt>
                <c:pt idx="311">
                  <c:v>30.9</c:v>
                </c:pt>
                <c:pt idx="312">
                  <c:v>20.8</c:v>
                </c:pt>
                <c:pt idx="313">
                  <c:v>42</c:v>
                </c:pt>
                <c:pt idx="314">
                  <c:v>34</c:v>
                </c:pt>
                <c:pt idx="315">
                  <c:v>34.700000000000003</c:v>
                </c:pt>
                <c:pt idx="316">
                  <c:v>35.5</c:v>
                </c:pt>
                <c:pt idx="317">
                  <c:v>24.2</c:v>
                </c:pt>
                <c:pt idx="318">
                  <c:v>28.3</c:v>
                </c:pt>
                <c:pt idx="319">
                  <c:v>34.299999999999997</c:v>
                </c:pt>
                <c:pt idx="320">
                  <c:v>21.2</c:v>
                </c:pt>
                <c:pt idx="321">
                  <c:v>28</c:v>
                </c:pt>
                <c:pt idx="322">
                  <c:v>23.9</c:v>
                </c:pt>
                <c:pt idx="324">
                  <c:v>27.9</c:v>
                </c:pt>
                <c:pt idx="325">
                  <c:v>31.2</c:v>
                </c:pt>
                <c:pt idx="326">
                  <c:v>24.9</c:v>
                </c:pt>
                <c:pt idx="327">
                  <c:v>28.7</c:v>
                </c:pt>
                <c:pt idx="328">
                  <c:v>24.8</c:v>
                </c:pt>
                <c:pt idx="329">
                  <c:v>20.2</c:v>
                </c:pt>
                <c:pt idx="330">
                  <c:v>30.9</c:v>
                </c:pt>
                <c:pt idx="331">
                  <c:v>23.9</c:v>
                </c:pt>
                <c:pt idx="332">
                  <c:v>19.399999999999999</c:v>
                </c:pt>
                <c:pt idx="333">
                  <c:v>22.4</c:v>
                </c:pt>
                <c:pt idx="334">
                  <c:v>19.5</c:v>
                </c:pt>
                <c:pt idx="335">
                  <c:v>34.700000000000003</c:v>
                </c:pt>
                <c:pt idx="336">
                  <c:v>37.4</c:v>
                </c:pt>
                <c:pt idx="337">
                  <c:v>33</c:v>
                </c:pt>
                <c:pt idx="338">
                  <c:v>37.6</c:v>
                </c:pt>
                <c:pt idx="339">
                  <c:v>22.4</c:v>
                </c:pt>
                <c:pt idx="340">
                  <c:v>35.5</c:v>
                </c:pt>
                <c:pt idx="341">
                  <c:v>17.100000000000001</c:v>
                </c:pt>
                <c:pt idx="342">
                  <c:v>25.9</c:v>
                </c:pt>
                <c:pt idx="343">
                  <c:v>31</c:v>
                </c:pt>
                <c:pt idx="344">
                  <c:v>23.2</c:v>
                </c:pt>
                <c:pt idx="345">
                  <c:v>24.5</c:v>
                </c:pt>
                <c:pt idx="347">
                  <c:v>26.1</c:v>
                </c:pt>
                <c:pt idx="348">
                  <c:v>26.6</c:v>
                </c:pt>
                <c:pt idx="349">
                  <c:v>20.8</c:v>
                </c:pt>
                <c:pt idx="350">
                  <c:v>24.2</c:v>
                </c:pt>
                <c:pt idx="351">
                  <c:v>27</c:v>
                </c:pt>
                <c:pt idx="352">
                  <c:v>27.9</c:v>
                </c:pt>
                <c:pt idx="353">
                  <c:v>34.200000000000003</c:v>
                </c:pt>
                <c:pt idx="354">
                  <c:v>23.4</c:v>
                </c:pt>
                <c:pt idx="355">
                  <c:v>16.600000000000001</c:v>
                </c:pt>
                <c:pt idx="356">
                  <c:v>22.7</c:v>
                </c:pt>
                <c:pt idx="357">
                  <c:v>19.5</c:v>
                </c:pt>
                <c:pt idx="358">
                  <c:v>40.6</c:v>
                </c:pt>
                <c:pt idx="359">
                  <c:v>53.4</c:v>
                </c:pt>
                <c:pt idx="360">
                  <c:v>24.7</c:v>
                </c:pt>
                <c:pt idx="361">
                  <c:v>18.8</c:v>
                </c:pt>
                <c:pt idx="362">
                  <c:v>19.7</c:v>
                </c:pt>
                <c:pt idx="363">
                  <c:v>27.2</c:v>
                </c:pt>
                <c:pt idx="364">
                  <c:v>23.1</c:v>
                </c:pt>
                <c:pt idx="365">
                  <c:v>23.4</c:v>
                </c:pt>
                <c:pt idx="366">
                  <c:v>27.7</c:v>
                </c:pt>
                <c:pt idx="367">
                  <c:v>32.700000000000003</c:v>
                </c:pt>
                <c:pt idx="368">
                  <c:v>21.3</c:v>
                </c:pt>
                <c:pt idx="369">
                  <c:v>17.8</c:v>
                </c:pt>
                <c:pt idx="370">
                  <c:v>17.899999999999999</c:v>
                </c:pt>
                <c:pt idx="371">
                  <c:v>33.200000000000003</c:v>
                </c:pt>
                <c:pt idx="372">
                  <c:v>23.9</c:v>
                </c:pt>
                <c:pt idx="373">
                  <c:v>22.6</c:v>
                </c:pt>
                <c:pt idx="374">
                  <c:v>27.3</c:v>
                </c:pt>
                <c:pt idx="375">
                  <c:v>26.7</c:v>
                </c:pt>
                <c:pt idx="376">
                  <c:v>33.4</c:v>
                </c:pt>
                <c:pt idx="377">
                  <c:v>32.200000000000003</c:v>
                </c:pt>
                <c:pt idx="378">
                  <c:v>21.5</c:v>
                </c:pt>
                <c:pt idx="379">
                  <c:v>28.2</c:v>
                </c:pt>
                <c:pt idx="380">
                  <c:v>23</c:v>
                </c:pt>
                <c:pt idx="381">
                  <c:v>26.6</c:v>
                </c:pt>
                <c:pt idx="382">
                  <c:v>22.4</c:v>
                </c:pt>
                <c:pt idx="383">
                  <c:v>27</c:v>
                </c:pt>
                <c:pt idx="384">
                  <c:v>29.1</c:v>
                </c:pt>
                <c:pt idx="385">
                  <c:v>32.799999999999997</c:v>
                </c:pt>
                <c:pt idx="386">
                  <c:v>20</c:v>
                </c:pt>
                <c:pt idx="387">
                  <c:v>33.5</c:v>
                </c:pt>
                <c:pt idx="388">
                  <c:v>27.5</c:v>
                </c:pt>
                <c:pt idx="389">
                  <c:v>32.799999999999997</c:v>
                </c:pt>
                <c:pt idx="390">
                  <c:v>56</c:v>
                </c:pt>
                <c:pt idx="391">
                  <c:v>38.1</c:v>
                </c:pt>
                <c:pt idx="393">
                  <c:v>24.4</c:v>
                </c:pt>
                <c:pt idx="394">
                  <c:v>24</c:v>
                </c:pt>
                <c:pt idx="395">
                  <c:v>19.8</c:v>
                </c:pt>
                <c:pt idx="396">
                  <c:v>24.5</c:v>
                </c:pt>
                <c:pt idx="397">
                  <c:v>30</c:v>
                </c:pt>
                <c:pt idx="398">
                  <c:v>39.299999999999997</c:v>
                </c:pt>
                <c:pt idx="399">
                  <c:v>31</c:v>
                </c:pt>
                <c:pt idx="400">
                  <c:v>17.5</c:v>
                </c:pt>
                <c:pt idx="401">
                  <c:v>24.9</c:v>
                </c:pt>
                <c:pt idx="402">
                  <c:v>26</c:v>
                </c:pt>
                <c:pt idx="403">
                  <c:v>23</c:v>
                </c:pt>
                <c:pt idx="404">
                  <c:v>27.9</c:v>
                </c:pt>
                <c:pt idx="405">
                  <c:v>20.6</c:v>
                </c:pt>
                <c:pt idx="406">
                  <c:v>21.4</c:v>
                </c:pt>
                <c:pt idx="407">
                  <c:v>35.6</c:v>
                </c:pt>
                <c:pt idx="408">
                  <c:v>49.9</c:v>
                </c:pt>
                <c:pt idx="409">
                  <c:v>47.3</c:v>
                </c:pt>
                <c:pt idx="410">
                  <c:v>29.3</c:v>
                </c:pt>
                <c:pt idx="411">
                  <c:v>25.8</c:v>
                </c:pt>
                <c:pt idx="412">
                  <c:v>21.4</c:v>
                </c:pt>
                <c:pt idx="413">
                  <c:v>30</c:v>
                </c:pt>
                <c:pt idx="414">
                  <c:v>30.8</c:v>
                </c:pt>
                <c:pt idx="415">
                  <c:v>25.4</c:v>
                </c:pt>
                <c:pt idx="416">
                  <c:v>35.200000000000003</c:v>
                </c:pt>
                <c:pt idx="417">
                  <c:v>34.6</c:v>
                </c:pt>
                <c:pt idx="418">
                  <c:v>42</c:v>
                </c:pt>
                <c:pt idx="419">
                  <c:v>39</c:v>
                </c:pt>
                <c:pt idx="420">
                  <c:v>17</c:v>
                </c:pt>
                <c:pt idx="421">
                  <c:v>25.6</c:v>
                </c:pt>
                <c:pt idx="422">
                  <c:v>24.6</c:v>
                </c:pt>
                <c:pt idx="424">
                  <c:v>20.399999999999999</c:v>
                </c:pt>
                <c:pt idx="425">
                  <c:v>29.1</c:v>
                </c:pt>
                <c:pt idx="426">
                  <c:v>24.8</c:v>
                </c:pt>
                <c:pt idx="427">
                  <c:v>22.1</c:v>
                </c:pt>
                <c:pt idx="428">
                  <c:v>28.6</c:v>
                </c:pt>
                <c:pt idx="429">
                  <c:v>25.3</c:v>
                </c:pt>
                <c:pt idx="430">
                  <c:v>35.799999999999997</c:v>
                </c:pt>
                <c:pt idx="431">
                  <c:v>24.4</c:v>
                </c:pt>
                <c:pt idx="432">
                  <c:v>28.4</c:v>
                </c:pt>
                <c:pt idx="433">
                  <c:v>24.8</c:v>
                </c:pt>
                <c:pt idx="434">
                  <c:v>22.7</c:v>
                </c:pt>
                <c:pt idx="435">
                  <c:v>14.6</c:v>
                </c:pt>
                <c:pt idx="436">
                  <c:v>22.3</c:v>
                </c:pt>
                <c:pt idx="437">
                  <c:v>24.8</c:v>
                </c:pt>
                <c:pt idx="438">
                  <c:v>33.299999999999997</c:v>
                </c:pt>
                <c:pt idx="439">
                  <c:v>16.7</c:v>
                </c:pt>
                <c:pt idx="440">
                  <c:v>31.8</c:v>
                </c:pt>
                <c:pt idx="441">
                  <c:v>29</c:v>
                </c:pt>
                <c:pt idx="442">
                  <c:v>35</c:v>
                </c:pt>
                <c:pt idx="443">
                  <c:v>29.5</c:v>
                </c:pt>
                <c:pt idx="444">
                  <c:v>23.1</c:v>
                </c:pt>
                <c:pt idx="445">
                  <c:v>26.9</c:v>
                </c:pt>
                <c:pt idx="446">
                  <c:v>30</c:v>
                </c:pt>
                <c:pt idx="447">
                  <c:v>23.6</c:v>
                </c:pt>
                <c:pt idx="448">
                  <c:v>33.6</c:v>
                </c:pt>
                <c:pt idx="449">
                  <c:v>14.8</c:v>
                </c:pt>
                <c:pt idx="450">
                  <c:v>27.6</c:v>
                </c:pt>
                <c:pt idx="451">
                  <c:v>32.1</c:v>
                </c:pt>
                <c:pt idx="452">
                  <c:v>36.200000000000003</c:v>
                </c:pt>
                <c:pt idx="453">
                  <c:v>45</c:v>
                </c:pt>
                <c:pt idx="454">
                  <c:v>15.9</c:v>
                </c:pt>
                <c:pt idx="455">
                  <c:v>32.9</c:v>
                </c:pt>
                <c:pt idx="456">
                  <c:v>22.9</c:v>
                </c:pt>
                <c:pt idx="457">
                  <c:v>24</c:v>
                </c:pt>
                <c:pt idx="458">
                  <c:v>23.4</c:v>
                </c:pt>
                <c:pt idx="459">
                  <c:v>30.1</c:v>
                </c:pt>
                <c:pt idx="460">
                  <c:v>33.299999999999997</c:v>
                </c:pt>
                <c:pt idx="461">
                  <c:v>25.1</c:v>
                </c:pt>
                <c:pt idx="462">
                  <c:v>24.3</c:v>
                </c:pt>
                <c:pt idx="463">
                  <c:v>32.6</c:v>
                </c:pt>
                <c:pt idx="464">
                  <c:v>31.3</c:v>
                </c:pt>
                <c:pt idx="465">
                  <c:v>37.799999999999997</c:v>
                </c:pt>
                <c:pt idx="466">
                  <c:v>52.7</c:v>
                </c:pt>
                <c:pt idx="467">
                  <c:v>34.299999999999997</c:v>
                </c:pt>
                <c:pt idx="468">
                  <c:v>18.399999999999999</c:v>
                </c:pt>
                <c:pt idx="469">
                  <c:v>29.7</c:v>
                </c:pt>
                <c:pt idx="470">
                  <c:v>36.9</c:v>
                </c:pt>
                <c:pt idx="471">
                  <c:v>55</c:v>
                </c:pt>
                <c:pt idx="472">
                  <c:v>17</c:v>
                </c:pt>
                <c:pt idx="474">
                  <c:v>24.7</c:v>
                </c:pt>
                <c:pt idx="475">
                  <c:v>31.4</c:v>
                </c:pt>
                <c:pt idx="476">
                  <c:v>21.3</c:v>
                </c:pt>
                <c:pt idx="477">
                  <c:v>23.2</c:v>
                </c:pt>
                <c:pt idx="478">
                  <c:v>27</c:v>
                </c:pt>
                <c:pt idx="479">
                  <c:v>51.8</c:v>
                </c:pt>
                <c:pt idx="480">
                  <c:v>37.299999999999997</c:v>
                </c:pt>
                <c:pt idx="481">
                  <c:v>24.6</c:v>
                </c:pt>
                <c:pt idx="482">
                  <c:v>35.299999999999997</c:v>
                </c:pt>
                <c:pt idx="483">
                  <c:v>32.9</c:v>
                </c:pt>
                <c:pt idx="485">
                  <c:v>31.2</c:v>
                </c:pt>
                <c:pt idx="486">
                  <c:v>20.5</c:v>
                </c:pt>
                <c:pt idx="487">
                  <c:v>26.2</c:v>
                </c:pt>
                <c:pt idx="488">
                  <c:v>25.3</c:v>
                </c:pt>
                <c:pt idx="489">
                  <c:v>37.9</c:v>
                </c:pt>
                <c:pt idx="490">
                  <c:v>21.7</c:v>
                </c:pt>
                <c:pt idx="491">
                  <c:v>29.4</c:v>
                </c:pt>
                <c:pt idx="492">
                  <c:v>22.7</c:v>
                </c:pt>
                <c:pt idx="493">
                  <c:v>19.3</c:v>
                </c:pt>
                <c:pt idx="494">
                  <c:v>34.700000000000003</c:v>
                </c:pt>
                <c:pt idx="495">
                  <c:v>25.5</c:v>
                </c:pt>
                <c:pt idx="496">
                  <c:v>28.8</c:v>
                </c:pt>
                <c:pt idx="498">
                  <c:v>28.9</c:v>
                </c:pt>
                <c:pt idx="499">
                  <c:v>34.299999999999997</c:v>
                </c:pt>
                <c:pt idx="500">
                  <c:v>27.3</c:v>
                </c:pt>
                <c:pt idx="501">
                  <c:v>26.6</c:v>
                </c:pt>
                <c:pt idx="502">
                  <c:v>29.4</c:v>
                </c:pt>
                <c:pt idx="503">
                  <c:v>30</c:v>
                </c:pt>
                <c:pt idx="504">
                  <c:v>28.3</c:v>
                </c:pt>
                <c:pt idx="505">
                  <c:v>17.7</c:v>
                </c:pt>
                <c:pt idx="506">
                  <c:v>26</c:v>
                </c:pt>
                <c:pt idx="507">
                  <c:v>18.600000000000001</c:v>
                </c:pt>
                <c:pt idx="509">
                  <c:v>43.7</c:v>
                </c:pt>
                <c:pt idx="510">
                  <c:v>22.6</c:v>
                </c:pt>
                <c:pt idx="511">
                  <c:v>35</c:v>
                </c:pt>
                <c:pt idx="512">
                  <c:v>33.700000000000003</c:v>
                </c:pt>
                <c:pt idx="513">
                  <c:v>20.9</c:v>
                </c:pt>
                <c:pt idx="514">
                  <c:v>24.1</c:v>
                </c:pt>
                <c:pt idx="515">
                  <c:v>24.3</c:v>
                </c:pt>
                <c:pt idx="516">
                  <c:v>29.4</c:v>
                </c:pt>
                <c:pt idx="517">
                  <c:v>26.8</c:v>
                </c:pt>
                <c:pt idx="518">
                  <c:v>26.4</c:v>
                </c:pt>
                <c:pt idx="519">
                  <c:v>42.1</c:v>
                </c:pt>
                <c:pt idx="520">
                  <c:v>44.8</c:v>
                </c:pt>
                <c:pt idx="521">
                  <c:v>32</c:v>
                </c:pt>
                <c:pt idx="522">
                  <c:v>25.7</c:v>
                </c:pt>
                <c:pt idx="523">
                  <c:v>19.7</c:v>
                </c:pt>
                <c:pt idx="524">
                  <c:v>28.6</c:v>
                </c:pt>
                <c:pt idx="525">
                  <c:v>26.3</c:v>
                </c:pt>
                <c:pt idx="526">
                  <c:v>26.1</c:v>
                </c:pt>
                <c:pt idx="527">
                  <c:v>45.5</c:v>
                </c:pt>
                <c:pt idx="528">
                  <c:v>34.200000000000003</c:v>
                </c:pt>
                <c:pt idx="529">
                  <c:v>24.2</c:v>
                </c:pt>
                <c:pt idx="530">
                  <c:v>32.4</c:v>
                </c:pt>
                <c:pt idx="531">
                  <c:v>32.5</c:v>
                </c:pt>
                <c:pt idx="532">
                  <c:v>26.8</c:v>
                </c:pt>
                <c:pt idx="533">
                  <c:v>27.4</c:v>
                </c:pt>
                <c:pt idx="534">
                  <c:v>30</c:v>
                </c:pt>
                <c:pt idx="535">
                  <c:v>19.600000000000001</c:v>
                </c:pt>
                <c:pt idx="536">
                  <c:v>36.9</c:v>
                </c:pt>
                <c:pt idx="537">
                  <c:v>35.5</c:v>
                </c:pt>
                <c:pt idx="538">
                  <c:v>38</c:v>
                </c:pt>
                <c:pt idx="540">
                  <c:v>28.9</c:v>
                </c:pt>
                <c:pt idx="541">
                  <c:v>32.5</c:v>
                </c:pt>
                <c:pt idx="542">
                  <c:v>22.1</c:v>
                </c:pt>
                <c:pt idx="544">
                  <c:v>27.9</c:v>
                </c:pt>
                <c:pt idx="545">
                  <c:v>26.3</c:v>
                </c:pt>
                <c:pt idx="546">
                  <c:v>22</c:v>
                </c:pt>
                <c:pt idx="547">
                  <c:v>33.799999999999997</c:v>
                </c:pt>
                <c:pt idx="548">
                  <c:v>36.4</c:v>
                </c:pt>
                <c:pt idx="549">
                  <c:v>16.899999999999999</c:v>
                </c:pt>
                <c:pt idx="550">
                  <c:v>30.2</c:v>
                </c:pt>
                <c:pt idx="551">
                  <c:v>22.9</c:v>
                </c:pt>
                <c:pt idx="552">
                  <c:v>41.2</c:v>
                </c:pt>
                <c:pt idx="553">
                  <c:v>31.3</c:v>
                </c:pt>
                <c:pt idx="554">
                  <c:v>22.6</c:v>
                </c:pt>
                <c:pt idx="555">
                  <c:v>17.600000000000001</c:v>
                </c:pt>
                <c:pt idx="556">
                  <c:v>33.4</c:v>
                </c:pt>
                <c:pt idx="557">
                  <c:v>31.8</c:v>
                </c:pt>
                <c:pt idx="558">
                  <c:v>29.1</c:v>
                </c:pt>
                <c:pt idx="559">
                  <c:v>29.7</c:v>
                </c:pt>
                <c:pt idx="560">
                  <c:v>38.200000000000003</c:v>
                </c:pt>
                <c:pt idx="561">
                  <c:v>27.4</c:v>
                </c:pt>
                <c:pt idx="562">
                  <c:v>18.100000000000001</c:v>
                </c:pt>
                <c:pt idx="563">
                  <c:v>29.7</c:v>
                </c:pt>
                <c:pt idx="564">
                  <c:v>27.1</c:v>
                </c:pt>
                <c:pt idx="565">
                  <c:v>29.2</c:v>
                </c:pt>
                <c:pt idx="566">
                  <c:v>28.2</c:v>
                </c:pt>
                <c:pt idx="567">
                  <c:v>18</c:v>
                </c:pt>
                <c:pt idx="568">
                  <c:v>23.7</c:v>
                </c:pt>
                <c:pt idx="569">
                  <c:v>41.8</c:v>
                </c:pt>
                <c:pt idx="570">
                  <c:v>19.8</c:v>
                </c:pt>
                <c:pt idx="571">
                  <c:v>24.2</c:v>
                </c:pt>
                <c:pt idx="572">
                  <c:v>30.9</c:v>
                </c:pt>
                <c:pt idx="573">
                  <c:v>23.4</c:v>
                </c:pt>
                <c:pt idx="574">
                  <c:v>26.4</c:v>
                </c:pt>
                <c:pt idx="575">
                  <c:v>22.9</c:v>
                </c:pt>
                <c:pt idx="576">
                  <c:v>22.9</c:v>
                </c:pt>
                <c:pt idx="577">
                  <c:v>33.1</c:v>
                </c:pt>
                <c:pt idx="578">
                  <c:v>50.6</c:v>
                </c:pt>
                <c:pt idx="579">
                  <c:v>25.8</c:v>
                </c:pt>
                <c:pt idx="580">
                  <c:v>35.5</c:v>
                </c:pt>
                <c:pt idx="581">
                  <c:v>21.5</c:v>
                </c:pt>
                <c:pt idx="582">
                  <c:v>20.5</c:v>
                </c:pt>
                <c:pt idx="583">
                  <c:v>28.7</c:v>
                </c:pt>
                <c:pt idx="584">
                  <c:v>26.6</c:v>
                </c:pt>
                <c:pt idx="585">
                  <c:v>20.2</c:v>
                </c:pt>
                <c:pt idx="586">
                  <c:v>31.3</c:v>
                </c:pt>
                <c:pt idx="587">
                  <c:v>23.5</c:v>
                </c:pt>
                <c:pt idx="588">
                  <c:v>42.4</c:v>
                </c:pt>
                <c:pt idx="589">
                  <c:v>38</c:v>
                </c:pt>
                <c:pt idx="591">
                  <c:v>31.1</c:v>
                </c:pt>
                <c:pt idx="592">
                  <c:v>42.2</c:v>
                </c:pt>
                <c:pt idx="593">
                  <c:v>18.600000000000001</c:v>
                </c:pt>
                <c:pt idx="594">
                  <c:v>37.200000000000003</c:v>
                </c:pt>
                <c:pt idx="595">
                  <c:v>18.7</c:v>
                </c:pt>
                <c:pt idx="596">
                  <c:v>22.6</c:v>
                </c:pt>
                <c:pt idx="597">
                  <c:v>21.8</c:v>
                </c:pt>
                <c:pt idx="598">
                  <c:v>27.6</c:v>
                </c:pt>
                <c:pt idx="599">
                  <c:v>35.6</c:v>
                </c:pt>
                <c:pt idx="600">
                  <c:v>23.2</c:v>
                </c:pt>
                <c:pt idx="601">
                  <c:v>29.6</c:v>
                </c:pt>
                <c:pt idx="602">
                  <c:v>20.100000000000001</c:v>
                </c:pt>
                <c:pt idx="603">
                  <c:v>28.8</c:v>
                </c:pt>
                <c:pt idx="604">
                  <c:v>32</c:v>
                </c:pt>
                <c:pt idx="605">
                  <c:v>45.8</c:v>
                </c:pt>
                <c:pt idx="606">
                  <c:v>27.7</c:v>
                </c:pt>
                <c:pt idx="607">
                  <c:v>29.2</c:v>
                </c:pt>
                <c:pt idx="608">
                  <c:v>23.8</c:v>
                </c:pt>
                <c:pt idx="609">
                  <c:v>39.200000000000003</c:v>
                </c:pt>
                <c:pt idx="610">
                  <c:v>30.2</c:v>
                </c:pt>
                <c:pt idx="611">
                  <c:v>18.3</c:v>
                </c:pt>
                <c:pt idx="613">
                  <c:v>37</c:v>
                </c:pt>
                <c:pt idx="614">
                  <c:v>55.9</c:v>
                </c:pt>
                <c:pt idx="615">
                  <c:v>21.4</c:v>
                </c:pt>
                <c:pt idx="616">
                  <c:v>28.8</c:v>
                </c:pt>
                <c:pt idx="617">
                  <c:v>43.8</c:v>
                </c:pt>
                <c:pt idx="618">
                  <c:v>27.1</c:v>
                </c:pt>
                <c:pt idx="619">
                  <c:v>30.3</c:v>
                </c:pt>
                <c:pt idx="620">
                  <c:v>31.8</c:v>
                </c:pt>
                <c:pt idx="621">
                  <c:v>36.200000000000003</c:v>
                </c:pt>
                <c:pt idx="622">
                  <c:v>27.5</c:v>
                </c:pt>
                <c:pt idx="623">
                  <c:v>26.7</c:v>
                </c:pt>
                <c:pt idx="624">
                  <c:v>26</c:v>
                </c:pt>
                <c:pt idx="625">
                  <c:v>21.6</c:v>
                </c:pt>
                <c:pt idx="626">
                  <c:v>28.4</c:v>
                </c:pt>
                <c:pt idx="627">
                  <c:v>20.399999999999999</c:v>
                </c:pt>
                <c:pt idx="628">
                  <c:v>29.8</c:v>
                </c:pt>
                <c:pt idx="629">
                  <c:v>24.9</c:v>
                </c:pt>
                <c:pt idx="630">
                  <c:v>19.899999999999999</c:v>
                </c:pt>
                <c:pt idx="631">
                  <c:v>30.7</c:v>
                </c:pt>
                <c:pt idx="632">
                  <c:v>25.5</c:v>
                </c:pt>
                <c:pt idx="633">
                  <c:v>32</c:v>
                </c:pt>
                <c:pt idx="634">
                  <c:v>20.8</c:v>
                </c:pt>
                <c:pt idx="635">
                  <c:v>22.3</c:v>
                </c:pt>
                <c:pt idx="636">
                  <c:v>55.2</c:v>
                </c:pt>
                <c:pt idx="637">
                  <c:v>15.1</c:v>
                </c:pt>
                <c:pt idx="638">
                  <c:v>24.3</c:v>
                </c:pt>
                <c:pt idx="639">
                  <c:v>25.7</c:v>
                </c:pt>
                <c:pt idx="640">
                  <c:v>32.299999999999997</c:v>
                </c:pt>
                <c:pt idx="641">
                  <c:v>31.6</c:v>
                </c:pt>
                <c:pt idx="642">
                  <c:v>31.5</c:v>
                </c:pt>
                <c:pt idx="643">
                  <c:v>38.200000000000003</c:v>
                </c:pt>
                <c:pt idx="644">
                  <c:v>24.7</c:v>
                </c:pt>
                <c:pt idx="645">
                  <c:v>24.4</c:v>
                </c:pt>
                <c:pt idx="646">
                  <c:v>32.6</c:v>
                </c:pt>
                <c:pt idx="648">
                  <c:v>23.9</c:v>
                </c:pt>
                <c:pt idx="649">
                  <c:v>24.8</c:v>
                </c:pt>
                <c:pt idx="650">
                  <c:v>34.200000000000003</c:v>
                </c:pt>
                <c:pt idx="651">
                  <c:v>21.3</c:v>
                </c:pt>
                <c:pt idx="652">
                  <c:v>24.2</c:v>
                </c:pt>
                <c:pt idx="654">
                  <c:v>24.5</c:v>
                </c:pt>
                <c:pt idx="655">
                  <c:v>31.8</c:v>
                </c:pt>
                <c:pt idx="656">
                  <c:v>25.5</c:v>
                </c:pt>
                <c:pt idx="657">
                  <c:v>21.6</c:v>
                </c:pt>
                <c:pt idx="658">
                  <c:v>31.9</c:v>
                </c:pt>
                <c:pt idx="659">
                  <c:v>18.899999999999999</c:v>
                </c:pt>
                <c:pt idx="660">
                  <c:v>28.7</c:v>
                </c:pt>
                <c:pt idx="661">
                  <c:v>30.9</c:v>
                </c:pt>
                <c:pt idx="662">
                  <c:v>21</c:v>
                </c:pt>
                <c:pt idx="663">
                  <c:v>19.100000000000001</c:v>
                </c:pt>
                <c:pt idx="664">
                  <c:v>17.399999999999999</c:v>
                </c:pt>
                <c:pt idx="665">
                  <c:v>21.9</c:v>
                </c:pt>
                <c:pt idx="666">
                  <c:v>28.1</c:v>
                </c:pt>
                <c:pt idx="667">
                  <c:v>25.6</c:v>
                </c:pt>
                <c:pt idx="668">
                  <c:v>30.4</c:v>
                </c:pt>
                <c:pt idx="669">
                  <c:v>29.1</c:v>
                </c:pt>
                <c:pt idx="670">
                  <c:v>37.200000000000003</c:v>
                </c:pt>
                <c:pt idx="671">
                  <c:v>36.6</c:v>
                </c:pt>
                <c:pt idx="672">
                  <c:v>37.200000000000003</c:v>
                </c:pt>
                <c:pt idx="673">
                  <c:v>25</c:v>
                </c:pt>
                <c:pt idx="674">
                  <c:v>19.5</c:v>
                </c:pt>
                <c:pt idx="675">
                  <c:v>24.9</c:v>
                </c:pt>
                <c:pt idx="676">
                  <c:v>31.8</c:v>
                </c:pt>
                <c:pt idx="677">
                  <c:v>37.4</c:v>
                </c:pt>
                <c:pt idx="678">
                  <c:v>23.8</c:v>
                </c:pt>
                <c:pt idx="679">
                  <c:v>26.1</c:v>
                </c:pt>
                <c:pt idx="680">
                  <c:v>33.700000000000003</c:v>
                </c:pt>
                <c:pt idx="681">
                  <c:v>19.5</c:v>
                </c:pt>
                <c:pt idx="682">
                  <c:v>29.9</c:v>
                </c:pt>
                <c:pt idx="683">
                  <c:v>24.9</c:v>
                </c:pt>
                <c:pt idx="684">
                  <c:v>20.3</c:v>
                </c:pt>
                <c:pt idx="685">
                  <c:v>19.8</c:v>
                </c:pt>
                <c:pt idx="686">
                  <c:v>40.1</c:v>
                </c:pt>
                <c:pt idx="687">
                  <c:v>34.9</c:v>
                </c:pt>
                <c:pt idx="688">
                  <c:v>19.100000000000001</c:v>
                </c:pt>
                <c:pt idx="689">
                  <c:v>37.299999999999997</c:v>
                </c:pt>
                <c:pt idx="690">
                  <c:v>25.5</c:v>
                </c:pt>
                <c:pt idx="691">
                  <c:v>24.8</c:v>
                </c:pt>
                <c:pt idx="692">
                  <c:v>22.2</c:v>
                </c:pt>
                <c:pt idx="694">
                  <c:v>17.600000000000001</c:v>
                </c:pt>
                <c:pt idx="695">
                  <c:v>27.9</c:v>
                </c:pt>
                <c:pt idx="696">
                  <c:v>38</c:v>
                </c:pt>
                <c:pt idx="697">
                  <c:v>22.1</c:v>
                </c:pt>
                <c:pt idx="698">
                  <c:v>34.6</c:v>
                </c:pt>
                <c:pt idx="699">
                  <c:v>34.200000000000003</c:v>
                </c:pt>
                <c:pt idx="700">
                  <c:v>29</c:v>
                </c:pt>
                <c:pt idx="701">
                  <c:v>22.2</c:v>
                </c:pt>
                <c:pt idx="702">
                  <c:v>27.4</c:v>
                </c:pt>
                <c:pt idx="703">
                  <c:v>17.600000000000001</c:v>
                </c:pt>
                <c:pt idx="704">
                  <c:v>31.6</c:v>
                </c:pt>
                <c:pt idx="705">
                  <c:v>29.3</c:v>
                </c:pt>
                <c:pt idx="706">
                  <c:v>39.200000000000003</c:v>
                </c:pt>
                <c:pt idx="707">
                  <c:v>23.7</c:v>
                </c:pt>
                <c:pt idx="708">
                  <c:v>19.899999999999999</c:v>
                </c:pt>
                <c:pt idx="709">
                  <c:v>17.100000000000001</c:v>
                </c:pt>
                <c:pt idx="710">
                  <c:v>34</c:v>
                </c:pt>
                <c:pt idx="711">
                  <c:v>27.1</c:v>
                </c:pt>
                <c:pt idx="713">
                  <c:v>29.9</c:v>
                </c:pt>
                <c:pt idx="714">
                  <c:v>49.8</c:v>
                </c:pt>
                <c:pt idx="715">
                  <c:v>25</c:v>
                </c:pt>
                <c:pt idx="716">
                  <c:v>27.9</c:v>
                </c:pt>
                <c:pt idx="717">
                  <c:v>38.6</c:v>
                </c:pt>
                <c:pt idx="718">
                  <c:v>37.1</c:v>
                </c:pt>
                <c:pt idx="719">
                  <c:v>16.399999999999999</c:v>
                </c:pt>
                <c:pt idx="720">
                  <c:v>34</c:v>
                </c:pt>
                <c:pt idx="721">
                  <c:v>25.9</c:v>
                </c:pt>
                <c:pt idx="722">
                  <c:v>30.1</c:v>
                </c:pt>
                <c:pt idx="723">
                  <c:v>20.2</c:v>
                </c:pt>
                <c:pt idx="724">
                  <c:v>17.8</c:v>
                </c:pt>
                <c:pt idx="725">
                  <c:v>24.3</c:v>
                </c:pt>
                <c:pt idx="726">
                  <c:v>17.399999999999999</c:v>
                </c:pt>
                <c:pt idx="727">
                  <c:v>16</c:v>
                </c:pt>
                <c:pt idx="728">
                  <c:v>39.9</c:v>
                </c:pt>
                <c:pt idx="729">
                  <c:v>27.6</c:v>
                </c:pt>
                <c:pt idx="730">
                  <c:v>32.5</c:v>
                </c:pt>
                <c:pt idx="731">
                  <c:v>26.9</c:v>
                </c:pt>
                <c:pt idx="732">
                  <c:v>41.4</c:v>
                </c:pt>
                <c:pt idx="733">
                  <c:v>18.600000000000001</c:v>
                </c:pt>
                <c:pt idx="734">
                  <c:v>32</c:v>
                </c:pt>
                <c:pt idx="735">
                  <c:v>27.7</c:v>
                </c:pt>
                <c:pt idx="736">
                  <c:v>25.9</c:v>
                </c:pt>
                <c:pt idx="737">
                  <c:v>27.3</c:v>
                </c:pt>
                <c:pt idx="738">
                  <c:v>27</c:v>
                </c:pt>
                <c:pt idx="739">
                  <c:v>24.8</c:v>
                </c:pt>
                <c:pt idx="740">
                  <c:v>20</c:v>
                </c:pt>
                <c:pt idx="741">
                  <c:v>29</c:v>
                </c:pt>
                <c:pt idx="742">
                  <c:v>24.5</c:v>
                </c:pt>
                <c:pt idx="743">
                  <c:v>45.2</c:v>
                </c:pt>
                <c:pt idx="744">
                  <c:v>20.6</c:v>
                </c:pt>
                <c:pt idx="745">
                  <c:v>19.5</c:v>
                </c:pt>
                <c:pt idx="746">
                  <c:v>19.100000000000001</c:v>
                </c:pt>
                <c:pt idx="747">
                  <c:v>22</c:v>
                </c:pt>
                <c:pt idx="748">
                  <c:v>22.8</c:v>
                </c:pt>
                <c:pt idx="749">
                  <c:v>22.2</c:v>
                </c:pt>
                <c:pt idx="750">
                  <c:v>21.7</c:v>
                </c:pt>
                <c:pt idx="751">
                  <c:v>22.7</c:v>
                </c:pt>
                <c:pt idx="752">
                  <c:v>30.1</c:v>
                </c:pt>
                <c:pt idx="753">
                  <c:v>33.6</c:v>
                </c:pt>
                <c:pt idx="754">
                  <c:v>27.9</c:v>
                </c:pt>
                <c:pt idx="755">
                  <c:v>25.2</c:v>
                </c:pt>
                <c:pt idx="756">
                  <c:v>27.7</c:v>
                </c:pt>
                <c:pt idx="757">
                  <c:v>25.2</c:v>
                </c:pt>
                <c:pt idx="758">
                  <c:v>21.2</c:v>
                </c:pt>
                <c:pt idx="759">
                  <c:v>16.899999999999999</c:v>
                </c:pt>
                <c:pt idx="760">
                  <c:v>20</c:v>
                </c:pt>
                <c:pt idx="761">
                  <c:v>21.3</c:v>
                </c:pt>
                <c:pt idx="762">
                  <c:v>25.1</c:v>
                </c:pt>
                <c:pt idx="763">
                  <c:v>36.200000000000003</c:v>
                </c:pt>
                <c:pt idx="764">
                  <c:v>15.8</c:v>
                </c:pt>
                <c:pt idx="765">
                  <c:v>20.3</c:v>
                </c:pt>
                <c:pt idx="767">
                  <c:v>33.700000000000003</c:v>
                </c:pt>
                <c:pt idx="768">
                  <c:v>26.4</c:v>
                </c:pt>
                <c:pt idx="769">
                  <c:v>34.1</c:v>
                </c:pt>
                <c:pt idx="770">
                  <c:v>40.4</c:v>
                </c:pt>
                <c:pt idx="771">
                  <c:v>24</c:v>
                </c:pt>
                <c:pt idx="772">
                  <c:v>14.2</c:v>
                </c:pt>
                <c:pt idx="773">
                  <c:v>29.8</c:v>
                </c:pt>
                <c:pt idx="774">
                  <c:v>39.5</c:v>
                </c:pt>
                <c:pt idx="775">
                  <c:v>27.5</c:v>
                </c:pt>
                <c:pt idx="777">
                  <c:v>31.2</c:v>
                </c:pt>
                <c:pt idx="778">
                  <c:v>49.8</c:v>
                </c:pt>
                <c:pt idx="779">
                  <c:v>38</c:v>
                </c:pt>
                <c:pt idx="780">
                  <c:v>44.9</c:v>
                </c:pt>
                <c:pt idx="781">
                  <c:v>23.9</c:v>
                </c:pt>
                <c:pt idx="782">
                  <c:v>35.4</c:v>
                </c:pt>
                <c:pt idx="783">
                  <c:v>39.5</c:v>
                </c:pt>
                <c:pt idx="784">
                  <c:v>30.3</c:v>
                </c:pt>
                <c:pt idx="785">
                  <c:v>48.9</c:v>
                </c:pt>
                <c:pt idx="786">
                  <c:v>41.4</c:v>
                </c:pt>
                <c:pt idx="787">
                  <c:v>24.5</c:v>
                </c:pt>
                <c:pt idx="788">
                  <c:v>41.2</c:v>
                </c:pt>
                <c:pt idx="789">
                  <c:v>23.4</c:v>
                </c:pt>
                <c:pt idx="790">
                  <c:v>27.9</c:v>
                </c:pt>
                <c:pt idx="791">
                  <c:v>29.3</c:v>
                </c:pt>
                <c:pt idx="792">
                  <c:v>18.399999999999999</c:v>
                </c:pt>
                <c:pt idx="793">
                  <c:v>22.4</c:v>
                </c:pt>
                <c:pt idx="794">
                  <c:v>25</c:v>
                </c:pt>
                <c:pt idx="795">
                  <c:v>22.4</c:v>
                </c:pt>
                <c:pt idx="796">
                  <c:v>24.7</c:v>
                </c:pt>
                <c:pt idx="798">
                  <c:v>38.1</c:v>
                </c:pt>
                <c:pt idx="799">
                  <c:v>23.5</c:v>
                </c:pt>
                <c:pt idx="800">
                  <c:v>32.799999999999997</c:v>
                </c:pt>
                <c:pt idx="801">
                  <c:v>31.5</c:v>
                </c:pt>
                <c:pt idx="802">
                  <c:v>37.799999999999997</c:v>
                </c:pt>
                <c:pt idx="803">
                  <c:v>19.5</c:v>
                </c:pt>
                <c:pt idx="804">
                  <c:v>18.8</c:v>
                </c:pt>
                <c:pt idx="805">
                  <c:v>28.7</c:v>
                </c:pt>
                <c:pt idx="806">
                  <c:v>34.200000000000003</c:v>
                </c:pt>
                <c:pt idx="807">
                  <c:v>27.7</c:v>
                </c:pt>
                <c:pt idx="808">
                  <c:v>52.8</c:v>
                </c:pt>
                <c:pt idx="809">
                  <c:v>18.7</c:v>
                </c:pt>
                <c:pt idx="810">
                  <c:v>19.7</c:v>
                </c:pt>
                <c:pt idx="811">
                  <c:v>25.7</c:v>
                </c:pt>
                <c:pt idx="812">
                  <c:v>20.5</c:v>
                </c:pt>
                <c:pt idx="813">
                  <c:v>39.200000000000003</c:v>
                </c:pt>
                <c:pt idx="814">
                  <c:v>22.1</c:v>
                </c:pt>
                <c:pt idx="815">
                  <c:v>21.1</c:v>
                </c:pt>
                <c:pt idx="816">
                  <c:v>30.6</c:v>
                </c:pt>
                <c:pt idx="817">
                  <c:v>52.8</c:v>
                </c:pt>
                <c:pt idx="818">
                  <c:v>29.7</c:v>
                </c:pt>
                <c:pt idx="819">
                  <c:v>22.9</c:v>
                </c:pt>
                <c:pt idx="820">
                  <c:v>25</c:v>
                </c:pt>
                <c:pt idx="821">
                  <c:v>26.9</c:v>
                </c:pt>
                <c:pt idx="822">
                  <c:v>20.100000000000001</c:v>
                </c:pt>
                <c:pt idx="823">
                  <c:v>34.1</c:v>
                </c:pt>
                <c:pt idx="824">
                  <c:v>19.899999999999999</c:v>
                </c:pt>
                <c:pt idx="825">
                  <c:v>28</c:v>
                </c:pt>
                <c:pt idx="826">
                  <c:v>37.799999999999997</c:v>
                </c:pt>
                <c:pt idx="827">
                  <c:v>17.399999999999999</c:v>
                </c:pt>
                <c:pt idx="828">
                  <c:v>21.7</c:v>
                </c:pt>
                <c:pt idx="829">
                  <c:v>23.2</c:v>
                </c:pt>
                <c:pt idx="830">
                  <c:v>43.3</c:v>
                </c:pt>
                <c:pt idx="831">
                  <c:v>33.5</c:v>
                </c:pt>
                <c:pt idx="832">
                  <c:v>25.1</c:v>
                </c:pt>
                <c:pt idx="833">
                  <c:v>32.9</c:v>
                </c:pt>
                <c:pt idx="834">
                  <c:v>27.8</c:v>
                </c:pt>
                <c:pt idx="835">
                  <c:v>29.9</c:v>
                </c:pt>
                <c:pt idx="836">
                  <c:v>22.4</c:v>
                </c:pt>
                <c:pt idx="837">
                  <c:v>16.3</c:v>
                </c:pt>
                <c:pt idx="838">
                  <c:v>63.3</c:v>
                </c:pt>
                <c:pt idx="839">
                  <c:v>33.4</c:v>
                </c:pt>
                <c:pt idx="840">
                  <c:v>21.8</c:v>
                </c:pt>
                <c:pt idx="841">
                  <c:v>12</c:v>
                </c:pt>
                <c:pt idx="842">
                  <c:v>28.3</c:v>
                </c:pt>
                <c:pt idx="843">
                  <c:v>30.1</c:v>
                </c:pt>
                <c:pt idx="844">
                  <c:v>30.3</c:v>
                </c:pt>
                <c:pt idx="845">
                  <c:v>34.9</c:v>
                </c:pt>
                <c:pt idx="846">
                  <c:v>30.9</c:v>
                </c:pt>
                <c:pt idx="847">
                  <c:v>32.700000000000003</c:v>
                </c:pt>
                <c:pt idx="848">
                  <c:v>26.8</c:v>
                </c:pt>
                <c:pt idx="849">
                  <c:v>32.5</c:v>
                </c:pt>
                <c:pt idx="850">
                  <c:v>44.8</c:v>
                </c:pt>
                <c:pt idx="851">
                  <c:v>32.6</c:v>
                </c:pt>
                <c:pt idx="852">
                  <c:v>22.2</c:v>
                </c:pt>
                <c:pt idx="853">
                  <c:v>15.7</c:v>
                </c:pt>
                <c:pt idx="854">
                  <c:v>32.799999999999997</c:v>
                </c:pt>
                <c:pt idx="855">
                  <c:v>27.1</c:v>
                </c:pt>
                <c:pt idx="856">
                  <c:v>22.6</c:v>
                </c:pt>
                <c:pt idx="857">
                  <c:v>21.6</c:v>
                </c:pt>
                <c:pt idx="858">
                  <c:v>24.5</c:v>
                </c:pt>
                <c:pt idx="859">
                  <c:v>25.3</c:v>
                </c:pt>
                <c:pt idx="861">
                  <c:v>23.6</c:v>
                </c:pt>
                <c:pt idx="862">
                  <c:v>34</c:v>
                </c:pt>
                <c:pt idx="863">
                  <c:v>24.3</c:v>
                </c:pt>
                <c:pt idx="864">
                  <c:v>26.9</c:v>
                </c:pt>
                <c:pt idx="865">
                  <c:v>29.1</c:v>
                </c:pt>
                <c:pt idx="866">
                  <c:v>30.9</c:v>
                </c:pt>
                <c:pt idx="867">
                  <c:v>32.700000000000003</c:v>
                </c:pt>
                <c:pt idx="868">
                  <c:v>28.4</c:v>
                </c:pt>
                <c:pt idx="869">
                  <c:v>23</c:v>
                </c:pt>
                <c:pt idx="870">
                  <c:v>23.6</c:v>
                </c:pt>
                <c:pt idx="871">
                  <c:v>39.799999999999997</c:v>
                </c:pt>
                <c:pt idx="872">
                  <c:v>40.4</c:v>
                </c:pt>
                <c:pt idx="873">
                  <c:v>29.8</c:v>
                </c:pt>
                <c:pt idx="874">
                  <c:v>28.6</c:v>
                </c:pt>
                <c:pt idx="875">
                  <c:v>36.799999999999997</c:v>
                </c:pt>
                <c:pt idx="876">
                  <c:v>26.9</c:v>
                </c:pt>
                <c:pt idx="877">
                  <c:v>25.2</c:v>
                </c:pt>
                <c:pt idx="878">
                  <c:v>29.7</c:v>
                </c:pt>
                <c:pt idx="879">
                  <c:v>17.8</c:v>
                </c:pt>
                <c:pt idx="880">
                  <c:v>35.4</c:v>
                </c:pt>
                <c:pt idx="881">
                  <c:v>27.3</c:v>
                </c:pt>
                <c:pt idx="882">
                  <c:v>25.3</c:v>
                </c:pt>
                <c:pt idx="883">
                  <c:v>28.1</c:v>
                </c:pt>
                <c:pt idx="884">
                  <c:v>23.3</c:v>
                </c:pt>
                <c:pt idx="885">
                  <c:v>24.4</c:v>
                </c:pt>
                <c:pt idx="886">
                  <c:v>26.4</c:v>
                </c:pt>
                <c:pt idx="887">
                  <c:v>34.700000000000003</c:v>
                </c:pt>
                <c:pt idx="888">
                  <c:v>24.9</c:v>
                </c:pt>
                <c:pt idx="889">
                  <c:v>36.700000000000003</c:v>
                </c:pt>
                <c:pt idx="890">
                  <c:v>24.5</c:v>
                </c:pt>
                <c:pt idx="891">
                  <c:v>28.8</c:v>
                </c:pt>
                <c:pt idx="892">
                  <c:v>51.9</c:v>
                </c:pt>
                <c:pt idx="893">
                  <c:v>31.1</c:v>
                </c:pt>
                <c:pt idx="894">
                  <c:v>24</c:v>
                </c:pt>
                <c:pt idx="895">
                  <c:v>25.2</c:v>
                </c:pt>
                <c:pt idx="896">
                  <c:v>34.700000000000003</c:v>
                </c:pt>
                <c:pt idx="897">
                  <c:v>25.5</c:v>
                </c:pt>
                <c:pt idx="898">
                  <c:v>38.4</c:v>
                </c:pt>
                <c:pt idx="899">
                  <c:v>17.899999999999999</c:v>
                </c:pt>
                <c:pt idx="900">
                  <c:v>34</c:v>
                </c:pt>
                <c:pt idx="901">
                  <c:v>26.1</c:v>
                </c:pt>
                <c:pt idx="902">
                  <c:v>27.5</c:v>
                </c:pt>
                <c:pt idx="903">
                  <c:v>27.1</c:v>
                </c:pt>
                <c:pt idx="905">
                  <c:v>22.8</c:v>
                </c:pt>
                <c:pt idx="906">
                  <c:v>26.3</c:v>
                </c:pt>
                <c:pt idx="907">
                  <c:v>26.2</c:v>
                </c:pt>
                <c:pt idx="908">
                  <c:v>48.3</c:v>
                </c:pt>
                <c:pt idx="909">
                  <c:v>30.8</c:v>
                </c:pt>
                <c:pt idx="910">
                  <c:v>21.4</c:v>
                </c:pt>
                <c:pt idx="912">
                  <c:v>31.8</c:v>
                </c:pt>
                <c:pt idx="913">
                  <c:v>26.8</c:v>
                </c:pt>
                <c:pt idx="914">
                  <c:v>28.1</c:v>
                </c:pt>
                <c:pt idx="915">
                  <c:v>46.9</c:v>
                </c:pt>
                <c:pt idx="916">
                  <c:v>42.2</c:v>
                </c:pt>
                <c:pt idx="917">
                  <c:v>25.4</c:v>
                </c:pt>
                <c:pt idx="918">
                  <c:v>32</c:v>
                </c:pt>
                <c:pt idx="919">
                  <c:v>28.6</c:v>
                </c:pt>
                <c:pt idx="920">
                  <c:v>28.5</c:v>
                </c:pt>
                <c:pt idx="921">
                  <c:v>30.2</c:v>
                </c:pt>
                <c:pt idx="922">
                  <c:v>31.4</c:v>
                </c:pt>
                <c:pt idx="923">
                  <c:v>26.1</c:v>
                </c:pt>
                <c:pt idx="924">
                  <c:v>22.8</c:v>
                </c:pt>
                <c:pt idx="926">
                  <c:v>41.3</c:v>
                </c:pt>
                <c:pt idx="927">
                  <c:v>22.6</c:v>
                </c:pt>
                <c:pt idx="928">
                  <c:v>36.299999999999997</c:v>
                </c:pt>
                <c:pt idx="929">
                  <c:v>46.6</c:v>
                </c:pt>
                <c:pt idx="930">
                  <c:v>20.8</c:v>
                </c:pt>
                <c:pt idx="931">
                  <c:v>21.5</c:v>
                </c:pt>
                <c:pt idx="932">
                  <c:v>29.3</c:v>
                </c:pt>
                <c:pt idx="933">
                  <c:v>40</c:v>
                </c:pt>
                <c:pt idx="934">
                  <c:v>45.5</c:v>
                </c:pt>
                <c:pt idx="935">
                  <c:v>23.1</c:v>
                </c:pt>
                <c:pt idx="936">
                  <c:v>38.700000000000003</c:v>
                </c:pt>
                <c:pt idx="937">
                  <c:v>23.1</c:v>
                </c:pt>
                <c:pt idx="938">
                  <c:v>24.8</c:v>
                </c:pt>
                <c:pt idx="939">
                  <c:v>29.3</c:v>
                </c:pt>
                <c:pt idx="940">
                  <c:v>24.5</c:v>
                </c:pt>
                <c:pt idx="941">
                  <c:v>38.4</c:v>
                </c:pt>
                <c:pt idx="942">
                  <c:v>29.9</c:v>
                </c:pt>
                <c:pt idx="943">
                  <c:v>39.4</c:v>
                </c:pt>
                <c:pt idx="944">
                  <c:v>25.8</c:v>
                </c:pt>
                <c:pt idx="945">
                  <c:v>27.7</c:v>
                </c:pt>
                <c:pt idx="946">
                  <c:v>23.2</c:v>
                </c:pt>
                <c:pt idx="947">
                  <c:v>28.6</c:v>
                </c:pt>
                <c:pt idx="948">
                  <c:v>29.8</c:v>
                </c:pt>
                <c:pt idx="949">
                  <c:v>28</c:v>
                </c:pt>
                <c:pt idx="950">
                  <c:v>15.5</c:v>
                </c:pt>
                <c:pt idx="951">
                  <c:v>35.200000000000003</c:v>
                </c:pt>
                <c:pt idx="952">
                  <c:v>22.4</c:v>
                </c:pt>
                <c:pt idx="954">
                  <c:v>32.200000000000003</c:v>
                </c:pt>
                <c:pt idx="955">
                  <c:v>26.4</c:v>
                </c:pt>
                <c:pt idx="956">
                  <c:v>43.8</c:v>
                </c:pt>
                <c:pt idx="957">
                  <c:v>29.3</c:v>
                </c:pt>
                <c:pt idx="958">
                  <c:v>29.3</c:v>
                </c:pt>
                <c:pt idx="959">
                  <c:v>36.9</c:v>
                </c:pt>
                <c:pt idx="960">
                  <c:v>24.9</c:v>
                </c:pt>
                <c:pt idx="961">
                  <c:v>22.1</c:v>
                </c:pt>
                <c:pt idx="962">
                  <c:v>17.3</c:v>
                </c:pt>
                <c:pt idx="963">
                  <c:v>28.6</c:v>
                </c:pt>
                <c:pt idx="964">
                  <c:v>29.6</c:v>
                </c:pt>
                <c:pt idx="965">
                  <c:v>31.2</c:v>
                </c:pt>
                <c:pt idx="966">
                  <c:v>29.5</c:v>
                </c:pt>
                <c:pt idx="967">
                  <c:v>34</c:v>
                </c:pt>
                <c:pt idx="968">
                  <c:v>22.5</c:v>
                </c:pt>
                <c:pt idx="969">
                  <c:v>36.9</c:v>
                </c:pt>
                <c:pt idx="970">
                  <c:v>36.4</c:v>
                </c:pt>
                <c:pt idx="971">
                  <c:v>39.200000000000003</c:v>
                </c:pt>
                <c:pt idx="972">
                  <c:v>31.7</c:v>
                </c:pt>
                <c:pt idx="973">
                  <c:v>31.1</c:v>
                </c:pt>
                <c:pt idx="974">
                  <c:v>29.3</c:v>
                </c:pt>
                <c:pt idx="975">
                  <c:v>43.1</c:v>
                </c:pt>
                <c:pt idx="976">
                  <c:v>41.8</c:v>
                </c:pt>
                <c:pt idx="977">
                  <c:v>38.200000000000003</c:v>
                </c:pt>
                <c:pt idx="978">
                  <c:v>25.9</c:v>
                </c:pt>
                <c:pt idx="979">
                  <c:v>25.5</c:v>
                </c:pt>
                <c:pt idx="980">
                  <c:v>42.1</c:v>
                </c:pt>
                <c:pt idx="981">
                  <c:v>34.299999999999997</c:v>
                </c:pt>
                <c:pt idx="982">
                  <c:v>20</c:v>
                </c:pt>
                <c:pt idx="983">
                  <c:v>25.1</c:v>
                </c:pt>
                <c:pt idx="984">
                  <c:v>22.8</c:v>
                </c:pt>
                <c:pt idx="985">
                  <c:v>28.4</c:v>
                </c:pt>
                <c:pt idx="986">
                  <c:v>37.299999999999997</c:v>
                </c:pt>
                <c:pt idx="987">
                  <c:v>20</c:v>
                </c:pt>
                <c:pt idx="988">
                  <c:v>36.799999999999997</c:v>
                </c:pt>
                <c:pt idx="989">
                  <c:v>48.1</c:v>
                </c:pt>
                <c:pt idx="990">
                  <c:v>22.2</c:v>
                </c:pt>
                <c:pt idx="991">
                  <c:v>34.4</c:v>
                </c:pt>
                <c:pt idx="992">
                  <c:v>34.799999999999997</c:v>
                </c:pt>
                <c:pt idx="993">
                  <c:v>32.6</c:v>
                </c:pt>
                <c:pt idx="994">
                  <c:v>33.299999999999997</c:v>
                </c:pt>
                <c:pt idx="995">
                  <c:v>25.6</c:v>
                </c:pt>
                <c:pt idx="996">
                  <c:v>25.6</c:v>
                </c:pt>
                <c:pt idx="997">
                  <c:v>22.1</c:v>
                </c:pt>
                <c:pt idx="998">
                  <c:v>16</c:v>
                </c:pt>
                <c:pt idx="1000">
                  <c:v>48.9</c:v>
                </c:pt>
                <c:pt idx="1001">
                  <c:v>34.700000000000003</c:v>
                </c:pt>
                <c:pt idx="1002">
                  <c:v>29.1</c:v>
                </c:pt>
                <c:pt idx="1003">
                  <c:v>23.8</c:v>
                </c:pt>
                <c:pt idx="1004">
                  <c:v>24.6</c:v>
                </c:pt>
                <c:pt idx="1005">
                  <c:v>43.9</c:v>
                </c:pt>
                <c:pt idx="1006">
                  <c:v>29.4</c:v>
                </c:pt>
                <c:pt idx="1007">
                  <c:v>29.6</c:v>
                </c:pt>
                <c:pt idx="1008">
                  <c:v>42.8</c:v>
                </c:pt>
                <c:pt idx="1009">
                  <c:v>28.3</c:v>
                </c:pt>
                <c:pt idx="1010">
                  <c:v>26.6</c:v>
                </c:pt>
                <c:pt idx="1011">
                  <c:v>16.7</c:v>
                </c:pt>
                <c:pt idx="1012">
                  <c:v>43.8</c:v>
                </c:pt>
                <c:pt idx="1013">
                  <c:v>26.5</c:v>
                </c:pt>
                <c:pt idx="1014">
                  <c:v>22.5</c:v>
                </c:pt>
                <c:pt idx="1015">
                  <c:v>28.4</c:v>
                </c:pt>
                <c:pt idx="1016">
                  <c:v>37.5</c:v>
                </c:pt>
                <c:pt idx="1017">
                  <c:v>28</c:v>
                </c:pt>
                <c:pt idx="1018">
                  <c:v>37.799999999999997</c:v>
                </c:pt>
                <c:pt idx="1019">
                  <c:v>25</c:v>
                </c:pt>
                <c:pt idx="1020">
                  <c:v>30.7</c:v>
                </c:pt>
                <c:pt idx="1021">
                  <c:v>14</c:v>
                </c:pt>
                <c:pt idx="1023">
                  <c:v>22.7</c:v>
                </c:pt>
                <c:pt idx="1024">
                  <c:v>30.9</c:v>
                </c:pt>
                <c:pt idx="1025">
                  <c:v>26</c:v>
                </c:pt>
                <c:pt idx="1026">
                  <c:v>21.4</c:v>
                </c:pt>
                <c:pt idx="1027">
                  <c:v>27.2</c:v>
                </c:pt>
                <c:pt idx="1028">
                  <c:v>29.7</c:v>
                </c:pt>
                <c:pt idx="1029">
                  <c:v>44.8</c:v>
                </c:pt>
                <c:pt idx="1030">
                  <c:v>40.4</c:v>
                </c:pt>
                <c:pt idx="1031">
                  <c:v>25.1</c:v>
                </c:pt>
                <c:pt idx="1032">
                  <c:v>21</c:v>
                </c:pt>
                <c:pt idx="1033">
                  <c:v>24.3</c:v>
                </c:pt>
                <c:pt idx="1034">
                  <c:v>29.4</c:v>
                </c:pt>
                <c:pt idx="1035">
                  <c:v>42.7</c:v>
                </c:pt>
                <c:pt idx="1036">
                  <c:v>30.9</c:v>
                </c:pt>
                <c:pt idx="1037">
                  <c:v>19.5</c:v>
                </c:pt>
                <c:pt idx="1038">
                  <c:v>33.5</c:v>
                </c:pt>
                <c:pt idx="1039">
                  <c:v>15.6</c:v>
                </c:pt>
                <c:pt idx="1040">
                  <c:v>26.7</c:v>
                </c:pt>
                <c:pt idx="1041">
                  <c:v>22.7</c:v>
                </c:pt>
                <c:pt idx="1042">
                  <c:v>22.1</c:v>
                </c:pt>
                <c:pt idx="1043">
                  <c:v>33.1</c:v>
                </c:pt>
                <c:pt idx="1044">
                  <c:v>37.1</c:v>
                </c:pt>
                <c:pt idx="1045">
                  <c:v>23.8</c:v>
                </c:pt>
                <c:pt idx="1046">
                  <c:v>24.1</c:v>
                </c:pt>
                <c:pt idx="1047">
                  <c:v>13.7</c:v>
                </c:pt>
                <c:pt idx="1048">
                  <c:v>30.1</c:v>
                </c:pt>
                <c:pt idx="1049">
                  <c:v>41.4</c:v>
                </c:pt>
                <c:pt idx="1050">
                  <c:v>41.1</c:v>
                </c:pt>
                <c:pt idx="1051">
                  <c:v>25.9</c:v>
                </c:pt>
                <c:pt idx="1052">
                  <c:v>36.700000000000003</c:v>
                </c:pt>
                <c:pt idx="1053">
                  <c:v>35</c:v>
                </c:pt>
                <c:pt idx="1054">
                  <c:v>24.9</c:v>
                </c:pt>
                <c:pt idx="1055">
                  <c:v>37</c:v>
                </c:pt>
                <c:pt idx="1056">
                  <c:v>44</c:v>
                </c:pt>
                <c:pt idx="1057">
                  <c:v>28.6</c:v>
                </c:pt>
                <c:pt idx="1058">
                  <c:v>32.5</c:v>
                </c:pt>
                <c:pt idx="1059">
                  <c:v>25</c:v>
                </c:pt>
                <c:pt idx="1060">
                  <c:v>19</c:v>
                </c:pt>
                <c:pt idx="1061">
                  <c:v>39.299999999999997</c:v>
                </c:pt>
                <c:pt idx="1062">
                  <c:v>28.3</c:v>
                </c:pt>
                <c:pt idx="1063">
                  <c:v>22.6</c:v>
                </c:pt>
                <c:pt idx="1064">
                  <c:v>14.8</c:v>
                </c:pt>
                <c:pt idx="1065">
                  <c:v>26.6</c:v>
                </c:pt>
                <c:pt idx="1066">
                  <c:v>26.5</c:v>
                </c:pt>
                <c:pt idx="1067">
                  <c:v>15.9</c:v>
                </c:pt>
                <c:pt idx="1068">
                  <c:v>24.8</c:v>
                </c:pt>
                <c:pt idx="1069">
                  <c:v>31.8</c:v>
                </c:pt>
                <c:pt idx="1070">
                  <c:v>34.5</c:v>
                </c:pt>
                <c:pt idx="1071">
                  <c:v>16.899999999999999</c:v>
                </c:pt>
                <c:pt idx="1072">
                  <c:v>23</c:v>
                </c:pt>
                <c:pt idx="1073">
                  <c:v>20.5</c:v>
                </c:pt>
                <c:pt idx="1074">
                  <c:v>21.8</c:v>
                </c:pt>
                <c:pt idx="1075">
                  <c:v>29.5</c:v>
                </c:pt>
                <c:pt idx="1077">
                  <c:v>25.5</c:v>
                </c:pt>
                <c:pt idx="1078">
                  <c:v>26.8</c:v>
                </c:pt>
                <c:pt idx="1079">
                  <c:v>47.3</c:v>
                </c:pt>
                <c:pt idx="1080">
                  <c:v>34.700000000000003</c:v>
                </c:pt>
                <c:pt idx="1081">
                  <c:v>17.3</c:v>
                </c:pt>
                <c:pt idx="1082">
                  <c:v>27.9</c:v>
                </c:pt>
                <c:pt idx="1083">
                  <c:v>25.7</c:v>
                </c:pt>
                <c:pt idx="1084">
                  <c:v>28.1</c:v>
                </c:pt>
                <c:pt idx="1085">
                  <c:v>16.2</c:v>
                </c:pt>
                <c:pt idx="1086">
                  <c:v>30.2</c:v>
                </c:pt>
                <c:pt idx="1088">
                  <c:v>41.8</c:v>
                </c:pt>
                <c:pt idx="1089">
                  <c:v>33.1</c:v>
                </c:pt>
                <c:pt idx="1090">
                  <c:v>35.200000000000003</c:v>
                </c:pt>
                <c:pt idx="1091">
                  <c:v>30.3</c:v>
                </c:pt>
                <c:pt idx="1092">
                  <c:v>34.5</c:v>
                </c:pt>
                <c:pt idx="1093">
                  <c:v>26</c:v>
                </c:pt>
                <c:pt idx="1094">
                  <c:v>26.6</c:v>
                </c:pt>
                <c:pt idx="1095">
                  <c:v>27.3</c:v>
                </c:pt>
                <c:pt idx="1096">
                  <c:v>31.9</c:v>
                </c:pt>
                <c:pt idx="1097">
                  <c:v>28.4</c:v>
                </c:pt>
                <c:pt idx="1098">
                  <c:v>16.100000000000001</c:v>
                </c:pt>
                <c:pt idx="1099">
                  <c:v>29.4</c:v>
                </c:pt>
                <c:pt idx="1100">
                  <c:v>30.9</c:v>
                </c:pt>
                <c:pt idx="1101">
                  <c:v>32.700000000000003</c:v>
                </c:pt>
                <c:pt idx="1102">
                  <c:v>36.700000000000003</c:v>
                </c:pt>
                <c:pt idx="1103">
                  <c:v>40.200000000000003</c:v>
                </c:pt>
                <c:pt idx="1104">
                  <c:v>33.1</c:v>
                </c:pt>
                <c:pt idx="1105">
                  <c:v>28.2</c:v>
                </c:pt>
                <c:pt idx="1106">
                  <c:v>16.8</c:v>
                </c:pt>
                <c:pt idx="1107">
                  <c:v>29.8</c:v>
                </c:pt>
                <c:pt idx="1108">
                  <c:v>21.5</c:v>
                </c:pt>
                <c:pt idx="1109">
                  <c:v>22.8</c:v>
                </c:pt>
                <c:pt idx="1110">
                  <c:v>48.4</c:v>
                </c:pt>
                <c:pt idx="1111">
                  <c:v>30.1</c:v>
                </c:pt>
                <c:pt idx="1113">
                  <c:v>34.700000000000003</c:v>
                </c:pt>
                <c:pt idx="1114">
                  <c:v>34.299999999999997</c:v>
                </c:pt>
                <c:pt idx="1115">
                  <c:v>16.5</c:v>
                </c:pt>
                <c:pt idx="1116">
                  <c:v>31.9</c:v>
                </c:pt>
                <c:pt idx="1117">
                  <c:v>31.2</c:v>
                </c:pt>
                <c:pt idx="1118">
                  <c:v>20.8</c:v>
                </c:pt>
                <c:pt idx="1119">
                  <c:v>22</c:v>
                </c:pt>
                <c:pt idx="1120">
                  <c:v>31.1</c:v>
                </c:pt>
                <c:pt idx="1121">
                  <c:v>15.5</c:v>
                </c:pt>
                <c:pt idx="1122">
                  <c:v>38.1</c:v>
                </c:pt>
                <c:pt idx="1123">
                  <c:v>21.7</c:v>
                </c:pt>
                <c:pt idx="1124">
                  <c:v>23.3</c:v>
                </c:pt>
                <c:pt idx="1125">
                  <c:v>25.9</c:v>
                </c:pt>
                <c:pt idx="1126">
                  <c:v>24.1</c:v>
                </c:pt>
                <c:pt idx="1127">
                  <c:v>31.1</c:v>
                </c:pt>
                <c:pt idx="1128">
                  <c:v>22.4</c:v>
                </c:pt>
                <c:pt idx="1129">
                  <c:v>32.299999999999997</c:v>
                </c:pt>
                <c:pt idx="1130">
                  <c:v>34.6</c:v>
                </c:pt>
                <c:pt idx="1131">
                  <c:v>25.5</c:v>
                </c:pt>
                <c:pt idx="1132">
                  <c:v>54.3</c:v>
                </c:pt>
                <c:pt idx="1133">
                  <c:v>28.9</c:v>
                </c:pt>
                <c:pt idx="1134">
                  <c:v>18.3</c:v>
                </c:pt>
                <c:pt idx="1135">
                  <c:v>27</c:v>
                </c:pt>
                <c:pt idx="1136">
                  <c:v>32.5</c:v>
                </c:pt>
                <c:pt idx="1137">
                  <c:v>25.7</c:v>
                </c:pt>
                <c:pt idx="1138">
                  <c:v>26.2</c:v>
                </c:pt>
                <c:pt idx="1139">
                  <c:v>16.7</c:v>
                </c:pt>
                <c:pt idx="1140">
                  <c:v>27.6</c:v>
                </c:pt>
                <c:pt idx="1141">
                  <c:v>29.9</c:v>
                </c:pt>
                <c:pt idx="1142">
                  <c:v>35.700000000000003</c:v>
                </c:pt>
                <c:pt idx="1143">
                  <c:v>29.7</c:v>
                </c:pt>
                <c:pt idx="1144">
                  <c:v>16.7</c:v>
                </c:pt>
                <c:pt idx="1145">
                  <c:v>23.9</c:v>
                </c:pt>
                <c:pt idx="1146">
                  <c:v>31.1</c:v>
                </c:pt>
                <c:pt idx="1147">
                  <c:v>23.3</c:v>
                </c:pt>
                <c:pt idx="1148">
                  <c:v>30.6</c:v>
                </c:pt>
                <c:pt idx="1149">
                  <c:v>27.2</c:v>
                </c:pt>
                <c:pt idx="1150">
                  <c:v>20.6</c:v>
                </c:pt>
                <c:pt idx="1151">
                  <c:v>23.9</c:v>
                </c:pt>
                <c:pt idx="1152">
                  <c:v>27.2</c:v>
                </c:pt>
                <c:pt idx="1153">
                  <c:v>27.5</c:v>
                </c:pt>
                <c:pt idx="1154">
                  <c:v>21.4</c:v>
                </c:pt>
                <c:pt idx="1155">
                  <c:v>33.1</c:v>
                </c:pt>
                <c:pt idx="1156">
                  <c:v>26.9</c:v>
                </c:pt>
                <c:pt idx="1157">
                  <c:v>34.5</c:v>
                </c:pt>
                <c:pt idx="1158">
                  <c:v>23.6</c:v>
                </c:pt>
                <c:pt idx="1159">
                  <c:v>40.299999999999997</c:v>
                </c:pt>
                <c:pt idx="1160">
                  <c:v>29.7</c:v>
                </c:pt>
                <c:pt idx="1161">
                  <c:v>25</c:v>
                </c:pt>
                <c:pt idx="1162">
                  <c:v>30.1</c:v>
                </c:pt>
                <c:pt idx="1163">
                  <c:v>14.1</c:v>
                </c:pt>
                <c:pt idx="1164">
                  <c:v>28.1</c:v>
                </c:pt>
                <c:pt idx="1165">
                  <c:v>30</c:v>
                </c:pt>
                <c:pt idx="1166">
                  <c:v>27.2</c:v>
                </c:pt>
                <c:pt idx="1167">
                  <c:v>18.899999999999999</c:v>
                </c:pt>
                <c:pt idx="1168">
                  <c:v>20.9</c:v>
                </c:pt>
                <c:pt idx="1169">
                  <c:v>22.8</c:v>
                </c:pt>
                <c:pt idx="1170">
                  <c:v>23.4</c:v>
                </c:pt>
                <c:pt idx="1171">
                  <c:v>31.4</c:v>
                </c:pt>
                <c:pt idx="1172">
                  <c:v>42.7</c:v>
                </c:pt>
                <c:pt idx="1173">
                  <c:v>20.6</c:v>
                </c:pt>
                <c:pt idx="1174">
                  <c:v>20.5</c:v>
                </c:pt>
                <c:pt idx="1175">
                  <c:v>28.1</c:v>
                </c:pt>
                <c:pt idx="1176">
                  <c:v>28.9</c:v>
                </c:pt>
                <c:pt idx="1177">
                  <c:v>40.1</c:v>
                </c:pt>
                <c:pt idx="1178">
                  <c:v>54.6</c:v>
                </c:pt>
                <c:pt idx="1179">
                  <c:v>34.299999999999997</c:v>
                </c:pt>
                <c:pt idx="1180">
                  <c:v>21.7</c:v>
                </c:pt>
                <c:pt idx="1181">
                  <c:v>19.7</c:v>
                </c:pt>
                <c:pt idx="1182">
                  <c:v>30.1</c:v>
                </c:pt>
                <c:pt idx="1183">
                  <c:v>32.700000000000003</c:v>
                </c:pt>
                <c:pt idx="1184">
                  <c:v>27.1</c:v>
                </c:pt>
                <c:pt idx="1185">
                  <c:v>29.4</c:v>
                </c:pt>
                <c:pt idx="1186">
                  <c:v>32.700000000000003</c:v>
                </c:pt>
                <c:pt idx="1187">
                  <c:v>32.4</c:v>
                </c:pt>
                <c:pt idx="1188">
                  <c:v>26.2</c:v>
                </c:pt>
                <c:pt idx="1189">
                  <c:v>36.700000000000003</c:v>
                </c:pt>
                <c:pt idx="1190">
                  <c:v>50.3</c:v>
                </c:pt>
                <c:pt idx="1191">
                  <c:v>19.2</c:v>
                </c:pt>
                <c:pt idx="1192">
                  <c:v>24.5</c:v>
                </c:pt>
                <c:pt idx="1193">
                  <c:v>35</c:v>
                </c:pt>
                <c:pt idx="1194">
                  <c:v>38.5</c:v>
                </c:pt>
                <c:pt idx="1195">
                  <c:v>46.1</c:v>
                </c:pt>
                <c:pt idx="1196">
                  <c:v>39.700000000000003</c:v>
                </c:pt>
                <c:pt idx="1198">
                  <c:v>20.2</c:v>
                </c:pt>
                <c:pt idx="1199">
                  <c:v>31</c:v>
                </c:pt>
                <c:pt idx="1200">
                  <c:v>41.8</c:v>
                </c:pt>
                <c:pt idx="1201">
                  <c:v>37.4</c:v>
                </c:pt>
                <c:pt idx="1202">
                  <c:v>30.7</c:v>
                </c:pt>
                <c:pt idx="1203">
                  <c:v>24.1</c:v>
                </c:pt>
                <c:pt idx="1204">
                  <c:v>32.799999999999997</c:v>
                </c:pt>
                <c:pt idx="1205">
                  <c:v>24.8</c:v>
                </c:pt>
                <c:pt idx="1206">
                  <c:v>24.8</c:v>
                </c:pt>
                <c:pt idx="1207">
                  <c:v>37.6</c:v>
                </c:pt>
                <c:pt idx="1208">
                  <c:v>26.4</c:v>
                </c:pt>
                <c:pt idx="1209">
                  <c:v>35.6</c:v>
                </c:pt>
                <c:pt idx="1210">
                  <c:v>40.1</c:v>
                </c:pt>
                <c:pt idx="1211">
                  <c:v>31.7</c:v>
                </c:pt>
                <c:pt idx="1212">
                  <c:v>38</c:v>
                </c:pt>
                <c:pt idx="1213">
                  <c:v>20.100000000000001</c:v>
                </c:pt>
                <c:pt idx="1214">
                  <c:v>20.7</c:v>
                </c:pt>
                <c:pt idx="1215">
                  <c:v>35.700000000000003</c:v>
                </c:pt>
                <c:pt idx="1216">
                  <c:v>28.3</c:v>
                </c:pt>
                <c:pt idx="1217">
                  <c:v>26.7</c:v>
                </c:pt>
                <c:pt idx="1218">
                  <c:v>21.5</c:v>
                </c:pt>
                <c:pt idx="1219">
                  <c:v>42.2</c:v>
                </c:pt>
                <c:pt idx="1220">
                  <c:v>18.600000000000001</c:v>
                </c:pt>
                <c:pt idx="1221">
                  <c:v>28.2</c:v>
                </c:pt>
                <c:pt idx="1222">
                  <c:v>25.4</c:v>
                </c:pt>
                <c:pt idx="1223">
                  <c:v>21.5</c:v>
                </c:pt>
                <c:pt idx="1224">
                  <c:v>21.9</c:v>
                </c:pt>
                <c:pt idx="1225">
                  <c:v>25.5</c:v>
                </c:pt>
                <c:pt idx="1226">
                  <c:v>25.4</c:v>
                </c:pt>
                <c:pt idx="1227">
                  <c:v>42.3</c:v>
                </c:pt>
                <c:pt idx="1228">
                  <c:v>19</c:v>
                </c:pt>
                <c:pt idx="1229">
                  <c:v>25.5</c:v>
                </c:pt>
                <c:pt idx="1230">
                  <c:v>47.5</c:v>
                </c:pt>
                <c:pt idx="1231">
                  <c:v>25.6</c:v>
                </c:pt>
                <c:pt idx="1232">
                  <c:v>24</c:v>
                </c:pt>
                <c:pt idx="1233">
                  <c:v>22.4</c:v>
                </c:pt>
                <c:pt idx="1234">
                  <c:v>17.2</c:v>
                </c:pt>
                <c:pt idx="1235">
                  <c:v>38</c:v>
                </c:pt>
                <c:pt idx="1236">
                  <c:v>46.2</c:v>
                </c:pt>
                <c:pt idx="1237">
                  <c:v>23.6</c:v>
                </c:pt>
                <c:pt idx="1238">
                  <c:v>43.1</c:v>
                </c:pt>
                <c:pt idx="1239">
                  <c:v>25.6</c:v>
                </c:pt>
                <c:pt idx="1240">
                  <c:v>39.700000000000003</c:v>
                </c:pt>
                <c:pt idx="1241">
                  <c:v>30.7</c:v>
                </c:pt>
                <c:pt idx="1242">
                  <c:v>38.799999999999997</c:v>
                </c:pt>
                <c:pt idx="1243">
                  <c:v>19.3</c:v>
                </c:pt>
                <c:pt idx="1244">
                  <c:v>26.7</c:v>
                </c:pt>
                <c:pt idx="1245">
                  <c:v>21.5</c:v>
                </c:pt>
                <c:pt idx="1246">
                  <c:v>30.6</c:v>
                </c:pt>
                <c:pt idx="1247">
                  <c:v>23.5</c:v>
                </c:pt>
                <c:pt idx="1248">
                  <c:v>20.6</c:v>
                </c:pt>
                <c:pt idx="1249">
                  <c:v>20.9</c:v>
                </c:pt>
                <c:pt idx="1250">
                  <c:v>23.1</c:v>
                </c:pt>
                <c:pt idx="1251">
                  <c:v>19.899999999999999</c:v>
                </c:pt>
                <c:pt idx="1252">
                  <c:v>31.2</c:v>
                </c:pt>
                <c:pt idx="1253">
                  <c:v>30</c:v>
                </c:pt>
                <c:pt idx="1254">
                  <c:v>37.5</c:v>
                </c:pt>
                <c:pt idx="1255">
                  <c:v>20.9</c:v>
                </c:pt>
                <c:pt idx="1256">
                  <c:v>41.1</c:v>
                </c:pt>
                <c:pt idx="1257">
                  <c:v>34.4</c:v>
                </c:pt>
                <c:pt idx="1258">
                  <c:v>41.7</c:v>
                </c:pt>
                <c:pt idx="1259">
                  <c:v>30</c:v>
                </c:pt>
                <c:pt idx="1260">
                  <c:v>43.7</c:v>
                </c:pt>
                <c:pt idx="1261">
                  <c:v>37.200000000000003</c:v>
                </c:pt>
                <c:pt idx="1262">
                  <c:v>25.7</c:v>
                </c:pt>
                <c:pt idx="1263">
                  <c:v>45.3</c:v>
                </c:pt>
                <c:pt idx="1264">
                  <c:v>13.3</c:v>
                </c:pt>
                <c:pt idx="1265">
                  <c:v>24.8</c:v>
                </c:pt>
                <c:pt idx="1266">
                  <c:v>22.7</c:v>
                </c:pt>
                <c:pt idx="1267">
                  <c:v>41.6</c:v>
                </c:pt>
                <c:pt idx="1268">
                  <c:v>55.7</c:v>
                </c:pt>
                <c:pt idx="1269">
                  <c:v>29.8</c:v>
                </c:pt>
                <c:pt idx="1270">
                  <c:v>36.299999999999997</c:v>
                </c:pt>
                <c:pt idx="1271">
                  <c:v>21.8</c:v>
                </c:pt>
                <c:pt idx="1272">
                  <c:v>33.1</c:v>
                </c:pt>
                <c:pt idx="1273">
                  <c:v>23.1</c:v>
                </c:pt>
                <c:pt idx="1274">
                  <c:v>32.6</c:v>
                </c:pt>
                <c:pt idx="1275">
                  <c:v>24.6</c:v>
                </c:pt>
                <c:pt idx="1276">
                  <c:v>36.700000000000003</c:v>
                </c:pt>
                <c:pt idx="1277">
                  <c:v>35.9</c:v>
                </c:pt>
                <c:pt idx="1278">
                  <c:v>51.9</c:v>
                </c:pt>
                <c:pt idx="1279">
                  <c:v>21.5</c:v>
                </c:pt>
                <c:pt idx="1280">
                  <c:v>32.1</c:v>
                </c:pt>
                <c:pt idx="1281">
                  <c:v>29.2</c:v>
                </c:pt>
                <c:pt idx="1282">
                  <c:v>36.299999999999997</c:v>
                </c:pt>
                <c:pt idx="1283">
                  <c:v>38.6</c:v>
                </c:pt>
                <c:pt idx="1284">
                  <c:v>43.4</c:v>
                </c:pt>
                <c:pt idx="1285">
                  <c:v>23.9</c:v>
                </c:pt>
                <c:pt idx="1286">
                  <c:v>21.5</c:v>
                </c:pt>
                <c:pt idx="1288">
                  <c:v>17.8</c:v>
                </c:pt>
                <c:pt idx="1289">
                  <c:v>28.9</c:v>
                </c:pt>
                <c:pt idx="1290">
                  <c:v>20.9</c:v>
                </c:pt>
                <c:pt idx="1291">
                  <c:v>22.8</c:v>
                </c:pt>
                <c:pt idx="1292">
                  <c:v>32.5</c:v>
                </c:pt>
                <c:pt idx="1293">
                  <c:v>34.6</c:v>
                </c:pt>
                <c:pt idx="1294">
                  <c:v>27.7</c:v>
                </c:pt>
                <c:pt idx="1295">
                  <c:v>27.6</c:v>
                </c:pt>
                <c:pt idx="1296">
                  <c:v>25.3</c:v>
                </c:pt>
                <c:pt idx="1297">
                  <c:v>25.4</c:v>
                </c:pt>
                <c:pt idx="1298">
                  <c:v>24.5</c:v>
                </c:pt>
                <c:pt idx="1299">
                  <c:v>36</c:v>
                </c:pt>
                <c:pt idx="1300">
                  <c:v>39.4</c:v>
                </c:pt>
                <c:pt idx="1301">
                  <c:v>22.1</c:v>
                </c:pt>
                <c:pt idx="1302">
                  <c:v>19.2</c:v>
                </c:pt>
                <c:pt idx="1303">
                  <c:v>26.7</c:v>
                </c:pt>
                <c:pt idx="1304">
                  <c:v>22.8</c:v>
                </c:pt>
                <c:pt idx="1305">
                  <c:v>23.8</c:v>
                </c:pt>
                <c:pt idx="1306">
                  <c:v>32.299999999999997</c:v>
                </c:pt>
                <c:pt idx="1307">
                  <c:v>23.2</c:v>
                </c:pt>
                <c:pt idx="1308">
                  <c:v>23.2</c:v>
                </c:pt>
                <c:pt idx="1309">
                  <c:v>25.8</c:v>
                </c:pt>
                <c:pt idx="1310">
                  <c:v>27.9</c:v>
                </c:pt>
                <c:pt idx="1311">
                  <c:v>29.1</c:v>
                </c:pt>
                <c:pt idx="1312">
                  <c:v>29</c:v>
                </c:pt>
                <c:pt idx="1313">
                  <c:v>26.8</c:v>
                </c:pt>
                <c:pt idx="1314">
                  <c:v>20.399999999999999</c:v>
                </c:pt>
                <c:pt idx="1315">
                  <c:v>23.3</c:v>
                </c:pt>
                <c:pt idx="1316">
                  <c:v>25</c:v>
                </c:pt>
                <c:pt idx="1317">
                  <c:v>29.6</c:v>
                </c:pt>
                <c:pt idx="1318">
                  <c:v>36.200000000000003</c:v>
                </c:pt>
                <c:pt idx="1319">
                  <c:v>32.4</c:v>
                </c:pt>
                <c:pt idx="1320">
                  <c:v>27.6</c:v>
                </c:pt>
                <c:pt idx="1322">
                  <c:v>41.6</c:v>
                </c:pt>
                <c:pt idx="1323">
                  <c:v>32</c:v>
                </c:pt>
                <c:pt idx="1324">
                  <c:v>50.1</c:v>
                </c:pt>
                <c:pt idx="1325">
                  <c:v>34.1</c:v>
                </c:pt>
                <c:pt idx="1326">
                  <c:v>25.2</c:v>
                </c:pt>
                <c:pt idx="1327">
                  <c:v>26.4</c:v>
                </c:pt>
                <c:pt idx="1329">
                  <c:v>26</c:v>
                </c:pt>
                <c:pt idx="1330">
                  <c:v>28.8</c:v>
                </c:pt>
                <c:pt idx="1331">
                  <c:v>29.3</c:v>
                </c:pt>
                <c:pt idx="1332">
                  <c:v>21.1</c:v>
                </c:pt>
                <c:pt idx="1333">
                  <c:v>26</c:v>
                </c:pt>
                <c:pt idx="1334">
                  <c:v>28.7</c:v>
                </c:pt>
                <c:pt idx="1335">
                  <c:v>24.4</c:v>
                </c:pt>
                <c:pt idx="1336">
                  <c:v>19.8</c:v>
                </c:pt>
                <c:pt idx="1337">
                  <c:v>14.1</c:v>
                </c:pt>
                <c:pt idx="1338">
                  <c:v>27.5</c:v>
                </c:pt>
                <c:pt idx="1339">
                  <c:v>35.6</c:v>
                </c:pt>
                <c:pt idx="1340">
                  <c:v>30.5</c:v>
                </c:pt>
                <c:pt idx="1341">
                  <c:v>27.1</c:v>
                </c:pt>
                <c:pt idx="1342">
                  <c:v>17.2</c:v>
                </c:pt>
                <c:pt idx="1343">
                  <c:v>25.1</c:v>
                </c:pt>
                <c:pt idx="1344">
                  <c:v>29.3</c:v>
                </c:pt>
                <c:pt idx="1345">
                  <c:v>21.8</c:v>
                </c:pt>
                <c:pt idx="1346">
                  <c:v>31.8</c:v>
                </c:pt>
                <c:pt idx="1347">
                  <c:v>33.4</c:v>
                </c:pt>
                <c:pt idx="1348">
                  <c:v>18.600000000000001</c:v>
                </c:pt>
                <c:pt idx="1349">
                  <c:v>20.100000000000001</c:v>
                </c:pt>
                <c:pt idx="1350">
                  <c:v>40.799999999999997</c:v>
                </c:pt>
                <c:pt idx="1351">
                  <c:v>29.1</c:v>
                </c:pt>
                <c:pt idx="1352">
                  <c:v>31.6</c:v>
                </c:pt>
                <c:pt idx="1353">
                  <c:v>28.1</c:v>
                </c:pt>
                <c:pt idx="1355">
                  <c:v>34.700000000000003</c:v>
                </c:pt>
                <c:pt idx="1357">
                  <c:v>27.6</c:v>
                </c:pt>
                <c:pt idx="1358">
                  <c:v>43.3</c:v>
                </c:pt>
                <c:pt idx="1359">
                  <c:v>29.2</c:v>
                </c:pt>
                <c:pt idx="1360">
                  <c:v>22.7</c:v>
                </c:pt>
                <c:pt idx="1361">
                  <c:v>18.3</c:v>
                </c:pt>
                <c:pt idx="1362">
                  <c:v>21.4</c:v>
                </c:pt>
                <c:pt idx="1363">
                  <c:v>26.6</c:v>
                </c:pt>
                <c:pt idx="1364">
                  <c:v>35.299999999999997</c:v>
                </c:pt>
                <c:pt idx="1365">
                  <c:v>22.8</c:v>
                </c:pt>
                <c:pt idx="1366">
                  <c:v>29.7</c:v>
                </c:pt>
                <c:pt idx="1367">
                  <c:v>30.5</c:v>
                </c:pt>
                <c:pt idx="1368">
                  <c:v>28.6</c:v>
                </c:pt>
                <c:pt idx="1369">
                  <c:v>27.4</c:v>
                </c:pt>
                <c:pt idx="1370">
                  <c:v>19.3</c:v>
                </c:pt>
                <c:pt idx="1371">
                  <c:v>20.7</c:v>
                </c:pt>
                <c:pt idx="1372">
                  <c:v>35.700000000000003</c:v>
                </c:pt>
                <c:pt idx="1374">
                  <c:v>18.2</c:v>
                </c:pt>
                <c:pt idx="1375">
                  <c:v>16</c:v>
                </c:pt>
                <c:pt idx="1376">
                  <c:v>27.1</c:v>
                </c:pt>
                <c:pt idx="1377">
                  <c:v>28.6</c:v>
                </c:pt>
                <c:pt idx="1378">
                  <c:v>31.1</c:v>
                </c:pt>
                <c:pt idx="1379">
                  <c:v>22.2</c:v>
                </c:pt>
                <c:pt idx="1380">
                  <c:v>19.399999999999999</c:v>
                </c:pt>
                <c:pt idx="1381">
                  <c:v>38.9</c:v>
                </c:pt>
                <c:pt idx="1382">
                  <c:v>16.100000000000001</c:v>
                </c:pt>
                <c:pt idx="1383">
                  <c:v>33.9</c:v>
                </c:pt>
                <c:pt idx="1384">
                  <c:v>25.9</c:v>
                </c:pt>
                <c:pt idx="1385">
                  <c:v>23.7</c:v>
                </c:pt>
                <c:pt idx="1386">
                  <c:v>30.2</c:v>
                </c:pt>
                <c:pt idx="1387">
                  <c:v>14.8</c:v>
                </c:pt>
                <c:pt idx="1388">
                  <c:v>38.799999999999997</c:v>
                </c:pt>
                <c:pt idx="1389">
                  <c:v>26.6</c:v>
                </c:pt>
                <c:pt idx="1390">
                  <c:v>25</c:v>
                </c:pt>
                <c:pt idx="1391">
                  <c:v>27.6</c:v>
                </c:pt>
                <c:pt idx="1392">
                  <c:v>34.700000000000003</c:v>
                </c:pt>
                <c:pt idx="1393">
                  <c:v>20.6</c:v>
                </c:pt>
                <c:pt idx="1394">
                  <c:v>29.2</c:v>
                </c:pt>
                <c:pt idx="1395">
                  <c:v>27</c:v>
                </c:pt>
                <c:pt idx="1396">
                  <c:v>19.5</c:v>
                </c:pt>
                <c:pt idx="1397">
                  <c:v>50.2</c:v>
                </c:pt>
                <c:pt idx="1398">
                  <c:v>23.8</c:v>
                </c:pt>
                <c:pt idx="1399">
                  <c:v>33.200000000000003</c:v>
                </c:pt>
                <c:pt idx="1400">
                  <c:v>26.4</c:v>
                </c:pt>
                <c:pt idx="1401">
                  <c:v>21.6</c:v>
                </c:pt>
                <c:pt idx="1402">
                  <c:v>31.8</c:v>
                </c:pt>
                <c:pt idx="1403">
                  <c:v>16.399999999999999</c:v>
                </c:pt>
                <c:pt idx="1404">
                  <c:v>41.2</c:v>
                </c:pt>
                <c:pt idx="1405">
                  <c:v>33.6</c:v>
                </c:pt>
                <c:pt idx="1406">
                  <c:v>47.5</c:v>
                </c:pt>
                <c:pt idx="1407">
                  <c:v>19.2</c:v>
                </c:pt>
                <c:pt idx="1408">
                  <c:v>22.2</c:v>
                </c:pt>
                <c:pt idx="1409">
                  <c:v>25.7</c:v>
                </c:pt>
                <c:pt idx="1410">
                  <c:v>15.2</c:v>
                </c:pt>
                <c:pt idx="1411">
                  <c:v>24.5</c:v>
                </c:pt>
                <c:pt idx="1412">
                  <c:v>36</c:v>
                </c:pt>
                <c:pt idx="1413">
                  <c:v>20.2</c:v>
                </c:pt>
                <c:pt idx="1414">
                  <c:v>33.700000000000003</c:v>
                </c:pt>
                <c:pt idx="1415">
                  <c:v>21.3</c:v>
                </c:pt>
                <c:pt idx="1416">
                  <c:v>40.299999999999997</c:v>
                </c:pt>
                <c:pt idx="1417">
                  <c:v>45.4</c:v>
                </c:pt>
                <c:pt idx="1418">
                  <c:v>43</c:v>
                </c:pt>
                <c:pt idx="1419">
                  <c:v>16</c:v>
                </c:pt>
                <c:pt idx="1420">
                  <c:v>23</c:v>
                </c:pt>
                <c:pt idx="1421">
                  <c:v>39.700000000000003</c:v>
                </c:pt>
                <c:pt idx="1422">
                  <c:v>27.7</c:v>
                </c:pt>
                <c:pt idx="1423">
                  <c:v>32.9</c:v>
                </c:pt>
                <c:pt idx="1424">
                  <c:v>37</c:v>
                </c:pt>
                <c:pt idx="1425">
                  <c:v>17.600000000000001</c:v>
                </c:pt>
                <c:pt idx="1426">
                  <c:v>25.6</c:v>
                </c:pt>
                <c:pt idx="1427">
                  <c:v>18.600000000000001</c:v>
                </c:pt>
                <c:pt idx="1428">
                  <c:v>26.1</c:v>
                </c:pt>
                <c:pt idx="1429">
                  <c:v>26.4</c:v>
                </c:pt>
                <c:pt idx="1430">
                  <c:v>19.2</c:v>
                </c:pt>
                <c:pt idx="1431">
                  <c:v>43.2</c:v>
                </c:pt>
                <c:pt idx="1432">
                  <c:v>18.7</c:v>
                </c:pt>
                <c:pt idx="1433">
                  <c:v>42</c:v>
                </c:pt>
                <c:pt idx="1434">
                  <c:v>32.4</c:v>
                </c:pt>
                <c:pt idx="1435">
                  <c:v>25.4</c:v>
                </c:pt>
                <c:pt idx="1436">
                  <c:v>43.7</c:v>
                </c:pt>
                <c:pt idx="1437">
                  <c:v>42.6</c:v>
                </c:pt>
                <c:pt idx="1438">
                  <c:v>19.8</c:v>
                </c:pt>
                <c:pt idx="1439">
                  <c:v>19.3</c:v>
                </c:pt>
                <c:pt idx="1440">
                  <c:v>39.5</c:v>
                </c:pt>
                <c:pt idx="1441">
                  <c:v>28.8</c:v>
                </c:pt>
                <c:pt idx="1442">
                  <c:v>44.5</c:v>
                </c:pt>
                <c:pt idx="1443">
                  <c:v>26.7</c:v>
                </c:pt>
                <c:pt idx="1444">
                  <c:v>25.1</c:v>
                </c:pt>
                <c:pt idx="1445">
                  <c:v>30.8</c:v>
                </c:pt>
                <c:pt idx="1446">
                  <c:v>19.2</c:v>
                </c:pt>
                <c:pt idx="1447">
                  <c:v>22</c:v>
                </c:pt>
                <c:pt idx="1448">
                  <c:v>27</c:v>
                </c:pt>
                <c:pt idx="1449">
                  <c:v>45.7</c:v>
                </c:pt>
                <c:pt idx="1450">
                  <c:v>25</c:v>
                </c:pt>
                <c:pt idx="1451">
                  <c:v>40.4</c:v>
                </c:pt>
                <c:pt idx="1452">
                  <c:v>28.1</c:v>
                </c:pt>
                <c:pt idx="1453">
                  <c:v>24.9</c:v>
                </c:pt>
                <c:pt idx="1454">
                  <c:v>15.7</c:v>
                </c:pt>
                <c:pt idx="1455">
                  <c:v>17</c:v>
                </c:pt>
                <c:pt idx="1456">
                  <c:v>27.5</c:v>
                </c:pt>
                <c:pt idx="1457">
                  <c:v>18.3</c:v>
                </c:pt>
                <c:pt idx="1458">
                  <c:v>30.5</c:v>
                </c:pt>
                <c:pt idx="1459">
                  <c:v>54.8</c:v>
                </c:pt>
                <c:pt idx="1460">
                  <c:v>18.3</c:v>
                </c:pt>
                <c:pt idx="1461">
                  <c:v>23.8</c:v>
                </c:pt>
                <c:pt idx="1462">
                  <c:v>37.9</c:v>
                </c:pt>
                <c:pt idx="1463">
                  <c:v>22.9</c:v>
                </c:pt>
                <c:pt idx="1464">
                  <c:v>17</c:v>
                </c:pt>
                <c:pt idx="1465">
                  <c:v>50.9</c:v>
                </c:pt>
                <c:pt idx="1466">
                  <c:v>29.6</c:v>
                </c:pt>
                <c:pt idx="1467">
                  <c:v>26.7</c:v>
                </c:pt>
                <c:pt idx="1468">
                  <c:v>41.7</c:v>
                </c:pt>
                <c:pt idx="1469">
                  <c:v>26.8</c:v>
                </c:pt>
                <c:pt idx="1470">
                  <c:v>38.200000000000003</c:v>
                </c:pt>
                <c:pt idx="1471">
                  <c:v>27.8</c:v>
                </c:pt>
                <c:pt idx="1472">
                  <c:v>31.4</c:v>
                </c:pt>
                <c:pt idx="1473">
                  <c:v>28.3</c:v>
                </c:pt>
                <c:pt idx="1474">
                  <c:v>20.3</c:v>
                </c:pt>
                <c:pt idx="1475">
                  <c:v>34.4</c:v>
                </c:pt>
                <c:pt idx="1476">
                  <c:v>40</c:v>
                </c:pt>
                <c:pt idx="1477">
                  <c:v>18.7</c:v>
                </c:pt>
                <c:pt idx="1478">
                  <c:v>29.9</c:v>
                </c:pt>
                <c:pt idx="1479">
                  <c:v>44</c:v>
                </c:pt>
                <c:pt idx="1480">
                  <c:v>39.6</c:v>
                </c:pt>
                <c:pt idx="1481">
                  <c:v>24.6</c:v>
                </c:pt>
                <c:pt idx="1482">
                  <c:v>30.9</c:v>
                </c:pt>
                <c:pt idx="1483">
                  <c:v>28.7</c:v>
                </c:pt>
                <c:pt idx="1484">
                  <c:v>29.9</c:v>
                </c:pt>
                <c:pt idx="1485">
                  <c:v>27.1</c:v>
                </c:pt>
                <c:pt idx="1486">
                  <c:v>24</c:v>
                </c:pt>
                <c:pt idx="1487">
                  <c:v>24.5</c:v>
                </c:pt>
                <c:pt idx="1488">
                  <c:v>37.5</c:v>
                </c:pt>
                <c:pt idx="1489">
                  <c:v>26.9</c:v>
                </c:pt>
                <c:pt idx="1490">
                  <c:v>37.299999999999997</c:v>
                </c:pt>
                <c:pt idx="1491">
                  <c:v>33.799999999999997</c:v>
                </c:pt>
                <c:pt idx="1492">
                  <c:v>34.1</c:v>
                </c:pt>
                <c:pt idx="1493">
                  <c:v>18.100000000000001</c:v>
                </c:pt>
                <c:pt idx="1494">
                  <c:v>24.8</c:v>
                </c:pt>
                <c:pt idx="1495">
                  <c:v>25.5</c:v>
                </c:pt>
                <c:pt idx="1496">
                  <c:v>36</c:v>
                </c:pt>
                <c:pt idx="1497">
                  <c:v>22.8</c:v>
                </c:pt>
                <c:pt idx="1498">
                  <c:v>18.600000000000001</c:v>
                </c:pt>
                <c:pt idx="1499">
                  <c:v>48.5</c:v>
                </c:pt>
                <c:pt idx="1500">
                  <c:v>24.4</c:v>
                </c:pt>
                <c:pt idx="1501">
                  <c:v>46.4</c:v>
                </c:pt>
                <c:pt idx="1502">
                  <c:v>26.4</c:v>
                </c:pt>
                <c:pt idx="1503">
                  <c:v>22.3</c:v>
                </c:pt>
                <c:pt idx="1504">
                  <c:v>26.4</c:v>
                </c:pt>
                <c:pt idx="1505">
                  <c:v>50.5</c:v>
                </c:pt>
                <c:pt idx="1506">
                  <c:v>19.399999999999999</c:v>
                </c:pt>
                <c:pt idx="1508">
                  <c:v>33.4</c:v>
                </c:pt>
                <c:pt idx="1509">
                  <c:v>20</c:v>
                </c:pt>
                <c:pt idx="1510">
                  <c:v>32.700000000000003</c:v>
                </c:pt>
                <c:pt idx="1511">
                  <c:v>24.9</c:v>
                </c:pt>
                <c:pt idx="1512">
                  <c:v>27.3</c:v>
                </c:pt>
                <c:pt idx="1513">
                  <c:v>33.299999999999997</c:v>
                </c:pt>
                <c:pt idx="1514">
                  <c:v>38.6</c:v>
                </c:pt>
                <c:pt idx="1515">
                  <c:v>25.1</c:v>
                </c:pt>
                <c:pt idx="1516">
                  <c:v>22.7</c:v>
                </c:pt>
                <c:pt idx="1518">
                  <c:v>47.9</c:v>
                </c:pt>
                <c:pt idx="1519">
                  <c:v>19.600000000000001</c:v>
                </c:pt>
                <c:pt idx="1520">
                  <c:v>28.4</c:v>
                </c:pt>
                <c:pt idx="1521">
                  <c:v>26.4</c:v>
                </c:pt>
                <c:pt idx="1522">
                  <c:v>21.5</c:v>
                </c:pt>
                <c:pt idx="1523">
                  <c:v>22.2</c:v>
                </c:pt>
                <c:pt idx="1524">
                  <c:v>22.4</c:v>
                </c:pt>
                <c:pt idx="1525">
                  <c:v>66.8</c:v>
                </c:pt>
                <c:pt idx="1526">
                  <c:v>30.8</c:v>
                </c:pt>
                <c:pt idx="1527">
                  <c:v>38.4</c:v>
                </c:pt>
                <c:pt idx="1528">
                  <c:v>21</c:v>
                </c:pt>
                <c:pt idx="1529">
                  <c:v>21.3</c:v>
                </c:pt>
                <c:pt idx="1530">
                  <c:v>37.6</c:v>
                </c:pt>
                <c:pt idx="1531">
                  <c:v>26.1</c:v>
                </c:pt>
                <c:pt idx="1532">
                  <c:v>19.5</c:v>
                </c:pt>
                <c:pt idx="1533">
                  <c:v>16</c:v>
                </c:pt>
                <c:pt idx="1534">
                  <c:v>26.9</c:v>
                </c:pt>
                <c:pt idx="1535">
                  <c:v>33.4</c:v>
                </c:pt>
                <c:pt idx="1536">
                  <c:v>10.3</c:v>
                </c:pt>
                <c:pt idx="1537">
                  <c:v>28.6</c:v>
                </c:pt>
                <c:pt idx="1538">
                  <c:v>29.6</c:v>
                </c:pt>
                <c:pt idx="1539">
                  <c:v>24.9</c:v>
                </c:pt>
                <c:pt idx="1540">
                  <c:v>33.5</c:v>
                </c:pt>
                <c:pt idx="1541">
                  <c:v>20.9</c:v>
                </c:pt>
                <c:pt idx="1542">
                  <c:v>16.600000000000001</c:v>
                </c:pt>
                <c:pt idx="1543">
                  <c:v>34.4</c:v>
                </c:pt>
                <c:pt idx="1544">
                  <c:v>32.6</c:v>
                </c:pt>
                <c:pt idx="1545">
                  <c:v>28.4</c:v>
                </c:pt>
                <c:pt idx="1546">
                  <c:v>19.5</c:v>
                </c:pt>
                <c:pt idx="1547">
                  <c:v>34.299999999999997</c:v>
                </c:pt>
                <c:pt idx="1548">
                  <c:v>26.4</c:v>
                </c:pt>
                <c:pt idx="1549">
                  <c:v>38.799999999999997</c:v>
                </c:pt>
                <c:pt idx="1550">
                  <c:v>35.700000000000003</c:v>
                </c:pt>
                <c:pt idx="1551">
                  <c:v>28.3</c:v>
                </c:pt>
                <c:pt idx="1552">
                  <c:v>32</c:v>
                </c:pt>
                <c:pt idx="1553">
                  <c:v>47.6</c:v>
                </c:pt>
                <c:pt idx="1554">
                  <c:v>23</c:v>
                </c:pt>
                <c:pt idx="1555">
                  <c:v>19.600000000000001</c:v>
                </c:pt>
                <c:pt idx="1556">
                  <c:v>28.9</c:v>
                </c:pt>
                <c:pt idx="1557">
                  <c:v>18.7</c:v>
                </c:pt>
                <c:pt idx="1558">
                  <c:v>32.1</c:v>
                </c:pt>
                <c:pt idx="1559">
                  <c:v>29.2</c:v>
                </c:pt>
                <c:pt idx="1560">
                  <c:v>33.1</c:v>
                </c:pt>
                <c:pt idx="1561">
                  <c:v>35.799999999999997</c:v>
                </c:pt>
                <c:pt idx="1562">
                  <c:v>25.4</c:v>
                </c:pt>
                <c:pt idx="1563">
                  <c:v>22.8</c:v>
                </c:pt>
                <c:pt idx="1564">
                  <c:v>29.6</c:v>
                </c:pt>
                <c:pt idx="1565">
                  <c:v>41.5</c:v>
                </c:pt>
                <c:pt idx="1566">
                  <c:v>44.6</c:v>
                </c:pt>
                <c:pt idx="1567">
                  <c:v>24.7</c:v>
                </c:pt>
                <c:pt idx="1568">
                  <c:v>32.799999999999997</c:v>
                </c:pt>
                <c:pt idx="1569">
                  <c:v>31.5</c:v>
                </c:pt>
                <c:pt idx="1570">
                  <c:v>35.200000000000003</c:v>
                </c:pt>
                <c:pt idx="1571">
                  <c:v>39.4</c:v>
                </c:pt>
                <c:pt idx="1572">
                  <c:v>29.2</c:v>
                </c:pt>
                <c:pt idx="1573">
                  <c:v>21.7</c:v>
                </c:pt>
                <c:pt idx="1574">
                  <c:v>42.4</c:v>
                </c:pt>
                <c:pt idx="1575">
                  <c:v>34.299999999999997</c:v>
                </c:pt>
                <c:pt idx="1576">
                  <c:v>22.7</c:v>
                </c:pt>
                <c:pt idx="1577">
                  <c:v>48.2</c:v>
                </c:pt>
                <c:pt idx="1578">
                  <c:v>18</c:v>
                </c:pt>
                <c:pt idx="1579">
                  <c:v>27.3</c:v>
                </c:pt>
                <c:pt idx="1580">
                  <c:v>26.1</c:v>
                </c:pt>
                <c:pt idx="1581">
                  <c:v>25.7</c:v>
                </c:pt>
                <c:pt idx="1582">
                  <c:v>28.4</c:v>
                </c:pt>
                <c:pt idx="1583">
                  <c:v>25.1</c:v>
                </c:pt>
                <c:pt idx="1584">
                  <c:v>21.9</c:v>
                </c:pt>
                <c:pt idx="1585">
                  <c:v>23.4</c:v>
                </c:pt>
                <c:pt idx="1586">
                  <c:v>26</c:v>
                </c:pt>
                <c:pt idx="1587">
                  <c:v>35.5</c:v>
                </c:pt>
                <c:pt idx="1589">
                  <c:v>32.1</c:v>
                </c:pt>
                <c:pt idx="1590">
                  <c:v>24.9</c:v>
                </c:pt>
                <c:pt idx="1591">
                  <c:v>29.4</c:v>
                </c:pt>
                <c:pt idx="1592">
                  <c:v>28.4</c:v>
                </c:pt>
                <c:pt idx="1593">
                  <c:v>34.6</c:v>
                </c:pt>
                <c:pt idx="1594">
                  <c:v>20.399999999999999</c:v>
                </c:pt>
                <c:pt idx="1595">
                  <c:v>37.9</c:v>
                </c:pt>
                <c:pt idx="1596">
                  <c:v>40.4</c:v>
                </c:pt>
                <c:pt idx="1597">
                  <c:v>24.9</c:v>
                </c:pt>
                <c:pt idx="1598">
                  <c:v>29.7</c:v>
                </c:pt>
                <c:pt idx="1599">
                  <c:v>20.7</c:v>
                </c:pt>
                <c:pt idx="1600">
                  <c:v>43.9</c:v>
                </c:pt>
                <c:pt idx="1601">
                  <c:v>36</c:v>
                </c:pt>
                <c:pt idx="1602">
                  <c:v>47.8</c:v>
                </c:pt>
                <c:pt idx="1603">
                  <c:v>22.3</c:v>
                </c:pt>
                <c:pt idx="1604">
                  <c:v>41.8</c:v>
                </c:pt>
                <c:pt idx="1605">
                  <c:v>26.6</c:v>
                </c:pt>
                <c:pt idx="1606">
                  <c:v>50.2</c:v>
                </c:pt>
                <c:pt idx="1607">
                  <c:v>40.9</c:v>
                </c:pt>
                <c:pt idx="1608">
                  <c:v>30.1</c:v>
                </c:pt>
                <c:pt idx="1609">
                  <c:v>35.6</c:v>
                </c:pt>
                <c:pt idx="1610">
                  <c:v>28.3</c:v>
                </c:pt>
                <c:pt idx="1611">
                  <c:v>35.200000000000003</c:v>
                </c:pt>
                <c:pt idx="1612">
                  <c:v>23</c:v>
                </c:pt>
                <c:pt idx="1613">
                  <c:v>37.9</c:v>
                </c:pt>
                <c:pt idx="1614">
                  <c:v>27.3</c:v>
                </c:pt>
                <c:pt idx="1615">
                  <c:v>38.4</c:v>
                </c:pt>
                <c:pt idx="1616">
                  <c:v>34.799999999999997</c:v>
                </c:pt>
                <c:pt idx="1617">
                  <c:v>22.7</c:v>
                </c:pt>
                <c:pt idx="1618">
                  <c:v>25.6</c:v>
                </c:pt>
                <c:pt idx="1619">
                  <c:v>24.2</c:v>
                </c:pt>
                <c:pt idx="1620">
                  <c:v>25.1</c:v>
                </c:pt>
                <c:pt idx="1621">
                  <c:v>25.9</c:v>
                </c:pt>
                <c:pt idx="1622">
                  <c:v>27.5</c:v>
                </c:pt>
                <c:pt idx="1624">
                  <c:v>21.4</c:v>
                </c:pt>
                <c:pt idx="1625">
                  <c:v>36.700000000000003</c:v>
                </c:pt>
                <c:pt idx="1626">
                  <c:v>20.5</c:v>
                </c:pt>
                <c:pt idx="1627">
                  <c:v>21.5</c:v>
                </c:pt>
                <c:pt idx="1628">
                  <c:v>17.399999999999999</c:v>
                </c:pt>
                <c:pt idx="1629">
                  <c:v>21.2</c:v>
                </c:pt>
                <c:pt idx="1630">
                  <c:v>27</c:v>
                </c:pt>
                <c:pt idx="1631">
                  <c:v>19.8</c:v>
                </c:pt>
                <c:pt idx="1632">
                  <c:v>24.7</c:v>
                </c:pt>
                <c:pt idx="1633">
                  <c:v>25.7</c:v>
                </c:pt>
                <c:pt idx="1634">
                  <c:v>26.5</c:v>
                </c:pt>
                <c:pt idx="1635">
                  <c:v>28</c:v>
                </c:pt>
                <c:pt idx="1636">
                  <c:v>26.9</c:v>
                </c:pt>
                <c:pt idx="1637">
                  <c:v>31.6</c:v>
                </c:pt>
                <c:pt idx="1638">
                  <c:v>24</c:v>
                </c:pt>
                <c:pt idx="1639">
                  <c:v>28.2</c:v>
                </c:pt>
                <c:pt idx="1640">
                  <c:v>21.1</c:v>
                </c:pt>
                <c:pt idx="1641">
                  <c:v>28.8</c:v>
                </c:pt>
                <c:pt idx="1642">
                  <c:v>17.899999999999999</c:v>
                </c:pt>
                <c:pt idx="1643">
                  <c:v>28.3</c:v>
                </c:pt>
                <c:pt idx="1644">
                  <c:v>28.9</c:v>
                </c:pt>
                <c:pt idx="1645">
                  <c:v>18.600000000000001</c:v>
                </c:pt>
                <c:pt idx="1646">
                  <c:v>38.200000000000003</c:v>
                </c:pt>
                <c:pt idx="1647">
                  <c:v>51.5</c:v>
                </c:pt>
                <c:pt idx="1648">
                  <c:v>36.9</c:v>
                </c:pt>
                <c:pt idx="1649">
                  <c:v>17.5</c:v>
                </c:pt>
                <c:pt idx="1650">
                  <c:v>34.1</c:v>
                </c:pt>
                <c:pt idx="1651">
                  <c:v>31.3</c:v>
                </c:pt>
                <c:pt idx="1652">
                  <c:v>31.5</c:v>
                </c:pt>
                <c:pt idx="1653">
                  <c:v>49.5</c:v>
                </c:pt>
                <c:pt idx="1654">
                  <c:v>19.5</c:v>
                </c:pt>
                <c:pt idx="1655">
                  <c:v>27</c:v>
                </c:pt>
                <c:pt idx="1656">
                  <c:v>19.399999999999999</c:v>
                </c:pt>
                <c:pt idx="1657">
                  <c:v>25.1</c:v>
                </c:pt>
                <c:pt idx="1658">
                  <c:v>21.7</c:v>
                </c:pt>
                <c:pt idx="1659">
                  <c:v>25.9</c:v>
                </c:pt>
                <c:pt idx="1660">
                  <c:v>20.9</c:v>
                </c:pt>
                <c:pt idx="1661">
                  <c:v>24.7</c:v>
                </c:pt>
                <c:pt idx="1662">
                  <c:v>19.2</c:v>
                </c:pt>
                <c:pt idx="1663">
                  <c:v>27.8</c:v>
                </c:pt>
                <c:pt idx="1664">
                  <c:v>34.200000000000003</c:v>
                </c:pt>
                <c:pt idx="1665">
                  <c:v>32.5</c:v>
                </c:pt>
                <c:pt idx="1666">
                  <c:v>22.6</c:v>
                </c:pt>
                <c:pt idx="1667">
                  <c:v>21.4</c:v>
                </c:pt>
                <c:pt idx="1668">
                  <c:v>78</c:v>
                </c:pt>
                <c:pt idx="1669">
                  <c:v>47.4</c:v>
                </c:pt>
                <c:pt idx="1670">
                  <c:v>37.200000000000003</c:v>
                </c:pt>
                <c:pt idx="1671">
                  <c:v>21.3</c:v>
                </c:pt>
                <c:pt idx="1672">
                  <c:v>34.4</c:v>
                </c:pt>
                <c:pt idx="1673">
                  <c:v>18.600000000000001</c:v>
                </c:pt>
                <c:pt idx="1674">
                  <c:v>23.2</c:v>
                </c:pt>
                <c:pt idx="1675">
                  <c:v>15.5</c:v>
                </c:pt>
                <c:pt idx="1676">
                  <c:v>32.1</c:v>
                </c:pt>
                <c:pt idx="1677">
                  <c:v>23.5</c:v>
                </c:pt>
                <c:pt idx="1678">
                  <c:v>29.5</c:v>
                </c:pt>
                <c:pt idx="1679">
                  <c:v>28.4</c:v>
                </c:pt>
                <c:pt idx="1680">
                  <c:v>22.3</c:v>
                </c:pt>
                <c:pt idx="1681">
                  <c:v>27</c:v>
                </c:pt>
                <c:pt idx="1682">
                  <c:v>21.7</c:v>
                </c:pt>
                <c:pt idx="1683">
                  <c:v>23.9</c:v>
                </c:pt>
                <c:pt idx="1684">
                  <c:v>22.3</c:v>
                </c:pt>
                <c:pt idx="1685">
                  <c:v>22.3</c:v>
                </c:pt>
                <c:pt idx="1686">
                  <c:v>26.9</c:v>
                </c:pt>
                <c:pt idx="1687">
                  <c:v>25.4</c:v>
                </c:pt>
                <c:pt idx="1688">
                  <c:v>22.1</c:v>
                </c:pt>
                <c:pt idx="1689">
                  <c:v>33.4</c:v>
                </c:pt>
                <c:pt idx="1690">
                  <c:v>18.100000000000001</c:v>
                </c:pt>
                <c:pt idx="1691">
                  <c:v>25.5</c:v>
                </c:pt>
                <c:pt idx="1692">
                  <c:v>23.1</c:v>
                </c:pt>
                <c:pt idx="1693">
                  <c:v>29.6</c:v>
                </c:pt>
                <c:pt idx="1694">
                  <c:v>23.5</c:v>
                </c:pt>
                <c:pt idx="1695">
                  <c:v>39.4</c:v>
                </c:pt>
                <c:pt idx="1696">
                  <c:v>24.4</c:v>
                </c:pt>
                <c:pt idx="1697">
                  <c:v>39.1</c:v>
                </c:pt>
                <c:pt idx="1698">
                  <c:v>25.6</c:v>
                </c:pt>
                <c:pt idx="1699">
                  <c:v>28.4</c:v>
                </c:pt>
                <c:pt idx="1700">
                  <c:v>23.4</c:v>
                </c:pt>
                <c:pt idx="1701">
                  <c:v>21.2</c:v>
                </c:pt>
                <c:pt idx="1702">
                  <c:v>22.1</c:v>
                </c:pt>
                <c:pt idx="1703">
                  <c:v>42.6</c:v>
                </c:pt>
                <c:pt idx="1704">
                  <c:v>24</c:v>
                </c:pt>
                <c:pt idx="1705">
                  <c:v>49.4</c:v>
                </c:pt>
                <c:pt idx="1707">
                  <c:v>43.8</c:v>
                </c:pt>
                <c:pt idx="1708">
                  <c:v>27.9</c:v>
                </c:pt>
                <c:pt idx="1709">
                  <c:v>25.9</c:v>
                </c:pt>
                <c:pt idx="1710">
                  <c:v>36.700000000000003</c:v>
                </c:pt>
                <c:pt idx="1711">
                  <c:v>32.799999999999997</c:v>
                </c:pt>
                <c:pt idx="1712">
                  <c:v>29.6</c:v>
                </c:pt>
                <c:pt idx="1713">
                  <c:v>35.1</c:v>
                </c:pt>
                <c:pt idx="1714">
                  <c:v>33.700000000000003</c:v>
                </c:pt>
                <c:pt idx="1715">
                  <c:v>40.5</c:v>
                </c:pt>
                <c:pt idx="1716">
                  <c:v>24.9</c:v>
                </c:pt>
                <c:pt idx="1717">
                  <c:v>26.4</c:v>
                </c:pt>
                <c:pt idx="1718">
                  <c:v>27.2</c:v>
                </c:pt>
                <c:pt idx="1720">
                  <c:v>22</c:v>
                </c:pt>
                <c:pt idx="1721">
                  <c:v>27.1</c:v>
                </c:pt>
                <c:pt idx="1722">
                  <c:v>20.399999999999999</c:v>
                </c:pt>
                <c:pt idx="1723">
                  <c:v>36.9</c:v>
                </c:pt>
                <c:pt idx="1724">
                  <c:v>27.7</c:v>
                </c:pt>
                <c:pt idx="1725">
                  <c:v>16.399999999999999</c:v>
                </c:pt>
                <c:pt idx="1726">
                  <c:v>21.2</c:v>
                </c:pt>
                <c:pt idx="1727">
                  <c:v>21.3</c:v>
                </c:pt>
                <c:pt idx="1728">
                  <c:v>21.1</c:v>
                </c:pt>
                <c:pt idx="1729">
                  <c:v>28.3</c:v>
                </c:pt>
                <c:pt idx="1730">
                  <c:v>45.7</c:v>
                </c:pt>
                <c:pt idx="1731">
                  <c:v>28.2</c:v>
                </c:pt>
                <c:pt idx="1732">
                  <c:v>32.5</c:v>
                </c:pt>
                <c:pt idx="1733">
                  <c:v>28.2</c:v>
                </c:pt>
                <c:pt idx="1734">
                  <c:v>34.5</c:v>
                </c:pt>
                <c:pt idx="1735">
                  <c:v>29.9</c:v>
                </c:pt>
                <c:pt idx="1736">
                  <c:v>36.6</c:v>
                </c:pt>
                <c:pt idx="1737">
                  <c:v>25</c:v>
                </c:pt>
                <c:pt idx="1738">
                  <c:v>27.6</c:v>
                </c:pt>
                <c:pt idx="1739">
                  <c:v>46</c:v>
                </c:pt>
                <c:pt idx="1740">
                  <c:v>28</c:v>
                </c:pt>
                <c:pt idx="1741">
                  <c:v>29.8</c:v>
                </c:pt>
                <c:pt idx="1742">
                  <c:v>31.3</c:v>
                </c:pt>
                <c:pt idx="1743">
                  <c:v>23</c:v>
                </c:pt>
                <c:pt idx="1744">
                  <c:v>36.299999999999997</c:v>
                </c:pt>
                <c:pt idx="1745">
                  <c:v>23.1</c:v>
                </c:pt>
                <c:pt idx="1746">
                  <c:v>24</c:v>
                </c:pt>
                <c:pt idx="1747">
                  <c:v>32.299999999999997</c:v>
                </c:pt>
                <c:pt idx="1748">
                  <c:v>29.2</c:v>
                </c:pt>
                <c:pt idx="1749">
                  <c:v>23.3</c:v>
                </c:pt>
                <c:pt idx="1750">
                  <c:v>31.3</c:v>
                </c:pt>
                <c:pt idx="1751">
                  <c:v>28</c:v>
                </c:pt>
                <c:pt idx="1752">
                  <c:v>26.3</c:v>
                </c:pt>
                <c:pt idx="1753">
                  <c:v>34</c:v>
                </c:pt>
                <c:pt idx="1754">
                  <c:v>28.5</c:v>
                </c:pt>
                <c:pt idx="1755">
                  <c:v>27.3</c:v>
                </c:pt>
                <c:pt idx="1756">
                  <c:v>38.700000000000003</c:v>
                </c:pt>
                <c:pt idx="1757">
                  <c:v>30.9</c:v>
                </c:pt>
                <c:pt idx="1758">
                  <c:v>40.5</c:v>
                </c:pt>
                <c:pt idx="1760">
                  <c:v>42.2</c:v>
                </c:pt>
                <c:pt idx="1761">
                  <c:v>23.4</c:v>
                </c:pt>
                <c:pt idx="1762">
                  <c:v>24.2</c:v>
                </c:pt>
                <c:pt idx="1763">
                  <c:v>37.5</c:v>
                </c:pt>
                <c:pt idx="1764">
                  <c:v>25.2</c:v>
                </c:pt>
                <c:pt idx="1765">
                  <c:v>20.3</c:v>
                </c:pt>
                <c:pt idx="1766">
                  <c:v>50.8</c:v>
                </c:pt>
                <c:pt idx="1767">
                  <c:v>34.9</c:v>
                </c:pt>
                <c:pt idx="1768">
                  <c:v>22.4</c:v>
                </c:pt>
                <c:pt idx="1769">
                  <c:v>16</c:v>
                </c:pt>
                <c:pt idx="1770">
                  <c:v>27.8</c:v>
                </c:pt>
                <c:pt idx="1771">
                  <c:v>30.1</c:v>
                </c:pt>
                <c:pt idx="1772">
                  <c:v>25.5</c:v>
                </c:pt>
                <c:pt idx="1773">
                  <c:v>27.2</c:v>
                </c:pt>
                <c:pt idx="1774">
                  <c:v>17.600000000000001</c:v>
                </c:pt>
                <c:pt idx="1775">
                  <c:v>25</c:v>
                </c:pt>
                <c:pt idx="1776">
                  <c:v>22.8</c:v>
                </c:pt>
                <c:pt idx="1777">
                  <c:v>20.8</c:v>
                </c:pt>
                <c:pt idx="1778">
                  <c:v>27.2</c:v>
                </c:pt>
                <c:pt idx="1779">
                  <c:v>23.6</c:v>
                </c:pt>
                <c:pt idx="1780">
                  <c:v>33.5</c:v>
                </c:pt>
                <c:pt idx="1781">
                  <c:v>38.799999999999997</c:v>
                </c:pt>
                <c:pt idx="1782">
                  <c:v>25.7</c:v>
                </c:pt>
                <c:pt idx="1783">
                  <c:v>27.5</c:v>
                </c:pt>
                <c:pt idx="1784">
                  <c:v>28.8</c:v>
                </c:pt>
                <c:pt idx="1785">
                  <c:v>17.899999999999999</c:v>
                </c:pt>
                <c:pt idx="1786">
                  <c:v>26.9</c:v>
                </c:pt>
                <c:pt idx="1787">
                  <c:v>31.5</c:v>
                </c:pt>
                <c:pt idx="1788">
                  <c:v>16.8</c:v>
                </c:pt>
                <c:pt idx="1789">
                  <c:v>30.5</c:v>
                </c:pt>
                <c:pt idx="1790">
                  <c:v>37.1</c:v>
                </c:pt>
                <c:pt idx="1791">
                  <c:v>33.5</c:v>
                </c:pt>
                <c:pt idx="1792">
                  <c:v>26.1</c:v>
                </c:pt>
                <c:pt idx="1793">
                  <c:v>30.8</c:v>
                </c:pt>
                <c:pt idx="1794">
                  <c:v>21.1</c:v>
                </c:pt>
                <c:pt idx="1795">
                  <c:v>17.2</c:v>
                </c:pt>
                <c:pt idx="1796">
                  <c:v>33.5</c:v>
                </c:pt>
                <c:pt idx="1797">
                  <c:v>35.4</c:v>
                </c:pt>
                <c:pt idx="1798">
                  <c:v>26.1</c:v>
                </c:pt>
                <c:pt idx="1799">
                  <c:v>26.3</c:v>
                </c:pt>
                <c:pt idx="1800">
                  <c:v>23.1</c:v>
                </c:pt>
                <c:pt idx="1801">
                  <c:v>19.5</c:v>
                </c:pt>
                <c:pt idx="1802">
                  <c:v>36.5</c:v>
                </c:pt>
                <c:pt idx="1803">
                  <c:v>19.899999999999999</c:v>
                </c:pt>
                <c:pt idx="1804">
                  <c:v>35.799999999999997</c:v>
                </c:pt>
                <c:pt idx="1805">
                  <c:v>26.9</c:v>
                </c:pt>
                <c:pt idx="1806">
                  <c:v>22.7</c:v>
                </c:pt>
                <c:pt idx="1807">
                  <c:v>25.9</c:v>
                </c:pt>
                <c:pt idx="1809">
                  <c:v>35</c:v>
                </c:pt>
                <c:pt idx="1810">
                  <c:v>27.6</c:v>
                </c:pt>
                <c:pt idx="1811">
                  <c:v>32.299999999999997</c:v>
                </c:pt>
                <c:pt idx="1812">
                  <c:v>22.2</c:v>
                </c:pt>
                <c:pt idx="1813">
                  <c:v>20.399999999999999</c:v>
                </c:pt>
                <c:pt idx="1814">
                  <c:v>39.200000000000003</c:v>
                </c:pt>
                <c:pt idx="1815">
                  <c:v>26.8</c:v>
                </c:pt>
                <c:pt idx="1816">
                  <c:v>33.5</c:v>
                </c:pt>
                <c:pt idx="1817">
                  <c:v>40.200000000000003</c:v>
                </c:pt>
                <c:pt idx="1819">
                  <c:v>26.2</c:v>
                </c:pt>
                <c:pt idx="1820">
                  <c:v>36.299999999999997</c:v>
                </c:pt>
                <c:pt idx="1821">
                  <c:v>29.1</c:v>
                </c:pt>
                <c:pt idx="1822">
                  <c:v>35.299999999999997</c:v>
                </c:pt>
                <c:pt idx="1823">
                  <c:v>47.5</c:v>
                </c:pt>
                <c:pt idx="1824">
                  <c:v>29</c:v>
                </c:pt>
                <c:pt idx="1825">
                  <c:v>31.4</c:v>
                </c:pt>
                <c:pt idx="1826">
                  <c:v>42.7</c:v>
                </c:pt>
                <c:pt idx="1827">
                  <c:v>26.4</c:v>
                </c:pt>
                <c:pt idx="1828">
                  <c:v>40</c:v>
                </c:pt>
                <c:pt idx="1829">
                  <c:v>27.4</c:v>
                </c:pt>
                <c:pt idx="1830">
                  <c:v>22.7</c:v>
                </c:pt>
                <c:pt idx="1831">
                  <c:v>20.6</c:v>
                </c:pt>
                <c:pt idx="1832">
                  <c:v>34</c:v>
                </c:pt>
                <c:pt idx="1833">
                  <c:v>32</c:v>
                </c:pt>
                <c:pt idx="1834">
                  <c:v>21.7</c:v>
                </c:pt>
                <c:pt idx="1835">
                  <c:v>29.1</c:v>
                </c:pt>
                <c:pt idx="1836">
                  <c:v>31.1</c:v>
                </c:pt>
                <c:pt idx="1837">
                  <c:v>23.8</c:v>
                </c:pt>
                <c:pt idx="1838">
                  <c:v>24.7</c:v>
                </c:pt>
                <c:pt idx="1839">
                  <c:v>20.100000000000001</c:v>
                </c:pt>
                <c:pt idx="1840">
                  <c:v>16.5</c:v>
                </c:pt>
                <c:pt idx="1841">
                  <c:v>33.200000000000003</c:v>
                </c:pt>
                <c:pt idx="1842">
                  <c:v>21.5</c:v>
                </c:pt>
                <c:pt idx="1843">
                  <c:v>18.5</c:v>
                </c:pt>
                <c:pt idx="1844">
                  <c:v>27</c:v>
                </c:pt>
                <c:pt idx="1845">
                  <c:v>27.4</c:v>
                </c:pt>
                <c:pt idx="1846">
                  <c:v>23</c:v>
                </c:pt>
                <c:pt idx="1847">
                  <c:v>26</c:v>
                </c:pt>
                <c:pt idx="1848">
                  <c:v>21.5</c:v>
                </c:pt>
                <c:pt idx="1849">
                  <c:v>24.8</c:v>
                </c:pt>
                <c:pt idx="1850">
                  <c:v>33.799999999999997</c:v>
                </c:pt>
                <c:pt idx="1851">
                  <c:v>30.1</c:v>
                </c:pt>
                <c:pt idx="1852">
                  <c:v>22.3</c:v>
                </c:pt>
                <c:pt idx="1853">
                  <c:v>18.8</c:v>
                </c:pt>
                <c:pt idx="1854">
                  <c:v>22.1</c:v>
                </c:pt>
                <c:pt idx="1855">
                  <c:v>21.2</c:v>
                </c:pt>
                <c:pt idx="1856">
                  <c:v>22.1</c:v>
                </c:pt>
                <c:pt idx="1857">
                  <c:v>22.9</c:v>
                </c:pt>
                <c:pt idx="1858">
                  <c:v>32.9</c:v>
                </c:pt>
                <c:pt idx="1859">
                  <c:v>38</c:v>
                </c:pt>
                <c:pt idx="1860">
                  <c:v>29</c:v>
                </c:pt>
                <c:pt idx="1861">
                  <c:v>23.5</c:v>
                </c:pt>
                <c:pt idx="1862">
                  <c:v>23.8</c:v>
                </c:pt>
                <c:pt idx="1863">
                  <c:v>43.9</c:v>
                </c:pt>
                <c:pt idx="1864">
                  <c:v>23.4</c:v>
                </c:pt>
                <c:pt idx="1865">
                  <c:v>26.6</c:v>
                </c:pt>
                <c:pt idx="1866">
                  <c:v>33.799999999999997</c:v>
                </c:pt>
                <c:pt idx="1867">
                  <c:v>26.4</c:v>
                </c:pt>
                <c:pt idx="1868">
                  <c:v>28.3</c:v>
                </c:pt>
                <c:pt idx="1869">
                  <c:v>27.6</c:v>
                </c:pt>
                <c:pt idx="1870">
                  <c:v>32.4</c:v>
                </c:pt>
                <c:pt idx="1871">
                  <c:v>24.2</c:v>
                </c:pt>
                <c:pt idx="1872">
                  <c:v>26.9</c:v>
                </c:pt>
                <c:pt idx="1873">
                  <c:v>20</c:v>
                </c:pt>
                <c:pt idx="1874">
                  <c:v>29.5</c:v>
                </c:pt>
                <c:pt idx="1875">
                  <c:v>30</c:v>
                </c:pt>
                <c:pt idx="1876">
                  <c:v>12.3</c:v>
                </c:pt>
                <c:pt idx="1877">
                  <c:v>32.700000000000003</c:v>
                </c:pt>
                <c:pt idx="1878">
                  <c:v>25.4</c:v>
                </c:pt>
                <c:pt idx="1879">
                  <c:v>23.1</c:v>
                </c:pt>
                <c:pt idx="1880">
                  <c:v>26.7</c:v>
                </c:pt>
                <c:pt idx="1881">
                  <c:v>29.3</c:v>
                </c:pt>
                <c:pt idx="1882">
                  <c:v>22.5</c:v>
                </c:pt>
                <c:pt idx="1883">
                  <c:v>31.1</c:v>
                </c:pt>
                <c:pt idx="1884">
                  <c:v>28.1</c:v>
                </c:pt>
                <c:pt idx="1885">
                  <c:v>22.7</c:v>
                </c:pt>
                <c:pt idx="1886">
                  <c:v>35.200000000000003</c:v>
                </c:pt>
                <c:pt idx="1887">
                  <c:v>21.4</c:v>
                </c:pt>
                <c:pt idx="1888">
                  <c:v>25.1</c:v>
                </c:pt>
                <c:pt idx="1889">
                  <c:v>34.1</c:v>
                </c:pt>
                <c:pt idx="1890">
                  <c:v>15.2</c:v>
                </c:pt>
                <c:pt idx="1891">
                  <c:v>18</c:v>
                </c:pt>
                <c:pt idx="1892">
                  <c:v>33.4</c:v>
                </c:pt>
                <c:pt idx="1893">
                  <c:v>25.8</c:v>
                </c:pt>
                <c:pt idx="1895">
                  <c:v>22.6</c:v>
                </c:pt>
                <c:pt idx="1896">
                  <c:v>30.6</c:v>
                </c:pt>
                <c:pt idx="1897">
                  <c:v>32.4</c:v>
                </c:pt>
                <c:pt idx="1898">
                  <c:v>37.799999999999997</c:v>
                </c:pt>
                <c:pt idx="1899">
                  <c:v>32.6</c:v>
                </c:pt>
                <c:pt idx="1900">
                  <c:v>35</c:v>
                </c:pt>
                <c:pt idx="1901">
                  <c:v>40.5</c:v>
                </c:pt>
                <c:pt idx="1902">
                  <c:v>36.6</c:v>
                </c:pt>
                <c:pt idx="1903">
                  <c:v>20.8</c:v>
                </c:pt>
                <c:pt idx="1904">
                  <c:v>32.700000000000003</c:v>
                </c:pt>
                <c:pt idx="1905">
                  <c:v>41.9</c:v>
                </c:pt>
                <c:pt idx="1906">
                  <c:v>31.7</c:v>
                </c:pt>
                <c:pt idx="1907">
                  <c:v>36</c:v>
                </c:pt>
                <c:pt idx="1908">
                  <c:v>34.5</c:v>
                </c:pt>
                <c:pt idx="1909">
                  <c:v>28.1</c:v>
                </c:pt>
                <c:pt idx="1910">
                  <c:v>26.1</c:v>
                </c:pt>
                <c:pt idx="1911">
                  <c:v>27</c:v>
                </c:pt>
                <c:pt idx="1912">
                  <c:v>29.8</c:v>
                </c:pt>
                <c:pt idx="1913">
                  <c:v>34.4</c:v>
                </c:pt>
                <c:pt idx="1914">
                  <c:v>18.100000000000001</c:v>
                </c:pt>
                <c:pt idx="1915">
                  <c:v>24</c:v>
                </c:pt>
                <c:pt idx="1916">
                  <c:v>28.1</c:v>
                </c:pt>
                <c:pt idx="1917">
                  <c:v>29.1</c:v>
                </c:pt>
                <c:pt idx="1918">
                  <c:v>14.5</c:v>
                </c:pt>
                <c:pt idx="1919">
                  <c:v>39.299999999999997</c:v>
                </c:pt>
                <c:pt idx="1920">
                  <c:v>28.9</c:v>
                </c:pt>
                <c:pt idx="1922">
                  <c:v>21.3</c:v>
                </c:pt>
                <c:pt idx="1923">
                  <c:v>39.9</c:v>
                </c:pt>
                <c:pt idx="1924">
                  <c:v>24.9</c:v>
                </c:pt>
                <c:pt idx="1925">
                  <c:v>28.5</c:v>
                </c:pt>
                <c:pt idx="1926">
                  <c:v>26.7</c:v>
                </c:pt>
                <c:pt idx="1927">
                  <c:v>31.5</c:v>
                </c:pt>
                <c:pt idx="1928">
                  <c:v>35.9</c:v>
                </c:pt>
                <c:pt idx="1929">
                  <c:v>27.7</c:v>
                </c:pt>
                <c:pt idx="1930">
                  <c:v>33.799999999999997</c:v>
                </c:pt>
                <c:pt idx="1931">
                  <c:v>18.2</c:v>
                </c:pt>
                <c:pt idx="1932">
                  <c:v>30.7</c:v>
                </c:pt>
                <c:pt idx="1933">
                  <c:v>14.1</c:v>
                </c:pt>
                <c:pt idx="1934">
                  <c:v>24.5</c:v>
                </c:pt>
                <c:pt idx="1935">
                  <c:v>36.4</c:v>
                </c:pt>
                <c:pt idx="1936">
                  <c:v>18.5</c:v>
                </c:pt>
                <c:pt idx="1937">
                  <c:v>24.8</c:v>
                </c:pt>
                <c:pt idx="1938">
                  <c:v>32.9</c:v>
                </c:pt>
                <c:pt idx="1939">
                  <c:v>29.9</c:v>
                </c:pt>
                <c:pt idx="1940">
                  <c:v>26.2</c:v>
                </c:pt>
                <c:pt idx="1941">
                  <c:v>41.5</c:v>
                </c:pt>
                <c:pt idx="1942">
                  <c:v>28</c:v>
                </c:pt>
                <c:pt idx="1943">
                  <c:v>22.7</c:v>
                </c:pt>
                <c:pt idx="1944">
                  <c:v>28.7</c:v>
                </c:pt>
                <c:pt idx="1945">
                  <c:v>35.1</c:v>
                </c:pt>
                <c:pt idx="1946">
                  <c:v>35.799999999999997</c:v>
                </c:pt>
                <c:pt idx="1947">
                  <c:v>29.2</c:v>
                </c:pt>
                <c:pt idx="1948">
                  <c:v>24.9</c:v>
                </c:pt>
                <c:pt idx="1949">
                  <c:v>21.6</c:v>
                </c:pt>
                <c:pt idx="1950">
                  <c:v>57.2</c:v>
                </c:pt>
                <c:pt idx="1951">
                  <c:v>26.4</c:v>
                </c:pt>
                <c:pt idx="1952">
                  <c:v>42.9</c:v>
                </c:pt>
                <c:pt idx="1953">
                  <c:v>21.1</c:v>
                </c:pt>
                <c:pt idx="1954">
                  <c:v>50.4</c:v>
                </c:pt>
                <c:pt idx="1955">
                  <c:v>19.5</c:v>
                </c:pt>
                <c:pt idx="1956">
                  <c:v>27.9</c:v>
                </c:pt>
                <c:pt idx="1957">
                  <c:v>35.799999999999997</c:v>
                </c:pt>
                <c:pt idx="1958">
                  <c:v>43.7</c:v>
                </c:pt>
                <c:pt idx="1959">
                  <c:v>45.3</c:v>
                </c:pt>
                <c:pt idx="1960">
                  <c:v>29.8</c:v>
                </c:pt>
                <c:pt idx="1961">
                  <c:v>22.9</c:v>
                </c:pt>
                <c:pt idx="1962">
                  <c:v>35.799999999999997</c:v>
                </c:pt>
                <c:pt idx="1963">
                  <c:v>31.6</c:v>
                </c:pt>
                <c:pt idx="1964">
                  <c:v>29.7</c:v>
                </c:pt>
                <c:pt idx="1965">
                  <c:v>34.1</c:v>
                </c:pt>
                <c:pt idx="1966">
                  <c:v>45</c:v>
                </c:pt>
                <c:pt idx="1967">
                  <c:v>28.5</c:v>
                </c:pt>
                <c:pt idx="1968">
                  <c:v>24.5</c:v>
                </c:pt>
                <c:pt idx="1969">
                  <c:v>30.3</c:v>
                </c:pt>
                <c:pt idx="1970">
                  <c:v>25.6</c:v>
                </c:pt>
                <c:pt idx="1971">
                  <c:v>37.4</c:v>
                </c:pt>
                <c:pt idx="1972">
                  <c:v>20.8</c:v>
                </c:pt>
                <c:pt idx="1973">
                  <c:v>27.7</c:v>
                </c:pt>
                <c:pt idx="1974">
                  <c:v>17.100000000000001</c:v>
                </c:pt>
                <c:pt idx="1975">
                  <c:v>36.9</c:v>
                </c:pt>
                <c:pt idx="1976">
                  <c:v>24.4</c:v>
                </c:pt>
                <c:pt idx="1977">
                  <c:v>23.2</c:v>
                </c:pt>
                <c:pt idx="1978">
                  <c:v>28.4</c:v>
                </c:pt>
                <c:pt idx="1979">
                  <c:v>36.799999999999997</c:v>
                </c:pt>
                <c:pt idx="1980">
                  <c:v>13.7</c:v>
                </c:pt>
                <c:pt idx="1981">
                  <c:v>28.2</c:v>
                </c:pt>
                <c:pt idx="1982">
                  <c:v>30.8</c:v>
                </c:pt>
                <c:pt idx="1983">
                  <c:v>31.7</c:v>
                </c:pt>
                <c:pt idx="1984">
                  <c:v>24.1</c:v>
                </c:pt>
                <c:pt idx="1985">
                  <c:v>23.7</c:v>
                </c:pt>
                <c:pt idx="1986">
                  <c:v>30.7</c:v>
                </c:pt>
                <c:pt idx="1987">
                  <c:v>22.2</c:v>
                </c:pt>
                <c:pt idx="1988">
                  <c:v>26.7</c:v>
                </c:pt>
                <c:pt idx="1989">
                  <c:v>22.4</c:v>
                </c:pt>
                <c:pt idx="1990">
                  <c:v>32.700000000000003</c:v>
                </c:pt>
                <c:pt idx="1991">
                  <c:v>38.9</c:v>
                </c:pt>
                <c:pt idx="1992">
                  <c:v>23.3</c:v>
                </c:pt>
                <c:pt idx="1993">
                  <c:v>24</c:v>
                </c:pt>
                <c:pt idx="1994">
                  <c:v>29</c:v>
                </c:pt>
                <c:pt idx="1995">
                  <c:v>21.8</c:v>
                </c:pt>
                <c:pt idx="1996">
                  <c:v>21.3</c:v>
                </c:pt>
                <c:pt idx="1997">
                  <c:v>27.8</c:v>
                </c:pt>
                <c:pt idx="1998">
                  <c:v>30.4</c:v>
                </c:pt>
                <c:pt idx="1999">
                  <c:v>17.600000000000001</c:v>
                </c:pt>
                <c:pt idx="2000">
                  <c:v>44.8</c:v>
                </c:pt>
                <c:pt idx="2001">
                  <c:v>33</c:v>
                </c:pt>
                <c:pt idx="2002">
                  <c:v>29.1</c:v>
                </c:pt>
                <c:pt idx="2003">
                  <c:v>23.5</c:v>
                </c:pt>
                <c:pt idx="2004">
                  <c:v>23.5</c:v>
                </c:pt>
                <c:pt idx="2005">
                  <c:v>31.6</c:v>
                </c:pt>
                <c:pt idx="2006">
                  <c:v>22.8</c:v>
                </c:pt>
                <c:pt idx="2007">
                  <c:v>27.1</c:v>
                </c:pt>
                <c:pt idx="2008">
                  <c:v>21.2</c:v>
                </c:pt>
                <c:pt idx="2009">
                  <c:v>22.1</c:v>
                </c:pt>
                <c:pt idx="2010">
                  <c:v>23.3</c:v>
                </c:pt>
                <c:pt idx="2011">
                  <c:v>32.1</c:v>
                </c:pt>
                <c:pt idx="2012">
                  <c:v>23.4</c:v>
                </c:pt>
                <c:pt idx="2014">
                  <c:v>26.6</c:v>
                </c:pt>
                <c:pt idx="2015">
                  <c:v>22.5</c:v>
                </c:pt>
                <c:pt idx="2016">
                  <c:v>33.799999999999997</c:v>
                </c:pt>
                <c:pt idx="2017">
                  <c:v>55.7</c:v>
                </c:pt>
                <c:pt idx="2018">
                  <c:v>17.600000000000001</c:v>
                </c:pt>
                <c:pt idx="2019">
                  <c:v>39.5</c:v>
                </c:pt>
                <c:pt idx="2020">
                  <c:v>36.6</c:v>
                </c:pt>
                <c:pt idx="2021">
                  <c:v>21.2</c:v>
                </c:pt>
                <c:pt idx="2022">
                  <c:v>22.4</c:v>
                </c:pt>
                <c:pt idx="2023">
                  <c:v>26.4</c:v>
                </c:pt>
                <c:pt idx="2024">
                  <c:v>48.5</c:v>
                </c:pt>
                <c:pt idx="2025">
                  <c:v>28.6</c:v>
                </c:pt>
                <c:pt idx="2026">
                  <c:v>31.4</c:v>
                </c:pt>
                <c:pt idx="2027">
                  <c:v>17.2</c:v>
                </c:pt>
                <c:pt idx="2028">
                  <c:v>30</c:v>
                </c:pt>
                <c:pt idx="2029">
                  <c:v>33.799999999999997</c:v>
                </c:pt>
                <c:pt idx="2030">
                  <c:v>23</c:v>
                </c:pt>
                <c:pt idx="2031">
                  <c:v>24.6</c:v>
                </c:pt>
                <c:pt idx="2032">
                  <c:v>21.3</c:v>
                </c:pt>
                <c:pt idx="2033">
                  <c:v>17.100000000000001</c:v>
                </c:pt>
                <c:pt idx="2034">
                  <c:v>44.2</c:v>
                </c:pt>
                <c:pt idx="2035">
                  <c:v>29.6</c:v>
                </c:pt>
                <c:pt idx="2036">
                  <c:v>30.6</c:v>
                </c:pt>
                <c:pt idx="2037">
                  <c:v>43.9</c:v>
                </c:pt>
                <c:pt idx="2038">
                  <c:v>28.6</c:v>
                </c:pt>
                <c:pt idx="2039">
                  <c:v>27</c:v>
                </c:pt>
                <c:pt idx="2040">
                  <c:v>24.1</c:v>
                </c:pt>
                <c:pt idx="2041">
                  <c:v>28.7</c:v>
                </c:pt>
                <c:pt idx="2042">
                  <c:v>23.5</c:v>
                </c:pt>
                <c:pt idx="2043">
                  <c:v>25.4</c:v>
                </c:pt>
                <c:pt idx="2044">
                  <c:v>34.9</c:v>
                </c:pt>
                <c:pt idx="2045">
                  <c:v>23.3</c:v>
                </c:pt>
                <c:pt idx="2046">
                  <c:v>37.200000000000003</c:v>
                </c:pt>
                <c:pt idx="2047">
                  <c:v>33.700000000000003</c:v>
                </c:pt>
                <c:pt idx="2048">
                  <c:v>36.9</c:v>
                </c:pt>
                <c:pt idx="2050">
                  <c:v>23.4</c:v>
                </c:pt>
                <c:pt idx="2051">
                  <c:v>35.5</c:v>
                </c:pt>
                <c:pt idx="2052">
                  <c:v>28.5</c:v>
                </c:pt>
                <c:pt idx="2053">
                  <c:v>26.9</c:v>
                </c:pt>
                <c:pt idx="2054">
                  <c:v>37.1</c:v>
                </c:pt>
                <c:pt idx="2055">
                  <c:v>32.1</c:v>
                </c:pt>
                <c:pt idx="2056">
                  <c:v>19.5</c:v>
                </c:pt>
                <c:pt idx="2057">
                  <c:v>43</c:v>
                </c:pt>
                <c:pt idx="2058">
                  <c:v>29</c:v>
                </c:pt>
                <c:pt idx="2059">
                  <c:v>40</c:v>
                </c:pt>
                <c:pt idx="2060">
                  <c:v>39</c:v>
                </c:pt>
                <c:pt idx="2061">
                  <c:v>30.2</c:v>
                </c:pt>
                <c:pt idx="2062">
                  <c:v>34.5</c:v>
                </c:pt>
                <c:pt idx="2063">
                  <c:v>35.1</c:v>
                </c:pt>
                <c:pt idx="2064">
                  <c:v>45</c:v>
                </c:pt>
                <c:pt idx="2065">
                  <c:v>20.7</c:v>
                </c:pt>
                <c:pt idx="2066">
                  <c:v>37.299999999999997</c:v>
                </c:pt>
                <c:pt idx="2067">
                  <c:v>27.9</c:v>
                </c:pt>
                <c:pt idx="2068">
                  <c:v>29.4</c:v>
                </c:pt>
                <c:pt idx="2069">
                  <c:v>40.1</c:v>
                </c:pt>
                <c:pt idx="2070">
                  <c:v>39.299999999999997</c:v>
                </c:pt>
                <c:pt idx="2071">
                  <c:v>40.299999999999997</c:v>
                </c:pt>
                <c:pt idx="2072">
                  <c:v>21.4</c:v>
                </c:pt>
                <c:pt idx="2073">
                  <c:v>28</c:v>
                </c:pt>
                <c:pt idx="2074">
                  <c:v>29.9</c:v>
                </c:pt>
                <c:pt idx="2075">
                  <c:v>18</c:v>
                </c:pt>
                <c:pt idx="2076">
                  <c:v>26</c:v>
                </c:pt>
                <c:pt idx="2077">
                  <c:v>34.6</c:v>
                </c:pt>
                <c:pt idx="2078">
                  <c:v>25.6</c:v>
                </c:pt>
                <c:pt idx="2079">
                  <c:v>28.7</c:v>
                </c:pt>
                <c:pt idx="2080">
                  <c:v>42.3</c:v>
                </c:pt>
                <c:pt idx="2081">
                  <c:v>24.8</c:v>
                </c:pt>
                <c:pt idx="2082">
                  <c:v>26.5</c:v>
                </c:pt>
                <c:pt idx="2083">
                  <c:v>32.200000000000003</c:v>
                </c:pt>
                <c:pt idx="2084">
                  <c:v>28.3</c:v>
                </c:pt>
                <c:pt idx="2085">
                  <c:v>37.4</c:v>
                </c:pt>
                <c:pt idx="2086">
                  <c:v>28.7</c:v>
                </c:pt>
                <c:pt idx="2087">
                  <c:v>25.3</c:v>
                </c:pt>
                <c:pt idx="2088">
                  <c:v>24.2</c:v>
                </c:pt>
                <c:pt idx="2089">
                  <c:v>29.5</c:v>
                </c:pt>
                <c:pt idx="2090">
                  <c:v>23.4</c:v>
                </c:pt>
                <c:pt idx="2091">
                  <c:v>28.7</c:v>
                </c:pt>
                <c:pt idx="2092">
                  <c:v>24.2</c:v>
                </c:pt>
                <c:pt idx="2093">
                  <c:v>25.8</c:v>
                </c:pt>
                <c:pt idx="2094">
                  <c:v>27.9</c:v>
                </c:pt>
                <c:pt idx="2095">
                  <c:v>43.9</c:v>
                </c:pt>
                <c:pt idx="2096">
                  <c:v>49.8</c:v>
                </c:pt>
                <c:pt idx="2097">
                  <c:v>23.4</c:v>
                </c:pt>
                <c:pt idx="2098">
                  <c:v>39.799999999999997</c:v>
                </c:pt>
                <c:pt idx="2099">
                  <c:v>25.2</c:v>
                </c:pt>
                <c:pt idx="2100">
                  <c:v>26.1</c:v>
                </c:pt>
                <c:pt idx="2101">
                  <c:v>33.6</c:v>
                </c:pt>
                <c:pt idx="2102">
                  <c:v>23.1</c:v>
                </c:pt>
                <c:pt idx="2103">
                  <c:v>35.799999999999997</c:v>
                </c:pt>
                <c:pt idx="2104">
                  <c:v>20.6</c:v>
                </c:pt>
                <c:pt idx="2105">
                  <c:v>17.8</c:v>
                </c:pt>
                <c:pt idx="2106">
                  <c:v>33.1</c:v>
                </c:pt>
                <c:pt idx="2107">
                  <c:v>24.2</c:v>
                </c:pt>
                <c:pt idx="2108">
                  <c:v>25</c:v>
                </c:pt>
                <c:pt idx="2109">
                  <c:v>34.9</c:v>
                </c:pt>
                <c:pt idx="2110">
                  <c:v>23.4</c:v>
                </c:pt>
                <c:pt idx="2111">
                  <c:v>14.3</c:v>
                </c:pt>
                <c:pt idx="2112">
                  <c:v>24.8</c:v>
                </c:pt>
                <c:pt idx="2113">
                  <c:v>32</c:v>
                </c:pt>
                <c:pt idx="2114">
                  <c:v>19.100000000000001</c:v>
                </c:pt>
                <c:pt idx="2115">
                  <c:v>25.5</c:v>
                </c:pt>
                <c:pt idx="2116">
                  <c:v>27.7</c:v>
                </c:pt>
                <c:pt idx="2117">
                  <c:v>30</c:v>
                </c:pt>
                <c:pt idx="2118">
                  <c:v>34.799999999999997</c:v>
                </c:pt>
                <c:pt idx="2119">
                  <c:v>25.9</c:v>
                </c:pt>
                <c:pt idx="2120">
                  <c:v>25.6</c:v>
                </c:pt>
                <c:pt idx="2121">
                  <c:v>35.9</c:v>
                </c:pt>
                <c:pt idx="2122">
                  <c:v>22.9</c:v>
                </c:pt>
                <c:pt idx="2123">
                  <c:v>41.7</c:v>
                </c:pt>
                <c:pt idx="2124">
                  <c:v>34.200000000000003</c:v>
                </c:pt>
                <c:pt idx="2125">
                  <c:v>48.8</c:v>
                </c:pt>
                <c:pt idx="2126">
                  <c:v>19.8</c:v>
                </c:pt>
                <c:pt idx="2127">
                  <c:v>26.6</c:v>
                </c:pt>
                <c:pt idx="2128">
                  <c:v>32.200000000000003</c:v>
                </c:pt>
                <c:pt idx="2129">
                  <c:v>35.799999999999997</c:v>
                </c:pt>
                <c:pt idx="2130">
                  <c:v>18.899999999999999</c:v>
                </c:pt>
                <c:pt idx="2131">
                  <c:v>27.4</c:v>
                </c:pt>
                <c:pt idx="2132">
                  <c:v>28.8</c:v>
                </c:pt>
                <c:pt idx="2133">
                  <c:v>25.7</c:v>
                </c:pt>
                <c:pt idx="2134">
                  <c:v>32.1</c:v>
                </c:pt>
                <c:pt idx="2136">
                  <c:v>35.200000000000003</c:v>
                </c:pt>
                <c:pt idx="2137">
                  <c:v>33</c:v>
                </c:pt>
                <c:pt idx="2138">
                  <c:v>32</c:v>
                </c:pt>
                <c:pt idx="2139">
                  <c:v>22.8</c:v>
                </c:pt>
                <c:pt idx="2140">
                  <c:v>45.2</c:v>
                </c:pt>
                <c:pt idx="2141">
                  <c:v>46.5</c:v>
                </c:pt>
                <c:pt idx="2142">
                  <c:v>36.6</c:v>
                </c:pt>
                <c:pt idx="2143">
                  <c:v>19.100000000000001</c:v>
                </c:pt>
                <c:pt idx="2144">
                  <c:v>40.4</c:v>
                </c:pt>
                <c:pt idx="2145">
                  <c:v>26.1</c:v>
                </c:pt>
                <c:pt idx="2146">
                  <c:v>24.6</c:v>
                </c:pt>
                <c:pt idx="2147">
                  <c:v>28.7</c:v>
                </c:pt>
                <c:pt idx="2148">
                  <c:v>19.8</c:v>
                </c:pt>
                <c:pt idx="2149">
                  <c:v>32.1</c:v>
                </c:pt>
                <c:pt idx="2150">
                  <c:v>28.7</c:v>
                </c:pt>
                <c:pt idx="2151">
                  <c:v>32.5</c:v>
                </c:pt>
                <c:pt idx="2152">
                  <c:v>21.3</c:v>
                </c:pt>
                <c:pt idx="2153">
                  <c:v>20.2</c:v>
                </c:pt>
                <c:pt idx="2154">
                  <c:v>33.5</c:v>
                </c:pt>
                <c:pt idx="2155">
                  <c:v>40.200000000000003</c:v>
                </c:pt>
                <c:pt idx="2156">
                  <c:v>33.200000000000003</c:v>
                </c:pt>
                <c:pt idx="2157">
                  <c:v>38.700000000000003</c:v>
                </c:pt>
                <c:pt idx="2158">
                  <c:v>29.6</c:v>
                </c:pt>
                <c:pt idx="2159">
                  <c:v>16.3</c:v>
                </c:pt>
                <c:pt idx="2160">
                  <c:v>28.4</c:v>
                </c:pt>
                <c:pt idx="2161">
                  <c:v>22.6</c:v>
                </c:pt>
                <c:pt idx="2162">
                  <c:v>14.1</c:v>
                </c:pt>
                <c:pt idx="2163">
                  <c:v>30.7</c:v>
                </c:pt>
                <c:pt idx="2164">
                  <c:v>26</c:v>
                </c:pt>
                <c:pt idx="2165">
                  <c:v>23.5</c:v>
                </c:pt>
                <c:pt idx="2166">
                  <c:v>25.4</c:v>
                </c:pt>
                <c:pt idx="2167">
                  <c:v>28.7</c:v>
                </c:pt>
                <c:pt idx="2168">
                  <c:v>21.5</c:v>
                </c:pt>
                <c:pt idx="2169">
                  <c:v>24.5</c:v>
                </c:pt>
                <c:pt idx="2170">
                  <c:v>35.6</c:v>
                </c:pt>
                <c:pt idx="2171">
                  <c:v>41.7</c:v>
                </c:pt>
                <c:pt idx="2172">
                  <c:v>23.6</c:v>
                </c:pt>
                <c:pt idx="2173">
                  <c:v>24.7</c:v>
                </c:pt>
                <c:pt idx="2174">
                  <c:v>31.3</c:v>
                </c:pt>
                <c:pt idx="2175">
                  <c:v>35.5</c:v>
                </c:pt>
                <c:pt idx="2176">
                  <c:v>39</c:v>
                </c:pt>
                <c:pt idx="2177">
                  <c:v>23.7</c:v>
                </c:pt>
                <c:pt idx="2178">
                  <c:v>17.7</c:v>
                </c:pt>
                <c:pt idx="2179">
                  <c:v>36.799999999999997</c:v>
                </c:pt>
                <c:pt idx="2180">
                  <c:v>27.3</c:v>
                </c:pt>
                <c:pt idx="2181">
                  <c:v>28.6</c:v>
                </c:pt>
                <c:pt idx="2182">
                  <c:v>13.2</c:v>
                </c:pt>
                <c:pt idx="2183">
                  <c:v>23.6</c:v>
                </c:pt>
                <c:pt idx="2184">
                  <c:v>27.6</c:v>
                </c:pt>
                <c:pt idx="2185">
                  <c:v>32.700000000000003</c:v>
                </c:pt>
                <c:pt idx="2186">
                  <c:v>33.5</c:v>
                </c:pt>
                <c:pt idx="2187">
                  <c:v>47.8</c:v>
                </c:pt>
                <c:pt idx="2188">
                  <c:v>24.9</c:v>
                </c:pt>
                <c:pt idx="2190">
                  <c:v>46</c:v>
                </c:pt>
                <c:pt idx="2191">
                  <c:v>14.4</c:v>
                </c:pt>
                <c:pt idx="2192">
                  <c:v>34.700000000000003</c:v>
                </c:pt>
                <c:pt idx="2193">
                  <c:v>45.4</c:v>
                </c:pt>
                <c:pt idx="2194">
                  <c:v>27.5</c:v>
                </c:pt>
                <c:pt idx="2195">
                  <c:v>17.3</c:v>
                </c:pt>
                <c:pt idx="2196">
                  <c:v>22.6</c:v>
                </c:pt>
                <c:pt idx="2197">
                  <c:v>54.7</c:v>
                </c:pt>
                <c:pt idx="2198">
                  <c:v>24.1</c:v>
                </c:pt>
                <c:pt idx="2199">
                  <c:v>20.2</c:v>
                </c:pt>
                <c:pt idx="2200">
                  <c:v>33.5</c:v>
                </c:pt>
                <c:pt idx="2201">
                  <c:v>17.600000000000001</c:v>
                </c:pt>
                <c:pt idx="2202">
                  <c:v>25.9</c:v>
                </c:pt>
                <c:pt idx="2203">
                  <c:v>46.3</c:v>
                </c:pt>
                <c:pt idx="2204">
                  <c:v>24</c:v>
                </c:pt>
                <c:pt idx="2205">
                  <c:v>24.4</c:v>
                </c:pt>
                <c:pt idx="2206">
                  <c:v>29.7</c:v>
                </c:pt>
                <c:pt idx="2207">
                  <c:v>27</c:v>
                </c:pt>
                <c:pt idx="2208">
                  <c:v>38.6</c:v>
                </c:pt>
                <c:pt idx="2209">
                  <c:v>41.2</c:v>
                </c:pt>
                <c:pt idx="2210">
                  <c:v>15.4</c:v>
                </c:pt>
                <c:pt idx="2211">
                  <c:v>33.1</c:v>
                </c:pt>
                <c:pt idx="2212">
                  <c:v>16.399999999999999</c:v>
                </c:pt>
                <c:pt idx="2213">
                  <c:v>23.4</c:v>
                </c:pt>
                <c:pt idx="2214">
                  <c:v>21.3</c:v>
                </c:pt>
                <c:pt idx="2216">
                  <c:v>28.1</c:v>
                </c:pt>
                <c:pt idx="2218">
                  <c:v>17.899999999999999</c:v>
                </c:pt>
                <c:pt idx="2219">
                  <c:v>26.1</c:v>
                </c:pt>
                <c:pt idx="2220">
                  <c:v>21.9</c:v>
                </c:pt>
                <c:pt idx="2221">
                  <c:v>19.100000000000001</c:v>
                </c:pt>
                <c:pt idx="2222">
                  <c:v>34.1</c:v>
                </c:pt>
                <c:pt idx="2223">
                  <c:v>31.6</c:v>
                </c:pt>
                <c:pt idx="2224">
                  <c:v>19.8</c:v>
                </c:pt>
                <c:pt idx="2225">
                  <c:v>12.8</c:v>
                </c:pt>
                <c:pt idx="2226">
                  <c:v>18.3</c:v>
                </c:pt>
                <c:pt idx="2227">
                  <c:v>27.6</c:v>
                </c:pt>
                <c:pt idx="2228">
                  <c:v>25.1</c:v>
                </c:pt>
                <c:pt idx="2229">
                  <c:v>31.3</c:v>
                </c:pt>
                <c:pt idx="2230">
                  <c:v>17.5</c:v>
                </c:pt>
                <c:pt idx="2231">
                  <c:v>35.299999999999997</c:v>
                </c:pt>
                <c:pt idx="2232">
                  <c:v>29.9</c:v>
                </c:pt>
                <c:pt idx="2233">
                  <c:v>21.1</c:v>
                </c:pt>
                <c:pt idx="2234">
                  <c:v>21.8</c:v>
                </c:pt>
                <c:pt idx="2235">
                  <c:v>43.7</c:v>
                </c:pt>
                <c:pt idx="2236">
                  <c:v>18.8</c:v>
                </c:pt>
                <c:pt idx="2237">
                  <c:v>26.8</c:v>
                </c:pt>
                <c:pt idx="2238">
                  <c:v>15.4</c:v>
                </c:pt>
                <c:pt idx="2239">
                  <c:v>24.1</c:v>
                </c:pt>
                <c:pt idx="2240">
                  <c:v>25.3</c:v>
                </c:pt>
                <c:pt idx="2241">
                  <c:v>46.5</c:v>
                </c:pt>
                <c:pt idx="2242">
                  <c:v>35.9</c:v>
                </c:pt>
                <c:pt idx="2243">
                  <c:v>23.3</c:v>
                </c:pt>
                <c:pt idx="2244">
                  <c:v>21.4</c:v>
                </c:pt>
                <c:pt idx="2245">
                  <c:v>26.5</c:v>
                </c:pt>
                <c:pt idx="2246">
                  <c:v>29.3</c:v>
                </c:pt>
                <c:pt idx="2247">
                  <c:v>24</c:v>
                </c:pt>
                <c:pt idx="2248">
                  <c:v>34.5</c:v>
                </c:pt>
                <c:pt idx="2249">
                  <c:v>31.5</c:v>
                </c:pt>
                <c:pt idx="2250">
                  <c:v>31.2</c:v>
                </c:pt>
                <c:pt idx="2252">
                  <c:v>32.6</c:v>
                </c:pt>
                <c:pt idx="2253">
                  <c:v>29.1</c:v>
                </c:pt>
                <c:pt idx="2254">
                  <c:v>27.6</c:v>
                </c:pt>
                <c:pt idx="2255">
                  <c:v>20.100000000000001</c:v>
                </c:pt>
                <c:pt idx="2256">
                  <c:v>41.7</c:v>
                </c:pt>
                <c:pt idx="2257">
                  <c:v>46.9</c:v>
                </c:pt>
                <c:pt idx="2258">
                  <c:v>31.8</c:v>
                </c:pt>
                <c:pt idx="2259">
                  <c:v>24.8</c:v>
                </c:pt>
                <c:pt idx="2260">
                  <c:v>39.4</c:v>
                </c:pt>
                <c:pt idx="2261">
                  <c:v>34.1</c:v>
                </c:pt>
                <c:pt idx="2262">
                  <c:v>29.2</c:v>
                </c:pt>
                <c:pt idx="2263">
                  <c:v>27.5</c:v>
                </c:pt>
                <c:pt idx="2264">
                  <c:v>33.700000000000003</c:v>
                </c:pt>
                <c:pt idx="2265">
                  <c:v>33</c:v>
                </c:pt>
                <c:pt idx="2266">
                  <c:v>30.1</c:v>
                </c:pt>
                <c:pt idx="2267">
                  <c:v>31.3</c:v>
                </c:pt>
                <c:pt idx="2268">
                  <c:v>16.2</c:v>
                </c:pt>
                <c:pt idx="2269">
                  <c:v>24.8</c:v>
                </c:pt>
                <c:pt idx="2270">
                  <c:v>29.7</c:v>
                </c:pt>
                <c:pt idx="2271">
                  <c:v>30.3</c:v>
                </c:pt>
                <c:pt idx="2272">
                  <c:v>28</c:v>
                </c:pt>
                <c:pt idx="2273">
                  <c:v>26</c:v>
                </c:pt>
                <c:pt idx="2274">
                  <c:v>25</c:v>
                </c:pt>
                <c:pt idx="2275">
                  <c:v>38.4</c:v>
                </c:pt>
                <c:pt idx="2276">
                  <c:v>22.9</c:v>
                </c:pt>
                <c:pt idx="2277">
                  <c:v>21</c:v>
                </c:pt>
                <c:pt idx="2278">
                  <c:v>17</c:v>
                </c:pt>
                <c:pt idx="2279">
                  <c:v>24.5</c:v>
                </c:pt>
                <c:pt idx="2280">
                  <c:v>38.5</c:v>
                </c:pt>
                <c:pt idx="2281">
                  <c:v>27.5</c:v>
                </c:pt>
                <c:pt idx="2282">
                  <c:v>21</c:v>
                </c:pt>
                <c:pt idx="2283">
                  <c:v>19.2</c:v>
                </c:pt>
                <c:pt idx="2284">
                  <c:v>27.9</c:v>
                </c:pt>
                <c:pt idx="2285">
                  <c:v>37.299999999999997</c:v>
                </c:pt>
                <c:pt idx="2286">
                  <c:v>24.8</c:v>
                </c:pt>
                <c:pt idx="2287">
                  <c:v>25.4</c:v>
                </c:pt>
                <c:pt idx="2288">
                  <c:v>24.4</c:v>
                </c:pt>
                <c:pt idx="2289">
                  <c:v>32.4</c:v>
                </c:pt>
                <c:pt idx="2290">
                  <c:v>17.2</c:v>
                </c:pt>
                <c:pt idx="2291">
                  <c:v>42.6</c:v>
                </c:pt>
                <c:pt idx="2292">
                  <c:v>23.4</c:v>
                </c:pt>
                <c:pt idx="2293">
                  <c:v>27.7</c:v>
                </c:pt>
                <c:pt idx="2294">
                  <c:v>24.6</c:v>
                </c:pt>
                <c:pt idx="2295">
                  <c:v>30.3</c:v>
                </c:pt>
                <c:pt idx="2296">
                  <c:v>28.3</c:v>
                </c:pt>
                <c:pt idx="2297">
                  <c:v>31.1</c:v>
                </c:pt>
                <c:pt idx="2298">
                  <c:v>25.3</c:v>
                </c:pt>
                <c:pt idx="2299">
                  <c:v>17</c:v>
                </c:pt>
                <c:pt idx="2300">
                  <c:v>32.6</c:v>
                </c:pt>
                <c:pt idx="2301">
                  <c:v>45.4</c:v>
                </c:pt>
                <c:pt idx="2302">
                  <c:v>28.5</c:v>
                </c:pt>
                <c:pt idx="2303">
                  <c:v>28.1</c:v>
                </c:pt>
                <c:pt idx="2304">
                  <c:v>18</c:v>
                </c:pt>
                <c:pt idx="2305">
                  <c:v>23</c:v>
                </c:pt>
                <c:pt idx="2306">
                  <c:v>21.1</c:v>
                </c:pt>
                <c:pt idx="2307">
                  <c:v>28.7</c:v>
                </c:pt>
                <c:pt idx="2308">
                  <c:v>32.799999999999997</c:v>
                </c:pt>
                <c:pt idx="2309">
                  <c:v>32.1</c:v>
                </c:pt>
                <c:pt idx="2310">
                  <c:v>23.7</c:v>
                </c:pt>
                <c:pt idx="2311">
                  <c:v>29.7</c:v>
                </c:pt>
                <c:pt idx="2312">
                  <c:v>20.2</c:v>
                </c:pt>
                <c:pt idx="2313">
                  <c:v>29.2</c:v>
                </c:pt>
                <c:pt idx="2314">
                  <c:v>26.2</c:v>
                </c:pt>
                <c:pt idx="2315">
                  <c:v>23.6</c:v>
                </c:pt>
                <c:pt idx="2316">
                  <c:v>37.700000000000003</c:v>
                </c:pt>
                <c:pt idx="2317">
                  <c:v>31.3</c:v>
                </c:pt>
                <c:pt idx="2318">
                  <c:v>23.9</c:v>
                </c:pt>
                <c:pt idx="2319">
                  <c:v>27.1</c:v>
                </c:pt>
                <c:pt idx="2320">
                  <c:v>36.299999999999997</c:v>
                </c:pt>
                <c:pt idx="2322">
                  <c:v>33.700000000000003</c:v>
                </c:pt>
                <c:pt idx="2323">
                  <c:v>26.5</c:v>
                </c:pt>
                <c:pt idx="2324">
                  <c:v>26.1</c:v>
                </c:pt>
                <c:pt idx="2325">
                  <c:v>28.2</c:v>
                </c:pt>
                <c:pt idx="2326">
                  <c:v>41.3</c:v>
                </c:pt>
                <c:pt idx="2327">
                  <c:v>23.1</c:v>
                </c:pt>
                <c:pt idx="2328">
                  <c:v>24.2</c:v>
                </c:pt>
                <c:pt idx="2329">
                  <c:v>26.6</c:v>
                </c:pt>
                <c:pt idx="2330">
                  <c:v>22.7</c:v>
                </c:pt>
                <c:pt idx="2331">
                  <c:v>34.299999999999997</c:v>
                </c:pt>
                <c:pt idx="2332">
                  <c:v>34.799999999999997</c:v>
                </c:pt>
                <c:pt idx="2333">
                  <c:v>26.1</c:v>
                </c:pt>
                <c:pt idx="2334">
                  <c:v>24.9</c:v>
                </c:pt>
                <c:pt idx="2335">
                  <c:v>24.3</c:v>
                </c:pt>
                <c:pt idx="2336">
                  <c:v>35.9</c:v>
                </c:pt>
                <c:pt idx="2337">
                  <c:v>33.299999999999997</c:v>
                </c:pt>
                <c:pt idx="2338">
                  <c:v>32.700000000000003</c:v>
                </c:pt>
                <c:pt idx="2339">
                  <c:v>33.799999999999997</c:v>
                </c:pt>
                <c:pt idx="2340">
                  <c:v>30.6</c:v>
                </c:pt>
                <c:pt idx="2341">
                  <c:v>26</c:v>
                </c:pt>
                <c:pt idx="2342">
                  <c:v>33.1</c:v>
                </c:pt>
                <c:pt idx="2343">
                  <c:v>34.799999999999997</c:v>
                </c:pt>
                <c:pt idx="2344">
                  <c:v>25.4</c:v>
                </c:pt>
                <c:pt idx="2345">
                  <c:v>22</c:v>
                </c:pt>
                <c:pt idx="2346">
                  <c:v>27</c:v>
                </c:pt>
                <c:pt idx="2347">
                  <c:v>16.8</c:v>
                </c:pt>
                <c:pt idx="2348">
                  <c:v>26.3</c:v>
                </c:pt>
                <c:pt idx="2349">
                  <c:v>29.4</c:v>
                </c:pt>
                <c:pt idx="2350">
                  <c:v>27.8</c:v>
                </c:pt>
                <c:pt idx="2351">
                  <c:v>24.1</c:v>
                </c:pt>
                <c:pt idx="2352">
                  <c:v>27.1</c:v>
                </c:pt>
                <c:pt idx="2353">
                  <c:v>28.4</c:v>
                </c:pt>
                <c:pt idx="2354">
                  <c:v>24.3</c:v>
                </c:pt>
                <c:pt idx="2355">
                  <c:v>32.299999999999997</c:v>
                </c:pt>
                <c:pt idx="2357">
                  <c:v>41.6</c:v>
                </c:pt>
                <c:pt idx="2358">
                  <c:v>38.700000000000003</c:v>
                </c:pt>
                <c:pt idx="2359">
                  <c:v>25</c:v>
                </c:pt>
                <c:pt idx="2360">
                  <c:v>25.8</c:v>
                </c:pt>
                <c:pt idx="2361">
                  <c:v>23.1</c:v>
                </c:pt>
                <c:pt idx="2362">
                  <c:v>31.1</c:v>
                </c:pt>
                <c:pt idx="2363">
                  <c:v>31.3</c:v>
                </c:pt>
                <c:pt idx="2364">
                  <c:v>35</c:v>
                </c:pt>
                <c:pt idx="2365">
                  <c:v>32.6</c:v>
                </c:pt>
                <c:pt idx="2366">
                  <c:v>20.7</c:v>
                </c:pt>
                <c:pt idx="2367">
                  <c:v>28.1</c:v>
                </c:pt>
                <c:pt idx="2368">
                  <c:v>23.5</c:v>
                </c:pt>
                <c:pt idx="2369">
                  <c:v>21</c:v>
                </c:pt>
                <c:pt idx="2370">
                  <c:v>30.3</c:v>
                </c:pt>
                <c:pt idx="2371">
                  <c:v>15.1</c:v>
                </c:pt>
                <c:pt idx="2372">
                  <c:v>36.200000000000003</c:v>
                </c:pt>
                <c:pt idx="2373">
                  <c:v>30.2</c:v>
                </c:pt>
                <c:pt idx="2374">
                  <c:v>35.799999999999997</c:v>
                </c:pt>
                <c:pt idx="2375">
                  <c:v>36.6</c:v>
                </c:pt>
                <c:pt idx="2376">
                  <c:v>39.200000000000003</c:v>
                </c:pt>
                <c:pt idx="2377">
                  <c:v>28.3</c:v>
                </c:pt>
                <c:pt idx="2378">
                  <c:v>32.4</c:v>
                </c:pt>
                <c:pt idx="2379">
                  <c:v>43</c:v>
                </c:pt>
                <c:pt idx="2380">
                  <c:v>25.1</c:v>
                </c:pt>
                <c:pt idx="2381">
                  <c:v>18.5</c:v>
                </c:pt>
                <c:pt idx="2382">
                  <c:v>27</c:v>
                </c:pt>
                <c:pt idx="2383">
                  <c:v>21.9</c:v>
                </c:pt>
                <c:pt idx="2384">
                  <c:v>43.9</c:v>
                </c:pt>
                <c:pt idx="2385">
                  <c:v>31.8</c:v>
                </c:pt>
                <c:pt idx="2386">
                  <c:v>27</c:v>
                </c:pt>
                <c:pt idx="2387">
                  <c:v>25.5</c:v>
                </c:pt>
                <c:pt idx="2388">
                  <c:v>30.9</c:v>
                </c:pt>
                <c:pt idx="2389">
                  <c:v>26.2</c:v>
                </c:pt>
                <c:pt idx="2390">
                  <c:v>21.6</c:v>
                </c:pt>
                <c:pt idx="2391">
                  <c:v>18.3</c:v>
                </c:pt>
                <c:pt idx="2392">
                  <c:v>29.9</c:v>
                </c:pt>
                <c:pt idx="2393">
                  <c:v>25.3</c:v>
                </c:pt>
                <c:pt idx="2394">
                  <c:v>28.9</c:v>
                </c:pt>
                <c:pt idx="2395">
                  <c:v>41.5</c:v>
                </c:pt>
                <c:pt idx="2396">
                  <c:v>24.8</c:v>
                </c:pt>
                <c:pt idx="2397">
                  <c:v>25</c:v>
                </c:pt>
                <c:pt idx="2399">
                  <c:v>26.1</c:v>
                </c:pt>
                <c:pt idx="2400">
                  <c:v>31.5</c:v>
                </c:pt>
                <c:pt idx="2401">
                  <c:v>24.2</c:v>
                </c:pt>
                <c:pt idx="2402">
                  <c:v>17.2</c:v>
                </c:pt>
                <c:pt idx="2403">
                  <c:v>27.6</c:v>
                </c:pt>
                <c:pt idx="2404">
                  <c:v>27.4</c:v>
                </c:pt>
                <c:pt idx="2405">
                  <c:v>34.700000000000003</c:v>
                </c:pt>
                <c:pt idx="2406">
                  <c:v>22.1</c:v>
                </c:pt>
                <c:pt idx="2407">
                  <c:v>28.5</c:v>
                </c:pt>
                <c:pt idx="2408">
                  <c:v>26.7</c:v>
                </c:pt>
                <c:pt idx="2409">
                  <c:v>30</c:v>
                </c:pt>
                <c:pt idx="2410">
                  <c:v>35.4</c:v>
                </c:pt>
                <c:pt idx="2411">
                  <c:v>22.2</c:v>
                </c:pt>
                <c:pt idx="2412">
                  <c:v>26.9</c:v>
                </c:pt>
                <c:pt idx="2413">
                  <c:v>21.1</c:v>
                </c:pt>
                <c:pt idx="2414">
                  <c:v>30</c:v>
                </c:pt>
                <c:pt idx="2415">
                  <c:v>28.5</c:v>
                </c:pt>
                <c:pt idx="2416">
                  <c:v>31</c:v>
                </c:pt>
                <c:pt idx="2417">
                  <c:v>32.299999999999997</c:v>
                </c:pt>
                <c:pt idx="2418">
                  <c:v>28.9</c:v>
                </c:pt>
                <c:pt idx="2419">
                  <c:v>20.2</c:v>
                </c:pt>
                <c:pt idx="2420">
                  <c:v>44.2</c:v>
                </c:pt>
                <c:pt idx="2421">
                  <c:v>37</c:v>
                </c:pt>
                <c:pt idx="2422">
                  <c:v>23.2</c:v>
                </c:pt>
                <c:pt idx="2423">
                  <c:v>48.9</c:v>
                </c:pt>
                <c:pt idx="2424">
                  <c:v>22.8</c:v>
                </c:pt>
                <c:pt idx="2425">
                  <c:v>33.1</c:v>
                </c:pt>
                <c:pt idx="2426">
                  <c:v>27.3</c:v>
                </c:pt>
                <c:pt idx="2427">
                  <c:v>19.5</c:v>
                </c:pt>
                <c:pt idx="2428">
                  <c:v>28</c:v>
                </c:pt>
                <c:pt idx="2429">
                  <c:v>34.1</c:v>
                </c:pt>
                <c:pt idx="2430">
                  <c:v>43.6</c:v>
                </c:pt>
                <c:pt idx="2431">
                  <c:v>35.5</c:v>
                </c:pt>
                <c:pt idx="2432">
                  <c:v>25.4</c:v>
                </c:pt>
                <c:pt idx="2433">
                  <c:v>20.399999999999999</c:v>
                </c:pt>
                <c:pt idx="2434">
                  <c:v>25.8</c:v>
                </c:pt>
                <c:pt idx="2435">
                  <c:v>26.4</c:v>
                </c:pt>
                <c:pt idx="2436">
                  <c:v>25.2</c:v>
                </c:pt>
                <c:pt idx="2437">
                  <c:v>23.4</c:v>
                </c:pt>
                <c:pt idx="2438">
                  <c:v>36.299999999999997</c:v>
                </c:pt>
                <c:pt idx="2439">
                  <c:v>18.3</c:v>
                </c:pt>
                <c:pt idx="2440">
                  <c:v>25.3</c:v>
                </c:pt>
                <c:pt idx="2441">
                  <c:v>25.1</c:v>
                </c:pt>
                <c:pt idx="2442">
                  <c:v>28.9</c:v>
                </c:pt>
                <c:pt idx="2443">
                  <c:v>20.5</c:v>
                </c:pt>
                <c:pt idx="2444">
                  <c:v>22.3</c:v>
                </c:pt>
                <c:pt idx="2445">
                  <c:v>27.5</c:v>
                </c:pt>
                <c:pt idx="2446">
                  <c:v>35.799999999999997</c:v>
                </c:pt>
                <c:pt idx="2447">
                  <c:v>36.6</c:v>
                </c:pt>
                <c:pt idx="2448">
                  <c:v>24.5</c:v>
                </c:pt>
                <c:pt idx="2449">
                  <c:v>26.1</c:v>
                </c:pt>
                <c:pt idx="2450">
                  <c:v>27.5</c:v>
                </c:pt>
                <c:pt idx="2451">
                  <c:v>40.299999999999997</c:v>
                </c:pt>
                <c:pt idx="2452">
                  <c:v>23.7</c:v>
                </c:pt>
                <c:pt idx="2453">
                  <c:v>28.5</c:v>
                </c:pt>
                <c:pt idx="2454">
                  <c:v>23.4</c:v>
                </c:pt>
                <c:pt idx="2455">
                  <c:v>21.1</c:v>
                </c:pt>
                <c:pt idx="2456">
                  <c:v>28.6</c:v>
                </c:pt>
                <c:pt idx="2457">
                  <c:v>29.6</c:v>
                </c:pt>
                <c:pt idx="2458">
                  <c:v>38.5</c:v>
                </c:pt>
                <c:pt idx="2459">
                  <c:v>21</c:v>
                </c:pt>
                <c:pt idx="2460">
                  <c:v>33.200000000000003</c:v>
                </c:pt>
                <c:pt idx="2461">
                  <c:v>15.1</c:v>
                </c:pt>
                <c:pt idx="2462">
                  <c:v>32.5</c:v>
                </c:pt>
                <c:pt idx="2463">
                  <c:v>43.3</c:v>
                </c:pt>
                <c:pt idx="2464">
                  <c:v>24.4</c:v>
                </c:pt>
                <c:pt idx="2465">
                  <c:v>28.7</c:v>
                </c:pt>
                <c:pt idx="2466">
                  <c:v>26.9</c:v>
                </c:pt>
                <c:pt idx="2467">
                  <c:v>53.9</c:v>
                </c:pt>
                <c:pt idx="2468">
                  <c:v>24.5</c:v>
                </c:pt>
                <c:pt idx="2469">
                  <c:v>33.700000000000003</c:v>
                </c:pt>
                <c:pt idx="2470">
                  <c:v>25.4</c:v>
                </c:pt>
                <c:pt idx="2471">
                  <c:v>23.6</c:v>
                </c:pt>
                <c:pt idx="2472">
                  <c:v>49.3</c:v>
                </c:pt>
                <c:pt idx="2473">
                  <c:v>28.5</c:v>
                </c:pt>
                <c:pt idx="2474">
                  <c:v>23</c:v>
                </c:pt>
                <c:pt idx="2475">
                  <c:v>23.1</c:v>
                </c:pt>
                <c:pt idx="2476">
                  <c:v>15.7</c:v>
                </c:pt>
                <c:pt idx="2477">
                  <c:v>31.7</c:v>
                </c:pt>
                <c:pt idx="2478">
                  <c:v>26.1</c:v>
                </c:pt>
                <c:pt idx="2479">
                  <c:v>29.6</c:v>
                </c:pt>
                <c:pt idx="2480">
                  <c:v>30.4</c:v>
                </c:pt>
                <c:pt idx="2481">
                  <c:v>37.4</c:v>
                </c:pt>
                <c:pt idx="2482">
                  <c:v>24.1</c:v>
                </c:pt>
                <c:pt idx="2483">
                  <c:v>24.9</c:v>
                </c:pt>
                <c:pt idx="2484">
                  <c:v>28.4</c:v>
                </c:pt>
                <c:pt idx="2485">
                  <c:v>33.1</c:v>
                </c:pt>
                <c:pt idx="2486">
                  <c:v>37.700000000000003</c:v>
                </c:pt>
                <c:pt idx="2487">
                  <c:v>28.2</c:v>
                </c:pt>
                <c:pt idx="2488">
                  <c:v>31.6</c:v>
                </c:pt>
                <c:pt idx="2489">
                  <c:v>24.2</c:v>
                </c:pt>
                <c:pt idx="2490">
                  <c:v>26.3</c:v>
                </c:pt>
                <c:pt idx="2491">
                  <c:v>27.7</c:v>
                </c:pt>
                <c:pt idx="2492">
                  <c:v>29</c:v>
                </c:pt>
                <c:pt idx="2493">
                  <c:v>26.5</c:v>
                </c:pt>
                <c:pt idx="2494">
                  <c:v>41.3</c:v>
                </c:pt>
                <c:pt idx="2495">
                  <c:v>37.9</c:v>
                </c:pt>
                <c:pt idx="2496">
                  <c:v>43.6</c:v>
                </c:pt>
                <c:pt idx="2497">
                  <c:v>22.2</c:v>
                </c:pt>
                <c:pt idx="2498">
                  <c:v>23.1</c:v>
                </c:pt>
                <c:pt idx="2499">
                  <c:v>29.6</c:v>
                </c:pt>
                <c:pt idx="2500">
                  <c:v>27</c:v>
                </c:pt>
                <c:pt idx="2501">
                  <c:v>35.5</c:v>
                </c:pt>
                <c:pt idx="2502">
                  <c:v>38.1</c:v>
                </c:pt>
                <c:pt idx="2503">
                  <c:v>23</c:v>
                </c:pt>
                <c:pt idx="2504">
                  <c:v>21.8</c:v>
                </c:pt>
                <c:pt idx="2505">
                  <c:v>27.1</c:v>
                </c:pt>
                <c:pt idx="2506">
                  <c:v>39.200000000000003</c:v>
                </c:pt>
                <c:pt idx="2507">
                  <c:v>28.8</c:v>
                </c:pt>
                <c:pt idx="2508">
                  <c:v>29.5</c:v>
                </c:pt>
                <c:pt idx="2509">
                  <c:v>57.2</c:v>
                </c:pt>
                <c:pt idx="2510">
                  <c:v>20.5</c:v>
                </c:pt>
                <c:pt idx="2511">
                  <c:v>20.3</c:v>
                </c:pt>
                <c:pt idx="2512">
                  <c:v>23.9</c:v>
                </c:pt>
                <c:pt idx="2513">
                  <c:v>30.9</c:v>
                </c:pt>
                <c:pt idx="2514">
                  <c:v>29.1</c:v>
                </c:pt>
                <c:pt idx="2515">
                  <c:v>33.1</c:v>
                </c:pt>
                <c:pt idx="2516">
                  <c:v>42.7</c:v>
                </c:pt>
                <c:pt idx="2517">
                  <c:v>30.3</c:v>
                </c:pt>
                <c:pt idx="2518">
                  <c:v>21.6</c:v>
                </c:pt>
                <c:pt idx="2519">
                  <c:v>31.4</c:v>
                </c:pt>
                <c:pt idx="2520">
                  <c:v>19.899999999999999</c:v>
                </c:pt>
                <c:pt idx="2521">
                  <c:v>22.7</c:v>
                </c:pt>
                <c:pt idx="2522">
                  <c:v>30.5</c:v>
                </c:pt>
                <c:pt idx="2523">
                  <c:v>54</c:v>
                </c:pt>
                <c:pt idx="2524">
                  <c:v>27.9</c:v>
                </c:pt>
                <c:pt idx="2525">
                  <c:v>39</c:v>
                </c:pt>
                <c:pt idx="2526">
                  <c:v>31.4</c:v>
                </c:pt>
                <c:pt idx="2527">
                  <c:v>35.9</c:v>
                </c:pt>
                <c:pt idx="2528">
                  <c:v>24.1</c:v>
                </c:pt>
                <c:pt idx="2529">
                  <c:v>31.8</c:v>
                </c:pt>
                <c:pt idx="2530">
                  <c:v>18.600000000000001</c:v>
                </c:pt>
                <c:pt idx="2531">
                  <c:v>24.9</c:v>
                </c:pt>
                <c:pt idx="2532">
                  <c:v>16.2</c:v>
                </c:pt>
                <c:pt idx="2533">
                  <c:v>22.1</c:v>
                </c:pt>
                <c:pt idx="2535">
                  <c:v>34.1</c:v>
                </c:pt>
                <c:pt idx="2536">
                  <c:v>19.399999999999999</c:v>
                </c:pt>
                <c:pt idx="2537">
                  <c:v>29.8</c:v>
                </c:pt>
                <c:pt idx="2538">
                  <c:v>14.4</c:v>
                </c:pt>
                <c:pt idx="2539">
                  <c:v>20.6</c:v>
                </c:pt>
                <c:pt idx="2540">
                  <c:v>26.4</c:v>
                </c:pt>
                <c:pt idx="2541">
                  <c:v>31.3</c:v>
                </c:pt>
                <c:pt idx="2542">
                  <c:v>27.5</c:v>
                </c:pt>
                <c:pt idx="2543">
                  <c:v>15.5</c:v>
                </c:pt>
                <c:pt idx="2544">
                  <c:v>24.6</c:v>
                </c:pt>
                <c:pt idx="2545">
                  <c:v>23.1</c:v>
                </c:pt>
                <c:pt idx="2546">
                  <c:v>28.9</c:v>
                </c:pt>
                <c:pt idx="2547">
                  <c:v>25.5</c:v>
                </c:pt>
                <c:pt idx="2548">
                  <c:v>21.8</c:v>
                </c:pt>
                <c:pt idx="2549">
                  <c:v>32.6</c:v>
                </c:pt>
                <c:pt idx="2550">
                  <c:v>48.7</c:v>
                </c:pt>
                <c:pt idx="2551">
                  <c:v>34.4</c:v>
                </c:pt>
                <c:pt idx="2552">
                  <c:v>34</c:v>
                </c:pt>
                <c:pt idx="2553">
                  <c:v>43.4</c:v>
                </c:pt>
                <c:pt idx="2554">
                  <c:v>32.299999999999997</c:v>
                </c:pt>
                <c:pt idx="2555">
                  <c:v>28.3</c:v>
                </c:pt>
                <c:pt idx="2556">
                  <c:v>17.399999999999999</c:v>
                </c:pt>
                <c:pt idx="2557">
                  <c:v>29</c:v>
                </c:pt>
                <c:pt idx="2558">
                  <c:v>27.6</c:v>
                </c:pt>
                <c:pt idx="2559">
                  <c:v>22.2</c:v>
                </c:pt>
                <c:pt idx="2560">
                  <c:v>36.4</c:v>
                </c:pt>
                <c:pt idx="2561">
                  <c:v>28.9</c:v>
                </c:pt>
                <c:pt idx="2562">
                  <c:v>31</c:v>
                </c:pt>
                <c:pt idx="2563">
                  <c:v>27.5</c:v>
                </c:pt>
                <c:pt idx="2564">
                  <c:v>27.7</c:v>
                </c:pt>
                <c:pt idx="2565">
                  <c:v>26.1</c:v>
                </c:pt>
                <c:pt idx="2566">
                  <c:v>23.4</c:v>
                </c:pt>
                <c:pt idx="2567">
                  <c:v>36.6</c:v>
                </c:pt>
                <c:pt idx="2568">
                  <c:v>21</c:v>
                </c:pt>
                <c:pt idx="2569">
                  <c:v>36.200000000000003</c:v>
                </c:pt>
                <c:pt idx="2570">
                  <c:v>27.8</c:v>
                </c:pt>
                <c:pt idx="2571">
                  <c:v>16.8</c:v>
                </c:pt>
                <c:pt idx="2572">
                  <c:v>21.2</c:v>
                </c:pt>
                <c:pt idx="2573">
                  <c:v>29</c:v>
                </c:pt>
                <c:pt idx="2574">
                  <c:v>36.700000000000003</c:v>
                </c:pt>
                <c:pt idx="2575">
                  <c:v>29.7</c:v>
                </c:pt>
                <c:pt idx="2576">
                  <c:v>33</c:v>
                </c:pt>
                <c:pt idx="2577">
                  <c:v>36.700000000000003</c:v>
                </c:pt>
                <c:pt idx="2578">
                  <c:v>18.7</c:v>
                </c:pt>
                <c:pt idx="2579">
                  <c:v>23.4</c:v>
                </c:pt>
                <c:pt idx="2580">
                  <c:v>37.299999999999997</c:v>
                </c:pt>
                <c:pt idx="2581">
                  <c:v>25.3</c:v>
                </c:pt>
                <c:pt idx="2582">
                  <c:v>44.7</c:v>
                </c:pt>
                <c:pt idx="2583">
                  <c:v>41.8</c:v>
                </c:pt>
                <c:pt idx="2584">
                  <c:v>43.4</c:v>
                </c:pt>
                <c:pt idx="2585">
                  <c:v>32.799999999999997</c:v>
                </c:pt>
                <c:pt idx="2586">
                  <c:v>22.7</c:v>
                </c:pt>
                <c:pt idx="2587">
                  <c:v>38.700000000000003</c:v>
                </c:pt>
                <c:pt idx="2588">
                  <c:v>38.700000000000003</c:v>
                </c:pt>
                <c:pt idx="2589">
                  <c:v>32.1</c:v>
                </c:pt>
                <c:pt idx="2590">
                  <c:v>17.7</c:v>
                </c:pt>
                <c:pt idx="2591">
                  <c:v>20</c:v>
                </c:pt>
                <c:pt idx="2592">
                  <c:v>24.6</c:v>
                </c:pt>
                <c:pt idx="2593">
                  <c:v>31.3</c:v>
                </c:pt>
                <c:pt idx="2594">
                  <c:v>20.3</c:v>
                </c:pt>
                <c:pt idx="2595">
                  <c:v>41.7</c:v>
                </c:pt>
                <c:pt idx="2596">
                  <c:v>20.100000000000001</c:v>
                </c:pt>
                <c:pt idx="2597">
                  <c:v>30.7</c:v>
                </c:pt>
                <c:pt idx="2598">
                  <c:v>26.8</c:v>
                </c:pt>
                <c:pt idx="2600">
                  <c:v>25.6</c:v>
                </c:pt>
                <c:pt idx="2601">
                  <c:v>27.8</c:v>
                </c:pt>
                <c:pt idx="2602">
                  <c:v>23.9</c:v>
                </c:pt>
                <c:pt idx="2603">
                  <c:v>39.1</c:v>
                </c:pt>
                <c:pt idx="2604">
                  <c:v>24</c:v>
                </c:pt>
                <c:pt idx="2605">
                  <c:v>46</c:v>
                </c:pt>
                <c:pt idx="2606">
                  <c:v>35.700000000000003</c:v>
                </c:pt>
                <c:pt idx="2607">
                  <c:v>30.3</c:v>
                </c:pt>
                <c:pt idx="2608">
                  <c:v>34</c:v>
                </c:pt>
                <c:pt idx="2609">
                  <c:v>33.799999999999997</c:v>
                </c:pt>
                <c:pt idx="2610">
                  <c:v>36.799999999999997</c:v>
                </c:pt>
                <c:pt idx="2611">
                  <c:v>34.5</c:v>
                </c:pt>
                <c:pt idx="2612">
                  <c:v>22.5</c:v>
                </c:pt>
                <c:pt idx="2613">
                  <c:v>34</c:v>
                </c:pt>
                <c:pt idx="2614">
                  <c:v>22.9</c:v>
                </c:pt>
                <c:pt idx="2615">
                  <c:v>28</c:v>
                </c:pt>
                <c:pt idx="2616">
                  <c:v>28.6</c:v>
                </c:pt>
                <c:pt idx="2617">
                  <c:v>26.2</c:v>
                </c:pt>
                <c:pt idx="2618">
                  <c:v>20.100000000000001</c:v>
                </c:pt>
                <c:pt idx="2619">
                  <c:v>34.9</c:v>
                </c:pt>
                <c:pt idx="2620">
                  <c:v>39.299999999999997</c:v>
                </c:pt>
                <c:pt idx="2621">
                  <c:v>32.1</c:v>
                </c:pt>
                <c:pt idx="2622">
                  <c:v>46</c:v>
                </c:pt>
                <c:pt idx="2623">
                  <c:v>25.5</c:v>
                </c:pt>
                <c:pt idx="2624">
                  <c:v>28.6</c:v>
                </c:pt>
                <c:pt idx="2625">
                  <c:v>22.8</c:v>
                </c:pt>
                <c:pt idx="2626">
                  <c:v>29.3</c:v>
                </c:pt>
                <c:pt idx="2627">
                  <c:v>20.3</c:v>
                </c:pt>
                <c:pt idx="2628">
                  <c:v>36</c:v>
                </c:pt>
                <c:pt idx="2629">
                  <c:v>39.4</c:v>
                </c:pt>
                <c:pt idx="2631">
                  <c:v>31.9</c:v>
                </c:pt>
                <c:pt idx="2632">
                  <c:v>34.299999999999997</c:v>
                </c:pt>
                <c:pt idx="2633">
                  <c:v>57.9</c:v>
                </c:pt>
                <c:pt idx="2634">
                  <c:v>35.799999999999997</c:v>
                </c:pt>
                <c:pt idx="2635">
                  <c:v>42.9</c:v>
                </c:pt>
                <c:pt idx="2636">
                  <c:v>44.7</c:v>
                </c:pt>
                <c:pt idx="2637">
                  <c:v>28.2</c:v>
                </c:pt>
                <c:pt idx="2638">
                  <c:v>34.799999999999997</c:v>
                </c:pt>
                <c:pt idx="2639">
                  <c:v>22.8</c:v>
                </c:pt>
                <c:pt idx="2640">
                  <c:v>30.5</c:v>
                </c:pt>
                <c:pt idx="2641">
                  <c:v>22</c:v>
                </c:pt>
                <c:pt idx="2642">
                  <c:v>30.8</c:v>
                </c:pt>
                <c:pt idx="2643">
                  <c:v>23</c:v>
                </c:pt>
                <c:pt idx="2644">
                  <c:v>24.4</c:v>
                </c:pt>
                <c:pt idx="2645">
                  <c:v>37.9</c:v>
                </c:pt>
                <c:pt idx="2646">
                  <c:v>22.7</c:v>
                </c:pt>
                <c:pt idx="2647">
                  <c:v>33.200000000000003</c:v>
                </c:pt>
                <c:pt idx="2648">
                  <c:v>20.399999999999999</c:v>
                </c:pt>
                <c:pt idx="2649">
                  <c:v>22.1</c:v>
                </c:pt>
                <c:pt idx="2650">
                  <c:v>20.2</c:v>
                </c:pt>
                <c:pt idx="2651">
                  <c:v>23.9</c:v>
                </c:pt>
                <c:pt idx="2652">
                  <c:v>35.6</c:v>
                </c:pt>
                <c:pt idx="2653">
                  <c:v>28.9</c:v>
                </c:pt>
                <c:pt idx="2654">
                  <c:v>32.700000000000003</c:v>
                </c:pt>
                <c:pt idx="2655">
                  <c:v>24.4</c:v>
                </c:pt>
                <c:pt idx="2656">
                  <c:v>33.700000000000003</c:v>
                </c:pt>
                <c:pt idx="2657">
                  <c:v>35.299999999999997</c:v>
                </c:pt>
                <c:pt idx="2658">
                  <c:v>43</c:v>
                </c:pt>
                <c:pt idx="2659">
                  <c:v>20.399999999999999</c:v>
                </c:pt>
                <c:pt idx="2660">
                  <c:v>21.3</c:v>
                </c:pt>
                <c:pt idx="2661">
                  <c:v>34</c:v>
                </c:pt>
                <c:pt idx="2662">
                  <c:v>34.200000000000003</c:v>
                </c:pt>
                <c:pt idx="2663">
                  <c:v>23.5</c:v>
                </c:pt>
                <c:pt idx="2664">
                  <c:v>43.8</c:v>
                </c:pt>
                <c:pt idx="2665">
                  <c:v>33.700000000000003</c:v>
                </c:pt>
                <c:pt idx="2666">
                  <c:v>33.1</c:v>
                </c:pt>
                <c:pt idx="2667">
                  <c:v>37.6</c:v>
                </c:pt>
                <c:pt idx="2668">
                  <c:v>20.399999999999999</c:v>
                </c:pt>
                <c:pt idx="2669">
                  <c:v>25.6</c:v>
                </c:pt>
                <c:pt idx="2671">
                  <c:v>28.8</c:v>
                </c:pt>
                <c:pt idx="2672">
                  <c:v>33.6</c:v>
                </c:pt>
                <c:pt idx="2673">
                  <c:v>53.4</c:v>
                </c:pt>
                <c:pt idx="2674">
                  <c:v>28.5</c:v>
                </c:pt>
                <c:pt idx="2675">
                  <c:v>25.4</c:v>
                </c:pt>
                <c:pt idx="2676">
                  <c:v>26.8</c:v>
                </c:pt>
                <c:pt idx="2677">
                  <c:v>34.200000000000003</c:v>
                </c:pt>
                <c:pt idx="2678">
                  <c:v>29.1</c:v>
                </c:pt>
                <c:pt idx="2679">
                  <c:v>27.8</c:v>
                </c:pt>
                <c:pt idx="2680">
                  <c:v>24.1</c:v>
                </c:pt>
                <c:pt idx="2681">
                  <c:v>26.1</c:v>
                </c:pt>
                <c:pt idx="2682">
                  <c:v>30.5</c:v>
                </c:pt>
                <c:pt idx="2683">
                  <c:v>17.7</c:v>
                </c:pt>
                <c:pt idx="2684">
                  <c:v>21.8</c:v>
                </c:pt>
                <c:pt idx="2685">
                  <c:v>25.5</c:v>
                </c:pt>
                <c:pt idx="2686">
                  <c:v>27.3</c:v>
                </c:pt>
                <c:pt idx="2687">
                  <c:v>39.6</c:v>
                </c:pt>
                <c:pt idx="2688">
                  <c:v>28.8</c:v>
                </c:pt>
                <c:pt idx="2689">
                  <c:v>32.5</c:v>
                </c:pt>
                <c:pt idx="2690">
                  <c:v>21.8</c:v>
                </c:pt>
                <c:pt idx="2691">
                  <c:v>43.4</c:v>
                </c:pt>
                <c:pt idx="2692">
                  <c:v>27.7</c:v>
                </c:pt>
                <c:pt idx="2693">
                  <c:v>27.8</c:v>
                </c:pt>
                <c:pt idx="2694">
                  <c:v>25.1</c:v>
                </c:pt>
                <c:pt idx="2695">
                  <c:v>30.3</c:v>
                </c:pt>
                <c:pt idx="2696">
                  <c:v>53.5</c:v>
                </c:pt>
                <c:pt idx="2697">
                  <c:v>32.4</c:v>
                </c:pt>
                <c:pt idx="2698">
                  <c:v>17.3</c:v>
                </c:pt>
                <c:pt idx="2699">
                  <c:v>28.2</c:v>
                </c:pt>
                <c:pt idx="2700">
                  <c:v>33.200000000000003</c:v>
                </c:pt>
                <c:pt idx="2701">
                  <c:v>31.4</c:v>
                </c:pt>
                <c:pt idx="2702">
                  <c:v>35.700000000000003</c:v>
                </c:pt>
                <c:pt idx="2703">
                  <c:v>27.7</c:v>
                </c:pt>
                <c:pt idx="2704">
                  <c:v>30.1</c:v>
                </c:pt>
                <c:pt idx="2705">
                  <c:v>22.5</c:v>
                </c:pt>
                <c:pt idx="2706">
                  <c:v>20.100000000000001</c:v>
                </c:pt>
                <c:pt idx="2707">
                  <c:v>34.5</c:v>
                </c:pt>
                <c:pt idx="2708">
                  <c:v>16.600000000000001</c:v>
                </c:pt>
                <c:pt idx="2709">
                  <c:v>30.5</c:v>
                </c:pt>
                <c:pt idx="2710">
                  <c:v>25.3</c:v>
                </c:pt>
                <c:pt idx="2711">
                  <c:v>51.7</c:v>
                </c:pt>
                <c:pt idx="2712">
                  <c:v>18.8</c:v>
                </c:pt>
                <c:pt idx="2713">
                  <c:v>61.2</c:v>
                </c:pt>
                <c:pt idx="2714">
                  <c:v>44.5</c:v>
                </c:pt>
                <c:pt idx="2716">
                  <c:v>39.9</c:v>
                </c:pt>
                <c:pt idx="2717">
                  <c:v>22.6</c:v>
                </c:pt>
                <c:pt idx="2718">
                  <c:v>15.6</c:v>
                </c:pt>
                <c:pt idx="2719">
                  <c:v>24.7</c:v>
                </c:pt>
                <c:pt idx="2720">
                  <c:v>31</c:v>
                </c:pt>
                <c:pt idx="2721">
                  <c:v>33.299999999999997</c:v>
                </c:pt>
                <c:pt idx="2722">
                  <c:v>18.8</c:v>
                </c:pt>
                <c:pt idx="2723">
                  <c:v>37.799999999999997</c:v>
                </c:pt>
                <c:pt idx="2724">
                  <c:v>27.8</c:v>
                </c:pt>
                <c:pt idx="2725">
                  <c:v>24</c:v>
                </c:pt>
                <c:pt idx="2726">
                  <c:v>29.1</c:v>
                </c:pt>
                <c:pt idx="2727">
                  <c:v>41.2</c:v>
                </c:pt>
                <c:pt idx="2728">
                  <c:v>15.9</c:v>
                </c:pt>
                <c:pt idx="2729">
                  <c:v>28.4</c:v>
                </c:pt>
                <c:pt idx="2730">
                  <c:v>27.2</c:v>
                </c:pt>
                <c:pt idx="2731">
                  <c:v>22.2</c:v>
                </c:pt>
                <c:pt idx="2732">
                  <c:v>23.6</c:v>
                </c:pt>
                <c:pt idx="2733">
                  <c:v>25.1</c:v>
                </c:pt>
                <c:pt idx="2734">
                  <c:v>51</c:v>
                </c:pt>
                <c:pt idx="2735">
                  <c:v>40.1</c:v>
                </c:pt>
                <c:pt idx="2736">
                  <c:v>20.399999999999999</c:v>
                </c:pt>
                <c:pt idx="2737">
                  <c:v>21.6</c:v>
                </c:pt>
                <c:pt idx="2738">
                  <c:v>41.1</c:v>
                </c:pt>
                <c:pt idx="2739">
                  <c:v>21.6</c:v>
                </c:pt>
                <c:pt idx="2740">
                  <c:v>39.4</c:v>
                </c:pt>
                <c:pt idx="2741">
                  <c:v>26.6</c:v>
                </c:pt>
                <c:pt idx="2742">
                  <c:v>30.4</c:v>
                </c:pt>
                <c:pt idx="2743">
                  <c:v>28.4</c:v>
                </c:pt>
                <c:pt idx="2744">
                  <c:v>16</c:v>
                </c:pt>
                <c:pt idx="2745">
                  <c:v>27.7</c:v>
                </c:pt>
                <c:pt idx="2746">
                  <c:v>34.1</c:v>
                </c:pt>
                <c:pt idx="2747">
                  <c:v>24</c:v>
                </c:pt>
                <c:pt idx="2748">
                  <c:v>43</c:v>
                </c:pt>
                <c:pt idx="2749">
                  <c:v>25.5</c:v>
                </c:pt>
                <c:pt idx="2750">
                  <c:v>26.3</c:v>
                </c:pt>
                <c:pt idx="2751">
                  <c:v>23.8</c:v>
                </c:pt>
                <c:pt idx="2752">
                  <c:v>21.6</c:v>
                </c:pt>
                <c:pt idx="2753">
                  <c:v>31.3</c:v>
                </c:pt>
                <c:pt idx="2754">
                  <c:v>42.2</c:v>
                </c:pt>
                <c:pt idx="2755">
                  <c:v>40.799999999999997</c:v>
                </c:pt>
                <c:pt idx="2756">
                  <c:v>26.2</c:v>
                </c:pt>
                <c:pt idx="2757">
                  <c:v>35.1</c:v>
                </c:pt>
                <c:pt idx="2758">
                  <c:v>25.4</c:v>
                </c:pt>
                <c:pt idx="2759">
                  <c:v>35.799999999999997</c:v>
                </c:pt>
                <c:pt idx="2760">
                  <c:v>33.9</c:v>
                </c:pt>
                <c:pt idx="2761">
                  <c:v>46.1</c:v>
                </c:pt>
                <c:pt idx="2762">
                  <c:v>27</c:v>
                </c:pt>
                <c:pt idx="2763">
                  <c:v>29.9</c:v>
                </c:pt>
                <c:pt idx="2764">
                  <c:v>30.3</c:v>
                </c:pt>
                <c:pt idx="2765">
                  <c:v>20.3</c:v>
                </c:pt>
                <c:pt idx="2766">
                  <c:v>34.4</c:v>
                </c:pt>
                <c:pt idx="2767">
                  <c:v>29.2</c:v>
                </c:pt>
                <c:pt idx="2768">
                  <c:v>17.100000000000001</c:v>
                </c:pt>
                <c:pt idx="2769">
                  <c:v>38.5</c:v>
                </c:pt>
                <c:pt idx="2770">
                  <c:v>31.2</c:v>
                </c:pt>
                <c:pt idx="2771">
                  <c:v>24.1</c:v>
                </c:pt>
                <c:pt idx="2772">
                  <c:v>17.600000000000001</c:v>
                </c:pt>
                <c:pt idx="2773">
                  <c:v>30.5</c:v>
                </c:pt>
                <c:pt idx="2774">
                  <c:v>36.200000000000003</c:v>
                </c:pt>
                <c:pt idx="2775">
                  <c:v>35.799999999999997</c:v>
                </c:pt>
                <c:pt idx="2776">
                  <c:v>40.5</c:v>
                </c:pt>
                <c:pt idx="2777">
                  <c:v>35.6</c:v>
                </c:pt>
                <c:pt idx="2778">
                  <c:v>26.9</c:v>
                </c:pt>
                <c:pt idx="2779">
                  <c:v>39.5</c:v>
                </c:pt>
                <c:pt idx="2780">
                  <c:v>23.4</c:v>
                </c:pt>
                <c:pt idx="2781">
                  <c:v>21.3</c:v>
                </c:pt>
                <c:pt idx="2782">
                  <c:v>42.4</c:v>
                </c:pt>
                <c:pt idx="2783">
                  <c:v>22.7</c:v>
                </c:pt>
                <c:pt idx="2784">
                  <c:v>28.8</c:v>
                </c:pt>
                <c:pt idx="2785">
                  <c:v>27.1</c:v>
                </c:pt>
                <c:pt idx="2786">
                  <c:v>34.4</c:v>
                </c:pt>
                <c:pt idx="2787">
                  <c:v>32.4</c:v>
                </c:pt>
                <c:pt idx="2788">
                  <c:v>33.799999999999997</c:v>
                </c:pt>
                <c:pt idx="2789">
                  <c:v>32.5</c:v>
                </c:pt>
                <c:pt idx="2790">
                  <c:v>40.4</c:v>
                </c:pt>
                <c:pt idx="2791">
                  <c:v>28.8</c:v>
                </c:pt>
                <c:pt idx="2792">
                  <c:v>25.9</c:v>
                </c:pt>
                <c:pt idx="2793">
                  <c:v>24.6</c:v>
                </c:pt>
                <c:pt idx="2794">
                  <c:v>28.7</c:v>
                </c:pt>
                <c:pt idx="2795">
                  <c:v>20</c:v>
                </c:pt>
                <c:pt idx="2796">
                  <c:v>21.4</c:v>
                </c:pt>
                <c:pt idx="2797">
                  <c:v>34.799999999999997</c:v>
                </c:pt>
                <c:pt idx="2798">
                  <c:v>28.1</c:v>
                </c:pt>
                <c:pt idx="2799">
                  <c:v>31.2</c:v>
                </c:pt>
                <c:pt idx="2800">
                  <c:v>25.9</c:v>
                </c:pt>
                <c:pt idx="2801">
                  <c:v>27.2</c:v>
                </c:pt>
                <c:pt idx="2802">
                  <c:v>27.2</c:v>
                </c:pt>
                <c:pt idx="2803">
                  <c:v>24.7</c:v>
                </c:pt>
                <c:pt idx="2804">
                  <c:v>18.5</c:v>
                </c:pt>
                <c:pt idx="2805">
                  <c:v>40.5</c:v>
                </c:pt>
                <c:pt idx="2806">
                  <c:v>32.299999999999997</c:v>
                </c:pt>
                <c:pt idx="2807">
                  <c:v>31.5</c:v>
                </c:pt>
                <c:pt idx="2808">
                  <c:v>41.2</c:v>
                </c:pt>
                <c:pt idx="2809">
                  <c:v>28</c:v>
                </c:pt>
                <c:pt idx="2810">
                  <c:v>23.6</c:v>
                </c:pt>
                <c:pt idx="2811">
                  <c:v>23.9</c:v>
                </c:pt>
                <c:pt idx="2812">
                  <c:v>28.2</c:v>
                </c:pt>
                <c:pt idx="2813">
                  <c:v>19.399999999999999</c:v>
                </c:pt>
                <c:pt idx="2814">
                  <c:v>38.700000000000003</c:v>
                </c:pt>
                <c:pt idx="2815">
                  <c:v>21.6</c:v>
                </c:pt>
                <c:pt idx="2816">
                  <c:v>20.5</c:v>
                </c:pt>
                <c:pt idx="2817">
                  <c:v>19.8</c:v>
                </c:pt>
                <c:pt idx="2818">
                  <c:v>24.2</c:v>
                </c:pt>
                <c:pt idx="2819">
                  <c:v>26.9</c:v>
                </c:pt>
                <c:pt idx="2820">
                  <c:v>37.200000000000003</c:v>
                </c:pt>
                <c:pt idx="2821">
                  <c:v>47.6</c:v>
                </c:pt>
                <c:pt idx="2822">
                  <c:v>23</c:v>
                </c:pt>
                <c:pt idx="2823">
                  <c:v>22.5</c:v>
                </c:pt>
                <c:pt idx="2824">
                  <c:v>34.200000000000003</c:v>
                </c:pt>
                <c:pt idx="2826">
                  <c:v>25.8</c:v>
                </c:pt>
                <c:pt idx="2827">
                  <c:v>32.299999999999997</c:v>
                </c:pt>
                <c:pt idx="2828">
                  <c:v>29.8</c:v>
                </c:pt>
                <c:pt idx="2829">
                  <c:v>20.100000000000001</c:v>
                </c:pt>
                <c:pt idx="2830">
                  <c:v>21</c:v>
                </c:pt>
                <c:pt idx="2831">
                  <c:v>25.1</c:v>
                </c:pt>
                <c:pt idx="2832">
                  <c:v>32</c:v>
                </c:pt>
                <c:pt idx="2833">
                  <c:v>29.4</c:v>
                </c:pt>
                <c:pt idx="2834">
                  <c:v>39.6</c:v>
                </c:pt>
                <c:pt idx="2835">
                  <c:v>36.700000000000003</c:v>
                </c:pt>
                <c:pt idx="2837">
                  <c:v>22.5</c:v>
                </c:pt>
                <c:pt idx="2838">
                  <c:v>43.3</c:v>
                </c:pt>
                <c:pt idx="2839">
                  <c:v>16.399999999999999</c:v>
                </c:pt>
                <c:pt idx="2840">
                  <c:v>29.5</c:v>
                </c:pt>
                <c:pt idx="2841">
                  <c:v>26.4</c:v>
                </c:pt>
                <c:pt idx="2842">
                  <c:v>22.2</c:v>
                </c:pt>
                <c:pt idx="2843">
                  <c:v>31.2</c:v>
                </c:pt>
                <c:pt idx="2844">
                  <c:v>29.1</c:v>
                </c:pt>
                <c:pt idx="2845">
                  <c:v>24.4</c:v>
                </c:pt>
                <c:pt idx="2846">
                  <c:v>22.7</c:v>
                </c:pt>
                <c:pt idx="2847">
                  <c:v>56.6</c:v>
                </c:pt>
                <c:pt idx="2848">
                  <c:v>31.7</c:v>
                </c:pt>
                <c:pt idx="2849">
                  <c:v>18.3</c:v>
                </c:pt>
                <c:pt idx="2850">
                  <c:v>23.2</c:v>
                </c:pt>
                <c:pt idx="2851">
                  <c:v>17.899999999999999</c:v>
                </c:pt>
                <c:pt idx="2852">
                  <c:v>32.700000000000003</c:v>
                </c:pt>
                <c:pt idx="2853">
                  <c:v>24.1</c:v>
                </c:pt>
                <c:pt idx="2854">
                  <c:v>27.2</c:v>
                </c:pt>
                <c:pt idx="2855">
                  <c:v>26.2</c:v>
                </c:pt>
                <c:pt idx="2856">
                  <c:v>20</c:v>
                </c:pt>
                <c:pt idx="2857">
                  <c:v>18.399999999999999</c:v>
                </c:pt>
                <c:pt idx="2858">
                  <c:v>29.2</c:v>
                </c:pt>
                <c:pt idx="2859">
                  <c:v>28.8</c:v>
                </c:pt>
                <c:pt idx="2860">
                  <c:v>43</c:v>
                </c:pt>
                <c:pt idx="2862">
                  <c:v>25.4</c:v>
                </c:pt>
                <c:pt idx="2863">
                  <c:v>22.2</c:v>
                </c:pt>
                <c:pt idx="2864">
                  <c:v>25.3</c:v>
                </c:pt>
                <c:pt idx="2865">
                  <c:v>24.9</c:v>
                </c:pt>
                <c:pt idx="2866">
                  <c:v>37.1</c:v>
                </c:pt>
                <c:pt idx="2867">
                  <c:v>32.9</c:v>
                </c:pt>
                <c:pt idx="2868">
                  <c:v>48.3</c:v>
                </c:pt>
                <c:pt idx="2869">
                  <c:v>32.299999999999997</c:v>
                </c:pt>
                <c:pt idx="2870">
                  <c:v>24.2</c:v>
                </c:pt>
                <c:pt idx="2871">
                  <c:v>23.8</c:v>
                </c:pt>
                <c:pt idx="2872">
                  <c:v>41.5</c:v>
                </c:pt>
                <c:pt idx="2873">
                  <c:v>41.8</c:v>
                </c:pt>
                <c:pt idx="2874">
                  <c:v>32.4</c:v>
                </c:pt>
                <c:pt idx="2875">
                  <c:v>33.299999999999997</c:v>
                </c:pt>
                <c:pt idx="2876">
                  <c:v>35.200000000000003</c:v>
                </c:pt>
                <c:pt idx="2877">
                  <c:v>30.6</c:v>
                </c:pt>
                <c:pt idx="2878">
                  <c:v>33.9</c:v>
                </c:pt>
                <c:pt idx="2879">
                  <c:v>21.9</c:v>
                </c:pt>
                <c:pt idx="2880">
                  <c:v>20.5</c:v>
                </c:pt>
                <c:pt idx="2881">
                  <c:v>19.7</c:v>
                </c:pt>
                <c:pt idx="2882">
                  <c:v>29.9</c:v>
                </c:pt>
                <c:pt idx="2883">
                  <c:v>24.5</c:v>
                </c:pt>
                <c:pt idx="2884">
                  <c:v>29.4</c:v>
                </c:pt>
                <c:pt idx="2885">
                  <c:v>40.299999999999997</c:v>
                </c:pt>
                <c:pt idx="2886">
                  <c:v>27.5</c:v>
                </c:pt>
                <c:pt idx="2887">
                  <c:v>18.2</c:v>
                </c:pt>
                <c:pt idx="2888">
                  <c:v>34.700000000000003</c:v>
                </c:pt>
                <c:pt idx="2889">
                  <c:v>44.5</c:v>
                </c:pt>
                <c:pt idx="2890">
                  <c:v>39.1</c:v>
                </c:pt>
                <c:pt idx="2891">
                  <c:v>27.4</c:v>
                </c:pt>
                <c:pt idx="2892">
                  <c:v>36.6</c:v>
                </c:pt>
                <c:pt idx="2893">
                  <c:v>37.200000000000003</c:v>
                </c:pt>
                <c:pt idx="2894">
                  <c:v>38.1</c:v>
                </c:pt>
                <c:pt idx="2895">
                  <c:v>29</c:v>
                </c:pt>
                <c:pt idx="2896">
                  <c:v>39</c:v>
                </c:pt>
                <c:pt idx="2897">
                  <c:v>35.299999999999997</c:v>
                </c:pt>
                <c:pt idx="2898">
                  <c:v>31.9</c:v>
                </c:pt>
                <c:pt idx="2899">
                  <c:v>28.8</c:v>
                </c:pt>
                <c:pt idx="2900">
                  <c:v>64.400000000000006</c:v>
                </c:pt>
                <c:pt idx="2901">
                  <c:v>22.2</c:v>
                </c:pt>
                <c:pt idx="2902">
                  <c:v>19.100000000000001</c:v>
                </c:pt>
                <c:pt idx="2903">
                  <c:v>28.1</c:v>
                </c:pt>
                <c:pt idx="2904">
                  <c:v>15.4</c:v>
                </c:pt>
                <c:pt idx="2905">
                  <c:v>20.9</c:v>
                </c:pt>
                <c:pt idx="2906">
                  <c:v>29.1</c:v>
                </c:pt>
                <c:pt idx="2907">
                  <c:v>37.4</c:v>
                </c:pt>
                <c:pt idx="2908">
                  <c:v>33.299999999999997</c:v>
                </c:pt>
                <c:pt idx="2909">
                  <c:v>23.4</c:v>
                </c:pt>
                <c:pt idx="2910">
                  <c:v>31.5</c:v>
                </c:pt>
                <c:pt idx="2911">
                  <c:v>22.5</c:v>
                </c:pt>
                <c:pt idx="2912">
                  <c:v>22.8</c:v>
                </c:pt>
                <c:pt idx="2913">
                  <c:v>26.2</c:v>
                </c:pt>
                <c:pt idx="2914">
                  <c:v>16.3</c:v>
                </c:pt>
                <c:pt idx="2915">
                  <c:v>39.1</c:v>
                </c:pt>
                <c:pt idx="2916">
                  <c:v>29.4</c:v>
                </c:pt>
                <c:pt idx="2917">
                  <c:v>30.3</c:v>
                </c:pt>
                <c:pt idx="2918">
                  <c:v>18.8</c:v>
                </c:pt>
                <c:pt idx="2919">
                  <c:v>28.4</c:v>
                </c:pt>
                <c:pt idx="2920">
                  <c:v>38.799999999999997</c:v>
                </c:pt>
                <c:pt idx="2921">
                  <c:v>45.9</c:v>
                </c:pt>
                <c:pt idx="2922">
                  <c:v>33.4</c:v>
                </c:pt>
                <c:pt idx="2923">
                  <c:v>29.5</c:v>
                </c:pt>
                <c:pt idx="2924">
                  <c:v>28.9</c:v>
                </c:pt>
                <c:pt idx="2925">
                  <c:v>26.3</c:v>
                </c:pt>
                <c:pt idx="2926">
                  <c:v>32.799999999999997</c:v>
                </c:pt>
                <c:pt idx="2927">
                  <c:v>23.8</c:v>
                </c:pt>
                <c:pt idx="2928">
                  <c:v>28.3</c:v>
                </c:pt>
                <c:pt idx="2929">
                  <c:v>27.5</c:v>
                </c:pt>
                <c:pt idx="2930">
                  <c:v>32.4</c:v>
                </c:pt>
                <c:pt idx="2931">
                  <c:v>19.8</c:v>
                </c:pt>
                <c:pt idx="2932">
                  <c:v>34.799999999999997</c:v>
                </c:pt>
                <c:pt idx="2933">
                  <c:v>27.2</c:v>
                </c:pt>
                <c:pt idx="2934">
                  <c:v>32.5</c:v>
                </c:pt>
                <c:pt idx="2935">
                  <c:v>38.700000000000003</c:v>
                </c:pt>
                <c:pt idx="2936">
                  <c:v>21.2</c:v>
                </c:pt>
                <c:pt idx="2937">
                  <c:v>27.6</c:v>
                </c:pt>
                <c:pt idx="2938">
                  <c:v>21.9</c:v>
                </c:pt>
                <c:pt idx="2939">
                  <c:v>22.5</c:v>
                </c:pt>
                <c:pt idx="2940">
                  <c:v>18.5</c:v>
                </c:pt>
                <c:pt idx="2941">
                  <c:v>30</c:v>
                </c:pt>
                <c:pt idx="2942">
                  <c:v>22.3</c:v>
                </c:pt>
                <c:pt idx="2943">
                  <c:v>26.9</c:v>
                </c:pt>
                <c:pt idx="2944">
                  <c:v>29.2</c:v>
                </c:pt>
                <c:pt idx="2945">
                  <c:v>33.5</c:v>
                </c:pt>
                <c:pt idx="2946">
                  <c:v>31.8</c:v>
                </c:pt>
                <c:pt idx="2947">
                  <c:v>21.6</c:v>
                </c:pt>
                <c:pt idx="2948">
                  <c:v>24.8</c:v>
                </c:pt>
                <c:pt idx="2949">
                  <c:v>34.4</c:v>
                </c:pt>
                <c:pt idx="2950">
                  <c:v>31</c:v>
                </c:pt>
                <c:pt idx="2951">
                  <c:v>27.1</c:v>
                </c:pt>
                <c:pt idx="2952">
                  <c:v>30.2</c:v>
                </c:pt>
                <c:pt idx="2953">
                  <c:v>35.200000000000003</c:v>
                </c:pt>
                <c:pt idx="2954">
                  <c:v>16.2</c:v>
                </c:pt>
                <c:pt idx="2955">
                  <c:v>40</c:v>
                </c:pt>
                <c:pt idx="2956">
                  <c:v>21.6</c:v>
                </c:pt>
                <c:pt idx="2957">
                  <c:v>26.2</c:v>
                </c:pt>
                <c:pt idx="2958">
                  <c:v>25.3</c:v>
                </c:pt>
                <c:pt idx="2959">
                  <c:v>20.399999999999999</c:v>
                </c:pt>
                <c:pt idx="2960">
                  <c:v>18.8</c:v>
                </c:pt>
                <c:pt idx="2961">
                  <c:v>23.5</c:v>
                </c:pt>
                <c:pt idx="2962">
                  <c:v>40.5</c:v>
                </c:pt>
                <c:pt idx="2963">
                  <c:v>21.4</c:v>
                </c:pt>
                <c:pt idx="2965">
                  <c:v>28.7</c:v>
                </c:pt>
                <c:pt idx="2966">
                  <c:v>43.2</c:v>
                </c:pt>
                <c:pt idx="2967">
                  <c:v>42.9</c:v>
                </c:pt>
                <c:pt idx="2968">
                  <c:v>20.6</c:v>
                </c:pt>
                <c:pt idx="2969">
                  <c:v>23.7</c:v>
                </c:pt>
                <c:pt idx="2970">
                  <c:v>35.799999999999997</c:v>
                </c:pt>
                <c:pt idx="2971">
                  <c:v>19.5</c:v>
                </c:pt>
                <c:pt idx="2972">
                  <c:v>20.100000000000001</c:v>
                </c:pt>
                <c:pt idx="2973">
                  <c:v>24.2</c:v>
                </c:pt>
                <c:pt idx="2974">
                  <c:v>26.3</c:v>
                </c:pt>
                <c:pt idx="2975">
                  <c:v>29.1</c:v>
                </c:pt>
                <c:pt idx="2976">
                  <c:v>32</c:v>
                </c:pt>
                <c:pt idx="2977">
                  <c:v>20.399999999999999</c:v>
                </c:pt>
                <c:pt idx="2978">
                  <c:v>23.6</c:v>
                </c:pt>
                <c:pt idx="2979">
                  <c:v>38</c:v>
                </c:pt>
                <c:pt idx="2980">
                  <c:v>27.6</c:v>
                </c:pt>
                <c:pt idx="2981">
                  <c:v>23.6</c:v>
                </c:pt>
                <c:pt idx="2982">
                  <c:v>32.799999999999997</c:v>
                </c:pt>
                <c:pt idx="2983">
                  <c:v>54.1</c:v>
                </c:pt>
                <c:pt idx="2984">
                  <c:v>28.7</c:v>
                </c:pt>
                <c:pt idx="2985">
                  <c:v>26.4</c:v>
                </c:pt>
                <c:pt idx="2986">
                  <c:v>24.5</c:v>
                </c:pt>
                <c:pt idx="2987">
                  <c:v>31</c:v>
                </c:pt>
                <c:pt idx="2988">
                  <c:v>61.6</c:v>
                </c:pt>
                <c:pt idx="2989">
                  <c:v>33</c:v>
                </c:pt>
                <c:pt idx="2990">
                  <c:v>37.1</c:v>
                </c:pt>
                <c:pt idx="2991">
                  <c:v>24.3</c:v>
                </c:pt>
                <c:pt idx="2992">
                  <c:v>31.4</c:v>
                </c:pt>
                <c:pt idx="2993">
                  <c:v>23</c:v>
                </c:pt>
                <c:pt idx="2994">
                  <c:v>31.1</c:v>
                </c:pt>
                <c:pt idx="2995">
                  <c:v>20.100000000000001</c:v>
                </c:pt>
                <c:pt idx="2996">
                  <c:v>60.9</c:v>
                </c:pt>
                <c:pt idx="2997">
                  <c:v>24.2</c:v>
                </c:pt>
                <c:pt idx="2998">
                  <c:v>45.3</c:v>
                </c:pt>
                <c:pt idx="2999">
                  <c:v>17.600000000000001</c:v>
                </c:pt>
                <c:pt idx="3000">
                  <c:v>31.5</c:v>
                </c:pt>
                <c:pt idx="3003">
                  <c:v>27.2</c:v>
                </c:pt>
                <c:pt idx="3004">
                  <c:v>17.5</c:v>
                </c:pt>
                <c:pt idx="3005">
                  <c:v>31.6</c:v>
                </c:pt>
                <c:pt idx="3006">
                  <c:v>24.9</c:v>
                </c:pt>
                <c:pt idx="3007">
                  <c:v>39.700000000000003</c:v>
                </c:pt>
                <c:pt idx="3008">
                  <c:v>25.7</c:v>
                </c:pt>
                <c:pt idx="3009">
                  <c:v>27.6</c:v>
                </c:pt>
                <c:pt idx="3011">
                  <c:v>37</c:v>
                </c:pt>
                <c:pt idx="3012">
                  <c:v>19.600000000000001</c:v>
                </c:pt>
                <c:pt idx="3013">
                  <c:v>23.9</c:v>
                </c:pt>
                <c:pt idx="3014">
                  <c:v>71.900000000000006</c:v>
                </c:pt>
                <c:pt idx="3015">
                  <c:v>20.100000000000001</c:v>
                </c:pt>
                <c:pt idx="3016">
                  <c:v>17.5</c:v>
                </c:pt>
                <c:pt idx="3017">
                  <c:v>26.8</c:v>
                </c:pt>
                <c:pt idx="3018">
                  <c:v>40.1</c:v>
                </c:pt>
                <c:pt idx="3019">
                  <c:v>22.2</c:v>
                </c:pt>
                <c:pt idx="3020">
                  <c:v>44.7</c:v>
                </c:pt>
                <c:pt idx="3021">
                  <c:v>31.4</c:v>
                </c:pt>
                <c:pt idx="3022">
                  <c:v>18.5</c:v>
                </c:pt>
                <c:pt idx="3023">
                  <c:v>30.4</c:v>
                </c:pt>
                <c:pt idx="3024">
                  <c:v>33.1</c:v>
                </c:pt>
                <c:pt idx="3026">
                  <c:v>37</c:v>
                </c:pt>
                <c:pt idx="3027">
                  <c:v>17</c:v>
                </c:pt>
                <c:pt idx="3029">
                  <c:v>44.2</c:v>
                </c:pt>
                <c:pt idx="3030">
                  <c:v>32.200000000000003</c:v>
                </c:pt>
                <c:pt idx="3031">
                  <c:v>23.3</c:v>
                </c:pt>
                <c:pt idx="3034">
                  <c:v>28.4</c:v>
                </c:pt>
                <c:pt idx="3036">
                  <c:v>38.799999999999997</c:v>
                </c:pt>
                <c:pt idx="3037">
                  <c:v>26.5</c:v>
                </c:pt>
                <c:pt idx="3038">
                  <c:v>18.899999999999999</c:v>
                </c:pt>
                <c:pt idx="3039">
                  <c:v>16.3</c:v>
                </c:pt>
                <c:pt idx="3040">
                  <c:v>30.1</c:v>
                </c:pt>
                <c:pt idx="3042">
                  <c:v>35.9</c:v>
                </c:pt>
                <c:pt idx="3043">
                  <c:v>35.9</c:v>
                </c:pt>
                <c:pt idx="3044">
                  <c:v>40.799999999999997</c:v>
                </c:pt>
                <c:pt idx="3046">
                  <c:v>35.799999999999997</c:v>
                </c:pt>
                <c:pt idx="3049">
                  <c:v>31.7</c:v>
                </c:pt>
                <c:pt idx="3053">
                  <c:v>23.5</c:v>
                </c:pt>
                <c:pt idx="3056">
                  <c:v>29.6</c:v>
                </c:pt>
                <c:pt idx="3059">
                  <c:v>35.299999999999997</c:v>
                </c:pt>
                <c:pt idx="3060">
                  <c:v>30.9</c:v>
                </c:pt>
                <c:pt idx="3063">
                  <c:v>24.3</c:v>
                </c:pt>
                <c:pt idx="3065">
                  <c:v>36</c:v>
                </c:pt>
                <c:pt idx="3066">
                  <c:v>29.8</c:v>
                </c:pt>
                <c:pt idx="3067">
                  <c:v>33.5</c:v>
                </c:pt>
                <c:pt idx="3068">
                  <c:v>20.100000000000001</c:v>
                </c:pt>
                <c:pt idx="3069">
                  <c:v>28.5</c:v>
                </c:pt>
                <c:pt idx="3071">
                  <c:v>26.7</c:v>
                </c:pt>
                <c:pt idx="3072">
                  <c:v>24.4</c:v>
                </c:pt>
                <c:pt idx="3073">
                  <c:v>34.5</c:v>
                </c:pt>
                <c:pt idx="3074">
                  <c:v>22.6</c:v>
                </c:pt>
                <c:pt idx="3075">
                  <c:v>34.5</c:v>
                </c:pt>
                <c:pt idx="3076">
                  <c:v>31.8</c:v>
                </c:pt>
                <c:pt idx="3077">
                  <c:v>28.7</c:v>
                </c:pt>
                <c:pt idx="3078">
                  <c:v>18</c:v>
                </c:pt>
                <c:pt idx="3079">
                  <c:v>36.1</c:v>
                </c:pt>
                <c:pt idx="3080">
                  <c:v>37.700000000000003</c:v>
                </c:pt>
                <c:pt idx="3081">
                  <c:v>28.7</c:v>
                </c:pt>
                <c:pt idx="3082">
                  <c:v>27</c:v>
                </c:pt>
                <c:pt idx="3083">
                  <c:v>29</c:v>
                </c:pt>
                <c:pt idx="3084">
                  <c:v>31.9</c:v>
                </c:pt>
                <c:pt idx="3085">
                  <c:v>29.4</c:v>
                </c:pt>
                <c:pt idx="3087">
                  <c:v>57.3</c:v>
                </c:pt>
                <c:pt idx="3088">
                  <c:v>17.3</c:v>
                </c:pt>
                <c:pt idx="3089">
                  <c:v>35.799999999999997</c:v>
                </c:pt>
                <c:pt idx="3090">
                  <c:v>18.100000000000001</c:v>
                </c:pt>
                <c:pt idx="3091">
                  <c:v>37.6</c:v>
                </c:pt>
                <c:pt idx="3092">
                  <c:v>32.700000000000003</c:v>
                </c:pt>
                <c:pt idx="3093">
                  <c:v>30.1</c:v>
                </c:pt>
                <c:pt idx="3094">
                  <c:v>29.1</c:v>
                </c:pt>
                <c:pt idx="3095">
                  <c:v>28.4</c:v>
                </c:pt>
                <c:pt idx="3096">
                  <c:v>32.299999999999997</c:v>
                </c:pt>
                <c:pt idx="3097">
                  <c:v>44.3</c:v>
                </c:pt>
                <c:pt idx="3098">
                  <c:v>28.5</c:v>
                </c:pt>
                <c:pt idx="3099">
                  <c:v>40.200000000000003</c:v>
                </c:pt>
                <c:pt idx="3100">
                  <c:v>22.4</c:v>
                </c:pt>
                <c:pt idx="3101">
                  <c:v>29</c:v>
                </c:pt>
                <c:pt idx="3102">
                  <c:v>31.4</c:v>
                </c:pt>
                <c:pt idx="3103">
                  <c:v>24.6</c:v>
                </c:pt>
                <c:pt idx="3104">
                  <c:v>40.799999999999997</c:v>
                </c:pt>
                <c:pt idx="3105">
                  <c:v>28.8</c:v>
                </c:pt>
                <c:pt idx="3106">
                  <c:v>26.9</c:v>
                </c:pt>
                <c:pt idx="3107">
                  <c:v>26</c:v>
                </c:pt>
                <c:pt idx="3108">
                  <c:v>48.8</c:v>
                </c:pt>
                <c:pt idx="3109">
                  <c:v>26</c:v>
                </c:pt>
                <c:pt idx="3110">
                  <c:v>28.5</c:v>
                </c:pt>
                <c:pt idx="3111">
                  <c:v>26.9</c:v>
                </c:pt>
                <c:pt idx="3112">
                  <c:v>25.9</c:v>
                </c:pt>
                <c:pt idx="3113">
                  <c:v>22.3</c:v>
                </c:pt>
                <c:pt idx="3114">
                  <c:v>27.3</c:v>
                </c:pt>
                <c:pt idx="3116">
                  <c:v>53.8</c:v>
                </c:pt>
                <c:pt idx="3117">
                  <c:v>23.9</c:v>
                </c:pt>
                <c:pt idx="3118">
                  <c:v>21</c:v>
                </c:pt>
                <c:pt idx="3119">
                  <c:v>38.799999999999997</c:v>
                </c:pt>
                <c:pt idx="3120">
                  <c:v>27.8</c:v>
                </c:pt>
                <c:pt idx="3121">
                  <c:v>26.4</c:v>
                </c:pt>
                <c:pt idx="3122">
                  <c:v>34.299999999999997</c:v>
                </c:pt>
                <c:pt idx="3124">
                  <c:v>36.4</c:v>
                </c:pt>
                <c:pt idx="3125">
                  <c:v>36.5</c:v>
                </c:pt>
                <c:pt idx="3126">
                  <c:v>36.9</c:v>
                </c:pt>
                <c:pt idx="3127">
                  <c:v>24.5</c:v>
                </c:pt>
                <c:pt idx="3128">
                  <c:v>37.799999999999997</c:v>
                </c:pt>
                <c:pt idx="3129">
                  <c:v>22.3</c:v>
                </c:pt>
                <c:pt idx="3130">
                  <c:v>25.5</c:v>
                </c:pt>
                <c:pt idx="3131">
                  <c:v>26.1</c:v>
                </c:pt>
                <c:pt idx="3132">
                  <c:v>27.9</c:v>
                </c:pt>
                <c:pt idx="3133">
                  <c:v>34.6</c:v>
                </c:pt>
                <c:pt idx="3134">
                  <c:v>13.4</c:v>
                </c:pt>
                <c:pt idx="3135">
                  <c:v>30.4</c:v>
                </c:pt>
                <c:pt idx="3136">
                  <c:v>44.7</c:v>
                </c:pt>
                <c:pt idx="3137">
                  <c:v>27.2</c:v>
                </c:pt>
                <c:pt idx="3138">
                  <c:v>16.100000000000001</c:v>
                </c:pt>
                <c:pt idx="3139">
                  <c:v>35.200000000000003</c:v>
                </c:pt>
                <c:pt idx="3140">
                  <c:v>35.9</c:v>
                </c:pt>
                <c:pt idx="3141">
                  <c:v>30.3</c:v>
                </c:pt>
                <c:pt idx="3142">
                  <c:v>28.5</c:v>
                </c:pt>
                <c:pt idx="3143">
                  <c:v>23.4</c:v>
                </c:pt>
                <c:pt idx="3144">
                  <c:v>37.700000000000003</c:v>
                </c:pt>
                <c:pt idx="3145">
                  <c:v>29.1</c:v>
                </c:pt>
                <c:pt idx="3146">
                  <c:v>21.1</c:v>
                </c:pt>
                <c:pt idx="3147">
                  <c:v>30.7</c:v>
                </c:pt>
                <c:pt idx="3148">
                  <c:v>26.5</c:v>
                </c:pt>
                <c:pt idx="3149">
                  <c:v>23.8</c:v>
                </c:pt>
                <c:pt idx="3150">
                  <c:v>28.4</c:v>
                </c:pt>
                <c:pt idx="3151">
                  <c:v>15.6</c:v>
                </c:pt>
                <c:pt idx="3152">
                  <c:v>42.4</c:v>
                </c:pt>
                <c:pt idx="3153">
                  <c:v>34.6</c:v>
                </c:pt>
                <c:pt idx="3154">
                  <c:v>31.2</c:v>
                </c:pt>
                <c:pt idx="3155">
                  <c:v>56.1</c:v>
                </c:pt>
                <c:pt idx="3156">
                  <c:v>31.2</c:v>
                </c:pt>
                <c:pt idx="3158">
                  <c:v>32.5</c:v>
                </c:pt>
                <c:pt idx="3159">
                  <c:v>33.1</c:v>
                </c:pt>
                <c:pt idx="3162">
                  <c:v>23.3</c:v>
                </c:pt>
                <c:pt idx="3163">
                  <c:v>16.8</c:v>
                </c:pt>
                <c:pt idx="3164">
                  <c:v>39.4</c:v>
                </c:pt>
                <c:pt idx="3166">
                  <c:v>27.7</c:v>
                </c:pt>
                <c:pt idx="3167">
                  <c:v>29.9</c:v>
                </c:pt>
                <c:pt idx="3169">
                  <c:v>29.8</c:v>
                </c:pt>
                <c:pt idx="3170">
                  <c:v>35.1</c:v>
                </c:pt>
                <c:pt idx="3171">
                  <c:v>27.3</c:v>
                </c:pt>
                <c:pt idx="3172">
                  <c:v>31.4</c:v>
                </c:pt>
                <c:pt idx="3173">
                  <c:v>38.6</c:v>
                </c:pt>
                <c:pt idx="3174">
                  <c:v>23.5</c:v>
                </c:pt>
                <c:pt idx="3177">
                  <c:v>15.3</c:v>
                </c:pt>
                <c:pt idx="3178">
                  <c:v>30.6</c:v>
                </c:pt>
                <c:pt idx="3179">
                  <c:v>23.1</c:v>
                </c:pt>
                <c:pt idx="3180">
                  <c:v>28.1</c:v>
                </c:pt>
                <c:pt idx="3181">
                  <c:v>18.399999999999999</c:v>
                </c:pt>
                <c:pt idx="3182">
                  <c:v>18.8</c:v>
                </c:pt>
                <c:pt idx="3183">
                  <c:v>16.600000000000001</c:v>
                </c:pt>
                <c:pt idx="3184">
                  <c:v>19</c:v>
                </c:pt>
                <c:pt idx="3185">
                  <c:v>26</c:v>
                </c:pt>
                <c:pt idx="3186">
                  <c:v>32.200000000000003</c:v>
                </c:pt>
                <c:pt idx="3187">
                  <c:v>23.8</c:v>
                </c:pt>
                <c:pt idx="3188">
                  <c:v>17.600000000000001</c:v>
                </c:pt>
                <c:pt idx="3189">
                  <c:v>32.5</c:v>
                </c:pt>
                <c:pt idx="3190">
                  <c:v>20.2</c:v>
                </c:pt>
                <c:pt idx="3191">
                  <c:v>27.1</c:v>
                </c:pt>
                <c:pt idx="3192">
                  <c:v>30.9</c:v>
                </c:pt>
                <c:pt idx="3193">
                  <c:v>31.7</c:v>
                </c:pt>
                <c:pt idx="3194">
                  <c:v>22.6</c:v>
                </c:pt>
                <c:pt idx="3195">
                  <c:v>25.7</c:v>
                </c:pt>
                <c:pt idx="3196">
                  <c:v>21.1</c:v>
                </c:pt>
                <c:pt idx="3197">
                  <c:v>28.5</c:v>
                </c:pt>
                <c:pt idx="3198">
                  <c:v>39.9</c:v>
                </c:pt>
                <c:pt idx="3199">
                  <c:v>23.3</c:v>
                </c:pt>
                <c:pt idx="3200">
                  <c:v>18.7</c:v>
                </c:pt>
                <c:pt idx="3201">
                  <c:v>30.2</c:v>
                </c:pt>
                <c:pt idx="3203">
                  <c:v>28.4</c:v>
                </c:pt>
                <c:pt idx="3204">
                  <c:v>29.8</c:v>
                </c:pt>
                <c:pt idx="3205">
                  <c:v>44.4</c:v>
                </c:pt>
                <c:pt idx="3206">
                  <c:v>27.3</c:v>
                </c:pt>
                <c:pt idx="3207">
                  <c:v>31.8</c:v>
                </c:pt>
                <c:pt idx="3208">
                  <c:v>31.8</c:v>
                </c:pt>
                <c:pt idx="3209">
                  <c:v>29.5</c:v>
                </c:pt>
                <c:pt idx="3210">
                  <c:v>18</c:v>
                </c:pt>
                <c:pt idx="3211">
                  <c:v>18.2</c:v>
                </c:pt>
                <c:pt idx="3212">
                  <c:v>24.4</c:v>
                </c:pt>
                <c:pt idx="3213">
                  <c:v>18.2</c:v>
                </c:pt>
                <c:pt idx="3214">
                  <c:v>23.6</c:v>
                </c:pt>
                <c:pt idx="3215">
                  <c:v>17.600000000000001</c:v>
                </c:pt>
                <c:pt idx="3216">
                  <c:v>31.9</c:v>
                </c:pt>
                <c:pt idx="3217">
                  <c:v>27.4</c:v>
                </c:pt>
                <c:pt idx="3218">
                  <c:v>17.399999999999999</c:v>
                </c:pt>
                <c:pt idx="3219">
                  <c:v>25.1</c:v>
                </c:pt>
                <c:pt idx="3221">
                  <c:v>15.2</c:v>
                </c:pt>
                <c:pt idx="3222">
                  <c:v>21.2</c:v>
                </c:pt>
                <c:pt idx="3223">
                  <c:v>23.2</c:v>
                </c:pt>
                <c:pt idx="3224">
                  <c:v>38</c:v>
                </c:pt>
                <c:pt idx="3225">
                  <c:v>33.9</c:v>
                </c:pt>
                <c:pt idx="3226">
                  <c:v>31.2</c:v>
                </c:pt>
                <c:pt idx="3227">
                  <c:v>30.2</c:v>
                </c:pt>
                <c:pt idx="3228">
                  <c:v>28.5</c:v>
                </c:pt>
                <c:pt idx="3229">
                  <c:v>25.5</c:v>
                </c:pt>
                <c:pt idx="3230">
                  <c:v>33.5</c:v>
                </c:pt>
                <c:pt idx="3231">
                  <c:v>20.3</c:v>
                </c:pt>
                <c:pt idx="3232">
                  <c:v>18.600000000000001</c:v>
                </c:pt>
                <c:pt idx="3233">
                  <c:v>29.6</c:v>
                </c:pt>
                <c:pt idx="3234">
                  <c:v>30.5</c:v>
                </c:pt>
                <c:pt idx="3235">
                  <c:v>27.9</c:v>
                </c:pt>
                <c:pt idx="3236">
                  <c:v>36.4</c:v>
                </c:pt>
                <c:pt idx="3237">
                  <c:v>35.1</c:v>
                </c:pt>
                <c:pt idx="3238">
                  <c:v>54.7</c:v>
                </c:pt>
                <c:pt idx="3239">
                  <c:v>31.9</c:v>
                </c:pt>
                <c:pt idx="3240">
                  <c:v>30.7</c:v>
                </c:pt>
                <c:pt idx="3241">
                  <c:v>34.4</c:v>
                </c:pt>
                <c:pt idx="3243">
                  <c:v>17.399999999999999</c:v>
                </c:pt>
                <c:pt idx="3244">
                  <c:v>28.8</c:v>
                </c:pt>
                <c:pt idx="3245">
                  <c:v>24.2</c:v>
                </c:pt>
                <c:pt idx="3246">
                  <c:v>21.4</c:v>
                </c:pt>
                <c:pt idx="3247">
                  <c:v>34.4</c:v>
                </c:pt>
                <c:pt idx="3248">
                  <c:v>18.399999999999999</c:v>
                </c:pt>
                <c:pt idx="3249">
                  <c:v>32</c:v>
                </c:pt>
                <c:pt idx="3250">
                  <c:v>30</c:v>
                </c:pt>
                <c:pt idx="3251">
                  <c:v>28.8</c:v>
                </c:pt>
                <c:pt idx="3252">
                  <c:v>20.5</c:v>
                </c:pt>
                <c:pt idx="3253">
                  <c:v>21</c:v>
                </c:pt>
                <c:pt idx="3254">
                  <c:v>24.9</c:v>
                </c:pt>
                <c:pt idx="3255">
                  <c:v>29.4</c:v>
                </c:pt>
                <c:pt idx="3256">
                  <c:v>13.9</c:v>
                </c:pt>
                <c:pt idx="3257">
                  <c:v>27.7</c:v>
                </c:pt>
                <c:pt idx="3258">
                  <c:v>20.8</c:v>
                </c:pt>
                <c:pt idx="3259">
                  <c:v>18.7</c:v>
                </c:pt>
                <c:pt idx="3260">
                  <c:v>35.9</c:v>
                </c:pt>
                <c:pt idx="3261">
                  <c:v>31.4</c:v>
                </c:pt>
                <c:pt idx="3262">
                  <c:v>31.6</c:v>
                </c:pt>
                <c:pt idx="3263">
                  <c:v>25.1</c:v>
                </c:pt>
                <c:pt idx="3264">
                  <c:v>24.1</c:v>
                </c:pt>
                <c:pt idx="3265">
                  <c:v>16.399999999999999</c:v>
                </c:pt>
                <c:pt idx="3266">
                  <c:v>29.6</c:v>
                </c:pt>
                <c:pt idx="3267">
                  <c:v>37</c:v>
                </c:pt>
                <c:pt idx="3268">
                  <c:v>33.700000000000003</c:v>
                </c:pt>
                <c:pt idx="3269">
                  <c:v>35.9</c:v>
                </c:pt>
                <c:pt idx="3270">
                  <c:v>32</c:v>
                </c:pt>
                <c:pt idx="3271">
                  <c:v>25.1</c:v>
                </c:pt>
                <c:pt idx="3272">
                  <c:v>25.1</c:v>
                </c:pt>
                <c:pt idx="3273">
                  <c:v>18.600000000000001</c:v>
                </c:pt>
                <c:pt idx="3274">
                  <c:v>27.3</c:v>
                </c:pt>
                <c:pt idx="3275">
                  <c:v>26.5</c:v>
                </c:pt>
                <c:pt idx="3277">
                  <c:v>31.1</c:v>
                </c:pt>
                <c:pt idx="3278">
                  <c:v>18.399999999999999</c:v>
                </c:pt>
                <c:pt idx="3279">
                  <c:v>27.9</c:v>
                </c:pt>
                <c:pt idx="3280">
                  <c:v>27.5</c:v>
                </c:pt>
                <c:pt idx="3281">
                  <c:v>36.9</c:v>
                </c:pt>
                <c:pt idx="3282">
                  <c:v>37.9</c:v>
                </c:pt>
                <c:pt idx="3283">
                  <c:v>20.3</c:v>
                </c:pt>
                <c:pt idx="3284">
                  <c:v>22.3</c:v>
                </c:pt>
                <c:pt idx="3285">
                  <c:v>28.2</c:v>
                </c:pt>
                <c:pt idx="3286">
                  <c:v>38.6</c:v>
                </c:pt>
                <c:pt idx="3287">
                  <c:v>24.6</c:v>
                </c:pt>
                <c:pt idx="3288">
                  <c:v>35.799999999999997</c:v>
                </c:pt>
                <c:pt idx="3289">
                  <c:v>28.3</c:v>
                </c:pt>
                <c:pt idx="3290">
                  <c:v>22</c:v>
                </c:pt>
                <c:pt idx="3291">
                  <c:v>19.8</c:v>
                </c:pt>
                <c:pt idx="3292">
                  <c:v>29.8</c:v>
                </c:pt>
                <c:pt idx="3293">
                  <c:v>28</c:v>
                </c:pt>
                <c:pt idx="3294">
                  <c:v>28.9</c:v>
                </c:pt>
                <c:pt idx="3295">
                  <c:v>15.1</c:v>
                </c:pt>
                <c:pt idx="3296">
                  <c:v>16.100000000000001</c:v>
                </c:pt>
                <c:pt idx="3297">
                  <c:v>29.4</c:v>
                </c:pt>
                <c:pt idx="3298">
                  <c:v>29</c:v>
                </c:pt>
                <c:pt idx="3299">
                  <c:v>32.1</c:v>
                </c:pt>
                <c:pt idx="3300">
                  <c:v>31.6</c:v>
                </c:pt>
                <c:pt idx="3301">
                  <c:v>39.1</c:v>
                </c:pt>
                <c:pt idx="3302">
                  <c:v>36.200000000000003</c:v>
                </c:pt>
                <c:pt idx="3303">
                  <c:v>35.700000000000003</c:v>
                </c:pt>
                <c:pt idx="3305">
                  <c:v>16</c:v>
                </c:pt>
                <c:pt idx="3306">
                  <c:v>29.2</c:v>
                </c:pt>
                <c:pt idx="3307">
                  <c:v>21.7</c:v>
                </c:pt>
                <c:pt idx="3308">
                  <c:v>39.200000000000003</c:v>
                </c:pt>
                <c:pt idx="3309">
                  <c:v>27.3</c:v>
                </c:pt>
                <c:pt idx="3310">
                  <c:v>44.6</c:v>
                </c:pt>
                <c:pt idx="3311">
                  <c:v>33.1</c:v>
                </c:pt>
                <c:pt idx="3312">
                  <c:v>31.1</c:v>
                </c:pt>
                <c:pt idx="3313">
                  <c:v>28.7</c:v>
                </c:pt>
                <c:pt idx="3314">
                  <c:v>37</c:v>
                </c:pt>
                <c:pt idx="3315">
                  <c:v>16.399999999999999</c:v>
                </c:pt>
                <c:pt idx="3316">
                  <c:v>21.4</c:v>
                </c:pt>
                <c:pt idx="3317">
                  <c:v>32.299999999999997</c:v>
                </c:pt>
                <c:pt idx="3318">
                  <c:v>26.2</c:v>
                </c:pt>
                <c:pt idx="3319">
                  <c:v>45.2</c:v>
                </c:pt>
                <c:pt idx="3320">
                  <c:v>35.9</c:v>
                </c:pt>
                <c:pt idx="3321">
                  <c:v>25.4</c:v>
                </c:pt>
                <c:pt idx="3322">
                  <c:v>33.9</c:v>
                </c:pt>
                <c:pt idx="3323">
                  <c:v>20.399999999999999</c:v>
                </c:pt>
                <c:pt idx="3324">
                  <c:v>30.5</c:v>
                </c:pt>
                <c:pt idx="3325">
                  <c:v>20</c:v>
                </c:pt>
                <c:pt idx="3326">
                  <c:v>29.8</c:v>
                </c:pt>
                <c:pt idx="3327">
                  <c:v>24.4</c:v>
                </c:pt>
                <c:pt idx="3328">
                  <c:v>24</c:v>
                </c:pt>
                <c:pt idx="3329">
                  <c:v>28.9</c:v>
                </c:pt>
                <c:pt idx="3330">
                  <c:v>21.2</c:v>
                </c:pt>
                <c:pt idx="3331">
                  <c:v>16.3</c:v>
                </c:pt>
                <c:pt idx="3332">
                  <c:v>31.4</c:v>
                </c:pt>
                <c:pt idx="3333">
                  <c:v>30.8</c:v>
                </c:pt>
                <c:pt idx="3334">
                  <c:v>22.7</c:v>
                </c:pt>
                <c:pt idx="3335">
                  <c:v>14.2</c:v>
                </c:pt>
                <c:pt idx="3336">
                  <c:v>24</c:v>
                </c:pt>
                <c:pt idx="3337">
                  <c:v>26.7</c:v>
                </c:pt>
                <c:pt idx="3338">
                  <c:v>31.6</c:v>
                </c:pt>
                <c:pt idx="3339">
                  <c:v>23.6</c:v>
                </c:pt>
                <c:pt idx="3340">
                  <c:v>28.7</c:v>
                </c:pt>
                <c:pt idx="3342">
                  <c:v>31.5</c:v>
                </c:pt>
                <c:pt idx="3343">
                  <c:v>32.1</c:v>
                </c:pt>
                <c:pt idx="3344">
                  <c:v>29.3</c:v>
                </c:pt>
                <c:pt idx="3345">
                  <c:v>27</c:v>
                </c:pt>
                <c:pt idx="3347">
                  <c:v>29.9</c:v>
                </c:pt>
                <c:pt idx="3348">
                  <c:v>16.7</c:v>
                </c:pt>
                <c:pt idx="3349">
                  <c:v>28.6</c:v>
                </c:pt>
                <c:pt idx="3350">
                  <c:v>27</c:v>
                </c:pt>
                <c:pt idx="3351">
                  <c:v>26.9</c:v>
                </c:pt>
                <c:pt idx="3352">
                  <c:v>35.6</c:v>
                </c:pt>
                <c:pt idx="3353">
                  <c:v>30.7</c:v>
                </c:pt>
                <c:pt idx="3354">
                  <c:v>25.5</c:v>
                </c:pt>
                <c:pt idx="3355">
                  <c:v>25.2</c:v>
                </c:pt>
                <c:pt idx="3356">
                  <c:v>35.700000000000003</c:v>
                </c:pt>
                <c:pt idx="3357">
                  <c:v>32.200000000000003</c:v>
                </c:pt>
                <c:pt idx="3358">
                  <c:v>24.2</c:v>
                </c:pt>
                <c:pt idx="3359">
                  <c:v>26.5</c:v>
                </c:pt>
                <c:pt idx="3360">
                  <c:v>36.6</c:v>
                </c:pt>
                <c:pt idx="3361">
                  <c:v>14.5</c:v>
                </c:pt>
                <c:pt idx="3362">
                  <c:v>24.5</c:v>
                </c:pt>
                <c:pt idx="3363">
                  <c:v>26.7</c:v>
                </c:pt>
                <c:pt idx="3364">
                  <c:v>26.7</c:v>
                </c:pt>
                <c:pt idx="3365">
                  <c:v>26</c:v>
                </c:pt>
                <c:pt idx="3366">
                  <c:v>31.9</c:v>
                </c:pt>
                <c:pt idx="3367">
                  <c:v>26.9</c:v>
                </c:pt>
                <c:pt idx="3368">
                  <c:v>27.6</c:v>
                </c:pt>
                <c:pt idx="3369">
                  <c:v>37.799999999999997</c:v>
                </c:pt>
                <c:pt idx="3370">
                  <c:v>21.6</c:v>
                </c:pt>
                <c:pt idx="3371">
                  <c:v>34.9</c:v>
                </c:pt>
                <c:pt idx="3372">
                  <c:v>21.3</c:v>
                </c:pt>
                <c:pt idx="3373">
                  <c:v>30.1</c:v>
                </c:pt>
                <c:pt idx="3374">
                  <c:v>24.7</c:v>
                </c:pt>
                <c:pt idx="3375">
                  <c:v>27.7</c:v>
                </c:pt>
                <c:pt idx="3376">
                  <c:v>28.9</c:v>
                </c:pt>
                <c:pt idx="3377">
                  <c:v>34.5</c:v>
                </c:pt>
                <c:pt idx="3378">
                  <c:v>26.6</c:v>
                </c:pt>
                <c:pt idx="3379">
                  <c:v>18.3</c:v>
                </c:pt>
                <c:pt idx="3381">
                  <c:v>26.9</c:v>
                </c:pt>
                <c:pt idx="3382">
                  <c:v>29.3</c:v>
                </c:pt>
                <c:pt idx="3384">
                  <c:v>33.9</c:v>
                </c:pt>
                <c:pt idx="3385">
                  <c:v>28</c:v>
                </c:pt>
                <c:pt idx="3386">
                  <c:v>21.8</c:v>
                </c:pt>
                <c:pt idx="3387">
                  <c:v>44.3</c:v>
                </c:pt>
                <c:pt idx="3388">
                  <c:v>17.399999999999999</c:v>
                </c:pt>
                <c:pt idx="3389">
                  <c:v>20.5</c:v>
                </c:pt>
                <c:pt idx="3390">
                  <c:v>28.3</c:v>
                </c:pt>
                <c:pt idx="3391">
                  <c:v>15</c:v>
                </c:pt>
                <c:pt idx="3392">
                  <c:v>15.8</c:v>
                </c:pt>
                <c:pt idx="3393">
                  <c:v>28.4</c:v>
                </c:pt>
                <c:pt idx="3394">
                  <c:v>20.7</c:v>
                </c:pt>
                <c:pt idx="3395">
                  <c:v>33.1</c:v>
                </c:pt>
                <c:pt idx="3396">
                  <c:v>18</c:v>
                </c:pt>
                <c:pt idx="3397">
                  <c:v>24.4</c:v>
                </c:pt>
                <c:pt idx="3398">
                  <c:v>23.5</c:v>
                </c:pt>
                <c:pt idx="3399">
                  <c:v>31</c:v>
                </c:pt>
                <c:pt idx="3400">
                  <c:v>23.2</c:v>
                </c:pt>
                <c:pt idx="3401">
                  <c:v>39.1</c:v>
                </c:pt>
                <c:pt idx="3402">
                  <c:v>21.2</c:v>
                </c:pt>
                <c:pt idx="3403">
                  <c:v>25</c:v>
                </c:pt>
                <c:pt idx="3404">
                  <c:v>35.799999999999997</c:v>
                </c:pt>
                <c:pt idx="3405">
                  <c:v>27.8</c:v>
                </c:pt>
                <c:pt idx="3406">
                  <c:v>25.6</c:v>
                </c:pt>
                <c:pt idx="3407">
                  <c:v>40</c:v>
                </c:pt>
                <c:pt idx="3409">
                  <c:v>18.899999999999999</c:v>
                </c:pt>
                <c:pt idx="3410">
                  <c:v>22.9</c:v>
                </c:pt>
                <c:pt idx="3411">
                  <c:v>18.100000000000001</c:v>
                </c:pt>
                <c:pt idx="3412">
                  <c:v>32.1</c:v>
                </c:pt>
                <c:pt idx="3413">
                  <c:v>20.5</c:v>
                </c:pt>
                <c:pt idx="3414">
                  <c:v>25.2</c:v>
                </c:pt>
                <c:pt idx="3415">
                  <c:v>30.6</c:v>
                </c:pt>
                <c:pt idx="3416">
                  <c:v>17.8</c:v>
                </c:pt>
                <c:pt idx="3417">
                  <c:v>33.700000000000003</c:v>
                </c:pt>
                <c:pt idx="3418">
                  <c:v>28.6</c:v>
                </c:pt>
                <c:pt idx="3419">
                  <c:v>30.2</c:v>
                </c:pt>
                <c:pt idx="3420">
                  <c:v>29.4</c:v>
                </c:pt>
                <c:pt idx="3421">
                  <c:v>28.5</c:v>
                </c:pt>
                <c:pt idx="3422">
                  <c:v>29.4</c:v>
                </c:pt>
                <c:pt idx="3423">
                  <c:v>43.8</c:v>
                </c:pt>
                <c:pt idx="3424">
                  <c:v>24.4</c:v>
                </c:pt>
                <c:pt idx="3425">
                  <c:v>21.1</c:v>
                </c:pt>
                <c:pt idx="3426">
                  <c:v>43.6</c:v>
                </c:pt>
                <c:pt idx="3427">
                  <c:v>22.2</c:v>
                </c:pt>
                <c:pt idx="3428">
                  <c:v>17.399999999999999</c:v>
                </c:pt>
                <c:pt idx="3429">
                  <c:v>37.700000000000003</c:v>
                </c:pt>
                <c:pt idx="3430">
                  <c:v>30.8</c:v>
                </c:pt>
                <c:pt idx="3431">
                  <c:v>29.6</c:v>
                </c:pt>
                <c:pt idx="3432">
                  <c:v>40.9</c:v>
                </c:pt>
                <c:pt idx="3433">
                  <c:v>30.5</c:v>
                </c:pt>
                <c:pt idx="3434">
                  <c:v>17.3</c:v>
                </c:pt>
                <c:pt idx="3435">
                  <c:v>27.1</c:v>
                </c:pt>
                <c:pt idx="3436">
                  <c:v>28.8</c:v>
                </c:pt>
                <c:pt idx="3437">
                  <c:v>33.1</c:v>
                </c:pt>
                <c:pt idx="3438">
                  <c:v>32.200000000000003</c:v>
                </c:pt>
                <c:pt idx="3439">
                  <c:v>26.7</c:v>
                </c:pt>
                <c:pt idx="3440">
                  <c:v>52.5</c:v>
                </c:pt>
                <c:pt idx="3441">
                  <c:v>20.100000000000001</c:v>
                </c:pt>
                <c:pt idx="3442">
                  <c:v>24.2</c:v>
                </c:pt>
                <c:pt idx="3443">
                  <c:v>34.700000000000003</c:v>
                </c:pt>
                <c:pt idx="3444">
                  <c:v>26.3</c:v>
                </c:pt>
                <c:pt idx="3445">
                  <c:v>17.7</c:v>
                </c:pt>
                <c:pt idx="3446">
                  <c:v>28</c:v>
                </c:pt>
                <c:pt idx="3447">
                  <c:v>26.1</c:v>
                </c:pt>
                <c:pt idx="3448">
                  <c:v>25.3</c:v>
                </c:pt>
                <c:pt idx="3449">
                  <c:v>22</c:v>
                </c:pt>
                <c:pt idx="3450">
                  <c:v>30.9</c:v>
                </c:pt>
                <c:pt idx="3451">
                  <c:v>31.7</c:v>
                </c:pt>
                <c:pt idx="3452">
                  <c:v>33.9</c:v>
                </c:pt>
                <c:pt idx="3453">
                  <c:v>21.5</c:v>
                </c:pt>
                <c:pt idx="3454">
                  <c:v>20.3</c:v>
                </c:pt>
                <c:pt idx="3455">
                  <c:v>32.4</c:v>
                </c:pt>
                <c:pt idx="3456">
                  <c:v>36.700000000000003</c:v>
                </c:pt>
                <c:pt idx="3457">
                  <c:v>43.9</c:v>
                </c:pt>
                <c:pt idx="3458">
                  <c:v>28.2</c:v>
                </c:pt>
                <c:pt idx="3459">
                  <c:v>41.5</c:v>
                </c:pt>
                <c:pt idx="3460">
                  <c:v>26.2</c:v>
                </c:pt>
                <c:pt idx="3461">
                  <c:v>24.7</c:v>
                </c:pt>
                <c:pt idx="3462">
                  <c:v>36.700000000000003</c:v>
                </c:pt>
                <c:pt idx="3463">
                  <c:v>19.3</c:v>
                </c:pt>
                <c:pt idx="3465">
                  <c:v>31</c:v>
                </c:pt>
                <c:pt idx="3466">
                  <c:v>30.8</c:v>
                </c:pt>
                <c:pt idx="3467">
                  <c:v>27.7</c:v>
                </c:pt>
                <c:pt idx="3468">
                  <c:v>26.5</c:v>
                </c:pt>
                <c:pt idx="3469">
                  <c:v>30.4</c:v>
                </c:pt>
                <c:pt idx="3470">
                  <c:v>25.5</c:v>
                </c:pt>
                <c:pt idx="3471">
                  <c:v>37.200000000000003</c:v>
                </c:pt>
                <c:pt idx="3472">
                  <c:v>17.7</c:v>
                </c:pt>
                <c:pt idx="3473">
                  <c:v>31.7</c:v>
                </c:pt>
                <c:pt idx="3474">
                  <c:v>34.299999999999997</c:v>
                </c:pt>
                <c:pt idx="3475">
                  <c:v>34</c:v>
                </c:pt>
                <c:pt idx="3476">
                  <c:v>31.1</c:v>
                </c:pt>
                <c:pt idx="3477">
                  <c:v>18.5</c:v>
                </c:pt>
                <c:pt idx="3478">
                  <c:v>20.100000000000001</c:v>
                </c:pt>
                <c:pt idx="3479">
                  <c:v>37.9</c:v>
                </c:pt>
                <c:pt idx="3480">
                  <c:v>27.2</c:v>
                </c:pt>
                <c:pt idx="3481">
                  <c:v>56.6</c:v>
                </c:pt>
                <c:pt idx="3482">
                  <c:v>32.200000000000003</c:v>
                </c:pt>
                <c:pt idx="3483">
                  <c:v>28.6</c:v>
                </c:pt>
                <c:pt idx="3484">
                  <c:v>43.3</c:v>
                </c:pt>
                <c:pt idx="3485">
                  <c:v>34.799999999999997</c:v>
                </c:pt>
                <c:pt idx="3487">
                  <c:v>16.8</c:v>
                </c:pt>
                <c:pt idx="3488">
                  <c:v>29.7</c:v>
                </c:pt>
                <c:pt idx="3489">
                  <c:v>20.8</c:v>
                </c:pt>
                <c:pt idx="3490">
                  <c:v>21.5</c:v>
                </c:pt>
                <c:pt idx="3491">
                  <c:v>23.5</c:v>
                </c:pt>
                <c:pt idx="3492">
                  <c:v>30.7</c:v>
                </c:pt>
                <c:pt idx="3494">
                  <c:v>33.5</c:v>
                </c:pt>
                <c:pt idx="3495">
                  <c:v>32.299999999999997</c:v>
                </c:pt>
                <c:pt idx="3496">
                  <c:v>35.299999999999997</c:v>
                </c:pt>
                <c:pt idx="3497">
                  <c:v>27.6</c:v>
                </c:pt>
                <c:pt idx="3498">
                  <c:v>27.8</c:v>
                </c:pt>
                <c:pt idx="3499">
                  <c:v>38.9</c:v>
                </c:pt>
                <c:pt idx="3500">
                  <c:v>26.7</c:v>
                </c:pt>
                <c:pt idx="3501">
                  <c:v>36.299999999999997</c:v>
                </c:pt>
                <c:pt idx="3502">
                  <c:v>30</c:v>
                </c:pt>
                <c:pt idx="3503">
                  <c:v>24.2</c:v>
                </c:pt>
                <c:pt idx="3504">
                  <c:v>35.9</c:v>
                </c:pt>
                <c:pt idx="3505">
                  <c:v>32.799999999999997</c:v>
                </c:pt>
                <c:pt idx="3506">
                  <c:v>28.4</c:v>
                </c:pt>
                <c:pt idx="3507">
                  <c:v>30.7</c:v>
                </c:pt>
                <c:pt idx="3508">
                  <c:v>23</c:v>
                </c:pt>
                <c:pt idx="3509">
                  <c:v>44.3</c:v>
                </c:pt>
                <c:pt idx="3510">
                  <c:v>26.2</c:v>
                </c:pt>
                <c:pt idx="3511">
                  <c:v>22</c:v>
                </c:pt>
                <c:pt idx="3512">
                  <c:v>26.7</c:v>
                </c:pt>
                <c:pt idx="3513">
                  <c:v>31.4</c:v>
                </c:pt>
                <c:pt idx="3514">
                  <c:v>35.4</c:v>
                </c:pt>
                <c:pt idx="3515">
                  <c:v>31.5</c:v>
                </c:pt>
                <c:pt idx="3516">
                  <c:v>33.5</c:v>
                </c:pt>
                <c:pt idx="3517">
                  <c:v>26.6</c:v>
                </c:pt>
                <c:pt idx="3518">
                  <c:v>25.9</c:v>
                </c:pt>
                <c:pt idx="3519">
                  <c:v>38.299999999999997</c:v>
                </c:pt>
                <c:pt idx="3520">
                  <c:v>34.4</c:v>
                </c:pt>
                <c:pt idx="3521">
                  <c:v>29</c:v>
                </c:pt>
                <c:pt idx="3522">
                  <c:v>28.7</c:v>
                </c:pt>
                <c:pt idx="3524">
                  <c:v>32.700000000000003</c:v>
                </c:pt>
                <c:pt idx="3525">
                  <c:v>36.299999999999997</c:v>
                </c:pt>
                <c:pt idx="3526">
                  <c:v>38.1</c:v>
                </c:pt>
                <c:pt idx="3527">
                  <c:v>25</c:v>
                </c:pt>
                <c:pt idx="3528">
                  <c:v>28.4</c:v>
                </c:pt>
                <c:pt idx="3529">
                  <c:v>29.5</c:v>
                </c:pt>
                <c:pt idx="3530">
                  <c:v>29.2</c:v>
                </c:pt>
                <c:pt idx="3531">
                  <c:v>25.8</c:v>
                </c:pt>
                <c:pt idx="3532">
                  <c:v>27.9</c:v>
                </c:pt>
                <c:pt idx="3533">
                  <c:v>17.3</c:v>
                </c:pt>
                <c:pt idx="3534">
                  <c:v>29.1</c:v>
                </c:pt>
                <c:pt idx="3535">
                  <c:v>22.9</c:v>
                </c:pt>
                <c:pt idx="3536">
                  <c:v>21</c:v>
                </c:pt>
                <c:pt idx="3537">
                  <c:v>31.5</c:v>
                </c:pt>
                <c:pt idx="3538">
                  <c:v>33.799999999999997</c:v>
                </c:pt>
                <c:pt idx="3539">
                  <c:v>14.6</c:v>
                </c:pt>
                <c:pt idx="3540">
                  <c:v>27.9</c:v>
                </c:pt>
                <c:pt idx="3541">
                  <c:v>35.6</c:v>
                </c:pt>
                <c:pt idx="3542">
                  <c:v>35.299999999999997</c:v>
                </c:pt>
                <c:pt idx="3543">
                  <c:v>16.7</c:v>
                </c:pt>
                <c:pt idx="3544">
                  <c:v>25.8</c:v>
                </c:pt>
                <c:pt idx="3545">
                  <c:v>29.3</c:v>
                </c:pt>
                <c:pt idx="3546">
                  <c:v>27.4</c:v>
                </c:pt>
                <c:pt idx="3547">
                  <c:v>23.4</c:v>
                </c:pt>
                <c:pt idx="3548">
                  <c:v>29</c:v>
                </c:pt>
                <c:pt idx="3549">
                  <c:v>29</c:v>
                </c:pt>
                <c:pt idx="3550">
                  <c:v>34.5</c:v>
                </c:pt>
                <c:pt idx="3551">
                  <c:v>38.4</c:v>
                </c:pt>
                <c:pt idx="3552">
                  <c:v>21.8</c:v>
                </c:pt>
                <c:pt idx="3553">
                  <c:v>32.799999999999997</c:v>
                </c:pt>
                <c:pt idx="3554">
                  <c:v>32.4</c:v>
                </c:pt>
                <c:pt idx="3555">
                  <c:v>14.1</c:v>
                </c:pt>
                <c:pt idx="3557">
                  <c:v>42.1</c:v>
                </c:pt>
                <c:pt idx="3558">
                  <c:v>33.6</c:v>
                </c:pt>
                <c:pt idx="3560">
                  <c:v>50.3</c:v>
                </c:pt>
                <c:pt idx="3561">
                  <c:v>29.8</c:v>
                </c:pt>
                <c:pt idx="3562">
                  <c:v>19.2</c:v>
                </c:pt>
                <c:pt idx="3563">
                  <c:v>23.4</c:v>
                </c:pt>
                <c:pt idx="3564">
                  <c:v>33.5</c:v>
                </c:pt>
                <c:pt idx="3565">
                  <c:v>36.299999999999997</c:v>
                </c:pt>
                <c:pt idx="3566">
                  <c:v>23.8</c:v>
                </c:pt>
                <c:pt idx="3567">
                  <c:v>30.9</c:v>
                </c:pt>
                <c:pt idx="3569">
                  <c:v>25.6</c:v>
                </c:pt>
                <c:pt idx="3570">
                  <c:v>39.5</c:v>
                </c:pt>
                <c:pt idx="3571">
                  <c:v>32.9</c:v>
                </c:pt>
                <c:pt idx="3572">
                  <c:v>33.200000000000003</c:v>
                </c:pt>
                <c:pt idx="3573">
                  <c:v>26.3</c:v>
                </c:pt>
                <c:pt idx="3574">
                  <c:v>41.3</c:v>
                </c:pt>
                <c:pt idx="3575">
                  <c:v>32.299999999999997</c:v>
                </c:pt>
                <c:pt idx="3576">
                  <c:v>31.5</c:v>
                </c:pt>
                <c:pt idx="3577">
                  <c:v>24.6</c:v>
                </c:pt>
                <c:pt idx="3578">
                  <c:v>28</c:v>
                </c:pt>
                <c:pt idx="3580">
                  <c:v>30.8</c:v>
                </c:pt>
                <c:pt idx="3581">
                  <c:v>26.3</c:v>
                </c:pt>
                <c:pt idx="3582">
                  <c:v>39.6</c:v>
                </c:pt>
                <c:pt idx="3583">
                  <c:v>27.4</c:v>
                </c:pt>
                <c:pt idx="3584">
                  <c:v>28.7</c:v>
                </c:pt>
                <c:pt idx="3585">
                  <c:v>22.4</c:v>
                </c:pt>
                <c:pt idx="3586">
                  <c:v>25.1</c:v>
                </c:pt>
                <c:pt idx="3587">
                  <c:v>33</c:v>
                </c:pt>
                <c:pt idx="3588">
                  <c:v>31.2</c:v>
                </c:pt>
                <c:pt idx="3589">
                  <c:v>21.8</c:v>
                </c:pt>
                <c:pt idx="3590">
                  <c:v>24.6</c:v>
                </c:pt>
                <c:pt idx="3591">
                  <c:v>35.200000000000003</c:v>
                </c:pt>
                <c:pt idx="3592">
                  <c:v>27.6</c:v>
                </c:pt>
                <c:pt idx="3593">
                  <c:v>30.5</c:v>
                </c:pt>
                <c:pt idx="3594">
                  <c:v>24.3</c:v>
                </c:pt>
                <c:pt idx="3595">
                  <c:v>32.1</c:v>
                </c:pt>
                <c:pt idx="3596">
                  <c:v>21.5</c:v>
                </c:pt>
                <c:pt idx="3597">
                  <c:v>23.6</c:v>
                </c:pt>
                <c:pt idx="3598">
                  <c:v>28.4</c:v>
                </c:pt>
                <c:pt idx="3599">
                  <c:v>37.9</c:v>
                </c:pt>
                <c:pt idx="3600">
                  <c:v>36</c:v>
                </c:pt>
                <c:pt idx="3601">
                  <c:v>29.7</c:v>
                </c:pt>
                <c:pt idx="3602">
                  <c:v>31.1</c:v>
                </c:pt>
                <c:pt idx="3603">
                  <c:v>25.9</c:v>
                </c:pt>
                <c:pt idx="3604">
                  <c:v>27</c:v>
                </c:pt>
                <c:pt idx="3605">
                  <c:v>21.9</c:v>
                </c:pt>
                <c:pt idx="3606">
                  <c:v>40.299999999999997</c:v>
                </c:pt>
                <c:pt idx="3607">
                  <c:v>34.6</c:v>
                </c:pt>
                <c:pt idx="3608">
                  <c:v>41.9</c:v>
                </c:pt>
                <c:pt idx="3609">
                  <c:v>29.4</c:v>
                </c:pt>
                <c:pt idx="3611">
                  <c:v>34.299999999999997</c:v>
                </c:pt>
                <c:pt idx="3613">
                  <c:v>23.8</c:v>
                </c:pt>
                <c:pt idx="3614">
                  <c:v>18.5</c:v>
                </c:pt>
                <c:pt idx="3615">
                  <c:v>32.799999999999997</c:v>
                </c:pt>
                <c:pt idx="3616">
                  <c:v>24.7</c:v>
                </c:pt>
                <c:pt idx="3617">
                  <c:v>17.7</c:v>
                </c:pt>
                <c:pt idx="3618">
                  <c:v>19</c:v>
                </c:pt>
                <c:pt idx="3619">
                  <c:v>39.6</c:v>
                </c:pt>
                <c:pt idx="3620">
                  <c:v>29.4</c:v>
                </c:pt>
                <c:pt idx="3621">
                  <c:v>31.4</c:v>
                </c:pt>
                <c:pt idx="3622">
                  <c:v>19.5</c:v>
                </c:pt>
                <c:pt idx="3623">
                  <c:v>35.6</c:v>
                </c:pt>
                <c:pt idx="3624">
                  <c:v>26.7</c:v>
                </c:pt>
                <c:pt idx="3625">
                  <c:v>18.8</c:v>
                </c:pt>
                <c:pt idx="3626">
                  <c:v>30.1</c:v>
                </c:pt>
                <c:pt idx="3627">
                  <c:v>16.3</c:v>
                </c:pt>
                <c:pt idx="3628">
                  <c:v>32.200000000000003</c:v>
                </c:pt>
                <c:pt idx="3629">
                  <c:v>28.8</c:v>
                </c:pt>
                <c:pt idx="3630">
                  <c:v>30.4</c:v>
                </c:pt>
                <c:pt idx="3631">
                  <c:v>29</c:v>
                </c:pt>
                <c:pt idx="3632">
                  <c:v>21.9</c:v>
                </c:pt>
                <c:pt idx="3634">
                  <c:v>25.1</c:v>
                </c:pt>
                <c:pt idx="3635">
                  <c:v>31</c:v>
                </c:pt>
                <c:pt idx="3637">
                  <c:v>25.1</c:v>
                </c:pt>
                <c:pt idx="3638">
                  <c:v>43.6</c:v>
                </c:pt>
                <c:pt idx="3639">
                  <c:v>16.399999999999999</c:v>
                </c:pt>
                <c:pt idx="3640">
                  <c:v>31.6</c:v>
                </c:pt>
                <c:pt idx="3641">
                  <c:v>18.100000000000001</c:v>
                </c:pt>
                <c:pt idx="3642">
                  <c:v>25.3</c:v>
                </c:pt>
                <c:pt idx="3643">
                  <c:v>21</c:v>
                </c:pt>
                <c:pt idx="3644">
                  <c:v>24.1</c:v>
                </c:pt>
                <c:pt idx="3645">
                  <c:v>27.5</c:v>
                </c:pt>
                <c:pt idx="3646">
                  <c:v>18.7</c:v>
                </c:pt>
                <c:pt idx="3647">
                  <c:v>26.1</c:v>
                </c:pt>
                <c:pt idx="3648">
                  <c:v>27</c:v>
                </c:pt>
                <c:pt idx="3649">
                  <c:v>20.5</c:v>
                </c:pt>
                <c:pt idx="3650">
                  <c:v>17.399999999999999</c:v>
                </c:pt>
                <c:pt idx="3651">
                  <c:v>31.1</c:v>
                </c:pt>
                <c:pt idx="3652">
                  <c:v>31.9</c:v>
                </c:pt>
                <c:pt idx="3653">
                  <c:v>28.7</c:v>
                </c:pt>
                <c:pt idx="3654">
                  <c:v>22</c:v>
                </c:pt>
                <c:pt idx="3655">
                  <c:v>27.7</c:v>
                </c:pt>
                <c:pt idx="3656">
                  <c:v>34.5</c:v>
                </c:pt>
                <c:pt idx="3657">
                  <c:v>26.5</c:v>
                </c:pt>
                <c:pt idx="3658">
                  <c:v>27</c:v>
                </c:pt>
                <c:pt idx="3659">
                  <c:v>59.7</c:v>
                </c:pt>
                <c:pt idx="3660">
                  <c:v>27.9</c:v>
                </c:pt>
                <c:pt idx="3661">
                  <c:v>29.1</c:v>
                </c:pt>
                <c:pt idx="3663">
                  <c:v>25.1</c:v>
                </c:pt>
                <c:pt idx="3664">
                  <c:v>37.1</c:v>
                </c:pt>
                <c:pt idx="3665">
                  <c:v>35</c:v>
                </c:pt>
                <c:pt idx="3666">
                  <c:v>35.200000000000003</c:v>
                </c:pt>
                <c:pt idx="3668">
                  <c:v>15.1</c:v>
                </c:pt>
                <c:pt idx="3669">
                  <c:v>25.7</c:v>
                </c:pt>
                <c:pt idx="3670">
                  <c:v>28.7</c:v>
                </c:pt>
                <c:pt idx="3671">
                  <c:v>31.1</c:v>
                </c:pt>
                <c:pt idx="3672">
                  <c:v>25</c:v>
                </c:pt>
                <c:pt idx="3673">
                  <c:v>55.7</c:v>
                </c:pt>
                <c:pt idx="3674">
                  <c:v>26.8</c:v>
                </c:pt>
                <c:pt idx="3675">
                  <c:v>31.4</c:v>
                </c:pt>
                <c:pt idx="3676">
                  <c:v>15.9</c:v>
                </c:pt>
                <c:pt idx="3677">
                  <c:v>21.6</c:v>
                </c:pt>
                <c:pt idx="3678">
                  <c:v>34.4</c:v>
                </c:pt>
                <c:pt idx="3679">
                  <c:v>33.1</c:v>
                </c:pt>
                <c:pt idx="3680">
                  <c:v>25.1</c:v>
                </c:pt>
                <c:pt idx="3681">
                  <c:v>16.2</c:v>
                </c:pt>
                <c:pt idx="3682">
                  <c:v>34.200000000000003</c:v>
                </c:pt>
                <c:pt idx="3683">
                  <c:v>33.200000000000003</c:v>
                </c:pt>
                <c:pt idx="3684">
                  <c:v>25.1</c:v>
                </c:pt>
                <c:pt idx="3685">
                  <c:v>39.799999999999997</c:v>
                </c:pt>
                <c:pt idx="3686">
                  <c:v>23.9</c:v>
                </c:pt>
                <c:pt idx="3687">
                  <c:v>34.799999999999997</c:v>
                </c:pt>
                <c:pt idx="3688">
                  <c:v>30.8</c:v>
                </c:pt>
                <c:pt idx="3689">
                  <c:v>32.1</c:v>
                </c:pt>
                <c:pt idx="3690">
                  <c:v>18.100000000000001</c:v>
                </c:pt>
                <c:pt idx="3691">
                  <c:v>30.6</c:v>
                </c:pt>
                <c:pt idx="3692">
                  <c:v>16.2</c:v>
                </c:pt>
                <c:pt idx="3693">
                  <c:v>28.7</c:v>
                </c:pt>
                <c:pt idx="3694">
                  <c:v>24.7</c:v>
                </c:pt>
                <c:pt idx="3695">
                  <c:v>32.299999999999997</c:v>
                </c:pt>
                <c:pt idx="3696">
                  <c:v>34.200000000000003</c:v>
                </c:pt>
                <c:pt idx="3697">
                  <c:v>32.700000000000003</c:v>
                </c:pt>
                <c:pt idx="3698">
                  <c:v>24.1</c:v>
                </c:pt>
                <c:pt idx="3699">
                  <c:v>41.8</c:v>
                </c:pt>
                <c:pt idx="3700">
                  <c:v>17.7</c:v>
                </c:pt>
                <c:pt idx="3701">
                  <c:v>35.700000000000003</c:v>
                </c:pt>
                <c:pt idx="3702">
                  <c:v>36.9</c:v>
                </c:pt>
                <c:pt idx="3703">
                  <c:v>29.4</c:v>
                </c:pt>
                <c:pt idx="3704">
                  <c:v>23.2</c:v>
                </c:pt>
                <c:pt idx="3705">
                  <c:v>32.6</c:v>
                </c:pt>
                <c:pt idx="3706">
                  <c:v>27.7</c:v>
                </c:pt>
                <c:pt idx="3707">
                  <c:v>22.2</c:v>
                </c:pt>
                <c:pt idx="3708">
                  <c:v>30.9</c:v>
                </c:pt>
                <c:pt idx="3709">
                  <c:v>25.5</c:v>
                </c:pt>
                <c:pt idx="3710">
                  <c:v>23.9</c:v>
                </c:pt>
                <c:pt idx="3711">
                  <c:v>40.299999999999997</c:v>
                </c:pt>
                <c:pt idx="3712">
                  <c:v>31.7</c:v>
                </c:pt>
                <c:pt idx="3713">
                  <c:v>20.9</c:v>
                </c:pt>
                <c:pt idx="3714">
                  <c:v>31.9</c:v>
                </c:pt>
                <c:pt idx="3715">
                  <c:v>26</c:v>
                </c:pt>
                <c:pt idx="3716">
                  <c:v>39.700000000000003</c:v>
                </c:pt>
                <c:pt idx="3717">
                  <c:v>26.1</c:v>
                </c:pt>
                <c:pt idx="3718">
                  <c:v>41</c:v>
                </c:pt>
                <c:pt idx="3720">
                  <c:v>41.1</c:v>
                </c:pt>
                <c:pt idx="3721">
                  <c:v>31.4</c:v>
                </c:pt>
                <c:pt idx="3722">
                  <c:v>57.7</c:v>
                </c:pt>
                <c:pt idx="3723">
                  <c:v>26.7</c:v>
                </c:pt>
                <c:pt idx="3724">
                  <c:v>26.7</c:v>
                </c:pt>
                <c:pt idx="3725">
                  <c:v>20.100000000000001</c:v>
                </c:pt>
                <c:pt idx="3726">
                  <c:v>19.8</c:v>
                </c:pt>
                <c:pt idx="3727">
                  <c:v>23.7</c:v>
                </c:pt>
                <c:pt idx="3728">
                  <c:v>31</c:v>
                </c:pt>
                <c:pt idx="3729">
                  <c:v>31.6</c:v>
                </c:pt>
                <c:pt idx="3730">
                  <c:v>30.1</c:v>
                </c:pt>
                <c:pt idx="3731">
                  <c:v>28.1</c:v>
                </c:pt>
                <c:pt idx="3732">
                  <c:v>37.6</c:v>
                </c:pt>
                <c:pt idx="3733">
                  <c:v>24.9</c:v>
                </c:pt>
                <c:pt idx="3734">
                  <c:v>33</c:v>
                </c:pt>
                <c:pt idx="3735">
                  <c:v>26.2</c:v>
                </c:pt>
                <c:pt idx="3736">
                  <c:v>26.5</c:v>
                </c:pt>
                <c:pt idx="3737">
                  <c:v>30.9</c:v>
                </c:pt>
                <c:pt idx="3738">
                  <c:v>23.3</c:v>
                </c:pt>
                <c:pt idx="3739">
                  <c:v>47.1</c:v>
                </c:pt>
                <c:pt idx="3740">
                  <c:v>36.5</c:v>
                </c:pt>
                <c:pt idx="3741">
                  <c:v>20.2</c:v>
                </c:pt>
                <c:pt idx="3742">
                  <c:v>49.3</c:v>
                </c:pt>
                <c:pt idx="3743">
                  <c:v>25.1</c:v>
                </c:pt>
                <c:pt idx="3744">
                  <c:v>33.1</c:v>
                </c:pt>
                <c:pt idx="3745">
                  <c:v>28.1</c:v>
                </c:pt>
                <c:pt idx="3746">
                  <c:v>32.1</c:v>
                </c:pt>
                <c:pt idx="3747">
                  <c:v>37.9</c:v>
                </c:pt>
                <c:pt idx="3748">
                  <c:v>40.1</c:v>
                </c:pt>
                <c:pt idx="3749">
                  <c:v>34.5</c:v>
                </c:pt>
                <c:pt idx="3750">
                  <c:v>37</c:v>
                </c:pt>
                <c:pt idx="3751">
                  <c:v>24.6</c:v>
                </c:pt>
                <c:pt idx="3752">
                  <c:v>20</c:v>
                </c:pt>
                <c:pt idx="3753">
                  <c:v>22.9</c:v>
                </c:pt>
                <c:pt idx="3754">
                  <c:v>30.3</c:v>
                </c:pt>
                <c:pt idx="3755">
                  <c:v>31.6</c:v>
                </c:pt>
                <c:pt idx="3756">
                  <c:v>33.1</c:v>
                </c:pt>
                <c:pt idx="3757">
                  <c:v>25.8</c:v>
                </c:pt>
                <c:pt idx="3758">
                  <c:v>45.9</c:v>
                </c:pt>
                <c:pt idx="3759">
                  <c:v>30.8</c:v>
                </c:pt>
                <c:pt idx="3760">
                  <c:v>34</c:v>
                </c:pt>
                <c:pt idx="3761">
                  <c:v>20.8</c:v>
                </c:pt>
                <c:pt idx="3762">
                  <c:v>33.799999999999997</c:v>
                </c:pt>
                <c:pt idx="3763">
                  <c:v>34.799999999999997</c:v>
                </c:pt>
                <c:pt idx="3764">
                  <c:v>29.7</c:v>
                </c:pt>
                <c:pt idx="3765">
                  <c:v>30.2</c:v>
                </c:pt>
                <c:pt idx="3766">
                  <c:v>27.4</c:v>
                </c:pt>
                <c:pt idx="3767">
                  <c:v>15.1</c:v>
                </c:pt>
                <c:pt idx="3768">
                  <c:v>22.8</c:v>
                </c:pt>
                <c:pt idx="3770">
                  <c:v>36.1</c:v>
                </c:pt>
                <c:pt idx="3771">
                  <c:v>22.5</c:v>
                </c:pt>
                <c:pt idx="3772">
                  <c:v>30.9</c:v>
                </c:pt>
                <c:pt idx="3773">
                  <c:v>20.399999999999999</c:v>
                </c:pt>
                <c:pt idx="3774">
                  <c:v>21</c:v>
                </c:pt>
                <c:pt idx="3775">
                  <c:v>26.2</c:v>
                </c:pt>
                <c:pt idx="3776">
                  <c:v>19</c:v>
                </c:pt>
                <c:pt idx="3777">
                  <c:v>43.1</c:v>
                </c:pt>
                <c:pt idx="3778">
                  <c:v>32.799999999999997</c:v>
                </c:pt>
                <c:pt idx="3779">
                  <c:v>24.8</c:v>
                </c:pt>
                <c:pt idx="3780">
                  <c:v>31.6</c:v>
                </c:pt>
                <c:pt idx="3781">
                  <c:v>32</c:v>
                </c:pt>
                <c:pt idx="3782">
                  <c:v>35.799999999999997</c:v>
                </c:pt>
                <c:pt idx="3783">
                  <c:v>19.7</c:v>
                </c:pt>
                <c:pt idx="3784">
                  <c:v>38.1</c:v>
                </c:pt>
                <c:pt idx="3785">
                  <c:v>39.1</c:v>
                </c:pt>
                <c:pt idx="3786">
                  <c:v>25</c:v>
                </c:pt>
                <c:pt idx="3787">
                  <c:v>22.8</c:v>
                </c:pt>
                <c:pt idx="3788">
                  <c:v>32.299999999999997</c:v>
                </c:pt>
                <c:pt idx="3789">
                  <c:v>26.2</c:v>
                </c:pt>
                <c:pt idx="3790">
                  <c:v>27.4</c:v>
                </c:pt>
                <c:pt idx="3791">
                  <c:v>29.3</c:v>
                </c:pt>
                <c:pt idx="3792">
                  <c:v>24.3</c:v>
                </c:pt>
                <c:pt idx="3793">
                  <c:v>24.3</c:v>
                </c:pt>
                <c:pt idx="3794">
                  <c:v>30.8</c:v>
                </c:pt>
                <c:pt idx="3795">
                  <c:v>37.5</c:v>
                </c:pt>
                <c:pt idx="3796">
                  <c:v>32.700000000000003</c:v>
                </c:pt>
                <c:pt idx="3797">
                  <c:v>24.8</c:v>
                </c:pt>
                <c:pt idx="3798">
                  <c:v>32.1</c:v>
                </c:pt>
                <c:pt idx="3799">
                  <c:v>25.1</c:v>
                </c:pt>
                <c:pt idx="3800">
                  <c:v>19.8</c:v>
                </c:pt>
                <c:pt idx="3801">
                  <c:v>27.7</c:v>
                </c:pt>
                <c:pt idx="3802">
                  <c:v>29.1</c:v>
                </c:pt>
                <c:pt idx="3803">
                  <c:v>36.299999999999997</c:v>
                </c:pt>
                <c:pt idx="3804">
                  <c:v>28.4</c:v>
                </c:pt>
                <c:pt idx="3805">
                  <c:v>16.399999999999999</c:v>
                </c:pt>
                <c:pt idx="3806">
                  <c:v>33.6</c:v>
                </c:pt>
                <c:pt idx="3807">
                  <c:v>32.6</c:v>
                </c:pt>
                <c:pt idx="3808">
                  <c:v>17.5</c:v>
                </c:pt>
                <c:pt idx="3809">
                  <c:v>19.3</c:v>
                </c:pt>
                <c:pt idx="3810">
                  <c:v>33.5</c:v>
                </c:pt>
                <c:pt idx="3812">
                  <c:v>18.600000000000001</c:v>
                </c:pt>
                <c:pt idx="3813">
                  <c:v>26.4</c:v>
                </c:pt>
                <c:pt idx="3814">
                  <c:v>23.7</c:v>
                </c:pt>
                <c:pt idx="3815">
                  <c:v>30.5</c:v>
                </c:pt>
                <c:pt idx="3816">
                  <c:v>18.3</c:v>
                </c:pt>
                <c:pt idx="3817">
                  <c:v>29.4</c:v>
                </c:pt>
                <c:pt idx="3818">
                  <c:v>28.7</c:v>
                </c:pt>
                <c:pt idx="3819">
                  <c:v>17.2</c:v>
                </c:pt>
                <c:pt idx="3820">
                  <c:v>30.5</c:v>
                </c:pt>
                <c:pt idx="3821">
                  <c:v>23.3</c:v>
                </c:pt>
                <c:pt idx="3822">
                  <c:v>26.8</c:v>
                </c:pt>
                <c:pt idx="3824">
                  <c:v>27.7</c:v>
                </c:pt>
                <c:pt idx="3825">
                  <c:v>18.899999999999999</c:v>
                </c:pt>
                <c:pt idx="3826">
                  <c:v>30.8</c:v>
                </c:pt>
                <c:pt idx="3828">
                  <c:v>28.4</c:v>
                </c:pt>
                <c:pt idx="3829">
                  <c:v>20.5</c:v>
                </c:pt>
                <c:pt idx="3830">
                  <c:v>23.5</c:v>
                </c:pt>
                <c:pt idx="3831">
                  <c:v>18.8</c:v>
                </c:pt>
                <c:pt idx="3833">
                  <c:v>25.8</c:v>
                </c:pt>
                <c:pt idx="3834">
                  <c:v>36.799999999999997</c:v>
                </c:pt>
                <c:pt idx="3835">
                  <c:v>15.8</c:v>
                </c:pt>
                <c:pt idx="3836">
                  <c:v>16.399999999999999</c:v>
                </c:pt>
                <c:pt idx="3837">
                  <c:v>35.200000000000003</c:v>
                </c:pt>
                <c:pt idx="3838">
                  <c:v>40.200000000000003</c:v>
                </c:pt>
                <c:pt idx="3839">
                  <c:v>26.9</c:v>
                </c:pt>
                <c:pt idx="3840">
                  <c:v>33.4</c:v>
                </c:pt>
                <c:pt idx="3841">
                  <c:v>27.5</c:v>
                </c:pt>
                <c:pt idx="3842">
                  <c:v>28.2</c:v>
                </c:pt>
                <c:pt idx="3843">
                  <c:v>31.8</c:v>
                </c:pt>
                <c:pt idx="3844">
                  <c:v>28</c:v>
                </c:pt>
                <c:pt idx="3845">
                  <c:v>28.3</c:v>
                </c:pt>
                <c:pt idx="3846">
                  <c:v>28.6</c:v>
                </c:pt>
                <c:pt idx="3848">
                  <c:v>45.4</c:v>
                </c:pt>
                <c:pt idx="3849">
                  <c:v>23.7</c:v>
                </c:pt>
                <c:pt idx="3850">
                  <c:v>22.2</c:v>
                </c:pt>
                <c:pt idx="3851">
                  <c:v>33.6</c:v>
                </c:pt>
                <c:pt idx="3852">
                  <c:v>16.899999999999999</c:v>
                </c:pt>
                <c:pt idx="3853">
                  <c:v>24.1</c:v>
                </c:pt>
                <c:pt idx="3854">
                  <c:v>17.5</c:v>
                </c:pt>
                <c:pt idx="3855">
                  <c:v>34.1</c:v>
                </c:pt>
                <c:pt idx="3856">
                  <c:v>24.3</c:v>
                </c:pt>
                <c:pt idx="3857">
                  <c:v>19.5</c:v>
                </c:pt>
                <c:pt idx="3858">
                  <c:v>27.3</c:v>
                </c:pt>
                <c:pt idx="3859">
                  <c:v>32.6</c:v>
                </c:pt>
                <c:pt idx="3860">
                  <c:v>23.2</c:v>
                </c:pt>
                <c:pt idx="3861">
                  <c:v>29.8</c:v>
                </c:pt>
                <c:pt idx="3862">
                  <c:v>32.799999999999997</c:v>
                </c:pt>
                <c:pt idx="3863">
                  <c:v>30.3</c:v>
                </c:pt>
                <c:pt idx="3864">
                  <c:v>36.4</c:v>
                </c:pt>
                <c:pt idx="3865">
                  <c:v>33.6</c:v>
                </c:pt>
                <c:pt idx="3866">
                  <c:v>29.4</c:v>
                </c:pt>
                <c:pt idx="3867">
                  <c:v>39.200000000000003</c:v>
                </c:pt>
                <c:pt idx="3868">
                  <c:v>32.200000000000003</c:v>
                </c:pt>
                <c:pt idx="3869">
                  <c:v>25.3</c:v>
                </c:pt>
                <c:pt idx="3870">
                  <c:v>24.6</c:v>
                </c:pt>
                <c:pt idx="3871">
                  <c:v>30.3</c:v>
                </c:pt>
                <c:pt idx="3872">
                  <c:v>32.6</c:v>
                </c:pt>
                <c:pt idx="3873">
                  <c:v>18</c:v>
                </c:pt>
                <c:pt idx="3874">
                  <c:v>28.5</c:v>
                </c:pt>
                <c:pt idx="3875">
                  <c:v>35.9</c:v>
                </c:pt>
                <c:pt idx="3876">
                  <c:v>30.2</c:v>
                </c:pt>
                <c:pt idx="3877">
                  <c:v>27.2</c:v>
                </c:pt>
                <c:pt idx="3878">
                  <c:v>30.4</c:v>
                </c:pt>
                <c:pt idx="3879">
                  <c:v>22.6</c:v>
                </c:pt>
                <c:pt idx="3880">
                  <c:v>30.3</c:v>
                </c:pt>
                <c:pt idx="3881">
                  <c:v>31.9</c:v>
                </c:pt>
                <c:pt idx="3882">
                  <c:v>24</c:v>
                </c:pt>
                <c:pt idx="3883">
                  <c:v>32.5</c:v>
                </c:pt>
                <c:pt idx="3884">
                  <c:v>29.5</c:v>
                </c:pt>
                <c:pt idx="3885">
                  <c:v>24.2</c:v>
                </c:pt>
                <c:pt idx="3887">
                  <c:v>28.8</c:v>
                </c:pt>
                <c:pt idx="3888">
                  <c:v>37.700000000000003</c:v>
                </c:pt>
                <c:pt idx="3889">
                  <c:v>16.7</c:v>
                </c:pt>
                <c:pt idx="3890">
                  <c:v>23.6</c:v>
                </c:pt>
                <c:pt idx="3891">
                  <c:v>19.5</c:v>
                </c:pt>
                <c:pt idx="3892">
                  <c:v>24</c:v>
                </c:pt>
                <c:pt idx="3893">
                  <c:v>16.7</c:v>
                </c:pt>
                <c:pt idx="3894">
                  <c:v>37.4</c:v>
                </c:pt>
                <c:pt idx="3895">
                  <c:v>17.899999999999999</c:v>
                </c:pt>
                <c:pt idx="3896">
                  <c:v>26.6</c:v>
                </c:pt>
                <c:pt idx="3897">
                  <c:v>20.399999999999999</c:v>
                </c:pt>
                <c:pt idx="3898">
                  <c:v>31.8</c:v>
                </c:pt>
                <c:pt idx="3899">
                  <c:v>28.3</c:v>
                </c:pt>
                <c:pt idx="3900">
                  <c:v>21.3</c:v>
                </c:pt>
                <c:pt idx="3901">
                  <c:v>27.8</c:v>
                </c:pt>
                <c:pt idx="3902">
                  <c:v>16.7</c:v>
                </c:pt>
                <c:pt idx="3903">
                  <c:v>30.8</c:v>
                </c:pt>
                <c:pt idx="3904">
                  <c:v>34.9</c:v>
                </c:pt>
                <c:pt idx="3905">
                  <c:v>30.5</c:v>
                </c:pt>
                <c:pt idx="3906">
                  <c:v>28.4</c:v>
                </c:pt>
                <c:pt idx="3907">
                  <c:v>30.3</c:v>
                </c:pt>
                <c:pt idx="3908">
                  <c:v>29.9</c:v>
                </c:pt>
                <c:pt idx="3909">
                  <c:v>33.299999999999997</c:v>
                </c:pt>
                <c:pt idx="3910">
                  <c:v>20.2</c:v>
                </c:pt>
                <c:pt idx="3911">
                  <c:v>29.5</c:v>
                </c:pt>
                <c:pt idx="3912">
                  <c:v>29.8</c:v>
                </c:pt>
                <c:pt idx="3913">
                  <c:v>22.2</c:v>
                </c:pt>
                <c:pt idx="3916">
                  <c:v>24.4</c:v>
                </c:pt>
                <c:pt idx="3917">
                  <c:v>26</c:v>
                </c:pt>
                <c:pt idx="3918">
                  <c:v>38.1</c:v>
                </c:pt>
                <c:pt idx="3919">
                  <c:v>53.8</c:v>
                </c:pt>
                <c:pt idx="3920">
                  <c:v>30.7</c:v>
                </c:pt>
                <c:pt idx="3922">
                  <c:v>24.1</c:v>
                </c:pt>
                <c:pt idx="3923">
                  <c:v>37.5</c:v>
                </c:pt>
                <c:pt idx="3924">
                  <c:v>25.5</c:v>
                </c:pt>
                <c:pt idx="3925">
                  <c:v>36.6</c:v>
                </c:pt>
                <c:pt idx="3926">
                  <c:v>25.8</c:v>
                </c:pt>
                <c:pt idx="3927">
                  <c:v>30.8</c:v>
                </c:pt>
                <c:pt idx="3928">
                  <c:v>58.1</c:v>
                </c:pt>
                <c:pt idx="3929">
                  <c:v>18</c:v>
                </c:pt>
                <c:pt idx="3930">
                  <c:v>22.4</c:v>
                </c:pt>
                <c:pt idx="3931">
                  <c:v>29.9</c:v>
                </c:pt>
                <c:pt idx="3932">
                  <c:v>22.4</c:v>
                </c:pt>
                <c:pt idx="3933">
                  <c:v>41.9</c:v>
                </c:pt>
                <c:pt idx="3934">
                  <c:v>28.5</c:v>
                </c:pt>
                <c:pt idx="3935">
                  <c:v>17.7</c:v>
                </c:pt>
                <c:pt idx="3936">
                  <c:v>35</c:v>
                </c:pt>
                <c:pt idx="3937">
                  <c:v>44.7</c:v>
                </c:pt>
                <c:pt idx="3938">
                  <c:v>30</c:v>
                </c:pt>
                <c:pt idx="3939">
                  <c:v>30.9</c:v>
                </c:pt>
                <c:pt idx="3940">
                  <c:v>23.5</c:v>
                </c:pt>
                <c:pt idx="3941">
                  <c:v>29.2</c:v>
                </c:pt>
                <c:pt idx="3942">
                  <c:v>33.5</c:v>
                </c:pt>
                <c:pt idx="3943">
                  <c:v>27.5</c:v>
                </c:pt>
                <c:pt idx="3944">
                  <c:v>28.1</c:v>
                </c:pt>
                <c:pt idx="3945">
                  <c:v>23.4</c:v>
                </c:pt>
                <c:pt idx="3946">
                  <c:v>27.1</c:v>
                </c:pt>
                <c:pt idx="3947">
                  <c:v>27.3</c:v>
                </c:pt>
                <c:pt idx="3948">
                  <c:v>24.6</c:v>
                </c:pt>
                <c:pt idx="3949">
                  <c:v>36.700000000000003</c:v>
                </c:pt>
                <c:pt idx="3950">
                  <c:v>43</c:v>
                </c:pt>
                <c:pt idx="3951">
                  <c:v>35.1</c:v>
                </c:pt>
                <c:pt idx="3952">
                  <c:v>27.7</c:v>
                </c:pt>
                <c:pt idx="3953">
                  <c:v>32.299999999999997</c:v>
                </c:pt>
                <c:pt idx="3954">
                  <c:v>41.1</c:v>
                </c:pt>
                <c:pt idx="3955">
                  <c:v>33.700000000000003</c:v>
                </c:pt>
                <c:pt idx="3956">
                  <c:v>22.6</c:v>
                </c:pt>
                <c:pt idx="3958">
                  <c:v>33</c:v>
                </c:pt>
                <c:pt idx="3959">
                  <c:v>14.3</c:v>
                </c:pt>
                <c:pt idx="3960">
                  <c:v>34.700000000000003</c:v>
                </c:pt>
                <c:pt idx="3961">
                  <c:v>28.9</c:v>
                </c:pt>
                <c:pt idx="3962">
                  <c:v>28.7</c:v>
                </c:pt>
                <c:pt idx="3963">
                  <c:v>27</c:v>
                </c:pt>
                <c:pt idx="3964">
                  <c:v>26.8</c:v>
                </c:pt>
                <c:pt idx="3965">
                  <c:v>38.9</c:v>
                </c:pt>
                <c:pt idx="3966">
                  <c:v>18.600000000000001</c:v>
                </c:pt>
                <c:pt idx="3967">
                  <c:v>24.5</c:v>
                </c:pt>
                <c:pt idx="3968">
                  <c:v>36.299999999999997</c:v>
                </c:pt>
                <c:pt idx="3969">
                  <c:v>32.5</c:v>
                </c:pt>
                <c:pt idx="3970">
                  <c:v>29</c:v>
                </c:pt>
                <c:pt idx="3971">
                  <c:v>29</c:v>
                </c:pt>
                <c:pt idx="3973">
                  <c:v>23</c:v>
                </c:pt>
                <c:pt idx="3974">
                  <c:v>16.2</c:v>
                </c:pt>
                <c:pt idx="3975">
                  <c:v>24.2</c:v>
                </c:pt>
                <c:pt idx="3976">
                  <c:v>35.6</c:v>
                </c:pt>
                <c:pt idx="3977">
                  <c:v>25.5</c:v>
                </c:pt>
                <c:pt idx="3978">
                  <c:v>25.8</c:v>
                </c:pt>
                <c:pt idx="3979">
                  <c:v>23.5</c:v>
                </c:pt>
                <c:pt idx="3980">
                  <c:v>39.6</c:v>
                </c:pt>
                <c:pt idx="3981">
                  <c:v>27.6</c:v>
                </c:pt>
                <c:pt idx="3982">
                  <c:v>39</c:v>
                </c:pt>
                <c:pt idx="3983">
                  <c:v>30</c:v>
                </c:pt>
                <c:pt idx="3984">
                  <c:v>28.1</c:v>
                </c:pt>
                <c:pt idx="3985">
                  <c:v>25.8</c:v>
                </c:pt>
                <c:pt idx="3986">
                  <c:v>26.1</c:v>
                </c:pt>
                <c:pt idx="3987">
                  <c:v>31.4</c:v>
                </c:pt>
                <c:pt idx="3988">
                  <c:v>25.1</c:v>
                </c:pt>
                <c:pt idx="3989">
                  <c:v>34.200000000000003</c:v>
                </c:pt>
                <c:pt idx="3991">
                  <c:v>28.2</c:v>
                </c:pt>
                <c:pt idx="3992">
                  <c:v>40.200000000000003</c:v>
                </c:pt>
                <c:pt idx="3993">
                  <c:v>43.8</c:v>
                </c:pt>
                <c:pt idx="3994">
                  <c:v>25.6</c:v>
                </c:pt>
                <c:pt idx="3995">
                  <c:v>14.6</c:v>
                </c:pt>
                <c:pt idx="3996">
                  <c:v>39.6</c:v>
                </c:pt>
                <c:pt idx="3997">
                  <c:v>20.7</c:v>
                </c:pt>
                <c:pt idx="3998">
                  <c:v>25.9</c:v>
                </c:pt>
                <c:pt idx="3999">
                  <c:v>17.7</c:v>
                </c:pt>
                <c:pt idx="4000">
                  <c:v>31.3</c:v>
                </c:pt>
                <c:pt idx="4001">
                  <c:v>15.8</c:v>
                </c:pt>
                <c:pt idx="4002">
                  <c:v>20.399999999999999</c:v>
                </c:pt>
                <c:pt idx="4003">
                  <c:v>35.200000000000003</c:v>
                </c:pt>
                <c:pt idx="4004">
                  <c:v>26.5</c:v>
                </c:pt>
                <c:pt idx="4005">
                  <c:v>27.3</c:v>
                </c:pt>
                <c:pt idx="4006">
                  <c:v>28.5</c:v>
                </c:pt>
                <c:pt idx="4007">
                  <c:v>27.3</c:v>
                </c:pt>
                <c:pt idx="4008">
                  <c:v>29</c:v>
                </c:pt>
                <c:pt idx="4009">
                  <c:v>36.1</c:v>
                </c:pt>
                <c:pt idx="4010">
                  <c:v>24.5</c:v>
                </c:pt>
                <c:pt idx="4011">
                  <c:v>30</c:v>
                </c:pt>
                <c:pt idx="4012">
                  <c:v>28.9</c:v>
                </c:pt>
                <c:pt idx="4013">
                  <c:v>21.9</c:v>
                </c:pt>
                <c:pt idx="4014">
                  <c:v>25.4</c:v>
                </c:pt>
                <c:pt idx="4015">
                  <c:v>18.399999999999999</c:v>
                </c:pt>
                <c:pt idx="4016">
                  <c:v>27.6</c:v>
                </c:pt>
                <c:pt idx="4017">
                  <c:v>19.5</c:v>
                </c:pt>
                <c:pt idx="4018">
                  <c:v>25.6</c:v>
                </c:pt>
                <c:pt idx="4019">
                  <c:v>36.6</c:v>
                </c:pt>
                <c:pt idx="4020">
                  <c:v>29</c:v>
                </c:pt>
                <c:pt idx="4021">
                  <c:v>18.3</c:v>
                </c:pt>
                <c:pt idx="4023">
                  <c:v>31.8</c:v>
                </c:pt>
                <c:pt idx="4024">
                  <c:v>38.799999999999997</c:v>
                </c:pt>
                <c:pt idx="4025">
                  <c:v>36.6</c:v>
                </c:pt>
                <c:pt idx="4026">
                  <c:v>32.299999999999997</c:v>
                </c:pt>
                <c:pt idx="4027">
                  <c:v>16.3</c:v>
                </c:pt>
                <c:pt idx="4028">
                  <c:v>24.2</c:v>
                </c:pt>
                <c:pt idx="4029">
                  <c:v>34.6</c:v>
                </c:pt>
                <c:pt idx="4030">
                  <c:v>27.8</c:v>
                </c:pt>
                <c:pt idx="4031">
                  <c:v>26.6</c:v>
                </c:pt>
                <c:pt idx="4032">
                  <c:v>26.5</c:v>
                </c:pt>
                <c:pt idx="4033">
                  <c:v>36.200000000000003</c:v>
                </c:pt>
                <c:pt idx="4034">
                  <c:v>28.9</c:v>
                </c:pt>
                <c:pt idx="4035">
                  <c:v>19.600000000000001</c:v>
                </c:pt>
                <c:pt idx="4036">
                  <c:v>44.1</c:v>
                </c:pt>
                <c:pt idx="4037">
                  <c:v>32.299999999999997</c:v>
                </c:pt>
                <c:pt idx="4038">
                  <c:v>35.6</c:v>
                </c:pt>
                <c:pt idx="4039">
                  <c:v>33.700000000000003</c:v>
                </c:pt>
                <c:pt idx="4040">
                  <c:v>27</c:v>
                </c:pt>
                <c:pt idx="4041">
                  <c:v>18.8</c:v>
                </c:pt>
                <c:pt idx="4042">
                  <c:v>30.4</c:v>
                </c:pt>
                <c:pt idx="4043">
                  <c:v>31.9</c:v>
                </c:pt>
                <c:pt idx="4044">
                  <c:v>30.5</c:v>
                </c:pt>
                <c:pt idx="4045">
                  <c:v>20.399999999999999</c:v>
                </c:pt>
                <c:pt idx="4046">
                  <c:v>23</c:v>
                </c:pt>
                <c:pt idx="4047">
                  <c:v>17.100000000000001</c:v>
                </c:pt>
                <c:pt idx="4048">
                  <c:v>28.3</c:v>
                </c:pt>
                <c:pt idx="4049">
                  <c:v>32.799999999999997</c:v>
                </c:pt>
                <c:pt idx="4050">
                  <c:v>31.9</c:v>
                </c:pt>
                <c:pt idx="4051">
                  <c:v>42.3</c:v>
                </c:pt>
                <c:pt idx="4052">
                  <c:v>30.2</c:v>
                </c:pt>
                <c:pt idx="4053">
                  <c:v>32.799999999999997</c:v>
                </c:pt>
                <c:pt idx="4054">
                  <c:v>29.2</c:v>
                </c:pt>
                <c:pt idx="4055">
                  <c:v>18.399999999999999</c:v>
                </c:pt>
                <c:pt idx="4056">
                  <c:v>32</c:v>
                </c:pt>
                <c:pt idx="4057">
                  <c:v>26.3</c:v>
                </c:pt>
                <c:pt idx="4058">
                  <c:v>17</c:v>
                </c:pt>
                <c:pt idx="4059">
                  <c:v>18.100000000000001</c:v>
                </c:pt>
                <c:pt idx="4060">
                  <c:v>23.3</c:v>
                </c:pt>
                <c:pt idx="4061">
                  <c:v>34</c:v>
                </c:pt>
                <c:pt idx="4062">
                  <c:v>23.4</c:v>
                </c:pt>
                <c:pt idx="4063">
                  <c:v>31.2</c:v>
                </c:pt>
                <c:pt idx="4065">
                  <c:v>26.8</c:v>
                </c:pt>
                <c:pt idx="4066">
                  <c:v>29.5</c:v>
                </c:pt>
                <c:pt idx="4067">
                  <c:v>27</c:v>
                </c:pt>
                <c:pt idx="4068">
                  <c:v>36</c:v>
                </c:pt>
                <c:pt idx="4069">
                  <c:v>25.9</c:v>
                </c:pt>
                <c:pt idx="4070">
                  <c:v>22.1</c:v>
                </c:pt>
                <c:pt idx="4071">
                  <c:v>25.6</c:v>
                </c:pt>
                <c:pt idx="4072">
                  <c:v>27.6</c:v>
                </c:pt>
                <c:pt idx="4073">
                  <c:v>35.799999999999997</c:v>
                </c:pt>
                <c:pt idx="4074">
                  <c:v>34.799999999999997</c:v>
                </c:pt>
                <c:pt idx="4075">
                  <c:v>19.600000000000001</c:v>
                </c:pt>
                <c:pt idx="4076">
                  <c:v>40.200000000000003</c:v>
                </c:pt>
                <c:pt idx="4077">
                  <c:v>22.6</c:v>
                </c:pt>
                <c:pt idx="4078">
                  <c:v>23.1</c:v>
                </c:pt>
                <c:pt idx="4079">
                  <c:v>40.799999999999997</c:v>
                </c:pt>
                <c:pt idx="4080">
                  <c:v>31.3</c:v>
                </c:pt>
                <c:pt idx="4081">
                  <c:v>27.8</c:v>
                </c:pt>
                <c:pt idx="4082">
                  <c:v>41.6</c:v>
                </c:pt>
                <c:pt idx="4083">
                  <c:v>32.299999999999997</c:v>
                </c:pt>
                <c:pt idx="4084">
                  <c:v>21.9</c:v>
                </c:pt>
                <c:pt idx="4085">
                  <c:v>26.6</c:v>
                </c:pt>
                <c:pt idx="4086">
                  <c:v>23</c:v>
                </c:pt>
                <c:pt idx="4087">
                  <c:v>31.1</c:v>
                </c:pt>
                <c:pt idx="4088">
                  <c:v>41.9</c:v>
                </c:pt>
                <c:pt idx="4089">
                  <c:v>30.9</c:v>
                </c:pt>
                <c:pt idx="4090">
                  <c:v>20.100000000000001</c:v>
                </c:pt>
                <c:pt idx="4091">
                  <c:v>16.899999999999999</c:v>
                </c:pt>
                <c:pt idx="4092">
                  <c:v>30.4</c:v>
                </c:pt>
                <c:pt idx="4093">
                  <c:v>26.4</c:v>
                </c:pt>
                <c:pt idx="4094">
                  <c:v>23.8</c:v>
                </c:pt>
                <c:pt idx="4095">
                  <c:v>26.3</c:v>
                </c:pt>
                <c:pt idx="4096">
                  <c:v>27</c:v>
                </c:pt>
                <c:pt idx="4097">
                  <c:v>45.5</c:v>
                </c:pt>
                <c:pt idx="4098">
                  <c:v>28</c:v>
                </c:pt>
                <c:pt idx="4099">
                  <c:v>30.5</c:v>
                </c:pt>
                <c:pt idx="4100">
                  <c:v>33</c:v>
                </c:pt>
                <c:pt idx="4101">
                  <c:v>52.9</c:v>
                </c:pt>
                <c:pt idx="4102">
                  <c:v>23.5</c:v>
                </c:pt>
                <c:pt idx="4103">
                  <c:v>29.9</c:v>
                </c:pt>
                <c:pt idx="4104">
                  <c:v>27.6</c:v>
                </c:pt>
                <c:pt idx="4105">
                  <c:v>29.9</c:v>
                </c:pt>
                <c:pt idx="4106">
                  <c:v>23</c:v>
                </c:pt>
                <c:pt idx="4107">
                  <c:v>26.7</c:v>
                </c:pt>
                <c:pt idx="4108">
                  <c:v>16.600000000000001</c:v>
                </c:pt>
                <c:pt idx="4110">
                  <c:v>26.4</c:v>
                </c:pt>
                <c:pt idx="4111">
                  <c:v>28</c:v>
                </c:pt>
                <c:pt idx="4112">
                  <c:v>16.5</c:v>
                </c:pt>
                <c:pt idx="4113">
                  <c:v>20.3</c:v>
                </c:pt>
                <c:pt idx="4114">
                  <c:v>44</c:v>
                </c:pt>
                <c:pt idx="4115">
                  <c:v>24.1</c:v>
                </c:pt>
                <c:pt idx="4116">
                  <c:v>27.7</c:v>
                </c:pt>
                <c:pt idx="4117">
                  <c:v>30.1</c:v>
                </c:pt>
                <c:pt idx="4118">
                  <c:v>33.299999999999997</c:v>
                </c:pt>
                <c:pt idx="4119">
                  <c:v>23</c:v>
                </c:pt>
                <c:pt idx="4120">
                  <c:v>26</c:v>
                </c:pt>
                <c:pt idx="4121">
                  <c:v>32.799999999999997</c:v>
                </c:pt>
                <c:pt idx="4122">
                  <c:v>25.3</c:v>
                </c:pt>
                <c:pt idx="4123">
                  <c:v>40.9</c:v>
                </c:pt>
                <c:pt idx="4124">
                  <c:v>25.1</c:v>
                </c:pt>
                <c:pt idx="4125">
                  <c:v>27.4</c:v>
                </c:pt>
                <c:pt idx="4126">
                  <c:v>28.6</c:v>
                </c:pt>
                <c:pt idx="4127">
                  <c:v>26.1</c:v>
                </c:pt>
                <c:pt idx="4128">
                  <c:v>28.9</c:v>
                </c:pt>
                <c:pt idx="4129">
                  <c:v>18.2</c:v>
                </c:pt>
                <c:pt idx="4130">
                  <c:v>28</c:v>
                </c:pt>
                <c:pt idx="4131">
                  <c:v>25.4</c:v>
                </c:pt>
                <c:pt idx="4132">
                  <c:v>26.1</c:v>
                </c:pt>
                <c:pt idx="4133">
                  <c:v>39.799999999999997</c:v>
                </c:pt>
                <c:pt idx="4134">
                  <c:v>32.6</c:v>
                </c:pt>
                <c:pt idx="4135">
                  <c:v>26.6</c:v>
                </c:pt>
                <c:pt idx="4136">
                  <c:v>22.4</c:v>
                </c:pt>
                <c:pt idx="4137">
                  <c:v>23</c:v>
                </c:pt>
                <c:pt idx="4138">
                  <c:v>34.4</c:v>
                </c:pt>
                <c:pt idx="4140">
                  <c:v>41.5</c:v>
                </c:pt>
                <c:pt idx="4141">
                  <c:v>28</c:v>
                </c:pt>
                <c:pt idx="4142">
                  <c:v>32</c:v>
                </c:pt>
                <c:pt idx="4143">
                  <c:v>26.2</c:v>
                </c:pt>
                <c:pt idx="4144">
                  <c:v>24.8</c:v>
                </c:pt>
                <c:pt idx="4145">
                  <c:v>16.3</c:v>
                </c:pt>
                <c:pt idx="4147">
                  <c:v>27.7</c:v>
                </c:pt>
                <c:pt idx="4148">
                  <c:v>39.700000000000003</c:v>
                </c:pt>
                <c:pt idx="4149">
                  <c:v>26.4</c:v>
                </c:pt>
                <c:pt idx="4150">
                  <c:v>26.2</c:v>
                </c:pt>
                <c:pt idx="4151">
                  <c:v>14.3</c:v>
                </c:pt>
                <c:pt idx="4152">
                  <c:v>16.600000000000001</c:v>
                </c:pt>
                <c:pt idx="4153">
                  <c:v>35.799999999999997</c:v>
                </c:pt>
                <c:pt idx="4154">
                  <c:v>28.3</c:v>
                </c:pt>
                <c:pt idx="4155">
                  <c:v>25.6</c:v>
                </c:pt>
                <c:pt idx="4156">
                  <c:v>30</c:v>
                </c:pt>
                <c:pt idx="4157">
                  <c:v>25</c:v>
                </c:pt>
                <c:pt idx="4158">
                  <c:v>29.2</c:v>
                </c:pt>
                <c:pt idx="4159">
                  <c:v>35.1</c:v>
                </c:pt>
                <c:pt idx="4160">
                  <c:v>26.1</c:v>
                </c:pt>
                <c:pt idx="4161">
                  <c:v>35.9</c:v>
                </c:pt>
                <c:pt idx="4162">
                  <c:v>20.6</c:v>
                </c:pt>
                <c:pt idx="4163">
                  <c:v>23.6</c:v>
                </c:pt>
                <c:pt idx="4164">
                  <c:v>49.3</c:v>
                </c:pt>
                <c:pt idx="4165">
                  <c:v>30.1</c:v>
                </c:pt>
                <c:pt idx="4166">
                  <c:v>37.299999999999997</c:v>
                </c:pt>
                <c:pt idx="4167">
                  <c:v>30.9</c:v>
                </c:pt>
                <c:pt idx="4168">
                  <c:v>26.6</c:v>
                </c:pt>
                <c:pt idx="4169">
                  <c:v>32.4</c:v>
                </c:pt>
                <c:pt idx="4170">
                  <c:v>30.1</c:v>
                </c:pt>
                <c:pt idx="4171">
                  <c:v>19.899999999999999</c:v>
                </c:pt>
                <c:pt idx="4172">
                  <c:v>17</c:v>
                </c:pt>
                <c:pt idx="4173">
                  <c:v>45.5</c:v>
                </c:pt>
                <c:pt idx="4174">
                  <c:v>30.4</c:v>
                </c:pt>
                <c:pt idx="4175">
                  <c:v>13</c:v>
                </c:pt>
                <c:pt idx="4176">
                  <c:v>28.2</c:v>
                </c:pt>
                <c:pt idx="4177">
                  <c:v>20</c:v>
                </c:pt>
                <c:pt idx="4178">
                  <c:v>29.5</c:v>
                </c:pt>
                <c:pt idx="4179">
                  <c:v>31.1</c:v>
                </c:pt>
                <c:pt idx="4180">
                  <c:v>29.5</c:v>
                </c:pt>
                <c:pt idx="4181">
                  <c:v>26.4</c:v>
                </c:pt>
                <c:pt idx="4182">
                  <c:v>21.8</c:v>
                </c:pt>
                <c:pt idx="4183">
                  <c:v>29.2</c:v>
                </c:pt>
                <c:pt idx="4184">
                  <c:v>23.1</c:v>
                </c:pt>
                <c:pt idx="4185">
                  <c:v>28.9</c:v>
                </c:pt>
                <c:pt idx="4186">
                  <c:v>32.5</c:v>
                </c:pt>
                <c:pt idx="4187">
                  <c:v>24.1</c:v>
                </c:pt>
                <c:pt idx="4188">
                  <c:v>33.9</c:v>
                </c:pt>
                <c:pt idx="4189">
                  <c:v>31</c:v>
                </c:pt>
                <c:pt idx="4190">
                  <c:v>26.7</c:v>
                </c:pt>
                <c:pt idx="4192">
                  <c:v>23.5</c:v>
                </c:pt>
                <c:pt idx="4193">
                  <c:v>25.8</c:v>
                </c:pt>
                <c:pt idx="4194">
                  <c:v>31.6</c:v>
                </c:pt>
                <c:pt idx="4195">
                  <c:v>31.7</c:v>
                </c:pt>
                <c:pt idx="4196">
                  <c:v>29.4</c:v>
                </c:pt>
                <c:pt idx="4197">
                  <c:v>26.7</c:v>
                </c:pt>
                <c:pt idx="4198">
                  <c:v>26.9</c:v>
                </c:pt>
                <c:pt idx="4199">
                  <c:v>33.200000000000003</c:v>
                </c:pt>
                <c:pt idx="4200">
                  <c:v>29.5</c:v>
                </c:pt>
                <c:pt idx="4201">
                  <c:v>17.7</c:v>
                </c:pt>
                <c:pt idx="4202">
                  <c:v>17.600000000000001</c:v>
                </c:pt>
                <c:pt idx="4203">
                  <c:v>17.7</c:v>
                </c:pt>
                <c:pt idx="4205">
                  <c:v>28.1</c:v>
                </c:pt>
                <c:pt idx="4206">
                  <c:v>18.5</c:v>
                </c:pt>
                <c:pt idx="4208">
                  <c:v>25.3</c:v>
                </c:pt>
                <c:pt idx="4209">
                  <c:v>30.1</c:v>
                </c:pt>
                <c:pt idx="4210">
                  <c:v>25.8</c:v>
                </c:pt>
                <c:pt idx="4211">
                  <c:v>17.100000000000001</c:v>
                </c:pt>
                <c:pt idx="4212">
                  <c:v>27.1</c:v>
                </c:pt>
                <c:pt idx="4213">
                  <c:v>43.1</c:v>
                </c:pt>
                <c:pt idx="4214">
                  <c:v>30.7</c:v>
                </c:pt>
                <c:pt idx="4215">
                  <c:v>26.9</c:v>
                </c:pt>
                <c:pt idx="4216">
                  <c:v>26.6</c:v>
                </c:pt>
                <c:pt idx="4217">
                  <c:v>34.299999999999997</c:v>
                </c:pt>
                <c:pt idx="4218">
                  <c:v>17.3</c:v>
                </c:pt>
                <c:pt idx="4219">
                  <c:v>25.4</c:v>
                </c:pt>
                <c:pt idx="4220">
                  <c:v>18</c:v>
                </c:pt>
                <c:pt idx="4221">
                  <c:v>28.9</c:v>
                </c:pt>
                <c:pt idx="4222">
                  <c:v>32.6</c:v>
                </c:pt>
                <c:pt idx="4223">
                  <c:v>49.5</c:v>
                </c:pt>
                <c:pt idx="4224">
                  <c:v>21.3</c:v>
                </c:pt>
                <c:pt idx="4225">
                  <c:v>18.3</c:v>
                </c:pt>
                <c:pt idx="4226">
                  <c:v>34.4</c:v>
                </c:pt>
                <c:pt idx="4227">
                  <c:v>19.899999999999999</c:v>
                </c:pt>
                <c:pt idx="4228">
                  <c:v>25</c:v>
                </c:pt>
                <c:pt idx="4229">
                  <c:v>28.4</c:v>
                </c:pt>
                <c:pt idx="4231">
                  <c:v>32.299999999999997</c:v>
                </c:pt>
                <c:pt idx="4232">
                  <c:v>21</c:v>
                </c:pt>
                <c:pt idx="4233">
                  <c:v>19.100000000000001</c:v>
                </c:pt>
                <c:pt idx="4234">
                  <c:v>29.1</c:v>
                </c:pt>
                <c:pt idx="4235">
                  <c:v>50.1</c:v>
                </c:pt>
                <c:pt idx="4236">
                  <c:v>31.9</c:v>
                </c:pt>
                <c:pt idx="4237">
                  <c:v>30.9</c:v>
                </c:pt>
                <c:pt idx="4238">
                  <c:v>28</c:v>
                </c:pt>
                <c:pt idx="4239">
                  <c:v>32.299999999999997</c:v>
                </c:pt>
                <c:pt idx="4240">
                  <c:v>27.8</c:v>
                </c:pt>
                <c:pt idx="4241">
                  <c:v>23.2</c:v>
                </c:pt>
                <c:pt idx="4242">
                  <c:v>29.5</c:v>
                </c:pt>
                <c:pt idx="4243">
                  <c:v>24.2</c:v>
                </c:pt>
                <c:pt idx="4244">
                  <c:v>21</c:v>
                </c:pt>
                <c:pt idx="4245">
                  <c:v>21.3</c:v>
                </c:pt>
                <c:pt idx="4246">
                  <c:v>21.4</c:v>
                </c:pt>
                <c:pt idx="4247">
                  <c:v>29.6</c:v>
                </c:pt>
                <c:pt idx="4248">
                  <c:v>20.399999999999999</c:v>
                </c:pt>
                <c:pt idx="4249">
                  <c:v>34.5</c:v>
                </c:pt>
                <c:pt idx="4250">
                  <c:v>29.6</c:v>
                </c:pt>
                <c:pt idx="4251">
                  <c:v>30.3</c:v>
                </c:pt>
                <c:pt idx="4252">
                  <c:v>36.299999999999997</c:v>
                </c:pt>
                <c:pt idx="4253">
                  <c:v>30.5</c:v>
                </c:pt>
                <c:pt idx="4254">
                  <c:v>21.1</c:v>
                </c:pt>
                <c:pt idx="4256">
                  <c:v>27.3</c:v>
                </c:pt>
                <c:pt idx="4257">
                  <c:v>27.4</c:v>
                </c:pt>
                <c:pt idx="4258">
                  <c:v>26.7</c:v>
                </c:pt>
                <c:pt idx="4259">
                  <c:v>26.9</c:v>
                </c:pt>
                <c:pt idx="4260">
                  <c:v>35.700000000000003</c:v>
                </c:pt>
                <c:pt idx="4261">
                  <c:v>16.100000000000001</c:v>
                </c:pt>
                <c:pt idx="4263">
                  <c:v>24.7</c:v>
                </c:pt>
                <c:pt idx="4264">
                  <c:v>44.9</c:v>
                </c:pt>
                <c:pt idx="4265">
                  <c:v>25.9</c:v>
                </c:pt>
                <c:pt idx="4266">
                  <c:v>36.700000000000003</c:v>
                </c:pt>
                <c:pt idx="4267">
                  <c:v>33.9</c:v>
                </c:pt>
                <c:pt idx="4268">
                  <c:v>34.6</c:v>
                </c:pt>
                <c:pt idx="4269">
                  <c:v>31.5</c:v>
                </c:pt>
                <c:pt idx="4270">
                  <c:v>23.9</c:v>
                </c:pt>
                <c:pt idx="4271">
                  <c:v>16.2</c:v>
                </c:pt>
                <c:pt idx="4272">
                  <c:v>22.3</c:v>
                </c:pt>
                <c:pt idx="4273">
                  <c:v>27.5</c:v>
                </c:pt>
                <c:pt idx="4274">
                  <c:v>23.5</c:v>
                </c:pt>
                <c:pt idx="4275">
                  <c:v>30.1</c:v>
                </c:pt>
                <c:pt idx="4276">
                  <c:v>39.700000000000003</c:v>
                </c:pt>
                <c:pt idx="4277">
                  <c:v>27.5</c:v>
                </c:pt>
                <c:pt idx="4278">
                  <c:v>26</c:v>
                </c:pt>
                <c:pt idx="4279">
                  <c:v>27.7</c:v>
                </c:pt>
                <c:pt idx="4280">
                  <c:v>30.6</c:v>
                </c:pt>
                <c:pt idx="4281">
                  <c:v>24</c:v>
                </c:pt>
                <c:pt idx="4282">
                  <c:v>26.5</c:v>
                </c:pt>
                <c:pt idx="4283">
                  <c:v>33.9</c:v>
                </c:pt>
                <c:pt idx="4284">
                  <c:v>30.2</c:v>
                </c:pt>
                <c:pt idx="4285">
                  <c:v>37.4</c:v>
                </c:pt>
                <c:pt idx="4286">
                  <c:v>20.3</c:v>
                </c:pt>
                <c:pt idx="4287">
                  <c:v>32</c:v>
                </c:pt>
                <c:pt idx="4288">
                  <c:v>24.4</c:v>
                </c:pt>
                <c:pt idx="4289">
                  <c:v>24.1</c:v>
                </c:pt>
                <c:pt idx="4290">
                  <c:v>22.1</c:v>
                </c:pt>
                <c:pt idx="4291">
                  <c:v>20.399999999999999</c:v>
                </c:pt>
                <c:pt idx="4292">
                  <c:v>20.3</c:v>
                </c:pt>
                <c:pt idx="4293">
                  <c:v>29.7</c:v>
                </c:pt>
                <c:pt idx="4294">
                  <c:v>30.7</c:v>
                </c:pt>
                <c:pt idx="4295">
                  <c:v>19.399999999999999</c:v>
                </c:pt>
                <c:pt idx="4296">
                  <c:v>28.7</c:v>
                </c:pt>
                <c:pt idx="4297">
                  <c:v>19.100000000000001</c:v>
                </c:pt>
                <c:pt idx="4298">
                  <c:v>27.9</c:v>
                </c:pt>
                <c:pt idx="4299">
                  <c:v>24.8</c:v>
                </c:pt>
                <c:pt idx="4300">
                  <c:v>34.700000000000003</c:v>
                </c:pt>
                <c:pt idx="4301">
                  <c:v>34.700000000000003</c:v>
                </c:pt>
                <c:pt idx="4302">
                  <c:v>28.6</c:v>
                </c:pt>
                <c:pt idx="4303">
                  <c:v>26.1</c:v>
                </c:pt>
                <c:pt idx="4304">
                  <c:v>39.9</c:v>
                </c:pt>
                <c:pt idx="4305">
                  <c:v>15.3</c:v>
                </c:pt>
                <c:pt idx="4306">
                  <c:v>27.4</c:v>
                </c:pt>
                <c:pt idx="4307">
                  <c:v>38.799999999999997</c:v>
                </c:pt>
                <c:pt idx="4308">
                  <c:v>42.8</c:v>
                </c:pt>
                <c:pt idx="4309">
                  <c:v>41.9</c:v>
                </c:pt>
                <c:pt idx="4310">
                  <c:v>20.8</c:v>
                </c:pt>
                <c:pt idx="4311">
                  <c:v>38.700000000000003</c:v>
                </c:pt>
                <c:pt idx="4312">
                  <c:v>26.5</c:v>
                </c:pt>
                <c:pt idx="4313">
                  <c:v>22.3</c:v>
                </c:pt>
                <c:pt idx="4314">
                  <c:v>35.700000000000003</c:v>
                </c:pt>
                <c:pt idx="4315">
                  <c:v>32.299999999999997</c:v>
                </c:pt>
                <c:pt idx="4316">
                  <c:v>30.7</c:v>
                </c:pt>
                <c:pt idx="4317">
                  <c:v>29.5</c:v>
                </c:pt>
                <c:pt idx="4318">
                  <c:v>30.6</c:v>
                </c:pt>
                <c:pt idx="4319">
                  <c:v>35.5</c:v>
                </c:pt>
                <c:pt idx="4320">
                  <c:v>32.4</c:v>
                </c:pt>
                <c:pt idx="4321">
                  <c:v>30.5</c:v>
                </c:pt>
                <c:pt idx="4322">
                  <c:v>30.6</c:v>
                </c:pt>
                <c:pt idx="4323">
                  <c:v>17.100000000000001</c:v>
                </c:pt>
                <c:pt idx="4324">
                  <c:v>16.399999999999999</c:v>
                </c:pt>
                <c:pt idx="4325">
                  <c:v>29.2</c:v>
                </c:pt>
                <c:pt idx="4326">
                  <c:v>17.100000000000001</c:v>
                </c:pt>
                <c:pt idx="4327">
                  <c:v>27.3</c:v>
                </c:pt>
                <c:pt idx="4328">
                  <c:v>26.1</c:v>
                </c:pt>
                <c:pt idx="4329">
                  <c:v>34.799999999999997</c:v>
                </c:pt>
                <c:pt idx="4330">
                  <c:v>16.600000000000001</c:v>
                </c:pt>
                <c:pt idx="4331">
                  <c:v>18</c:v>
                </c:pt>
                <c:pt idx="4332">
                  <c:v>34</c:v>
                </c:pt>
                <c:pt idx="4333">
                  <c:v>20.3</c:v>
                </c:pt>
                <c:pt idx="4334">
                  <c:v>30.6</c:v>
                </c:pt>
                <c:pt idx="4335">
                  <c:v>25</c:v>
                </c:pt>
                <c:pt idx="4336">
                  <c:v>20.6</c:v>
                </c:pt>
                <c:pt idx="4338">
                  <c:v>18.399999999999999</c:v>
                </c:pt>
                <c:pt idx="4339">
                  <c:v>19.899999999999999</c:v>
                </c:pt>
                <c:pt idx="4340">
                  <c:v>23.4</c:v>
                </c:pt>
                <c:pt idx="4341">
                  <c:v>26.3</c:v>
                </c:pt>
                <c:pt idx="4342">
                  <c:v>26.7</c:v>
                </c:pt>
                <c:pt idx="4343">
                  <c:v>32.200000000000003</c:v>
                </c:pt>
                <c:pt idx="4344">
                  <c:v>20.100000000000001</c:v>
                </c:pt>
                <c:pt idx="4345">
                  <c:v>26.4</c:v>
                </c:pt>
                <c:pt idx="4346">
                  <c:v>28.1</c:v>
                </c:pt>
                <c:pt idx="4347">
                  <c:v>21.4</c:v>
                </c:pt>
                <c:pt idx="4348">
                  <c:v>31.9</c:v>
                </c:pt>
                <c:pt idx="4349">
                  <c:v>30.6</c:v>
                </c:pt>
                <c:pt idx="4350">
                  <c:v>43.2</c:v>
                </c:pt>
                <c:pt idx="4351">
                  <c:v>31.1</c:v>
                </c:pt>
                <c:pt idx="4352">
                  <c:v>20.9</c:v>
                </c:pt>
                <c:pt idx="4353">
                  <c:v>28.6</c:v>
                </c:pt>
                <c:pt idx="4354">
                  <c:v>21.5</c:v>
                </c:pt>
                <c:pt idx="4355">
                  <c:v>31.2</c:v>
                </c:pt>
                <c:pt idx="4356">
                  <c:v>26.3</c:v>
                </c:pt>
                <c:pt idx="4357">
                  <c:v>40.200000000000003</c:v>
                </c:pt>
                <c:pt idx="4358">
                  <c:v>29.7</c:v>
                </c:pt>
                <c:pt idx="4359">
                  <c:v>31.5</c:v>
                </c:pt>
                <c:pt idx="4360">
                  <c:v>25.9</c:v>
                </c:pt>
                <c:pt idx="4361">
                  <c:v>26.7</c:v>
                </c:pt>
                <c:pt idx="4362">
                  <c:v>34.700000000000003</c:v>
                </c:pt>
                <c:pt idx="4363">
                  <c:v>26.7</c:v>
                </c:pt>
                <c:pt idx="4364">
                  <c:v>27.3</c:v>
                </c:pt>
                <c:pt idx="4365">
                  <c:v>23.4</c:v>
                </c:pt>
                <c:pt idx="4366">
                  <c:v>23.4</c:v>
                </c:pt>
                <c:pt idx="4367">
                  <c:v>26.5</c:v>
                </c:pt>
                <c:pt idx="4368">
                  <c:v>31.4</c:v>
                </c:pt>
                <c:pt idx="4369">
                  <c:v>22.6</c:v>
                </c:pt>
                <c:pt idx="4370">
                  <c:v>28.8</c:v>
                </c:pt>
                <c:pt idx="4371">
                  <c:v>20.2</c:v>
                </c:pt>
                <c:pt idx="4372">
                  <c:v>36</c:v>
                </c:pt>
                <c:pt idx="4373">
                  <c:v>36.4</c:v>
                </c:pt>
                <c:pt idx="4374">
                  <c:v>26.3</c:v>
                </c:pt>
                <c:pt idx="4375">
                  <c:v>33.5</c:v>
                </c:pt>
                <c:pt idx="4376">
                  <c:v>19.7</c:v>
                </c:pt>
                <c:pt idx="4377">
                  <c:v>27.3</c:v>
                </c:pt>
                <c:pt idx="4378">
                  <c:v>30.3</c:v>
                </c:pt>
                <c:pt idx="4379">
                  <c:v>32.1</c:v>
                </c:pt>
                <c:pt idx="4380">
                  <c:v>26.2</c:v>
                </c:pt>
                <c:pt idx="4381">
                  <c:v>31.5</c:v>
                </c:pt>
                <c:pt idx="4382">
                  <c:v>45</c:v>
                </c:pt>
                <c:pt idx="4383">
                  <c:v>40.5</c:v>
                </c:pt>
                <c:pt idx="4384">
                  <c:v>21.4</c:v>
                </c:pt>
                <c:pt idx="4385">
                  <c:v>16.8</c:v>
                </c:pt>
                <c:pt idx="4386">
                  <c:v>36.9</c:v>
                </c:pt>
                <c:pt idx="4387">
                  <c:v>41.5</c:v>
                </c:pt>
                <c:pt idx="4388">
                  <c:v>27.4</c:v>
                </c:pt>
                <c:pt idx="4389">
                  <c:v>29.9</c:v>
                </c:pt>
                <c:pt idx="4390">
                  <c:v>30.6</c:v>
                </c:pt>
                <c:pt idx="4391">
                  <c:v>29.2</c:v>
                </c:pt>
                <c:pt idx="4392">
                  <c:v>28.4</c:v>
                </c:pt>
                <c:pt idx="4393">
                  <c:v>46.2</c:v>
                </c:pt>
                <c:pt idx="4394">
                  <c:v>16.2</c:v>
                </c:pt>
                <c:pt idx="4395">
                  <c:v>23.1</c:v>
                </c:pt>
                <c:pt idx="4397">
                  <c:v>33.200000000000003</c:v>
                </c:pt>
                <c:pt idx="4398">
                  <c:v>24.3</c:v>
                </c:pt>
                <c:pt idx="4399">
                  <c:v>31</c:v>
                </c:pt>
                <c:pt idx="4400">
                  <c:v>24.5</c:v>
                </c:pt>
                <c:pt idx="4401">
                  <c:v>23.9</c:v>
                </c:pt>
                <c:pt idx="4402">
                  <c:v>22.2</c:v>
                </c:pt>
                <c:pt idx="4403">
                  <c:v>26.5</c:v>
                </c:pt>
                <c:pt idx="4404">
                  <c:v>29.2</c:v>
                </c:pt>
                <c:pt idx="4405">
                  <c:v>39.6</c:v>
                </c:pt>
                <c:pt idx="4406">
                  <c:v>26.1</c:v>
                </c:pt>
                <c:pt idx="4407">
                  <c:v>31.8</c:v>
                </c:pt>
                <c:pt idx="4408">
                  <c:v>28.7</c:v>
                </c:pt>
                <c:pt idx="4409">
                  <c:v>29.9</c:v>
                </c:pt>
                <c:pt idx="4410">
                  <c:v>15.9</c:v>
                </c:pt>
                <c:pt idx="4411">
                  <c:v>24.6</c:v>
                </c:pt>
                <c:pt idx="4412">
                  <c:v>31.6</c:v>
                </c:pt>
                <c:pt idx="4413">
                  <c:v>38.5</c:v>
                </c:pt>
                <c:pt idx="4414">
                  <c:v>29.8</c:v>
                </c:pt>
                <c:pt idx="4415">
                  <c:v>27.3</c:v>
                </c:pt>
                <c:pt idx="4416">
                  <c:v>24.4</c:v>
                </c:pt>
                <c:pt idx="4417">
                  <c:v>31.3</c:v>
                </c:pt>
                <c:pt idx="4418">
                  <c:v>18.5</c:v>
                </c:pt>
                <c:pt idx="4419">
                  <c:v>34.5</c:v>
                </c:pt>
                <c:pt idx="4420">
                  <c:v>33.4</c:v>
                </c:pt>
                <c:pt idx="4421">
                  <c:v>41.3</c:v>
                </c:pt>
                <c:pt idx="4422">
                  <c:v>38.200000000000003</c:v>
                </c:pt>
                <c:pt idx="4423">
                  <c:v>35</c:v>
                </c:pt>
                <c:pt idx="4424">
                  <c:v>52.8</c:v>
                </c:pt>
                <c:pt idx="4425">
                  <c:v>44.7</c:v>
                </c:pt>
                <c:pt idx="4426">
                  <c:v>15.3</c:v>
                </c:pt>
                <c:pt idx="4427">
                  <c:v>31.5</c:v>
                </c:pt>
                <c:pt idx="4428">
                  <c:v>35.5</c:v>
                </c:pt>
                <c:pt idx="4429">
                  <c:v>17.7</c:v>
                </c:pt>
                <c:pt idx="4430">
                  <c:v>31.3</c:v>
                </c:pt>
                <c:pt idx="4431">
                  <c:v>21.7</c:v>
                </c:pt>
                <c:pt idx="4432">
                  <c:v>18</c:v>
                </c:pt>
                <c:pt idx="4433">
                  <c:v>33.4</c:v>
                </c:pt>
                <c:pt idx="4434">
                  <c:v>29.6</c:v>
                </c:pt>
                <c:pt idx="4435">
                  <c:v>28.6</c:v>
                </c:pt>
                <c:pt idx="4436">
                  <c:v>34.9</c:v>
                </c:pt>
                <c:pt idx="4437">
                  <c:v>29.3</c:v>
                </c:pt>
                <c:pt idx="4438">
                  <c:v>17.100000000000001</c:v>
                </c:pt>
                <c:pt idx="4439">
                  <c:v>28</c:v>
                </c:pt>
                <c:pt idx="4440">
                  <c:v>25.4</c:v>
                </c:pt>
                <c:pt idx="4441">
                  <c:v>29.6</c:v>
                </c:pt>
                <c:pt idx="4442">
                  <c:v>28.3</c:v>
                </c:pt>
                <c:pt idx="4443">
                  <c:v>34</c:v>
                </c:pt>
                <c:pt idx="4444">
                  <c:v>24.3</c:v>
                </c:pt>
                <c:pt idx="4445">
                  <c:v>37.4</c:v>
                </c:pt>
                <c:pt idx="4446">
                  <c:v>32.9</c:v>
                </c:pt>
                <c:pt idx="4447">
                  <c:v>16.100000000000001</c:v>
                </c:pt>
                <c:pt idx="4448">
                  <c:v>27.3</c:v>
                </c:pt>
                <c:pt idx="4449">
                  <c:v>27.3</c:v>
                </c:pt>
                <c:pt idx="4450">
                  <c:v>38.5</c:v>
                </c:pt>
                <c:pt idx="4451">
                  <c:v>33.4</c:v>
                </c:pt>
                <c:pt idx="4452">
                  <c:v>27.8</c:v>
                </c:pt>
                <c:pt idx="4453">
                  <c:v>26.5</c:v>
                </c:pt>
                <c:pt idx="4454">
                  <c:v>28.9</c:v>
                </c:pt>
                <c:pt idx="4455">
                  <c:v>27</c:v>
                </c:pt>
                <c:pt idx="4456">
                  <c:v>26.7</c:v>
                </c:pt>
                <c:pt idx="4457">
                  <c:v>30</c:v>
                </c:pt>
                <c:pt idx="4458">
                  <c:v>33.200000000000003</c:v>
                </c:pt>
                <c:pt idx="4459">
                  <c:v>27.6</c:v>
                </c:pt>
                <c:pt idx="4460">
                  <c:v>29.3</c:v>
                </c:pt>
                <c:pt idx="4461">
                  <c:v>23.2</c:v>
                </c:pt>
                <c:pt idx="4462">
                  <c:v>28.9</c:v>
                </c:pt>
                <c:pt idx="4463">
                  <c:v>16.100000000000001</c:v>
                </c:pt>
                <c:pt idx="4464">
                  <c:v>43.4</c:v>
                </c:pt>
                <c:pt idx="4465">
                  <c:v>28.7</c:v>
                </c:pt>
                <c:pt idx="4466">
                  <c:v>43.2</c:v>
                </c:pt>
                <c:pt idx="4467">
                  <c:v>24.3</c:v>
                </c:pt>
                <c:pt idx="4469">
                  <c:v>26.9</c:v>
                </c:pt>
                <c:pt idx="4470">
                  <c:v>30.3</c:v>
                </c:pt>
                <c:pt idx="4471">
                  <c:v>24.7</c:v>
                </c:pt>
                <c:pt idx="4472">
                  <c:v>25.9</c:v>
                </c:pt>
                <c:pt idx="4473">
                  <c:v>25.4</c:v>
                </c:pt>
                <c:pt idx="4474">
                  <c:v>34.200000000000003</c:v>
                </c:pt>
                <c:pt idx="4475">
                  <c:v>42.3</c:v>
                </c:pt>
                <c:pt idx="4476">
                  <c:v>92</c:v>
                </c:pt>
                <c:pt idx="4477">
                  <c:v>29</c:v>
                </c:pt>
                <c:pt idx="4478">
                  <c:v>17.600000000000001</c:v>
                </c:pt>
                <c:pt idx="4479">
                  <c:v>28.2</c:v>
                </c:pt>
                <c:pt idx="4480">
                  <c:v>28.3</c:v>
                </c:pt>
                <c:pt idx="4481">
                  <c:v>27.6</c:v>
                </c:pt>
                <c:pt idx="4482">
                  <c:v>25.8</c:v>
                </c:pt>
                <c:pt idx="4483">
                  <c:v>27.7</c:v>
                </c:pt>
                <c:pt idx="4484">
                  <c:v>35.4</c:v>
                </c:pt>
                <c:pt idx="4485">
                  <c:v>44.5</c:v>
                </c:pt>
                <c:pt idx="4486">
                  <c:v>31.4</c:v>
                </c:pt>
                <c:pt idx="4487">
                  <c:v>46.8</c:v>
                </c:pt>
                <c:pt idx="4488">
                  <c:v>39.6</c:v>
                </c:pt>
                <c:pt idx="4489">
                  <c:v>37.5</c:v>
                </c:pt>
                <c:pt idx="4490">
                  <c:v>27.9</c:v>
                </c:pt>
                <c:pt idx="4491">
                  <c:v>41.1</c:v>
                </c:pt>
                <c:pt idx="4492">
                  <c:v>34.700000000000003</c:v>
                </c:pt>
                <c:pt idx="4493">
                  <c:v>24.7</c:v>
                </c:pt>
                <c:pt idx="4494">
                  <c:v>33.299999999999997</c:v>
                </c:pt>
                <c:pt idx="4496">
                  <c:v>20.399999999999999</c:v>
                </c:pt>
                <c:pt idx="4497">
                  <c:v>26.7</c:v>
                </c:pt>
                <c:pt idx="4498">
                  <c:v>18.7</c:v>
                </c:pt>
                <c:pt idx="4499">
                  <c:v>27.9</c:v>
                </c:pt>
                <c:pt idx="4500">
                  <c:v>25.2</c:v>
                </c:pt>
                <c:pt idx="4501">
                  <c:v>30.2</c:v>
                </c:pt>
                <c:pt idx="4502">
                  <c:v>32.5</c:v>
                </c:pt>
                <c:pt idx="4503">
                  <c:v>22.3</c:v>
                </c:pt>
                <c:pt idx="4504">
                  <c:v>35.799999999999997</c:v>
                </c:pt>
                <c:pt idx="4505">
                  <c:v>38</c:v>
                </c:pt>
                <c:pt idx="4506">
                  <c:v>22.5</c:v>
                </c:pt>
                <c:pt idx="4507">
                  <c:v>40.4</c:v>
                </c:pt>
                <c:pt idx="4508">
                  <c:v>26.8</c:v>
                </c:pt>
                <c:pt idx="4509">
                  <c:v>35.799999999999997</c:v>
                </c:pt>
                <c:pt idx="4510">
                  <c:v>31.7</c:v>
                </c:pt>
                <c:pt idx="4511">
                  <c:v>27.9</c:v>
                </c:pt>
                <c:pt idx="4512">
                  <c:v>30.4</c:v>
                </c:pt>
                <c:pt idx="4513">
                  <c:v>16.899999999999999</c:v>
                </c:pt>
                <c:pt idx="4514">
                  <c:v>28.5</c:v>
                </c:pt>
                <c:pt idx="4515">
                  <c:v>25.5</c:v>
                </c:pt>
                <c:pt idx="4516">
                  <c:v>21</c:v>
                </c:pt>
                <c:pt idx="4517">
                  <c:v>30.3</c:v>
                </c:pt>
                <c:pt idx="4518">
                  <c:v>21.8</c:v>
                </c:pt>
                <c:pt idx="4519">
                  <c:v>37.299999999999997</c:v>
                </c:pt>
                <c:pt idx="4520">
                  <c:v>31.9</c:v>
                </c:pt>
                <c:pt idx="4521">
                  <c:v>26.8</c:v>
                </c:pt>
                <c:pt idx="4522">
                  <c:v>30.8</c:v>
                </c:pt>
                <c:pt idx="4523">
                  <c:v>31.6</c:v>
                </c:pt>
                <c:pt idx="4524">
                  <c:v>16.3</c:v>
                </c:pt>
                <c:pt idx="4525">
                  <c:v>28.2</c:v>
                </c:pt>
                <c:pt idx="4526">
                  <c:v>26.1</c:v>
                </c:pt>
                <c:pt idx="4527">
                  <c:v>32.799999999999997</c:v>
                </c:pt>
                <c:pt idx="4528">
                  <c:v>35.9</c:v>
                </c:pt>
                <c:pt idx="4529">
                  <c:v>17.2</c:v>
                </c:pt>
                <c:pt idx="4530">
                  <c:v>29.4</c:v>
                </c:pt>
                <c:pt idx="4531">
                  <c:v>39</c:v>
                </c:pt>
                <c:pt idx="4532">
                  <c:v>32.5</c:v>
                </c:pt>
                <c:pt idx="4533">
                  <c:v>22.2</c:v>
                </c:pt>
                <c:pt idx="4534">
                  <c:v>19.399999999999999</c:v>
                </c:pt>
                <c:pt idx="4535">
                  <c:v>31</c:v>
                </c:pt>
                <c:pt idx="4536">
                  <c:v>27.2</c:v>
                </c:pt>
                <c:pt idx="4537">
                  <c:v>26.5</c:v>
                </c:pt>
                <c:pt idx="4538">
                  <c:v>32.200000000000003</c:v>
                </c:pt>
                <c:pt idx="4539">
                  <c:v>37.5</c:v>
                </c:pt>
                <c:pt idx="4540">
                  <c:v>32.9</c:v>
                </c:pt>
                <c:pt idx="4541">
                  <c:v>31.9</c:v>
                </c:pt>
                <c:pt idx="4542">
                  <c:v>27.6</c:v>
                </c:pt>
                <c:pt idx="4543">
                  <c:v>45.1</c:v>
                </c:pt>
                <c:pt idx="4544">
                  <c:v>30.7</c:v>
                </c:pt>
                <c:pt idx="4545">
                  <c:v>36.700000000000003</c:v>
                </c:pt>
                <c:pt idx="4546">
                  <c:v>19</c:v>
                </c:pt>
                <c:pt idx="4547">
                  <c:v>34.4</c:v>
                </c:pt>
                <c:pt idx="4548">
                  <c:v>16.2</c:v>
                </c:pt>
                <c:pt idx="4549">
                  <c:v>26.1</c:v>
                </c:pt>
                <c:pt idx="4550">
                  <c:v>43.7</c:v>
                </c:pt>
                <c:pt idx="4551">
                  <c:v>22.2</c:v>
                </c:pt>
                <c:pt idx="4552">
                  <c:v>35.4</c:v>
                </c:pt>
                <c:pt idx="4553">
                  <c:v>26.6</c:v>
                </c:pt>
                <c:pt idx="4554">
                  <c:v>27.6</c:v>
                </c:pt>
                <c:pt idx="4555">
                  <c:v>35</c:v>
                </c:pt>
                <c:pt idx="4556">
                  <c:v>32.799999999999997</c:v>
                </c:pt>
                <c:pt idx="4557">
                  <c:v>32.200000000000003</c:v>
                </c:pt>
                <c:pt idx="4558">
                  <c:v>34.799999999999997</c:v>
                </c:pt>
                <c:pt idx="4559">
                  <c:v>24.3</c:v>
                </c:pt>
                <c:pt idx="4560">
                  <c:v>33</c:v>
                </c:pt>
                <c:pt idx="4561">
                  <c:v>35.299999999999997</c:v>
                </c:pt>
                <c:pt idx="4562">
                  <c:v>17.8</c:v>
                </c:pt>
                <c:pt idx="4563">
                  <c:v>19.2</c:v>
                </c:pt>
                <c:pt idx="4564">
                  <c:v>41.7</c:v>
                </c:pt>
                <c:pt idx="4565">
                  <c:v>44.2</c:v>
                </c:pt>
                <c:pt idx="4567">
                  <c:v>38.9</c:v>
                </c:pt>
                <c:pt idx="4568">
                  <c:v>18.899999999999999</c:v>
                </c:pt>
                <c:pt idx="4569">
                  <c:v>25.8</c:v>
                </c:pt>
                <c:pt idx="4570">
                  <c:v>28.6</c:v>
                </c:pt>
                <c:pt idx="4571">
                  <c:v>32.4</c:v>
                </c:pt>
                <c:pt idx="4572">
                  <c:v>27.3</c:v>
                </c:pt>
                <c:pt idx="4573">
                  <c:v>28.3</c:v>
                </c:pt>
                <c:pt idx="4574">
                  <c:v>24.3</c:v>
                </c:pt>
                <c:pt idx="4575">
                  <c:v>30.3</c:v>
                </c:pt>
                <c:pt idx="4576">
                  <c:v>36.799999999999997</c:v>
                </c:pt>
                <c:pt idx="4577">
                  <c:v>29.4</c:v>
                </c:pt>
                <c:pt idx="4578">
                  <c:v>26.1</c:v>
                </c:pt>
                <c:pt idx="4579">
                  <c:v>33.700000000000003</c:v>
                </c:pt>
                <c:pt idx="4580">
                  <c:v>15.2</c:v>
                </c:pt>
                <c:pt idx="4581">
                  <c:v>35.299999999999997</c:v>
                </c:pt>
                <c:pt idx="4582">
                  <c:v>26.4</c:v>
                </c:pt>
                <c:pt idx="4583">
                  <c:v>30.3</c:v>
                </c:pt>
                <c:pt idx="4584">
                  <c:v>28.9</c:v>
                </c:pt>
                <c:pt idx="4585">
                  <c:v>27</c:v>
                </c:pt>
                <c:pt idx="4586">
                  <c:v>25.2</c:v>
                </c:pt>
                <c:pt idx="4587">
                  <c:v>18.3</c:v>
                </c:pt>
                <c:pt idx="4588">
                  <c:v>24.3</c:v>
                </c:pt>
                <c:pt idx="4589">
                  <c:v>20.100000000000001</c:v>
                </c:pt>
                <c:pt idx="4590">
                  <c:v>30.6</c:v>
                </c:pt>
                <c:pt idx="4591">
                  <c:v>24</c:v>
                </c:pt>
                <c:pt idx="4592">
                  <c:v>31</c:v>
                </c:pt>
                <c:pt idx="4593">
                  <c:v>24.8</c:v>
                </c:pt>
                <c:pt idx="4594">
                  <c:v>18.100000000000001</c:v>
                </c:pt>
                <c:pt idx="4595">
                  <c:v>24.7</c:v>
                </c:pt>
                <c:pt idx="4596">
                  <c:v>19.2</c:v>
                </c:pt>
                <c:pt idx="4597">
                  <c:v>22.8</c:v>
                </c:pt>
                <c:pt idx="4598">
                  <c:v>30</c:v>
                </c:pt>
                <c:pt idx="4599">
                  <c:v>35.200000000000003</c:v>
                </c:pt>
                <c:pt idx="4601">
                  <c:v>16.899999999999999</c:v>
                </c:pt>
                <c:pt idx="4602">
                  <c:v>41</c:v>
                </c:pt>
                <c:pt idx="4603">
                  <c:v>23.8</c:v>
                </c:pt>
                <c:pt idx="4604">
                  <c:v>32.6</c:v>
                </c:pt>
                <c:pt idx="4605">
                  <c:v>13.5</c:v>
                </c:pt>
                <c:pt idx="4606">
                  <c:v>97.6</c:v>
                </c:pt>
                <c:pt idx="4607">
                  <c:v>24.7</c:v>
                </c:pt>
                <c:pt idx="4608">
                  <c:v>34.299999999999997</c:v>
                </c:pt>
                <c:pt idx="4609">
                  <c:v>35.700000000000003</c:v>
                </c:pt>
                <c:pt idx="4610">
                  <c:v>27.8</c:v>
                </c:pt>
                <c:pt idx="4611">
                  <c:v>27.5</c:v>
                </c:pt>
                <c:pt idx="4612">
                  <c:v>42.3</c:v>
                </c:pt>
                <c:pt idx="4613">
                  <c:v>18.600000000000001</c:v>
                </c:pt>
                <c:pt idx="4614">
                  <c:v>25.3</c:v>
                </c:pt>
                <c:pt idx="4615">
                  <c:v>30.3</c:v>
                </c:pt>
                <c:pt idx="4616">
                  <c:v>24.9</c:v>
                </c:pt>
                <c:pt idx="4617">
                  <c:v>34.5</c:v>
                </c:pt>
                <c:pt idx="4618">
                  <c:v>22.8</c:v>
                </c:pt>
                <c:pt idx="4619">
                  <c:v>19</c:v>
                </c:pt>
                <c:pt idx="4620">
                  <c:v>25.4</c:v>
                </c:pt>
                <c:pt idx="4621">
                  <c:v>23.8</c:v>
                </c:pt>
                <c:pt idx="4622">
                  <c:v>30.7</c:v>
                </c:pt>
                <c:pt idx="4623">
                  <c:v>24</c:v>
                </c:pt>
                <c:pt idx="4624">
                  <c:v>28</c:v>
                </c:pt>
                <c:pt idx="4625">
                  <c:v>20</c:v>
                </c:pt>
                <c:pt idx="4626">
                  <c:v>38.9</c:v>
                </c:pt>
                <c:pt idx="4627">
                  <c:v>29.3</c:v>
                </c:pt>
                <c:pt idx="4628">
                  <c:v>33.1</c:v>
                </c:pt>
                <c:pt idx="4629">
                  <c:v>32.799999999999997</c:v>
                </c:pt>
                <c:pt idx="4630">
                  <c:v>32.799999999999997</c:v>
                </c:pt>
                <c:pt idx="4631">
                  <c:v>33.299999999999997</c:v>
                </c:pt>
                <c:pt idx="4632">
                  <c:v>23.4</c:v>
                </c:pt>
                <c:pt idx="4633">
                  <c:v>24.8</c:v>
                </c:pt>
                <c:pt idx="4634">
                  <c:v>30.6</c:v>
                </c:pt>
                <c:pt idx="4635">
                  <c:v>42.5</c:v>
                </c:pt>
                <c:pt idx="4636">
                  <c:v>33.9</c:v>
                </c:pt>
                <c:pt idx="4637">
                  <c:v>23.7</c:v>
                </c:pt>
                <c:pt idx="4638">
                  <c:v>28.5</c:v>
                </c:pt>
                <c:pt idx="4639">
                  <c:v>21.7</c:v>
                </c:pt>
                <c:pt idx="4640">
                  <c:v>24.6</c:v>
                </c:pt>
                <c:pt idx="4641">
                  <c:v>22.3</c:v>
                </c:pt>
                <c:pt idx="4642">
                  <c:v>32</c:v>
                </c:pt>
                <c:pt idx="4643">
                  <c:v>32</c:v>
                </c:pt>
                <c:pt idx="4644">
                  <c:v>30.7</c:v>
                </c:pt>
                <c:pt idx="4645">
                  <c:v>34.1</c:v>
                </c:pt>
                <c:pt idx="4646">
                  <c:v>18</c:v>
                </c:pt>
                <c:pt idx="4647">
                  <c:v>41.8</c:v>
                </c:pt>
                <c:pt idx="4648">
                  <c:v>33.9</c:v>
                </c:pt>
                <c:pt idx="4649">
                  <c:v>19.399999999999999</c:v>
                </c:pt>
                <c:pt idx="4650">
                  <c:v>19.100000000000001</c:v>
                </c:pt>
                <c:pt idx="4651">
                  <c:v>37.5</c:v>
                </c:pt>
                <c:pt idx="4652">
                  <c:v>15.1</c:v>
                </c:pt>
                <c:pt idx="4653">
                  <c:v>26.9</c:v>
                </c:pt>
                <c:pt idx="4654">
                  <c:v>27.3</c:v>
                </c:pt>
                <c:pt idx="4655">
                  <c:v>28.3</c:v>
                </c:pt>
                <c:pt idx="4657">
                  <c:v>33.700000000000003</c:v>
                </c:pt>
                <c:pt idx="4658">
                  <c:v>19.2</c:v>
                </c:pt>
                <c:pt idx="4659">
                  <c:v>20.8</c:v>
                </c:pt>
                <c:pt idx="4660">
                  <c:v>38.200000000000003</c:v>
                </c:pt>
                <c:pt idx="4661">
                  <c:v>24.5</c:v>
                </c:pt>
                <c:pt idx="4662">
                  <c:v>30.3</c:v>
                </c:pt>
                <c:pt idx="4663">
                  <c:v>18.7</c:v>
                </c:pt>
                <c:pt idx="4664">
                  <c:v>29.5</c:v>
                </c:pt>
                <c:pt idx="4665">
                  <c:v>28.2</c:v>
                </c:pt>
                <c:pt idx="4666">
                  <c:v>19.7</c:v>
                </c:pt>
                <c:pt idx="4667">
                  <c:v>42.4</c:v>
                </c:pt>
                <c:pt idx="4668">
                  <c:v>23.8</c:v>
                </c:pt>
                <c:pt idx="4669">
                  <c:v>20.7</c:v>
                </c:pt>
                <c:pt idx="4670">
                  <c:v>14.6</c:v>
                </c:pt>
                <c:pt idx="4671">
                  <c:v>38.799999999999997</c:v>
                </c:pt>
                <c:pt idx="4672">
                  <c:v>29.7</c:v>
                </c:pt>
                <c:pt idx="4673">
                  <c:v>27.2</c:v>
                </c:pt>
                <c:pt idx="4674">
                  <c:v>30.4</c:v>
                </c:pt>
                <c:pt idx="4675">
                  <c:v>31.5</c:v>
                </c:pt>
                <c:pt idx="4676">
                  <c:v>23.3</c:v>
                </c:pt>
                <c:pt idx="4677">
                  <c:v>25.6</c:v>
                </c:pt>
                <c:pt idx="4678">
                  <c:v>18.2</c:v>
                </c:pt>
                <c:pt idx="4679">
                  <c:v>18.5</c:v>
                </c:pt>
                <c:pt idx="4680">
                  <c:v>23.9</c:v>
                </c:pt>
                <c:pt idx="4681">
                  <c:v>40.9</c:v>
                </c:pt>
                <c:pt idx="4682">
                  <c:v>26.7</c:v>
                </c:pt>
                <c:pt idx="4683">
                  <c:v>27.3</c:v>
                </c:pt>
                <c:pt idx="4684">
                  <c:v>32.9</c:v>
                </c:pt>
                <c:pt idx="4685">
                  <c:v>28.9</c:v>
                </c:pt>
                <c:pt idx="4686">
                  <c:v>23.7</c:v>
                </c:pt>
                <c:pt idx="4687">
                  <c:v>20.5</c:v>
                </c:pt>
                <c:pt idx="4688">
                  <c:v>29.5</c:v>
                </c:pt>
                <c:pt idx="4689">
                  <c:v>30.5</c:v>
                </c:pt>
                <c:pt idx="4690">
                  <c:v>27.7</c:v>
                </c:pt>
                <c:pt idx="4691">
                  <c:v>17.600000000000001</c:v>
                </c:pt>
                <c:pt idx="4692">
                  <c:v>29.7</c:v>
                </c:pt>
                <c:pt idx="4693">
                  <c:v>43.4</c:v>
                </c:pt>
                <c:pt idx="4695">
                  <c:v>30.1</c:v>
                </c:pt>
                <c:pt idx="4696">
                  <c:v>23.6</c:v>
                </c:pt>
                <c:pt idx="4697">
                  <c:v>21.5</c:v>
                </c:pt>
                <c:pt idx="4698">
                  <c:v>27.5</c:v>
                </c:pt>
                <c:pt idx="4699">
                  <c:v>33</c:v>
                </c:pt>
                <c:pt idx="4700">
                  <c:v>38</c:v>
                </c:pt>
                <c:pt idx="4701">
                  <c:v>34.799999999999997</c:v>
                </c:pt>
                <c:pt idx="4702">
                  <c:v>35.200000000000003</c:v>
                </c:pt>
                <c:pt idx="4703">
                  <c:v>23.7</c:v>
                </c:pt>
                <c:pt idx="4704">
                  <c:v>27.9</c:v>
                </c:pt>
                <c:pt idx="4705">
                  <c:v>32.1</c:v>
                </c:pt>
                <c:pt idx="4706">
                  <c:v>18.399999999999999</c:v>
                </c:pt>
                <c:pt idx="4707">
                  <c:v>33.4</c:v>
                </c:pt>
                <c:pt idx="4708">
                  <c:v>25.2</c:v>
                </c:pt>
                <c:pt idx="4709">
                  <c:v>25.9</c:v>
                </c:pt>
                <c:pt idx="4710">
                  <c:v>26.3</c:v>
                </c:pt>
                <c:pt idx="4711">
                  <c:v>31.6</c:v>
                </c:pt>
                <c:pt idx="4712">
                  <c:v>30.4</c:v>
                </c:pt>
                <c:pt idx="4713">
                  <c:v>34.200000000000003</c:v>
                </c:pt>
                <c:pt idx="4714">
                  <c:v>17.600000000000001</c:v>
                </c:pt>
                <c:pt idx="4715">
                  <c:v>38.6</c:v>
                </c:pt>
                <c:pt idx="4716">
                  <c:v>25.3</c:v>
                </c:pt>
                <c:pt idx="4717">
                  <c:v>22.5</c:v>
                </c:pt>
                <c:pt idx="4718">
                  <c:v>14.2</c:v>
                </c:pt>
                <c:pt idx="4719">
                  <c:v>27.6</c:v>
                </c:pt>
                <c:pt idx="4720">
                  <c:v>30.9</c:v>
                </c:pt>
                <c:pt idx="4721">
                  <c:v>18.600000000000001</c:v>
                </c:pt>
                <c:pt idx="4722">
                  <c:v>26.4</c:v>
                </c:pt>
                <c:pt idx="4723">
                  <c:v>27.8</c:v>
                </c:pt>
                <c:pt idx="4724">
                  <c:v>11.5</c:v>
                </c:pt>
                <c:pt idx="4725">
                  <c:v>26.9</c:v>
                </c:pt>
                <c:pt idx="4726">
                  <c:v>36</c:v>
                </c:pt>
                <c:pt idx="4727">
                  <c:v>28.6</c:v>
                </c:pt>
                <c:pt idx="4728">
                  <c:v>33.1</c:v>
                </c:pt>
                <c:pt idx="4729">
                  <c:v>28.1</c:v>
                </c:pt>
                <c:pt idx="4730">
                  <c:v>28.9</c:v>
                </c:pt>
                <c:pt idx="4731">
                  <c:v>33.200000000000003</c:v>
                </c:pt>
                <c:pt idx="4732">
                  <c:v>18.899999999999999</c:v>
                </c:pt>
                <c:pt idx="4733">
                  <c:v>27.6</c:v>
                </c:pt>
                <c:pt idx="4734">
                  <c:v>24</c:v>
                </c:pt>
                <c:pt idx="4735">
                  <c:v>17.2</c:v>
                </c:pt>
                <c:pt idx="4736">
                  <c:v>29.7</c:v>
                </c:pt>
                <c:pt idx="4737">
                  <c:v>27.3</c:v>
                </c:pt>
                <c:pt idx="4738">
                  <c:v>33.9</c:v>
                </c:pt>
                <c:pt idx="4739">
                  <c:v>28.5</c:v>
                </c:pt>
                <c:pt idx="4740">
                  <c:v>26.5</c:v>
                </c:pt>
                <c:pt idx="4741">
                  <c:v>25.2</c:v>
                </c:pt>
                <c:pt idx="4742">
                  <c:v>29.1</c:v>
                </c:pt>
                <c:pt idx="4743">
                  <c:v>35.799999999999997</c:v>
                </c:pt>
                <c:pt idx="4744">
                  <c:v>33.4</c:v>
                </c:pt>
                <c:pt idx="4745">
                  <c:v>17.2</c:v>
                </c:pt>
                <c:pt idx="4746">
                  <c:v>19.100000000000001</c:v>
                </c:pt>
                <c:pt idx="4747">
                  <c:v>26.4</c:v>
                </c:pt>
                <c:pt idx="4748">
                  <c:v>31.5</c:v>
                </c:pt>
                <c:pt idx="4749">
                  <c:v>19.3</c:v>
                </c:pt>
                <c:pt idx="4750">
                  <c:v>35</c:v>
                </c:pt>
                <c:pt idx="4751">
                  <c:v>13.8</c:v>
                </c:pt>
                <c:pt idx="4752">
                  <c:v>27.9</c:v>
                </c:pt>
                <c:pt idx="4753">
                  <c:v>41.8</c:v>
                </c:pt>
                <c:pt idx="4754">
                  <c:v>24.8</c:v>
                </c:pt>
                <c:pt idx="4755">
                  <c:v>26.3</c:v>
                </c:pt>
                <c:pt idx="4756">
                  <c:v>29.4</c:v>
                </c:pt>
                <c:pt idx="4757">
                  <c:v>36.200000000000003</c:v>
                </c:pt>
                <c:pt idx="4758">
                  <c:v>25.3</c:v>
                </c:pt>
                <c:pt idx="4759">
                  <c:v>25.8</c:v>
                </c:pt>
                <c:pt idx="4760">
                  <c:v>33.799999999999997</c:v>
                </c:pt>
                <c:pt idx="4761">
                  <c:v>27.5</c:v>
                </c:pt>
                <c:pt idx="4762">
                  <c:v>25.3</c:v>
                </c:pt>
                <c:pt idx="4764">
                  <c:v>28.4</c:v>
                </c:pt>
                <c:pt idx="4765">
                  <c:v>31</c:v>
                </c:pt>
                <c:pt idx="4766">
                  <c:v>27.2</c:v>
                </c:pt>
                <c:pt idx="4767">
                  <c:v>20.399999999999999</c:v>
                </c:pt>
                <c:pt idx="4768">
                  <c:v>28.7</c:v>
                </c:pt>
                <c:pt idx="4769">
                  <c:v>26.2</c:v>
                </c:pt>
                <c:pt idx="4770">
                  <c:v>24</c:v>
                </c:pt>
                <c:pt idx="4771">
                  <c:v>38.6</c:v>
                </c:pt>
                <c:pt idx="4772">
                  <c:v>27.1</c:v>
                </c:pt>
                <c:pt idx="4773">
                  <c:v>18.7</c:v>
                </c:pt>
                <c:pt idx="4775">
                  <c:v>23.9</c:v>
                </c:pt>
                <c:pt idx="4776">
                  <c:v>27.6</c:v>
                </c:pt>
                <c:pt idx="4777">
                  <c:v>23.2</c:v>
                </c:pt>
                <c:pt idx="4778">
                  <c:v>17.100000000000001</c:v>
                </c:pt>
                <c:pt idx="4779">
                  <c:v>23.7</c:v>
                </c:pt>
                <c:pt idx="4780">
                  <c:v>20.6</c:v>
                </c:pt>
                <c:pt idx="4781">
                  <c:v>21.9</c:v>
                </c:pt>
                <c:pt idx="4782">
                  <c:v>25.1</c:v>
                </c:pt>
                <c:pt idx="4783">
                  <c:v>33.6</c:v>
                </c:pt>
                <c:pt idx="4784">
                  <c:v>35.299999999999997</c:v>
                </c:pt>
                <c:pt idx="4785">
                  <c:v>22.1</c:v>
                </c:pt>
                <c:pt idx="4786">
                  <c:v>31.8</c:v>
                </c:pt>
                <c:pt idx="4787">
                  <c:v>31.4</c:v>
                </c:pt>
                <c:pt idx="4788">
                  <c:v>32.299999999999997</c:v>
                </c:pt>
                <c:pt idx="4789">
                  <c:v>26.5</c:v>
                </c:pt>
                <c:pt idx="4790">
                  <c:v>22.2</c:v>
                </c:pt>
                <c:pt idx="4791">
                  <c:v>40.1</c:v>
                </c:pt>
                <c:pt idx="4792">
                  <c:v>24.6</c:v>
                </c:pt>
                <c:pt idx="4793">
                  <c:v>31</c:v>
                </c:pt>
                <c:pt idx="4794">
                  <c:v>34.4</c:v>
                </c:pt>
                <c:pt idx="4795">
                  <c:v>31.4</c:v>
                </c:pt>
                <c:pt idx="4796">
                  <c:v>31.2</c:v>
                </c:pt>
                <c:pt idx="4797">
                  <c:v>29.3</c:v>
                </c:pt>
                <c:pt idx="4798">
                  <c:v>38.5</c:v>
                </c:pt>
                <c:pt idx="4799">
                  <c:v>18.8</c:v>
                </c:pt>
                <c:pt idx="4800">
                  <c:v>30.9</c:v>
                </c:pt>
                <c:pt idx="4801">
                  <c:v>29.6</c:v>
                </c:pt>
                <c:pt idx="4802">
                  <c:v>29.8</c:v>
                </c:pt>
                <c:pt idx="4803">
                  <c:v>25.5</c:v>
                </c:pt>
                <c:pt idx="4804">
                  <c:v>18.8</c:v>
                </c:pt>
                <c:pt idx="4805">
                  <c:v>31.9</c:v>
                </c:pt>
                <c:pt idx="4806">
                  <c:v>29.5</c:v>
                </c:pt>
                <c:pt idx="4808">
                  <c:v>43.7</c:v>
                </c:pt>
                <c:pt idx="4809">
                  <c:v>27.4</c:v>
                </c:pt>
                <c:pt idx="4810">
                  <c:v>33.299999999999997</c:v>
                </c:pt>
                <c:pt idx="4811">
                  <c:v>30</c:v>
                </c:pt>
                <c:pt idx="4812">
                  <c:v>33.5</c:v>
                </c:pt>
                <c:pt idx="4813">
                  <c:v>31.5</c:v>
                </c:pt>
                <c:pt idx="4814">
                  <c:v>38</c:v>
                </c:pt>
                <c:pt idx="4815">
                  <c:v>30.9</c:v>
                </c:pt>
                <c:pt idx="4816">
                  <c:v>32.299999999999997</c:v>
                </c:pt>
                <c:pt idx="4817">
                  <c:v>27.5</c:v>
                </c:pt>
                <c:pt idx="4818">
                  <c:v>25</c:v>
                </c:pt>
                <c:pt idx="4819">
                  <c:v>22</c:v>
                </c:pt>
                <c:pt idx="4820">
                  <c:v>25.2</c:v>
                </c:pt>
                <c:pt idx="4821">
                  <c:v>40.700000000000003</c:v>
                </c:pt>
                <c:pt idx="4822">
                  <c:v>33.6</c:v>
                </c:pt>
                <c:pt idx="4823">
                  <c:v>26.9</c:v>
                </c:pt>
                <c:pt idx="4824">
                  <c:v>40.9</c:v>
                </c:pt>
                <c:pt idx="4825">
                  <c:v>26.6</c:v>
                </c:pt>
                <c:pt idx="4826">
                  <c:v>28</c:v>
                </c:pt>
                <c:pt idx="4827">
                  <c:v>18.3</c:v>
                </c:pt>
                <c:pt idx="4828">
                  <c:v>15</c:v>
                </c:pt>
                <c:pt idx="4829">
                  <c:v>33.299999999999997</c:v>
                </c:pt>
                <c:pt idx="4830">
                  <c:v>22.1</c:v>
                </c:pt>
                <c:pt idx="4831">
                  <c:v>29.6</c:v>
                </c:pt>
                <c:pt idx="4832">
                  <c:v>40.200000000000003</c:v>
                </c:pt>
                <c:pt idx="4833">
                  <c:v>19.3</c:v>
                </c:pt>
                <c:pt idx="4834">
                  <c:v>41.2</c:v>
                </c:pt>
                <c:pt idx="4835">
                  <c:v>27</c:v>
                </c:pt>
                <c:pt idx="4836">
                  <c:v>23.5</c:v>
                </c:pt>
                <c:pt idx="4837">
                  <c:v>30.4</c:v>
                </c:pt>
                <c:pt idx="4838">
                  <c:v>31.3</c:v>
                </c:pt>
                <c:pt idx="4839">
                  <c:v>18.2</c:v>
                </c:pt>
                <c:pt idx="4840">
                  <c:v>20</c:v>
                </c:pt>
                <c:pt idx="4841">
                  <c:v>17.399999999999999</c:v>
                </c:pt>
                <c:pt idx="4842">
                  <c:v>19.8</c:v>
                </c:pt>
                <c:pt idx="4843">
                  <c:v>27.1</c:v>
                </c:pt>
                <c:pt idx="4844">
                  <c:v>15.8</c:v>
                </c:pt>
                <c:pt idx="4845">
                  <c:v>14.9</c:v>
                </c:pt>
                <c:pt idx="4846">
                  <c:v>29.6</c:v>
                </c:pt>
                <c:pt idx="4847">
                  <c:v>31.1</c:v>
                </c:pt>
                <c:pt idx="4848">
                  <c:v>27.7</c:v>
                </c:pt>
                <c:pt idx="4849">
                  <c:v>24.2</c:v>
                </c:pt>
                <c:pt idx="4851">
                  <c:v>35.6</c:v>
                </c:pt>
                <c:pt idx="4852">
                  <c:v>24.8</c:v>
                </c:pt>
                <c:pt idx="4853">
                  <c:v>27.1</c:v>
                </c:pt>
                <c:pt idx="4854">
                  <c:v>23.4</c:v>
                </c:pt>
                <c:pt idx="4855">
                  <c:v>24.1</c:v>
                </c:pt>
                <c:pt idx="4856">
                  <c:v>31.3</c:v>
                </c:pt>
                <c:pt idx="4857">
                  <c:v>24.1</c:v>
                </c:pt>
                <c:pt idx="4858">
                  <c:v>37.299999999999997</c:v>
                </c:pt>
                <c:pt idx="4859">
                  <c:v>49.2</c:v>
                </c:pt>
                <c:pt idx="4860">
                  <c:v>37.799999999999997</c:v>
                </c:pt>
                <c:pt idx="4861">
                  <c:v>23.5</c:v>
                </c:pt>
                <c:pt idx="4862">
                  <c:v>28.2</c:v>
                </c:pt>
                <c:pt idx="4863">
                  <c:v>20.5</c:v>
                </c:pt>
                <c:pt idx="4864">
                  <c:v>31.9</c:v>
                </c:pt>
                <c:pt idx="4865">
                  <c:v>33.1</c:v>
                </c:pt>
                <c:pt idx="4866">
                  <c:v>28.6</c:v>
                </c:pt>
                <c:pt idx="4867">
                  <c:v>23.3</c:v>
                </c:pt>
                <c:pt idx="4868">
                  <c:v>23.5</c:v>
                </c:pt>
                <c:pt idx="4869">
                  <c:v>25.2</c:v>
                </c:pt>
                <c:pt idx="4870">
                  <c:v>36.1</c:v>
                </c:pt>
                <c:pt idx="4871">
                  <c:v>27.6</c:v>
                </c:pt>
                <c:pt idx="4872">
                  <c:v>31.1</c:v>
                </c:pt>
                <c:pt idx="4873">
                  <c:v>40.799999999999997</c:v>
                </c:pt>
                <c:pt idx="4874">
                  <c:v>32.1</c:v>
                </c:pt>
                <c:pt idx="4875">
                  <c:v>25.3</c:v>
                </c:pt>
                <c:pt idx="4876">
                  <c:v>28.4</c:v>
                </c:pt>
                <c:pt idx="4877">
                  <c:v>32.1</c:v>
                </c:pt>
                <c:pt idx="4878">
                  <c:v>34.299999999999997</c:v>
                </c:pt>
                <c:pt idx="4879">
                  <c:v>36.5</c:v>
                </c:pt>
                <c:pt idx="4880">
                  <c:v>23.5</c:v>
                </c:pt>
                <c:pt idx="4881">
                  <c:v>37.6</c:v>
                </c:pt>
                <c:pt idx="4882">
                  <c:v>22</c:v>
                </c:pt>
                <c:pt idx="4883">
                  <c:v>27.2</c:v>
                </c:pt>
                <c:pt idx="4884">
                  <c:v>33.200000000000003</c:v>
                </c:pt>
                <c:pt idx="4885">
                  <c:v>18.600000000000001</c:v>
                </c:pt>
                <c:pt idx="4886">
                  <c:v>29.5</c:v>
                </c:pt>
                <c:pt idx="4887">
                  <c:v>34.9</c:v>
                </c:pt>
                <c:pt idx="4888">
                  <c:v>29.8</c:v>
                </c:pt>
                <c:pt idx="4890">
                  <c:v>20</c:v>
                </c:pt>
                <c:pt idx="4891">
                  <c:v>27.3</c:v>
                </c:pt>
                <c:pt idx="4892">
                  <c:v>26.1</c:v>
                </c:pt>
                <c:pt idx="4893">
                  <c:v>17.399999999999999</c:v>
                </c:pt>
                <c:pt idx="4894">
                  <c:v>23.3</c:v>
                </c:pt>
                <c:pt idx="4895">
                  <c:v>24.2</c:v>
                </c:pt>
                <c:pt idx="4897">
                  <c:v>28.1</c:v>
                </c:pt>
                <c:pt idx="4898">
                  <c:v>23.4</c:v>
                </c:pt>
                <c:pt idx="4899">
                  <c:v>22</c:v>
                </c:pt>
                <c:pt idx="4900">
                  <c:v>26.5</c:v>
                </c:pt>
                <c:pt idx="4901">
                  <c:v>38.200000000000003</c:v>
                </c:pt>
                <c:pt idx="4902">
                  <c:v>28.7</c:v>
                </c:pt>
                <c:pt idx="4903">
                  <c:v>25.7</c:v>
                </c:pt>
                <c:pt idx="4904">
                  <c:v>31.8</c:v>
                </c:pt>
                <c:pt idx="4905">
                  <c:v>28.7</c:v>
                </c:pt>
                <c:pt idx="4906">
                  <c:v>35.4</c:v>
                </c:pt>
                <c:pt idx="4907">
                  <c:v>16.100000000000001</c:v>
                </c:pt>
                <c:pt idx="4908">
                  <c:v>33</c:v>
                </c:pt>
                <c:pt idx="4909">
                  <c:v>29.4</c:v>
                </c:pt>
                <c:pt idx="4910">
                  <c:v>29.5</c:v>
                </c:pt>
                <c:pt idx="4912">
                  <c:v>23</c:v>
                </c:pt>
                <c:pt idx="4913">
                  <c:v>29.4</c:v>
                </c:pt>
                <c:pt idx="4914">
                  <c:v>24.3</c:v>
                </c:pt>
                <c:pt idx="4915">
                  <c:v>18.100000000000001</c:v>
                </c:pt>
                <c:pt idx="4916">
                  <c:v>28.8</c:v>
                </c:pt>
                <c:pt idx="4917">
                  <c:v>30</c:v>
                </c:pt>
                <c:pt idx="4918">
                  <c:v>38.9</c:v>
                </c:pt>
                <c:pt idx="4919">
                  <c:v>19.600000000000001</c:v>
                </c:pt>
                <c:pt idx="4920">
                  <c:v>20</c:v>
                </c:pt>
                <c:pt idx="4921">
                  <c:v>31.8</c:v>
                </c:pt>
                <c:pt idx="4922">
                  <c:v>18.2</c:v>
                </c:pt>
                <c:pt idx="4923">
                  <c:v>31.1</c:v>
                </c:pt>
                <c:pt idx="4924">
                  <c:v>40.1</c:v>
                </c:pt>
                <c:pt idx="4925">
                  <c:v>29.3</c:v>
                </c:pt>
                <c:pt idx="4926">
                  <c:v>26</c:v>
                </c:pt>
                <c:pt idx="4927">
                  <c:v>30.2</c:v>
                </c:pt>
                <c:pt idx="4928">
                  <c:v>25.2</c:v>
                </c:pt>
                <c:pt idx="4929">
                  <c:v>26.9</c:v>
                </c:pt>
                <c:pt idx="4930">
                  <c:v>30.3</c:v>
                </c:pt>
                <c:pt idx="4931">
                  <c:v>31.5</c:v>
                </c:pt>
                <c:pt idx="4932">
                  <c:v>33.200000000000003</c:v>
                </c:pt>
                <c:pt idx="4933">
                  <c:v>64.8</c:v>
                </c:pt>
                <c:pt idx="4934">
                  <c:v>27.7</c:v>
                </c:pt>
                <c:pt idx="4935">
                  <c:v>43.8</c:v>
                </c:pt>
                <c:pt idx="4936">
                  <c:v>37</c:v>
                </c:pt>
                <c:pt idx="4937">
                  <c:v>41</c:v>
                </c:pt>
                <c:pt idx="4938">
                  <c:v>24.9</c:v>
                </c:pt>
                <c:pt idx="4939">
                  <c:v>32.200000000000003</c:v>
                </c:pt>
                <c:pt idx="4940">
                  <c:v>18.7</c:v>
                </c:pt>
                <c:pt idx="4941">
                  <c:v>29.9</c:v>
                </c:pt>
                <c:pt idx="4942">
                  <c:v>21.8</c:v>
                </c:pt>
                <c:pt idx="4943">
                  <c:v>22.4</c:v>
                </c:pt>
                <c:pt idx="4944">
                  <c:v>24.3</c:v>
                </c:pt>
                <c:pt idx="4945">
                  <c:v>24.4</c:v>
                </c:pt>
                <c:pt idx="4946">
                  <c:v>23.9</c:v>
                </c:pt>
                <c:pt idx="4947">
                  <c:v>40.200000000000003</c:v>
                </c:pt>
                <c:pt idx="4949">
                  <c:v>32.200000000000003</c:v>
                </c:pt>
                <c:pt idx="4950">
                  <c:v>30.5</c:v>
                </c:pt>
                <c:pt idx="4951">
                  <c:v>34.5</c:v>
                </c:pt>
                <c:pt idx="4952">
                  <c:v>28.7</c:v>
                </c:pt>
                <c:pt idx="4953">
                  <c:v>36.1</c:v>
                </c:pt>
                <c:pt idx="4954">
                  <c:v>20.7</c:v>
                </c:pt>
                <c:pt idx="4955">
                  <c:v>23.5</c:v>
                </c:pt>
                <c:pt idx="4956">
                  <c:v>37.700000000000003</c:v>
                </c:pt>
                <c:pt idx="4957">
                  <c:v>28.5</c:v>
                </c:pt>
                <c:pt idx="4958">
                  <c:v>25</c:v>
                </c:pt>
                <c:pt idx="4959">
                  <c:v>30</c:v>
                </c:pt>
                <c:pt idx="4960">
                  <c:v>39.200000000000003</c:v>
                </c:pt>
                <c:pt idx="4961">
                  <c:v>26.8</c:v>
                </c:pt>
                <c:pt idx="4962">
                  <c:v>28.2</c:v>
                </c:pt>
                <c:pt idx="4963">
                  <c:v>31.8</c:v>
                </c:pt>
                <c:pt idx="4964">
                  <c:v>45.1</c:v>
                </c:pt>
                <c:pt idx="4965">
                  <c:v>24</c:v>
                </c:pt>
                <c:pt idx="4966">
                  <c:v>21.1</c:v>
                </c:pt>
                <c:pt idx="4967">
                  <c:v>34.299999999999997</c:v>
                </c:pt>
                <c:pt idx="4968">
                  <c:v>26.3</c:v>
                </c:pt>
                <c:pt idx="4969">
                  <c:v>25.5</c:v>
                </c:pt>
                <c:pt idx="4970">
                  <c:v>17.2</c:v>
                </c:pt>
                <c:pt idx="4971">
                  <c:v>39.1</c:v>
                </c:pt>
                <c:pt idx="4972">
                  <c:v>18.8</c:v>
                </c:pt>
                <c:pt idx="4973">
                  <c:v>30.8</c:v>
                </c:pt>
                <c:pt idx="4974">
                  <c:v>28.8</c:v>
                </c:pt>
                <c:pt idx="4975">
                  <c:v>20.6</c:v>
                </c:pt>
                <c:pt idx="4976">
                  <c:v>20.9</c:v>
                </c:pt>
                <c:pt idx="4977">
                  <c:v>37.4</c:v>
                </c:pt>
                <c:pt idx="4978">
                  <c:v>23.5</c:v>
                </c:pt>
                <c:pt idx="4980">
                  <c:v>33.700000000000003</c:v>
                </c:pt>
                <c:pt idx="4981">
                  <c:v>41.5</c:v>
                </c:pt>
                <c:pt idx="4982">
                  <c:v>18.600000000000001</c:v>
                </c:pt>
                <c:pt idx="4983">
                  <c:v>50.2</c:v>
                </c:pt>
                <c:pt idx="4984">
                  <c:v>38.1</c:v>
                </c:pt>
                <c:pt idx="4985">
                  <c:v>24.3</c:v>
                </c:pt>
                <c:pt idx="4986">
                  <c:v>39.799999999999997</c:v>
                </c:pt>
                <c:pt idx="4987">
                  <c:v>38.700000000000003</c:v>
                </c:pt>
                <c:pt idx="4988">
                  <c:v>32.200000000000003</c:v>
                </c:pt>
                <c:pt idx="4989">
                  <c:v>31.4</c:v>
                </c:pt>
                <c:pt idx="4990">
                  <c:v>37.9</c:v>
                </c:pt>
                <c:pt idx="4991">
                  <c:v>20.100000000000001</c:v>
                </c:pt>
                <c:pt idx="4992">
                  <c:v>43.9</c:v>
                </c:pt>
                <c:pt idx="4993">
                  <c:v>35.1</c:v>
                </c:pt>
                <c:pt idx="4994">
                  <c:v>28.7</c:v>
                </c:pt>
                <c:pt idx="4995">
                  <c:v>25</c:v>
                </c:pt>
                <c:pt idx="4996">
                  <c:v>26</c:v>
                </c:pt>
                <c:pt idx="4997">
                  <c:v>29.1</c:v>
                </c:pt>
                <c:pt idx="4998">
                  <c:v>20.8</c:v>
                </c:pt>
                <c:pt idx="4999">
                  <c:v>28.3</c:v>
                </c:pt>
                <c:pt idx="5000">
                  <c:v>31.1</c:v>
                </c:pt>
                <c:pt idx="5001">
                  <c:v>20.100000000000001</c:v>
                </c:pt>
                <c:pt idx="5002">
                  <c:v>17.399999999999999</c:v>
                </c:pt>
                <c:pt idx="5003">
                  <c:v>29.2</c:v>
                </c:pt>
                <c:pt idx="5004">
                  <c:v>32.200000000000003</c:v>
                </c:pt>
                <c:pt idx="5005">
                  <c:v>31.5</c:v>
                </c:pt>
                <c:pt idx="5006">
                  <c:v>39.4</c:v>
                </c:pt>
                <c:pt idx="5007">
                  <c:v>35.6</c:v>
                </c:pt>
                <c:pt idx="5008">
                  <c:v>42.2</c:v>
                </c:pt>
                <c:pt idx="5009">
                  <c:v>19.2</c:v>
                </c:pt>
                <c:pt idx="5010">
                  <c:v>36.200000000000003</c:v>
                </c:pt>
                <c:pt idx="5011">
                  <c:v>27.7</c:v>
                </c:pt>
                <c:pt idx="5012">
                  <c:v>36.6</c:v>
                </c:pt>
                <c:pt idx="5013">
                  <c:v>21.2</c:v>
                </c:pt>
                <c:pt idx="5014">
                  <c:v>21.7</c:v>
                </c:pt>
                <c:pt idx="5015">
                  <c:v>24</c:v>
                </c:pt>
                <c:pt idx="5016">
                  <c:v>27.4</c:v>
                </c:pt>
                <c:pt idx="5017">
                  <c:v>19.399999999999999</c:v>
                </c:pt>
                <c:pt idx="5018">
                  <c:v>30.2</c:v>
                </c:pt>
                <c:pt idx="5019">
                  <c:v>25.3</c:v>
                </c:pt>
                <c:pt idx="5020">
                  <c:v>27.1</c:v>
                </c:pt>
                <c:pt idx="5021">
                  <c:v>20.2</c:v>
                </c:pt>
                <c:pt idx="5022">
                  <c:v>22.8</c:v>
                </c:pt>
                <c:pt idx="5023">
                  <c:v>24.1</c:v>
                </c:pt>
                <c:pt idx="5024">
                  <c:v>27</c:v>
                </c:pt>
                <c:pt idx="5025">
                  <c:v>28.7</c:v>
                </c:pt>
                <c:pt idx="5026">
                  <c:v>26.8</c:v>
                </c:pt>
                <c:pt idx="5027">
                  <c:v>31.5</c:v>
                </c:pt>
                <c:pt idx="5028">
                  <c:v>16.7</c:v>
                </c:pt>
                <c:pt idx="5029">
                  <c:v>37.299999999999997</c:v>
                </c:pt>
                <c:pt idx="5030">
                  <c:v>28.9</c:v>
                </c:pt>
                <c:pt idx="5031">
                  <c:v>32.299999999999997</c:v>
                </c:pt>
                <c:pt idx="5032">
                  <c:v>22.2</c:v>
                </c:pt>
                <c:pt idx="5033">
                  <c:v>28</c:v>
                </c:pt>
                <c:pt idx="5034">
                  <c:v>19.3</c:v>
                </c:pt>
                <c:pt idx="5035">
                  <c:v>21.5</c:v>
                </c:pt>
                <c:pt idx="5036">
                  <c:v>30</c:v>
                </c:pt>
                <c:pt idx="5037">
                  <c:v>23</c:v>
                </c:pt>
                <c:pt idx="5038">
                  <c:v>32.700000000000003</c:v>
                </c:pt>
                <c:pt idx="5039">
                  <c:v>41.2</c:v>
                </c:pt>
                <c:pt idx="5040">
                  <c:v>33.200000000000003</c:v>
                </c:pt>
                <c:pt idx="5041">
                  <c:v>25.3</c:v>
                </c:pt>
                <c:pt idx="5042">
                  <c:v>25.3</c:v>
                </c:pt>
                <c:pt idx="5043">
                  <c:v>35.4</c:v>
                </c:pt>
                <c:pt idx="5044">
                  <c:v>19.399999999999999</c:v>
                </c:pt>
                <c:pt idx="5045">
                  <c:v>32.9</c:v>
                </c:pt>
                <c:pt idx="5046">
                  <c:v>35.9</c:v>
                </c:pt>
                <c:pt idx="5047">
                  <c:v>19.399999999999999</c:v>
                </c:pt>
                <c:pt idx="5048">
                  <c:v>23.6</c:v>
                </c:pt>
                <c:pt idx="5049">
                  <c:v>26.2</c:v>
                </c:pt>
                <c:pt idx="5050">
                  <c:v>36.799999999999997</c:v>
                </c:pt>
                <c:pt idx="5051">
                  <c:v>31.5</c:v>
                </c:pt>
                <c:pt idx="5052">
                  <c:v>26.7</c:v>
                </c:pt>
                <c:pt idx="5053">
                  <c:v>25.2</c:v>
                </c:pt>
                <c:pt idx="5054">
                  <c:v>26.7</c:v>
                </c:pt>
                <c:pt idx="5055">
                  <c:v>21.5</c:v>
                </c:pt>
                <c:pt idx="5056">
                  <c:v>33.4</c:v>
                </c:pt>
                <c:pt idx="5057">
                  <c:v>20.8</c:v>
                </c:pt>
                <c:pt idx="5058">
                  <c:v>35.1</c:v>
                </c:pt>
                <c:pt idx="5059">
                  <c:v>31.4</c:v>
                </c:pt>
                <c:pt idx="5060">
                  <c:v>30.7</c:v>
                </c:pt>
                <c:pt idx="5061">
                  <c:v>31</c:v>
                </c:pt>
                <c:pt idx="5062">
                  <c:v>18.100000000000001</c:v>
                </c:pt>
                <c:pt idx="5063">
                  <c:v>27.2</c:v>
                </c:pt>
                <c:pt idx="5064">
                  <c:v>30.7</c:v>
                </c:pt>
                <c:pt idx="5065">
                  <c:v>22.7</c:v>
                </c:pt>
                <c:pt idx="5066">
                  <c:v>29.4</c:v>
                </c:pt>
                <c:pt idx="5067">
                  <c:v>25.1</c:v>
                </c:pt>
                <c:pt idx="5068">
                  <c:v>15.5</c:v>
                </c:pt>
                <c:pt idx="5069">
                  <c:v>20.3</c:v>
                </c:pt>
                <c:pt idx="5070">
                  <c:v>37.299999999999997</c:v>
                </c:pt>
                <c:pt idx="5071">
                  <c:v>37.299999999999997</c:v>
                </c:pt>
                <c:pt idx="5072">
                  <c:v>41.1</c:v>
                </c:pt>
                <c:pt idx="5073">
                  <c:v>29</c:v>
                </c:pt>
                <c:pt idx="5074">
                  <c:v>32.799999999999997</c:v>
                </c:pt>
                <c:pt idx="5075">
                  <c:v>27.3</c:v>
                </c:pt>
                <c:pt idx="5076">
                  <c:v>19.8</c:v>
                </c:pt>
                <c:pt idx="5077">
                  <c:v>30.8</c:v>
                </c:pt>
                <c:pt idx="5078">
                  <c:v>25.5</c:v>
                </c:pt>
                <c:pt idx="5079">
                  <c:v>26.3</c:v>
                </c:pt>
                <c:pt idx="5080">
                  <c:v>19.399999999999999</c:v>
                </c:pt>
                <c:pt idx="5081">
                  <c:v>25.3</c:v>
                </c:pt>
                <c:pt idx="5082">
                  <c:v>20.9</c:v>
                </c:pt>
                <c:pt idx="5083">
                  <c:v>26.4</c:v>
                </c:pt>
                <c:pt idx="5084">
                  <c:v>32.4</c:v>
                </c:pt>
                <c:pt idx="5085">
                  <c:v>20.7</c:v>
                </c:pt>
                <c:pt idx="5086">
                  <c:v>18</c:v>
                </c:pt>
                <c:pt idx="5087">
                  <c:v>21.9</c:v>
                </c:pt>
                <c:pt idx="5088">
                  <c:v>34.9</c:v>
                </c:pt>
                <c:pt idx="5089">
                  <c:v>26.7</c:v>
                </c:pt>
                <c:pt idx="5090">
                  <c:v>27.7</c:v>
                </c:pt>
                <c:pt idx="5091">
                  <c:v>26.5</c:v>
                </c:pt>
                <c:pt idx="5092">
                  <c:v>31.1</c:v>
                </c:pt>
                <c:pt idx="5093">
                  <c:v>30.3</c:v>
                </c:pt>
                <c:pt idx="5094">
                  <c:v>24.9</c:v>
                </c:pt>
                <c:pt idx="5095">
                  <c:v>29.7</c:v>
                </c:pt>
                <c:pt idx="5096">
                  <c:v>22.4</c:v>
                </c:pt>
                <c:pt idx="5097">
                  <c:v>32.700000000000003</c:v>
                </c:pt>
                <c:pt idx="5098">
                  <c:v>29.2</c:v>
                </c:pt>
                <c:pt idx="5099">
                  <c:v>21.5</c:v>
                </c:pt>
                <c:pt idx="5100">
                  <c:v>33.200000000000003</c:v>
                </c:pt>
                <c:pt idx="5101">
                  <c:v>31.6</c:v>
                </c:pt>
                <c:pt idx="5102">
                  <c:v>26</c:v>
                </c:pt>
                <c:pt idx="5103">
                  <c:v>14.2</c:v>
                </c:pt>
                <c:pt idx="5104">
                  <c:v>29.2</c:v>
                </c:pt>
                <c:pt idx="5105">
                  <c:v>28.3</c:v>
                </c:pt>
                <c:pt idx="5106">
                  <c:v>22</c:v>
                </c:pt>
                <c:pt idx="5107">
                  <c:v>25</c:v>
                </c:pt>
                <c:pt idx="5108">
                  <c:v>30.3</c:v>
                </c:pt>
                <c:pt idx="5109">
                  <c:v>22.4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54-4DBB-A47D-870033FB9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61247"/>
        <c:axId val="1579922831"/>
      </c:scatterChart>
      <c:valAx>
        <c:axId val="157886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22831"/>
        <c:crosses val="autoZero"/>
        <c:crossBetween val="midCat"/>
      </c:valAx>
      <c:valAx>
        <c:axId val="157992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bmi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6124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Age - Stroke Residual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'healthcare-dataset-stroke-data '!$D$3:$D$5111</c:f>
              <c:numCache>
                <c:formatCode>General</c:formatCode>
                <c:ptCount val="5109"/>
                <c:pt idx="0">
                  <c:v>13</c:v>
                </c:pt>
                <c:pt idx="1">
                  <c:v>42</c:v>
                </c:pt>
                <c:pt idx="2">
                  <c:v>31</c:v>
                </c:pt>
                <c:pt idx="3">
                  <c:v>38</c:v>
                </c:pt>
                <c:pt idx="4">
                  <c:v>24</c:v>
                </c:pt>
                <c:pt idx="5">
                  <c:v>80</c:v>
                </c:pt>
                <c:pt idx="6">
                  <c:v>33</c:v>
                </c:pt>
                <c:pt idx="7">
                  <c:v>20</c:v>
                </c:pt>
                <c:pt idx="8">
                  <c:v>20</c:v>
                </c:pt>
                <c:pt idx="9">
                  <c:v>43</c:v>
                </c:pt>
                <c:pt idx="10">
                  <c:v>23</c:v>
                </c:pt>
                <c:pt idx="11">
                  <c:v>41</c:v>
                </c:pt>
                <c:pt idx="12">
                  <c:v>79</c:v>
                </c:pt>
                <c:pt idx="13">
                  <c:v>81</c:v>
                </c:pt>
                <c:pt idx="14">
                  <c:v>43</c:v>
                </c:pt>
                <c:pt idx="15">
                  <c:v>16</c:v>
                </c:pt>
                <c:pt idx="16">
                  <c:v>65</c:v>
                </c:pt>
                <c:pt idx="17">
                  <c:v>58</c:v>
                </c:pt>
                <c:pt idx="18">
                  <c:v>44</c:v>
                </c:pt>
                <c:pt idx="19">
                  <c:v>49</c:v>
                </c:pt>
                <c:pt idx="20">
                  <c:v>37</c:v>
                </c:pt>
                <c:pt idx="21">
                  <c:v>59</c:v>
                </c:pt>
                <c:pt idx="22">
                  <c:v>28</c:v>
                </c:pt>
                <c:pt idx="23">
                  <c:v>12</c:v>
                </c:pt>
                <c:pt idx="24">
                  <c:v>3</c:v>
                </c:pt>
                <c:pt idx="25">
                  <c:v>3</c:v>
                </c:pt>
                <c:pt idx="26">
                  <c:v>54</c:v>
                </c:pt>
                <c:pt idx="27">
                  <c:v>41</c:v>
                </c:pt>
                <c:pt idx="28">
                  <c:v>14</c:v>
                </c:pt>
                <c:pt idx="29">
                  <c:v>52</c:v>
                </c:pt>
                <c:pt idx="30">
                  <c:v>73</c:v>
                </c:pt>
                <c:pt idx="31">
                  <c:v>39</c:v>
                </c:pt>
                <c:pt idx="32">
                  <c:v>5</c:v>
                </c:pt>
                <c:pt idx="33">
                  <c:v>74</c:v>
                </c:pt>
                <c:pt idx="34">
                  <c:v>74</c:v>
                </c:pt>
                <c:pt idx="35">
                  <c:v>32</c:v>
                </c:pt>
                <c:pt idx="36">
                  <c:v>16</c:v>
                </c:pt>
                <c:pt idx="37">
                  <c:v>59</c:v>
                </c:pt>
                <c:pt idx="38">
                  <c:v>54</c:v>
                </c:pt>
                <c:pt idx="39">
                  <c:v>34</c:v>
                </c:pt>
                <c:pt idx="40">
                  <c:v>14</c:v>
                </c:pt>
                <c:pt idx="41">
                  <c:v>32</c:v>
                </c:pt>
                <c:pt idx="42">
                  <c:v>60</c:v>
                </c:pt>
                <c:pt idx="43">
                  <c:v>70</c:v>
                </c:pt>
                <c:pt idx="44">
                  <c:v>15</c:v>
                </c:pt>
                <c:pt idx="45">
                  <c:v>14</c:v>
                </c:pt>
                <c:pt idx="46">
                  <c:v>49</c:v>
                </c:pt>
                <c:pt idx="47">
                  <c:v>59</c:v>
                </c:pt>
                <c:pt idx="48">
                  <c:v>82</c:v>
                </c:pt>
                <c:pt idx="49">
                  <c:v>43</c:v>
                </c:pt>
                <c:pt idx="50">
                  <c:v>79</c:v>
                </c:pt>
                <c:pt idx="51">
                  <c:v>31</c:v>
                </c:pt>
                <c:pt idx="52">
                  <c:v>31</c:v>
                </c:pt>
                <c:pt idx="53">
                  <c:v>23</c:v>
                </c:pt>
                <c:pt idx="54">
                  <c:v>62</c:v>
                </c:pt>
                <c:pt idx="55">
                  <c:v>43</c:v>
                </c:pt>
                <c:pt idx="56">
                  <c:v>74</c:v>
                </c:pt>
                <c:pt idx="57">
                  <c:v>61</c:v>
                </c:pt>
                <c:pt idx="58">
                  <c:v>45</c:v>
                </c:pt>
                <c:pt idx="59">
                  <c:v>43</c:v>
                </c:pt>
                <c:pt idx="60">
                  <c:v>17</c:v>
                </c:pt>
                <c:pt idx="61">
                  <c:v>42</c:v>
                </c:pt>
                <c:pt idx="62">
                  <c:v>82</c:v>
                </c:pt>
                <c:pt idx="63">
                  <c:v>33</c:v>
                </c:pt>
                <c:pt idx="64">
                  <c:v>43</c:v>
                </c:pt>
                <c:pt idx="65">
                  <c:v>48</c:v>
                </c:pt>
                <c:pt idx="66">
                  <c:v>61</c:v>
                </c:pt>
                <c:pt idx="67">
                  <c:v>17</c:v>
                </c:pt>
                <c:pt idx="68">
                  <c:v>13</c:v>
                </c:pt>
                <c:pt idx="69">
                  <c:v>54</c:v>
                </c:pt>
                <c:pt idx="70">
                  <c:v>68</c:v>
                </c:pt>
                <c:pt idx="71">
                  <c:v>29</c:v>
                </c:pt>
                <c:pt idx="72">
                  <c:v>43</c:v>
                </c:pt>
                <c:pt idx="73">
                  <c:v>52</c:v>
                </c:pt>
                <c:pt idx="74">
                  <c:v>80</c:v>
                </c:pt>
                <c:pt idx="75">
                  <c:v>16</c:v>
                </c:pt>
                <c:pt idx="76">
                  <c:v>64</c:v>
                </c:pt>
                <c:pt idx="77">
                  <c:v>30</c:v>
                </c:pt>
                <c:pt idx="78">
                  <c:v>54</c:v>
                </c:pt>
                <c:pt idx="79">
                  <c:v>20</c:v>
                </c:pt>
                <c:pt idx="80">
                  <c:v>38</c:v>
                </c:pt>
                <c:pt idx="81">
                  <c:v>0.72</c:v>
                </c:pt>
                <c:pt idx="82">
                  <c:v>40</c:v>
                </c:pt>
                <c:pt idx="83">
                  <c:v>70</c:v>
                </c:pt>
                <c:pt idx="84">
                  <c:v>37</c:v>
                </c:pt>
                <c:pt idx="85">
                  <c:v>68</c:v>
                </c:pt>
                <c:pt idx="86">
                  <c:v>8</c:v>
                </c:pt>
                <c:pt idx="87">
                  <c:v>47</c:v>
                </c:pt>
                <c:pt idx="88">
                  <c:v>31</c:v>
                </c:pt>
                <c:pt idx="89">
                  <c:v>47</c:v>
                </c:pt>
                <c:pt idx="90">
                  <c:v>80</c:v>
                </c:pt>
                <c:pt idx="91">
                  <c:v>75</c:v>
                </c:pt>
                <c:pt idx="92">
                  <c:v>54</c:v>
                </c:pt>
                <c:pt idx="93">
                  <c:v>25</c:v>
                </c:pt>
                <c:pt idx="94">
                  <c:v>58</c:v>
                </c:pt>
                <c:pt idx="95">
                  <c:v>63</c:v>
                </c:pt>
                <c:pt idx="96">
                  <c:v>67</c:v>
                </c:pt>
                <c:pt idx="97">
                  <c:v>79</c:v>
                </c:pt>
                <c:pt idx="98">
                  <c:v>26</c:v>
                </c:pt>
                <c:pt idx="99">
                  <c:v>5</c:v>
                </c:pt>
                <c:pt idx="100">
                  <c:v>19</c:v>
                </c:pt>
                <c:pt idx="101">
                  <c:v>17</c:v>
                </c:pt>
                <c:pt idx="102">
                  <c:v>28</c:v>
                </c:pt>
                <c:pt idx="103">
                  <c:v>34</c:v>
                </c:pt>
                <c:pt idx="104">
                  <c:v>80</c:v>
                </c:pt>
                <c:pt idx="105">
                  <c:v>57</c:v>
                </c:pt>
                <c:pt idx="106">
                  <c:v>80</c:v>
                </c:pt>
                <c:pt idx="107">
                  <c:v>30</c:v>
                </c:pt>
                <c:pt idx="108">
                  <c:v>44</c:v>
                </c:pt>
                <c:pt idx="109">
                  <c:v>46</c:v>
                </c:pt>
                <c:pt idx="110">
                  <c:v>54</c:v>
                </c:pt>
                <c:pt idx="111">
                  <c:v>61</c:v>
                </c:pt>
                <c:pt idx="112">
                  <c:v>15</c:v>
                </c:pt>
                <c:pt idx="113">
                  <c:v>79</c:v>
                </c:pt>
                <c:pt idx="114">
                  <c:v>7</c:v>
                </c:pt>
                <c:pt idx="115">
                  <c:v>35</c:v>
                </c:pt>
                <c:pt idx="116">
                  <c:v>43</c:v>
                </c:pt>
                <c:pt idx="117">
                  <c:v>57</c:v>
                </c:pt>
                <c:pt idx="118">
                  <c:v>51</c:v>
                </c:pt>
                <c:pt idx="119">
                  <c:v>53</c:v>
                </c:pt>
                <c:pt idx="120">
                  <c:v>79</c:v>
                </c:pt>
                <c:pt idx="121">
                  <c:v>47</c:v>
                </c:pt>
                <c:pt idx="122">
                  <c:v>36</c:v>
                </c:pt>
                <c:pt idx="123">
                  <c:v>33</c:v>
                </c:pt>
                <c:pt idx="124">
                  <c:v>3</c:v>
                </c:pt>
                <c:pt idx="125">
                  <c:v>56</c:v>
                </c:pt>
                <c:pt idx="126">
                  <c:v>73</c:v>
                </c:pt>
                <c:pt idx="127">
                  <c:v>81</c:v>
                </c:pt>
                <c:pt idx="128">
                  <c:v>51</c:v>
                </c:pt>
                <c:pt idx="129">
                  <c:v>25</c:v>
                </c:pt>
                <c:pt idx="130">
                  <c:v>63</c:v>
                </c:pt>
                <c:pt idx="131">
                  <c:v>42</c:v>
                </c:pt>
                <c:pt idx="132">
                  <c:v>45</c:v>
                </c:pt>
                <c:pt idx="133">
                  <c:v>79</c:v>
                </c:pt>
                <c:pt idx="134">
                  <c:v>18</c:v>
                </c:pt>
                <c:pt idx="135">
                  <c:v>58</c:v>
                </c:pt>
                <c:pt idx="136">
                  <c:v>64</c:v>
                </c:pt>
                <c:pt idx="137">
                  <c:v>39</c:v>
                </c:pt>
                <c:pt idx="138">
                  <c:v>54</c:v>
                </c:pt>
                <c:pt idx="139">
                  <c:v>61</c:v>
                </c:pt>
                <c:pt idx="140">
                  <c:v>36</c:v>
                </c:pt>
                <c:pt idx="141">
                  <c:v>61</c:v>
                </c:pt>
                <c:pt idx="142">
                  <c:v>32</c:v>
                </c:pt>
                <c:pt idx="143">
                  <c:v>26</c:v>
                </c:pt>
                <c:pt idx="144">
                  <c:v>79</c:v>
                </c:pt>
                <c:pt idx="145">
                  <c:v>26</c:v>
                </c:pt>
                <c:pt idx="146">
                  <c:v>80</c:v>
                </c:pt>
                <c:pt idx="147">
                  <c:v>80</c:v>
                </c:pt>
                <c:pt idx="148">
                  <c:v>71</c:v>
                </c:pt>
                <c:pt idx="149">
                  <c:v>43</c:v>
                </c:pt>
                <c:pt idx="150">
                  <c:v>66</c:v>
                </c:pt>
                <c:pt idx="151">
                  <c:v>28</c:v>
                </c:pt>
                <c:pt idx="152">
                  <c:v>63</c:v>
                </c:pt>
                <c:pt idx="153">
                  <c:v>37</c:v>
                </c:pt>
                <c:pt idx="154">
                  <c:v>31</c:v>
                </c:pt>
                <c:pt idx="155">
                  <c:v>65</c:v>
                </c:pt>
                <c:pt idx="156">
                  <c:v>55</c:v>
                </c:pt>
                <c:pt idx="157">
                  <c:v>2</c:v>
                </c:pt>
                <c:pt idx="158">
                  <c:v>67</c:v>
                </c:pt>
                <c:pt idx="159">
                  <c:v>46</c:v>
                </c:pt>
                <c:pt idx="160">
                  <c:v>58</c:v>
                </c:pt>
                <c:pt idx="161">
                  <c:v>2</c:v>
                </c:pt>
                <c:pt idx="162">
                  <c:v>78</c:v>
                </c:pt>
                <c:pt idx="163">
                  <c:v>51</c:v>
                </c:pt>
                <c:pt idx="164">
                  <c:v>66</c:v>
                </c:pt>
                <c:pt idx="165">
                  <c:v>50</c:v>
                </c:pt>
                <c:pt idx="166">
                  <c:v>28</c:v>
                </c:pt>
                <c:pt idx="167">
                  <c:v>56</c:v>
                </c:pt>
                <c:pt idx="168">
                  <c:v>12</c:v>
                </c:pt>
                <c:pt idx="169">
                  <c:v>24</c:v>
                </c:pt>
                <c:pt idx="170">
                  <c:v>78</c:v>
                </c:pt>
                <c:pt idx="171">
                  <c:v>20</c:v>
                </c:pt>
                <c:pt idx="172">
                  <c:v>22</c:v>
                </c:pt>
                <c:pt idx="173">
                  <c:v>27</c:v>
                </c:pt>
                <c:pt idx="174">
                  <c:v>33</c:v>
                </c:pt>
                <c:pt idx="175">
                  <c:v>30</c:v>
                </c:pt>
                <c:pt idx="176">
                  <c:v>21</c:v>
                </c:pt>
                <c:pt idx="177">
                  <c:v>56</c:v>
                </c:pt>
                <c:pt idx="178">
                  <c:v>81</c:v>
                </c:pt>
                <c:pt idx="179">
                  <c:v>55</c:v>
                </c:pt>
                <c:pt idx="180">
                  <c:v>37</c:v>
                </c:pt>
                <c:pt idx="181">
                  <c:v>45</c:v>
                </c:pt>
                <c:pt idx="182">
                  <c:v>51</c:v>
                </c:pt>
                <c:pt idx="183">
                  <c:v>23</c:v>
                </c:pt>
                <c:pt idx="184">
                  <c:v>64</c:v>
                </c:pt>
                <c:pt idx="185">
                  <c:v>36</c:v>
                </c:pt>
                <c:pt idx="186">
                  <c:v>55</c:v>
                </c:pt>
                <c:pt idx="187">
                  <c:v>29</c:v>
                </c:pt>
                <c:pt idx="188">
                  <c:v>53</c:v>
                </c:pt>
                <c:pt idx="189">
                  <c:v>82</c:v>
                </c:pt>
                <c:pt idx="190">
                  <c:v>49</c:v>
                </c:pt>
                <c:pt idx="191">
                  <c:v>60</c:v>
                </c:pt>
                <c:pt idx="192">
                  <c:v>68</c:v>
                </c:pt>
                <c:pt idx="193">
                  <c:v>59</c:v>
                </c:pt>
                <c:pt idx="194">
                  <c:v>38</c:v>
                </c:pt>
                <c:pt idx="195">
                  <c:v>74</c:v>
                </c:pt>
                <c:pt idx="196">
                  <c:v>3</c:v>
                </c:pt>
                <c:pt idx="197">
                  <c:v>63</c:v>
                </c:pt>
                <c:pt idx="198">
                  <c:v>65</c:v>
                </c:pt>
                <c:pt idx="199">
                  <c:v>33</c:v>
                </c:pt>
                <c:pt idx="200">
                  <c:v>24</c:v>
                </c:pt>
                <c:pt idx="201">
                  <c:v>60</c:v>
                </c:pt>
                <c:pt idx="202">
                  <c:v>31</c:v>
                </c:pt>
                <c:pt idx="203">
                  <c:v>52</c:v>
                </c:pt>
                <c:pt idx="204">
                  <c:v>71</c:v>
                </c:pt>
                <c:pt idx="205">
                  <c:v>12</c:v>
                </c:pt>
                <c:pt idx="206">
                  <c:v>50</c:v>
                </c:pt>
                <c:pt idx="207">
                  <c:v>76</c:v>
                </c:pt>
                <c:pt idx="208">
                  <c:v>30</c:v>
                </c:pt>
                <c:pt idx="209">
                  <c:v>57</c:v>
                </c:pt>
                <c:pt idx="210">
                  <c:v>5</c:v>
                </c:pt>
                <c:pt idx="211">
                  <c:v>72</c:v>
                </c:pt>
                <c:pt idx="212">
                  <c:v>46</c:v>
                </c:pt>
                <c:pt idx="213">
                  <c:v>2</c:v>
                </c:pt>
                <c:pt idx="214">
                  <c:v>47</c:v>
                </c:pt>
                <c:pt idx="215">
                  <c:v>53</c:v>
                </c:pt>
                <c:pt idx="216">
                  <c:v>28</c:v>
                </c:pt>
                <c:pt idx="217">
                  <c:v>49</c:v>
                </c:pt>
                <c:pt idx="218">
                  <c:v>51</c:v>
                </c:pt>
                <c:pt idx="219">
                  <c:v>21</c:v>
                </c:pt>
                <c:pt idx="220">
                  <c:v>49</c:v>
                </c:pt>
                <c:pt idx="221">
                  <c:v>40</c:v>
                </c:pt>
                <c:pt idx="222">
                  <c:v>20</c:v>
                </c:pt>
                <c:pt idx="223">
                  <c:v>44</c:v>
                </c:pt>
                <c:pt idx="224">
                  <c:v>36</c:v>
                </c:pt>
                <c:pt idx="225">
                  <c:v>26</c:v>
                </c:pt>
                <c:pt idx="226">
                  <c:v>82</c:v>
                </c:pt>
                <c:pt idx="227">
                  <c:v>21</c:v>
                </c:pt>
                <c:pt idx="228">
                  <c:v>39</c:v>
                </c:pt>
                <c:pt idx="229">
                  <c:v>60</c:v>
                </c:pt>
                <c:pt idx="230">
                  <c:v>45</c:v>
                </c:pt>
                <c:pt idx="231">
                  <c:v>61</c:v>
                </c:pt>
                <c:pt idx="232">
                  <c:v>50</c:v>
                </c:pt>
                <c:pt idx="233">
                  <c:v>76</c:v>
                </c:pt>
                <c:pt idx="234">
                  <c:v>39</c:v>
                </c:pt>
                <c:pt idx="235">
                  <c:v>2</c:v>
                </c:pt>
                <c:pt idx="236">
                  <c:v>78</c:v>
                </c:pt>
                <c:pt idx="237">
                  <c:v>18</c:v>
                </c:pt>
                <c:pt idx="238">
                  <c:v>11</c:v>
                </c:pt>
                <c:pt idx="239">
                  <c:v>20</c:v>
                </c:pt>
                <c:pt idx="240">
                  <c:v>49</c:v>
                </c:pt>
                <c:pt idx="241">
                  <c:v>50</c:v>
                </c:pt>
                <c:pt idx="242">
                  <c:v>57</c:v>
                </c:pt>
                <c:pt idx="243">
                  <c:v>54</c:v>
                </c:pt>
                <c:pt idx="244">
                  <c:v>47</c:v>
                </c:pt>
                <c:pt idx="245">
                  <c:v>50</c:v>
                </c:pt>
                <c:pt idx="246">
                  <c:v>27</c:v>
                </c:pt>
                <c:pt idx="247">
                  <c:v>23</c:v>
                </c:pt>
                <c:pt idx="248">
                  <c:v>71</c:v>
                </c:pt>
                <c:pt idx="249">
                  <c:v>70</c:v>
                </c:pt>
                <c:pt idx="250">
                  <c:v>37</c:v>
                </c:pt>
                <c:pt idx="251">
                  <c:v>68</c:v>
                </c:pt>
                <c:pt idx="252">
                  <c:v>55</c:v>
                </c:pt>
                <c:pt idx="253">
                  <c:v>1.32</c:v>
                </c:pt>
                <c:pt idx="254">
                  <c:v>51</c:v>
                </c:pt>
                <c:pt idx="255">
                  <c:v>59</c:v>
                </c:pt>
                <c:pt idx="256">
                  <c:v>78</c:v>
                </c:pt>
                <c:pt idx="257">
                  <c:v>57</c:v>
                </c:pt>
                <c:pt idx="258">
                  <c:v>34</c:v>
                </c:pt>
                <c:pt idx="259">
                  <c:v>46</c:v>
                </c:pt>
                <c:pt idx="260">
                  <c:v>65</c:v>
                </c:pt>
                <c:pt idx="261">
                  <c:v>5</c:v>
                </c:pt>
                <c:pt idx="262">
                  <c:v>57</c:v>
                </c:pt>
                <c:pt idx="263">
                  <c:v>7</c:v>
                </c:pt>
                <c:pt idx="264">
                  <c:v>5</c:v>
                </c:pt>
                <c:pt idx="265">
                  <c:v>79</c:v>
                </c:pt>
                <c:pt idx="266">
                  <c:v>35</c:v>
                </c:pt>
                <c:pt idx="267">
                  <c:v>52</c:v>
                </c:pt>
                <c:pt idx="268">
                  <c:v>67</c:v>
                </c:pt>
                <c:pt idx="269">
                  <c:v>14</c:v>
                </c:pt>
                <c:pt idx="270">
                  <c:v>15</c:v>
                </c:pt>
                <c:pt idx="271">
                  <c:v>57</c:v>
                </c:pt>
                <c:pt idx="272">
                  <c:v>79</c:v>
                </c:pt>
                <c:pt idx="273">
                  <c:v>6</c:v>
                </c:pt>
                <c:pt idx="274">
                  <c:v>32</c:v>
                </c:pt>
                <c:pt idx="275">
                  <c:v>12</c:v>
                </c:pt>
                <c:pt idx="276">
                  <c:v>79</c:v>
                </c:pt>
                <c:pt idx="277">
                  <c:v>48</c:v>
                </c:pt>
                <c:pt idx="278">
                  <c:v>66</c:v>
                </c:pt>
                <c:pt idx="279">
                  <c:v>78</c:v>
                </c:pt>
                <c:pt idx="280">
                  <c:v>24</c:v>
                </c:pt>
                <c:pt idx="281">
                  <c:v>20</c:v>
                </c:pt>
                <c:pt idx="282">
                  <c:v>53</c:v>
                </c:pt>
                <c:pt idx="283">
                  <c:v>41</c:v>
                </c:pt>
                <c:pt idx="284">
                  <c:v>44</c:v>
                </c:pt>
                <c:pt idx="285">
                  <c:v>35</c:v>
                </c:pt>
                <c:pt idx="286">
                  <c:v>33</c:v>
                </c:pt>
                <c:pt idx="287">
                  <c:v>57</c:v>
                </c:pt>
                <c:pt idx="288">
                  <c:v>54</c:v>
                </c:pt>
                <c:pt idx="289">
                  <c:v>31</c:v>
                </c:pt>
                <c:pt idx="290">
                  <c:v>53</c:v>
                </c:pt>
                <c:pt idx="291">
                  <c:v>55</c:v>
                </c:pt>
                <c:pt idx="292">
                  <c:v>37</c:v>
                </c:pt>
                <c:pt idx="293">
                  <c:v>52</c:v>
                </c:pt>
                <c:pt idx="294">
                  <c:v>44</c:v>
                </c:pt>
                <c:pt idx="295">
                  <c:v>15</c:v>
                </c:pt>
                <c:pt idx="296">
                  <c:v>32</c:v>
                </c:pt>
                <c:pt idx="297">
                  <c:v>26</c:v>
                </c:pt>
                <c:pt idx="298">
                  <c:v>19</c:v>
                </c:pt>
                <c:pt idx="299">
                  <c:v>40</c:v>
                </c:pt>
                <c:pt idx="300">
                  <c:v>71</c:v>
                </c:pt>
                <c:pt idx="301">
                  <c:v>52</c:v>
                </c:pt>
                <c:pt idx="302">
                  <c:v>27</c:v>
                </c:pt>
                <c:pt idx="303">
                  <c:v>31</c:v>
                </c:pt>
                <c:pt idx="304">
                  <c:v>58</c:v>
                </c:pt>
                <c:pt idx="305">
                  <c:v>41</c:v>
                </c:pt>
                <c:pt idx="306">
                  <c:v>27</c:v>
                </c:pt>
                <c:pt idx="307">
                  <c:v>41</c:v>
                </c:pt>
                <c:pt idx="308">
                  <c:v>20</c:v>
                </c:pt>
                <c:pt idx="309">
                  <c:v>56</c:v>
                </c:pt>
                <c:pt idx="310">
                  <c:v>79</c:v>
                </c:pt>
                <c:pt idx="311">
                  <c:v>73</c:v>
                </c:pt>
                <c:pt idx="312">
                  <c:v>51</c:v>
                </c:pt>
                <c:pt idx="313">
                  <c:v>51</c:v>
                </c:pt>
                <c:pt idx="314">
                  <c:v>58</c:v>
                </c:pt>
                <c:pt idx="315">
                  <c:v>56</c:v>
                </c:pt>
                <c:pt idx="316">
                  <c:v>59</c:v>
                </c:pt>
                <c:pt idx="317">
                  <c:v>57</c:v>
                </c:pt>
                <c:pt idx="318">
                  <c:v>51</c:v>
                </c:pt>
                <c:pt idx="319">
                  <c:v>44</c:v>
                </c:pt>
                <c:pt idx="320">
                  <c:v>69</c:v>
                </c:pt>
                <c:pt idx="321">
                  <c:v>78</c:v>
                </c:pt>
                <c:pt idx="322">
                  <c:v>69</c:v>
                </c:pt>
                <c:pt idx="323">
                  <c:v>55</c:v>
                </c:pt>
                <c:pt idx="324">
                  <c:v>51</c:v>
                </c:pt>
                <c:pt idx="325">
                  <c:v>0.64</c:v>
                </c:pt>
                <c:pt idx="326">
                  <c:v>31</c:v>
                </c:pt>
                <c:pt idx="327">
                  <c:v>51</c:v>
                </c:pt>
                <c:pt idx="328">
                  <c:v>33</c:v>
                </c:pt>
                <c:pt idx="329">
                  <c:v>73</c:v>
                </c:pt>
                <c:pt idx="330">
                  <c:v>66</c:v>
                </c:pt>
                <c:pt idx="331">
                  <c:v>81</c:v>
                </c:pt>
                <c:pt idx="332">
                  <c:v>52</c:v>
                </c:pt>
                <c:pt idx="333">
                  <c:v>35</c:v>
                </c:pt>
                <c:pt idx="334">
                  <c:v>72</c:v>
                </c:pt>
                <c:pt idx="335">
                  <c:v>31</c:v>
                </c:pt>
                <c:pt idx="336">
                  <c:v>79</c:v>
                </c:pt>
                <c:pt idx="337">
                  <c:v>42</c:v>
                </c:pt>
                <c:pt idx="338">
                  <c:v>50</c:v>
                </c:pt>
                <c:pt idx="339">
                  <c:v>40</c:v>
                </c:pt>
                <c:pt idx="340">
                  <c:v>23</c:v>
                </c:pt>
                <c:pt idx="341">
                  <c:v>67</c:v>
                </c:pt>
                <c:pt idx="342">
                  <c:v>45</c:v>
                </c:pt>
                <c:pt idx="343">
                  <c:v>26</c:v>
                </c:pt>
                <c:pt idx="344">
                  <c:v>24</c:v>
                </c:pt>
                <c:pt idx="345">
                  <c:v>35</c:v>
                </c:pt>
                <c:pt idx="346">
                  <c:v>72</c:v>
                </c:pt>
                <c:pt idx="347">
                  <c:v>63</c:v>
                </c:pt>
                <c:pt idx="348">
                  <c:v>11</c:v>
                </c:pt>
                <c:pt idx="349">
                  <c:v>49</c:v>
                </c:pt>
                <c:pt idx="350">
                  <c:v>42</c:v>
                </c:pt>
                <c:pt idx="351">
                  <c:v>23</c:v>
                </c:pt>
                <c:pt idx="352">
                  <c:v>37</c:v>
                </c:pt>
                <c:pt idx="353">
                  <c:v>34</c:v>
                </c:pt>
                <c:pt idx="354">
                  <c:v>4</c:v>
                </c:pt>
                <c:pt idx="355">
                  <c:v>37</c:v>
                </c:pt>
                <c:pt idx="356">
                  <c:v>3</c:v>
                </c:pt>
                <c:pt idx="357">
                  <c:v>54</c:v>
                </c:pt>
                <c:pt idx="358">
                  <c:v>50</c:v>
                </c:pt>
                <c:pt idx="359">
                  <c:v>49</c:v>
                </c:pt>
                <c:pt idx="360">
                  <c:v>8</c:v>
                </c:pt>
                <c:pt idx="361">
                  <c:v>71</c:v>
                </c:pt>
                <c:pt idx="362">
                  <c:v>75</c:v>
                </c:pt>
                <c:pt idx="363">
                  <c:v>53</c:v>
                </c:pt>
                <c:pt idx="364">
                  <c:v>24</c:v>
                </c:pt>
                <c:pt idx="365">
                  <c:v>54</c:v>
                </c:pt>
                <c:pt idx="366">
                  <c:v>58</c:v>
                </c:pt>
                <c:pt idx="367">
                  <c:v>12</c:v>
                </c:pt>
                <c:pt idx="368">
                  <c:v>2</c:v>
                </c:pt>
                <c:pt idx="369">
                  <c:v>5</c:v>
                </c:pt>
                <c:pt idx="370">
                  <c:v>35</c:v>
                </c:pt>
                <c:pt idx="371">
                  <c:v>50</c:v>
                </c:pt>
                <c:pt idx="372">
                  <c:v>3</c:v>
                </c:pt>
                <c:pt idx="373">
                  <c:v>78</c:v>
                </c:pt>
                <c:pt idx="374">
                  <c:v>54</c:v>
                </c:pt>
                <c:pt idx="375">
                  <c:v>51</c:v>
                </c:pt>
                <c:pt idx="376">
                  <c:v>81</c:v>
                </c:pt>
                <c:pt idx="377">
                  <c:v>16</c:v>
                </c:pt>
                <c:pt idx="378">
                  <c:v>79</c:v>
                </c:pt>
                <c:pt idx="379">
                  <c:v>22</c:v>
                </c:pt>
                <c:pt idx="380">
                  <c:v>79</c:v>
                </c:pt>
                <c:pt idx="381">
                  <c:v>17</c:v>
                </c:pt>
                <c:pt idx="382">
                  <c:v>68</c:v>
                </c:pt>
                <c:pt idx="383">
                  <c:v>58</c:v>
                </c:pt>
                <c:pt idx="384">
                  <c:v>36</c:v>
                </c:pt>
                <c:pt idx="385">
                  <c:v>5</c:v>
                </c:pt>
                <c:pt idx="386">
                  <c:v>51</c:v>
                </c:pt>
                <c:pt idx="387">
                  <c:v>15</c:v>
                </c:pt>
                <c:pt idx="388">
                  <c:v>77</c:v>
                </c:pt>
                <c:pt idx="389">
                  <c:v>42</c:v>
                </c:pt>
                <c:pt idx="390">
                  <c:v>34</c:v>
                </c:pt>
                <c:pt idx="391">
                  <c:v>42</c:v>
                </c:pt>
                <c:pt idx="392">
                  <c:v>35</c:v>
                </c:pt>
                <c:pt idx="393">
                  <c:v>80</c:v>
                </c:pt>
                <c:pt idx="394">
                  <c:v>35</c:v>
                </c:pt>
                <c:pt idx="395">
                  <c:v>78</c:v>
                </c:pt>
                <c:pt idx="396">
                  <c:v>50</c:v>
                </c:pt>
                <c:pt idx="397">
                  <c:v>76</c:v>
                </c:pt>
                <c:pt idx="398">
                  <c:v>77</c:v>
                </c:pt>
                <c:pt idx="399">
                  <c:v>8</c:v>
                </c:pt>
                <c:pt idx="400">
                  <c:v>17</c:v>
                </c:pt>
                <c:pt idx="401">
                  <c:v>80</c:v>
                </c:pt>
                <c:pt idx="402">
                  <c:v>32</c:v>
                </c:pt>
                <c:pt idx="403">
                  <c:v>20</c:v>
                </c:pt>
                <c:pt idx="404">
                  <c:v>8</c:v>
                </c:pt>
                <c:pt idx="405">
                  <c:v>44</c:v>
                </c:pt>
                <c:pt idx="406">
                  <c:v>31</c:v>
                </c:pt>
                <c:pt idx="407">
                  <c:v>31</c:v>
                </c:pt>
                <c:pt idx="408">
                  <c:v>44</c:v>
                </c:pt>
                <c:pt idx="409">
                  <c:v>69</c:v>
                </c:pt>
                <c:pt idx="410">
                  <c:v>23</c:v>
                </c:pt>
                <c:pt idx="411">
                  <c:v>65</c:v>
                </c:pt>
                <c:pt idx="412">
                  <c:v>39</c:v>
                </c:pt>
                <c:pt idx="413">
                  <c:v>49</c:v>
                </c:pt>
                <c:pt idx="414">
                  <c:v>43</c:v>
                </c:pt>
                <c:pt idx="415">
                  <c:v>71</c:v>
                </c:pt>
                <c:pt idx="416">
                  <c:v>66</c:v>
                </c:pt>
                <c:pt idx="417">
                  <c:v>54</c:v>
                </c:pt>
                <c:pt idx="418">
                  <c:v>55</c:v>
                </c:pt>
                <c:pt idx="419">
                  <c:v>1.8</c:v>
                </c:pt>
                <c:pt idx="420">
                  <c:v>58</c:v>
                </c:pt>
                <c:pt idx="421">
                  <c:v>60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41</c:v>
                </c:pt>
                <c:pt idx="426">
                  <c:v>54</c:v>
                </c:pt>
                <c:pt idx="427">
                  <c:v>68</c:v>
                </c:pt>
                <c:pt idx="428">
                  <c:v>60</c:v>
                </c:pt>
                <c:pt idx="429">
                  <c:v>54</c:v>
                </c:pt>
                <c:pt idx="430">
                  <c:v>37</c:v>
                </c:pt>
                <c:pt idx="431">
                  <c:v>51</c:v>
                </c:pt>
                <c:pt idx="432">
                  <c:v>22</c:v>
                </c:pt>
                <c:pt idx="433">
                  <c:v>66</c:v>
                </c:pt>
                <c:pt idx="434">
                  <c:v>5</c:v>
                </c:pt>
                <c:pt idx="435">
                  <c:v>45</c:v>
                </c:pt>
                <c:pt idx="436">
                  <c:v>24</c:v>
                </c:pt>
                <c:pt idx="437">
                  <c:v>38</c:v>
                </c:pt>
                <c:pt idx="438">
                  <c:v>8</c:v>
                </c:pt>
                <c:pt idx="439">
                  <c:v>29</c:v>
                </c:pt>
                <c:pt idx="440">
                  <c:v>24</c:v>
                </c:pt>
                <c:pt idx="441">
                  <c:v>79</c:v>
                </c:pt>
                <c:pt idx="442">
                  <c:v>63</c:v>
                </c:pt>
                <c:pt idx="443">
                  <c:v>68</c:v>
                </c:pt>
                <c:pt idx="444">
                  <c:v>31</c:v>
                </c:pt>
                <c:pt idx="445">
                  <c:v>59</c:v>
                </c:pt>
                <c:pt idx="446">
                  <c:v>74</c:v>
                </c:pt>
                <c:pt idx="447">
                  <c:v>82</c:v>
                </c:pt>
                <c:pt idx="448">
                  <c:v>8</c:v>
                </c:pt>
                <c:pt idx="449">
                  <c:v>52</c:v>
                </c:pt>
                <c:pt idx="450">
                  <c:v>49</c:v>
                </c:pt>
                <c:pt idx="451">
                  <c:v>61</c:v>
                </c:pt>
                <c:pt idx="452">
                  <c:v>41</c:v>
                </c:pt>
                <c:pt idx="453">
                  <c:v>3</c:v>
                </c:pt>
                <c:pt idx="454">
                  <c:v>23</c:v>
                </c:pt>
                <c:pt idx="455">
                  <c:v>39</c:v>
                </c:pt>
                <c:pt idx="456">
                  <c:v>21</c:v>
                </c:pt>
                <c:pt idx="457">
                  <c:v>13</c:v>
                </c:pt>
                <c:pt idx="458">
                  <c:v>60</c:v>
                </c:pt>
                <c:pt idx="459">
                  <c:v>40</c:v>
                </c:pt>
                <c:pt idx="460">
                  <c:v>2</c:v>
                </c:pt>
                <c:pt idx="461">
                  <c:v>38</c:v>
                </c:pt>
                <c:pt idx="462">
                  <c:v>46</c:v>
                </c:pt>
                <c:pt idx="463">
                  <c:v>76</c:v>
                </c:pt>
                <c:pt idx="464">
                  <c:v>75</c:v>
                </c:pt>
                <c:pt idx="465">
                  <c:v>66</c:v>
                </c:pt>
                <c:pt idx="466">
                  <c:v>78</c:v>
                </c:pt>
                <c:pt idx="467">
                  <c:v>8</c:v>
                </c:pt>
                <c:pt idx="468">
                  <c:v>61</c:v>
                </c:pt>
                <c:pt idx="469">
                  <c:v>82</c:v>
                </c:pt>
                <c:pt idx="470">
                  <c:v>45</c:v>
                </c:pt>
                <c:pt idx="471">
                  <c:v>2</c:v>
                </c:pt>
                <c:pt idx="472">
                  <c:v>53</c:v>
                </c:pt>
                <c:pt idx="473">
                  <c:v>28</c:v>
                </c:pt>
                <c:pt idx="474">
                  <c:v>78</c:v>
                </c:pt>
                <c:pt idx="475">
                  <c:v>44</c:v>
                </c:pt>
                <c:pt idx="476">
                  <c:v>12</c:v>
                </c:pt>
                <c:pt idx="477">
                  <c:v>82</c:v>
                </c:pt>
                <c:pt idx="478">
                  <c:v>59</c:v>
                </c:pt>
                <c:pt idx="479">
                  <c:v>41</c:v>
                </c:pt>
                <c:pt idx="480">
                  <c:v>41</c:v>
                </c:pt>
                <c:pt idx="481">
                  <c:v>24</c:v>
                </c:pt>
                <c:pt idx="482">
                  <c:v>34</c:v>
                </c:pt>
                <c:pt idx="483">
                  <c:v>19</c:v>
                </c:pt>
                <c:pt idx="484">
                  <c:v>70</c:v>
                </c:pt>
                <c:pt idx="485">
                  <c:v>21</c:v>
                </c:pt>
                <c:pt idx="486">
                  <c:v>26</c:v>
                </c:pt>
                <c:pt idx="487">
                  <c:v>25</c:v>
                </c:pt>
                <c:pt idx="488">
                  <c:v>25</c:v>
                </c:pt>
                <c:pt idx="489">
                  <c:v>19</c:v>
                </c:pt>
                <c:pt idx="490">
                  <c:v>53</c:v>
                </c:pt>
                <c:pt idx="491">
                  <c:v>18</c:v>
                </c:pt>
                <c:pt idx="492">
                  <c:v>49</c:v>
                </c:pt>
                <c:pt idx="493">
                  <c:v>62</c:v>
                </c:pt>
                <c:pt idx="494">
                  <c:v>32</c:v>
                </c:pt>
                <c:pt idx="495">
                  <c:v>29</c:v>
                </c:pt>
                <c:pt idx="496">
                  <c:v>25</c:v>
                </c:pt>
                <c:pt idx="497">
                  <c:v>70</c:v>
                </c:pt>
                <c:pt idx="498">
                  <c:v>16</c:v>
                </c:pt>
                <c:pt idx="499">
                  <c:v>46</c:v>
                </c:pt>
                <c:pt idx="500">
                  <c:v>43</c:v>
                </c:pt>
                <c:pt idx="501">
                  <c:v>65</c:v>
                </c:pt>
                <c:pt idx="502">
                  <c:v>41</c:v>
                </c:pt>
                <c:pt idx="503">
                  <c:v>69</c:v>
                </c:pt>
                <c:pt idx="504">
                  <c:v>9</c:v>
                </c:pt>
                <c:pt idx="505">
                  <c:v>50</c:v>
                </c:pt>
                <c:pt idx="506">
                  <c:v>10</c:v>
                </c:pt>
                <c:pt idx="507">
                  <c:v>63</c:v>
                </c:pt>
                <c:pt idx="508">
                  <c:v>75</c:v>
                </c:pt>
                <c:pt idx="509">
                  <c:v>73</c:v>
                </c:pt>
                <c:pt idx="510">
                  <c:v>72</c:v>
                </c:pt>
                <c:pt idx="511">
                  <c:v>53</c:v>
                </c:pt>
                <c:pt idx="512">
                  <c:v>51</c:v>
                </c:pt>
                <c:pt idx="513">
                  <c:v>73</c:v>
                </c:pt>
                <c:pt idx="514">
                  <c:v>35</c:v>
                </c:pt>
                <c:pt idx="515">
                  <c:v>66</c:v>
                </c:pt>
                <c:pt idx="516">
                  <c:v>20</c:v>
                </c:pt>
                <c:pt idx="517">
                  <c:v>34</c:v>
                </c:pt>
                <c:pt idx="518">
                  <c:v>52</c:v>
                </c:pt>
                <c:pt idx="519">
                  <c:v>30</c:v>
                </c:pt>
                <c:pt idx="520">
                  <c:v>52</c:v>
                </c:pt>
                <c:pt idx="521">
                  <c:v>21</c:v>
                </c:pt>
                <c:pt idx="522">
                  <c:v>18</c:v>
                </c:pt>
                <c:pt idx="523">
                  <c:v>28</c:v>
                </c:pt>
                <c:pt idx="524">
                  <c:v>42</c:v>
                </c:pt>
                <c:pt idx="525">
                  <c:v>60</c:v>
                </c:pt>
                <c:pt idx="526">
                  <c:v>25</c:v>
                </c:pt>
                <c:pt idx="527">
                  <c:v>59</c:v>
                </c:pt>
                <c:pt idx="528">
                  <c:v>63</c:v>
                </c:pt>
                <c:pt idx="529">
                  <c:v>53</c:v>
                </c:pt>
                <c:pt idx="530">
                  <c:v>28</c:v>
                </c:pt>
                <c:pt idx="531">
                  <c:v>55</c:v>
                </c:pt>
                <c:pt idx="532">
                  <c:v>51</c:v>
                </c:pt>
                <c:pt idx="533">
                  <c:v>66</c:v>
                </c:pt>
                <c:pt idx="534">
                  <c:v>29</c:v>
                </c:pt>
                <c:pt idx="535">
                  <c:v>69</c:v>
                </c:pt>
                <c:pt idx="536">
                  <c:v>49</c:v>
                </c:pt>
                <c:pt idx="537">
                  <c:v>15</c:v>
                </c:pt>
                <c:pt idx="538">
                  <c:v>75</c:v>
                </c:pt>
                <c:pt idx="539">
                  <c:v>80</c:v>
                </c:pt>
                <c:pt idx="540">
                  <c:v>50</c:v>
                </c:pt>
                <c:pt idx="541">
                  <c:v>35</c:v>
                </c:pt>
                <c:pt idx="542">
                  <c:v>67</c:v>
                </c:pt>
                <c:pt idx="543">
                  <c:v>55</c:v>
                </c:pt>
                <c:pt idx="544">
                  <c:v>67</c:v>
                </c:pt>
                <c:pt idx="545">
                  <c:v>15</c:v>
                </c:pt>
                <c:pt idx="546">
                  <c:v>61</c:v>
                </c:pt>
                <c:pt idx="547">
                  <c:v>62</c:v>
                </c:pt>
                <c:pt idx="548">
                  <c:v>24</c:v>
                </c:pt>
                <c:pt idx="549">
                  <c:v>53</c:v>
                </c:pt>
                <c:pt idx="550">
                  <c:v>13</c:v>
                </c:pt>
                <c:pt idx="551">
                  <c:v>40</c:v>
                </c:pt>
                <c:pt idx="552">
                  <c:v>74</c:v>
                </c:pt>
                <c:pt idx="553">
                  <c:v>38</c:v>
                </c:pt>
                <c:pt idx="554">
                  <c:v>5</c:v>
                </c:pt>
                <c:pt idx="555">
                  <c:v>45</c:v>
                </c:pt>
                <c:pt idx="556">
                  <c:v>75</c:v>
                </c:pt>
                <c:pt idx="557">
                  <c:v>35</c:v>
                </c:pt>
                <c:pt idx="558">
                  <c:v>71</c:v>
                </c:pt>
                <c:pt idx="559">
                  <c:v>63</c:v>
                </c:pt>
                <c:pt idx="560">
                  <c:v>20</c:v>
                </c:pt>
                <c:pt idx="561">
                  <c:v>10</c:v>
                </c:pt>
                <c:pt idx="562">
                  <c:v>36</c:v>
                </c:pt>
                <c:pt idx="563">
                  <c:v>59</c:v>
                </c:pt>
                <c:pt idx="564">
                  <c:v>37</c:v>
                </c:pt>
                <c:pt idx="565">
                  <c:v>65</c:v>
                </c:pt>
                <c:pt idx="566">
                  <c:v>5</c:v>
                </c:pt>
                <c:pt idx="567">
                  <c:v>73</c:v>
                </c:pt>
                <c:pt idx="568">
                  <c:v>31</c:v>
                </c:pt>
                <c:pt idx="569">
                  <c:v>65</c:v>
                </c:pt>
                <c:pt idx="570">
                  <c:v>38</c:v>
                </c:pt>
                <c:pt idx="571">
                  <c:v>74</c:v>
                </c:pt>
                <c:pt idx="572">
                  <c:v>38</c:v>
                </c:pt>
                <c:pt idx="573">
                  <c:v>65</c:v>
                </c:pt>
                <c:pt idx="574">
                  <c:v>31</c:v>
                </c:pt>
                <c:pt idx="575">
                  <c:v>13</c:v>
                </c:pt>
                <c:pt idx="576">
                  <c:v>52</c:v>
                </c:pt>
                <c:pt idx="577">
                  <c:v>42</c:v>
                </c:pt>
                <c:pt idx="578">
                  <c:v>19</c:v>
                </c:pt>
                <c:pt idx="579">
                  <c:v>44</c:v>
                </c:pt>
                <c:pt idx="580">
                  <c:v>18</c:v>
                </c:pt>
                <c:pt idx="581">
                  <c:v>42</c:v>
                </c:pt>
                <c:pt idx="582">
                  <c:v>46</c:v>
                </c:pt>
                <c:pt idx="583">
                  <c:v>19</c:v>
                </c:pt>
                <c:pt idx="584">
                  <c:v>60</c:v>
                </c:pt>
                <c:pt idx="585">
                  <c:v>72</c:v>
                </c:pt>
                <c:pt idx="586">
                  <c:v>58</c:v>
                </c:pt>
                <c:pt idx="587">
                  <c:v>46</c:v>
                </c:pt>
                <c:pt idx="588">
                  <c:v>57</c:v>
                </c:pt>
                <c:pt idx="589">
                  <c:v>77</c:v>
                </c:pt>
                <c:pt idx="590">
                  <c:v>22</c:v>
                </c:pt>
                <c:pt idx="591">
                  <c:v>48</c:v>
                </c:pt>
                <c:pt idx="592">
                  <c:v>13</c:v>
                </c:pt>
                <c:pt idx="593">
                  <c:v>25</c:v>
                </c:pt>
                <c:pt idx="594">
                  <c:v>1.32</c:v>
                </c:pt>
                <c:pt idx="595">
                  <c:v>32</c:v>
                </c:pt>
                <c:pt idx="596">
                  <c:v>74</c:v>
                </c:pt>
                <c:pt idx="597">
                  <c:v>71</c:v>
                </c:pt>
                <c:pt idx="598">
                  <c:v>40</c:v>
                </c:pt>
                <c:pt idx="599">
                  <c:v>30</c:v>
                </c:pt>
                <c:pt idx="600">
                  <c:v>41</c:v>
                </c:pt>
                <c:pt idx="601">
                  <c:v>13</c:v>
                </c:pt>
                <c:pt idx="602">
                  <c:v>80</c:v>
                </c:pt>
                <c:pt idx="603">
                  <c:v>34</c:v>
                </c:pt>
                <c:pt idx="604">
                  <c:v>37</c:v>
                </c:pt>
                <c:pt idx="605">
                  <c:v>57</c:v>
                </c:pt>
                <c:pt idx="606">
                  <c:v>71</c:v>
                </c:pt>
                <c:pt idx="607">
                  <c:v>79</c:v>
                </c:pt>
                <c:pt idx="608">
                  <c:v>74</c:v>
                </c:pt>
                <c:pt idx="609">
                  <c:v>69</c:v>
                </c:pt>
                <c:pt idx="610">
                  <c:v>3</c:v>
                </c:pt>
                <c:pt idx="611">
                  <c:v>78</c:v>
                </c:pt>
                <c:pt idx="612">
                  <c:v>30</c:v>
                </c:pt>
                <c:pt idx="613">
                  <c:v>37</c:v>
                </c:pt>
                <c:pt idx="614">
                  <c:v>33</c:v>
                </c:pt>
                <c:pt idx="615">
                  <c:v>44</c:v>
                </c:pt>
                <c:pt idx="616">
                  <c:v>41</c:v>
                </c:pt>
                <c:pt idx="617">
                  <c:v>62</c:v>
                </c:pt>
                <c:pt idx="618">
                  <c:v>40</c:v>
                </c:pt>
                <c:pt idx="619">
                  <c:v>81</c:v>
                </c:pt>
                <c:pt idx="620">
                  <c:v>46</c:v>
                </c:pt>
                <c:pt idx="621">
                  <c:v>42</c:v>
                </c:pt>
                <c:pt idx="622">
                  <c:v>41</c:v>
                </c:pt>
                <c:pt idx="623">
                  <c:v>26</c:v>
                </c:pt>
                <c:pt idx="624">
                  <c:v>17</c:v>
                </c:pt>
                <c:pt idx="625">
                  <c:v>23</c:v>
                </c:pt>
                <c:pt idx="626">
                  <c:v>37</c:v>
                </c:pt>
                <c:pt idx="627">
                  <c:v>65</c:v>
                </c:pt>
                <c:pt idx="628">
                  <c:v>26</c:v>
                </c:pt>
                <c:pt idx="629">
                  <c:v>23</c:v>
                </c:pt>
                <c:pt idx="630">
                  <c:v>81</c:v>
                </c:pt>
                <c:pt idx="631">
                  <c:v>78</c:v>
                </c:pt>
                <c:pt idx="632">
                  <c:v>77</c:v>
                </c:pt>
                <c:pt idx="633">
                  <c:v>75</c:v>
                </c:pt>
                <c:pt idx="634">
                  <c:v>27</c:v>
                </c:pt>
                <c:pt idx="635">
                  <c:v>53</c:v>
                </c:pt>
                <c:pt idx="636">
                  <c:v>9</c:v>
                </c:pt>
                <c:pt idx="637">
                  <c:v>63</c:v>
                </c:pt>
                <c:pt idx="638">
                  <c:v>16</c:v>
                </c:pt>
                <c:pt idx="639">
                  <c:v>32</c:v>
                </c:pt>
                <c:pt idx="640">
                  <c:v>2</c:v>
                </c:pt>
                <c:pt idx="641">
                  <c:v>77</c:v>
                </c:pt>
                <c:pt idx="642">
                  <c:v>42</c:v>
                </c:pt>
                <c:pt idx="643">
                  <c:v>45</c:v>
                </c:pt>
                <c:pt idx="644">
                  <c:v>24</c:v>
                </c:pt>
                <c:pt idx="645">
                  <c:v>69</c:v>
                </c:pt>
                <c:pt idx="646">
                  <c:v>63</c:v>
                </c:pt>
                <c:pt idx="647">
                  <c:v>40</c:v>
                </c:pt>
                <c:pt idx="648">
                  <c:v>29</c:v>
                </c:pt>
                <c:pt idx="649">
                  <c:v>80</c:v>
                </c:pt>
                <c:pt idx="650">
                  <c:v>36</c:v>
                </c:pt>
                <c:pt idx="651">
                  <c:v>71</c:v>
                </c:pt>
                <c:pt idx="652">
                  <c:v>48</c:v>
                </c:pt>
                <c:pt idx="653">
                  <c:v>35</c:v>
                </c:pt>
                <c:pt idx="654">
                  <c:v>63</c:v>
                </c:pt>
                <c:pt idx="655">
                  <c:v>41</c:v>
                </c:pt>
                <c:pt idx="656">
                  <c:v>45</c:v>
                </c:pt>
                <c:pt idx="657">
                  <c:v>49</c:v>
                </c:pt>
                <c:pt idx="658">
                  <c:v>7</c:v>
                </c:pt>
                <c:pt idx="659">
                  <c:v>21</c:v>
                </c:pt>
                <c:pt idx="660">
                  <c:v>50</c:v>
                </c:pt>
                <c:pt idx="661">
                  <c:v>57</c:v>
                </c:pt>
                <c:pt idx="662">
                  <c:v>11</c:v>
                </c:pt>
                <c:pt idx="663">
                  <c:v>0.4</c:v>
                </c:pt>
                <c:pt idx="664">
                  <c:v>3</c:v>
                </c:pt>
                <c:pt idx="665">
                  <c:v>45</c:v>
                </c:pt>
                <c:pt idx="666">
                  <c:v>45</c:v>
                </c:pt>
                <c:pt idx="667">
                  <c:v>67</c:v>
                </c:pt>
                <c:pt idx="668">
                  <c:v>64</c:v>
                </c:pt>
                <c:pt idx="669">
                  <c:v>41</c:v>
                </c:pt>
                <c:pt idx="670">
                  <c:v>67</c:v>
                </c:pt>
                <c:pt idx="671">
                  <c:v>45</c:v>
                </c:pt>
                <c:pt idx="672">
                  <c:v>70</c:v>
                </c:pt>
                <c:pt idx="673">
                  <c:v>1.56</c:v>
                </c:pt>
                <c:pt idx="674">
                  <c:v>53</c:v>
                </c:pt>
                <c:pt idx="675">
                  <c:v>67</c:v>
                </c:pt>
                <c:pt idx="676">
                  <c:v>19</c:v>
                </c:pt>
                <c:pt idx="677">
                  <c:v>47</c:v>
                </c:pt>
                <c:pt idx="678">
                  <c:v>81</c:v>
                </c:pt>
                <c:pt idx="679">
                  <c:v>78</c:v>
                </c:pt>
                <c:pt idx="680">
                  <c:v>7</c:v>
                </c:pt>
                <c:pt idx="681">
                  <c:v>19</c:v>
                </c:pt>
                <c:pt idx="682">
                  <c:v>36</c:v>
                </c:pt>
                <c:pt idx="683">
                  <c:v>11</c:v>
                </c:pt>
                <c:pt idx="684">
                  <c:v>2</c:v>
                </c:pt>
                <c:pt idx="685">
                  <c:v>13</c:v>
                </c:pt>
                <c:pt idx="686">
                  <c:v>63</c:v>
                </c:pt>
                <c:pt idx="687">
                  <c:v>5</c:v>
                </c:pt>
                <c:pt idx="688">
                  <c:v>45</c:v>
                </c:pt>
                <c:pt idx="689">
                  <c:v>36</c:v>
                </c:pt>
                <c:pt idx="690">
                  <c:v>33</c:v>
                </c:pt>
                <c:pt idx="691">
                  <c:v>23</c:v>
                </c:pt>
                <c:pt idx="692">
                  <c:v>57</c:v>
                </c:pt>
                <c:pt idx="693">
                  <c:v>8</c:v>
                </c:pt>
                <c:pt idx="694">
                  <c:v>34</c:v>
                </c:pt>
                <c:pt idx="695">
                  <c:v>42</c:v>
                </c:pt>
                <c:pt idx="696">
                  <c:v>60</c:v>
                </c:pt>
                <c:pt idx="697">
                  <c:v>69</c:v>
                </c:pt>
                <c:pt idx="698">
                  <c:v>16</c:v>
                </c:pt>
                <c:pt idx="699">
                  <c:v>63</c:v>
                </c:pt>
                <c:pt idx="700">
                  <c:v>55</c:v>
                </c:pt>
                <c:pt idx="701">
                  <c:v>29</c:v>
                </c:pt>
                <c:pt idx="702">
                  <c:v>69</c:v>
                </c:pt>
                <c:pt idx="703">
                  <c:v>71</c:v>
                </c:pt>
                <c:pt idx="704">
                  <c:v>42</c:v>
                </c:pt>
                <c:pt idx="705">
                  <c:v>79</c:v>
                </c:pt>
                <c:pt idx="706">
                  <c:v>82</c:v>
                </c:pt>
                <c:pt idx="707">
                  <c:v>69</c:v>
                </c:pt>
                <c:pt idx="708">
                  <c:v>8</c:v>
                </c:pt>
                <c:pt idx="709">
                  <c:v>51</c:v>
                </c:pt>
                <c:pt idx="710">
                  <c:v>32</c:v>
                </c:pt>
                <c:pt idx="711">
                  <c:v>70</c:v>
                </c:pt>
                <c:pt idx="712">
                  <c:v>51</c:v>
                </c:pt>
                <c:pt idx="713">
                  <c:v>40</c:v>
                </c:pt>
                <c:pt idx="714">
                  <c:v>49</c:v>
                </c:pt>
                <c:pt idx="715">
                  <c:v>60</c:v>
                </c:pt>
                <c:pt idx="716">
                  <c:v>26</c:v>
                </c:pt>
                <c:pt idx="717">
                  <c:v>61</c:v>
                </c:pt>
                <c:pt idx="718">
                  <c:v>8</c:v>
                </c:pt>
                <c:pt idx="719">
                  <c:v>30</c:v>
                </c:pt>
                <c:pt idx="720">
                  <c:v>12</c:v>
                </c:pt>
                <c:pt idx="721">
                  <c:v>23</c:v>
                </c:pt>
                <c:pt idx="722">
                  <c:v>15</c:v>
                </c:pt>
                <c:pt idx="723">
                  <c:v>10</c:v>
                </c:pt>
                <c:pt idx="724">
                  <c:v>24</c:v>
                </c:pt>
                <c:pt idx="725">
                  <c:v>3</c:v>
                </c:pt>
                <c:pt idx="726">
                  <c:v>9</c:v>
                </c:pt>
                <c:pt idx="727">
                  <c:v>28</c:v>
                </c:pt>
                <c:pt idx="728">
                  <c:v>76</c:v>
                </c:pt>
                <c:pt idx="729">
                  <c:v>56</c:v>
                </c:pt>
                <c:pt idx="730">
                  <c:v>63</c:v>
                </c:pt>
                <c:pt idx="731">
                  <c:v>31</c:v>
                </c:pt>
                <c:pt idx="732">
                  <c:v>1.88</c:v>
                </c:pt>
                <c:pt idx="733">
                  <c:v>45</c:v>
                </c:pt>
                <c:pt idx="734">
                  <c:v>59</c:v>
                </c:pt>
                <c:pt idx="735">
                  <c:v>63</c:v>
                </c:pt>
                <c:pt idx="736">
                  <c:v>31</c:v>
                </c:pt>
                <c:pt idx="737">
                  <c:v>53</c:v>
                </c:pt>
                <c:pt idx="738">
                  <c:v>3</c:v>
                </c:pt>
                <c:pt idx="739">
                  <c:v>9</c:v>
                </c:pt>
                <c:pt idx="740">
                  <c:v>55</c:v>
                </c:pt>
                <c:pt idx="741">
                  <c:v>62</c:v>
                </c:pt>
                <c:pt idx="742">
                  <c:v>33</c:v>
                </c:pt>
                <c:pt idx="743">
                  <c:v>10</c:v>
                </c:pt>
                <c:pt idx="744">
                  <c:v>1.72</c:v>
                </c:pt>
                <c:pt idx="745">
                  <c:v>3</c:v>
                </c:pt>
                <c:pt idx="746">
                  <c:v>64</c:v>
                </c:pt>
                <c:pt idx="747">
                  <c:v>69</c:v>
                </c:pt>
                <c:pt idx="748">
                  <c:v>29</c:v>
                </c:pt>
                <c:pt idx="749">
                  <c:v>69</c:v>
                </c:pt>
                <c:pt idx="750">
                  <c:v>43</c:v>
                </c:pt>
                <c:pt idx="751">
                  <c:v>53</c:v>
                </c:pt>
                <c:pt idx="752">
                  <c:v>82</c:v>
                </c:pt>
                <c:pt idx="753">
                  <c:v>48</c:v>
                </c:pt>
                <c:pt idx="754">
                  <c:v>79</c:v>
                </c:pt>
                <c:pt idx="755">
                  <c:v>49</c:v>
                </c:pt>
                <c:pt idx="756">
                  <c:v>54</c:v>
                </c:pt>
                <c:pt idx="757">
                  <c:v>66</c:v>
                </c:pt>
                <c:pt idx="758">
                  <c:v>81</c:v>
                </c:pt>
                <c:pt idx="759">
                  <c:v>27</c:v>
                </c:pt>
                <c:pt idx="760">
                  <c:v>39</c:v>
                </c:pt>
                <c:pt idx="761">
                  <c:v>33</c:v>
                </c:pt>
                <c:pt idx="762">
                  <c:v>48</c:v>
                </c:pt>
                <c:pt idx="763">
                  <c:v>3</c:v>
                </c:pt>
                <c:pt idx="764">
                  <c:v>1.32</c:v>
                </c:pt>
                <c:pt idx="765">
                  <c:v>80</c:v>
                </c:pt>
                <c:pt idx="766">
                  <c:v>78</c:v>
                </c:pt>
                <c:pt idx="767">
                  <c:v>67</c:v>
                </c:pt>
                <c:pt idx="768">
                  <c:v>51</c:v>
                </c:pt>
                <c:pt idx="769">
                  <c:v>56</c:v>
                </c:pt>
                <c:pt idx="770">
                  <c:v>30</c:v>
                </c:pt>
                <c:pt idx="771">
                  <c:v>3</c:v>
                </c:pt>
                <c:pt idx="772">
                  <c:v>29</c:v>
                </c:pt>
                <c:pt idx="773">
                  <c:v>19</c:v>
                </c:pt>
                <c:pt idx="774">
                  <c:v>42</c:v>
                </c:pt>
                <c:pt idx="775">
                  <c:v>23</c:v>
                </c:pt>
                <c:pt idx="776">
                  <c:v>81</c:v>
                </c:pt>
                <c:pt idx="777">
                  <c:v>44</c:v>
                </c:pt>
                <c:pt idx="778">
                  <c:v>77</c:v>
                </c:pt>
                <c:pt idx="779">
                  <c:v>17</c:v>
                </c:pt>
                <c:pt idx="780">
                  <c:v>41</c:v>
                </c:pt>
                <c:pt idx="781">
                  <c:v>26</c:v>
                </c:pt>
                <c:pt idx="782">
                  <c:v>47</c:v>
                </c:pt>
                <c:pt idx="783">
                  <c:v>73</c:v>
                </c:pt>
                <c:pt idx="784">
                  <c:v>37</c:v>
                </c:pt>
                <c:pt idx="785">
                  <c:v>75</c:v>
                </c:pt>
                <c:pt idx="786">
                  <c:v>28</c:v>
                </c:pt>
                <c:pt idx="787">
                  <c:v>20</c:v>
                </c:pt>
                <c:pt idx="788">
                  <c:v>10</c:v>
                </c:pt>
                <c:pt idx="789">
                  <c:v>51</c:v>
                </c:pt>
                <c:pt idx="790">
                  <c:v>45</c:v>
                </c:pt>
                <c:pt idx="791">
                  <c:v>13</c:v>
                </c:pt>
                <c:pt idx="792">
                  <c:v>15</c:v>
                </c:pt>
                <c:pt idx="793">
                  <c:v>40</c:v>
                </c:pt>
                <c:pt idx="794">
                  <c:v>16</c:v>
                </c:pt>
                <c:pt idx="795">
                  <c:v>19</c:v>
                </c:pt>
                <c:pt idx="796">
                  <c:v>73</c:v>
                </c:pt>
                <c:pt idx="797">
                  <c:v>48</c:v>
                </c:pt>
                <c:pt idx="798">
                  <c:v>28</c:v>
                </c:pt>
                <c:pt idx="799">
                  <c:v>50</c:v>
                </c:pt>
                <c:pt idx="800">
                  <c:v>82</c:v>
                </c:pt>
                <c:pt idx="801">
                  <c:v>51</c:v>
                </c:pt>
                <c:pt idx="802">
                  <c:v>57</c:v>
                </c:pt>
                <c:pt idx="803">
                  <c:v>7</c:v>
                </c:pt>
                <c:pt idx="804">
                  <c:v>50</c:v>
                </c:pt>
                <c:pt idx="805">
                  <c:v>42</c:v>
                </c:pt>
                <c:pt idx="806">
                  <c:v>81</c:v>
                </c:pt>
                <c:pt idx="807">
                  <c:v>66</c:v>
                </c:pt>
                <c:pt idx="808">
                  <c:v>26</c:v>
                </c:pt>
                <c:pt idx="809">
                  <c:v>20</c:v>
                </c:pt>
                <c:pt idx="810">
                  <c:v>21</c:v>
                </c:pt>
                <c:pt idx="811">
                  <c:v>19</c:v>
                </c:pt>
                <c:pt idx="812">
                  <c:v>51</c:v>
                </c:pt>
                <c:pt idx="813">
                  <c:v>74</c:v>
                </c:pt>
                <c:pt idx="814">
                  <c:v>50</c:v>
                </c:pt>
                <c:pt idx="815">
                  <c:v>35</c:v>
                </c:pt>
                <c:pt idx="816">
                  <c:v>59</c:v>
                </c:pt>
                <c:pt idx="817">
                  <c:v>37</c:v>
                </c:pt>
                <c:pt idx="818">
                  <c:v>67</c:v>
                </c:pt>
                <c:pt idx="819">
                  <c:v>44</c:v>
                </c:pt>
                <c:pt idx="820">
                  <c:v>43</c:v>
                </c:pt>
                <c:pt idx="821">
                  <c:v>81</c:v>
                </c:pt>
                <c:pt idx="822">
                  <c:v>56</c:v>
                </c:pt>
                <c:pt idx="823">
                  <c:v>1.64</c:v>
                </c:pt>
                <c:pt idx="824">
                  <c:v>52</c:v>
                </c:pt>
                <c:pt idx="825">
                  <c:v>46</c:v>
                </c:pt>
                <c:pt idx="826">
                  <c:v>7</c:v>
                </c:pt>
                <c:pt idx="827">
                  <c:v>15</c:v>
                </c:pt>
                <c:pt idx="828">
                  <c:v>47</c:v>
                </c:pt>
                <c:pt idx="829">
                  <c:v>31</c:v>
                </c:pt>
                <c:pt idx="830">
                  <c:v>41</c:v>
                </c:pt>
                <c:pt idx="831">
                  <c:v>80</c:v>
                </c:pt>
                <c:pt idx="832">
                  <c:v>77</c:v>
                </c:pt>
                <c:pt idx="833">
                  <c:v>75</c:v>
                </c:pt>
                <c:pt idx="834">
                  <c:v>61</c:v>
                </c:pt>
                <c:pt idx="835">
                  <c:v>38</c:v>
                </c:pt>
                <c:pt idx="836">
                  <c:v>5</c:v>
                </c:pt>
                <c:pt idx="837">
                  <c:v>24</c:v>
                </c:pt>
                <c:pt idx="838">
                  <c:v>75</c:v>
                </c:pt>
                <c:pt idx="839">
                  <c:v>18</c:v>
                </c:pt>
                <c:pt idx="840">
                  <c:v>4</c:v>
                </c:pt>
                <c:pt idx="841">
                  <c:v>50</c:v>
                </c:pt>
                <c:pt idx="842">
                  <c:v>78</c:v>
                </c:pt>
                <c:pt idx="843">
                  <c:v>73</c:v>
                </c:pt>
                <c:pt idx="844">
                  <c:v>76</c:v>
                </c:pt>
                <c:pt idx="845">
                  <c:v>67</c:v>
                </c:pt>
                <c:pt idx="846">
                  <c:v>72</c:v>
                </c:pt>
                <c:pt idx="847">
                  <c:v>43</c:v>
                </c:pt>
                <c:pt idx="848">
                  <c:v>62</c:v>
                </c:pt>
                <c:pt idx="849">
                  <c:v>32</c:v>
                </c:pt>
                <c:pt idx="850">
                  <c:v>52</c:v>
                </c:pt>
                <c:pt idx="851">
                  <c:v>68</c:v>
                </c:pt>
                <c:pt idx="852">
                  <c:v>11</c:v>
                </c:pt>
                <c:pt idx="853">
                  <c:v>67</c:v>
                </c:pt>
                <c:pt idx="854">
                  <c:v>50</c:v>
                </c:pt>
                <c:pt idx="855">
                  <c:v>26</c:v>
                </c:pt>
                <c:pt idx="856">
                  <c:v>53</c:v>
                </c:pt>
                <c:pt idx="857">
                  <c:v>61</c:v>
                </c:pt>
                <c:pt idx="858">
                  <c:v>61</c:v>
                </c:pt>
                <c:pt idx="859">
                  <c:v>79</c:v>
                </c:pt>
                <c:pt idx="860">
                  <c:v>39</c:v>
                </c:pt>
                <c:pt idx="861">
                  <c:v>7</c:v>
                </c:pt>
                <c:pt idx="862">
                  <c:v>47</c:v>
                </c:pt>
                <c:pt idx="863">
                  <c:v>72</c:v>
                </c:pt>
                <c:pt idx="864">
                  <c:v>15</c:v>
                </c:pt>
                <c:pt idx="865">
                  <c:v>45</c:v>
                </c:pt>
                <c:pt idx="866">
                  <c:v>43</c:v>
                </c:pt>
                <c:pt idx="867">
                  <c:v>36</c:v>
                </c:pt>
                <c:pt idx="868">
                  <c:v>78</c:v>
                </c:pt>
                <c:pt idx="869">
                  <c:v>78</c:v>
                </c:pt>
                <c:pt idx="870">
                  <c:v>27</c:v>
                </c:pt>
                <c:pt idx="871">
                  <c:v>54</c:v>
                </c:pt>
                <c:pt idx="872">
                  <c:v>29</c:v>
                </c:pt>
                <c:pt idx="873">
                  <c:v>10</c:v>
                </c:pt>
                <c:pt idx="874">
                  <c:v>61</c:v>
                </c:pt>
                <c:pt idx="875">
                  <c:v>43</c:v>
                </c:pt>
                <c:pt idx="876">
                  <c:v>32</c:v>
                </c:pt>
                <c:pt idx="877">
                  <c:v>81</c:v>
                </c:pt>
                <c:pt idx="878">
                  <c:v>12</c:v>
                </c:pt>
                <c:pt idx="879">
                  <c:v>50</c:v>
                </c:pt>
                <c:pt idx="880">
                  <c:v>54</c:v>
                </c:pt>
                <c:pt idx="881">
                  <c:v>40</c:v>
                </c:pt>
                <c:pt idx="882">
                  <c:v>52</c:v>
                </c:pt>
                <c:pt idx="883">
                  <c:v>40</c:v>
                </c:pt>
                <c:pt idx="884">
                  <c:v>39</c:v>
                </c:pt>
                <c:pt idx="885">
                  <c:v>50</c:v>
                </c:pt>
                <c:pt idx="886">
                  <c:v>80</c:v>
                </c:pt>
                <c:pt idx="887">
                  <c:v>22</c:v>
                </c:pt>
                <c:pt idx="888">
                  <c:v>46</c:v>
                </c:pt>
                <c:pt idx="889">
                  <c:v>25</c:v>
                </c:pt>
                <c:pt idx="890">
                  <c:v>64</c:v>
                </c:pt>
                <c:pt idx="891">
                  <c:v>68</c:v>
                </c:pt>
                <c:pt idx="892">
                  <c:v>64</c:v>
                </c:pt>
                <c:pt idx="893">
                  <c:v>42</c:v>
                </c:pt>
                <c:pt idx="894">
                  <c:v>77</c:v>
                </c:pt>
                <c:pt idx="895">
                  <c:v>42</c:v>
                </c:pt>
                <c:pt idx="896">
                  <c:v>33</c:v>
                </c:pt>
                <c:pt idx="897">
                  <c:v>19</c:v>
                </c:pt>
                <c:pt idx="898">
                  <c:v>82</c:v>
                </c:pt>
                <c:pt idx="899">
                  <c:v>36</c:v>
                </c:pt>
                <c:pt idx="900">
                  <c:v>5</c:v>
                </c:pt>
                <c:pt idx="901">
                  <c:v>68</c:v>
                </c:pt>
                <c:pt idx="902">
                  <c:v>40</c:v>
                </c:pt>
                <c:pt idx="903">
                  <c:v>33</c:v>
                </c:pt>
                <c:pt idx="904">
                  <c:v>22</c:v>
                </c:pt>
                <c:pt idx="905">
                  <c:v>20</c:v>
                </c:pt>
                <c:pt idx="906">
                  <c:v>52</c:v>
                </c:pt>
                <c:pt idx="907">
                  <c:v>25</c:v>
                </c:pt>
                <c:pt idx="908">
                  <c:v>17</c:v>
                </c:pt>
                <c:pt idx="909">
                  <c:v>75</c:v>
                </c:pt>
                <c:pt idx="910">
                  <c:v>71</c:v>
                </c:pt>
                <c:pt idx="911">
                  <c:v>62</c:v>
                </c:pt>
                <c:pt idx="912">
                  <c:v>29</c:v>
                </c:pt>
                <c:pt idx="913">
                  <c:v>18</c:v>
                </c:pt>
                <c:pt idx="914">
                  <c:v>18</c:v>
                </c:pt>
                <c:pt idx="915">
                  <c:v>63</c:v>
                </c:pt>
                <c:pt idx="916">
                  <c:v>74</c:v>
                </c:pt>
                <c:pt idx="917">
                  <c:v>28</c:v>
                </c:pt>
                <c:pt idx="918">
                  <c:v>39</c:v>
                </c:pt>
                <c:pt idx="919">
                  <c:v>54</c:v>
                </c:pt>
                <c:pt idx="920">
                  <c:v>64</c:v>
                </c:pt>
                <c:pt idx="921">
                  <c:v>36</c:v>
                </c:pt>
                <c:pt idx="922">
                  <c:v>35</c:v>
                </c:pt>
                <c:pt idx="923">
                  <c:v>76</c:v>
                </c:pt>
                <c:pt idx="924">
                  <c:v>69</c:v>
                </c:pt>
                <c:pt idx="925">
                  <c:v>71</c:v>
                </c:pt>
                <c:pt idx="926">
                  <c:v>32</c:v>
                </c:pt>
                <c:pt idx="927">
                  <c:v>25</c:v>
                </c:pt>
                <c:pt idx="928">
                  <c:v>37</c:v>
                </c:pt>
                <c:pt idx="929">
                  <c:v>44</c:v>
                </c:pt>
                <c:pt idx="930">
                  <c:v>79</c:v>
                </c:pt>
                <c:pt idx="931">
                  <c:v>45</c:v>
                </c:pt>
                <c:pt idx="932">
                  <c:v>39</c:v>
                </c:pt>
                <c:pt idx="933">
                  <c:v>47</c:v>
                </c:pt>
                <c:pt idx="934">
                  <c:v>24</c:v>
                </c:pt>
                <c:pt idx="935">
                  <c:v>56</c:v>
                </c:pt>
                <c:pt idx="936">
                  <c:v>17</c:v>
                </c:pt>
                <c:pt idx="937">
                  <c:v>5</c:v>
                </c:pt>
                <c:pt idx="938">
                  <c:v>49</c:v>
                </c:pt>
                <c:pt idx="939">
                  <c:v>62</c:v>
                </c:pt>
                <c:pt idx="940">
                  <c:v>38</c:v>
                </c:pt>
                <c:pt idx="941">
                  <c:v>12</c:v>
                </c:pt>
                <c:pt idx="942">
                  <c:v>65</c:v>
                </c:pt>
                <c:pt idx="943">
                  <c:v>34</c:v>
                </c:pt>
                <c:pt idx="944">
                  <c:v>13</c:v>
                </c:pt>
                <c:pt idx="945">
                  <c:v>4</c:v>
                </c:pt>
                <c:pt idx="946">
                  <c:v>41</c:v>
                </c:pt>
                <c:pt idx="947">
                  <c:v>42</c:v>
                </c:pt>
                <c:pt idx="948">
                  <c:v>29</c:v>
                </c:pt>
                <c:pt idx="949">
                  <c:v>0.88</c:v>
                </c:pt>
                <c:pt idx="950">
                  <c:v>25</c:v>
                </c:pt>
                <c:pt idx="951">
                  <c:v>65</c:v>
                </c:pt>
                <c:pt idx="952">
                  <c:v>61</c:v>
                </c:pt>
                <c:pt idx="953">
                  <c:v>19</c:v>
                </c:pt>
                <c:pt idx="954">
                  <c:v>42</c:v>
                </c:pt>
                <c:pt idx="955">
                  <c:v>54</c:v>
                </c:pt>
                <c:pt idx="956">
                  <c:v>62</c:v>
                </c:pt>
                <c:pt idx="957">
                  <c:v>22</c:v>
                </c:pt>
                <c:pt idx="958">
                  <c:v>21</c:v>
                </c:pt>
                <c:pt idx="959">
                  <c:v>26</c:v>
                </c:pt>
                <c:pt idx="960">
                  <c:v>48</c:v>
                </c:pt>
                <c:pt idx="961">
                  <c:v>43</c:v>
                </c:pt>
                <c:pt idx="962">
                  <c:v>54</c:v>
                </c:pt>
                <c:pt idx="963">
                  <c:v>36</c:v>
                </c:pt>
                <c:pt idx="964">
                  <c:v>51</c:v>
                </c:pt>
                <c:pt idx="965">
                  <c:v>41</c:v>
                </c:pt>
                <c:pt idx="966">
                  <c:v>42</c:v>
                </c:pt>
                <c:pt idx="967">
                  <c:v>26</c:v>
                </c:pt>
                <c:pt idx="968">
                  <c:v>81</c:v>
                </c:pt>
                <c:pt idx="969">
                  <c:v>47</c:v>
                </c:pt>
                <c:pt idx="970">
                  <c:v>17</c:v>
                </c:pt>
                <c:pt idx="971">
                  <c:v>80</c:v>
                </c:pt>
                <c:pt idx="972">
                  <c:v>17</c:v>
                </c:pt>
                <c:pt idx="973">
                  <c:v>61</c:v>
                </c:pt>
                <c:pt idx="974">
                  <c:v>25</c:v>
                </c:pt>
                <c:pt idx="975">
                  <c:v>48</c:v>
                </c:pt>
                <c:pt idx="976">
                  <c:v>40</c:v>
                </c:pt>
                <c:pt idx="977">
                  <c:v>16</c:v>
                </c:pt>
                <c:pt idx="978">
                  <c:v>30</c:v>
                </c:pt>
                <c:pt idx="979">
                  <c:v>37</c:v>
                </c:pt>
                <c:pt idx="980">
                  <c:v>31</c:v>
                </c:pt>
                <c:pt idx="981">
                  <c:v>5</c:v>
                </c:pt>
                <c:pt idx="982">
                  <c:v>75</c:v>
                </c:pt>
                <c:pt idx="983">
                  <c:v>31</c:v>
                </c:pt>
                <c:pt idx="984">
                  <c:v>60</c:v>
                </c:pt>
                <c:pt idx="985">
                  <c:v>56</c:v>
                </c:pt>
                <c:pt idx="986">
                  <c:v>57</c:v>
                </c:pt>
                <c:pt idx="987">
                  <c:v>44</c:v>
                </c:pt>
                <c:pt idx="988">
                  <c:v>39</c:v>
                </c:pt>
                <c:pt idx="989">
                  <c:v>3</c:v>
                </c:pt>
                <c:pt idx="990">
                  <c:v>79</c:v>
                </c:pt>
                <c:pt idx="991">
                  <c:v>45</c:v>
                </c:pt>
                <c:pt idx="992">
                  <c:v>62</c:v>
                </c:pt>
                <c:pt idx="993">
                  <c:v>32</c:v>
                </c:pt>
                <c:pt idx="994">
                  <c:v>50</c:v>
                </c:pt>
                <c:pt idx="995">
                  <c:v>45</c:v>
                </c:pt>
                <c:pt idx="996">
                  <c:v>32</c:v>
                </c:pt>
                <c:pt idx="997">
                  <c:v>2</c:v>
                </c:pt>
                <c:pt idx="998">
                  <c:v>34</c:v>
                </c:pt>
                <c:pt idx="999">
                  <c:v>52</c:v>
                </c:pt>
                <c:pt idx="1000">
                  <c:v>33</c:v>
                </c:pt>
                <c:pt idx="1001">
                  <c:v>54</c:v>
                </c:pt>
                <c:pt idx="1002">
                  <c:v>12</c:v>
                </c:pt>
                <c:pt idx="1003">
                  <c:v>50</c:v>
                </c:pt>
                <c:pt idx="1004">
                  <c:v>57</c:v>
                </c:pt>
                <c:pt idx="1005">
                  <c:v>55</c:v>
                </c:pt>
                <c:pt idx="1006">
                  <c:v>78</c:v>
                </c:pt>
                <c:pt idx="1007">
                  <c:v>56</c:v>
                </c:pt>
                <c:pt idx="1008">
                  <c:v>31</c:v>
                </c:pt>
                <c:pt idx="1009">
                  <c:v>23</c:v>
                </c:pt>
                <c:pt idx="1010">
                  <c:v>1.88</c:v>
                </c:pt>
                <c:pt idx="1011">
                  <c:v>38</c:v>
                </c:pt>
                <c:pt idx="1012">
                  <c:v>82</c:v>
                </c:pt>
                <c:pt idx="1013">
                  <c:v>42</c:v>
                </c:pt>
                <c:pt idx="1014">
                  <c:v>20</c:v>
                </c:pt>
                <c:pt idx="1015">
                  <c:v>44</c:v>
                </c:pt>
                <c:pt idx="1016">
                  <c:v>51</c:v>
                </c:pt>
                <c:pt idx="1017">
                  <c:v>64</c:v>
                </c:pt>
                <c:pt idx="1018">
                  <c:v>55</c:v>
                </c:pt>
                <c:pt idx="1019">
                  <c:v>21</c:v>
                </c:pt>
                <c:pt idx="1020">
                  <c:v>4</c:v>
                </c:pt>
                <c:pt idx="1021">
                  <c:v>72</c:v>
                </c:pt>
                <c:pt idx="1022">
                  <c:v>28</c:v>
                </c:pt>
                <c:pt idx="1023">
                  <c:v>65</c:v>
                </c:pt>
                <c:pt idx="1024">
                  <c:v>61</c:v>
                </c:pt>
                <c:pt idx="1025">
                  <c:v>24</c:v>
                </c:pt>
                <c:pt idx="1026">
                  <c:v>81</c:v>
                </c:pt>
                <c:pt idx="1027">
                  <c:v>48</c:v>
                </c:pt>
                <c:pt idx="1028">
                  <c:v>35</c:v>
                </c:pt>
                <c:pt idx="1029">
                  <c:v>22</c:v>
                </c:pt>
                <c:pt idx="1030">
                  <c:v>38</c:v>
                </c:pt>
                <c:pt idx="1031">
                  <c:v>25</c:v>
                </c:pt>
                <c:pt idx="1032">
                  <c:v>14</c:v>
                </c:pt>
                <c:pt idx="1033">
                  <c:v>40</c:v>
                </c:pt>
                <c:pt idx="1034">
                  <c:v>51</c:v>
                </c:pt>
                <c:pt idx="1035">
                  <c:v>47</c:v>
                </c:pt>
                <c:pt idx="1036">
                  <c:v>27</c:v>
                </c:pt>
                <c:pt idx="1037">
                  <c:v>78</c:v>
                </c:pt>
                <c:pt idx="1038">
                  <c:v>3</c:v>
                </c:pt>
                <c:pt idx="1039">
                  <c:v>80</c:v>
                </c:pt>
                <c:pt idx="1040">
                  <c:v>31</c:v>
                </c:pt>
                <c:pt idx="1041">
                  <c:v>23</c:v>
                </c:pt>
                <c:pt idx="1042">
                  <c:v>48</c:v>
                </c:pt>
                <c:pt idx="1043">
                  <c:v>72</c:v>
                </c:pt>
                <c:pt idx="1044">
                  <c:v>42</c:v>
                </c:pt>
                <c:pt idx="1045">
                  <c:v>40</c:v>
                </c:pt>
                <c:pt idx="1046">
                  <c:v>10</c:v>
                </c:pt>
                <c:pt idx="1047">
                  <c:v>24</c:v>
                </c:pt>
                <c:pt idx="1048">
                  <c:v>45</c:v>
                </c:pt>
                <c:pt idx="1049">
                  <c:v>47</c:v>
                </c:pt>
                <c:pt idx="1050">
                  <c:v>13</c:v>
                </c:pt>
                <c:pt idx="1051">
                  <c:v>70</c:v>
                </c:pt>
                <c:pt idx="1052">
                  <c:v>52</c:v>
                </c:pt>
                <c:pt idx="1053">
                  <c:v>46</c:v>
                </c:pt>
                <c:pt idx="1054">
                  <c:v>66</c:v>
                </c:pt>
                <c:pt idx="1055">
                  <c:v>58</c:v>
                </c:pt>
                <c:pt idx="1056">
                  <c:v>27</c:v>
                </c:pt>
                <c:pt idx="1057">
                  <c:v>45</c:v>
                </c:pt>
                <c:pt idx="1058">
                  <c:v>69</c:v>
                </c:pt>
                <c:pt idx="1059">
                  <c:v>7</c:v>
                </c:pt>
                <c:pt idx="1060">
                  <c:v>28</c:v>
                </c:pt>
                <c:pt idx="1061">
                  <c:v>23</c:v>
                </c:pt>
                <c:pt idx="1062">
                  <c:v>30</c:v>
                </c:pt>
                <c:pt idx="1063">
                  <c:v>0.48</c:v>
                </c:pt>
                <c:pt idx="1064">
                  <c:v>61</c:v>
                </c:pt>
                <c:pt idx="1065">
                  <c:v>43</c:v>
                </c:pt>
                <c:pt idx="1066">
                  <c:v>11</c:v>
                </c:pt>
                <c:pt idx="1067">
                  <c:v>82</c:v>
                </c:pt>
                <c:pt idx="1068">
                  <c:v>71</c:v>
                </c:pt>
                <c:pt idx="1069">
                  <c:v>50</c:v>
                </c:pt>
                <c:pt idx="1070">
                  <c:v>4</c:v>
                </c:pt>
                <c:pt idx="1071">
                  <c:v>29</c:v>
                </c:pt>
                <c:pt idx="1072">
                  <c:v>45</c:v>
                </c:pt>
                <c:pt idx="1073">
                  <c:v>14</c:v>
                </c:pt>
                <c:pt idx="1074">
                  <c:v>75</c:v>
                </c:pt>
                <c:pt idx="1075">
                  <c:v>77</c:v>
                </c:pt>
                <c:pt idx="1076">
                  <c:v>28</c:v>
                </c:pt>
                <c:pt idx="1077">
                  <c:v>78</c:v>
                </c:pt>
                <c:pt idx="1078">
                  <c:v>38</c:v>
                </c:pt>
                <c:pt idx="1079">
                  <c:v>63</c:v>
                </c:pt>
                <c:pt idx="1080">
                  <c:v>78</c:v>
                </c:pt>
                <c:pt idx="1081">
                  <c:v>76</c:v>
                </c:pt>
                <c:pt idx="1082">
                  <c:v>69</c:v>
                </c:pt>
                <c:pt idx="1083">
                  <c:v>27</c:v>
                </c:pt>
                <c:pt idx="1084">
                  <c:v>2</c:v>
                </c:pt>
                <c:pt idx="1085">
                  <c:v>41</c:v>
                </c:pt>
                <c:pt idx="1086">
                  <c:v>78</c:v>
                </c:pt>
                <c:pt idx="1087">
                  <c:v>45</c:v>
                </c:pt>
                <c:pt idx="1088">
                  <c:v>44</c:v>
                </c:pt>
                <c:pt idx="1089">
                  <c:v>32</c:v>
                </c:pt>
                <c:pt idx="1090">
                  <c:v>17</c:v>
                </c:pt>
                <c:pt idx="1091">
                  <c:v>32</c:v>
                </c:pt>
                <c:pt idx="1092">
                  <c:v>18</c:v>
                </c:pt>
                <c:pt idx="1093">
                  <c:v>39</c:v>
                </c:pt>
                <c:pt idx="1094">
                  <c:v>38</c:v>
                </c:pt>
                <c:pt idx="1095">
                  <c:v>57</c:v>
                </c:pt>
                <c:pt idx="1096">
                  <c:v>68</c:v>
                </c:pt>
                <c:pt idx="1097">
                  <c:v>61</c:v>
                </c:pt>
                <c:pt idx="1098">
                  <c:v>47</c:v>
                </c:pt>
                <c:pt idx="1099">
                  <c:v>41</c:v>
                </c:pt>
                <c:pt idx="1100">
                  <c:v>72</c:v>
                </c:pt>
                <c:pt idx="1101">
                  <c:v>50</c:v>
                </c:pt>
                <c:pt idx="1102">
                  <c:v>31</c:v>
                </c:pt>
                <c:pt idx="1103">
                  <c:v>41</c:v>
                </c:pt>
                <c:pt idx="1104">
                  <c:v>16</c:v>
                </c:pt>
                <c:pt idx="1105">
                  <c:v>3</c:v>
                </c:pt>
                <c:pt idx="1106">
                  <c:v>65</c:v>
                </c:pt>
                <c:pt idx="1107">
                  <c:v>28</c:v>
                </c:pt>
                <c:pt idx="1108">
                  <c:v>17</c:v>
                </c:pt>
                <c:pt idx="1109">
                  <c:v>26</c:v>
                </c:pt>
                <c:pt idx="1110">
                  <c:v>23</c:v>
                </c:pt>
                <c:pt idx="1111">
                  <c:v>60</c:v>
                </c:pt>
                <c:pt idx="1112">
                  <c:v>69</c:v>
                </c:pt>
                <c:pt idx="1113">
                  <c:v>45</c:v>
                </c:pt>
                <c:pt idx="1114">
                  <c:v>1.8</c:v>
                </c:pt>
                <c:pt idx="1115">
                  <c:v>67</c:v>
                </c:pt>
                <c:pt idx="1116">
                  <c:v>36</c:v>
                </c:pt>
                <c:pt idx="1117">
                  <c:v>50</c:v>
                </c:pt>
                <c:pt idx="1118">
                  <c:v>34</c:v>
                </c:pt>
                <c:pt idx="1119">
                  <c:v>17</c:v>
                </c:pt>
                <c:pt idx="1120">
                  <c:v>8</c:v>
                </c:pt>
                <c:pt idx="1121">
                  <c:v>45</c:v>
                </c:pt>
                <c:pt idx="1122">
                  <c:v>19</c:v>
                </c:pt>
                <c:pt idx="1123">
                  <c:v>76</c:v>
                </c:pt>
                <c:pt idx="1124">
                  <c:v>18</c:v>
                </c:pt>
                <c:pt idx="1125">
                  <c:v>25</c:v>
                </c:pt>
                <c:pt idx="1126">
                  <c:v>82</c:v>
                </c:pt>
                <c:pt idx="1127">
                  <c:v>53</c:v>
                </c:pt>
                <c:pt idx="1128">
                  <c:v>59</c:v>
                </c:pt>
                <c:pt idx="1129">
                  <c:v>58</c:v>
                </c:pt>
                <c:pt idx="1130">
                  <c:v>60</c:v>
                </c:pt>
                <c:pt idx="1131">
                  <c:v>73</c:v>
                </c:pt>
                <c:pt idx="1132">
                  <c:v>47</c:v>
                </c:pt>
                <c:pt idx="1133">
                  <c:v>7</c:v>
                </c:pt>
                <c:pt idx="1134">
                  <c:v>15</c:v>
                </c:pt>
                <c:pt idx="1135">
                  <c:v>82</c:v>
                </c:pt>
                <c:pt idx="1136">
                  <c:v>56</c:v>
                </c:pt>
                <c:pt idx="1137">
                  <c:v>57</c:v>
                </c:pt>
                <c:pt idx="1138">
                  <c:v>66</c:v>
                </c:pt>
                <c:pt idx="1139">
                  <c:v>34</c:v>
                </c:pt>
                <c:pt idx="1140">
                  <c:v>54</c:v>
                </c:pt>
                <c:pt idx="1141">
                  <c:v>27</c:v>
                </c:pt>
                <c:pt idx="1142">
                  <c:v>51</c:v>
                </c:pt>
                <c:pt idx="1143">
                  <c:v>5</c:v>
                </c:pt>
                <c:pt idx="1144">
                  <c:v>34</c:v>
                </c:pt>
                <c:pt idx="1145">
                  <c:v>23</c:v>
                </c:pt>
                <c:pt idx="1146">
                  <c:v>26</c:v>
                </c:pt>
                <c:pt idx="1147">
                  <c:v>61</c:v>
                </c:pt>
                <c:pt idx="1148">
                  <c:v>38</c:v>
                </c:pt>
                <c:pt idx="1149">
                  <c:v>42</c:v>
                </c:pt>
                <c:pt idx="1150">
                  <c:v>43</c:v>
                </c:pt>
                <c:pt idx="1151">
                  <c:v>25</c:v>
                </c:pt>
                <c:pt idx="1152">
                  <c:v>62</c:v>
                </c:pt>
                <c:pt idx="1153">
                  <c:v>37</c:v>
                </c:pt>
                <c:pt idx="1154">
                  <c:v>44</c:v>
                </c:pt>
                <c:pt idx="1155">
                  <c:v>65</c:v>
                </c:pt>
                <c:pt idx="1156">
                  <c:v>63</c:v>
                </c:pt>
                <c:pt idx="1157">
                  <c:v>13</c:v>
                </c:pt>
                <c:pt idx="1158">
                  <c:v>27</c:v>
                </c:pt>
                <c:pt idx="1159">
                  <c:v>80</c:v>
                </c:pt>
                <c:pt idx="1160">
                  <c:v>42</c:v>
                </c:pt>
                <c:pt idx="1161">
                  <c:v>52</c:v>
                </c:pt>
                <c:pt idx="1162">
                  <c:v>67</c:v>
                </c:pt>
                <c:pt idx="1163">
                  <c:v>79</c:v>
                </c:pt>
                <c:pt idx="1164">
                  <c:v>79</c:v>
                </c:pt>
                <c:pt idx="1165">
                  <c:v>46</c:v>
                </c:pt>
                <c:pt idx="1166">
                  <c:v>7</c:v>
                </c:pt>
                <c:pt idx="1167">
                  <c:v>44</c:v>
                </c:pt>
                <c:pt idx="1168">
                  <c:v>41</c:v>
                </c:pt>
                <c:pt idx="1169">
                  <c:v>59</c:v>
                </c:pt>
                <c:pt idx="1170">
                  <c:v>53</c:v>
                </c:pt>
                <c:pt idx="1171">
                  <c:v>31</c:v>
                </c:pt>
                <c:pt idx="1172">
                  <c:v>73</c:v>
                </c:pt>
                <c:pt idx="1173">
                  <c:v>14</c:v>
                </c:pt>
                <c:pt idx="1174">
                  <c:v>38</c:v>
                </c:pt>
                <c:pt idx="1175">
                  <c:v>35</c:v>
                </c:pt>
                <c:pt idx="1176">
                  <c:v>32</c:v>
                </c:pt>
                <c:pt idx="1177">
                  <c:v>74</c:v>
                </c:pt>
                <c:pt idx="1178">
                  <c:v>70</c:v>
                </c:pt>
                <c:pt idx="1179">
                  <c:v>26</c:v>
                </c:pt>
                <c:pt idx="1180">
                  <c:v>74</c:v>
                </c:pt>
                <c:pt idx="1181">
                  <c:v>56</c:v>
                </c:pt>
                <c:pt idx="1182">
                  <c:v>28</c:v>
                </c:pt>
                <c:pt idx="1183">
                  <c:v>16</c:v>
                </c:pt>
                <c:pt idx="1184">
                  <c:v>54</c:v>
                </c:pt>
                <c:pt idx="1185">
                  <c:v>21</c:v>
                </c:pt>
                <c:pt idx="1186">
                  <c:v>75</c:v>
                </c:pt>
                <c:pt idx="1187">
                  <c:v>51</c:v>
                </c:pt>
                <c:pt idx="1188">
                  <c:v>36</c:v>
                </c:pt>
                <c:pt idx="1189">
                  <c:v>46</c:v>
                </c:pt>
                <c:pt idx="1190">
                  <c:v>23</c:v>
                </c:pt>
                <c:pt idx="1191">
                  <c:v>41</c:v>
                </c:pt>
                <c:pt idx="1192">
                  <c:v>77</c:v>
                </c:pt>
                <c:pt idx="1193">
                  <c:v>19</c:v>
                </c:pt>
                <c:pt idx="1194">
                  <c:v>32</c:v>
                </c:pt>
                <c:pt idx="1195">
                  <c:v>55</c:v>
                </c:pt>
                <c:pt idx="1196">
                  <c:v>71</c:v>
                </c:pt>
                <c:pt idx="1197">
                  <c:v>68</c:v>
                </c:pt>
                <c:pt idx="1198">
                  <c:v>76</c:v>
                </c:pt>
                <c:pt idx="1199">
                  <c:v>65</c:v>
                </c:pt>
                <c:pt idx="1200">
                  <c:v>39</c:v>
                </c:pt>
                <c:pt idx="1201">
                  <c:v>56</c:v>
                </c:pt>
                <c:pt idx="1202">
                  <c:v>37</c:v>
                </c:pt>
                <c:pt idx="1203">
                  <c:v>73</c:v>
                </c:pt>
                <c:pt idx="1204">
                  <c:v>75</c:v>
                </c:pt>
                <c:pt idx="1205">
                  <c:v>30</c:v>
                </c:pt>
                <c:pt idx="1206">
                  <c:v>26</c:v>
                </c:pt>
                <c:pt idx="1207">
                  <c:v>77</c:v>
                </c:pt>
                <c:pt idx="1208">
                  <c:v>42</c:v>
                </c:pt>
                <c:pt idx="1209">
                  <c:v>56</c:v>
                </c:pt>
                <c:pt idx="1210">
                  <c:v>66</c:v>
                </c:pt>
                <c:pt idx="1211">
                  <c:v>32</c:v>
                </c:pt>
                <c:pt idx="1212">
                  <c:v>78</c:v>
                </c:pt>
                <c:pt idx="1213">
                  <c:v>1.48</c:v>
                </c:pt>
                <c:pt idx="1214">
                  <c:v>39</c:v>
                </c:pt>
                <c:pt idx="1215">
                  <c:v>43</c:v>
                </c:pt>
                <c:pt idx="1216">
                  <c:v>13</c:v>
                </c:pt>
                <c:pt idx="1217">
                  <c:v>68</c:v>
                </c:pt>
                <c:pt idx="1218">
                  <c:v>45</c:v>
                </c:pt>
                <c:pt idx="1219">
                  <c:v>1.8</c:v>
                </c:pt>
                <c:pt idx="1220">
                  <c:v>46</c:v>
                </c:pt>
                <c:pt idx="1221">
                  <c:v>49</c:v>
                </c:pt>
                <c:pt idx="1222">
                  <c:v>3</c:v>
                </c:pt>
                <c:pt idx="1223">
                  <c:v>21</c:v>
                </c:pt>
                <c:pt idx="1224">
                  <c:v>35</c:v>
                </c:pt>
                <c:pt idx="1225">
                  <c:v>47</c:v>
                </c:pt>
                <c:pt idx="1226">
                  <c:v>51</c:v>
                </c:pt>
                <c:pt idx="1227">
                  <c:v>5</c:v>
                </c:pt>
                <c:pt idx="1228">
                  <c:v>57</c:v>
                </c:pt>
                <c:pt idx="1229">
                  <c:v>70</c:v>
                </c:pt>
                <c:pt idx="1230">
                  <c:v>62</c:v>
                </c:pt>
                <c:pt idx="1231">
                  <c:v>78</c:v>
                </c:pt>
                <c:pt idx="1232">
                  <c:v>62</c:v>
                </c:pt>
                <c:pt idx="1233">
                  <c:v>5</c:v>
                </c:pt>
                <c:pt idx="1234">
                  <c:v>54</c:v>
                </c:pt>
                <c:pt idx="1235">
                  <c:v>42</c:v>
                </c:pt>
                <c:pt idx="1236">
                  <c:v>40</c:v>
                </c:pt>
                <c:pt idx="1237">
                  <c:v>69</c:v>
                </c:pt>
                <c:pt idx="1238">
                  <c:v>52</c:v>
                </c:pt>
                <c:pt idx="1239">
                  <c:v>23</c:v>
                </c:pt>
                <c:pt idx="1240">
                  <c:v>40</c:v>
                </c:pt>
                <c:pt idx="1241">
                  <c:v>53</c:v>
                </c:pt>
                <c:pt idx="1242">
                  <c:v>18</c:v>
                </c:pt>
                <c:pt idx="1243">
                  <c:v>39</c:v>
                </c:pt>
                <c:pt idx="1244">
                  <c:v>79</c:v>
                </c:pt>
                <c:pt idx="1245">
                  <c:v>78</c:v>
                </c:pt>
                <c:pt idx="1246">
                  <c:v>38</c:v>
                </c:pt>
                <c:pt idx="1247">
                  <c:v>20</c:v>
                </c:pt>
                <c:pt idx="1248">
                  <c:v>44</c:v>
                </c:pt>
                <c:pt idx="1249">
                  <c:v>56</c:v>
                </c:pt>
                <c:pt idx="1250">
                  <c:v>3</c:v>
                </c:pt>
                <c:pt idx="1251">
                  <c:v>48</c:v>
                </c:pt>
                <c:pt idx="1252">
                  <c:v>72</c:v>
                </c:pt>
                <c:pt idx="1253">
                  <c:v>22</c:v>
                </c:pt>
                <c:pt idx="1254">
                  <c:v>39</c:v>
                </c:pt>
                <c:pt idx="1255">
                  <c:v>30</c:v>
                </c:pt>
                <c:pt idx="1256">
                  <c:v>42</c:v>
                </c:pt>
                <c:pt idx="1257">
                  <c:v>75</c:v>
                </c:pt>
                <c:pt idx="1258">
                  <c:v>53</c:v>
                </c:pt>
                <c:pt idx="1259">
                  <c:v>32</c:v>
                </c:pt>
                <c:pt idx="1260">
                  <c:v>65</c:v>
                </c:pt>
                <c:pt idx="1261">
                  <c:v>56</c:v>
                </c:pt>
                <c:pt idx="1262">
                  <c:v>30</c:v>
                </c:pt>
                <c:pt idx="1263">
                  <c:v>1.1599999999999999</c:v>
                </c:pt>
                <c:pt idx="1264">
                  <c:v>50</c:v>
                </c:pt>
                <c:pt idx="1265">
                  <c:v>49</c:v>
                </c:pt>
                <c:pt idx="1266">
                  <c:v>22</c:v>
                </c:pt>
                <c:pt idx="1267">
                  <c:v>17</c:v>
                </c:pt>
                <c:pt idx="1268">
                  <c:v>49</c:v>
                </c:pt>
                <c:pt idx="1269">
                  <c:v>26</c:v>
                </c:pt>
                <c:pt idx="1270">
                  <c:v>43</c:v>
                </c:pt>
                <c:pt idx="1271">
                  <c:v>36</c:v>
                </c:pt>
                <c:pt idx="1272">
                  <c:v>63</c:v>
                </c:pt>
                <c:pt idx="1273">
                  <c:v>79</c:v>
                </c:pt>
                <c:pt idx="1274">
                  <c:v>20</c:v>
                </c:pt>
                <c:pt idx="1275">
                  <c:v>57</c:v>
                </c:pt>
                <c:pt idx="1276">
                  <c:v>49</c:v>
                </c:pt>
                <c:pt idx="1277">
                  <c:v>31</c:v>
                </c:pt>
                <c:pt idx="1278">
                  <c:v>41</c:v>
                </c:pt>
                <c:pt idx="1279">
                  <c:v>50</c:v>
                </c:pt>
                <c:pt idx="1280">
                  <c:v>61</c:v>
                </c:pt>
                <c:pt idx="1281">
                  <c:v>62</c:v>
                </c:pt>
                <c:pt idx="1282">
                  <c:v>54</c:v>
                </c:pt>
                <c:pt idx="1283">
                  <c:v>81</c:v>
                </c:pt>
                <c:pt idx="1284">
                  <c:v>30</c:v>
                </c:pt>
                <c:pt idx="1285">
                  <c:v>38</c:v>
                </c:pt>
                <c:pt idx="1286">
                  <c:v>48</c:v>
                </c:pt>
                <c:pt idx="1287">
                  <c:v>1.1599999999999999</c:v>
                </c:pt>
                <c:pt idx="1288">
                  <c:v>28</c:v>
                </c:pt>
                <c:pt idx="1289">
                  <c:v>25</c:v>
                </c:pt>
                <c:pt idx="1290">
                  <c:v>24</c:v>
                </c:pt>
                <c:pt idx="1291">
                  <c:v>33</c:v>
                </c:pt>
                <c:pt idx="1292">
                  <c:v>66</c:v>
                </c:pt>
                <c:pt idx="1293">
                  <c:v>58</c:v>
                </c:pt>
                <c:pt idx="1294">
                  <c:v>34</c:v>
                </c:pt>
                <c:pt idx="1295">
                  <c:v>13</c:v>
                </c:pt>
                <c:pt idx="1296">
                  <c:v>53</c:v>
                </c:pt>
                <c:pt idx="1297">
                  <c:v>62</c:v>
                </c:pt>
                <c:pt idx="1298">
                  <c:v>70</c:v>
                </c:pt>
                <c:pt idx="1299">
                  <c:v>52</c:v>
                </c:pt>
                <c:pt idx="1300">
                  <c:v>6</c:v>
                </c:pt>
                <c:pt idx="1301">
                  <c:v>12</c:v>
                </c:pt>
                <c:pt idx="1302">
                  <c:v>49</c:v>
                </c:pt>
                <c:pt idx="1303">
                  <c:v>17</c:v>
                </c:pt>
                <c:pt idx="1304">
                  <c:v>77</c:v>
                </c:pt>
                <c:pt idx="1305">
                  <c:v>49</c:v>
                </c:pt>
                <c:pt idx="1306">
                  <c:v>30</c:v>
                </c:pt>
                <c:pt idx="1307">
                  <c:v>28</c:v>
                </c:pt>
                <c:pt idx="1308">
                  <c:v>54</c:v>
                </c:pt>
                <c:pt idx="1309">
                  <c:v>62</c:v>
                </c:pt>
                <c:pt idx="1310">
                  <c:v>13</c:v>
                </c:pt>
                <c:pt idx="1311">
                  <c:v>58</c:v>
                </c:pt>
                <c:pt idx="1312">
                  <c:v>56</c:v>
                </c:pt>
                <c:pt idx="1313">
                  <c:v>2</c:v>
                </c:pt>
                <c:pt idx="1314">
                  <c:v>56</c:v>
                </c:pt>
                <c:pt idx="1315">
                  <c:v>26</c:v>
                </c:pt>
                <c:pt idx="1316">
                  <c:v>56</c:v>
                </c:pt>
                <c:pt idx="1317">
                  <c:v>67</c:v>
                </c:pt>
                <c:pt idx="1318">
                  <c:v>57</c:v>
                </c:pt>
                <c:pt idx="1319">
                  <c:v>40</c:v>
                </c:pt>
                <c:pt idx="1320">
                  <c:v>45</c:v>
                </c:pt>
                <c:pt idx="1321">
                  <c:v>27</c:v>
                </c:pt>
                <c:pt idx="1322">
                  <c:v>19</c:v>
                </c:pt>
                <c:pt idx="1323">
                  <c:v>47</c:v>
                </c:pt>
                <c:pt idx="1324">
                  <c:v>41</c:v>
                </c:pt>
                <c:pt idx="1325">
                  <c:v>35</c:v>
                </c:pt>
                <c:pt idx="1326">
                  <c:v>31</c:v>
                </c:pt>
                <c:pt idx="1327">
                  <c:v>76</c:v>
                </c:pt>
                <c:pt idx="1328">
                  <c:v>78</c:v>
                </c:pt>
                <c:pt idx="1329">
                  <c:v>4</c:v>
                </c:pt>
                <c:pt idx="1330">
                  <c:v>54</c:v>
                </c:pt>
                <c:pt idx="1331">
                  <c:v>78</c:v>
                </c:pt>
                <c:pt idx="1332">
                  <c:v>44</c:v>
                </c:pt>
                <c:pt idx="1333">
                  <c:v>82</c:v>
                </c:pt>
                <c:pt idx="1334">
                  <c:v>76</c:v>
                </c:pt>
                <c:pt idx="1335">
                  <c:v>16</c:v>
                </c:pt>
                <c:pt idx="1336">
                  <c:v>8</c:v>
                </c:pt>
                <c:pt idx="1337">
                  <c:v>11</c:v>
                </c:pt>
                <c:pt idx="1338">
                  <c:v>73</c:v>
                </c:pt>
                <c:pt idx="1339">
                  <c:v>44</c:v>
                </c:pt>
                <c:pt idx="1340">
                  <c:v>48</c:v>
                </c:pt>
                <c:pt idx="1341">
                  <c:v>13</c:v>
                </c:pt>
                <c:pt idx="1342">
                  <c:v>41</c:v>
                </c:pt>
                <c:pt idx="1343">
                  <c:v>28</c:v>
                </c:pt>
                <c:pt idx="1344">
                  <c:v>52</c:v>
                </c:pt>
                <c:pt idx="1345">
                  <c:v>80</c:v>
                </c:pt>
                <c:pt idx="1346">
                  <c:v>20</c:v>
                </c:pt>
                <c:pt idx="1347">
                  <c:v>20</c:v>
                </c:pt>
                <c:pt idx="1348">
                  <c:v>10</c:v>
                </c:pt>
                <c:pt idx="1349">
                  <c:v>68</c:v>
                </c:pt>
                <c:pt idx="1350">
                  <c:v>68</c:v>
                </c:pt>
                <c:pt idx="1351">
                  <c:v>23</c:v>
                </c:pt>
                <c:pt idx="1352">
                  <c:v>59</c:v>
                </c:pt>
                <c:pt idx="1353">
                  <c:v>6</c:v>
                </c:pt>
                <c:pt idx="1354">
                  <c:v>24</c:v>
                </c:pt>
                <c:pt idx="1355">
                  <c:v>79</c:v>
                </c:pt>
                <c:pt idx="1356">
                  <c:v>44</c:v>
                </c:pt>
                <c:pt idx="1357">
                  <c:v>65</c:v>
                </c:pt>
                <c:pt idx="1358">
                  <c:v>48</c:v>
                </c:pt>
                <c:pt idx="1359">
                  <c:v>39</c:v>
                </c:pt>
                <c:pt idx="1360">
                  <c:v>15</c:v>
                </c:pt>
                <c:pt idx="1361">
                  <c:v>27</c:v>
                </c:pt>
                <c:pt idx="1362">
                  <c:v>56</c:v>
                </c:pt>
                <c:pt idx="1363">
                  <c:v>51</c:v>
                </c:pt>
                <c:pt idx="1364">
                  <c:v>80</c:v>
                </c:pt>
                <c:pt idx="1365">
                  <c:v>73</c:v>
                </c:pt>
                <c:pt idx="1366">
                  <c:v>51</c:v>
                </c:pt>
                <c:pt idx="1367">
                  <c:v>81</c:v>
                </c:pt>
                <c:pt idx="1368">
                  <c:v>64</c:v>
                </c:pt>
                <c:pt idx="1369">
                  <c:v>64</c:v>
                </c:pt>
                <c:pt idx="1370">
                  <c:v>47</c:v>
                </c:pt>
                <c:pt idx="1371">
                  <c:v>12</c:v>
                </c:pt>
                <c:pt idx="1372">
                  <c:v>9</c:v>
                </c:pt>
                <c:pt idx="1373">
                  <c:v>8</c:v>
                </c:pt>
                <c:pt idx="1374">
                  <c:v>3</c:v>
                </c:pt>
                <c:pt idx="1375">
                  <c:v>16</c:v>
                </c:pt>
                <c:pt idx="1376">
                  <c:v>23</c:v>
                </c:pt>
                <c:pt idx="1377">
                  <c:v>30</c:v>
                </c:pt>
                <c:pt idx="1378">
                  <c:v>26</c:v>
                </c:pt>
                <c:pt idx="1379">
                  <c:v>6</c:v>
                </c:pt>
                <c:pt idx="1380">
                  <c:v>60</c:v>
                </c:pt>
                <c:pt idx="1381">
                  <c:v>8</c:v>
                </c:pt>
                <c:pt idx="1382">
                  <c:v>23</c:v>
                </c:pt>
                <c:pt idx="1383">
                  <c:v>17</c:v>
                </c:pt>
                <c:pt idx="1384">
                  <c:v>20</c:v>
                </c:pt>
                <c:pt idx="1385">
                  <c:v>45</c:v>
                </c:pt>
                <c:pt idx="1386">
                  <c:v>2</c:v>
                </c:pt>
                <c:pt idx="1387">
                  <c:v>47</c:v>
                </c:pt>
                <c:pt idx="1388">
                  <c:v>35</c:v>
                </c:pt>
                <c:pt idx="1389">
                  <c:v>15</c:v>
                </c:pt>
                <c:pt idx="1390">
                  <c:v>73</c:v>
                </c:pt>
                <c:pt idx="1391">
                  <c:v>71</c:v>
                </c:pt>
                <c:pt idx="1392">
                  <c:v>47</c:v>
                </c:pt>
                <c:pt idx="1393">
                  <c:v>75</c:v>
                </c:pt>
                <c:pt idx="1394">
                  <c:v>27</c:v>
                </c:pt>
                <c:pt idx="1395">
                  <c:v>16</c:v>
                </c:pt>
                <c:pt idx="1396">
                  <c:v>43</c:v>
                </c:pt>
                <c:pt idx="1397">
                  <c:v>52</c:v>
                </c:pt>
                <c:pt idx="1398">
                  <c:v>77</c:v>
                </c:pt>
                <c:pt idx="1399">
                  <c:v>52</c:v>
                </c:pt>
                <c:pt idx="1400">
                  <c:v>23</c:v>
                </c:pt>
                <c:pt idx="1401">
                  <c:v>22</c:v>
                </c:pt>
                <c:pt idx="1402">
                  <c:v>2</c:v>
                </c:pt>
                <c:pt idx="1403">
                  <c:v>56</c:v>
                </c:pt>
                <c:pt idx="1404">
                  <c:v>76</c:v>
                </c:pt>
                <c:pt idx="1405">
                  <c:v>82</c:v>
                </c:pt>
                <c:pt idx="1406">
                  <c:v>71</c:v>
                </c:pt>
                <c:pt idx="1407">
                  <c:v>27</c:v>
                </c:pt>
                <c:pt idx="1408">
                  <c:v>82</c:v>
                </c:pt>
                <c:pt idx="1409">
                  <c:v>8</c:v>
                </c:pt>
                <c:pt idx="1410">
                  <c:v>44</c:v>
                </c:pt>
                <c:pt idx="1411">
                  <c:v>56</c:v>
                </c:pt>
                <c:pt idx="1412">
                  <c:v>56</c:v>
                </c:pt>
                <c:pt idx="1413">
                  <c:v>62</c:v>
                </c:pt>
                <c:pt idx="1414">
                  <c:v>67</c:v>
                </c:pt>
                <c:pt idx="1415">
                  <c:v>33</c:v>
                </c:pt>
                <c:pt idx="1416">
                  <c:v>49</c:v>
                </c:pt>
                <c:pt idx="1417">
                  <c:v>17</c:v>
                </c:pt>
                <c:pt idx="1418">
                  <c:v>18</c:v>
                </c:pt>
                <c:pt idx="1419">
                  <c:v>18</c:v>
                </c:pt>
                <c:pt idx="1420">
                  <c:v>43</c:v>
                </c:pt>
                <c:pt idx="1421">
                  <c:v>22</c:v>
                </c:pt>
                <c:pt idx="1422">
                  <c:v>77</c:v>
                </c:pt>
                <c:pt idx="1423">
                  <c:v>69</c:v>
                </c:pt>
                <c:pt idx="1424">
                  <c:v>28</c:v>
                </c:pt>
                <c:pt idx="1425">
                  <c:v>50</c:v>
                </c:pt>
                <c:pt idx="1426">
                  <c:v>6</c:v>
                </c:pt>
                <c:pt idx="1427">
                  <c:v>17</c:v>
                </c:pt>
                <c:pt idx="1428">
                  <c:v>78</c:v>
                </c:pt>
                <c:pt idx="1429">
                  <c:v>1.24</c:v>
                </c:pt>
                <c:pt idx="1430">
                  <c:v>35</c:v>
                </c:pt>
                <c:pt idx="1431">
                  <c:v>50</c:v>
                </c:pt>
                <c:pt idx="1432">
                  <c:v>62</c:v>
                </c:pt>
                <c:pt idx="1433">
                  <c:v>40</c:v>
                </c:pt>
                <c:pt idx="1434">
                  <c:v>48</c:v>
                </c:pt>
                <c:pt idx="1435">
                  <c:v>60</c:v>
                </c:pt>
                <c:pt idx="1436">
                  <c:v>75</c:v>
                </c:pt>
                <c:pt idx="1437">
                  <c:v>6</c:v>
                </c:pt>
                <c:pt idx="1438">
                  <c:v>80</c:v>
                </c:pt>
                <c:pt idx="1439">
                  <c:v>58</c:v>
                </c:pt>
                <c:pt idx="1440">
                  <c:v>63</c:v>
                </c:pt>
                <c:pt idx="1441">
                  <c:v>60</c:v>
                </c:pt>
                <c:pt idx="1442">
                  <c:v>68</c:v>
                </c:pt>
                <c:pt idx="1443">
                  <c:v>36</c:v>
                </c:pt>
                <c:pt idx="1444">
                  <c:v>28</c:v>
                </c:pt>
                <c:pt idx="1445">
                  <c:v>51</c:v>
                </c:pt>
                <c:pt idx="1446">
                  <c:v>52</c:v>
                </c:pt>
                <c:pt idx="1447">
                  <c:v>74</c:v>
                </c:pt>
                <c:pt idx="1448">
                  <c:v>78</c:v>
                </c:pt>
                <c:pt idx="1449">
                  <c:v>82</c:v>
                </c:pt>
                <c:pt idx="1450">
                  <c:v>55</c:v>
                </c:pt>
                <c:pt idx="1451">
                  <c:v>81</c:v>
                </c:pt>
                <c:pt idx="1452">
                  <c:v>16</c:v>
                </c:pt>
                <c:pt idx="1453">
                  <c:v>33</c:v>
                </c:pt>
                <c:pt idx="1454">
                  <c:v>1.1599999999999999</c:v>
                </c:pt>
                <c:pt idx="1455">
                  <c:v>43</c:v>
                </c:pt>
                <c:pt idx="1456">
                  <c:v>23</c:v>
                </c:pt>
                <c:pt idx="1457">
                  <c:v>62</c:v>
                </c:pt>
                <c:pt idx="1458">
                  <c:v>55</c:v>
                </c:pt>
                <c:pt idx="1459">
                  <c:v>16</c:v>
                </c:pt>
                <c:pt idx="1460">
                  <c:v>52</c:v>
                </c:pt>
                <c:pt idx="1461">
                  <c:v>21</c:v>
                </c:pt>
                <c:pt idx="1462">
                  <c:v>35</c:v>
                </c:pt>
                <c:pt idx="1463">
                  <c:v>20</c:v>
                </c:pt>
                <c:pt idx="1464">
                  <c:v>57</c:v>
                </c:pt>
                <c:pt idx="1465">
                  <c:v>16</c:v>
                </c:pt>
                <c:pt idx="1466">
                  <c:v>54</c:v>
                </c:pt>
                <c:pt idx="1467">
                  <c:v>48</c:v>
                </c:pt>
                <c:pt idx="1468">
                  <c:v>41</c:v>
                </c:pt>
                <c:pt idx="1469">
                  <c:v>44</c:v>
                </c:pt>
                <c:pt idx="1470">
                  <c:v>37</c:v>
                </c:pt>
                <c:pt idx="1471">
                  <c:v>51</c:v>
                </c:pt>
                <c:pt idx="1472">
                  <c:v>39</c:v>
                </c:pt>
                <c:pt idx="1473">
                  <c:v>61</c:v>
                </c:pt>
                <c:pt idx="1474">
                  <c:v>74</c:v>
                </c:pt>
                <c:pt idx="1475">
                  <c:v>22</c:v>
                </c:pt>
                <c:pt idx="1476">
                  <c:v>33</c:v>
                </c:pt>
                <c:pt idx="1477">
                  <c:v>29</c:v>
                </c:pt>
                <c:pt idx="1478">
                  <c:v>30</c:v>
                </c:pt>
                <c:pt idx="1479">
                  <c:v>38</c:v>
                </c:pt>
                <c:pt idx="1480">
                  <c:v>35</c:v>
                </c:pt>
                <c:pt idx="1481">
                  <c:v>23</c:v>
                </c:pt>
                <c:pt idx="1482">
                  <c:v>49</c:v>
                </c:pt>
                <c:pt idx="1483">
                  <c:v>39</c:v>
                </c:pt>
                <c:pt idx="1484">
                  <c:v>61</c:v>
                </c:pt>
                <c:pt idx="1485">
                  <c:v>40</c:v>
                </c:pt>
                <c:pt idx="1486">
                  <c:v>45</c:v>
                </c:pt>
                <c:pt idx="1487">
                  <c:v>66</c:v>
                </c:pt>
                <c:pt idx="1488">
                  <c:v>32</c:v>
                </c:pt>
                <c:pt idx="1489">
                  <c:v>79</c:v>
                </c:pt>
                <c:pt idx="1490">
                  <c:v>44</c:v>
                </c:pt>
                <c:pt idx="1491">
                  <c:v>52</c:v>
                </c:pt>
                <c:pt idx="1492">
                  <c:v>2</c:v>
                </c:pt>
                <c:pt idx="1493">
                  <c:v>78</c:v>
                </c:pt>
                <c:pt idx="1494">
                  <c:v>38</c:v>
                </c:pt>
                <c:pt idx="1495">
                  <c:v>37</c:v>
                </c:pt>
                <c:pt idx="1496">
                  <c:v>70</c:v>
                </c:pt>
                <c:pt idx="1497">
                  <c:v>6</c:v>
                </c:pt>
                <c:pt idx="1498">
                  <c:v>34</c:v>
                </c:pt>
                <c:pt idx="1499">
                  <c:v>31</c:v>
                </c:pt>
                <c:pt idx="1500">
                  <c:v>40</c:v>
                </c:pt>
                <c:pt idx="1501">
                  <c:v>31</c:v>
                </c:pt>
                <c:pt idx="1502">
                  <c:v>70</c:v>
                </c:pt>
                <c:pt idx="1503">
                  <c:v>63</c:v>
                </c:pt>
                <c:pt idx="1504">
                  <c:v>35</c:v>
                </c:pt>
                <c:pt idx="1505">
                  <c:v>77</c:v>
                </c:pt>
                <c:pt idx="1506">
                  <c:v>71</c:v>
                </c:pt>
                <c:pt idx="1507">
                  <c:v>61</c:v>
                </c:pt>
                <c:pt idx="1508">
                  <c:v>16</c:v>
                </c:pt>
                <c:pt idx="1509">
                  <c:v>39</c:v>
                </c:pt>
                <c:pt idx="1510">
                  <c:v>39</c:v>
                </c:pt>
                <c:pt idx="1511">
                  <c:v>47</c:v>
                </c:pt>
                <c:pt idx="1512">
                  <c:v>54</c:v>
                </c:pt>
                <c:pt idx="1513">
                  <c:v>33</c:v>
                </c:pt>
                <c:pt idx="1514">
                  <c:v>32</c:v>
                </c:pt>
                <c:pt idx="1515">
                  <c:v>46</c:v>
                </c:pt>
                <c:pt idx="1516">
                  <c:v>68</c:v>
                </c:pt>
                <c:pt idx="1517">
                  <c:v>38</c:v>
                </c:pt>
                <c:pt idx="1518">
                  <c:v>0.32</c:v>
                </c:pt>
                <c:pt idx="1519">
                  <c:v>55</c:v>
                </c:pt>
                <c:pt idx="1520">
                  <c:v>67</c:v>
                </c:pt>
                <c:pt idx="1521">
                  <c:v>15</c:v>
                </c:pt>
                <c:pt idx="1522">
                  <c:v>26</c:v>
                </c:pt>
                <c:pt idx="1523">
                  <c:v>35</c:v>
                </c:pt>
                <c:pt idx="1524">
                  <c:v>53</c:v>
                </c:pt>
                <c:pt idx="1525">
                  <c:v>38</c:v>
                </c:pt>
                <c:pt idx="1526">
                  <c:v>34</c:v>
                </c:pt>
                <c:pt idx="1527">
                  <c:v>29</c:v>
                </c:pt>
                <c:pt idx="1528">
                  <c:v>14</c:v>
                </c:pt>
                <c:pt idx="1529">
                  <c:v>76</c:v>
                </c:pt>
                <c:pt idx="1530">
                  <c:v>37</c:v>
                </c:pt>
                <c:pt idx="1531">
                  <c:v>22</c:v>
                </c:pt>
                <c:pt idx="1532">
                  <c:v>52</c:v>
                </c:pt>
                <c:pt idx="1533">
                  <c:v>36</c:v>
                </c:pt>
                <c:pt idx="1534">
                  <c:v>23</c:v>
                </c:pt>
                <c:pt idx="1535">
                  <c:v>1.24</c:v>
                </c:pt>
                <c:pt idx="1536">
                  <c:v>22</c:v>
                </c:pt>
                <c:pt idx="1537">
                  <c:v>56</c:v>
                </c:pt>
                <c:pt idx="1538">
                  <c:v>31</c:v>
                </c:pt>
                <c:pt idx="1539">
                  <c:v>82</c:v>
                </c:pt>
                <c:pt idx="1540">
                  <c:v>59</c:v>
                </c:pt>
                <c:pt idx="1541">
                  <c:v>13</c:v>
                </c:pt>
                <c:pt idx="1542">
                  <c:v>67</c:v>
                </c:pt>
                <c:pt idx="1543">
                  <c:v>81</c:v>
                </c:pt>
                <c:pt idx="1544">
                  <c:v>79</c:v>
                </c:pt>
                <c:pt idx="1545">
                  <c:v>79</c:v>
                </c:pt>
                <c:pt idx="1546">
                  <c:v>78</c:v>
                </c:pt>
                <c:pt idx="1547">
                  <c:v>37</c:v>
                </c:pt>
                <c:pt idx="1548">
                  <c:v>63</c:v>
                </c:pt>
                <c:pt idx="1549">
                  <c:v>32</c:v>
                </c:pt>
                <c:pt idx="1550">
                  <c:v>66</c:v>
                </c:pt>
                <c:pt idx="1551">
                  <c:v>66</c:v>
                </c:pt>
                <c:pt idx="1552">
                  <c:v>49</c:v>
                </c:pt>
                <c:pt idx="1553">
                  <c:v>81</c:v>
                </c:pt>
                <c:pt idx="1554">
                  <c:v>62</c:v>
                </c:pt>
                <c:pt idx="1555">
                  <c:v>27</c:v>
                </c:pt>
                <c:pt idx="1556">
                  <c:v>64</c:v>
                </c:pt>
                <c:pt idx="1557">
                  <c:v>58</c:v>
                </c:pt>
                <c:pt idx="1558">
                  <c:v>30</c:v>
                </c:pt>
                <c:pt idx="1559">
                  <c:v>65</c:v>
                </c:pt>
                <c:pt idx="1560">
                  <c:v>62</c:v>
                </c:pt>
                <c:pt idx="1561">
                  <c:v>35</c:v>
                </c:pt>
                <c:pt idx="1562">
                  <c:v>36</c:v>
                </c:pt>
                <c:pt idx="1563">
                  <c:v>50</c:v>
                </c:pt>
                <c:pt idx="1564">
                  <c:v>23</c:v>
                </c:pt>
                <c:pt idx="1565">
                  <c:v>62</c:v>
                </c:pt>
                <c:pt idx="1566">
                  <c:v>29</c:v>
                </c:pt>
                <c:pt idx="1567">
                  <c:v>51</c:v>
                </c:pt>
                <c:pt idx="1568">
                  <c:v>18</c:v>
                </c:pt>
                <c:pt idx="1569">
                  <c:v>66</c:v>
                </c:pt>
                <c:pt idx="1570">
                  <c:v>49</c:v>
                </c:pt>
                <c:pt idx="1571">
                  <c:v>71</c:v>
                </c:pt>
                <c:pt idx="1572">
                  <c:v>50</c:v>
                </c:pt>
                <c:pt idx="1573">
                  <c:v>41</c:v>
                </c:pt>
                <c:pt idx="1574">
                  <c:v>41</c:v>
                </c:pt>
                <c:pt idx="1575">
                  <c:v>54</c:v>
                </c:pt>
                <c:pt idx="1576">
                  <c:v>37</c:v>
                </c:pt>
                <c:pt idx="1577">
                  <c:v>1.88</c:v>
                </c:pt>
                <c:pt idx="1578">
                  <c:v>35</c:v>
                </c:pt>
                <c:pt idx="1579">
                  <c:v>52</c:v>
                </c:pt>
                <c:pt idx="1580">
                  <c:v>24</c:v>
                </c:pt>
                <c:pt idx="1581">
                  <c:v>50</c:v>
                </c:pt>
                <c:pt idx="1582">
                  <c:v>14</c:v>
                </c:pt>
                <c:pt idx="1583">
                  <c:v>72</c:v>
                </c:pt>
                <c:pt idx="1584">
                  <c:v>41</c:v>
                </c:pt>
                <c:pt idx="1585">
                  <c:v>82</c:v>
                </c:pt>
                <c:pt idx="1586">
                  <c:v>57</c:v>
                </c:pt>
                <c:pt idx="1587">
                  <c:v>61</c:v>
                </c:pt>
                <c:pt idx="1588">
                  <c:v>24</c:v>
                </c:pt>
                <c:pt idx="1589">
                  <c:v>56</c:v>
                </c:pt>
                <c:pt idx="1590">
                  <c:v>59</c:v>
                </c:pt>
                <c:pt idx="1591">
                  <c:v>35</c:v>
                </c:pt>
                <c:pt idx="1592">
                  <c:v>40</c:v>
                </c:pt>
                <c:pt idx="1593">
                  <c:v>30</c:v>
                </c:pt>
                <c:pt idx="1594">
                  <c:v>63</c:v>
                </c:pt>
                <c:pt idx="1595">
                  <c:v>32</c:v>
                </c:pt>
                <c:pt idx="1596">
                  <c:v>32</c:v>
                </c:pt>
                <c:pt idx="1597">
                  <c:v>30</c:v>
                </c:pt>
                <c:pt idx="1598">
                  <c:v>20</c:v>
                </c:pt>
                <c:pt idx="1599">
                  <c:v>36</c:v>
                </c:pt>
                <c:pt idx="1600">
                  <c:v>39</c:v>
                </c:pt>
                <c:pt idx="1601">
                  <c:v>33</c:v>
                </c:pt>
                <c:pt idx="1602">
                  <c:v>36</c:v>
                </c:pt>
                <c:pt idx="1603">
                  <c:v>53</c:v>
                </c:pt>
                <c:pt idx="1604">
                  <c:v>20</c:v>
                </c:pt>
                <c:pt idx="1605">
                  <c:v>46</c:v>
                </c:pt>
                <c:pt idx="1606">
                  <c:v>73</c:v>
                </c:pt>
                <c:pt idx="1607">
                  <c:v>60</c:v>
                </c:pt>
                <c:pt idx="1608">
                  <c:v>59</c:v>
                </c:pt>
                <c:pt idx="1609">
                  <c:v>72</c:v>
                </c:pt>
                <c:pt idx="1610">
                  <c:v>41</c:v>
                </c:pt>
                <c:pt idx="1611">
                  <c:v>34</c:v>
                </c:pt>
                <c:pt idx="1612">
                  <c:v>49</c:v>
                </c:pt>
                <c:pt idx="1613">
                  <c:v>33</c:v>
                </c:pt>
                <c:pt idx="1614">
                  <c:v>34</c:v>
                </c:pt>
                <c:pt idx="1615">
                  <c:v>22</c:v>
                </c:pt>
                <c:pt idx="1616">
                  <c:v>42</c:v>
                </c:pt>
                <c:pt idx="1617">
                  <c:v>17</c:v>
                </c:pt>
                <c:pt idx="1618">
                  <c:v>46</c:v>
                </c:pt>
                <c:pt idx="1619">
                  <c:v>37</c:v>
                </c:pt>
                <c:pt idx="1620">
                  <c:v>56</c:v>
                </c:pt>
                <c:pt idx="1621">
                  <c:v>32</c:v>
                </c:pt>
                <c:pt idx="1622">
                  <c:v>82</c:v>
                </c:pt>
                <c:pt idx="1623">
                  <c:v>79</c:v>
                </c:pt>
                <c:pt idx="1624">
                  <c:v>30</c:v>
                </c:pt>
                <c:pt idx="1625">
                  <c:v>11</c:v>
                </c:pt>
                <c:pt idx="1626">
                  <c:v>23</c:v>
                </c:pt>
                <c:pt idx="1627">
                  <c:v>0.48</c:v>
                </c:pt>
                <c:pt idx="1628">
                  <c:v>17</c:v>
                </c:pt>
                <c:pt idx="1629">
                  <c:v>58</c:v>
                </c:pt>
                <c:pt idx="1630">
                  <c:v>18</c:v>
                </c:pt>
                <c:pt idx="1631">
                  <c:v>51</c:v>
                </c:pt>
                <c:pt idx="1632">
                  <c:v>61</c:v>
                </c:pt>
                <c:pt idx="1633">
                  <c:v>47</c:v>
                </c:pt>
                <c:pt idx="1634">
                  <c:v>77</c:v>
                </c:pt>
                <c:pt idx="1635">
                  <c:v>72</c:v>
                </c:pt>
                <c:pt idx="1636">
                  <c:v>57</c:v>
                </c:pt>
                <c:pt idx="1637">
                  <c:v>17</c:v>
                </c:pt>
                <c:pt idx="1638">
                  <c:v>12</c:v>
                </c:pt>
                <c:pt idx="1639">
                  <c:v>32</c:v>
                </c:pt>
                <c:pt idx="1640">
                  <c:v>59</c:v>
                </c:pt>
                <c:pt idx="1641">
                  <c:v>18</c:v>
                </c:pt>
                <c:pt idx="1642">
                  <c:v>23</c:v>
                </c:pt>
                <c:pt idx="1643">
                  <c:v>21</c:v>
                </c:pt>
                <c:pt idx="1644">
                  <c:v>10</c:v>
                </c:pt>
                <c:pt idx="1645">
                  <c:v>22</c:v>
                </c:pt>
                <c:pt idx="1646">
                  <c:v>43</c:v>
                </c:pt>
                <c:pt idx="1647">
                  <c:v>37</c:v>
                </c:pt>
                <c:pt idx="1648">
                  <c:v>1.08</c:v>
                </c:pt>
                <c:pt idx="1649">
                  <c:v>20</c:v>
                </c:pt>
                <c:pt idx="1650">
                  <c:v>65</c:v>
                </c:pt>
                <c:pt idx="1651">
                  <c:v>47</c:v>
                </c:pt>
                <c:pt idx="1652">
                  <c:v>50</c:v>
                </c:pt>
                <c:pt idx="1653">
                  <c:v>13</c:v>
                </c:pt>
                <c:pt idx="1654">
                  <c:v>42</c:v>
                </c:pt>
                <c:pt idx="1655">
                  <c:v>49</c:v>
                </c:pt>
                <c:pt idx="1656">
                  <c:v>29</c:v>
                </c:pt>
                <c:pt idx="1657">
                  <c:v>74</c:v>
                </c:pt>
                <c:pt idx="1658">
                  <c:v>79</c:v>
                </c:pt>
                <c:pt idx="1659">
                  <c:v>75</c:v>
                </c:pt>
                <c:pt idx="1660">
                  <c:v>41</c:v>
                </c:pt>
                <c:pt idx="1661">
                  <c:v>1.24</c:v>
                </c:pt>
                <c:pt idx="1662">
                  <c:v>81</c:v>
                </c:pt>
                <c:pt idx="1663">
                  <c:v>39</c:v>
                </c:pt>
                <c:pt idx="1664">
                  <c:v>31</c:v>
                </c:pt>
                <c:pt idx="1665">
                  <c:v>1.56</c:v>
                </c:pt>
                <c:pt idx="1666">
                  <c:v>30</c:v>
                </c:pt>
                <c:pt idx="1667">
                  <c:v>23</c:v>
                </c:pt>
                <c:pt idx="1668">
                  <c:v>62</c:v>
                </c:pt>
                <c:pt idx="1669">
                  <c:v>32</c:v>
                </c:pt>
                <c:pt idx="1670">
                  <c:v>22</c:v>
                </c:pt>
                <c:pt idx="1671">
                  <c:v>35</c:v>
                </c:pt>
                <c:pt idx="1672">
                  <c:v>1.32</c:v>
                </c:pt>
                <c:pt idx="1673">
                  <c:v>36</c:v>
                </c:pt>
                <c:pt idx="1674">
                  <c:v>7</c:v>
                </c:pt>
                <c:pt idx="1675">
                  <c:v>54</c:v>
                </c:pt>
                <c:pt idx="1676">
                  <c:v>16</c:v>
                </c:pt>
                <c:pt idx="1677">
                  <c:v>46</c:v>
                </c:pt>
                <c:pt idx="1678">
                  <c:v>74</c:v>
                </c:pt>
                <c:pt idx="1679">
                  <c:v>37</c:v>
                </c:pt>
                <c:pt idx="1680">
                  <c:v>75</c:v>
                </c:pt>
                <c:pt idx="1681">
                  <c:v>5</c:v>
                </c:pt>
                <c:pt idx="1682">
                  <c:v>47</c:v>
                </c:pt>
                <c:pt idx="1683">
                  <c:v>20</c:v>
                </c:pt>
                <c:pt idx="1684">
                  <c:v>33</c:v>
                </c:pt>
                <c:pt idx="1685">
                  <c:v>17</c:v>
                </c:pt>
                <c:pt idx="1686">
                  <c:v>50</c:v>
                </c:pt>
                <c:pt idx="1687">
                  <c:v>33</c:v>
                </c:pt>
                <c:pt idx="1688">
                  <c:v>76</c:v>
                </c:pt>
                <c:pt idx="1689">
                  <c:v>1.4</c:v>
                </c:pt>
                <c:pt idx="1690">
                  <c:v>31</c:v>
                </c:pt>
                <c:pt idx="1691">
                  <c:v>45</c:v>
                </c:pt>
                <c:pt idx="1692">
                  <c:v>79</c:v>
                </c:pt>
                <c:pt idx="1693">
                  <c:v>46</c:v>
                </c:pt>
                <c:pt idx="1694">
                  <c:v>23</c:v>
                </c:pt>
                <c:pt idx="1695">
                  <c:v>35</c:v>
                </c:pt>
                <c:pt idx="1696">
                  <c:v>63</c:v>
                </c:pt>
                <c:pt idx="1697">
                  <c:v>23</c:v>
                </c:pt>
                <c:pt idx="1698">
                  <c:v>45</c:v>
                </c:pt>
                <c:pt idx="1699">
                  <c:v>21</c:v>
                </c:pt>
                <c:pt idx="1700">
                  <c:v>29</c:v>
                </c:pt>
                <c:pt idx="1701">
                  <c:v>28</c:v>
                </c:pt>
                <c:pt idx="1702">
                  <c:v>37</c:v>
                </c:pt>
                <c:pt idx="1703">
                  <c:v>32</c:v>
                </c:pt>
                <c:pt idx="1704">
                  <c:v>48</c:v>
                </c:pt>
                <c:pt idx="1705">
                  <c:v>38</c:v>
                </c:pt>
                <c:pt idx="1706">
                  <c:v>55</c:v>
                </c:pt>
                <c:pt idx="1707">
                  <c:v>24</c:v>
                </c:pt>
                <c:pt idx="1708">
                  <c:v>53</c:v>
                </c:pt>
                <c:pt idx="1709">
                  <c:v>81</c:v>
                </c:pt>
                <c:pt idx="1710">
                  <c:v>30</c:v>
                </c:pt>
                <c:pt idx="1711">
                  <c:v>24</c:v>
                </c:pt>
                <c:pt idx="1712">
                  <c:v>52</c:v>
                </c:pt>
                <c:pt idx="1713">
                  <c:v>38</c:v>
                </c:pt>
                <c:pt idx="1714">
                  <c:v>80</c:v>
                </c:pt>
                <c:pt idx="1715">
                  <c:v>68</c:v>
                </c:pt>
                <c:pt idx="1716">
                  <c:v>36</c:v>
                </c:pt>
                <c:pt idx="1717">
                  <c:v>41</c:v>
                </c:pt>
                <c:pt idx="1718">
                  <c:v>42</c:v>
                </c:pt>
                <c:pt idx="1719">
                  <c:v>77</c:v>
                </c:pt>
                <c:pt idx="1720">
                  <c:v>48</c:v>
                </c:pt>
                <c:pt idx="1721">
                  <c:v>2</c:v>
                </c:pt>
                <c:pt idx="1722">
                  <c:v>77</c:v>
                </c:pt>
                <c:pt idx="1723">
                  <c:v>18</c:v>
                </c:pt>
                <c:pt idx="1724">
                  <c:v>78</c:v>
                </c:pt>
                <c:pt idx="1725">
                  <c:v>4</c:v>
                </c:pt>
                <c:pt idx="1726">
                  <c:v>56</c:v>
                </c:pt>
                <c:pt idx="1727">
                  <c:v>81</c:v>
                </c:pt>
                <c:pt idx="1728">
                  <c:v>80</c:v>
                </c:pt>
                <c:pt idx="1729">
                  <c:v>57</c:v>
                </c:pt>
                <c:pt idx="1730">
                  <c:v>78</c:v>
                </c:pt>
                <c:pt idx="1731">
                  <c:v>52</c:v>
                </c:pt>
                <c:pt idx="1732">
                  <c:v>76</c:v>
                </c:pt>
                <c:pt idx="1733">
                  <c:v>69</c:v>
                </c:pt>
                <c:pt idx="1734">
                  <c:v>59</c:v>
                </c:pt>
                <c:pt idx="1735">
                  <c:v>58</c:v>
                </c:pt>
                <c:pt idx="1736">
                  <c:v>52</c:v>
                </c:pt>
                <c:pt idx="1737">
                  <c:v>23</c:v>
                </c:pt>
                <c:pt idx="1738">
                  <c:v>65</c:v>
                </c:pt>
                <c:pt idx="1739">
                  <c:v>45</c:v>
                </c:pt>
                <c:pt idx="1740">
                  <c:v>61</c:v>
                </c:pt>
                <c:pt idx="1741">
                  <c:v>20</c:v>
                </c:pt>
                <c:pt idx="1742">
                  <c:v>27</c:v>
                </c:pt>
                <c:pt idx="1743">
                  <c:v>60</c:v>
                </c:pt>
                <c:pt idx="1744">
                  <c:v>72</c:v>
                </c:pt>
                <c:pt idx="1745">
                  <c:v>13</c:v>
                </c:pt>
                <c:pt idx="1746">
                  <c:v>57</c:v>
                </c:pt>
                <c:pt idx="1747">
                  <c:v>58</c:v>
                </c:pt>
                <c:pt idx="1748">
                  <c:v>36</c:v>
                </c:pt>
                <c:pt idx="1749">
                  <c:v>68</c:v>
                </c:pt>
                <c:pt idx="1750">
                  <c:v>63</c:v>
                </c:pt>
                <c:pt idx="1751">
                  <c:v>71</c:v>
                </c:pt>
                <c:pt idx="1752">
                  <c:v>62</c:v>
                </c:pt>
                <c:pt idx="1753">
                  <c:v>50</c:v>
                </c:pt>
                <c:pt idx="1754">
                  <c:v>16</c:v>
                </c:pt>
                <c:pt idx="1755">
                  <c:v>13</c:v>
                </c:pt>
                <c:pt idx="1756">
                  <c:v>60</c:v>
                </c:pt>
                <c:pt idx="1757">
                  <c:v>56</c:v>
                </c:pt>
                <c:pt idx="1758">
                  <c:v>57</c:v>
                </c:pt>
                <c:pt idx="1759">
                  <c:v>52</c:v>
                </c:pt>
                <c:pt idx="1760">
                  <c:v>19</c:v>
                </c:pt>
                <c:pt idx="1761">
                  <c:v>18</c:v>
                </c:pt>
                <c:pt idx="1762">
                  <c:v>40</c:v>
                </c:pt>
                <c:pt idx="1763">
                  <c:v>52</c:v>
                </c:pt>
                <c:pt idx="1764">
                  <c:v>24</c:v>
                </c:pt>
                <c:pt idx="1765">
                  <c:v>52</c:v>
                </c:pt>
                <c:pt idx="1766">
                  <c:v>78</c:v>
                </c:pt>
                <c:pt idx="1767">
                  <c:v>14</c:v>
                </c:pt>
                <c:pt idx="1768">
                  <c:v>7</c:v>
                </c:pt>
                <c:pt idx="1769">
                  <c:v>46</c:v>
                </c:pt>
                <c:pt idx="1770">
                  <c:v>60</c:v>
                </c:pt>
                <c:pt idx="1771">
                  <c:v>50</c:v>
                </c:pt>
                <c:pt idx="1772">
                  <c:v>40</c:v>
                </c:pt>
                <c:pt idx="1773">
                  <c:v>26</c:v>
                </c:pt>
                <c:pt idx="1774">
                  <c:v>49</c:v>
                </c:pt>
                <c:pt idx="1775">
                  <c:v>45</c:v>
                </c:pt>
                <c:pt idx="1776">
                  <c:v>7</c:v>
                </c:pt>
                <c:pt idx="1777">
                  <c:v>27</c:v>
                </c:pt>
                <c:pt idx="1778">
                  <c:v>28</c:v>
                </c:pt>
                <c:pt idx="1779">
                  <c:v>64</c:v>
                </c:pt>
                <c:pt idx="1780">
                  <c:v>63</c:v>
                </c:pt>
                <c:pt idx="1781">
                  <c:v>27</c:v>
                </c:pt>
                <c:pt idx="1782">
                  <c:v>78</c:v>
                </c:pt>
                <c:pt idx="1783">
                  <c:v>73</c:v>
                </c:pt>
                <c:pt idx="1784">
                  <c:v>64</c:v>
                </c:pt>
                <c:pt idx="1785">
                  <c:v>21</c:v>
                </c:pt>
                <c:pt idx="1786">
                  <c:v>39</c:v>
                </c:pt>
                <c:pt idx="1787">
                  <c:v>3</c:v>
                </c:pt>
                <c:pt idx="1788">
                  <c:v>14</c:v>
                </c:pt>
                <c:pt idx="1789">
                  <c:v>69</c:v>
                </c:pt>
                <c:pt idx="1790">
                  <c:v>51</c:v>
                </c:pt>
                <c:pt idx="1791">
                  <c:v>55</c:v>
                </c:pt>
                <c:pt idx="1792">
                  <c:v>60</c:v>
                </c:pt>
                <c:pt idx="1793">
                  <c:v>41</c:v>
                </c:pt>
                <c:pt idx="1794">
                  <c:v>11</c:v>
                </c:pt>
                <c:pt idx="1795">
                  <c:v>25</c:v>
                </c:pt>
                <c:pt idx="1796">
                  <c:v>45</c:v>
                </c:pt>
                <c:pt idx="1797">
                  <c:v>29</c:v>
                </c:pt>
                <c:pt idx="1798">
                  <c:v>74</c:v>
                </c:pt>
                <c:pt idx="1799">
                  <c:v>66</c:v>
                </c:pt>
                <c:pt idx="1800">
                  <c:v>16</c:v>
                </c:pt>
                <c:pt idx="1801">
                  <c:v>63</c:v>
                </c:pt>
                <c:pt idx="1802">
                  <c:v>48</c:v>
                </c:pt>
                <c:pt idx="1803">
                  <c:v>57</c:v>
                </c:pt>
                <c:pt idx="1804">
                  <c:v>21</c:v>
                </c:pt>
                <c:pt idx="1805">
                  <c:v>19</c:v>
                </c:pt>
                <c:pt idx="1806">
                  <c:v>38</c:v>
                </c:pt>
                <c:pt idx="1807">
                  <c:v>76</c:v>
                </c:pt>
                <c:pt idx="1808">
                  <c:v>25</c:v>
                </c:pt>
                <c:pt idx="1809">
                  <c:v>56</c:v>
                </c:pt>
                <c:pt idx="1810">
                  <c:v>56</c:v>
                </c:pt>
                <c:pt idx="1811">
                  <c:v>38</c:v>
                </c:pt>
                <c:pt idx="1812">
                  <c:v>8</c:v>
                </c:pt>
                <c:pt idx="1813">
                  <c:v>34</c:v>
                </c:pt>
                <c:pt idx="1814">
                  <c:v>78</c:v>
                </c:pt>
                <c:pt idx="1815">
                  <c:v>69</c:v>
                </c:pt>
                <c:pt idx="1816">
                  <c:v>45</c:v>
                </c:pt>
                <c:pt idx="1817">
                  <c:v>66</c:v>
                </c:pt>
                <c:pt idx="1818">
                  <c:v>44</c:v>
                </c:pt>
                <c:pt idx="1819">
                  <c:v>64</c:v>
                </c:pt>
                <c:pt idx="1820">
                  <c:v>78</c:v>
                </c:pt>
                <c:pt idx="1821">
                  <c:v>60</c:v>
                </c:pt>
                <c:pt idx="1822">
                  <c:v>32</c:v>
                </c:pt>
                <c:pt idx="1823">
                  <c:v>34</c:v>
                </c:pt>
                <c:pt idx="1824">
                  <c:v>69</c:v>
                </c:pt>
                <c:pt idx="1825">
                  <c:v>38</c:v>
                </c:pt>
                <c:pt idx="1826">
                  <c:v>39</c:v>
                </c:pt>
                <c:pt idx="1827">
                  <c:v>81</c:v>
                </c:pt>
                <c:pt idx="1828">
                  <c:v>50</c:v>
                </c:pt>
                <c:pt idx="1829">
                  <c:v>51</c:v>
                </c:pt>
                <c:pt idx="1830">
                  <c:v>1.4</c:v>
                </c:pt>
                <c:pt idx="1831">
                  <c:v>14</c:v>
                </c:pt>
                <c:pt idx="1832">
                  <c:v>79</c:v>
                </c:pt>
                <c:pt idx="1833">
                  <c:v>57</c:v>
                </c:pt>
                <c:pt idx="1834">
                  <c:v>21</c:v>
                </c:pt>
                <c:pt idx="1835">
                  <c:v>79</c:v>
                </c:pt>
                <c:pt idx="1836">
                  <c:v>47</c:v>
                </c:pt>
                <c:pt idx="1837">
                  <c:v>14</c:v>
                </c:pt>
                <c:pt idx="1838">
                  <c:v>46</c:v>
                </c:pt>
                <c:pt idx="1839">
                  <c:v>1.8</c:v>
                </c:pt>
                <c:pt idx="1840">
                  <c:v>38</c:v>
                </c:pt>
                <c:pt idx="1841">
                  <c:v>68</c:v>
                </c:pt>
                <c:pt idx="1842">
                  <c:v>10</c:v>
                </c:pt>
                <c:pt idx="1843">
                  <c:v>31</c:v>
                </c:pt>
                <c:pt idx="1844">
                  <c:v>9</c:v>
                </c:pt>
                <c:pt idx="1845">
                  <c:v>51</c:v>
                </c:pt>
                <c:pt idx="1846">
                  <c:v>29</c:v>
                </c:pt>
                <c:pt idx="1847">
                  <c:v>1.24</c:v>
                </c:pt>
                <c:pt idx="1848">
                  <c:v>43</c:v>
                </c:pt>
                <c:pt idx="1849">
                  <c:v>75</c:v>
                </c:pt>
                <c:pt idx="1850">
                  <c:v>70</c:v>
                </c:pt>
                <c:pt idx="1851">
                  <c:v>45</c:v>
                </c:pt>
                <c:pt idx="1852">
                  <c:v>55</c:v>
                </c:pt>
                <c:pt idx="1853">
                  <c:v>19</c:v>
                </c:pt>
                <c:pt idx="1854">
                  <c:v>43</c:v>
                </c:pt>
                <c:pt idx="1855">
                  <c:v>1.24</c:v>
                </c:pt>
                <c:pt idx="1856">
                  <c:v>79</c:v>
                </c:pt>
                <c:pt idx="1857">
                  <c:v>72</c:v>
                </c:pt>
                <c:pt idx="1858">
                  <c:v>40</c:v>
                </c:pt>
                <c:pt idx="1859">
                  <c:v>50</c:v>
                </c:pt>
                <c:pt idx="1860">
                  <c:v>63</c:v>
                </c:pt>
                <c:pt idx="1861">
                  <c:v>25</c:v>
                </c:pt>
                <c:pt idx="1862">
                  <c:v>34</c:v>
                </c:pt>
                <c:pt idx="1863">
                  <c:v>72</c:v>
                </c:pt>
                <c:pt idx="1864">
                  <c:v>37</c:v>
                </c:pt>
                <c:pt idx="1865">
                  <c:v>57</c:v>
                </c:pt>
                <c:pt idx="1866">
                  <c:v>22</c:v>
                </c:pt>
                <c:pt idx="1867">
                  <c:v>20</c:v>
                </c:pt>
                <c:pt idx="1868">
                  <c:v>32</c:v>
                </c:pt>
                <c:pt idx="1869">
                  <c:v>74</c:v>
                </c:pt>
                <c:pt idx="1870">
                  <c:v>29</c:v>
                </c:pt>
                <c:pt idx="1871">
                  <c:v>38</c:v>
                </c:pt>
                <c:pt idx="1872">
                  <c:v>59</c:v>
                </c:pt>
                <c:pt idx="1873">
                  <c:v>77</c:v>
                </c:pt>
                <c:pt idx="1874">
                  <c:v>36</c:v>
                </c:pt>
                <c:pt idx="1875">
                  <c:v>8</c:v>
                </c:pt>
                <c:pt idx="1876">
                  <c:v>40</c:v>
                </c:pt>
                <c:pt idx="1877">
                  <c:v>23</c:v>
                </c:pt>
                <c:pt idx="1878">
                  <c:v>45</c:v>
                </c:pt>
                <c:pt idx="1879">
                  <c:v>78</c:v>
                </c:pt>
                <c:pt idx="1880">
                  <c:v>75</c:v>
                </c:pt>
                <c:pt idx="1881">
                  <c:v>29</c:v>
                </c:pt>
                <c:pt idx="1882">
                  <c:v>66</c:v>
                </c:pt>
                <c:pt idx="1883">
                  <c:v>59</c:v>
                </c:pt>
                <c:pt idx="1884">
                  <c:v>28</c:v>
                </c:pt>
                <c:pt idx="1885">
                  <c:v>57</c:v>
                </c:pt>
                <c:pt idx="1886">
                  <c:v>24</c:v>
                </c:pt>
                <c:pt idx="1887">
                  <c:v>65</c:v>
                </c:pt>
                <c:pt idx="1888">
                  <c:v>51</c:v>
                </c:pt>
                <c:pt idx="1889">
                  <c:v>1.24</c:v>
                </c:pt>
                <c:pt idx="1890">
                  <c:v>2</c:v>
                </c:pt>
                <c:pt idx="1891">
                  <c:v>79</c:v>
                </c:pt>
                <c:pt idx="1892">
                  <c:v>57</c:v>
                </c:pt>
                <c:pt idx="1893">
                  <c:v>59</c:v>
                </c:pt>
                <c:pt idx="1894">
                  <c:v>21</c:v>
                </c:pt>
                <c:pt idx="1895">
                  <c:v>54</c:v>
                </c:pt>
                <c:pt idx="1896">
                  <c:v>79</c:v>
                </c:pt>
                <c:pt idx="1897">
                  <c:v>60</c:v>
                </c:pt>
                <c:pt idx="1898">
                  <c:v>61</c:v>
                </c:pt>
                <c:pt idx="1899">
                  <c:v>52</c:v>
                </c:pt>
                <c:pt idx="1900">
                  <c:v>38</c:v>
                </c:pt>
                <c:pt idx="1901">
                  <c:v>57</c:v>
                </c:pt>
                <c:pt idx="1902">
                  <c:v>16</c:v>
                </c:pt>
                <c:pt idx="1903">
                  <c:v>50</c:v>
                </c:pt>
                <c:pt idx="1904">
                  <c:v>66</c:v>
                </c:pt>
                <c:pt idx="1905">
                  <c:v>13</c:v>
                </c:pt>
                <c:pt idx="1906">
                  <c:v>62</c:v>
                </c:pt>
                <c:pt idx="1907">
                  <c:v>36</c:v>
                </c:pt>
                <c:pt idx="1908">
                  <c:v>81</c:v>
                </c:pt>
                <c:pt idx="1909">
                  <c:v>75</c:v>
                </c:pt>
                <c:pt idx="1910">
                  <c:v>25</c:v>
                </c:pt>
                <c:pt idx="1911">
                  <c:v>44</c:v>
                </c:pt>
                <c:pt idx="1912">
                  <c:v>18</c:v>
                </c:pt>
                <c:pt idx="1913">
                  <c:v>1.64</c:v>
                </c:pt>
                <c:pt idx="1914">
                  <c:v>8</c:v>
                </c:pt>
                <c:pt idx="1915">
                  <c:v>29</c:v>
                </c:pt>
                <c:pt idx="1916">
                  <c:v>31</c:v>
                </c:pt>
                <c:pt idx="1917">
                  <c:v>9</c:v>
                </c:pt>
                <c:pt idx="1918">
                  <c:v>74</c:v>
                </c:pt>
                <c:pt idx="1919">
                  <c:v>62</c:v>
                </c:pt>
                <c:pt idx="1920">
                  <c:v>65</c:v>
                </c:pt>
                <c:pt idx="1921">
                  <c:v>47</c:v>
                </c:pt>
                <c:pt idx="1922">
                  <c:v>67</c:v>
                </c:pt>
                <c:pt idx="1923">
                  <c:v>67</c:v>
                </c:pt>
                <c:pt idx="1924">
                  <c:v>74</c:v>
                </c:pt>
                <c:pt idx="1925">
                  <c:v>80</c:v>
                </c:pt>
                <c:pt idx="1926">
                  <c:v>49</c:v>
                </c:pt>
                <c:pt idx="1927">
                  <c:v>68</c:v>
                </c:pt>
                <c:pt idx="1928">
                  <c:v>70</c:v>
                </c:pt>
                <c:pt idx="1929">
                  <c:v>50</c:v>
                </c:pt>
                <c:pt idx="1930">
                  <c:v>74</c:v>
                </c:pt>
                <c:pt idx="1931">
                  <c:v>61</c:v>
                </c:pt>
                <c:pt idx="1932">
                  <c:v>0.08</c:v>
                </c:pt>
                <c:pt idx="1933">
                  <c:v>42</c:v>
                </c:pt>
                <c:pt idx="1934">
                  <c:v>60</c:v>
                </c:pt>
                <c:pt idx="1935">
                  <c:v>2</c:v>
                </c:pt>
                <c:pt idx="1936">
                  <c:v>14</c:v>
                </c:pt>
                <c:pt idx="1937">
                  <c:v>71</c:v>
                </c:pt>
                <c:pt idx="1938">
                  <c:v>35</c:v>
                </c:pt>
                <c:pt idx="1939">
                  <c:v>48</c:v>
                </c:pt>
                <c:pt idx="1940">
                  <c:v>57</c:v>
                </c:pt>
                <c:pt idx="1941">
                  <c:v>55</c:v>
                </c:pt>
                <c:pt idx="1942">
                  <c:v>37</c:v>
                </c:pt>
                <c:pt idx="1943">
                  <c:v>17</c:v>
                </c:pt>
                <c:pt idx="1944">
                  <c:v>17</c:v>
                </c:pt>
                <c:pt idx="1945">
                  <c:v>31</c:v>
                </c:pt>
                <c:pt idx="1946">
                  <c:v>47</c:v>
                </c:pt>
                <c:pt idx="1947">
                  <c:v>21</c:v>
                </c:pt>
                <c:pt idx="1948">
                  <c:v>36</c:v>
                </c:pt>
                <c:pt idx="1949">
                  <c:v>49</c:v>
                </c:pt>
                <c:pt idx="1950">
                  <c:v>41</c:v>
                </c:pt>
                <c:pt idx="1951">
                  <c:v>59</c:v>
                </c:pt>
                <c:pt idx="1952">
                  <c:v>19</c:v>
                </c:pt>
                <c:pt idx="1953">
                  <c:v>57</c:v>
                </c:pt>
                <c:pt idx="1954">
                  <c:v>5</c:v>
                </c:pt>
                <c:pt idx="1955">
                  <c:v>42</c:v>
                </c:pt>
                <c:pt idx="1956">
                  <c:v>72</c:v>
                </c:pt>
                <c:pt idx="1957">
                  <c:v>38</c:v>
                </c:pt>
                <c:pt idx="1958">
                  <c:v>43</c:v>
                </c:pt>
                <c:pt idx="1959">
                  <c:v>79</c:v>
                </c:pt>
                <c:pt idx="1960">
                  <c:v>82</c:v>
                </c:pt>
                <c:pt idx="1961">
                  <c:v>57</c:v>
                </c:pt>
                <c:pt idx="1962">
                  <c:v>64</c:v>
                </c:pt>
                <c:pt idx="1963">
                  <c:v>49</c:v>
                </c:pt>
                <c:pt idx="1964">
                  <c:v>25</c:v>
                </c:pt>
                <c:pt idx="1965">
                  <c:v>61</c:v>
                </c:pt>
                <c:pt idx="1966">
                  <c:v>53</c:v>
                </c:pt>
                <c:pt idx="1967">
                  <c:v>79</c:v>
                </c:pt>
                <c:pt idx="1968">
                  <c:v>82</c:v>
                </c:pt>
                <c:pt idx="1969">
                  <c:v>56</c:v>
                </c:pt>
                <c:pt idx="1970">
                  <c:v>61</c:v>
                </c:pt>
                <c:pt idx="1971">
                  <c:v>20</c:v>
                </c:pt>
                <c:pt idx="1972">
                  <c:v>61</c:v>
                </c:pt>
                <c:pt idx="1973">
                  <c:v>5</c:v>
                </c:pt>
                <c:pt idx="1974">
                  <c:v>38</c:v>
                </c:pt>
                <c:pt idx="1975">
                  <c:v>11</c:v>
                </c:pt>
                <c:pt idx="1976">
                  <c:v>80</c:v>
                </c:pt>
                <c:pt idx="1977">
                  <c:v>43</c:v>
                </c:pt>
                <c:pt idx="1978">
                  <c:v>65</c:v>
                </c:pt>
                <c:pt idx="1979">
                  <c:v>2</c:v>
                </c:pt>
                <c:pt idx="1980">
                  <c:v>52</c:v>
                </c:pt>
                <c:pt idx="1981">
                  <c:v>78</c:v>
                </c:pt>
                <c:pt idx="1982">
                  <c:v>57</c:v>
                </c:pt>
                <c:pt idx="1983">
                  <c:v>37</c:v>
                </c:pt>
                <c:pt idx="1984">
                  <c:v>59</c:v>
                </c:pt>
                <c:pt idx="1985">
                  <c:v>81</c:v>
                </c:pt>
                <c:pt idx="1986">
                  <c:v>47</c:v>
                </c:pt>
                <c:pt idx="1987">
                  <c:v>55</c:v>
                </c:pt>
                <c:pt idx="1988">
                  <c:v>8</c:v>
                </c:pt>
                <c:pt idx="1989">
                  <c:v>43</c:v>
                </c:pt>
                <c:pt idx="1990">
                  <c:v>54</c:v>
                </c:pt>
                <c:pt idx="1991">
                  <c:v>69</c:v>
                </c:pt>
                <c:pt idx="1992">
                  <c:v>45</c:v>
                </c:pt>
                <c:pt idx="1993">
                  <c:v>38</c:v>
                </c:pt>
                <c:pt idx="1994">
                  <c:v>78</c:v>
                </c:pt>
                <c:pt idx="1995">
                  <c:v>20</c:v>
                </c:pt>
                <c:pt idx="1996">
                  <c:v>14</c:v>
                </c:pt>
                <c:pt idx="1997">
                  <c:v>27</c:v>
                </c:pt>
                <c:pt idx="1998">
                  <c:v>9</c:v>
                </c:pt>
                <c:pt idx="1999">
                  <c:v>54</c:v>
                </c:pt>
                <c:pt idx="2000">
                  <c:v>34</c:v>
                </c:pt>
                <c:pt idx="2001">
                  <c:v>56</c:v>
                </c:pt>
                <c:pt idx="2002">
                  <c:v>76</c:v>
                </c:pt>
                <c:pt idx="2003">
                  <c:v>59</c:v>
                </c:pt>
                <c:pt idx="2004">
                  <c:v>45</c:v>
                </c:pt>
                <c:pt idx="2005">
                  <c:v>32</c:v>
                </c:pt>
                <c:pt idx="2006">
                  <c:v>23</c:v>
                </c:pt>
                <c:pt idx="2007">
                  <c:v>16</c:v>
                </c:pt>
                <c:pt idx="2008">
                  <c:v>39</c:v>
                </c:pt>
                <c:pt idx="2009">
                  <c:v>40</c:v>
                </c:pt>
                <c:pt idx="2010">
                  <c:v>45</c:v>
                </c:pt>
                <c:pt idx="2011">
                  <c:v>27</c:v>
                </c:pt>
                <c:pt idx="2012">
                  <c:v>64</c:v>
                </c:pt>
                <c:pt idx="2013">
                  <c:v>63</c:v>
                </c:pt>
                <c:pt idx="2014">
                  <c:v>55</c:v>
                </c:pt>
                <c:pt idx="2015">
                  <c:v>81</c:v>
                </c:pt>
                <c:pt idx="2016">
                  <c:v>34</c:v>
                </c:pt>
                <c:pt idx="2017">
                  <c:v>78</c:v>
                </c:pt>
                <c:pt idx="2018">
                  <c:v>66</c:v>
                </c:pt>
                <c:pt idx="2019">
                  <c:v>53</c:v>
                </c:pt>
                <c:pt idx="2020">
                  <c:v>13</c:v>
                </c:pt>
                <c:pt idx="2021">
                  <c:v>31</c:v>
                </c:pt>
                <c:pt idx="2022">
                  <c:v>26</c:v>
                </c:pt>
                <c:pt idx="2023">
                  <c:v>18</c:v>
                </c:pt>
                <c:pt idx="2024">
                  <c:v>25</c:v>
                </c:pt>
                <c:pt idx="2025">
                  <c:v>33</c:v>
                </c:pt>
                <c:pt idx="2026">
                  <c:v>1.1599999999999999</c:v>
                </c:pt>
                <c:pt idx="2027">
                  <c:v>34</c:v>
                </c:pt>
                <c:pt idx="2028">
                  <c:v>37</c:v>
                </c:pt>
                <c:pt idx="2029">
                  <c:v>56</c:v>
                </c:pt>
                <c:pt idx="2030">
                  <c:v>44</c:v>
                </c:pt>
                <c:pt idx="2031">
                  <c:v>12</c:v>
                </c:pt>
                <c:pt idx="2032">
                  <c:v>12</c:v>
                </c:pt>
                <c:pt idx="2033">
                  <c:v>66</c:v>
                </c:pt>
                <c:pt idx="2034">
                  <c:v>81</c:v>
                </c:pt>
                <c:pt idx="2035">
                  <c:v>77</c:v>
                </c:pt>
                <c:pt idx="2036">
                  <c:v>59</c:v>
                </c:pt>
                <c:pt idx="2037">
                  <c:v>63</c:v>
                </c:pt>
                <c:pt idx="2038">
                  <c:v>76</c:v>
                </c:pt>
                <c:pt idx="2039">
                  <c:v>24</c:v>
                </c:pt>
                <c:pt idx="2040">
                  <c:v>78</c:v>
                </c:pt>
                <c:pt idx="2041">
                  <c:v>18</c:v>
                </c:pt>
                <c:pt idx="2042">
                  <c:v>73</c:v>
                </c:pt>
                <c:pt idx="2043">
                  <c:v>28</c:v>
                </c:pt>
                <c:pt idx="2044">
                  <c:v>17</c:v>
                </c:pt>
                <c:pt idx="2045">
                  <c:v>42</c:v>
                </c:pt>
                <c:pt idx="2046">
                  <c:v>82</c:v>
                </c:pt>
                <c:pt idx="2047">
                  <c:v>41</c:v>
                </c:pt>
                <c:pt idx="2048">
                  <c:v>78</c:v>
                </c:pt>
                <c:pt idx="2049">
                  <c:v>60</c:v>
                </c:pt>
                <c:pt idx="2050">
                  <c:v>59</c:v>
                </c:pt>
                <c:pt idx="2051">
                  <c:v>68</c:v>
                </c:pt>
                <c:pt idx="2052">
                  <c:v>54</c:v>
                </c:pt>
                <c:pt idx="2053">
                  <c:v>54</c:v>
                </c:pt>
                <c:pt idx="2054">
                  <c:v>34</c:v>
                </c:pt>
                <c:pt idx="2055">
                  <c:v>17</c:v>
                </c:pt>
                <c:pt idx="2056">
                  <c:v>62</c:v>
                </c:pt>
                <c:pt idx="2057">
                  <c:v>26</c:v>
                </c:pt>
                <c:pt idx="2058">
                  <c:v>55</c:v>
                </c:pt>
                <c:pt idx="2059">
                  <c:v>41</c:v>
                </c:pt>
                <c:pt idx="2060">
                  <c:v>38</c:v>
                </c:pt>
                <c:pt idx="2061">
                  <c:v>65</c:v>
                </c:pt>
                <c:pt idx="2062">
                  <c:v>54</c:v>
                </c:pt>
                <c:pt idx="2063">
                  <c:v>44</c:v>
                </c:pt>
                <c:pt idx="2064">
                  <c:v>5</c:v>
                </c:pt>
                <c:pt idx="2065">
                  <c:v>34</c:v>
                </c:pt>
                <c:pt idx="2066">
                  <c:v>22</c:v>
                </c:pt>
                <c:pt idx="2067">
                  <c:v>51</c:v>
                </c:pt>
                <c:pt idx="2068">
                  <c:v>51</c:v>
                </c:pt>
                <c:pt idx="2069">
                  <c:v>45</c:v>
                </c:pt>
                <c:pt idx="2070">
                  <c:v>56</c:v>
                </c:pt>
                <c:pt idx="2071">
                  <c:v>37</c:v>
                </c:pt>
                <c:pt idx="2072">
                  <c:v>34</c:v>
                </c:pt>
                <c:pt idx="2073">
                  <c:v>73</c:v>
                </c:pt>
                <c:pt idx="2074">
                  <c:v>3</c:v>
                </c:pt>
                <c:pt idx="2075">
                  <c:v>79</c:v>
                </c:pt>
                <c:pt idx="2076">
                  <c:v>78</c:v>
                </c:pt>
                <c:pt idx="2077">
                  <c:v>17</c:v>
                </c:pt>
                <c:pt idx="2078">
                  <c:v>67</c:v>
                </c:pt>
                <c:pt idx="2079">
                  <c:v>41</c:v>
                </c:pt>
                <c:pt idx="2080">
                  <c:v>56</c:v>
                </c:pt>
                <c:pt idx="2081">
                  <c:v>32</c:v>
                </c:pt>
                <c:pt idx="2082">
                  <c:v>63</c:v>
                </c:pt>
                <c:pt idx="2083">
                  <c:v>62</c:v>
                </c:pt>
                <c:pt idx="2084">
                  <c:v>68</c:v>
                </c:pt>
                <c:pt idx="2085">
                  <c:v>35</c:v>
                </c:pt>
                <c:pt idx="2086">
                  <c:v>66</c:v>
                </c:pt>
                <c:pt idx="2087">
                  <c:v>45</c:v>
                </c:pt>
                <c:pt idx="2088">
                  <c:v>82</c:v>
                </c:pt>
                <c:pt idx="2089">
                  <c:v>62</c:v>
                </c:pt>
                <c:pt idx="2090">
                  <c:v>36</c:v>
                </c:pt>
                <c:pt idx="2091">
                  <c:v>55</c:v>
                </c:pt>
                <c:pt idx="2092">
                  <c:v>53</c:v>
                </c:pt>
                <c:pt idx="2093">
                  <c:v>40</c:v>
                </c:pt>
                <c:pt idx="2094">
                  <c:v>32</c:v>
                </c:pt>
                <c:pt idx="2095">
                  <c:v>21</c:v>
                </c:pt>
                <c:pt idx="2096">
                  <c:v>29</c:v>
                </c:pt>
                <c:pt idx="2097">
                  <c:v>31</c:v>
                </c:pt>
                <c:pt idx="2098">
                  <c:v>55</c:v>
                </c:pt>
                <c:pt idx="2099">
                  <c:v>24</c:v>
                </c:pt>
                <c:pt idx="2100">
                  <c:v>34</c:v>
                </c:pt>
                <c:pt idx="2101">
                  <c:v>80</c:v>
                </c:pt>
                <c:pt idx="2102">
                  <c:v>25</c:v>
                </c:pt>
                <c:pt idx="2103">
                  <c:v>1.48</c:v>
                </c:pt>
                <c:pt idx="2104">
                  <c:v>6</c:v>
                </c:pt>
                <c:pt idx="2105">
                  <c:v>51</c:v>
                </c:pt>
                <c:pt idx="2106">
                  <c:v>79</c:v>
                </c:pt>
                <c:pt idx="2107">
                  <c:v>40</c:v>
                </c:pt>
                <c:pt idx="2108">
                  <c:v>66</c:v>
                </c:pt>
                <c:pt idx="2109">
                  <c:v>32</c:v>
                </c:pt>
                <c:pt idx="2110">
                  <c:v>11</c:v>
                </c:pt>
                <c:pt idx="2111">
                  <c:v>49</c:v>
                </c:pt>
                <c:pt idx="2112">
                  <c:v>65</c:v>
                </c:pt>
                <c:pt idx="2113">
                  <c:v>10</c:v>
                </c:pt>
                <c:pt idx="2114">
                  <c:v>46</c:v>
                </c:pt>
                <c:pt idx="2115">
                  <c:v>48</c:v>
                </c:pt>
                <c:pt idx="2116">
                  <c:v>69</c:v>
                </c:pt>
                <c:pt idx="2117">
                  <c:v>13</c:v>
                </c:pt>
                <c:pt idx="2118">
                  <c:v>54</c:v>
                </c:pt>
                <c:pt idx="2119">
                  <c:v>70</c:v>
                </c:pt>
                <c:pt idx="2120">
                  <c:v>61</c:v>
                </c:pt>
                <c:pt idx="2121">
                  <c:v>19</c:v>
                </c:pt>
                <c:pt idx="2122">
                  <c:v>13</c:v>
                </c:pt>
                <c:pt idx="2123">
                  <c:v>34</c:v>
                </c:pt>
                <c:pt idx="2124">
                  <c:v>53</c:v>
                </c:pt>
                <c:pt idx="2125">
                  <c:v>24</c:v>
                </c:pt>
                <c:pt idx="2126">
                  <c:v>75</c:v>
                </c:pt>
                <c:pt idx="2127">
                  <c:v>69</c:v>
                </c:pt>
                <c:pt idx="2128">
                  <c:v>52</c:v>
                </c:pt>
                <c:pt idx="2129">
                  <c:v>3</c:v>
                </c:pt>
                <c:pt idx="2130">
                  <c:v>37</c:v>
                </c:pt>
                <c:pt idx="2131">
                  <c:v>59</c:v>
                </c:pt>
                <c:pt idx="2132">
                  <c:v>35</c:v>
                </c:pt>
                <c:pt idx="2133">
                  <c:v>60</c:v>
                </c:pt>
                <c:pt idx="2134">
                  <c:v>13</c:v>
                </c:pt>
                <c:pt idx="2135">
                  <c:v>52</c:v>
                </c:pt>
                <c:pt idx="2136">
                  <c:v>40</c:v>
                </c:pt>
                <c:pt idx="2137">
                  <c:v>65</c:v>
                </c:pt>
                <c:pt idx="2138">
                  <c:v>50</c:v>
                </c:pt>
                <c:pt idx="2139">
                  <c:v>62</c:v>
                </c:pt>
                <c:pt idx="2140">
                  <c:v>33</c:v>
                </c:pt>
                <c:pt idx="2141">
                  <c:v>25</c:v>
                </c:pt>
                <c:pt idx="2142">
                  <c:v>61</c:v>
                </c:pt>
                <c:pt idx="2143">
                  <c:v>75</c:v>
                </c:pt>
                <c:pt idx="2144">
                  <c:v>53</c:v>
                </c:pt>
                <c:pt idx="2145">
                  <c:v>26</c:v>
                </c:pt>
                <c:pt idx="2146">
                  <c:v>23</c:v>
                </c:pt>
                <c:pt idx="2147">
                  <c:v>2</c:v>
                </c:pt>
                <c:pt idx="2148">
                  <c:v>44</c:v>
                </c:pt>
                <c:pt idx="2149">
                  <c:v>59</c:v>
                </c:pt>
                <c:pt idx="2150">
                  <c:v>80</c:v>
                </c:pt>
                <c:pt idx="2151">
                  <c:v>35</c:v>
                </c:pt>
                <c:pt idx="2152">
                  <c:v>26</c:v>
                </c:pt>
                <c:pt idx="2153">
                  <c:v>72</c:v>
                </c:pt>
                <c:pt idx="2154">
                  <c:v>60</c:v>
                </c:pt>
                <c:pt idx="2155">
                  <c:v>58</c:v>
                </c:pt>
                <c:pt idx="2156">
                  <c:v>75</c:v>
                </c:pt>
                <c:pt idx="2157">
                  <c:v>39</c:v>
                </c:pt>
                <c:pt idx="2158">
                  <c:v>8</c:v>
                </c:pt>
                <c:pt idx="2159">
                  <c:v>43</c:v>
                </c:pt>
                <c:pt idx="2160">
                  <c:v>16</c:v>
                </c:pt>
                <c:pt idx="2161">
                  <c:v>3</c:v>
                </c:pt>
                <c:pt idx="2162">
                  <c:v>63</c:v>
                </c:pt>
                <c:pt idx="2163">
                  <c:v>58</c:v>
                </c:pt>
                <c:pt idx="2164">
                  <c:v>18</c:v>
                </c:pt>
                <c:pt idx="2165">
                  <c:v>42</c:v>
                </c:pt>
                <c:pt idx="2166">
                  <c:v>79</c:v>
                </c:pt>
                <c:pt idx="2167">
                  <c:v>51</c:v>
                </c:pt>
                <c:pt idx="2168">
                  <c:v>27</c:v>
                </c:pt>
                <c:pt idx="2169">
                  <c:v>63</c:v>
                </c:pt>
                <c:pt idx="2170">
                  <c:v>65</c:v>
                </c:pt>
                <c:pt idx="2171">
                  <c:v>24</c:v>
                </c:pt>
                <c:pt idx="2172">
                  <c:v>47</c:v>
                </c:pt>
                <c:pt idx="2173">
                  <c:v>82</c:v>
                </c:pt>
                <c:pt idx="2174">
                  <c:v>39</c:v>
                </c:pt>
                <c:pt idx="2175">
                  <c:v>26</c:v>
                </c:pt>
                <c:pt idx="2176">
                  <c:v>39</c:v>
                </c:pt>
                <c:pt idx="2177">
                  <c:v>52</c:v>
                </c:pt>
                <c:pt idx="2178">
                  <c:v>60</c:v>
                </c:pt>
                <c:pt idx="2179">
                  <c:v>55</c:v>
                </c:pt>
                <c:pt idx="2180">
                  <c:v>73</c:v>
                </c:pt>
                <c:pt idx="2181">
                  <c:v>4</c:v>
                </c:pt>
                <c:pt idx="2182">
                  <c:v>60</c:v>
                </c:pt>
                <c:pt idx="2183">
                  <c:v>48</c:v>
                </c:pt>
                <c:pt idx="2184">
                  <c:v>56</c:v>
                </c:pt>
                <c:pt idx="2185">
                  <c:v>45</c:v>
                </c:pt>
                <c:pt idx="2186">
                  <c:v>30</c:v>
                </c:pt>
                <c:pt idx="2187">
                  <c:v>34</c:v>
                </c:pt>
                <c:pt idx="2188">
                  <c:v>38</c:v>
                </c:pt>
                <c:pt idx="2189">
                  <c:v>54</c:v>
                </c:pt>
                <c:pt idx="2190">
                  <c:v>1.8</c:v>
                </c:pt>
                <c:pt idx="2191">
                  <c:v>39</c:v>
                </c:pt>
                <c:pt idx="2192">
                  <c:v>29</c:v>
                </c:pt>
                <c:pt idx="2193">
                  <c:v>78</c:v>
                </c:pt>
                <c:pt idx="2194">
                  <c:v>0.64</c:v>
                </c:pt>
                <c:pt idx="2195">
                  <c:v>25</c:v>
                </c:pt>
                <c:pt idx="2196">
                  <c:v>52</c:v>
                </c:pt>
                <c:pt idx="2197">
                  <c:v>18</c:v>
                </c:pt>
                <c:pt idx="2198">
                  <c:v>33</c:v>
                </c:pt>
                <c:pt idx="2199">
                  <c:v>33</c:v>
                </c:pt>
                <c:pt idx="2200">
                  <c:v>49</c:v>
                </c:pt>
                <c:pt idx="2201">
                  <c:v>24</c:v>
                </c:pt>
                <c:pt idx="2202">
                  <c:v>34</c:v>
                </c:pt>
                <c:pt idx="2203">
                  <c:v>38</c:v>
                </c:pt>
                <c:pt idx="2204">
                  <c:v>14</c:v>
                </c:pt>
                <c:pt idx="2205">
                  <c:v>79</c:v>
                </c:pt>
                <c:pt idx="2206">
                  <c:v>24</c:v>
                </c:pt>
                <c:pt idx="2207">
                  <c:v>31</c:v>
                </c:pt>
                <c:pt idx="2208">
                  <c:v>40</c:v>
                </c:pt>
                <c:pt idx="2209">
                  <c:v>9</c:v>
                </c:pt>
                <c:pt idx="2210">
                  <c:v>72</c:v>
                </c:pt>
                <c:pt idx="2211">
                  <c:v>7</c:v>
                </c:pt>
                <c:pt idx="2212">
                  <c:v>62</c:v>
                </c:pt>
                <c:pt idx="2213">
                  <c:v>11</c:v>
                </c:pt>
                <c:pt idx="2214">
                  <c:v>33</c:v>
                </c:pt>
                <c:pt idx="2215">
                  <c:v>31</c:v>
                </c:pt>
                <c:pt idx="2216">
                  <c:v>71</c:v>
                </c:pt>
                <c:pt idx="2217">
                  <c:v>1.48</c:v>
                </c:pt>
                <c:pt idx="2218">
                  <c:v>41</c:v>
                </c:pt>
                <c:pt idx="2219">
                  <c:v>23</c:v>
                </c:pt>
                <c:pt idx="2220">
                  <c:v>61</c:v>
                </c:pt>
                <c:pt idx="2221">
                  <c:v>53</c:v>
                </c:pt>
                <c:pt idx="2222">
                  <c:v>48</c:v>
                </c:pt>
                <c:pt idx="2223">
                  <c:v>22</c:v>
                </c:pt>
                <c:pt idx="2224">
                  <c:v>1.08</c:v>
                </c:pt>
                <c:pt idx="2225">
                  <c:v>3</c:v>
                </c:pt>
                <c:pt idx="2226">
                  <c:v>80</c:v>
                </c:pt>
                <c:pt idx="2227">
                  <c:v>37</c:v>
                </c:pt>
                <c:pt idx="2228">
                  <c:v>21</c:v>
                </c:pt>
                <c:pt idx="2229">
                  <c:v>3</c:v>
                </c:pt>
                <c:pt idx="2230">
                  <c:v>78</c:v>
                </c:pt>
                <c:pt idx="2231">
                  <c:v>22</c:v>
                </c:pt>
                <c:pt idx="2232">
                  <c:v>45</c:v>
                </c:pt>
                <c:pt idx="2233">
                  <c:v>26</c:v>
                </c:pt>
                <c:pt idx="2234">
                  <c:v>51</c:v>
                </c:pt>
                <c:pt idx="2235">
                  <c:v>11</c:v>
                </c:pt>
                <c:pt idx="2236">
                  <c:v>58</c:v>
                </c:pt>
                <c:pt idx="2237">
                  <c:v>3</c:v>
                </c:pt>
                <c:pt idx="2238">
                  <c:v>40</c:v>
                </c:pt>
                <c:pt idx="2239">
                  <c:v>21</c:v>
                </c:pt>
                <c:pt idx="2240">
                  <c:v>41</c:v>
                </c:pt>
                <c:pt idx="2241">
                  <c:v>60</c:v>
                </c:pt>
                <c:pt idx="2242">
                  <c:v>49</c:v>
                </c:pt>
                <c:pt idx="2243">
                  <c:v>16</c:v>
                </c:pt>
                <c:pt idx="2244">
                  <c:v>22</c:v>
                </c:pt>
                <c:pt idx="2245">
                  <c:v>31</c:v>
                </c:pt>
                <c:pt idx="2246">
                  <c:v>30</c:v>
                </c:pt>
                <c:pt idx="2247">
                  <c:v>81</c:v>
                </c:pt>
                <c:pt idx="2248">
                  <c:v>65</c:v>
                </c:pt>
                <c:pt idx="2249">
                  <c:v>22</c:v>
                </c:pt>
                <c:pt idx="2250">
                  <c:v>76</c:v>
                </c:pt>
                <c:pt idx="2251">
                  <c:v>54</c:v>
                </c:pt>
                <c:pt idx="2252">
                  <c:v>54</c:v>
                </c:pt>
                <c:pt idx="2253">
                  <c:v>58</c:v>
                </c:pt>
                <c:pt idx="2254">
                  <c:v>12</c:v>
                </c:pt>
                <c:pt idx="2255">
                  <c:v>78</c:v>
                </c:pt>
                <c:pt idx="2256">
                  <c:v>48</c:v>
                </c:pt>
                <c:pt idx="2257">
                  <c:v>78</c:v>
                </c:pt>
                <c:pt idx="2258">
                  <c:v>62</c:v>
                </c:pt>
                <c:pt idx="2259">
                  <c:v>61</c:v>
                </c:pt>
                <c:pt idx="2260">
                  <c:v>80</c:v>
                </c:pt>
                <c:pt idx="2261">
                  <c:v>20</c:v>
                </c:pt>
                <c:pt idx="2262">
                  <c:v>75</c:v>
                </c:pt>
                <c:pt idx="2263">
                  <c:v>21</c:v>
                </c:pt>
                <c:pt idx="2264">
                  <c:v>37</c:v>
                </c:pt>
                <c:pt idx="2265">
                  <c:v>59</c:v>
                </c:pt>
                <c:pt idx="2266">
                  <c:v>30</c:v>
                </c:pt>
                <c:pt idx="2267">
                  <c:v>12</c:v>
                </c:pt>
                <c:pt idx="2268">
                  <c:v>27</c:v>
                </c:pt>
                <c:pt idx="2269">
                  <c:v>49</c:v>
                </c:pt>
                <c:pt idx="2270">
                  <c:v>14</c:v>
                </c:pt>
                <c:pt idx="2271">
                  <c:v>9</c:v>
                </c:pt>
                <c:pt idx="2272">
                  <c:v>30</c:v>
                </c:pt>
                <c:pt idx="2273">
                  <c:v>78</c:v>
                </c:pt>
                <c:pt idx="2274">
                  <c:v>18</c:v>
                </c:pt>
                <c:pt idx="2275">
                  <c:v>26</c:v>
                </c:pt>
                <c:pt idx="2276">
                  <c:v>27</c:v>
                </c:pt>
                <c:pt idx="2277">
                  <c:v>7</c:v>
                </c:pt>
                <c:pt idx="2278">
                  <c:v>1</c:v>
                </c:pt>
                <c:pt idx="2279">
                  <c:v>53</c:v>
                </c:pt>
                <c:pt idx="2280">
                  <c:v>81</c:v>
                </c:pt>
                <c:pt idx="2281">
                  <c:v>25</c:v>
                </c:pt>
                <c:pt idx="2282">
                  <c:v>81</c:v>
                </c:pt>
                <c:pt idx="2283">
                  <c:v>38</c:v>
                </c:pt>
                <c:pt idx="2284">
                  <c:v>50</c:v>
                </c:pt>
                <c:pt idx="2285">
                  <c:v>2</c:v>
                </c:pt>
                <c:pt idx="2286">
                  <c:v>80</c:v>
                </c:pt>
                <c:pt idx="2287">
                  <c:v>36</c:v>
                </c:pt>
                <c:pt idx="2288">
                  <c:v>53</c:v>
                </c:pt>
                <c:pt idx="2289">
                  <c:v>5</c:v>
                </c:pt>
                <c:pt idx="2290">
                  <c:v>47</c:v>
                </c:pt>
                <c:pt idx="2291">
                  <c:v>50</c:v>
                </c:pt>
                <c:pt idx="2292">
                  <c:v>42</c:v>
                </c:pt>
                <c:pt idx="2293">
                  <c:v>64</c:v>
                </c:pt>
                <c:pt idx="2294">
                  <c:v>48</c:v>
                </c:pt>
                <c:pt idx="2295">
                  <c:v>60</c:v>
                </c:pt>
                <c:pt idx="2296">
                  <c:v>31</c:v>
                </c:pt>
                <c:pt idx="2297">
                  <c:v>69</c:v>
                </c:pt>
                <c:pt idx="2298">
                  <c:v>4</c:v>
                </c:pt>
                <c:pt idx="2299">
                  <c:v>66</c:v>
                </c:pt>
                <c:pt idx="2300">
                  <c:v>34</c:v>
                </c:pt>
                <c:pt idx="2301">
                  <c:v>57</c:v>
                </c:pt>
                <c:pt idx="2302">
                  <c:v>76</c:v>
                </c:pt>
                <c:pt idx="2303">
                  <c:v>9</c:v>
                </c:pt>
                <c:pt idx="2304">
                  <c:v>7</c:v>
                </c:pt>
                <c:pt idx="2305">
                  <c:v>47</c:v>
                </c:pt>
                <c:pt idx="2306">
                  <c:v>8</c:v>
                </c:pt>
                <c:pt idx="2307">
                  <c:v>59</c:v>
                </c:pt>
                <c:pt idx="2308">
                  <c:v>45</c:v>
                </c:pt>
                <c:pt idx="2309">
                  <c:v>61</c:v>
                </c:pt>
                <c:pt idx="2310">
                  <c:v>60</c:v>
                </c:pt>
                <c:pt idx="2311">
                  <c:v>44</c:v>
                </c:pt>
                <c:pt idx="2312">
                  <c:v>63</c:v>
                </c:pt>
                <c:pt idx="2313">
                  <c:v>20</c:v>
                </c:pt>
                <c:pt idx="2314">
                  <c:v>63</c:v>
                </c:pt>
                <c:pt idx="2315">
                  <c:v>58</c:v>
                </c:pt>
                <c:pt idx="2316">
                  <c:v>25</c:v>
                </c:pt>
                <c:pt idx="2317">
                  <c:v>63</c:v>
                </c:pt>
                <c:pt idx="2318">
                  <c:v>65</c:v>
                </c:pt>
                <c:pt idx="2319">
                  <c:v>62</c:v>
                </c:pt>
                <c:pt idx="2320">
                  <c:v>80</c:v>
                </c:pt>
                <c:pt idx="2321">
                  <c:v>30</c:v>
                </c:pt>
                <c:pt idx="2322">
                  <c:v>28</c:v>
                </c:pt>
                <c:pt idx="2323">
                  <c:v>44</c:v>
                </c:pt>
                <c:pt idx="2324">
                  <c:v>21</c:v>
                </c:pt>
                <c:pt idx="2325">
                  <c:v>25</c:v>
                </c:pt>
                <c:pt idx="2326">
                  <c:v>24</c:v>
                </c:pt>
                <c:pt idx="2327">
                  <c:v>38</c:v>
                </c:pt>
                <c:pt idx="2328">
                  <c:v>25</c:v>
                </c:pt>
                <c:pt idx="2329">
                  <c:v>16</c:v>
                </c:pt>
                <c:pt idx="2330">
                  <c:v>53</c:v>
                </c:pt>
                <c:pt idx="2331">
                  <c:v>70</c:v>
                </c:pt>
                <c:pt idx="2332">
                  <c:v>79</c:v>
                </c:pt>
                <c:pt idx="2333">
                  <c:v>82</c:v>
                </c:pt>
                <c:pt idx="2334">
                  <c:v>78</c:v>
                </c:pt>
                <c:pt idx="2335">
                  <c:v>70</c:v>
                </c:pt>
                <c:pt idx="2336">
                  <c:v>51</c:v>
                </c:pt>
                <c:pt idx="2337">
                  <c:v>22</c:v>
                </c:pt>
                <c:pt idx="2338">
                  <c:v>70</c:v>
                </c:pt>
                <c:pt idx="2339">
                  <c:v>43</c:v>
                </c:pt>
                <c:pt idx="2340">
                  <c:v>78</c:v>
                </c:pt>
                <c:pt idx="2341">
                  <c:v>14</c:v>
                </c:pt>
                <c:pt idx="2342">
                  <c:v>79</c:v>
                </c:pt>
                <c:pt idx="2343">
                  <c:v>42</c:v>
                </c:pt>
                <c:pt idx="2344">
                  <c:v>22</c:v>
                </c:pt>
                <c:pt idx="2345">
                  <c:v>65</c:v>
                </c:pt>
                <c:pt idx="2346">
                  <c:v>0.72</c:v>
                </c:pt>
                <c:pt idx="2347">
                  <c:v>39</c:v>
                </c:pt>
                <c:pt idx="2348">
                  <c:v>26</c:v>
                </c:pt>
                <c:pt idx="2349">
                  <c:v>78</c:v>
                </c:pt>
                <c:pt idx="2350">
                  <c:v>34</c:v>
                </c:pt>
                <c:pt idx="2351">
                  <c:v>55</c:v>
                </c:pt>
                <c:pt idx="2352">
                  <c:v>34</c:v>
                </c:pt>
                <c:pt idx="2353">
                  <c:v>46</c:v>
                </c:pt>
                <c:pt idx="2354">
                  <c:v>40</c:v>
                </c:pt>
                <c:pt idx="2355">
                  <c:v>71</c:v>
                </c:pt>
                <c:pt idx="2356">
                  <c:v>38</c:v>
                </c:pt>
                <c:pt idx="2357">
                  <c:v>42</c:v>
                </c:pt>
                <c:pt idx="2358">
                  <c:v>81</c:v>
                </c:pt>
                <c:pt idx="2359">
                  <c:v>75</c:v>
                </c:pt>
                <c:pt idx="2360">
                  <c:v>12</c:v>
                </c:pt>
                <c:pt idx="2361">
                  <c:v>54</c:v>
                </c:pt>
                <c:pt idx="2362">
                  <c:v>37</c:v>
                </c:pt>
                <c:pt idx="2363">
                  <c:v>66</c:v>
                </c:pt>
                <c:pt idx="2364">
                  <c:v>43</c:v>
                </c:pt>
                <c:pt idx="2365">
                  <c:v>81</c:v>
                </c:pt>
                <c:pt idx="2366">
                  <c:v>52</c:v>
                </c:pt>
                <c:pt idx="2367">
                  <c:v>12</c:v>
                </c:pt>
                <c:pt idx="2368">
                  <c:v>21</c:v>
                </c:pt>
                <c:pt idx="2369">
                  <c:v>28</c:v>
                </c:pt>
                <c:pt idx="2370">
                  <c:v>1.64</c:v>
                </c:pt>
                <c:pt idx="2371">
                  <c:v>57</c:v>
                </c:pt>
                <c:pt idx="2372">
                  <c:v>54</c:v>
                </c:pt>
                <c:pt idx="2373">
                  <c:v>57</c:v>
                </c:pt>
                <c:pt idx="2374">
                  <c:v>78</c:v>
                </c:pt>
                <c:pt idx="2375">
                  <c:v>64</c:v>
                </c:pt>
                <c:pt idx="2376">
                  <c:v>58</c:v>
                </c:pt>
                <c:pt idx="2377">
                  <c:v>71</c:v>
                </c:pt>
                <c:pt idx="2378">
                  <c:v>29</c:v>
                </c:pt>
                <c:pt idx="2379">
                  <c:v>44</c:v>
                </c:pt>
                <c:pt idx="2380">
                  <c:v>1.48</c:v>
                </c:pt>
                <c:pt idx="2381">
                  <c:v>82</c:v>
                </c:pt>
                <c:pt idx="2382">
                  <c:v>26</c:v>
                </c:pt>
                <c:pt idx="2383">
                  <c:v>68</c:v>
                </c:pt>
                <c:pt idx="2384">
                  <c:v>76</c:v>
                </c:pt>
                <c:pt idx="2385">
                  <c:v>64</c:v>
                </c:pt>
                <c:pt idx="2386">
                  <c:v>47</c:v>
                </c:pt>
                <c:pt idx="2387">
                  <c:v>30</c:v>
                </c:pt>
                <c:pt idx="2388">
                  <c:v>75</c:v>
                </c:pt>
                <c:pt idx="2389">
                  <c:v>50</c:v>
                </c:pt>
                <c:pt idx="2390">
                  <c:v>77</c:v>
                </c:pt>
                <c:pt idx="2391">
                  <c:v>41</c:v>
                </c:pt>
                <c:pt idx="2392">
                  <c:v>75</c:v>
                </c:pt>
                <c:pt idx="2393">
                  <c:v>59</c:v>
                </c:pt>
                <c:pt idx="2394">
                  <c:v>55</c:v>
                </c:pt>
                <c:pt idx="2395">
                  <c:v>74</c:v>
                </c:pt>
                <c:pt idx="2396">
                  <c:v>81</c:v>
                </c:pt>
                <c:pt idx="2397">
                  <c:v>52</c:v>
                </c:pt>
                <c:pt idx="2398">
                  <c:v>47</c:v>
                </c:pt>
                <c:pt idx="2399">
                  <c:v>45</c:v>
                </c:pt>
                <c:pt idx="2400">
                  <c:v>35</c:v>
                </c:pt>
                <c:pt idx="2401">
                  <c:v>5</c:v>
                </c:pt>
                <c:pt idx="2402">
                  <c:v>11</c:v>
                </c:pt>
                <c:pt idx="2403">
                  <c:v>27</c:v>
                </c:pt>
                <c:pt idx="2404">
                  <c:v>36</c:v>
                </c:pt>
                <c:pt idx="2405">
                  <c:v>44</c:v>
                </c:pt>
                <c:pt idx="2406">
                  <c:v>70</c:v>
                </c:pt>
                <c:pt idx="2407">
                  <c:v>56</c:v>
                </c:pt>
                <c:pt idx="2408">
                  <c:v>59</c:v>
                </c:pt>
                <c:pt idx="2409">
                  <c:v>21</c:v>
                </c:pt>
                <c:pt idx="2410">
                  <c:v>18</c:v>
                </c:pt>
                <c:pt idx="2411">
                  <c:v>20</c:v>
                </c:pt>
                <c:pt idx="2412">
                  <c:v>22</c:v>
                </c:pt>
                <c:pt idx="2413">
                  <c:v>64</c:v>
                </c:pt>
                <c:pt idx="2414">
                  <c:v>66</c:v>
                </c:pt>
                <c:pt idx="2415">
                  <c:v>53</c:v>
                </c:pt>
                <c:pt idx="2416">
                  <c:v>52</c:v>
                </c:pt>
                <c:pt idx="2417">
                  <c:v>63</c:v>
                </c:pt>
                <c:pt idx="2418">
                  <c:v>26</c:v>
                </c:pt>
                <c:pt idx="2419">
                  <c:v>71</c:v>
                </c:pt>
                <c:pt idx="2420">
                  <c:v>45</c:v>
                </c:pt>
                <c:pt idx="2421">
                  <c:v>18</c:v>
                </c:pt>
                <c:pt idx="2422">
                  <c:v>50</c:v>
                </c:pt>
                <c:pt idx="2423">
                  <c:v>42</c:v>
                </c:pt>
                <c:pt idx="2424">
                  <c:v>58</c:v>
                </c:pt>
                <c:pt idx="2425">
                  <c:v>38</c:v>
                </c:pt>
                <c:pt idx="2426">
                  <c:v>25</c:v>
                </c:pt>
                <c:pt idx="2427">
                  <c:v>67</c:v>
                </c:pt>
                <c:pt idx="2428">
                  <c:v>55</c:v>
                </c:pt>
                <c:pt idx="2429">
                  <c:v>43</c:v>
                </c:pt>
                <c:pt idx="2430">
                  <c:v>72</c:v>
                </c:pt>
                <c:pt idx="2431">
                  <c:v>76</c:v>
                </c:pt>
                <c:pt idx="2432">
                  <c:v>16</c:v>
                </c:pt>
                <c:pt idx="2433">
                  <c:v>37</c:v>
                </c:pt>
                <c:pt idx="2434">
                  <c:v>14</c:v>
                </c:pt>
                <c:pt idx="2435">
                  <c:v>42</c:v>
                </c:pt>
                <c:pt idx="2436">
                  <c:v>12</c:v>
                </c:pt>
                <c:pt idx="2437">
                  <c:v>52</c:v>
                </c:pt>
                <c:pt idx="2438">
                  <c:v>17</c:v>
                </c:pt>
                <c:pt idx="2439">
                  <c:v>45</c:v>
                </c:pt>
                <c:pt idx="2440">
                  <c:v>27</c:v>
                </c:pt>
                <c:pt idx="2441">
                  <c:v>27</c:v>
                </c:pt>
                <c:pt idx="2442">
                  <c:v>24</c:v>
                </c:pt>
                <c:pt idx="2443">
                  <c:v>7</c:v>
                </c:pt>
                <c:pt idx="2444">
                  <c:v>52</c:v>
                </c:pt>
                <c:pt idx="2445">
                  <c:v>78</c:v>
                </c:pt>
                <c:pt idx="2446">
                  <c:v>33</c:v>
                </c:pt>
                <c:pt idx="2447">
                  <c:v>60</c:v>
                </c:pt>
                <c:pt idx="2448">
                  <c:v>78</c:v>
                </c:pt>
                <c:pt idx="2449">
                  <c:v>60</c:v>
                </c:pt>
                <c:pt idx="2450">
                  <c:v>68</c:v>
                </c:pt>
                <c:pt idx="2451">
                  <c:v>25</c:v>
                </c:pt>
                <c:pt idx="2452">
                  <c:v>79</c:v>
                </c:pt>
                <c:pt idx="2453">
                  <c:v>18</c:v>
                </c:pt>
                <c:pt idx="2454">
                  <c:v>19</c:v>
                </c:pt>
                <c:pt idx="2455">
                  <c:v>28</c:v>
                </c:pt>
                <c:pt idx="2456">
                  <c:v>45</c:v>
                </c:pt>
                <c:pt idx="2457">
                  <c:v>28</c:v>
                </c:pt>
                <c:pt idx="2458">
                  <c:v>28</c:v>
                </c:pt>
                <c:pt idx="2459">
                  <c:v>39</c:v>
                </c:pt>
                <c:pt idx="2460">
                  <c:v>3</c:v>
                </c:pt>
                <c:pt idx="2461">
                  <c:v>56</c:v>
                </c:pt>
                <c:pt idx="2462">
                  <c:v>33</c:v>
                </c:pt>
                <c:pt idx="2463">
                  <c:v>70</c:v>
                </c:pt>
                <c:pt idx="2464">
                  <c:v>65</c:v>
                </c:pt>
                <c:pt idx="2465">
                  <c:v>78</c:v>
                </c:pt>
                <c:pt idx="2466">
                  <c:v>27</c:v>
                </c:pt>
                <c:pt idx="2467">
                  <c:v>61</c:v>
                </c:pt>
                <c:pt idx="2468">
                  <c:v>81</c:v>
                </c:pt>
                <c:pt idx="2469">
                  <c:v>30</c:v>
                </c:pt>
                <c:pt idx="2470">
                  <c:v>12</c:v>
                </c:pt>
                <c:pt idx="2471">
                  <c:v>38</c:v>
                </c:pt>
                <c:pt idx="2472">
                  <c:v>69</c:v>
                </c:pt>
                <c:pt idx="2473">
                  <c:v>56</c:v>
                </c:pt>
                <c:pt idx="2474">
                  <c:v>58</c:v>
                </c:pt>
                <c:pt idx="2475">
                  <c:v>1.8</c:v>
                </c:pt>
                <c:pt idx="2476">
                  <c:v>40</c:v>
                </c:pt>
                <c:pt idx="2477">
                  <c:v>11</c:v>
                </c:pt>
                <c:pt idx="2478">
                  <c:v>53</c:v>
                </c:pt>
                <c:pt idx="2479">
                  <c:v>56</c:v>
                </c:pt>
                <c:pt idx="2480">
                  <c:v>41</c:v>
                </c:pt>
                <c:pt idx="2481">
                  <c:v>29</c:v>
                </c:pt>
                <c:pt idx="2482">
                  <c:v>23</c:v>
                </c:pt>
                <c:pt idx="2483">
                  <c:v>15</c:v>
                </c:pt>
                <c:pt idx="2484">
                  <c:v>26</c:v>
                </c:pt>
                <c:pt idx="2485">
                  <c:v>63</c:v>
                </c:pt>
                <c:pt idx="2486">
                  <c:v>58</c:v>
                </c:pt>
                <c:pt idx="2487">
                  <c:v>53</c:v>
                </c:pt>
                <c:pt idx="2488">
                  <c:v>79</c:v>
                </c:pt>
                <c:pt idx="2489">
                  <c:v>32</c:v>
                </c:pt>
                <c:pt idx="2490">
                  <c:v>38</c:v>
                </c:pt>
                <c:pt idx="2491">
                  <c:v>28</c:v>
                </c:pt>
                <c:pt idx="2492">
                  <c:v>29</c:v>
                </c:pt>
                <c:pt idx="2493">
                  <c:v>22</c:v>
                </c:pt>
                <c:pt idx="2494">
                  <c:v>35</c:v>
                </c:pt>
                <c:pt idx="2495">
                  <c:v>34</c:v>
                </c:pt>
                <c:pt idx="2496">
                  <c:v>80</c:v>
                </c:pt>
                <c:pt idx="2497">
                  <c:v>51</c:v>
                </c:pt>
                <c:pt idx="2498">
                  <c:v>57</c:v>
                </c:pt>
                <c:pt idx="2499">
                  <c:v>80</c:v>
                </c:pt>
                <c:pt idx="2500">
                  <c:v>59</c:v>
                </c:pt>
                <c:pt idx="2501">
                  <c:v>69</c:v>
                </c:pt>
                <c:pt idx="2502">
                  <c:v>23</c:v>
                </c:pt>
                <c:pt idx="2503">
                  <c:v>21</c:v>
                </c:pt>
                <c:pt idx="2504">
                  <c:v>68</c:v>
                </c:pt>
                <c:pt idx="2505">
                  <c:v>39</c:v>
                </c:pt>
                <c:pt idx="2506">
                  <c:v>49</c:v>
                </c:pt>
                <c:pt idx="2507">
                  <c:v>51</c:v>
                </c:pt>
                <c:pt idx="2508">
                  <c:v>48</c:v>
                </c:pt>
                <c:pt idx="2509">
                  <c:v>31</c:v>
                </c:pt>
                <c:pt idx="2510">
                  <c:v>82</c:v>
                </c:pt>
                <c:pt idx="2511">
                  <c:v>47</c:v>
                </c:pt>
                <c:pt idx="2512">
                  <c:v>54</c:v>
                </c:pt>
                <c:pt idx="2513">
                  <c:v>71</c:v>
                </c:pt>
                <c:pt idx="2514">
                  <c:v>26</c:v>
                </c:pt>
                <c:pt idx="2515">
                  <c:v>69</c:v>
                </c:pt>
                <c:pt idx="2516">
                  <c:v>60</c:v>
                </c:pt>
                <c:pt idx="2517">
                  <c:v>12</c:v>
                </c:pt>
                <c:pt idx="2518">
                  <c:v>64</c:v>
                </c:pt>
                <c:pt idx="2519">
                  <c:v>31</c:v>
                </c:pt>
                <c:pt idx="2520">
                  <c:v>14</c:v>
                </c:pt>
                <c:pt idx="2521">
                  <c:v>40</c:v>
                </c:pt>
                <c:pt idx="2522">
                  <c:v>41</c:v>
                </c:pt>
                <c:pt idx="2523">
                  <c:v>32</c:v>
                </c:pt>
                <c:pt idx="2524">
                  <c:v>79</c:v>
                </c:pt>
                <c:pt idx="2525">
                  <c:v>78</c:v>
                </c:pt>
                <c:pt idx="2526">
                  <c:v>69</c:v>
                </c:pt>
                <c:pt idx="2527">
                  <c:v>40</c:v>
                </c:pt>
                <c:pt idx="2528">
                  <c:v>51</c:v>
                </c:pt>
                <c:pt idx="2529">
                  <c:v>25</c:v>
                </c:pt>
                <c:pt idx="2530">
                  <c:v>24</c:v>
                </c:pt>
                <c:pt idx="2531">
                  <c:v>0.32</c:v>
                </c:pt>
                <c:pt idx="2532">
                  <c:v>71</c:v>
                </c:pt>
                <c:pt idx="2533">
                  <c:v>76</c:v>
                </c:pt>
                <c:pt idx="2534">
                  <c:v>45</c:v>
                </c:pt>
                <c:pt idx="2535">
                  <c:v>8</c:v>
                </c:pt>
                <c:pt idx="2536">
                  <c:v>61</c:v>
                </c:pt>
                <c:pt idx="2537">
                  <c:v>11</c:v>
                </c:pt>
                <c:pt idx="2538">
                  <c:v>38</c:v>
                </c:pt>
                <c:pt idx="2539">
                  <c:v>63</c:v>
                </c:pt>
                <c:pt idx="2540">
                  <c:v>40</c:v>
                </c:pt>
                <c:pt idx="2541">
                  <c:v>59</c:v>
                </c:pt>
                <c:pt idx="2542">
                  <c:v>0.8</c:v>
                </c:pt>
                <c:pt idx="2543">
                  <c:v>66</c:v>
                </c:pt>
                <c:pt idx="2544">
                  <c:v>50</c:v>
                </c:pt>
                <c:pt idx="2545">
                  <c:v>48</c:v>
                </c:pt>
                <c:pt idx="2546">
                  <c:v>78</c:v>
                </c:pt>
                <c:pt idx="2547">
                  <c:v>62</c:v>
                </c:pt>
                <c:pt idx="2548">
                  <c:v>77</c:v>
                </c:pt>
                <c:pt idx="2549">
                  <c:v>65</c:v>
                </c:pt>
                <c:pt idx="2550">
                  <c:v>80</c:v>
                </c:pt>
                <c:pt idx="2551">
                  <c:v>61</c:v>
                </c:pt>
                <c:pt idx="2552">
                  <c:v>41</c:v>
                </c:pt>
                <c:pt idx="2553">
                  <c:v>40</c:v>
                </c:pt>
                <c:pt idx="2554">
                  <c:v>50</c:v>
                </c:pt>
                <c:pt idx="2555">
                  <c:v>40</c:v>
                </c:pt>
                <c:pt idx="2556">
                  <c:v>19</c:v>
                </c:pt>
                <c:pt idx="2557">
                  <c:v>47</c:v>
                </c:pt>
                <c:pt idx="2558">
                  <c:v>17</c:v>
                </c:pt>
                <c:pt idx="2559">
                  <c:v>70</c:v>
                </c:pt>
                <c:pt idx="2560">
                  <c:v>42</c:v>
                </c:pt>
                <c:pt idx="2561">
                  <c:v>78</c:v>
                </c:pt>
                <c:pt idx="2562">
                  <c:v>34</c:v>
                </c:pt>
                <c:pt idx="2563">
                  <c:v>44</c:v>
                </c:pt>
                <c:pt idx="2564">
                  <c:v>69</c:v>
                </c:pt>
                <c:pt idx="2565">
                  <c:v>81</c:v>
                </c:pt>
                <c:pt idx="2566">
                  <c:v>40</c:v>
                </c:pt>
                <c:pt idx="2567">
                  <c:v>45</c:v>
                </c:pt>
                <c:pt idx="2568">
                  <c:v>27</c:v>
                </c:pt>
                <c:pt idx="2569">
                  <c:v>26</c:v>
                </c:pt>
                <c:pt idx="2570">
                  <c:v>5</c:v>
                </c:pt>
                <c:pt idx="2571">
                  <c:v>12</c:v>
                </c:pt>
                <c:pt idx="2572">
                  <c:v>82</c:v>
                </c:pt>
                <c:pt idx="2573">
                  <c:v>72</c:v>
                </c:pt>
                <c:pt idx="2574">
                  <c:v>34</c:v>
                </c:pt>
                <c:pt idx="2575">
                  <c:v>57</c:v>
                </c:pt>
                <c:pt idx="2576">
                  <c:v>28</c:v>
                </c:pt>
                <c:pt idx="2577">
                  <c:v>9</c:v>
                </c:pt>
                <c:pt idx="2578">
                  <c:v>56</c:v>
                </c:pt>
                <c:pt idx="2579">
                  <c:v>47</c:v>
                </c:pt>
                <c:pt idx="2580">
                  <c:v>14</c:v>
                </c:pt>
                <c:pt idx="2581">
                  <c:v>51</c:v>
                </c:pt>
                <c:pt idx="2582">
                  <c:v>38</c:v>
                </c:pt>
                <c:pt idx="2583">
                  <c:v>47</c:v>
                </c:pt>
                <c:pt idx="2584">
                  <c:v>59</c:v>
                </c:pt>
                <c:pt idx="2585">
                  <c:v>69</c:v>
                </c:pt>
                <c:pt idx="2586">
                  <c:v>24</c:v>
                </c:pt>
                <c:pt idx="2587">
                  <c:v>76</c:v>
                </c:pt>
                <c:pt idx="2588">
                  <c:v>78</c:v>
                </c:pt>
                <c:pt idx="2589">
                  <c:v>6</c:v>
                </c:pt>
                <c:pt idx="2590">
                  <c:v>32</c:v>
                </c:pt>
                <c:pt idx="2591">
                  <c:v>17</c:v>
                </c:pt>
                <c:pt idx="2592">
                  <c:v>32</c:v>
                </c:pt>
                <c:pt idx="2593">
                  <c:v>26</c:v>
                </c:pt>
                <c:pt idx="2594">
                  <c:v>60</c:v>
                </c:pt>
                <c:pt idx="2595">
                  <c:v>55</c:v>
                </c:pt>
                <c:pt idx="2596">
                  <c:v>59</c:v>
                </c:pt>
                <c:pt idx="2597">
                  <c:v>27</c:v>
                </c:pt>
                <c:pt idx="2598">
                  <c:v>77</c:v>
                </c:pt>
                <c:pt idx="2599">
                  <c:v>44</c:v>
                </c:pt>
                <c:pt idx="2600">
                  <c:v>65</c:v>
                </c:pt>
                <c:pt idx="2601">
                  <c:v>51</c:v>
                </c:pt>
                <c:pt idx="2602">
                  <c:v>49</c:v>
                </c:pt>
                <c:pt idx="2603">
                  <c:v>32</c:v>
                </c:pt>
                <c:pt idx="2604">
                  <c:v>42</c:v>
                </c:pt>
                <c:pt idx="2605">
                  <c:v>37</c:v>
                </c:pt>
                <c:pt idx="2606">
                  <c:v>71</c:v>
                </c:pt>
                <c:pt idx="2607">
                  <c:v>44</c:v>
                </c:pt>
                <c:pt idx="2608">
                  <c:v>49</c:v>
                </c:pt>
                <c:pt idx="2609">
                  <c:v>69</c:v>
                </c:pt>
                <c:pt idx="2610">
                  <c:v>60</c:v>
                </c:pt>
                <c:pt idx="2611">
                  <c:v>16</c:v>
                </c:pt>
                <c:pt idx="2612">
                  <c:v>64</c:v>
                </c:pt>
                <c:pt idx="2613">
                  <c:v>78</c:v>
                </c:pt>
                <c:pt idx="2614">
                  <c:v>41</c:v>
                </c:pt>
                <c:pt idx="2615">
                  <c:v>63</c:v>
                </c:pt>
                <c:pt idx="2616">
                  <c:v>80</c:v>
                </c:pt>
                <c:pt idx="2617">
                  <c:v>2</c:v>
                </c:pt>
                <c:pt idx="2618">
                  <c:v>50</c:v>
                </c:pt>
                <c:pt idx="2619">
                  <c:v>60</c:v>
                </c:pt>
                <c:pt idx="2620">
                  <c:v>47</c:v>
                </c:pt>
                <c:pt idx="2621">
                  <c:v>18</c:v>
                </c:pt>
                <c:pt idx="2622">
                  <c:v>31</c:v>
                </c:pt>
                <c:pt idx="2623">
                  <c:v>19</c:v>
                </c:pt>
                <c:pt idx="2624">
                  <c:v>13</c:v>
                </c:pt>
                <c:pt idx="2625">
                  <c:v>16</c:v>
                </c:pt>
                <c:pt idx="2626">
                  <c:v>27</c:v>
                </c:pt>
                <c:pt idx="2627">
                  <c:v>69</c:v>
                </c:pt>
                <c:pt idx="2628">
                  <c:v>37</c:v>
                </c:pt>
                <c:pt idx="2629">
                  <c:v>75</c:v>
                </c:pt>
                <c:pt idx="2630">
                  <c:v>53</c:v>
                </c:pt>
                <c:pt idx="2631">
                  <c:v>77</c:v>
                </c:pt>
                <c:pt idx="2632">
                  <c:v>39</c:v>
                </c:pt>
                <c:pt idx="2633">
                  <c:v>30</c:v>
                </c:pt>
                <c:pt idx="2634">
                  <c:v>49</c:v>
                </c:pt>
                <c:pt idx="2635">
                  <c:v>33</c:v>
                </c:pt>
                <c:pt idx="2636">
                  <c:v>65</c:v>
                </c:pt>
                <c:pt idx="2637">
                  <c:v>42</c:v>
                </c:pt>
                <c:pt idx="2638">
                  <c:v>15</c:v>
                </c:pt>
                <c:pt idx="2639">
                  <c:v>44</c:v>
                </c:pt>
                <c:pt idx="2640">
                  <c:v>24</c:v>
                </c:pt>
                <c:pt idx="2641">
                  <c:v>59</c:v>
                </c:pt>
                <c:pt idx="2642">
                  <c:v>49</c:v>
                </c:pt>
                <c:pt idx="2643">
                  <c:v>47</c:v>
                </c:pt>
                <c:pt idx="2644">
                  <c:v>52</c:v>
                </c:pt>
                <c:pt idx="2645">
                  <c:v>61</c:v>
                </c:pt>
                <c:pt idx="2646">
                  <c:v>37</c:v>
                </c:pt>
                <c:pt idx="2647">
                  <c:v>34</c:v>
                </c:pt>
                <c:pt idx="2648">
                  <c:v>53</c:v>
                </c:pt>
                <c:pt idx="2649">
                  <c:v>10</c:v>
                </c:pt>
                <c:pt idx="2650">
                  <c:v>25</c:v>
                </c:pt>
                <c:pt idx="2651">
                  <c:v>53</c:v>
                </c:pt>
                <c:pt idx="2652">
                  <c:v>33</c:v>
                </c:pt>
                <c:pt idx="2653">
                  <c:v>48</c:v>
                </c:pt>
                <c:pt idx="2654">
                  <c:v>44</c:v>
                </c:pt>
                <c:pt idx="2655">
                  <c:v>81</c:v>
                </c:pt>
                <c:pt idx="2656">
                  <c:v>23</c:v>
                </c:pt>
                <c:pt idx="2657">
                  <c:v>55</c:v>
                </c:pt>
                <c:pt idx="2658">
                  <c:v>29</c:v>
                </c:pt>
                <c:pt idx="2659">
                  <c:v>22</c:v>
                </c:pt>
                <c:pt idx="2660">
                  <c:v>29</c:v>
                </c:pt>
                <c:pt idx="2661">
                  <c:v>42</c:v>
                </c:pt>
                <c:pt idx="2662">
                  <c:v>8</c:v>
                </c:pt>
                <c:pt idx="2663">
                  <c:v>59</c:v>
                </c:pt>
                <c:pt idx="2664">
                  <c:v>42</c:v>
                </c:pt>
                <c:pt idx="2665">
                  <c:v>33</c:v>
                </c:pt>
                <c:pt idx="2666">
                  <c:v>34</c:v>
                </c:pt>
                <c:pt idx="2667">
                  <c:v>43</c:v>
                </c:pt>
                <c:pt idx="2668">
                  <c:v>59</c:v>
                </c:pt>
                <c:pt idx="2669">
                  <c:v>62</c:v>
                </c:pt>
                <c:pt idx="2670">
                  <c:v>35</c:v>
                </c:pt>
                <c:pt idx="2671">
                  <c:v>57</c:v>
                </c:pt>
                <c:pt idx="2672">
                  <c:v>30</c:v>
                </c:pt>
                <c:pt idx="2673">
                  <c:v>53</c:v>
                </c:pt>
                <c:pt idx="2674">
                  <c:v>17</c:v>
                </c:pt>
                <c:pt idx="2675">
                  <c:v>63</c:v>
                </c:pt>
                <c:pt idx="2676">
                  <c:v>57</c:v>
                </c:pt>
                <c:pt idx="2677">
                  <c:v>78</c:v>
                </c:pt>
                <c:pt idx="2678">
                  <c:v>48</c:v>
                </c:pt>
                <c:pt idx="2679">
                  <c:v>31</c:v>
                </c:pt>
                <c:pt idx="2680">
                  <c:v>27</c:v>
                </c:pt>
                <c:pt idx="2681">
                  <c:v>46</c:v>
                </c:pt>
                <c:pt idx="2682">
                  <c:v>5</c:v>
                </c:pt>
                <c:pt idx="2683">
                  <c:v>31</c:v>
                </c:pt>
                <c:pt idx="2684">
                  <c:v>65</c:v>
                </c:pt>
                <c:pt idx="2685">
                  <c:v>40</c:v>
                </c:pt>
                <c:pt idx="2686">
                  <c:v>36</c:v>
                </c:pt>
                <c:pt idx="2687">
                  <c:v>79</c:v>
                </c:pt>
                <c:pt idx="2688">
                  <c:v>64</c:v>
                </c:pt>
                <c:pt idx="2689">
                  <c:v>51</c:v>
                </c:pt>
                <c:pt idx="2690">
                  <c:v>64</c:v>
                </c:pt>
                <c:pt idx="2691">
                  <c:v>66</c:v>
                </c:pt>
                <c:pt idx="2692">
                  <c:v>56</c:v>
                </c:pt>
                <c:pt idx="2693">
                  <c:v>32</c:v>
                </c:pt>
                <c:pt idx="2694">
                  <c:v>47</c:v>
                </c:pt>
                <c:pt idx="2695">
                  <c:v>48</c:v>
                </c:pt>
                <c:pt idx="2696">
                  <c:v>54</c:v>
                </c:pt>
                <c:pt idx="2697">
                  <c:v>7</c:v>
                </c:pt>
                <c:pt idx="2698">
                  <c:v>48</c:v>
                </c:pt>
                <c:pt idx="2699">
                  <c:v>82</c:v>
                </c:pt>
                <c:pt idx="2700">
                  <c:v>55</c:v>
                </c:pt>
                <c:pt idx="2701">
                  <c:v>39</c:v>
                </c:pt>
                <c:pt idx="2702">
                  <c:v>62</c:v>
                </c:pt>
                <c:pt idx="2703">
                  <c:v>26</c:v>
                </c:pt>
                <c:pt idx="2704">
                  <c:v>46</c:v>
                </c:pt>
                <c:pt idx="2705">
                  <c:v>27</c:v>
                </c:pt>
                <c:pt idx="2706">
                  <c:v>81</c:v>
                </c:pt>
                <c:pt idx="2707">
                  <c:v>20</c:v>
                </c:pt>
                <c:pt idx="2708">
                  <c:v>78</c:v>
                </c:pt>
                <c:pt idx="2709">
                  <c:v>47</c:v>
                </c:pt>
                <c:pt idx="2710">
                  <c:v>58</c:v>
                </c:pt>
                <c:pt idx="2711">
                  <c:v>2</c:v>
                </c:pt>
                <c:pt idx="2712">
                  <c:v>52</c:v>
                </c:pt>
                <c:pt idx="2713">
                  <c:v>49</c:v>
                </c:pt>
                <c:pt idx="2714">
                  <c:v>74</c:v>
                </c:pt>
                <c:pt idx="2715">
                  <c:v>47</c:v>
                </c:pt>
                <c:pt idx="2716">
                  <c:v>16</c:v>
                </c:pt>
                <c:pt idx="2717">
                  <c:v>5</c:v>
                </c:pt>
                <c:pt idx="2718">
                  <c:v>26</c:v>
                </c:pt>
                <c:pt idx="2719">
                  <c:v>57</c:v>
                </c:pt>
                <c:pt idx="2720">
                  <c:v>43</c:v>
                </c:pt>
                <c:pt idx="2721">
                  <c:v>14</c:v>
                </c:pt>
                <c:pt idx="2722">
                  <c:v>32</c:v>
                </c:pt>
                <c:pt idx="2723">
                  <c:v>55</c:v>
                </c:pt>
                <c:pt idx="2724">
                  <c:v>57</c:v>
                </c:pt>
                <c:pt idx="2725">
                  <c:v>43</c:v>
                </c:pt>
                <c:pt idx="2726">
                  <c:v>61</c:v>
                </c:pt>
                <c:pt idx="2727">
                  <c:v>5</c:v>
                </c:pt>
                <c:pt idx="2728">
                  <c:v>31</c:v>
                </c:pt>
                <c:pt idx="2729">
                  <c:v>28</c:v>
                </c:pt>
                <c:pt idx="2730">
                  <c:v>82</c:v>
                </c:pt>
                <c:pt idx="2731">
                  <c:v>38</c:v>
                </c:pt>
                <c:pt idx="2732">
                  <c:v>20</c:v>
                </c:pt>
                <c:pt idx="2733">
                  <c:v>23</c:v>
                </c:pt>
                <c:pt idx="2734">
                  <c:v>34</c:v>
                </c:pt>
                <c:pt idx="2735">
                  <c:v>43</c:v>
                </c:pt>
                <c:pt idx="2736">
                  <c:v>49</c:v>
                </c:pt>
                <c:pt idx="2737">
                  <c:v>17</c:v>
                </c:pt>
                <c:pt idx="2738">
                  <c:v>22</c:v>
                </c:pt>
                <c:pt idx="2739">
                  <c:v>49</c:v>
                </c:pt>
                <c:pt idx="2740">
                  <c:v>63</c:v>
                </c:pt>
                <c:pt idx="2741">
                  <c:v>79</c:v>
                </c:pt>
                <c:pt idx="2742">
                  <c:v>67</c:v>
                </c:pt>
                <c:pt idx="2743">
                  <c:v>0.32</c:v>
                </c:pt>
                <c:pt idx="2744">
                  <c:v>53</c:v>
                </c:pt>
                <c:pt idx="2745">
                  <c:v>44</c:v>
                </c:pt>
                <c:pt idx="2746">
                  <c:v>19</c:v>
                </c:pt>
                <c:pt idx="2747">
                  <c:v>42</c:v>
                </c:pt>
                <c:pt idx="2748">
                  <c:v>49</c:v>
                </c:pt>
                <c:pt idx="2749">
                  <c:v>72</c:v>
                </c:pt>
                <c:pt idx="2750">
                  <c:v>52</c:v>
                </c:pt>
                <c:pt idx="2751">
                  <c:v>36</c:v>
                </c:pt>
                <c:pt idx="2752">
                  <c:v>31</c:v>
                </c:pt>
                <c:pt idx="2753">
                  <c:v>36</c:v>
                </c:pt>
                <c:pt idx="2754">
                  <c:v>56</c:v>
                </c:pt>
                <c:pt idx="2755">
                  <c:v>65</c:v>
                </c:pt>
                <c:pt idx="2756">
                  <c:v>45</c:v>
                </c:pt>
                <c:pt idx="2757">
                  <c:v>75</c:v>
                </c:pt>
                <c:pt idx="2758">
                  <c:v>57</c:v>
                </c:pt>
                <c:pt idx="2759">
                  <c:v>64</c:v>
                </c:pt>
                <c:pt idx="2760">
                  <c:v>43</c:v>
                </c:pt>
                <c:pt idx="2761">
                  <c:v>37</c:v>
                </c:pt>
                <c:pt idx="2762">
                  <c:v>32</c:v>
                </c:pt>
                <c:pt idx="2763">
                  <c:v>39</c:v>
                </c:pt>
                <c:pt idx="2764">
                  <c:v>1.24</c:v>
                </c:pt>
                <c:pt idx="2765">
                  <c:v>52</c:v>
                </c:pt>
                <c:pt idx="2766">
                  <c:v>60</c:v>
                </c:pt>
                <c:pt idx="2767">
                  <c:v>20</c:v>
                </c:pt>
                <c:pt idx="2768">
                  <c:v>40</c:v>
                </c:pt>
                <c:pt idx="2769">
                  <c:v>31</c:v>
                </c:pt>
                <c:pt idx="2770">
                  <c:v>17</c:v>
                </c:pt>
                <c:pt idx="2771">
                  <c:v>5</c:v>
                </c:pt>
                <c:pt idx="2772">
                  <c:v>72</c:v>
                </c:pt>
                <c:pt idx="2773">
                  <c:v>18</c:v>
                </c:pt>
                <c:pt idx="2774">
                  <c:v>65</c:v>
                </c:pt>
                <c:pt idx="2775">
                  <c:v>28</c:v>
                </c:pt>
                <c:pt idx="2776">
                  <c:v>23</c:v>
                </c:pt>
                <c:pt idx="2777">
                  <c:v>14</c:v>
                </c:pt>
                <c:pt idx="2778">
                  <c:v>76</c:v>
                </c:pt>
                <c:pt idx="2779">
                  <c:v>13</c:v>
                </c:pt>
                <c:pt idx="2780">
                  <c:v>13</c:v>
                </c:pt>
                <c:pt idx="2781">
                  <c:v>40</c:v>
                </c:pt>
                <c:pt idx="2782">
                  <c:v>5</c:v>
                </c:pt>
                <c:pt idx="2783">
                  <c:v>48</c:v>
                </c:pt>
                <c:pt idx="2784">
                  <c:v>46</c:v>
                </c:pt>
                <c:pt idx="2785">
                  <c:v>29</c:v>
                </c:pt>
                <c:pt idx="2786">
                  <c:v>73</c:v>
                </c:pt>
                <c:pt idx="2787">
                  <c:v>62</c:v>
                </c:pt>
                <c:pt idx="2788">
                  <c:v>53</c:v>
                </c:pt>
                <c:pt idx="2789">
                  <c:v>44</c:v>
                </c:pt>
                <c:pt idx="2790">
                  <c:v>46</c:v>
                </c:pt>
                <c:pt idx="2791">
                  <c:v>27</c:v>
                </c:pt>
                <c:pt idx="2792">
                  <c:v>58</c:v>
                </c:pt>
                <c:pt idx="2793">
                  <c:v>15</c:v>
                </c:pt>
                <c:pt idx="2794">
                  <c:v>26</c:v>
                </c:pt>
                <c:pt idx="2795">
                  <c:v>27</c:v>
                </c:pt>
                <c:pt idx="2796">
                  <c:v>63</c:v>
                </c:pt>
                <c:pt idx="2797">
                  <c:v>54</c:v>
                </c:pt>
                <c:pt idx="2798">
                  <c:v>40</c:v>
                </c:pt>
                <c:pt idx="2799">
                  <c:v>69</c:v>
                </c:pt>
                <c:pt idx="2800">
                  <c:v>52</c:v>
                </c:pt>
                <c:pt idx="2801">
                  <c:v>62</c:v>
                </c:pt>
                <c:pt idx="2802">
                  <c:v>19</c:v>
                </c:pt>
                <c:pt idx="2803">
                  <c:v>13</c:v>
                </c:pt>
                <c:pt idx="2804">
                  <c:v>68</c:v>
                </c:pt>
                <c:pt idx="2805">
                  <c:v>51</c:v>
                </c:pt>
                <c:pt idx="2806">
                  <c:v>50</c:v>
                </c:pt>
                <c:pt idx="2807">
                  <c:v>60</c:v>
                </c:pt>
                <c:pt idx="2808">
                  <c:v>38</c:v>
                </c:pt>
                <c:pt idx="2809">
                  <c:v>19</c:v>
                </c:pt>
                <c:pt idx="2810">
                  <c:v>72</c:v>
                </c:pt>
                <c:pt idx="2811">
                  <c:v>19</c:v>
                </c:pt>
                <c:pt idx="2812">
                  <c:v>18</c:v>
                </c:pt>
                <c:pt idx="2813">
                  <c:v>48</c:v>
                </c:pt>
                <c:pt idx="2814">
                  <c:v>50</c:v>
                </c:pt>
                <c:pt idx="2815">
                  <c:v>1.48</c:v>
                </c:pt>
                <c:pt idx="2816">
                  <c:v>23</c:v>
                </c:pt>
                <c:pt idx="2817">
                  <c:v>78</c:v>
                </c:pt>
                <c:pt idx="2818">
                  <c:v>80</c:v>
                </c:pt>
                <c:pt idx="2819">
                  <c:v>28</c:v>
                </c:pt>
                <c:pt idx="2820">
                  <c:v>70</c:v>
                </c:pt>
                <c:pt idx="2821">
                  <c:v>0.72</c:v>
                </c:pt>
                <c:pt idx="2822">
                  <c:v>24</c:v>
                </c:pt>
                <c:pt idx="2823">
                  <c:v>71</c:v>
                </c:pt>
                <c:pt idx="2824">
                  <c:v>48</c:v>
                </c:pt>
                <c:pt idx="2825">
                  <c:v>74</c:v>
                </c:pt>
                <c:pt idx="2826">
                  <c:v>72</c:v>
                </c:pt>
                <c:pt idx="2827">
                  <c:v>59</c:v>
                </c:pt>
                <c:pt idx="2828">
                  <c:v>42</c:v>
                </c:pt>
                <c:pt idx="2829">
                  <c:v>57</c:v>
                </c:pt>
                <c:pt idx="2830">
                  <c:v>48</c:v>
                </c:pt>
                <c:pt idx="2831">
                  <c:v>40</c:v>
                </c:pt>
                <c:pt idx="2832">
                  <c:v>80</c:v>
                </c:pt>
                <c:pt idx="2833">
                  <c:v>31</c:v>
                </c:pt>
                <c:pt idx="2834">
                  <c:v>45</c:v>
                </c:pt>
                <c:pt idx="2835">
                  <c:v>78</c:v>
                </c:pt>
                <c:pt idx="2836">
                  <c:v>79</c:v>
                </c:pt>
                <c:pt idx="2837">
                  <c:v>43</c:v>
                </c:pt>
                <c:pt idx="2838">
                  <c:v>3</c:v>
                </c:pt>
                <c:pt idx="2839">
                  <c:v>77</c:v>
                </c:pt>
                <c:pt idx="2840">
                  <c:v>81</c:v>
                </c:pt>
                <c:pt idx="2841">
                  <c:v>45</c:v>
                </c:pt>
                <c:pt idx="2842">
                  <c:v>48</c:v>
                </c:pt>
                <c:pt idx="2843">
                  <c:v>62</c:v>
                </c:pt>
                <c:pt idx="2844">
                  <c:v>64</c:v>
                </c:pt>
                <c:pt idx="2845">
                  <c:v>29</c:v>
                </c:pt>
                <c:pt idx="2846">
                  <c:v>45</c:v>
                </c:pt>
                <c:pt idx="2847">
                  <c:v>63</c:v>
                </c:pt>
                <c:pt idx="2848">
                  <c:v>0.56000000000000005</c:v>
                </c:pt>
                <c:pt idx="2849">
                  <c:v>49</c:v>
                </c:pt>
                <c:pt idx="2850">
                  <c:v>4</c:v>
                </c:pt>
                <c:pt idx="2851">
                  <c:v>31</c:v>
                </c:pt>
                <c:pt idx="2852">
                  <c:v>79</c:v>
                </c:pt>
                <c:pt idx="2853">
                  <c:v>52</c:v>
                </c:pt>
                <c:pt idx="2854">
                  <c:v>31</c:v>
                </c:pt>
                <c:pt idx="2855">
                  <c:v>29</c:v>
                </c:pt>
                <c:pt idx="2856">
                  <c:v>8</c:v>
                </c:pt>
                <c:pt idx="2857">
                  <c:v>63</c:v>
                </c:pt>
                <c:pt idx="2858">
                  <c:v>27</c:v>
                </c:pt>
                <c:pt idx="2859">
                  <c:v>33</c:v>
                </c:pt>
                <c:pt idx="2860">
                  <c:v>65</c:v>
                </c:pt>
                <c:pt idx="2861">
                  <c:v>76</c:v>
                </c:pt>
                <c:pt idx="2862">
                  <c:v>18</c:v>
                </c:pt>
                <c:pt idx="2863">
                  <c:v>46</c:v>
                </c:pt>
                <c:pt idx="2864">
                  <c:v>77</c:v>
                </c:pt>
                <c:pt idx="2865">
                  <c:v>44</c:v>
                </c:pt>
                <c:pt idx="2866">
                  <c:v>37</c:v>
                </c:pt>
                <c:pt idx="2867">
                  <c:v>57</c:v>
                </c:pt>
                <c:pt idx="2868">
                  <c:v>57</c:v>
                </c:pt>
                <c:pt idx="2869">
                  <c:v>30</c:v>
                </c:pt>
                <c:pt idx="2870">
                  <c:v>46</c:v>
                </c:pt>
                <c:pt idx="2871">
                  <c:v>38</c:v>
                </c:pt>
                <c:pt idx="2872">
                  <c:v>39</c:v>
                </c:pt>
                <c:pt idx="2873">
                  <c:v>55</c:v>
                </c:pt>
                <c:pt idx="2874">
                  <c:v>71</c:v>
                </c:pt>
                <c:pt idx="2875">
                  <c:v>62</c:v>
                </c:pt>
                <c:pt idx="2876">
                  <c:v>64</c:v>
                </c:pt>
                <c:pt idx="2877">
                  <c:v>29</c:v>
                </c:pt>
                <c:pt idx="2878">
                  <c:v>14</c:v>
                </c:pt>
                <c:pt idx="2879">
                  <c:v>22</c:v>
                </c:pt>
                <c:pt idx="2880">
                  <c:v>2</c:v>
                </c:pt>
                <c:pt idx="2881">
                  <c:v>36</c:v>
                </c:pt>
                <c:pt idx="2882">
                  <c:v>25</c:v>
                </c:pt>
                <c:pt idx="2883">
                  <c:v>15</c:v>
                </c:pt>
                <c:pt idx="2884">
                  <c:v>31</c:v>
                </c:pt>
                <c:pt idx="2885">
                  <c:v>20</c:v>
                </c:pt>
                <c:pt idx="2886">
                  <c:v>1.08</c:v>
                </c:pt>
                <c:pt idx="2887">
                  <c:v>37</c:v>
                </c:pt>
                <c:pt idx="2888">
                  <c:v>33</c:v>
                </c:pt>
                <c:pt idx="2889">
                  <c:v>52</c:v>
                </c:pt>
                <c:pt idx="2890">
                  <c:v>81</c:v>
                </c:pt>
                <c:pt idx="2891">
                  <c:v>44</c:v>
                </c:pt>
                <c:pt idx="2892">
                  <c:v>39</c:v>
                </c:pt>
                <c:pt idx="2893">
                  <c:v>38</c:v>
                </c:pt>
                <c:pt idx="2894">
                  <c:v>29</c:v>
                </c:pt>
                <c:pt idx="2895">
                  <c:v>45</c:v>
                </c:pt>
                <c:pt idx="2896">
                  <c:v>56</c:v>
                </c:pt>
                <c:pt idx="2897">
                  <c:v>25</c:v>
                </c:pt>
                <c:pt idx="2898">
                  <c:v>28</c:v>
                </c:pt>
                <c:pt idx="2899">
                  <c:v>27</c:v>
                </c:pt>
                <c:pt idx="2900">
                  <c:v>55</c:v>
                </c:pt>
                <c:pt idx="2901">
                  <c:v>28</c:v>
                </c:pt>
                <c:pt idx="2902">
                  <c:v>43</c:v>
                </c:pt>
                <c:pt idx="2903">
                  <c:v>10</c:v>
                </c:pt>
                <c:pt idx="2904">
                  <c:v>13</c:v>
                </c:pt>
                <c:pt idx="2905">
                  <c:v>55</c:v>
                </c:pt>
                <c:pt idx="2906">
                  <c:v>34</c:v>
                </c:pt>
                <c:pt idx="2907">
                  <c:v>7</c:v>
                </c:pt>
                <c:pt idx="2908">
                  <c:v>17</c:v>
                </c:pt>
                <c:pt idx="2909">
                  <c:v>50</c:v>
                </c:pt>
                <c:pt idx="2910">
                  <c:v>8</c:v>
                </c:pt>
                <c:pt idx="2911">
                  <c:v>80</c:v>
                </c:pt>
                <c:pt idx="2912">
                  <c:v>68</c:v>
                </c:pt>
                <c:pt idx="2913">
                  <c:v>8</c:v>
                </c:pt>
                <c:pt idx="2914">
                  <c:v>54</c:v>
                </c:pt>
                <c:pt idx="2915">
                  <c:v>62</c:v>
                </c:pt>
                <c:pt idx="2916">
                  <c:v>50</c:v>
                </c:pt>
                <c:pt idx="2917">
                  <c:v>23</c:v>
                </c:pt>
                <c:pt idx="2918">
                  <c:v>51</c:v>
                </c:pt>
                <c:pt idx="2919">
                  <c:v>61</c:v>
                </c:pt>
                <c:pt idx="2920">
                  <c:v>43</c:v>
                </c:pt>
                <c:pt idx="2921">
                  <c:v>42</c:v>
                </c:pt>
                <c:pt idx="2922">
                  <c:v>29</c:v>
                </c:pt>
                <c:pt idx="2923">
                  <c:v>80</c:v>
                </c:pt>
                <c:pt idx="2924">
                  <c:v>17</c:v>
                </c:pt>
                <c:pt idx="2925">
                  <c:v>38</c:v>
                </c:pt>
                <c:pt idx="2926">
                  <c:v>47</c:v>
                </c:pt>
                <c:pt idx="2927">
                  <c:v>40</c:v>
                </c:pt>
                <c:pt idx="2928">
                  <c:v>45</c:v>
                </c:pt>
                <c:pt idx="2929">
                  <c:v>66</c:v>
                </c:pt>
                <c:pt idx="2930">
                  <c:v>2</c:v>
                </c:pt>
                <c:pt idx="2931">
                  <c:v>75</c:v>
                </c:pt>
                <c:pt idx="2932">
                  <c:v>26</c:v>
                </c:pt>
                <c:pt idx="2933">
                  <c:v>30</c:v>
                </c:pt>
                <c:pt idx="2934">
                  <c:v>53</c:v>
                </c:pt>
                <c:pt idx="2935">
                  <c:v>55</c:v>
                </c:pt>
                <c:pt idx="2936">
                  <c:v>66</c:v>
                </c:pt>
                <c:pt idx="2937">
                  <c:v>54</c:v>
                </c:pt>
                <c:pt idx="2938">
                  <c:v>66</c:v>
                </c:pt>
                <c:pt idx="2939">
                  <c:v>5</c:v>
                </c:pt>
                <c:pt idx="2940">
                  <c:v>58</c:v>
                </c:pt>
                <c:pt idx="2941">
                  <c:v>47</c:v>
                </c:pt>
                <c:pt idx="2942">
                  <c:v>79</c:v>
                </c:pt>
                <c:pt idx="2943">
                  <c:v>56</c:v>
                </c:pt>
                <c:pt idx="2944">
                  <c:v>70</c:v>
                </c:pt>
                <c:pt idx="2945">
                  <c:v>18</c:v>
                </c:pt>
                <c:pt idx="2946">
                  <c:v>23</c:v>
                </c:pt>
                <c:pt idx="2947">
                  <c:v>55</c:v>
                </c:pt>
                <c:pt idx="2948">
                  <c:v>21</c:v>
                </c:pt>
                <c:pt idx="2949">
                  <c:v>20</c:v>
                </c:pt>
                <c:pt idx="2950">
                  <c:v>76</c:v>
                </c:pt>
                <c:pt idx="2951">
                  <c:v>24</c:v>
                </c:pt>
                <c:pt idx="2952">
                  <c:v>68</c:v>
                </c:pt>
                <c:pt idx="2953">
                  <c:v>10</c:v>
                </c:pt>
                <c:pt idx="2954">
                  <c:v>35</c:v>
                </c:pt>
                <c:pt idx="2955">
                  <c:v>18</c:v>
                </c:pt>
                <c:pt idx="2956">
                  <c:v>50</c:v>
                </c:pt>
                <c:pt idx="2957">
                  <c:v>45</c:v>
                </c:pt>
                <c:pt idx="2958">
                  <c:v>41</c:v>
                </c:pt>
                <c:pt idx="2959">
                  <c:v>4</c:v>
                </c:pt>
                <c:pt idx="2960">
                  <c:v>43</c:v>
                </c:pt>
                <c:pt idx="2961">
                  <c:v>15</c:v>
                </c:pt>
                <c:pt idx="2962">
                  <c:v>66</c:v>
                </c:pt>
                <c:pt idx="2963">
                  <c:v>47</c:v>
                </c:pt>
                <c:pt idx="2964">
                  <c:v>53</c:v>
                </c:pt>
                <c:pt idx="2965">
                  <c:v>44</c:v>
                </c:pt>
                <c:pt idx="2966">
                  <c:v>55</c:v>
                </c:pt>
                <c:pt idx="2967">
                  <c:v>22</c:v>
                </c:pt>
                <c:pt idx="2968">
                  <c:v>80</c:v>
                </c:pt>
                <c:pt idx="2969">
                  <c:v>37</c:v>
                </c:pt>
                <c:pt idx="2970">
                  <c:v>14</c:v>
                </c:pt>
                <c:pt idx="2971">
                  <c:v>20</c:v>
                </c:pt>
                <c:pt idx="2972">
                  <c:v>23</c:v>
                </c:pt>
                <c:pt idx="2973">
                  <c:v>73</c:v>
                </c:pt>
                <c:pt idx="2974">
                  <c:v>37</c:v>
                </c:pt>
                <c:pt idx="2975">
                  <c:v>45</c:v>
                </c:pt>
                <c:pt idx="2976">
                  <c:v>82</c:v>
                </c:pt>
                <c:pt idx="2977">
                  <c:v>5</c:v>
                </c:pt>
                <c:pt idx="2978">
                  <c:v>48</c:v>
                </c:pt>
                <c:pt idx="2979">
                  <c:v>39</c:v>
                </c:pt>
                <c:pt idx="2980">
                  <c:v>78</c:v>
                </c:pt>
                <c:pt idx="2981">
                  <c:v>57</c:v>
                </c:pt>
                <c:pt idx="2982">
                  <c:v>53</c:v>
                </c:pt>
                <c:pt idx="2983">
                  <c:v>54</c:v>
                </c:pt>
                <c:pt idx="2984">
                  <c:v>50</c:v>
                </c:pt>
                <c:pt idx="2985">
                  <c:v>26</c:v>
                </c:pt>
                <c:pt idx="2986">
                  <c:v>14</c:v>
                </c:pt>
                <c:pt idx="2987">
                  <c:v>52</c:v>
                </c:pt>
                <c:pt idx="2988">
                  <c:v>53</c:v>
                </c:pt>
                <c:pt idx="2989">
                  <c:v>26</c:v>
                </c:pt>
                <c:pt idx="2990">
                  <c:v>82</c:v>
                </c:pt>
                <c:pt idx="2991">
                  <c:v>50</c:v>
                </c:pt>
                <c:pt idx="2992">
                  <c:v>79</c:v>
                </c:pt>
                <c:pt idx="2993">
                  <c:v>59</c:v>
                </c:pt>
                <c:pt idx="2994">
                  <c:v>52</c:v>
                </c:pt>
                <c:pt idx="2995">
                  <c:v>57</c:v>
                </c:pt>
                <c:pt idx="2996">
                  <c:v>19</c:v>
                </c:pt>
                <c:pt idx="2997">
                  <c:v>45</c:v>
                </c:pt>
                <c:pt idx="2998">
                  <c:v>2</c:v>
                </c:pt>
                <c:pt idx="2999">
                  <c:v>55</c:v>
                </c:pt>
                <c:pt idx="3000">
                  <c:v>43</c:v>
                </c:pt>
                <c:pt idx="3001">
                  <c:v>8</c:v>
                </c:pt>
                <c:pt idx="3002">
                  <c:v>59</c:v>
                </c:pt>
                <c:pt idx="3003">
                  <c:v>4</c:v>
                </c:pt>
                <c:pt idx="3004">
                  <c:v>31</c:v>
                </c:pt>
                <c:pt idx="3005">
                  <c:v>79</c:v>
                </c:pt>
                <c:pt idx="3006">
                  <c:v>45</c:v>
                </c:pt>
                <c:pt idx="3007">
                  <c:v>8</c:v>
                </c:pt>
                <c:pt idx="3008">
                  <c:v>78</c:v>
                </c:pt>
                <c:pt idx="3009">
                  <c:v>79</c:v>
                </c:pt>
                <c:pt idx="3010">
                  <c:v>48</c:v>
                </c:pt>
                <c:pt idx="3011">
                  <c:v>78</c:v>
                </c:pt>
                <c:pt idx="3012">
                  <c:v>46</c:v>
                </c:pt>
                <c:pt idx="3013">
                  <c:v>42</c:v>
                </c:pt>
                <c:pt idx="3014">
                  <c:v>13</c:v>
                </c:pt>
                <c:pt idx="3015">
                  <c:v>9</c:v>
                </c:pt>
                <c:pt idx="3016">
                  <c:v>69</c:v>
                </c:pt>
                <c:pt idx="3017">
                  <c:v>52</c:v>
                </c:pt>
                <c:pt idx="3018">
                  <c:v>81</c:v>
                </c:pt>
                <c:pt idx="3019">
                  <c:v>17</c:v>
                </c:pt>
                <c:pt idx="3020">
                  <c:v>44</c:v>
                </c:pt>
                <c:pt idx="3021">
                  <c:v>8</c:v>
                </c:pt>
                <c:pt idx="3022">
                  <c:v>10</c:v>
                </c:pt>
                <c:pt idx="3023">
                  <c:v>0.8</c:v>
                </c:pt>
                <c:pt idx="3024">
                  <c:v>13</c:v>
                </c:pt>
                <c:pt idx="3025">
                  <c:v>34</c:v>
                </c:pt>
                <c:pt idx="3026">
                  <c:v>3</c:v>
                </c:pt>
                <c:pt idx="3027">
                  <c:v>7</c:v>
                </c:pt>
                <c:pt idx="3028">
                  <c:v>57</c:v>
                </c:pt>
                <c:pt idx="3029">
                  <c:v>20</c:v>
                </c:pt>
                <c:pt idx="3030">
                  <c:v>18</c:v>
                </c:pt>
                <c:pt idx="3031">
                  <c:v>61</c:v>
                </c:pt>
                <c:pt idx="3032">
                  <c:v>77</c:v>
                </c:pt>
                <c:pt idx="3033">
                  <c:v>47</c:v>
                </c:pt>
                <c:pt idx="3034">
                  <c:v>39</c:v>
                </c:pt>
                <c:pt idx="3035">
                  <c:v>43</c:v>
                </c:pt>
                <c:pt idx="3036">
                  <c:v>59</c:v>
                </c:pt>
                <c:pt idx="3037">
                  <c:v>0.88</c:v>
                </c:pt>
                <c:pt idx="3038">
                  <c:v>1.88</c:v>
                </c:pt>
                <c:pt idx="3039">
                  <c:v>69</c:v>
                </c:pt>
                <c:pt idx="3040">
                  <c:v>31</c:v>
                </c:pt>
                <c:pt idx="3041">
                  <c:v>71</c:v>
                </c:pt>
                <c:pt idx="3042">
                  <c:v>73</c:v>
                </c:pt>
                <c:pt idx="3043">
                  <c:v>38</c:v>
                </c:pt>
                <c:pt idx="3044">
                  <c:v>70</c:v>
                </c:pt>
                <c:pt idx="3045">
                  <c:v>56</c:v>
                </c:pt>
                <c:pt idx="3046">
                  <c:v>35</c:v>
                </c:pt>
                <c:pt idx="3047">
                  <c:v>77</c:v>
                </c:pt>
                <c:pt idx="3048">
                  <c:v>33</c:v>
                </c:pt>
                <c:pt idx="3049">
                  <c:v>58</c:v>
                </c:pt>
                <c:pt idx="3050">
                  <c:v>54</c:v>
                </c:pt>
                <c:pt idx="3051">
                  <c:v>37</c:v>
                </c:pt>
                <c:pt idx="3052">
                  <c:v>78</c:v>
                </c:pt>
                <c:pt idx="3053">
                  <c:v>14</c:v>
                </c:pt>
                <c:pt idx="3054">
                  <c:v>20</c:v>
                </c:pt>
                <c:pt idx="3055">
                  <c:v>52</c:v>
                </c:pt>
                <c:pt idx="3056">
                  <c:v>35</c:v>
                </c:pt>
                <c:pt idx="3057">
                  <c:v>58</c:v>
                </c:pt>
                <c:pt idx="3058">
                  <c:v>42</c:v>
                </c:pt>
                <c:pt idx="3059">
                  <c:v>44</c:v>
                </c:pt>
                <c:pt idx="3060">
                  <c:v>49</c:v>
                </c:pt>
                <c:pt idx="3061">
                  <c:v>78</c:v>
                </c:pt>
                <c:pt idx="3062">
                  <c:v>51</c:v>
                </c:pt>
                <c:pt idx="3063">
                  <c:v>52</c:v>
                </c:pt>
                <c:pt idx="3064">
                  <c:v>60</c:v>
                </c:pt>
                <c:pt idx="3065">
                  <c:v>59</c:v>
                </c:pt>
                <c:pt idx="3066">
                  <c:v>60</c:v>
                </c:pt>
                <c:pt idx="3067">
                  <c:v>4</c:v>
                </c:pt>
                <c:pt idx="3068">
                  <c:v>60</c:v>
                </c:pt>
                <c:pt idx="3069">
                  <c:v>59</c:v>
                </c:pt>
                <c:pt idx="3070">
                  <c:v>28</c:v>
                </c:pt>
                <c:pt idx="3071">
                  <c:v>78</c:v>
                </c:pt>
                <c:pt idx="3072">
                  <c:v>56</c:v>
                </c:pt>
                <c:pt idx="3073">
                  <c:v>16</c:v>
                </c:pt>
                <c:pt idx="3074">
                  <c:v>66</c:v>
                </c:pt>
                <c:pt idx="3075">
                  <c:v>32</c:v>
                </c:pt>
                <c:pt idx="3076">
                  <c:v>55</c:v>
                </c:pt>
                <c:pt idx="3077">
                  <c:v>10</c:v>
                </c:pt>
                <c:pt idx="3078">
                  <c:v>58</c:v>
                </c:pt>
                <c:pt idx="3079">
                  <c:v>73</c:v>
                </c:pt>
                <c:pt idx="3080">
                  <c:v>50</c:v>
                </c:pt>
                <c:pt idx="3081">
                  <c:v>55</c:v>
                </c:pt>
                <c:pt idx="3082">
                  <c:v>51</c:v>
                </c:pt>
                <c:pt idx="3083">
                  <c:v>32</c:v>
                </c:pt>
                <c:pt idx="3084">
                  <c:v>55</c:v>
                </c:pt>
                <c:pt idx="3085">
                  <c:v>72</c:v>
                </c:pt>
                <c:pt idx="3086">
                  <c:v>46</c:v>
                </c:pt>
                <c:pt idx="3087">
                  <c:v>17</c:v>
                </c:pt>
                <c:pt idx="3088">
                  <c:v>70</c:v>
                </c:pt>
                <c:pt idx="3089">
                  <c:v>55</c:v>
                </c:pt>
                <c:pt idx="3090">
                  <c:v>68</c:v>
                </c:pt>
                <c:pt idx="3091">
                  <c:v>28</c:v>
                </c:pt>
                <c:pt idx="3092">
                  <c:v>53</c:v>
                </c:pt>
                <c:pt idx="3093">
                  <c:v>54</c:v>
                </c:pt>
                <c:pt idx="3094">
                  <c:v>65</c:v>
                </c:pt>
                <c:pt idx="3095">
                  <c:v>30</c:v>
                </c:pt>
                <c:pt idx="3096">
                  <c:v>47</c:v>
                </c:pt>
                <c:pt idx="3097">
                  <c:v>41</c:v>
                </c:pt>
                <c:pt idx="3098">
                  <c:v>32</c:v>
                </c:pt>
                <c:pt idx="3099">
                  <c:v>8</c:v>
                </c:pt>
                <c:pt idx="3100">
                  <c:v>78</c:v>
                </c:pt>
                <c:pt idx="3101">
                  <c:v>67</c:v>
                </c:pt>
                <c:pt idx="3102">
                  <c:v>31</c:v>
                </c:pt>
                <c:pt idx="3103">
                  <c:v>37</c:v>
                </c:pt>
                <c:pt idx="3104">
                  <c:v>55</c:v>
                </c:pt>
                <c:pt idx="3105">
                  <c:v>16</c:v>
                </c:pt>
                <c:pt idx="3106">
                  <c:v>31</c:v>
                </c:pt>
                <c:pt idx="3107">
                  <c:v>14</c:v>
                </c:pt>
                <c:pt idx="3108">
                  <c:v>62</c:v>
                </c:pt>
                <c:pt idx="3109">
                  <c:v>73</c:v>
                </c:pt>
                <c:pt idx="3110">
                  <c:v>72</c:v>
                </c:pt>
                <c:pt idx="3111">
                  <c:v>13</c:v>
                </c:pt>
                <c:pt idx="3112">
                  <c:v>79</c:v>
                </c:pt>
                <c:pt idx="3113">
                  <c:v>71</c:v>
                </c:pt>
                <c:pt idx="3114">
                  <c:v>72</c:v>
                </c:pt>
                <c:pt idx="3115">
                  <c:v>49</c:v>
                </c:pt>
                <c:pt idx="3116">
                  <c:v>81</c:v>
                </c:pt>
                <c:pt idx="3117">
                  <c:v>26</c:v>
                </c:pt>
                <c:pt idx="3118">
                  <c:v>33</c:v>
                </c:pt>
                <c:pt idx="3119">
                  <c:v>75</c:v>
                </c:pt>
                <c:pt idx="3120">
                  <c:v>48</c:v>
                </c:pt>
                <c:pt idx="3121">
                  <c:v>76</c:v>
                </c:pt>
                <c:pt idx="3122">
                  <c:v>71</c:v>
                </c:pt>
                <c:pt idx="3123">
                  <c:v>45</c:v>
                </c:pt>
                <c:pt idx="3124">
                  <c:v>38</c:v>
                </c:pt>
                <c:pt idx="3125">
                  <c:v>34</c:v>
                </c:pt>
                <c:pt idx="3126">
                  <c:v>29</c:v>
                </c:pt>
                <c:pt idx="3127">
                  <c:v>49</c:v>
                </c:pt>
                <c:pt idx="3128">
                  <c:v>23</c:v>
                </c:pt>
                <c:pt idx="3129">
                  <c:v>50</c:v>
                </c:pt>
                <c:pt idx="3130">
                  <c:v>78</c:v>
                </c:pt>
                <c:pt idx="3131">
                  <c:v>82</c:v>
                </c:pt>
                <c:pt idx="3132">
                  <c:v>74</c:v>
                </c:pt>
                <c:pt idx="3133">
                  <c:v>8</c:v>
                </c:pt>
                <c:pt idx="3134">
                  <c:v>34</c:v>
                </c:pt>
                <c:pt idx="3135">
                  <c:v>27</c:v>
                </c:pt>
                <c:pt idx="3136">
                  <c:v>51</c:v>
                </c:pt>
                <c:pt idx="3137">
                  <c:v>8</c:v>
                </c:pt>
                <c:pt idx="3138">
                  <c:v>51</c:v>
                </c:pt>
                <c:pt idx="3139">
                  <c:v>49</c:v>
                </c:pt>
                <c:pt idx="3140">
                  <c:v>56</c:v>
                </c:pt>
                <c:pt idx="3141">
                  <c:v>79</c:v>
                </c:pt>
                <c:pt idx="3142">
                  <c:v>17</c:v>
                </c:pt>
                <c:pt idx="3143">
                  <c:v>24</c:v>
                </c:pt>
                <c:pt idx="3144">
                  <c:v>45</c:v>
                </c:pt>
                <c:pt idx="3145">
                  <c:v>30</c:v>
                </c:pt>
                <c:pt idx="3146">
                  <c:v>64</c:v>
                </c:pt>
                <c:pt idx="3147">
                  <c:v>79</c:v>
                </c:pt>
                <c:pt idx="3148">
                  <c:v>42</c:v>
                </c:pt>
                <c:pt idx="3149">
                  <c:v>21</c:v>
                </c:pt>
                <c:pt idx="3150">
                  <c:v>10</c:v>
                </c:pt>
                <c:pt idx="3151">
                  <c:v>68</c:v>
                </c:pt>
                <c:pt idx="3152">
                  <c:v>48</c:v>
                </c:pt>
                <c:pt idx="3153">
                  <c:v>52</c:v>
                </c:pt>
                <c:pt idx="3154">
                  <c:v>63</c:v>
                </c:pt>
                <c:pt idx="3155">
                  <c:v>23</c:v>
                </c:pt>
                <c:pt idx="3156">
                  <c:v>34</c:v>
                </c:pt>
                <c:pt idx="3157">
                  <c:v>49</c:v>
                </c:pt>
                <c:pt idx="3158">
                  <c:v>32</c:v>
                </c:pt>
                <c:pt idx="3159">
                  <c:v>63</c:v>
                </c:pt>
                <c:pt idx="3160">
                  <c:v>66</c:v>
                </c:pt>
                <c:pt idx="3161">
                  <c:v>48</c:v>
                </c:pt>
                <c:pt idx="3162">
                  <c:v>4</c:v>
                </c:pt>
                <c:pt idx="3163">
                  <c:v>46</c:v>
                </c:pt>
                <c:pt idx="3164">
                  <c:v>40</c:v>
                </c:pt>
                <c:pt idx="3165">
                  <c:v>35</c:v>
                </c:pt>
                <c:pt idx="3166">
                  <c:v>21</c:v>
                </c:pt>
                <c:pt idx="3167">
                  <c:v>59</c:v>
                </c:pt>
                <c:pt idx="3168">
                  <c:v>69</c:v>
                </c:pt>
                <c:pt idx="3169">
                  <c:v>61</c:v>
                </c:pt>
                <c:pt idx="3170">
                  <c:v>68</c:v>
                </c:pt>
                <c:pt idx="3171">
                  <c:v>32</c:v>
                </c:pt>
                <c:pt idx="3172">
                  <c:v>28</c:v>
                </c:pt>
                <c:pt idx="3173">
                  <c:v>43</c:v>
                </c:pt>
                <c:pt idx="3174">
                  <c:v>25</c:v>
                </c:pt>
                <c:pt idx="3175">
                  <c:v>51</c:v>
                </c:pt>
                <c:pt idx="3176">
                  <c:v>9</c:v>
                </c:pt>
                <c:pt idx="3177">
                  <c:v>78</c:v>
                </c:pt>
                <c:pt idx="3178">
                  <c:v>22</c:v>
                </c:pt>
                <c:pt idx="3179">
                  <c:v>19</c:v>
                </c:pt>
                <c:pt idx="3180">
                  <c:v>2</c:v>
                </c:pt>
                <c:pt idx="3181">
                  <c:v>4</c:v>
                </c:pt>
                <c:pt idx="3182">
                  <c:v>6</c:v>
                </c:pt>
                <c:pt idx="3183">
                  <c:v>4</c:v>
                </c:pt>
                <c:pt idx="3184">
                  <c:v>70</c:v>
                </c:pt>
                <c:pt idx="3185">
                  <c:v>32</c:v>
                </c:pt>
                <c:pt idx="3186">
                  <c:v>59</c:v>
                </c:pt>
                <c:pt idx="3187">
                  <c:v>5</c:v>
                </c:pt>
                <c:pt idx="3188">
                  <c:v>48</c:v>
                </c:pt>
                <c:pt idx="3189">
                  <c:v>51</c:v>
                </c:pt>
                <c:pt idx="3190">
                  <c:v>72</c:v>
                </c:pt>
                <c:pt idx="3191">
                  <c:v>59</c:v>
                </c:pt>
                <c:pt idx="3192">
                  <c:v>62</c:v>
                </c:pt>
                <c:pt idx="3193">
                  <c:v>31</c:v>
                </c:pt>
                <c:pt idx="3194">
                  <c:v>75</c:v>
                </c:pt>
                <c:pt idx="3195">
                  <c:v>0.56000000000000005</c:v>
                </c:pt>
                <c:pt idx="3196">
                  <c:v>64</c:v>
                </c:pt>
                <c:pt idx="3197">
                  <c:v>52</c:v>
                </c:pt>
                <c:pt idx="3198">
                  <c:v>2</c:v>
                </c:pt>
                <c:pt idx="3199">
                  <c:v>4</c:v>
                </c:pt>
                <c:pt idx="3200">
                  <c:v>56</c:v>
                </c:pt>
                <c:pt idx="3201">
                  <c:v>67</c:v>
                </c:pt>
                <c:pt idx="3202">
                  <c:v>57</c:v>
                </c:pt>
                <c:pt idx="3203">
                  <c:v>30</c:v>
                </c:pt>
                <c:pt idx="3204">
                  <c:v>33</c:v>
                </c:pt>
                <c:pt idx="3205">
                  <c:v>3</c:v>
                </c:pt>
                <c:pt idx="3206">
                  <c:v>72</c:v>
                </c:pt>
                <c:pt idx="3207">
                  <c:v>19</c:v>
                </c:pt>
                <c:pt idx="3208">
                  <c:v>44</c:v>
                </c:pt>
                <c:pt idx="3209">
                  <c:v>8</c:v>
                </c:pt>
                <c:pt idx="3210">
                  <c:v>2</c:v>
                </c:pt>
                <c:pt idx="3211">
                  <c:v>11</c:v>
                </c:pt>
                <c:pt idx="3212">
                  <c:v>4</c:v>
                </c:pt>
                <c:pt idx="3213">
                  <c:v>12</c:v>
                </c:pt>
                <c:pt idx="3214">
                  <c:v>3</c:v>
                </c:pt>
                <c:pt idx="3215">
                  <c:v>50</c:v>
                </c:pt>
                <c:pt idx="3216">
                  <c:v>48</c:v>
                </c:pt>
                <c:pt idx="3217">
                  <c:v>15</c:v>
                </c:pt>
                <c:pt idx="3218">
                  <c:v>44</c:v>
                </c:pt>
                <c:pt idx="3219">
                  <c:v>40</c:v>
                </c:pt>
                <c:pt idx="3220">
                  <c:v>4</c:v>
                </c:pt>
                <c:pt idx="3221">
                  <c:v>38</c:v>
                </c:pt>
                <c:pt idx="3222">
                  <c:v>13</c:v>
                </c:pt>
                <c:pt idx="3223">
                  <c:v>55</c:v>
                </c:pt>
                <c:pt idx="3224">
                  <c:v>82</c:v>
                </c:pt>
                <c:pt idx="3225">
                  <c:v>44</c:v>
                </c:pt>
                <c:pt idx="3226">
                  <c:v>32</c:v>
                </c:pt>
                <c:pt idx="3227">
                  <c:v>53</c:v>
                </c:pt>
                <c:pt idx="3228">
                  <c:v>67</c:v>
                </c:pt>
                <c:pt idx="3229">
                  <c:v>70</c:v>
                </c:pt>
                <c:pt idx="3230">
                  <c:v>13</c:v>
                </c:pt>
                <c:pt idx="3231">
                  <c:v>4</c:v>
                </c:pt>
                <c:pt idx="3232">
                  <c:v>24</c:v>
                </c:pt>
                <c:pt idx="3233">
                  <c:v>66</c:v>
                </c:pt>
                <c:pt idx="3234">
                  <c:v>20</c:v>
                </c:pt>
                <c:pt idx="3235">
                  <c:v>49</c:v>
                </c:pt>
                <c:pt idx="3236">
                  <c:v>54</c:v>
                </c:pt>
                <c:pt idx="3237">
                  <c:v>31</c:v>
                </c:pt>
                <c:pt idx="3238">
                  <c:v>68</c:v>
                </c:pt>
                <c:pt idx="3239">
                  <c:v>51</c:v>
                </c:pt>
                <c:pt idx="3240">
                  <c:v>59</c:v>
                </c:pt>
                <c:pt idx="3241">
                  <c:v>34</c:v>
                </c:pt>
                <c:pt idx="3242">
                  <c:v>13</c:v>
                </c:pt>
                <c:pt idx="3243">
                  <c:v>78</c:v>
                </c:pt>
                <c:pt idx="3244">
                  <c:v>24</c:v>
                </c:pt>
                <c:pt idx="3245">
                  <c:v>16</c:v>
                </c:pt>
                <c:pt idx="3246">
                  <c:v>44</c:v>
                </c:pt>
                <c:pt idx="3247">
                  <c:v>8</c:v>
                </c:pt>
                <c:pt idx="3248">
                  <c:v>18</c:v>
                </c:pt>
                <c:pt idx="3249">
                  <c:v>52</c:v>
                </c:pt>
                <c:pt idx="3250">
                  <c:v>30</c:v>
                </c:pt>
                <c:pt idx="3251">
                  <c:v>20</c:v>
                </c:pt>
                <c:pt idx="3252">
                  <c:v>17</c:v>
                </c:pt>
                <c:pt idx="3253">
                  <c:v>19</c:v>
                </c:pt>
                <c:pt idx="3254">
                  <c:v>72</c:v>
                </c:pt>
                <c:pt idx="3255">
                  <c:v>0.16</c:v>
                </c:pt>
                <c:pt idx="3256">
                  <c:v>41</c:v>
                </c:pt>
                <c:pt idx="3257">
                  <c:v>2</c:v>
                </c:pt>
                <c:pt idx="3258">
                  <c:v>10</c:v>
                </c:pt>
                <c:pt idx="3259">
                  <c:v>37</c:v>
                </c:pt>
                <c:pt idx="3260">
                  <c:v>77</c:v>
                </c:pt>
                <c:pt idx="3261">
                  <c:v>71</c:v>
                </c:pt>
                <c:pt idx="3262">
                  <c:v>25</c:v>
                </c:pt>
                <c:pt idx="3263">
                  <c:v>78</c:v>
                </c:pt>
                <c:pt idx="3264">
                  <c:v>12</c:v>
                </c:pt>
                <c:pt idx="3265">
                  <c:v>46</c:v>
                </c:pt>
                <c:pt idx="3266">
                  <c:v>21</c:v>
                </c:pt>
                <c:pt idx="3267">
                  <c:v>74</c:v>
                </c:pt>
                <c:pt idx="3268">
                  <c:v>60</c:v>
                </c:pt>
                <c:pt idx="3269">
                  <c:v>58</c:v>
                </c:pt>
                <c:pt idx="3270">
                  <c:v>22</c:v>
                </c:pt>
                <c:pt idx="3271">
                  <c:v>59</c:v>
                </c:pt>
                <c:pt idx="3272">
                  <c:v>5</c:v>
                </c:pt>
                <c:pt idx="3273">
                  <c:v>42</c:v>
                </c:pt>
                <c:pt idx="3274">
                  <c:v>25</c:v>
                </c:pt>
                <c:pt idx="3275">
                  <c:v>60</c:v>
                </c:pt>
                <c:pt idx="3276">
                  <c:v>13</c:v>
                </c:pt>
                <c:pt idx="3277">
                  <c:v>4</c:v>
                </c:pt>
                <c:pt idx="3278">
                  <c:v>11</c:v>
                </c:pt>
                <c:pt idx="3279">
                  <c:v>55</c:v>
                </c:pt>
                <c:pt idx="3280">
                  <c:v>27</c:v>
                </c:pt>
                <c:pt idx="3281">
                  <c:v>24</c:v>
                </c:pt>
                <c:pt idx="3282">
                  <c:v>6</c:v>
                </c:pt>
                <c:pt idx="3283">
                  <c:v>26</c:v>
                </c:pt>
                <c:pt idx="3284">
                  <c:v>75</c:v>
                </c:pt>
                <c:pt idx="3285">
                  <c:v>58</c:v>
                </c:pt>
                <c:pt idx="3286">
                  <c:v>72</c:v>
                </c:pt>
                <c:pt idx="3287">
                  <c:v>39</c:v>
                </c:pt>
                <c:pt idx="3288">
                  <c:v>70</c:v>
                </c:pt>
                <c:pt idx="3289">
                  <c:v>27</c:v>
                </c:pt>
                <c:pt idx="3290">
                  <c:v>13</c:v>
                </c:pt>
                <c:pt idx="3291">
                  <c:v>39</c:v>
                </c:pt>
                <c:pt idx="3292">
                  <c:v>55</c:v>
                </c:pt>
                <c:pt idx="3293">
                  <c:v>20</c:v>
                </c:pt>
                <c:pt idx="3294">
                  <c:v>6</c:v>
                </c:pt>
                <c:pt idx="3295">
                  <c:v>8</c:v>
                </c:pt>
                <c:pt idx="3296">
                  <c:v>19</c:v>
                </c:pt>
                <c:pt idx="3297">
                  <c:v>79</c:v>
                </c:pt>
                <c:pt idx="3298">
                  <c:v>46</c:v>
                </c:pt>
                <c:pt idx="3299">
                  <c:v>41</c:v>
                </c:pt>
                <c:pt idx="3300">
                  <c:v>66</c:v>
                </c:pt>
                <c:pt idx="3301">
                  <c:v>25</c:v>
                </c:pt>
                <c:pt idx="3302">
                  <c:v>57</c:v>
                </c:pt>
                <c:pt idx="3303">
                  <c:v>50</c:v>
                </c:pt>
                <c:pt idx="3304">
                  <c:v>5</c:v>
                </c:pt>
                <c:pt idx="3305">
                  <c:v>52</c:v>
                </c:pt>
                <c:pt idx="3306">
                  <c:v>79</c:v>
                </c:pt>
                <c:pt idx="3307">
                  <c:v>71</c:v>
                </c:pt>
                <c:pt idx="3308">
                  <c:v>54</c:v>
                </c:pt>
                <c:pt idx="3309">
                  <c:v>55</c:v>
                </c:pt>
                <c:pt idx="3310">
                  <c:v>5</c:v>
                </c:pt>
                <c:pt idx="3311">
                  <c:v>56</c:v>
                </c:pt>
                <c:pt idx="3312">
                  <c:v>75</c:v>
                </c:pt>
                <c:pt idx="3313">
                  <c:v>52</c:v>
                </c:pt>
                <c:pt idx="3314">
                  <c:v>8</c:v>
                </c:pt>
                <c:pt idx="3315">
                  <c:v>24</c:v>
                </c:pt>
                <c:pt idx="3316">
                  <c:v>54</c:v>
                </c:pt>
                <c:pt idx="3317">
                  <c:v>62</c:v>
                </c:pt>
                <c:pt idx="3318">
                  <c:v>51</c:v>
                </c:pt>
                <c:pt idx="3319">
                  <c:v>63</c:v>
                </c:pt>
                <c:pt idx="3320">
                  <c:v>12</c:v>
                </c:pt>
                <c:pt idx="3321">
                  <c:v>43</c:v>
                </c:pt>
                <c:pt idx="3322">
                  <c:v>12</c:v>
                </c:pt>
                <c:pt idx="3323">
                  <c:v>76</c:v>
                </c:pt>
                <c:pt idx="3324">
                  <c:v>4</c:v>
                </c:pt>
                <c:pt idx="3325">
                  <c:v>53</c:v>
                </c:pt>
                <c:pt idx="3326">
                  <c:v>75</c:v>
                </c:pt>
                <c:pt idx="3327">
                  <c:v>80</c:v>
                </c:pt>
                <c:pt idx="3328">
                  <c:v>43</c:v>
                </c:pt>
                <c:pt idx="3329">
                  <c:v>57</c:v>
                </c:pt>
                <c:pt idx="3330">
                  <c:v>9</c:v>
                </c:pt>
                <c:pt idx="3331">
                  <c:v>47</c:v>
                </c:pt>
                <c:pt idx="3332">
                  <c:v>46</c:v>
                </c:pt>
                <c:pt idx="3333">
                  <c:v>78</c:v>
                </c:pt>
                <c:pt idx="3334">
                  <c:v>0.24</c:v>
                </c:pt>
                <c:pt idx="3335">
                  <c:v>18</c:v>
                </c:pt>
                <c:pt idx="3336">
                  <c:v>75</c:v>
                </c:pt>
                <c:pt idx="3337">
                  <c:v>73</c:v>
                </c:pt>
                <c:pt idx="3338">
                  <c:v>37</c:v>
                </c:pt>
                <c:pt idx="3339">
                  <c:v>60</c:v>
                </c:pt>
                <c:pt idx="3340">
                  <c:v>1.08</c:v>
                </c:pt>
                <c:pt idx="3341">
                  <c:v>71</c:v>
                </c:pt>
                <c:pt idx="3342">
                  <c:v>51</c:v>
                </c:pt>
                <c:pt idx="3343">
                  <c:v>39</c:v>
                </c:pt>
                <c:pt idx="3344">
                  <c:v>77</c:v>
                </c:pt>
                <c:pt idx="3345">
                  <c:v>58</c:v>
                </c:pt>
                <c:pt idx="3346">
                  <c:v>61</c:v>
                </c:pt>
                <c:pt idx="3347">
                  <c:v>5</c:v>
                </c:pt>
                <c:pt idx="3348">
                  <c:v>34</c:v>
                </c:pt>
                <c:pt idx="3349">
                  <c:v>18</c:v>
                </c:pt>
                <c:pt idx="3350">
                  <c:v>14</c:v>
                </c:pt>
                <c:pt idx="3351">
                  <c:v>45</c:v>
                </c:pt>
                <c:pt idx="3352">
                  <c:v>36</c:v>
                </c:pt>
                <c:pt idx="3353">
                  <c:v>11</c:v>
                </c:pt>
                <c:pt idx="3354">
                  <c:v>14</c:v>
                </c:pt>
                <c:pt idx="3355">
                  <c:v>37</c:v>
                </c:pt>
                <c:pt idx="3356">
                  <c:v>60</c:v>
                </c:pt>
                <c:pt idx="3357">
                  <c:v>80</c:v>
                </c:pt>
                <c:pt idx="3358">
                  <c:v>16</c:v>
                </c:pt>
                <c:pt idx="3359">
                  <c:v>53</c:v>
                </c:pt>
                <c:pt idx="3360">
                  <c:v>8</c:v>
                </c:pt>
                <c:pt idx="3361">
                  <c:v>13</c:v>
                </c:pt>
                <c:pt idx="3362">
                  <c:v>50</c:v>
                </c:pt>
                <c:pt idx="3363">
                  <c:v>71</c:v>
                </c:pt>
                <c:pt idx="3364">
                  <c:v>74</c:v>
                </c:pt>
                <c:pt idx="3365">
                  <c:v>26</c:v>
                </c:pt>
                <c:pt idx="3366">
                  <c:v>45</c:v>
                </c:pt>
                <c:pt idx="3367">
                  <c:v>11</c:v>
                </c:pt>
                <c:pt idx="3368">
                  <c:v>63</c:v>
                </c:pt>
                <c:pt idx="3369">
                  <c:v>43</c:v>
                </c:pt>
                <c:pt idx="3370">
                  <c:v>76</c:v>
                </c:pt>
                <c:pt idx="3371">
                  <c:v>6</c:v>
                </c:pt>
                <c:pt idx="3372">
                  <c:v>65</c:v>
                </c:pt>
                <c:pt idx="3373">
                  <c:v>79</c:v>
                </c:pt>
                <c:pt idx="3374">
                  <c:v>74</c:v>
                </c:pt>
                <c:pt idx="3375">
                  <c:v>68</c:v>
                </c:pt>
                <c:pt idx="3376">
                  <c:v>44</c:v>
                </c:pt>
                <c:pt idx="3377">
                  <c:v>50</c:v>
                </c:pt>
                <c:pt idx="3378">
                  <c:v>1</c:v>
                </c:pt>
                <c:pt idx="3379">
                  <c:v>31</c:v>
                </c:pt>
                <c:pt idx="3380">
                  <c:v>56</c:v>
                </c:pt>
                <c:pt idx="3381">
                  <c:v>53</c:v>
                </c:pt>
                <c:pt idx="3382">
                  <c:v>75</c:v>
                </c:pt>
                <c:pt idx="3383">
                  <c:v>45</c:v>
                </c:pt>
                <c:pt idx="3384">
                  <c:v>55</c:v>
                </c:pt>
                <c:pt idx="3385">
                  <c:v>11</c:v>
                </c:pt>
                <c:pt idx="3386">
                  <c:v>74</c:v>
                </c:pt>
                <c:pt idx="3387">
                  <c:v>9</c:v>
                </c:pt>
                <c:pt idx="3388">
                  <c:v>18</c:v>
                </c:pt>
                <c:pt idx="3389">
                  <c:v>49</c:v>
                </c:pt>
                <c:pt idx="3390">
                  <c:v>70</c:v>
                </c:pt>
                <c:pt idx="3391">
                  <c:v>5</c:v>
                </c:pt>
                <c:pt idx="3392">
                  <c:v>57</c:v>
                </c:pt>
                <c:pt idx="3393">
                  <c:v>3</c:v>
                </c:pt>
                <c:pt idx="3394">
                  <c:v>57</c:v>
                </c:pt>
                <c:pt idx="3395">
                  <c:v>3</c:v>
                </c:pt>
                <c:pt idx="3396">
                  <c:v>50</c:v>
                </c:pt>
                <c:pt idx="3397">
                  <c:v>48</c:v>
                </c:pt>
                <c:pt idx="3398">
                  <c:v>76</c:v>
                </c:pt>
                <c:pt idx="3399">
                  <c:v>14</c:v>
                </c:pt>
                <c:pt idx="3400">
                  <c:v>40</c:v>
                </c:pt>
                <c:pt idx="3401">
                  <c:v>2</c:v>
                </c:pt>
                <c:pt idx="3402">
                  <c:v>81</c:v>
                </c:pt>
                <c:pt idx="3403">
                  <c:v>59</c:v>
                </c:pt>
                <c:pt idx="3404">
                  <c:v>58</c:v>
                </c:pt>
                <c:pt idx="3405">
                  <c:v>74</c:v>
                </c:pt>
                <c:pt idx="3406">
                  <c:v>60</c:v>
                </c:pt>
                <c:pt idx="3407">
                  <c:v>73</c:v>
                </c:pt>
                <c:pt idx="3408">
                  <c:v>6</c:v>
                </c:pt>
                <c:pt idx="3409">
                  <c:v>1.32</c:v>
                </c:pt>
                <c:pt idx="3410">
                  <c:v>8</c:v>
                </c:pt>
                <c:pt idx="3411">
                  <c:v>24</c:v>
                </c:pt>
                <c:pt idx="3412">
                  <c:v>5</c:v>
                </c:pt>
                <c:pt idx="3413">
                  <c:v>19</c:v>
                </c:pt>
                <c:pt idx="3414">
                  <c:v>43</c:v>
                </c:pt>
                <c:pt idx="3415">
                  <c:v>0.32</c:v>
                </c:pt>
                <c:pt idx="3416">
                  <c:v>30</c:v>
                </c:pt>
                <c:pt idx="3417">
                  <c:v>65</c:v>
                </c:pt>
                <c:pt idx="3418">
                  <c:v>38</c:v>
                </c:pt>
                <c:pt idx="3419">
                  <c:v>44</c:v>
                </c:pt>
                <c:pt idx="3420">
                  <c:v>8</c:v>
                </c:pt>
                <c:pt idx="3421">
                  <c:v>81</c:v>
                </c:pt>
                <c:pt idx="3422">
                  <c:v>49</c:v>
                </c:pt>
                <c:pt idx="3423">
                  <c:v>18</c:v>
                </c:pt>
                <c:pt idx="3424">
                  <c:v>17</c:v>
                </c:pt>
                <c:pt idx="3425">
                  <c:v>50</c:v>
                </c:pt>
                <c:pt idx="3426">
                  <c:v>47</c:v>
                </c:pt>
                <c:pt idx="3427">
                  <c:v>2</c:v>
                </c:pt>
                <c:pt idx="3428">
                  <c:v>45</c:v>
                </c:pt>
                <c:pt idx="3429">
                  <c:v>54</c:v>
                </c:pt>
                <c:pt idx="3430">
                  <c:v>65</c:v>
                </c:pt>
                <c:pt idx="3431">
                  <c:v>38</c:v>
                </c:pt>
                <c:pt idx="3432">
                  <c:v>56</c:v>
                </c:pt>
                <c:pt idx="3433">
                  <c:v>7</c:v>
                </c:pt>
                <c:pt idx="3434">
                  <c:v>9</c:v>
                </c:pt>
                <c:pt idx="3435">
                  <c:v>80</c:v>
                </c:pt>
                <c:pt idx="3436">
                  <c:v>44</c:v>
                </c:pt>
                <c:pt idx="3437">
                  <c:v>63</c:v>
                </c:pt>
                <c:pt idx="3438">
                  <c:v>57</c:v>
                </c:pt>
                <c:pt idx="3439">
                  <c:v>45</c:v>
                </c:pt>
                <c:pt idx="3440">
                  <c:v>0.56000000000000005</c:v>
                </c:pt>
                <c:pt idx="3441">
                  <c:v>64</c:v>
                </c:pt>
                <c:pt idx="3442">
                  <c:v>48</c:v>
                </c:pt>
                <c:pt idx="3443">
                  <c:v>80</c:v>
                </c:pt>
                <c:pt idx="3444">
                  <c:v>5</c:v>
                </c:pt>
                <c:pt idx="3445">
                  <c:v>66</c:v>
                </c:pt>
                <c:pt idx="3446">
                  <c:v>40</c:v>
                </c:pt>
                <c:pt idx="3447">
                  <c:v>40</c:v>
                </c:pt>
                <c:pt idx="3448">
                  <c:v>76</c:v>
                </c:pt>
                <c:pt idx="3449">
                  <c:v>14</c:v>
                </c:pt>
                <c:pt idx="3450">
                  <c:v>18</c:v>
                </c:pt>
                <c:pt idx="3451">
                  <c:v>64</c:v>
                </c:pt>
                <c:pt idx="3452">
                  <c:v>18</c:v>
                </c:pt>
                <c:pt idx="3453">
                  <c:v>14</c:v>
                </c:pt>
                <c:pt idx="3454">
                  <c:v>37</c:v>
                </c:pt>
                <c:pt idx="3455">
                  <c:v>19</c:v>
                </c:pt>
                <c:pt idx="3456">
                  <c:v>41</c:v>
                </c:pt>
                <c:pt idx="3457">
                  <c:v>31</c:v>
                </c:pt>
                <c:pt idx="3458">
                  <c:v>58</c:v>
                </c:pt>
                <c:pt idx="3459">
                  <c:v>46</c:v>
                </c:pt>
                <c:pt idx="3460">
                  <c:v>39</c:v>
                </c:pt>
                <c:pt idx="3461">
                  <c:v>72</c:v>
                </c:pt>
                <c:pt idx="3462">
                  <c:v>5</c:v>
                </c:pt>
                <c:pt idx="3463">
                  <c:v>54</c:v>
                </c:pt>
                <c:pt idx="3464">
                  <c:v>42</c:v>
                </c:pt>
                <c:pt idx="3465">
                  <c:v>39</c:v>
                </c:pt>
                <c:pt idx="3466">
                  <c:v>71</c:v>
                </c:pt>
                <c:pt idx="3467">
                  <c:v>77</c:v>
                </c:pt>
                <c:pt idx="3468">
                  <c:v>70</c:v>
                </c:pt>
                <c:pt idx="3469">
                  <c:v>38</c:v>
                </c:pt>
                <c:pt idx="3470">
                  <c:v>45</c:v>
                </c:pt>
                <c:pt idx="3471">
                  <c:v>4</c:v>
                </c:pt>
                <c:pt idx="3472">
                  <c:v>13</c:v>
                </c:pt>
                <c:pt idx="3473">
                  <c:v>60</c:v>
                </c:pt>
                <c:pt idx="3474">
                  <c:v>65</c:v>
                </c:pt>
                <c:pt idx="3475">
                  <c:v>47</c:v>
                </c:pt>
                <c:pt idx="3476">
                  <c:v>19</c:v>
                </c:pt>
                <c:pt idx="3477">
                  <c:v>14</c:v>
                </c:pt>
                <c:pt idx="3478">
                  <c:v>63</c:v>
                </c:pt>
                <c:pt idx="3479">
                  <c:v>66</c:v>
                </c:pt>
                <c:pt idx="3480">
                  <c:v>51</c:v>
                </c:pt>
                <c:pt idx="3481">
                  <c:v>73</c:v>
                </c:pt>
                <c:pt idx="3482">
                  <c:v>35</c:v>
                </c:pt>
                <c:pt idx="3483">
                  <c:v>20</c:v>
                </c:pt>
                <c:pt idx="3484">
                  <c:v>69</c:v>
                </c:pt>
                <c:pt idx="3485">
                  <c:v>40</c:v>
                </c:pt>
                <c:pt idx="3486">
                  <c:v>2</c:v>
                </c:pt>
                <c:pt idx="3487">
                  <c:v>78</c:v>
                </c:pt>
                <c:pt idx="3488">
                  <c:v>13</c:v>
                </c:pt>
                <c:pt idx="3489">
                  <c:v>9</c:v>
                </c:pt>
                <c:pt idx="3490">
                  <c:v>17</c:v>
                </c:pt>
                <c:pt idx="3491">
                  <c:v>26</c:v>
                </c:pt>
                <c:pt idx="3492">
                  <c:v>47</c:v>
                </c:pt>
                <c:pt idx="3493">
                  <c:v>9</c:v>
                </c:pt>
                <c:pt idx="3494">
                  <c:v>57</c:v>
                </c:pt>
                <c:pt idx="3495">
                  <c:v>76</c:v>
                </c:pt>
                <c:pt idx="3496">
                  <c:v>54</c:v>
                </c:pt>
                <c:pt idx="3497">
                  <c:v>57</c:v>
                </c:pt>
                <c:pt idx="3498">
                  <c:v>41</c:v>
                </c:pt>
                <c:pt idx="3499">
                  <c:v>62</c:v>
                </c:pt>
                <c:pt idx="3500">
                  <c:v>47</c:v>
                </c:pt>
                <c:pt idx="3501">
                  <c:v>43</c:v>
                </c:pt>
                <c:pt idx="3502">
                  <c:v>21</c:v>
                </c:pt>
                <c:pt idx="3503">
                  <c:v>19</c:v>
                </c:pt>
                <c:pt idx="3504">
                  <c:v>71</c:v>
                </c:pt>
                <c:pt idx="3505">
                  <c:v>44</c:v>
                </c:pt>
                <c:pt idx="3506">
                  <c:v>57</c:v>
                </c:pt>
                <c:pt idx="3507">
                  <c:v>15</c:v>
                </c:pt>
                <c:pt idx="3508">
                  <c:v>55</c:v>
                </c:pt>
                <c:pt idx="3509">
                  <c:v>67</c:v>
                </c:pt>
                <c:pt idx="3510">
                  <c:v>4</c:v>
                </c:pt>
                <c:pt idx="3511">
                  <c:v>41</c:v>
                </c:pt>
                <c:pt idx="3512">
                  <c:v>73</c:v>
                </c:pt>
                <c:pt idx="3513">
                  <c:v>44</c:v>
                </c:pt>
                <c:pt idx="3514">
                  <c:v>41</c:v>
                </c:pt>
                <c:pt idx="3515">
                  <c:v>41</c:v>
                </c:pt>
                <c:pt idx="3516">
                  <c:v>44</c:v>
                </c:pt>
                <c:pt idx="3517">
                  <c:v>26</c:v>
                </c:pt>
                <c:pt idx="3518">
                  <c:v>66</c:v>
                </c:pt>
                <c:pt idx="3519">
                  <c:v>62</c:v>
                </c:pt>
                <c:pt idx="3520">
                  <c:v>65</c:v>
                </c:pt>
                <c:pt idx="3521">
                  <c:v>79</c:v>
                </c:pt>
                <c:pt idx="3522">
                  <c:v>76</c:v>
                </c:pt>
                <c:pt idx="3523">
                  <c:v>51</c:v>
                </c:pt>
                <c:pt idx="3524">
                  <c:v>56</c:v>
                </c:pt>
                <c:pt idx="3525">
                  <c:v>57</c:v>
                </c:pt>
                <c:pt idx="3526">
                  <c:v>56</c:v>
                </c:pt>
                <c:pt idx="3527">
                  <c:v>72</c:v>
                </c:pt>
                <c:pt idx="3528">
                  <c:v>27</c:v>
                </c:pt>
                <c:pt idx="3529">
                  <c:v>57</c:v>
                </c:pt>
                <c:pt idx="3530">
                  <c:v>62</c:v>
                </c:pt>
                <c:pt idx="3531">
                  <c:v>21</c:v>
                </c:pt>
                <c:pt idx="3532">
                  <c:v>10</c:v>
                </c:pt>
                <c:pt idx="3533">
                  <c:v>76</c:v>
                </c:pt>
                <c:pt idx="3534">
                  <c:v>79</c:v>
                </c:pt>
                <c:pt idx="3535">
                  <c:v>13</c:v>
                </c:pt>
                <c:pt idx="3536">
                  <c:v>44</c:v>
                </c:pt>
                <c:pt idx="3537">
                  <c:v>58</c:v>
                </c:pt>
                <c:pt idx="3538">
                  <c:v>10</c:v>
                </c:pt>
                <c:pt idx="3539">
                  <c:v>41</c:v>
                </c:pt>
                <c:pt idx="3540">
                  <c:v>26</c:v>
                </c:pt>
                <c:pt idx="3541">
                  <c:v>66</c:v>
                </c:pt>
                <c:pt idx="3542">
                  <c:v>11</c:v>
                </c:pt>
                <c:pt idx="3543">
                  <c:v>69</c:v>
                </c:pt>
                <c:pt idx="3544">
                  <c:v>55</c:v>
                </c:pt>
                <c:pt idx="3545">
                  <c:v>63</c:v>
                </c:pt>
                <c:pt idx="3546">
                  <c:v>81</c:v>
                </c:pt>
                <c:pt idx="3547">
                  <c:v>60</c:v>
                </c:pt>
                <c:pt idx="3548">
                  <c:v>19</c:v>
                </c:pt>
                <c:pt idx="3549">
                  <c:v>25</c:v>
                </c:pt>
                <c:pt idx="3550">
                  <c:v>39</c:v>
                </c:pt>
                <c:pt idx="3551">
                  <c:v>31</c:v>
                </c:pt>
                <c:pt idx="3552">
                  <c:v>57</c:v>
                </c:pt>
                <c:pt idx="3553">
                  <c:v>61</c:v>
                </c:pt>
                <c:pt idx="3554">
                  <c:v>0.56000000000000005</c:v>
                </c:pt>
                <c:pt idx="3555">
                  <c:v>32</c:v>
                </c:pt>
                <c:pt idx="3556">
                  <c:v>52</c:v>
                </c:pt>
                <c:pt idx="3557">
                  <c:v>69</c:v>
                </c:pt>
                <c:pt idx="3558">
                  <c:v>76</c:v>
                </c:pt>
                <c:pt idx="3559">
                  <c:v>24</c:v>
                </c:pt>
                <c:pt idx="3560">
                  <c:v>26</c:v>
                </c:pt>
                <c:pt idx="3561">
                  <c:v>8</c:v>
                </c:pt>
                <c:pt idx="3562">
                  <c:v>33</c:v>
                </c:pt>
                <c:pt idx="3563">
                  <c:v>82</c:v>
                </c:pt>
                <c:pt idx="3564">
                  <c:v>58</c:v>
                </c:pt>
                <c:pt idx="3565">
                  <c:v>14</c:v>
                </c:pt>
                <c:pt idx="3566">
                  <c:v>56</c:v>
                </c:pt>
                <c:pt idx="3567">
                  <c:v>67</c:v>
                </c:pt>
                <c:pt idx="3568">
                  <c:v>60</c:v>
                </c:pt>
                <c:pt idx="3569">
                  <c:v>39</c:v>
                </c:pt>
                <c:pt idx="3570">
                  <c:v>48</c:v>
                </c:pt>
                <c:pt idx="3571">
                  <c:v>59</c:v>
                </c:pt>
                <c:pt idx="3572">
                  <c:v>38</c:v>
                </c:pt>
                <c:pt idx="3573">
                  <c:v>80</c:v>
                </c:pt>
                <c:pt idx="3574">
                  <c:v>60</c:v>
                </c:pt>
                <c:pt idx="3575">
                  <c:v>66</c:v>
                </c:pt>
                <c:pt idx="3576">
                  <c:v>23</c:v>
                </c:pt>
                <c:pt idx="3577">
                  <c:v>54</c:v>
                </c:pt>
                <c:pt idx="3578">
                  <c:v>79</c:v>
                </c:pt>
                <c:pt idx="3579">
                  <c:v>51</c:v>
                </c:pt>
                <c:pt idx="3580">
                  <c:v>81</c:v>
                </c:pt>
                <c:pt idx="3581">
                  <c:v>58</c:v>
                </c:pt>
                <c:pt idx="3582">
                  <c:v>15</c:v>
                </c:pt>
                <c:pt idx="3583">
                  <c:v>34</c:v>
                </c:pt>
                <c:pt idx="3584">
                  <c:v>0.88</c:v>
                </c:pt>
                <c:pt idx="3585">
                  <c:v>25</c:v>
                </c:pt>
                <c:pt idx="3586">
                  <c:v>78</c:v>
                </c:pt>
                <c:pt idx="3587">
                  <c:v>47</c:v>
                </c:pt>
                <c:pt idx="3588">
                  <c:v>1.88</c:v>
                </c:pt>
                <c:pt idx="3589">
                  <c:v>25</c:v>
                </c:pt>
                <c:pt idx="3590">
                  <c:v>75</c:v>
                </c:pt>
                <c:pt idx="3591">
                  <c:v>40</c:v>
                </c:pt>
                <c:pt idx="3592">
                  <c:v>43</c:v>
                </c:pt>
                <c:pt idx="3593">
                  <c:v>13</c:v>
                </c:pt>
                <c:pt idx="3594">
                  <c:v>51</c:v>
                </c:pt>
                <c:pt idx="3595">
                  <c:v>16</c:v>
                </c:pt>
                <c:pt idx="3596">
                  <c:v>39</c:v>
                </c:pt>
                <c:pt idx="3597">
                  <c:v>29</c:v>
                </c:pt>
                <c:pt idx="3598">
                  <c:v>45</c:v>
                </c:pt>
                <c:pt idx="3599">
                  <c:v>67</c:v>
                </c:pt>
                <c:pt idx="3600">
                  <c:v>60</c:v>
                </c:pt>
                <c:pt idx="3601">
                  <c:v>71</c:v>
                </c:pt>
                <c:pt idx="3602">
                  <c:v>33</c:v>
                </c:pt>
                <c:pt idx="3603">
                  <c:v>38</c:v>
                </c:pt>
                <c:pt idx="3604">
                  <c:v>56</c:v>
                </c:pt>
                <c:pt idx="3605">
                  <c:v>39</c:v>
                </c:pt>
                <c:pt idx="3606">
                  <c:v>44</c:v>
                </c:pt>
                <c:pt idx="3607">
                  <c:v>52</c:v>
                </c:pt>
                <c:pt idx="3608">
                  <c:v>54</c:v>
                </c:pt>
                <c:pt idx="3609">
                  <c:v>61</c:v>
                </c:pt>
                <c:pt idx="3610">
                  <c:v>64</c:v>
                </c:pt>
                <c:pt idx="3611">
                  <c:v>67</c:v>
                </c:pt>
                <c:pt idx="3612">
                  <c:v>56</c:v>
                </c:pt>
                <c:pt idx="3613">
                  <c:v>8</c:v>
                </c:pt>
                <c:pt idx="3614">
                  <c:v>33</c:v>
                </c:pt>
                <c:pt idx="3615">
                  <c:v>49</c:v>
                </c:pt>
                <c:pt idx="3616">
                  <c:v>4</c:v>
                </c:pt>
                <c:pt idx="3617">
                  <c:v>5</c:v>
                </c:pt>
                <c:pt idx="3618">
                  <c:v>59</c:v>
                </c:pt>
                <c:pt idx="3619">
                  <c:v>73</c:v>
                </c:pt>
                <c:pt idx="3620">
                  <c:v>58</c:v>
                </c:pt>
                <c:pt idx="3621">
                  <c:v>2</c:v>
                </c:pt>
                <c:pt idx="3622">
                  <c:v>43</c:v>
                </c:pt>
                <c:pt idx="3623">
                  <c:v>31</c:v>
                </c:pt>
                <c:pt idx="3624">
                  <c:v>8</c:v>
                </c:pt>
                <c:pt idx="3625">
                  <c:v>70</c:v>
                </c:pt>
                <c:pt idx="3626">
                  <c:v>9</c:v>
                </c:pt>
                <c:pt idx="3627">
                  <c:v>80</c:v>
                </c:pt>
                <c:pt idx="3628">
                  <c:v>66</c:v>
                </c:pt>
                <c:pt idx="3629">
                  <c:v>78</c:v>
                </c:pt>
                <c:pt idx="3630">
                  <c:v>58</c:v>
                </c:pt>
                <c:pt idx="3631">
                  <c:v>10</c:v>
                </c:pt>
                <c:pt idx="3632">
                  <c:v>52</c:v>
                </c:pt>
                <c:pt idx="3633">
                  <c:v>22</c:v>
                </c:pt>
                <c:pt idx="3634">
                  <c:v>36</c:v>
                </c:pt>
                <c:pt idx="3635">
                  <c:v>61</c:v>
                </c:pt>
                <c:pt idx="3636">
                  <c:v>41</c:v>
                </c:pt>
                <c:pt idx="3637">
                  <c:v>56</c:v>
                </c:pt>
                <c:pt idx="3638">
                  <c:v>5</c:v>
                </c:pt>
                <c:pt idx="3639">
                  <c:v>37</c:v>
                </c:pt>
                <c:pt idx="3640">
                  <c:v>5</c:v>
                </c:pt>
                <c:pt idx="3641">
                  <c:v>64</c:v>
                </c:pt>
                <c:pt idx="3642">
                  <c:v>10</c:v>
                </c:pt>
                <c:pt idx="3643">
                  <c:v>77</c:v>
                </c:pt>
                <c:pt idx="3644">
                  <c:v>20</c:v>
                </c:pt>
                <c:pt idx="3645">
                  <c:v>12</c:v>
                </c:pt>
                <c:pt idx="3646">
                  <c:v>34</c:v>
                </c:pt>
                <c:pt idx="3647">
                  <c:v>82</c:v>
                </c:pt>
                <c:pt idx="3648">
                  <c:v>12</c:v>
                </c:pt>
                <c:pt idx="3649">
                  <c:v>0.16</c:v>
                </c:pt>
                <c:pt idx="3650">
                  <c:v>39</c:v>
                </c:pt>
                <c:pt idx="3651">
                  <c:v>41</c:v>
                </c:pt>
                <c:pt idx="3652">
                  <c:v>44</c:v>
                </c:pt>
                <c:pt idx="3653">
                  <c:v>18</c:v>
                </c:pt>
                <c:pt idx="3654">
                  <c:v>46</c:v>
                </c:pt>
                <c:pt idx="3655">
                  <c:v>57</c:v>
                </c:pt>
                <c:pt idx="3656">
                  <c:v>55</c:v>
                </c:pt>
                <c:pt idx="3657">
                  <c:v>82</c:v>
                </c:pt>
                <c:pt idx="3658">
                  <c:v>43</c:v>
                </c:pt>
                <c:pt idx="3659">
                  <c:v>65</c:v>
                </c:pt>
                <c:pt idx="3660">
                  <c:v>66</c:v>
                </c:pt>
                <c:pt idx="3661">
                  <c:v>32</c:v>
                </c:pt>
                <c:pt idx="3662">
                  <c:v>31</c:v>
                </c:pt>
                <c:pt idx="3663">
                  <c:v>29</c:v>
                </c:pt>
                <c:pt idx="3664">
                  <c:v>51</c:v>
                </c:pt>
                <c:pt idx="3665">
                  <c:v>53</c:v>
                </c:pt>
                <c:pt idx="3666">
                  <c:v>3</c:v>
                </c:pt>
                <c:pt idx="3667">
                  <c:v>0.8</c:v>
                </c:pt>
                <c:pt idx="3668">
                  <c:v>63</c:v>
                </c:pt>
                <c:pt idx="3669">
                  <c:v>47</c:v>
                </c:pt>
                <c:pt idx="3670">
                  <c:v>80</c:v>
                </c:pt>
                <c:pt idx="3671">
                  <c:v>72</c:v>
                </c:pt>
                <c:pt idx="3672">
                  <c:v>28</c:v>
                </c:pt>
                <c:pt idx="3673">
                  <c:v>34</c:v>
                </c:pt>
                <c:pt idx="3674">
                  <c:v>34</c:v>
                </c:pt>
                <c:pt idx="3675">
                  <c:v>4</c:v>
                </c:pt>
                <c:pt idx="3676">
                  <c:v>15</c:v>
                </c:pt>
                <c:pt idx="3677">
                  <c:v>78</c:v>
                </c:pt>
                <c:pt idx="3678">
                  <c:v>66</c:v>
                </c:pt>
                <c:pt idx="3679">
                  <c:v>24</c:v>
                </c:pt>
                <c:pt idx="3680">
                  <c:v>4</c:v>
                </c:pt>
                <c:pt idx="3681">
                  <c:v>55</c:v>
                </c:pt>
                <c:pt idx="3682">
                  <c:v>17</c:v>
                </c:pt>
                <c:pt idx="3683">
                  <c:v>19</c:v>
                </c:pt>
                <c:pt idx="3684">
                  <c:v>51</c:v>
                </c:pt>
                <c:pt idx="3685">
                  <c:v>33</c:v>
                </c:pt>
                <c:pt idx="3686">
                  <c:v>63</c:v>
                </c:pt>
                <c:pt idx="3687">
                  <c:v>25</c:v>
                </c:pt>
                <c:pt idx="3688">
                  <c:v>55</c:v>
                </c:pt>
                <c:pt idx="3689">
                  <c:v>7</c:v>
                </c:pt>
                <c:pt idx="3690">
                  <c:v>35</c:v>
                </c:pt>
                <c:pt idx="3691">
                  <c:v>4</c:v>
                </c:pt>
                <c:pt idx="3692">
                  <c:v>63</c:v>
                </c:pt>
                <c:pt idx="3693">
                  <c:v>82</c:v>
                </c:pt>
                <c:pt idx="3694">
                  <c:v>54</c:v>
                </c:pt>
                <c:pt idx="3695">
                  <c:v>51</c:v>
                </c:pt>
                <c:pt idx="3696">
                  <c:v>11</c:v>
                </c:pt>
                <c:pt idx="3697">
                  <c:v>63</c:v>
                </c:pt>
                <c:pt idx="3698">
                  <c:v>30</c:v>
                </c:pt>
                <c:pt idx="3699">
                  <c:v>6</c:v>
                </c:pt>
                <c:pt idx="3700">
                  <c:v>51</c:v>
                </c:pt>
                <c:pt idx="3701">
                  <c:v>40</c:v>
                </c:pt>
                <c:pt idx="3702">
                  <c:v>77</c:v>
                </c:pt>
                <c:pt idx="3703">
                  <c:v>57</c:v>
                </c:pt>
                <c:pt idx="3704">
                  <c:v>50</c:v>
                </c:pt>
                <c:pt idx="3705">
                  <c:v>43</c:v>
                </c:pt>
                <c:pt idx="3706">
                  <c:v>24</c:v>
                </c:pt>
                <c:pt idx="3707">
                  <c:v>20</c:v>
                </c:pt>
                <c:pt idx="3708">
                  <c:v>36</c:v>
                </c:pt>
                <c:pt idx="3709">
                  <c:v>35</c:v>
                </c:pt>
                <c:pt idx="3710">
                  <c:v>79</c:v>
                </c:pt>
                <c:pt idx="3711">
                  <c:v>64</c:v>
                </c:pt>
                <c:pt idx="3712">
                  <c:v>1.48</c:v>
                </c:pt>
                <c:pt idx="3713">
                  <c:v>62</c:v>
                </c:pt>
                <c:pt idx="3714">
                  <c:v>44</c:v>
                </c:pt>
                <c:pt idx="3715">
                  <c:v>41</c:v>
                </c:pt>
                <c:pt idx="3716">
                  <c:v>19</c:v>
                </c:pt>
                <c:pt idx="3717">
                  <c:v>54</c:v>
                </c:pt>
                <c:pt idx="3718">
                  <c:v>10</c:v>
                </c:pt>
                <c:pt idx="3719">
                  <c:v>31</c:v>
                </c:pt>
                <c:pt idx="3720">
                  <c:v>56</c:v>
                </c:pt>
                <c:pt idx="3721">
                  <c:v>62</c:v>
                </c:pt>
                <c:pt idx="3722">
                  <c:v>50</c:v>
                </c:pt>
                <c:pt idx="3723">
                  <c:v>72</c:v>
                </c:pt>
                <c:pt idx="3724">
                  <c:v>5</c:v>
                </c:pt>
                <c:pt idx="3725">
                  <c:v>82</c:v>
                </c:pt>
                <c:pt idx="3726">
                  <c:v>12</c:v>
                </c:pt>
                <c:pt idx="3727">
                  <c:v>32</c:v>
                </c:pt>
                <c:pt idx="3728">
                  <c:v>81</c:v>
                </c:pt>
                <c:pt idx="3729">
                  <c:v>40</c:v>
                </c:pt>
                <c:pt idx="3730">
                  <c:v>32</c:v>
                </c:pt>
                <c:pt idx="3731">
                  <c:v>36</c:v>
                </c:pt>
                <c:pt idx="3732">
                  <c:v>40</c:v>
                </c:pt>
                <c:pt idx="3733">
                  <c:v>35</c:v>
                </c:pt>
                <c:pt idx="3734">
                  <c:v>75</c:v>
                </c:pt>
                <c:pt idx="3735">
                  <c:v>14</c:v>
                </c:pt>
                <c:pt idx="3736">
                  <c:v>71</c:v>
                </c:pt>
                <c:pt idx="3737">
                  <c:v>59</c:v>
                </c:pt>
                <c:pt idx="3738">
                  <c:v>55</c:v>
                </c:pt>
                <c:pt idx="3739">
                  <c:v>73</c:v>
                </c:pt>
                <c:pt idx="3740">
                  <c:v>1.8</c:v>
                </c:pt>
                <c:pt idx="3741">
                  <c:v>48</c:v>
                </c:pt>
                <c:pt idx="3742">
                  <c:v>36</c:v>
                </c:pt>
                <c:pt idx="3743">
                  <c:v>42</c:v>
                </c:pt>
                <c:pt idx="3744">
                  <c:v>24</c:v>
                </c:pt>
                <c:pt idx="3745">
                  <c:v>51</c:v>
                </c:pt>
                <c:pt idx="3746">
                  <c:v>49</c:v>
                </c:pt>
                <c:pt idx="3747">
                  <c:v>36</c:v>
                </c:pt>
                <c:pt idx="3748">
                  <c:v>56</c:v>
                </c:pt>
                <c:pt idx="3749">
                  <c:v>31</c:v>
                </c:pt>
                <c:pt idx="3750">
                  <c:v>23</c:v>
                </c:pt>
                <c:pt idx="3751">
                  <c:v>6</c:v>
                </c:pt>
                <c:pt idx="3752">
                  <c:v>17</c:v>
                </c:pt>
                <c:pt idx="3753">
                  <c:v>29</c:v>
                </c:pt>
                <c:pt idx="3754">
                  <c:v>14</c:v>
                </c:pt>
                <c:pt idx="3755">
                  <c:v>58</c:v>
                </c:pt>
                <c:pt idx="3756">
                  <c:v>36</c:v>
                </c:pt>
                <c:pt idx="3757">
                  <c:v>20</c:v>
                </c:pt>
                <c:pt idx="3758">
                  <c:v>69</c:v>
                </c:pt>
                <c:pt idx="3759">
                  <c:v>46</c:v>
                </c:pt>
                <c:pt idx="3760">
                  <c:v>22</c:v>
                </c:pt>
                <c:pt idx="3761">
                  <c:v>8</c:v>
                </c:pt>
                <c:pt idx="3762">
                  <c:v>61</c:v>
                </c:pt>
                <c:pt idx="3763">
                  <c:v>14</c:v>
                </c:pt>
                <c:pt idx="3764">
                  <c:v>32</c:v>
                </c:pt>
                <c:pt idx="3765">
                  <c:v>74</c:v>
                </c:pt>
                <c:pt idx="3766">
                  <c:v>2</c:v>
                </c:pt>
                <c:pt idx="3767">
                  <c:v>28</c:v>
                </c:pt>
                <c:pt idx="3768">
                  <c:v>69</c:v>
                </c:pt>
                <c:pt idx="3769">
                  <c:v>64</c:v>
                </c:pt>
                <c:pt idx="3770">
                  <c:v>1.72</c:v>
                </c:pt>
                <c:pt idx="3771">
                  <c:v>53</c:v>
                </c:pt>
                <c:pt idx="3772">
                  <c:v>12</c:v>
                </c:pt>
                <c:pt idx="3773">
                  <c:v>63</c:v>
                </c:pt>
                <c:pt idx="3774">
                  <c:v>19</c:v>
                </c:pt>
                <c:pt idx="3775">
                  <c:v>14</c:v>
                </c:pt>
                <c:pt idx="3776">
                  <c:v>65</c:v>
                </c:pt>
                <c:pt idx="3777">
                  <c:v>49</c:v>
                </c:pt>
                <c:pt idx="3778">
                  <c:v>33</c:v>
                </c:pt>
                <c:pt idx="3779">
                  <c:v>80</c:v>
                </c:pt>
                <c:pt idx="3780">
                  <c:v>32</c:v>
                </c:pt>
                <c:pt idx="3781">
                  <c:v>31</c:v>
                </c:pt>
                <c:pt idx="3782">
                  <c:v>7</c:v>
                </c:pt>
                <c:pt idx="3783">
                  <c:v>72</c:v>
                </c:pt>
                <c:pt idx="3784">
                  <c:v>23</c:v>
                </c:pt>
                <c:pt idx="3785">
                  <c:v>51</c:v>
                </c:pt>
                <c:pt idx="3786">
                  <c:v>18</c:v>
                </c:pt>
                <c:pt idx="3787">
                  <c:v>32</c:v>
                </c:pt>
                <c:pt idx="3788">
                  <c:v>76</c:v>
                </c:pt>
                <c:pt idx="3789">
                  <c:v>39</c:v>
                </c:pt>
                <c:pt idx="3790">
                  <c:v>49</c:v>
                </c:pt>
                <c:pt idx="3791">
                  <c:v>13</c:v>
                </c:pt>
                <c:pt idx="3792">
                  <c:v>82</c:v>
                </c:pt>
                <c:pt idx="3793">
                  <c:v>79</c:v>
                </c:pt>
                <c:pt idx="3794">
                  <c:v>44</c:v>
                </c:pt>
                <c:pt idx="3795">
                  <c:v>38</c:v>
                </c:pt>
                <c:pt idx="3796">
                  <c:v>21</c:v>
                </c:pt>
                <c:pt idx="3797">
                  <c:v>34</c:v>
                </c:pt>
                <c:pt idx="3798">
                  <c:v>61</c:v>
                </c:pt>
                <c:pt idx="3799">
                  <c:v>21</c:v>
                </c:pt>
                <c:pt idx="3800">
                  <c:v>69</c:v>
                </c:pt>
                <c:pt idx="3801">
                  <c:v>50</c:v>
                </c:pt>
                <c:pt idx="3802">
                  <c:v>62</c:v>
                </c:pt>
                <c:pt idx="3803">
                  <c:v>15</c:v>
                </c:pt>
                <c:pt idx="3804">
                  <c:v>10</c:v>
                </c:pt>
                <c:pt idx="3805">
                  <c:v>69</c:v>
                </c:pt>
                <c:pt idx="3806">
                  <c:v>71</c:v>
                </c:pt>
                <c:pt idx="3807">
                  <c:v>2</c:v>
                </c:pt>
                <c:pt idx="3808">
                  <c:v>16</c:v>
                </c:pt>
                <c:pt idx="3809">
                  <c:v>66</c:v>
                </c:pt>
                <c:pt idx="3810">
                  <c:v>40</c:v>
                </c:pt>
                <c:pt idx="3811">
                  <c:v>11</c:v>
                </c:pt>
                <c:pt idx="3812">
                  <c:v>31</c:v>
                </c:pt>
                <c:pt idx="3813">
                  <c:v>28</c:v>
                </c:pt>
                <c:pt idx="3814">
                  <c:v>78</c:v>
                </c:pt>
                <c:pt idx="3815">
                  <c:v>8</c:v>
                </c:pt>
                <c:pt idx="3816">
                  <c:v>45</c:v>
                </c:pt>
                <c:pt idx="3817">
                  <c:v>25</c:v>
                </c:pt>
                <c:pt idx="3818">
                  <c:v>5</c:v>
                </c:pt>
                <c:pt idx="3819">
                  <c:v>80</c:v>
                </c:pt>
                <c:pt idx="3820">
                  <c:v>2</c:v>
                </c:pt>
                <c:pt idx="3821">
                  <c:v>39</c:v>
                </c:pt>
                <c:pt idx="3822">
                  <c:v>71</c:v>
                </c:pt>
                <c:pt idx="3823">
                  <c:v>52</c:v>
                </c:pt>
                <c:pt idx="3824">
                  <c:v>1.56</c:v>
                </c:pt>
                <c:pt idx="3825">
                  <c:v>46</c:v>
                </c:pt>
                <c:pt idx="3826">
                  <c:v>30</c:v>
                </c:pt>
                <c:pt idx="3827">
                  <c:v>32</c:v>
                </c:pt>
                <c:pt idx="3828">
                  <c:v>2</c:v>
                </c:pt>
                <c:pt idx="3829">
                  <c:v>25</c:v>
                </c:pt>
                <c:pt idx="3830">
                  <c:v>3</c:v>
                </c:pt>
                <c:pt idx="3831">
                  <c:v>74</c:v>
                </c:pt>
                <c:pt idx="3832">
                  <c:v>81</c:v>
                </c:pt>
                <c:pt idx="3833">
                  <c:v>62</c:v>
                </c:pt>
                <c:pt idx="3834">
                  <c:v>16</c:v>
                </c:pt>
                <c:pt idx="3835">
                  <c:v>0.72</c:v>
                </c:pt>
                <c:pt idx="3836">
                  <c:v>63</c:v>
                </c:pt>
                <c:pt idx="3837">
                  <c:v>62</c:v>
                </c:pt>
                <c:pt idx="3838">
                  <c:v>67</c:v>
                </c:pt>
                <c:pt idx="3839">
                  <c:v>71</c:v>
                </c:pt>
                <c:pt idx="3840">
                  <c:v>48</c:v>
                </c:pt>
                <c:pt idx="3841">
                  <c:v>24</c:v>
                </c:pt>
                <c:pt idx="3842">
                  <c:v>64</c:v>
                </c:pt>
                <c:pt idx="3843">
                  <c:v>44</c:v>
                </c:pt>
                <c:pt idx="3844">
                  <c:v>69</c:v>
                </c:pt>
                <c:pt idx="3845">
                  <c:v>49</c:v>
                </c:pt>
                <c:pt idx="3846">
                  <c:v>31</c:v>
                </c:pt>
                <c:pt idx="3847">
                  <c:v>49</c:v>
                </c:pt>
                <c:pt idx="3848">
                  <c:v>42</c:v>
                </c:pt>
                <c:pt idx="3849">
                  <c:v>34</c:v>
                </c:pt>
                <c:pt idx="3850">
                  <c:v>78</c:v>
                </c:pt>
                <c:pt idx="3851">
                  <c:v>0.08</c:v>
                </c:pt>
                <c:pt idx="3852">
                  <c:v>44</c:v>
                </c:pt>
                <c:pt idx="3853">
                  <c:v>0.8</c:v>
                </c:pt>
                <c:pt idx="3854">
                  <c:v>52</c:v>
                </c:pt>
                <c:pt idx="3855">
                  <c:v>27</c:v>
                </c:pt>
                <c:pt idx="3856">
                  <c:v>23</c:v>
                </c:pt>
                <c:pt idx="3857">
                  <c:v>72</c:v>
                </c:pt>
                <c:pt idx="3858">
                  <c:v>33</c:v>
                </c:pt>
                <c:pt idx="3859">
                  <c:v>21</c:v>
                </c:pt>
                <c:pt idx="3860">
                  <c:v>57</c:v>
                </c:pt>
                <c:pt idx="3861">
                  <c:v>36</c:v>
                </c:pt>
                <c:pt idx="3862">
                  <c:v>41</c:v>
                </c:pt>
                <c:pt idx="3863">
                  <c:v>65</c:v>
                </c:pt>
                <c:pt idx="3864">
                  <c:v>77</c:v>
                </c:pt>
                <c:pt idx="3865">
                  <c:v>29</c:v>
                </c:pt>
                <c:pt idx="3866">
                  <c:v>58</c:v>
                </c:pt>
                <c:pt idx="3867">
                  <c:v>48</c:v>
                </c:pt>
                <c:pt idx="3868">
                  <c:v>71</c:v>
                </c:pt>
                <c:pt idx="3869">
                  <c:v>37</c:v>
                </c:pt>
                <c:pt idx="3870">
                  <c:v>54</c:v>
                </c:pt>
                <c:pt idx="3871">
                  <c:v>16</c:v>
                </c:pt>
                <c:pt idx="3872">
                  <c:v>3</c:v>
                </c:pt>
                <c:pt idx="3873">
                  <c:v>73</c:v>
                </c:pt>
                <c:pt idx="3874">
                  <c:v>50</c:v>
                </c:pt>
                <c:pt idx="3875">
                  <c:v>15</c:v>
                </c:pt>
                <c:pt idx="3876">
                  <c:v>42</c:v>
                </c:pt>
                <c:pt idx="3877">
                  <c:v>37</c:v>
                </c:pt>
                <c:pt idx="3878">
                  <c:v>12</c:v>
                </c:pt>
                <c:pt idx="3879">
                  <c:v>72</c:v>
                </c:pt>
                <c:pt idx="3880">
                  <c:v>9</c:v>
                </c:pt>
                <c:pt idx="3881">
                  <c:v>24</c:v>
                </c:pt>
                <c:pt idx="3882">
                  <c:v>75</c:v>
                </c:pt>
                <c:pt idx="3883">
                  <c:v>45</c:v>
                </c:pt>
                <c:pt idx="3884">
                  <c:v>15</c:v>
                </c:pt>
                <c:pt idx="3885">
                  <c:v>34</c:v>
                </c:pt>
                <c:pt idx="3886">
                  <c:v>66</c:v>
                </c:pt>
                <c:pt idx="3887">
                  <c:v>54</c:v>
                </c:pt>
                <c:pt idx="3888">
                  <c:v>8</c:v>
                </c:pt>
                <c:pt idx="3889">
                  <c:v>22</c:v>
                </c:pt>
                <c:pt idx="3890">
                  <c:v>11</c:v>
                </c:pt>
                <c:pt idx="3891">
                  <c:v>82</c:v>
                </c:pt>
                <c:pt idx="3892">
                  <c:v>5</c:v>
                </c:pt>
                <c:pt idx="3893">
                  <c:v>38</c:v>
                </c:pt>
                <c:pt idx="3894">
                  <c:v>6</c:v>
                </c:pt>
                <c:pt idx="3895">
                  <c:v>22</c:v>
                </c:pt>
                <c:pt idx="3896">
                  <c:v>11</c:v>
                </c:pt>
                <c:pt idx="3897">
                  <c:v>23</c:v>
                </c:pt>
                <c:pt idx="3898">
                  <c:v>67</c:v>
                </c:pt>
                <c:pt idx="3899">
                  <c:v>16</c:v>
                </c:pt>
                <c:pt idx="3900">
                  <c:v>66</c:v>
                </c:pt>
                <c:pt idx="3901">
                  <c:v>4</c:v>
                </c:pt>
                <c:pt idx="3902">
                  <c:v>18</c:v>
                </c:pt>
                <c:pt idx="3903">
                  <c:v>61</c:v>
                </c:pt>
                <c:pt idx="3904">
                  <c:v>59</c:v>
                </c:pt>
                <c:pt idx="3905">
                  <c:v>19</c:v>
                </c:pt>
                <c:pt idx="3906">
                  <c:v>51</c:v>
                </c:pt>
                <c:pt idx="3907">
                  <c:v>76</c:v>
                </c:pt>
                <c:pt idx="3908">
                  <c:v>71</c:v>
                </c:pt>
                <c:pt idx="3909">
                  <c:v>4</c:v>
                </c:pt>
                <c:pt idx="3910">
                  <c:v>53</c:v>
                </c:pt>
                <c:pt idx="3911">
                  <c:v>59</c:v>
                </c:pt>
                <c:pt idx="3912">
                  <c:v>80</c:v>
                </c:pt>
                <c:pt idx="3913">
                  <c:v>1.32</c:v>
                </c:pt>
                <c:pt idx="3914">
                  <c:v>51</c:v>
                </c:pt>
                <c:pt idx="3915">
                  <c:v>47</c:v>
                </c:pt>
                <c:pt idx="3916">
                  <c:v>53</c:v>
                </c:pt>
                <c:pt idx="3917">
                  <c:v>53</c:v>
                </c:pt>
                <c:pt idx="3918">
                  <c:v>42</c:v>
                </c:pt>
                <c:pt idx="3919">
                  <c:v>62</c:v>
                </c:pt>
                <c:pt idx="3920">
                  <c:v>1.8</c:v>
                </c:pt>
                <c:pt idx="3921">
                  <c:v>19</c:v>
                </c:pt>
                <c:pt idx="3922">
                  <c:v>64</c:v>
                </c:pt>
                <c:pt idx="3923">
                  <c:v>68</c:v>
                </c:pt>
                <c:pt idx="3924">
                  <c:v>55</c:v>
                </c:pt>
                <c:pt idx="3925">
                  <c:v>33</c:v>
                </c:pt>
                <c:pt idx="3926">
                  <c:v>78</c:v>
                </c:pt>
                <c:pt idx="3927">
                  <c:v>49</c:v>
                </c:pt>
                <c:pt idx="3928">
                  <c:v>3</c:v>
                </c:pt>
                <c:pt idx="3929">
                  <c:v>6</c:v>
                </c:pt>
                <c:pt idx="3930">
                  <c:v>37</c:v>
                </c:pt>
                <c:pt idx="3931">
                  <c:v>16</c:v>
                </c:pt>
                <c:pt idx="3932">
                  <c:v>51</c:v>
                </c:pt>
                <c:pt idx="3933">
                  <c:v>63</c:v>
                </c:pt>
                <c:pt idx="3934">
                  <c:v>6</c:v>
                </c:pt>
                <c:pt idx="3935">
                  <c:v>67</c:v>
                </c:pt>
                <c:pt idx="3936">
                  <c:v>76</c:v>
                </c:pt>
                <c:pt idx="3937">
                  <c:v>28</c:v>
                </c:pt>
                <c:pt idx="3938">
                  <c:v>52</c:v>
                </c:pt>
                <c:pt idx="3939">
                  <c:v>10</c:v>
                </c:pt>
                <c:pt idx="3940">
                  <c:v>32</c:v>
                </c:pt>
                <c:pt idx="3941">
                  <c:v>79</c:v>
                </c:pt>
                <c:pt idx="3942">
                  <c:v>59</c:v>
                </c:pt>
                <c:pt idx="3943">
                  <c:v>20</c:v>
                </c:pt>
                <c:pt idx="3944">
                  <c:v>18</c:v>
                </c:pt>
                <c:pt idx="3945">
                  <c:v>20</c:v>
                </c:pt>
                <c:pt idx="3946">
                  <c:v>59</c:v>
                </c:pt>
                <c:pt idx="3947">
                  <c:v>64</c:v>
                </c:pt>
                <c:pt idx="3948">
                  <c:v>35</c:v>
                </c:pt>
                <c:pt idx="3949">
                  <c:v>39</c:v>
                </c:pt>
                <c:pt idx="3950">
                  <c:v>53</c:v>
                </c:pt>
                <c:pt idx="3951">
                  <c:v>31</c:v>
                </c:pt>
                <c:pt idx="3952">
                  <c:v>71</c:v>
                </c:pt>
                <c:pt idx="3953">
                  <c:v>62</c:v>
                </c:pt>
                <c:pt idx="3954">
                  <c:v>57</c:v>
                </c:pt>
                <c:pt idx="3955">
                  <c:v>79</c:v>
                </c:pt>
                <c:pt idx="3956">
                  <c:v>44</c:v>
                </c:pt>
                <c:pt idx="3957">
                  <c:v>46</c:v>
                </c:pt>
                <c:pt idx="3958">
                  <c:v>10</c:v>
                </c:pt>
                <c:pt idx="3959">
                  <c:v>51</c:v>
                </c:pt>
                <c:pt idx="3960">
                  <c:v>66</c:v>
                </c:pt>
                <c:pt idx="3961">
                  <c:v>39</c:v>
                </c:pt>
                <c:pt idx="3962">
                  <c:v>55</c:v>
                </c:pt>
                <c:pt idx="3963">
                  <c:v>75</c:v>
                </c:pt>
                <c:pt idx="3964">
                  <c:v>46</c:v>
                </c:pt>
                <c:pt idx="3965">
                  <c:v>7</c:v>
                </c:pt>
                <c:pt idx="3966">
                  <c:v>54</c:v>
                </c:pt>
                <c:pt idx="3967">
                  <c:v>42</c:v>
                </c:pt>
                <c:pt idx="3968">
                  <c:v>33</c:v>
                </c:pt>
                <c:pt idx="3969">
                  <c:v>81</c:v>
                </c:pt>
                <c:pt idx="3970">
                  <c:v>54</c:v>
                </c:pt>
                <c:pt idx="3971">
                  <c:v>50</c:v>
                </c:pt>
                <c:pt idx="3972">
                  <c:v>17</c:v>
                </c:pt>
                <c:pt idx="3973">
                  <c:v>0.64</c:v>
                </c:pt>
                <c:pt idx="3974">
                  <c:v>57</c:v>
                </c:pt>
                <c:pt idx="3975">
                  <c:v>52</c:v>
                </c:pt>
                <c:pt idx="3976">
                  <c:v>50</c:v>
                </c:pt>
                <c:pt idx="3977">
                  <c:v>46</c:v>
                </c:pt>
                <c:pt idx="3978">
                  <c:v>23</c:v>
                </c:pt>
                <c:pt idx="3979">
                  <c:v>33</c:v>
                </c:pt>
                <c:pt idx="3980">
                  <c:v>45</c:v>
                </c:pt>
                <c:pt idx="3981">
                  <c:v>57</c:v>
                </c:pt>
                <c:pt idx="3982">
                  <c:v>55</c:v>
                </c:pt>
                <c:pt idx="3983">
                  <c:v>40</c:v>
                </c:pt>
                <c:pt idx="3984">
                  <c:v>55</c:v>
                </c:pt>
                <c:pt idx="3985">
                  <c:v>48</c:v>
                </c:pt>
                <c:pt idx="3986">
                  <c:v>58</c:v>
                </c:pt>
                <c:pt idx="3987">
                  <c:v>67</c:v>
                </c:pt>
                <c:pt idx="3988">
                  <c:v>48</c:v>
                </c:pt>
                <c:pt idx="3989">
                  <c:v>45</c:v>
                </c:pt>
                <c:pt idx="3990">
                  <c:v>65</c:v>
                </c:pt>
                <c:pt idx="3991">
                  <c:v>57</c:v>
                </c:pt>
                <c:pt idx="3992">
                  <c:v>61</c:v>
                </c:pt>
                <c:pt idx="3993">
                  <c:v>55</c:v>
                </c:pt>
                <c:pt idx="3994">
                  <c:v>13</c:v>
                </c:pt>
                <c:pt idx="3995">
                  <c:v>32</c:v>
                </c:pt>
                <c:pt idx="3996">
                  <c:v>14</c:v>
                </c:pt>
                <c:pt idx="3997">
                  <c:v>26</c:v>
                </c:pt>
                <c:pt idx="3998">
                  <c:v>3</c:v>
                </c:pt>
                <c:pt idx="3999">
                  <c:v>43</c:v>
                </c:pt>
                <c:pt idx="4000">
                  <c:v>10</c:v>
                </c:pt>
                <c:pt idx="4001">
                  <c:v>7</c:v>
                </c:pt>
                <c:pt idx="4002">
                  <c:v>57</c:v>
                </c:pt>
                <c:pt idx="4003">
                  <c:v>62</c:v>
                </c:pt>
                <c:pt idx="4004">
                  <c:v>69</c:v>
                </c:pt>
                <c:pt idx="4005">
                  <c:v>65</c:v>
                </c:pt>
                <c:pt idx="4006">
                  <c:v>30</c:v>
                </c:pt>
                <c:pt idx="4007">
                  <c:v>76</c:v>
                </c:pt>
                <c:pt idx="4008">
                  <c:v>37</c:v>
                </c:pt>
                <c:pt idx="4009">
                  <c:v>14</c:v>
                </c:pt>
                <c:pt idx="4010">
                  <c:v>73</c:v>
                </c:pt>
                <c:pt idx="4011">
                  <c:v>67</c:v>
                </c:pt>
                <c:pt idx="4012">
                  <c:v>43</c:v>
                </c:pt>
                <c:pt idx="4013">
                  <c:v>61</c:v>
                </c:pt>
                <c:pt idx="4014">
                  <c:v>2</c:v>
                </c:pt>
                <c:pt idx="4015">
                  <c:v>18</c:v>
                </c:pt>
                <c:pt idx="4016">
                  <c:v>1.08</c:v>
                </c:pt>
                <c:pt idx="4017">
                  <c:v>17</c:v>
                </c:pt>
                <c:pt idx="4018">
                  <c:v>28</c:v>
                </c:pt>
                <c:pt idx="4019">
                  <c:v>65</c:v>
                </c:pt>
                <c:pt idx="4020">
                  <c:v>38</c:v>
                </c:pt>
                <c:pt idx="4021">
                  <c:v>78</c:v>
                </c:pt>
                <c:pt idx="4022">
                  <c:v>42</c:v>
                </c:pt>
                <c:pt idx="4023">
                  <c:v>39</c:v>
                </c:pt>
                <c:pt idx="4024">
                  <c:v>21</c:v>
                </c:pt>
                <c:pt idx="4025">
                  <c:v>15</c:v>
                </c:pt>
                <c:pt idx="4026">
                  <c:v>4</c:v>
                </c:pt>
                <c:pt idx="4027">
                  <c:v>18</c:v>
                </c:pt>
                <c:pt idx="4028">
                  <c:v>58</c:v>
                </c:pt>
                <c:pt idx="4029">
                  <c:v>77</c:v>
                </c:pt>
                <c:pt idx="4030">
                  <c:v>50</c:v>
                </c:pt>
                <c:pt idx="4031">
                  <c:v>44</c:v>
                </c:pt>
                <c:pt idx="4032">
                  <c:v>39</c:v>
                </c:pt>
                <c:pt idx="4033">
                  <c:v>65</c:v>
                </c:pt>
                <c:pt idx="4034">
                  <c:v>6</c:v>
                </c:pt>
                <c:pt idx="4035">
                  <c:v>59</c:v>
                </c:pt>
                <c:pt idx="4036">
                  <c:v>12</c:v>
                </c:pt>
                <c:pt idx="4037">
                  <c:v>56</c:v>
                </c:pt>
                <c:pt idx="4038">
                  <c:v>66</c:v>
                </c:pt>
                <c:pt idx="4039">
                  <c:v>43</c:v>
                </c:pt>
                <c:pt idx="4040">
                  <c:v>1.64</c:v>
                </c:pt>
                <c:pt idx="4041">
                  <c:v>31</c:v>
                </c:pt>
                <c:pt idx="4042">
                  <c:v>38</c:v>
                </c:pt>
                <c:pt idx="4043">
                  <c:v>75</c:v>
                </c:pt>
                <c:pt idx="4044">
                  <c:v>1.72</c:v>
                </c:pt>
                <c:pt idx="4045">
                  <c:v>64</c:v>
                </c:pt>
                <c:pt idx="4046">
                  <c:v>14</c:v>
                </c:pt>
                <c:pt idx="4047">
                  <c:v>64</c:v>
                </c:pt>
                <c:pt idx="4048">
                  <c:v>74</c:v>
                </c:pt>
                <c:pt idx="4049">
                  <c:v>40</c:v>
                </c:pt>
                <c:pt idx="4050">
                  <c:v>64</c:v>
                </c:pt>
                <c:pt idx="4051">
                  <c:v>64</c:v>
                </c:pt>
                <c:pt idx="4052">
                  <c:v>36</c:v>
                </c:pt>
                <c:pt idx="4053">
                  <c:v>25</c:v>
                </c:pt>
                <c:pt idx="4054">
                  <c:v>56</c:v>
                </c:pt>
                <c:pt idx="4055">
                  <c:v>27</c:v>
                </c:pt>
                <c:pt idx="4056">
                  <c:v>74</c:v>
                </c:pt>
                <c:pt idx="4057">
                  <c:v>5</c:v>
                </c:pt>
                <c:pt idx="4058">
                  <c:v>15</c:v>
                </c:pt>
                <c:pt idx="4059">
                  <c:v>53</c:v>
                </c:pt>
                <c:pt idx="4060">
                  <c:v>17</c:v>
                </c:pt>
                <c:pt idx="4061">
                  <c:v>34</c:v>
                </c:pt>
                <c:pt idx="4062">
                  <c:v>17</c:v>
                </c:pt>
                <c:pt idx="4063">
                  <c:v>60</c:v>
                </c:pt>
                <c:pt idx="4064">
                  <c:v>80</c:v>
                </c:pt>
                <c:pt idx="4065">
                  <c:v>57</c:v>
                </c:pt>
                <c:pt idx="4066">
                  <c:v>42</c:v>
                </c:pt>
                <c:pt idx="4067">
                  <c:v>52</c:v>
                </c:pt>
                <c:pt idx="4068">
                  <c:v>78</c:v>
                </c:pt>
                <c:pt idx="4069">
                  <c:v>36</c:v>
                </c:pt>
                <c:pt idx="4070">
                  <c:v>51</c:v>
                </c:pt>
                <c:pt idx="4071">
                  <c:v>41</c:v>
                </c:pt>
                <c:pt idx="4072">
                  <c:v>58</c:v>
                </c:pt>
                <c:pt idx="4073">
                  <c:v>50</c:v>
                </c:pt>
                <c:pt idx="4074">
                  <c:v>5</c:v>
                </c:pt>
                <c:pt idx="4075">
                  <c:v>45</c:v>
                </c:pt>
                <c:pt idx="4076">
                  <c:v>11</c:v>
                </c:pt>
                <c:pt idx="4077">
                  <c:v>25</c:v>
                </c:pt>
                <c:pt idx="4078">
                  <c:v>55</c:v>
                </c:pt>
                <c:pt idx="4079">
                  <c:v>29</c:v>
                </c:pt>
                <c:pt idx="4080">
                  <c:v>53</c:v>
                </c:pt>
                <c:pt idx="4081">
                  <c:v>41</c:v>
                </c:pt>
                <c:pt idx="4082">
                  <c:v>41</c:v>
                </c:pt>
                <c:pt idx="4083">
                  <c:v>24</c:v>
                </c:pt>
                <c:pt idx="4084">
                  <c:v>45</c:v>
                </c:pt>
                <c:pt idx="4085">
                  <c:v>15</c:v>
                </c:pt>
                <c:pt idx="4086">
                  <c:v>64</c:v>
                </c:pt>
                <c:pt idx="4087">
                  <c:v>50</c:v>
                </c:pt>
                <c:pt idx="4088">
                  <c:v>50</c:v>
                </c:pt>
                <c:pt idx="4089">
                  <c:v>21</c:v>
                </c:pt>
                <c:pt idx="4090">
                  <c:v>8</c:v>
                </c:pt>
                <c:pt idx="4091">
                  <c:v>54</c:v>
                </c:pt>
                <c:pt idx="4092">
                  <c:v>55</c:v>
                </c:pt>
                <c:pt idx="4093">
                  <c:v>45</c:v>
                </c:pt>
                <c:pt idx="4094">
                  <c:v>16</c:v>
                </c:pt>
                <c:pt idx="4095">
                  <c:v>22</c:v>
                </c:pt>
                <c:pt idx="4096">
                  <c:v>70</c:v>
                </c:pt>
                <c:pt idx="4097">
                  <c:v>60</c:v>
                </c:pt>
                <c:pt idx="4098">
                  <c:v>55</c:v>
                </c:pt>
                <c:pt idx="4099">
                  <c:v>47</c:v>
                </c:pt>
                <c:pt idx="4100">
                  <c:v>58</c:v>
                </c:pt>
                <c:pt idx="4101">
                  <c:v>47</c:v>
                </c:pt>
                <c:pt idx="4102">
                  <c:v>28</c:v>
                </c:pt>
                <c:pt idx="4103">
                  <c:v>39</c:v>
                </c:pt>
                <c:pt idx="4104">
                  <c:v>55</c:v>
                </c:pt>
                <c:pt idx="4105">
                  <c:v>77</c:v>
                </c:pt>
                <c:pt idx="4106">
                  <c:v>74</c:v>
                </c:pt>
                <c:pt idx="4107">
                  <c:v>2</c:v>
                </c:pt>
                <c:pt idx="4108">
                  <c:v>0.48</c:v>
                </c:pt>
                <c:pt idx="4109">
                  <c:v>61</c:v>
                </c:pt>
                <c:pt idx="4110">
                  <c:v>65</c:v>
                </c:pt>
                <c:pt idx="4111">
                  <c:v>11</c:v>
                </c:pt>
                <c:pt idx="4112">
                  <c:v>2</c:v>
                </c:pt>
                <c:pt idx="4113">
                  <c:v>38</c:v>
                </c:pt>
                <c:pt idx="4114">
                  <c:v>53</c:v>
                </c:pt>
                <c:pt idx="4115">
                  <c:v>80</c:v>
                </c:pt>
                <c:pt idx="4116">
                  <c:v>31</c:v>
                </c:pt>
                <c:pt idx="4117">
                  <c:v>62</c:v>
                </c:pt>
                <c:pt idx="4118">
                  <c:v>18</c:v>
                </c:pt>
                <c:pt idx="4119">
                  <c:v>23</c:v>
                </c:pt>
                <c:pt idx="4120">
                  <c:v>73</c:v>
                </c:pt>
                <c:pt idx="4121">
                  <c:v>22</c:v>
                </c:pt>
                <c:pt idx="4122">
                  <c:v>50</c:v>
                </c:pt>
                <c:pt idx="4123">
                  <c:v>50</c:v>
                </c:pt>
                <c:pt idx="4124">
                  <c:v>18</c:v>
                </c:pt>
                <c:pt idx="4125">
                  <c:v>26</c:v>
                </c:pt>
                <c:pt idx="4126">
                  <c:v>41</c:v>
                </c:pt>
                <c:pt idx="4127">
                  <c:v>55</c:v>
                </c:pt>
                <c:pt idx="4128">
                  <c:v>12</c:v>
                </c:pt>
                <c:pt idx="4129">
                  <c:v>41</c:v>
                </c:pt>
                <c:pt idx="4130">
                  <c:v>28</c:v>
                </c:pt>
                <c:pt idx="4131">
                  <c:v>70</c:v>
                </c:pt>
                <c:pt idx="4132">
                  <c:v>39</c:v>
                </c:pt>
                <c:pt idx="4133">
                  <c:v>59</c:v>
                </c:pt>
                <c:pt idx="4134">
                  <c:v>40</c:v>
                </c:pt>
                <c:pt idx="4135">
                  <c:v>18</c:v>
                </c:pt>
                <c:pt idx="4136">
                  <c:v>31</c:v>
                </c:pt>
                <c:pt idx="4137">
                  <c:v>65</c:v>
                </c:pt>
                <c:pt idx="4138">
                  <c:v>72</c:v>
                </c:pt>
                <c:pt idx="4139">
                  <c:v>53</c:v>
                </c:pt>
                <c:pt idx="4140">
                  <c:v>78</c:v>
                </c:pt>
                <c:pt idx="4141">
                  <c:v>31</c:v>
                </c:pt>
                <c:pt idx="4142">
                  <c:v>32</c:v>
                </c:pt>
                <c:pt idx="4143">
                  <c:v>40</c:v>
                </c:pt>
                <c:pt idx="4144">
                  <c:v>5</c:v>
                </c:pt>
                <c:pt idx="4145">
                  <c:v>27</c:v>
                </c:pt>
                <c:pt idx="4146">
                  <c:v>79</c:v>
                </c:pt>
                <c:pt idx="4147">
                  <c:v>45</c:v>
                </c:pt>
                <c:pt idx="4148">
                  <c:v>54</c:v>
                </c:pt>
                <c:pt idx="4149">
                  <c:v>21</c:v>
                </c:pt>
                <c:pt idx="4150">
                  <c:v>0.4</c:v>
                </c:pt>
                <c:pt idx="4151">
                  <c:v>5</c:v>
                </c:pt>
                <c:pt idx="4152">
                  <c:v>52</c:v>
                </c:pt>
                <c:pt idx="4153">
                  <c:v>29</c:v>
                </c:pt>
                <c:pt idx="4154">
                  <c:v>80</c:v>
                </c:pt>
                <c:pt idx="4155">
                  <c:v>47</c:v>
                </c:pt>
                <c:pt idx="4156">
                  <c:v>52</c:v>
                </c:pt>
                <c:pt idx="4157">
                  <c:v>71</c:v>
                </c:pt>
                <c:pt idx="4158">
                  <c:v>16</c:v>
                </c:pt>
                <c:pt idx="4159">
                  <c:v>33</c:v>
                </c:pt>
                <c:pt idx="4160">
                  <c:v>43</c:v>
                </c:pt>
                <c:pt idx="4161">
                  <c:v>51</c:v>
                </c:pt>
                <c:pt idx="4162">
                  <c:v>79</c:v>
                </c:pt>
                <c:pt idx="4163">
                  <c:v>41</c:v>
                </c:pt>
                <c:pt idx="4164">
                  <c:v>71</c:v>
                </c:pt>
                <c:pt idx="4165">
                  <c:v>57</c:v>
                </c:pt>
                <c:pt idx="4166">
                  <c:v>36</c:v>
                </c:pt>
                <c:pt idx="4167">
                  <c:v>40</c:v>
                </c:pt>
                <c:pt idx="4168">
                  <c:v>44</c:v>
                </c:pt>
                <c:pt idx="4169">
                  <c:v>68</c:v>
                </c:pt>
                <c:pt idx="4170">
                  <c:v>4</c:v>
                </c:pt>
                <c:pt idx="4171">
                  <c:v>9</c:v>
                </c:pt>
                <c:pt idx="4172">
                  <c:v>62</c:v>
                </c:pt>
                <c:pt idx="4173">
                  <c:v>59</c:v>
                </c:pt>
                <c:pt idx="4174">
                  <c:v>0.16</c:v>
                </c:pt>
                <c:pt idx="4175">
                  <c:v>57</c:v>
                </c:pt>
                <c:pt idx="4176">
                  <c:v>9</c:v>
                </c:pt>
                <c:pt idx="4177">
                  <c:v>46</c:v>
                </c:pt>
                <c:pt idx="4178">
                  <c:v>52</c:v>
                </c:pt>
                <c:pt idx="4179">
                  <c:v>61</c:v>
                </c:pt>
                <c:pt idx="4180">
                  <c:v>27</c:v>
                </c:pt>
                <c:pt idx="4181">
                  <c:v>3</c:v>
                </c:pt>
                <c:pt idx="4182">
                  <c:v>53</c:v>
                </c:pt>
                <c:pt idx="4183">
                  <c:v>58</c:v>
                </c:pt>
                <c:pt idx="4184">
                  <c:v>75</c:v>
                </c:pt>
                <c:pt idx="4185">
                  <c:v>17</c:v>
                </c:pt>
                <c:pt idx="4186">
                  <c:v>15</c:v>
                </c:pt>
                <c:pt idx="4187">
                  <c:v>34</c:v>
                </c:pt>
                <c:pt idx="4188">
                  <c:v>57</c:v>
                </c:pt>
                <c:pt idx="4189">
                  <c:v>30</c:v>
                </c:pt>
                <c:pt idx="4190">
                  <c:v>41</c:v>
                </c:pt>
                <c:pt idx="4191">
                  <c:v>13</c:v>
                </c:pt>
                <c:pt idx="4192">
                  <c:v>32</c:v>
                </c:pt>
                <c:pt idx="4193">
                  <c:v>43</c:v>
                </c:pt>
                <c:pt idx="4194">
                  <c:v>53</c:v>
                </c:pt>
                <c:pt idx="4195">
                  <c:v>59</c:v>
                </c:pt>
                <c:pt idx="4196">
                  <c:v>71</c:v>
                </c:pt>
                <c:pt idx="4197">
                  <c:v>71</c:v>
                </c:pt>
                <c:pt idx="4198">
                  <c:v>59</c:v>
                </c:pt>
                <c:pt idx="4199">
                  <c:v>72</c:v>
                </c:pt>
                <c:pt idx="4200">
                  <c:v>9</c:v>
                </c:pt>
                <c:pt idx="4201">
                  <c:v>14</c:v>
                </c:pt>
                <c:pt idx="4202">
                  <c:v>7</c:v>
                </c:pt>
                <c:pt idx="4203">
                  <c:v>48</c:v>
                </c:pt>
                <c:pt idx="4204">
                  <c:v>27</c:v>
                </c:pt>
                <c:pt idx="4205">
                  <c:v>0.24</c:v>
                </c:pt>
                <c:pt idx="4206">
                  <c:v>29</c:v>
                </c:pt>
                <c:pt idx="4207">
                  <c:v>27</c:v>
                </c:pt>
                <c:pt idx="4208">
                  <c:v>80</c:v>
                </c:pt>
                <c:pt idx="4209">
                  <c:v>74</c:v>
                </c:pt>
                <c:pt idx="4210">
                  <c:v>1.72</c:v>
                </c:pt>
                <c:pt idx="4211">
                  <c:v>82</c:v>
                </c:pt>
                <c:pt idx="4212">
                  <c:v>51</c:v>
                </c:pt>
                <c:pt idx="4213">
                  <c:v>80</c:v>
                </c:pt>
                <c:pt idx="4214">
                  <c:v>59</c:v>
                </c:pt>
                <c:pt idx="4215">
                  <c:v>61</c:v>
                </c:pt>
                <c:pt idx="4216">
                  <c:v>35</c:v>
                </c:pt>
                <c:pt idx="4217">
                  <c:v>0.64</c:v>
                </c:pt>
                <c:pt idx="4218">
                  <c:v>10</c:v>
                </c:pt>
                <c:pt idx="4219">
                  <c:v>9</c:v>
                </c:pt>
                <c:pt idx="4220">
                  <c:v>66</c:v>
                </c:pt>
                <c:pt idx="4221">
                  <c:v>35</c:v>
                </c:pt>
                <c:pt idx="4222">
                  <c:v>37</c:v>
                </c:pt>
                <c:pt idx="4223">
                  <c:v>15</c:v>
                </c:pt>
                <c:pt idx="4224">
                  <c:v>8</c:v>
                </c:pt>
                <c:pt idx="4225">
                  <c:v>49</c:v>
                </c:pt>
                <c:pt idx="4226">
                  <c:v>0.72</c:v>
                </c:pt>
                <c:pt idx="4227">
                  <c:v>81</c:v>
                </c:pt>
                <c:pt idx="4228">
                  <c:v>34</c:v>
                </c:pt>
                <c:pt idx="4229">
                  <c:v>59</c:v>
                </c:pt>
                <c:pt idx="4230">
                  <c:v>64</c:v>
                </c:pt>
                <c:pt idx="4231">
                  <c:v>15</c:v>
                </c:pt>
                <c:pt idx="4232">
                  <c:v>8</c:v>
                </c:pt>
                <c:pt idx="4233">
                  <c:v>44</c:v>
                </c:pt>
                <c:pt idx="4234">
                  <c:v>33</c:v>
                </c:pt>
                <c:pt idx="4235">
                  <c:v>79</c:v>
                </c:pt>
                <c:pt idx="4236">
                  <c:v>37</c:v>
                </c:pt>
                <c:pt idx="4237">
                  <c:v>25</c:v>
                </c:pt>
                <c:pt idx="4238">
                  <c:v>62</c:v>
                </c:pt>
                <c:pt idx="4239">
                  <c:v>15</c:v>
                </c:pt>
                <c:pt idx="4240">
                  <c:v>34</c:v>
                </c:pt>
                <c:pt idx="4241">
                  <c:v>43</c:v>
                </c:pt>
                <c:pt idx="4242">
                  <c:v>78</c:v>
                </c:pt>
                <c:pt idx="4243">
                  <c:v>18</c:v>
                </c:pt>
                <c:pt idx="4244">
                  <c:v>78</c:v>
                </c:pt>
                <c:pt idx="4245">
                  <c:v>54</c:v>
                </c:pt>
                <c:pt idx="4246">
                  <c:v>49</c:v>
                </c:pt>
                <c:pt idx="4247">
                  <c:v>32</c:v>
                </c:pt>
                <c:pt idx="4248">
                  <c:v>58</c:v>
                </c:pt>
                <c:pt idx="4249">
                  <c:v>36</c:v>
                </c:pt>
                <c:pt idx="4250">
                  <c:v>79</c:v>
                </c:pt>
                <c:pt idx="4251">
                  <c:v>52</c:v>
                </c:pt>
                <c:pt idx="4252">
                  <c:v>62</c:v>
                </c:pt>
                <c:pt idx="4253">
                  <c:v>1.64</c:v>
                </c:pt>
                <c:pt idx="4254">
                  <c:v>79</c:v>
                </c:pt>
                <c:pt idx="4255">
                  <c:v>61</c:v>
                </c:pt>
                <c:pt idx="4256">
                  <c:v>57</c:v>
                </c:pt>
                <c:pt idx="4257">
                  <c:v>67</c:v>
                </c:pt>
                <c:pt idx="4258">
                  <c:v>53</c:v>
                </c:pt>
                <c:pt idx="4259">
                  <c:v>69</c:v>
                </c:pt>
                <c:pt idx="4260">
                  <c:v>12</c:v>
                </c:pt>
                <c:pt idx="4261">
                  <c:v>51</c:v>
                </c:pt>
                <c:pt idx="4262">
                  <c:v>71</c:v>
                </c:pt>
                <c:pt idx="4263">
                  <c:v>39</c:v>
                </c:pt>
                <c:pt idx="4264">
                  <c:v>14</c:v>
                </c:pt>
                <c:pt idx="4265">
                  <c:v>59</c:v>
                </c:pt>
                <c:pt idx="4266">
                  <c:v>55</c:v>
                </c:pt>
                <c:pt idx="4267">
                  <c:v>64</c:v>
                </c:pt>
                <c:pt idx="4268">
                  <c:v>25</c:v>
                </c:pt>
                <c:pt idx="4269">
                  <c:v>40</c:v>
                </c:pt>
                <c:pt idx="4270">
                  <c:v>3</c:v>
                </c:pt>
                <c:pt idx="4271">
                  <c:v>18</c:v>
                </c:pt>
                <c:pt idx="4272">
                  <c:v>58</c:v>
                </c:pt>
                <c:pt idx="4273">
                  <c:v>54</c:v>
                </c:pt>
                <c:pt idx="4274">
                  <c:v>47</c:v>
                </c:pt>
                <c:pt idx="4275">
                  <c:v>37</c:v>
                </c:pt>
                <c:pt idx="4276">
                  <c:v>68</c:v>
                </c:pt>
                <c:pt idx="4277">
                  <c:v>68</c:v>
                </c:pt>
                <c:pt idx="4278">
                  <c:v>60</c:v>
                </c:pt>
                <c:pt idx="4279">
                  <c:v>16</c:v>
                </c:pt>
                <c:pt idx="4280">
                  <c:v>22</c:v>
                </c:pt>
                <c:pt idx="4281">
                  <c:v>60</c:v>
                </c:pt>
                <c:pt idx="4282">
                  <c:v>14</c:v>
                </c:pt>
                <c:pt idx="4283">
                  <c:v>22</c:v>
                </c:pt>
                <c:pt idx="4284">
                  <c:v>73</c:v>
                </c:pt>
                <c:pt idx="4285">
                  <c:v>13</c:v>
                </c:pt>
                <c:pt idx="4286">
                  <c:v>53</c:v>
                </c:pt>
                <c:pt idx="4287">
                  <c:v>9</c:v>
                </c:pt>
                <c:pt idx="4288">
                  <c:v>46</c:v>
                </c:pt>
                <c:pt idx="4289">
                  <c:v>56</c:v>
                </c:pt>
                <c:pt idx="4290">
                  <c:v>21</c:v>
                </c:pt>
                <c:pt idx="4291">
                  <c:v>1</c:v>
                </c:pt>
                <c:pt idx="4292">
                  <c:v>60</c:v>
                </c:pt>
                <c:pt idx="4293">
                  <c:v>58</c:v>
                </c:pt>
                <c:pt idx="4294">
                  <c:v>2</c:v>
                </c:pt>
                <c:pt idx="4295">
                  <c:v>31</c:v>
                </c:pt>
                <c:pt idx="4296">
                  <c:v>14</c:v>
                </c:pt>
                <c:pt idx="4297">
                  <c:v>28</c:v>
                </c:pt>
                <c:pt idx="4298">
                  <c:v>15</c:v>
                </c:pt>
                <c:pt idx="4299">
                  <c:v>55</c:v>
                </c:pt>
                <c:pt idx="4300">
                  <c:v>53</c:v>
                </c:pt>
                <c:pt idx="4301">
                  <c:v>64</c:v>
                </c:pt>
                <c:pt idx="4302">
                  <c:v>37</c:v>
                </c:pt>
                <c:pt idx="4303">
                  <c:v>52</c:v>
                </c:pt>
                <c:pt idx="4304">
                  <c:v>13</c:v>
                </c:pt>
                <c:pt idx="4305">
                  <c:v>26</c:v>
                </c:pt>
                <c:pt idx="4306">
                  <c:v>23</c:v>
                </c:pt>
                <c:pt idx="4307">
                  <c:v>35</c:v>
                </c:pt>
                <c:pt idx="4308">
                  <c:v>53</c:v>
                </c:pt>
                <c:pt idx="4309">
                  <c:v>2</c:v>
                </c:pt>
                <c:pt idx="4310">
                  <c:v>16</c:v>
                </c:pt>
                <c:pt idx="4311">
                  <c:v>22</c:v>
                </c:pt>
                <c:pt idx="4312">
                  <c:v>48</c:v>
                </c:pt>
                <c:pt idx="4313">
                  <c:v>54</c:v>
                </c:pt>
                <c:pt idx="4314">
                  <c:v>35</c:v>
                </c:pt>
                <c:pt idx="4315">
                  <c:v>60</c:v>
                </c:pt>
                <c:pt idx="4316">
                  <c:v>64</c:v>
                </c:pt>
                <c:pt idx="4317">
                  <c:v>55</c:v>
                </c:pt>
                <c:pt idx="4318">
                  <c:v>68</c:v>
                </c:pt>
                <c:pt idx="4319">
                  <c:v>42</c:v>
                </c:pt>
                <c:pt idx="4320">
                  <c:v>47</c:v>
                </c:pt>
                <c:pt idx="4321">
                  <c:v>38</c:v>
                </c:pt>
                <c:pt idx="4322">
                  <c:v>9</c:v>
                </c:pt>
                <c:pt idx="4323">
                  <c:v>9</c:v>
                </c:pt>
                <c:pt idx="4324">
                  <c:v>45</c:v>
                </c:pt>
                <c:pt idx="4325">
                  <c:v>1.8</c:v>
                </c:pt>
                <c:pt idx="4326">
                  <c:v>49</c:v>
                </c:pt>
                <c:pt idx="4327">
                  <c:v>30</c:v>
                </c:pt>
                <c:pt idx="4328">
                  <c:v>62</c:v>
                </c:pt>
                <c:pt idx="4329">
                  <c:v>3</c:v>
                </c:pt>
                <c:pt idx="4330">
                  <c:v>5</c:v>
                </c:pt>
                <c:pt idx="4331">
                  <c:v>78</c:v>
                </c:pt>
                <c:pt idx="4332">
                  <c:v>8</c:v>
                </c:pt>
                <c:pt idx="4333">
                  <c:v>16</c:v>
                </c:pt>
                <c:pt idx="4334">
                  <c:v>44</c:v>
                </c:pt>
                <c:pt idx="4335">
                  <c:v>8</c:v>
                </c:pt>
                <c:pt idx="4336">
                  <c:v>58</c:v>
                </c:pt>
                <c:pt idx="4337">
                  <c:v>5</c:v>
                </c:pt>
                <c:pt idx="4338">
                  <c:v>2</c:v>
                </c:pt>
                <c:pt idx="4339">
                  <c:v>28</c:v>
                </c:pt>
                <c:pt idx="4340">
                  <c:v>37</c:v>
                </c:pt>
                <c:pt idx="4341">
                  <c:v>8</c:v>
                </c:pt>
                <c:pt idx="4342">
                  <c:v>60</c:v>
                </c:pt>
                <c:pt idx="4343">
                  <c:v>1.56</c:v>
                </c:pt>
                <c:pt idx="4344">
                  <c:v>82</c:v>
                </c:pt>
                <c:pt idx="4345">
                  <c:v>81</c:v>
                </c:pt>
                <c:pt idx="4346">
                  <c:v>1</c:v>
                </c:pt>
                <c:pt idx="4347">
                  <c:v>37</c:v>
                </c:pt>
                <c:pt idx="4348">
                  <c:v>63</c:v>
                </c:pt>
                <c:pt idx="4349">
                  <c:v>24</c:v>
                </c:pt>
                <c:pt idx="4350">
                  <c:v>54</c:v>
                </c:pt>
                <c:pt idx="4351">
                  <c:v>14</c:v>
                </c:pt>
                <c:pt idx="4352">
                  <c:v>55</c:v>
                </c:pt>
                <c:pt idx="4353">
                  <c:v>11</c:v>
                </c:pt>
                <c:pt idx="4354">
                  <c:v>67</c:v>
                </c:pt>
                <c:pt idx="4355">
                  <c:v>53</c:v>
                </c:pt>
                <c:pt idx="4356">
                  <c:v>70</c:v>
                </c:pt>
                <c:pt idx="4357">
                  <c:v>62</c:v>
                </c:pt>
                <c:pt idx="4358">
                  <c:v>59</c:v>
                </c:pt>
                <c:pt idx="4359">
                  <c:v>59</c:v>
                </c:pt>
                <c:pt idx="4360">
                  <c:v>65</c:v>
                </c:pt>
                <c:pt idx="4361">
                  <c:v>39</c:v>
                </c:pt>
                <c:pt idx="4362">
                  <c:v>53</c:v>
                </c:pt>
                <c:pt idx="4363">
                  <c:v>52</c:v>
                </c:pt>
                <c:pt idx="4364">
                  <c:v>0.88</c:v>
                </c:pt>
                <c:pt idx="4365">
                  <c:v>21</c:v>
                </c:pt>
                <c:pt idx="4366">
                  <c:v>61</c:v>
                </c:pt>
                <c:pt idx="4367">
                  <c:v>57</c:v>
                </c:pt>
                <c:pt idx="4368">
                  <c:v>44</c:v>
                </c:pt>
                <c:pt idx="4369">
                  <c:v>59</c:v>
                </c:pt>
                <c:pt idx="4370">
                  <c:v>26</c:v>
                </c:pt>
                <c:pt idx="4371">
                  <c:v>47</c:v>
                </c:pt>
                <c:pt idx="4372">
                  <c:v>27</c:v>
                </c:pt>
                <c:pt idx="4373">
                  <c:v>67</c:v>
                </c:pt>
                <c:pt idx="4374">
                  <c:v>30</c:v>
                </c:pt>
                <c:pt idx="4375">
                  <c:v>12</c:v>
                </c:pt>
                <c:pt idx="4376">
                  <c:v>51</c:v>
                </c:pt>
                <c:pt idx="4377">
                  <c:v>61</c:v>
                </c:pt>
                <c:pt idx="4378">
                  <c:v>55</c:v>
                </c:pt>
                <c:pt idx="4379">
                  <c:v>21</c:v>
                </c:pt>
                <c:pt idx="4380">
                  <c:v>43</c:v>
                </c:pt>
                <c:pt idx="4381">
                  <c:v>80</c:v>
                </c:pt>
                <c:pt idx="4382">
                  <c:v>61</c:v>
                </c:pt>
                <c:pt idx="4383">
                  <c:v>20</c:v>
                </c:pt>
                <c:pt idx="4384">
                  <c:v>10</c:v>
                </c:pt>
                <c:pt idx="4385">
                  <c:v>52</c:v>
                </c:pt>
                <c:pt idx="4386">
                  <c:v>57</c:v>
                </c:pt>
                <c:pt idx="4387">
                  <c:v>54</c:v>
                </c:pt>
                <c:pt idx="4388">
                  <c:v>49</c:v>
                </c:pt>
                <c:pt idx="4389">
                  <c:v>59</c:v>
                </c:pt>
                <c:pt idx="4390">
                  <c:v>57</c:v>
                </c:pt>
                <c:pt idx="4391">
                  <c:v>75</c:v>
                </c:pt>
                <c:pt idx="4392">
                  <c:v>63</c:v>
                </c:pt>
                <c:pt idx="4393">
                  <c:v>9</c:v>
                </c:pt>
                <c:pt idx="4394">
                  <c:v>14</c:v>
                </c:pt>
                <c:pt idx="4395">
                  <c:v>1.88</c:v>
                </c:pt>
                <c:pt idx="4396">
                  <c:v>67</c:v>
                </c:pt>
                <c:pt idx="4397">
                  <c:v>80</c:v>
                </c:pt>
                <c:pt idx="4398">
                  <c:v>63</c:v>
                </c:pt>
                <c:pt idx="4399">
                  <c:v>75</c:v>
                </c:pt>
                <c:pt idx="4400">
                  <c:v>69</c:v>
                </c:pt>
                <c:pt idx="4401">
                  <c:v>58</c:v>
                </c:pt>
                <c:pt idx="4402">
                  <c:v>72</c:v>
                </c:pt>
                <c:pt idx="4403">
                  <c:v>53</c:v>
                </c:pt>
                <c:pt idx="4404">
                  <c:v>47</c:v>
                </c:pt>
                <c:pt idx="4405">
                  <c:v>68</c:v>
                </c:pt>
                <c:pt idx="4406">
                  <c:v>34</c:v>
                </c:pt>
                <c:pt idx="4407">
                  <c:v>40</c:v>
                </c:pt>
                <c:pt idx="4408">
                  <c:v>52</c:v>
                </c:pt>
                <c:pt idx="4409">
                  <c:v>7</c:v>
                </c:pt>
                <c:pt idx="4410">
                  <c:v>78</c:v>
                </c:pt>
                <c:pt idx="4411">
                  <c:v>55</c:v>
                </c:pt>
                <c:pt idx="4412">
                  <c:v>27</c:v>
                </c:pt>
                <c:pt idx="4413">
                  <c:v>76</c:v>
                </c:pt>
                <c:pt idx="4414">
                  <c:v>20</c:v>
                </c:pt>
                <c:pt idx="4415">
                  <c:v>44</c:v>
                </c:pt>
                <c:pt idx="4416">
                  <c:v>43</c:v>
                </c:pt>
                <c:pt idx="4417">
                  <c:v>1.72</c:v>
                </c:pt>
                <c:pt idx="4418">
                  <c:v>63</c:v>
                </c:pt>
                <c:pt idx="4419">
                  <c:v>49</c:v>
                </c:pt>
                <c:pt idx="4420">
                  <c:v>17</c:v>
                </c:pt>
                <c:pt idx="4421">
                  <c:v>54</c:v>
                </c:pt>
                <c:pt idx="4422">
                  <c:v>79</c:v>
                </c:pt>
                <c:pt idx="4423">
                  <c:v>42</c:v>
                </c:pt>
                <c:pt idx="4424">
                  <c:v>44</c:v>
                </c:pt>
                <c:pt idx="4425">
                  <c:v>10</c:v>
                </c:pt>
                <c:pt idx="4426">
                  <c:v>56</c:v>
                </c:pt>
                <c:pt idx="4427">
                  <c:v>57</c:v>
                </c:pt>
                <c:pt idx="4428">
                  <c:v>2</c:v>
                </c:pt>
                <c:pt idx="4429">
                  <c:v>38</c:v>
                </c:pt>
                <c:pt idx="4430">
                  <c:v>20</c:v>
                </c:pt>
                <c:pt idx="4431">
                  <c:v>2</c:v>
                </c:pt>
                <c:pt idx="4432">
                  <c:v>54</c:v>
                </c:pt>
                <c:pt idx="4433">
                  <c:v>78</c:v>
                </c:pt>
                <c:pt idx="4434">
                  <c:v>58</c:v>
                </c:pt>
                <c:pt idx="4435">
                  <c:v>47</c:v>
                </c:pt>
                <c:pt idx="4436">
                  <c:v>41</c:v>
                </c:pt>
                <c:pt idx="4437">
                  <c:v>4</c:v>
                </c:pt>
                <c:pt idx="4438">
                  <c:v>37</c:v>
                </c:pt>
                <c:pt idx="4439">
                  <c:v>30</c:v>
                </c:pt>
                <c:pt idx="4440">
                  <c:v>78</c:v>
                </c:pt>
                <c:pt idx="4441">
                  <c:v>47</c:v>
                </c:pt>
                <c:pt idx="4442">
                  <c:v>61</c:v>
                </c:pt>
                <c:pt idx="4443">
                  <c:v>42</c:v>
                </c:pt>
                <c:pt idx="4444">
                  <c:v>46</c:v>
                </c:pt>
                <c:pt idx="4445">
                  <c:v>17</c:v>
                </c:pt>
                <c:pt idx="4446">
                  <c:v>2</c:v>
                </c:pt>
                <c:pt idx="4447">
                  <c:v>56</c:v>
                </c:pt>
                <c:pt idx="4448">
                  <c:v>20</c:v>
                </c:pt>
                <c:pt idx="4449">
                  <c:v>24</c:v>
                </c:pt>
                <c:pt idx="4450">
                  <c:v>41</c:v>
                </c:pt>
                <c:pt idx="4451">
                  <c:v>20</c:v>
                </c:pt>
                <c:pt idx="4452">
                  <c:v>48</c:v>
                </c:pt>
                <c:pt idx="4453">
                  <c:v>53</c:v>
                </c:pt>
                <c:pt idx="4454">
                  <c:v>49</c:v>
                </c:pt>
                <c:pt idx="4455">
                  <c:v>35</c:v>
                </c:pt>
                <c:pt idx="4456">
                  <c:v>62</c:v>
                </c:pt>
                <c:pt idx="4457">
                  <c:v>29</c:v>
                </c:pt>
                <c:pt idx="4458">
                  <c:v>81</c:v>
                </c:pt>
                <c:pt idx="4459">
                  <c:v>70</c:v>
                </c:pt>
                <c:pt idx="4460">
                  <c:v>32</c:v>
                </c:pt>
                <c:pt idx="4461">
                  <c:v>12</c:v>
                </c:pt>
                <c:pt idx="4462">
                  <c:v>7</c:v>
                </c:pt>
                <c:pt idx="4463">
                  <c:v>61</c:v>
                </c:pt>
                <c:pt idx="4464">
                  <c:v>33</c:v>
                </c:pt>
                <c:pt idx="4465">
                  <c:v>48</c:v>
                </c:pt>
                <c:pt idx="4466">
                  <c:v>28</c:v>
                </c:pt>
                <c:pt idx="4467">
                  <c:v>42</c:v>
                </c:pt>
                <c:pt idx="4468">
                  <c:v>27</c:v>
                </c:pt>
                <c:pt idx="4469">
                  <c:v>26</c:v>
                </c:pt>
                <c:pt idx="4470">
                  <c:v>46</c:v>
                </c:pt>
                <c:pt idx="4471">
                  <c:v>31</c:v>
                </c:pt>
                <c:pt idx="4472">
                  <c:v>72</c:v>
                </c:pt>
                <c:pt idx="4473">
                  <c:v>35</c:v>
                </c:pt>
                <c:pt idx="4474">
                  <c:v>50</c:v>
                </c:pt>
                <c:pt idx="4475">
                  <c:v>38</c:v>
                </c:pt>
                <c:pt idx="4476">
                  <c:v>36</c:v>
                </c:pt>
                <c:pt idx="4477">
                  <c:v>13</c:v>
                </c:pt>
                <c:pt idx="4478">
                  <c:v>16</c:v>
                </c:pt>
                <c:pt idx="4479">
                  <c:v>12</c:v>
                </c:pt>
                <c:pt idx="4480">
                  <c:v>58</c:v>
                </c:pt>
                <c:pt idx="4481">
                  <c:v>31</c:v>
                </c:pt>
                <c:pt idx="4482">
                  <c:v>20</c:v>
                </c:pt>
                <c:pt idx="4483">
                  <c:v>53</c:v>
                </c:pt>
                <c:pt idx="4484">
                  <c:v>63</c:v>
                </c:pt>
                <c:pt idx="4485">
                  <c:v>77</c:v>
                </c:pt>
                <c:pt idx="4486">
                  <c:v>29</c:v>
                </c:pt>
                <c:pt idx="4487">
                  <c:v>38</c:v>
                </c:pt>
                <c:pt idx="4488">
                  <c:v>24</c:v>
                </c:pt>
                <c:pt idx="4489">
                  <c:v>57</c:v>
                </c:pt>
                <c:pt idx="4490">
                  <c:v>55</c:v>
                </c:pt>
                <c:pt idx="4491">
                  <c:v>69</c:v>
                </c:pt>
                <c:pt idx="4492">
                  <c:v>46</c:v>
                </c:pt>
                <c:pt idx="4493">
                  <c:v>46</c:v>
                </c:pt>
                <c:pt idx="4494">
                  <c:v>66</c:v>
                </c:pt>
                <c:pt idx="4495">
                  <c:v>25</c:v>
                </c:pt>
                <c:pt idx="4496">
                  <c:v>68</c:v>
                </c:pt>
                <c:pt idx="4497">
                  <c:v>9</c:v>
                </c:pt>
                <c:pt idx="4498">
                  <c:v>57</c:v>
                </c:pt>
                <c:pt idx="4499">
                  <c:v>14</c:v>
                </c:pt>
                <c:pt idx="4500">
                  <c:v>57</c:v>
                </c:pt>
                <c:pt idx="4501">
                  <c:v>62</c:v>
                </c:pt>
                <c:pt idx="4502">
                  <c:v>55</c:v>
                </c:pt>
                <c:pt idx="4503">
                  <c:v>59</c:v>
                </c:pt>
                <c:pt idx="4504">
                  <c:v>59</c:v>
                </c:pt>
                <c:pt idx="4505">
                  <c:v>19</c:v>
                </c:pt>
                <c:pt idx="4506">
                  <c:v>18</c:v>
                </c:pt>
                <c:pt idx="4507">
                  <c:v>78</c:v>
                </c:pt>
                <c:pt idx="4508">
                  <c:v>81</c:v>
                </c:pt>
                <c:pt idx="4509">
                  <c:v>74</c:v>
                </c:pt>
                <c:pt idx="4510">
                  <c:v>73</c:v>
                </c:pt>
                <c:pt idx="4511">
                  <c:v>60</c:v>
                </c:pt>
                <c:pt idx="4512">
                  <c:v>13</c:v>
                </c:pt>
                <c:pt idx="4513">
                  <c:v>35</c:v>
                </c:pt>
                <c:pt idx="4514">
                  <c:v>79</c:v>
                </c:pt>
                <c:pt idx="4515">
                  <c:v>82</c:v>
                </c:pt>
                <c:pt idx="4516">
                  <c:v>40</c:v>
                </c:pt>
                <c:pt idx="4517">
                  <c:v>8</c:v>
                </c:pt>
                <c:pt idx="4518">
                  <c:v>44</c:v>
                </c:pt>
                <c:pt idx="4519">
                  <c:v>30</c:v>
                </c:pt>
                <c:pt idx="4520">
                  <c:v>47</c:v>
                </c:pt>
                <c:pt idx="4521">
                  <c:v>82</c:v>
                </c:pt>
                <c:pt idx="4522">
                  <c:v>36</c:v>
                </c:pt>
                <c:pt idx="4523">
                  <c:v>0.24</c:v>
                </c:pt>
                <c:pt idx="4524">
                  <c:v>74</c:v>
                </c:pt>
                <c:pt idx="4525">
                  <c:v>52</c:v>
                </c:pt>
                <c:pt idx="4526">
                  <c:v>49</c:v>
                </c:pt>
                <c:pt idx="4527">
                  <c:v>32</c:v>
                </c:pt>
                <c:pt idx="4528">
                  <c:v>11</c:v>
                </c:pt>
                <c:pt idx="4529">
                  <c:v>61</c:v>
                </c:pt>
                <c:pt idx="4530">
                  <c:v>53</c:v>
                </c:pt>
                <c:pt idx="4531">
                  <c:v>82</c:v>
                </c:pt>
                <c:pt idx="4532">
                  <c:v>34</c:v>
                </c:pt>
                <c:pt idx="4533">
                  <c:v>57</c:v>
                </c:pt>
                <c:pt idx="4534">
                  <c:v>79</c:v>
                </c:pt>
                <c:pt idx="4535">
                  <c:v>70</c:v>
                </c:pt>
                <c:pt idx="4536">
                  <c:v>58</c:v>
                </c:pt>
                <c:pt idx="4537">
                  <c:v>77</c:v>
                </c:pt>
                <c:pt idx="4538">
                  <c:v>56</c:v>
                </c:pt>
                <c:pt idx="4539">
                  <c:v>80</c:v>
                </c:pt>
                <c:pt idx="4540">
                  <c:v>18</c:v>
                </c:pt>
                <c:pt idx="4541">
                  <c:v>17</c:v>
                </c:pt>
                <c:pt idx="4542">
                  <c:v>71</c:v>
                </c:pt>
                <c:pt idx="4543">
                  <c:v>64</c:v>
                </c:pt>
                <c:pt idx="4544">
                  <c:v>46</c:v>
                </c:pt>
                <c:pt idx="4545">
                  <c:v>7</c:v>
                </c:pt>
                <c:pt idx="4546">
                  <c:v>43</c:v>
                </c:pt>
                <c:pt idx="4547">
                  <c:v>11</c:v>
                </c:pt>
                <c:pt idx="4548">
                  <c:v>81</c:v>
                </c:pt>
                <c:pt idx="4549">
                  <c:v>58</c:v>
                </c:pt>
                <c:pt idx="4550">
                  <c:v>19</c:v>
                </c:pt>
                <c:pt idx="4551">
                  <c:v>54</c:v>
                </c:pt>
                <c:pt idx="4552">
                  <c:v>61</c:v>
                </c:pt>
                <c:pt idx="4553">
                  <c:v>78</c:v>
                </c:pt>
                <c:pt idx="4554">
                  <c:v>5</c:v>
                </c:pt>
                <c:pt idx="4555">
                  <c:v>60</c:v>
                </c:pt>
                <c:pt idx="4556">
                  <c:v>62</c:v>
                </c:pt>
                <c:pt idx="4557">
                  <c:v>76</c:v>
                </c:pt>
                <c:pt idx="4558">
                  <c:v>46</c:v>
                </c:pt>
                <c:pt idx="4559">
                  <c:v>70</c:v>
                </c:pt>
                <c:pt idx="4560">
                  <c:v>40</c:v>
                </c:pt>
                <c:pt idx="4561">
                  <c:v>5</c:v>
                </c:pt>
                <c:pt idx="4562">
                  <c:v>0.88</c:v>
                </c:pt>
                <c:pt idx="4563">
                  <c:v>15</c:v>
                </c:pt>
                <c:pt idx="4564">
                  <c:v>41</c:v>
                </c:pt>
                <c:pt idx="4565">
                  <c:v>62</c:v>
                </c:pt>
                <c:pt idx="4566">
                  <c:v>66</c:v>
                </c:pt>
                <c:pt idx="4567">
                  <c:v>7</c:v>
                </c:pt>
                <c:pt idx="4568">
                  <c:v>26</c:v>
                </c:pt>
                <c:pt idx="4569">
                  <c:v>69</c:v>
                </c:pt>
                <c:pt idx="4570">
                  <c:v>34</c:v>
                </c:pt>
                <c:pt idx="4571">
                  <c:v>53</c:v>
                </c:pt>
                <c:pt idx="4572">
                  <c:v>40</c:v>
                </c:pt>
                <c:pt idx="4573">
                  <c:v>25</c:v>
                </c:pt>
                <c:pt idx="4574">
                  <c:v>63</c:v>
                </c:pt>
                <c:pt idx="4575">
                  <c:v>63</c:v>
                </c:pt>
                <c:pt idx="4576">
                  <c:v>69</c:v>
                </c:pt>
                <c:pt idx="4577">
                  <c:v>42</c:v>
                </c:pt>
                <c:pt idx="4578">
                  <c:v>27</c:v>
                </c:pt>
                <c:pt idx="4579">
                  <c:v>6</c:v>
                </c:pt>
                <c:pt idx="4580">
                  <c:v>46</c:v>
                </c:pt>
                <c:pt idx="4581">
                  <c:v>39</c:v>
                </c:pt>
                <c:pt idx="4582">
                  <c:v>50</c:v>
                </c:pt>
                <c:pt idx="4583">
                  <c:v>71</c:v>
                </c:pt>
                <c:pt idx="4584">
                  <c:v>38</c:v>
                </c:pt>
                <c:pt idx="4585">
                  <c:v>38</c:v>
                </c:pt>
                <c:pt idx="4586">
                  <c:v>13</c:v>
                </c:pt>
                <c:pt idx="4587">
                  <c:v>62</c:v>
                </c:pt>
                <c:pt idx="4588">
                  <c:v>2</c:v>
                </c:pt>
                <c:pt idx="4589">
                  <c:v>41</c:v>
                </c:pt>
                <c:pt idx="4590">
                  <c:v>19</c:v>
                </c:pt>
                <c:pt idx="4591">
                  <c:v>67</c:v>
                </c:pt>
                <c:pt idx="4592">
                  <c:v>19</c:v>
                </c:pt>
                <c:pt idx="4593">
                  <c:v>5</c:v>
                </c:pt>
                <c:pt idx="4594">
                  <c:v>57</c:v>
                </c:pt>
                <c:pt idx="4595">
                  <c:v>8</c:v>
                </c:pt>
                <c:pt idx="4596">
                  <c:v>29</c:v>
                </c:pt>
                <c:pt idx="4597">
                  <c:v>43</c:v>
                </c:pt>
                <c:pt idx="4598">
                  <c:v>37</c:v>
                </c:pt>
                <c:pt idx="4599">
                  <c:v>76</c:v>
                </c:pt>
                <c:pt idx="4600">
                  <c:v>13</c:v>
                </c:pt>
                <c:pt idx="4601">
                  <c:v>49</c:v>
                </c:pt>
                <c:pt idx="4602">
                  <c:v>47</c:v>
                </c:pt>
                <c:pt idx="4603">
                  <c:v>49</c:v>
                </c:pt>
                <c:pt idx="4604">
                  <c:v>1.88</c:v>
                </c:pt>
                <c:pt idx="4605">
                  <c:v>17</c:v>
                </c:pt>
                <c:pt idx="4606">
                  <c:v>25</c:v>
                </c:pt>
                <c:pt idx="4607">
                  <c:v>41</c:v>
                </c:pt>
                <c:pt idx="4608">
                  <c:v>67</c:v>
                </c:pt>
                <c:pt idx="4609">
                  <c:v>36</c:v>
                </c:pt>
                <c:pt idx="4610">
                  <c:v>54</c:v>
                </c:pt>
                <c:pt idx="4611">
                  <c:v>51</c:v>
                </c:pt>
                <c:pt idx="4612">
                  <c:v>14</c:v>
                </c:pt>
                <c:pt idx="4613">
                  <c:v>67</c:v>
                </c:pt>
                <c:pt idx="4614">
                  <c:v>73</c:v>
                </c:pt>
                <c:pt idx="4615">
                  <c:v>39</c:v>
                </c:pt>
                <c:pt idx="4616">
                  <c:v>76</c:v>
                </c:pt>
                <c:pt idx="4617">
                  <c:v>19</c:v>
                </c:pt>
                <c:pt idx="4618">
                  <c:v>1.64</c:v>
                </c:pt>
                <c:pt idx="4619">
                  <c:v>33</c:v>
                </c:pt>
                <c:pt idx="4620">
                  <c:v>18</c:v>
                </c:pt>
                <c:pt idx="4621">
                  <c:v>46</c:v>
                </c:pt>
                <c:pt idx="4622">
                  <c:v>41</c:v>
                </c:pt>
                <c:pt idx="4623">
                  <c:v>64</c:v>
                </c:pt>
                <c:pt idx="4624">
                  <c:v>9</c:v>
                </c:pt>
                <c:pt idx="4625">
                  <c:v>76</c:v>
                </c:pt>
                <c:pt idx="4626">
                  <c:v>46</c:v>
                </c:pt>
                <c:pt idx="4627">
                  <c:v>46</c:v>
                </c:pt>
                <c:pt idx="4628">
                  <c:v>45</c:v>
                </c:pt>
                <c:pt idx="4629">
                  <c:v>52</c:v>
                </c:pt>
                <c:pt idx="4630">
                  <c:v>55</c:v>
                </c:pt>
                <c:pt idx="4631">
                  <c:v>17</c:v>
                </c:pt>
                <c:pt idx="4632">
                  <c:v>44</c:v>
                </c:pt>
                <c:pt idx="4633">
                  <c:v>58</c:v>
                </c:pt>
                <c:pt idx="4634">
                  <c:v>51</c:v>
                </c:pt>
                <c:pt idx="4635">
                  <c:v>37</c:v>
                </c:pt>
                <c:pt idx="4636">
                  <c:v>15</c:v>
                </c:pt>
                <c:pt idx="4637">
                  <c:v>65</c:v>
                </c:pt>
                <c:pt idx="4638">
                  <c:v>80</c:v>
                </c:pt>
                <c:pt idx="4639">
                  <c:v>56</c:v>
                </c:pt>
                <c:pt idx="4640">
                  <c:v>13</c:v>
                </c:pt>
                <c:pt idx="4641">
                  <c:v>42</c:v>
                </c:pt>
                <c:pt idx="4642">
                  <c:v>59</c:v>
                </c:pt>
                <c:pt idx="4643">
                  <c:v>49</c:v>
                </c:pt>
                <c:pt idx="4644">
                  <c:v>71</c:v>
                </c:pt>
                <c:pt idx="4645">
                  <c:v>2</c:v>
                </c:pt>
                <c:pt idx="4646">
                  <c:v>14</c:v>
                </c:pt>
                <c:pt idx="4647">
                  <c:v>56</c:v>
                </c:pt>
                <c:pt idx="4648">
                  <c:v>20</c:v>
                </c:pt>
                <c:pt idx="4649">
                  <c:v>10</c:v>
                </c:pt>
                <c:pt idx="4650">
                  <c:v>57</c:v>
                </c:pt>
                <c:pt idx="4651">
                  <c:v>1</c:v>
                </c:pt>
                <c:pt idx="4652">
                  <c:v>53</c:v>
                </c:pt>
                <c:pt idx="4653">
                  <c:v>27</c:v>
                </c:pt>
                <c:pt idx="4654">
                  <c:v>61</c:v>
                </c:pt>
                <c:pt idx="4655">
                  <c:v>78</c:v>
                </c:pt>
                <c:pt idx="4656">
                  <c:v>48</c:v>
                </c:pt>
                <c:pt idx="4657">
                  <c:v>6</c:v>
                </c:pt>
                <c:pt idx="4658">
                  <c:v>1.64</c:v>
                </c:pt>
                <c:pt idx="4659">
                  <c:v>62</c:v>
                </c:pt>
                <c:pt idx="4660">
                  <c:v>12</c:v>
                </c:pt>
                <c:pt idx="4661">
                  <c:v>49</c:v>
                </c:pt>
                <c:pt idx="4662">
                  <c:v>1.08</c:v>
                </c:pt>
                <c:pt idx="4663">
                  <c:v>50</c:v>
                </c:pt>
                <c:pt idx="4664">
                  <c:v>12</c:v>
                </c:pt>
                <c:pt idx="4665">
                  <c:v>1.64</c:v>
                </c:pt>
                <c:pt idx="4666">
                  <c:v>54</c:v>
                </c:pt>
                <c:pt idx="4667">
                  <c:v>32</c:v>
                </c:pt>
                <c:pt idx="4668">
                  <c:v>15</c:v>
                </c:pt>
                <c:pt idx="4669">
                  <c:v>8</c:v>
                </c:pt>
                <c:pt idx="4670">
                  <c:v>50</c:v>
                </c:pt>
                <c:pt idx="4671">
                  <c:v>68</c:v>
                </c:pt>
                <c:pt idx="4672">
                  <c:v>21</c:v>
                </c:pt>
                <c:pt idx="4673">
                  <c:v>67</c:v>
                </c:pt>
                <c:pt idx="4674">
                  <c:v>57</c:v>
                </c:pt>
                <c:pt idx="4675">
                  <c:v>9</c:v>
                </c:pt>
                <c:pt idx="4676">
                  <c:v>76</c:v>
                </c:pt>
                <c:pt idx="4677">
                  <c:v>5</c:v>
                </c:pt>
                <c:pt idx="4678">
                  <c:v>9</c:v>
                </c:pt>
                <c:pt idx="4679">
                  <c:v>43</c:v>
                </c:pt>
                <c:pt idx="4680">
                  <c:v>36</c:v>
                </c:pt>
                <c:pt idx="4681">
                  <c:v>36</c:v>
                </c:pt>
                <c:pt idx="4682">
                  <c:v>77</c:v>
                </c:pt>
                <c:pt idx="4683">
                  <c:v>34</c:v>
                </c:pt>
                <c:pt idx="4684">
                  <c:v>77</c:v>
                </c:pt>
                <c:pt idx="4685">
                  <c:v>61</c:v>
                </c:pt>
                <c:pt idx="4686">
                  <c:v>48</c:v>
                </c:pt>
                <c:pt idx="4687">
                  <c:v>65</c:v>
                </c:pt>
                <c:pt idx="4688">
                  <c:v>52</c:v>
                </c:pt>
                <c:pt idx="4689">
                  <c:v>56</c:v>
                </c:pt>
                <c:pt idx="4690">
                  <c:v>14</c:v>
                </c:pt>
                <c:pt idx="4691">
                  <c:v>55</c:v>
                </c:pt>
                <c:pt idx="4692">
                  <c:v>59</c:v>
                </c:pt>
                <c:pt idx="4693">
                  <c:v>61</c:v>
                </c:pt>
                <c:pt idx="4694">
                  <c:v>60</c:v>
                </c:pt>
                <c:pt idx="4695">
                  <c:v>17</c:v>
                </c:pt>
                <c:pt idx="4696">
                  <c:v>20</c:v>
                </c:pt>
                <c:pt idx="4697">
                  <c:v>73</c:v>
                </c:pt>
                <c:pt idx="4698">
                  <c:v>18</c:v>
                </c:pt>
                <c:pt idx="4699">
                  <c:v>48</c:v>
                </c:pt>
                <c:pt idx="4700">
                  <c:v>38</c:v>
                </c:pt>
                <c:pt idx="4701">
                  <c:v>10</c:v>
                </c:pt>
                <c:pt idx="4702">
                  <c:v>18</c:v>
                </c:pt>
                <c:pt idx="4703">
                  <c:v>38</c:v>
                </c:pt>
                <c:pt idx="4704">
                  <c:v>66</c:v>
                </c:pt>
                <c:pt idx="4705">
                  <c:v>5</c:v>
                </c:pt>
                <c:pt idx="4706">
                  <c:v>62</c:v>
                </c:pt>
                <c:pt idx="4707">
                  <c:v>79</c:v>
                </c:pt>
                <c:pt idx="4708">
                  <c:v>58</c:v>
                </c:pt>
                <c:pt idx="4709">
                  <c:v>14</c:v>
                </c:pt>
                <c:pt idx="4710">
                  <c:v>33</c:v>
                </c:pt>
                <c:pt idx="4711">
                  <c:v>71</c:v>
                </c:pt>
                <c:pt idx="4712">
                  <c:v>53</c:v>
                </c:pt>
                <c:pt idx="4713">
                  <c:v>1.72</c:v>
                </c:pt>
                <c:pt idx="4714">
                  <c:v>64</c:v>
                </c:pt>
                <c:pt idx="4715">
                  <c:v>81</c:v>
                </c:pt>
                <c:pt idx="4716">
                  <c:v>62</c:v>
                </c:pt>
                <c:pt idx="4717">
                  <c:v>61</c:v>
                </c:pt>
                <c:pt idx="4718">
                  <c:v>67</c:v>
                </c:pt>
                <c:pt idx="4719">
                  <c:v>45</c:v>
                </c:pt>
                <c:pt idx="4720">
                  <c:v>12</c:v>
                </c:pt>
                <c:pt idx="4721">
                  <c:v>60</c:v>
                </c:pt>
                <c:pt idx="4722">
                  <c:v>15</c:v>
                </c:pt>
                <c:pt idx="4723">
                  <c:v>40</c:v>
                </c:pt>
                <c:pt idx="4724">
                  <c:v>81</c:v>
                </c:pt>
                <c:pt idx="4725">
                  <c:v>22</c:v>
                </c:pt>
                <c:pt idx="4726">
                  <c:v>53</c:v>
                </c:pt>
                <c:pt idx="4727">
                  <c:v>49</c:v>
                </c:pt>
                <c:pt idx="4728">
                  <c:v>44</c:v>
                </c:pt>
                <c:pt idx="4729">
                  <c:v>30</c:v>
                </c:pt>
                <c:pt idx="4730">
                  <c:v>34</c:v>
                </c:pt>
                <c:pt idx="4731">
                  <c:v>1.4</c:v>
                </c:pt>
                <c:pt idx="4732">
                  <c:v>73</c:v>
                </c:pt>
                <c:pt idx="4733">
                  <c:v>13</c:v>
                </c:pt>
                <c:pt idx="4734">
                  <c:v>6</c:v>
                </c:pt>
                <c:pt idx="4735">
                  <c:v>78</c:v>
                </c:pt>
                <c:pt idx="4736">
                  <c:v>78</c:v>
                </c:pt>
                <c:pt idx="4737">
                  <c:v>53</c:v>
                </c:pt>
                <c:pt idx="4738">
                  <c:v>48</c:v>
                </c:pt>
                <c:pt idx="4739">
                  <c:v>52</c:v>
                </c:pt>
                <c:pt idx="4740">
                  <c:v>48</c:v>
                </c:pt>
                <c:pt idx="4741">
                  <c:v>70</c:v>
                </c:pt>
                <c:pt idx="4742">
                  <c:v>29</c:v>
                </c:pt>
                <c:pt idx="4743">
                  <c:v>53</c:v>
                </c:pt>
                <c:pt idx="4744">
                  <c:v>2</c:v>
                </c:pt>
                <c:pt idx="4745">
                  <c:v>1.88</c:v>
                </c:pt>
                <c:pt idx="4746">
                  <c:v>46</c:v>
                </c:pt>
                <c:pt idx="4747">
                  <c:v>68</c:v>
                </c:pt>
                <c:pt idx="4748">
                  <c:v>5</c:v>
                </c:pt>
                <c:pt idx="4749">
                  <c:v>48</c:v>
                </c:pt>
                <c:pt idx="4750">
                  <c:v>5</c:v>
                </c:pt>
                <c:pt idx="4751">
                  <c:v>82</c:v>
                </c:pt>
                <c:pt idx="4752">
                  <c:v>39</c:v>
                </c:pt>
                <c:pt idx="4753">
                  <c:v>45</c:v>
                </c:pt>
                <c:pt idx="4754">
                  <c:v>51</c:v>
                </c:pt>
                <c:pt idx="4755">
                  <c:v>70</c:v>
                </c:pt>
                <c:pt idx="4756">
                  <c:v>52</c:v>
                </c:pt>
                <c:pt idx="4757">
                  <c:v>37</c:v>
                </c:pt>
                <c:pt idx="4758">
                  <c:v>57</c:v>
                </c:pt>
                <c:pt idx="4759">
                  <c:v>39</c:v>
                </c:pt>
                <c:pt idx="4760">
                  <c:v>66</c:v>
                </c:pt>
                <c:pt idx="4761">
                  <c:v>75</c:v>
                </c:pt>
                <c:pt idx="4762">
                  <c:v>79</c:v>
                </c:pt>
                <c:pt idx="4763">
                  <c:v>79</c:v>
                </c:pt>
                <c:pt idx="4764">
                  <c:v>79</c:v>
                </c:pt>
                <c:pt idx="4765">
                  <c:v>28</c:v>
                </c:pt>
                <c:pt idx="4766">
                  <c:v>20</c:v>
                </c:pt>
                <c:pt idx="4767">
                  <c:v>47</c:v>
                </c:pt>
                <c:pt idx="4768">
                  <c:v>20</c:v>
                </c:pt>
                <c:pt idx="4769">
                  <c:v>45</c:v>
                </c:pt>
                <c:pt idx="4770">
                  <c:v>38</c:v>
                </c:pt>
                <c:pt idx="4771">
                  <c:v>81</c:v>
                </c:pt>
                <c:pt idx="4772">
                  <c:v>23</c:v>
                </c:pt>
                <c:pt idx="4773">
                  <c:v>32</c:v>
                </c:pt>
                <c:pt idx="4774">
                  <c:v>13</c:v>
                </c:pt>
                <c:pt idx="4775">
                  <c:v>15</c:v>
                </c:pt>
                <c:pt idx="4776">
                  <c:v>13</c:v>
                </c:pt>
                <c:pt idx="4777">
                  <c:v>7</c:v>
                </c:pt>
                <c:pt idx="4778">
                  <c:v>25</c:v>
                </c:pt>
                <c:pt idx="4779">
                  <c:v>14</c:v>
                </c:pt>
                <c:pt idx="4780">
                  <c:v>48</c:v>
                </c:pt>
                <c:pt idx="4781">
                  <c:v>77</c:v>
                </c:pt>
                <c:pt idx="4782">
                  <c:v>55</c:v>
                </c:pt>
                <c:pt idx="4783">
                  <c:v>25</c:v>
                </c:pt>
                <c:pt idx="4784">
                  <c:v>80</c:v>
                </c:pt>
                <c:pt idx="4785">
                  <c:v>55</c:v>
                </c:pt>
                <c:pt idx="4786">
                  <c:v>26</c:v>
                </c:pt>
                <c:pt idx="4787">
                  <c:v>28</c:v>
                </c:pt>
                <c:pt idx="4788">
                  <c:v>31</c:v>
                </c:pt>
                <c:pt idx="4789">
                  <c:v>30</c:v>
                </c:pt>
                <c:pt idx="4790">
                  <c:v>54</c:v>
                </c:pt>
                <c:pt idx="4791">
                  <c:v>15</c:v>
                </c:pt>
                <c:pt idx="4792">
                  <c:v>80</c:v>
                </c:pt>
                <c:pt idx="4793">
                  <c:v>73</c:v>
                </c:pt>
                <c:pt idx="4794">
                  <c:v>51</c:v>
                </c:pt>
                <c:pt idx="4795">
                  <c:v>56</c:v>
                </c:pt>
                <c:pt idx="4796">
                  <c:v>34</c:v>
                </c:pt>
                <c:pt idx="4797">
                  <c:v>58</c:v>
                </c:pt>
                <c:pt idx="4798">
                  <c:v>8</c:v>
                </c:pt>
                <c:pt idx="4799">
                  <c:v>60</c:v>
                </c:pt>
                <c:pt idx="4800">
                  <c:v>48</c:v>
                </c:pt>
                <c:pt idx="4801">
                  <c:v>51</c:v>
                </c:pt>
                <c:pt idx="4802">
                  <c:v>9</c:v>
                </c:pt>
                <c:pt idx="4803">
                  <c:v>63</c:v>
                </c:pt>
                <c:pt idx="4804">
                  <c:v>54</c:v>
                </c:pt>
                <c:pt idx="4805">
                  <c:v>82</c:v>
                </c:pt>
                <c:pt idx="4806">
                  <c:v>52</c:v>
                </c:pt>
                <c:pt idx="4807">
                  <c:v>33</c:v>
                </c:pt>
                <c:pt idx="4808">
                  <c:v>80</c:v>
                </c:pt>
                <c:pt idx="4809">
                  <c:v>82</c:v>
                </c:pt>
                <c:pt idx="4810">
                  <c:v>62</c:v>
                </c:pt>
                <c:pt idx="4811">
                  <c:v>39</c:v>
                </c:pt>
                <c:pt idx="4812">
                  <c:v>80</c:v>
                </c:pt>
                <c:pt idx="4813">
                  <c:v>15</c:v>
                </c:pt>
                <c:pt idx="4814">
                  <c:v>32</c:v>
                </c:pt>
                <c:pt idx="4815">
                  <c:v>37</c:v>
                </c:pt>
                <c:pt idx="4816">
                  <c:v>82</c:v>
                </c:pt>
                <c:pt idx="4817">
                  <c:v>71</c:v>
                </c:pt>
                <c:pt idx="4818">
                  <c:v>79</c:v>
                </c:pt>
                <c:pt idx="4819">
                  <c:v>37</c:v>
                </c:pt>
                <c:pt idx="4820">
                  <c:v>58</c:v>
                </c:pt>
                <c:pt idx="4821">
                  <c:v>60</c:v>
                </c:pt>
                <c:pt idx="4822">
                  <c:v>62</c:v>
                </c:pt>
                <c:pt idx="4823">
                  <c:v>46</c:v>
                </c:pt>
                <c:pt idx="4824">
                  <c:v>79</c:v>
                </c:pt>
                <c:pt idx="4825">
                  <c:v>58</c:v>
                </c:pt>
                <c:pt idx="4826">
                  <c:v>10</c:v>
                </c:pt>
                <c:pt idx="4827">
                  <c:v>5</c:v>
                </c:pt>
                <c:pt idx="4828">
                  <c:v>32</c:v>
                </c:pt>
                <c:pt idx="4829">
                  <c:v>25</c:v>
                </c:pt>
                <c:pt idx="4830">
                  <c:v>17</c:v>
                </c:pt>
                <c:pt idx="4831">
                  <c:v>17</c:v>
                </c:pt>
                <c:pt idx="4832">
                  <c:v>1.24</c:v>
                </c:pt>
                <c:pt idx="4833">
                  <c:v>65</c:v>
                </c:pt>
                <c:pt idx="4834">
                  <c:v>28</c:v>
                </c:pt>
                <c:pt idx="4835">
                  <c:v>16</c:v>
                </c:pt>
                <c:pt idx="4836">
                  <c:v>49</c:v>
                </c:pt>
                <c:pt idx="4837">
                  <c:v>64</c:v>
                </c:pt>
                <c:pt idx="4838">
                  <c:v>11</c:v>
                </c:pt>
                <c:pt idx="4839">
                  <c:v>26</c:v>
                </c:pt>
                <c:pt idx="4840">
                  <c:v>9</c:v>
                </c:pt>
                <c:pt idx="4841">
                  <c:v>1.32</c:v>
                </c:pt>
                <c:pt idx="4842">
                  <c:v>78</c:v>
                </c:pt>
                <c:pt idx="4843">
                  <c:v>7</c:v>
                </c:pt>
                <c:pt idx="4844">
                  <c:v>9</c:v>
                </c:pt>
                <c:pt idx="4845">
                  <c:v>29</c:v>
                </c:pt>
                <c:pt idx="4846">
                  <c:v>68</c:v>
                </c:pt>
                <c:pt idx="4847">
                  <c:v>47</c:v>
                </c:pt>
                <c:pt idx="4848">
                  <c:v>22</c:v>
                </c:pt>
                <c:pt idx="4849">
                  <c:v>59</c:v>
                </c:pt>
                <c:pt idx="4850">
                  <c:v>37</c:v>
                </c:pt>
                <c:pt idx="4851">
                  <c:v>23</c:v>
                </c:pt>
                <c:pt idx="4852">
                  <c:v>70</c:v>
                </c:pt>
                <c:pt idx="4853">
                  <c:v>23</c:v>
                </c:pt>
                <c:pt idx="4854">
                  <c:v>81</c:v>
                </c:pt>
                <c:pt idx="4855">
                  <c:v>62</c:v>
                </c:pt>
                <c:pt idx="4856">
                  <c:v>39</c:v>
                </c:pt>
                <c:pt idx="4857">
                  <c:v>60</c:v>
                </c:pt>
                <c:pt idx="4858">
                  <c:v>52</c:v>
                </c:pt>
                <c:pt idx="4859">
                  <c:v>70</c:v>
                </c:pt>
                <c:pt idx="4860">
                  <c:v>55</c:v>
                </c:pt>
                <c:pt idx="4861">
                  <c:v>55</c:v>
                </c:pt>
                <c:pt idx="4862">
                  <c:v>10</c:v>
                </c:pt>
                <c:pt idx="4863">
                  <c:v>67</c:v>
                </c:pt>
                <c:pt idx="4864">
                  <c:v>60</c:v>
                </c:pt>
                <c:pt idx="4865">
                  <c:v>61</c:v>
                </c:pt>
                <c:pt idx="4866">
                  <c:v>26</c:v>
                </c:pt>
                <c:pt idx="4867">
                  <c:v>50</c:v>
                </c:pt>
                <c:pt idx="4868">
                  <c:v>56</c:v>
                </c:pt>
                <c:pt idx="4869">
                  <c:v>54</c:v>
                </c:pt>
                <c:pt idx="4870">
                  <c:v>50</c:v>
                </c:pt>
                <c:pt idx="4871">
                  <c:v>56</c:v>
                </c:pt>
                <c:pt idx="4872">
                  <c:v>68</c:v>
                </c:pt>
                <c:pt idx="4873">
                  <c:v>54</c:v>
                </c:pt>
                <c:pt idx="4874">
                  <c:v>23</c:v>
                </c:pt>
                <c:pt idx="4875">
                  <c:v>40</c:v>
                </c:pt>
                <c:pt idx="4876">
                  <c:v>48</c:v>
                </c:pt>
                <c:pt idx="4877">
                  <c:v>39</c:v>
                </c:pt>
                <c:pt idx="4878">
                  <c:v>69</c:v>
                </c:pt>
                <c:pt idx="4879">
                  <c:v>63</c:v>
                </c:pt>
                <c:pt idx="4880">
                  <c:v>54</c:v>
                </c:pt>
                <c:pt idx="4881">
                  <c:v>79</c:v>
                </c:pt>
                <c:pt idx="4882">
                  <c:v>37</c:v>
                </c:pt>
                <c:pt idx="4883">
                  <c:v>47</c:v>
                </c:pt>
                <c:pt idx="4884">
                  <c:v>0.24</c:v>
                </c:pt>
                <c:pt idx="4885">
                  <c:v>55</c:v>
                </c:pt>
                <c:pt idx="4886">
                  <c:v>47</c:v>
                </c:pt>
                <c:pt idx="4887">
                  <c:v>40</c:v>
                </c:pt>
                <c:pt idx="4888">
                  <c:v>75</c:v>
                </c:pt>
                <c:pt idx="4889">
                  <c:v>2</c:v>
                </c:pt>
                <c:pt idx="4890">
                  <c:v>59</c:v>
                </c:pt>
                <c:pt idx="4891">
                  <c:v>53</c:v>
                </c:pt>
                <c:pt idx="4892">
                  <c:v>6</c:v>
                </c:pt>
                <c:pt idx="4893">
                  <c:v>11</c:v>
                </c:pt>
                <c:pt idx="4894">
                  <c:v>9</c:v>
                </c:pt>
                <c:pt idx="4895">
                  <c:v>1.32</c:v>
                </c:pt>
                <c:pt idx="4896">
                  <c:v>73</c:v>
                </c:pt>
                <c:pt idx="4897">
                  <c:v>11</c:v>
                </c:pt>
                <c:pt idx="4898">
                  <c:v>23</c:v>
                </c:pt>
                <c:pt idx="4899">
                  <c:v>57</c:v>
                </c:pt>
                <c:pt idx="4900">
                  <c:v>33</c:v>
                </c:pt>
                <c:pt idx="4901">
                  <c:v>80</c:v>
                </c:pt>
                <c:pt idx="4902">
                  <c:v>8</c:v>
                </c:pt>
                <c:pt idx="4903">
                  <c:v>42</c:v>
                </c:pt>
                <c:pt idx="4904">
                  <c:v>55</c:v>
                </c:pt>
                <c:pt idx="4905">
                  <c:v>80</c:v>
                </c:pt>
                <c:pt idx="4906">
                  <c:v>3</c:v>
                </c:pt>
                <c:pt idx="4907">
                  <c:v>58</c:v>
                </c:pt>
                <c:pt idx="4908">
                  <c:v>2</c:v>
                </c:pt>
                <c:pt idx="4909">
                  <c:v>67</c:v>
                </c:pt>
                <c:pt idx="4910">
                  <c:v>58</c:v>
                </c:pt>
                <c:pt idx="4911">
                  <c:v>19</c:v>
                </c:pt>
                <c:pt idx="4912">
                  <c:v>57</c:v>
                </c:pt>
                <c:pt idx="4913">
                  <c:v>21</c:v>
                </c:pt>
                <c:pt idx="4914">
                  <c:v>12</c:v>
                </c:pt>
                <c:pt idx="4915">
                  <c:v>53</c:v>
                </c:pt>
                <c:pt idx="4916">
                  <c:v>81</c:v>
                </c:pt>
                <c:pt idx="4917">
                  <c:v>50</c:v>
                </c:pt>
                <c:pt idx="4918">
                  <c:v>8</c:v>
                </c:pt>
                <c:pt idx="4919">
                  <c:v>5</c:v>
                </c:pt>
                <c:pt idx="4920">
                  <c:v>43</c:v>
                </c:pt>
                <c:pt idx="4921">
                  <c:v>13</c:v>
                </c:pt>
                <c:pt idx="4922">
                  <c:v>66</c:v>
                </c:pt>
                <c:pt idx="4923">
                  <c:v>62</c:v>
                </c:pt>
                <c:pt idx="4924">
                  <c:v>46</c:v>
                </c:pt>
                <c:pt idx="4925">
                  <c:v>40</c:v>
                </c:pt>
                <c:pt idx="4926">
                  <c:v>75</c:v>
                </c:pt>
                <c:pt idx="4927">
                  <c:v>53</c:v>
                </c:pt>
                <c:pt idx="4928">
                  <c:v>29</c:v>
                </c:pt>
                <c:pt idx="4929">
                  <c:v>33</c:v>
                </c:pt>
                <c:pt idx="4930">
                  <c:v>54</c:v>
                </c:pt>
                <c:pt idx="4931">
                  <c:v>47</c:v>
                </c:pt>
                <c:pt idx="4932">
                  <c:v>52</c:v>
                </c:pt>
                <c:pt idx="4933">
                  <c:v>25</c:v>
                </c:pt>
                <c:pt idx="4934">
                  <c:v>49</c:v>
                </c:pt>
                <c:pt idx="4935">
                  <c:v>63</c:v>
                </c:pt>
                <c:pt idx="4936">
                  <c:v>42</c:v>
                </c:pt>
                <c:pt idx="4937">
                  <c:v>48</c:v>
                </c:pt>
                <c:pt idx="4938">
                  <c:v>16</c:v>
                </c:pt>
                <c:pt idx="4939">
                  <c:v>16</c:v>
                </c:pt>
                <c:pt idx="4940">
                  <c:v>31</c:v>
                </c:pt>
                <c:pt idx="4941">
                  <c:v>78</c:v>
                </c:pt>
                <c:pt idx="4942">
                  <c:v>71</c:v>
                </c:pt>
                <c:pt idx="4943">
                  <c:v>70</c:v>
                </c:pt>
                <c:pt idx="4944">
                  <c:v>75</c:v>
                </c:pt>
                <c:pt idx="4945">
                  <c:v>30</c:v>
                </c:pt>
                <c:pt idx="4946">
                  <c:v>49</c:v>
                </c:pt>
                <c:pt idx="4947">
                  <c:v>76</c:v>
                </c:pt>
                <c:pt idx="4948">
                  <c:v>61</c:v>
                </c:pt>
                <c:pt idx="4949">
                  <c:v>43</c:v>
                </c:pt>
                <c:pt idx="4950">
                  <c:v>64</c:v>
                </c:pt>
                <c:pt idx="4951">
                  <c:v>42</c:v>
                </c:pt>
                <c:pt idx="4952">
                  <c:v>62</c:v>
                </c:pt>
                <c:pt idx="4953">
                  <c:v>0.56000000000000005</c:v>
                </c:pt>
                <c:pt idx="4954">
                  <c:v>80</c:v>
                </c:pt>
                <c:pt idx="4955">
                  <c:v>73</c:v>
                </c:pt>
                <c:pt idx="4956">
                  <c:v>53</c:v>
                </c:pt>
                <c:pt idx="4957">
                  <c:v>27</c:v>
                </c:pt>
                <c:pt idx="4958">
                  <c:v>42</c:v>
                </c:pt>
                <c:pt idx="4959">
                  <c:v>47</c:v>
                </c:pt>
                <c:pt idx="4960">
                  <c:v>58</c:v>
                </c:pt>
                <c:pt idx="4961">
                  <c:v>29</c:v>
                </c:pt>
                <c:pt idx="4962">
                  <c:v>63</c:v>
                </c:pt>
                <c:pt idx="4963">
                  <c:v>31</c:v>
                </c:pt>
                <c:pt idx="4964">
                  <c:v>80</c:v>
                </c:pt>
                <c:pt idx="4965">
                  <c:v>10</c:v>
                </c:pt>
                <c:pt idx="4966">
                  <c:v>70</c:v>
                </c:pt>
                <c:pt idx="4967">
                  <c:v>30</c:v>
                </c:pt>
                <c:pt idx="4968">
                  <c:v>24</c:v>
                </c:pt>
                <c:pt idx="4969">
                  <c:v>2</c:v>
                </c:pt>
                <c:pt idx="4970">
                  <c:v>37</c:v>
                </c:pt>
                <c:pt idx="4971">
                  <c:v>9</c:v>
                </c:pt>
                <c:pt idx="4972">
                  <c:v>43</c:v>
                </c:pt>
                <c:pt idx="4973">
                  <c:v>63</c:v>
                </c:pt>
                <c:pt idx="4974">
                  <c:v>5</c:v>
                </c:pt>
                <c:pt idx="4975">
                  <c:v>77</c:v>
                </c:pt>
                <c:pt idx="4976">
                  <c:v>80</c:v>
                </c:pt>
                <c:pt idx="4977">
                  <c:v>21</c:v>
                </c:pt>
                <c:pt idx="4978">
                  <c:v>46</c:v>
                </c:pt>
                <c:pt idx="4979">
                  <c:v>47</c:v>
                </c:pt>
                <c:pt idx="4980">
                  <c:v>35</c:v>
                </c:pt>
                <c:pt idx="4981">
                  <c:v>4</c:v>
                </c:pt>
                <c:pt idx="4982">
                  <c:v>54</c:v>
                </c:pt>
                <c:pt idx="4983">
                  <c:v>49</c:v>
                </c:pt>
                <c:pt idx="4984">
                  <c:v>1.08</c:v>
                </c:pt>
                <c:pt idx="4985">
                  <c:v>61</c:v>
                </c:pt>
                <c:pt idx="4986">
                  <c:v>71</c:v>
                </c:pt>
                <c:pt idx="4987">
                  <c:v>63</c:v>
                </c:pt>
                <c:pt idx="4988">
                  <c:v>47</c:v>
                </c:pt>
                <c:pt idx="4989">
                  <c:v>54</c:v>
                </c:pt>
                <c:pt idx="4990">
                  <c:v>12</c:v>
                </c:pt>
                <c:pt idx="4991">
                  <c:v>56</c:v>
                </c:pt>
                <c:pt idx="4992">
                  <c:v>52</c:v>
                </c:pt>
                <c:pt idx="4993">
                  <c:v>76</c:v>
                </c:pt>
                <c:pt idx="4994">
                  <c:v>17</c:v>
                </c:pt>
                <c:pt idx="4995">
                  <c:v>49</c:v>
                </c:pt>
                <c:pt idx="4996">
                  <c:v>57</c:v>
                </c:pt>
                <c:pt idx="4997">
                  <c:v>0.32</c:v>
                </c:pt>
                <c:pt idx="4998">
                  <c:v>82</c:v>
                </c:pt>
                <c:pt idx="4999">
                  <c:v>30</c:v>
                </c:pt>
                <c:pt idx="5000">
                  <c:v>24</c:v>
                </c:pt>
                <c:pt idx="5001">
                  <c:v>1.08</c:v>
                </c:pt>
                <c:pt idx="5002">
                  <c:v>69</c:v>
                </c:pt>
                <c:pt idx="5003">
                  <c:v>36</c:v>
                </c:pt>
                <c:pt idx="5004">
                  <c:v>61</c:v>
                </c:pt>
                <c:pt idx="5005">
                  <c:v>34</c:v>
                </c:pt>
                <c:pt idx="5006">
                  <c:v>57</c:v>
                </c:pt>
                <c:pt idx="5007">
                  <c:v>59</c:v>
                </c:pt>
                <c:pt idx="5008">
                  <c:v>30</c:v>
                </c:pt>
                <c:pt idx="5009">
                  <c:v>43</c:v>
                </c:pt>
                <c:pt idx="5010">
                  <c:v>39</c:v>
                </c:pt>
                <c:pt idx="5011">
                  <c:v>65</c:v>
                </c:pt>
                <c:pt idx="5012">
                  <c:v>78</c:v>
                </c:pt>
                <c:pt idx="5013">
                  <c:v>54</c:v>
                </c:pt>
                <c:pt idx="5014">
                  <c:v>49</c:v>
                </c:pt>
                <c:pt idx="5015">
                  <c:v>35</c:v>
                </c:pt>
                <c:pt idx="5016">
                  <c:v>0.24</c:v>
                </c:pt>
                <c:pt idx="5017">
                  <c:v>19</c:v>
                </c:pt>
                <c:pt idx="5018">
                  <c:v>56</c:v>
                </c:pt>
                <c:pt idx="5019">
                  <c:v>68</c:v>
                </c:pt>
                <c:pt idx="5020">
                  <c:v>11</c:v>
                </c:pt>
                <c:pt idx="5021">
                  <c:v>3</c:v>
                </c:pt>
                <c:pt idx="5022">
                  <c:v>79</c:v>
                </c:pt>
                <c:pt idx="5023">
                  <c:v>78</c:v>
                </c:pt>
                <c:pt idx="5024">
                  <c:v>73</c:v>
                </c:pt>
                <c:pt idx="5025">
                  <c:v>39</c:v>
                </c:pt>
                <c:pt idx="5026">
                  <c:v>56</c:v>
                </c:pt>
                <c:pt idx="5027">
                  <c:v>15</c:v>
                </c:pt>
                <c:pt idx="5028">
                  <c:v>46</c:v>
                </c:pt>
                <c:pt idx="5029">
                  <c:v>81</c:v>
                </c:pt>
                <c:pt idx="5030">
                  <c:v>70</c:v>
                </c:pt>
                <c:pt idx="5031">
                  <c:v>61</c:v>
                </c:pt>
                <c:pt idx="5032">
                  <c:v>30</c:v>
                </c:pt>
                <c:pt idx="5033">
                  <c:v>15</c:v>
                </c:pt>
                <c:pt idx="5034">
                  <c:v>65</c:v>
                </c:pt>
                <c:pt idx="5035">
                  <c:v>52</c:v>
                </c:pt>
                <c:pt idx="5036">
                  <c:v>73</c:v>
                </c:pt>
                <c:pt idx="5037">
                  <c:v>32</c:v>
                </c:pt>
                <c:pt idx="5038">
                  <c:v>42</c:v>
                </c:pt>
                <c:pt idx="5039">
                  <c:v>65</c:v>
                </c:pt>
                <c:pt idx="5040">
                  <c:v>82</c:v>
                </c:pt>
                <c:pt idx="5041">
                  <c:v>23</c:v>
                </c:pt>
                <c:pt idx="5042">
                  <c:v>82</c:v>
                </c:pt>
                <c:pt idx="5043">
                  <c:v>34</c:v>
                </c:pt>
                <c:pt idx="5044">
                  <c:v>57</c:v>
                </c:pt>
                <c:pt idx="5045">
                  <c:v>50</c:v>
                </c:pt>
                <c:pt idx="5046">
                  <c:v>5</c:v>
                </c:pt>
                <c:pt idx="5047">
                  <c:v>18</c:v>
                </c:pt>
                <c:pt idx="5048">
                  <c:v>60</c:v>
                </c:pt>
                <c:pt idx="5049">
                  <c:v>60</c:v>
                </c:pt>
                <c:pt idx="5050">
                  <c:v>33</c:v>
                </c:pt>
                <c:pt idx="5051">
                  <c:v>37</c:v>
                </c:pt>
                <c:pt idx="5052">
                  <c:v>73</c:v>
                </c:pt>
                <c:pt idx="5053">
                  <c:v>80</c:v>
                </c:pt>
                <c:pt idx="5054">
                  <c:v>71</c:v>
                </c:pt>
                <c:pt idx="5055">
                  <c:v>39</c:v>
                </c:pt>
                <c:pt idx="5056">
                  <c:v>3</c:v>
                </c:pt>
                <c:pt idx="5057">
                  <c:v>34</c:v>
                </c:pt>
                <c:pt idx="5058">
                  <c:v>59</c:v>
                </c:pt>
                <c:pt idx="5059">
                  <c:v>65</c:v>
                </c:pt>
                <c:pt idx="5060">
                  <c:v>56</c:v>
                </c:pt>
                <c:pt idx="5061">
                  <c:v>11</c:v>
                </c:pt>
                <c:pt idx="5062">
                  <c:v>75</c:v>
                </c:pt>
                <c:pt idx="5063">
                  <c:v>52</c:v>
                </c:pt>
                <c:pt idx="5064">
                  <c:v>5</c:v>
                </c:pt>
                <c:pt idx="5065">
                  <c:v>67</c:v>
                </c:pt>
                <c:pt idx="5066">
                  <c:v>15</c:v>
                </c:pt>
                <c:pt idx="5067">
                  <c:v>3</c:v>
                </c:pt>
                <c:pt idx="5068">
                  <c:v>76</c:v>
                </c:pt>
                <c:pt idx="5069">
                  <c:v>46</c:v>
                </c:pt>
                <c:pt idx="5070">
                  <c:v>12</c:v>
                </c:pt>
                <c:pt idx="5071">
                  <c:v>27</c:v>
                </c:pt>
                <c:pt idx="5072">
                  <c:v>52</c:v>
                </c:pt>
                <c:pt idx="5073">
                  <c:v>50</c:v>
                </c:pt>
                <c:pt idx="5074">
                  <c:v>25</c:v>
                </c:pt>
                <c:pt idx="5075">
                  <c:v>45</c:v>
                </c:pt>
                <c:pt idx="5076">
                  <c:v>60</c:v>
                </c:pt>
                <c:pt idx="5077">
                  <c:v>66</c:v>
                </c:pt>
                <c:pt idx="5078">
                  <c:v>74</c:v>
                </c:pt>
                <c:pt idx="5079">
                  <c:v>17</c:v>
                </c:pt>
                <c:pt idx="5080">
                  <c:v>12</c:v>
                </c:pt>
                <c:pt idx="5081">
                  <c:v>2</c:v>
                </c:pt>
                <c:pt idx="5082">
                  <c:v>51</c:v>
                </c:pt>
                <c:pt idx="5083">
                  <c:v>71</c:v>
                </c:pt>
                <c:pt idx="5084">
                  <c:v>23</c:v>
                </c:pt>
                <c:pt idx="5085">
                  <c:v>8</c:v>
                </c:pt>
                <c:pt idx="5086">
                  <c:v>16</c:v>
                </c:pt>
                <c:pt idx="5087">
                  <c:v>72</c:v>
                </c:pt>
                <c:pt idx="5088">
                  <c:v>33</c:v>
                </c:pt>
                <c:pt idx="5089">
                  <c:v>61</c:v>
                </c:pt>
                <c:pt idx="5090">
                  <c:v>68</c:v>
                </c:pt>
                <c:pt idx="5091">
                  <c:v>38</c:v>
                </c:pt>
                <c:pt idx="5092">
                  <c:v>80</c:v>
                </c:pt>
                <c:pt idx="5093">
                  <c:v>18</c:v>
                </c:pt>
                <c:pt idx="5094">
                  <c:v>21</c:v>
                </c:pt>
                <c:pt idx="5095">
                  <c:v>16</c:v>
                </c:pt>
                <c:pt idx="5096">
                  <c:v>40</c:v>
                </c:pt>
                <c:pt idx="5097">
                  <c:v>53</c:v>
                </c:pt>
                <c:pt idx="5098">
                  <c:v>18</c:v>
                </c:pt>
                <c:pt idx="5099">
                  <c:v>61</c:v>
                </c:pt>
                <c:pt idx="5100">
                  <c:v>63</c:v>
                </c:pt>
                <c:pt idx="5101">
                  <c:v>67</c:v>
                </c:pt>
                <c:pt idx="5102">
                  <c:v>2</c:v>
                </c:pt>
                <c:pt idx="5103">
                  <c:v>26</c:v>
                </c:pt>
                <c:pt idx="5104">
                  <c:v>46</c:v>
                </c:pt>
                <c:pt idx="5105">
                  <c:v>16</c:v>
                </c:pt>
                <c:pt idx="5106">
                  <c:v>47</c:v>
                </c:pt>
                <c:pt idx="5107">
                  <c:v>53</c:v>
                </c:pt>
                <c:pt idx="5108">
                  <c:v>26</c:v>
                </c:pt>
              </c:numCache>
            </c:numRef>
          </c:xVal>
          <c:yVal>
            <c:numRef>
              <c:f>'Regression - Stroke by Age'!$C$25:$C$5133</c:f>
              <c:numCache>
                <c:formatCode>General</c:formatCode>
                <c:ptCount val="5109"/>
                <c:pt idx="0">
                  <c:v>2.1868436383975363E-2</c:v>
                </c:pt>
                <c:pt idx="1">
                  <c:v>-4.5860786576169224E-2</c:v>
                </c:pt>
                <c:pt idx="2">
                  <c:v>-2.0170391660252307E-2</c:v>
                </c:pt>
                <c:pt idx="3">
                  <c:v>-3.6518824788563067E-2</c:v>
                </c:pt>
                <c:pt idx="4">
                  <c:v>-3.8219585319415467E-3</c:v>
                </c:pt>
                <c:pt idx="5">
                  <c:v>-0.13460942355842764</c:v>
                </c:pt>
                <c:pt idx="6">
                  <c:v>-2.4841372554055385E-2</c:v>
                </c:pt>
                <c:pt idx="7">
                  <c:v>5.5200032556646031E-3</c:v>
                </c:pt>
                <c:pt idx="8">
                  <c:v>5.5200032556646031E-3</c:v>
                </c:pt>
                <c:pt idx="9">
                  <c:v>-4.8196277023070763E-2</c:v>
                </c:pt>
                <c:pt idx="10">
                  <c:v>-1.4864680850400075E-3</c:v>
                </c:pt>
                <c:pt idx="11">
                  <c:v>-4.3525296129267685E-2</c:v>
                </c:pt>
                <c:pt idx="12">
                  <c:v>-0.1322739331115261</c:v>
                </c:pt>
                <c:pt idx="13">
                  <c:v>0.86305508599467085</c:v>
                </c:pt>
                <c:pt idx="14">
                  <c:v>-4.8196277023070763E-2</c:v>
                </c:pt>
                <c:pt idx="15">
                  <c:v>1.4861965043270753E-2</c:v>
                </c:pt>
                <c:pt idx="16">
                  <c:v>-9.9577066854904583E-2</c:v>
                </c:pt>
                <c:pt idx="17">
                  <c:v>-8.3228633726593809E-2</c:v>
                </c:pt>
                <c:pt idx="18">
                  <c:v>-5.0531767469972289E-2</c:v>
                </c:pt>
                <c:pt idx="19">
                  <c:v>-6.2209219704479984E-2</c:v>
                </c:pt>
                <c:pt idx="20">
                  <c:v>-3.4183334341661528E-2</c:v>
                </c:pt>
                <c:pt idx="21">
                  <c:v>-8.5564124173495348E-2</c:v>
                </c:pt>
                <c:pt idx="22">
                  <c:v>-1.3163920319547689E-2</c:v>
                </c:pt>
                <c:pt idx="23">
                  <c:v>2.4203926830876903E-2</c:v>
                </c:pt>
                <c:pt idx="24">
                  <c:v>4.5223340852990741E-2</c:v>
                </c:pt>
                <c:pt idx="25">
                  <c:v>4.5223340852990741E-2</c:v>
                </c:pt>
                <c:pt idx="26">
                  <c:v>-7.388667193898768E-2</c:v>
                </c:pt>
                <c:pt idx="27">
                  <c:v>-4.3525296129267685E-2</c:v>
                </c:pt>
                <c:pt idx="28">
                  <c:v>1.9532945937073831E-2</c:v>
                </c:pt>
                <c:pt idx="29">
                  <c:v>-6.9215691045184602E-2</c:v>
                </c:pt>
                <c:pt idx="30">
                  <c:v>-0.11826099043011687</c:v>
                </c:pt>
                <c:pt idx="31">
                  <c:v>-3.8854315235464607E-2</c:v>
                </c:pt>
                <c:pt idx="32">
                  <c:v>4.0552359959187663E-2</c:v>
                </c:pt>
                <c:pt idx="33">
                  <c:v>-0.12059648087701841</c:v>
                </c:pt>
                <c:pt idx="34">
                  <c:v>0.87940351912298165</c:v>
                </c:pt>
                <c:pt idx="35">
                  <c:v>-2.2505882107153846E-2</c:v>
                </c:pt>
                <c:pt idx="36">
                  <c:v>1.4861965043270753E-2</c:v>
                </c:pt>
                <c:pt idx="37">
                  <c:v>-8.5564124173495348E-2</c:v>
                </c:pt>
                <c:pt idx="38">
                  <c:v>-7.388667193898768E-2</c:v>
                </c:pt>
                <c:pt idx="39">
                  <c:v>-2.7176863000956925E-2</c:v>
                </c:pt>
                <c:pt idx="40">
                  <c:v>1.9532945937073831E-2</c:v>
                </c:pt>
                <c:pt idx="41">
                  <c:v>-2.2505882107153846E-2</c:v>
                </c:pt>
                <c:pt idx="42">
                  <c:v>-8.7899614620396888E-2</c:v>
                </c:pt>
                <c:pt idx="43">
                  <c:v>-0.11125451908941228</c:v>
                </c:pt>
                <c:pt idx="44">
                  <c:v>1.7197455490172292E-2</c:v>
                </c:pt>
                <c:pt idx="45">
                  <c:v>1.9532945937073831E-2</c:v>
                </c:pt>
                <c:pt idx="46">
                  <c:v>-6.2209219704479984E-2</c:v>
                </c:pt>
                <c:pt idx="47">
                  <c:v>-8.5564124173495348E-2</c:v>
                </c:pt>
                <c:pt idx="48">
                  <c:v>0.86071959554776933</c:v>
                </c:pt>
                <c:pt idx="49">
                  <c:v>-4.8196277023070763E-2</c:v>
                </c:pt>
                <c:pt idx="50">
                  <c:v>-0.1322739331115261</c:v>
                </c:pt>
                <c:pt idx="51">
                  <c:v>-2.0170391660252307E-2</c:v>
                </c:pt>
                <c:pt idx="52">
                  <c:v>-2.0170391660252307E-2</c:v>
                </c:pt>
                <c:pt idx="53">
                  <c:v>-1.4864680850400075E-3</c:v>
                </c:pt>
                <c:pt idx="54">
                  <c:v>-9.2570595514199966E-2</c:v>
                </c:pt>
                <c:pt idx="55">
                  <c:v>-4.8196277023070763E-2</c:v>
                </c:pt>
                <c:pt idx="56">
                  <c:v>-0.12059648087701841</c:v>
                </c:pt>
                <c:pt idx="57">
                  <c:v>-9.0235105067298427E-2</c:v>
                </c:pt>
                <c:pt idx="58">
                  <c:v>-5.2867257916873828E-2</c:v>
                </c:pt>
                <c:pt idx="59">
                  <c:v>-4.8196277023070763E-2</c:v>
                </c:pt>
                <c:pt idx="60">
                  <c:v>1.2526474596369214E-2</c:v>
                </c:pt>
                <c:pt idx="61">
                  <c:v>-4.5860786576169224E-2</c:v>
                </c:pt>
                <c:pt idx="62">
                  <c:v>-0.13928040445223072</c:v>
                </c:pt>
                <c:pt idx="63">
                  <c:v>-2.4841372554055385E-2</c:v>
                </c:pt>
                <c:pt idx="64">
                  <c:v>-4.8196277023070763E-2</c:v>
                </c:pt>
                <c:pt idx="65">
                  <c:v>-5.9873729257578445E-2</c:v>
                </c:pt>
                <c:pt idx="66">
                  <c:v>-9.0235105067298427E-2</c:v>
                </c:pt>
                <c:pt idx="67">
                  <c:v>1.2526474596369214E-2</c:v>
                </c:pt>
                <c:pt idx="68">
                  <c:v>2.1868436383975363E-2</c:v>
                </c:pt>
                <c:pt idx="69">
                  <c:v>-7.388667193898768E-2</c:v>
                </c:pt>
                <c:pt idx="70">
                  <c:v>-0.1065835381956092</c:v>
                </c:pt>
                <c:pt idx="71">
                  <c:v>-1.5499410766449229E-2</c:v>
                </c:pt>
                <c:pt idx="72">
                  <c:v>-4.8196277023070763E-2</c:v>
                </c:pt>
                <c:pt idx="73">
                  <c:v>-6.9215691045184602E-2</c:v>
                </c:pt>
                <c:pt idx="74">
                  <c:v>-0.13460942355842764</c:v>
                </c:pt>
                <c:pt idx="75">
                  <c:v>1.4861965043270753E-2</c:v>
                </c:pt>
                <c:pt idx="76">
                  <c:v>-9.7241576408003044E-2</c:v>
                </c:pt>
                <c:pt idx="77">
                  <c:v>-1.7834901213350768E-2</c:v>
                </c:pt>
                <c:pt idx="78">
                  <c:v>-7.388667193898768E-2</c:v>
                </c:pt>
                <c:pt idx="79">
                  <c:v>5.5200032556646031E-3</c:v>
                </c:pt>
                <c:pt idx="80">
                  <c:v>-3.6518824788563067E-2</c:v>
                </c:pt>
                <c:pt idx="81">
                  <c:v>5.0548259071926248E-2</c:v>
                </c:pt>
                <c:pt idx="82">
                  <c:v>-4.1189805682366146E-2</c:v>
                </c:pt>
                <c:pt idx="83">
                  <c:v>-0.11125451908941228</c:v>
                </c:pt>
                <c:pt idx="84">
                  <c:v>-3.4183334341661528E-2</c:v>
                </c:pt>
                <c:pt idx="85">
                  <c:v>0.89341646180439083</c:v>
                </c:pt>
                <c:pt idx="86">
                  <c:v>3.3545888618483052E-2</c:v>
                </c:pt>
                <c:pt idx="87">
                  <c:v>-5.7538238810676906E-2</c:v>
                </c:pt>
                <c:pt idx="88">
                  <c:v>-2.0170391660252307E-2</c:v>
                </c:pt>
                <c:pt idx="89">
                  <c:v>-5.7538238810676906E-2</c:v>
                </c:pt>
                <c:pt idx="90">
                  <c:v>-0.13460942355842764</c:v>
                </c:pt>
                <c:pt idx="91">
                  <c:v>-0.12293197132391995</c:v>
                </c:pt>
                <c:pt idx="92">
                  <c:v>0.92611332806101232</c:v>
                </c:pt>
                <c:pt idx="93">
                  <c:v>-6.1574489788430858E-3</c:v>
                </c:pt>
                <c:pt idx="94">
                  <c:v>-8.3228633726593809E-2</c:v>
                </c:pt>
                <c:pt idx="95">
                  <c:v>-9.4906085961101505E-2</c:v>
                </c:pt>
                <c:pt idx="96">
                  <c:v>-0.10424804774870766</c:v>
                </c:pt>
                <c:pt idx="97">
                  <c:v>-0.1322739331115261</c:v>
                </c:pt>
                <c:pt idx="98">
                  <c:v>-8.492939425744625E-3</c:v>
                </c:pt>
                <c:pt idx="99">
                  <c:v>4.0552359959187663E-2</c:v>
                </c:pt>
                <c:pt idx="100">
                  <c:v>7.8554937025661423E-3</c:v>
                </c:pt>
                <c:pt idx="101">
                  <c:v>1.2526474596369214E-2</c:v>
                </c:pt>
                <c:pt idx="102">
                  <c:v>-1.3163920319547689E-2</c:v>
                </c:pt>
                <c:pt idx="103">
                  <c:v>-2.7176863000956925E-2</c:v>
                </c:pt>
                <c:pt idx="104">
                  <c:v>-0.13460942355842764</c:v>
                </c:pt>
                <c:pt idx="105">
                  <c:v>-8.089314327969227E-2</c:v>
                </c:pt>
                <c:pt idx="106">
                  <c:v>-0.13460942355842764</c:v>
                </c:pt>
                <c:pt idx="107">
                  <c:v>-1.7834901213350768E-2</c:v>
                </c:pt>
                <c:pt idx="108">
                  <c:v>-5.0531767469972289E-2</c:v>
                </c:pt>
                <c:pt idx="109">
                  <c:v>-5.5202748363775367E-2</c:v>
                </c:pt>
                <c:pt idx="110">
                  <c:v>-7.388667193898768E-2</c:v>
                </c:pt>
                <c:pt idx="111">
                  <c:v>-9.0235105067298427E-2</c:v>
                </c:pt>
                <c:pt idx="112">
                  <c:v>1.7197455490172292E-2</c:v>
                </c:pt>
                <c:pt idx="113">
                  <c:v>0.86772606688847387</c:v>
                </c:pt>
                <c:pt idx="114">
                  <c:v>3.5881379065384592E-2</c:v>
                </c:pt>
                <c:pt idx="115">
                  <c:v>-2.9512353447858464E-2</c:v>
                </c:pt>
                <c:pt idx="116">
                  <c:v>-4.8196277023070763E-2</c:v>
                </c:pt>
                <c:pt idx="117">
                  <c:v>-8.089314327969227E-2</c:v>
                </c:pt>
                <c:pt idx="118">
                  <c:v>-6.6880200598283063E-2</c:v>
                </c:pt>
                <c:pt idx="119">
                  <c:v>-7.1551181492086127E-2</c:v>
                </c:pt>
                <c:pt idx="120">
                  <c:v>-0.1322739331115261</c:v>
                </c:pt>
                <c:pt idx="121">
                  <c:v>-5.7538238810676906E-2</c:v>
                </c:pt>
                <c:pt idx="122">
                  <c:v>-3.1847843894760003E-2</c:v>
                </c:pt>
                <c:pt idx="123">
                  <c:v>-2.4841372554055385E-2</c:v>
                </c:pt>
                <c:pt idx="124">
                  <c:v>4.5223340852990741E-2</c:v>
                </c:pt>
                <c:pt idx="125">
                  <c:v>-7.8557652832790731E-2</c:v>
                </c:pt>
                <c:pt idx="126">
                  <c:v>-0.11826099043011687</c:v>
                </c:pt>
                <c:pt idx="127">
                  <c:v>-0.13694491400532918</c:v>
                </c:pt>
                <c:pt idx="128">
                  <c:v>0.93311979940171697</c:v>
                </c:pt>
                <c:pt idx="129">
                  <c:v>-6.1574489788430858E-3</c:v>
                </c:pt>
                <c:pt idx="130">
                  <c:v>0.90509391403889849</c:v>
                </c:pt>
                <c:pt idx="131">
                  <c:v>-4.5860786576169224E-2</c:v>
                </c:pt>
                <c:pt idx="132">
                  <c:v>-5.2867257916873828E-2</c:v>
                </c:pt>
                <c:pt idx="133">
                  <c:v>-0.1322739331115261</c:v>
                </c:pt>
                <c:pt idx="134">
                  <c:v>1.0190984149467675E-2</c:v>
                </c:pt>
                <c:pt idx="135">
                  <c:v>-8.3228633726593809E-2</c:v>
                </c:pt>
                <c:pt idx="136">
                  <c:v>-9.7241576408003044E-2</c:v>
                </c:pt>
                <c:pt idx="137">
                  <c:v>-3.8854315235464607E-2</c:v>
                </c:pt>
                <c:pt idx="138">
                  <c:v>-7.388667193898768E-2</c:v>
                </c:pt>
                <c:pt idx="139">
                  <c:v>-9.0235105067298427E-2</c:v>
                </c:pt>
                <c:pt idx="140">
                  <c:v>-3.1847843894760003E-2</c:v>
                </c:pt>
                <c:pt idx="141">
                  <c:v>-9.0235105067298427E-2</c:v>
                </c:pt>
                <c:pt idx="142">
                  <c:v>-2.2505882107153846E-2</c:v>
                </c:pt>
                <c:pt idx="143">
                  <c:v>-8.492939425744625E-3</c:v>
                </c:pt>
                <c:pt idx="144">
                  <c:v>-0.1322739331115261</c:v>
                </c:pt>
                <c:pt idx="145">
                  <c:v>-8.492939425744625E-3</c:v>
                </c:pt>
                <c:pt idx="146">
                  <c:v>0.86539057644157236</c:v>
                </c:pt>
                <c:pt idx="147">
                  <c:v>-0.13460942355842764</c:v>
                </c:pt>
                <c:pt idx="148">
                  <c:v>-0.11359000953631382</c:v>
                </c:pt>
                <c:pt idx="149">
                  <c:v>-4.8196277023070763E-2</c:v>
                </c:pt>
                <c:pt idx="150">
                  <c:v>-0.10191255730180612</c:v>
                </c:pt>
                <c:pt idx="151">
                  <c:v>-1.3163920319547689E-2</c:v>
                </c:pt>
                <c:pt idx="152">
                  <c:v>-9.4906085961101505E-2</c:v>
                </c:pt>
                <c:pt idx="153">
                  <c:v>-3.4183334341661528E-2</c:v>
                </c:pt>
                <c:pt idx="154">
                  <c:v>-2.0170391660252307E-2</c:v>
                </c:pt>
                <c:pt idx="155">
                  <c:v>-9.9577066854904583E-2</c:v>
                </c:pt>
                <c:pt idx="156">
                  <c:v>-7.6222162385889219E-2</c:v>
                </c:pt>
                <c:pt idx="157">
                  <c:v>4.7558831299892274E-2</c:v>
                </c:pt>
                <c:pt idx="158">
                  <c:v>0.89575195225129234</c:v>
                </c:pt>
                <c:pt idx="159">
                  <c:v>-5.5202748363775367E-2</c:v>
                </c:pt>
                <c:pt idx="160">
                  <c:v>0.91677136627340616</c:v>
                </c:pt>
                <c:pt idx="161">
                  <c:v>4.7558831299892274E-2</c:v>
                </c:pt>
                <c:pt idx="162">
                  <c:v>0.87006155733537538</c:v>
                </c:pt>
                <c:pt idx="163">
                  <c:v>-6.6880200598283063E-2</c:v>
                </c:pt>
                <c:pt idx="164">
                  <c:v>-0.10191255730180612</c:v>
                </c:pt>
                <c:pt idx="165">
                  <c:v>-6.4544710151381524E-2</c:v>
                </c:pt>
                <c:pt idx="166">
                  <c:v>-1.3163920319547689E-2</c:v>
                </c:pt>
                <c:pt idx="167">
                  <c:v>-7.8557652832790731E-2</c:v>
                </c:pt>
                <c:pt idx="168">
                  <c:v>2.4203926830876903E-2</c:v>
                </c:pt>
                <c:pt idx="169">
                  <c:v>-3.8219585319415467E-3</c:v>
                </c:pt>
                <c:pt idx="170">
                  <c:v>0.87006155733537538</c:v>
                </c:pt>
                <c:pt idx="171">
                  <c:v>5.5200032556646031E-3</c:v>
                </c:pt>
                <c:pt idx="172">
                  <c:v>8.4902236186153168E-4</c:v>
                </c:pt>
                <c:pt idx="173">
                  <c:v>-1.0828429872646164E-2</c:v>
                </c:pt>
                <c:pt idx="174">
                  <c:v>-2.4841372554055385E-2</c:v>
                </c:pt>
                <c:pt idx="175">
                  <c:v>-1.7834901213350768E-2</c:v>
                </c:pt>
                <c:pt idx="176">
                  <c:v>3.1845128087630639E-3</c:v>
                </c:pt>
                <c:pt idx="177">
                  <c:v>-7.8557652832790731E-2</c:v>
                </c:pt>
                <c:pt idx="178">
                  <c:v>0.86305508599467085</c:v>
                </c:pt>
                <c:pt idx="179">
                  <c:v>-7.6222162385889219E-2</c:v>
                </c:pt>
                <c:pt idx="180">
                  <c:v>-3.4183334341661528E-2</c:v>
                </c:pt>
                <c:pt idx="181">
                  <c:v>-5.2867257916873828E-2</c:v>
                </c:pt>
                <c:pt idx="182">
                  <c:v>-6.6880200598283063E-2</c:v>
                </c:pt>
                <c:pt idx="183">
                  <c:v>-1.4864680850400075E-3</c:v>
                </c:pt>
                <c:pt idx="184">
                  <c:v>-9.7241576408003044E-2</c:v>
                </c:pt>
                <c:pt idx="185">
                  <c:v>-3.1847843894760003E-2</c:v>
                </c:pt>
                <c:pt idx="186">
                  <c:v>-7.6222162385889219E-2</c:v>
                </c:pt>
                <c:pt idx="187">
                  <c:v>-1.5499410766449229E-2</c:v>
                </c:pt>
                <c:pt idx="188">
                  <c:v>-7.1551181492086127E-2</c:v>
                </c:pt>
                <c:pt idx="189">
                  <c:v>-0.13928040445223072</c:v>
                </c:pt>
                <c:pt idx="190">
                  <c:v>-6.2209219704479984E-2</c:v>
                </c:pt>
                <c:pt idx="191">
                  <c:v>-8.7899614620396888E-2</c:v>
                </c:pt>
                <c:pt idx="192">
                  <c:v>-0.1065835381956092</c:v>
                </c:pt>
                <c:pt idx="193">
                  <c:v>-8.5564124173495348E-2</c:v>
                </c:pt>
                <c:pt idx="194">
                  <c:v>-3.6518824788563067E-2</c:v>
                </c:pt>
                <c:pt idx="195">
                  <c:v>-0.12059648087701841</c:v>
                </c:pt>
                <c:pt idx="196">
                  <c:v>4.5223340852990741E-2</c:v>
                </c:pt>
                <c:pt idx="197">
                  <c:v>-9.4906085961101505E-2</c:v>
                </c:pt>
                <c:pt idx="198">
                  <c:v>-9.9577066854904583E-2</c:v>
                </c:pt>
                <c:pt idx="199">
                  <c:v>-2.4841372554055385E-2</c:v>
                </c:pt>
                <c:pt idx="200">
                  <c:v>-3.8219585319415467E-3</c:v>
                </c:pt>
                <c:pt idx="201">
                  <c:v>-8.7899614620396888E-2</c:v>
                </c:pt>
                <c:pt idx="202">
                  <c:v>-2.0170391660252307E-2</c:v>
                </c:pt>
                <c:pt idx="203">
                  <c:v>-6.9215691045184602E-2</c:v>
                </c:pt>
                <c:pt idx="204">
                  <c:v>-0.11359000953631382</c:v>
                </c:pt>
                <c:pt idx="205">
                  <c:v>2.4203926830876903E-2</c:v>
                </c:pt>
                <c:pt idx="206">
                  <c:v>-6.4544710151381524E-2</c:v>
                </c:pt>
                <c:pt idx="207">
                  <c:v>-0.12526746177082149</c:v>
                </c:pt>
                <c:pt idx="208">
                  <c:v>-1.7834901213350768E-2</c:v>
                </c:pt>
                <c:pt idx="209">
                  <c:v>-8.089314327969227E-2</c:v>
                </c:pt>
                <c:pt idx="210">
                  <c:v>4.0552359959187663E-2</c:v>
                </c:pt>
                <c:pt idx="211">
                  <c:v>-0.11592549998321536</c:v>
                </c:pt>
                <c:pt idx="212">
                  <c:v>-5.5202748363775367E-2</c:v>
                </c:pt>
                <c:pt idx="213">
                  <c:v>4.7558831299892274E-2</c:v>
                </c:pt>
                <c:pt idx="214">
                  <c:v>-5.7538238810676906E-2</c:v>
                </c:pt>
                <c:pt idx="215">
                  <c:v>-7.1551181492086127E-2</c:v>
                </c:pt>
                <c:pt idx="216">
                  <c:v>-1.3163920319547689E-2</c:v>
                </c:pt>
                <c:pt idx="217">
                  <c:v>-6.2209219704479984E-2</c:v>
                </c:pt>
                <c:pt idx="218">
                  <c:v>-6.6880200598283063E-2</c:v>
                </c:pt>
                <c:pt idx="219">
                  <c:v>3.1845128087630639E-3</c:v>
                </c:pt>
                <c:pt idx="220">
                  <c:v>-6.2209219704479984E-2</c:v>
                </c:pt>
                <c:pt idx="221">
                  <c:v>-4.1189805682366146E-2</c:v>
                </c:pt>
                <c:pt idx="222">
                  <c:v>5.5200032556646031E-3</c:v>
                </c:pt>
                <c:pt idx="223">
                  <c:v>-5.0531767469972289E-2</c:v>
                </c:pt>
                <c:pt idx="224">
                  <c:v>-3.1847843894760003E-2</c:v>
                </c:pt>
                <c:pt idx="225">
                  <c:v>-8.492939425744625E-3</c:v>
                </c:pt>
                <c:pt idx="226">
                  <c:v>-0.13928040445223072</c:v>
                </c:pt>
                <c:pt idx="227">
                  <c:v>3.1845128087630639E-3</c:v>
                </c:pt>
                <c:pt idx="228">
                  <c:v>-3.8854315235464607E-2</c:v>
                </c:pt>
                <c:pt idx="229">
                  <c:v>-8.7899614620396888E-2</c:v>
                </c:pt>
                <c:pt idx="230">
                  <c:v>-5.2867257916873828E-2</c:v>
                </c:pt>
                <c:pt idx="231">
                  <c:v>0.90976489493270152</c:v>
                </c:pt>
                <c:pt idx="232">
                  <c:v>-6.4544710151381524E-2</c:v>
                </c:pt>
                <c:pt idx="233">
                  <c:v>-0.12526746177082149</c:v>
                </c:pt>
                <c:pt idx="234">
                  <c:v>-3.8854315235464607E-2</c:v>
                </c:pt>
                <c:pt idx="235">
                  <c:v>4.7558831299892274E-2</c:v>
                </c:pt>
                <c:pt idx="236">
                  <c:v>0.87006155733537538</c:v>
                </c:pt>
                <c:pt idx="237">
                  <c:v>1.0190984149467675E-2</c:v>
                </c:pt>
                <c:pt idx="238">
                  <c:v>2.6539417277778442E-2</c:v>
                </c:pt>
                <c:pt idx="239">
                  <c:v>5.5200032556646031E-3</c:v>
                </c:pt>
                <c:pt idx="240">
                  <c:v>-6.2209219704479984E-2</c:v>
                </c:pt>
                <c:pt idx="241">
                  <c:v>-6.4544710151381524E-2</c:v>
                </c:pt>
                <c:pt idx="242">
                  <c:v>-8.089314327969227E-2</c:v>
                </c:pt>
                <c:pt idx="243">
                  <c:v>-7.388667193898768E-2</c:v>
                </c:pt>
                <c:pt idx="244">
                  <c:v>-5.7538238810676906E-2</c:v>
                </c:pt>
                <c:pt idx="245">
                  <c:v>-6.4544710151381524E-2</c:v>
                </c:pt>
                <c:pt idx="246">
                  <c:v>-1.0828429872646164E-2</c:v>
                </c:pt>
                <c:pt idx="247">
                  <c:v>-1.4864680850400075E-3</c:v>
                </c:pt>
                <c:pt idx="248">
                  <c:v>-0.11359000953631382</c:v>
                </c:pt>
                <c:pt idx="249">
                  <c:v>0.88874548091058769</c:v>
                </c:pt>
                <c:pt idx="250">
                  <c:v>-3.4183334341661528E-2</c:v>
                </c:pt>
                <c:pt idx="251">
                  <c:v>-0.1065835381956092</c:v>
                </c:pt>
                <c:pt idx="252">
                  <c:v>-7.6222162385889219E-2</c:v>
                </c:pt>
                <c:pt idx="253">
                  <c:v>4.9146964803785324E-2</c:v>
                </c:pt>
                <c:pt idx="254">
                  <c:v>-6.6880200598283063E-2</c:v>
                </c:pt>
                <c:pt idx="255">
                  <c:v>-8.5564124173495348E-2</c:v>
                </c:pt>
                <c:pt idx="256">
                  <c:v>-0.12993844266462456</c:v>
                </c:pt>
                <c:pt idx="257">
                  <c:v>-8.089314327969227E-2</c:v>
                </c:pt>
                <c:pt idx="258">
                  <c:v>-2.7176863000956925E-2</c:v>
                </c:pt>
                <c:pt idx="259">
                  <c:v>-5.5202748363775367E-2</c:v>
                </c:pt>
                <c:pt idx="260">
                  <c:v>-9.9577066854904583E-2</c:v>
                </c:pt>
                <c:pt idx="261">
                  <c:v>4.0552359959187663E-2</c:v>
                </c:pt>
                <c:pt idx="262">
                  <c:v>-8.089314327969227E-2</c:v>
                </c:pt>
                <c:pt idx="263">
                  <c:v>3.5881379065384592E-2</c:v>
                </c:pt>
                <c:pt idx="264">
                  <c:v>4.0552359959187663E-2</c:v>
                </c:pt>
                <c:pt idx="265">
                  <c:v>-0.1322739331115261</c:v>
                </c:pt>
                <c:pt idx="266">
                  <c:v>-2.9512353447858464E-2</c:v>
                </c:pt>
                <c:pt idx="267">
                  <c:v>-6.9215691045184602E-2</c:v>
                </c:pt>
                <c:pt idx="268">
                  <c:v>-0.10424804774870766</c:v>
                </c:pt>
                <c:pt idx="269">
                  <c:v>1.9532945937073831E-2</c:v>
                </c:pt>
                <c:pt idx="270">
                  <c:v>1.7197455490172292E-2</c:v>
                </c:pt>
                <c:pt idx="271">
                  <c:v>-8.089314327969227E-2</c:v>
                </c:pt>
                <c:pt idx="272">
                  <c:v>-0.1322739331115261</c:v>
                </c:pt>
                <c:pt idx="273">
                  <c:v>3.8216869512286131E-2</c:v>
                </c:pt>
                <c:pt idx="274">
                  <c:v>-2.2505882107153846E-2</c:v>
                </c:pt>
                <c:pt idx="275">
                  <c:v>2.4203926830876903E-2</c:v>
                </c:pt>
                <c:pt idx="276">
                  <c:v>-0.1322739331115261</c:v>
                </c:pt>
                <c:pt idx="277">
                  <c:v>-5.9873729257578445E-2</c:v>
                </c:pt>
                <c:pt idx="278">
                  <c:v>-0.10191255730180612</c:v>
                </c:pt>
                <c:pt idx="279">
                  <c:v>-0.12993844266462456</c:v>
                </c:pt>
                <c:pt idx="280">
                  <c:v>-3.8219585319415467E-3</c:v>
                </c:pt>
                <c:pt idx="281">
                  <c:v>5.5200032556646031E-3</c:v>
                </c:pt>
                <c:pt idx="282">
                  <c:v>-7.1551181492086127E-2</c:v>
                </c:pt>
                <c:pt idx="283">
                  <c:v>-4.3525296129267685E-2</c:v>
                </c:pt>
                <c:pt idx="284">
                  <c:v>-5.0531767469972289E-2</c:v>
                </c:pt>
                <c:pt idx="285">
                  <c:v>-2.9512353447858464E-2</c:v>
                </c:pt>
                <c:pt idx="286">
                  <c:v>-2.4841372554055385E-2</c:v>
                </c:pt>
                <c:pt idx="287">
                  <c:v>-8.089314327969227E-2</c:v>
                </c:pt>
                <c:pt idx="288">
                  <c:v>-7.388667193898768E-2</c:v>
                </c:pt>
                <c:pt idx="289">
                  <c:v>-2.0170391660252307E-2</c:v>
                </c:pt>
                <c:pt idx="290">
                  <c:v>-7.1551181492086127E-2</c:v>
                </c:pt>
                <c:pt idx="291">
                  <c:v>-7.6222162385889219E-2</c:v>
                </c:pt>
                <c:pt idx="292">
                  <c:v>-3.4183334341661528E-2</c:v>
                </c:pt>
                <c:pt idx="293">
                  <c:v>-6.9215691045184602E-2</c:v>
                </c:pt>
                <c:pt idx="294">
                  <c:v>-5.0531767469972289E-2</c:v>
                </c:pt>
                <c:pt idx="295">
                  <c:v>1.7197455490172292E-2</c:v>
                </c:pt>
                <c:pt idx="296">
                  <c:v>-2.2505882107153846E-2</c:v>
                </c:pt>
                <c:pt idx="297">
                  <c:v>-8.492939425744625E-3</c:v>
                </c:pt>
                <c:pt idx="298">
                  <c:v>7.8554937025661423E-3</c:v>
                </c:pt>
                <c:pt idx="299">
                  <c:v>-4.1189805682366146E-2</c:v>
                </c:pt>
                <c:pt idx="300">
                  <c:v>0.88640999046368618</c:v>
                </c:pt>
                <c:pt idx="301">
                  <c:v>-6.9215691045184602E-2</c:v>
                </c:pt>
                <c:pt idx="302">
                  <c:v>-1.0828429872646164E-2</c:v>
                </c:pt>
                <c:pt idx="303">
                  <c:v>-2.0170391660252307E-2</c:v>
                </c:pt>
                <c:pt idx="304">
                  <c:v>-8.3228633726593809E-2</c:v>
                </c:pt>
                <c:pt idx="305">
                  <c:v>-4.3525296129267685E-2</c:v>
                </c:pt>
                <c:pt idx="306">
                  <c:v>-1.0828429872646164E-2</c:v>
                </c:pt>
                <c:pt idx="307">
                  <c:v>-4.3525296129267685E-2</c:v>
                </c:pt>
                <c:pt idx="308">
                  <c:v>5.5200032556646031E-3</c:v>
                </c:pt>
                <c:pt idx="309">
                  <c:v>-7.8557652832790731E-2</c:v>
                </c:pt>
                <c:pt idx="310">
                  <c:v>-0.1322739331115261</c:v>
                </c:pt>
                <c:pt idx="311">
                  <c:v>-0.11826099043011687</c:v>
                </c:pt>
                <c:pt idx="312">
                  <c:v>-6.6880200598283063E-2</c:v>
                </c:pt>
                <c:pt idx="313">
                  <c:v>-6.6880200598283063E-2</c:v>
                </c:pt>
                <c:pt idx="314">
                  <c:v>-8.3228633726593809E-2</c:v>
                </c:pt>
                <c:pt idx="315">
                  <c:v>-7.8557652832790731E-2</c:v>
                </c:pt>
                <c:pt idx="316">
                  <c:v>-8.5564124173495348E-2</c:v>
                </c:pt>
                <c:pt idx="317">
                  <c:v>-8.089314327969227E-2</c:v>
                </c:pt>
                <c:pt idx="318">
                  <c:v>-6.6880200598283063E-2</c:v>
                </c:pt>
                <c:pt idx="319">
                  <c:v>-5.0531767469972289E-2</c:v>
                </c:pt>
                <c:pt idx="320">
                  <c:v>0.8910809713574892</c:v>
                </c:pt>
                <c:pt idx="321">
                  <c:v>0.87006155733537538</c:v>
                </c:pt>
                <c:pt idx="322">
                  <c:v>-0.10891902864251074</c:v>
                </c:pt>
                <c:pt idx="323">
                  <c:v>-7.6222162385889219E-2</c:v>
                </c:pt>
                <c:pt idx="324">
                  <c:v>-6.6880200598283063E-2</c:v>
                </c:pt>
                <c:pt idx="325">
                  <c:v>5.0735098307678368E-2</c:v>
                </c:pt>
                <c:pt idx="326">
                  <c:v>-2.0170391660252307E-2</c:v>
                </c:pt>
                <c:pt idx="327">
                  <c:v>-6.6880200598283063E-2</c:v>
                </c:pt>
                <c:pt idx="328">
                  <c:v>-2.4841372554055385E-2</c:v>
                </c:pt>
                <c:pt idx="329">
                  <c:v>-0.11826099043011687</c:v>
                </c:pt>
                <c:pt idx="330">
                  <c:v>-0.10191255730180612</c:v>
                </c:pt>
                <c:pt idx="331">
                  <c:v>0.86305508599467085</c:v>
                </c:pt>
                <c:pt idx="332">
                  <c:v>-6.9215691045184602E-2</c:v>
                </c:pt>
                <c:pt idx="333">
                  <c:v>-2.9512353447858464E-2</c:v>
                </c:pt>
                <c:pt idx="334">
                  <c:v>-0.11592549998321536</c:v>
                </c:pt>
                <c:pt idx="335">
                  <c:v>-2.0170391660252307E-2</c:v>
                </c:pt>
                <c:pt idx="336">
                  <c:v>-0.1322739331115261</c:v>
                </c:pt>
                <c:pt idx="337">
                  <c:v>-4.5860786576169224E-2</c:v>
                </c:pt>
                <c:pt idx="338">
                  <c:v>-6.4544710151381524E-2</c:v>
                </c:pt>
                <c:pt idx="339">
                  <c:v>-4.1189805682366146E-2</c:v>
                </c:pt>
                <c:pt idx="340">
                  <c:v>-1.4864680850400075E-3</c:v>
                </c:pt>
                <c:pt idx="341">
                  <c:v>-0.10424804774870766</c:v>
                </c:pt>
                <c:pt idx="342">
                  <c:v>-5.2867257916873828E-2</c:v>
                </c:pt>
                <c:pt idx="343">
                  <c:v>-8.492939425744625E-3</c:v>
                </c:pt>
                <c:pt idx="344">
                  <c:v>-3.8219585319415467E-3</c:v>
                </c:pt>
                <c:pt idx="345">
                  <c:v>-2.9512353447858464E-2</c:v>
                </c:pt>
                <c:pt idx="346">
                  <c:v>-0.11592549998321536</c:v>
                </c:pt>
                <c:pt idx="347">
                  <c:v>-9.4906085961101505E-2</c:v>
                </c:pt>
                <c:pt idx="348">
                  <c:v>2.6539417277778442E-2</c:v>
                </c:pt>
                <c:pt idx="349">
                  <c:v>-6.2209219704479984E-2</c:v>
                </c:pt>
                <c:pt idx="350">
                  <c:v>-4.5860786576169224E-2</c:v>
                </c:pt>
                <c:pt idx="351">
                  <c:v>-1.4864680850400075E-3</c:v>
                </c:pt>
                <c:pt idx="352">
                  <c:v>-3.4183334341661528E-2</c:v>
                </c:pt>
                <c:pt idx="353">
                  <c:v>-2.7176863000956925E-2</c:v>
                </c:pt>
                <c:pt idx="354">
                  <c:v>4.2887850406089202E-2</c:v>
                </c:pt>
                <c:pt idx="355">
                  <c:v>-3.4183334341661528E-2</c:v>
                </c:pt>
                <c:pt idx="356">
                  <c:v>4.5223340852990741E-2</c:v>
                </c:pt>
                <c:pt idx="357">
                  <c:v>-7.388667193898768E-2</c:v>
                </c:pt>
                <c:pt idx="358">
                  <c:v>-6.4544710151381524E-2</c:v>
                </c:pt>
                <c:pt idx="359">
                  <c:v>-6.2209219704479984E-2</c:v>
                </c:pt>
                <c:pt idx="360">
                  <c:v>3.3545888618483052E-2</c:v>
                </c:pt>
                <c:pt idx="361">
                  <c:v>-0.11359000953631382</c:v>
                </c:pt>
                <c:pt idx="362">
                  <c:v>-0.12293197132391995</c:v>
                </c:pt>
                <c:pt idx="363">
                  <c:v>-7.1551181492086127E-2</c:v>
                </c:pt>
                <c:pt idx="364">
                  <c:v>-3.8219585319415467E-3</c:v>
                </c:pt>
                <c:pt idx="365">
                  <c:v>0.92611332806101232</c:v>
                </c:pt>
                <c:pt idx="366">
                  <c:v>-8.3228633726593809E-2</c:v>
                </c:pt>
                <c:pt idx="367">
                  <c:v>2.4203926830876903E-2</c:v>
                </c:pt>
                <c:pt idx="368">
                  <c:v>4.7558831299892274E-2</c:v>
                </c:pt>
                <c:pt idx="369">
                  <c:v>4.0552359959187663E-2</c:v>
                </c:pt>
                <c:pt idx="370">
                  <c:v>-2.9512353447858464E-2</c:v>
                </c:pt>
                <c:pt idx="371">
                  <c:v>-6.4544710151381524E-2</c:v>
                </c:pt>
                <c:pt idx="372">
                  <c:v>4.5223340852990741E-2</c:v>
                </c:pt>
                <c:pt idx="373">
                  <c:v>-0.12993844266462456</c:v>
                </c:pt>
                <c:pt idx="374">
                  <c:v>-7.388667193898768E-2</c:v>
                </c:pt>
                <c:pt idx="375">
                  <c:v>-6.6880200598283063E-2</c:v>
                </c:pt>
                <c:pt idx="376">
                  <c:v>-0.13694491400532918</c:v>
                </c:pt>
                <c:pt idx="377">
                  <c:v>1.4861965043270753E-2</c:v>
                </c:pt>
                <c:pt idx="378">
                  <c:v>0.86772606688847387</c:v>
                </c:pt>
                <c:pt idx="379">
                  <c:v>8.4902236186153168E-4</c:v>
                </c:pt>
                <c:pt idx="380">
                  <c:v>-0.1322739331115261</c:v>
                </c:pt>
                <c:pt idx="381">
                  <c:v>1.2526474596369214E-2</c:v>
                </c:pt>
                <c:pt idx="382">
                  <c:v>-0.1065835381956092</c:v>
                </c:pt>
                <c:pt idx="383">
                  <c:v>-8.3228633726593809E-2</c:v>
                </c:pt>
                <c:pt idx="384">
                  <c:v>-3.1847843894760003E-2</c:v>
                </c:pt>
                <c:pt idx="385">
                  <c:v>4.0552359959187663E-2</c:v>
                </c:pt>
                <c:pt idx="386">
                  <c:v>-6.6880200598283063E-2</c:v>
                </c:pt>
                <c:pt idx="387">
                  <c:v>1.7197455490172292E-2</c:v>
                </c:pt>
                <c:pt idx="388">
                  <c:v>-0.12760295221772303</c:v>
                </c:pt>
                <c:pt idx="389">
                  <c:v>-4.5860786576169224E-2</c:v>
                </c:pt>
                <c:pt idx="390">
                  <c:v>-2.7176863000956925E-2</c:v>
                </c:pt>
                <c:pt idx="391">
                  <c:v>-4.5860786576169224E-2</c:v>
                </c:pt>
                <c:pt idx="392">
                  <c:v>-2.9512353447858464E-2</c:v>
                </c:pt>
                <c:pt idx="393">
                  <c:v>-0.13460942355842764</c:v>
                </c:pt>
                <c:pt idx="394">
                  <c:v>-2.9512353447858464E-2</c:v>
                </c:pt>
                <c:pt idx="395">
                  <c:v>-0.12993844266462456</c:v>
                </c:pt>
                <c:pt idx="396">
                  <c:v>-6.4544710151381524E-2</c:v>
                </c:pt>
                <c:pt idx="397">
                  <c:v>-0.12526746177082149</c:v>
                </c:pt>
                <c:pt idx="398">
                  <c:v>0.872397047782277</c:v>
                </c:pt>
                <c:pt idx="399">
                  <c:v>3.3545888618483052E-2</c:v>
                </c:pt>
                <c:pt idx="400">
                  <c:v>1.2526474596369214E-2</c:v>
                </c:pt>
                <c:pt idx="401">
                  <c:v>-0.13460942355842764</c:v>
                </c:pt>
                <c:pt idx="402">
                  <c:v>-2.2505882107153846E-2</c:v>
                </c:pt>
                <c:pt idx="403">
                  <c:v>5.5200032556646031E-3</c:v>
                </c:pt>
                <c:pt idx="404">
                  <c:v>3.3545888618483052E-2</c:v>
                </c:pt>
                <c:pt idx="405">
                  <c:v>-5.0531767469972289E-2</c:v>
                </c:pt>
                <c:pt idx="406">
                  <c:v>-2.0170391660252307E-2</c:v>
                </c:pt>
                <c:pt idx="407">
                  <c:v>-2.0170391660252307E-2</c:v>
                </c:pt>
                <c:pt idx="408">
                  <c:v>-5.0531767469972289E-2</c:v>
                </c:pt>
                <c:pt idx="409">
                  <c:v>-0.10891902864251074</c:v>
                </c:pt>
                <c:pt idx="410">
                  <c:v>-1.4864680850400075E-3</c:v>
                </c:pt>
                <c:pt idx="411">
                  <c:v>-9.9577066854904583E-2</c:v>
                </c:pt>
                <c:pt idx="412">
                  <c:v>-3.8854315235464607E-2</c:v>
                </c:pt>
                <c:pt idx="413">
                  <c:v>-6.2209219704479984E-2</c:v>
                </c:pt>
                <c:pt idx="414">
                  <c:v>-4.8196277023070763E-2</c:v>
                </c:pt>
                <c:pt idx="415">
                  <c:v>-0.11359000953631382</c:v>
                </c:pt>
                <c:pt idx="416">
                  <c:v>-0.10191255730180612</c:v>
                </c:pt>
                <c:pt idx="417">
                  <c:v>-7.388667193898768E-2</c:v>
                </c:pt>
                <c:pt idx="418">
                  <c:v>-7.6222162385889219E-2</c:v>
                </c:pt>
                <c:pt idx="419">
                  <c:v>4.8025929389272581E-2</c:v>
                </c:pt>
                <c:pt idx="420">
                  <c:v>-8.3228633726593809E-2</c:v>
                </c:pt>
                <c:pt idx="421">
                  <c:v>-8.7899614620396888E-2</c:v>
                </c:pt>
                <c:pt idx="422">
                  <c:v>-3.4183334341661528E-2</c:v>
                </c:pt>
                <c:pt idx="423">
                  <c:v>-3.4183334341661528E-2</c:v>
                </c:pt>
                <c:pt idx="424">
                  <c:v>-3.4183334341661528E-2</c:v>
                </c:pt>
                <c:pt idx="425">
                  <c:v>-4.3525296129267685E-2</c:v>
                </c:pt>
                <c:pt idx="426">
                  <c:v>-7.388667193898768E-2</c:v>
                </c:pt>
                <c:pt idx="427">
                  <c:v>-0.1065835381956092</c:v>
                </c:pt>
                <c:pt idx="428">
                  <c:v>-8.7899614620396888E-2</c:v>
                </c:pt>
                <c:pt idx="429">
                  <c:v>-7.388667193898768E-2</c:v>
                </c:pt>
                <c:pt idx="430">
                  <c:v>-3.4183334341661528E-2</c:v>
                </c:pt>
                <c:pt idx="431">
                  <c:v>-6.6880200598283063E-2</c:v>
                </c:pt>
                <c:pt idx="432">
                  <c:v>8.4902236186153168E-4</c:v>
                </c:pt>
                <c:pt idx="433">
                  <c:v>-0.10191255730180612</c:v>
                </c:pt>
                <c:pt idx="434">
                  <c:v>4.0552359959187663E-2</c:v>
                </c:pt>
                <c:pt idx="435">
                  <c:v>-5.2867257916873828E-2</c:v>
                </c:pt>
                <c:pt idx="436">
                  <c:v>-3.8219585319415467E-3</c:v>
                </c:pt>
                <c:pt idx="437">
                  <c:v>-3.6518824788563067E-2</c:v>
                </c:pt>
                <c:pt idx="438">
                  <c:v>3.3545888618483052E-2</c:v>
                </c:pt>
                <c:pt idx="439">
                  <c:v>-1.5499410766449229E-2</c:v>
                </c:pt>
                <c:pt idx="440">
                  <c:v>-3.8219585319415467E-3</c:v>
                </c:pt>
                <c:pt idx="441">
                  <c:v>-0.1322739331115261</c:v>
                </c:pt>
                <c:pt idx="442">
                  <c:v>-9.4906085961101505E-2</c:v>
                </c:pt>
                <c:pt idx="443">
                  <c:v>-0.1065835381956092</c:v>
                </c:pt>
                <c:pt idx="444">
                  <c:v>-2.0170391660252307E-2</c:v>
                </c:pt>
                <c:pt idx="445">
                  <c:v>0.91443587582650465</c:v>
                </c:pt>
                <c:pt idx="446">
                  <c:v>-0.12059648087701841</c:v>
                </c:pt>
                <c:pt idx="447">
                  <c:v>-0.13928040445223072</c:v>
                </c:pt>
                <c:pt idx="448">
                  <c:v>3.3545888618483052E-2</c:v>
                </c:pt>
                <c:pt idx="449">
                  <c:v>-6.9215691045184602E-2</c:v>
                </c:pt>
                <c:pt idx="450">
                  <c:v>-6.2209219704479984E-2</c:v>
                </c:pt>
                <c:pt idx="451">
                  <c:v>-9.0235105067298427E-2</c:v>
                </c:pt>
                <c:pt idx="452">
                  <c:v>-4.3525296129267685E-2</c:v>
                </c:pt>
                <c:pt idx="453">
                  <c:v>4.5223340852990741E-2</c:v>
                </c:pt>
                <c:pt idx="454">
                  <c:v>-1.4864680850400075E-3</c:v>
                </c:pt>
                <c:pt idx="455">
                  <c:v>-3.8854315235464607E-2</c:v>
                </c:pt>
                <c:pt idx="456">
                  <c:v>3.1845128087630639E-3</c:v>
                </c:pt>
                <c:pt idx="457">
                  <c:v>2.1868436383975363E-2</c:v>
                </c:pt>
                <c:pt idx="458">
                  <c:v>-8.7899614620396888E-2</c:v>
                </c:pt>
                <c:pt idx="459">
                  <c:v>-4.1189805682366146E-2</c:v>
                </c:pt>
                <c:pt idx="460">
                  <c:v>4.7558831299892274E-2</c:v>
                </c:pt>
                <c:pt idx="461">
                  <c:v>-3.6518824788563067E-2</c:v>
                </c:pt>
                <c:pt idx="462">
                  <c:v>-5.5202748363775367E-2</c:v>
                </c:pt>
                <c:pt idx="463">
                  <c:v>-0.12526746177082149</c:v>
                </c:pt>
                <c:pt idx="464">
                  <c:v>-0.12293197132391995</c:v>
                </c:pt>
                <c:pt idx="465">
                  <c:v>-0.10191255730180612</c:v>
                </c:pt>
                <c:pt idx="466">
                  <c:v>-0.12993844266462456</c:v>
                </c:pt>
                <c:pt idx="467">
                  <c:v>3.3545888618483052E-2</c:v>
                </c:pt>
                <c:pt idx="468">
                  <c:v>-9.0235105067298427E-2</c:v>
                </c:pt>
                <c:pt idx="469">
                  <c:v>-0.13928040445223072</c:v>
                </c:pt>
                <c:pt idx="470">
                  <c:v>-5.2867257916873828E-2</c:v>
                </c:pt>
                <c:pt idx="471">
                  <c:v>4.7558831299892274E-2</c:v>
                </c:pt>
                <c:pt idx="472">
                  <c:v>-7.1551181492086127E-2</c:v>
                </c:pt>
                <c:pt idx="473">
                  <c:v>-1.3163920319547689E-2</c:v>
                </c:pt>
                <c:pt idx="474">
                  <c:v>-0.12993844266462456</c:v>
                </c:pt>
                <c:pt idx="475">
                  <c:v>-5.0531767469972289E-2</c:v>
                </c:pt>
                <c:pt idx="476">
                  <c:v>2.4203926830876903E-2</c:v>
                </c:pt>
                <c:pt idx="477">
                  <c:v>-0.13928040445223072</c:v>
                </c:pt>
                <c:pt idx="478">
                  <c:v>-8.5564124173495348E-2</c:v>
                </c:pt>
                <c:pt idx="479">
                  <c:v>-4.3525296129267685E-2</c:v>
                </c:pt>
                <c:pt idx="480">
                  <c:v>-4.3525296129267685E-2</c:v>
                </c:pt>
                <c:pt idx="481">
                  <c:v>-3.8219585319415467E-3</c:v>
                </c:pt>
                <c:pt idx="482">
                  <c:v>-2.7176863000956925E-2</c:v>
                </c:pt>
                <c:pt idx="483">
                  <c:v>7.8554937025661423E-3</c:v>
                </c:pt>
                <c:pt idx="484">
                  <c:v>-0.11125451908941228</c:v>
                </c:pt>
                <c:pt idx="485">
                  <c:v>3.1845128087630639E-3</c:v>
                </c:pt>
                <c:pt idx="486">
                  <c:v>-8.492939425744625E-3</c:v>
                </c:pt>
                <c:pt idx="487">
                  <c:v>-6.1574489788430858E-3</c:v>
                </c:pt>
                <c:pt idx="488">
                  <c:v>-6.1574489788430858E-3</c:v>
                </c:pt>
                <c:pt idx="489">
                  <c:v>7.8554937025661423E-3</c:v>
                </c:pt>
                <c:pt idx="490">
                  <c:v>-7.1551181492086127E-2</c:v>
                </c:pt>
                <c:pt idx="491">
                  <c:v>1.0190984149467675E-2</c:v>
                </c:pt>
                <c:pt idx="492">
                  <c:v>-6.2209219704479984E-2</c:v>
                </c:pt>
                <c:pt idx="493">
                  <c:v>-9.2570595514199966E-2</c:v>
                </c:pt>
                <c:pt idx="494">
                  <c:v>-2.2505882107153846E-2</c:v>
                </c:pt>
                <c:pt idx="495">
                  <c:v>-1.5499410766449229E-2</c:v>
                </c:pt>
                <c:pt idx="496">
                  <c:v>-6.1574489788430858E-3</c:v>
                </c:pt>
                <c:pt idx="497">
                  <c:v>-0.11125451908941228</c:v>
                </c:pt>
                <c:pt idx="498">
                  <c:v>1.4861965043270753E-2</c:v>
                </c:pt>
                <c:pt idx="499">
                  <c:v>-5.5202748363775367E-2</c:v>
                </c:pt>
                <c:pt idx="500">
                  <c:v>-4.8196277023070763E-2</c:v>
                </c:pt>
                <c:pt idx="501">
                  <c:v>-9.9577066854904583E-2</c:v>
                </c:pt>
                <c:pt idx="502">
                  <c:v>-4.3525296129267685E-2</c:v>
                </c:pt>
                <c:pt idx="503">
                  <c:v>-0.10891902864251074</c:v>
                </c:pt>
                <c:pt idx="504">
                  <c:v>3.1210398171581513E-2</c:v>
                </c:pt>
                <c:pt idx="505">
                  <c:v>-6.4544710151381524E-2</c:v>
                </c:pt>
                <c:pt idx="506">
                  <c:v>2.8874907724679977E-2</c:v>
                </c:pt>
                <c:pt idx="507">
                  <c:v>-9.4906085961101505E-2</c:v>
                </c:pt>
                <c:pt idx="508">
                  <c:v>-0.12293197132391995</c:v>
                </c:pt>
                <c:pt idx="509">
                  <c:v>-0.11826099043011687</c:v>
                </c:pt>
                <c:pt idx="510">
                  <c:v>-0.11592549998321536</c:v>
                </c:pt>
                <c:pt idx="511">
                  <c:v>-7.1551181492086127E-2</c:v>
                </c:pt>
                <c:pt idx="512">
                  <c:v>-6.6880200598283063E-2</c:v>
                </c:pt>
                <c:pt idx="513">
                  <c:v>-0.11826099043011687</c:v>
                </c:pt>
                <c:pt idx="514">
                  <c:v>-2.9512353447858464E-2</c:v>
                </c:pt>
                <c:pt idx="515">
                  <c:v>-0.10191255730180612</c:v>
                </c:pt>
                <c:pt idx="516">
                  <c:v>5.5200032556646031E-3</c:v>
                </c:pt>
                <c:pt idx="517">
                  <c:v>-2.7176863000956925E-2</c:v>
                </c:pt>
                <c:pt idx="518">
                  <c:v>-6.9215691045184602E-2</c:v>
                </c:pt>
                <c:pt idx="519">
                  <c:v>-1.7834901213350768E-2</c:v>
                </c:pt>
                <c:pt idx="520">
                  <c:v>-6.9215691045184602E-2</c:v>
                </c:pt>
                <c:pt idx="521">
                  <c:v>3.1845128087630639E-3</c:v>
                </c:pt>
                <c:pt idx="522">
                  <c:v>1.0190984149467675E-2</c:v>
                </c:pt>
                <c:pt idx="523">
                  <c:v>-1.3163920319547689E-2</c:v>
                </c:pt>
                <c:pt idx="524">
                  <c:v>-4.5860786576169224E-2</c:v>
                </c:pt>
                <c:pt idx="525">
                  <c:v>-8.7899614620396888E-2</c:v>
                </c:pt>
                <c:pt idx="526">
                  <c:v>-6.1574489788430858E-3</c:v>
                </c:pt>
                <c:pt idx="527">
                  <c:v>-8.5564124173495348E-2</c:v>
                </c:pt>
                <c:pt idx="528">
                  <c:v>-9.4906085961101505E-2</c:v>
                </c:pt>
                <c:pt idx="529">
                  <c:v>-7.1551181492086127E-2</c:v>
                </c:pt>
                <c:pt idx="530">
                  <c:v>-1.3163920319547689E-2</c:v>
                </c:pt>
                <c:pt idx="531">
                  <c:v>-7.6222162385889219E-2</c:v>
                </c:pt>
                <c:pt idx="532">
                  <c:v>-6.6880200598283063E-2</c:v>
                </c:pt>
                <c:pt idx="533">
                  <c:v>-0.10191255730180612</c:v>
                </c:pt>
                <c:pt idx="534">
                  <c:v>-1.5499410766449229E-2</c:v>
                </c:pt>
                <c:pt idx="535">
                  <c:v>-0.10891902864251074</c:v>
                </c:pt>
                <c:pt idx="536">
                  <c:v>-6.2209219704479984E-2</c:v>
                </c:pt>
                <c:pt idx="537">
                  <c:v>1.7197455490172292E-2</c:v>
                </c:pt>
                <c:pt idx="538">
                  <c:v>0.87706802867608002</c:v>
                </c:pt>
                <c:pt idx="539">
                  <c:v>0.86539057644157236</c:v>
                </c:pt>
                <c:pt idx="540">
                  <c:v>-6.4544710151381524E-2</c:v>
                </c:pt>
                <c:pt idx="541">
                  <c:v>-2.9512353447858464E-2</c:v>
                </c:pt>
                <c:pt idx="542">
                  <c:v>-0.10424804774870766</c:v>
                </c:pt>
                <c:pt idx="543">
                  <c:v>-7.6222162385889219E-2</c:v>
                </c:pt>
                <c:pt idx="544">
                  <c:v>-0.10424804774870766</c:v>
                </c:pt>
                <c:pt idx="545">
                  <c:v>1.7197455490172292E-2</c:v>
                </c:pt>
                <c:pt idx="546">
                  <c:v>-9.0235105067298427E-2</c:v>
                </c:pt>
                <c:pt idx="547">
                  <c:v>-9.2570595514199966E-2</c:v>
                </c:pt>
                <c:pt idx="548">
                  <c:v>-3.8219585319415467E-3</c:v>
                </c:pt>
                <c:pt idx="549">
                  <c:v>-7.1551181492086127E-2</c:v>
                </c:pt>
                <c:pt idx="550">
                  <c:v>2.1868436383975363E-2</c:v>
                </c:pt>
                <c:pt idx="551">
                  <c:v>-4.1189805682366146E-2</c:v>
                </c:pt>
                <c:pt idx="552">
                  <c:v>0.87940351912298165</c:v>
                </c:pt>
                <c:pt idx="553">
                  <c:v>-3.6518824788563067E-2</c:v>
                </c:pt>
                <c:pt idx="554">
                  <c:v>4.0552359959187663E-2</c:v>
                </c:pt>
                <c:pt idx="555">
                  <c:v>-5.2867257916873828E-2</c:v>
                </c:pt>
                <c:pt idx="556">
                  <c:v>-0.12293197132391995</c:v>
                </c:pt>
                <c:pt idx="557">
                  <c:v>-2.9512353447858464E-2</c:v>
                </c:pt>
                <c:pt idx="558">
                  <c:v>-0.11359000953631382</c:v>
                </c:pt>
                <c:pt idx="559">
                  <c:v>-9.4906085961101505E-2</c:v>
                </c:pt>
                <c:pt idx="560">
                  <c:v>5.5200032556646031E-3</c:v>
                </c:pt>
                <c:pt idx="561">
                  <c:v>2.8874907724679977E-2</c:v>
                </c:pt>
                <c:pt idx="562">
                  <c:v>-3.1847843894760003E-2</c:v>
                </c:pt>
                <c:pt idx="563">
                  <c:v>-8.5564124173495348E-2</c:v>
                </c:pt>
                <c:pt idx="564">
                  <c:v>-3.4183334341661528E-2</c:v>
                </c:pt>
                <c:pt idx="565">
                  <c:v>-9.9577066854904583E-2</c:v>
                </c:pt>
                <c:pt idx="566">
                  <c:v>4.0552359959187663E-2</c:v>
                </c:pt>
                <c:pt idx="567">
                  <c:v>-0.11826099043011687</c:v>
                </c:pt>
                <c:pt idx="568">
                  <c:v>-2.0170391660252307E-2</c:v>
                </c:pt>
                <c:pt idx="569">
                  <c:v>-9.9577066854904583E-2</c:v>
                </c:pt>
                <c:pt idx="570">
                  <c:v>-3.6518824788563067E-2</c:v>
                </c:pt>
                <c:pt idx="571">
                  <c:v>-0.12059648087701841</c:v>
                </c:pt>
                <c:pt idx="572">
                  <c:v>-3.6518824788563067E-2</c:v>
                </c:pt>
                <c:pt idx="573">
                  <c:v>-9.9577066854904583E-2</c:v>
                </c:pt>
                <c:pt idx="574">
                  <c:v>-2.0170391660252307E-2</c:v>
                </c:pt>
                <c:pt idx="575">
                  <c:v>2.1868436383975363E-2</c:v>
                </c:pt>
                <c:pt idx="576">
                  <c:v>-6.9215691045184602E-2</c:v>
                </c:pt>
                <c:pt idx="577">
                  <c:v>-4.5860786576169224E-2</c:v>
                </c:pt>
                <c:pt idx="578">
                  <c:v>7.8554937025661423E-3</c:v>
                </c:pt>
                <c:pt idx="579">
                  <c:v>-5.0531767469972289E-2</c:v>
                </c:pt>
                <c:pt idx="580">
                  <c:v>1.0190984149467675E-2</c:v>
                </c:pt>
                <c:pt idx="581">
                  <c:v>-4.5860786576169224E-2</c:v>
                </c:pt>
                <c:pt idx="582">
                  <c:v>-5.5202748363775367E-2</c:v>
                </c:pt>
                <c:pt idx="583">
                  <c:v>7.8554937025661423E-3</c:v>
                </c:pt>
                <c:pt idx="584">
                  <c:v>0.91210038537960314</c:v>
                </c:pt>
                <c:pt idx="585">
                  <c:v>-0.11592549998321536</c:v>
                </c:pt>
                <c:pt idx="586">
                  <c:v>-8.3228633726593809E-2</c:v>
                </c:pt>
                <c:pt idx="587">
                  <c:v>-5.5202748363775367E-2</c:v>
                </c:pt>
                <c:pt idx="588">
                  <c:v>-8.089314327969227E-2</c:v>
                </c:pt>
                <c:pt idx="589">
                  <c:v>0.872397047782277</c:v>
                </c:pt>
                <c:pt idx="590">
                  <c:v>8.4902236186153168E-4</c:v>
                </c:pt>
                <c:pt idx="591">
                  <c:v>-5.9873729257578445E-2</c:v>
                </c:pt>
                <c:pt idx="592">
                  <c:v>2.1868436383975363E-2</c:v>
                </c:pt>
                <c:pt idx="593">
                  <c:v>-6.1574489788430858E-3</c:v>
                </c:pt>
                <c:pt idx="594">
                  <c:v>4.9146964803785324E-2</c:v>
                </c:pt>
                <c:pt idx="595">
                  <c:v>-2.2505882107153846E-2</c:v>
                </c:pt>
                <c:pt idx="596">
                  <c:v>0.87940351912298165</c:v>
                </c:pt>
                <c:pt idx="597">
                  <c:v>-0.11359000953631382</c:v>
                </c:pt>
                <c:pt idx="598">
                  <c:v>-4.1189805682366146E-2</c:v>
                </c:pt>
                <c:pt idx="599">
                  <c:v>-1.7834901213350768E-2</c:v>
                </c:pt>
                <c:pt idx="600">
                  <c:v>-4.3525296129267685E-2</c:v>
                </c:pt>
                <c:pt idx="601">
                  <c:v>2.1868436383975363E-2</c:v>
                </c:pt>
                <c:pt idx="602">
                  <c:v>-0.13460942355842764</c:v>
                </c:pt>
                <c:pt idx="603">
                  <c:v>-2.7176863000956925E-2</c:v>
                </c:pt>
                <c:pt idx="604">
                  <c:v>-3.4183334341661528E-2</c:v>
                </c:pt>
                <c:pt idx="605">
                  <c:v>0.91910685672030779</c:v>
                </c:pt>
                <c:pt idx="606">
                  <c:v>-0.11359000953631382</c:v>
                </c:pt>
                <c:pt idx="607">
                  <c:v>-0.1322739331115261</c:v>
                </c:pt>
                <c:pt idx="608">
                  <c:v>-0.12059648087701841</c:v>
                </c:pt>
                <c:pt idx="609">
                  <c:v>-0.10891902864251074</c:v>
                </c:pt>
                <c:pt idx="610">
                  <c:v>4.5223340852990741E-2</c:v>
                </c:pt>
                <c:pt idx="611">
                  <c:v>0.87006155733537538</c:v>
                </c:pt>
                <c:pt idx="612">
                  <c:v>-1.7834901213350768E-2</c:v>
                </c:pt>
                <c:pt idx="613">
                  <c:v>-3.4183334341661528E-2</c:v>
                </c:pt>
                <c:pt idx="614">
                  <c:v>-2.4841372554055385E-2</c:v>
                </c:pt>
                <c:pt idx="615">
                  <c:v>-5.0531767469972289E-2</c:v>
                </c:pt>
                <c:pt idx="616">
                  <c:v>-4.3525296129267685E-2</c:v>
                </c:pt>
                <c:pt idx="617">
                  <c:v>-9.2570595514199966E-2</c:v>
                </c:pt>
                <c:pt idx="618">
                  <c:v>-4.1189805682366146E-2</c:v>
                </c:pt>
                <c:pt idx="619">
                  <c:v>-0.13694491400532918</c:v>
                </c:pt>
                <c:pt idx="620">
                  <c:v>-5.5202748363775367E-2</c:v>
                </c:pt>
                <c:pt idx="621">
                  <c:v>-4.5860786576169224E-2</c:v>
                </c:pt>
                <c:pt idx="622">
                  <c:v>-4.3525296129267685E-2</c:v>
                </c:pt>
                <c:pt idx="623">
                  <c:v>-8.492939425744625E-3</c:v>
                </c:pt>
                <c:pt idx="624">
                  <c:v>1.2526474596369214E-2</c:v>
                </c:pt>
                <c:pt idx="625">
                  <c:v>-1.4864680850400075E-3</c:v>
                </c:pt>
                <c:pt idx="626">
                  <c:v>-3.4183334341661528E-2</c:v>
                </c:pt>
                <c:pt idx="627">
                  <c:v>-9.9577066854904583E-2</c:v>
                </c:pt>
                <c:pt idx="628">
                  <c:v>-8.492939425744625E-3</c:v>
                </c:pt>
                <c:pt idx="629">
                  <c:v>-1.4864680850400075E-3</c:v>
                </c:pt>
                <c:pt idx="630">
                  <c:v>-0.13694491400532918</c:v>
                </c:pt>
                <c:pt idx="631">
                  <c:v>-0.12993844266462456</c:v>
                </c:pt>
                <c:pt idx="632">
                  <c:v>0.872397047782277</c:v>
                </c:pt>
                <c:pt idx="633">
                  <c:v>-0.12293197132391995</c:v>
                </c:pt>
                <c:pt idx="634">
                  <c:v>-1.0828429872646164E-2</c:v>
                </c:pt>
                <c:pt idx="635">
                  <c:v>-7.1551181492086127E-2</c:v>
                </c:pt>
                <c:pt idx="636">
                  <c:v>3.1210398171581513E-2</c:v>
                </c:pt>
                <c:pt idx="637">
                  <c:v>-9.4906085961101505E-2</c:v>
                </c:pt>
                <c:pt idx="638">
                  <c:v>1.4861965043270753E-2</c:v>
                </c:pt>
                <c:pt idx="639">
                  <c:v>-2.2505882107153846E-2</c:v>
                </c:pt>
                <c:pt idx="640">
                  <c:v>4.7558831299892274E-2</c:v>
                </c:pt>
                <c:pt idx="641">
                  <c:v>-0.12760295221772303</c:v>
                </c:pt>
                <c:pt idx="642">
                  <c:v>-4.5860786576169224E-2</c:v>
                </c:pt>
                <c:pt idx="643">
                  <c:v>-5.2867257916873828E-2</c:v>
                </c:pt>
                <c:pt idx="644">
                  <c:v>-3.8219585319415467E-3</c:v>
                </c:pt>
                <c:pt idx="645">
                  <c:v>-0.10891902864251074</c:v>
                </c:pt>
                <c:pt idx="646">
                  <c:v>0.90509391403889849</c:v>
                </c:pt>
                <c:pt idx="647">
                  <c:v>-4.1189805682366146E-2</c:v>
                </c:pt>
                <c:pt idx="648">
                  <c:v>-1.5499410766449229E-2</c:v>
                </c:pt>
                <c:pt idx="649">
                  <c:v>-0.13460942355842764</c:v>
                </c:pt>
                <c:pt idx="650">
                  <c:v>-3.1847843894760003E-2</c:v>
                </c:pt>
                <c:pt idx="651">
                  <c:v>-0.11359000953631382</c:v>
                </c:pt>
                <c:pt idx="652">
                  <c:v>-5.9873729257578445E-2</c:v>
                </c:pt>
                <c:pt idx="653">
                  <c:v>-2.9512353447858464E-2</c:v>
                </c:pt>
                <c:pt idx="654">
                  <c:v>-9.4906085961101505E-2</c:v>
                </c:pt>
                <c:pt idx="655">
                  <c:v>-4.3525296129267685E-2</c:v>
                </c:pt>
                <c:pt idx="656">
                  <c:v>-5.2867257916873828E-2</c:v>
                </c:pt>
                <c:pt idx="657">
                  <c:v>0.93779078029551999</c:v>
                </c:pt>
                <c:pt idx="658">
                  <c:v>3.5881379065384592E-2</c:v>
                </c:pt>
                <c:pt idx="659">
                  <c:v>3.1845128087630639E-3</c:v>
                </c:pt>
                <c:pt idx="660">
                  <c:v>-6.4544710151381524E-2</c:v>
                </c:pt>
                <c:pt idx="661">
                  <c:v>-8.089314327969227E-2</c:v>
                </c:pt>
                <c:pt idx="662">
                  <c:v>2.6539417277778442E-2</c:v>
                </c:pt>
                <c:pt idx="663">
                  <c:v>5.1295616014934736E-2</c:v>
                </c:pt>
                <c:pt idx="664">
                  <c:v>4.5223340852990741E-2</c:v>
                </c:pt>
                <c:pt idx="665">
                  <c:v>-5.2867257916873828E-2</c:v>
                </c:pt>
                <c:pt idx="666">
                  <c:v>-5.2867257916873828E-2</c:v>
                </c:pt>
                <c:pt idx="667">
                  <c:v>-0.10424804774870766</c:v>
                </c:pt>
                <c:pt idx="668">
                  <c:v>-9.7241576408003044E-2</c:v>
                </c:pt>
                <c:pt idx="669">
                  <c:v>-4.3525296129267685E-2</c:v>
                </c:pt>
                <c:pt idx="670">
                  <c:v>0.89575195225129234</c:v>
                </c:pt>
                <c:pt idx="671">
                  <c:v>-5.2867257916873828E-2</c:v>
                </c:pt>
                <c:pt idx="672">
                  <c:v>-0.11125451908941228</c:v>
                </c:pt>
                <c:pt idx="673">
                  <c:v>4.8586447096528956E-2</c:v>
                </c:pt>
                <c:pt idx="674">
                  <c:v>-7.1551181492086127E-2</c:v>
                </c:pt>
                <c:pt idx="675">
                  <c:v>-0.10424804774870766</c:v>
                </c:pt>
                <c:pt idx="676">
                  <c:v>7.8554937025661423E-3</c:v>
                </c:pt>
                <c:pt idx="677">
                  <c:v>-5.7538238810676906E-2</c:v>
                </c:pt>
                <c:pt idx="678">
                  <c:v>-0.13694491400532918</c:v>
                </c:pt>
                <c:pt idx="679">
                  <c:v>-0.12993844266462456</c:v>
                </c:pt>
                <c:pt idx="680">
                  <c:v>3.5881379065384592E-2</c:v>
                </c:pt>
                <c:pt idx="681">
                  <c:v>7.8554937025661423E-3</c:v>
                </c:pt>
                <c:pt idx="682">
                  <c:v>-3.1847843894760003E-2</c:v>
                </c:pt>
                <c:pt idx="683">
                  <c:v>2.6539417277778442E-2</c:v>
                </c:pt>
                <c:pt idx="684">
                  <c:v>4.7558831299892274E-2</c:v>
                </c:pt>
                <c:pt idx="685">
                  <c:v>2.1868436383975363E-2</c:v>
                </c:pt>
                <c:pt idx="686">
                  <c:v>-9.4906085961101505E-2</c:v>
                </c:pt>
                <c:pt idx="687">
                  <c:v>4.0552359959187663E-2</c:v>
                </c:pt>
                <c:pt idx="688">
                  <c:v>-5.2867257916873828E-2</c:v>
                </c:pt>
                <c:pt idx="689">
                  <c:v>-3.1847843894760003E-2</c:v>
                </c:pt>
                <c:pt idx="690">
                  <c:v>-2.4841372554055385E-2</c:v>
                </c:pt>
                <c:pt idx="691">
                  <c:v>-1.4864680850400075E-3</c:v>
                </c:pt>
                <c:pt idx="692">
                  <c:v>-8.089314327969227E-2</c:v>
                </c:pt>
                <c:pt idx="693">
                  <c:v>3.3545888618483052E-2</c:v>
                </c:pt>
                <c:pt idx="694">
                  <c:v>-2.7176863000956925E-2</c:v>
                </c:pt>
                <c:pt idx="695">
                  <c:v>-4.5860786576169224E-2</c:v>
                </c:pt>
                <c:pt idx="696">
                  <c:v>-8.7899614620396888E-2</c:v>
                </c:pt>
                <c:pt idx="697">
                  <c:v>-0.10891902864251074</c:v>
                </c:pt>
                <c:pt idx="698">
                  <c:v>1.4861965043270753E-2</c:v>
                </c:pt>
                <c:pt idx="699">
                  <c:v>-9.4906085961101505E-2</c:v>
                </c:pt>
                <c:pt idx="700">
                  <c:v>-7.6222162385889219E-2</c:v>
                </c:pt>
                <c:pt idx="701">
                  <c:v>-1.5499410766449229E-2</c:v>
                </c:pt>
                <c:pt idx="702">
                  <c:v>-0.10891902864251074</c:v>
                </c:pt>
                <c:pt idx="703">
                  <c:v>-0.11359000953631382</c:v>
                </c:pt>
                <c:pt idx="704">
                  <c:v>-4.5860786576169224E-2</c:v>
                </c:pt>
                <c:pt idx="705">
                  <c:v>-0.1322739331115261</c:v>
                </c:pt>
                <c:pt idx="706">
                  <c:v>-0.13928040445223072</c:v>
                </c:pt>
                <c:pt idx="707">
                  <c:v>-0.10891902864251074</c:v>
                </c:pt>
                <c:pt idx="708">
                  <c:v>3.3545888618483052E-2</c:v>
                </c:pt>
                <c:pt idx="709">
                  <c:v>-6.6880200598283063E-2</c:v>
                </c:pt>
                <c:pt idx="710">
                  <c:v>-2.2505882107153846E-2</c:v>
                </c:pt>
                <c:pt idx="711">
                  <c:v>-0.11125451908941228</c:v>
                </c:pt>
                <c:pt idx="712">
                  <c:v>-6.6880200598283063E-2</c:v>
                </c:pt>
                <c:pt idx="713">
                  <c:v>-4.1189805682366146E-2</c:v>
                </c:pt>
                <c:pt idx="714">
                  <c:v>-6.2209219704479984E-2</c:v>
                </c:pt>
                <c:pt idx="715">
                  <c:v>-8.7899614620396888E-2</c:v>
                </c:pt>
                <c:pt idx="716">
                  <c:v>-8.492939425744625E-3</c:v>
                </c:pt>
                <c:pt idx="717">
                  <c:v>-9.0235105067298427E-2</c:v>
                </c:pt>
                <c:pt idx="718">
                  <c:v>3.3545888618483052E-2</c:v>
                </c:pt>
                <c:pt idx="719">
                  <c:v>-1.7834901213350768E-2</c:v>
                </c:pt>
                <c:pt idx="720">
                  <c:v>2.4203926830876903E-2</c:v>
                </c:pt>
                <c:pt idx="721">
                  <c:v>-1.4864680850400075E-3</c:v>
                </c:pt>
                <c:pt idx="722">
                  <c:v>1.7197455490172292E-2</c:v>
                </c:pt>
                <c:pt idx="723">
                  <c:v>2.8874907724679977E-2</c:v>
                </c:pt>
                <c:pt idx="724">
                  <c:v>-3.8219585319415467E-3</c:v>
                </c:pt>
                <c:pt idx="725">
                  <c:v>4.5223340852990741E-2</c:v>
                </c:pt>
                <c:pt idx="726">
                  <c:v>3.1210398171581513E-2</c:v>
                </c:pt>
                <c:pt idx="727">
                  <c:v>-1.3163920319547689E-2</c:v>
                </c:pt>
                <c:pt idx="728">
                  <c:v>-0.12526746177082149</c:v>
                </c:pt>
                <c:pt idx="729">
                  <c:v>-7.8557652832790731E-2</c:v>
                </c:pt>
                <c:pt idx="730">
                  <c:v>-9.4906085961101505E-2</c:v>
                </c:pt>
                <c:pt idx="731">
                  <c:v>-2.0170391660252307E-2</c:v>
                </c:pt>
                <c:pt idx="732">
                  <c:v>4.7839090153520461E-2</c:v>
                </c:pt>
                <c:pt idx="733">
                  <c:v>-5.2867257916873828E-2</c:v>
                </c:pt>
                <c:pt idx="734">
                  <c:v>-8.5564124173495348E-2</c:v>
                </c:pt>
                <c:pt idx="735">
                  <c:v>-9.4906085961101505E-2</c:v>
                </c:pt>
                <c:pt idx="736">
                  <c:v>-2.0170391660252307E-2</c:v>
                </c:pt>
                <c:pt idx="737">
                  <c:v>-7.1551181492086127E-2</c:v>
                </c:pt>
                <c:pt idx="738">
                  <c:v>4.5223340852990741E-2</c:v>
                </c:pt>
                <c:pt idx="739">
                  <c:v>3.1210398171581513E-2</c:v>
                </c:pt>
                <c:pt idx="740">
                  <c:v>-7.6222162385889219E-2</c:v>
                </c:pt>
                <c:pt idx="741">
                  <c:v>-9.2570595514199966E-2</c:v>
                </c:pt>
                <c:pt idx="742">
                  <c:v>-2.4841372554055385E-2</c:v>
                </c:pt>
                <c:pt idx="743">
                  <c:v>2.8874907724679977E-2</c:v>
                </c:pt>
                <c:pt idx="744">
                  <c:v>4.8212768625024709E-2</c:v>
                </c:pt>
                <c:pt idx="745">
                  <c:v>4.5223340852990741E-2</c:v>
                </c:pt>
                <c:pt idx="746">
                  <c:v>-9.7241576408003044E-2</c:v>
                </c:pt>
                <c:pt idx="747">
                  <c:v>0.8910809713574892</c:v>
                </c:pt>
                <c:pt idx="748">
                  <c:v>-1.5499410766449229E-2</c:v>
                </c:pt>
                <c:pt idx="749">
                  <c:v>-0.10891902864251074</c:v>
                </c:pt>
                <c:pt idx="750">
                  <c:v>-4.8196277023070763E-2</c:v>
                </c:pt>
                <c:pt idx="751">
                  <c:v>-7.1551181492086127E-2</c:v>
                </c:pt>
                <c:pt idx="752">
                  <c:v>-0.13928040445223072</c:v>
                </c:pt>
                <c:pt idx="753">
                  <c:v>-5.9873729257578445E-2</c:v>
                </c:pt>
                <c:pt idx="754">
                  <c:v>-0.1322739331115261</c:v>
                </c:pt>
                <c:pt idx="755">
                  <c:v>-6.2209219704479984E-2</c:v>
                </c:pt>
                <c:pt idx="756">
                  <c:v>-7.388667193898768E-2</c:v>
                </c:pt>
                <c:pt idx="757">
                  <c:v>0.89808744269819385</c:v>
                </c:pt>
                <c:pt idx="758">
                  <c:v>0.86305508599467085</c:v>
                </c:pt>
                <c:pt idx="759">
                  <c:v>-1.0828429872646164E-2</c:v>
                </c:pt>
                <c:pt idx="760">
                  <c:v>-3.8854315235464607E-2</c:v>
                </c:pt>
                <c:pt idx="761">
                  <c:v>-2.4841372554055385E-2</c:v>
                </c:pt>
                <c:pt idx="762">
                  <c:v>-5.9873729257578445E-2</c:v>
                </c:pt>
                <c:pt idx="763">
                  <c:v>4.5223340852990741E-2</c:v>
                </c:pt>
                <c:pt idx="764">
                  <c:v>4.9146964803785324E-2</c:v>
                </c:pt>
                <c:pt idx="765">
                  <c:v>-0.13460942355842764</c:v>
                </c:pt>
                <c:pt idx="766">
                  <c:v>-0.12993844266462456</c:v>
                </c:pt>
                <c:pt idx="767">
                  <c:v>-0.10424804774870766</c:v>
                </c:pt>
                <c:pt idx="768">
                  <c:v>-6.6880200598283063E-2</c:v>
                </c:pt>
                <c:pt idx="769">
                  <c:v>0.9214423471672093</c:v>
                </c:pt>
                <c:pt idx="770">
                  <c:v>-1.7834901213350768E-2</c:v>
                </c:pt>
                <c:pt idx="771">
                  <c:v>4.5223340852990741E-2</c:v>
                </c:pt>
                <c:pt idx="772">
                  <c:v>-1.5499410766449229E-2</c:v>
                </c:pt>
                <c:pt idx="773">
                  <c:v>7.8554937025661423E-3</c:v>
                </c:pt>
                <c:pt idx="774">
                  <c:v>-4.5860786576169224E-2</c:v>
                </c:pt>
                <c:pt idx="775">
                  <c:v>-1.4864680850400075E-3</c:v>
                </c:pt>
                <c:pt idx="776">
                  <c:v>-0.13694491400532918</c:v>
                </c:pt>
                <c:pt idx="777">
                  <c:v>-5.0531767469972289E-2</c:v>
                </c:pt>
                <c:pt idx="778">
                  <c:v>-0.12760295221772303</c:v>
                </c:pt>
                <c:pt idx="779">
                  <c:v>1.2526474596369214E-2</c:v>
                </c:pt>
                <c:pt idx="780">
                  <c:v>-4.3525296129267685E-2</c:v>
                </c:pt>
                <c:pt idx="781">
                  <c:v>-8.492939425744625E-3</c:v>
                </c:pt>
                <c:pt idx="782">
                  <c:v>-5.7538238810676906E-2</c:v>
                </c:pt>
                <c:pt idx="783">
                  <c:v>-0.11826099043011687</c:v>
                </c:pt>
                <c:pt idx="784">
                  <c:v>-3.4183334341661528E-2</c:v>
                </c:pt>
                <c:pt idx="785">
                  <c:v>-0.12293197132391995</c:v>
                </c:pt>
                <c:pt idx="786">
                  <c:v>-1.3163920319547689E-2</c:v>
                </c:pt>
                <c:pt idx="787">
                  <c:v>5.5200032556646031E-3</c:v>
                </c:pt>
                <c:pt idx="788">
                  <c:v>2.8874907724679977E-2</c:v>
                </c:pt>
                <c:pt idx="789">
                  <c:v>-6.6880200598283063E-2</c:v>
                </c:pt>
                <c:pt idx="790">
                  <c:v>-5.2867257916873828E-2</c:v>
                </c:pt>
                <c:pt idx="791">
                  <c:v>2.1868436383975363E-2</c:v>
                </c:pt>
                <c:pt idx="792">
                  <c:v>1.7197455490172292E-2</c:v>
                </c:pt>
                <c:pt idx="793">
                  <c:v>-4.1189805682366146E-2</c:v>
                </c:pt>
                <c:pt idx="794">
                  <c:v>1.4861965043270753E-2</c:v>
                </c:pt>
                <c:pt idx="795">
                  <c:v>7.8554937025661423E-3</c:v>
                </c:pt>
                <c:pt idx="796">
                  <c:v>-0.11826099043011687</c:v>
                </c:pt>
                <c:pt idx="797">
                  <c:v>-5.9873729257578445E-2</c:v>
                </c:pt>
                <c:pt idx="798">
                  <c:v>-1.3163920319547689E-2</c:v>
                </c:pt>
                <c:pt idx="799">
                  <c:v>-6.4544710151381524E-2</c:v>
                </c:pt>
                <c:pt idx="800">
                  <c:v>-0.13928040445223072</c:v>
                </c:pt>
                <c:pt idx="801">
                  <c:v>-6.6880200598283063E-2</c:v>
                </c:pt>
                <c:pt idx="802">
                  <c:v>-8.089314327969227E-2</c:v>
                </c:pt>
                <c:pt idx="803">
                  <c:v>3.5881379065384592E-2</c:v>
                </c:pt>
                <c:pt idx="804">
                  <c:v>-6.4544710151381524E-2</c:v>
                </c:pt>
                <c:pt idx="805">
                  <c:v>-4.5860786576169224E-2</c:v>
                </c:pt>
                <c:pt idx="806">
                  <c:v>-0.13694491400532918</c:v>
                </c:pt>
                <c:pt idx="807">
                  <c:v>-0.10191255730180612</c:v>
                </c:pt>
                <c:pt idx="808">
                  <c:v>-8.492939425744625E-3</c:v>
                </c:pt>
                <c:pt idx="809">
                  <c:v>5.5200032556646031E-3</c:v>
                </c:pt>
                <c:pt idx="810">
                  <c:v>3.1845128087630639E-3</c:v>
                </c:pt>
                <c:pt idx="811">
                  <c:v>7.8554937025661423E-3</c:v>
                </c:pt>
                <c:pt idx="812">
                  <c:v>-6.6880200598283063E-2</c:v>
                </c:pt>
                <c:pt idx="813">
                  <c:v>-0.12059648087701841</c:v>
                </c:pt>
                <c:pt idx="814">
                  <c:v>-6.4544710151381524E-2</c:v>
                </c:pt>
                <c:pt idx="815">
                  <c:v>-2.9512353447858464E-2</c:v>
                </c:pt>
                <c:pt idx="816">
                  <c:v>-8.5564124173495348E-2</c:v>
                </c:pt>
                <c:pt idx="817">
                  <c:v>-3.4183334341661528E-2</c:v>
                </c:pt>
                <c:pt idx="818">
                  <c:v>-0.10424804774870766</c:v>
                </c:pt>
                <c:pt idx="819">
                  <c:v>-5.0531767469972289E-2</c:v>
                </c:pt>
                <c:pt idx="820">
                  <c:v>-4.8196277023070763E-2</c:v>
                </c:pt>
                <c:pt idx="821">
                  <c:v>-0.13694491400532918</c:v>
                </c:pt>
                <c:pt idx="822">
                  <c:v>-7.8557652832790731E-2</c:v>
                </c:pt>
                <c:pt idx="823">
                  <c:v>4.8399607860776829E-2</c:v>
                </c:pt>
                <c:pt idx="824">
                  <c:v>-6.9215691045184602E-2</c:v>
                </c:pt>
                <c:pt idx="825">
                  <c:v>-5.5202748363775367E-2</c:v>
                </c:pt>
                <c:pt idx="826">
                  <c:v>3.5881379065384592E-2</c:v>
                </c:pt>
                <c:pt idx="827">
                  <c:v>1.7197455490172292E-2</c:v>
                </c:pt>
                <c:pt idx="828">
                  <c:v>-5.7538238810676906E-2</c:v>
                </c:pt>
                <c:pt idx="829">
                  <c:v>-2.0170391660252307E-2</c:v>
                </c:pt>
                <c:pt idx="830">
                  <c:v>-4.3525296129267685E-2</c:v>
                </c:pt>
                <c:pt idx="831">
                  <c:v>-0.13460942355842764</c:v>
                </c:pt>
                <c:pt idx="832">
                  <c:v>-0.12760295221772303</c:v>
                </c:pt>
                <c:pt idx="833">
                  <c:v>-0.12293197132391995</c:v>
                </c:pt>
                <c:pt idx="834">
                  <c:v>-9.0235105067298427E-2</c:v>
                </c:pt>
                <c:pt idx="835">
                  <c:v>-3.6518824788563067E-2</c:v>
                </c:pt>
                <c:pt idx="836">
                  <c:v>4.0552359959187663E-2</c:v>
                </c:pt>
                <c:pt idx="837">
                  <c:v>-3.8219585319415467E-3</c:v>
                </c:pt>
                <c:pt idx="838">
                  <c:v>-0.12293197132391995</c:v>
                </c:pt>
                <c:pt idx="839">
                  <c:v>1.0190984149467675E-2</c:v>
                </c:pt>
                <c:pt idx="840">
                  <c:v>4.2887850406089202E-2</c:v>
                </c:pt>
                <c:pt idx="841">
                  <c:v>-6.4544710151381524E-2</c:v>
                </c:pt>
                <c:pt idx="842">
                  <c:v>-0.12993844266462456</c:v>
                </c:pt>
                <c:pt idx="843">
                  <c:v>-0.11826099043011687</c:v>
                </c:pt>
                <c:pt idx="844">
                  <c:v>0.87473253822917851</c:v>
                </c:pt>
                <c:pt idx="845">
                  <c:v>-0.10424804774870766</c:v>
                </c:pt>
                <c:pt idx="846">
                  <c:v>-0.11592549998321536</c:v>
                </c:pt>
                <c:pt idx="847">
                  <c:v>-4.8196277023070763E-2</c:v>
                </c:pt>
                <c:pt idx="848">
                  <c:v>-9.2570595514199966E-2</c:v>
                </c:pt>
                <c:pt idx="849">
                  <c:v>-2.2505882107153846E-2</c:v>
                </c:pt>
                <c:pt idx="850">
                  <c:v>-6.9215691045184602E-2</c:v>
                </c:pt>
                <c:pt idx="851">
                  <c:v>-0.1065835381956092</c:v>
                </c:pt>
                <c:pt idx="852">
                  <c:v>2.6539417277778442E-2</c:v>
                </c:pt>
                <c:pt idx="853">
                  <c:v>-0.10424804774870766</c:v>
                </c:pt>
                <c:pt idx="854">
                  <c:v>-6.4544710151381524E-2</c:v>
                </c:pt>
                <c:pt idx="855">
                  <c:v>-8.492939425744625E-3</c:v>
                </c:pt>
                <c:pt idx="856">
                  <c:v>-7.1551181492086127E-2</c:v>
                </c:pt>
                <c:pt idx="857">
                  <c:v>-9.0235105067298427E-2</c:v>
                </c:pt>
                <c:pt idx="858">
                  <c:v>-9.0235105067298427E-2</c:v>
                </c:pt>
                <c:pt idx="859">
                  <c:v>0.86772606688847387</c:v>
                </c:pt>
                <c:pt idx="860">
                  <c:v>-3.8854315235464607E-2</c:v>
                </c:pt>
                <c:pt idx="861">
                  <c:v>3.5881379065384592E-2</c:v>
                </c:pt>
                <c:pt idx="862">
                  <c:v>-5.7538238810676906E-2</c:v>
                </c:pt>
                <c:pt idx="863">
                  <c:v>-0.11592549998321536</c:v>
                </c:pt>
                <c:pt idx="864">
                  <c:v>1.7197455490172292E-2</c:v>
                </c:pt>
                <c:pt idx="865">
                  <c:v>-5.2867257916873828E-2</c:v>
                </c:pt>
                <c:pt idx="866">
                  <c:v>-4.8196277023070763E-2</c:v>
                </c:pt>
                <c:pt idx="867">
                  <c:v>-3.1847843894760003E-2</c:v>
                </c:pt>
                <c:pt idx="868">
                  <c:v>-0.12993844266462456</c:v>
                </c:pt>
                <c:pt idx="869">
                  <c:v>-0.12993844266462456</c:v>
                </c:pt>
                <c:pt idx="870">
                  <c:v>-1.0828429872646164E-2</c:v>
                </c:pt>
                <c:pt idx="871">
                  <c:v>0.92611332806101232</c:v>
                </c:pt>
                <c:pt idx="872">
                  <c:v>-1.5499410766449229E-2</c:v>
                </c:pt>
                <c:pt idx="873">
                  <c:v>2.8874907724679977E-2</c:v>
                </c:pt>
                <c:pt idx="874">
                  <c:v>0.90976489493270152</c:v>
                </c:pt>
                <c:pt idx="875">
                  <c:v>-4.8196277023070763E-2</c:v>
                </c:pt>
                <c:pt idx="876">
                  <c:v>-2.2505882107153846E-2</c:v>
                </c:pt>
                <c:pt idx="877">
                  <c:v>0.86305508599467085</c:v>
                </c:pt>
                <c:pt idx="878">
                  <c:v>2.4203926830876903E-2</c:v>
                </c:pt>
                <c:pt idx="879">
                  <c:v>-6.4544710151381524E-2</c:v>
                </c:pt>
                <c:pt idx="880">
                  <c:v>0.92611332806101232</c:v>
                </c:pt>
                <c:pt idx="881">
                  <c:v>-4.1189805682366146E-2</c:v>
                </c:pt>
                <c:pt idx="882">
                  <c:v>-6.9215691045184602E-2</c:v>
                </c:pt>
                <c:pt idx="883">
                  <c:v>-4.1189805682366146E-2</c:v>
                </c:pt>
                <c:pt idx="884">
                  <c:v>-3.8854315235464607E-2</c:v>
                </c:pt>
                <c:pt idx="885">
                  <c:v>-6.4544710151381524E-2</c:v>
                </c:pt>
                <c:pt idx="886">
                  <c:v>-0.13460942355842764</c:v>
                </c:pt>
                <c:pt idx="887">
                  <c:v>8.4902236186153168E-4</c:v>
                </c:pt>
                <c:pt idx="888">
                  <c:v>-5.5202748363775367E-2</c:v>
                </c:pt>
                <c:pt idx="889">
                  <c:v>-6.1574489788430858E-3</c:v>
                </c:pt>
                <c:pt idx="890">
                  <c:v>0.90275842359199698</c:v>
                </c:pt>
                <c:pt idx="891">
                  <c:v>-0.1065835381956092</c:v>
                </c:pt>
                <c:pt idx="892">
                  <c:v>-9.7241576408003044E-2</c:v>
                </c:pt>
                <c:pt idx="893">
                  <c:v>-4.5860786576169224E-2</c:v>
                </c:pt>
                <c:pt idx="894">
                  <c:v>-0.12760295221772303</c:v>
                </c:pt>
                <c:pt idx="895">
                  <c:v>-4.5860786576169224E-2</c:v>
                </c:pt>
                <c:pt idx="896">
                  <c:v>-2.4841372554055385E-2</c:v>
                </c:pt>
                <c:pt idx="897">
                  <c:v>7.8554937025661423E-3</c:v>
                </c:pt>
                <c:pt idx="898">
                  <c:v>-0.13928040445223072</c:v>
                </c:pt>
                <c:pt idx="899">
                  <c:v>-3.1847843894760003E-2</c:v>
                </c:pt>
                <c:pt idx="900">
                  <c:v>4.0552359959187663E-2</c:v>
                </c:pt>
                <c:pt idx="901">
                  <c:v>0.89341646180439083</c:v>
                </c:pt>
                <c:pt idx="902">
                  <c:v>-4.1189805682366146E-2</c:v>
                </c:pt>
                <c:pt idx="903">
                  <c:v>-2.4841372554055385E-2</c:v>
                </c:pt>
                <c:pt idx="904">
                  <c:v>8.4902236186153168E-4</c:v>
                </c:pt>
                <c:pt idx="905">
                  <c:v>5.5200032556646031E-3</c:v>
                </c:pt>
                <c:pt idx="906">
                  <c:v>-6.9215691045184602E-2</c:v>
                </c:pt>
                <c:pt idx="907">
                  <c:v>-6.1574489788430858E-3</c:v>
                </c:pt>
                <c:pt idx="908">
                  <c:v>1.2526474596369214E-2</c:v>
                </c:pt>
                <c:pt idx="909">
                  <c:v>-0.12293197132391995</c:v>
                </c:pt>
                <c:pt idx="910">
                  <c:v>-0.11359000953631382</c:v>
                </c:pt>
                <c:pt idx="911">
                  <c:v>-9.2570595514199966E-2</c:v>
                </c:pt>
                <c:pt idx="912">
                  <c:v>-1.5499410766449229E-2</c:v>
                </c:pt>
                <c:pt idx="913">
                  <c:v>1.0190984149467675E-2</c:v>
                </c:pt>
                <c:pt idx="914">
                  <c:v>1.0190984149467675E-2</c:v>
                </c:pt>
                <c:pt idx="915">
                  <c:v>0.90509391403889849</c:v>
                </c:pt>
                <c:pt idx="916">
                  <c:v>-0.12059648087701841</c:v>
                </c:pt>
                <c:pt idx="917">
                  <c:v>-1.3163920319547689E-2</c:v>
                </c:pt>
                <c:pt idx="918">
                  <c:v>-3.8854315235464607E-2</c:v>
                </c:pt>
                <c:pt idx="919">
                  <c:v>-7.388667193898768E-2</c:v>
                </c:pt>
                <c:pt idx="920">
                  <c:v>-9.7241576408003044E-2</c:v>
                </c:pt>
                <c:pt idx="921">
                  <c:v>-3.1847843894760003E-2</c:v>
                </c:pt>
                <c:pt idx="922">
                  <c:v>-2.9512353447858464E-2</c:v>
                </c:pt>
                <c:pt idx="923">
                  <c:v>-0.12526746177082149</c:v>
                </c:pt>
                <c:pt idx="924">
                  <c:v>-0.10891902864251074</c:v>
                </c:pt>
                <c:pt idx="925">
                  <c:v>-0.11359000953631382</c:v>
                </c:pt>
                <c:pt idx="926">
                  <c:v>-2.2505882107153846E-2</c:v>
                </c:pt>
                <c:pt idx="927">
                  <c:v>-6.1574489788430858E-3</c:v>
                </c:pt>
                <c:pt idx="928">
                  <c:v>-3.4183334341661528E-2</c:v>
                </c:pt>
                <c:pt idx="929">
                  <c:v>-5.0531767469972289E-2</c:v>
                </c:pt>
                <c:pt idx="930">
                  <c:v>0.86772606688847387</c:v>
                </c:pt>
                <c:pt idx="931">
                  <c:v>-5.2867257916873828E-2</c:v>
                </c:pt>
                <c:pt idx="932">
                  <c:v>-3.8854315235464607E-2</c:v>
                </c:pt>
                <c:pt idx="933">
                  <c:v>-5.7538238810676906E-2</c:v>
                </c:pt>
                <c:pt idx="934">
                  <c:v>-3.8219585319415467E-3</c:v>
                </c:pt>
                <c:pt idx="935">
                  <c:v>-7.8557652832790731E-2</c:v>
                </c:pt>
                <c:pt idx="936">
                  <c:v>1.2526474596369214E-2</c:v>
                </c:pt>
                <c:pt idx="937">
                  <c:v>4.0552359959187663E-2</c:v>
                </c:pt>
                <c:pt idx="938">
                  <c:v>-6.2209219704479984E-2</c:v>
                </c:pt>
                <c:pt idx="939">
                  <c:v>-9.2570595514199966E-2</c:v>
                </c:pt>
                <c:pt idx="940">
                  <c:v>-3.6518824788563067E-2</c:v>
                </c:pt>
                <c:pt idx="941">
                  <c:v>2.4203926830876903E-2</c:v>
                </c:pt>
                <c:pt idx="942">
                  <c:v>-9.9577066854904583E-2</c:v>
                </c:pt>
                <c:pt idx="943">
                  <c:v>-2.7176863000956925E-2</c:v>
                </c:pt>
                <c:pt idx="944">
                  <c:v>2.1868436383975363E-2</c:v>
                </c:pt>
                <c:pt idx="945">
                  <c:v>4.2887850406089202E-2</c:v>
                </c:pt>
                <c:pt idx="946">
                  <c:v>-4.3525296129267685E-2</c:v>
                </c:pt>
                <c:pt idx="947">
                  <c:v>-4.5860786576169224E-2</c:v>
                </c:pt>
                <c:pt idx="948">
                  <c:v>-1.5499410766449229E-2</c:v>
                </c:pt>
                <c:pt idx="949">
                  <c:v>5.0174580600422E-2</c:v>
                </c:pt>
                <c:pt idx="950">
                  <c:v>-6.1574489788430858E-3</c:v>
                </c:pt>
                <c:pt idx="951">
                  <c:v>-9.9577066854904583E-2</c:v>
                </c:pt>
                <c:pt idx="952">
                  <c:v>-9.0235105067298427E-2</c:v>
                </c:pt>
                <c:pt idx="953">
                  <c:v>7.8554937025661423E-3</c:v>
                </c:pt>
                <c:pt idx="954">
                  <c:v>-4.5860786576169224E-2</c:v>
                </c:pt>
                <c:pt idx="955">
                  <c:v>-7.388667193898768E-2</c:v>
                </c:pt>
                <c:pt idx="956">
                  <c:v>-9.2570595514199966E-2</c:v>
                </c:pt>
                <c:pt idx="957">
                  <c:v>8.4902236186153168E-4</c:v>
                </c:pt>
                <c:pt idx="958">
                  <c:v>3.1845128087630639E-3</c:v>
                </c:pt>
                <c:pt idx="959">
                  <c:v>-8.492939425744625E-3</c:v>
                </c:pt>
                <c:pt idx="960">
                  <c:v>-5.9873729257578445E-2</c:v>
                </c:pt>
                <c:pt idx="961">
                  <c:v>-4.8196277023070763E-2</c:v>
                </c:pt>
                <c:pt idx="962">
                  <c:v>-7.388667193898768E-2</c:v>
                </c:pt>
                <c:pt idx="963">
                  <c:v>-3.1847843894760003E-2</c:v>
                </c:pt>
                <c:pt idx="964">
                  <c:v>-6.6880200598283063E-2</c:v>
                </c:pt>
                <c:pt idx="965">
                  <c:v>-4.3525296129267685E-2</c:v>
                </c:pt>
                <c:pt idx="966">
                  <c:v>-4.5860786576169224E-2</c:v>
                </c:pt>
                <c:pt idx="967">
                  <c:v>-8.492939425744625E-3</c:v>
                </c:pt>
                <c:pt idx="968">
                  <c:v>-0.13694491400532918</c:v>
                </c:pt>
                <c:pt idx="969">
                  <c:v>-5.7538238810676906E-2</c:v>
                </c:pt>
                <c:pt idx="970">
                  <c:v>1.2526474596369214E-2</c:v>
                </c:pt>
                <c:pt idx="971">
                  <c:v>0.86539057644157236</c:v>
                </c:pt>
                <c:pt idx="972">
                  <c:v>1.2526474596369214E-2</c:v>
                </c:pt>
                <c:pt idx="973">
                  <c:v>-9.0235105067298427E-2</c:v>
                </c:pt>
                <c:pt idx="974">
                  <c:v>-6.1574489788430858E-3</c:v>
                </c:pt>
                <c:pt idx="975">
                  <c:v>-5.9873729257578445E-2</c:v>
                </c:pt>
                <c:pt idx="976">
                  <c:v>-4.1189805682366146E-2</c:v>
                </c:pt>
                <c:pt idx="977">
                  <c:v>1.4861965043270753E-2</c:v>
                </c:pt>
                <c:pt idx="978">
                  <c:v>-1.7834901213350768E-2</c:v>
                </c:pt>
                <c:pt idx="979">
                  <c:v>-3.4183334341661528E-2</c:v>
                </c:pt>
                <c:pt idx="980">
                  <c:v>-2.0170391660252307E-2</c:v>
                </c:pt>
                <c:pt idx="981">
                  <c:v>4.0552359959187663E-2</c:v>
                </c:pt>
                <c:pt idx="982">
                  <c:v>-0.12293197132391995</c:v>
                </c:pt>
                <c:pt idx="983">
                  <c:v>-2.0170391660252307E-2</c:v>
                </c:pt>
                <c:pt idx="984">
                  <c:v>-8.7899614620396888E-2</c:v>
                </c:pt>
                <c:pt idx="985">
                  <c:v>-7.8557652832790731E-2</c:v>
                </c:pt>
                <c:pt idx="986">
                  <c:v>-8.089314327969227E-2</c:v>
                </c:pt>
                <c:pt idx="987">
                  <c:v>-5.0531767469972289E-2</c:v>
                </c:pt>
                <c:pt idx="988">
                  <c:v>-3.8854315235464607E-2</c:v>
                </c:pt>
                <c:pt idx="989">
                  <c:v>4.5223340852990741E-2</c:v>
                </c:pt>
                <c:pt idx="990">
                  <c:v>-0.1322739331115261</c:v>
                </c:pt>
                <c:pt idx="991">
                  <c:v>-5.2867257916873828E-2</c:v>
                </c:pt>
                <c:pt idx="992">
                  <c:v>-9.2570595514199966E-2</c:v>
                </c:pt>
                <c:pt idx="993">
                  <c:v>-2.2505882107153846E-2</c:v>
                </c:pt>
                <c:pt idx="994">
                  <c:v>-6.4544710151381524E-2</c:v>
                </c:pt>
                <c:pt idx="995">
                  <c:v>-5.2867257916873828E-2</c:v>
                </c:pt>
                <c:pt idx="996">
                  <c:v>-2.2505882107153846E-2</c:v>
                </c:pt>
                <c:pt idx="997">
                  <c:v>4.7558831299892274E-2</c:v>
                </c:pt>
                <c:pt idx="998">
                  <c:v>-2.7176863000956925E-2</c:v>
                </c:pt>
                <c:pt idx="999">
                  <c:v>0.93078430895481534</c:v>
                </c:pt>
                <c:pt idx="1000">
                  <c:v>-2.4841372554055385E-2</c:v>
                </c:pt>
                <c:pt idx="1001">
                  <c:v>-7.388667193898768E-2</c:v>
                </c:pt>
                <c:pt idx="1002">
                  <c:v>2.4203926830876903E-2</c:v>
                </c:pt>
                <c:pt idx="1003">
                  <c:v>-6.4544710151381524E-2</c:v>
                </c:pt>
                <c:pt idx="1004">
                  <c:v>-8.089314327969227E-2</c:v>
                </c:pt>
                <c:pt idx="1005">
                  <c:v>-7.6222162385889219E-2</c:v>
                </c:pt>
                <c:pt idx="1006">
                  <c:v>-0.12993844266462456</c:v>
                </c:pt>
                <c:pt idx="1007">
                  <c:v>-7.8557652832790731E-2</c:v>
                </c:pt>
                <c:pt idx="1008">
                  <c:v>-2.0170391660252307E-2</c:v>
                </c:pt>
                <c:pt idx="1009">
                  <c:v>-1.4864680850400075E-3</c:v>
                </c:pt>
                <c:pt idx="1010">
                  <c:v>4.7839090153520461E-2</c:v>
                </c:pt>
                <c:pt idx="1011">
                  <c:v>-3.6518824788563067E-2</c:v>
                </c:pt>
                <c:pt idx="1012">
                  <c:v>-0.13928040445223072</c:v>
                </c:pt>
                <c:pt idx="1013">
                  <c:v>-4.5860786576169224E-2</c:v>
                </c:pt>
                <c:pt idx="1014">
                  <c:v>5.5200032556646031E-3</c:v>
                </c:pt>
                <c:pt idx="1015">
                  <c:v>-5.0531767469972289E-2</c:v>
                </c:pt>
                <c:pt idx="1016">
                  <c:v>-6.6880200598283063E-2</c:v>
                </c:pt>
                <c:pt idx="1017">
                  <c:v>-9.7241576408003044E-2</c:v>
                </c:pt>
                <c:pt idx="1018">
                  <c:v>-7.6222162385889219E-2</c:v>
                </c:pt>
                <c:pt idx="1019">
                  <c:v>3.1845128087630639E-3</c:v>
                </c:pt>
                <c:pt idx="1020">
                  <c:v>4.2887850406089202E-2</c:v>
                </c:pt>
                <c:pt idx="1021">
                  <c:v>0.88407450001678467</c:v>
                </c:pt>
                <c:pt idx="1022">
                  <c:v>-1.3163920319547689E-2</c:v>
                </c:pt>
                <c:pt idx="1023">
                  <c:v>-9.9577066854904583E-2</c:v>
                </c:pt>
                <c:pt idx="1024">
                  <c:v>-9.0235105067298427E-2</c:v>
                </c:pt>
                <c:pt idx="1025">
                  <c:v>-3.8219585319415467E-3</c:v>
                </c:pt>
                <c:pt idx="1026">
                  <c:v>-0.13694491400532918</c:v>
                </c:pt>
                <c:pt idx="1027">
                  <c:v>0.94012627074242161</c:v>
                </c:pt>
                <c:pt idx="1028">
                  <c:v>-2.9512353447858464E-2</c:v>
                </c:pt>
                <c:pt idx="1029">
                  <c:v>8.4902236186153168E-4</c:v>
                </c:pt>
                <c:pt idx="1030">
                  <c:v>-3.6518824788563067E-2</c:v>
                </c:pt>
                <c:pt idx="1031">
                  <c:v>-6.1574489788430858E-3</c:v>
                </c:pt>
                <c:pt idx="1032">
                  <c:v>1.9532945937073831E-2</c:v>
                </c:pt>
                <c:pt idx="1033">
                  <c:v>-4.1189805682366146E-2</c:v>
                </c:pt>
                <c:pt idx="1034">
                  <c:v>-6.6880200598283063E-2</c:v>
                </c:pt>
                <c:pt idx="1035">
                  <c:v>-5.7538238810676906E-2</c:v>
                </c:pt>
                <c:pt idx="1036">
                  <c:v>-1.0828429872646164E-2</c:v>
                </c:pt>
                <c:pt idx="1037">
                  <c:v>-0.12993844266462456</c:v>
                </c:pt>
                <c:pt idx="1038">
                  <c:v>4.5223340852990741E-2</c:v>
                </c:pt>
                <c:pt idx="1039">
                  <c:v>-0.13460942355842764</c:v>
                </c:pt>
                <c:pt idx="1040">
                  <c:v>-2.0170391660252307E-2</c:v>
                </c:pt>
                <c:pt idx="1041">
                  <c:v>-1.4864680850400075E-3</c:v>
                </c:pt>
                <c:pt idx="1042">
                  <c:v>-5.9873729257578445E-2</c:v>
                </c:pt>
                <c:pt idx="1043">
                  <c:v>0.88407450001678467</c:v>
                </c:pt>
                <c:pt idx="1044">
                  <c:v>-4.5860786576169224E-2</c:v>
                </c:pt>
                <c:pt idx="1045">
                  <c:v>-4.1189805682366146E-2</c:v>
                </c:pt>
                <c:pt idx="1046">
                  <c:v>2.8874907724679977E-2</c:v>
                </c:pt>
                <c:pt idx="1047">
                  <c:v>-3.8219585319415467E-3</c:v>
                </c:pt>
                <c:pt idx="1048">
                  <c:v>-5.2867257916873828E-2</c:v>
                </c:pt>
                <c:pt idx="1049">
                  <c:v>0.94246176118932312</c:v>
                </c:pt>
                <c:pt idx="1050">
                  <c:v>2.1868436383975363E-2</c:v>
                </c:pt>
                <c:pt idx="1051">
                  <c:v>-0.11125451908941228</c:v>
                </c:pt>
                <c:pt idx="1052">
                  <c:v>-6.9215691045184602E-2</c:v>
                </c:pt>
                <c:pt idx="1053">
                  <c:v>-5.5202748363775367E-2</c:v>
                </c:pt>
                <c:pt idx="1054">
                  <c:v>-0.10191255730180612</c:v>
                </c:pt>
                <c:pt idx="1055">
                  <c:v>-8.3228633726593809E-2</c:v>
                </c:pt>
                <c:pt idx="1056">
                  <c:v>-1.0828429872646164E-2</c:v>
                </c:pt>
                <c:pt idx="1057">
                  <c:v>-5.2867257916873828E-2</c:v>
                </c:pt>
                <c:pt idx="1058">
                  <c:v>-0.10891902864251074</c:v>
                </c:pt>
                <c:pt idx="1059">
                  <c:v>3.5881379065384592E-2</c:v>
                </c:pt>
                <c:pt idx="1060">
                  <c:v>-1.3163920319547689E-2</c:v>
                </c:pt>
                <c:pt idx="1061">
                  <c:v>-1.4864680850400075E-3</c:v>
                </c:pt>
                <c:pt idx="1062">
                  <c:v>-1.7834901213350768E-2</c:v>
                </c:pt>
                <c:pt idx="1063">
                  <c:v>5.1108776779182616E-2</c:v>
                </c:pt>
                <c:pt idx="1064">
                  <c:v>-9.0235105067298427E-2</c:v>
                </c:pt>
                <c:pt idx="1065">
                  <c:v>-4.8196277023070763E-2</c:v>
                </c:pt>
                <c:pt idx="1066">
                  <c:v>2.6539417277778442E-2</c:v>
                </c:pt>
                <c:pt idx="1067">
                  <c:v>-0.13928040445223072</c:v>
                </c:pt>
                <c:pt idx="1068">
                  <c:v>-0.11359000953631382</c:v>
                </c:pt>
                <c:pt idx="1069">
                  <c:v>-6.4544710151381524E-2</c:v>
                </c:pt>
                <c:pt idx="1070">
                  <c:v>4.2887850406089202E-2</c:v>
                </c:pt>
                <c:pt idx="1071">
                  <c:v>-1.5499410766449229E-2</c:v>
                </c:pt>
                <c:pt idx="1072">
                  <c:v>-5.2867257916873828E-2</c:v>
                </c:pt>
                <c:pt idx="1073">
                  <c:v>1.9532945937073831E-2</c:v>
                </c:pt>
                <c:pt idx="1074">
                  <c:v>-0.12293197132391995</c:v>
                </c:pt>
                <c:pt idx="1075">
                  <c:v>-0.12760295221772303</c:v>
                </c:pt>
                <c:pt idx="1076">
                  <c:v>-1.3163920319547689E-2</c:v>
                </c:pt>
                <c:pt idx="1077">
                  <c:v>-0.12993844266462456</c:v>
                </c:pt>
                <c:pt idx="1078">
                  <c:v>-3.6518824788563067E-2</c:v>
                </c:pt>
                <c:pt idx="1079">
                  <c:v>-9.4906085961101505E-2</c:v>
                </c:pt>
                <c:pt idx="1080">
                  <c:v>-0.12993844266462456</c:v>
                </c:pt>
                <c:pt idx="1081">
                  <c:v>-0.12526746177082149</c:v>
                </c:pt>
                <c:pt idx="1082">
                  <c:v>-0.10891902864251074</c:v>
                </c:pt>
                <c:pt idx="1083">
                  <c:v>-1.0828429872646164E-2</c:v>
                </c:pt>
                <c:pt idx="1084">
                  <c:v>4.7558831299892274E-2</c:v>
                </c:pt>
                <c:pt idx="1085">
                  <c:v>-4.3525296129267685E-2</c:v>
                </c:pt>
                <c:pt idx="1086">
                  <c:v>0.87006155733537538</c:v>
                </c:pt>
                <c:pt idx="1087">
                  <c:v>-5.2867257916873828E-2</c:v>
                </c:pt>
                <c:pt idx="1088">
                  <c:v>-5.0531767469972289E-2</c:v>
                </c:pt>
                <c:pt idx="1089">
                  <c:v>-2.2505882107153846E-2</c:v>
                </c:pt>
                <c:pt idx="1090">
                  <c:v>1.2526474596369214E-2</c:v>
                </c:pt>
                <c:pt idx="1091">
                  <c:v>-2.2505882107153846E-2</c:v>
                </c:pt>
                <c:pt idx="1092">
                  <c:v>1.0190984149467675E-2</c:v>
                </c:pt>
                <c:pt idx="1093">
                  <c:v>-3.8854315235464607E-2</c:v>
                </c:pt>
                <c:pt idx="1094">
                  <c:v>-3.6518824788563067E-2</c:v>
                </c:pt>
                <c:pt idx="1095">
                  <c:v>-8.089314327969227E-2</c:v>
                </c:pt>
                <c:pt idx="1096">
                  <c:v>-0.1065835381956092</c:v>
                </c:pt>
                <c:pt idx="1097">
                  <c:v>-9.0235105067298427E-2</c:v>
                </c:pt>
                <c:pt idx="1098">
                  <c:v>-5.7538238810676906E-2</c:v>
                </c:pt>
                <c:pt idx="1099">
                  <c:v>-4.3525296129267685E-2</c:v>
                </c:pt>
                <c:pt idx="1100">
                  <c:v>-0.11592549998321536</c:v>
                </c:pt>
                <c:pt idx="1101">
                  <c:v>-6.4544710151381524E-2</c:v>
                </c:pt>
                <c:pt idx="1102">
                  <c:v>-2.0170391660252307E-2</c:v>
                </c:pt>
                <c:pt idx="1103">
                  <c:v>-4.3525296129267685E-2</c:v>
                </c:pt>
                <c:pt idx="1104">
                  <c:v>1.4861965043270753E-2</c:v>
                </c:pt>
                <c:pt idx="1105">
                  <c:v>4.5223340852990741E-2</c:v>
                </c:pt>
                <c:pt idx="1106">
                  <c:v>-9.9577066854904583E-2</c:v>
                </c:pt>
                <c:pt idx="1107">
                  <c:v>-1.3163920319547689E-2</c:v>
                </c:pt>
                <c:pt idx="1108">
                  <c:v>1.2526474596369214E-2</c:v>
                </c:pt>
                <c:pt idx="1109">
                  <c:v>-8.492939425744625E-3</c:v>
                </c:pt>
                <c:pt idx="1110">
                  <c:v>-1.4864680850400075E-3</c:v>
                </c:pt>
                <c:pt idx="1111">
                  <c:v>-8.7899614620396888E-2</c:v>
                </c:pt>
                <c:pt idx="1112">
                  <c:v>-0.10891902864251074</c:v>
                </c:pt>
                <c:pt idx="1113">
                  <c:v>-5.2867257916873828E-2</c:v>
                </c:pt>
                <c:pt idx="1114">
                  <c:v>4.8025929389272581E-2</c:v>
                </c:pt>
                <c:pt idx="1115">
                  <c:v>-0.10424804774870766</c:v>
                </c:pt>
                <c:pt idx="1116">
                  <c:v>-3.1847843894760003E-2</c:v>
                </c:pt>
                <c:pt idx="1117">
                  <c:v>-6.4544710151381524E-2</c:v>
                </c:pt>
                <c:pt idx="1118">
                  <c:v>-2.7176863000956925E-2</c:v>
                </c:pt>
                <c:pt idx="1119">
                  <c:v>1.2526474596369214E-2</c:v>
                </c:pt>
                <c:pt idx="1120">
                  <c:v>3.3545888618483052E-2</c:v>
                </c:pt>
                <c:pt idx="1121">
                  <c:v>-5.2867257916873828E-2</c:v>
                </c:pt>
                <c:pt idx="1122">
                  <c:v>7.8554937025661423E-3</c:v>
                </c:pt>
                <c:pt idx="1123">
                  <c:v>-0.12526746177082149</c:v>
                </c:pt>
                <c:pt idx="1124">
                  <c:v>1.0190984149467675E-2</c:v>
                </c:pt>
                <c:pt idx="1125">
                  <c:v>-6.1574489788430858E-3</c:v>
                </c:pt>
                <c:pt idx="1126">
                  <c:v>-0.13928040445223072</c:v>
                </c:pt>
                <c:pt idx="1127">
                  <c:v>-7.1551181492086127E-2</c:v>
                </c:pt>
                <c:pt idx="1128">
                  <c:v>-8.5564124173495348E-2</c:v>
                </c:pt>
                <c:pt idx="1129">
                  <c:v>-8.3228633726593809E-2</c:v>
                </c:pt>
                <c:pt idx="1130">
                  <c:v>-8.7899614620396888E-2</c:v>
                </c:pt>
                <c:pt idx="1131">
                  <c:v>-0.11826099043011687</c:v>
                </c:pt>
                <c:pt idx="1132">
                  <c:v>-5.7538238810676906E-2</c:v>
                </c:pt>
                <c:pt idx="1133">
                  <c:v>3.5881379065384592E-2</c:v>
                </c:pt>
                <c:pt idx="1134">
                  <c:v>1.7197455490172292E-2</c:v>
                </c:pt>
                <c:pt idx="1135">
                  <c:v>-0.13928040445223072</c:v>
                </c:pt>
                <c:pt idx="1136">
                  <c:v>-7.8557652832790731E-2</c:v>
                </c:pt>
                <c:pt idx="1137">
                  <c:v>-8.089314327969227E-2</c:v>
                </c:pt>
                <c:pt idx="1138">
                  <c:v>-0.10191255730180612</c:v>
                </c:pt>
                <c:pt idx="1139">
                  <c:v>-2.7176863000956925E-2</c:v>
                </c:pt>
                <c:pt idx="1140">
                  <c:v>-7.388667193898768E-2</c:v>
                </c:pt>
                <c:pt idx="1141">
                  <c:v>-1.0828429872646164E-2</c:v>
                </c:pt>
                <c:pt idx="1142">
                  <c:v>-6.6880200598283063E-2</c:v>
                </c:pt>
                <c:pt idx="1143">
                  <c:v>4.0552359959187663E-2</c:v>
                </c:pt>
                <c:pt idx="1144">
                  <c:v>-2.7176863000956925E-2</c:v>
                </c:pt>
                <c:pt idx="1145">
                  <c:v>-1.4864680850400075E-3</c:v>
                </c:pt>
                <c:pt idx="1146">
                  <c:v>-8.492939425744625E-3</c:v>
                </c:pt>
                <c:pt idx="1147">
                  <c:v>-9.0235105067298427E-2</c:v>
                </c:pt>
                <c:pt idx="1148">
                  <c:v>-3.6518824788563067E-2</c:v>
                </c:pt>
                <c:pt idx="1149">
                  <c:v>-4.5860786576169224E-2</c:v>
                </c:pt>
                <c:pt idx="1150">
                  <c:v>-4.8196277023070763E-2</c:v>
                </c:pt>
                <c:pt idx="1151">
                  <c:v>-6.1574489788430858E-3</c:v>
                </c:pt>
                <c:pt idx="1152">
                  <c:v>-9.2570595514199966E-2</c:v>
                </c:pt>
                <c:pt idx="1153">
                  <c:v>-3.4183334341661528E-2</c:v>
                </c:pt>
                <c:pt idx="1154">
                  <c:v>-5.0531767469972289E-2</c:v>
                </c:pt>
                <c:pt idx="1155">
                  <c:v>-9.9577066854904583E-2</c:v>
                </c:pt>
                <c:pt idx="1156">
                  <c:v>0.90509391403889849</c:v>
                </c:pt>
                <c:pt idx="1157">
                  <c:v>2.1868436383975363E-2</c:v>
                </c:pt>
                <c:pt idx="1158">
                  <c:v>-1.0828429872646164E-2</c:v>
                </c:pt>
                <c:pt idx="1159">
                  <c:v>-0.13460942355842764</c:v>
                </c:pt>
                <c:pt idx="1160">
                  <c:v>-4.5860786576169224E-2</c:v>
                </c:pt>
                <c:pt idx="1161">
                  <c:v>-6.9215691045184602E-2</c:v>
                </c:pt>
                <c:pt idx="1162">
                  <c:v>-0.10424804774870766</c:v>
                </c:pt>
                <c:pt idx="1163">
                  <c:v>-0.1322739331115261</c:v>
                </c:pt>
                <c:pt idx="1164">
                  <c:v>-0.1322739331115261</c:v>
                </c:pt>
                <c:pt idx="1165">
                  <c:v>-5.5202748363775367E-2</c:v>
                </c:pt>
                <c:pt idx="1166">
                  <c:v>3.5881379065384592E-2</c:v>
                </c:pt>
                <c:pt idx="1167">
                  <c:v>-5.0531767469972289E-2</c:v>
                </c:pt>
                <c:pt idx="1168">
                  <c:v>-4.3525296129267685E-2</c:v>
                </c:pt>
                <c:pt idx="1169">
                  <c:v>-8.5564124173495348E-2</c:v>
                </c:pt>
                <c:pt idx="1170">
                  <c:v>-7.1551181492086127E-2</c:v>
                </c:pt>
                <c:pt idx="1171">
                  <c:v>-2.0170391660252307E-2</c:v>
                </c:pt>
                <c:pt idx="1172">
                  <c:v>-0.11826099043011687</c:v>
                </c:pt>
                <c:pt idx="1173">
                  <c:v>1.9532945937073831E-2</c:v>
                </c:pt>
                <c:pt idx="1174">
                  <c:v>-3.6518824788563067E-2</c:v>
                </c:pt>
                <c:pt idx="1175">
                  <c:v>-2.9512353447858464E-2</c:v>
                </c:pt>
                <c:pt idx="1176">
                  <c:v>-2.2505882107153846E-2</c:v>
                </c:pt>
                <c:pt idx="1177">
                  <c:v>-0.12059648087701841</c:v>
                </c:pt>
                <c:pt idx="1178">
                  <c:v>-0.11125451908941228</c:v>
                </c:pt>
                <c:pt idx="1179">
                  <c:v>-8.492939425744625E-3</c:v>
                </c:pt>
                <c:pt idx="1180">
                  <c:v>-0.12059648087701841</c:v>
                </c:pt>
                <c:pt idx="1181">
                  <c:v>-7.8557652832790731E-2</c:v>
                </c:pt>
                <c:pt idx="1182">
                  <c:v>-1.3163920319547689E-2</c:v>
                </c:pt>
                <c:pt idx="1183">
                  <c:v>1.4861965043270753E-2</c:v>
                </c:pt>
                <c:pt idx="1184">
                  <c:v>-7.388667193898768E-2</c:v>
                </c:pt>
                <c:pt idx="1185">
                  <c:v>3.1845128087630639E-3</c:v>
                </c:pt>
                <c:pt idx="1186">
                  <c:v>-0.12293197132391995</c:v>
                </c:pt>
                <c:pt idx="1187">
                  <c:v>-6.6880200598283063E-2</c:v>
                </c:pt>
                <c:pt idx="1188">
                  <c:v>-3.1847843894760003E-2</c:v>
                </c:pt>
                <c:pt idx="1189">
                  <c:v>-5.5202748363775367E-2</c:v>
                </c:pt>
                <c:pt idx="1190">
                  <c:v>-1.4864680850400075E-3</c:v>
                </c:pt>
                <c:pt idx="1191">
                  <c:v>-4.3525296129267685E-2</c:v>
                </c:pt>
                <c:pt idx="1192">
                  <c:v>-0.12760295221772303</c:v>
                </c:pt>
                <c:pt idx="1193">
                  <c:v>7.8554937025661423E-3</c:v>
                </c:pt>
                <c:pt idx="1194">
                  <c:v>-2.2505882107153846E-2</c:v>
                </c:pt>
                <c:pt idx="1195">
                  <c:v>-7.6222162385889219E-2</c:v>
                </c:pt>
                <c:pt idx="1196">
                  <c:v>0.88640999046368618</c:v>
                </c:pt>
                <c:pt idx="1197">
                  <c:v>-0.1065835381956092</c:v>
                </c:pt>
                <c:pt idx="1198">
                  <c:v>-0.12526746177082149</c:v>
                </c:pt>
                <c:pt idx="1199">
                  <c:v>-9.9577066854904583E-2</c:v>
                </c:pt>
                <c:pt idx="1200">
                  <c:v>-3.8854315235464607E-2</c:v>
                </c:pt>
                <c:pt idx="1201">
                  <c:v>-7.8557652832790731E-2</c:v>
                </c:pt>
                <c:pt idx="1202">
                  <c:v>-3.4183334341661528E-2</c:v>
                </c:pt>
                <c:pt idx="1203">
                  <c:v>-0.11826099043011687</c:v>
                </c:pt>
                <c:pt idx="1204">
                  <c:v>-0.12293197132391995</c:v>
                </c:pt>
                <c:pt idx="1205">
                  <c:v>-1.7834901213350768E-2</c:v>
                </c:pt>
                <c:pt idx="1206">
                  <c:v>-8.492939425744625E-3</c:v>
                </c:pt>
                <c:pt idx="1207">
                  <c:v>-0.12760295221772303</c:v>
                </c:pt>
                <c:pt idx="1208">
                  <c:v>-4.5860786576169224E-2</c:v>
                </c:pt>
                <c:pt idx="1209">
                  <c:v>-7.8557652832790731E-2</c:v>
                </c:pt>
                <c:pt idx="1210">
                  <c:v>-0.10191255730180612</c:v>
                </c:pt>
                <c:pt idx="1211">
                  <c:v>-2.2505882107153846E-2</c:v>
                </c:pt>
                <c:pt idx="1212">
                  <c:v>0.87006155733537538</c:v>
                </c:pt>
                <c:pt idx="1213">
                  <c:v>4.8773286332281077E-2</c:v>
                </c:pt>
                <c:pt idx="1214">
                  <c:v>-3.8854315235464607E-2</c:v>
                </c:pt>
                <c:pt idx="1215">
                  <c:v>-4.8196277023070763E-2</c:v>
                </c:pt>
                <c:pt idx="1216">
                  <c:v>2.1868436383975363E-2</c:v>
                </c:pt>
                <c:pt idx="1217">
                  <c:v>-0.1065835381956092</c:v>
                </c:pt>
                <c:pt idx="1218">
                  <c:v>-5.2867257916873828E-2</c:v>
                </c:pt>
                <c:pt idx="1219">
                  <c:v>4.8025929389272581E-2</c:v>
                </c:pt>
                <c:pt idx="1220">
                  <c:v>-5.5202748363775367E-2</c:v>
                </c:pt>
                <c:pt idx="1221">
                  <c:v>-6.2209219704479984E-2</c:v>
                </c:pt>
                <c:pt idx="1222">
                  <c:v>4.5223340852990741E-2</c:v>
                </c:pt>
                <c:pt idx="1223">
                  <c:v>3.1845128087630639E-3</c:v>
                </c:pt>
                <c:pt idx="1224">
                  <c:v>-2.9512353447858464E-2</c:v>
                </c:pt>
                <c:pt idx="1225">
                  <c:v>-5.7538238810676906E-2</c:v>
                </c:pt>
                <c:pt idx="1226">
                  <c:v>-6.6880200598283063E-2</c:v>
                </c:pt>
                <c:pt idx="1227">
                  <c:v>4.0552359959187663E-2</c:v>
                </c:pt>
                <c:pt idx="1228">
                  <c:v>-8.089314327969227E-2</c:v>
                </c:pt>
                <c:pt idx="1229">
                  <c:v>0.88874548091058769</c:v>
                </c:pt>
                <c:pt idx="1230">
                  <c:v>-9.2570595514199966E-2</c:v>
                </c:pt>
                <c:pt idx="1231">
                  <c:v>0.87006155733537538</c:v>
                </c:pt>
                <c:pt idx="1232">
                  <c:v>-9.2570595514199966E-2</c:v>
                </c:pt>
                <c:pt idx="1233">
                  <c:v>4.0552359959187663E-2</c:v>
                </c:pt>
                <c:pt idx="1234">
                  <c:v>-7.388667193898768E-2</c:v>
                </c:pt>
                <c:pt idx="1235">
                  <c:v>-4.5860786576169224E-2</c:v>
                </c:pt>
                <c:pt idx="1236">
                  <c:v>-4.1189805682366146E-2</c:v>
                </c:pt>
                <c:pt idx="1237">
                  <c:v>-0.10891902864251074</c:v>
                </c:pt>
                <c:pt idx="1238">
                  <c:v>-6.9215691045184602E-2</c:v>
                </c:pt>
                <c:pt idx="1239">
                  <c:v>-1.4864680850400075E-3</c:v>
                </c:pt>
                <c:pt idx="1240">
                  <c:v>-4.1189805682366146E-2</c:v>
                </c:pt>
                <c:pt idx="1241">
                  <c:v>-7.1551181492086127E-2</c:v>
                </c:pt>
                <c:pt idx="1242">
                  <c:v>1.0190984149467675E-2</c:v>
                </c:pt>
                <c:pt idx="1243">
                  <c:v>-3.8854315235464607E-2</c:v>
                </c:pt>
                <c:pt idx="1244">
                  <c:v>-0.1322739331115261</c:v>
                </c:pt>
                <c:pt idx="1245">
                  <c:v>-0.12993844266462456</c:v>
                </c:pt>
                <c:pt idx="1246">
                  <c:v>-3.6518824788563067E-2</c:v>
                </c:pt>
                <c:pt idx="1247">
                  <c:v>5.5200032556646031E-3</c:v>
                </c:pt>
                <c:pt idx="1248">
                  <c:v>-5.0531767469972289E-2</c:v>
                </c:pt>
                <c:pt idx="1249">
                  <c:v>-7.8557652832790731E-2</c:v>
                </c:pt>
                <c:pt idx="1250">
                  <c:v>4.5223340852990741E-2</c:v>
                </c:pt>
                <c:pt idx="1251">
                  <c:v>-5.9873729257578445E-2</c:v>
                </c:pt>
                <c:pt idx="1252">
                  <c:v>0.88407450001678467</c:v>
                </c:pt>
                <c:pt idx="1253">
                  <c:v>8.4902236186153168E-4</c:v>
                </c:pt>
                <c:pt idx="1254">
                  <c:v>-3.8854315235464607E-2</c:v>
                </c:pt>
                <c:pt idx="1255">
                  <c:v>-1.7834901213350768E-2</c:v>
                </c:pt>
                <c:pt idx="1256">
                  <c:v>-4.5860786576169224E-2</c:v>
                </c:pt>
                <c:pt idx="1257">
                  <c:v>-0.12293197132391995</c:v>
                </c:pt>
                <c:pt idx="1258">
                  <c:v>-7.1551181492086127E-2</c:v>
                </c:pt>
                <c:pt idx="1259">
                  <c:v>-2.2505882107153846E-2</c:v>
                </c:pt>
                <c:pt idx="1260">
                  <c:v>-9.9577066854904583E-2</c:v>
                </c:pt>
                <c:pt idx="1261">
                  <c:v>-7.8557652832790731E-2</c:v>
                </c:pt>
                <c:pt idx="1262">
                  <c:v>-1.7834901213350768E-2</c:v>
                </c:pt>
                <c:pt idx="1263">
                  <c:v>4.9520643275289572E-2</c:v>
                </c:pt>
                <c:pt idx="1264">
                  <c:v>-6.4544710151381524E-2</c:v>
                </c:pt>
                <c:pt idx="1265">
                  <c:v>-6.2209219704479984E-2</c:v>
                </c:pt>
                <c:pt idx="1266">
                  <c:v>8.4902236186153168E-4</c:v>
                </c:pt>
                <c:pt idx="1267">
                  <c:v>1.2526474596369214E-2</c:v>
                </c:pt>
                <c:pt idx="1268">
                  <c:v>-6.2209219704479984E-2</c:v>
                </c:pt>
                <c:pt idx="1269">
                  <c:v>-8.492939425744625E-3</c:v>
                </c:pt>
                <c:pt idx="1270">
                  <c:v>-4.8196277023070763E-2</c:v>
                </c:pt>
                <c:pt idx="1271">
                  <c:v>-3.1847843894760003E-2</c:v>
                </c:pt>
                <c:pt idx="1272">
                  <c:v>-9.4906085961101505E-2</c:v>
                </c:pt>
                <c:pt idx="1273">
                  <c:v>-0.1322739331115261</c:v>
                </c:pt>
                <c:pt idx="1274">
                  <c:v>5.5200032556646031E-3</c:v>
                </c:pt>
                <c:pt idx="1275">
                  <c:v>0.91910685672030779</c:v>
                </c:pt>
                <c:pt idx="1276">
                  <c:v>-6.2209219704479984E-2</c:v>
                </c:pt>
                <c:pt idx="1277">
                  <c:v>-2.0170391660252307E-2</c:v>
                </c:pt>
                <c:pt idx="1278">
                  <c:v>-4.3525296129267685E-2</c:v>
                </c:pt>
                <c:pt idx="1279">
                  <c:v>-6.4544710151381524E-2</c:v>
                </c:pt>
                <c:pt idx="1280">
                  <c:v>-9.0235105067298427E-2</c:v>
                </c:pt>
                <c:pt idx="1281">
                  <c:v>-9.2570595514199966E-2</c:v>
                </c:pt>
                <c:pt idx="1282">
                  <c:v>-7.388667193898768E-2</c:v>
                </c:pt>
                <c:pt idx="1283">
                  <c:v>-0.13694491400532918</c:v>
                </c:pt>
                <c:pt idx="1284">
                  <c:v>-1.7834901213350768E-2</c:v>
                </c:pt>
                <c:pt idx="1285">
                  <c:v>-3.6518824788563067E-2</c:v>
                </c:pt>
                <c:pt idx="1286">
                  <c:v>-5.9873729257578445E-2</c:v>
                </c:pt>
                <c:pt idx="1287">
                  <c:v>4.9520643275289572E-2</c:v>
                </c:pt>
                <c:pt idx="1288">
                  <c:v>-1.3163920319547689E-2</c:v>
                </c:pt>
                <c:pt idx="1289">
                  <c:v>-6.1574489788430858E-3</c:v>
                </c:pt>
                <c:pt idx="1290">
                  <c:v>-3.8219585319415467E-3</c:v>
                </c:pt>
                <c:pt idx="1291">
                  <c:v>-2.4841372554055385E-2</c:v>
                </c:pt>
                <c:pt idx="1292">
                  <c:v>-0.10191255730180612</c:v>
                </c:pt>
                <c:pt idx="1293">
                  <c:v>-8.3228633726593809E-2</c:v>
                </c:pt>
                <c:pt idx="1294">
                  <c:v>-2.7176863000956925E-2</c:v>
                </c:pt>
                <c:pt idx="1295">
                  <c:v>2.1868436383975363E-2</c:v>
                </c:pt>
                <c:pt idx="1296">
                  <c:v>-7.1551181492086127E-2</c:v>
                </c:pt>
                <c:pt idx="1297">
                  <c:v>-9.2570595514199966E-2</c:v>
                </c:pt>
                <c:pt idx="1298">
                  <c:v>-0.11125451908941228</c:v>
                </c:pt>
                <c:pt idx="1299">
                  <c:v>-6.9215691045184602E-2</c:v>
                </c:pt>
                <c:pt idx="1300">
                  <c:v>3.8216869512286131E-2</c:v>
                </c:pt>
                <c:pt idx="1301">
                  <c:v>2.4203926830876903E-2</c:v>
                </c:pt>
                <c:pt idx="1302">
                  <c:v>-6.2209219704479984E-2</c:v>
                </c:pt>
                <c:pt idx="1303">
                  <c:v>1.2526474596369214E-2</c:v>
                </c:pt>
                <c:pt idx="1304">
                  <c:v>-0.12760295221772303</c:v>
                </c:pt>
                <c:pt idx="1305">
                  <c:v>-6.2209219704479984E-2</c:v>
                </c:pt>
                <c:pt idx="1306">
                  <c:v>-1.7834901213350768E-2</c:v>
                </c:pt>
                <c:pt idx="1307">
                  <c:v>-1.3163920319547689E-2</c:v>
                </c:pt>
                <c:pt idx="1308">
                  <c:v>-7.388667193898768E-2</c:v>
                </c:pt>
                <c:pt idx="1309">
                  <c:v>-9.2570595514199966E-2</c:v>
                </c:pt>
                <c:pt idx="1310">
                  <c:v>2.1868436383975363E-2</c:v>
                </c:pt>
                <c:pt idx="1311">
                  <c:v>-8.3228633726593809E-2</c:v>
                </c:pt>
                <c:pt idx="1312">
                  <c:v>-7.8557652832790731E-2</c:v>
                </c:pt>
                <c:pt idx="1313">
                  <c:v>4.7558831299892274E-2</c:v>
                </c:pt>
                <c:pt idx="1314">
                  <c:v>-7.8557652832790731E-2</c:v>
                </c:pt>
                <c:pt idx="1315">
                  <c:v>-8.492939425744625E-3</c:v>
                </c:pt>
                <c:pt idx="1316">
                  <c:v>-7.8557652832790731E-2</c:v>
                </c:pt>
                <c:pt idx="1317">
                  <c:v>-0.10424804774870766</c:v>
                </c:pt>
                <c:pt idx="1318">
                  <c:v>-8.089314327969227E-2</c:v>
                </c:pt>
                <c:pt idx="1319">
                  <c:v>-4.1189805682366146E-2</c:v>
                </c:pt>
                <c:pt idx="1320">
                  <c:v>-5.2867257916873828E-2</c:v>
                </c:pt>
                <c:pt idx="1321">
                  <c:v>-1.0828429872646164E-2</c:v>
                </c:pt>
                <c:pt idx="1322">
                  <c:v>7.8554937025661423E-3</c:v>
                </c:pt>
                <c:pt idx="1323">
                  <c:v>-5.7538238810676906E-2</c:v>
                </c:pt>
                <c:pt idx="1324">
                  <c:v>-4.3525296129267685E-2</c:v>
                </c:pt>
                <c:pt idx="1325">
                  <c:v>-2.9512353447858464E-2</c:v>
                </c:pt>
                <c:pt idx="1326">
                  <c:v>-2.0170391660252307E-2</c:v>
                </c:pt>
                <c:pt idx="1327">
                  <c:v>0.87473253822917851</c:v>
                </c:pt>
                <c:pt idx="1328">
                  <c:v>-0.12993844266462456</c:v>
                </c:pt>
                <c:pt idx="1329">
                  <c:v>4.2887850406089202E-2</c:v>
                </c:pt>
                <c:pt idx="1330">
                  <c:v>-7.388667193898768E-2</c:v>
                </c:pt>
                <c:pt idx="1331">
                  <c:v>-0.12993844266462456</c:v>
                </c:pt>
                <c:pt idx="1332">
                  <c:v>-5.0531767469972289E-2</c:v>
                </c:pt>
                <c:pt idx="1333">
                  <c:v>-0.13928040445223072</c:v>
                </c:pt>
                <c:pt idx="1334">
                  <c:v>-0.12526746177082149</c:v>
                </c:pt>
                <c:pt idx="1335">
                  <c:v>1.4861965043270753E-2</c:v>
                </c:pt>
                <c:pt idx="1336">
                  <c:v>3.3545888618483052E-2</c:v>
                </c:pt>
                <c:pt idx="1337">
                  <c:v>2.6539417277778442E-2</c:v>
                </c:pt>
                <c:pt idx="1338">
                  <c:v>-0.11826099043011687</c:v>
                </c:pt>
                <c:pt idx="1339">
                  <c:v>-5.0531767469972289E-2</c:v>
                </c:pt>
                <c:pt idx="1340">
                  <c:v>-5.9873729257578445E-2</c:v>
                </c:pt>
                <c:pt idx="1341">
                  <c:v>2.1868436383975363E-2</c:v>
                </c:pt>
                <c:pt idx="1342">
                  <c:v>-4.3525296129267685E-2</c:v>
                </c:pt>
                <c:pt idx="1343">
                  <c:v>-1.3163920319547689E-2</c:v>
                </c:pt>
                <c:pt idx="1344">
                  <c:v>-6.9215691045184602E-2</c:v>
                </c:pt>
                <c:pt idx="1345">
                  <c:v>-0.13460942355842764</c:v>
                </c:pt>
                <c:pt idx="1346">
                  <c:v>5.5200032556646031E-3</c:v>
                </c:pt>
                <c:pt idx="1347">
                  <c:v>5.5200032556646031E-3</c:v>
                </c:pt>
                <c:pt idx="1348">
                  <c:v>2.8874907724679977E-2</c:v>
                </c:pt>
                <c:pt idx="1349">
                  <c:v>-0.1065835381956092</c:v>
                </c:pt>
                <c:pt idx="1350">
                  <c:v>-0.1065835381956092</c:v>
                </c:pt>
                <c:pt idx="1351">
                  <c:v>-1.4864680850400075E-3</c:v>
                </c:pt>
                <c:pt idx="1352">
                  <c:v>-8.5564124173495348E-2</c:v>
                </c:pt>
                <c:pt idx="1353">
                  <c:v>3.8216869512286131E-2</c:v>
                </c:pt>
                <c:pt idx="1354">
                  <c:v>-3.8219585319415467E-3</c:v>
                </c:pt>
                <c:pt idx="1355">
                  <c:v>0.86772606688847387</c:v>
                </c:pt>
                <c:pt idx="1356">
                  <c:v>-5.0531767469972289E-2</c:v>
                </c:pt>
                <c:pt idx="1357">
                  <c:v>-9.9577066854904583E-2</c:v>
                </c:pt>
                <c:pt idx="1358">
                  <c:v>-5.9873729257578445E-2</c:v>
                </c:pt>
                <c:pt idx="1359">
                  <c:v>-3.8854315235464607E-2</c:v>
                </c:pt>
                <c:pt idx="1360">
                  <c:v>1.7197455490172292E-2</c:v>
                </c:pt>
                <c:pt idx="1361">
                  <c:v>-1.0828429872646164E-2</c:v>
                </c:pt>
                <c:pt idx="1362">
                  <c:v>-7.8557652832790731E-2</c:v>
                </c:pt>
                <c:pt idx="1363">
                  <c:v>-6.6880200598283063E-2</c:v>
                </c:pt>
                <c:pt idx="1364">
                  <c:v>-0.13460942355842764</c:v>
                </c:pt>
                <c:pt idx="1365">
                  <c:v>-0.11826099043011687</c:v>
                </c:pt>
                <c:pt idx="1366">
                  <c:v>-6.6880200598283063E-2</c:v>
                </c:pt>
                <c:pt idx="1367">
                  <c:v>-0.13694491400532918</c:v>
                </c:pt>
                <c:pt idx="1368">
                  <c:v>-9.7241576408003044E-2</c:v>
                </c:pt>
                <c:pt idx="1369">
                  <c:v>-9.7241576408003044E-2</c:v>
                </c:pt>
                <c:pt idx="1370">
                  <c:v>-5.7538238810676906E-2</c:v>
                </c:pt>
                <c:pt idx="1371">
                  <c:v>2.4203926830876903E-2</c:v>
                </c:pt>
                <c:pt idx="1372">
                  <c:v>3.1210398171581513E-2</c:v>
                </c:pt>
                <c:pt idx="1373">
                  <c:v>3.3545888618483052E-2</c:v>
                </c:pt>
                <c:pt idx="1374">
                  <c:v>4.5223340852990741E-2</c:v>
                </c:pt>
                <c:pt idx="1375">
                  <c:v>1.4861965043270753E-2</c:v>
                </c:pt>
                <c:pt idx="1376">
                  <c:v>-1.4864680850400075E-3</c:v>
                </c:pt>
                <c:pt idx="1377">
                  <c:v>-1.7834901213350768E-2</c:v>
                </c:pt>
                <c:pt idx="1378">
                  <c:v>-8.492939425744625E-3</c:v>
                </c:pt>
                <c:pt idx="1379">
                  <c:v>3.8216869512286131E-2</c:v>
                </c:pt>
                <c:pt idx="1380">
                  <c:v>-8.7899614620396888E-2</c:v>
                </c:pt>
                <c:pt idx="1381">
                  <c:v>3.3545888618483052E-2</c:v>
                </c:pt>
                <c:pt idx="1382">
                  <c:v>-1.4864680850400075E-3</c:v>
                </c:pt>
                <c:pt idx="1383">
                  <c:v>1.2526474596369214E-2</c:v>
                </c:pt>
                <c:pt idx="1384">
                  <c:v>5.5200032556646031E-3</c:v>
                </c:pt>
                <c:pt idx="1385">
                  <c:v>0.94713274208312614</c:v>
                </c:pt>
                <c:pt idx="1386">
                  <c:v>4.7558831299892274E-2</c:v>
                </c:pt>
                <c:pt idx="1387">
                  <c:v>-5.7538238810676906E-2</c:v>
                </c:pt>
                <c:pt idx="1388">
                  <c:v>-2.9512353447858464E-2</c:v>
                </c:pt>
                <c:pt idx="1389">
                  <c:v>1.7197455490172292E-2</c:v>
                </c:pt>
                <c:pt idx="1390">
                  <c:v>-0.11826099043011687</c:v>
                </c:pt>
                <c:pt idx="1391">
                  <c:v>-0.11359000953631382</c:v>
                </c:pt>
                <c:pt idx="1392">
                  <c:v>-5.7538238810676906E-2</c:v>
                </c:pt>
                <c:pt idx="1393">
                  <c:v>-0.12293197132391995</c:v>
                </c:pt>
                <c:pt idx="1394">
                  <c:v>-1.0828429872646164E-2</c:v>
                </c:pt>
                <c:pt idx="1395">
                  <c:v>1.4861965043270753E-2</c:v>
                </c:pt>
                <c:pt idx="1396">
                  <c:v>-4.8196277023070763E-2</c:v>
                </c:pt>
                <c:pt idx="1397">
                  <c:v>-6.9215691045184602E-2</c:v>
                </c:pt>
                <c:pt idx="1398">
                  <c:v>-0.12760295221772303</c:v>
                </c:pt>
                <c:pt idx="1399">
                  <c:v>0.93078430895481534</c:v>
                </c:pt>
                <c:pt idx="1400">
                  <c:v>-1.4864680850400075E-3</c:v>
                </c:pt>
                <c:pt idx="1401">
                  <c:v>8.4902236186153168E-4</c:v>
                </c:pt>
                <c:pt idx="1402">
                  <c:v>4.7558831299892274E-2</c:v>
                </c:pt>
                <c:pt idx="1403">
                  <c:v>-7.8557652832790731E-2</c:v>
                </c:pt>
                <c:pt idx="1404">
                  <c:v>0.87473253822917851</c:v>
                </c:pt>
                <c:pt idx="1405">
                  <c:v>-0.13928040445223072</c:v>
                </c:pt>
                <c:pt idx="1406">
                  <c:v>-0.11359000953631382</c:v>
                </c:pt>
                <c:pt idx="1407">
                  <c:v>-1.0828429872646164E-2</c:v>
                </c:pt>
                <c:pt idx="1408">
                  <c:v>-0.13928040445223072</c:v>
                </c:pt>
                <c:pt idx="1409">
                  <c:v>3.3545888618483052E-2</c:v>
                </c:pt>
                <c:pt idx="1410">
                  <c:v>-5.0531767469972289E-2</c:v>
                </c:pt>
                <c:pt idx="1411">
                  <c:v>-7.8557652832790731E-2</c:v>
                </c:pt>
                <c:pt idx="1412">
                  <c:v>-7.8557652832790731E-2</c:v>
                </c:pt>
                <c:pt idx="1413">
                  <c:v>-9.2570595514199966E-2</c:v>
                </c:pt>
                <c:pt idx="1414">
                  <c:v>-0.10424804774870766</c:v>
                </c:pt>
                <c:pt idx="1415">
                  <c:v>-2.4841372554055385E-2</c:v>
                </c:pt>
                <c:pt idx="1416">
                  <c:v>-6.2209219704479984E-2</c:v>
                </c:pt>
                <c:pt idx="1417">
                  <c:v>1.2526474596369214E-2</c:v>
                </c:pt>
                <c:pt idx="1418">
                  <c:v>1.0190984149467675E-2</c:v>
                </c:pt>
                <c:pt idx="1419">
                  <c:v>1.0190984149467675E-2</c:v>
                </c:pt>
                <c:pt idx="1420">
                  <c:v>-4.8196277023070763E-2</c:v>
                </c:pt>
                <c:pt idx="1421">
                  <c:v>8.4902236186153168E-4</c:v>
                </c:pt>
                <c:pt idx="1422">
                  <c:v>-0.12760295221772303</c:v>
                </c:pt>
                <c:pt idx="1423">
                  <c:v>-0.10891902864251074</c:v>
                </c:pt>
                <c:pt idx="1424">
                  <c:v>-1.3163920319547689E-2</c:v>
                </c:pt>
                <c:pt idx="1425">
                  <c:v>-6.4544710151381524E-2</c:v>
                </c:pt>
                <c:pt idx="1426">
                  <c:v>3.8216869512286131E-2</c:v>
                </c:pt>
                <c:pt idx="1427">
                  <c:v>1.2526474596369214E-2</c:v>
                </c:pt>
                <c:pt idx="1428">
                  <c:v>-0.12993844266462456</c:v>
                </c:pt>
                <c:pt idx="1429">
                  <c:v>4.9333804039537445E-2</c:v>
                </c:pt>
                <c:pt idx="1430">
                  <c:v>-2.9512353447858464E-2</c:v>
                </c:pt>
                <c:pt idx="1431">
                  <c:v>-6.4544710151381524E-2</c:v>
                </c:pt>
                <c:pt idx="1432">
                  <c:v>-9.2570595514199966E-2</c:v>
                </c:pt>
                <c:pt idx="1433">
                  <c:v>-4.1189805682366146E-2</c:v>
                </c:pt>
                <c:pt idx="1434">
                  <c:v>-5.9873729257578445E-2</c:v>
                </c:pt>
                <c:pt idx="1435">
                  <c:v>-8.7899614620396888E-2</c:v>
                </c:pt>
                <c:pt idx="1436">
                  <c:v>-0.12293197132391995</c:v>
                </c:pt>
                <c:pt idx="1437">
                  <c:v>3.8216869512286131E-2</c:v>
                </c:pt>
                <c:pt idx="1438">
                  <c:v>-0.13460942355842764</c:v>
                </c:pt>
                <c:pt idx="1439">
                  <c:v>-8.3228633726593809E-2</c:v>
                </c:pt>
                <c:pt idx="1440">
                  <c:v>-9.4906085961101505E-2</c:v>
                </c:pt>
                <c:pt idx="1441">
                  <c:v>-8.7899614620396888E-2</c:v>
                </c:pt>
                <c:pt idx="1442">
                  <c:v>0.89341646180439083</c:v>
                </c:pt>
                <c:pt idx="1443">
                  <c:v>-3.1847843894760003E-2</c:v>
                </c:pt>
                <c:pt idx="1444">
                  <c:v>-1.3163920319547689E-2</c:v>
                </c:pt>
                <c:pt idx="1445">
                  <c:v>-6.6880200598283063E-2</c:v>
                </c:pt>
                <c:pt idx="1446">
                  <c:v>-6.9215691045184602E-2</c:v>
                </c:pt>
                <c:pt idx="1447">
                  <c:v>-0.12059648087701841</c:v>
                </c:pt>
                <c:pt idx="1448">
                  <c:v>0.87006155733537538</c:v>
                </c:pt>
                <c:pt idx="1449">
                  <c:v>0.86071959554776933</c:v>
                </c:pt>
                <c:pt idx="1450">
                  <c:v>-7.6222162385889219E-2</c:v>
                </c:pt>
                <c:pt idx="1451">
                  <c:v>0.86305508599467085</c:v>
                </c:pt>
                <c:pt idx="1452">
                  <c:v>1.4861965043270753E-2</c:v>
                </c:pt>
                <c:pt idx="1453">
                  <c:v>-2.4841372554055385E-2</c:v>
                </c:pt>
                <c:pt idx="1454">
                  <c:v>4.9520643275289572E-2</c:v>
                </c:pt>
                <c:pt idx="1455">
                  <c:v>-4.8196277023070763E-2</c:v>
                </c:pt>
                <c:pt idx="1456">
                  <c:v>-1.4864680850400075E-3</c:v>
                </c:pt>
                <c:pt idx="1457">
                  <c:v>-9.2570595514199966E-2</c:v>
                </c:pt>
                <c:pt idx="1458">
                  <c:v>-7.6222162385889219E-2</c:v>
                </c:pt>
                <c:pt idx="1459">
                  <c:v>1.4861965043270753E-2</c:v>
                </c:pt>
                <c:pt idx="1460">
                  <c:v>-6.9215691045184602E-2</c:v>
                </c:pt>
                <c:pt idx="1461">
                  <c:v>3.1845128087630639E-3</c:v>
                </c:pt>
                <c:pt idx="1462">
                  <c:v>-2.9512353447858464E-2</c:v>
                </c:pt>
                <c:pt idx="1463">
                  <c:v>5.5200032556646031E-3</c:v>
                </c:pt>
                <c:pt idx="1464">
                  <c:v>-8.089314327969227E-2</c:v>
                </c:pt>
                <c:pt idx="1465">
                  <c:v>1.4861965043270753E-2</c:v>
                </c:pt>
                <c:pt idx="1466">
                  <c:v>-7.388667193898768E-2</c:v>
                </c:pt>
                <c:pt idx="1467">
                  <c:v>-5.9873729257578445E-2</c:v>
                </c:pt>
                <c:pt idx="1468">
                  <c:v>-4.3525296129267685E-2</c:v>
                </c:pt>
                <c:pt idx="1469">
                  <c:v>-5.0531767469972289E-2</c:v>
                </c:pt>
                <c:pt idx="1470">
                  <c:v>-3.4183334341661528E-2</c:v>
                </c:pt>
                <c:pt idx="1471">
                  <c:v>-6.6880200598283063E-2</c:v>
                </c:pt>
                <c:pt idx="1472">
                  <c:v>-3.8854315235464607E-2</c:v>
                </c:pt>
                <c:pt idx="1473">
                  <c:v>-9.0235105067298427E-2</c:v>
                </c:pt>
                <c:pt idx="1474">
                  <c:v>-0.12059648087701841</c:v>
                </c:pt>
                <c:pt idx="1475">
                  <c:v>8.4902236186153168E-4</c:v>
                </c:pt>
                <c:pt idx="1476">
                  <c:v>-2.4841372554055385E-2</c:v>
                </c:pt>
                <c:pt idx="1477">
                  <c:v>-1.5499410766449229E-2</c:v>
                </c:pt>
                <c:pt idx="1478">
                  <c:v>-1.7834901213350768E-2</c:v>
                </c:pt>
                <c:pt idx="1479">
                  <c:v>-3.6518824788563067E-2</c:v>
                </c:pt>
                <c:pt idx="1480">
                  <c:v>-2.9512353447858464E-2</c:v>
                </c:pt>
                <c:pt idx="1481">
                  <c:v>-1.4864680850400075E-3</c:v>
                </c:pt>
                <c:pt idx="1482">
                  <c:v>-6.2209219704479984E-2</c:v>
                </c:pt>
                <c:pt idx="1483">
                  <c:v>-3.8854315235464607E-2</c:v>
                </c:pt>
                <c:pt idx="1484">
                  <c:v>-9.0235105067298427E-2</c:v>
                </c:pt>
                <c:pt idx="1485">
                  <c:v>-4.1189805682366146E-2</c:v>
                </c:pt>
                <c:pt idx="1486">
                  <c:v>-5.2867257916873828E-2</c:v>
                </c:pt>
                <c:pt idx="1487">
                  <c:v>-0.10191255730180612</c:v>
                </c:pt>
                <c:pt idx="1488">
                  <c:v>-2.2505882107153846E-2</c:v>
                </c:pt>
                <c:pt idx="1489">
                  <c:v>-0.1322739331115261</c:v>
                </c:pt>
                <c:pt idx="1490">
                  <c:v>-5.0531767469972289E-2</c:v>
                </c:pt>
                <c:pt idx="1491">
                  <c:v>-6.9215691045184602E-2</c:v>
                </c:pt>
                <c:pt idx="1492">
                  <c:v>4.7558831299892274E-2</c:v>
                </c:pt>
                <c:pt idx="1493">
                  <c:v>-0.12993844266462456</c:v>
                </c:pt>
                <c:pt idx="1494">
                  <c:v>-3.6518824788563067E-2</c:v>
                </c:pt>
                <c:pt idx="1495">
                  <c:v>-3.4183334341661528E-2</c:v>
                </c:pt>
                <c:pt idx="1496">
                  <c:v>-0.11125451908941228</c:v>
                </c:pt>
                <c:pt idx="1497">
                  <c:v>3.8216869512286131E-2</c:v>
                </c:pt>
                <c:pt idx="1498">
                  <c:v>-2.7176863000956925E-2</c:v>
                </c:pt>
                <c:pt idx="1499">
                  <c:v>-2.0170391660252307E-2</c:v>
                </c:pt>
                <c:pt idx="1500">
                  <c:v>-4.1189805682366146E-2</c:v>
                </c:pt>
                <c:pt idx="1501">
                  <c:v>-2.0170391660252307E-2</c:v>
                </c:pt>
                <c:pt idx="1502">
                  <c:v>-0.11125451908941228</c:v>
                </c:pt>
                <c:pt idx="1503">
                  <c:v>-9.4906085961101505E-2</c:v>
                </c:pt>
                <c:pt idx="1504">
                  <c:v>-2.9512353447858464E-2</c:v>
                </c:pt>
                <c:pt idx="1505">
                  <c:v>-0.12760295221772303</c:v>
                </c:pt>
                <c:pt idx="1506">
                  <c:v>-0.11359000953631382</c:v>
                </c:pt>
                <c:pt idx="1507">
                  <c:v>-9.0235105067298427E-2</c:v>
                </c:pt>
                <c:pt idx="1508">
                  <c:v>1.4861965043270753E-2</c:v>
                </c:pt>
                <c:pt idx="1509">
                  <c:v>-3.8854315235464607E-2</c:v>
                </c:pt>
                <c:pt idx="1510">
                  <c:v>-3.8854315235464607E-2</c:v>
                </c:pt>
                <c:pt idx="1511">
                  <c:v>-5.7538238810676906E-2</c:v>
                </c:pt>
                <c:pt idx="1512">
                  <c:v>-7.388667193898768E-2</c:v>
                </c:pt>
                <c:pt idx="1513">
                  <c:v>-2.4841372554055385E-2</c:v>
                </c:pt>
                <c:pt idx="1514">
                  <c:v>-2.2505882107153846E-2</c:v>
                </c:pt>
                <c:pt idx="1515">
                  <c:v>-5.5202748363775367E-2</c:v>
                </c:pt>
                <c:pt idx="1516">
                  <c:v>-0.1065835381956092</c:v>
                </c:pt>
                <c:pt idx="1517">
                  <c:v>-3.6518824788563067E-2</c:v>
                </c:pt>
                <c:pt idx="1518">
                  <c:v>5.1482455250686857E-2</c:v>
                </c:pt>
                <c:pt idx="1519">
                  <c:v>-7.6222162385889219E-2</c:v>
                </c:pt>
                <c:pt idx="1520">
                  <c:v>-0.10424804774870766</c:v>
                </c:pt>
                <c:pt idx="1521">
                  <c:v>1.7197455490172292E-2</c:v>
                </c:pt>
                <c:pt idx="1522">
                  <c:v>-8.492939425744625E-3</c:v>
                </c:pt>
                <c:pt idx="1523">
                  <c:v>-2.9512353447858464E-2</c:v>
                </c:pt>
                <c:pt idx="1524">
                  <c:v>-7.1551181492086127E-2</c:v>
                </c:pt>
                <c:pt idx="1525">
                  <c:v>-3.6518824788563067E-2</c:v>
                </c:pt>
                <c:pt idx="1526">
                  <c:v>-2.7176863000956925E-2</c:v>
                </c:pt>
                <c:pt idx="1527">
                  <c:v>-1.5499410766449229E-2</c:v>
                </c:pt>
                <c:pt idx="1528">
                  <c:v>1.9532945937073831E-2</c:v>
                </c:pt>
                <c:pt idx="1529">
                  <c:v>-0.12526746177082149</c:v>
                </c:pt>
                <c:pt idx="1530">
                  <c:v>-3.4183334341661528E-2</c:v>
                </c:pt>
                <c:pt idx="1531">
                  <c:v>8.4902236186153168E-4</c:v>
                </c:pt>
                <c:pt idx="1532">
                  <c:v>-6.9215691045184602E-2</c:v>
                </c:pt>
                <c:pt idx="1533">
                  <c:v>-3.1847843894760003E-2</c:v>
                </c:pt>
                <c:pt idx="1534">
                  <c:v>-1.4864680850400075E-3</c:v>
                </c:pt>
                <c:pt idx="1535">
                  <c:v>4.9333804039537445E-2</c:v>
                </c:pt>
                <c:pt idx="1536">
                  <c:v>8.4902236186153168E-4</c:v>
                </c:pt>
                <c:pt idx="1537">
                  <c:v>-7.8557652832790731E-2</c:v>
                </c:pt>
                <c:pt idx="1538">
                  <c:v>-2.0170391660252307E-2</c:v>
                </c:pt>
                <c:pt idx="1539">
                  <c:v>-0.13928040445223072</c:v>
                </c:pt>
                <c:pt idx="1540">
                  <c:v>-8.5564124173495348E-2</c:v>
                </c:pt>
                <c:pt idx="1541">
                  <c:v>2.1868436383975363E-2</c:v>
                </c:pt>
                <c:pt idx="1542">
                  <c:v>-0.10424804774870766</c:v>
                </c:pt>
                <c:pt idx="1543">
                  <c:v>-0.13694491400532918</c:v>
                </c:pt>
                <c:pt idx="1544">
                  <c:v>-0.1322739331115261</c:v>
                </c:pt>
                <c:pt idx="1545">
                  <c:v>-0.1322739331115261</c:v>
                </c:pt>
                <c:pt idx="1546">
                  <c:v>-0.12993844266462456</c:v>
                </c:pt>
                <c:pt idx="1547">
                  <c:v>-3.4183334341661528E-2</c:v>
                </c:pt>
                <c:pt idx="1548">
                  <c:v>-9.4906085961101505E-2</c:v>
                </c:pt>
                <c:pt idx="1549">
                  <c:v>-2.2505882107153846E-2</c:v>
                </c:pt>
                <c:pt idx="1550">
                  <c:v>-0.10191255730180612</c:v>
                </c:pt>
                <c:pt idx="1551">
                  <c:v>-0.10191255730180612</c:v>
                </c:pt>
                <c:pt idx="1552">
                  <c:v>-6.2209219704479984E-2</c:v>
                </c:pt>
                <c:pt idx="1553">
                  <c:v>-0.13694491400532918</c:v>
                </c:pt>
                <c:pt idx="1554">
                  <c:v>-9.2570595514199966E-2</c:v>
                </c:pt>
                <c:pt idx="1555">
                  <c:v>-1.0828429872646164E-2</c:v>
                </c:pt>
                <c:pt idx="1556">
                  <c:v>-9.7241576408003044E-2</c:v>
                </c:pt>
                <c:pt idx="1557">
                  <c:v>-8.3228633726593809E-2</c:v>
                </c:pt>
                <c:pt idx="1558">
                  <c:v>-1.7834901213350768E-2</c:v>
                </c:pt>
                <c:pt idx="1559">
                  <c:v>-9.9577066854904583E-2</c:v>
                </c:pt>
                <c:pt idx="1560">
                  <c:v>-9.2570595514199966E-2</c:v>
                </c:pt>
                <c:pt idx="1561">
                  <c:v>-2.9512353447858464E-2</c:v>
                </c:pt>
                <c:pt idx="1562">
                  <c:v>-3.1847843894760003E-2</c:v>
                </c:pt>
                <c:pt idx="1563">
                  <c:v>-6.4544710151381524E-2</c:v>
                </c:pt>
                <c:pt idx="1564">
                  <c:v>-1.4864680850400075E-3</c:v>
                </c:pt>
                <c:pt idx="1565">
                  <c:v>-9.2570595514199966E-2</c:v>
                </c:pt>
                <c:pt idx="1566">
                  <c:v>-1.5499410766449229E-2</c:v>
                </c:pt>
                <c:pt idx="1567">
                  <c:v>-6.6880200598283063E-2</c:v>
                </c:pt>
                <c:pt idx="1568">
                  <c:v>1.0190984149467675E-2</c:v>
                </c:pt>
                <c:pt idx="1569">
                  <c:v>-0.10191255730180612</c:v>
                </c:pt>
                <c:pt idx="1570">
                  <c:v>-6.2209219704479984E-2</c:v>
                </c:pt>
                <c:pt idx="1571">
                  <c:v>-0.11359000953631382</c:v>
                </c:pt>
                <c:pt idx="1572">
                  <c:v>-6.4544710151381524E-2</c:v>
                </c:pt>
                <c:pt idx="1573">
                  <c:v>-4.3525296129267685E-2</c:v>
                </c:pt>
                <c:pt idx="1574">
                  <c:v>-4.3525296129267685E-2</c:v>
                </c:pt>
                <c:pt idx="1575">
                  <c:v>-7.388667193898768E-2</c:v>
                </c:pt>
                <c:pt idx="1576">
                  <c:v>-3.4183334341661528E-2</c:v>
                </c:pt>
                <c:pt idx="1577">
                  <c:v>4.7839090153520461E-2</c:v>
                </c:pt>
                <c:pt idx="1578">
                  <c:v>-2.9512353447858464E-2</c:v>
                </c:pt>
                <c:pt idx="1579">
                  <c:v>-6.9215691045184602E-2</c:v>
                </c:pt>
                <c:pt idx="1580">
                  <c:v>-3.8219585319415467E-3</c:v>
                </c:pt>
                <c:pt idx="1581">
                  <c:v>-6.4544710151381524E-2</c:v>
                </c:pt>
                <c:pt idx="1582">
                  <c:v>1.9532945937073831E-2</c:v>
                </c:pt>
                <c:pt idx="1583">
                  <c:v>-0.11592549998321536</c:v>
                </c:pt>
                <c:pt idx="1584">
                  <c:v>-4.3525296129267685E-2</c:v>
                </c:pt>
                <c:pt idx="1585">
                  <c:v>-0.13928040445223072</c:v>
                </c:pt>
                <c:pt idx="1586">
                  <c:v>-8.089314327969227E-2</c:v>
                </c:pt>
                <c:pt idx="1587">
                  <c:v>-9.0235105067298427E-2</c:v>
                </c:pt>
                <c:pt idx="1588">
                  <c:v>-3.8219585319415467E-3</c:v>
                </c:pt>
                <c:pt idx="1589">
                  <c:v>-7.8557652832790731E-2</c:v>
                </c:pt>
                <c:pt idx="1590">
                  <c:v>-8.5564124173495348E-2</c:v>
                </c:pt>
                <c:pt idx="1591">
                  <c:v>-2.9512353447858464E-2</c:v>
                </c:pt>
                <c:pt idx="1592">
                  <c:v>-4.1189805682366146E-2</c:v>
                </c:pt>
                <c:pt idx="1593">
                  <c:v>-1.7834901213350768E-2</c:v>
                </c:pt>
                <c:pt idx="1594">
                  <c:v>-9.4906085961101505E-2</c:v>
                </c:pt>
                <c:pt idx="1595">
                  <c:v>-2.2505882107153846E-2</c:v>
                </c:pt>
                <c:pt idx="1596">
                  <c:v>-2.2505882107153846E-2</c:v>
                </c:pt>
                <c:pt idx="1597">
                  <c:v>-1.7834901213350768E-2</c:v>
                </c:pt>
                <c:pt idx="1598">
                  <c:v>5.5200032556646031E-3</c:v>
                </c:pt>
                <c:pt idx="1599">
                  <c:v>-3.1847843894760003E-2</c:v>
                </c:pt>
                <c:pt idx="1600">
                  <c:v>-3.8854315235464607E-2</c:v>
                </c:pt>
                <c:pt idx="1601">
                  <c:v>-2.4841372554055385E-2</c:v>
                </c:pt>
                <c:pt idx="1602">
                  <c:v>-3.1847843894760003E-2</c:v>
                </c:pt>
                <c:pt idx="1603">
                  <c:v>-7.1551181492086127E-2</c:v>
                </c:pt>
                <c:pt idx="1604">
                  <c:v>5.5200032556646031E-3</c:v>
                </c:pt>
                <c:pt idx="1605">
                  <c:v>-5.5202748363775367E-2</c:v>
                </c:pt>
                <c:pt idx="1606">
                  <c:v>-0.11826099043011687</c:v>
                </c:pt>
                <c:pt idx="1607">
                  <c:v>-8.7899614620396888E-2</c:v>
                </c:pt>
                <c:pt idx="1608">
                  <c:v>-8.5564124173495348E-2</c:v>
                </c:pt>
                <c:pt idx="1609">
                  <c:v>-0.11592549998321536</c:v>
                </c:pt>
                <c:pt idx="1610">
                  <c:v>-4.3525296129267685E-2</c:v>
                </c:pt>
                <c:pt idx="1611">
                  <c:v>-2.7176863000956925E-2</c:v>
                </c:pt>
                <c:pt idx="1612">
                  <c:v>-6.2209219704479984E-2</c:v>
                </c:pt>
                <c:pt idx="1613">
                  <c:v>-2.4841372554055385E-2</c:v>
                </c:pt>
                <c:pt idx="1614">
                  <c:v>-2.7176863000956925E-2</c:v>
                </c:pt>
                <c:pt idx="1615">
                  <c:v>8.4902236186153168E-4</c:v>
                </c:pt>
                <c:pt idx="1616">
                  <c:v>-4.5860786576169224E-2</c:v>
                </c:pt>
                <c:pt idx="1617">
                  <c:v>1.2526474596369214E-2</c:v>
                </c:pt>
                <c:pt idx="1618">
                  <c:v>-5.5202748363775367E-2</c:v>
                </c:pt>
                <c:pt idx="1619">
                  <c:v>-3.4183334341661528E-2</c:v>
                </c:pt>
                <c:pt idx="1620">
                  <c:v>-7.8557652832790731E-2</c:v>
                </c:pt>
                <c:pt idx="1621">
                  <c:v>-2.2505882107153846E-2</c:v>
                </c:pt>
                <c:pt idx="1622">
                  <c:v>-0.13928040445223072</c:v>
                </c:pt>
                <c:pt idx="1623">
                  <c:v>-0.1322739331115261</c:v>
                </c:pt>
                <c:pt idx="1624">
                  <c:v>-1.7834901213350768E-2</c:v>
                </c:pt>
                <c:pt idx="1625">
                  <c:v>2.6539417277778442E-2</c:v>
                </c:pt>
                <c:pt idx="1626">
                  <c:v>-1.4864680850400075E-3</c:v>
                </c:pt>
                <c:pt idx="1627">
                  <c:v>5.1108776779182616E-2</c:v>
                </c:pt>
                <c:pt idx="1628">
                  <c:v>1.2526474596369214E-2</c:v>
                </c:pt>
                <c:pt idx="1629">
                  <c:v>-8.3228633726593809E-2</c:v>
                </c:pt>
                <c:pt idx="1630">
                  <c:v>1.0190984149467675E-2</c:v>
                </c:pt>
                <c:pt idx="1631">
                  <c:v>-6.6880200598283063E-2</c:v>
                </c:pt>
                <c:pt idx="1632">
                  <c:v>-9.0235105067298427E-2</c:v>
                </c:pt>
                <c:pt idx="1633">
                  <c:v>-5.7538238810676906E-2</c:v>
                </c:pt>
                <c:pt idx="1634">
                  <c:v>0.872397047782277</c:v>
                </c:pt>
                <c:pt idx="1635">
                  <c:v>0.88407450001678467</c:v>
                </c:pt>
                <c:pt idx="1636">
                  <c:v>-8.089314327969227E-2</c:v>
                </c:pt>
                <c:pt idx="1637">
                  <c:v>1.2526474596369214E-2</c:v>
                </c:pt>
                <c:pt idx="1638">
                  <c:v>2.4203926830876903E-2</c:v>
                </c:pt>
                <c:pt idx="1639">
                  <c:v>-2.2505882107153846E-2</c:v>
                </c:pt>
                <c:pt idx="1640">
                  <c:v>-8.5564124173495348E-2</c:v>
                </c:pt>
                <c:pt idx="1641">
                  <c:v>1.0190984149467675E-2</c:v>
                </c:pt>
                <c:pt idx="1642">
                  <c:v>-1.4864680850400075E-3</c:v>
                </c:pt>
                <c:pt idx="1643">
                  <c:v>3.1845128087630639E-3</c:v>
                </c:pt>
                <c:pt idx="1644">
                  <c:v>2.8874907724679977E-2</c:v>
                </c:pt>
                <c:pt idx="1645">
                  <c:v>8.4902236186153168E-4</c:v>
                </c:pt>
                <c:pt idx="1646">
                  <c:v>-4.8196277023070763E-2</c:v>
                </c:pt>
                <c:pt idx="1647">
                  <c:v>-3.4183334341661528E-2</c:v>
                </c:pt>
                <c:pt idx="1648">
                  <c:v>4.9707482511041692E-2</c:v>
                </c:pt>
                <c:pt idx="1649">
                  <c:v>5.5200032556646031E-3</c:v>
                </c:pt>
                <c:pt idx="1650">
                  <c:v>-9.9577066854904583E-2</c:v>
                </c:pt>
                <c:pt idx="1651">
                  <c:v>-5.7538238810676906E-2</c:v>
                </c:pt>
                <c:pt idx="1652">
                  <c:v>-6.4544710151381524E-2</c:v>
                </c:pt>
                <c:pt idx="1653">
                  <c:v>2.1868436383975363E-2</c:v>
                </c:pt>
                <c:pt idx="1654">
                  <c:v>-4.5860786576169224E-2</c:v>
                </c:pt>
                <c:pt idx="1655">
                  <c:v>-6.2209219704479984E-2</c:v>
                </c:pt>
                <c:pt idx="1656">
                  <c:v>-1.5499410766449229E-2</c:v>
                </c:pt>
                <c:pt idx="1657">
                  <c:v>-0.12059648087701841</c:v>
                </c:pt>
                <c:pt idx="1658">
                  <c:v>-0.1322739331115261</c:v>
                </c:pt>
                <c:pt idx="1659">
                  <c:v>-0.12293197132391995</c:v>
                </c:pt>
                <c:pt idx="1660">
                  <c:v>-4.3525296129267685E-2</c:v>
                </c:pt>
                <c:pt idx="1661">
                  <c:v>4.9333804039537445E-2</c:v>
                </c:pt>
                <c:pt idx="1662">
                  <c:v>-0.13694491400532918</c:v>
                </c:pt>
                <c:pt idx="1663">
                  <c:v>-3.8854315235464607E-2</c:v>
                </c:pt>
                <c:pt idx="1664">
                  <c:v>-2.0170391660252307E-2</c:v>
                </c:pt>
                <c:pt idx="1665">
                  <c:v>4.8586447096528956E-2</c:v>
                </c:pt>
                <c:pt idx="1666">
                  <c:v>-1.7834901213350768E-2</c:v>
                </c:pt>
                <c:pt idx="1667">
                  <c:v>-1.4864680850400075E-3</c:v>
                </c:pt>
                <c:pt idx="1668">
                  <c:v>-9.2570595514199966E-2</c:v>
                </c:pt>
                <c:pt idx="1669">
                  <c:v>-2.2505882107153846E-2</c:v>
                </c:pt>
                <c:pt idx="1670">
                  <c:v>8.4902236186153168E-4</c:v>
                </c:pt>
                <c:pt idx="1671">
                  <c:v>-2.9512353447858464E-2</c:v>
                </c:pt>
                <c:pt idx="1672">
                  <c:v>4.9146964803785324E-2</c:v>
                </c:pt>
                <c:pt idx="1673">
                  <c:v>-3.1847843894760003E-2</c:v>
                </c:pt>
                <c:pt idx="1674">
                  <c:v>3.5881379065384592E-2</c:v>
                </c:pt>
                <c:pt idx="1675">
                  <c:v>-7.388667193898768E-2</c:v>
                </c:pt>
                <c:pt idx="1676">
                  <c:v>1.4861965043270753E-2</c:v>
                </c:pt>
                <c:pt idx="1677">
                  <c:v>-5.5202748363775367E-2</c:v>
                </c:pt>
                <c:pt idx="1678">
                  <c:v>-0.12059648087701841</c:v>
                </c:pt>
                <c:pt idx="1679">
                  <c:v>-3.4183334341661528E-2</c:v>
                </c:pt>
                <c:pt idx="1680">
                  <c:v>-0.12293197132391995</c:v>
                </c:pt>
                <c:pt idx="1681">
                  <c:v>4.0552359959187663E-2</c:v>
                </c:pt>
                <c:pt idx="1682">
                  <c:v>-5.7538238810676906E-2</c:v>
                </c:pt>
                <c:pt idx="1683">
                  <c:v>5.5200032556646031E-3</c:v>
                </c:pt>
                <c:pt idx="1684">
                  <c:v>-2.4841372554055385E-2</c:v>
                </c:pt>
                <c:pt idx="1685">
                  <c:v>1.2526474596369214E-2</c:v>
                </c:pt>
                <c:pt idx="1686">
                  <c:v>-6.4544710151381524E-2</c:v>
                </c:pt>
                <c:pt idx="1687">
                  <c:v>-2.4841372554055385E-2</c:v>
                </c:pt>
                <c:pt idx="1688">
                  <c:v>-0.12526746177082149</c:v>
                </c:pt>
                <c:pt idx="1689">
                  <c:v>4.8960125568033197E-2</c:v>
                </c:pt>
                <c:pt idx="1690">
                  <c:v>-2.0170391660252307E-2</c:v>
                </c:pt>
                <c:pt idx="1691">
                  <c:v>-5.2867257916873828E-2</c:v>
                </c:pt>
                <c:pt idx="1692">
                  <c:v>-0.1322739331115261</c:v>
                </c:pt>
                <c:pt idx="1693">
                  <c:v>-5.5202748363775367E-2</c:v>
                </c:pt>
                <c:pt idx="1694">
                  <c:v>-1.4864680850400075E-3</c:v>
                </c:pt>
                <c:pt idx="1695">
                  <c:v>-2.9512353447858464E-2</c:v>
                </c:pt>
                <c:pt idx="1696">
                  <c:v>-9.4906085961101505E-2</c:v>
                </c:pt>
                <c:pt idx="1697">
                  <c:v>-1.4864680850400075E-3</c:v>
                </c:pt>
                <c:pt idx="1698">
                  <c:v>-5.2867257916873828E-2</c:v>
                </c:pt>
                <c:pt idx="1699">
                  <c:v>3.1845128087630639E-3</c:v>
                </c:pt>
                <c:pt idx="1700">
                  <c:v>-1.5499410766449229E-2</c:v>
                </c:pt>
                <c:pt idx="1701">
                  <c:v>-1.3163920319547689E-2</c:v>
                </c:pt>
                <c:pt idx="1702">
                  <c:v>-3.4183334341661528E-2</c:v>
                </c:pt>
                <c:pt idx="1703">
                  <c:v>-2.2505882107153846E-2</c:v>
                </c:pt>
                <c:pt idx="1704">
                  <c:v>-5.9873729257578445E-2</c:v>
                </c:pt>
                <c:pt idx="1705">
                  <c:v>-3.6518824788563067E-2</c:v>
                </c:pt>
                <c:pt idx="1706">
                  <c:v>-7.6222162385889219E-2</c:v>
                </c:pt>
                <c:pt idx="1707">
                  <c:v>-3.8219585319415467E-3</c:v>
                </c:pt>
                <c:pt idx="1708">
                  <c:v>-7.1551181492086127E-2</c:v>
                </c:pt>
                <c:pt idx="1709">
                  <c:v>-0.13694491400532918</c:v>
                </c:pt>
                <c:pt idx="1710">
                  <c:v>-1.7834901213350768E-2</c:v>
                </c:pt>
                <c:pt idx="1711">
                  <c:v>-3.8219585319415467E-3</c:v>
                </c:pt>
                <c:pt idx="1712">
                  <c:v>-6.9215691045184602E-2</c:v>
                </c:pt>
                <c:pt idx="1713">
                  <c:v>-3.6518824788563067E-2</c:v>
                </c:pt>
                <c:pt idx="1714">
                  <c:v>-0.13460942355842764</c:v>
                </c:pt>
                <c:pt idx="1715">
                  <c:v>-0.1065835381956092</c:v>
                </c:pt>
                <c:pt idx="1716">
                  <c:v>-3.1847843894760003E-2</c:v>
                </c:pt>
                <c:pt idx="1717">
                  <c:v>-4.3525296129267685E-2</c:v>
                </c:pt>
                <c:pt idx="1718">
                  <c:v>-4.5860786576169224E-2</c:v>
                </c:pt>
                <c:pt idx="1719">
                  <c:v>-0.12760295221772303</c:v>
                </c:pt>
                <c:pt idx="1720">
                  <c:v>-5.9873729257578445E-2</c:v>
                </c:pt>
                <c:pt idx="1721">
                  <c:v>4.7558831299892274E-2</c:v>
                </c:pt>
                <c:pt idx="1722">
                  <c:v>0.872397047782277</c:v>
                </c:pt>
                <c:pt idx="1723">
                  <c:v>1.0190984149467675E-2</c:v>
                </c:pt>
                <c:pt idx="1724">
                  <c:v>-0.12993844266462456</c:v>
                </c:pt>
                <c:pt idx="1725">
                  <c:v>4.2887850406089202E-2</c:v>
                </c:pt>
                <c:pt idx="1726">
                  <c:v>-7.8557652832790731E-2</c:v>
                </c:pt>
                <c:pt idx="1727">
                  <c:v>-0.13694491400532918</c:v>
                </c:pt>
                <c:pt idx="1728">
                  <c:v>-0.13460942355842764</c:v>
                </c:pt>
                <c:pt idx="1729">
                  <c:v>-8.089314327969227E-2</c:v>
                </c:pt>
                <c:pt idx="1730">
                  <c:v>-0.12993844266462456</c:v>
                </c:pt>
                <c:pt idx="1731">
                  <c:v>-6.9215691045184602E-2</c:v>
                </c:pt>
                <c:pt idx="1732">
                  <c:v>-0.12526746177082149</c:v>
                </c:pt>
                <c:pt idx="1733">
                  <c:v>-0.10891902864251074</c:v>
                </c:pt>
                <c:pt idx="1734">
                  <c:v>-8.5564124173495348E-2</c:v>
                </c:pt>
                <c:pt idx="1735">
                  <c:v>-8.3228633726593809E-2</c:v>
                </c:pt>
                <c:pt idx="1736">
                  <c:v>-6.9215691045184602E-2</c:v>
                </c:pt>
                <c:pt idx="1737">
                  <c:v>-1.4864680850400075E-3</c:v>
                </c:pt>
                <c:pt idx="1738">
                  <c:v>0.90042293314509547</c:v>
                </c:pt>
                <c:pt idx="1739">
                  <c:v>-5.2867257916873828E-2</c:v>
                </c:pt>
                <c:pt idx="1740">
                  <c:v>-9.0235105067298427E-2</c:v>
                </c:pt>
                <c:pt idx="1741">
                  <c:v>5.5200032556646031E-3</c:v>
                </c:pt>
                <c:pt idx="1742">
                  <c:v>-1.0828429872646164E-2</c:v>
                </c:pt>
                <c:pt idx="1743">
                  <c:v>-8.7899614620396888E-2</c:v>
                </c:pt>
                <c:pt idx="1744">
                  <c:v>0.88407450001678467</c:v>
                </c:pt>
                <c:pt idx="1745">
                  <c:v>2.1868436383975363E-2</c:v>
                </c:pt>
                <c:pt idx="1746">
                  <c:v>-8.089314327969227E-2</c:v>
                </c:pt>
                <c:pt idx="1747">
                  <c:v>-8.3228633726593809E-2</c:v>
                </c:pt>
                <c:pt idx="1748">
                  <c:v>-3.1847843894760003E-2</c:v>
                </c:pt>
                <c:pt idx="1749">
                  <c:v>-0.1065835381956092</c:v>
                </c:pt>
                <c:pt idx="1750">
                  <c:v>-9.4906085961101505E-2</c:v>
                </c:pt>
                <c:pt idx="1751">
                  <c:v>-0.11359000953631382</c:v>
                </c:pt>
                <c:pt idx="1752">
                  <c:v>-9.2570595514199966E-2</c:v>
                </c:pt>
                <c:pt idx="1753">
                  <c:v>-6.4544710151381524E-2</c:v>
                </c:pt>
                <c:pt idx="1754">
                  <c:v>1.4861965043270753E-2</c:v>
                </c:pt>
                <c:pt idx="1755">
                  <c:v>2.1868436383975363E-2</c:v>
                </c:pt>
                <c:pt idx="1756">
                  <c:v>-8.7899614620396888E-2</c:v>
                </c:pt>
                <c:pt idx="1757">
                  <c:v>-7.8557652832790731E-2</c:v>
                </c:pt>
                <c:pt idx="1758">
                  <c:v>0.91910685672030779</c:v>
                </c:pt>
                <c:pt idx="1759">
                  <c:v>-6.9215691045184602E-2</c:v>
                </c:pt>
                <c:pt idx="1760">
                  <c:v>7.8554937025661423E-3</c:v>
                </c:pt>
                <c:pt idx="1761">
                  <c:v>1.0190984149467675E-2</c:v>
                </c:pt>
                <c:pt idx="1762">
                  <c:v>-4.1189805682366146E-2</c:v>
                </c:pt>
                <c:pt idx="1763">
                  <c:v>-6.9215691045184602E-2</c:v>
                </c:pt>
                <c:pt idx="1764">
                  <c:v>-3.8219585319415467E-3</c:v>
                </c:pt>
                <c:pt idx="1765">
                  <c:v>-6.9215691045184602E-2</c:v>
                </c:pt>
                <c:pt idx="1766">
                  <c:v>-0.12993844266462456</c:v>
                </c:pt>
                <c:pt idx="1767">
                  <c:v>1.9532945937073831E-2</c:v>
                </c:pt>
                <c:pt idx="1768">
                  <c:v>3.5881379065384592E-2</c:v>
                </c:pt>
                <c:pt idx="1769">
                  <c:v>-5.5202748363775367E-2</c:v>
                </c:pt>
                <c:pt idx="1770">
                  <c:v>-8.7899614620396888E-2</c:v>
                </c:pt>
                <c:pt idx="1771">
                  <c:v>-6.4544710151381524E-2</c:v>
                </c:pt>
                <c:pt idx="1772">
                  <c:v>-4.1189805682366146E-2</c:v>
                </c:pt>
                <c:pt idx="1773">
                  <c:v>-8.492939425744625E-3</c:v>
                </c:pt>
                <c:pt idx="1774">
                  <c:v>-6.2209219704479984E-2</c:v>
                </c:pt>
                <c:pt idx="1775">
                  <c:v>-5.2867257916873828E-2</c:v>
                </c:pt>
                <c:pt idx="1776">
                  <c:v>3.5881379065384592E-2</c:v>
                </c:pt>
                <c:pt idx="1777">
                  <c:v>-1.0828429872646164E-2</c:v>
                </c:pt>
                <c:pt idx="1778">
                  <c:v>-1.3163920319547689E-2</c:v>
                </c:pt>
                <c:pt idx="1779">
                  <c:v>-9.7241576408003044E-2</c:v>
                </c:pt>
                <c:pt idx="1780">
                  <c:v>-9.4906085961101505E-2</c:v>
                </c:pt>
                <c:pt idx="1781">
                  <c:v>-1.0828429872646164E-2</c:v>
                </c:pt>
                <c:pt idx="1782">
                  <c:v>-0.12993844266462456</c:v>
                </c:pt>
                <c:pt idx="1783">
                  <c:v>-0.11826099043011687</c:v>
                </c:pt>
                <c:pt idx="1784">
                  <c:v>-9.7241576408003044E-2</c:v>
                </c:pt>
                <c:pt idx="1785">
                  <c:v>3.1845128087630639E-3</c:v>
                </c:pt>
                <c:pt idx="1786">
                  <c:v>-3.8854315235464607E-2</c:v>
                </c:pt>
                <c:pt idx="1787">
                  <c:v>4.5223340852990741E-2</c:v>
                </c:pt>
                <c:pt idx="1788">
                  <c:v>1.9532945937073831E-2</c:v>
                </c:pt>
                <c:pt idx="1789">
                  <c:v>-0.10891902864251074</c:v>
                </c:pt>
                <c:pt idx="1790">
                  <c:v>-6.6880200598283063E-2</c:v>
                </c:pt>
                <c:pt idx="1791">
                  <c:v>-7.6222162385889219E-2</c:v>
                </c:pt>
                <c:pt idx="1792">
                  <c:v>-8.7899614620396888E-2</c:v>
                </c:pt>
                <c:pt idx="1793">
                  <c:v>-4.3525296129267685E-2</c:v>
                </c:pt>
                <c:pt idx="1794">
                  <c:v>2.6539417277778442E-2</c:v>
                </c:pt>
                <c:pt idx="1795">
                  <c:v>-6.1574489788430858E-3</c:v>
                </c:pt>
                <c:pt idx="1796">
                  <c:v>-5.2867257916873828E-2</c:v>
                </c:pt>
                <c:pt idx="1797">
                  <c:v>-1.5499410766449229E-2</c:v>
                </c:pt>
                <c:pt idx="1798">
                  <c:v>-0.12059648087701841</c:v>
                </c:pt>
                <c:pt idx="1799">
                  <c:v>-0.10191255730180612</c:v>
                </c:pt>
                <c:pt idx="1800">
                  <c:v>1.4861965043270753E-2</c:v>
                </c:pt>
                <c:pt idx="1801">
                  <c:v>0.90509391403889849</c:v>
                </c:pt>
                <c:pt idx="1802">
                  <c:v>-5.9873729257578445E-2</c:v>
                </c:pt>
                <c:pt idx="1803">
                  <c:v>-8.089314327969227E-2</c:v>
                </c:pt>
                <c:pt idx="1804">
                  <c:v>3.1845128087630639E-3</c:v>
                </c:pt>
                <c:pt idx="1805">
                  <c:v>7.8554937025661423E-3</c:v>
                </c:pt>
                <c:pt idx="1806">
                  <c:v>-3.6518824788563067E-2</c:v>
                </c:pt>
                <c:pt idx="1807">
                  <c:v>0.87473253822917851</c:v>
                </c:pt>
                <c:pt idx="1808">
                  <c:v>-6.1574489788430858E-3</c:v>
                </c:pt>
                <c:pt idx="1809">
                  <c:v>-7.8557652832790731E-2</c:v>
                </c:pt>
                <c:pt idx="1810">
                  <c:v>-7.8557652832790731E-2</c:v>
                </c:pt>
                <c:pt idx="1811">
                  <c:v>-3.6518824788563067E-2</c:v>
                </c:pt>
                <c:pt idx="1812">
                  <c:v>3.3545888618483052E-2</c:v>
                </c:pt>
                <c:pt idx="1813">
                  <c:v>-2.7176863000956925E-2</c:v>
                </c:pt>
                <c:pt idx="1814">
                  <c:v>0.87006155733537538</c:v>
                </c:pt>
                <c:pt idx="1815">
                  <c:v>-0.10891902864251074</c:v>
                </c:pt>
                <c:pt idx="1816">
                  <c:v>-5.2867257916873828E-2</c:v>
                </c:pt>
                <c:pt idx="1817">
                  <c:v>0.89808744269819385</c:v>
                </c:pt>
                <c:pt idx="1818">
                  <c:v>-5.0531767469972289E-2</c:v>
                </c:pt>
                <c:pt idx="1819">
                  <c:v>-9.7241576408003044E-2</c:v>
                </c:pt>
                <c:pt idx="1820">
                  <c:v>-0.12993844266462456</c:v>
                </c:pt>
                <c:pt idx="1821">
                  <c:v>-8.7899614620396888E-2</c:v>
                </c:pt>
                <c:pt idx="1822">
                  <c:v>-2.2505882107153846E-2</c:v>
                </c:pt>
                <c:pt idx="1823">
                  <c:v>-2.7176863000956925E-2</c:v>
                </c:pt>
                <c:pt idx="1824">
                  <c:v>-0.10891902864251074</c:v>
                </c:pt>
                <c:pt idx="1825">
                  <c:v>-3.6518824788563067E-2</c:v>
                </c:pt>
                <c:pt idx="1826">
                  <c:v>-3.8854315235464607E-2</c:v>
                </c:pt>
                <c:pt idx="1827">
                  <c:v>-0.13694491400532918</c:v>
                </c:pt>
                <c:pt idx="1828">
                  <c:v>-6.4544710151381524E-2</c:v>
                </c:pt>
                <c:pt idx="1829">
                  <c:v>-6.6880200598283063E-2</c:v>
                </c:pt>
                <c:pt idx="1830">
                  <c:v>4.8960125568033197E-2</c:v>
                </c:pt>
                <c:pt idx="1831">
                  <c:v>1.9532945937073831E-2</c:v>
                </c:pt>
                <c:pt idx="1832">
                  <c:v>-0.1322739331115261</c:v>
                </c:pt>
                <c:pt idx="1833">
                  <c:v>-8.089314327969227E-2</c:v>
                </c:pt>
                <c:pt idx="1834">
                  <c:v>3.1845128087630639E-3</c:v>
                </c:pt>
                <c:pt idx="1835">
                  <c:v>-0.1322739331115261</c:v>
                </c:pt>
                <c:pt idx="1836">
                  <c:v>-5.7538238810676906E-2</c:v>
                </c:pt>
                <c:pt idx="1837">
                  <c:v>1.9532945937073831E-2</c:v>
                </c:pt>
                <c:pt idx="1838">
                  <c:v>-5.5202748363775367E-2</c:v>
                </c:pt>
                <c:pt idx="1839">
                  <c:v>4.8025929389272581E-2</c:v>
                </c:pt>
                <c:pt idx="1840">
                  <c:v>-3.6518824788563067E-2</c:v>
                </c:pt>
                <c:pt idx="1841">
                  <c:v>-0.1065835381956092</c:v>
                </c:pt>
                <c:pt idx="1842">
                  <c:v>2.8874907724679977E-2</c:v>
                </c:pt>
                <c:pt idx="1843">
                  <c:v>-2.0170391660252307E-2</c:v>
                </c:pt>
                <c:pt idx="1844">
                  <c:v>3.1210398171581513E-2</c:v>
                </c:pt>
                <c:pt idx="1845">
                  <c:v>-6.6880200598283063E-2</c:v>
                </c:pt>
                <c:pt idx="1846">
                  <c:v>-1.5499410766449229E-2</c:v>
                </c:pt>
                <c:pt idx="1847">
                  <c:v>4.9333804039537445E-2</c:v>
                </c:pt>
                <c:pt idx="1848">
                  <c:v>-4.8196277023070763E-2</c:v>
                </c:pt>
                <c:pt idx="1849">
                  <c:v>-0.12293197132391995</c:v>
                </c:pt>
                <c:pt idx="1850">
                  <c:v>-0.11125451908941228</c:v>
                </c:pt>
                <c:pt idx="1851">
                  <c:v>-5.2867257916873828E-2</c:v>
                </c:pt>
                <c:pt idx="1852">
                  <c:v>-7.6222162385889219E-2</c:v>
                </c:pt>
                <c:pt idx="1853">
                  <c:v>7.8554937025661423E-3</c:v>
                </c:pt>
                <c:pt idx="1854">
                  <c:v>-4.8196277023070763E-2</c:v>
                </c:pt>
                <c:pt idx="1855">
                  <c:v>4.9333804039537445E-2</c:v>
                </c:pt>
                <c:pt idx="1856">
                  <c:v>0.86772606688847387</c:v>
                </c:pt>
                <c:pt idx="1857">
                  <c:v>-0.11592549998321536</c:v>
                </c:pt>
                <c:pt idx="1858">
                  <c:v>-4.1189805682366146E-2</c:v>
                </c:pt>
                <c:pt idx="1859">
                  <c:v>-6.4544710151381524E-2</c:v>
                </c:pt>
                <c:pt idx="1860">
                  <c:v>-9.4906085961101505E-2</c:v>
                </c:pt>
                <c:pt idx="1861">
                  <c:v>-6.1574489788430858E-3</c:v>
                </c:pt>
                <c:pt idx="1862">
                  <c:v>-2.7176863000956925E-2</c:v>
                </c:pt>
                <c:pt idx="1863">
                  <c:v>-0.11592549998321536</c:v>
                </c:pt>
                <c:pt idx="1864">
                  <c:v>-3.4183334341661528E-2</c:v>
                </c:pt>
                <c:pt idx="1865">
                  <c:v>-8.089314327969227E-2</c:v>
                </c:pt>
                <c:pt idx="1866">
                  <c:v>8.4902236186153168E-4</c:v>
                </c:pt>
                <c:pt idx="1867">
                  <c:v>5.5200032556646031E-3</c:v>
                </c:pt>
                <c:pt idx="1868">
                  <c:v>-2.2505882107153846E-2</c:v>
                </c:pt>
                <c:pt idx="1869">
                  <c:v>-0.12059648087701841</c:v>
                </c:pt>
                <c:pt idx="1870">
                  <c:v>-1.5499410766449229E-2</c:v>
                </c:pt>
                <c:pt idx="1871">
                  <c:v>-3.6518824788563067E-2</c:v>
                </c:pt>
                <c:pt idx="1872">
                  <c:v>-8.5564124173495348E-2</c:v>
                </c:pt>
                <c:pt idx="1873">
                  <c:v>-0.12760295221772303</c:v>
                </c:pt>
                <c:pt idx="1874">
                  <c:v>-3.1847843894760003E-2</c:v>
                </c:pt>
                <c:pt idx="1875">
                  <c:v>3.3545888618483052E-2</c:v>
                </c:pt>
                <c:pt idx="1876">
                  <c:v>-4.1189805682366146E-2</c:v>
                </c:pt>
                <c:pt idx="1877">
                  <c:v>-1.4864680850400075E-3</c:v>
                </c:pt>
                <c:pt idx="1878">
                  <c:v>-5.2867257916873828E-2</c:v>
                </c:pt>
                <c:pt idx="1879">
                  <c:v>-0.12993844266462456</c:v>
                </c:pt>
                <c:pt idx="1880">
                  <c:v>0.87706802867608002</c:v>
                </c:pt>
                <c:pt idx="1881">
                  <c:v>-1.5499410766449229E-2</c:v>
                </c:pt>
                <c:pt idx="1882">
                  <c:v>0.89808744269819385</c:v>
                </c:pt>
                <c:pt idx="1883">
                  <c:v>-8.5564124173495348E-2</c:v>
                </c:pt>
                <c:pt idx="1884">
                  <c:v>-1.3163920319547689E-2</c:v>
                </c:pt>
                <c:pt idx="1885">
                  <c:v>-8.089314327969227E-2</c:v>
                </c:pt>
                <c:pt idx="1886">
                  <c:v>-3.8219585319415467E-3</c:v>
                </c:pt>
                <c:pt idx="1887">
                  <c:v>-9.9577066854904583E-2</c:v>
                </c:pt>
                <c:pt idx="1888">
                  <c:v>-6.6880200598283063E-2</c:v>
                </c:pt>
                <c:pt idx="1889">
                  <c:v>4.9333804039537445E-2</c:v>
                </c:pt>
                <c:pt idx="1890">
                  <c:v>4.7558831299892274E-2</c:v>
                </c:pt>
                <c:pt idx="1891">
                  <c:v>-0.1322739331115261</c:v>
                </c:pt>
                <c:pt idx="1892">
                  <c:v>-8.089314327969227E-2</c:v>
                </c:pt>
                <c:pt idx="1893">
                  <c:v>0.91443587582650465</c:v>
                </c:pt>
                <c:pt idx="1894">
                  <c:v>3.1845128087630639E-3</c:v>
                </c:pt>
                <c:pt idx="1895">
                  <c:v>-7.388667193898768E-2</c:v>
                </c:pt>
                <c:pt idx="1896">
                  <c:v>-0.1322739331115261</c:v>
                </c:pt>
                <c:pt idx="1897">
                  <c:v>0.91210038537960314</c:v>
                </c:pt>
                <c:pt idx="1898">
                  <c:v>-9.0235105067298427E-2</c:v>
                </c:pt>
                <c:pt idx="1899">
                  <c:v>-6.9215691045184602E-2</c:v>
                </c:pt>
                <c:pt idx="1900">
                  <c:v>-3.6518824788563067E-2</c:v>
                </c:pt>
                <c:pt idx="1901">
                  <c:v>-8.089314327969227E-2</c:v>
                </c:pt>
                <c:pt idx="1902">
                  <c:v>1.4861965043270753E-2</c:v>
                </c:pt>
                <c:pt idx="1903">
                  <c:v>-6.4544710151381524E-2</c:v>
                </c:pt>
                <c:pt idx="1904">
                  <c:v>-0.10191255730180612</c:v>
                </c:pt>
                <c:pt idx="1905">
                  <c:v>2.1868436383975363E-2</c:v>
                </c:pt>
                <c:pt idx="1906">
                  <c:v>-9.2570595514199966E-2</c:v>
                </c:pt>
                <c:pt idx="1907">
                  <c:v>-3.1847843894760003E-2</c:v>
                </c:pt>
                <c:pt idx="1908">
                  <c:v>-0.13694491400532918</c:v>
                </c:pt>
                <c:pt idx="1909">
                  <c:v>-0.12293197132391995</c:v>
                </c:pt>
                <c:pt idx="1910">
                  <c:v>-6.1574489788430858E-3</c:v>
                </c:pt>
                <c:pt idx="1911">
                  <c:v>-5.0531767469972289E-2</c:v>
                </c:pt>
                <c:pt idx="1912">
                  <c:v>1.0190984149467675E-2</c:v>
                </c:pt>
                <c:pt idx="1913">
                  <c:v>4.8399607860776829E-2</c:v>
                </c:pt>
                <c:pt idx="1914">
                  <c:v>3.3545888618483052E-2</c:v>
                </c:pt>
                <c:pt idx="1915">
                  <c:v>-1.5499410766449229E-2</c:v>
                </c:pt>
                <c:pt idx="1916">
                  <c:v>-2.0170391660252307E-2</c:v>
                </c:pt>
                <c:pt idx="1917">
                  <c:v>3.1210398171581513E-2</c:v>
                </c:pt>
                <c:pt idx="1918">
                  <c:v>-0.12059648087701841</c:v>
                </c:pt>
                <c:pt idx="1919">
                  <c:v>-9.2570595514199966E-2</c:v>
                </c:pt>
                <c:pt idx="1920">
                  <c:v>-9.9577066854904583E-2</c:v>
                </c:pt>
                <c:pt idx="1921">
                  <c:v>-5.7538238810676906E-2</c:v>
                </c:pt>
                <c:pt idx="1922">
                  <c:v>-0.10424804774870766</c:v>
                </c:pt>
                <c:pt idx="1923">
                  <c:v>-0.10424804774870766</c:v>
                </c:pt>
                <c:pt idx="1924">
                  <c:v>-0.12059648087701841</c:v>
                </c:pt>
                <c:pt idx="1925">
                  <c:v>-0.13460942355842764</c:v>
                </c:pt>
                <c:pt idx="1926">
                  <c:v>-6.2209219704479984E-2</c:v>
                </c:pt>
                <c:pt idx="1927">
                  <c:v>-0.1065835381956092</c:v>
                </c:pt>
                <c:pt idx="1928">
                  <c:v>-0.11125451908941228</c:v>
                </c:pt>
                <c:pt idx="1929">
                  <c:v>-6.4544710151381524E-2</c:v>
                </c:pt>
                <c:pt idx="1930">
                  <c:v>-0.12059648087701841</c:v>
                </c:pt>
                <c:pt idx="1931">
                  <c:v>-9.0235105067298427E-2</c:v>
                </c:pt>
                <c:pt idx="1932">
                  <c:v>5.2042972957943232E-2</c:v>
                </c:pt>
                <c:pt idx="1933">
                  <c:v>-4.5860786576169224E-2</c:v>
                </c:pt>
                <c:pt idx="1934">
                  <c:v>-8.7899614620396888E-2</c:v>
                </c:pt>
                <c:pt idx="1935">
                  <c:v>4.7558831299892274E-2</c:v>
                </c:pt>
                <c:pt idx="1936">
                  <c:v>1.9532945937073831E-2</c:v>
                </c:pt>
                <c:pt idx="1937">
                  <c:v>-0.11359000953631382</c:v>
                </c:pt>
                <c:pt idx="1938">
                  <c:v>-2.9512353447858464E-2</c:v>
                </c:pt>
                <c:pt idx="1939">
                  <c:v>-5.9873729257578445E-2</c:v>
                </c:pt>
                <c:pt idx="1940">
                  <c:v>-8.089314327969227E-2</c:v>
                </c:pt>
                <c:pt idx="1941">
                  <c:v>-7.6222162385889219E-2</c:v>
                </c:pt>
                <c:pt idx="1942">
                  <c:v>-3.4183334341661528E-2</c:v>
                </c:pt>
                <c:pt idx="1943">
                  <c:v>1.2526474596369214E-2</c:v>
                </c:pt>
                <c:pt idx="1944">
                  <c:v>1.2526474596369214E-2</c:v>
                </c:pt>
                <c:pt idx="1945">
                  <c:v>-2.0170391660252307E-2</c:v>
                </c:pt>
                <c:pt idx="1946">
                  <c:v>-5.7538238810676906E-2</c:v>
                </c:pt>
                <c:pt idx="1947">
                  <c:v>3.1845128087630639E-3</c:v>
                </c:pt>
                <c:pt idx="1948">
                  <c:v>-3.1847843894760003E-2</c:v>
                </c:pt>
                <c:pt idx="1949">
                  <c:v>-6.2209219704479984E-2</c:v>
                </c:pt>
                <c:pt idx="1950">
                  <c:v>-4.3525296129267685E-2</c:v>
                </c:pt>
                <c:pt idx="1951">
                  <c:v>-8.5564124173495348E-2</c:v>
                </c:pt>
                <c:pt idx="1952">
                  <c:v>7.8554937025661423E-3</c:v>
                </c:pt>
                <c:pt idx="1953">
                  <c:v>-8.089314327969227E-2</c:v>
                </c:pt>
                <c:pt idx="1954">
                  <c:v>4.0552359959187663E-2</c:v>
                </c:pt>
                <c:pt idx="1955">
                  <c:v>-4.5860786576169224E-2</c:v>
                </c:pt>
                <c:pt idx="1956">
                  <c:v>-0.11592549998321536</c:v>
                </c:pt>
                <c:pt idx="1957">
                  <c:v>-3.6518824788563067E-2</c:v>
                </c:pt>
                <c:pt idx="1958">
                  <c:v>-4.8196277023070763E-2</c:v>
                </c:pt>
                <c:pt idx="1959">
                  <c:v>0.86772606688847387</c:v>
                </c:pt>
                <c:pt idx="1960">
                  <c:v>-0.13928040445223072</c:v>
                </c:pt>
                <c:pt idx="1961">
                  <c:v>-8.089314327969227E-2</c:v>
                </c:pt>
                <c:pt idx="1962">
                  <c:v>-9.7241576408003044E-2</c:v>
                </c:pt>
                <c:pt idx="1963">
                  <c:v>-6.2209219704479984E-2</c:v>
                </c:pt>
                <c:pt idx="1964">
                  <c:v>-6.1574489788430858E-3</c:v>
                </c:pt>
                <c:pt idx="1965">
                  <c:v>-9.0235105067298427E-2</c:v>
                </c:pt>
                <c:pt idx="1966">
                  <c:v>-7.1551181492086127E-2</c:v>
                </c:pt>
                <c:pt idx="1967">
                  <c:v>-0.1322739331115261</c:v>
                </c:pt>
                <c:pt idx="1968">
                  <c:v>-0.13928040445223072</c:v>
                </c:pt>
                <c:pt idx="1969">
                  <c:v>-7.8557652832790731E-2</c:v>
                </c:pt>
                <c:pt idx="1970">
                  <c:v>0.90976489493270152</c:v>
                </c:pt>
                <c:pt idx="1971">
                  <c:v>5.5200032556646031E-3</c:v>
                </c:pt>
                <c:pt idx="1972">
                  <c:v>-9.0235105067298427E-2</c:v>
                </c:pt>
                <c:pt idx="1973">
                  <c:v>4.0552359959187663E-2</c:v>
                </c:pt>
                <c:pt idx="1974">
                  <c:v>-3.6518824788563067E-2</c:v>
                </c:pt>
                <c:pt idx="1975">
                  <c:v>2.6539417277778442E-2</c:v>
                </c:pt>
                <c:pt idx="1976">
                  <c:v>-0.13460942355842764</c:v>
                </c:pt>
                <c:pt idx="1977">
                  <c:v>-4.8196277023070763E-2</c:v>
                </c:pt>
                <c:pt idx="1978">
                  <c:v>-9.9577066854904583E-2</c:v>
                </c:pt>
                <c:pt idx="1979">
                  <c:v>4.7558831299892274E-2</c:v>
                </c:pt>
                <c:pt idx="1980">
                  <c:v>-6.9215691045184602E-2</c:v>
                </c:pt>
                <c:pt idx="1981">
                  <c:v>0.87006155733537538</c:v>
                </c:pt>
                <c:pt idx="1982">
                  <c:v>0.91910685672030779</c:v>
                </c:pt>
                <c:pt idx="1983">
                  <c:v>-3.4183334341661528E-2</c:v>
                </c:pt>
                <c:pt idx="1984">
                  <c:v>-8.5564124173495348E-2</c:v>
                </c:pt>
                <c:pt idx="1985">
                  <c:v>-0.13694491400532918</c:v>
                </c:pt>
                <c:pt idx="1986">
                  <c:v>-5.7538238810676906E-2</c:v>
                </c:pt>
                <c:pt idx="1987">
                  <c:v>-7.6222162385889219E-2</c:v>
                </c:pt>
                <c:pt idx="1988">
                  <c:v>3.3545888618483052E-2</c:v>
                </c:pt>
                <c:pt idx="1989">
                  <c:v>-4.8196277023070763E-2</c:v>
                </c:pt>
                <c:pt idx="1990">
                  <c:v>-7.388667193898768E-2</c:v>
                </c:pt>
                <c:pt idx="1991">
                  <c:v>-0.10891902864251074</c:v>
                </c:pt>
                <c:pt idx="1992">
                  <c:v>-5.2867257916873828E-2</c:v>
                </c:pt>
                <c:pt idx="1993">
                  <c:v>-3.6518824788563067E-2</c:v>
                </c:pt>
                <c:pt idx="1994">
                  <c:v>-0.12993844266462456</c:v>
                </c:pt>
                <c:pt idx="1995">
                  <c:v>5.5200032556646031E-3</c:v>
                </c:pt>
                <c:pt idx="1996">
                  <c:v>1.9532945937073831E-2</c:v>
                </c:pt>
                <c:pt idx="1997">
                  <c:v>-1.0828429872646164E-2</c:v>
                </c:pt>
                <c:pt idx="1998">
                  <c:v>3.1210398171581513E-2</c:v>
                </c:pt>
                <c:pt idx="1999">
                  <c:v>-7.388667193898768E-2</c:v>
                </c:pt>
                <c:pt idx="2000">
                  <c:v>-2.7176863000956925E-2</c:v>
                </c:pt>
                <c:pt idx="2001">
                  <c:v>-7.8557652832790731E-2</c:v>
                </c:pt>
                <c:pt idx="2002">
                  <c:v>-0.12526746177082149</c:v>
                </c:pt>
                <c:pt idx="2003">
                  <c:v>-8.5564124173495348E-2</c:v>
                </c:pt>
                <c:pt idx="2004">
                  <c:v>-5.2867257916873828E-2</c:v>
                </c:pt>
                <c:pt idx="2005">
                  <c:v>-2.2505882107153846E-2</c:v>
                </c:pt>
                <c:pt idx="2006">
                  <c:v>-1.4864680850400075E-3</c:v>
                </c:pt>
                <c:pt idx="2007">
                  <c:v>1.4861965043270753E-2</c:v>
                </c:pt>
                <c:pt idx="2008">
                  <c:v>-3.8854315235464607E-2</c:v>
                </c:pt>
                <c:pt idx="2009">
                  <c:v>-4.1189805682366146E-2</c:v>
                </c:pt>
                <c:pt idx="2010">
                  <c:v>-5.2867257916873828E-2</c:v>
                </c:pt>
                <c:pt idx="2011">
                  <c:v>-1.0828429872646164E-2</c:v>
                </c:pt>
                <c:pt idx="2012">
                  <c:v>0.90275842359199698</c:v>
                </c:pt>
                <c:pt idx="2013">
                  <c:v>-9.4906085961101505E-2</c:v>
                </c:pt>
                <c:pt idx="2014">
                  <c:v>-7.6222162385889219E-2</c:v>
                </c:pt>
                <c:pt idx="2015">
                  <c:v>-0.13694491400532918</c:v>
                </c:pt>
                <c:pt idx="2016">
                  <c:v>-2.7176863000956925E-2</c:v>
                </c:pt>
                <c:pt idx="2017">
                  <c:v>-0.12993844266462456</c:v>
                </c:pt>
                <c:pt idx="2018">
                  <c:v>-0.10191255730180612</c:v>
                </c:pt>
                <c:pt idx="2019">
                  <c:v>-7.1551181492086127E-2</c:v>
                </c:pt>
                <c:pt idx="2020">
                  <c:v>2.1868436383975363E-2</c:v>
                </c:pt>
                <c:pt idx="2021">
                  <c:v>-2.0170391660252307E-2</c:v>
                </c:pt>
                <c:pt idx="2022">
                  <c:v>-8.492939425744625E-3</c:v>
                </c:pt>
                <c:pt idx="2023">
                  <c:v>1.0190984149467675E-2</c:v>
                </c:pt>
                <c:pt idx="2024">
                  <c:v>-6.1574489788430858E-3</c:v>
                </c:pt>
                <c:pt idx="2025">
                  <c:v>-2.4841372554055385E-2</c:v>
                </c:pt>
                <c:pt idx="2026">
                  <c:v>4.9520643275289572E-2</c:v>
                </c:pt>
                <c:pt idx="2027">
                  <c:v>-2.7176863000956925E-2</c:v>
                </c:pt>
                <c:pt idx="2028">
                  <c:v>-3.4183334341661528E-2</c:v>
                </c:pt>
                <c:pt idx="2029">
                  <c:v>-7.8557652832790731E-2</c:v>
                </c:pt>
                <c:pt idx="2030">
                  <c:v>-5.0531767469972289E-2</c:v>
                </c:pt>
                <c:pt idx="2031">
                  <c:v>2.4203926830876903E-2</c:v>
                </c:pt>
                <c:pt idx="2032">
                  <c:v>2.4203926830876903E-2</c:v>
                </c:pt>
                <c:pt idx="2033">
                  <c:v>-0.10191255730180612</c:v>
                </c:pt>
                <c:pt idx="2034">
                  <c:v>-0.13694491400532918</c:v>
                </c:pt>
                <c:pt idx="2035">
                  <c:v>-0.12760295221772303</c:v>
                </c:pt>
                <c:pt idx="2036">
                  <c:v>-8.5564124173495348E-2</c:v>
                </c:pt>
                <c:pt idx="2037">
                  <c:v>-9.4906085961101505E-2</c:v>
                </c:pt>
                <c:pt idx="2038">
                  <c:v>0.87473253822917851</c:v>
                </c:pt>
                <c:pt idx="2039">
                  <c:v>-3.8219585319415467E-3</c:v>
                </c:pt>
                <c:pt idx="2040">
                  <c:v>-0.12993844266462456</c:v>
                </c:pt>
                <c:pt idx="2041">
                  <c:v>1.0190984149467675E-2</c:v>
                </c:pt>
                <c:pt idx="2042">
                  <c:v>-0.11826099043011687</c:v>
                </c:pt>
                <c:pt idx="2043">
                  <c:v>-1.3163920319547689E-2</c:v>
                </c:pt>
                <c:pt idx="2044">
                  <c:v>1.2526474596369214E-2</c:v>
                </c:pt>
                <c:pt idx="2045">
                  <c:v>-4.5860786576169224E-2</c:v>
                </c:pt>
                <c:pt idx="2046">
                  <c:v>-0.13928040445223072</c:v>
                </c:pt>
                <c:pt idx="2047">
                  <c:v>-4.3525296129267685E-2</c:v>
                </c:pt>
                <c:pt idx="2048">
                  <c:v>-0.12993844266462456</c:v>
                </c:pt>
                <c:pt idx="2049">
                  <c:v>-8.7899614620396888E-2</c:v>
                </c:pt>
                <c:pt idx="2050">
                  <c:v>-8.5564124173495348E-2</c:v>
                </c:pt>
                <c:pt idx="2051">
                  <c:v>-0.1065835381956092</c:v>
                </c:pt>
                <c:pt idx="2052">
                  <c:v>-7.388667193898768E-2</c:v>
                </c:pt>
                <c:pt idx="2053">
                  <c:v>-7.388667193898768E-2</c:v>
                </c:pt>
                <c:pt idx="2054">
                  <c:v>-2.7176863000956925E-2</c:v>
                </c:pt>
                <c:pt idx="2055">
                  <c:v>1.2526474596369214E-2</c:v>
                </c:pt>
                <c:pt idx="2056">
                  <c:v>-9.2570595514199966E-2</c:v>
                </c:pt>
                <c:pt idx="2057">
                  <c:v>-8.492939425744625E-3</c:v>
                </c:pt>
                <c:pt idx="2058">
                  <c:v>0.92377783761411081</c:v>
                </c:pt>
                <c:pt idx="2059">
                  <c:v>-4.3525296129267685E-2</c:v>
                </c:pt>
                <c:pt idx="2060">
                  <c:v>-3.6518824788563067E-2</c:v>
                </c:pt>
                <c:pt idx="2061">
                  <c:v>-9.9577066854904583E-2</c:v>
                </c:pt>
                <c:pt idx="2062">
                  <c:v>-7.388667193898768E-2</c:v>
                </c:pt>
                <c:pt idx="2063">
                  <c:v>-5.0531767469972289E-2</c:v>
                </c:pt>
                <c:pt idx="2064">
                  <c:v>4.0552359959187663E-2</c:v>
                </c:pt>
                <c:pt idx="2065">
                  <c:v>-2.7176863000956925E-2</c:v>
                </c:pt>
                <c:pt idx="2066">
                  <c:v>8.4902236186153168E-4</c:v>
                </c:pt>
                <c:pt idx="2067">
                  <c:v>-6.6880200598283063E-2</c:v>
                </c:pt>
                <c:pt idx="2068">
                  <c:v>-6.6880200598283063E-2</c:v>
                </c:pt>
                <c:pt idx="2069">
                  <c:v>-5.2867257916873828E-2</c:v>
                </c:pt>
                <c:pt idx="2070">
                  <c:v>-7.8557652832790731E-2</c:v>
                </c:pt>
                <c:pt idx="2071">
                  <c:v>-3.4183334341661528E-2</c:v>
                </c:pt>
                <c:pt idx="2072">
                  <c:v>-2.7176863000956925E-2</c:v>
                </c:pt>
                <c:pt idx="2073">
                  <c:v>-0.11826099043011687</c:v>
                </c:pt>
                <c:pt idx="2074">
                  <c:v>4.5223340852990741E-2</c:v>
                </c:pt>
                <c:pt idx="2075">
                  <c:v>-0.1322739331115261</c:v>
                </c:pt>
                <c:pt idx="2076">
                  <c:v>-0.12993844266462456</c:v>
                </c:pt>
                <c:pt idx="2077">
                  <c:v>1.2526474596369214E-2</c:v>
                </c:pt>
                <c:pt idx="2078">
                  <c:v>-0.10424804774870766</c:v>
                </c:pt>
                <c:pt idx="2079">
                  <c:v>-4.3525296129267685E-2</c:v>
                </c:pt>
                <c:pt idx="2080">
                  <c:v>-7.8557652832790731E-2</c:v>
                </c:pt>
                <c:pt idx="2081">
                  <c:v>-2.2505882107153846E-2</c:v>
                </c:pt>
                <c:pt idx="2082">
                  <c:v>-9.4906085961101505E-2</c:v>
                </c:pt>
                <c:pt idx="2083">
                  <c:v>-9.2570595514199966E-2</c:v>
                </c:pt>
                <c:pt idx="2084">
                  <c:v>-0.1065835381956092</c:v>
                </c:pt>
                <c:pt idx="2085">
                  <c:v>-2.9512353447858464E-2</c:v>
                </c:pt>
                <c:pt idx="2086">
                  <c:v>-0.10191255730180612</c:v>
                </c:pt>
                <c:pt idx="2087">
                  <c:v>-5.2867257916873828E-2</c:v>
                </c:pt>
                <c:pt idx="2088">
                  <c:v>0.86071959554776933</c:v>
                </c:pt>
                <c:pt idx="2089">
                  <c:v>-9.2570595514199966E-2</c:v>
                </c:pt>
                <c:pt idx="2090">
                  <c:v>-3.1847843894760003E-2</c:v>
                </c:pt>
                <c:pt idx="2091">
                  <c:v>-7.6222162385889219E-2</c:v>
                </c:pt>
                <c:pt idx="2092">
                  <c:v>-7.1551181492086127E-2</c:v>
                </c:pt>
                <c:pt idx="2093">
                  <c:v>-4.1189805682366146E-2</c:v>
                </c:pt>
                <c:pt idx="2094">
                  <c:v>-2.2505882107153846E-2</c:v>
                </c:pt>
                <c:pt idx="2095">
                  <c:v>3.1845128087630639E-3</c:v>
                </c:pt>
                <c:pt idx="2096">
                  <c:v>-1.5499410766449229E-2</c:v>
                </c:pt>
                <c:pt idx="2097">
                  <c:v>-2.0170391660252307E-2</c:v>
                </c:pt>
                <c:pt idx="2098">
                  <c:v>-7.6222162385889219E-2</c:v>
                </c:pt>
                <c:pt idx="2099">
                  <c:v>-3.8219585319415467E-3</c:v>
                </c:pt>
                <c:pt idx="2100">
                  <c:v>-2.7176863000956925E-2</c:v>
                </c:pt>
                <c:pt idx="2101">
                  <c:v>-0.13460942355842764</c:v>
                </c:pt>
                <c:pt idx="2102">
                  <c:v>-6.1574489788430858E-3</c:v>
                </c:pt>
                <c:pt idx="2103">
                  <c:v>4.8773286332281077E-2</c:v>
                </c:pt>
                <c:pt idx="2104">
                  <c:v>3.8216869512286131E-2</c:v>
                </c:pt>
                <c:pt idx="2105">
                  <c:v>-6.6880200598283063E-2</c:v>
                </c:pt>
                <c:pt idx="2106">
                  <c:v>0.86772606688847387</c:v>
                </c:pt>
                <c:pt idx="2107">
                  <c:v>-4.1189805682366146E-2</c:v>
                </c:pt>
                <c:pt idx="2108">
                  <c:v>-0.10191255730180612</c:v>
                </c:pt>
                <c:pt idx="2109">
                  <c:v>-2.2505882107153846E-2</c:v>
                </c:pt>
                <c:pt idx="2110">
                  <c:v>2.6539417277778442E-2</c:v>
                </c:pt>
                <c:pt idx="2111">
                  <c:v>-6.2209219704479984E-2</c:v>
                </c:pt>
                <c:pt idx="2112">
                  <c:v>-9.9577066854904583E-2</c:v>
                </c:pt>
                <c:pt idx="2113">
                  <c:v>2.8874907724679977E-2</c:v>
                </c:pt>
                <c:pt idx="2114">
                  <c:v>-5.5202748363775367E-2</c:v>
                </c:pt>
                <c:pt idx="2115">
                  <c:v>-5.9873729257578445E-2</c:v>
                </c:pt>
                <c:pt idx="2116">
                  <c:v>-0.10891902864251074</c:v>
                </c:pt>
                <c:pt idx="2117">
                  <c:v>2.1868436383975363E-2</c:v>
                </c:pt>
                <c:pt idx="2118">
                  <c:v>-7.388667193898768E-2</c:v>
                </c:pt>
                <c:pt idx="2119">
                  <c:v>-0.11125451908941228</c:v>
                </c:pt>
                <c:pt idx="2120">
                  <c:v>-9.0235105067298427E-2</c:v>
                </c:pt>
                <c:pt idx="2121">
                  <c:v>7.8554937025661423E-3</c:v>
                </c:pt>
                <c:pt idx="2122">
                  <c:v>2.1868436383975363E-2</c:v>
                </c:pt>
                <c:pt idx="2123">
                  <c:v>-2.7176863000956925E-2</c:v>
                </c:pt>
                <c:pt idx="2124">
                  <c:v>-7.1551181492086127E-2</c:v>
                </c:pt>
                <c:pt idx="2125">
                  <c:v>-3.8219585319415467E-3</c:v>
                </c:pt>
                <c:pt idx="2126">
                  <c:v>0.87706802867608002</c:v>
                </c:pt>
                <c:pt idx="2127">
                  <c:v>-0.10891902864251074</c:v>
                </c:pt>
                <c:pt idx="2128">
                  <c:v>-6.9215691045184602E-2</c:v>
                </c:pt>
                <c:pt idx="2129">
                  <c:v>4.5223340852990741E-2</c:v>
                </c:pt>
                <c:pt idx="2130">
                  <c:v>-3.4183334341661528E-2</c:v>
                </c:pt>
                <c:pt idx="2131">
                  <c:v>-8.5564124173495348E-2</c:v>
                </c:pt>
                <c:pt idx="2132">
                  <c:v>-2.9512353447858464E-2</c:v>
                </c:pt>
                <c:pt idx="2133">
                  <c:v>-8.7899614620396888E-2</c:v>
                </c:pt>
                <c:pt idx="2134">
                  <c:v>2.1868436383975363E-2</c:v>
                </c:pt>
                <c:pt idx="2135">
                  <c:v>-6.9215691045184602E-2</c:v>
                </c:pt>
                <c:pt idx="2136">
                  <c:v>-4.1189805682366146E-2</c:v>
                </c:pt>
                <c:pt idx="2137">
                  <c:v>-9.9577066854904583E-2</c:v>
                </c:pt>
                <c:pt idx="2138">
                  <c:v>-6.4544710151381524E-2</c:v>
                </c:pt>
                <c:pt idx="2139">
                  <c:v>-9.2570595514199966E-2</c:v>
                </c:pt>
                <c:pt idx="2140">
                  <c:v>-2.4841372554055385E-2</c:v>
                </c:pt>
                <c:pt idx="2141">
                  <c:v>-6.1574489788430858E-3</c:v>
                </c:pt>
                <c:pt idx="2142">
                  <c:v>-9.0235105067298427E-2</c:v>
                </c:pt>
                <c:pt idx="2143">
                  <c:v>-0.12293197132391995</c:v>
                </c:pt>
                <c:pt idx="2144">
                  <c:v>-7.1551181492086127E-2</c:v>
                </c:pt>
                <c:pt idx="2145">
                  <c:v>-8.492939425744625E-3</c:v>
                </c:pt>
                <c:pt idx="2146">
                  <c:v>-1.4864680850400075E-3</c:v>
                </c:pt>
                <c:pt idx="2147">
                  <c:v>4.7558831299892274E-2</c:v>
                </c:pt>
                <c:pt idx="2148">
                  <c:v>-5.0531767469972289E-2</c:v>
                </c:pt>
                <c:pt idx="2149">
                  <c:v>-8.5564124173495348E-2</c:v>
                </c:pt>
                <c:pt idx="2150">
                  <c:v>0.86539057644157236</c:v>
                </c:pt>
                <c:pt idx="2151">
                  <c:v>-2.9512353447858464E-2</c:v>
                </c:pt>
                <c:pt idx="2152">
                  <c:v>-8.492939425744625E-3</c:v>
                </c:pt>
                <c:pt idx="2153">
                  <c:v>-0.11592549998321536</c:v>
                </c:pt>
                <c:pt idx="2154">
                  <c:v>-8.7899614620396888E-2</c:v>
                </c:pt>
                <c:pt idx="2155">
                  <c:v>-8.3228633726593809E-2</c:v>
                </c:pt>
                <c:pt idx="2156">
                  <c:v>-0.12293197132391995</c:v>
                </c:pt>
                <c:pt idx="2157">
                  <c:v>0.96114568476453544</c:v>
                </c:pt>
                <c:pt idx="2158">
                  <c:v>3.3545888618483052E-2</c:v>
                </c:pt>
                <c:pt idx="2159">
                  <c:v>-4.8196277023070763E-2</c:v>
                </c:pt>
                <c:pt idx="2160">
                  <c:v>1.4861965043270753E-2</c:v>
                </c:pt>
                <c:pt idx="2161">
                  <c:v>4.5223340852990741E-2</c:v>
                </c:pt>
                <c:pt idx="2162">
                  <c:v>0.90509391403889849</c:v>
                </c:pt>
                <c:pt idx="2163">
                  <c:v>-8.3228633726593809E-2</c:v>
                </c:pt>
                <c:pt idx="2164">
                  <c:v>1.0190984149467675E-2</c:v>
                </c:pt>
                <c:pt idx="2165">
                  <c:v>-4.5860786576169224E-2</c:v>
                </c:pt>
                <c:pt idx="2166">
                  <c:v>-0.1322739331115261</c:v>
                </c:pt>
                <c:pt idx="2167">
                  <c:v>-6.6880200598283063E-2</c:v>
                </c:pt>
                <c:pt idx="2168">
                  <c:v>-1.0828429872646164E-2</c:v>
                </c:pt>
                <c:pt idx="2169">
                  <c:v>-9.4906085961101505E-2</c:v>
                </c:pt>
                <c:pt idx="2170">
                  <c:v>-9.9577066854904583E-2</c:v>
                </c:pt>
                <c:pt idx="2171">
                  <c:v>-3.8219585319415467E-3</c:v>
                </c:pt>
                <c:pt idx="2172">
                  <c:v>-5.7538238810676906E-2</c:v>
                </c:pt>
                <c:pt idx="2173">
                  <c:v>-0.13928040445223072</c:v>
                </c:pt>
                <c:pt idx="2174">
                  <c:v>-3.8854315235464607E-2</c:v>
                </c:pt>
                <c:pt idx="2175">
                  <c:v>-8.492939425744625E-3</c:v>
                </c:pt>
                <c:pt idx="2176">
                  <c:v>-3.8854315235464607E-2</c:v>
                </c:pt>
                <c:pt idx="2177">
                  <c:v>-6.9215691045184602E-2</c:v>
                </c:pt>
                <c:pt idx="2178">
                  <c:v>-8.7899614620396888E-2</c:v>
                </c:pt>
                <c:pt idx="2179">
                  <c:v>-7.6222162385889219E-2</c:v>
                </c:pt>
                <c:pt idx="2180">
                  <c:v>0.88173900956988316</c:v>
                </c:pt>
                <c:pt idx="2181">
                  <c:v>4.2887850406089202E-2</c:v>
                </c:pt>
                <c:pt idx="2182">
                  <c:v>-8.7899614620396888E-2</c:v>
                </c:pt>
                <c:pt idx="2183">
                  <c:v>-5.9873729257578445E-2</c:v>
                </c:pt>
                <c:pt idx="2184">
                  <c:v>-7.8557652832790731E-2</c:v>
                </c:pt>
                <c:pt idx="2185">
                  <c:v>-5.2867257916873828E-2</c:v>
                </c:pt>
                <c:pt idx="2186">
                  <c:v>-1.7834901213350768E-2</c:v>
                </c:pt>
                <c:pt idx="2187">
                  <c:v>-2.7176863000956925E-2</c:v>
                </c:pt>
                <c:pt idx="2188">
                  <c:v>0.96348117521143695</c:v>
                </c:pt>
                <c:pt idx="2189">
                  <c:v>-7.388667193898768E-2</c:v>
                </c:pt>
                <c:pt idx="2190">
                  <c:v>4.8025929389272581E-2</c:v>
                </c:pt>
                <c:pt idx="2191">
                  <c:v>-3.8854315235464607E-2</c:v>
                </c:pt>
                <c:pt idx="2192">
                  <c:v>-1.5499410766449229E-2</c:v>
                </c:pt>
                <c:pt idx="2193">
                  <c:v>-0.12993844266462456</c:v>
                </c:pt>
                <c:pt idx="2194">
                  <c:v>5.0735098307678368E-2</c:v>
                </c:pt>
                <c:pt idx="2195">
                  <c:v>-6.1574489788430858E-3</c:v>
                </c:pt>
                <c:pt idx="2196">
                  <c:v>-6.9215691045184602E-2</c:v>
                </c:pt>
                <c:pt idx="2197">
                  <c:v>1.0190984149467675E-2</c:v>
                </c:pt>
                <c:pt idx="2198">
                  <c:v>-2.4841372554055385E-2</c:v>
                </c:pt>
                <c:pt idx="2199">
                  <c:v>-2.4841372554055385E-2</c:v>
                </c:pt>
                <c:pt idx="2200">
                  <c:v>-6.2209219704479984E-2</c:v>
                </c:pt>
                <c:pt idx="2201">
                  <c:v>-3.8219585319415467E-3</c:v>
                </c:pt>
                <c:pt idx="2202">
                  <c:v>-2.7176863000956925E-2</c:v>
                </c:pt>
                <c:pt idx="2203">
                  <c:v>0.96348117521143695</c:v>
                </c:pt>
                <c:pt idx="2204">
                  <c:v>1.9532945937073831E-2</c:v>
                </c:pt>
                <c:pt idx="2205">
                  <c:v>-0.1322739331115261</c:v>
                </c:pt>
                <c:pt idx="2206">
                  <c:v>-3.8219585319415467E-3</c:v>
                </c:pt>
                <c:pt idx="2207">
                  <c:v>-2.0170391660252307E-2</c:v>
                </c:pt>
                <c:pt idx="2208">
                  <c:v>-4.1189805682366146E-2</c:v>
                </c:pt>
                <c:pt idx="2209">
                  <c:v>3.1210398171581513E-2</c:v>
                </c:pt>
                <c:pt idx="2210">
                  <c:v>-0.11592549998321536</c:v>
                </c:pt>
                <c:pt idx="2211">
                  <c:v>3.5881379065384592E-2</c:v>
                </c:pt>
                <c:pt idx="2212">
                  <c:v>-9.2570595514199966E-2</c:v>
                </c:pt>
                <c:pt idx="2213">
                  <c:v>2.6539417277778442E-2</c:v>
                </c:pt>
                <c:pt idx="2214">
                  <c:v>-2.4841372554055385E-2</c:v>
                </c:pt>
                <c:pt idx="2215">
                  <c:v>-2.0170391660252307E-2</c:v>
                </c:pt>
                <c:pt idx="2216">
                  <c:v>-0.11359000953631382</c:v>
                </c:pt>
                <c:pt idx="2217">
                  <c:v>4.8773286332281077E-2</c:v>
                </c:pt>
                <c:pt idx="2218">
                  <c:v>-4.3525296129267685E-2</c:v>
                </c:pt>
                <c:pt idx="2219">
                  <c:v>-1.4864680850400075E-3</c:v>
                </c:pt>
                <c:pt idx="2220">
                  <c:v>-9.0235105067298427E-2</c:v>
                </c:pt>
                <c:pt idx="2221">
                  <c:v>-7.1551181492086127E-2</c:v>
                </c:pt>
                <c:pt idx="2222">
                  <c:v>-5.9873729257578445E-2</c:v>
                </c:pt>
                <c:pt idx="2223">
                  <c:v>8.4902236186153168E-4</c:v>
                </c:pt>
                <c:pt idx="2224">
                  <c:v>4.9707482511041692E-2</c:v>
                </c:pt>
                <c:pt idx="2225">
                  <c:v>4.5223340852990741E-2</c:v>
                </c:pt>
                <c:pt idx="2226">
                  <c:v>-0.13460942355842764</c:v>
                </c:pt>
                <c:pt idx="2227">
                  <c:v>-3.4183334341661528E-2</c:v>
                </c:pt>
                <c:pt idx="2228">
                  <c:v>3.1845128087630639E-3</c:v>
                </c:pt>
                <c:pt idx="2229">
                  <c:v>4.5223340852990741E-2</c:v>
                </c:pt>
                <c:pt idx="2230">
                  <c:v>-0.12993844266462456</c:v>
                </c:pt>
                <c:pt idx="2231">
                  <c:v>8.4902236186153168E-4</c:v>
                </c:pt>
                <c:pt idx="2232">
                  <c:v>-5.2867257916873828E-2</c:v>
                </c:pt>
                <c:pt idx="2233">
                  <c:v>-8.492939425744625E-3</c:v>
                </c:pt>
                <c:pt idx="2234">
                  <c:v>-6.6880200598283063E-2</c:v>
                </c:pt>
                <c:pt idx="2235">
                  <c:v>2.6539417277778442E-2</c:v>
                </c:pt>
                <c:pt idx="2236">
                  <c:v>-8.3228633726593809E-2</c:v>
                </c:pt>
                <c:pt idx="2237">
                  <c:v>4.5223340852990741E-2</c:v>
                </c:pt>
                <c:pt idx="2238">
                  <c:v>-4.1189805682366146E-2</c:v>
                </c:pt>
                <c:pt idx="2239">
                  <c:v>3.1845128087630639E-3</c:v>
                </c:pt>
                <c:pt idx="2240">
                  <c:v>-4.3525296129267685E-2</c:v>
                </c:pt>
                <c:pt idx="2241">
                  <c:v>0.91210038537960314</c:v>
                </c:pt>
                <c:pt idx="2242">
                  <c:v>-6.2209219704479984E-2</c:v>
                </c:pt>
                <c:pt idx="2243">
                  <c:v>1.4861965043270753E-2</c:v>
                </c:pt>
                <c:pt idx="2244">
                  <c:v>8.4902236186153168E-4</c:v>
                </c:pt>
                <c:pt idx="2245">
                  <c:v>-2.0170391660252307E-2</c:v>
                </c:pt>
                <c:pt idx="2246">
                  <c:v>-1.7834901213350768E-2</c:v>
                </c:pt>
                <c:pt idx="2247">
                  <c:v>-0.13694491400532918</c:v>
                </c:pt>
                <c:pt idx="2248">
                  <c:v>-9.9577066854904583E-2</c:v>
                </c:pt>
                <c:pt idx="2249">
                  <c:v>8.4902236186153168E-4</c:v>
                </c:pt>
                <c:pt idx="2250">
                  <c:v>-0.12526746177082149</c:v>
                </c:pt>
                <c:pt idx="2251">
                  <c:v>-7.388667193898768E-2</c:v>
                </c:pt>
                <c:pt idx="2252">
                  <c:v>0.92611332806101232</c:v>
                </c:pt>
                <c:pt idx="2253">
                  <c:v>-8.3228633726593809E-2</c:v>
                </c:pt>
                <c:pt idx="2254">
                  <c:v>2.4203926830876903E-2</c:v>
                </c:pt>
                <c:pt idx="2255">
                  <c:v>-0.12993844266462456</c:v>
                </c:pt>
                <c:pt idx="2256">
                  <c:v>-5.9873729257578445E-2</c:v>
                </c:pt>
                <c:pt idx="2257">
                  <c:v>-0.12993844266462456</c:v>
                </c:pt>
                <c:pt idx="2258">
                  <c:v>-9.2570595514199966E-2</c:v>
                </c:pt>
                <c:pt idx="2259">
                  <c:v>-9.0235105067298427E-2</c:v>
                </c:pt>
                <c:pt idx="2260">
                  <c:v>0.86539057644157236</c:v>
                </c:pt>
                <c:pt idx="2261">
                  <c:v>5.5200032556646031E-3</c:v>
                </c:pt>
                <c:pt idx="2262">
                  <c:v>-0.12293197132391995</c:v>
                </c:pt>
                <c:pt idx="2263">
                  <c:v>3.1845128087630639E-3</c:v>
                </c:pt>
                <c:pt idx="2264">
                  <c:v>-3.4183334341661528E-2</c:v>
                </c:pt>
                <c:pt idx="2265">
                  <c:v>-8.5564124173495348E-2</c:v>
                </c:pt>
                <c:pt idx="2266">
                  <c:v>-1.7834901213350768E-2</c:v>
                </c:pt>
                <c:pt idx="2267">
                  <c:v>2.4203926830876903E-2</c:v>
                </c:pt>
                <c:pt idx="2268">
                  <c:v>-1.0828429872646164E-2</c:v>
                </c:pt>
                <c:pt idx="2269">
                  <c:v>-6.2209219704479984E-2</c:v>
                </c:pt>
                <c:pt idx="2270">
                  <c:v>1.9532945937073831E-2</c:v>
                </c:pt>
                <c:pt idx="2271">
                  <c:v>3.1210398171581513E-2</c:v>
                </c:pt>
                <c:pt idx="2272">
                  <c:v>-1.7834901213350768E-2</c:v>
                </c:pt>
                <c:pt idx="2273">
                  <c:v>-0.12993844266462456</c:v>
                </c:pt>
                <c:pt idx="2274">
                  <c:v>1.0190984149467675E-2</c:v>
                </c:pt>
                <c:pt idx="2275">
                  <c:v>-8.492939425744625E-3</c:v>
                </c:pt>
                <c:pt idx="2276">
                  <c:v>-1.0828429872646164E-2</c:v>
                </c:pt>
                <c:pt idx="2277">
                  <c:v>3.5881379065384592E-2</c:v>
                </c:pt>
                <c:pt idx="2278">
                  <c:v>4.9894321746793813E-2</c:v>
                </c:pt>
                <c:pt idx="2279">
                  <c:v>-7.1551181492086127E-2</c:v>
                </c:pt>
                <c:pt idx="2280">
                  <c:v>0.86305508599467085</c:v>
                </c:pt>
                <c:pt idx="2281">
                  <c:v>-6.1574489788430858E-3</c:v>
                </c:pt>
                <c:pt idx="2282">
                  <c:v>-0.13694491400532918</c:v>
                </c:pt>
                <c:pt idx="2283">
                  <c:v>-3.6518824788563067E-2</c:v>
                </c:pt>
                <c:pt idx="2284">
                  <c:v>-6.4544710151381524E-2</c:v>
                </c:pt>
                <c:pt idx="2285">
                  <c:v>4.7558831299892274E-2</c:v>
                </c:pt>
                <c:pt idx="2286">
                  <c:v>-0.13460942355842764</c:v>
                </c:pt>
                <c:pt idx="2287">
                  <c:v>-3.1847843894760003E-2</c:v>
                </c:pt>
                <c:pt idx="2288">
                  <c:v>-7.1551181492086127E-2</c:v>
                </c:pt>
                <c:pt idx="2289">
                  <c:v>4.0552359959187663E-2</c:v>
                </c:pt>
                <c:pt idx="2290">
                  <c:v>-5.7538238810676906E-2</c:v>
                </c:pt>
                <c:pt idx="2291">
                  <c:v>-6.4544710151381524E-2</c:v>
                </c:pt>
                <c:pt idx="2292">
                  <c:v>-4.5860786576169224E-2</c:v>
                </c:pt>
                <c:pt idx="2293">
                  <c:v>-9.7241576408003044E-2</c:v>
                </c:pt>
                <c:pt idx="2294">
                  <c:v>-5.9873729257578445E-2</c:v>
                </c:pt>
                <c:pt idx="2295">
                  <c:v>-8.7899614620396888E-2</c:v>
                </c:pt>
                <c:pt idx="2296">
                  <c:v>-2.0170391660252307E-2</c:v>
                </c:pt>
                <c:pt idx="2297">
                  <c:v>-0.10891902864251074</c:v>
                </c:pt>
                <c:pt idx="2298">
                  <c:v>4.2887850406089202E-2</c:v>
                </c:pt>
                <c:pt idx="2299">
                  <c:v>-0.10191255730180612</c:v>
                </c:pt>
                <c:pt idx="2300">
                  <c:v>-2.7176863000956925E-2</c:v>
                </c:pt>
                <c:pt idx="2301">
                  <c:v>0.91910685672030779</c:v>
                </c:pt>
                <c:pt idx="2302">
                  <c:v>-0.12526746177082149</c:v>
                </c:pt>
                <c:pt idx="2303">
                  <c:v>3.1210398171581513E-2</c:v>
                </c:pt>
                <c:pt idx="2304">
                  <c:v>3.5881379065384592E-2</c:v>
                </c:pt>
                <c:pt idx="2305">
                  <c:v>-5.7538238810676906E-2</c:v>
                </c:pt>
                <c:pt idx="2306">
                  <c:v>3.3545888618483052E-2</c:v>
                </c:pt>
                <c:pt idx="2307">
                  <c:v>-8.5564124173495348E-2</c:v>
                </c:pt>
                <c:pt idx="2308">
                  <c:v>-5.2867257916873828E-2</c:v>
                </c:pt>
                <c:pt idx="2309">
                  <c:v>-9.0235105067298427E-2</c:v>
                </c:pt>
                <c:pt idx="2310">
                  <c:v>-8.7899614620396888E-2</c:v>
                </c:pt>
                <c:pt idx="2311">
                  <c:v>-5.0531767469972289E-2</c:v>
                </c:pt>
                <c:pt idx="2312">
                  <c:v>-9.4906085961101505E-2</c:v>
                </c:pt>
                <c:pt idx="2313">
                  <c:v>5.5200032556646031E-3</c:v>
                </c:pt>
                <c:pt idx="2314">
                  <c:v>-9.4906085961101505E-2</c:v>
                </c:pt>
                <c:pt idx="2315">
                  <c:v>-8.3228633726593809E-2</c:v>
                </c:pt>
                <c:pt idx="2316">
                  <c:v>-6.1574489788430858E-3</c:v>
                </c:pt>
                <c:pt idx="2317">
                  <c:v>0.90509391403889849</c:v>
                </c:pt>
                <c:pt idx="2318">
                  <c:v>-9.9577066854904583E-2</c:v>
                </c:pt>
                <c:pt idx="2319">
                  <c:v>-9.2570595514199966E-2</c:v>
                </c:pt>
                <c:pt idx="2320">
                  <c:v>0.86539057644157236</c:v>
                </c:pt>
                <c:pt idx="2321">
                  <c:v>-1.7834901213350768E-2</c:v>
                </c:pt>
                <c:pt idx="2322">
                  <c:v>-1.3163920319547689E-2</c:v>
                </c:pt>
                <c:pt idx="2323">
                  <c:v>-5.0531767469972289E-2</c:v>
                </c:pt>
                <c:pt idx="2324">
                  <c:v>3.1845128087630639E-3</c:v>
                </c:pt>
                <c:pt idx="2325">
                  <c:v>-6.1574489788430858E-3</c:v>
                </c:pt>
                <c:pt idx="2326">
                  <c:v>-3.8219585319415467E-3</c:v>
                </c:pt>
                <c:pt idx="2327">
                  <c:v>-3.6518824788563067E-2</c:v>
                </c:pt>
                <c:pt idx="2328">
                  <c:v>-6.1574489788430858E-3</c:v>
                </c:pt>
                <c:pt idx="2329">
                  <c:v>1.4861965043270753E-2</c:v>
                </c:pt>
                <c:pt idx="2330">
                  <c:v>-7.1551181492086127E-2</c:v>
                </c:pt>
                <c:pt idx="2331">
                  <c:v>-0.11125451908941228</c:v>
                </c:pt>
                <c:pt idx="2332">
                  <c:v>-0.1322739331115261</c:v>
                </c:pt>
                <c:pt idx="2333">
                  <c:v>-0.13928040445223072</c:v>
                </c:pt>
                <c:pt idx="2334">
                  <c:v>-0.12993844266462456</c:v>
                </c:pt>
                <c:pt idx="2335">
                  <c:v>-0.11125451908941228</c:v>
                </c:pt>
                <c:pt idx="2336">
                  <c:v>-6.6880200598283063E-2</c:v>
                </c:pt>
                <c:pt idx="2337">
                  <c:v>8.4902236186153168E-4</c:v>
                </c:pt>
                <c:pt idx="2338">
                  <c:v>-0.11125451908941228</c:v>
                </c:pt>
                <c:pt idx="2339">
                  <c:v>-4.8196277023070763E-2</c:v>
                </c:pt>
                <c:pt idx="2340">
                  <c:v>-0.12993844266462456</c:v>
                </c:pt>
                <c:pt idx="2341">
                  <c:v>1.9532945937073831E-2</c:v>
                </c:pt>
                <c:pt idx="2342">
                  <c:v>-0.1322739331115261</c:v>
                </c:pt>
                <c:pt idx="2343">
                  <c:v>0.95413921342383079</c:v>
                </c:pt>
                <c:pt idx="2344">
                  <c:v>8.4902236186153168E-4</c:v>
                </c:pt>
                <c:pt idx="2345">
                  <c:v>-9.9577066854904583E-2</c:v>
                </c:pt>
                <c:pt idx="2346">
                  <c:v>5.0548259071926248E-2</c:v>
                </c:pt>
                <c:pt idx="2347">
                  <c:v>0.96114568476453544</c:v>
                </c:pt>
                <c:pt idx="2348">
                  <c:v>-8.492939425744625E-3</c:v>
                </c:pt>
                <c:pt idx="2349">
                  <c:v>-0.12993844266462456</c:v>
                </c:pt>
                <c:pt idx="2350">
                  <c:v>-2.7176863000956925E-2</c:v>
                </c:pt>
                <c:pt idx="2351">
                  <c:v>-7.6222162385889219E-2</c:v>
                </c:pt>
                <c:pt idx="2352">
                  <c:v>-2.7176863000956925E-2</c:v>
                </c:pt>
                <c:pt idx="2353">
                  <c:v>-5.5202748363775367E-2</c:v>
                </c:pt>
                <c:pt idx="2354">
                  <c:v>-4.1189805682366146E-2</c:v>
                </c:pt>
                <c:pt idx="2355">
                  <c:v>0.88640999046368618</c:v>
                </c:pt>
                <c:pt idx="2356">
                  <c:v>-3.6518824788563067E-2</c:v>
                </c:pt>
                <c:pt idx="2357">
                  <c:v>-4.5860786576169224E-2</c:v>
                </c:pt>
                <c:pt idx="2358">
                  <c:v>-0.13694491400532918</c:v>
                </c:pt>
                <c:pt idx="2359">
                  <c:v>0.87706802867608002</c:v>
                </c:pt>
                <c:pt idx="2360">
                  <c:v>2.4203926830876903E-2</c:v>
                </c:pt>
                <c:pt idx="2361">
                  <c:v>-7.388667193898768E-2</c:v>
                </c:pt>
                <c:pt idx="2362">
                  <c:v>-3.4183334341661528E-2</c:v>
                </c:pt>
                <c:pt idx="2363">
                  <c:v>-0.10191255730180612</c:v>
                </c:pt>
                <c:pt idx="2364">
                  <c:v>-4.8196277023070763E-2</c:v>
                </c:pt>
                <c:pt idx="2365">
                  <c:v>-0.13694491400532918</c:v>
                </c:pt>
                <c:pt idx="2366">
                  <c:v>-6.9215691045184602E-2</c:v>
                </c:pt>
                <c:pt idx="2367">
                  <c:v>2.4203926830876903E-2</c:v>
                </c:pt>
                <c:pt idx="2368">
                  <c:v>3.1845128087630639E-3</c:v>
                </c:pt>
                <c:pt idx="2369">
                  <c:v>-1.3163920319547689E-2</c:v>
                </c:pt>
                <c:pt idx="2370">
                  <c:v>4.8399607860776829E-2</c:v>
                </c:pt>
                <c:pt idx="2371">
                  <c:v>-8.089314327969227E-2</c:v>
                </c:pt>
                <c:pt idx="2372">
                  <c:v>-7.388667193898768E-2</c:v>
                </c:pt>
                <c:pt idx="2373">
                  <c:v>-8.089314327969227E-2</c:v>
                </c:pt>
                <c:pt idx="2374">
                  <c:v>-0.12993844266462456</c:v>
                </c:pt>
                <c:pt idx="2375">
                  <c:v>-9.7241576408003044E-2</c:v>
                </c:pt>
                <c:pt idx="2376">
                  <c:v>-8.3228633726593809E-2</c:v>
                </c:pt>
                <c:pt idx="2377">
                  <c:v>-0.11359000953631382</c:v>
                </c:pt>
                <c:pt idx="2378">
                  <c:v>-1.5499410766449229E-2</c:v>
                </c:pt>
                <c:pt idx="2379">
                  <c:v>-5.0531767469972289E-2</c:v>
                </c:pt>
                <c:pt idx="2380">
                  <c:v>4.8773286332281077E-2</c:v>
                </c:pt>
                <c:pt idx="2381">
                  <c:v>-0.13928040445223072</c:v>
                </c:pt>
                <c:pt idx="2382">
                  <c:v>-8.492939425744625E-3</c:v>
                </c:pt>
                <c:pt idx="2383">
                  <c:v>-0.1065835381956092</c:v>
                </c:pt>
                <c:pt idx="2384">
                  <c:v>-0.12526746177082149</c:v>
                </c:pt>
                <c:pt idx="2385">
                  <c:v>-9.7241576408003044E-2</c:v>
                </c:pt>
                <c:pt idx="2386">
                  <c:v>-5.7538238810676906E-2</c:v>
                </c:pt>
                <c:pt idx="2387">
                  <c:v>-1.7834901213350768E-2</c:v>
                </c:pt>
                <c:pt idx="2388">
                  <c:v>-0.12293197132391995</c:v>
                </c:pt>
                <c:pt idx="2389">
                  <c:v>-6.4544710151381524E-2</c:v>
                </c:pt>
                <c:pt idx="2390">
                  <c:v>-0.12760295221772303</c:v>
                </c:pt>
                <c:pt idx="2391">
                  <c:v>-4.3525296129267685E-2</c:v>
                </c:pt>
                <c:pt idx="2392">
                  <c:v>-0.12293197132391995</c:v>
                </c:pt>
                <c:pt idx="2393">
                  <c:v>-8.5564124173495348E-2</c:v>
                </c:pt>
                <c:pt idx="2394">
                  <c:v>-7.6222162385889219E-2</c:v>
                </c:pt>
                <c:pt idx="2395">
                  <c:v>-0.12059648087701841</c:v>
                </c:pt>
                <c:pt idx="2396">
                  <c:v>0.86305508599467085</c:v>
                </c:pt>
                <c:pt idx="2397">
                  <c:v>-6.9215691045184602E-2</c:v>
                </c:pt>
                <c:pt idx="2398">
                  <c:v>-5.7538238810676906E-2</c:v>
                </c:pt>
                <c:pt idx="2399">
                  <c:v>-5.2867257916873828E-2</c:v>
                </c:pt>
                <c:pt idx="2400">
                  <c:v>-2.9512353447858464E-2</c:v>
                </c:pt>
                <c:pt idx="2401">
                  <c:v>4.0552359959187663E-2</c:v>
                </c:pt>
                <c:pt idx="2402">
                  <c:v>2.6539417277778442E-2</c:v>
                </c:pt>
                <c:pt idx="2403">
                  <c:v>-1.0828429872646164E-2</c:v>
                </c:pt>
                <c:pt idx="2404">
                  <c:v>-3.1847843894760003E-2</c:v>
                </c:pt>
                <c:pt idx="2405">
                  <c:v>-5.0531767469972289E-2</c:v>
                </c:pt>
                <c:pt idx="2406">
                  <c:v>-0.11125451908941228</c:v>
                </c:pt>
                <c:pt idx="2407">
                  <c:v>-7.8557652832790731E-2</c:v>
                </c:pt>
                <c:pt idx="2408">
                  <c:v>-8.5564124173495348E-2</c:v>
                </c:pt>
                <c:pt idx="2409">
                  <c:v>3.1845128087630639E-3</c:v>
                </c:pt>
                <c:pt idx="2410">
                  <c:v>1.0190984149467675E-2</c:v>
                </c:pt>
                <c:pt idx="2411">
                  <c:v>5.5200032556646031E-3</c:v>
                </c:pt>
                <c:pt idx="2412">
                  <c:v>8.4902236186153168E-4</c:v>
                </c:pt>
                <c:pt idx="2413">
                  <c:v>-9.7241576408003044E-2</c:v>
                </c:pt>
                <c:pt idx="2414">
                  <c:v>-0.10191255730180612</c:v>
                </c:pt>
                <c:pt idx="2415">
                  <c:v>-7.1551181492086127E-2</c:v>
                </c:pt>
                <c:pt idx="2416">
                  <c:v>-6.9215691045184602E-2</c:v>
                </c:pt>
                <c:pt idx="2417">
                  <c:v>-9.4906085961101505E-2</c:v>
                </c:pt>
                <c:pt idx="2418">
                  <c:v>-8.492939425744625E-3</c:v>
                </c:pt>
                <c:pt idx="2419">
                  <c:v>-0.11359000953631382</c:v>
                </c:pt>
                <c:pt idx="2420">
                  <c:v>-5.2867257916873828E-2</c:v>
                </c:pt>
                <c:pt idx="2421">
                  <c:v>1.0190984149467675E-2</c:v>
                </c:pt>
                <c:pt idx="2422">
                  <c:v>-6.4544710151381524E-2</c:v>
                </c:pt>
                <c:pt idx="2423">
                  <c:v>-4.5860786576169224E-2</c:v>
                </c:pt>
                <c:pt idx="2424">
                  <c:v>-8.3228633726593809E-2</c:v>
                </c:pt>
                <c:pt idx="2425">
                  <c:v>-3.6518824788563067E-2</c:v>
                </c:pt>
                <c:pt idx="2426">
                  <c:v>-6.1574489788430858E-3</c:v>
                </c:pt>
                <c:pt idx="2427">
                  <c:v>-0.10424804774870766</c:v>
                </c:pt>
                <c:pt idx="2428">
                  <c:v>-7.6222162385889219E-2</c:v>
                </c:pt>
                <c:pt idx="2429">
                  <c:v>-4.8196277023070763E-2</c:v>
                </c:pt>
                <c:pt idx="2430">
                  <c:v>-0.11592549998321536</c:v>
                </c:pt>
                <c:pt idx="2431">
                  <c:v>-0.12526746177082149</c:v>
                </c:pt>
                <c:pt idx="2432">
                  <c:v>1.4861965043270753E-2</c:v>
                </c:pt>
                <c:pt idx="2433">
                  <c:v>-3.4183334341661528E-2</c:v>
                </c:pt>
                <c:pt idx="2434">
                  <c:v>1.9532945937073831E-2</c:v>
                </c:pt>
                <c:pt idx="2435">
                  <c:v>-4.5860786576169224E-2</c:v>
                </c:pt>
                <c:pt idx="2436">
                  <c:v>2.4203926830876903E-2</c:v>
                </c:pt>
                <c:pt idx="2437">
                  <c:v>-6.9215691045184602E-2</c:v>
                </c:pt>
                <c:pt idx="2438">
                  <c:v>1.2526474596369214E-2</c:v>
                </c:pt>
                <c:pt idx="2439">
                  <c:v>-5.2867257916873828E-2</c:v>
                </c:pt>
                <c:pt idx="2440">
                  <c:v>-1.0828429872646164E-2</c:v>
                </c:pt>
                <c:pt idx="2441">
                  <c:v>-1.0828429872646164E-2</c:v>
                </c:pt>
                <c:pt idx="2442">
                  <c:v>-3.8219585319415467E-3</c:v>
                </c:pt>
                <c:pt idx="2443">
                  <c:v>3.5881379065384592E-2</c:v>
                </c:pt>
                <c:pt idx="2444">
                  <c:v>-6.9215691045184602E-2</c:v>
                </c:pt>
                <c:pt idx="2445">
                  <c:v>-0.12993844266462456</c:v>
                </c:pt>
                <c:pt idx="2446">
                  <c:v>-2.4841372554055385E-2</c:v>
                </c:pt>
                <c:pt idx="2447">
                  <c:v>-8.7899614620396888E-2</c:v>
                </c:pt>
                <c:pt idx="2448">
                  <c:v>-0.12993844266462456</c:v>
                </c:pt>
                <c:pt idx="2449">
                  <c:v>-8.7899614620396888E-2</c:v>
                </c:pt>
                <c:pt idx="2450">
                  <c:v>-0.1065835381956092</c:v>
                </c:pt>
                <c:pt idx="2451">
                  <c:v>-6.1574489788430858E-3</c:v>
                </c:pt>
                <c:pt idx="2452">
                  <c:v>-0.1322739331115261</c:v>
                </c:pt>
                <c:pt idx="2453">
                  <c:v>1.0190984149467675E-2</c:v>
                </c:pt>
                <c:pt idx="2454">
                  <c:v>7.8554937025661423E-3</c:v>
                </c:pt>
                <c:pt idx="2455">
                  <c:v>-1.3163920319547689E-2</c:v>
                </c:pt>
                <c:pt idx="2456">
                  <c:v>-5.2867257916873828E-2</c:v>
                </c:pt>
                <c:pt idx="2457">
                  <c:v>-1.3163920319547689E-2</c:v>
                </c:pt>
                <c:pt idx="2458">
                  <c:v>-1.3163920319547689E-2</c:v>
                </c:pt>
                <c:pt idx="2459">
                  <c:v>-3.8854315235464607E-2</c:v>
                </c:pt>
                <c:pt idx="2460">
                  <c:v>4.5223340852990741E-2</c:v>
                </c:pt>
                <c:pt idx="2461">
                  <c:v>-7.8557652832790731E-2</c:v>
                </c:pt>
                <c:pt idx="2462">
                  <c:v>-2.4841372554055385E-2</c:v>
                </c:pt>
                <c:pt idx="2463">
                  <c:v>0.88874548091058769</c:v>
                </c:pt>
                <c:pt idx="2464">
                  <c:v>-9.9577066854904583E-2</c:v>
                </c:pt>
                <c:pt idx="2465">
                  <c:v>0.87006155733537538</c:v>
                </c:pt>
                <c:pt idx="2466">
                  <c:v>-1.0828429872646164E-2</c:v>
                </c:pt>
                <c:pt idx="2467">
                  <c:v>-9.0235105067298427E-2</c:v>
                </c:pt>
                <c:pt idx="2468">
                  <c:v>0.86305508599467085</c:v>
                </c:pt>
                <c:pt idx="2469">
                  <c:v>-1.7834901213350768E-2</c:v>
                </c:pt>
                <c:pt idx="2470">
                  <c:v>2.4203926830876903E-2</c:v>
                </c:pt>
                <c:pt idx="2471">
                  <c:v>-3.6518824788563067E-2</c:v>
                </c:pt>
                <c:pt idx="2472">
                  <c:v>0.8910809713574892</c:v>
                </c:pt>
                <c:pt idx="2473">
                  <c:v>-7.8557652832790731E-2</c:v>
                </c:pt>
                <c:pt idx="2474">
                  <c:v>-8.3228633726593809E-2</c:v>
                </c:pt>
                <c:pt idx="2475">
                  <c:v>4.8025929389272581E-2</c:v>
                </c:pt>
                <c:pt idx="2476">
                  <c:v>-4.1189805682366146E-2</c:v>
                </c:pt>
                <c:pt idx="2477">
                  <c:v>2.6539417277778442E-2</c:v>
                </c:pt>
                <c:pt idx="2478">
                  <c:v>-7.1551181492086127E-2</c:v>
                </c:pt>
                <c:pt idx="2479">
                  <c:v>-7.8557652832790731E-2</c:v>
                </c:pt>
                <c:pt idx="2480">
                  <c:v>-4.3525296129267685E-2</c:v>
                </c:pt>
                <c:pt idx="2481">
                  <c:v>-1.5499410766449229E-2</c:v>
                </c:pt>
                <c:pt idx="2482">
                  <c:v>-1.4864680850400075E-3</c:v>
                </c:pt>
                <c:pt idx="2483">
                  <c:v>1.7197455490172292E-2</c:v>
                </c:pt>
                <c:pt idx="2484">
                  <c:v>-8.492939425744625E-3</c:v>
                </c:pt>
                <c:pt idx="2485">
                  <c:v>-9.4906085961101505E-2</c:v>
                </c:pt>
                <c:pt idx="2486">
                  <c:v>-8.3228633726593809E-2</c:v>
                </c:pt>
                <c:pt idx="2487">
                  <c:v>-7.1551181492086127E-2</c:v>
                </c:pt>
                <c:pt idx="2488">
                  <c:v>-0.1322739331115261</c:v>
                </c:pt>
                <c:pt idx="2489">
                  <c:v>-2.2505882107153846E-2</c:v>
                </c:pt>
                <c:pt idx="2490">
                  <c:v>-3.6518824788563067E-2</c:v>
                </c:pt>
                <c:pt idx="2491">
                  <c:v>-1.3163920319547689E-2</c:v>
                </c:pt>
                <c:pt idx="2492">
                  <c:v>-1.5499410766449229E-2</c:v>
                </c:pt>
                <c:pt idx="2493">
                  <c:v>8.4902236186153168E-4</c:v>
                </c:pt>
                <c:pt idx="2494">
                  <c:v>-2.9512353447858464E-2</c:v>
                </c:pt>
                <c:pt idx="2495">
                  <c:v>-2.7176863000956925E-2</c:v>
                </c:pt>
                <c:pt idx="2496">
                  <c:v>-0.13460942355842764</c:v>
                </c:pt>
                <c:pt idx="2497">
                  <c:v>-6.6880200598283063E-2</c:v>
                </c:pt>
                <c:pt idx="2498">
                  <c:v>-8.089314327969227E-2</c:v>
                </c:pt>
                <c:pt idx="2499">
                  <c:v>0.86539057644157236</c:v>
                </c:pt>
                <c:pt idx="2500">
                  <c:v>0.91443587582650465</c:v>
                </c:pt>
                <c:pt idx="2501">
                  <c:v>-0.10891902864251074</c:v>
                </c:pt>
                <c:pt idx="2502">
                  <c:v>-1.4864680850400075E-3</c:v>
                </c:pt>
                <c:pt idx="2503">
                  <c:v>3.1845128087630639E-3</c:v>
                </c:pt>
                <c:pt idx="2504">
                  <c:v>-0.1065835381956092</c:v>
                </c:pt>
                <c:pt idx="2505">
                  <c:v>0.96114568476453544</c:v>
                </c:pt>
                <c:pt idx="2506">
                  <c:v>-6.2209219704479984E-2</c:v>
                </c:pt>
                <c:pt idx="2507">
                  <c:v>-6.6880200598283063E-2</c:v>
                </c:pt>
                <c:pt idx="2508">
                  <c:v>-5.9873729257578445E-2</c:v>
                </c:pt>
                <c:pt idx="2509">
                  <c:v>-2.0170391660252307E-2</c:v>
                </c:pt>
                <c:pt idx="2510">
                  <c:v>-0.13928040445223072</c:v>
                </c:pt>
                <c:pt idx="2511">
                  <c:v>-5.7538238810676906E-2</c:v>
                </c:pt>
                <c:pt idx="2512">
                  <c:v>-7.388667193898768E-2</c:v>
                </c:pt>
                <c:pt idx="2513">
                  <c:v>-0.11359000953631382</c:v>
                </c:pt>
                <c:pt idx="2514">
                  <c:v>-8.492939425744625E-3</c:v>
                </c:pt>
                <c:pt idx="2515">
                  <c:v>-0.10891902864251074</c:v>
                </c:pt>
                <c:pt idx="2516">
                  <c:v>-8.7899614620396888E-2</c:v>
                </c:pt>
                <c:pt idx="2517">
                  <c:v>2.4203926830876903E-2</c:v>
                </c:pt>
                <c:pt idx="2518">
                  <c:v>-9.7241576408003044E-2</c:v>
                </c:pt>
                <c:pt idx="2519">
                  <c:v>-2.0170391660252307E-2</c:v>
                </c:pt>
                <c:pt idx="2520">
                  <c:v>1.9532945937073831E-2</c:v>
                </c:pt>
                <c:pt idx="2521">
                  <c:v>-4.1189805682366146E-2</c:v>
                </c:pt>
                <c:pt idx="2522">
                  <c:v>-4.3525296129267685E-2</c:v>
                </c:pt>
                <c:pt idx="2523">
                  <c:v>-2.2505882107153846E-2</c:v>
                </c:pt>
                <c:pt idx="2524">
                  <c:v>-0.1322739331115261</c:v>
                </c:pt>
                <c:pt idx="2525">
                  <c:v>-0.12993844266462456</c:v>
                </c:pt>
                <c:pt idx="2526">
                  <c:v>-0.10891902864251074</c:v>
                </c:pt>
                <c:pt idx="2527">
                  <c:v>-4.1189805682366146E-2</c:v>
                </c:pt>
                <c:pt idx="2528">
                  <c:v>-6.6880200598283063E-2</c:v>
                </c:pt>
                <c:pt idx="2529">
                  <c:v>-6.1574489788430858E-3</c:v>
                </c:pt>
                <c:pt idx="2530">
                  <c:v>-3.8219585319415467E-3</c:v>
                </c:pt>
                <c:pt idx="2531">
                  <c:v>5.1482455250686857E-2</c:v>
                </c:pt>
                <c:pt idx="2532">
                  <c:v>-0.11359000953631382</c:v>
                </c:pt>
                <c:pt idx="2533">
                  <c:v>0.87473253822917851</c:v>
                </c:pt>
                <c:pt idx="2534">
                  <c:v>-5.2867257916873828E-2</c:v>
                </c:pt>
                <c:pt idx="2535">
                  <c:v>3.3545888618483052E-2</c:v>
                </c:pt>
                <c:pt idx="2536">
                  <c:v>-9.0235105067298427E-2</c:v>
                </c:pt>
                <c:pt idx="2537">
                  <c:v>2.6539417277778442E-2</c:v>
                </c:pt>
                <c:pt idx="2538">
                  <c:v>-3.6518824788563067E-2</c:v>
                </c:pt>
                <c:pt idx="2539">
                  <c:v>-9.4906085961101505E-2</c:v>
                </c:pt>
                <c:pt idx="2540">
                  <c:v>-4.1189805682366146E-2</c:v>
                </c:pt>
                <c:pt idx="2541">
                  <c:v>-8.5564124173495348E-2</c:v>
                </c:pt>
                <c:pt idx="2542">
                  <c:v>5.0361419836174121E-2</c:v>
                </c:pt>
                <c:pt idx="2543">
                  <c:v>-0.10191255730180612</c:v>
                </c:pt>
                <c:pt idx="2544">
                  <c:v>-6.4544710151381524E-2</c:v>
                </c:pt>
                <c:pt idx="2545">
                  <c:v>-5.9873729257578445E-2</c:v>
                </c:pt>
                <c:pt idx="2546">
                  <c:v>0.87006155733537538</c:v>
                </c:pt>
                <c:pt idx="2547">
                  <c:v>-9.2570595514199966E-2</c:v>
                </c:pt>
                <c:pt idx="2548">
                  <c:v>0.872397047782277</c:v>
                </c:pt>
                <c:pt idx="2549">
                  <c:v>-9.9577066854904583E-2</c:v>
                </c:pt>
                <c:pt idx="2550">
                  <c:v>-0.13460942355842764</c:v>
                </c:pt>
                <c:pt idx="2551">
                  <c:v>-9.0235105067298427E-2</c:v>
                </c:pt>
                <c:pt idx="2552">
                  <c:v>-4.3525296129267685E-2</c:v>
                </c:pt>
                <c:pt idx="2553">
                  <c:v>-4.1189805682366146E-2</c:v>
                </c:pt>
                <c:pt idx="2554">
                  <c:v>-6.4544710151381524E-2</c:v>
                </c:pt>
                <c:pt idx="2555">
                  <c:v>-4.1189805682366146E-2</c:v>
                </c:pt>
                <c:pt idx="2556">
                  <c:v>7.8554937025661423E-3</c:v>
                </c:pt>
                <c:pt idx="2557">
                  <c:v>-5.7538238810676906E-2</c:v>
                </c:pt>
                <c:pt idx="2558">
                  <c:v>1.2526474596369214E-2</c:v>
                </c:pt>
                <c:pt idx="2559">
                  <c:v>-0.11125451908941228</c:v>
                </c:pt>
                <c:pt idx="2560">
                  <c:v>-4.5860786576169224E-2</c:v>
                </c:pt>
                <c:pt idx="2561">
                  <c:v>-0.12993844266462456</c:v>
                </c:pt>
                <c:pt idx="2562">
                  <c:v>-2.7176863000956925E-2</c:v>
                </c:pt>
                <c:pt idx="2563">
                  <c:v>-5.0531767469972289E-2</c:v>
                </c:pt>
                <c:pt idx="2564">
                  <c:v>-0.10891902864251074</c:v>
                </c:pt>
                <c:pt idx="2565">
                  <c:v>0.86305508599467085</c:v>
                </c:pt>
                <c:pt idx="2566">
                  <c:v>-4.1189805682366146E-2</c:v>
                </c:pt>
                <c:pt idx="2567">
                  <c:v>-5.2867257916873828E-2</c:v>
                </c:pt>
                <c:pt idx="2568">
                  <c:v>-1.0828429872646164E-2</c:v>
                </c:pt>
                <c:pt idx="2569">
                  <c:v>-8.492939425744625E-3</c:v>
                </c:pt>
                <c:pt idx="2570">
                  <c:v>4.0552359959187663E-2</c:v>
                </c:pt>
                <c:pt idx="2571">
                  <c:v>2.4203926830876903E-2</c:v>
                </c:pt>
                <c:pt idx="2572">
                  <c:v>0.86071959554776933</c:v>
                </c:pt>
                <c:pt idx="2573">
                  <c:v>-0.11592549998321536</c:v>
                </c:pt>
                <c:pt idx="2574">
                  <c:v>-2.7176863000956925E-2</c:v>
                </c:pt>
                <c:pt idx="2575">
                  <c:v>-8.089314327969227E-2</c:v>
                </c:pt>
                <c:pt idx="2576">
                  <c:v>-1.3163920319547689E-2</c:v>
                </c:pt>
                <c:pt idx="2577">
                  <c:v>3.1210398171581513E-2</c:v>
                </c:pt>
                <c:pt idx="2578">
                  <c:v>-7.8557652832790731E-2</c:v>
                </c:pt>
                <c:pt idx="2579">
                  <c:v>-5.7538238810676906E-2</c:v>
                </c:pt>
                <c:pt idx="2580">
                  <c:v>1.9532945937073831E-2</c:v>
                </c:pt>
                <c:pt idx="2581">
                  <c:v>-6.6880200598283063E-2</c:v>
                </c:pt>
                <c:pt idx="2582">
                  <c:v>-3.6518824788563067E-2</c:v>
                </c:pt>
                <c:pt idx="2583">
                  <c:v>-5.7538238810676906E-2</c:v>
                </c:pt>
                <c:pt idx="2584">
                  <c:v>-8.5564124173495348E-2</c:v>
                </c:pt>
                <c:pt idx="2585">
                  <c:v>-0.10891902864251074</c:v>
                </c:pt>
                <c:pt idx="2586">
                  <c:v>-3.8219585319415467E-3</c:v>
                </c:pt>
                <c:pt idx="2587">
                  <c:v>-0.12526746177082149</c:v>
                </c:pt>
                <c:pt idx="2588">
                  <c:v>-0.12993844266462456</c:v>
                </c:pt>
                <c:pt idx="2589">
                  <c:v>3.8216869512286131E-2</c:v>
                </c:pt>
                <c:pt idx="2590">
                  <c:v>-2.2505882107153846E-2</c:v>
                </c:pt>
                <c:pt idx="2591">
                  <c:v>1.2526474596369214E-2</c:v>
                </c:pt>
                <c:pt idx="2592">
                  <c:v>-2.2505882107153846E-2</c:v>
                </c:pt>
                <c:pt idx="2593">
                  <c:v>-8.492939425744625E-3</c:v>
                </c:pt>
                <c:pt idx="2594">
                  <c:v>-8.7899614620396888E-2</c:v>
                </c:pt>
                <c:pt idx="2595">
                  <c:v>-7.6222162385889219E-2</c:v>
                </c:pt>
                <c:pt idx="2596">
                  <c:v>-8.5564124173495348E-2</c:v>
                </c:pt>
                <c:pt idx="2597">
                  <c:v>-1.0828429872646164E-2</c:v>
                </c:pt>
                <c:pt idx="2598">
                  <c:v>-0.12760295221772303</c:v>
                </c:pt>
                <c:pt idx="2599">
                  <c:v>-5.0531767469972289E-2</c:v>
                </c:pt>
                <c:pt idx="2600">
                  <c:v>-9.9577066854904583E-2</c:v>
                </c:pt>
                <c:pt idx="2601">
                  <c:v>-6.6880200598283063E-2</c:v>
                </c:pt>
                <c:pt idx="2602">
                  <c:v>-6.2209219704479984E-2</c:v>
                </c:pt>
                <c:pt idx="2603">
                  <c:v>-2.2505882107153846E-2</c:v>
                </c:pt>
                <c:pt idx="2604">
                  <c:v>-4.5860786576169224E-2</c:v>
                </c:pt>
                <c:pt idx="2605">
                  <c:v>-3.4183334341661528E-2</c:v>
                </c:pt>
                <c:pt idx="2606">
                  <c:v>-0.11359000953631382</c:v>
                </c:pt>
                <c:pt idx="2607">
                  <c:v>-5.0531767469972289E-2</c:v>
                </c:pt>
                <c:pt idx="2608">
                  <c:v>-6.2209219704479984E-2</c:v>
                </c:pt>
                <c:pt idx="2609">
                  <c:v>0.8910809713574892</c:v>
                </c:pt>
                <c:pt idx="2610">
                  <c:v>-8.7899614620396888E-2</c:v>
                </c:pt>
                <c:pt idx="2611">
                  <c:v>1.4861965043270753E-2</c:v>
                </c:pt>
                <c:pt idx="2612">
                  <c:v>-9.7241576408003044E-2</c:v>
                </c:pt>
                <c:pt idx="2613">
                  <c:v>-0.12993844266462456</c:v>
                </c:pt>
                <c:pt idx="2614">
                  <c:v>-4.3525296129267685E-2</c:v>
                </c:pt>
                <c:pt idx="2615">
                  <c:v>-9.4906085961101505E-2</c:v>
                </c:pt>
                <c:pt idx="2616">
                  <c:v>0.86539057644157236</c:v>
                </c:pt>
                <c:pt idx="2617">
                  <c:v>4.7558831299892274E-2</c:v>
                </c:pt>
                <c:pt idx="2618">
                  <c:v>-6.4544710151381524E-2</c:v>
                </c:pt>
                <c:pt idx="2619">
                  <c:v>-8.7899614620396888E-2</c:v>
                </c:pt>
                <c:pt idx="2620">
                  <c:v>-5.7538238810676906E-2</c:v>
                </c:pt>
                <c:pt idx="2621">
                  <c:v>1.0190984149467675E-2</c:v>
                </c:pt>
                <c:pt idx="2622">
                  <c:v>-2.0170391660252307E-2</c:v>
                </c:pt>
                <c:pt idx="2623">
                  <c:v>7.8554937025661423E-3</c:v>
                </c:pt>
                <c:pt idx="2624">
                  <c:v>2.1868436383975363E-2</c:v>
                </c:pt>
                <c:pt idx="2625">
                  <c:v>1.4861965043270753E-2</c:v>
                </c:pt>
                <c:pt idx="2626">
                  <c:v>-1.0828429872646164E-2</c:v>
                </c:pt>
                <c:pt idx="2627">
                  <c:v>-0.10891902864251074</c:v>
                </c:pt>
                <c:pt idx="2628">
                  <c:v>-3.4183334341661528E-2</c:v>
                </c:pt>
                <c:pt idx="2629">
                  <c:v>0.87706802867608002</c:v>
                </c:pt>
                <c:pt idx="2630">
                  <c:v>-7.1551181492086127E-2</c:v>
                </c:pt>
                <c:pt idx="2631">
                  <c:v>-0.12760295221772303</c:v>
                </c:pt>
                <c:pt idx="2632">
                  <c:v>-3.8854315235464607E-2</c:v>
                </c:pt>
                <c:pt idx="2633">
                  <c:v>-1.7834901213350768E-2</c:v>
                </c:pt>
                <c:pt idx="2634">
                  <c:v>-6.2209219704479984E-2</c:v>
                </c:pt>
                <c:pt idx="2635">
                  <c:v>-2.4841372554055385E-2</c:v>
                </c:pt>
                <c:pt idx="2636">
                  <c:v>0.90042293314509547</c:v>
                </c:pt>
                <c:pt idx="2637">
                  <c:v>-4.5860786576169224E-2</c:v>
                </c:pt>
                <c:pt idx="2638">
                  <c:v>1.7197455490172292E-2</c:v>
                </c:pt>
                <c:pt idx="2639">
                  <c:v>-5.0531767469972289E-2</c:v>
                </c:pt>
                <c:pt idx="2640">
                  <c:v>-3.8219585319415467E-3</c:v>
                </c:pt>
                <c:pt idx="2641">
                  <c:v>-8.5564124173495348E-2</c:v>
                </c:pt>
                <c:pt idx="2642">
                  <c:v>-6.2209219704479984E-2</c:v>
                </c:pt>
                <c:pt idx="2643">
                  <c:v>-5.7538238810676906E-2</c:v>
                </c:pt>
                <c:pt idx="2644">
                  <c:v>-6.9215691045184602E-2</c:v>
                </c:pt>
                <c:pt idx="2645">
                  <c:v>-9.0235105067298427E-2</c:v>
                </c:pt>
                <c:pt idx="2646">
                  <c:v>-3.4183334341661528E-2</c:v>
                </c:pt>
                <c:pt idx="2647">
                  <c:v>-2.7176863000956925E-2</c:v>
                </c:pt>
                <c:pt idx="2648">
                  <c:v>-7.1551181492086127E-2</c:v>
                </c:pt>
                <c:pt idx="2649">
                  <c:v>2.8874907724679977E-2</c:v>
                </c:pt>
                <c:pt idx="2650">
                  <c:v>-6.1574489788430858E-3</c:v>
                </c:pt>
                <c:pt idx="2651">
                  <c:v>-7.1551181492086127E-2</c:v>
                </c:pt>
                <c:pt idx="2652">
                  <c:v>-2.4841372554055385E-2</c:v>
                </c:pt>
                <c:pt idx="2653">
                  <c:v>-5.9873729257578445E-2</c:v>
                </c:pt>
                <c:pt idx="2654">
                  <c:v>-5.0531767469972289E-2</c:v>
                </c:pt>
                <c:pt idx="2655">
                  <c:v>-0.13694491400532918</c:v>
                </c:pt>
                <c:pt idx="2656">
                  <c:v>-1.4864680850400075E-3</c:v>
                </c:pt>
                <c:pt idx="2657">
                  <c:v>-7.6222162385889219E-2</c:v>
                </c:pt>
                <c:pt idx="2658">
                  <c:v>-1.5499410766449229E-2</c:v>
                </c:pt>
                <c:pt idx="2659">
                  <c:v>8.4902236186153168E-4</c:v>
                </c:pt>
                <c:pt idx="2660">
                  <c:v>-1.5499410766449229E-2</c:v>
                </c:pt>
                <c:pt idx="2661">
                  <c:v>-4.5860786576169224E-2</c:v>
                </c:pt>
                <c:pt idx="2662">
                  <c:v>3.3545888618483052E-2</c:v>
                </c:pt>
                <c:pt idx="2663">
                  <c:v>-8.5564124173495348E-2</c:v>
                </c:pt>
                <c:pt idx="2664">
                  <c:v>-4.5860786576169224E-2</c:v>
                </c:pt>
                <c:pt idx="2665">
                  <c:v>-2.4841372554055385E-2</c:v>
                </c:pt>
                <c:pt idx="2666">
                  <c:v>-2.7176863000956925E-2</c:v>
                </c:pt>
                <c:pt idx="2667">
                  <c:v>-4.8196277023070763E-2</c:v>
                </c:pt>
                <c:pt idx="2668">
                  <c:v>-8.5564124173495348E-2</c:v>
                </c:pt>
                <c:pt idx="2669">
                  <c:v>-9.2570595514199966E-2</c:v>
                </c:pt>
                <c:pt idx="2670">
                  <c:v>-2.9512353447858464E-2</c:v>
                </c:pt>
                <c:pt idx="2671">
                  <c:v>-8.089314327969227E-2</c:v>
                </c:pt>
                <c:pt idx="2672">
                  <c:v>-1.7834901213350768E-2</c:v>
                </c:pt>
                <c:pt idx="2673">
                  <c:v>-7.1551181492086127E-2</c:v>
                </c:pt>
                <c:pt idx="2674">
                  <c:v>1.2526474596369214E-2</c:v>
                </c:pt>
                <c:pt idx="2675">
                  <c:v>-9.4906085961101505E-2</c:v>
                </c:pt>
                <c:pt idx="2676">
                  <c:v>-8.089314327969227E-2</c:v>
                </c:pt>
                <c:pt idx="2677">
                  <c:v>-0.12993844266462456</c:v>
                </c:pt>
                <c:pt idx="2678">
                  <c:v>-5.9873729257578445E-2</c:v>
                </c:pt>
                <c:pt idx="2679">
                  <c:v>-2.0170391660252307E-2</c:v>
                </c:pt>
                <c:pt idx="2680">
                  <c:v>-1.0828429872646164E-2</c:v>
                </c:pt>
                <c:pt idx="2681">
                  <c:v>-5.5202748363775367E-2</c:v>
                </c:pt>
                <c:pt idx="2682">
                  <c:v>4.0552359959187663E-2</c:v>
                </c:pt>
                <c:pt idx="2683">
                  <c:v>-2.0170391660252307E-2</c:v>
                </c:pt>
                <c:pt idx="2684">
                  <c:v>-9.9577066854904583E-2</c:v>
                </c:pt>
                <c:pt idx="2685">
                  <c:v>-4.1189805682366146E-2</c:v>
                </c:pt>
                <c:pt idx="2686">
                  <c:v>-3.1847843894760003E-2</c:v>
                </c:pt>
                <c:pt idx="2687">
                  <c:v>-0.1322739331115261</c:v>
                </c:pt>
                <c:pt idx="2688">
                  <c:v>-9.7241576408003044E-2</c:v>
                </c:pt>
                <c:pt idx="2689">
                  <c:v>-6.6880200598283063E-2</c:v>
                </c:pt>
                <c:pt idx="2690">
                  <c:v>-9.7241576408003044E-2</c:v>
                </c:pt>
                <c:pt idx="2691">
                  <c:v>-0.10191255730180612</c:v>
                </c:pt>
                <c:pt idx="2692">
                  <c:v>-7.8557652832790731E-2</c:v>
                </c:pt>
                <c:pt idx="2693">
                  <c:v>-2.2505882107153846E-2</c:v>
                </c:pt>
                <c:pt idx="2694">
                  <c:v>-5.7538238810676906E-2</c:v>
                </c:pt>
                <c:pt idx="2695">
                  <c:v>-5.9873729257578445E-2</c:v>
                </c:pt>
                <c:pt idx="2696">
                  <c:v>-7.388667193898768E-2</c:v>
                </c:pt>
                <c:pt idx="2697">
                  <c:v>3.5881379065384592E-2</c:v>
                </c:pt>
                <c:pt idx="2698">
                  <c:v>-5.9873729257578445E-2</c:v>
                </c:pt>
                <c:pt idx="2699">
                  <c:v>0.86071959554776933</c:v>
                </c:pt>
                <c:pt idx="2700">
                  <c:v>-7.6222162385889219E-2</c:v>
                </c:pt>
                <c:pt idx="2701">
                  <c:v>-3.8854315235464607E-2</c:v>
                </c:pt>
                <c:pt idx="2702">
                  <c:v>-9.2570595514199966E-2</c:v>
                </c:pt>
                <c:pt idx="2703">
                  <c:v>-8.492939425744625E-3</c:v>
                </c:pt>
                <c:pt idx="2704">
                  <c:v>-5.5202748363775367E-2</c:v>
                </c:pt>
                <c:pt idx="2705">
                  <c:v>-1.0828429872646164E-2</c:v>
                </c:pt>
                <c:pt idx="2706">
                  <c:v>-0.13694491400532918</c:v>
                </c:pt>
                <c:pt idx="2707">
                  <c:v>5.5200032556646031E-3</c:v>
                </c:pt>
                <c:pt idx="2708">
                  <c:v>-0.12993844266462456</c:v>
                </c:pt>
                <c:pt idx="2709">
                  <c:v>-5.7538238810676906E-2</c:v>
                </c:pt>
                <c:pt idx="2710">
                  <c:v>-8.3228633726593809E-2</c:v>
                </c:pt>
                <c:pt idx="2711">
                  <c:v>4.7558831299892274E-2</c:v>
                </c:pt>
                <c:pt idx="2712">
                  <c:v>-6.9215691045184602E-2</c:v>
                </c:pt>
                <c:pt idx="2713">
                  <c:v>-6.2209219704479984E-2</c:v>
                </c:pt>
                <c:pt idx="2714">
                  <c:v>0.87940351912298165</c:v>
                </c:pt>
                <c:pt idx="2715">
                  <c:v>-5.7538238810676906E-2</c:v>
                </c:pt>
                <c:pt idx="2716">
                  <c:v>1.4861965043270753E-2</c:v>
                </c:pt>
                <c:pt idx="2717">
                  <c:v>4.0552359959187663E-2</c:v>
                </c:pt>
                <c:pt idx="2718">
                  <c:v>-8.492939425744625E-3</c:v>
                </c:pt>
                <c:pt idx="2719">
                  <c:v>0.91910685672030779</c:v>
                </c:pt>
                <c:pt idx="2720">
                  <c:v>-4.8196277023070763E-2</c:v>
                </c:pt>
                <c:pt idx="2721">
                  <c:v>1.9532945937073831E-2</c:v>
                </c:pt>
                <c:pt idx="2722">
                  <c:v>-2.2505882107153846E-2</c:v>
                </c:pt>
                <c:pt idx="2723">
                  <c:v>-7.6222162385889219E-2</c:v>
                </c:pt>
                <c:pt idx="2724">
                  <c:v>-8.089314327969227E-2</c:v>
                </c:pt>
                <c:pt idx="2725">
                  <c:v>-4.8196277023070763E-2</c:v>
                </c:pt>
                <c:pt idx="2726">
                  <c:v>-9.0235105067298427E-2</c:v>
                </c:pt>
                <c:pt idx="2727">
                  <c:v>4.0552359959187663E-2</c:v>
                </c:pt>
                <c:pt idx="2728">
                  <c:v>-2.0170391660252307E-2</c:v>
                </c:pt>
                <c:pt idx="2729">
                  <c:v>-1.3163920319547689E-2</c:v>
                </c:pt>
                <c:pt idx="2730">
                  <c:v>0.86071959554776933</c:v>
                </c:pt>
                <c:pt idx="2731">
                  <c:v>-3.6518824788563067E-2</c:v>
                </c:pt>
                <c:pt idx="2732">
                  <c:v>5.5200032556646031E-3</c:v>
                </c:pt>
                <c:pt idx="2733">
                  <c:v>-1.4864680850400075E-3</c:v>
                </c:pt>
                <c:pt idx="2734">
                  <c:v>-2.7176863000956925E-2</c:v>
                </c:pt>
                <c:pt idx="2735">
                  <c:v>-4.8196277023070763E-2</c:v>
                </c:pt>
                <c:pt idx="2736">
                  <c:v>-6.2209219704479984E-2</c:v>
                </c:pt>
                <c:pt idx="2737">
                  <c:v>1.2526474596369214E-2</c:v>
                </c:pt>
                <c:pt idx="2738">
                  <c:v>8.4902236186153168E-4</c:v>
                </c:pt>
                <c:pt idx="2739">
                  <c:v>-6.2209219704479984E-2</c:v>
                </c:pt>
                <c:pt idx="2740">
                  <c:v>-9.4906085961101505E-2</c:v>
                </c:pt>
                <c:pt idx="2741">
                  <c:v>-0.1322739331115261</c:v>
                </c:pt>
                <c:pt idx="2742">
                  <c:v>-0.10424804774870766</c:v>
                </c:pt>
                <c:pt idx="2743">
                  <c:v>5.1482455250686857E-2</c:v>
                </c:pt>
                <c:pt idx="2744">
                  <c:v>-7.1551181492086127E-2</c:v>
                </c:pt>
                <c:pt idx="2745">
                  <c:v>-5.0531767469972289E-2</c:v>
                </c:pt>
                <c:pt idx="2746">
                  <c:v>7.8554937025661423E-3</c:v>
                </c:pt>
                <c:pt idx="2747">
                  <c:v>-4.5860786576169224E-2</c:v>
                </c:pt>
                <c:pt idx="2748">
                  <c:v>-6.2209219704479984E-2</c:v>
                </c:pt>
                <c:pt idx="2749">
                  <c:v>-0.11592549998321536</c:v>
                </c:pt>
                <c:pt idx="2750">
                  <c:v>-6.9215691045184602E-2</c:v>
                </c:pt>
                <c:pt idx="2751">
                  <c:v>-3.1847843894760003E-2</c:v>
                </c:pt>
                <c:pt idx="2752">
                  <c:v>-2.0170391660252307E-2</c:v>
                </c:pt>
                <c:pt idx="2753">
                  <c:v>-3.1847843894760003E-2</c:v>
                </c:pt>
                <c:pt idx="2754">
                  <c:v>-7.8557652832790731E-2</c:v>
                </c:pt>
                <c:pt idx="2755">
                  <c:v>-9.9577066854904583E-2</c:v>
                </c:pt>
                <c:pt idx="2756">
                  <c:v>-5.2867257916873828E-2</c:v>
                </c:pt>
                <c:pt idx="2757">
                  <c:v>-0.12293197132391995</c:v>
                </c:pt>
                <c:pt idx="2758">
                  <c:v>-8.089314327969227E-2</c:v>
                </c:pt>
                <c:pt idx="2759">
                  <c:v>-9.7241576408003044E-2</c:v>
                </c:pt>
                <c:pt idx="2760">
                  <c:v>-4.8196277023070763E-2</c:v>
                </c:pt>
                <c:pt idx="2761">
                  <c:v>-3.4183334341661528E-2</c:v>
                </c:pt>
                <c:pt idx="2762">
                  <c:v>0.97749411789284613</c:v>
                </c:pt>
                <c:pt idx="2763">
                  <c:v>-3.8854315235464607E-2</c:v>
                </c:pt>
                <c:pt idx="2764">
                  <c:v>4.9333804039537445E-2</c:v>
                </c:pt>
                <c:pt idx="2765">
                  <c:v>-6.9215691045184602E-2</c:v>
                </c:pt>
                <c:pt idx="2766">
                  <c:v>-8.7899614620396888E-2</c:v>
                </c:pt>
                <c:pt idx="2767">
                  <c:v>5.5200032556646031E-3</c:v>
                </c:pt>
                <c:pt idx="2768">
                  <c:v>-4.1189805682366146E-2</c:v>
                </c:pt>
                <c:pt idx="2769">
                  <c:v>-2.0170391660252307E-2</c:v>
                </c:pt>
                <c:pt idx="2770">
                  <c:v>1.2526474596369214E-2</c:v>
                </c:pt>
                <c:pt idx="2771">
                  <c:v>4.0552359959187663E-2</c:v>
                </c:pt>
                <c:pt idx="2772">
                  <c:v>-0.11592549998321536</c:v>
                </c:pt>
                <c:pt idx="2773">
                  <c:v>1.0190984149467675E-2</c:v>
                </c:pt>
                <c:pt idx="2774">
                  <c:v>-9.9577066854904583E-2</c:v>
                </c:pt>
                <c:pt idx="2775">
                  <c:v>-1.3163920319547689E-2</c:v>
                </c:pt>
                <c:pt idx="2776">
                  <c:v>-1.4864680850400075E-3</c:v>
                </c:pt>
                <c:pt idx="2777">
                  <c:v>1.9532945937073831E-2</c:v>
                </c:pt>
                <c:pt idx="2778">
                  <c:v>-0.12526746177082149</c:v>
                </c:pt>
                <c:pt idx="2779">
                  <c:v>2.1868436383975363E-2</c:v>
                </c:pt>
                <c:pt idx="2780">
                  <c:v>2.1868436383975363E-2</c:v>
                </c:pt>
                <c:pt idx="2781">
                  <c:v>-4.1189805682366146E-2</c:v>
                </c:pt>
                <c:pt idx="2782">
                  <c:v>4.0552359959187663E-2</c:v>
                </c:pt>
                <c:pt idx="2783">
                  <c:v>-5.9873729257578445E-2</c:v>
                </c:pt>
                <c:pt idx="2784">
                  <c:v>-5.5202748363775367E-2</c:v>
                </c:pt>
                <c:pt idx="2785">
                  <c:v>-1.5499410766449229E-2</c:v>
                </c:pt>
                <c:pt idx="2786">
                  <c:v>-0.11826099043011687</c:v>
                </c:pt>
                <c:pt idx="2787">
                  <c:v>-9.2570595514199966E-2</c:v>
                </c:pt>
                <c:pt idx="2788">
                  <c:v>-7.1551181492086127E-2</c:v>
                </c:pt>
                <c:pt idx="2789">
                  <c:v>-5.0531767469972289E-2</c:v>
                </c:pt>
                <c:pt idx="2790">
                  <c:v>-5.5202748363775367E-2</c:v>
                </c:pt>
                <c:pt idx="2791">
                  <c:v>-1.0828429872646164E-2</c:v>
                </c:pt>
                <c:pt idx="2792">
                  <c:v>-8.3228633726593809E-2</c:v>
                </c:pt>
                <c:pt idx="2793">
                  <c:v>1.7197455490172292E-2</c:v>
                </c:pt>
                <c:pt idx="2794">
                  <c:v>-8.492939425744625E-3</c:v>
                </c:pt>
                <c:pt idx="2795">
                  <c:v>-1.0828429872646164E-2</c:v>
                </c:pt>
                <c:pt idx="2796">
                  <c:v>-9.4906085961101505E-2</c:v>
                </c:pt>
                <c:pt idx="2797">
                  <c:v>-7.388667193898768E-2</c:v>
                </c:pt>
                <c:pt idx="2798">
                  <c:v>-4.1189805682366146E-2</c:v>
                </c:pt>
                <c:pt idx="2799">
                  <c:v>-0.10891902864251074</c:v>
                </c:pt>
                <c:pt idx="2800">
                  <c:v>-6.9215691045184602E-2</c:v>
                </c:pt>
                <c:pt idx="2801">
                  <c:v>-9.2570595514199966E-2</c:v>
                </c:pt>
                <c:pt idx="2802">
                  <c:v>7.8554937025661423E-3</c:v>
                </c:pt>
                <c:pt idx="2803">
                  <c:v>2.1868436383975363E-2</c:v>
                </c:pt>
                <c:pt idx="2804">
                  <c:v>0.89341646180439083</c:v>
                </c:pt>
                <c:pt idx="2805">
                  <c:v>-6.6880200598283063E-2</c:v>
                </c:pt>
                <c:pt idx="2806">
                  <c:v>-6.4544710151381524E-2</c:v>
                </c:pt>
                <c:pt idx="2807">
                  <c:v>-8.7899614620396888E-2</c:v>
                </c:pt>
                <c:pt idx="2808">
                  <c:v>-3.6518824788563067E-2</c:v>
                </c:pt>
                <c:pt idx="2809">
                  <c:v>7.8554937025661423E-3</c:v>
                </c:pt>
                <c:pt idx="2810">
                  <c:v>-0.11592549998321536</c:v>
                </c:pt>
                <c:pt idx="2811">
                  <c:v>7.8554937025661423E-3</c:v>
                </c:pt>
                <c:pt idx="2812">
                  <c:v>1.0190984149467675E-2</c:v>
                </c:pt>
                <c:pt idx="2813">
                  <c:v>-5.9873729257578445E-2</c:v>
                </c:pt>
                <c:pt idx="2814">
                  <c:v>-6.4544710151381524E-2</c:v>
                </c:pt>
                <c:pt idx="2815">
                  <c:v>4.8773286332281077E-2</c:v>
                </c:pt>
                <c:pt idx="2816">
                  <c:v>-1.4864680850400075E-3</c:v>
                </c:pt>
                <c:pt idx="2817">
                  <c:v>-0.12993844266462456</c:v>
                </c:pt>
                <c:pt idx="2818">
                  <c:v>-0.13460942355842764</c:v>
                </c:pt>
                <c:pt idx="2819">
                  <c:v>-1.3163920319547689E-2</c:v>
                </c:pt>
                <c:pt idx="2820">
                  <c:v>-0.11125451908941228</c:v>
                </c:pt>
                <c:pt idx="2821">
                  <c:v>5.0548259071926248E-2</c:v>
                </c:pt>
                <c:pt idx="2822">
                  <c:v>-3.8219585319415467E-3</c:v>
                </c:pt>
                <c:pt idx="2823">
                  <c:v>-0.11359000953631382</c:v>
                </c:pt>
                <c:pt idx="2824">
                  <c:v>-5.9873729257578445E-2</c:v>
                </c:pt>
                <c:pt idx="2825">
                  <c:v>-0.12059648087701841</c:v>
                </c:pt>
                <c:pt idx="2826">
                  <c:v>-0.11592549998321536</c:v>
                </c:pt>
                <c:pt idx="2827">
                  <c:v>-8.5564124173495348E-2</c:v>
                </c:pt>
                <c:pt idx="2828">
                  <c:v>-4.5860786576169224E-2</c:v>
                </c:pt>
                <c:pt idx="2829">
                  <c:v>-8.089314327969227E-2</c:v>
                </c:pt>
                <c:pt idx="2830">
                  <c:v>-5.9873729257578445E-2</c:v>
                </c:pt>
                <c:pt idx="2831">
                  <c:v>-4.1189805682366146E-2</c:v>
                </c:pt>
                <c:pt idx="2832">
                  <c:v>-0.13460942355842764</c:v>
                </c:pt>
                <c:pt idx="2833">
                  <c:v>-2.0170391660252307E-2</c:v>
                </c:pt>
                <c:pt idx="2834">
                  <c:v>-5.2867257916873828E-2</c:v>
                </c:pt>
                <c:pt idx="2835">
                  <c:v>0.87006155733537538</c:v>
                </c:pt>
                <c:pt idx="2836">
                  <c:v>-0.1322739331115261</c:v>
                </c:pt>
                <c:pt idx="2837">
                  <c:v>-4.8196277023070763E-2</c:v>
                </c:pt>
                <c:pt idx="2838">
                  <c:v>4.5223340852990741E-2</c:v>
                </c:pt>
                <c:pt idx="2839">
                  <c:v>-0.12760295221772303</c:v>
                </c:pt>
                <c:pt idx="2840">
                  <c:v>-0.13694491400532918</c:v>
                </c:pt>
                <c:pt idx="2841">
                  <c:v>-5.2867257916873828E-2</c:v>
                </c:pt>
                <c:pt idx="2842">
                  <c:v>-5.9873729257578445E-2</c:v>
                </c:pt>
                <c:pt idx="2843">
                  <c:v>-9.2570595514199966E-2</c:v>
                </c:pt>
                <c:pt idx="2844">
                  <c:v>-9.7241576408003044E-2</c:v>
                </c:pt>
                <c:pt idx="2845">
                  <c:v>-1.5499410766449229E-2</c:v>
                </c:pt>
                <c:pt idx="2846">
                  <c:v>0.94713274208312614</c:v>
                </c:pt>
                <c:pt idx="2847">
                  <c:v>0.90509391403889849</c:v>
                </c:pt>
                <c:pt idx="2848">
                  <c:v>5.0921937543430489E-2</c:v>
                </c:pt>
                <c:pt idx="2849">
                  <c:v>-6.2209219704479984E-2</c:v>
                </c:pt>
                <c:pt idx="2850">
                  <c:v>4.2887850406089202E-2</c:v>
                </c:pt>
                <c:pt idx="2851">
                  <c:v>-2.0170391660252307E-2</c:v>
                </c:pt>
                <c:pt idx="2852">
                  <c:v>-0.1322739331115261</c:v>
                </c:pt>
                <c:pt idx="2853">
                  <c:v>-6.9215691045184602E-2</c:v>
                </c:pt>
                <c:pt idx="2854">
                  <c:v>-2.0170391660252307E-2</c:v>
                </c:pt>
                <c:pt idx="2855">
                  <c:v>-1.5499410766449229E-2</c:v>
                </c:pt>
                <c:pt idx="2856">
                  <c:v>3.3545888618483052E-2</c:v>
                </c:pt>
                <c:pt idx="2857">
                  <c:v>-9.4906085961101505E-2</c:v>
                </c:pt>
                <c:pt idx="2858">
                  <c:v>-1.0828429872646164E-2</c:v>
                </c:pt>
                <c:pt idx="2859">
                  <c:v>-2.4841372554055385E-2</c:v>
                </c:pt>
                <c:pt idx="2860">
                  <c:v>0.90042293314509547</c:v>
                </c:pt>
                <c:pt idx="2861">
                  <c:v>-0.12526746177082149</c:v>
                </c:pt>
                <c:pt idx="2862">
                  <c:v>1.0190984149467675E-2</c:v>
                </c:pt>
                <c:pt idx="2863">
                  <c:v>-5.5202748363775367E-2</c:v>
                </c:pt>
                <c:pt idx="2864">
                  <c:v>-0.12760295221772303</c:v>
                </c:pt>
                <c:pt idx="2865">
                  <c:v>-5.0531767469972289E-2</c:v>
                </c:pt>
                <c:pt idx="2866">
                  <c:v>-3.4183334341661528E-2</c:v>
                </c:pt>
                <c:pt idx="2867">
                  <c:v>-8.089314327969227E-2</c:v>
                </c:pt>
                <c:pt idx="2868">
                  <c:v>-8.089314327969227E-2</c:v>
                </c:pt>
                <c:pt idx="2869">
                  <c:v>-1.7834901213350768E-2</c:v>
                </c:pt>
                <c:pt idx="2870">
                  <c:v>-5.5202748363775367E-2</c:v>
                </c:pt>
                <c:pt idx="2871">
                  <c:v>-3.6518824788563067E-2</c:v>
                </c:pt>
                <c:pt idx="2872">
                  <c:v>-3.8854315235464607E-2</c:v>
                </c:pt>
                <c:pt idx="2873">
                  <c:v>-7.6222162385889219E-2</c:v>
                </c:pt>
                <c:pt idx="2874">
                  <c:v>-0.11359000953631382</c:v>
                </c:pt>
                <c:pt idx="2875">
                  <c:v>-9.2570595514199966E-2</c:v>
                </c:pt>
                <c:pt idx="2876">
                  <c:v>-9.7241576408003044E-2</c:v>
                </c:pt>
                <c:pt idx="2877">
                  <c:v>-1.5499410766449229E-2</c:v>
                </c:pt>
                <c:pt idx="2878">
                  <c:v>1.9532945937073831E-2</c:v>
                </c:pt>
                <c:pt idx="2879">
                  <c:v>8.4902236186153168E-4</c:v>
                </c:pt>
                <c:pt idx="2880">
                  <c:v>4.7558831299892274E-2</c:v>
                </c:pt>
                <c:pt idx="2881">
                  <c:v>-3.1847843894760003E-2</c:v>
                </c:pt>
                <c:pt idx="2882">
                  <c:v>-6.1574489788430858E-3</c:v>
                </c:pt>
                <c:pt idx="2883">
                  <c:v>1.7197455490172292E-2</c:v>
                </c:pt>
                <c:pt idx="2884">
                  <c:v>-2.0170391660252307E-2</c:v>
                </c:pt>
                <c:pt idx="2885">
                  <c:v>5.5200032556646031E-3</c:v>
                </c:pt>
                <c:pt idx="2886">
                  <c:v>4.9707482511041692E-2</c:v>
                </c:pt>
                <c:pt idx="2887">
                  <c:v>-3.4183334341661528E-2</c:v>
                </c:pt>
                <c:pt idx="2888">
                  <c:v>-2.4841372554055385E-2</c:v>
                </c:pt>
                <c:pt idx="2889">
                  <c:v>-6.9215691045184602E-2</c:v>
                </c:pt>
                <c:pt idx="2890">
                  <c:v>-0.13694491400532918</c:v>
                </c:pt>
                <c:pt idx="2891">
                  <c:v>-5.0531767469972289E-2</c:v>
                </c:pt>
                <c:pt idx="2892">
                  <c:v>-3.8854315235464607E-2</c:v>
                </c:pt>
                <c:pt idx="2893">
                  <c:v>-3.6518824788563067E-2</c:v>
                </c:pt>
                <c:pt idx="2894">
                  <c:v>-1.5499410766449229E-2</c:v>
                </c:pt>
                <c:pt idx="2895">
                  <c:v>-5.2867257916873828E-2</c:v>
                </c:pt>
                <c:pt idx="2896">
                  <c:v>-7.8557652832790731E-2</c:v>
                </c:pt>
                <c:pt idx="2897">
                  <c:v>-6.1574489788430858E-3</c:v>
                </c:pt>
                <c:pt idx="2898">
                  <c:v>-1.3163920319547689E-2</c:v>
                </c:pt>
                <c:pt idx="2899">
                  <c:v>-1.0828429872646164E-2</c:v>
                </c:pt>
                <c:pt idx="2900">
                  <c:v>-7.6222162385889219E-2</c:v>
                </c:pt>
                <c:pt idx="2901">
                  <c:v>-1.3163920319547689E-2</c:v>
                </c:pt>
                <c:pt idx="2902">
                  <c:v>-4.8196277023070763E-2</c:v>
                </c:pt>
                <c:pt idx="2903">
                  <c:v>2.8874907724679977E-2</c:v>
                </c:pt>
                <c:pt idx="2904">
                  <c:v>2.1868436383975363E-2</c:v>
                </c:pt>
                <c:pt idx="2905">
                  <c:v>-7.6222162385889219E-2</c:v>
                </c:pt>
                <c:pt idx="2906">
                  <c:v>-2.7176863000956925E-2</c:v>
                </c:pt>
                <c:pt idx="2907">
                  <c:v>3.5881379065384592E-2</c:v>
                </c:pt>
                <c:pt idx="2908">
                  <c:v>1.2526474596369214E-2</c:v>
                </c:pt>
                <c:pt idx="2909">
                  <c:v>-6.4544710151381524E-2</c:v>
                </c:pt>
                <c:pt idx="2910">
                  <c:v>3.3545888618483052E-2</c:v>
                </c:pt>
                <c:pt idx="2911">
                  <c:v>-0.13460942355842764</c:v>
                </c:pt>
                <c:pt idx="2912">
                  <c:v>-0.1065835381956092</c:v>
                </c:pt>
                <c:pt idx="2913">
                  <c:v>3.3545888618483052E-2</c:v>
                </c:pt>
                <c:pt idx="2914">
                  <c:v>-7.388667193898768E-2</c:v>
                </c:pt>
                <c:pt idx="2915">
                  <c:v>-9.2570595514199966E-2</c:v>
                </c:pt>
                <c:pt idx="2916">
                  <c:v>0.93545528984861848</c:v>
                </c:pt>
                <c:pt idx="2917">
                  <c:v>-1.4864680850400075E-3</c:v>
                </c:pt>
                <c:pt idx="2918">
                  <c:v>-6.6880200598283063E-2</c:v>
                </c:pt>
                <c:pt idx="2919">
                  <c:v>-9.0235105067298427E-2</c:v>
                </c:pt>
                <c:pt idx="2920">
                  <c:v>0.95180372297692928</c:v>
                </c:pt>
                <c:pt idx="2921">
                  <c:v>-4.5860786576169224E-2</c:v>
                </c:pt>
                <c:pt idx="2922">
                  <c:v>-1.5499410766449229E-2</c:v>
                </c:pt>
                <c:pt idx="2923">
                  <c:v>-0.13460942355842764</c:v>
                </c:pt>
                <c:pt idx="2924">
                  <c:v>1.2526474596369214E-2</c:v>
                </c:pt>
                <c:pt idx="2925">
                  <c:v>-3.6518824788563067E-2</c:v>
                </c:pt>
                <c:pt idx="2926">
                  <c:v>-5.7538238810676906E-2</c:v>
                </c:pt>
                <c:pt idx="2927">
                  <c:v>-4.1189805682366146E-2</c:v>
                </c:pt>
                <c:pt idx="2928">
                  <c:v>-5.2867257916873828E-2</c:v>
                </c:pt>
                <c:pt idx="2929">
                  <c:v>-0.10191255730180612</c:v>
                </c:pt>
                <c:pt idx="2930">
                  <c:v>4.7558831299892274E-2</c:v>
                </c:pt>
                <c:pt idx="2931">
                  <c:v>-0.12293197132391995</c:v>
                </c:pt>
                <c:pt idx="2932">
                  <c:v>-8.492939425744625E-3</c:v>
                </c:pt>
                <c:pt idx="2933">
                  <c:v>-1.7834901213350768E-2</c:v>
                </c:pt>
                <c:pt idx="2934">
                  <c:v>-7.1551181492086127E-2</c:v>
                </c:pt>
                <c:pt idx="2935">
                  <c:v>-7.6222162385889219E-2</c:v>
                </c:pt>
                <c:pt idx="2936">
                  <c:v>-0.10191255730180612</c:v>
                </c:pt>
                <c:pt idx="2937">
                  <c:v>-7.388667193898768E-2</c:v>
                </c:pt>
                <c:pt idx="2938">
                  <c:v>-0.10191255730180612</c:v>
                </c:pt>
                <c:pt idx="2939">
                  <c:v>4.0552359959187663E-2</c:v>
                </c:pt>
                <c:pt idx="2940">
                  <c:v>-8.3228633726593809E-2</c:v>
                </c:pt>
                <c:pt idx="2941">
                  <c:v>-5.7538238810676906E-2</c:v>
                </c:pt>
                <c:pt idx="2942">
                  <c:v>-0.1322739331115261</c:v>
                </c:pt>
                <c:pt idx="2943">
                  <c:v>-7.8557652832790731E-2</c:v>
                </c:pt>
                <c:pt idx="2944">
                  <c:v>-0.11125451908941228</c:v>
                </c:pt>
                <c:pt idx="2945">
                  <c:v>1.0190984149467675E-2</c:v>
                </c:pt>
                <c:pt idx="2946">
                  <c:v>-1.4864680850400075E-3</c:v>
                </c:pt>
                <c:pt idx="2947">
                  <c:v>-7.6222162385889219E-2</c:v>
                </c:pt>
                <c:pt idx="2948">
                  <c:v>3.1845128087630639E-3</c:v>
                </c:pt>
                <c:pt idx="2949">
                  <c:v>5.5200032556646031E-3</c:v>
                </c:pt>
                <c:pt idx="2950">
                  <c:v>-0.12526746177082149</c:v>
                </c:pt>
                <c:pt idx="2951">
                  <c:v>-3.8219585319415467E-3</c:v>
                </c:pt>
                <c:pt idx="2952">
                  <c:v>-0.1065835381956092</c:v>
                </c:pt>
                <c:pt idx="2953">
                  <c:v>2.8874907724679977E-2</c:v>
                </c:pt>
                <c:pt idx="2954">
                  <c:v>-2.9512353447858464E-2</c:v>
                </c:pt>
                <c:pt idx="2955">
                  <c:v>1.0190984149467675E-2</c:v>
                </c:pt>
                <c:pt idx="2956">
                  <c:v>-6.4544710151381524E-2</c:v>
                </c:pt>
                <c:pt idx="2957">
                  <c:v>-5.2867257916873828E-2</c:v>
                </c:pt>
                <c:pt idx="2958">
                  <c:v>-4.3525296129267685E-2</c:v>
                </c:pt>
                <c:pt idx="2959">
                  <c:v>4.2887850406089202E-2</c:v>
                </c:pt>
                <c:pt idx="2960">
                  <c:v>-4.8196277023070763E-2</c:v>
                </c:pt>
                <c:pt idx="2961">
                  <c:v>1.7197455490172292E-2</c:v>
                </c:pt>
                <c:pt idx="2962">
                  <c:v>-0.10191255730180612</c:v>
                </c:pt>
                <c:pt idx="2963">
                  <c:v>-5.7538238810676906E-2</c:v>
                </c:pt>
                <c:pt idx="2964">
                  <c:v>-7.1551181492086127E-2</c:v>
                </c:pt>
                <c:pt idx="2965">
                  <c:v>-5.0531767469972289E-2</c:v>
                </c:pt>
                <c:pt idx="2966">
                  <c:v>-7.6222162385889219E-2</c:v>
                </c:pt>
                <c:pt idx="2967">
                  <c:v>8.4902236186153168E-4</c:v>
                </c:pt>
                <c:pt idx="2968">
                  <c:v>-0.13460942355842764</c:v>
                </c:pt>
                <c:pt idx="2969">
                  <c:v>-3.4183334341661528E-2</c:v>
                </c:pt>
                <c:pt idx="2970">
                  <c:v>1.9532945937073831E-2</c:v>
                </c:pt>
                <c:pt idx="2971">
                  <c:v>5.5200032556646031E-3</c:v>
                </c:pt>
                <c:pt idx="2972">
                  <c:v>-1.4864680850400075E-3</c:v>
                </c:pt>
                <c:pt idx="2973">
                  <c:v>-0.11826099043011687</c:v>
                </c:pt>
                <c:pt idx="2974">
                  <c:v>-3.4183334341661528E-2</c:v>
                </c:pt>
                <c:pt idx="2975">
                  <c:v>-5.2867257916873828E-2</c:v>
                </c:pt>
                <c:pt idx="2976">
                  <c:v>-0.13928040445223072</c:v>
                </c:pt>
                <c:pt idx="2977">
                  <c:v>4.0552359959187663E-2</c:v>
                </c:pt>
                <c:pt idx="2978">
                  <c:v>-5.9873729257578445E-2</c:v>
                </c:pt>
                <c:pt idx="2979">
                  <c:v>-3.8854315235464607E-2</c:v>
                </c:pt>
                <c:pt idx="2980">
                  <c:v>0.87006155733537538</c:v>
                </c:pt>
                <c:pt idx="2981">
                  <c:v>-8.089314327969227E-2</c:v>
                </c:pt>
                <c:pt idx="2982">
                  <c:v>-7.1551181492086127E-2</c:v>
                </c:pt>
                <c:pt idx="2983">
                  <c:v>-7.388667193898768E-2</c:v>
                </c:pt>
                <c:pt idx="2984">
                  <c:v>-6.4544710151381524E-2</c:v>
                </c:pt>
                <c:pt idx="2985">
                  <c:v>-8.492939425744625E-3</c:v>
                </c:pt>
                <c:pt idx="2986">
                  <c:v>1.9532945937073831E-2</c:v>
                </c:pt>
                <c:pt idx="2987">
                  <c:v>-6.9215691045184602E-2</c:v>
                </c:pt>
                <c:pt idx="2988">
                  <c:v>-7.1551181492086127E-2</c:v>
                </c:pt>
                <c:pt idx="2989">
                  <c:v>-8.492939425744625E-3</c:v>
                </c:pt>
                <c:pt idx="2990">
                  <c:v>-0.13928040445223072</c:v>
                </c:pt>
                <c:pt idx="2991">
                  <c:v>0.93545528984861848</c:v>
                </c:pt>
                <c:pt idx="2992">
                  <c:v>-0.1322739331115261</c:v>
                </c:pt>
                <c:pt idx="2993">
                  <c:v>-8.5564124173495348E-2</c:v>
                </c:pt>
                <c:pt idx="2994">
                  <c:v>-6.9215691045184602E-2</c:v>
                </c:pt>
                <c:pt idx="2995">
                  <c:v>-8.089314327969227E-2</c:v>
                </c:pt>
                <c:pt idx="2996">
                  <c:v>7.8554937025661423E-3</c:v>
                </c:pt>
                <c:pt idx="2997">
                  <c:v>-5.2867257916873828E-2</c:v>
                </c:pt>
                <c:pt idx="2998">
                  <c:v>4.7558831299892274E-2</c:v>
                </c:pt>
                <c:pt idx="2999">
                  <c:v>-7.6222162385889219E-2</c:v>
                </c:pt>
                <c:pt idx="3000">
                  <c:v>-4.8196277023070763E-2</c:v>
                </c:pt>
                <c:pt idx="3001">
                  <c:v>3.3545888618483052E-2</c:v>
                </c:pt>
                <c:pt idx="3002">
                  <c:v>-8.5564124173495348E-2</c:v>
                </c:pt>
                <c:pt idx="3003">
                  <c:v>4.2887850406089202E-2</c:v>
                </c:pt>
                <c:pt idx="3004">
                  <c:v>-2.0170391660252307E-2</c:v>
                </c:pt>
                <c:pt idx="3005">
                  <c:v>-0.1322739331115261</c:v>
                </c:pt>
                <c:pt idx="3006">
                  <c:v>-5.2867257916873828E-2</c:v>
                </c:pt>
                <c:pt idx="3007">
                  <c:v>3.3545888618483052E-2</c:v>
                </c:pt>
                <c:pt idx="3008">
                  <c:v>-0.12993844266462456</c:v>
                </c:pt>
                <c:pt idx="3009">
                  <c:v>0.86772606688847387</c:v>
                </c:pt>
                <c:pt idx="3010">
                  <c:v>-5.9873729257578445E-2</c:v>
                </c:pt>
                <c:pt idx="3011">
                  <c:v>0.87006155733537538</c:v>
                </c:pt>
                <c:pt idx="3012">
                  <c:v>-5.5202748363775367E-2</c:v>
                </c:pt>
                <c:pt idx="3013">
                  <c:v>-4.5860786576169224E-2</c:v>
                </c:pt>
                <c:pt idx="3014">
                  <c:v>2.1868436383975363E-2</c:v>
                </c:pt>
                <c:pt idx="3015">
                  <c:v>3.1210398171581513E-2</c:v>
                </c:pt>
                <c:pt idx="3016">
                  <c:v>-0.10891902864251074</c:v>
                </c:pt>
                <c:pt idx="3017">
                  <c:v>-6.9215691045184602E-2</c:v>
                </c:pt>
                <c:pt idx="3018">
                  <c:v>-0.13694491400532918</c:v>
                </c:pt>
                <c:pt idx="3019">
                  <c:v>1.2526474596369214E-2</c:v>
                </c:pt>
                <c:pt idx="3020">
                  <c:v>-5.0531767469972289E-2</c:v>
                </c:pt>
                <c:pt idx="3021">
                  <c:v>3.3545888618483052E-2</c:v>
                </c:pt>
                <c:pt idx="3022">
                  <c:v>2.8874907724679977E-2</c:v>
                </c:pt>
                <c:pt idx="3023">
                  <c:v>5.0361419836174121E-2</c:v>
                </c:pt>
                <c:pt idx="3024">
                  <c:v>2.1868436383975363E-2</c:v>
                </c:pt>
                <c:pt idx="3025">
                  <c:v>-2.7176863000956925E-2</c:v>
                </c:pt>
                <c:pt idx="3026">
                  <c:v>4.5223340852990741E-2</c:v>
                </c:pt>
                <c:pt idx="3027">
                  <c:v>3.5881379065384592E-2</c:v>
                </c:pt>
                <c:pt idx="3028">
                  <c:v>0.91910685672030779</c:v>
                </c:pt>
                <c:pt idx="3029">
                  <c:v>5.5200032556646031E-3</c:v>
                </c:pt>
                <c:pt idx="3030">
                  <c:v>1.0190984149467675E-2</c:v>
                </c:pt>
                <c:pt idx="3031">
                  <c:v>-9.0235105067298427E-2</c:v>
                </c:pt>
                <c:pt idx="3032">
                  <c:v>-0.12760295221772303</c:v>
                </c:pt>
                <c:pt idx="3033">
                  <c:v>-5.7538238810676906E-2</c:v>
                </c:pt>
                <c:pt idx="3034">
                  <c:v>-3.8854315235464607E-2</c:v>
                </c:pt>
                <c:pt idx="3035">
                  <c:v>-4.8196277023070763E-2</c:v>
                </c:pt>
                <c:pt idx="3036">
                  <c:v>-8.5564124173495348E-2</c:v>
                </c:pt>
                <c:pt idx="3037">
                  <c:v>5.0174580600422E-2</c:v>
                </c:pt>
                <c:pt idx="3038">
                  <c:v>4.7839090153520461E-2</c:v>
                </c:pt>
                <c:pt idx="3039">
                  <c:v>-0.10891902864251074</c:v>
                </c:pt>
                <c:pt idx="3040">
                  <c:v>-2.0170391660252307E-2</c:v>
                </c:pt>
                <c:pt idx="3041">
                  <c:v>-0.11359000953631382</c:v>
                </c:pt>
                <c:pt idx="3042">
                  <c:v>-0.11826099043011687</c:v>
                </c:pt>
                <c:pt idx="3043">
                  <c:v>-3.6518824788563067E-2</c:v>
                </c:pt>
                <c:pt idx="3044">
                  <c:v>-0.11125451908941228</c:v>
                </c:pt>
                <c:pt idx="3045">
                  <c:v>0.9214423471672093</c:v>
                </c:pt>
                <c:pt idx="3046">
                  <c:v>-2.9512353447858464E-2</c:v>
                </c:pt>
                <c:pt idx="3047">
                  <c:v>-0.12760295221772303</c:v>
                </c:pt>
                <c:pt idx="3048">
                  <c:v>-2.4841372554055385E-2</c:v>
                </c:pt>
                <c:pt idx="3049">
                  <c:v>-8.3228633726593809E-2</c:v>
                </c:pt>
                <c:pt idx="3050">
                  <c:v>-7.388667193898768E-2</c:v>
                </c:pt>
                <c:pt idx="3051">
                  <c:v>-3.4183334341661528E-2</c:v>
                </c:pt>
                <c:pt idx="3052">
                  <c:v>-0.12993844266462456</c:v>
                </c:pt>
                <c:pt idx="3053">
                  <c:v>1.9532945937073831E-2</c:v>
                </c:pt>
                <c:pt idx="3054">
                  <c:v>5.5200032556646031E-3</c:v>
                </c:pt>
                <c:pt idx="3055">
                  <c:v>-6.9215691045184602E-2</c:v>
                </c:pt>
                <c:pt idx="3056">
                  <c:v>-2.9512353447858464E-2</c:v>
                </c:pt>
                <c:pt idx="3057">
                  <c:v>-8.3228633726593809E-2</c:v>
                </c:pt>
                <c:pt idx="3058">
                  <c:v>-4.5860786576169224E-2</c:v>
                </c:pt>
                <c:pt idx="3059">
                  <c:v>-5.0531767469972289E-2</c:v>
                </c:pt>
                <c:pt idx="3060">
                  <c:v>-6.2209219704479984E-2</c:v>
                </c:pt>
                <c:pt idx="3061">
                  <c:v>-0.12993844266462456</c:v>
                </c:pt>
                <c:pt idx="3062">
                  <c:v>-6.6880200598283063E-2</c:v>
                </c:pt>
                <c:pt idx="3063">
                  <c:v>-6.9215691045184602E-2</c:v>
                </c:pt>
                <c:pt idx="3064">
                  <c:v>-8.7899614620396888E-2</c:v>
                </c:pt>
                <c:pt idx="3065">
                  <c:v>-8.5564124173495348E-2</c:v>
                </c:pt>
                <c:pt idx="3066">
                  <c:v>-8.7899614620396888E-2</c:v>
                </c:pt>
                <c:pt idx="3067">
                  <c:v>4.2887850406089202E-2</c:v>
                </c:pt>
                <c:pt idx="3068">
                  <c:v>-8.7899614620396888E-2</c:v>
                </c:pt>
                <c:pt idx="3069">
                  <c:v>-8.5564124173495348E-2</c:v>
                </c:pt>
                <c:pt idx="3070">
                  <c:v>-1.3163920319547689E-2</c:v>
                </c:pt>
                <c:pt idx="3071">
                  <c:v>-0.12993844266462456</c:v>
                </c:pt>
                <c:pt idx="3072">
                  <c:v>-7.8557652832790731E-2</c:v>
                </c:pt>
                <c:pt idx="3073">
                  <c:v>1.4861965043270753E-2</c:v>
                </c:pt>
                <c:pt idx="3074">
                  <c:v>-0.10191255730180612</c:v>
                </c:pt>
                <c:pt idx="3075">
                  <c:v>-2.2505882107153846E-2</c:v>
                </c:pt>
                <c:pt idx="3076">
                  <c:v>-7.6222162385889219E-2</c:v>
                </c:pt>
                <c:pt idx="3077">
                  <c:v>2.8874907724679977E-2</c:v>
                </c:pt>
                <c:pt idx="3078">
                  <c:v>-8.3228633726593809E-2</c:v>
                </c:pt>
                <c:pt idx="3079">
                  <c:v>-0.11826099043011687</c:v>
                </c:pt>
                <c:pt idx="3080">
                  <c:v>-6.4544710151381524E-2</c:v>
                </c:pt>
                <c:pt idx="3081">
                  <c:v>-7.6222162385889219E-2</c:v>
                </c:pt>
                <c:pt idx="3082">
                  <c:v>-6.6880200598283063E-2</c:v>
                </c:pt>
                <c:pt idx="3083">
                  <c:v>-2.2505882107153846E-2</c:v>
                </c:pt>
                <c:pt idx="3084">
                  <c:v>-7.6222162385889219E-2</c:v>
                </c:pt>
                <c:pt idx="3085">
                  <c:v>-0.11592549998321536</c:v>
                </c:pt>
                <c:pt idx="3086">
                  <c:v>-5.5202748363775367E-2</c:v>
                </c:pt>
                <c:pt idx="3087">
                  <c:v>1.2526474596369214E-2</c:v>
                </c:pt>
                <c:pt idx="3088">
                  <c:v>-0.11125451908941228</c:v>
                </c:pt>
                <c:pt idx="3089">
                  <c:v>-7.6222162385889219E-2</c:v>
                </c:pt>
                <c:pt idx="3090">
                  <c:v>-0.1065835381956092</c:v>
                </c:pt>
                <c:pt idx="3091">
                  <c:v>-1.3163920319547689E-2</c:v>
                </c:pt>
                <c:pt idx="3092">
                  <c:v>-7.1551181492086127E-2</c:v>
                </c:pt>
                <c:pt idx="3093">
                  <c:v>-7.388667193898768E-2</c:v>
                </c:pt>
                <c:pt idx="3094">
                  <c:v>-9.9577066854904583E-2</c:v>
                </c:pt>
                <c:pt idx="3095">
                  <c:v>-1.7834901213350768E-2</c:v>
                </c:pt>
                <c:pt idx="3096">
                  <c:v>-5.7538238810676906E-2</c:v>
                </c:pt>
                <c:pt idx="3097">
                  <c:v>-4.3525296129267685E-2</c:v>
                </c:pt>
                <c:pt idx="3098">
                  <c:v>-2.2505882107153846E-2</c:v>
                </c:pt>
                <c:pt idx="3099">
                  <c:v>3.3545888618483052E-2</c:v>
                </c:pt>
                <c:pt idx="3100">
                  <c:v>-0.12993844266462456</c:v>
                </c:pt>
                <c:pt idx="3101">
                  <c:v>-0.10424804774870766</c:v>
                </c:pt>
                <c:pt idx="3102">
                  <c:v>-2.0170391660252307E-2</c:v>
                </c:pt>
                <c:pt idx="3103">
                  <c:v>-3.4183334341661528E-2</c:v>
                </c:pt>
                <c:pt idx="3104">
                  <c:v>-7.6222162385889219E-2</c:v>
                </c:pt>
                <c:pt idx="3105">
                  <c:v>1.4861965043270753E-2</c:v>
                </c:pt>
                <c:pt idx="3106">
                  <c:v>-2.0170391660252307E-2</c:v>
                </c:pt>
                <c:pt idx="3107">
                  <c:v>1.9532945937073831E-2</c:v>
                </c:pt>
                <c:pt idx="3108">
                  <c:v>-9.2570595514199966E-2</c:v>
                </c:pt>
                <c:pt idx="3109">
                  <c:v>-0.11826099043011687</c:v>
                </c:pt>
                <c:pt idx="3110">
                  <c:v>-0.11592549998321536</c:v>
                </c:pt>
                <c:pt idx="3111">
                  <c:v>2.1868436383975363E-2</c:v>
                </c:pt>
                <c:pt idx="3112">
                  <c:v>0.86772606688847387</c:v>
                </c:pt>
                <c:pt idx="3113">
                  <c:v>-0.11359000953631382</c:v>
                </c:pt>
                <c:pt idx="3114">
                  <c:v>-0.11592549998321536</c:v>
                </c:pt>
                <c:pt idx="3115">
                  <c:v>-6.2209219704479984E-2</c:v>
                </c:pt>
                <c:pt idx="3116">
                  <c:v>-0.13694491400532918</c:v>
                </c:pt>
                <c:pt idx="3117">
                  <c:v>-8.492939425744625E-3</c:v>
                </c:pt>
                <c:pt idx="3118">
                  <c:v>-2.4841372554055385E-2</c:v>
                </c:pt>
                <c:pt idx="3119">
                  <c:v>-0.12293197132391995</c:v>
                </c:pt>
                <c:pt idx="3120">
                  <c:v>-5.9873729257578445E-2</c:v>
                </c:pt>
                <c:pt idx="3121">
                  <c:v>-0.12526746177082149</c:v>
                </c:pt>
                <c:pt idx="3122">
                  <c:v>-0.11359000953631382</c:v>
                </c:pt>
                <c:pt idx="3123">
                  <c:v>-5.2867257916873828E-2</c:v>
                </c:pt>
                <c:pt idx="3124">
                  <c:v>-3.6518824788563067E-2</c:v>
                </c:pt>
                <c:pt idx="3125">
                  <c:v>-2.7176863000956925E-2</c:v>
                </c:pt>
                <c:pt idx="3126">
                  <c:v>-1.5499410766449229E-2</c:v>
                </c:pt>
                <c:pt idx="3127">
                  <c:v>-6.2209219704479984E-2</c:v>
                </c:pt>
                <c:pt idx="3128">
                  <c:v>-1.4864680850400075E-3</c:v>
                </c:pt>
                <c:pt idx="3129">
                  <c:v>-6.4544710151381524E-2</c:v>
                </c:pt>
                <c:pt idx="3130">
                  <c:v>-0.12993844266462456</c:v>
                </c:pt>
                <c:pt idx="3131">
                  <c:v>-0.13928040445223072</c:v>
                </c:pt>
                <c:pt idx="3132">
                  <c:v>0.87940351912298165</c:v>
                </c:pt>
                <c:pt idx="3133">
                  <c:v>3.3545888618483052E-2</c:v>
                </c:pt>
                <c:pt idx="3134">
                  <c:v>-2.7176863000956925E-2</c:v>
                </c:pt>
                <c:pt idx="3135">
                  <c:v>-1.0828429872646164E-2</c:v>
                </c:pt>
                <c:pt idx="3136">
                  <c:v>-6.6880200598283063E-2</c:v>
                </c:pt>
                <c:pt idx="3137">
                  <c:v>3.3545888618483052E-2</c:v>
                </c:pt>
                <c:pt idx="3138">
                  <c:v>-6.6880200598283063E-2</c:v>
                </c:pt>
                <c:pt idx="3139">
                  <c:v>-6.2209219704479984E-2</c:v>
                </c:pt>
                <c:pt idx="3140">
                  <c:v>-7.8557652832790731E-2</c:v>
                </c:pt>
                <c:pt idx="3141">
                  <c:v>-0.1322739331115261</c:v>
                </c:pt>
                <c:pt idx="3142">
                  <c:v>1.2526474596369214E-2</c:v>
                </c:pt>
                <c:pt idx="3143">
                  <c:v>-3.8219585319415467E-3</c:v>
                </c:pt>
                <c:pt idx="3144">
                  <c:v>-5.2867257916873828E-2</c:v>
                </c:pt>
                <c:pt idx="3145">
                  <c:v>-1.7834901213350768E-2</c:v>
                </c:pt>
                <c:pt idx="3146">
                  <c:v>-9.7241576408003044E-2</c:v>
                </c:pt>
                <c:pt idx="3147">
                  <c:v>-0.1322739331115261</c:v>
                </c:pt>
                <c:pt idx="3148">
                  <c:v>-4.5860786576169224E-2</c:v>
                </c:pt>
                <c:pt idx="3149">
                  <c:v>3.1845128087630639E-3</c:v>
                </c:pt>
                <c:pt idx="3150">
                  <c:v>2.8874907724679977E-2</c:v>
                </c:pt>
                <c:pt idx="3151">
                  <c:v>0.89341646180439083</c:v>
                </c:pt>
                <c:pt idx="3152">
                  <c:v>-5.9873729257578445E-2</c:v>
                </c:pt>
                <c:pt idx="3153">
                  <c:v>-6.9215691045184602E-2</c:v>
                </c:pt>
                <c:pt idx="3154">
                  <c:v>-9.4906085961101505E-2</c:v>
                </c:pt>
                <c:pt idx="3155">
                  <c:v>-1.4864680850400075E-3</c:v>
                </c:pt>
                <c:pt idx="3156">
                  <c:v>-2.7176863000956925E-2</c:v>
                </c:pt>
                <c:pt idx="3157">
                  <c:v>-6.2209219704479984E-2</c:v>
                </c:pt>
                <c:pt idx="3158">
                  <c:v>-2.2505882107153846E-2</c:v>
                </c:pt>
                <c:pt idx="3159">
                  <c:v>-9.4906085961101505E-2</c:v>
                </c:pt>
                <c:pt idx="3160">
                  <c:v>-0.10191255730180612</c:v>
                </c:pt>
                <c:pt idx="3161">
                  <c:v>-5.9873729257578445E-2</c:v>
                </c:pt>
                <c:pt idx="3162">
                  <c:v>4.2887850406089202E-2</c:v>
                </c:pt>
                <c:pt idx="3163">
                  <c:v>-5.5202748363775367E-2</c:v>
                </c:pt>
                <c:pt idx="3164">
                  <c:v>-4.1189805682366146E-2</c:v>
                </c:pt>
                <c:pt idx="3165">
                  <c:v>-2.9512353447858464E-2</c:v>
                </c:pt>
                <c:pt idx="3166">
                  <c:v>3.1845128087630639E-3</c:v>
                </c:pt>
                <c:pt idx="3167">
                  <c:v>-8.5564124173495348E-2</c:v>
                </c:pt>
                <c:pt idx="3168">
                  <c:v>-0.10891902864251074</c:v>
                </c:pt>
                <c:pt idx="3169">
                  <c:v>-9.0235105067298427E-2</c:v>
                </c:pt>
                <c:pt idx="3170">
                  <c:v>-0.1065835381956092</c:v>
                </c:pt>
                <c:pt idx="3171">
                  <c:v>-2.2505882107153846E-2</c:v>
                </c:pt>
                <c:pt idx="3172">
                  <c:v>-1.3163920319547689E-2</c:v>
                </c:pt>
                <c:pt idx="3173">
                  <c:v>-4.8196277023070763E-2</c:v>
                </c:pt>
                <c:pt idx="3174">
                  <c:v>-6.1574489788430858E-3</c:v>
                </c:pt>
                <c:pt idx="3175">
                  <c:v>0.93311979940171697</c:v>
                </c:pt>
                <c:pt idx="3176">
                  <c:v>3.1210398171581513E-2</c:v>
                </c:pt>
                <c:pt idx="3177">
                  <c:v>-0.12993844266462456</c:v>
                </c:pt>
                <c:pt idx="3178">
                  <c:v>8.4902236186153168E-4</c:v>
                </c:pt>
                <c:pt idx="3179">
                  <c:v>7.8554937025661423E-3</c:v>
                </c:pt>
                <c:pt idx="3180">
                  <c:v>4.7558831299892274E-2</c:v>
                </c:pt>
                <c:pt idx="3181">
                  <c:v>4.2887850406089202E-2</c:v>
                </c:pt>
                <c:pt idx="3182">
                  <c:v>3.8216869512286131E-2</c:v>
                </c:pt>
                <c:pt idx="3183">
                  <c:v>4.2887850406089202E-2</c:v>
                </c:pt>
                <c:pt idx="3184">
                  <c:v>-0.11125451908941228</c:v>
                </c:pt>
                <c:pt idx="3185">
                  <c:v>-2.2505882107153846E-2</c:v>
                </c:pt>
                <c:pt idx="3186">
                  <c:v>0.91443587582650465</c:v>
                </c:pt>
                <c:pt idx="3187">
                  <c:v>4.0552359959187663E-2</c:v>
                </c:pt>
                <c:pt idx="3188">
                  <c:v>-5.9873729257578445E-2</c:v>
                </c:pt>
                <c:pt idx="3189">
                  <c:v>-6.6880200598283063E-2</c:v>
                </c:pt>
                <c:pt idx="3190">
                  <c:v>-0.11592549998321536</c:v>
                </c:pt>
                <c:pt idx="3191">
                  <c:v>-8.5564124173495348E-2</c:v>
                </c:pt>
                <c:pt idx="3192">
                  <c:v>-9.2570595514199966E-2</c:v>
                </c:pt>
                <c:pt idx="3193">
                  <c:v>-2.0170391660252307E-2</c:v>
                </c:pt>
                <c:pt idx="3194">
                  <c:v>-0.12293197132391995</c:v>
                </c:pt>
                <c:pt idx="3195">
                  <c:v>5.0921937543430489E-2</c:v>
                </c:pt>
                <c:pt idx="3196">
                  <c:v>-9.7241576408003044E-2</c:v>
                </c:pt>
                <c:pt idx="3197">
                  <c:v>-6.9215691045184602E-2</c:v>
                </c:pt>
                <c:pt idx="3198">
                  <c:v>4.7558831299892274E-2</c:v>
                </c:pt>
                <c:pt idx="3199">
                  <c:v>4.2887850406089202E-2</c:v>
                </c:pt>
                <c:pt idx="3200">
                  <c:v>-7.8557652832790731E-2</c:v>
                </c:pt>
                <c:pt idx="3201">
                  <c:v>-0.10424804774870766</c:v>
                </c:pt>
                <c:pt idx="3202">
                  <c:v>-8.089314327969227E-2</c:v>
                </c:pt>
                <c:pt idx="3203">
                  <c:v>-1.7834901213350768E-2</c:v>
                </c:pt>
                <c:pt idx="3204">
                  <c:v>-2.4841372554055385E-2</c:v>
                </c:pt>
                <c:pt idx="3205">
                  <c:v>4.5223340852990741E-2</c:v>
                </c:pt>
                <c:pt idx="3206">
                  <c:v>-0.11592549998321536</c:v>
                </c:pt>
                <c:pt idx="3207">
                  <c:v>7.8554937025661423E-3</c:v>
                </c:pt>
                <c:pt idx="3208">
                  <c:v>-5.0531767469972289E-2</c:v>
                </c:pt>
                <c:pt idx="3209">
                  <c:v>3.3545888618483052E-2</c:v>
                </c:pt>
                <c:pt idx="3210">
                  <c:v>4.7558831299892274E-2</c:v>
                </c:pt>
                <c:pt idx="3211">
                  <c:v>2.6539417277778442E-2</c:v>
                </c:pt>
                <c:pt idx="3212">
                  <c:v>4.2887850406089202E-2</c:v>
                </c:pt>
                <c:pt idx="3213">
                  <c:v>2.4203926830876903E-2</c:v>
                </c:pt>
                <c:pt idx="3214">
                  <c:v>4.5223340852990741E-2</c:v>
                </c:pt>
                <c:pt idx="3215">
                  <c:v>-6.4544710151381524E-2</c:v>
                </c:pt>
                <c:pt idx="3216">
                  <c:v>-5.9873729257578445E-2</c:v>
                </c:pt>
                <c:pt idx="3217">
                  <c:v>1.7197455490172292E-2</c:v>
                </c:pt>
                <c:pt idx="3218">
                  <c:v>-5.0531767469972289E-2</c:v>
                </c:pt>
                <c:pt idx="3219">
                  <c:v>-4.1189805682366146E-2</c:v>
                </c:pt>
                <c:pt idx="3220">
                  <c:v>4.2887850406089202E-2</c:v>
                </c:pt>
                <c:pt idx="3221">
                  <c:v>-3.6518824788563067E-2</c:v>
                </c:pt>
                <c:pt idx="3222">
                  <c:v>2.1868436383975363E-2</c:v>
                </c:pt>
                <c:pt idx="3223">
                  <c:v>-7.6222162385889219E-2</c:v>
                </c:pt>
                <c:pt idx="3224">
                  <c:v>-0.13928040445223072</c:v>
                </c:pt>
                <c:pt idx="3225">
                  <c:v>-5.0531767469972289E-2</c:v>
                </c:pt>
                <c:pt idx="3226">
                  <c:v>-2.2505882107153846E-2</c:v>
                </c:pt>
                <c:pt idx="3227">
                  <c:v>-7.1551181492086127E-2</c:v>
                </c:pt>
                <c:pt idx="3228">
                  <c:v>-0.10424804774870766</c:v>
                </c:pt>
                <c:pt idx="3229">
                  <c:v>-0.11125451908941228</c:v>
                </c:pt>
                <c:pt idx="3230">
                  <c:v>2.1868436383975363E-2</c:v>
                </c:pt>
                <c:pt idx="3231">
                  <c:v>4.2887850406089202E-2</c:v>
                </c:pt>
                <c:pt idx="3232">
                  <c:v>-3.8219585319415467E-3</c:v>
                </c:pt>
                <c:pt idx="3233">
                  <c:v>-0.10191255730180612</c:v>
                </c:pt>
                <c:pt idx="3234">
                  <c:v>5.5200032556646031E-3</c:v>
                </c:pt>
                <c:pt idx="3235">
                  <c:v>-6.2209219704479984E-2</c:v>
                </c:pt>
                <c:pt idx="3236">
                  <c:v>-7.388667193898768E-2</c:v>
                </c:pt>
                <c:pt idx="3237">
                  <c:v>-2.0170391660252307E-2</c:v>
                </c:pt>
                <c:pt idx="3238">
                  <c:v>0.89341646180439083</c:v>
                </c:pt>
                <c:pt idx="3239">
                  <c:v>-6.6880200598283063E-2</c:v>
                </c:pt>
                <c:pt idx="3240">
                  <c:v>-8.5564124173495348E-2</c:v>
                </c:pt>
                <c:pt idx="3241">
                  <c:v>-2.7176863000956925E-2</c:v>
                </c:pt>
                <c:pt idx="3242">
                  <c:v>2.1868436383975363E-2</c:v>
                </c:pt>
                <c:pt idx="3243">
                  <c:v>-0.12993844266462456</c:v>
                </c:pt>
                <c:pt idx="3244">
                  <c:v>-3.8219585319415467E-3</c:v>
                </c:pt>
                <c:pt idx="3245">
                  <c:v>1.4861965043270753E-2</c:v>
                </c:pt>
                <c:pt idx="3246">
                  <c:v>-5.0531767469972289E-2</c:v>
                </c:pt>
                <c:pt idx="3247">
                  <c:v>3.3545888618483052E-2</c:v>
                </c:pt>
                <c:pt idx="3248">
                  <c:v>1.0190984149467675E-2</c:v>
                </c:pt>
                <c:pt idx="3249">
                  <c:v>-6.9215691045184602E-2</c:v>
                </c:pt>
                <c:pt idx="3250">
                  <c:v>-1.7834901213350768E-2</c:v>
                </c:pt>
                <c:pt idx="3251">
                  <c:v>5.5200032556646031E-3</c:v>
                </c:pt>
                <c:pt idx="3252">
                  <c:v>1.2526474596369214E-2</c:v>
                </c:pt>
                <c:pt idx="3253">
                  <c:v>7.8554937025661423E-3</c:v>
                </c:pt>
                <c:pt idx="3254">
                  <c:v>-0.11592549998321536</c:v>
                </c:pt>
                <c:pt idx="3255">
                  <c:v>5.1856133722191104E-2</c:v>
                </c:pt>
                <c:pt idx="3256">
                  <c:v>-4.3525296129267685E-2</c:v>
                </c:pt>
                <c:pt idx="3257">
                  <c:v>4.7558831299892274E-2</c:v>
                </c:pt>
                <c:pt idx="3258">
                  <c:v>2.8874907724679977E-2</c:v>
                </c:pt>
                <c:pt idx="3259">
                  <c:v>-3.4183334341661528E-2</c:v>
                </c:pt>
                <c:pt idx="3260">
                  <c:v>0.872397047782277</c:v>
                </c:pt>
                <c:pt idx="3261">
                  <c:v>-0.11359000953631382</c:v>
                </c:pt>
                <c:pt idx="3262">
                  <c:v>-6.1574489788430858E-3</c:v>
                </c:pt>
                <c:pt idx="3263">
                  <c:v>-0.12993844266462456</c:v>
                </c:pt>
                <c:pt idx="3264">
                  <c:v>2.4203926830876903E-2</c:v>
                </c:pt>
                <c:pt idx="3265">
                  <c:v>-5.5202748363775367E-2</c:v>
                </c:pt>
                <c:pt idx="3266">
                  <c:v>3.1845128087630639E-3</c:v>
                </c:pt>
                <c:pt idx="3267">
                  <c:v>0.87940351912298165</c:v>
                </c:pt>
                <c:pt idx="3268">
                  <c:v>-8.7899614620396888E-2</c:v>
                </c:pt>
                <c:pt idx="3269">
                  <c:v>0.91677136627340616</c:v>
                </c:pt>
                <c:pt idx="3270">
                  <c:v>8.4902236186153168E-4</c:v>
                </c:pt>
                <c:pt idx="3271">
                  <c:v>-8.5564124173495348E-2</c:v>
                </c:pt>
                <c:pt idx="3272">
                  <c:v>4.0552359959187663E-2</c:v>
                </c:pt>
                <c:pt idx="3273">
                  <c:v>-4.5860786576169224E-2</c:v>
                </c:pt>
                <c:pt idx="3274">
                  <c:v>-6.1574489788430858E-3</c:v>
                </c:pt>
                <c:pt idx="3275">
                  <c:v>-8.7899614620396888E-2</c:v>
                </c:pt>
                <c:pt idx="3276">
                  <c:v>2.1868436383975363E-2</c:v>
                </c:pt>
                <c:pt idx="3277">
                  <c:v>4.2887850406089202E-2</c:v>
                </c:pt>
                <c:pt idx="3278">
                  <c:v>2.6539417277778442E-2</c:v>
                </c:pt>
                <c:pt idx="3279">
                  <c:v>-7.6222162385889219E-2</c:v>
                </c:pt>
                <c:pt idx="3280">
                  <c:v>-1.0828429872646164E-2</c:v>
                </c:pt>
                <c:pt idx="3281">
                  <c:v>-3.8219585319415467E-3</c:v>
                </c:pt>
                <c:pt idx="3282">
                  <c:v>3.8216869512286131E-2</c:v>
                </c:pt>
                <c:pt idx="3283">
                  <c:v>-8.492939425744625E-3</c:v>
                </c:pt>
                <c:pt idx="3284">
                  <c:v>-0.12293197132391995</c:v>
                </c:pt>
                <c:pt idx="3285">
                  <c:v>0.91677136627340616</c:v>
                </c:pt>
                <c:pt idx="3286">
                  <c:v>-0.11592549998321536</c:v>
                </c:pt>
                <c:pt idx="3287">
                  <c:v>-3.8854315235464607E-2</c:v>
                </c:pt>
                <c:pt idx="3288">
                  <c:v>-0.11125451908941228</c:v>
                </c:pt>
                <c:pt idx="3289">
                  <c:v>-1.0828429872646164E-2</c:v>
                </c:pt>
                <c:pt idx="3290">
                  <c:v>2.1868436383975363E-2</c:v>
                </c:pt>
                <c:pt idx="3291">
                  <c:v>-3.8854315235464607E-2</c:v>
                </c:pt>
                <c:pt idx="3292">
                  <c:v>-7.6222162385889219E-2</c:v>
                </c:pt>
                <c:pt idx="3293">
                  <c:v>5.5200032556646031E-3</c:v>
                </c:pt>
                <c:pt idx="3294">
                  <c:v>3.8216869512286131E-2</c:v>
                </c:pt>
                <c:pt idx="3295">
                  <c:v>3.3545888618483052E-2</c:v>
                </c:pt>
                <c:pt idx="3296">
                  <c:v>7.8554937025661423E-3</c:v>
                </c:pt>
                <c:pt idx="3297">
                  <c:v>-0.1322739331115261</c:v>
                </c:pt>
                <c:pt idx="3298">
                  <c:v>-5.5202748363775367E-2</c:v>
                </c:pt>
                <c:pt idx="3299">
                  <c:v>-4.3525296129267685E-2</c:v>
                </c:pt>
                <c:pt idx="3300">
                  <c:v>-0.10191255730180612</c:v>
                </c:pt>
                <c:pt idx="3301">
                  <c:v>-6.1574489788430858E-3</c:v>
                </c:pt>
                <c:pt idx="3302">
                  <c:v>-8.089314327969227E-2</c:v>
                </c:pt>
                <c:pt idx="3303">
                  <c:v>-6.4544710151381524E-2</c:v>
                </c:pt>
                <c:pt idx="3304">
                  <c:v>4.0552359959187663E-2</c:v>
                </c:pt>
                <c:pt idx="3305">
                  <c:v>-6.9215691045184602E-2</c:v>
                </c:pt>
                <c:pt idx="3306">
                  <c:v>-0.1322739331115261</c:v>
                </c:pt>
                <c:pt idx="3307">
                  <c:v>-0.11359000953631382</c:v>
                </c:pt>
                <c:pt idx="3308">
                  <c:v>-7.388667193898768E-2</c:v>
                </c:pt>
                <c:pt idx="3309">
                  <c:v>-7.6222162385889219E-2</c:v>
                </c:pt>
                <c:pt idx="3310">
                  <c:v>4.0552359959187663E-2</c:v>
                </c:pt>
                <c:pt idx="3311">
                  <c:v>-7.8557652832790731E-2</c:v>
                </c:pt>
                <c:pt idx="3312">
                  <c:v>-0.12293197132391995</c:v>
                </c:pt>
                <c:pt idx="3313">
                  <c:v>-6.9215691045184602E-2</c:v>
                </c:pt>
                <c:pt idx="3314">
                  <c:v>3.3545888618483052E-2</c:v>
                </c:pt>
                <c:pt idx="3315">
                  <c:v>-3.8219585319415467E-3</c:v>
                </c:pt>
                <c:pt idx="3316">
                  <c:v>-7.388667193898768E-2</c:v>
                </c:pt>
                <c:pt idx="3317">
                  <c:v>-9.2570595514199966E-2</c:v>
                </c:pt>
                <c:pt idx="3318">
                  <c:v>-6.6880200598283063E-2</c:v>
                </c:pt>
                <c:pt idx="3319">
                  <c:v>-9.4906085961101505E-2</c:v>
                </c:pt>
                <c:pt idx="3320">
                  <c:v>2.4203926830876903E-2</c:v>
                </c:pt>
                <c:pt idx="3321">
                  <c:v>-4.8196277023070763E-2</c:v>
                </c:pt>
                <c:pt idx="3322">
                  <c:v>2.4203926830876903E-2</c:v>
                </c:pt>
                <c:pt idx="3323">
                  <c:v>-0.12526746177082149</c:v>
                </c:pt>
                <c:pt idx="3324">
                  <c:v>4.2887850406089202E-2</c:v>
                </c:pt>
                <c:pt idx="3325">
                  <c:v>-7.1551181492086127E-2</c:v>
                </c:pt>
                <c:pt idx="3326">
                  <c:v>-0.12293197132391995</c:v>
                </c:pt>
                <c:pt idx="3327">
                  <c:v>-0.13460942355842764</c:v>
                </c:pt>
                <c:pt idx="3328">
                  <c:v>-4.8196277023070763E-2</c:v>
                </c:pt>
                <c:pt idx="3329">
                  <c:v>-8.089314327969227E-2</c:v>
                </c:pt>
                <c:pt idx="3330">
                  <c:v>3.1210398171581513E-2</c:v>
                </c:pt>
                <c:pt idx="3331">
                  <c:v>-5.7538238810676906E-2</c:v>
                </c:pt>
                <c:pt idx="3332">
                  <c:v>-5.5202748363775367E-2</c:v>
                </c:pt>
                <c:pt idx="3333">
                  <c:v>-0.12993844266462456</c:v>
                </c:pt>
                <c:pt idx="3334">
                  <c:v>5.1669294486438984E-2</c:v>
                </c:pt>
                <c:pt idx="3335">
                  <c:v>1.0190984149467675E-2</c:v>
                </c:pt>
                <c:pt idx="3336">
                  <c:v>-0.12293197132391995</c:v>
                </c:pt>
                <c:pt idx="3337">
                  <c:v>-0.11826099043011687</c:v>
                </c:pt>
                <c:pt idx="3338">
                  <c:v>-3.4183334341661528E-2</c:v>
                </c:pt>
                <c:pt idx="3339">
                  <c:v>-8.7899614620396888E-2</c:v>
                </c:pt>
                <c:pt idx="3340">
                  <c:v>4.9707482511041692E-2</c:v>
                </c:pt>
                <c:pt idx="3341">
                  <c:v>-0.11359000953631382</c:v>
                </c:pt>
                <c:pt idx="3342">
                  <c:v>-6.6880200598283063E-2</c:v>
                </c:pt>
                <c:pt idx="3343">
                  <c:v>-3.8854315235464607E-2</c:v>
                </c:pt>
                <c:pt idx="3344">
                  <c:v>-0.12760295221772303</c:v>
                </c:pt>
                <c:pt idx="3345">
                  <c:v>-8.3228633726593809E-2</c:v>
                </c:pt>
                <c:pt idx="3346">
                  <c:v>-9.0235105067298427E-2</c:v>
                </c:pt>
                <c:pt idx="3347">
                  <c:v>4.0552359959187663E-2</c:v>
                </c:pt>
                <c:pt idx="3348">
                  <c:v>-2.7176863000956925E-2</c:v>
                </c:pt>
                <c:pt idx="3349">
                  <c:v>1.0190984149467675E-2</c:v>
                </c:pt>
                <c:pt idx="3350">
                  <c:v>1.9532945937073831E-2</c:v>
                </c:pt>
                <c:pt idx="3351">
                  <c:v>-5.2867257916873828E-2</c:v>
                </c:pt>
                <c:pt idx="3352">
                  <c:v>-3.1847843894760003E-2</c:v>
                </c:pt>
                <c:pt idx="3353">
                  <c:v>2.6539417277778442E-2</c:v>
                </c:pt>
                <c:pt idx="3354">
                  <c:v>1.9532945937073831E-2</c:v>
                </c:pt>
                <c:pt idx="3355">
                  <c:v>-3.4183334341661528E-2</c:v>
                </c:pt>
                <c:pt idx="3356">
                  <c:v>-8.7899614620396888E-2</c:v>
                </c:pt>
                <c:pt idx="3357">
                  <c:v>0.86539057644157236</c:v>
                </c:pt>
                <c:pt idx="3358">
                  <c:v>1.4861965043270753E-2</c:v>
                </c:pt>
                <c:pt idx="3359">
                  <c:v>-7.1551181492086127E-2</c:v>
                </c:pt>
                <c:pt idx="3360">
                  <c:v>3.3545888618483052E-2</c:v>
                </c:pt>
                <c:pt idx="3361">
                  <c:v>2.1868436383975363E-2</c:v>
                </c:pt>
                <c:pt idx="3362">
                  <c:v>-6.4544710151381524E-2</c:v>
                </c:pt>
                <c:pt idx="3363">
                  <c:v>-0.11359000953631382</c:v>
                </c:pt>
                <c:pt idx="3364">
                  <c:v>-0.12059648087701841</c:v>
                </c:pt>
                <c:pt idx="3365">
                  <c:v>-8.492939425744625E-3</c:v>
                </c:pt>
                <c:pt idx="3366">
                  <c:v>-5.2867257916873828E-2</c:v>
                </c:pt>
                <c:pt idx="3367">
                  <c:v>2.6539417277778442E-2</c:v>
                </c:pt>
                <c:pt idx="3368">
                  <c:v>-9.4906085961101505E-2</c:v>
                </c:pt>
                <c:pt idx="3369">
                  <c:v>-4.8196277023070763E-2</c:v>
                </c:pt>
                <c:pt idx="3370">
                  <c:v>-0.12526746177082149</c:v>
                </c:pt>
                <c:pt idx="3371">
                  <c:v>3.8216869512286131E-2</c:v>
                </c:pt>
                <c:pt idx="3372">
                  <c:v>-9.9577066854904583E-2</c:v>
                </c:pt>
                <c:pt idx="3373">
                  <c:v>-0.1322739331115261</c:v>
                </c:pt>
                <c:pt idx="3374">
                  <c:v>-0.12059648087701841</c:v>
                </c:pt>
                <c:pt idx="3375">
                  <c:v>-0.1065835381956092</c:v>
                </c:pt>
                <c:pt idx="3376">
                  <c:v>-5.0531767469972289E-2</c:v>
                </c:pt>
                <c:pt idx="3377">
                  <c:v>-6.4544710151381524E-2</c:v>
                </c:pt>
                <c:pt idx="3378">
                  <c:v>4.9894321746793813E-2</c:v>
                </c:pt>
                <c:pt idx="3379">
                  <c:v>-2.0170391660252307E-2</c:v>
                </c:pt>
                <c:pt idx="3380">
                  <c:v>-7.8557652832790731E-2</c:v>
                </c:pt>
                <c:pt idx="3381">
                  <c:v>-7.1551181492086127E-2</c:v>
                </c:pt>
                <c:pt idx="3382">
                  <c:v>0.87706802867608002</c:v>
                </c:pt>
                <c:pt idx="3383">
                  <c:v>-5.2867257916873828E-2</c:v>
                </c:pt>
                <c:pt idx="3384">
                  <c:v>-7.6222162385889219E-2</c:v>
                </c:pt>
                <c:pt idx="3385">
                  <c:v>2.6539417277778442E-2</c:v>
                </c:pt>
                <c:pt idx="3386">
                  <c:v>-0.12059648087701841</c:v>
                </c:pt>
                <c:pt idx="3387">
                  <c:v>3.1210398171581513E-2</c:v>
                </c:pt>
                <c:pt idx="3388">
                  <c:v>1.0190984149467675E-2</c:v>
                </c:pt>
                <c:pt idx="3389">
                  <c:v>-6.2209219704479984E-2</c:v>
                </c:pt>
                <c:pt idx="3390">
                  <c:v>-0.11125451908941228</c:v>
                </c:pt>
                <c:pt idx="3391">
                  <c:v>4.0552359959187663E-2</c:v>
                </c:pt>
                <c:pt idx="3392">
                  <c:v>-8.089314327969227E-2</c:v>
                </c:pt>
                <c:pt idx="3393">
                  <c:v>4.5223340852990741E-2</c:v>
                </c:pt>
                <c:pt idx="3394">
                  <c:v>-8.089314327969227E-2</c:v>
                </c:pt>
                <c:pt idx="3395">
                  <c:v>4.5223340852990741E-2</c:v>
                </c:pt>
                <c:pt idx="3396">
                  <c:v>-6.4544710151381524E-2</c:v>
                </c:pt>
                <c:pt idx="3397">
                  <c:v>-5.9873729257578445E-2</c:v>
                </c:pt>
                <c:pt idx="3398">
                  <c:v>-0.12526746177082149</c:v>
                </c:pt>
                <c:pt idx="3399">
                  <c:v>1.9532945937073831E-2</c:v>
                </c:pt>
                <c:pt idx="3400">
                  <c:v>-4.1189805682366146E-2</c:v>
                </c:pt>
                <c:pt idx="3401">
                  <c:v>4.7558831299892274E-2</c:v>
                </c:pt>
                <c:pt idx="3402">
                  <c:v>-0.13694491400532918</c:v>
                </c:pt>
                <c:pt idx="3403">
                  <c:v>-8.5564124173495348E-2</c:v>
                </c:pt>
                <c:pt idx="3404">
                  <c:v>-8.3228633726593809E-2</c:v>
                </c:pt>
                <c:pt idx="3405">
                  <c:v>0.87940351912298165</c:v>
                </c:pt>
                <c:pt idx="3406">
                  <c:v>-8.7899614620396888E-2</c:v>
                </c:pt>
                <c:pt idx="3407">
                  <c:v>-0.11826099043011687</c:v>
                </c:pt>
                <c:pt idx="3408">
                  <c:v>3.8216869512286131E-2</c:v>
                </c:pt>
                <c:pt idx="3409">
                  <c:v>4.9146964803785324E-2</c:v>
                </c:pt>
                <c:pt idx="3410">
                  <c:v>3.3545888618483052E-2</c:v>
                </c:pt>
                <c:pt idx="3411">
                  <c:v>-3.8219585319415467E-3</c:v>
                </c:pt>
                <c:pt idx="3412">
                  <c:v>4.0552359959187663E-2</c:v>
                </c:pt>
                <c:pt idx="3413">
                  <c:v>7.8554937025661423E-3</c:v>
                </c:pt>
                <c:pt idx="3414">
                  <c:v>-4.8196277023070763E-2</c:v>
                </c:pt>
                <c:pt idx="3415">
                  <c:v>5.1482455250686857E-2</c:v>
                </c:pt>
                <c:pt idx="3416">
                  <c:v>-1.7834901213350768E-2</c:v>
                </c:pt>
                <c:pt idx="3417">
                  <c:v>-9.9577066854904583E-2</c:v>
                </c:pt>
                <c:pt idx="3418">
                  <c:v>-3.6518824788563067E-2</c:v>
                </c:pt>
                <c:pt idx="3419">
                  <c:v>-5.0531767469972289E-2</c:v>
                </c:pt>
                <c:pt idx="3420">
                  <c:v>3.3545888618483052E-2</c:v>
                </c:pt>
                <c:pt idx="3421">
                  <c:v>-0.13694491400532918</c:v>
                </c:pt>
                <c:pt idx="3422">
                  <c:v>-6.2209219704479984E-2</c:v>
                </c:pt>
                <c:pt idx="3423">
                  <c:v>1.0190984149467675E-2</c:v>
                </c:pt>
                <c:pt idx="3424">
                  <c:v>1.2526474596369214E-2</c:v>
                </c:pt>
                <c:pt idx="3425">
                  <c:v>-6.4544710151381524E-2</c:v>
                </c:pt>
                <c:pt idx="3426">
                  <c:v>-5.7538238810676906E-2</c:v>
                </c:pt>
                <c:pt idx="3427">
                  <c:v>4.7558831299892274E-2</c:v>
                </c:pt>
                <c:pt idx="3428">
                  <c:v>-5.2867257916873828E-2</c:v>
                </c:pt>
                <c:pt idx="3429">
                  <c:v>-7.388667193898768E-2</c:v>
                </c:pt>
                <c:pt idx="3430">
                  <c:v>-9.9577066854904583E-2</c:v>
                </c:pt>
                <c:pt idx="3431">
                  <c:v>-3.6518824788563067E-2</c:v>
                </c:pt>
                <c:pt idx="3432">
                  <c:v>-7.8557652832790731E-2</c:v>
                </c:pt>
                <c:pt idx="3433">
                  <c:v>3.5881379065384592E-2</c:v>
                </c:pt>
                <c:pt idx="3434">
                  <c:v>3.1210398171581513E-2</c:v>
                </c:pt>
                <c:pt idx="3435">
                  <c:v>-0.13460942355842764</c:v>
                </c:pt>
                <c:pt idx="3436">
                  <c:v>-5.0531767469972289E-2</c:v>
                </c:pt>
                <c:pt idx="3437">
                  <c:v>-9.4906085961101505E-2</c:v>
                </c:pt>
                <c:pt idx="3438">
                  <c:v>-8.089314327969227E-2</c:v>
                </c:pt>
                <c:pt idx="3439">
                  <c:v>-5.2867257916873828E-2</c:v>
                </c:pt>
                <c:pt idx="3440">
                  <c:v>5.0921937543430489E-2</c:v>
                </c:pt>
                <c:pt idx="3441">
                  <c:v>-9.7241576408003044E-2</c:v>
                </c:pt>
                <c:pt idx="3442">
                  <c:v>-5.9873729257578445E-2</c:v>
                </c:pt>
                <c:pt idx="3443">
                  <c:v>-0.13460942355842764</c:v>
                </c:pt>
                <c:pt idx="3444">
                  <c:v>4.0552359959187663E-2</c:v>
                </c:pt>
                <c:pt idx="3445">
                  <c:v>-0.10191255730180612</c:v>
                </c:pt>
                <c:pt idx="3446">
                  <c:v>-4.1189805682366146E-2</c:v>
                </c:pt>
                <c:pt idx="3447">
                  <c:v>-4.1189805682366146E-2</c:v>
                </c:pt>
                <c:pt idx="3448">
                  <c:v>-0.12526746177082149</c:v>
                </c:pt>
                <c:pt idx="3449">
                  <c:v>1.0195329459370739</c:v>
                </c:pt>
                <c:pt idx="3450">
                  <c:v>1.0190984149467675E-2</c:v>
                </c:pt>
                <c:pt idx="3451">
                  <c:v>-9.7241576408003044E-2</c:v>
                </c:pt>
                <c:pt idx="3452">
                  <c:v>1.0190984149467675E-2</c:v>
                </c:pt>
                <c:pt idx="3453">
                  <c:v>1.9532945937073831E-2</c:v>
                </c:pt>
                <c:pt idx="3454">
                  <c:v>-3.4183334341661528E-2</c:v>
                </c:pt>
                <c:pt idx="3455">
                  <c:v>7.8554937025661423E-3</c:v>
                </c:pt>
                <c:pt idx="3456">
                  <c:v>-4.3525296129267685E-2</c:v>
                </c:pt>
                <c:pt idx="3457">
                  <c:v>-2.0170391660252307E-2</c:v>
                </c:pt>
                <c:pt idx="3458">
                  <c:v>-8.3228633726593809E-2</c:v>
                </c:pt>
                <c:pt idx="3459">
                  <c:v>-5.5202748363775367E-2</c:v>
                </c:pt>
                <c:pt idx="3460">
                  <c:v>-3.8854315235464607E-2</c:v>
                </c:pt>
                <c:pt idx="3461">
                  <c:v>-0.11592549998321536</c:v>
                </c:pt>
                <c:pt idx="3462">
                  <c:v>4.0552359959187663E-2</c:v>
                </c:pt>
                <c:pt idx="3463">
                  <c:v>-7.388667193898768E-2</c:v>
                </c:pt>
                <c:pt idx="3464">
                  <c:v>-4.5860786576169224E-2</c:v>
                </c:pt>
                <c:pt idx="3465">
                  <c:v>-3.8854315235464607E-2</c:v>
                </c:pt>
                <c:pt idx="3466">
                  <c:v>-0.11359000953631382</c:v>
                </c:pt>
                <c:pt idx="3467">
                  <c:v>-0.12760295221772303</c:v>
                </c:pt>
                <c:pt idx="3468">
                  <c:v>-0.11125451908941228</c:v>
                </c:pt>
                <c:pt idx="3469">
                  <c:v>-3.6518824788563067E-2</c:v>
                </c:pt>
                <c:pt idx="3470">
                  <c:v>-5.2867257916873828E-2</c:v>
                </c:pt>
                <c:pt idx="3471">
                  <c:v>4.2887850406089202E-2</c:v>
                </c:pt>
                <c:pt idx="3472">
                  <c:v>2.1868436383975363E-2</c:v>
                </c:pt>
                <c:pt idx="3473">
                  <c:v>-8.7899614620396888E-2</c:v>
                </c:pt>
                <c:pt idx="3474">
                  <c:v>-9.9577066854904583E-2</c:v>
                </c:pt>
                <c:pt idx="3475">
                  <c:v>-5.7538238810676906E-2</c:v>
                </c:pt>
                <c:pt idx="3476">
                  <c:v>7.8554937025661423E-3</c:v>
                </c:pt>
                <c:pt idx="3477">
                  <c:v>1.9532945937073831E-2</c:v>
                </c:pt>
                <c:pt idx="3478">
                  <c:v>-9.4906085961101505E-2</c:v>
                </c:pt>
                <c:pt idx="3479">
                  <c:v>-0.10191255730180612</c:v>
                </c:pt>
                <c:pt idx="3480">
                  <c:v>-6.6880200598283063E-2</c:v>
                </c:pt>
                <c:pt idx="3481">
                  <c:v>-0.11826099043011687</c:v>
                </c:pt>
                <c:pt idx="3482">
                  <c:v>-2.9512353447858464E-2</c:v>
                </c:pt>
                <c:pt idx="3483">
                  <c:v>5.5200032556646031E-3</c:v>
                </c:pt>
                <c:pt idx="3484">
                  <c:v>-0.10891902864251074</c:v>
                </c:pt>
                <c:pt idx="3485">
                  <c:v>-4.1189805682366146E-2</c:v>
                </c:pt>
                <c:pt idx="3486">
                  <c:v>4.7558831299892274E-2</c:v>
                </c:pt>
                <c:pt idx="3487">
                  <c:v>-0.12993844266462456</c:v>
                </c:pt>
                <c:pt idx="3488">
                  <c:v>2.1868436383975363E-2</c:v>
                </c:pt>
                <c:pt idx="3489">
                  <c:v>3.1210398171581513E-2</c:v>
                </c:pt>
                <c:pt idx="3490">
                  <c:v>1.2526474596369214E-2</c:v>
                </c:pt>
                <c:pt idx="3491">
                  <c:v>-8.492939425744625E-3</c:v>
                </c:pt>
                <c:pt idx="3492">
                  <c:v>-5.7538238810676906E-2</c:v>
                </c:pt>
                <c:pt idx="3493">
                  <c:v>3.1210398171581513E-2</c:v>
                </c:pt>
                <c:pt idx="3494">
                  <c:v>-8.089314327969227E-2</c:v>
                </c:pt>
                <c:pt idx="3495">
                  <c:v>-0.12526746177082149</c:v>
                </c:pt>
                <c:pt idx="3496">
                  <c:v>-7.388667193898768E-2</c:v>
                </c:pt>
                <c:pt idx="3497">
                  <c:v>-8.089314327969227E-2</c:v>
                </c:pt>
                <c:pt idx="3498">
                  <c:v>-4.3525296129267685E-2</c:v>
                </c:pt>
                <c:pt idx="3499">
                  <c:v>-9.2570595514199966E-2</c:v>
                </c:pt>
                <c:pt idx="3500">
                  <c:v>-5.7538238810676906E-2</c:v>
                </c:pt>
                <c:pt idx="3501">
                  <c:v>-4.8196277023070763E-2</c:v>
                </c:pt>
                <c:pt idx="3502">
                  <c:v>3.1845128087630639E-3</c:v>
                </c:pt>
                <c:pt idx="3503">
                  <c:v>7.8554937025661423E-3</c:v>
                </c:pt>
                <c:pt idx="3504">
                  <c:v>-0.11359000953631382</c:v>
                </c:pt>
                <c:pt idx="3505">
                  <c:v>-5.0531767469972289E-2</c:v>
                </c:pt>
                <c:pt idx="3506">
                  <c:v>-8.089314327969227E-2</c:v>
                </c:pt>
                <c:pt idx="3507">
                  <c:v>1.7197455490172292E-2</c:v>
                </c:pt>
                <c:pt idx="3508">
                  <c:v>-7.6222162385889219E-2</c:v>
                </c:pt>
                <c:pt idx="3509">
                  <c:v>-0.10424804774870766</c:v>
                </c:pt>
                <c:pt idx="3510">
                  <c:v>4.2887850406089202E-2</c:v>
                </c:pt>
                <c:pt idx="3511">
                  <c:v>-4.3525296129267685E-2</c:v>
                </c:pt>
                <c:pt idx="3512">
                  <c:v>-0.11826099043011687</c:v>
                </c:pt>
                <c:pt idx="3513">
                  <c:v>-5.0531767469972289E-2</c:v>
                </c:pt>
                <c:pt idx="3514">
                  <c:v>-4.3525296129267685E-2</c:v>
                </c:pt>
                <c:pt idx="3515">
                  <c:v>-4.3525296129267685E-2</c:v>
                </c:pt>
                <c:pt idx="3516">
                  <c:v>-5.0531767469972289E-2</c:v>
                </c:pt>
                <c:pt idx="3517">
                  <c:v>-8.492939425744625E-3</c:v>
                </c:pt>
                <c:pt idx="3518">
                  <c:v>-0.10191255730180612</c:v>
                </c:pt>
                <c:pt idx="3519">
                  <c:v>-9.2570595514199966E-2</c:v>
                </c:pt>
                <c:pt idx="3520">
                  <c:v>-9.9577066854904583E-2</c:v>
                </c:pt>
                <c:pt idx="3521">
                  <c:v>-0.1322739331115261</c:v>
                </c:pt>
                <c:pt idx="3522">
                  <c:v>-0.12526746177082149</c:v>
                </c:pt>
                <c:pt idx="3523">
                  <c:v>-6.6880200598283063E-2</c:v>
                </c:pt>
                <c:pt idx="3524">
                  <c:v>-7.8557652832790731E-2</c:v>
                </c:pt>
                <c:pt idx="3525">
                  <c:v>-8.089314327969227E-2</c:v>
                </c:pt>
                <c:pt idx="3526">
                  <c:v>-7.8557652832790731E-2</c:v>
                </c:pt>
                <c:pt idx="3527">
                  <c:v>0.88407450001678467</c:v>
                </c:pt>
                <c:pt idx="3528">
                  <c:v>-1.0828429872646164E-2</c:v>
                </c:pt>
                <c:pt idx="3529">
                  <c:v>-8.089314327969227E-2</c:v>
                </c:pt>
                <c:pt idx="3530">
                  <c:v>-9.2570595514199966E-2</c:v>
                </c:pt>
                <c:pt idx="3531">
                  <c:v>3.1845128087630639E-3</c:v>
                </c:pt>
                <c:pt idx="3532">
                  <c:v>2.8874907724679977E-2</c:v>
                </c:pt>
                <c:pt idx="3533">
                  <c:v>-0.12526746177082149</c:v>
                </c:pt>
                <c:pt idx="3534">
                  <c:v>-0.1322739331115261</c:v>
                </c:pt>
                <c:pt idx="3535">
                  <c:v>2.1868436383975363E-2</c:v>
                </c:pt>
                <c:pt idx="3536">
                  <c:v>-5.0531767469972289E-2</c:v>
                </c:pt>
                <c:pt idx="3537">
                  <c:v>-8.3228633726593809E-2</c:v>
                </c:pt>
                <c:pt idx="3538">
                  <c:v>2.8874907724679977E-2</c:v>
                </c:pt>
                <c:pt idx="3539">
                  <c:v>-4.3525296129267685E-2</c:v>
                </c:pt>
                <c:pt idx="3540">
                  <c:v>-8.492939425744625E-3</c:v>
                </c:pt>
                <c:pt idx="3541">
                  <c:v>-0.10191255730180612</c:v>
                </c:pt>
                <c:pt idx="3542">
                  <c:v>2.6539417277778442E-2</c:v>
                </c:pt>
                <c:pt idx="3543">
                  <c:v>-0.10891902864251074</c:v>
                </c:pt>
                <c:pt idx="3544">
                  <c:v>-7.6222162385889219E-2</c:v>
                </c:pt>
                <c:pt idx="3545">
                  <c:v>0.90509391403889849</c:v>
                </c:pt>
                <c:pt idx="3546">
                  <c:v>-0.13694491400532918</c:v>
                </c:pt>
                <c:pt idx="3547">
                  <c:v>-8.7899614620396888E-2</c:v>
                </c:pt>
                <c:pt idx="3548">
                  <c:v>7.8554937025661423E-3</c:v>
                </c:pt>
                <c:pt idx="3549">
                  <c:v>-6.1574489788430858E-3</c:v>
                </c:pt>
                <c:pt idx="3550">
                  <c:v>-3.8854315235464607E-2</c:v>
                </c:pt>
                <c:pt idx="3551">
                  <c:v>-2.0170391660252307E-2</c:v>
                </c:pt>
                <c:pt idx="3552">
                  <c:v>-8.089314327969227E-2</c:v>
                </c:pt>
                <c:pt idx="3553">
                  <c:v>-9.0235105067298427E-2</c:v>
                </c:pt>
                <c:pt idx="3554">
                  <c:v>5.0921937543430489E-2</c:v>
                </c:pt>
                <c:pt idx="3555">
                  <c:v>-2.2505882107153846E-2</c:v>
                </c:pt>
                <c:pt idx="3556">
                  <c:v>-6.9215691045184602E-2</c:v>
                </c:pt>
                <c:pt idx="3557">
                  <c:v>-0.10891902864251074</c:v>
                </c:pt>
                <c:pt idx="3558">
                  <c:v>0.87473253822917851</c:v>
                </c:pt>
                <c:pt idx="3559">
                  <c:v>-3.8219585319415467E-3</c:v>
                </c:pt>
                <c:pt idx="3560">
                  <c:v>-8.492939425744625E-3</c:v>
                </c:pt>
                <c:pt idx="3561">
                  <c:v>3.3545888618483052E-2</c:v>
                </c:pt>
                <c:pt idx="3562">
                  <c:v>-2.4841372554055385E-2</c:v>
                </c:pt>
                <c:pt idx="3563">
                  <c:v>-0.13928040445223072</c:v>
                </c:pt>
                <c:pt idx="3564">
                  <c:v>-8.3228633726593809E-2</c:v>
                </c:pt>
                <c:pt idx="3565">
                  <c:v>1.9532945937073831E-2</c:v>
                </c:pt>
                <c:pt idx="3566">
                  <c:v>-7.8557652832790731E-2</c:v>
                </c:pt>
                <c:pt idx="3567">
                  <c:v>-0.10424804774870766</c:v>
                </c:pt>
                <c:pt idx="3568">
                  <c:v>-8.7899614620396888E-2</c:v>
                </c:pt>
                <c:pt idx="3569">
                  <c:v>-3.8854315235464607E-2</c:v>
                </c:pt>
                <c:pt idx="3570">
                  <c:v>-5.9873729257578445E-2</c:v>
                </c:pt>
                <c:pt idx="3571">
                  <c:v>-8.5564124173495348E-2</c:v>
                </c:pt>
                <c:pt idx="3572">
                  <c:v>-3.6518824788563067E-2</c:v>
                </c:pt>
                <c:pt idx="3573">
                  <c:v>-0.13460942355842764</c:v>
                </c:pt>
                <c:pt idx="3574">
                  <c:v>-8.7899614620396888E-2</c:v>
                </c:pt>
                <c:pt idx="3575">
                  <c:v>-0.10191255730180612</c:v>
                </c:pt>
                <c:pt idx="3576">
                  <c:v>-1.4864680850400075E-3</c:v>
                </c:pt>
                <c:pt idx="3577">
                  <c:v>-7.388667193898768E-2</c:v>
                </c:pt>
                <c:pt idx="3578">
                  <c:v>-0.1322739331115261</c:v>
                </c:pt>
                <c:pt idx="3579">
                  <c:v>-6.6880200598283063E-2</c:v>
                </c:pt>
                <c:pt idx="3580">
                  <c:v>0.86305508599467085</c:v>
                </c:pt>
                <c:pt idx="3581">
                  <c:v>-8.3228633726593809E-2</c:v>
                </c:pt>
                <c:pt idx="3582">
                  <c:v>1.7197455490172292E-2</c:v>
                </c:pt>
                <c:pt idx="3583">
                  <c:v>-2.7176863000956925E-2</c:v>
                </c:pt>
                <c:pt idx="3584">
                  <c:v>5.0174580600422E-2</c:v>
                </c:pt>
                <c:pt idx="3585">
                  <c:v>-6.1574489788430858E-3</c:v>
                </c:pt>
                <c:pt idx="3586">
                  <c:v>0.87006155733537538</c:v>
                </c:pt>
                <c:pt idx="3587">
                  <c:v>-5.7538238810676906E-2</c:v>
                </c:pt>
                <c:pt idx="3588">
                  <c:v>4.7839090153520461E-2</c:v>
                </c:pt>
                <c:pt idx="3589">
                  <c:v>-6.1574489788430858E-3</c:v>
                </c:pt>
                <c:pt idx="3590">
                  <c:v>-0.12293197132391995</c:v>
                </c:pt>
                <c:pt idx="3591">
                  <c:v>-4.1189805682366146E-2</c:v>
                </c:pt>
                <c:pt idx="3592">
                  <c:v>-4.8196277023070763E-2</c:v>
                </c:pt>
                <c:pt idx="3593">
                  <c:v>2.1868436383975363E-2</c:v>
                </c:pt>
                <c:pt idx="3594">
                  <c:v>-6.6880200598283063E-2</c:v>
                </c:pt>
                <c:pt idx="3595">
                  <c:v>1.4861965043270753E-2</c:v>
                </c:pt>
                <c:pt idx="3596">
                  <c:v>-3.8854315235464607E-2</c:v>
                </c:pt>
                <c:pt idx="3597">
                  <c:v>-1.5499410766449229E-2</c:v>
                </c:pt>
                <c:pt idx="3598">
                  <c:v>-5.2867257916873828E-2</c:v>
                </c:pt>
                <c:pt idx="3599">
                  <c:v>-0.10424804774870766</c:v>
                </c:pt>
                <c:pt idx="3600">
                  <c:v>-8.7899614620396888E-2</c:v>
                </c:pt>
                <c:pt idx="3601">
                  <c:v>-0.11359000953631382</c:v>
                </c:pt>
                <c:pt idx="3602">
                  <c:v>-2.4841372554055385E-2</c:v>
                </c:pt>
                <c:pt idx="3603">
                  <c:v>-3.6518824788563067E-2</c:v>
                </c:pt>
                <c:pt idx="3604">
                  <c:v>-7.8557652832790731E-2</c:v>
                </c:pt>
                <c:pt idx="3605">
                  <c:v>-3.8854315235464607E-2</c:v>
                </c:pt>
                <c:pt idx="3606">
                  <c:v>-5.0531767469972289E-2</c:v>
                </c:pt>
                <c:pt idx="3607">
                  <c:v>-6.9215691045184602E-2</c:v>
                </c:pt>
                <c:pt idx="3608">
                  <c:v>-7.388667193898768E-2</c:v>
                </c:pt>
                <c:pt idx="3609">
                  <c:v>0.90976489493270152</c:v>
                </c:pt>
                <c:pt idx="3610">
                  <c:v>-9.7241576408003044E-2</c:v>
                </c:pt>
                <c:pt idx="3611">
                  <c:v>-0.10424804774870766</c:v>
                </c:pt>
                <c:pt idx="3612">
                  <c:v>-7.8557652832790731E-2</c:v>
                </c:pt>
                <c:pt idx="3613">
                  <c:v>3.3545888618483052E-2</c:v>
                </c:pt>
                <c:pt idx="3614">
                  <c:v>-2.4841372554055385E-2</c:v>
                </c:pt>
                <c:pt idx="3615">
                  <c:v>-6.2209219704479984E-2</c:v>
                </c:pt>
                <c:pt idx="3616">
                  <c:v>4.2887850406089202E-2</c:v>
                </c:pt>
                <c:pt idx="3617">
                  <c:v>4.0552359959187663E-2</c:v>
                </c:pt>
                <c:pt idx="3618">
                  <c:v>-8.5564124173495348E-2</c:v>
                </c:pt>
                <c:pt idx="3619">
                  <c:v>-0.11826099043011687</c:v>
                </c:pt>
                <c:pt idx="3620">
                  <c:v>-8.3228633726593809E-2</c:v>
                </c:pt>
                <c:pt idx="3621">
                  <c:v>4.7558831299892274E-2</c:v>
                </c:pt>
                <c:pt idx="3622">
                  <c:v>-4.8196277023070763E-2</c:v>
                </c:pt>
                <c:pt idx="3623">
                  <c:v>-2.0170391660252307E-2</c:v>
                </c:pt>
                <c:pt idx="3624">
                  <c:v>3.3545888618483052E-2</c:v>
                </c:pt>
                <c:pt idx="3625">
                  <c:v>-0.11125451908941228</c:v>
                </c:pt>
                <c:pt idx="3626">
                  <c:v>3.1210398171581513E-2</c:v>
                </c:pt>
                <c:pt idx="3627">
                  <c:v>-0.13460942355842764</c:v>
                </c:pt>
                <c:pt idx="3628">
                  <c:v>-0.10191255730180612</c:v>
                </c:pt>
                <c:pt idx="3629">
                  <c:v>-0.12993844266462456</c:v>
                </c:pt>
                <c:pt idx="3630">
                  <c:v>-8.3228633726593809E-2</c:v>
                </c:pt>
                <c:pt idx="3631">
                  <c:v>2.8874907724679977E-2</c:v>
                </c:pt>
                <c:pt idx="3632">
                  <c:v>-6.9215691045184602E-2</c:v>
                </c:pt>
                <c:pt idx="3633">
                  <c:v>8.4902236186153168E-4</c:v>
                </c:pt>
                <c:pt idx="3634">
                  <c:v>-3.1847843894760003E-2</c:v>
                </c:pt>
                <c:pt idx="3635">
                  <c:v>-9.0235105067298427E-2</c:v>
                </c:pt>
                <c:pt idx="3636">
                  <c:v>-4.3525296129267685E-2</c:v>
                </c:pt>
                <c:pt idx="3637">
                  <c:v>-7.8557652832790731E-2</c:v>
                </c:pt>
                <c:pt idx="3638">
                  <c:v>4.0552359959187663E-2</c:v>
                </c:pt>
                <c:pt idx="3639">
                  <c:v>-3.4183334341661528E-2</c:v>
                </c:pt>
                <c:pt idx="3640">
                  <c:v>4.0552359959187663E-2</c:v>
                </c:pt>
                <c:pt idx="3641">
                  <c:v>-9.7241576408003044E-2</c:v>
                </c:pt>
                <c:pt idx="3642">
                  <c:v>2.8874907724679977E-2</c:v>
                </c:pt>
                <c:pt idx="3643">
                  <c:v>-0.12760295221772303</c:v>
                </c:pt>
                <c:pt idx="3644">
                  <c:v>5.5200032556646031E-3</c:v>
                </c:pt>
                <c:pt idx="3645">
                  <c:v>2.4203926830876903E-2</c:v>
                </c:pt>
                <c:pt idx="3646">
                  <c:v>-2.7176863000956925E-2</c:v>
                </c:pt>
                <c:pt idx="3647">
                  <c:v>-0.13928040445223072</c:v>
                </c:pt>
                <c:pt idx="3648">
                  <c:v>2.4203926830876903E-2</c:v>
                </c:pt>
                <c:pt idx="3649">
                  <c:v>5.1856133722191104E-2</c:v>
                </c:pt>
                <c:pt idx="3650">
                  <c:v>-3.8854315235464607E-2</c:v>
                </c:pt>
                <c:pt idx="3651">
                  <c:v>-4.3525296129267685E-2</c:v>
                </c:pt>
                <c:pt idx="3652">
                  <c:v>-5.0531767469972289E-2</c:v>
                </c:pt>
                <c:pt idx="3653">
                  <c:v>1.0190984149467675E-2</c:v>
                </c:pt>
                <c:pt idx="3654">
                  <c:v>-5.5202748363775367E-2</c:v>
                </c:pt>
                <c:pt idx="3655">
                  <c:v>0.91910685672030779</c:v>
                </c:pt>
                <c:pt idx="3656">
                  <c:v>-7.6222162385889219E-2</c:v>
                </c:pt>
                <c:pt idx="3657">
                  <c:v>-0.13928040445223072</c:v>
                </c:pt>
                <c:pt idx="3658">
                  <c:v>-4.8196277023070763E-2</c:v>
                </c:pt>
                <c:pt idx="3659">
                  <c:v>-9.9577066854904583E-2</c:v>
                </c:pt>
                <c:pt idx="3660">
                  <c:v>-0.10191255730180612</c:v>
                </c:pt>
                <c:pt idx="3661">
                  <c:v>-2.2505882107153846E-2</c:v>
                </c:pt>
                <c:pt idx="3662">
                  <c:v>-2.0170391660252307E-2</c:v>
                </c:pt>
                <c:pt idx="3663">
                  <c:v>-1.5499410766449229E-2</c:v>
                </c:pt>
                <c:pt idx="3664">
                  <c:v>-6.6880200598283063E-2</c:v>
                </c:pt>
                <c:pt idx="3665">
                  <c:v>-7.1551181492086127E-2</c:v>
                </c:pt>
                <c:pt idx="3666">
                  <c:v>4.5223340852990741E-2</c:v>
                </c:pt>
                <c:pt idx="3667">
                  <c:v>5.0361419836174121E-2</c:v>
                </c:pt>
                <c:pt idx="3668">
                  <c:v>-9.4906085961101505E-2</c:v>
                </c:pt>
                <c:pt idx="3669">
                  <c:v>-5.7538238810676906E-2</c:v>
                </c:pt>
                <c:pt idx="3670">
                  <c:v>-0.13460942355842764</c:v>
                </c:pt>
                <c:pt idx="3671">
                  <c:v>-0.11592549998321536</c:v>
                </c:pt>
                <c:pt idx="3672">
                  <c:v>-1.3163920319547689E-2</c:v>
                </c:pt>
                <c:pt idx="3673">
                  <c:v>-2.7176863000956925E-2</c:v>
                </c:pt>
                <c:pt idx="3674">
                  <c:v>-2.7176863000956925E-2</c:v>
                </c:pt>
                <c:pt idx="3675">
                  <c:v>4.2887850406089202E-2</c:v>
                </c:pt>
                <c:pt idx="3676">
                  <c:v>1.7197455490172292E-2</c:v>
                </c:pt>
                <c:pt idx="3677">
                  <c:v>-0.12993844266462456</c:v>
                </c:pt>
                <c:pt idx="3678">
                  <c:v>-0.10191255730180612</c:v>
                </c:pt>
                <c:pt idx="3679">
                  <c:v>-3.8219585319415467E-3</c:v>
                </c:pt>
                <c:pt idx="3680">
                  <c:v>4.2887850406089202E-2</c:v>
                </c:pt>
                <c:pt idx="3681">
                  <c:v>-7.6222162385889219E-2</c:v>
                </c:pt>
                <c:pt idx="3682">
                  <c:v>1.2526474596369214E-2</c:v>
                </c:pt>
                <c:pt idx="3683">
                  <c:v>7.8554937025661423E-3</c:v>
                </c:pt>
                <c:pt idx="3684">
                  <c:v>-6.6880200598283063E-2</c:v>
                </c:pt>
                <c:pt idx="3685">
                  <c:v>-2.4841372554055385E-2</c:v>
                </c:pt>
                <c:pt idx="3686">
                  <c:v>-9.4906085961101505E-2</c:v>
                </c:pt>
                <c:pt idx="3687">
                  <c:v>-6.1574489788430858E-3</c:v>
                </c:pt>
                <c:pt idx="3688">
                  <c:v>-7.6222162385889219E-2</c:v>
                </c:pt>
                <c:pt idx="3689">
                  <c:v>3.5881379065384592E-2</c:v>
                </c:pt>
                <c:pt idx="3690">
                  <c:v>-2.9512353447858464E-2</c:v>
                </c:pt>
                <c:pt idx="3691">
                  <c:v>4.2887850406089202E-2</c:v>
                </c:pt>
                <c:pt idx="3692">
                  <c:v>-9.4906085961101505E-2</c:v>
                </c:pt>
                <c:pt idx="3693">
                  <c:v>-0.13928040445223072</c:v>
                </c:pt>
                <c:pt idx="3694">
                  <c:v>-7.388667193898768E-2</c:v>
                </c:pt>
                <c:pt idx="3695">
                  <c:v>-6.6880200598283063E-2</c:v>
                </c:pt>
                <c:pt idx="3696">
                  <c:v>2.6539417277778442E-2</c:v>
                </c:pt>
                <c:pt idx="3697">
                  <c:v>-9.4906085961101505E-2</c:v>
                </c:pt>
                <c:pt idx="3698">
                  <c:v>-1.7834901213350768E-2</c:v>
                </c:pt>
                <c:pt idx="3699">
                  <c:v>3.8216869512286131E-2</c:v>
                </c:pt>
                <c:pt idx="3700">
                  <c:v>-6.6880200598283063E-2</c:v>
                </c:pt>
                <c:pt idx="3701">
                  <c:v>-4.1189805682366146E-2</c:v>
                </c:pt>
                <c:pt idx="3702">
                  <c:v>-0.12760295221772303</c:v>
                </c:pt>
                <c:pt idx="3703">
                  <c:v>-8.089314327969227E-2</c:v>
                </c:pt>
                <c:pt idx="3704">
                  <c:v>-6.4544710151381524E-2</c:v>
                </c:pt>
                <c:pt idx="3705">
                  <c:v>-4.8196277023070763E-2</c:v>
                </c:pt>
                <c:pt idx="3706">
                  <c:v>-3.8219585319415467E-3</c:v>
                </c:pt>
                <c:pt idx="3707">
                  <c:v>5.5200032556646031E-3</c:v>
                </c:pt>
                <c:pt idx="3708">
                  <c:v>-3.1847843894760003E-2</c:v>
                </c:pt>
                <c:pt idx="3709">
                  <c:v>-2.9512353447858464E-2</c:v>
                </c:pt>
                <c:pt idx="3710">
                  <c:v>-0.1322739331115261</c:v>
                </c:pt>
                <c:pt idx="3711">
                  <c:v>-9.7241576408003044E-2</c:v>
                </c:pt>
                <c:pt idx="3712">
                  <c:v>4.8773286332281077E-2</c:v>
                </c:pt>
                <c:pt idx="3713">
                  <c:v>-9.2570595514199966E-2</c:v>
                </c:pt>
                <c:pt idx="3714">
                  <c:v>-5.0531767469972289E-2</c:v>
                </c:pt>
                <c:pt idx="3715">
                  <c:v>-4.3525296129267685E-2</c:v>
                </c:pt>
                <c:pt idx="3716">
                  <c:v>7.8554937025661423E-3</c:v>
                </c:pt>
                <c:pt idx="3717">
                  <c:v>-7.388667193898768E-2</c:v>
                </c:pt>
                <c:pt idx="3718">
                  <c:v>2.8874907724679977E-2</c:v>
                </c:pt>
                <c:pt idx="3719">
                  <c:v>-2.0170391660252307E-2</c:v>
                </c:pt>
                <c:pt idx="3720">
                  <c:v>-7.8557652832790731E-2</c:v>
                </c:pt>
                <c:pt idx="3721">
                  <c:v>-9.2570595514199966E-2</c:v>
                </c:pt>
                <c:pt idx="3722">
                  <c:v>-6.4544710151381524E-2</c:v>
                </c:pt>
                <c:pt idx="3723">
                  <c:v>-0.11592549998321536</c:v>
                </c:pt>
                <c:pt idx="3724">
                  <c:v>4.0552359959187663E-2</c:v>
                </c:pt>
                <c:pt idx="3725">
                  <c:v>-0.13928040445223072</c:v>
                </c:pt>
                <c:pt idx="3726">
                  <c:v>2.4203926830876903E-2</c:v>
                </c:pt>
                <c:pt idx="3727">
                  <c:v>-2.2505882107153846E-2</c:v>
                </c:pt>
                <c:pt idx="3728">
                  <c:v>-0.13694491400532918</c:v>
                </c:pt>
                <c:pt idx="3729">
                  <c:v>-4.1189805682366146E-2</c:v>
                </c:pt>
                <c:pt idx="3730">
                  <c:v>-2.2505882107153846E-2</c:v>
                </c:pt>
                <c:pt idx="3731">
                  <c:v>-3.1847843894760003E-2</c:v>
                </c:pt>
                <c:pt idx="3732">
                  <c:v>-4.1189805682366146E-2</c:v>
                </c:pt>
                <c:pt idx="3733">
                  <c:v>-2.9512353447858464E-2</c:v>
                </c:pt>
                <c:pt idx="3734">
                  <c:v>-0.12293197132391995</c:v>
                </c:pt>
                <c:pt idx="3735">
                  <c:v>1.9532945937073831E-2</c:v>
                </c:pt>
                <c:pt idx="3736">
                  <c:v>0.88640999046368618</c:v>
                </c:pt>
                <c:pt idx="3737">
                  <c:v>-8.5564124173495348E-2</c:v>
                </c:pt>
                <c:pt idx="3738">
                  <c:v>-7.6222162385889219E-2</c:v>
                </c:pt>
                <c:pt idx="3739">
                  <c:v>0.88173900956988316</c:v>
                </c:pt>
                <c:pt idx="3740">
                  <c:v>4.8025929389272581E-2</c:v>
                </c:pt>
                <c:pt idx="3741">
                  <c:v>-5.9873729257578445E-2</c:v>
                </c:pt>
                <c:pt idx="3742">
                  <c:v>-3.1847843894760003E-2</c:v>
                </c:pt>
                <c:pt idx="3743">
                  <c:v>-4.5860786576169224E-2</c:v>
                </c:pt>
                <c:pt idx="3744">
                  <c:v>-3.8219585319415467E-3</c:v>
                </c:pt>
                <c:pt idx="3745">
                  <c:v>-6.6880200598283063E-2</c:v>
                </c:pt>
                <c:pt idx="3746">
                  <c:v>-6.2209219704479984E-2</c:v>
                </c:pt>
                <c:pt idx="3747">
                  <c:v>-3.1847843894760003E-2</c:v>
                </c:pt>
                <c:pt idx="3748">
                  <c:v>-7.8557652832790731E-2</c:v>
                </c:pt>
                <c:pt idx="3749">
                  <c:v>-2.0170391660252307E-2</c:v>
                </c:pt>
                <c:pt idx="3750">
                  <c:v>-1.4864680850400075E-3</c:v>
                </c:pt>
                <c:pt idx="3751">
                  <c:v>3.8216869512286131E-2</c:v>
                </c:pt>
                <c:pt idx="3752">
                  <c:v>1.2526474596369214E-2</c:v>
                </c:pt>
                <c:pt idx="3753">
                  <c:v>-1.5499410766449229E-2</c:v>
                </c:pt>
                <c:pt idx="3754">
                  <c:v>1.9532945937073831E-2</c:v>
                </c:pt>
                <c:pt idx="3755">
                  <c:v>-8.3228633726593809E-2</c:v>
                </c:pt>
                <c:pt idx="3756">
                  <c:v>-3.1847843894760003E-2</c:v>
                </c:pt>
                <c:pt idx="3757">
                  <c:v>5.5200032556646031E-3</c:v>
                </c:pt>
                <c:pt idx="3758">
                  <c:v>-0.10891902864251074</c:v>
                </c:pt>
                <c:pt idx="3759">
                  <c:v>-5.5202748363775367E-2</c:v>
                </c:pt>
                <c:pt idx="3760">
                  <c:v>8.4902236186153168E-4</c:v>
                </c:pt>
                <c:pt idx="3761">
                  <c:v>3.3545888618483052E-2</c:v>
                </c:pt>
                <c:pt idx="3762">
                  <c:v>-9.0235105067298427E-2</c:v>
                </c:pt>
                <c:pt idx="3763">
                  <c:v>1.9532945937073831E-2</c:v>
                </c:pt>
                <c:pt idx="3764">
                  <c:v>-2.2505882107153846E-2</c:v>
                </c:pt>
                <c:pt idx="3765">
                  <c:v>0.87940351912298165</c:v>
                </c:pt>
                <c:pt idx="3766">
                  <c:v>4.7558831299892274E-2</c:v>
                </c:pt>
                <c:pt idx="3767">
                  <c:v>-1.3163920319547689E-2</c:v>
                </c:pt>
                <c:pt idx="3768">
                  <c:v>-0.10891902864251074</c:v>
                </c:pt>
                <c:pt idx="3769">
                  <c:v>-9.7241576408003044E-2</c:v>
                </c:pt>
                <c:pt idx="3770">
                  <c:v>4.8212768625024709E-2</c:v>
                </c:pt>
                <c:pt idx="3771">
                  <c:v>-7.1551181492086127E-2</c:v>
                </c:pt>
                <c:pt idx="3772">
                  <c:v>2.4203926830876903E-2</c:v>
                </c:pt>
                <c:pt idx="3773">
                  <c:v>-9.4906085961101505E-2</c:v>
                </c:pt>
                <c:pt idx="3774">
                  <c:v>7.8554937025661423E-3</c:v>
                </c:pt>
                <c:pt idx="3775">
                  <c:v>1.9532945937073831E-2</c:v>
                </c:pt>
                <c:pt idx="3776">
                  <c:v>-9.9577066854904583E-2</c:v>
                </c:pt>
                <c:pt idx="3777">
                  <c:v>-6.2209219704479984E-2</c:v>
                </c:pt>
                <c:pt idx="3778">
                  <c:v>-2.4841372554055385E-2</c:v>
                </c:pt>
                <c:pt idx="3779">
                  <c:v>-0.13460942355842764</c:v>
                </c:pt>
                <c:pt idx="3780">
                  <c:v>-2.2505882107153846E-2</c:v>
                </c:pt>
                <c:pt idx="3781">
                  <c:v>-2.0170391660252307E-2</c:v>
                </c:pt>
                <c:pt idx="3782">
                  <c:v>3.5881379065384592E-2</c:v>
                </c:pt>
                <c:pt idx="3783">
                  <c:v>-0.11592549998321536</c:v>
                </c:pt>
                <c:pt idx="3784">
                  <c:v>-1.4864680850400075E-3</c:v>
                </c:pt>
                <c:pt idx="3785">
                  <c:v>-6.6880200598283063E-2</c:v>
                </c:pt>
                <c:pt idx="3786">
                  <c:v>1.0190984149467675E-2</c:v>
                </c:pt>
                <c:pt idx="3787">
                  <c:v>-2.2505882107153846E-2</c:v>
                </c:pt>
                <c:pt idx="3788">
                  <c:v>-0.12526746177082149</c:v>
                </c:pt>
                <c:pt idx="3789">
                  <c:v>-3.8854315235464607E-2</c:v>
                </c:pt>
                <c:pt idx="3790">
                  <c:v>-6.2209219704479984E-2</c:v>
                </c:pt>
                <c:pt idx="3791">
                  <c:v>2.1868436383975363E-2</c:v>
                </c:pt>
                <c:pt idx="3792">
                  <c:v>-0.13928040445223072</c:v>
                </c:pt>
                <c:pt idx="3793">
                  <c:v>-0.1322739331115261</c:v>
                </c:pt>
                <c:pt idx="3794">
                  <c:v>-5.0531767469972289E-2</c:v>
                </c:pt>
                <c:pt idx="3795">
                  <c:v>-3.6518824788563067E-2</c:v>
                </c:pt>
                <c:pt idx="3796">
                  <c:v>3.1845128087630639E-3</c:v>
                </c:pt>
                <c:pt idx="3797">
                  <c:v>-2.7176863000956925E-2</c:v>
                </c:pt>
                <c:pt idx="3798">
                  <c:v>-9.0235105067298427E-2</c:v>
                </c:pt>
                <c:pt idx="3799">
                  <c:v>3.1845128087630639E-3</c:v>
                </c:pt>
                <c:pt idx="3800">
                  <c:v>-0.10891902864251074</c:v>
                </c:pt>
                <c:pt idx="3801">
                  <c:v>-6.4544710151381524E-2</c:v>
                </c:pt>
                <c:pt idx="3802">
                  <c:v>-9.2570595514199966E-2</c:v>
                </c:pt>
                <c:pt idx="3803">
                  <c:v>1.7197455490172292E-2</c:v>
                </c:pt>
                <c:pt idx="3804">
                  <c:v>2.8874907724679977E-2</c:v>
                </c:pt>
                <c:pt idx="3805">
                  <c:v>-0.10891902864251074</c:v>
                </c:pt>
                <c:pt idx="3806">
                  <c:v>-0.11359000953631382</c:v>
                </c:pt>
                <c:pt idx="3807">
                  <c:v>4.7558831299892274E-2</c:v>
                </c:pt>
                <c:pt idx="3808">
                  <c:v>1.4861965043270753E-2</c:v>
                </c:pt>
                <c:pt idx="3809">
                  <c:v>-0.10191255730180612</c:v>
                </c:pt>
                <c:pt idx="3810">
                  <c:v>-4.1189805682366146E-2</c:v>
                </c:pt>
                <c:pt idx="3811">
                  <c:v>2.6539417277778442E-2</c:v>
                </c:pt>
                <c:pt idx="3812">
                  <c:v>-2.0170391660252307E-2</c:v>
                </c:pt>
                <c:pt idx="3813">
                  <c:v>-1.3163920319547689E-2</c:v>
                </c:pt>
                <c:pt idx="3814">
                  <c:v>-0.12993844266462456</c:v>
                </c:pt>
                <c:pt idx="3815">
                  <c:v>3.3545888618483052E-2</c:v>
                </c:pt>
                <c:pt idx="3816">
                  <c:v>0.94713274208312614</c:v>
                </c:pt>
                <c:pt idx="3817">
                  <c:v>-6.1574489788430858E-3</c:v>
                </c:pt>
                <c:pt idx="3818">
                  <c:v>4.0552359959187663E-2</c:v>
                </c:pt>
                <c:pt idx="3819">
                  <c:v>0.86539057644157236</c:v>
                </c:pt>
                <c:pt idx="3820">
                  <c:v>4.7558831299892274E-2</c:v>
                </c:pt>
                <c:pt idx="3821">
                  <c:v>-3.8854315235464607E-2</c:v>
                </c:pt>
                <c:pt idx="3822">
                  <c:v>-0.11359000953631382</c:v>
                </c:pt>
                <c:pt idx="3823">
                  <c:v>-6.9215691045184602E-2</c:v>
                </c:pt>
                <c:pt idx="3824">
                  <c:v>4.8586447096528956E-2</c:v>
                </c:pt>
                <c:pt idx="3825">
                  <c:v>0.94479725163622463</c:v>
                </c:pt>
                <c:pt idx="3826">
                  <c:v>-1.7834901213350768E-2</c:v>
                </c:pt>
                <c:pt idx="3827">
                  <c:v>-2.2505882107153846E-2</c:v>
                </c:pt>
                <c:pt idx="3828">
                  <c:v>4.7558831299892274E-2</c:v>
                </c:pt>
                <c:pt idx="3829">
                  <c:v>-6.1574489788430858E-3</c:v>
                </c:pt>
                <c:pt idx="3830">
                  <c:v>4.5223340852990741E-2</c:v>
                </c:pt>
                <c:pt idx="3831">
                  <c:v>0.87940351912298165</c:v>
                </c:pt>
                <c:pt idx="3832">
                  <c:v>0.86305508599467085</c:v>
                </c:pt>
                <c:pt idx="3833">
                  <c:v>-9.2570595514199966E-2</c:v>
                </c:pt>
                <c:pt idx="3834">
                  <c:v>1.4861965043270753E-2</c:v>
                </c:pt>
                <c:pt idx="3835">
                  <c:v>5.0548259071926248E-2</c:v>
                </c:pt>
                <c:pt idx="3836">
                  <c:v>-9.4906085961101505E-2</c:v>
                </c:pt>
                <c:pt idx="3837">
                  <c:v>-9.2570595514199966E-2</c:v>
                </c:pt>
                <c:pt idx="3838">
                  <c:v>-0.10424804774870766</c:v>
                </c:pt>
                <c:pt idx="3839">
                  <c:v>-0.11359000953631382</c:v>
                </c:pt>
                <c:pt idx="3840">
                  <c:v>-5.9873729257578445E-2</c:v>
                </c:pt>
                <c:pt idx="3841">
                  <c:v>-3.8219585319415467E-3</c:v>
                </c:pt>
                <c:pt idx="3842">
                  <c:v>-9.7241576408003044E-2</c:v>
                </c:pt>
                <c:pt idx="3843">
                  <c:v>-5.0531767469972289E-2</c:v>
                </c:pt>
                <c:pt idx="3844">
                  <c:v>0.8910809713574892</c:v>
                </c:pt>
                <c:pt idx="3845">
                  <c:v>-6.2209219704479984E-2</c:v>
                </c:pt>
                <c:pt idx="3846">
                  <c:v>-2.0170391660252307E-2</c:v>
                </c:pt>
                <c:pt idx="3847">
                  <c:v>-6.2209219704479984E-2</c:v>
                </c:pt>
                <c:pt idx="3848">
                  <c:v>-4.5860786576169224E-2</c:v>
                </c:pt>
                <c:pt idx="3849">
                  <c:v>-2.7176863000956925E-2</c:v>
                </c:pt>
                <c:pt idx="3850">
                  <c:v>0.87006155733537538</c:v>
                </c:pt>
                <c:pt idx="3851">
                  <c:v>5.2042972957943232E-2</c:v>
                </c:pt>
                <c:pt idx="3852">
                  <c:v>-5.0531767469972289E-2</c:v>
                </c:pt>
                <c:pt idx="3853">
                  <c:v>5.0361419836174121E-2</c:v>
                </c:pt>
                <c:pt idx="3854">
                  <c:v>-6.9215691045184602E-2</c:v>
                </c:pt>
                <c:pt idx="3855">
                  <c:v>-1.0828429872646164E-2</c:v>
                </c:pt>
                <c:pt idx="3856">
                  <c:v>-1.4864680850400075E-3</c:v>
                </c:pt>
                <c:pt idx="3857">
                  <c:v>-0.11592549998321536</c:v>
                </c:pt>
                <c:pt idx="3858">
                  <c:v>-2.4841372554055385E-2</c:v>
                </c:pt>
                <c:pt idx="3859">
                  <c:v>3.1845128087630639E-3</c:v>
                </c:pt>
                <c:pt idx="3860">
                  <c:v>-8.089314327969227E-2</c:v>
                </c:pt>
                <c:pt idx="3861">
                  <c:v>-3.1847843894760003E-2</c:v>
                </c:pt>
                <c:pt idx="3862">
                  <c:v>-4.3525296129267685E-2</c:v>
                </c:pt>
                <c:pt idx="3863">
                  <c:v>-9.9577066854904583E-2</c:v>
                </c:pt>
                <c:pt idx="3864">
                  <c:v>-0.12760295221772303</c:v>
                </c:pt>
                <c:pt idx="3865">
                  <c:v>-1.5499410766449229E-2</c:v>
                </c:pt>
                <c:pt idx="3866">
                  <c:v>-8.3228633726593809E-2</c:v>
                </c:pt>
                <c:pt idx="3867">
                  <c:v>-5.9873729257578445E-2</c:v>
                </c:pt>
                <c:pt idx="3868">
                  <c:v>-0.11359000953631382</c:v>
                </c:pt>
                <c:pt idx="3869">
                  <c:v>-3.4183334341661528E-2</c:v>
                </c:pt>
                <c:pt idx="3870">
                  <c:v>-7.388667193898768E-2</c:v>
                </c:pt>
                <c:pt idx="3871">
                  <c:v>1.4861965043270753E-2</c:v>
                </c:pt>
                <c:pt idx="3872">
                  <c:v>4.5223340852990741E-2</c:v>
                </c:pt>
                <c:pt idx="3873">
                  <c:v>-0.11826099043011687</c:v>
                </c:pt>
                <c:pt idx="3874">
                  <c:v>-6.4544710151381524E-2</c:v>
                </c:pt>
                <c:pt idx="3875">
                  <c:v>1.7197455490172292E-2</c:v>
                </c:pt>
                <c:pt idx="3876">
                  <c:v>-4.5860786576169224E-2</c:v>
                </c:pt>
                <c:pt idx="3877">
                  <c:v>-3.4183334341661528E-2</c:v>
                </c:pt>
                <c:pt idx="3878">
                  <c:v>2.4203926830876903E-2</c:v>
                </c:pt>
                <c:pt idx="3879">
                  <c:v>-0.11592549998321536</c:v>
                </c:pt>
                <c:pt idx="3880">
                  <c:v>3.1210398171581513E-2</c:v>
                </c:pt>
                <c:pt idx="3881">
                  <c:v>-3.8219585319415467E-3</c:v>
                </c:pt>
                <c:pt idx="3882">
                  <c:v>-0.12293197132391995</c:v>
                </c:pt>
                <c:pt idx="3883">
                  <c:v>-5.2867257916873828E-2</c:v>
                </c:pt>
                <c:pt idx="3884">
                  <c:v>1.7197455490172292E-2</c:v>
                </c:pt>
                <c:pt idx="3885">
                  <c:v>-2.7176863000956925E-2</c:v>
                </c:pt>
                <c:pt idx="3886">
                  <c:v>-0.10191255730180612</c:v>
                </c:pt>
                <c:pt idx="3887">
                  <c:v>-7.388667193898768E-2</c:v>
                </c:pt>
                <c:pt idx="3888">
                  <c:v>3.3545888618483052E-2</c:v>
                </c:pt>
                <c:pt idx="3889">
                  <c:v>8.4902236186153168E-4</c:v>
                </c:pt>
                <c:pt idx="3890">
                  <c:v>2.6539417277778442E-2</c:v>
                </c:pt>
                <c:pt idx="3891">
                  <c:v>-0.13928040445223072</c:v>
                </c:pt>
                <c:pt idx="3892">
                  <c:v>4.0552359959187663E-2</c:v>
                </c:pt>
                <c:pt idx="3893">
                  <c:v>-3.6518824788563067E-2</c:v>
                </c:pt>
                <c:pt idx="3894">
                  <c:v>3.8216869512286131E-2</c:v>
                </c:pt>
                <c:pt idx="3895">
                  <c:v>8.4902236186153168E-4</c:v>
                </c:pt>
                <c:pt idx="3896">
                  <c:v>2.6539417277778442E-2</c:v>
                </c:pt>
                <c:pt idx="3897">
                  <c:v>-1.4864680850400075E-3</c:v>
                </c:pt>
                <c:pt idx="3898">
                  <c:v>-0.10424804774870766</c:v>
                </c:pt>
                <c:pt idx="3899">
                  <c:v>1.4861965043270753E-2</c:v>
                </c:pt>
                <c:pt idx="3900">
                  <c:v>-0.10191255730180612</c:v>
                </c:pt>
                <c:pt idx="3901">
                  <c:v>4.2887850406089202E-2</c:v>
                </c:pt>
                <c:pt idx="3902">
                  <c:v>1.0190984149467675E-2</c:v>
                </c:pt>
                <c:pt idx="3903">
                  <c:v>-9.0235105067298427E-2</c:v>
                </c:pt>
                <c:pt idx="3904">
                  <c:v>-8.5564124173495348E-2</c:v>
                </c:pt>
                <c:pt idx="3905">
                  <c:v>7.8554937025661423E-3</c:v>
                </c:pt>
                <c:pt idx="3906">
                  <c:v>-6.6880200598283063E-2</c:v>
                </c:pt>
                <c:pt idx="3907">
                  <c:v>0.87473253822917851</c:v>
                </c:pt>
                <c:pt idx="3908">
                  <c:v>-0.11359000953631382</c:v>
                </c:pt>
                <c:pt idx="3909">
                  <c:v>4.2887850406089202E-2</c:v>
                </c:pt>
                <c:pt idx="3910">
                  <c:v>-7.1551181492086127E-2</c:v>
                </c:pt>
                <c:pt idx="3911">
                  <c:v>-8.5564124173495348E-2</c:v>
                </c:pt>
                <c:pt idx="3912">
                  <c:v>0.86539057644157236</c:v>
                </c:pt>
                <c:pt idx="3913">
                  <c:v>4.9146964803785324E-2</c:v>
                </c:pt>
                <c:pt idx="3914">
                  <c:v>-6.6880200598283063E-2</c:v>
                </c:pt>
                <c:pt idx="3915">
                  <c:v>-5.7538238810676906E-2</c:v>
                </c:pt>
                <c:pt idx="3916">
                  <c:v>-7.1551181492086127E-2</c:v>
                </c:pt>
                <c:pt idx="3917">
                  <c:v>-7.1551181492086127E-2</c:v>
                </c:pt>
                <c:pt idx="3918">
                  <c:v>-4.5860786576169224E-2</c:v>
                </c:pt>
                <c:pt idx="3919">
                  <c:v>-9.2570595514199966E-2</c:v>
                </c:pt>
                <c:pt idx="3920">
                  <c:v>4.8025929389272581E-2</c:v>
                </c:pt>
                <c:pt idx="3921">
                  <c:v>7.8554937025661423E-3</c:v>
                </c:pt>
                <c:pt idx="3922">
                  <c:v>0.90275842359199698</c:v>
                </c:pt>
                <c:pt idx="3923">
                  <c:v>-0.1065835381956092</c:v>
                </c:pt>
                <c:pt idx="3924">
                  <c:v>-7.6222162385889219E-2</c:v>
                </c:pt>
                <c:pt idx="3925">
                  <c:v>-2.4841372554055385E-2</c:v>
                </c:pt>
                <c:pt idx="3926">
                  <c:v>-0.12993844266462456</c:v>
                </c:pt>
                <c:pt idx="3927">
                  <c:v>-6.2209219704479984E-2</c:v>
                </c:pt>
                <c:pt idx="3928">
                  <c:v>4.5223340852990741E-2</c:v>
                </c:pt>
                <c:pt idx="3929">
                  <c:v>3.8216869512286131E-2</c:v>
                </c:pt>
                <c:pt idx="3930">
                  <c:v>-3.4183334341661528E-2</c:v>
                </c:pt>
                <c:pt idx="3931">
                  <c:v>1.4861965043270753E-2</c:v>
                </c:pt>
                <c:pt idx="3932">
                  <c:v>-6.6880200598283063E-2</c:v>
                </c:pt>
                <c:pt idx="3933">
                  <c:v>-9.4906085961101505E-2</c:v>
                </c:pt>
                <c:pt idx="3934">
                  <c:v>3.8216869512286131E-2</c:v>
                </c:pt>
                <c:pt idx="3935">
                  <c:v>-0.10424804774870766</c:v>
                </c:pt>
                <c:pt idx="3936">
                  <c:v>-0.12526746177082149</c:v>
                </c:pt>
                <c:pt idx="3937">
                  <c:v>-1.3163920319547689E-2</c:v>
                </c:pt>
                <c:pt idx="3938">
                  <c:v>-6.9215691045184602E-2</c:v>
                </c:pt>
                <c:pt idx="3939">
                  <c:v>2.8874907724679977E-2</c:v>
                </c:pt>
                <c:pt idx="3940">
                  <c:v>-2.2505882107153846E-2</c:v>
                </c:pt>
                <c:pt idx="3941">
                  <c:v>-0.1322739331115261</c:v>
                </c:pt>
                <c:pt idx="3942">
                  <c:v>-8.5564124173495348E-2</c:v>
                </c:pt>
                <c:pt idx="3943">
                  <c:v>5.5200032556646031E-3</c:v>
                </c:pt>
                <c:pt idx="3944">
                  <c:v>1.0190984149467675E-2</c:v>
                </c:pt>
                <c:pt idx="3945">
                  <c:v>5.5200032556646031E-3</c:v>
                </c:pt>
                <c:pt idx="3946">
                  <c:v>-8.5564124173495348E-2</c:v>
                </c:pt>
                <c:pt idx="3947">
                  <c:v>-9.7241576408003044E-2</c:v>
                </c:pt>
                <c:pt idx="3948">
                  <c:v>-2.9512353447858464E-2</c:v>
                </c:pt>
                <c:pt idx="3949">
                  <c:v>-3.8854315235464607E-2</c:v>
                </c:pt>
                <c:pt idx="3950">
                  <c:v>-7.1551181492086127E-2</c:v>
                </c:pt>
                <c:pt idx="3951">
                  <c:v>-2.0170391660252307E-2</c:v>
                </c:pt>
                <c:pt idx="3952">
                  <c:v>-0.11359000953631382</c:v>
                </c:pt>
                <c:pt idx="3953">
                  <c:v>-9.2570595514199966E-2</c:v>
                </c:pt>
                <c:pt idx="3954">
                  <c:v>-8.089314327969227E-2</c:v>
                </c:pt>
                <c:pt idx="3955">
                  <c:v>0.86772606688847387</c:v>
                </c:pt>
                <c:pt idx="3956">
                  <c:v>-5.0531767469972289E-2</c:v>
                </c:pt>
                <c:pt idx="3957">
                  <c:v>-5.5202748363775367E-2</c:v>
                </c:pt>
                <c:pt idx="3958">
                  <c:v>2.8874907724679977E-2</c:v>
                </c:pt>
                <c:pt idx="3959">
                  <c:v>-6.6880200598283063E-2</c:v>
                </c:pt>
                <c:pt idx="3960">
                  <c:v>-0.10191255730180612</c:v>
                </c:pt>
                <c:pt idx="3961">
                  <c:v>-3.8854315235464607E-2</c:v>
                </c:pt>
                <c:pt idx="3962">
                  <c:v>-7.6222162385889219E-2</c:v>
                </c:pt>
                <c:pt idx="3963">
                  <c:v>-0.12293197132391995</c:v>
                </c:pt>
                <c:pt idx="3964">
                  <c:v>-5.5202748363775367E-2</c:v>
                </c:pt>
                <c:pt idx="3965">
                  <c:v>3.5881379065384592E-2</c:v>
                </c:pt>
                <c:pt idx="3966">
                  <c:v>-7.388667193898768E-2</c:v>
                </c:pt>
                <c:pt idx="3967">
                  <c:v>-4.5860786576169224E-2</c:v>
                </c:pt>
                <c:pt idx="3968">
                  <c:v>-2.4841372554055385E-2</c:v>
                </c:pt>
                <c:pt idx="3969">
                  <c:v>0.86305508599467085</c:v>
                </c:pt>
                <c:pt idx="3970">
                  <c:v>-7.388667193898768E-2</c:v>
                </c:pt>
                <c:pt idx="3971">
                  <c:v>-6.4544710151381524E-2</c:v>
                </c:pt>
                <c:pt idx="3972">
                  <c:v>1.2526474596369214E-2</c:v>
                </c:pt>
                <c:pt idx="3973">
                  <c:v>5.0735098307678368E-2</c:v>
                </c:pt>
                <c:pt idx="3974">
                  <c:v>-8.089314327969227E-2</c:v>
                </c:pt>
                <c:pt idx="3975">
                  <c:v>-6.9215691045184602E-2</c:v>
                </c:pt>
                <c:pt idx="3976">
                  <c:v>-6.4544710151381524E-2</c:v>
                </c:pt>
                <c:pt idx="3977">
                  <c:v>-5.5202748363775367E-2</c:v>
                </c:pt>
                <c:pt idx="3978">
                  <c:v>-1.4864680850400075E-3</c:v>
                </c:pt>
                <c:pt idx="3979">
                  <c:v>-2.4841372554055385E-2</c:v>
                </c:pt>
                <c:pt idx="3980">
                  <c:v>-5.2867257916873828E-2</c:v>
                </c:pt>
                <c:pt idx="3981">
                  <c:v>-8.089314327969227E-2</c:v>
                </c:pt>
                <c:pt idx="3982">
                  <c:v>-7.6222162385889219E-2</c:v>
                </c:pt>
                <c:pt idx="3983">
                  <c:v>-4.1189805682366146E-2</c:v>
                </c:pt>
                <c:pt idx="3984">
                  <c:v>-7.6222162385889219E-2</c:v>
                </c:pt>
                <c:pt idx="3985">
                  <c:v>-5.9873729257578445E-2</c:v>
                </c:pt>
                <c:pt idx="3986">
                  <c:v>0.91677136627340616</c:v>
                </c:pt>
                <c:pt idx="3987">
                  <c:v>-0.10424804774870766</c:v>
                </c:pt>
                <c:pt idx="3988">
                  <c:v>-5.9873729257578445E-2</c:v>
                </c:pt>
                <c:pt idx="3989">
                  <c:v>-5.2867257916873828E-2</c:v>
                </c:pt>
                <c:pt idx="3990">
                  <c:v>-9.9577066854904583E-2</c:v>
                </c:pt>
                <c:pt idx="3991">
                  <c:v>-8.089314327969227E-2</c:v>
                </c:pt>
                <c:pt idx="3992">
                  <c:v>-9.0235105067298427E-2</c:v>
                </c:pt>
                <c:pt idx="3993">
                  <c:v>0.92377783761411081</c:v>
                </c:pt>
                <c:pt idx="3994">
                  <c:v>2.1868436383975363E-2</c:v>
                </c:pt>
                <c:pt idx="3995">
                  <c:v>-2.2505882107153846E-2</c:v>
                </c:pt>
                <c:pt idx="3996">
                  <c:v>1.9532945937073831E-2</c:v>
                </c:pt>
                <c:pt idx="3997">
                  <c:v>-8.492939425744625E-3</c:v>
                </c:pt>
                <c:pt idx="3998">
                  <c:v>4.5223340852990741E-2</c:v>
                </c:pt>
                <c:pt idx="3999">
                  <c:v>-4.8196277023070763E-2</c:v>
                </c:pt>
                <c:pt idx="4000">
                  <c:v>2.8874907724679977E-2</c:v>
                </c:pt>
                <c:pt idx="4001">
                  <c:v>3.5881379065384592E-2</c:v>
                </c:pt>
                <c:pt idx="4002">
                  <c:v>-8.089314327969227E-2</c:v>
                </c:pt>
                <c:pt idx="4003">
                  <c:v>-9.2570595514199966E-2</c:v>
                </c:pt>
                <c:pt idx="4004">
                  <c:v>-0.10891902864251074</c:v>
                </c:pt>
                <c:pt idx="4005">
                  <c:v>-9.9577066854904583E-2</c:v>
                </c:pt>
                <c:pt idx="4006">
                  <c:v>-1.7834901213350768E-2</c:v>
                </c:pt>
                <c:pt idx="4007">
                  <c:v>-0.12526746177082149</c:v>
                </c:pt>
                <c:pt idx="4008">
                  <c:v>-3.4183334341661528E-2</c:v>
                </c:pt>
                <c:pt idx="4009">
                  <c:v>1.9532945937073831E-2</c:v>
                </c:pt>
                <c:pt idx="4010">
                  <c:v>-0.11826099043011687</c:v>
                </c:pt>
                <c:pt idx="4011">
                  <c:v>-0.10424804774870766</c:v>
                </c:pt>
                <c:pt idx="4012">
                  <c:v>-4.8196277023070763E-2</c:v>
                </c:pt>
                <c:pt idx="4013">
                  <c:v>-9.0235105067298427E-2</c:v>
                </c:pt>
                <c:pt idx="4014">
                  <c:v>4.7558831299892274E-2</c:v>
                </c:pt>
                <c:pt idx="4015">
                  <c:v>1.0190984149467675E-2</c:v>
                </c:pt>
                <c:pt idx="4016">
                  <c:v>4.9707482511041692E-2</c:v>
                </c:pt>
                <c:pt idx="4017">
                  <c:v>1.2526474596369214E-2</c:v>
                </c:pt>
                <c:pt idx="4018">
                  <c:v>-1.3163920319547689E-2</c:v>
                </c:pt>
                <c:pt idx="4019">
                  <c:v>-9.9577066854904583E-2</c:v>
                </c:pt>
                <c:pt idx="4020">
                  <c:v>-3.6518824788563067E-2</c:v>
                </c:pt>
                <c:pt idx="4021">
                  <c:v>-0.12993844266462456</c:v>
                </c:pt>
                <c:pt idx="4022">
                  <c:v>-4.5860786576169224E-2</c:v>
                </c:pt>
                <c:pt idx="4023">
                  <c:v>-3.8854315235464607E-2</c:v>
                </c:pt>
                <c:pt idx="4024">
                  <c:v>3.1845128087630639E-3</c:v>
                </c:pt>
                <c:pt idx="4025">
                  <c:v>1.7197455490172292E-2</c:v>
                </c:pt>
                <c:pt idx="4026">
                  <c:v>4.2887850406089202E-2</c:v>
                </c:pt>
                <c:pt idx="4027">
                  <c:v>1.0190984149467675E-2</c:v>
                </c:pt>
                <c:pt idx="4028">
                  <c:v>-8.3228633726593809E-2</c:v>
                </c:pt>
                <c:pt idx="4029">
                  <c:v>-0.12760295221772303</c:v>
                </c:pt>
                <c:pt idx="4030">
                  <c:v>-6.4544710151381524E-2</c:v>
                </c:pt>
                <c:pt idx="4031">
                  <c:v>-5.0531767469972289E-2</c:v>
                </c:pt>
                <c:pt idx="4032">
                  <c:v>-3.8854315235464607E-2</c:v>
                </c:pt>
                <c:pt idx="4033">
                  <c:v>-9.9577066854904583E-2</c:v>
                </c:pt>
                <c:pt idx="4034">
                  <c:v>3.8216869512286131E-2</c:v>
                </c:pt>
                <c:pt idx="4035">
                  <c:v>0.91443587582650465</c:v>
                </c:pt>
                <c:pt idx="4036">
                  <c:v>2.4203926830876903E-2</c:v>
                </c:pt>
                <c:pt idx="4037">
                  <c:v>-7.8557652832790731E-2</c:v>
                </c:pt>
                <c:pt idx="4038">
                  <c:v>-0.10191255730180612</c:v>
                </c:pt>
                <c:pt idx="4039">
                  <c:v>-4.8196277023070763E-2</c:v>
                </c:pt>
                <c:pt idx="4040">
                  <c:v>4.8399607860776829E-2</c:v>
                </c:pt>
                <c:pt idx="4041">
                  <c:v>-2.0170391660252307E-2</c:v>
                </c:pt>
                <c:pt idx="4042">
                  <c:v>-3.6518824788563067E-2</c:v>
                </c:pt>
                <c:pt idx="4043">
                  <c:v>-0.12293197132391995</c:v>
                </c:pt>
                <c:pt idx="4044">
                  <c:v>4.8212768625024709E-2</c:v>
                </c:pt>
                <c:pt idx="4045">
                  <c:v>-9.7241576408003044E-2</c:v>
                </c:pt>
                <c:pt idx="4046">
                  <c:v>1.9532945937073831E-2</c:v>
                </c:pt>
                <c:pt idx="4047">
                  <c:v>-9.7241576408003044E-2</c:v>
                </c:pt>
                <c:pt idx="4048">
                  <c:v>-0.12059648087701841</c:v>
                </c:pt>
                <c:pt idx="4049">
                  <c:v>-4.1189805682366146E-2</c:v>
                </c:pt>
                <c:pt idx="4050">
                  <c:v>-9.7241576408003044E-2</c:v>
                </c:pt>
                <c:pt idx="4051">
                  <c:v>-9.7241576408003044E-2</c:v>
                </c:pt>
                <c:pt idx="4052">
                  <c:v>-3.1847843894760003E-2</c:v>
                </c:pt>
                <c:pt idx="4053">
                  <c:v>-6.1574489788430858E-3</c:v>
                </c:pt>
                <c:pt idx="4054">
                  <c:v>-7.8557652832790731E-2</c:v>
                </c:pt>
                <c:pt idx="4055">
                  <c:v>-1.0828429872646164E-2</c:v>
                </c:pt>
                <c:pt idx="4056">
                  <c:v>-0.12059648087701841</c:v>
                </c:pt>
                <c:pt idx="4057">
                  <c:v>4.0552359959187663E-2</c:v>
                </c:pt>
                <c:pt idx="4058">
                  <c:v>1.7197455490172292E-2</c:v>
                </c:pt>
                <c:pt idx="4059">
                  <c:v>-7.1551181492086127E-2</c:v>
                </c:pt>
                <c:pt idx="4060">
                  <c:v>1.2526474596369214E-2</c:v>
                </c:pt>
                <c:pt idx="4061">
                  <c:v>-2.7176863000956925E-2</c:v>
                </c:pt>
                <c:pt idx="4062">
                  <c:v>1.2526474596369214E-2</c:v>
                </c:pt>
                <c:pt idx="4063">
                  <c:v>-8.7899614620396888E-2</c:v>
                </c:pt>
                <c:pt idx="4064">
                  <c:v>-0.13460942355842764</c:v>
                </c:pt>
                <c:pt idx="4065">
                  <c:v>-8.089314327969227E-2</c:v>
                </c:pt>
                <c:pt idx="4066">
                  <c:v>-4.5860786576169224E-2</c:v>
                </c:pt>
                <c:pt idx="4067">
                  <c:v>-6.9215691045184602E-2</c:v>
                </c:pt>
                <c:pt idx="4068">
                  <c:v>-0.12993844266462456</c:v>
                </c:pt>
                <c:pt idx="4069">
                  <c:v>-3.1847843894760003E-2</c:v>
                </c:pt>
                <c:pt idx="4070">
                  <c:v>-6.6880200598283063E-2</c:v>
                </c:pt>
                <c:pt idx="4071">
                  <c:v>-4.3525296129267685E-2</c:v>
                </c:pt>
                <c:pt idx="4072">
                  <c:v>-8.3228633726593809E-2</c:v>
                </c:pt>
                <c:pt idx="4073">
                  <c:v>-6.4544710151381524E-2</c:v>
                </c:pt>
                <c:pt idx="4074">
                  <c:v>4.0552359959187663E-2</c:v>
                </c:pt>
                <c:pt idx="4075">
                  <c:v>-5.2867257916873828E-2</c:v>
                </c:pt>
                <c:pt idx="4076">
                  <c:v>2.6539417277778442E-2</c:v>
                </c:pt>
                <c:pt idx="4077">
                  <c:v>-6.1574489788430858E-3</c:v>
                </c:pt>
                <c:pt idx="4078">
                  <c:v>-7.6222162385889219E-2</c:v>
                </c:pt>
                <c:pt idx="4079">
                  <c:v>-1.5499410766449229E-2</c:v>
                </c:pt>
                <c:pt idx="4080">
                  <c:v>-7.1551181492086127E-2</c:v>
                </c:pt>
                <c:pt idx="4081">
                  <c:v>-4.3525296129267685E-2</c:v>
                </c:pt>
                <c:pt idx="4082">
                  <c:v>-4.3525296129267685E-2</c:v>
                </c:pt>
                <c:pt idx="4083">
                  <c:v>-3.8219585319415467E-3</c:v>
                </c:pt>
                <c:pt idx="4084">
                  <c:v>-5.2867257916873828E-2</c:v>
                </c:pt>
                <c:pt idx="4085">
                  <c:v>1.7197455490172292E-2</c:v>
                </c:pt>
                <c:pt idx="4086">
                  <c:v>-9.7241576408003044E-2</c:v>
                </c:pt>
                <c:pt idx="4087">
                  <c:v>-6.4544710151381524E-2</c:v>
                </c:pt>
                <c:pt idx="4088">
                  <c:v>0.93545528984861848</c:v>
                </c:pt>
                <c:pt idx="4089">
                  <c:v>3.1845128087630639E-3</c:v>
                </c:pt>
                <c:pt idx="4090">
                  <c:v>3.3545888618483052E-2</c:v>
                </c:pt>
                <c:pt idx="4091">
                  <c:v>-7.388667193898768E-2</c:v>
                </c:pt>
                <c:pt idx="4092">
                  <c:v>-7.6222162385889219E-2</c:v>
                </c:pt>
                <c:pt idx="4093">
                  <c:v>-5.2867257916873828E-2</c:v>
                </c:pt>
                <c:pt idx="4094">
                  <c:v>1.4861965043270753E-2</c:v>
                </c:pt>
                <c:pt idx="4095">
                  <c:v>8.4902236186153168E-4</c:v>
                </c:pt>
                <c:pt idx="4096">
                  <c:v>0.88874548091058769</c:v>
                </c:pt>
                <c:pt idx="4097">
                  <c:v>-8.7899614620396888E-2</c:v>
                </c:pt>
                <c:pt idx="4098">
                  <c:v>-7.6222162385889219E-2</c:v>
                </c:pt>
                <c:pt idx="4099">
                  <c:v>-5.7538238810676906E-2</c:v>
                </c:pt>
                <c:pt idx="4100">
                  <c:v>-8.3228633726593809E-2</c:v>
                </c:pt>
                <c:pt idx="4101">
                  <c:v>-5.7538238810676906E-2</c:v>
                </c:pt>
                <c:pt idx="4102">
                  <c:v>-1.3163920319547689E-2</c:v>
                </c:pt>
                <c:pt idx="4103">
                  <c:v>-3.8854315235464607E-2</c:v>
                </c:pt>
                <c:pt idx="4104">
                  <c:v>-7.6222162385889219E-2</c:v>
                </c:pt>
                <c:pt idx="4105">
                  <c:v>-0.12760295221772303</c:v>
                </c:pt>
                <c:pt idx="4106">
                  <c:v>-0.12059648087701841</c:v>
                </c:pt>
                <c:pt idx="4107">
                  <c:v>4.7558831299892274E-2</c:v>
                </c:pt>
                <c:pt idx="4108">
                  <c:v>5.1108776779182616E-2</c:v>
                </c:pt>
                <c:pt idx="4109">
                  <c:v>-9.0235105067298427E-2</c:v>
                </c:pt>
                <c:pt idx="4110">
                  <c:v>-9.9577066854904583E-2</c:v>
                </c:pt>
                <c:pt idx="4111">
                  <c:v>2.6539417277778442E-2</c:v>
                </c:pt>
                <c:pt idx="4112">
                  <c:v>4.7558831299892274E-2</c:v>
                </c:pt>
                <c:pt idx="4113">
                  <c:v>-3.6518824788563067E-2</c:v>
                </c:pt>
                <c:pt idx="4114">
                  <c:v>-7.1551181492086127E-2</c:v>
                </c:pt>
                <c:pt idx="4115">
                  <c:v>-0.13460942355842764</c:v>
                </c:pt>
                <c:pt idx="4116">
                  <c:v>-2.0170391660252307E-2</c:v>
                </c:pt>
                <c:pt idx="4117">
                  <c:v>-9.2570595514199966E-2</c:v>
                </c:pt>
                <c:pt idx="4118">
                  <c:v>1.0190984149467675E-2</c:v>
                </c:pt>
                <c:pt idx="4119">
                  <c:v>-1.4864680850400075E-3</c:v>
                </c:pt>
                <c:pt idx="4120">
                  <c:v>0.88173900956988316</c:v>
                </c:pt>
                <c:pt idx="4121">
                  <c:v>8.4902236186153168E-4</c:v>
                </c:pt>
                <c:pt idx="4122">
                  <c:v>-6.4544710151381524E-2</c:v>
                </c:pt>
                <c:pt idx="4123">
                  <c:v>-6.4544710151381524E-2</c:v>
                </c:pt>
                <c:pt idx="4124">
                  <c:v>1.0190984149467675E-2</c:v>
                </c:pt>
                <c:pt idx="4125">
                  <c:v>-8.492939425744625E-3</c:v>
                </c:pt>
                <c:pt idx="4126">
                  <c:v>-4.3525296129267685E-2</c:v>
                </c:pt>
                <c:pt idx="4127">
                  <c:v>-7.6222162385889219E-2</c:v>
                </c:pt>
                <c:pt idx="4128">
                  <c:v>2.4203926830876903E-2</c:v>
                </c:pt>
                <c:pt idx="4129">
                  <c:v>-4.3525296129267685E-2</c:v>
                </c:pt>
                <c:pt idx="4130">
                  <c:v>-1.3163920319547689E-2</c:v>
                </c:pt>
                <c:pt idx="4131">
                  <c:v>0.88874548091058769</c:v>
                </c:pt>
                <c:pt idx="4132">
                  <c:v>-3.8854315235464607E-2</c:v>
                </c:pt>
                <c:pt idx="4133">
                  <c:v>-8.5564124173495348E-2</c:v>
                </c:pt>
                <c:pt idx="4134">
                  <c:v>-4.1189805682366146E-2</c:v>
                </c:pt>
                <c:pt idx="4135">
                  <c:v>1.0190984149467675E-2</c:v>
                </c:pt>
                <c:pt idx="4136">
                  <c:v>-2.0170391660252307E-2</c:v>
                </c:pt>
                <c:pt idx="4137">
                  <c:v>-9.9577066854904583E-2</c:v>
                </c:pt>
                <c:pt idx="4138">
                  <c:v>-0.11592549998321536</c:v>
                </c:pt>
                <c:pt idx="4139">
                  <c:v>0.92844881850791383</c:v>
                </c:pt>
                <c:pt idx="4140">
                  <c:v>-0.12993844266462456</c:v>
                </c:pt>
                <c:pt idx="4141">
                  <c:v>-2.0170391660252307E-2</c:v>
                </c:pt>
                <c:pt idx="4142">
                  <c:v>-2.2505882107153846E-2</c:v>
                </c:pt>
                <c:pt idx="4143">
                  <c:v>-4.1189805682366146E-2</c:v>
                </c:pt>
                <c:pt idx="4144">
                  <c:v>4.0552359959187663E-2</c:v>
                </c:pt>
                <c:pt idx="4145">
                  <c:v>-1.0828429872646164E-2</c:v>
                </c:pt>
                <c:pt idx="4146">
                  <c:v>0.86772606688847387</c:v>
                </c:pt>
                <c:pt idx="4147">
                  <c:v>-5.2867257916873828E-2</c:v>
                </c:pt>
                <c:pt idx="4148">
                  <c:v>-7.388667193898768E-2</c:v>
                </c:pt>
                <c:pt idx="4149">
                  <c:v>3.1845128087630639E-3</c:v>
                </c:pt>
                <c:pt idx="4150">
                  <c:v>5.1295616014934736E-2</c:v>
                </c:pt>
                <c:pt idx="4151">
                  <c:v>4.0552359959187663E-2</c:v>
                </c:pt>
                <c:pt idx="4152">
                  <c:v>-6.9215691045184602E-2</c:v>
                </c:pt>
                <c:pt idx="4153">
                  <c:v>-1.5499410766449229E-2</c:v>
                </c:pt>
                <c:pt idx="4154">
                  <c:v>-0.13460942355842764</c:v>
                </c:pt>
                <c:pt idx="4155">
                  <c:v>-5.7538238810676906E-2</c:v>
                </c:pt>
                <c:pt idx="4156">
                  <c:v>-6.9215691045184602E-2</c:v>
                </c:pt>
                <c:pt idx="4157">
                  <c:v>-0.11359000953631382</c:v>
                </c:pt>
                <c:pt idx="4158">
                  <c:v>1.4861965043270753E-2</c:v>
                </c:pt>
                <c:pt idx="4159">
                  <c:v>-2.4841372554055385E-2</c:v>
                </c:pt>
                <c:pt idx="4160">
                  <c:v>-4.8196277023070763E-2</c:v>
                </c:pt>
                <c:pt idx="4161">
                  <c:v>-6.6880200598283063E-2</c:v>
                </c:pt>
                <c:pt idx="4162">
                  <c:v>-0.1322739331115261</c:v>
                </c:pt>
                <c:pt idx="4163">
                  <c:v>-4.3525296129267685E-2</c:v>
                </c:pt>
                <c:pt idx="4164">
                  <c:v>-0.11359000953631382</c:v>
                </c:pt>
                <c:pt idx="4165">
                  <c:v>0.91910685672030779</c:v>
                </c:pt>
                <c:pt idx="4166">
                  <c:v>-3.1847843894760003E-2</c:v>
                </c:pt>
                <c:pt idx="4167">
                  <c:v>-4.1189805682366146E-2</c:v>
                </c:pt>
                <c:pt idx="4168">
                  <c:v>-5.0531767469972289E-2</c:v>
                </c:pt>
                <c:pt idx="4169">
                  <c:v>-0.1065835381956092</c:v>
                </c:pt>
                <c:pt idx="4170">
                  <c:v>4.2887850406089202E-2</c:v>
                </c:pt>
                <c:pt idx="4171">
                  <c:v>3.1210398171581513E-2</c:v>
                </c:pt>
                <c:pt idx="4172">
                  <c:v>-9.2570595514199966E-2</c:v>
                </c:pt>
                <c:pt idx="4173">
                  <c:v>-8.5564124173495348E-2</c:v>
                </c:pt>
                <c:pt idx="4174">
                  <c:v>5.1856133722191104E-2</c:v>
                </c:pt>
                <c:pt idx="4175">
                  <c:v>-8.089314327969227E-2</c:v>
                </c:pt>
                <c:pt idx="4176">
                  <c:v>3.1210398171581513E-2</c:v>
                </c:pt>
                <c:pt idx="4177">
                  <c:v>-5.5202748363775367E-2</c:v>
                </c:pt>
                <c:pt idx="4178">
                  <c:v>-6.9215691045184602E-2</c:v>
                </c:pt>
                <c:pt idx="4179">
                  <c:v>-9.0235105067298427E-2</c:v>
                </c:pt>
                <c:pt idx="4180">
                  <c:v>-1.0828429872646164E-2</c:v>
                </c:pt>
                <c:pt idx="4181">
                  <c:v>4.5223340852990741E-2</c:v>
                </c:pt>
                <c:pt idx="4182">
                  <c:v>-7.1551181492086127E-2</c:v>
                </c:pt>
                <c:pt idx="4183">
                  <c:v>-8.3228633726593809E-2</c:v>
                </c:pt>
                <c:pt idx="4184">
                  <c:v>-0.12293197132391995</c:v>
                </c:pt>
                <c:pt idx="4185">
                  <c:v>1.2526474596369214E-2</c:v>
                </c:pt>
                <c:pt idx="4186">
                  <c:v>1.7197455490172292E-2</c:v>
                </c:pt>
                <c:pt idx="4187">
                  <c:v>-2.7176863000956925E-2</c:v>
                </c:pt>
                <c:pt idx="4188">
                  <c:v>-8.089314327969227E-2</c:v>
                </c:pt>
                <c:pt idx="4189">
                  <c:v>-1.7834901213350768E-2</c:v>
                </c:pt>
                <c:pt idx="4190">
                  <c:v>-4.3525296129267685E-2</c:v>
                </c:pt>
                <c:pt idx="4191">
                  <c:v>2.1868436383975363E-2</c:v>
                </c:pt>
                <c:pt idx="4192">
                  <c:v>-2.2505882107153846E-2</c:v>
                </c:pt>
                <c:pt idx="4193">
                  <c:v>-4.8196277023070763E-2</c:v>
                </c:pt>
                <c:pt idx="4194">
                  <c:v>-7.1551181492086127E-2</c:v>
                </c:pt>
                <c:pt idx="4195">
                  <c:v>-8.5564124173495348E-2</c:v>
                </c:pt>
                <c:pt idx="4196">
                  <c:v>-0.11359000953631382</c:v>
                </c:pt>
                <c:pt idx="4197">
                  <c:v>-0.11359000953631382</c:v>
                </c:pt>
                <c:pt idx="4198">
                  <c:v>-8.5564124173495348E-2</c:v>
                </c:pt>
                <c:pt idx="4199">
                  <c:v>-0.11592549998321536</c:v>
                </c:pt>
                <c:pt idx="4200">
                  <c:v>3.1210398171581513E-2</c:v>
                </c:pt>
                <c:pt idx="4201">
                  <c:v>1.9532945937073831E-2</c:v>
                </c:pt>
                <c:pt idx="4202">
                  <c:v>3.5881379065384592E-2</c:v>
                </c:pt>
                <c:pt idx="4203">
                  <c:v>-5.9873729257578445E-2</c:v>
                </c:pt>
                <c:pt idx="4204">
                  <c:v>-1.0828429872646164E-2</c:v>
                </c:pt>
                <c:pt idx="4205">
                  <c:v>5.1669294486438984E-2</c:v>
                </c:pt>
                <c:pt idx="4206">
                  <c:v>-1.5499410766449229E-2</c:v>
                </c:pt>
                <c:pt idx="4207">
                  <c:v>-1.0828429872646164E-2</c:v>
                </c:pt>
                <c:pt idx="4208">
                  <c:v>-0.13460942355842764</c:v>
                </c:pt>
                <c:pt idx="4209">
                  <c:v>-0.12059648087701841</c:v>
                </c:pt>
                <c:pt idx="4210">
                  <c:v>4.8212768625024709E-2</c:v>
                </c:pt>
                <c:pt idx="4211">
                  <c:v>-0.13928040445223072</c:v>
                </c:pt>
                <c:pt idx="4212">
                  <c:v>-6.6880200598283063E-2</c:v>
                </c:pt>
                <c:pt idx="4213">
                  <c:v>-0.13460942355842764</c:v>
                </c:pt>
                <c:pt idx="4214">
                  <c:v>-8.5564124173495348E-2</c:v>
                </c:pt>
                <c:pt idx="4215">
                  <c:v>-9.0235105067298427E-2</c:v>
                </c:pt>
                <c:pt idx="4216">
                  <c:v>-2.9512353447858464E-2</c:v>
                </c:pt>
                <c:pt idx="4217">
                  <c:v>5.0735098307678368E-2</c:v>
                </c:pt>
                <c:pt idx="4218">
                  <c:v>2.8874907724679977E-2</c:v>
                </c:pt>
                <c:pt idx="4219">
                  <c:v>3.1210398171581513E-2</c:v>
                </c:pt>
                <c:pt idx="4220">
                  <c:v>-0.10191255730180612</c:v>
                </c:pt>
                <c:pt idx="4221">
                  <c:v>-2.9512353447858464E-2</c:v>
                </c:pt>
                <c:pt idx="4222">
                  <c:v>-3.4183334341661528E-2</c:v>
                </c:pt>
                <c:pt idx="4223">
                  <c:v>1.7197455490172292E-2</c:v>
                </c:pt>
                <c:pt idx="4224">
                  <c:v>3.3545888618483052E-2</c:v>
                </c:pt>
                <c:pt idx="4225">
                  <c:v>0.93779078029551999</c:v>
                </c:pt>
                <c:pt idx="4226">
                  <c:v>5.0548259071926248E-2</c:v>
                </c:pt>
                <c:pt idx="4227">
                  <c:v>-0.13694491400532918</c:v>
                </c:pt>
                <c:pt idx="4228">
                  <c:v>-2.7176863000956925E-2</c:v>
                </c:pt>
                <c:pt idx="4229">
                  <c:v>-8.5564124173495348E-2</c:v>
                </c:pt>
                <c:pt idx="4230">
                  <c:v>-9.7241576408003044E-2</c:v>
                </c:pt>
                <c:pt idx="4231">
                  <c:v>1.7197455490172292E-2</c:v>
                </c:pt>
                <c:pt idx="4232">
                  <c:v>3.3545888618483052E-2</c:v>
                </c:pt>
                <c:pt idx="4233">
                  <c:v>-5.0531767469972289E-2</c:v>
                </c:pt>
                <c:pt idx="4234">
                  <c:v>-2.4841372554055385E-2</c:v>
                </c:pt>
                <c:pt idx="4235">
                  <c:v>-0.1322739331115261</c:v>
                </c:pt>
                <c:pt idx="4236">
                  <c:v>-3.4183334341661528E-2</c:v>
                </c:pt>
                <c:pt idx="4237">
                  <c:v>-6.1574489788430858E-3</c:v>
                </c:pt>
                <c:pt idx="4238">
                  <c:v>-9.2570595514199966E-2</c:v>
                </c:pt>
                <c:pt idx="4239">
                  <c:v>1.7197455490172292E-2</c:v>
                </c:pt>
                <c:pt idx="4240">
                  <c:v>-2.7176863000956925E-2</c:v>
                </c:pt>
                <c:pt idx="4241">
                  <c:v>-4.8196277023070763E-2</c:v>
                </c:pt>
                <c:pt idx="4242">
                  <c:v>0.87006155733537538</c:v>
                </c:pt>
                <c:pt idx="4243">
                  <c:v>1.0190984149467675E-2</c:v>
                </c:pt>
                <c:pt idx="4244">
                  <c:v>-0.12993844266462456</c:v>
                </c:pt>
                <c:pt idx="4245">
                  <c:v>-7.388667193898768E-2</c:v>
                </c:pt>
                <c:pt idx="4246">
                  <c:v>-6.2209219704479984E-2</c:v>
                </c:pt>
                <c:pt idx="4247">
                  <c:v>-2.2505882107153846E-2</c:v>
                </c:pt>
                <c:pt idx="4248">
                  <c:v>-8.3228633726593809E-2</c:v>
                </c:pt>
                <c:pt idx="4249">
                  <c:v>-3.1847843894760003E-2</c:v>
                </c:pt>
                <c:pt idx="4250">
                  <c:v>-0.1322739331115261</c:v>
                </c:pt>
                <c:pt idx="4251">
                  <c:v>-6.9215691045184602E-2</c:v>
                </c:pt>
                <c:pt idx="4252">
                  <c:v>-9.2570595514199966E-2</c:v>
                </c:pt>
                <c:pt idx="4253">
                  <c:v>4.8399607860776829E-2</c:v>
                </c:pt>
                <c:pt idx="4254">
                  <c:v>0.86772606688847387</c:v>
                </c:pt>
                <c:pt idx="4255">
                  <c:v>0.90976489493270152</c:v>
                </c:pt>
                <c:pt idx="4256">
                  <c:v>-8.089314327969227E-2</c:v>
                </c:pt>
                <c:pt idx="4257">
                  <c:v>-0.10424804774870766</c:v>
                </c:pt>
                <c:pt idx="4258">
                  <c:v>-7.1551181492086127E-2</c:v>
                </c:pt>
                <c:pt idx="4259">
                  <c:v>-0.10891902864251074</c:v>
                </c:pt>
                <c:pt idx="4260">
                  <c:v>2.4203926830876903E-2</c:v>
                </c:pt>
                <c:pt idx="4261">
                  <c:v>-6.6880200598283063E-2</c:v>
                </c:pt>
                <c:pt idx="4262">
                  <c:v>-0.11359000953631382</c:v>
                </c:pt>
                <c:pt idx="4263">
                  <c:v>-3.8854315235464607E-2</c:v>
                </c:pt>
                <c:pt idx="4264">
                  <c:v>1.9532945937073831E-2</c:v>
                </c:pt>
                <c:pt idx="4265">
                  <c:v>-8.5564124173495348E-2</c:v>
                </c:pt>
                <c:pt idx="4266">
                  <c:v>-7.6222162385889219E-2</c:v>
                </c:pt>
                <c:pt idx="4267">
                  <c:v>-9.7241576408003044E-2</c:v>
                </c:pt>
                <c:pt idx="4268">
                  <c:v>-6.1574489788430858E-3</c:v>
                </c:pt>
                <c:pt idx="4269">
                  <c:v>-4.1189805682366146E-2</c:v>
                </c:pt>
                <c:pt idx="4270">
                  <c:v>4.5223340852990741E-2</c:v>
                </c:pt>
                <c:pt idx="4271">
                  <c:v>1.0190984149467675E-2</c:v>
                </c:pt>
                <c:pt idx="4272">
                  <c:v>-8.3228633726593809E-2</c:v>
                </c:pt>
                <c:pt idx="4273">
                  <c:v>-7.388667193898768E-2</c:v>
                </c:pt>
                <c:pt idx="4274">
                  <c:v>-5.7538238810676906E-2</c:v>
                </c:pt>
                <c:pt idx="4275">
                  <c:v>-3.4183334341661528E-2</c:v>
                </c:pt>
                <c:pt idx="4276">
                  <c:v>-0.1065835381956092</c:v>
                </c:pt>
                <c:pt idx="4277">
                  <c:v>-0.1065835381956092</c:v>
                </c:pt>
                <c:pt idx="4278">
                  <c:v>-8.7899614620396888E-2</c:v>
                </c:pt>
                <c:pt idx="4279">
                  <c:v>1.4861965043270753E-2</c:v>
                </c:pt>
                <c:pt idx="4280">
                  <c:v>8.4902236186153168E-4</c:v>
                </c:pt>
                <c:pt idx="4281">
                  <c:v>-8.7899614620396888E-2</c:v>
                </c:pt>
                <c:pt idx="4282">
                  <c:v>1.9532945937073831E-2</c:v>
                </c:pt>
                <c:pt idx="4283">
                  <c:v>8.4902236186153168E-4</c:v>
                </c:pt>
                <c:pt idx="4284">
                  <c:v>-0.11826099043011687</c:v>
                </c:pt>
                <c:pt idx="4285">
                  <c:v>2.1868436383975363E-2</c:v>
                </c:pt>
                <c:pt idx="4286">
                  <c:v>-7.1551181492086127E-2</c:v>
                </c:pt>
                <c:pt idx="4287">
                  <c:v>3.1210398171581513E-2</c:v>
                </c:pt>
                <c:pt idx="4288">
                  <c:v>-5.5202748363775367E-2</c:v>
                </c:pt>
                <c:pt idx="4289">
                  <c:v>-7.8557652832790731E-2</c:v>
                </c:pt>
                <c:pt idx="4290">
                  <c:v>3.1845128087630639E-3</c:v>
                </c:pt>
                <c:pt idx="4291">
                  <c:v>4.9894321746793813E-2</c:v>
                </c:pt>
                <c:pt idx="4292">
                  <c:v>-8.7899614620396888E-2</c:v>
                </c:pt>
                <c:pt idx="4293">
                  <c:v>-8.3228633726593809E-2</c:v>
                </c:pt>
                <c:pt idx="4294">
                  <c:v>4.7558831299892274E-2</c:v>
                </c:pt>
                <c:pt idx="4295">
                  <c:v>-2.0170391660252307E-2</c:v>
                </c:pt>
                <c:pt idx="4296">
                  <c:v>1.9532945937073831E-2</c:v>
                </c:pt>
                <c:pt idx="4297">
                  <c:v>-1.3163920319547689E-2</c:v>
                </c:pt>
                <c:pt idx="4298">
                  <c:v>1.7197455490172292E-2</c:v>
                </c:pt>
                <c:pt idx="4299">
                  <c:v>-7.6222162385889219E-2</c:v>
                </c:pt>
                <c:pt idx="4300">
                  <c:v>-7.1551181492086127E-2</c:v>
                </c:pt>
                <c:pt idx="4301">
                  <c:v>-9.7241576408003044E-2</c:v>
                </c:pt>
                <c:pt idx="4302">
                  <c:v>-3.4183334341661528E-2</c:v>
                </c:pt>
                <c:pt idx="4303">
                  <c:v>-6.9215691045184602E-2</c:v>
                </c:pt>
                <c:pt idx="4304">
                  <c:v>2.1868436383975363E-2</c:v>
                </c:pt>
                <c:pt idx="4305">
                  <c:v>-8.492939425744625E-3</c:v>
                </c:pt>
                <c:pt idx="4306">
                  <c:v>-1.4864680850400075E-3</c:v>
                </c:pt>
                <c:pt idx="4307">
                  <c:v>-2.9512353447858464E-2</c:v>
                </c:pt>
                <c:pt idx="4308">
                  <c:v>-7.1551181492086127E-2</c:v>
                </c:pt>
                <c:pt idx="4309">
                  <c:v>4.7558831299892274E-2</c:v>
                </c:pt>
                <c:pt idx="4310">
                  <c:v>1.4861965043270753E-2</c:v>
                </c:pt>
                <c:pt idx="4311">
                  <c:v>8.4902236186153168E-4</c:v>
                </c:pt>
                <c:pt idx="4312">
                  <c:v>-5.9873729257578445E-2</c:v>
                </c:pt>
                <c:pt idx="4313">
                  <c:v>-7.388667193898768E-2</c:v>
                </c:pt>
                <c:pt idx="4314">
                  <c:v>-2.9512353447858464E-2</c:v>
                </c:pt>
                <c:pt idx="4315">
                  <c:v>-8.7899614620396888E-2</c:v>
                </c:pt>
                <c:pt idx="4316">
                  <c:v>-9.7241576408003044E-2</c:v>
                </c:pt>
                <c:pt idx="4317">
                  <c:v>-7.6222162385889219E-2</c:v>
                </c:pt>
                <c:pt idx="4318">
                  <c:v>-0.1065835381956092</c:v>
                </c:pt>
                <c:pt idx="4319">
                  <c:v>-4.5860786576169224E-2</c:v>
                </c:pt>
                <c:pt idx="4320">
                  <c:v>-5.7538238810676906E-2</c:v>
                </c:pt>
                <c:pt idx="4321">
                  <c:v>-3.6518824788563067E-2</c:v>
                </c:pt>
                <c:pt idx="4322">
                  <c:v>3.1210398171581513E-2</c:v>
                </c:pt>
                <c:pt idx="4323">
                  <c:v>3.1210398171581513E-2</c:v>
                </c:pt>
                <c:pt idx="4324">
                  <c:v>-5.2867257916873828E-2</c:v>
                </c:pt>
                <c:pt idx="4325">
                  <c:v>4.8025929389272581E-2</c:v>
                </c:pt>
                <c:pt idx="4326">
                  <c:v>-6.2209219704479984E-2</c:v>
                </c:pt>
                <c:pt idx="4327">
                  <c:v>-1.7834901213350768E-2</c:v>
                </c:pt>
                <c:pt idx="4328">
                  <c:v>-9.2570595514199966E-2</c:v>
                </c:pt>
                <c:pt idx="4329">
                  <c:v>4.5223340852990741E-2</c:v>
                </c:pt>
                <c:pt idx="4330">
                  <c:v>4.0552359959187663E-2</c:v>
                </c:pt>
                <c:pt idx="4331">
                  <c:v>-0.12993844266462456</c:v>
                </c:pt>
                <c:pt idx="4332">
                  <c:v>3.3545888618483052E-2</c:v>
                </c:pt>
                <c:pt idx="4333">
                  <c:v>1.4861965043270753E-2</c:v>
                </c:pt>
                <c:pt idx="4334">
                  <c:v>-5.0531767469972289E-2</c:v>
                </c:pt>
                <c:pt idx="4335">
                  <c:v>3.3545888618483052E-2</c:v>
                </c:pt>
                <c:pt idx="4336">
                  <c:v>0.91677136627340616</c:v>
                </c:pt>
                <c:pt idx="4337">
                  <c:v>4.0552359959187663E-2</c:v>
                </c:pt>
                <c:pt idx="4338">
                  <c:v>4.7558831299892274E-2</c:v>
                </c:pt>
                <c:pt idx="4339">
                  <c:v>-1.3163920319547689E-2</c:v>
                </c:pt>
                <c:pt idx="4340">
                  <c:v>-3.4183334341661528E-2</c:v>
                </c:pt>
                <c:pt idx="4341">
                  <c:v>3.3545888618483052E-2</c:v>
                </c:pt>
                <c:pt idx="4342">
                  <c:v>-8.7899614620396888E-2</c:v>
                </c:pt>
                <c:pt idx="4343">
                  <c:v>4.8586447096528956E-2</c:v>
                </c:pt>
                <c:pt idx="4344">
                  <c:v>0.86071959554776933</c:v>
                </c:pt>
                <c:pt idx="4345">
                  <c:v>-0.13694491400532918</c:v>
                </c:pt>
                <c:pt idx="4346">
                  <c:v>4.9894321746793813E-2</c:v>
                </c:pt>
                <c:pt idx="4347">
                  <c:v>-3.4183334341661528E-2</c:v>
                </c:pt>
                <c:pt idx="4348">
                  <c:v>-9.4906085961101505E-2</c:v>
                </c:pt>
                <c:pt idx="4349">
                  <c:v>-3.8219585319415467E-3</c:v>
                </c:pt>
                <c:pt idx="4350">
                  <c:v>0.92611332806101232</c:v>
                </c:pt>
                <c:pt idx="4351">
                  <c:v>1.9532945937073831E-2</c:v>
                </c:pt>
                <c:pt idx="4352">
                  <c:v>-7.6222162385889219E-2</c:v>
                </c:pt>
                <c:pt idx="4353">
                  <c:v>2.6539417277778442E-2</c:v>
                </c:pt>
                <c:pt idx="4354">
                  <c:v>-0.10424804774870766</c:v>
                </c:pt>
                <c:pt idx="4355">
                  <c:v>-7.1551181492086127E-2</c:v>
                </c:pt>
                <c:pt idx="4356">
                  <c:v>-0.11125451908941228</c:v>
                </c:pt>
                <c:pt idx="4357">
                  <c:v>-9.2570595514199966E-2</c:v>
                </c:pt>
                <c:pt idx="4358">
                  <c:v>-8.5564124173495348E-2</c:v>
                </c:pt>
                <c:pt idx="4359">
                  <c:v>-8.5564124173495348E-2</c:v>
                </c:pt>
                <c:pt idx="4360">
                  <c:v>-9.9577066854904583E-2</c:v>
                </c:pt>
                <c:pt idx="4361">
                  <c:v>-3.8854315235464607E-2</c:v>
                </c:pt>
                <c:pt idx="4362">
                  <c:v>-7.1551181492086127E-2</c:v>
                </c:pt>
                <c:pt idx="4363">
                  <c:v>-6.9215691045184602E-2</c:v>
                </c:pt>
                <c:pt idx="4364">
                  <c:v>5.0174580600422E-2</c:v>
                </c:pt>
                <c:pt idx="4365">
                  <c:v>3.1845128087630639E-3</c:v>
                </c:pt>
                <c:pt idx="4366">
                  <c:v>-9.0235105067298427E-2</c:v>
                </c:pt>
                <c:pt idx="4367">
                  <c:v>-8.089314327969227E-2</c:v>
                </c:pt>
                <c:pt idx="4368">
                  <c:v>-5.0531767469972289E-2</c:v>
                </c:pt>
                <c:pt idx="4369">
                  <c:v>-8.5564124173495348E-2</c:v>
                </c:pt>
                <c:pt idx="4370">
                  <c:v>-8.492939425744625E-3</c:v>
                </c:pt>
                <c:pt idx="4371">
                  <c:v>-5.7538238810676906E-2</c:v>
                </c:pt>
                <c:pt idx="4372">
                  <c:v>-1.0828429872646164E-2</c:v>
                </c:pt>
                <c:pt idx="4373">
                  <c:v>-0.10424804774870766</c:v>
                </c:pt>
                <c:pt idx="4374">
                  <c:v>-1.7834901213350768E-2</c:v>
                </c:pt>
                <c:pt idx="4375">
                  <c:v>2.4203926830876903E-2</c:v>
                </c:pt>
                <c:pt idx="4376">
                  <c:v>0.93311979940171697</c:v>
                </c:pt>
                <c:pt idx="4377">
                  <c:v>-9.0235105067298427E-2</c:v>
                </c:pt>
                <c:pt idx="4378">
                  <c:v>-7.6222162385889219E-2</c:v>
                </c:pt>
                <c:pt idx="4379">
                  <c:v>3.1845128087630639E-3</c:v>
                </c:pt>
                <c:pt idx="4380">
                  <c:v>-4.8196277023070763E-2</c:v>
                </c:pt>
                <c:pt idx="4381">
                  <c:v>0.86539057644157236</c:v>
                </c:pt>
                <c:pt idx="4382">
                  <c:v>-9.0235105067298427E-2</c:v>
                </c:pt>
                <c:pt idx="4383">
                  <c:v>5.5200032556646031E-3</c:v>
                </c:pt>
                <c:pt idx="4384">
                  <c:v>2.8874907724679977E-2</c:v>
                </c:pt>
                <c:pt idx="4385">
                  <c:v>-6.9215691045184602E-2</c:v>
                </c:pt>
                <c:pt idx="4386">
                  <c:v>-8.089314327969227E-2</c:v>
                </c:pt>
                <c:pt idx="4387">
                  <c:v>-7.388667193898768E-2</c:v>
                </c:pt>
                <c:pt idx="4388">
                  <c:v>0.93779078029551999</c:v>
                </c:pt>
                <c:pt idx="4389">
                  <c:v>-8.5564124173495348E-2</c:v>
                </c:pt>
                <c:pt idx="4390">
                  <c:v>-8.089314327969227E-2</c:v>
                </c:pt>
                <c:pt idx="4391">
                  <c:v>-0.12293197132391995</c:v>
                </c:pt>
                <c:pt idx="4392">
                  <c:v>-9.4906085961101505E-2</c:v>
                </c:pt>
                <c:pt idx="4393">
                  <c:v>3.1210398171581513E-2</c:v>
                </c:pt>
                <c:pt idx="4394">
                  <c:v>1.9532945937073831E-2</c:v>
                </c:pt>
                <c:pt idx="4395">
                  <c:v>4.7839090153520461E-2</c:v>
                </c:pt>
                <c:pt idx="4396">
                  <c:v>-0.10424804774870766</c:v>
                </c:pt>
                <c:pt idx="4397">
                  <c:v>-0.13460942355842764</c:v>
                </c:pt>
                <c:pt idx="4398">
                  <c:v>-9.4906085961101505E-2</c:v>
                </c:pt>
                <c:pt idx="4399">
                  <c:v>-0.12293197132391995</c:v>
                </c:pt>
                <c:pt idx="4400">
                  <c:v>-0.10891902864251074</c:v>
                </c:pt>
                <c:pt idx="4401">
                  <c:v>-8.3228633726593809E-2</c:v>
                </c:pt>
                <c:pt idx="4402">
                  <c:v>-0.11592549998321536</c:v>
                </c:pt>
                <c:pt idx="4403">
                  <c:v>-7.1551181492086127E-2</c:v>
                </c:pt>
                <c:pt idx="4404">
                  <c:v>-5.7538238810676906E-2</c:v>
                </c:pt>
                <c:pt idx="4405">
                  <c:v>-0.1065835381956092</c:v>
                </c:pt>
                <c:pt idx="4406">
                  <c:v>-2.7176863000956925E-2</c:v>
                </c:pt>
                <c:pt idx="4407">
                  <c:v>-4.1189805682366146E-2</c:v>
                </c:pt>
                <c:pt idx="4408">
                  <c:v>-6.9215691045184602E-2</c:v>
                </c:pt>
                <c:pt idx="4409">
                  <c:v>3.5881379065384592E-2</c:v>
                </c:pt>
                <c:pt idx="4410">
                  <c:v>0.87006155733537538</c:v>
                </c:pt>
                <c:pt idx="4411">
                  <c:v>-7.6222162385889219E-2</c:v>
                </c:pt>
                <c:pt idx="4412">
                  <c:v>-1.0828429872646164E-2</c:v>
                </c:pt>
                <c:pt idx="4413">
                  <c:v>-0.12526746177082149</c:v>
                </c:pt>
                <c:pt idx="4414">
                  <c:v>5.5200032556646031E-3</c:v>
                </c:pt>
                <c:pt idx="4415">
                  <c:v>-5.0531767469972289E-2</c:v>
                </c:pt>
                <c:pt idx="4416">
                  <c:v>-4.8196277023070763E-2</c:v>
                </c:pt>
                <c:pt idx="4417">
                  <c:v>4.8212768625024709E-2</c:v>
                </c:pt>
                <c:pt idx="4418">
                  <c:v>-9.4906085961101505E-2</c:v>
                </c:pt>
                <c:pt idx="4419">
                  <c:v>-6.2209219704479984E-2</c:v>
                </c:pt>
                <c:pt idx="4420">
                  <c:v>1.2526474596369214E-2</c:v>
                </c:pt>
                <c:pt idx="4421">
                  <c:v>-7.388667193898768E-2</c:v>
                </c:pt>
                <c:pt idx="4422">
                  <c:v>-0.1322739331115261</c:v>
                </c:pt>
                <c:pt idx="4423">
                  <c:v>-4.5860786576169224E-2</c:v>
                </c:pt>
                <c:pt idx="4424">
                  <c:v>-5.0531767469972289E-2</c:v>
                </c:pt>
                <c:pt idx="4425">
                  <c:v>2.8874907724679977E-2</c:v>
                </c:pt>
                <c:pt idx="4426">
                  <c:v>-7.8557652832790731E-2</c:v>
                </c:pt>
                <c:pt idx="4427">
                  <c:v>-8.089314327969227E-2</c:v>
                </c:pt>
                <c:pt idx="4428">
                  <c:v>4.7558831299892274E-2</c:v>
                </c:pt>
                <c:pt idx="4429">
                  <c:v>-3.6518824788563067E-2</c:v>
                </c:pt>
                <c:pt idx="4430">
                  <c:v>5.5200032556646031E-3</c:v>
                </c:pt>
                <c:pt idx="4431">
                  <c:v>4.7558831299892274E-2</c:v>
                </c:pt>
                <c:pt idx="4432">
                  <c:v>-7.388667193898768E-2</c:v>
                </c:pt>
                <c:pt idx="4433">
                  <c:v>-0.12993844266462456</c:v>
                </c:pt>
                <c:pt idx="4434">
                  <c:v>-8.3228633726593809E-2</c:v>
                </c:pt>
                <c:pt idx="4435">
                  <c:v>-5.7538238810676906E-2</c:v>
                </c:pt>
                <c:pt idx="4436">
                  <c:v>-4.3525296129267685E-2</c:v>
                </c:pt>
                <c:pt idx="4437">
                  <c:v>4.2887850406089202E-2</c:v>
                </c:pt>
                <c:pt idx="4438">
                  <c:v>-3.4183334341661528E-2</c:v>
                </c:pt>
                <c:pt idx="4439">
                  <c:v>-1.7834901213350768E-2</c:v>
                </c:pt>
                <c:pt idx="4440">
                  <c:v>-0.12993844266462456</c:v>
                </c:pt>
                <c:pt idx="4441">
                  <c:v>-5.7538238810676906E-2</c:v>
                </c:pt>
                <c:pt idx="4442">
                  <c:v>-9.0235105067298427E-2</c:v>
                </c:pt>
                <c:pt idx="4443">
                  <c:v>-4.5860786576169224E-2</c:v>
                </c:pt>
                <c:pt idx="4444">
                  <c:v>-5.5202748363775367E-2</c:v>
                </c:pt>
                <c:pt idx="4445">
                  <c:v>1.2526474596369214E-2</c:v>
                </c:pt>
                <c:pt idx="4446">
                  <c:v>4.7558831299892274E-2</c:v>
                </c:pt>
                <c:pt idx="4447">
                  <c:v>0.9214423471672093</c:v>
                </c:pt>
                <c:pt idx="4448">
                  <c:v>5.5200032556646031E-3</c:v>
                </c:pt>
                <c:pt idx="4449">
                  <c:v>-3.8219585319415467E-3</c:v>
                </c:pt>
                <c:pt idx="4450">
                  <c:v>-4.3525296129267685E-2</c:v>
                </c:pt>
                <c:pt idx="4451">
                  <c:v>5.5200032556646031E-3</c:v>
                </c:pt>
                <c:pt idx="4452">
                  <c:v>-5.9873729257578445E-2</c:v>
                </c:pt>
                <c:pt idx="4453">
                  <c:v>-7.1551181492086127E-2</c:v>
                </c:pt>
                <c:pt idx="4454">
                  <c:v>-6.2209219704479984E-2</c:v>
                </c:pt>
                <c:pt idx="4455">
                  <c:v>-2.9512353447858464E-2</c:v>
                </c:pt>
                <c:pt idx="4456">
                  <c:v>-9.2570595514199966E-2</c:v>
                </c:pt>
                <c:pt idx="4457">
                  <c:v>-1.5499410766449229E-2</c:v>
                </c:pt>
                <c:pt idx="4458">
                  <c:v>-0.13694491400532918</c:v>
                </c:pt>
                <c:pt idx="4459">
                  <c:v>-0.11125451908941228</c:v>
                </c:pt>
                <c:pt idx="4460">
                  <c:v>-2.2505882107153846E-2</c:v>
                </c:pt>
                <c:pt idx="4461">
                  <c:v>2.4203926830876903E-2</c:v>
                </c:pt>
                <c:pt idx="4462">
                  <c:v>3.5881379065384592E-2</c:v>
                </c:pt>
                <c:pt idx="4463">
                  <c:v>-9.0235105067298427E-2</c:v>
                </c:pt>
                <c:pt idx="4464">
                  <c:v>-2.4841372554055385E-2</c:v>
                </c:pt>
                <c:pt idx="4465">
                  <c:v>-5.9873729257578445E-2</c:v>
                </c:pt>
                <c:pt idx="4466">
                  <c:v>-1.3163920319547689E-2</c:v>
                </c:pt>
                <c:pt idx="4467">
                  <c:v>-4.5860786576169224E-2</c:v>
                </c:pt>
                <c:pt idx="4468">
                  <c:v>-1.0828429872646164E-2</c:v>
                </c:pt>
                <c:pt idx="4469">
                  <c:v>-8.492939425744625E-3</c:v>
                </c:pt>
                <c:pt idx="4470">
                  <c:v>-5.5202748363775367E-2</c:v>
                </c:pt>
                <c:pt idx="4471">
                  <c:v>-2.0170391660252307E-2</c:v>
                </c:pt>
                <c:pt idx="4472">
                  <c:v>-0.11592549998321536</c:v>
                </c:pt>
                <c:pt idx="4473">
                  <c:v>-2.9512353447858464E-2</c:v>
                </c:pt>
                <c:pt idx="4474">
                  <c:v>-6.4544710151381524E-2</c:v>
                </c:pt>
                <c:pt idx="4475">
                  <c:v>-3.6518824788563067E-2</c:v>
                </c:pt>
                <c:pt idx="4476">
                  <c:v>-3.1847843894760003E-2</c:v>
                </c:pt>
                <c:pt idx="4477">
                  <c:v>2.1868436383975363E-2</c:v>
                </c:pt>
                <c:pt idx="4478">
                  <c:v>1.4861965043270753E-2</c:v>
                </c:pt>
                <c:pt idx="4479">
                  <c:v>2.4203926830876903E-2</c:v>
                </c:pt>
                <c:pt idx="4480">
                  <c:v>-8.3228633726593809E-2</c:v>
                </c:pt>
                <c:pt idx="4481">
                  <c:v>-2.0170391660252307E-2</c:v>
                </c:pt>
                <c:pt idx="4482">
                  <c:v>5.5200032556646031E-3</c:v>
                </c:pt>
                <c:pt idx="4483">
                  <c:v>-7.1551181492086127E-2</c:v>
                </c:pt>
                <c:pt idx="4484">
                  <c:v>-9.4906085961101505E-2</c:v>
                </c:pt>
                <c:pt idx="4485">
                  <c:v>0.872397047782277</c:v>
                </c:pt>
                <c:pt idx="4486">
                  <c:v>-1.5499410766449229E-2</c:v>
                </c:pt>
                <c:pt idx="4487">
                  <c:v>-3.6518824788563067E-2</c:v>
                </c:pt>
                <c:pt idx="4488">
                  <c:v>-3.8219585319415467E-3</c:v>
                </c:pt>
                <c:pt idx="4489">
                  <c:v>-8.089314327969227E-2</c:v>
                </c:pt>
                <c:pt idx="4490">
                  <c:v>-7.6222162385889219E-2</c:v>
                </c:pt>
                <c:pt idx="4491">
                  <c:v>-0.10891902864251074</c:v>
                </c:pt>
                <c:pt idx="4492">
                  <c:v>-5.5202748363775367E-2</c:v>
                </c:pt>
                <c:pt idx="4493">
                  <c:v>-5.5202748363775367E-2</c:v>
                </c:pt>
                <c:pt idx="4494">
                  <c:v>-0.10191255730180612</c:v>
                </c:pt>
                <c:pt idx="4495">
                  <c:v>-6.1574489788430858E-3</c:v>
                </c:pt>
                <c:pt idx="4496">
                  <c:v>-0.1065835381956092</c:v>
                </c:pt>
                <c:pt idx="4497">
                  <c:v>3.1210398171581513E-2</c:v>
                </c:pt>
                <c:pt idx="4498">
                  <c:v>-8.089314327969227E-2</c:v>
                </c:pt>
                <c:pt idx="4499">
                  <c:v>1.9532945937073831E-2</c:v>
                </c:pt>
                <c:pt idx="4500">
                  <c:v>-8.089314327969227E-2</c:v>
                </c:pt>
                <c:pt idx="4501">
                  <c:v>-9.2570595514199966E-2</c:v>
                </c:pt>
                <c:pt idx="4502">
                  <c:v>-7.6222162385889219E-2</c:v>
                </c:pt>
                <c:pt idx="4503">
                  <c:v>0.91443587582650465</c:v>
                </c:pt>
                <c:pt idx="4504">
                  <c:v>-8.5564124173495348E-2</c:v>
                </c:pt>
                <c:pt idx="4505">
                  <c:v>7.8554937025661423E-3</c:v>
                </c:pt>
                <c:pt idx="4506">
                  <c:v>1.0190984149467675E-2</c:v>
                </c:pt>
                <c:pt idx="4507">
                  <c:v>-0.12993844266462456</c:v>
                </c:pt>
                <c:pt idx="4508">
                  <c:v>-0.13694491400532918</c:v>
                </c:pt>
                <c:pt idx="4509">
                  <c:v>-0.12059648087701841</c:v>
                </c:pt>
                <c:pt idx="4510">
                  <c:v>-0.11826099043011687</c:v>
                </c:pt>
                <c:pt idx="4511">
                  <c:v>-8.7899614620396888E-2</c:v>
                </c:pt>
                <c:pt idx="4512">
                  <c:v>2.1868436383975363E-2</c:v>
                </c:pt>
                <c:pt idx="4513">
                  <c:v>-2.9512353447858464E-2</c:v>
                </c:pt>
                <c:pt idx="4514">
                  <c:v>-0.1322739331115261</c:v>
                </c:pt>
                <c:pt idx="4515">
                  <c:v>-0.13928040445223072</c:v>
                </c:pt>
                <c:pt idx="4516">
                  <c:v>-4.1189805682366146E-2</c:v>
                </c:pt>
                <c:pt idx="4517">
                  <c:v>3.3545888618483052E-2</c:v>
                </c:pt>
                <c:pt idx="4518">
                  <c:v>-5.0531767469972289E-2</c:v>
                </c:pt>
                <c:pt idx="4519">
                  <c:v>-1.7834901213350768E-2</c:v>
                </c:pt>
                <c:pt idx="4520">
                  <c:v>-5.7538238810676906E-2</c:v>
                </c:pt>
                <c:pt idx="4521">
                  <c:v>-0.13928040445223072</c:v>
                </c:pt>
                <c:pt idx="4522">
                  <c:v>-3.1847843894760003E-2</c:v>
                </c:pt>
                <c:pt idx="4523">
                  <c:v>5.1669294486438984E-2</c:v>
                </c:pt>
                <c:pt idx="4524">
                  <c:v>-0.12059648087701841</c:v>
                </c:pt>
                <c:pt idx="4525">
                  <c:v>-6.9215691045184602E-2</c:v>
                </c:pt>
                <c:pt idx="4526">
                  <c:v>-6.2209219704479984E-2</c:v>
                </c:pt>
                <c:pt idx="4527">
                  <c:v>-2.2505882107153846E-2</c:v>
                </c:pt>
                <c:pt idx="4528">
                  <c:v>2.6539417277778442E-2</c:v>
                </c:pt>
                <c:pt idx="4529">
                  <c:v>-9.0235105067298427E-2</c:v>
                </c:pt>
                <c:pt idx="4530">
                  <c:v>-7.1551181492086127E-2</c:v>
                </c:pt>
                <c:pt idx="4531">
                  <c:v>0.86071959554776933</c:v>
                </c:pt>
                <c:pt idx="4532">
                  <c:v>-2.7176863000956925E-2</c:v>
                </c:pt>
                <c:pt idx="4533">
                  <c:v>-8.089314327969227E-2</c:v>
                </c:pt>
                <c:pt idx="4534">
                  <c:v>-0.1322739331115261</c:v>
                </c:pt>
                <c:pt idx="4535">
                  <c:v>-0.11125451908941228</c:v>
                </c:pt>
                <c:pt idx="4536">
                  <c:v>-8.3228633726593809E-2</c:v>
                </c:pt>
                <c:pt idx="4537">
                  <c:v>-0.12760295221772303</c:v>
                </c:pt>
                <c:pt idx="4538">
                  <c:v>-7.8557652832790731E-2</c:v>
                </c:pt>
                <c:pt idx="4539">
                  <c:v>-0.13460942355842764</c:v>
                </c:pt>
                <c:pt idx="4540">
                  <c:v>1.0190984149467675E-2</c:v>
                </c:pt>
                <c:pt idx="4541">
                  <c:v>1.2526474596369214E-2</c:v>
                </c:pt>
                <c:pt idx="4542">
                  <c:v>-0.11359000953631382</c:v>
                </c:pt>
                <c:pt idx="4543">
                  <c:v>-9.7241576408003044E-2</c:v>
                </c:pt>
                <c:pt idx="4544">
                  <c:v>-5.5202748363775367E-2</c:v>
                </c:pt>
                <c:pt idx="4545">
                  <c:v>3.5881379065384592E-2</c:v>
                </c:pt>
                <c:pt idx="4546">
                  <c:v>-4.8196277023070763E-2</c:v>
                </c:pt>
                <c:pt idx="4547">
                  <c:v>2.6539417277778442E-2</c:v>
                </c:pt>
                <c:pt idx="4548">
                  <c:v>0.86305508599467085</c:v>
                </c:pt>
                <c:pt idx="4549">
                  <c:v>-8.3228633726593809E-2</c:v>
                </c:pt>
                <c:pt idx="4550">
                  <c:v>7.8554937025661423E-3</c:v>
                </c:pt>
                <c:pt idx="4551">
                  <c:v>-7.388667193898768E-2</c:v>
                </c:pt>
                <c:pt idx="4552">
                  <c:v>-9.0235105067298427E-2</c:v>
                </c:pt>
                <c:pt idx="4553">
                  <c:v>-0.12993844266462456</c:v>
                </c:pt>
                <c:pt idx="4554">
                  <c:v>4.0552359959187663E-2</c:v>
                </c:pt>
                <c:pt idx="4555">
                  <c:v>-8.7899614620396888E-2</c:v>
                </c:pt>
                <c:pt idx="4556">
                  <c:v>-9.2570595514199966E-2</c:v>
                </c:pt>
                <c:pt idx="4557">
                  <c:v>-0.12526746177082149</c:v>
                </c:pt>
                <c:pt idx="4558">
                  <c:v>-5.5202748363775367E-2</c:v>
                </c:pt>
                <c:pt idx="4559">
                  <c:v>-0.11125451908941228</c:v>
                </c:pt>
                <c:pt idx="4560">
                  <c:v>-4.1189805682366146E-2</c:v>
                </c:pt>
                <c:pt idx="4561">
                  <c:v>4.0552359959187663E-2</c:v>
                </c:pt>
                <c:pt idx="4562">
                  <c:v>5.0174580600422E-2</c:v>
                </c:pt>
                <c:pt idx="4563">
                  <c:v>1.7197455490172292E-2</c:v>
                </c:pt>
                <c:pt idx="4564">
                  <c:v>-4.3525296129267685E-2</c:v>
                </c:pt>
                <c:pt idx="4565">
                  <c:v>-9.2570595514199966E-2</c:v>
                </c:pt>
                <c:pt idx="4566">
                  <c:v>-0.10191255730180612</c:v>
                </c:pt>
                <c:pt idx="4567">
                  <c:v>3.5881379065384592E-2</c:v>
                </c:pt>
                <c:pt idx="4568">
                  <c:v>-8.492939425744625E-3</c:v>
                </c:pt>
                <c:pt idx="4569">
                  <c:v>-0.10891902864251074</c:v>
                </c:pt>
                <c:pt idx="4570">
                  <c:v>-2.7176863000956925E-2</c:v>
                </c:pt>
                <c:pt idx="4571">
                  <c:v>-7.1551181492086127E-2</c:v>
                </c:pt>
                <c:pt idx="4572">
                  <c:v>-4.1189805682366146E-2</c:v>
                </c:pt>
                <c:pt idx="4573">
                  <c:v>-6.1574489788430858E-3</c:v>
                </c:pt>
                <c:pt idx="4574">
                  <c:v>-9.4906085961101505E-2</c:v>
                </c:pt>
                <c:pt idx="4575">
                  <c:v>-9.4906085961101505E-2</c:v>
                </c:pt>
                <c:pt idx="4576">
                  <c:v>-0.10891902864251074</c:v>
                </c:pt>
                <c:pt idx="4577">
                  <c:v>-4.5860786576169224E-2</c:v>
                </c:pt>
                <c:pt idx="4578">
                  <c:v>-1.0828429872646164E-2</c:v>
                </c:pt>
                <c:pt idx="4579">
                  <c:v>3.8216869512286131E-2</c:v>
                </c:pt>
                <c:pt idx="4580">
                  <c:v>-5.5202748363775367E-2</c:v>
                </c:pt>
                <c:pt idx="4581">
                  <c:v>-3.8854315235464607E-2</c:v>
                </c:pt>
                <c:pt idx="4582">
                  <c:v>-6.4544710151381524E-2</c:v>
                </c:pt>
                <c:pt idx="4583">
                  <c:v>-0.11359000953631382</c:v>
                </c:pt>
                <c:pt idx="4584">
                  <c:v>-3.6518824788563067E-2</c:v>
                </c:pt>
                <c:pt idx="4585">
                  <c:v>-3.6518824788563067E-2</c:v>
                </c:pt>
                <c:pt idx="4586">
                  <c:v>2.1868436383975363E-2</c:v>
                </c:pt>
                <c:pt idx="4587">
                  <c:v>-9.2570595514199966E-2</c:v>
                </c:pt>
                <c:pt idx="4588">
                  <c:v>4.7558831299892274E-2</c:v>
                </c:pt>
                <c:pt idx="4589">
                  <c:v>-4.3525296129267685E-2</c:v>
                </c:pt>
                <c:pt idx="4590">
                  <c:v>7.8554937025661423E-3</c:v>
                </c:pt>
                <c:pt idx="4591">
                  <c:v>-0.10424804774870766</c:v>
                </c:pt>
                <c:pt idx="4592">
                  <c:v>7.8554937025661423E-3</c:v>
                </c:pt>
                <c:pt idx="4593">
                  <c:v>4.0552359959187663E-2</c:v>
                </c:pt>
                <c:pt idx="4594">
                  <c:v>-8.089314327969227E-2</c:v>
                </c:pt>
                <c:pt idx="4595">
                  <c:v>3.3545888618483052E-2</c:v>
                </c:pt>
                <c:pt idx="4596">
                  <c:v>-1.5499410766449229E-2</c:v>
                </c:pt>
                <c:pt idx="4597">
                  <c:v>-4.8196277023070763E-2</c:v>
                </c:pt>
                <c:pt idx="4598">
                  <c:v>-3.4183334341661528E-2</c:v>
                </c:pt>
                <c:pt idx="4599">
                  <c:v>-0.12526746177082149</c:v>
                </c:pt>
                <c:pt idx="4600">
                  <c:v>2.1868436383975363E-2</c:v>
                </c:pt>
                <c:pt idx="4601">
                  <c:v>-6.2209219704479984E-2</c:v>
                </c:pt>
                <c:pt idx="4602">
                  <c:v>-5.7538238810676906E-2</c:v>
                </c:pt>
                <c:pt idx="4603">
                  <c:v>-6.2209219704479984E-2</c:v>
                </c:pt>
                <c:pt idx="4604">
                  <c:v>4.7839090153520461E-2</c:v>
                </c:pt>
                <c:pt idx="4605">
                  <c:v>1.2526474596369214E-2</c:v>
                </c:pt>
                <c:pt idx="4606">
                  <c:v>-6.1574489788430858E-3</c:v>
                </c:pt>
                <c:pt idx="4607">
                  <c:v>-4.3525296129267685E-2</c:v>
                </c:pt>
                <c:pt idx="4608">
                  <c:v>-0.10424804774870766</c:v>
                </c:pt>
                <c:pt idx="4609">
                  <c:v>-3.1847843894760003E-2</c:v>
                </c:pt>
                <c:pt idx="4610">
                  <c:v>-7.388667193898768E-2</c:v>
                </c:pt>
                <c:pt idx="4611">
                  <c:v>-6.6880200598283063E-2</c:v>
                </c:pt>
                <c:pt idx="4612">
                  <c:v>1.9532945937073831E-2</c:v>
                </c:pt>
                <c:pt idx="4613">
                  <c:v>0.89575195225129234</c:v>
                </c:pt>
                <c:pt idx="4614">
                  <c:v>-0.11826099043011687</c:v>
                </c:pt>
                <c:pt idx="4615">
                  <c:v>-3.8854315235464607E-2</c:v>
                </c:pt>
                <c:pt idx="4616">
                  <c:v>-0.12526746177082149</c:v>
                </c:pt>
                <c:pt idx="4617">
                  <c:v>7.8554937025661423E-3</c:v>
                </c:pt>
                <c:pt idx="4618">
                  <c:v>4.8399607860776829E-2</c:v>
                </c:pt>
                <c:pt idx="4619">
                  <c:v>-2.4841372554055385E-2</c:v>
                </c:pt>
                <c:pt idx="4620">
                  <c:v>1.0190984149467675E-2</c:v>
                </c:pt>
                <c:pt idx="4621">
                  <c:v>-5.5202748363775367E-2</c:v>
                </c:pt>
                <c:pt idx="4622">
                  <c:v>-4.3525296129267685E-2</c:v>
                </c:pt>
                <c:pt idx="4623">
                  <c:v>-9.7241576408003044E-2</c:v>
                </c:pt>
                <c:pt idx="4624">
                  <c:v>3.1210398171581513E-2</c:v>
                </c:pt>
                <c:pt idx="4625">
                  <c:v>-0.12526746177082149</c:v>
                </c:pt>
                <c:pt idx="4626">
                  <c:v>-5.5202748363775367E-2</c:v>
                </c:pt>
                <c:pt idx="4627">
                  <c:v>-5.5202748363775367E-2</c:v>
                </c:pt>
                <c:pt idx="4628">
                  <c:v>-5.2867257916873828E-2</c:v>
                </c:pt>
                <c:pt idx="4629">
                  <c:v>-6.9215691045184602E-2</c:v>
                </c:pt>
                <c:pt idx="4630">
                  <c:v>-7.6222162385889219E-2</c:v>
                </c:pt>
                <c:pt idx="4631">
                  <c:v>1.2526474596369214E-2</c:v>
                </c:pt>
                <c:pt idx="4632">
                  <c:v>-5.0531767469972289E-2</c:v>
                </c:pt>
                <c:pt idx="4633">
                  <c:v>-8.3228633726593809E-2</c:v>
                </c:pt>
                <c:pt idx="4634">
                  <c:v>0.93311979940171697</c:v>
                </c:pt>
                <c:pt idx="4635">
                  <c:v>-3.4183334341661528E-2</c:v>
                </c:pt>
                <c:pt idx="4636">
                  <c:v>1.7197455490172292E-2</c:v>
                </c:pt>
                <c:pt idx="4637">
                  <c:v>-9.9577066854904583E-2</c:v>
                </c:pt>
                <c:pt idx="4638">
                  <c:v>0.86539057644157236</c:v>
                </c:pt>
                <c:pt idx="4639">
                  <c:v>-7.8557652832790731E-2</c:v>
                </c:pt>
                <c:pt idx="4640">
                  <c:v>2.1868436383975363E-2</c:v>
                </c:pt>
                <c:pt idx="4641">
                  <c:v>-4.5860786576169224E-2</c:v>
                </c:pt>
                <c:pt idx="4642">
                  <c:v>0.91443587582650465</c:v>
                </c:pt>
                <c:pt idx="4643">
                  <c:v>-6.2209219704479984E-2</c:v>
                </c:pt>
                <c:pt idx="4644">
                  <c:v>0.88640999046368618</c:v>
                </c:pt>
                <c:pt idx="4645">
                  <c:v>4.7558831299892274E-2</c:v>
                </c:pt>
                <c:pt idx="4646">
                  <c:v>1.9532945937073831E-2</c:v>
                </c:pt>
                <c:pt idx="4647">
                  <c:v>-7.8557652832790731E-2</c:v>
                </c:pt>
                <c:pt idx="4648">
                  <c:v>5.5200032556646031E-3</c:v>
                </c:pt>
                <c:pt idx="4649">
                  <c:v>2.8874907724679977E-2</c:v>
                </c:pt>
                <c:pt idx="4650">
                  <c:v>0.91910685672030779</c:v>
                </c:pt>
                <c:pt idx="4651">
                  <c:v>4.9894321746793813E-2</c:v>
                </c:pt>
                <c:pt idx="4652">
                  <c:v>-7.1551181492086127E-2</c:v>
                </c:pt>
                <c:pt idx="4653">
                  <c:v>-1.0828429872646164E-2</c:v>
                </c:pt>
                <c:pt idx="4654">
                  <c:v>-9.0235105067298427E-2</c:v>
                </c:pt>
                <c:pt idx="4655">
                  <c:v>0.87006155733537538</c:v>
                </c:pt>
                <c:pt idx="4656">
                  <c:v>-5.9873729257578445E-2</c:v>
                </c:pt>
                <c:pt idx="4657">
                  <c:v>3.8216869512286131E-2</c:v>
                </c:pt>
                <c:pt idx="4658">
                  <c:v>4.8399607860776829E-2</c:v>
                </c:pt>
                <c:pt idx="4659">
                  <c:v>-9.2570595514199966E-2</c:v>
                </c:pt>
                <c:pt idx="4660">
                  <c:v>2.4203926830876903E-2</c:v>
                </c:pt>
                <c:pt idx="4661">
                  <c:v>-6.2209219704479984E-2</c:v>
                </c:pt>
                <c:pt idx="4662">
                  <c:v>4.9707482511041692E-2</c:v>
                </c:pt>
                <c:pt idx="4663">
                  <c:v>-6.4544710151381524E-2</c:v>
                </c:pt>
                <c:pt idx="4664">
                  <c:v>2.4203926830876903E-2</c:v>
                </c:pt>
                <c:pt idx="4665">
                  <c:v>4.8399607860776829E-2</c:v>
                </c:pt>
                <c:pt idx="4666">
                  <c:v>-7.388667193898768E-2</c:v>
                </c:pt>
                <c:pt idx="4667">
                  <c:v>-2.2505882107153846E-2</c:v>
                </c:pt>
                <c:pt idx="4668">
                  <c:v>1.7197455490172292E-2</c:v>
                </c:pt>
                <c:pt idx="4669">
                  <c:v>3.3545888618483052E-2</c:v>
                </c:pt>
                <c:pt idx="4670">
                  <c:v>-6.4544710151381524E-2</c:v>
                </c:pt>
                <c:pt idx="4671">
                  <c:v>0.89341646180439083</c:v>
                </c:pt>
                <c:pt idx="4672">
                  <c:v>3.1845128087630639E-3</c:v>
                </c:pt>
                <c:pt idx="4673">
                  <c:v>-0.10424804774870766</c:v>
                </c:pt>
                <c:pt idx="4674">
                  <c:v>-8.089314327969227E-2</c:v>
                </c:pt>
                <c:pt idx="4675">
                  <c:v>3.1210398171581513E-2</c:v>
                </c:pt>
                <c:pt idx="4676">
                  <c:v>-0.12526746177082149</c:v>
                </c:pt>
                <c:pt idx="4677">
                  <c:v>4.0552359959187663E-2</c:v>
                </c:pt>
                <c:pt idx="4678">
                  <c:v>3.1210398171581513E-2</c:v>
                </c:pt>
                <c:pt idx="4679">
                  <c:v>-4.8196277023070763E-2</c:v>
                </c:pt>
                <c:pt idx="4680">
                  <c:v>-3.1847843894760003E-2</c:v>
                </c:pt>
                <c:pt idx="4681">
                  <c:v>-3.1847843894760003E-2</c:v>
                </c:pt>
                <c:pt idx="4682">
                  <c:v>-0.12760295221772303</c:v>
                </c:pt>
                <c:pt idx="4683">
                  <c:v>-2.7176863000956925E-2</c:v>
                </c:pt>
                <c:pt idx="4684">
                  <c:v>-0.12760295221772303</c:v>
                </c:pt>
                <c:pt idx="4685">
                  <c:v>-9.0235105067298427E-2</c:v>
                </c:pt>
                <c:pt idx="4686">
                  <c:v>0.94012627074242161</c:v>
                </c:pt>
                <c:pt idx="4687">
                  <c:v>-9.9577066854904583E-2</c:v>
                </c:pt>
                <c:pt idx="4688">
                  <c:v>-6.9215691045184602E-2</c:v>
                </c:pt>
                <c:pt idx="4689">
                  <c:v>-7.8557652832790731E-2</c:v>
                </c:pt>
                <c:pt idx="4690">
                  <c:v>1.9532945937073831E-2</c:v>
                </c:pt>
                <c:pt idx="4691">
                  <c:v>-7.6222162385889219E-2</c:v>
                </c:pt>
                <c:pt idx="4692">
                  <c:v>-8.5564124173495348E-2</c:v>
                </c:pt>
                <c:pt idx="4693">
                  <c:v>0.90976489493270152</c:v>
                </c:pt>
                <c:pt idx="4694">
                  <c:v>-8.7899614620396888E-2</c:v>
                </c:pt>
                <c:pt idx="4695">
                  <c:v>1.2526474596369214E-2</c:v>
                </c:pt>
                <c:pt idx="4696">
                  <c:v>5.5200032556646031E-3</c:v>
                </c:pt>
                <c:pt idx="4697">
                  <c:v>-0.11826099043011687</c:v>
                </c:pt>
                <c:pt idx="4698">
                  <c:v>1.0190984149467675E-2</c:v>
                </c:pt>
                <c:pt idx="4699">
                  <c:v>-5.9873729257578445E-2</c:v>
                </c:pt>
                <c:pt idx="4700">
                  <c:v>-3.6518824788563067E-2</c:v>
                </c:pt>
                <c:pt idx="4701">
                  <c:v>2.8874907724679977E-2</c:v>
                </c:pt>
                <c:pt idx="4702">
                  <c:v>1.0190984149467675E-2</c:v>
                </c:pt>
                <c:pt idx="4703">
                  <c:v>-3.6518824788563067E-2</c:v>
                </c:pt>
                <c:pt idx="4704">
                  <c:v>-0.10191255730180612</c:v>
                </c:pt>
                <c:pt idx="4705">
                  <c:v>4.0552359959187663E-2</c:v>
                </c:pt>
                <c:pt idx="4706">
                  <c:v>-9.2570595514199966E-2</c:v>
                </c:pt>
                <c:pt idx="4707">
                  <c:v>-0.1322739331115261</c:v>
                </c:pt>
                <c:pt idx="4708">
                  <c:v>-8.3228633726593809E-2</c:v>
                </c:pt>
                <c:pt idx="4709">
                  <c:v>1.9532945937073831E-2</c:v>
                </c:pt>
                <c:pt idx="4710">
                  <c:v>-2.4841372554055385E-2</c:v>
                </c:pt>
                <c:pt idx="4711">
                  <c:v>-0.11359000953631382</c:v>
                </c:pt>
                <c:pt idx="4712">
                  <c:v>-7.1551181492086127E-2</c:v>
                </c:pt>
                <c:pt idx="4713">
                  <c:v>4.8212768625024709E-2</c:v>
                </c:pt>
                <c:pt idx="4714">
                  <c:v>-9.7241576408003044E-2</c:v>
                </c:pt>
                <c:pt idx="4715">
                  <c:v>-0.13694491400532918</c:v>
                </c:pt>
                <c:pt idx="4716">
                  <c:v>-9.2570595514199966E-2</c:v>
                </c:pt>
                <c:pt idx="4717">
                  <c:v>-9.0235105067298427E-2</c:v>
                </c:pt>
                <c:pt idx="4718">
                  <c:v>-0.10424804774870766</c:v>
                </c:pt>
                <c:pt idx="4719">
                  <c:v>-5.2867257916873828E-2</c:v>
                </c:pt>
                <c:pt idx="4720">
                  <c:v>2.4203926830876903E-2</c:v>
                </c:pt>
                <c:pt idx="4721">
                  <c:v>0.91210038537960314</c:v>
                </c:pt>
                <c:pt idx="4722">
                  <c:v>1.7197455490172292E-2</c:v>
                </c:pt>
                <c:pt idx="4723">
                  <c:v>-4.1189805682366146E-2</c:v>
                </c:pt>
                <c:pt idx="4724">
                  <c:v>-0.13694491400532918</c:v>
                </c:pt>
                <c:pt idx="4725">
                  <c:v>8.4902236186153168E-4</c:v>
                </c:pt>
                <c:pt idx="4726">
                  <c:v>-7.1551181492086127E-2</c:v>
                </c:pt>
                <c:pt idx="4727">
                  <c:v>-6.2209219704479984E-2</c:v>
                </c:pt>
                <c:pt idx="4728">
                  <c:v>-5.0531767469972289E-2</c:v>
                </c:pt>
                <c:pt idx="4729">
                  <c:v>-1.7834901213350768E-2</c:v>
                </c:pt>
                <c:pt idx="4730">
                  <c:v>-2.7176863000956925E-2</c:v>
                </c:pt>
                <c:pt idx="4731">
                  <c:v>4.8960125568033197E-2</c:v>
                </c:pt>
                <c:pt idx="4732">
                  <c:v>-0.11826099043011687</c:v>
                </c:pt>
                <c:pt idx="4733">
                  <c:v>2.1868436383975363E-2</c:v>
                </c:pt>
                <c:pt idx="4734">
                  <c:v>3.8216869512286131E-2</c:v>
                </c:pt>
                <c:pt idx="4735">
                  <c:v>-0.12993844266462456</c:v>
                </c:pt>
                <c:pt idx="4736">
                  <c:v>-0.12993844266462456</c:v>
                </c:pt>
                <c:pt idx="4737">
                  <c:v>-7.1551181492086127E-2</c:v>
                </c:pt>
                <c:pt idx="4738">
                  <c:v>-5.9873729257578445E-2</c:v>
                </c:pt>
                <c:pt idx="4739">
                  <c:v>-6.9215691045184602E-2</c:v>
                </c:pt>
                <c:pt idx="4740">
                  <c:v>-5.9873729257578445E-2</c:v>
                </c:pt>
                <c:pt idx="4741">
                  <c:v>-0.11125451908941228</c:v>
                </c:pt>
                <c:pt idx="4742">
                  <c:v>-1.5499410766449229E-2</c:v>
                </c:pt>
                <c:pt idx="4743">
                  <c:v>-7.1551181492086127E-2</c:v>
                </c:pt>
                <c:pt idx="4744">
                  <c:v>4.7558831299892274E-2</c:v>
                </c:pt>
                <c:pt idx="4745">
                  <c:v>4.7839090153520461E-2</c:v>
                </c:pt>
                <c:pt idx="4746">
                  <c:v>-5.5202748363775367E-2</c:v>
                </c:pt>
                <c:pt idx="4747">
                  <c:v>-0.1065835381956092</c:v>
                </c:pt>
                <c:pt idx="4748">
                  <c:v>4.0552359959187663E-2</c:v>
                </c:pt>
                <c:pt idx="4749">
                  <c:v>-5.9873729257578445E-2</c:v>
                </c:pt>
                <c:pt idx="4750">
                  <c:v>4.0552359959187663E-2</c:v>
                </c:pt>
                <c:pt idx="4751">
                  <c:v>0.86071959554776933</c:v>
                </c:pt>
                <c:pt idx="4752">
                  <c:v>-3.8854315235464607E-2</c:v>
                </c:pt>
                <c:pt idx="4753">
                  <c:v>-5.2867257916873828E-2</c:v>
                </c:pt>
                <c:pt idx="4754">
                  <c:v>-6.6880200598283063E-2</c:v>
                </c:pt>
                <c:pt idx="4755">
                  <c:v>-0.11125451908941228</c:v>
                </c:pt>
                <c:pt idx="4756">
                  <c:v>-6.9215691045184602E-2</c:v>
                </c:pt>
                <c:pt idx="4757">
                  <c:v>-3.4183334341661528E-2</c:v>
                </c:pt>
                <c:pt idx="4758">
                  <c:v>-8.089314327969227E-2</c:v>
                </c:pt>
                <c:pt idx="4759">
                  <c:v>-3.8854315235464607E-2</c:v>
                </c:pt>
                <c:pt idx="4760">
                  <c:v>0.89808744269819385</c:v>
                </c:pt>
                <c:pt idx="4761">
                  <c:v>-0.12293197132391995</c:v>
                </c:pt>
                <c:pt idx="4762">
                  <c:v>-0.1322739331115261</c:v>
                </c:pt>
                <c:pt idx="4763">
                  <c:v>0.86772606688847387</c:v>
                </c:pt>
                <c:pt idx="4764">
                  <c:v>0.86772606688847387</c:v>
                </c:pt>
                <c:pt idx="4765">
                  <c:v>-1.3163920319547689E-2</c:v>
                </c:pt>
                <c:pt idx="4766">
                  <c:v>5.5200032556646031E-3</c:v>
                </c:pt>
                <c:pt idx="4767">
                  <c:v>-5.7538238810676906E-2</c:v>
                </c:pt>
                <c:pt idx="4768">
                  <c:v>5.5200032556646031E-3</c:v>
                </c:pt>
                <c:pt idx="4769">
                  <c:v>-5.2867257916873828E-2</c:v>
                </c:pt>
                <c:pt idx="4770">
                  <c:v>-3.6518824788563067E-2</c:v>
                </c:pt>
                <c:pt idx="4771">
                  <c:v>-0.13694491400532918</c:v>
                </c:pt>
                <c:pt idx="4772">
                  <c:v>-1.4864680850400075E-3</c:v>
                </c:pt>
                <c:pt idx="4773">
                  <c:v>-2.2505882107153846E-2</c:v>
                </c:pt>
                <c:pt idx="4774">
                  <c:v>2.1868436383975363E-2</c:v>
                </c:pt>
                <c:pt idx="4775">
                  <c:v>1.7197455490172292E-2</c:v>
                </c:pt>
                <c:pt idx="4776">
                  <c:v>2.1868436383975363E-2</c:v>
                </c:pt>
                <c:pt idx="4777">
                  <c:v>3.5881379065384592E-2</c:v>
                </c:pt>
                <c:pt idx="4778">
                  <c:v>-6.1574489788430858E-3</c:v>
                </c:pt>
                <c:pt idx="4779">
                  <c:v>1.9532945937073831E-2</c:v>
                </c:pt>
                <c:pt idx="4780">
                  <c:v>-5.9873729257578445E-2</c:v>
                </c:pt>
                <c:pt idx="4781">
                  <c:v>-0.12760295221772303</c:v>
                </c:pt>
                <c:pt idx="4782">
                  <c:v>-7.6222162385889219E-2</c:v>
                </c:pt>
                <c:pt idx="4783">
                  <c:v>-6.1574489788430858E-3</c:v>
                </c:pt>
                <c:pt idx="4784">
                  <c:v>-0.13460942355842764</c:v>
                </c:pt>
                <c:pt idx="4785">
                  <c:v>-7.6222162385889219E-2</c:v>
                </c:pt>
                <c:pt idx="4786">
                  <c:v>-8.492939425744625E-3</c:v>
                </c:pt>
                <c:pt idx="4787">
                  <c:v>-1.3163920319547689E-2</c:v>
                </c:pt>
                <c:pt idx="4788">
                  <c:v>-2.0170391660252307E-2</c:v>
                </c:pt>
                <c:pt idx="4789">
                  <c:v>-1.7834901213350768E-2</c:v>
                </c:pt>
                <c:pt idx="4790">
                  <c:v>-7.388667193898768E-2</c:v>
                </c:pt>
                <c:pt idx="4791">
                  <c:v>1.7197455490172292E-2</c:v>
                </c:pt>
                <c:pt idx="4792">
                  <c:v>-0.13460942355842764</c:v>
                </c:pt>
                <c:pt idx="4793">
                  <c:v>0.88173900956988316</c:v>
                </c:pt>
                <c:pt idx="4794">
                  <c:v>-6.6880200598283063E-2</c:v>
                </c:pt>
                <c:pt idx="4795">
                  <c:v>-7.8557652832790731E-2</c:v>
                </c:pt>
                <c:pt idx="4796">
                  <c:v>-2.7176863000956925E-2</c:v>
                </c:pt>
                <c:pt idx="4797">
                  <c:v>-8.3228633726593809E-2</c:v>
                </c:pt>
                <c:pt idx="4798">
                  <c:v>3.3545888618483052E-2</c:v>
                </c:pt>
                <c:pt idx="4799">
                  <c:v>-8.7899614620396888E-2</c:v>
                </c:pt>
                <c:pt idx="4800">
                  <c:v>-5.9873729257578445E-2</c:v>
                </c:pt>
                <c:pt idx="4801">
                  <c:v>-6.6880200598283063E-2</c:v>
                </c:pt>
                <c:pt idx="4802">
                  <c:v>3.1210398171581513E-2</c:v>
                </c:pt>
                <c:pt idx="4803">
                  <c:v>-9.4906085961101505E-2</c:v>
                </c:pt>
                <c:pt idx="4804">
                  <c:v>-7.388667193898768E-2</c:v>
                </c:pt>
                <c:pt idx="4805">
                  <c:v>-0.13928040445223072</c:v>
                </c:pt>
                <c:pt idx="4806">
                  <c:v>-6.9215691045184602E-2</c:v>
                </c:pt>
                <c:pt idx="4807">
                  <c:v>-2.4841372554055385E-2</c:v>
                </c:pt>
                <c:pt idx="4808">
                  <c:v>-0.13460942355842764</c:v>
                </c:pt>
                <c:pt idx="4809">
                  <c:v>-0.13928040445223072</c:v>
                </c:pt>
                <c:pt idx="4810">
                  <c:v>-9.2570595514199966E-2</c:v>
                </c:pt>
                <c:pt idx="4811">
                  <c:v>-3.8854315235464607E-2</c:v>
                </c:pt>
                <c:pt idx="4812">
                  <c:v>0.86539057644157236</c:v>
                </c:pt>
                <c:pt idx="4813">
                  <c:v>1.7197455490172292E-2</c:v>
                </c:pt>
                <c:pt idx="4814">
                  <c:v>-2.2505882107153846E-2</c:v>
                </c:pt>
                <c:pt idx="4815">
                  <c:v>-3.4183334341661528E-2</c:v>
                </c:pt>
                <c:pt idx="4816">
                  <c:v>-0.13928040445223072</c:v>
                </c:pt>
                <c:pt idx="4817">
                  <c:v>-0.11359000953631382</c:v>
                </c:pt>
                <c:pt idx="4818">
                  <c:v>-0.1322739331115261</c:v>
                </c:pt>
                <c:pt idx="4819">
                  <c:v>-3.4183334341661528E-2</c:v>
                </c:pt>
                <c:pt idx="4820">
                  <c:v>-8.3228633726593809E-2</c:v>
                </c:pt>
                <c:pt idx="4821">
                  <c:v>-8.7899614620396888E-2</c:v>
                </c:pt>
                <c:pt idx="4822">
                  <c:v>-9.2570595514199966E-2</c:v>
                </c:pt>
                <c:pt idx="4823">
                  <c:v>-5.5202748363775367E-2</c:v>
                </c:pt>
                <c:pt idx="4824">
                  <c:v>0.86772606688847387</c:v>
                </c:pt>
                <c:pt idx="4825">
                  <c:v>0.91677136627340616</c:v>
                </c:pt>
                <c:pt idx="4826">
                  <c:v>2.8874907724679977E-2</c:v>
                </c:pt>
                <c:pt idx="4827">
                  <c:v>4.0552359959187663E-2</c:v>
                </c:pt>
                <c:pt idx="4828">
                  <c:v>-2.2505882107153846E-2</c:v>
                </c:pt>
                <c:pt idx="4829">
                  <c:v>-6.1574489788430858E-3</c:v>
                </c:pt>
                <c:pt idx="4830">
                  <c:v>1.2526474596369214E-2</c:v>
                </c:pt>
                <c:pt idx="4831">
                  <c:v>1.2526474596369214E-2</c:v>
                </c:pt>
                <c:pt idx="4832">
                  <c:v>4.9333804039537445E-2</c:v>
                </c:pt>
                <c:pt idx="4833">
                  <c:v>-9.9577066854904583E-2</c:v>
                </c:pt>
                <c:pt idx="4834">
                  <c:v>-1.3163920319547689E-2</c:v>
                </c:pt>
                <c:pt idx="4835">
                  <c:v>1.4861965043270753E-2</c:v>
                </c:pt>
                <c:pt idx="4836">
                  <c:v>-6.2209219704479984E-2</c:v>
                </c:pt>
                <c:pt idx="4837">
                  <c:v>-9.7241576408003044E-2</c:v>
                </c:pt>
                <c:pt idx="4838">
                  <c:v>2.6539417277778442E-2</c:v>
                </c:pt>
                <c:pt idx="4839">
                  <c:v>-8.492939425744625E-3</c:v>
                </c:pt>
                <c:pt idx="4840">
                  <c:v>3.1210398171581513E-2</c:v>
                </c:pt>
                <c:pt idx="4841">
                  <c:v>4.9146964803785324E-2</c:v>
                </c:pt>
                <c:pt idx="4842">
                  <c:v>-0.12993844266462456</c:v>
                </c:pt>
                <c:pt idx="4843">
                  <c:v>3.5881379065384592E-2</c:v>
                </c:pt>
                <c:pt idx="4844">
                  <c:v>3.1210398171581513E-2</c:v>
                </c:pt>
                <c:pt idx="4845">
                  <c:v>-1.5499410766449229E-2</c:v>
                </c:pt>
                <c:pt idx="4846">
                  <c:v>0.89341646180439083</c:v>
                </c:pt>
                <c:pt idx="4847">
                  <c:v>-5.7538238810676906E-2</c:v>
                </c:pt>
                <c:pt idx="4848">
                  <c:v>8.4902236186153168E-4</c:v>
                </c:pt>
                <c:pt idx="4849">
                  <c:v>0.91443587582650465</c:v>
                </c:pt>
                <c:pt idx="4850">
                  <c:v>-3.4183334341661528E-2</c:v>
                </c:pt>
                <c:pt idx="4851">
                  <c:v>-1.4864680850400075E-3</c:v>
                </c:pt>
                <c:pt idx="4852">
                  <c:v>-0.11125451908941228</c:v>
                </c:pt>
                <c:pt idx="4853">
                  <c:v>-1.4864680850400075E-3</c:v>
                </c:pt>
                <c:pt idx="4854">
                  <c:v>-0.13694491400532918</c:v>
                </c:pt>
                <c:pt idx="4855">
                  <c:v>-9.2570595514199966E-2</c:v>
                </c:pt>
                <c:pt idx="4856">
                  <c:v>-3.8854315235464607E-2</c:v>
                </c:pt>
                <c:pt idx="4857">
                  <c:v>-8.7899614620396888E-2</c:v>
                </c:pt>
                <c:pt idx="4858">
                  <c:v>-6.9215691045184602E-2</c:v>
                </c:pt>
                <c:pt idx="4859">
                  <c:v>-0.11125451908941228</c:v>
                </c:pt>
                <c:pt idx="4860">
                  <c:v>-7.6222162385889219E-2</c:v>
                </c:pt>
                <c:pt idx="4861">
                  <c:v>-7.6222162385889219E-2</c:v>
                </c:pt>
                <c:pt idx="4862">
                  <c:v>2.8874907724679977E-2</c:v>
                </c:pt>
                <c:pt idx="4863">
                  <c:v>-0.10424804774870766</c:v>
                </c:pt>
                <c:pt idx="4864">
                  <c:v>-8.7899614620396888E-2</c:v>
                </c:pt>
                <c:pt idx="4865">
                  <c:v>-9.0235105067298427E-2</c:v>
                </c:pt>
                <c:pt idx="4866">
                  <c:v>-8.492939425744625E-3</c:v>
                </c:pt>
                <c:pt idx="4867">
                  <c:v>-6.4544710151381524E-2</c:v>
                </c:pt>
                <c:pt idx="4868">
                  <c:v>-7.8557652832790731E-2</c:v>
                </c:pt>
                <c:pt idx="4869">
                  <c:v>-7.388667193898768E-2</c:v>
                </c:pt>
                <c:pt idx="4870">
                  <c:v>-6.4544710151381524E-2</c:v>
                </c:pt>
                <c:pt idx="4871">
                  <c:v>-7.8557652832790731E-2</c:v>
                </c:pt>
                <c:pt idx="4872">
                  <c:v>-0.1065835381956092</c:v>
                </c:pt>
                <c:pt idx="4873">
                  <c:v>-7.388667193898768E-2</c:v>
                </c:pt>
                <c:pt idx="4874">
                  <c:v>-1.4864680850400075E-3</c:v>
                </c:pt>
                <c:pt idx="4875">
                  <c:v>-4.1189805682366146E-2</c:v>
                </c:pt>
                <c:pt idx="4876">
                  <c:v>-5.9873729257578445E-2</c:v>
                </c:pt>
                <c:pt idx="4877">
                  <c:v>-3.8854315235464607E-2</c:v>
                </c:pt>
                <c:pt idx="4878">
                  <c:v>0.8910809713574892</c:v>
                </c:pt>
                <c:pt idx="4879">
                  <c:v>-9.4906085961101505E-2</c:v>
                </c:pt>
                <c:pt idx="4880">
                  <c:v>-7.388667193898768E-2</c:v>
                </c:pt>
                <c:pt idx="4881">
                  <c:v>-0.1322739331115261</c:v>
                </c:pt>
                <c:pt idx="4882">
                  <c:v>-3.4183334341661528E-2</c:v>
                </c:pt>
                <c:pt idx="4883">
                  <c:v>-5.7538238810676906E-2</c:v>
                </c:pt>
                <c:pt idx="4884">
                  <c:v>5.1669294486438984E-2</c:v>
                </c:pt>
                <c:pt idx="4885">
                  <c:v>-7.6222162385889219E-2</c:v>
                </c:pt>
                <c:pt idx="4886">
                  <c:v>-5.7538238810676906E-2</c:v>
                </c:pt>
                <c:pt idx="4887">
                  <c:v>-4.1189805682366146E-2</c:v>
                </c:pt>
                <c:pt idx="4888">
                  <c:v>-0.12293197132391995</c:v>
                </c:pt>
                <c:pt idx="4889">
                  <c:v>4.7558831299892274E-2</c:v>
                </c:pt>
                <c:pt idx="4890">
                  <c:v>-8.5564124173495348E-2</c:v>
                </c:pt>
                <c:pt idx="4891">
                  <c:v>-7.1551181492086127E-2</c:v>
                </c:pt>
                <c:pt idx="4892">
                  <c:v>3.8216869512286131E-2</c:v>
                </c:pt>
                <c:pt idx="4893">
                  <c:v>2.6539417277778442E-2</c:v>
                </c:pt>
                <c:pt idx="4894">
                  <c:v>3.1210398171581513E-2</c:v>
                </c:pt>
                <c:pt idx="4895">
                  <c:v>1.0491469648037852</c:v>
                </c:pt>
                <c:pt idx="4896">
                  <c:v>-0.11826099043011687</c:v>
                </c:pt>
                <c:pt idx="4897">
                  <c:v>2.6539417277778442E-2</c:v>
                </c:pt>
                <c:pt idx="4898">
                  <c:v>-1.4864680850400075E-3</c:v>
                </c:pt>
                <c:pt idx="4899">
                  <c:v>-8.089314327969227E-2</c:v>
                </c:pt>
                <c:pt idx="4900">
                  <c:v>-2.4841372554055385E-2</c:v>
                </c:pt>
                <c:pt idx="4901">
                  <c:v>-0.13460942355842764</c:v>
                </c:pt>
                <c:pt idx="4902">
                  <c:v>3.3545888618483052E-2</c:v>
                </c:pt>
                <c:pt idx="4903">
                  <c:v>-4.5860786576169224E-2</c:v>
                </c:pt>
                <c:pt idx="4904">
                  <c:v>-7.6222162385889219E-2</c:v>
                </c:pt>
                <c:pt idx="4905">
                  <c:v>0.86539057644157236</c:v>
                </c:pt>
                <c:pt idx="4906">
                  <c:v>4.5223340852990741E-2</c:v>
                </c:pt>
                <c:pt idx="4907">
                  <c:v>-8.3228633726593809E-2</c:v>
                </c:pt>
                <c:pt idx="4908">
                  <c:v>4.7558831299892274E-2</c:v>
                </c:pt>
                <c:pt idx="4909">
                  <c:v>-0.10424804774870766</c:v>
                </c:pt>
                <c:pt idx="4910">
                  <c:v>0.91677136627340616</c:v>
                </c:pt>
                <c:pt idx="4911">
                  <c:v>7.8554937025661423E-3</c:v>
                </c:pt>
                <c:pt idx="4912">
                  <c:v>-8.089314327969227E-2</c:v>
                </c:pt>
                <c:pt idx="4913">
                  <c:v>3.1845128087630639E-3</c:v>
                </c:pt>
                <c:pt idx="4914">
                  <c:v>2.4203926830876903E-2</c:v>
                </c:pt>
                <c:pt idx="4915">
                  <c:v>-7.1551181492086127E-2</c:v>
                </c:pt>
                <c:pt idx="4916">
                  <c:v>-0.13694491400532918</c:v>
                </c:pt>
                <c:pt idx="4917">
                  <c:v>-6.4544710151381524E-2</c:v>
                </c:pt>
                <c:pt idx="4918">
                  <c:v>3.3545888618483052E-2</c:v>
                </c:pt>
                <c:pt idx="4919">
                  <c:v>4.0552359959187663E-2</c:v>
                </c:pt>
                <c:pt idx="4920">
                  <c:v>-4.8196277023070763E-2</c:v>
                </c:pt>
                <c:pt idx="4921">
                  <c:v>2.1868436383975363E-2</c:v>
                </c:pt>
                <c:pt idx="4922">
                  <c:v>-0.10191255730180612</c:v>
                </c:pt>
                <c:pt idx="4923">
                  <c:v>-9.2570595514199966E-2</c:v>
                </c:pt>
                <c:pt idx="4924">
                  <c:v>-5.5202748363775367E-2</c:v>
                </c:pt>
                <c:pt idx="4925">
                  <c:v>-4.1189805682366146E-2</c:v>
                </c:pt>
                <c:pt idx="4926">
                  <c:v>-0.12293197132391995</c:v>
                </c:pt>
                <c:pt idx="4927">
                  <c:v>-7.1551181492086127E-2</c:v>
                </c:pt>
                <c:pt idx="4928">
                  <c:v>-1.5499410766449229E-2</c:v>
                </c:pt>
                <c:pt idx="4929">
                  <c:v>-2.4841372554055385E-2</c:v>
                </c:pt>
                <c:pt idx="4930">
                  <c:v>-7.388667193898768E-2</c:v>
                </c:pt>
                <c:pt idx="4931">
                  <c:v>-5.7538238810676906E-2</c:v>
                </c:pt>
                <c:pt idx="4932">
                  <c:v>-6.9215691045184602E-2</c:v>
                </c:pt>
                <c:pt idx="4933">
                  <c:v>-6.1574489788430858E-3</c:v>
                </c:pt>
                <c:pt idx="4934">
                  <c:v>-6.2209219704479984E-2</c:v>
                </c:pt>
                <c:pt idx="4935">
                  <c:v>-9.4906085961101505E-2</c:v>
                </c:pt>
                <c:pt idx="4936">
                  <c:v>-4.5860786576169224E-2</c:v>
                </c:pt>
                <c:pt idx="4937">
                  <c:v>-5.9873729257578445E-2</c:v>
                </c:pt>
                <c:pt idx="4938">
                  <c:v>1.4861965043270753E-2</c:v>
                </c:pt>
                <c:pt idx="4939">
                  <c:v>1.4861965043270753E-2</c:v>
                </c:pt>
                <c:pt idx="4940">
                  <c:v>-2.0170391660252307E-2</c:v>
                </c:pt>
                <c:pt idx="4941">
                  <c:v>-0.12993844266462456</c:v>
                </c:pt>
                <c:pt idx="4942">
                  <c:v>0.88640999046368618</c:v>
                </c:pt>
                <c:pt idx="4943">
                  <c:v>-0.11125451908941228</c:v>
                </c:pt>
                <c:pt idx="4944">
                  <c:v>-0.12293197132391995</c:v>
                </c:pt>
                <c:pt idx="4945">
                  <c:v>-1.7834901213350768E-2</c:v>
                </c:pt>
                <c:pt idx="4946">
                  <c:v>-6.2209219704479984E-2</c:v>
                </c:pt>
                <c:pt idx="4947">
                  <c:v>0.87473253822917851</c:v>
                </c:pt>
                <c:pt idx="4948">
                  <c:v>-9.0235105067298427E-2</c:v>
                </c:pt>
                <c:pt idx="4949">
                  <c:v>-4.8196277023070763E-2</c:v>
                </c:pt>
                <c:pt idx="4950">
                  <c:v>-9.7241576408003044E-2</c:v>
                </c:pt>
                <c:pt idx="4951">
                  <c:v>-4.5860786576169224E-2</c:v>
                </c:pt>
                <c:pt idx="4952">
                  <c:v>-9.2570595514199966E-2</c:v>
                </c:pt>
                <c:pt idx="4953">
                  <c:v>5.0921937543430489E-2</c:v>
                </c:pt>
                <c:pt idx="4954">
                  <c:v>0.86539057644157236</c:v>
                </c:pt>
                <c:pt idx="4955">
                  <c:v>-0.11826099043011687</c:v>
                </c:pt>
                <c:pt idx="4956">
                  <c:v>-7.1551181492086127E-2</c:v>
                </c:pt>
                <c:pt idx="4957">
                  <c:v>-1.0828429872646164E-2</c:v>
                </c:pt>
                <c:pt idx="4958">
                  <c:v>-4.5860786576169224E-2</c:v>
                </c:pt>
                <c:pt idx="4959">
                  <c:v>-5.7538238810676906E-2</c:v>
                </c:pt>
                <c:pt idx="4960">
                  <c:v>-8.3228633726593809E-2</c:v>
                </c:pt>
                <c:pt idx="4961">
                  <c:v>-1.5499410766449229E-2</c:v>
                </c:pt>
                <c:pt idx="4962">
                  <c:v>-9.4906085961101505E-2</c:v>
                </c:pt>
                <c:pt idx="4963">
                  <c:v>-2.0170391660252307E-2</c:v>
                </c:pt>
                <c:pt idx="4964">
                  <c:v>0.86539057644157236</c:v>
                </c:pt>
                <c:pt idx="4965">
                  <c:v>2.8874907724679977E-2</c:v>
                </c:pt>
                <c:pt idx="4966">
                  <c:v>-0.11125451908941228</c:v>
                </c:pt>
                <c:pt idx="4967">
                  <c:v>-1.7834901213350768E-2</c:v>
                </c:pt>
                <c:pt idx="4968">
                  <c:v>-3.8219585319415467E-3</c:v>
                </c:pt>
                <c:pt idx="4969">
                  <c:v>4.7558831299892274E-2</c:v>
                </c:pt>
                <c:pt idx="4970">
                  <c:v>-3.4183334341661528E-2</c:v>
                </c:pt>
                <c:pt idx="4971">
                  <c:v>3.1210398171581513E-2</c:v>
                </c:pt>
                <c:pt idx="4972">
                  <c:v>-4.8196277023070763E-2</c:v>
                </c:pt>
                <c:pt idx="4973">
                  <c:v>-9.4906085961101505E-2</c:v>
                </c:pt>
                <c:pt idx="4974">
                  <c:v>4.0552359959187663E-2</c:v>
                </c:pt>
                <c:pt idx="4975">
                  <c:v>-0.12760295221772303</c:v>
                </c:pt>
                <c:pt idx="4976">
                  <c:v>-0.13460942355842764</c:v>
                </c:pt>
                <c:pt idx="4977">
                  <c:v>3.1845128087630639E-3</c:v>
                </c:pt>
                <c:pt idx="4978">
                  <c:v>-5.5202748363775367E-2</c:v>
                </c:pt>
                <c:pt idx="4979">
                  <c:v>-5.7538238810676906E-2</c:v>
                </c:pt>
                <c:pt idx="4980">
                  <c:v>-2.9512353447858464E-2</c:v>
                </c:pt>
                <c:pt idx="4981">
                  <c:v>4.2887850406089202E-2</c:v>
                </c:pt>
                <c:pt idx="4982">
                  <c:v>-7.388667193898768E-2</c:v>
                </c:pt>
                <c:pt idx="4983">
                  <c:v>-6.2209219704479984E-2</c:v>
                </c:pt>
                <c:pt idx="4984">
                  <c:v>4.9707482511041692E-2</c:v>
                </c:pt>
                <c:pt idx="4985">
                  <c:v>-9.0235105067298427E-2</c:v>
                </c:pt>
                <c:pt idx="4986">
                  <c:v>0.88640999046368618</c:v>
                </c:pt>
                <c:pt idx="4987">
                  <c:v>-9.4906085961101505E-2</c:v>
                </c:pt>
                <c:pt idx="4988">
                  <c:v>-5.7538238810676906E-2</c:v>
                </c:pt>
                <c:pt idx="4989">
                  <c:v>-7.388667193898768E-2</c:v>
                </c:pt>
                <c:pt idx="4990">
                  <c:v>2.4203926830876903E-2</c:v>
                </c:pt>
                <c:pt idx="4991">
                  <c:v>-7.8557652832790731E-2</c:v>
                </c:pt>
                <c:pt idx="4992">
                  <c:v>-6.9215691045184602E-2</c:v>
                </c:pt>
                <c:pt idx="4993">
                  <c:v>-0.12526746177082149</c:v>
                </c:pt>
                <c:pt idx="4994">
                  <c:v>1.2526474596369214E-2</c:v>
                </c:pt>
                <c:pt idx="4995">
                  <c:v>-6.2209219704479984E-2</c:v>
                </c:pt>
                <c:pt idx="4996">
                  <c:v>-8.089314327969227E-2</c:v>
                </c:pt>
                <c:pt idx="4997">
                  <c:v>5.1482455250686857E-2</c:v>
                </c:pt>
                <c:pt idx="4998">
                  <c:v>-0.13928040445223072</c:v>
                </c:pt>
                <c:pt idx="4999">
                  <c:v>-1.7834901213350768E-2</c:v>
                </c:pt>
                <c:pt idx="5000">
                  <c:v>-3.8219585319415467E-3</c:v>
                </c:pt>
                <c:pt idx="5001">
                  <c:v>4.9707482511041692E-2</c:v>
                </c:pt>
                <c:pt idx="5002">
                  <c:v>-0.10891902864251074</c:v>
                </c:pt>
                <c:pt idx="5003">
                  <c:v>-3.1847843894760003E-2</c:v>
                </c:pt>
                <c:pt idx="5004">
                  <c:v>-9.0235105067298427E-2</c:v>
                </c:pt>
                <c:pt idx="5005">
                  <c:v>-2.7176863000956925E-2</c:v>
                </c:pt>
                <c:pt idx="5006">
                  <c:v>-8.089314327969227E-2</c:v>
                </c:pt>
                <c:pt idx="5007">
                  <c:v>-8.5564124173495348E-2</c:v>
                </c:pt>
                <c:pt idx="5008">
                  <c:v>-1.7834901213350768E-2</c:v>
                </c:pt>
                <c:pt idx="5009">
                  <c:v>-4.8196277023070763E-2</c:v>
                </c:pt>
                <c:pt idx="5010">
                  <c:v>-3.8854315235464607E-2</c:v>
                </c:pt>
                <c:pt idx="5011">
                  <c:v>-9.9577066854904583E-2</c:v>
                </c:pt>
                <c:pt idx="5012">
                  <c:v>-0.12993844266462456</c:v>
                </c:pt>
                <c:pt idx="5013">
                  <c:v>-7.388667193898768E-2</c:v>
                </c:pt>
                <c:pt idx="5014">
                  <c:v>-6.2209219704479984E-2</c:v>
                </c:pt>
                <c:pt idx="5015">
                  <c:v>-2.9512353447858464E-2</c:v>
                </c:pt>
                <c:pt idx="5016">
                  <c:v>5.1669294486438984E-2</c:v>
                </c:pt>
                <c:pt idx="5017">
                  <c:v>7.8554937025661423E-3</c:v>
                </c:pt>
                <c:pt idx="5018">
                  <c:v>-7.8557652832790731E-2</c:v>
                </c:pt>
                <c:pt idx="5019">
                  <c:v>0.89341646180439083</c:v>
                </c:pt>
                <c:pt idx="5020">
                  <c:v>2.6539417277778442E-2</c:v>
                </c:pt>
                <c:pt idx="5021">
                  <c:v>4.5223340852990741E-2</c:v>
                </c:pt>
                <c:pt idx="5022">
                  <c:v>0.86772606688847387</c:v>
                </c:pt>
                <c:pt idx="5023">
                  <c:v>-0.12993844266462456</c:v>
                </c:pt>
                <c:pt idx="5024">
                  <c:v>-0.11826099043011687</c:v>
                </c:pt>
                <c:pt idx="5025">
                  <c:v>-3.8854315235464607E-2</c:v>
                </c:pt>
                <c:pt idx="5026">
                  <c:v>-7.8557652832790731E-2</c:v>
                </c:pt>
                <c:pt idx="5027">
                  <c:v>1.7197455490172292E-2</c:v>
                </c:pt>
                <c:pt idx="5028">
                  <c:v>-5.5202748363775367E-2</c:v>
                </c:pt>
                <c:pt idx="5029">
                  <c:v>-0.13694491400532918</c:v>
                </c:pt>
                <c:pt idx="5030">
                  <c:v>0.88874548091058769</c:v>
                </c:pt>
                <c:pt idx="5031">
                  <c:v>-9.0235105067298427E-2</c:v>
                </c:pt>
                <c:pt idx="5032">
                  <c:v>-1.7834901213350768E-2</c:v>
                </c:pt>
                <c:pt idx="5033">
                  <c:v>1.7197455490172292E-2</c:v>
                </c:pt>
                <c:pt idx="5034">
                  <c:v>-9.9577066854904583E-2</c:v>
                </c:pt>
                <c:pt idx="5035">
                  <c:v>-6.9215691045184602E-2</c:v>
                </c:pt>
                <c:pt idx="5036">
                  <c:v>-0.11826099043011687</c:v>
                </c:pt>
                <c:pt idx="5037">
                  <c:v>-2.2505882107153846E-2</c:v>
                </c:pt>
                <c:pt idx="5038">
                  <c:v>-4.5860786576169224E-2</c:v>
                </c:pt>
                <c:pt idx="5039">
                  <c:v>-9.9577066854904583E-2</c:v>
                </c:pt>
                <c:pt idx="5040">
                  <c:v>-0.13928040445223072</c:v>
                </c:pt>
                <c:pt idx="5041">
                  <c:v>-1.4864680850400075E-3</c:v>
                </c:pt>
                <c:pt idx="5042">
                  <c:v>-0.13928040445223072</c:v>
                </c:pt>
                <c:pt idx="5043">
                  <c:v>-2.7176863000956925E-2</c:v>
                </c:pt>
                <c:pt idx="5044">
                  <c:v>0.91910685672030779</c:v>
                </c:pt>
                <c:pt idx="5045">
                  <c:v>-6.4544710151381524E-2</c:v>
                </c:pt>
                <c:pt idx="5046">
                  <c:v>4.0552359959187663E-2</c:v>
                </c:pt>
                <c:pt idx="5047">
                  <c:v>1.0190984149467675E-2</c:v>
                </c:pt>
                <c:pt idx="5048">
                  <c:v>-8.7899614620396888E-2</c:v>
                </c:pt>
                <c:pt idx="5049">
                  <c:v>-8.7899614620396888E-2</c:v>
                </c:pt>
                <c:pt idx="5050">
                  <c:v>-2.4841372554055385E-2</c:v>
                </c:pt>
                <c:pt idx="5051">
                  <c:v>-3.4183334341661528E-2</c:v>
                </c:pt>
                <c:pt idx="5052">
                  <c:v>-0.11826099043011687</c:v>
                </c:pt>
                <c:pt idx="5053">
                  <c:v>-0.13460942355842764</c:v>
                </c:pt>
                <c:pt idx="5054">
                  <c:v>-0.11359000953631382</c:v>
                </c:pt>
                <c:pt idx="5055">
                  <c:v>-3.8854315235464607E-2</c:v>
                </c:pt>
                <c:pt idx="5056">
                  <c:v>4.5223340852990741E-2</c:v>
                </c:pt>
                <c:pt idx="5057">
                  <c:v>-2.7176863000956925E-2</c:v>
                </c:pt>
                <c:pt idx="5058">
                  <c:v>-8.5564124173495348E-2</c:v>
                </c:pt>
                <c:pt idx="5059">
                  <c:v>-9.9577066854904583E-2</c:v>
                </c:pt>
                <c:pt idx="5060">
                  <c:v>-7.8557652832790731E-2</c:v>
                </c:pt>
                <c:pt idx="5061">
                  <c:v>2.6539417277778442E-2</c:v>
                </c:pt>
                <c:pt idx="5062">
                  <c:v>-0.12293197132391995</c:v>
                </c:pt>
                <c:pt idx="5063">
                  <c:v>-6.9215691045184602E-2</c:v>
                </c:pt>
                <c:pt idx="5064">
                  <c:v>4.0552359959187663E-2</c:v>
                </c:pt>
                <c:pt idx="5065">
                  <c:v>-0.10424804774870766</c:v>
                </c:pt>
                <c:pt idx="5066">
                  <c:v>1.7197455490172292E-2</c:v>
                </c:pt>
                <c:pt idx="5067">
                  <c:v>4.5223340852990741E-2</c:v>
                </c:pt>
                <c:pt idx="5068">
                  <c:v>0.87473253822917851</c:v>
                </c:pt>
                <c:pt idx="5069">
                  <c:v>-5.5202748363775367E-2</c:v>
                </c:pt>
                <c:pt idx="5070">
                  <c:v>2.4203926830876903E-2</c:v>
                </c:pt>
                <c:pt idx="5071">
                  <c:v>-1.0828429872646164E-2</c:v>
                </c:pt>
                <c:pt idx="5072">
                  <c:v>-6.9215691045184602E-2</c:v>
                </c:pt>
                <c:pt idx="5073">
                  <c:v>-6.4544710151381524E-2</c:v>
                </c:pt>
                <c:pt idx="5074">
                  <c:v>-6.1574489788430858E-3</c:v>
                </c:pt>
                <c:pt idx="5075">
                  <c:v>-5.2867257916873828E-2</c:v>
                </c:pt>
                <c:pt idx="5076">
                  <c:v>-8.7899614620396888E-2</c:v>
                </c:pt>
                <c:pt idx="5077">
                  <c:v>-0.10191255730180612</c:v>
                </c:pt>
                <c:pt idx="5078">
                  <c:v>-0.12059648087701841</c:v>
                </c:pt>
                <c:pt idx="5079">
                  <c:v>1.2526474596369214E-2</c:v>
                </c:pt>
                <c:pt idx="5080">
                  <c:v>2.4203926830876903E-2</c:v>
                </c:pt>
                <c:pt idx="5081">
                  <c:v>4.7558831299892274E-2</c:v>
                </c:pt>
                <c:pt idx="5082">
                  <c:v>-6.6880200598283063E-2</c:v>
                </c:pt>
                <c:pt idx="5083">
                  <c:v>-0.11359000953631382</c:v>
                </c:pt>
                <c:pt idx="5084">
                  <c:v>-1.4864680850400075E-3</c:v>
                </c:pt>
                <c:pt idx="5085">
                  <c:v>3.3545888618483052E-2</c:v>
                </c:pt>
                <c:pt idx="5086">
                  <c:v>1.4861965043270753E-2</c:v>
                </c:pt>
                <c:pt idx="5087">
                  <c:v>-0.11592549998321536</c:v>
                </c:pt>
                <c:pt idx="5088">
                  <c:v>-2.4841372554055385E-2</c:v>
                </c:pt>
                <c:pt idx="5089">
                  <c:v>-9.0235105067298427E-2</c:v>
                </c:pt>
                <c:pt idx="5090">
                  <c:v>-0.1065835381956092</c:v>
                </c:pt>
                <c:pt idx="5091">
                  <c:v>-3.6518824788563067E-2</c:v>
                </c:pt>
                <c:pt idx="5092">
                  <c:v>-0.13460942355842764</c:v>
                </c:pt>
                <c:pt idx="5093">
                  <c:v>1.0190984149467675E-2</c:v>
                </c:pt>
                <c:pt idx="5094">
                  <c:v>3.1845128087630639E-3</c:v>
                </c:pt>
                <c:pt idx="5095">
                  <c:v>1.4861965043270753E-2</c:v>
                </c:pt>
                <c:pt idx="5096">
                  <c:v>-4.1189805682366146E-2</c:v>
                </c:pt>
                <c:pt idx="5097">
                  <c:v>-7.1551181492086127E-2</c:v>
                </c:pt>
                <c:pt idx="5098">
                  <c:v>1.0190984149467675E-2</c:v>
                </c:pt>
                <c:pt idx="5099">
                  <c:v>-9.0235105067298427E-2</c:v>
                </c:pt>
                <c:pt idx="5100">
                  <c:v>-9.4906085961101505E-2</c:v>
                </c:pt>
                <c:pt idx="5101">
                  <c:v>-0.10424804774870766</c:v>
                </c:pt>
                <c:pt idx="5102">
                  <c:v>4.7558831299892274E-2</c:v>
                </c:pt>
                <c:pt idx="5103">
                  <c:v>-8.492939425744625E-3</c:v>
                </c:pt>
                <c:pt idx="5104">
                  <c:v>-5.5202748363775367E-2</c:v>
                </c:pt>
                <c:pt idx="5105">
                  <c:v>1.4861965043270753E-2</c:v>
                </c:pt>
                <c:pt idx="5106">
                  <c:v>-5.7538238810676906E-2</c:v>
                </c:pt>
                <c:pt idx="5107">
                  <c:v>0.92844881850791383</c:v>
                </c:pt>
                <c:pt idx="5108">
                  <c:v>-8.492939425744625E-3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F4-4224-A1C9-0305E5B63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98448"/>
        <c:axId val="1852899664"/>
      </c:scatterChart>
      <c:valAx>
        <c:axId val="31549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899664"/>
        <c:crosses val="autoZero"/>
        <c:crossBetween val="midCat"/>
      </c:valAx>
      <c:valAx>
        <c:axId val="185289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98448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Age -</a:t>
            </a:r>
            <a:r>
              <a:rPr lang="en-CA" baseline="0"/>
              <a:t> </a:t>
            </a:r>
            <a:r>
              <a:rPr lang="en-CA"/>
              <a:t>Stroke</a:t>
            </a:r>
            <a:r>
              <a:rPr lang="en-CA" baseline="0"/>
              <a:t> </a:t>
            </a:r>
            <a:r>
              <a:rPr lang="en-CA"/>
              <a:t>Line Fit 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'healthcare-dataset-stroke-data '!$D$3:$D$5111</c:f>
              <c:numCache>
                <c:formatCode>General</c:formatCode>
                <c:ptCount val="5109"/>
                <c:pt idx="0">
                  <c:v>13</c:v>
                </c:pt>
                <c:pt idx="1">
                  <c:v>42</c:v>
                </c:pt>
                <c:pt idx="2">
                  <c:v>31</c:v>
                </c:pt>
                <c:pt idx="3">
                  <c:v>38</c:v>
                </c:pt>
                <c:pt idx="4">
                  <c:v>24</c:v>
                </c:pt>
                <c:pt idx="5">
                  <c:v>80</c:v>
                </c:pt>
                <c:pt idx="6">
                  <c:v>33</c:v>
                </c:pt>
                <c:pt idx="7">
                  <c:v>20</c:v>
                </c:pt>
                <c:pt idx="8">
                  <c:v>20</c:v>
                </c:pt>
                <c:pt idx="9">
                  <c:v>43</c:v>
                </c:pt>
                <c:pt idx="10">
                  <c:v>23</c:v>
                </c:pt>
                <c:pt idx="11">
                  <c:v>41</c:v>
                </c:pt>
                <c:pt idx="12">
                  <c:v>79</c:v>
                </c:pt>
                <c:pt idx="13">
                  <c:v>81</c:v>
                </c:pt>
                <c:pt idx="14">
                  <c:v>43</c:v>
                </c:pt>
                <c:pt idx="15">
                  <c:v>16</c:v>
                </c:pt>
                <c:pt idx="16">
                  <c:v>65</c:v>
                </c:pt>
                <c:pt idx="17">
                  <c:v>58</c:v>
                </c:pt>
                <c:pt idx="18">
                  <c:v>44</c:v>
                </c:pt>
                <c:pt idx="19">
                  <c:v>49</c:v>
                </c:pt>
                <c:pt idx="20">
                  <c:v>37</c:v>
                </c:pt>
                <c:pt idx="21">
                  <c:v>59</c:v>
                </c:pt>
                <c:pt idx="22">
                  <c:v>28</c:v>
                </c:pt>
                <c:pt idx="23">
                  <c:v>12</c:v>
                </c:pt>
                <c:pt idx="24">
                  <c:v>3</c:v>
                </c:pt>
                <c:pt idx="25">
                  <c:v>3</c:v>
                </c:pt>
                <c:pt idx="26">
                  <c:v>54</c:v>
                </c:pt>
                <c:pt idx="27">
                  <c:v>41</c:v>
                </c:pt>
                <c:pt idx="28">
                  <c:v>14</c:v>
                </c:pt>
                <c:pt idx="29">
                  <c:v>52</c:v>
                </c:pt>
                <c:pt idx="30">
                  <c:v>73</c:v>
                </c:pt>
                <c:pt idx="31">
                  <c:v>39</c:v>
                </c:pt>
                <c:pt idx="32">
                  <c:v>5</c:v>
                </c:pt>
                <c:pt idx="33">
                  <c:v>74</c:v>
                </c:pt>
                <c:pt idx="34">
                  <c:v>74</c:v>
                </c:pt>
                <c:pt idx="35">
                  <c:v>32</c:v>
                </c:pt>
                <c:pt idx="36">
                  <c:v>16</c:v>
                </c:pt>
                <c:pt idx="37">
                  <c:v>59</c:v>
                </c:pt>
                <c:pt idx="38">
                  <c:v>54</c:v>
                </c:pt>
                <c:pt idx="39">
                  <c:v>34</c:v>
                </c:pt>
                <c:pt idx="40">
                  <c:v>14</c:v>
                </c:pt>
                <c:pt idx="41">
                  <c:v>32</c:v>
                </c:pt>
                <c:pt idx="42">
                  <c:v>60</c:v>
                </c:pt>
                <c:pt idx="43">
                  <c:v>70</c:v>
                </c:pt>
                <c:pt idx="44">
                  <c:v>15</c:v>
                </c:pt>
                <c:pt idx="45">
                  <c:v>14</c:v>
                </c:pt>
                <c:pt idx="46">
                  <c:v>49</c:v>
                </c:pt>
                <c:pt idx="47">
                  <c:v>59</c:v>
                </c:pt>
                <c:pt idx="48">
                  <c:v>82</c:v>
                </c:pt>
                <c:pt idx="49">
                  <c:v>43</c:v>
                </c:pt>
                <c:pt idx="50">
                  <c:v>79</c:v>
                </c:pt>
                <c:pt idx="51">
                  <c:v>31</c:v>
                </c:pt>
                <c:pt idx="52">
                  <c:v>31</c:v>
                </c:pt>
                <c:pt idx="53">
                  <c:v>23</c:v>
                </c:pt>
                <c:pt idx="54">
                  <c:v>62</c:v>
                </c:pt>
                <c:pt idx="55">
                  <c:v>43</c:v>
                </c:pt>
                <c:pt idx="56">
                  <c:v>74</c:v>
                </c:pt>
                <c:pt idx="57">
                  <c:v>61</c:v>
                </c:pt>
                <c:pt idx="58">
                  <c:v>45</c:v>
                </c:pt>
                <c:pt idx="59">
                  <c:v>43</c:v>
                </c:pt>
                <c:pt idx="60">
                  <c:v>17</c:v>
                </c:pt>
                <c:pt idx="61">
                  <c:v>42</c:v>
                </c:pt>
                <c:pt idx="62">
                  <c:v>82</c:v>
                </c:pt>
                <c:pt idx="63">
                  <c:v>33</c:v>
                </c:pt>
                <c:pt idx="64">
                  <c:v>43</c:v>
                </c:pt>
                <c:pt idx="65">
                  <c:v>48</c:v>
                </c:pt>
                <c:pt idx="66">
                  <c:v>61</c:v>
                </c:pt>
                <c:pt idx="67">
                  <c:v>17</c:v>
                </c:pt>
                <c:pt idx="68">
                  <c:v>13</c:v>
                </c:pt>
                <c:pt idx="69">
                  <c:v>54</c:v>
                </c:pt>
                <c:pt idx="70">
                  <c:v>68</c:v>
                </c:pt>
                <c:pt idx="71">
                  <c:v>29</c:v>
                </c:pt>
                <c:pt idx="72">
                  <c:v>43</c:v>
                </c:pt>
                <c:pt idx="73">
                  <c:v>52</c:v>
                </c:pt>
                <c:pt idx="74">
                  <c:v>80</c:v>
                </c:pt>
                <c:pt idx="75">
                  <c:v>16</c:v>
                </c:pt>
                <c:pt idx="76">
                  <c:v>64</c:v>
                </c:pt>
                <c:pt idx="77">
                  <c:v>30</c:v>
                </c:pt>
                <c:pt idx="78">
                  <c:v>54</c:v>
                </c:pt>
                <c:pt idx="79">
                  <c:v>20</c:v>
                </c:pt>
                <c:pt idx="80">
                  <c:v>38</c:v>
                </c:pt>
                <c:pt idx="81">
                  <c:v>0.72</c:v>
                </c:pt>
                <c:pt idx="82">
                  <c:v>40</c:v>
                </c:pt>
                <c:pt idx="83">
                  <c:v>70</c:v>
                </c:pt>
                <c:pt idx="84">
                  <c:v>37</c:v>
                </c:pt>
                <c:pt idx="85">
                  <c:v>68</c:v>
                </c:pt>
                <c:pt idx="86">
                  <c:v>8</c:v>
                </c:pt>
                <c:pt idx="87">
                  <c:v>47</c:v>
                </c:pt>
                <c:pt idx="88">
                  <c:v>31</c:v>
                </c:pt>
                <c:pt idx="89">
                  <c:v>47</c:v>
                </c:pt>
                <c:pt idx="90">
                  <c:v>80</c:v>
                </c:pt>
                <c:pt idx="91">
                  <c:v>75</c:v>
                </c:pt>
                <c:pt idx="92">
                  <c:v>54</c:v>
                </c:pt>
                <c:pt idx="93">
                  <c:v>25</c:v>
                </c:pt>
                <c:pt idx="94">
                  <c:v>58</c:v>
                </c:pt>
                <c:pt idx="95">
                  <c:v>63</c:v>
                </c:pt>
                <c:pt idx="96">
                  <c:v>67</c:v>
                </c:pt>
                <c:pt idx="97">
                  <c:v>79</c:v>
                </c:pt>
                <c:pt idx="98">
                  <c:v>26</c:v>
                </c:pt>
                <c:pt idx="99">
                  <c:v>5</c:v>
                </c:pt>
                <c:pt idx="100">
                  <c:v>19</c:v>
                </c:pt>
                <c:pt idx="101">
                  <c:v>17</c:v>
                </c:pt>
                <c:pt idx="102">
                  <c:v>28</c:v>
                </c:pt>
                <c:pt idx="103">
                  <c:v>34</c:v>
                </c:pt>
                <c:pt idx="104">
                  <c:v>80</c:v>
                </c:pt>
                <c:pt idx="105">
                  <c:v>57</c:v>
                </c:pt>
                <c:pt idx="106">
                  <c:v>80</c:v>
                </c:pt>
                <c:pt idx="107">
                  <c:v>30</c:v>
                </c:pt>
                <c:pt idx="108">
                  <c:v>44</c:v>
                </c:pt>
                <c:pt idx="109">
                  <c:v>46</c:v>
                </c:pt>
                <c:pt idx="110">
                  <c:v>54</c:v>
                </c:pt>
                <c:pt idx="111">
                  <c:v>61</c:v>
                </c:pt>
                <c:pt idx="112">
                  <c:v>15</c:v>
                </c:pt>
                <c:pt idx="113">
                  <c:v>79</c:v>
                </c:pt>
                <c:pt idx="114">
                  <c:v>7</c:v>
                </c:pt>
                <c:pt idx="115">
                  <c:v>35</c:v>
                </c:pt>
                <c:pt idx="116">
                  <c:v>43</c:v>
                </c:pt>
                <c:pt idx="117">
                  <c:v>57</c:v>
                </c:pt>
                <c:pt idx="118">
                  <c:v>51</c:v>
                </c:pt>
                <c:pt idx="119">
                  <c:v>53</c:v>
                </c:pt>
                <c:pt idx="120">
                  <c:v>79</c:v>
                </c:pt>
                <c:pt idx="121">
                  <c:v>47</c:v>
                </c:pt>
                <c:pt idx="122">
                  <c:v>36</c:v>
                </c:pt>
                <c:pt idx="123">
                  <c:v>33</c:v>
                </c:pt>
                <c:pt idx="124">
                  <c:v>3</c:v>
                </c:pt>
                <c:pt idx="125">
                  <c:v>56</c:v>
                </c:pt>
                <c:pt idx="126">
                  <c:v>73</c:v>
                </c:pt>
                <c:pt idx="127">
                  <c:v>81</c:v>
                </c:pt>
                <c:pt idx="128">
                  <c:v>51</c:v>
                </c:pt>
                <c:pt idx="129">
                  <c:v>25</c:v>
                </c:pt>
                <c:pt idx="130">
                  <c:v>63</c:v>
                </c:pt>
                <c:pt idx="131">
                  <c:v>42</c:v>
                </c:pt>
                <c:pt idx="132">
                  <c:v>45</c:v>
                </c:pt>
                <c:pt idx="133">
                  <c:v>79</c:v>
                </c:pt>
                <c:pt idx="134">
                  <c:v>18</c:v>
                </c:pt>
                <c:pt idx="135">
                  <c:v>58</c:v>
                </c:pt>
                <c:pt idx="136">
                  <c:v>64</c:v>
                </c:pt>
                <c:pt idx="137">
                  <c:v>39</c:v>
                </c:pt>
                <c:pt idx="138">
                  <c:v>54</c:v>
                </c:pt>
                <c:pt idx="139">
                  <c:v>61</c:v>
                </c:pt>
                <c:pt idx="140">
                  <c:v>36</c:v>
                </c:pt>
                <c:pt idx="141">
                  <c:v>61</c:v>
                </c:pt>
                <c:pt idx="142">
                  <c:v>32</c:v>
                </c:pt>
                <c:pt idx="143">
                  <c:v>26</c:v>
                </c:pt>
                <c:pt idx="144">
                  <c:v>79</c:v>
                </c:pt>
                <c:pt idx="145">
                  <c:v>26</c:v>
                </c:pt>
                <c:pt idx="146">
                  <c:v>80</c:v>
                </c:pt>
                <c:pt idx="147">
                  <c:v>80</c:v>
                </c:pt>
                <c:pt idx="148">
                  <c:v>71</c:v>
                </c:pt>
                <c:pt idx="149">
                  <c:v>43</c:v>
                </c:pt>
                <c:pt idx="150">
                  <c:v>66</c:v>
                </c:pt>
                <c:pt idx="151">
                  <c:v>28</c:v>
                </c:pt>
                <c:pt idx="152">
                  <c:v>63</c:v>
                </c:pt>
                <c:pt idx="153">
                  <c:v>37</c:v>
                </c:pt>
                <c:pt idx="154">
                  <c:v>31</c:v>
                </c:pt>
                <c:pt idx="155">
                  <c:v>65</c:v>
                </c:pt>
                <c:pt idx="156">
                  <c:v>55</c:v>
                </c:pt>
                <c:pt idx="157">
                  <c:v>2</c:v>
                </c:pt>
                <c:pt idx="158">
                  <c:v>67</c:v>
                </c:pt>
                <c:pt idx="159">
                  <c:v>46</c:v>
                </c:pt>
                <c:pt idx="160">
                  <c:v>58</c:v>
                </c:pt>
                <c:pt idx="161">
                  <c:v>2</c:v>
                </c:pt>
                <c:pt idx="162">
                  <c:v>78</c:v>
                </c:pt>
                <c:pt idx="163">
                  <c:v>51</c:v>
                </c:pt>
                <c:pt idx="164">
                  <c:v>66</c:v>
                </c:pt>
                <c:pt idx="165">
                  <c:v>50</c:v>
                </c:pt>
                <c:pt idx="166">
                  <c:v>28</c:v>
                </c:pt>
                <c:pt idx="167">
                  <c:v>56</c:v>
                </c:pt>
                <c:pt idx="168">
                  <c:v>12</c:v>
                </c:pt>
                <c:pt idx="169">
                  <c:v>24</c:v>
                </c:pt>
                <c:pt idx="170">
                  <c:v>78</c:v>
                </c:pt>
                <c:pt idx="171">
                  <c:v>20</c:v>
                </c:pt>
                <c:pt idx="172">
                  <c:v>22</c:v>
                </c:pt>
                <c:pt idx="173">
                  <c:v>27</c:v>
                </c:pt>
                <c:pt idx="174">
                  <c:v>33</c:v>
                </c:pt>
                <c:pt idx="175">
                  <c:v>30</c:v>
                </c:pt>
                <c:pt idx="176">
                  <c:v>21</c:v>
                </c:pt>
                <c:pt idx="177">
                  <c:v>56</c:v>
                </c:pt>
                <c:pt idx="178">
                  <c:v>81</c:v>
                </c:pt>
                <c:pt idx="179">
                  <c:v>55</c:v>
                </c:pt>
                <c:pt idx="180">
                  <c:v>37</c:v>
                </c:pt>
                <c:pt idx="181">
                  <c:v>45</c:v>
                </c:pt>
                <c:pt idx="182">
                  <c:v>51</c:v>
                </c:pt>
                <c:pt idx="183">
                  <c:v>23</c:v>
                </c:pt>
                <c:pt idx="184">
                  <c:v>64</c:v>
                </c:pt>
                <c:pt idx="185">
                  <c:v>36</c:v>
                </c:pt>
                <c:pt idx="186">
                  <c:v>55</c:v>
                </c:pt>
                <c:pt idx="187">
                  <c:v>29</c:v>
                </c:pt>
                <c:pt idx="188">
                  <c:v>53</c:v>
                </c:pt>
                <c:pt idx="189">
                  <c:v>82</c:v>
                </c:pt>
                <c:pt idx="190">
                  <c:v>49</c:v>
                </c:pt>
                <c:pt idx="191">
                  <c:v>60</c:v>
                </c:pt>
                <c:pt idx="192">
                  <c:v>68</c:v>
                </c:pt>
                <c:pt idx="193">
                  <c:v>59</c:v>
                </c:pt>
                <c:pt idx="194">
                  <c:v>38</c:v>
                </c:pt>
                <c:pt idx="195">
                  <c:v>74</c:v>
                </c:pt>
                <c:pt idx="196">
                  <c:v>3</c:v>
                </c:pt>
                <c:pt idx="197">
                  <c:v>63</c:v>
                </c:pt>
                <c:pt idx="198">
                  <c:v>65</c:v>
                </c:pt>
                <c:pt idx="199">
                  <c:v>33</c:v>
                </c:pt>
                <c:pt idx="200">
                  <c:v>24</c:v>
                </c:pt>
                <c:pt idx="201">
                  <c:v>60</c:v>
                </c:pt>
                <c:pt idx="202">
                  <c:v>31</c:v>
                </c:pt>
                <c:pt idx="203">
                  <c:v>52</c:v>
                </c:pt>
                <c:pt idx="204">
                  <c:v>71</c:v>
                </c:pt>
                <c:pt idx="205">
                  <c:v>12</c:v>
                </c:pt>
                <c:pt idx="206">
                  <c:v>50</c:v>
                </c:pt>
                <c:pt idx="207">
                  <c:v>76</c:v>
                </c:pt>
                <c:pt idx="208">
                  <c:v>30</c:v>
                </c:pt>
                <c:pt idx="209">
                  <c:v>57</c:v>
                </c:pt>
                <c:pt idx="210">
                  <c:v>5</c:v>
                </c:pt>
                <c:pt idx="211">
                  <c:v>72</c:v>
                </c:pt>
                <c:pt idx="212">
                  <c:v>46</c:v>
                </c:pt>
                <c:pt idx="213">
                  <c:v>2</c:v>
                </c:pt>
                <c:pt idx="214">
                  <c:v>47</c:v>
                </c:pt>
                <c:pt idx="215">
                  <c:v>53</c:v>
                </c:pt>
                <c:pt idx="216">
                  <c:v>28</c:v>
                </c:pt>
                <c:pt idx="217">
                  <c:v>49</c:v>
                </c:pt>
                <c:pt idx="218">
                  <c:v>51</c:v>
                </c:pt>
                <c:pt idx="219">
                  <c:v>21</c:v>
                </c:pt>
                <c:pt idx="220">
                  <c:v>49</c:v>
                </c:pt>
                <c:pt idx="221">
                  <c:v>40</c:v>
                </c:pt>
                <c:pt idx="222">
                  <c:v>20</c:v>
                </c:pt>
                <c:pt idx="223">
                  <c:v>44</c:v>
                </c:pt>
                <c:pt idx="224">
                  <c:v>36</c:v>
                </c:pt>
                <c:pt idx="225">
                  <c:v>26</c:v>
                </c:pt>
                <c:pt idx="226">
                  <c:v>82</c:v>
                </c:pt>
                <c:pt idx="227">
                  <c:v>21</c:v>
                </c:pt>
                <c:pt idx="228">
                  <c:v>39</c:v>
                </c:pt>
                <c:pt idx="229">
                  <c:v>60</c:v>
                </c:pt>
                <c:pt idx="230">
                  <c:v>45</c:v>
                </c:pt>
                <c:pt idx="231">
                  <c:v>61</c:v>
                </c:pt>
                <c:pt idx="232">
                  <c:v>50</c:v>
                </c:pt>
                <c:pt idx="233">
                  <c:v>76</c:v>
                </c:pt>
                <c:pt idx="234">
                  <c:v>39</c:v>
                </c:pt>
                <c:pt idx="235">
                  <c:v>2</c:v>
                </c:pt>
                <c:pt idx="236">
                  <c:v>78</c:v>
                </c:pt>
                <c:pt idx="237">
                  <c:v>18</c:v>
                </c:pt>
                <c:pt idx="238">
                  <c:v>11</c:v>
                </c:pt>
                <c:pt idx="239">
                  <c:v>20</c:v>
                </c:pt>
                <c:pt idx="240">
                  <c:v>49</c:v>
                </c:pt>
                <c:pt idx="241">
                  <c:v>50</c:v>
                </c:pt>
                <c:pt idx="242">
                  <c:v>57</c:v>
                </c:pt>
                <c:pt idx="243">
                  <c:v>54</c:v>
                </c:pt>
                <c:pt idx="244">
                  <c:v>47</c:v>
                </c:pt>
                <c:pt idx="245">
                  <c:v>50</c:v>
                </c:pt>
                <c:pt idx="246">
                  <c:v>27</c:v>
                </c:pt>
                <c:pt idx="247">
                  <c:v>23</c:v>
                </c:pt>
                <c:pt idx="248">
                  <c:v>71</c:v>
                </c:pt>
                <c:pt idx="249">
                  <c:v>70</c:v>
                </c:pt>
                <c:pt idx="250">
                  <c:v>37</c:v>
                </c:pt>
                <c:pt idx="251">
                  <c:v>68</c:v>
                </c:pt>
                <c:pt idx="252">
                  <c:v>55</c:v>
                </c:pt>
                <c:pt idx="253">
                  <c:v>1.32</c:v>
                </c:pt>
                <c:pt idx="254">
                  <c:v>51</c:v>
                </c:pt>
                <c:pt idx="255">
                  <c:v>59</c:v>
                </c:pt>
                <c:pt idx="256">
                  <c:v>78</c:v>
                </c:pt>
                <c:pt idx="257">
                  <c:v>57</c:v>
                </c:pt>
                <c:pt idx="258">
                  <c:v>34</c:v>
                </c:pt>
                <c:pt idx="259">
                  <c:v>46</c:v>
                </c:pt>
                <c:pt idx="260">
                  <c:v>65</c:v>
                </c:pt>
                <c:pt idx="261">
                  <c:v>5</c:v>
                </c:pt>
                <c:pt idx="262">
                  <c:v>57</c:v>
                </c:pt>
                <c:pt idx="263">
                  <c:v>7</c:v>
                </c:pt>
                <c:pt idx="264">
                  <c:v>5</c:v>
                </c:pt>
                <c:pt idx="265">
                  <c:v>79</c:v>
                </c:pt>
                <c:pt idx="266">
                  <c:v>35</c:v>
                </c:pt>
                <c:pt idx="267">
                  <c:v>52</c:v>
                </c:pt>
                <c:pt idx="268">
                  <c:v>67</c:v>
                </c:pt>
                <c:pt idx="269">
                  <c:v>14</c:v>
                </c:pt>
                <c:pt idx="270">
                  <c:v>15</c:v>
                </c:pt>
                <c:pt idx="271">
                  <c:v>57</c:v>
                </c:pt>
                <c:pt idx="272">
                  <c:v>79</c:v>
                </c:pt>
                <c:pt idx="273">
                  <c:v>6</c:v>
                </c:pt>
                <c:pt idx="274">
                  <c:v>32</c:v>
                </c:pt>
                <c:pt idx="275">
                  <c:v>12</c:v>
                </c:pt>
                <c:pt idx="276">
                  <c:v>79</c:v>
                </c:pt>
                <c:pt idx="277">
                  <c:v>48</c:v>
                </c:pt>
                <c:pt idx="278">
                  <c:v>66</c:v>
                </c:pt>
                <c:pt idx="279">
                  <c:v>78</c:v>
                </c:pt>
                <c:pt idx="280">
                  <c:v>24</c:v>
                </c:pt>
                <c:pt idx="281">
                  <c:v>20</c:v>
                </c:pt>
                <c:pt idx="282">
                  <c:v>53</c:v>
                </c:pt>
                <c:pt idx="283">
                  <c:v>41</c:v>
                </c:pt>
                <c:pt idx="284">
                  <c:v>44</c:v>
                </c:pt>
                <c:pt idx="285">
                  <c:v>35</c:v>
                </c:pt>
                <c:pt idx="286">
                  <c:v>33</c:v>
                </c:pt>
                <c:pt idx="287">
                  <c:v>57</c:v>
                </c:pt>
                <c:pt idx="288">
                  <c:v>54</c:v>
                </c:pt>
                <c:pt idx="289">
                  <c:v>31</c:v>
                </c:pt>
                <c:pt idx="290">
                  <c:v>53</c:v>
                </c:pt>
                <c:pt idx="291">
                  <c:v>55</c:v>
                </c:pt>
                <c:pt idx="292">
                  <c:v>37</c:v>
                </c:pt>
                <c:pt idx="293">
                  <c:v>52</c:v>
                </c:pt>
                <c:pt idx="294">
                  <c:v>44</c:v>
                </c:pt>
                <c:pt idx="295">
                  <c:v>15</c:v>
                </c:pt>
                <c:pt idx="296">
                  <c:v>32</c:v>
                </c:pt>
                <c:pt idx="297">
                  <c:v>26</c:v>
                </c:pt>
                <c:pt idx="298">
                  <c:v>19</c:v>
                </c:pt>
                <c:pt idx="299">
                  <c:v>40</c:v>
                </c:pt>
                <c:pt idx="300">
                  <c:v>71</c:v>
                </c:pt>
                <c:pt idx="301">
                  <c:v>52</c:v>
                </c:pt>
                <c:pt idx="302">
                  <c:v>27</c:v>
                </c:pt>
                <c:pt idx="303">
                  <c:v>31</c:v>
                </c:pt>
                <c:pt idx="304">
                  <c:v>58</c:v>
                </c:pt>
                <c:pt idx="305">
                  <c:v>41</c:v>
                </c:pt>
                <c:pt idx="306">
                  <c:v>27</c:v>
                </c:pt>
                <c:pt idx="307">
                  <c:v>41</c:v>
                </c:pt>
                <c:pt idx="308">
                  <c:v>20</c:v>
                </c:pt>
                <c:pt idx="309">
                  <c:v>56</c:v>
                </c:pt>
                <c:pt idx="310">
                  <c:v>79</c:v>
                </c:pt>
                <c:pt idx="311">
                  <c:v>73</c:v>
                </c:pt>
                <c:pt idx="312">
                  <c:v>51</c:v>
                </c:pt>
                <c:pt idx="313">
                  <c:v>51</c:v>
                </c:pt>
                <c:pt idx="314">
                  <c:v>58</c:v>
                </c:pt>
                <c:pt idx="315">
                  <c:v>56</c:v>
                </c:pt>
                <c:pt idx="316">
                  <c:v>59</c:v>
                </c:pt>
                <c:pt idx="317">
                  <c:v>57</c:v>
                </c:pt>
                <c:pt idx="318">
                  <c:v>51</c:v>
                </c:pt>
                <c:pt idx="319">
                  <c:v>44</c:v>
                </c:pt>
                <c:pt idx="320">
                  <c:v>69</c:v>
                </c:pt>
                <c:pt idx="321">
                  <c:v>78</c:v>
                </c:pt>
                <c:pt idx="322">
                  <c:v>69</c:v>
                </c:pt>
                <c:pt idx="323">
                  <c:v>55</c:v>
                </c:pt>
                <c:pt idx="324">
                  <c:v>51</c:v>
                </c:pt>
                <c:pt idx="325">
                  <c:v>0.64</c:v>
                </c:pt>
                <c:pt idx="326">
                  <c:v>31</c:v>
                </c:pt>
                <c:pt idx="327">
                  <c:v>51</c:v>
                </c:pt>
                <c:pt idx="328">
                  <c:v>33</c:v>
                </c:pt>
                <c:pt idx="329">
                  <c:v>73</c:v>
                </c:pt>
                <c:pt idx="330">
                  <c:v>66</c:v>
                </c:pt>
                <c:pt idx="331">
                  <c:v>81</c:v>
                </c:pt>
                <c:pt idx="332">
                  <c:v>52</c:v>
                </c:pt>
                <c:pt idx="333">
                  <c:v>35</c:v>
                </c:pt>
                <c:pt idx="334">
                  <c:v>72</c:v>
                </c:pt>
                <c:pt idx="335">
                  <c:v>31</c:v>
                </c:pt>
                <c:pt idx="336">
                  <c:v>79</c:v>
                </c:pt>
                <c:pt idx="337">
                  <c:v>42</c:v>
                </c:pt>
                <c:pt idx="338">
                  <c:v>50</c:v>
                </c:pt>
                <c:pt idx="339">
                  <c:v>40</c:v>
                </c:pt>
                <c:pt idx="340">
                  <c:v>23</c:v>
                </c:pt>
                <c:pt idx="341">
                  <c:v>67</c:v>
                </c:pt>
                <c:pt idx="342">
                  <c:v>45</c:v>
                </c:pt>
                <c:pt idx="343">
                  <c:v>26</c:v>
                </c:pt>
                <c:pt idx="344">
                  <c:v>24</c:v>
                </c:pt>
                <c:pt idx="345">
                  <c:v>35</c:v>
                </c:pt>
                <c:pt idx="346">
                  <c:v>72</c:v>
                </c:pt>
                <c:pt idx="347">
                  <c:v>63</c:v>
                </c:pt>
                <c:pt idx="348">
                  <c:v>11</c:v>
                </c:pt>
                <c:pt idx="349">
                  <c:v>49</c:v>
                </c:pt>
                <c:pt idx="350">
                  <c:v>42</c:v>
                </c:pt>
                <c:pt idx="351">
                  <c:v>23</c:v>
                </c:pt>
                <c:pt idx="352">
                  <c:v>37</c:v>
                </c:pt>
                <c:pt idx="353">
                  <c:v>34</c:v>
                </c:pt>
                <c:pt idx="354">
                  <c:v>4</c:v>
                </c:pt>
                <c:pt idx="355">
                  <c:v>37</c:v>
                </c:pt>
                <c:pt idx="356">
                  <c:v>3</c:v>
                </c:pt>
                <c:pt idx="357">
                  <c:v>54</c:v>
                </c:pt>
                <c:pt idx="358">
                  <c:v>50</c:v>
                </c:pt>
                <c:pt idx="359">
                  <c:v>49</c:v>
                </c:pt>
                <c:pt idx="360">
                  <c:v>8</c:v>
                </c:pt>
                <c:pt idx="361">
                  <c:v>71</c:v>
                </c:pt>
                <c:pt idx="362">
                  <c:v>75</c:v>
                </c:pt>
                <c:pt idx="363">
                  <c:v>53</c:v>
                </c:pt>
                <c:pt idx="364">
                  <c:v>24</c:v>
                </c:pt>
                <c:pt idx="365">
                  <c:v>54</c:v>
                </c:pt>
                <c:pt idx="366">
                  <c:v>58</c:v>
                </c:pt>
                <c:pt idx="367">
                  <c:v>12</c:v>
                </c:pt>
                <c:pt idx="368">
                  <c:v>2</c:v>
                </c:pt>
                <c:pt idx="369">
                  <c:v>5</c:v>
                </c:pt>
                <c:pt idx="370">
                  <c:v>35</c:v>
                </c:pt>
                <c:pt idx="371">
                  <c:v>50</c:v>
                </c:pt>
                <c:pt idx="372">
                  <c:v>3</c:v>
                </c:pt>
                <c:pt idx="373">
                  <c:v>78</c:v>
                </c:pt>
                <c:pt idx="374">
                  <c:v>54</c:v>
                </c:pt>
                <c:pt idx="375">
                  <c:v>51</c:v>
                </c:pt>
                <c:pt idx="376">
                  <c:v>81</c:v>
                </c:pt>
                <c:pt idx="377">
                  <c:v>16</c:v>
                </c:pt>
                <c:pt idx="378">
                  <c:v>79</c:v>
                </c:pt>
                <c:pt idx="379">
                  <c:v>22</c:v>
                </c:pt>
                <c:pt idx="380">
                  <c:v>79</c:v>
                </c:pt>
                <c:pt idx="381">
                  <c:v>17</c:v>
                </c:pt>
                <c:pt idx="382">
                  <c:v>68</c:v>
                </c:pt>
                <c:pt idx="383">
                  <c:v>58</c:v>
                </c:pt>
                <c:pt idx="384">
                  <c:v>36</c:v>
                </c:pt>
                <c:pt idx="385">
                  <c:v>5</c:v>
                </c:pt>
                <c:pt idx="386">
                  <c:v>51</c:v>
                </c:pt>
                <c:pt idx="387">
                  <c:v>15</c:v>
                </c:pt>
                <c:pt idx="388">
                  <c:v>77</c:v>
                </c:pt>
                <c:pt idx="389">
                  <c:v>42</c:v>
                </c:pt>
                <c:pt idx="390">
                  <c:v>34</c:v>
                </c:pt>
                <c:pt idx="391">
                  <c:v>42</c:v>
                </c:pt>
                <c:pt idx="392">
                  <c:v>35</c:v>
                </c:pt>
                <c:pt idx="393">
                  <c:v>80</c:v>
                </c:pt>
                <c:pt idx="394">
                  <c:v>35</c:v>
                </c:pt>
                <c:pt idx="395">
                  <c:v>78</c:v>
                </c:pt>
                <c:pt idx="396">
                  <c:v>50</c:v>
                </c:pt>
                <c:pt idx="397">
                  <c:v>76</c:v>
                </c:pt>
                <c:pt idx="398">
                  <c:v>77</c:v>
                </c:pt>
                <c:pt idx="399">
                  <c:v>8</c:v>
                </c:pt>
                <c:pt idx="400">
                  <c:v>17</c:v>
                </c:pt>
                <c:pt idx="401">
                  <c:v>80</c:v>
                </c:pt>
                <c:pt idx="402">
                  <c:v>32</c:v>
                </c:pt>
                <c:pt idx="403">
                  <c:v>20</c:v>
                </c:pt>
                <c:pt idx="404">
                  <c:v>8</c:v>
                </c:pt>
                <c:pt idx="405">
                  <c:v>44</c:v>
                </c:pt>
                <c:pt idx="406">
                  <c:v>31</c:v>
                </c:pt>
                <c:pt idx="407">
                  <c:v>31</c:v>
                </c:pt>
                <c:pt idx="408">
                  <c:v>44</c:v>
                </c:pt>
                <c:pt idx="409">
                  <c:v>69</c:v>
                </c:pt>
                <c:pt idx="410">
                  <c:v>23</c:v>
                </c:pt>
                <c:pt idx="411">
                  <c:v>65</c:v>
                </c:pt>
                <c:pt idx="412">
                  <c:v>39</c:v>
                </c:pt>
                <c:pt idx="413">
                  <c:v>49</c:v>
                </c:pt>
                <c:pt idx="414">
                  <c:v>43</c:v>
                </c:pt>
                <c:pt idx="415">
                  <c:v>71</c:v>
                </c:pt>
                <c:pt idx="416">
                  <c:v>66</c:v>
                </c:pt>
                <c:pt idx="417">
                  <c:v>54</c:v>
                </c:pt>
                <c:pt idx="418">
                  <c:v>55</c:v>
                </c:pt>
                <c:pt idx="419">
                  <c:v>1.8</c:v>
                </c:pt>
                <c:pt idx="420">
                  <c:v>58</c:v>
                </c:pt>
                <c:pt idx="421">
                  <c:v>60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41</c:v>
                </c:pt>
                <c:pt idx="426">
                  <c:v>54</c:v>
                </c:pt>
                <c:pt idx="427">
                  <c:v>68</c:v>
                </c:pt>
                <c:pt idx="428">
                  <c:v>60</c:v>
                </c:pt>
                <c:pt idx="429">
                  <c:v>54</c:v>
                </c:pt>
                <c:pt idx="430">
                  <c:v>37</c:v>
                </c:pt>
                <c:pt idx="431">
                  <c:v>51</c:v>
                </c:pt>
                <c:pt idx="432">
                  <c:v>22</c:v>
                </c:pt>
                <c:pt idx="433">
                  <c:v>66</c:v>
                </c:pt>
                <c:pt idx="434">
                  <c:v>5</c:v>
                </c:pt>
                <c:pt idx="435">
                  <c:v>45</c:v>
                </c:pt>
                <c:pt idx="436">
                  <c:v>24</c:v>
                </c:pt>
                <c:pt idx="437">
                  <c:v>38</c:v>
                </c:pt>
                <c:pt idx="438">
                  <c:v>8</c:v>
                </c:pt>
                <c:pt idx="439">
                  <c:v>29</c:v>
                </c:pt>
                <c:pt idx="440">
                  <c:v>24</c:v>
                </c:pt>
                <c:pt idx="441">
                  <c:v>79</c:v>
                </c:pt>
                <c:pt idx="442">
                  <c:v>63</c:v>
                </c:pt>
                <c:pt idx="443">
                  <c:v>68</c:v>
                </c:pt>
                <c:pt idx="444">
                  <c:v>31</c:v>
                </c:pt>
                <c:pt idx="445">
                  <c:v>59</c:v>
                </c:pt>
                <c:pt idx="446">
                  <c:v>74</c:v>
                </c:pt>
                <c:pt idx="447">
                  <c:v>82</c:v>
                </c:pt>
                <c:pt idx="448">
                  <c:v>8</c:v>
                </c:pt>
                <c:pt idx="449">
                  <c:v>52</c:v>
                </c:pt>
                <c:pt idx="450">
                  <c:v>49</c:v>
                </c:pt>
                <c:pt idx="451">
                  <c:v>61</c:v>
                </c:pt>
                <c:pt idx="452">
                  <c:v>41</c:v>
                </c:pt>
                <c:pt idx="453">
                  <c:v>3</c:v>
                </c:pt>
                <c:pt idx="454">
                  <c:v>23</c:v>
                </c:pt>
                <c:pt idx="455">
                  <c:v>39</c:v>
                </c:pt>
                <c:pt idx="456">
                  <c:v>21</c:v>
                </c:pt>
                <c:pt idx="457">
                  <c:v>13</c:v>
                </c:pt>
                <c:pt idx="458">
                  <c:v>60</c:v>
                </c:pt>
                <c:pt idx="459">
                  <c:v>40</c:v>
                </c:pt>
                <c:pt idx="460">
                  <c:v>2</c:v>
                </c:pt>
                <c:pt idx="461">
                  <c:v>38</c:v>
                </c:pt>
                <c:pt idx="462">
                  <c:v>46</c:v>
                </c:pt>
                <c:pt idx="463">
                  <c:v>76</c:v>
                </c:pt>
                <c:pt idx="464">
                  <c:v>75</c:v>
                </c:pt>
                <c:pt idx="465">
                  <c:v>66</c:v>
                </c:pt>
                <c:pt idx="466">
                  <c:v>78</c:v>
                </c:pt>
                <c:pt idx="467">
                  <c:v>8</c:v>
                </c:pt>
                <c:pt idx="468">
                  <c:v>61</c:v>
                </c:pt>
                <c:pt idx="469">
                  <c:v>82</c:v>
                </c:pt>
                <c:pt idx="470">
                  <c:v>45</c:v>
                </c:pt>
                <c:pt idx="471">
                  <c:v>2</c:v>
                </c:pt>
                <c:pt idx="472">
                  <c:v>53</c:v>
                </c:pt>
                <c:pt idx="473">
                  <c:v>28</c:v>
                </c:pt>
                <c:pt idx="474">
                  <c:v>78</c:v>
                </c:pt>
                <c:pt idx="475">
                  <c:v>44</c:v>
                </c:pt>
                <c:pt idx="476">
                  <c:v>12</c:v>
                </c:pt>
                <c:pt idx="477">
                  <c:v>82</c:v>
                </c:pt>
                <c:pt idx="478">
                  <c:v>59</c:v>
                </c:pt>
                <c:pt idx="479">
                  <c:v>41</c:v>
                </c:pt>
                <c:pt idx="480">
                  <c:v>41</c:v>
                </c:pt>
                <c:pt idx="481">
                  <c:v>24</c:v>
                </c:pt>
                <c:pt idx="482">
                  <c:v>34</c:v>
                </c:pt>
                <c:pt idx="483">
                  <c:v>19</c:v>
                </c:pt>
                <c:pt idx="484">
                  <c:v>70</c:v>
                </c:pt>
                <c:pt idx="485">
                  <c:v>21</c:v>
                </c:pt>
                <c:pt idx="486">
                  <c:v>26</c:v>
                </c:pt>
                <c:pt idx="487">
                  <c:v>25</c:v>
                </c:pt>
                <c:pt idx="488">
                  <c:v>25</c:v>
                </c:pt>
                <c:pt idx="489">
                  <c:v>19</c:v>
                </c:pt>
                <c:pt idx="490">
                  <c:v>53</c:v>
                </c:pt>
                <c:pt idx="491">
                  <c:v>18</c:v>
                </c:pt>
                <c:pt idx="492">
                  <c:v>49</c:v>
                </c:pt>
                <c:pt idx="493">
                  <c:v>62</c:v>
                </c:pt>
                <c:pt idx="494">
                  <c:v>32</c:v>
                </c:pt>
                <c:pt idx="495">
                  <c:v>29</c:v>
                </c:pt>
                <c:pt idx="496">
                  <c:v>25</c:v>
                </c:pt>
                <c:pt idx="497">
                  <c:v>70</c:v>
                </c:pt>
                <c:pt idx="498">
                  <c:v>16</c:v>
                </c:pt>
                <c:pt idx="499">
                  <c:v>46</c:v>
                </c:pt>
                <c:pt idx="500">
                  <c:v>43</c:v>
                </c:pt>
                <c:pt idx="501">
                  <c:v>65</c:v>
                </c:pt>
                <c:pt idx="502">
                  <c:v>41</c:v>
                </c:pt>
                <c:pt idx="503">
                  <c:v>69</c:v>
                </c:pt>
                <c:pt idx="504">
                  <c:v>9</c:v>
                </c:pt>
                <c:pt idx="505">
                  <c:v>50</c:v>
                </c:pt>
                <c:pt idx="506">
                  <c:v>10</c:v>
                </c:pt>
                <c:pt idx="507">
                  <c:v>63</c:v>
                </c:pt>
                <c:pt idx="508">
                  <c:v>75</c:v>
                </c:pt>
                <c:pt idx="509">
                  <c:v>73</c:v>
                </c:pt>
                <c:pt idx="510">
                  <c:v>72</c:v>
                </c:pt>
                <c:pt idx="511">
                  <c:v>53</c:v>
                </c:pt>
                <c:pt idx="512">
                  <c:v>51</c:v>
                </c:pt>
                <c:pt idx="513">
                  <c:v>73</c:v>
                </c:pt>
                <c:pt idx="514">
                  <c:v>35</c:v>
                </c:pt>
                <c:pt idx="515">
                  <c:v>66</c:v>
                </c:pt>
                <c:pt idx="516">
                  <c:v>20</c:v>
                </c:pt>
                <c:pt idx="517">
                  <c:v>34</c:v>
                </c:pt>
                <c:pt idx="518">
                  <c:v>52</c:v>
                </c:pt>
                <c:pt idx="519">
                  <c:v>30</c:v>
                </c:pt>
                <c:pt idx="520">
                  <c:v>52</c:v>
                </c:pt>
                <c:pt idx="521">
                  <c:v>21</c:v>
                </c:pt>
                <c:pt idx="522">
                  <c:v>18</c:v>
                </c:pt>
                <c:pt idx="523">
                  <c:v>28</c:v>
                </c:pt>
                <c:pt idx="524">
                  <c:v>42</c:v>
                </c:pt>
                <c:pt idx="525">
                  <c:v>60</c:v>
                </c:pt>
                <c:pt idx="526">
                  <c:v>25</c:v>
                </c:pt>
                <c:pt idx="527">
                  <c:v>59</c:v>
                </c:pt>
                <c:pt idx="528">
                  <c:v>63</c:v>
                </c:pt>
                <c:pt idx="529">
                  <c:v>53</c:v>
                </c:pt>
                <c:pt idx="530">
                  <c:v>28</c:v>
                </c:pt>
                <c:pt idx="531">
                  <c:v>55</c:v>
                </c:pt>
                <c:pt idx="532">
                  <c:v>51</c:v>
                </c:pt>
                <c:pt idx="533">
                  <c:v>66</c:v>
                </c:pt>
                <c:pt idx="534">
                  <c:v>29</c:v>
                </c:pt>
                <c:pt idx="535">
                  <c:v>69</c:v>
                </c:pt>
                <c:pt idx="536">
                  <c:v>49</c:v>
                </c:pt>
                <c:pt idx="537">
                  <c:v>15</c:v>
                </c:pt>
                <c:pt idx="538">
                  <c:v>75</c:v>
                </c:pt>
                <c:pt idx="539">
                  <c:v>80</c:v>
                </c:pt>
                <c:pt idx="540">
                  <c:v>50</c:v>
                </c:pt>
                <c:pt idx="541">
                  <c:v>35</c:v>
                </c:pt>
                <c:pt idx="542">
                  <c:v>67</c:v>
                </c:pt>
                <c:pt idx="543">
                  <c:v>55</c:v>
                </c:pt>
                <c:pt idx="544">
                  <c:v>67</c:v>
                </c:pt>
                <c:pt idx="545">
                  <c:v>15</c:v>
                </c:pt>
                <c:pt idx="546">
                  <c:v>61</c:v>
                </c:pt>
                <c:pt idx="547">
                  <c:v>62</c:v>
                </c:pt>
                <c:pt idx="548">
                  <c:v>24</c:v>
                </c:pt>
                <c:pt idx="549">
                  <c:v>53</c:v>
                </c:pt>
                <c:pt idx="550">
                  <c:v>13</c:v>
                </c:pt>
                <c:pt idx="551">
                  <c:v>40</c:v>
                </c:pt>
                <c:pt idx="552">
                  <c:v>74</c:v>
                </c:pt>
                <c:pt idx="553">
                  <c:v>38</c:v>
                </c:pt>
                <c:pt idx="554">
                  <c:v>5</c:v>
                </c:pt>
                <c:pt idx="555">
                  <c:v>45</c:v>
                </c:pt>
                <c:pt idx="556">
                  <c:v>75</c:v>
                </c:pt>
                <c:pt idx="557">
                  <c:v>35</c:v>
                </c:pt>
                <c:pt idx="558">
                  <c:v>71</c:v>
                </c:pt>
                <c:pt idx="559">
                  <c:v>63</c:v>
                </c:pt>
                <c:pt idx="560">
                  <c:v>20</c:v>
                </c:pt>
                <c:pt idx="561">
                  <c:v>10</c:v>
                </c:pt>
                <c:pt idx="562">
                  <c:v>36</c:v>
                </c:pt>
                <c:pt idx="563">
                  <c:v>59</c:v>
                </c:pt>
                <c:pt idx="564">
                  <c:v>37</c:v>
                </c:pt>
                <c:pt idx="565">
                  <c:v>65</c:v>
                </c:pt>
                <c:pt idx="566">
                  <c:v>5</c:v>
                </c:pt>
                <c:pt idx="567">
                  <c:v>73</c:v>
                </c:pt>
                <c:pt idx="568">
                  <c:v>31</c:v>
                </c:pt>
                <c:pt idx="569">
                  <c:v>65</c:v>
                </c:pt>
                <c:pt idx="570">
                  <c:v>38</c:v>
                </c:pt>
                <c:pt idx="571">
                  <c:v>74</c:v>
                </c:pt>
                <c:pt idx="572">
                  <c:v>38</c:v>
                </c:pt>
                <c:pt idx="573">
                  <c:v>65</c:v>
                </c:pt>
                <c:pt idx="574">
                  <c:v>31</c:v>
                </c:pt>
                <c:pt idx="575">
                  <c:v>13</c:v>
                </c:pt>
                <c:pt idx="576">
                  <c:v>52</c:v>
                </c:pt>
                <c:pt idx="577">
                  <c:v>42</c:v>
                </c:pt>
                <c:pt idx="578">
                  <c:v>19</c:v>
                </c:pt>
                <c:pt idx="579">
                  <c:v>44</c:v>
                </c:pt>
                <c:pt idx="580">
                  <c:v>18</c:v>
                </c:pt>
                <c:pt idx="581">
                  <c:v>42</c:v>
                </c:pt>
                <c:pt idx="582">
                  <c:v>46</c:v>
                </c:pt>
                <c:pt idx="583">
                  <c:v>19</c:v>
                </c:pt>
                <c:pt idx="584">
                  <c:v>60</c:v>
                </c:pt>
                <c:pt idx="585">
                  <c:v>72</c:v>
                </c:pt>
                <c:pt idx="586">
                  <c:v>58</c:v>
                </c:pt>
                <c:pt idx="587">
                  <c:v>46</c:v>
                </c:pt>
                <c:pt idx="588">
                  <c:v>57</c:v>
                </c:pt>
                <c:pt idx="589">
                  <c:v>77</c:v>
                </c:pt>
                <c:pt idx="590">
                  <c:v>22</c:v>
                </c:pt>
                <c:pt idx="591">
                  <c:v>48</c:v>
                </c:pt>
                <c:pt idx="592">
                  <c:v>13</c:v>
                </c:pt>
                <c:pt idx="593">
                  <c:v>25</c:v>
                </c:pt>
                <c:pt idx="594">
                  <c:v>1.32</c:v>
                </c:pt>
                <c:pt idx="595">
                  <c:v>32</c:v>
                </c:pt>
                <c:pt idx="596">
                  <c:v>74</c:v>
                </c:pt>
                <c:pt idx="597">
                  <c:v>71</c:v>
                </c:pt>
                <c:pt idx="598">
                  <c:v>40</c:v>
                </c:pt>
                <c:pt idx="599">
                  <c:v>30</c:v>
                </c:pt>
                <c:pt idx="600">
                  <c:v>41</c:v>
                </c:pt>
                <c:pt idx="601">
                  <c:v>13</c:v>
                </c:pt>
                <c:pt idx="602">
                  <c:v>80</c:v>
                </c:pt>
                <c:pt idx="603">
                  <c:v>34</c:v>
                </c:pt>
                <c:pt idx="604">
                  <c:v>37</c:v>
                </c:pt>
                <c:pt idx="605">
                  <c:v>57</c:v>
                </c:pt>
                <c:pt idx="606">
                  <c:v>71</c:v>
                </c:pt>
                <c:pt idx="607">
                  <c:v>79</c:v>
                </c:pt>
                <c:pt idx="608">
                  <c:v>74</c:v>
                </c:pt>
                <c:pt idx="609">
                  <c:v>69</c:v>
                </c:pt>
                <c:pt idx="610">
                  <c:v>3</c:v>
                </c:pt>
                <c:pt idx="611">
                  <c:v>78</c:v>
                </c:pt>
                <c:pt idx="612">
                  <c:v>30</c:v>
                </c:pt>
                <c:pt idx="613">
                  <c:v>37</c:v>
                </c:pt>
                <c:pt idx="614">
                  <c:v>33</c:v>
                </c:pt>
                <c:pt idx="615">
                  <c:v>44</c:v>
                </c:pt>
                <c:pt idx="616">
                  <c:v>41</c:v>
                </c:pt>
                <c:pt idx="617">
                  <c:v>62</c:v>
                </c:pt>
                <c:pt idx="618">
                  <c:v>40</c:v>
                </c:pt>
                <c:pt idx="619">
                  <c:v>81</c:v>
                </c:pt>
                <c:pt idx="620">
                  <c:v>46</c:v>
                </c:pt>
                <c:pt idx="621">
                  <c:v>42</c:v>
                </c:pt>
                <c:pt idx="622">
                  <c:v>41</c:v>
                </c:pt>
                <c:pt idx="623">
                  <c:v>26</c:v>
                </c:pt>
                <c:pt idx="624">
                  <c:v>17</c:v>
                </c:pt>
                <c:pt idx="625">
                  <c:v>23</c:v>
                </c:pt>
                <c:pt idx="626">
                  <c:v>37</c:v>
                </c:pt>
                <c:pt idx="627">
                  <c:v>65</c:v>
                </c:pt>
                <c:pt idx="628">
                  <c:v>26</c:v>
                </c:pt>
                <c:pt idx="629">
                  <c:v>23</c:v>
                </c:pt>
                <c:pt idx="630">
                  <c:v>81</c:v>
                </c:pt>
                <c:pt idx="631">
                  <c:v>78</c:v>
                </c:pt>
                <c:pt idx="632">
                  <c:v>77</c:v>
                </c:pt>
                <c:pt idx="633">
                  <c:v>75</c:v>
                </c:pt>
                <c:pt idx="634">
                  <c:v>27</c:v>
                </c:pt>
                <c:pt idx="635">
                  <c:v>53</c:v>
                </c:pt>
                <c:pt idx="636">
                  <c:v>9</c:v>
                </c:pt>
                <c:pt idx="637">
                  <c:v>63</c:v>
                </c:pt>
                <c:pt idx="638">
                  <c:v>16</c:v>
                </c:pt>
                <c:pt idx="639">
                  <c:v>32</c:v>
                </c:pt>
                <c:pt idx="640">
                  <c:v>2</c:v>
                </c:pt>
                <c:pt idx="641">
                  <c:v>77</c:v>
                </c:pt>
                <c:pt idx="642">
                  <c:v>42</c:v>
                </c:pt>
                <c:pt idx="643">
                  <c:v>45</c:v>
                </c:pt>
                <c:pt idx="644">
                  <c:v>24</c:v>
                </c:pt>
                <c:pt idx="645">
                  <c:v>69</c:v>
                </c:pt>
                <c:pt idx="646">
                  <c:v>63</c:v>
                </c:pt>
                <c:pt idx="647">
                  <c:v>40</c:v>
                </c:pt>
                <c:pt idx="648">
                  <c:v>29</c:v>
                </c:pt>
                <c:pt idx="649">
                  <c:v>80</c:v>
                </c:pt>
                <c:pt idx="650">
                  <c:v>36</c:v>
                </c:pt>
                <c:pt idx="651">
                  <c:v>71</c:v>
                </c:pt>
                <c:pt idx="652">
                  <c:v>48</c:v>
                </c:pt>
                <c:pt idx="653">
                  <c:v>35</c:v>
                </c:pt>
                <c:pt idx="654">
                  <c:v>63</c:v>
                </c:pt>
                <c:pt idx="655">
                  <c:v>41</c:v>
                </c:pt>
                <c:pt idx="656">
                  <c:v>45</c:v>
                </c:pt>
                <c:pt idx="657">
                  <c:v>49</c:v>
                </c:pt>
                <c:pt idx="658">
                  <c:v>7</c:v>
                </c:pt>
                <c:pt idx="659">
                  <c:v>21</c:v>
                </c:pt>
                <c:pt idx="660">
                  <c:v>50</c:v>
                </c:pt>
                <c:pt idx="661">
                  <c:v>57</c:v>
                </c:pt>
                <c:pt idx="662">
                  <c:v>11</c:v>
                </c:pt>
                <c:pt idx="663">
                  <c:v>0.4</c:v>
                </c:pt>
                <c:pt idx="664">
                  <c:v>3</c:v>
                </c:pt>
                <c:pt idx="665">
                  <c:v>45</c:v>
                </c:pt>
                <c:pt idx="666">
                  <c:v>45</c:v>
                </c:pt>
                <c:pt idx="667">
                  <c:v>67</c:v>
                </c:pt>
                <c:pt idx="668">
                  <c:v>64</c:v>
                </c:pt>
                <c:pt idx="669">
                  <c:v>41</c:v>
                </c:pt>
                <c:pt idx="670">
                  <c:v>67</c:v>
                </c:pt>
                <c:pt idx="671">
                  <c:v>45</c:v>
                </c:pt>
                <c:pt idx="672">
                  <c:v>70</c:v>
                </c:pt>
                <c:pt idx="673">
                  <c:v>1.56</c:v>
                </c:pt>
                <c:pt idx="674">
                  <c:v>53</c:v>
                </c:pt>
                <c:pt idx="675">
                  <c:v>67</c:v>
                </c:pt>
                <c:pt idx="676">
                  <c:v>19</c:v>
                </c:pt>
                <c:pt idx="677">
                  <c:v>47</c:v>
                </c:pt>
                <c:pt idx="678">
                  <c:v>81</c:v>
                </c:pt>
                <c:pt idx="679">
                  <c:v>78</c:v>
                </c:pt>
                <c:pt idx="680">
                  <c:v>7</c:v>
                </c:pt>
                <c:pt idx="681">
                  <c:v>19</c:v>
                </c:pt>
                <c:pt idx="682">
                  <c:v>36</c:v>
                </c:pt>
                <c:pt idx="683">
                  <c:v>11</c:v>
                </c:pt>
                <c:pt idx="684">
                  <c:v>2</c:v>
                </c:pt>
                <c:pt idx="685">
                  <c:v>13</c:v>
                </c:pt>
                <c:pt idx="686">
                  <c:v>63</c:v>
                </c:pt>
                <c:pt idx="687">
                  <c:v>5</c:v>
                </c:pt>
                <c:pt idx="688">
                  <c:v>45</c:v>
                </c:pt>
                <c:pt idx="689">
                  <c:v>36</c:v>
                </c:pt>
                <c:pt idx="690">
                  <c:v>33</c:v>
                </c:pt>
                <c:pt idx="691">
                  <c:v>23</c:v>
                </c:pt>
                <c:pt idx="692">
                  <c:v>57</c:v>
                </c:pt>
                <c:pt idx="693">
                  <c:v>8</c:v>
                </c:pt>
                <c:pt idx="694">
                  <c:v>34</c:v>
                </c:pt>
                <c:pt idx="695">
                  <c:v>42</c:v>
                </c:pt>
                <c:pt idx="696">
                  <c:v>60</c:v>
                </c:pt>
                <c:pt idx="697">
                  <c:v>69</c:v>
                </c:pt>
                <c:pt idx="698">
                  <c:v>16</c:v>
                </c:pt>
                <c:pt idx="699">
                  <c:v>63</c:v>
                </c:pt>
                <c:pt idx="700">
                  <c:v>55</c:v>
                </c:pt>
                <c:pt idx="701">
                  <c:v>29</c:v>
                </c:pt>
                <c:pt idx="702">
                  <c:v>69</c:v>
                </c:pt>
                <c:pt idx="703">
                  <c:v>71</c:v>
                </c:pt>
                <c:pt idx="704">
                  <c:v>42</c:v>
                </c:pt>
                <c:pt idx="705">
                  <c:v>79</c:v>
                </c:pt>
                <c:pt idx="706">
                  <c:v>82</c:v>
                </c:pt>
                <c:pt idx="707">
                  <c:v>69</c:v>
                </c:pt>
                <c:pt idx="708">
                  <c:v>8</c:v>
                </c:pt>
                <c:pt idx="709">
                  <c:v>51</c:v>
                </c:pt>
                <c:pt idx="710">
                  <c:v>32</c:v>
                </c:pt>
                <c:pt idx="711">
                  <c:v>70</c:v>
                </c:pt>
                <c:pt idx="712">
                  <c:v>51</c:v>
                </c:pt>
                <c:pt idx="713">
                  <c:v>40</c:v>
                </c:pt>
                <c:pt idx="714">
                  <c:v>49</c:v>
                </c:pt>
                <c:pt idx="715">
                  <c:v>60</c:v>
                </c:pt>
                <c:pt idx="716">
                  <c:v>26</c:v>
                </c:pt>
                <c:pt idx="717">
                  <c:v>61</c:v>
                </c:pt>
                <c:pt idx="718">
                  <c:v>8</c:v>
                </c:pt>
                <c:pt idx="719">
                  <c:v>30</c:v>
                </c:pt>
                <c:pt idx="720">
                  <c:v>12</c:v>
                </c:pt>
                <c:pt idx="721">
                  <c:v>23</c:v>
                </c:pt>
                <c:pt idx="722">
                  <c:v>15</c:v>
                </c:pt>
                <c:pt idx="723">
                  <c:v>10</c:v>
                </c:pt>
                <c:pt idx="724">
                  <c:v>24</c:v>
                </c:pt>
                <c:pt idx="725">
                  <c:v>3</c:v>
                </c:pt>
                <c:pt idx="726">
                  <c:v>9</c:v>
                </c:pt>
                <c:pt idx="727">
                  <c:v>28</c:v>
                </c:pt>
                <c:pt idx="728">
                  <c:v>76</c:v>
                </c:pt>
                <c:pt idx="729">
                  <c:v>56</c:v>
                </c:pt>
                <c:pt idx="730">
                  <c:v>63</c:v>
                </c:pt>
                <c:pt idx="731">
                  <c:v>31</c:v>
                </c:pt>
                <c:pt idx="732">
                  <c:v>1.88</c:v>
                </c:pt>
                <c:pt idx="733">
                  <c:v>45</c:v>
                </c:pt>
                <c:pt idx="734">
                  <c:v>59</c:v>
                </c:pt>
                <c:pt idx="735">
                  <c:v>63</c:v>
                </c:pt>
                <c:pt idx="736">
                  <c:v>31</c:v>
                </c:pt>
                <c:pt idx="737">
                  <c:v>53</c:v>
                </c:pt>
                <c:pt idx="738">
                  <c:v>3</c:v>
                </c:pt>
                <c:pt idx="739">
                  <c:v>9</c:v>
                </c:pt>
                <c:pt idx="740">
                  <c:v>55</c:v>
                </c:pt>
                <c:pt idx="741">
                  <c:v>62</c:v>
                </c:pt>
                <c:pt idx="742">
                  <c:v>33</c:v>
                </c:pt>
                <c:pt idx="743">
                  <c:v>10</c:v>
                </c:pt>
                <c:pt idx="744">
                  <c:v>1.72</c:v>
                </c:pt>
                <c:pt idx="745">
                  <c:v>3</c:v>
                </c:pt>
                <c:pt idx="746">
                  <c:v>64</c:v>
                </c:pt>
                <c:pt idx="747">
                  <c:v>69</c:v>
                </c:pt>
                <c:pt idx="748">
                  <c:v>29</c:v>
                </c:pt>
                <c:pt idx="749">
                  <c:v>69</c:v>
                </c:pt>
                <c:pt idx="750">
                  <c:v>43</c:v>
                </c:pt>
                <c:pt idx="751">
                  <c:v>53</c:v>
                </c:pt>
                <c:pt idx="752">
                  <c:v>82</c:v>
                </c:pt>
                <c:pt idx="753">
                  <c:v>48</c:v>
                </c:pt>
                <c:pt idx="754">
                  <c:v>79</c:v>
                </c:pt>
                <c:pt idx="755">
                  <c:v>49</c:v>
                </c:pt>
                <c:pt idx="756">
                  <c:v>54</c:v>
                </c:pt>
                <c:pt idx="757">
                  <c:v>66</c:v>
                </c:pt>
                <c:pt idx="758">
                  <c:v>81</c:v>
                </c:pt>
                <c:pt idx="759">
                  <c:v>27</c:v>
                </c:pt>
                <c:pt idx="760">
                  <c:v>39</c:v>
                </c:pt>
                <c:pt idx="761">
                  <c:v>33</c:v>
                </c:pt>
                <c:pt idx="762">
                  <c:v>48</c:v>
                </c:pt>
                <c:pt idx="763">
                  <c:v>3</c:v>
                </c:pt>
                <c:pt idx="764">
                  <c:v>1.32</c:v>
                </c:pt>
                <c:pt idx="765">
                  <c:v>80</c:v>
                </c:pt>
                <c:pt idx="766">
                  <c:v>78</c:v>
                </c:pt>
                <c:pt idx="767">
                  <c:v>67</c:v>
                </c:pt>
                <c:pt idx="768">
                  <c:v>51</c:v>
                </c:pt>
                <c:pt idx="769">
                  <c:v>56</c:v>
                </c:pt>
                <c:pt idx="770">
                  <c:v>30</c:v>
                </c:pt>
                <c:pt idx="771">
                  <c:v>3</c:v>
                </c:pt>
                <c:pt idx="772">
                  <c:v>29</c:v>
                </c:pt>
                <c:pt idx="773">
                  <c:v>19</c:v>
                </c:pt>
                <c:pt idx="774">
                  <c:v>42</c:v>
                </c:pt>
                <c:pt idx="775">
                  <c:v>23</c:v>
                </c:pt>
                <c:pt idx="776">
                  <c:v>81</c:v>
                </c:pt>
                <c:pt idx="777">
                  <c:v>44</c:v>
                </c:pt>
                <c:pt idx="778">
                  <c:v>77</c:v>
                </c:pt>
                <c:pt idx="779">
                  <c:v>17</c:v>
                </c:pt>
                <c:pt idx="780">
                  <c:v>41</c:v>
                </c:pt>
                <c:pt idx="781">
                  <c:v>26</c:v>
                </c:pt>
                <c:pt idx="782">
                  <c:v>47</c:v>
                </c:pt>
                <c:pt idx="783">
                  <c:v>73</c:v>
                </c:pt>
                <c:pt idx="784">
                  <c:v>37</c:v>
                </c:pt>
                <c:pt idx="785">
                  <c:v>75</c:v>
                </c:pt>
                <c:pt idx="786">
                  <c:v>28</c:v>
                </c:pt>
                <c:pt idx="787">
                  <c:v>20</c:v>
                </c:pt>
                <c:pt idx="788">
                  <c:v>10</c:v>
                </c:pt>
                <c:pt idx="789">
                  <c:v>51</c:v>
                </c:pt>
                <c:pt idx="790">
                  <c:v>45</c:v>
                </c:pt>
                <c:pt idx="791">
                  <c:v>13</c:v>
                </c:pt>
                <c:pt idx="792">
                  <c:v>15</c:v>
                </c:pt>
                <c:pt idx="793">
                  <c:v>40</c:v>
                </c:pt>
                <c:pt idx="794">
                  <c:v>16</c:v>
                </c:pt>
                <c:pt idx="795">
                  <c:v>19</c:v>
                </c:pt>
                <c:pt idx="796">
                  <c:v>73</c:v>
                </c:pt>
                <c:pt idx="797">
                  <c:v>48</c:v>
                </c:pt>
                <c:pt idx="798">
                  <c:v>28</c:v>
                </c:pt>
                <c:pt idx="799">
                  <c:v>50</c:v>
                </c:pt>
                <c:pt idx="800">
                  <c:v>82</c:v>
                </c:pt>
                <c:pt idx="801">
                  <c:v>51</c:v>
                </c:pt>
                <c:pt idx="802">
                  <c:v>57</c:v>
                </c:pt>
                <c:pt idx="803">
                  <c:v>7</c:v>
                </c:pt>
                <c:pt idx="804">
                  <c:v>50</c:v>
                </c:pt>
                <c:pt idx="805">
                  <c:v>42</c:v>
                </c:pt>
                <c:pt idx="806">
                  <c:v>81</c:v>
                </c:pt>
                <c:pt idx="807">
                  <c:v>66</c:v>
                </c:pt>
                <c:pt idx="808">
                  <c:v>26</c:v>
                </c:pt>
                <c:pt idx="809">
                  <c:v>20</c:v>
                </c:pt>
                <c:pt idx="810">
                  <c:v>21</c:v>
                </c:pt>
                <c:pt idx="811">
                  <c:v>19</c:v>
                </c:pt>
                <c:pt idx="812">
                  <c:v>51</c:v>
                </c:pt>
                <c:pt idx="813">
                  <c:v>74</c:v>
                </c:pt>
                <c:pt idx="814">
                  <c:v>50</c:v>
                </c:pt>
                <c:pt idx="815">
                  <c:v>35</c:v>
                </c:pt>
                <c:pt idx="816">
                  <c:v>59</c:v>
                </c:pt>
                <c:pt idx="817">
                  <c:v>37</c:v>
                </c:pt>
                <c:pt idx="818">
                  <c:v>67</c:v>
                </c:pt>
                <c:pt idx="819">
                  <c:v>44</c:v>
                </c:pt>
                <c:pt idx="820">
                  <c:v>43</c:v>
                </c:pt>
                <c:pt idx="821">
                  <c:v>81</c:v>
                </c:pt>
                <c:pt idx="822">
                  <c:v>56</c:v>
                </c:pt>
                <c:pt idx="823">
                  <c:v>1.64</c:v>
                </c:pt>
                <c:pt idx="824">
                  <c:v>52</c:v>
                </c:pt>
                <c:pt idx="825">
                  <c:v>46</c:v>
                </c:pt>
                <c:pt idx="826">
                  <c:v>7</c:v>
                </c:pt>
                <c:pt idx="827">
                  <c:v>15</c:v>
                </c:pt>
                <c:pt idx="828">
                  <c:v>47</c:v>
                </c:pt>
                <c:pt idx="829">
                  <c:v>31</c:v>
                </c:pt>
                <c:pt idx="830">
                  <c:v>41</c:v>
                </c:pt>
                <c:pt idx="831">
                  <c:v>80</c:v>
                </c:pt>
                <c:pt idx="832">
                  <c:v>77</c:v>
                </c:pt>
                <c:pt idx="833">
                  <c:v>75</c:v>
                </c:pt>
                <c:pt idx="834">
                  <c:v>61</c:v>
                </c:pt>
                <c:pt idx="835">
                  <c:v>38</c:v>
                </c:pt>
                <c:pt idx="836">
                  <c:v>5</c:v>
                </c:pt>
                <c:pt idx="837">
                  <c:v>24</c:v>
                </c:pt>
                <c:pt idx="838">
                  <c:v>75</c:v>
                </c:pt>
                <c:pt idx="839">
                  <c:v>18</c:v>
                </c:pt>
                <c:pt idx="840">
                  <c:v>4</c:v>
                </c:pt>
                <c:pt idx="841">
                  <c:v>50</c:v>
                </c:pt>
                <c:pt idx="842">
                  <c:v>78</c:v>
                </c:pt>
                <c:pt idx="843">
                  <c:v>73</c:v>
                </c:pt>
                <c:pt idx="844">
                  <c:v>76</c:v>
                </c:pt>
                <c:pt idx="845">
                  <c:v>67</c:v>
                </c:pt>
                <c:pt idx="846">
                  <c:v>72</c:v>
                </c:pt>
                <c:pt idx="847">
                  <c:v>43</c:v>
                </c:pt>
                <c:pt idx="848">
                  <c:v>62</c:v>
                </c:pt>
                <c:pt idx="849">
                  <c:v>32</c:v>
                </c:pt>
                <c:pt idx="850">
                  <c:v>52</c:v>
                </c:pt>
                <c:pt idx="851">
                  <c:v>68</c:v>
                </c:pt>
                <c:pt idx="852">
                  <c:v>11</c:v>
                </c:pt>
                <c:pt idx="853">
                  <c:v>67</c:v>
                </c:pt>
                <c:pt idx="854">
                  <c:v>50</c:v>
                </c:pt>
                <c:pt idx="855">
                  <c:v>26</c:v>
                </c:pt>
                <c:pt idx="856">
                  <c:v>53</c:v>
                </c:pt>
                <c:pt idx="857">
                  <c:v>61</c:v>
                </c:pt>
                <c:pt idx="858">
                  <c:v>61</c:v>
                </c:pt>
                <c:pt idx="859">
                  <c:v>79</c:v>
                </c:pt>
                <c:pt idx="860">
                  <c:v>39</c:v>
                </c:pt>
                <c:pt idx="861">
                  <c:v>7</c:v>
                </c:pt>
                <c:pt idx="862">
                  <c:v>47</c:v>
                </c:pt>
                <c:pt idx="863">
                  <c:v>72</c:v>
                </c:pt>
                <c:pt idx="864">
                  <c:v>15</c:v>
                </c:pt>
                <c:pt idx="865">
                  <c:v>45</c:v>
                </c:pt>
                <c:pt idx="866">
                  <c:v>43</c:v>
                </c:pt>
                <c:pt idx="867">
                  <c:v>36</c:v>
                </c:pt>
                <c:pt idx="868">
                  <c:v>78</c:v>
                </c:pt>
                <c:pt idx="869">
                  <c:v>78</c:v>
                </c:pt>
                <c:pt idx="870">
                  <c:v>27</c:v>
                </c:pt>
                <c:pt idx="871">
                  <c:v>54</c:v>
                </c:pt>
                <c:pt idx="872">
                  <c:v>29</c:v>
                </c:pt>
                <c:pt idx="873">
                  <c:v>10</c:v>
                </c:pt>
                <c:pt idx="874">
                  <c:v>61</c:v>
                </c:pt>
                <c:pt idx="875">
                  <c:v>43</c:v>
                </c:pt>
                <c:pt idx="876">
                  <c:v>32</c:v>
                </c:pt>
                <c:pt idx="877">
                  <c:v>81</c:v>
                </c:pt>
                <c:pt idx="878">
                  <c:v>12</c:v>
                </c:pt>
                <c:pt idx="879">
                  <c:v>50</c:v>
                </c:pt>
                <c:pt idx="880">
                  <c:v>54</c:v>
                </c:pt>
                <c:pt idx="881">
                  <c:v>40</c:v>
                </c:pt>
                <c:pt idx="882">
                  <c:v>52</c:v>
                </c:pt>
                <c:pt idx="883">
                  <c:v>40</c:v>
                </c:pt>
                <c:pt idx="884">
                  <c:v>39</c:v>
                </c:pt>
                <c:pt idx="885">
                  <c:v>50</c:v>
                </c:pt>
                <c:pt idx="886">
                  <c:v>80</c:v>
                </c:pt>
                <c:pt idx="887">
                  <c:v>22</c:v>
                </c:pt>
                <c:pt idx="888">
                  <c:v>46</c:v>
                </c:pt>
                <c:pt idx="889">
                  <c:v>25</c:v>
                </c:pt>
                <c:pt idx="890">
                  <c:v>64</c:v>
                </c:pt>
                <c:pt idx="891">
                  <c:v>68</c:v>
                </c:pt>
                <c:pt idx="892">
                  <c:v>64</c:v>
                </c:pt>
                <c:pt idx="893">
                  <c:v>42</c:v>
                </c:pt>
                <c:pt idx="894">
                  <c:v>77</c:v>
                </c:pt>
                <c:pt idx="895">
                  <c:v>42</c:v>
                </c:pt>
                <c:pt idx="896">
                  <c:v>33</c:v>
                </c:pt>
                <c:pt idx="897">
                  <c:v>19</c:v>
                </c:pt>
                <c:pt idx="898">
                  <c:v>82</c:v>
                </c:pt>
                <c:pt idx="899">
                  <c:v>36</c:v>
                </c:pt>
                <c:pt idx="900">
                  <c:v>5</c:v>
                </c:pt>
                <c:pt idx="901">
                  <c:v>68</c:v>
                </c:pt>
                <c:pt idx="902">
                  <c:v>40</c:v>
                </c:pt>
                <c:pt idx="903">
                  <c:v>33</c:v>
                </c:pt>
                <c:pt idx="904">
                  <c:v>22</c:v>
                </c:pt>
                <c:pt idx="905">
                  <c:v>20</c:v>
                </c:pt>
                <c:pt idx="906">
                  <c:v>52</c:v>
                </c:pt>
                <c:pt idx="907">
                  <c:v>25</c:v>
                </c:pt>
                <c:pt idx="908">
                  <c:v>17</c:v>
                </c:pt>
                <c:pt idx="909">
                  <c:v>75</c:v>
                </c:pt>
                <c:pt idx="910">
                  <c:v>71</c:v>
                </c:pt>
                <c:pt idx="911">
                  <c:v>62</c:v>
                </c:pt>
                <c:pt idx="912">
                  <c:v>29</c:v>
                </c:pt>
                <c:pt idx="913">
                  <c:v>18</c:v>
                </c:pt>
                <c:pt idx="914">
                  <c:v>18</c:v>
                </c:pt>
                <c:pt idx="915">
                  <c:v>63</c:v>
                </c:pt>
                <c:pt idx="916">
                  <c:v>74</c:v>
                </c:pt>
                <c:pt idx="917">
                  <c:v>28</c:v>
                </c:pt>
                <c:pt idx="918">
                  <c:v>39</c:v>
                </c:pt>
                <c:pt idx="919">
                  <c:v>54</c:v>
                </c:pt>
                <c:pt idx="920">
                  <c:v>64</c:v>
                </c:pt>
                <c:pt idx="921">
                  <c:v>36</c:v>
                </c:pt>
                <c:pt idx="922">
                  <c:v>35</c:v>
                </c:pt>
                <c:pt idx="923">
                  <c:v>76</c:v>
                </c:pt>
                <c:pt idx="924">
                  <c:v>69</c:v>
                </c:pt>
                <c:pt idx="925">
                  <c:v>71</c:v>
                </c:pt>
                <c:pt idx="926">
                  <c:v>32</c:v>
                </c:pt>
                <c:pt idx="927">
                  <c:v>25</c:v>
                </c:pt>
                <c:pt idx="928">
                  <c:v>37</c:v>
                </c:pt>
                <c:pt idx="929">
                  <c:v>44</c:v>
                </c:pt>
                <c:pt idx="930">
                  <c:v>79</c:v>
                </c:pt>
                <c:pt idx="931">
                  <c:v>45</c:v>
                </c:pt>
                <c:pt idx="932">
                  <c:v>39</c:v>
                </c:pt>
                <c:pt idx="933">
                  <c:v>47</c:v>
                </c:pt>
                <c:pt idx="934">
                  <c:v>24</c:v>
                </c:pt>
                <c:pt idx="935">
                  <c:v>56</c:v>
                </c:pt>
                <c:pt idx="936">
                  <c:v>17</c:v>
                </c:pt>
                <c:pt idx="937">
                  <c:v>5</c:v>
                </c:pt>
                <c:pt idx="938">
                  <c:v>49</c:v>
                </c:pt>
                <c:pt idx="939">
                  <c:v>62</c:v>
                </c:pt>
                <c:pt idx="940">
                  <c:v>38</c:v>
                </c:pt>
                <c:pt idx="941">
                  <c:v>12</c:v>
                </c:pt>
                <c:pt idx="942">
                  <c:v>65</c:v>
                </c:pt>
                <c:pt idx="943">
                  <c:v>34</c:v>
                </c:pt>
                <c:pt idx="944">
                  <c:v>13</c:v>
                </c:pt>
                <c:pt idx="945">
                  <c:v>4</c:v>
                </c:pt>
                <c:pt idx="946">
                  <c:v>41</c:v>
                </c:pt>
                <c:pt idx="947">
                  <c:v>42</c:v>
                </c:pt>
                <c:pt idx="948">
                  <c:v>29</c:v>
                </c:pt>
                <c:pt idx="949">
                  <c:v>0.88</c:v>
                </c:pt>
                <c:pt idx="950">
                  <c:v>25</c:v>
                </c:pt>
                <c:pt idx="951">
                  <c:v>65</c:v>
                </c:pt>
                <c:pt idx="952">
                  <c:v>61</c:v>
                </c:pt>
                <c:pt idx="953">
                  <c:v>19</c:v>
                </c:pt>
                <c:pt idx="954">
                  <c:v>42</c:v>
                </c:pt>
                <c:pt idx="955">
                  <c:v>54</c:v>
                </c:pt>
                <c:pt idx="956">
                  <c:v>62</c:v>
                </c:pt>
                <c:pt idx="957">
                  <c:v>22</c:v>
                </c:pt>
                <c:pt idx="958">
                  <c:v>21</c:v>
                </c:pt>
                <c:pt idx="959">
                  <c:v>26</c:v>
                </c:pt>
                <c:pt idx="960">
                  <c:v>48</c:v>
                </c:pt>
                <c:pt idx="961">
                  <c:v>43</c:v>
                </c:pt>
                <c:pt idx="962">
                  <c:v>54</c:v>
                </c:pt>
                <c:pt idx="963">
                  <c:v>36</c:v>
                </c:pt>
                <c:pt idx="964">
                  <c:v>51</c:v>
                </c:pt>
                <c:pt idx="965">
                  <c:v>41</c:v>
                </c:pt>
                <c:pt idx="966">
                  <c:v>42</c:v>
                </c:pt>
                <c:pt idx="967">
                  <c:v>26</c:v>
                </c:pt>
                <c:pt idx="968">
                  <c:v>81</c:v>
                </c:pt>
                <c:pt idx="969">
                  <c:v>47</c:v>
                </c:pt>
                <c:pt idx="970">
                  <c:v>17</c:v>
                </c:pt>
                <c:pt idx="971">
                  <c:v>80</c:v>
                </c:pt>
                <c:pt idx="972">
                  <c:v>17</c:v>
                </c:pt>
                <c:pt idx="973">
                  <c:v>61</c:v>
                </c:pt>
                <c:pt idx="974">
                  <c:v>25</c:v>
                </c:pt>
                <c:pt idx="975">
                  <c:v>48</c:v>
                </c:pt>
                <c:pt idx="976">
                  <c:v>40</c:v>
                </c:pt>
                <c:pt idx="977">
                  <c:v>16</c:v>
                </c:pt>
                <c:pt idx="978">
                  <c:v>30</c:v>
                </c:pt>
                <c:pt idx="979">
                  <c:v>37</c:v>
                </c:pt>
                <c:pt idx="980">
                  <c:v>31</c:v>
                </c:pt>
                <c:pt idx="981">
                  <c:v>5</c:v>
                </c:pt>
                <c:pt idx="982">
                  <c:v>75</c:v>
                </c:pt>
                <c:pt idx="983">
                  <c:v>31</c:v>
                </c:pt>
                <c:pt idx="984">
                  <c:v>60</c:v>
                </c:pt>
                <c:pt idx="985">
                  <c:v>56</c:v>
                </c:pt>
                <c:pt idx="986">
                  <c:v>57</c:v>
                </c:pt>
                <c:pt idx="987">
                  <c:v>44</c:v>
                </c:pt>
                <c:pt idx="988">
                  <c:v>39</c:v>
                </c:pt>
                <c:pt idx="989">
                  <c:v>3</c:v>
                </c:pt>
                <c:pt idx="990">
                  <c:v>79</c:v>
                </c:pt>
                <c:pt idx="991">
                  <c:v>45</c:v>
                </c:pt>
                <c:pt idx="992">
                  <c:v>62</c:v>
                </c:pt>
                <c:pt idx="993">
                  <c:v>32</c:v>
                </c:pt>
                <c:pt idx="994">
                  <c:v>50</c:v>
                </c:pt>
                <c:pt idx="995">
                  <c:v>45</c:v>
                </c:pt>
                <c:pt idx="996">
                  <c:v>32</c:v>
                </c:pt>
                <c:pt idx="997">
                  <c:v>2</c:v>
                </c:pt>
                <c:pt idx="998">
                  <c:v>34</c:v>
                </c:pt>
                <c:pt idx="999">
                  <c:v>52</c:v>
                </c:pt>
                <c:pt idx="1000">
                  <c:v>33</c:v>
                </c:pt>
                <c:pt idx="1001">
                  <c:v>54</c:v>
                </c:pt>
                <c:pt idx="1002">
                  <c:v>12</c:v>
                </c:pt>
                <c:pt idx="1003">
                  <c:v>50</c:v>
                </c:pt>
                <c:pt idx="1004">
                  <c:v>57</c:v>
                </c:pt>
                <c:pt idx="1005">
                  <c:v>55</c:v>
                </c:pt>
                <c:pt idx="1006">
                  <c:v>78</c:v>
                </c:pt>
                <c:pt idx="1007">
                  <c:v>56</c:v>
                </c:pt>
                <c:pt idx="1008">
                  <c:v>31</c:v>
                </c:pt>
                <c:pt idx="1009">
                  <c:v>23</c:v>
                </c:pt>
                <c:pt idx="1010">
                  <c:v>1.88</c:v>
                </c:pt>
                <c:pt idx="1011">
                  <c:v>38</c:v>
                </c:pt>
                <c:pt idx="1012">
                  <c:v>82</c:v>
                </c:pt>
                <c:pt idx="1013">
                  <c:v>42</c:v>
                </c:pt>
                <c:pt idx="1014">
                  <c:v>20</c:v>
                </c:pt>
                <c:pt idx="1015">
                  <c:v>44</c:v>
                </c:pt>
                <c:pt idx="1016">
                  <c:v>51</c:v>
                </c:pt>
                <c:pt idx="1017">
                  <c:v>64</c:v>
                </c:pt>
                <c:pt idx="1018">
                  <c:v>55</c:v>
                </c:pt>
                <c:pt idx="1019">
                  <c:v>21</c:v>
                </c:pt>
                <c:pt idx="1020">
                  <c:v>4</c:v>
                </c:pt>
                <c:pt idx="1021">
                  <c:v>72</c:v>
                </c:pt>
                <c:pt idx="1022">
                  <c:v>28</c:v>
                </c:pt>
                <c:pt idx="1023">
                  <c:v>65</c:v>
                </c:pt>
                <c:pt idx="1024">
                  <c:v>61</c:v>
                </c:pt>
                <c:pt idx="1025">
                  <c:v>24</c:v>
                </c:pt>
                <c:pt idx="1026">
                  <c:v>81</c:v>
                </c:pt>
                <c:pt idx="1027">
                  <c:v>48</c:v>
                </c:pt>
                <c:pt idx="1028">
                  <c:v>35</c:v>
                </c:pt>
                <c:pt idx="1029">
                  <c:v>22</c:v>
                </c:pt>
                <c:pt idx="1030">
                  <c:v>38</c:v>
                </c:pt>
                <c:pt idx="1031">
                  <c:v>25</c:v>
                </c:pt>
                <c:pt idx="1032">
                  <c:v>14</c:v>
                </c:pt>
                <c:pt idx="1033">
                  <c:v>40</c:v>
                </c:pt>
                <c:pt idx="1034">
                  <c:v>51</c:v>
                </c:pt>
                <c:pt idx="1035">
                  <c:v>47</c:v>
                </c:pt>
                <c:pt idx="1036">
                  <c:v>27</c:v>
                </c:pt>
                <c:pt idx="1037">
                  <c:v>78</c:v>
                </c:pt>
                <c:pt idx="1038">
                  <c:v>3</c:v>
                </c:pt>
                <c:pt idx="1039">
                  <c:v>80</c:v>
                </c:pt>
                <c:pt idx="1040">
                  <c:v>31</c:v>
                </c:pt>
                <c:pt idx="1041">
                  <c:v>23</c:v>
                </c:pt>
                <c:pt idx="1042">
                  <c:v>48</c:v>
                </c:pt>
                <c:pt idx="1043">
                  <c:v>72</c:v>
                </c:pt>
                <c:pt idx="1044">
                  <c:v>42</c:v>
                </c:pt>
                <c:pt idx="1045">
                  <c:v>40</c:v>
                </c:pt>
                <c:pt idx="1046">
                  <c:v>10</c:v>
                </c:pt>
                <c:pt idx="1047">
                  <c:v>24</c:v>
                </c:pt>
                <c:pt idx="1048">
                  <c:v>45</c:v>
                </c:pt>
                <c:pt idx="1049">
                  <c:v>47</c:v>
                </c:pt>
                <c:pt idx="1050">
                  <c:v>13</c:v>
                </c:pt>
                <c:pt idx="1051">
                  <c:v>70</c:v>
                </c:pt>
                <c:pt idx="1052">
                  <c:v>52</c:v>
                </c:pt>
                <c:pt idx="1053">
                  <c:v>46</c:v>
                </c:pt>
                <c:pt idx="1054">
                  <c:v>66</c:v>
                </c:pt>
                <c:pt idx="1055">
                  <c:v>58</c:v>
                </c:pt>
                <c:pt idx="1056">
                  <c:v>27</c:v>
                </c:pt>
                <c:pt idx="1057">
                  <c:v>45</c:v>
                </c:pt>
                <c:pt idx="1058">
                  <c:v>69</c:v>
                </c:pt>
                <c:pt idx="1059">
                  <c:v>7</c:v>
                </c:pt>
                <c:pt idx="1060">
                  <c:v>28</c:v>
                </c:pt>
                <c:pt idx="1061">
                  <c:v>23</c:v>
                </c:pt>
                <c:pt idx="1062">
                  <c:v>30</c:v>
                </c:pt>
                <c:pt idx="1063">
                  <c:v>0.48</c:v>
                </c:pt>
                <c:pt idx="1064">
                  <c:v>61</c:v>
                </c:pt>
                <c:pt idx="1065">
                  <c:v>43</c:v>
                </c:pt>
                <c:pt idx="1066">
                  <c:v>11</c:v>
                </c:pt>
                <c:pt idx="1067">
                  <c:v>82</c:v>
                </c:pt>
                <c:pt idx="1068">
                  <c:v>71</c:v>
                </c:pt>
                <c:pt idx="1069">
                  <c:v>50</c:v>
                </c:pt>
                <c:pt idx="1070">
                  <c:v>4</c:v>
                </c:pt>
                <c:pt idx="1071">
                  <c:v>29</c:v>
                </c:pt>
                <c:pt idx="1072">
                  <c:v>45</c:v>
                </c:pt>
                <c:pt idx="1073">
                  <c:v>14</c:v>
                </c:pt>
                <c:pt idx="1074">
                  <c:v>75</c:v>
                </c:pt>
                <c:pt idx="1075">
                  <c:v>77</c:v>
                </c:pt>
                <c:pt idx="1076">
                  <c:v>28</c:v>
                </c:pt>
                <c:pt idx="1077">
                  <c:v>78</c:v>
                </c:pt>
                <c:pt idx="1078">
                  <c:v>38</c:v>
                </c:pt>
                <c:pt idx="1079">
                  <c:v>63</c:v>
                </c:pt>
                <c:pt idx="1080">
                  <c:v>78</c:v>
                </c:pt>
                <c:pt idx="1081">
                  <c:v>76</c:v>
                </c:pt>
                <c:pt idx="1082">
                  <c:v>69</c:v>
                </c:pt>
                <c:pt idx="1083">
                  <c:v>27</c:v>
                </c:pt>
                <c:pt idx="1084">
                  <c:v>2</c:v>
                </c:pt>
                <c:pt idx="1085">
                  <c:v>41</c:v>
                </c:pt>
                <c:pt idx="1086">
                  <c:v>78</c:v>
                </c:pt>
                <c:pt idx="1087">
                  <c:v>45</c:v>
                </c:pt>
                <c:pt idx="1088">
                  <c:v>44</c:v>
                </c:pt>
                <c:pt idx="1089">
                  <c:v>32</c:v>
                </c:pt>
                <c:pt idx="1090">
                  <c:v>17</c:v>
                </c:pt>
                <c:pt idx="1091">
                  <c:v>32</c:v>
                </c:pt>
                <c:pt idx="1092">
                  <c:v>18</c:v>
                </c:pt>
                <c:pt idx="1093">
                  <c:v>39</c:v>
                </c:pt>
                <c:pt idx="1094">
                  <c:v>38</c:v>
                </c:pt>
                <c:pt idx="1095">
                  <c:v>57</c:v>
                </c:pt>
                <c:pt idx="1096">
                  <c:v>68</c:v>
                </c:pt>
                <c:pt idx="1097">
                  <c:v>61</c:v>
                </c:pt>
                <c:pt idx="1098">
                  <c:v>47</c:v>
                </c:pt>
                <c:pt idx="1099">
                  <c:v>41</c:v>
                </c:pt>
                <c:pt idx="1100">
                  <c:v>72</c:v>
                </c:pt>
                <c:pt idx="1101">
                  <c:v>50</c:v>
                </c:pt>
                <c:pt idx="1102">
                  <c:v>31</c:v>
                </c:pt>
                <c:pt idx="1103">
                  <c:v>41</c:v>
                </c:pt>
                <c:pt idx="1104">
                  <c:v>16</c:v>
                </c:pt>
                <c:pt idx="1105">
                  <c:v>3</c:v>
                </c:pt>
                <c:pt idx="1106">
                  <c:v>65</c:v>
                </c:pt>
                <c:pt idx="1107">
                  <c:v>28</c:v>
                </c:pt>
                <c:pt idx="1108">
                  <c:v>17</c:v>
                </c:pt>
                <c:pt idx="1109">
                  <c:v>26</c:v>
                </c:pt>
                <c:pt idx="1110">
                  <c:v>23</c:v>
                </c:pt>
                <c:pt idx="1111">
                  <c:v>60</c:v>
                </c:pt>
                <c:pt idx="1112">
                  <c:v>69</c:v>
                </c:pt>
                <c:pt idx="1113">
                  <c:v>45</c:v>
                </c:pt>
                <c:pt idx="1114">
                  <c:v>1.8</c:v>
                </c:pt>
                <c:pt idx="1115">
                  <c:v>67</c:v>
                </c:pt>
                <c:pt idx="1116">
                  <c:v>36</c:v>
                </c:pt>
                <c:pt idx="1117">
                  <c:v>50</c:v>
                </c:pt>
                <c:pt idx="1118">
                  <c:v>34</c:v>
                </c:pt>
                <c:pt idx="1119">
                  <c:v>17</c:v>
                </c:pt>
                <c:pt idx="1120">
                  <c:v>8</c:v>
                </c:pt>
                <c:pt idx="1121">
                  <c:v>45</c:v>
                </c:pt>
                <c:pt idx="1122">
                  <c:v>19</c:v>
                </c:pt>
                <c:pt idx="1123">
                  <c:v>76</c:v>
                </c:pt>
                <c:pt idx="1124">
                  <c:v>18</c:v>
                </c:pt>
                <c:pt idx="1125">
                  <c:v>25</c:v>
                </c:pt>
                <c:pt idx="1126">
                  <c:v>82</c:v>
                </c:pt>
                <c:pt idx="1127">
                  <c:v>53</c:v>
                </c:pt>
                <c:pt idx="1128">
                  <c:v>59</c:v>
                </c:pt>
                <c:pt idx="1129">
                  <c:v>58</c:v>
                </c:pt>
                <c:pt idx="1130">
                  <c:v>60</c:v>
                </c:pt>
                <c:pt idx="1131">
                  <c:v>73</c:v>
                </c:pt>
                <c:pt idx="1132">
                  <c:v>47</c:v>
                </c:pt>
                <c:pt idx="1133">
                  <c:v>7</c:v>
                </c:pt>
                <c:pt idx="1134">
                  <c:v>15</c:v>
                </c:pt>
                <c:pt idx="1135">
                  <c:v>82</c:v>
                </c:pt>
                <c:pt idx="1136">
                  <c:v>56</c:v>
                </c:pt>
                <c:pt idx="1137">
                  <c:v>57</c:v>
                </c:pt>
                <c:pt idx="1138">
                  <c:v>66</c:v>
                </c:pt>
                <c:pt idx="1139">
                  <c:v>34</c:v>
                </c:pt>
                <c:pt idx="1140">
                  <c:v>54</c:v>
                </c:pt>
                <c:pt idx="1141">
                  <c:v>27</c:v>
                </c:pt>
                <c:pt idx="1142">
                  <c:v>51</c:v>
                </c:pt>
                <c:pt idx="1143">
                  <c:v>5</c:v>
                </c:pt>
                <c:pt idx="1144">
                  <c:v>34</c:v>
                </c:pt>
                <c:pt idx="1145">
                  <c:v>23</c:v>
                </c:pt>
                <c:pt idx="1146">
                  <c:v>26</c:v>
                </c:pt>
                <c:pt idx="1147">
                  <c:v>61</c:v>
                </c:pt>
                <c:pt idx="1148">
                  <c:v>38</c:v>
                </c:pt>
                <c:pt idx="1149">
                  <c:v>42</c:v>
                </c:pt>
                <c:pt idx="1150">
                  <c:v>43</c:v>
                </c:pt>
                <c:pt idx="1151">
                  <c:v>25</c:v>
                </c:pt>
                <c:pt idx="1152">
                  <c:v>62</c:v>
                </c:pt>
                <c:pt idx="1153">
                  <c:v>37</c:v>
                </c:pt>
                <c:pt idx="1154">
                  <c:v>44</c:v>
                </c:pt>
                <c:pt idx="1155">
                  <c:v>65</c:v>
                </c:pt>
                <c:pt idx="1156">
                  <c:v>63</c:v>
                </c:pt>
                <c:pt idx="1157">
                  <c:v>13</c:v>
                </c:pt>
                <c:pt idx="1158">
                  <c:v>27</c:v>
                </c:pt>
                <c:pt idx="1159">
                  <c:v>80</c:v>
                </c:pt>
                <c:pt idx="1160">
                  <c:v>42</c:v>
                </c:pt>
                <c:pt idx="1161">
                  <c:v>52</c:v>
                </c:pt>
                <c:pt idx="1162">
                  <c:v>67</c:v>
                </c:pt>
                <c:pt idx="1163">
                  <c:v>79</c:v>
                </c:pt>
                <c:pt idx="1164">
                  <c:v>79</c:v>
                </c:pt>
                <c:pt idx="1165">
                  <c:v>46</c:v>
                </c:pt>
                <c:pt idx="1166">
                  <c:v>7</c:v>
                </c:pt>
                <c:pt idx="1167">
                  <c:v>44</c:v>
                </c:pt>
                <c:pt idx="1168">
                  <c:v>41</c:v>
                </c:pt>
                <c:pt idx="1169">
                  <c:v>59</c:v>
                </c:pt>
                <c:pt idx="1170">
                  <c:v>53</c:v>
                </c:pt>
                <c:pt idx="1171">
                  <c:v>31</c:v>
                </c:pt>
                <c:pt idx="1172">
                  <c:v>73</c:v>
                </c:pt>
                <c:pt idx="1173">
                  <c:v>14</c:v>
                </c:pt>
                <c:pt idx="1174">
                  <c:v>38</c:v>
                </c:pt>
                <c:pt idx="1175">
                  <c:v>35</c:v>
                </c:pt>
                <c:pt idx="1176">
                  <c:v>32</c:v>
                </c:pt>
                <c:pt idx="1177">
                  <c:v>74</c:v>
                </c:pt>
                <c:pt idx="1178">
                  <c:v>70</c:v>
                </c:pt>
                <c:pt idx="1179">
                  <c:v>26</c:v>
                </c:pt>
                <c:pt idx="1180">
                  <c:v>74</c:v>
                </c:pt>
                <c:pt idx="1181">
                  <c:v>56</c:v>
                </c:pt>
                <c:pt idx="1182">
                  <c:v>28</c:v>
                </c:pt>
                <c:pt idx="1183">
                  <c:v>16</c:v>
                </c:pt>
                <c:pt idx="1184">
                  <c:v>54</c:v>
                </c:pt>
                <c:pt idx="1185">
                  <c:v>21</c:v>
                </c:pt>
                <c:pt idx="1186">
                  <c:v>75</c:v>
                </c:pt>
                <c:pt idx="1187">
                  <c:v>51</c:v>
                </c:pt>
                <c:pt idx="1188">
                  <c:v>36</c:v>
                </c:pt>
                <c:pt idx="1189">
                  <c:v>46</c:v>
                </c:pt>
                <c:pt idx="1190">
                  <c:v>23</c:v>
                </c:pt>
                <c:pt idx="1191">
                  <c:v>41</c:v>
                </c:pt>
                <c:pt idx="1192">
                  <c:v>77</c:v>
                </c:pt>
                <c:pt idx="1193">
                  <c:v>19</c:v>
                </c:pt>
                <c:pt idx="1194">
                  <c:v>32</c:v>
                </c:pt>
                <c:pt idx="1195">
                  <c:v>55</c:v>
                </c:pt>
                <c:pt idx="1196">
                  <c:v>71</c:v>
                </c:pt>
                <c:pt idx="1197">
                  <c:v>68</c:v>
                </c:pt>
                <c:pt idx="1198">
                  <c:v>76</c:v>
                </c:pt>
                <c:pt idx="1199">
                  <c:v>65</c:v>
                </c:pt>
                <c:pt idx="1200">
                  <c:v>39</c:v>
                </c:pt>
                <c:pt idx="1201">
                  <c:v>56</c:v>
                </c:pt>
                <c:pt idx="1202">
                  <c:v>37</c:v>
                </c:pt>
                <c:pt idx="1203">
                  <c:v>73</c:v>
                </c:pt>
                <c:pt idx="1204">
                  <c:v>75</c:v>
                </c:pt>
                <c:pt idx="1205">
                  <c:v>30</c:v>
                </c:pt>
                <c:pt idx="1206">
                  <c:v>26</c:v>
                </c:pt>
                <c:pt idx="1207">
                  <c:v>77</c:v>
                </c:pt>
                <c:pt idx="1208">
                  <c:v>42</c:v>
                </c:pt>
                <c:pt idx="1209">
                  <c:v>56</c:v>
                </c:pt>
                <c:pt idx="1210">
                  <c:v>66</c:v>
                </c:pt>
                <c:pt idx="1211">
                  <c:v>32</c:v>
                </c:pt>
                <c:pt idx="1212">
                  <c:v>78</c:v>
                </c:pt>
                <c:pt idx="1213">
                  <c:v>1.48</c:v>
                </c:pt>
                <c:pt idx="1214">
                  <c:v>39</c:v>
                </c:pt>
                <c:pt idx="1215">
                  <c:v>43</c:v>
                </c:pt>
                <c:pt idx="1216">
                  <c:v>13</c:v>
                </c:pt>
                <c:pt idx="1217">
                  <c:v>68</c:v>
                </c:pt>
                <c:pt idx="1218">
                  <c:v>45</c:v>
                </c:pt>
                <c:pt idx="1219">
                  <c:v>1.8</c:v>
                </c:pt>
                <c:pt idx="1220">
                  <c:v>46</c:v>
                </c:pt>
                <c:pt idx="1221">
                  <c:v>49</c:v>
                </c:pt>
                <c:pt idx="1222">
                  <c:v>3</c:v>
                </c:pt>
                <c:pt idx="1223">
                  <c:v>21</c:v>
                </c:pt>
                <c:pt idx="1224">
                  <c:v>35</c:v>
                </c:pt>
                <c:pt idx="1225">
                  <c:v>47</c:v>
                </c:pt>
                <c:pt idx="1226">
                  <c:v>51</c:v>
                </c:pt>
                <c:pt idx="1227">
                  <c:v>5</c:v>
                </c:pt>
                <c:pt idx="1228">
                  <c:v>57</c:v>
                </c:pt>
                <c:pt idx="1229">
                  <c:v>70</c:v>
                </c:pt>
                <c:pt idx="1230">
                  <c:v>62</c:v>
                </c:pt>
                <c:pt idx="1231">
                  <c:v>78</c:v>
                </c:pt>
                <c:pt idx="1232">
                  <c:v>62</c:v>
                </c:pt>
                <c:pt idx="1233">
                  <c:v>5</c:v>
                </c:pt>
                <c:pt idx="1234">
                  <c:v>54</c:v>
                </c:pt>
                <c:pt idx="1235">
                  <c:v>42</c:v>
                </c:pt>
                <c:pt idx="1236">
                  <c:v>40</c:v>
                </c:pt>
                <c:pt idx="1237">
                  <c:v>69</c:v>
                </c:pt>
                <c:pt idx="1238">
                  <c:v>52</c:v>
                </c:pt>
                <c:pt idx="1239">
                  <c:v>23</c:v>
                </c:pt>
                <c:pt idx="1240">
                  <c:v>40</c:v>
                </c:pt>
                <c:pt idx="1241">
                  <c:v>53</c:v>
                </c:pt>
                <c:pt idx="1242">
                  <c:v>18</c:v>
                </c:pt>
                <c:pt idx="1243">
                  <c:v>39</c:v>
                </c:pt>
                <c:pt idx="1244">
                  <c:v>79</c:v>
                </c:pt>
                <c:pt idx="1245">
                  <c:v>78</c:v>
                </c:pt>
                <c:pt idx="1246">
                  <c:v>38</c:v>
                </c:pt>
                <c:pt idx="1247">
                  <c:v>20</c:v>
                </c:pt>
                <c:pt idx="1248">
                  <c:v>44</c:v>
                </c:pt>
                <c:pt idx="1249">
                  <c:v>56</c:v>
                </c:pt>
                <c:pt idx="1250">
                  <c:v>3</c:v>
                </c:pt>
                <c:pt idx="1251">
                  <c:v>48</c:v>
                </c:pt>
                <c:pt idx="1252">
                  <c:v>72</c:v>
                </c:pt>
                <c:pt idx="1253">
                  <c:v>22</c:v>
                </c:pt>
                <c:pt idx="1254">
                  <c:v>39</c:v>
                </c:pt>
                <c:pt idx="1255">
                  <c:v>30</c:v>
                </c:pt>
                <c:pt idx="1256">
                  <c:v>42</c:v>
                </c:pt>
                <c:pt idx="1257">
                  <c:v>75</c:v>
                </c:pt>
                <c:pt idx="1258">
                  <c:v>53</c:v>
                </c:pt>
                <c:pt idx="1259">
                  <c:v>32</c:v>
                </c:pt>
                <c:pt idx="1260">
                  <c:v>65</c:v>
                </c:pt>
                <c:pt idx="1261">
                  <c:v>56</c:v>
                </c:pt>
                <c:pt idx="1262">
                  <c:v>30</c:v>
                </c:pt>
                <c:pt idx="1263">
                  <c:v>1.1599999999999999</c:v>
                </c:pt>
                <c:pt idx="1264">
                  <c:v>50</c:v>
                </c:pt>
                <c:pt idx="1265">
                  <c:v>49</c:v>
                </c:pt>
                <c:pt idx="1266">
                  <c:v>22</c:v>
                </c:pt>
                <c:pt idx="1267">
                  <c:v>17</c:v>
                </c:pt>
                <c:pt idx="1268">
                  <c:v>49</c:v>
                </c:pt>
                <c:pt idx="1269">
                  <c:v>26</c:v>
                </c:pt>
                <c:pt idx="1270">
                  <c:v>43</c:v>
                </c:pt>
                <c:pt idx="1271">
                  <c:v>36</c:v>
                </c:pt>
                <c:pt idx="1272">
                  <c:v>63</c:v>
                </c:pt>
                <c:pt idx="1273">
                  <c:v>79</c:v>
                </c:pt>
                <c:pt idx="1274">
                  <c:v>20</c:v>
                </c:pt>
                <c:pt idx="1275">
                  <c:v>57</c:v>
                </c:pt>
                <c:pt idx="1276">
                  <c:v>49</c:v>
                </c:pt>
                <c:pt idx="1277">
                  <c:v>31</c:v>
                </c:pt>
                <c:pt idx="1278">
                  <c:v>41</c:v>
                </c:pt>
                <c:pt idx="1279">
                  <c:v>50</c:v>
                </c:pt>
                <c:pt idx="1280">
                  <c:v>61</c:v>
                </c:pt>
                <c:pt idx="1281">
                  <c:v>62</c:v>
                </c:pt>
                <c:pt idx="1282">
                  <c:v>54</c:v>
                </c:pt>
                <c:pt idx="1283">
                  <c:v>81</c:v>
                </c:pt>
                <c:pt idx="1284">
                  <c:v>30</c:v>
                </c:pt>
                <c:pt idx="1285">
                  <c:v>38</c:v>
                </c:pt>
                <c:pt idx="1286">
                  <c:v>48</c:v>
                </c:pt>
                <c:pt idx="1287">
                  <c:v>1.1599999999999999</c:v>
                </c:pt>
                <c:pt idx="1288">
                  <c:v>28</c:v>
                </c:pt>
                <c:pt idx="1289">
                  <c:v>25</c:v>
                </c:pt>
                <c:pt idx="1290">
                  <c:v>24</c:v>
                </c:pt>
                <c:pt idx="1291">
                  <c:v>33</c:v>
                </c:pt>
                <c:pt idx="1292">
                  <c:v>66</c:v>
                </c:pt>
                <c:pt idx="1293">
                  <c:v>58</c:v>
                </c:pt>
                <c:pt idx="1294">
                  <c:v>34</c:v>
                </c:pt>
                <c:pt idx="1295">
                  <c:v>13</c:v>
                </c:pt>
                <c:pt idx="1296">
                  <c:v>53</c:v>
                </c:pt>
                <c:pt idx="1297">
                  <c:v>62</c:v>
                </c:pt>
                <c:pt idx="1298">
                  <c:v>70</c:v>
                </c:pt>
                <c:pt idx="1299">
                  <c:v>52</c:v>
                </c:pt>
                <c:pt idx="1300">
                  <c:v>6</c:v>
                </c:pt>
                <c:pt idx="1301">
                  <c:v>12</c:v>
                </c:pt>
                <c:pt idx="1302">
                  <c:v>49</c:v>
                </c:pt>
                <c:pt idx="1303">
                  <c:v>17</c:v>
                </c:pt>
                <c:pt idx="1304">
                  <c:v>77</c:v>
                </c:pt>
                <c:pt idx="1305">
                  <c:v>49</c:v>
                </c:pt>
                <c:pt idx="1306">
                  <c:v>30</c:v>
                </c:pt>
                <c:pt idx="1307">
                  <c:v>28</c:v>
                </c:pt>
                <c:pt idx="1308">
                  <c:v>54</c:v>
                </c:pt>
                <c:pt idx="1309">
                  <c:v>62</c:v>
                </c:pt>
                <c:pt idx="1310">
                  <c:v>13</c:v>
                </c:pt>
                <c:pt idx="1311">
                  <c:v>58</c:v>
                </c:pt>
                <c:pt idx="1312">
                  <c:v>56</c:v>
                </c:pt>
                <c:pt idx="1313">
                  <c:v>2</c:v>
                </c:pt>
                <c:pt idx="1314">
                  <c:v>56</c:v>
                </c:pt>
                <c:pt idx="1315">
                  <c:v>26</c:v>
                </c:pt>
                <c:pt idx="1316">
                  <c:v>56</c:v>
                </c:pt>
                <c:pt idx="1317">
                  <c:v>67</c:v>
                </c:pt>
                <c:pt idx="1318">
                  <c:v>57</c:v>
                </c:pt>
                <c:pt idx="1319">
                  <c:v>40</c:v>
                </c:pt>
                <c:pt idx="1320">
                  <c:v>45</c:v>
                </c:pt>
                <c:pt idx="1321">
                  <c:v>27</c:v>
                </c:pt>
                <c:pt idx="1322">
                  <c:v>19</c:v>
                </c:pt>
                <c:pt idx="1323">
                  <c:v>47</c:v>
                </c:pt>
                <c:pt idx="1324">
                  <c:v>41</c:v>
                </c:pt>
                <c:pt idx="1325">
                  <c:v>35</c:v>
                </c:pt>
                <c:pt idx="1326">
                  <c:v>31</c:v>
                </c:pt>
                <c:pt idx="1327">
                  <c:v>76</c:v>
                </c:pt>
                <c:pt idx="1328">
                  <c:v>78</c:v>
                </c:pt>
                <c:pt idx="1329">
                  <c:v>4</c:v>
                </c:pt>
                <c:pt idx="1330">
                  <c:v>54</c:v>
                </c:pt>
                <c:pt idx="1331">
                  <c:v>78</c:v>
                </c:pt>
                <c:pt idx="1332">
                  <c:v>44</c:v>
                </c:pt>
                <c:pt idx="1333">
                  <c:v>82</c:v>
                </c:pt>
                <c:pt idx="1334">
                  <c:v>76</c:v>
                </c:pt>
                <c:pt idx="1335">
                  <c:v>16</c:v>
                </c:pt>
                <c:pt idx="1336">
                  <c:v>8</c:v>
                </c:pt>
                <c:pt idx="1337">
                  <c:v>11</c:v>
                </c:pt>
                <c:pt idx="1338">
                  <c:v>73</c:v>
                </c:pt>
                <c:pt idx="1339">
                  <c:v>44</c:v>
                </c:pt>
                <c:pt idx="1340">
                  <c:v>48</c:v>
                </c:pt>
                <c:pt idx="1341">
                  <c:v>13</c:v>
                </c:pt>
                <c:pt idx="1342">
                  <c:v>41</c:v>
                </c:pt>
                <c:pt idx="1343">
                  <c:v>28</c:v>
                </c:pt>
                <c:pt idx="1344">
                  <c:v>52</c:v>
                </c:pt>
                <c:pt idx="1345">
                  <c:v>80</c:v>
                </c:pt>
                <c:pt idx="1346">
                  <c:v>20</c:v>
                </c:pt>
                <c:pt idx="1347">
                  <c:v>20</c:v>
                </c:pt>
                <c:pt idx="1348">
                  <c:v>10</c:v>
                </c:pt>
                <c:pt idx="1349">
                  <c:v>68</c:v>
                </c:pt>
                <c:pt idx="1350">
                  <c:v>68</c:v>
                </c:pt>
                <c:pt idx="1351">
                  <c:v>23</c:v>
                </c:pt>
                <c:pt idx="1352">
                  <c:v>59</c:v>
                </c:pt>
                <c:pt idx="1353">
                  <c:v>6</c:v>
                </c:pt>
                <c:pt idx="1354">
                  <c:v>24</c:v>
                </c:pt>
                <c:pt idx="1355">
                  <c:v>79</c:v>
                </c:pt>
                <c:pt idx="1356">
                  <c:v>44</c:v>
                </c:pt>
                <c:pt idx="1357">
                  <c:v>65</c:v>
                </c:pt>
                <c:pt idx="1358">
                  <c:v>48</c:v>
                </c:pt>
                <c:pt idx="1359">
                  <c:v>39</c:v>
                </c:pt>
                <c:pt idx="1360">
                  <c:v>15</c:v>
                </c:pt>
                <c:pt idx="1361">
                  <c:v>27</c:v>
                </c:pt>
                <c:pt idx="1362">
                  <c:v>56</c:v>
                </c:pt>
                <c:pt idx="1363">
                  <c:v>51</c:v>
                </c:pt>
                <c:pt idx="1364">
                  <c:v>80</c:v>
                </c:pt>
                <c:pt idx="1365">
                  <c:v>73</c:v>
                </c:pt>
                <c:pt idx="1366">
                  <c:v>51</c:v>
                </c:pt>
                <c:pt idx="1367">
                  <c:v>81</c:v>
                </c:pt>
                <c:pt idx="1368">
                  <c:v>64</c:v>
                </c:pt>
                <c:pt idx="1369">
                  <c:v>64</c:v>
                </c:pt>
                <c:pt idx="1370">
                  <c:v>47</c:v>
                </c:pt>
                <c:pt idx="1371">
                  <c:v>12</c:v>
                </c:pt>
                <c:pt idx="1372">
                  <c:v>9</c:v>
                </c:pt>
                <c:pt idx="1373">
                  <c:v>8</c:v>
                </c:pt>
                <c:pt idx="1374">
                  <c:v>3</c:v>
                </c:pt>
                <c:pt idx="1375">
                  <c:v>16</c:v>
                </c:pt>
                <c:pt idx="1376">
                  <c:v>23</c:v>
                </c:pt>
                <c:pt idx="1377">
                  <c:v>30</c:v>
                </c:pt>
                <c:pt idx="1378">
                  <c:v>26</c:v>
                </c:pt>
                <c:pt idx="1379">
                  <c:v>6</c:v>
                </c:pt>
                <c:pt idx="1380">
                  <c:v>60</c:v>
                </c:pt>
                <c:pt idx="1381">
                  <c:v>8</c:v>
                </c:pt>
                <c:pt idx="1382">
                  <c:v>23</c:v>
                </c:pt>
                <c:pt idx="1383">
                  <c:v>17</c:v>
                </c:pt>
                <c:pt idx="1384">
                  <c:v>20</c:v>
                </c:pt>
                <c:pt idx="1385">
                  <c:v>45</c:v>
                </c:pt>
                <c:pt idx="1386">
                  <c:v>2</c:v>
                </c:pt>
                <c:pt idx="1387">
                  <c:v>47</c:v>
                </c:pt>
                <c:pt idx="1388">
                  <c:v>35</c:v>
                </c:pt>
                <c:pt idx="1389">
                  <c:v>15</c:v>
                </c:pt>
                <c:pt idx="1390">
                  <c:v>73</c:v>
                </c:pt>
                <c:pt idx="1391">
                  <c:v>71</c:v>
                </c:pt>
                <c:pt idx="1392">
                  <c:v>47</c:v>
                </c:pt>
                <c:pt idx="1393">
                  <c:v>75</c:v>
                </c:pt>
                <c:pt idx="1394">
                  <c:v>27</c:v>
                </c:pt>
                <c:pt idx="1395">
                  <c:v>16</c:v>
                </c:pt>
                <c:pt idx="1396">
                  <c:v>43</c:v>
                </c:pt>
                <c:pt idx="1397">
                  <c:v>52</c:v>
                </c:pt>
                <c:pt idx="1398">
                  <c:v>77</c:v>
                </c:pt>
                <c:pt idx="1399">
                  <c:v>52</c:v>
                </c:pt>
                <c:pt idx="1400">
                  <c:v>23</c:v>
                </c:pt>
                <c:pt idx="1401">
                  <c:v>22</c:v>
                </c:pt>
                <c:pt idx="1402">
                  <c:v>2</c:v>
                </c:pt>
                <c:pt idx="1403">
                  <c:v>56</c:v>
                </c:pt>
                <c:pt idx="1404">
                  <c:v>76</c:v>
                </c:pt>
                <c:pt idx="1405">
                  <c:v>82</c:v>
                </c:pt>
                <c:pt idx="1406">
                  <c:v>71</c:v>
                </c:pt>
                <c:pt idx="1407">
                  <c:v>27</c:v>
                </c:pt>
                <c:pt idx="1408">
                  <c:v>82</c:v>
                </c:pt>
                <c:pt idx="1409">
                  <c:v>8</c:v>
                </c:pt>
                <c:pt idx="1410">
                  <c:v>44</c:v>
                </c:pt>
                <c:pt idx="1411">
                  <c:v>56</c:v>
                </c:pt>
                <c:pt idx="1412">
                  <c:v>56</c:v>
                </c:pt>
                <c:pt idx="1413">
                  <c:v>62</c:v>
                </c:pt>
                <c:pt idx="1414">
                  <c:v>67</c:v>
                </c:pt>
                <c:pt idx="1415">
                  <c:v>33</c:v>
                </c:pt>
                <c:pt idx="1416">
                  <c:v>49</c:v>
                </c:pt>
                <c:pt idx="1417">
                  <c:v>17</c:v>
                </c:pt>
                <c:pt idx="1418">
                  <c:v>18</c:v>
                </c:pt>
                <c:pt idx="1419">
                  <c:v>18</c:v>
                </c:pt>
                <c:pt idx="1420">
                  <c:v>43</c:v>
                </c:pt>
                <c:pt idx="1421">
                  <c:v>22</c:v>
                </c:pt>
                <c:pt idx="1422">
                  <c:v>77</c:v>
                </c:pt>
                <c:pt idx="1423">
                  <c:v>69</c:v>
                </c:pt>
                <c:pt idx="1424">
                  <c:v>28</c:v>
                </c:pt>
                <c:pt idx="1425">
                  <c:v>50</c:v>
                </c:pt>
                <c:pt idx="1426">
                  <c:v>6</c:v>
                </c:pt>
                <c:pt idx="1427">
                  <c:v>17</c:v>
                </c:pt>
                <c:pt idx="1428">
                  <c:v>78</c:v>
                </c:pt>
                <c:pt idx="1429">
                  <c:v>1.24</c:v>
                </c:pt>
                <c:pt idx="1430">
                  <c:v>35</c:v>
                </c:pt>
                <c:pt idx="1431">
                  <c:v>50</c:v>
                </c:pt>
                <c:pt idx="1432">
                  <c:v>62</c:v>
                </c:pt>
                <c:pt idx="1433">
                  <c:v>40</c:v>
                </c:pt>
                <c:pt idx="1434">
                  <c:v>48</c:v>
                </c:pt>
                <c:pt idx="1435">
                  <c:v>60</c:v>
                </c:pt>
                <c:pt idx="1436">
                  <c:v>75</c:v>
                </c:pt>
                <c:pt idx="1437">
                  <c:v>6</c:v>
                </c:pt>
                <c:pt idx="1438">
                  <c:v>80</c:v>
                </c:pt>
                <c:pt idx="1439">
                  <c:v>58</c:v>
                </c:pt>
                <c:pt idx="1440">
                  <c:v>63</c:v>
                </c:pt>
                <c:pt idx="1441">
                  <c:v>60</c:v>
                </c:pt>
                <c:pt idx="1442">
                  <c:v>68</c:v>
                </c:pt>
                <c:pt idx="1443">
                  <c:v>36</c:v>
                </c:pt>
                <c:pt idx="1444">
                  <c:v>28</c:v>
                </c:pt>
                <c:pt idx="1445">
                  <c:v>51</c:v>
                </c:pt>
                <c:pt idx="1446">
                  <c:v>52</c:v>
                </c:pt>
                <c:pt idx="1447">
                  <c:v>74</c:v>
                </c:pt>
                <c:pt idx="1448">
                  <c:v>78</c:v>
                </c:pt>
                <c:pt idx="1449">
                  <c:v>82</c:v>
                </c:pt>
                <c:pt idx="1450">
                  <c:v>55</c:v>
                </c:pt>
                <c:pt idx="1451">
                  <c:v>81</c:v>
                </c:pt>
                <c:pt idx="1452">
                  <c:v>16</c:v>
                </c:pt>
                <c:pt idx="1453">
                  <c:v>33</c:v>
                </c:pt>
                <c:pt idx="1454">
                  <c:v>1.1599999999999999</c:v>
                </c:pt>
                <c:pt idx="1455">
                  <c:v>43</c:v>
                </c:pt>
                <c:pt idx="1456">
                  <c:v>23</c:v>
                </c:pt>
                <c:pt idx="1457">
                  <c:v>62</c:v>
                </c:pt>
                <c:pt idx="1458">
                  <c:v>55</c:v>
                </c:pt>
                <c:pt idx="1459">
                  <c:v>16</c:v>
                </c:pt>
                <c:pt idx="1460">
                  <c:v>52</c:v>
                </c:pt>
                <c:pt idx="1461">
                  <c:v>21</c:v>
                </c:pt>
                <c:pt idx="1462">
                  <c:v>35</c:v>
                </c:pt>
                <c:pt idx="1463">
                  <c:v>20</c:v>
                </c:pt>
                <c:pt idx="1464">
                  <c:v>57</c:v>
                </c:pt>
                <c:pt idx="1465">
                  <c:v>16</c:v>
                </c:pt>
                <c:pt idx="1466">
                  <c:v>54</c:v>
                </c:pt>
                <c:pt idx="1467">
                  <c:v>48</c:v>
                </c:pt>
                <c:pt idx="1468">
                  <c:v>41</c:v>
                </c:pt>
                <c:pt idx="1469">
                  <c:v>44</c:v>
                </c:pt>
                <c:pt idx="1470">
                  <c:v>37</c:v>
                </c:pt>
                <c:pt idx="1471">
                  <c:v>51</c:v>
                </c:pt>
                <c:pt idx="1472">
                  <c:v>39</c:v>
                </c:pt>
                <c:pt idx="1473">
                  <c:v>61</c:v>
                </c:pt>
                <c:pt idx="1474">
                  <c:v>74</c:v>
                </c:pt>
                <c:pt idx="1475">
                  <c:v>22</c:v>
                </c:pt>
                <c:pt idx="1476">
                  <c:v>33</c:v>
                </c:pt>
                <c:pt idx="1477">
                  <c:v>29</c:v>
                </c:pt>
                <c:pt idx="1478">
                  <c:v>30</c:v>
                </c:pt>
                <c:pt idx="1479">
                  <c:v>38</c:v>
                </c:pt>
                <c:pt idx="1480">
                  <c:v>35</c:v>
                </c:pt>
                <c:pt idx="1481">
                  <c:v>23</c:v>
                </c:pt>
                <c:pt idx="1482">
                  <c:v>49</c:v>
                </c:pt>
                <c:pt idx="1483">
                  <c:v>39</c:v>
                </c:pt>
                <c:pt idx="1484">
                  <c:v>61</c:v>
                </c:pt>
                <c:pt idx="1485">
                  <c:v>40</c:v>
                </c:pt>
                <c:pt idx="1486">
                  <c:v>45</c:v>
                </c:pt>
                <c:pt idx="1487">
                  <c:v>66</c:v>
                </c:pt>
                <c:pt idx="1488">
                  <c:v>32</c:v>
                </c:pt>
                <c:pt idx="1489">
                  <c:v>79</c:v>
                </c:pt>
                <c:pt idx="1490">
                  <c:v>44</c:v>
                </c:pt>
                <c:pt idx="1491">
                  <c:v>52</c:v>
                </c:pt>
                <c:pt idx="1492">
                  <c:v>2</c:v>
                </c:pt>
                <c:pt idx="1493">
                  <c:v>78</c:v>
                </c:pt>
                <c:pt idx="1494">
                  <c:v>38</c:v>
                </c:pt>
                <c:pt idx="1495">
                  <c:v>37</c:v>
                </c:pt>
                <c:pt idx="1496">
                  <c:v>70</c:v>
                </c:pt>
                <c:pt idx="1497">
                  <c:v>6</c:v>
                </c:pt>
                <c:pt idx="1498">
                  <c:v>34</c:v>
                </c:pt>
                <c:pt idx="1499">
                  <c:v>31</c:v>
                </c:pt>
                <c:pt idx="1500">
                  <c:v>40</c:v>
                </c:pt>
                <c:pt idx="1501">
                  <c:v>31</c:v>
                </c:pt>
                <c:pt idx="1502">
                  <c:v>70</c:v>
                </c:pt>
                <c:pt idx="1503">
                  <c:v>63</c:v>
                </c:pt>
                <c:pt idx="1504">
                  <c:v>35</c:v>
                </c:pt>
                <c:pt idx="1505">
                  <c:v>77</c:v>
                </c:pt>
                <c:pt idx="1506">
                  <c:v>71</c:v>
                </c:pt>
                <c:pt idx="1507">
                  <c:v>61</c:v>
                </c:pt>
                <c:pt idx="1508">
                  <c:v>16</c:v>
                </c:pt>
                <c:pt idx="1509">
                  <c:v>39</c:v>
                </c:pt>
                <c:pt idx="1510">
                  <c:v>39</c:v>
                </c:pt>
                <c:pt idx="1511">
                  <c:v>47</c:v>
                </c:pt>
                <c:pt idx="1512">
                  <c:v>54</c:v>
                </c:pt>
                <c:pt idx="1513">
                  <c:v>33</c:v>
                </c:pt>
                <c:pt idx="1514">
                  <c:v>32</c:v>
                </c:pt>
                <c:pt idx="1515">
                  <c:v>46</c:v>
                </c:pt>
                <c:pt idx="1516">
                  <c:v>68</c:v>
                </c:pt>
                <c:pt idx="1517">
                  <c:v>38</c:v>
                </c:pt>
                <c:pt idx="1518">
                  <c:v>0.32</c:v>
                </c:pt>
                <c:pt idx="1519">
                  <c:v>55</c:v>
                </c:pt>
                <c:pt idx="1520">
                  <c:v>67</c:v>
                </c:pt>
                <c:pt idx="1521">
                  <c:v>15</c:v>
                </c:pt>
                <c:pt idx="1522">
                  <c:v>26</c:v>
                </c:pt>
                <c:pt idx="1523">
                  <c:v>35</c:v>
                </c:pt>
                <c:pt idx="1524">
                  <c:v>53</c:v>
                </c:pt>
                <c:pt idx="1525">
                  <c:v>38</c:v>
                </c:pt>
                <c:pt idx="1526">
                  <c:v>34</c:v>
                </c:pt>
                <c:pt idx="1527">
                  <c:v>29</c:v>
                </c:pt>
                <c:pt idx="1528">
                  <c:v>14</c:v>
                </c:pt>
                <c:pt idx="1529">
                  <c:v>76</c:v>
                </c:pt>
                <c:pt idx="1530">
                  <c:v>37</c:v>
                </c:pt>
                <c:pt idx="1531">
                  <c:v>22</c:v>
                </c:pt>
                <c:pt idx="1532">
                  <c:v>52</c:v>
                </c:pt>
                <c:pt idx="1533">
                  <c:v>36</c:v>
                </c:pt>
                <c:pt idx="1534">
                  <c:v>23</c:v>
                </c:pt>
                <c:pt idx="1535">
                  <c:v>1.24</c:v>
                </c:pt>
                <c:pt idx="1536">
                  <c:v>22</c:v>
                </c:pt>
                <c:pt idx="1537">
                  <c:v>56</c:v>
                </c:pt>
                <c:pt idx="1538">
                  <c:v>31</c:v>
                </c:pt>
                <c:pt idx="1539">
                  <c:v>82</c:v>
                </c:pt>
                <c:pt idx="1540">
                  <c:v>59</c:v>
                </c:pt>
                <c:pt idx="1541">
                  <c:v>13</c:v>
                </c:pt>
                <c:pt idx="1542">
                  <c:v>67</c:v>
                </c:pt>
                <c:pt idx="1543">
                  <c:v>81</c:v>
                </c:pt>
                <c:pt idx="1544">
                  <c:v>79</c:v>
                </c:pt>
                <c:pt idx="1545">
                  <c:v>79</c:v>
                </c:pt>
                <c:pt idx="1546">
                  <c:v>78</c:v>
                </c:pt>
                <c:pt idx="1547">
                  <c:v>37</c:v>
                </c:pt>
                <c:pt idx="1548">
                  <c:v>63</c:v>
                </c:pt>
                <c:pt idx="1549">
                  <c:v>32</c:v>
                </c:pt>
                <c:pt idx="1550">
                  <c:v>66</c:v>
                </c:pt>
                <c:pt idx="1551">
                  <c:v>66</c:v>
                </c:pt>
                <c:pt idx="1552">
                  <c:v>49</c:v>
                </c:pt>
                <c:pt idx="1553">
                  <c:v>81</c:v>
                </c:pt>
                <c:pt idx="1554">
                  <c:v>62</c:v>
                </c:pt>
                <c:pt idx="1555">
                  <c:v>27</c:v>
                </c:pt>
                <c:pt idx="1556">
                  <c:v>64</c:v>
                </c:pt>
                <c:pt idx="1557">
                  <c:v>58</c:v>
                </c:pt>
                <c:pt idx="1558">
                  <c:v>30</c:v>
                </c:pt>
                <c:pt idx="1559">
                  <c:v>65</c:v>
                </c:pt>
                <c:pt idx="1560">
                  <c:v>62</c:v>
                </c:pt>
                <c:pt idx="1561">
                  <c:v>35</c:v>
                </c:pt>
                <c:pt idx="1562">
                  <c:v>36</c:v>
                </c:pt>
                <c:pt idx="1563">
                  <c:v>50</c:v>
                </c:pt>
                <c:pt idx="1564">
                  <c:v>23</c:v>
                </c:pt>
                <c:pt idx="1565">
                  <c:v>62</c:v>
                </c:pt>
                <c:pt idx="1566">
                  <c:v>29</c:v>
                </c:pt>
                <c:pt idx="1567">
                  <c:v>51</c:v>
                </c:pt>
                <c:pt idx="1568">
                  <c:v>18</c:v>
                </c:pt>
                <c:pt idx="1569">
                  <c:v>66</c:v>
                </c:pt>
                <c:pt idx="1570">
                  <c:v>49</c:v>
                </c:pt>
                <c:pt idx="1571">
                  <c:v>71</c:v>
                </c:pt>
                <c:pt idx="1572">
                  <c:v>50</c:v>
                </c:pt>
                <c:pt idx="1573">
                  <c:v>41</c:v>
                </c:pt>
                <c:pt idx="1574">
                  <c:v>41</c:v>
                </c:pt>
                <c:pt idx="1575">
                  <c:v>54</c:v>
                </c:pt>
                <c:pt idx="1576">
                  <c:v>37</c:v>
                </c:pt>
                <c:pt idx="1577">
                  <c:v>1.88</c:v>
                </c:pt>
                <c:pt idx="1578">
                  <c:v>35</c:v>
                </c:pt>
                <c:pt idx="1579">
                  <c:v>52</c:v>
                </c:pt>
                <c:pt idx="1580">
                  <c:v>24</c:v>
                </c:pt>
                <c:pt idx="1581">
                  <c:v>50</c:v>
                </c:pt>
                <c:pt idx="1582">
                  <c:v>14</c:v>
                </c:pt>
                <c:pt idx="1583">
                  <c:v>72</c:v>
                </c:pt>
                <c:pt idx="1584">
                  <c:v>41</c:v>
                </c:pt>
                <c:pt idx="1585">
                  <c:v>82</c:v>
                </c:pt>
                <c:pt idx="1586">
                  <c:v>57</c:v>
                </c:pt>
                <c:pt idx="1587">
                  <c:v>61</c:v>
                </c:pt>
                <c:pt idx="1588">
                  <c:v>24</c:v>
                </c:pt>
                <c:pt idx="1589">
                  <c:v>56</c:v>
                </c:pt>
                <c:pt idx="1590">
                  <c:v>59</c:v>
                </c:pt>
                <c:pt idx="1591">
                  <c:v>35</c:v>
                </c:pt>
                <c:pt idx="1592">
                  <c:v>40</c:v>
                </c:pt>
                <c:pt idx="1593">
                  <c:v>30</c:v>
                </c:pt>
                <c:pt idx="1594">
                  <c:v>63</c:v>
                </c:pt>
                <c:pt idx="1595">
                  <c:v>32</c:v>
                </c:pt>
                <c:pt idx="1596">
                  <c:v>32</c:v>
                </c:pt>
                <c:pt idx="1597">
                  <c:v>30</c:v>
                </c:pt>
                <c:pt idx="1598">
                  <c:v>20</c:v>
                </c:pt>
                <c:pt idx="1599">
                  <c:v>36</c:v>
                </c:pt>
                <c:pt idx="1600">
                  <c:v>39</c:v>
                </c:pt>
                <c:pt idx="1601">
                  <c:v>33</c:v>
                </c:pt>
                <c:pt idx="1602">
                  <c:v>36</c:v>
                </c:pt>
                <c:pt idx="1603">
                  <c:v>53</c:v>
                </c:pt>
                <c:pt idx="1604">
                  <c:v>20</c:v>
                </c:pt>
                <c:pt idx="1605">
                  <c:v>46</c:v>
                </c:pt>
                <c:pt idx="1606">
                  <c:v>73</c:v>
                </c:pt>
                <c:pt idx="1607">
                  <c:v>60</c:v>
                </c:pt>
                <c:pt idx="1608">
                  <c:v>59</c:v>
                </c:pt>
                <c:pt idx="1609">
                  <c:v>72</c:v>
                </c:pt>
                <c:pt idx="1610">
                  <c:v>41</c:v>
                </c:pt>
                <c:pt idx="1611">
                  <c:v>34</c:v>
                </c:pt>
                <c:pt idx="1612">
                  <c:v>49</c:v>
                </c:pt>
                <c:pt idx="1613">
                  <c:v>33</c:v>
                </c:pt>
                <c:pt idx="1614">
                  <c:v>34</c:v>
                </c:pt>
                <c:pt idx="1615">
                  <c:v>22</c:v>
                </c:pt>
                <c:pt idx="1616">
                  <c:v>42</c:v>
                </c:pt>
                <c:pt idx="1617">
                  <c:v>17</c:v>
                </c:pt>
                <c:pt idx="1618">
                  <c:v>46</c:v>
                </c:pt>
                <c:pt idx="1619">
                  <c:v>37</c:v>
                </c:pt>
                <c:pt idx="1620">
                  <c:v>56</c:v>
                </c:pt>
                <c:pt idx="1621">
                  <c:v>32</c:v>
                </c:pt>
                <c:pt idx="1622">
                  <c:v>82</c:v>
                </c:pt>
                <c:pt idx="1623">
                  <c:v>79</c:v>
                </c:pt>
                <c:pt idx="1624">
                  <c:v>30</c:v>
                </c:pt>
                <c:pt idx="1625">
                  <c:v>11</c:v>
                </c:pt>
                <c:pt idx="1626">
                  <c:v>23</c:v>
                </c:pt>
                <c:pt idx="1627">
                  <c:v>0.48</c:v>
                </c:pt>
                <c:pt idx="1628">
                  <c:v>17</c:v>
                </c:pt>
                <c:pt idx="1629">
                  <c:v>58</c:v>
                </c:pt>
                <c:pt idx="1630">
                  <c:v>18</c:v>
                </c:pt>
                <c:pt idx="1631">
                  <c:v>51</c:v>
                </c:pt>
                <c:pt idx="1632">
                  <c:v>61</c:v>
                </c:pt>
                <c:pt idx="1633">
                  <c:v>47</c:v>
                </c:pt>
                <c:pt idx="1634">
                  <c:v>77</c:v>
                </c:pt>
                <c:pt idx="1635">
                  <c:v>72</c:v>
                </c:pt>
                <c:pt idx="1636">
                  <c:v>57</c:v>
                </c:pt>
                <c:pt idx="1637">
                  <c:v>17</c:v>
                </c:pt>
                <c:pt idx="1638">
                  <c:v>12</c:v>
                </c:pt>
                <c:pt idx="1639">
                  <c:v>32</c:v>
                </c:pt>
                <c:pt idx="1640">
                  <c:v>59</c:v>
                </c:pt>
                <c:pt idx="1641">
                  <c:v>18</c:v>
                </c:pt>
                <c:pt idx="1642">
                  <c:v>23</c:v>
                </c:pt>
                <c:pt idx="1643">
                  <c:v>21</c:v>
                </c:pt>
                <c:pt idx="1644">
                  <c:v>10</c:v>
                </c:pt>
                <c:pt idx="1645">
                  <c:v>22</c:v>
                </c:pt>
                <c:pt idx="1646">
                  <c:v>43</c:v>
                </c:pt>
                <c:pt idx="1647">
                  <c:v>37</c:v>
                </c:pt>
                <c:pt idx="1648">
                  <c:v>1.08</c:v>
                </c:pt>
                <c:pt idx="1649">
                  <c:v>20</c:v>
                </c:pt>
                <c:pt idx="1650">
                  <c:v>65</c:v>
                </c:pt>
                <c:pt idx="1651">
                  <c:v>47</c:v>
                </c:pt>
                <c:pt idx="1652">
                  <c:v>50</c:v>
                </c:pt>
                <c:pt idx="1653">
                  <c:v>13</c:v>
                </c:pt>
                <c:pt idx="1654">
                  <c:v>42</c:v>
                </c:pt>
                <c:pt idx="1655">
                  <c:v>49</c:v>
                </c:pt>
                <c:pt idx="1656">
                  <c:v>29</c:v>
                </c:pt>
                <c:pt idx="1657">
                  <c:v>74</c:v>
                </c:pt>
                <c:pt idx="1658">
                  <c:v>79</c:v>
                </c:pt>
                <c:pt idx="1659">
                  <c:v>75</c:v>
                </c:pt>
                <c:pt idx="1660">
                  <c:v>41</c:v>
                </c:pt>
                <c:pt idx="1661">
                  <c:v>1.24</c:v>
                </c:pt>
                <c:pt idx="1662">
                  <c:v>81</c:v>
                </c:pt>
                <c:pt idx="1663">
                  <c:v>39</c:v>
                </c:pt>
                <c:pt idx="1664">
                  <c:v>31</c:v>
                </c:pt>
                <c:pt idx="1665">
                  <c:v>1.56</c:v>
                </c:pt>
                <c:pt idx="1666">
                  <c:v>30</c:v>
                </c:pt>
                <c:pt idx="1667">
                  <c:v>23</c:v>
                </c:pt>
                <c:pt idx="1668">
                  <c:v>62</c:v>
                </c:pt>
                <c:pt idx="1669">
                  <c:v>32</c:v>
                </c:pt>
                <c:pt idx="1670">
                  <c:v>22</c:v>
                </c:pt>
                <c:pt idx="1671">
                  <c:v>35</c:v>
                </c:pt>
                <c:pt idx="1672">
                  <c:v>1.32</c:v>
                </c:pt>
                <c:pt idx="1673">
                  <c:v>36</c:v>
                </c:pt>
                <c:pt idx="1674">
                  <c:v>7</c:v>
                </c:pt>
                <c:pt idx="1675">
                  <c:v>54</c:v>
                </c:pt>
                <c:pt idx="1676">
                  <c:v>16</c:v>
                </c:pt>
                <c:pt idx="1677">
                  <c:v>46</c:v>
                </c:pt>
                <c:pt idx="1678">
                  <c:v>74</c:v>
                </c:pt>
                <c:pt idx="1679">
                  <c:v>37</c:v>
                </c:pt>
                <c:pt idx="1680">
                  <c:v>75</c:v>
                </c:pt>
                <c:pt idx="1681">
                  <c:v>5</c:v>
                </c:pt>
                <c:pt idx="1682">
                  <c:v>47</c:v>
                </c:pt>
                <c:pt idx="1683">
                  <c:v>20</c:v>
                </c:pt>
                <c:pt idx="1684">
                  <c:v>33</c:v>
                </c:pt>
                <c:pt idx="1685">
                  <c:v>17</c:v>
                </c:pt>
                <c:pt idx="1686">
                  <c:v>50</c:v>
                </c:pt>
                <c:pt idx="1687">
                  <c:v>33</c:v>
                </c:pt>
                <c:pt idx="1688">
                  <c:v>76</c:v>
                </c:pt>
                <c:pt idx="1689">
                  <c:v>1.4</c:v>
                </c:pt>
                <c:pt idx="1690">
                  <c:v>31</c:v>
                </c:pt>
                <c:pt idx="1691">
                  <c:v>45</c:v>
                </c:pt>
                <c:pt idx="1692">
                  <c:v>79</c:v>
                </c:pt>
                <c:pt idx="1693">
                  <c:v>46</c:v>
                </c:pt>
                <c:pt idx="1694">
                  <c:v>23</c:v>
                </c:pt>
                <c:pt idx="1695">
                  <c:v>35</c:v>
                </c:pt>
                <c:pt idx="1696">
                  <c:v>63</c:v>
                </c:pt>
                <c:pt idx="1697">
                  <c:v>23</c:v>
                </c:pt>
                <c:pt idx="1698">
                  <c:v>45</c:v>
                </c:pt>
                <c:pt idx="1699">
                  <c:v>21</c:v>
                </c:pt>
                <c:pt idx="1700">
                  <c:v>29</c:v>
                </c:pt>
                <c:pt idx="1701">
                  <c:v>28</c:v>
                </c:pt>
                <c:pt idx="1702">
                  <c:v>37</c:v>
                </c:pt>
                <c:pt idx="1703">
                  <c:v>32</c:v>
                </c:pt>
                <c:pt idx="1704">
                  <c:v>48</c:v>
                </c:pt>
                <c:pt idx="1705">
                  <c:v>38</c:v>
                </c:pt>
                <c:pt idx="1706">
                  <c:v>55</c:v>
                </c:pt>
                <c:pt idx="1707">
                  <c:v>24</c:v>
                </c:pt>
                <c:pt idx="1708">
                  <c:v>53</c:v>
                </c:pt>
                <c:pt idx="1709">
                  <c:v>81</c:v>
                </c:pt>
                <c:pt idx="1710">
                  <c:v>30</c:v>
                </c:pt>
                <c:pt idx="1711">
                  <c:v>24</c:v>
                </c:pt>
                <c:pt idx="1712">
                  <c:v>52</c:v>
                </c:pt>
                <c:pt idx="1713">
                  <c:v>38</c:v>
                </c:pt>
                <c:pt idx="1714">
                  <c:v>80</c:v>
                </c:pt>
                <c:pt idx="1715">
                  <c:v>68</c:v>
                </c:pt>
                <c:pt idx="1716">
                  <c:v>36</c:v>
                </c:pt>
                <c:pt idx="1717">
                  <c:v>41</c:v>
                </c:pt>
                <c:pt idx="1718">
                  <c:v>42</c:v>
                </c:pt>
                <c:pt idx="1719">
                  <c:v>77</c:v>
                </c:pt>
                <c:pt idx="1720">
                  <c:v>48</c:v>
                </c:pt>
                <c:pt idx="1721">
                  <c:v>2</c:v>
                </c:pt>
                <c:pt idx="1722">
                  <c:v>77</c:v>
                </c:pt>
                <c:pt idx="1723">
                  <c:v>18</c:v>
                </c:pt>
                <c:pt idx="1724">
                  <c:v>78</c:v>
                </c:pt>
                <c:pt idx="1725">
                  <c:v>4</c:v>
                </c:pt>
                <c:pt idx="1726">
                  <c:v>56</c:v>
                </c:pt>
                <c:pt idx="1727">
                  <c:v>81</c:v>
                </c:pt>
                <c:pt idx="1728">
                  <c:v>80</c:v>
                </c:pt>
                <c:pt idx="1729">
                  <c:v>57</c:v>
                </c:pt>
                <c:pt idx="1730">
                  <c:v>78</c:v>
                </c:pt>
                <c:pt idx="1731">
                  <c:v>52</c:v>
                </c:pt>
                <c:pt idx="1732">
                  <c:v>76</c:v>
                </c:pt>
                <c:pt idx="1733">
                  <c:v>69</c:v>
                </c:pt>
                <c:pt idx="1734">
                  <c:v>59</c:v>
                </c:pt>
                <c:pt idx="1735">
                  <c:v>58</c:v>
                </c:pt>
                <c:pt idx="1736">
                  <c:v>52</c:v>
                </c:pt>
                <c:pt idx="1737">
                  <c:v>23</c:v>
                </c:pt>
                <c:pt idx="1738">
                  <c:v>65</c:v>
                </c:pt>
                <c:pt idx="1739">
                  <c:v>45</c:v>
                </c:pt>
                <c:pt idx="1740">
                  <c:v>61</c:v>
                </c:pt>
                <c:pt idx="1741">
                  <c:v>20</c:v>
                </c:pt>
                <c:pt idx="1742">
                  <c:v>27</c:v>
                </c:pt>
                <c:pt idx="1743">
                  <c:v>60</c:v>
                </c:pt>
                <c:pt idx="1744">
                  <c:v>72</c:v>
                </c:pt>
                <c:pt idx="1745">
                  <c:v>13</c:v>
                </c:pt>
                <c:pt idx="1746">
                  <c:v>57</c:v>
                </c:pt>
                <c:pt idx="1747">
                  <c:v>58</c:v>
                </c:pt>
                <c:pt idx="1748">
                  <c:v>36</c:v>
                </c:pt>
                <c:pt idx="1749">
                  <c:v>68</c:v>
                </c:pt>
                <c:pt idx="1750">
                  <c:v>63</c:v>
                </c:pt>
                <c:pt idx="1751">
                  <c:v>71</c:v>
                </c:pt>
                <c:pt idx="1752">
                  <c:v>62</c:v>
                </c:pt>
                <c:pt idx="1753">
                  <c:v>50</c:v>
                </c:pt>
                <c:pt idx="1754">
                  <c:v>16</c:v>
                </c:pt>
                <c:pt idx="1755">
                  <c:v>13</c:v>
                </c:pt>
                <c:pt idx="1756">
                  <c:v>60</c:v>
                </c:pt>
                <c:pt idx="1757">
                  <c:v>56</c:v>
                </c:pt>
                <c:pt idx="1758">
                  <c:v>57</c:v>
                </c:pt>
                <c:pt idx="1759">
                  <c:v>52</c:v>
                </c:pt>
                <c:pt idx="1760">
                  <c:v>19</c:v>
                </c:pt>
                <c:pt idx="1761">
                  <c:v>18</c:v>
                </c:pt>
                <c:pt idx="1762">
                  <c:v>40</c:v>
                </c:pt>
                <c:pt idx="1763">
                  <c:v>52</c:v>
                </c:pt>
                <c:pt idx="1764">
                  <c:v>24</c:v>
                </c:pt>
                <c:pt idx="1765">
                  <c:v>52</c:v>
                </c:pt>
                <c:pt idx="1766">
                  <c:v>78</c:v>
                </c:pt>
                <c:pt idx="1767">
                  <c:v>14</c:v>
                </c:pt>
                <c:pt idx="1768">
                  <c:v>7</c:v>
                </c:pt>
                <c:pt idx="1769">
                  <c:v>46</c:v>
                </c:pt>
                <c:pt idx="1770">
                  <c:v>60</c:v>
                </c:pt>
                <c:pt idx="1771">
                  <c:v>50</c:v>
                </c:pt>
                <c:pt idx="1772">
                  <c:v>40</c:v>
                </c:pt>
                <c:pt idx="1773">
                  <c:v>26</c:v>
                </c:pt>
                <c:pt idx="1774">
                  <c:v>49</c:v>
                </c:pt>
                <c:pt idx="1775">
                  <c:v>45</c:v>
                </c:pt>
                <c:pt idx="1776">
                  <c:v>7</c:v>
                </c:pt>
                <c:pt idx="1777">
                  <c:v>27</c:v>
                </c:pt>
                <c:pt idx="1778">
                  <c:v>28</c:v>
                </c:pt>
                <c:pt idx="1779">
                  <c:v>64</c:v>
                </c:pt>
                <c:pt idx="1780">
                  <c:v>63</c:v>
                </c:pt>
                <c:pt idx="1781">
                  <c:v>27</c:v>
                </c:pt>
                <c:pt idx="1782">
                  <c:v>78</c:v>
                </c:pt>
                <c:pt idx="1783">
                  <c:v>73</c:v>
                </c:pt>
                <c:pt idx="1784">
                  <c:v>64</c:v>
                </c:pt>
                <c:pt idx="1785">
                  <c:v>21</c:v>
                </c:pt>
                <c:pt idx="1786">
                  <c:v>39</c:v>
                </c:pt>
                <c:pt idx="1787">
                  <c:v>3</c:v>
                </c:pt>
                <c:pt idx="1788">
                  <c:v>14</c:v>
                </c:pt>
                <c:pt idx="1789">
                  <c:v>69</c:v>
                </c:pt>
                <c:pt idx="1790">
                  <c:v>51</c:v>
                </c:pt>
                <c:pt idx="1791">
                  <c:v>55</c:v>
                </c:pt>
                <c:pt idx="1792">
                  <c:v>60</c:v>
                </c:pt>
                <c:pt idx="1793">
                  <c:v>41</c:v>
                </c:pt>
                <c:pt idx="1794">
                  <c:v>11</c:v>
                </c:pt>
                <c:pt idx="1795">
                  <c:v>25</c:v>
                </c:pt>
                <c:pt idx="1796">
                  <c:v>45</c:v>
                </c:pt>
                <c:pt idx="1797">
                  <c:v>29</c:v>
                </c:pt>
                <c:pt idx="1798">
                  <c:v>74</c:v>
                </c:pt>
                <c:pt idx="1799">
                  <c:v>66</c:v>
                </c:pt>
                <c:pt idx="1800">
                  <c:v>16</c:v>
                </c:pt>
                <c:pt idx="1801">
                  <c:v>63</c:v>
                </c:pt>
                <c:pt idx="1802">
                  <c:v>48</c:v>
                </c:pt>
                <c:pt idx="1803">
                  <c:v>57</c:v>
                </c:pt>
                <c:pt idx="1804">
                  <c:v>21</c:v>
                </c:pt>
                <c:pt idx="1805">
                  <c:v>19</c:v>
                </c:pt>
                <c:pt idx="1806">
                  <c:v>38</c:v>
                </c:pt>
                <c:pt idx="1807">
                  <c:v>76</c:v>
                </c:pt>
                <c:pt idx="1808">
                  <c:v>25</c:v>
                </c:pt>
                <c:pt idx="1809">
                  <c:v>56</c:v>
                </c:pt>
                <c:pt idx="1810">
                  <c:v>56</c:v>
                </c:pt>
                <c:pt idx="1811">
                  <c:v>38</c:v>
                </c:pt>
                <c:pt idx="1812">
                  <c:v>8</c:v>
                </c:pt>
                <c:pt idx="1813">
                  <c:v>34</c:v>
                </c:pt>
                <c:pt idx="1814">
                  <c:v>78</c:v>
                </c:pt>
                <c:pt idx="1815">
                  <c:v>69</c:v>
                </c:pt>
                <c:pt idx="1816">
                  <c:v>45</c:v>
                </c:pt>
                <c:pt idx="1817">
                  <c:v>66</c:v>
                </c:pt>
                <c:pt idx="1818">
                  <c:v>44</c:v>
                </c:pt>
                <c:pt idx="1819">
                  <c:v>64</c:v>
                </c:pt>
                <c:pt idx="1820">
                  <c:v>78</c:v>
                </c:pt>
                <c:pt idx="1821">
                  <c:v>60</c:v>
                </c:pt>
                <c:pt idx="1822">
                  <c:v>32</c:v>
                </c:pt>
                <c:pt idx="1823">
                  <c:v>34</c:v>
                </c:pt>
                <c:pt idx="1824">
                  <c:v>69</c:v>
                </c:pt>
                <c:pt idx="1825">
                  <c:v>38</c:v>
                </c:pt>
                <c:pt idx="1826">
                  <c:v>39</c:v>
                </c:pt>
                <c:pt idx="1827">
                  <c:v>81</c:v>
                </c:pt>
                <c:pt idx="1828">
                  <c:v>50</c:v>
                </c:pt>
                <c:pt idx="1829">
                  <c:v>51</c:v>
                </c:pt>
                <c:pt idx="1830">
                  <c:v>1.4</c:v>
                </c:pt>
                <c:pt idx="1831">
                  <c:v>14</c:v>
                </c:pt>
                <c:pt idx="1832">
                  <c:v>79</c:v>
                </c:pt>
                <c:pt idx="1833">
                  <c:v>57</c:v>
                </c:pt>
                <c:pt idx="1834">
                  <c:v>21</c:v>
                </c:pt>
                <c:pt idx="1835">
                  <c:v>79</c:v>
                </c:pt>
                <c:pt idx="1836">
                  <c:v>47</c:v>
                </c:pt>
                <c:pt idx="1837">
                  <c:v>14</c:v>
                </c:pt>
                <c:pt idx="1838">
                  <c:v>46</c:v>
                </c:pt>
                <c:pt idx="1839">
                  <c:v>1.8</c:v>
                </c:pt>
                <c:pt idx="1840">
                  <c:v>38</c:v>
                </c:pt>
                <c:pt idx="1841">
                  <c:v>68</c:v>
                </c:pt>
                <c:pt idx="1842">
                  <c:v>10</c:v>
                </c:pt>
                <c:pt idx="1843">
                  <c:v>31</c:v>
                </c:pt>
                <c:pt idx="1844">
                  <c:v>9</c:v>
                </c:pt>
                <c:pt idx="1845">
                  <c:v>51</c:v>
                </c:pt>
                <c:pt idx="1846">
                  <c:v>29</c:v>
                </c:pt>
                <c:pt idx="1847">
                  <c:v>1.24</c:v>
                </c:pt>
                <c:pt idx="1848">
                  <c:v>43</c:v>
                </c:pt>
                <c:pt idx="1849">
                  <c:v>75</c:v>
                </c:pt>
                <c:pt idx="1850">
                  <c:v>70</c:v>
                </c:pt>
                <c:pt idx="1851">
                  <c:v>45</c:v>
                </c:pt>
                <c:pt idx="1852">
                  <c:v>55</c:v>
                </c:pt>
                <c:pt idx="1853">
                  <c:v>19</c:v>
                </c:pt>
                <c:pt idx="1854">
                  <c:v>43</c:v>
                </c:pt>
                <c:pt idx="1855">
                  <c:v>1.24</c:v>
                </c:pt>
                <c:pt idx="1856">
                  <c:v>79</c:v>
                </c:pt>
                <c:pt idx="1857">
                  <c:v>72</c:v>
                </c:pt>
                <c:pt idx="1858">
                  <c:v>40</c:v>
                </c:pt>
                <c:pt idx="1859">
                  <c:v>50</c:v>
                </c:pt>
                <c:pt idx="1860">
                  <c:v>63</c:v>
                </c:pt>
                <c:pt idx="1861">
                  <c:v>25</c:v>
                </c:pt>
                <c:pt idx="1862">
                  <c:v>34</c:v>
                </c:pt>
                <c:pt idx="1863">
                  <c:v>72</c:v>
                </c:pt>
                <c:pt idx="1864">
                  <c:v>37</c:v>
                </c:pt>
                <c:pt idx="1865">
                  <c:v>57</c:v>
                </c:pt>
                <c:pt idx="1866">
                  <c:v>22</c:v>
                </c:pt>
                <c:pt idx="1867">
                  <c:v>20</c:v>
                </c:pt>
                <c:pt idx="1868">
                  <c:v>32</c:v>
                </c:pt>
                <c:pt idx="1869">
                  <c:v>74</c:v>
                </c:pt>
                <c:pt idx="1870">
                  <c:v>29</c:v>
                </c:pt>
                <c:pt idx="1871">
                  <c:v>38</c:v>
                </c:pt>
                <c:pt idx="1872">
                  <c:v>59</c:v>
                </c:pt>
                <c:pt idx="1873">
                  <c:v>77</c:v>
                </c:pt>
                <c:pt idx="1874">
                  <c:v>36</c:v>
                </c:pt>
                <c:pt idx="1875">
                  <c:v>8</c:v>
                </c:pt>
                <c:pt idx="1876">
                  <c:v>40</c:v>
                </c:pt>
                <c:pt idx="1877">
                  <c:v>23</c:v>
                </c:pt>
                <c:pt idx="1878">
                  <c:v>45</c:v>
                </c:pt>
                <c:pt idx="1879">
                  <c:v>78</c:v>
                </c:pt>
                <c:pt idx="1880">
                  <c:v>75</c:v>
                </c:pt>
                <c:pt idx="1881">
                  <c:v>29</c:v>
                </c:pt>
                <c:pt idx="1882">
                  <c:v>66</c:v>
                </c:pt>
                <c:pt idx="1883">
                  <c:v>59</c:v>
                </c:pt>
                <c:pt idx="1884">
                  <c:v>28</c:v>
                </c:pt>
                <c:pt idx="1885">
                  <c:v>57</c:v>
                </c:pt>
                <c:pt idx="1886">
                  <c:v>24</c:v>
                </c:pt>
                <c:pt idx="1887">
                  <c:v>65</c:v>
                </c:pt>
                <c:pt idx="1888">
                  <c:v>51</c:v>
                </c:pt>
                <c:pt idx="1889">
                  <c:v>1.24</c:v>
                </c:pt>
                <c:pt idx="1890">
                  <c:v>2</c:v>
                </c:pt>
                <c:pt idx="1891">
                  <c:v>79</c:v>
                </c:pt>
                <c:pt idx="1892">
                  <c:v>57</c:v>
                </c:pt>
                <c:pt idx="1893">
                  <c:v>59</c:v>
                </c:pt>
                <c:pt idx="1894">
                  <c:v>21</c:v>
                </c:pt>
                <c:pt idx="1895">
                  <c:v>54</c:v>
                </c:pt>
                <c:pt idx="1896">
                  <c:v>79</c:v>
                </c:pt>
                <c:pt idx="1897">
                  <c:v>60</c:v>
                </c:pt>
                <c:pt idx="1898">
                  <c:v>61</c:v>
                </c:pt>
                <c:pt idx="1899">
                  <c:v>52</c:v>
                </c:pt>
                <c:pt idx="1900">
                  <c:v>38</c:v>
                </c:pt>
                <c:pt idx="1901">
                  <c:v>57</c:v>
                </c:pt>
                <c:pt idx="1902">
                  <c:v>16</c:v>
                </c:pt>
                <c:pt idx="1903">
                  <c:v>50</c:v>
                </c:pt>
                <c:pt idx="1904">
                  <c:v>66</c:v>
                </c:pt>
                <c:pt idx="1905">
                  <c:v>13</c:v>
                </c:pt>
                <c:pt idx="1906">
                  <c:v>62</c:v>
                </c:pt>
                <c:pt idx="1907">
                  <c:v>36</c:v>
                </c:pt>
                <c:pt idx="1908">
                  <c:v>81</c:v>
                </c:pt>
                <c:pt idx="1909">
                  <c:v>75</c:v>
                </c:pt>
                <c:pt idx="1910">
                  <c:v>25</c:v>
                </c:pt>
                <c:pt idx="1911">
                  <c:v>44</c:v>
                </c:pt>
                <c:pt idx="1912">
                  <c:v>18</c:v>
                </c:pt>
                <c:pt idx="1913">
                  <c:v>1.64</c:v>
                </c:pt>
                <c:pt idx="1914">
                  <c:v>8</c:v>
                </c:pt>
                <c:pt idx="1915">
                  <c:v>29</c:v>
                </c:pt>
                <c:pt idx="1916">
                  <c:v>31</c:v>
                </c:pt>
                <c:pt idx="1917">
                  <c:v>9</c:v>
                </c:pt>
                <c:pt idx="1918">
                  <c:v>74</c:v>
                </c:pt>
                <c:pt idx="1919">
                  <c:v>62</c:v>
                </c:pt>
                <c:pt idx="1920">
                  <c:v>65</c:v>
                </c:pt>
                <c:pt idx="1921">
                  <c:v>47</c:v>
                </c:pt>
                <c:pt idx="1922">
                  <c:v>67</c:v>
                </c:pt>
                <c:pt idx="1923">
                  <c:v>67</c:v>
                </c:pt>
                <c:pt idx="1924">
                  <c:v>74</c:v>
                </c:pt>
                <c:pt idx="1925">
                  <c:v>80</c:v>
                </c:pt>
                <c:pt idx="1926">
                  <c:v>49</c:v>
                </c:pt>
                <c:pt idx="1927">
                  <c:v>68</c:v>
                </c:pt>
                <c:pt idx="1928">
                  <c:v>70</c:v>
                </c:pt>
                <c:pt idx="1929">
                  <c:v>50</c:v>
                </c:pt>
                <c:pt idx="1930">
                  <c:v>74</c:v>
                </c:pt>
                <c:pt idx="1931">
                  <c:v>61</c:v>
                </c:pt>
                <c:pt idx="1932">
                  <c:v>0.08</c:v>
                </c:pt>
                <c:pt idx="1933">
                  <c:v>42</c:v>
                </c:pt>
                <c:pt idx="1934">
                  <c:v>60</c:v>
                </c:pt>
                <c:pt idx="1935">
                  <c:v>2</c:v>
                </c:pt>
                <c:pt idx="1936">
                  <c:v>14</c:v>
                </c:pt>
                <c:pt idx="1937">
                  <c:v>71</c:v>
                </c:pt>
                <c:pt idx="1938">
                  <c:v>35</c:v>
                </c:pt>
                <c:pt idx="1939">
                  <c:v>48</c:v>
                </c:pt>
                <c:pt idx="1940">
                  <c:v>57</c:v>
                </c:pt>
                <c:pt idx="1941">
                  <c:v>55</c:v>
                </c:pt>
                <c:pt idx="1942">
                  <c:v>37</c:v>
                </c:pt>
                <c:pt idx="1943">
                  <c:v>17</c:v>
                </c:pt>
                <c:pt idx="1944">
                  <c:v>17</c:v>
                </c:pt>
                <c:pt idx="1945">
                  <c:v>31</c:v>
                </c:pt>
                <c:pt idx="1946">
                  <c:v>47</c:v>
                </c:pt>
                <c:pt idx="1947">
                  <c:v>21</c:v>
                </c:pt>
                <c:pt idx="1948">
                  <c:v>36</c:v>
                </c:pt>
                <c:pt idx="1949">
                  <c:v>49</c:v>
                </c:pt>
                <c:pt idx="1950">
                  <c:v>41</c:v>
                </c:pt>
                <c:pt idx="1951">
                  <c:v>59</c:v>
                </c:pt>
                <c:pt idx="1952">
                  <c:v>19</c:v>
                </c:pt>
                <c:pt idx="1953">
                  <c:v>57</c:v>
                </c:pt>
                <c:pt idx="1954">
                  <c:v>5</c:v>
                </c:pt>
                <c:pt idx="1955">
                  <c:v>42</c:v>
                </c:pt>
                <c:pt idx="1956">
                  <c:v>72</c:v>
                </c:pt>
                <c:pt idx="1957">
                  <c:v>38</c:v>
                </c:pt>
                <c:pt idx="1958">
                  <c:v>43</c:v>
                </c:pt>
                <c:pt idx="1959">
                  <c:v>79</c:v>
                </c:pt>
                <c:pt idx="1960">
                  <c:v>82</c:v>
                </c:pt>
                <c:pt idx="1961">
                  <c:v>57</c:v>
                </c:pt>
                <c:pt idx="1962">
                  <c:v>64</c:v>
                </c:pt>
                <c:pt idx="1963">
                  <c:v>49</c:v>
                </c:pt>
                <c:pt idx="1964">
                  <c:v>25</c:v>
                </c:pt>
                <c:pt idx="1965">
                  <c:v>61</c:v>
                </c:pt>
                <c:pt idx="1966">
                  <c:v>53</c:v>
                </c:pt>
                <c:pt idx="1967">
                  <c:v>79</c:v>
                </c:pt>
                <c:pt idx="1968">
                  <c:v>82</c:v>
                </c:pt>
                <c:pt idx="1969">
                  <c:v>56</c:v>
                </c:pt>
                <c:pt idx="1970">
                  <c:v>61</c:v>
                </c:pt>
                <c:pt idx="1971">
                  <c:v>20</c:v>
                </c:pt>
                <c:pt idx="1972">
                  <c:v>61</c:v>
                </c:pt>
                <c:pt idx="1973">
                  <c:v>5</c:v>
                </c:pt>
                <c:pt idx="1974">
                  <c:v>38</c:v>
                </c:pt>
                <c:pt idx="1975">
                  <c:v>11</c:v>
                </c:pt>
                <c:pt idx="1976">
                  <c:v>80</c:v>
                </c:pt>
                <c:pt idx="1977">
                  <c:v>43</c:v>
                </c:pt>
                <c:pt idx="1978">
                  <c:v>65</c:v>
                </c:pt>
                <c:pt idx="1979">
                  <c:v>2</c:v>
                </c:pt>
                <c:pt idx="1980">
                  <c:v>52</c:v>
                </c:pt>
                <c:pt idx="1981">
                  <c:v>78</c:v>
                </c:pt>
                <c:pt idx="1982">
                  <c:v>57</c:v>
                </c:pt>
                <c:pt idx="1983">
                  <c:v>37</c:v>
                </c:pt>
                <c:pt idx="1984">
                  <c:v>59</c:v>
                </c:pt>
                <c:pt idx="1985">
                  <c:v>81</c:v>
                </c:pt>
                <c:pt idx="1986">
                  <c:v>47</c:v>
                </c:pt>
                <c:pt idx="1987">
                  <c:v>55</c:v>
                </c:pt>
                <c:pt idx="1988">
                  <c:v>8</c:v>
                </c:pt>
                <c:pt idx="1989">
                  <c:v>43</c:v>
                </c:pt>
                <c:pt idx="1990">
                  <c:v>54</c:v>
                </c:pt>
                <c:pt idx="1991">
                  <c:v>69</c:v>
                </c:pt>
                <c:pt idx="1992">
                  <c:v>45</c:v>
                </c:pt>
                <c:pt idx="1993">
                  <c:v>38</c:v>
                </c:pt>
                <c:pt idx="1994">
                  <c:v>78</c:v>
                </c:pt>
                <c:pt idx="1995">
                  <c:v>20</c:v>
                </c:pt>
                <c:pt idx="1996">
                  <c:v>14</c:v>
                </c:pt>
                <c:pt idx="1997">
                  <c:v>27</c:v>
                </c:pt>
                <c:pt idx="1998">
                  <c:v>9</c:v>
                </c:pt>
                <c:pt idx="1999">
                  <c:v>54</c:v>
                </c:pt>
                <c:pt idx="2000">
                  <c:v>34</c:v>
                </c:pt>
                <c:pt idx="2001">
                  <c:v>56</c:v>
                </c:pt>
                <c:pt idx="2002">
                  <c:v>76</c:v>
                </c:pt>
                <c:pt idx="2003">
                  <c:v>59</c:v>
                </c:pt>
                <c:pt idx="2004">
                  <c:v>45</c:v>
                </c:pt>
                <c:pt idx="2005">
                  <c:v>32</c:v>
                </c:pt>
                <c:pt idx="2006">
                  <c:v>23</c:v>
                </c:pt>
                <c:pt idx="2007">
                  <c:v>16</c:v>
                </c:pt>
                <c:pt idx="2008">
                  <c:v>39</c:v>
                </c:pt>
                <c:pt idx="2009">
                  <c:v>40</c:v>
                </c:pt>
                <c:pt idx="2010">
                  <c:v>45</c:v>
                </c:pt>
                <c:pt idx="2011">
                  <c:v>27</c:v>
                </c:pt>
                <c:pt idx="2012">
                  <c:v>64</c:v>
                </c:pt>
                <c:pt idx="2013">
                  <c:v>63</c:v>
                </c:pt>
                <c:pt idx="2014">
                  <c:v>55</c:v>
                </c:pt>
                <c:pt idx="2015">
                  <c:v>81</c:v>
                </c:pt>
                <c:pt idx="2016">
                  <c:v>34</c:v>
                </c:pt>
                <c:pt idx="2017">
                  <c:v>78</c:v>
                </c:pt>
                <c:pt idx="2018">
                  <c:v>66</c:v>
                </c:pt>
                <c:pt idx="2019">
                  <c:v>53</c:v>
                </c:pt>
                <c:pt idx="2020">
                  <c:v>13</c:v>
                </c:pt>
                <c:pt idx="2021">
                  <c:v>31</c:v>
                </c:pt>
                <c:pt idx="2022">
                  <c:v>26</c:v>
                </c:pt>
                <c:pt idx="2023">
                  <c:v>18</c:v>
                </c:pt>
                <c:pt idx="2024">
                  <c:v>25</c:v>
                </c:pt>
                <c:pt idx="2025">
                  <c:v>33</c:v>
                </c:pt>
                <c:pt idx="2026">
                  <c:v>1.1599999999999999</c:v>
                </c:pt>
                <c:pt idx="2027">
                  <c:v>34</c:v>
                </c:pt>
                <c:pt idx="2028">
                  <c:v>37</c:v>
                </c:pt>
                <c:pt idx="2029">
                  <c:v>56</c:v>
                </c:pt>
                <c:pt idx="2030">
                  <c:v>44</c:v>
                </c:pt>
                <c:pt idx="2031">
                  <c:v>12</c:v>
                </c:pt>
                <c:pt idx="2032">
                  <c:v>12</c:v>
                </c:pt>
                <c:pt idx="2033">
                  <c:v>66</c:v>
                </c:pt>
                <c:pt idx="2034">
                  <c:v>81</c:v>
                </c:pt>
                <c:pt idx="2035">
                  <c:v>77</c:v>
                </c:pt>
                <c:pt idx="2036">
                  <c:v>59</c:v>
                </c:pt>
                <c:pt idx="2037">
                  <c:v>63</c:v>
                </c:pt>
                <c:pt idx="2038">
                  <c:v>76</c:v>
                </c:pt>
                <c:pt idx="2039">
                  <c:v>24</c:v>
                </c:pt>
                <c:pt idx="2040">
                  <c:v>78</c:v>
                </c:pt>
                <c:pt idx="2041">
                  <c:v>18</c:v>
                </c:pt>
                <c:pt idx="2042">
                  <c:v>73</c:v>
                </c:pt>
                <c:pt idx="2043">
                  <c:v>28</c:v>
                </c:pt>
                <c:pt idx="2044">
                  <c:v>17</c:v>
                </c:pt>
                <c:pt idx="2045">
                  <c:v>42</c:v>
                </c:pt>
                <c:pt idx="2046">
                  <c:v>82</c:v>
                </c:pt>
                <c:pt idx="2047">
                  <c:v>41</c:v>
                </c:pt>
                <c:pt idx="2048">
                  <c:v>78</c:v>
                </c:pt>
                <c:pt idx="2049">
                  <c:v>60</c:v>
                </c:pt>
                <c:pt idx="2050">
                  <c:v>59</c:v>
                </c:pt>
                <c:pt idx="2051">
                  <c:v>68</c:v>
                </c:pt>
                <c:pt idx="2052">
                  <c:v>54</c:v>
                </c:pt>
                <c:pt idx="2053">
                  <c:v>54</c:v>
                </c:pt>
                <c:pt idx="2054">
                  <c:v>34</c:v>
                </c:pt>
                <c:pt idx="2055">
                  <c:v>17</c:v>
                </c:pt>
                <c:pt idx="2056">
                  <c:v>62</c:v>
                </c:pt>
                <c:pt idx="2057">
                  <c:v>26</c:v>
                </c:pt>
                <c:pt idx="2058">
                  <c:v>55</c:v>
                </c:pt>
                <c:pt idx="2059">
                  <c:v>41</c:v>
                </c:pt>
                <c:pt idx="2060">
                  <c:v>38</c:v>
                </c:pt>
                <c:pt idx="2061">
                  <c:v>65</c:v>
                </c:pt>
                <c:pt idx="2062">
                  <c:v>54</c:v>
                </c:pt>
                <c:pt idx="2063">
                  <c:v>44</c:v>
                </c:pt>
                <c:pt idx="2064">
                  <c:v>5</c:v>
                </c:pt>
                <c:pt idx="2065">
                  <c:v>34</c:v>
                </c:pt>
                <c:pt idx="2066">
                  <c:v>22</c:v>
                </c:pt>
                <c:pt idx="2067">
                  <c:v>51</c:v>
                </c:pt>
                <c:pt idx="2068">
                  <c:v>51</c:v>
                </c:pt>
                <c:pt idx="2069">
                  <c:v>45</c:v>
                </c:pt>
                <c:pt idx="2070">
                  <c:v>56</c:v>
                </c:pt>
                <c:pt idx="2071">
                  <c:v>37</c:v>
                </c:pt>
                <c:pt idx="2072">
                  <c:v>34</c:v>
                </c:pt>
                <c:pt idx="2073">
                  <c:v>73</c:v>
                </c:pt>
                <c:pt idx="2074">
                  <c:v>3</c:v>
                </c:pt>
                <c:pt idx="2075">
                  <c:v>79</c:v>
                </c:pt>
                <c:pt idx="2076">
                  <c:v>78</c:v>
                </c:pt>
                <c:pt idx="2077">
                  <c:v>17</c:v>
                </c:pt>
                <c:pt idx="2078">
                  <c:v>67</c:v>
                </c:pt>
                <c:pt idx="2079">
                  <c:v>41</c:v>
                </c:pt>
                <c:pt idx="2080">
                  <c:v>56</c:v>
                </c:pt>
                <c:pt idx="2081">
                  <c:v>32</c:v>
                </c:pt>
                <c:pt idx="2082">
                  <c:v>63</c:v>
                </c:pt>
                <c:pt idx="2083">
                  <c:v>62</c:v>
                </c:pt>
                <c:pt idx="2084">
                  <c:v>68</c:v>
                </c:pt>
                <c:pt idx="2085">
                  <c:v>35</c:v>
                </c:pt>
                <c:pt idx="2086">
                  <c:v>66</c:v>
                </c:pt>
                <c:pt idx="2087">
                  <c:v>45</c:v>
                </c:pt>
                <c:pt idx="2088">
                  <c:v>82</c:v>
                </c:pt>
                <c:pt idx="2089">
                  <c:v>62</c:v>
                </c:pt>
                <c:pt idx="2090">
                  <c:v>36</c:v>
                </c:pt>
                <c:pt idx="2091">
                  <c:v>55</c:v>
                </c:pt>
                <c:pt idx="2092">
                  <c:v>53</c:v>
                </c:pt>
                <c:pt idx="2093">
                  <c:v>40</c:v>
                </c:pt>
                <c:pt idx="2094">
                  <c:v>32</c:v>
                </c:pt>
                <c:pt idx="2095">
                  <c:v>21</c:v>
                </c:pt>
                <c:pt idx="2096">
                  <c:v>29</c:v>
                </c:pt>
                <c:pt idx="2097">
                  <c:v>31</c:v>
                </c:pt>
                <c:pt idx="2098">
                  <c:v>55</c:v>
                </c:pt>
                <c:pt idx="2099">
                  <c:v>24</c:v>
                </c:pt>
                <c:pt idx="2100">
                  <c:v>34</c:v>
                </c:pt>
                <c:pt idx="2101">
                  <c:v>80</c:v>
                </c:pt>
                <c:pt idx="2102">
                  <c:v>25</c:v>
                </c:pt>
                <c:pt idx="2103">
                  <c:v>1.48</c:v>
                </c:pt>
                <c:pt idx="2104">
                  <c:v>6</c:v>
                </c:pt>
                <c:pt idx="2105">
                  <c:v>51</c:v>
                </c:pt>
                <c:pt idx="2106">
                  <c:v>79</c:v>
                </c:pt>
                <c:pt idx="2107">
                  <c:v>40</c:v>
                </c:pt>
                <c:pt idx="2108">
                  <c:v>66</c:v>
                </c:pt>
                <c:pt idx="2109">
                  <c:v>32</c:v>
                </c:pt>
                <c:pt idx="2110">
                  <c:v>11</c:v>
                </c:pt>
                <c:pt idx="2111">
                  <c:v>49</c:v>
                </c:pt>
                <c:pt idx="2112">
                  <c:v>65</c:v>
                </c:pt>
                <c:pt idx="2113">
                  <c:v>10</c:v>
                </c:pt>
                <c:pt idx="2114">
                  <c:v>46</c:v>
                </c:pt>
                <c:pt idx="2115">
                  <c:v>48</c:v>
                </c:pt>
                <c:pt idx="2116">
                  <c:v>69</c:v>
                </c:pt>
                <c:pt idx="2117">
                  <c:v>13</c:v>
                </c:pt>
                <c:pt idx="2118">
                  <c:v>54</c:v>
                </c:pt>
                <c:pt idx="2119">
                  <c:v>70</c:v>
                </c:pt>
                <c:pt idx="2120">
                  <c:v>61</c:v>
                </c:pt>
                <c:pt idx="2121">
                  <c:v>19</c:v>
                </c:pt>
                <c:pt idx="2122">
                  <c:v>13</c:v>
                </c:pt>
                <c:pt idx="2123">
                  <c:v>34</c:v>
                </c:pt>
                <c:pt idx="2124">
                  <c:v>53</c:v>
                </c:pt>
                <c:pt idx="2125">
                  <c:v>24</c:v>
                </c:pt>
                <c:pt idx="2126">
                  <c:v>75</c:v>
                </c:pt>
                <c:pt idx="2127">
                  <c:v>69</c:v>
                </c:pt>
                <c:pt idx="2128">
                  <c:v>52</c:v>
                </c:pt>
                <c:pt idx="2129">
                  <c:v>3</c:v>
                </c:pt>
                <c:pt idx="2130">
                  <c:v>37</c:v>
                </c:pt>
                <c:pt idx="2131">
                  <c:v>59</c:v>
                </c:pt>
                <c:pt idx="2132">
                  <c:v>35</c:v>
                </c:pt>
                <c:pt idx="2133">
                  <c:v>60</c:v>
                </c:pt>
                <c:pt idx="2134">
                  <c:v>13</c:v>
                </c:pt>
                <c:pt idx="2135">
                  <c:v>52</c:v>
                </c:pt>
                <c:pt idx="2136">
                  <c:v>40</c:v>
                </c:pt>
                <c:pt idx="2137">
                  <c:v>65</c:v>
                </c:pt>
                <c:pt idx="2138">
                  <c:v>50</c:v>
                </c:pt>
                <c:pt idx="2139">
                  <c:v>62</c:v>
                </c:pt>
                <c:pt idx="2140">
                  <c:v>33</c:v>
                </c:pt>
                <c:pt idx="2141">
                  <c:v>25</c:v>
                </c:pt>
                <c:pt idx="2142">
                  <c:v>61</c:v>
                </c:pt>
                <c:pt idx="2143">
                  <c:v>75</c:v>
                </c:pt>
                <c:pt idx="2144">
                  <c:v>53</c:v>
                </c:pt>
                <c:pt idx="2145">
                  <c:v>26</c:v>
                </c:pt>
                <c:pt idx="2146">
                  <c:v>23</c:v>
                </c:pt>
                <c:pt idx="2147">
                  <c:v>2</c:v>
                </c:pt>
                <c:pt idx="2148">
                  <c:v>44</c:v>
                </c:pt>
                <c:pt idx="2149">
                  <c:v>59</c:v>
                </c:pt>
                <c:pt idx="2150">
                  <c:v>80</c:v>
                </c:pt>
                <c:pt idx="2151">
                  <c:v>35</c:v>
                </c:pt>
                <c:pt idx="2152">
                  <c:v>26</c:v>
                </c:pt>
                <c:pt idx="2153">
                  <c:v>72</c:v>
                </c:pt>
                <c:pt idx="2154">
                  <c:v>60</c:v>
                </c:pt>
                <c:pt idx="2155">
                  <c:v>58</c:v>
                </c:pt>
                <c:pt idx="2156">
                  <c:v>75</c:v>
                </c:pt>
                <c:pt idx="2157">
                  <c:v>39</c:v>
                </c:pt>
                <c:pt idx="2158">
                  <c:v>8</c:v>
                </c:pt>
                <c:pt idx="2159">
                  <c:v>43</c:v>
                </c:pt>
                <c:pt idx="2160">
                  <c:v>16</c:v>
                </c:pt>
                <c:pt idx="2161">
                  <c:v>3</c:v>
                </c:pt>
                <c:pt idx="2162">
                  <c:v>63</c:v>
                </c:pt>
                <c:pt idx="2163">
                  <c:v>58</c:v>
                </c:pt>
                <c:pt idx="2164">
                  <c:v>18</c:v>
                </c:pt>
                <c:pt idx="2165">
                  <c:v>42</c:v>
                </c:pt>
                <c:pt idx="2166">
                  <c:v>79</c:v>
                </c:pt>
                <c:pt idx="2167">
                  <c:v>51</c:v>
                </c:pt>
                <c:pt idx="2168">
                  <c:v>27</c:v>
                </c:pt>
                <c:pt idx="2169">
                  <c:v>63</c:v>
                </c:pt>
                <c:pt idx="2170">
                  <c:v>65</c:v>
                </c:pt>
                <c:pt idx="2171">
                  <c:v>24</c:v>
                </c:pt>
                <c:pt idx="2172">
                  <c:v>47</c:v>
                </c:pt>
                <c:pt idx="2173">
                  <c:v>82</c:v>
                </c:pt>
                <c:pt idx="2174">
                  <c:v>39</c:v>
                </c:pt>
                <c:pt idx="2175">
                  <c:v>26</c:v>
                </c:pt>
                <c:pt idx="2176">
                  <c:v>39</c:v>
                </c:pt>
                <c:pt idx="2177">
                  <c:v>52</c:v>
                </c:pt>
                <c:pt idx="2178">
                  <c:v>60</c:v>
                </c:pt>
                <c:pt idx="2179">
                  <c:v>55</c:v>
                </c:pt>
                <c:pt idx="2180">
                  <c:v>73</c:v>
                </c:pt>
                <c:pt idx="2181">
                  <c:v>4</c:v>
                </c:pt>
                <c:pt idx="2182">
                  <c:v>60</c:v>
                </c:pt>
                <c:pt idx="2183">
                  <c:v>48</c:v>
                </c:pt>
                <c:pt idx="2184">
                  <c:v>56</c:v>
                </c:pt>
                <c:pt idx="2185">
                  <c:v>45</c:v>
                </c:pt>
                <c:pt idx="2186">
                  <c:v>30</c:v>
                </c:pt>
                <c:pt idx="2187">
                  <c:v>34</c:v>
                </c:pt>
                <c:pt idx="2188">
                  <c:v>38</c:v>
                </c:pt>
                <c:pt idx="2189">
                  <c:v>54</c:v>
                </c:pt>
                <c:pt idx="2190">
                  <c:v>1.8</c:v>
                </c:pt>
                <c:pt idx="2191">
                  <c:v>39</c:v>
                </c:pt>
                <c:pt idx="2192">
                  <c:v>29</c:v>
                </c:pt>
                <c:pt idx="2193">
                  <c:v>78</c:v>
                </c:pt>
                <c:pt idx="2194">
                  <c:v>0.64</c:v>
                </c:pt>
                <c:pt idx="2195">
                  <c:v>25</c:v>
                </c:pt>
                <c:pt idx="2196">
                  <c:v>52</c:v>
                </c:pt>
                <c:pt idx="2197">
                  <c:v>18</c:v>
                </c:pt>
                <c:pt idx="2198">
                  <c:v>33</c:v>
                </c:pt>
                <c:pt idx="2199">
                  <c:v>33</c:v>
                </c:pt>
                <c:pt idx="2200">
                  <c:v>49</c:v>
                </c:pt>
                <c:pt idx="2201">
                  <c:v>24</c:v>
                </c:pt>
                <c:pt idx="2202">
                  <c:v>34</c:v>
                </c:pt>
                <c:pt idx="2203">
                  <c:v>38</c:v>
                </c:pt>
                <c:pt idx="2204">
                  <c:v>14</c:v>
                </c:pt>
                <c:pt idx="2205">
                  <c:v>79</c:v>
                </c:pt>
                <c:pt idx="2206">
                  <c:v>24</c:v>
                </c:pt>
                <c:pt idx="2207">
                  <c:v>31</c:v>
                </c:pt>
                <c:pt idx="2208">
                  <c:v>40</c:v>
                </c:pt>
                <c:pt idx="2209">
                  <c:v>9</c:v>
                </c:pt>
                <c:pt idx="2210">
                  <c:v>72</c:v>
                </c:pt>
                <c:pt idx="2211">
                  <c:v>7</c:v>
                </c:pt>
                <c:pt idx="2212">
                  <c:v>62</c:v>
                </c:pt>
                <c:pt idx="2213">
                  <c:v>11</c:v>
                </c:pt>
                <c:pt idx="2214">
                  <c:v>33</c:v>
                </c:pt>
                <c:pt idx="2215">
                  <c:v>31</c:v>
                </c:pt>
                <c:pt idx="2216">
                  <c:v>71</c:v>
                </c:pt>
                <c:pt idx="2217">
                  <c:v>1.48</c:v>
                </c:pt>
                <c:pt idx="2218">
                  <c:v>41</c:v>
                </c:pt>
                <c:pt idx="2219">
                  <c:v>23</c:v>
                </c:pt>
                <c:pt idx="2220">
                  <c:v>61</c:v>
                </c:pt>
                <c:pt idx="2221">
                  <c:v>53</c:v>
                </c:pt>
                <c:pt idx="2222">
                  <c:v>48</c:v>
                </c:pt>
                <c:pt idx="2223">
                  <c:v>22</c:v>
                </c:pt>
                <c:pt idx="2224">
                  <c:v>1.08</c:v>
                </c:pt>
                <c:pt idx="2225">
                  <c:v>3</c:v>
                </c:pt>
                <c:pt idx="2226">
                  <c:v>80</c:v>
                </c:pt>
                <c:pt idx="2227">
                  <c:v>37</c:v>
                </c:pt>
                <c:pt idx="2228">
                  <c:v>21</c:v>
                </c:pt>
                <c:pt idx="2229">
                  <c:v>3</c:v>
                </c:pt>
                <c:pt idx="2230">
                  <c:v>78</c:v>
                </c:pt>
                <c:pt idx="2231">
                  <c:v>22</c:v>
                </c:pt>
                <c:pt idx="2232">
                  <c:v>45</c:v>
                </c:pt>
                <c:pt idx="2233">
                  <c:v>26</c:v>
                </c:pt>
                <c:pt idx="2234">
                  <c:v>51</c:v>
                </c:pt>
                <c:pt idx="2235">
                  <c:v>11</c:v>
                </c:pt>
                <c:pt idx="2236">
                  <c:v>58</c:v>
                </c:pt>
                <c:pt idx="2237">
                  <c:v>3</c:v>
                </c:pt>
                <c:pt idx="2238">
                  <c:v>40</c:v>
                </c:pt>
                <c:pt idx="2239">
                  <c:v>21</c:v>
                </c:pt>
                <c:pt idx="2240">
                  <c:v>41</c:v>
                </c:pt>
                <c:pt idx="2241">
                  <c:v>60</c:v>
                </c:pt>
                <c:pt idx="2242">
                  <c:v>49</c:v>
                </c:pt>
                <c:pt idx="2243">
                  <c:v>16</c:v>
                </c:pt>
                <c:pt idx="2244">
                  <c:v>22</c:v>
                </c:pt>
                <c:pt idx="2245">
                  <c:v>31</c:v>
                </c:pt>
                <c:pt idx="2246">
                  <c:v>30</c:v>
                </c:pt>
                <c:pt idx="2247">
                  <c:v>81</c:v>
                </c:pt>
                <c:pt idx="2248">
                  <c:v>65</c:v>
                </c:pt>
                <c:pt idx="2249">
                  <c:v>22</c:v>
                </c:pt>
                <c:pt idx="2250">
                  <c:v>76</c:v>
                </c:pt>
                <c:pt idx="2251">
                  <c:v>54</c:v>
                </c:pt>
                <c:pt idx="2252">
                  <c:v>54</c:v>
                </c:pt>
                <c:pt idx="2253">
                  <c:v>58</c:v>
                </c:pt>
                <c:pt idx="2254">
                  <c:v>12</c:v>
                </c:pt>
                <c:pt idx="2255">
                  <c:v>78</c:v>
                </c:pt>
                <c:pt idx="2256">
                  <c:v>48</c:v>
                </c:pt>
                <c:pt idx="2257">
                  <c:v>78</c:v>
                </c:pt>
                <c:pt idx="2258">
                  <c:v>62</c:v>
                </c:pt>
                <c:pt idx="2259">
                  <c:v>61</c:v>
                </c:pt>
                <c:pt idx="2260">
                  <c:v>80</c:v>
                </c:pt>
                <c:pt idx="2261">
                  <c:v>20</c:v>
                </c:pt>
                <c:pt idx="2262">
                  <c:v>75</c:v>
                </c:pt>
                <c:pt idx="2263">
                  <c:v>21</c:v>
                </c:pt>
                <c:pt idx="2264">
                  <c:v>37</c:v>
                </c:pt>
                <c:pt idx="2265">
                  <c:v>59</c:v>
                </c:pt>
                <c:pt idx="2266">
                  <c:v>30</c:v>
                </c:pt>
                <c:pt idx="2267">
                  <c:v>12</c:v>
                </c:pt>
                <c:pt idx="2268">
                  <c:v>27</c:v>
                </c:pt>
                <c:pt idx="2269">
                  <c:v>49</c:v>
                </c:pt>
                <c:pt idx="2270">
                  <c:v>14</c:v>
                </c:pt>
                <c:pt idx="2271">
                  <c:v>9</c:v>
                </c:pt>
                <c:pt idx="2272">
                  <c:v>30</c:v>
                </c:pt>
                <c:pt idx="2273">
                  <c:v>78</c:v>
                </c:pt>
                <c:pt idx="2274">
                  <c:v>18</c:v>
                </c:pt>
                <c:pt idx="2275">
                  <c:v>26</c:v>
                </c:pt>
                <c:pt idx="2276">
                  <c:v>27</c:v>
                </c:pt>
                <c:pt idx="2277">
                  <c:v>7</c:v>
                </c:pt>
                <c:pt idx="2278">
                  <c:v>1</c:v>
                </c:pt>
                <c:pt idx="2279">
                  <c:v>53</c:v>
                </c:pt>
                <c:pt idx="2280">
                  <c:v>81</c:v>
                </c:pt>
                <c:pt idx="2281">
                  <c:v>25</c:v>
                </c:pt>
                <c:pt idx="2282">
                  <c:v>81</c:v>
                </c:pt>
                <c:pt idx="2283">
                  <c:v>38</c:v>
                </c:pt>
                <c:pt idx="2284">
                  <c:v>50</c:v>
                </c:pt>
                <c:pt idx="2285">
                  <c:v>2</c:v>
                </c:pt>
                <c:pt idx="2286">
                  <c:v>80</c:v>
                </c:pt>
                <c:pt idx="2287">
                  <c:v>36</c:v>
                </c:pt>
                <c:pt idx="2288">
                  <c:v>53</c:v>
                </c:pt>
                <c:pt idx="2289">
                  <c:v>5</c:v>
                </c:pt>
                <c:pt idx="2290">
                  <c:v>47</c:v>
                </c:pt>
                <c:pt idx="2291">
                  <c:v>50</c:v>
                </c:pt>
                <c:pt idx="2292">
                  <c:v>42</c:v>
                </c:pt>
                <c:pt idx="2293">
                  <c:v>64</c:v>
                </c:pt>
                <c:pt idx="2294">
                  <c:v>48</c:v>
                </c:pt>
                <c:pt idx="2295">
                  <c:v>60</c:v>
                </c:pt>
                <c:pt idx="2296">
                  <c:v>31</c:v>
                </c:pt>
                <c:pt idx="2297">
                  <c:v>69</c:v>
                </c:pt>
                <c:pt idx="2298">
                  <c:v>4</c:v>
                </c:pt>
                <c:pt idx="2299">
                  <c:v>66</c:v>
                </c:pt>
                <c:pt idx="2300">
                  <c:v>34</c:v>
                </c:pt>
                <c:pt idx="2301">
                  <c:v>57</c:v>
                </c:pt>
                <c:pt idx="2302">
                  <c:v>76</c:v>
                </c:pt>
                <c:pt idx="2303">
                  <c:v>9</c:v>
                </c:pt>
                <c:pt idx="2304">
                  <c:v>7</c:v>
                </c:pt>
                <c:pt idx="2305">
                  <c:v>47</c:v>
                </c:pt>
                <c:pt idx="2306">
                  <c:v>8</c:v>
                </c:pt>
                <c:pt idx="2307">
                  <c:v>59</c:v>
                </c:pt>
                <c:pt idx="2308">
                  <c:v>45</c:v>
                </c:pt>
                <c:pt idx="2309">
                  <c:v>61</c:v>
                </c:pt>
                <c:pt idx="2310">
                  <c:v>60</c:v>
                </c:pt>
                <c:pt idx="2311">
                  <c:v>44</c:v>
                </c:pt>
                <c:pt idx="2312">
                  <c:v>63</c:v>
                </c:pt>
                <c:pt idx="2313">
                  <c:v>20</c:v>
                </c:pt>
                <c:pt idx="2314">
                  <c:v>63</c:v>
                </c:pt>
                <c:pt idx="2315">
                  <c:v>58</c:v>
                </c:pt>
                <c:pt idx="2316">
                  <c:v>25</c:v>
                </c:pt>
                <c:pt idx="2317">
                  <c:v>63</c:v>
                </c:pt>
                <c:pt idx="2318">
                  <c:v>65</c:v>
                </c:pt>
                <c:pt idx="2319">
                  <c:v>62</c:v>
                </c:pt>
                <c:pt idx="2320">
                  <c:v>80</c:v>
                </c:pt>
                <c:pt idx="2321">
                  <c:v>30</c:v>
                </c:pt>
                <c:pt idx="2322">
                  <c:v>28</c:v>
                </c:pt>
                <c:pt idx="2323">
                  <c:v>44</c:v>
                </c:pt>
                <c:pt idx="2324">
                  <c:v>21</c:v>
                </c:pt>
                <c:pt idx="2325">
                  <c:v>25</c:v>
                </c:pt>
                <c:pt idx="2326">
                  <c:v>24</c:v>
                </c:pt>
                <c:pt idx="2327">
                  <c:v>38</c:v>
                </c:pt>
                <c:pt idx="2328">
                  <c:v>25</c:v>
                </c:pt>
                <c:pt idx="2329">
                  <c:v>16</c:v>
                </c:pt>
                <c:pt idx="2330">
                  <c:v>53</c:v>
                </c:pt>
                <c:pt idx="2331">
                  <c:v>70</c:v>
                </c:pt>
                <c:pt idx="2332">
                  <c:v>79</c:v>
                </c:pt>
                <c:pt idx="2333">
                  <c:v>82</c:v>
                </c:pt>
                <c:pt idx="2334">
                  <c:v>78</c:v>
                </c:pt>
                <c:pt idx="2335">
                  <c:v>70</c:v>
                </c:pt>
                <c:pt idx="2336">
                  <c:v>51</c:v>
                </c:pt>
                <c:pt idx="2337">
                  <c:v>22</c:v>
                </c:pt>
                <c:pt idx="2338">
                  <c:v>70</c:v>
                </c:pt>
                <c:pt idx="2339">
                  <c:v>43</c:v>
                </c:pt>
                <c:pt idx="2340">
                  <c:v>78</c:v>
                </c:pt>
                <c:pt idx="2341">
                  <c:v>14</c:v>
                </c:pt>
                <c:pt idx="2342">
                  <c:v>79</c:v>
                </c:pt>
                <c:pt idx="2343">
                  <c:v>42</c:v>
                </c:pt>
                <c:pt idx="2344">
                  <c:v>22</c:v>
                </c:pt>
                <c:pt idx="2345">
                  <c:v>65</c:v>
                </c:pt>
                <c:pt idx="2346">
                  <c:v>0.72</c:v>
                </c:pt>
                <c:pt idx="2347">
                  <c:v>39</c:v>
                </c:pt>
                <c:pt idx="2348">
                  <c:v>26</c:v>
                </c:pt>
                <c:pt idx="2349">
                  <c:v>78</c:v>
                </c:pt>
                <c:pt idx="2350">
                  <c:v>34</c:v>
                </c:pt>
                <c:pt idx="2351">
                  <c:v>55</c:v>
                </c:pt>
                <c:pt idx="2352">
                  <c:v>34</c:v>
                </c:pt>
                <c:pt idx="2353">
                  <c:v>46</c:v>
                </c:pt>
                <c:pt idx="2354">
                  <c:v>40</c:v>
                </c:pt>
                <c:pt idx="2355">
                  <c:v>71</c:v>
                </c:pt>
                <c:pt idx="2356">
                  <c:v>38</c:v>
                </c:pt>
                <c:pt idx="2357">
                  <c:v>42</c:v>
                </c:pt>
                <c:pt idx="2358">
                  <c:v>81</c:v>
                </c:pt>
                <c:pt idx="2359">
                  <c:v>75</c:v>
                </c:pt>
                <c:pt idx="2360">
                  <c:v>12</c:v>
                </c:pt>
                <c:pt idx="2361">
                  <c:v>54</c:v>
                </c:pt>
                <c:pt idx="2362">
                  <c:v>37</c:v>
                </c:pt>
                <c:pt idx="2363">
                  <c:v>66</c:v>
                </c:pt>
                <c:pt idx="2364">
                  <c:v>43</c:v>
                </c:pt>
                <c:pt idx="2365">
                  <c:v>81</c:v>
                </c:pt>
                <c:pt idx="2366">
                  <c:v>52</c:v>
                </c:pt>
                <c:pt idx="2367">
                  <c:v>12</c:v>
                </c:pt>
                <c:pt idx="2368">
                  <c:v>21</c:v>
                </c:pt>
                <c:pt idx="2369">
                  <c:v>28</c:v>
                </c:pt>
                <c:pt idx="2370">
                  <c:v>1.64</c:v>
                </c:pt>
                <c:pt idx="2371">
                  <c:v>57</c:v>
                </c:pt>
                <c:pt idx="2372">
                  <c:v>54</c:v>
                </c:pt>
                <c:pt idx="2373">
                  <c:v>57</c:v>
                </c:pt>
                <c:pt idx="2374">
                  <c:v>78</c:v>
                </c:pt>
                <c:pt idx="2375">
                  <c:v>64</c:v>
                </c:pt>
                <c:pt idx="2376">
                  <c:v>58</c:v>
                </c:pt>
                <c:pt idx="2377">
                  <c:v>71</c:v>
                </c:pt>
                <c:pt idx="2378">
                  <c:v>29</c:v>
                </c:pt>
                <c:pt idx="2379">
                  <c:v>44</c:v>
                </c:pt>
                <c:pt idx="2380">
                  <c:v>1.48</c:v>
                </c:pt>
                <c:pt idx="2381">
                  <c:v>82</c:v>
                </c:pt>
                <c:pt idx="2382">
                  <c:v>26</c:v>
                </c:pt>
                <c:pt idx="2383">
                  <c:v>68</c:v>
                </c:pt>
                <c:pt idx="2384">
                  <c:v>76</c:v>
                </c:pt>
                <c:pt idx="2385">
                  <c:v>64</c:v>
                </c:pt>
                <c:pt idx="2386">
                  <c:v>47</c:v>
                </c:pt>
                <c:pt idx="2387">
                  <c:v>30</c:v>
                </c:pt>
                <c:pt idx="2388">
                  <c:v>75</c:v>
                </c:pt>
                <c:pt idx="2389">
                  <c:v>50</c:v>
                </c:pt>
                <c:pt idx="2390">
                  <c:v>77</c:v>
                </c:pt>
                <c:pt idx="2391">
                  <c:v>41</c:v>
                </c:pt>
                <c:pt idx="2392">
                  <c:v>75</c:v>
                </c:pt>
                <c:pt idx="2393">
                  <c:v>59</c:v>
                </c:pt>
                <c:pt idx="2394">
                  <c:v>55</c:v>
                </c:pt>
                <c:pt idx="2395">
                  <c:v>74</c:v>
                </c:pt>
                <c:pt idx="2396">
                  <c:v>81</c:v>
                </c:pt>
                <c:pt idx="2397">
                  <c:v>52</c:v>
                </c:pt>
                <c:pt idx="2398">
                  <c:v>47</c:v>
                </c:pt>
                <c:pt idx="2399">
                  <c:v>45</c:v>
                </c:pt>
                <c:pt idx="2400">
                  <c:v>35</c:v>
                </c:pt>
                <c:pt idx="2401">
                  <c:v>5</c:v>
                </c:pt>
                <c:pt idx="2402">
                  <c:v>11</c:v>
                </c:pt>
                <c:pt idx="2403">
                  <c:v>27</c:v>
                </c:pt>
                <c:pt idx="2404">
                  <c:v>36</c:v>
                </c:pt>
                <c:pt idx="2405">
                  <c:v>44</c:v>
                </c:pt>
                <c:pt idx="2406">
                  <c:v>70</c:v>
                </c:pt>
                <c:pt idx="2407">
                  <c:v>56</c:v>
                </c:pt>
                <c:pt idx="2408">
                  <c:v>59</c:v>
                </c:pt>
                <c:pt idx="2409">
                  <c:v>21</c:v>
                </c:pt>
                <c:pt idx="2410">
                  <c:v>18</c:v>
                </c:pt>
                <c:pt idx="2411">
                  <c:v>20</c:v>
                </c:pt>
                <c:pt idx="2412">
                  <c:v>22</c:v>
                </c:pt>
                <c:pt idx="2413">
                  <c:v>64</c:v>
                </c:pt>
                <c:pt idx="2414">
                  <c:v>66</c:v>
                </c:pt>
                <c:pt idx="2415">
                  <c:v>53</c:v>
                </c:pt>
                <c:pt idx="2416">
                  <c:v>52</c:v>
                </c:pt>
                <c:pt idx="2417">
                  <c:v>63</c:v>
                </c:pt>
                <c:pt idx="2418">
                  <c:v>26</c:v>
                </c:pt>
                <c:pt idx="2419">
                  <c:v>71</c:v>
                </c:pt>
                <c:pt idx="2420">
                  <c:v>45</c:v>
                </c:pt>
                <c:pt idx="2421">
                  <c:v>18</c:v>
                </c:pt>
                <c:pt idx="2422">
                  <c:v>50</c:v>
                </c:pt>
                <c:pt idx="2423">
                  <c:v>42</c:v>
                </c:pt>
                <c:pt idx="2424">
                  <c:v>58</c:v>
                </c:pt>
                <c:pt idx="2425">
                  <c:v>38</c:v>
                </c:pt>
                <c:pt idx="2426">
                  <c:v>25</c:v>
                </c:pt>
                <c:pt idx="2427">
                  <c:v>67</c:v>
                </c:pt>
                <c:pt idx="2428">
                  <c:v>55</c:v>
                </c:pt>
                <c:pt idx="2429">
                  <c:v>43</c:v>
                </c:pt>
                <c:pt idx="2430">
                  <c:v>72</c:v>
                </c:pt>
                <c:pt idx="2431">
                  <c:v>76</c:v>
                </c:pt>
                <c:pt idx="2432">
                  <c:v>16</c:v>
                </c:pt>
                <c:pt idx="2433">
                  <c:v>37</c:v>
                </c:pt>
                <c:pt idx="2434">
                  <c:v>14</c:v>
                </c:pt>
                <c:pt idx="2435">
                  <c:v>42</c:v>
                </c:pt>
                <c:pt idx="2436">
                  <c:v>12</c:v>
                </c:pt>
                <c:pt idx="2437">
                  <c:v>52</c:v>
                </c:pt>
                <c:pt idx="2438">
                  <c:v>17</c:v>
                </c:pt>
                <c:pt idx="2439">
                  <c:v>45</c:v>
                </c:pt>
                <c:pt idx="2440">
                  <c:v>27</c:v>
                </c:pt>
                <c:pt idx="2441">
                  <c:v>27</c:v>
                </c:pt>
                <c:pt idx="2442">
                  <c:v>24</c:v>
                </c:pt>
                <c:pt idx="2443">
                  <c:v>7</c:v>
                </c:pt>
                <c:pt idx="2444">
                  <c:v>52</c:v>
                </c:pt>
                <c:pt idx="2445">
                  <c:v>78</c:v>
                </c:pt>
                <c:pt idx="2446">
                  <c:v>33</c:v>
                </c:pt>
                <c:pt idx="2447">
                  <c:v>60</c:v>
                </c:pt>
                <c:pt idx="2448">
                  <c:v>78</c:v>
                </c:pt>
                <c:pt idx="2449">
                  <c:v>60</c:v>
                </c:pt>
                <c:pt idx="2450">
                  <c:v>68</c:v>
                </c:pt>
                <c:pt idx="2451">
                  <c:v>25</c:v>
                </c:pt>
                <c:pt idx="2452">
                  <c:v>79</c:v>
                </c:pt>
                <c:pt idx="2453">
                  <c:v>18</c:v>
                </c:pt>
                <c:pt idx="2454">
                  <c:v>19</c:v>
                </c:pt>
                <c:pt idx="2455">
                  <c:v>28</c:v>
                </c:pt>
                <c:pt idx="2456">
                  <c:v>45</c:v>
                </c:pt>
                <c:pt idx="2457">
                  <c:v>28</c:v>
                </c:pt>
                <c:pt idx="2458">
                  <c:v>28</c:v>
                </c:pt>
                <c:pt idx="2459">
                  <c:v>39</c:v>
                </c:pt>
                <c:pt idx="2460">
                  <c:v>3</c:v>
                </c:pt>
                <c:pt idx="2461">
                  <c:v>56</c:v>
                </c:pt>
                <c:pt idx="2462">
                  <c:v>33</c:v>
                </c:pt>
                <c:pt idx="2463">
                  <c:v>70</c:v>
                </c:pt>
                <c:pt idx="2464">
                  <c:v>65</c:v>
                </c:pt>
                <c:pt idx="2465">
                  <c:v>78</c:v>
                </c:pt>
                <c:pt idx="2466">
                  <c:v>27</c:v>
                </c:pt>
                <c:pt idx="2467">
                  <c:v>61</c:v>
                </c:pt>
                <c:pt idx="2468">
                  <c:v>81</c:v>
                </c:pt>
                <c:pt idx="2469">
                  <c:v>30</c:v>
                </c:pt>
                <c:pt idx="2470">
                  <c:v>12</c:v>
                </c:pt>
                <c:pt idx="2471">
                  <c:v>38</c:v>
                </c:pt>
                <c:pt idx="2472">
                  <c:v>69</c:v>
                </c:pt>
                <c:pt idx="2473">
                  <c:v>56</c:v>
                </c:pt>
                <c:pt idx="2474">
                  <c:v>58</c:v>
                </c:pt>
                <c:pt idx="2475">
                  <c:v>1.8</c:v>
                </c:pt>
                <c:pt idx="2476">
                  <c:v>40</c:v>
                </c:pt>
                <c:pt idx="2477">
                  <c:v>11</c:v>
                </c:pt>
                <c:pt idx="2478">
                  <c:v>53</c:v>
                </c:pt>
                <c:pt idx="2479">
                  <c:v>56</c:v>
                </c:pt>
                <c:pt idx="2480">
                  <c:v>41</c:v>
                </c:pt>
                <c:pt idx="2481">
                  <c:v>29</c:v>
                </c:pt>
                <c:pt idx="2482">
                  <c:v>23</c:v>
                </c:pt>
                <c:pt idx="2483">
                  <c:v>15</c:v>
                </c:pt>
                <c:pt idx="2484">
                  <c:v>26</c:v>
                </c:pt>
                <c:pt idx="2485">
                  <c:v>63</c:v>
                </c:pt>
                <c:pt idx="2486">
                  <c:v>58</c:v>
                </c:pt>
                <c:pt idx="2487">
                  <c:v>53</c:v>
                </c:pt>
                <c:pt idx="2488">
                  <c:v>79</c:v>
                </c:pt>
                <c:pt idx="2489">
                  <c:v>32</c:v>
                </c:pt>
                <c:pt idx="2490">
                  <c:v>38</c:v>
                </c:pt>
                <c:pt idx="2491">
                  <c:v>28</c:v>
                </c:pt>
                <c:pt idx="2492">
                  <c:v>29</c:v>
                </c:pt>
                <c:pt idx="2493">
                  <c:v>22</c:v>
                </c:pt>
                <c:pt idx="2494">
                  <c:v>35</c:v>
                </c:pt>
                <c:pt idx="2495">
                  <c:v>34</c:v>
                </c:pt>
                <c:pt idx="2496">
                  <c:v>80</c:v>
                </c:pt>
                <c:pt idx="2497">
                  <c:v>51</c:v>
                </c:pt>
                <c:pt idx="2498">
                  <c:v>57</c:v>
                </c:pt>
                <c:pt idx="2499">
                  <c:v>80</c:v>
                </c:pt>
                <c:pt idx="2500">
                  <c:v>59</c:v>
                </c:pt>
                <c:pt idx="2501">
                  <c:v>69</c:v>
                </c:pt>
                <c:pt idx="2502">
                  <c:v>23</c:v>
                </c:pt>
                <c:pt idx="2503">
                  <c:v>21</c:v>
                </c:pt>
                <c:pt idx="2504">
                  <c:v>68</c:v>
                </c:pt>
                <c:pt idx="2505">
                  <c:v>39</c:v>
                </c:pt>
                <c:pt idx="2506">
                  <c:v>49</c:v>
                </c:pt>
                <c:pt idx="2507">
                  <c:v>51</c:v>
                </c:pt>
                <c:pt idx="2508">
                  <c:v>48</c:v>
                </c:pt>
                <c:pt idx="2509">
                  <c:v>31</c:v>
                </c:pt>
                <c:pt idx="2510">
                  <c:v>82</c:v>
                </c:pt>
                <c:pt idx="2511">
                  <c:v>47</c:v>
                </c:pt>
                <c:pt idx="2512">
                  <c:v>54</c:v>
                </c:pt>
                <c:pt idx="2513">
                  <c:v>71</c:v>
                </c:pt>
                <c:pt idx="2514">
                  <c:v>26</c:v>
                </c:pt>
                <c:pt idx="2515">
                  <c:v>69</c:v>
                </c:pt>
                <c:pt idx="2516">
                  <c:v>60</c:v>
                </c:pt>
                <c:pt idx="2517">
                  <c:v>12</c:v>
                </c:pt>
                <c:pt idx="2518">
                  <c:v>64</c:v>
                </c:pt>
                <c:pt idx="2519">
                  <c:v>31</c:v>
                </c:pt>
                <c:pt idx="2520">
                  <c:v>14</c:v>
                </c:pt>
                <c:pt idx="2521">
                  <c:v>40</c:v>
                </c:pt>
                <c:pt idx="2522">
                  <c:v>41</c:v>
                </c:pt>
                <c:pt idx="2523">
                  <c:v>32</c:v>
                </c:pt>
                <c:pt idx="2524">
                  <c:v>79</c:v>
                </c:pt>
                <c:pt idx="2525">
                  <c:v>78</c:v>
                </c:pt>
                <c:pt idx="2526">
                  <c:v>69</c:v>
                </c:pt>
                <c:pt idx="2527">
                  <c:v>40</c:v>
                </c:pt>
                <c:pt idx="2528">
                  <c:v>51</c:v>
                </c:pt>
                <c:pt idx="2529">
                  <c:v>25</c:v>
                </c:pt>
                <c:pt idx="2530">
                  <c:v>24</c:v>
                </c:pt>
                <c:pt idx="2531">
                  <c:v>0.32</c:v>
                </c:pt>
                <c:pt idx="2532">
                  <c:v>71</c:v>
                </c:pt>
                <c:pt idx="2533">
                  <c:v>76</c:v>
                </c:pt>
                <c:pt idx="2534">
                  <c:v>45</c:v>
                </c:pt>
                <c:pt idx="2535">
                  <c:v>8</c:v>
                </c:pt>
                <c:pt idx="2536">
                  <c:v>61</c:v>
                </c:pt>
                <c:pt idx="2537">
                  <c:v>11</c:v>
                </c:pt>
                <c:pt idx="2538">
                  <c:v>38</c:v>
                </c:pt>
                <c:pt idx="2539">
                  <c:v>63</c:v>
                </c:pt>
                <c:pt idx="2540">
                  <c:v>40</c:v>
                </c:pt>
                <c:pt idx="2541">
                  <c:v>59</c:v>
                </c:pt>
                <c:pt idx="2542">
                  <c:v>0.8</c:v>
                </c:pt>
                <c:pt idx="2543">
                  <c:v>66</c:v>
                </c:pt>
                <c:pt idx="2544">
                  <c:v>50</c:v>
                </c:pt>
                <c:pt idx="2545">
                  <c:v>48</c:v>
                </c:pt>
                <c:pt idx="2546">
                  <c:v>78</c:v>
                </c:pt>
                <c:pt idx="2547">
                  <c:v>62</c:v>
                </c:pt>
                <c:pt idx="2548">
                  <c:v>77</c:v>
                </c:pt>
                <c:pt idx="2549">
                  <c:v>65</c:v>
                </c:pt>
                <c:pt idx="2550">
                  <c:v>80</c:v>
                </c:pt>
                <c:pt idx="2551">
                  <c:v>61</c:v>
                </c:pt>
                <c:pt idx="2552">
                  <c:v>41</c:v>
                </c:pt>
                <c:pt idx="2553">
                  <c:v>40</c:v>
                </c:pt>
                <c:pt idx="2554">
                  <c:v>50</c:v>
                </c:pt>
                <c:pt idx="2555">
                  <c:v>40</c:v>
                </c:pt>
                <c:pt idx="2556">
                  <c:v>19</c:v>
                </c:pt>
                <c:pt idx="2557">
                  <c:v>47</c:v>
                </c:pt>
                <c:pt idx="2558">
                  <c:v>17</c:v>
                </c:pt>
                <c:pt idx="2559">
                  <c:v>70</c:v>
                </c:pt>
                <c:pt idx="2560">
                  <c:v>42</c:v>
                </c:pt>
                <c:pt idx="2561">
                  <c:v>78</c:v>
                </c:pt>
                <c:pt idx="2562">
                  <c:v>34</c:v>
                </c:pt>
                <c:pt idx="2563">
                  <c:v>44</c:v>
                </c:pt>
                <c:pt idx="2564">
                  <c:v>69</c:v>
                </c:pt>
                <c:pt idx="2565">
                  <c:v>81</c:v>
                </c:pt>
                <c:pt idx="2566">
                  <c:v>40</c:v>
                </c:pt>
                <c:pt idx="2567">
                  <c:v>45</c:v>
                </c:pt>
                <c:pt idx="2568">
                  <c:v>27</c:v>
                </c:pt>
                <c:pt idx="2569">
                  <c:v>26</c:v>
                </c:pt>
                <c:pt idx="2570">
                  <c:v>5</c:v>
                </c:pt>
                <c:pt idx="2571">
                  <c:v>12</c:v>
                </c:pt>
                <c:pt idx="2572">
                  <c:v>82</c:v>
                </c:pt>
                <c:pt idx="2573">
                  <c:v>72</c:v>
                </c:pt>
                <c:pt idx="2574">
                  <c:v>34</c:v>
                </c:pt>
                <c:pt idx="2575">
                  <c:v>57</c:v>
                </c:pt>
                <c:pt idx="2576">
                  <c:v>28</c:v>
                </c:pt>
                <c:pt idx="2577">
                  <c:v>9</c:v>
                </c:pt>
                <c:pt idx="2578">
                  <c:v>56</c:v>
                </c:pt>
                <c:pt idx="2579">
                  <c:v>47</c:v>
                </c:pt>
                <c:pt idx="2580">
                  <c:v>14</c:v>
                </c:pt>
                <c:pt idx="2581">
                  <c:v>51</c:v>
                </c:pt>
                <c:pt idx="2582">
                  <c:v>38</c:v>
                </c:pt>
                <c:pt idx="2583">
                  <c:v>47</c:v>
                </c:pt>
                <c:pt idx="2584">
                  <c:v>59</c:v>
                </c:pt>
                <c:pt idx="2585">
                  <c:v>69</c:v>
                </c:pt>
                <c:pt idx="2586">
                  <c:v>24</c:v>
                </c:pt>
                <c:pt idx="2587">
                  <c:v>76</c:v>
                </c:pt>
                <c:pt idx="2588">
                  <c:v>78</c:v>
                </c:pt>
                <c:pt idx="2589">
                  <c:v>6</c:v>
                </c:pt>
                <c:pt idx="2590">
                  <c:v>32</c:v>
                </c:pt>
                <c:pt idx="2591">
                  <c:v>17</c:v>
                </c:pt>
                <c:pt idx="2592">
                  <c:v>32</c:v>
                </c:pt>
                <c:pt idx="2593">
                  <c:v>26</c:v>
                </c:pt>
                <c:pt idx="2594">
                  <c:v>60</c:v>
                </c:pt>
                <c:pt idx="2595">
                  <c:v>55</c:v>
                </c:pt>
                <c:pt idx="2596">
                  <c:v>59</c:v>
                </c:pt>
                <c:pt idx="2597">
                  <c:v>27</c:v>
                </c:pt>
                <c:pt idx="2598">
                  <c:v>77</c:v>
                </c:pt>
                <c:pt idx="2599">
                  <c:v>44</c:v>
                </c:pt>
                <c:pt idx="2600">
                  <c:v>65</c:v>
                </c:pt>
                <c:pt idx="2601">
                  <c:v>51</c:v>
                </c:pt>
                <c:pt idx="2602">
                  <c:v>49</c:v>
                </c:pt>
                <c:pt idx="2603">
                  <c:v>32</c:v>
                </c:pt>
                <c:pt idx="2604">
                  <c:v>42</c:v>
                </c:pt>
                <c:pt idx="2605">
                  <c:v>37</c:v>
                </c:pt>
                <c:pt idx="2606">
                  <c:v>71</c:v>
                </c:pt>
                <c:pt idx="2607">
                  <c:v>44</c:v>
                </c:pt>
                <c:pt idx="2608">
                  <c:v>49</c:v>
                </c:pt>
                <c:pt idx="2609">
                  <c:v>69</c:v>
                </c:pt>
                <c:pt idx="2610">
                  <c:v>60</c:v>
                </c:pt>
                <c:pt idx="2611">
                  <c:v>16</c:v>
                </c:pt>
                <c:pt idx="2612">
                  <c:v>64</c:v>
                </c:pt>
                <c:pt idx="2613">
                  <c:v>78</c:v>
                </c:pt>
                <c:pt idx="2614">
                  <c:v>41</c:v>
                </c:pt>
                <c:pt idx="2615">
                  <c:v>63</c:v>
                </c:pt>
                <c:pt idx="2616">
                  <c:v>80</c:v>
                </c:pt>
                <c:pt idx="2617">
                  <c:v>2</c:v>
                </c:pt>
                <c:pt idx="2618">
                  <c:v>50</c:v>
                </c:pt>
                <c:pt idx="2619">
                  <c:v>60</c:v>
                </c:pt>
                <c:pt idx="2620">
                  <c:v>47</c:v>
                </c:pt>
                <c:pt idx="2621">
                  <c:v>18</c:v>
                </c:pt>
                <c:pt idx="2622">
                  <c:v>31</c:v>
                </c:pt>
                <c:pt idx="2623">
                  <c:v>19</c:v>
                </c:pt>
                <c:pt idx="2624">
                  <c:v>13</c:v>
                </c:pt>
                <c:pt idx="2625">
                  <c:v>16</c:v>
                </c:pt>
                <c:pt idx="2626">
                  <c:v>27</c:v>
                </c:pt>
                <c:pt idx="2627">
                  <c:v>69</c:v>
                </c:pt>
                <c:pt idx="2628">
                  <c:v>37</c:v>
                </c:pt>
                <c:pt idx="2629">
                  <c:v>75</c:v>
                </c:pt>
                <c:pt idx="2630">
                  <c:v>53</c:v>
                </c:pt>
                <c:pt idx="2631">
                  <c:v>77</c:v>
                </c:pt>
                <c:pt idx="2632">
                  <c:v>39</c:v>
                </c:pt>
                <c:pt idx="2633">
                  <c:v>30</c:v>
                </c:pt>
                <c:pt idx="2634">
                  <c:v>49</c:v>
                </c:pt>
                <c:pt idx="2635">
                  <c:v>33</c:v>
                </c:pt>
                <c:pt idx="2636">
                  <c:v>65</c:v>
                </c:pt>
                <c:pt idx="2637">
                  <c:v>42</c:v>
                </c:pt>
                <c:pt idx="2638">
                  <c:v>15</c:v>
                </c:pt>
                <c:pt idx="2639">
                  <c:v>44</c:v>
                </c:pt>
                <c:pt idx="2640">
                  <c:v>24</c:v>
                </c:pt>
                <c:pt idx="2641">
                  <c:v>59</c:v>
                </c:pt>
                <c:pt idx="2642">
                  <c:v>49</c:v>
                </c:pt>
                <c:pt idx="2643">
                  <c:v>47</c:v>
                </c:pt>
                <c:pt idx="2644">
                  <c:v>52</c:v>
                </c:pt>
                <c:pt idx="2645">
                  <c:v>61</c:v>
                </c:pt>
                <c:pt idx="2646">
                  <c:v>37</c:v>
                </c:pt>
                <c:pt idx="2647">
                  <c:v>34</c:v>
                </c:pt>
                <c:pt idx="2648">
                  <c:v>53</c:v>
                </c:pt>
                <c:pt idx="2649">
                  <c:v>10</c:v>
                </c:pt>
                <c:pt idx="2650">
                  <c:v>25</c:v>
                </c:pt>
                <c:pt idx="2651">
                  <c:v>53</c:v>
                </c:pt>
                <c:pt idx="2652">
                  <c:v>33</c:v>
                </c:pt>
                <c:pt idx="2653">
                  <c:v>48</c:v>
                </c:pt>
                <c:pt idx="2654">
                  <c:v>44</c:v>
                </c:pt>
                <c:pt idx="2655">
                  <c:v>81</c:v>
                </c:pt>
                <c:pt idx="2656">
                  <c:v>23</c:v>
                </c:pt>
                <c:pt idx="2657">
                  <c:v>55</c:v>
                </c:pt>
                <c:pt idx="2658">
                  <c:v>29</c:v>
                </c:pt>
                <c:pt idx="2659">
                  <c:v>22</c:v>
                </c:pt>
                <c:pt idx="2660">
                  <c:v>29</c:v>
                </c:pt>
                <c:pt idx="2661">
                  <c:v>42</c:v>
                </c:pt>
                <c:pt idx="2662">
                  <c:v>8</c:v>
                </c:pt>
                <c:pt idx="2663">
                  <c:v>59</c:v>
                </c:pt>
                <c:pt idx="2664">
                  <c:v>42</c:v>
                </c:pt>
                <c:pt idx="2665">
                  <c:v>33</c:v>
                </c:pt>
                <c:pt idx="2666">
                  <c:v>34</c:v>
                </c:pt>
                <c:pt idx="2667">
                  <c:v>43</c:v>
                </c:pt>
                <c:pt idx="2668">
                  <c:v>59</c:v>
                </c:pt>
                <c:pt idx="2669">
                  <c:v>62</c:v>
                </c:pt>
                <c:pt idx="2670">
                  <c:v>35</c:v>
                </c:pt>
                <c:pt idx="2671">
                  <c:v>57</c:v>
                </c:pt>
                <c:pt idx="2672">
                  <c:v>30</c:v>
                </c:pt>
                <c:pt idx="2673">
                  <c:v>53</c:v>
                </c:pt>
                <c:pt idx="2674">
                  <c:v>17</c:v>
                </c:pt>
                <c:pt idx="2675">
                  <c:v>63</c:v>
                </c:pt>
                <c:pt idx="2676">
                  <c:v>57</c:v>
                </c:pt>
                <c:pt idx="2677">
                  <c:v>78</c:v>
                </c:pt>
                <c:pt idx="2678">
                  <c:v>48</c:v>
                </c:pt>
                <c:pt idx="2679">
                  <c:v>31</c:v>
                </c:pt>
                <c:pt idx="2680">
                  <c:v>27</c:v>
                </c:pt>
                <c:pt idx="2681">
                  <c:v>46</c:v>
                </c:pt>
                <c:pt idx="2682">
                  <c:v>5</c:v>
                </c:pt>
                <c:pt idx="2683">
                  <c:v>31</c:v>
                </c:pt>
                <c:pt idx="2684">
                  <c:v>65</c:v>
                </c:pt>
                <c:pt idx="2685">
                  <c:v>40</c:v>
                </c:pt>
                <c:pt idx="2686">
                  <c:v>36</c:v>
                </c:pt>
                <c:pt idx="2687">
                  <c:v>79</c:v>
                </c:pt>
                <c:pt idx="2688">
                  <c:v>64</c:v>
                </c:pt>
                <c:pt idx="2689">
                  <c:v>51</c:v>
                </c:pt>
                <c:pt idx="2690">
                  <c:v>64</c:v>
                </c:pt>
                <c:pt idx="2691">
                  <c:v>66</c:v>
                </c:pt>
                <c:pt idx="2692">
                  <c:v>56</c:v>
                </c:pt>
                <c:pt idx="2693">
                  <c:v>32</c:v>
                </c:pt>
                <c:pt idx="2694">
                  <c:v>47</c:v>
                </c:pt>
                <c:pt idx="2695">
                  <c:v>48</c:v>
                </c:pt>
                <c:pt idx="2696">
                  <c:v>54</c:v>
                </c:pt>
                <c:pt idx="2697">
                  <c:v>7</c:v>
                </c:pt>
                <c:pt idx="2698">
                  <c:v>48</c:v>
                </c:pt>
                <c:pt idx="2699">
                  <c:v>82</c:v>
                </c:pt>
                <c:pt idx="2700">
                  <c:v>55</c:v>
                </c:pt>
                <c:pt idx="2701">
                  <c:v>39</c:v>
                </c:pt>
                <c:pt idx="2702">
                  <c:v>62</c:v>
                </c:pt>
                <c:pt idx="2703">
                  <c:v>26</c:v>
                </c:pt>
                <c:pt idx="2704">
                  <c:v>46</c:v>
                </c:pt>
                <c:pt idx="2705">
                  <c:v>27</c:v>
                </c:pt>
                <c:pt idx="2706">
                  <c:v>81</c:v>
                </c:pt>
                <c:pt idx="2707">
                  <c:v>20</c:v>
                </c:pt>
                <c:pt idx="2708">
                  <c:v>78</c:v>
                </c:pt>
                <c:pt idx="2709">
                  <c:v>47</c:v>
                </c:pt>
                <c:pt idx="2710">
                  <c:v>58</c:v>
                </c:pt>
                <c:pt idx="2711">
                  <c:v>2</c:v>
                </c:pt>
                <c:pt idx="2712">
                  <c:v>52</c:v>
                </c:pt>
                <c:pt idx="2713">
                  <c:v>49</c:v>
                </c:pt>
                <c:pt idx="2714">
                  <c:v>74</c:v>
                </c:pt>
                <c:pt idx="2715">
                  <c:v>47</c:v>
                </c:pt>
                <c:pt idx="2716">
                  <c:v>16</c:v>
                </c:pt>
                <c:pt idx="2717">
                  <c:v>5</c:v>
                </c:pt>
                <c:pt idx="2718">
                  <c:v>26</c:v>
                </c:pt>
                <c:pt idx="2719">
                  <c:v>57</c:v>
                </c:pt>
                <c:pt idx="2720">
                  <c:v>43</c:v>
                </c:pt>
                <c:pt idx="2721">
                  <c:v>14</c:v>
                </c:pt>
                <c:pt idx="2722">
                  <c:v>32</c:v>
                </c:pt>
                <c:pt idx="2723">
                  <c:v>55</c:v>
                </c:pt>
                <c:pt idx="2724">
                  <c:v>57</c:v>
                </c:pt>
                <c:pt idx="2725">
                  <c:v>43</c:v>
                </c:pt>
                <c:pt idx="2726">
                  <c:v>61</c:v>
                </c:pt>
                <c:pt idx="2727">
                  <c:v>5</c:v>
                </c:pt>
                <c:pt idx="2728">
                  <c:v>31</c:v>
                </c:pt>
                <c:pt idx="2729">
                  <c:v>28</c:v>
                </c:pt>
                <c:pt idx="2730">
                  <c:v>82</c:v>
                </c:pt>
                <c:pt idx="2731">
                  <c:v>38</c:v>
                </c:pt>
                <c:pt idx="2732">
                  <c:v>20</c:v>
                </c:pt>
                <c:pt idx="2733">
                  <c:v>23</c:v>
                </c:pt>
                <c:pt idx="2734">
                  <c:v>34</c:v>
                </c:pt>
                <c:pt idx="2735">
                  <c:v>43</c:v>
                </c:pt>
                <c:pt idx="2736">
                  <c:v>49</c:v>
                </c:pt>
                <c:pt idx="2737">
                  <c:v>17</c:v>
                </c:pt>
                <c:pt idx="2738">
                  <c:v>22</c:v>
                </c:pt>
                <c:pt idx="2739">
                  <c:v>49</c:v>
                </c:pt>
                <c:pt idx="2740">
                  <c:v>63</c:v>
                </c:pt>
                <c:pt idx="2741">
                  <c:v>79</c:v>
                </c:pt>
                <c:pt idx="2742">
                  <c:v>67</c:v>
                </c:pt>
                <c:pt idx="2743">
                  <c:v>0.32</c:v>
                </c:pt>
                <c:pt idx="2744">
                  <c:v>53</c:v>
                </c:pt>
                <c:pt idx="2745">
                  <c:v>44</c:v>
                </c:pt>
                <c:pt idx="2746">
                  <c:v>19</c:v>
                </c:pt>
                <c:pt idx="2747">
                  <c:v>42</c:v>
                </c:pt>
                <c:pt idx="2748">
                  <c:v>49</c:v>
                </c:pt>
                <c:pt idx="2749">
                  <c:v>72</c:v>
                </c:pt>
                <c:pt idx="2750">
                  <c:v>52</c:v>
                </c:pt>
                <c:pt idx="2751">
                  <c:v>36</c:v>
                </c:pt>
                <c:pt idx="2752">
                  <c:v>31</c:v>
                </c:pt>
                <c:pt idx="2753">
                  <c:v>36</c:v>
                </c:pt>
                <c:pt idx="2754">
                  <c:v>56</c:v>
                </c:pt>
                <c:pt idx="2755">
                  <c:v>65</c:v>
                </c:pt>
                <c:pt idx="2756">
                  <c:v>45</c:v>
                </c:pt>
                <c:pt idx="2757">
                  <c:v>75</c:v>
                </c:pt>
                <c:pt idx="2758">
                  <c:v>57</c:v>
                </c:pt>
                <c:pt idx="2759">
                  <c:v>64</c:v>
                </c:pt>
                <c:pt idx="2760">
                  <c:v>43</c:v>
                </c:pt>
                <c:pt idx="2761">
                  <c:v>37</c:v>
                </c:pt>
                <c:pt idx="2762">
                  <c:v>32</c:v>
                </c:pt>
                <c:pt idx="2763">
                  <c:v>39</c:v>
                </c:pt>
                <c:pt idx="2764">
                  <c:v>1.24</c:v>
                </c:pt>
                <c:pt idx="2765">
                  <c:v>52</c:v>
                </c:pt>
                <c:pt idx="2766">
                  <c:v>60</c:v>
                </c:pt>
                <c:pt idx="2767">
                  <c:v>20</c:v>
                </c:pt>
                <c:pt idx="2768">
                  <c:v>40</c:v>
                </c:pt>
                <c:pt idx="2769">
                  <c:v>31</c:v>
                </c:pt>
                <c:pt idx="2770">
                  <c:v>17</c:v>
                </c:pt>
                <c:pt idx="2771">
                  <c:v>5</c:v>
                </c:pt>
                <c:pt idx="2772">
                  <c:v>72</c:v>
                </c:pt>
                <c:pt idx="2773">
                  <c:v>18</c:v>
                </c:pt>
                <c:pt idx="2774">
                  <c:v>65</c:v>
                </c:pt>
                <c:pt idx="2775">
                  <c:v>28</c:v>
                </c:pt>
                <c:pt idx="2776">
                  <c:v>23</c:v>
                </c:pt>
                <c:pt idx="2777">
                  <c:v>14</c:v>
                </c:pt>
                <c:pt idx="2778">
                  <c:v>76</c:v>
                </c:pt>
                <c:pt idx="2779">
                  <c:v>13</c:v>
                </c:pt>
                <c:pt idx="2780">
                  <c:v>13</c:v>
                </c:pt>
                <c:pt idx="2781">
                  <c:v>40</c:v>
                </c:pt>
                <c:pt idx="2782">
                  <c:v>5</c:v>
                </c:pt>
                <c:pt idx="2783">
                  <c:v>48</c:v>
                </c:pt>
                <c:pt idx="2784">
                  <c:v>46</c:v>
                </c:pt>
                <c:pt idx="2785">
                  <c:v>29</c:v>
                </c:pt>
                <c:pt idx="2786">
                  <c:v>73</c:v>
                </c:pt>
                <c:pt idx="2787">
                  <c:v>62</c:v>
                </c:pt>
                <c:pt idx="2788">
                  <c:v>53</c:v>
                </c:pt>
                <c:pt idx="2789">
                  <c:v>44</c:v>
                </c:pt>
                <c:pt idx="2790">
                  <c:v>46</c:v>
                </c:pt>
                <c:pt idx="2791">
                  <c:v>27</c:v>
                </c:pt>
                <c:pt idx="2792">
                  <c:v>58</c:v>
                </c:pt>
                <c:pt idx="2793">
                  <c:v>15</c:v>
                </c:pt>
                <c:pt idx="2794">
                  <c:v>26</c:v>
                </c:pt>
                <c:pt idx="2795">
                  <c:v>27</c:v>
                </c:pt>
                <c:pt idx="2796">
                  <c:v>63</c:v>
                </c:pt>
                <c:pt idx="2797">
                  <c:v>54</c:v>
                </c:pt>
                <c:pt idx="2798">
                  <c:v>40</c:v>
                </c:pt>
                <c:pt idx="2799">
                  <c:v>69</c:v>
                </c:pt>
                <c:pt idx="2800">
                  <c:v>52</c:v>
                </c:pt>
                <c:pt idx="2801">
                  <c:v>62</c:v>
                </c:pt>
                <c:pt idx="2802">
                  <c:v>19</c:v>
                </c:pt>
                <c:pt idx="2803">
                  <c:v>13</c:v>
                </c:pt>
                <c:pt idx="2804">
                  <c:v>68</c:v>
                </c:pt>
                <c:pt idx="2805">
                  <c:v>51</c:v>
                </c:pt>
                <c:pt idx="2806">
                  <c:v>50</c:v>
                </c:pt>
                <c:pt idx="2807">
                  <c:v>60</c:v>
                </c:pt>
                <c:pt idx="2808">
                  <c:v>38</c:v>
                </c:pt>
                <c:pt idx="2809">
                  <c:v>19</c:v>
                </c:pt>
                <c:pt idx="2810">
                  <c:v>72</c:v>
                </c:pt>
                <c:pt idx="2811">
                  <c:v>19</c:v>
                </c:pt>
                <c:pt idx="2812">
                  <c:v>18</c:v>
                </c:pt>
                <c:pt idx="2813">
                  <c:v>48</c:v>
                </c:pt>
                <c:pt idx="2814">
                  <c:v>50</c:v>
                </c:pt>
                <c:pt idx="2815">
                  <c:v>1.48</c:v>
                </c:pt>
                <c:pt idx="2816">
                  <c:v>23</c:v>
                </c:pt>
                <c:pt idx="2817">
                  <c:v>78</c:v>
                </c:pt>
                <c:pt idx="2818">
                  <c:v>80</c:v>
                </c:pt>
                <c:pt idx="2819">
                  <c:v>28</c:v>
                </c:pt>
                <c:pt idx="2820">
                  <c:v>70</c:v>
                </c:pt>
                <c:pt idx="2821">
                  <c:v>0.72</c:v>
                </c:pt>
                <c:pt idx="2822">
                  <c:v>24</c:v>
                </c:pt>
                <c:pt idx="2823">
                  <c:v>71</c:v>
                </c:pt>
                <c:pt idx="2824">
                  <c:v>48</c:v>
                </c:pt>
                <c:pt idx="2825">
                  <c:v>74</c:v>
                </c:pt>
                <c:pt idx="2826">
                  <c:v>72</c:v>
                </c:pt>
                <c:pt idx="2827">
                  <c:v>59</c:v>
                </c:pt>
                <c:pt idx="2828">
                  <c:v>42</c:v>
                </c:pt>
                <c:pt idx="2829">
                  <c:v>57</c:v>
                </c:pt>
                <c:pt idx="2830">
                  <c:v>48</c:v>
                </c:pt>
                <c:pt idx="2831">
                  <c:v>40</c:v>
                </c:pt>
                <c:pt idx="2832">
                  <c:v>80</c:v>
                </c:pt>
                <c:pt idx="2833">
                  <c:v>31</c:v>
                </c:pt>
                <c:pt idx="2834">
                  <c:v>45</c:v>
                </c:pt>
                <c:pt idx="2835">
                  <c:v>78</c:v>
                </c:pt>
                <c:pt idx="2836">
                  <c:v>79</c:v>
                </c:pt>
                <c:pt idx="2837">
                  <c:v>43</c:v>
                </c:pt>
                <c:pt idx="2838">
                  <c:v>3</c:v>
                </c:pt>
                <c:pt idx="2839">
                  <c:v>77</c:v>
                </c:pt>
                <c:pt idx="2840">
                  <c:v>81</c:v>
                </c:pt>
                <c:pt idx="2841">
                  <c:v>45</c:v>
                </c:pt>
                <c:pt idx="2842">
                  <c:v>48</c:v>
                </c:pt>
                <c:pt idx="2843">
                  <c:v>62</c:v>
                </c:pt>
                <c:pt idx="2844">
                  <c:v>64</c:v>
                </c:pt>
                <c:pt idx="2845">
                  <c:v>29</c:v>
                </c:pt>
                <c:pt idx="2846">
                  <c:v>45</c:v>
                </c:pt>
                <c:pt idx="2847">
                  <c:v>63</c:v>
                </c:pt>
                <c:pt idx="2848">
                  <c:v>0.56000000000000005</c:v>
                </c:pt>
                <c:pt idx="2849">
                  <c:v>49</c:v>
                </c:pt>
                <c:pt idx="2850">
                  <c:v>4</c:v>
                </c:pt>
                <c:pt idx="2851">
                  <c:v>31</c:v>
                </c:pt>
                <c:pt idx="2852">
                  <c:v>79</c:v>
                </c:pt>
                <c:pt idx="2853">
                  <c:v>52</c:v>
                </c:pt>
                <c:pt idx="2854">
                  <c:v>31</c:v>
                </c:pt>
                <c:pt idx="2855">
                  <c:v>29</c:v>
                </c:pt>
                <c:pt idx="2856">
                  <c:v>8</c:v>
                </c:pt>
                <c:pt idx="2857">
                  <c:v>63</c:v>
                </c:pt>
                <c:pt idx="2858">
                  <c:v>27</c:v>
                </c:pt>
                <c:pt idx="2859">
                  <c:v>33</c:v>
                </c:pt>
                <c:pt idx="2860">
                  <c:v>65</c:v>
                </c:pt>
                <c:pt idx="2861">
                  <c:v>76</c:v>
                </c:pt>
                <c:pt idx="2862">
                  <c:v>18</c:v>
                </c:pt>
                <c:pt idx="2863">
                  <c:v>46</c:v>
                </c:pt>
                <c:pt idx="2864">
                  <c:v>77</c:v>
                </c:pt>
                <c:pt idx="2865">
                  <c:v>44</c:v>
                </c:pt>
                <c:pt idx="2866">
                  <c:v>37</c:v>
                </c:pt>
                <c:pt idx="2867">
                  <c:v>57</c:v>
                </c:pt>
                <c:pt idx="2868">
                  <c:v>57</c:v>
                </c:pt>
                <c:pt idx="2869">
                  <c:v>30</c:v>
                </c:pt>
                <c:pt idx="2870">
                  <c:v>46</c:v>
                </c:pt>
                <c:pt idx="2871">
                  <c:v>38</c:v>
                </c:pt>
                <c:pt idx="2872">
                  <c:v>39</c:v>
                </c:pt>
                <c:pt idx="2873">
                  <c:v>55</c:v>
                </c:pt>
                <c:pt idx="2874">
                  <c:v>71</c:v>
                </c:pt>
                <c:pt idx="2875">
                  <c:v>62</c:v>
                </c:pt>
                <c:pt idx="2876">
                  <c:v>64</c:v>
                </c:pt>
                <c:pt idx="2877">
                  <c:v>29</c:v>
                </c:pt>
                <c:pt idx="2878">
                  <c:v>14</c:v>
                </c:pt>
                <c:pt idx="2879">
                  <c:v>22</c:v>
                </c:pt>
                <c:pt idx="2880">
                  <c:v>2</c:v>
                </c:pt>
                <c:pt idx="2881">
                  <c:v>36</c:v>
                </c:pt>
                <c:pt idx="2882">
                  <c:v>25</c:v>
                </c:pt>
                <c:pt idx="2883">
                  <c:v>15</c:v>
                </c:pt>
                <c:pt idx="2884">
                  <c:v>31</c:v>
                </c:pt>
                <c:pt idx="2885">
                  <c:v>20</c:v>
                </c:pt>
                <c:pt idx="2886">
                  <c:v>1.08</c:v>
                </c:pt>
                <c:pt idx="2887">
                  <c:v>37</c:v>
                </c:pt>
                <c:pt idx="2888">
                  <c:v>33</c:v>
                </c:pt>
                <c:pt idx="2889">
                  <c:v>52</c:v>
                </c:pt>
                <c:pt idx="2890">
                  <c:v>81</c:v>
                </c:pt>
                <c:pt idx="2891">
                  <c:v>44</c:v>
                </c:pt>
                <c:pt idx="2892">
                  <c:v>39</c:v>
                </c:pt>
                <c:pt idx="2893">
                  <c:v>38</c:v>
                </c:pt>
                <c:pt idx="2894">
                  <c:v>29</c:v>
                </c:pt>
                <c:pt idx="2895">
                  <c:v>45</c:v>
                </c:pt>
                <c:pt idx="2896">
                  <c:v>56</c:v>
                </c:pt>
                <c:pt idx="2897">
                  <c:v>25</c:v>
                </c:pt>
                <c:pt idx="2898">
                  <c:v>28</c:v>
                </c:pt>
                <c:pt idx="2899">
                  <c:v>27</c:v>
                </c:pt>
                <c:pt idx="2900">
                  <c:v>55</c:v>
                </c:pt>
                <c:pt idx="2901">
                  <c:v>28</c:v>
                </c:pt>
                <c:pt idx="2902">
                  <c:v>43</c:v>
                </c:pt>
                <c:pt idx="2903">
                  <c:v>10</c:v>
                </c:pt>
                <c:pt idx="2904">
                  <c:v>13</c:v>
                </c:pt>
                <c:pt idx="2905">
                  <c:v>55</c:v>
                </c:pt>
                <c:pt idx="2906">
                  <c:v>34</c:v>
                </c:pt>
                <c:pt idx="2907">
                  <c:v>7</c:v>
                </c:pt>
                <c:pt idx="2908">
                  <c:v>17</c:v>
                </c:pt>
                <c:pt idx="2909">
                  <c:v>50</c:v>
                </c:pt>
                <c:pt idx="2910">
                  <c:v>8</c:v>
                </c:pt>
                <c:pt idx="2911">
                  <c:v>80</c:v>
                </c:pt>
                <c:pt idx="2912">
                  <c:v>68</c:v>
                </c:pt>
                <c:pt idx="2913">
                  <c:v>8</c:v>
                </c:pt>
                <c:pt idx="2914">
                  <c:v>54</c:v>
                </c:pt>
                <c:pt idx="2915">
                  <c:v>62</c:v>
                </c:pt>
                <c:pt idx="2916">
                  <c:v>50</c:v>
                </c:pt>
                <c:pt idx="2917">
                  <c:v>23</c:v>
                </c:pt>
                <c:pt idx="2918">
                  <c:v>51</c:v>
                </c:pt>
                <c:pt idx="2919">
                  <c:v>61</c:v>
                </c:pt>
                <c:pt idx="2920">
                  <c:v>43</c:v>
                </c:pt>
                <c:pt idx="2921">
                  <c:v>42</c:v>
                </c:pt>
                <c:pt idx="2922">
                  <c:v>29</c:v>
                </c:pt>
                <c:pt idx="2923">
                  <c:v>80</c:v>
                </c:pt>
                <c:pt idx="2924">
                  <c:v>17</c:v>
                </c:pt>
                <c:pt idx="2925">
                  <c:v>38</c:v>
                </c:pt>
                <c:pt idx="2926">
                  <c:v>47</c:v>
                </c:pt>
                <c:pt idx="2927">
                  <c:v>40</c:v>
                </c:pt>
                <c:pt idx="2928">
                  <c:v>45</c:v>
                </c:pt>
                <c:pt idx="2929">
                  <c:v>66</c:v>
                </c:pt>
                <c:pt idx="2930">
                  <c:v>2</c:v>
                </c:pt>
                <c:pt idx="2931">
                  <c:v>75</c:v>
                </c:pt>
                <c:pt idx="2932">
                  <c:v>26</c:v>
                </c:pt>
                <c:pt idx="2933">
                  <c:v>30</c:v>
                </c:pt>
                <c:pt idx="2934">
                  <c:v>53</c:v>
                </c:pt>
                <c:pt idx="2935">
                  <c:v>55</c:v>
                </c:pt>
                <c:pt idx="2936">
                  <c:v>66</c:v>
                </c:pt>
                <c:pt idx="2937">
                  <c:v>54</c:v>
                </c:pt>
                <c:pt idx="2938">
                  <c:v>66</c:v>
                </c:pt>
                <c:pt idx="2939">
                  <c:v>5</c:v>
                </c:pt>
                <c:pt idx="2940">
                  <c:v>58</c:v>
                </c:pt>
                <c:pt idx="2941">
                  <c:v>47</c:v>
                </c:pt>
                <c:pt idx="2942">
                  <c:v>79</c:v>
                </c:pt>
                <c:pt idx="2943">
                  <c:v>56</c:v>
                </c:pt>
                <c:pt idx="2944">
                  <c:v>70</c:v>
                </c:pt>
                <c:pt idx="2945">
                  <c:v>18</c:v>
                </c:pt>
                <c:pt idx="2946">
                  <c:v>23</c:v>
                </c:pt>
                <c:pt idx="2947">
                  <c:v>55</c:v>
                </c:pt>
                <c:pt idx="2948">
                  <c:v>21</c:v>
                </c:pt>
                <c:pt idx="2949">
                  <c:v>20</c:v>
                </c:pt>
                <c:pt idx="2950">
                  <c:v>76</c:v>
                </c:pt>
                <c:pt idx="2951">
                  <c:v>24</c:v>
                </c:pt>
                <c:pt idx="2952">
                  <c:v>68</c:v>
                </c:pt>
                <c:pt idx="2953">
                  <c:v>10</c:v>
                </c:pt>
                <c:pt idx="2954">
                  <c:v>35</c:v>
                </c:pt>
                <c:pt idx="2955">
                  <c:v>18</c:v>
                </c:pt>
                <c:pt idx="2956">
                  <c:v>50</c:v>
                </c:pt>
                <c:pt idx="2957">
                  <c:v>45</c:v>
                </c:pt>
                <c:pt idx="2958">
                  <c:v>41</c:v>
                </c:pt>
                <c:pt idx="2959">
                  <c:v>4</c:v>
                </c:pt>
                <c:pt idx="2960">
                  <c:v>43</c:v>
                </c:pt>
                <c:pt idx="2961">
                  <c:v>15</c:v>
                </c:pt>
                <c:pt idx="2962">
                  <c:v>66</c:v>
                </c:pt>
                <c:pt idx="2963">
                  <c:v>47</c:v>
                </c:pt>
                <c:pt idx="2964">
                  <c:v>53</c:v>
                </c:pt>
                <c:pt idx="2965">
                  <c:v>44</c:v>
                </c:pt>
                <c:pt idx="2966">
                  <c:v>55</c:v>
                </c:pt>
                <c:pt idx="2967">
                  <c:v>22</c:v>
                </c:pt>
                <c:pt idx="2968">
                  <c:v>80</c:v>
                </c:pt>
                <c:pt idx="2969">
                  <c:v>37</c:v>
                </c:pt>
                <c:pt idx="2970">
                  <c:v>14</c:v>
                </c:pt>
                <c:pt idx="2971">
                  <c:v>20</c:v>
                </c:pt>
                <c:pt idx="2972">
                  <c:v>23</c:v>
                </c:pt>
                <c:pt idx="2973">
                  <c:v>73</c:v>
                </c:pt>
                <c:pt idx="2974">
                  <c:v>37</c:v>
                </c:pt>
                <c:pt idx="2975">
                  <c:v>45</c:v>
                </c:pt>
                <c:pt idx="2976">
                  <c:v>82</c:v>
                </c:pt>
                <c:pt idx="2977">
                  <c:v>5</c:v>
                </c:pt>
                <c:pt idx="2978">
                  <c:v>48</c:v>
                </c:pt>
                <c:pt idx="2979">
                  <c:v>39</c:v>
                </c:pt>
                <c:pt idx="2980">
                  <c:v>78</c:v>
                </c:pt>
                <c:pt idx="2981">
                  <c:v>57</c:v>
                </c:pt>
                <c:pt idx="2982">
                  <c:v>53</c:v>
                </c:pt>
                <c:pt idx="2983">
                  <c:v>54</c:v>
                </c:pt>
                <c:pt idx="2984">
                  <c:v>50</c:v>
                </c:pt>
                <c:pt idx="2985">
                  <c:v>26</c:v>
                </c:pt>
                <c:pt idx="2986">
                  <c:v>14</c:v>
                </c:pt>
                <c:pt idx="2987">
                  <c:v>52</c:v>
                </c:pt>
                <c:pt idx="2988">
                  <c:v>53</c:v>
                </c:pt>
                <c:pt idx="2989">
                  <c:v>26</c:v>
                </c:pt>
                <c:pt idx="2990">
                  <c:v>82</c:v>
                </c:pt>
                <c:pt idx="2991">
                  <c:v>50</c:v>
                </c:pt>
                <c:pt idx="2992">
                  <c:v>79</c:v>
                </c:pt>
                <c:pt idx="2993">
                  <c:v>59</c:v>
                </c:pt>
                <c:pt idx="2994">
                  <c:v>52</c:v>
                </c:pt>
                <c:pt idx="2995">
                  <c:v>57</c:v>
                </c:pt>
                <c:pt idx="2996">
                  <c:v>19</c:v>
                </c:pt>
                <c:pt idx="2997">
                  <c:v>45</c:v>
                </c:pt>
                <c:pt idx="2998">
                  <c:v>2</c:v>
                </c:pt>
                <c:pt idx="2999">
                  <c:v>55</c:v>
                </c:pt>
                <c:pt idx="3000">
                  <c:v>43</c:v>
                </c:pt>
                <c:pt idx="3001">
                  <c:v>8</c:v>
                </c:pt>
                <c:pt idx="3002">
                  <c:v>59</c:v>
                </c:pt>
                <c:pt idx="3003">
                  <c:v>4</c:v>
                </c:pt>
                <c:pt idx="3004">
                  <c:v>31</c:v>
                </c:pt>
                <c:pt idx="3005">
                  <c:v>79</c:v>
                </c:pt>
                <c:pt idx="3006">
                  <c:v>45</c:v>
                </c:pt>
                <c:pt idx="3007">
                  <c:v>8</c:v>
                </c:pt>
                <c:pt idx="3008">
                  <c:v>78</c:v>
                </c:pt>
                <c:pt idx="3009">
                  <c:v>79</c:v>
                </c:pt>
                <c:pt idx="3010">
                  <c:v>48</c:v>
                </c:pt>
                <c:pt idx="3011">
                  <c:v>78</c:v>
                </c:pt>
                <c:pt idx="3012">
                  <c:v>46</c:v>
                </c:pt>
                <c:pt idx="3013">
                  <c:v>42</c:v>
                </c:pt>
                <c:pt idx="3014">
                  <c:v>13</c:v>
                </c:pt>
                <c:pt idx="3015">
                  <c:v>9</c:v>
                </c:pt>
                <c:pt idx="3016">
                  <c:v>69</c:v>
                </c:pt>
                <c:pt idx="3017">
                  <c:v>52</c:v>
                </c:pt>
                <c:pt idx="3018">
                  <c:v>81</c:v>
                </c:pt>
                <c:pt idx="3019">
                  <c:v>17</c:v>
                </c:pt>
                <c:pt idx="3020">
                  <c:v>44</c:v>
                </c:pt>
                <c:pt idx="3021">
                  <c:v>8</c:v>
                </c:pt>
                <c:pt idx="3022">
                  <c:v>10</c:v>
                </c:pt>
                <c:pt idx="3023">
                  <c:v>0.8</c:v>
                </c:pt>
                <c:pt idx="3024">
                  <c:v>13</c:v>
                </c:pt>
                <c:pt idx="3025">
                  <c:v>34</c:v>
                </c:pt>
                <c:pt idx="3026">
                  <c:v>3</c:v>
                </c:pt>
                <c:pt idx="3027">
                  <c:v>7</c:v>
                </c:pt>
                <c:pt idx="3028">
                  <c:v>57</c:v>
                </c:pt>
                <c:pt idx="3029">
                  <c:v>20</c:v>
                </c:pt>
                <c:pt idx="3030">
                  <c:v>18</c:v>
                </c:pt>
                <c:pt idx="3031">
                  <c:v>61</c:v>
                </c:pt>
                <c:pt idx="3032">
                  <c:v>77</c:v>
                </c:pt>
                <c:pt idx="3033">
                  <c:v>47</c:v>
                </c:pt>
                <c:pt idx="3034">
                  <c:v>39</c:v>
                </c:pt>
                <c:pt idx="3035">
                  <c:v>43</c:v>
                </c:pt>
                <c:pt idx="3036">
                  <c:v>59</c:v>
                </c:pt>
                <c:pt idx="3037">
                  <c:v>0.88</c:v>
                </c:pt>
                <c:pt idx="3038">
                  <c:v>1.88</c:v>
                </c:pt>
                <c:pt idx="3039">
                  <c:v>69</c:v>
                </c:pt>
                <c:pt idx="3040">
                  <c:v>31</c:v>
                </c:pt>
                <c:pt idx="3041">
                  <c:v>71</c:v>
                </c:pt>
                <c:pt idx="3042">
                  <c:v>73</c:v>
                </c:pt>
                <c:pt idx="3043">
                  <c:v>38</c:v>
                </c:pt>
                <c:pt idx="3044">
                  <c:v>70</c:v>
                </c:pt>
                <c:pt idx="3045">
                  <c:v>56</c:v>
                </c:pt>
                <c:pt idx="3046">
                  <c:v>35</c:v>
                </c:pt>
                <c:pt idx="3047">
                  <c:v>77</c:v>
                </c:pt>
                <c:pt idx="3048">
                  <c:v>33</c:v>
                </c:pt>
                <c:pt idx="3049">
                  <c:v>58</c:v>
                </c:pt>
                <c:pt idx="3050">
                  <c:v>54</c:v>
                </c:pt>
                <c:pt idx="3051">
                  <c:v>37</c:v>
                </c:pt>
                <c:pt idx="3052">
                  <c:v>78</c:v>
                </c:pt>
                <c:pt idx="3053">
                  <c:v>14</c:v>
                </c:pt>
                <c:pt idx="3054">
                  <c:v>20</c:v>
                </c:pt>
                <c:pt idx="3055">
                  <c:v>52</c:v>
                </c:pt>
                <c:pt idx="3056">
                  <c:v>35</c:v>
                </c:pt>
                <c:pt idx="3057">
                  <c:v>58</c:v>
                </c:pt>
                <c:pt idx="3058">
                  <c:v>42</c:v>
                </c:pt>
                <c:pt idx="3059">
                  <c:v>44</c:v>
                </c:pt>
                <c:pt idx="3060">
                  <c:v>49</c:v>
                </c:pt>
                <c:pt idx="3061">
                  <c:v>78</c:v>
                </c:pt>
                <c:pt idx="3062">
                  <c:v>51</c:v>
                </c:pt>
                <c:pt idx="3063">
                  <c:v>52</c:v>
                </c:pt>
                <c:pt idx="3064">
                  <c:v>60</c:v>
                </c:pt>
                <c:pt idx="3065">
                  <c:v>59</c:v>
                </c:pt>
                <c:pt idx="3066">
                  <c:v>60</c:v>
                </c:pt>
                <c:pt idx="3067">
                  <c:v>4</c:v>
                </c:pt>
                <c:pt idx="3068">
                  <c:v>60</c:v>
                </c:pt>
                <c:pt idx="3069">
                  <c:v>59</c:v>
                </c:pt>
                <c:pt idx="3070">
                  <c:v>28</c:v>
                </c:pt>
                <c:pt idx="3071">
                  <c:v>78</c:v>
                </c:pt>
                <c:pt idx="3072">
                  <c:v>56</c:v>
                </c:pt>
                <c:pt idx="3073">
                  <c:v>16</c:v>
                </c:pt>
                <c:pt idx="3074">
                  <c:v>66</c:v>
                </c:pt>
                <c:pt idx="3075">
                  <c:v>32</c:v>
                </c:pt>
                <c:pt idx="3076">
                  <c:v>55</c:v>
                </c:pt>
                <c:pt idx="3077">
                  <c:v>10</c:v>
                </c:pt>
                <c:pt idx="3078">
                  <c:v>58</c:v>
                </c:pt>
                <c:pt idx="3079">
                  <c:v>73</c:v>
                </c:pt>
                <c:pt idx="3080">
                  <c:v>50</c:v>
                </c:pt>
                <c:pt idx="3081">
                  <c:v>55</c:v>
                </c:pt>
                <c:pt idx="3082">
                  <c:v>51</c:v>
                </c:pt>
                <c:pt idx="3083">
                  <c:v>32</c:v>
                </c:pt>
                <c:pt idx="3084">
                  <c:v>55</c:v>
                </c:pt>
                <c:pt idx="3085">
                  <c:v>72</c:v>
                </c:pt>
                <c:pt idx="3086">
                  <c:v>46</c:v>
                </c:pt>
                <c:pt idx="3087">
                  <c:v>17</c:v>
                </c:pt>
                <c:pt idx="3088">
                  <c:v>70</c:v>
                </c:pt>
                <c:pt idx="3089">
                  <c:v>55</c:v>
                </c:pt>
                <c:pt idx="3090">
                  <c:v>68</c:v>
                </c:pt>
                <c:pt idx="3091">
                  <c:v>28</c:v>
                </c:pt>
                <c:pt idx="3092">
                  <c:v>53</c:v>
                </c:pt>
                <c:pt idx="3093">
                  <c:v>54</c:v>
                </c:pt>
                <c:pt idx="3094">
                  <c:v>65</c:v>
                </c:pt>
                <c:pt idx="3095">
                  <c:v>30</c:v>
                </c:pt>
                <c:pt idx="3096">
                  <c:v>47</c:v>
                </c:pt>
                <c:pt idx="3097">
                  <c:v>41</c:v>
                </c:pt>
                <c:pt idx="3098">
                  <c:v>32</c:v>
                </c:pt>
                <c:pt idx="3099">
                  <c:v>8</c:v>
                </c:pt>
                <c:pt idx="3100">
                  <c:v>78</c:v>
                </c:pt>
                <c:pt idx="3101">
                  <c:v>67</c:v>
                </c:pt>
                <c:pt idx="3102">
                  <c:v>31</c:v>
                </c:pt>
                <c:pt idx="3103">
                  <c:v>37</c:v>
                </c:pt>
                <c:pt idx="3104">
                  <c:v>55</c:v>
                </c:pt>
                <c:pt idx="3105">
                  <c:v>16</c:v>
                </c:pt>
                <c:pt idx="3106">
                  <c:v>31</c:v>
                </c:pt>
                <c:pt idx="3107">
                  <c:v>14</c:v>
                </c:pt>
                <c:pt idx="3108">
                  <c:v>62</c:v>
                </c:pt>
                <c:pt idx="3109">
                  <c:v>73</c:v>
                </c:pt>
                <c:pt idx="3110">
                  <c:v>72</c:v>
                </c:pt>
                <c:pt idx="3111">
                  <c:v>13</c:v>
                </c:pt>
                <c:pt idx="3112">
                  <c:v>79</c:v>
                </c:pt>
                <c:pt idx="3113">
                  <c:v>71</c:v>
                </c:pt>
                <c:pt idx="3114">
                  <c:v>72</c:v>
                </c:pt>
                <c:pt idx="3115">
                  <c:v>49</c:v>
                </c:pt>
                <c:pt idx="3116">
                  <c:v>81</c:v>
                </c:pt>
                <c:pt idx="3117">
                  <c:v>26</c:v>
                </c:pt>
                <c:pt idx="3118">
                  <c:v>33</c:v>
                </c:pt>
                <c:pt idx="3119">
                  <c:v>75</c:v>
                </c:pt>
                <c:pt idx="3120">
                  <c:v>48</c:v>
                </c:pt>
                <c:pt idx="3121">
                  <c:v>76</c:v>
                </c:pt>
                <c:pt idx="3122">
                  <c:v>71</c:v>
                </c:pt>
                <c:pt idx="3123">
                  <c:v>45</c:v>
                </c:pt>
                <c:pt idx="3124">
                  <c:v>38</c:v>
                </c:pt>
                <c:pt idx="3125">
                  <c:v>34</c:v>
                </c:pt>
                <c:pt idx="3126">
                  <c:v>29</c:v>
                </c:pt>
                <c:pt idx="3127">
                  <c:v>49</c:v>
                </c:pt>
                <c:pt idx="3128">
                  <c:v>23</c:v>
                </c:pt>
                <c:pt idx="3129">
                  <c:v>50</c:v>
                </c:pt>
                <c:pt idx="3130">
                  <c:v>78</c:v>
                </c:pt>
                <c:pt idx="3131">
                  <c:v>82</c:v>
                </c:pt>
                <c:pt idx="3132">
                  <c:v>74</c:v>
                </c:pt>
                <c:pt idx="3133">
                  <c:v>8</c:v>
                </c:pt>
                <c:pt idx="3134">
                  <c:v>34</c:v>
                </c:pt>
                <c:pt idx="3135">
                  <c:v>27</c:v>
                </c:pt>
                <c:pt idx="3136">
                  <c:v>51</c:v>
                </c:pt>
                <c:pt idx="3137">
                  <c:v>8</c:v>
                </c:pt>
                <c:pt idx="3138">
                  <c:v>51</c:v>
                </c:pt>
                <c:pt idx="3139">
                  <c:v>49</c:v>
                </c:pt>
                <c:pt idx="3140">
                  <c:v>56</c:v>
                </c:pt>
                <c:pt idx="3141">
                  <c:v>79</c:v>
                </c:pt>
                <c:pt idx="3142">
                  <c:v>17</c:v>
                </c:pt>
                <c:pt idx="3143">
                  <c:v>24</c:v>
                </c:pt>
                <c:pt idx="3144">
                  <c:v>45</c:v>
                </c:pt>
                <c:pt idx="3145">
                  <c:v>30</c:v>
                </c:pt>
                <c:pt idx="3146">
                  <c:v>64</c:v>
                </c:pt>
                <c:pt idx="3147">
                  <c:v>79</c:v>
                </c:pt>
                <c:pt idx="3148">
                  <c:v>42</c:v>
                </c:pt>
                <c:pt idx="3149">
                  <c:v>21</c:v>
                </c:pt>
                <c:pt idx="3150">
                  <c:v>10</c:v>
                </c:pt>
                <c:pt idx="3151">
                  <c:v>68</c:v>
                </c:pt>
                <c:pt idx="3152">
                  <c:v>48</c:v>
                </c:pt>
                <c:pt idx="3153">
                  <c:v>52</c:v>
                </c:pt>
                <c:pt idx="3154">
                  <c:v>63</c:v>
                </c:pt>
                <c:pt idx="3155">
                  <c:v>23</c:v>
                </c:pt>
                <c:pt idx="3156">
                  <c:v>34</c:v>
                </c:pt>
                <c:pt idx="3157">
                  <c:v>49</c:v>
                </c:pt>
                <c:pt idx="3158">
                  <c:v>32</c:v>
                </c:pt>
                <c:pt idx="3159">
                  <c:v>63</c:v>
                </c:pt>
                <c:pt idx="3160">
                  <c:v>66</c:v>
                </c:pt>
                <c:pt idx="3161">
                  <c:v>48</c:v>
                </c:pt>
                <c:pt idx="3162">
                  <c:v>4</c:v>
                </c:pt>
                <c:pt idx="3163">
                  <c:v>46</c:v>
                </c:pt>
                <c:pt idx="3164">
                  <c:v>40</c:v>
                </c:pt>
                <c:pt idx="3165">
                  <c:v>35</c:v>
                </c:pt>
                <c:pt idx="3166">
                  <c:v>21</c:v>
                </c:pt>
                <c:pt idx="3167">
                  <c:v>59</c:v>
                </c:pt>
                <c:pt idx="3168">
                  <c:v>69</c:v>
                </c:pt>
                <c:pt idx="3169">
                  <c:v>61</c:v>
                </c:pt>
                <c:pt idx="3170">
                  <c:v>68</c:v>
                </c:pt>
                <c:pt idx="3171">
                  <c:v>32</c:v>
                </c:pt>
                <c:pt idx="3172">
                  <c:v>28</c:v>
                </c:pt>
                <c:pt idx="3173">
                  <c:v>43</c:v>
                </c:pt>
                <c:pt idx="3174">
                  <c:v>25</c:v>
                </c:pt>
                <c:pt idx="3175">
                  <c:v>51</c:v>
                </c:pt>
                <c:pt idx="3176">
                  <c:v>9</c:v>
                </c:pt>
                <c:pt idx="3177">
                  <c:v>78</c:v>
                </c:pt>
                <c:pt idx="3178">
                  <c:v>22</c:v>
                </c:pt>
                <c:pt idx="3179">
                  <c:v>19</c:v>
                </c:pt>
                <c:pt idx="3180">
                  <c:v>2</c:v>
                </c:pt>
                <c:pt idx="3181">
                  <c:v>4</c:v>
                </c:pt>
                <c:pt idx="3182">
                  <c:v>6</c:v>
                </c:pt>
                <c:pt idx="3183">
                  <c:v>4</c:v>
                </c:pt>
                <c:pt idx="3184">
                  <c:v>70</c:v>
                </c:pt>
                <c:pt idx="3185">
                  <c:v>32</c:v>
                </c:pt>
                <c:pt idx="3186">
                  <c:v>59</c:v>
                </c:pt>
                <c:pt idx="3187">
                  <c:v>5</c:v>
                </c:pt>
                <c:pt idx="3188">
                  <c:v>48</c:v>
                </c:pt>
                <c:pt idx="3189">
                  <c:v>51</c:v>
                </c:pt>
                <c:pt idx="3190">
                  <c:v>72</c:v>
                </c:pt>
                <c:pt idx="3191">
                  <c:v>59</c:v>
                </c:pt>
                <c:pt idx="3192">
                  <c:v>62</c:v>
                </c:pt>
                <c:pt idx="3193">
                  <c:v>31</c:v>
                </c:pt>
                <c:pt idx="3194">
                  <c:v>75</c:v>
                </c:pt>
                <c:pt idx="3195">
                  <c:v>0.56000000000000005</c:v>
                </c:pt>
                <c:pt idx="3196">
                  <c:v>64</c:v>
                </c:pt>
                <c:pt idx="3197">
                  <c:v>52</c:v>
                </c:pt>
                <c:pt idx="3198">
                  <c:v>2</c:v>
                </c:pt>
                <c:pt idx="3199">
                  <c:v>4</c:v>
                </c:pt>
                <c:pt idx="3200">
                  <c:v>56</c:v>
                </c:pt>
                <c:pt idx="3201">
                  <c:v>67</c:v>
                </c:pt>
                <c:pt idx="3202">
                  <c:v>57</c:v>
                </c:pt>
                <c:pt idx="3203">
                  <c:v>30</c:v>
                </c:pt>
                <c:pt idx="3204">
                  <c:v>33</c:v>
                </c:pt>
                <c:pt idx="3205">
                  <c:v>3</c:v>
                </c:pt>
                <c:pt idx="3206">
                  <c:v>72</c:v>
                </c:pt>
                <c:pt idx="3207">
                  <c:v>19</c:v>
                </c:pt>
                <c:pt idx="3208">
                  <c:v>44</c:v>
                </c:pt>
                <c:pt idx="3209">
                  <c:v>8</c:v>
                </c:pt>
                <c:pt idx="3210">
                  <c:v>2</c:v>
                </c:pt>
                <c:pt idx="3211">
                  <c:v>11</c:v>
                </c:pt>
                <c:pt idx="3212">
                  <c:v>4</c:v>
                </c:pt>
                <c:pt idx="3213">
                  <c:v>12</c:v>
                </c:pt>
                <c:pt idx="3214">
                  <c:v>3</c:v>
                </c:pt>
                <c:pt idx="3215">
                  <c:v>50</c:v>
                </c:pt>
                <c:pt idx="3216">
                  <c:v>48</c:v>
                </c:pt>
                <c:pt idx="3217">
                  <c:v>15</c:v>
                </c:pt>
                <c:pt idx="3218">
                  <c:v>44</c:v>
                </c:pt>
                <c:pt idx="3219">
                  <c:v>40</c:v>
                </c:pt>
                <c:pt idx="3220">
                  <c:v>4</c:v>
                </c:pt>
                <c:pt idx="3221">
                  <c:v>38</c:v>
                </c:pt>
                <c:pt idx="3222">
                  <c:v>13</c:v>
                </c:pt>
                <c:pt idx="3223">
                  <c:v>55</c:v>
                </c:pt>
                <c:pt idx="3224">
                  <c:v>82</c:v>
                </c:pt>
                <c:pt idx="3225">
                  <c:v>44</c:v>
                </c:pt>
                <c:pt idx="3226">
                  <c:v>32</c:v>
                </c:pt>
                <c:pt idx="3227">
                  <c:v>53</c:v>
                </c:pt>
                <c:pt idx="3228">
                  <c:v>67</c:v>
                </c:pt>
                <c:pt idx="3229">
                  <c:v>70</c:v>
                </c:pt>
                <c:pt idx="3230">
                  <c:v>13</c:v>
                </c:pt>
                <c:pt idx="3231">
                  <c:v>4</c:v>
                </c:pt>
                <c:pt idx="3232">
                  <c:v>24</c:v>
                </c:pt>
                <c:pt idx="3233">
                  <c:v>66</c:v>
                </c:pt>
                <c:pt idx="3234">
                  <c:v>20</c:v>
                </c:pt>
                <c:pt idx="3235">
                  <c:v>49</c:v>
                </c:pt>
                <c:pt idx="3236">
                  <c:v>54</c:v>
                </c:pt>
                <c:pt idx="3237">
                  <c:v>31</c:v>
                </c:pt>
                <c:pt idx="3238">
                  <c:v>68</c:v>
                </c:pt>
                <c:pt idx="3239">
                  <c:v>51</c:v>
                </c:pt>
                <c:pt idx="3240">
                  <c:v>59</c:v>
                </c:pt>
                <c:pt idx="3241">
                  <c:v>34</c:v>
                </c:pt>
                <c:pt idx="3242">
                  <c:v>13</c:v>
                </c:pt>
                <c:pt idx="3243">
                  <c:v>78</c:v>
                </c:pt>
                <c:pt idx="3244">
                  <c:v>24</c:v>
                </c:pt>
                <c:pt idx="3245">
                  <c:v>16</c:v>
                </c:pt>
                <c:pt idx="3246">
                  <c:v>44</c:v>
                </c:pt>
                <c:pt idx="3247">
                  <c:v>8</c:v>
                </c:pt>
                <c:pt idx="3248">
                  <c:v>18</c:v>
                </c:pt>
                <c:pt idx="3249">
                  <c:v>52</c:v>
                </c:pt>
                <c:pt idx="3250">
                  <c:v>30</c:v>
                </c:pt>
                <c:pt idx="3251">
                  <c:v>20</c:v>
                </c:pt>
                <c:pt idx="3252">
                  <c:v>17</c:v>
                </c:pt>
                <c:pt idx="3253">
                  <c:v>19</c:v>
                </c:pt>
                <c:pt idx="3254">
                  <c:v>72</c:v>
                </c:pt>
                <c:pt idx="3255">
                  <c:v>0.16</c:v>
                </c:pt>
                <c:pt idx="3256">
                  <c:v>41</c:v>
                </c:pt>
                <c:pt idx="3257">
                  <c:v>2</c:v>
                </c:pt>
                <c:pt idx="3258">
                  <c:v>10</c:v>
                </c:pt>
                <c:pt idx="3259">
                  <c:v>37</c:v>
                </c:pt>
                <c:pt idx="3260">
                  <c:v>77</c:v>
                </c:pt>
                <c:pt idx="3261">
                  <c:v>71</c:v>
                </c:pt>
                <c:pt idx="3262">
                  <c:v>25</c:v>
                </c:pt>
                <c:pt idx="3263">
                  <c:v>78</c:v>
                </c:pt>
                <c:pt idx="3264">
                  <c:v>12</c:v>
                </c:pt>
                <c:pt idx="3265">
                  <c:v>46</c:v>
                </c:pt>
                <c:pt idx="3266">
                  <c:v>21</c:v>
                </c:pt>
                <c:pt idx="3267">
                  <c:v>74</c:v>
                </c:pt>
                <c:pt idx="3268">
                  <c:v>60</c:v>
                </c:pt>
                <c:pt idx="3269">
                  <c:v>58</c:v>
                </c:pt>
                <c:pt idx="3270">
                  <c:v>22</c:v>
                </c:pt>
                <c:pt idx="3271">
                  <c:v>59</c:v>
                </c:pt>
                <c:pt idx="3272">
                  <c:v>5</c:v>
                </c:pt>
                <c:pt idx="3273">
                  <c:v>42</c:v>
                </c:pt>
                <c:pt idx="3274">
                  <c:v>25</c:v>
                </c:pt>
                <c:pt idx="3275">
                  <c:v>60</c:v>
                </c:pt>
                <c:pt idx="3276">
                  <c:v>13</c:v>
                </c:pt>
                <c:pt idx="3277">
                  <c:v>4</c:v>
                </c:pt>
                <c:pt idx="3278">
                  <c:v>11</c:v>
                </c:pt>
                <c:pt idx="3279">
                  <c:v>55</c:v>
                </c:pt>
                <c:pt idx="3280">
                  <c:v>27</c:v>
                </c:pt>
                <c:pt idx="3281">
                  <c:v>24</c:v>
                </c:pt>
                <c:pt idx="3282">
                  <c:v>6</c:v>
                </c:pt>
                <c:pt idx="3283">
                  <c:v>26</c:v>
                </c:pt>
                <c:pt idx="3284">
                  <c:v>75</c:v>
                </c:pt>
                <c:pt idx="3285">
                  <c:v>58</c:v>
                </c:pt>
                <c:pt idx="3286">
                  <c:v>72</c:v>
                </c:pt>
                <c:pt idx="3287">
                  <c:v>39</c:v>
                </c:pt>
                <c:pt idx="3288">
                  <c:v>70</c:v>
                </c:pt>
                <c:pt idx="3289">
                  <c:v>27</c:v>
                </c:pt>
                <c:pt idx="3290">
                  <c:v>13</c:v>
                </c:pt>
                <c:pt idx="3291">
                  <c:v>39</c:v>
                </c:pt>
                <c:pt idx="3292">
                  <c:v>55</c:v>
                </c:pt>
                <c:pt idx="3293">
                  <c:v>20</c:v>
                </c:pt>
                <c:pt idx="3294">
                  <c:v>6</c:v>
                </c:pt>
                <c:pt idx="3295">
                  <c:v>8</c:v>
                </c:pt>
                <c:pt idx="3296">
                  <c:v>19</c:v>
                </c:pt>
                <c:pt idx="3297">
                  <c:v>79</c:v>
                </c:pt>
                <c:pt idx="3298">
                  <c:v>46</c:v>
                </c:pt>
                <c:pt idx="3299">
                  <c:v>41</c:v>
                </c:pt>
                <c:pt idx="3300">
                  <c:v>66</c:v>
                </c:pt>
                <c:pt idx="3301">
                  <c:v>25</c:v>
                </c:pt>
                <c:pt idx="3302">
                  <c:v>57</c:v>
                </c:pt>
                <c:pt idx="3303">
                  <c:v>50</c:v>
                </c:pt>
                <c:pt idx="3304">
                  <c:v>5</c:v>
                </c:pt>
                <c:pt idx="3305">
                  <c:v>52</c:v>
                </c:pt>
                <c:pt idx="3306">
                  <c:v>79</c:v>
                </c:pt>
                <c:pt idx="3307">
                  <c:v>71</c:v>
                </c:pt>
                <c:pt idx="3308">
                  <c:v>54</c:v>
                </c:pt>
                <c:pt idx="3309">
                  <c:v>55</c:v>
                </c:pt>
                <c:pt idx="3310">
                  <c:v>5</c:v>
                </c:pt>
                <c:pt idx="3311">
                  <c:v>56</c:v>
                </c:pt>
                <c:pt idx="3312">
                  <c:v>75</c:v>
                </c:pt>
                <c:pt idx="3313">
                  <c:v>52</c:v>
                </c:pt>
                <c:pt idx="3314">
                  <c:v>8</c:v>
                </c:pt>
                <c:pt idx="3315">
                  <c:v>24</c:v>
                </c:pt>
                <c:pt idx="3316">
                  <c:v>54</c:v>
                </c:pt>
                <c:pt idx="3317">
                  <c:v>62</c:v>
                </c:pt>
                <c:pt idx="3318">
                  <c:v>51</c:v>
                </c:pt>
                <c:pt idx="3319">
                  <c:v>63</c:v>
                </c:pt>
                <c:pt idx="3320">
                  <c:v>12</c:v>
                </c:pt>
                <c:pt idx="3321">
                  <c:v>43</c:v>
                </c:pt>
                <c:pt idx="3322">
                  <c:v>12</c:v>
                </c:pt>
                <c:pt idx="3323">
                  <c:v>76</c:v>
                </c:pt>
                <c:pt idx="3324">
                  <c:v>4</c:v>
                </c:pt>
                <c:pt idx="3325">
                  <c:v>53</c:v>
                </c:pt>
                <c:pt idx="3326">
                  <c:v>75</c:v>
                </c:pt>
                <c:pt idx="3327">
                  <c:v>80</c:v>
                </c:pt>
                <c:pt idx="3328">
                  <c:v>43</c:v>
                </c:pt>
                <c:pt idx="3329">
                  <c:v>57</c:v>
                </c:pt>
                <c:pt idx="3330">
                  <c:v>9</c:v>
                </c:pt>
                <c:pt idx="3331">
                  <c:v>47</c:v>
                </c:pt>
                <c:pt idx="3332">
                  <c:v>46</c:v>
                </c:pt>
                <c:pt idx="3333">
                  <c:v>78</c:v>
                </c:pt>
                <c:pt idx="3334">
                  <c:v>0.24</c:v>
                </c:pt>
                <c:pt idx="3335">
                  <c:v>18</c:v>
                </c:pt>
                <c:pt idx="3336">
                  <c:v>75</c:v>
                </c:pt>
                <c:pt idx="3337">
                  <c:v>73</c:v>
                </c:pt>
                <c:pt idx="3338">
                  <c:v>37</c:v>
                </c:pt>
                <c:pt idx="3339">
                  <c:v>60</c:v>
                </c:pt>
                <c:pt idx="3340">
                  <c:v>1.08</c:v>
                </c:pt>
                <c:pt idx="3341">
                  <c:v>71</c:v>
                </c:pt>
                <c:pt idx="3342">
                  <c:v>51</c:v>
                </c:pt>
                <c:pt idx="3343">
                  <c:v>39</c:v>
                </c:pt>
                <c:pt idx="3344">
                  <c:v>77</c:v>
                </c:pt>
                <c:pt idx="3345">
                  <c:v>58</c:v>
                </c:pt>
                <c:pt idx="3346">
                  <c:v>61</c:v>
                </c:pt>
                <c:pt idx="3347">
                  <c:v>5</c:v>
                </c:pt>
                <c:pt idx="3348">
                  <c:v>34</c:v>
                </c:pt>
                <c:pt idx="3349">
                  <c:v>18</c:v>
                </c:pt>
                <c:pt idx="3350">
                  <c:v>14</c:v>
                </c:pt>
                <c:pt idx="3351">
                  <c:v>45</c:v>
                </c:pt>
                <c:pt idx="3352">
                  <c:v>36</c:v>
                </c:pt>
                <c:pt idx="3353">
                  <c:v>11</c:v>
                </c:pt>
                <c:pt idx="3354">
                  <c:v>14</c:v>
                </c:pt>
                <c:pt idx="3355">
                  <c:v>37</c:v>
                </c:pt>
                <c:pt idx="3356">
                  <c:v>60</c:v>
                </c:pt>
                <c:pt idx="3357">
                  <c:v>80</c:v>
                </c:pt>
                <c:pt idx="3358">
                  <c:v>16</c:v>
                </c:pt>
                <c:pt idx="3359">
                  <c:v>53</c:v>
                </c:pt>
                <c:pt idx="3360">
                  <c:v>8</c:v>
                </c:pt>
                <c:pt idx="3361">
                  <c:v>13</c:v>
                </c:pt>
                <c:pt idx="3362">
                  <c:v>50</c:v>
                </c:pt>
                <c:pt idx="3363">
                  <c:v>71</c:v>
                </c:pt>
                <c:pt idx="3364">
                  <c:v>74</c:v>
                </c:pt>
                <c:pt idx="3365">
                  <c:v>26</c:v>
                </c:pt>
                <c:pt idx="3366">
                  <c:v>45</c:v>
                </c:pt>
                <c:pt idx="3367">
                  <c:v>11</c:v>
                </c:pt>
                <c:pt idx="3368">
                  <c:v>63</c:v>
                </c:pt>
                <c:pt idx="3369">
                  <c:v>43</c:v>
                </c:pt>
                <c:pt idx="3370">
                  <c:v>76</c:v>
                </c:pt>
                <c:pt idx="3371">
                  <c:v>6</c:v>
                </c:pt>
                <c:pt idx="3372">
                  <c:v>65</c:v>
                </c:pt>
                <c:pt idx="3373">
                  <c:v>79</c:v>
                </c:pt>
                <c:pt idx="3374">
                  <c:v>74</c:v>
                </c:pt>
                <c:pt idx="3375">
                  <c:v>68</c:v>
                </c:pt>
                <c:pt idx="3376">
                  <c:v>44</c:v>
                </c:pt>
                <c:pt idx="3377">
                  <c:v>50</c:v>
                </c:pt>
                <c:pt idx="3378">
                  <c:v>1</c:v>
                </c:pt>
                <c:pt idx="3379">
                  <c:v>31</c:v>
                </c:pt>
                <c:pt idx="3380">
                  <c:v>56</c:v>
                </c:pt>
                <c:pt idx="3381">
                  <c:v>53</c:v>
                </c:pt>
                <c:pt idx="3382">
                  <c:v>75</c:v>
                </c:pt>
                <c:pt idx="3383">
                  <c:v>45</c:v>
                </c:pt>
                <c:pt idx="3384">
                  <c:v>55</c:v>
                </c:pt>
                <c:pt idx="3385">
                  <c:v>11</c:v>
                </c:pt>
                <c:pt idx="3386">
                  <c:v>74</c:v>
                </c:pt>
                <c:pt idx="3387">
                  <c:v>9</c:v>
                </c:pt>
                <c:pt idx="3388">
                  <c:v>18</c:v>
                </c:pt>
                <c:pt idx="3389">
                  <c:v>49</c:v>
                </c:pt>
                <c:pt idx="3390">
                  <c:v>70</c:v>
                </c:pt>
                <c:pt idx="3391">
                  <c:v>5</c:v>
                </c:pt>
                <c:pt idx="3392">
                  <c:v>57</c:v>
                </c:pt>
                <c:pt idx="3393">
                  <c:v>3</c:v>
                </c:pt>
                <c:pt idx="3394">
                  <c:v>57</c:v>
                </c:pt>
                <c:pt idx="3395">
                  <c:v>3</c:v>
                </c:pt>
                <c:pt idx="3396">
                  <c:v>50</c:v>
                </c:pt>
                <c:pt idx="3397">
                  <c:v>48</c:v>
                </c:pt>
                <c:pt idx="3398">
                  <c:v>76</c:v>
                </c:pt>
                <c:pt idx="3399">
                  <c:v>14</c:v>
                </c:pt>
                <c:pt idx="3400">
                  <c:v>40</c:v>
                </c:pt>
                <c:pt idx="3401">
                  <c:v>2</c:v>
                </c:pt>
                <c:pt idx="3402">
                  <c:v>81</c:v>
                </c:pt>
                <c:pt idx="3403">
                  <c:v>59</c:v>
                </c:pt>
                <c:pt idx="3404">
                  <c:v>58</c:v>
                </c:pt>
                <c:pt idx="3405">
                  <c:v>74</c:v>
                </c:pt>
                <c:pt idx="3406">
                  <c:v>60</c:v>
                </c:pt>
                <c:pt idx="3407">
                  <c:v>73</c:v>
                </c:pt>
                <c:pt idx="3408">
                  <c:v>6</c:v>
                </c:pt>
                <c:pt idx="3409">
                  <c:v>1.32</c:v>
                </c:pt>
                <c:pt idx="3410">
                  <c:v>8</c:v>
                </c:pt>
                <c:pt idx="3411">
                  <c:v>24</c:v>
                </c:pt>
                <c:pt idx="3412">
                  <c:v>5</c:v>
                </c:pt>
                <c:pt idx="3413">
                  <c:v>19</c:v>
                </c:pt>
                <c:pt idx="3414">
                  <c:v>43</c:v>
                </c:pt>
                <c:pt idx="3415">
                  <c:v>0.32</c:v>
                </c:pt>
                <c:pt idx="3416">
                  <c:v>30</c:v>
                </c:pt>
                <c:pt idx="3417">
                  <c:v>65</c:v>
                </c:pt>
                <c:pt idx="3418">
                  <c:v>38</c:v>
                </c:pt>
                <c:pt idx="3419">
                  <c:v>44</c:v>
                </c:pt>
                <c:pt idx="3420">
                  <c:v>8</c:v>
                </c:pt>
                <c:pt idx="3421">
                  <c:v>81</c:v>
                </c:pt>
                <c:pt idx="3422">
                  <c:v>49</c:v>
                </c:pt>
                <c:pt idx="3423">
                  <c:v>18</c:v>
                </c:pt>
                <c:pt idx="3424">
                  <c:v>17</c:v>
                </c:pt>
                <c:pt idx="3425">
                  <c:v>50</c:v>
                </c:pt>
                <c:pt idx="3426">
                  <c:v>47</c:v>
                </c:pt>
                <c:pt idx="3427">
                  <c:v>2</c:v>
                </c:pt>
                <c:pt idx="3428">
                  <c:v>45</c:v>
                </c:pt>
                <c:pt idx="3429">
                  <c:v>54</c:v>
                </c:pt>
                <c:pt idx="3430">
                  <c:v>65</c:v>
                </c:pt>
                <c:pt idx="3431">
                  <c:v>38</c:v>
                </c:pt>
                <c:pt idx="3432">
                  <c:v>56</c:v>
                </c:pt>
                <c:pt idx="3433">
                  <c:v>7</c:v>
                </c:pt>
                <c:pt idx="3434">
                  <c:v>9</c:v>
                </c:pt>
                <c:pt idx="3435">
                  <c:v>80</c:v>
                </c:pt>
                <c:pt idx="3436">
                  <c:v>44</c:v>
                </c:pt>
                <c:pt idx="3437">
                  <c:v>63</c:v>
                </c:pt>
                <c:pt idx="3438">
                  <c:v>57</c:v>
                </c:pt>
                <c:pt idx="3439">
                  <c:v>45</c:v>
                </c:pt>
                <c:pt idx="3440">
                  <c:v>0.56000000000000005</c:v>
                </c:pt>
                <c:pt idx="3441">
                  <c:v>64</c:v>
                </c:pt>
                <c:pt idx="3442">
                  <c:v>48</c:v>
                </c:pt>
                <c:pt idx="3443">
                  <c:v>80</c:v>
                </c:pt>
                <c:pt idx="3444">
                  <c:v>5</c:v>
                </c:pt>
                <c:pt idx="3445">
                  <c:v>66</c:v>
                </c:pt>
                <c:pt idx="3446">
                  <c:v>40</c:v>
                </c:pt>
                <c:pt idx="3447">
                  <c:v>40</c:v>
                </c:pt>
                <c:pt idx="3448">
                  <c:v>76</c:v>
                </c:pt>
                <c:pt idx="3449">
                  <c:v>14</c:v>
                </c:pt>
                <c:pt idx="3450">
                  <c:v>18</c:v>
                </c:pt>
                <c:pt idx="3451">
                  <c:v>64</c:v>
                </c:pt>
                <c:pt idx="3452">
                  <c:v>18</c:v>
                </c:pt>
                <c:pt idx="3453">
                  <c:v>14</c:v>
                </c:pt>
                <c:pt idx="3454">
                  <c:v>37</c:v>
                </c:pt>
                <c:pt idx="3455">
                  <c:v>19</c:v>
                </c:pt>
                <c:pt idx="3456">
                  <c:v>41</c:v>
                </c:pt>
                <c:pt idx="3457">
                  <c:v>31</c:v>
                </c:pt>
                <c:pt idx="3458">
                  <c:v>58</c:v>
                </c:pt>
                <c:pt idx="3459">
                  <c:v>46</c:v>
                </c:pt>
                <c:pt idx="3460">
                  <c:v>39</c:v>
                </c:pt>
                <c:pt idx="3461">
                  <c:v>72</c:v>
                </c:pt>
                <c:pt idx="3462">
                  <c:v>5</c:v>
                </c:pt>
                <c:pt idx="3463">
                  <c:v>54</c:v>
                </c:pt>
                <c:pt idx="3464">
                  <c:v>42</c:v>
                </c:pt>
                <c:pt idx="3465">
                  <c:v>39</c:v>
                </c:pt>
                <c:pt idx="3466">
                  <c:v>71</c:v>
                </c:pt>
                <c:pt idx="3467">
                  <c:v>77</c:v>
                </c:pt>
                <c:pt idx="3468">
                  <c:v>70</c:v>
                </c:pt>
                <c:pt idx="3469">
                  <c:v>38</c:v>
                </c:pt>
                <c:pt idx="3470">
                  <c:v>45</c:v>
                </c:pt>
                <c:pt idx="3471">
                  <c:v>4</c:v>
                </c:pt>
                <c:pt idx="3472">
                  <c:v>13</c:v>
                </c:pt>
                <c:pt idx="3473">
                  <c:v>60</c:v>
                </c:pt>
                <c:pt idx="3474">
                  <c:v>65</c:v>
                </c:pt>
                <c:pt idx="3475">
                  <c:v>47</c:v>
                </c:pt>
                <c:pt idx="3476">
                  <c:v>19</c:v>
                </c:pt>
                <c:pt idx="3477">
                  <c:v>14</c:v>
                </c:pt>
                <c:pt idx="3478">
                  <c:v>63</c:v>
                </c:pt>
                <c:pt idx="3479">
                  <c:v>66</c:v>
                </c:pt>
                <c:pt idx="3480">
                  <c:v>51</c:v>
                </c:pt>
                <c:pt idx="3481">
                  <c:v>73</c:v>
                </c:pt>
                <c:pt idx="3482">
                  <c:v>35</c:v>
                </c:pt>
                <c:pt idx="3483">
                  <c:v>20</c:v>
                </c:pt>
                <c:pt idx="3484">
                  <c:v>69</c:v>
                </c:pt>
                <c:pt idx="3485">
                  <c:v>40</c:v>
                </c:pt>
                <c:pt idx="3486">
                  <c:v>2</c:v>
                </c:pt>
                <c:pt idx="3487">
                  <c:v>78</c:v>
                </c:pt>
                <c:pt idx="3488">
                  <c:v>13</c:v>
                </c:pt>
                <c:pt idx="3489">
                  <c:v>9</c:v>
                </c:pt>
                <c:pt idx="3490">
                  <c:v>17</c:v>
                </c:pt>
                <c:pt idx="3491">
                  <c:v>26</c:v>
                </c:pt>
                <c:pt idx="3492">
                  <c:v>47</c:v>
                </c:pt>
                <c:pt idx="3493">
                  <c:v>9</c:v>
                </c:pt>
                <c:pt idx="3494">
                  <c:v>57</c:v>
                </c:pt>
                <c:pt idx="3495">
                  <c:v>76</c:v>
                </c:pt>
                <c:pt idx="3496">
                  <c:v>54</c:v>
                </c:pt>
                <c:pt idx="3497">
                  <c:v>57</c:v>
                </c:pt>
                <c:pt idx="3498">
                  <c:v>41</c:v>
                </c:pt>
                <c:pt idx="3499">
                  <c:v>62</c:v>
                </c:pt>
                <c:pt idx="3500">
                  <c:v>47</c:v>
                </c:pt>
                <c:pt idx="3501">
                  <c:v>43</c:v>
                </c:pt>
                <c:pt idx="3502">
                  <c:v>21</c:v>
                </c:pt>
                <c:pt idx="3503">
                  <c:v>19</c:v>
                </c:pt>
                <c:pt idx="3504">
                  <c:v>71</c:v>
                </c:pt>
                <c:pt idx="3505">
                  <c:v>44</c:v>
                </c:pt>
                <c:pt idx="3506">
                  <c:v>57</c:v>
                </c:pt>
                <c:pt idx="3507">
                  <c:v>15</c:v>
                </c:pt>
                <c:pt idx="3508">
                  <c:v>55</c:v>
                </c:pt>
                <c:pt idx="3509">
                  <c:v>67</c:v>
                </c:pt>
                <c:pt idx="3510">
                  <c:v>4</c:v>
                </c:pt>
                <c:pt idx="3511">
                  <c:v>41</c:v>
                </c:pt>
                <c:pt idx="3512">
                  <c:v>73</c:v>
                </c:pt>
                <c:pt idx="3513">
                  <c:v>44</c:v>
                </c:pt>
                <c:pt idx="3514">
                  <c:v>41</c:v>
                </c:pt>
                <c:pt idx="3515">
                  <c:v>41</c:v>
                </c:pt>
                <c:pt idx="3516">
                  <c:v>44</c:v>
                </c:pt>
                <c:pt idx="3517">
                  <c:v>26</c:v>
                </c:pt>
                <c:pt idx="3518">
                  <c:v>66</c:v>
                </c:pt>
                <c:pt idx="3519">
                  <c:v>62</c:v>
                </c:pt>
                <c:pt idx="3520">
                  <c:v>65</c:v>
                </c:pt>
                <c:pt idx="3521">
                  <c:v>79</c:v>
                </c:pt>
                <c:pt idx="3522">
                  <c:v>76</c:v>
                </c:pt>
                <c:pt idx="3523">
                  <c:v>51</c:v>
                </c:pt>
                <c:pt idx="3524">
                  <c:v>56</c:v>
                </c:pt>
                <c:pt idx="3525">
                  <c:v>57</c:v>
                </c:pt>
                <c:pt idx="3526">
                  <c:v>56</c:v>
                </c:pt>
                <c:pt idx="3527">
                  <c:v>72</c:v>
                </c:pt>
                <c:pt idx="3528">
                  <c:v>27</c:v>
                </c:pt>
                <c:pt idx="3529">
                  <c:v>57</c:v>
                </c:pt>
                <c:pt idx="3530">
                  <c:v>62</c:v>
                </c:pt>
                <c:pt idx="3531">
                  <c:v>21</c:v>
                </c:pt>
                <c:pt idx="3532">
                  <c:v>10</c:v>
                </c:pt>
                <c:pt idx="3533">
                  <c:v>76</c:v>
                </c:pt>
                <c:pt idx="3534">
                  <c:v>79</c:v>
                </c:pt>
                <c:pt idx="3535">
                  <c:v>13</c:v>
                </c:pt>
                <c:pt idx="3536">
                  <c:v>44</c:v>
                </c:pt>
                <c:pt idx="3537">
                  <c:v>58</c:v>
                </c:pt>
                <c:pt idx="3538">
                  <c:v>10</c:v>
                </c:pt>
                <c:pt idx="3539">
                  <c:v>41</c:v>
                </c:pt>
                <c:pt idx="3540">
                  <c:v>26</c:v>
                </c:pt>
                <c:pt idx="3541">
                  <c:v>66</c:v>
                </c:pt>
                <c:pt idx="3542">
                  <c:v>11</c:v>
                </c:pt>
                <c:pt idx="3543">
                  <c:v>69</c:v>
                </c:pt>
                <c:pt idx="3544">
                  <c:v>55</c:v>
                </c:pt>
                <c:pt idx="3545">
                  <c:v>63</c:v>
                </c:pt>
                <c:pt idx="3546">
                  <c:v>81</c:v>
                </c:pt>
                <c:pt idx="3547">
                  <c:v>60</c:v>
                </c:pt>
                <c:pt idx="3548">
                  <c:v>19</c:v>
                </c:pt>
                <c:pt idx="3549">
                  <c:v>25</c:v>
                </c:pt>
                <c:pt idx="3550">
                  <c:v>39</c:v>
                </c:pt>
                <c:pt idx="3551">
                  <c:v>31</c:v>
                </c:pt>
                <c:pt idx="3552">
                  <c:v>57</c:v>
                </c:pt>
                <c:pt idx="3553">
                  <c:v>61</c:v>
                </c:pt>
                <c:pt idx="3554">
                  <c:v>0.56000000000000005</c:v>
                </c:pt>
                <c:pt idx="3555">
                  <c:v>32</c:v>
                </c:pt>
                <c:pt idx="3556">
                  <c:v>52</c:v>
                </c:pt>
                <c:pt idx="3557">
                  <c:v>69</c:v>
                </c:pt>
                <c:pt idx="3558">
                  <c:v>76</c:v>
                </c:pt>
                <c:pt idx="3559">
                  <c:v>24</c:v>
                </c:pt>
                <c:pt idx="3560">
                  <c:v>26</c:v>
                </c:pt>
                <c:pt idx="3561">
                  <c:v>8</c:v>
                </c:pt>
                <c:pt idx="3562">
                  <c:v>33</c:v>
                </c:pt>
                <c:pt idx="3563">
                  <c:v>82</c:v>
                </c:pt>
                <c:pt idx="3564">
                  <c:v>58</c:v>
                </c:pt>
                <c:pt idx="3565">
                  <c:v>14</c:v>
                </c:pt>
                <c:pt idx="3566">
                  <c:v>56</c:v>
                </c:pt>
                <c:pt idx="3567">
                  <c:v>67</c:v>
                </c:pt>
                <c:pt idx="3568">
                  <c:v>60</c:v>
                </c:pt>
                <c:pt idx="3569">
                  <c:v>39</c:v>
                </c:pt>
                <c:pt idx="3570">
                  <c:v>48</c:v>
                </c:pt>
                <c:pt idx="3571">
                  <c:v>59</c:v>
                </c:pt>
                <c:pt idx="3572">
                  <c:v>38</c:v>
                </c:pt>
                <c:pt idx="3573">
                  <c:v>80</c:v>
                </c:pt>
                <c:pt idx="3574">
                  <c:v>60</c:v>
                </c:pt>
                <c:pt idx="3575">
                  <c:v>66</c:v>
                </c:pt>
                <c:pt idx="3576">
                  <c:v>23</c:v>
                </c:pt>
                <c:pt idx="3577">
                  <c:v>54</c:v>
                </c:pt>
                <c:pt idx="3578">
                  <c:v>79</c:v>
                </c:pt>
                <c:pt idx="3579">
                  <c:v>51</c:v>
                </c:pt>
                <c:pt idx="3580">
                  <c:v>81</c:v>
                </c:pt>
                <c:pt idx="3581">
                  <c:v>58</c:v>
                </c:pt>
                <c:pt idx="3582">
                  <c:v>15</c:v>
                </c:pt>
                <c:pt idx="3583">
                  <c:v>34</c:v>
                </c:pt>
                <c:pt idx="3584">
                  <c:v>0.88</c:v>
                </c:pt>
                <c:pt idx="3585">
                  <c:v>25</c:v>
                </c:pt>
                <c:pt idx="3586">
                  <c:v>78</c:v>
                </c:pt>
                <c:pt idx="3587">
                  <c:v>47</c:v>
                </c:pt>
                <c:pt idx="3588">
                  <c:v>1.88</c:v>
                </c:pt>
                <c:pt idx="3589">
                  <c:v>25</c:v>
                </c:pt>
                <c:pt idx="3590">
                  <c:v>75</c:v>
                </c:pt>
                <c:pt idx="3591">
                  <c:v>40</c:v>
                </c:pt>
                <c:pt idx="3592">
                  <c:v>43</c:v>
                </c:pt>
                <c:pt idx="3593">
                  <c:v>13</c:v>
                </c:pt>
                <c:pt idx="3594">
                  <c:v>51</c:v>
                </c:pt>
                <c:pt idx="3595">
                  <c:v>16</c:v>
                </c:pt>
                <c:pt idx="3596">
                  <c:v>39</c:v>
                </c:pt>
                <c:pt idx="3597">
                  <c:v>29</c:v>
                </c:pt>
                <c:pt idx="3598">
                  <c:v>45</c:v>
                </c:pt>
                <c:pt idx="3599">
                  <c:v>67</c:v>
                </c:pt>
                <c:pt idx="3600">
                  <c:v>60</c:v>
                </c:pt>
                <c:pt idx="3601">
                  <c:v>71</c:v>
                </c:pt>
                <c:pt idx="3602">
                  <c:v>33</c:v>
                </c:pt>
                <c:pt idx="3603">
                  <c:v>38</c:v>
                </c:pt>
                <c:pt idx="3604">
                  <c:v>56</c:v>
                </c:pt>
                <c:pt idx="3605">
                  <c:v>39</c:v>
                </c:pt>
                <c:pt idx="3606">
                  <c:v>44</c:v>
                </c:pt>
                <c:pt idx="3607">
                  <c:v>52</c:v>
                </c:pt>
                <c:pt idx="3608">
                  <c:v>54</c:v>
                </c:pt>
                <c:pt idx="3609">
                  <c:v>61</c:v>
                </c:pt>
                <c:pt idx="3610">
                  <c:v>64</c:v>
                </c:pt>
                <c:pt idx="3611">
                  <c:v>67</c:v>
                </c:pt>
                <c:pt idx="3612">
                  <c:v>56</c:v>
                </c:pt>
                <c:pt idx="3613">
                  <c:v>8</c:v>
                </c:pt>
                <c:pt idx="3614">
                  <c:v>33</c:v>
                </c:pt>
                <c:pt idx="3615">
                  <c:v>49</c:v>
                </c:pt>
                <c:pt idx="3616">
                  <c:v>4</c:v>
                </c:pt>
                <c:pt idx="3617">
                  <c:v>5</c:v>
                </c:pt>
                <c:pt idx="3618">
                  <c:v>59</c:v>
                </c:pt>
                <c:pt idx="3619">
                  <c:v>73</c:v>
                </c:pt>
                <c:pt idx="3620">
                  <c:v>58</c:v>
                </c:pt>
                <c:pt idx="3621">
                  <c:v>2</c:v>
                </c:pt>
                <c:pt idx="3622">
                  <c:v>43</c:v>
                </c:pt>
                <c:pt idx="3623">
                  <c:v>31</c:v>
                </c:pt>
                <c:pt idx="3624">
                  <c:v>8</c:v>
                </c:pt>
                <c:pt idx="3625">
                  <c:v>70</c:v>
                </c:pt>
                <c:pt idx="3626">
                  <c:v>9</c:v>
                </c:pt>
                <c:pt idx="3627">
                  <c:v>80</c:v>
                </c:pt>
                <c:pt idx="3628">
                  <c:v>66</c:v>
                </c:pt>
                <c:pt idx="3629">
                  <c:v>78</c:v>
                </c:pt>
                <c:pt idx="3630">
                  <c:v>58</c:v>
                </c:pt>
                <c:pt idx="3631">
                  <c:v>10</c:v>
                </c:pt>
                <c:pt idx="3632">
                  <c:v>52</c:v>
                </c:pt>
                <c:pt idx="3633">
                  <c:v>22</c:v>
                </c:pt>
                <c:pt idx="3634">
                  <c:v>36</c:v>
                </c:pt>
                <c:pt idx="3635">
                  <c:v>61</c:v>
                </c:pt>
                <c:pt idx="3636">
                  <c:v>41</c:v>
                </c:pt>
                <c:pt idx="3637">
                  <c:v>56</c:v>
                </c:pt>
                <c:pt idx="3638">
                  <c:v>5</c:v>
                </c:pt>
                <c:pt idx="3639">
                  <c:v>37</c:v>
                </c:pt>
                <c:pt idx="3640">
                  <c:v>5</c:v>
                </c:pt>
                <c:pt idx="3641">
                  <c:v>64</c:v>
                </c:pt>
                <c:pt idx="3642">
                  <c:v>10</c:v>
                </c:pt>
                <c:pt idx="3643">
                  <c:v>77</c:v>
                </c:pt>
                <c:pt idx="3644">
                  <c:v>20</c:v>
                </c:pt>
                <c:pt idx="3645">
                  <c:v>12</c:v>
                </c:pt>
                <c:pt idx="3646">
                  <c:v>34</c:v>
                </c:pt>
                <c:pt idx="3647">
                  <c:v>82</c:v>
                </c:pt>
                <c:pt idx="3648">
                  <c:v>12</c:v>
                </c:pt>
                <c:pt idx="3649">
                  <c:v>0.16</c:v>
                </c:pt>
                <c:pt idx="3650">
                  <c:v>39</c:v>
                </c:pt>
                <c:pt idx="3651">
                  <c:v>41</c:v>
                </c:pt>
                <c:pt idx="3652">
                  <c:v>44</c:v>
                </c:pt>
                <c:pt idx="3653">
                  <c:v>18</c:v>
                </c:pt>
                <c:pt idx="3654">
                  <c:v>46</c:v>
                </c:pt>
                <c:pt idx="3655">
                  <c:v>57</c:v>
                </c:pt>
                <c:pt idx="3656">
                  <c:v>55</c:v>
                </c:pt>
                <c:pt idx="3657">
                  <c:v>82</c:v>
                </c:pt>
                <c:pt idx="3658">
                  <c:v>43</c:v>
                </c:pt>
                <c:pt idx="3659">
                  <c:v>65</c:v>
                </c:pt>
                <c:pt idx="3660">
                  <c:v>66</c:v>
                </c:pt>
                <c:pt idx="3661">
                  <c:v>32</c:v>
                </c:pt>
                <c:pt idx="3662">
                  <c:v>31</c:v>
                </c:pt>
                <c:pt idx="3663">
                  <c:v>29</c:v>
                </c:pt>
                <c:pt idx="3664">
                  <c:v>51</c:v>
                </c:pt>
                <c:pt idx="3665">
                  <c:v>53</c:v>
                </c:pt>
                <c:pt idx="3666">
                  <c:v>3</c:v>
                </c:pt>
                <c:pt idx="3667">
                  <c:v>0.8</c:v>
                </c:pt>
                <c:pt idx="3668">
                  <c:v>63</c:v>
                </c:pt>
                <c:pt idx="3669">
                  <c:v>47</c:v>
                </c:pt>
                <c:pt idx="3670">
                  <c:v>80</c:v>
                </c:pt>
                <c:pt idx="3671">
                  <c:v>72</c:v>
                </c:pt>
                <c:pt idx="3672">
                  <c:v>28</c:v>
                </c:pt>
                <c:pt idx="3673">
                  <c:v>34</c:v>
                </c:pt>
                <c:pt idx="3674">
                  <c:v>34</c:v>
                </c:pt>
                <c:pt idx="3675">
                  <c:v>4</c:v>
                </c:pt>
                <c:pt idx="3676">
                  <c:v>15</c:v>
                </c:pt>
                <c:pt idx="3677">
                  <c:v>78</c:v>
                </c:pt>
                <c:pt idx="3678">
                  <c:v>66</c:v>
                </c:pt>
                <c:pt idx="3679">
                  <c:v>24</c:v>
                </c:pt>
                <c:pt idx="3680">
                  <c:v>4</c:v>
                </c:pt>
                <c:pt idx="3681">
                  <c:v>55</c:v>
                </c:pt>
                <c:pt idx="3682">
                  <c:v>17</c:v>
                </c:pt>
                <c:pt idx="3683">
                  <c:v>19</c:v>
                </c:pt>
                <c:pt idx="3684">
                  <c:v>51</c:v>
                </c:pt>
                <c:pt idx="3685">
                  <c:v>33</c:v>
                </c:pt>
                <c:pt idx="3686">
                  <c:v>63</c:v>
                </c:pt>
                <c:pt idx="3687">
                  <c:v>25</c:v>
                </c:pt>
                <c:pt idx="3688">
                  <c:v>55</c:v>
                </c:pt>
                <c:pt idx="3689">
                  <c:v>7</c:v>
                </c:pt>
                <c:pt idx="3690">
                  <c:v>35</c:v>
                </c:pt>
                <c:pt idx="3691">
                  <c:v>4</c:v>
                </c:pt>
                <c:pt idx="3692">
                  <c:v>63</c:v>
                </c:pt>
                <c:pt idx="3693">
                  <c:v>82</c:v>
                </c:pt>
                <c:pt idx="3694">
                  <c:v>54</c:v>
                </c:pt>
                <c:pt idx="3695">
                  <c:v>51</c:v>
                </c:pt>
                <c:pt idx="3696">
                  <c:v>11</c:v>
                </c:pt>
                <c:pt idx="3697">
                  <c:v>63</c:v>
                </c:pt>
                <c:pt idx="3698">
                  <c:v>30</c:v>
                </c:pt>
                <c:pt idx="3699">
                  <c:v>6</c:v>
                </c:pt>
                <c:pt idx="3700">
                  <c:v>51</c:v>
                </c:pt>
                <c:pt idx="3701">
                  <c:v>40</c:v>
                </c:pt>
                <c:pt idx="3702">
                  <c:v>77</c:v>
                </c:pt>
                <c:pt idx="3703">
                  <c:v>57</c:v>
                </c:pt>
                <c:pt idx="3704">
                  <c:v>50</c:v>
                </c:pt>
                <c:pt idx="3705">
                  <c:v>43</c:v>
                </c:pt>
                <c:pt idx="3706">
                  <c:v>24</c:v>
                </c:pt>
                <c:pt idx="3707">
                  <c:v>20</c:v>
                </c:pt>
                <c:pt idx="3708">
                  <c:v>36</c:v>
                </c:pt>
                <c:pt idx="3709">
                  <c:v>35</c:v>
                </c:pt>
                <c:pt idx="3710">
                  <c:v>79</c:v>
                </c:pt>
                <c:pt idx="3711">
                  <c:v>64</c:v>
                </c:pt>
                <c:pt idx="3712">
                  <c:v>1.48</c:v>
                </c:pt>
                <c:pt idx="3713">
                  <c:v>62</c:v>
                </c:pt>
                <c:pt idx="3714">
                  <c:v>44</c:v>
                </c:pt>
                <c:pt idx="3715">
                  <c:v>41</c:v>
                </c:pt>
                <c:pt idx="3716">
                  <c:v>19</c:v>
                </c:pt>
                <c:pt idx="3717">
                  <c:v>54</c:v>
                </c:pt>
                <c:pt idx="3718">
                  <c:v>10</c:v>
                </c:pt>
                <c:pt idx="3719">
                  <c:v>31</c:v>
                </c:pt>
                <c:pt idx="3720">
                  <c:v>56</c:v>
                </c:pt>
                <c:pt idx="3721">
                  <c:v>62</c:v>
                </c:pt>
                <c:pt idx="3722">
                  <c:v>50</c:v>
                </c:pt>
                <c:pt idx="3723">
                  <c:v>72</c:v>
                </c:pt>
                <c:pt idx="3724">
                  <c:v>5</c:v>
                </c:pt>
                <c:pt idx="3725">
                  <c:v>82</c:v>
                </c:pt>
                <c:pt idx="3726">
                  <c:v>12</c:v>
                </c:pt>
                <c:pt idx="3727">
                  <c:v>32</c:v>
                </c:pt>
                <c:pt idx="3728">
                  <c:v>81</c:v>
                </c:pt>
                <c:pt idx="3729">
                  <c:v>40</c:v>
                </c:pt>
                <c:pt idx="3730">
                  <c:v>32</c:v>
                </c:pt>
                <c:pt idx="3731">
                  <c:v>36</c:v>
                </c:pt>
                <c:pt idx="3732">
                  <c:v>40</c:v>
                </c:pt>
                <c:pt idx="3733">
                  <c:v>35</c:v>
                </c:pt>
                <c:pt idx="3734">
                  <c:v>75</c:v>
                </c:pt>
                <c:pt idx="3735">
                  <c:v>14</c:v>
                </c:pt>
                <c:pt idx="3736">
                  <c:v>71</c:v>
                </c:pt>
                <c:pt idx="3737">
                  <c:v>59</c:v>
                </c:pt>
                <c:pt idx="3738">
                  <c:v>55</c:v>
                </c:pt>
                <c:pt idx="3739">
                  <c:v>73</c:v>
                </c:pt>
                <c:pt idx="3740">
                  <c:v>1.8</c:v>
                </c:pt>
                <c:pt idx="3741">
                  <c:v>48</c:v>
                </c:pt>
                <c:pt idx="3742">
                  <c:v>36</c:v>
                </c:pt>
                <c:pt idx="3743">
                  <c:v>42</c:v>
                </c:pt>
                <c:pt idx="3744">
                  <c:v>24</c:v>
                </c:pt>
                <c:pt idx="3745">
                  <c:v>51</c:v>
                </c:pt>
                <c:pt idx="3746">
                  <c:v>49</c:v>
                </c:pt>
                <c:pt idx="3747">
                  <c:v>36</c:v>
                </c:pt>
                <c:pt idx="3748">
                  <c:v>56</c:v>
                </c:pt>
                <c:pt idx="3749">
                  <c:v>31</c:v>
                </c:pt>
                <c:pt idx="3750">
                  <c:v>23</c:v>
                </c:pt>
                <c:pt idx="3751">
                  <c:v>6</c:v>
                </c:pt>
                <c:pt idx="3752">
                  <c:v>17</c:v>
                </c:pt>
                <c:pt idx="3753">
                  <c:v>29</c:v>
                </c:pt>
                <c:pt idx="3754">
                  <c:v>14</c:v>
                </c:pt>
                <c:pt idx="3755">
                  <c:v>58</c:v>
                </c:pt>
                <c:pt idx="3756">
                  <c:v>36</c:v>
                </c:pt>
                <c:pt idx="3757">
                  <c:v>20</c:v>
                </c:pt>
                <c:pt idx="3758">
                  <c:v>69</c:v>
                </c:pt>
                <c:pt idx="3759">
                  <c:v>46</c:v>
                </c:pt>
                <c:pt idx="3760">
                  <c:v>22</c:v>
                </c:pt>
                <c:pt idx="3761">
                  <c:v>8</c:v>
                </c:pt>
                <c:pt idx="3762">
                  <c:v>61</c:v>
                </c:pt>
                <c:pt idx="3763">
                  <c:v>14</c:v>
                </c:pt>
                <c:pt idx="3764">
                  <c:v>32</c:v>
                </c:pt>
                <c:pt idx="3765">
                  <c:v>74</c:v>
                </c:pt>
                <c:pt idx="3766">
                  <c:v>2</c:v>
                </c:pt>
                <c:pt idx="3767">
                  <c:v>28</c:v>
                </c:pt>
                <c:pt idx="3768">
                  <c:v>69</c:v>
                </c:pt>
                <c:pt idx="3769">
                  <c:v>64</c:v>
                </c:pt>
                <c:pt idx="3770">
                  <c:v>1.72</c:v>
                </c:pt>
                <c:pt idx="3771">
                  <c:v>53</c:v>
                </c:pt>
                <c:pt idx="3772">
                  <c:v>12</c:v>
                </c:pt>
                <c:pt idx="3773">
                  <c:v>63</c:v>
                </c:pt>
                <c:pt idx="3774">
                  <c:v>19</c:v>
                </c:pt>
                <c:pt idx="3775">
                  <c:v>14</c:v>
                </c:pt>
                <c:pt idx="3776">
                  <c:v>65</c:v>
                </c:pt>
                <c:pt idx="3777">
                  <c:v>49</c:v>
                </c:pt>
                <c:pt idx="3778">
                  <c:v>33</c:v>
                </c:pt>
                <c:pt idx="3779">
                  <c:v>80</c:v>
                </c:pt>
                <c:pt idx="3780">
                  <c:v>32</c:v>
                </c:pt>
                <c:pt idx="3781">
                  <c:v>31</c:v>
                </c:pt>
                <c:pt idx="3782">
                  <c:v>7</c:v>
                </c:pt>
                <c:pt idx="3783">
                  <c:v>72</c:v>
                </c:pt>
                <c:pt idx="3784">
                  <c:v>23</c:v>
                </c:pt>
                <c:pt idx="3785">
                  <c:v>51</c:v>
                </c:pt>
                <c:pt idx="3786">
                  <c:v>18</c:v>
                </c:pt>
                <c:pt idx="3787">
                  <c:v>32</c:v>
                </c:pt>
                <c:pt idx="3788">
                  <c:v>76</c:v>
                </c:pt>
                <c:pt idx="3789">
                  <c:v>39</c:v>
                </c:pt>
                <c:pt idx="3790">
                  <c:v>49</c:v>
                </c:pt>
                <c:pt idx="3791">
                  <c:v>13</c:v>
                </c:pt>
                <c:pt idx="3792">
                  <c:v>82</c:v>
                </c:pt>
                <c:pt idx="3793">
                  <c:v>79</c:v>
                </c:pt>
                <c:pt idx="3794">
                  <c:v>44</c:v>
                </c:pt>
                <c:pt idx="3795">
                  <c:v>38</c:v>
                </c:pt>
                <c:pt idx="3796">
                  <c:v>21</c:v>
                </c:pt>
                <c:pt idx="3797">
                  <c:v>34</c:v>
                </c:pt>
                <c:pt idx="3798">
                  <c:v>61</c:v>
                </c:pt>
                <c:pt idx="3799">
                  <c:v>21</c:v>
                </c:pt>
                <c:pt idx="3800">
                  <c:v>69</c:v>
                </c:pt>
                <c:pt idx="3801">
                  <c:v>50</c:v>
                </c:pt>
                <c:pt idx="3802">
                  <c:v>62</c:v>
                </c:pt>
                <c:pt idx="3803">
                  <c:v>15</c:v>
                </c:pt>
                <c:pt idx="3804">
                  <c:v>10</c:v>
                </c:pt>
                <c:pt idx="3805">
                  <c:v>69</c:v>
                </c:pt>
                <c:pt idx="3806">
                  <c:v>71</c:v>
                </c:pt>
                <c:pt idx="3807">
                  <c:v>2</c:v>
                </c:pt>
                <c:pt idx="3808">
                  <c:v>16</c:v>
                </c:pt>
                <c:pt idx="3809">
                  <c:v>66</c:v>
                </c:pt>
                <c:pt idx="3810">
                  <c:v>40</c:v>
                </c:pt>
                <c:pt idx="3811">
                  <c:v>11</c:v>
                </c:pt>
                <c:pt idx="3812">
                  <c:v>31</c:v>
                </c:pt>
                <c:pt idx="3813">
                  <c:v>28</c:v>
                </c:pt>
                <c:pt idx="3814">
                  <c:v>78</c:v>
                </c:pt>
                <c:pt idx="3815">
                  <c:v>8</c:v>
                </c:pt>
                <c:pt idx="3816">
                  <c:v>45</c:v>
                </c:pt>
                <c:pt idx="3817">
                  <c:v>25</c:v>
                </c:pt>
                <c:pt idx="3818">
                  <c:v>5</c:v>
                </c:pt>
                <c:pt idx="3819">
                  <c:v>80</c:v>
                </c:pt>
                <c:pt idx="3820">
                  <c:v>2</c:v>
                </c:pt>
                <c:pt idx="3821">
                  <c:v>39</c:v>
                </c:pt>
                <c:pt idx="3822">
                  <c:v>71</c:v>
                </c:pt>
                <c:pt idx="3823">
                  <c:v>52</c:v>
                </c:pt>
                <c:pt idx="3824">
                  <c:v>1.56</c:v>
                </c:pt>
                <c:pt idx="3825">
                  <c:v>46</c:v>
                </c:pt>
                <c:pt idx="3826">
                  <c:v>30</c:v>
                </c:pt>
                <c:pt idx="3827">
                  <c:v>32</c:v>
                </c:pt>
                <c:pt idx="3828">
                  <c:v>2</c:v>
                </c:pt>
                <c:pt idx="3829">
                  <c:v>25</c:v>
                </c:pt>
                <c:pt idx="3830">
                  <c:v>3</c:v>
                </c:pt>
                <c:pt idx="3831">
                  <c:v>74</c:v>
                </c:pt>
                <c:pt idx="3832">
                  <c:v>81</c:v>
                </c:pt>
                <c:pt idx="3833">
                  <c:v>62</c:v>
                </c:pt>
                <c:pt idx="3834">
                  <c:v>16</c:v>
                </c:pt>
                <c:pt idx="3835">
                  <c:v>0.72</c:v>
                </c:pt>
                <c:pt idx="3836">
                  <c:v>63</c:v>
                </c:pt>
                <c:pt idx="3837">
                  <c:v>62</c:v>
                </c:pt>
                <c:pt idx="3838">
                  <c:v>67</c:v>
                </c:pt>
                <c:pt idx="3839">
                  <c:v>71</c:v>
                </c:pt>
                <c:pt idx="3840">
                  <c:v>48</c:v>
                </c:pt>
                <c:pt idx="3841">
                  <c:v>24</c:v>
                </c:pt>
                <c:pt idx="3842">
                  <c:v>64</c:v>
                </c:pt>
                <c:pt idx="3843">
                  <c:v>44</c:v>
                </c:pt>
                <c:pt idx="3844">
                  <c:v>69</c:v>
                </c:pt>
                <c:pt idx="3845">
                  <c:v>49</c:v>
                </c:pt>
                <c:pt idx="3846">
                  <c:v>31</c:v>
                </c:pt>
                <c:pt idx="3847">
                  <c:v>49</c:v>
                </c:pt>
                <c:pt idx="3848">
                  <c:v>42</c:v>
                </c:pt>
                <c:pt idx="3849">
                  <c:v>34</c:v>
                </c:pt>
                <c:pt idx="3850">
                  <c:v>78</c:v>
                </c:pt>
                <c:pt idx="3851">
                  <c:v>0.08</c:v>
                </c:pt>
                <c:pt idx="3852">
                  <c:v>44</c:v>
                </c:pt>
                <c:pt idx="3853">
                  <c:v>0.8</c:v>
                </c:pt>
                <c:pt idx="3854">
                  <c:v>52</c:v>
                </c:pt>
                <c:pt idx="3855">
                  <c:v>27</c:v>
                </c:pt>
                <c:pt idx="3856">
                  <c:v>23</c:v>
                </c:pt>
                <c:pt idx="3857">
                  <c:v>72</c:v>
                </c:pt>
                <c:pt idx="3858">
                  <c:v>33</c:v>
                </c:pt>
                <c:pt idx="3859">
                  <c:v>21</c:v>
                </c:pt>
                <c:pt idx="3860">
                  <c:v>57</c:v>
                </c:pt>
                <c:pt idx="3861">
                  <c:v>36</c:v>
                </c:pt>
                <c:pt idx="3862">
                  <c:v>41</c:v>
                </c:pt>
                <c:pt idx="3863">
                  <c:v>65</c:v>
                </c:pt>
                <c:pt idx="3864">
                  <c:v>77</c:v>
                </c:pt>
                <c:pt idx="3865">
                  <c:v>29</c:v>
                </c:pt>
                <c:pt idx="3866">
                  <c:v>58</c:v>
                </c:pt>
                <c:pt idx="3867">
                  <c:v>48</c:v>
                </c:pt>
                <c:pt idx="3868">
                  <c:v>71</c:v>
                </c:pt>
                <c:pt idx="3869">
                  <c:v>37</c:v>
                </c:pt>
                <c:pt idx="3870">
                  <c:v>54</c:v>
                </c:pt>
                <c:pt idx="3871">
                  <c:v>16</c:v>
                </c:pt>
                <c:pt idx="3872">
                  <c:v>3</c:v>
                </c:pt>
                <c:pt idx="3873">
                  <c:v>73</c:v>
                </c:pt>
                <c:pt idx="3874">
                  <c:v>50</c:v>
                </c:pt>
                <c:pt idx="3875">
                  <c:v>15</c:v>
                </c:pt>
                <c:pt idx="3876">
                  <c:v>42</c:v>
                </c:pt>
                <c:pt idx="3877">
                  <c:v>37</c:v>
                </c:pt>
                <c:pt idx="3878">
                  <c:v>12</c:v>
                </c:pt>
                <c:pt idx="3879">
                  <c:v>72</c:v>
                </c:pt>
                <c:pt idx="3880">
                  <c:v>9</c:v>
                </c:pt>
                <c:pt idx="3881">
                  <c:v>24</c:v>
                </c:pt>
                <c:pt idx="3882">
                  <c:v>75</c:v>
                </c:pt>
                <c:pt idx="3883">
                  <c:v>45</c:v>
                </c:pt>
                <c:pt idx="3884">
                  <c:v>15</c:v>
                </c:pt>
                <c:pt idx="3885">
                  <c:v>34</c:v>
                </c:pt>
                <c:pt idx="3886">
                  <c:v>66</c:v>
                </c:pt>
                <c:pt idx="3887">
                  <c:v>54</c:v>
                </c:pt>
                <c:pt idx="3888">
                  <c:v>8</c:v>
                </c:pt>
                <c:pt idx="3889">
                  <c:v>22</c:v>
                </c:pt>
                <c:pt idx="3890">
                  <c:v>11</c:v>
                </c:pt>
                <c:pt idx="3891">
                  <c:v>82</c:v>
                </c:pt>
                <c:pt idx="3892">
                  <c:v>5</c:v>
                </c:pt>
                <c:pt idx="3893">
                  <c:v>38</c:v>
                </c:pt>
                <c:pt idx="3894">
                  <c:v>6</c:v>
                </c:pt>
                <c:pt idx="3895">
                  <c:v>22</c:v>
                </c:pt>
                <c:pt idx="3896">
                  <c:v>11</c:v>
                </c:pt>
                <c:pt idx="3897">
                  <c:v>23</c:v>
                </c:pt>
                <c:pt idx="3898">
                  <c:v>67</c:v>
                </c:pt>
                <c:pt idx="3899">
                  <c:v>16</c:v>
                </c:pt>
                <c:pt idx="3900">
                  <c:v>66</c:v>
                </c:pt>
                <c:pt idx="3901">
                  <c:v>4</c:v>
                </c:pt>
                <c:pt idx="3902">
                  <c:v>18</c:v>
                </c:pt>
                <c:pt idx="3903">
                  <c:v>61</c:v>
                </c:pt>
                <c:pt idx="3904">
                  <c:v>59</c:v>
                </c:pt>
                <c:pt idx="3905">
                  <c:v>19</c:v>
                </c:pt>
                <c:pt idx="3906">
                  <c:v>51</c:v>
                </c:pt>
                <c:pt idx="3907">
                  <c:v>76</c:v>
                </c:pt>
                <c:pt idx="3908">
                  <c:v>71</c:v>
                </c:pt>
                <c:pt idx="3909">
                  <c:v>4</c:v>
                </c:pt>
                <c:pt idx="3910">
                  <c:v>53</c:v>
                </c:pt>
                <c:pt idx="3911">
                  <c:v>59</c:v>
                </c:pt>
                <c:pt idx="3912">
                  <c:v>80</c:v>
                </c:pt>
                <c:pt idx="3913">
                  <c:v>1.32</c:v>
                </c:pt>
                <c:pt idx="3914">
                  <c:v>51</c:v>
                </c:pt>
                <c:pt idx="3915">
                  <c:v>47</c:v>
                </c:pt>
                <c:pt idx="3916">
                  <c:v>53</c:v>
                </c:pt>
                <c:pt idx="3917">
                  <c:v>53</c:v>
                </c:pt>
                <c:pt idx="3918">
                  <c:v>42</c:v>
                </c:pt>
                <c:pt idx="3919">
                  <c:v>62</c:v>
                </c:pt>
                <c:pt idx="3920">
                  <c:v>1.8</c:v>
                </c:pt>
                <c:pt idx="3921">
                  <c:v>19</c:v>
                </c:pt>
                <c:pt idx="3922">
                  <c:v>64</c:v>
                </c:pt>
                <c:pt idx="3923">
                  <c:v>68</c:v>
                </c:pt>
                <c:pt idx="3924">
                  <c:v>55</c:v>
                </c:pt>
                <c:pt idx="3925">
                  <c:v>33</c:v>
                </c:pt>
                <c:pt idx="3926">
                  <c:v>78</c:v>
                </c:pt>
                <c:pt idx="3927">
                  <c:v>49</c:v>
                </c:pt>
                <c:pt idx="3928">
                  <c:v>3</c:v>
                </c:pt>
                <c:pt idx="3929">
                  <c:v>6</c:v>
                </c:pt>
                <c:pt idx="3930">
                  <c:v>37</c:v>
                </c:pt>
                <c:pt idx="3931">
                  <c:v>16</c:v>
                </c:pt>
                <c:pt idx="3932">
                  <c:v>51</c:v>
                </c:pt>
                <c:pt idx="3933">
                  <c:v>63</c:v>
                </c:pt>
                <c:pt idx="3934">
                  <c:v>6</c:v>
                </c:pt>
                <c:pt idx="3935">
                  <c:v>67</c:v>
                </c:pt>
                <c:pt idx="3936">
                  <c:v>76</c:v>
                </c:pt>
                <c:pt idx="3937">
                  <c:v>28</c:v>
                </c:pt>
                <c:pt idx="3938">
                  <c:v>52</c:v>
                </c:pt>
                <c:pt idx="3939">
                  <c:v>10</c:v>
                </c:pt>
                <c:pt idx="3940">
                  <c:v>32</c:v>
                </c:pt>
                <c:pt idx="3941">
                  <c:v>79</c:v>
                </c:pt>
                <c:pt idx="3942">
                  <c:v>59</c:v>
                </c:pt>
                <c:pt idx="3943">
                  <c:v>20</c:v>
                </c:pt>
                <c:pt idx="3944">
                  <c:v>18</c:v>
                </c:pt>
                <c:pt idx="3945">
                  <c:v>20</c:v>
                </c:pt>
                <c:pt idx="3946">
                  <c:v>59</c:v>
                </c:pt>
                <c:pt idx="3947">
                  <c:v>64</c:v>
                </c:pt>
                <c:pt idx="3948">
                  <c:v>35</c:v>
                </c:pt>
                <c:pt idx="3949">
                  <c:v>39</c:v>
                </c:pt>
                <c:pt idx="3950">
                  <c:v>53</c:v>
                </c:pt>
                <c:pt idx="3951">
                  <c:v>31</c:v>
                </c:pt>
                <c:pt idx="3952">
                  <c:v>71</c:v>
                </c:pt>
                <c:pt idx="3953">
                  <c:v>62</c:v>
                </c:pt>
                <c:pt idx="3954">
                  <c:v>57</c:v>
                </c:pt>
                <c:pt idx="3955">
                  <c:v>79</c:v>
                </c:pt>
                <c:pt idx="3956">
                  <c:v>44</c:v>
                </c:pt>
                <c:pt idx="3957">
                  <c:v>46</c:v>
                </c:pt>
                <c:pt idx="3958">
                  <c:v>10</c:v>
                </c:pt>
                <c:pt idx="3959">
                  <c:v>51</c:v>
                </c:pt>
                <c:pt idx="3960">
                  <c:v>66</c:v>
                </c:pt>
                <c:pt idx="3961">
                  <c:v>39</c:v>
                </c:pt>
                <c:pt idx="3962">
                  <c:v>55</c:v>
                </c:pt>
                <c:pt idx="3963">
                  <c:v>75</c:v>
                </c:pt>
                <c:pt idx="3964">
                  <c:v>46</c:v>
                </c:pt>
                <c:pt idx="3965">
                  <c:v>7</c:v>
                </c:pt>
                <c:pt idx="3966">
                  <c:v>54</c:v>
                </c:pt>
                <c:pt idx="3967">
                  <c:v>42</c:v>
                </c:pt>
                <c:pt idx="3968">
                  <c:v>33</c:v>
                </c:pt>
                <c:pt idx="3969">
                  <c:v>81</c:v>
                </c:pt>
                <c:pt idx="3970">
                  <c:v>54</c:v>
                </c:pt>
                <c:pt idx="3971">
                  <c:v>50</c:v>
                </c:pt>
                <c:pt idx="3972">
                  <c:v>17</c:v>
                </c:pt>
                <c:pt idx="3973">
                  <c:v>0.64</c:v>
                </c:pt>
                <c:pt idx="3974">
                  <c:v>57</c:v>
                </c:pt>
                <c:pt idx="3975">
                  <c:v>52</c:v>
                </c:pt>
                <c:pt idx="3976">
                  <c:v>50</c:v>
                </c:pt>
                <c:pt idx="3977">
                  <c:v>46</c:v>
                </c:pt>
                <c:pt idx="3978">
                  <c:v>23</c:v>
                </c:pt>
                <c:pt idx="3979">
                  <c:v>33</c:v>
                </c:pt>
                <c:pt idx="3980">
                  <c:v>45</c:v>
                </c:pt>
                <c:pt idx="3981">
                  <c:v>57</c:v>
                </c:pt>
                <c:pt idx="3982">
                  <c:v>55</c:v>
                </c:pt>
                <c:pt idx="3983">
                  <c:v>40</c:v>
                </c:pt>
                <c:pt idx="3984">
                  <c:v>55</c:v>
                </c:pt>
                <c:pt idx="3985">
                  <c:v>48</c:v>
                </c:pt>
                <c:pt idx="3986">
                  <c:v>58</c:v>
                </c:pt>
                <c:pt idx="3987">
                  <c:v>67</c:v>
                </c:pt>
                <c:pt idx="3988">
                  <c:v>48</c:v>
                </c:pt>
                <c:pt idx="3989">
                  <c:v>45</c:v>
                </c:pt>
                <c:pt idx="3990">
                  <c:v>65</c:v>
                </c:pt>
                <c:pt idx="3991">
                  <c:v>57</c:v>
                </c:pt>
                <c:pt idx="3992">
                  <c:v>61</c:v>
                </c:pt>
                <c:pt idx="3993">
                  <c:v>55</c:v>
                </c:pt>
                <c:pt idx="3994">
                  <c:v>13</c:v>
                </c:pt>
                <c:pt idx="3995">
                  <c:v>32</c:v>
                </c:pt>
                <c:pt idx="3996">
                  <c:v>14</c:v>
                </c:pt>
                <c:pt idx="3997">
                  <c:v>26</c:v>
                </c:pt>
                <c:pt idx="3998">
                  <c:v>3</c:v>
                </c:pt>
                <c:pt idx="3999">
                  <c:v>43</c:v>
                </c:pt>
                <c:pt idx="4000">
                  <c:v>10</c:v>
                </c:pt>
                <c:pt idx="4001">
                  <c:v>7</c:v>
                </c:pt>
                <c:pt idx="4002">
                  <c:v>57</c:v>
                </c:pt>
                <c:pt idx="4003">
                  <c:v>62</c:v>
                </c:pt>
                <c:pt idx="4004">
                  <c:v>69</c:v>
                </c:pt>
                <c:pt idx="4005">
                  <c:v>65</c:v>
                </c:pt>
                <c:pt idx="4006">
                  <c:v>30</c:v>
                </c:pt>
                <c:pt idx="4007">
                  <c:v>76</c:v>
                </c:pt>
                <c:pt idx="4008">
                  <c:v>37</c:v>
                </c:pt>
                <c:pt idx="4009">
                  <c:v>14</c:v>
                </c:pt>
                <c:pt idx="4010">
                  <c:v>73</c:v>
                </c:pt>
                <c:pt idx="4011">
                  <c:v>67</c:v>
                </c:pt>
                <c:pt idx="4012">
                  <c:v>43</c:v>
                </c:pt>
                <c:pt idx="4013">
                  <c:v>61</c:v>
                </c:pt>
                <c:pt idx="4014">
                  <c:v>2</c:v>
                </c:pt>
                <c:pt idx="4015">
                  <c:v>18</c:v>
                </c:pt>
                <c:pt idx="4016">
                  <c:v>1.08</c:v>
                </c:pt>
                <c:pt idx="4017">
                  <c:v>17</c:v>
                </c:pt>
                <c:pt idx="4018">
                  <c:v>28</c:v>
                </c:pt>
                <c:pt idx="4019">
                  <c:v>65</c:v>
                </c:pt>
                <c:pt idx="4020">
                  <c:v>38</c:v>
                </c:pt>
                <c:pt idx="4021">
                  <c:v>78</c:v>
                </c:pt>
                <c:pt idx="4022">
                  <c:v>42</c:v>
                </c:pt>
                <c:pt idx="4023">
                  <c:v>39</c:v>
                </c:pt>
                <c:pt idx="4024">
                  <c:v>21</c:v>
                </c:pt>
                <c:pt idx="4025">
                  <c:v>15</c:v>
                </c:pt>
                <c:pt idx="4026">
                  <c:v>4</c:v>
                </c:pt>
                <c:pt idx="4027">
                  <c:v>18</c:v>
                </c:pt>
                <c:pt idx="4028">
                  <c:v>58</c:v>
                </c:pt>
                <c:pt idx="4029">
                  <c:v>77</c:v>
                </c:pt>
                <c:pt idx="4030">
                  <c:v>50</c:v>
                </c:pt>
                <c:pt idx="4031">
                  <c:v>44</c:v>
                </c:pt>
                <c:pt idx="4032">
                  <c:v>39</c:v>
                </c:pt>
                <c:pt idx="4033">
                  <c:v>65</c:v>
                </c:pt>
                <c:pt idx="4034">
                  <c:v>6</c:v>
                </c:pt>
                <c:pt idx="4035">
                  <c:v>59</c:v>
                </c:pt>
                <c:pt idx="4036">
                  <c:v>12</c:v>
                </c:pt>
                <c:pt idx="4037">
                  <c:v>56</c:v>
                </c:pt>
                <c:pt idx="4038">
                  <c:v>66</c:v>
                </c:pt>
                <c:pt idx="4039">
                  <c:v>43</c:v>
                </c:pt>
                <c:pt idx="4040">
                  <c:v>1.64</c:v>
                </c:pt>
                <c:pt idx="4041">
                  <c:v>31</c:v>
                </c:pt>
                <c:pt idx="4042">
                  <c:v>38</c:v>
                </c:pt>
                <c:pt idx="4043">
                  <c:v>75</c:v>
                </c:pt>
                <c:pt idx="4044">
                  <c:v>1.72</c:v>
                </c:pt>
                <c:pt idx="4045">
                  <c:v>64</c:v>
                </c:pt>
                <c:pt idx="4046">
                  <c:v>14</c:v>
                </c:pt>
                <c:pt idx="4047">
                  <c:v>64</c:v>
                </c:pt>
                <c:pt idx="4048">
                  <c:v>74</c:v>
                </c:pt>
                <c:pt idx="4049">
                  <c:v>40</c:v>
                </c:pt>
                <c:pt idx="4050">
                  <c:v>64</c:v>
                </c:pt>
                <c:pt idx="4051">
                  <c:v>64</c:v>
                </c:pt>
                <c:pt idx="4052">
                  <c:v>36</c:v>
                </c:pt>
                <c:pt idx="4053">
                  <c:v>25</c:v>
                </c:pt>
                <c:pt idx="4054">
                  <c:v>56</c:v>
                </c:pt>
                <c:pt idx="4055">
                  <c:v>27</c:v>
                </c:pt>
                <c:pt idx="4056">
                  <c:v>74</c:v>
                </c:pt>
                <c:pt idx="4057">
                  <c:v>5</c:v>
                </c:pt>
                <c:pt idx="4058">
                  <c:v>15</c:v>
                </c:pt>
                <c:pt idx="4059">
                  <c:v>53</c:v>
                </c:pt>
                <c:pt idx="4060">
                  <c:v>17</c:v>
                </c:pt>
                <c:pt idx="4061">
                  <c:v>34</c:v>
                </c:pt>
                <c:pt idx="4062">
                  <c:v>17</c:v>
                </c:pt>
                <c:pt idx="4063">
                  <c:v>60</c:v>
                </c:pt>
                <c:pt idx="4064">
                  <c:v>80</c:v>
                </c:pt>
                <c:pt idx="4065">
                  <c:v>57</c:v>
                </c:pt>
                <c:pt idx="4066">
                  <c:v>42</c:v>
                </c:pt>
                <c:pt idx="4067">
                  <c:v>52</c:v>
                </c:pt>
                <c:pt idx="4068">
                  <c:v>78</c:v>
                </c:pt>
                <c:pt idx="4069">
                  <c:v>36</c:v>
                </c:pt>
                <c:pt idx="4070">
                  <c:v>51</c:v>
                </c:pt>
                <c:pt idx="4071">
                  <c:v>41</c:v>
                </c:pt>
                <c:pt idx="4072">
                  <c:v>58</c:v>
                </c:pt>
                <c:pt idx="4073">
                  <c:v>50</c:v>
                </c:pt>
                <c:pt idx="4074">
                  <c:v>5</c:v>
                </c:pt>
                <c:pt idx="4075">
                  <c:v>45</c:v>
                </c:pt>
                <c:pt idx="4076">
                  <c:v>11</c:v>
                </c:pt>
                <c:pt idx="4077">
                  <c:v>25</c:v>
                </c:pt>
                <c:pt idx="4078">
                  <c:v>55</c:v>
                </c:pt>
                <c:pt idx="4079">
                  <c:v>29</c:v>
                </c:pt>
                <c:pt idx="4080">
                  <c:v>53</c:v>
                </c:pt>
                <c:pt idx="4081">
                  <c:v>41</c:v>
                </c:pt>
                <c:pt idx="4082">
                  <c:v>41</c:v>
                </c:pt>
                <c:pt idx="4083">
                  <c:v>24</c:v>
                </c:pt>
                <c:pt idx="4084">
                  <c:v>45</c:v>
                </c:pt>
                <c:pt idx="4085">
                  <c:v>15</c:v>
                </c:pt>
                <c:pt idx="4086">
                  <c:v>64</c:v>
                </c:pt>
                <c:pt idx="4087">
                  <c:v>50</c:v>
                </c:pt>
                <c:pt idx="4088">
                  <c:v>50</c:v>
                </c:pt>
                <c:pt idx="4089">
                  <c:v>21</c:v>
                </c:pt>
                <c:pt idx="4090">
                  <c:v>8</c:v>
                </c:pt>
                <c:pt idx="4091">
                  <c:v>54</c:v>
                </c:pt>
                <c:pt idx="4092">
                  <c:v>55</c:v>
                </c:pt>
                <c:pt idx="4093">
                  <c:v>45</c:v>
                </c:pt>
                <c:pt idx="4094">
                  <c:v>16</c:v>
                </c:pt>
                <c:pt idx="4095">
                  <c:v>22</c:v>
                </c:pt>
                <c:pt idx="4096">
                  <c:v>70</c:v>
                </c:pt>
                <c:pt idx="4097">
                  <c:v>60</c:v>
                </c:pt>
                <c:pt idx="4098">
                  <c:v>55</c:v>
                </c:pt>
                <c:pt idx="4099">
                  <c:v>47</c:v>
                </c:pt>
                <c:pt idx="4100">
                  <c:v>58</c:v>
                </c:pt>
                <c:pt idx="4101">
                  <c:v>47</c:v>
                </c:pt>
                <c:pt idx="4102">
                  <c:v>28</c:v>
                </c:pt>
                <c:pt idx="4103">
                  <c:v>39</c:v>
                </c:pt>
                <c:pt idx="4104">
                  <c:v>55</c:v>
                </c:pt>
                <c:pt idx="4105">
                  <c:v>77</c:v>
                </c:pt>
                <c:pt idx="4106">
                  <c:v>74</c:v>
                </c:pt>
                <c:pt idx="4107">
                  <c:v>2</c:v>
                </c:pt>
                <c:pt idx="4108">
                  <c:v>0.48</c:v>
                </c:pt>
                <c:pt idx="4109">
                  <c:v>61</c:v>
                </c:pt>
                <c:pt idx="4110">
                  <c:v>65</c:v>
                </c:pt>
                <c:pt idx="4111">
                  <c:v>11</c:v>
                </c:pt>
                <c:pt idx="4112">
                  <c:v>2</c:v>
                </c:pt>
                <c:pt idx="4113">
                  <c:v>38</c:v>
                </c:pt>
                <c:pt idx="4114">
                  <c:v>53</c:v>
                </c:pt>
                <c:pt idx="4115">
                  <c:v>80</c:v>
                </c:pt>
                <c:pt idx="4116">
                  <c:v>31</c:v>
                </c:pt>
                <c:pt idx="4117">
                  <c:v>62</c:v>
                </c:pt>
                <c:pt idx="4118">
                  <c:v>18</c:v>
                </c:pt>
                <c:pt idx="4119">
                  <c:v>23</c:v>
                </c:pt>
                <c:pt idx="4120">
                  <c:v>73</c:v>
                </c:pt>
                <c:pt idx="4121">
                  <c:v>22</c:v>
                </c:pt>
                <c:pt idx="4122">
                  <c:v>50</c:v>
                </c:pt>
                <c:pt idx="4123">
                  <c:v>50</c:v>
                </c:pt>
                <c:pt idx="4124">
                  <c:v>18</c:v>
                </c:pt>
                <c:pt idx="4125">
                  <c:v>26</c:v>
                </c:pt>
                <c:pt idx="4126">
                  <c:v>41</c:v>
                </c:pt>
                <c:pt idx="4127">
                  <c:v>55</c:v>
                </c:pt>
                <c:pt idx="4128">
                  <c:v>12</c:v>
                </c:pt>
                <c:pt idx="4129">
                  <c:v>41</c:v>
                </c:pt>
                <c:pt idx="4130">
                  <c:v>28</c:v>
                </c:pt>
                <c:pt idx="4131">
                  <c:v>70</c:v>
                </c:pt>
                <c:pt idx="4132">
                  <c:v>39</c:v>
                </c:pt>
                <c:pt idx="4133">
                  <c:v>59</c:v>
                </c:pt>
                <c:pt idx="4134">
                  <c:v>40</c:v>
                </c:pt>
                <c:pt idx="4135">
                  <c:v>18</c:v>
                </c:pt>
                <c:pt idx="4136">
                  <c:v>31</c:v>
                </c:pt>
                <c:pt idx="4137">
                  <c:v>65</c:v>
                </c:pt>
                <c:pt idx="4138">
                  <c:v>72</c:v>
                </c:pt>
                <c:pt idx="4139">
                  <c:v>53</c:v>
                </c:pt>
                <c:pt idx="4140">
                  <c:v>78</c:v>
                </c:pt>
                <c:pt idx="4141">
                  <c:v>31</c:v>
                </c:pt>
                <c:pt idx="4142">
                  <c:v>32</c:v>
                </c:pt>
                <c:pt idx="4143">
                  <c:v>40</c:v>
                </c:pt>
                <c:pt idx="4144">
                  <c:v>5</c:v>
                </c:pt>
                <c:pt idx="4145">
                  <c:v>27</c:v>
                </c:pt>
                <c:pt idx="4146">
                  <c:v>79</c:v>
                </c:pt>
                <c:pt idx="4147">
                  <c:v>45</c:v>
                </c:pt>
                <c:pt idx="4148">
                  <c:v>54</c:v>
                </c:pt>
                <c:pt idx="4149">
                  <c:v>21</c:v>
                </c:pt>
                <c:pt idx="4150">
                  <c:v>0.4</c:v>
                </c:pt>
                <c:pt idx="4151">
                  <c:v>5</c:v>
                </c:pt>
                <c:pt idx="4152">
                  <c:v>52</c:v>
                </c:pt>
                <c:pt idx="4153">
                  <c:v>29</c:v>
                </c:pt>
                <c:pt idx="4154">
                  <c:v>80</c:v>
                </c:pt>
                <c:pt idx="4155">
                  <c:v>47</c:v>
                </c:pt>
                <c:pt idx="4156">
                  <c:v>52</c:v>
                </c:pt>
                <c:pt idx="4157">
                  <c:v>71</c:v>
                </c:pt>
                <c:pt idx="4158">
                  <c:v>16</c:v>
                </c:pt>
                <c:pt idx="4159">
                  <c:v>33</c:v>
                </c:pt>
                <c:pt idx="4160">
                  <c:v>43</c:v>
                </c:pt>
                <c:pt idx="4161">
                  <c:v>51</c:v>
                </c:pt>
                <c:pt idx="4162">
                  <c:v>79</c:v>
                </c:pt>
                <c:pt idx="4163">
                  <c:v>41</c:v>
                </c:pt>
                <c:pt idx="4164">
                  <c:v>71</c:v>
                </c:pt>
                <c:pt idx="4165">
                  <c:v>57</c:v>
                </c:pt>
                <c:pt idx="4166">
                  <c:v>36</c:v>
                </c:pt>
                <c:pt idx="4167">
                  <c:v>40</c:v>
                </c:pt>
                <c:pt idx="4168">
                  <c:v>44</c:v>
                </c:pt>
                <c:pt idx="4169">
                  <c:v>68</c:v>
                </c:pt>
                <c:pt idx="4170">
                  <c:v>4</c:v>
                </c:pt>
                <c:pt idx="4171">
                  <c:v>9</c:v>
                </c:pt>
                <c:pt idx="4172">
                  <c:v>62</c:v>
                </c:pt>
                <c:pt idx="4173">
                  <c:v>59</c:v>
                </c:pt>
                <c:pt idx="4174">
                  <c:v>0.16</c:v>
                </c:pt>
                <c:pt idx="4175">
                  <c:v>57</c:v>
                </c:pt>
                <c:pt idx="4176">
                  <c:v>9</c:v>
                </c:pt>
                <c:pt idx="4177">
                  <c:v>46</c:v>
                </c:pt>
                <c:pt idx="4178">
                  <c:v>52</c:v>
                </c:pt>
                <c:pt idx="4179">
                  <c:v>61</c:v>
                </c:pt>
                <c:pt idx="4180">
                  <c:v>27</c:v>
                </c:pt>
                <c:pt idx="4181">
                  <c:v>3</c:v>
                </c:pt>
                <c:pt idx="4182">
                  <c:v>53</c:v>
                </c:pt>
                <c:pt idx="4183">
                  <c:v>58</c:v>
                </c:pt>
                <c:pt idx="4184">
                  <c:v>75</c:v>
                </c:pt>
                <c:pt idx="4185">
                  <c:v>17</c:v>
                </c:pt>
                <c:pt idx="4186">
                  <c:v>15</c:v>
                </c:pt>
                <c:pt idx="4187">
                  <c:v>34</c:v>
                </c:pt>
                <c:pt idx="4188">
                  <c:v>57</c:v>
                </c:pt>
                <c:pt idx="4189">
                  <c:v>30</c:v>
                </c:pt>
                <c:pt idx="4190">
                  <c:v>41</c:v>
                </c:pt>
                <c:pt idx="4191">
                  <c:v>13</c:v>
                </c:pt>
                <c:pt idx="4192">
                  <c:v>32</c:v>
                </c:pt>
                <c:pt idx="4193">
                  <c:v>43</c:v>
                </c:pt>
                <c:pt idx="4194">
                  <c:v>53</c:v>
                </c:pt>
                <c:pt idx="4195">
                  <c:v>59</c:v>
                </c:pt>
                <c:pt idx="4196">
                  <c:v>71</c:v>
                </c:pt>
                <c:pt idx="4197">
                  <c:v>71</c:v>
                </c:pt>
                <c:pt idx="4198">
                  <c:v>59</c:v>
                </c:pt>
                <c:pt idx="4199">
                  <c:v>72</c:v>
                </c:pt>
                <c:pt idx="4200">
                  <c:v>9</c:v>
                </c:pt>
                <c:pt idx="4201">
                  <c:v>14</c:v>
                </c:pt>
                <c:pt idx="4202">
                  <c:v>7</c:v>
                </c:pt>
                <c:pt idx="4203">
                  <c:v>48</c:v>
                </c:pt>
                <c:pt idx="4204">
                  <c:v>27</c:v>
                </c:pt>
                <c:pt idx="4205">
                  <c:v>0.24</c:v>
                </c:pt>
                <c:pt idx="4206">
                  <c:v>29</c:v>
                </c:pt>
                <c:pt idx="4207">
                  <c:v>27</c:v>
                </c:pt>
                <c:pt idx="4208">
                  <c:v>80</c:v>
                </c:pt>
                <c:pt idx="4209">
                  <c:v>74</c:v>
                </c:pt>
                <c:pt idx="4210">
                  <c:v>1.72</c:v>
                </c:pt>
                <c:pt idx="4211">
                  <c:v>82</c:v>
                </c:pt>
                <c:pt idx="4212">
                  <c:v>51</c:v>
                </c:pt>
                <c:pt idx="4213">
                  <c:v>80</c:v>
                </c:pt>
                <c:pt idx="4214">
                  <c:v>59</c:v>
                </c:pt>
                <c:pt idx="4215">
                  <c:v>61</c:v>
                </c:pt>
                <c:pt idx="4216">
                  <c:v>35</c:v>
                </c:pt>
                <c:pt idx="4217">
                  <c:v>0.64</c:v>
                </c:pt>
                <c:pt idx="4218">
                  <c:v>10</c:v>
                </c:pt>
                <c:pt idx="4219">
                  <c:v>9</c:v>
                </c:pt>
                <c:pt idx="4220">
                  <c:v>66</c:v>
                </c:pt>
                <c:pt idx="4221">
                  <c:v>35</c:v>
                </c:pt>
                <c:pt idx="4222">
                  <c:v>37</c:v>
                </c:pt>
                <c:pt idx="4223">
                  <c:v>15</c:v>
                </c:pt>
                <c:pt idx="4224">
                  <c:v>8</c:v>
                </c:pt>
                <c:pt idx="4225">
                  <c:v>49</c:v>
                </c:pt>
                <c:pt idx="4226">
                  <c:v>0.72</c:v>
                </c:pt>
                <c:pt idx="4227">
                  <c:v>81</c:v>
                </c:pt>
                <c:pt idx="4228">
                  <c:v>34</c:v>
                </c:pt>
                <c:pt idx="4229">
                  <c:v>59</c:v>
                </c:pt>
                <c:pt idx="4230">
                  <c:v>64</c:v>
                </c:pt>
                <c:pt idx="4231">
                  <c:v>15</c:v>
                </c:pt>
                <c:pt idx="4232">
                  <c:v>8</c:v>
                </c:pt>
                <c:pt idx="4233">
                  <c:v>44</c:v>
                </c:pt>
                <c:pt idx="4234">
                  <c:v>33</c:v>
                </c:pt>
                <c:pt idx="4235">
                  <c:v>79</c:v>
                </c:pt>
                <c:pt idx="4236">
                  <c:v>37</c:v>
                </c:pt>
                <c:pt idx="4237">
                  <c:v>25</c:v>
                </c:pt>
                <c:pt idx="4238">
                  <c:v>62</c:v>
                </c:pt>
                <c:pt idx="4239">
                  <c:v>15</c:v>
                </c:pt>
                <c:pt idx="4240">
                  <c:v>34</c:v>
                </c:pt>
                <c:pt idx="4241">
                  <c:v>43</c:v>
                </c:pt>
                <c:pt idx="4242">
                  <c:v>78</c:v>
                </c:pt>
                <c:pt idx="4243">
                  <c:v>18</c:v>
                </c:pt>
                <c:pt idx="4244">
                  <c:v>78</c:v>
                </c:pt>
                <c:pt idx="4245">
                  <c:v>54</c:v>
                </c:pt>
                <c:pt idx="4246">
                  <c:v>49</c:v>
                </c:pt>
                <c:pt idx="4247">
                  <c:v>32</c:v>
                </c:pt>
                <c:pt idx="4248">
                  <c:v>58</c:v>
                </c:pt>
                <c:pt idx="4249">
                  <c:v>36</c:v>
                </c:pt>
                <c:pt idx="4250">
                  <c:v>79</c:v>
                </c:pt>
                <c:pt idx="4251">
                  <c:v>52</c:v>
                </c:pt>
                <c:pt idx="4252">
                  <c:v>62</c:v>
                </c:pt>
                <c:pt idx="4253">
                  <c:v>1.64</c:v>
                </c:pt>
                <c:pt idx="4254">
                  <c:v>79</c:v>
                </c:pt>
                <c:pt idx="4255">
                  <c:v>61</c:v>
                </c:pt>
                <c:pt idx="4256">
                  <c:v>57</c:v>
                </c:pt>
                <c:pt idx="4257">
                  <c:v>67</c:v>
                </c:pt>
                <c:pt idx="4258">
                  <c:v>53</c:v>
                </c:pt>
                <c:pt idx="4259">
                  <c:v>69</c:v>
                </c:pt>
                <c:pt idx="4260">
                  <c:v>12</c:v>
                </c:pt>
                <c:pt idx="4261">
                  <c:v>51</c:v>
                </c:pt>
                <c:pt idx="4262">
                  <c:v>71</c:v>
                </c:pt>
                <c:pt idx="4263">
                  <c:v>39</c:v>
                </c:pt>
                <c:pt idx="4264">
                  <c:v>14</c:v>
                </c:pt>
                <c:pt idx="4265">
                  <c:v>59</c:v>
                </c:pt>
                <c:pt idx="4266">
                  <c:v>55</c:v>
                </c:pt>
                <c:pt idx="4267">
                  <c:v>64</c:v>
                </c:pt>
                <c:pt idx="4268">
                  <c:v>25</c:v>
                </c:pt>
                <c:pt idx="4269">
                  <c:v>40</c:v>
                </c:pt>
                <c:pt idx="4270">
                  <c:v>3</c:v>
                </c:pt>
                <c:pt idx="4271">
                  <c:v>18</c:v>
                </c:pt>
                <c:pt idx="4272">
                  <c:v>58</c:v>
                </c:pt>
                <c:pt idx="4273">
                  <c:v>54</c:v>
                </c:pt>
                <c:pt idx="4274">
                  <c:v>47</c:v>
                </c:pt>
                <c:pt idx="4275">
                  <c:v>37</c:v>
                </c:pt>
                <c:pt idx="4276">
                  <c:v>68</c:v>
                </c:pt>
                <c:pt idx="4277">
                  <c:v>68</c:v>
                </c:pt>
                <c:pt idx="4278">
                  <c:v>60</c:v>
                </c:pt>
                <c:pt idx="4279">
                  <c:v>16</c:v>
                </c:pt>
                <c:pt idx="4280">
                  <c:v>22</c:v>
                </c:pt>
                <c:pt idx="4281">
                  <c:v>60</c:v>
                </c:pt>
                <c:pt idx="4282">
                  <c:v>14</c:v>
                </c:pt>
                <c:pt idx="4283">
                  <c:v>22</c:v>
                </c:pt>
                <c:pt idx="4284">
                  <c:v>73</c:v>
                </c:pt>
                <c:pt idx="4285">
                  <c:v>13</c:v>
                </c:pt>
                <c:pt idx="4286">
                  <c:v>53</c:v>
                </c:pt>
                <c:pt idx="4287">
                  <c:v>9</c:v>
                </c:pt>
                <c:pt idx="4288">
                  <c:v>46</c:v>
                </c:pt>
                <c:pt idx="4289">
                  <c:v>56</c:v>
                </c:pt>
                <c:pt idx="4290">
                  <c:v>21</c:v>
                </c:pt>
                <c:pt idx="4291">
                  <c:v>1</c:v>
                </c:pt>
                <c:pt idx="4292">
                  <c:v>60</c:v>
                </c:pt>
                <c:pt idx="4293">
                  <c:v>58</c:v>
                </c:pt>
                <c:pt idx="4294">
                  <c:v>2</c:v>
                </c:pt>
                <c:pt idx="4295">
                  <c:v>31</c:v>
                </c:pt>
                <c:pt idx="4296">
                  <c:v>14</c:v>
                </c:pt>
                <c:pt idx="4297">
                  <c:v>28</c:v>
                </c:pt>
                <c:pt idx="4298">
                  <c:v>15</c:v>
                </c:pt>
                <c:pt idx="4299">
                  <c:v>55</c:v>
                </c:pt>
                <c:pt idx="4300">
                  <c:v>53</c:v>
                </c:pt>
                <c:pt idx="4301">
                  <c:v>64</c:v>
                </c:pt>
                <c:pt idx="4302">
                  <c:v>37</c:v>
                </c:pt>
                <c:pt idx="4303">
                  <c:v>52</c:v>
                </c:pt>
                <c:pt idx="4304">
                  <c:v>13</c:v>
                </c:pt>
                <c:pt idx="4305">
                  <c:v>26</c:v>
                </c:pt>
                <c:pt idx="4306">
                  <c:v>23</c:v>
                </c:pt>
                <c:pt idx="4307">
                  <c:v>35</c:v>
                </c:pt>
                <c:pt idx="4308">
                  <c:v>53</c:v>
                </c:pt>
                <c:pt idx="4309">
                  <c:v>2</c:v>
                </c:pt>
                <c:pt idx="4310">
                  <c:v>16</c:v>
                </c:pt>
                <c:pt idx="4311">
                  <c:v>22</c:v>
                </c:pt>
                <c:pt idx="4312">
                  <c:v>48</c:v>
                </c:pt>
                <c:pt idx="4313">
                  <c:v>54</c:v>
                </c:pt>
                <c:pt idx="4314">
                  <c:v>35</c:v>
                </c:pt>
                <c:pt idx="4315">
                  <c:v>60</c:v>
                </c:pt>
                <c:pt idx="4316">
                  <c:v>64</c:v>
                </c:pt>
                <c:pt idx="4317">
                  <c:v>55</c:v>
                </c:pt>
                <c:pt idx="4318">
                  <c:v>68</c:v>
                </c:pt>
                <c:pt idx="4319">
                  <c:v>42</c:v>
                </c:pt>
                <c:pt idx="4320">
                  <c:v>47</c:v>
                </c:pt>
                <c:pt idx="4321">
                  <c:v>38</c:v>
                </c:pt>
                <c:pt idx="4322">
                  <c:v>9</c:v>
                </c:pt>
                <c:pt idx="4323">
                  <c:v>9</c:v>
                </c:pt>
                <c:pt idx="4324">
                  <c:v>45</c:v>
                </c:pt>
                <c:pt idx="4325">
                  <c:v>1.8</c:v>
                </c:pt>
                <c:pt idx="4326">
                  <c:v>49</c:v>
                </c:pt>
                <c:pt idx="4327">
                  <c:v>30</c:v>
                </c:pt>
                <c:pt idx="4328">
                  <c:v>62</c:v>
                </c:pt>
                <c:pt idx="4329">
                  <c:v>3</c:v>
                </c:pt>
                <c:pt idx="4330">
                  <c:v>5</c:v>
                </c:pt>
                <c:pt idx="4331">
                  <c:v>78</c:v>
                </c:pt>
                <c:pt idx="4332">
                  <c:v>8</c:v>
                </c:pt>
                <c:pt idx="4333">
                  <c:v>16</c:v>
                </c:pt>
                <c:pt idx="4334">
                  <c:v>44</c:v>
                </c:pt>
                <c:pt idx="4335">
                  <c:v>8</c:v>
                </c:pt>
                <c:pt idx="4336">
                  <c:v>58</c:v>
                </c:pt>
                <c:pt idx="4337">
                  <c:v>5</c:v>
                </c:pt>
                <c:pt idx="4338">
                  <c:v>2</c:v>
                </c:pt>
                <c:pt idx="4339">
                  <c:v>28</c:v>
                </c:pt>
                <c:pt idx="4340">
                  <c:v>37</c:v>
                </c:pt>
                <c:pt idx="4341">
                  <c:v>8</c:v>
                </c:pt>
                <c:pt idx="4342">
                  <c:v>60</c:v>
                </c:pt>
                <c:pt idx="4343">
                  <c:v>1.56</c:v>
                </c:pt>
                <c:pt idx="4344">
                  <c:v>82</c:v>
                </c:pt>
                <c:pt idx="4345">
                  <c:v>81</c:v>
                </c:pt>
                <c:pt idx="4346">
                  <c:v>1</c:v>
                </c:pt>
                <c:pt idx="4347">
                  <c:v>37</c:v>
                </c:pt>
                <c:pt idx="4348">
                  <c:v>63</c:v>
                </c:pt>
                <c:pt idx="4349">
                  <c:v>24</c:v>
                </c:pt>
                <c:pt idx="4350">
                  <c:v>54</c:v>
                </c:pt>
                <c:pt idx="4351">
                  <c:v>14</c:v>
                </c:pt>
                <c:pt idx="4352">
                  <c:v>55</c:v>
                </c:pt>
                <c:pt idx="4353">
                  <c:v>11</c:v>
                </c:pt>
                <c:pt idx="4354">
                  <c:v>67</c:v>
                </c:pt>
                <c:pt idx="4355">
                  <c:v>53</c:v>
                </c:pt>
                <c:pt idx="4356">
                  <c:v>70</c:v>
                </c:pt>
                <c:pt idx="4357">
                  <c:v>62</c:v>
                </c:pt>
                <c:pt idx="4358">
                  <c:v>59</c:v>
                </c:pt>
                <c:pt idx="4359">
                  <c:v>59</c:v>
                </c:pt>
                <c:pt idx="4360">
                  <c:v>65</c:v>
                </c:pt>
                <c:pt idx="4361">
                  <c:v>39</c:v>
                </c:pt>
                <c:pt idx="4362">
                  <c:v>53</c:v>
                </c:pt>
                <c:pt idx="4363">
                  <c:v>52</c:v>
                </c:pt>
                <c:pt idx="4364">
                  <c:v>0.88</c:v>
                </c:pt>
                <c:pt idx="4365">
                  <c:v>21</c:v>
                </c:pt>
                <c:pt idx="4366">
                  <c:v>61</c:v>
                </c:pt>
                <c:pt idx="4367">
                  <c:v>57</c:v>
                </c:pt>
                <c:pt idx="4368">
                  <c:v>44</c:v>
                </c:pt>
                <c:pt idx="4369">
                  <c:v>59</c:v>
                </c:pt>
                <c:pt idx="4370">
                  <c:v>26</c:v>
                </c:pt>
                <c:pt idx="4371">
                  <c:v>47</c:v>
                </c:pt>
                <c:pt idx="4372">
                  <c:v>27</c:v>
                </c:pt>
                <c:pt idx="4373">
                  <c:v>67</c:v>
                </c:pt>
                <c:pt idx="4374">
                  <c:v>30</c:v>
                </c:pt>
                <c:pt idx="4375">
                  <c:v>12</c:v>
                </c:pt>
                <c:pt idx="4376">
                  <c:v>51</c:v>
                </c:pt>
                <c:pt idx="4377">
                  <c:v>61</c:v>
                </c:pt>
                <c:pt idx="4378">
                  <c:v>55</c:v>
                </c:pt>
                <c:pt idx="4379">
                  <c:v>21</c:v>
                </c:pt>
                <c:pt idx="4380">
                  <c:v>43</c:v>
                </c:pt>
                <c:pt idx="4381">
                  <c:v>80</c:v>
                </c:pt>
                <c:pt idx="4382">
                  <c:v>61</c:v>
                </c:pt>
                <c:pt idx="4383">
                  <c:v>20</c:v>
                </c:pt>
                <c:pt idx="4384">
                  <c:v>10</c:v>
                </c:pt>
                <c:pt idx="4385">
                  <c:v>52</c:v>
                </c:pt>
                <c:pt idx="4386">
                  <c:v>57</c:v>
                </c:pt>
                <c:pt idx="4387">
                  <c:v>54</c:v>
                </c:pt>
                <c:pt idx="4388">
                  <c:v>49</c:v>
                </c:pt>
                <c:pt idx="4389">
                  <c:v>59</c:v>
                </c:pt>
                <c:pt idx="4390">
                  <c:v>57</c:v>
                </c:pt>
                <c:pt idx="4391">
                  <c:v>75</c:v>
                </c:pt>
                <c:pt idx="4392">
                  <c:v>63</c:v>
                </c:pt>
                <c:pt idx="4393">
                  <c:v>9</c:v>
                </c:pt>
                <c:pt idx="4394">
                  <c:v>14</c:v>
                </c:pt>
                <c:pt idx="4395">
                  <c:v>1.88</c:v>
                </c:pt>
                <c:pt idx="4396">
                  <c:v>67</c:v>
                </c:pt>
                <c:pt idx="4397">
                  <c:v>80</c:v>
                </c:pt>
                <c:pt idx="4398">
                  <c:v>63</c:v>
                </c:pt>
                <c:pt idx="4399">
                  <c:v>75</c:v>
                </c:pt>
                <c:pt idx="4400">
                  <c:v>69</c:v>
                </c:pt>
                <c:pt idx="4401">
                  <c:v>58</c:v>
                </c:pt>
                <c:pt idx="4402">
                  <c:v>72</c:v>
                </c:pt>
                <c:pt idx="4403">
                  <c:v>53</c:v>
                </c:pt>
                <c:pt idx="4404">
                  <c:v>47</c:v>
                </c:pt>
                <c:pt idx="4405">
                  <c:v>68</c:v>
                </c:pt>
                <c:pt idx="4406">
                  <c:v>34</c:v>
                </c:pt>
                <c:pt idx="4407">
                  <c:v>40</c:v>
                </c:pt>
                <c:pt idx="4408">
                  <c:v>52</c:v>
                </c:pt>
                <c:pt idx="4409">
                  <c:v>7</c:v>
                </c:pt>
                <c:pt idx="4410">
                  <c:v>78</c:v>
                </c:pt>
                <c:pt idx="4411">
                  <c:v>55</c:v>
                </c:pt>
                <c:pt idx="4412">
                  <c:v>27</c:v>
                </c:pt>
                <c:pt idx="4413">
                  <c:v>76</c:v>
                </c:pt>
                <c:pt idx="4414">
                  <c:v>20</c:v>
                </c:pt>
                <c:pt idx="4415">
                  <c:v>44</c:v>
                </c:pt>
                <c:pt idx="4416">
                  <c:v>43</c:v>
                </c:pt>
                <c:pt idx="4417">
                  <c:v>1.72</c:v>
                </c:pt>
                <c:pt idx="4418">
                  <c:v>63</c:v>
                </c:pt>
                <c:pt idx="4419">
                  <c:v>49</c:v>
                </c:pt>
                <c:pt idx="4420">
                  <c:v>17</c:v>
                </c:pt>
                <c:pt idx="4421">
                  <c:v>54</c:v>
                </c:pt>
                <c:pt idx="4422">
                  <c:v>79</c:v>
                </c:pt>
                <c:pt idx="4423">
                  <c:v>42</c:v>
                </c:pt>
                <c:pt idx="4424">
                  <c:v>44</c:v>
                </c:pt>
                <c:pt idx="4425">
                  <c:v>10</c:v>
                </c:pt>
                <c:pt idx="4426">
                  <c:v>56</c:v>
                </c:pt>
                <c:pt idx="4427">
                  <c:v>57</c:v>
                </c:pt>
                <c:pt idx="4428">
                  <c:v>2</c:v>
                </c:pt>
                <c:pt idx="4429">
                  <c:v>38</c:v>
                </c:pt>
                <c:pt idx="4430">
                  <c:v>20</c:v>
                </c:pt>
                <c:pt idx="4431">
                  <c:v>2</c:v>
                </c:pt>
                <c:pt idx="4432">
                  <c:v>54</c:v>
                </c:pt>
                <c:pt idx="4433">
                  <c:v>78</c:v>
                </c:pt>
                <c:pt idx="4434">
                  <c:v>58</c:v>
                </c:pt>
                <c:pt idx="4435">
                  <c:v>47</c:v>
                </c:pt>
                <c:pt idx="4436">
                  <c:v>41</c:v>
                </c:pt>
                <c:pt idx="4437">
                  <c:v>4</c:v>
                </c:pt>
                <c:pt idx="4438">
                  <c:v>37</c:v>
                </c:pt>
                <c:pt idx="4439">
                  <c:v>30</c:v>
                </c:pt>
                <c:pt idx="4440">
                  <c:v>78</c:v>
                </c:pt>
                <c:pt idx="4441">
                  <c:v>47</c:v>
                </c:pt>
                <c:pt idx="4442">
                  <c:v>61</c:v>
                </c:pt>
                <c:pt idx="4443">
                  <c:v>42</c:v>
                </c:pt>
                <c:pt idx="4444">
                  <c:v>46</c:v>
                </c:pt>
                <c:pt idx="4445">
                  <c:v>17</c:v>
                </c:pt>
                <c:pt idx="4446">
                  <c:v>2</c:v>
                </c:pt>
                <c:pt idx="4447">
                  <c:v>56</c:v>
                </c:pt>
                <c:pt idx="4448">
                  <c:v>20</c:v>
                </c:pt>
                <c:pt idx="4449">
                  <c:v>24</c:v>
                </c:pt>
                <c:pt idx="4450">
                  <c:v>41</c:v>
                </c:pt>
                <c:pt idx="4451">
                  <c:v>20</c:v>
                </c:pt>
                <c:pt idx="4452">
                  <c:v>48</c:v>
                </c:pt>
                <c:pt idx="4453">
                  <c:v>53</c:v>
                </c:pt>
                <c:pt idx="4454">
                  <c:v>49</c:v>
                </c:pt>
                <c:pt idx="4455">
                  <c:v>35</c:v>
                </c:pt>
                <c:pt idx="4456">
                  <c:v>62</c:v>
                </c:pt>
                <c:pt idx="4457">
                  <c:v>29</c:v>
                </c:pt>
                <c:pt idx="4458">
                  <c:v>81</c:v>
                </c:pt>
                <c:pt idx="4459">
                  <c:v>70</c:v>
                </c:pt>
                <c:pt idx="4460">
                  <c:v>32</c:v>
                </c:pt>
                <c:pt idx="4461">
                  <c:v>12</c:v>
                </c:pt>
                <c:pt idx="4462">
                  <c:v>7</c:v>
                </c:pt>
                <c:pt idx="4463">
                  <c:v>61</c:v>
                </c:pt>
                <c:pt idx="4464">
                  <c:v>33</c:v>
                </c:pt>
                <c:pt idx="4465">
                  <c:v>48</c:v>
                </c:pt>
                <c:pt idx="4466">
                  <c:v>28</c:v>
                </c:pt>
                <c:pt idx="4467">
                  <c:v>42</c:v>
                </c:pt>
                <c:pt idx="4468">
                  <c:v>27</c:v>
                </c:pt>
                <c:pt idx="4469">
                  <c:v>26</c:v>
                </c:pt>
                <c:pt idx="4470">
                  <c:v>46</c:v>
                </c:pt>
                <c:pt idx="4471">
                  <c:v>31</c:v>
                </c:pt>
                <c:pt idx="4472">
                  <c:v>72</c:v>
                </c:pt>
                <c:pt idx="4473">
                  <c:v>35</c:v>
                </c:pt>
                <c:pt idx="4474">
                  <c:v>50</c:v>
                </c:pt>
                <c:pt idx="4475">
                  <c:v>38</c:v>
                </c:pt>
                <c:pt idx="4476">
                  <c:v>36</c:v>
                </c:pt>
                <c:pt idx="4477">
                  <c:v>13</c:v>
                </c:pt>
                <c:pt idx="4478">
                  <c:v>16</c:v>
                </c:pt>
                <c:pt idx="4479">
                  <c:v>12</c:v>
                </c:pt>
                <c:pt idx="4480">
                  <c:v>58</c:v>
                </c:pt>
                <c:pt idx="4481">
                  <c:v>31</c:v>
                </c:pt>
                <c:pt idx="4482">
                  <c:v>20</c:v>
                </c:pt>
                <c:pt idx="4483">
                  <c:v>53</c:v>
                </c:pt>
                <c:pt idx="4484">
                  <c:v>63</c:v>
                </c:pt>
                <c:pt idx="4485">
                  <c:v>77</c:v>
                </c:pt>
                <c:pt idx="4486">
                  <c:v>29</c:v>
                </c:pt>
                <c:pt idx="4487">
                  <c:v>38</c:v>
                </c:pt>
                <c:pt idx="4488">
                  <c:v>24</c:v>
                </c:pt>
                <c:pt idx="4489">
                  <c:v>57</c:v>
                </c:pt>
                <c:pt idx="4490">
                  <c:v>55</c:v>
                </c:pt>
                <c:pt idx="4491">
                  <c:v>69</c:v>
                </c:pt>
                <c:pt idx="4492">
                  <c:v>46</c:v>
                </c:pt>
                <c:pt idx="4493">
                  <c:v>46</c:v>
                </c:pt>
                <c:pt idx="4494">
                  <c:v>66</c:v>
                </c:pt>
                <c:pt idx="4495">
                  <c:v>25</c:v>
                </c:pt>
                <c:pt idx="4496">
                  <c:v>68</c:v>
                </c:pt>
                <c:pt idx="4497">
                  <c:v>9</c:v>
                </c:pt>
                <c:pt idx="4498">
                  <c:v>57</c:v>
                </c:pt>
                <c:pt idx="4499">
                  <c:v>14</c:v>
                </c:pt>
                <c:pt idx="4500">
                  <c:v>57</c:v>
                </c:pt>
                <c:pt idx="4501">
                  <c:v>62</c:v>
                </c:pt>
                <c:pt idx="4502">
                  <c:v>55</c:v>
                </c:pt>
                <c:pt idx="4503">
                  <c:v>59</c:v>
                </c:pt>
                <c:pt idx="4504">
                  <c:v>59</c:v>
                </c:pt>
                <c:pt idx="4505">
                  <c:v>19</c:v>
                </c:pt>
                <c:pt idx="4506">
                  <c:v>18</c:v>
                </c:pt>
                <c:pt idx="4507">
                  <c:v>78</c:v>
                </c:pt>
                <c:pt idx="4508">
                  <c:v>81</c:v>
                </c:pt>
                <c:pt idx="4509">
                  <c:v>74</c:v>
                </c:pt>
                <c:pt idx="4510">
                  <c:v>73</c:v>
                </c:pt>
                <c:pt idx="4511">
                  <c:v>60</c:v>
                </c:pt>
                <c:pt idx="4512">
                  <c:v>13</c:v>
                </c:pt>
                <c:pt idx="4513">
                  <c:v>35</c:v>
                </c:pt>
                <c:pt idx="4514">
                  <c:v>79</c:v>
                </c:pt>
                <c:pt idx="4515">
                  <c:v>82</c:v>
                </c:pt>
                <c:pt idx="4516">
                  <c:v>40</c:v>
                </c:pt>
                <c:pt idx="4517">
                  <c:v>8</c:v>
                </c:pt>
                <c:pt idx="4518">
                  <c:v>44</c:v>
                </c:pt>
                <c:pt idx="4519">
                  <c:v>30</c:v>
                </c:pt>
                <c:pt idx="4520">
                  <c:v>47</c:v>
                </c:pt>
                <c:pt idx="4521">
                  <c:v>82</c:v>
                </c:pt>
                <c:pt idx="4522">
                  <c:v>36</c:v>
                </c:pt>
                <c:pt idx="4523">
                  <c:v>0.24</c:v>
                </c:pt>
                <c:pt idx="4524">
                  <c:v>74</c:v>
                </c:pt>
                <c:pt idx="4525">
                  <c:v>52</c:v>
                </c:pt>
                <c:pt idx="4526">
                  <c:v>49</c:v>
                </c:pt>
                <c:pt idx="4527">
                  <c:v>32</c:v>
                </c:pt>
                <c:pt idx="4528">
                  <c:v>11</c:v>
                </c:pt>
                <c:pt idx="4529">
                  <c:v>61</c:v>
                </c:pt>
                <c:pt idx="4530">
                  <c:v>53</c:v>
                </c:pt>
                <c:pt idx="4531">
                  <c:v>82</c:v>
                </c:pt>
                <c:pt idx="4532">
                  <c:v>34</c:v>
                </c:pt>
                <c:pt idx="4533">
                  <c:v>57</c:v>
                </c:pt>
                <c:pt idx="4534">
                  <c:v>79</c:v>
                </c:pt>
                <c:pt idx="4535">
                  <c:v>70</c:v>
                </c:pt>
                <c:pt idx="4536">
                  <c:v>58</c:v>
                </c:pt>
                <c:pt idx="4537">
                  <c:v>77</c:v>
                </c:pt>
                <c:pt idx="4538">
                  <c:v>56</c:v>
                </c:pt>
                <c:pt idx="4539">
                  <c:v>80</c:v>
                </c:pt>
                <c:pt idx="4540">
                  <c:v>18</c:v>
                </c:pt>
                <c:pt idx="4541">
                  <c:v>17</c:v>
                </c:pt>
                <c:pt idx="4542">
                  <c:v>71</c:v>
                </c:pt>
                <c:pt idx="4543">
                  <c:v>64</c:v>
                </c:pt>
                <c:pt idx="4544">
                  <c:v>46</c:v>
                </c:pt>
                <c:pt idx="4545">
                  <c:v>7</c:v>
                </c:pt>
                <c:pt idx="4546">
                  <c:v>43</c:v>
                </c:pt>
                <c:pt idx="4547">
                  <c:v>11</c:v>
                </c:pt>
                <c:pt idx="4548">
                  <c:v>81</c:v>
                </c:pt>
                <c:pt idx="4549">
                  <c:v>58</c:v>
                </c:pt>
                <c:pt idx="4550">
                  <c:v>19</c:v>
                </c:pt>
                <c:pt idx="4551">
                  <c:v>54</c:v>
                </c:pt>
                <c:pt idx="4552">
                  <c:v>61</c:v>
                </c:pt>
                <c:pt idx="4553">
                  <c:v>78</c:v>
                </c:pt>
                <c:pt idx="4554">
                  <c:v>5</c:v>
                </c:pt>
                <c:pt idx="4555">
                  <c:v>60</c:v>
                </c:pt>
                <c:pt idx="4556">
                  <c:v>62</c:v>
                </c:pt>
                <c:pt idx="4557">
                  <c:v>76</c:v>
                </c:pt>
                <c:pt idx="4558">
                  <c:v>46</c:v>
                </c:pt>
                <c:pt idx="4559">
                  <c:v>70</c:v>
                </c:pt>
                <c:pt idx="4560">
                  <c:v>40</c:v>
                </c:pt>
                <c:pt idx="4561">
                  <c:v>5</c:v>
                </c:pt>
                <c:pt idx="4562">
                  <c:v>0.88</c:v>
                </c:pt>
                <c:pt idx="4563">
                  <c:v>15</c:v>
                </c:pt>
                <c:pt idx="4564">
                  <c:v>41</c:v>
                </c:pt>
                <c:pt idx="4565">
                  <c:v>62</c:v>
                </c:pt>
                <c:pt idx="4566">
                  <c:v>66</c:v>
                </c:pt>
                <c:pt idx="4567">
                  <c:v>7</c:v>
                </c:pt>
                <c:pt idx="4568">
                  <c:v>26</c:v>
                </c:pt>
                <c:pt idx="4569">
                  <c:v>69</c:v>
                </c:pt>
                <c:pt idx="4570">
                  <c:v>34</c:v>
                </c:pt>
                <c:pt idx="4571">
                  <c:v>53</c:v>
                </c:pt>
                <c:pt idx="4572">
                  <c:v>40</c:v>
                </c:pt>
                <c:pt idx="4573">
                  <c:v>25</c:v>
                </c:pt>
                <c:pt idx="4574">
                  <c:v>63</c:v>
                </c:pt>
                <c:pt idx="4575">
                  <c:v>63</c:v>
                </c:pt>
                <c:pt idx="4576">
                  <c:v>69</c:v>
                </c:pt>
                <c:pt idx="4577">
                  <c:v>42</c:v>
                </c:pt>
                <c:pt idx="4578">
                  <c:v>27</c:v>
                </c:pt>
                <c:pt idx="4579">
                  <c:v>6</c:v>
                </c:pt>
                <c:pt idx="4580">
                  <c:v>46</c:v>
                </c:pt>
                <c:pt idx="4581">
                  <c:v>39</c:v>
                </c:pt>
                <c:pt idx="4582">
                  <c:v>50</c:v>
                </c:pt>
                <c:pt idx="4583">
                  <c:v>71</c:v>
                </c:pt>
                <c:pt idx="4584">
                  <c:v>38</c:v>
                </c:pt>
                <c:pt idx="4585">
                  <c:v>38</c:v>
                </c:pt>
                <c:pt idx="4586">
                  <c:v>13</c:v>
                </c:pt>
                <c:pt idx="4587">
                  <c:v>62</c:v>
                </c:pt>
                <c:pt idx="4588">
                  <c:v>2</c:v>
                </c:pt>
                <c:pt idx="4589">
                  <c:v>41</c:v>
                </c:pt>
                <c:pt idx="4590">
                  <c:v>19</c:v>
                </c:pt>
                <c:pt idx="4591">
                  <c:v>67</c:v>
                </c:pt>
                <c:pt idx="4592">
                  <c:v>19</c:v>
                </c:pt>
                <c:pt idx="4593">
                  <c:v>5</c:v>
                </c:pt>
                <c:pt idx="4594">
                  <c:v>57</c:v>
                </c:pt>
                <c:pt idx="4595">
                  <c:v>8</c:v>
                </c:pt>
                <c:pt idx="4596">
                  <c:v>29</c:v>
                </c:pt>
                <c:pt idx="4597">
                  <c:v>43</c:v>
                </c:pt>
                <c:pt idx="4598">
                  <c:v>37</c:v>
                </c:pt>
                <c:pt idx="4599">
                  <c:v>76</c:v>
                </c:pt>
                <c:pt idx="4600">
                  <c:v>13</c:v>
                </c:pt>
                <c:pt idx="4601">
                  <c:v>49</c:v>
                </c:pt>
                <c:pt idx="4602">
                  <c:v>47</c:v>
                </c:pt>
                <c:pt idx="4603">
                  <c:v>49</c:v>
                </c:pt>
                <c:pt idx="4604">
                  <c:v>1.88</c:v>
                </c:pt>
                <c:pt idx="4605">
                  <c:v>17</c:v>
                </c:pt>
                <c:pt idx="4606">
                  <c:v>25</c:v>
                </c:pt>
                <c:pt idx="4607">
                  <c:v>41</c:v>
                </c:pt>
                <c:pt idx="4608">
                  <c:v>67</c:v>
                </c:pt>
                <c:pt idx="4609">
                  <c:v>36</c:v>
                </c:pt>
                <c:pt idx="4610">
                  <c:v>54</c:v>
                </c:pt>
                <c:pt idx="4611">
                  <c:v>51</c:v>
                </c:pt>
                <c:pt idx="4612">
                  <c:v>14</c:v>
                </c:pt>
                <c:pt idx="4613">
                  <c:v>67</c:v>
                </c:pt>
                <c:pt idx="4614">
                  <c:v>73</c:v>
                </c:pt>
                <c:pt idx="4615">
                  <c:v>39</c:v>
                </c:pt>
                <c:pt idx="4616">
                  <c:v>76</c:v>
                </c:pt>
                <c:pt idx="4617">
                  <c:v>19</c:v>
                </c:pt>
                <c:pt idx="4618">
                  <c:v>1.64</c:v>
                </c:pt>
                <c:pt idx="4619">
                  <c:v>33</c:v>
                </c:pt>
                <c:pt idx="4620">
                  <c:v>18</c:v>
                </c:pt>
                <c:pt idx="4621">
                  <c:v>46</c:v>
                </c:pt>
                <c:pt idx="4622">
                  <c:v>41</c:v>
                </c:pt>
                <c:pt idx="4623">
                  <c:v>64</c:v>
                </c:pt>
                <c:pt idx="4624">
                  <c:v>9</c:v>
                </c:pt>
                <c:pt idx="4625">
                  <c:v>76</c:v>
                </c:pt>
                <c:pt idx="4626">
                  <c:v>46</c:v>
                </c:pt>
                <c:pt idx="4627">
                  <c:v>46</c:v>
                </c:pt>
                <c:pt idx="4628">
                  <c:v>45</c:v>
                </c:pt>
                <c:pt idx="4629">
                  <c:v>52</c:v>
                </c:pt>
                <c:pt idx="4630">
                  <c:v>55</c:v>
                </c:pt>
                <c:pt idx="4631">
                  <c:v>17</c:v>
                </c:pt>
                <c:pt idx="4632">
                  <c:v>44</c:v>
                </c:pt>
                <c:pt idx="4633">
                  <c:v>58</c:v>
                </c:pt>
                <c:pt idx="4634">
                  <c:v>51</c:v>
                </c:pt>
                <c:pt idx="4635">
                  <c:v>37</c:v>
                </c:pt>
                <c:pt idx="4636">
                  <c:v>15</c:v>
                </c:pt>
                <c:pt idx="4637">
                  <c:v>65</c:v>
                </c:pt>
                <c:pt idx="4638">
                  <c:v>80</c:v>
                </c:pt>
                <c:pt idx="4639">
                  <c:v>56</c:v>
                </c:pt>
                <c:pt idx="4640">
                  <c:v>13</c:v>
                </c:pt>
                <c:pt idx="4641">
                  <c:v>42</c:v>
                </c:pt>
                <c:pt idx="4642">
                  <c:v>59</c:v>
                </c:pt>
                <c:pt idx="4643">
                  <c:v>49</c:v>
                </c:pt>
                <c:pt idx="4644">
                  <c:v>71</c:v>
                </c:pt>
                <c:pt idx="4645">
                  <c:v>2</c:v>
                </c:pt>
                <c:pt idx="4646">
                  <c:v>14</c:v>
                </c:pt>
                <c:pt idx="4647">
                  <c:v>56</c:v>
                </c:pt>
                <c:pt idx="4648">
                  <c:v>20</c:v>
                </c:pt>
                <c:pt idx="4649">
                  <c:v>10</c:v>
                </c:pt>
                <c:pt idx="4650">
                  <c:v>57</c:v>
                </c:pt>
                <c:pt idx="4651">
                  <c:v>1</c:v>
                </c:pt>
                <c:pt idx="4652">
                  <c:v>53</c:v>
                </c:pt>
                <c:pt idx="4653">
                  <c:v>27</c:v>
                </c:pt>
                <c:pt idx="4654">
                  <c:v>61</c:v>
                </c:pt>
                <c:pt idx="4655">
                  <c:v>78</c:v>
                </c:pt>
                <c:pt idx="4656">
                  <c:v>48</c:v>
                </c:pt>
                <c:pt idx="4657">
                  <c:v>6</c:v>
                </c:pt>
                <c:pt idx="4658">
                  <c:v>1.64</c:v>
                </c:pt>
                <c:pt idx="4659">
                  <c:v>62</c:v>
                </c:pt>
                <c:pt idx="4660">
                  <c:v>12</c:v>
                </c:pt>
                <c:pt idx="4661">
                  <c:v>49</c:v>
                </c:pt>
                <c:pt idx="4662">
                  <c:v>1.08</c:v>
                </c:pt>
                <c:pt idx="4663">
                  <c:v>50</c:v>
                </c:pt>
                <c:pt idx="4664">
                  <c:v>12</c:v>
                </c:pt>
                <c:pt idx="4665">
                  <c:v>1.64</c:v>
                </c:pt>
                <c:pt idx="4666">
                  <c:v>54</c:v>
                </c:pt>
                <c:pt idx="4667">
                  <c:v>32</c:v>
                </c:pt>
                <c:pt idx="4668">
                  <c:v>15</c:v>
                </c:pt>
                <c:pt idx="4669">
                  <c:v>8</c:v>
                </c:pt>
                <c:pt idx="4670">
                  <c:v>50</c:v>
                </c:pt>
                <c:pt idx="4671">
                  <c:v>68</c:v>
                </c:pt>
                <c:pt idx="4672">
                  <c:v>21</c:v>
                </c:pt>
                <c:pt idx="4673">
                  <c:v>67</c:v>
                </c:pt>
                <c:pt idx="4674">
                  <c:v>57</c:v>
                </c:pt>
                <c:pt idx="4675">
                  <c:v>9</c:v>
                </c:pt>
                <c:pt idx="4676">
                  <c:v>76</c:v>
                </c:pt>
                <c:pt idx="4677">
                  <c:v>5</c:v>
                </c:pt>
                <c:pt idx="4678">
                  <c:v>9</c:v>
                </c:pt>
                <c:pt idx="4679">
                  <c:v>43</c:v>
                </c:pt>
                <c:pt idx="4680">
                  <c:v>36</c:v>
                </c:pt>
                <c:pt idx="4681">
                  <c:v>36</c:v>
                </c:pt>
                <c:pt idx="4682">
                  <c:v>77</c:v>
                </c:pt>
                <c:pt idx="4683">
                  <c:v>34</c:v>
                </c:pt>
                <c:pt idx="4684">
                  <c:v>77</c:v>
                </c:pt>
                <c:pt idx="4685">
                  <c:v>61</c:v>
                </c:pt>
                <c:pt idx="4686">
                  <c:v>48</c:v>
                </c:pt>
                <c:pt idx="4687">
                  <c:v>65</c:v>
                </c:pt>
                <c:pt idx="4688">
                  <c:v>52</c:v>
                </c:pt>
                <c:pt idx="4689">
                  <c:v>56</c:v>
                </c:pt>
                <c:pt idx="4690">
                  <c:v>14</c:v>
                </c:pt>
                <c:pt idx="4691">
                  <c:v>55</c:v>
                </c:pt>
                <c:pt idx="4692">
                  <c:v>59</c:v>
                </c:pt>
                <c:pt idx="4693">
                  <c:v>61</c:v>
                </c:pt>
                <c:pt idx="4694">
                  <c:v>60</c:v>
                </c:pt>
                <c:pt idx="4695">
                  <c:v>17</c:v>
                </c:pt>
                <c:pt idx="4696">
                  <c:v>20</c:v>
                </c:pt>
                <c:pt idx="4697">
                  <c:v>73</c:v>
                </c:pt>
                <c:pt idx="4698">
                  <c:v>18</c:v>
                </c:pt>
                <c:pt idx="4699">
                  <c:v>48</c:v>
                </c:pt>
                <c:pt idx="4700">
                  <c:v>38</c:v>
                </c:pt>
                <c:pt idx="4701">
                  <c:v>10</c:v>
                </c:pt>
                <c:pt idx="4702">
                  <c:v>18</c:v>
                </c:pt>
                <c:pt idx="4703">
                  <c:v>38</c:v>
                </c:pt>
                <c:pt idx="4704">
                  <c:v>66</c:v>
                </c:pt>
                <c:pt idx="4705">
                  <c:v>5</c:v>
                </c:pt>
                <c:pt idx="4706">
                  <c:v>62</c:v>
                </c:pt>
                <c:pt idx="4707">
                  <c:v>79</c:v>
                </c:pt>
                <c:pt idx="4708">
                  <c:v>58</c:v>
                </c:pt>
                <c:pt idx="4709">
                  <c:v>14</c:v>
                </c:pt>
                <c:pt idx="4710">
                  <c:v>33</c:v>
                </c:pt>
                <c:pt idx="4711">
                  <c:v>71</c:v>
                </c:pt>
                <c:pt idx="4712">
                  <c:v>53</c:v>
                </c:pt>
                <c:pt idx="4713">
                  <c:v>1.72</c:v>
                </c:pt>
                <c:pt idx="4714">
                  <c:v>64</c:v>
                </c:pt>
                <c:pt idx="4715">
                  <c:v>81</c:v>
                </c:pt>
                <c:pt idx="4716">
                  <c:v>62</c:v>
                </c:pt>
                <c:pt idx="4717">
                  <c:v>61</c:v>
                </c:pt>
                <c:pt idx="4718">
                  <c:v>67</c:v>
                </c:pt>
                <c:pt idx="4719">
                  <c:v>45</c:v>
                </c:pt>
                <c:pt idx="4720">
                  <c:v>12</c:v>
                </c:pt>
                <c:pt idx="4721">
                  <c:v>60</c:v>
                </c:pt>
                <c:pt idx="4722">
                  <c:v>15</c:v>
                </c:pt>
                <c:pt idx="4723">
                  <c:v>40</c:v>
                </c:pt>
                <c:pt idx="4724">
                  <c:v>81</c:v>
                </c:pt>
                <c:pt idx="4725">
                  <c:v>22</c:v>
                </c:pt>
                <c:pt idx="4726">
                  <c:v>53</c:v>
                </c:pt>
                <c:pt idx="4727">
                  <c:v>49</c:v>
                </c:pt>
                <c:pt idx="4728">
                  <c:v>44</c:v>
                </c:pt>
                <c:pt idx="4729">
                  <c:v>30</c:v>
                </c:pt>
                <c:pt idx="4730">
                  <c:v>34</c:v>
                </c:pt>
                <c:pt idx="4731">
                  <c:v>1.4</c:v>
                </c:pt>
                <c:pt idx="4732">
                  <c:v>73</c:v>
                </c:pt>
                <c:pt idx="4733">
                  <c:v>13</c:v>
                </c:pt>
                <c:pt idx="4734">
                  <c:v>6</c:v>
                </c:pt>
                <c:pt idx="4735">
                  <c:v>78</c:v>
                </c:pt>
                <c:pt idx="4736">
                  <c:v>78</c:v>
                </c:pt>
                <c:pt idx="4737">
                  <c:v>53</c:v>
                </c:pt>
                <c:pt idx="4738">
                  <c:v>48</c:v>
                </c:pt>
                <c:pt idx="4739">
                  <c:v>52</c:v>
                </c:pt>
                <c:pt idx="4740">
                  <c:v>48</c:v>
                </c:pt>
                <c:pt idx="4741">
                  <c:v>70</c:v>
                </c:pt>
                <c:pt idx="4742">
                  <c:v>29</c:v>
                </c:pt>
                <c:pt idx="4743">
                  <c:v>53</c:v>
                </c:pt>
                <c:pt idx="4744">
                  <c:v>2</c:v>
                </c:pt>
                <c:pt idx="4745">
                  <c:v>1.88</c:v>
                </c:pt>
                <c:pt idx="4746">
                  <c:v>46</c:v>
                </c:pt>
                <c:pt idx="4747">
                  <c:v>68</c:v>
                </c:pt>
                <c:pt idx="4748">
                  <c:v>5</c:v>
                </c:pt>
                <c:pt idx="4749">
                  <c:v>48</c:v>
                </c:pt>
                <c:pt idx="4750">
                  <c:v>5</c:v>
                </c:pt>
                <c:pt idx="4751">
                  <c:v>82</c:v>
                </c:pt>
                <c:pt idx="4752">
                  <c:v>39</c:v>
                </c:pt>
                <c:pt idx="4753">
                  <c:v>45</c:v>
                </c:pt>
                <c:pt idx="4754">
                  <c:v>51</c:v>
                </c:pt>
                <c:pt idx="4755">
                  <c:v>70</c:v>
                </c:pt>
                <c:pt idx="4756">
                  <c:v>52</c:v>
                </c:pt>
                <c:pt idx="4757">
                  <c:v>37</c:v>
                </c:pt>
                <c:pt idx="4758">
                  <c:v>57</c:v>
                </c:pt>
                <c:pt idx="4759">
                  <c:v>39</c:v>
                </c:pt>
                <c:pt idx="4760">
                  <c:v>66</c:v>
                </c:pt>
                <c:pt idx="4761">
                  <c:v>75</c:v>
                </c:pt>
                <c:pt idx="4762">
                  <c:v>79</c:v>
                </c:pt>
                <c:pt idx="4763">
                  <c:v>79</c:v>
                </c:pt>
                <c:pt idx="4764">
                  <c:v>79</c:v>
                </c:pt>
                <c:pt idx="4765">
                  <c:v>28</c:v>
                </c:pt>
                <c:pt idx="4766">
                  <c:v>20</c:v>
                </c:pt>
                <c:pt idx="4767">
                  <c:v>47</c:v>
                </c:pt>
                <c:pt idx="4768">
                  <c:v>20</c:v>
                </c:pt>
                <c:pt idx="4769">
                  <c:v>45</c:v>
                </c:pt>
                <c:pt idx="4770">
                  <c:v>38</c:v>
                </c:pt>
                <c:pt idx="4771">
                  <c:v>81</c:v>
                </c:pt>
                <c:pt idx="4772">
                  <c:v>23</c:v>
                </c:pt>
                <c:pt idx="4773">
                  <c:v>32</c:v>
                </c:pt>
                <c:pt idx="4774">
                  <c:v>13</c:v>
                </c:pt>
                <c:pt idx="4775">
                  <c:v>15</c:v>
                </c:pt>
                <c:pt idx="4776">
                  <c:v>13</c:v>
                </c:pt>
                <c:pt idx="4777">
                  <c:v>7</c:v>
                </c:pt>
                <c:pt idx="4778">
                  <c:v>25</c:v>
                </c:pt>
                <c:pt idx="4779">
                  <c:v>14</c:v>
                </c:pt>
                <c:pt idx="4780">
                  <c:v>48</c:v>
                </c:pt>
                <c:pt idx="4781">
                  <c:v>77</c:v>
                </c:pt>
                <c:pt idx="4782">
                  <c:v>55</c:v>
                </c:pt>
                <c:pt idx="4783">
                  <c:v>25</c:v>
                </c:pt>
                <c:pt idx="4784">
                  <c:v>80</c:v>
                </c:pt>
                <c:pt idx="4785">
                  <c:v>55</c:v>
                </c:pt>
                <c:pt idx="4786">
                  <c:v>26</c:v>
                </c:pt>
                <c:pt idx="4787">
                  <c:v>28</c:v>
                </c:pt>
                <c:pt idx="4788">
                  <c:v>31</c:v>
                </c:pt>
                <c:pt idx="4789">
                  <c:v>30</c:v>
                </c:pt>
                <c:pt idx="4790">
                  <c:v>54</c:v>
                </c:pt>
                <c:pt idx="4791">
                  <c:v>15</c:v>
                </c:pt>
                <c:pt idx="4792">
                  <c:v>80</c:v>
                </c:pt>
                <c:pt idx="4793">
                  <c:v>73</c:v>
                </c:pt>
                <c:pt idx="4794">
                  <c:v>51</c:v>
                </c:pt>
                <c:pt idx="4795">
                  <c:v>56</c:v>
                </c:pt>
                <c:pt idx="4796">
                  <c:v>34</c:v>
                </c:pt>
                <c:pt idx="4797">
                  <c:v>58</c:v>
                </c:pt>
                <c:pt idx="4798">
                  <c:v>8</c:v>
                </c:pt>
                <c:pt idx="4799">
                  <c:v>60</c:v>
                </c:pt>
                <c:pt idx="4800">
                  <c:v>48</c:v>
                </c:pt>
                <c:pt idx="4801">
                  <c:v>51</c:v>
                </c:pt>
                <c:pt idx="4802">
                  <c:v>9</c:v>
                </c:pt>
                <c:pt idx="4803">
                  <c:v>63</c:v>
                </c:pt>
                <c:pt idx="4804">
                  <c:v>54</c:v>
                </c:pt>
                <c:pt idx="4805">
                  <c:v>82</c:v>
                </c:pt>
                <c:pt idx="4806">
                  <c:v>52</c:v>
                </c:pt>
                <c:pt idx="4807">
                  <c:v>33</c:v>
                </c:pt>
                <c:pt idx="4808">
                  <c:v>80</c:v>
                </c:pt>
                <c:pt idx="4809">
                  <c:v>82</c:v>
                </c:pt>
                <c:pt idx="4810">
                  <c:v>62</c:v>
                </c:pt>
                <c:pt idx="4811">
                  <c:v>39</c:v>
                </c:pt>
                <c:pt idx="4812">
                  <c:v>80</c:v>
                </c:pt>
                <c:pt idx="4813">
                  <c:v>15</c:v>
                </c:pt>
                <c:pt idx="4814">
                  <c:v>32</c:v>
                </c:pt>
                <c:pt idx="4815">
                  <c:v>37</c:v>
                </c:pt>
                <c:pt idx="4816">
                  <c:v>82</c:v>
                </c:pt>
                <c:pt idx="4817">
                  <c:v>71</c:v>
                </c:pt>
                <c:pt idx="4818">
                  <c:v>79</c:v>
                </c:pt>
                <c:pt idx="4819">
                  <c:v>37</c:v>
                </c:pt>
                <c:pt idx="4820">
                  <c:v>58</c:v>
                </c:pt>
                <c:pt idx="4821">
                  <c:v>60</c:v>
                </c:pt>
                <c:pt idx="4822">
                  <c:v>62</c:v>
                </c:pt>
                <c:pt idx="4823">
                  <c:v>46</c:v>
                </c:pt>
                <c:pt idx="4824">
                  <c:v>79</c:v>
                </c:pt>
                <c:pt idx="4825">
                  <c:v>58</c:v>
                </c:pt>
                <c:pt idx="4826">
                  <c:v>10</c:v>
                </c:pt>
                <c:pt idx="4827">
                  <c:v>5</c:v>
                </c:pt>
                <c:pt idx="4828">
                  <c:v>32</c:v>
                </c:pt>
                <c:pt idx="4829">
                  <c:v>25</c:v>
                </c:pt>
                <c:pt idx="4830">
                  <c:v>17</c:v>
                </c:pt>
                <c:pt idx="4831">
                  <c:v>17</c:v>
                </c:pt>
                <c:pt idx="4832">
                  <c:v>1.24</c:v>
                </c:pt>
                <c:pt idx="4833">
                  <c:v>65</c:v>
                </c:pt>
                <c:pt idx="4834">
                  <c:v>28</c:v>
                </c:pt>
                <c:pt idx="4835">
                  <c:v>16</c:v>
                </c:pt>
                <c:pt idx="4836">
                  <c:v>49</c:v>
                </c:pt>
                <c:pt idx="4837">
                  <c:v>64</c:v>
                </c:pt>
                <c:pt idx="4838">
                  <c:v>11</c:v>
                </c:pt>
                <c:pt idx="4839">
                  <c:v>26</c:v>
                </c:pt>
                <c:pt idx="4840">
                  <c:v>9</c:v>
                </c:pt>
                <c:pt idx="4841">
                  <c:v>1.32</c:v>
                </c:pt>
                <c:pt idx="4842">
                  <c:v>78</c:v>
                </c:pt>
                <c:pt idx="4843">
                  <c:v>7</c:v>
                </c:pt>
                <c:pt idx="4844">
                  <c:v>9</c:v>
                </c:pt>
                <c:pt idx="4845">
                  <c:v>29</c:v>
                </c:pt>
                <c:pt idx="4846">
                  <c:v>68</c:v>
                </c:pt>
                <c:pt idx="4847">
                  <c:v>47</c:v>
                </c:pt>
                <c:pt idx="4848">
                  <c:v>22</c:v>
                </c:pt>
                <c:pt idx="4849">
                  <c:v>59</c:v>
                </c:pt>
                <c:pt idx="4850">
                  <c:v>37</c:v>
                </c:pt>
                <c:pt idx="4851">
                  <c:v>23</c:v>
                </c:pt>
                <c:pt idx="4852">
                  <c:v>70</c:v>
                </c:pt>
                <c:pt idx="4853">
                  <c:v>23</c:v>
                </c:pt>
                <c:pt idx="4854">
                  <c:v>81</c:v>
                </c:pt>
                <c:pt idx="4855">
                  <c:v>62</c:v>
                </c:pt>
                <c:pt idx="4856">
                  <c:v>39</c:v>
                </c:pt>
                <c:pt idx="4857">
                  <c:v>60</c:v>
                </c:pt>
                <c:pt idx="4858">
                  <c:v>52</c:v>
                </c:pt>
                <c:pt idx="4859">
                  <c:v>70</c:v>
                </c:pt>
                <c:pt idx="4860">
                  <c:v>55</c:v>
                </c:pt>
                <c:pt idx="4861">
                  <c:v>55</c:v>
                </c:pt>
                <c:pt idx="4862">
                  <c:v>10</c:v>
                </c:pt>
                <c:pt idx="4863">
                  <c:v>67</c:v>
                </c:pt>
                <c:pt idx="4864">
                  <c:v>60</c:v>
                </c:pt>
                <c:pt idx="4865">
                  <c:v>61</c:v>
                </c:pt>
                <c:pt idx="4866">
                  <c:v>26</c:v>
                </c:pt>
                <c:pt idx="4867">
                  <c:v>50</c:v>
                </c:pt>
                <c:pt idx="4868">
                  <c:v>56</c:v>
                </c:pt>
                <c:pt idx="4869">
                  <c:v>54</c:v>
                </c:pt>
                <c:pt idx="4870">
                  <c:v>50</c:v>
                </c:pt>
                <c:pt idx="4871">
                  <c:v>56</c:v>
                </c:pt>
                <c:pt idx="4872">
                  <c:v>68</c:v>
                </c:pt>
                <c:pt idx="4873">
                  <c:v>54</c:v>
                </c:pt>
                <c:pt idx="4874">
                  <c:v>23</c:v>
                </c:pt>
                <c:pt idx="4875">
                  <c:v>40</c:v>
                </c:pt>
                <c:pt idx="4876">
                  <c:v>48</c:v>
                </c:pt>
                <c:pt idx="4877">
                  <c:v>39</c:v>
                </c:pt>
                <c:pt idx="4878">
                  <c:v>69</c:v>
                </c:pt>
                <c:pt idx="4879">
                  <c:v>63</c:v>
                </c:pt>
                <c:pt idx="4880">
                  <c:v>54</c:v>
                </c:pt>
                <c:pt idx="4881">
                  <c:v>79</c:v>
                </c:pt>
                <c:pt idx="4882">
                  <c:v>37</c:v>
                </c:pt>
                <c:pt idx="4883">
                  <c:v>47</c:v>
                </c:pt>
                <c:pt idx="4884">
                  <c:v>0.24</c:v>
                </c:pt>
                <c:pt idx="4885">
                  <c:v>55</c:v>
                </c:pt>
                <c:pt idx="4886">
                  <c:v>47</c:v>
                </c:pt>
                <c:pt idx="4887">
                  <c:v>40</c:v>
                </c:pt>
                <c:pt idx="4888">
                  <c:v>75</c:v>
                </c:pt>
                <c:pt idx="4889">
                  <c:v>2</c:v>
                </c:pt>
                <c:pt idx="4890">
                  <c:v>59</c:v>
                </c:pt>
                <c:pt idx="4891">
                  <c:v>53</c:v>
                </c:pt>
                <c:pt idx="4892">
                  <c:v>6</c:v>
                </c:pt>
                <c:pt idx="4893">
                  <c:v>11</c:v>
                </c:pt>
                <c:pt idx="4894">
                  <c:v>9</c:v>
                </c:pt>
                <c:pt idx="4895">
                  <c:v>1.32</c:v>
                </c:pt>
                <c:pt idx="4896">
                  <c:v>73</c:v>
                </c:pt>
                <c:pt idx="4897">
                  <c:v>11</c:v>
                </c:pt>
                <c:pt idx="4898">
                  <c:v>23</c:v>
                </c:pt>
                <c:pt idx="4899">
                  <c:v>57</c:v>
                </c:pt>
                <c:pt idx="4900">
                  <c:v>33</c:v>
                </c:pt>
                <c:pt idx="4901">
                  <c:v>80</c:v>
                </c:pt>
                <c:pt idx="4902">
                  <c:v>8</c:v>
                </c:pt>
                <c:pt idx="4903">
                  <c:v>42</c:v>
                </c:pt>
                <c:pt idx="4904">
                  <c:v>55</c:v>
                </c:pt>
                <c:pt idx="4905">
                  <c:v>80</c:v>
                </c:pt>
                <c:pt idx="4906">
                  <c:v>3</c:v>
                </c:pt>
                <c:pt idx="4907">
                  <c:v>58</c:v>
                </c:pt>
                <c:pt idx="4908">
                  <c:v>2</c:v>
                </c:pt>
                <c:pt idx="4909">
                  <c:v>67</c:v>
                </c:pt>
                <c:pt idx="4910">
                  <c:v>58</c:v>
                </c:pt>
                <c:pt idx="4911">
                  <c:v>19</c:v>
                </c:pt>
                <c:pt idx="4912">
                  <c:v>57</c:v>
                </c:pt>
                <c:pt idx="4913">
                  <c:v>21</c:v>
                </c:pt>
                <c:pt idx="4914">
                  <c:v>12</c:v>
                </c:pt>
                <c:pt idx="4915">
                  <c:v>53</c:v>
                </c:pt>
                <c:pt idx="4916">
                  <c:v>81</c:v>
                </c:pt>
                <c:pt idx="4917">
                  <c:v>50</c:v>
                </c:pt>
                <c:pt idx="4918">
                  <c:v>8</c:v>
                </c:pt>
                <c:pt idx="4919">
                  <c:v>5</c:v>
                </c:pt>
                <c:pt idx="4920">
                  <c:v>43</c:v>
                </c:pt>
                <c:pt idx="4921">
                  <c:v>13</c:v>
                </c:pt>
                <c:pt idx="4922">
                  <c:v>66</c:v>
                </c:pt>
                <c:pt idx="4923">
                  <c:v>62</c:v>
                </c:pt>
                <c:pt idx="4924">
                  <c:v>46</c:v>
                </c:pt>
                <c:pt idx="4925">
                  <c:v>40</c:v>
                </c:pt>
                <c:pt idx="4926">
                  <c:v>75</c:v>
                </c:pt>
                <c:pt idx="4927">
                  <c:v>53</c:v>
                </c:pt>
                <c:pt idx="4928">
                  <c:v>29</c:v>
                </c:pt>
                <c:pt idx="4929">
                  <c:v>33</c:v>
                </c:pt>
                <c:pt idx="4930">
                  <c:v>54</c:v>
                </c:pt>
                <c:pt idx="4931">
                  <c:v>47</c:v>
                </c:pt>
                <c:pt idx="4932">
                  <c:v>52</c:v>
                </c:pt>
                <c:pt idx="4933">
                  <c:v>25</c:v>
                </c:pt>
                <c:pt idx="4934">
                  <c:v>49</c:v>
                </c:pt>
                <c:pt idx="4935">
                  <c:v>63</c:v>
                </c:pt>
                <c:pt idx="4936">
                  <c:v>42</c:v>
                </c:pt>
                <c:pt idx="4937">
                  <c:v>48</c:v>
                </c:pt>
                <c:pt idx="4938">
                  <c:v>16</c:v>
                </c:pt>
                <c:pt idx="4939">
                  <c:v>16</c:v>
                </c:pt>
                <c:pt idx="4940">
                  <c:v>31</c:v>
                </c:pt>
                <c:pt idx="4941">
                  <c:v>78</c:v>
                </c:pt>
                <c:pt idx="4942">
                  <c:v>71</c:v>
                </c:pt>
                <c:pt idx="4943">
                  <c:v>70</c:v>
                </c:pt>
                <c:pt idx="4944">
                  <c:v>75</c:v>
                </c:pt>
                <c:pt idx="4945">
                  <c:v>30</c:v>
                </c:pt>
                <c:pt idx="4946">
                  <c:v>49</c:v>
                </c:pt>
                <c:pt idx="4947">
                  <c:v>76</c:v>
                </c:pt>
                <c:pt idx="4948">
                  <c:v>61</c:v>
                </c:pt>
                <c:pt idx="4949">
                  <c:v>43</c:v>
                </c:pt>
                <c:pt idx="4950">
                  <c:v>64</c:v>
                </c:pt>
                <c:pt idx="4951">
                  <c:v>42</c:v>
                </c:pt>
                <c:pt idx="4952">
                  <c:v>62</c:v>
                </c:pt>
                <c:pt idx="4953">
                  <c:v>0.56000000000000005</c:v>
                </c:pt>
                <c:pt idx="4954">
                  <c:v>80</c:v>
                </c:pt>
                <c:pt idx="4955">
                  <c:v>73</c:v>
                </c:pt>
                <c:pt idx="4956">
                  <c:v>53</c:v>
                </c:pt>
                <c:pt idx="4957">
                  <c:v>27</c:v>
                </c:pt>
                <c:pt idx="4958">
                  <c:v>42</c:v>
                </c:pt>
                <c:pt idx="4959">
                  <c:v>47</c:v>
                </c:pt>
                <c:pt idx="4960">
                  <c:v>58</c:v>
                </c:pt>
                <c:pt idx="4961">
                  <c:v>29</c:v>
                </c:pt>
                <c:pt idx="4962">
                  <c:v>63</c:v>
                </c:pt>
                <c:pt idx="4963">
                  <c:v>31</c:v>
                </c:pt>
                <c:pt idx="4964">
                  <c:v>80</c:v>
                </c:pt>
                <c:pt idx="4965">
                  <c:v>10</c:v>
                </c:pt>
                <c:pt idx="4966">
                  <c:v>70</c:v>
                </c:pt>
                <c:pt idx="4967">
                  <c:v>30</c:v>
                </c:pt>
                <c:pt idx="4968">
                  <c:v>24</c:v>
                </c:pt>
                <c:pt idx="4969">
                  <c:v>2</c:v>
                </c:pt>
                <c:pt idx="4970">
                  <c:v>37</c:v>
                </c:pt>
                <c:pt idx="4971">
                  <c:v>9</c:v>
                </c:pt>
                <c:pt idx="4972">
                  <c:v>43</c:v>
                </c:pt>
                <c:pt idx="4973">
                  <c:v>63</c:v>
                </c:pt>
                <c:pt idx="4974">
                  <c:v>5</c:v>
                </c:pt>
                <c:pt idx="4975">
                  <c:v>77</c:v>
                </c:pt>
                <c:pt idx="4976">
                  <c:v>80</c:v>
                </c:pt>
                <c:pt idx="4977">
                  <c:v>21</c:v>
                </c:pt>
                <c:pt idx="4978">
                  <c:v>46</c:v>
                </c:pt>
                <c:pt idx="4979">
                  <c:v>47</c:v>
                </c:pt>
                <c:pt idx="4980">
                  <c:v>35</c:v>
                </c:pt>
                <c:pt idx="4981">
                  <c:v>4</c:v>
                </c:pt>
                <c:pt idx="4982">
                  <c:v>54</c:v>
                </c:pt>
                <c:pt idx="4983">
                  <c:v>49</c:v>
                </c:pt>
                <c:pt idx="4984">
                  <c:v>1.08</c:v>
                </c:pt>
                <c:pt idx="4985">
                  <c:v>61</c:v>
                </c:pt>
                <c:pt idx="4986">
                  <c:v>71</c:v>
                </c:pt>
                <c:pt idx="4987">
                  <c:v>63</c:v>
                </c:pt>
                <c:pt idx="4988">
                  <c:v>47</c:v>
                </c:pt>
                <c:pt idx="4989">
                  <c:v>54</c:v>
                </c:pt>
                <c:pt idx="4990">
                  <c:v>12</c:v>
                </c:pt>
                <c:pt idx="4991">
                  <c:v>56</c:v>
                </c:pt>
                <c:pt idx="4992">
                  <c:v>52</c:v>
                </c:pt>
                <c:pt idx="4993">
                  <c:v>76</c:v>
                </c:pt>
                <c:pt idx="4994">
                  <c:v>17</c:v>
                </c:pt>
                <c:pt idx="4995">
                  <c:v>49</c:v>
                </c:pt>
                <c:pt idx="4996">
                  <c:v>57</c:v>
                </c:pt>
                <c:pt idx="4997">
                  <c:v>0.32</c:v>
                </c:pt>
                <c:pt idx="4998">
                  <c:v>82</c:v>
                </c:pt>
                <c:pt idx="4999">
                  <c:v>30</c:v>
                </c:pt>
                <c:pt idx="5000">
                  <c:v>24</c:v>
                </c:pt>
                <c:pt idx="5001">
                  <c:v>1.08</c:v>
                </c:pt>
                <c:pt idx="5002">
                  <c:v>69</c:v>
                </c:pt>
                <c:pt idx="5003">
                  <c:v>36</c:v>
                </c:pt>
                <c:pt idx="5004">
                  <c:v>61</c:v>
                </c:pt>
                <c:pt idx="5005">
                  <c:v>34</c:v>
                </c:pt>
                <c:pt idx="5006">
                  <c:v>57</c:v>
                </c:pt>
                <c:pt idx="5007">
                  <c:v>59</c:v>
                </c:pt>
                <c:pt idx="5008">
                  <c:v>30</c:v>
                </c:pt>
                <c:pt idx="5009">
                  <c:v>43</c:v>
                </c:pt>
                <c:pt idx="5010">
                  <c:v>39</c:v>
                </c:pt>
                <c:pt idx="5011">
                  <c:v>65</c:v>
                </c:pt>
                <c:pt idx="5012">
                  <c:v>78</c:v>
                </c:pt>
                <c:pt idx="5013">
                  <c:v>54</c:v>
                </c:pt>
                <c:pt idx="5014">
                  <c:v>49</c:v>
                </c:pt>
                <c:pt idx="5015">
                  <c:v>35</c:v>
                </c:pt>
                <c:pt idx="5016">
                  <c:v>0.24</c:v>
                </c:pt>
                <c:pt idx="5017">
                  <c:v>19</c:v>
                </c:pt>
                <c:pt idx="5018">
                  <c:v>56</c:v>
                </c:pt>
                <c:pt idx="5019">
                  <c:v>68</c:v>
                </c:pt>
                <c:pt idx="5020">
                  <c:v>11</c:v>
                </c:pt>
                <c:pt idx="5021">
                  <c:v>3</c:v>
                </c:pt>
                <c:pt idx="5022">
                  <c:v>79</c:v>
                </c:pt>
                <c:pt idx="5023">
                  <c:v>78</c:v>
                </c:pt>
                <c:pt idx="5024">
                  <c:v>73</c:v>
                </c:pt>
                <c:pt idx="5025">
                  <c:v>39</c:v>
                </c:pt>
                <c:pt idx="5026">
                  <c:v>56</c:v>
                </c:pt>
                <c:pt idx="5027">
                  <c:v>15</c:v>
                </c:pt>
                <c:pt idx="5028">
                  <c:v>46</c:v>
                </c:pt>
                <c:pt idx="5029">
                  <c:v>81</c:v>
                </c:pt>
                <c:pt idx="5030">
                  <c:v>70</c:v>
                </c:pt>
                <c:pt idx="5031">
                  <c:v>61</c:v>
                </c:pt>
                <c:pt idx="5032">
                  <c:v>30</c:v>
                </c:pt>
                <c:pt idx="5033">
                  <c:v>15</c:v>
                </c:pt>
                <c:pt idx="5034">
                  <c:v>65</c:v>
                </c:pt>
                <c:pt idx="5035">
                  <c:v>52</c:v>
                </c:pt>
                <c:pt idx="5036">
                  <c:v>73</c:v>
                </c:pt>
                <c:pt idx="5037">
                  <c:v>32</c:v>
                </c:pt>
                <c:pt idx="5038">
                  <c:v>42</c:v>
                </c:pt>
                <c:pt idx="5039">
                  <c:v>65</c:v>
                </c:pt>
                <c:pt idx="5040">
                  <c:v>82</c:v>
                </c:pt>
                <c:pt idx="5041">
                  <c:v>23</c:v>
                </c:pt>
                <c:pt idx="5042">
                  <c:v>82</c:v>
                </c:pt>
                <c:pt idx="5043">
                  <c:v>34</c:v>
                </c:pt>
                <c:pt idx="5044">
                  <c:v>57</c:v>
                </c:pt>
                <c:pt idx="5045">
                  <c:v>50</c:v>
                </c:pt>
                <c:pt idx="5046">
                  <c:v>5</c:v>
                </c:pt>
                <c:pt idx="5047">
                  <c:v>18</c:v>
                </c:pt>
                <c:pt idx="5048">
                  <c:v>60</c:v>
                </c:pt>
                <c:pt idx="5049">
                  <c:v>60</c:v>
                </c:pt>
                <c:pt idx="5050">
                  <c:v>33</c:v>
                </c:pt>
                <c:pt idx="5051">
                  <c:v>37</c:v>
                </c:pt>
                <c:pt idx="5052">
                  <c:v>73</c:v>
                </c:pt>
                <c:pt idx="5053">
                  <c:v>80</c:v>
                </c:pt>
                <c:pt idx="5054">
                  <c:v>71</c:v>
                </c:pt>
                <c:pt idx="5055">
                  <c:v>39</c:v>
                </c:pt>
                <c:pt idx="5056">
                  <c:v>3</c:v>
                </c:pt>
                <c:pt idx="5057">
                  <c:v>34</c:v>
                </c:pt>
                <c:pt idx="5058">
                  <c:v>59</c:v>
                </c:pt>
                <c:pt idx="5059">
                  <c:v>65</c:v>
                </c:pt>
                <c:pt idx="5060">
                  <c:v>56</c:v>
                </c:pt>
                <c:pt idx="5061">
                  <c:v>11</c:v>
                </c:pt>
                <c:pt idx="5062">
                  <c:v>75</c:v>
                </c:pt>
                <c:pt idx="5063">
                  <c:v>52</c:v>
                </c:pt>
                <c:pt idx="5064">
                  <c:v>5</c:v>
                </c:pt>
                <c:pt idx="5065">
                  <c:v>67</c:v>
                </c:pt>
                <c:pt idx="5066">
                  <c:v>15</c:v>
                </c:pt>
                <c:pt idx="5067">
                  <c:v>3</c:v>
                </c:pt>
                <c:pt idx="5068">
                  <c:v>76</c:v>
                </c:pt>
                <c:pt idx="5069">
                  <c:v>46</c:v>
                </c:pt>
                <c:pt idx="5070">
                  <c:v>12</c:v>
                </c:pt>
                <c:pt idx="5071">
                  <c:v>27</c:v>
                </c:pt>
                <c:pt idx="5072">
                  <c:v>52</c:v>
                </c:pt>
                <c:pt idx="5073">
                  <c:v>50</c:v>
                </c:pt>
                <c:pt idx="5074">
                  <c:v>25</c:v>
                </c:pt>
                <c:pt idx="5075">
                  <c:v>45</c:v>
                </c:pt>
                <c:pt idx="5076">
                  <c:v>60</c:v>
                </c:pt>
                <c:pt idx="5077">
                  <c:v>66</c:v>
                </c:pt>
                <c:pt idx="5078">
                  <c:v>74</c:v>
                </c:pt>
                <c:pt idx="5079">
                  <c:v>17</c:v>
                </c:pt>
                <c:pt idx="5080">
                  <c:v>12</c:v>
                </c:pt>
                <c:pt idx="5081">
                  <c:v>2</c:v>
                </c:pt>
                <c:pt idx="5082">
                  <c:v>51</c:v>
                </c:pt>
                <c:pt idx="5083">
                  <c:v>71</c:v>
                </c:pt>
                <c:pt idx="5084">
                  <c:v>23</c:v>
                </c:pt>
                <c:pt idx="5085">
                  <c:v>8</c:v>
                </c:pt>
                <c:pt idx="5086">
                  <c:v>16</c:v>
                </c:pt>
                <c:pt idx="5087">
                  <c:v>72</c:v>
                </c:pt>
                <c:pt idx="5088">
                  <c:v>33</c:v>
                </c:pt>
                <c:pt idx="5089">
                  <c:v>61</c:v>
                </c:pt>
                <c:pt idx="5090">
                  <c:v>68</c:v>
                </c:pt>
                <c:pt idx="5091">
                  <c:v>38</c:v>
                </c:pt>
                <c:pt idx="5092">
                  <c:v>80</c:v>
                </c:pt>
                <c:pt idx="5093">
                  <c:v>18</c:v>
                </c:pt>
                <c:pt idx="5094">
                  <c:v>21</c:v>
                </c:pt>
                <c:pt idx="5095">
                  <c:v>16</c:v>
                </c:pt>
                <c:pt idx="5096">
                  <c:v>40</c:v>
                </c:pt>
                <c:pt idx="5097">
                  <c:v>53</c:v>
                </c:pt>
                <c:pt idx="5098">
                  <c:v>18</c:v>
                </c:pt>
                <c:pt idx="5099">
                  <c:v>61</c:v>
                </c:pt>
                <c:pt idx="5100">
                  <c:v>63</c:v>
                </c:pt>
                <c:pt idx="5101">
                  <c:v>67</c:v>
                </c:pt>
                <c:pt idx="5102">
                  <c:v>2</c:v>
                </c:pt>
                <c:pt idx="5103">
                  <c:v>26</c:v>
                </c:pt>
                <c:pt idx="5104">
                  <c:v>46</c:v>
                </c:pt>
                <c:pt idx="5105">
                  <c:v>16</c:v>
                </c:pt>
                <c:pt idx="5106">
                  <c:v>47</c:v>
                </c:pt>
                <c:pt idx="5107">
                  <c:v>53</c:v>
                </c:pt>
                <c:pt idx="5108">
                  <c:v>26</c:v>
                </c:pt>
              </c:numCache>
            </c:numRef>
          </c:xVal>
          <c:yVal>
            <c:numRef>
              <c:f>'healthcare-dataset-stroke-data '!$M$3:$M$5111</c:f>
              <c:numCache>
                <c:formatCode>General</c:formatCode>
                <c:ptCount val="5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1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0</c:v>
                </c:pt>
                <c:pt idx="2465">
                  <c:v>1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1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</c:v>
                </c:pt>
                <c:pt idx="3268">
                  <c:v>0</c:v>
                </c:pt>
                <c:pt idx="3269">
                  <c:v>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1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1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1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1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1</c:v>
                </c:pt>
                <c:pt idx="4764">
                  <c:v>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1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1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</c:v>
                </c:pt>
                <c:pt idx="5020">
                  <c:v>0</c:v>
                </c:pt>
                <c:pt idx="5021">
                  <c:v>0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15-4D46-94E1-F7DA5C38DF05}"/>
            </c:ext>
          </c:extLst>
        </c:ser>
        <c:ser>
          <c:idx val="1"/>
          <c:order val="1"/>
          <c:tx>
            <c:v>Predicted 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forward val="10"/>
            <c:dispRSqr val="0"/>
            <c:dispEq val="1"/>
            <c:trendlineLbl>
              <c:layout>
                <c:manualLayout>
                  <c:x val="4.3034776902887137E-2"/>
                  <c:y val="-8.819927984208592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0.0023x - 0.0522</a:t>
                    </a:r>
                    <a:endParaRPr lang="en-US" sz="11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'healthcare-dataset-stroke-data '!$D$3:$D$5111</c:f>
              <c:numCache>
                <c:formatCode>General</c:formatCode>
                <c:ptCount val="5109"/>
                <c:pt idx="0">
                  <c:v>13</c:v>
                </c:pt>
                <c:pt idx="1">
                  <c:v>42</c:v>
                </c:pt>
                <c:pt idx="2">
                  <c:v>31</c:v>
                </c:pt>
                <c:pt idx="3">
                  <c:v>38</c:v>
                </c:pt>
                <c:pt idx="4">
                  <c:v>24</c:v>
                </c:pt>
                <c:pt idx="5">
                  <c:v>80</c:v>
                </c:pt>
                <c:pt idx="6">
                  <c:v>33</c:v>
                </c:pt>
                <c:pt idx="7">
                  <c:v>20</c:v>
                </c:pt>
                <c:pt idx="8">
                  <c:v>20</c:v>
                </c:pt>
                <c:pt idx="9">
                  <c:v>43</c:v>
                </c:pt>
                <c:pt idx="10">
                  <c:v>23</c:v>
                </c:pt>
                <c:pt idx="11">
                  <c:v>41</c:v>
                </c:pt>
                <c:pt idx="12">
                  <c:v>79</c:v>
                </c:pt>
                <c:pt idx="13">
                  <c:v>81</c:v>
                </c:pt>
                <c:pt idx="14">
                  <c:v>43</c:v>
                </c:pt>
                <c:pt idx="15">
                  <c:v>16</c:v>
                </c:pt>
                <c:pt idx="16">
                  <c:v>65</c:v>
                </c:pt>
                <c:pt idx="17">
                  <c:v>58</c:v>
                </c:pt>
                <c:pt idx="18">
                  <c:v>44</c:v>
                </c:pt>
                <c:pt idx="19">
                  <c:v>49</c:v>
                </c:pt>
                <c:pt idx="20">
                  <c:v>37</c:v>
                </c:pt>
                <c:pt idx="21">
                  <c:v>59</c:v>
                </c:pt>
                <c:pt idx="22">
                  <c:v>28</c:v>
                </c:pt>
                <c:pt idx="23">
                  <c:v>12</c:v>
                </c:pt>
                <c:pt idx="24">
                  <c:v>3</c:v>
                </c:pt>
                <c:pt idx="25">
                  <c:v>3</c:v>
                </c:pt>
                <c:pt idx="26">
                  <c:v>54</c:v>
                </c:pt>
                <c:pt idx="27">
                  <c:v>41</c:v>
                </c:pt>
                <c:pt idx="28">
                  <c:v>14</c:v>
                </c:pt>
                <c:pt idx="29">
                  <c:v>52</c:v>
                </c:pt>
                <c:pt idx="30">
                  <c:v>73</c:v>
                </c:pt>
                <c:pt idx="31">
                  <c:v>39</c:v>
                </c:pt>
                <c:pt idx="32">
                  <c:v>5</c:v>
                </c:pt>
                <c:pt idx="33">
                  <c:v>74</c:v>
                </c:pt>
                <c:pt idx="34">
                  <c:v>74</c:v>
                </c:pt>
                <c:pt idx="35">
                  <c:v>32</c:v>
                </c:pt>
                <c:pt idx="36">
                  <c:v>16</c:v>
                </c:pt>
                <c:pt idx="37">
                  <c:v>59</c:v>
                </c:pt>
                <c:pt idx="38">
                  <c:v>54</c:v>
                </c:pt>
                <c:pt idx="39">
                  <c:v>34</c:v>
                </c:pt>
                <c:pt idx="40">
                  <c:v>14</c:v>
                </c:pt>
                <c:pt idx="41">
                  <c:v>32</c:v>
                </c:pt>
                <c:pt idx="42">
                  <c:v>60</c:v>
                </c:pt>
                <c:pt idx="43">
                  <c:v>70</c:v>
                </c:pt>
                <c:pt idx="44">
                  <c:v>15</c:v>
                </c:pt>
                <c:pt idx="45">
                  <c:v>14</c:v>
                </c:pt>
                <c:pt idx="46">
                  <c:v>49</c:v>
                </c:pt>
                <c:pt idx="47">
                  <c:v>59</c:v>
                </c:pt>
                <c:pt idx="48">
                  <c:v>82</c:v>
                </c:pt>
                <c:pt idx="49">
                  <c:v>43</c:v>
                </c:pt>
                <c:pt idx="50">
                  <c:v>79</c:v>
                </c:pt>
                <c:pt idx="51">
                  <c:v>31</c:v>
                </c:pt>
                <c:pt idx="52">
                  <c:v>31</c:v>
                </c:pt>
                <c:pt idx="53">
                  <c:v>23</c:v>
                </c:pt>
                <c:pt idx="54">
                  <c:v>62</c:v>
                </c:pt>
                <c:pt idx="55">
                  <c:v>43</c:v>
                </c:pt>
                <c:pt idx="56">
                  <c:v>74</c:v>
                </c:pt>
                <c:pt idx="57">
                  <c:v>61</c:v>
                </c:pt>
                <c:pt idx="58">
                  <c:v>45</c:v>
                </c:pt>
                <c:pt idx="59">
                  <c:v>43</c:v>
                </c:pt>
                <c:pt idx="60">
                  <c:v>17</c:v>
                </c:pt>
                <c:pt idx="61">
                  <c:v>42</c:v>
                </c:pt>
                <c:pt idx="62">
                  <c:v>82</c:v>
                </c:pt>
                <c:pt idx="63">
                  <c:v>33</c:v>
                </c:pt>
                <c:pt idx="64">
                  <c:v>43</c:v>
                </c:pt>
                <c:pt idx="65">
                  <c:v>48</c:v>
                </c:pt>
                <c:pt idx="66">
                  <c:v>61</c:v>
                </c:pt>
                <c:pt idx="67">
                  <c:v>17</c:v>
                </c:pt>
                <c:pt idx="68">
                  <c:v>13</c:v>
                </c:pt>
                <c:pt idx="69">
                  <c:v>54</c:v>
                </c:pt>
                <c:pt idx="70">
                  <c:v>68</c:v>
                </c:pt>
                <c:pt idx="71">
                  <c:v>29</c:v>
                </c:pt>
                <c:pt idx="72">
                  <c:v>43</c:v>
                </c:pt>
                <c:pt idx="73">
                  <c:v>52</c:v>
                </c:pt>
                <c:pt idx="74">
                  <c:v>80</c:v>
                </c:pt>
                <c:pt idx="75">
                  <c:v>16</c:v>
                </c:pt>
                <c:pt idx="76">
                  <c:v>64</c:v>
                </c:pt>
                <c:pt idx="77">
                  <c:v>30</c:v>
                </c:pt>
                <c:pt idx="78">
                  <c:v>54</c:v>
                </c:pt>
                <c:pt idx="79">
                  <c:v>20</c:v>
                </c:pt>
                <c:pt idx="80">
                  <c:v>38</c:v>
                </c:pt>
                <c:pt idx="81">
                  <c:v>0.72</c:v>
                </c:pt>
                <c:pt idx="82">
                  <c:v>40</c:v>
                </c:pt>
                <c:pt idx="83">
                  <c:v>70</c:v>
                </c:pt>
                <c:pt idx="84">
                  <c:v>37</c:v>
                </c:pt>
                <c:pt idx="85">
                  <c:v>68</c:v>
                </c:pt>
                <c:pt idx="86">
                  <c:v>8</c:v>
                </c:pt>
                <c:pt idx="87">
                  <c:v>47</c:v>
                </c:pt>
                <c:pt idx="88">
                  <c:v>31</c:v>
                </c:pt>
                <c:pt idx="89">
                  <c:v>47</c:v>
                </c:pt>
                <c:pt idx="90">
                  <c:v>80</c:v>
                </c:pt>
                <c:pt idx="91">
                  <c:v>75</c:v>
                </c:pt>
                <c:pt idx="92">
                  <c:v>54</c:v>
                </c:pt>
                <c:pt idx="93">
                  <c:v>25</c:v>
                </c:pt>
                <c:pt idx="94">
                  <c:v>58</c:v>
                </c:pt>
                <c:pt idx="95">
                  <c:v>63</c:v>
                </c:pt>
                <c:pt idx="96">
                  <c:v>67</c:v>
                </c:pt>
                <c:pt idx="97">
                  <c:v>79</c:v>
                </c:pt>
                <c:pt idx="98">
                  <c:v>26</c:v>
                </c:pt>
                <c:pt idx="99">
                  <c:v>5</c:v>
                </c:pt>
                <c:pt idx="100">
                  <c:v>19</c:v>
                </c:pt>
                <c:pt idx="101">
                  <c:v>17</c:v>
                </c:pt>
                <c:pt idx="102">
                  <c:v>28</c:v>
                </c:pt>
                <c:pt idx="103">
                  <c:v>34</c:v>
                </c:pt>
                <c:pt idx="104">
                  <c:v>80</c:v>
                </c:pt>
                <c:pt idx="105">
                  <c:v>57</c:v>
                </c:pt>
                <c:pt idx="106">
                  <c:v>80</c:v>
                </c:pt>
                <c:pt idx="107">
                  <c:v>30</c:v>
                </c:pt>
                <c:pt idx="108">
                  <c:v>44</c:v>
                </c:pt>
                <c:pt idx="109">
                  <c:v>46</c:v>
                </c:pt>
                <c:pt idx="110">
                  <c:v>54</c:v>
                </c:pt>
                <c:pt idx="111">
                  <c:v>61</c:v>
                </c:pt>
                <c:pt idx="112">
                  <c:v>15</c:v>
                </c:pt>
                <c:pt idx="113">
                  <c:v>79</c:v>
                </c:pt>
                <c:pt idx="114">
                  <c:v>7</c:v>
                </c:pt>
                <c:pt idx="115">
                  <c:v>35</c:v>
                </c:pt>
                <c:pt idx="116">
                  <c:v>43</c:v>
                </c:pt>
                <c:pt idx="117">
                  <c:v>57</c:v>
                </c:pt>
                <c:pt idx="118">
                  <c:v>51</c:v>
                </c:pt>
                <c:pt idx="119">
                  <c:v>53</c:v>
                </c:pt>
                <c:pt idx="120">
                  <c:v>79</c:v>
                </c:pt>
                <c:pt idx="121">
                  <c:v>47</c:v>
                </c:pt>
                <c:pt idx="122">
                  <c:v>36</c:v>
                </c:pt>
                <c:pt idx="123">
                  <c:v>33</c:v>
                </c:pt>
                <c:pt idx="124">
                  <c:v>3</c:v>
                </c:pt>
                <c:pt idx="125">
                  <c:v>56</c:v>
                </c:pt>
                <c:pt idx="126">
                  <c:v>73</c:v>
                </c:pt>
                <c:pt idx="127">
                  <c:v>81</c:v>
                </c:pt>
                <c:pt idx="128">
                  <c:v>51</c:v>
                </c:pt>
                <c:pt idx="129">
                  <c:v>25</c:v>
                </c:pt>
                <c:pt idx="130">
                  <c:v>63</c:v>
                </c:pt>
                <c:pt idx="131">
                  <c:v>42</c:v>
                </c:pt>
                <c:pt idx="132">
                  <c:v>45</c:v>
                </c:pt>
                <c:pt idx="133">
                  <c:v>79</c:v>
                </c:pt>
                <c:pt idx="134">
                  <c:v>18</c:v>
                </c:pt>
                <c:pt idx="135">
                  <c:v>58</c:v>
                </c:pt>
                <c:pt idx="136">
                  <c:v>64</c:v>
                </c:pt>
                <c:pt idx="137">
                  <c:v>39</c:v>
                </c:pt>
                <c:pt idx="138">
                  <c:v>54</c:v>
                </c:pt>
                <c:pt idx="139">
                  <c:v>61</c:v>
                </c:pt>
                <c:pt idx="140">
                  <c:v>36</c:v>
                </c:pt>
                <c:pt idx="141">
                  <c:v>61</c:v>
                </c:pt>
                <c:pt idx="142">
                  <c:v>32</c:v>
                </c:pt>
                <c:pt idx="143">
                  <c:v>26</c:v>
                </c:pt>
                <c:pt idx="144">
                  <c:v>79</c:v>
                </c:pt>
                <c:pt idx="145">
                  <c:v>26</c:v>
                </c:pt>
                <c:pt idx="146">
                  <c:v>80</c:v>
                </c:pt>
                <c:pt idx="147">
                  <c:v>80</c:v>
                </c:pt>
                <c:pt idx="148">
                  <c:v>71</c:v>
                </c:pt>
                <c:pt idx="149">
                  <c:v>43</c:v>
                </c:pt>
                <c:pt idx="150">
                  <c:v>66</c:v>
                </c:pt>
                <c:pt idx="151">
                  <c:v>28</c:v>
                </c:pt>
                <c:pt idx="152">
                  <c:v>63</c:v>
                </c:pt>
                <c:pt idx="153">
                  <c:v>37</c:v>
                </c:pt>
                <c:pt idx="154">
                  <c:v>31</c:v>
                </c:pt>
                <c:pt idx="155">
                  <c:v>65</c:v>
                </c:pt>
                <c:pt idx="156">
                  <c:v>55</c:v>
                </c:pt>
                <c:pt idx="157">
                  <c:v>2</c:v>
                </c:pt>
                <c:pt idx="158">
                  <c:v>67</c:v>
                </c:pt>
                <c:pt idx="159">
                  <c:v>46</c:v>
                </c:pt>
                <c:pt idx="160">
                  <c:v>58</c:v>
                </c:pt>
                <c:pt idx="161">
                  <c:v>2</c:v>
                </c:pt>
                <c:pt idx="162">
                  <c:v>78</c:v>
                </c:pt>
                <c:pt idx="163">
                  <c:v>51</c:v>
                </c:pt>
                <c:pt idx="164">
                  <c:v>66</c:v>
                </c:pt>
                <c:pt idx="165">
                  <c:v>50</c:v>
                </c:pt>
                <c:pt idx="166">
                  <c:v>28</c:v>
                </c:pt>
                <c:pt idx="167">
                  <c:v>56</c:v>
                </c:pt>
                <c:pt idx="168">
                  <c:v>12</c:v>
                </c:pt>
                <c:pt idx="169">
                  <c:v>24</c:v>
                </c:pt>
                <c:pt idx="170">
                  <c:v>78</c:v>
                </c:pt>
                <c:pt idx="171">
                  <c:v>20</c:v>
                </c:pt>
                <c:pt idx="172">
                  <c:v>22</c:v>
                </c:pt>
                <c:pt idx="173">
                  <c:v>27</c:v>
                </c:pt>
                <c:pt idx="174">
                  <c:v>33</c:v>
                </c:pt>
                <c:pt idx="175">
                  <c:v>30</c:v>
                </c:pt>
                <c:pt idx="176">
                  <c:v>21</c:v>
                </c:pt>
                <c:pt idx="177">
                  <c:v>56</c:v>
                </c:pt>
                <c:pt idx="178">
                  <c:v>81</c:v>
                </c:pt>
                <c:pt idx="179">
                  <c:v>55</c:v>
                </c:pt>
                <c:pt idx="180">
                  <c:v>37</c:v>
                </c:pt>
                <c:pt idx="181">
                  <c:v>45</c:v>
                </c:pt>
                <c:pt idx="182">
                  <c:v>51</c:v>
                </c:pt>
                <c:pt idx="183">
                  <c:v>23</c:v>
                </c:pt>
                <c:pt idx="184">
                  <c:v>64</c:v>
                </c:pt>
                <c:pt idx="185">
                  <c:v>36</c:v>
                </c:pt>
                <c:pt idx="186">
                  <c:v>55</c:v>
                </c:pt>
                <c:pt idx="187">
                  <c:v>29</c:v>
                </c:pt>
                <c:pt idx="188">
                  <c:v>53</c:v>
                </c:pt>
                <c:pt idx="189">
                  <c:v>82</c:v>
                </c:pt>
                <c:pt idx="190">
                  <c:v>49</c:v>
                </c:pt>
                <c:pt idx="191">
                  <c:v>60</c:v>
                </c:pt>
                <c:pt idx="192">
                  <c:v>68</c:v>
                </c:pt>
                <c:pt idx="193">
                  <c:v>59</c:v>
                </c:pt>
                <c:pt idx="194">
                  <c:v>38</c:v>
                </c:pt>
                <c:pt idx="195">
                  <c:v>74</c:v>
                </c:pt>
                <c:pt idx="196">
                  <c:v>3</c:v>
                </c:pt>
                <c:pt idx="197">
                  <c:v>63</c:v>
                </c:pt>
                <c:pt idx="198">
                  <c:v>65</c:v>
                </c:pt>
                <c:pt idx="199">
                  <c:v>33</c:v>
                </c:pt>
                <c:pt idx="200">
                  <c:v>24</c:v>
                </c:pt>
                <c:pt idx="201">
                  <c:v>60</c:v>
                </c:pt>
                <c:pt idx="202">
                  <c:v>31</c:v>
                </c:pt>
                <c:pt idx="203">
                  <c:v>52</c:v>
                </c:pt>
                <c:pt idx="204">
                  <c:v>71</c:v>
                </c:pt>
                <c:pt idx="205">
                  <c:v>12</c:v>
                </c:pt>
                <c:pt idx="206">
                  <c:v>50</c:v>
                </c:pt>
                <c:pt idx="207">
                  <c:v>76</c:v>
                </c:pt>
                <c:pt idx="208">
                  <c:v>30</c:v>
                </c:pt>
                <c:pt idx="209">
                  <c:v>57</c:v>
                </c:pt>
                <c:pt idx="210">
                  <c:v>5</c:v>
                </c:pt>
                <c:pt idx="211">
                  <c:v>72</c:v>
                </c:pt>
                <c:pt idx="212">
                  <c:v>46</c:v>
                </c:pt>
                <c:pt idx="213">
                  <c:v>2</c:v>
                </c:pt>
                <c:pt idx="214">
                  <c:v>47</c:v>
                </c:pt>
                <c:pt idx="215">
                  <c:v>53</c:v>
                </c:pt>
                <c:pt idx="216">
                  <c:v>28</c:v>
                </c:pt>
                <c:pt idx="217">
                  <c:v>49</c:v>
                </c:pt>
                <c:pt idx="218">
                  <c:v>51</c:v>
                </c:pt>
                <c:pt idx="219">
                  <c:v>21</c:v>
                </c:pt>
                <c:pt idx="220">
                  <c:v>49</c:v>
                </c:pt>
                <c:pt idx="221">
                  <c:v>40</c:v>
                </c:pt>
                <c:pt idx="222">
                  <c:v>20</c:v>
                </c:pt>
                <c:pt idx="223">
                  <c:v>44</c:v>
                </c:pt>
                <c:pt idx="224">
                  <c:v>36</c:v>
                </c:pt>
                <c:pt idx="225">
                  <c:v>26</c:v>
                </c:pt>
                <c:pt idx="226">
                  <c:v>82</c:v>
                </c:pt>
                <c:pt idx="227">
                  <c:v>21</c:v>
                </c:pt>
                <c:pt idx="228">
                  <c:v>39</c:v>
                </c:pt>
                <c:pt idx="229">
                  <c:v>60</c:v>
                </c:pt>
                <c:pt idx="230">
                  <c:v>45</c:v>
                </c:pt>
                <c:pt idx="231">
                  <c:v>61</c:v>
                </c:pt>
                <c:pt idx="232">
                  <c:v>50</c:v>
                </c:pt>
                <c:pt idx="233">
                  <c:v>76</c:v>
                </c:pt>
                <c:pt idx="234">
                  <c:v>39</c:v>
                </c:pt>
                <c:pt idx="235">
                  <c:v>2</c:v>
                </c:pt>
                <c:pt idx="236">
                  <c:v>78</c:v>
                </c:pt>
                <c:pt idx="237">
                  <c:v>18</c:v>
                </c:pt>
                <c:pt idx="238">
                  <c:v>11</c:v>
                </c:pt>
                <c:pt idx="239">
                  <c:v>20</c:v>
                </c:pt>
                <c:pt idx="240">
                  <c:v>49</c:v>
                </c:pt>
                <c:pt idx="241">
                  <c:v>50</c:v>
                </c:pt>
                <c:pt idx="242">
                  <c:v>57</c:v>
                </c:pt>
                <c:pt idx="243">
                  <c:v>54</c:v>
                </c:pt>
                <c:pt idx="244">
                  <c:v>47</c:v>
                </c:pt>
                <c:pt idx="245">
                  <c:v>50</c:v>
                </c:pt>
                <c:pt idx="246">
                  <c:v>27</c:v>
                </c:pt>
                <c:pt idx="247">
                  <c:v>23</c:v>
                </c:pt>
                <c:pt idx="248">
                  <c:v>71</c:v>
                </c:pt>
                <c:pt idx="249">
                  <c:v>70</c:v>
                </c:pt>
                <c:pt idx="250">
                  <c:v>37</c:v>
                </c:pt>
                <c:pt idx="251">
                  <c:v>68</c:v>
                </c:pt>
                <c:pt idx="252">
                  <c:v>55</c:v>
                </c:pt>
                <c:pt idx="253">
                  <c:v>1.32</c:v>
                </c:pt>
                <c:pt idx="254">
                  <c:v>51</c:v>
                </c:pt>
                <c:pt idx="255">
                  <c:v>59</c:v>
                </c:pt>
                <c:pt idx="256">
                  <c:v>78</c:v>
                </c:pt>
                <c:pt idx="257">
                  <c:v>57</c:v>
                </c:pt>
                <c:pt idx="258">
                  <c:v>34</c:v>
                </c:pt>
                <c:pt idx="259">
                  <c:v>46</c:v>
                </c:pt>
                <c:pt idx="260">
                  <c:v>65</c:v>
                </c:pt>
                <c:pt idx="261">
                  <c:v>5</c:v>
                </c:pt>
                <c:pt idx="262">
                  <c:v>57</c:v>
                </c:pt>
                <c:pt idx="263">
                  <c:v>7</c:v>
                </c:pt>
                <c:pt idx="264">
                  <c:v>5</c:v>
                </c:pt>
                <c:pt idx="265">
                  <c:v>79</c:v>
                </c:pt>
                <c:pt idx="266">
                  <c:v>35</c:v>
                </c:pt>
                <c:pt idx="267">
                  <c:v>52</c:v>
                </c:pt>
                <c:pt idx="268">
                  <c:v>67</c:v>
                </c:pt>
                <c:pt idx="269">
                  <c:v>14</c:v>
                </c:pt>
                <c:pt idx="270">
                  <c:v>15</c:v>
                </c:pt>
                <c:pt idx="271">
                  <c:v>57</c:v>
                </c:pt>
                <c:pt idx="272">
                  <c:v>79</c:v>
                </c:pt>
                <c:pt idx="273">
                  <c:v>6</c:v>
                </c:pt>
                <c:pt idx="274">
                  <c:v>32</c:v>
                </c:pt>
                <c:pt idx="275">
                  <c:v>12</c:v>
                </c:pt>
                <c:pt idx="276">
                  <c:v>79</c:v>
                </c:pt>
                <c:pt idx="277">
                  <c:v>48</c:v>
                </c:pt>
                <c:pt idx="278">
                  <c:v>66</c:v>
                </c:pt>
                <c:pt idx="279">
                  <c:v>78</c:v>
                </c:pt>
                <c:pt idx="280">
                  <c:v>24</c:v>
                </c:pt>
                <c:pt idx="281">
                  <c:v>20</c:v>
                </c:pt>
                <c:pt idx="282">
                  <c:v>53</c:v>
                </c:pt>
                <c:pt idx="283">
                  <c:v>41</c:v>
                </c:pt>
                <c:pt idx="284">
                  <c:v>44</c:v>
                </c:pt>
                <c:pt idx="285">
                  <c:v>35</c:v>
                </c:pt>
                <c:pt idx="286">
                  <c:v>33</c:v>
                </c:pt>
                <c:pt idx="287">
                  <c:v>57</c:v>
                </c:pt>
                <c:pt idx="288">
                  <c:v>54</c:v>
                </c:pt>
                <c:pt idx="289">
                  <c:v>31</c:v>
                </c:pt>
                <c:pt idx="290">
                  <c:v>53</c:v>
                </c:pt>
                <c:pt idx="291">
                  <c:v>55</c:v>
                </c:pt>
                <c:pt idx="292">
                  <c:v>37</c:v>
                </c:pt>
                <c:pt idx="293">
                  <c:v>52</c:v>
                </c:pt>
                <c:pt idx="294">
                  <c:v>44</c:v>
                </c:pt>
                <c:pt idx="295">
                  <c:v>15</c:v>
                </c:pt>
                <c:pt idx="296">
                  <c:v>32</c:v>
                </c:pt>
                <c:pt idx="297">
                  <c:v>26</c:v>
                </c:pt>
                <c:pt idx="298">
                  <c:v>19</c:v>
                </c:pt>
                <c:pt idx="299">
                  <c:v>40</c:v>
                </c:pt>
                <c:pt idx="300">
                  <c:v>71</c:v>
                </c:pt>
                <c:pt idx="301">
                  <c:v>52</c:v>
                </c:pt>
                <c:pt idx="302">
                  <c:v>27</c:v>
                </c:pt>
                <c:pt idx="303">
                  <c:v>31</c:v>
                </c:pt>
                <c:pt idx="304">
                  <c:v>58</c:v>
                </c:pt>
                <c:pt idx="305">
                  <c:v>41</c:v>
                </c:pt>
                <c:pt idx="306">
                  <c:v>27</c:v>
                </c:pt>
                <c:pt idx="307">
                  <c:v>41</c:v>
                </c:pt>
                <c:pt idx="308">
                  <c:v>20</c:v>
                </c:pt>
                <c:pt idx="309">
                  <c:v>56</c:v>
                </c:pt>
                <c:pt idx="310">
                  <c:v>79</c:v>
                </c:pt>
                <c:pt idx="311">
                  <c:v>73</c:v>
                </c:pt>
                <c:pt idx="312">
                  <c:v>51</c:v>
                </c:pt>
                <c:pt idx="313">
                  <c:v>51</c:v>
                </c:pt>
                <c:pt idx="314">
                  <c:v>58</c:v>
                </c:pt>
                <c:pt idx="315">
                  <c:v>56</c:v>
                </c:pt>
                <c:pt idx="316">
                  <c:v>59</c:v>
                </c:pt>
                <c:pt idx="317">
                  <c:v>57</c:v>
                </c:pt>
                <c:pt idx="318">
                  <c:v>51</c:v>
                </c:pt>
                <c:pt idx="319">
                  <c:v>44</c:v>
                </c:pt>
                <c:pt idx="320">
                  <c:v>69</c:v>
                </c:pt>
                <c:pt idx="321">
                  <c:v>78</c:v>
                </c:pt>
                <c:pt idx="322">
                  <c:v>69</c:v>
                </c:pt>
                <c:pt idx="323">
                  <c:v>55</c:v>
                </c:pt>
                <c:pt idx="324">
                  <c:v>51</c:v>
                </c:pt>
                <c:pt idx="325">
                  <c:v>0.64</c:v>
                </c:pt>
                <c:pt idx="326">
                  <c:v>31</c:v>
                </c:pt>
                <c:pt idx="327">
                  <c:v>51</c:v>
                </c:pt>
                <c:pt idx="328">
                  <c:v>33</c:v>
                </c:pt>
                <c:pt idx="329">
                  <c:v>73</c:v>
                </c:pt>
                <c:pt idx="330">
                  <c:v>66</c:v>
                </c:pt>
                <c:pt idx="331">
                  <c:v>81</c:v>
                </c:pt>
                <c:pt idx="332">
                  <c:v>52</c:v>
                </c:pt>
                <c:pt idx="333">
                  <c:v>35</c:v>
                </c:pt>
                <c:pt idx="334">
                  <c:v>72</c:v>
                </c:pt>
                <c:pt idx="335">
                  <c:v>31</c:v>
                </c:pt>
                <c:pt idx="336">
                  <c:v>79</c:v>
                </c:pt>
                <c:pt idx="337">
                  <c:v>42</c:v>
                </c:pt>
                <c:pt idx="338">
                  <c:v>50</c:v>
                </c:pt>
                <c:pt idx="339">
                  <c:v>40</c:v>
                </c:pt>
                <c:pt idx="340">
                  <c:v>23</c:v>
                </c:pt>
                <c:pt idx="341">
                  <c:v>67</c:v>
                </c:pt>
                <c:pt idx="342">
                  <c:v>45</c:v>
                </c:pt>
                <c:pt idx="343">
                  <c:v>26</c:v>
                </c:pt>
                <c:pt idx="344">
                  <c:v>24</c:v>
                </c:pt>
                <c:pt idx="345">
                  <c:v>35</c:v>
                </c:pt>
                <c:pt idx="346">
                  <c:v>72</c:v>
                </c:pt>
                <c:pt idx="347">
                  <c:v>63</c:v>
                </c:pt>
                <c:pt idx="348">
                  <c:v>11</c:v>
                </c:pt>
                <c:pt idx="349">
                  <c:v>49</c:v>
                </c:pt>
                <c:pt idx="350">
                  <c:v>42</c:v>
                </c:pt>
                <c:pt idx="351">
                  <c:v>23</c:v>
                </c:pt>
                <c:pt idx="352">
                  <c:v>37</c:v>
                </c:pt>
                <c:pt idx="353">
                  <c:v>34</c:v>
                </c:pt>
                <c:pt idx="354">
                  <c:v>4</c:v>
                </c:pt>
                <c:pt idx="355">
                  <c:v>37</c:v>
                </c:pt>
                <c:pt idx="356">
                  <c:v>3</c:v>
                </c:pt>
                <c:pt idx="357">
                  <c:v>54</c:v>
                </c:pt>
                <c:pt idx="358">
                  <c:v>50</c:v>
                </c:pt>
                <c:pt idx="359">
                  <c:v>49</c:v>
                </c:pt>
                <c:pt idx="360">
                  <c:v>8</c:v>
                </c:pt>
                <c:pt idx="361">
                  <c:v>71</c:v>
                </c:pt>
                <c:pt idx="362">
                  <c:v>75</c:v>
                </c:pt>
                <c:pt idx="363">
                  <c:v>53</c:v>
                </c:pt>
                <c:pt idx="364">
                  <c:v>24</c:v>
                </c:pt>
                <c:pt idx="365">
                  <c:v>54</c:v>
                </c:pt>
                <c:pt idx="366">
                  <c:v>58</c:v>
                </c:pt>
                <c:pt idx="367">
                  <c:v>12</c:v>
                </c:pt>
                <c:pt idx="368">
                  <c:v>2</c:v>
                </c:pt>
                <c:pt idx="369">
                  <c:v>5</c:v>
                </c:pt>
                <c:pt idx="370">
                  <c:v>35</c:v>
                </c:pt>
                <c:pt idx="371">
                  <c:v>50</c:v>
                </c:pt>
                <c:pt idx="372">
                  <c:v>3</c:v>
                </c:pt>
                <c:pt idx="373">
                  <c:v>78</c:v>
                </c:pt>
                <c:pt idx="374">
                  <c:v>54</c:v>
                </c:pt>
                <c:pt idx="375">
                  <c:v>51</c:v>
                </c:pt>
                <c:pt idx="376">
                  <c:v>81</c:v>
                </c:pt>
                <c:pt idx="377">
                  <c:v>16</c:v>
                </c:pt>
                <c:pt idx="378">
                  <c:v>79</c:v>
                </c:pt>
                <c:pt idx="379">
                  <c:v>22</c:v>
                </c:pt>
                <c:pt idx="380">
                  <c:v>79</c:v>
                </c:pt>
                <c:pt idx="381">
                  <c:v>17</c:v>
                </c:pt>
                <c:pt idx="382">
                  <c:v>68</c:v>
                </c:pt>
                <c:pt idx="383">
                  <c:v>58</c:v>
                </c:pt>
                <c:pt idx="384">
                  <c:v>36</c:v>
                </c:pt>
                <c:pt idx="385">
                  <c:v>5</c:v>
                </c:pt>
                <c:pt idx="386">
                  <c:v>51</c:v>
                </c:pt>
                <c:pt idx="387">
                  <c:v>15</c:v>
                </c:pt>
                <c:pt idx="388">
                  <c:v>77</c:v>
                </c:pt>
                <c:pt idx="389">
                  <c:v>42</c:v>
                </c:pt>
                <c:pt idx="390">
                  <c:v>34</c:v>
                </c:pt>
                <c:pt idx="391">
                  <c:v>42</c:v>
                </c:pt>
                <c:pt idx="392">
                  <c:v>35</c:v>
                </c:pt>
                <c:pt idx="393">
                  <c:v>80</c:v>
                </c:pt>
                <c:pt idx="394">
                  <c:v>35</c:v>
                </c:pt>
                <c:pt idx="395">
                  <c:v>78</c:v>
                </c:pt>
                <c:pt idx="396">
                  <c:v>50</c:v>
                </c:pt>
                <c:pt idx="397">
                  <c:v>76</c:v>
                </c:pt>
                <c:pt idx="398">
                  <c:v>77</c:v>
                </c:pt>
                <c:pt idx="399">
                  <c:v>8</c:v>
                </c:pt>
                <c:pt idx="400">
                  <c:v>17</c:v>
                </c:pt>
                <c:pt idx="401">
                  <c:v>80</c:v>
                </c:pt>
                <c:pt idx="402">
                  <c:v>32</c:v>
                </c:pt>
                <c:pt idx="403">
                  <c:v>20</c:v>
                </c:pt>
                <c:pt idx="404">
                  <c:v>8</c:v>
                </c:pt>
                <c:pt idx="405">
                  <c:v>44</c:v>
                </c:pt>
                <c:pt idx="406">
                  <c:v>31</c:v>
                </c:pt>
                <c:pt idx="407">
                  <c:v>31</c:v>
                </c:pt>
                <c:pt idx="408">
                  <c:v>44</c:v>
                </c:pt>
                <c:pt idx="409">
                  <c:v>69</c:v>
                </c:pt>
                <c:pt idx="410">
                  <c:v>23</c:v>
                </c:pt>
                <c:pt idx="411">
                  <c:v>65</c:v>
                </c:pt>
                <c:pt idx="412">
                  <c:v>39</c:v>
                </c:pt>
                <c:pt idx="413">
                  <c:v>49</c:v>
                </c:pt>
                <c:pt idx="414">
                  <c:v>43</c:v>
                </c:pt>
                <c:pt idx="415">
                  <c:v>71</c:v>
                </c:pt>
                <c:pt idx="416">
                  <c:v>66</c:v>
                </c:pt>
                <c:pt idx="417">
                  <c:v>54</c:v>
                </c:pt>
                <c:pt idx="418">
                  <c:v>55</c:v>
                </c:pt>
                <c:pt idx="419">
                  <c:v>1.8</c:v>
                </c:pt>
                <c:pt idx="420">
                  <c:v>58</c:v>
                </c:pt>
                <c:pt idx="421">
                  <c:v>60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41</c:v>
                </c:pt>
                <c:pt idx="426">
                  <c:v>54</c:v>
                </c:pt>
                <c:pt idx="427">
                  <c:v>68</c:v>
                </c:pt>
                <c:pt idx="428">
                  <c:v>60</c:v>
                </c:pt>
                <c:pt idx="429">
                  <c:v>54</c:v>
                </c:pt>
                <c:pt idx="430">
                  <c:v>37</c:v>
                </c:pt>
                <c:pt idx="431">
                  <c:v>51</c:v>
                </c:pt>
                <c:pt idx="432">
                  <c:v>22</c:v>
                </c:pt>
                <c:pt idx="433">
                  <c:v>66</c:v>
                </c:pt>
                <c:pt idx="434">
                  <c:v>5</c:v>
                </c:pt>
                <c:pt idx="435">
                  <c:v>45</c:v>
                </c:pt>
                <c:pt idx="436">
                  <c:v>24</c:v>
                </c:pt>
                <c:pt idx="437">
                  <c:v>38</c:v>
                </c:pt>
                <c:pt idx="438">
                  <c:v>8</c:v>
                </c:pt>
                <c:pt idx="439">
                  <c:v>29</c:v>
                </c:pt>
                <c:pt idx="440">
                  <c:v>24</c:v>
                </c:pt>
                <c:pt idx="441">
                  <c:v>79</c:v>
                </c:pt>
                <c:pt idx="442">
                  <c:v>63</c:v>
                </c:pt>
                <c:pt idx="443">
                  <c:v>68</c:v>
                </c:pt>
                <c:pt idx="444">
                  <c:v>31</c:v>
                </c:pt>
                <c:pt idx="445">
                  <c:v>59</c:v>
                </c:pt>
                <c:pt idx="446">
                  <c:v>74</c:v>
                </c:pt>
                <c:pt idx="447">
                  <c:v>82</c:v>
                </c:pt>
                <c:pt idx="448">
                  <c:v>8</c:v>
                </c:pt>
                <c:pt idx="449">
                  <c:v>52</c:v>
                </c:pt>
                <c:pt idx="450">
                  <c:v>49</c:v>
                </c:pt>
                <c:pt idx="451">
                  <c:v>61</c:v>
                </c:pt>
                <c:pt idx="452">
                  <c:v>41</c:v>
                </c:pt>
                <c:pt idx="453">
                  <c:v>3</c:v>
                </c:pt>
                <c:pt idx="454">
                  <c:v>23</c:v>
                </c:pt>
                <c:pt idx="455">
                  <c:v>39</c:v>
                </c:pt>
                <c:pt idx="456">
                  <c:v>21</c:v>
                </c:pt>
                <c:pt idx="457">
                  <c:v>13</c:v>
                </c:pt>
                <c:pt idx="458">
                  <c:v>60</c:v>
                </c:pt>
                <c:pt idx="459">
                  <c:v>40</c:v>
                </c:pt>
                <c:pt idx="460">
                  <c:v>2</c:v>
                </c:pt>
                <c:pt idx="461">
                  <c:v>38</c:v>
                </c:pt>
                <c:pt idx="462">
                  <c:v>46</c:v>
                </c:pt>
                <c:pt idx="463">
                  <c:v>76</c:v>
                </c:pt>
                <c:pt idx="464">
                  <c:v>75</c:v>
                </c:pt>
                <c:pt idx="465">
                  <c:v>66</c:v>
                </c:pt>
                <c:pt idx="466">
                  <c:v>78</c:v>
                </c:pt>
                <c:pt idx="467">
                  <c:v>8</c:v>
                </c:pt>
                <c:pt idx="468">
                  <c:v>61</c:v>
                </c:pt>
                <c:pt idx="469">
                  <c:v>82</c:v>
                </c:pt>
                <c:pt idx="470">
                  <c:v>45</c:v>
                </c:pt>
                <c:pt idx="471">
                  <c:v>2</c:v>
                </c:pt>
                <c:pt idx="472">
                  <c:v>53</c:v>
                </c:pt>
                <c:pt idx="473">
                  <c:v>28</c:v>
                </c:pt>
                <c:pt idx="474">
                  <c:v>78</c:v>
                </c:pt>
                <c:pt idx="475">
                  <c:v>44</c:v>
                </c:pt>
                <c:pt idx="476">
                  <c:v>12</c:v>
                </c:pt>
                <c:pt idx="477">
                  <c:v>82</c:v>
                </c:pt>
                <c:pt idx="478">
                  <c:v>59</c:v>
                </c:pt>
                <c:pt idx="479">
                  <c:v>41</c:v>
                </c:pt>
                <c:pt idx="480">
                  <c:v>41</c:v>
                </c:pt>
                <c:pt idx="481">
                  <c:v>24</c:v>
                </c:pt>
                <c:pt idx="482">
                  <c:v>34</c:v>
                </c:pt>
                <c:pt idx="483">
                  <c:v>19</c:v>
                </c:pt>
                <c:pt idx="484">
                  <c:v>70</c:v>
                </c:pt>
                <c:pt idx="485">
                  <c:v>21</c:v>
                </c:pt>
                <c:pt idx="486">
                  <c:v>26</c:v>
                </c:pt>
                <c:pt idx="487">
                  <c:v>25</c:v>
                </c:pt>
                <c:pt idx="488">
                  <c:v>25</c:v>
                </c:pt>
                <c:pt idx="489">
                  <c:v>19</c:v>
                </c:pt>
                <c:pt idx="490">
                  <c:v>53</c:v>
                </c:pt>
                <c:pt idx="491">
                  <c:v>18</c:v>
                </c:pt>
                <c:pt idx="492">
                  <c:v>49</c:v>
                </c:pt>
                <c:pt idx="493">
                  <c:v>62</c:v>
                </c:pt>
                <c:pt idx="494">
                  <c:v>32</c:v>
                </c:pt>
                <c:pt idx="495">
                  <c:v>29</c:v>
                </c:pt>
                <c:pt idx="496">
                  <c:v>25</c:v>
                </c:pt>
                <c:pt idx="497">
                  <c:v>70</c:v>
                </c:pt>
                <c:pt idx="498">
                  <c:v>16</c:v>
                </c:pt>
                <c:pt idx="499">
                  <c:v>46</c:v>
                </c:pt>
                <c:pt idx="500">
                  <c:v>43</c:v>
                </c:pt>
                <c:pt idx="501">
                  <c:v>65</c:v>
                </c:pt>
                <c:pt idx="502">
                  <c:v>41</c:v>
                </c:pt>
                <c:pt idx="503">
                  <c:v>69</c:v>
                </c:pt>
                <c:pt idx="504">
                  <c:v>9</c:v>
                </c:pt>
                <c:pt idx="505">
                  <c:v>50</c:v>
                </c:pt>
                <c:pt idx="506">
                  <c:v>10</c:v>
                </c:pt>
                <c:pt idx="507">
                  <c:v>63</c:v>
                </c:pt>
                <c:pt idx="508">
                  <c:v>75</c:v>
                </c:pt>
                <c:pt idx="509">
                  <c:v>73</c:v>
                </c:pt>
                <c:pt idx="510">
                  <c:v>72</c:v>
                </c:pt>
                <c:pt idx="511">
                  <c:v>53</c:v>
                </c:pt>
                <c:pt idx="512">
                  <c:v>51</c:v>
                </c:pt>
                <c:pt idx="513">
                  <c:v>73</c:v>
                </c:pt>
                <c:pt idx="514">
                  <c:v>35</c:v>
                </c:pt>
                <c:pt idx="515">
                  <c:v>66</c:v>
                </c:pt>
                <c:pt idx="516">
                  <c:v>20</c:v>
                </c:pt>
                <c:pt idx="517">
                  <c:v>34</c:v>
                </c:pt>
                <c:pt idx="518">
                  <c:v>52</c:v>
                </c:pt>
                <c:pt idx="519">
                  <c:v>30</c:v>
                </c:pt>
                <c:pt idx="520">
                  <c:v>52</c:v>
                </c:pt>
                <c:pt idx="521">
                  <c:v>21</c:v>
                </c:pt>
                <c:pt idx="522">
                  <c:v>18</c:v>
                </c:pt>
                <c:pt idx="523">
                  <c:v>28</c:v>
                </c:pt>
                <c:pt idx="524">
                  <c:v>42</c:v>
                </c:pt>
                <c:pt idx="525">
                  <c:v>60</c:v>
                </c:pt>
                <c:pt idx="526">
                  <c:v>25</c:v>
                </c:pt>
                <c:pt idx="527">
                  <c:v>59</c:v>
                </c:pt>
                <c:pt idx="528">
                  <c:v>63</c:v>
                </c:pt>
                <c:pt idx="529">
                  <c:v>53</c:v>
                </c:pt>
                <c:pt idx="530">
                  <c:v>28</c:v>
                </c:pt>
                <c:pt idx="531">
                  <c:v>55</c:v>
                </c:pt>
                <c:pt idx="532">
                  <c:v>51</c:v>
                </c:pt>
                <c:pt idx="533">
                  <c:v>66</c:v>
                </c:pt>
                <c:pt idx="534">
                  <c:v>29</c:v>
                </c:pt>
                <c:pt idx="535">
                  <c:v>69</c:v>
                </c:pt>
                <c:pt idx="536">
                  <c:v>49</c:v>
                </c:pt>
                <c:pt idx="537">
                  <c:v>15</c:v>
                </c:pt>
                <c:pt idx="538">
                  <c:v>75</c:v>
                </c:pt>
                <c:pt idx="539">
                  <c:v>80</c:v>
                </c:pt>
                <c:pt idx="540">
                  <c:v>50</c:v>
                </c:pt>
                <c:pt idx="541">
                  <c:v>35</c:v>
                </c:pt>
                <c:pt idx="542">
                  <c:v>67</c:v>
                </c:pt>
                <c:pt idx="543">
                  <c:v>55</c:v>
                </c:pt>
                <c:pt idx="544">
                  <c:v>67</c:v>
                </c:pt>
                <c:pt idx="545">
                  <c:v>15</c:v>
                </c:pt>
                <c:pt idx="546">
                  <c:v>61</c:v>
                </c:pt>
                <c:pt idx="547">
                  <c:v>62</c:v>
                </c:pt>
                <c:pt idx="548">
                  <c:v>24</c:v>
                </c:pt>
                <c:pt idx="549">
                  <c:v>53</c:v>
                </c:pt>
                <c:pt idx="550">
                  <c:v>13</c:v>
                </c:pt>
                <c:pt idx="551">
                  <c:v>40</c:v>
                </c:pt>
                <c:pt idx="552">
                  <c:v>74</c:v>
                </c:pt>
                <c:pt idx="553">
                  <c:v>38</c:v>
                </c:pt>
                <c:pt idx="554">
                  <c:v>5</c:v>
                </c:pt>
                <c:pt idx="555">
                  <c:v>45</c:v>
                </c:pt>
                <c:pt idx="556">
                  <c:v>75</c:v>
                </c:pt>
                <c:pt idx="557">
                  <c:v>35</c:v>
                </c:pt>
                <c:pt idx="558">
                  <c:v>71</c:v>
                </c:pt>
                <c:pt idx="559">
                  <c:v>63</c:v>
                </c:pt>
                <c:pt idx="560">
                  <c:v>20</c:v>
                </c:pt>
                <c:pt idx="561">
                  <c:v>10</c:v>
                </c:pt>
                <c:pt idx="562">
                  <c:v>36</c:v>
                </c:pt>
                <c:pt idx="563">
                  <c:v>59</c:v>
                </c:pt>
                <c:pt idx="564">
                  <c:v>37</c:v>
                </c:pt>
                <c:pt idx="565">
                  <c:v>65</c:v>
                </c:pt>
                <c:pt idx="566">
                  <c:v>5</c:v>
                </c:pt>
                <c:pt idx="567">
                  <c:v>73</c:v>
                </c:pt>
                <c:pt idx="568">
                  <c:v>31</c:v>
                </c:pt>
                <c:pt idx="569">
                  <c:v>65</c:v>
                </c:pt>
                <c:pt idx="570">
                  <c:v>38</c:v>
                </c:pt>
                <c:pt idx="571">
                  <c:v>74</c:v>
                </c:pt>
                <c:pt idx="572">
                  <c:v>38</c:v>
                </c:pt>
                <c:pt idx="573">
                  <c:v>65</c:v>
                </c:pt>
                <c:pt idx="574">
                  <c:v>31</c:v>
                </c:pt>
                <c:pt idx="575">
                  <c:v>13</c:v>
                </c:pt>
                <c:pt idx="576">
                  <c:v>52</c:v>
                </c:pt>
                <c:pt idx="577">
                  <c:v>42</c:v>
                </c:pt>
                <c:pt idx="578">
                  <c:v>19</c:v>
                </c:pt>
                <c:pt idx="579">
                  <c:v>44</c:v>
                </c:pt>
                <c:pt idx="580">
                  <c:v>18</c:v>
                </c:pt>
                <c:pt idx="581">
                  <c:v>42</c:v>
                </c:pt>
                <c:pt idx="582">
                  <c:v>46</c:v>
                </c:pt>
                <c:pt idx="583">
                  <c:v>19</c:v>
                </c:pt>
                <c:pt idx="584">
                  <c:v>60</c:v>
                </c:pt>
                <c:pt idx="585">
                  <c:v>72</c:v>
                </c:pt>
                <c:pt idx="586">
                  <c:v>58</c:v>
                </c:pt>
                <c:pt idx="587">
                  <c:v>46</c:v>
                </c:pt>
                <c:pt idx="588">
                  <c:v>57</c:v>
                </c:pt>
                <c:pt idx="589">
                  <c:v>77</c:v>
                </c:pt>
                <c:pt idx="590">
                  <c:v>22</c:v>
                </c:pt>
                <c:pt idx="591">
                  <c:v>48</c:v>
                </c:pt>
                <c:pt idx="592">
                  <c:v>13</c:v>
                </c:pt>
                <c:pt idx="593">
                  <c:v>25</c:v>
                </c:pt>
                <c:pt idx="594">
                  <c:v>1.32</c:v>
                </c:pt>
                <c:pt idx="595">
                  <c:v>32</c:v>
                </c:pt>
                <c:pt idx="596">
                  <c:v>74</c:v>
                </c:pt>
                <c:pt idx="597">
                  <c:v>71</c:v>
                </c:pt>
                <c:pt idx="598">
                  <c:v>40</c:v>
                </c:pt>
                <c:pt idx="599">
                  <c:v>30</c:v>
                </c:pt>
                <c:pt idx="600">
                  <c:v>41</c:v>
                </c:pt>
                <c:pt idx="601">
                  <c:v>13</c:v>
                </c:pt>
                <c:pt idx="602">
                  <c:v>80</c:v>
                </c:pt>
                <c:pt idx="603">
                  <c:v>34</c:v>
                </c:pt>
                <c:pt idx="604">
                  <c:v>37</c:v>
                </c:pt>
                <c:pt idx="605">
                  <c:v>57</c:v>
                </c:pt>
                <c:pt idx="606">
                  <c:v>71</c:v>
                </c:pt>
                <c:pt idx="607">
                  <c:v>79</c:v>
                </c:pt>
                <c:pt idx="608">
                  <c:v>74</c:v>
                </c:pt>
                <c:pt idx="609">
                  <c:v>69</c:v>
                </c:pt>
                <c:pt idx="610">
                  <c:v>3</c:v>
                </c:pt>
                <c:pt idx="611">
                  <c:v>78</c:v>
                </c:pt>
                <c:pt idx="612">
                  <c:v>30</c:v>
                </c:pt>
                <c:pt idx="613">
                  <c:v>37</c:v>
                </c:pt>
                <c:pt idx="614">
                  <c:v>33</c:v>
                </c:pt>
                <c:pt idx="615">
                  <c:v>44</c:v>
                </c:pt>
                <c:pt idx="616">
                  <c:v>41</c:v>
                </c:pt>
                <c:pt idx="617">
                  <c:v>62</c:v>
                </c:pt>
                <c:pt idx="618">
                  <c:v>40</c:v>
                </c:pt>
                <c:pt idx="619">
                  <c:v>81</c:v>
                </c:pt>
                <c:pt idx="620">
                  <c:v>46</c:v>
                </c:pt>
                <c:pt idx="621">
                  <c:v>42</c:v>
                </c:pt>
                <c:pt idx="622">
                  <c:v>41</c:v>
                </c:pt>
                <c:pt idx="623">
                  <c:v>26</c:v>
                </c:pt>
                <c:pt idx="624">
                  <c:v>17</c:v>
                </c:pt>
                <c:pt idx="625">
                  <c:v>23</c:v>
                </c:pt>
                <c:pt idx="626">
                  <c:v>37</c:v>
                </c:pt>
                <c:pt idx="627">
                  <c:v>65</c:v>
                </c:pt>
                <c:pt idx="628">
                  <c:v>26</c:v>
                </c:pt>
                <c:pt idx="629">
                  <c:v>23</c:v>
                </c:pt>
                <c:pt idx="630">
                  <c:v>81</c:v>
                </c:pt>
                <c:pt idx="631">
                  <c:v>78</c:v>
                </c:pt>
                <c:pt idx="632">
                  <c:v>77</c:v>
                </c:pt>
                <c:pt idx="633">
                  <c:v>75</c:v>
                </c:pt>
                <c:pt idx="634">
                  <c:v>27</c:v>
                </c:pt>
                <c:pt idx="635">
                  <c:v>53</c:v>
                </c:pt>
                <c:pt idx="636">
                  <c:v>9</c:v>
                </c:pt>
                <c:pt idx="637">
                  <c:v>63</c:v>
                </c:pt>
                <c:pt idx="638">
                  <c:v>16</c:v>
                </c:pt>
                <c:pt idx="639">
                  <c:v>32</c:v>
                </c:pt>
                <c:pt idx="640">
                  <c:v>2</c:v>
                </c:pt>
                <c:pt idx="641">
                  <c:v>77</c:v>
                </c:pt>
                <c:pt idx="642">
                  <c:v>42</c:v>
                </c:pt>
                <c:pt idx="643">
                  <c:v>45</c:v>
                </c:pt>
                <c:pt idx="644">
                  <c:v>24</c:v>
                </c:pt>
                <c:pt idx="645">
                  <c:v>69</c:v>
                </c:pt>
                <c:pt idx="646">
                  <c:v>63</c:v>
                </c:pt>
                <c:pt idx="647">
                  <c:v>40</c:v>
                </c:pt>
                <c:pt idx="648">
                  <c:v>29</c:v>
                </c:pt>
                <c:pt idx="649">
                  <c:v>80</c:v>
                </c:pt>
                <c:pt idx="650">
                  <c:v>36</c:v>
                </c:pt>
                <c:pt idx="651">
                  <c:v>71</c:v>
                </c:pt>
                <c:pt idx="652">
                  <c:v>48</c:v>
                </c:pt>
                <c:pt idx="653">
                  <c:v>35</c:v>
                </c:pt>
                <c:pt idx="654">
                  <c:v>63</c:v>
                </c:pt>
                <c:pt idx="655">
                  <c:v>41</c:v>
                </c:pt>
                <c:pt idx="656">
                  <c:v>45</c:v>
                </c:pt>
                <c:pt idx="657">
                  <c:v>49</c:v>
                </c:pt>
                <c:pt idx="658">
                  <c:v>7</c:v>
                </c:pt>
                <c:pt idx="659">
                  <c:v>21</c:v>
                </c:pt>
                <c:pt idx="660">
                  <c:v>50</c:v>
                </c:pt>
                <c:pt idx="661">
                  <c:v>57</c:v>
                </c:pt>
                <c:pt idx="662">
                  <c:v>11</c:v>
                </c:pt>
                <c:pt idx="663">
                  <c:v>0.4</c:v>
                </c:pt>
                <c:pt idx="664">
                  <c:v>3</c:v>
                </c:pt>
                <c:pt idx="665">
                  <c:v>45</c:v>
                </c:pt>
                <c:pt idx="666">
                  <c:v>45</c:v>
                </c:pt>
                <c:pt idx="667">
                  <c:v>67</c:v>
                </c:pt>
                <c:pt idx="668">
                  <c:v>64</c:v>
                </c:pt>
                <c:pt idx="669">
                  <c:v>41</c:v>
                </c:pt>
                <c:pt idx="670">
                  <c:v>67</c:v>
                </c:pt>
                <c:pt idx="671">
                  <c:v>45</c:v>
                </c:pt>
                <c:pt idx="672">
                  <c:v>70</c:v>
                </c:pt>
                <c:pt idx="673">
                  <c:v>1.56</c:v>
                </c:pt>
                <c:pt idx="674">
                  <c:v>53</c:v>
                </c:pt>
                <c:pt idx="675">
                  <c:v>67</c:v>
                </c:pt>
                <c:pt idx="676">
                  <c:v>19</c:v>
                </c:pt>
                <c:pt idx="677">
                  <c:v>47</c:v>
                </c:pt>
                <c:pt idx="678">
                  <c:v>81</c:v>
                </c:pt>
                <c:pt idx="679">
                  <c:v>78</c:v>
                </c:pt>
                <c:pt idx="680">
                  <c:v>7</c:v>
                </c:pt>
                <c:pt idx="681">
                  <c:v>19</c:v>
                </c:pt>
                <c:pt idx="682">
                  <c:v>36</c:v>
                </c:pt>
                <c:pt idx="683">
                  <c:v>11</c:v>
                </c:pt>
                <c:pt idx="684">
                  <c:v>2</c:v>
                </c:pt>
                <c:pt idx="685">
                  <c:v>13</c:v>
                </c:pt>
                <c:pt idx="686">
                  <c:v>63</c:v>
                </c:pt>
                <c:pt idx="687">
                  <c:v>5</c:v>
                </c:pt>
                <c:pt idx="688">
                  <c:v>45</c:v>
                </c:pt>
                <c:pt idx="689">
                  <c:v>36</c:v>
                </c:pt>
                <c:pt idx="690">
                  <c:v>33</c:v>
                </c:pt>
                <c:pt idx="691">
                  <c:v>23</c:v>
                </c:pt>
                <c:pt idx="692">
                  <c:v>57</c:v>
                </c:pt>
                <c:pt idx="693">
                  <c:v>8</c:v>
                </c:pt>
                <c:pt idx="694">
                  <c:v>34</c:v>
                </c:pt>
                <c:pt idx="695">
                  <c:v>42</c:v>
                </c:pt>
                <c:pt idx="696">
                  <c:v>60</c:v>
                </c:pt>
                <c:pt idx="697">
                  <c:v>69</c:v>
                </c:pt>
                <c:pt idx="698">
                  <c:v>16</c:v>
                </c:pt>
                <c:pt idx="699">
                  <c:v>63</c:v>
                </c:pt>
                <c:pt idx="700">
                  <c:v>55</c:v>
                </c:pt>
                <c:pt idx="701">
                  <c:v>29</c:v>
                </c:pt>
                <c:pt idx="702">
                  <c:v>69</c:v>
                </c:pt>
                <c:pt idx="703">
                  <c:v>71</c:v>
                </c:pt>
                <c:pt idx="704">
                  <c:v>42</c:v>
                </c:pt>
                <c:pt idx="705">
                  <c:v>79</c:v>
                </c:pt>
                <c:pt idx="706">
                  <c:v>82</c:v>
                </c:pt>
                <c:pt idx="707">
                  <c:v>69</c:v>
                </c:pt>
                <c:pt idx="708">
                  <c:v>8</c:v>
                </c:pt>
                <c:pt idx="709">
                  <c:v>51</c:v>
                </c:pt>
                <c:pt idx="710">
                  <c:v>32</c:v>
                </c:pt>
                <c:pt idx="711">
                  <c:v>70</c:v>
                </c:pt>
                <c:pt idx="712">
                  <c:v>51</c:v>
                </c:pt>
                <c:pt idx="713">
                  <c:v>40</c:v>
                </c:pt>
                <c:pt idx="714">
                  <c:v>49</c:v>
                </c:pt>
                <c:pt idx="715">
                  <c:v>60</c:v>
                </c:pt>
                <c:pt idx="716">
                  <c:v>26</c:v>
                </c:pt>
                <c:pt idx="717">
                  <c:v>61</c:v>
                </c:pt>
                <c:pt idx="718">
                  <c:v>8</c:v>
                </c:pt>
                <c:pt idx="719">
                  <c:v>30</c:v>
                </c:pt>
                <c:pt idx="720">
                  <c:v>12</c:v>
                </c:pt>
                <c:pt idx="721">
                  <c:v>23</c:v>
                </c:pt>
                <c:pt idx="722">
                  <c:v>15</c:v>
                </c:pt>
                <c:pt idx="723">
                  <c:v>10</c:v>
                </c:pt>
                <c:pt idx="724">
                  <c:v>24</c:v>
                </c:pt>
                <c:pt idx="725">
                  <c:v>3</c:v>
                </c:pt>
                <c:pt idx="726">
                  <c:v>9</c:v>
                </c:pt>
                <c:pt idx="727">
                  <c:v>28</c:v>
                </c:pt>
                <c:pt idx="728">
                  <c:v>76</c:v>
                </c:pt>
                <c:pt idx="729">
                  <c:v>56</c:v>
                </c:pt>
                <c:pt idx="730">
                  <c:v>63</c:v>
                </c:pt>
                <c:pt idx="731">
                  <c:v>31</c:v>
                </c:pt>
                <c:pt idx="732">
                  <c:v>1.88</c:v>
                </c:pt>
                <c:pt idx="733">
                  <c:v>45</c:v>
                </c:pt>
                <c:pt idx="734">
                  <c:v>59</c:v>
                </c:pt>
                <c:pt idx="735">
                  <c:v>63</c:v>
                </c:pt>
                <c:pt idx="736">
                  <c:v>31</c:v>
                </c:pt>
                <c:pt idx="737">
                  <c:v>53</c:v>
                </c:pt>
                <c:pt idx="738">
                  <c:v>3</c:v>
                </c:pt>
                <c:pt idx="739">
                  <c:v>9</c:v>
                </c:pt>
                <c:pt idx="740">
                  <c:v>55</c:v>
                </c:pt>
                <c:pt idx="741">
                  <c:v>62</c:v>
                </c:pt>
                <c:pt idx="742">
                  <c:v>33</c:v>
                </c:pt>
                <c:pt idx="743">
                  <c:v>10</c:v>
                </c:pt>
                <c:pt idx="744">
                  <c:v>1.72</c:v>
                </c:pt>
                <c:pt idx="745">
                  <c:v>3</c:v>
                </c:pt>
                <c:pt idx="746">
                  <c:v>64</c:v>
                </c:pt>
                <c:pt idx="747">
                  <c:v>69</c:v>
                </c:pt>
                <c:pt idx="748">
                  <c:v>29</c:v>
                </c:pt>
                <c:pt idx="749">
                  <c:v>69</c:v>
                </c:pt>
                <c:pt idx="750">
                  <c:v>43</c:v>
                </c:pt>
                <c:pt idx="751">
                  <c:v>53</c:v>
                </c:pt>
                <c:pt idx="752">
                  <c:v>82</c:v>
                </c:pt>
                <c:pt idx="753">
                  <c:v>48</c:v>
                </c:pt>
                <c:pt idx="754">
                  <c:v>79</c:v>
                </c:pt>
                <c:pt idx="755">
                  <c:v>49</c:v>
                </c:pt>
                <c:pt idx="756">
                  <c:v>54</c:v>
                </c:pt>
                <c:pt idx="757">
                  <c:v>66</c:v>
                </c:pt>
                <c:pt idx="758">
                  <c:v>81</c:v>
                </c:pt>
                <c:pt idx="759">
                  <c:v>27</c:v>
                </c:pt>
                <c:pt idx="760">
                  <c:v>39</c:v>
                </c:pt>
                <c:pt idx="761">
                  <c:v>33</c:v>
                </c:pt>
                <c:pt idx="762">
                  <c:v>48</c:v>
                </c:pt>
                <c:pt idx="763">
                  <c:v>3</c:v>
                </c:pt>
                <c:pt idx="764">
                  <c:v>1.32</c:v>
                </c:pt>
                <c:pt idx="765">
                  <c:v>80</c:v>
                </c:pt>
                <c:pt idx="766">
                  <c:v>78</c:v>
                </c:pt>
                <c:pt idx="767">
                  <c:v>67</c:v>
                </c:pt>
                <c:pt idx="768">
                  <c:v>51</c:v>
                </c:pt>
                <c:pt idx="769">
                  <c:v>56</c:v>
                </c:pt>
                <c:pt idx="770">
                  <c:v>30</c:v>
                </c:pt>
                <c:pt idx="771">
                  <c:v>3</c:v>
                </c:pt>
                <c:pt idx="772">
                  <c:v>29</c:v>
                </c:pt>
                <c:pt idx="773">
                  <c:v>19</c:v>
                </c:pt>
                <c:pt idx="774">
                  <c:v>42</c:v>
                </c:pt>
                <c:pt idx="775">
                  <c:v>23</c:v>
                </c:pt>
                <c:pt idx="776">
                  <c:v>81</c:v>
                </c:pt>
                <c:pt idx="777">
                  <c:v>44</c:v>
                </c:pt>
                <c:pt idx="778">
                  <c:v>77</c:v>
                </c:pt>
                <c:pt idx="779">
                  <c:v>17</c:v>
                </c:pt>
                <c:pt idx="780">
                  <c:v>41</c:v>
                </c:pt>
                <c:pt idx="781">
                  <c:v>26</c:v>
                </c:pt>
                <c:pt idx="782">
                  <c:v>47</c:v>
                </c:pt>
                <c:pt idx="783">
                  <c:v>73</c:v>
                </c:pt>
                <c:pt idx="784">
                  <c:v>37</c:v>
                </c:pt>
                <c:pt idx="785">
                  <c:v>75</c:v>
                </c:pt>
                <c:pt idx="786">
                  <c:v>28</c:v>
                </c:pt>
                <c:pt idx="787">
                  <c:v>20</c:v>
                </c:pt>
                <c:pt idx="788">
                  <c:v>10</c:v>
                </c:pt>
                <c:pt idx="789">
                  <c:v>51</c:v>
                </c:pt>
                <c:pt idx="790">
                  <c:v>45</c:v>
                </c:pt>
                <c:pt idx="791">
                  <c:v>13</c:v>
                </c:pt>
                <c:pt idx="792">
                  <c:v>15</c:v>
                </c:pt>
                <c:pt idx="793">
                  <c:v>40</c:v>
                </c:pt>
                <c:pt idx="794">
                  <c:v>16</c:v>
                </c:pt>
                <c:pt idx="795">
                  <c:v>19</c:v>
                </c:pt>
                <c:pt idx="796">
                  <c:v>73</c:v>
                </c:pt>
                <c:pt idx="797">
                  <c:v>48</c:v>
                </c:pt>
                <c:pt idx="798">
                  <c:v>28</c:v>
                </c:pt>
                <c:pt idx="799">
                  <c:v>50</c:v>
                </c:pt>
                <c:pt idx="800">
                  <c:v>82</c:v>
                </c:pt>
                <c:pt idx="801">
                  <c:v>51</c:v>
                </c:pt>
                <c:pt idx="802">
                  <c:v>57</c:v>
                </c:pt>
                <c:pt idx="803">
                  <c:v>7</c:v>
                </c:pt>
                <c:pt idx="804">
                  <c:v>50</c:v>
                </c:pt>
                <c:pt idx="805">
                  <c:v>42</c:v>
                </c:pt>
                <c:pt idx="806">
                  <c:v>81</c:v>
                </c:pt>
                <c:pt idx="807">
                  <c:v>66</c:v>
                </c:pt>
                <c:pt idx="808">
                  <c:v>26</c:v>
                </c:pt>
                <c:pt idx="809">
                  <c:v>20</c:v>
                </c:pt>
                <c:pt idx="810">
                  <c:v>21</c:v>
                </c:pt>
                <c:pt idx="811">
                  <c:v>19</c:v>
                </c:pt>
                <c:pt idx="812">
                  <c:v>51</c:v>
                </c:pt>
                <c:pt idx="813">
                  <c:v>74</c:v>
                </c:pt>
                <c:pt idx="814">
                  <c:v>50</c:v>
                </c:pt>
                <c:pt idx="815">
                  <c:v>35</c:v>
                </c:pt>
                <c:pt idx="816">
                  <c:v>59</c:v>
                </c:pt>
                <c:pt idx="817">
                  <c:v>37</c:v>
                </c:pt>
                <c:pt idx="818">
                  <c:v>67</c:v>
                </c:pt>
                <c:pt idx="819">
                  <c:v>44</c:v>
                </c:pt>
                <c:pt idx="820">
                  <c:v>43</c:v>
                </c:pt>
                <c:pt idx="821">
                  <c:v>81</c:v>
                </c:pt>
                <c:pt idx="822">
                  <c:v>56</c:v>
                </c:pt>
                <c:pt idx="823">
                  <c:v>1.64</c:v>
                </c:pt>
                <c:pt idx="824">
                  <c:v>52</c:v>
                </c:pt>
                <c:pt idx="825">
                  <c:v>46</c:v>
                </c:pt>
                <c:pt idx="826">
                  <c:v>7</c:v>
                </c:pt>
                <c:pt idx="827">
                  <c:v>15</c:v>
                </c:pt>
                <c:pt idx="828">
                  <c:v>47</c:v>
                </c:pt>
                <c:pt idx="829">
                  <c:v>31</c:v>
                </c:pt>
                <c:pt idx="830">
                  <c:v>41</c:v>
                </c:pt>
                <c:pt idx="831">
                  <c:v>80</c:v>
                </c:pt>
                <c:pt idx="832">
                  <c:v>77</c:v>
                </c:pt>
                <c:pt idx="833">
                  <c:v>75</c:v>
                </c:pt>
                <c:pt idx="834">
                  <c:v>61</c:v>
                </c:pt>
                <c:pt idx="835">
                  <c:v>38</c:v>
                </c:pt>
                <c:pt idx="836">
                  <c:v>5</c:v>
                </c:pt>
                <c:pt idx="837">
                  <c:v>24</c:v>
                </c:pt>
                <c:pt idx="838">
                  <c:v>75</c:v>
                </c:pt>
                <c:pt idx="839">
                  <c:v>18</c:v>
                </c:pt>
                <c:pt idx="840">
                  <c:v>4</c:v>
                </c:pt>
                <c:pt idx="841">
                  <c:v>50</c:v>
                </c:pt>
                <c:pt idx="842">
                  <c:v>78</c:v>
                </c:pt>
                <c:pt idx="843">
                  <c:v>73</c:v>
                </c:pt>
                <c:pt idx="844">
                  <c:v>76</c:v>
                </c:pt>
                <c:pt idx="845">
                  <c:v>67</c:v>
                </c:pt>
                <c:pt idx="846">
                  <c:v>72</c:v>
                </c:pt>
                <c:pt idx="847">
                  <c:v>43</c:v>
                </c:pt>
                <c:pt idx="848">
                  <c:v>62</c:v>
                </c:pt>
                <c:pt idx="849">
                  <c:v>32</c:v>
                </c:pt>
                <c:pt idx="850">
                  <c:v>52</c:v>
                </c:pt>
                <c:pt idx="851">
                  <c:v>68</c:v>
                </c:pt>
                <c:pt idx="852">
                  <c:v>11</c:v>
                </c:pt>
                <c:pt idx="853">
                  <c:v>67</c:v>
                </c:pt>
                <c:pt idx="854">
                  <c:v>50</c:v>
                </c:pt>
                <c:pt idx="855">
                  <c:v>26</c:v>
                </c:pt>
                <c:pt idx="856">
                  <c:v>53</c:v>
                </c:pt>
                <c:pt idx="857">
                  <c:v>61</c:v>
                </c:pt>
                <c:pt idx="858">
                  <c:v>61</c:v>
                </c:pt>
                <c:pt idx="859">
                  <c:v>79</c:v>
                </c:pt>
                <c:pt idx="860">
                  <c:v>39</c:v>
                </c:pt>
                <c:pt idx="861">
                  <c:v>7</c:v>
                </c:pt>
                <c:pt idx="862">
                  <c:v>47</c:v>
                </c:pt>
                <c:pt idx="863">
                  <c:v>72</c:v>
                </c:pt>
                <c:pt idx="864">
                  <c:v>15</c:v>
                </c:pt>
                <c:pt idx="865">
                  <c:v>45</c:v>
                </c:pt>
                <c:pt idx="866">
                  <c:v>43</c:v>
                </c:pt>
                <c:pt idx="867">
                  <c:v>36</c:v>
                </c:pt>
                <c:pt idx="868">
                  <c:v>78</c:v>
                </c:pt>
                <c:pt idx="869">
                  <c:v>78</c:v>
                </c:pt>
                <c:pt idx="870">
                  <c:v>27</c:v>
                </c:pt>
                <c:pt idx="871">
                  <c:v>54</c:v>
                </c:pt>
                <c:pt idx="872">
                  <c:v>29</c:v>
                </c:pt>
                <c:pt idx="873">
                  <c:v>10</c:v>
                </c:pt>
                <c:pt idx="874">
                  <c:v>61</c:v>
                </c:pt>
                <c:pt idx="875">
                  <c:v>43</c:v>
                </c:pt>
                <c:pt idx="876">
                  <c:v>32</c:v>
                </c:pt>
                <c:pt idx="877">
                  <c:v>81</c:v>
                </c:pt>
                <c:pt idx="878">
                  <c:v>12</c:v>
                </c:pt>
                <c:pt idx="879">
                  <c:v>50</c:v>
                </c:pt>
                <c:pt idx="880">
                  <c:v>54</c:v>
                </c:pt>
                <c:pt idx="881">
                  <c:v>40</c:v>
                </c:pt>
                <c:pt idx="882">
                  <c:v>52</c:v>
                </c:pt>
                <c:pt idx="883">
                  <c:v>40</c:v>
                </c:pt>
                <c:pt idx="884">
                  <c:v>39</c:v>
                </c:pt>
                <c:pt idx="885">
                  <c:v>50</c:v>
                </c:pt>
                <c:pt idx="886">
                  <c:v>80</c:v>
                </c:pt>
                <c:pt idx="887">
                  <c:v>22</c:v>
                </c:pt>
                <c:pt idx="888">
                  <c:v>46</c:v>
                </c:pt>
                <c:pt idx="889">
                  <c:v>25</c:v>
                </c:pt>
                <c:pt idx="890">
                  <c:v>64</c:v>
                </c:pt>
                <c:pt idx="891">
                  <c:v>68</c:v>
                </c:pt>
                <c:pt idx="892">
                  <c:v>64</c:v>
                </c:pt>
                <c:pt idx="893">
                  <c:v>42</c:v>
                </c:pt>
                <c:pt idx="894">
                  <c:v>77</c:v>
                </c:pt>
                <c:pt idx="895">
                  <c:v>42</c:v>
                </c:pt>
                <c:pt idx="896">
                  <c:v>33</c:v>
                </c:pt>
                <c:pt idx="897">
                  <c:v>19</c:v>
                </c:pt>
                <c:pt idx="898">
                  <c:v>82</c:v>
                </c:pt>
                <c:pt idx="899">
                  <c:v>36</c:v>
                </c:pt>
                <c:pt idx="900">
                  <c:v>5</c:v>
                </c:pt>
                <c:pt idx="901">
                  <c:v>68</c:v>
                </c:pt>
                <c:pt idx="902">
                  <c:v>40</c:v>
                </c:pt>
                <c:pt idx="903">
                  <c:v>33</c:v>
                </c:pt>
                <c:pt idx="904">
                  <c:v>22</c:v>
                </c:pt>
                <c:pt idx="905">
                  <c:v>20</c:v>
                </c:pt>
                <c:pt idx="906">
                  <c:v>52</c:v>
                </c:pt>
                <c:pt idx="907">
                  <c:v>25</c:v>
                </c:pt>
                <c:pt idx="908">
                  <c:v>17</c:v>
                </c:pt>
                <c:pt idx="909">
                  <c:v>75</c:v>
                </c:pt>
                <c:pt idx="910">
                  <c:v>71</c:v>
                </c:pt>
                <c:pt idx="911">
                  <c:v>62</c:v>
                </c:pt>
                <c:pt idx="912">
                  <c:v>29</c:v>
                </c:pt>
                <c:pt idx="913">
                  <c:v>18</c:v>
                </c:pt>
                <c:pt idx="914">
                  <c:v>18</c:v>
                </c:pt>
                <c:pt idx="915">
                  <c:v>63</c:v>
                </c:pt>
                <c:pt idx="916">
                  <c:v>74</c:v>
                </c:pt>
                <c:pt idx="917">
                  <c:v>28</c:v>
                </c:pt>
                <c:pt idx="918">
                  <c:v>39</c:v>
                </c:pt>
                <c:pt idx="919">
                  <c:v>54</c:v>
                </c:pt>
                <c:pt idx="920">
                  <c:v>64</c:v>
                </c:pt>
                <c:pt idx="921">
                  <c:v>36</c:v>
                </c:pt>
                <c:pt idx="922">
                  <c:v>35</c:v>
                </c:pt>
                <c:pt idx="923">
                  <c:v>76</c:v>
                </c:pt>
                <c:pt idx="924">
                  <c:v>69</c:v>
                </c:pt>
                <c:pt idx="925">
                  <c:v>71</c:v>
                </c:pt>
                <c:pt idx="926">
                  <c:v>32</c:v>
                </c:pt>
                <c:pt idx="927">
                  <c:v>25</c:v>
                </c:pt>
                <c:pt idx="928">
                  <c:v>37</c:v>
                </c:pt>
                <c:pt idx="929">
                  <c:v>44</c:v>
                </c:pt>
                <c:pt idx="930">
                  <c:v>79</c:v>
                </c:pt>
                <c:pt idx="931">
                  <c:v>45</c:v>
                </c:pt>
                <c:pt idx="932">
                  <c:v>39</c:v>
                </c:pt>
                <c:pt idx="933">
                  <c:v>47</c:v>
                </c:pt>
                <c:pt idx="934">
                  <c:v>24</c:v>
                </c:pt>
                <c:pt idx="935">
                  <c:v>56</c:v>
                </c:pt>
                <c:pt idx="936">
                  <c:v>17</c:v>
                </c:pt>
                <c:pt idx="937">
                  <c:v>5</c:v>
                </c:pt>
                <c:pt idx="938">
                  <c:v>49</c:v>
                </c:pt>
                <c:pt idx="939">
                  <c:v>62</c:v>
                </c:pt>
                <c:pt idx="940">
                  <c:v>38</c:v>
                </c:pt>
                <c:pt idx="941">
                  <c:v>12</c:v>
                </c:pt>
                <c:pt idx="942">
                  <c:v>65</c:v>
                </c:pt>
                <c:pt idx="943">
                  <c:v>34</c:v>
                </c:pt>
                <c:pt idx="944">
                  <c:v>13</c:v>
                </c:pt>
                <c:pt idx="945">
                  <c:v>4</c:v>
                </c:pt>
                <c:pt idx="946">
                  <c:v>41</c:v>
                </c:pt>
                <c:pt idx="947">
                  <c:v>42</c:v>
                </c:pt>
                <c:pt idx="948">
                  <c:v>29</c:v>
                </c:pt>
                <c:pt idx="949">
                  <c:v>0.88</c:v>
                </c:pt>
                <c:pt idx="950">
                  <c:v>25</c:v>
                </c:pt>
                <c:pt idx="951">
                  <c:v>65</c:v>
                </c:pt>
                <c:pt idx="952">
                  <c:v>61</c:v>
                </c:pt>
                <c:pt idx="953">
                  <c:v>19</c:v>
                </c:pt>
                <c:pt idx="954">
                  <c:v>42</c:v>
                </c:pt>
                <c:pt idx="955">
                  <c:v>54</c:v>
                </c:pt>
                <c:pt idx="956">
                  <c:v>62</c:v>
                </c:pt>
                <c:pt idx="957">
                  <c:v>22</c:v>
                </c:pt>
                <c:pt idx="958">
                  <c:v>21</c:v>
                </c:pt>
                <c:pt idx="959">
                  <c:v>26</c:v>
                </c:pt>
                <c:pt idx="960">
                  <c:v>48</c:v>
                </c:pt>
                <c:pt idx="961">
                  <c:v>43</c:v>
                </c:pt>
                <c:pt idx="962">
                  <c:v>54</c:v>
                </c:pt>
                <c:pt idx="963">
                  <c:v>36</c:v>
                </c:pt>
                <c:pt idx="964">
                  <c:v>51</c:v>
                </c:pt>
                <c:pt idx="965">
                  <c:v>41</c:v>
                </c:pt>
                <c:pt idx="966">
                  <c:v>42</c:v>
                </c:pt>
                <c:pt idx="967">
                  <c:v>26</c:v>
                </c:pt>
                <c:pt idx="968">
                  <c:v>81</c:v>
                </c:pt>
                <c:pt idx="969">
                  <c:v>47</c:v>
                </c:pt>
                <c:pt idx="970">
                  <c:v>17</c:v>
                </c:pt>
                <c:pt idx="971">
                  <c:v>80</c:v>
                </c:pt>
                <c:pt idx="972">
                  <c:v>17</c:v>
                </c:pt>
                <c:pt idx="973">
                  <c:v>61</c:v>
                </c:pt>
                <c:pt idx="974">
                  <c:v>25</c:v>
                </c:pt>
                <c:pt idx="975">
                  <c:v>48</c:v>
                </c:pt>
                <c:pt idx="976">
                  <c:v>40</c:v>
                </c:pt>
                <c:pt idx="977">
                  <c:v>16</c:v>
                </c:pt>
                <c:pt idx="978">
                  <c:v>30</c:v>
                </c:pt>
                <c:pt idx="979">
                  <c:v>37</c:v>
                </c:pt>
                <c:pt idx="980">
                  <c:v>31</c:v>
                </c:pt>
                <c:pt idx="981">
                  <c:v>5</c:v>
                </c:pt>
                <c:pt idx="982">
                  <c:v>75</c:v>
                </c:pt>
                <c:pt idx="983">
                  <c:v>31</c:v>
                </c:pt>
                <c:pt idx="984">
                  <c:v>60</c:v>
                </c:pt>
                <c:pt idx="985">
                  <c:v>56</c:v>
                </c:pt>
                <c:pt idx="986">
                  <c:v>57</c:v>
                </c:pt>
                <c:pt idx="987">
                  <c:v>44</c:v>
                </c:pt>
                <c:pt idx="988">
                  <c:v>39</c:v>
                </c:pt>
                <c:pt idx="989">
                  <c:v>3</c:v>
                </c:pt>
                <c:pt idx="990">
                  <c:v>79</c:v>
                </c:pt>
                <c:pt idx="991">
                  <c:v>45</c:v>
                </c:pt>
                <c:pt idx="992">
                  <c:v>62</c:v>
                </c:pt>
                <c:pt idx="993">
                  <c:v>32</c:v>
                </c:pt>
                <c:pt idx="994">
                  <c:v>50</c:v>
                </c:pt>
                <c:pt idx="995">
                  <c:v>45</c:v>
                </c:pt>
                <c:pt idx="996">
                  <c:v>32</c:v>
                </c:pt>
                <c:pt idx="997">
                  <c:v>2</c:v>
                </c:pt>
                <c:pt idx="998">
                  <c:v>34</c:v>
                </c:pt>
                <c:pt idx="999">
                  <c:v>52</c:v>
                </c:pt>
                <c:pt idx="1000">
                  <c:v>33</c:v>
                </c:pt>
                <c:pt idx="1001">
                  <c:v>54</c:v>
                </c:pt>
                <c:pt idx="1002">
                  <c:v>12</c:v>
                </c:pt>
                <c:pt idx="1003">
                  <c:v>50</c:v>
                </c:pt>
                <c:pt idx="1004">
                  <c:v>57</c:v>
                </c:pt>
                <c:pt idx="1005">
                  <c:v>55</c:v>
                </c:pt>
                <c:pt idx="1006">
                  <c:v>78</c:v>
                </c:pt>
                <c:pt idx="1007">
                  <c:v>56</c:v>
                </c:pt>
                <c:pt idx="1008">
                  <c:v>31</c:v>
                </c:pt>
                <c:pt idx="1009">
                  <c:v>23</c:v>
                </c:pt>
                <c:pt idx="1010">
                  <c:v>1.88</c:v>
                </c:pt>
                <c:pt idx="1011">
                  <c:v>38</c:v>
                </c:pt>
                <c:pt idx="1012">
                  <c:v>82</c:v>
                </c:pt>
                <c:pt idx="1013">
                  <c:v>42</c:v>
                </c:pt>
                <c:pt idx="1014">
                  <c:v>20</c:v>
                </c:pt>
                <c:pt idx="1015">
                  <c:v>44</c:v>
                </c:pt>
                <c:pt idx="1016">
                  <c:v>51</c:v>
                </c:pt>
                <c:pt idx="1017">
                  <c:v>64</c:v>
                </c:pt>
                <c:pt idx="1018">
                  <c:v>55</c:v>
                </c:pt>
                <c:pt idx="1019">
                  <c:v>21</c:v>
                </c:pt>
                <c:pt idx="1020">
                  <c:v>4</c:v>
                </c:pt>
                <c:pt idx="1021">
                  <c:v>72</c:v>
                </c:pt>
                <c:pt idx="1022">
                  <c:v>28</c:v>
                </c:pt>
                <c:pt idx="1023">
                  <c:v>65</c:v>
                </c:pt>
                <c:pt idx="1024">
                  <c:v>61</c:v>
                </c:pt>
                <c:pt idx="1025">
                  <c:v>24</c:v>
                </c:pt>
                <c:pt idx="1026">
                  <c:v>81</c:v>
                </c:pt>
                <c:pt idx="1027">
                  <c:v>48</c:v>
                </c:pt>
                <c:pt idx="1028">
                  <c:v>35</c:v>
                </c:pt>
                <c:pt idx="1029">
                  <c:v>22</c:v>
                </c:pt>
                <c:pt idx="1030">
                  <c:v>38</c:v>
                </c:pt>
                <c:pt idx="1031">
                  <c:v>25</c:v>
                </c:pt>
                <c:pt idx="1032">
                  <c:v>14</c:v>
                </c:pt>
                <c:pt idx="1033">
                  <c:v>40</c:v>
                </c:pt>
                <c:pt idx="1034">
                  <c:v>51</c:v>
                </c:pt>
                <c:pt idx="1035">
                  <c:v>47</c:v>
                </c:pt>
                <c:pt idx="1036">
                  <c:v>27</c:v>
                </c:pt>
                <c:pt idx="1037">
                  <c:v>78</c:v>
                </c:pt>
                <c:pt idx="1038">
                  <c:v>3</c:v>
                </c:pt>
                <c:pt idx="1039">
                  <c:v>80</c:v>
                </c:pt>
                <c:pt idx="1040">
                  <c:v>31</c:v>
                </c:pt>
                <c:pt idx="1041">
                  <c:v>23</c:v>
                </c:pt>
                <c:pt idx="1042">
                  <c:v>48</c:v>
                </c:pt>
                <c:pt idx="1043">
                  <c:v>72</c:v>
                </c:pt>
                <c:pt idx="1044">
                  <c:v>42</c:v>
                </c:pt>
                <c:pt idx="1045">
                  <c:v>40</c:v>
                </c:pt>
                <c:pt idx="1046">
                  <c:v>10</c:v>
                </c:pt>
                <c:pt idx="1047">
                  <c:v>24</c:v>
                </c:pt>
                <c:pt idx="1048">
                  <c:v>45</c:v>
                </c:pt>
                <c:pt idx="1049">
                  <c:v>47</c:v>
                </c:pt>
                <c:pt idx="1050">
                  <c:v>13</c:v>
                </c:pt>
                <c:pt idx="1051">
                  <c:v>70</c:v>
                </c:pt>
                <c:pt idx="1052">
                  <c:v>52</c:v>
                </c:pt>
                <c:pt idx="1053">
                  <c:v>46</c:v>
                </c:pt>
                <c:pt idx="1054">
                  <c:v>66</c:v>
                </c:pt>
                <c:pt idx="1055">
                  <c:v>58</c:v>
                </c:pt>
                <c:pt idx="1056">
                  <c:v>27</c:v>
                </c:pt>
                <c:pt idx="1057">
                  <c:v>45</c:v>
                </c:pt>
                <c:pt idx="1058">
                  <c:v>69</c:v>
                </c:pt>
                <c:pt idx="1059">
                  <c:v>7</c:v>
                </c:pt>
                <c:pt idx="1060">
                  <c:v>28</c:v>
                </c:pt>
                <c:pt idx="1061">
                  <c:v>23</c:v>
                </c:pt>
                <c:pt idx="1062">
                  <c:v>30</c:v>
                </c:pt>
                <c:pt idx="1063">
                  <c:v>0.48</c:v>
                </c:pt>
                <c:pt idx="1064">
                  <c:v>61</c:v>
                </c:pt>
                <c:pt idx="1065">
                  <c:v>43</c:v>
                </c:pt>
                <c:pt idx="1066">
                  <c:v>11</c:v>
                </c:pt>
                <c:pt idx="1067">
                  <c:v>82</c:v>
                </c:pt>
                <c:pt idx="1068">
                  <c:v>71</c:v>
                </c:pt>
                <c:pt idx="1069">
                  <c:v>50</c:v>
                </c:pt>
                <c:pt idx="1070">
                  <c:v>4</c:v>
                </c:pt>
                <c:pt idx="1071">
                  <c:v>29</c:v>
                </c:pt>
                <c:pt idx="1072">
                  <c:v>45</c:v>
                </c:pt>
                <c:pt idx="1073">
                  <c:v>14</c:v>
                </c:pt>
                <c:pt idx="1074">
                  <c:v>75</c:v>
                </c:pt>
                <c:pt idx="1075">
                  <c:v>77</c:v>
                </c:pt>
                <c:pt idx="1076">
                  <c:v>28</c:v>
                </c:pt>
                <c:pt idx="1077">
                  <c:v>78</c:v>
                </c:pt>
                <c:pt idx="1078">
                  <c:v>38</c:v>
                </c:pt>
                <c:pt idx="1079">
                  <c:v>63</c:v>
                </c:pt>
                <c:pt idx="1080">
                  <c:v>78</c:v>
                </c:pt>
                <c:pt idx="1081">
                  <c:v>76</c:v>
                </c:pt>
                <c:pt idx="1082">
                  <c:v>69</c:v>
                </c:pt>
                <c:pt idx="1083">
                  <c:v>27</c:v>
                </c:pt>
                <c:pt idx="1084">
                  <c:v>2</c:v>
                </c:pt>
                <c:pt idx="1085">
                  <c:v>41</c:v>
                </c:pt>
                <c:pt idx="1086">
                  <c:v>78</c:v>
                </c:pt>
                <c:pt idx="1087">
                  <c:v>45</c:v>
                </c:pt>
                <c:pt idx="1088">
                  <c:v>44</c:v>
                </c:pt>
                <c:pt idx="1089">
                  <c:v>32</c:v>
                </c:pt>
                <c:pt idx="1090">
                  <c:v>17</c:v>
                </c:pt>
                <c:pt idx="1091">
                  <c:v>32</c:v>
                </c:pt>
                <c:pt idx="1092">
                  <c:v>18</c:v>
                </c:pt>
                <c:pt idx="1093">
                  <c:v>39</c:v>
                </c:pt>
                <c:pt idx="1094">
                  <c:v>38</c:v>
                </c:pt>
                <c:pt idx="1095">
                  <c:v>57</c:v>
                </c:pt>
                <c:pt idx="1096">
                  <c:v>68</c:v>
                </c:pt>
                <c:pt idx="1097">
                  <c:v>61</c:v>
                </c:pt>
                <c:pt idx="1098">
                  <c:v>47</c:v>
                </c:pt>
                <c:pt idx="1099">
                  <c:v>41</c:v>
                </c:pt>
                <c:pt idx="1100">
                  <c:v>72</c:v>
                </c:pt>
                <c:pt idx="1101">
                  <c:v>50</c:v>
                </c:pt>
                <c:pt idx="1102">
                  <c:v>31</c:v>
                </c:pt>
                <c:pt idx="1103">
                  <c:v>41</c:v>
                </c:pt>
                <c:pt idx="1104">
                  <c:v>16</c:v>
                </c:pt>
                <c:pt idx="1105">
                  <c:v>3</c:v>
                </c:pt>
                <c:pt idx="1106">
                  <c:v>65</c:v>
                </c:pt>
                <c:pt idx="1107">
                  <c:v>28</c:v>
                </c:pt>
                <c:pt idx="1108">
                  <c:v>17</c:v>
                </c:pt>
                <c:pt idx="1109">
                  <c:v>26</c:v>
                </c:pt>
                <c:pt idx="1110">
                  <c:v>23</c:v>
                </c:pt>
                <c:pt idx="1111">
                  <c:v>60</c:v>
                </c:pt>
                <c:pt idx="1112">
                  <c:v>69</c:v>
                </c:pt>
                <c:pt idx="1113">
                  <c:v>45</c:v>
                </c:pt>
                <c:pt idx="1114">
                  <c:v>1.8</c:v>
                </c:pt>
                <c:pt idx="1115">
                  <c:v>67</c:v>
                </c:pt>
                <c:pt idx="1116">
                  <c:v>36</c:v>
                </c:pt>
                <c:pt idx="1117">
                  <c:v>50</c:v>
                </c:pt>
                <c:pt idx="1118">
                  <c:v>34</c:v>
                </c:pt>
                <c:pt idx="1119">
                  <c:v>17</c:v>
                </c:pt>
                <c:pt idx="1120">
                  <c:v>8</c:v>
                </c:pt>
                <c:pt idx="1121">
                  <c:v>45</c:v>
                </c:pt>
                <c:pt idx="1122">
                  <c:v>19</c:v>
                </c:pt>
                <c:pt idx="1123">
                  <c:v>76</c:v>
                </c:pt>
                <c:pt idx="1124">
                  <c:v>18</c:v>
                </c:pt>
                <c:pt idx="1125">
                  <c:v>25</c:v>
                </c:pt>
                <c:pt idx="1126">
                  <c:v>82</c:v>
                </c:pt>
                <c:pt idx="1127">
                  <c:v>53</c:v>
                </c:pt>
                <c:pt idx="1128">
                  <c:v>59</c:v>
                </c:pt>
                <c:pt idx="1129">
                  <c:v>58</c:v>
                </c:pt>
                <c:pt idx="1130">
                  <c:v>60</c:v>
                </c:pt>
                <c:pt idx="1131">
                  <c:v>73</c:v>
                </c:pt>
                <c:pt idx="1132">
                  <c:v>47</c:v>
                </c:pt>
                <c:pt idx="1133">
                  <c:v>7</c:v>
                </c:pt>
                <c:pt idx="1134">
                  <c:v>15</c:v>
                </c:pt>
                <c:pt idx="1135">
                  <c:v>82</c:v>
                </c:pt>
                <c:pt idx="1136">
                  <c:v>56</c:v>
                </c:pt>
                <c:pt idx="1137">
                  <c:v>57</c:v>
                </c:pt>
                <c:pt idx="1138">
                  <c:v>66</c:v>
                </c:pt>
                <c:pt idx="1139">
                  <c:v>34</c:v>
                </c:pt>
                <c:pt idx="1140">
                  <c:v>54</c:v>
                </c:pt>
                <c:pt idx="1141">
                  <c:v>27</c:v>
                </c:pt>
                <c:pt idx="1142">
                  <c:v>51</c:v>
                </c:pt>
                <c:pt idx="1143">
                  <c:v>5</c:v>
                </c:pt>
                <c:pt idx="1144">
                  <c:v>34</c:v>
                </c:pt>
                <c:pt idx="1145">
                  <c:v>23</c:v>
                </c:pt>
                <c:pt idx="1146">
                  <c:v>26</c:v>
                </c:pt>
                <c:pt idx="1147">
                  <c:v>61</c:v>
                </c:pt>
                <c:pt idx="1148">
                  <c:v>38</c:v>
                </c:pt>
                <c:pt idx="1149">
                  <c:v>42</c:v>
                </c:pt>
                <c:pt idx="1150">
                  <c:v>43</c:v>
                </c:pt>
                <c:pt idx="1151">
                  <c:v>25</c:v>
                </c:pt>
                <c:pt idx="1152">
                  <c:v>62</c:v>
                </c:pt>
                <c:pt idx="1153">
                  <c:v>37</c:v>
                </c:pt>
                <c:pt idx="1154">
                  <c:v>44</c:v>
                </c:pt>
                <c:pt idx="1155">
                  <c:v>65</c:v>
                </c:pt>
                <c:pt idx="1156">
                  <c:v>63</c:v>
                </c:pt>
                <c:pt idx="1157">
                  <c:v>13</c:v>
                </c:pt>
                <c:pt idx="1158">
                  <c:v>27</c:v>
                </c:pt>
                <c:pt idx="1159">
                  <c:v>80</c:v>
                </c:pt>
                <c:pt idx="1160">
                  <c:v>42</c:v>
                </c:pt>
                <c:pt idx="1161">
                  <c:v>52</c:v>
                </c:pt>
                <c:pt idx="1162">
                  <c:v>67</c:v>
                </c:pt>
                <c:pt idx="1163">
                  <c:v>79</c:v>
                </c:pt>
                <c:pt idx="1164">
                  <c:v>79</c:v>
                </c:pt>
                <c:pt idx="1165">
                  <c:v>46</c:v>
                </c:pt>
                <c:pt idx="1166">
                  <c:v>7</c:v>
                </c:pt>
                <c:pt idx="1167">
                  <c:v>44</c:v>
                </c:pt>
                <c:pt idx="1168">
                  <c:v>41</c:v>
                </c:pt>
                <c:pt idx="1169">
                  <c:v>59</c:v>
                </c:pt>
                <c:pt idx="1170">
                  <c:v>53</c:v>
                </c:pt>
                <c:pt idx="1171">
                  <c:v>31</c:v>
                </c:pt>
                <c:pt idx="1172">
                  <c:v>73</c:v>
                </c:pt>
                <c:pt idx="1173">
                  <c:v>14</c:v>
                </c:pt>
                <c:pt idx="1174">
                  <c:v>38</c:v>
                </c:pt>
                <c:pt idx="1175">
                  <c:v>35</c:v>
                </c:pt>
                <c:pt idx="1176">
                  <c:v>32</c:v>
                </c:pt>
                <c:pt idx="1177">
                  <c:v>74</c:v>
                </c:pt>
                <c:pt idx="1178">
                  <c:v>70</c:v>
                </c:pt>
                <c:pt idx="1179">
                  <c:v>26</c:v>
                </c:pt>
                <c:pt idx="1180">
                  <c:v>74</c:v>
                </c:pt>
                <c:pt idx="1181">
                  <c:v>56</c:v>
                </c:pt>
                <c:pt idx="1182">
                  <c:v>28</c:v>
                </c:pt>
                <c:pt idx="1183">
                  <c:v>16</c:v>
                </c:pt>
                <c:pt idx="1184">
                  <c:v>54</c:v>
                </c:pt>
                <c:pt idx="1185">
                  <c:v>21</c:v>
                </c:pt>
                <c:pt idx="1186">
                  <c:v>75</c:v>
                </c:pt>
                <c:pt idx="1187">
                  <c:v>51</c:v>
                </c:pt>
                <c:pt idx="1188">
                  <c:v>36</c:v>
                </c:pt>
                <c:pt idx="1189">
                  <c:v>46</c:v>
                </c:pt>
                <c:pt idx="1190">
                  <c:v>23</c:v>
                </c:pt>
                <c:pt idx="1191">
                  <c:v>41</c:v>
                </c:pt>
                <c:pt idx="1192">
                  <c:v>77</c:v>
                </c:pt>
                <c:pt idx="1193">
                  <c:v>19</c:v>
                </c:pt>
                <c:pt idx="1194">
                  <c:v>32</c:v>
                </c:pt>
                <c:pt idx="1195">
                  <c:v>55</c:v>
                </c:pt>
                <c:pt idx="1196">
                  <c:v>71</c:v>
                </c:pt>
                <c:pt idx="1197">
                  <c:v>68</c:v>
                </c:pt>
                <c:pt idx="1198">
                  <c:v>76</c:v>
                </c:pt>
                <c:pt idx="1199">
                  <c:v>65</c:v>
                </c:pt>
                <c:pt idx="1200">
                  <c:v>39</c:v>
                </c:pt>
                <c:pt idx="1201">
                  <c:v>56</c:v>
                </c:pt>
                <c:pt idx="1202">
                  <c:v>37</c:v>
                </c:pt>
                <c:pt idx="1203">
                  <c:v>73</c:v>
                </c:pt>
                <c:pt idx="1204">
                  <c:v>75</c:v>
                </c:pt>
                <c:pt idx="1205">
                  <c:v>30</c:v>
                </c:pt>
                <c:pt idx="1206">
                  <c:v>26</c:v>
                </c:pt>
                <c:pt idx="1207">
                  <c:v>77</c:v>
                </c:pt>
                <c:pt idx="1208">
                  <c:v>42</c:v>
                </c:pt>
                <c:pt idx="1209">
                  <c:v>56</c:v>
                </c:pt>
                <c:pt idx="1210">
                  <c:v>66</c:v>
                </c:pt>
                <c:pt idx="1211">
                  <c:v>32</c:v>
                </c:pt>
                <c:pt idx="1212">
                  <c:v>78</c:v>
                </c:pt>
                <c:pt idx="1213">
                  <c:v>1.48</c:v>
                </c:pt>
                <c:pt idx="1214">
                  <c:v>39</c:v>
                </c:pt>
                <c:pt idx="1215">
                  <c:v>43</c:v>
                </c:pt>
                <c:pt idx="1216">
                  <c:v>13</c:v>
                </c:pt>
                <c:pt idx="1217">
                  <c:v>68</c:v>
                </c:pt>
                <c:pt idx="1218">
                  <c:v>45</c:v>
                </c:pt>
                <c:pt idx="1219">
                  <c:v>1.8</c:v>
                </c:pt>
                <c:pt idx="1220">
                  <c:v>46</c:v>
                </c:pt>
                <c:pt idx="1221">
                  <c:v>49</c:v>
                </c:pt>
                <c:pt idx="1222">
                  <c:v>3</c:v>
                </c:pt>
                <c:pt idx="1223">
                  <c:v>21</c:v>
                </c:pt>
                <c:pt idx="1224">
                  <c:v>35</c:v>
                </c:pt>
                <c:pt idx="1225">
                  <c:v>47</c:v>
                </c:pt>
                <c:pt idx="1226">
                  <c:v>51</c:v>
                </c:pt>
                <c:pt idx="1227">
                  <c:v>5</c:v>
                </c:pt>
                <c:pt idx="1228">
                  <c:v>57</c:v>
                </c:pt>
                <c:pt idx="1229">
                  <c:v>70</c:v>
                </c:pt>
                <c:pt idx="1230">
                  <c:v>62</c:v>
                </c:pt>
                <c:pt idx="1231">
                  <c:v>78</c:v>
                </c:pt>
                <c:pt idx="1232">
                  <c:v>62</c:v>
                </c:pt>
                <c:pt idx="1233">
                  <c:v>5</c:v>
                </c:pt>
                <c:pt idx="1234">
                  <c:v>54</c:v>
                </c:pt>
                <c:pt idx="1235">
                  <c:v>42</c:v>
                </c:pt>
                <c:pt idx="1236">
                  <c:v>40</c:v>
                </c:pt>
                <c:pt idx="1237">
                  <c:v>69</c:v>
                </c:pt>
                <c:pt idx="1238">
                  <c:v>52</c:v>
                </c:pt>
                <c:pt idx="1239">
                  <c:v>23</c:v>
                </c:pt>
                <c:pt idx="1240">
                  <c:v>40</c:v>
                </c:pt>
                <c:pt idx="1241">
                  <c:v>53</c:v>
                </c:pt>
                <c:pt idx="1242">
                  <c:v>18</c:v>
                </c:pt>
                <c:pt idx="1243">
                  <c:v>39</c:v>
                </c:pt>
                <c:pt idx="1244">
                  <c:v>79</c:v>
                </c:pt>
                <c:pt idx="1245">
                  <c:v>78</c:v>
                </c:pt>
                <c:pt idx="1246">
                  <c:v>38</c:v>
                </c:pt>
                <c:pt idx="1247">
                  <c:v>20</c:v>
                </c:pt>
                <c:pt idx="1248">
                  <c:v>44</c:v>
                </c:pt>
                <c:pt idx="1249">
                  <c:v>56</c:v>
                </c:pt>
                <c:pt idx="1250">
                  <c:v>3</c:v>
                </c:pt>
                <c:pt idx="1251">
                  <c:v>48</c:v>
                </c:pt>
                <c:pt idx="1252">
                  <c:v>72</c:v>
                </c:pt>
                <c:pt idx="1253">
                  <c:v>22</c:v>
                </c:pt>
                <c:pt idx="1254">
                  <c:v>39</c:v>
                </c:pt>
                <c:pt idx="1255">
                  <c:v>30</c:v>
                </c:pt>
                <c:pt idx="1256">
                  <c:v>42</c:v>
                </c:pt>
                <c:pt idx="1257">
                  <c:v>75</c:v>
                </c:pt>
                <c:pt idx="1258">
                  <c:v>53</c:v>
                </c:pt>
                <c:pt idx="1259">
                  <c:v>32</c:v>
                </c:pt>
                <c:pt idx="1260">
                  <c:v>65</c:v>
                </c:pt>
                <c:pt idx="1261">
                  <c:v>56</c:v>
                </c:pt>
                <c:pt idx="1262">
                  <c:v>30</c:v>
                </c:pt>
                <c:pt idx="1263">
                  <c:v>1.1599999999999999</c:v>
                </c:pt>
                <c:pt idx="1264">
                  <c:v>50</c:v>
                </c:pt>
                <c:pt idx="1265">
                  <c:v>49</c:v>
                </c:pt>
                <c:pt idx="1266">
                  <c:v>22</c:v>
                </c:pt>
                <c:pt idx="1267">
                  <c:v>17</c:v>
                </c:pt>
                <c:pt idx="1268">
                  <c:v>49</c:v>
                </c:pt>
                <c:pt idx="1269">
                  <c:v>26</c:v>
                </c:pt>
                <c:pt idx="1270">
                  <c:v>43</c:v>
                </c:pt>
                <c:pt idx="1271">
                  <c:v>36</c:v>
                </c:pt>
                <c:pt idx="1272">
                  <c:v>63</c:v>
                </c:pt>
                <c:pt idx="1273">
                  <c:v>79</c:v>
                </c:pt>
                <c:pt idx="1274">
                  <c:v>20</c:v>
                </c:pt>
                <c:pt idx="1275">
                  <c:v>57</c:v>
                </c:pt>
                <c:pt idx="1276">
                  <c:v>49</c:v>
                </c:pt>
                <c:pt idx="1277">
                  <c:v>31</c:v>
                </c:pt>
                <c:pt idx="1278">
                  <c:v>41</c:v>
                </c:pt>
                <c:pt idx="1279">
                  <c:v>50</c:v>
                </c:pt>
                <c:pt idx="1280">
                  <c:v>61</c:v>
                </c:pt>
                <c:pt idx="1281">
                  <c:v>62</c:v>
                </c:pt>
                <c:pt idx="1282">
                  <c:v>54</c:v>
                </c:pt>
                <c:pt idx="1283">
                  <c:v>81</c:v>
                </c:pt>
                <c:pt idx="1284">
                  <c:v>30</c:v>
                </c:pt>
                <c:pt idx="1285">
                  <c:v>38</c:v>
                </c:pt>
                <c:pt idx="1286">
                  <c:v>48</c:v>
                </c:pt>
                <c:pt idx="1287">
                  <c:v>1.1599999999999999</c:v>
                </c:pt>
                <c:pt idx="1288">
                  <c:v>28</c:v>
                </c:pt>
                <c:pt idx="1289">
                  <c:v>25</c:v>
                </c:pt>
                <c:pt idx="1290">
                  <c:v>24</c:v>
                </c:pt>
                <c:pt idx="1291">
                  <c:v>33</c:v>
                </c:pt>
                <c:pt idx="1292">
                  <c:v>66</c:v>
                </c:pt>
                <c:pt idx="1293">
                  <c:v>58</c:v>
                </c:pt>
                <c:pt idx="1294">
                  <c:v>34</c:v>
                </c:pt>
                <c:pt idx="1295">
                  <c:v>13</c:v>
                </c:pt>
                <c:pt idx="1296">
                  <c:v>53</c:v>
                </c:pt>
                <c:pt idx="1297">
                  <c:v>62</c:v>
                </c:pt>
                <c:pt idx="1298">
                  <c:v>70</c:v>
                </c:pt>
                <c:pt idx="1299">
                  <c:v>52</c:v>
                </c:pt>
                <c:pt idx="1300">
                  <c:v>6</c:v>
                </c:pt>
                <c:pt idx="1301">
                  <c:v>12</c:v>
                </c:pt>
                <c:pt idx="1302">
                  <c:v>49</c:v>
                </c:pt>
                <c:pt idx="1303">
                  <c:v>17</c:v>
                </c:pt>
                <c:pt idx="1304">
                  <c:v>77</c:v>
                </c:pt>
                <c:pt idx="1305">
                  <c:v>49</c:v>
                </c:pt>
                <c:pt idx="1306">
                  <c:v>30</c:v>
                </c:pt>
                <c:pt idx="1307">
                  <c:v>28</c:v>
                </c:pt>
                <c:pt idx="1308">
                  <c:v>54</c:v>
                </c:pt>
                <c:pt idx="1309">
                  <c:v>62</c:v>
                </c:pt>
                <c:pt idx="1310">
                  <c:v>13</c:v>
                </c:pt>
                <c:pt idx="1311">
                  <c:v>58</c:v>
                </c:pt>
                <c:pt idx="1312">
                  <c:v>56</c:v>
                </c:pt>
                <c:pt idx="1313">
                  <c:v>2</c:v>
                </c:pt>
                <c:pt idx="1314">
                  <c:v>56</c:v>
                </c:pt>
                <c:pt idx="1315">
                  <c:v>26</c:v>
                </c:pt>
                <c:pt idx="1316">
                  <c:v>56</c:v>
                </c:pt>
                <c:pt idx="1317">
                  <c:v>67</c:v>
                </c:pt>
                <c:pt idx="1318">
                  <c:v>57</c:v>
                </c:pt>
                <c:pt idx="1319">
                  <c:v>40</c:v>
                </c:pt>
                <c:pt idx="1320">
                  <c:v>45</c:v>
                </c:pt>
                <c:pt idx="1321">
                  <c:v>27</c:v>
                </c:pt>
                <c:pt idx="1322">
                  <c:v>19</c:v>
                </c:pt>
                <c:pt idx="1323">
                  <c:v>47</c:v>
                </c:pt>
                <c:pt idx="1324">
                  <c:v>41</c:v>
                </c:pt>
                <c:pt idx="1325">
                  <c:v>35</c:v>
                </c:pt>
                <c:pt idx="1326">
                  <c:v>31</c:v>
                </c:pt>
                <c:pt idx="1327">
                  <c:v>76</c:v>
                </c:pt>
                <c:pt idx="1328">
                  <c:v>78</c:v>
                </c:pt>
                <c:pt idx="1329">
                  <c:v>4</c:v>
                </c:pt>
                <c:pt idx="1330">
                  <c:v>54</c:v>
                </c:pt>
                <c:pt idx="1331">
                  <c:v>78</c:v>
                </c:pt>
                <c:pt idx="1332">
                  <c:v>44</c:v>
                </c:pt>
                <c:pt idx="1333">
                  <c:v>82</c:v>
                </c:pt>
                <c:pt idx="1334">
                  <c:v>76</c:v>
                </c:pt>
                <c:pt idx="1335">
                  <c:v>16</c:v>
                </c:pt>
                <c:pt idx="1336">
                  <c:v>8</c:v>
                </c:pt>
                <c:pt idx="1337">
                  <c:v>11</c:v>
                </c:pt>
                <c:pt idx="1338">
                  <c:v>73</c:v>
                </c:pt>
                <c:pt idx="1339">
                  <c:v>44</c:v>
                </c:pt>
                <c:pt idx="1340">
                  <c:v>48</c:v>
                </c:pt>
                <c:pt idx="1341">
                  <c:v>13</c:v>
                </c:pt>
                <c:pt idx="1342">
                  <c:v>41</c:v>
                </c:pt>
                <c:pt idx="1343">
                  <c:v>28</c:v>
                </c:pt>
                <c:pt idx="1344">
                  <c:v>52</c:v>
                </c:pt>
                <c:pt idx="1345">
                  <c:v>80</c:v>
                </c:pt>
                <c:pt idx="1346">
                  <c:v>20</c:v>
                </c:pt>
                <c:pt idx="1347">
                  <c:v>20</c:v>
                </c:pt>
                <c:pt idx="1348">
                  <c:v>10</c:v>
                </c:pt>
                <c:pt idx="1349">
                  <c:v>68</c:v>
                </c:pt>
                <c:pt idx="1350">
                  <c:v>68</c:v>
                </c:pt>
                <c:pt idx="1351">
                  <c:v>23</c:v>
                </c:pt>
                <c:pt idx="1352">
                  <c:v>59</c:v>
                </c:pt>
                <c:pt idx="1353">
                  <c:v>6</c:v>
                </c:pt>
                <c:pt idx="1354">
                  <c:v>24</c:v>
                </c:pt>
                <c:pt idx="1355">
                  <c:v>79</c:v>
                </c:pt>
                <c:pt idx="1356">
                  <c:v>44</c:v>
                </c:pt>
                <c:pt idx="1357">
                  <c:v>65</c:v>
                </c:pt>
                <c:pt idx="1358">
                  <c:v>48</c:v>
                </c:pt>
                <c:pt idx="1359">
                  <c:v>39</c:v>
                </c:pt>
                <c:pt idx="1360">
                  <c:v>15</c:v>
                </c:pt>
                <c:pt idx="1361">
                  <c:v>27</c:v>
                </c:pt>
                <c:pt idx="1362">
                  <c:v>56</c:v>
                </c:pt>
                <c:pt idx="1363">
                  <c:v>51</c:v>
                </c:pt>
                <c:pt idx="1364">
                  <c:v>80</c:v>
                </c:pt>
                <c:pt idx="1365">
                  <c:v>73</c:v>
                </c:pt>
                <c:pt idx="1366">
                  <c:v>51</c:v>
                </c:pt>
                <c:pt idx="1367">
                  <c:v>81</c:v>
                </c:pt>
                <c:pt idx="1368">
                  <c:v>64</c:v>
                </c:pt>
                <c:pt idx="1369">
                  <c:v>64</c:v>
                </c:pt>
                <c:pt idx="1370">
                  <c:v>47</c:v>
                </c:pt>
                <c:pt idx="1371">
                  <c:v>12</c:v>
                </c:pt>
                <c:pt idx="1372">
                  <c:v>9</c:v>
                </c:pt>
                <c:pt idx="1373">
                  <c:v>8</c:v>
                </c:pt>
                <c:pt idx="1374">
                  <c:v>3</c:v>
                </c:pt>
                <c:pt idx="1375">
                  <c:v>16</c:v>
                </c:pt>
                <c:pt idx="1376">
                  <c:v>23</c:v>
                </c:pt>
                <c:pt idx="1377">
                  <c:v>30</c:v>
                </c:pt>
                <c:pt idx="1378">
                  <c:v>26</c:v>
                </c:pt>
                <c:pt idx="1379">
                  <c:v>6</c:v>
                </c:pt>
                <c:pt idx="1380">
                  <c:v>60</c:v>
                </c:pt>
                <c:pt idx="1381">
                  <c:v>8</c:v>
                </c:pt>
                <c:pt idx="1382">
                  <c:v>23</c:v>
                </c:pt>
                <c:pt idx="1383">
                  <c:v>17</c:v>
                </c:pt>
                <c:pt idx="1384">
                  <c:v>20</c:v>
                </c:pt>
                <c:pt idx="1385">
                  <c:v>45</c:v>
                </c:pt>
                <c:pt idx="1386">
                  <c:v>2</c:v>
                </c:pt>
                <c:pt idx="1387">
                  <c:v>47</c:v>
                </c:pt>
                <c:pt idx="1388">
                  <c:v>35</c:v>
                </c:pt>
                <c:pt idx="1389">
                  <c:v>15</c:v>
                </c:pt>
                <c:pt idx="1390">
                  <c:v>73</c:v>
                </c:pt>
                <c:pt idx="1391">
                  <c:v>71</c:v>
                </c:pt>
                <c:pt idx="1392">
                  <c:v>47</c:v>
                </c:pt>
                <c:pt idx="1393">
                  <c:v>75</c:v>
                </c:pt>
                <c:pt idx="1394">
                  <c:v>27</c:v>
                </c:pt>
                <c:pt idx="1395">
                  <c:v>16</c:v>
                </c:pt>
                <c:pt idx="1396">
                  <c:v>43</c:v>
                </c:pt>
                <c:pt idx="1397">
                  <c:v>52</c:v>
                </c:pt>
                <c:pt idx="1398">
                  <c:v>77</c:v>
                </c:pt>
                <c:pt idx="1399">
                  <c:v>52</c:v>
                </c:pt>
                <c:pt idx="1400">
                  <c:v>23</c:v>
                </c:pt>
                <c:pt idx="1401">
                  <c:v>22</c:v>
                </c:pt>
                <c:pt idx="1402">
                  <c:v>2</c:v>
                </c:pt>
                <c:pt idx="1403">
                  <c:v>56</c:v>
                </c:pt>
                <c:pt idx="1404">
                  <c:v>76</c:v>
                </c:pt>
                <c:pt idx="1405">
                  <c:v>82</c:v>
                </c:pt>
                <c:pt idx="1406">
                  <c:v>71</c:v>
                </c:pt>
                <c:pt idx="1407">
                  <c:v>27</c:v>
                </c:pt>
                <c:pt idx="1408">
                  <c:v>82</c:v>
                </c:pt>
                <c:pt idx="1409">
                  <c:v>8</c:v>
                </c:pt>
                <c:pt idx="1410">
                  <c:v>44</c:v>
                </c:pt>
                <c:pt idx="1411">
                  <c:v>56</c:v>
                </c:pt>
                <c:pt idx="1412">
                  <c:v>56</c:v>
                </c:pt>
                <c:pt idx="1413">
                  <c:v>62</c:v>
                </c:pt>
                <c:pt idx="1414">
                  <c:v>67</c:v>
                </c:pt>
                <c:pt idx="1415">
                  <c:v>33</c:v>
                </c:pt>
                <c:pt idx="1416">
                  <c:v>49</c:v>
                </c:pt>
                <c:pt idx="1417">
                  <c:v>17</c:v>
                </c:pt>
                <c:pt idx="1418">
                  <c:v>18</c:v>
                </c:pt>
                <c:pt idx="1419">
                  <c:v>18</c:v>
                </c:pt>
                <c:pt idx="1420">
                  <c:v>43</c:v>
                </c:pt>
                <c:pt idx="1421">
                  <c:v>22</c:v>
                </c:pt>
                <c:pt idx="1422">
                  <c:v>77</c:v>
                </c:pt>
                <c:pt idx="1423">
                  <c:v>69</c:v>
                </c:pt>
                <c:pt idx="1424">
                  <c:v>28</c:v>
                </c:pt>
                <c:pt idx="1425">
                  <c:v>50</c:v>
                </c:pt>
                <c:pt idx="1426">
                  <c:v>6</c:v>
                </c:pt>
                <c:pt idx="1427">
                  <c:v>17</c:v>
                </c:pt>
                <c:pt idx="1428">
                  <c:v>78</c:v>
                </c:pt>
                <c:pt idx="1429">
                  <c:v>1.24</c:v>
                </c:pt>
                <c:pt idx="1430">
                  <c:v>35</c:v>
                </c:pt>
                <c:pt idx="1431">
                  <c:v>50</c:v>
                </c:pt>
                <c:pt idx="1432">
                  <c:v>62</c:v>
                </c:pt>
                <c:pt idx="1433">
                  <c:v>40</c:v>
                </c:pt>
                <c:pt idx="1434">
                  <c:v>48</c:v>
                </c:pt>
                <c:pt idx="1435">
                  <c:v>60</c:v>
                </c:pt>
                <c:pt idx="1436">
                  <c:v>75</c:v>
                </c:pt>
                <c:pt idx="1437">
                  <c:v>6</c:v>
                </c:pt>
                <c:pt idx="1438">
                  <c:v>80</c:v>
                </c:pt>
                <c:pt idx="1439">
                  <c:v>58</c:v>
                </c:pt>
                <c:pt idx="1440">
                  <c:v>63</c:v>
                </c:pt>
                <c:pt idx="1441">
                  <c:v>60</c:v>
                </c:pt>
                <c:pt idx="1442">
                  <c:v>68</c:v>
                </c:pt>
                <c:pt idx="1443">
                  <c:v>36</c:v>
                </c:pt>
                <c:pt idx="1444">
                  <c:v>28</c:v>
                </c:pt>
                <c:pt idx="1445">
                  <c:v>51</c:v>
                </c:pt>
                <c:pt idx="1446">
                  <c:v>52</c:v>
                </c:pt>
                <c:pt idx="1447">
                  <c:v>74</c:v>
                </c:pt>
                <c:pt idx="1448">
                  <c:v>78</c:v>
                </c:pt>
                <c:pt idx="1449">
                  <c:v>82</c:v>
                </c:pt>
                <c:pt idx="1450">
                  <c:v>55</c:v>
                </c:pt>
                <c:pt idx="1451">
                  <c:v>81</c:v>
                </c:pt>
                <c:pt idx="1452">
                  <c:v>16</c:v>
                </c:pt>
                <c:pt idx="1453">
                  <c:v>33</c:v>
                </c:pt>
                <c:pt idx="1454">
                  <c:v>1.1599999999999999</c:v>
                </c:pt>
                <c:pt idx="1455">
                  <c:v>43</c:v>
                </c:pt>
                <c:pt idx="1456">
                  <c:v>23</c:v>
                </c:pt>
                <c:pt idx="1457">
                  <c:v>62</c:v>
                </c:pt>
                <c:pt idx="1458">
                  <c:v>55</c:v>
                </c:pt>
                <c:pt idx="1459">
                  <c:v>16</c:v>
                </c:pt>
                <c:pt idx="1460">
                  <c:v>52</c:v>
                </c:pt>
                <c:pt idx="1461">
                  <c:v>21</c:v>
                </c:pt>
                <c:pt idx="1462">
                  <c:v>35</c:v>
                </c:pt>
                <c:pt idx="1463">
                  <c:v>20</c:v>
                </c:pt>
                <c:pt idx="1464">
                  <c:v>57</c:v>
                </c:pt>
                <c:pt idx="1465">
                  <c:v>16</c:v>
                </c:pt>
                <c:pt idx="1466">
                  <c:v>54</c:v>
                </c:pt>
                <c:pt idx="1467">
                  <c:v>48</c:v>
                </c:pt>
                <c:pt idx="1468">
                  <c:v>41</c:v>
                </c:pt>
                <c:pt idx="1469">
                  <c:v>44</c:v>
                </c:pt>
                <c:pt idx="1470">
                  <c:v>37</c:v>
                </c:pt>
                <c:pt idx="1471">
                  <c:v>51</c:v>
                </c:pt>
                <c:pt idx="1472">
                  <c:v>39</c:v>
                </c:pt>
                <c:pt idx="1473">
                  <c:v>61</c:v>
                </c:pt>
                <c:pt idx="1474">
                  <c:v>74</c:v>
                </c:pt>
                <c:pt idx="1475">
                  <c:v>22</c:v>
                </c:pt>
                <c:pt idx="1476">
                  <c:v>33</c:v>
                </c:pt>
                <c:pt idx="1477">
                  <c:v>29</c:v>
                </c:pt>
                <c:pt idx="1478">
                  <c:v>30</c:v>
                </c:pt>
                <c:pt idx="1479">
                  <c:v>38</c:v>
                </c:pt>
                <c:pt idx="1480">
                  <c:v>35</c:v>
                </c:pt>
                <c:pt idx="1481">
                  <c:v>23</c:v>
                </c:pt>
                <c:pt idx="1482">
                  <c:v>49</c:v>
                </c:pt>
                <c:pt idx="1483">
                  <c:v>39</c:v>
                </c:pt>
                <c:pt idx="1484">
                  <c:v>61</c:v>
                </c:pt>
                <c:pt idx="1485">
                  <c:v>40</c:v>
                </c:pt>
                <c:pt idx="1486">
                  <c:v>45</c:v>
                </c:pt>
                <c:pt idx="1487">
                  <c:v>66</c:v>
                </c:pt>
                <c:pt idx="1488">
                  <c:v>32</c:v>
                </c:pt>
                <c:pt idx="1489">
                  <c:v>79</c:v>
                </c:pt>
                <c:pt idx="1490">
                  <c:v>44</c:v>
                </c:pt>
                <c:pt idx="1491">
                  <c:v>52</c:v>
                </c:pt>
                <c:pt idx="1492">
                  <c:v>2</c:v>
                </c:pt>
                <c:pt idx="1493">
                  <c:v>78</c:v>
                </c:pt>
                <c:pt idx="1494">
                  <c:v>38</c:v>
                </c:pt>
                <c:pt idx="1495">
                  <c:v>37</c:v>
                </c:pt>
                <c:pt idx="1496">
                  <c:v>70</c:v>
                </c:pt>
                <c:pt idx="1497">
                  <c:v>6</c:v>
                </c:pt>
                <c:pt idx="1498">
                  <c:v>34</c:v>
                </c:pt>
                <c:pt idx="1499">
                  <c:v>31</c:v>
                </c:pt>
                <c:pt idx="1500">
                  <c:v>40</c:v>
                </c:pt>
                <c:pt idx="1501">
                  <c:v>31</c:v>
                </c:pt>
                <c:pt idx="1502">
                  <c:v>70</c:v>
                </c:pt>
                <c:pt idx="1503">
                  <c:v>63</c:v>
                </c:pt>
                <c:pt idx="1504">
                  <c:v>35</c:v>
                </c:pt>
                <c:pt idx="1505">
                  <c:v>77</c:v>
                </c:pt>
                <c:pt idx="1506">
                  <c:v>71</c:v>
                </c:pt>
                <c:pt idx="1507">
                  <c:v>61</c:v>
                </c:pt>
                <c:pt idx="1508">
                  <c:v>16</c:v>
                </c:pt>
                <c:pt idx="1509">
                  <c:v>39</c:v>
                </c:pt>
                <c:pt idx="1510">
                  <c:v>39</c:v>
                </c:pt>
                <c:pt idx="1511">
                  <c:v>47</c:v>
                </c:pt>
                <c:pt idx="1512">
                  <c:v>54</c:v>
                </c:pt>
                <c:pt idx="1513">
                  <c:v>33</c:v>
                </c:pt>
                <c:pt idx="1514">
                  <c:v>32</c:v>
                </c:pt>
                <c:pt idx="1515">
                  <c:v>46</c:v>
                </c:pt>
                <c:pt idx="1516">
                  <c:v>68</c:v>
                </c:pt>
                <c:pt idx="1517">
                  <c:v>38</c:v>
                </c:pt>
                <c:pt idx="1518">
                  <c:v>0.32</c:v>
                </c:pt>
                <c:pt idx="1519">
                  <c:v>55</c:v>
                </c:pt>
                <c:pt idx="1520">
                  <c:v>67</c:v>
                </c:pt>
                <c:pt idx="1521">
                  <c:v>15</c:v>
                </c:pt>
                <c:pt idx="1522">
                  <c:v>26</c:v>
                </c:pt>
                <c:pt idx="1523">
                  <c:v>35</c:v>
                </c:pt>
                <c:pt idx="1524">
                  <c:v>53</c:v>
                </c:pt>
                <c:pt idx="1525">
                  <c:v>38</c:v>
                </c:pt>
                <c:pt idx="1526">
                  <c:v>34</c:v>
                </c:pt>
                <c:pt idx="1527">
                  <c:v>29</c:v>
                </c:pt>
                <c:pt idx="1528">
                  <c:v>14</c:v>
                </c:pt>
                <c:pt idx="1529">
                  <c:v>76</c:v>
                </c:pt>
                <c:pt idx="1530">
                  <c:v>37</c:v>
                </c:pt>
                <c:pt idx="1531">
                  <c:v>22</c:v>
                </c:pt>
                <c:pt idx="1532">
                  <c:v>52</c:v>
                </c:pt>
                <c:pt idx="1533">
                  <c:v>36</c:v>
                </c:pt>
                <c:pt idx="1534">
                  <c:v>23</c:v>
                </c:pt>
                <c:pt idx="1535">
                  <c:v>1.24</c:v>
                </c:pt>
                <c:pt idx="1536">
                  <c:v>22</c:v>
                </c:pt>
                <c:pt idx="1537">
                  <c:v>56</c:v>
                </c:pt>
                <c:pt idx="1538">
                  <c:v>31</c:v>
                </c:pt>
                <c:pt idx="1539">
                  <c:v>82</c:v>
                </c:pt>
                <c:pt idx="1540">
                  <c:v>59</c:v>
                </c:pt>
                <c:pt idx="1541">
                  <c:v>13</c:v>
                </c:pt>
                <c:pt idx="1542">
                  <c:v>67</c:v>
                </c:pt>
                <c:pt idx="1543">
                  <c:v>81</c:v>
                </c:pt>
                <c:pt idx="1544">
                  <c:v>79</c:v>
                </c:pt>
                <c:pt idx="1545">
                  <c:v>79</c:v>
                </c:pt>
                <c:pt idx="1546">
                  <c:v>78</c:v>
                </c:pt>
                <c:pt idx="1547">
                  <c:v>37</c:v>
                </c:pt>
                <c:pt idx="1548">
                  <c:v>63</c:v>
                </c:pt>
                <c:pt idx="1549">
                  <c:v>32</c:v>
                </c:pt>
                <c:pt idx="1550">
                  <c:v>66</c:v>
                </c:pt>
                <c:pt idx="1551">
                  <c:v>66</c:v>
                </c:pt>
                <c:pt idx="1552">
                  <c:v>49</c:v>
                </c:pt>
                <c:pt idx="1553">
                  <c:v>81</c:v>
                </c:pt>
                <c:pt idx="1554">
                  <c:v>62</c:v>
                </c:pt>
                <c:pt idx="1555">
                  <c:v>27</c:v>
                </c:pt>
                <c:pt idx="1556">
                  <c:v>64</c:v>
                </c:pt>
                <c:pt idx="1557">
                  <c:v>58</c:v>
                </c:pt>
                <c:pt idx="1558">
                  <c:v>30</c:v>
                </c:pt>
                <c:pt idx="1559">
                  <c:v>65</c:v>
                </c:pt>
                <c:pt idx="1560">
                  <c:v>62</c:v>
                </c:pt>
                <c:pt idx="1561">
                  <c:v>35</c:v>
                </c:pt>
                <c:pt idx="1562">
                  <c:v>36</c:v>
                </c:pt>
                <c:pt idx="1563">
                  <c:v>50</c:v>
                </c:pt>
                <c:pt idx="1564">
                  <c:v>23</c:v>
                </c:pt>
                <c:pt idx="1565">
                  <c:v>62</c:v>
                </c:pt>
                <c:pt idx="1566">
                  <c:v>29</c:v>
                </c:pt>
                <c:pt idx="1567">
                  <c:v>51</c:v>
                </c:pt>
                <c:pt idx="1568">
                  <c:v>18</c:v>
                </c:pt>
                <c:pt idx="1569">
                  <c:v>66</c:v>
                </c:pt>
                <c:pt idx="1570">
                  <c:v>49</c:v>
                </c:pt>
                <c:pt idx="1571">
                  <c:v>71</c:v>
                </c:pt>
                <c:pt idx="1572">
                  <c:v>50</c:v>
                </c:pt>
                <c:pt idx="1573">
                  <c:v>41</c:v>
                </c:pt>
                <c:pt idx="1574">
                  <c:v>41</c:v>
                </c:pt>
                <c:pt idx="1575">
                  <c:v>54</c:v>
                </c:pt>
                <c:pt idx="1576">
                  <c:v>37</c:v>
                </c:pt>
                <c:pt idx="1577">
                  <c:v>1.88</c:v>
                </c:pt>
                <c:pt idx="1578">
                  <c:v>35</c:v>
                </c:pt>
                <c:pt idx="1579">
                  <c:v>52</c:v>
                </c:pt>
                <c:pt idx="1580">
                  <c:v>24</c:v>
                </c:pt>
                <c:pt idx="1581">
                  <c:v>50</c:v>
                </c:pt>
                <c:pt idx="1582">
                  <c:v>14</c:v>
                </c:pt>
                <c:pt idx="1583">
                  <c:v>72</c:v>
                </c:pt>
                <c:pt idx="1584">
                  <c:v>41</c:v>
                </c:pt>
                <c:pt idx="1585">
                  <c:v>82</c:v>
                </c:pt>
                <c:pt idx="1586">
                  <c:v>57</c:v>
                </c:pt>
                <c:pt idx="1587">
                  <c:v>61</c:v>
                </c:pt>
                <c:pt idx="1588">
                  <c:v>24</c:v>
                </c:pt>
                <c:pt idx="1589">
                  <c:v>56</c:v>
                </c:pt>
                <c:pt idx="1590">
                  <c:v>59</c:v>
                </c:pt>
                <c:pt idx="1591">
                  <c:v>35</c:v>
                </c:pt>
                <c:pt idx="1592">
                  <c:v>40</c:v>
                </c:pt>
                <c:pt idx="1593">
                  <c:v>30</c:v>
                </c:pt>
                <c:pt idx="1594">
                  <c:v>63</c:v>
                </c:pt>
                <c:pt idx="1595">
                  <c:v>32</c:v>
                </c:pt>
                <c:pt idx="1596">
                  <c:v>32</c:v>
                </c:pt>
                <c:pt idx="1597">
                  <c:v>30</c:v>
                </c:pt>
                <c:pt idx="1598">
                  <c:v>20</c:v>
                </c:pt>
                <c:pt idx="1599">
                  <c:v>36</c:v>
                </c:pt>
                <c:pt idx="1600">
                  <c:v>39</c:v>
                </c:pt>
                <c:pt idx="1601">
                  <c:v>33</c:v>
                </c:pt>
                <c:pt idx="1602">
                  <c:v>36</c:v>
                </c:pt>
                <c:pt idx="1603">
                  <c:v>53</c:v>
                </c:pt>
                <c:pt idx="1604">
                  <c:v>20</c:v>
                </c:pt>
                <c:pt idx="1605">
                  <c:v>46</c:v>
                </c:pt>
                <c:pt idx="1606">
                  <c:v>73</c:v>
                </c:pt>
                <c:pt idx="1607">
                  <c:v>60</c:v>
                </c:pt>
                <c:pt idx="1608">
                  <c:v>59</c:v>
                </c:pt>
                <c:pt idx="1609">
                  <c:v>72</c:v>
                </c:pt>
                <c:pt idx="1610">
                  <c:v>41</c:v>
                </c:pt>
                <c:pt idx="1611">
                  <c:v>34</c:v>
                </c:pt>
                <c:pt idx="1612">
                  <c:v>49</c:v>
                </c:pt>
                <c:pt idx="1613">
                  <c:v>33</c:v>
                </c:pt>
                <c:pt idx="1614">
                  <c:v>34</c:v>
                </c:pt>
                <c:pt idx="1615">
                  <c:v>22</c:v>
                </c:pt>
                <c:pt idx="1616">
                  <c:v>42</c:v>
                </c:pt>
                <c:pt idx="1617">
                  <c:v>17</c:v>
                </c:pt>
                <c:pt idx="1618">
                  <c:v>46</c:v>
                </c:pt>
                <c:pt idx="1619">
                  <c:v>37</c:v>
                </c:pt>
                <c:pt idx="1620">
                  <c:v>56</c:v>
                </c:pt>
                <c:pt idx="1621">
                  <c:v>32</c:v>
                </c:pt>
                <c:pt idx="1622">
                  <c:v>82</c:v>
                </c:pt>
                <c:pt idx="1623">
                  <c:v>79</c:v>
                </c:pt>
                <c:pt idx="1624">
                  <c:v>30</c:v>
                </c:pt>
                <c:pt idx="1625">
                  <c:v>11</c:v>
                </c:pt>
                <c:pt idx="1626">
                  <c:v>23</c:v>
                </c:pt>
                <c:pt idx="1627">
                  <c:v>0.48</c:v>
                </c:pt>
                <c:pt idx="1628">
                  <c:v>17</c:v>
                </c:pt>
                <c:pt idx="1629">
                  <c:v>58</c:v>
                </c:pt>
                <c:pt idx="1630">
                  <c:v>18</c:v>
                </c:pt>
                <c:pt idx="1631">
                  <c:v>51</c:v>
                </c:pt>
                <c:pt idx="1632">
                  <c:v>61</c:v>
                </c:pt>
                <c:pt idx="1633">
                  <c:v>47</c:v>
                </c:pt>
                <c:pt idx="1634">
                  <c:v>77</c:v>
                </c:pt>
                <c:pt idx="1635">
                  <c:v>72</c:v>
                </c:pt>
                <c:pt idx="1636">
                  <c:v>57</c:v>
                </c:pt>
                <c:pt idx="1637">
                  <c:v>17</c:v>
                </c:pt>
                <c:pt idx="1638">
                  <c:v>12</c:v>
                </c:pt>
                <c:pt idx="1639">
                  <c:v>32</c:v>
                </c:pt>
                <c:pt idx="1640">
                  <c:v>59</c:v>
                </c:pt>
                <c:pt idx="1641">
                  <c:v>18</c:v>
                </c:pt>
                <c:pt idx="1642">
                  <c:v>23</c:v>
                </c:pt>
                <c:pt idx="1643">
                  <c:v>21</c:v>
                </c:pt>
                <c:pt idx="1644">
                  <c:v>10</c:v>
                </c:pt>
                <c:pt idx="1645">
                  <c:v>22</c:v>
                </c:pt>
                <c:pt idx="1646">
                  <c:v>43</c:v>
                </c:pt>
                <c:pt idx="1647">
                  <c:v>37</c:v>
                </c:pt>
                <c:pt idx="1648">
                  <c:v>1.08</c:v>
                </c:pt>
                <c:pt idx="1649">
                  <c:v>20</c:v>
                </c:pt>
                <c:pt idx="1650">
                  <c:v>65</c:v>
                </c:pt>
                <c:pt idx="1651">
                  <c:v>47</c:v>
                </c:pt>
                <c:pt idx="1652">
                  <c:v>50</c:v>
                </c:pt>
                <c:pt idx="1653">
                  <c:v>13</c:v>
                </c:pt>
                <c:pt idx="1654">
                  <c:v>42</c:v>
                </c:pt>
                <c:pt idx="1655">
                  <c:v>49</c:v>
                </c:pt>
                <c:pt idx="1656">
                  <c:v>29</c:v>
                </c:pt>
                <c:pt idx="1657">
                  <c:v>74</c:v>
                </c:pt>
                <c:pt idx="1658">
                  <c:v>79</c:v>
                </c:pt>
                <c:pt idx="1659">
                  <c:v>75</c:v>
                </c:pt>
                <c:pt idx="1660">
                  <c:v>41</c:v>
                </c:pt>
                <c:pt idx="1661">
                  <c:v>1.24</c:v>
                </c:pt>
                <c:pt idx="1662">
                  <c:v>81</c:v>
                </c:pt>
                <c:pt idx="1663">
                  <c:v>39</c:v>
                </c:pt>
                <c:pt idx="1664">
                  <c:v>31</c:v>
                </c:pt>
                <c:pt idx="1665">
                  <c:v>1.56</c:v>
                </c:pt>
                <c:pt idx="1666">
                  <c:v>30</c:v>
                </c:pt>
                <c:pt idx="1667">
                  <c:v>23</c:v>
                </c:pt>
                <c:pt idx="1668">
                  <c:v>62</c:v>
                </c:pt>
                <c:pt idx="1669">
                  <c:v>32</c:v>
                </c:pt>
                <c:pt idx="1670">
                  <c:v>22</c:v>
                </c:pt>
                <c:pt idx="1671">
                  <c:v>35</c:v>
                </c:pt>
                <c:pt idx="1672">
                  <c:v>1.32</c:v>
                </c:pt>
                <c:pt idx="1673">
                  <c:v>36</c:v>
                </c:pt>
                <c:pt idx="1674">
                  <c:v>7</c:v>
                </c:pt>
                <c:pt idx="1675">
                  <c:v>54</c:v>
                </c:pt>
                <c:pt idx="1676">
                  <c:v>16</c:v>
                </c:pt>
                <c:pt idx="1677">
                  <c:v>46</c:v>
                </c:pt>
                <c:pt idx="1678">
                  <c:v>74</c:v>
                </c:pt>
                <c:pt idx="1679">
                  <c:v>37</c:v>
                </c:pt>
                <c:pt idx="1680">
                  <c:v>75</c:v>
                </c:pt>
                <c:pt idx="1681">
                  <c:v>5</c:v>
                </c:pt>
                <c:pt idx="1682">
                  <c:v>47</c:v>
                </c:pt>
                <c:pt idx="1683">
                  <c:v>20</c:v>
                </c:pt>
                <c:pt idx="1684">
                  <c:v>33</c:v>
                </c:pt>
                <c:pt idx="1685">
                  <c:v>17</c:v>
                </c:pt>
                <c:pt idx="1686">
                  <c:v>50</c:v>
                </c:pt>
                <c:pt idx="1687">
                  <c:v>33</c:v>
                </c:pt>
                <c:pt idx="1688">
                  <c:v>76</c:v>
                </c:pt>
                <c:pt idx="1689">
                  <c:v>1.4</c:v>
                </c:pt>
                <c:pt idx="1690">
                  <c:v>31</c:v>
                </c:pt>
                <c:pt idx="1691">
                  <c:v>45</c:v>
                </c:pt>
                <c:pt idx="1692">
                  <c:v>79</c:v>
                </c:pt>
                <c:pt idx="1693">
                  <c:v>46</c:v>
                </c:pt>
                <c:pt idx="1694">
                  <c:v>23</c:v>
                </c:pt>
                <c:pt idx="1695">
                  <c:v>35</c:v>
                </c:pt>
                <c:pt idx="1696">
                  <c:v>63</c:v>
                </c:pt>
                <c:pt idx="1697">
                  <c:v>23</c:v>
                </c:pt>
                <c:pt idx="1698">
                  <c:v>45</c:v>
                </c:pt>
                <c:pt idx="1699">
                  <c:v>21</c:v>
                </c:pt>
                <c:pt idx="1700">
                  <c:v>29</c:v>
                </c:pt>
                <c:pt idx="1701">
                  <c:v>28</c:v>
                </c:pt>
                <c:pt idx="1702">
                  <c:v>37</c:v>
                </c:pt>
                <c:pt idx="1703">
                  <c:v>32</c:v>
                </c:pt>
                <c:pt idx="1704">
                  <c:v>48</c:v>
                </c:pt>
                <c:pt idx="1705">
                  <c:v>38</c:v>
                </c:pt>
                <c:pt idx="1706">
                  <c:v>55</c:v>
                </c:pt>
                <c:pt idx="1707">
                  <c:v>24</c:v>
                </c:pt>
                <c:pt idx="1708">
                  <c:v>53</c:v>
                </c:pt>
                <c:pt idx="1709">
                  <c:v>81</c:v>
                </c:pt>
                <c:pt idx="1710">
                  <c:v>30</c:v>
                </c:pt>
                <c:pt idx="1711">
                  <c:v>24</c:v>
                </c:pt>
                <c:pt idx="1712">
                  <c:v>52</c:v>
                </c:pt>
                <c:pt idx="1713">
                  <c:v>38</c:v>
                </c:pt>
                <c:pt idx="1714">
                  <c:v>80</c:v>
                </c:pt>
                <c:pt idx="1715">
                  <c:v>68</c:v>
                </c:pt>
                <c:pt idx="1716">
                  <c:v>36</c:v>
                </c:pt>
                <c:pt idx="1717">
                  <c:v>41</c:v>
                </c:pt>
                <c:pt idx="1718">
                  <c:v>42</c:v>
                </c:pt>
                <c:pt idx="1719">
                  <c:v>77</c:v>
                </c:pt>
                <c:pt idx="1720">
                  <c:v>48</c:v>
                </c:pt>
                <c:pt idx="1721">
                  <c:v>2</c:v>
                </c:pt>
                <c:pt idx="1722">
                  <c:v>77</c:v>
                </c:pt>
                <c:pt idx="1723">
                  <c:v>18</c:v>
                </c:pt>
                <c:pt idx="1724">
                  <c:v>78</c:v>
                </c:pt>
                <c:pt idx="1725">
                  <c:v>4</c:v>
                </c:pt>
                <c:pt idx="1726">
                  <c:v>56</c:v>
                </c:pt>
                <c:pt idx="1727">
                  <c:v>81</c:v>
                </c:pt>
                <c:pt idx="1728">
                  <c:v>80</c:v>
                </c:pt>
                <c:pt idx="1729">
                  <c:v>57</c:v>
                </c:pt>
                <c:pt idx="1730">
                  <c:v>78</c:v>
                </c:pt>
                <c:pt idx="1731">
                  <c:v>52</c:v>
                </c:pt>
                <c:pt idx="1732">
                  <c:v>76</c:v>
                </c:pt>
                <c:pt idx="1733">
                  <c:v>69</c:v>
                </c:pt>
                <c:pt idx="1734">
                  <c:v>59</c:v>
                </c:pt>
                <c:pt idx="1735">
                  <c:v>58</c:v>
                </c:pt>
                <c:pt idx="1736">
                  <c:v>52</c:v>
                </c:pt>
                <c:pt idx="1737">
                  <c:v>23</c:v>
                </c:pt>
                <c:pt idx="1738">
                  <c:v>65</c:v>
                </c:pt>
                <c:pt idx="1739">
                  <c:v>45</c:v>
                </c:pt>
                <c:pt idx="1740">
                  <c:v>61</c:v>
                </c:pt>
                <c:pt idx="1741">
                  <c:v>20</c:v>
                </c:pt>
                <c:pt idx="1742">
                  <c:v>27</c:v>
                </c:pt>
                <c:pt idx="1743">
                  <c:v>60</c:v>
                </c:pt>
                <c:pt idx="1744">
                  <c:v>72</c:v>
                </c:pt>
                <c:pt idx="1745">
                  <c:v>13</c:v>
                </c:pt>
                <c:pt idx="1746">
                  <c:v>57</c:v>
                </c:pt>
                <c:pt idx="1747">
                  <c:v>58</c:v>
                </c:pt>
                <c:pt idx="1748">
                  <c:v>36</c:v>
                </c:pt>
                <c:pt idx="1749">
                  <c:v>68</c:v>
                </c:pt>
                <c:pt idx="1750">
                  <c:v>63</c:v>
                </c:pt>
                <c:pt idx="1751">
                  <c:v>71</c:v>
                </c:pt>
                <c:pt idx="1752">
                  <c:v>62</c:v>
                </c:pt>
                <c:pt idx="1753">
                  <c:v>50</c:v>
                </c:pt>
                <c:pt idx="1754">
                  <c:v>16</c:v>
                </c:pt>
                <c:pt idx="1755">
                  <c:v>13</c:v>
                </c:pt>
                <c:pt idx="1756">
                  <c:v>60</c:v>
                </c:pt>
                <c:pt idx="1757">
                  <c:v>56</c:v>
                </c:pt>
                <c:pt idx="1758">
                  <c:v>57</c:v>
                </c:pt>
                <c:pt idx="1759">
                  <c:v>52</c:v>
                </c:pt>
                <c:pt idx="1760">
                  <c:v>19</c:v>
                </c:pt>
                <c:pt idx="1761">
                  <c:v>18</c:v>
                </c:pt>
                <c:pt idx="1762">
                  <c:v>40</c:v>
                </c:pt>
                <c:pt idx="1763">
                  <c:v>52</c:v>
                </c:pt>
                <c:pt idx="1764">
                  <c:v>24</c:v>
                </c:pt>
                <c:pt idx="1765">
                  <c:v>52</c:v>
                </c:pt>
                <c:pt idx="1766">
                  <c:v>78</c:v>
                </c:pt>
                <c:pt idx="1767">
                  <c:v>14</c:v>
                </c:pt>
                <c:pt idx="1768">
                  <c:v>7</c:v>
                </c:pt>
                <c:pt idx="1769">
                  <c:v>46</c:v>
                </c:pt>
                <c:pt idx="1770">
                  <c:v>60</c:v>
                </c:pt>
                <c:pt idx="1771">
                  <c:v>50</c:v>
                </c:pt>
                <c:pt idx="1772">
                  <c:v>40</c:v>
                </c:pt>
                <c:pt idx="1773">
                  <c:v>26</c:v>
                </c:pt>
                <c:pt idx="1774">
                  <c:v>49</c:v>
                </c:pt>
                <c:pt idx="1775">
                  <c:v>45</c:v>
                </c:pt>
                <c:pt idx="1776">
                  <c:v>7</c:v>
                </c:pt>
                <c:pt idx="1777">
                  <c:v>27</c:v>
                </c:pt>
                <c:pt idx="1778">
                  <c:v>28</c:v>
                </c:pt>
                <c:pt idx="1779">
                  <c:v>64</c:v>
                </c:pt>
                <c:pt idx="1780">
                  <c:v>63</c:v>
                </c:pt>
                <c:pt idx="1781">
                  <c:v>27</c:v>
                </c:pt>
                <c:pt idx="1782">
                  <c:v>78</c:v>
                </c:pt>
                <c:pt idx="1783">
                  <c:v>73</c:v>
                </c:pt>
                <c:pt idx="1784">
                  <c:v>64</c:v>
                </c:pt>
                <c:pt idx="1785">
                  <c:v>21</c:v>
                </c:pt>
                <c:pt idx="1786">
                  <c:v>39</c:v>
                </c:pt>
                <c:pt idx="1787">
                  <c:v>3</c:v>
                </c:pt>
                <c:pt idx="1788">
                  <c:v>14</c:v>
                </c:pt>
                <c:pt idx="1789">
                  <c:v>69</c:v>
                </c:pt>
                <c:pt idx="1790">
                  <c:v>51</c:v>
                </c:pt>
                <c:pt idx="1791">
                  <c:v>55</c:v>
                </c:pt>
                <c:pt idx="1792">
                  <c:v>60</c:v>
                </c:pt>
                <c:pt idx="1793">
                  <c:v>41</c:v>
                </c:pt>
                <c:pt idx="1794">
                  <c:v>11</c:v>
                </c:pt>
                <c:pt idx="1795">
                  <c:v>25</c:v>
                </c:pt>
                <c:pt idx="1796">
                  <c:v>45</c:v>
                </c:pt>
                <c:pt idx="1797">
                  <c:v>29</c:v>
                </c:pt>
                <c:pt idx="1798">
                  <c:v>74</c:v>
                </c:pt>
                <c:pt idx="1799">
                  <c:v>66</c:v>
                </c:pt>
                <c:pt idx="1800">
                  <c:v>16</c:v>
                </c:pt>
                <c:pt idx="1801">
                  <c:v>63</c:v>
                </c:pt>
                <c:pt idx="1802">
                  <c:v>48</c:v>
                </c:pt>
                <c:pt idx="1803">
                  <c:v>57</c:v>
                </c:pt>
                <c:pt idx="1804">
                  <c:v>21</c:v>
                </c:pt>
                <c:pt idx="1805">
                  <c:v>19</c:v>
                </c:pt>
                <c:pt idx="1806">
                  <c:v>38</c:v>
                </c:pt>
                <c:pt idx="1807">
                  <c:v>76</c:v>
                </c:pt>
                <c:pt idx="1808">
                  <c:v>25</c:v>
                </c:pt>
                <c:pt idx="1809">
                  <c:v>56</c:v>
                </c:pt>
                <c:pt idx="1810">
                  <c:v>56</c:v>
                </c:pt>
                <c:pt idx="1811">
                  <c:v>38</c:v>
                </c:pt>
                <c:pt idx="1812">
                  <c:v>8</c:v>
                </c:pt>
                <c:pt idx="1813">
                  <c:v>34</c:v>
                </c:pt>
                <c:pt idx="1814">
                  <c:v>78</c:v>
                </c:pt>
                <c:pt idx="1815">
                  <c:v>69</c:v>
                </c:pt>
                <c:pt idx="1816">
                  <c:v>45</c:v>
                </c:pt>
                <c:pt idx="1817">
                  <c:v>66</c:v>
                </c:pt>
                <c:pt idx="1818">
                  <c:v>44</c:v>
                </c:pt>
                <c:pt idx="1819">
                  <c:v>64</c:v>
                </c:pt>
                <c:pt idx="1820">
                  <c:v>78</c:v>
                </c:pt>
                <c:pt idx="1821">
                  <c:v>60</c:v>
                </c:pt>
                <c:pt idx="1822">
                  <c:v>32</c:v>
                </c:pt>
                <c:pt idx="1823">
                  <c:v>34</c:v>
                </c:pt>
                <c:pt idx="1824">
                  <c:v>69</c:v>
                </c:pt>
                <c:pt idx="1825">
                  <c:v>38</c:v>
                </c:pt>
                <c:pt idx="1826">
                  <c:v>39</c:v>
                </c:pt>
                <c:pt idx="1827">
                  <c:v>81</c:v>
                </c:pt>
                <c:pt idx="1828">
                  <c:v>50</c:v>
                </c:pt>
                <c:pt idx="1829">
                  <c:v>51</c:v>
                </c:pt>
                <c:pt idx="1830">
                  <c:v>1.4</c:v>
                </c:pt>
                <c:pt idx="1831">
                  <c:v>14</c:v>
                </c:pt>
                <c:pt idx="1832">
                  <c:v>79</c:v>
                </c:pt>
                <c:pt idx="1833">
                  <c:v>57</c:v>
                </c:pt>
                <c:pt idx="1834">
                  <c:v>21</c:v>
                </c:pt>
                <c:pt idx="1835">
                  <c:v>79</c:v>
                </c:pt>
                <c:pt idx="1836">
                  <c:v>47</c:v>
                </c:pt>
                <c:pt idx="1837">
                  <c:v>14</c:v>
                </c:pt>
                <c:pt idx="1838">
                  <c:v>46</c:v>
                </c:pt>
                <c:pt idx="1839">
                  <c:v>1.8</c:v>
                </c:pt>
                <c:pt idx="1840">
                  <c:v>38</c:v>
                </c:pt>
                <c:pt idx="1841">
                  <c:v>68</c:v>
                </c:pt>
                <c:pt idx="1842">
                  <c:v>10</c:v>
                </c:pt>
                <c:pt idx="1843">
                  <c:v>31</c:v>
                </c:pt>
                <c:pt idx="1844">
                  <c:v>9</c:v>
                </c:pt>
                <c:pt idx="1845">
                  <c:v>51</c:v>
                </c:pt>
                <c:pt idx="1846">
                  <c:v>29</c:v>
                </c:pt>
                <c:pt idx="1847">
                  <c:v>1.24</c:v>
                </c:pt>
                <c:pt idx="1848">
                  <c:v>43</c:v>
                </c:pt>
                <c:pt idx="1849">
                  <c:v>75</c:v>
                </c:pt>
                <c:pt idx="1850">
                  <c:v>70</c:v>
                </c:pt>
                <c:pt idx="1851">
                  <c:v>45</c:v>
                </c:pt>
                <c:pt idx="1852">
                  <c:v>55</c:v>
                </c:pt>
                <c:pt idx="1853">
                  <c:v>19</c:v>
                </c:pt>
                <c:pt idx="1854">
                  <c:v>43</c:v>
                </c:pt>
                <c:pt idx="1855">
                  <c:v>1.24</c:v>
                </c:pt>
                <c:pt idx="1856">
                  <c:v>79</c:v>
                </c:pt>
                <c:pt idx="1857">
                  <c:v>72</c:v>
                </c:pt>
                <c:pt idx="1858">
                  <c:v>40</c:v>
                </c:pt>
                <c:pt idx="1859">
                  <c:v>50</c:v>
                </c:pt>
                <c:pt idx="1860">
                  <c:v>63</c:v>
                </c:pt>
                <c:pt idx="1861">
                  <c:v>25</c:v>
                </c:pt>
                <c:pt idx="1862">
                  <c:v>34</c:v>
                </c:pt>
                <c:pt idx="1863">
                  <c:v>72</c:v>
                </c:pt>
                <c:pt idx="1864">
                  <c:v>37</c:v>
                </c:pt>
                <c:pt idx="1865">
                  <c:v>57</c:v>
                </c:pt>
                <c:pt idx="1866">
                  <c:v>22</c:v>
                </c:pt>
                <c:pt idx="1867">
                  <c:v>20</c:v>
                </c:pt>
                <c:pt idx="1868">
                  <c:v>32</c:v>
                </c:pt>
                <c:pt idx="1869">
                  <c:v>74</c:v>
                </c:pt>
                <c:pt idx="1870">
                  <c:v>29</c:v>
                </c:pt>
                <c:pt idx="1871">
                  <c:v>38</c:v>
                </c:pt>
                <c:pt idx="1872">
                  <c:v>59</c:v>
                </c:pt>
                <c:pt idx="1873">
                  <c:v>77</c:v>
                </c:pt>
                <c:pt idx="1874">
                  <c:v>36</c:v>
                </c:pt>
                <c:pt idx="1875">
                  <c:v>8</c:v>
                </c:pt>
                <c:pt idx="1876">
                  <c:v>40</c:v>
                </c:pt>
                <c:pt idx="1877">
                  <c:v>23</c:v>
                </c:pt>
                <c:pt idx="1878">
                  <c:v>45</c:v>
                </c:pt>
                <c:pt idx="1879">
                  <c:v>78</c:v>
                </c:pt>
                <c:pt idx="1880">
                  <c:v>75</c:v>
                </c:pt>
                <c:pt idx="1881">
                  <c:v>29</c:v>
                </c:pt>
                <c:pt idx="1882">
                  <c:v>66</c:v>
                </c:pt>
                <c:pt idx="1883">
                  <c:v>59</c:v>
                </c:pt>
                <c:pt idx="1884">
                  <c:v>28</c:v>
                </c:pt>
                <c:pt idx="1885">
                  <c:v>57</c:v>
                </c:pt>
                <c:pt idx="1886">
                  <c:v>24</c:v>
                </c:pt>
                <c:pt idx="1887">
                  <c:v>65</c:v>
                </c:pt>
                <c:pt idx="1888">
                  <c:v>51</c:v>
                </c:pt>
                <c:pt idx="1889">
                  <c:v>1.24</c:v>
                </c:pt>
                <c:pt idx="1890">
                  <c:v>2</c:v>
                </c:pt>
                <c:pt idx="1891">
                  <c:v>79</c:v>
                </c:pt>
                <c:pt idx="1892">
                  <c:v>57</c:v>
                </c:pt>
                <c:pt idx="1893">
                  <c:v>59</c:v>
                </c:pt>
                <c:pt idx="1894">
                  <c:v>21</c:v>
                </c:pt>
                <c:pt idx="1895">
                  <c:v>54</c:v>
                </c:pt>
                <c:pt idx="1896">
                  <c:v>79</c:v>
                </c:pt>
                <c:pt idx="1897">
                  <c:v>60</c:v>
                </c:pt>
                <c:pt idx="1898">
                  <c:v>61</c:v>
                </c:pt>
                <c:pt idx="1899">
                  <c:v>52</c:v>
                </c:pt>
                <c:pt idx="1900">
                  <c:v>38</c:v>
                </c:pt>
                <c:pt idx="1901">
                  <c:v>57</c:v>
                </c:pt>
                <c:pt idx="1902">
                  <c:v>16</c:v>
                </c:pt>
                <c:pt idx="1903">
                  <c:v>50</c:v>
                </c:pt>
                <c:pt idx="1904">
                  <c:v>66</c:v>
                </c:pt>
                <c:pt idx="1905">
                  <c:v>13</c:v>
                </c:pt>
                <c:pt idx="1906">
                  <c:v>62</c:v>
                </c:pt>
                <c:pt idx="1907">
                  <c:v>36</c:v>
                </c:pt>
                <c:pt idx="1908">
                  <c:v>81</c:v>
                </c:pt>
                <c:pt idx="1909">
                  <c:v>75</c:v>
                </c:pt>
                <c:pt idx="1910">
                  <c:v>25</c:v>
                </c:pt>
                <c:pt idx="1911">
                  <c:v>44</c:v>
                </c:pt>
                <c:pt idx="1912">
                  <c:v>18</c:v>
                </c:pt>
                <c:pt idx="1913">
                  <c:v>1.64</c:v>
                </c:pt>
                <c:pt idx="1914">
                  <c:v>8</c:v>
                </c:pt>
                <c:pt idx="1915">
                  <c:v>29</c:v>
                </c:pt>
                <c:pt idx="1916">
                  <c:v>31</c:v>
                </c:pt>
                <c:pt idx="1917">
                  <c:v>9</c:v>
                </c:pt>
                <c:pt idx="1918">
                  <c:v>74</c:v>
                </c:pt>
                <c:pt idx="1919">
                  <c:v>62</c:v>
                </c:pt>
                <c:pt idx="1920">
                  <c:v>65</c:v>
                </c:pt>
                <c:pt idx="1921">
                  <c:v>47</c:v>
                </c:pt>
                <c:pt idx="1922">
                  <c:v>67</c:v>
                </c:pt>
                <c:pt idx="1923">
                  <c:v>67</c:v>
                </c:pt>
                <c:pt idx="1924">
                  <c:v>74</c:v>
                </c:pt>
                <c:pt idx="1925">
                  <c:v>80</c:v>
                </c:pt>
                <c:pt idx="1926">
                  <c:v>49</c:v>
                </c:pt>
                <c:pt idx="1927">
                  <c:v>68</c:v>
                </c:pt>
                <c:pt idx="1928">
                  <c:v>70</c:v>
                </c:pt>
                <c:pt idx="1929">
                  <c:v>50</c:v>
                </c:pt>
                <c:pt idx="1930">
                  <c:v>74</c:v>
                </c:pt>
                <c:pt idx="1931">
                  <c:v>61</c:v>
                </c:pt>
                <c:pt idx="1932">
                  <c:v>0.08</c:v>
                </c:pt>
                <c:pt idx="1933">
                  <c:v>42</c:v>
                </c:pt>
                <c:pt idx="1934">
                  <c:v>60</c:v>
                </c:pt>
                <c:pt idx="1935">
                  <c:v>2</c:v>
                </c:pt>
                <c:pt idx="1936">
                  <c:v>14</c:v>
                </c:pt>
                <c:pt idx="1937">
                  <c:v>71</c:v>
                </c:pt>
                <c:pt idx="1938">
                  <c:v>35</c:v>
                </c:pt>
                <c:pt idx="1939">
                  <c:v>48</c:v>
                </c:pt>
                <c:pt idx="1940">
                  <c:v>57</c:v>
                </c:pt>
                <c:pt idx="1941">
                  <c:v>55</c:v>
                </c:pt>
                <c:pt idx="1942">
                  <c:v>37</c:v>
                </c:pt>
                <c:pt idx="1943">
                  <c:v>17</c:v>
                </c:pt>
                <c:pt idx="1944">
                  <c:v>17</c:v>
                </c:pt>
                <c:pt idx="1945">
                  <c:v>31</c:v>
                </c:pt>
                <c:pt idx="1946">
                  <c:v>47</c:v>
                </c:pt>
                <c:pt idx="1947">
                  <c:v>21</c:v>
                </c:pt>
                <c:pt idx="1948">
                  <c:v>36</c:v>
                </c:pt>
                <c:pt idx="1949">
                  <c:v>49</c:v>
                </c:pt>
                <c:pt idx="1950">
                  <c:v>41</c:v>
                </c:pt>
                <c:pt idx="1951">
                  <c:v>59</c:v>
                </c:pt>
                <c:pt idx="1952">
                  <c:v>19</c:v>
                </c:pt>
                <c:pt idx="1953">
                  <c:v>57</c:v>
                </c:pt>
                <c:pt idx="1954">
                  <c:v>5</c:v>
                </c:pt>
                <c:pt idx="1955">
                  <c:v>42</c:v>
                </c:pt>
                <c:pt idx="1956">
                  <c:v>72</c:v>
                </c:pt>
                <c:pt idx="1957">
                  <c:v>38</c:v>
                </c:pt>
                <c:pt idx="1958">
                  <c:v>43</c:v>
                </c:pt>
                <c:pt idx="1959">
                  <c:v>79</c:v>
                </c:pt>
                <c:pt idx="1960">
                  <c:v>82</c:v>
                </c:pt>
                <c:pt idx="1961">
                  <c:v>57</c:v>
                </c:pt>
                <c:pt idx="1962">
                  <c:v>64</c:v>
                </c:pt>
                <c:pt idx="1963">
                  <c:v>49</c:v>
                </c:pt>
                <c:pt idx="1964">
                  <c:v>25</c:v>
                </c:pt>
                <c:pt idx="1965">
                  <c:v>61</c:v>
                </c:pt>
                <c:pt idx="1966">
                  <c:v>53</c:v>
                </c:pt>
                <c:pt idx="1967">
                  <c:v>79</c:v>
                </c:pt>
                <c:pt idx="1968">
                  <c:v>82</c:v>
                </c:pt>
                <c:pt idx="1969">
                  <c:v>56</c:v>
                </c:pt>
                <c:pt idx="1970">
                  <c:v>61</c:v>
                </c:pt>
                <c:pt idx="1971">
                  <c:v>20</c:v>
                </c:pt>
                <c:pt idx="1972">
                  <c:v>61</c:v>
                </c:pt>
                <c:pt idx="1973">
                  <c:v>5</c:v>
                </c:pt>
                <c:pt idx="1974">
                  <c:v>38</c:v>
                </c:pt>
                <c:pt idx="1975">
                  <c:v>11</c:v>
                </c:pt>
                <c:pt idx="1976">
                  <c:v>80</c:v>
                </c:pt>
                <c:pt idx="1977">
                  <c:v>43</c:v>
                </c:pt>
                <c:pt idx="1978">
                  <c:v>65</c:v>
                </c:pt>
                <c:pt idx="1979">
                  <c:v>2</c:v>
                </c:pt>
                <c:pt idx="1980">
                  <c:v>52</c:v>
                </c:pt>
                <c:pt idx="1981">
                  <c:v>78</c:v>
                </c:pt>
                <c:pt idx="1982">
                  <c:v>57</c:v>
                </c:pt>
                <c:pt idx="1983">
                  <c:v>37</c:v>
                </c:pt>
                <c:pt idx="1984">
                  <c:v>59</c:v>
                </c:pt>
                <c:pt idx="1985">
                  <c:v>81</c:v>
                </c:pt>
                <c:pt idx="1986">
                  <c:v>47</c:v>
                </c:pt>
                <c:pt idx="1987">
                  <c:v>55</c:v>
                </c:pt>
                <c:pt idx="1988">
                  <c:v>8</c:v>
                </c:pt>
                <c:pt idx="1989">
                  <c:v>43</c:v>
                </c:pt>
                <c:pt idx="1990">
                  <c:v>54</c:v>
                </c:pt>
                <c:pt idx="1991">
                  <c:v>69</c:v>
                </c:pt>
                <c:pt idx="1992">
                  <c:v>45</c:v>
                </c:pt>
                <c:pt idx="1993">
                  <c:v>38</c:v>
                </c:pt>
                <c:pt idx="1994">
                  <c:v>78</c:v>
                </c:pt>
                <c:pt idx="1995">
                  <c:v>20</c:v>
                </c:pt>
                <c:pt idx="1996">
                  <c:v>14</c:v>
                </c:pt>
                <c:pt idx="1997">
                  <c:v>27</c:v>
                </c:pt>
                <c:pt idx="1998">
                  <c:v>9</c:v>
                </c:pt>
                <c:pt idx="1999">
                  <c:v>54</c:v>
                </c:pt>
                <c:pt idx="2000">
                  <c:v>34</c:v>
                </c:pt>
                <c:pt idx="2001">
                  <c:v>56</c:v>
                </c:pt>
                <c:pt idx="2002">
                  <c:v>76</c:v>
                </c:pt>
                <c:pt idx="2003">
                  <c:v>59</c:v>
                </c:pt>
                <c:pt idx="2004">
                  <c:v>45</c:v>
                </c:pt>
                <c:pt idx="2005">
                  <c:v>32</c:v>
                </c:pt>
                <c:pt idx="2006">
                  <c:v>23</c:v>
                </c:pt>
                <c:pt idx="2007">
                  <c:v>16</c:v>
                </c:pt>
                <c:pt idx="2008">
                  <c:v>39</c:v>
                </c:pt>
                <c:pt idx="2009">
                  <c:v>40</c:v>
                </c:pt>
                <c:pt idx="2010">
                  <c:v>45</c:v>
                </c:pt>
                <c:pt idx="2011">
                  <c:v>27</c:v>
                </c:pt>
                <c:pt idx="2012">
                  <c:v>64</c:v>
                </c:pt>
                <c:pt idx="2013">
                  <c:v>63</c:v>
                </c:pt>
                <c:pt idx="2014">
                  <c:v>55</c:v>
                </c:pt>
                <c:pt idx="2015">
                  <c:v>81</c:v>
                </c:pt>
                <c:pt idx="2016">
                  <c:v>34</c:v>
                </c:pt>
                <c:pt idx="2017">
                  <c:v>78</c:v>
                </c:pt>
                <c:pt idx="2018">
                  <c:v>66</c:v>
                </c:pt>
                <c:pt idx="2019">
                  <c:v>53</c:v>
                </c:pt>
                <c:pt idx="2020">
                  <c:v>13</c:v>
                </c:pt>
                <c:pt idx="2021">
                  <c:v>31</c:v>
                </c:pt>
                <c:pt idx="2022">
                  <c:v>26</c:v>
                </c:pt>
                <c:pt idx="2023">
                  <c:v>18</c:v>
                </c:pt>
                <c:pt idx="2024">
                  <c:v>25</c:v>
                </c:pt>
                <c:pt idx="2025">
                  <c:v>33</c:v>
                </c:pt>
                <c:pt idx="2026">
                  <c:v>1.1599999999999999</c:v>
                </c:pt>
                <c:pt idx="2027">
                  <c:v>34</c:v>
                </c:pt>
                <c:pt idx="2028">
                  <c:v>37</c:v>
                </c:pt>
                <c:pt idx="2029">
                  <c:v>56</c:v>
                </c:pt>
                <c:pt idx="2030">
                  <c:v>44</c:v>
                </c:pt>
                <c:pt idx="2031">
                  <c:v>12</c:v>
                </c:pt>
                <c:pt idx="2032">
                  <c:v>12</c:v>
                </c:pt>
                <c:pt idx="2033">
                  <c:v>66</c:v>
                </c:pt>
                <c:pt idx="2034">
                  <c:v>81</c:v>
                </c:pt>
                <c:pt idx="2035">
                  <c:v>77</c:v>
                </c:pt>
                <c:pt idx="2036">
                  <c:v>59</c:v>
                </c:pt>
                <c:pt idx="2037">
                  <c:v>63</c:v>
                </c:pt>
                <c:pt idx="2038">
                  <c:v>76</c:v>
                </c:pt>
                <c:pt idx="2039">
                  <c:v>24</c:v>
                </c:pt>
                <c:pt idx="2040">
                  <c:v>78</c:v>
                </c:pt>
                <c:pt idx="2041">
                  <c:v>18</c:v>
                </c:pt>
                <c:pt idx="2042">
                  <c:v>73</c:v>
                </c:pt>
                <c:pt idx="2043">
                  <c:v>28</c:v>
                </c:pt>
                <c:pt idx="2044">
                  <c:v>17</c:v>
                </c:pt>
                <c:pt idx="2045">
                  <c:v>42</c:v>
                </c:pt>
                <c:pt idx="2046">
                  <c:v>82</c:v>
                </c:pt>
                <c:pt idx="2047">
                  <c:v>41</c:v>
                </c:pt>
                <c:pt idx="2048">
                  <c:v>78</c:v>
                </c:pt>
                <c:pt idx="2049">
                  <c:v>60</c:v>
                </c:pt>
                <c:pt idx="2050">
                  <c:v>59</c:v>
                </c:pt>
                <c:pt idx="2051">
                  <c:v>68</c:v>
                </c:pt>
                <c:pt idx="2052">
                  <c:v>54</c:v>
                </c:pt>
                <c:pt idx="2053">
                  <c:v>54</c:v>
                </c:pt>
                <c:pt idx="2054">
                  <c:v>34</c:v>
                </c:pt>
                <c:pt idx="2055">
                  <c:v>17</c:v>
                </c:pt>
                <c:pt idx="2056">
                  <c:v>62</c:v>
                </c:pt>
                <c:pt idx="2057">
                  <c:v>26</c:v>
                </c:pt>
                <c:pt idx="2058">
                  <c:v>55</c:v>
                </c:pt>
                <c:pt idx="2059">
                  <c:v>41</c:v>
                </c:pt>
                <c:pt idx="2060">
                  <c:v>38</c:v>
                </c:pt>
                <c:pt idx="2061">
                  <c:v>65</c:v>
                </c:pt>
                <c:pt idx="2062">
                  <c:v>54</c:v>
                </c:pt>
                <c:pt idx="2063">
                  <c:v>44</c:v>
                </c:pt>
                <c:pt idx="2064">
                  <c:v>5</c:v>
                </c:pt>
                <c:pt idx="2065">
                  <c:v>34</c:v>
                </c:pt>
                <c:pt idx="2066">
                  <c:v>22</c:v>
                </c:pt>
                <c:pt idx="2067">
                  <c:v>51</c:v>
                </c:pt>
                <c:pt idx="2068">
                  <c:v>51</c:v>
                </c:pt>
                <c:pt idx="2069">
                  <c:v>45</c:v>
                </c:pt>
                <c:pt idx="2070">
                  <c:v>56</c:v>
                </c:pt>
                <c:pt idx="2071">
                  <c:v>37</c:v>
                </c:pt>
                <c:pt idx="2072">
                  <c:v>34</c:v>
                </c:pt>
                <c:pt idx="2073">
                  <c:v>73</c:v>
                </c:pt>
                <c:pt idx="2074">
                  <c:v>3</c:v>
                </c:pt>
                <c:pt idx="2075">
                  <c:v>79</c:v>
                </c:pt>
                <c:pt idx="2076">
                  <c:v>78</c:v>
                </c:pt>
                <c:pt idx="2077">
                  <c:v>17</c:v>
                </c:pt>
                <c:pt idx="2078">
                  <c:v>67</c:v>
                </c:pt>
                <c:pt idx="2079">
                  <c:v>41</c:v>
                </c:pt>
                <c:pt idx="2080">
                  <c:v>56</c:v>
                </c:pt>
                <c:pt idx="2081">
                  <c:v>32</c:v>
                </c:pt>
                <c:pt idx="2082">
                  <c:v>63</c:v>
                </c:pt>
                <c:pt idx="2083">
                  <c:v>62</c:v>
                </c:pt>
                <c:pt idx="2084">
                  <c:v>68</c:v>
                </c:pt>
                <c:pt idx="2085">
                  <c:v>35</c:v>
                </c:pt>
                <c:pt idx="2086">
                  <c:v>66</c:v>
                </c:pt>
                <c:pt idx="2087">
                  <c:v>45</c:v>
                </c:pt>
                <c:pt idx="2088">
                  <c:v>82</c:v>
                </c:pt>
                <c:pt idx="2089">
                  <c:v>62</c:v>
                </c:pt>
                <c:pt idx="2090">
                  <c:v>36</c:v>
                </c:pt>
                <c:pt idx="2091">
                  <c:v>55</c:v>
                </c:pt>
                <c:pt idx="2092">
                  <c:v>53</c:v>
                </c:pt>
                <c:pt idx="2093">
                  <c:v>40</c:v>
                </c:pt>
                <c:pt idx="2094">
                  <c:v>32</c:v>
                </c:pt>
                <c:pt idx="2095">
                  <c:v>21</c:v>
                </c:pt>
                <c:pt idx="2096">
                  <c:v>29</c:v>
                </c:pt>
                <c:pt idx="2097">
                  <c:v>31</c:v>
                </c:pt>
                <c:pt idx="2098">
                  <c:v>55</c:v>
                </c:pt>
                <c:pt idx="2099">
                  <c:v>24</c:v>
                </c:pt>
                <c:pt idx="2100">
                  <c:v>34</c:v>
                </c:pt>
                <c:pt idx="2101">
                  <c:v>80</c:v>
                </c:pt>
                <c:pt idx="2102">
                  <c:v>25</c:v>
                </c:pt>
                <c:pt idx="2103">
                  <c:v>1.48</c:v>
                </c:pt>
                <c:pt idx="2104">
                  <c:v>6</c:v>
                </c:pt>
                <c:pt idx="2105">
                  <c:v>51</c:v>
                </c:pt>
                <c:pt idx="2106">
                  <c:v>79</c:v>
                </c:pt>
                <c:pt idx="2107">
                  <c:v>40</c:v>
                </c:pt>
                <c:pt idx="2108">
                  <c:v>66</c:v>
                </c:pt>
                <c:pt idx="2109">
                  <c:v>32</c:v>
                </c:pt>
                <c:pt idx="2110">
                  <c:v>11</c:v>
                </c:pt>
                <c:pt idx="2111">
                  <c:v>49</c:v>
                </c:pt>
                <c:pt idx="2112">
                  <c:v>65</c:v>
                </c:pt>
                <c:pt idx="2113">
                  <c:v>10</c:v>
                </c:pt>
                <c:pt idx="2114">
                  <c:v>46</c:v>
                </c:pt>
                <c:pt idx="2115">
                  <c:v>48</c:v>
                </c:pt>
                <c:pt idx="2116">
                  <c:v>69</c:v>
                </c:pt>
                <c:pt idx="2117">
                  <c:v>13</c:v>
                </c:pt>
                <c:pt idx="2118">
                  <c:v>54</c:v>
                </c:pt>
                <c:pt idx="2119">
                  <c:v>70</c:v>
                </c:pt>
                <c:pt idx="2120">
                  <c:v>61</c:v>
                </c:pt>
                <c:pt idx="2121">
                  <c:v>19</c:v>
                </c:pt>
                <c:pt idx="2122">
                  <c:v>13</c:v>
                </c:pt>
                <c:pt idx="2123">
                  <c:v>34</c:v>
                </c:pt>
                <c:pt idx="2124">
                  <c:v>53</c:v>
                </c:pt>
                <c:pt idx="2125">
                  <c:v>24</c:v>
                </c:pt>
                <c:pt idx="2126">
                  <c:v>75</c:v>
                </c:pt>
                <c:pt idx="2127">
                  <c:v>69</c:v>
                </c:pt>
                <c:pt idx="2128">
                  <c:v>52</c:v>
                </c:pt>
                <c:pt idx="2129">
                  <c:v>3</c:v>
                </c:pt>
                <c:pt idx="2130">
                  <c:v>37</c:v>
                </c:pt>
                <c:pt idx="2131">
                  <c:v>59</c:v>
                </c:pt>
                <c:pt idx="2132">
                  <c:v>35</c:v>
                </c:pt>
                <c:pt idx="2133">
                  <c:v>60</c:v>
                </c:pt>
                <c:pt idx="2134">
                  <c:v>13</c:v>
                </c:pt>
                <c:pt idx="2135">
                  <c:v>52</c:v>
                </c:pt>
                <c:pt idx="2136">
                  <c:v>40</c:v>
                </c:pt>
                <c:pt idx="2137">
                  <c:v>65</c:v>
                </c:pt>
                <c:pt idx="2138">
                  <c:v>50</c:v>
                </c:pt>
                <c:pt idx="2139">
                  <c:v>62</c:v>
                </c:pt>
                <c:pt idx="2140">
                  <c:v>33</c:v>
                </c:pt>
                <c:pt idx="2141">
                  <c:v>25</c:v>
                </c:pt>
                <c:pt idx="2142">
                  <c:v>61</c:v>
                </c:pt>
                <c:pt idx="2143">
                  <c:v>75</c:v>
                </c:pt>
                <c:pt idx="2144">
                  <c:v>53</c:v>
                </c:pt>
                <c:pt idx="2145">
                  <c:v>26</c:v>
                </c:pt>
                <c:pt idx="2146">
                  <c:v>23</c:v>
                </c:pt>
                <c:pt idx="2147">
                  <c:v>2</c:v>
                </c:pt>
                <c:pt idx="2148">
                  <c:v>44</c:v>
                </c:pt>
                <c:pt idx="2149">
                  <c:v>59</c:v>
                </c:pt>
                <c:pt idx="2150">
                  <c:v>80</c:v>
                </c:pt>
                <c:pt idx="2151">
                  <c:v>35</c:v>
                </c:pt>
                <c:pt idx="2152">
                  <c:v>26</c:v>
                </c:pt>
                <c:pt idx="2153">
                  <c:v>72</c:v>
                </c:pt>
                <c:pt idx="2154">
                  <c:v>60</c:v>
                </c:pt>
                <c:pt idx="2155">
                  <c:v>58</c:v>
                </c:pt>
                <c:pt idx="2156">
                  <c:v>75</c:v>
                </c:pt>
                <c:pt idx="2157">
                  <c:v>39</c:v>
                </c:pt>
                <c:pt idx="2158">
                  <c:v>8</c:v>
                </c:pt>
                <c:pt idx="2159">
                  <c:v>43</c:v>
                </c:pt>
                <c:pt idx="2160">
                  <c:v>16</c:v>
                </c:pt>
                <c:pt idx="2161">
                  <c:v>3</c:v>
                </c:pt>
                <c:pt idx="2162">
                  <c:v>63</c:v>
                </c:pt>
                <c:pt idx="2163">
                  <c:v>58</c:v>
                </c:pt>
                <c:pt idx="2164">
                  <c:v>18</c:v>
                </c:pt>
                <c:pt idx="2165">
                  <c:v>42</c:v>
                </c:pt>
                <c:pt idx="2166">
                  <c:v>79</c:v>
                </c:pt>
                <c:pt idx="2167">
                  <c:v>51</c:v>
                </c:pt>
                <c:pt idx="2168">
                  <c:v>27</c:v>
                </c:pt>
                <c:pt idx="2169">
                  <c:v>63</c:v>
                </c:pt>
                <c:pt idx="2170">
                  <c:v>65</c:v>
                </c:pt>
                <c:pt idx="2171">
                  <c:v>24</c:v>
                </c:pt>
                <c:pt idx="2172">
                  <c:v>47</c:v>
                </c:pt>
                <c:pt idx="2173">
                  <c:v>82</c:v>
                </c:pt>
                <c:pt idx="2174">
                  <c:v>39</c:v>
                </c:pt>
                <c:pt idx="2175">
                  <c:v>26</c:v>
                </c:pt>
                <c:pt idx="2176">
                  <c:v>39</c:v>
                </c:pt>
                <c:pt idx="2177">
                  <c:v>52</c:v>
                </c:pt>
                <c:pt idx="2178">
                  <c:v>60</c:v>
                </c:pt>
                <c:pt idx="2179">
                  <c:v>55</c:v>
                </c:pt>
                <c:pt idx="2180">
                  <c:v>73</c:v>
                </c:pt>
                <c:pt idx="2181">
                  <c:v>4</c:v>
                </c:pt>
                <c:pt idx="2182">
                  <c:v>60</c:v>
                </c:pt>
                <c:pt idx="2183">
                  <c:v>48</c:v>
                </c:pt>
                <c:pt idx="2184">
                  <c:v>56</c:v>
                </c:pt>
                <c:pt idx="2185">
                  <c:v>45</c:v>
                </c:pt>
                <c:pt idx="2186">
                  <c:v>30</c:v>
                </c:pt>
                <c:pt idx="2187">
                  <c:v>34</c:v>
                </c:pt>
                <c:pt idx="2188">
                  <c:v>38</c:v>
                </c:pt>
                <c:pt idx="2189">
                  <c:v>54</c:v>
                </c:pt>
                <c:pt idx="2190">
                  <c:v>1.8</c:v>
                </c:pt>
                <c:pt idx="2191">
                  <c:v>39</c:v>
                </c:pt>
                <c:pt idx="2192">
                  <c:v>29</c:v>
                </c:pt>
                <c:pt idx="2193">
                  <c:v>78</c:v>
                </c:pt>
                <c:pt idx="2194">
                  <c:v>0.64</c:v>
                </c:pt>
                <c:pt idx="2195">
                  <c:v>25</c:v>
                </c:pt>
                <c:pt idx="2196">
                  <c:v>52</c:v>
                </c:pt>
                <c:pt idx="2197">
                  <c:v>18</c:v>
                </c:pt>
                <c:pt idx="2198">
                  <c:v>33</c:v>
                </c:pt>
                <c:pt idx="2199">
                  <c:v>33</c:v>
                </c:pt>
                <c:pt idx="2200">
                  <c:v>49</c:v>
                </c:pt>
                <c:pt idx="2201">
                  <c:v>24</c:v>
                </c:pt>
                <c:pt idx="2202">
                  <c:v>34</c:v>
                </c:pt>
                <c:pt idx="2203">
                  <c:v>38</c:v>
                </c:pt>
                <c:pt idx="2204">
                  <c:v>14</c:v>
                </c:pt>
                <c:pt idx="2205">
                  <c:v>79</c:v>
                </c:pt>
                <c:pt idx="2206">
                  <c:v>24</c:v>
                </c:pt>
                <c:pt idx="2207">
                  <c:v>31</c:v>
                </c:pt>
                <c:pt idx="2208">
                  <c:v>40</c:v>
                </c:pt>
                <c:pt idx="2209">
                  <c:v>9</c:v>
                </c:pt>
                <c:pt idx="2210">
                  <c:v>72</c:v>
                </c:pt>
                <c:pt idx="2211">
                  <c:v>7</c:v>
                </c:pt>
                <c:pt idx="2212">
                  <c:v>62</c:v>
                </c:pt>
                <c:pt idx="2213">
                  <c:v>11</c:v>
                </c:pt>
                <c:pt idx="2214">
                  <c:v>33</c:v>
                </c:pt>
                <c:pt idx="2215">
                  <c:v>31</c:v>
                </c:pt>
                <c:pt idx="2216">
                  <c:v>71</c:v>
                </c:pt>
                <c:pt idx="2217">
                  <c:v>1.48</c:v>
                </c:pt>
                <c:pt idx="2218">
                  <c:v>41</c:v>
                </c:pt>
                <c:pt idx="2219">
                  <c:v>23</c:v>
                </c:pt>
                <c:pt idx="2220">
                  <c:v>61</c:v>
                </c:pt>
                <c:pt idx="2221">
                  <c:v>53</c:v>
                </c:pt>
                <c:pt idx="2222">
                  <c:v>48</c:v>
                </c:pt>
                <c:pt idx="2223">
                  <c:v>22</c:v>
                </c:pt>
                <c:pt idx="2224">
                  <c:v>1.08</c:v>
                </c:pt>
                <c:pt idx="2225">
                  <c:v>3</c:v>
                </c:pt>
                <c:pt idx="2226">
                  <c:v>80</c:v>
                </c:pt>
                <c:pt idx="2227">
                  <c:v>37</c:v>
                </c:pt>
                <c:pt idx="2228">
                  <c:v>21</c:v>
                </c:pt>
                <c:pt idx="2229">
                  <c:v>3</c:v>
                </c:pt>
                <c:pt idx="2230">
                  <c:v>78</c:v>
                </c:pt>
                <c:pt idx="2231">
                  <c:v>22</c:v>
                </c:pt>
                <c:pt idx="2232">
                  <c:v>45</c:v>
                </c:pt>
                <c:pt idx="2233">
                  <c:v>26</c:v>
                </c:pt>
                <c:pt idx="2234">
                  <c:v>51</c:v>
                </c:pt>
                <c:pt idx="2235">
                  <c:v>11</c:v>
                </c:pt>
                <c:pt idx="2236">
                  <c:v>58</c:v>
                </c:pt>
                <c:pt idx="2237">
                  <c:v>3</c:v>
                </c:pt>
                <c:pt idx="2238">
                  <c:v>40</c:v>
                </c:pt>
                <c:pt idx="2239">
                  <c:v>21</c:v>
                </c:pt>
                <c:pt idx="2240">
                  <c:v>41</c:v>
                </c:pt>
                <c:pt idx="2241">
                  <c:v>60</c:v>
                </c:pt>
                <c:pt idx="2242">
                  <c:v>49</c:v>
                </c:pt>
                <c:pt idx="2243">
                  <c:v>16</c:v>
                </c:pt>
                <c:pt idx="2244">
                  <c:v>22</c:v>
                </c:pt>
                <c:pt idx="2245">
                  <c:v>31</c:v>
                </c:pt>
                <c:pt idx="2246">
                  <c:v>30</c:v>
                </c:pt>
                <c:pt idx="2247">
                  <c:v>81</c:v>
                </c:pt>
                <c:pt idx="2248">
                  <c:v>65</c:v>
                </c:pt>
                <c:pt idx="2249">
                  <c:v>22</c:v>
                </c:pt>
                <c:pt idx="2250">
                  <c:v>76</c:v>
                </c:pt>
                <c:pt idx="2251">
                  <c:v>54</c:v>
                </c:pt>
                <c:pt idx="2252">
                  <c:v>54</c:v>
                </c:pt>
                <c:pt idx="2253">
                  <c:v>58</c:v>
                </c:pt>
                <c:pt idx="2254">
                  <c:v>12</c:v>
                </c:pt>
                <c:pt idx="2255">
                  <c:v>78</c:v>
                </c:pt>
                <c:pt idx="2256">
                  <c:v>48</c:v>
                </c:pt>
                <c:pt idx="2257">
                  <c:v>78</c:v>
                </c:pt>
                <c:pt idx="2258">
                  <c:v>62</c:v>
                </c:pt>
                <c:pt idx="2259">
                  <c:v>61</c:v>
                </c:pt>
                <c:pt idx="2260">
                  <c:v>80</c:v>
                </c:pt>
                <c:pt idx="2261">
                  <c:v>20</c:v>
                </c:pt>
                <c:pt idx="2262">
                  <c:v>75</c:v>
                </c:pt>
                <c:pt idx="2263">
                  <c:v>21</c:v>
                </c:pt>
                <c:pt idx="2264">
                  <c:v>37</c:v>
                </c:pt>
                <c:pt idx="2265">
                  <c:v>59</c:v>
                </c:pt>
                <c:pt idx="2266">
                  <c:v>30</c:v>
                </c:pt>
                <c:pt idx="2267">
                  <c:v>12</c:v>
                </c:pt>
                <c:pt idx="2268">
                  <c:v>27</c:v>
                </c:pt>
                <c:pt idx="2269">
                  <c:v>49</c:v>
                </c:pt>
                <c:pt idx="2270">
                  <c:v>14</c:v>
                </c:pt>
                <c:pt idx="2271">
                  <c:v>9</c:v>
                </c:pt>
                <c:pt idx="2272">
                  <c:v>30</c:v>
                </c:pt>
                <c:pt idx="2273">
                  <c:v>78</c:v>
                </c:pt>
                <c:pt idx="2274">
                  <c:v>18</c:v>
                </c:pt>
                <c:pt idx="2275">
                  <c:v>26</c:v>
                </c:pt>
                <c:pt idx="2276">
                  <c:v>27</c:v>
                </c:pt>
                <c:pt idx="2277">
                  <c:v>7</c:v>
                </c:pt>
                <c:pt idx="2278">
                  <c:v>1</c:v>
                </c:pt>
                <c:pt idx="2279">
                  <c:v>53</c:v>
                </c:pt>
                <c:pt idx="2280">
                  <c:v>81</c:v>
                </c:pt>
                <c:pt idx="2281">
                  <c:v>25</c:v>
                </c:pt>
                <c:pt idx="2282">
                  <c:v>81</c:v>
                </c:pt>
                <c:pt idx="2283">
                  <c:v>38</c:v>
                </c:pt>
                <c:pt idx="2284">
                  <c:v>50</c:v>
                </c:pt>
                <c:pt idx="2285">
                  <c:v>2</c:v>
                </c:pt>
                <c:pt idx="2286">
                  <c:v>80</c:v>
                </c:pt>
                <c:pt idx="2287">
                  <c:v>36</c:v>
                </c:pt>
                <c:pt idx="2288">
                  <c:v>53</c:v>
                </c:pt>
                <c:pt idx="2289">
                  <c:v>5</c:v>
                </c:pt>
                <c:pt idx="2290">
                  <c:v>47</c:v>
                </c:pt>
                <c:pt idx="2291">
                  <c:v>50</c:v>
                </c:pt>
                <c:pt idx="2292">
                  <c:v>42</c:v>
                </c:pt>
                <c:pt idx="2293">
                  <c:v>64</c:v>
                </c:pt>
                <c:pt idx="2294">
                  <c:v>48</c:v>
                </c:pt>
                <c:pt idx="2295">
                  <c:v>60</c:v>
                </c:pt>
                <c:pt idx="2296">
                  <c:v>31</c:v>
                </c:pt>
                <c:pt idx="2297">
                  <c:v>69</c:v>
                </c:pt>
                <c:pt idx="2298">
                  <c:v>4</c:v>
                </c:pt>
                <c:pt idx="2299">
                  <c:v>66</c:v>
                </c:pt>
                <c:pt idx="2300">
                  <c:v>34</c:v>
                </c:pt>
                <c:pt idx="2301">
                  <c:v>57</c:v>
                </c:pt>
                <c:pt idx="2302">
                  <c:v>76</c:v>
                </c:pt>
                <c:pt idx="2303">
                  <c:v>9</c:v>
                </c:pt>
                <c:pt idx="2304">
                  <c:v>7</c:v>
                </c:pt>
                <c:pt idx="2305">
                  <c:v>47</c:v>
                </c:pt>
                <c:pt idx="2306">
                  <c:v>8</c:v>
                </c:pt>
                <c:pt idx="2307">
                  <c:v>59</c:v>
                </c:pt>
                <c:pt idx="2308">
                  <c:v>45</c:v>
                </c:pt>
                <c:pt idx="2309">
                  <c:v>61</c:v>
                </c:pt>
                <c:pt idx="2310">
                  <c:v>60</c:v>
                </c:pt>
                <c:pt idx="2311">
                  <c:v>44</c:v>
                </c:pt>
                <c:pt idx="2312">
                  <c:v>63</c:v>
                </c:pt>
                <c:pt idx="2313">
                  <c:v>20</c:v>
                </c:pt>
                <c:pt idx="2314">
                  <c:v>63</c:v>
                </c:pt>
                <c:pt idx="2315">
                  <c:v>58</c:v>
                </c:pt>
                <c:pt idx="2316">
                  <c:v>25</c:v>
                </c:pt>
                <c:pt idx="2317">
                  <c:v>63</c:v>
                </c:pt>
                <c:pt idx="2318">
                  <c:v>65</c:v>
                </c:pt>
                <c:pt idx="2319">
                  <c:v>62</c:v>
                </c:pt>
                <c:pt idx="2320">
                  <c:v>80</c:v>
                </c:pt>
                <c:pt idx="2321">
                  <c:v>30</c:v>
                </c:pt>
                <c:pt idx="2322">
                  <c:v>28</c:v>
                </c:pt>
                <c:pt idx="2323">
                  <c:v>44</c:v>
                </c:pt>
                <c:pt idx="2324">
                  <c:v>21</c:v>
                </c:pt>
                <c:pt idx="2325">
                  <c:v>25</c:v>
                </c:pt>
                <c:pt idx="2326">
                  <c:v>24</c:v>
                </c:pt>
                <c:pt idx="2327">
                  <c:v>38</c:v>
                </c:pt>
                <c:pt idx="2328">
                  <c:v>25</c:v>
                </c:pt>
                <c:pt idx="2329">
                  <c:v>16</c:v>
                </c:pt>
                <c:pt idx="2330">
                  <c:v>53</c:v>
                </c:pt>
                <c:pt idx="2331">
                  <c:v>70</c:v>
                </c:pt>
                <c:pt idx="2332">
                  <c:v>79</c:v>
                </c:pt>
                <c:pt idx="2333">
                  <c:v>82</c:v>
                </c:pt>
                <c:pt idx="2334">
                  <c:v>78</c:v>
                </c:pt>
                <c:pt idx="2335">
                  <c:v>70</c:v>
                </c:pt>
                <c:pt idx="2336">
                  <c:v>51</c:v>
                </c:pt>
                <c:pt idx="2337">
                  <c:v>22</c:v>
                </c:pt>
                <c:pt idx="2338">
                  <c:v>70</c:v>
                </c:pt>
                <c:pt idx="2339">
                  <c:v>43</c:v>
                </c:pt>
                <c:pt idx="2340">
                  <c:v>78</c:v>
                </c:pt>
                <c:pt idx="2341">
                  <c:v>14</c:v>
                </c:pt>
                <c:pt idx="2342">
                  <c:v>79</c:v>
                </c:pt>
                <c:pt idx="2343">
                  <c:v>42</c:v>
                </c:pt>
                <c:pt idx="2344">
                  <c:v>22</c:v>
                </c:pt>
                <c:pt idx="2345">
                  <c:v>65</c:v>
                </c:pt>
                <c:pt idx="2346">
                  <c:v>0.72</c:v>
                </c:pt>
                <c:pt idx="2347">
                  <c:v>39</c:v>
                </c:pt>
                <c:pt idx="2348">
                  <c:v>26</c:v>
                </c:pt>
                <c:pt idx="2349">
                  <c:v>78</c:v>
                </c:pt>
                <c:pt idx="2350">
                  <c:v>34</c:v>
                </c:pt>
                <c:pt idx="2351">
                  <c:v>55</c:v>
                </c:pt>
                <c:pt idx="2352">
                  <c:v>34</c:v>
                </c:pt>
                <c:pt idx="2353">
                  <c:v>46</c:v>
                </c:pt>
                <c:pt idx="2354">
                  <c:v>40</c:v>
                </c:pt>
                <c:pt idx="2355">
                  <c:v>71</c:v>
                </c:pt>
                <c:pt idx="2356">
                  <c:v>38</c:v>
                </c:pt>
                <c:pt idx="2357">
                  <c:v>42</c:v>
                </c:pt>
                <c:pt idx="2358">
                  <c:v>81</c:v>
                </c:pt>
                <c:pt idx="2359">
                  <c:v>75</c:v>
                </c:pt>
                <c:pt idx="2360">
                  <c:v>12</c:v>
                </c:pt>
                <c:pt idx="2361">
                  <c:v>54</c:v>
                </c:pt>
                <c:pt idx="2362">
                  <c:v>37</c:v>
                </c:pt>
                <c:pt idx="2363">
                  <c:v>66</c:v>
                </c:pt>
                <c:pt idx="2364">
                  <c:v>43</c:v>
                </c:pt>
                <c:pt idx="2365">
                  <c:v>81</c:v>
                </c:pt>
                <c:pt idx="2366">
                  <c:v>52</c:v>
                </c:pt>
                <c:pt idx="2367">
                  <c:v>12</c:v>
                </c:pt>
                <c:pt idx="2368">
                  <c:v>21</c:v>
                </c:pt>
                <c:pt idx="2369">
                  <c:v>28</c:v>
                </c:pt>
                <c:pt idx="2370">
                  <c:v>1.64</c:v>
                </c:pt>
                <c:pt idx="2371">
                  <c:v>57</c:v>
                </c:pt>
                <c:pt idx="2372">
                  <c:v>54</c:v>
                </c:pt>
                <c:pt idx="2373">
                  <c:v>57</c:v>
                </c:pt>
                <c:pt idx="2374">
                  <c:v>78</c:v>
                </c:pt>
                <c:pt idx="2375">
                  <c:v>64</c:v>
                </c:pt>
                <c:pt idx="2376">
                  <c:v>58</c:v>
                </c:pt>
                <c:pt idx="2377">
                  <c:v>71</c:v>
                </c:pt>
                <c:pt idx="2378">
                  <c:v>29</c:v>
                </c:pt>
                <c:pt idx="2379">
                  <c:v>44</c:v>
                </c:pt>
                <c:pt idx="2380">
                  <c:v>1.48</c:v>
                </c:pt>
                <c:pt idx="2381">
                  <c:v>82</c:v>
                </c:pt>
                <c:pt idx="2382">
                  <c:v>26</c:v>
                </c:pt>
                <c:pt idx="2383">
                  <c:v>68</c:v>
                </c:pt>
                <c:pt idx="2384">
                  <c:v>76</c:v>
                </c:pt>
                <c:pt idx="2385">
                  <c:v>64</c:v>
                </c:pt>
                <c:pt idx="2386">
                  <c:v>47</c:v>
                </c:pt>
                <c:pt idx="2387">
                  <c:v>30</c:v>
                </c:pt>
                <c:pt idx="2388">
                  <c:v>75</c:v>
                </c:pt>
                <c:pt idx="2389">
                  <c:v>50</c:v>
                </c:pt>
                <c:pt idx="2390">
                  <c:v>77</c:v>
                </c:pt>
                <c:pt idx="2391">
                  <c:v>41</c:v>
                </c:pt>
                <c:pt idx="2392">
                  <c:v>75</c:v>
                </c:pt>
                <c:pt idx="2393">
                  <c:v>59</c:v>
                </c:pt>
                <c:pt idx="2394">
                  <c:v>55</c:v>
                </c:pt>
                <c:pt idx="2395">
                  <c:v>74</c:v>
                </c:pt>
                <c:pt idx="2396">
                  <c:v>81</c:v>
                </c:pt>
                <c:pt idx="2397">
                  <c:v>52</c:v>
                </c:pt>
                <c:pt idx="2398">
                  <c:v>47</c:v>
                </c:pt>
                <c:pt idx="2399">
                  <c:v>45</c:v>
                </c:pt>
                <c:pt idx="2400">
                  <c:v>35</c:v>
                </c:pt>
                <c:pt idx="2401">
                  <c:v>5</c:v>
                </c:pt>
                <c:pt idx="2402">
                  <c:v>11</c:v>
                </c:pt>
                <c:pt idx="2403">
                  <c:v>27</c:v>
                </c:pt>
                <c:pt idx="2404">
                  <c:v>36</c:v>
                </c:pt>
                <c:pt idx="2405">
                  <c:v>44</c:v>
                </c:pt>
                <c:pt idx="2406">
                  <c:v>70</c:v>
                </c:pt>
                <c:pt idx="2407">
                  <c:v>56</c:v>
                </c:pt>
                <c:pt idx="2408">
                  <c:v>59</c:v>
                </c:pt>
                <c:pt idx="2409">
                  <c:v>21</c:v>
                </c:pt>
                <c:pt idx="2410">
                  <c:v>18</c:v>
                </c:pt>
                <c:pt idx="2411">
                  <c:v>20</c:v>
                </c:pt>
                <c:pt idx="2412">
                  <c:v>22</c:v>
                </c:pt>
                <c:pt idx="2413">
                  <c:v>64</c:v>
                </c:pt>
                <c:pt idx="2414">
                  <c:v>66</c:v>
                </c:pt>
                <c:pt idx="2415">
                  <c:v>53</c:v>
                </c:pt>
                <c:pt idx="2416">
                  <c:v>52</c:v>
                </c:pt>
                <c:pt idx="2417">
                  <c:v>63</c:v>
                </c:pt>
                <c:pt idx="2418">
                  <c:v>26</c:v>
                </c:pt>
                <c:pt idx="2419">
                  <c:v>71</c:v>
                </c:pt>
                <c:pt idx="2420">
                  <c:v>45</c:v>
                </c:pt>
                <c:pt idx="2421">
                  <c:v>18</c:v>
                </c:pt>
                <c:pt idx="2422">
                  <c:v>50</c:v>
                </c:pt>
                <c:pt idx="2423">
                  <c:v>42</c:v>
                </c:pt>
                <c:pt idx="2424">
                  <c:v>58</c:v>
                </c:pt>
                <c:pt idx="2425">
                  <c:v>38</c:v>
                </c:pt>
                <c:pt idx="2426">
                  <c:v>25</c:v>
                </c:pt>
                <c:pt idx="2427">
                  <c:v>67</c:v>
                </c:pt>
                <c:pt idx="2428">
                  <c:v>55</c:v>
                </c:pt>
                <c:pt idx="2429">
                  <c:v>43</c:v>
                </c:pt>
                <c:pt idx="2430">
                  <c:v>72</c:v>
                </c:pt>
                <c:pt idx="2431">
                  <c:v>76</c:v>
                </c:pt>
                <c:pt idx="2432">
                  <c:v>16</c:v>
                </c:pt>
                <c:pt idx="2433">
                  <c:v>37</c:v>
                </c:pt>
                <c:pt idx="2434">
                  <c:v>14</c:v>
                </c:pt>
                <c:pt idx="2435">
                  <c:v>42</c:v>
                </c:pt>
                <c:pt idx="2436">
                  <c:v>12</c:v>
                </c:pt>
                <c:pt idx="2437">
                  <c:v>52</c:v>
                </c:pt>
                <c:pt idx="2438">
                  <c:v>17</c:v>
                </c:pt>
                <c:pt idx="2439">
                  <c:v>45</c:v>
                </c:pt>
                <c:pt idx="2440">
                  <c:v>27</c:v>
                </c:pt>
                <c:pt idx="2441">
                  <c:v>27</c:v>
                </c:pt>
                <c:pt idx="2442">
                  <c:v>24</c:v>
                </c:pt>
                <c:pt idx="2443">
                  <c:v>7</c:v>
                </c:pt>
                <c:pt idx="2444">
                  <c:v>52</c:v>
                </c:pt>
                <c:pt idx="2445">
                  <c:v>78</c:v>
                </c:pt>
                <c:pt idx="2446">
                  <c:v>33</c:v>
                </c:pt>
                <c:pt idx="2447">
                  <c:v>60</c:v>
                </c:pt>
                <c:pt idx="2448">
                  <c:v>78</c:v>
                </c:pt>
                <c:pt idx="2449">
                  <c:v>60</c:v>
                </c:pt>
                <c:pt idx="2450">
                  <c:v>68</c:v>
                </c:pt>
                <c:pt idx="2451">
                  <c:v>25</c:v>
                </c:pt>
                <c:pt idx="2452">
                  <c:v>79</c:v>
                </c:pt>
                <c:pt idx="2453">
                  <c:v>18</c:v>
                </c:pt>
                <c:pt idx="2454">
                  <c:v>19</c:v>
                </c:pt>
                <c:pt idx="2455">
                  <c:v>28</c:v>
                </c:pt>
                <c:pt idx="2456">
                  <c:v>45</c:v>
                </c:pt>
                <c:pt idx="2457">
                  <c:v>28</c:v>
                </c:pt>
                <c:pt idx="2458">
                  <c:v>28</c:v>
                </c:pt>
                <c:pt idx="2459">
                  <c:v>39</c:v>
                </c:pt>
                <c:pt idx="2460">
                  <c:v>3</c:v>
                </c:pt>
                <c:pt idx="2461">
                  <c:v>56</c:v>
                </c:pt>
                <c:pt idx="2462">
                  <c:v>33</c:v>
                </c:pt>
                <c:pt idx="2463">
                  <c:v>70</c:v>
                </c:pt>
                <c:pt idx="2464">
                  <c:v>65</c:v>
                </c:pt>
                <c:pt idx="2465">
                  <c:v>78</c:v>
                </c:pt>
                <c:pt idx="2466">
                  <c:v>27</c:v>
                </c:pt>
                <c:pt idx="2467">
                  <c:v>61</c:v>
                </c:pt>
                <c:pt idx="2468">
                  <c:v>81</c:v>
                </c:pt>
                <c:pt idx="2469">
                  <c:v>30</c:v>
                </c:pt>
                <c:pt idx="2470">
                  <c:v>12</c:v>
                </c:pt>
                <c:pt idx="2471">
                  <c:v>38</c:v>
                </c:pt>
                <c:pt idx="2472">
                  <c:v>69</c:v>
                </c:pt>
                <c:pt idx="2473">
                  <c:v>56</c:v>
                </c:pt>
                <c:pt idx="2474">
                  <c:v>58</c:v>
                </c:pt>
                <c:pt idx="2475">
                  <c:v>1.8</c:v>
                </c:pt>
                <c:pt idx="2476">
                  <c:v>40</c:v>
                </c:pt>
                <c:pt idx="2477">
                  <c:v>11</c:v>
                </c:pt>
                <c:pt idx="2478">
                  <c:v>53</c:v>
                </c:pt>
                <c:pt idx="2479">
                  <c:v>56</c:v>
                </c:pt>
                <c:pt idx="2480">
                  <c:v>41</c:v>
                </c:pt>
                <c:pt idx="2481">
                  <c:v>29</c:v>
                </c:pt>
                <c:pt idx="2482">
                  <c:v>23</c:v>
                </c:pt>
                <c:pt idx="2483">
                  <c:v>15</c:v>
                </c:pt>
                <c:pt idx="2484">
                  <c:v>26</c:v>
                </c:pt>
                <c:pt idx="2485">
                  <c:v>63</c:v>
                </c:pt>
                <c:pt idx="2486">
                  <c:v>58</c:v>
                </c:pt>
                <c:pt idx="2487">
                  <c:v>53</c:v>
                </c:pt>
                <c:pt idx="2488">
                  <c:v>79</c:v>
                </c:pt>
                <c:pt idx="2489">
                  <c:v>32</c:v>
                </c:pt>
                <c:pt idx="2490">
                  <c:v>38</c:v>
                </c:pt>
                <c:pt idx="2491">
                  <c:v>28</c:v>
                </c:pt>
                <c:pt idx="2492">
                  <c:v>29</c:v>
                </c:pt>
                <c:pt idx="2493">
                  <c:v>22</c:v>
                </c:pt>
                <c:pt idx="2494">
                  <c:v>35</c:v>
                </c:pt>
                <c:pt idx="2495">
                  <c:v>34</c:v>
                </c:pt>
                <c:pt idx="2496">
                  <c:v>80</c:v>
                </c:pt>
                <c:pt idx="2497">
                  <c:v>51</c:v>
                </c:pt>
                <c:pt idx="2498">
                  <c:v>57</c:v>
                </c:pt>
                <c:pt idx="2499">
                  <c:v>80</c:v>
                </c:pt>
                <c:pt idx="2500">
                  <c:v>59</c:v>
                </c:pt>
                <c:pt idx="2501">
                  <c:v>69</c:v>
                </c:pt>
                <c:pt idx="2502">
                  <c:v>23</c:v>
                </c:pt>
                <c:pt idx="2503">
                  <c:v>21</c:v>
                </c:pt>
                <c:pt idx="2504">
                  <c:v>68</c:v>
                </c:pt>
                <c:pt idx="2505">
                  <c:v>39</c:v>
                </c:pt>
                <c:pt idx="2506">
                  <c:v>49</c:v>
                </c:pt>
                <c:pt idx="2507">
                  <c:v>51</c:v>
                </c:pt>
                <c:pt idx="2508">
                  <c:v>48</c:v>
                </c:pt>
                <c:pt idx="2509">
                  <c:v>31</c:v>
                </c:pt>
                <c:pt idx="2510">
                  <c:v>82</c:v>
                </c:pt>
                <c:pt idx="2511">
                  <c:v>47</c:v>
                </c:pt>
                <c:pt idx="2512">
                  <c:v>54</c:v>
                </c:pt>
                <c:pt idx="2513">
                  <c:v>71</c:v>
                </c:pt>
                <c:pt idx="2514">
                  <c:v>26</c:v>
                </c:pt>
                <c:pt idx="2515">
                  <c:v>69</c:v>
                </c:pt>
                <c:pt idx="2516">
                  <c:v>60</c:v>
                </c:pt>
                <c:pt idx="2517">
                  <c:v>12</c:v>
                </c:pt>
                <c:pt idx="2518">
                  <c:v>64</c:v>
                </c:pt>
                <c:pt idx="2519">
                  <c:v>31</c:v>
                </c:pt>
                <c:pt idx="2520">
                  <c:v>14</c:v>
                </c:pt>
                <c:pt idx="2521">
                  <c:v>40</c:v>
                </c:pt>
                <c:pt idx="2522">
                  <c:v>41</c:v>
                </c:pt>
                <c:pt idx="2523">
                  <c:v>32</c:v>
                </c:pt>
                <c:pt idx="2524">
                  <c:v>79</c:v>
                </c:pt>
                <c:pt idx="2525">
                  <c:v>78</c:v>
                </c:pt>
                <c:pt idx="2526">
                  <c:v>69</c:v>
                </c:pt>
                <c:pt idx="2527">
                  <c:v>40</c:v>
                </c:pt>
                <c:pt idx="2528">
                  <c:v>51</c:v>
                </c:pt>
                <c:pt idx="2529">
                  <c:v>25</c:v>
                </c:pt>
                <c:pt idx="2530">
                  <c:v>24</c:v>
                </c:pt>
                <c:pt idx="2531">
                  <c:v>0.32</c:v>
                </c:pt>
                <c:pt idx="2532">
                  <c:v>71</c:v>
                </c:pt>
                <c:pt idx="2533">
                  <c:v>76</c:v>
                </c:pt>
                <c:pt idx="2534">
                  <c:v>45</c:v>
                </c:pt>
                <c:pt idx="2535">
                  <c:v>8</c:v>
                </c:pt>
                <c:pt idx="2536">
                  <c:v>61</c:v>
                </c:pt>
                <c:pt idx="2537">
                  <c:v>11</c:v>
                </c:pt>
                <c:pt idx="2538">
                  <c:v>38</c:v>
                </c:pt>
                <c:pt idx="2539">
                  <c:v>63</c:v>
                </c:pt>
                <c:pt idx="2540">
                  <c:v>40</c:v>
                </c:pt>
                <c:pt idx="2541">
                  <c:v>59</c:v>
                </c:pt>
                <c:pt idx="2542">
                  <c:v>0.8</c:v>
                </c:pt>
                <c:pt idx="2543">
                  <c:v>66</c:v>
                </c:pt>
                <c:pt idx="2544">
                  <c:v>50</c:v>
                </c:pt>
                <c:pt idx="2545">
                  <c:v>48</c:v>
                </c:pt>
                <c:pt idx="2546">
                  <c:v>78</c:v>
                </c:pt>
                <c:pt idx="2547">
                  <c:v>62</c:v>
                </c:pt>
                <c:pt idx="2548">
                  <c:v>77</c:v>
                </c:pt>
                <c:pt idx="2549">
                  <c:v>65</c:v>
                </c:pt>
                <c:pt idx="2550">
                  <c:v>80</c:v>
                </c:pt>
                <c:pt idx="2551">
                  <c:v>61</c:v>
                </c:pt>
                <c:pt idx="2552">
                  <c:v>41</c:v>
                </c:pt>
                <c:pt idx="2553">
                  <c:v>40</c:v>
                </c:pt>
                <c:pt idx="2554">
                  <c:v>50</c:v>
                </c:pt>
                <c:pt idx="2555">
                  <c:v>40</c:v>
                </c:pt>
                <c:pt idx="2556">
                  <c:v>19</c:v>
                </c:pt>
                <c:pt idx="2557">
                  <c:v>47</c:v>
                </c:pt>
                <c:pt idx="2558">
                  <c:v>17</c:v>
                </c:pt>
                <c:pt idx="2559">
                  <c:v>70</c:v>
                </c:pt>
                <c:pt idx="2560">
                  <c:v>42</c:v>
                </c:pt>
                <c:pt idx="2561">
                  <c:v>78</c:v>
                </c:pt>
                <c:pt idx="2562">
                  <c:v>34</c:v>
                </c:pt>
                <c:pt idx="2563">
                  <c:v>44</c:v>
                </c:pt>
                <c:pt idx="2564">
                  <c:v>69</c:v>
                </c:pt>
                <c:pt idx="2565">
                  <c:v>81</c:v>
                </c:pt>
                <c:pt idx="2566">
                  <c:v>40</c:v>
                </c:pt>
                <c:pt idx="2567">
                  <c:v>45</c:v>
                </c:pt>
                <c:pt idx="2568">
                  <c:v>27</c:v>
                </c:pt>
                <c:pt idx="2569">
                  <c:v>26</c:v>
                </c:pt>
                <c:pt idx="2570">
                  <c:v>5</c:v>
                </c:pt>
                <c:pt idx="2571">
                  <c:v>12</c:v>
                </c:pt>
                <c:pt idx="2572">
                  <c:v>82</c:v>
                </c:pt>
                <c:pt idx="2573">
                  <c:v>72</c:v>
                </c:pt>
                <c:pt idx="2574">
                  <c:v>34</c:v>
                </c:pt>
                <c:pt idx="2575">
                  <c:v>57</c:v>
                </c:pt>
                <c:pt idx="2576">
                  <c:v>28</c:v>
                </c:pt>
                <c:pt idx="2577">
                  <c:v>9</c:v>
                </c:pt>
                <c:pt idx="2578">
                  <c:v>56</c:v>
                </c:pt>
                <c:pt idx="2579">
                  <c:v>47</c:v>
                </c:pt>
                <c:pt idx="2580">
                  <c:v>14</c:v>
                </c:pt>
                <c:pt idx="2581">
                  <c:v>51</c:v>
                </c:pt>
                <c:pt idx="2582">
                  <c:v>38</c:v>
                </c:pt>
                <c:pt idx="2583">
                  <c:v>47</c:v>
                </c:pt>
                <c:pt idx="2584">
                  <c:v>59</c:v>
                </c:pt>
                <c:pt idx="2585">
                  <c:v>69</c:v>
                </c:pt>
                <c:pt idx="2586">
                  <c:v>24</c:v>
                </c:pt>
                <c:pt idx="2587">
                  <c:v>76</c:v>
                </c:pt>
                <c:pt idx="2588">
                  <c:v>78</c:v>
                </c:pt>
                <c:pt idx="2589">
                  <c:v>6</c:v>
                </c:pt>
                <c:pt idx="2590">
                  <c:v>32</c:v>
                </c:pt>
                <c:pt idx="2591">
                  <c:v>17</c:v>
                </c:pt>
                <c:pt idx="2592">
                  <c:v>32</c:v>
                </c:pt>
                <c:pt idx="2593">
                  <c:v>26</c:v>
                </c:pt>
                <c:pt idx="2594">
                  <c:v>60</c:v>
                </c:pt>
                <c:pt idx="2595">
                  <c:v>55</c:v>
                </c:pt>
                <c:pt idx="2596">
                  <c:v>59</c:v>
                </c:pt>
                <c:pt idx="2597">
                  <c:v>27</c:v>
                </c:pt>
                <c:pt idx="2598">
                  <c:v>77</c:v>
                </c:pt>
                <c:pt idx="2599">
                  <c:v>44</c:v>
                </c:pt>
                <c:pt idx="2600">
                  <c:v>65</c:v>
                </c:pt>
                <c:pt idx="2601">
                  <c:v>51</c:v>
                </c:pt>
                <c:pt idx="2602">
                  <c:v>49</c:v>
                </c:pt>
                <c:pt idx="2603">
                  <c:v>32</c:v>
                </c:pt>
                <c:pt idx="2604">
                  <c:v>42</c:v>
                </c:pt>
                <c:pt idx="2605">
                  <c:v>37</c:v>
                </c:pt>
                <c:pt idx="2606">
                  <c:v>71</c:v>
                </c:pt>
                <c:pt idx="2607">
                  <c:v>44</c:v>
                </c:pt>
                <c:pt idx="2608">
                  <c:v>49</c:v>
                </c:pt>
                <c:pt idx="2609">
                  <c:v>69</c:v>
                </c:pt>
                <c:pt idx="2610">
                  <c:v>60</c:v>
                </c:pt>
                <c:pt idx="2611">
                  <c:v>16</c:v>
                </c:pt>
                <c:pt idx="2612">
                  <c:v>64</c:v>
                </c:pt>
                <c:pt idx="2613">
                  <c:v>78</c:v>
                </c:pt>
                <c:pt idx="2614">
                  <c:v>41</c:v>
                </c:pt>
                <c:pt idx="2615">
                  <c:v>63</c:v>
                </c:pt>
                <c:pt idx="2616">
                  <c:v>80</c:v>
                </c:pt>
                <c:pt idx="2617">
                  <c:v>2</c:v>
                </c:pt>
                <c:pt idx="2618">
                  <c:v>50</c:v>
                </c:pt>
                <c:pt idx="2619">
                  <c:v>60</c:v>
                </c:pt>
                <c:pt idx="2620">
                  <c:v>47</c:v>
                </c:pt>
                <c:pt idx="2621">
                  <c:v>18</c:v>
                </c:pt>
                <c:pt idx="2622">
                  <c:v>31</c:v>
                </c:pt>
                <c:pt idx="2623">
                  <c:v>19</c:v>
                </c:pt>
                <c:pt idx="2624">
                  <c:v>13</c:v>
                </c:pt>
                <c:pt idx="2625">
                  <c:v>16</c:v>
                </c:pt>
                <c:pt idx="2626">
                  <c:v>27</c:v>
                </c:pt>
                <c:pt idx="2627">
                  <c:v>69</c:v>
                </c:pt>
                <c:pt idx="2628">
                  <c:v>37</c:v>
                </c:pt>
                <c:pt idx="2629">
                  <c:v>75</c:v>
                </c:pt>
                <c:pt idx="2630">
                  <c:v>53</c:v>
                </c:pt>
                <c:pt idx="2631">
                  <c:v>77</c:v>
                </c:pt>
                <c:pt idx="2632">
                  <c:v>39</c:v>
                </c:pt>
                <c:pt idx="2633">
                  <c:v>30</c:v>
                </c:pt>
                <c:pt idx="2634">
                  <c:v>49</c:v>
                </c:pt>
                <c:pt idx="2635">
                  <c:v>33</c:v>
                </c:pt>
                <c:pt idx="2636">
                  <c:v>65</c:v>
                </c:pt>
                <c:pt idx="2637">
                  <c:v>42</c:v>
                </c:pt>
                <c:pt idx="2638">
                  <c:v>15</c:v>
                </c:pt>
                <c:pt idx="2639">
                  <c:v>44</c:v>
                </c:pt>
                <c:pt idx="2640">
                  <c:v>24</c:v>
                </c:pt>
                <c:pt idx="2641">
                  <c:v>59</c:v>
                </c:pt>
                <c:pt idx="2642">
                  <c:v>49</c:v>
                </c:pt>
                <c:pt idx="2643">
                  <c:v>47</c:v>
                </c:pt>
                <c:pt idx="2644">
                  <c:v>52</c:v>
                </c:pt>
                <c:pt idx="2645">
                  <c:v>61</c:v>
                </c:pt>
                <c:pt idx="2646">
                  <c:v>37</c:v>
                </c:pt>
                <c:pt idx="2647">
                  <c:v>34</c:v>
                </c:pt>
                <c:pt idx="2648">
                  <c:v>53</c:v>
                </c:pt>
                <c:pt idx="2649">
                  <c:v>10</c:v>
                </c:pt>
                <c:pt idx="2650">
                  <c:v>25</c:v>
                </c:pt>
                <c:pt idx="2651">
                  <c:v>53</c:v>
                </c:pt>
                <c:pt idx="2652">
                  <c:v>33</c:v>
                </c:pt>
                <c:pt idx="2653">
                  <c:v>48</c:v>
                </c:pt>
                <c:pt idx="2654">
                  <c:v>44</c:v>
                </c:pt>
                <c:pt idx="2655">
                  <c:v>81</c:v>
                </c:pt>
                <c:pt idx="2656">
                  <c:v>23</c:v>
                </c:pt>
                <c:pt idx="2657">
                  <c:v>55</c:v>
                </c:pt>
                <c:pt idx="2658">
                  <c:v>29</c:v>
                </c:pt>
                <c:pt idx="2659">
                  <c:v>22</c:v>
                </c:pt>
                <c:pt idx="2660">
                  <c:v>29</c:v>
                </c:pt>
                <c:pt idx="2661">
                  <c:v>42</c:v>
                </c:pt>
                <c:pt idx="2662">
                  <c:v>8</c:v>
                </c:pt>
                <c:pt idx="2663">
                  <c:v>59</c:v>
                </c:pt>
                <c:pt idx="2664">
                  <c:v>42</c:v>
                </c:pt>
                <c:pt idx="2665">
                  <c:v>33</c:v>
                </c:pt>
                <c:pt idx="2666">
                  <c:v>34</c:v>
                </c:pt>
                <c:pt idx="2667">
                  <c:v>43</c:v>
                </c:pt>
                <c:pt idx="2668">
                  <c:v>59</c:v>
                </c:pt>
                <c:pt idx="2669">
                  <c:v>62</c:v>
                </c:pt>
                <c:pt idx="2670">
                  <c:v>35</c:v>
                </c:pt>
                <c:pt idx="2671">
                  <c:v>57</c:v>
                </c:pt>
                <c:pt idx="2672">
                  <c:v>30</c:v>
                </c:pt>
                <c:pt idx="2673">
                  <c:v>53</c:v>
                </c:pt>
                <c:pt idx="2674">
                  <c:v>17</c:v>
                </c:pt>
                <c:pt idx="2675">
                  <c:v>63</c:v>
                </c:pt>
                <c:pt idx="2676">
                  <c:v>57</c:v>
                </c:pt>
                <c:pt idx="2677">
                  <c:v>78</c:v>
                </c:pt>
                <c:pt idx="2678">
                  <c:v>48</c:v>
                </c:pt>
                <c:pt idx="2679">
                  <c:v>31</c:v>
                </c:pt>
                <c:pt idx="2680">
                  <c:v>27</c:v>
                </c:pt>
                <c:pt idx="2681">
                  <c:v>46</c:v>
                </c:pt>
                <c:pt idx="2682">
                  <c:v>5</c:v>
                </c:pt>
                <c:pt idx="2683">
                  <c:v>31</c:v>
                </c:pt>
                <c:pt idx="2684">
                  <c:v>65</c:v>
                </c:pt>
                <c:pt idx="2685">
                  <c:v>40</c:v>
                </c:pt>
                <c:pt idx="2686">
                  <c:v>36</c:v>
                </c:pt>
                <c:pt idx="2687">
                  <c:v>79</c:v>
                </c:pt>
                <c:pt idx="2688">
                  <c:v>64</c:v>
                </c:pt>
                <c:pt idx="2689">
                  <c:v>51</c:v>
                </c:pt>
                <c:pt idx="2690">
                  <c:v>64</c:v>
                </c:pt>
                <c:pt idx="2691">
                  <c:v>66</c:v>
                </c:pt>
                <c:pt idx="2692">
                  <c:v>56</c:v>
                </c:pt>
                <c:pt idx="2693">
                  <c:v>32</c:v>
                </c:pt>
                <c:pt idx="2694">
                  <c:v>47</c:v>
                </c:pt>
                <c:pt idx="2695">
                  <c:v>48</c:v>
                </c:pt>
                <c:pt idx="2696">
                  <c:v>54</c:v>
                </c:pt>
                <c:pt idx="2697">
                  <c:v>7</c:v>
                </c:pt>
                <c:pt idx="2698">
                  <c:v>48</c:v>
                </c:pt>
                <c:pt idx="2699">
                  <c:v>82</c:v>
                </c:pt>
                <c:pt idx="2700">
                  <c:v>55</c:v>
                </c:pt>
                <c:pt idx="2701">
                  <c:v>39</c:v>
                </c:pt>
                <c:pt idx="2702">
                  <c:v>62</c:v>
                </c:pt>
                <c:pt idx="2703">
                  <c:v>26</c:v>
                </c:pt>
                <c:pt idx="2704">
                  <c:v>46</c:v>
                </c:pt>
                <c:pt idx="2705">
                  <c:v>27</c:v>
                </c:pt>
                <c:pt idx="2706">
                  <c:v>81</c:v>
                </c:pt>
                <c:pt idx="2707">
                  <c:v>20</c:v>
                </c:pt>
                <c:pt idx="2708">
                  <c:v>78</c:v>
                </c:pt>
                <c:pt idx="2709">
                  <c:v>47</c:v>
                </c:pt>
                <c:pt idx="2710">
                  <c:v>58</c:v>
                </c:pt>
                <c:pt idx="2711">
                  <c:v>2</c:v>
                </c:pt>
                <c:pt idx="2712">
                  <c:v>52</c:v>
                </c:pt>
                <c:pt idx="2713">
                  <c:v>49</c:v>
                </c:pt>
                <c:pt idx="2714">
                  <c:v>74</c:v>
                </c:pt>
                <c:pt idx="2715">
                  <c:v>47</c:v>
                </c:pt>
                <c:pt idx="2716">
                  <c:v>16</c:v>
                </c:pt>
                <c:pt idx="2717">
                  <c:v>5</c:v>
                </c:pt>
                <c:pt idx="2718">
                  <c:v>26</c:v>
                </c:pt>
                <c:pt idx="2719">
                  <c:v>57</c:v>
                </c:pt>
                <c:pt idx="2720">
                  <c:v>43</c:v>
                </c:pt>
                <c:pt idx="2721">
                  <c:v>14</c:v>
                </c:pt>
                <c:pt idx="2722">
                  <c:v>32</c:v>
                </c:pt>
                <c:pt idx="2723">
                  <c:v>55</c:v>
                </c:pt>
                <c:pt idx="2724">
                  <c:v>57</c:v>
                </c:pt>
                <c:pt idx="2725">
                  <c:v>43</c:v>
                </c:pt>
                <c:pt idx="2726">
                  <c:v>61</c:v>
                </c:pt>
                <c:pt idx="2727">
                  <c:v>5</c:v>
                </c:pt>
                <c:pt idx="2728">
                  <c:v>31</c:v>
                </c:pt>
                <c:pt idx="2729">
                  <c:v>28</c:v>
                </c:pt>
                <c:pt idx="2730">
                  <c:v>82</c:v>
                </c:pt>
                <c:pt idx="2731">
                  <c:v>38</c:v>
                </c:pt>
                <c:pt idx="2732">
                  <c:v>20</c:v>
                </c:pt>
                <c:pt idx="2733">
                  <c:v>23</c:v>
                </c:pt>
                <c:pt idx="2734">
                  <c:v>34</c:v>
                </c:pt>
                <c:pt idx="2735">
                  <c:v>43</c:v>
                </c:pt>
                <c:pt idx="2736">
                  <c:v>49</c:v>
                </c:pt>
                <c:pt idx="2737">
                  <c:v>17</c:v>
                </c:pt>
                <c:pt idx="2738">
                  <c:v>22</c:v>
                </c:pt>
                <c:pt idx="2739">
                  <c:v>49</c:v>
                </c:pt>
                <c:pt idx="2740">
                  <c:v>63</c:v>
                </c:pt>
                <c:pt idx="2741">
                  <c:v>79</c:v>
                </c:pt>
                <c:pt idx="2742">
                  <c:v>67</c:v>
                </c:pt>
                <c:pt idx="2743">
                  <c:v>0.32</c:v>
                </c:pt>
                <c:pt idx="2744">
                  <c:v>53</c:v>
                </c:pt>
                <c:pt idx="2745">
                  <c:v>44</c:v>
                </c:pt>
                <c:pt idx="2746">
                  <c:v>19</c:v>
                </c:pt>
                <c:pt idx="2747">
                  <c:v>42</c:v>
                </c:pt>
                <c:pt idx="2748">
                  <c:v>49</c:v>
                </c:pt>
                <c:pt idx="2749">
                  <c:v>72</c:v>
                </c:pt>
                <c:pt idx="2750">
                  <c:v>52</c:v>
                </c:pt>
                <c:pt idx="2751">
                  <c:v>36</c:v>
                </c:pt>
                <c:pt idx="2752">
                  <c:v>31</c:v>
                </c:pt>
                <c:pt idx="2753">
                  <c:v>36</c:v>
                </c:pt>
                <c:pt idx="2754">
                  <c:v>56</c:v>
                </c:pt>
                <c:pt idx="2755">
                  <c:v>65</c:v>
                </c:pt>
                <c:pt idx="2756">
                  <c:v>45</c:v>
                </c:pt>
                <c:pt idx="2757">
                  <c:v>75</c:v>
                </c:pt>
                <c:pt idx="2758">
                  <c:v>57</c:v>
                </c:pt>
                <c:pt idx="2759">
                  <c:v>64</c:v>
                </c:pt>
                <c:pt idx="2760">
                  <c:v>43</c:v>
                </c:pt>
                <c:pt idx="2761">
                  <c:v>37</c:v>
                </c:pt>
                <c:pt idx="2762">
                  <c:v>32</c:v>
                </c:pt>
                <c:pt idx="2763">
                  <c:v>39</c:v>
                </c:pt>
                <c:pt idx="2764">
                  <c:v>1.24</c:v>
                </c:pt>
                <c:pt idx="2765">
                  <c:v>52</c:v>
                </c:pt>
                <c:pt idx="2766">
                  <c:v>60</c:v>
                </c:pt>
                <c:pt idx="2767">
                  <c:v>20</c:v>
                </c:pt>
                <c:pt idx="2768">
                  <c:v>40</c:v>
                </c:pt>
                <c:pt idx="2769">
                  <c:v>31</c:v>
                </c:pt>
                <c:pt idx="2770">
                  <c:v>17</c:v>
                </c:pt>
                <c:pt idx="2771">
                  <c:v>5</c:v>
                </c:pt>
                <c:pt idx="2772">
                  <c:v>72</c:v>
                </c:pt>
                <c:pt idx="2773">
                  <c:v>18</c:v>
                </c:pt>
                <c:pt idx="2774">
                  <c:v>65</c:v>
                </c:pt>
                <c:pt idx="2775">
                  <c:v>28</c:v>
                </c:pt>
                <c:pt idx="2776">
                  <c:v>23</c:v>
                </c:pt>
                <c:pt idx="2777">
                  <c:v>14</c:v>
                </c:pt>
                <c:pt idx="2778">
                  <c:v>76</c:v>
                </c:pt>
                <c:pt idx="2779">
                  <c:v>13</c:v>
                </c:pt>
                <c:pt idx="2780">
                  <c:v>13</c:v>
                </c:pt>
                <c:pt idx="2781">
                  <c:v>40</c:v>
                </c:pt>
                <c:pt idx="2782">
                  <c:v>5</c:v>
                </c:pt>
                <c:pt idx="2783">
                  <c:v>48</c:v>
                </c:pt>
                <c:pt idx="2784">
                  <c:v>46</c:v>
                </c:pt>
                <c:pt idx="2785">
                  <c:v>29</c:v>
                </c:pt>
                <c:pt idx="2786">
                  <c:v>73</c:v>
                </c:pt>
                <c:pt idx="2787">
                  <c:v>62</c:v>
                </c:pt>
                <c:pt idx="2788">
                  <c:v>53</c:v>
                </c:pt>
                <c:pt idx="2789">
                  <c:v>44</c:v>
                </c:pt>
                <c:pt idx="2790">
                  <c:v>46</c:v>
                </c:pt>
                <c:pt idx="2791">
                  <c:v>27</c:v>
                </c:pt>
                <c:pt idx="2792">
                  <c:v>58</c:v>
                </c:pt>
                <c:pt idx="2793">
                  <c:v>15</c:v>
                </c:pt>
                <c:pt idx="2794">
                  <c:v>26</c:v>
                </c:pt>
                <c:pt idx="2795">
                  <c:v>27</c:v>
                </c:pt>
                <c:pt idx="2796">
                  <c:v>63</c:v>
                </c:pt>
                <c:pt idx="2797">
                  <c:v>54</c:v>
                </c:pt>
                <c:pt idx="2798">
                  <c:v>40</c:v>
                </c:pt>
                <c:pt idx="2799">
                  <c:v>69</c:v>
                </c:pt>
                <c:pt idx="2800">
                  <c:v>52</c:v>
                </c:pt>
                <c:pt idx="2801">
                  <c:v>62</c:v>
                </c:pt>
                <c:pt idx="2802">
                  <c:v>19</c:v>
                </c:pt>
                <c:pt idx="2803">
                  <c:v>13</c:v>
                </c:pt>
                <c:pt idx="2804">
                  <c:v>68</c:v>
                </c:pt>
                <c:pt idx="2805">
                  <c:v>51</c:v>
                </c:pt>
                <c:pt idx="2806">
                  <c:v>50</c:v>
                </c:pt>
                <c:pt idx="2807">
                  <c:v>60</c:v>
                </c:pt>
                <c:pt idx="2808">
                  <c:v>38</c:v>
                </c:pt>
                <c:pt idx="2809">
                  <c:v>19</c:v>
                </c:pt>
                <c:pt idx="2810">
                  <c:v>72</c:v>
                </c:pt>
                <c:pt idx="2811">
                  <c:v>19</c:v>
                </c:pt>
                <c:pt idx="2812">
                  <c:v>18</c:v>
                </c:pt>
                <c:pt idx="2813">
                  <c:v>48</c:v>
                </c:pt>
                <c:pt idx="2814">
                  <c:v>50</c:v>
                </c:pt>
                <c:pt idx="2815">
                  <c:v>1.48</c:v>
                </c:pt>
                <c:pt idx="2816">
                  <c:v>23</c:v>
                </c:pt>
                <c:pt idx="2817">
                  <c:v>78</c:v>
                </c:pt>
                <c:pt idx="2818">
                  <c:v>80</c:v>
                </c:pt>
                <c:pt idx="2819">
                  <c:v>28</c:v>
                </c:pt>
                <c:pt idx="2820">
                  <c:v>70</c:v>
                </c:pt>
                <c:pt idx="2821">
                  <c:v>0.72</c:v>
                </c:pt>
                <c:pt idx="2822">
                  <c:v>24</c:v>
                </c:pt>
                <c:pt idx="2823">
                  <c:v>71</c:v>
                </c:pt>
                <c:pt idx="2824">
                  <c:v>48</c:v>
                </c:pt>
                <c:pt idx="2825">
                  <c:v>74</c:v>
                </c:pt>
                <c:pt idx="2826">
                  <c:v>72</c:v>
                </c:pt>
                <c:pt idx="2827">
                  <c:v>59</c:v>
                </c:pt>
                <c:pt idx="2828">
                  <c:v>42</c:v>
                </c:pt>
                <c:pt idx="2829">
                  <c:v>57</c:v>
                </c:pt>
                <c:pt idx="2830">
                  <c:v>48</c:v>
                </c:pt>
                <c:pt idx="2831">
                  <c:v>40</c:v>
                </c:pt>
                <c:pt idx="2832">
                  <c:v>80</c:v>
                </c:pt>
                <c:pt idx="2833">
                  <c:v>31</c:v>
                </c:pt>
                <c:pt idx="2834">
                  <c:v>45</c:v>
                </c:pt>
                <c:pt idx="2835">
                  <c:v>78</c:v>
                </c:pt>
                <c:pt idx="2836">
                  <c:v>79</c:v>
                </c:pt>
                <c:pt idx="2837">
                  <c:v>43</c:v>
                </c:pt>
                <c:pt idx="2838">
                  <c:v>3</c:v>
                </c:pt>
                <c:pt idx="2839">
                  <c:v>77</c:v>
                </c:pt>
                <c:pt idx="2840">
                  <c:v>81</c:v>
                </c:pt>
                <c:pt idx="2841">
                  <c:v>45</c:v>
                </c:pt>
                <c:pt idx="2842">
                  <c:v>48</c:v>
                </c:pt>
                <c:pt idx="2843">
                  <c:v>62</c:v>
                </c:pt>
                <c:pt idx="2844">
                  <c:v>64</c:v>
                </c:pt>
                <c:pt idx="2845">
                  <c:v>29</c:v>
                </c:pt>
                <c:pt idx="2846">
                  <c:v>45</c:v>
                </c:pt>
                <c:pt idx="2847">
                  <c:v>63</c:v>
                </c:pt>
                <c:pt idx="2848">
                  <c:v>0.56000000000000005</c:v>
                </c:pt>
                <c:pt idx="2849">
                  <c:v>49</c:v>
                </c:pt>
                <c:pt idx="2850">
                  <c:v>4</c:v>
                </c:pt>
                <c:pt idx="2851">
                  <c:v>31</c:v>
                </c:pt>
                <c:pt idx="2852">
                  <c:v>79</c:v>
                </c:pt>
                <c:pt idx="2853">
                  <c:v>52</c:v>
                </c:pt>
                <c:pt idx="2854">
                  <c:v>31</c:v>
                </c:pt>
                <c:pt idx="2855">
                  <c:v>29</c:v>
                </c:pt>
                <c:pt idx="2856">
                  <c:v>8</c:v>
                </c:pt>
                <c:pt idx="2857">
                  <c:v>63</c:v>
                </c:pt>
                <c:pt idx="2858">
                  <c:v>27</c:v>
                </c:pt>
                <c:pt idx="2859">
                  <c:v>33</c:v>
                </c:pt>
                <c:pt idx="2860">
                  <c:v>65</c:v>
                </c:pt>
                <c:pt idx="2861">
                  <c:v>76</c:v>
                </c:pt>
                <c:pt idx="2862">
                  <c:v>18</c:v>
                </c:pt>
                <c:pt idx="2863">
                  <c:v>46</c:v>
                </c:pt>
                <c:pt idx="2864">
                  <c:v>77</c:v>
                </c:pt>
                <c:pt idx="2865">
                  <c:v>44</c:v>
                </c:pt>
                <c:pt idx="2866">
                  <c:v>37</c:v>
                </c:pt>
                <c:pt idx="2867">
                  <c:v>57</c:v>
                </c:pt>
                <c:pt idx="2868">
                  <c:v>57</c:v>
                </c:pt>
                <c:pt idx="2869">
                  <c:v>30</c:v>
                </c:pt>
                <c:pt idx="2870">
                  <c:v>46</c:v>
                </c:pt>
                <c:pt idx="2871">
                  <c:v>38</c:v>
                </c:pt>
                <c:pt idx="2872">
                  <c:v>39</c:v>
                </c:pt>
                <c:pt idx="2873">
                  <c:v>55</c:v>
                </c:pt>
                <c:pt idx="2874">
                  <c:v>71</c:v>
                </c:pt>
                <c:pt idx="2875">
                  <c:v>62</c:v>
                </c:pt>
                <c:pt idx="2876">
                  <c:v>64</c:v>
                </c:pt>
                <c:pt idx="2877">
                  <c:v>29</c:v>
                </c:pt>
                <c:pt idx="2878">
                  <c:v>14</c:v>
                </c:pt>
                <c:pt idx="2879">
                  <c:v>22</c:v>
                </c:pt>
                <c:pt idx="2880">
                  <c:v>2</c:v>
                </c:pt>
                <c:pt idx="2881">
                  <c:v>36</c:v>
                </c:pt>
                <c:pt idx="2882">
                  <c:v>25</c:v>
                </c:pt>
                <c:pt idx="2883">
                  <c:v>15</c:v>
                </c:pt>
                <c:pt idx="2884">
                  <c:v>31</c:v>
                </c:pt>
                <c:pt idx="2885">
                  <c:v>20</c:v>
                </c:pt>
                <c:pt idx="2886">
                  <c:v>1.08</c:v>
                </c:pt>
                <c:pt idx="2887">
                  <c:v>37</c:v>
                </c:pt>
                <c:pt idx="2888">
                  <c:v>33</c:v>
                </c:pt>
                <c:pt idx="2889">
                  <c:v>52</c:v>
                </c:pt>
                <c:pt idx="2890">
                  <c:v>81</c:v>
                </c:pt>
                <c:pt idx="2891">
                  <c:v>44</c:v>
                </c:pt>
                <c:pt idx="2892">
                  <c:v>39</c:v>
                </c:pt>
                <c:pt idx="2893">
                  <c:v>38</c:v>
                </c:pt>
                <c:pt idx="2894">
                  <c:v>29</c:v>
                </c:pt>
                <c:pt idx="2895">
                  <c:v>45</c:v>
                </c:pt>
                <c:pt idx="2896">
                  <c:v>56</c:v>
                </c:pt>
                <c:pt idx="2897">
                  <c:v>25</c:v>
                </c:pt>
                <c:pt idx="2898">
                  <c:v>28</c:v>
                </c:pt>
                <c:pt idx="2899">
                  <c:v>27</c:v>
                </c:pt>
                <c:pt idx="2900">
                  <c:v>55</c:v>
                </c:pt>
                <c:pt idx="2901">
                  <c:v>28</c:v>
                </c:pt>
                <c:pt idx="2902">
                  <c:v>43</c:v>
                </c:pt>
                <c:pt idx="2903">
                  <c:v>10</c:v>
                </c:pt>
                <c:pt idx="2904">
                  <c:v>13</c:v>
                </c:pt>
                <c:pt idx="2905">
                  <c:v>55</c:v>
                </c:pt>
                <c:pt idx="2906">
                  <c:v>34</c:v>
                </c:pt>
                <c:pt idx="2907">
                  <c:v>7</c:v>
                </c:pt>
                <c:pt idx="2908">
                  <c:v>17</c:v>
                </c:pt>
                <c:pt idx="2909">
                  <c:v>50</c:v>
                </c:pt>
                <c:pt idx="2910">
                  <c:v>8</c:v>
                </c:pt>
                <c:pt idx="2911">
                  <c:v>80</c:v>
                </c:pt>
                <c:pt idx="2912">
                  <c:v>68</c:v>
                </c:pt>
                <c:pt idx="2913">
                  <c:v>8</c:v>
                </c:pt>
                <c:pt idx="2914">
                  <c:v>54</c:v>
                </c:pt>
                <c:pt idx="2915">
                  <c:v>62</c:v>
                </c:pt>
                <c:pt idx="2916">
                  <c:v>50</c:v>
                </c:pt>
                <c:pt idx="2917">
                  <c:v>23</c:v>
                </c:pt>
                <c:pt idx="2918">
                  <c:v>51</c:v>
                </c:pt>
                <c:pt idx="2919">
                  <c:v>61</c:v>
                </c:pt>
                <c:pt idx="2920">
                  <c:v>43</c:v>
                </c:pt>
                <c:pt idx="2921">
                  <c:v>42</c:v>
                </c:pt>
                <c:pt idx="2922">
                  <c:v>29</c:v>
                </c:pt>
                <c:pt idx="2923">
                  <c:v>80</c:v>
                </c:pt>
                <c:pt idx="2924">
                  <c:v>17</c:v>
                </c:pt>
                <c:pt idx="2925">
                  <c:v>38</c:v>
                </c:pt>
                <c:pt idx="2926">
                  <c:v>47</c:v>
                </c:pt>
                <c:pt idx="2927">
                  <c:v>40</c:v>
                </c:pt>
                <c:pt idx="2928">
                  <c:v>45</c:v>
                </c:pt>
                <c:pt idx="2929">
                  <c:v>66</c:v>
                </c:pt>
                <c:pt idx="2930">
                  <c:v>2</c:v>
                </c:pt>
                <c:pt idx="2931">
                  <c:v>75</c:v>
                </c:pt>
                <c:pt idx="2932">
                  <c:v>26</c:v>
                </c:pt>
                <c:pt idx="2933">
                  <c:v>30</c:v>
                </c:pt>
                <c:pt idx="2934">
                  <c:v>53</c:v>
                </c:pt>
                <c:pt idx="2935">
                  <c:v>55</c:v>
                </c:pt>
                <c:pt idx="2936">
                  <c:v>66</c:v>
                </c:pt>
                <c:pt idx="2937">
                  <c:v>54</c:v>
                </c:pt>
                <c:pt idx="2938">
                  <c:v>66</c:v>
                </c:pt>
                <c:pt idx="2939">
                  <c:v>5</c:v>
                </c:pt>
                <c:pt idx="2940">
                  <c:v>58</c:v>
                </c:pt>
                <c:pt idx="2941">
                  <c:v>47</c:v>
                </c:pt>
                <c:pt idx="2942">
                  <c:v>79</c:v>
                </c:pt>
                <c:pt idx="2943">
                  <c:v>56</c:v>
                </c:pt>
                <c:pt idx="2944">
                  <c:v>70</c:v>
                </c:pt>
                <c:pt idx="2945">
                  <c:v>18</c:v>
                </c:pt>
                <c:pt idx="2946">
                  <c:v>23</c:v>
                </c:pt>
                <c:pt idx="2947">
                  <c:v>55</c:v>
                </c:pt>
                <c:pt idx="2948">
                  <c:v>21</c:v>
                </c:pt>
                <c:pt idx="2949">
                  <c:v>20</c:v>
                </c:pt>
                <c:pt idx="2950">
                  <c:v>76</c:v>
                </c:pt>
                <c:pt idx="2951">
                  <c:v>24</c:v>
                </c:pt>
                <c:pt idx="2952">
                  <c:v>68</c:v>
                </c:pt>
                <c:pt idx="2953">
                  <c:v>10</c:v>
                </c:pt>
                <c:pt idx="2954">
                  <c:v>35</c:v>
                </c:pt>
                <c:pt idx="2955">
                  <c:v>18</c:v>
                </c:pt>
                <c:pt idx="2956">
                  <c:v>50</c:v>
                </c:pt>
                <c:pt idx="2957">
                  <c:v>45</c:v>
                </c:pt>
                <c:pt idx="2958">
                  <c:v>41</c:v>
                </c:pt>
                <c:pt idx="2959">
                  <c:v>4</c:v>
                </c:pt>
                <c:pt idx="2960">
                  <c:v>43</c:v>
                </c:pt>
                <c:pt idx="2961">
                  <c:v>15</c:v>
                </c:pt>
                <c:pt idx="2962">
                  <c:v>66</c:v>
                </c:pt>
                <c:pt idx="2963">
                  <c:v>47</c:v>
                </c:pt>
                <c:pt idx="2964">
                  <c:v>53</c:v>
                </c:pt>
                <c:pt idx="2965">
                  <c:v>44</c:v>
                </c:pt>
                <c:pt idx="2966">
                  <c:v>55</c:v>
                </c:pt>
                <c:pt idx="2967">
                  <c:v>22</c:v>
                </c:pt>
                <c:pt idx="2968">
                  <c:v>80</c:v>
                </c:pt>
                <c:pt idx="2969">
                  <c:v>37</c:v>
                </c:pt>
                <c:pt idx="2970">
                  <c:v>14</c:v>
                </c:pt>
                <c:pt idx="2971">
                  <c:v>20</c:v>
                </c:pt>
                <c:pt idx="2972">
                  <c:v>23</c:v>
                </c:pt>
                <c:pt idx="2973">
                  <c:v>73</c:v>
                </c:pt>
                <c:pt idx="2974">
                  <c:v>37</c:v>
                </c:pt>
                <c:pt idx="2975">
                  <c:v>45</c:v>
                </c:pt>
                <c:pt idx="2976">
                  <c:v>82</c:v>
                </c:pt>
                <c:pt idx="2977">
                  <c:v>5</c:v>
                </c:pt>
                <c:pt idx="2978">
                  <c:v>48</c:v>
                </c:pt>
                <c:pt idx="2979">
                  <c:v>39</c:v>
                </c:pt>
                <c:pt idx="2980">
                  <c:v>78</c:v>
                </c:pt>
                <c:pt idx="2981">
                  <c:v>57</c:v>
                </c:pt>
                <c:pt idx="2982">
                  <c:v>53</c:v>
                </c:pt>
                <c:pt idx="2983">
                  <c:v>54</c:v>
                </c:pt>
                <c:pt idx="2984">
                  <c:v>50</c:v>
                </c:pt>
                <c:pt idx="2985">
                  <c:v>26</c:v>
                </c:pt>
                <c:pt idx="2986">
                  <c:v>14</c:v>
                </c:pt>
                <c:pt idx="2987">
                  <c:v>52</c:v>
                </c:pt>
                <c:pt idx="2988">
                  <c:v>53</c:v>
                </c:pt>
                <c:pt idx="2989">
                  <c:v>26</c:v>
                </c:pt>
                <c:pt idx="2990">
                  <c:v>82</c:v>
                </c:pt>
                <c:pt idx="2991">
                  <c:v>50</c:v>
                </c:pt>
                <c:pt idx="2992">
                  <c:v>79</c:v>
                </c:pt>
                <c:pt idx="2993">
                  <c:v>59</c:v>
                </c:pt>
                <c:pt idx="2994">
                  <c:v>52</c:v>
                </c:pt>
                <c:pt idx="2995">
                  <c:v>57</c:v>
                </c:pt>
                <c:pt idx="2996">
                  <c:v>19</c:v>
                </c:pt>
                <c:pt idx="2997">
                  <c:v>45</c:v>
                </c:pt>
                <c:pt idx="2998">
                  <c:v>2</c:v>
                </c:pt>
                <c:pt idx="2999">
                  <c:v>55</c:v>
                </c:pt>
                <c:pt idx="3000">
                  <c:v>43</c:v>
                </c:pt>
                <c:pt idx="3001">
                  <c:v>8</c:v>
                </c:pt>
                <c:pt idx="3002">
                  <c:v>59</c:v>
                </c:pt>
                <c:pt idx="3003">
                  <c:v>4</c:v>
                </c:pt>
                <c:pt idx="3004">
                  <c:v>31</c:v>
                </c:pt>
                <c:pt idx="3005">
                  <c:v>79</c:v>
                </c:pt>
                <c:pt idx="3006">
                  <c:v>45</c:v>
                </c:pt>
                <c:pt idx="3007">
                  <c:v>8</c:v>
                </c:pt>
                <c:pt idx="3008">
                  <c:v>78</c:v>
                </c:pt>
                <c:pt idx="3009">
                  <c:v>79</c:v>
                </c:pt>
                <c:pt idx="3010">
                  <c:v>48</c:v>
                </c:pt>
                <c:pt idx="3011">
                  <c:v>78</c:v>
                </c:pt>
                <c:pt idx="3012">
                  <c:v>46</c:v>
                </c:pt>
                <c:pt idx="3013">
                  <c:v>42</c:v>
                </c:pt>
                <c:pt idx="3014">
                  <c:v>13</c:v>
                </c:pt>
                <c:pt idx="3015">
                  <c:v>9</c:v>
                </c:pt>
                <c:pt idx="3016">
                  <c:v>69</c:v>
                </c:pt>
                <c:pt idx="3017">
                  <c:v>52</c:v>
                </c:pt>
                <c:pt idx="3018">
                  <c:v>81</c:v>
                </c:pt>
                <c:pt idx="3019">
                  <c:v>17</c:v>
                </c:pt>
                <c:pt idx="3020">
                  <c:v>44</c:v>
                </c:pt>
                <c:pt idx="3021">
                  <c:v>8</c:v>
                </c:pt>
                <c:pt idx="3022">
                  <c:v>10</c:v>
                </c:pt>
                <c:pt idx="3023">
                  <c:v>0.8</c:v>
                </c:pt>
                <c:pt idx="3024">
                  <c:v>13</c:v>
                </c:pt>
                <c:pt idx="3025">
                  <c:v>34</c:v>
                </c:pt>
                <c:pt idx="3026">
                  <c:v>3</c:v>
                </c:pt>
                <c:pt idx="3027">
                  <c:v>7</c:v>
                </c:pt>
                <c:pt idx="3028">
                  <c:v>57</c:v>
                </c:pt>
                <c:pt idx="3029">
                  <c:v>20</c:v>
                </c:pt>
                <c:pt idx="3030">
                  <c:v>18</c:v>
                </c:pt>
                <c:pt idx="3031">
                  <c:v>61</c:v>
                </c:pt>
                <c:pt idx="3032">
                  <c:v>77</c:v>
                </c:pt>
                <c:pt idx="3033">
                  <c:v>47</c:v>
                </c:pt>
                <c:pt idx="3034">
                  <c:v>39</c:v>
                </c:pt>
                <c:pt idx="3035">
                  <c:v>43</c:v>
                </c:pt>
                <c:pt idx="3036">
                  <c:v>59</c:v>
                </c:pt>
                <c:pt idx="3037">
                  <c:v>0.88</c:v>
                </c:pt>
                <c:pt idx="3038">
                  <c:v>1.88</c:v>
                </c:pt>
                <c:pt idx="3039">
                  <c:v>69</c:v>
                </c:pt>
                <c:pt idx="3040">
                  <c:v>31</c:v>
                </c:pt>
                <c:pt idx="3041">
                  <c:v>71</c:v>
                </c:pt>
                <c:pt idx="3042">
                  <c:v>73</c:v>
                </c:pt>
                <c:pt idx="3043">
                  <c:v>38</c:v>
                </c:pt>
                <c:pt idx="3044">
                  <c:v>70</c:v>
                </c:pt>
                <c:pt idx="3045">
                  <c:v>56</c:v>
                </c:pt>
                <c:pt idx="3046">
                  <c:v>35</c:v>
                </c:pt>
                <c:pt idx="3047">
                  <c:v>77</c:v>
                </c:pt>
                <c:pt idx="3048">
                  <c:v>33</c:v>
                </c:pt>
                <c:pt idx="3049">
                  <c:v>58</c:v>
                </c:pt>
                <c:pt idx="3050">
                  <c:v>54</c:v>
                </c:pt>
                <c:pt idx="3051">
                  <c:v>37</c:v>
                </c:pt>
                <c:pt idx="3052">
                  <c:v>78</c:v>
                </c:pt>
                <c:pt idx="3053">
                  <c:v>14</c:v>
                </c:pt>
                <c:pt idx="3054">
                  <c:v>20</c:v>
                </c:pt>
                <c:pt idx="3055">
                  <c:v>52</c:v>
                </c:pt>
                <c:pt idx="3056">
                  <c:v>35</c:v>
                </c:pt>
                <c:pt idx="3057">
                  <c:v>58</c:v>
                </c:pt>
                <c:pt idx="3058">
                  <c:v>42</c:v>
                </c:pt>
                <c:pt idx="3059">
                  <c:v>44</c:v>
                </c:pt>
                <c:pt idx="3060">
                  <c:v>49</c:v>
                </c:pt>
                <c:pt idx="3061">
                  <c:v>78</c:v>
                </c:pt>
                <c:pt idx="3062">
                  <c:v>51</c:v>
                </c:pt>
                <c:pt idx="3063">
                  <c:v>52</c:v>
                </c:pt>
                <c:pt idx="3064">
                  <c:v>60</c:v>
                </c:pt>
                <c:pt idx="3065">
                  <c:v>59</c:v>
                </c:pt>
                <c:pt idx="3066">
                  <c:v>60</c:v>
                </c:pt>
                <c:pt idx="3067">
                  <c:v>4</c:v>
                </c:pt>
                <c:pt idx="3068">
                  <c:v>60</c:v>
                </c:pt>
                <c:pt idx="3069">
                  <c:v>59</c:v>
                </c:pt>
                <c:pt idx="3070">
                  <c:v>28</c:v>
                </c:pt>
                <c:pt idx="3071">
                  <c:v>78</c:v>
                </c:pt>
                <c:pt idx="3072">
                  <c:v>56</c:v>
                </c:pt>
                <c:pt idx="3073">
                  <c:v>16</c:v>
                </c:pt>
                <c:pt idx="3074">
                  <c:v>66</c:v>
                </c:pt>
                <c:pt idx="3075">
                  <c:v>32</c:v>
                </c:pt>
                <c:pt idx="3076">
                  <c:v>55</c:v>
                </c:pt>
                <c:pt idx="3077">
                  <c:v>10</c:v>
                </c:pt>
                <c:pt idx="3078">
                  <c:v>58</c:v>
                </c:pt>
                <c:pt idx="3079">
                  <c:v>73</c:v>
                </c:pt>
                <c:pt idx="3080">
                  <c:v>50</c:v>
                </c:pt>
                <c:pt idx="3081">
                  <c:v>55</c:v>
                </c:pt>
                <c:pt idx="3082">
                  <c:v>51</c:v>
                </c:pt>
                <c:pt idx="3083">
                  <c:v>32</c:v>
                </c:pt>
                <c:pt idx="3084">
                  <c:v>55</c:v>
                </c:pt>
                <c:pt idx="3085">
                  <c:v>72</c:v>
                </c:pt>
                <c:pt idx="3086">
                  <c:v>46</c:v>
                </c:pt>
                <c:pt idx="3087">
                  <c:v>17</c:v>
                </c:pt>
                <c:pt idx="3088">
                  <c:v>70</c:v>
                </c:pt>
                <c:pt idx="3089">
                  <c:v>55</c:v>
                </c:pt>
                <c:pt idx="3090">
                  <c:v>68</c:v>
                </c:pt>
                <c:pt idx="3091">
                  <c:v>28</c:v>
                </c:pt>
                <c:pt idx="3092">
                  <c:v>53</c:v>
                </c:pt>
                <c:pt idx="3093">
                  <c:v>54</c:v>
                </c:pt>
                <c:pt idx="3094">
                  <c:v>65</c:v>
                </c:pt>
                <c:pt idx="3095">
                  <c:v>30</c:v>
                </c:pt>
                <c:pt idx="3096">
                  <c:v>47</c:v>
                </c:pt>
                <c:pt idx="3097">
                  <c:v>41</c:v>
                </c:pt>
                <c:pt idx="3098">
                  <c:v>32</c:v>
                </c:pt>
                <c:pt idx="3099">
                  <c:v>8</c:v>
                </c:pt>
                <c:pt idx="3100">
                  <c:v>78</c:v>
                </c:pt>
                <c:pt idx="3101">
                  <c:v>67</c:v>
                </c:pt>
                <c:pt idx="3102">
                  <c:v>31</c:v>
                </c:pt>
                <c:pt idx="3103">
                  <c:v>37</c:v>
                </c:pt>
                <c:pt idx="3104">
                  <c:v>55</c:v>
                </c:pt>
                <c:pt idx="3105">
                  <c:v>16</c:v>
                </c:pt>
                <c:pt idx="3106">
                  <c:v>31</c:v>
                </c:pt>
                <c:pt idx="3107">
                  <c:v>14</c:v>
                </c:pt>
                <c:pt idx="3108">
                  <c:v>62</c:v>
                </c:pt>
                <c:pt idx="3109">
                  <c:v>73</c:v>
                </c:pt>
                <c:pt idx="3110">
                  <c:v>72</c:v>
                </c:pt>
                <c:pt idx="3111">
                  <c:v>13</c:v>
                </c:pt>
                <c:pt idx="3112">
                  <c:v>79</c:v>
                </c:pt>
                <c:pt idx="3113">
                  <c:v>71</c:v>
                </c:pt>
                <c:pt idx="3114">
                  <c:v>72</c:v>
                </c:pt>
                <c:pt idx="3115">
                  <c:v>49</c:v>
                </c:pt>
                <c:pt idx="3116">
                  <c:v>81</c:v>
                </c:pt>
                <c:pt idx="3117">
                  <c:v>26</c:v>
                </c:pt>
                <c:pt idx="3118">
                  <c:v>33</c:v>
                </c:pt>
                <c:pt idx="3119">
                  <c:v>75</c:v>
                </c:pt>
                <c:pt idx="3120">
                  <c:v>48</c:v>
                </c:pt>
                <c:pt idx="3121">
                  <c:v>76</c:v>
                </c:pt>
                <c:pt idx="3122">
                  <c:v>71</c:v>
                </c:pt>
                <c:pt idx="3123">
                  <c:v>45</c:v>
                </c:pt>
                <c:pt idx="3124">
                  <c:v>38</c:v>
                </c:pt>
                <c:pt idx="3125">
                  <c:v>34</c:v>
                </c:pt>
                <c:pt idx="3126">
                  <c:v>29</c:v>
                </c:pt>
                <c:pt idx="3127">
                  <c:v>49</c:v>
                </c:pt>
                <c:pt idx="3128">
                  <c:v>23</c:v>
                </c:pt>
                <c:pt idx="3129">
                  <c:v>50</c:v>
                </c:pt>
                <c:pt idx="3130">
                  <c:v>78</c:v>
                </c:pt>
                <c:pt idx="3131">
                  <c:v>82</c:v>
                </c:pt>
                <c:pt idx="3132">
                  <c:v>74</c:v>
                </c:pt>
                <c:pt idx="3133">
                  <c:v>8</c:v>
                </c:pt>
                <c:pt idx="3134">
                  <c:v>34</c:v>
                </c:pt>
                <c:pt idx="3135">
                  <c:v>27</c:v>
                </c:pt>
                <c:pt idx="3136">
                  <c:v>51</c:v>
                </c:pt>
                <c:pt idx="3137">
                  <c:v>8</c:v>
                </c:pt>
                <c:pt idx="3138">
                  <c:v>51</c:v>
                </c:pt>
                <c:pt idx="3139">
                  <c:v>49</c:v>
                </c:pt>
                <c:pt idx="3140">
                  <c:v>56</c:v>
                </c:pt>
                <c:pt idx="3141">
                  <c:v>79</c:v>
                </c:pt>
                <c:pt idx="3142">
                  <c:v>17</c:v>
                </c:pt>
                <c:pt idx="3143">
                  <c:v>24</c:v>
                </c:pt>
                <c:pt idx="3144">
                  <c:v>45</c:v>
                </c:pt>
                <c:pt idx="3145">
                  <c:v>30</c:v>
                </c:pt>
                <c:pt idx="3146">
                  <c:v>64</c:v>
                </c:pt>
                <c:pt idx="3147">
                  <c:v>79</c:v>
                </c:pt>
                <c:pt idx="3148">
                  <c:v>42</c:v>
                </c:pt>
                <c:pt idx="3149">
                  <c:v>21</c:v>
                </c:pt>
                <c:pt idx="3150">
                  <c:v>10</c:v>
                </c:pt>
                <c:pt idx="3151">
                  <c:v>68</c:v>
                </c:pt>
                <c:pt idx="3152">
                  <c:v>48</c:v>
                </c:pt>
                <c:pt idx="3153">
                  <c:v>52</c:v>
                </c:pt>
                <c:pt idx="3154">
                  <c:v>63</c:v>
                </c:pt>
                <c:pt idx="3155">
                  <c:v>23</c:v>
                </c:pt>
                <c:pt idx="3156">
                  <c:v>34</c:v>
                </c:pt>
                <c:pt idx="3157">
                  <c:v>49</c:v>
                </c:pt>
                <c:pt idx="3158">
                  <c:v>32</c:v>
                </c:pt>
                <c:pt idx="3159">
                  <c:v>63</c:v>
                </c:pt>
                <c:pt idx="3160">
                  <c:v>66</c:v>
                </c:pt>
                <c:pt idx="3161">
                  <c:v>48</c:v>
                </c:pt>
                <c:pt idx="3162">
                  <c:v>4</c:v>
                </c:pt>
                <c:pt idx="3163">
                  <c:v>46</c:v>
                </c:pt>
                <c:pt idx="3164">
                  <c:v>40</c:v>
                </c:pt>
                <c:pt idx="3165">
                  <c:v>35</c:v>
                </c:pt>
                <c:pt idx="3166">
                  <c:v>21</c:v>
                </c:pt>
                <c:pt idx="3167">
                  <c:v>59</c:v>
                </c:pt>
                <c:pt idx="3168">
                  <c:v>69</c:v>
                </c:pt>
                <c:pt idx="3169">
                  <c:v>61</c:v>
                </c:pt>
                <c:pt idx="3170">
                  <c:v>68</c:v>
                </c:pt>
                <c:pt idx="3171">
                  <c:v>32</c:v>
                </c:pt>
                <c:pt idx="3172">
                  <c:v>28</c:v>
                </c:pt>
                <c:pt idx="3173">
                  <c:v>43</c:v>
                </c:pt>
                <c:pt idx="3174">
                  <c:v>25</c:v>
                </c:pt>
                <c:pt idx="3175">
                  <c:v>51</c:v>
                </c:pt>
                <c:pt idx="3176">
                  <c:v>9</c:v>
                </c:pt>
                <c:pt idx="3177">
                  <c:v>78</c:v>
                </c:pt>
                <c:pt idx="3178">
                  <c:v>22</c:v>
                </c:pt>
                <c:pt idx="3179">
                  <c:v>19</c:v>
                </c:pt>
                <c:pt idx="3180">
                  <c:v>2</c:v>
                </c:pt>
                <c:pt idx="3181">
                  <c:v>4</c:v>
                </c:pt>
                <c:pt idx="3182">
                  <c:v>6</c:v>
                </c:pt>
                <c:pt idx="3183">
                  <c:v>4</c:v>
                </c:pt>
                <c:pt idx="3184">
                  <c:v>70</c:v>
                </c:pt>
                <c:pt idx="3185">
                  <c:v>32</c:v>
                </c:pt>
                <c:pt idx="3186">
                  <c:v>59</c:v>
                </c:pt>
                <c:pt idx="3187">
                  <c:v>5</c:v>
                </c:pt>
                <c:pt idx="3188">
                  <c:v>48</c:v>
                </c:pt>
                <c:pt idx="3189">
                  <c:v>51</c:v>
                </c:pt>
                <c:pt idx="3190">
                  <c:v>72</c:v>
                </c:pt>
                <c:pt idx="3191">
                  <c:v>59</c:v>
                </c:pt>
                <c:pt idx="3192">
                  <c:v>62</c:v>
                </c:pt>
                <c:pt idx="3193">
                  <c:v>31</c:v>
                </c:pt>
                <c:pt idx="3194">
                  <c:v>75</c:v>
                </c:pt>
                <c:pt idx="3195">
                  <c:v>0.56000000000000005</c:v>
                </c:pt>
                <c:pt idx="3196">
                  <c:v>64</c:v>
                </c:pt>
                <c:pt idx="3197">
                  <c:v>52</c:v>
                </c:pt>
                <c:pt idx="3198">
                  <c:v>2</c:v>
                </c:pt>
                <c:pt idx="3199">
                  <c:v>4</c:v>
                </c:pt>
                <c:pt idx="3200">
                  <c:v>56</c:v>
                </c:pt>
                <c:pt idx="3201">
                  <c:v>67</c:v>
                </c:pt>
                <c:pt idx="3202">
                  <c:v>57</c:v>
                </c:pt>
                <c:pt idx="3203">
                  <c:v>30</c:v>
                </c:pt>
                <c:pt idx="3204">
                  <c:v>33</c:v>
                </c:pt>
                <c:pt idx="3205">
                  <c:v>3</c:v>
                </c:pt>
                <c:pt idx="3206">
                  <c:v>72</c:v>
                </c:pt>
                <c:pt idx="3207">
                  <c:v>19</c:v>
                </c:pt>
                <c:pt idx="3208">
                  <c:v>44</c:v>
                </c:pt>
                <c:pt idx="3209">
                  <c:v>8</c:v>
                </c:pt>
                <c:pt idx="3210">
                  <c:v>2</c:v>
                </c:pt>
                <c:pt idx="3211">
                  <c:v>11</c:v>
                </c:pt>
                <c:pt idx="3212">
                  <c:v>4</c:v>
                </c:pt>
                <c:pt idx="3213">
                  <c:v>12</c:v>
                </c:pt>
                <c:pt idx="3214">
                  <c:v>3</c:v>
                </c:pt>
                <c:pt idx="3215">
                  <c:v>50</c:v>
                </c:pt>
                <c:pt idx="3216">
                  <c:v>48</c:v>
                </c:pt>
                <c:pt idx="3217">
                  <c:v>15</c:v>
                </c:pt>
                <c:pt idx="3218">
                  <c:v>44</c:v>
                </c:pt>
                <c:pt idx="3219">
                  <c:v>40</c:v>
                </c:pt>
                <c:pt idx="3220">
                  <c:v>4</c:v>
                </c:pt>
                <c:pt idx="3221">
                  <c:v>38</c:v>
                </c:pt>
                <c:pt idx="3222">
                  <c:v>13</c:v>
                </c:pt>
                <c:pt idx="3223">
                  <c:v>55</c:v>
                </c:pt>
                <c:pt idx="3224">
                  <c:v>82</c:v>
                </c:pt>
                <c:pt idx="3225">
                  <c:v>44</c:v>
                </c:pt>
                <c:pt idx="3226">
                  <c:v>32</c:v>
                </c:pt>
                <c:pt idx="3227">
                  <c:v>53</c:v>
                </c:pt>
                <c:pt idx="3228">
                  <c:v>67</c:v>
                </c:pt>
                <c:pt idx="3229">
                  <c:v>70</c:v>
                </c:pt>
                <c:pt idx="3230">
                  <c:v>13</c:v>
                </c:pt>
                <c:pt idx="3231">
                  <c:v>4</c:v>
                </c:pt>
                <c:pt idx="3232">
                  <c:v>24</c:v>
                </c:pt>
                <c:pt idx="3233">
                  <c:v>66</c:v>
                </c:pt>
                <c:pt idx="3234">
                  <c:v>20</c:v>
                </c:pt>
                <c:pt idx="3235">
                  <c:v>49</c:v>
                </c:pt>
                <c:pt idx="3236">
                  <c:v>54</c:v>
                </c:pt>
                <c:pt idx="3237">
                  <c:v>31</c:v>
                </c:pt>
                <c:pt idx="3238">
                  <c:v>68</c:v>
                </c:pt>
                <c:pt idx="3239">
                  <c:v>51</c:v>
                </c:pt>
                <c:pt idx="3240">
                  <c:v>59</c:v>
                </c:pt>
                <c:pt idx="3241">
                  <c:v>34</c:v>
                </c:pt>
                <c:pt idx="3242">
                  <c:v>13</c:v>
                </c:pt>
                <c:pt idx="3243">
                  <c:v>78</c:v>
                </c:pt>
                <c:pt idx="3244">
                  <c:v>24</c:v>
                </c:pt>
                <c:pt idx="3245">
                  <c:v>16</c:v>
                </c:pt>
                <c:pt idx="3246">
                  <c:v>44</c:v>
                </c:pt>
                <c:pt idx="3247">
                  <c:v>8</c:v>
                </c:pt>
                <c:pt idx="3248">
                  <c:v>18</c:v>
                </c:pt>
                <c:pt idx="3249">
                  <c:v>52</c:v>
                </c:pt>
                <c:pt idx="3250">
                  <c:v>30</c:v>
                </c:pt>
                <c:pt idx="3251">
                  <c:v>20</c:v>
                </c:pt>
                <c:pt idx="3252">
                  <c:v>17</c:v>
                </c:pt>
                <c:pt idx="3253">
                  <c:v>19</c:v>
                </c:pt>
                <c:pt idx="3254">
                  <c:v>72</c:v>
                </c:pt>
                <c:pt idx="3255">
                  <c:v>0.16</c:v>
                </c:pt>
                <c:pt idx="3256">
                  <c:v>41</c:v>
                </c:pt>
                <c:pt idx="3257">
                  <c:v>2</c:v>
                </c:pt>
                <c:pt idx="3258">
                  <c:v>10</c:v>
                </c:pt>
                <c:pt idx="3259">
                  <c:v>37</c:v>
                </c:pt>
                <c:pt idx="3260">
                  <c:v>77</c:v>
                </c:pt>
                <c:pt idx="3261">
                  <c:v>71</c:v>
                </c:pt>
                <c:pt idx="3262">
                  <c:v>25</c:v>
                </c:pt>
                <c:pt idx="3263">
                  <c:v>78</c:v>
                </c:pt>
                <c:pt idx="3264">
                  <c:v>12</c:v>
                </c:pt>
                <c:pt idx="3265">
                  <c:v>46</c:v>
                </c:pt>
                <c:pt idx="3266">
                  <c:v>21</c:v>
                </c:pt>
                <c:pt idx="3267">
                  <c:v>74</c:v>
                </c:pt>
                <c:pt idx="3268">
                  <c:v>60</c:v>
                </c:pt>
                <c:pt idx="3269">
                  <c:v>58</c:v>
                </c:pt>
                <c:pt idx="3270">
                  <c:v>22</c:v>
                </c:pt>
                <c:pt idx="3271">
                  <c:v>59</c:v>
                </c:pt>
                <c:pt idx="3272">
                  <c:v>5</c:v>
                </c:pt>
                <c:pt idx="3273">
                  <c:v>42</c:v>
                </c:pt>
                <c:pt idx="3274">
                  <c:v>25</c:v>
                </c:pt>
                <c:pt idx="3275">
                  <c:v>60</c:v>
                </c:pt>
                <c:pt idx="3276">
                  <c:v>13</c:v>
                </c:pt>
                <c:pt idx="3277">
                  <c:v>4</c:v>
                </c:pt>
                <c:pt idx="3278">
                  <c:v>11</c:v>
                </c:pt>
                <c:pt idx="3279">
                  <c:v>55</c:v>
                </c:pt>
                <c:pt idx="3280">
                  <c:v>27</c:v>
                </c:pt>
                <c:pt idx="3281">
                  <c:v>24</c:v>
                </c:pt>
                <c:pt idx="3282">
                  <c:v>6</c:v>
                </c:pt>
                <c:pt idx="3283">
                  <c:v>26</c:v>
                </c:pt>
                <c:pt idx="3284">
                  <c:v>75</c:v>
                </c:pt>
                <c:pt idx="3285">
                  <c:v>58</c:v>
                </c:pt>
                <c:pt idx="3286">
                  <c:v>72</c:v>
                </c:pt>
                <c:pt idx="3287">
                  <c:v>39</c:v>
                </c:pt>
                <c:pt idx="3288">
                  <c:v>70</c:v>
                </c:pt>
                <c:pt idx="3289">
                  <c:v>27</c:v>
                </c:pt>
                <c:pt idx="3290">
                  <c:v>13</c:v>
                </c:pt>
                <c:pt idx="3291">
                  <c:v>39</c:v>
                </c:pt>
                <c:pt idx="3292">
                  <c:v>55</c:v>
                </c:pt>
                <c:pt idx="3293">
                  <c:v>20</c:v>
                </c:pt>
                <c:pt idx="3294">
                  <c:v>6</c:v>
                </c:pt>
                <c:pt idx="3295">
                  <c:v>8</c:v>
                </c:pt>
                <c:pt idx="3296">
                  <c:v>19</c:v>
                </c:pt>
                <c:pt idx="3297">
                  <c:v>79</c:v>
                </c:pt>
                <c:pt idx="3298">
                  <c:v>46</c:v>
                </c:pt>
                <c:pt idx="3299">
                  <c:v>41</c:v>
                </c:pt>
                <c:pt idx="3300">
                  <c:v>66</c:v>
                </c:pt>
                <c:pt idx="3301">
                  <c:v>25</c:v>
                </c:pt>
                <c:pt idx="3302">
                  <c:v>57</c:v>
                </c:pt>
                <c:pt idx="3303">
                  <c:v>50</c:v>
                </c:pt>
                <c:pt idx="3304">
                  <c:v>5</c:v>
                </c:pt>
                <c:pt idx="3305">
                  <c:v>52</c:v>
                </c:pt>
                <c:pt idx="3306">
                  <c:v>79</c:v>
                </c:pt>
                <c:pt idx="3307">
                  <c:v>71</c:v>
                </c:pt>
                <c:pt idx="3308">
                  <c:v>54</c:v>
                </c:pt>
                <c:pt idx="3309">
                  <c:v>55</c:v>
                </c:pt>
                <c:pt idx="3310">
                  <c:v>5</c:v>
                </c:pt>
                <c:pt idx="3311">
                  <c:v>56</c:v>
                </c:pt>
                <c:pt idx="3312">
                  <c:v>75</c:v>
                </c:pt>
                <c:pt idx="3313">
                  <c:v>52</c:v>
                </c:pt>
                <c:pt idx="3314">
                  <c:v>8</c:v>
                </c:pt>
                <c:pt idx="3315">
                  <c:v>24</c:v>
                </c:pt>
                <c:pt idx="3316">
                  <c:v>54</c:v>
                </c:pt>
                <c:pt idx="3317">
                  <c:v>62</c:v>
                </c:pt>
                <c:pt idx="3318">
                  <c:v>51</c:v>
                </c:pt>
                <c:pt idx="3319">
                  <c:v>63</c:v>
                </c:pt>
                <c:pt idx="3320">
                  <c:v>12</c:v>
                </c:pt>
                <c:pt idx="3321">
                  <c:v>43</c:v>
                </c:pt>
                <c:pt idx="3322">
                  <c:v>12</c:v>
                </c:pt>
                <c:pt idx="3323">
                  <c:v>76</c:v>
                </c:pt>
                <c:pt idx="3324">
                  <c:v>4</c:v>
                </c:pt>
                <c:pt idx="3325">
                  <c:v>53</c:v>
                </c:pt>
                <c:pt idx="3326">
                  <c:v>75</c:v>
                </c:pt>
                <c:pt idx="3327">
                  <c:v>80</c:v>
                </c:pt>
                <c:pt idx="3328">
                  <c:v>43</c:v>
                </c:pt>
                <c:pt idx="3329">
                  <c:v>57</c:v>
                </c:pt>
                <c:pt idx="3330">
                  <c:v>9</c:v>
                </c:pt>
                <c:pt idx="3331">
                  <c:v>47</c:v>
                </c:pt>
                <c:pt idx="3332">
                  <c:v>46</c:v>
                </c:pt>
                <c:pt idx="3333">
                  <c:v>78</c:v>
                </c:pt>
                <c:pt idx="3334">
                  <c:v>0.24</c:v>
                </c:pt>
                <c:pt idx="3335">
                  <c:v>18</c:v>
                </c:pt>
                <c:pt idx="3336">
                  <c:v>75</c:v>
                </c:pt>
                <c:pt idx="3337">
                  <c:v>73</c:v>
                </c:pt>
                <c:pt idx="3338">
                  <c:v>37</c:v>
                </c:pt>
                <c:pt idx="3339">
                  <c:v>60</c:v>
                </c:pt>
                <c:pt idx="3340">
                  <c:v>1.08</c:v>
                </c:pt>
                <c:pt idx="3341">
                  <c:v>71</c:v>
                </c:pt>
                <c:pt idx="3342">
                  <c:v>51</c:v>
                </c:pt>
                <c:pt idx="3343">
                  <c:v>39</c:v>
                </c:pt>
                <c:pt idx="3344">
                  <c:v>77</c:v>
                </c:pt>
                <c:pt idx="3345">
                  <c:v>58</c:v>
                </c:pt>
                <c:pt idx="3346">
                  <c:v>61</c:v>
                </c:pt>
                <c:pt idx="3347">
                  <c:v>5</c:v>
                </c:pt>
                <c:pt idx="3348">
                  <c:v>34</c:v>
                </c:pt>
                <c:pt idx="3349">
                  <c:v>18</c:v>
                </c:pt>
                <c:pt idx="3350">
                  <c:v>14</c:v>
                </c:pt>
                <c:pt idx="3351">
                  <c:v>45</c:v>
                </c:pt>
                <c:pt idx="3352">
                  <c:v>36</c:v>
                </c:pt>
                <c:pt idx="3353">
                  <c:v>11</c:v>
                </c:pt>
                <c:pt idx="3354">
                  <c:v>14</c:v>
                </c:pt>
                <c:pt idx="3355">
                  <c:v>37</c:v>
                </c:pt>
                <c:pt idx="3356">
                  <c:v>60</c:v>
                </c:pt>
                <c:pt idx="3357">
                  <c:v>80</c:v>
                </c:pt>
                <c:pt idx="3358">
                  <c:v>16</c:v>
                </c:pt>
                <c:pt idx="3359">
                  <c:v>53</c:v>
                </c:pt>
                <c:pt idx="3360">
                  <c:v>8</c:v>
                </c:pt>
                <c:pt idx="3361">
                  <c:v>13</c:v>
                </c:pt>
                <c:pt idx="3362">
                  <c:v>50</c:v>
                </c:pt>
                <c:pt idx="3363">
                  <c:v>71</c:v>
                </c:pt>
                <c:pt idx="3364">
                  <c:v>74</c:v>
                </c:pt>
                <c:pt idx="3365">
                  <c:v>26</c:v>
                </c:pt>
                <c:pt idx="3366">
                  <c:v>45</c:v>
                </c:pt>
                <c:pt idx="3367">
                  <c:v>11</c:v>
                </c:pt>
                <c:pt idx="3368">
                  <c:v>63</c:v>
                </c:pt>
                <c:pt idx="3369">
                  <c:v>43</c:v>
                </c:pt>
                <c:pt idx="3370">
                  <c:v>76</c:v>
                </c:pt>
                <c:pt idx="3371">
                  <c:v>6</c:v>
                </c:pt>
                <c:pt idx="3372">
                  <c:v>65</c:v>
                </c:pt>
                <c:pt idx="3373">
                  <c:v>79</c:v>
                </c:pt>
                <c:pt idx="3374">
                  <c:v>74</c:v>
                </c:pt>
                <c:pt idx="3375">
                  <c:v>68</c:v>
                </c:pt>
                <c:pt idx="3376">
                  <c:v>44</c:v>
                </c:pt>
                <c:pt idx="3377">
                  <c:v>50</c:v>
                </c:pt>
                <c:pt idx="3378">
                  <c:v>1</c:v>
                </c:pt>
                <c:pt idx="3379">
                  <c:v>31</c:v>
                </c:pt>
                <c:pt idx="3380">
                  <c:v>56</c:v>
                </c:pt>
                <c:pt idx="3381">
                  <c:v>53</c:v>
                </c:pt>
                <c:pt idx="3382">
                  <c:v>75</c:v>
                </c:pt>
                <c:pt idx="3383">
                  <c:v>45</c:v>
                </c:pt>
                <c:pt idx="3384">
                  <c:v>55</c:v>
                </c:pt>
                <c:pt idx="3385">
                  <c:v>11</c:v>
                </c:pt>
                <c:pt idx="3386">
                  <c:v>74</c:v>
                </c:pt>
                <c:pt idx="3387">
                  <c:v>9</c:v>
                </c:pt>
                <c:pt idx="3388">
                  <c:v>18</c:v>
                </c:pt>
                <c:pt idx="3389">
                  <c:v>49</c:v>
                </c:pt>
                <c:pt idx="3390">
                  <c:v>70</c:v>
                </c:pt>
                <c:pt idx="3391">
                  <c:v>5</c:v>
                </c:pt>
                <c:pt idx="3392">
                  <c:v>57</c:v>
                </c:pt>
                <c:pt idx="3393">
                  <c:v>3</c:v>
                </c:pt>
                <c:pt idx="3394">
                  <c:v>57</c:v>
                </c:pt>
                <c:pt idx="3395">
                  <c:v>3</c:v>
                </c:pt>
                <c:pt idx="3396">
                  <c:v>50</c:v>
                </c:pt>
                <c:pt idx="3397">
                  <c:v>48</c:v>
                </c:pt>
                <c:pt idx="3398">
                  <c:v>76</c:v>
                </c:pt>
                <c:pt idx="3399">
                  <c:v>14</c:v>
                </c:pt>
                <c:pt idx="3400">
                  <c:v>40</c:v>
                </c:pt>
                <c:pt idx="3401">
                  <c:v>2</c:v>
                </c:pt>
                <c:pt idx="3402">
                  <c:v>81</c:v>
                </c:pt>
                <c:pt idx="3403">
                  <c:v>59</c:v>
                </c:pt>
                <c:pt idx="3404">
                  <c:v>58</c:v>
                </c:pt>
                <c:pt idx="3405">
                  <c:v>74</c:v>
                </c:pt>
                <c:pt idx="3406">
                  <c:v>60</c:v>
                </c:pt>
                <c:pt idx="3407">
                  <c:v>73</c:v>
                </c:pt>
                <c:pt idx="3408">
                  <c:v>6</c:v>
                </c:pt>
                <c:pt idx="3409">
                  <c:v>1.32</c:v>
                </c:pt>
                <c:pt idx="3410">
                  <c:v>8</c:v>
                </c:pt>
                <c:pt idx="3411">
                  <c:v>24</c:v>
                </c:pt>
                <c:pt idx="3412">
                  <c:v>5</c:v>
                </c:pt>
                <c:pt idx="3413">
                  <c:v>19</c:v>
                </c:pt>
                <c:pt idx="3414">
                  <c:v>43</c:v>
                </c:pt>
                <c:pt idx="3415">
                  <c:v>0.32</c:v>
                </c:pt>
                <c:pt idx="3416">
                  <c:v>30</c:v>
                </c:pt>
                <c:pt idx="3417">
                  <c:v>65</c:v>
                </c:pt>
                <c:pt idx="3418">
                  <c:v>38</c:v>
                </c:pt>
                <c:pt idx="3419">
                  <c:v>44</c:v>
                </c:pt>
                <c:pt idx="3420">
                  <c:v>8</c:v>
                </c:pt>
                <c:pt idx="3421">
                  <c:v>81</c:v>
                </c:pt>
                <c:pt idx="3422">
                  <c:v>49</c:v>
                </c:pt>
                <c:pt idx="3423">
                  <c:v>18</c:v>
                </c:pt>
                <c:pt idx="3424">
                  <c:v>17</c:v>
                </c:pt>
                <c:pt idx="3425">
                  <c:v>50</c:v>
                </c:pt>
                <c:pt idx="3426">
                  <c:v>47</c:v>
                </c:pt>
                <c:pt idx="3427">
                  <c:v>2</c:v>
                </c:pt>
                <c:pt idx="3428">
                  <c:v>45</c:v>
                </c:pt>
                <c:pt idx="3429">
                  <c:v>54</c:v>
                </c:pt>
                <c:pt idx="3430">
                  <c:v>65</c:v>
                </c:pt>
                <c:pt idx="3431">
                  <c:v>38</c:v>
                </c:pt>
                <c:pt idx="3432">
                  <c:v>56</c:v>
                </c:pt>
                <c:pt idx="3433">
                  <c:v>7</c:v>
                </c:pt>
                <c:pt idx="3434">
                  <c:v>9</c:v>
                </c:pt>
                <c:pt idx="3435">
                  <c:v>80</c:v>
                </c:pt>
                <c:pt idx="3436">
                  <c:v>44</c:v>
                </c:pt>
                <c:pt idx="3437">
                  <c:v>63</c:v>
                </c:pt>
                <c:pt idx="3438">
                  <c:v>57</c:v>
                </c:pt>
                <c:pt idx="3439">
                  <c:v>45</c:v>
                </c:pt>
                <c:pt idx="3440">
                  <c:v>0.56000000000000005</c:v>
                </c:pt>
                <c:pt idx="3441">
                  <c:v>64</c:v>
                </c:pt>
                <c:pt idx="3442">
                  <c:v>48</c:v>
                </c:pt>
                <c:pt idx="3443">
                  <c:v>80</c:v>
                </c:pt>
                <c:pt idx="3444">
                  <c:v>5</c:v>
                </c:pt>
                <c:pt idx="3445">
                  <c:v>66</c:v>
                </c:pt>
                <c:pt idx="3446">
                  <c:v>40</c:v>
                </c:pt>
                <c:pt idx="3447">
                  <c:v>40</c:v>
                </c:pt>
                <c:pt idx="3448">
                  <c:v>76</c:v>
                </c:pt>
                <c:pt idx="3449">
                  <c:v>14</c:v>
                </c:pt>
                <c:pt idx="3450">
                  <c:v>18</c:v>
                </c:pt>
                <c:pt idx="3451">
                  <c:v>64</c:v>
                </c:pt>
                <c:pt idx="3452">
                  <c:v>18</c:v>
                </c:pt>
                <c:pt idx="3453">
                  <c:v>14</c:v>
                </c:pt>
                <c:pt idx="3454">
                  <c:v>37</c:v>
                </c:pt>
                <c:pt idx="3455">
                  <c:v>19</c:v>
                </c:pt>
                <c:pt idx="3456">
                  <c:v>41</c:v>
                </c:pt>
                <c:pt idx="3457">
                  <c:v>31</c:v>
                </c:pt>
                <c:pt idx="3458">
                  <c:v>58</c:v>
                </c:pt>
                <c:pt idx="3459">
                  <c:v>46</c:v>
                </c:pt>
                <c:pt idx="3460">
                  <c:v>39</c:v>
                </c:pt>
                <c:pt idx="3461">
                  <c:v>72</c:v>
                </c:pt>
                <c:pt idx="3462">
                  <c:v>5</c:v>
                </c:pt>
                <c:pt idx="3463">
                  <c:v>54</c:v>
                </c:pt>
                <c:pt idx="3464">
                  <c:v>42</c:v>
                </c:pt>
                <c:pt idx="3465">
                  <c:v>39</c:v>
                </c:pt>
                <c:pt idx="3466">
                  <c:v>71</c:v>
                </c:pt>
                <c:pt idx="3467">
                  <c:v>77</c:v>
                </c:pt>
                <c:pt idx="3468">
                  <c:v>70</c:v>
                </c:pt>
                <c:pt idx="3469">
                  <c:v>38</c:v>
                </c:pt>
                <c:pt idx="3470">
                  <c:v>45</c:v>
                </c:pt>
                <c:pt idx="3471">
                  <c:v>4</c:v>
                </c:pt>
                <c:pt idx="3472">
                  <c:v>13</c:v>
                </c:pt>
                <c:pt idx="3473">
                  <c:v>60</c:v>
                </c:pt>
                <c:pt idx="3474">
                  <c:v>65</c:v>
                </c:pt>
                <c:pt idx="3475">
                  <c:v>47</c:v>
                </c:pt>
                <c:pt idx="3476">
                  <c:v>19</c:v>
                </c:pt>
                <c:pt idx="3477">
                  <c:v>14</c:v>
                </c:pt>
                <c:pt idx="3478">
                  <c:v>63</c:v>
                </c:pt>
                <c:pt idx="3479">
                  <c:v>66</c:v>
                </c:pt>
                <c:pt idx="3480">
                  <c:v>51</c:v>
                </c:pt>
                <c:pt idx="3481">
                  <c:v>73</c:v>
                </c:pt>
                <c:pt idx="3482">
                  <c:v>35</c:v>
                </c:pt>
                <c:pt idx="3483">
                  <c:v>20</c:v>
                </c:pt>
                <c:pt idx="3484">
                  <c:v>69</c:v>
                </c:pt>
                <c:pt idx="3485">
                  <c:v>40</c:v>
                </c:pt>
                <c:pt idx="3486">
                  <c:v>2</c:v>
                </c:pt>
                <c:pt idx="3487">
                  <c:v>78</c:v>
                </c:pt>
                <c:pt idx="3488">
                  <c:v>13</c:v>
                </c:pt>
                <c:pt idx="3489">
                  <c:v>9</c:v>
                </c:pt>
                <c:pt idx="3490">
                  <c:v>17</c:v>
                </c:pt>
                <c:pt idx="3491">
                  <c:v>26</c:v>
                </c:pt>
                <c:pt idx="3492">
                  <c:v>47</c:v>
                </c:pt>
                <c:pt idx="3493">
                  <c:v>9</c:v>
                </c:pt>
                <c:pt idx="3494">
                  <c:v>57</c:v>
                </c:pt>
                <c:pt idx="3495">
                  <c:v>76</c:v>
                </c:pt>
                <c:pt idx="3496">
                  <c:v>54</c:v>
                </c:pt>
                <c:pt idx="3497">
                  <c:v>57</c:v>
                </c:pt>
                <c:pt idx="3498">
                  <c:v>41</c:v>
                </c:pt>
                <c:pt idx="3499">
                  <c:v>62</c:v>
                </c:pt>
                <c:pt idx="3500">
                  <c:v>47</c:v>
                </c:pt>
                <c:pt idx="3501">
                  <c:v>43</c:v>
                </c:pt>
                <c:pt idx="3502">
                  <c:v>21</c:v>
                </c:pt>
                <c:pt idx="3503">
                  <c:v>19</c:v>
                </c:pt>
                <c:pt idx="3504">
                  <c:v>71</c:v>
                </c:pt>
                <c:pt idx="3505">
                  <c:v>44</c:v>
                </c:pt>
                <c:pt idx="3506">
                  <c:v>57</c:v>
                </c:pt>
                <c:pt idx="3507">
                  <c:v>15</c:v>
                </c:pt>
                <c:pt idx="3508">
                  <c:v>55</c:v>
                </c:pt>
                <c:pt idx="3509">
                  <c:v>67</c:v>
                </c:pt>
                <c:pt idx="3510">
                  <c:v>4</c:v>
                </c:pt>
                <c:pt idx="3511">
                  <c:v>41</c:v>
                </c:pt>
                <c:pt idx="3512">
                  <c:v>73</c:v>
                </c:pt>
                <c:pt idx="3513">
                  <c:v>44</c:v>
                </c:pt>
                <c:pt idx="3514">
                  <c:v>41</c:v>
                </c:pt>
                <c:pt idx="3515">
                  <c:v>41</c:v>
                </c:pt>
                <c:pt idx="3516">
                  <c:v>44</c:v>
                </c:pt>
                <c:pt idx="3517">
                  <c:v>26</c:v>
                </c:pt>
                <c:pt idx="3518">
                  <c:v>66</c:v>
                </c:pt>
                <c:pt idx="3519">
                  <c:v>62</c:v>
                </c:pt>
                <c:pt idx="3520">
                  <c:v>65</c:v>
                </c:pt>
                <c:pt idx="3521">
                  <c:v>79</c:v>
                </c:pt>
                <c:pt idx="3522">
                  <c:v>76</c:v>
                </c:pt>
                <c:pt idx="3523">
                  <c:v>51</c:v>
                </c:pt>
                <c:pt idx="3524">
                  <c:v>56</c:v>
                </c:pt>
                <c:pt idx="3525">
                  <c:v>57</c:v>
                </c:pt>
                <c:pt idx="3526">
                  <c:v>56</c:v>
                </c:pt>
                <c:pt idx="3527">
                  <c:v>72</c:v>
                </c:pt>
                <c:pt idx="3528">
                  <c:v>27</c:v>
                </c:pt>
                <c:pt idx="3529">
                  <c:v>57</c:v>
                </c:pt>
                <c:pt idx="3530">
                  <c:v>62</c:v>
                </c:pt>
                <c:pt idx="3531">
                  <c:v>21</c:v>
                </c:pt>
                <c:pt idx="3532">
                  <c:v>10</c:v>
                </c:pt>
                <c:pt idx="3533">
                  <c:v>76</c:v>
                </c:pt>
                <c:pt idx="3534">
                  <c:v>79</c:v>
                </c:pt>
                <c:pt idx="3535">
                  <c:v>13</c:v>
                </c:pt>
                <c:pt idx="3536">
                  <c:v>44</c:v>
                </c:pt>
                <c:pt idx="3537">
                  <c:v>58</c:v>
                </c:pt>
                <c:pt idx="3538">
                  <c:v>10</c:v>
                </c:pt>
                <c:pt idx="3539">
                  <c:v>41</c:v>
                </c:pt>
                <c:pt idx="3540">
                  <c:v>26</c:v>
                </c:pt>
                <c:pt idx="3541">
                  <c:v>66</c:v>
                </c:pt>
                <c:pt idx="3542">
                  <c:v>11</c:v>
                </c:pt>
                <c:pt idx="3543">
                  <c:v>69</c:v>
                </c:pt>
                <c:pt idx="3544">
                  <c:v>55</c:v>
                </c:pt>
                <c:pt idx="3545">
                  <c:v>63</c:v>
                </c:pt>
                <c:pt idx="3546">
                  <c:v>81</c:v>
                </c:pt>
                <c:pt idx="3547">
                  <c:v>60</c:v>
                </c:pt>
                <c:pt idx="3548">
                  <c:v>19</c:v>
                </c:pt>
                <c:pt idx="3549">
                  <c:v>25</c:v>
                </c:pt>
                <c:pt idx="3550">
                  <c:v>39</c:v>
                </c:pt>
                <c:pt idx="3551">
                  <c:v>31</c:v>
                </c:pt>
                <c:pt idx="3552">
                  <c:v>57</c:v>
                </c:pt>
                <c:pt idx="3553">
                  <c:v>61</c:v>
                </c:pt>
                <c:pt idx="3554">
                  <c:v>0.56000000000000005</c:v>
                </c:pt>
                <c:pt idx="3555">
                  <c:v>32</c:v>
                </c:pt>
                <c:pt idx="3556">
                  <c:v>52</c:v>
                </c:pt>
                <c:pt idx="3557">
                  <c:v>69</c:v>
                </c:pt>
                <c:pt idx="3558">
                  <c:v>76</c:v>
                </c:pt>
                <c:pt idx="3559">
                  <c:v>24</c:v>
                </c:pt>
                <c:pt idx="3560">
                  <c:v>26</c:v>
                </c:pt>
                <c:pt idx="3561">
                  <c:v>8</c:v>
                </c:pt>
                <c:pt idx="3562">
                  <c:v>33</c:v>
                </c:pt>
                <c:pt idx="3563">
                  <c:v>82</c:v>
                </c:pt>
                <c:pt idx="3564">
                  <c:v>58</c:v>
                </c:pt>
                <c:pt idx="3565">
                  <c:v>14</c:v>
                </c:pt>
                <c:pt idx="3566">
                  <c:v>56</c:v>
                </c:pt>
                <c:pt idx="3567">
                  <c:v>67</c:v>
                </c:pt>
                <c:pt idx="3568">
                  <c:v>60</c:v>
                </c:pt>
                <c:pt idx="3569">
                  <c:v>39</c:v>
                </c:pt>
                <c:pt idx="3570">
                  <c:v>48</c:v>
                </c:pt>
                <c:pt idx="3571">
                  <c:v>59</c:v>
                </c:pt>
                <c:pt idx="3572">
                  <c:v>38</c:v>
                </c:pt>
                <c:pt idx="3573">
                  <c:v>80</c:v>
                </c:pt>
                <c:pt idx="3574">
                  <c:v>60</c:v>
                </c:pt>
                <c:pt idx="3575">
                  <c:v>66</c:v>
                </c:pt>
                <c:pt idx="3576">
                  <c:v>23</c:v>
                </c:pt>
                <c:pt idx="3577">
                  <c:v>54</c:v>
                </c:pt>
                <c:pt idx="3578">
                  <c:v>79</c:v>
                </c:pt>
                <c:pt idx="3579">
                  <c:v>51</c:v>
                </c:pt>
                <c:pt idx="3580">
                  <c:v>81</c:v>
                </c:pt>
                <c:pt idx="3581">
                  <c:v>58</c:v>
                </c:pt>
                <c:pt idx="3582">
                  <c:v>15</c:v>
                </c:pt>
                <c:pt idx="3583">
                  <c:v>34</c:v>
                </c:pt>
                <c:pt idx="3584">
                  <c:v>0.88</c:v>
                </c:pt>
                <c:pt idx="3585">
                  <c:v>25</c:v>
                </c:pt>
                <c:pt idx="3586">
                  <c:v>78</c:v>
                </c:pt>
                <c:pt idx="3587">
                  <c:v>47</c:v>
                </c:pt>
                <c:pt idx="3588">
                  <c:v>1.88</c:v>
                </c:pt>
                <c:pt idx="3589">
                  <c:v>25</c:v>
                </c:pt>
                <c:pt idx="3590">
                  <c:v>75</c:v>
                </c:pt>
                <c:pt idx="3591">
                  <c:v>40</c:v>
                </c:pt>
                <c:pt idx="3592">
                  <c:v>43</c:v>
                </c:pt>
                <c:pt idx="3593">
                  <c:v>13</c:v>
                </c:pt>
                <c:pt idx="3594">
                  <c:v>51</c:v>
                </c:pt>
                <c:pt idx="3595">
                  <c:v>16</c:v>
                </c:pt>
                <c:pt idx="3596">
                  <c:v>39</c:v>
                </c:pt>
                <c:pt idx="3597">
                  <c:v>29</c:v>
                </c:pt>
                <c:pt idx="3598">
                  <c:v>45</c:v>
                </c:pt>
                <c:pt idx="3599">
                  <c:v>67</c:v>
                </c:pt>
                <c:pt idx="3600">
                  <c:v>60</c:v>
                </c:pt>
                <c:pt idx="3601">
                  <c:v>71</c:v>
                </c:pt>
                <c:pt idx="3602">
                  <c:v>33</c:v>
                </c:pt>
                <c:pt idx="3603">
                  <c:v>38</c:v>
                </c:pt>
                <c:pt idx="3604">
                  <c:v>56</c:v>
                </c:pt>
                <c:pt idx="3605">
                  <c:v>39</c:v>
                </c:pt>
                <c:pt idx="3606">
                  <c:v>44</c:v>
                </c:pt>
                <c:pt idx="3607">
                  <c:v>52</c:v>
                </c:pt>
                <c:pt idx="3608">
                  <c:v>54</c:v>
                </c:pt>
                <c:pt idx="3609">
                  <c:v>61</c:v>
                </c:pt>
                <c:pt idx="3610">
                  <c:v>64</c:v>
                </c:pt>
                <c:pt idx="3611">
                  <c:v>67</c:v>
                </c:pt>
                <c:pt idx="3612">
                  <c:v>56</c:v>
                </c:pt>
                <c:pt idx="3613">
                  <c:v>8</c:v>
                </c:pt>
                <c:pt idx="3614">
                  <c:v>33</c:v>
                </c:pt>
                <c:pt idx="3615">
                  <c:v>49</c:v>
                </c:pt>
                <c:pt idx="3616">
                  <c:v>4</c:v>
                </c:pt>
                <c:pt idx="3617">
                  <c:v>5</c:v>
                </c:pt>
                <c:pt idx="3618">
                  <c:v>59</c:v>
                </c:pt>
                <c:pt idx="3619">
                  <c:v>73</c:v>
                </c:pt>
                <c:pt idx="3620">
                  <c:v>58</c:v>
                </c:pt>
                <c:pt idx="3621">
                  <c:v>2</c:v>
                </c:pt>
                <c:pt idx="3622">
                  <c:v>43</c:v>
                </c:pt>
                <c:pt idx="3623">
                  <c:v>31</c:v>
                </c:pt>
                <c:pt idx="3624">
                  <c:v>8</c:v>
                </c:pt>
                <c:pt idx="3625">
                  <c:v>70</c:v>
                </c:pt>
                <c:pt idx="3626">
                  <c:v>9</c:v>
                </c:pt>
                <c:pt idx="3627">
                  <c:v>80</c:v>
                </c:pt>
                <c:pt idx="3628">
                  <c:v>66</c:v>
                </c:pt>
                <c:pt idx="3629">
                  <c:v>78</c:v>
                </c:pt>
                <c:pt idx="3630">
                  <c:v>58</c:v>
                </c:pt>
                <c:pt idx="3631">
                  <c:v>10</c:v>
                </c:pt>
                <c:pt idx="3632">
                  <c:v>52</c:v>
                </c:pt>
                <c:pt idx="3633">
                  <c:v>22</c:v>
                </c:pt>
                <c:pt idx="3634">
                  <c:v>36</c:v>
                </c:pt>
                <c:pt idx="3635">
                  <c:v>61</c:v>
                </c:pt>
                <c:pt idx="3636">
                  <c:v>41</c:v>
                </c:pt>
                <c:pt idx="3637">
                  <c:v>56</c:v>
                </c:pt>
                <c:pt idx="3638">
                  <c:v>5</c:v>
                </c:pt>
                <c:pt idx="3639">
                  <c:v>37</c:v>
                </c:pt>
                <c:pt idx="3640">
                  <c:v>5</c:v>
                </c:pt>
                <c:pt idx="3641">
                  <c:v>64</c:v>
                </c:pt>
                <c:pt idx="3642">
                  <c:v>10</c:v>
                </c:pt>
                <c:pt idx="3643">
                  <c:v>77</c:v>
                </c:pt>
                <c:pt idx="3644">
                  <c:v>20</c:v>
                </c:pt>
                <c:pt idx="3645">
                  <c:v>12</c:v>
                </c:pt>
                <c:pt idx="3646">
                  <c:v>34</c:v>
                </c:pt>
                <c:pt idx="3647">
                  <c:v>82</c:v>
                </c:pt>
                <c:pt idx="3648">
                  <c:v>12</c:v>
                </c:pt>
                <c:pt idx="3649">
                  <c:v>0.16</c:v>
                </c:pt>
                <c:pt idx="3650">
                  <c:v>39</c:v>
                </c:pt>
                <c:pt idx="3651">
                  <c:v>41</c:v>
                </c:pt>
                <c:pt idx="3652">
                  <c:v>44</c:v>
                </c:pt>
                <c:pt idx="3653">
                  <c:v>18</c:v>
                </c:pt>
                <c:pt idx="3654">
                  <c:v>46</c:v>
                </c:pt>
                <c:pt idx="3655">
                  <c:v>57</c:v>
                </c:pt>
                <c:pt idx="3656">
                  <c:v>55</c:v>
                </c:pt>
                <c:pt idx="3657">
                  <c:v>82</c:v>
                </c:pt>
                <c:pt idx="3658">
                  <c:v>43</c:v>
                </c:pt>
                <c:pt idx="3659">
                  <c:v>65</c:v>
                </c:pt>
                <c:pt idx="3660">
                  <c:v>66</c:v>
                </c:pt>
                <c:pt idx="3661">
                  <c:v>32</c:v>
                </c:pt>
                <c:pt idx="3662">
                  <c:v>31</c:v>
                </c:pt>
                <c:pt idx="3663">
                  <c:v>29</c:v>
                </c:pt>
                <c:pt idx="3664">
                  <c:v>51</c:v>
                </c:pt>
                <c:pt idx="3665">
                  <c:v>53</c:v>
                </c:pt>
                <c:pt idx="3666">
                  <c:v>3</c:v>
                </c:pt>
                <c:pt idx="3667">
                  <c:v>0.8</c:v>
                </c:pt>
                <c:pt idx="3668">
                  <c:v>63</c:v>
                </c:pt>
                <c:pt idx="3669">
                  <c:v>47</c:v>
                </c:pt>
                <c:pt idx="3670">
                  <c:v>80</c:v>
                </c:pt>
                <c:pt idx="3671">
                  <c:v>72</c:v>
                </c:pt>
                <c:pt idx="3672">
                  <c:v>28</c:v>
                </c:pt>
                <c:pt idx="3673">
                  <c:v>34</c:v>
                </c:pt>
                <c:pt idx="3674">
                  <c:v>34</c:v>
                </c:pt>
                <c:pt idx="3675">
                  <c:v>4</c:v>
                </c:pt>
                <c:pt idx="3676">
                  <c:v>15</c:v>
                </c:pt>
                <c:pt idx="3677">
                  <c:v>78</c:v>
                </c:pt>
                <c:pt idx="3678">
                  <c:v>66</c:v>
                </c:pt>
                <c:pt idx="3679">
                  <c:v>24</c:v>
                </c:pt>
                <c:pt idx="3680">
                  <c:v>4</c:v>
                </c:pt>
                <c:pt idx="3681">
                  <c:v>55</c:v>
                </c:pt>
                <c:pt idx="3682">
                  <c:v>17</c:v>
                </c:pt>
                <c:pt idx="3683">
                  <c:v>19</c:v>
                </c:pt>
                <c:pt idx="3684">
                  <c:v>51</c:v>
                </c:pt>
                <c:pt idx="3685">
                  <c:v>33</c:v>
                </c:pt>
                <c:pt idx="3686">
                  <c:v>63</c:v>
                </c:pt>
                <c:pt idx="3687">
                  <c:v>25</c:v>
                </c:pt>
                <c:pt idx="3688">
                  <c:v>55</c:v>
                </c:pt>
                <c:pt idx="3689">
                  <c:v>7</c:v>
                </c:pt>
                <c:pt idx="3690">
                  <c:v>35</c:v>
                </c:pt>
                <c:pt idx="3691">
                  <c:v>4</c:v>
                </c:pt>
                <c:pt idx="3692">
                  <c:v>63</c:v>
                </c:pt>
                <c:pt idx="3693">
                  <c:v>82</c:v>
                </c:pt>
                <c:pt idx="3694">
                  <c:v>54</c:v>
                </c:pt>
                <c:pt idx="3695">
                  <c:v>51</c:v>
                </c:pt>
                <c:pt idx="3696">
                  <c:v>11</c:v>
                </c:pt>
                <c:pt idx="3697">
                  <c:v>63</c:v>
                </c:pt>
                <c:pt idx="3698">
                  <c:v>30</c:v>
                </c:pt>
                <c:pt idx="3699">
                  <c:v>6</c:v>
                </c:pt>
                <c:pt idx="3700">
                  <c:v>51</c:v>
                </c:pt>
                <c:pt idx="3701">
                  <c:v>40</c:v>
                </c:pt>
                <c:pt idx="3702">
                  <c:v>77</c:v>
                </c:pt>
                <c:pt idx="3703">
                  <c:v>57</c:v>
                </c:pt>
                <c:pt idx="3704">
                  <c:v>50</c:v>
                </c:pt>
                <c:pt idx="3705">
                  <c:v>43</c:v>
                </c:pt>
                <c:pt idx="3706">
                  <c:v>24</c:v>
                </c:pt>
                <c:pt idx="3707">
                  <c:v>20</c:v>
                </c:pt>
                <c:pt idx="3708">
                  <c:v>36</c:v>
                </c:pt>
                <c:pt idx="3709">
                  <c:v>35</c:v>
                </c:pt>
                <c:pt idx="3710">
                  <c:v>79</c:v>
                </c:pt>
                <c:pt idx="3711">
                  <c:v>64</c:v>
                </c:pt>
                <c:pt idx="3712">
                  <c:v>1.48</c:v>
                </c:pt>
                <c:pt idx="3713">
                  <c:v>62</c:v>
                </c:pt>
                <c:pt idx="3714">
                  <c:v>44</c:v>
                </c:pt>
                <c:pt idx="3715">
                  <c:v>41</c:v>
                </c:pt>
                <c:pt idx="3716">
                  <c:v>19</c:v>
                </c:pt>
                <c:pt idx="3717">
                  <c:v>54</c:v>
                </c:pt>
                <c:pt idx="3718">
                  <c:v>10</c:v>
                </c:pt>
                <c:pt idx="3719">
                  <c:v>31</c:v>
                </c:pt>
                <c:pt idx="3720">
                  <c:v>56</c:v>
                </c:pt>
                <c:pt idx="3721">
                  <c:v>62</c:v>
                </c:pt>
                <c:pt idx="3722">
                  <c:v>50</c:v>
                </c:pt>
                <c:pt idx="3723">
                  <c:v>72</c:v>
                </c:pt>
                <c:pt idx="3724">
                  <c:v>5</c:v>
                </c:pt>
                <c:pt idx="3725">
                  <c:v>82</c:v>
                </c:pt>
                <c:pt idx="3726">
                  <c:v>12</c:v>
                </c:pt>
                <c:pt idx="3727">
                  <c:v>32</c:v>
                </c:pt>
                <c:pt idx="3728">
                  <c:v>81</c:v>
                </c:pt>
                <c:pt idx="3729">
                  <c:v>40</c:v>
                </c:pt>
                <c:pt idx="3730">
                  <c:v>32</c:v>
                </c:pt>
                <c:pt idx="3731">
                  <c:v>36</c:v>
                </c:pt>
                <c:pt idx="3732">
                  <c:v>40</c:v>
                </c:pt>
                <c:pt idx="3733">
                  <c:v>35</c:v>
                </c:pt>
                <c:pt idx="3734">
                  <c:v>75</c:v>
                </c:pt>
                <c:pt idx="3735">
                  <c:v>14</c:v>
                </c:pt>
                <c:pt idx="3736">
                  <c:v>71</c:v>
                </c:pt>
                <c:pt idx="3737">
                  <c:v>59</c:v>
                </c:pt>
                <c:pt idx="3738">
                  <c:v>55</c:v>
                </c:pt>
                <c:pt idx="3739">
                  <c:v>73</c:v>
                </c:pt>
                <c:pt idx="3740">
                  <c:v>1.8</c:v>
                </c:pt>
                <c:pt idx="3741">
                  <c:v>48</c:v>
                </c:pt>
                <c:pt idx="3742">
                  <c:v>36</c:v>
                </c:pt>
                <c:pt idx="3743">
                  <c:v>42</c:v>
                </c:pt>
                <c:pt idx="3744">
                  <c:v>24</c:v>
                </c:pt>
                <c:pt idx="3745">
                  <c:v>51</c:v>
                </c:pt>
                <c:pt idx="3746">
                  <c:v>49</c:v>
                </c:pt>
                <c:pt idx="3747">
                  <c:v>36</c:v>
                </c:pt>
                <c:pt idx="3748">
                  <c:v>56</c:v>
                </c:pt>
                <c:pt idx="3749">
                  <c:v>31</c:v>
                </c:pt>
                <c:pt idx="3750">
                  <c:v>23</c:v>
                </c:pt>
                <c:pt idx="3751">
                  <c:v>6</c:v>
                </c:pt>
                <c:pt idx="3752">
                  <c:v>17</c:v>
                </c:pt>
                <c:pt idx="3753">
                  <c:v>29</c:v>
                </c:pt>
                <c:pt idx="3754">
                  <c:v>14</c:v>
                </c:pt>
                <c:pt idx="3755">
                  <c:v>58</c:v>
                </c:pt>
                <c:pt idx="3756">
                  <c:v>36</c:v>
                </c:pt>
                <c:pt idx="3757">
                  <c:v>20</c:v>
                </c:pt>
                <c:pt idx="3758">
                  <c:v>69</c:v>
                </c:pt>
                <c:pt idx="3759">
                  <c:v>46</c:v>
                </c:pt>
                <c:pt idx="3760">
                  <c:v>22</c:v>
                </c:pt>
                <c:pt idx="3761">
                  <c:v>8</c:v>
                </c:pt>
                <c:pt idx="3762">
                  <c:v>61</c:v>
                </c:pt>
                <c:pt idx="3763">
                  <c:v>14</c:v>
                </c:pt>
                <c:pt idx="3764">
                  <c:v>32</c:v>
                </c:pt>
                <c:pt idx="3765">
                  <c:v>74</c:v>
                </c:pt>
                <c:pt idx="3766">
                  <c:v>2</c:v>
                </c:pt>
                <c:pt idx="3767">
                  <c:v>28</c:v>
                </c:pt>
                <c:pt idx="3768">
                  <c:v>69</c:v>
                </c:pt>
                <c:pt idx="3769">
                  <c:v>64</c:v>
                </c:pt>
                <c:pt idx="3770">
                  <c:v>1.72</c:v>
                </c:pt>
                <c:pt idx="3771">
                  <c:v>53</c:v>
                </c:pt>
                <c:pt idx="3772">
                  <c:v>12</c:v>
                </c:pt>
                <c:pt idx="3773">
                  <c:v>63</c:v>
                </c:pt>
                <c:pt idx="3774">
                  <c:v>19</c:v>
                </c:pt>
                <c:pt idx="3775">
                  <c:v>14</c:v>
                </c:pt>
                <c:pt idx="3776">
                  <c:v>65</c:v>
                </c:pt>
                <c:pt idx="3777">
                  <c:v>49</c:v>
                </c:pt>
                <c:pt idx="3778">
                  <c:v>33</c:v>
                </c:pt>
                <c:pt idx="3779">
                  <c:v>80</c:v>
                </c:pt>
                <c:pt idx="3780">
                  <c:v>32</c:v>
                </c:pt>
                <c:pt idx="3781">
                  <c:v>31</c:v>
                </c:pt>
                <c:pt idx="3782">
                  <c:v>7</c:v>
                </c:pt>
                <c:pt idx="3783">
                  <c:v>72</c:v>
                </c:pt>
                <c:pt idx="3784">
                  <c:v>23</c:v>
                </c:pt>
                <c:pt idx="3785">
                  <c:v>51</c:v>
                </c:pt>
                <c:pt idx="3786">
                  <c:v>18</c:v>
                </c:pt>
                <c:pt idx="3787">
                  <c:v>32</c:v>
                </c:pt>
                <c:pt idx="3788">
                  <c:v>76</c:v>
                </c:pt>
                <c:pt idx="3789">
                  <c:v>39</c:v>
                </c:pt>
                <c:pt idx="3790">
                  <c:v>49</c:v>
                </c:pt>
                <c:pt idx="3791">
                  <c:v>13</c:v>
                </c:pt>
                <c:pt idx="3792">
                  <c:v>82</c:v>
                </c:pt>
                <c:pt idx="3793">
                  <c:v>79</c:v>
                </c:pt>
                <c:pt idx="3794">
                  <c:v>44</c:v>
                </c:pt>
                <c:pt idx="3795">
                  <c:v>38</c:v>
                </c:pt>
                <c:pt idx="3796">
                  <c:v>21</c:v>
                </c:pt>
                <c:pt idx="3797">
                  <c:v>34</c:v>
                </c:pt>
                <c:pt idx="3798">
                  <c:v>61</c:v>
                </c:pt>
                <c:pt idx="3799">
                  <c:v>21</c:v>
                </c:pt>
                <c:pt idx="3800">
                  <c:v>69</c:v>
                </c:pt>
                <c:pt idx="3801">
                  <c:v>50</c:v>
                </c:pt>
                <c:pt idx="3802">
                  <c:v>62</c:v>
                </c:pt>
                <c:pt idx="3803">
                  <c:v>15</c:v>
                </c:pt>
                <c:pt idx="3804">
                  <c:v>10</c:v>
                </c:pt>
                <c:pt idx="3805">
                  <c:v>69</c:v>
                </c:pt>
                <c:pt idx="3806">
                  <c:v>71</c:v>
                </c:pt>
                <c:pt idx="3807">
                  <c:v>2</c:v>
                </c:pt>
                <c:pt idx="3808">
                  <c:v>16</c:v>
                </c:pt>
                <c:pt idx="3809">
                  <c:v>66</c:v>
                </c:pt>
                <c:pt idx="3810">
                  <c:v>40</c:v>
                </c:pt>
                <c:pt idx="3811">
                  <c:v>11</c:v>
                </c:pt>
                <c:pt idx="3812">
                  <c:v>31</c:v>
                </c:pt>
                <c:pt idx="3813">
                  <c:v>28</c:v>
                </c:pt>
                <c:pt idx="3814">
                  <c:v>78</c:v>
                </c:pt>
                <c:pt idx="3815">
                  <c:v>8</c:v>
                </c:pt>
                <c:pt idx="3816">
                  <c:v>45</c:v>
                </c:pt>
                <c:pt idx="3817">
                  <c:v>25</c:v>
                </c:pt>
                <c:pt idx="3818">
                  <c:v>5</c:v>
                </c:pt>
                <c:pt idx="3819">
                  <c:v>80</c:v>
                </c:pt>
                <c:pt idx="3820">
                  <c:v>2</c:v>
                </c:pt>
                <c:pt idx="3821">
                  <c:v>39</c:v>
                </c:pt>
                <c:pt idx="3822">
                  <c:v>71</c:v>
                </c:pt>
                <c:pt idx="3823">
                  <c:v>52</c:v>
                </c:pt>
                <c:pt idx="3824">
                  <c:v>1.56</c:v>
                </c:pt>
                <c:pt idx="3825">
                  <c:v>46</c:v>
                </c:pt>
                <c:pt idx="3826">
                  <c:v>30</c:v>
                </c:pt>
                <c:pt idx="3827">
                  <c:v>32</c:v>
                </c:pt>
                <c:pt idx="3828">
                  <c:v>2</c:v>
                </c:pt>
                <c:pt idx="3829">
                  <c:v>25</c:v>
                </c:pt>
                <c:pt idx="3830">
                  <c:v>3</c:v>
                </c:pt>
                <c:pt idx="3831">
                  <c:v>74</c:v>
                </c:pt>
                <c:pt idx="3832">
                  <c:v>81</c:v>
                </c:pt>
                <c:pt idx="3833">
                  <c:v>62</c:v>
                </c:pt>
                <c:pt idx="3834">
                  <c:v>16</c:v>
                </c:pt>
                <c:pt idx="3835">
                  <c:v>0.72</c:v>
                </c:pt>
                <c:pt idx="3836">
                  <c:v>63</c:v>
                </c:pt>
                <c:pt idx="3837">
                  <c:v>62</c:v>
                </c:pt>
                <c:pt idx="3838">
                  <c:v>67</c:v>
                </c:pt>
                <c:pt idx="3839">
                  <c:v>71</c:v>
                </c:pt>
                <c:pt idx="3840">
                  <c:v>48</c:v>
                </c:pt>
                <c:pt idx="3841">
                  <c:v>24</c:v>
                </c:pt>
                <c:pt idx="3842">
                  <c:v>64</c:v>
                </c:pt>
                <c:pt idx="3843">
                  <c:v>44</c:v>
                </c:pt>
                <c:pt idx="3844">
                  <c:v>69</c:v>
                </c:pt>
                <c:pt idx="3845">
                  <c:v>49</c:v>
                </c:pt>
                <c:pt idx="3846">
                  <c:v>31</c:v>
                </c:pt>
                <c:pt idx="3847">
                  <c:v>49</c:v>
                </c:pt>
                <c:pt idx="3848">
                  <c:v>42</c:v>
                </c:pt>
                <c:pt idx="3849">
                  <c:v>34</c:v>
                </c:pt>
                <c:pt idx="3850">
                  <c:v>78</c:v>
                </c:pt>
                <c:pt idx="3851">
                  <c:v>0.08</c:v>
                </c:pt>
                <c:pt idx="3852">
                  <c:v>44</c:v>
                </c:pt>
                <c:pt idx="3853">
                  <c:v>0.8</c:v>
                </c:pt>
                <c:pt idx="3854">
                  <c:v>52</c:v>
                </c:pt>
                <c:pt idx="3855">
                  <c:v>27</c:v>
                </c:pt>
                <c:pt idx="3856">
                  <c:v>23</c:v>
                </c:pt>
                <c:pt idx="3857">
                  <c:v>72</c:v>
                </c:pt>
                <c:pt idx="3858">
                  <c:v>33</c:v>
                </c:pt>
                <c:pt idx="3859">
                  <c:v>21</c:v>
                </c:pt>
                <c:pt idx="3860">
                  <c:v>57</c:v>
                </c:pt>
                <c:pt idx="3861">
                  <c:v>36</c:v>
                </c:pt>
                <c:pt idx="3862">
                  <c:v>41</c:v>
                </c:pt>
                <c:pt idx="3863">
                  <c:v>65</c:v>
                </c:pt>
                <c:pt idx="3864">
                  <c:v>77</c:v>
                </c:pt>
                <c:pt idx="3865">
                  <c:v>29</c:v>
                </c:pt>
                <c:pt idx="3866">
                  <c:v>58</c:v>
                </c:pt>
                <c:pt idx="3867">
                  <c:v>48</c:v>
                </c:pt>
                <c:pt idx="3868">
                  <c:v>71</c:v>
                </c:pt>
                <c:pt idx="3869">
                  <c:v>37</c:v>
                </c:pt>
                <c:pt idx="3870">
                  <c:v>54</c:v>
                </c:pt>
                <c:pt idx="3871">
                  <c:v>16</c:v>
                </c:pt>
                <c:pt idx="3872">
                  <c:v>3</c:v>
                </c:pt>
                <c:pt idx="3873">
                  <c:v>73</c:v>
                </c:pt>
                <c:pt idx="3874">
                  <c:v>50</c:v>
                </c:pt>
                <c:pt idx="3875">
                  <c:v>15</c:v>
                </c:pt>
                <c:pt idx="3876">
                  <c:v>42</c:v>
                </c:pt>
                <c:pt idx="3877">
                  <c:v>37</c:v>
                </c:pt>
                <c:pt idx="3878">
                  <c:v>12</c:v>
                </c:pt>
                <c:pt idx="3879">
                  <c:v>72</c:v>
                </c:pt>
                <c:pt idx="3880">
                  <c:v>9</c:v>
                </c:pt>
                <c:pt idx="3881">
                  <c:v>24</c:v>
                </c:pt>
                <c:pt idx="3882">
                  <c:v>75</c:v>
                </c:pt>
                <c:pt idx="3883">
                  <c:v>45</c:v>
                </c:pt>
                <c:pt idx="3884">
                  <c:v>15</c:v>
                </c:pt>
                <c:pt idx="3885">
                  <c:v>34</c:v>
                </c:pt>
                <c:pt idx="3886">
                  <c:v>66</c:v>
                </c:pt>
                <c:pt idx="3887">
                  <c:v>54</c:v>
                </c:pt>
                <c:pt idx="3888">
                  <c:v>8</c:v>
                </c:pt>
                <c:pt idx="3889">
                  <c:v>22</c:v>
                </c:pt>
                <c:pt idx="3890">
                  <c:v>11</c:v>
                </c:pt>
                <c:pt idx="3891">
                  <c:v>82</c:v>
                </c:pt>
                <c:pt idx="3892">
                  <c:v>5</c:v>
                </c:pt>
                <c:pt idx="3893">
                  <c:v>38</c:v>
                </c:pt>
                <c:pt idx="3894">
                  <c:v>6</c:v>
                </c:pt>
                <c:pt idx="3895">
                  <c:v>22</c:v>
                </c:pt>
                <c:pt idx="3896">
                  <c:v>11</c:v>
                </c:pt>
                <c:pt idx="3897">
                  <c:v>23</c:v>
                </c:pt>
                <c:pt idx="3898">
                  <c:v>67</c:v>
                </c:pt>
                <c:pt idx="3899">
                  <c:v>16</c:v>
                </c:pt>
                <c:pt idx="3900">
                  <c:v>66</c:v>
                </c:pt>
                <c:pt idx="3901">
                  <c:v>4</c:v>
                </c:pt>
                <c:pt idx="3902">
                  <c:v>18</c:v>
                </c:pt>
                <c:pt idx="3903">
                  <c:v>61</c:v>
                </c:pt>
                <c:pt idx="3904">
                  <c:v>59</c:v>
                </c:pt>
                <c:pt idx="3905">
                  <c:v>19</c:v>
                </c:pt>
                <c:pt idx="3906">
                  <c:v>51</c:v>
                </c:pt>
                <c:pt idx="3907">
                  <c:v>76</c:v>
                </c:pt>
                <c:pt idx="3908">
                  <c:v>71</c:v>
                </c:pt>
                <c:pt idx="3909">
                  <c:v>4</c:v>
                </c:pt>
                <c:pt idx="3910">
                  <c:v>53</c:v>
                </c:pt>
                <c:pt idx="3911">
                  <c:v>59</c:v>
                </c:pt>
                <c:pt idx="3912">
                  <c:v>80</c:v>
                </c:pt>
                <c:pt idx="3913">
                  <c:v>1.32</c:v>
                </c:pt>
                <c:pt idx="3914">
                  <c:v>51</c:v>
                </c:pt>
                <c:pt idx="3915">
                  <c:v>47</c:v>
                </c:pt>
                <c:pt idx="3916">
                  <c:v>53</c:v>
                </c:pt>
                <c:pt idx="3917">
                  <c:v>53</c:v>
                </c:pt>
                <c:pt idx="3918">
                  <c:v>42</c:v>
                </c:pt>
                <c:pt idx="3919">
                  <c:v>62</c:v>
                </c:pt>
                <c:pt idx="3920">
                  <c:v>1.8</c:v>
                </c:pt>
                <c:pt idx="3921">
                  <c:v>19</c:v>
                </c:pt>
                <c:pt idx="3922">
                  <c:v>64</c:v>
                </c:pt>
                <c:pt idx="3923">
                  <c:v>68</c:v>
                </c:pt>
                <c:pt idx="3924">
                  <c:v>55</c:v>
                </c:pt>
                <c:pt idx="3925">
                  <c:v>33</c:v>
                </c:pt>
                <c:pt idx="3926">
                  <c:v>78</c:v>
                </c:pt>
                <c:pt idx="3927">
                  <c:v>49</c:v>
                </c:pt>
                <c:pt idx="3928">
                  <c:v>3</c:v>
                </c:pt>
                <c:pt idx="3929">
                  <c:v>6</c:v>
                </c:pt>
                <c:pt idx="3930">
                  <c:v>37</c:v>
                </c:pt>
                <c:pt idx="3931">
                  <c:v>16</c:v>
                </c:pt>
                <c:pt idx="3932">
                  <c:v>51</c:v>
                </c:pt>
                <c:pt idx="3933">
                  <c:v>63</c:v>
                </c:pt>
                <c:pt idx="3934">
                  <c:v>6</c:v>
                </c:pt>
                <c:pt idx="3935">
                  <c:v>67</c:v>
                </c:pt>
                <c:pt idx="3936">
                  <c:v>76</c:v>
                </c:pt>
                <c:pt idx="3937">
                  <c:v>28</c:v>
                </c:pt>
                <c:pt idx="3938">
                  <c:v>52</c:v>
                </c:pt>
                <c:pt idx="3939">
                  <c:v>10</c:v>
                </c:pt>
                <c:pt idx="3940">
                  <c:v>32</c:v>
                </c:pt>
                <c:pt idx="3941">
                  <c:v>79</c:v>
                </c:pt>
                <c:pt idx="3942">
                  <c:v>59</c:v>
                </c:pt>
                <c:pt idx="3943">
                  <c:v>20</c:v>
                </c:pt>
                <c:pt idx="3944">
                  <c:v>18</c:v>
                </c:pt>
                <c:pt idx="3945">
                  <c:v>20</c:v>
                </c:pt>
                <c:pt idx="3946">
                  <c:v>59</c:v>
                </c:pt>
                <c:pt idx="3947">
                  <c:v>64</c:v>
                </c:pt>
                <c:pt idx="3948">
                  <c:v>35</c:v>
                </c:pt>
                <c:pt idx="3949">
                  <c:v>39</c:v>
                </c:pt>
                <c:pt idx="3950">
                  <c:v>53</c:v>
                </c:pt>
                <c:pt idx="3951">
                  <c:v>31</c:v>
                </c:pt>
                <c:pt idx="3952">
                  <c:v>71</c:v>
                </c:pt>
                <c:pt idx="3953">
                  <c:v>62</c:v>
                </c:pt>
                <c:pt idx="3954">
                  <c:v>57</c:v>
                </c:pt>
                <c:pt idx="3955">
                  <c:v>79</c:v>
                </c:pt>
                <c:pt idx="3956">
                  <c:v>44</c:v>
                </c:pt>
                <c:pt idx="3957">
                  <c:v>46</c:v>
                </c:pt>
                <c:pt idx="3958">
                  <c:v>10</c:v>
                </c:pt>
                <c:pt idx="3959">
                  <c:v>51</c:v>
                </c:pt>
                <c:pt idx="3960">
                  <c:v>66</c:v>
                </c:pt>
                <c:pt idx="3961">
                  <c:v>39</c:v>
                </c:pt>
                <c:pt idx="3962">
                  <c:v>55</c:v>
                </c:pt>
                <c:pt idx="3963">
                  <c:v>75</c:v>
                </c:pt>
                <c:pt idx="3964">
                  <c:v>46</c:v>
                </c:pt>
                <c:pt idx="3965">
                  <c:v>7</c:v>
                </c:pt>
                <c:pt idx="3966">
                  <c:v>54</c:v>
                </c:pt>
                <c:pt idx="3967">
                  <c:v>42</c:v>
                </c:pt>
                <c:pt idx="3968">
                  <c:v>33</c:v>
                </c:pt>
                <c:pt idx="3969">
                  <c:v>81</c:v>
                </c:pt>
                <c:pt idx="3970">
                  <c:v>54</c:v>
                </c:pt>
                <c:pt idx="3971">
                  <c:v>50</c:v>
                </c:pt>
                <c:pt idx="3972">
                  <c:v>17</c:v>
                </c:pt>
                <c:pt idx="3973">
                  <c:v>0.64</c:v>
                </c:pt>
                <c:pt idx="3974">
                  <c:v>57</c:v>
                </c:pt>
                <c:pt idx="3975">
                  <c:v>52</c:v>
                </c:pt>
                <c:pt idx="3976">
                  <c:v>50</c:v>
                </c:pt>
                <c:pt idx="3977">
                  <c:v>46</c:v>
                </c:pt>
                <c:pt idx="3978">
                  <c:v>23</c:v>
                </c:pt>
                <c:pt idx="3979">
                  <c:v>33</c:v>
                </c:pt>
                <c:pt idx="3980">
                  <c:v>45</c:v>
                </c:pt>
                <c:pt idx="3981">
                  <c:v>57</c:v>
                </c:pt>
                <c:pt idx="3982">
                  <c:v>55</c:v>
                </c:pt>
                <c:pt idx="3983">
                  <c:v>40</c:v>
                </c:pt>
                <c:pt idx="3984">
                  <c:v>55</c:v>
                </c:pt>
                <c:pt idx="3985">
                  <c:v>48</c:v>
                </c:pt>
                <c:pt idx="3986">
                  <c:v>58</c:v>
                </c:pt>
                <c:pt idx="3987">
                  <c:v>67</c:v>
                </c:pt>
                <c:pt idx="3988">
                  <c:v>48</c:v>
                </c:pt>
                <c:pt idx="3989">
                  <c:v>45</c:v>
                </c:pt>
                <c:pt idx="3990">
                  <c:v>65</c:v>
                </c:pt>
                <c:pt idx="3991">
                  <c:v>57</c:v>
                </c:pt>
                <c:pt idx="3992">
                  <c:v>61</c:v>
                </c:pt>
                <c:pt idx="3993">
                  <c:v>55</c:v>
                </c:pt>
                <c:pt idx="3994">
                  <c:v>13</c:v>
                </c:pt>
                <c:pt idx="3995">
                  <c:v>32</c:v>
                </c:pt>
                <c:pt idx="3996">
                  <c:v>14</c:v>
                </c:pt>
                <c:pt idx="3997">
                  <c:v>26</c:v>
                </c:pt>
                <c:pt idx="3998">
                  <c:v>3</c:v>
                </c:pt>
                <c:pt idx="3999">
                  <c:v>43</c:v>
                </c:pt>
                <c:pt idx="4000">
                  <c:v>10</c:v>
                </c:pt>
                <c:pt idx="4001">
                  <c:v>7</c:v>
                </c:pt>
                <c:pt idx="4002">
                  <c:v>57</c:v>
                </c:pt>
                <c:pt idx="4003">
                  <c:v>62</c:v>
                </c:pt>
                <c:pt idx="4004">
                  <c:v>69</c:v>
                </c:pt>
                <c:pt idx="4005">
                  <c:v>65</c:v>
                </c:pt>
                <c:pt idx="4006">
                  <c:v>30</c:v>
                </c:pt>
                <c:pt idx="4007">
                  <c:v>76</c:v>
                </c:pt>
                <c:pt idx="4008">
                  <c:v>37</c:v>
                </c:pt>
                <c:pt idx="4009">
                  <c:v>14</c:v>
                </c:pt>
                <c:pt idx="4010">
                  <c:v>73</c:v>
                </c:pt>
                <c:pt idx="4011">
                  <c:v>67</c:v>
                </c:pt>
                <c:pt idx="4012">
                  <c:v>43</c:v>
                </c:pt>
                <c:pt idx="4013">
                  <c:v>61</c:v>
                </c:pt>
                <c:pt idx="4014">
                  <c:v>2</c:v>
                </c:pt>
                <c:pt idx="4015">
                  <c:v>18</c:v>
                </c:pt>
                <c:pt idx="4016">
                  <c:v>1.08</c:v>
                </c:pt>
                <c:pt idx="4017">
                  <c:v>17</c:v>
                </c:pt>
                <c:pt idx="4018">
                  <c:v>28</c:v>
                </c:pt>
                <c:pt idx="4019">
                  <c:v>65</c:v>
                </c:pt>
                <c:pt idx="4020">
                  <c:v>38</c:v>
                </c:pt>
                <c:pt idx="4021">
                  <c:v>78</c:v>
                </c:pt>
                <c:pt idx="4022">
                  <c:v>42</c:v>
                </c:pt>
                <c:pt idx="4023">
                  <c:v>39</c:v>
                </c:pt>
                <c:pt idx="4024">
                  <c:v>21</c:v>
                </c:pt>
                <c:pt idx="4025">
                  <c:v>15</c:v>
                </c:pt>
                <c:pt idx="4026">
                  <c:v>4</c:v>
                </c:pt>
                <c:pt idx="4027">
                  <c:v>18</c:v>
                </c:pt>
                <c:pt idx="4028">
                  <c:v>58</c:v>
                </c:pt>
                <c:pt idx="4029">
                  <c:v>77</c:v>
                </c:pt>
                <c:pt idx="4030">
                  <c:v>50</c:v>
                </c:pt>
                <c:pt idx="4031">
                  <c:v>44</c:v>
                </c:pt>
                <c:pt idx="4032">
                  <c:v>39</c:v>
                </c:pt>
                <c:pt idx="4033">
                  <c:v>65</c:v>
                </c:pt>
                <c:pt idx="4034">
                  <c:v>6</c:v>
                </c:pt>
                <c:pt idx="4035">
                  <c:v>59</c:v>
                </c:pt>
                <c:pt idx="4036">
                  <c:v>12</c:v>
                </c:pt>
                <c:pt idx="4037">
                  <c:v>56</c:v>
                </c:pt>
                <c:pt idx="4038">
                  <c:v>66</c:v>
                </c:pt>
                <c:pt idx="4039">
                  <c:v>43</c:v>
                </c:pt>
                <c:pt idx="4040">
                  <c:v>1.64</c:v>
                </c:pt>
                <c:pt idx="4041">
                  <c:v>31</c:v>
                </c:pt>
                <c:pt idx="4042">
                  <c:v>38</c:v>
                </c:pt>
                <c:pt idx="4043">
                  <c:v>75</c:v>
                </c:pt>
                <c:pt idx="4044">
                  <c:v>1.72</c:v>
                </c:pt>
                <c:pt idx="4045">
                  <c:v>64</c:v>
                </c:pt>
                <c:pt idx="4046">
                  <c:v>14</c:v>
                </c:pt>
                <c:pt idx="4047">
                  <c:v>64</c:v>
                </c:pt>
                <c:pt idx="4048">
                  <c:v>74</c:v>
                </c:pt>
                <c:pt idx="4049">
                  <c:v>40</c:v>
                </c:pt>
                <c:pt idx="4050">
                  <c:v>64</c:v>
                </c:pt>
                <c:pt idx="4051">
                  <c:v>64</c:v>
                </c:pt>
                <c:pt idx="4052">
                  <c:v>36</c:v>
                </c:pt>
                <c:pt idx="4053">
                  <c:v>25</c:v>
                </c:pt>
                <c:pt idx="4054">
                  <c:v>56</c:v>
                </c:pt>
                <c:pt idx="4055">
                  <c:v>27</c:v>
                </c:pt>
                <c:pt idx="4056">
                  <c:v>74</c:v>
                </c:pt>
                <c:pt idx="4057">
                  <c:v>5</c:v>
                </c:pt>
                <c:pt idx="4058">
                  <c:v>15</c:v>
                </c:pt>
                <c:pt idx="4059">
                  <c:v>53</c:v>
                </c:pt>
                <c:pt idx="4060">
                  <c:v>17</c:v>
                </c:pt>
                <c:pt idx="4061">
                  <c:v>34</c:v>
                </c:pt>
                <c:pt idx="4062">
                  <c:v>17</c:v>
                </c:pt>
                <c:pt idx="4063">
                  <c:v>60</c:v>
                </c:pt>
                <c:pt idx="4064">
                  <c:v>80</c:v>
                </c:pt>
                <c:pt idx="4065">
                  <c:v>57</c:v>
                </c:pt>
                <c:pt idx="4066">
                  <c:v>42</c:v>
                </c:pt>
                <c:pt idx="4067">
                  <c:v>52</c:v>
                </c:pt>
                <c:pt idx="4068">
                  <c:v>78</c:v>
                </c:pt>
                <c:pt idx="4069">
                  <c:v>36</c:v>
                </c:pt>
                <c:pt idx="4070">
                  <c:v>51</c:v>
                </c:pt>
                <c:pt idx="4071">
                  <c:v>41</c:v>
                </c:pt>
                <c:pt idx="4072">
                  <c:v>58</c:v>
                </c:pt>
                <c:pt idx="4073">
                  <c:v>50</c:v>
                </c:pt>
                <c:pt idx="4074">
                  <c:v>5</c:v>
                </c:pt>
                <c:pt idx="4075">
                  <c:v>45</c:v>
                </c:pt>
                <c:pt idx="4076">
                  <c:v>11</c:v>
                </c:pt>
                <c:pt idx="4077">
                  <c:v>25</c:v>
                </c:pt>
                <c:pt idx="4078">
                  <c:v>55</c:v>
                </c:pt>
                <c:pt idx="4079">
                  <c:v>29</c:v>
                </c:pt>
                <c:pt idx="4080">
                  <c:v>53</c:v>
                </c:pt>
                <c:pt idx="4081">
                  <c:v>41</c:v>
                </c:pt>
                <c:pt idx="4082">
                  <c:v>41</c:v>
                </c:pt>
                <c:pt idx="4083">
                  <c:v>24</c:v>
                </c:pt>
                <c:pt idx="4084">
                  <c:v>45</c:v>
                </c:pt>
                <c:pt idx="4085">
                  <c:v>15</c:v>
                </c:pt>
                <c:pt idx="4086">
                  <c:v>64</c:v>
                </c:pt>
                <c:pt idx="4087">
                  <c:v>50</c:v>
                </c:pt>
                <c:pt idx="4088">
                  <c:v>50</c:v>
                </c:pt>
                <c:pt idx="4089">
                  <c:v>21</c:v>
                </c:pt>
                <c:pt idx="4090">
                  <c:v>8</c:v>
                </c:pt>
                <c:pt idx="4091">
                  <c:v>54</c:v>
                </c:pt>
                <c:pt idx="4092">
                  <c:v>55</c:v>
                </c:pt>
                <c:pt idx="4093">
                  <c:v>45</c:v>
                </c:pt>
                <c:pt idx="4094">
                  <c:v>16</c:v>
                </c:pt>
                <c:pt idx="4095">
                  <c:v>22</c:v>
                </c:pt>
                <c:pt idx="4096">
                  <c:v>70</c:v>
                </c:pt>
                <c:pt idx="4097">
                  <c:v>60</c:v>
                </c:pt>
                <c:pt idx="4098">
                  <c:v>55</c:v>
                </c:pt>
                <c:pt idx="4099">
                  <c:v>47</c:v>
                </c:pt>
                <c:pt idx="4100">
                  <c:v>58</c:v>
                </c:pt>
                <c:pt idx="4101">
                  <c:v>47</c:v>
                </c:pt>
                <c:pt idx="4102">
                  <c:v>28</c:v>
                </c:pt>
                <c:pt idx="4103">
                  <c:v>39</c:v>
                </c:pt>
                <c:pt idx="4104">
                  <c:v>55</c:v>
                </c:pt>
                <c:pt idx="4105">
                  <c:v>77</c:v>
                </c:pt>
                <c:pt idx="4106">
                  <c:v>74</c:v>
                </c:pt>
                <c:pt idx="4107">
                  <c:v>2</c:v>
                </c:pt>
                <c:pt idx="4108">
                  <c:v>0.48</c:v>
                </c:pt>
                <c:pt idx="4109">
                  <c:v>61</c:v>
                </c:pt>
                <c:pt idx="4110">
                  <c:v>65</c:v>
                </c:pt>
                <c:pt idx="4111">
                  <c:v>11</c:v>
                </c:pt>
                <c:pt idx="4112">
                  <c:v>2</c:v>
                </c:pt>
                <c:pt idx="4113">
                  <c:v>38</c:v>
                </c:pt>
                <c:pt idx="4114">
                  <c:v>53</c:v>
                </c:pt>
                <c:pt idx="4115">
                  <c:v>80</c:v>
                </c:pt>
                <c:pt idx="4116">
                  <c:v>31</c:v>
                </c:pt>
                <c:pt idx="4117">
                  <c:v>62</c:v>
                </c:pt>
                <c:pt idx="4118">
                  <c:v>18</c:v>
                </c:pt>
                <c:pt idx="4119">
                  <c:v>23</c:v>
                </c:pt>
                <c:pt idx="4120">
                  <c:v>73</c:v>
                </c:pt>
                <c:pt idx="4121">
                  <c:v>22</c:v>
                </c:pt>
                <c:pt idx="4122">
                  <c:v>50</c:v>
                </c:pt>
                <c:pt idx="4123">
                  <c:v>50</c:v>
                </c:pt>
                <c:pt idx="4124">
                  <c:v>18</c:v>
                </c:pt>
                <c:pt idx="4125">
                  <c:v>26</c:v>
                </c:pt>
                <c:pt idx="4126">
                  <c:v>41</c:v>
                </c:pt>
                <c:pt idx="4127">
                  <c:v>55</c:v>
                </c:pt>
                <c:pt idx="4128">
                  <c:v>12</c:v>
                </c:pt>
                <c:pt idx="4129">
                  <c:v>41</c:v>
                </c:pt>
                <c:pt idx="4130">
                  <c:v>28</c:v>
                </c:pt>
                <c:pt idx="4131">
                  <c:v>70</c:v>
                </c:pt>
                <c:pt idx="4132">
                  <c:v>39</c:v>
                </c:pt>
                <c:pt idx="4133">
                  <c:v>59</c:v>
                </c:pt>
                <c:pt idx="4134">
                  <c:v>40</c:v>
                </c:pt>
                <c:pt idx="4135">
                  <c:v>18</c:v>
                </c:pt>
                <c:pt idx="4136">
                  <c:v>31</c:v>
                </c:pt>
                <c:pt idx="4137">
                  <c:v>65</c:v>
                </c:pt>
                <c:pt idx="4138">
                  <c:v>72</c:v>
                </c:pt>
                <c:pt idx="4139">
                  <c:v>53</c:v>
                </c:pt>
                <c:pt idx="4140">
                  <c:v>78</c:v>
                </c:pt>
                <c:pt idx="4141">
                  <c:v>31</c:v>
                </c:pt>
                <c:pt idx="4142">
                  <c:v>32</c:v>
                </c:pt>
                <c:pt idx="4143">
                  <c:v>40</c:v>
                </c:pt>
                <c:pt idx="4144">
                  <c:v>5</c:v>
                </c:pt>
                <c:pt idx="4145">
                  <c:v>27</c:v>
                </c:pt>
                <c:pt idx="4146">
                  <c:v>79</c:v>
                </c:pt>
                <c:pt idx="4147">
                  <c:v>45</c:v>
                </c:pt>
                <c:pt idx="4148">
                  <c:v>54</c:v>
                </c:pt>
                <c:pt idx="4149">
                  <c:v>21</c:v>
                </c:pt>
                <c:pt idx="4150">
                  <c:v>0.4</c:v>
                </c:pt>
                <c:pt idx="4151">
                  <c:v>5</c:v>
                </c:pt>
                <c:pt idx="4152">
                  <c:v>52</c:v>
                </c:pt>
                <c:pt idx="4153">
                  <c:v>29</c:v>
                </c:pt>
                <c:pt idx="4154">
                  <c:v>80</c:v>
                </c:pt>
                <c:pt idx="4155">
                  <c:v>47</c:v>
                </c:pt>
                <c:pt idx="4156">
                  <c:v>52</c:v>
                </c:pt>
                <c:pt idx="4157">
                  <c:v>71</c:v>
                </c:pt>
                <c:pt idx="4158">
                  <c:v>16</c:v>
                </c:pt>
                <c:pt idx="4159">
                  <c:v>33</c:v>
                </c:pt>
                <c:pt idx="4160">
                  <c:v>43</c:v>
                </c:pt>
                <c:pt idx="4161">
                  <c:v>51</c:v>
                </c:pt>
                <c:pt idx="4162">
                  <c:v>79</c:v>
                </c:pt>
                <c:pt idx="4163">
                  <c:v>41</c:v>
                </c:pt>
                <c:pt idx="4164">
                  <c:v>71</c:v>
                </c:pt>
                <c:pt idx="4165">
                  <c:v>57</c:v>
                </c:pt>
                <c:pt idx="4166">
                  <c:v>36</c:v>
                </c:pt>
                <c:pt idx="4167">
                  <c:v>40</c:v>
                </c:pt>
                <c:pt idx="4168">
                  <c:v>44</c:v>
                </c:pt>
                <c:pt idx="4169">
                  <c:v>68</c:v>
                </c:pt>
                <c:pt idx="4170">
                  <c:v>4</c:v>
                </c:pt>
                <c:pt idx="4171">
                  <c:v>9</c:v>
                </c:pt>
                <c:pt idx="4172">
                  <c:v>62</c:v>
                </c:pt>
                <c:pt idx="4173">
                  <c:v>59</c:v>
                </c:pt>
                <c:pt idx="4174">
                  <c:v>0.16</c:v>
                </c:pt>
                <c:pt idx="4175">
                  <c:v>57</c:v>
                </c:pt>
                <c:pt idx="4176">
                  <c:v>9</c:v>
                </c:pt>
                <c:pt idx="4177">
                  <c:v>46</c:v>
                </c:pt>
                <c:pt idx="4178">
                  <c:v>52</c:v>
                </c:pt>
                <c:pt idx="4179">
                  <c:v>61</c:v>
                </c:pt>
                <c:pt idx="4180">
                  <c:v>27</c:v>
                </c:pt>
                <c:pt idx="4181">
                  <c:v>3</c:v>
                </c:pt>
                <c:pt idx="4182">
                  <c:v>53</c:v>
                </c:pt>
                <c:pt idx="4183">
                  <c:v>58</c:v>
                </c:pt>
                <c:pt idx="4184">
                  <c:v>75</c:v>
                </c:pt>
                <c:pt idx="4185">
                  <c:v>17</c:v>
                </c:pt>
                <c:pt idx="4186">
                  <c:v>15</c:v>
                </c:pt>
                <c:pt idx="4187">
                  <c:v>34</c:v>
                </c:pt>
                <c:pt idx="4188">
                  <c:v>57</c:v>
                </c:pt>
                <c:pt idx="4189">
                  <c:v>30</c:v>
                </c:pt>
                <c:pt idx="4190">
                  <c:v>41</c:v>
                </c:pt>
                <c:pt idx="4191">
                  <c:v>13</c:v>
                </c:pt>
                <c:pt idx="4192">
                  <c:v>32</c:v>
                </c:pt>
                <c:pt idx="4193">
                  <c:v>43</c:v>
                </c:pt>
                <c:pt idx="4194">
                  <c:v>53</c:v>
                </c:pt>
                <c:pt idx="4195">
                  <c:v>59</c:v>
                </c:pt>
                <c:pt idx="4196">
                  <c:v>71</c:v>
                </c:pt>
                <c:pt idx="4197">
                  <c:v>71</c:v>
                </c:pt>
                <c:pt idx="4198">
                  <c:v>59</c:v>
                </c:pt>
                <c:pt idx="4199">
                  <c:v>72</c:v>
                </c:pt>
                <c:pt idx="4200">
                  <c:v>9</c:v>
                </c:pt>
                <c:pt idx="4201">
                  <c:v>14</c:v>
                </c:pt>
                <c:pt idx="4202">
                  <c:v>7</c:v>
                </c:pt>
                <c:pt idx="4203">
                  <c:v>48</c:v>
                </c:pt>
                <c:pt idx="4204">
                  <c:v>27</c:v>
                </c:pt>
                <c:pt idx="4205">
                  <c:v>0.24</c:v>
                </c:pt>
                <c:pt idx="4206">
                  <c:v>29</c:v>
                </c:pt>
                <c:pt idx="4207">
                  <c:v>27</c:v>
                </c:pt>
                <c:pt idx="4208">
                  <c:v>80</c:v>
                </c:pt>
                <c:pt idx="4209">
                  <c:v>74</c:v>
                </c:pt>
                <c:pt idx="4210">
                  <c:v>1.72</c:v>
                </c:pt>
                <c:pt idx="4211">
                  <c:v>82</c:v>
                </c:pt>
                <c:pt idx="4212">
                  <c:v>51</c:v>
                </c:pt>
                <c:pt idx="4213">
                  <c:v>80</c:v>
                </c:pt>
                <c:pt idx="4214">
                  <c:v>59</c:v>
                </c:pt>
                <c:pt idx="4215">
                  <c:v>61</c:v>
                </c:pt>
                <c:pt idx="4216">
                  <c:v>35</c:v>
                </c:pt>
                <c:pt idx="4217">
                  <c:v>0.64</c:v>
                </c:pt>
                <c:pt idx="4218">
                  <c:v>10</c:v>
                </c:pt>
                <c:pt idx="4219">
                  <c:v>9</c:v>
                </c:pt>
                <c:pt idx="4220">
                  <c:v>66</c:v>
                </c:pt>
                <c:pt idx="4221">
                  <c:v>35</c:v>
                </c:pt>
                <c:pt idx="4222">
                  <c:v>37</c:v>
                </c:pt>
                <c:pt idx="4223">
                  <c:v>15</c:v>
                </c:pt>
                <c:pt idx="4224">
                  <c:v>8</c:v>
                </c:pt>
                <c:pt idx="4225">
                  <c:v>49</c:v>
                </c:pt>
                <c:pt idx="4226">
                  <c:v>0.72</c:v>
                </c:pt>
                <c:pt idx="4227">
                  <c:v>81</c:v>
                </c:pt>
                <c:pt idx="4228">
                  <c:v>34</c:v>
                </c:pt>
                <c:pt idx="4229">
                  <c:v>59</c:v>
                </c:pt>
                <c:pt idx="4230">
                  <c:v>64</c:v>
                </c:pt>
                <c:pt idx="4231">
                  <c:v>15</c:v>
                </c:pt>
                <c:pt idx="4232">
                  <c:v>8</c:v>
                </c:pt>
                <c:pt idx="4233">
                  <c:v>44</c:v>
                </c:pt>
                <c:pt idx="4234">
                  <c:v>33</c:v>
                </c:pt>
                <c:pt idx="4235">
                  <c:v>79</c:v>
                </c:pt>
                <c:pt idx="4236">
                  <c:v>37</c:v>
                </c:pt>
                <c:pt idx="4237">
                  <c:v>25</c:v>
                </c:pt>
                <c:pt idx="4238">
                  <c:v>62</c:v>
                </c:pt>
                <c:pt idx="4239">
                  <c:v>15</c:v>
                </c:pt>
                <c:pt idx="4240">
                  <c:v>34</c:v>
                </c:pt>
                <c:pt idx="4241">
                  <c:v>43</c:v>
                </c:pt>
                <c:pt idx="4242">
                  <c:v>78</c:v>
                </c:pt>
                <c:pt idx="4243">
                  <c:v>18</c:v>
                </c:pt>
                <c:pt idx="4244">
                  <c:v>78</c:v>
                </c:pt>
                <c:pt idx="4245">
                  <c:v>54</c:v>
                </c:pt>
                <c:pt idx="4246">
                  <c:v>49</c:v>
                </c:pt>
                <c:pt idx="4247">
                  <c:v>32</c:v>
                </c:pt>
                <c:pt idx="4248">
                  <c:v>58</c:v>
                </c:pt>
                <c:pt idx="4249">
                  <c:v>36</c:v>
                </c:pt>
                <c:pt idx="4250">
                  <c:v>79</c:v>
                </c:pt>
                <c:pt idx="4251">
                  <c:v>52</c:v>
                </c:pt>
                <c:pt idx="4252">
                  <c:v>62</c:v>
                </c:pt>
                <c:pt idx="4253">
                  <c:v>1.64</c:v>
                </c:pt>
                <c:pt idx="4254">
                  <c:v>79</c:v>
                </c:pt>
                <c:pt idx="4255">
                  <c:v>61</c:v>
                </c:pt>
                <c:pt idx="4256">
                  <c:v>57</c:v>
                </c:pt>
                <c:pt idx="4257">
                  <c:v>67</c:v>
                </c:pt>
                <c:pt idx="4258">
                  <c:v>53</c:v>
                </c:pt>
                <c:pt idx="4259">
                  <c:v>69</c:v>
                </c:pt>
                <c:pt idx="4260">
                  <c:v>12</c:v>
                </c:pt>
                <c:pt idx="4261">
                  <c:v>51</c:v>
                </c:pt>
                <c:pt idx="4262">
                  <c:v>71</c:v>
                </c:pt>
                <c:pt idx="4263">
                  <c:v>39</c:v>
                </c:pt>
                <c:pt idx="4264">
                  <c:v>14</c:v>
                </c:pt>
                <c:pt idx="4265">
                  <c:v>59</c:v>
                </c:pt>
                <c:pt idx="4266">
                  <c:v>55</c:v>
                </c:pt>
                <c:pt idx="4267">
                  <c:v>64</c:v>
                </c:pt>
                <c:pt idx="4268">
                  <c:v>25</c:v>
                </c:pt>
                <c:pt idx="4269">
                  <c:v>40</c:v>
                </c:pt>
                <c:pt idx="4270">
                  <c:v>3</c:v>
                </c:pt>
                <c:pt idx="4271">
                  <c:v>18</c:v>
                </c:pt>
                <c:pt idx="4272">
                  <c:v>58</c:v>
                </c:pt>
                <c:pt idx="4273">
                  <c:v>54</c:v>
                </c:pt>
                <c:pt idx="4274">
                  <c:v>47</c:v>
                </c:pt>
                <c:pt idx="4275">
                  <c:v>37</c:v>
                </c:pt>
                <c:pt idx="4276">
                  <c:v>68</c:v>
                </c:pt>
                <c:pt idx="4277">
                  <c:v>68</c:v>
                </c:pt>
                <c:pt idx="4278">
                  <c:v>60</c:v>
                </c:pt>
                <c:pt idx="4279">
                  <c:v>16</c:v>
                </c:pt>
                <c:pt idx="4280">
                  <c:v>22</c:v>
                </c:pt>
                <c:pt idx="4281">
                  <c:v>60</c:v>
                </c:pt>
                <c:pt idx="4282">
                  <c:v>14</c:v>
                </c:pt>
                <c:pt idx="4283">
                  <c:v>22</c:v>
                </c:pt>
                <c:pt idx="4284">
                  <c:v>73</c:v>
                </c:pt>
                <c:pt idx="4285">
                  <c:v>13</c:v>
                </c:pt>
                <c:pt idx="4286">
                  <c:v>53</c:v>
                </c:pt>
                <c:pt idx="4287">
                  <c:v>9</c:v>
                </c:pt>
                <c:pt idx="4288">
                  <c:v>46</c:v>
                </c:pt>
                <c:pt idx="4289">
                  <c:v>56</c:v>
                </c:pt>
                <c:pt idx="4290">
                  <c:v>21</c:v>
                </c:pt>
                <c:pt idx="4291">
                  <c:v>1</c:v>
                </c:pt>
                <c:pt idx="4292">
                  <c:v>60</c:v>
                </c:pt>
                <c:pt idx="4293">
                  <c:v>58</c:v>
                </c:pt>
                <c:pt idx="4294">
                  <c:v>2</c:v>
                </c:pt>
                <c:pt idx="4295">
                  <c:v>31</c:v>
                </c:pt>
                <c:pt idx="4296">
                  <c:v>14</c:v>
                </c:pt>
                <c:pt idx="4297">
                  <c:v>28</c:v>
                </c:pt>
                <c:pt idx="4298">
                  <c:v>15</c:v>
                </c:pt>
                <c:pt idx="4299">
                  <c:v>55</c:v>
                </c:pt>
                <c:pt idx="4300">
                  <c:v>53</c:v>
                </c:pt>
                <c:pt idx="4301">
                  <c:v>64</c:v>
                </c:pt>
                <c:pt idx="4302">
                  <c:v>37</c:v>
                </c:pt>
                <c:pt idx="4303">
                  <c:v>52</c:v>
                </c:pt>
                <c:pt idx="4304">
                  <c:v>13</c:v>
                </c:pt>
                <c:pt idx="4305">
                  <c:v>26</c:v>
                </c:pt>
                <c:pt idx="4306">
                  <c:v>23</c:v>
                </c:pt>
                <c:pt idx="4307">
                  <c:v>35</c:v>
                </c:pt>
                <c:pt idx="4308">
                  <c:v>53</c:v>
                </c:pt>
                <c:pt idx="4309">
                  <c:v>2</c:v>
                </c:pt>
                <c:pt idx="4310">
                  <c:v>16</c:v>
                </c:pt>
                <c:pt idx="4311">
                  <c:v>22</c:v>
                </c:pt>
                <c:pt idx="4312">
                  <c:v>48</c:v>
                </c:pt>
                <c:pt idx="4313">
                  <c:v>54</c:v>
                </c:pt>
                <c:pt idx="4314">
                  <c:v>35</c:v>
                </c:pt>
                <c:pt idx="4315">
                  <c:v>60</c:v>
                </c:pt>
                <c:pt idx="4316">
                  <c:v>64</c:v>
                </c:pt>
                <c:pt idx="4317">
                  <c:v>55</c:v>
                </c:pt>
                <c:pt idx="4318">
                  <c:v>68</c:v>
                </c:pt>
                <c:pt idx="4319">
                  <c:v>42</c:v>
                </c:pt>
                <c:pt idx="4320">
                  <c:v>47</c:v>
                </c:pt>
                <c:pt idx="4321">
                  <c:v>38</c:v>
                </c:pt>
                <c:pt idx="4322">
                  <c:v>9</c:v>
                </c:pt>
                <c:pt idx="4323">
                  <c:v>9</c:v>
                </c:pt>
                <c:pt idx="4324">
                  <c:v>45</c:v>
                </c:pt>
                <c:pt idx="4325">
                  <c:v>1.8</c:v>
                </c:pt>
                <c:pt idx="4326">
                  <c:v>49</c:v>
                </c:pt>
                <c:pt idx="4327">
                  <c:v>30</c:v>
                </c:pt>
                <c:pt idx="4328">
                  <c:v>62</c:v>
                </c:pt>
                <c:pt idx="4329">
                  <c:v>3</c:v>
                </c:pt>
                <c:pt idx="4330">
                  <c:v>5</c:v>
                </c:pt>
                <c:pt idx="4331">
                  <c:v>78</c:v>
                </c:pt>
                <c:pt idx="4332">
                  <c:v>8</c:v>
                </c:pt>
                <c:pt idx="4333">
                  <c:v>16</c:v>
                </c:pt>
                <c:pt idx="4334">
                  <c:v>44</c:v>
                </c:pt>
                <c:pt idx="4335">
                  <c:v>8</c:v>
                </c:pt>
                <c:pt idx="4336">
                  <c:v>58</c:v>
                </c:pt>
                <c:pt idx="4337">
                  <c:v>5</c:v>
                </c:pt>
                <c:pt idx="4338">
                  <c:v>2</c:v>
                </c:pt>
                <c:pt idx="4339">
                  <c:v>28</c:v>
                </c:pt>
                <c:pt idx="4340">
                  <c:v>37</c:v>
                </c:pt>
                <c:pt idx="4341">
                  <c:v>8</c:v>
                </c:pt>
                <c:pt idx="4342">
                  <c:v>60</c:v>
                </c:pt>
                <c:pt idx="4343">
                  <c:v>1.56</c:v>
                </c:pt>
                <c:pt idx="4344">
                  <c:v>82</c:v>
                </c:pt>
                <c:pt idx="4345">
                  <c:v>81</c:v>
                </c:pt>
                <c:pt idx="4346">
                  <c:v>1</c:v>
                </c:pt>
                <c:pt idx="4347">
                  <c:v>37</c:v>
                </c:pt>
                <c:pt idx="4348">
                  <c:v>63</c:v>
                </c:pt>
                <c:pt idx="4349">
                  <c:v>24</c:v>
                </c:pt>
                <c:pt idx="4350">
                  <c:v>54</c:v>
                </c:pt>
                <c:pt idx="4351">
                  <c:v>14</c:v>
                </c:pt>
                <c:pt idx="4352">
                  <c:v>55</c:v>
                </c:pt>
                <c:pt idx="4353">
                  <c:v>11</c:v>
                </c:pt>
                <c:pt idx="4354">
                  <c:v>67</c:v>
                </c:pt>
                <c:pt idx="4355">
                  <c:v>53</c:v>
                </c:pt>
                <c:pt idx="4356">
                  <c:v>70</c:v>
                </c:pt>
                <c:pt idx="4357">
                  <c:v>62</c:v>
                </c:pt>
                <c:pt idx="4358">
                  <c:v>59</c:v>
                </c:pt>
                <c:pt idx="4359">
                  <c:v>59</c:v>
                </c:pt>
                <c:pt idx="4360">
                  <c:v>65</c:v>
                </c:pt>
                <c:pt idx="4361">
                  <c:v>39</c:v>
                </c:pt>
                <c:pt idx="4362">
                  <c:v>53</c:v>
                </c:pt>
                <c:pt idx="4363">
                  <c:v>52</c:v>
                </c:pt>
                <c:pt idx="4364">
                  <c:v>0.88</c:v>
                </c:pt>
                <c:pt idx="4365">
                  <c:v>21</c:v>
                </c:pt>
                <c:pt idx="4366">
                  <c:v>61</c:v>
                </c:pt>
                <c:pt idx="4367">
                  <c:v>57</c:v>
                </c:pt>
                <c:pt idx="4368">
                  <c:v>44</c:v>
                </c:pt>
                <c:pt idx="4369">
                  <c:v>59</c:v>
                </c:pt>
                <c:pt idx="4370">
                  <c:v>26</c:v>
                </c:pt>
                <c:pt idx="4371">
                  <c:v>47</c:v>
                </c:pt>
                <c:pt idx="4372">
                  <c:v>27</c:v>
                </c:pt>
                <c:pt idx="4373">
                  <c:v>67</c:v>
                </c:pt>
                <c:pt idx="4374">
                  <c:v>30</c:v>
                </c:pt>
                <c:pt idx="4375">
                  <c:v>12</c:v>
                </c:pt>
                <c:pt idx="4376">
                  <c:v>51</c:v>
                </c:pt>
                <c:pt idx="4377">
                  <c:v>61</c:v>
                </c:pt>
                <c:pt idx="4378">
                  <c:v>55</c:v>
                </c:pt>
                <c:pt idx="4379">
                  <c:v>21</c:v>
                </c:pt>
                <c:pt idx="4380">
                  <c:v>43</c:v>
                </c:pt>
                <c:pt idx="4381">
                  <c:v>80</c:v>
                </c:pt>
                <c:pt idx="4382">
                  <c:v>61</c:v>
                </c:pt>
                <c:pt idx="4383">
                  <c:v>20</c:v>
                </c:pt>
                <c:pt idx="4384">
                  <c:v>10</c:v>
                </c:pt>
                <c:pt idx="4385">
                  <c:v>52</c:v>
                </c:pt>
                <c:pt idx="4386">
                  <c:v>57</c:v>
                </c:pt>
                <c:pt idx="4387">
                  <c:v>54</c:v>
                </c:pt>
                <c:pt idx="4388">
                  <c:v>49</c:v>
                </c:pt>
                <c:pt idx="4389">
                  <c:v>59</c:v>
                </c:pt>
                <c:pt idx="4390">
                  <c:v>57</c:v>
                </c:pt>
                <c:pt idx="4391">
                  <c:v>75</c:v>
                </c:pt>
                <c:pt idx="4392">
                  <c:v>63</c:v>
                </c:pt>
                <c:pt idx="4393">
                  <c:v>9</c:v>
                </c:pt>
                <c:pt idx="4394">
                  <c:v>14</c:v>
                </c:pt>
                <c:pt idx="4395">
                  <c:v>1.88</c:v>
                </c:pt>
                <c:pt idx="4396">
                  <c:v>67</c:v>
                </c:pt>
                <c:pt idx="4397">
                  <c:v>80</c:v>
                </c:pt>
                <c:pt idx="4398">
                  <c:v>63</c:v>
                </c:pt>
                <c:pt idx="4399">
                  <c:v>75</c:v>
                </c:pt>
                <c:pt idx="4400">
                  <c:v>69</c:v>
                </c:pt>
                <c:pt idx="4401">
                  <c:v>58</c:v>
                </c:pt>
                <c:pt idx="4402">
                  <c:v>72</c:v>
                </c:pt>
                <c:pt idx="4403">
                  <c:v>53</c:v>
                </c:pt>
                <c:pt idx="4404">
                  <c:v>47</c:v>
                </c:pt>
                <c:pt idx="4405">
                  <c:v>68</c:v>
                </c:pt>
                <c:pt idx="4406">
                  <c:v>34</c:v>
                </c:pt>
                <c:pt idx="4407">
                  <c:v>40</c:v>
                </c:pt>
                <c:pt idx="4408">
                  <c:v>52</c:v>
                </c:pt>
                <c:pt idx="4409">
                  <c:v>7</c:v>
                </c:pt>
                <c:pt idx="4410">
                  <c:v>78</c:v>
                </c:pt>
                <c:pt idx="4411">
                  <c:v>55</c:v>
                </c:pt>
                <c:pt idx="4412">
                  <c:v>27</c:v>
                </c:pt>
                <c:pt idx="4413">
                  <c:v>76</c:v>
                </c:pt>
                <c:pt idx="4414">
                  <c:v>20</c:v>
                </c:pt>
                <c:pt idx="4415">
                  <c:v>44</c:v>
                </c:pt>
                <c:pt idx="4416">
                  <c:v>43</c:v>
                </c:pt>
                <c:pt idx="4417">
                  <c:v>1.72</c:v>
                </c:pt>
                <c:pt idx="4418">
                  <c:v>63</c:v>
                </c:pt>
                <c:pt idx="4419">
                  <c:v>49</c:v>
                </c:pt>
                <c:pt idx="4420">
                  <c:v>17</c:v>
                </c:pt>
                <c:pt idx="4421">
                  <c:v>54</c:v>
                </c:pt>
                <c:pt idx="4422">
                  <c:v>79</c:v>
                </c:pt>
                <c:pt idx="4423">
                  <c:v>42</c:v>
                </c:pt>
                <c:pt idx="4424">
                  <c:v>44</c:v>
                </c:pt>
                <c:pt idx="4425">
                  <c:v>10</c:v>
                </c:pt>
                <c:pt idx="4426">
                  <c:v>56</c:v>
                </c:pt>
                <c:pt idx="4427">
                  <c:v>57</c:v>
                </c:pt>
                <c:pt idx="4428">
                  <c:v>2</c:v>
                </c:pt>
                <c:pt idx="4429">
                  <c:v>38</c:v>
                </c:pt>
                <c:pt idx="4430">
                  <c:v>20</c:v>
                </c:pt>
                <c:pt idx="4431">
                  <c:v>2</c:v>
                </c:pt>
                <c:pt idx="4432">
                  <c:v>54</c:v>
                </c:pt>
                <c:pt idx="4433">
                  <c:v>78</c:v>
                </c:pt>
                <c:pt idx="4434">
                  <c:v>58</c:v>
                </c:pt>
                <c:pt idx="4435">
                  <c:v>47</c:v>
                </c:pt>
                <c:pt idx="4436">
                  <c:v>41</c:v>
                </c:pt>
                <c:pt idx="4437">
                  <c:v>4</c:v>
                </c:pt>
                <c:pt idx="4438">
                  <c:v>37</c:v>
                </c:pt>
                <c:pt idx="4439">
                  <c:v>30</c:v>
                </c:pt>
                <c:pt idx="4440">
                  <c:v>78</c:v>
                </c:pt>
                <c:pt idx="4441">
                  <c:v>47</c:v>
                </c:pt>
                <c:pt idx="4442">
                  <c:v>61</c:v>
                </c:pt>
                <c:pt idx="4443">
                  <c:v>42</c:v>
                </c:pt>
                <c:pt idx="4444">
                  <c:v>46</c:v>
                </c:pt>
                <c:pt idx="4445">
                  <c:v>17</c:v>
                </c:pt>
                <c:pt idx="4446">
                  <c:v>2</c:v>
                </c:pt>
                <c:pt idx="4447">
                  <c:v>56</c:v>
                </c:pt>
                <c:pt idx="4448">
                  <c:v>20</c:v>
                </c:pt>
                <c:pt idx="4449">
                  <c:v>24</c:v>
                </c:pt>
                <c:pt idx="4450">
                  <c:v>41</c:v>
                </c:pt>
                <c:pt idx="4451">
                  <c:v>20</c:v>
                </c:pt>
                <c:pt idx="4452">
                  <c:v>48</c:v>
                </c:pt>
                <c:pt idx="4453">
                  <c:v>53</c:v>
                </c:pt>
                <c:pt idx="4454">
                  <c:v>49</c:v>
                </c:pt>
                <c:pt idx="4455">
                  <c:v>35</c:v>
                </c:pt>
                <c:pt idx="4456">
                  <c:v>62</c:v>
                </c:pt>
                <c:pt idx="4457">
                  <c:v>29</c:v>
                </c:pt>
                <c:pt idx="4458">
                  <c:v>81</c:v>
                </c:pt>
                <c:pt idx="4459">
                  <c:v>70</c:v>
                </c:pt>
                <c:pt idx="4460">
                  <c:v>32</c:v>
                </c:pt>
                <c:pt idx="4461">
                  <c:v>12</c:v>
                </c:pt>
                <c:pt idx="4462">
                  <c:v>7</c:v>
                </c:pt>
                <c:pt idx="4463">
                  <c:v>61</c:v>
                </c:pt>
                <c:pt idx="4464">
                  <c:v>33</c:v>
                </c:pt>
                <c:pt idx="4465">
                  <c:v>48</c:v>
                </c:pt>
                <c:pt idx="4466">
                  <c:v>28</c:v>
                </c:pt>
                <c:pt idx="4467">
                  <c:v>42</c:v>
                </c:pt>
                <c:pt idx="4468">
                  <c:v>27</c:v>
                </c:pt>
                <c:pt idx="4469">
                  <c:v>26</c:v>
                </c:pt>
                <c:pt idx="4470">
                  <c:v>46</c:v>
                </c:pt>
                <c:pt idx="4471">
                  <c:v>31</c:v>
                </c:pt>
                <c:pt idx="4472">
                  <c:v>72</c:v>
                </c:pt>
                <c:pt idx="4473">
                  <c:v>35</c:v>
                </c:pt>
                <c:pt idx="4474">
                  <c:v>50</c:v>
                </c:pt>
                <c:pt idx="4475">
                  <c:v>38</c:v>
                </c:pt>
                <c:pt idx="4476">
                  <c:v>36</c:v>
                </c:pt>
                <c:pt idx="4477">
                  <c:v>13</c:v>
                </c:pt>
                <c:pt idx="4478">
                  <c:v>16</c:v>
                </c:pt>
                <c:pt idx="4479">
                  <c:v>12</c:v>
                </c:pt>
                <c:pt idx="4480">
                  <c:v>58</c:v>
                </c:pt>
                <c:pt idx="4481">
                  <c:v>31</c:v>
                </c:pt>
                <c:pt idx="4482">
                  <c:v>20</c:v>
                </c:pt>
                <c:pt idx="4483">
                  <c:v>53</c:v>
                </c:pt>
                <c:pt idx="4484">
                  <c:v>63</c:v>
                </c:pt>
                <c:pt idx="4485">
                  <c:v>77</c:v>
                </c:pt>
                <c:pt idx="4486">
                  <c:v>29</c:v>
                </c:pt>
                <c:pt idx="4487">
                  <c:v>38</c:v>
                </c:pt>
                <c:pt idx="4488">
                  <c:v>24</c:v>
                </c:pt>
                <c:pt idx="4489">
                  <c:v>57</c:v>
                </c:pt>
                <c:pt idx="4490">
                  <c:v>55</c:v>
                </c:pt>
                <c:pt idx="4491">
                  <c:v>69</c:v>
                </c:pt>
                <c:pt idx="4492">
                  <c:v>46</c:v>
                </c:pt>
                <c:pt idx="4493">
                  <c:v>46</c:v>
                </c:pt>
                <c:pt idx="4494">
                  <c:v>66</c:v>
                </c:pt>
                <c:pt idx="4495">
                  <c:v>25</c:v>
                </c:pt>
                <c:pt idx="4496">
                  <c:v>68</c:v>
                </c:pt>
                <c:pt idx="4497">
                  <c:v>9</c:v>
                </c:pt>
                <c:pt idx="4498">
                  <c:v>57</c:v>
                </c:pt>
                <c:pt idx="4499">
                  <c:v>14</c:v>
                </c:pt>
                <c:pt idx="4500">
                  <c:v>57</c:v>
                </c:pt>
                <c:pt idx="4501">
                  <c:v>62</c:v>
                </c:pt>
                <c:pt idx="4502">
                  <c:v>55</c:v>
                </c:pt>
                <c:pt idx="4503">
                  <c:v>59</c:v>
                </c:pt>
                <c:pt idx="4504">
                  <c:v>59</c:v>
                </c:pt>
                <c:pt idx="4505">
                  <c:v>19</c:v>
                </c:pt>
                <c:pt idx="4506">
                  <c:v>18</c:v>
                </c:pt>
                <c:pt idx="4507">
                  <c:v>78</c:v>
                </c:pt>
                <c:pt idx="4508">
                  <c:v>81</c:v>
                </c:pt>
                <c:pt idx="4509">
                  <c:v>74</c:v>
                </c:pt>
                <c:pt idx="4510">
                  <c:v>73</c:v>
                </c:pt>
                <c:pt idx="4511">
                  <c:v>60</c:v>
                </c:pt>
                <c:pt idx="4512">
                  <c:v>13</c:v>
                </c:pt>
                <c:pt idx="4513">
                  <c:v>35</c:v>
                </c:pt>
                <c:pt idx="4514">
                  <c:v>79</c:v>
                </c:pt>
                <c:pt idx="4515">
                  <c:v>82</c:v>
                </c:pt>
                <c:pt idx="4516">
                  <c:v>40</c:v>
                </c:pt>
                <c:pt idx="4517">
                  <c:v>8</c:v>
                </c:pt>
                <c:pt idx="4518">
                  <c:v>44</c:v>
                </c:pt>
                <c:pt idx="4519">
                  <c:v>30</c:v>
                </c:pt>
                <c:pt idx="4520">
                  <c:v>47</c:v>
                </c:pt>
                <c:pt idx="4521">
                  <c:v>82</c:v>
                </c:pt>
                <c:pt idx="4522">
                  <c:v>36</c:v>
                </c:pt>
                <c:pt idx="4523">
                  <c:v>0.24</c:v>
                </c:pt>
                <c:pt idx="4524">
                  <c:v>74</c:v>
                </c:pt>
                <c:pt idx="4525">
                  <c:v>52</c:v>
                </c:pt>
                <c:pt idx="4526">
                  <c:v>49</c:v>
                </c:pt>
                <c:pt idx="4527">
                  <c:v>32</c:v>
                </c:pt>
                <c:pt idx="4528">
                  <c:v>11</c:v>
                </c:pt>
                <c:pt idx="4529">
                  <c:v>61</c:v>
                </c:pt>
                <c:pt idx="4530">
                  <c:v>53</c:v>
                </c:pt>
                <c:pt idx="4531">
                  <c:v>82</c:v>
                </c:pt>
                <c:pt idx="4532">
                  <c:v>34</c:v>
                </c:pt>
                <c:pt idx="4533">
                  <c:v>57</c:v>
                </c:pt>
                <c:pt idx="4534">
                  <c:v>79</c:v>
                </c:pt>
                <c:pt idx="4535">
                  <c:v>70</c:v>
                </c:pt>
                <c:pt idx="4536">
                  <c:v>58</c:v>
                </c:pt>
                <c:pt idx="4537">
                  <c:v>77</c:v>
                </c:pt>
                <c:pt idx="4538">
                  <c:v>56</c:v>
                </c:pt>
                <c:pt idx="4539">
                  <c:v>80</c:v>
                </c:pt>
                <c:pt idx="4540">
                  <c:v>18</c:v>
                </c:pt>
                <c:pt idx="4541">
                  <c:v>17</c:v>
                </c:pt>
                <c:pt idx="4542">
                  <c:v>71</c:v>
                </c:pt>
                <c:pt idx="4543">
                  <c:v>64</c:v>
                </c:pt>
                <c:pt idx="4544">
                  <c:v>46</c:v>
                </c:pt>
                <c:pt idx="4545">
                  <c:v>7</c:v>
                </c:pt>
                <c:pt idx="4546">
                  <c:v>43</c:v>
                </c:pt>
                <c:pt idx="4547">
                  <c:v>11</c:v>
                </c:pt>
                <c:pt idx="4548">
                  <c:v>81</c:v>
                </c:pt>
                <c:pt idx="4549">
                  <c:v>58</c:v>
                </c:pt>
                <c:pt idx="4550">
                  <c:v>19</c:v>
                </c:pt>
                <c:pt idx="4551">
                  <c:v>54</c:v>
                </c:pt>
                <c:pt idx="4552">
                  <c:v>61</c:v>
                </c:pt>
                <c:pt idx="4553">
                  <c:v>78</c:v>
                </c:pt>
                <c:pt idx="4554">
                  <c:v>5</c:v>
                </c:pt>
                <c:pt idx="4555">
                  <c:v>60</c:v>
                </c:pt>
                <c:pt idx="4556">
                  <c:v>62</c:v>
                </c:pt>
                <c:pt idx="4557">
                  <c:v>76</c:v>
                </c:pt>
                <c:pt idx="4558">
                  <c:v>46</c:v>
                </c:pt>
                <c:pt idx="4559">
                  <c:v>70</c:v>
                </c:pt>
                <c:pt idx="4560">
                  <c:v>40</c:v>
                </c:pt>
                <c:pt idx="4561">
                  <c:v>5</c:v>
                </c:pt>
                <c:pt idx="4562">
                  <c:v>0.88</c:v>
                </c:pt>
                <c:pt idx="4563">
                  <c:v>15</c:v>
                </c:pt>
                <c:pt idx="4564">
                  <c:v>41</c:v>
                </c:pt>
                <c:pt idx="4565">
                  <c:v>62</c:v>
                </c:pt>
                <c:pt idx="4566">
                  <c:v>66</c:v>
                </c:pt>
                <c:pt idx="4567">
                  <c:v>7</c:v>
                </c:pt>
                <c:pt idx="4568">
                  <c:v>26</c:v>
                </c:pt>
                <c:pt idx="4569">
                  <c:v>69</c:v>
                </c:pt>
                <c:pt idx="4570">
                  <c:v>34</c:v>
                </c:pt>
                <c:pt idx="4571">
                  <c:v>53</c:v>
                </c:pt>
                <c:pt idx="4572">
                  <c:v>40</c:v>
                </c:pt>
                <c:pt idx="4573">
                  <c:v>25</c:v>
                </c:pt>
                <c:pt idx="4574">
                  <c:v>63</c:v>
                </c:pt>
                <c:pt idx="4575">
                  <c:v>63</c:v>
                </c:pt>
                <c:pt idx="4576">
                  <c:v>69</c:v>
                </c:pt>
                <c:pt idx="4577">
                  <c:v>42</c:v>
                </c:pt>
                <c:pt idx="4578">
                  <c:v>27</c:v>
                </c:pt>
                <c:pt idx="4579">
                  <c:v>6</c:v>
                </c:pt>
                <c:pt idx="4580">
                  <c:v>46</c:v>
                </c:pt>
                <c:pt idx="4581">
                  <c:v>39</c:v>
                </c:pt>
                <c:pt idx="4582">
                  <c:v>50</c:v>
                </c:pt>
                <c:pt idx="4583">
                  <c:v>71</c:v>
                </c:pt>
                <c:pt idx="4584">
                  <c:v>38</c:v>
                </c:pt>
                <c:pt idx="4585">
                  <c:v>38</c:v>
                </c:pt>
                <c:pt idx="4586">
                  <c:v>13</c:v>
                </c:pt>
                <c:pt idx="4587">
                  <c:v>62</c:v>
                </c:pt>
                <c:pt idx="4588">
                  <c:v>2</c:v>
                </c:pt>
                <c:pt idx="4589">
                  <c:v>41</c:v>
                </c:pt>
                <c:pt idx="4590">
                  <c:v>19</c:v>
                </c:pt>
                <c:pt idx="4591">
                  <c:v>67</c:v>
                </c:pt>
                <c:pt idx="4592">
                  <c:v>19</c:v>
                </c:pt>
                <c:pt idx="4593">
                  <c:v>5</c:v>
                </c:pt>
                <c:pt idx="4594">
                  <c:v>57</c:v>
                </c:pt>
                <c:pt idx="4595">
                  <c:v>8</c:v>
                </c:pt>
                <c:pt idx="4596">
                  <c:v>29</c:v>
                </c:pt>
                <c:pt idx="4597">
                  <c:v>43</c:v>
                </c:pt>
                <c:pt idx="4598">
                  <c:v>37</c:v>
                </c:pt>
                <c:pt idx="4599">
                  <c:v>76</c:v>
                </c:pt>
                <c:pt idx="4600">
                  <c:v>13</c:v>
                </c:pt>
                <c:pt idx="4601">
                  <c:v>49</c:v>
                </c:pt>
                <c:pt idx="4602">
                  <c:v>47</c:v>
                </c:pt>
                <c:pt idx="4603">
                  <c:v>49</c:v>
                </c:pt>
                <c:pt idx="4604">
                  <c:v>1.88</c:v>
                </c:pt>
                <c:pt idx="4605">
                  <c:v>17</c:v>
                </c:pt>
                <c:pt idx="4606">
                  <c:v>25</c:v>
                </c:pt>
                <c:pt idx="4607">
                  <c:v>41</c:v>
                </c:pt>
                <c:pt idx="4608">
                  <c:v>67</c:v>
                </c:pt>
                <c:pt idx="4609">
                  <c:v>36</c:v>
                </c:pt>
                <c:pt idx="4610">
                  <c:v>54</c:v>
                </c:pt>
                <c:pt idx="4611">
                  <c:v>51</c:v>
                </c:pt>
                <c:pt idx="4612">
                  <c:v>14</c:v>
                </c:pt>
                <c:pt idx="4613">
                  <c:v>67</c:v>
                </c:pt>
                <c:pt idx="4614">
                  <c:v>73</c:v>
                </c:pt>
                <c:pt idx="4615">
                  <c:v>39</c:v>
                </c:pt>
                <c:pt idx="4616">
                  <c:v>76</c:v>
                </c:pt>
                <c:pt idx="4617">
                  <c:v>19</c:v>
                </c:pt>
                <c:pt idx="4618">
                  <c:v>1.64</c:v>
                </c:pt>
                <c:pt idx="4619">
                  <c:v>33</c:v>
                </c:pt>
                <c:pt idx="4620">
                  <c:v>18</c:v>
                </c:pt>
                <c:pt idx="4621">
                  <c:v>46</c:v>
                </c:pt>
                <c:pt idx="4622">
                  <c:v>41</c:v>
                </c:pt>
                <c:pt idx="4623">
                  <c:v>64</c:v>
                </c:pt>
                <c:pt idx="4624">
                  <c:v>9</c:v>
                </c:pt>
                <c:pt idx="4625">
                  <c:v>76</c:v>
                </c:pt>
                <c:pt idx="4626">
                  <c:v>46</c:v>
                </c:pt>
                <c:pt idx="4627">
                  <c:v>46</c:v>
                </c:pt>
                <c:pt idx="4628">
                  <c:v>45</c:v>
                </c:pt>
                <c:pt idx="4629">
                  <c:v>52</c:v>
                </c:pt>
                <c:pt idx="4630">
                  <c:v>55</c:v>
                </c:pt>
                <c:pt idx="4631">
                  <c:v>17</c:v>
                </c:pt>
                <c:pt idx="4632">
                  <c:v>44</c:v>
                </c:pt>
                <c:pt idx="4633">
                  <c:v>58</c:v>
                </c:pt>
                <c:pt idx="4634">
                  <c:v>51</c:v>
                </c:pt>
                <c:pt idx="4635">
                  <c:v>37</c:v>
                </c:pt>
                <c:pt idx="4636">
                  <c:v>15</c:v>
                </c:pt>
                <c:pt idx="4637">
                  <c:v>65</c:v>
                </c:pt>
                <c:pt idx="4638">
                  <c:v>80</c:v>
                </c:pt>
                <c:pt idx="4639">
                  <c:v>56</c:v>
                </c:pt>
                <c:pt idx="4640">
                  <c:v>13</c:v>
                </c:pt>
                <c:pt idx="4641">
                  <c:v>42</c:v>
                </c:pt>
                <c:pt idx="4642">
                  <c:v>59</c:v>
                </c:pt>
                <c:pt idx="4643">
                  <c:v>49</c:v>
                </c:pt>
                <c:pt idx="4644">
                  <c:v>71</c:v>
                </c:pt>
                <c:pt idx="4645">
                  <c:v>2</c:v>
                </c:pt>
                <c:pt idx="4646">
                  <c:v>14</c:v>
                </c:pt>
                <c:pt idx="4647">
                  <c:v>56</c:v>
                </c:pt>
                <c:pt idx="4648">
                  <c:v>20</c:v>
                </c:pt>
                <c:pt idx="4649">
                  <c:v>10</c:v>
                </c:pt>
                <c:pt idx="4650">
                  <c:v>57</c:v>
                </c:pt>
                <c:pt idx="4651">
                  <c:v>1</c:v>
                </c:pt>
                <c:pt idx="4652">
                  <c:v>53</c:v>
                </c:pt>
                <c:pt idx="4653">
                  <c:v>27</c:v>
                </c:pt>
                <c:pt idx="4654">
                  <c:v>61</c:v>
                </c:pt>
                <c:pt idx="4655">
                  <c:v>78</c:v>
                </c:pt>
                <c:pt idx="4656">
                  <c:v>48</c:v>
                </c:pt>
                <c:pt idx="4657">
                  <c:v>6</c:v>
                </c:pt>
                <c:pt idx="4658">
                  <c:v>1.64</c:v>
                </c:pt>
                <c:pt idx="4659">
                  <c:v>62</c:v>
                </c:pt>
                <c:pt idx="4660">
                  <c:v>12</c:v>
                </c:pt>
                <c:pt idx="4661">
                  <c:v>49</c:v>
                </c:pt>
                <c:pt idx="4662">
                  <c:v>1.08</c:v>
                </c:pt>
                <c:pt idx="4663">
                  <c:v>50</c:v>
                </c:pt>
                <c:pt idx="4664">
                  <c:v>12</c:v>
                </c:pt>
                <c:pt idx="4665">
                  <c:v>1.64</c:v>
                </c:pt>
                <c:pt idx="4666">
                  <c:v>54</c:v>
                </c:pt>
                <c:pt idx="4667">
                  <c:v>32</c:v>
                </c:pt>
                <c:pt idx="4668">
                  <c:v>15</c:v>
                </c:pt>
                <c:pt idx="4669">
                  <c:v>8</c:v>
                </c:pt>
                <c:pt idx="4670">
                  <c:v>50</c:v>
                </c:pt>
                <c:pt idx="4671">
                  <c:v>68</c:v>
                </c:pt>
                <c:pt idx="4672">
                  <c:v>21</c:v>
                </c:pt>
                <c:pt idx="4673">
                  <c:v>67</c:v>
                </c:pt>
                <c:pt idx="4674">
                  <c:v>57</c:v>
                </c:pt>
                <c:pt idx="4675">
                  <c:v>9</c:v>
                </c:pt>
                <c:pt idx="4676">
                  <c:v>76</c:v>
                </c:pt>
                <c:pt idx="4677">
                  <c:v>5</c:v>
                </c:pt>
                <c:pt idx="4678">
                  <c:v>9</c:v>
                </c:pt>
                <c:pt idx="4679">
                  <c:v>43</c:v>
                </c:pt>
                <c:pt idx="4680">
                  <c:v>36</c:v>
                </c:pt>
                <c:pt idx="4681">
                  <c:v>36</c:v>
                </c:pt>
                <c:pt idx="4682">
                  <c:v>77</c:v>
                </c:pt>
                <c:pt idx="4683">
                  <c:v>34</c:v>
                </c:pt>
                <c:pt idx="4684">
                  <c:v>77</c:v>
                </c:pt>
                <c:pt idx="4685">
                  <c:v>61</c:v>
                </c:pt>
                <c:pt idx="4686">
                  <c:v>48</c:v>
                </c:pt>
                <c:pt idx="4687">
                  <c:v>65</c:v>
                </c:pt>
                <c:pt idx="4688">
                  <c:v>52</c:v>
                </c:pt>
                <c:pt idx="4689">
                  <c:v>56</c:v>
                </c:pt>
                <c:pt idx="4690">
                  <c:v>14</c:v>
                </c:pt>
                <c:pt idx="4691">
                  <c:v>55</c:v>
                </c:pt>
                <c:pt idx="4692">
                  <c:v>59</c:v>
                </c:pt>
                <c:pt idx="4693">
                  <c:v>61</c:v>
                </c:pt>
                <c:pt idx="4694">
                  <c:v>60</c:v>
                </c:pt>
                <c:pt idx="4695">
                  <c:v>17</c:v>
                </c:pt>
                <c:pt idx="4696">
                  <c:v>20</c:v>
                </c:pt>
                <c:pt idx="4697">
                  <c:v>73</c:v>
                </c:pt>
                <c:pt idx="4698">
                  <c:v>18</c:v>
                </c:pt>
                <c:pt idx="4699">
                  <c:v>48</c:v>
                </c:pt>
                <c:pt idx="4700">
                  <c:v>38</c:v>
                </c:pt>
                <c:pt idx="4701">
                  <c:v>10</c:v>
                </c:pt>
                <c:pt idx="4702">
                  <c:v>18</c:v>
                </c:pt>
                <c:pt idx="4703">
                  <c:v>38</c:v>
                </c:pt>
                <c:pt idx="4704">
                  <c:v>66</c:v>
                </c:pt>
                <c:pt idx="4705">
                  <c:v>5</c:v>
                </c:pt>
                <c:pt idx="4706">
                  <c:v>62</c:v>
                </c:pt>
                <c:pt idx="4707">
                  <c:v>79</c:v>
                </c:pt>
                <c:pt idx="4708">
                  <c:v>58</c:v>
                </c:pt>
                <c:pt idx="4709">
                  <c:v>14</c:v>
                </c:pt>
                <c:pt idx="4710">
                  <c:v>33</c:v>
                </c:pt>
                <c:pt idx="4711">
                  <c:v>71</c:v>
                </c:pt>
                <c:pt idx="4712">
                  <c:v>53</c:v>
                </c:pt>
                <c:pt idx="4713">
                  <c:v>1.72</c:v>
                </c:pt>
                <c:pt idx="4714">
                  <c:v>64</c:v>
                </c:pt>
                <c:pt idx="4715">
                  <c:v>81</c:v>
                </c:pt>
                <c:pt idx="4716">
                  <c:v>62</c:v>
                </c:pt>
                <c:pt idx="4717">
                  <c:v>61</c:v>
                </c:pt>
                <c:pt idx="4718">
                  <c:v>67</c:v>
                </c:pt>
                <c:pt idx="4719">
                  <c:v>45</c:v>
                </c:pt>
                <c:pt idx="4720">
                  <c:v>12</c:v>
                </c:pt>
                <c:pt idx="4721">
                  <c:v>60</c:v>
                </c:pt>
                <c:pt idx="4722">
                  <c:v>15</c:v>
                </c:pt>
                <c:pt idx="4723">
                  <c:v>40</c:v>
                </c:pt>
                <c:pt idx="4724">
                  <c:v>81</c:v>
                </c:pt>
                <c:pt idx="4725">
                  <c:v>22</c:v>
                </c:pt>
                <c:pt idx="4726">
                  <c:v>53</c:v>
                </c:pt>
                <c:pt idx="4727">
                  <c:v>49</c:v>
                </c:pt>
                <c:pt idx="4728">
                  <c:v>44</c:v>
                </c:pt>
                <c:pt idx="4729">
                  <c:v>30</c:v>
                </c:pt>
                <c:pt idx="4730">
                  <c:v>34</c:v>
                </c:pt>
                <c:pt idx="4731">
                  <c:v>1.4</c:v>
                </c:pt>
                <c:pt idx="4732">
                  <c:v>73</c:v>
                </c:pt>
                <c:pt idx="4733">
                  <c:v>13</c:v>
                </c:pt>
                <c:pt idx="4734">
                  <c:v>6</c:v>
                </c:pt>
                <c:pt idx="4735">
                  <c:v>78</c:v>
                </c:pt>
                <c:pt idx="4736">
                  <c:v>78</c:v>
                </c:pt>
                <c:pt idx="4737">
                  <c:v>53</c:v>
                </c:pt>
                <c:pt idx="4738">
                  <c:v>48</c:v>
                </c:pt>
                <c:pt idx="4739">
                  <c:v>52</c:v>
                </c:pt>
                <c:pt idx="4740">
                  <c:v>48</c:v>
                </c:pt>
                <c:pt idx="4741">
                  <c:v>70</c:v>
                </c:pt>
                <c:pt idx="4742">
                  <c:v>29</c:v>
                </c:pt>
                <c:pt idx="4743">
                  <c:v>53</c:v>
                </c:pt>
                <c:pt idx="4744">
                  <c:v>2</c:v>
                </c:pt>
                <c:pt idx="4745">
                  <c:v>1.88</c:v>
                </c:pt>
                <c:pt idx="4746">
                  <c:v>46</c:v>
                </c:pt>
                <c:pt idx="4747">
                  <c:v>68</c:v>
                </c:pt>
                <c:pt idx="4748">
                  <c:v>5</c:v>
                </c:pt>
                <c:pt idx="4749">
                  <c:v>48</c:v>
                </c:pt>
                <c:pt idx="4750">
                  <c:v>5</c:v>
                </c:pt>
                <c:pt idx="4751">
                  <c:v>82</c:v>
                </c:pt>
                <c:pt idx="4752">
                  <c:v>39</c:v>
                </c:pt>
                <c:pt idx="4753">
                  <c:v>45</c:v>
                </c:pt>
                <c:pt idx="4754">
                  <c:v>51</c:v>
                </c:pt>
                <c:pt idx="4755">
                  <c:v>70</c:v>
                </c:pt>
                <c:pt idx="4756">
                  <c:v>52</c:v>
                </c:pt>
                <c:pt idx="4757">
                  <c:v>37</c:v>
                </c:pt>
                <c:pt idx="4758">
                  <c:v>57</c:v>
                </c:pt>
                <c:pt idx="4759">
                  <c:v>39</c:v>
                </c:pt>
                <c:pt idx="4760">
                  <c:v>66</c:v>
                </c:pt>
                <c:pt idx="4761">
                  <c:v>75</c:v>
                </c:pt>
                <c:pt idx="4762">
                  <c:v>79</c:v>
                </c:pt>
                <c:pt idx="4763">
                  <c:v>79</c:v>
                </c:pt>
                <c:pt idx="4764">
                  <c:v>79</c:v>
                </c:pt>
                <c:pt idx="4765">
                  <c:v>28</c:v>
                </c:pt>
                <c:pt idx="4766">
                  <c:v>20</c:v>
                </c:pt>
                <c:pt idx="4767">
                  <c:v>47</c:v>
                </c:pt>
                <c:pt idx="4768">
                  <c:v>20</c:v>
                </c:pt>
                <c:pt idx="4769">
                  <c:v>45</c:v>
                </c:pt>
                <c:pt idx="4770">
                  <c:v>38</c:v>
                </c:pt>
                <c:pt idx="4771">
                  <c:v>81</c:v>
                </c:pt>
                <c:pt idx="4772">
                  <c:v>23</c:v>
                </c:pt>
                <c:pt idx="4773">
                  <c:v>32</c:v>
                </c:pt>
                <c:pt idx="4774">
                  <c:v>13</c:v>
                </c:pt>
                <c:pt idx="4775">
                  <c:v>15</c:v>
                </c:pt>
                <c:pt idx="4776">
                  <c:v>13</c:v>
                </c:pt>
                <c:pt idx="4777">
                  <c:v>7</c:v>
                </c:pt>
                <c:pt idx="4778">
                  <c:v>25</c:v>
                </c:pt>
                <c:pt idx="4779">
                  <c:v>14</c:v>
                </c:pt>
                <c:pt idx="4780">
                  <c:v>48</c:v>
                </c:pt>
                <c:pt idx="4781">
                  <c:v>77</c:v>
                </c:pt>
                <c:pt idx="4782">
                  <c:v>55</c:v>
                </c:pt>
                <c:pt idx="4783">
                  <c:v>25</c:v>
                </c:pt>
                <c:pt idx="4784">
                  <c:v>80</c:v>
                </c:pt>
                <c:pt idx="4785">
                  <c:v>55</c:v>
                </c:pt>
                <c:pt idx="4786">
                  <c:v>26</c:v>
                </c:pt>
                <c:pt idx="4787">
                  <c:v>28</c:v>
                </c:pt>
                <c:pt idx="4788">
                  <c:v>31</c:v>
                </c:pt>
                <c:pt idx="4789">
                  <c:v>30</c:v>
                </c:pt>
                <c:pt idx="4790">
                  <c:v>54</c:v>
                </c:pt>
                <c:pt idx="4791">
                  <c:v>15</c:v>
                </c:pt>
                <c:pt idx="4792">
                  <c:v>80</c:v>
                </c:pt>
                <c:pt idx="4793">
                  <c:v>73</c:v>
                </c:pt>
                <c:pt idx="4794">
                  <c:v>51</c:v>
                </c:pt>
                <c:pt idx="4795">
                  <c:v>56</c:v>
                </c:pt>
                <c:pt idx="4796">
                  <c:v>34</c:v>
                </c:pt>
                <c:pt idx="4797">
                  <c:v>58</c:v>
                </c:pt>
                <c:pt idx="4798">
                  <c:v>8</c:v>
                </c:pt>
                <c:pt idx="4799">
                  <c:v>60</c:v>
                </c:pt>
                <c:pt idx="4800">
                  <c:v>48</c:v>
                </c:pt>
                <c:pt idx="4801">
                  <c:v>51</c:v>
                </c:pt>
                <c:pt idx="4802">
                  <c:v>9</c:v>
                </c:pt>
                <c:pt idx="4803">
                  <c:v>63</c:v>
                </c:pt>
                <c:pt idx="4804">
                  <c:v>54</c:v>
                </c:pt>
                <c:pt idx="4805">
                  <c:v>82</c:v>
                </c:pt>
                <c:pt idx="4806">
                  <c:v>52</c:v>
                </c:pt>
                <c:pt idx="4807">
                  <c:v>33</c:v>
                </c:pt>
                <c:pt idx="4808">
                  <c:v>80</c:v>
                </c:pt>
                <c:pt idx="4809">
                  <c:v>82</c:v>
                </c:pt>
                <c:pt idx="4810">
                  <c:v>62</c:v>
                </c:pt>
                <c:pt idx="4811">
                  <c:v>39</c:v>
                </c:pt>
                <c:pt idx="4812">
                  <c:v>80</c:v>
                </c:pt>
                <c:pt idx="4813">
                  <c:v>15</c:v>
                </c:pt>
                <c:pt idx="4814">
                  <c:v>32</c:v>
                </c:pt>
                <c:pt idx="4815">
                  <c:v>37</c:v>
                </c:pt>
                <c:pt idx="4816">
                  <c:v>82</c:v>
                </c:pt>
                <c:pt idx="4817">
                  <c:v>71</c:v>
                </c:pt>
                <c:pt idx="4818">
                  <c:v>79</c:v>
                </c:pt>
                <c:pt idx="4819">
                  <c:v>37</c:v>
                </c:pt>
                <c:pt idx="4820">
                  <c:v>58</c:v>
                </c:pt>
                <c:pt idx="4821">
                  <c:v>60</c:v>
                </c:pt>
                <c:pt idx="4822">
                  <c:v>62</c:v>
                </c:pt>
                <c:pt idx="4823">
                  <c:v>46</c:v>
                </c:pt>
                <c:pt idx="4824">
                  <c:v>79</c:v>
                </c:pt>
                <c:pt idx="4825">
                  <c:v>58</c:v>
                </c:pt>
                <c:pt idx="4826">
                  <c:v>10</c:v>
                </c:pt>
                <c:pt idx="4827">
                  <c:v>5</c:v>
                </c:pt>
                <c:pt idx="4828">
                  <c:v>32</c:v>
                </c:pt>
                <c:pt idx="4829">
                  <c:v>25</c:v>
                </c:pt>
                <c:pt idx="4830">
                  <c:v>17</c:v>
                </c:pt>
                <c:pt idx="4831">
                  <c:v>17</c:v>
                </c:pt>
                <c:pt idx="4832">
                  <c:v>1.24</c:v>
                </c:pt>
                <c:pt idx="4833">
                  <c:v>65</c:v>
                </c:pt>
                <c:pt idx="4834">
                  <c:v>28</c:v>
                </c:pt>
                <c:pt idx="4835">
                  <c:v>16</c:v>
                </c:pt>
                <c:pt idx="4836">
                  <c:v>49</c:v>
                </c:pt>
                <c:pt idx="4837">
                  <c:v>64</c:v>
                </c:pt>
                <c:pt idx="4838">
                  <c:v>11</c:v>
                </c:pt>
                <c:pt idx="4839">
                  <c:v>26</c:v>
                </c:pt>
                <c:pt idx="4840">
                  <c:v>9</c:v>
                </c:pt>
                <c:pt idx="4841">
                  <c:v>1.32</c:v>
                </c:pt>
                <c:pt idx="4842">
                  <c:v>78</c:v>
                </c:pt>
                <c:pt idx="4843">
                  <c:v>7</c:v>
                </c:pt>
                <c:pt idx="4844">
                  <c:v>9</c:v>
                </c:pt>
                <c:pt idx="4845">
                  <c:v>29</c:v>
                </c:pt>
                <c:pt idx="4846">
                  <c:v>68</c:v>
                </c:pt>
                <c:pt idx="4847">
                  <c:v>47</c:v>
                </c:pt>
                <c:pt idx="4848">
                  <c:v>22</c:v>
                </c:pt>
                <c:pt idx="4849">
                  <c:v>59</c:v>
                </c:pt>
                <c:pt idx="4850">
                  <c:v>37</c:v>
                </c:pt>
                <c:pt idx="4851">
                  <c:v>23</c:v>
                </c:pt>
                <c:pt idx="4852">
                  <c:v>70</c:v>
                </c:pt>
                <c:pt idx="4853">
                  <c:v>23</c:v>
                </c:pt>
                <c:pt idx="4854">
                  <c:v>81</c:v>
                </c:pt>
                <c:pt idx="4855">
                  <c:v>62</c:v>
                </c:pt>
                <c:pt idx="4856">
                  <c:v>39</c:v>
                </c:pt>
                <c:pt idx="4857">
                  <c:v>60</c:v>
                </c:pt>
                <c:pt idx="4858">
                  <c:v>52</c:v>
                </c:pt>
                <c:pt idx="4859">
                  <c:v>70</c:v>
                </c:pt>
                <c:pt idx="4860">
                  <c:v>55</c:v>
                </c:pt>
                <c:pt idx="4861">
                  <c:v>55</c:v>
                </c:pt>
                <c:pt idx="4862">
                  <c:v>10</c:v>
                </c:pt>
                <c:pt idx="4863">
                  <c:v>67</c:v>
                </c:pt>
                <c:pt idx="4864">
                  <c:v>60</c:v>
                </c:pt>
                <c:pt idx="4865">
                  <c:v>61</c:v>
                </c:pt>
                <c:pt idx="4866">
                  <c:v>26</c:v>
                </c:pt>
                <c:pt idx="4867">
                  <c:v>50</c:v>
                </c:pt>
                <c:pt idx="4868">
                  <c:v>56</c:v>
                </c:pt>
                <c:pt idx="4869">
                  <c:v>54</c:v>
                </c:pt>
                <c:pt idx="4870">
                  <c:v>50</c:v>
                </c:pt>
                <c:pt idx="4871">
                  <c:v>56</c:v>
                </c:pt>
                <c:pt idx="4872">
                  <c:v>68</c:v>
                </c:pt>
                <c:pt idx="4873">
                  <c:v>54</c:v>
                </c:pt>
                <c:pt idx="4874">
                  <c:v>23</c:v>
                </c:pt>
                <c:pt idx="4875">
                  <c:v>40</c:v>
                </c:pt>
                <c:pt idx="4876">
                  <c:v>48</c:v>
                </c:pt>
                <c:pt idx="4877">
                  <c:v>39</c:v>
                </c:pt>
                <c:pt idx="4878">
                  <c:v>69</c:v>
                </c:pt>
                <c:pt idx="4879">
                  <c:v>63</c:v>
                </c:pt>
                <c:pt idx="4880">
                  <c:v>54</c:v>
                </c:pt>
                <c:pt idx="4881">
                  <c:v>79</c:v>
                </c:pt>
                <c:pt idx="4882">
                  <c:v>37</c:v>
                </c:pt>
                <c:pt idx="4883">
                  <c:v>47</c:v>
                </c:pt>
                <c:pt idx="4884">
                  <c:v>0.24</c:v>
                </c:pt>
                <c:pt idx="4885">
                  <c:v>55</c:v>
                </c:pt>
                <c:pt idx="4886">
                  <c:v>47</c:v>
                </c:pt>
                <c:pt idx="4887">
                  <c:v>40</c:v>
                </c:pt>
                <c:pt idx="4888">
                  <c:v>75</c:v>
                </c:pt>
                <c:pt idx="4889">
                  <c:v>2</c:v>
                </c:pt>
                <c:pt idx="4890">
                  <c:v>59</c:v>
                </c:pt>
                <c:pt idx="4891">
                  <c:v>53</c:v>
                </c:pt>
                <c:pt idx="4892">
                  <c:v>6</c:v>
                </c:pt>
                <c:pt idx="4893">
                  <c:v>11</c:v>
                </c:pt>
                <c:pt idx="4894">
                  <c:v>9</c:v>
                </c:pt>
                <c:pt idx="4895">
                  <c:v>1.32</c:v>
                </c:pt>
                <c:pt idx="4896">
                  <c:v>73</c:v>
                </c:pt>
                <c:pt idx="4897">
                  <c:v>11</c:v>
                </c:pt>
                <c:pt idx="4898">
                  <c:v>23</c:v>
                </c:pt>
                <c:pt idx="4899">
                  <c:v>57</c:v>
                </c:pt>
                <c:pt idx="4900">
                  <c:v>33</c:v>
                </c:pt>
                <c:pt idx="4901">
                  <c:v>80</c:v>
                </c:pt>
                <c:pt idx="4902">
                  <c:v>8</c:v>
                </c:pt>
                <c:pt idx="4903">
                  <c:v>42</c:v>
                </c:pt>
                <c:pt idx="4904">
                  <c:v>55</c:v>
                </c:pt>
                <c:pt idx="4905">
                  <c:v>80</c:v>
                </c:pt>
                <c:pt idx="4906">
                  <c:v>3</c:v>
                </c:pt>
                <c:pt idx="4907">
                  <c:v>58</c:v>
                </c:pt>
                <c:pt idx="4908">
                  <c:v>2</c:v>
                </c:pt>
                <c:pt idx="4909">
                  <c:v>67</c:v>
                </c:pt>
                <c:pt idx="4910">
                  <c:v>58</c:v>
                </c:pt>
                <c:pt idx="4911">
                  <c:v>19</c:v>
                </c:pt>
                <c:pt idx="4912">
                  <c:v>57</c:v>
                </c:pt>
                <c:pt idx="4913">
                  <c:v>21</c:v>
                </c:pt>
                <c:pt idx="4914">
                  <c:v>12</c:v>
                </c:pt>
                <c:pt idx="4915">
                  <c:v>53</c:v>
                </c:pt>
                <c:pt idx="4916">
                  <c:v>81</c:v>
                </c:pt>
                <c:pt idx="4917">
                  <c:v>50</c:v>
                </c:pt>
                <c:pt idx="4918">
                  <c:v>8</c:v>
                </c:pt>
                <c:pt idx="4919">
                  <c:v>5</c:v>
                </c:pt>
                <c:pt idx="4920">
                  <c:v>43</c:v>
                </c:pt>
                <c:pt idx="4921">
                  <c:v>13</c:v>
                </c:pt>
                <c:pt idx="4922">
                  <c:v>66</c:v>
                </c:pt>
                <c:pt idx="4923">
                  <c:v>62</c:v>
                </c:pt>
                <c:pt idx="4924">
                  <c:v>46</c:v>
                </c:pt>
                <c:pt idx="4925">
                  <c:v>40</c:v>
                </c:pt>
                <c:pt idx="4926">
                  <c:v>75</c:v>
                </c:pt>
                <c:pt idx="4927">
                  <c:v>53</c:v>
                </c:pt>
                <c:pt idx="4928">
                  <c:v>29</c:v>
                </c:pt>
                <c:pt idx="4929">
                  <c:v>33</c:v>
                </c:pt>
                <c:pt idx="4930">
                  <c:v>54</c:v>
                </c:pt>
                <c:pt idx="4931">
                  <c:v>47</c:v>
                </c:pt>
                <c:pt idx="4932">
                  <c:v>52</c:v>
                </c:pt>
                <c:pt idx="4933">
                  <c:v>25</c:v>
                </c:pt>
                <c:pt idx="4934">
                  <c:v>49</c:v>
                </c:pt>
                <c:pt idx="4935">
                  <c:v>63</c:v>
                </c:pt>
                <c:pt idx="4936">
                  <c:v>42</c:v>
                </c:pt>
                <c:pt idx="4937">
                  <c:v>48</c:v>
                </c:pt>
                <c:pt idx="4938">
                  <c:v>16</c:v>
                </c:pt>
                <c:pt idx="4939">
                  <c:v>16</c:v>
                </c:pt>
                <c:pt idx="4940">
                  <c:v>31</c:v>
                </c:pt>
                <c:pt idx="4941">
                  <c:v>78</c:v>
                </c:pt>
                <c:pt idx="4942">
                  <c:v>71</c:v>
                </c:pt>
                <c:pt idx="4943">
                  <c:v>70</c:v>
                </c:pt>
                <c:pt idx="4944">
                  <c:v>75</c:v>
                </c:pt>
                <c:pt idx="4945">
                  <c:v>30</c:v>
                </c:pt>
                <c:pt idx="4946">
                  <c:v>49</c:v>
                </c:pt>
                <c:pt idx="4947">
                  <c:v>76</c:v>
                </c:pt>
                <c:pt idx="4948">
                  <c:v>61</c:v>
                </c:pt>
                <c:pt idx="4949">
                  <c:v>43</c:v>
                </c:pt>
                <c:pt idx="4950">
                  <c:v>64</c:v>
                </c:pt>
                <c:pt idx="4951">
                  <c:v>42</c:v>
                </c:pt>
                <c:pt idx="4952">
                  <c:v>62</c:v>
                </c:pt>
                <c:pt idx="4953">
                  <c:v>0.56000000000000005</c:v>
                </c:pt>
                <c:pt idx="4954">
                  <c:v>80</c:v>
                </c:pt>
                <c:pt idx="4955">
                  <c:v>73</c:v>
                </c:pt>
                <c:pt idx="4956">
                  <c:v>53</c:v>
                </c:pt>
                <c:pt idx="4957">
                  <c:v>27</c:v>
                </c:pt>
                <c:pt idx="4958">
                  <c:v>42</c:v>
                </c:pt>
                <c:pt idx="4959">
                  <c:v>47</c:v>
                </c:pt>
                <c:pt idx="4960">
                  <c:v>58</c:v>
                </c:pt>
                <c:pt idx="4961">
                  <c:v>29</c:v>
                </c:pt>
                <c:pt idx="4962">
                  <c:v>63</c:v>
                </c:pt>
                <c:pt idx="4963">
                  <c:v>31</c:v>
                </c:pt>
                <c:pt idx="4964">
                  <c:v>80</c:v>
                </c:pt>
                <c:pt idx="4965">
                  <c:v>10</c:v>
                </c:pt>
                <c:pt idx="4966">
                  <c:v>70</c:v>
                </c:pt>
                <c:pt idx="4967">
                  <c:v>30</c:v>
                </c:pt>
                <c:pt idx="4968">
                  <c:v>24</c:v>
                </c:pt>
                <c:pt idx="4969">
                  <c:v>2</c:v>
                </c:pt>
                <c:pt idx="4970">
                  <c:v>37</c:v>
                </c:pt>
                <c:pt idx="4971">
                  <c:v>9</c:v>
                </c:pt>
                <c:pt idx="4972">
                  <c:v>43</c:v>
                </c:pt>
                <c:pt idx="4973">
                  <c:v>63</c:v>
                </c:pt>
                <c:pt idx="4974">
                  <c:v>5</c:v>
                </c:pt>
                <c:pt idx="4975">
                  <c:v>77</c:v>
                </c:pt>
                <c:pt idx="4976">
                  <c:v>80</c:v>
                </c:pt>
                <c:pt idx="4977">
                  <c:v>21</c:v>
                </c:pt>
                <c:pt idx="4978">
                  <c:v>46</c:v>
                </c:pt>
                <c:pt idx="4979">
                  <c:v>47</c:v>
                </c:pt>
                <c:pt idx="4980">
                  <c:v>35</c:v>
                </c:pt>
                <c:pt idx="4981">
                  <c:v>4</c:v>
                </c:pt>
                <c:pt idx="4982">
                  <c:v>54</c:v>
                </c:pt>
                <c:pt idx="4983">
                  <c:v>49</c:v>
                </c:pt>
                <c:pt idx="4984">
                  <c:v>1.08</c:v>
                </c:pt>
                <c:pt idx="4985">
                  <c:v>61</c:v>
                </c:pt>
                <c:pt idx="4986">
                  <c:v>71</c:v>
                </c:pt>
                <c:pt idx="4987">
                  <c:v>63</c:v>
                </c:pt>
                <c:pt idx="4988">
                  <c:v>47</c:v>
                </c:pt>
                <c:pt idx="4989">
                  <c:v>54</c:v>
                </c:pt>
                <c:pt idx="4990">
                  <c:v>12</c:v>
                </c:pt>
                <c:pt idx="4991">
                  <c:v>56</c:v>
                </c:pt>
                <c:pt idx="4992">
                  <c:v>52</c:v>
                </c:pt>
                <c:pt idx="4993">
                  <c:v>76</c:v>
                </c:pt>
                <c:pt idx="4994">
                  <c:v>17</c:v>
                </c:pt>
                <c:pt idx="4995">
                  <c:v>49</c:v>
                </c:pt>
                <c:pt idx="4996">
                  <c:v>57</c:v>
                </c:pt>
                <c:pt idx="4997">
                  <c:v>0.32</c:v>
                </c:pt>
                <c:pt idx="4998">
                  <c:v>82</c:v>
                </c:pt>
                <c:pt idx="4999">
                  <c:v>30</c:v>
                </c:pt>
                <c:pt idx="5000">
                  <c:v>24</c:v>
                </c:pt>
                <c:pt idx="5001">
                  <c:v>1.08</c:v>
                </c:pt>
                <c:pt idx="5002">
                  <c:v>69</c:v>
                </c:pt>
                <c:pt idx="5003">
                  <c:v>36</c:v>
                </c:pt>
                <c:pt idx="5004">
                  <c:v>61</c:v>
                </c:pt>
                <c:pt idx="5005">
                  <c:v>34</c:v>
                </c:pt>
                <c:pt idx="5006">
                  <c:v>57</c:v>
                </c:pt>
                <c:pt idx="5007">
                  <c:v>59</c:v>
                </c:pt>
                <c:pt idx="5008">
                  <c:v>30</c:v>
                </c:pt>
                <c:pt idx="5009">
                  <c:v>43</c:v>
                </c:pt>
                <c:pt idx="5010">
                  <c:v>39</c:v>
                </c:pt>
                <c:pt idx="5011">
                  <c:v>65</c:v>
                </c:pt>
                <c:pt idx="5012">
                  <c:v>78</c:v>
                </c:pt>
                <c:pt idx="5013">
                  <c:v>54</c:v>
                </c:pt>
                <c:pt idx="5014">
                  <c:v>49</c:v>
                </c:pt>
                <c:pt idx="5015">
                  <c:v>35</c:v>
                </c:pt>
                <c:pt idx="5016">
                  <c:v>0.24</c:v>
                </c:pt>
                <c:pt idx="5017">
                  <c:v>19</c:v>
                </c:pt>
                <c:pt idx="5018">
                  <c:v>56</c:v>
                </c:pt>
                <c:pt idx="5019">
                  <c:v>68</c:v>
                </c:pt>
                <c:pt idx="5020">
                  <c:v>11</c:v>
                </c:pt>
                <c:pt idx="5021">
                  <c:v>3</c:v>
                </c:pt>
                <c:pt idx="5022">
                  <c:v>79</c:v>
                </c:pt>
                <c:pt idx="5023">
                  <c:v>78</c:v>
                </c:pt>
                <c:pt idx="5024">
                  <c:v>73</c:v>
                </c:pt>
                <c:pt idx="5025">
                  <c:v>39</c:v>
                </c:pt>
                <c:pt idx="5026">
                  <c:v>56</c:v>
                </c:pt>
                <c:pt idx="5027">
                  <c:v>15</c:v>
                </c:pt>
                <c:pt idx="5028">
                  <c:v>46</c:v>
                </c:pt>
                <c:pt idx="5029">
                  <c:v>81</c:v>
                </c:pt>
                <c:pt idx="5030">
                  <c:v>70</c:v>
                </c:pt>
                <c:pt idx="5031">
                  <c:v>61</c:v>
                </c:pt>
                <c:pt idx="5032">
                  <c:v>30</c:v>
                </c:pt>
                <c:pt idx="5033">
                  <c:v>15</c:v>
                </c:pt>
                <c:pt idx="5034">
                  <c:v>65</c:v>
                </c:pt>
                <c:pt idx="5035">
                  <c:v>52</c:v>
                </c:pt>
                <c:pt idx="5036">
                  <c:v>73</c:v>
                </c:pt>
                <c:pt idx="5037">
                  <c:v>32</c:v>
                </c:pt>
                <c:pt idx="5038">
                  <c:v>42</c:v>
                </c:pt>
                <c:pt idx="5039">
                  <c:v>65</c:v>
                </c:pt>
                <c:pt idx="5040">
                  <c:v>82</c:v>
                </c:pt>
                <c:pt idx="5041">
                  <c:v>23</c:v>
                </c:pt>
                <c:pt idx="5042">
                  <c:v>82</c:v>
                </c:pt>
                <c:pt idx="5043">
                  <c:v>34</c:v>
                </c:pt>
                <c:pt idx="5044">
                  <c:v>57</c:v>
                </c:pt>
                <c:pt idx="5045">
                  <c:v>50</c:v>
                </c:pt>
                <c:pt idx="5046">
                  <c:v>5</c:v>
                </c:pt>
                <c:pt idx="5047">
                  <c:v>18</c:v>
                </c:pt>
                <c:pt idx="5048">
                  <c:v>60</c:v>
                </c:pt>
                <c:pt idx="5049">
                  <c:v>60</c:v>
                </c:pt>
                <c:pt idx="5050">
                  <c:v>33</c:v>
                </c:pt>
                <c:pt idx="5051">
                  <c:v>37</c:v>
                </c:pt>
                <c:pt idx="5052">
                  <c:v>73</c:v>
                </c:pt>
                <c:pt idx="5053">
                  <c:v>80</c:v>
                </c:pt>
                <c:pt idx="5054">
                  <c:v>71</c:v>
                </c:pt>
                <c:pt idx="5055">
                  <c:v>39</c:v>
                </c:pt>
                <c:pt idx="5056">
                  <c:v>3</c:v>
                </c:pt>
                <c:pt idx="5057">
                  <c:v>34</c:v>
                </c:pt>
                <c:pt idx="5058">
                  <c:v>59</c:v>
                </c:pt>
                <c:pt idx="5059">
                  <c:v>65</c:v>
                </c:pt>
                <c:pt idx="5060">
                  <c:v>56</c:v>
                </c:pt>
                <c:pt idx="5061">
                  <c:v>11</c:v>
                </c:pt>
                <c:pt idx="5062">
                  <c:v>75</c:v>
                </c:pt>
                <c:pt idx="5063">
                  <c:v>52</c:v>
                </c:pt>
                <c:pt idx="5064">
                  <c:v>5</c:v>
                </c:pt>
                <c:pt idx="5065">
                  <c:v>67</c:v>
                </c:pt>
                <c:pt idx="5066">
                  <c:v>15</c:v>
                </c:pt>
                <c:pt idx="5067">
                  <c:v>3</c:v>
                </c:pt>
                <c:pt idx="5068">
                  <c:v>76</c:v>
                </c:pt>
                <c:pt idx="5069">
                  <c:v>46</c:v>
                </c:pt>
                <c:pt idx="5070">
                  <c:v>12</c:v>
                </c:pt>
                <c:pt idx="5071">
                  <c:v>27</c:v>
                </c:pt>
                <c:pt idx="5072">
                  <c:v>52</c:v>
                </c:pt>
                <c:pt idx="5073">
                  <c:v>50</c:v>
                </c:pt>
                <c:pt idx="5074">
                  <c:v>25</c:v>
                </c:pt>
                <c:pt idx="5075">
                  <c:v>45</c:v>
                </c:pt>
                <c:pt idx="5076">
                  <c:v>60</c:v>
                </c:pt>
                <c:pt idx="5077">
                  <c:v>66</c:v>
                </c:pt>
                <c:pt idx="5078">
                  <c:v>74</c:v>
                </c:pt>
                <c:pt idx="5079">
                  <c:v>17</c:v>
                </c:pt>
                <c:pt idx="5080">
                  <c:v>12</c:v>
                </c:pt>
                <c:pt idx="5081">
                  <c:v>2</c:v>
                </c:pt>
                <c:pt idx="5082">
                  <c:v>51</c:v>
                </c:pt>
                <c:pt idx="5083">
                  <c:v>71</c:v>
                </c:pt>
                <c:pt idx="5084">
                  <c:v>23</c:v>
                </c:pt>
                <c:pt idx="5085">
                  <c:v>8</c:v>
                </c:pt>
                <c:pt idx="5086">
                  <c:v>16</c:v>
                </c:pt>
                <c:pt idx="5087">
                  <c:v>72</c:v>
                </c:pt>
                <c:pt idx="5088">
                  <c:v>33</c:v>
                </c:pt>
                <c:pt idx="5089">
                  <c:v>61</c:v>
                </c:pt>
                <c:pt idx="5090">
                  <c:v>68</c:v>
                </c:pt>
                <c:pt idx="5091">
                  <c:v>38</c:v>
                </c:pt>
                <c:pt idx="5092">
                  <c:v>80</c:v>
                </c:pt>
                <c:pt idx="5093">
                  <c:v>18</c:v>
                </c:pt>
                <c:pt idx="5094">
                  <c:v>21</c:v>
                </c:pt>
                <c:pt idx="5095">
                  <c:v>16</c:v>
                </c:pt>
                <c:pt idx="5096">
                  <c:v>40</c:v>
                </c:pt>
                <c:pt idx="5097">
                  <c:v>53</c:v>
                </c:pt>
                <c:pt idx="5098">
                  <c:v>18</c:v>
                </c:pt>
                <c:pt idx="5099">
                  <c:v>61</c:v>
                </c:pt>
                <c:pt idx="5100">
                  <c:v>63</c:v>
                </c:pt>
                <c:pt idx="5101">
                  <c:v>67</c:v>
                </c:pt>
                <c:pt idx="5102">
                  <c:v>2</c:v>
                </c:pt>
                <c:pt idx="5103">
                  <c:v>26</c:v>
                </c:pt>
                <c:pt idx="5104">
                  <c:v>46</c:v>
                </c:pt>
                <c:pt idx="5105">
                  <c:v>16</c:v>
                </c:pt>
                <c:pt idx="5106">
                  <c:v>47</c:v>
                </c:pt>
                <c:pt idx="5107">
                  <c:v>53</c:v>
                </c:pt>
                <c:pt idx="5108">
                  <c:v>26</c:v>
                </c:pt>
              </c:numCache>
            </c:numRef>
          </c:xVal>
          <c:yVal>
            <c:numRef>
              <c:f>'Regression - Stroke by Age'!$B$25:$B$5133</c:f>
              <c:numCache>
                <c:formatCode>General</c:formatCode>
                <c:ptCount val="5109"/>
                <c:pt idx="0">
                  <c:v>-2.1868436383975363E-2</c:v>
                </c:pt>
                <c:pt idx="1">
                  <c:v>4.5860786576169224E-2</c:v>
                </c:pt>
                <c:pt idx="2">
                  <c:v>2.0170391660252307E-2</c:v>
                </c:pt>
                <c:pt idx="3">
                  <c:v>3.6518824788563067E-2</c:v>
                </c:pt>
                <c:pt idx="4">
                  <c:v>3.8219585319415467E-3</c:v>
                </c:pt>
                <c:pt idx="5">
                  <c:v>0.13460942355842764</c:v>
                </c:pt>
                <c:pt idx="6">
                  <c:v>2.4841372554055385E-2</c:v>
                </c:pt>
                <c:pt idx="7">
                  <c:v>-5.5200032556646031E-3</c:v>
                </c:pt>
                <c:pt idx="8">
                  <c:v>-5.5200032556646031E-3</c:v>
                </c:pt>
                <c:pt idx="9">
                  <c:v>4.8196277023070763E-2</c:v>
                </c:pt>
                <c:pt idx="10">
                  <c:v>1.4864680850400075E-3</c:v>
                </c:pt>
                <c:pt idx="11">
                  <c:v>4.3525296129267685E-2</c:v>
                </c:pt>
                <c:pt idx="12">
                  <c:v>0.1322739331115261</c:v>
                </c:pt>
                <c:pt idx="13">
                  <c:v>0.13694491400532918</c:v>
                </c:pt>
                <c:pt idx="14">
                  <c:v>4.8196277023070763E-2</c:v>
                </c:pt>
                <c:pt idx="15">
                  <c:v>-1.4861965043270753E-2</c:v>
                </c:pt>
                <c:pt idx="16">
                  <c:v>9.9577066854904583E-2</c:v>
                </c:pt>
                <c:pt idx="17">
                  <c:v>8.3228633726593809E-2</c:v>
                </c:pt>
                <c:pt idx="18">
                  <c:v>5.0531767469972289E-2</c:v>
                </c:pt>
                <c:pt idx="19">
                  <c:v>6.2209219704479984E-2</c:v>
                </c:pt>
                <c:pt idx="20">
                  <c:v>3.4183334341661528E-2</c:v>
                </c:pt>
                <c:pt idx="21">
                  <c:v>8.5564124173495348E-2</c:v>
                </c:pt>
                <c:pt idx="22">
                  <c:v>1.3163920319547689E-2</c:v>
                </c:pt>
                <c:pt idx="23">
                  <c:v>-2.4203926830876903E-2</c:v>
                </c:pt>
                <c:pt idx="24">
                  <c:v>-4.5223340852990741E-2</c:v>
                </c:pt>
                <c:pt idx="25">
                  <c:v>-4.5223340852990741E-2</c:v>
                </c:pt>
                <c:pt idx="26">
                  <c:v>7.388667193898768E-2</c:v>
                </c:pt>
                <c:pt idx="27">
                  <c:v>4.3525296129267685E-2</c:v>
                </c:pt>
                <c:pt idx="28">
                  <c:v>-1.9532945937073831E-2</c:v>
                </c:pt>
                <c:pt idx="29">
                  <c:v>6.9215691045184602E-2</c:v>
                </c:pt>
                <c:pt idx="30">
                  <c:v>0.11826099043011687</c:v>
                </c:pt>
                <c:pt idx="31">
                  <c:v>3.8854315235464607E-2</c:v>
                </c:pt>
                <c:pt idx="32">
                  <c:v>-4.0552359959187663E-2</c:v>
                </c:pt>
                <c:pt idx="33">
                  <c:v>0.12059648087701841</c:v>
                </c:pt>
                <c:pt idx="34">
                  <c:v>0.12059648087701841</c:v>
                </c:pt>
                <c:pt idx="35">
                  <c:v>2.2505882107153846E-2</c:v>
                </c:pt>
                <c:pt idx="36">
                  <c:v>-1.4861965043270753E-2</c:v>
                </c:pt>
                <c:pt idx="37">
                  <c:v>8.5564124173495348E-2</c:v>
                </c:pt>
                <c:pt idx="38">
                  <c:v>7.388667193898768E-2</c:v>
                </c:pt>
                <c:pt idx="39">
                  <c:v>2.7176863000956925E-2</c:v>
                </c:pt>
                <c:pt idx="40">
                  <c:v>-1.9532945937073831E-2</c:v>
                </c:pt>
                <c:pt idx="41">
                  <c:v>2.2505882107153846E-2</c:v>
                </c:pt>
                <c:pt idx="42">
                  <c:v>8.7899614620396888E-2</c:v>
                </c:pt>
                <c:pt idx="43">
                  <c:v>0.11125451908941228</c:v>
                </c:pt>
                <c:pt idx="44">
                  <c:v>-1.7197455490172292E-2</c:v>
                </c:pt>
                <c:pt idx="45">
                  <c:v>-1.9532945937073831E-2</c:v>
                </c:pt>
                <c:pt idx="46">
                  <c:v>6.2209219704479984E-2</c:v>
                </c:pt>
                <c:pt idx="47">
                  <c:v>8.5564124173495348E-2</c:v>
                </c:pt>
                <c:pt idx="48">
                  <c:v>0.13928040445223072</c:v>
                </c:pt>
                <c:pt idx="49">
                  <c:v>4.8196277023070763E-2</c:v>
                </c:pt>
                <c:pt idx="50">
                  <c:v>0.1322739331115261</c:v>
                </c:pt>
                <c:pt idx="51">
                  <c:v>2.0170391660252307E-2</c:v>
                </c:pt>
                <c:pt idx="52">
                  <c:v>2.0170391660252307E-2</c:v>
                </c:pt>
                <c:pt idx="53">
                  <c:v>1.4864680850400075E-3</c:v>
                </c:pt>
                <c:pt idx="54">
                  <c:v>9.2570595514199966E-2</c:v>
                </c:pt>
                <c:pt idx="55">
                  <c:v>4.8196277023070763E-2</c:v>
                </c:pt>
                <c:pt idx="56">
                  <c:v>0.12059648087701841</c:v>
                </c:pt>
                <c:pt idx="57">
                  <c:v>9.0235105067298427E-2</c:v>
                </c:pt>
                <c:pt idx="58">
                  <c:v>5.2867257916873828E-2</c:v>
                </c:pt>
                <c:pt idx="59">
                  <c:v>4.8196277023070763E-2</c:v>
                </c:pt>
                <c:pt idx="60">
                  <c:v>-1.2526474596369214E-2</c:v>
                </c:pt>
                <c:pt idx="61">
                  <c:v>4.5860786576169224E-2</c:v>
                </c:pt>
                <c:pt idx="62">
                  <c:v>0.13928040445223072</c:v>
                </c:pt>
                <c:pt idx="63">
                  <c:v>2.4841372554055385E-2</c:v>
                </c:pt>
                <c:pt idx="64">
                  <c:v>4.8196277023070763E-2</c:v>
                </c:pt>
                <c:pt idx="65">
                  <c:v>5.9873729257578445E-2</c:v>
                </c:pt>
                <c:pt idx="66">
                  <c:v>9.0235105067298427E-2</c:v>
                </c:pt>
                <c:pt idx="67">
                  <c:v>-1.2526474596369214E-2</c:v>
                </c:pt>
                <c:pt idx="68">
                  <c:v>-2.1868436383975363E-2</c:v>
                </c:pt>
                <c:pt idx="69">
                  <c:v>7.388667193898768E-2</c:v>
                </c:pt>
                <c:pt idx="70">
                  <c:v>0.1065835381956092</c:v>
                </c:pt>
                <c:pt idx="71">
                  <c:v>1.5499410766449229E-2</c:v>
                </c:pt>
                <c:pt idx="72">
                  <c:v>4.8196277023070763E-2</c:v>
                </c:pt>
                <c:pt idx="73">
                  <c:v>6.9215691045184602E-2</c:v>
                </c:pt>
                <c:pt idx="74">
                  <c:v>0.13460942355842764</c:v>
                </c:pt>
                <c:pt idx="75">
                  <c:v>-1.4861965043270753E-2</c:v>
                </c:pt>
                <c:pt idx="76">
                  <c:v>9.7241576408003044E-2</c:v>
                </c:pt>
                <c:pt idx="77">
                  <c:v>1.7834901213350768E-2</c:v>
                </c:pt>
                <c:pt idx="78">
                  <c:v>7.388667193898768E-2</c:v>
                </c:pt>
                <c:pt idx="79">
                  <c:v>-5.5200032556646031E-3</c:v>
                </c:pt>
                <c:pt idx="80">
                  <c:v>3.6518824788563067E-2</c:v>
                </c:pt>
                <c:pt idx="81">
                  <c:v>-5.0548259071926248E-2</c:v>
                </c:pt>
                <c:pt idx="82">
                  <c:v>4.1189805682366146E-2</c:v>
                </c:pt>
                <c:pt idx="83">
                  <c:v>0.11125451908941228</c:v>
                </c:pt>
                <c:pt idx="84">
                  <c:v>3.4183334341661528E-2</c:v>
                </c:pt>
                <c:pt idx="85">
                  <c:v>0.1065835381956092</c:v>
                </c:pt>
                <c:pt idx="86">
                  <c:v>-3.3545888618483052E-2</c:v>
                </c:pt>
                <c:pt idx="87">
                  <c:v>5.7538238810676906E-2</c:v>
                </c:pt>
                <c:pt idx="88">
                  <c:v>2.0170391660252307E-2</c:v>
                </c:pt>
                <c:pt idx="89">
                  <c:v>5.7538238810676906E-2</c:v>
                </c:pt>
                <c:pt idx="90">
                  <c:v>0.13460942355842764</c:v>
                </c:pt>
                <c:pt idx="91">
                  <c:v>0.12293197132391995</c:v>
                </c:pt>
                <c:pt idx="92">
                  <c:v>7.388667193898768E-2</c:v>
                </c:pt>
                <c:pt idx="93">
                  <c:v>6.1574489788430858E-3</c:v>
                </c:pt>
                <c:pt idx="94">
                  <c:v>8.3228633726593809E-2</c:v>
                </c:pt>
                <c:pt idx="95">
                  <c:v>9.4906085961101505E-2</c:v>
                </c:pt>
                <c:pt idx="96">
                  <c:v>0.10424804774870766</c:v>
                </c:pt>
                <c:pt idx="97">
                  <c:v>0.1322739331115261</c:v>
                </c:pt>
                <c:pt idx="98">
                  <c:v>8.492939425744625E-3</c:v>
                </c:pt>
                <c:pt idx="99">
                  <c:v>-4.0552359959187663E-2</c:v>
                </c:pt>
                <c:pt idx="100">
                  <c:v>-7.8554937025661423E-3</c:v>
                </c:pt>
                <c:pt idx="101">
                  <c:v>-1.2526474596369214E-2</c:v>
                </c:pt>
                <c:pt idx="102">
                  <c:v>1.3163920319547689E-2</c:v>
                </c:pt>
                <c:pt idx="103">
                  <c:v>2.7176863000956925E-2</c:v>
                </c:pt>
                <c:pt idx="104">
                  <c:v>0.13460942355842764</c:v>
                </c:pt>
                <c:pt idx="105">
                  <c:v>8.089314327969227E-2</c:v>
                </c:pt>
                <c:pt idx="106">
                  <c:v>0.13460942355842764</c:v>
                </c:pt>
                <c:pt idx="107">
                  <c:v>1.7834901213350768E-2</c:v>
                </c:pt>
                <c:pt idx="108">
                  <c:v>5.0531767469972289E-2</c:v>
                </c:pt>
                <c:pt idx="109">
                  <c:v>5.5202748363775367E-2</c:v>
                </c:pt>
                <c:pt idx="110">
                  <c:v>7.388667193898768E-2</c:v>
                </c:pt>
                <c:pt idx="111">
                  <c:v>9.0235105067298427E-2</c:v>
                </c:pt>
                <c:pt idx="112">
                  <c:v>-1.7197455490172292E-2</c:v>
                </c:pt>
                <c:pt idx="113">
                  <c:v>0.1322739331115261</c:v>
                </c:pt>
                <c:pt idx="114">
                  <c:v>-3.5881379065384592E-2</c:v>
                </c:pt>
                <c:pt idx="115">
                  <c:v>2.9512353447858464E-2</c:v>
                </c:pt>
                <c:pt idx="116">
                  <c:v>4.8196277023070763E-2</c:v>
                </c:pt>
                <c:pt idx="117">
                  <c:v>8.089314327969227E-2</c:v>
                </c:pt>
                <c:pt idx="118">
                  <c:v>6.6880200598283063E-2</c:v>
                </c:pt>
                <c:pt idx="119">
                  <c:v>7.1551181492086127E-2</c:v>
                </c:pt>
                <c:pt idx="120">
                  <c:v>0.1322739331115261</c:v>
                </c:pt>
                <c:pt idx="121">
                  <c:v>5.7538238810676906E-2</c:v>
                </c:pt>
                <c:pt idx="122">
                  <c:v>3.1847843894760003E-2</c:v>
                </c:pt>
                <c:pt idx="123">
                  <c:v>2.4841372554055385E-2</c:v>
                </c:pt>
                <c:pt idx="124">
                  <c:v>-4.5223340852990741E-2</c:v>
                </c:pt>
                <c:pt idx="125">
                  <c:v>7.8557652832790731E-2</c:v>
                </c:pt>
                <c:pt idx="126">
                  <c:v>0.11826099043011687</c:v>
                </c:pt>
                <c:pt idx="127">
                  <c:v>0.13694491400532918</c:v>
                </c:pt>
                <c:pt idx="128">
                  <c:v>6.6880200598283063E-2</c:v>
                </c:pt>
                <c:pt idx="129">
                  <c:v>6.1574489788430858E-3</c:v>
                </c:pt>
                <c:pt idx="130">
                  <c:v>9.4906085961101505E-2</c:v>
                </c:pt>
                <c:pt idx="131">
                  <c:v>4.5860786576169224E-2</c:v>
                </c:pt>
                <c:pt idx="132">
                  <c:v>5.2867257916873828E-2</c:v>
                </c:pt>
                <c:pt idx="133">
                  <c:v>0.1322739331115261</c:v>
                </c:pt>
                <c:pt idx="134">
                  <c:v>-1.0190984149467675E-2</c:v>
                </c:pt>
                <c:pt idx="135">
                  <c:v>8.3228633726593809E-2</c:v>
                </c:pt>
                <c:pt idx="136">
                  <c:v>9.7241576408003044E-2</c:v>
                </c:pt>
                <c:pt idx="137">
                  <c:v>3.8854315235464607E-2</c:v>
                </c:pt>
                <c:pt idx="138">
                  <c:v>7.388667193898768E-2</c:v>
                </c:pt>
                <c:pt idx="139">
                  <c:v>9.0235105067298427E-2</c:v>
                </c:pt>
                <c:pt idx="140">
                  <c:v>3.1847843894760003E-2</c:v>
                </c:pt>
                <c:pt idx="141">
                  <c:v>9.0235105067298427E-2</c:v>
                </c:pt>
                <c:pt idx="142">
                  <c:v>2.2505882107153846E-2</c:v>
                </c:pt>
                <c:pt idx="143">
                  <c:v>8.492939425744625E-3</c:v>
                </c:pt>
                <c:pt idx="144">
                  <c:v>0.1322739331115261</c:v>
                </c:pt>
                <c:pt idx="145">
                  <c:v>8.492939425744625E-3</c:v>
                </c:pt>
                <c:pt idx="146">
                  <c:v>0.13460942355842764</c:v>
                </c:pt>
                <c:pt idx="147">
                  <c:v>0.13460942355842764</c:v>
                </c:pt>
                <c:pt idx="148">
                  <c:v>0.11359000953631382</c:v>
                </c:pt>
                <c:pt idx="149">
                  <c:v>4.8196277023070763E-2</c:v>
                </c:pt>
                <c:pt idx="150">
                  <c:v>0.10191255730180612</c:v>
                </c:pt>
                <c:pt idx="151">
                  <c:v>1.3163920319547689E-2</c:v>
                </c:pt>
                <c:pt idx="152">
                  <c:v>9.4906085961101505E-2</c:v>
                </c:pt>
                <c:pt idx="153">
                  <c:v>3.4183334341661528E-2</c:v>
                </c:pt>
                <c:pt idx="154">
                  <c:v>2.0170391660252307E-2</c:v>
                </c:pt>
                <c:pt idx="155">
                  <c:v>9.9577066854904583E-2</c:v>
                </c:pt>
                <c:pt idx="156">
                  <c:v>7.6222162385889219E-2</c:v>
                </c:pt>
                <c:pt idx="157">
                  <c:v>-4.7558831299892274E-2</c:v>
                </c:pt>
                <c:pt idx="158">
                  <c:v>0.10424804774870766</c:v>
                </c:pt>
                <c:pt idx="159">
                  <c:v>5.5202748363775367E-2</c:v>
                </c:pt>
                <c:pt idx="160">
                  <c:v>8.3228633726593809E-2</c:v>
                </c:pt>
                <c:pt idx="161">
                  <c:v>-4.7558831299892274E-2</c:v>
                </c:pt>
                <c:pt idx="162">
                  <c:v>0.12993844266462456</c:v>
                </c:pt>
                <c:pt idx="163">
                  <c:v>6.6880200598283063E-2</c:v>
                </c:pt>
                <c:pt idx="164">
                  <c:v>0.10191255730180612</c:v>
                </c:pt>
                <c:pt idx="165">
                  <c:v>6.4544710151381524E-2</c:v>
                </c:pt>
                <c:pt idx="166">
                  <c:v>1.3163920319547689E-2</c:v>
                </c:pt>
                <c:pt idx="167">
                  <c:v>7.8557652832790731E-2</c:v>
                </c:pt>
                <c:pt idx="168">
                  <c:v>-2.4203926830876903E-2</c:v>
                </c:pt>
                <c:pt idx="169">
                  <c:v>3.8219585319415467E-3</c:v>
                </c:pt>
                <c:pt idx="170">
                  <c:v>0.12993844266462456</c:v>
                </c:pt>
                <c:pt idx="171">
                  <c:v>-5.5200032556646031E-3</c:v>
                </c:pt>
                <c:pt idx="172">
                  <c:v>-8.4902236186153168E-4</c:v>
                </c:pt>
                <c:pt idx="173">
                  <c:v>1.0828429872646164E-2</c:v>
                </c:pt>
                <c:pt idx="174">
                  <c:v>2.4841372554055385E-2</c:v>
                </c:pt>
                <c:pt idx="175">
                  <c:v>1.7834901213350768E-2</c:v>
                </c:pt>
                <c:pt idx="176">
                  <c:v>-3.1845128087630639E-3</c:v>
                </c:pt>
                <c:pt idx="177">
                  <c:v>7.8557652832790731E-2</c:v>
                </c:pt>
                <c:pt idx="178">
                  <c:v>0.13694491400532918</c:v>
                </c:pt>
                <c:pt idx="179">
                  <c:v>7.6222162385889219E-2</c:v>
                </c:pt>
                <c:pt idx="180">
                  <c:v>3.4183334341661528E-2</c:v>
                </c:pt>
                <c:pt idx="181">
                  <c:v>5.2867257916873828E-2</c:v>
                </c:pt>
                <c:pt idx="182">
                  <c:v>6.6880200598283063E-2</c:v>
                </c:pt>
                <c:pt idx="183">
                  <c:v>1.4864680850400075E-3</c:v>
                </c:pt>
                <c:pt idx="184">
                  <c:v>9.7241576408003044E-2</c:v>
                </c:pt>
                <c:pt idx="185">
                  <c:v>3.1847843894760003E-2</c:v>
                </c:pt>
                <c:pt idx="186">
                  <c:v>7.6222162385889219E-2</c:v>
                </c:pt>
                <c:pt idx="187">
                  <c:v>1.5499410766449229E-2</c:v>
                </c:pt>
                <c:pt idx="188">
                  <c:v>7.1551181492086127E-2</c:v>
                </c:pt>
                <c:pt idx="189">
                  <c:v>0.13928040445223072</c:v>
                </c:pt>
                <c:pt idx="190">
                  <c:v>6.2209219704479984E-2</c:v>
                </c:pt>
                <c:pt idx="191">
                  <c:v>8.7899614620396888E-2</c:v>
                </c:pt>
                <c:pt idx="192">
                  <c:v>0.1065835381956092</c:v>
                </c:pt>
                <c:pt idx="193">
                  <c:v>8.5564124173495348E-2</c:v>
                </c:pt>
                <c:pt idx="194">
                  <c:v>3.6518824788563067E-2</c:v>
                </c:pt>
                <c:pt idx="195">
                  <c:v>0.12059648087701841</c:v>
                </c:pt>
                <c:pt idx="196">
                  <c:v>-4.5223340852990741E-2</c:v>
                </c:pt>
                <c:pt idx="197">
                  <c:v>9.4906085961101505E-2</c:v>
                </c:pt>
                <c:pt idx="198">
                  <c:v>9.9577066854904583E-2</c:v>
                </c:pt>
                <c:pt idx="199">
                  <c:v>2.4841372554055385E-2</c:v>
                </c:pt>
                <c:pt idx="200">
                  <c:v>3.8219585319415467E-3</c:v>
                </c:pt>
                <c:pt idx="201">
                  <c:v>8.7899614620396888E-2</c:v>
                </c:pt>
                <c:pt idx="202">
                  <c:v>2.0170391660252307E-2</c:v>
                </c:pt>
                <c:pt idx="203">
                  <c:v>6.9215691045184602E-2</c:v>
                </c:pt>
                <c:pt idx="204">
                  <c:v>0.11359000953631382</c:v>
                </c:pt>
                <c:pt idx="205">
                  <c:v>-2.4203926830876903E-2</c:v>
                </c:pt>
                <c:pt idx="206">
                  <c:v>6.4544710151381524E-2</c:v>
                </c:pt>
                <c:pt idx="207">
                  <c:v>0.12526746177082149</c:v>
                </c:pt>
                <c:pt idx="208">
                  <c:v>1.7834901213350768E-2</c:v>
                </c:pt>
                <c:pt idx="209">
                  <c:v>8.089314327969227E-2</c:v>
                </c:pt>
                <c:pt idx="210">
                  <c:v>-4.0552359959187663E-2</c:v>
                </c:pt>
                <c:pt idx="211">
                  <c:v>0.11592549998321536</c:v>
                </c:pt>
                <c:pt idx="212">
                  <c:v>5.5202748363775367E-2</c:v>
                </c:pt>
                <c:pt idx="213">
                  <c:v>-4.7558831299892274E-2</c:v>
                </c:pt>
                <c:pt idx="214">
                  <c:v>5.7538238810676906E-2</c:v>
                </c:pt>
                <c:pt idx="215">
                  <c:v>7.1551181492086127E-2</c:v>
                </c:pt>
                <c:pt idx="216">
                  <c:v>1.3163920319547689E-2</c:v>
                </c:pt>
                <c:pt idx="217">
                  <c:v>6.2209219704479984E-2</c:v>
                </c:pt>
                <c:pt idx="218">
                  <c:v>6.6880200598283063E-2</c:v>
                </c:pt>
                <c:pt idx="219">
                  <c:v>-3.1845128087630639E-3</c:v>
                </c:pt>
                <c:pt idx="220">
                  <c:v>6.2209219704479984E-2</c:v>
                </c:pt>
                <c:pt idx="221">
                  <c:v>4.1189805682366146E-2</c:v>
                </c:pt>
                <c:pt idx="222">
                  <c:v>-5.5200032556646031E-3</c:v>
                </c:pt>
                <c:pt idx="223">
                  <c:v>5.0531767469972289E-2</c:v>
                </c:pt>
                <c:pt idx="224">
                  <c:v>3.1847843894760003E-2</c:v>
                </c:pt>
                <c:pt idx="225">
                  <c:v>8.492939425744625E-3</c:v>
                </c:pt>
                <c:pt idx="226">
                  <c:v>0.13928040445223072</c:v>
                </c:pt>
                <c:pt idx="227">
                  <c:v>-3.1845128087630639E-3</c:v>
                </c:pt>
                <c:pt idx="228">
                  <c:v>3.8854315235464607E-2</c:v>
                </c:pt>
                <c:pt idx="229">
                  <c:v>8.7899614620396888E-2</c:v>
                </c:pt>
                <c:pt idx="230">
                  <c:v>5.2867257916873828E-2</c:v>
                </c:pt>
                <c:pt idx="231">
                  <c:v>9.0235105067298427E-2</c:v>
                </c:pt>
                <c:pt idx="232">
                  <c:v>6.4544710151381524E-2</c:v>
                </c:pt>
                <c:pt idx="233">
                  <c:v>0.12526746177082149</c:v>
                </c:pt>
                <c:pt idx="234">
                  <c:v>3.8854315235464607E-2</c:v>
                </c:pt>
                <c:pt idx="235">
                  <c:v>-4.7558831299892274E-2</c:v>
                </c:pt>
                <c:pt idx="236">
                  <c:v>0.12993844266462456</c:v>
                </c:pt>
                <c:pt idx="237">
                  <c:v>-1.0190984149467675E-2</c:v>
                </c:pt>
                <c:pt idx="238">
                  <c:v>-2.6539417277778442E-2</c:v>
                </c:pt>
                <c:pt idx="239">
                  <c:v>-5.5200032556646031E-3</c:v>
                </c:pt>
                <c:pt idx="240">
                  <c:v>6.2209219704479984E-2</c:v>
                </c:pt>
                <c:pt idx="241">
                  <c:v>6.4544710151381524E-2</c:v>
                </c:pt>
                <c:pt idx="242">
                  <c:v>8.089314327969227E-2</c:v>
                </c:pt>
                <c:pt idx="243">
                  <c:v>7.388667193898768E-2</c:v>
                </c:pt>
                <c:pt idx="244">
                  <c:v>5.7538238810676906E-2</c:v>
                </c:pt>
                <c:pt idx="245">
                  <c:v>6.4544710151381524E-2</c:v>
                </c:pt>
                <c:pt idx="246">
                  <c:v>1.0828429872646164E-2</c:v>
                </c:pt>
                <c:pt idx="247">
                  <c:v>1.4864680850400075E-3</c:v>
                </c:pt>
                <c:pt idx="248">
                  <c:v>0.11359000953631382</c:v>
                </c:pt>
                <c:pt idx="249">
                  <c:v>0.11125451908941228</c:v>
                </c:pt>
                <c:pt idx="250">
                  <c:v>3.4183334341661528E-2</c:v>
                </c:pt>
                <c:pt idx="251">
                  <c:v>0.1065835381956092</c:v>
                </c:pt>
                <c:pt idx="252">
                  <c:v>7.6222162385889219E-2</c:v>
                </c:pt>
                <c:pt idx="253">
                  <c:v>-4.9146964803785324E-2</c:v>
                </c:pt>
                <c:pt idx="254">
                  <c:v>6.6880200598283063E-2</c:v>
                </c:pt>
                <c:pt idx="255">
                  <c:v>8.5564124173495348E-2</c:v>
                </c:pt>
                <c:pt idx="256">
                  <c:v>0.12993844266462456</c:v>
                </c:pt>
                <c:pt idx="257">
                  <c:v>8.089314327969227E-2</c:v>
                </c:pt>
                <c:pt idx="258">
                  <c:v>2.7176863000956925E-2</c:v>
                </c:pt>
                <c:pt idx="259">
                  <c:v>5.5202748363775367E-2</c:v>
                </c:pt>
                <c:pt idx="260">
                  <c:v>9.9577066854904583E-2</c:v>
                </c:pt>
                <c:pt idx="261">
                  <c:v>-4.0552359959187663E-2</c:v>
                </c:pt>
                <c:pt idx="262">
                  <c:v>8.089314327969227E-2</c:v>
                </c:pt>
                <c:pt idx="263">
                  <c:v>-3.5881379065384592E-2</c:v>
                </c:pt>
                <c:pt idx="264">
                  <c:v>-4.0552359959187663E-2</c:v>
                </c:pt>
                <c:pt idx="265">
                  <c:v>0.1322739331115261</c:v>
                </c:pt>
                <c:pt idx="266">
                  <c:v>2.9512353447858464E-2</c:v>
                </c:pt>
                <c:pt idx="267">
                  <c:v>6.9215691045184602E-2</c:v>
                </c:pt>
                <c:pt idx="268">
                  <c:v>0.10424804774870766</c:v>
                </c:pt>
                <c:pt idx="269">
                  <c:v>-1.9532945937073831E-2</c:v>
                </c:pt>
                <c:pt idx="270">
                  <c:v>-1.7197455490172292E-2</c:v>
                </c:pt>
                <c:pt idx="271">
                  <c:v>8.089314327969227E-2</c:v>
                </c:pt>
                <c:pt idx="272">
                  <c:v>0.1322739331115261</c:v>
                </c:pt>
                <c:pt idx="273">
                  <c:v>-3.8216869512286131E-2</c:v>
                </c:pt>
                <c:pt idx="274">
                  <c:v>2.2505882107153846E-2</c:v>
                </c:pt>
                <c:pt idx="275">
                  <c:v>-2.4203926830876903E-2</c:v>
                </c:pt>
                <c:pt idx="276">
                  <c:v>0.1322739331115261</c:v>
                </c:pt>
                <c:pt idx="277">
                  <c:v>5.9873729257578445E-2</c:v>
                </c:pt>
                <c:pt idx="278">
                  <c:v>0.10191255730180612</c:v>
                </c:pt>
                <c:pt idx="279">
                  <c:v>0.12993844266462456</c:v>
                </c:pt>
                <c:pt idx="280">
                  <c:v>3.8219585319415467E-3</c:v>
                </c:pt>
                <c:pt idx="281">
                  <c:v>-5.5200032556646031E-3</c:v>
                </c:pt>
                <c:pt idx="282">
                  <c:v>7.1551181492086127E-2</c:v>
                </c:pt>
                <c:pt idx="283">
                  <c:v>4.3525296129267685E-2</c:v>
                </c:pt>
                <c:pt idx="284">
                  <c:v>5.0531767469972289E-2</c:v>
                </c:pt>
                <c:pt idx="285">
                  <c:v>2.9512353447858464E-2</c:v>
                </c:pt>
                <c:pt idx="286">
                  <c:v>2.4841372554055385E-2</c:v>
                </c:pt>
                <c:pt idx="287">
                  <c:v>8.089314327969227E-2</c:v>
                </c:pt>
                <c:pt idx="288">
                  <c:v>7.388667193898768E-2</c:v>
                </c:pt>
                <c:pt idx="289">
                  <c:v>2.0170391660252307E-2</c:v>
                </c:pt>
                <c:pt idx="290">
                  <c:v>7.1551181492086127E-2</c:v>
                </c:pt>
                <c:pt idx="291">
                  <c:v>7.6222162385889219E-2</c:v>
                </c:pt>
                <c:pt idx="292">
                  <c:v>3.4183334341661528E-2</c:v>
                </c:pt>
                <c:pt idx="293">
                  <c:v>6.9215691045184602E-2</c:v>
                </c:pt>
                <c:pt idx="294">
                  <c:v>5.0531767469972289E-2</c:v>
                </c:pt>
                <c:pt idx="295">
                  <c:v>-1.7197455490172292E-2</c:v>
                </c:pt>
                <c:pt idx="296">
                  <c:v>2.2505882107153846E-2</c:v>
                </c:pt>
                <c:pt idx="297">
                  <c:v>8.492939425744625E-3</c:v>
                </c:pt>
                <c:pt idx="298">
                  <c:v>-7.8554937025661423E-3</c:v>
                </c:pt>
                <c:pt idx="299">
                  <c:v>4.1189805682366146E-2</c:v>
                </c:pt>
                <c:pt idx="300">
                  <c:v>0.11359000953631382</c:v>
                </c:pt>
                <c:pt idx="301">
                  <c:v>6.9215691045184602E-2</c:v>
                </c:pt>
                <c:pt idx="302">
                  <c:v>1.0828429872646164E-2</c:v>
                </c:pt>
                <c:pt idx="303">
                  <c:v>2.0170391660252307E-2</c:v>
                </c:pt>
                <c:pt idx="304">
                  <c:v>8.3228633726593809E-2</c:v>
                </c:pt>
                <c:pt idx="305">
                  <c:v>4.3525296129267685E-2</c:v>
                </c:pt>
                <c:pt idx="306">
                  <c:v>1.0828429872646164E-2</c:v>
                </c:pt>
                <c:pt idx="307">
                  <c:v>4.3525296129267685E-2</c:v>
                </c:pt>
                <c:pt idx="308">
                  <c:v>-5.5200032556646031E-3</c:v>
                </c:pt>
                <c:pt idx="309">
                  <c:v>7.8557652832790731E-2</c:v>
                </c:pt>
                <c:pt idx="310">
                  <c:v>0.1322739331115261</c:v>
                </c:pt>
                <c:pt idx="311">
                  <c:v>0.11826099043011687</c:v>
                </c:pt>
                <c:pt idx="312">
                  <c:v>6.6880200598283063E-2</c:v>
                </c:pt>
                <c:pt idx="313">
                  <c:v>6.6880200598283063E-2</c:v>
                </c:pt>
                <c:pt idx="314">
                  <c:v>8.3228633726593809E-2</c:v>
                </c:pt>
                <c:pt idx="315">
                  <c:v>7.8557652832790731E-2</c:v>
                </c:pt>
                <c:pt idx="316">
                  <c:v>8.5564124173495348E-2</c:v>
                </c:pt>
                <c:pt idx="317">
                  <c:v>8.089314327969227E-2</c:v>
                </c:pt>
                <c:pt idx="318">
                  <c:v>6.6880200598283063E-2</c:v>
                </c:pt>
                <c:pt idx="319">
                  <c:v>5.0531767469972289E-2</c:v>
                </c:pt>
                <c:pt idx="320">
                  <c:v>0.10891902864251074</c:v>
                </c:pt>
                <c:pt idx="321">
                  <c:v>0.12993844266462456</c:v>
                </c:pt>
                <c:pt idx="322">
                  <c:v>0.10891902864251074</c:v>
                </c:pt>
                <c:pt idx="323">
                  <c:v>7.6222162385889219E-2</c:v>
                </c:pt>
                <c:pt idx="324">
                  <c:v>6.6880200598283063E-2</c:v>
                </c:pt>
                <c:pt idx="325">
                  <c:v>-5.0735098307678368E-2</c:v>
                </c:pt>
                <c:pt idx="326">
                  <c:v>2.0170391660252307E-2</c:v>
                </c:pt>
                <c:pt idx="327">
                  <c:v>6.6880200598283063E-2</c:v>
                </c:pt>
                <c:pt idx="328">
                  <c:v>2.4841372554055385E-2</c:v>
                </c:pt>
                <c:pt idx="329">
                  <c:v>0.11826099043011687</c:v>
                </c:pt>
                <c:pt idx="330">
                  <c:v>0.10191255730180612</c:v>
                </c:pt>
                <c:pt idx="331">
                  <c:v>0.13694491400532918</c:v>
                </c:pt>
                <c:pt idx="332">
                  <c:v>6.9215691045184602E-2</c:v>
                </c:pt>
                <c:pt idx="333">
                  <c:v>2.9512353447858464E-2</c:v>
                </c:pt>
                <c:pt idx="334">
                  <c:v>0.11592549998321536</c:v>
                </c:pt>
                <c:pt idx="335">
                  <c:v>2.0170391660252307E-2</c:v>
                </c:pt>
                <c:pt idx="336">
                  <c:v>0.1322739331115261</c:v>
                </c:pt>
                <c:pt idx="337">
                  <c:v>4.5860786576169224E-2</c:v>
                </c:pt>
                <c:pt idx="338">
                  <c:v>6.4544710151381524E-2</c:v>
                </c:pt>
                <c:pt idx="339">
                  <c:v>4.1189805682366146E-2</c:v>
                </c:pt>
                <c:pt idx="340">
                  <c:v>1.4864680850400075E-3</c:v>
                </c:pt>
                <c:pt idx="341">
                  <c:v>0.10424804774870766</c:v>
                </c:pt>
                <c:pt idx="342">
                  <c:v>5.2867257916873828E-2</c:v>
                </c:pt>
                <c:pt idx="343">
                  <c:v>8.492939425744625E-3</c:v>
                </c:pt>
                <c:pt idx="344">
                  <c:v>3.8219585319415467E-3</c:v>
                </c:pt>
                <c:pt idx="345">
                  <c:v>2.9512353447858464E-2</c:v>
                </c:pt>
                <c:pt idx="346">
                  <c:v>0.11592549998321536</c:v>
                </c:pt>
                <c:pt idx="347">
                  <c:v>9.4906085961101505E-2</c:v>
                </c:pt>
                <c:pt idx="348">
                  <c:v>-2.6539417277778442E-2</c:v>
                </c:pt>
                <c:pt idx="349">
                  <c:v>6.2209219704479984E-2</c:v>
                </c:pt>
                <c:pt idx="350">
                  <c:v>4.5860786576169224E-2</c:v>
                </c:pt>
                <c:pt idx="351">
                  <c:v>1.4864680850400075E-3</c:v>
                </c:pt>
                <c:pt idx="352">
                  <c:v>3.4183334341661528E-2</c:v>
                </c:pt>
                <c:pt idx="353">
                  <c:v>2.7176863000956925E-2</c:v>
                </c:pt>
                <c:pt idx="354">
                  <c:v>-4.2887850406089202E-2</c:v>
                </c:pt>
                <c:pt idx="355">
                  <c:v>3.4183334341661528E-2</c:v>
                </c:pt>
                <c:pt idx="356">
                  <c:v>-4.5223340852990741E-2</c:v>
                </c:pt>
                <c:pt idx="357">
                  <c:v>7.388667193898768E-2</c:v>
                </c:pt>
                <c:pt idx="358">
                  <c:v>6.4544710151381524E-2</c:v>
                </c:pt>
                <c:pt idx="359">
                  <c:v>6.2209219704479984E-2</c:v>
                </c:pt>
                <c:pt idx="360">
                  <c:v>-3.3545888618483052E-2</c:v>
                </c:pt>
                <c:pt idx="361">
                  <c:v>0.11359000953631382</c:v>
                </c:pt>
                <c:pt idx="362">
                  <c:v>0.12293197132391995</c:v>
                </c:pt>
                <c:pt idx="363">
                  <c:v>7.1551181492086127E-2</c:v>
                </c:pt>
                <c:pt idx="364">
                  <c:v>3.8219585319415467E-3</c:v>
                </c:pt>
                <c:pt idx="365">
                  <c:v>7.388667193898768E-2</c:v>
                </c:pt>
                <c:pt idx="366">
                  <c:v>8.3228633726593809E-2</c:v>
                </c:pt>
                <c:pt idx="367">
                  <c:v>-2.4203926830876903E-2</c:v>
                </c:pt>
                <c:pt idx="368">
                  <c:v>-4.7558831299892274E-2</c:v>
                </c:pt>
                <c:pt idx="369">
                  <c:v>-4.0552359959187663E-2</c:v>
                </c:pt>
                <c:pt idx="370">
                  <c:v>2.9512353447858464E-2</c:v>
                </c:pt>
                <c:pt idx="371">
                  <c:v>6.4544710151381524E-2</c:v>
                </c:pt>
                <c:pt idx="372">
                  <c:v>-4.5223340852990741E-2</c:v>
                </c:pt>
                <c:pt idx="373">
                  <c:v>0.12993844266462456</c:v>
                </c:pt>
                <c:pt idx="374">
                  <c:v>7.388667193898768E-2</c:v>
                </c:pt>
                <c:pt idx="375">
                  <c:v>6.6880200598283063E-2</c:v>
                </c:pt>
                <c:pt idx="376">
                  <c:v>0.13694491400532918</c:v>
                </c:pt>
                <c:pt idx="377">
                  <c:v>-1.4861965043270753E-2</c:v>
                </c:pt>
                <c:pt idx="378">
                  <c:v>0.1322739331115261</c:v>
                </c:pt>
                <c:pt idx="379">
                  <c:v>-8.4902236186153168E-4</c:v>
                </c:pt>
                <c:pt idx="380">
                  <c:v>0.1322739331115261</c:v>
                </c:pt>
                <c:pt idx="381">
                  <c:v>-1.2526474596369214E-2</c:v>
                </c:pt>
                <c:pt idx="382">
                  <c:v>0.1065835381956092</c:v>
                </c:pt>
                <c:pt idx="383">
                  <c:v>8.3228633726593809E-2</c:v>
                </c:pt>
                <c:pt idx="384">
                  <c:v>3.1847843894760003E-2</c:v>
                </c:pt>
                <c:pt idx="385">
                  <c:v>-4.0552359959187663E-2</c:v>
                </c:pt>
                <c:pt idx="386">
                  <c:v>6.6880200598283063E-2</c:v>
                </c:pt>
                <c:pt idx="387">
                  <c:v>-1.7197455490172292E-2</c:v>
                </c:pt>
                <c:pt idx="388">
                  <c:v>0.12760295221772303</c:v>
                </c:pt>
                <c:pt idx="389">
                  <c:v>4.5860786576169224E-2</c:v>
                </c:pt>
                <c:pt idx="390">
                  <c:v>2.7176863000956925E-2</c:v>
                </c:pt>
                <c:pt idx="391">
                  <c:v>4.5860786576169224E-2</c:v>
                </c:pt>
                <c:pt idx="392">
                  <c:v>2.9512353447858464E-2</c:v>
                </c:pt>
                <c:pt idx="393">
                  <c:v>0.13460942355842764</c:v>
                </c:pt>
                <c:pt idx="394">
                  <c:v>2.9512353447858464E-2</c:v>
                </c:pt>
                <c:pt idx="395">
                  <c:v>0.12993844266462456</c:v>
                </c:pt>
                <c:pt idx="396">
                  <c:v>6.4544710151381524E-2</c:v>
                </c:pt>
                <c:pt idx="397">
                  <c:v>0.12526746177082149</c:v>
                </c:pt>
                <c:pt idx="398">
                  <c:v>0.12760295221772303</c:v>
                </c:pt>
                <c:pt idx="399">
                  <c:v>-3.3545888618483052E-2</c:v>
                </c:pt>
                <c:pt idx="400">
                  <c:v>-1.2526474596369214E-2</c:v>
                </c:pt>
                <c:pt idx="401">
                  <c:v>0.13460942355842764</c:v>
                </c:pt>
                <c:pt idx="402">
                  <c:v>2.2505882107153846E-2</c:v>
                </c:pt>
                <c:pt idx="403">
                  <c:v>-5.5200032556646031E-3</c:v>
                </c:pt>
                <c:pt idx="404">
                  <c:v>-3.3545888618483052E-2</c:v>
                </c:pt>
                <c:pt idx="405">
                  <c:v>5.0531767469972289E-2</c:v>
                </c:pt>
                <c:pt idx="406">
                  <c:v>2.0170391660252307E-2</c:v>
                </c:pt>
                <c:pt idx="407">
                  <c:v>2.0170391660252307E-2</c:v>
                </c:pt>
                <c:pt idx="408">
                  <c:v>5.0531767469972289E-2</c:v>
                </c:pt>
                <c:pt idx="409">
                  <c:v>0.10891902864251074</c:v>
                </c:pt>
                <c:pt idx="410">
                  <c:v>1.4864680850400075E-3</c:v>
                </c:pt>
                <c:pt idx="411">
                  <c:v>9.9577066854904583E-2</c:v>
                </c:pt>
                <c:pt idx="412">
                  <c:v>3.8854315235464607E-2</c:v>
                </c:pt>
                <c:pt idx="413">
                  <c:v>6.2209219704479984E-2</c:v>
                </c:pt>
                <c:pt idx="414">
                  <c:v>4.8196277023070763E-2</c:v>
                </c:pt>
                <c:pt idx="415">
                  <c:v>0.11359000953631382</c:v>
                </c:pt>
                <c:pt idx="416">
                  <c:v>0.10191255730180612</c:v>
                </c:pt>
                <c:pt idx="417">
                  <c:v>7.388667193898768E-2</c:v>
                </c:pt>
                <c:pt idx="418">
                  <c:v>7.6222162385889219E-2</c:v>
                </c:pt>
                <c:pt idx="419">
                  <c:v>-4.8025929389272581E-2</c:v>
                </c:pt>
                <c:pt idx="420">
                  <c:v>8.3228633726593809E-2</c:v>
                </c:pt>
                <c:pt idx="421">
                  <c:v>8.7899614620396888E-2</c:v>
                </c:pt>
                <c:pt idx="422">
                  <c:v>3.4183334341661528E-2</c:v>
                </c:pt>
                <c:pt idx="423">
                  <c:v>3.4183334341661528E-2</c:v>
                </c:pt>
                <c:pt idx="424">
                  <c:v>3.4183334341661528E-2</c:v>
                </c:pt>
                <c:pt idx="425">
                  <c:v>4.3525296129267685E-2</c:v>
                </c:pt>
                <c:pt idx="426">
                  <c:v>7.388667193898768E-2</c:v>
                </c:pt>
                <c:pt idx="427">
                  <c:v>0.1065835381956092</c:v>
                </c:pt>
                <c:pt idx="428">
                  <c:v>8.7899614620396888E-2</c:v>
                </c:pt>
                <c:pt idx="429">
                  <c:v>7.388667193898768E-2</c:v>
                </c:pt>
                <c:pt idx="430">
                  <c:v>3.4183334341661528E-2</c:v>
                </c:pt>
                <c:pt idx="431">
                  <c:v>6.6880200598283063E-2</c:v>
                </c:pt>
                <c:pt idx="432">
                  <c:v>-8.4902236186153168E-4</c:v>
                </c:pt>
                <c:pt idx="433">
                  <c:v>0.10191255730180612</c:v>
                </c:pt>
                <c:pt idx="434">
                  <c:v>-4.0552359959187663E-2</c:v>
                </c:pt>
                <c:pt idx="435">
                  <c:v>5.2867257916873828E-2</c:v>
                </c:pt>
                <c:pt idx="436">
                  <c:v>3.8219585319415467E-3</c:v>
                </c:pt>
                <c:pt idx="437">
                  <c:v>3.6518824788563067E-2</c:v>
                </c:pt>
                <c:pt idx="438">
                  <c:v>-3.3545888618483052E-2</c:v>
                </c:pt>
                <c:pt idx="439">
                  <c:v>1.5499410766449229E-2</c:v>
                </c:pt>
                <c:pt idx="440">
                  <c:v>3.8219585319415467E-3</c:v>
                </c:pt>
                <c:pt idx="441">
                  <c:v>0.1322739331115261</c:v>
                </c:pt>
                <c:pt idx="442">
                  <c:v>9.4906085961101505E-2</c:v>
                </c:pt>
                <c:pt idx="443">
                  <c:v>0.1065835381956092</c:v>
                </c:pt>
                <c:pt idx="444">
                  <c:v>2.0170391660252307E-2</c:v>
                </c:pt>
                <c:pt idx="445">
                  <c:v>8.5564124173495348E-2</c:v>
                </c:pt>
                <c:pt idx="446">
                  <c:v>0.12059648087701841</c:v>
                </c:pt>
                <c:pt idx="447">
                  <c:v>0.13928040445223072</c:v>
                </c:pt>
                <c:pt idx="448">
                  <c:v>-3.3545888618483052E-2</c:v>
                </c:pt>
                <c:pt idx="449">
                  <c:v>6.9215691045184602E-2</c:v>
                </c:pt>
                <c:pt idx="450">
                  <c:v>6.2209219704479984E-2</c:v>
                </c:pt>
                <c:pt idx="451">
                  <c:v>9.0235105067298427E-2</c:v>
                </c:pt>
                <c:pt idx="452">
                  <c:v>4.3525296129267685E-2</c:v>
                </c:pt>
                <c:pt idx="453">
                  <c:v>-4.5223340852990741E-2</c:v>
                </c:pt>
                <c:pt idx="454">
                  <c:v>1.4864680850400075E-3</c:v>
                </c:pt>
                <c:pt idx="455">
                  <c:v>3.8854315235464607E-2</c:v>
                </c:pt>
                <c:pt idx="456">
                  <c:v>-3.1845128087630639E-3</c:v>
                </c:pt>
                <c:pt idx="457">
                  <c:v>-2.1868436383975363E-2</c:v>
                </c:pt>
                <c:pt idx="458">
                  <c:v>8.7899614620396888E-2</c:v>
                </c:pt>
                <c:pt idx="459">
                  <c:v>4.1189805682366146E-2</c:v>
                </c:pt>
                <c:pt idx="460">
                  <c:v>-4.7558831299892274E-2</c:v>
                </c:pt>
                <c:pt idx="461">
                  <c:v>3.6518824788563067E-2</c:v>
                </c:pt>
                <c:pt idx="462">
                  <c:v>5.5202748363775367E-2</c:v>
                </c:pt>
                <c:pt idx="463">
                  <c:v>0.12526746177082149</c:v>
                </c:pt>
                <c:pt idx="464">
                  <c:v>0.12293197132391995</c:v>
                </c:pt>
                <c:pt idx="465">
                  <c:v>0.10191255730180612</c:v>
                </c:pt>
                <c:pt idx="466">
                  <c:v>0.12993844266462456</c:v>
                </c:pt>
                <c:pt idx="467">
                  <c:v>-3.3545888618483052E-2</c:v>
                </c:pt>
                <c:pt idx="468">
                  <c:v>9.0235105067298427E-2</c:v>
                </c:pt>
                <c:pt idx="469">
                  <c:v>0.13928040445223072</c:v>
                </c:pt>
                <c:pt idx="470">
                  <c:v>5.2867257916873828E-2</c:v>
                </c:pt>
                <c:pt idx="471">
                  <c:v>-4.7558831299892274E-2</c:v>
                </c:pt>
                <c:pt idx="472">
                  <c:v>7.1551181492086127E-2</c:v>
                </c:pt>
                <c:pt idx="473">
                  <c:v>1.3163920319547689E-2</c:v>
                </c:pt>
                <c:pt idx="474">
                  <c:v>0.12993844266462456</c:v>
                </c:pt>
                <c:pt idx="475">
                  <c:v>5.0531767469972289E-2</c:v>
                </c:pt>
                <c:pt idx="476">
                  <c:v>-2.4203926830876903E-2</c:v>
                </c:pt>
                <c:pt idx="477">
                  <c:v>0.13928040445223072</c:v>
                </c:pt>
                <c:pt idx="478">
                  <c:v>8.5564124173495348E-2</c:v>
                </c:pt>
                <c:pt idx="479">
                  <c:v>4.3525296129267685E-2</c:v>
                </c:pt>
                <c:pt idx="480">
                  <c:v>4.3525296129267685E-2</c:v>
                </c:pt>
                <c:pt idx="481">
                  <c:v>3.8219585319415467E-3</c:v>
                </c:pt>
                <c:pt idx="482">
                  <c:v>2.7176863000956925E-2</c:v>
                </c:pt>
                <c:pt idx="483">
                  <c:v>-7.8554937025661423E-3</c:v>
                </c:pt>
                <c:pt idx="484">
                  <c:v>0.11125451908941228</c:v>
                </c:pt>
                <c:pt idx="485">
                  <c:v>-3.1845128087630639E-3</c:v>
                </c:pt>
                <c:pt idx="486">
                  <c:v>8.492939425744625E-3</c:v>
                </c:pt>
                <c:pt idx="487">
                  <c:v>6.1574489788430858E-3</c:v>
                </c:pt>
                <c:pt idx="488">
                  <c:v>6.1574489788430858E-3</c:v>
                </c:pt>
                <c:pt idx="489">
                  <c:v>-7.8554937025661423E-3</c:v>
                </c:pt>
                <c:pt idx="490">
                  <c:v>7.1551181492086127E-2</c:v>
                </c:pt>
                <c:pt idx="491">
                  <c:v>-1.0190984149467675E-2</c:v>
                </c:pt>
                <c:pt idx="492">
                  <c:v>6.2209219704479984E-2</c:v>
                </c:pt>
                <c:pt idx="493">
                  <c:v>9.2570595514199966E-2</c:v>
                </c:pt>
                <c:pt idx="494">
                  <c:v>2.2505882107153846E-2</c:v>
                </c:pt>
                <c:pt idx="495">
                  <c:v>1.5499410766449229E-2</c:v>
                </c:pt>
                <c:pt idx="496">
                  <c:v>6.1574489788430858E-3</c:v>
                </c:pt>
                <c:pt idx="497">
                  <c:v>0.11125451908941228</c:v>
                </c:pt>
                <c:pt idx="498">
                  <c:v>-1.4861965043270753E-2</c:v>
                </c:pt>
                <c:pt idx="499">
                  <c:v>5.5202748363775367E-2</c:v>
                </c:pt>
                <c:pt idx="500">
                  <c:v>4.8196277023070763E-2</c:v>
                </c:pt>
                <c:pt idx="501">
                  <c:v>9.9577066854904583E-2</c:v>
                </c:pt>
                <c:pt idx="502">
                  <c:v>4.3525296129267685E-2</c:v>
                </c:pt>
                <c:pt idx="503">
                  <c:v>0.10891902864251074</c:v>
                </c:pt>
                <c:pt idx="504">
                  <c:v>-3.1210398171581513E-2</c:v>
                </c:pt>
                <c:pt idx="505">
                  <c:v>6.4544710151381524E-2</c:v>
                </c:pt>
                <c:pt idx="506">
                  <c:v>-2.8874907724679977E-2</c:v>
                </c:pt>
                <c:pt idx="507">
                  <c:v>9.4906085961101505E-2</c:v>
                </c:pt>
                <c:pt idx="508">
                  <c:v>0.12293197132391995</c:v>
                </c:pt>
                <c:pt idx="509">
                  <c:v>0.11826099043011687</c:v>
                </c:pt>
                <c:pt idx="510">
                  <c:v>0.11592549998321536</c:v>
                </c:pt>
                <c:pt idx="511">
                  <c:v>7.1551181492086127E-2</c:v>
                </c:pt>
                <c:pt idx="512">
                  <c:v>6.6880200598283063E-2</c:v>
                </c:pt>
                <c:pt idx="513">
                  <c:v>0.11826099043011687</c:v>
                </c:pt>
                <c:pt idx="514">
                  <c:v>2.9512353447858464E-2</c:v>
                </c:pt>
                <c:pt idx="515">
                  <c:v>0.10191255730180612</c:v>
                </c:pt>
                <c:pt idx="516">
                  <c:v>-5.5200032556646031E-3</c:v>
                </c:pt>
                <c:pt idx="517">
                  <c:v>2.7176863000956925E-2</c:v>
                </c:pt>
                <c:pt idx="518">
                  <c:v>6.9215691045184602E-2</c:v>
                </c:pt>
                <c:pt idx="519">
                  <c:v>1.7834901213350768E-2</c:v>
                </c:pt>
                <c:pt idx="520">
                  <c:v>6.9215691045184602E-2</c:v>
                </c:pt>
                <c:pt idx="521">
                  <c:v>-3.1845128087630639E-3</c:v>
                </c:pt>
                <c:pt idx="522">
                  <c:v>-1.0190984149467675E-2</c:v>
                </c:pt>
                <c:pt idx="523">
                  <c:v>1.3163920319547689E-2</c:v>
                </c:pt>
                <c:pt idx="524">
                  <c:v>4.5860786576169224E-2</c:v>
                </c:pt>
                <c:pt idx="525">
                  <c:v>8.7899614620396888E-2</c:v>
                </c:pt>
                <c:pt idx="526">
                  <c:v>6.1574489788430858E-3</c:v>
                </c:pt>
                <c:pt idx="527">
                  <c:v>8.5564124173495348E-2</c:v>
                </c:pt>
                <c:pt idx="528">
                  <c:v>9.4906085961101505E-2</c:v>
                </c:pt>
                <c:pt idx="529">
                  <c:v>7.1551181492086127E-2</c:v>
                </c:pt>
                <c:pt idx="530">
                  <c:v>1.3163920319547689E-2</c:v>
                </c:pt>
                <c:pt idx="531">
                  <c:v>7.6222162385889219E-2</c:v>
                </c:pt>
                <c:pt idx="532">
                  <c:v>6.6880200598283063E-2</c:v>
                </c:pt>
                <c:pt idx="533">
                  <c:v>0.10191255730180612</c:v>
                </c:pt>
                <c:pt idx="534">
                  <c:v>1.5499410766449229E-2</c:v>
                </c:pt>
                <c:pt idx="535">
                  <c:v>0.10891902864251074</c:v>
                </c:pt>
                <c:pt idx="536">
                  <c:v>6.2209219704479984E-2</c:v>
                </c:pt>
                <c:pt idx="537">
                  <c:v>-1.7197455490172292E-2</c:v>
                </c:pt>
                <c:pt idx="538">
                  <c:v>0.12293197132391995</c:v>
                </c:pt>
                <c:pt idx="539">
                  <c:v>0.13460942355842764</c:v>
                </c:pt>
                <c:pt idx="540">
                  <c:v>6.4544710151381524E-2</c:v>
                </c:pt>
                <c:pt idx="541">
                  <c:v>2.9512353447858464E-2</c:v>
                </c:pt>
                <c:pt idx="542">
                  <c:v>0.10424804774870766</c:v>
                </c:pt>
                <c:pt idx="543">
                  <c:v>7.6222162385889219E-2</c:v>
                </c:pt>
                <c:pt idx="544">
                  <c:v>0.10424804774870766</c:v>
                </c:pt>
                <c:pt idx="545">
                  <c:v>-1.7197455490172292E-2</c:v>
                </c:pt>
                <c:pt idx="546">
                  <c:v>9.0235105067298427E-2</c:v>
                </c:pt>
                <c:pt idx="547">
                  <c:v>9.2570595514199966E-2</c:v>
                </c:pt>
                <c:pt idx="548">
                  <c:v>3.8219585319415467E-3</c:v>
                </c:pt>
                <c:pt idx="549">
                  <c:v>7.1551181492086127E-2</c:v>
                </c:pt>
                <c:pt idx="550">
                  <c:v>-2.1868436383975363E-2</c:v>
                </c:pt>
                <c:pt idx="551">
                  <c:v>4.1189805682366146E-2</c:v>
                </c:pt>
                <c:pt idx="552">
                  <c:v>0.12059648087701841</c:v>
                </c:pt>
                <c:pt idx="553">
                  <c:v>3.6518824788563067E-2</c:v>
                </c:pt>
                <c:pt idx="554">
                  <c:v>-4.0552359959187663E-2</c:v>
                </c:pt>
                <c:pt idx="555">
                  <c:v>5.2867257916873828E-2</c:v>
                </c:pt>
                <c:pt idx="556">
                  <c:v>0.12293197132391995</c:v>
                </c:pt>
                <c:pt idx="557">
                  <c:v>2.9512353447858464E-2</c:v>
                </c:pt>
                <c:pt idx="558">
                  <c:v>0.11359000953631382</c:v>
                </c:pt>
                <c:pt idx="559">
                  <c:v>9.4906085961101505E-2</c:v>
                </c:pt>
                <c:pt idx="560">
                  <c:v>-5.5200032556646031E-3</c:v>
                </c:pt>
                <c:pt idx="561">
                  <c:v>-2.8874907724679977E-2</c:v>
                </c:pt>
                <c:pt idx="562">
                  <c:v>3.1847843894760003E-2</c:v>
                </c:pt>
                <c:pt idx="563">
                  <c:v>8.5564124173495348E-2</c:v>
                </c:pt>
                <c:pt idx="564">
                  <c:v>3.4183334341661528E-2</c:v>
                </c:pt>
                <c:pt idx="565">
                  <c:v>9.9577066854904583E-2</c:v>
                </c:pt>
                <c:pt idx="566">
                  <c:v>-4.0552359959187663E-2</c:v>
                </c:pt>
                <c:pt idx="567">
                  <c:v>0.11826099043011687</c:v>
                </c:pt>
                <c:pt idx="568">
                  <c:v>2.0170391660252307E-2</c:v>
                </c:pt>
                <c:pt idx="569">
                  <c:v>9.9577066854904583E-2</c:v>
                </c:pt>
                <c:pt idx="570">
                  <c:v>3.6518824788563067E-2</c:v>
                </c:pt>
                <c:pt idx="571">
                  <c:v>0.12059648087701841</c:v>
                </c:pt>
                <c:pt idx="572">
                  <c:v>3.6518824788563067E-2</c:v>
                </c:pt>
                <c:pt idx="573">
                  <c:v>9.9577066854904583E-2</c:v>
                </c:pt>
                <c:pt idx="574">
                  <c:v>2.0170391660252307E-2</c:v>
                </c:pt>
                <c:pt idx="575">
                  <c:v>-2.1868436383975363E-2</c:v>
                </c:pt>
                <c:pt idx="576">
                  <c:v>6.9215691045184602E-2</c:v>
                </c:pt>
                <c:pt idx="577">
                  <c:v>4.5860786576169224E-2</c:v>
                </c:pt>
                <c:pt idx="578">
                  <c:v>-7.8554937025661423E-3</c:v>
                </c:pt>
                <c:pt idx="579">
                  <c:v>5.0531767469972289E-2</c:v>
                </c:pt>
                <c:pt idx="580">
                  <c:v>-1.0190984149467675E-2</c:v>
                </c:pt>
                <c:pt idx="581">
                  <c:v>4.5860786576169224E-2</c:v>
                </c:pt>
                <c:pt idx="582">
                  <c:v>5.5202748363775367E-2</c:v>
                </c:pt>
                <c:pt idx="583">
                  <c:v>-7.8554937025661423E-3</c:v>
                </c:pt>
                <c:pt idx="584">
                  <c:v>8.7899614620396888E-2</c:v>
                </c:pt>
                <c:pt idx="585">
                  <c:v>0.11592549998321536</c:v>
                </c:pt>
                <c:pt idx="586">
                  <c:v>8.3228633726593809E-2</c:v>
                </c:pt>
                <c:pt idx="587">
                  <c:v>5.5202748363775367E-2</c:v>
                </c:pt>
                <c:pt idx="588">
                  <c:v>8.089314327969227E-2</c:v>
                </c:pt>
                <c:pt idx="589">
                  <c:v>0.12760295221772303</c:v>
                </c:pt>
                <c:pt idx="590">
                  <c:v>-8.4902236186153168E-4</c:v>
                </c:pt>
                <c:pt idx="591">
                  <c:v>5.9873729257578445E-2</c:v>
                </c:pt>
                <c:pt idx="592">
                  <c:v>-2.1868436383975363E-2</c:v>
                </c:pt>
                <c:pt idx="593">
                  <c:v>6.1574489788430858E-3</c:v>
                </c:pt>
                <c:pt idx="594">
                  <c:v>-4.9146964803785324E-2</c:v>
                </c:pt>
                <c:pt idx="595">
                  <c:v>2.2505882107153846E-2</c:v>
                </c:pt>
                <c:pt idx="596">
                  <c:v>0.12059648087701841</c:v>
                </c:pt>
                <c:pt idx="597">
                  <c:v>0.11359000953631382</c:v>
                </c:pt>
                <c:pt idx="598">
                  <c:v>4.1189805682366146E-2</c:v>
                </c:pt>
                <c:pt idx="599">
                  <c:v>1.7834901213350768E-2</c:v>
                </c:pt>
                <c:pt idx="600">
                  <c:v>4.3525296129267685E-2</c:v>
                </c:pt>
                <c:pt idx="601">
                  <c:v>-2.1868436383975363E-2</c:v>
                </c:pt>
                <c:pt idx="602">
                  <c:v>0.13460942355842764</c:v>
                </c:pt>
                <c:pt idx="603">
                  <c:v>2.7176863000956925E-2</c:v>
                </c:pt>
                <c:pt idx="604">
                  <c:v>3.4183334341661528E-2</c:v>
                </c:pt>
                <c:pt idx="605">
                  <c:v>8.089314327969227E-2</c:v>
                </c:pt>
                <c:pt idx="606">
                  <c:v>0.11359000953631382</c:v>
                </c:pt>
                <c:pt idx="607">
                  <c:v>0.1322739331115261</c:v>
                </c:pt>
                <c:pt idx="608">
                  <c:v>0.12059648087701841</c:v>
                </c:pt>
                <c:pt idx="609">
                  <c:v>0.10891902864251074</c:v>
                </c:pt>
                <c:pt idx="610">
                  <c:v>-4.5223340852990741E-2</c:v>
                </c:pt>
                <c:pt idx="611">
                  <c:v>0.12993844266462456</c:v>
                </c:pt>
                <c:pt idx="612">
                  <c:v>1.7834901213350768E-2</c:v>
                </c:pt>
                <c:pt idx="613">
                  <c:v>3.4183334341661528E-2</c:v>
                </c:pt>
                <c:pt idx="614">
                  <c:v>2.4841372554055385E-2</c:v>
                </c:pt>
                <c:pt idx="615">
                  <c:v>5.0531767469972289E-2</c:v>
                </c:pt>
                <c:pt idx="616">
                  <c:v>4.3525296129267685E-2</c:v>
                </c:pt>
                <c:pt idx="617">
                  <c:v>9.2570595514199966E-2</c:v>
                </c:pt>
                <c:pt idx="618">
                  <c:v>4.1189805682366146E-2</c:v>
                </c:pt>
                <c:pt idx="619">
                  <c:v>0.13694491400532918</c:v>
                </c:pt>
                <c:pt idx="620">
                  <c:v>5.5202748363775367E-2</c:v>
                </c:pt>
                <c:pt idx="621">
                  <c:v>4.5860786576169224E-2</c:v>
                </c:pt>
                <c:pt idx="622">
                  <c:v>4.3525296129267685E-2</c:v>
                </c:pt>
                <c:pt idx="623">
                  <c:v>8.492939425744625E-3</c:v>
                </c:pt>
                <c:pt idx="624">
                  <c:v>-1.2526474596369214E-2</c:v>
                </c:pt>
                <c:pt idx="625">
                  <c:v>1.4864680850400075E-3</c:v>
                </c:pt>
                <c:pt idx="626">
                  <c:v>3.4183334341661528E-2</c:v>
                </c:pt>
                <c:pt idx="627">
                  <c:v>9.9577066854904583E-2</c:v>
                </c:pt>
                <c:pt idx="628">
                  <c:v>8.492939425744625E-3</c:v>
                </c:pt>
                <c:pt idx="629">
                  <c:v>1.4864680850400075E-3</c:v>
                </c:pt>
                <c:pt idx="630">
                  <c:v>0.13694491400532918</c:v>
                </c:pt>
                <c:pt idx="631">
                  <c:v>0.12993844266462456</c:v>
                </c:pt>
                <c:pt idx="632">
                  <c:v>0.12760295221772303</c:v>
                </c:pt>
                <c:pt idx="633">
                  <c:v>0.12293197132391995</c:v>
                </c:pt>
                <c:pt idx="634">
                  <c:v>1.0828429872646164E-2</c:v>
                </c:pt>
                <c:pt idx="635">
                  <c:v>7.1551181492086127E-2</c:v>
                </c:pt>
                <c:pt idx="636">
                  <c:v>-3.1210398171581513E-2</c:v>
                </c:pt>
                <c:pt idx="637">
                  <c:v>9.4906085961101505E-2</c:v>
                </c:pt>
                <c:pt idx="638">
                  <c:v>-1.4861965043270753E-2</c:v>
                </c:pt>
                <c:pt idx="639">
                  <c:v>2.2505882107153846E-2</c:v>
                </c:pt>
                <c:pt idx="640">
                  <c:v>-4.7558831299892274E-2</c:v>
                </c:pt>
                <c:pt idx="641">
                  <c:v>0.12760295221772303</c:v>
                </c:pt>
                <c:pt idx="642">
                  <c:v>4.5860786576169224E-2</c:v>
                </c:pt>
                <c:pt idx="643">
                  <c:v>5.2867257916873828E-2</c:v>
                </c:pt>
                <c:pt idx="644">
                  <c:v>3.8219585319415467E-3</c:v>
                </c:pt>
                <c:pt idx="645">
                  <c:v>0.10891902864251074</c:v>
                </c:pt>
                <c:pt idx="646">
                  <c:v>9.4906085961101505E-2</c:v>
                </c:pt>
                <c:pt idx="647">
                  <c:v>4.1189805682366146E-2</c:v>
                </c:pt>
                <c:pt idx="648">
                  <c:v>1.5499410766449229E-2</c:v>
                </c:pt>
                <c:pt idx="649">
                  <c:v>0.13460942355842764</c:v>
                </c:pt>
                <c:pt idx="650">
                  <c:v>3.1847843894760003E-2</c:v>
                </c:pt>
                <c:pt idx="651">
                  <c:v>0.11359000953631382</c:v>
                </c:pt>
                <c:pt idx="652">
                  <c:v>5.9873729257578445E-2</c:v>
                </c:pt>
                <c:pt idx="653">
                  <c:v>2.9512353447858464E-2</c:v>
                </c:pt>
                <c:pt idx="654">
                  <c:v>9.4906085961101505E-2</c:v>
                </c:pt>
                <c:pt idx="655">
                  <c:v>4.3525296129267685E-2</c:v>
                </c:pt>
                <c:pt idx="656">
                  <c:v>5.2867257916873828E-2</c:v>
                </c:pt>
                <c:pt idx="657">
                  <c:v>6.2209219704479984E-2</c:v>
                </c:pt>
                <c:pt idx="658">
                  <c:v>-3.5881379065384592E-2</c:v>
                </c:pt>
                <c:pt idx="659">
                  <c:v>-3.1845128087630639E-3</c:v>
                </c:pt>
                <c:pt idx="660">
                  <c:v>6.4544710151381524E-2</c:v>
                </c:pt>
                <c:pt idx="661">
                  <c:v>8.089314327969227E-2</c:v>
                </c:pt>
                <c:pt idx="662">
                  <c:v>-2.6539417277778442E-2</c:v>
                </c:pt>
                <c:pt idx="663">
                  <c:v>-5.1295616014934736E-2</c:v>
                </c:pt>
                <c:pt idx="664">
                  <c:v>-4.5223340852990741E-2</c:v>
                </c:pt>
                <c:pt idx="665">
                  <c:v>5.2867257916873828E-2</c:v>
                </c:pt>
                <c:pt idx="666">
                  <c:v>5.2867257916873828E-2</c:v>
                </c:pt>
                <c:pt idx="667">
                  <c:v>0.10424804774870766</c:v>
                </c:pt>
                <c:pt idx="668">
                  <c:v>9.7241576408003044E-2</c:v>
                </c:pt>
                <c:pt idx="669">
                  <c:v>4.3525296129267685E-2</c:v>
                </c:pt>
                <c:pt idx="670">
                  <c:v>0.10424804774870766</c:v>
                </c:pt>
                <c:pt idx="671">
                  <c:v>5.2867257916873828E-2</c:v>
                </c:pt>
                <c:pt idx="672">
                  <c:v>0.11125451908941228</c:v>
                </c:pt>
                <c:pt idx="673">
                  <c:v>-4.8586447096528956E-2</c:v>
                </c:pt>
                <c:pt idx="674">
                  <c:v>7.1551181492086127E-2</c:v>
                </c:pt>
                <c:pt idx="675">
                  <c:v>0.10424804774870766</c:v>
                </c:pt>
                <c:pt idx="676">
                  <c:v>-7.8554937025661423E-3</c:v>
                </c:pt>
                <c:pt idx="677">
                  <c:v>5.7538238810676906E-2</c:v>
                </c:pt>
                <c:pt idx="678">
                  <c:v>0.13694491400532918</c:v>
                </c:pt>
                <c:pt idx="679">
                  <c:v>0.12993844266462456</c:v>
                </c:pt>
                <c:pt idx="680">
                  <c:v>-3.5881379065384592E-2</c:v>
                </c:pt>
                <c:pt idx="681">
                  <c:v>-7.8554937025661423E-3</c:v>
                </c:pt>
                <c:pt idx="682">
                  <c:v>3.1847843894760003E-2</c:v>
                </c:pt>
                <c:pt idx="683">
                  <c:v>-2.6539417277778442E-2</c:v>
                </c:pt>
                <c:pt idx="684">
                  <c:v>-4.7558831299892274E-2</c:v>
                </c:pt>
                <c:pt idx="685">
                  <c:v>-2.1868436383975363E-2</c:v>
                </c:pt>
                <c:pt idx="686">
                  <c:v>9.4906085961101505E-2</c:v>
                </c:pt>
                <c:pt idx="687">
                  <c:v>-4.0552359959187663E-2</c:v>
                </c:pt>
                <c:pt idx="688">
                  <c:v>5.2867257916873828E-2</c:v>
                </c:pt>
                <c:pt idx="689">
                  <c:v>3.1847843894760003E-2</c:v>
                </c:pt>
                <c:pt idx="690">
                  <c:v>2.4841372554055385E-2</c:v>
                </c:pt>
                <c:pt idx="691">
                  <c:v>1.4864680850400075E-3</c:v>
                </c:pt>
                <c:pt idx="692">
                  <c:v>8.089314327969227E-2</c:v>
                </c:pt>
                <c:pt idx="693">
                  <c:v>-3.3545888618483052E-2</c:v>
                </c:pt>
                <c:pt idx="694">
                  <c:v>2.7176863000956925E-2</c:v>
                </c:pt>
                <c:pt idx="695">
                  <c:v>4.5860786576169224E-2</c:v>
                </c:pt>
                <c:pt idx="696">
                  <c:v>8.7899614620396888E-2</c:v>
                </c:pt>
                <c:pt idx="697">
                  <c:v>0.10891902864251074</c:v>
                </c:pt>
                <c:pt idx="698">
                  <c:v>-1.4861965043270753E-2</c:v>
                </c:pt>
                <c:pt idx="699">
                  <c:v>9.4906085961101505E-2</c:v>
                </c:pt>
                <c:pt idx="700">
                  <c:v>7.6222162385889219E-2</c:v>
                </c:pt>
                <c:pt idx="701">
                  <c:v>1.5499410766449229E-2</c:v>
                </c:pt>
                <c:pt idx="702">
                  <c:v>0.10891902864251074</c:v>
                </c:pt>
                <c:pt idx="703">
                  <c:v>0.11359000953631382</c:v>
                </c:pt>
                <c:pt idx="704">
                  <c:v>4.5860786576169224E-2</c:v>
                </c:pt>
                <c:pt idx="705">
                  <c:v>0.1322739331115261</c:v>
                </c:pt>
                <c:pt idx="706">
                  <c:v>0.13928040445223072</c:v>
                </c:pt>
                <c:pt idx="707">
                  <c:v>0.10891902864251074</c:v>
                </c:pt>
                <c:pt idx="708">
                  <c:v>-3.3545888618483052E-2</c:v>
                </c:pt>
                <c:pt idx="709">
                  <c:v>6.6880200598283063E-2</c:v>
                </c:pt>
                <c:pt idx="710">
                  <c:v>2.2505882107153846E-2</c:v>
                </c:pt>
                <c:pt idx="711">
                  <c:v>0.11125451908941228</c:v>
                </c:pt>
                <c:pt idx="712">
                  <c:v>6.6880200598283063E-2</c:v>
                </c:pt>
                <c:pt idx="713">
                  <c:v>4.1189805682366146E-2</c:v>
                </c:pt>
                <c:pt idx="714">
                  <c:v>6.2209219704479984E-2</c:v>
                </c:pt>
                <c:pt idx="715">
                  <c:v>8.7899614620396888E-2</c:v>
                </c:pt>
                <c:pt idx="716">
                  <c:v>8.492939425744625E-3</c:v>
                </c:pt>
                <c:pt idx="717">
                  <c:v>9.0235105067298427E-2</c:v>
                </c:pt>
                <c:pt idx="718">
                  <c:v>-3.3545888618483052E-2</c:v>
                </c:pt>
                <c:pt idx="719">
                  <c:v>1.7834901213350768E-2</c:v>
                </c:pt>
                <c:pt idx="720">
                  <c:v>-2.4203926830876903E-2</c:v>
                </c:pt>
                <c:pt idx="721">
                  <c:v>1.4864680850400075E-3</c:v>
                </c:pt>
                <c:pt idx="722">
                  <c:v>-1.7197455490172292E-2</c:v>
                </c:pt>
                <c:pt idx="723">
                  <c:v>-2.8874907724679977E-2</c:v>
                </c:pt>
                <c:pt idx="724">
                  <c:v>3.8219585319415467E-3</c:v>
                </c:pt>
                <c:pt idx="725">
                  <c:v>-4.5223340852990741E-2</c:v>
                </c:pt>
                <c:pt idx="726">
                  <c:v>-3.1210398171581513E-2</c:v>
                </c:pt>
                <c:pt idx="727">
                  <c:v>1.3163920319547689E-2</c:v>
                </c:pt>
                <c:pt idx="728">
                  <c:v>0.12526746177082149</c:v>
                </c:pt>
                <c:pt idx="729">
                  <c:v>7.8557652832790731E-2</c:v>
                </c:pt>
                <c:pt idx="730">
                  <c:v>9.4906085961101505E-2</c:v>
                </c:pt>
                <c:pt idx="731">
                  <c:v>2.0170391660252307E-2</c:v>
                </c:pt>
                <c:pt idx="732">
                  <c:v>-4.7839090153520461E-2</c:v>
                </c:pt>
                <c:pt idx="733">
                  <c:v>5.2867257916873828E-2</c:v>
                </c:pt>
                <c:pt idx="734">
                  <c:v>8.5564124173495348E-2</c:v>
                </c:pt>
                <c:pt idx="735">
                  <c:v>9.4906085961101505E-2</c:v>
                </c:pt>
                <c:pt idx="736">
                  <c:v>2.0170391660252307E-2</c:v>
                </c:pt>
                <c:pt idx="737">
                  <c:v>7.1551181492086127E-2</c:v>
                </c:pt>
                <c:pt idx="738">
                  <c:v>-4.5223340852990741E-2</c:v>
                </c:pt>
                <c:pt idx="739">
                  <c:v>-3.1210398171581513E-2</c:v>
                </c:pt>
                <c:pt idx="740">
                  <c:v>7.6222162385889219E-2</c:v>
                </c:pt>
                <c:pt idx="741">
                  <c:v>9.2570595514199966E-2</c:v>
                </c:pt>
                <c:pt idx="742">
                  <c:v>2.4841372554055385E-2</c:v>
                </c:pt>
                <c:pt idx="743">
                  <c:v>-2.8874907724679977E-2</c:v>
                </c:pt>
                <c:pt idx="744">
                  <c:v>-4.8212768625024709E-2</c:v>
                </c:pt>
                <c:pt idx="745">
                  <c:v>-4.5223340852990741E-2</c:v>
                </c:pt>
                <c:pt idx="746">
                  <c:v>9.7241576408003044E-2</c:v>
                </c:pt>
                <c:pt idx="747">
                  <c:v>0.10891902864251074</c:v>
                </c:pt>
                <c:pt idx="748">
                  <c:v>1.5499410766449229E-2</c:v>
                </c:pt>
                <c:pt idx="749">
                  <c:v>0.10891902864251074</c:v>
                </c:pt>
                <c:pt idx="750">
                  <c:v>4.8196277023070763E-2</c:v>
                </c:pt>
                <c:pt idx="751">
                  <c:v>7.1551181492086127E-2</c:v>
                </c:pt>
                <c:pt idx="752">
                  <c:v>0.13928040445223072</c:v>
                </c:pt>
                <c:pt idx="753">
                  <c:v>5.9873729257578445E-2</c:v>
                </c:pt>
                <c:pt idx="754">
                  <c:v>0.1322739331115261</c:v>
                </c:pt>
                <c:pt idx="755">
                  <c:v>6.2209219704479984E-2</c:v>
                </c:pt>
                <c:pt idx="756">
                  <c:v>7.388667193898768E-2</c:v>
                </c:pt>
                <c:pt idx="757">
                  <c:v>0.10191255730180612</c:v>
                </c:pt>
                <c:pt idx="758">
                  <c:v>0.13694491400532918</c:v>
                </c:pt>
                <c:pt idx="759">
                  <c:v>1.0828429872646164E-2</c:v>
                </c:pt>
                <c:pt idx="760">
                  <c:v>3.8854315235464607E-2</c:v>
                </c:pt>
                <c:pt idx="761">
                  <c:v>2.4841372554055385E-2</c:v>
                </c:pt>
                <c:pt idx="762">
                  <c:v>5.9873729257578445E-2</c:v>
                </c:pt>
                <c:pt idx="763">
                  <c:v>-4.5223340852990741E-2</c:v>
                </c:pt>
                <c:pt idx="764">
                  <c:v>-4.9146964803785324E-2</c:v>
                </c:pt>
                <c:pt idx="765">
                  <c:v>0.13460942355842764</c:v>
                </c:pt>
                <c:pt idx="766">
                  <c:v>0.12993844266462456</c:v>
                </c:pt>
                <c:pt idx="767">
                  <c:v>0.10424804774870766</c:v>
                </c:pt>
                <c:pt idx="768">
                  <c:v>6.6880200598283063E-2</c:v>
                </c:pt>
                <c:pt idx="769">
                  <c:v>7.8557652832790731E-2</c:v>
                </c:pt>
                <c:pt idx="770">
                  <c:v>1.7834901213350768E-2</c:v>
                </c:pt>
                <c:pt idx="771">
                  <c:v>-4.5223340852990741E-2</c:v>
                </c:pt>
                <c:pt idx="772">
                  <c:v>1.5499410766449229E-2</c:v>
                </c:pt>
                <c:pt idx="773">
                  <c:v>-7.8554937025661423E-3</c:v>
                </c:pt>
                <c:pt idx="774">
                  <c:v>4.5860786576169224E-2</c:v>
                </c:pt>
                <c:pt idx="775">
                  <c:v>1.4864680850400075E-3</c:v>
                </c:pt>
                <c:pt idx="776">
                  <c:v>0.13694491400532918</c:v>
                </c:pt>
                <c:pt idx="777">
                  <c:v>5.0531767469972289E-2</c:v>
                </c:pt>
                <c:pt idx="778">
                  <c:v>0.12760295221772303</c:v>
                </c:pt>
                <c:pt idx="779">
                  <c:v>-1.2526474596369214E-2</c:v>
                </c:pt>
                <c:pt idx="780">
                  <c:v>4.3525296129267685E-2</c:v>
                </c:pt>
                <c:pt idx="781">
                  <c:v>8.492939425744625E-3</c:v>
                </c:pt>
                <c:pt idx="782">
                  <c:v>5.7538238810676906E-2</c:v>
                </c:pt>
                <c:pt idx="783">
                  <c:v>0.11826099043011687</c:v>
                </c:pt>
                <c:pt idx="784">
                  <c:v>3.4183334341661528E-2</c:v>
                </c:pt>
                <c:pt idx="785">
                  <c:v>0.12293197132391995</c:v>
                </c:pt>
                <c:pt idx="786">
                  <c:v>1.3163920319547689E-2</c:v>
                </c:pt>
                <c:pt idx="787">
                  <c:v>-5.5200032556646031E-3</c:v>
                </c:pt>
                <c:pt idx="788">
                  <c:v>-2.8874907724679977E-2</c:v>
                </c:pt>
                <c:pt idx="789">
                  <c:v>6.6880200598283063E-2</c:v>
                </c:pt>
                <c:pt idx="790">
                  <c:v>5.2867257916873828E-2</c:v>
                </c:pt>
                <c:pt idx="791">
                  <c:v>-2.1868436383975363E-2</c:v>
                </c:pt>
                <c:pt idx="792">
                  <c:v>-1.7197455490172292E-2</c:v>
                </c:pt>
                <c:pt idx="793">
                  <c:v>4.1189805682366146E-2</c:v>
                </c:pt>
                <c:pt idx="794">
                  <c:v>-1.4861965043270753E-2</c:v>
                </c:pt>
                <c:pt idx="795">
                  <c:v>-7.8554937025661423E-3</c:v>
                </c:pt>
                <c:pt idx="796">
                  <c:v>0.11826099043011687</c:v>
                </c:pt>
                <c:pt idx="797">
                  <c:v>5.9873729257578445E-2</c:v>
                </c:pt>
                <c:pt idx="798">
                  <c:v>1.3163920319547689E-2</c:v>
                </c:pt>
                <c:pt idx="799">
                  <c:v>6.4544710151381524E-2</c:v>
                </c:pt>
                <c:pt idx="800">
                  <c:v>0.13928040445223072</c:v>
                </c:pt>
                <c:pt idx="801">
                  <c:v>6.6880200598283063E-2</c:v>
                </c:pt>
                <c:pt idx="802">
                  <c:v>8.089314327969227E-2</c:v>
                </c:pt>
                <c:pt idx="803">
                  <c:v>-3.5881379065384592E-2</c:v>
                </c:pt>
                <c:pt idx="804">
                  <c:v>6.4544710151381524E-2</c:v>
                </c:pt>
                <c:pt idx="805">
                  <c:v>4.5860786576169224E-2</c:v>
                </c:pt>
                <c:pt idx="806">
                  <c:v>0.13694491400532918</c:v>
                </c:pt>
                <c:pt idx="807">
                  <c:v>0.10191255730180612</c:v>
                </c:pt>
                <c:pt idx="808">
                  <c:v>8.492939425744625E-3</c:v>
                </c:pt>
                <c:pt idx="809">
                  <c:v>-5.5200032556646031E-3</c:v>
                </c:pt>
                <c:pt idx="810">
                  <c:v>-3.1845128087630639E-3</c:v>
                </c:pt>
                <c:pt idx="811">
                  <c:v>-7.8554937025661423E-3</c:v>
                </c:pt>
                <c:pt idx="812">
                  <c:v>6.6880200598283063E-2</c:v>
                </c:pt>
                <c:pt idx="813">
                  <c:v>0.12059648087701841</c:v>
                </c:pt>
                <c:pt idx="814">
                  <c:v>6.4544710151381524E-2</c:v>
                </c:pt>
                <c:pt idx="815">
                  <c:v>2.9512353447858464E-2</c:v>
                </c:pt>
                <c:pt idx="816">
                  <c:v>8.5564124173495348E-2</c:v>
                </c:pt>
                <c:pt idx="817">
                  <c:v>3.4183334341661528E-2</c:v>
                </c:pt>
                <c:pt idx="818">
                  <c:v>0.10424804774870766</c:v>
                </c:pt>
                <c:pt idx="819">
                  <c:v>5.0531767469972289E-2</c:v>
                </c:pt>
                <c:pt idx="820">
                  <c:v>4.8196277023070763E-2</c:v>
                </c:pt>
                <c:pt idx="821">
                  <c:v>0.13694491400532918</c:v>
                </c:pt>
                <c:pt idx="822">
                  <c:v>7.8557652832790731E-2</c:v>
                </c:pt>
                <c:pt idx="823">
                  <c:v>-4.8399607860776829E-2</c:v>
                </c:pt>
                <c:pt idx="824">
                  <c:v>6.9215691045184602E-2</c:v>
                </c:pt>
                <c:pt idx="825">
                  <c:v>5.5202748363775367E-2</c:v>
                </c:pt>
                <c:pt idx="826">
                  <c:v>-3.5881379065384592E-2</c:v>
                </c:pt>
                <c:pt idx="827">
                  <c:v>-1.7197455490172292E-2</c:v>
                </c:pt>
                <c:pt idx="828">
                  <c:v>5.7538238810676906E-2</c:v>
                </c:pt>
                <c:pt idx="829">
                  <c:v>2.0170391660252307E-2</c:v>
                </c:pt>
                <c:pt idx="830">
                  <c:v>4.3525296129267685E-2</c:v>
                </c:pt>
                <c:pt idx="831">
                  <c:v>0.13460942355842764</c:v>
                </c:pt>
                <c:pt idx="832">
                  <c:v>0.12760295221772303</c:v>
                </c:pt>
                <c:pt idx="833">
                  <c:v>0.12293197132391995</c:v>
                </c:pt>
                <c:pt idx="834">
                  <c:v>9.0235105067298427E-2</c:v>
                </c:pt>
                <c:pt idx="835">
                  <c:v>3.6518824788563067E-2</c:v>
                </c:pt>
                <c:pt idx="836">
                  <c:v>-4.0552359959187663E-2</c:v>
                </c:pt>
                <c:pt idx="837">
                  <c:v>3.8219585319415467E-3</c:v>
                </c:pt>
                <c:pt idx="838">
                  <c:v>0.12293197132391995</c:v>
                </c:pt>
                <c:pt idx="839">
                  <c:v>-1.0190984149467675E-2</c:v>
                </c:pt>
                <c:pt idx="840">
                  <c:v>-4.2887850406089202E-2</c:v>
                </c:pt>
                <c:pt idx="841">
                  <c:v>6.4544710151381524E-2</c:v>
                </c:pt>
                <c:pt idx="842">
                  <c:v>0.12993844266462456</c:v>
                </c:pt>
                <c:pt idx="843">
                  <c:v>0.11826099043011687</c:v>
                </c:pt>
                <c:pt idx="844">
                  <c:v>0.12526746177082149</c:v>
                </c:pt>
                <c:pt idx="845">
                  <c:v>0.10424804774870766</c:v>
                </c:pt>
                <c:pt idx="846">
                  <c:v>0.11592549998321536</c:v>
                </c:pt>
                <c:pt idx="847">
                  <c:v>4.8196277023070763E-2</c:v>
                </c:pt>
                <c:pt idx="848">
                  <c:v>9.2570595514199966E-2</c:v>
                </c:pt>
                <c:pt idx="849">
                  <c:v>2.2505882107153846E-2</c:v>
                </c:pt>
                <c:pt idx="850">
                  <c:v>6.9215691045184602E-2</c:v>
                </c:pt>
                <c:pt idx="851">
                  <c:v>0.1065835381956092</c:v>
                </c:pt>
                <c:pt idx="852">
                  <c:v>-2.6539417277778442E-2</c:v>
                </c:pt>
                <c:pt idx="853">
                  <c:v>0.10424804774870766</c:v>
                </c:pt>
                <c:pt idx="854">
                  <c:v>6.4544710151381524E-2</c:v>
                </c:pt>
                <c:pt idx="855">
                  <c:v>8.492939425744625E-3</c:v>
                </c:pt>
                <c:pt idx="856">
                  <c:v>7.1551181492086127E-2</c:v>
                </c:pt>
                <c:pt idx="857">
                  <c:v>9.0235105067298427E-2</c:v>
                </c:pt>
                <c:pt idx="858">
                  <c:v>9.0235105067298427E-2</c:v>
                </c:pt>
                <c:pt idx="859">
                  <c:v>0.1322739331115261</c:v>
                </c:pt>
                <c:pt idx="860">
                  <c:v>3.8854315235464607E-2</c:v>
                </c:pt>
                <c:pt idx="861">
                  <c:v>-3.5881379065384592E-2</c:v>
                </c:pt>
                <c:pt idx="862">
                  <c:v>5.7538238810676906E-2</c:v>
                </c:pt>
                <c:pt idx="863">
                  <c:v>0.11592549998321536</c:v>
                </c:pt>
                <c:pt idx="864">
                  <c:v>-1.7197455490172292E-2</c:v>
                </c:pt>
                <c:pt idx="865">
                  <c:v>5.2867257916873828E-2</c:v>
                </c:pt>
                <c:pt idx="866">
                  <c:v>4.8196277023070763E-2</c:v>
                </c:pt>
                <c:pt idx="867">
                  <c:v>3.1847843894760003E-2</c:v>
                </c:pt>
                <c:pt idx="868">
                  <c:v>0.12993844266462456</c:v>
                </c:pt>
                <c:pt idx="869">
                  <c:v>0.12993844266462456</c:v>
                </c:pt>
                <c:pt idx="870">
                  <c:v>1.0828429872646164E-2</c:v>
                </c:pt>
                <c:pt idx="871">
                  <c:v>7.388667193898768E-2</c:v>
                </c:pt>
                <c:pt idx="872">
                  <c:v>1.5499410766449229E-2</c:v>
                </c:pt>
                <c:pt idx="873">
                  <c:v>-2.8874907724679977E-2</c:v>
                </c:pt>
                <c:pt idx="874">
                  <c:v>9.0235105067298427E-2</c:v>
                </c:pt>
                <c:pt idx="875">
                  <c:v>4.8196277023070763E-2</c:v>
                </c:pt>
                <c:pt idx="876">
                  <c:v>2.2505882107153846E-2</c:v>
                </c:pt>
                <c:pt idx="877">
                  <c:v>0.13694491400532918</c:v>
                </c:pt>
                <c:pt idx="878">
                  <c:v>-2.4203926830876903E-2</c:v>
                </c:pt>
                <c:pt idx="879">
                  <c:v>6.4544710151381524E-2</c:v>
                </c:pt>
                <c:pt idx="880">
                  <c:v>7.388667193898768E-2</c:v>
                </c:pt>
                <c:pt idx="881">
                  <c:v>4.1189805682366146E-2</c:v>
                </c:pt>
                <c:pt idx="882">
                  <c:v>6.9215691045184602E-2</c:v>
                </c:pt>
                <c:pt idx="883">
                  <c:v>4.1189805682366146E-2</c:v>
                </c:pt>
                <c:pt idx="884">
                  <c:v>3.8854315235464607E-2</c:v>
                </c:pt>
                <c:pt idx="885">
                  <c:v>6.4544710151381524E-2</c:v>
                </c:pt>
                <c:pt idx="886">
                  <c:v>0.13460942355842764</c:v>
                </c:pt>
                <c:pt idx="887">
                  <c:v>-8.4902236186153168E-4</c:v>
                </c:pt>
                <c:pt idx="888">
                  <c:v>5.5202748363775367E-2</c:v>
                </c:pt>
                <c:pt idx="889">
                  <c:v>6.1574489788430858E-3</c:v>
                </c:pt>
                <c:pt idx="890">
                  <c:v>9.7241576408003044E-2</c:v>
                </c:pt>
                <c:pt idx="891">
                  <c:v>0.1065835381956092</c:v>
                </c:pt>
                <c:pt idx="892">
                  <c:v>9.7241576408003044E-2</c:v>
                </c:pt>
                <c:pt idx="893">
                  <c:v>4.5860786576169224E-2</c:v>
                </c:pt>
                <c:pt idx="894">
                  <c:v>0.12760295221772303</c:v>
                </c:pt>
                <c:pt idx="895">
                  <c:v>4.5860786576169224E-2</c:v>
                </c:pt>
                <c:pt idx="896">
                  <c:v>2.4841372554055385E-2</c:v>
                </c:pt>
                <c:pt idx="897">
                  <c:v>-7.8554937025661423E-3</c:v>
                </c:pt>
                <c:pt idx="898">
                  <c:v>0.13928040445223072</c:v>
                </c:pt>
                <c:pt idx="899">
                  <c:v>3.1847843894760003E-2</c:v>
                </c:pt>
                <c:pt idx="900">
                  <c:v>-4.0552359959187663E-2</c:v>
                </c:pt>
                <c:pt idx="901">
                  <c:v>0.1065835381956092</c:v>
                </c:pt>
                <c:pt idx="902">
                  <c:v>4.1189805682366146E-2</c:v>
                </c:pt>
                <c:pt idx="903">
                  <c:v>2.4841372554055385E-2</c:v>
                </c:pt>
                <c:pt idx="904">
                  <c:v>-8.4902236186153168E-4</c:v>
                </c:pt>
                <c:pt idx="905">
                  <c:v>-5.5200032556646031E-3</c:v>
                </c:pt>
                <c:pt idx="906">
                  <c:v>6.9215691045184602E-2</c:v>
                </c:pt>
                <c:pt idx="907">
                  <c:v>6.1574489788430858E-3</c:v>
                </c:pt>
                <c:pt idx="908">
                  <c:v>-1.2526474596369214E-2</c:v>
                </c:pt>
                <c:pt idx="909">
                  <c:v>0.12293197132391995</c:v>
                </c:pt>
                <c:pt idx="910">
                  <c:v>0.11359000953631382</c:v>
                </c:pt>
                <c:pt idx="911">
                  <c:v>9.2570595514199966E-2</c:v>
                </c:pt>
                <c:pt idx="912">
                  <c:v>1.5499410766449229E-2</c:v>
                </c:pt>
                <c:pt idx="913">
                  <c:v>-1.0190984149467675E-2</c:v>
                </c:pt>
                <c:pt idx="914">
                  <c:v>-1.0190984149467675E-2</c:v>
                </c:pt>
                <c:pt idx="915">
                  <c:v>9.4906085961101505E-2</c:v>
                </c:pt>
                <c:pt idx="916">
                  <c:v>0.12059648087701841</c:v>
                </c:pt>
                <c:pt idx="917">
                  <c:v>1.3163920319547689E-2</c:v>
                </c:pt>
                <c:pt idx="918">
                  <c:v>3.8854315235464607E-2</c:v>
                </c:pt>
                <c:pt idx="919">
                  <c:v>7.388667193898768E-2</c:v>
                </c:pt>
                <c:pt idx="920">
                  <c:v>9.7241576408003044E-2</c:v>
                </c:pt>
                <c:pt idx="921">
                  <c:v>3.1847843894760003E-2</c:v>
                </c:pt>
                <c:pt idx="922">
                  <c:v>2.9512353447858464E-2</c:v>
                </c:pt>
                <c:pt idx="923">
                  <c:v>0.12526746177082149</c:v>
                </c:pt>
                <c:pt idx="924">
                  <c:v>0.10891902864251074</c:v>
                </c:pt>
                <c:pt idx="925">
                  <c:v>0.11359000953631382</c:v>
                </c:pt>
                <c:pt idx="926">
                  <c:v>2.2505882107153846E-2</c:v>
                </c:pt>
                <c:pt idx="927">
                  <c:v>6.1574489788430858E-3</c:v>
                </c:pt>
                <c:pt idx="928">
                  <c:v>3.4183334341661528E-2</c:v>
                </c:pt>
                <c:pt idx="929">
                  <c:v>5.0531767469972289E-2</c:v>
                </c:pt>
                <c:pt idx="930">
                  <c:v>0.1322739331115261</c:v>
                </c:pt>
                <c:pt idx="931">
                  <c:v>5.2867257916873828E-2</c:v>
                </c:pt>
                <c:pt idx="932">
                  <c:v>3.8854315235464607E-2</c:v>
                </c:pt>
                <c:pt idx="933">
                  <c:v>5.7538238810676906E-2</c:v>
                </c:pt>
                <c:pt idx="934">
                  <c:v>3.8219585319415467E-3</c:v>
                </c:pt>
                <c:pt idx="935">
                  <c:v>7.8557652832790731E-2</c:v>
                </c:pt>
                <c:pt idx="936">
                  <c:v>-1.2526474596369214E-2</c:v>
                </c:pt>
                <c:pt idx="937">
                  <c:v>-4.0552359959187663E-2</c:v>
                </c:pt>
                <c:pt idx="938">
                  <c:v>6.2209219704479984E-2</c:v>
                </c:pt>
                <c:pt idx="939">
                  <c:v>9.2570595514199966E-2</c:v>
                </c:pt>
                <c:pt idx="940">
                  <c:v>3.6518824788563067E-2</c:v>
                </c:pt>
                <c:pt idx="941">
                  <c:v>-2.4203926830876903E-2</c:v>
                </c:pt>
                <c:pt idx="942">
                  <c:v>9.9577066854904583E-2</c:v>
                </c:pt>
                <c:pt idx="943">
                  <c:v>2.7176863000956925E-2</c:v>
                </c:pt>
                <c:pt idx="944">
                  <c:v>-2.1868436383975363E-2</c:v>
                </c:pt>
                <c:pt idx="945">
                  <c:v>-4.2887850406089202E-2</c:v>
                </c:pt>
                <c:pt idx="946">
                  <c:v>4.3525296129267685E-2</c:v>
                </c:pt>
                <c:pt idx="947">
                  <c:v>4.5860786576169224E-2</c:v>
                </c:pt>
                <c:pt idx="948">
                  <c:v>1.5499410766449229E-2</c:v>
                </c:pt>
                <c:pt idx="949">
                  <c:v>-5.0174580600422E-2</c:v>
                </c:pt>
                <c:pt idx="950">
                  <c:v>6.1574489788430858E-3</c:v>
                </c:pt>
                <c:pt idx="951">
                  <c:v>9.9577066854904583E-2</c:v>
                </c:pt>
                <c:pt idx="952">
                  <c:v>9.0235105067298427E-2</c:v>
                </c:pt>
                <c:pt idx="953">
                  <c:v>-7.8554937025661423E-3</c:v>
                </c:pt>
                <c:pt idx="954">
                  <c:v>4.5860786576169224E-2</c:v>
                </c:pt>
                <c:pt idx="955">
                  <c:v>7.388667193898768E-2</c:v>
                </c:pt>
                <c:pt idx="956">
                  <c:v>9.2570595514199966E-2</c:v>
                </c:pt>
                <c:pt idx="957">
                  <c:v>-8.4902236186153168E-4</c:v>
                </c:pt>
                <c:pt idx="958">
                  <c:v>-3.1845128087630639E-3</c:v>
                </c:pt>
                <c:pt idx="959">
                  <c:v>8.492939425744625E-3</c:v>
                </c:pt>
                <c:pt idx="960">
                  <c:v>5.9873729257578445E-2</c:v>
                </c:pt>
                <c:pt idx="961">
                  <c:v>4.8196277023070763E-2</c:v>
                </c:pt>
                <c:pt idx="962">
                  <c:v>7.388667193898768E-2</c:v>
                </c:pt>
                <c:pt idx="963">
                  <c:v>3.1847843894760003E-2</c:v>
                </c:pt>
                <c:pt idx="964">
                  <c:v>6.6880200598283063E-2</c:v>
                </c:pt>
                <c:pt idx="965">
                  <c:v>4.3525296129267685E-2</c:v>
                </c:pt>
                <c:pt idx="966">
                  <c:v>4.5860786576169224E-2</c:v>
                </c:pt>
                <c:pt idx="967">
                  <c:v>8.492939425744625E-3</c:v>
                </c:pt>
                <c:pt idx="968">
                  <c:v>0.13694491400532918</c:v>
                </c:pt>
                <c:pt idx="969">
                  <c:v>5.7538238810676906E-2</c:v>
                </c:pt>
                <c:pt idx="970">
                  <c:v>-1.2526474596369214E-2</c:v>
                </c:pt>
                <c:pt idx="971">
                  <c:v>0.13460942355842764</c:v>
                </c:pt>
                <c:pt idx="972">
                  <c:v>-1.2526474596369214E-2</c:v>
                </c:pt>
                <c:pt idx="973">
                  <c:v>9.0235105067298427E-2</c:v>
                </c:pt>
                <c:pt idx="974">
                  <c:v>6.1574489788430858E-3</c:v>
                </c:pt>
                <c:pt idx="975">
                  <c:v>5.9873729257578445E-2</c:v>
                </c:pt>
                <c:pt idx="976">
                  <c:v>4.1189805682366146E-2</c:v>
                </c:pt>
                <c:pt idx="977">
                  <c:v>-1.4861965043270753E-2</c:v>
                </c:pt>
                <c:pt idx="978">
                  <c:v>1.7834901213350768E-2</c:v>
                </c:pt>
                <c:pt idx="979">
                  <c:v>3.4183334341661528E-2</c:v>
                </c:pt>
                <c:pt idx="980">
                  <c:v>2.0170391660252307E-2</c:v>
                </c:pt>
                <c:pt idx="981">
                  <c:v>-4.0552359959187663E-2</c:v>
                </c:pt>
                <c:pt idx="982">
                  <c:v>0.12293197132391995</c:v>
                </c:pt>
                <c:pt idx="983">
                  <c:v>2.0170391660252307E-2</c:v>
                </c:pt>
                <c:pt idx="984">
                  <c:v>8.7899614620396888E-2</c:v>
                </c:pt>
                <c:pt idx="985">
                  <c:v>7.8557652832790731E-2</c:v>
                </c:pt>
                <c:pt idx="986">
                  <c:v>8.089314327969227E-2</c:v>
                </c:pt>
                <c:pt idx="987">
                  <c:v>5.0531767469972289E-2</c:v>
                </c:pt>
                <c:pt idx="988">
                  <c:v>3.8854315235464607E-2</c:v>
                </c:pt>
                <c:pt idx="989">
                  <c:v>-4.5223340852990741E-2</c:v>
                </c:pt>
                <c:pt idx="990">
                  <c:v>0.1322739331115261</c:v>
                </c:pt>
                <c:pt idx="991">
                  <c:v>5.2867257916873828E-2</c:v>
                </c:pt>
                <c:pt idx="992">
                  <c:v>9.2570595514199966E-2</c:v>
                </c:pt>
                <c:pt idx="993">
                  <c:v>2.2505882107153846E-2</c:v>
                </c:pt>
                <c:pt idx="994">
                  <c:v>6.4544710151381524E-2</c:v>
                </c:pt>
                <c:pt idx="995">
                  <c:v>5.2867257916873828E-2</c:v>
                </c:pt>
                <c:pt idx="996">
                  <c:v>2.2505882107153846E-2</c:v>
                </c:pt>
                <c:pt idx="997">
                  <c:v>-4.7558831299892274E-2</c:v>
                </c:pt>
                <c:pt idx="998">
                  <c:v>2.7176863000956925E-2</c:v>
                </c:pt>
                <c:pt idx="999">
                  <c:v>6.9215691045184602E-2</c:v>
                </c:pt>
                <c:pt idx="1000">
                  <c:v>2.4841372554055385E-2</c:v>
                </c:pt>
                <c:pt idx="1001">
                  <c:v>7.388667193898768E-2</c:v>
                </c:pt>
                <c:pt idx="1002">
                  <c:v>-2.4203926830876903E-2</c:v>
                </c:pt>
                <c:pt idx="1003">
                  <c:v>6.4544710151381524E-2</c:v>
                </c:pt>
                <c:pt idx="1004">
                  <c:v>8.089314327969227E-2</c:v>
                </c:pt>
                <c:pt idx="1005">
                  <c:v>7.6222162385889219E-2</c:v>
                </c:pt>
                <c:pt idx="1006">
                  <c:v>0.12993844266462456</c:v>
                </c:pt>
                <c:pt idx="1007">
                  <c:v>7.8557652832790731E-2</c:v>
                </c:pt>
                <c:pt idx="1008">
                  <c:v>2.0170391660252307E-2</c:v>
                </c:pt>
                <c:pt idx="1009">
                  <c:v>1.4864680850400075E-3</c:v>
                </c:pt>
                <c:pt idx="1010">
                  <c:v>-4.7839090153520461E-2</c:v>
                </c:pt>
                <c:pt idx="1011">
                  <c:v>3.6518824788563067E-2</c:v>
                </c:pt>
                <c:pt idx="1012">
                  <c:v>0.13928040445223072</c:v>
                </c:pt>
                <c:pt idx="1013">
                  <c:v>4.5860786576169224E-2</c:v>
                </c:pt>
                <c:pt idx="1014">
                  <c:v>-5.5200032556646031E-3</c:v>
                </c:pt>
                <c:pt idx="1015">
                  <c:v>5.0531767469972289E-2</c:v>
                </c:pt>
                <c:pt idx="1016">
                  <c:v>6.6880200598283063E-2</c:v>
                </c:pt>
                <c:pt idx="1017">
                  <c:v>9.7241576408003044E-2</c:v>
                </c:pt>
                <c:pt idx="1018">
                  <c:v>7.6222162385889219E-2</c:v>
                </c:pt>
                <c:pt idx="1019">
                  <c:v>-3.1845128087630639E-3</c:v>
                </c:pt>
                <c:pt idx="1020">
                  <c:v>-4.2887850406089202E-2</c:v>
                </c:pt>
                <c:pt idx="1021">
                  <c:v>0.11592549998321536</c:v>
                </c:pt>
                <c:pt idx="1022">
                  <c:v>1.3163920319547689E-2</c:v>
                </c:pt>
                <c:pt idx="1023">
                  <c:v>9.9577066854904583E-2</c:v>
                </c:pt>
                <c:pt idx="1024">
                  <c:v>9.0235105067298427E-2</c:v>
                </c:pt>
                <c:pt idx="1025">
                  <c:v>3.8219585319415467E-3</c:v>
                </c:pt>
                <c:pt idx="1026">
                  <c:v>0.13694491400532918</c:v>
                </c:pt>
                <c:pt idx="1027">
                  <c:v>5.9873729257578445E-2</c:v>
                </c:pt>
                <c:pt idx="1028">
                  <c:v>2.9512353447858464E-2</c:v>
                </c:pt>
                <c:pt idx="1029">
                  <c:v>-8.4902236186153168E-4</c:v>
                </c:pt>
                <c:pt idx="1030">
                  <c:v>3.6518824788563067E-2</c:v>
                </c:pt>
                <c:pt idx="1031">
                  <c:v>6.1574489788430858E-3</c:v>
                </c:pt>
                <c:pt idx="1032">
                  <c:v>-1.9532945937073831E-2</c:v>
                </c:pt>
                <c:pt idx="1033">
                  <c:v>4.1189805682366146E-2</c:v>
                </c:pt>
                <c:pt idx="1034">
                  <c:v>6.6880200598283063E-2</c:v>
                </c:pt>
                <c:pt idx="1035">
                  <c:v>5.7538238810676906E-2</c:v>
                </c:pt>
                <c:pt idx="1036">
                  <c:v>1.0828429872646164E-2</c:v>
                </c:pt>
                <c:pt idx="1037">
                  <c:v>0.12993844266462456</c:v>
                </c:pt>
                <c:pt idx="1038">
                  <c:v>-4.5223340852990741E-2</c:v>
                </c:pt>
                <c:pt idx="1039">
                  <c:v>0.13460942355842764</c:v>
                </c:pt>
                <c:pt idx="1040">
                  <c:v>2.0170391660252307E-2</c:v>
                </c:pt>
                <c:pt idx="1041">
                  <c:v>1.4864680850400075E-3</c:v>
                </c:pt>
                <c:pt idx="1042">
                  <c:v>5.9873729257578445E-2</c:v>
                </c:pt>
                <c:pt idx="1043">
                  <c:v>0.11592549998321536</c:v>
                </c:pt>
                <c:pt idx="1044">
                  <c:v>4.5860786576169224E-2</c:v>
                </c:pt>
                <c:pt idx="1045">
                  <c:v>4.1189805682366146E-2</c:v>
                </c:pt>
                <c:pt idx="1046">
                  <c:v>-2.8874907724679977E-2</c:v>
                </c:pt>
                <c:pt idx="1047">
                  <c:v>3.8219585319415467E-3</c:v>
                </c:pt>
                <c:pt idx="1048">
                  <c:v>5.2867257916873828E-2</c:v>
                </c:pt>
                <c:pt idx="1049">
                  <c:v>5.7538238810676906E-2</c:v>
                </c:pt>
                <c:pt idx="1050">
                  <c:v>-2.1868436383975363E-2</c:v>
                </c:pt>
                <c:pt idx="1051">
                  <c:v>0.11125451908941228</c:v>
                </c:pt>
                <c:pt idx="1052">
                  <c:v>6.9215691045184602E-2</c:v>
                </c:pt>
                <c:pt idx="1053">
                  <c:v>5.5202748363775367E-2</c:v>
                </c:pt>
                <c:pt idx="1054">
                  <c:v>0.10191255730180612</c:v>
                </c:pt>
                <c:pt idx="1055">
                  <c:v>8.3228633726593809E-2</c:v>
                </c:pt>
                <c:pt idx="1056">
                  <c:v>1.0828429872646164E-2</c:v>
                </c:pt>
                <c:pt idx="1057">
                  <c:v>5.2867257916873828E-2</c:v>
                </c:pt>
                <c:pt idx="1058">
                  <c:v>0.10891902864251074</c:v>
                </c:pt>
                <c:pt idx="1059">
                  <c:v>-3.5881379065384592E-2</c:v>
                </c:pt>
                <c:pt idx="1060">
                  <c:v>1.3163920319547689E-2</c:v>
                </c:pt>
                <c:pt idx="1061">
                  <c:v>1.4864680850400075E-3</c:v>
                </c:pt>
                <c:pt idx="1062">
                  <c:v>1.7834901213350768E-2</c:v>
                </c:pt>
                <c:pt idx="1063">
                  <c:v>-5.1108776779182616E-2</c:v>
                </c:pt>
                <c:pt idx="1064">
                  <c:v>9.0235105067298427E-2</c:v>
                </c:pt>
                <c:pt idx="1065">
                  <c:v>4.8196277023070763E-2</c:v>
                </c:pt>
                <c:pt idx="1066">
                  <c:v>-2.6539417277778442E-2</c:v>
                </c:pt>
                <c:pt idx="1067">
                  <c:v>0.13928040445223072</c:v>
                </c:pt>
                <c:pt idx="1068">
                  <c:v>0.11359000953631382</c:v>
                </c:pt>
                <c:pt idx="1069">
                  <c:v>6.4544710151381524E-2</c:v>
                </c:pt>
                <c:pt idx="1070">
                  <c:v>-4.2887850406089202E-2</c:v>
                </c:pt>
                <c:pt idx="1071">
                  <c:v>1.5499410766449229E-2</c:v>
                </c:pt>
                <c:pt idx="1072">
                  <c:v>5.2867257916873828E-2</c:v>
                </c:pt>
                <c:pt idx="1073">
                  <c:v>-1.9532945937073831E-2</c:v>
                </c:pt>
                <c:pt idx="1074">
                  <c:v>0.12293197132391995</c:v>
                </c:pt>
                <c:pt idx="1075">
                  <c:v>0.12760295221772303</c:v>
                </c:pt>
                <c:pt idx="1076">
                  <c:v>1.3163920319547689E-2</c:v>
                </c:pt>
                <c:pt idx="1077">
                  <c:v>0.12993844266462456</c:v>
                </c:pt>
                <c:pt idx="1078">
                  <c:v>3.6518824788563067E-2</c:v>
                </c:pt>
                <c:pt idx="1079">
                  <c:v>9.4906085961101505E-2</c:v>
                </c:pt>
                <c:pt idx="1080">
                  <c:v>0.12993844266462456</c:v>
                </c:pt>
                <c:pt idx="1081">
                  <c:v>0.12526746177082149</c:v>
                </c:pt>
                <c:pt idx="1082">
                  <c:v>0.10891902864251074</c:v>
                </c:pt>
                <c:pt idx="1083">
                  <c:v>1.0828429872646164E-2</c:v>
                </c:pt>
                <c:pt idx="1084">
                  <c:v>-4.7558831299892274E-2</c:v>
                </c:pt>
                <c:pt idx="1085">
                  <c:v>4.3525296129267685E-2</c:v>
                </c:pt>
                <c:pt idx="1086">
                  <c:v>0.12993844266462456</c:v>
                </c:pt>
                <c:pt idx="1087">
                  <c:v>5.2867257916873828E-2</c:v>
                </c:pt>
                <c:pt idx="1088">
                  <c:v>5.0531767469972289E-2</c:v>
                </c:pt>
                <c:pt idx="1089">
                  <c:v>2.2505882107153846E-2</c:v>
                </c:pt>
                <c:pt idx="1090">
                  <c:v>-1.2526474596369214E-2</c:v>
                </c:pt>
                <c:pt idx="1091">
                  <c:v>2.2505882107153846E-2</c:v>
                </c:pt>
                <c:pt idx="1092">
                  <c:v>-1.0190984149467675E-2</c:v>
                </c:pt>
                <c:pt idx="1093">
                  <c:v>3.8854315235464607E-2</c:v>
                </c:pt>
                <c:pt idx="1094">
                  <c:v>3.6518824788563067E-2</c:v>
                </c:pt>
                <c:pt idx="1095">
                  <c:v>8.089314327969227E-2</c:v>
                </c:pt>
                <c:pt idx="1096">
                  <c:v>0.1065835381956092</c:v>
                </c:pt>
                <c:pt idx="1097">
                  <c:v>9.0235105067298427E-2</c:v>
                </c:pt>
                <c:pt idx="1098">
                  <c:v>5.7538238810676906E-2</c:v>
                </c:pt>
                <c:pt idx="1099">
                  <c:v>4.3525296129267685E-2</c:v>
                </c:pt>
                <c:pt idx="1100">
                  <c:v>0.11592549998321536</c:v>
                </c:pt>
                <c:pt idx="1101">
                  <c:v>6.4544710151381524E-2</c:v>
                </c:pt>
                <c:pt idx="1102">
                  <c:v>2.0170391660252307E-2</c:v>
                </c:pt>
                <c:pt idx="1103">
                  <c:v>4.3525296129267685E-2</c:v>
                </c:pt>
                <c:pt idx="1104">
                  <c:v>-1.4861965043270753E-2</c:v>
                </c:pt>
                <c:pt idx="1105">
                  <c:v>-4.5223340852990741E-2</c:v>
                </c:pt>
                <c:pt idx="1106">
                  <c:v>9.9577066854904583E-2</c:v>
                </c:pt>
                <c:pt idx="1107">
                  <c:v>1.3163920319547689E-2</c:v>
                </c:pt>
                <c:pt idx="1108">
                  <c:v>-1.2526474596369214E-2</c:v>
                </c:pt>
                <c:pt idx="1109">
                  <c:v>8.492939425744625E-3</c:v>
                </c:pt>
                <c:pt idx="1110">
                  <c:v>1.4864680850400075E-3</c:v>
                </c:pt>
                <c:pt idx="1111">
                  <c:v>8.7899614620396888E-2</c:v>
                </c:pt>
                <c:pt idx="1112">
                  <c:v>0.10891902864251074</c:v>
                </c:pt>
                <c:pt idx="1113">
                  <c:v>5.2867257916873828E-2</c:v>
                </c:pt>
                <c:pt idx="1114">
                  <c:v>-4.8025929389272581E-2</c:v>
                </c:pt>
                <c:pt idx="1115">
                  <c:v>0.10424804774870766</c:v>
                </c:pt>
                <c:pt idx="1116">
                  <c:v>3.1847843894760003E-2</c:v>
                </c:pt>
                <c:pt idx="1117">
                  <c:v>6.4544710151381524E-2</c:v>
                </c:pt>
                <c:pt idx="1118">
                  <c:v>2.7176863000956925E-2</c:v>
                </c:pt>
                <c:pt idx="1119">
                  <c:v>-1.2526474596369214E-2</c:v>
                </c:pt>
                <c:pt idx="1120">
                  <c:v>-3.3545888618483052E-2</c:v>
                </c:pt>
                <c:pt idx="1121">
                  <c:v>5.2867257916873828E-2</c:v>
                </c:pt>
                <c:pt idx="1122">
                  <c:v>-7.8554937025661423E-3</c:v>
                </c:pt>
                <c:pt idx="1123">
                  <c:v>0.12526746177082149</c:v>
                </c:pt>
                <c:pt idx="1124">
                  <c:v>-1.0190984149467675E-2</c:v>
                </c:pt>
                <c:pt idx="1125">
                  <c:v>6.1574489788430858E-3</c:v>
                </c:pt>
                <c:pt idx="1126">
                  <c:v>0.13928040445223072</c:v>
                </c:pt>
                <c:pt idx="1127">
                  <c:v>7.1551181492086127E-2</c:v>
                </c:pt>
                <c:pt idx="1128">
                  <c:v>8.5564124173495348E-2</c:v>
                </c:pt>
                <c:pt idx="1129">
                  <c:v>8.3228633726593809E-2</c:v>
                </c:pt>
                <c:pt idx="1130">
                  <c:v>8.7899614620396888E-2</c:v>
                </c:pt>
                <c:pt idx="1131">
                  <c:v>0.11826099043011687</c:v>
                </c:pt>
                <c:pt idx="1132">
                  <c:v>5.7538238810676906E-2</c:v>
                </c:pt>
                <c:pt idx="1133">
                  <c:v>-3.5881379065384592E-2</c:v>
                </c:pt>
                <c:pt idx="1134">
                  <c:v>-1.7197455490172292E-2</c:v>
                </c:pt>
                <c:pt idx="1135">
                  <c:v>0.13928040445223072</c:v>
                </c:pt>
                <c:pt idx="1136">
                  <c:v>7.8557652832790731E-2</c:v>
                </c:pt>
                <c:pt idx="1137">
                  <c:v>8.089314327969227E-2</c:v>
                </c:pt>
                <c:pt idx="1138">
                  <c:v>0.10191255730180612</c:v>
                </c:pt>
                <c:pt idx="1139">
                  <c:v>2.7176863000956925E-2</c:v>
                </c:pt>
                <c:pt idx="1140">
                  <c:v>7.388667193898768E-2</c:v>
                </c:pt>
                <c:pt idx="1141">
                  <c:v>1.0828429872646164E-2</c:v>
                </c:pt>
                <c:pt idx="1142">
                  <c:v>6.6880200598283063E-2</c:v>
                </c:pt>
                <c:pt idx="1143">
                  <c:v>-4.0552359959187663E-2</c:v>
                </c:pt>
                <c:pt idx="1144">
                  <c:v>2.7176863000956925E-2</c:v>
                </c:pt>
                <c:pt idx="1145">
                  <c:v>1.4864680850400075E-3</c:v>
                </c:pt>
                <c:pt idx="1146">
                  <c:v>8.492939425744625E-3</c:v>
                </c:pt>
                <c:pt idx="1147">
                  <c:v>9.0235105067298427E-2</c:v>
                </c:pt>
                <c:pt idx="1148">
                  <c:v>3.6518824788563067E-2</c:v>
                </c:pt>
                <c:pt idx="1149">
                  <c:v>4.5860786576169224E-2</c:v>
                </c:pt>
                <c:pt idx="1150">
                  <c:v>4.8196277023070763E-2</c:v>
                </c:pt>
                <c:pt idx="1151">
                  <c:v>6.1574489788430858E-3</c:v>
                </c:pt>
                <c:pt idx="1152">
                  <c:v>9.2570595514199966E-2</c:v>
                </c:pt>
                <c:pt idx="1153">
                  <c:v>3.4183334341661528E-2</c:v>
                </c:pt>
                <c:pt idx="1154">
                  <c:v>5.0531767469972289E-2</c:v>
                </c:pt>
                <c:pt idx="1155">
                  <c:v>9.9577066854904583E-2</c:v>
                </c:pt>
                <c:pt idx="1156">
                  <c:v>9.4906085961101505E-2</c:v>
                </c:pt>
                <c:pt idx="1157">
                  <c:v>-2.1868436383975363E-2</c:v>
                </c:pt>
                <c:pt idx="1158">
                  <c:v>1.0828429872646164E-2</c:v>
                </c:pt>
                <c:pt idx="1159">
                  <c:v>0.13460942355842764</c:v>
                </c:pt>
                <c:pt idx="1160">
                  <c:v>4.5860786576169224E-2</c:v>
                </c:pt>
                <c:pt idx="1161">
                  <c:v>6.9215691045184602E-2</c:v>
                </c:pt>
                <c:pt idx="1162">
                  <c:v>0.10424804774870766</c:v>
                </c:pt>
                <c:pt idx="1163">
                  <c:v>0.1322739331115261</c:v>
                </c:pt>
                <c:pt idx="1164">
                  <c:v>0.1322739331115261</c:v>
                </c:pt>
                <c:pt idx="1165">
                  <c:v>5.5202748363775367E-2</c:v>
                </c:pt>
                <c:pt idx="1166">
                  <c:v>-3.5881379065384592E-2</c:v>
                </c:pt>
                <c:pt idx="1167">
                  <c:v>5.0531767469972289E-2</c:v>
                </c:pt>
                <c:pt idx="1168">
                  <c:v>4.3525296129267685E-2</c:v>
                </c:pt>
                <c:pt idx="1169">
                  <c:v>8.5564124173495348E-2</c:v>
                </c:pt>
                <c:pt idx="1170">
                  <c:v>7.1551181492086127E-2</c:v>
                </c:pt>
                <c:pt idx="1171">
                  <c:v>2.0170391660252307E-2</c:v>
                </c:pt>
                <c:pt idx="1172">
                  <c:v>0.11826099043011687</c:v>
                </c:pt>
                <c:pt idx="1173">
                  <c:v>-1.9532945937073831E-2</c:v>
                </c:pt>
                <c:pt idx="1174">
                  <c:v>3.6518824788563067E-2</c:v>
                </c:pt>
                <c:pt idx="1175">
                  <c:v>2.9512353447858464E-2</c:v>
                </c:pt>
                <c:pt idx="1176">
                  <c:v>2.2505882107153846E-2</c:v>
                </c:pt>
                <c:pt idx="1177">
                  <c:v>0.12059648087701841</c:v>
                </c:pt>
                <c:pt idx="1178">
                  <c:v>0.11125451908941228</c:v>
                </c:pt>
                <c:pt idx="1179">
                  <c:v>8.492939425744625E-3</c:v>
                </c:pt>
                <c:pt idx="1180">
                  <c:v>0.12059648087701841</c:v>
                </c:pt>
                <c:pt idx="1181">
                  <c:v>7.8557652832790731E-2</c:v>
                </c:pt>
                <c:pt idx="1182">
                  <c:v>1.3163920319547689E-2</c:v>
                </c:pt>
                <c:pt idx="1183">
                  <c:v>-1.4861965043270753E-2</c:v>
                </c:pt>
                <c:pt idx="1184">
                  <c:v>7.388667193898768E-2</c:v>
                </c:pt>
                <c:pt idx="1185">
                  <c:v>-3.1845128087630639E-3</c:v>
                </c:pt>
                <c:pt idx="1186">
                  <c:v>0.12293197132391995</c:v>
                </c:pt>
                <c:pt idx="1187">
                  <c:v>6.6880200598283063E-2</c:v>
                </c:pt>
                <c:pt idx="1188">
                  <c:v>3.1847843894760003E-2</c:v>
                </c:pt>
                <c:pt idx="1189">
                  <c:v>5.5202748363775367E-2</c:v>
                </c:pt>
                <c:pt idx="1190">
                  <c:v>1.4864680850400075E-3</c:v>
                </c:pt>
                <c:pt idx="1191">
                  <c:v>4.3525296129267685E-2</c:v>
                </c:pt>
                <c:pt idx="1192">
                  <c:v>0.12760295221772303</c:v>
                </c:pt>
                <c:pt idx="1193">
                  <c:v>-7.8554937025661423E-3</c:v>
                </c:pt>
                <c:pt idx="1194">
                  <c:v>2.2505882107153846E-2</c:v>
                </c:pt>
                <c:pt idx="1195">
                  <c:v>7.6222162385889219E-2</c:v>
                </c:pt>
                <c:pt idx="1196">
                  <c:v>0.11359000953631382</c:v>
                </c:pt>
                <c:pt idx="1197">
                  <c:v>0.1065835381956092</c:v>
                </c:pt>
                <c:pt idx="1198">
                  <c:v>0.12526746177082149</c:v>
                </c:pt>
                <c:pt idx="1199">
                  <c:v>9.9577066854904583E-2</c:v>
                </c:pt>
                <c:pt idx="1200">
                  <c:v>3.8854315235464607E-2</c:v>
                </c:pt>
                <c:pt idx="1201">
                  <c:v>7.8557652832790731E-2</c:v>
                </c:pt>
                <c:pt idx="1202">
                  <c:v>3.4183334341661528E-2</c:v>
                </c:pt>
                <c:pt idx="1203">
                  <c:v>0.11826099043011687</c:v>
                </c:pt>
                <c:pt idx="1204">
                  <c:v>0.12293197132391995</c:v>
                </c:pt>
                <c:pt idx="1205">
                  <c:v>1.7834901213350768E-2</c:v>
                </c:pt>
                <c:pt idx="1206">
                  <c:v>8.492939425744625E-3</c:v>
                </c:pt>
                <c:pt idx="1207">
                  <c:v>0.12760295221772303</c:v>
                </c:pt>
                <c:pt idx="1208">
                  <c:v>4.5860786576169224E-2</c:v>
                </c:pt>
                <c:pt idx="1209">
                  <c:v>7.8557652832790731E-2</c:v>
                </c:pt>
                <c:pt idx="1210">
                  <c:v>0.10191255730180612</c:v>
                </c:pt>
                <c:pt idx="1211">
                  <c:v>2.2505882107153846E-2</c:v>
                </c:pt>
                <c:pt idx="1212">
                  <c:v>0.12993844266462456</c:v>
                </c:pt>
                <c:pt idx="1213">
                  <c:v>-4.8773286332281077E-2</c:v>
                </c:pt>
                <c:pt idx="1214">
                  <c:v>3.8854315235464607E-2</c:v>
                </c:pt>
                <c:pt idx="1215">
                  <c:v>4.8196277023070763E-2</c:v>
                </c:pt>
                <c:pt idx="1216">
                  <c:v>-2.1868436383975363E-2</c:v>
                </c:pt>
                <c:pt idx="1217">
                  <c:v>0.1065835381956092</c:v>
                </c:pt>
                <c:pt idx="1218">
                  <c:v>5.2867257916873828E-2</c:v>
                </c:pt>
                <c:pt idx="1219">
                  <c:v>-4.8025929389272581E-2</c:v>
                </c:pt>
                <c:pt idx="1220">
                  <c:v>5.5202748363775367E-2</c:v>
                </c:pt>
                <c:pt idx="1221">
                  <c:v>6.2209219704479984E-2</c:v>
                </c:pt>
                <c:pt idx="1222">
                  <c:v>-4.5223340852990741E-2</c:v>
                </c:pt>
                <c:pt idx="1223">
                  <c:v>-3.1845128087630639E-3</c:v>
                </c:pt>
                <c:pt idx="1224">
                  <c:v>2.9512353447858464E-2</c:v>
                </c:pt>
                <c:pt idx="1225">
                  <c:v>5.7538238810676906E-2</c:v>
                </c:pt>
                <c:pt idx="1226">
                  <c:v>6.6880200598283063E-2</c:v>
                </c:pt>
                <c:pt idx="1227">
                  <c:v>-4.0552359959187663E-2</c:v>
                </c:pt>
                <c:pt idx="1228">
                  <c:v>8.089314327969227E-2</c:v>
                </c:pt>
                <c:pt idx="1229">
                  <c:v>0.11125451908941228</c:v>
                </c:pt>
                <c:pt idx="1230">
                  <c:v>9.2570595514199966E-2</c:v>
                </c:pt>
                <c:pt idx="1231">
                  <c:v>0.12993844266462456</c:v>
                </c:pt>
                <c:pt idx="1232">
                  <c:v>9.2570595514199966E-2</c:v>
                </c:pt>
                <c:pt idx="1233">
                  <c:v>-4.0552359959187663E-2</c:v>
                </c:pt>
                <c:pt idx="1234">
                  <c:v>7.388667193898768E-2</c:v>
                </c:pt>
                <c:pt idx="1235">
                  <c:v>4.5860786576169224E-2</c:v>
                </c:pt>
                <c:pt idx="1236">
                  <c:v>4.1189805682366146E-2</c:v>
                </c:pt>
                <c:pt idx="1237">
                  <c:v>0.10891902864251074</c:v>
                </c:pt>
                <c:pt idx="1238">
                  <c:v>6.9215691045184602E-2</c:v>
                </c:pt>
                <c:pt idx="1239">
                  <c:v>1.4864680850400075E-3</c:v>
                </c:pt>
                <c:pt idx="1240">
                  <c:v>4.1189805682366146E-2</c:v>
                </c:pt>
                <c:pt idx="1241">
                  <c:v>7.1551181492086127E-2</c:v>
                </c:pt>
                <c:pt idx="1242">
                  <c:v>-1.0190984149467675E-2</c:v>
                </c:pt>
                <c:pt idx="1243">
                  <c:v>3.8854315235464607E-2</c:v>
                </c:pt>
                <c:pt idx="1244">
                  <c:v>0.1322739331115261</c:v>
                </c:pt>
                <c:pt idx="1245">
                  <c:v>0.12993844266462456</c:v>
                </c:pt>
                <c:pt idx="1246">
                  <c:v>3.6518824788563067E-2</c:v>
                </c:pt>
                <c:pt idx="1247">
                  <c:v>-5.5200032556646031E-3</c:v>
                </c:pt>
                <c:pt idx="1248">
                  <c:v>5.0531767469972289E-2</c:v>
                </c:pt>
                <c:pt idx="1249">
                  <c:v>7.8557652832790731E-2</c:v>
                </c:pt>
                <c:pt idx="1250">
                  <c:v>-4.5223340852990741E-2</c:v>
                </c:pt>
                <c:pt idx="1251">
                  <c:v>5.9873729257578445E-2</c:v>
                </c:pt>
                <c:pt idx="1252">
                  <c:v>0.11592549998321536</c:v>
                </c:pt>
                <c:pt idx="1253">
                  <c:v>-8.4902236186153168E-4</c:v>
                </c:pt>
                <c:pt idx="1254">
                  <c:v>3.8854315235464607E-2</c:v>
                </c:pt>
                <c:pt idx="1255">
                  <c:v>1.7834901213350768E-2</c:v>
                </c:pt>
                <c:pt idx="1256">
                  <c:v>4.5860786576169224E-2</c:v>
                </c:pt>
                <c:pt idx="1257">
                  <c:v>0.12293197132391995</c:v>
                </c:pt>
                <c:pt idx="1258">
                  <c:v>7.1551181492086127E-2</c:v>
                </c:pt>
                <c:pt idx="1259">
                  <c:v>2.2505882107153846E-2</c:v>
                </c:pt>
                <c:pt idx="1260">
                  <c:v>9.9577066854904583E-2</c:v>
                </c:pt>
                <c:pt idx="1261">
                  <c:v>7.8557652832790731E-2</c:v>
                </c:pt>
                <c:pt idx="1262">
                  <c:v>1.7834901213350768E-2</c:v>
                </c:pt>
                <c:pt idx="1263">
                  <c:v>-4.9520643275289572E-2</c:v>
                </c:pt>
                <c:pt idx="1264">
                  <c:v>6.4544710151381524E-2</c:v>
                </c:pt>
                <c:pt idx="1265">
                  <c:v>6.2209219704479984E-2</c:v>
                </c:pt>
                <c:pt idx="1266">
                  <c:v>-8.4902236186153168E-4</c:v>
                </c:pt>
                <c:pt idx="1267">
                  <c:v>-1.2526474596369214E-2</c:v>
                </c:pt>
                <c:pt idx="1268">
                  <c:v>6.2209219704479984E-2</c:v>
                </c:pt>
                <c:pt idx="1269">
                  <c:v>8.492939425744625E-3</c:v>
                </c:pt>
                <c:pt idx="1270">
                  <c:v>4.8196277023070763E-2</c:v>
                </c:pt>
                <c:pt idx="1271">
                  <c:v>3.1847843894760003E-2</c:v>
                </c:pt>
                <c:pt idx="1272">
                  <c:v>9.4906085961101505E-2</c:v>
                </c:pt>
                <c:pt idx="1273">
                  <c:v>0.1322739331115261</c:v>
                </c:pt>
                <c:pt idx="1274">
                  <c:v>-5.5200032556646031E-3</c:v>
                </c:pt>
                <c:pt idx="1275">
                  <c:v>8.089314327969227E-2</c:v>
                </c:pt>
                <c:pt idx="1276">
                  <c:v>6.2209219704479984E-2</c:v>
                </c:pt>
                <c:pt idx="1277">
                  <c:v>2.0170391660252307E-2</c:v>
                </c:pt>
                <c:pt idx="1278">
                  <c:v>4.3525296129267685E-2</c:v>
                </c:pt>
                <c:pt idx="1279">
                  <c:v>6.4544710151381524E-2</c:v>
                </c:pt>
                <c:pt idx="1280">
                  <c:v>9.0235105067298427E-2</c:v>
                </c:pt>
                <c:pt idx="1281">
                  <c:v>9.2570595514199966E-2</c:v>
                </c:pt>
                <c:pt idx="1282">
                  <c:v>7.388667193898768E-2</c:v>
                </c:pt>
                <c:pt idx="1283">
                  <c:v>0.13694491400532918</c:v>
                </c:pt>
                <c:pt idx="1284">
                  <c:v>1.7834901213350768E-2</c:v>
                </c:pt>
                <c:pt idx="1285">
                  <c:v>3.6518824788563067E-2</c:v>
                </c:pt>
                <c:pt idx="1286">
                  <c:v>5.9873729257578445E-2</c:v>
                </c:pt>
                <c:pt idx="1287">
                  <c:v>-4.9520643275289572E-2</c:v>
                </c:pt>
                <c:pt idx="1288">
                  <c:v>1.3163920319547689E-2</c:v>
                </c:pt>
                <c:pt idx="1289">
                  <c:v>6.1574489788430858E-3</c:v>
                </c:pt>
                <c:pt idx="1290">
                  <c:v>3.8219585319415467E-3</c:v>
                </c:pt>
                <c:pt idx="1291">
                  <c:v>2.4841372554055385E-2</c:v>
                </c:pt>
                <c:pt idx="1292">
                  <c:v>0.10191255730180612</c:v>
                </c:pt>
                <c:pt idx="1293">
                  <c:v>8.3228633726593809E-2</c:v>
                </c:pt>
                <c:pt idx="1294">
                  <c:v>2.7176863000956925E-2</c:v>
                </c:pt>
                <c:pt idx="1295">
                  <c:v>-2.1868436383975363E-2</c:v>
                </c:pt>
                <c:pt idx="1296">
                  <c:v>7.1551181492086127E-2</c:v>
                </c:pt>
                <c:pt idx="1297">
                  <c:v>9.2570595514199966E-2</c:v>
                </c:pt>
                <c:pt idx="1298">
                  <c:v>0.11125451908941228</c:v>
                </c:pt>
                <c:pt idx="1299">
                  <c:v>6.9215691045184602E-2</c:v>
                </c:pt>
                <c:pt idx="1300">
                  <c:v>-3.8216869512286131E-2</c:v>
                </c:pt>
                <c:pt idx="1301">
                  <c:v>-2.4203926830876903E-2</c:v>
                </c:pt>
                <c:pt idx="1302">
                  <c:v>6.2209219704479984E-2</c:v>
                </c:pt>
                <c:pt idx="1303">
                  <c:v>-1.2526474596369214E-2</c:v>
                </c:pt>
                <c:pt idx="1304">
                  <c:v>0.12760295221772303</c:v>
                </c:pt>
                <c:pt idx="1305">
                  <c:v>6.2209219704479984E-2</c:v>
                </c:pt>
                <c:pt idx="1306">
                  <c:v>1.7834901213350768E-2</c:v>
                </c:pt>
                <c:pt idx="1307">
                  <c:v>1.3163920319547689E-2</c:v>
                </c:pt>
                <c:pt idx="1308">
                  <c:v>7.388667193898768E-2</c:v>
                </c:pt>
                <c:pt idx="1309">
                  <c:v>9.2570595514199966E-2</c:v>
                </c:pt>
                <c:pt idx="1310">
                  <c:v>-2.1868436383975363E-2</c:v>
                </c:pt>
                <c:pt idx="1311">
                  <c:v>8.3228633726593809E-2</c:v>
                </c:pt>
                <c:pt idx="1312">
                  <c:v>7.8557652832790731E-2</c:v>
                </c:pt>
                <c:pt idx="1313">
                  <c:v>-4.7558831299892274E-2</c:v>
                </c:pt>
                <c:pt idx="1314">
                  <c:v>7.8557652832790731E-2</c:v>
                </c:pt>
                <c:pt idx="1315">
                  <c:v>8.492939425744625E-3</c:v>
                </c:pt>
                <c:pt idx="1316">
                  <c:v>7.8557652832790731E-2</c:v>
                </c:pt>
                <c:pt idx="1317">
                  <c:v>0.10424804774870766</c:v>
                </c:pt>
                <c:pt idx="1318">
                  <c:v>8.089314327969227E-2</c:v>
                </c:pt>
                <c:pt idx="1319">
                  <c:v>4.1189805682366146E-2</c:v>
                </c:pt>
                <c:pt idx="1320">
                  <c:v>5.2867257916873828E-2</c:v>
                </c:pt>
                <c:pt idx="1321">
                  <c:v>1.0828429872646164E-2</c:v>
                </c:pt>
                <c:pt idx="1322">
                  <c:v>-7.8554937025661423E-3</c:v>
                </c:pt>
                <c:pt idx="1323">
                  <c:v>5.7538238810676906E-2</c:v>
                </c:pt>
                <c:pt idx="1324">
                  <c:v>4.3525296129267685E-2</c:v>
                </c:pt>
                <c:pt idx="1325">
                  <c:v>2.9512353447858464E-2</c:v>
                </c:pt>
                <c:pt idx="1326">
                  <c:v>2.0170391660252307E-2</c:v>
                </c:pt>
                <c:pt idx="1327">
                  <c:v>0.12526746177082149</c:v>
                </c:pt>
                <c:pt idx="1328">
                  <c:v>0.12993844266462456</c:v>
                </c:pt>
                <c:pt idx="1329">
                  <c:v>-4.2887850406089202E-2</c:v>
                </c:pt>
                <c:pt idx="1330">
                  <c:v>7.388667193898768E-2</c:v>
                </c:pt>
                <c:pt idx="1331">
                  <c:v>0.12993844266462456</c:v>
                </c:pt>
                <c:pt idx="1332">
                  <c:v>5.0531767469972289E-2</c:v>
                </c:pt>
                <c:pt idx="1333">
                  <c:v>0.13928040445223072</c:v>
                </c:pt>
                <c:pt idx="1334">
                  <c:v>0.12526746177082149</c:v>
                </c:pt>
                <c:pt idx="1335">
                  <c:v>-1.4861965043270753E-2</c:v>
                </c:pt>
                <c:pt idx="1336">
                  <c:v>-3.3545888618483052E-2</c:v>
                </c:pt>
                <c:pt idx="1337">
                  <c:v>-2.6539417277778442E-2</c:v>
                </c:pt>
                <c:pt idx="1338">
                  <c:v>0.11826099043011687</c:v>
                </c:pt>
                <c:pt idx="1339">
                  <c:v>5.0531767469972289E-2</c:v>
                </c:pt>
                <c:pt idx="1340">
                  <c:v>5.9873729257578445E-2</c:v>
                </c:pt>
                <c:pt idx="1341">
                  <c:v>-2.1868436383975363E-2</c:v>
                </c:pt>
                <c:pt idx="1342">
                  <c:v>4.3525296129267685E-2</c:v>
                </c:pt>
                <c:pt idx="1343">
                  <c:v>1.3163920319547689E-2</c:v>
                </c:pt>
                <c:pt idx="1344">
                  <c:v>6.9215691045184602E-2</c:v>
                </c:pt>
                <c:pt idx="1345">
                  <c:v>0.13460942355842764</c:v>
                </c:pt>
                <c:pt idx="1346">
                  <c:v>-5.5200032556646031E-3</c:v>
                </c:pt>
                <c:pt idx="1347">
                  <c:v>-5.5200032556646031E-3</c:v>
                </c:pt>
                <c:pt idx="1348">
                  <c:v>-2.8874907724679977E-2</c:v>
                </c:pt>
                <c:pt idx="1349">
                  <c:v>0.1065835381956092</c:v>
                </c:pt>
                <c:pt idx="1350">
                  <c:v>0.1065835381956092</c:v>
                </c:pt>
                <c:pt idx="1351">
                  <c:v>1.4864680850400075E-3</c:v>
                </c:pt>
                <c:pt idx="1352">
                  <c:v>8.5564124173495348E-2</c:v>
                </c:pt>
                <c:pt idx="1353">
                  <c:v>-3.8216869512286131E-2</c:v>
                </c:pt>
                <c:pt idx="1354">
                  <c:v>3.8219585319415467E-3</c:v>
                </c:pt>
                <c:pt idx="1355">
                  <c:v>0.1322739331115261</c:v>
                </c:pt>
                <c:pt idx="1356">
                  <c:v>5.0531767469972289E-2</c:v>
                </c:pt>
                <c:pt idx="1357">
                  <c:v>9.9577066854904583E-2</c:v>
                </c:pt>
                <c:pt idx="1358">
                  <c:v>5.9873729257578445E-2</c:v>
                </c:pt>
                <c:pt idx="1359">
                  <c:v>3.8854315235464607E-2</c:v>
                </c:pt>
                <c:pt idx="1360">
                  <c:v>-1.7197455490172292E-2</c:v>
                </c:pt>
                <c:pt idx="1361">
                  <c:v>1.0828429872646164E-2</c:v>
                </c:pt>
                <c:pt idx="1362">
                  <c:v>7.8557652832790731E-2</c:v>
                </c:pt>
                <c:pt idx="1363">
                  <c:v>6.6880200598283063E-2</c:v>
                </c:pt>
                <c:pt idx="1364">
                  <c:v>0.13460942355842764</c:v>
                </c:pt>
                <c:pt idx="1365">
                  <c:v>0.11826099043011687</c:v>
                </c:pt>
                <c:pt idx="1366">
                  <c:v>6.6880200598283063E-2</c:v>
                </c:pt>
                <c:pt idx="1367">
                  <c:v>0.13694491400532918</c:v>
                </c:pt>
                <c:pt idx="1368">
                  <c:v>9.7241576408003044E-2</c:v>
                </c:pt>
                <c:pt idx="1369">
                  <c:v>9.7241576408003044E-2</c:v>
                </c:pt>
                <c:pt idx="1370">
                  <c:v>5.7538238810676906E-2</c:v>
                </c:pt>
                <c:pt idx="1371">
                  <c:v>-2.4203926830876903E-2</c:v>
                </c:pt>
                <c:pt idx="1372">
                  <c:v>-3.1210398171581513E-2</c:v>
                </c:pt>
                <c:pt idx="1373">
                  <c:v>-3.3545888618483052E-2</c:v>
                </c:pt>
                <c:pt idx="1374">
                  <c:v>-4.5223340852990741E-2</c:v>
                </c:pt>
                <c:pt idx="1375">
                  <c:v>-1.4861965043270753E-2</c:v>
                </c:pt>
                <c:pt idx="1376">
                  <c:v>1.4864680850400075E-3</c:v>
                </c:pt>
                <c:pt idx="1377">
                  <c:v>1.7834901213350768E-2</c:v>
                </c:pt>
                <c:pt idx="1378">
                  <c:v>8.492939425744625E-3</c:v>
                </c:pt>
                <c:pt idx="1379">
                  <c:v>-3.8216869512286131E-2</c:v>
                </c:pt>
                <c:pt idx="1380">
                  <c:v>8.7899614620396888E-2</c:v>
                </c:pt>
                <c:pt idx="1381">
                  <c:v>-3.3545888618483052E-2</c:v>
                </c:pt>
                <c:pt idx="1382">
                  <c:v>1.4864680850400075E-3</c:v>
                </c:pt>
                <c:pt idx="1383">
                  <c:v>-1.2526474596369214E-2</c:v>
                </c:pt>
                <c:pt idx="1384">
                  <c:v>-5.5200032556646031E-3</c:v>
                </c:pt>
                <c:pt idx="1385">
                  <c:v>5.2867257916873828E-2</c:v>
                </c:pt>
                <c:pt idx="1386">
                  <c:v>-4.7558831299892274E-2</c:v>
                </c:pt>
                <c:pt idx="1387">
                  <c:v>5.7538238810676906E-2</c:v>
                </c:pt>
                <c:pt idx="1388">
                  <c:v>2.9512353447858464E-2</c:v>
                </c:pt>
                <c:pt idx="1389">
                  <c:v>-1.7197455490172292E-2</c:v>
                </c:pt>
                <c:pt idx="1390">
                  <c:v>0.11826099043011687</c:v>
                </c:pt>
                <c:pt idx="1391">
                  <c:v>0.11359000953631382</c:v>
                </c:pt>
                <c:pt idx="1392">
                  <c:v>5.7538238810676906E-2</c:v>
                </c:pt>
                <c:pt idx="1393">
                  <c:v>0.12293197132391995</c:v>
                </c:pt>
                <c:pt idx="1394">
                  <c:v>1.0828429872646164E-2</c:v>
                </c:pt>
                <c:pt idx="1395">
                  <c:v>-1.4861965043270753E-2</c:v>
                </c:pt>
                <c:pt idx="1396">
                  <c:v>4.8196277023070763E-2</c:v>
                </c:pt>
                <c:pt idx="1397">
                  <c:v>6.9215691045184602E-2</c:v>
                </c:pt>
                <c:pt idx="1398">
                  <c:v>0.12760295221772303</c:v>
                </c:pt>
                <c:pt idx="1399">
                  <c:v>6.9215691045184602E-2</c:v>
                </c:pt>
                <c:pt idx="1400">
                  <c:v>1.4864680850400075E-3</c:v>
                </c:pt>
                <c:pt idx="1401">
                  <c:v>-8.4902236186153168E-4</c:v>
                </c:pt>
                <c:pt idx="1402">
                  <c:v>-4.7558831299892274E-2</c:v>
                </c:pt>
                <c:pt idx="1403">
                  <c:v>7.8557652832790731E-2</c:v>
                </c:pt>
                <c:pt idx="1404">
                  <c:v>0.12526746177082149</c:v>
                </c:pt>
                <c:pt idx="1405">
                  <c:v>0.13928040445223072</c:v>
                </c:pt>
                <c:pt idx="1406">
                  <c:v>0.11359000953631382</c:v>
                </c:pt>
                <c:pt idx="1407">
                  <c:v>1.0828429872646164E-2</c:v>
                </c:pt>
                <c:pt idx="1408">
                  <c:v>0.13928040445223072</c:v>
                </c:pt>
                <c:pt idx="1409">
                  <c:v>-3.3545888618483052E-2</c:v>
                </c:pt>
                <c:pt idx="1410">
                  <c:v>5.0531767469972289E-2</c:v>
                </c:pt>
                <c:pt idx="1411">
                  <c:v>7.8557652832790731E-2</c:v>
                </c:pt>
                <c:pt idx="1412">
                  <c:v>7.8557652832790731E-2</c:v>
                </c:pt>
                <c:pt idx="1413">
                  <c:v>9.2570595514199966E-2</c:v>
                </c:pt>
                <c:pt idx="1414">
                  <c:v>0.10424804774870766</c:v>
                </c:pt>
                <c:pt idx="1415">
                  <c:v>2.4841372554055385E-2</c:v>
                </c:pt>
                <c:pt idx="1416">
                  <c:v>6.2209219704479984E-2</c:v>
                </c:pt>
                <c:pt idx="1417">
                  <c:v>-1.2526474596369214E-2</c:v>
                </c:pt>
                <c:pt idx="1418">
                  <c:v>-1.0190984149467675E-2</c:v>
                </c:pt>
                <c:pt idx="1419">
                  <c:v>-1.0190984149467675E-2</c:v>
                </c:pt>
                <c:pt idx="1420">
                  <c:v>4.8196277023070763E-2</c:v>
                </c:pt>
                <c:pt idx="1421">
                  <c:v>-8.4902236186153168E-4</c:v>
                </c:pt>
                <c:pt idx="1422">
                  <c:v>0.12760295221772303</c:v>
                </c:pt>
                <c:pt idx="1423">
                  <c:v>0.10891902864251074</c:v>
                </c:pt>
                <c:pt idx="1424">
                  <c:v>1.3163920319547689E-2</c:v>
                </c:pt>
                <c:pt idx="1425">
                  <c:v>6.4544710151381524E-2</c:v>
                </c:pt>
                <c:pt idx="1426">
                  <c:v>-3.8216869512286131E-2</c:v>
                </c:pt>
                <c:pt idx="1427">
                  <c:v>-1.2526474596369214E-2</c:v>
                </c:pt>
                <c:pt idx="1428">
                  <c:v>0.12993844266462456</c:v>
                </c:pt>
                <c:pt idx="1429">
                  <c:v>-4.9333804039537445E-2</c:v>
                </c:pt>
                <c:pt idx="1430">
                  <c:v>2.9512353447858464E-2</c:v>
                </c:pt>
                <c:pt idx="1431">
                  <c:v>6.4544710151381524E-2</c:v>
                </c:pt>
                <c:pt idx="1432">
                  <c:v>9.2570595514199966E-2</c:v>
                </c:pt>
                <c:pt idx="1433">
                  <c:v>4.1189805682366146E-2</c:v>
                </c:pt>
                <c:pt idx="1434">
                  <c:v>5.9873729257578445E-2</c:v>
                </c:pt>
                <c:pt idx="1435">
                  <c:v>8.7899614620396888E-2</c:v>
                </c:pt>
                <c:pt idx="1436">
                  <c:v>0.12293197132391995</c:v>
                </c:pt>
                <c:pt idx="1437">
                  <c:v>-3.8216869512286131E-2</c:v>
                </c:pt>
                <c:pt idx="1438">
                  <c:v>0.13460942355842764</c:v>
                </c:pt>
                <c:pt idx="1439">
                  <c:v>8.3228633726593809E-2</c:v>
                </c:pt>
                <c:pt idx="1440">
                  <c:v>9.4906085961101505E-2</c:v>
                </c:pt>
                <c:pt idx="1441">
                  <c:v>8.7899614620396888E-2</c:v>
                </c:pt>
                <c:pt idx="1442">
                  <c:v>0.1065835381956092</c:v>
                </c:pt>
                <c:pt idx="1443">
                  <c:v>3.1847843894760003E-2</c:v>
                </c:pt>
                <c:pt idx="1444">
                  <c:v>1.3163920319547689E-2</c:v>
                </c:pt>
                <c:pt idx="1445">
                  <c:v>6.6880200598283063E-2</c:v>
                </c:pt>
                <c:pt idx="1446">
                  <c:v>6.9215691045184602E-2</c:v>
                </c:pt>
                <c:pt idx="1447">
                  <c:v>0.12059648087701841</c:v>
                </c:pt>
                <c:pt idx="1448">
                  <c:v>0.12993844266462456</c:v>
                </c:pt>
                <c:pt idx="1449">
                  <c:v>0.13928040445223072</c:v>
                </c:pt>
                <c:pt idx="1450">
                  <c:v>7.6222162385889219E-2</c:v>
                </c:pt>
                <c:pt idx="1451">
                  <c:v>0.13694491400532918</c:v>
                </c:pt>
                <c:pt idx="1452">
                  <c:v>-1.4861965043270753E-2</c:v>
                </c:pt>
                <c:pt idx="1453">
                  <c:v>2.4841372554055385E-2</c:v>
                </c:pt>
                <c:pt idx="1454">
                  <c:v>-4.9520643275289572E-2</c:v>
                </c:pt>
                <c:pt idx="1455">
                  <c:v>4.8196277023070763E-2</c:v>
                </c:pt>
                <c:pt idx="1456">
                  <c:v>1.4864680850400075E-3</c:v>
                </c:pt>
                <c:pt idx="1457">
                  <c:v>9.2570595514199966E-2</c:v>
                </c:pt>
                <c:pt idx="1458">
                  <c:v>7.6222162385889219E-2</c:v>
                </c:pt>
                <c:pt idx="1459">
                  <c:v>-1.4861965043270753E-2</c:v>
                </c:pt>
                <c:pt idx="1460">
                  <c:v>6.9215691045184602E-2</c:v>
                </c:pt>
                <c:pt idx="1461">
                  <c:v>-3.1845128087630639E-3</c:v>
                </c:pt>
                <c:pt idx="1462">
                  <c:v>2.9512353447858464E-2</c:v>
                </c:pt>
                <c:pt idx="1463">
                  <c:v>-5.5200032556646031E-3</c:v>
                </c:pt>
                <c:pt idx="1464">
                  <c:v>8.089314327969227E-2</c:v>
                </c:pt>
                <c:pt idx="1465">
                  <c:v>-1.4861965043270753E-2</c:v>
                </c:pt>
                <c:pt idx="1466">
                  <c:v>7.388667193898768E-2</c:v>
                </c:pt>
                <c:pt idx="1467">
                  <c:v>5.9873729257578445E-2</c:v>
                </c:pt>
                <c:pt idx="1468">
                  <c:v>4.3525296129267685E-2</c:v>
                </c:pt>
                <c:pt idx="1469">
                  <c:v>5.0531767469972289E-2</c:v>
                </c:pt>
                <c:pt idx="1470">
                  <c:v>3.4183334341661528E-2</c:v>
                </c:pt>
                <c:pt idx="1471">
                  <c:v>6.6880200598283063E-2</c:v>
                </c:pt>
                <c:pt idx="1472">
                  <c:v>3.8854315235464607E-2</c:v>
                </c:pt>
                <c:pt idx="1473">
                  <c:v>9.0235105067298427E-2</c:v>
                </c:pt>
                <c:pt idx="1474">
                  <c:v>0.12059648087701841</c:v>
                </c:pt>
                <c:pt idx="1475">
                  <c:v>-8.4902236186153168E-4</c:v>
                </c:pt>
                <c:pt idx="1476">
                  <c:v>2.4841372554055385E-2</c:v>
                </c:pt>
                <c:pt idx="1477">
                  <c:v>1.5499410766449229E-2</c:v>
                </c:pt>
                <c:pt idx="1478">
                  <c:v>1.7834901213350768E-2</c:v>
                </c:pt>
                <c:pt idx="1479">
                  <c:v>3.6518824788563067E-2</c:v>
                </c:pt>
                <c:pt idx="1480">
                  <c:v>2.9512353447858464E-2</c:v>
                </c:pt>
                <c:pt idx="1481">
                  <c:v>1.4864680850400075E-3</c:v>
                </c:pt>
                <c:pt idx="1482">
                  <c:v>6.2209219704479984E-2</c:v>
                </c:pt>
                <c:pt idx="1483">
                  <c:v>3.8854315235464607E-2</c:v>
                </c:pt>
                <c:pt idx="1484">
                  <c:v>9.0235105067298427E-2</c:v>
                </c:pt>
                <c:pt idx="1485">
                  <c:v>4.1189805682366146E-2</c:v>
                </c:pt>
                <c:pt idx="1486">
                  <c:v>5.2867257916873828E-2</c:v>
                </c:pt>
                <c:pt idx="1487">
                  <c:v>0.10191255730180612</c:v>
                </c:pt>
                <c:pt idx="1488">
                  <c:v>2.2505882107153846E-2</c:v>
                </c:pt>
                <c:pt idx="1489">
                  <c:v>0.1322739331115261</c:v>
                </c:pt>
                <c:pt idx="1490">
                  <c:v>5.0531767469972289E-2</c:v>
                </c:pt>
                <c:pt idx="1491">
                  <c:v>6.9215691045184602E-2</c:v>
                </c:pt>
                <c:pt idx="1492">
                  <c:v>-4.7558831299892274E-2</c:v>
                </c:pt>
                <c:pt idx="1493">
                  <c:v>0.12993844266462456</c:v>
                </c:pt>
                <c:pt idx="1494">
                  <c:v>3.6518824788563067E-2</c:v>
                </c:pt>
                <c:pt idx="1495">
                  <c:v>3.4183334341661528E-2</c:v>
                </c:pt>
                <c:pt idx="1496">
                  <c:v>0.11125451908941228</c:v>
                </c:pt>
                <c:pt idx="1497">
                  <c:v>-3.8216869512286131E-2</c:v>
                </c:pt>
                <c:pt idx="1498">
                  <c:v>2.7176863000956925E-2</c:v>
                </c:pt>
                <c:pt idx="1499">
                  <c:v>2.0170391660252307E-2</c:v>
                </c:pt>
                <c:pt idx="1500">
                  <c:v>4.1189805682366146E-2</c:v>
                </c:pt>
                <c:pt idx="1501">
                  <c:v>2.0170391660252307E-2</c:v>
                </c:pt>
                <c:pt idx="1502">
                  <c:v>0.11125451908941228</c:v>
                </c:pt>
                <c:pt idx="1503">
                  <c:v>9.4906085961101505E-2</c:v>
                </c:pt>
                <c:pt idx="1504">
                  <c:v>2.9512353447858464E-2</c:v>
                </c:pt>
                <c:pt idx="1505">
                  <c:v>0.12760295221772303</c:v>
                </c:pt>
                <c:pt idx="1506">
                  <c:v>0.11359000953631382</c:v>
                </c:pt>
                <c:pt idx="1507">
                  <c:v>9.0235105067298427E-2</c:v>
                </c:pt>
                <c:pt idx="1508">
                  <c:v>-1.4861965043270753E-2</c:v>
                </c:pt>
                <c:pt idx="1509">
                  <c:v>3.8854315235464607E-2</c:v>
                </c:pt>
                <c:pt idx="1510">
                  <c:v>3.8854315235464607E-2</c:v>
                </c:pt>
                <c:pt idx="1511">
                  <c:v>5.7538238810676906E-2</c:v>
                </c:pt>
                <c:pt idx="1512">
                  <c:v>7.388667193898768E-2</c:v>
                </c:pt>
                <c:pt idx="1513">
                  <c:v>2.4841372554055385E-2</c:v>
                </c:pt>
                <c:pt idx="1514">
                  <c:v>2.2505882107153846E-2</c:v>
                </c:pt>
                <c:pt idx="1515">
                  <c:v>5.5202748363775367E-2</c:v>
                </c:pt>
                <c:pt idx="1516">
                  <c:v>0.1065835381956092</c:v>
                </c:pt>
                <c:pt idx="1517">
                  <c:v>3.6518824788563067E-2</c:v>
                </c:pt>
                <c:pt idx="1518">
                  <c:v>-5.1482455250686857E-2</c:v>
                </c:pt>
                <c:pt idx="1519">
                  <c:v>7.6222162385889219E-2</c:v>
                </c:pt>
                <c:pt idx="1520">
                  <c:v>0.10424804774870766</c:v>
                </c:pt>
                <c:pt idx="1521">
                  <c:v>-1.7197455490172292E-2</c:v>
                </c:pt>
                <c:pt idx="1522">
                  <c:v>8.492939425744625E-3</c:v>
                </c:pt>
                <c:pt idx="1523">
                  <c:v>2.9512353447858464E-2</c:v>
                </c:pt>
                <c:pt idx="1524">
                  <c:v>7.1551181492086127E-2</c:v>
                </c:pt>
                <c:pt idx="1525">
                  <c:v>3.6518824788563067E-2</c:v>
                </c:pt>
                <c:pt idx="1526">
                  <c:v>2.7176863000956925E-2</c:v>
                </c:pt>
                <c:pt idx="1527">
                  <c:v>1.5499410766449229E-2</c:v>
                </c:pt>
                <c:pt idx="1528">
                  <c:v>-1.9532945937073831E-2</c:v>
                </c:pt>
                <c:pt idx="1529">
                  <c:v>0.12526746177082149</c:v>
                </c:pt>
                <c:pt idx="1530">
                  <c:v>3.4183334341661528E-2</c:v>
                </c:pt>
                <c:pt idx="1531">
                  <c:v>-8.4902236186153168E-4</c:v>
                </c:pt>
                <c:pt idx="1532">
                  <c:v>6.9215691045184602E-2</c:v>
                </c:pt>
                <c:pt idx="1533">
                  <c:v>3.1847843894760003E-2</c:v>
                </c:pt>
                <c:pt idx="1534">
                  <c:v>1.4864680850400075E-3</c:v>
                </c:pt>
                <c:pt idx="1535">
                  <c:v>-4.9333804039537445E-2</c:v>
                </c:pt>
                <c:pt idx="1536">
                  <c:v>-8.4902236186153168E-4</c:v>
                </c:pt>
                <c:pt idx="1537">
                  <c:v>7.8557652832790731E-2</c:v>
                </c:pt>
                <c:pt idx="1538">
                  <c:v>2.0170391660252307E-2</c:v>
                </c:pt>
                <c:pt idx="1539">
                  <c:v>0.13928040445223072</c:v>
                </c:pt>
                <c:pt idx="1540">
                  <c:v>8.5564124173495348E-2</c:v>
                </c:pt>
                <c:pt idx="1541">
                  <c:v>-2.1868436383975363E-2</c:v>
                </c:pt>
                <c:pt idx="1542">
                  <c:v>0.10424804774870766</c:v>
                </c:pt>
                <c:pt idx="1543">
                  <c:v>0.13694491400532918</c:v>
                </c:pt>
                <c:pt idx="1544">
                  <c:v>0.1322739331115261</c:v>
                </c:pt>
                <c:pt idx="1545">
                  <c:v>0.1322739331115261</c:v>
                </c:pt>
                <c:pt idx="1546">
                  <c:v>0.12993844266462456</c:v>
                </c:pt>
                <c:pt idx="1547">
                  <c:v>3.4183334341661528E-2</c:v>
                </c:pt>
                <c:pt idx="1548">
                  <c:v>9.4906085961101505E-2</c:v>
                </c:pt>
                <c:pt idx="1549">
                  <c:v>2.2505882107153846E-2</c:v>
                </c:pt>
                <c:pt idx="1550">
                  <c:v>0.10191255730180612</c:v>
                </c:pt>
                <c:pt idx="1551">
                  <c:v>0.10191255730180612</c:v>
                </c:pt>
                <c:pt idx="1552">
                  <c:v>6.2209219704479984E-2</c:v>
                </c:pt>
                <c:pt idx="1553">
                  <c:v>0.13694491400532918</c:v>
                </c:pt>
                <c:pt idx="1554">
                  <c:v>9.2570595514199966E-2</c:v>
                </c:pt>
                <c:pt idx="1555">
                  <c:v>1.0828429872646164E-2</c:v>
                </c:pt>
                <c:pt idx="1556">
                  <c:v>9.7241576408003044E-2</c:v>
                </c:pt>
                <c:pt idx="1557">
                  <c:v>8.3228633726593809E-2</c:v>
                </c:pt>
                <c:pt idx="1558">
                  <c:v>1.7834901213350768E-2</c:v>
                </c:pt>
                <c:pt idx="1559">
                  <c:v>9.9577066854904583E-2</c:v>
                </c:pt>
                <c:pt idx="1560">
                  <c:v>9.2570595514199966E-2</c:v>
                </c:pt>
                <c:pt idx="1561">
                  <c:v>2.9512353447858464E-2</c:v>
                </c:pt>
                <c:pt idx="1562">
                  <c:v>3.1847843894760003E-2</c:v>
                </c:pt>
                <c:pt idx="1563">
                  <c:v>6.4544710151381524E-2</c:v>
                </c:pt>
                <c:pt idx="1564">
                  <c:v>1.4864680850400075E-3</c:v>
                </c:pt>
                <c:pt idx="1565">
                  <c:v>9.2570595514199966E-2</c:v>
                </c:pt>
                <c:pt idx="1566">
                  <c:v>1.5499410766449229E-2</c:v>
                </c:pt>
                <c:pt idx="1567">
                  <c:v>6.6880200598283063E-2</c:v>
                </c:pt>
                <c:pt idx="1568">
                  <c:v>-1.0190984149467675E-2</c:v>
                </c:pt>
                <c:pt idx="1569">
                  <c:v>0.10191255730180612</c:v>
                </c:pt>
                <c:pt idx="1570">
                  <c:v>6.2209219704479984E-2</c:v>
                </c:pt>
                <c:pt idx="1571">
                  <c:v>0.11359000953631382</c:v>
                </c:pt>
                <c:pt idx="1572">
                  <c:v>6.4544710151381524E-2</c:v>
                </c:pt>
                <c:pt idx="1573">
                  <c:v>4.3525296129267685E-2</c:v>
                </c:pt>
                <c:pt idx="1574">
                  <c:v>4.3525296129267685E-2</c:v>
                </c:pt>
                <c:pt idx="1575">
                  <c:v>7.388667193898768E-2</c:v>
                </c:pt>
                <c:pt idx="1576">
                  <c:v>3.4183334341661528E-2</c:v>
                </c:pt>
                <c:pt idx="1577">
                  <c:v>-4.7839090153520461E-2</c:v>
                </c:pt>
                <c:pt idx="1578">
                  <c:v>2.9512353447858464E-2</c:v>
                </c:pt>
                <c:pt idx="1579">
                  <c:v>6.9215691045184602E-2</c:v>
                </c:pt>
                <c:pt idx="1580">
                  <c:v>3.8219585319415467E-3</c:v>
                </c:pt>
                <c:pt idx="1581">
                  <c:v>6.4544710151381524E-2</c:v>
                </c:pt>
                <c:pt idx="1582">
                  <c:v>-1.9532945937073831E-2</c:v>
                </c:pt>
                <c:pt idx="1583">
                  <c:v>0.11592549998321536</c:v>
                </c:pt>
                <c:pt idx="1584">
                  <c:v>4.3525296129267685E-2</c:v>
                </c:pt>
                <c:pt idx="1585">
                  <c:v>0.13928040445223072</c:v>
                </c:pt>
                <c:pt idx="1586">
                  <c:v>8.089314327969227E-2</c:v>
                </c:pt>
                <c:pt idx="1587">
                  <c:v>9.0235105067298427E-2</c:v>
                </c:pt>
                <c:pt idx="1588">
                  <c:v>3.8219585319415467E-3</c:v>
                </c:pt>
                <c:pt idx="1589">
                  <c:v>7.8557652832790731E-2</c:v>
                </c:pt>
                <c:pt idx="1590">
                  <c:v>8.5564124173495348E-2</c:v>
                </c:pt>
                <c:pt idx="1591">
                  <c:v>2.9512353447858464E-2</c:v>
                </c:pt>
                <c:pt idx="1592">
                  <c:v>4.1189805682366146E-2</c:v>
                </c:pt>
                <c:pt idx="1593">
                  <c:v>1.7834901213350768E-2</c:v>
                </c:pt>
                <c:pt idx="1594">
                  <c:v>9.4906085961101505E-2</c:v>
                </c:pt>
                <c:pt idx="1595">
                  <c:v>2.2505882107153846E-2</c:v>
                </c:pt>
                <c:pt idx="1596">
                  <c:v>2.2505882107153846E-2</c:v>
                </c:pt>
                <c:pt idx="1597">
                  <c:v>1.7834901213350768E-2</c:v>
                </c:pt>
                <c:pt idx="1598">
                  <c:v>-5.5200032556646031E-3</c:v>
                </c:pt>
                <c:pt idx="1599">
                  <c:v>3.1847843894760003E-2</c:v>
                </c:pt>
                <c:pt idx="1600">
                  <c:v>3.8854315235464607E-2</c:v>
                </c:pt>
                <c:pt idx="1601">
                  <c:v>2.4841372554055385E-2</c:v>
                </c:pt>
                <c:pt idx="1602">
                  <c:v>3.1847843894760003E-2</c:v>
                </c:pt>
                <c:pt idx="1603">
                  <c:v>7.1551181492086127E-2</c:v>
                </c:pt>
                <c:pt idx="1604">
                  <c:v>-5.5200032556646031E-3</c:v>
                </c:pt>
                <c:pt idx="1605">
                  <c:v>5.5202748363775367E-2</c:v>
                </c:pt>
                <c:pt idx="1606">
                  <c:v>0.11826099043011687</c:v>
                </c:pt>
                <c:pt idx="1607">
                  <c:v>8.7899614620396888E-2</c:v>
                </c:pt>
                <c:pt idx="1608">
                  <c:v>8.5564124173495348E-2</c:v>
                </c:pt>
                <c:pt idx="1609">
                  <c:v>0.11592549998321536</c:v>
                </c:pt>
                <c:pt idx="1610">
                  <c:v>4.3525296129267685E-2</c:v>
                </c:pt>
                <c:pt idx="1611">
                  <c:v>2.7176863000956925E-2</c:v>
                </c:pt>
                <c:pt idx="1612">
                  <c:v>6.2209219704479984E-2</c:v>
                </c:pt>
                <c:pt idx="1613">
                  <c:v>2.4841372554055385E-2</c:v>
                </c:pt>
                <c:pt idx="1614">
                  <c:v>2.7176863000956925E-2</c:v>
                </c:pt>
                <c:pt idx="1615">
                  <c:v>-8.4902236186153168E-4</c:v>
                </c:pt>
                <c:pt idx="1616">
                  <c:v>4.5860786576169224E-2</c:v>
                </c:pt>
                <c:pt idx="1617">
                  <c:v>-1.2526474596369214E-2</c:v>
                </c:pt>
                <c:pt idx="1618">
                  <c:v>5.5202748363775367E-2</c:v>
                </c:pt>
                <c:pt idx="1619">
                  <c:v>3.4183334341661528E-2</c:v>
                </c:pt>
                <c:pt idx="1620">
                  <c:v>7.8557652832790731E-2</c:v>
                </c:pt>
                <c:pt idx="1621">
                  <c:v>2.2505882107153846E-2</c:v>
                </c:pt>
                <c:pt idx="1622">
                  <c:v>0.13928040445223072</c:v>
                </c:pt>
                <c:pt idx="1623">
                  <c:v>0.1322739331115261</c:v>
                </c:pt>
                <c:pt idx="1624">
                  <c:v>1.7834901213350768E-2</c:v>
                </c:pt>
                <c:pt idx="1625">
                  <c:v>-2.6539417277778442E-2</c:v>
                </c:pt>
                <c:pt idx="1626">
                  <c:v>1.4864680850400075E-3</c:v>
                </c:pt>
                <c:pt idx="1627">
                  <c:v>-5.1108776779182616E-2</c:v>
                </c:pt>
                <c:pt idx="1628">
                  <c:v>-1.2526474596369214E-2</c:v>
                </c:pt>
                <c:pt idx="1629">
                  <c:v>8.3228633726593809E-2</c:v>
                </c:pt>
                <c:pt idx="1630">
                  <c:v>-1.0190984149467675E-2</c:v>
                </c:pt>
                <c:pt idx="1631">
                  <c:v>6.6880200598283063E-2</c:v>
                </c:pt>
                <c:pt idx="1632">
                  <c:v>9.0235105067298427E-2</c:v>
                </c:pt>
                <c:pt idx="1633">
                  <c:v>5.7538238810676906E-2</c:v>
                </c:pt>
                <c:pt idx="1634">
                  <c:v>0.12760295221772303</c:v>
                </c:pt>
                <c:pt idx="1635">
                  <c:v>0.11592549998321536</c:v>
                </c:pt>
                <c:pt idx="1636">
                  <c:v>8.089314327969227E-2</c:v>
                </c:pt>
                <c:pt idx="1637">
                  <c:v>-1.2526474596369214E-2</c:v>
                </c:pt>
                <c:pt idx="1638">
                  <c:v>-2.4203926830876903E-2</c:v>
                </c:pt>
                <c:pt idx="1639">
                  <c:v>2.2505882107153846E-2</c:v>
                </c:pt>
                <c:pt idx="1640">
                  <c:v>8.5564124173495348E-2</c:v>
                </c:pt>
                <c:pt idx="1641">
                  <c:v>-1.0190984149467675E-2</c:v>
                </c:pt>
                <c:pt idx="1642">
                  <c:v>1.4864680850400075E-3</c:v>
                </c:pt>
                <c:pt idx="1643">
                  <c:v>-3.1845128087630639E-3</c:v>
                </c:pt>
                <c:pt idx="1644">
                  <c:v>-2.8874907724679977E-2</c:v>
                </c:pt>
                <c:pt idx="1645">
                  <c:v>-8.4902236186153168E-4</c:v>
                </c:pt>
                <c:pt idx="1646">
                  <c:v>4.8196277023070763E-2</c:v>
                </c:pt>
                <c:pt idx="1647">
                  <c:v>3.4183334341661528E-2</c:v>
                </c:pt>
                <c:pt idx="1648">
                  <c:v>-4.9707482511041692E-2</c:v>
                </c:pt>
                <c:pt idx="1649">
                  <c:v>-5.5200032556646031E-3</c:v>
                </c:pt>
                <c:pt idx="1650">
                  <c:v>9.9577066854904583E-2</c:v>
                </c:pt>
                <c:pt idx="1651">
                  <c:v>5.7538238810676906E-2</c:v>
                </c:pt>
                <c:pt idx="1652">
                  <c:v>6.4544710151381524E-2</c:v>
                </c:pt>
                <c:pt idx="1653">
                  <c:v>-2.1868436383975363E-2</c:v>
                </c:pt>
                <c:pt idx="1654">
                  <c:v>4.5860786576169224E-2</c:v>
                </c:pt>
                <c:pt idx="1655">
                  <c:v>6.2209219704479984E-2</c:v>
                </c:pt>
                <c:pt idx="1656">
                  <c:v>1.5499410766449229E-2</c:v>
                </c:pt>
                <c:pt idx="1657">
                  <c:v>0.12059648087701841</c:v>
                </c:pt>
                <c:pt idx="1658">
                  <c:v>0.1322739331115261</c:v>
                </c:pt>
                <c:pt idx="1659">
                  <c:v>0.12293197132391995</c:v>
                </c:pt>
                <c:pt idx="1660">
                  <c:v>4.3525296129267685E-2</c:v>
                </c:pt>
                <c:pt idx="1661">
                  <c:v>-4.9333804039537445E-2</c:v>
                </c:pt>
                <c:pt idx="1662">
                  <c:v>0.13694491400532918</c:v>
                </c:pt>
                <c:pt idx="1663">
                  <c:v>3.8854315235464607E-2</c:v>
                </c:pt>
                <c:pt idx="1664">
                  <c:v>2.0170391660252307E-2</c:v>
                </c:pt>
                <c:pt idx="1665">
                  <c:v>-4.8586447096528956E-2</c:v>
                </c:pt>
                <c:pt idx="1666">
                  <c:v>1.7834901213350768E-2</c:v>
                </c:pt>
                <c:pt idx="1667">
                  <c:v>1.4864680850400075E-3</c:v>
                </c:pt>
                <c:pt idx="1668">
                  <c:v>9.2570595514199966E-2</c:v>
                </c:pt>
                <c:pt idx="1669">
                  <c:v>2.2505882107153846E-2</c:v>
                </c:pt>
                <c:pt idx="1670">
                  <c:v>-8.4902236186153168E-4</c:v>
                </c:pt>
                <c:pt idx="1671">
                  <c:v>2.9512353447858464E-2</c:v>
                </c:pt>
                <c:pt idx="1672">
                  <c:v>-4.9146964803785324E-2</c:v>
                </c:pt>
                <c:pt idx="1673">
                  <c:v>3.1847843894760003E-2</c:v>
                </c:pt>
                <c:pt idx="1674">
                  <c:v>-3.5881379065384592E-2</c:v>
                </c:pt>
                <c:pt idx="1675">
                  <c:v>7.388667193898768E-2</c:v>
                </c:pt>
                <c:pt idx="1676">
                  <c:v>-1.4861965043270753E-2</c:v>
                </c:pt>
                <c:pt idx="1677">
                  <c:v>5.5202748363775367E-2</c:v>
                </c:pt>
                <c:pt idx="1678">
                  <c:v>0.12059648087701841</c:v>
                </c:pt>
                <c:pt idx="1679">
                  <c:v>3.4183334341661528E-2</c:v>
                </c:pt>
                <c:pt idx="1680">
                  <c:v>0.12293197132391995</c:v>
                </c:pt>
                <c:pt idx="1681">
                  <c:v>-4.0552359959187663E-2</c:v>
                </c:pt>
                <c:pt idx="1682">
                  <c:v>5.7538238810676906E-2</c:v>
                </c:pt>
                <c:pt idx="1683">
                  <c:v>-5.5200032556646031E-3</c:v>
                </c:pt>
                <c:pt idx="1684">
                  <c:v>2.4841372554055385E-2</c:v>
                </c:pt>
                <c:pt idx="1685">
                  <c:v>-1.2526474596369214E-2</c:v>
                </c:pt>
                <c:pt idx="1686">
                  <c:v>6.4544710151381524E-2</c:v>
                </c:pt>
                <c:pt idx="1687">
                  <c:v>2.4841372554055385E-2</c:v>
                </c:pt>
                <c:pt idx="1688">
                  <c:v>0.12526746177082149</c:v>
                </c:pt>
                <c:pt idx="1689">
                  <c:v>-4.8960125568033197E-2</c:v>
                </c:pt>
                <c:pt idx="1690">
                  <c:v>2.0170391660252307E-2</c:v>
                </c:pt>
                <c:pt idx="1691">
                  <c:v>5.2867257916873828E-2</c:v>
                </c:pt>
                <c:pt idx="1692">
                  <c:v>0.1322739331115261</c:v>
                </c:pt>
                <c:pt idx="1693">
                  <c:v>5.5202748363775367E-2</c:v>
                </c:pt>
                <c:pt idx="1694">
                  <c:v>1.4864680850400075E-3</c:v>
                </c:pt>
                <c:pt idx="1695">
                  <c:v>2.9512353447858464E-2</c:v>
                </c:pt>
                <c:pt idx="1696">
                  <c:v>9.4906085961101505E-2</c:v>
                </c:pt>
                <c:pt idx="1697">
                  <c:v>1.4864680850400075E-3</c:v>
                </c:pt>
                <c:pt idx="1698">
                  <c:v>5.2867257916873828E-2</c:v>
                </c:pt>
                <c:pt idx="1699">
                  <c:v>-3.1845128087630639E-3</c:v>
                </c:pt>
                <c:pt idx="1700">
                  <c:v>1.5499410766449229E-2</c:v>
                </c:pt>
                <c:pt idx="1701">
                  <c:v>1.3163920319547689E-2</c:v>
                </c:pt>
                <c:pt idx="1702">
                  <c:v>3.4183334341661528E-2</c:v>
                </c:pt>
                <c:pt idx="1703">
                  <c:v>2.2505882107153846E-2</c:v>
                </c:pt>
                <c:pt idx="1704">
                  <c:v>5.9873729257578445E-2</c:v>
                </c:pt>
                <c:pt idx="1705">
                  <c:v>3.6518824788563067E-2</c:v>
                </c:pt>
                <c:pt idx="1706">
                  <c:v>7.6222162385889219E-2</c:v>
                </c:pt>
                <c:pt idx="1707">
                  <c:v>3.8219585319415467E-3</c:v>
                </c:pt>
                <c:pt idx="1708">
                  <c:v>7.1551181492086127E-2</c:v>
                </c:pt>
                <c:pt idx="1709">
                  <c:v>0.13694491400532918</c:v>
                </c:pt>
                <c:pt idx="1710">
                  <c:v>1.7834901213350768E-2</c:v>
                </c:pt>
                <c:pt idx="1711">
                  <c:v>3.8219585319415467E-3</c:v>
                </c:pt>
                <c:pt idx="1712">
                  <c:v>6.9215691045184602E-2</c:v>
                </c:pt>
                <c:pt idx="1713">
                  <c:v>3.6518824788563067E-2</c:v>
                </c:pt>
                <c:pt idx="1714">
                  <c:v>0.13460942355842764</c:v>
                </c:pt>
                <c:pt idx="1715">
                  <c:v>0.1065835381956092</c:v>
                </c:pt>
                <c:pt idx="1716">
                  <c:v>3.1847843894760003E-2</c:v>
                </c:pt>
                <c:pt idx="1717">
                  <c:v>4.3525296129267685E-2</c:v>
                </c:pt>
                <c:pt idx="1718">
                  <c:v>4.5860786576169224E-2</c:v>
                </c:pt>
                <c:pt idx="1719">
                  <c:v>0.12760295221772303</c:v>
                </c:pt>
                <c:pt idx="1720">
                  <c:v>5.9873729257578445E-2</c:v>
                </c:pt>
                <c:pt idx="1721">
                  <c:v>-4.7558831299892274E-2</c:v>
                </c:pt>
                <c:pt idx="1722">
                  <c:v>0.12760295221772303</c:v>
                </c:pt>
                <c:pt idx="1723">
                  <c:v>-1.0190984149467675E-2</c:v>
                </c:pt>
                <c:pt idx="1724">
                  <c:v>0.12993844266462456</c:v>
                </c:pt>
                <c:pt idx="1725">
                  <c:v>-4.2887850406089202E-2</c:v>
                </c:pt>
                <c:pt idx="1726">
                  <c:v>7.8557652832790731E-2</c:v>
                </c:pt>
                <c:pt idx="1727">
                  <c:v>0.13694491400532918</c:v>
                </c:pt>
                <c:pt idx="1728">
                  <c:v>0.13460942355842764</c:v>
                </c:pt>
                <c:pt idx="1729">
                  <c:v>8.089314327969227E-2</c:v>
                </c:pt>
                <c:pt idx="1730">
                  <c:v>0.12993844266462456</c:v>
                </c:pt>
                <c:pt idx="1731">
                  <c:v>6.9215691045184602E-2</c:v>
                </c:pt>
                <c:pt idx="1732">
                  <c:v>0.12526746177082149</c:v>
                </c:pt>
                <c:pt idx="1733">
                  <c:v>0.10891902864251074</c:v>
                </c:pt>
                <c:pt idx="1734">
                  <c:v>8.5564124173495348E-2</c:v>
                </c:pt>
                <c:pt idx="1735">
                  <c:v>8.3228633726593809E-2</c:v>
                </c:pt>
                <c:pt idx="1736">
                  <c:v>6.9215691045184602E-2</c:v>
                </c:pt>
                <c:pt idx="1737">
                  <c:v>1.4864680850400075E-3</c:v>
                </c:pt>
                <c:pt idx="1738">
                  <c:v>9.9577066854904583E-2</c:v>
                </c:pt>
                <c:pt idx="1739">
                  <c:v>5.2867257916873828E-2</c:v>
                </c:pt>
                <c:pt idx="1740">
                  <c:v>9.0235105067298427E-2</c:v>
                </c:pt>
                <c:pt idx="1741">
                  <c:v>-5.5200032556646031E-3</c:v>
                </c:pt>
                <c:pt idx="1742">
                  <c:v>1.0828429872646164E-2</c:v>
                </c:pt>
                <c:pt idx="1743">
                  <c:v>8.7899614620396888E-2</c:v>
                </c:pt>
                <c:pt idx="1744">
                  <c:v>0.11592549998321536</c:v>
                </c:pt>
                <c:pt idx="1745">
                  <c:v>-2.1868436383975363E-2</c:v>
                </c:pt>
                <c:pt idx="1746">
                  <c:v>8.089314327969227E-2</c:v>
                </c:pt>
                <c:pt idx="1747">
                  <c:v>8.3228633726593809E-2</c:v>
                </c:pt>
                <c:pt idx="1748">
                  <c:v>3.1847843894760003E-2</c:v>
                </c:pt>
                <c:pt idx="1749">
                  <c:v>0.1065835381956092</c:v>
                </c:pt>
                <c:pt idx="1750">
                  <c:v>9.4906085961101505E-2</c:v>
                </c:pt>
                <c:pt idx="1751">
                  <c:v>0.11359000953631382</c:v>
                </c:pt>
                <c:pt idx="1752">
                  <c:v>9.2570595514199966E-2</c:v>
                </c:pt>
                <c:pt idx="1753">
                  <c:v>6.4544710151381524E-2</c:v>
                </c:pt>
                <c:pt idx="1754">
                  <c:v>-1.4861965043270753E-2</c:v>
                </c:pt>
                <c:pt idx="1755">
                  <c:v>-2.1868436383975363E-2</c:v>
                </c:pt>
                <c:pt idx="1756">
                  <c:v>8.7899614620396888E-2</c:v>
                </c:pt>
                <c:pt idx="1757">
                  <c:v>7.8557652832790731E-2</c:v>
                </c:pt>
                <c:pt idx="1758">
                  <c:v>8.089314327969227E-2</c:v>
                </c:pt>
                <c:pt idx="1759">
                  <c:v>6.9215691045184602E-2</c:v>
                </c:pt>
                <c:pt idx="1760">
                  <c:v>-7.8554937025661423E-3</c:v>
                </c:pt>
                <c:pt idx="1761">
                  <c:v>-1.0190984149467675E-2</c:v>
                </c:pt>
                <c:pt idx="1762">
                  <c:v>4.1189805682366146E-2</c:v>
                </c:pt>
                <c:pt idx="1763">
                  <c:v>6.9215691045184602E-2</c:v>
                </c:pt>
                <c:pt idx="1764">
                  <c:v>3.8219585319415467E-3</c:v>
                </c:pt>
                <c:pt idx="1765">
                  <c:v>6.9215691045184602E-2</c:v>
                </c:pt>
                <c:pt idx="1766">
                  <c:v>0.12993844266462456</c:v>
                </c:pt>
                <c:pt idx="1767">
                  <c:v>-1.9532945937073831E-2</c:v>
                </c:pt>
                <c:pt idx="1768">
                  <c:v>-3.5881379065384592E-2</c:v>
                </c:pt>
                <c:pt idx="1769">
                  <c:v>5.5202748363775367E-2</c:v>
                </c:pt>
                <c:pt idx="1770">
                  <c:v>8.7899614620396888E-2</c:v>
                </c:pt>
                <c:pt idx="1771">
                  <c:v>6.4544710151381524E-2</c:v>
                </c:pt>
                <c:pt idx="1772">
                  <c:v>4.1189805682366146E-2</c:v>
                </c:pt>
                <c:pt idx="1773">
                  <c:v>8.492939425744625E-3</c:v>
                </c:pt>
                <c:pt idx="1774">
                  <c:v>6.2209219704479984E-2</c:v>
                </c:pt>
                <c:pt idx="1775">
                  <c:v>5.2867257916873828E-2</c:v>
                </c:pt>
                <c:pt idx="1776">
                  <c:v>-3.5881379065384592E-2</c:v>
                </c:pt>
                <c:pt idx="1777">
                  <c:v>1.0828429872646164E-2</c:v>
                </c:pt>
                <c:pt idx="1778">
                  <c:v>1.3163920319547689E-2</c:v>
                </c:pt>
                <c:pt idx="1779">
                  <c:v>9.7241576408003044E-2</c:v>
                </c:pt>
                <c:pt idx="1780">
                  <c:v>9.4906085961101505E-2</c:v>
                </c:pt>
                <c:pt idx="1781">
                  <c:v>1.0828429872646164E-2</c:v>
                </c:pt>
                <c:pt idx="1782">
                  <c:v>0.12993844266462456</c:v>
                </c:pt>
                <c:pt idx="1783">
                  <c:v>0.11826099043011687</c:v>
                </c:pt>
                <c:pt idx="1784">
                  <c:v>9.7241576408003044E-2</c:v>
                </c:pt>
                <c:pt idx="1785">
                  <c:v>-3.1845128087630639E-3</c:v>
                </c:pt>
                <c:pt idx="1786">
                  <c:v>3.8854315235464607E-2</c:v>
                </c:pt>
                <c:pt idx="1787">
                  <c:v>-4.5223340852990741E-2</c:v>
                </c:pt>
                <c:pt idx="1788">
                  <c:v>-1.9532945937073831E-2</c:v>
                </c:pt>
                <c:pt idx="1789">
                  <c:v>0.10891902864251074</c:v>
                </c:pt>
                <c:pt idx="1790">
                  <c:v>6.6880200598283063E-2</c:v>
                </c:pt>
                <c:pt idx="1791">
                  <c:v>7.6222162385889219E-2</c:v>
                </c:pt>
                <c:pt idx="1792">
                  <c:v>8.7899614620396888E-2</c:v>
                </c:pt>
                <c:pt idx="1793">
                  <c:v>4.3525296129267685E-2</c:v>
                </c:pt>
                <c:pt idx="1794">
                  <c:v>-2.6539417277778442E-2</c:v>
                </c:pt>
                <c:pt idx="1795">
                  <c:v>6.1574489788430858E-3</c:v>
                </c:pt>
                <c:pt idx="1796">
                  <c:v>5.2867257916873828E-2</c:v>
                </c:pt>
                <c:pt idx="1797">
                  <c:v>1.5499410766449229E-2</c:v>
                </c:pt>
                <c:pt idx="1798">
                  <c:v>0.12059648087701841</c:v>
                </c:pt>
                <c:pt idx="1799">
                  <c:v>0.10191255730180612</c:v>
                </c:pt>
                <c:pt idx="1800">
                  <c:v>-1.4861965043270753E-2</c:v>
                </c:pt>
                <c:pt idx="1801">
                  <c:v>9.4906085961101505E-2</c:v>
                </c:pt>
                <c:pt idx="1802">
                  <c:v>5.9873729257578445E-2</c:v>
                </c:pt>
                <c:pt idx="1803">
                  <c:v>8.089314327969227E-2</c:v>
                </c:pt>
                <c:pt idx="1804">
                  <c:v>-3.1845128087630639E-3</c:v>
                </c:pt>
                <c:pt idx="1805">
                  <c:v>-7.8554937025661423E-3</c:v>
                </c:pt>
                <c:pt idx="1806">
                  <c:v>3.6518824788563067E-2</c:v>
                </c:pt>
                <c:pt idx="1807">
                  <c:v>0.12526746177082149</c:v>
                </c:pt>
                <c:pt idx="1808">
                  <c:v>6.1574489788430858E-3</c:v>
                </c:pt>
                <c:pt idx="1809">
                  <c:v>7.8557652832790731E-2</c:v>
                </c:pt>
                <c:pt idx="1810">
                  <c:v>7.8557652832790731E-2</c:v>
                </c:pt>
                <c:pt idx="1811">
                  <c:v>3.6518824788563067E-2</c:v>
                </c:pt>
                <c:pt idx="1812">
                  <c:v>-3.3545888618483052E-2</c:v>
                </c:pt>
                <c:pt idx="1813">
                  <c:v>2.7176863000956925E-2</c:v>
                </c:pt>
                <c:pt idx="1814">
                  <c:v>0.12993844266462456</c:v>
                </c:pt>
                <c:pt idx="1815">
                  <c:v>0.10891902864251074</c:v>
                </c:pt>
                <c:pt idx="1816">
                  <c:v>5.2867257916873828E-2</c:v>
                </c:pt>
                <c:pt idx="1817">
                  <c:v>0.10191255730180612</c:v>
                </c:pt>
                <c:pt idx="1818">
                  <c:v>5.0531767469972289E-2</c:v>
                </c:pt>
                <c:pt idx="1819">
                  <c:v>9.7241576408003044E-2</c:v>
                </c:pt>
                <c:pt idx="1820">
                  <c:v>0.12993844266462456</c:v>
                </c:pt>
                <c:pt idx="1821">
                  <c:v>8.7899614620396888E-2</c:v>
                </c:pt>
                <c:pt idx="1822">
                  <c:v>2.2505882107153846E-2</c:v>
                </c:pt>
                <c:pt idx="1823">
                  <c:v>2.7176863000956925E-2</c:v>
                </c:pt>
                <c:pt idx="1824">
                  <c:v>0.10891902864251074</c:v>
                </c:pt>
                <c:pt idx="1825">
                  <c:v>3.6518824788563067E-2</c:v>
                </c:pt>
                <c:pt idx="1826">
                  <c:v>3.8854315235464607E-2</c:v>
                </c:pt>
                <c:pt idx="1827">
                  <c:v>0.13694491400532918</c:v>
                </c:pt>
                <c:pt idx="1828">
                  <c:v>6.4544710151381524E-2</c:v>
                </c:pt>
                <c:pt idx="1829">
                  <c:v>6.6880200598283063E-2</c:v>
                </c:pt>
                <c:pt idx="1830">
                  <c:v>-4.8960125568033197E-2</c:v>
                </c:pt>
                <c:pt idx="1831">
                  <c:v>-1.9532945937073831E-2</c:v>
                </c:pt>
                <c:pt idx="1832">
                  <c:v>0.1322739331115261</c:v>
                </c:pt>
                <c:pt idx="1833">
                  <c:v>8.089314327969227E-2</c:v>
                </c:pt>
                <c:pt idx="1834">
                  <c:v>-3.1845128087630639E-3</c:v>
                </c:pt>
                <c:pt idx="1835">
                  <c:v>0.1322739331115261</c:v>
                </c:pt>
                <c:pt idx="1836">
                  <c:v>5.7538238810676906E-2</c:v>
                </c:pt>
                <c:pt idx="1837">
                  <c:v>-1.9532945937073831E-2</c:v>
                </c:pt>
                <c:pt idx="1838">
                  <c:v>5.5202748363775367E-2</c:v>
                </c:pt>
                <c:pt idx="1839">
                  <c:v>-4.8025929389272581E-2</c:v>
                </c:pt>
                <c:pt idx="1840">
                  <c:v>3.6518824788563067E-2</c:v>
                </c:pt>
                <c:pt idx="1841">
                  <c:v>0.1065835381956092</c:v>
                </c:pt>
                <c:pt idx="1842">
                  <c:v>-2.8874907724679977E-2</c:v>
                </c:pt>
                <c:pt idx="1843">
                  <c:v>2.0170391660252307E-2</c:v>
                </c:pt>
                <c:pt idx="1844">
                  <c:v>-3.1210398171581513E-2</c:v>
                </c:pt>
                <c:pt idx="1845">
                  <c:v>6.6880200598283063E-2</c:v>
                </c:pt>
                <c:pt idx="1846">
                  <c:v>1.5499410766449229E-2</c:v>
                </c:pt>
                <c:pt idx="1847">
                  <c:v>-4.9333804039537445E-2</c:v>
                </c:pt>
                <c:pt idx="1848">
                  <c:v>4.8196277023070763E-2</c:v>
                </c:pt>
                <c:pt idx="1849">
                  <c:v>0.12293197132391995</c:v>
                </c:pt>
                <c:pt idx="1850">
                  <c:v>0.11125451908941228</c:v>
                </c:pt>
                <c:pt idx="1851">
                  <c:v>5.2867257916873828E-2</c:v>
                </c:pt>
                <c:pt idx="1852">
                  <c:v>7.6222162385889219E-2</c:v>
                </c:pt>
                <c:pt idx="1853">
                  <c:v>-7.8554937025661423E-3</c:v>
                </c:pt>
                <c:pt idx="1854">
                  <c:v>4.8196277023070763E-2</c:v>
                </c:pt>
                <c:pt idx="1855">
                  <c:v>-4.9333804039537445E-2</c:v>
                </c:pt>
                <c:pt idx="1856">
                  <c:v>0.1322739331115261</c:v>
                </c:pt>
                <c:pt idx="1857">
                  <c:v>0.11592549998321536</c:v>
                </c:pt>
                <c:pt idx="1858">
                  <c:v>4.1189805682366146E-2</c:v>
                </c:pt>
                <c:pt idx="1859">
                  <c:v>6.4544710151381524E-2</c:v>
                </c:pt>
                <c:pt idx="1860">
                  <c:v>9.4906085961101505E-2</c:v>
                </c:pt>
                <c:pt idx="1861">
                  <c:v>6.1574489788430858E-3</c:v>
                </c:pt>
                <c:pt idx="1862">
                  <c:v>2.7176863000956925E-2</c:v>
                </c:pt>
                <c:pt idx="1863">
                  <c:v>0.11592549998321536</c:v>
                </c:pt>
                <c:pt idx="1864">
                  <c:v>3.4183334341661528E-2</c:v>
                </c:pt>
                <c:pt idx="1865">
                  <c:v>8.089314327969227E-2</c:v>
                </c:pt>
                <c:pt idx="1866">
                  <c:v>-8.4902236186153168E-4</c:v>
                </c:pt>
                <c:pt idx="1867">
                  <c:v>-5.5200032556646031E-3</c:v>
                </c:pt>
                <c:pt idx="1868">
                  <c:v>2.2505882107153846E-2</c:v>
                </c:pt>
                <c:pt idx="1869">
                  <c:v>0.12059648087701841</c:v>
                </c:pt>
                <c:pt idx="1870">
                  <c:v>1.5499410766449229E-2</c:v>
                </c:pt>
                <c:pt idx="1871">
                  <c:v>3.6518824788563067E-2</c:v>
                </c:pt>
                <c:pt idx="1872">
                  <c:v>8.5564124173495348E-2</c:v>
                </c:pt>
                <c:pt idx="1873">
                  <c:v>0.12760295221772303</c:v>
                </c:pt>
                <c:pt idx="1874">
                  <c:v>3.1847843894760003E-2</c:v>
                </c:pt>
                <c:pt idx="1875">
                  <c:v>-3.3545888618483052E-2</c:v>
                </c:pt>
                <c:pt idx="1876">
                  <c:v>4.1189805682366146E-2</c:v>
                </c:pt>
                <c:pt idx="1877">
                  <c:v>1.4864680850400075E-3</c:v>
                </c:pt>
                <c:pt idx="1878">
                  <c:v>5.2867257916873828E-2</c:v>
                </c:pt>
                <c:pt idx="1879">
                  <c:v>0.12993844266462456</c:v>
                </c:pt>
                <c:pt idx="1880">
                  <c:v>0.12293197132391995</c:v>
                </c:pt>
                <c:pt idx="1881">
                  <c:v>1.5499410766449229E-2</c:v>
                </c:pt>
                <c:pt idx="1882">
                  <c:v>0.10191255730180612</c:v>
                </c:pt>
                <c:pt idx="1883">
                  <c:v>8.5564124173495348E-2</c:v>
                </c:pt>
                <c:pt idx="1884">
                  <c:v>1.3163920319547689E-2</c:v>
                </c:pt>
                <c:pt idx="1885">
                  <c:v>8.089314327969227E-2</c:v>
                </c:pt>
                <c:pt idx="1886">
                  <c:v>3.8219585319415467E-3</c:v>
                </c:pt>
                <c:pt idx="1887">
                  <c:v>9.9577066854904583E-2</c:v>
                </c:pt>
                <c:pt idx="1888">
                  <c:v>6.6880200598283063E-2</c:v>
                </c:pt>
                <c:pt idx="1889">
                  <c:v>-4.9333804039537445E-2</c:v>
                </c:pt>
                <c:pt idx="1890">
                  <c:v>-4.7558831299892274E-2</c:v>
                </c:pt>
                <c:pt idx="1891">
                  <c:v>0.1322739331115261</c:v>
                </c:pt>
                <c:pt idx="1892">
                  <c:v>8.089314327969227E-2</c:v>
                </c:pt>
                <c:pt idx="1893">
                  <c:v>8.5564124173495348E-2</c:v>
                </c:pt>
                <c:pt idx="1894">
                  <c:v>-3.1845128087630639E-3</c:v>
                </c:pt>
                <c:pt idx="1895">
                  <c:v>7.388667193898768E-2</c:v>
                </c:pt>
                <c:pt idx="1896">
                  <c:v>0.1322739331115261</c:v>
                </c:pt>
                <c:pt idx="1897">
                  <c:v>8.7899614620396888E-2</c:v>
                </c:pt>
                <c:pt idx="1898">
                  <c:v>9.0235105067298427E-2</c:v>
                </c:pt>
                <c:pt idx="1899">
                  <c:v>6.9215691045184602E-2</c:v>
                </c:pt>
                <c:pt idx="1900">
                  <c:v>3.6518824788563067E-2</c:v>
                </c:pt>
                <c:pt idx="1901">
                  <c:v>8.089314327969227E-2</c:v>
                </c:pt>
                <c:pt idx="1902">
                  <c:v>-1.4861965043270753E-2</c:v>
                </c:pt>
                <c:pt idx="1903">
                  <c:v>6.4544710151381524E-2</c:v>
                </c:pt>
                <c:pt idx="1904">
                  <c:v>0.10191255730180612</c:v>
                </c:pt>
                <c:pt idx="1905">
                  <c:v>-2.1868436383975363E-2</c:v>
                </c:pt>
                <c:pt idx="1906">
                  <c:v>9.2570595514199966E-2</c:v>
                </c:pt>
                <c:pt idx="1907">
                  <c:v>3.1847843894760003E-2</c:v>
                </c:pt>
                <c:pt idx="1908">
                  <c:v>0.13694491400532918</c:v>
                </c:pt>
                <c:pt idx="1909">
                  <c:v>0.12293197132391995</c:v>
                </c:pt>
                <c:pt idx="1910">
                  <c:v>6.1574489788430858E-3</c:v>
                </c:pt>
                <c:pt idx="1911">
                  <c:v>5.0531767469972289E-2</c:v>
                </c:pt>
                <c:pt idx="1912">
                  <c:v>-1.0190984149467675E-2</c:v>
                </c:pt>
                <c:pt idx="1913">
                  <c:v>-4.8399607860776829E-2</c:v>
                </c:pt>
                <c:pt idx="1914">
                  <c:v>-3.3545888618483052E-2</c:v>
                </c:pt>
                <c:pt idx="1915">
                  <c:v>1.5499410766449229E-2</c:v>
                </c:pt>
                <c:pt idx="1916">
                  <c:v>2.0170391660252307E-2</c:v>
                </c:pt>
                <c:pt idx="1917">
                  <c:v>-3.1210398171581513E-2</c:v>
                </c:pt>
                <c:pt idx="1918">
                  <c:v>0.12059648087701841</c:v>
                </c:pt>
                <c:pt idx="1919">
                  <c:v>9.2570595514199966E-2</c:v>
                </c:pt>
                <c:pt idx="1920">
                  <c:v>9.9577066854904583E-2</c:v>
                </c:pt>
                <c:pt idx="1921">
                  <c:v>5.7538238810676906E-2</c:v>
                </c:pt>
                <c:pt idx="1922">
                  <c:v>0.10424804774870766</c:v>
                </c:pt>
                <c:pt idx="1923">
                  <c:v>0.10424804774870766</c:v>
                </c:pt>
                <c:pt idx="1924">
                  <c:v>0.12059648087701841</c:v>
                </c:pt>
                <c:pt idx="1925">
                  <c:v>0.13460942355842764</c:v>
                </c:pt>
                <c:pt idx="1926">
                  <c:v>6.2209219704479984E-2</c:v>
                </c:pt>
                <c:pt idx="1927">
                  <c:v>0.1065835381956092</c:v>
                </c:pt>
                <c:pt idx="1928">
                  <c:v>0.11125451908941228</c:v>
                </c:pt>
                <c:pt idx="1929">
                  <c:v>6.4544710151381524E-2</c:v>
                </c:pt>
                <c:pt idx="1930">
                  <c:v>0.12059648087701841</c:v>
                </c:pt>
                <c:pt idx="1931">
                  <c:v>9.0235105067298427E-2</c:v>
                </c:pt>
                <c:pt idx="1932">
                  <c:v>-5.2042972957943232E-2</c:v>
                </c:pt>
                <c:pt idx="1933">
                  <c:v>4.5860786576169224E-2</c:v>
                </c:pt>
                <c:pt idx="1934">
                  <c:v>8.7899614620396888E-2</c:v>
                </c:pt>
                <c:pt idx="1935">
                  <c:v>-4.7558831299892274E-2</c:v>
                </c:pt>
                <c:pt idx="1936">
                  <c:v>-1.9532945937073831E-2</c:v>
                </c:pt>
                <c:pt idx="1937">
                  <c:v>0.11359000953631382</c:v>
                </c:pt>
                <c:pt idx="1938">
                  <c:v>2.9512353447858464E-2</c:v>
                </c:pt>
                <c:pt idx="1939">
                  <c:v>5.9873729257578445E-2</c:v>
                </c:pt>
                <c:pt idx="1940">
                  <c:v>8.089314327969227E-2</c:v>
                </c:pt>
                <c:pt idx="1941">
                  <c:v>7.6222162385889219E-2</c:v>
                </c:pt>
                <c:pt idx="1942">
                  <c:v>3.4183334341661528E-2</c:v>
                </c:pt>
                <c:pt idx="1943">
                  <c:v>-1.2526474596369214E-2</c:v>
                </c:pt>
                <c:pt idx="1944">
                  <c:v>-1.2526474596369214E-2</c:v>
                </c:pt>
                <c:pt idx="1945">
                  <c:v>2.0170391660252307E-2</c:v>
                </c:pt>
                <c:pt idx="1946">
                  <c:v>5.7538238810676906E-2</c:v>
                </c:pt>
                <c:pt idx="1947">
                  <c:v>-3.1845128087630639E-3</c:v>
                </c:pt>
                <c:pt idx="1948">
                  <c:v>3.1847843894760003E-2</c:v>
                </c:pt>
                <c:pt idx="1949">
                  <c:v>6.2209219704479984E-2</c:v>
                </c:pt>
                <c:pt idx="1950">
                  <c:v>4.3525296129267685E-2</c:v>
                </c:pt>
                <c:pt idx="1951">
                  <c:v>8.5564124173495348E-2</c:v>
                </c:pt>
                <c:pt idx="1952">
                  <c:v>-7.8554937025661423E-3</c:v>
                </c:pt>
                <c:pt idx="1953">
                  <c:v>8.089314327969227E-2</c:v>
                </c:pt>
                <c:pt idx="1954">
                  <c:v>-4.0552359959187663E-2</c:v>
                </c:pt>
                <c:pt idx="1955">
                  <c:v>4.5860786576169224E-2</c:v>
                </c:pt>
                <c:pt idx="1956">
                  <c:v>0.11592549998321536</c:v>
                </c:pt>
                <c:pt idx="1957">
                  <c:v>3.6518824788563067E-2</c:v>
                </c:pt>
                <c:pt idx="1958">
                  <c:v>4.8196277023070763E-2</c:v>
                </c:pt>
                <c:pt idx="1959">
                  <c:v>0.1322739331115261</c:v>
                </c:pt>
                <c:pt idx="1960">
                  <c:v>0.13928040445223072</c:v>
                </c:pt>
                <c:pt idx="1961">
                  <c:v>8.089314327969227E-2</c:v>
                </c:pt>
                <c:pt idx="1962">
                  <c:v>9.7241576408003044E-2</c:v>
                </c:pt>
                <c:pt idx="1963">
                  <c:v>6.2209219704479984E-2</c:v>
                </c:pt>
                <c:pt idx="1964">
                  <c:v>6.1574489788430858E-3</c:v>
                </c:pt>
                <c:pt idx="1965">
                  <c:v>9.0235105067298427E-2</c:v>
                </c:pt>
                <c:pt idx="1966">
                  <c:v>7.1551181492086127E-2</c:v>
                </c:pt>
                <c:pt idx="1967">
                  <c:v>0.1322739331115261</c:v>
                </c:pt>
                <c:pt idx="1968">
                  <c:v>0.13928040445223072</c:v>
                </c:pt>
                <c:pt idx="1969">
                  <c:v>7.8557652832790731E-2</c:v>
                </c:pt>
                <c:pt idx="1970">
                  <c:v>9.0235105067298427E-2</c:v>
                </c:pt>
                <c:pt idx="1971">
                  <c:v>-5.5200032556646031E-3</c:v>
                </c:pt>
                <c:pt idx="1972">
                  <c:v>9.0235105067298427E-2</c:v>
                </c:pt>
                <c:pt idx="1973">
                  <c:v>-4.0552359959187663E-2</c:v>
                </c:pt>
                <c:pt idx="1974">
                  <c:v>3.6518824788563067E-2</c:v>
                </c:pt>
                <c:pt idx="1975">
                  <c:v>-2.6539417277778442E-2</c:v>
                </c:pt>
                <c:pt idx="1976">
                  <c:v>0.13460942355842764</c:v>
                </c:pt>
                <c:pt idx="1977">
                  <c:v>4.8196277023070763E-2</c:v>
                </c:pt>
                <c:pt idx="1978">
                  <c:v>9.9577066854904583E-2</c:v>
                </c:pt>
                <c:pt idx="1979">
                  <c:v>-4.7558831299892274E-2</c:v>
                </c:pt>
                <c:pt idx="1980">
                  <c:v>6.9215691045184602E-2</c:v>
                </c:pt>
                <c:pt idx="1981">
                  <c:v>0.12993844266462456</c:v>
                </c:pt>
                <c:pt idx="1982">
                  <c:v>8.089314327969227E-2</c:v>
                </c:pt>
                <c:pt idx="1983">
                  <c:v>3.4183334341661528E-2</c:v>
                </c:pt>
                <c:pt idx="1984">
                  <c:v>8.5564124173495348E-2</c:v>
                </c:pt>
                <c:pt idx="1985">
                  <c:v>0.13694491400532918</c:v>
                </c:pt>
                <c:pt idx="1986">
                  <c:v>5.7538238810676906E-2</c:v>
                </c:pt>
                <c:pt idx="1987">
                  <c:v>7.6222162385889219E-2</c:v>
                </c:pt>
                <c:pt idx="1988">
                  <c:v>-3.3545888618483052E-2</c:v>
                </c:pt>
                <c:pt idx="1989">
                  <c:v>4.8196277023070763E-2</c:v>
                </c:pt>
                <c:pt idx="1990">
                  <c:v>7.388667193898768E-2</c:v>
                </c:pt>
                <c:pt idx="1991">
                  <c:v>0.10891902864251074</c:v>
                </c:pt>
                <c:pt idx="1992">
                  <c:v>5.2867257916873828E-2</c:v>
                </c:pt>
                <c:pt idx="1993">
                  <c:v>3.6518824788563067E-2</c:v>
                </c:pt>
                <c:pt idx="1994">
                  <c:v>0.12993844266462456</c:v>
                </c:pt>
                <c:pt idx="1995">
                  <c:v>-5.5200032556646031E-3</c:v>
                </c:pt>
                <c:pt idx="1996">
                  <c:v>-1.9532945937073831E-2</c:v>
                </c:pt>
                <c:pt idx="1997">
                  <c:v>1.0828429872646164E-2</c:v>
                </c:pt>
                <c:pt idx="1998">
                  <c:v>-3.1210398171581513E-2</c:v>
                </c:pt>
                <c:pt idx="1999">
                  <c:v>7.388667193898768E-2</c:v>
                </c:pt>
                <c:pt idx="2000">
                  <c:v>2.7176863000956925E-2</c:v>
                </c:pt>
                <c:pt idx="2001">
                  <c:v>7.8557652832790731E-2</c:v>
                </c:pt>
                <c:pt idx="2002">
                  <c:v>0.12526746177082149</c:v>
                </c:pt>
                <c:pt idx="2003">
                  <c:v>8.5564124173495348E-2</c:v>
                </c:pt>
                <c:pt idx="2004">
                  <c:v>5.2867257916873828E-2</c:v>
                </c:pt>
                <c:pt idx="2005">
                  <c:v>2.2505882107153846E-2</c:v>
                </c:pt>
                <c:pt idx="2006">
                  <c:v>1.4864680850400075E-3</c:v>
                </c:pt>
                <c:pt idx="2007">
                  <c:v>-1.4861965043270753E-2</c:v>
                </c:pt>
                <c:pt idx="2008">
                  <c:v>3.8854315235464607E-2</c:v>
                </c:pt>
                <c:pt idx="2009">
                  <c:v>4.1189805682366146E-2</c:v>
                </c:pt>
                <c:pt idx="2010">
                  <c:v>5.2867257916873828E-2</c:v>
                </c:pt>
                <c:pt idx="2011">
                  <c:v>1.0828429872646164E-2</c:v>
                </c:pt>
                <c:pt idx="2012">
                  <c:v>9.7241576408003044E-2</c:v>
                </c:pt>
                <c:pt idx="2013">
                  <c:v>9.4906085961101505E-2</c:v>
                </c:pt>
                <c:pt idx="2014">
                  <c:v>7.6222162385889219E-2</c:v>
                </c:pt>
                <c:pt idx="2015">
                  <c:v>0.13694491400532918</c:v>
                </c:pt>
                <c:pt idx="2016">
                  <c:v>2.7176863000956925E-2</c:v>
                </c:pt>
                <c:pt idx="2017">
                  <c:v>0.12993844266462456</c:v>
                </c:pt>
                <c:pt idx="2018">
                  <c:v>0.10191255730180612</c:v>
                </c:pt>
                <c:pt idx="2019">
                  <c:v>7.1551181492086127E-2</c:v>
                </c:pt>
                <c:pt idx="2020">
                  <c:v>-2.1868436383975363E-2</c:v>
                </c:pt>
                <c:pt idx="2021">
                  <c:v>2.0170391660252307E-2</c:v>
                </c:pt>
                <c:pt idx="2022">
                  <c:v>8.492939425744625E-3</c:v>
                </c:pt>
                <c:pt idx="2023">
                  <c:v>-1.0190984149467675E-2</c:v>
                </c:pt>
                <c:pt idx="2024">
                  <c:v>6.1574489788430858E-3</c:v>
                </c:pt>
                <c:pt idx="2025">
                  <c:v>2.4841372554055385E-2</c:v>
                </c:pt>
                <c:pt idx="2026">
                  <c:v>-4.9520643275289572E-2</c:v>
                </c:pt>
                <c:pt idx="2027">
                  <c:v>2.7176863000956925E-2</c:v>
                </c:pt>
                <c:pt idx="2028">
                  <c:v>3.4183334341661528E-2</c:v>
                </c:pt>
                <c:pt idx="2029">
                  <c:v>7.8557652832790731E-2</c:v>
                </c:pt>
                <c:pt idx="2030">
                  <c:v>5.0531767469972289E-2</c:v>
                </c:pt>
                <c:pt idx="2031">
                  <c:v>-2.4203926830876903E-2</c:v>
                </c:pt>
                <c:pt idx="2032">
                  <c:v>-2.4203926830876903E-2</c:v>
                </c:pt>
                <c:pt idx="2033">
                  <c:v>0.10191255730180612</c:v>
                </c:pt>
                <c:pt idx="2034">
                  <c:v>0.13694491400532918</c:v>
                </c:pt>
                <c:pt idx="2035">
                  <c:v>0.12760295221772303</c:v>
                </c:pt>
                <c:pt idx="2036">
                  <c:v>8.5564124173495348E-2</c:v>
                </c:pt>
                <c:pt idx="2037">
                  <c:v>9.4906085961101505E-2</c:v>
                </c:pt>
                <c:pt idx="2038">
                  <c:v>0.12526746177082149</c:v>
                </c:pt>
                <c:pt idx="2039">
                  <c:v>3.8219585319415467E-3</c:v>
                </c:pt>
                <c:pt idx="2040">
                  <c:v>0.12993844266462456</c:v>
                </c:pt>
                <c:pt idx="2041">
                  <c:v>-1.0190984149467675E-2</c:v>
                </c:pt>
                <c:pt idx="2042">
                  <c:v>0.11826099043011687</c:v>
                </c:pt>
                <c:pt idx="2043">
                  <c:v>1.3163920319547689E-2</c:v>
                </c:pt>
                <c:pt idx="2044">
                  <c:v>-1.2526474596369214E-2</c:v>
                </c:pt>
                <c:pt idx="2045">
                  <c:v>4.5860786576169224E-2</c:v>
                </c:pt>
                <c:pt idx="2046">
                  <c:v>0.13928040445223072</c:v>
                </c:pt>
                <c:pt idx="2047">
                  <c:v>4.3525296129267685E-2</c:v>
                </c:pt>
                <c:pt idx="2048">
                  <c:v>0.12993844266462456</c:v>
                </c:pt>
                <c:pt idx="2049">
                  <c:v>8.7899614620396888E-2</c:v>
                </c:pt>
                <c:pt idx="2050">
                  <c:v>8.5564124173495348E-2</c:v>
                </c:pt>
                <c:pt idx="2051">
                  <c:v>0.1065835381956092</c:v>
                </c:pt>
                <c:pt idx="2052">
                  <c:v>7.388667193898768E-2</c:v>
                </c:pt>
                <c:pt idx="2053">
                  <c:v>7.388667193898768E-2</c:v>
                </c:pt>
                <c:pt idx="2054">
                  <c:v>2.7176863000956925E-2</c:v>
                </c:pt>
                <c:pt idx="2055">
                  <c:v>-1.2526474596369214E-2</c:v>
                </c:pt>
                <c:pt idx="2056">
                  <c:v>9.2570595514199966E-2</c:v>
                </c:pt>
                <c:pt idx="2057">
                  <c:v>8.492939425744625E-3</c:v>
                </c:pt>
                <c:pt idx="2058">
                  <c:v>7.6222162385889219E-2</c:v>
                </c:pt>
                <c:pt idx="2059">
                  <c:v>4.3525296129267685E-2</c:v>
                </c:pt>
                <c:pt idx="2060">
                  <c:v>3.6518824788563067E-2</c:v>
                </c:pt>
                <c:pt idx="2061">
                  <c:v>9.9577066854904583E-2</c:v>
                </c:pt>
                <c:pt idx="2062">
                  <c:v>7.388667193898768E-2</c:v>
                </c:pt>
                <c:pt idx="2063">
                  <c:v>5.0531767469972289E-2</c:v>
                </c:pt>
                <c:pt idx="2064">
                  <c:v>-4.0552359959187663E-2</c:v>
                </c:pt>
                <c:pt idx="2065">
                  <c:v>2.7176863000956925E-2</c:v>
                </c:pt>
                <c:pt idx="2066">
                  <c:v>-8.4902236186153168E-4</c:v>
                </c:pt>
                <c:pt idx="2067">
                  <c:v>6.6880200598283063E-2</c:v>
                </c:pt>
                <c:pt idx="2068">
                  <c:v>6.6880200598283063E-2</c:v>
                </c:pt>
                <c:pt idx="2069">
                  <c:v>5.2867257916873828E-2</c:v>
                </c:pt>
                <c:pt idx="2070">
                  <c:v>7.8557652832790731E-2</c:v>
                </c:pt>
                <c:pt idx="2071">
                  <c:v>3.4183334341661528E-2</c:v>
                </c:pt>
                <c:pt idx="2072">
                  <c:v>2.7176863000956925E-2</c:v>
                </c:pt>
                <c:pt idx="2073">
                  <c:v>0.11826099043011687</c:v>
                </c:pt>
                <c:pt idx="2074">
                  <c:v>-4.5223340852990741E-2</c:v>
                </c:pt>
                <c:pt idx="2075">
                  <c:v>0.1322739331115261</c:v>
                </c:pt>
                <c:pt idx="2076">
                  <c:v>0.12993844266462456</c:v>
                </c:pt>
                <c:pt idx="2077">
                  <c:v>-1.2526474596369214E-2</c:v>
                </c:pt>
                <c:pt idx="2078">
                  <c:v>0.10424804774870766</c:v>
                </c:pt>
                <c:pt idx="2079">
                  <c:v>4.3525296129267685E-2</c:v>
                </c:pt>
                <c:pt idx="2080">
                  <c:v>7.8557652832790731E-2</c:v>
                </c:pt>
                <c:pt idx="2081">
                  <c:v>2.2505882107153846E-2</c:v>
                </c:pt>
                <c:pt idx="2082">
                  <c:v>9.4906085961101505E-2</c:v>
                </c:pt>
                <c:pt idx="2083">
                  <c:v>9.2570595514199966E-2</c:v>
                </c:pt>
                <c:pt idx="2084">
                  <c:v>0.1065835381956092</c:v>
                </c:pt>
                <c:pt idx="2085">
                  <c:v>2.9512353447858464E-2</c:v>
                </c:pt>
                <c:pt idx="2086">
                  <c:v>0.10191255730180612</c:v>
                </c:pt>
                <c:pt idx="2087">
                  <c:v>5.2867257916873828E-2</c:v>
                </c:pt>
                <c:pt idx="2088">
                  <c:v>0.13928040445223072</c:v>
                </c:pt>
                <c:pt idx="2089">
                  <c:v>9.2570595514199966E-2</c:v>
                </c:pt>
                <c:pt idx="2090">
                  <c:v>3.1847843894760003E-2</c:v>
                </c:pt>
                <c:pt idx="2091">
                  <c:v>7.6222162385889219E-2</c:v>
                </c:pt>
                <c:pt idx="2092">
                  <c:v>7.1551181492086127E-2</c:v>
                </c:pt>
                <c:pt idx="2093">
                  <c:v>4.1189805682366146E-2</c:v>
                </c:pt>
                <c:pt idx="2094">
                  <c:v>2.2505882107153846E-2</c:v>
                </c:pt>
                <c:pt idx="2095">
                  <c:v>-3.1845128087630639E-3</c:v>
                </c:pt>
                <c:pt idx="2096">
                  <c:v>1.5499410766449229E-2</c:v>
                </c:pt>
                <c:pt idx="2097">
                  <c:v>2.0170391660252307E-2</c:v>
                </c:pt>
                <c:pt idx="2098">
                  <c:v>7.6222162385889219E-2</c:v>
                </c:pt>
                <c:pt idx="2099">
                  <c:v>3.8219585319415467E-3</c:v>
                </c:pt>
                <c:pt idx="2100">
                  <c:v>2.7176863000956925E-2</c:v>
                </c:pt>
                <c:pt idx="2101">
                  <c:v>0.13460942355842764</c:v>
                </c:pt>
                <c:pt idx="2102">
                  <c:v>6.1574489788430858E-3</c:v>
                </c:pt>
                <c:pt idx="2103">
                  <c:v>-4.8773286332281077E-2</c:v>
                </c:pt>
                <c:pt idx="2104">
                  <c:v>-3.8216869512286131E-2</c:v>
                </c:pt>
                <c:pt idx="2105">
                  <c:v>6.6880200598283063E-2</c:v>
                </c:pt>
                <c:pt idx="2106">
                  <c:v>0.1322739331115261</c:v>
                </c:pt>
                <c:pt idx="2107">
                  <c:v>4.1189805682366146E-2</c:v>
                </c:pt>
                <c:pt idx="2108">
                  <c:v>0.10191255730180612</c:v>
                </c:pt>
                <c:pt idx="2109">
                  <c:v>2.2505882107153846E-2</c:v>
                </c:pt>
                <c:pt idx="2110">
                  <c:v>-2.6539417277778442E-2</c:v>
                </c:pt>
                <c:pt idx="2111">
                  <c:v>6.2209219704479984E-2</c:v>
                </c:pt>
                <c:pt idx="2112">
                  <c:v>9.9577066854904583E-2</c:v>
                </c:pt>
                <c:pt idx="2113">
                  <c:v>-2.8874907724679977E-2</c:v>
                </c:pt>
                <c:pt idx="2114">
                  <c:v>5.5202748363775367E-2</c:v>
                </c:pt>
                <c:pt idx="2115">
                  <c:v>5.9873729257578445E-2</c:v>
                </c:pt>
                <c:pt idx="2116">
                  <c:v>0.10891902864251074</c:v>
                </c:pt>
                <c:pt idx="2117">
                  <c:v>-2.1868436383975363E-2</c:v>
                </c:pt>
                <c:pt idx="2118">
                  <c:v>7.388667193898768E-2</c:v>
                </c:pt>
                <c:pt idx="2119">
                  <c:v>0.11125451908941228</c:v>
                </c:pt>
                <c:pt idx="2120">
                  <c:v>9.0235105067298427E-2</c:v>
                </c:pt>
                <c:pt idx="2121">
                  <c:v>-7.8554937025661423E-3</c:v>
                </c:pt>
                <c:pt idx="2122">
                  <c:v>-2.1868436383975363E-2</c:v>
                </c:pt>
                <c:pt idx="2123">
                  <c:v>2.7176863000956925E-2</c:v>
                </c:pt>
                <c:pt idx="2124">
                  <c:v>7.1551181492086127E-2</c:v>
                </c:pt>
                <c:pt idx="2125">
                  <c:v>3.8219585319415467E-3</c:v>
                </c:pt>
                <c:pt idx="2126">
                  <c:v>0.12293197132391995</c:v>
                </c:pt>
                <c:pt idx="2127">
                  <c:v>0.10891902864251074</c:v>
                </c:pt>
                <c:pt idx="2128">
                  <c:v>6.9215691045184602E-2</c:v>
                </c:pt>
                <c:pt idx="2129">
                  <c:v>-4.5223340852990741E-2</c:v>
                </c:pt>
                <c:pt idx="2130">
                  <c:v>3.4183334341661528E-2</c:v>
                </c:pt>
                <c:pt idx="2131">
                  <c:v>8.5564124173495348E-2</c:v>
                </c:pt>
                <c:pt idx="2132">
                  <c:v>2.9512353447858464E-2</c:v>
                </c:pt>
                <c:pt idx="2133">
                  <c:v>8.7899614620396888E-2</c:v>
                </c:pt>
                <c:pt idx="2134">
                  <c:v>-2.1868436383975363E-2</c:v>
                </c:pt>
                <c:pt idx="2135">
                  <c:v>6.9215691045184602E-2</c:v>
                </c:pt>
                <c:pt idx="2136">
                  <c:v>4.1189805682366146E-2</c:v>
                </c:pt>
                <c:pt idx="2137">
                  <c:v>9.9577066854904583E-2</c:v>
                </c:pt>
                <c:pt idx="2138">
                  <c:v>6.4544710151381524E-2</c:v>
                </c:pt>
                <c:pt idx="2139">
                  <c:v>9.2570595514199966E-2</c:v>
                </c:pt>
                <c:pt idx="2140">
                  <c:v>2.4841372554055385E-2</c:v>
                </c:pt>
                <c:pt idx="2141">
                  <c:v>6.1574489788430858E-3</c:v>
                </c:pt>
                <c:pt idx="2142">
                  <c:v>9.0235105067298427E-2</c:v>
                </c:pt>
                <c:pt idx="2143">
                  <c:v>0.12293197132391995</c:v>
                </c:pt>
                <c:pt idx="2144">
                  <c:v>7.1551181492086127E-2</c:v>
                </c:pt>
                <c:pt idx="2145">
                  <c:v>8.492939425744625E-3</c:v>
                </c:pt>
                <c:pt idx="2146">
                  <c:v>1.4864680850400075E-3</c:v>
                </c:pt>
                <c:pt idx="2147">
                  <c:v>-4.7558831299892274E-2</c:v>
                </c:pt>
                <c:pt idx="2148">
                  <c:v>5.0531767469972289E-2</c:v>
                </c:pt>
                <c:pt idx="2149">
                  <c:v>8.5564124173495348E-2</c:v>
                </c:pt>
                <c:pt idx="2150">
                  <c:v>0.13460942355842764</c:v>
                </c:pt>
                <c:pt idx="2151">
                  <c:v>2.9512353447858464E-2</c:v>
                </c:pt>
                <c:pt idx="2152">
                  <c:v>8.492939425744625E-3</c:v>
                </c:pt>
                <c:pt idx="2153">
                  <c:v>0.11592549998321536</c:v>
                </c:pt>
                <c:pt idx="2154">
                  <c:v>8.7899614620396888E-2</c:v>
                </c:pt>
                <c:pt idx="2155">
                  <c:v>8.3228633726593809E-2</c:v>
                </c:pt>
                <c:pt idx="2156">
                  <c:v>0.12293197132391995</c:v>
                </c:pt>
                <c:pt idx="2157">
                  <c:v>3.8854315235464607E-2</c:v>
                </c:pt>
                <c:pt idx="2158">
                  <c:v>-3.3545888618483052E-2</c:v>
                </c:pt>
                <c:pt idx="2159">
                  <c:v>4.8196277023070763E-2</c:v>
                </c:pt>
                <c:pt idx="2160">
                  <c:v>-1.4861965043270753E-2</c:v>
                </c:pt>
                <c:pt idx="2161">
                  <c:v>-4.5223340852990741E-2</c:v>
                </c:pt>
                <c:pt idx="2162">
                  <c:v>9.4906085961101505E-2</c:v>
                </c:pt>
                <c:pt idx="2163">
                  <c:v>8.3228633726593809E-2</c:v>
                </c:pt>
                <c:pt idx="2164">
                  <c:v>-1.0190984149467675E-2</c:v>
                </c:pt>
                <c:pt idx="2165">
                  <c:v>4.5860786576169224E-2</c:v>
                </c:pt>
                <c:pt idx="2166">
                  <c:v>0.1322739331115261</c:v>
                </c:pt>
                <c:pt idx="2167">
                  <c:v>6.6880200598283063E-2</c:v>
                </c:pt>
                <c:pt idx="2168">
                  <c:v>1.0828429872646164E-2</c:v>
                </c:pt>
                <c:pt idx="2169">
                  <c:v>9.4906085961101505E-2</c:v>
                </c:pt>
                <c:pt idx="2170">
                  <c:v>9.9577066854904583E-2</c:v>
                </c:pt>
                <c:pt idx="2171">
                  <c:v>3.8219585319415467E-3</c:v>
                </c:pt>
                <c:pt idx="2172">
                  <c:v>5.7538238810676906E-2</c:v>
                </c:pt>
                <c:pt idx="2173">
                  <c:v>0.13928040445223072</c:v>
                </c:pt>
                <c:pt idx="2174">
                  <c:v>3.8854315235464607E-2</c:v>
                </c:pt>
                <c:pt idx="2175">
                  <c:v>8.492939425744625E-3</c:v>
                </c:pt>
                <c:pt idx="2176">
                  <c:v>3.8854315235464607E-2</c:v>
                </c:pt>
                <c:pt idx="2177">
                  <c:v>6.9215691045184602E-2</c:v>
                </c:pt>
                <c:pt idx="2178">
                  <c:v>8.7899614620396888E-2</c:v>
                </c:pt>
                <c:pt idx="2179">
                  <c:v>7.6222162385889219E-2</c:v>
                </c:pt>
                <c:pt idx="2180">
                  <c:v>0.11826099043011687</c:v>
                </c:pt>
                <c:pt idx="2181">
                  <c:v>-4.2887850406089202E-2</c:v>
                </c:pt>
                <c:pt idx="2182">
                  <c:v>8.7899614620396888E-2</c:v>
                </c:pt>
                <c:pt idx="2183">
                  <c:v>5.9873729257578445E-2</c:v>
                </c:pt>
                <c:pt idx="2184">
                  <c:v>7.8557652832790731E-2</c:v>
                </c:pt>
                <c:pt idx="2185">
                  <c:v>5.2867257916873828E-2</c:v>
                </c:pt>
                <c:pt idx="2186">
                  <c:v>1.7834901213350768E-2</c:v>
                </c:pt>
                <c:pt idx="2187">
                  <c:v>2.7176863000956925E-2</c:v>
                </c:pt>
                <c:pt idx="2188">
                  <c:v>3.6518824788563067E-2</c:v>
                </c:pt>
                <c:pt idx="2189">
                  <c:v>7.388667193898768E-2</c:v>
                </c:pt>
                <c:pt idx="2190">
                  <c:v>-4.8025929389272581E-2</c:v>
                </c:pt>
                <c:pt idx="2191">
                  <c:v>3.8854315235464607E-2</c:v>
                </c:pt>
                <c:pt idx="2192">
                  <c:v>1.5499410766449229E-2</c:v>
                </c:pt>
                <c:pt idx="2193">
                  <c:v>0.12993844266462456</c:v>
                </c:pt>
                <c:pt idx="2194">
                  <c:v>-5.0735098307678368E-2</c:v>
                </c:pt>
                <c:pt idx="2195">
                  <c:v>6.1574489788430858E-3</c:v>
                </c:pt>
                <c:pt idx="2196">
                  <c:v>6.9215691045184602E-2</c:v>
                </c:pt>
                <c:pt idx="2197">
                  <c:v>-1.0190984149467675E-2</c:v>
                </c:pt>
                <c:pt idx="2198">
                  <c:v>2.4841372554055385E-2</c:v>
                </c:pt>
                <c:pt idx="2199">
                  <c:v>2.4841372554055385E-2</c:v>
                </c:pt>
                <c:pt idx="2200">
                  <c:v>6.2209219704479984E-2</c:v>
                </c:pt>
                <c:pt idx="2201">
                  <c:v>3.8219585319415467E-3</c:v>
                </c:pt>
                <c:pt idx="2202">
                  <c:v>2.7176863000956925E-2</c:v>
                </c:pt>
                <c:pt idx="2203">
                  <c:v>3.6518824788563067E-2</c:v>
                </c:pt>
                <c:pt idx="2204">
                  <c:v>-1.9532945937073831E-2</c:v>
                </c:pt>
                <c:pt idx="2205">
                  <c:v>0.1322739331115261</c:v>
                </c:pt>
                <c:pt idx="2206">
                  <c:v>3.8219585319415467E-3</c:v>
                </c:pt>
                <c:pt idx="2207">
                  <c:v>2.0170391660252307E-2</c:v>
                </c:pt>
                <c:pt idx="2208">
                  <c:v>4.1189805682366146E-2</c:v>
                </c:pt>
                <c:pt idx="2209">
                  <c:v>-3.1210398171581513E-2</c:v>
                </c:pt>
                <c:pt idx="2210">
                  <c:v>0.11592549998321536</c:v>
                </c:pt>
                <c:pt idx="2211">
                  <c:v>-3.5881379065384592E-2</c:v>
                </c:pt>
                <c:pt idx="2212">
                  <c:v>9.2570595514199966E-2</c:v>
                </c:pt>
                <c:pt idx="2213">
                  <c:v>-2.6539417277778442E-2</c:v>
                </c:pt>
                <c:pt idx="2214">
                  <c:v>2.4841372554055385E-2</c:v>
                </c:pt>
                <c:pt idx="2215">
                  <c:v>2.0170391660252307E-2</c:v>
                </c:pt>
                <c:pt idx="2216">
                  <c:v>0.11359000953631382</c:v>
                </c:pt>
                <c:pt idx="2217">
                  <c:v>-4.8773286332281077E-2</c:v>
                </c:pt>
                <c:pt idx="2218">
                  <c:v>4.3525296129267685E-2</c:v>
                </c:pt>
                <c:pt idx="2219">
                  <c:v>1.4864680850400075E-3</c:v>
                </c:pt>
                <c:pt idx="2220">
                  <c:v>9.0235105067298427E-2</c:v>
                </c:pt>
                <c:pt idx="2221">
                  <c:v>7.1551181492086127E-2</c:v>
                </c:pt>
                <c:pt idx="2222">
                  <c:v>5.9873729257578445E-2</c:v>
                </c:pt>
                <c:pt idx="2223">
                  <c:v>-8.4902236186153168E-4</c:v>
                </c:pt>
                <c:pt idx="2224">
                  <c:v>-4.9707482511041692E-2</c:v>
                </c:pt>
                <c:pt idx="2225">
                  <c:v>-4.5223340852990741E-2</c:v>
                </c:pt>
                <c:pt idx="2226">
                  <c:v>0.13460942355842764</c:v>
                </c:pt>
                <c:pt idx="2227">
                  <c:v>3.4183334341661528E-2</c:v>
                </c:pt>
                <c:pt idx="2228">
                  <c:v>-3.1845128087630639E-3</c:v>
                </c:pt>
                <c:pt idx="2229">
                  <c:v>-4.5223340852990741E-2</c:v>
                </c:pt>
                <c:pt idx="2230">
                  <c:v>0.12993844266462456</c:v>
                </c:pt>
                <c:pt idx="2231">
                  <c:v>-8.4902236186153168E-4</c:v>
                </c:pt>
                <c:pt idx="2232">
                  <c:v>5.2867257916873828E-2</c:v>
                </c:pt>
                <c:pt idx="2233">
                  <c:v>8.492939425744625E-3</c:v>
                </c:pt>
                <c:pt idx="2234">
                  <c:v>6.6880200598283063E-2</c:v>
                </c:pt>
                <c:pt idx="2235">
                  <c:v>-2.6539417277778442E-2</c:v>
                </c:pt>
                <c:pt idx="2236">
                  <c:v>8.3228633726593809E-2</c:v>
                </c:pt>
                <c:pt idx="2237">
                  <c:v>-4.5223340852990741E-2</c:v>
                </c:pt>
                <c:pt idx="2238">
                  <c:v>4.1189805682366146E-2</c:v>
                </c:pt>
                <c:pt idx="2239">
                  <c:v>-3.1845128087630639E-3</c:v>
                </c:pt>
                <c:pt idx="2240">
                  <c:v>4.3525296129267685E-2</c:v>
                </c:pt>
                <c:pt idx="2241">
                  <c:v>8.7899614620396888E-2</c:v>
                </c:pt>
                <c:pt idx="2242">
                  <c:v>6.2209219704479984E-2</c:v>
                </c:pt>
                <c:pt idx="2243">
                  <c:v>-1.4861965043270753E-2</c:v>
                </c:pt>
                <c:pt idx="2244">
                  <c:v>-8.4902236186153168E-4</c:v>
                </c:pt>
                <c:pt idx="2245">
                  <c:v>2.0170391660252307E-2</c:v>
                </c:pt>
                <c:pt idx="2246">
                  <c:v>1.7834901213350768E-2</c:v>
                </c:pt>
                <c:pt idx="2247">
                  <c:v>0.13694491400532918</c:v>
                </c:pt>
                <c:pt idx="2248">
                  <c:v>9.9577066854904583E-2</c:v>
                </c:pt>
                <c:pt idx="2249">
                  <c:v>-8.4902236186153168E-4</c:v>
                </c:pt>
                <c:pt idx="2250">
                  <c:v>0.12526746177082149</c:v>
                </c:pt>
                <c:pt idx="2251">
                  <c:v>7.388667193898768E-2</c:v>
                </c:pt>
                <c:pt idx="2252">
                  <c:v>7.388667193898768E-2</c:v>
                </c:pt>
                <c:pt idx="2253">
                  <c:v>8.3228633726593809E-2</c:v>
                </c:pt>
                <c:pt idx="2254">
                  <c:v>-2.4203926830876903E-2</c:v>
                </c:pt>
                <c:pt idx="2255">
                  <c:v>0.12993844266462456</c:v>
                </c:pt>
                <c:pt idx="2256">
                  <c:v>5.9873729257578445E-2</c:v>
                </c:pt>
                <c:pt idx="2257">
                  <c:v>0.12993844266462456</c:v>
                </c:pt>
                <c:pt idx="2258">
                  <c:v>9.2570595514199966E-2</c:v>
                </c:pt>
                <c:pt idx="2259">
                  <c:v>9.0235105067298427E-2</c:v>
                </c:pt>
                <c:pt idx="2260">
                  <c:v>0.13460942355842764</c:v>
                </c:pt>
                <c:pt idx="2261">
                  <c:v>-5.5200032556646031E-3</c:v>
                </c:pt>
                <c:pt idx="2262">
                  <c:v>0.12293197132391995</c:v>
                </c:pt>
                <c:pt idx="2263">
                  <c:v>-3.1845128087630639E-3</c:v>
                </c:pt>
                <c:pt idx="2264">
                  <c:v>3.4183334341661528E-2</c:v>
                </c:pt>
                <c:pt idx="2265">
                  <c:v>8.5564124173495348E-2</c:v>
                </c:pt>
                <c:pt idx="2266">
                  <c:v>1.7834901213350768E-2</c:v>
                </c:pt>
                <c:pt idx="2267">
                  <c:v>-2.4203926830876903E-2</c:v>
                </c:pt>
                <c:pt idx="2268">
                  <c:v>1.0828429872646164E-2</c:v>
                </c:pt>
                <c:pt idx="2269">
                  <c:v>6.2209219704479984E-2</c:v>
                </c:pt>
                <c:pt idx="2270">
                  <c:v>-1.9532945937073831E-2</c:v>
                </c:pt>
                <c:pt idx="2271">
                  <c:v>-3.1210398171581513E-2</c:v>
                </c:pt>
                <c:pt idx="2272">
                  <c:v>1.7834901213350768E-2</c:v>
                </c:pt>
                <c:pt idx="2273">
                  <c:v>0.12993844266462456</c:v>
                </c:pt>
                <c:pt idx="2274">
                  <c:v>-1.0190984149467675E-2</c:v>
                </c:pt>
                <c:pt idx="2275">
                  <c:v>8.492939425744625E-3</c:v>
                </c:pt>
                <c:pt idx="2276">
                  <c:v>1.0828429872646164E-2</c:v>
                </c:pt>
                <c:pt idx="2277">
                  <c:v>-3.5881379065384592E-2</c:v>
                </c:pt>
                <c:pt idx="2278">
                  <c:v>-4.9894321746793813E-2</c:v>
                </c:pt>
                <c:pt idx="2279">
                  <c:v>7.1551181492086127E-2</c:v>
                </c:pt>
                <c:pt idx="2280">
                  <c:v>0.13694491400532918</c:v>
                </c:pt>
                <c:pt idx="2281">
                  <c:v>6.1574489788430858E-3</c:v>
                </c:pt>
                <c:pt idx="2282">
                  <c:v>0.13694491400532918</c:v>
                </c:pt>
                <c:pt idx="2283">
                  <c:v>3.6518824788563067E-2</c:v>
                </c:pt>
                <c:pt idx="2284">
                  <c:v>6.4544710151381524E-2</c:v>
                </c:pt>
                <c:pt idx="2285">
                  <c:v>-4.7558831299892274E-2</c:v>
                </c:pt>
                <c:pt idx="2286">
                  <c:v>0.13460942355842764</c:v>
                </c:pt>
                <c:pt idx="2287">
                  <c:v>3.1847843894760003E-2</c:v>
                </c:pt>
                <c:pt idx="2288">
                  <c:v>7.1551181492086127E-2</c:v>
                </c:pt>
                <c:pt idx="2289">
                  <c:v>-4.0552359959187663E-2</c:v>
                </c:pt>
                <c:pt idx="2290">
                  <c:v>5.7538238810676906E-2</c:v>
                </c:pt>
                <c:pt idx="2291">
                  <c:v>6.4544710151381524E-2</c:v>
                </c:pt>
                <c:pt idx="2292">
                  <c:v>4.5860786576169224E-2</c:v>
                </c:pt>
                <c:pt idx="2293">
                  <c:v>9.7241576408003044E-2</c:v>
                </c:pt>
                <c:pt idx="2294">
                  <c:v>5.9873729257578445E-2</c:v>
                </c:pt>
                <c:pt idx="2295">
                  <c:v>8.7899614620396888E-2</c:v>
                </c:pt>
                <c:pt idx="2296">
                  <c:v>2.0170391660252307E-2</c:v>
                </c:pt>
                <c:pt idx="2297">
                  <c:v>0.10891902864251074</c:v>
                </c:pt>
                <c:pt idx="2298">
                  <c:v>-4.2887850406089202E-2</c:v>
                </c:pt>
                <c:pt idx="2299">
                  <c:v>0.10191255730180612</c:v>
                </c:pt>
                <c:pt idx="2300">
                  <c:v>2.7176863000956925E-2</c:v>
                </c:pt>
                <c:pt idx="2301">
                  <c:v>8.089314327969227E-2</c:v>
                </c:pt>
                <c:pt idx="2302">
                  <c:v>0.12526746177082149</c:v>
                </c:pt>
                <c:pt idx="2303">
                  <c:v>-3.1210398171581513E-2</c:v>
                </c:pt>
                <c:pt idx="2304">
                  <c:v>-3.5881379065384592E-2</c:v>
                </c:pt>
                <c:pt idx="2305">
                  <c:v>5.7538238810676906E-2</c:v>
                </c:pt>
                <c:pt idx="2306">
                  <c:v>-3.3545888618483052E-2</c:v>
                </c:pt>
                <c:pt idx="2307">
                  <c:v>8.5564124173495348E-2</c:v>
                </c:pt>
                <c:pt idx="2308">
                  <c:v>5.2867257916873828E-2</c:v>
                </c:pt>
                <c:pt idx="2309">
                  <c:v>9.0235105067298427E-2</c:v>
                </c:pt>
                <c:pt idx="2310">
                  <c:v>8.7899614620396888E-2</c:v>
                </c:pt>
                <c:pt idx="2311">
                  <c:v>5.0531767469972289E-2</c:v>
                </c:pt>
                <c:pt idx="2312">
                  <c:v>9.4906085961101505E-2</c:v>
                </c:pt>
                <c:pt idx="2313">
                  <c:v>-5.5200032556646031E-3</c:v>
                </c:pt>
                <c:pt idx="2314">
                  <c:v>9.4906085961101505E-2</c:v>
                </c:pt>
                <c:pt idx="2315">
                  <c:v>8.3228633726593809E-2</c:v>
                </c:pt>
                <c:pt idx="2316">
                  <c:v>6.1574489788430858E-3</c:v>
                </c:pt>
                <c:pt idx="2317">
                  <c:v>9.4906085961101505E-2</c:v>
                </c:pt>
                <c:pt idx="2318">
                  <c:v>9.9577066854904583E-2</c:v>
                </c:pt>
                <c:pt idx="2319">
                  <c:v>9.2570595514199966E-2</c:v>
                </c:pt>
                <c:pt idx="2320">
                  <c:v>0.13460942355842764</c:v>
                </c:pt>
                <c:pt idx="2321">
                  <c:v>1.7834901213350768E-2</c:v>
                </c:pt>
                <c:pt idx="2322">
                  <c:v>1.3163920319547689E-2</c:v>
                </c:pt>
                <c:pt idx="2323">
                  <c:v>5.0531767469972289E-2</c:v>
                </c:pt>
                <c:pt idx="2324">
                  <c:v>-3.1845128087630639E-3</c:v>
                </c:pt>
                <c:pt idx="2325">
                  <c:v>6.1574489788430858E-3</c:v>
                </c:pt>
                <c:pt idx="2326">
                  <c:v>3.8219585319415467E-3</c:v>
                </c:pt>
                <c:pt idx="2327">
                  <c:v>3.6518824788563067E-2</c:v>
                </c:pt>
                <c:pt idx="2328">
                  <c:v>6.1574489788430858E-3</c:v>
                </c:pt>
                <c:pt idx="2329">
                  <c:v>-1.4861965043270753E-2</c:v>
                </c:pt>
                <c:pt idx="2330">
                  <c:v>7.1551181492086127E-2</c:v>
                </c:pt>
                <c:pt idx="2331">
                  <c:v>0.11125451908941228</c:v>
                </c:pt>
                <c:pt idx="2332">
                  <c:v>0.1322739331115261</c:v>
                </c:pt>
                <c:pt idx="2333">
                  <c:v>0.13928040445223072</c:v>
                </c:pt>
                <c:pt idx="2334">
                  <c:v>0.12993844266462456</c:v>
                </c:pt>
                <c:pt idx="2335">
                  <c:v>0.11125451908941228</c:v>
                </c:pt>
                <c:pt idx="2336">
                  <c:v>6.6880200598283063E-2</c:v>
                </c:pt>
                <c:pt idx="2337">
                  <c:v>-8.4902236186153168E-4</c:v>
                </c:pt>
                <c:pt idx="2338">
                  <c:v>0.11125451908941228</c:v>
                </c:pt>
                <c:pt idx="2339">
                  <c:v>4.8196277023070763E-2</c:v>
                </c:pt>
                <c:pt idx="2340">
                  <c:v>0.12993844266462456</c:v>
                </c:pt>
                <c:pt idx="2341">
                  <c:v>-1.9532945937073831E-2</c:v>
                </c:pt>
                <c:pt idx="2342">
                  <c:v>0.1322739331115261</c:v>
                </c:pt>
                <c:pt idx="2343">
                  <c:v>4.5860786576169224E-2</c:v>
                </c:pt>
                <c:pt idx="2344">
                  <c:v>-8.4902236186153168E-4</c:v>
                </c:pt>
                <c:pt idx="2345">
                  <c:v>9.9577066854904583E-2</c:v>
                </c:pt>
                <c:pt idx="2346">
                  <c:v>-5.0548259071926248E-2</c:v>
                </c:pt>
                <c:pt idx="2347">
                  <c:v>3.8854315235464607E-2</c:v>
                </c:pt>
                <c:pt idx="2348">
                  <c:v>8.492939425744625E-3</c:v>
                </c:pt>
                <c:pt idx="2349">
                  <c:v>0.12993844266462456</c:v>
                </c:pt>
                <c:pt idx="2350">
                  <c:v>2.7176863000956925E-2</c:v>
                </c:pt>
                <c:pt idx="2351">
                  <c:v>7.6222162385889219E-2</c:v>
                </c:pt>
                <c:pt idx="2352">
                  <c:v>2.7176863000956925E-2</c:v>
                </c:pt>
                <c:pt idx="2353">
                  <c:v>5.5202748363775367E-2</c:v>
                </c:pt>
                <c:pt idx="2354">
                  <c:v>4.1189805682366146E-2</c:v>
                </c:pt>
                <c:pt idx="2355">
                  <c:v>0.11359000953631382</c:v>
                </c:pt>
                <c:pt idx="2356">
                  <c:v>3.6518824788563067E-2</c:v>
                </c:pt>
                <c:pt idx="2357">
                  <c:v>4.5860786576169224E-2</c:v>
                </c:pt>
                <c:pt idx="2358">
                  <c:v>0.13694491400532918</c:v>
                </c:pt>
                <c:pt idx="2359">
                  <c:v>0.12293197132391995</c:v>
                </c:pt>
                <c:pt idx="2360">
                  <c:v>-2.4203926830876903E-2</c:v>
                </c:pt>
                <c:pt idx="2361">
                  <c:v>7.388667193898768E-2</c:v>
                </c:pt>
                <c:pt idx="2362">
                  <c:v>3.4183334341661528E-2</c:v>
                </c:pt>
                <c:pt idx="2363">
                  <c:v>0.10191255730180612</c:v>
                </c:pt>
                <c:pt idx="2364">
                  <c:v>4.8196277023070763E-2</c:v>
                </c:pt>
                <c:pt idx="2365">
                  <c:v>0.13694491400532918</c:v>
                </c:pt>
                <c:pt idx="2366">
                  <c:v>6.9215691045184602E-2</c:v>
                </c:pt>
                <c:pt idx="2367">
                  <c:v>-2.4203926830876903E-2</c:v>
                </c:pt>
                <c:pt idx="2368">
                  <c:v>-3.1845128087630639E-3</c:v>
                </c:pt>
                <c:pt idx="2369">
                  <c:v>1.3163920319547689E-2</c:v>
                </c:pt>
                <c:pt idx="2370">
                  <c:v>-4.8399607860776829E-2</c:v>
                </c:pt>
                <c:pt idx="2371">
                  <c:v>8.089314327969227E-2</c:v>
                </c:pt>
                <c:pt idx="2372">
                  <c:v>7.388667193898768E-2</c:v>
                </c:pt>
                <c:pt idx="2373">
                  <c:v>8.089314327969227E-2</c:v>
                </c:pt>
                <c:pt idx="2374">
                  <c:v>0.12993844266462456</c:v>
                </c:pt>
                <c:pt idx="2375">
                  <c:v>9.7241576408003044E-2</c:v>
                </c:pt>
                <c:pt idx="2376">
                  <c:v>8.3228633726593809E-2</c:v>
                </c:pt>
                <c:pt idx="2377">
                  <c:v>0.11359000953631382</c:v>
                </c:pt>
                <c:pt idx="2378">
                  <c:v>1.5499410766449229E-2</c:v>
                </c:pt>
                <c:pt idx="2379">
                  <c:v>5.0531767469972289E-2</c:v>
                </c:pt>
                <c:pt idx="2380">
                  <c:v>-4.8773286332281077E-2</c:v>
                </c:pt>
                <c:pt idx="2381">
                  <c:v>0.13928040445223072</c:v>
                </c:pt>
                <c:pt idx="2382">
                  <c:v>8.492939425744625E-3</c:v>
                </c:pt>
                <c:pt idx="2383">
                  <c:v>0.1065835381956092</c:v>
                </c:pt>
                <c:pt idx="2384">
                  <c:v>0.12526746177082149</c:v>
                </c:pt>
                <c:pt idx="2385">
                  <c:v>9.7241576408003044E-2</c:v>
                </c:pt>
                <c:pt idx="2386">
                  <c:v>5.7538238810676906E-2</c:v>
                </c:pt>
                <c:pt idx="2387">
                  <c:v>1.7834901213350768E-2</c:v>
                </c:pt>
                <c:pt idx="2388">
                  <c:v>0.12293197132391995</c:v>
                </c:pt>
                <c:pt idx="2389">
                  <c:v>6.4544710151381524E-2</c:v>
                </c:pt>
                <c:pt idx="2390">
                  <c:v>0.12760295221772303</c:v>
                </c:pt>
                <c:pt idx="2391">
                  <c:v>4.3525296129267685E-2</c:v>
                </c:pt>
                <c:pt idx="2392">
                  <c:v>0.12293197132391995</c:v>
                </c:pt>
                <c:pt idx="2393">
                  <c:v>8.5564124173495348E-2</c:v>
                </c:pt>
                <c:pt idx="2394">
                  <c:v>7.6222162385889219E-2</c:v>
                </c:pt>
                <c:pt idx="2395">
                  <c:v>0.12059648087701841</c:v>
                </c:pt>
                <c:pt idx="2396">
                  <c:v>0.13694491400532918</c:v>
                </c:pt>
                <c:pt idx="2397">
                  <c:v>6.9215691045184602E-2</c:v>
                </c:pt>
                <c:pt idx="2398">
                  <c:v>5.7538238810676906E-2</c:v>
                </c:pt>
                <c:pt idx="2399">
                  <c:v>5.2867257916873828E-2</c:v>
                </c:pt>
                <c:pt idx="2400">
                  <c:v>2.9512353447858464E-2</c:v>
                </c:pt>
                <c:pt idx="2401">
                  <c:v>-4.0552359959187663E-2</c:v>
                </c:pt>
                <c:pt idx="2402">
                  <c:v>-2.6539417277778442E-2</c:v>
                </c:pt>
                <c:pt idx="2403">
                  <c:v>1.0828429872646164E-2</c:v>
                </c:pt>
                <c:pt idx="2404">
                  <c:v>3.1847843894760003E-2</c:v>
                </c:pt>
                <c:pt idx="2405">
                  <c:v>5.0531767469972289E-2</c:v>
                </c:pt>
                <c:pt idx="2406">
                  <c:v>0.11125451908941228</c:v>
                </c:pt>
                <c:pt idx="2407">
                  <c:v>7.8557652832790731E-2</c:v>
                </c:pt>
                <c:pt idx="2408">
                  <c:v>8.5564124173495348E-2</c:v>
                </c:pt>
                <c:pt idx="2409">
                  <c:v>-3.1845128087630639E-3</c:v>
                </c:pt>
                <c:pt idx="2410">
                  <c:v>-1.0190984149467675E-2</c:v>
                </c:pt>
                <c:pt idx="2411">
                  <c:v>-5.5200032556646031E-3</c:v>
                </c:pt>
                <c:pt idx="2412">
                  <c:v>-8.4902236186153168E-4</c:v>
                </c:pt>
                <c:pt idx="2413">
                  <c:v>9.7241576408003044E-2</c:v>
                </c:pt>
                <c:pt idx="2414">
                  <c:v>0.10191255730180612</c:v>
                </c:pt>
                <c:pt idx="2415">
                  <c:v>7.1551181492086127E-2</c:v>
                </c:pt>
                <c:pt idx="2416">
                  <c:v>6.9215691045184602E-2</c:v>
                </c:pt>
                <c:pt idx="2417">
                  <c:v>9.4906085961101505E-2</c:v>
                </c:pt>
                <c:pt idx="2418">
                  <c:v>8.492939425744625E-3</c:v>
                </c:pt>
                <c:pt idx="2419">
                  <c:v>0.11359000953631382</c:v>
                </c:pt>
                <c:pt idx="2420">
                  <c:v>5.2867257916873828E-2</c:v>
                </c:pt>
                <c:pt idx="2421">
                  <c:v>-1.0190984149467675E-2</c:v>
                </c:pt>
                <c:pt idx="2422">
                  <c:v>6.4544710151381524E-2</c:v>
                </c:pt>
                <c:pt idx="2423">
                  <c:v>4.5860786576169224E-2</c:v>
                </c:pt>
                <c:pt idx="2424">
                  <c:v>8.3228633726593809E-2</c:v>
                </c:pt>
                <c:pt idx="2425">
                  <c:v>3.6518824788563067E-2</c:v>
                </c:pt>
                <c:pt idx="2426">
                  <c:v>6.1574489788430858E-3</c:v>
                </c:pt>
                <c:pt idx="2427">
                  <c:v>0.10424804774870766</c:v>
                </c:pt>
                <c:pt idx="2428">
                  <c:v>7.6222162385889219E-2</c:v>
                </c:pt>
                <c:pt idx="2429">
                  <c:v>4.8196277023070763E-2</c:v>
                </c:pt>
                <c:pt idx="2430">
                  <c:v>0.11592549998321536</c:v>
                </c:pt>
                <c:pt idx="2431">
                  <c:v>0.12526746177082149</c:v>
                </c:pt>
                <c:pt idx="2432">
                  <c:v>-1.4861965043270753E-2</c:v>
                </c:pt>
                <c:pt idx="2433">
                  <c:v>3.4183334341661528E-2</c:v>
                </c:pt>
                <c:pt idx="2434">
                  <c:v>-1.9532945937073831E-2</c:v>
                </c:pt>
                <c:pt idx="2435">
                  <c:v>4.5860786576169224E-2</c:v>
                </c:pt>
                <c:pt idx="2436">
                  <c:v>-2.4203926830876903E-2</c:v>
                </c:pt>
                <c:pt idx="2437">
                  <c:v>6.9215691045184602E-2</c:v>
                </c:pt>
                <c:pt idx="2438">
                  <c:v>-1.2526474596369214E-2</c:v>
                </c:pt>
                <c:pt idx="2439">
                  <c:v>5.2867257916873828E-2</c:v>
                </c:pt>
                <c:pt idx="2440">
                  <c:v>1.0828429872646164E-2</c:v>
                </c:pt>
                <c:pt idx="2441">
                  <c:v>1.0828429872646164E-2</c:v>
                </c:pt>
                <c:pt idx="2442">
                  <c:v>3.8219585319415467E-3</c:v>
                </c:pt>
                <c:pt idx="2443">
                  <c:v>-3.5881379065384592E-2</c:v>
                </c:pt>
                <c:pt idx="2444">
                  <c:v>6.9215691045184602E-2</c:v>
                </c:pt>
                <c:pt idx="2445">
                  <c:v>0.12993844266462456</c:v>
                </c:pt>
                <c:pt idx="2446">
                  <c:v>2.4841372554055385E-2</c:v>
                </c:pt>
                <c:pt idx="2447">
                  <c:v>8.7899614620396888E-2</c:v>
                </c:pt>
                <c:pt idx="2448">
                  <c:v>0.12993844266462456</c:v>
                </c:pt>
                <c:pt idx="2449">
                  <c:v>8.7899614620396888E-2</c:v>
                </c:pt>
                <c:pt idx="2450">
                  <c:v>0.1065835381956092</c:v>
                </c:pt>
                <c:pt idx="2451">
                  <c:v>6.1574489788430858E-3</c:v>
                </c:pt>
                <c:pt idx="2452">
                  <c:v>0.1322739331115261</c:v>
                </c:pt>
                <c:pt idx="2453">
                  <c:v>-1.0190984149467675E-2</c:v>
                </c:pt>
                <c:pt idx="2454">
                  <c:v>-7.8554937025661423E-3</c:v>
                </c:pt>
                <c:pt idx="2455">
                  <c:v>1.3163920319547689E-2</c:v>
                </c:pt>
                <c:pt idx="2456">
                  <c:v>5.2867257916873828E-2</c:v>
                </c:pt>
                <c:pt idx="2457">
                  <c:v>1.3163920319547689E-2</c:v>
                </c:pt>
                <c:pt idx="2458">
                  <c:v>1.3163920319547689E-2</c:v>
                </c:pt>
                <c:pt idx="2459">
                  <c:v>3.8854315235464607E-2</c:v>
                </c:pt>
                <c:pt idx="2460">
                  <c:v>-4.5223340852990741E-2</c:v>
                </c:pt>
                <c:pt idx="2461">
                  <c:v>7.8557652832790731E-2</c:v>
                </c:pt>
                <c:pt idx="2462">
                  <c:v>2.4841372554055385E-2</c:v>
                </c:pt>
                <c:pt idx="2463">
                  <c:v>0.11125451908941228</c:v>
                </c:pt>
                <c:pt idx="2464">
                  <c:v>9.9577066854904583E-2</c:v>
                </c:pt>
                <c:pt idx="2465">
                  <c:v>0.12993844266462456</c:v>
                </c:pt>
                <c:pt idx="2466">
                  <c:v>1.0828429872646164E-2</c:v>
                </c:pt>
                <c:pt idx="2467">
                  <c:v>9.0235105067298427E-2</c:v>
                </c:pt>
                <c:pt idx="2468">
                  <c:v>0.13694491400532918</c:v>
                </c:pt>
                <c:pt idx="2469">
                  <c:v>1.7834901213350768E-2</c:v>
                </c:pt>
                <c:pt idx="2470">
                  <c:v>-2.4203926830876903E-2</c:v>
                </c:pt>
                <c:pt idx="2471">
                  <c:v>3.6518824788563067E-2</c:v>
                </c:pt>
                <c:pt idx="2472">
                  <c:v>0.10891902864251074</c:v>
                </c:pt>
                <c:pt idx="2473">
                  <c:v>7.8557652832790731E-2</c:v>
                </c:pt>
                <c:pt idx="2474">
                  <c:v>8.3228633726593809E-2</c:v>
                </c:pt>
                <c:pt idx="2475">
                  <c:v>-4.8025929389272581E-2</c:v>
                </c:pt>
                <c:pt idx="2476">
                  <c:v>4.1189805682366146E-2</c:v>
                </c:pt>
                <c:pt idx="2477">
                  <c:v>-2.6539417277778442E-2</c:v>
                </c:pt>
                <c:pt idx="2478">
                  <c:v>7.1551181492086127E-2</c:v>
                </c:pt>
                <c:pt idx="2479">
                  <c:v>7.8557652832790731E-2</c:v>
                </c:pt>
                <c:pt idx="2480">
                  <c:v>4.3525296129267685E-2</c:v>
                </c:pt>
                <c:pt idx="2481">
                  <c:v>1.5499410766449229E-2</c:v>
                </c:pt>
                <c:pt idx="2482">
                  <c:v>1.4864680850400075E-3</c:v>
                </c:pt>
                <c:pt idx="2483">
                  <c:v>-1.7197455490172292E-2</c:v>
                </c:pt>
                <c:pt idx="2484">
                  <c:v>8.492939425744625E-3</c:v>
                </c:pt>
                <c:pt idx="2485">
                  <c:v>9.4906085961101505E-2</c:v>
                </c:pt>
                <c:pt idx="2486">
                  <c:v>8.3228633726593809E-2</c:v>
                </c:pt>
                <c:pt idx="2487">
                  <c:v>7.1551181492086127E-2</c:v>
                </c:pt>
                <c:pt idx="2488">
                  <c:v>0.1322739331115261</c:v>
                </c:pt>
                <c:pt idx="2489">
                  <c:v>2.2505882107153846E-2</c:v>
                </c:pt>
                <c:pt idx="2490">
                  <c:v>3.6518824788563067E-2</c:v>
                </c:pt>
                <c:pt idx="2491">
                  <c:v>1.3163920319547689E-2</c:v>
                </c:pt>
                <c:pt idx="2492">
                  <c:v>1.5499410766449229E-2</c:v>
                </c:pt>
                <c:pt idx="2493">
                  <c:v>-8.4902236186153168E-4</c:v>
                </c:pt>
                <c:pt idx="2494">
                  <c:v>2.9512353447858464E-2</c:v>
                </c:pt>
                <c:pt idx="2495">
                  <c:v>2.7176863000956925E-2</c:v>
                </c:pt>
                <c:pt idx="2496">
                  <c:v>0.13460942355842764</c:v>
                </c:pt>
                <c:pt idx="2497">
                  <c:v>6.6880200598283063E-2</c:v>
                </c:pt>
                <c:pt idx="2498">
                  <c:v>8.089314327969227E-2</c:v>
                </c:pt>
                <c:pt idx="2499">
                  <c:v>0.13460942355842764</c:v>
                </c:pt>
                <c:pt idx="2500">
                  <c:v>8.5564124173495348E-2</c:v>
                </c:pt>
                <c:pt idx="2501">
                  <c:v>0.10891902864251074</c:v>
                </c:pt>
                <c:pt idx="2502">
                  <c:v>1.4864680850400075E-3</c:v>
                </c:pt>
                <c:pt idx="2503">
                  <c:v>-3.1845128087630639E-3</c:v>
                </c:pt>
                <c:pt idx="2504">
                  <c:v>0.1065835381956092</c:v>
                </c:pt>
                <c:pt idx="2505">
                  <c:v>3.8854315235464607E-2</c:v>
                </c:pt>
                <c:pt idx="2506">
                  <c:v>6.2209219704479984E-2</c:v>
                </c:pt>
                <c:pt idx="2507">
                  <c:v>6.6880200598283063E-2</c:v>
                </c:pt>
                <c:pt idx="2508">
                  <c:v>5.9873729257578445E-2</c:v>
                </c:pt>
                <c:pt idx="2509">
                  <c:v>2.0170391660252307E-2</c:v>
                </c:pt>
                <c:pt idx="2510">
                  <c:v>0.13928040445223072</c:v>
                </c:pt>
                <c:pt idx="2511">
                  <c:v>5.7538238810676906E-2</c:v>
                </c:pt>
                <c:pt idx="2512">
                  <c:v>7.388667193898768E-2</c:v>
                </c:pt>
                <c:pt idx="2513">
                  <c:v>0.11359000953631382</c:v>
                </c:pt>
                <c:pt idx="2514">
                  <c:v>8.492939425744625E-3</c:v>
                </c:pt>
                <c:pt idx="2515">
                  <c:v>0.10891902864251074</c:v>
                </c:pt>
                <c:pt idx="2516">
                  <c:v>8.7899614620396888E-2</c:v>
                </c:pt>
                <c:pt idx="2517">
                  <c:v>-2.4203926830876903E-2</c:v>
                </c:pt>
                <c:pt idx="2518">
                  <c:v>9.7241576408003044E-2</c:v>
                </c:pt>
                <c:pt idx="2519">
                  <c:v>2.0170391660252307E-2</c:v>
                </c:pt>
                <c:pt idx="2520">
                  <c:v>-1.9532945937073831E-2</c:v>
                </c:pt>
                <c:pt idx="2521">
                  <c:v>4.1189805682366146E-2</c:v>
                </c:pt>
                <c:pt idx="2522">
                  <c:v>4.3525296129267685E-2</c:v>
                </c:pt>
                <c:pt idx="2523">
                  <c:v>2.2505882107153846E-2</c:v>
                </c:pt>
                <c:pt idx="2524">
                  <c:v>0.1322739331115261</c:v>
                </c:pt>
                <c:pt idx="2525">
                  <c:v>0.12993844266462456</c:v>
                </c:pt>
                <c:pt idx="2526">
                  <c:v>0.10891902864251074</c:v>
                </c:pt>
                <c:pt idx="2527">
                  <c:v>4.1189805682366146E-2</c:v>
                </c:pt>
                <c:pt idx="2528">
                  <c:v>6.6880200598283063E-2</c:v>
                </c:pt>
                <c:pt idx="2529">
                  <c:v>6.1574489788430858E-3</c:v>
                </c:pt>
                <c:pt idx="2530">
                  <c:v>3.8219585319415467E-3</c:v>
                </c:pt>
                <c:pt idx="2531">
                  <c:v>-5.1482455250686857E-2</c:v>
                </c:pt>
                <c:pt idx="2532">
                  <c:v>0.11359000953631382</c:v>
                </c:pt>
                <c:pt idx="2533">
                  <c:v>0.12526746177082149</c:v>
                </c:pt>
                <c:pt idx="2534">
                  <c:v>5.2867257916873828E-2</c:v>
                </c:pt>
                <c:pt idx="2535">
                  <c:v>-3.3545888618483052E-2</c:v>
                </c:pt>
                <c:pt idx="2536">
                  <c:v>9.0235105067298427E-2</c:v>
                </c:pt>
                <c:pt idx="2537">
                  <c:v>-2.6539417277778442E-2</c:v>
                </c:pt>
                <c:pt idx="2538">
                  <c:v>3.6518824788563067E-2</c:v>
                </c:pt>
                <c:pt idx="2539">
                  <c:v>9.4906085961101505E-2</c:v>
                </c:pt>
                <c:pt idx="2540">
                  <c:v>4.1189805682366146E-2</c:v>
                </c:pt>
                <c:pt idx="2541">
                  <c:v>8.5564124173495348E-2</c:v>
                </c:pt>
                <c:pt idx="2542">
                  <c:v>-5.0361419836174121E-2</c:v>
                </c:pt>
                <c:pt idx="2543">
                  <c:v>0.10191255730180612</c:v>
                </c:pt>
                <c:pt idx="2544">
                  <c:v>6.4544710151381524E-2</c:v>
                </c:pt>
                <c:pt idx="2545">
                  <c:v>5.9873729257578445E-2</c:v>
                </c:pt>
                <c:pt idx="2546">
                  <c:v>0.12993844266462456</c:v>
                </c:pt>
                <c:pt idx="2547">
                  <c:v>9.2570595514199966E-2</c:v>
                </c:pt>
                <c:pt idx="2548">
                  <c:v>0.12760295221772303</c:v>
                </c:pt>
                <c:pt idx="2549">
                  <c:v>9.9577066854904583E-2</c:v>
                </c:pt>
                <c:pt idx="2550">
                  <c:v>0.13460942355842764</c:v>
                </c:pt>
                <c:pt idx="2551">
                  <c:v>9.0235105067298427E-2</c:v>
                </c:pt>
                <c:pt idx="2552">
                  <c:v>4.3525296129267685E-2</c:v>
                </c:pt>
                <c:pt idx="2553">
                  <c:v>4.1189805682366146E-2</c:v>
                </c:pt>
                <c:pt idx="2554">
                  <c:v>6.4544710151381524E-2</c:v>
                </c:pt>
                <c:pt idx="2555">
                  <c:v>4.1189805682366146E-2</c:v>
                </c:pt>
                <c:pt idx="2556">
                  <c:v>-7.8554937025661423E-3</c:v>
                </c:pt>
                <c:pt idx="2557">
                  <c:v>5.7538238810676906E-2</c:v>
                </c:pt>
                <c:pt idx="2558">
                  <c:v>-1.2526474596369214E-2</c:v>
                </c:pt>
                <c:pt idx="2559">
                  <c:v>0.11125451908941228</c:v>
                </c:pt>
                <c:pt idx="2560">
                  <c:v>4.5860786576169224E-2</c:v>
                </c:pt>
                <c:pt idx="2561">
                  <c:v>0.12993844266462456</c:v>
                </c:pt>
                <c:pt idx="2562">
                  <c:v>2.7176863000956925E-2</c:v>
                </c:pt>
                <c:pt idx="2563">
                  <c:v>5.0531767469972289E-2</c:v>
                </c:pt>
                <c:pt idx="2564">
                  <c:v>0.10891902864251074</c:v>
                </c:pt>
                <c:pt idx="2565">
                  <c:v>0.13694491400532918</c:v>
                </c:pt>
                <c:pt idx="2566">
                  <c:v>4.1189805682366146E-2</c:v>
                </c:pt>
                <c:pt idx="2567">
                  <c:v>5.2867257916873828E-2</c:v>
                </c:pt>
                <c:pt idx="2568">
                  <c:v>1.0828429872646164E-2</c:v>
                </c:pt>
                <c:pt idx="2569">
                  <c:v>8.492939425744625E-3</c:v>
                </c:pt>
                <c:pt idx="2570">
                  <c:v>-4.0552359959187663E-2</c:v>
                </c:pt>
                <c:pt idx="2571">
                  <c:v>-2.4203926830876903E-2</c:v>
                </c:pt>
                <c:pt idx="2572">
                  <c:v>0.13928040445223072</c:v>
                </c:pt>
                <c:pt idx="2573">
                  <c:v>0.11592549998321536</c:v>
                </c:pt>
                <c:pt idx="2574">
                  <c:v>2.7176863000956925E-2</c:v>
                </c:pt>
                <c:pt idx="2575">
                  <c:v>8.089314327969227E-2</c:v>
                </c:pt>
                <c:pt idx="2576">
                  <c:v>1.3163920319547689E-2</c:v>
                </c:pt>
                <c:pt idx="2577">
                  <c:v>-3.1210398171581513E-2</c:v>
                </c:pt>
                <c:pt idx="2578">
                  <c:v>7.8557652832790731E-2</c:v>
                </c:pt>
                <c:pt idx="2579">
                  <c:v>5.7538238810676906E-2</c:v>
                </c:pt>
                <c:pt idx="2580">
                  <c:v>-1.9532945937073831E-2</c:v>
                </c:pt>
                <c:pt idx="2581">
                  <c:v>6.6880200598283063E-2</c:v>
                </c:pt>
                <c:pt idx="2582">
                  <c:v>3.6518824788563067E-2</c:v>
                </c:pt>
                <c:pt idx="2583">
                  <c:v>5.7538238810676906E-2</c:v>
                </c:pt>
                <c:pt idx="2584">
                  <c:v>8.5564124173495348E-2</c:v>
                </c:pt>
                <c:pt idx="2585">
                  <c:v>0.10891902864251074</c:v>
                </c:pt>
                <c:pt idx="2586">
                  <c:v>3.8219585319415467E-3</c:v>
                </c:pt>
                <c:pt idx="2587">
                  <c:v>0.12526746177082149</c:v>
                </c:pt>
                <c:pt idx="2588">
                  <c:v>0.12993844266462456</c:v>
                </c:pt>
                <c:pt idx="2589">
                  <c:v>-3.8216869512286131E-2</c:v>
                </c:pt>
                <c:pt idx="2590">
                  <c:v>2.2505882107153846E-2</c:v>
                </c:pt>
                <c:pt idx="2591">
                  <c:v>-1.2526474596369214E-2</c:v>
                </c:pt>
                <c:pt idx="2592">
                  <c:v>2.2505882107153846E-2</c:v>
                </c:pt>
                <c:pt idx="2593">
                  <c:v>8.492939425744625E-3</c:v>
                </c:pt>
                <c:pt idx="2594">
                  <c:v>8.7899614620396888E-2</c:v>
                </c:pt>
                <c:pt idx="2595">
                  <c:v>7.6222162385889219E-2</c:v>
                </c:pt>
                <c:pt idx="2596">
                  <c:v>8.5564124173495348E-2</c:v>
                </c:pt>
                <c:pt idx="2597">
                  <c:v>1.0828429872646164E-2</c:v>
                </c:pt>
                <c:pt idx="2598">
                  <c:v>0.12760295221772303</c:v>
                </c:pt>
                <c:pt idx="2599">
                  <c:v>5.0531767469972289E-2</c:v>
                </c:pt>
                <c:pt idx="2600">
                  <c:v>9.9577066854904583E-2</c:v>
                </c:pt>
                <c:pt idx="2601">
                  <c:v>6.6880200598283063E-2</c:v>
                </c:pt>
                <c:pt idx="2602">
                  <c:v>6.2209219704479984E-2</c:v>
                </c:pt>
                <c:pt idx="2603">
                  <c:v>2.2505882107153846E-2</c:v>
                </c:pt>
                <c:pt idx="2604">
                  <c:v>4.5860786576169224E-2</c:v>
                </c:pt>
                <c:pt idx="2605">
                  <c:v>3.4183334341661528E-2</c:v>
                </c:pt>
                <c:pt idx="2606">
                  <c:v>0.11359000953631382</c:v>
                </c:pt>
                <c:pt idx="2607">
                  <c:v>5.0531767469972289E-2</c:v>
                </c:pt>
                <c:pt idx="2608">
                  <c:v>6.2209219704479984E-2</c:v>
                </c:pt>
                <c:pt idx="2609">
                  <c:v>0.10891902864251074</c:v>
                </c:pt>
                <c:pt idx="2610">
                  <c:v>8.7899614620396888E-2</c:v>
                </c:pt>
                <c:pt idx="2611">
                  <c:v>-1.4861965043270753E-2</c:v>
                </c:pt>
                <c:pt idx="2612">
                  <c:v>9.7241576408003044E-2</c:v>
                </c:pt>
                <c:pt idx="2613">
                  <c:v>0.12993844266462456</c:v>
                </c:pt>
                <c:pt idx="2614">
                  <c:v>4.3525296129267685E-2</c:v>
                </c:pt>
                <c:pt idx="2615">
                  <c:v>9.4906085961101505E-2</c:v>
                </c:pt>
                <c:pt idx="2616">
                  <c:v>0.13460942355842764</c:v>
                </c:pt>
                <c:pt idx="2617">
                  <c:v>-4.7558831299892274E-2</c:v>
                </c:pt>
                <c:pt idx="2618">
                  <c:v>6.4544710151381524E-2</c:v>
                </c:pt>
                <c:pt idx="2619">
                  <c:v>8.7899614620396888E-2</c:v>
                </c:pt>
                <c:pt idx="2620">
                  <c:v>5.7538238810676906E-2</c:v>
                </c:pt>
                <c:pt idx="2621">
                  <c:v>-1.0190984149467675E-2</c:v>
                </c:pt>
                <c:pt idx="2622">
                  <c:v>2.0170391660252307E-2</c:v>
                </c:pt>
                <c:pt idx="2623">
                  <c:v>-7.8554937025661423E-3</c:v>
                </c:pt>
                <c:pt idx="2624">
                  <c:v>-2.1868436383975363E-2</c:v>
                </c:pt>
                <c:pt idx="2625">
                  <c:v>-1.4861965043270753E-2</c:v>
                </c:pt>
                <c:pt idx="2626">
                  <c:v>1.0828429872646164E-2</c:v>
                </c:pt>
                <c:pt idx="2627">
                  <c:v>0.10891902864251074</c:v>
                </c:pt>
                <c:pt idx="2628">
                  <c:v>3.4183334341661528E-2</c:v>
                </c:pt>
                <c:pt idx="2629">
                  <c:v>0.12293197132391995</c:v>
                </c:pt>
                <c:pt idx="2630">
                  <c:v>7.1551181492086127E-2</c:v>
                </c:pt>
                <c:pt idx="2631">
                  <c:v>0.12760295221772303</c:v>
                </c:pt>
                <c:pt idx="2632">
                  <c:v>3.8854315235464607E-2</c:v>
                </c:pt>
                <c:pt idx="2633">
                  <c:v>1.7834901213350768E-2</c:v>
                </c:pt>
                <c:pt idx="2634">
                  <c:v>6.2209219704479984E-2</c:v>
                </c:pt>
                <c:pt idx="2635">
                  <c:v>2.4841372554055385E-2</c:v>
                </c:pt>
                <c:pt idx="2636">
                  <c:v>9.9577066854904583E-2</c:v>
                </c:pt>
                <c:pt idx="2637">
                  <c:v>4.5860786576169224E-2</c:v>
                </c:pt>
                <c:pt idx="2638">
                  <c:v>-1.7197455490172292E-2</c:v>
                </c:pt>
                <c:pt idx="2639">
                  <c:v>5.0531767469972289E-2</c:v>
                </c:pt>
                <c:pt idx="2640">
                  <c:v>3.8219585319415467E-3</c:v>
                </c:pt>
                <c:pt idx="2641">
                  <c:v>8.5564124173495348E-2</c:v>
                </c:pt>
                <c:pt idx="2642">
                  <c:v>6.2209219704479984E-2</c:v>
                </c:pt>
                <c:pt idx="2643">
                  <c:v>5.7538238810676906E-2</c:v>
                </c:pt>
                <c:pt idx="2644">
                  <c:v>6.9215691045184602E-2</c:v>
                </c:pt>
                <c:pt idx="2645">
                  <c:v>9.0235105067298427E-2</c:v>
                </c:pt>
                <c:pt idx="2646">
                  <c:v>3.4183334341661528E-2</c:v>
                </c:pt>
                <c:pt idx="2647">
                  <c:v>2.7176863000956925E-2</c:v>
                </c:pt>
                <c:pt idx="2648">
                  <c:v>7.1551181492086127E-2</c:v>
                </c:pt>
                <c:pt idx="2649">
                  <c:v>-2.8874907724679977E-2</c:v>
                </c:pt>
                <c:pt idx="2650">
                  <c:v>6.1574489788430858E-3</c:v>
                </c:pt>
                <c:pt idx="2651">
                  <c:v>7.1551181492086127E-2</c:v>
                </c:pt>
                <c:pt idx="2652">
                  <c:v>2.4841372554055385E-2</c:v>
                </c:pt>
                <c:pt idx="2653">
                  <c:v>5.9873729257578445E-2</c:v>
                </c:pt>
                <c:pt idx="2654">
                  <c:v>5.0531767469972289E-2</c:v>
                </c:pt>
                <c:pt idx="2655">
                  <c:v>0.13694491400532918</c:v>
                </c:pt>
                <c:pt idx="2656">
                  <c:v>1.4864680850400075E-3</c:v>
                </c:pt>
                <c:pt idx="2657">
                  <c:v>7.6222162385889219E-2</c:v>
                </c:pt>
                <c:pt idx="2658">
                  <c:v>1.5499410766449229E-2</c:v>
                </c:pt>
                <c:pt idx="2659">
                  <c:v>-8.4902236186153168E-4</c:v>
                </c:pt>
                <c:pt idx="2660">
                  <c:v>1.5499410766449229E-2</c:v>
                </c:pt>
                <c:pt idx="2661">
                  <c:v>4.5860786576169224E-2</c:v>
                </c:pt>
                <c:pt idx="2662">
                  <c:v>-3.3545888618483052E-2</c:v>
                </c:pt>
                <c:pt idx="2663">
                  <c:v>8.5564124173495348E-2</c:v>
                </c:pt>
                <c:pt idx="2664">
                  <c:v>4.5860786576169224E-2</c:v>
                </c:pt>
                <c:pt idx="2665">
                  <c:v>2.4841372554055385E-2</c:v>
                </c:pt>
                <c:pt idx="2666">
                  <c:v>2.7176863000956925E-2</c:v>
                </c:pt>
                <c:pt idx="2667">
                  <c:v>4.8196277023070763E-2</c:v>
                </c:pt>
                <c:pt idx="2668">
                  <c:v>8.5564124173495348E-2</c:v>
                </c:pt>
                <c:pt idx="2669">
                  <c:v>9.2570595514199966E-2</c:v>
                </c:pt>
                <c:pt idx="2670">
                  <c:v>2.9512353447858464E-2</c:v>
                </c:pt>
                <c:pt idx="2671">
                  <c:v>8.089314327969227E-2</c:v>
                </c:pt>
                <c:pt idx="2672">
                  <c:v>1.7834901213350768E-2</c:v>
                </c:pt>
                <c:pt idx="2673">
                  <c:v>7.1551181492086127E-2</c:v>
                </c:pt>
                <c:pt idx="2674">
                  <c:v>-1.2526474596369214E-2</c:v>
                </c:pt>
                <c:pt idx="2675">
                  <c:v>9.4906085961101505E-2</c:v>
                </c:pt>
                <c:pt idx="2676">
                  <c:v>8.089314327969227E-2</c:v>
                </c:pt>
                <c:pt idx="2677">
                  <c:v>0.12993844266462456</c:v>
                </c:pt>
                <c:pt idx="2678">
                  <c:v>5.9873729257578445E-2</c:v>
                </c:pt>
                <c:pt idx="2679">
                  <c:v>2.0170391660252307E-2</c:v>
                </c:pt>
                <c:pt idx="2680">
                  <c:v>1.0828429872646164E-2</c:v>
                </c:pt>
                <c:pt idx="2681">
                  <c:v>5.5202748363775367E-2</c:v>
                </c:pt>
                <c:pt idx="2682">
                  <c:v>-4.0552359959187663E-2</c:v>
                </c:pt>
                <c:pt idx="2683">
                  <c:v>2.0170391660252307E-2</c:v>
                </c:pt>
                <c:pt idx="2684">
                  <c:v>9.9577066854904583E-2</c:v>
                </c:pt>
                <c:pt idx="2685">
                  <c:v>4.1189805682366146E-2</c:v>
                </c:pt>
                <c:pt idx="2686">
                  <c:v>3.1847843894760003E-2</c:v>
                </c:pt>
                <c:pt idx="2687">
                  <c:v>0.1322739331115261</c:v>
                </c:pt>
                <c:pt idx="2688">
                  <c:v>9.7241576408003044E-2</c:v>
                </c:pt>
                <c:pt idx="2689">
                  <c:v>6.6880200598283063E-2</c:v>
                </c:pt>
                <c:pt idx="2690">
                  <c:v>9.7241576408003044E-2</c:v>
                </c:pt>
                <c:pt idx="2691">
                  <c:v>0.10191255730180612</c:v>
                </c:pt>
                <c:pt idx="2692">
                  <c:v>7.8557652832790731E-2</c:v>
                </c:pt>
                <c:pt idx="2693">
                  <c:v>2.2505882107153846E-2</c:v>
                </c:pt>
                <c:pt idx="2694">
                  <c:v>5.7538238810676906E-2</c:v>
                </c:pt>
                <c:pt idx="2695">
                  <c:v>5.9873729257578445E-2</c:v>
                </c:pt>
                <c:pt idx="2696">
                  <c:v>7.388667193898768E-2</c:v>
                </c:pt>
                <c:pt idx="2697">
                  <c:v>-3.5881379065384592E-2</c:v>
                </c:pt>
                <c:pt idx="2698">
                  <c:v>5.9873729257578445E-2</c:v>
                </c:pt>
                <c:pt idx="2699">
                  <c:v>0.13928040445223072</c:v>
                </c:pt>
                <c:pt idx="2700">
                  <c:v>7.6222162385889219E-2</c:v>
                </c:pt>
                <c:pt idx="2701">
                  <c:v>3.8854315235464607E-2</c:v>
                </c:pt>
                <c:pt idx="2702">
                  <c:v>9.2570595514199966E-2</c:v>
                </c:pt>
                <c:pt idx="2703">
                  <c:v>8.492939425744625E-3</c:v>
                </c:pt>
                <c:pt idx="2704">
                  <c:v>5.5202748363775367E-2</c:v>
                </c:pt>
                <c:pt idx="2705">
                  <c:v>1.0828429872646164E-2</c:v>
                </c:pt>
                <c:pt idx="2706">
                  <c:v>0.13694491400532918</c:v>
                </c:pt>
                <c:pt idx="2707">
                  <c:v>-5.5200032556646031E-3</c:v>
                </c:pt>
                <c:pt idx="2708">
                  <c:v>0.12993844266462456</c:v>
                </c:pt>
                <c:pt idx="2709">
                  <c:v>5.7538238810676906E-2</c:v>
                </c:pt>
                <c:pt idx="2710">
                  <c:v>8.3228633726593809E-2</c:v>
                </c:pt>
                <c:pt idx="2711">
                  <c:v>-4.7558831299892274E-2</c:v>
                </c:pt>
                <c:pt idx="2712">
                  <c:v>6.9215691045184602E-2</c:v>
                </c:pt>
                <c:pt idx="2713">
                  <c:v>6.2209219704479984E-2</c:v>
                </c:pt>
                <c:pt idx="2714">
                  <c:v>0.12059648087701841</c:v>
                </c:pt>
                <c:pt idx="2715">
                  <c:v>5.7538238810676906E-2</c:v>
                </c:pt>
                <c:pt idx="2716">
                  <c:v>-1.4861965043270753E-2</c:v>
                </c:pt>
                <c:pt idx="2717">
                  <c:v>-4.0552359959187663E-2</c:v>
                </c:pt>
                <c:pt idx="2718">
                  <c:v>8.492939425744625E-3</c:v>
                </c:pt>
                <c:pt idx="2719">
                  <c:v>8.089314327969227E-2</c:v>
                </c:pt>
                <c:pt idx="2720">
                  <c:v>4.8196277023070763E-2</c:v>
                </c:pt>
                <c:pt idx="2721">
                  <c:v>-1.9532945937073831E-2</c:v>
                </c:pt>
                <c:pt idx="2722">
                  <c:v>2.2505882107153846E-2</c:v>
                </c:pt>
                <c:pt idx="2723">
                  <c:v>7.6222162385889219E-2</c:v>
                </c:pt>
                <c:pt idx="2724">
                  <c:v>8.089314327969227E-2</c:v>
                </c:pt>
                <c:pt idx="2725">
                  <c:v>4.8196277023070763E-2</c:v>
                </c:pt>
                <c:pt idx="2726">
                  <c:v>9.0235105067298427E-2</c:v>
                </c:pt>
                <c:pt idx="2727">
                  <c:v>-4.0552359959187663E-2</c:v>
                </c:pt>
                <c:pt idx="2728">
                  <c:v>2.0170391660252307E-2</c:v>
                </c:pt>
                <c:pt idx="2729">
                  <c:v>1.3163920319547689E-2</c:v>
                </c:pt>
                <c:pt idx="2730">
                  <c:v>0.13928040445223072</c:v>
                </c:pt>
                <c:pt idx="2731">
                  <c:v>3.6518824788563067E-2</c:v>
                </c:pt>
                <c:pt idx="2732">
                  <c:v>-5.5200032556646031E-3</c:v>
                </c:pt>
                <c:pt idx="2733">
                  <c:v>1.4864680850400075E-3</c:v>
                </c:pt>
                <c:pt idx="2734">
                  <c:v>2.7176863000956925E-2</c:v>
                </c:pt>
                <c:pt idx="2735">
                  <c:v>4.8196277023070763E-2</c:v>
                </c:pt>
                <c:pt idx="2736">
                  <c:v>6.2209219704479984E-2</c:v>
                </c:pt>
                <c:pt idx="2737">
                  <c:v>-1.2526474596369214E-2</c:v>
                </c:pt>
                <c:pt idx="2738">
                  <c:v>-8.4902236186153168E-4</c:v>
                </c:pt>
                <c:pt idx="2739">
                  <c:v>6.2209219704479984E-2</c:v>
                </c:pt>
                <c:pt idx="2740">
                  <c:v>9.4906085961101505E-2</c:v>
                </c:pt>
                <c:pt idx="2741">
                  <c:v>0.1322739331115261</c:v>
                </c:pt>
                <c:pt idx="2742">
                  <c:v>0.10424804774870766</c:v>
                </c:pt>
                <c:pt idx="2743">
                  <c:v>-5.1482455250686857E-2</c:v>
                </c:pt>
                <c:pt idx="2744">
                  <c:v>7.1551181492086127E-2</c:v>
                </c:pt>
                <c:pt idx="2745">
                  <c:v>5.0531767469972289E-2</c:v>
                </c:pt>
                <c:pt idx="2746">
                  <c:v>-7.8554937025661423E-3</c:v>
                </c:pt>
                <c:pt idx="2747">
                  <c:v>4.5860786576169224E-2</c:v>
                </c:pt>
                <c:pt idx="2748">
                  <c:v>6.2209219704479984E-2</c:v>
                </c:pt>
                <c:pt idx="2749">
                  <c:v>0.11592549998321536</c:v>
                </c:pt>
                <c:pt idx="2750">
                  <c:v>6.9215691045184602E-2</c:v>
                </c:pt>
                <c:pt idx="2751">
                  <c:v>3.1847843894760003E-2</c:v>
                </c:pt>
                <c:pt idx="2752">
                  <c:v>2.0170391660252307E-2</c:v>
                </c:pt>
                <c:pt idx="2753">
                  <c:v>3.1847843894760003E-2</c:v>
                </c:pt>
                <c:pt idx="2754">
                  <c:v>7.8557652832790731E-2</c:v>
                </c:pt>
                <c:pt idx="2755">
                  <c:v>9.9577066854904583E-2</c:v>
                </c:pt>
                <c:pt idx="2756">
                  <c:v>5.2867257916873828E-2</c:v>
                </c:pt>
                <c:pt idx="2757">
                  <c:v>0.12293197132391995</c:v>
                </c:pt>
                <c:pt idx="2758">
                  <c:v>8.089314327969227E-2</c:v>
                </c:pt>
                <c:pt idx="2759">
                  <c:v>9.7241576408003044E-2</c:v>
                </c:pt>
                <c:pt idx="2760">
                  <c:v>4.8196277023070763E-2</c:v>
                </c:pt>
                <c:pt idx="2761">
                  <c:v>3.4183334341661528E-2</c:v>
                </c:pt>
                <c:pt idx="2762">
                  <c:v>2.2505882107153846E-2</c:v>
                </c:pt>
                <c:pt idx="2763">
                  <c:v>3.8854315235464607E-2</c:v>
                </c:pt>
                <c:pt idx="2764">
                  <c:v>-4.9333804039537445E-2</c:v>
                </c:pt>
                <c:pt idx="2765">
                  <c:v>6.9215691045184602E-2</c:v>
                </c:pt>
                <c:pt idx="2766">
                  <c:v>8.7899614620396888E-2</c:v>
                </c:pt>
                <c:pt idx="2767">
                  <c:v>-5.5200032556646031E-3</c:v>
                </c:pt>
                <c:pt idx="2768">
                  <c:v>4.1189805682366146E-2</c:v>
                </c:pt>
                <c:pt idx="2769">
                  <c:v>2.0170391660252307E-2</c:v>
                </c:pt>
                <c:pt idx="2770">
                  <c:v>-1.2526474596369214E-2</c:v>
                </c:pt>
                <c:pt idx="2771">
                  <c:v>-4.0552359959187663E-2</c:v>
                </c:pt>
                <c:pt idx="2772">
                  <c:v>0.11592549998321536</c:v>
                </c:pt>
                <c:pt idx="2773">
                  <c:v>-1.0190984149467675E-2</c:v>
                </c:pt>
                <c:pt idx="2774">
                  <c:v>9.9577066854904583E-2</c:v>
                </c:pt>
                <c:pt idx="2775">
                  <c:v>1.3163920319547689E-2</c:v>
                </c:pt>
                <c:pt idx="2776">
                  <c:v>1.4864680850400075E-3</c:v>
                </c:pt>
                <c:pt idx="2777">
                  <c:v>-1.9532945937073831E-2</c:v>
                </c:pt>
                <c:pt idx="2778">
                  <c:v>0.12526746177082149</c:v>
                </c:pt>
                <c:pt idx="2779">
                  <c:v>-2.1868436383975363E-2</c:v>
                </c:pt>
                <c:pt idx="2780">
                  <c:v>-2.1868436383975363E-2</c:v>
                </c:pt>
                <c:pt idx="2781">
                  <c:v>4.1189805682366146E-2</c:v>
                </c:pt>
                <c:pt idx="2782">
                  <c:v>-4.0552359959187663E-2</c:v>
                </c:pt>
                <c:pt idx="2783">
                  <c:v>5.9873729257578445E-2</c:v>
                </c:pt>
                <c:pt idx="2784">
                  <c:v>5.5202748363775367E-2</c:v>
                </c:pt>
                <c:pt idx="2785">
                  <c:v>1.5499410766449229E-2</c:v>
                </c:pt>
                <c:pt idx="2786">
                  <c:v>0.11826099043011687</c:v>
                </c:pt>
                <c:pt idx="2787">
                  <c:v>9.2570595514199966E-2</c:v>
                </c:pt>
                <c:pt idx="2788">
                  <c:v>7.1551181492086127E-2</c:v>
                </c:pt>
                <c:pt idx="2789">
                  <c:v>5.0531767469972289E-2</c:v>
                </c:pt>
                <c:pt idx="2790">
                  <c:v>5.5202748363775367E-2</c:v>
                </c:pt>
                <c:pt idx="2791">
                  <c:v>1.0828429872646164E-2</c:v>
                </c:pt>
                <c:pt idx="2792">
                  <c:v>8.3228633726593809E-2</c:v>
                </c:pt>
                <c:pt idx="2793">
                  <c:v>-1.7197455490172292E-2</c:v>
                </c:pt>
                <c:pt idx="2794">
                  <c:v>8.492939425744625E-3</c:v>
                </c:pt>
                <c:pt idx="2795">
                  <c:v>1.0828429872646164E-2</c:v>
                </c:pt>
                <c:pt idx="2796">
                  <c:v>9.4906085961101505E-2</c:v>
                </c:pt>
                <c:pt idx="2797">
                  <c:v>7.388667193898768E-2</c:v>
                </c:pt>
                <c:pt idx="2798">
                  <c:v>4.1189805682366146E-2</c:v>
                </c:pt>
                <c:pt idx="2799">
                  <c:v>0.10891902864251074</c:v>
                </c:pt>
                <c:pt idx="2800">
                  <c:v>6.9215691045184602E-2</c:v>
                </c:pt>
                <c:pt idx="2801">
                  <c:v>9.2570595514199966E-2</c:v>
                </c:pt>
                <c:pt idx="2802">
                  <c:v>-7.8554937025661423E-3</c:v>
                </c:pt>
                <c:pt idx="2803">
                  <c:v>-2.1868436383975363E-2</c:v>
                </c:pt>
                <c:pt idx="2804">
                  <c:v>0.1065835381956092</c:v>
                </c:pt>
                <c:pt idx="2805">
                  <c:v>6.6880200598283063E-2</c:v>
                </c:pt>
                <c:pt idx="2806">
                  <c:v>6.4544710151381524E-2</c:v>
                </c:pt>
                <c:pt idx="2807">
                  <c:v>8.7899614620396888E-2</c:v>
                </c:pt>
                <c:pt idx="2808">
                  <c:v>3.6518824788563067E-2</c:v>
                </c:pt>
                <c:pt idx="2809">
                  <c:v>-7.8554937025661423E-3</c:v>
                </c:pt>
                <c:pt idx="2810">
                  <c:v>0.11592549998321536</c:v>
                </c:pt>
                <c:pt idx="2811">
                  <c:v>-7.8554937025661423E-3</c:v>
                </c:pt>
                <c:pt idx="2812">
                  <c:v>-1.0190984149467675E-2</c:v>
                </c:pt>
                <c:pt idx="2813">
                  <c:v>5.9873729257578445E-2</c:v>
                </c:pt>
                <c:pt idx="2814">
                  <c:v>6.4544710151381524E-2</c:v>
                </c:pt>
                <c:pt idx="2815">
                  <c:v>-4.8773286332281077E-2</c:v>
                </c:pt>
                <c:pt idx="2816">
                  <c:v>1.4864680850400075E-3</c:v>
                </c:pt>
                <c:pt idx="2817">
                  <c:v>0.12993844266462456</c:v>
                </c:pt>
                <c:pt idx="2818">
                  <c:v>0.13460942355842764</c:v>
                </c:pt>
                <c:pt idx="2819">
                  <c:v>1.3163920319547689E-2</c:v>
                </c:pt>
                <c:pt idx="2820">
                  <c:v>0.11125451908941228</c:v>
                </c:pt>
                <c:pt idx="2821">
                  <c:v>-5.0548259071926248E-2</c:v>
                </c:pt>
                <c:pt idx="2822">
                  <c:v>3.8219585319415467E-3</c:v>
                </c:pt>
                <c:pt idx="2823">
                  <c:v>0.11359000953631382</c:v>
                </c:pt>
                <c:pt idx="2824">
                  <c:v>5.9873729257578445E-2</c:v>
                </c:pt>
                <c:pt idx="2825">
                  <c:v>0.12059648087701841</c:v>
                </c:pt>
                <c:pt idx="2826">
                  <c:v>0.11592549998321536</c:v>
                </c:pt>
                <c:pt idx="2827">
                  <c:v>8.5564124173495348E-2</c:v>
                </c:pt>
                <c:pt idx="2828">
                  <c:v>4.5860786576169224E-2</c:v>
                </c:pt>
                <c:pt idx="2829">
                  <c:v>8.089314327969227E-2</c:v>
                </c:pt>
                <c:pt idx="2830">
                  <c:v>5.9873729257578445E-2</c:v>
                </c:pt>
                <c:pt idx="2831">
                  <c:v>4.1189805682366146E-2</c:v>
                </c:pt>
                <c:pt idx="2832">
                  <c:v>0.13460942355842764</c:v>
                </c:pt>
                <c:pt idx="2833">
                  <c:v>2.0170391660252307E-2</c:v>
                </c:pt>
                <c:pt idx="2834">
                  <c:v>5.2867257916873828E-2</c:v>
                </c:pt>
                <c:pt idx="2835">
                  <c:v>0.12993844266462456</c:v>
                </c:pt>
                <c:pt idx="2836">
                  <c:v>0.1322739331115261</c:v>
                </c:pt>
                <c:pt idx="2837">
                  <c:v>4.8196277023070763E-2</c:v>
                </c:pt>
                <c:pt idx="2838">
                  <c:v>-4.5223340852990741E-2</c:v>
                </c:pt>
                <c:pt idx="2839">
                  <c:v>0.12760295221772303</c:v>
                </c:pt>
                <c:pt idx="2840">
                  <c:v>0.13694491400532918</c:v>
                </c:pt>
                <c:pt idx="2841">
                  <c:v>5.2867257916873828E-2</c:v>
                </c:pt>
                <c:pt idx="2842">
                  <c:v>5.9873729257578445E-2</c:v>
                </c:pt>
                <c:pt idx="2843">
                  <c:v>9.2570595514199966E-2</c:v>
                </c:pt>
                <c:pt idx="2844">
                  <c:v>9.7241576408003044E-2</c:v>
                </c:pt>
                <c:pt idx="2845">
                  <c:v>1.5499410766449229E-2</c:v>
                </c:pt>
                <c:pt idx="2846">
                  <c:v>5.2867257916873828E-2</c:v>
                </c:pt>
                <c:pt idx="2847">
                  <c:v>9.4906085961101505E-2</c:v>
                </c:pt>
                <c:pt idx="2848">
                  <c:v>-5.0921937543430489E-2</c:v>
                </c:pt>
                <c:pt idx="2849">
                  <c:v>6.2209219704479984E-2</c:v>
                </c:pt>
                <c:pt idx="2850">
                  <c:v>-4.2887850406089202E-2</c:v>
                </c:pt>
                <c:pt idx="2851">
                  <c:v>2.0170391660252307E-2</c:v>
                </c:pt>
                <c:pt idx="2852">
                  <c:v>0.1322739331115261</c:v>
                </c:pt>
                <c:pt idx="2853">
                  <c:v>6.9215691045184602E-2</c:v>
                </c:pt>
                <c:pt idx="2854">
                  <c:v>2.0170391660252307E-2</c:v>
                </c:pt>
                <c:pt idx="2855">
                  <c:v>1.5499410766449229E-2</c:v>
                </c:pt>
                <c:pt idx="2856">
                  <c:v>-3.3545888618483052E-2</c:v>
                </c:pt>
                <c:pt idx="2857">
                  <c:v>9.4906085961101505E-2</c:v>
                </c:pt>
                <c:pt idx="2858">
                  <c:v>1.0828429872646164E-2</c:v>
                </c:pt>
                <c:pt idx="2859">
                  <c:v>2.4841372554055385E-2</c:v>
                </c:pt>
                <c:pt idx="2860">
                  <c:v>9.9577066854904583E-2</c:v>
                </c:pt>
                <c:pt idx="2861">
                  <c:v>0.12526746177082149</c:v>
                </c:pt>
                <c:pt idx="2862">
                  <c:v>-1.0190984149467675E-2</c:v>
                </c:pt>
                <c:pt idx="2863">
                  <c:v>5.5202748363775367E-2</c:v>
                </c:pt>
                <c:pt idx="2864">
                  <c:v>0.12760295221772303</c:v>
                </c:pt>
                <c:pt idx="2865">
                  <c:v>5.0531767469972289E-2</c:v>
                </c:pt>
                <c:pt idx="2866">
                  <c:v>3.4183334341661528E-2</c:v>
                </c:pt>
                <c:pt idx="2867">
                  <c:v>8.089314327969227E-2</c:v>
                </c:pt>
                <c:pt idx="2868">
                  <c:v>8.089314327969227E-2</c:v>
                </c:pt>
                <c:pt idx="2869">
                  <c:v>1.7834901213350768E-2</c:v>
                </c:pt>
                <c:pt idx="2870">
                  <c:v>5.5202748363775367E-2</c:v>
                </c:pt>
                <c:pt idx="2871">
                  <c:v>3.6518824788563067E-2</c:v>
                </c:pt>
                <c:pt idx="2872">
                  <c:v>3.8854315235464607E-2</c:v>
                </c:pt>
                <c:pt idx="2873">
                  <c:v>7.6222162385889219E-2</c:v>
                </c:pt>
                <c:pt idx="2874">
                  <c:v>0.11359000953631382</c:v>
                </c:pt>
                <c:pt idx="2875">
                  <c:v>9.2570595514199966E-2</c:v>
                </c:pt>
                <c:pt idx="2876">
                  <c:v>9.7241576408003044E-2</c:v>
                </c:pt>
                <c:pt idx="2877">
                  <c:v>1.5499410766449229E-2</c:v>
                </c:pt>
                <c:pt idx="2878">
                  <c:v>-1.9532945937073831E-2</c:v>
                </c:pt>
                <c:pt idx="2879">
                  <c:v>-8.4902236186153168E-4</c:v>
                </c:pt>
                <c:pt idx="2880">
                  <c:v>-4.7558831299892274E-2</c:v>
                </c:pt>
                <c:pt idx="2881">
                  <c:v>3.1847843894760003E-2</c:v>
                </c:pt>
                <c:pt idx="2882">
                  <c:v>6.1574489788430858E-3</c:v>
                </c:pt>
                <c:pt idx="2883">
                  <c:v>-1.7197455490172292E-2</c:v>
                </c:pt>
                <c:pt idx="2884">
                  <c:v>2.0170391660252307E-2</c:v>
                </c:pt>
                <c:pt idx="2885">
                  <c:v>-5.5200032556646031E-3</c:v>
                </c:pt>
                <c:pt idx="2886">
                  <c:v>-4.9707482511041692E-2</c:v>
                </c:pt>
                <c:pt idx="2887">
                  <c:v>3.4183334341661528E-2</c:v>
                </c:pt>
                <c:pt idx="2888">
                  <c:v>2.4841372554055385E-2</c:v>
                </c:pt>
                <c:pt idx="2889">
                  <c:v>6.9215691045184602E-2</c:v>
                </c:pt>
                <c:pt idx="2890">
                  <c:v>0.13694491400532918</c:v>
                </c:pt>
                <c:pt idx="2891">
                  <c:v>5.0531767469972289E-2</c:v>
                </c:pt>
                <c:pt idx="2892">
                  <c:v>3.8854315235464607E-2</c:v>
                </c:pt>
                <c:pt idx="2893">
                  <c:v>3.6518824788563067E-2</c:v>
                </c:pt>
                <c:pt idx="2894">
                  <c:v>1.5499410766449229E-2</c:v>
                </c:pt>
                <c:pt idx="2895">
                  <c:v>5.2867257916873828E-2</c:v>
                </c:pt>
                <c:pt idx="2896">
                  <c:v>7.8557652832790731E-2</c:v>
                </c:pt>
                <c:pt idx="2897">
                  <c:v>6.1574489788430858E-3</c:v>
                </c:pt>
                <c:pt idx="2898">
                  <c:v>1.3163920319547689E-2</c:v>
                </c:pt>
                <c:pt idx="2899">
                  <c:v>1.0828429872646164E-2</c:v>
                </c:pt>
                <c:pt idx="2900">
                  <c:v>7.6222162385889219E-2</c:v>
                </c:pt>
                <c:pt idx="2901">
                  <c:v>1.3163920319547689E-2</c:v>
                </c:pt>
                <c:pt idx="2902">
                  <c:v>4.8196277023070763E-2</c:v>
                </c:pt>
                <c:pt idx="2903">
                  <c:v>-2.8874907724679977E-2</c:v>
                </c:pt>
                <c:pt idx="2904">
                  <c:v>-2.1868436383975363E-2</c:v>
                </c:pt>
                <c:pt idx="2905">
                  <c:v>7.6222162385889219E-2</c:v>
                </c:pt>
                <c:pt idx="2906">
                  <c:v>2.7176863000956925E-2</c:v>
                </c:pt>
                <c:pt idx="2907">
                  <c:v>-3.5881379065384592E-2</c:v>
                </c:pt>
                <c:pt idx="2908">
                  <c:v>-1.2526474596369214E-2</c:v>
                </c:pt>
                <c:pt idx="2909">
                  <c:v>6.4544710151381524E-2</c:v>
                </c:pt>
                <c:pt idx="2910">
                  <c:v>-3.3545888618483052E-2</c:v>
                </c:pt>
                <c:pt idx="2911">
                  <c:v>0.13460942355842764</c:v>
                </c:pt>
                <c:pt idx="2912">
                  <c:v>0.1065835381956092</c:v>
                </c:pt>
                <c:pt idx="2913">
                  <c:v>-3.3545888618483052E-2</c:v>
                </c:pt>
                <c:pt idx="2914">
                  <c:v>7.388667193898768E-2</c:v>
                </c:pt>
                <c:pt idx="2915">
                  <c:v>9.2570595514199966E-2</c:v>
                </c:pt>
                <c:pt idx="2916">
                  <c:v>6.4544710151381524E-2</c:v>
                </c:pt>
                <c:pt idx="2917">
                  <c:v>1.4864680850400075E-3</c:v>
                </c:pt>
                <c:pt idx="2918">
                  <c:v>6.6880200598283063E-2</c:v>
                </c:pt>
                <c:pt idx="2919">
                  <c:v>9.0235105067298427E-2</c:v>
                </c:pt>
                <c:pt idx="2920">
                  <c:v>4.8196277023070763E-2</c:v>
                </c:pt>
                <c:pt idx="2921">
                  <c:v>4.5860786576169224E-2</c:v>
                </c:pt>
                <c:pt idx="2922">
                  <c:v>1.5499410766449229E-2</c:v>
                </c:pt>
                <c:pt idx="2923">
                  <c:v>0.13460942355842764</c:v>
                </c:pt>
                <c:pt idx="2924">
                  <c:v>-1.2526474596369214E-2</c:v>
                </c:pt>
                <c:pt idx="2925">
                  <c:v>3.6518824788563067E-2</c:v>
                </c:pt>
                <c:pt idx="2926">
                  <c:v>5.7538238810676906E-2</c:v>
                </c:pt>
                <c:pt idx="2927">
                  <c:v>4.1189805682366146E-2</c:v>
                </c:pt>
                <c:pt idx="2928">
                  <c:v>5.2867257916873828E-2</c:v>
                </c:pt>
                <c:pt idx="2929">
                  <c:v>0.10191255730180612</c:v>
                </c:pt>
                <c:pt idx="2930">
                  <c:v>-4.7558831299892274E-2</c:v>
                </c:pt>
                <c:pt idx="2931">
                  <c:v>0.12293197132391995</c:v>
                </c:pt>
                <c:pt idx="2932">
                  <c:v>8.492939425744625E-3</c:v>
                </c:pt>
                <c:pt idx="2933">
                  <c:v>1.7834901213350768E-2</c:v>
                </c:pt>
                <c:pt idx="2934">
                  <c:v>7.1551181492086127E-2</c:v>
                </c:pt>
                <c:pt idx="2935">
                  <c:v>7.6222162385889219E-2</c:v>
                </c:pt>
                <c:pt idx="2936">
                  <c:v>0.10191255730180612</c:v>
                </c:pt>
                <c:pt idx="2937">
                  <c:v>7.388667193898768E-2</c:v>
                </c:pt>
                <c:pt idx="2938">
                  <c:v>0.10191255730180612</c:v>
                </c:pt>
                <c:pt idx="2939">
                  <c:v>-4.0552359959187663E-2</c:v>
                </c:pt>
                <c:pt idx="2940">
                  <c:v>8.3228633726593809E-2</c:v>
                </c:pt>
                <c:pt idx="2941">
                  <c:v>5.7538238810676906E-2</c:v>
                </c:pt>
                <c:pt idx="2942">
                  <c:v>0.1322739331115261</c:v>
                </c:pt>
                <c:pt idx="2943">
                  <c:v>7.8557652832790731E-2</c:v>
                </c:pt>
                <c:pt idx="2944">
                  <c:v>0.11125451908941228</c:v>
                </c:pt>
                <c:pt idx="2945">
                  <c:v>-1.0190984149467675E-2</c:v>
                </c:pt>
                <c:pt idx="2946">
                  <c:v>1.4864680850400075E-3</c:v>
                </c:pt>
                <c:pt idx="2947">
                  <c:v>7.6222162385889219E-2</c:v>
                </c:pt>
                <c:pt idx="2948">
                  <c:v>-3.1845128087630639E-3</c:v>
                </c:pt>
                <c:pt idx="2949">
                  <c:v>-5.5200032556646031E-3</c:v>
                </c:pt>
                <c:pt idx="2950">
                  <c:v>0.12526746177082149</c:v>
                </c:pt>
                <c:pt idx="2951">
                  <c:v>3.8219585319415467E-3</c:v>
                </c:pt>
                <c:pt idx="2952">
                  <c:v>0.1065835381956092</c:v>
                </c:pt>
                <c:pt idx="2953">
                  <c:v>-2.8874907724679977E-2</c:v>
                </c:pt>
                <c:pt idx="2954">
                  <c:v>2.9512353447858464E-2</c:v>
                </c:pt>
                <c:pt idx="2955">
                  <c:v>-1.0190984149467675E-2</c:v>
                </c:pt>
                <c:pt idx="2956">
                  <c:v>6.4544710151381524E-2</c:v>
                </c:pt>
                <c:pt idx="2957">
                  <c:v>5.2867257916873828E-2</c:v>
                </c:pt>
                <c:pt idx="2958">
                  <c:v>4.3525296129267685E-2</c:v>
                </c:pt>
                <c:pt idx="2959">
                  <c:v>-4.2887850406089202E-2</c:v>
                </c:pt>
                <c:pt idx="2960">
                  <c:v>4.8196277023070763E-2</c:v>
                </c:pt>
                <c:pt idx="2961">
                  <c:v>-1.7197455490172292E-2</c:v>
                </c:pt>
                <c:pt idx="2962">
                  <c:v>0.10191255730180612</c:v>
                </c:pt>
                <c:pt idx="2963">
                  <c:v>5.7538238810676906E-2</c:v>
                </c:pt>
                <c:pt idx="2964">
                  <c:v>7.1551181492086127E-2</c:v>
                </c:pt>
                <c:pt idx="2965">
                  <c:v>5.0531767469972289E-2</c:v>
                </c:pt>
                <c:pt idx="2966">
                  <c:v>7.6222162385889219E-2</c:v>
                </c:pt>
                <c:pt idx="2967">
                  <c:v>-8.4902236186153168E-4</c:v>
                </c:pt>
                <c:pt idx="2968">
                  <c:v>0.13460942355842764</c:v>
                </c:pt>
                <c:pt idx="2969">
                  <c:v>3.4183334341661528E-2</c:v>
                </c:pt>
                <c:pt idx="2970">
                  <c:v>-1.9532945937073831E-2</c:v>
                </c:pt>
                <c:pt idx="2971">
                  <c:v>-5.5200032556646031E-3</c:v>
                </c:pt>
                <c:pt idx="2972">
                  <c:v>1.4864680850400075E-3</c:v>
                </c:pt>
                <c:pt idx="2973">
                  <c:v>0.11826099043011687</c:v>
                </c:pt>
                <c:pt idx="2974">
                  <c:v>3.4183334341661528E-2</c:v>
                </c:pt>
                <c:pt idx="2975">
                  <c:v>5.2867257916873828E-2</c:v>
                </c:pt>
                <c:pt idx="2976">
                  <c:v>0.13928040445223072</c:v>
                </c:pt>
                <c:pt idx="2977">
                  <c:v>-4.0552359959187663E-2</c:v>
                </c:pt>
                <c:pt idx="2978">
                  <c:v>5.9873729257578445E-2</c:v>
                </c:pt>
                <c:pt idx="2979">
                  <c:v>3.8854315235464607E-2</c:v>
                </c:pt>
                <c:pt idx="2980">
                  <c:v>0.12993844266462456</c:v>
                </c:pt>
                <c:pt idx="2981">
                  <c:v>8.089314327969227E-2</c:v>
                </c:pt>
                <c:pt idx="2982">
                  <c:v>7.1551181492086127E-2</c:v>
                </c:pt>
                <c:pt idx="2983">
                  <c:v>7.388667193898768E-2</c:v>
                </c:pt>
                <c:pt idx="2984">
                  <c:v>6.4544710151381524E-2</c:v>
                </c:pt>
                <c:pt idx="2985">
                  <c:v>8.492939425744625E-3</c:v>
                </c:pt>
                <c:pt idx="2986">
                  <c:v>-1.9532945937073831E-2</c:v>
                </c:pt>
                <c:pt idx="2987">
                  <c:v>6.9215691045184602E-2</c:v>
                </c:pt>
                <c:pt idx="2988">
                  <c:v>7.1551181492086127E-2</c:v>
                </c:pt>
                <c:pt idx="2989">
                  <c:v>8.492939425744625E-3</c:v>
                </c:pt>
                <c:pt idx="2990">
                  <c:v>0.13928040445223072</c:v>
                </c:pt>
                <c:pt idx="2991">
                  <c:v>6.4544710151381524E-2</c:v>
                </c:pt>
                <c:pt idx="2992">
                  <c:v>0.1322739331115261</c:v>
                </c:pt>
                <c:pt idx="2993">
                  <c:v>8.5564124173495348E-2</c:v>
                </c:pt>
                <c:pt idx="2994">
                  <c:v>6.9215691045184602E-2</c:v>
                </c:pt>
                <c:pt idx="2995">
                  <c:v>8.089314327969227E-2</c:v>
                </c:pt>
                <c:pt idx="2996">
                  <c:v>-7.8554937025661423E-3</c:v>
                </c:pt>
                <c:pt idx="2997">
                  <c:v>5.2867257916873828E-2</c:v>
                </c:pt>
                <c:pt idx="2998">
                  <c:v>-4.7558831299892274E-2</c:v>
                </c:pt>
                <c:pt idx="2999">
                  <c:v>7.6222162385889219E-2</c:v>
                </c:pt>
                <c:pt idx="3000">
                  <c:v>4.8196277023070763E-2</c:v>
                </c:pt>
                <c:pt idx="3001">
                  <c:v>-3.3545888618483052E-2</c:v>
                </c:pt>
                <c:pt idx="3002">
                  <c:v>8.5564124173495348E-2</c:v>
                </c:pt>
                <c:pt idx="3003">
                  <c:v>-4.2887850406089202E-2</c:v>
                </c:pt>
                <c:pt idx="3004">
                  <c:v>2.0170391660252307E-2</c:v>
                </c:pt>
                <c:pt idx="3005">
                  <c:v>0.1322739331115261</c:v>
                </c:pt>
                <c:pt idx="3006">
                  <c:v>5.2867257916873828E-2</c:v>
                </c:pt>
                <c:pt idx="3007">
                  <c:v>-3.3545888618483052E-2</c:v>
                </c:pt>
                <c:pt idx="3008">
                  <c:v>0.12993844266462456</c:v>
                </c:pt>
                <c:pt idx="3009">
                  <c:v>0.1322739331115261</c:v>
                </c:pt>
                <c:pt idx="3010">
                  <c:v>5.9873729257578445E-2</c:v>
                </c:pt>
                <c:pt idx="3011">
                  <c:v>0.12993844266462456</c:v>
                </c:pt>
                <c:pt idx="3012">
                  <c:v>5.5202748363775367E-2</c:v>
                </c:pt>
                <c:pt idx="3013">
                  <c:v>4.5860786576169224E-2</c:v>
                </c:pt>
                <c:pt idx="3014">
                  <c:v>-2.1868436383975363E-2</c:v>
                </c:pt>
                <c:pt idx="3015">
                  <c:v>-3.1210398171581513E-2</c:v>
                </c:pt>
                <c:pt idx="3016">
                  <c:v>0.10891902864251074</c:v>
                </c:pt>
                <c:pt idx="3017">
                  <c:v>6.9215691045184602E-2</c:v>
                </c:pt>
                <c:pt idx="3018">
                  <c:v>0.13694491400532918</c:v>
                </c:pt>
                <c:pt idx="3019">
                  <c:v>-1.2526474596369214E-2</c:v>
                </c:pt>
                <c:pt idx="3020">
                  <c:v>5.0531767469972289E-2</c:v>
                </c:pt>
                <c:pt idx="3021">
                  <c:v>-3.3545888618483052E-2</c:v>
                </c:pt>
                <c:pt idx="3022">
                  <c:v>-2.8874907724679977E-2</c:v>
                </c:pt>
                <c:pt idx="3023">
                  <c:v>-5.0361419836174121E-2</c:v>
                </c:pt>
                <c:pt idx="3024">
                  <c:v>-2.1868436383975363E-2</c:v>
                </c:pt>
                <c:pt idx="3025">
                  <c:v>2.7176863000956925E-2</c:v>
                </c:pt>
                <c:pt idx="3026">
                  <c:v>-4.5223340852990741E-2</c:v>
                </c:pt>
                <c:pt idx="3027">
                  <c:v>-3.5881379065384592E-2</c:v>
                </c:pt>
                <c:pt idx="3028">
                  <c:v>8.089314327969227E-2</c:v>
                </c:pt>
                <c:pt idx="3029">
                  <c:v>-5.5200032556646031E-3</c:v>
                </c:pt>
                <c:pt idx="3030">
                  <c:v>-1.0190984149467675E-2</c:v>
                </c:pt>
                <c:pt idx="3031">
                  <c:v>9.0235105067298427E-2</c:v>
                </c:pt>
                <c:pt idx="3032">
                  <c:v>0.12760295221772303</c:v>
                </c:pt>
                <c:pt idx="3033">
                  <c:v>5.7538238810676906E-2</c:v>
                </c:pt>
                <c:pt idx="3034">
                  <c:v>3.8854315235464607E-2</c:v>
                </c:pt>
                <c:pt idx="3035">
                  <c:v>4.8196277023070763E-2</c:v>
                </c:pt>
                <c:pt idx="3036">
                  <c:v>8.5564124173495348E-2</c:v>
                </c:pt>
                <c:pt idx="3037">
                  <c:v>-5.0174580600422E-2</c:v>
                </c:pt>
                <c:pt idx="3038">
                  <c:v>-4.7839090153520461E-2</c:v>
                </c:pt>
                <c:pt idx="3039">
                  <c:v>0.10891902864251074</c:v>
                </c:pt>
                <c:pt idx="3040">
                  <c:v>2.0170391660252307E-2</c:v>
                </c:pt>
                <c:pt idx="3041">
                  <c:v>0.11359000953631382</c:v>
                </c:pt>
                <c:pt idx="3042">
                  <c:v>0.11826099043011687</c:v>
                </c:pt>
                <c:pt idx="3043">
                  <c:v>3.6518824788563067E-2</c:v>
                </c:pt>
                <c:pt idx="3044">
                  <c:v>0.11125451908941228</c:v>
                </c:pt>
                <c:pt idx="3045">
                  <c:v>7.8557652832790731E-2</c:v>
                </c:pt>
                <c:pt idx="3046">
                  <c:v>2.9512353447858464E-2</c:v>
                </c:pt>
                <c:pt idx="3047">
                  <c:v>0.12760295221772303</c:v>
                </c:pt>
                <c:pt idx="3048">
                  <c:v>2.4841372554055385E-2</c:v>
                </c:pt>
                <c:pt idx="3049">
                  <c:v>8.3228633726593809E-2</c:v>
                </c:pt>
                <c:pt idx="3050">
                  <c:v>7.388667193898768E-2</c:v>
                </c:pt>
                <c:pt idx="3051">
                  <c:v>3.4183334341661528E-2</c:v>
                </c:pt>
                <c:pt idx="3052">
                  <c:v>0.12993844266462456</c:v>
                </c:pt>
                <c:pt idx="3053">
                  <c:v>-1.9532945937073831E-2</c:v>
                </c:pt>
                <c:pt idx="3054">
                  <c:v>-5.5200032556646031E-3</c:v>
                </c:pt>
                <c:pt idx="3055">
                  <c:v>6.9215691045184602E-2</c:v>
                </c:pt>
                <c:pt idx="3056">
                  <c:v>2.9512353447858464E-2</c:v>
                </c:pt>
                <c:pt idx="3057">
                  <c:v>8.3228633726593809E-2</c:v>
                </c:pt>
                <c:pt idx="3058">
                  <c:v>4.5860786576169224E-2</c:v>
                </c:pt>
                <c:pt idx="3059">
                  <c:v>5.0531767469972289E-2</c:v>
                </c:pt>
                <c:pt idx="3060">
                  <c:v>6.2209219704479984E-2</c:v>
                </c:pt>
                <c:pt idx="3061">
                  <c:v>0.12993844266462456</c:v>
                </c:pt>
                <c:pt idx="3062">
                  <c:v>6.6880200598283063E-2</c:v>
                </c:pt>
                <c:pt idx="3063">
                  <c:v>6.9215691045184602E-2</c:v>
                </c:pt>
                <c:pt idx="3064">
                  <c:v>8.7899614620396888E-2</c:v>
                </c:pt>
                <c:pt idx="3065">
                  <c:v>8.5564124173495348E-2</c:v>
                </c:pt>
                <c:pt idx="3066">
                  <c:v>8.7899614620396888E-2</c:v>
                </c:pt>
                <c:pt idx="3067">
                  <c:v>-4.2887850406089202E-2</c:v>
                </c:pt>
                <c:pt idx="3068">
                  <c:v>8.7899614620396888E-2</c:v>
                </c:pt>
                <c:pt idx="3069">
                  <c:v>8.5564124173495348E-2</c:v>
                </c:pt>
                <c:pt idx="3070">
                  <c:v>1.3163920319547689E-2</c:v>
                </c:pt>
                <c:pt idx="3071">
                  <c:v>0.12993844266462456</c:v>
                </c:pt>
                <c:pt idx="3072">
                  <c:v>7.8557652832790731E-2</c:v>
                </c:pt>
                <c:pt idx="3073">
                  <c:v>-1.4861965043270753E-2</c:v>
                </c:pt>
                <c:pt idx="3074">
                  <c:v>0.10191255730180612</c:v>
                </c:pt>
                <c:pt idx="3075">
                  <c:v>2.2505882107153846E-2</c:v>
                </c:pt>
                <c:pt idx="3076">
                  <c:v>7.6222162385889219E-2</c:v>
                </c:pt>
                <c:pt idx="3077">
                  <c:v>-2.8874907724679977E-2</c:v>
                </c:pt>
                <c:pt idx="3078">
                  <c:v>8.3228633726593809E-2</c:v>
                </c:pt>
                <c:pt idx="3079">
                  <c:v>0.11826099043011687</c:v>
                </c:pt>
                <c:pt idx="3080">
                  <c:v>6.4544710151381524E-2</c:v>
                </c:pt>
                <c:pt idx="3081">
                  <c:v>7.6222162385889219E-2</c:v>
                </c:pt>
                <c:pt idx="3082">
                  <c:v>6.6880200598283063E-2</c:v>
                </c:pt>
                <c:pt idx="3083">
                  <c:v>2.2505882107153846E-2</c:v>
                </c:pt>
                <c:pt idx="3084">
                  <c:v>7.6222162385889219E-2</c:v>
                </c:pt>
                <c:pt idx="3085">
                  <c:v>0.11592549998321536</c:v>
                </c:pt>
                <c:pt idx="3086">
                  <c:v>5.5202748363775367E-2</c:v>
                </c:pt>
                <c:pt idx="3087">
                  <c:v>-1.2526474596369214E-2</c:v>
                </c:pt>
                <c:pt idx="3088">
                  <c:v>0.11125451908941228</c:v>
                </c:pt>
                <c:pt idx="3089">
                  <c:v>7.6222162385889219E-2</c:v>
                </c:pt>
                <c:pt idx="3090">
                  <c:v>0.1065835381956092</c:v>
                </c:pt>
                <c:pt idx="3091">
                  <c:v>1.3163920319547689E-2</c:v>
                </c:pt>
                <c:pt idx="3092">
                  <c:v>7.1551181492086127E-2</c:v>
                </c:pt>
                <c:pt idx="3093">
                  <c:v>7.388667193898768E-2</c:v>
                </c:pt>
                <c:pt idx="3094">
                  <c:v>9.9577066854904583E-2</c:v>
                </c:pt>
                <c:pt idx="3095">
                  <c:v>1.7834901213350768E-2</c:v>
                </c:pt>
                <c:pt idx="3096">
                  <c:v>5.7538238810676906E-2</c:v>
                </c:pt>
                <c:pt idx="3097">
                  <c:v>4.3525296129267685E-2</c:v>
                </c:pt>
                <c:pt idx="3098">
                  <c:v>2.2505882107153846E-2</c:v>
                </c:pt>
                <c:pt idx="3099">
                  <c:v>-3.3545888618483052E-2</c:v>
                </c:pt>
                <c:pt idx="3100">
                  <c:v>0.12993844266462456</c:v>
                </c:pt>
                <c:pt idx="3101">
                  <c:v>0.10424804774870766</c:v>
                </c:pt>
                <c:pt idx="3102">
                  <c:v>2.0170391660252307E-2</c:v>
                </c:pt>
                <c:pt idx="3103">
                  <c:v>3.4183334341661528E-2</c:v>
                </c:pt>
                <c:pt idx="3104">
                  <c:v>7.6222162385889219E-2</c:v>
                </c:pt>
                <c:pt idx="3105">
                  <c:v>-1.4861965043270753E-2</c:v>
                </c:pt>
                <c:pt idx="3106">
                  <c:v>2.0170391660252307E-2</c:v>
                </c:pt>
                <c:pt idx="3107">
                  <c:v>-1.9532945937073831E-2</c:v>
                </c:pt>
                <c:pt idx="3108">
                  <c:v>9.2570595514199966E-2</c:v>
                </c:pt>
                <c:pt idx="3109">
                  <c:v>0.11826099043011687</c:v>
                </c:pt>
                <c:pt idx="3110">
                  <c:v>0.11592549998321536</c:v>
                </c:pt>
                <c:pt idx="3111">
                  <c:v>-2.1868436383975363E-2</c:v>
                </c:pt>
                <c:pt idx="3112">
                  <c:v>0.1322739331115261</c:v>
                </c:pt>
                <c:pt idx="3113">
                  <c:v>0.11359000953631382</c:v>
                </c:pt>
                <c:pt idx="3114">
                  <c:v>0.11592549998321536</c:v>
                </c:pt>
                <c:pt idx="3115">
                  <c:v>6.2209219704479984E-2</c:v>
                </c:pt>
                <c:pt idx="3116">
                  <c:v>0.13694491400532918</c:v>
                </c:pt>
                <c:pt idx="3117">
                  <c:v>8.492939425744625E-3</c:v>
                </c:pt>
                <c:pt idx="3118">
                  <c:v>2.4841372554055385E-2</c:v>
                </c:pt>
                <c:pt idx="3119">
                  <c:v>0.12293197132391995</c:v>
                </c:pt>
                <c:pt idx="3120">
                  <c:v>5.9873729257578445E-2</c:v>
                </c:pt>
                <c:pt idx="3121">
                  <c:v>0.12526746177082149</c:v>
                </c:pt>
                <c:pt idx="3122">
                  <c:v>0.11359000953631382</c:v>
                </c:pt>
                <c:pt idx="3123">
                  <c:v>5.2867257916873828E-2</c:v>
                </c:pt>
                <c:pt idx="3124">
                  <c:v>3.6518824788563067E-2</c:v>
                </c:pt>
                <c:pt idx="3125">
                  <c:v>2.7176863000956925E-2</c:v>
                </c:pt>
                <c:pt idx="3126">
                  <c:v>1.5499410766449229E-2</c:v>
                </c:pt>
                <c:pt idx="3127">
                  <c:v>6.2209219704479984E-2</c:v>
                </c:pt>
                <c:pt idx="3128">
                  <c:v>1.4864680850400075E-3</c:v>
                </c:pt>
                <c:pt idx="3129">
                  <c:v>6.4544710151381524E-2</c:v>
                </c:pt>
                <c:pt idx="3130">
                  <c:v>0.12993844266462456</c:v>
                </c:pt>
                <c:pt idx="3131">
                  <c:v>0.13928040445223072</c:v>
                </c:pt>
                <c:pt idx="3132">
                  <c:v>0.12059648087701841</c:v>
                </c:pt>
                <c:pt idx="3133">
                  <c:v>-3.3545888618483052E-2</c:v>
                </c:pt>
                <c:pt idx="3134">
                  <c:v>2.7176863000956925E-2</c:v>
                </c:pt>
                <c:pt idx="3135">
                  <c:v>1.0828429872646164E-2</c:v>
                </c:pt>
                <c:pt idx="3136">
                  <c:v>6.6880200598283063E-2</c:v>
                </c:pt>
                <c:pt idx="3137">
                  <c:v>-3.3545888618483052E-2</c:v>
                </c:pt>
                <c:pt idx="3138">
                  <c:v>6.6880200598283063E-2</c:v>
                </c:pt>
                <c:pt idx="3139">
                  <c:v>6.2209219704479984E-2</c:v>
                </c:pt>
                <c:pt idx="3140">
                  <c:v>7.8557652832790731E-2</c:v>
                </c:pt>
                <c:pt idx="3141">
                  <c:v>0.1322739331115261</c:v>
                </c:pt>
                <c:pt idx="3142">
                  <c:v>-1.2526474596369214E-2</c:v>
                </c:pt>
                <c:pt idx="3143">
                  <c:v>3.8219585319415467E-3</c:v>
                </c:pt>
                <c:pt idx="3144">
                  <c:v>5.2867257916873828E-2</c:v>
                </c:pt>
                <c:pt idx="3145">
                  <c:v>1.7834901213350768E-2</c:v>
                </c:pt>
                <c:pt idx="3146">
                  <c:v>9.7241576408003044E-2</c:v>
                </c:pt>
                <c:pt idx="3147">
                  <c:v>0.1322739331115261</c:v>
                </c:pt>
                <c:pt idx="3148">
                  <c:v>4.5860786576169224E-2</c:v>
                </c:pt>
                <c:pt idx="3149">
                  <c:v>-3.1845128087630639E-3</c:v>
                </c:pt>
                <c:pt idx="3150">
                  <c:v>-2.8874907724679977E-2</c:v>
                </c:pt>
                <c:pt idx="3151">
                  <c:v>0.1065835381956092</c:v>
                </c:pt>
                <c:pt idx="3152">
                  <c:v>5.9873729257578445E-2</c:v>
                </c:pt>
                <c:pt idx="3153">
                  <c:v>6.9215691045184602E-2</c:v>
                </c:pt>
                <c:pt idx="3154">
                  <c:v>9.4906085961101505E-2</c:v>
                </c:pt>
                <c:pt idx="3155">
                  <c:v>1.4864680850400075E-3</c:v>
                </c:pt>
                <c:pt idx="3156">
                  <c:v>2.7176863000956925E-2</c:v>
                </c:pt>
                <c:pt idx="3157">
                  <c:v>6.2209219704479984E-2</c:v>
                </c:pt>
                <c:pt idx="3158">
                  <c:v>2.2505882107153846E-2</c:v>
                </c:pt>
                <c:pt idx="3159">
                  <c:v>9.4906085961101505E-2</c:v>
                </c:pt>
                <c:pt idx="3160">
                  <c:v>0.10191255730180612</c:v>
                </c:pt>
                <c:pt idx="3161">
                  <c:v>5.9873729257578445E-2</c:v>
                </c:pt>
                <c:pt idx="3162">
                  <c:v>-4.2887850406089202E-2</c:v>
                </c:pt>
                <c:pt idx="3163">
                  <c:v>5.5202748363775367E-2</c:v>
                </c:pt>
                <c:pt idx="3164">
                  <c:v>4.1189805682366146E-2</c:v>
                </c:pt>
                <c:pt idx="3165">
                  <c:v>2.9512353447858464E-2</c:v>
                </c:pt>
                <c:pt idx="3166">
                  <c:v>-3.1845128087630639E-3</c:v>
                </c:pt>
                <c:pt idx="3167">
                  <c:v>8.5564124173495348E-2</c:v>
                </c:pt>
                <c:pt idx="3168">
                  <c:v>0.10891902864251074</c:v>
                </c:pt>
                <c:pt idx="3169">
                  <c:v>9.0235105067298427E-2</c:v>
                </c:pt>
                <c:pt idx="3170">
                  <c:v>0.1065835381956092</c:v>
                </c:pt>
                <c:pt idx="3171">
                  <c:v>2.2505882107153846E-2</c:v>
                </c:pt>
                <c:pt idx="3172">
                  <c:v>1.3163920319547689E-2</c:v>
                </c:pt>
                <c:pt idx="3173">
                  <c:v>4.8196277023070763E-2</c:v>
                </c:pt>
                <c:pt idx="3174">
                  <c:v>6.1574489788430858E-3</c:v>
                </c:pt>
                <c:pt idx="3175">
                  <c:v>6.6880200598283063E-2</c:v>
                </c:pt>
                <c:pt idx="3176">
                  <c:v>-3.1210398171581513E-2</c:v>
                </c:pt>
                <c:pt idx="3177">
                  <c:v>0.12993844266462456</c:v>
                </c:pt>
                <c:pt idx="3178">
                  <c:v>-8.4902236186153168E-4</c:v>
                </c:pt>
                <c:pt idx="3179">
                  <c:v>-7.8554937025661423E-3</c:v>
                </c:pt>
                <c:pt idx="3180">
                  <c:v>-4.7558831299892274E-2</c:v>
                </c:pt>
                <c:pt idx="3181">
                  <c:v>-4.2887850406089202E-2</c:v>
                </c:pt>
                <c:pt idx="3182">
                  <c:v>-3.8216869512286131E-2</c:v>
                </c:pt>
                <c:pt idx="3183">
                  <c:v>-4.2887850406089202E-2</c:v>
                </c:pt>
                <c:pt idx="3184">
                  <c:v>0.11125451908941228</c:v>
                </c:pt>
                <c:pt idx="3185">
                  <c:v>2.2505882107153846E-2</c:v>
                </c:pt>
                <c:pt idx="3186">
                  <c:v>8.5564124173495348E-2</c:v>
                </c:pt>
                <c:pt idx="3187">
                  <c:v>-4.0552359959187663E-2</c:v>
                </c:pt>
                <c:pt idx="3188">
                  <c:v>5.9873729257578445E-2</c:v>
                </c:pt>
                <c:pt idx="3189">
                  <c:v>6.6880200598283063E-2</c:v>
                </c:pt>
                <c:pt idx="3190">
                  <c:v>0.11592549998321536</c:v>
                </c:pt>
                <c:pt idx="3191">
                  <c:v>8.5564124173495348E-2</c:v>
                </c:pt>
                <c:pt idx="3192">
                  <c:v>9.2570595514199966E-2</c:v>
                </c:pt>
                <c:pt idx="3193">
                  <c:v>2.0170391660252307E-2</c:v>
                </c:pt>
                <c:pt idx="3194">
                  <c:v>0.12293197132391995</c:v>
                </c:pt>
                <c:pt idx="3195">
                  <c:v>-5.0921937543430489E-2</c:v>
                </c:pt>
                <c:pt idx="3196">
                  <c:v>9.7241576408003044E-2</c:v>
                </c:pt>
                <c:pt idx="3197">
                  <c:v>6.9215691045184602E-2</c:v>
                </c:pt>
                <c:pt idx="3198">
                  <c:v>-4.7558831299892274E-2</c:v>
                </c:pt>
                <c:pt idx="3199">
                  <c:v>-4.2887850406089202E-2</c:v>
                </c:pt>
                <c:pt idx="3200">
                  <c:v>7.8557652832790731E-2</c:v>
                </c:pt>
                <c:pt idx="3201">
                  <c:v>0.10424804774870766</c:v>
                </c:pt>
                <c:pt idx="3202">
                  <c:v>8.089314327969227E-2</c:v>
                </c:pt>
                <c:pt idx="3203">
                  <c:v>1.7834901213350768E-2</c:v>
                </c:pt>
                <c:pt idx="3204">
                  <c:v>2.4841372554055385E-2</c:v>
                </c:pt>
                <c:pt idx="3205">
                  <c:v>-4.5223340852990741E-2</c:v>
                </c:pt>
                <c:pt idx="3206">
                  <c:v>0.11592549998321536</c:v>
                </c:pt>
                <c:pt idx="3207">
                  <c:v>-7.8554937025661423E-3</c:v>
                </c:pt>
                <c:pt idx="3208">
                  <c:v>5.0531767469972289E-2</c:v>
                </c:pt>
                <c:pt idx="3209">
                  <c:v>-3.3545888618483052E-2</c:v>
                </c:pt>
                <c:pt idx="3210">
                  <c:v>-4.7558831299892274E-2</c:v>
                </c:pt>
                <c:pt idx="3211">
                  <c:v>-2.6539417277778442E-2</c:v>
                </c:pt>
                <c:pt idx="3212">
                  <c:v>-4.2887850406089202E-2</c:v>
                </c:pt>
                <c:pt idx="3213">
                  <c:v>-2.4203926830876903E-2</c:v>
                </c:pt>
                <c:pt idx="3214">
                  <c:v>-4.5223340852990741E-2</c:v>
                </c:pt>
                <c:pt idx="3215">
                  <c:v>6.4544710151381524E-2</c:v>
                </c:pt>
                <c:pt idx="3216">
                  <c:v>5.9873729257578445E-2</c:v>
                </c:pt>
                <c:pt idx="3217">
                  <c:v>-1.7197455490172292E-2</c:v>
                </c:pt>
                <c:pt idx="3218">
                  <c:v>5.0531767469972289E-2</c:v>
                </c:pt>
                <c:pt idx="3219">
                  <c:v>4.1189805682366146E-2</c:v>
                </c:pt>
                <c:pt idx="3220">
                  <c:v>-4.2887850406089202E-2</c:v>
                </c:pt>
                <c:pt idx="3221">
                  <c:v>3.6518824788563067E-2</c:v>
                </c:pt>
                <c:pt idx="3222">
                  <c:v>-2.1868436383975363E-2</c:v>
                </c:pt>
                <c:pt idx="3223">
                  <c:v>7.6222162385889219E-2</c:v>
                </c:pt>
                <c:pt idx="3224">
                  <c:v>0.13928040445223072</c:v>
                </c:pt>
                <c:pt idx="3225">
                  <c:v>5.0531767469972289E-2</c:v>
                </c:pt>
                <c:pt idx="3226">
                  <c:v>2.2505882107153846E-2</c:v>
                </c:pt>
                <c:pt idx="3227">
                  <c:v>7.1551181492086127E-2</c:v>
                </c:pt>
                <c:pt idx="3228">
                  <c:v>0.10424804774870766</c:v>
                </c:pt>
                <c:pt idx="3229">
                  <c:v>0.11125451908941228</c:v>
                </c:pt>
                <c:pt idx="3230">
                  <c:v>-2.1868436383975363E-2</c:v>
                </c:pt>
                <c:pt idx="3231">
                  <c:v>-4.2887850406089202E-2</c:v>
                </c:pt>
                <c:pt idx="3232">
                  <c:v>3.8219585319415467E-3</c:v>
                </c:pt>
                <c:pt idx="3233">
                  <c:v>0.10191255730180612</c:v>
                </c:pt>
                <c:pt idx="3234">
                  <c:v>-5.5200032556646031E-3</c:v>
                </c:pt>
                <c:pt idx="3235">
                  <c:v>6.2209219704479984E-2</c:v>
                </c:pt>
                <c:pt idx="3236">
                  <c:v>7.388667193898768E-2</c:v>
                </c:pt>
                <c:pt idx="3237">
                  <c:v>2.0170391660252307E-2</c:v>
                </c:pt>
                <c:pt idx="3238">
                  <c:v>0.1065835381956092</c:v>
                </c:pt>
                <c:pt idx="3239">
                  <c:v>6.6880200598283063E-2</c:v>
                </c:pt>
                <c:pt idx="3240">
                  <c:v>8.5564124173495348E-2</c:v>
                </c:pt>
                <c:pt idx="3241">
                  <c:v>2.7176863000956925E-2</c:v>
                </c:pt>
                <c:pt idx="3242">
                  <c:v>-2.1868436383975363E-2</c:v>
                </c:pt>
                <c:pt idx="3243">
                  <c:v>0.12993844266462456</c:v>
                </c:pt>
                <c:pt idx="3244">
                  <c:v>3.8219585319415467E-3</c:v>
                </c:pt>
                <c:pt idx="3245">
                  <c:v>-1.4861965043270753E-2</c:v>
                </c:pt>
                <c:pt idx="3246">
                  <c:v>5.0531767469972289E-2</c:v>
                </c:pt>
                <c:pt idx="3247">
                  <c:v>-3.3545888618483052E-2</c:v>
                </c:pt>
                <c:pt idx="3248">
                  <c:v>-1.0190984149467675E-2</c:v>
                </c:pt>
                <c:pt idx="3249">
                  <c:v>6.9215691045184602E-2</c:v>
                </c:pt>
                <c:pt idx="3250">
                  <c:v>1.7834901213350768E-2</c:v>
                </c:pt>
                <c:pt idx="3251">
                  <c:v>-5.5200032556646031E-3</c:v>
                </c:pt>
                <c:pt idx="3252">
                  <c:v>-1.2526474596369214E-2</c:v>
                </c:pt>
                <c:pt idx="3253">
                  <c:v>-7.8554937025661423E-3</c:v>
                </c:pt>
                <c:pt idx="3254">
                  <c:v>0.11592549998321536</c:v>
                </c:pt>
                <c:pt idx="3255">
                  <c:v>-5.1856133722191104E-2</c:v>
                </c:pt>
                <c:pt idx="3256">
                  <c:v>4.3525296129267685E-2</c:v>
                </c:pt>
                <c:pt idx="3257">
                  <c:v>-4.7558831299892274E-2</c:v>
                </c:pt>
                <c:pt idx="3258">
                  <c:v>-2.8874907724679977E-2</c:v>
                </c:pt>
                <c:pt idx="3259">
                  <c:v>3.4183334341661528E-2</c:v>
                </c:pt>
                <c:pt idx="3260">
                  <c:v>0.12760295221772303</c:v>
                </c:pt>
                <c:pt idx="3261">
                  <c:v>0.11359000953631382</c:v>
                </c:pt>
                <c:pt idx="3262">
                  <c:v>6.1574489788430858E-3</c:v>
                </c:pt>
                <c:pt idx="3263">
                  <c:v>0.12993844266462456</c:v>
                </c:pt>
                <c:pt idx="3264">
                  <c:v>-2.4203926830876903E-2</c:v>
                </c:pt>
                <c:pt idx="3265">
                  <c:v>5.5202748363775367E-2</c:v>
                </c:pt>
                <c:pt idx="3266">
                  <c:v>-3.1845128087630639E-3</c:v>
                </c:pt>
                <c:pt idx="3267">
                  <c:v>0.12059648087701841</c:v>
                </c:pt>
                <c:pt idx="3268">
                  <c:v>8.7899614620396888E-2</c:v>
                </c:pt>
                <c:pt idx="3269">
                  <c:v>8.3228633726593809E-2</c:v>
                </c:pt>
                <c:pt idx="3270">
                  <c:v>-8.4902236186153168E-4</c:v>
                </c:pt>
                <c:pt idx="3271">
                  <c:v>8.5564124173495348E-2</c:v>
                </c:pt>
                <c:pt idx="3272">
                  <c:v>-4.0552359959187663E-2</c:v>
                </c:pt>
                <c:pt idx="3273">
                  <c:v>4.5860786576169224E-2</c:v>
                </c:pt>
                <c:pt idx="3274">
                  <c:v>6.1574489788430858E-3</c:v>
                </c:pt>
                <c:pt idx="3275">
                  <c:v>8.7899614620396888E-2</c:v>
                </c:pt>
                <c:pt idx="3276">
                  <c:v>-2.1868436383975363E-2</c:v>
                </c:pt>
                <c:pt idx="3277">
                  <c:v>-4.2887850406089202E-2</c:v>
                </c:pt>
                <c:pt idx="3278">
                  <c:v>-2.6539417277778442E-2</c:v>
                </c:pt>
                <c:pt idx="3279">
                  <c:v>7.6222162385889219E-2</c:v>
                </c:pt>
                <c:pt idx="3280">
                  <c:v>1.0828429872646164E-2</c:v>
                </c:pt>
                <c:pt idx="3281">
                  <c:v>3.8219585319415467E-3</c:v>
                </c:pt>
                <c:pt idx="3282">
                  <c:v>-3.8216869512286131E-2</c:v>
                </c:pt>
                <c:pt idx="3283">
                  <c:v>8.492939425744625E-3</c:v>
                </c:pt>
                <c:pt idx="3284">
                  <c:v>0.12293197132391995</c:v>
                </c:pt>
                <c:pt idx="3285">
                  <c:v>8.3228633726593809E-2</c:v>
                </c:pt>
                <c:pt idx="3286">
                  <c:v>0.11592549998321536</c:v>
                </c:pt>
                <c:pt idx="3287">
                  <c:v>3.8854315235464607E-2</c:v>
                </c:pt>
                <c:pt idx="3288">
                  <c:v>0.11125451908941228</c:v>
                </c:pt>
                <c:pt idx="3289">
                  <c:v>1.0828429872646164E-2</c:v>
                </c:pt>
                <c:pt idx="3290">
                  <c:v>-2.1868436383975363E-2</c:v>
                </c:pt>
                <c:pt idx="3291">
                  <c:v>3.8854315235464607E-2</c:v>
                </c:pt>
                <c:pt idx="3292">
                  <c:v>7.6222162385889219E-2</c:v>
                </c:pt>
                <c:pt idx="3293">
                  <c:v>-5.5200032556646031E-3</c:v>
                </c:pt>
                <c:pt idx="3294">
                  <c:v>-3.8216869512286131E-2</c:v>
                </c:pt>
                <c:pt idx="3295">
                  <c:v>-3.3545888618483052E-2</c:v>
                </c:pt>
                <c:pt idx="3296">
                  <c:v>-7.8554937025661423E-3</c:v>
                </c:pt>
                <c:pt idx="3297">
                  <c:v>0.1322739331115261</c:v>
                </c:pt>
                <c:pt idx="3298">
                  <c:v>5.5202748363775367E-2</c:v>
                </c:pt>
                <c:pt idx="3299">
                  <c:v>4.3525296129267685E-2</c:v>
                </c:pt>
                <c:pt idx="3300">
                  <c:v>0.10191255730180612</c:v>
                </c:pt>
                <c:pt idx="3301">
                  <c:v>6.1574489788430858E-3</c:v>
                </c:pt>
                <c:pt idx="3302">
                  <c:v>8.089314327969227E-2</c:v>
                </c:pt>
                <c:pt idx="3303">
                  <c:v>6.4544710151381524E-2</c:v>
                </c:pt>
                <c:pt idx="3304">
                  <c:v>-4.0552359959187663E-2</c:v>
                </c:pt>
                <c:pt idx="3305">
                  <c:v>6.9215691045184602E-2</c:v>
                </c:pt>
                <c:pt idx="3306">
                  <c:v>0.1322739331115261</c:v>
                </c:pt>
                <c:pt idx="3307">
                  <c:v>0.11359000953631382</c:v>
                </c:pt>
                <c:pt idx="3308">
                  <c:v>7.388667193898768E-2</c:v>
                </c:pt>
                <c:pt idx="3309">
                  <c:v>7.6222162385889219E-2</c:v>
                </c:pt>
                <c:pt idx="3310">
                  <c:v>-4.0552359959187663E-2</c:v>
                </c:pt>
                <c:pt idx="3311">
                  <c:v>7.8557652832790731E-2</c:v>
                </c:pt>
                <c:pt idx="3312">
                  <c:v>0.12293197132391995</c:v>
                </c:pt>
                <c:pt idx="3313">
                  <c:v>6.9215691045184602E-2</c:v>
                </c:pt>
                <c:pt idx="3314">
                  <c:v>-3.3545888618483052E-2</c:v>
                </c:pt>
                <c:pt idx="3315">
                  <c:v>3.8219585319415467E-3</c:v>
                </c:pt>
                <c:pt idx="3316">
                  <c:v>7.388667193898768E-2</c:v>
                </c:pt>
                <c:pt idx="3317">
                  <c:v>9.2570595514199966E-2</c:v>
                </c:pt>
                <c:pt idx="3318">
                  <c:v>6.6880200598283063E-2</c:v>
                </c:pt>
                <c:pt idx="3319">
                  <c:v>9.4906085961101505E-2</c:v>
                </c:pt>
                <c:pt idx="3320">
                  <c:v>-2.4203926830876903E-2</c:v>
                </c:pt>
                <c:pt idx="3321">
                  <c:v>4.8196277023070763E-2</c:v>
                </c:pt>
                <c:pt idx="3322">
                  <c:v>-2.4203926830876903E-2</c:v>
                </c:pt>
                <c:pt idx="3323">
                  <c:v>0.12526746177082149</c:v>
                </c:pt>
                <c:pt idx="3324">
                  <c:v>-4.2887850406089202E-2</c:v>
                </c:pt>
                <c:pt idx="3325">
                  <c:v>7.1551181492086127E-2</c:v>
                </c:pt>
                <c:pt idx="3326">
                  <c:v>0.12293197132391995</c:v>
                </c:pt>
                <c:pt idx="3327">
                  <c:v>0.13460942355842764</c:v>
                </c:pt>
                <c:pt idx="3328">
                  <c:v>4.8196277023070763E-2</c:v>
                </c:pt>
                <c:pt idx="3329">
                  <c:v>8.089314327969227E-2</c:v>
                </c:pt>
                <c:pt idx="3330">
                  <c:v>-3.1210398171581513E-2</c:v>
                </c:pt>
                <c:pt idx="3331">
                  <c:v>5.7538238810676906E-2</c:v>
                </c:pt>
                <c:pt idx="3332">
                  <c:v>5.5202748363775367E-2</c:v>
                </c:pt>
                <c:pt idx="3333">
                  <c:v>0.12993844266462456</c:v>
                </c:pt>
                <c:pt idx="3334">
                  <c:v>-5.1669294486438984E-2</c:v>
                </c:pt>
                <c:pt idx="3335">
                  <c:v>-1.0190984149467675E-2</c:v>
                </c:pt>
                <c:pt idx="3336">
                  <c:v>0.12293197132391995</c:v>
                </c:pt>
                <c:pt idx="3337">
                  <c:v>0.11826099043011687</c:v>
                </c:pt>
                <c:pt idx="3338">
                  <c:v>3.4183334341661528E-2</c:v>
                </c:pt>
                <c:pt idx="3339">
                  <c:v>8.7899614620396888E-2</c:v>
                </c:pt>
                <c:pt idx="3340">
                  <c:v>-4.9707482511041692E-2</c:v>
                </c:pt>
                <c:pt idx="3341">
                  <c:v>0.11359000953631382</c:v>
                </c:pt>
                <c:pt idx="3342">
                  <c:v>6.6880200598283063E-2</c:v>
                </c:pt>
                <c:pt idx="3343">
                  <c:v>3.8854315235464607E-2</c:v>
                </c:pt>
                <c:pt idx="3344">
                  <c:v>0.12760295221772303</c:v>
                </c:pt>
                <c:pt idx="3345">
                  <c:v>8.3228633726593809E-2</c:v>
                </c:pt>
                <c:pt idx="3346">
                  <c:v>9.0235105067298427E-2</c:v>
                </c:pt>
                <c:pt idx="3347">
                  <c:v>-4.0552359959187663E-2</c:v>
                </c:pt>
                <c:pt idx="3348">
                  <c:v>2.7176863000956925E-2</c:v>
                </c:pt>
                <c:pt idx="3349">
                  <c:v>-1.0190984149467675E-2</c:v>
                </c:pt>
                <c:pt idx="3350">
                  <c:v>-1.9532945937073831E-2</c:v>
                </c:pt>
                <c:pt idx="3351">
                  <c:v>5.2867257916873828E-2</c:v>
                </c:pt>
                <c:pt idx="3352">
                  <c:v>3.1847843894760003E-2</c:v>
                </c:pt>
                <c:pt idx="3353">
                  <c:v>-2.6539417277778442E-2</c:v>
                </c:pt>
                <c:pt idx="3354">
                  <c:v>-1.9532945937073831E-2</c:v>
                </c:pt>
                <c:pt idx="3355">
                  <c:v>3.4183334341661528E-2</c:v>
                </c:pt>
                <c:pt idx="3356">
                  <c:v>8.7899614620396888E-2</c:v>
                </c:pt>
                <c:pt idx="3357">
                  <c:v>0.13460942355842764</c:v>
                </c:pt>
                <c:pt idx="3358">
                  <c:v>-1.4861965043270753E-2</c:v>
                </c:pt>
                <c:pt idx="3359">
                  <c:v>7.1551181492086127E-2</c:v>
                </c:pt>
                <c:pt idx="3360">
                  <c:v>-3.3545888618483052E-2</c:v>
                </c:pt>
                <c:pt idx="3361">
                  <c:v>-2.1868436383975363E-2</c:v>
                </c:pt>
                <c:pt idx="3362">
                  <c:v>6.4544710151381524E-2</c:v>
                </c:pt>
                <c:pt idx="3363">
                  <c:v>0.11359000953631382</c:v>
                </c:pt>
                <c:pt idx="3364">
                  <c:v>0.12059648087701841</c:v>
                </c:pt>
                <c:pt idx="3365">
                  <c:v>8.492939425744625E-3</c:v>
                </c:pt>
                <c:pt idx="3366">
                  <c:v>5.2867257916873828E-2</c:v>
                </c:pt>
                <c:pt idx="3367">
                  <c:v>-2.6539417277778442E-2</c:v>
                </c:pt>
                <c:pt idx="3368">
                  <c:v>9.4906085961101505E-2</c:v>
                </c:pt>
                <c:pt idx="3369">
                  <c:v>4.8196277023070763E-2</c:v>
                </c:pt>
                <c:pt idx="3370">
                  <c:v>0.12526746177082149</c:v>
                </c:pt>
                <c:pt idx="3371">
                  <c:v>-3.8216869512286131E-2</c:v>
                </c:pt>
                <c:pt idx="3372">
                  <c:v>9.9577066854904583E-2</c:v>
                </c:pt>
                <c:pt idx="3373">
                  <c:v>0.1322739331115261</c:v>
                </c:pt>
                <c:pt idx="3374">
                  <c:v>0.12059648087701841</c:v>
                </c:pt>
                <c:pt idx="3375">
                  <c:v>0.1065835381956092</c:v>
                </c:pt>
                <c:pt idx="3376">
                  <c:v>5.0531767469972289E-2</c:v>
                </c:pt>
                <c:pt idx="3377">
                  <c:v>6.4544710151381524E-2</c:v>
                </c:pt>
                <c:pt idx="3378">
                  <c:v>-4.9894321746793813E-2</c:v>
                </c:pt>
                <c:pt idx="3379">
                  <c:v>2.0170391660252307E-2</c:v>
                </c:pt>
                <c:pt idx="3380">
                  <c:v>7.8557652832790731E-2</c:v>
                </c:pt>
                <c:pt idx="3381">
                  <c:v>7.1551181492086127E-2</c:v>
                </c:pt>
                <c:pt idx="3382">
                  <c:v>0.12293197132391995</c:v>
                </c:pt>
                <c:pt idx="3383">
                  <c:v>5.2867257916873828E-2</c:v>
                </c:pt>
                <c:pt idx="3384">
                  <c:v>7.6222162385889219E-2</c:v>
                </c:pt>
                <c:pt idx="3385">
                  <c:v>-2.6539417277778442E-2</c:v>
                </c:pt>
                <c:pt idx="3386">
                  <c:v>0.12059648087701841</c:v>
                </c:pt>
                <c:pt idx="3387">
                  <c:v>-3.1210398171581513E-2</c:v>
                </c:pt>
                <c:pt idx="3388">
                  <c:v>-1.0190984149467675E-2</c:v>
                </c:pt>
                <c:pt idx="3389">
                  <c:v>6.2209219704479984E-2</c:v>
                </c:pt>
                <c:pt idx="3390">
                  <c:v>0.11125451908941228</c:v>
                </c:pt>
                <c:pt idx="3391">
                  <c:v>-4.0552359959187663E-2</c:v>
                </c:pt>
                <c:pt idx="3392">
                  <c:v>8.089314327969227E-2</c:v>
                </c:pt>
                <c:pt idx="3393">
                  <c:v>-4.5223340852990741E-2</c:v>
                </c:pt>
                <c:pt idx="3394">
                  <c:v>8.089314327969227E-2</c:v>
                </c:pt>
                <c:pt idx="3395">
                  <c:v>-4.5223340852990741E-2</c:v>
                </c:pt>
                <c:pt idx="3396">
                  <c:v>6.4544710151381524E-2</c:v>
                </c:pt>
                <c:pt idx="3397">
                  <c:v>5.9873729257578445E-2</c:v>
                </c:pt>
                <c:pt idx="3398">
                  <c:v>0.12526746177082149</c:v>
                </c:pt>
                <c:pt idx="3399">
                  <c:v>-1.9532945937073831E-2</c:v>
                </c:pt>
                <c:pt idx="3400">
                  <c:v>4.1189805682366146E-2</c:v>
                </c:pt>
                <c:pt idx="3401">
                  <c:v>-4.7558831299892274E-2</c:v>
                </c:pt>
                <c:pt idx="3402">
                  <c:v>0.13694491400532918</c:v>
                </c:pt>
                <c:pt idx="3403">
                  <c:v>8.5564124173495348E-2</c:v>
                </c:pt>
                <c:pt idx="3404">
                  <c:v>8.3228633726593809E-2</c:v>
                </c:pt>
                <c:pt idx="3405">
                  <c:v>0.12059648087701841</c:v>
                </c:pt>
                <c:pt idx="3406">
                  <c:v>8.7899614620396888E-2</c:v>
                </c:pt>
                <c:pt idx="3407">
                  <c:v>0.11826099043011687</c:v>
                </c:pt>
                <c:pt idx="3408">
                  <c:v>-3.8216869512286131E-2</c:v>
                </c:pt>
                <c:pt idx="3409">
                  <c:v>-4.9146964803785324E-2</c:v>
                </c:pt>
                <c:pt idx="3410">
                  <c:v>-3.3545888618483052E-2</c:v>
                </c:pt>
                <c:pt idx="3411">
                  <c:v>3.8219585319415467E-3</c:v>
                </c:pt>
                <c:pt idx="3412">
                  <c:v>-4.0552359959187663E-2</c:v>
                </c:pt>
                <c:pt idx="3413">
                  <c:v>-7.8554937025661423E-3</c:v>
                </c:pt>
                <c:pt idx="3414">
                  <c:v>4.8196277023070763E-2</c:v>
                </c:pt>
                <c:pt idx="3415">
                  <c:v>-5.1482455250686857E-2</c:v>
                </c:pt>
                <c:pt idx="3416">
                  <c:v>1.7834901213350768E-2</c:v>
                </c:pt>
                <c:pt idx="3417">
                  <c:v>9.9577066854904583E-2</c:v>
                </c:pt>
                <c:pt idx="3418">
                  <c:v>3.6518824788563067E-2</c:v>
                </c:pt>
                <c:pt idx="3419">
                  <c:v>5.0531767469972289E-2</c:v>
                </c:pt>
                <c:pt idx="3420">
                  <c:v>-3.3545888618483052E-2</c:v>
                </c:pt>
                <c:pt idx="3421">
                  <c:v>0.13694491400532918</c:v>
                </c:pt>
                <c:pt idx="3422">
                  <c:v>6.2209219704479984E-2</c:v>
                </c:pt>
                <c:pt idx="3423">
                  <c:v>-1.0190984149467675E-2</c:v>
                </c:pt>
                <c:pt idx="3424">
                  <c:v>-1.2526474596369214E-2</c:v>
                </c:pt>
                <c:pt idx="3425">
                  <c:v>6.4544710151381524E-2</c:v>
                </c:pt>
                <c:pt idx="3426">
                  <c:v>5.7538238810676906E-2</c:v>
                </c:pt>
                <c:pt idx="3427">
                  <c:v>-4.7558831299892274E-2</c:v>
                </c:pt>
                <c:pt idx="3428">
                  <c:v>5.2867257916873828E-2</c:v>
                </c:pt>
                <c:pt idx="3429">
                  <c:v>7.388667193898768E-2</c:v>
                </c:pt>
                <c:pt idx="3430">
                  <c:v>9.9577066854904583E-2</c:v>
                </c:pt>
                <c:pt idx="3431">
                  <c:v>3.6518824788563067E-2</c:v>
                </c:pt>
                <c:pt idx="3432">
                  <c:v>7.8557652832790731E-2</c:v>
                </c:pt>
                <c:pt idx="3433">
                  <c:v>-3.5881379065384592E-2</c:v>
                </c:pt>
                <c:pt idx="3434">
                  <c:v>-3.1210398171581513E-2</c:v>
                </c:pt>
                <c:pt idx="3435">
                  <c:v>0.13460942355842764</c:v>
                </c:pt>
                <c:pt idx="3436">
                  <c:v>5.0531767469972289E-2</c:v>
                </c:pt>
                <c:pt idx="3437">
                  <c:v>9.4906085961101505E-2</c:v>
                </c:pt>
                <c:pt idx="3438">
                  <c:v>8.089314327969227E-2</c:v>
                </c:pt>
                <c:pt idx="3439">
                  <c:v>5.2867257916873828E-2</c:v>
                </c:pt>
                <c:pt idx="3440">
                  <c:v>-5.0921937543430489E-2</c:v>
                </c:pt>
                <c:pt idx="3441">
                  <c:v>9.7241576408003044E-2</c:v>
                </c:pt>
                <c:pt idx="3442">
                  <c:v>5.9873729257578445E-2</c:v>
                </c:pt>
                <c:pt idx="3443">
                  <c:v>0.13460942355842764</c:v>
                </c:pt>
                <c:pt idx="3444">
                  <c:v>-4.0552359959187663E-2</c:v>
                </c:pt>
                <c:pt idx="3445">
                  <c:v>0.10191255730180612</c:v>
                </c:pt>
                <c:pt idx="3446">
                  <c:v>4.1189805682366146E-2</c:v>
                </c:pt>
                <c:pt idx="3447">
                  <c:v>4.1189805682366146E-2</c:v>
                </c:pt>
                <c:pt idx="3448">
                  <c:v>0.12526746177082149</c:v>
                </c:pt>
                <c:pt idx="3449">
                  <c:v>-1.9532945937073831E-2</c:v>
                </c:pt>
                <c:pt idx="3450">
                  <c:v>-1.0190984149467675E-2</c:v>
                </c:pt>
                <c:pt idx="3451">
                  <c:v>9.7241576408003044E-2</c:v>
                </c:pt>
                <c:pt idx="3452">
                  <c:v>-1.0190984149467675E-2</c:v>
                </c:pt>
                <c:pt idx="3453">
                  <c:v>-1.9532945937073831E-2</c:v>
                </c:pt>
                <c:pt idx="3454">
                  <c:v>3.4183334341661528E-2</c:v>
                </c:pt>
                <c:pt idx="3455">
                  <c:v>-7.8554937025661423E-3</c:v>
                </c:pt>
                <c:pt idx="3456">
                  <c:v>4.3525296129267685E-2</c:v>
                </c:pt>
                <c:pt idx="3457">
                  <c:v>2.0170391660252307E-2</c:v>
                </c:pt>
                <c:pt idx="3458">
                  <c:v>8.3228633726593809E-2</c:v>
                </c:pt>
                <c:pt idx="3459">
                  <c:v>5.5202748363775367E-2</c:v>
                </c:pt>
                <c:pt idx="3460">
                  <c:v>3.8854315235464607E-2</c:v>
                </c:pt>
                <c:pt idx="3461">
                  <c:v>0.11592549998321536</c:v>
                </c:pt>
                <c:pt idx="3462">
                  <c:v>-4.0552359959187663E-2</c:v>
                </c:pt>
                <c:pt idx="3463">
                  <c:v>7.388667193898768E-2</c:v>
                </c:pt>
                <c:pt idx="3464">
                  <c:v>4.5860786576169224E-2</c:v>
                </c:pt>
                <c:pt idx="3465">
                  <c:v>3.8854315235464607E-2</c:v>
                </c:pt>
                <c:pt idx="3466">
                  <c:v>0.11359000953631382</c:v>
                </c:pt>
                <c:pt idx="3467">
                  <c:v>0.12760295221772303</c:v>
                </c:pt>
                <c:pt idx="3468">
                  <c:v>0.11125451908941228</c:v>
                </c:pt>
                <c:pt idx="3469">
                  <c:v>3.6518824788563067E-2</c:v>
                </c:pt>
                <c:pt idx="3470">
                  <c:v>5.2867257916873828E-2</c:v>
                </c:pt>
                <c:pt idx="3471">
                  <c:v>-4.2887850406089202E-2</c:v>
                </c:pt>
                <c:pt idx="3472">
                  <c:v>-2.1868436383975363E-2</c:v>
                </c:pt>
                <c:pt idx="3473">
                  <c:v>8.7899614620396888E-2</c:v>
                </c:pt>
                <c:pt idx="3474">
                  <c:v>9.9577066854904583E-2</c:v>
                </c:pt>
                <c:pt idx="3475">
                  <c:v>5.7538238810676906E-2</c:v>
                </c:pt>
                <c:pt idx="3476">
                  <c:v>-7.8554937025661423E-3</c:v>
                </c:pt>
                <c:pt idx="3477">
                  <c:v>-1.9532945937073831E-2</c:v>
                </c:pt>
                <c:pt idx="3478">
                  <c:v>9.4906085961101505E-2</c:v>
                </c:pt>
                <c:pt idx="3479">
                  <c:v>0.10191255730180612</c:v>
                </c:pt>
                <c:pt idx="3480">
                  <c:v>6.6880200598283063E-2</c:v>
                </c:pt>
                <c:pt idx="3481">
                  <c:v>0.11826099043011687</c:v>
                </c:pt>
                <c:pt idx="3482">
                  <c:v>2.9512353447858464E-2</c:v>
                </c:pt>
                <c:pt idx="3483">
                  <c:v>-5.5200032556646031E-3</c:v>
                </c:pt>
                <c:pt idx="3484">
                  <c:v>0.10891902864251074</c:v>
                </c:pt>
                <c:pt idx="3485">
                  <c:v>4.1189805682366146E-2</c:v>
                </c:pt>
                <c:pt idx="3486">
                  <c:v>-4.7558831299892274E-2</c:v>
                </c:pt>
                <c:pt idx="3487">
                  <c:v>0.12993844266462456</c:v>
                </c:pt>
                <c:pt idx="3488">
                  <c:v>-2.1868436383975363E-2</c:v>
                </c:pt>
                <c:pt idx="3489">
                  <c:v>-3.1210398171581513E-2</c:v>
                </c:pt>
                <c:pt idx="3490">
                  <c:v>-1.2526474596369214E-2</c:v>
                </c:pt>
                <c:pt idx="3491">
                  <c:v>8.492939425744625E-3</c:v>
                </c:pt>
                <c:pt idx="3492">
                  <c:v>5.7538238810676906E-2</c:v>
                </c:pt>
                <c:pt idx="3493">
                  <c:v>-3.1210398171581513E-2</c:v>
                </c:pt>
                <c:pt idx="3494">
                  <c:v>8.089314327969227E-2</c:v>
                </c:pt>
                <c:pt idx="3495">
                  <c:v>0.12526746177082149</c:v>
                </c:pt>
                <c:pt idx="3496">
                  <c:v>7.388667193898768E-2</c:v>
                </c:pt>
                <c:pt idx="3497">
                  <c:v>8.089314327969227E-2</c:v>
                </c:pt>
                <c:pt idx="3498">
                  <c:v>4.3525296129267685E-2</c:v>
                </c:pt>
                <c:pt idx="3499">
                  <c:v>9.2570595514199966E-2</c:v>
                </c:pt>
                <c:pt idx="3500">
                  <c:v>5.7538238810676906E-2</c:v>
                </c:pt>
                <c:pt idx="3501">
                  <c:v>4.8196277023070763E-2</c:v>
                </c:pt>
                <c:pt idx="3502">
                  <c:v>-3.1845128087630639E-3</c:v>
                </c:pt>
                <c:pt idx="3503">
                  <c:v>-7.8554937025661423E-3</c:v>
                </c:pt>
                <c:pt idx="3504">
                  <c:v>0.11359000953631382</c:v>
                </c:pt>
                <c:pt idx="3505">
                  <c:v>5.0531767469972289E-2</c:v>
                </c:pt>
                <c:pt idx="3506">
                  <c:v>8.089314327969227E-2</c:v>
                </c:pt>
                <c:pt idx="3507">
                  <c:v>-1.7197455490172292E-2</c:v>
                </c:pt>
                <c:pt idx="3508">
                  <c:v>7.6222162385889219E-2</c:v>
                </c:pt>
                <c:pt idx="3509">
                  <c:v>0.10424804774870766</c:v>
                </c:pt>
                <c:pt idx="3510">
                  <c:v>-4.2887850406089202E-2</c:v>
                </c:pt>
                <c:pt idx="3511">
                  <c:v>4.3525296129267685E-2</c:v>
                </c:pt>
                <c:pt idx="3512">
                  <c:v>0.11826099043011687</c:v>
                </c:pt>
                <c:pt idx="3513">
                  <c:v>5.0531767469972289E-2</c:v>
                </c:pt>
                <c:pt idx="3514">
                  <c:v>4.3525296129267685E-2</c:v>
                </c:pt>
                <c:pt idx="3515">
                  <c:v>4.3525296129267685E-2</c:v>
                </c:pt>
                <c:pt idx="3516">
                  <c:v>5.0531767469972289E-2</c:v>
                </c:pt>
                <c:pt idx="3517">
                  <c:v>8.492939425744625E-3</c:v>
                </c:pt>
                <c:pt idx="3518">
                  <c:v>0.10191255730180612</c:v>
                </c:pt>
                <c:pt idx="3519">
                  <c:v>9.2570595514199966E-2</c:v>
                </c:pt>
                <c:pt idx="3520">
                  <c:v>9.9577066854904583E-2</c:v>
                </c:pt>
                <c:pt idx="3521">
                  <c:v>0.1322739331115261</c:v>
                </c:pt>
                <c:pt idx="3522">
                  <c:v>0.12526746177082149</c:v>
                </c:pt>
                <c:pt idx="3523">
                  <c:v>6.6880200598283063E-2</c:v>
                </c:pt>
                <c:pt idx="3524">
                  <c:v>7.8557652832790731E-2</c:v>
                </c:pt>
                <c:pt idx="3525">
                  <c:v>8.089314327969227E-2</c:v>
                </c:pt>
                <c:pt idx="3526">
                  <c:v>7.8557652832790731E-2</c:v>
                </c:pt>
                <c:pt idx="3527">
                  <c:v>0.11592549998321536</c:v>
                </c:pt>
                <c:pt idx="3528">
                  <c:v>1.0828429872646164E-2</c:v>
                </c:pt>
                <c:pt idx="3529">
                  <c:v>8.089314327969227E-2</c:v>
                </c:pt>
                <c:pt idx="3530">
                  <c:v>9.2570595514199966E-2</c:v>
                </c:pt>
                <c:pt idx="3531">
                  <c:v>-3.1845128087630639E-3</c:v>
                </c:pt>
                <c:pt idx="3532">
                  <c:v>-2.8874907724679977E-2</c:v>
                </c:pt>
                <c:pt idx="3533">
                  <c:v>0.12526746177082149</c:v>
                </c:pt>
                <c:pt idx="3534">
                  <c:v>0.1322739331115261</c:v>
                </c:pt>
                <c:pt idx="3535">
                  <c:v>-2.1868436383975363E-2</c:v>
                </c:pt>
                <c:pt idx="3536">
                  <c:v>5.0531767469972289E-2</c:v>
                </c:pt>
                <c:pt idx="3537">
                  <c:v>8.3228633726593809E-2</c:v>
                </c:pt>
                <c:pt idx="3538">
                  <c:v>-2.8874907724679977E-2</c:v>
                </c:pt>
                <c:pt idx="3539">
                  <c:v>4.3525296129267685E-2</c:v>
                </c:pt>
                <c:pt idx="3540">
                  <c:v>8.492939425744625E-3</c:v>
                </c:pt>
                <c:pt idx="3541">
                  <c:v>0.10191255730180612</c:v>
                </c:pt>
                <c:pt idx="3542">
                  <c:v>-2.6539417277778442E-2</c:v>
                </c:pt>
                <c:pt idx="3543">
                  <c:v>0.10891902864251074</c:v>
                </c:pt>
                <c:pt idx="3544">
                  <c:v>7.6222162385889219E-2</c:v>
                </c:pt>
                <c:pt idx="3545">
                  <c:v>9.4906085961101505E-2</c:v>
                </c:pt>
                <c:pt idx="3546">
                  <c:v>0.13694491400532918</c:v>
                </c:pt>
                <c:pt idx="3547">
                  <c:v>8.7899614620396888E-2</c:v>
                </c:pt>
                <c:pt idx="3548">
                  <c:v>-7.8554937025661423E-3</c:v>
                </c:pt>
                <c:pt idx="3549">
                  <c:v>6.1574489788430858E-3</c:v>
                </c:pt>
                <c:pt idx="3550">
                  <c:v>3.8854315235464607E-2</c:v>
                </c:pt>
                <c:pt idx="3551">
                  <c:v>2.0170391660252307E-2</c:v>
                </c:pt>
                <c:pt idx="3552">
                  <c:v>8.089314327969227E-2</c:v>
                </c:pt>
                <c:pt idx="3553">
                  <c:v>9.0235105067298427E-2</c:v>
                </c:pt>
                <c:pt idx="3554">
                  <c:v>-5.0921937543430489E-2</c:v>
                </c:pt>
                <c:pt idx="3555">
                  <c:v>2.2505882107153846E-2</c:v>
                </c:pt>
                <c:pt idx="3556">
                  <c:v>6.9215691045184602E-2</c:v>
                </c:pt>
                <c:pt idx="3557">
                  <c:v>0.10891902864251074</c:v>
                </c:pt>
                <c:pt idx="3558">
                  <c:v>0.12526746177082149</c:v>
                </c:pt>
                <c:pt idx="3559">
                  <c:v>3.8219585319415467E-3</c:v>
                </c:pt>
                <c:pt idx="3560">
                  <c:v>8.492939425744625E-3</c:v>
                </c:pt>
                <c:pt idx="3561">
                  <c:v>-3.3545888618483052E-2</c:v>
                </c:pt>
                <c:pt idx="3562">
                  <c:v>2.4841372554055385E-2</c:v>
                </c:pt>
                <c:pt idx="3563">
                  <c:v>0.13928040445223072</c:v>
                </c:pt>
                <c:pt idx="3564">
                  <c:v>8.3228633726593809E-2</c:v>
                </c:pt>
                <c:pt idx="3565">
                  <c:v>-1.9532945937073831E-2</c:v>
                </c:pt>
                <c:pt idx="3566">
                  <c:v>7.8557652832790731E-2</c:v>
                </c:pt>
                <c:pt idx="3567">
                  <c:v>0.10424804774870766</c:v>
                </c:pt>
                <c:pt idx="3568">
                  <c:v>8.7899614620396888E-2</c:v>
                </c:pt>
                <c:pt idx="3569">
                  <c:v>3.8854315235464607E-2</c:v>
                </c:pt>
                <c:pt idx="3570">
                  <c:v>5.9873729257578445E-2</c:v>
                </c:pt>
                <c:pt idx="3571">
                  <c:v>8.5564124173495348E-2</c:v>
                </c:pt>
                <c:pt idx="3572">
                  <c:v>3.6518824788563067E-2</c:v>
                </c:pt>
                <c:pt idx="3573">
                  <c:v>0.13460942355842764</c:v>
                </c:pt>
                <c:pt idx="3574">
                  <c:v>8.7899614620396888E-2</c:v>
                </c:pt>
                <c:pt idx="3575">
                  <c:v>0.10191255730180612</c:v>
                </c:pt>
                <c:pt idx="3576">
                  <c:v>1.4864680850400075E-3</c:v>
                </c:pt>
                <c:pt idx="3577">
                  <c:v>7.388667193898768E-2</c:v>
                </c:pt>
                <c:pt idx="3578">
                  <c:v>0.1322739331115261</c:v>
                </c:pt>
                <c:pt idx="3579">
                  <c:v>6.6880200598283063E-2</c:v>
                </c:pt>
                <c:pt idx="3580">
                  <c:v>0.13694491400532918</c:v>
                </c:pt>
                <c:pt idx="3581">
                  <c:v>8.3228633726593809E-2</c:v>
                </c:pt>
                <c:pt idx="3582">
                  <c:v>-1.7197455490172292E-2</c:v>
                </c:pt>
                <c:pt idx="3583">
                  <c:v>2.7176863000956925E-2</c:v>
                </c:pt>
                <c:pt idx="3584">
                  <c:v>-5.0174580600422E-2</c:v>
                </c:pt>
                <c:pt idx="3585">
                  <c:v>6.1574489788430858E-3</c:v>
                </c:pt>
                <c:pt idx="3586">
                  <c:v>0.12993844266462456</c:v>
                </c:pt>
                <c:pt idx="3587">
                  <c:v>5.7538238810676906E-2</c:v>
                </c:pt>
                <c:pt idx="3588">
                  <c:v>-4.7839090153520461E-2</c:v>
                </c:pt>
                <c:pt idx="3589">
                  <c:v>6.1574489788430858E-3</c:v>
                </c:pt>
                <c:pt idx="3590">
                  <c:v>0.12293197132391995</c:v>
                </c:pt>
                <c:pt idx="3591">
                  <c:v>4.1189805682366146E-2</c:v>
                </c:pt>
                <c:pt idx="3592">
                  <c:v>4.8196277023070763E-2</c:v>
                </c:pt>
                <c:pt idx="3593">
                  <c:v>-2.1868436383975363E-2</c:v>
                </c:pt>
                <c:pt idx="3594">
                  <c:v>6.6880200598283063E-2</c:v>
                </c:pt>
                <c:pt idx="3595">
                  <c:v>-1.4861965043270753E-2</c:v>
                </c:pt>
                <c:pt idx="3596">
                  <c:v>3.8854315235464607E-2</c:v>
                </c:pt>
                <c:pt idx="3597">
                  <c:v>1.5499410766449229E-2</c:v>
                </c:pt>
                <c:pt idx="3598">
                  <c:v>5.2867257916873828E-2</c:v>
                </c:pt>
                <c:pt idx="3599">
                  <c:v>0.10424804774870766</c:v>
                </c:pt>
                <c:pt idx="3600">
                  <c:v>8.7899614620396888E-2</c:v>
                </c:pt>
                <c:pt idx="3601">
                  <c:v>0.11359000953631382</c:v>
                </c:pt>
                <c:pt idx="3602">
                  <c:v>2.4841372554055385E-2</c:v>
                </c:pt>
                <c:pt idx="3603">
                  <c:v>3.6518824788563067E-2</c:v>
                </c:pt>
                <c:pt idx="3604">
                  <c:v>7.8557652832790731E-2</c:v>
                </c:pt>
                <c:pt idx="3605">
                  <c:v>3.8854315235464607E-2</c:v>
                </c:pt>
                <c:pt idx="3606">
                  <c:v>5.0531767469972289E-2</c:v>
                </c:pt>
                <c:pt idx="3607">
                  <c:v>6.9215691045184602E-2</c:v>
                </c:pt>
                <c:pt idx="3608">
                  <c:v>7.388667193898768E-2</c:v>
                </c:pt>
                <c:pt idx="3609">
                  <c:v>9.0235105067298427E-2</c:v>
                </c:pt>
                <c:pt idx="3610">
                  <c:v>9.7241576408003044E-2</c:v>
                </c:pt>
                <c:pt idx="3611">
                  <c:v>0.10424804774870766</c:v>
                </c:pt>
                <c:pt idx="3612">
                  <c:v>7.8557652832790731E-2</c:v>
                </c:pt>
                <c:pt idx="3613">
                  <c:v>-3.3545888618483052E-2</c:v>
                </c:pt>
                <c:pt idx="3614">
                  <c:v>2.4841372554055385E-2</c:v>
                </c:pt>
                <c:pt idx="3615">
                  <c:v>6.2209219704479984E-2</c:v>
                </c:pt>
                <c:pt idx="3616">
                  <c:v>-4.2887850406089202E-2</c:v>
                </c:pt>
                <c:pt idx="3617">
                  <c:v>-4.0552359959187663E-2</c:v>
                </c:pt>
                <c:pt idx="3618">
                  <c:v>8.5564124173495348E-2</c:v>
                </c:pt>
                <c:pt idx="3619">
                  <c:v>0.11826099043011687</c:v>
                </c:pt>
                <c:pt idx="3620">
                  <c:v>8.3228633726593809E-2</c:v>
                </c:pt>
                <c:pt idx="3621">
                  <c:v>-4.7558831299892274E-2</c:v>
                </c:pt>
                <c:pt idx="3622">
                  <c:v>4.8196277023070763E-2</c:v>
                </c:pt>
                <c:pt idx="3623">
                  <c:v>2.0170391660252307E-2</c:v>
                </c:pt>
                <c:pt idx="3624">
                  <c:v>-3.3545888618483052E-2</c:v>
                </c:pt>
                <c:pt idx="3625">
                  <c:v>0.11125451908941228</c:v>
                </c:pt>
                <c:pt idx="3626">
                  <c:v>-3.1210398171581513E-2</c:v>
                </c:pt>
                <c:pt idx="3627">
                  <c:v>0.13460942355842764</c:v>
                </c:pt>
                <c:pt idx="3628">
                  <c:v>0.10191255730180612</c:v>
                </c:pt>
                <c:pt idx="3629">
                  <c:v>0.12993844266462456</c:v>
                </c:pt>
                <c:pt idx="3630">
                  <c:v>8.3228633726593809E-2</c:v>
                </c:pt>
                <c:pt idx="3631">
                  <c:v>-2.8874907724679977E-2</c:v>
                </c:pt>
                <c:pt idx="3632">
                  <c:v>6.9215691045184602E-2</c:v>
                </c:pt>
                <c:pt idx="3633">
                  <c:v>-8.4902236186153168E-4</c:v>
                </c:pt>
                <c:pt idx="3634">
                  <c:v>3.1847843894760003E-2</c:v>
                </c:pt>
                <c:pt idx="3635">
                  <c:v>9.0235105067298427E-2</c:v>
                </c:pt>
                <c:pt idx="3636">
                  <c:v>4.3525296129267685E-2</c:v>
                </c:pt>
                <c:pt idx="3637">
                  <c:v>7.8557652832790731E-2</c:v>
                </c:pt>
                <c:pt idx="3638">
                  <c:v>-4.0552359959187663E-2</c:v>
                </c:pt>
                <c:pt idx="3639">
                  <c:v>3.4183334341661528E-2</c:v>
                </c:pt>
                <c:pt idx="3640">
                  <c:v>-4.0552359959187663E-2</c:v>
                </c:pt>
                <c:pt idx="3641">
                  <c:v>9.7241576408003044E-2</c:v>
                </c:pt>
                <c:pt idx="3642">
                  <c:v>-2.8874907724679977E-2</c:v>
                </c:pt>
                <c:pt idx="3643">
                  <c:v>0.12760295221772303</c:v>
                </c:pt>
                <c:pt idx="3644">
                  <c:v>-5.5200032556646031E-3</c:v>
                </c:pt>
                <c:pt idx="3645">
                  <c:v>-2.4203926830876903E-2</c:v>
                </c:pt>
                <c:pt idx="3646">
                  <c:v>2.7176863000956925E-2</c:v>
                </c:pt>
                <c:pt idx="3647">
                  <c:v>0.13928040445223072</c:v>
                </c:pt>
                <c:pt idx="3648">
                  <c:v>-2.4203926830876903E-2</c:v>
                </c:pt>
                <c:pt idx="3649">
                  <c:v>-5.1856133722191104E-2</c:v>
                </c:pt>
                <c:pt idx="3650">
                  <c:v>3.8854315235464607E-2</c:v>
                </c:pt>
                <c:pt idx="3651">
                  <c:v>4.3525296129267685E-2</c:v>
                </c:pt>
                <c:pt idx="3652">
                  <c:v>5.0531767469972289E-2</c:v>
                </c:pt>
                <c:pt idx="3653">
                  <c:v>-1.0190984149467675E-2</c:v>
                </c:pt>
                <c:pt idx="3654">
                  <c:v>5.5202748363775367E-2</c:v>
                </c:pt>
                <c:pt idx="3655">
                  <c:v>8.089314327969227E-2</c:v>
                </c:pt>
                <c:pt idx="3656">
                  <c:v>7.6222162385889219E-2</c:v>
                </c:pt>
                <c:pt idx="3657">
                  <c:v>0.13928040445223072</c:v>
                </c:pt>
                <c:pt idx="3658">
                  <c:v>4.8196277023070763E-2</c:v>
                </c:pt>
                <c:pt idx="3659">
                  <c:v>9.9577066854904583E-2</c:v>
                </c:pt>
                <c:pt idx="3660">
                  <c:v>0.10191255730180612</c:v>
                </c:pt>
                <c:pt idx="3661">
                  <c:v>2.2505882107153846E-2</c:v>
                </c:pt>
                <c:pt idx="3662">
                  <c:v>2.0170391660252307E-2</c:v>
                </c:pt>
                <c:pt idx="3663">
                  <c:v>1.5499410766449229E-2</c:v>
                </c:pt>
                <c:pt idx="3664">
                  <c:v>6.6880200598283063E-2</c:v>
                </c:pt>
                <c:pt idx="3665">
                  <c:v>7.1551181492086127E-2</c:v>
                </c:pt>
                <c:pt idx="3666">
                  <c:v>-4.5223340852990741E-2</c:v>
                </c:pt>
                <c:pt idx="3667">
                  <c:v>-5.0361419836174121E-2</c:v>
                </c:pt>
                <c:pt idx="3668">
                  <c:v>9.4906085961101505E-2</c:v>
                </c:pt>
                <c:pt idx="3669">
                  <c:v>5.7538238810676906E-2</c:v>
                </c:pt>
                <c:pt idx="3670">
                  <c:v>0.13460942355842764</c:v>
                </c:pt>
                <c:pt idx="3671">
                  <c:v>0.11592549998321536</c:v>
                </c:pt>
                <c:pt idx="3672">
                  <c:v>1.3163920319547689E-2</c:v>
                </c:pt>
                <c:pt idx="3673">
                  <c:v>2.7176863000956925E-2</c:v>
                </c:pt>
                <c:pt idx="3674">
                  <c:v>2.7176863000956925E-2</c:v>
                </c:pt>
                <c:pt idx="3675">
                  <c:v>-4.2887850406089202E-2</c:v>
                </c:pt>
                <c:pt idx="3676">
                  <c:v>-1.7197455490172292E-2</c:v>
                </c:pt>
                <c:pt idx="3677">
                  <c:v>0.12993844266462456</c:v>
                </c:pt>
                <c:pt idx="3678">
                  <c:v>0.10191255730180612</c:v>
                </c:pt>
                <c:pt idx="3679">
                  <c:v>3.8219585319415467E-3</c:v>
                </c:pt>
                <c:pt idx="3680">
                  <c:v>-4.2887850406089202E-2</c:v>
                </c:pt>
                <c:pt idx="3681">
                  <c:v>7.6222162385889219E-2</c:v>
                </c:pt>
                <c:pt idx="3682">
                  <c:v>-1.2526474596369214E-2</c:v>
                </c:pt>
                <c:pt idx="3683">
                  <c:v>-7.8554937025661423E-3</c:v>
                </c:pt>
                <c:pt idx="3684">
                  <c:v>6.6880200598283063E-2</c:v>
                </c:pt>
                <c:pt idx="3685">
                  <c:v>2.4841372554055385E-2</c:v>
                </c:pt>
                <c:pt idx="3686">
                  <c:v>9.4906085961101505E-2</c:v>
                </c:pt>
                <c:pt idx="3687">
                  <c:v>6.1574489788430858E-3</c:v>
                </c:pt>
                <c:pt idx="3688">
                  <c:v>7.6222162385889219E-2</c:v>
                </c:pt>
                <c:pt idx="3689">
                  <c:v>-3.5881379065384592E-2</c:v>
                </c:pt>
                <c:pt idx="3690">
                  <c:v>2.9512353447858464E-2</c:v>
                </c:pt>
                <c:pt idx="3691">
                  <c:v>-4.2887850406089202E-2</c:v>
                </c:pt>
                <c:pt idx="3692">
                  <c:v>9.4906085961101505E-2</c:v>
                </c:pt>
                <c:pt idx="3693">
                  <c:v>0.13928040445223072</c:v>
                </c:pt>
                <c:pt idx="3694">
                  <c:v>7.388667193898768E-2</c:v>
                </c:pt>
                <c:pt idx="3695">
                  <c:v>6.6880200598283063E-2</c:v>
                </c:pt>
                <c:pt idx="3696">
                  <c:v>-2.6539417277778442E-2</c:v>
                </c:pt>
                <c:pt idx="3697">
                  <c:v>9.4906085961101505E-2</c:v>
                </c:pt>
                <c:pt idx="3698">
                  <c:v>1.7834901213350768E-2</c:v>
                </c:pt>
                <c:pt idx="3699">
                  <c:v>-3.8216869512286131E-2</c:v>
                </c:pt>
                <c:pt idx="3700">
                  <c:v>6.6880200598283063E-2</c:v>
                </c:pt>
                <c:pt idx="3701">
                  <c:v>4.1189805682366146E-2</c:v>
                </c:pt>
                <c:pt idx="3702">
                  <c:v>0.12760295221772303</c:v>
                </c:pt>
                <c:pt idx="3703">
                  <c:v>8.089314327969227E-2</c:v>
                </c:pt>
                <c:pt idx="3704">
                  <c:v>6.4544710151381524E-2</c:v>
                </c:pt>
                <c:pt idx="3705">
                  <c:v>4.8196277023070763E-2</c:v>
                </c:pt>
                <c:pt idx="3706">
                  <c:v>3.8219585319415467E-3</c:v>
                </c:pt>
                <c:pt idx="3707">
                  <c:v>-5.5200032556646031E-3</c:v>
                </c:pt>
                <c:pt idx="3708">
                  <c:v>3.1847843894760003E-2</c:v>
                </c:pt>
                <c:pt idx="3709">
                  <c:v>2.9512353447858464E-2</c:v>
                </c:pt>
                <c:pt idx="3710">
                  <c:v>0.1322739331115261</c:v>
                </c:pt>
                <c:pt idx="3711">
                  <c:v>9.7241576408003044E-2</c:v>
                </c:pt>
                <c:pt idx="3712">
                  <c:v>-4.8773286332281077E-2</c:v>
                </c:pt>
                <c:pt idx="3713">
                  <c:v>9.2570595514199966E-2</c:v>
                </c:pt>
                <c:pt idx="3714">
                  <c:v>5.0531767469972289E-2</c:v>
                </c:pt>
                <c:pt idx="3715">
                  <c:v>4.3525296129267685E-2</c:v>
                </c:pt>
                <c:pt idx="3716">
                  <c:v>-7.8554937025661423E-3</c:v>
                </c:pt>
                <c:pt idx="3717">
                  <c:v>7.388667193898768E-2</c:v>
                </c:pt>
                <c:pt idx="3718">
                  <c:v>-2.8874907724679977E-2</c:v>
                </c:pt>
                <c:pt idx="3719">
                  <c:v>2.0170391660252307E-2</c:v>
                </c:pt>
                <c:pt idx="3720">
                  <c:v>7.8557652832790731E-2</c:v>
                </c:pt>
                <c:pt idx="3721">
                  <c:v>9.2570595514199966E-2</c:v>
                </c:pt>
                <c:pt idx="3722">
                  <c:v>6.4544710151381524E-2</c:v>
                </c:pt>
                <c:pt idx="3723">
                  <c:v>0.11592549998321536</c:v>
                </c:pt>
                <c:pt idx="3724">
                  <c:v>-4.0552359959187663E-2</c:v>
                </c:pt>
                <c:pt idx="3725">
                  <c:v>0.13928040445223072</c:v>
                </c:pt>
                <c:pt idx="3726">
                  <c:v>-2.4203926830876903E-2</c:v>
                </c:pt>
                <c:pt idx="3727">
                  <c:v>2.2505882107153846E-2</c:v>
                </c:pt>
                <c:pt idx="3728">
                  <c:v>0.13694491400532918</c:v>
                </c:pt>
                <c:pt idx="3729">
                  <c:v>4.1189805682366146E-2</c:v>
                </c:pt>
                <c:pt idx="3730">
                  <c:v>2.2505882107153846E-2</c:v>
                </c:pt>
                <c:pt idx="3731">
                  <c:v>3.1847843894760003E-2</c:v>
                </c:pt>
                <c:pt idx="3732">
                  <c:v>4.1189805682366146E-2</c:v>
                </c:pt>
                <c:pt idx="3733">
                  <c:v>2.9512353447858464E-2</c:v>
                </c:pt>
                <c:pt idx="3734">
                  <c:v>0.12293197132391995</c:v>
                </c:pt>
                <c:pt idx="3735">
                  <c:v>-1.9532945937073831E-2</c:v>
                </c:pt>
                <c:pt idx="3736">
                  <c:v>0.11359000953631382</c:v>
                </c:pt>
                <c:pt idx="3737">
                  <c:v>8.5564124173495348E-2</c:v>
                </c:pt>
                <c:pt idx="3738">
                  <c:v>7.6222162385889219E-2</c:v>
                </c:pt>
                <c:pt idx="3739">
                  <c:v>0.11826099043011687</c:v>
                </c:pt>
                <c:pt idx="3740">
                  <c:v>-4.8025929389272581E-2</c:v>
                </c:pt>
                <c:pt idx="3741">
                  <c:v>5.9873729257578445E-2</c:v>
                </c:pt>
                <c:pt idx="3742">
                  <c:v>3.1847843894760003E-2</c:v>
                </c:pt>
                <c:pt idx="3743">
                  <c:v>4.5860786576169224E-2</c:v>
                </c:pt>
                <c:pt idx="3744">
                  <c:v>3.8219585319415467E-3</c:v>
                </c:pt>
                <c:pt idx="3745">
                  <c:v>6.6880200598283063E-2</c:v>
                </c:pt>
                <c:pt idx="3746">
                  <c:v>6.2209219704479984E-2</c:v>
                </c:pt>
                <c:pt idx="3747">
                  <c:v>3.1847843894760003E-2</c:v>
                </c:pt>
                <c:pt idx="3748">
                  <c:v>7.8557652832790731E-2</c:v>
                </c:pt>
                <c:pt idx="3749">
                  <c:v>2.0170391660252307E-2</c:v>
                </c:pt>
                <c:pt idx="3750">
                  <c:v>1.4864680850400075E-3</c:v>
                </c:pt>
                <c:pt idx="3751">
                  <c:v>-3.8216869512286131E-2</c:v>
                </c:pt>
                <c:pt idx="3752">
                  <c:v>-1.2526474596369214E-2</c:v>
                </c:pt>
                <c:pt idx="3753">
                  <c:v>1.5499410766449229E-2</c:v>
                </c:pt>
                <c:pt idx="3754">
                  <c:v>-1.9532945937073831E-2</c:v>
                </c:pt>
                <c:pt idx="3755">
                  <c:v>8.3228633726593809E-2</c:v>
                </c:pt>
                <c:pt idx="3756">
                  <c:v>3.1847843894760003E-2</c:v>
                </c:pt>
                <c:pt idx="3757">
                  <c:v>-5.5200032556646031E-3</c:v>
                </c:pt>
                <c:pt idx="3758">
                  <c:v>0.10891902864251074</c:v>
                </c:pt>
                <c:pt idx="3759">
                  <c:v>5.5202748363775367E-2</c:v>
                </c:pt>
                <c:pt idx="3760">
                  <c:v>-8.4902236186153168E-4</c:v>
                </c:pt>
                <c:pt idx="3761">
                  <c:v>-3.3545888618483052E-2</c:v>
                </c:pt>
                <c:pt idx="3762">
                  <c:v>9.0235105067298427E-2</c:v>
                </c:pt>
                <c:pt idx="3763">
                  <c:v>-1.9532945937073831E-2</c:v>
                </c:pt>
                <c:pt idx="3764">
                  <c:v>2.2505882107153846E-2</c:v>
                </c:pt>
                <c:pt idx="3765">
                  <c:v>0.12059648087701841</c:v>
                </c:pt>
                <c:pt idx="3766">
                  <c:v>-4.7558831299892274E-2</c:v>
                </c:pt>
                <c:pt idx="3767">
                  <c:v>1.3163920319547689E-2</c:v>
                </c:pt>
                <c:pt idx="3768">
                  <c:v>0.10891902864251074</c:v>
                </c:pt>
                <c:pt idx="3769">
                  <c:v>9.7241576408003044E-2</c:v>
                </c:pt>
                <c:pt idx="3770">
                  <c:v>-4.8212768625024709E-2</c:v>
                </c:pt>
                <c:pt idx="3771">
                  <c:v>7.1551181492086127E-2</c:v>
                </c:pt>
                <c:pt idx="3772">
                  <c:v>-2.4203926830876903E-2</c:v>
                </c:pt>
                <c:pt idx="3773">
                  <c:v>9.4906085961101505E-2</c:v>
                </c:pt>
                <c:pt idx="3774">
                  <c:v>-7.8554937025661423E-3</c:v>
                </c:pt>
                <c:pt idx="3775">
                  <c:v>-1.9532945937073831E-2</c:v>
                </c:pt>
                <c:pt idx="3776">
                  <c:v>9.9577066854904583E-2</c:v>
                </c:pt>
                <c:pt idx="3777">
                  <c:v>6.2209219704479984E-2</c:v>
                </c:pt>
                <c:pt idx="3778">
                  <c:v>2.4841372554055385E-2</c:v>
                </c:pt>
                <c:pt idx="3779">
                  <c:v>0.13460942355842764</c:v>
                </c:pt>
                <c:pt idx="3780">
                  <c:v>2.2505882107153846E-2</c:v>
                </c:pt>
                <c:pt idx="3781">
                  <c:v>2.0170391660252307E-2</c:v>
                </c:pt>
                <c:pt idx="3782">
                  <c:v>-3.5881379065384592E-2</c:v>
                </c:pt>
                <c:pt idx="3783">
                  <c:v>0.11592549998321536</c:v>
                </c:pt>
                <c:pt idx="3784">
                  <c:v>1.4864680850400075E-3</c:v>
                </c:pt>
                <c:pt idx="3785">
                  <c:v>6.6880200598283063E-2</c:v>
                </c:pt>
                <c:pt idx="3786">
                  <c:v>-1.0190984149467675E-2</c:v>
                </c:pt>
                <c:pt idx="3787">
                  <c:v>2.2505882107153846E-2</c:v>
                </c:pt>
                <c:pt idx="3788">
                  <c:v>0.12526746177082149</c:v>
                </c:pt>
                <c:pt idx="3789">
                  <c:v>3.8854315235464607E-2</c:v>
                </c:pt>
                <c:pt idx="3790">
                  <c:v>6.2209219704479984E-2</c:v>
                </c:pt>
                <c:pt idx="3791">
                  <c:v>-2.1868436383975363E-2</c:v>
                </c:pt>
                <c:pt idx="3792">
                  <c:v>0.13928040445223072</c:v>
                </c:pt>
                <c:pt idx="3793">
                  <c:v>0.1322739331115261</c:v>
                </c:pt>
                <c:pt idx="3794">
                  <c:v>5.0531767469972289E-2</c:v>
                </c:pt>
                <c:pt idx="3795">
                  <c:v>3.6518824788563067E-2</c:v>
                </c:pt>
                <c:pt idx="3796">
                  <c:v>-3.1845128087630639E-3</c:v>
                </c:pt>
                <c:pt idx="3797">
                  <c:v>2.7176863000956925E-2</c:v>
                </c:pt>
                <c:pt idx="3798">
                  <c:v>9.0235105067298427E-2</c:v>
                </c:pt>
                <c:pt idx="3799">
                  <c:v>-3.1845128087630639E-3</c:v>
                </c:pt>
                <c:pt idx="3800">
                  <c:v>0.10891902864251074</c:v>
                </c:pt>
                <c:pt idx="3801">
                  <c:v>6.4544710151381524E-2</c:v>
                </c:pt>
                <c:pt idx="3802">
                  <c:v>9.2570595514199966E-2</c:v>
                </c:pt>
                <c:pt idx="3803">
                  <c:v>-1.7197455490172292E-2</c:v>
                </c:pt>
                <c:pt idx="3804">
                  <c:v>-2.8874907724679977E-2</c:v>
                </c:pt>
                <c:pt idx="3805">
                  <c:v>0.10891902864251074</c:v>
                </c:pt>
                <c:pt idx="3806">
                  <c:v>0.11359000953631382</c:v>
                </c:pt>
                <c:pt idx="3807">
                  <c:v>-4.7558831299892274E-2</c:v>
                </c:pt>
                <c:pt idx="3808">
                  <c:v>-1.4861965043270753E-2</c:v>
                </c:pt>
                <c:pt idx="3809">
                  <c:v>0.10191255730180612</c:v>
                </c:pt>
                <c:pt idx="3810">
                  <c:v>4.1189805682366146E-2</c:v>
                </c:pt>
                <c:pt idx="3811">
                  <c:v>-2.6539417277778442E-2</c:v>
                </c:pt>
                <c:pt idx="3812">
                  <c:v>2.0170391660252307E-2</c:v>
                </c:pt>
                <c:pt idx="3813">
                  <c:v>1.3163920319547689E-2</c:v>
                </c:pt>
                <c:pt idx="3814">
                  <c:v>0.12993844266462456</c:v>
                </c:pt>
                <c:pt idx="3815">
                  <c:v>-3.3545888618483052E-2</c:v>
                </c:pt>
                <c:pt idx="3816">
                  <c:v>5.2867257916873828E-2</c:v>
                </c:pt>
                <c:pt idx="3817">
                  <c:v>6.1574489788430858E-3</c:v>
                </c:pt>
                <c:pt idx="3818">
                  <c:v>-4.0552359959187663E-2</c:v>
                </c:pt>
                <c:pt idx="3819">
                  <c:v>0.13460942355842764</c:v>
                </c:pt>
                <c:pt idx="3820">
                  <c:v>-4.7558831299892274E-2</c:v>
                </c:pt>
                <c:pt idx="3821">
                  <c:v>3.8854315235464607E-2</c:v>
                </c:pt>
                <c:pt idx="3822">
                  <c:v>0.11359000953631382</c:v>
                </c:pt>
                <c:pt idx="3823">
                  <c:v>6.9215691045184602E-2</c:v>
                </c:pt>
                <c:pt idx="3824">
                  <c:v>-4.8586447096528956E-2</c:v>
                </c:pt>
                <c:pt idx="3825">
                  <c:v>5.5202748363775367E-2</c:v>
                </c:pt>
                <c:pt idx="3826">
                  <c:v>1.7834901213350768E-2</c:v>
                </c:pt>
                <c:pt idx="3827">
                  <c:v>2.2505882107153846E-2</c:v>
                </c:pt>
                <c:pt idx="3828">
                  <c:v>-4.7558831299892274E-2</c:v>
                </c:pt>
                <c:pt idx="3829">
                  <c:v>6.1574489788430858E-3</c:v>
                </c:pt>
                <c:pt idx="3830">
                  <c:v>-4.5223340852990741E-2</c:v>
                </c:pt>
                <c:pt idx="3831">
                  <c:v>0.12059648087701841</c:v>
                </c:pt>
                <c:pt idx="3832">
                  <c:v>0.13694491400532918</c:v>
                </c:pt>
                <c:pt idx="3833">
                  <c:v>9.2570595514199966E-2</c:v>
                </c:pt>
                <c:pt idx="3834">
                  <c:v>-1.4861965043270753E-2</c:v>
                </c:pt>
                <c:pt idx="3835">
                  <c:v>-5.0548259071926248E-2</c:v>
                </c:pt>
                <c:pt idx="3836">
                  <c:v>9.4906085961101505E-2</c:v>
                </c:pt>
                <c:pt idx="3837">
                  <c:v>9.2570595514199966E-2</c:v>
                </c:pt>
                <c:pt idx="3838">
                  <c:v>0.10424804774870766</c:v>
                </c:pt>
                <c:pt idx="3839">
                  <c:v>0.11359000953631382</c:v>
                </c:pt>
                <c:pt idx="3840">
                  <c:v>5.9873729257578445E-2</c:v>
                </c:pt>
                <c:pt idx="3841">
                  <c:v>3.8219585319415467E-3</c:v>
                </c:pt>
                <c:pt idx="3842">
                  <c:v>9.7241576408003044E-2</c:v>
                </c:pt>
                <c:pt idx="3843">
                  <c:v>5.0531767469972289E-2</c:v>
                </c:pt>
                <c:pt idx="3844">
                  <c:v>0.10891902864251074</c:v>
                </c:pt>
                <c:pt idx="3845">
                  <c:v>6.2209219704479984E-2</c:v>
                </c:pt>
                <c:pt idx="3846">
                  <c:v>2.0170391660252307E-2</c:v>
                </c:pt>
                <c:pt idx="3847">
                  <c:v>6.2209219704479984E-2</c:v>
                </c:pt>
                <c:pt idx="3848">
                  <c:v>4.5860786576169224E-2</c:v>
                </c:pt>
                <c:pt idx="3849">
                  <c:v>2.7176863000956925E-2</c:v>
                </c:pt>
                <c:pt idx="3850">
                  <c:v>0.12993844266462456</c:v>
                </c:pt>
                <c:pt idx="3851">
                  <c:v>-5.2042972957943232E-2</c:v>
                </c:pt>
                <c:pt idx="3852">
                  <c:v>5.0531767469972289E-2</c:v>
                </c:pt>
                <c:pt idx="3853">
                  <c:v>-5.0361419836174121E-2</c:v>
                </c:pt>
                <c:pt idx="3854">
                  <c:v>6.9215691045184602E-2</c:v>
                </c:pt>
                <c:pt idx="3855">
                  <c:v>1.0828429872646164E-2</c:v>
                </c:pt>
                <c:pt idx="3856">
                  <c:v>1.4864680850400075E-3</c:v>
                </c:pt>
                <c:pt idx="3857">
                  <c:v>0.11592549998321536</c:v>
                </c:pt>
                <c:pt idx="3858">
                  <c:v>2.4841372554055385E-2</c:v>
                </c:pt>
                <c:pt idx="3859">
                  <c:v>-3.1845128087630639E-3</c:v>
                </c:pt>
                <c:pt idx="3860">
                  <c:v>8.089314327969227E-2</c:v>
                </c:pt>
                <c:pt idx="3861">
                  <c:v>3.1847843894760003E-2</c:v>
                </c:pt>
                <c:pt idx="3862">
                  <c:v>4.3525296129267685E-2</c:v>
                </c:pt>
                <c:pt idx="3863">
                  <c:v>9.9577066854904583E-2</c:v>
                </c:pt>
                <c:pt idx="3864">
                  <c:v>0.12760295221772303</c:v>
                </c:pt>
                <c:pt idx="3865">
                  <c:v>1.5499410766449229E-2</c:v>
                </c:pt>
                <c:pt idx="3866">
                  <c:v>8.3228633726593809E-2</c:v>
                </c:pt>
                <c:pt idx="3867">
                  <c:v>5.9873729257578445E-2</c:v>
                </c:pt>
                <c:pt idx="3868">
                  <c:v>0.11359000953631382</c:v>
                </c:pt>
                <c:pt idx="3869">
                  <c:v>3.4183334341661528E-2</c:v>
                </c:pt>
                <c:pt idx="3870">
                  <c:v>7.388667193898768E-2</c:v>
                </c:pt>
                <c:pt idx="3871">
                  <c:v>-1.4861965043270753E-2</c:v>
                </c:pt>
                <c:pt idx="3872">
                  <c:v>-4.5223340852990741E-2</c:v>
                </c:pt>
                <c:pt idx="3873">
                  <c:v>0.11826099043011687</c:v>
                </c:pt>
                <c:pt idx="3874">
                  <c:v>6.4544710151381524E-2</c:v>
                </c:pt>
                <c:pt idx="3875">
                  <c:v>-1.7197455490172292E-2</c:v>
                </c:pt>
                <c:pt idx="3876">
                  <c:v>4.5860786576169224E-2</c:v>
                </c:pt>
                <c:pt idx="3877">
                  <c:v>3.4183334341661528E-2</c:v>
                </c:pt>
                <c:pt idx="3878">
                  <c:v>-2.4203926830876903E-2</c:v>
                </c:pt>
                <c:pt idx="3879">
                  <c:v>0.11592549998321536</c:v>
                </c:pt>
                <c:pt idx="3880">
                  <c:v>-3.1210398171581513E-2</c:v>
                </c:pt>
                <c:pt idx="3881">
                  <c:v>3.8219585319415467E-3</c:v>
                </c:pt>
                <c:pt idx="3882">
                  <c:v>0.12293197132391995</c:v>
                </c:pt>
                <c:pt idx="3883">
                  <c:v>5.2867257916873828E-2</c:v>
                </c:pt>
                <c:pt idx="3884">
                  <c:v>-1.7197455490172292E-2</c:v>
                </c:pt>
                <c:pt idx="3885">
                  <c:v>2.7176863000956925E-2</c:v>
                </c:pt>
                <c:pt idx="3886">
                  <c:v>0.10191255730180612</c:v>
                </c:pt>
                <c:pt idx="3887">
                  <c:v>7.388667193898768E-2</c:v>
                </c:pt>
                <c:pt idx="3888">
                  <c:v>-3.3545888618483052E-2</c:v>
                </c:pt>
                <c:pt idx="3889">
                  <c:v>-8.4902236186153168E-4</c:v>
                </c:pt>
                <c:pt idx="3890">
                  <c:v>-2.6539417277778442E-2</c:v>
                </c:pt>
                <c:pt idx="3891">
                  <c:v>0.13928040445223072</c:v>
                </c:pt>
                <c:pt idx="3892">
                  <c:v>-4.0552359959187663E-2</c:v>
                </c:pt>
                <c:pt idx="3893">
                  <c:v>3.6518824788563067E-2</c:v>
                </c:pt>
                <c:pt idx="3894">
                  <c:v>-3.8216869512286131E-2</c:v>
                </c:pt>
                <c:pt idx="3895">
                  <c:v>-8.4902236186153168E-4</c:v>
                </c:pt>
                <c:pt idx="3896">
                  <c:v>-2.6539417277778442E-2</c:v>
                </c:pt>
                <c:pt idx="3897">
                  <c:v>1.4864680850400075E-3</c:v>
                </c:pt>
                <c:pt idx="3898">
                  <c:v>0.10424804774870766</c:v>
                </c:pt>
                <c:pt idx="3899">
                  <c:v>-1.4861965043270753E-2</c:v>
                </c:pt>
                <c:pt idx="3900">
                  <c:v>0.10191255730180612</c:v>
                </c:pt>
                <c:pt idx="3901">
                  <c:v>-4.2887850406089202E-2</c:v>
                </c:pt>
                <c:pt idx="3902">
                  <c:v>-1.0190984149467675E-2</c:v>
                </c:pt>
                <c:pt idx="3903">
                  <c:v>9.0235105067298427E-2</c:v>
                </c:pt>
                <c:pt idx="3904">
                  <c:v>8.5564124173495348E-2</c:v>
                </c:pt>
                <c:pt idx="3905">
                  <c:v>-7.8554937025661423E-3</c:v>
                </c:pt>
                <c:pt idx="3906">
                  <c:v>6.6880200598283063E-2</c:v>
                </c:pt>
                <c:pt idx="3907">
                  <c:v>0.12526746177082149</c:v>
                </c:pt>
                <c:pt idx="3908">
                  <c:v>0.11359000953631382</c:v>
                </c:pt>
                <c:pt idx="3909">
                  <c:v>-4.2887850406089202E-2</c:v>
                </c:pt>
                <c:pt idx="3910">
                  <c:v>7.1551181492086127E-2</c:v>
                </c:pt>
                <c:pt idx="3911">
                  <c:v>8.5564124173495348E-2</c:v>
                </c:pt>
                <c:pt idx="3912">
                  <c:v>0.13460942355842764</c:v>
                </c:pt>
                <c:pt idx="3913">
                  <c:v>-4.9146964803785324E-2</c:v>
                </c:pt>
                <c:pt idx="3914">
                  <c:v>6.6880200598283063E-2</c:v>
                </c:pt>
                <c:pt idx="3915">
                  <c:v>5.7538238810676906E-2</c:v>
                </c:pt>
                <c:pt idx="3916">
                  <c:v>7.1551181492086127E-2</c:v>
                </c:pt>
                <c:pt idx="3917">
                  <c:v>7.1551181492086127E-2</c:v>
                </c:pt>
                <c:pt idx="3918">
                  <c:v>4.5860786576169224E-2</c:v>
                </c:pt>
                <c:pt idx="3919">
                  <c:v>9.2570595514199966E-2</c:v>
                </c:pt>
                <c:pt idx="3920">
                  <c:v>-4.8025929389272581E-2</c:v>
                </c:pt>
                <c:pt idx="3921">
                  <c:v>-7.8554937025661423E-3</c:v>
                </c:pt>
                <c:pt idx="3922">
                  <c:v>9.7241576408003044E-2</c:v>
                </c:pt>
                <c:pt idx="3923">
                  <c:v>0.1065835381956092</c:v>
                </c:pt>
                <c:pt idx="3924">
                  <c:v>7.6222162385889219E-2</c:v>
                </c:pt>
                <c:pt idx="3925">
                  <c:v>2.4841372554055385E-2</c:v>
                </c:pt>
                <c:pt idx="3926">
                  <c:v>0.12993844266462456</c:v>
                </c:pt>
                <c:pt idx="3927">
                  <c:v>6.2209219704479984E-2</c:v>
                </c:pt>
                <c:pt idx="3928">
                  <c:v>-4.5223340852990741E-2</c:v>
                </c:pt>
                <c:pt idx="3929">
                  <c:v>-3.8216869512286131E-2</c:v>
                </c:pt>
                <c:pt idx="3930">
                  <c:v>3.4183334341661528E-2</c:v>
                </c:pt>
                <c:pt idx="3931">
                  <c:v>-1.4861965043270753E-2</c:v>
                </c:pt>
                <c:pt idx="3932">
                  <c:v>6.6880200598283063E-2</c:v>
                </c:pt>
                <c:pt idx="3933">
                  <c:v>9.4906085961101505E-2</c:v>
                </c:pt>
                <c:pt idx="3934">
                  <c:v>-3.8216869512286131E-2</c:v>
                </c:pt>
                <c:pt idx="3935">
                  <c:v>0.10424804774870766</c:v>
                </c:pt>
                <c:pt idx="3936">
                  <c:v>0.12526746177082149</c:v>
                </c:pt>
                <c:pt idx="3937">
                  <c:v>1.3163920319547689E-2</c:v>
                </c:pt>
                <c:pt idx="3938">
                  <c:v>6.9215691045184602E-2</c:v>
                </c:pt>
                <c:pt idx="3939">
                  <c:v>-2.8874907724679977E-2</c:v>
                </c:pt>
                <c:pt idx="3940">
                  <c:v>2.2505882107153846E-2</c:v>
                </c:pt>
                <c:pt idx="3941">
                  <c:v>0.1322739331115261</c:v>
                </c:pt>
                <c:pt idx="3942">
                  <c:v>8.5564124173495348E-2</c:v>
                </c:pt>
                <c:pt idx="3943">
                  <c:v>-5.5200032556646031E-3</c:v>
                </c:pt>
                <c:pt idx="3944">
                  <c:v>-1.0190984149467675E-2</c:v>
                </c:pt>
                <c:pt idx="3945">
                  <c:v>-5.5200032556646031E-3</c:v>
                </c:pt>
                <c:pt idx="3946">
                  <c:v>8.5564124173495348E-2</c:v>
                </c:pt>
                <c:pt idx="3947">
                  <c:v>9.7241576408003044E-2</c:v>
                </c:pt>
                <c:pt idx="3948">
                  <c:v>2.9512353447858464E-2</c:v>
                </c:pt>
                <c:pt idx="3949">
                  <c:v>3.8854315235464607E-2</c:v>
                </c:pt>
                <c:pt idx="3950">
                  <c:v>7.1551181492086127E-2</c:v>
                </c:pt>
                <c:pt idx="3951">
                  <c:v>2.0170391660252307E-2</c:v>
                </c:pt>
                <c:pt idx="3952">
                  <c:v>0.11359000953631382</c:v>
                </c:pt>
                <c:pt idx="3953">
                  <c:v>9.2570595514199966E-2</c:v>
                </c:pt>
                <c:pt idx="3954">
                  <c:v>8.089314327969227E-2</c:v>
                </c:pt>
                <c:pt idx="3955">
                  <c:v>0.1322739331115261</c:v>
                </c:pt>
                <c:pt idx="3956">
                  <c:v>5.0531767469972289E-2</c:v>
                </c:pt>
                <c:pt idx="3957">
                  <c:v>5.5202748363775367E-2</c:v>
                </c:pt>
                <c:pt idx="3958">
                  <c:v>-2.8874907724679977E-2</c:v>
                </c:pt>
                <c:pt idx="3959">
                  <c:v>6.6880200598283063E-2</c:v>
                </c:pt>
                <c:pt idx="3960">
                  <c:v>0.10191255730180612</c:v>
                </c:pt>
                <c:pt idx="3961">
                  <c:v>3.8854315235464607E-2</c:v>
                </c:pt>
                <c:pt idx="3962">
                  <c:v>7.6222162385889219E-2</c:v>
                </c:pt>
                <c:pt idx="3963">
                  <c:v>0.12293197132391995</c:v>
                </c:pt>
                <c:pt idx="3964">
                  <c:v>5.5202748363775367E-2</c:v>
                </c:pt>
                <c:pt idx="3965">
                  <c:v>-3.5881379065384592E-2</c:v>
                </c:pt>
                <c:pt idx="3966">
                  <c:v>7.388667193898768E-2</c:v>
                </c:pt>
                <c:pt idx="3967">
                  <c:v>4.5860786576169224E-2</c:v>
                </c:pt>
                <c:pt idx="3968">
                  <c:v>2.4841372554055385E-2</c:v>
                </c:pt>
                <c:pt idx="3969">
                  <c:v>0.13694491400532918</c:v>
                </c:pt>
                <c:pt idx="3970">
                  <c:v>7.388667193898768E-2</c:v>
                </c:pt>
                <c:pt idx="3971">
                  <c:v>6.4544710151381524E-2</c:v>
                </c:pt>
                <c:pt idx="3972">
                  <c:v>-1.2526474596369214E-2</c:v>
                </c:pt>
                <c:pt idx="3973">
                  <c:v>-5.0735098307678368E-2</c:v>
                </c:pt>
                <c:pt idx="3974">
                  <c:v>8.089314327969227E-2</c:v>
                </c:pt>
                <c:pt idx="3975">
                  <c:v>6.9215691045184602E-2</c:v>
                </c:pt>
                <c:pt idx="3976">
                  <c:v>6.4544710151381524E-2</c:v>
                </c:pt>
                <c:pt idx="3977">
                  <c:v>5.5202748363775367E-2</c:v>
                </c:pt>
                <c:pt idx="3978">
                  <c:v>1.4864680850400075E-3</c:v>
                </c:pt>
                <c:pt idx="3979">
                  <c:v>2.4841372554055385E-2</c:v>
                </c:pt>
                <c:pt idx="3980">
                  <c:v>5.2867257916873828E-2</c:v>
                </c:pt>
                <c:pt idx="3981">
                  <c:v>8.089314327969227E-2</c:v>
                </c:pt>
                <c:pt idx="3982">
                  <c:v>7.6222162385889219E-2</c:v>
                </c:pt>
                <c:pt idx="3983">
                  <c:v>4.1189805682366146E-2</c:v>
                </c:pt>
                <c:pt idx="3984">
                  <c:v>7.6222162385889219E-2</c:v>
                </c:pt>
                <c:pt idx="3985">
                  <c:v>5.9873729257578445E-2</c:v>
                </c:pt>
                <c:pt idx="3986">
                  <c:v>8.3228633726593809E-2</c:v>
                </c:pt>
                <c:pt idx="3987">
                  <c:v>0.10424804774870766</c:v>
                </c:pt>
                <c:pt idx="3988">
                  <c:v>5.9873729257578445E-2</c:v>
                </c:pt>
                <c:pt idx="3989">
                  <c:v>5.2867257916873828E-2</c:v>
                </c:pt>
                <c:pt idx="3990">
                  <c:v>9.9577066854904583E-2</c:v>
                </c:pt>
                <c:pt idx="3991">
                  <c:v>8.089314327969227E-2</c:v>
                </c:pt>
                <c:pt idx="3992">
                  <c:v>9.0235105067298427E-2</c:v>
                </c:pt>
                <c:pt idx="3993">
                  <c:v>7.6222162385889219E-2</c:v>
                </c:pt>
                <c:pt idx="3994">
                  <c:v>-2.1868436383975363E-2</c:v>
                </c:pt>
                <c:pt idx="3995">
                  <c:v>2.2505882107153846E-2</c:v>
                </c:pt>
                <c:pt idx="3996">
                  <c:v>-1.9532945937073831E-2</c:v>
                </c:pt>
                <c:pt idx="3997">
                  <c:v>8.492939425744625E-3</c:v>
                </c:pt>
                <c:pt idx="3998">
                  <c:v>-4.5223340852990741E-2</c:v>
                </c:pt>
                <c:pt idx="3999">
                  <c:v>4.8196277023070763E-2</c:v>
                </c:pt>
                <c:pt idx="4000">
                  <c:v>-2.8874907724679977E-2</c:v>
                </c:pt>
                <c:pt idx="4001">
                  <c:v>-3.5881379065384592E-2</c:v>
                </c:pt>
                <c:pt idx="4002">
                  <c:v>8.089314327969227E-2</c:v>
                </c:pt>
                <c:pt idx="4003">
                  <c:v>9.2570595514199966E-2</c:v>
                </c:pt>
                <c:pt idx="4004">
                  <c:v>0.10891902864251074</c:v>
                </c:pt>
                <c:pt idx="4005">
                  <c:v>9.9577066854904583E-2</c:v>
                </c:pt>
                <c:pt idx="4006">
                  <c:v>1.7834901213350768E-2</c:v>
                </c:pt>
                <c:pt idx="4007">
                  <c:v>0.12526746177082149</c:v>
                </c:pt>
                <c:pt idx="4008">
                  <c:v>3.4183334341661528E-2</c:v>
                </c:pt>
                <c:pt idx="4009">
                  <c:v>-1.9532945937073831E-2</c:v>
                </c:pt>
                <c:pt idx="4010">
                  <c:v>0.11826099043011687</c:v>
                </c:pt>
                <c:pt idx="4011">
                  <c:v>0.10424804774870766</c:v>
                </c:pt>
                <c:pt idx="4012">
                  <c:v>4.8196277023070763E-2</c:v>
                </c:pt>
                <c:pt idx="4013">
                  <c:v>9.0235105067298427E-2</c:v>
                </c:pt>
                <c:pt idx="4014">
                  <c:v>-4.7558831299892274E-2</c:v>
                </c:pt>
                <c:pt idx="4015">
                  <c:v>-1.0190984149467675E-2</c:v>
                </c:pt>
                <c:pt idx="4016">
                  <c:v>-4.9707482511041692E-2</c:v>
                </c:pt>
                <c:pt idx="4017">
                  <c:v>-1.2526474596369214E-2</c:v>
                </c:pt>
                <c:pt idx="4018">
                  <c:v>1.3163920319547689E-2</c:v>
                </c:pt>
                <c:pt idx="4019">
                  <c:v>9.9577066854904583E-2</c:v>
                </c:pt>
                <c:pt idx="4020">
                  <c:v>3.6518824788563067E-2</c:v>
                </c:pt>
                <c:pt idx="4021">
                  <c:v>0.12993844266462456</c:v>
                </c:pt>
                <c:pt idx="4022">
                  <c:v>4.5860786576169224E-2</c:v>
                </c:pt>
                <c:pt idx="4023">
                  <c:v>3.8854315235464607E-2</c:v>
                </c:pt>
                <c:pt idx="4024">
                  <c:v>-3.1845128087630639E-3</c:v>
                </c:pt>
                <c:pt idx="4025">
                  <c:v>-1.7197455490172292E-2</c:v>
                </c:pt>
                <c:pt idx="4026">
                  <c:v>-4.2887850406089202E-2</c:v>
                </c:pt>
                <c:pt idx="4027">
                  <c:v>-1.0190984149467675E-2</c:v>
                </c:pt>
                <c:pt idx="4028">
                  <c:v>8.3228633726593809E-2</c:v>
                </c:pt>
                <c:pt idx="4029">
                  <c:v>0.12760295221772303</c:v>
                </c:pt>
                <c:pt idx="4030">
                  <c:v>6.4544710151381524E-2</c:v>
                </c:pt>
                <c:pt idx="4031">
                  <c:v>5.0531767469972289E-2</c:v>
                </c:pt>
                <c:pt idx="4032">
                  <c:v>3.8854315235464607E-2</c:v>
                </c:pt>
                <c:pt idx="4033">
                  <c:v>9.9577066854904583E-2</c:v>
                </c:pt>
                <c:pt idx="4034">
                  <c:v>-3.8216869512286131E-2</c:v>
                </c:pt>
                <c:pt idx="4035">
                  <c:v>8.5564124173495348E-2</c:v>
                </c:pt>
                <c:pt idx="4036">
                  <c:v>-2.4203926830876903E-2</c:v>
                </c:pt>
                <c:pt idx="4037">
                  <c:v>7.8557652832790731E-2</c:v>
                </c:pt>
                <c:pt idx="4038">
                  <c:v>0.10191255730180612</c:v>
                </c:pt>
                <c:pt idx="4039">
                  <c:v>4.8196277023070763E-2</c:v>
                </c:pt>
                <c:pt idx="4040">
                  <c:v>-4.8399607860776829E-2</c:v>
                </c:pt>
                <c:pt idx="4041">
                  <c:v>2.0170391660252307E-2</c:v>
                </c:pt>
                <c:pt idx="4042">
                  <c:v>3.6518824788563067E-2</c:v>
                </c:pt>
                <c:pt idx="4043">
                  <c:v>0.12293197132391995</c:v>
                </c:pt>
                <c:pt idx="4044">
                  <c:v>-4.8212768625024709E-2</c:v>
                </c:pt>
                <c:pt idx="4045">
                  <c:v>9.7241576408003044E-2</c:v>
                </c:pt>
                <c:pt idx="4046">
                  <c:v>-1.9532945937073831E-2</c:v>
                </c:pt>
                <c:pt idx="4047">
                  <c:v>9.7241576408003044E-2</c:v>
                </c:pt>
                <c:pt idx="4048">
                  <c:v>0.12059648087701841</c:v>
                </c:pt>
                <c:pt idx="4049">
                  <c:v>4.1189805682366146E-2</c:v>
                </c:pt>
                <c:pt idx="4050">
                  <c:v>9.7241576408003044E-2</c:v>
                </c:pt>
                <c:pt idx="4051">
                  <c:v>9.7241576408003044E-2</c:v>
                </c:pt>
                <c:pt idx="4052">
                  <c:v>3.1847843894760003E-2</c:v>
                </c:pt>
                <c:pt idx="4053">
                  <c:v>6.1574489788430858E-3</c:v>
                </c:pt>
                <c:pt idx="4054">
                  <c:v>7.8557652832790731E-2</c:v>
                </c:pt>
                <c:pt idx="4055">
                  <c:v>1.0828429872646164E-2</c:v>
                </c:pt>
                <c:pt idx="4056">
                  <c:v>0.12059648087701841</c:v>
                </c:pt>
                <c:pt idx="4057">
                  <c:v>-4.0552359959187663E-2</c:v>
                </c:pt>
                <c:pt idx="4058">
                  <c:v>-1.7197455490172292E-2</c:v>
                </c:pt>
                <c:pt idx="4059">
                  <c:v>7.1551181492086127E-2</c:v>
                </c:pt>
                <c:pt idx="4060">
                  <c:v>-1.2526474596369214E-2</c:v>
                </c:pt>
                <c:pt idx="4061">
                  <c:v>2.7176863000956925E-2</c:v>
                </c:pt>
                <c:pt idx="4062">
                  <c:v>-1.2526474596369214E-2</c:v>
                </c:pt>
                <c:pt idx="4063">
                  <c:v>8.7899614620396888E-2</c:v>
                </c:pt>
                <c:pt idx="4064">
                  <c:v>0.13460942355842764</c:v>
                </c:pt>
                <c:pt idx="4065">
                  <c:v>8.089314327969227E-2</c:v>
                </c:pt>
                <c:pt idx="4066">
                  <c:v>4.5860786576169224E-2</c:v>
                </c:pt>
                <c:pt idx="4067">
                  <c:v>6.9215691045184602E-2</c:v>
                </c:pt>
                <c:pt idx="4068">
                  <c:v>0.12993844266462456</c:v>
                </c:pt>
                <c:pt idx="4069">
                  <c:v>3.1847843894760003E-2</c:v>
                </c:pt>
                <c:pt idx="4070">
                  <c:v>6.6880200598283063E-2</c:v>
                </c:pt>
                <c:pt idx="4071">
                  <c:v>4.3525296129267685E-2</c:v>
                </c:pt>
                <c:pt idx="4072">
                  <c:v>8.3228633726593809E-2</c:v>
                </c:pt>
                <c:pt idx="4073">
                  <c:v>6.4544710151381524E-2</c:v>
                </c:pt>
                <c:pt idx="4074">
                  <c:v>-4.0552359959187663E-2</c:v>
                </c:pt>
                <c:pt idx="4075">
                  <c:v>5.2867257916873828E-2</c:v>
                </c:pt>
                <c:pt idx="4076">
                  <c:v>-2.6539417277778442E-2</c:v>
                </c:pt>
                <c:pt idx="4077">
                  <c:v>6.1574489788430858E-3</c:v>
                </c:pt>
                <c:pt idx="4078">
                  <c:v>7.6222162385889219E-2</c:v>
                </c:pt>
                <c:pt idx="4079">
                  <c:v>1.5499410766449229E-2</c:v>
                </c:pt>
                <c:pt idx="4080">
                  <c:v>7.1551181492086127E-2</c:v>
                </c:pt>
                <c:pt idx="4081">
                  <c:v>4.3525296129267685E-2</c:v>
                </c:pt>
                <c:pt idx="4082">
                  <c:v>4.3525296129267685E-2</c:v>
                </c:pt>
                <c:pt idx="4083">
                  <c:v>3.8219585319415467E-3</c:v>
                </c:pt>
                <c:pt idx="4084">
                  <c:v>5.2867257916873828E-2</c:v>
                </c:pt>
                <c:pt idx="4085">
                  <c:v>-1.7197455490172292E-2</c:v>
                </c:pt>
                <c:pt idx="4086">
                  <c:v>9.7241576408003044E-2</c:v>
                </c:pt>
                <c:pt idx="4087">
                  <c:v>6.4544710151381524E-2</c:v>
                </c:pt>
                <c:pt idx="4088">
                  <c:v>6.4544710151381524E-2</c:v>
                </c:pt>
                <c:pt idx="4089">
                  <c:v>-3.1845128087630639E-3</c:v>
                </c:pt>
                <c:pt idx="4090">
                  <c:v>-3.3545888618483052E-2</c:v>
                </c:pt>
                <c:pt idx="4091">
                  <c:v>7.388667193898768E-2</c:v>
                </c:pt>
                <c:pt idx="4092">
                  <c:v>7.6222162385889219E-2</c:v>
                </c:pt>
                <c:pt idx="4093">
                  <c:v>5.2867257916873828E-2</c:v>
                </c:pt>
                <c:pt idx="4094">
                  <c:v>-1.4861965043270753E-2</c:v>
                </c:pt>
                <c:pt idx="4095">
                  <c:v>-8.4902236186153168E-4</c:v>
                </c:pt>
                <c:pt idx="4096">
                  <c:v>0.11125451908941228</c:v>
                </c:pt>
                <c:pt idx="4097">
                  <c:v>8.7899614620396888E-2</c:v>
                </c:pt>
                <c:pt idx="4098">
                  <c:v>7.6222162385889219E-2</c:v>
                </c:pt>
                <c:pt idx="4099">
                  <c:v>5.7538238810676906E-2</c:v>
                </c:pt>
                <c:pt idx="4100">
                  <c:v>8.3228633726593809E-2</c:v>
                </c:pt>
                <c:pt idx="4101">
                  <c:v>5.7538238810676906E-2</c:v>
                </c:pt>
                <c:pt idx="4102">
                  <c:v>1.3163920319547689E-2</c:v>
                </c:pt>
                <c:pt idx="4103">
                  <c:v>3.8854315235464607E-2</c:v>
                </c:pt>
                <c:pt idx="4104">
                  <c:v>7.6222162385889219E-2</c:v>
                </c:pt>
                <c:pt idx="4105">
                  <c:v>0.12760295221772303</c:v>
                </c:pt>
                <c:pt idx="4106">
                  <c:v>0.12059648087701841</c:v>
                </c:pt>
                <c:pt idx="4107">
                  <c:v>-4.7558831299892274E-2</c:v>
                </c:pt>
                <c:pt idx="4108">
                  <c:v>-5.1108776779182616E-2</c:v>
                </c:pt>
                <c:pt idx="4109">
                  <c:v>9.0235105067298427E-2</c:v>
                </c:pt>
                <c:pt idx="4110">
                  <c:v>9.9577066854904583E-2</c:v>
                </c:pt>
                <c:pt idx="4111">
                  <c:v>-2.6539417277778442E-2</c:v>
                </c:pt>
                <c:pt idx="4112">
                  <c:v>-4.7558831299892274E-2</c:v>
                </c:pt>
                <c:pt idx="4113">
                  <c:v>3.6518824788563067E-2</c:v>
                </c:pt>
                <c:pt idx="4114">
                  <c:v>7.1551181492086127E-2</c:v>
                </c:pt>
                <c:pt idx="4115">
                  <c:v>0.13460942355842764</c:v>
                </c:pt>
                <c:pt idx="4116">
                  <c:v>2.0170391660252307E-2</c:v>
                </c:pt>
                <c:pt idx="4117">
                  <c:v>9.2570595514199966E-2</c:v>
                </c:pt>
                <c:pt idx="4118">
                  <c:v>-1.0190984149467675E-2</c:v>
                </c:pt>
                <c:pt idx="4119">
                  <c:v>1.4864680850400075E-3</c:v>
                </c:pt>
                <c:pt idx="4120">
                  <c:v>0.11826099043011687</c:v>
                </c:pt>
                <c:pt idx="4121">
                  <c:v>-8.4902236186153168E-4</c:v>
                </c:pt>
                <c:pt idx="4122">
                  <c:v>6.4544710151381524E-2</c:v>
                </c:pt>
                <c:pt idx="4123">
                  <c:v>6.4544710151381524E-2</c:v>
                </c:pt>
                <c:pt idx="4124">
                  <c:v>-1.0190984149467675E-2</c:v>
                </c:pt>
                <c:pt idx="4125">
                  <c:v>8.492939425744625E-3</c:v>
                </c:pt>
                <c:pt idx="4126">
                  <c:v>4.3525296129267685E-2</c:v>
                </c:pt>
                <c:pt idx="4127">
                  <c:v>7.6222162385889219E-2</c:v>
                </c:pt>
                <c:pt idx="4128">
                  <c:v>-2.4203926830876903E-2</c:v>
                </c:pt>
                <c:pt idx="4129">
                  <c:v>4.3525296129267685E-2</c:v>
                </c:pt>
                <c:pt idx="4130">
                  <c:v>1.3163920319547689E-2</c:v>
                </c:pt>
                <c:pt idx="4131">
                  <c:v>0.11125451908941228</c:v>
                </c:pt>
                <c:pt idx="4132">
                  <c:v>3.8854315235464607E-2</c:v>
                </c:pt>
                <c:pt idx="4133">
                  <c:v>8.5564124173495348E-2</c:v>
                </c:pt>
                <c:pt idx="4134">
                  <c:v>4.1189805682366146E-2</c:v>
                </c:pt>
                <c:pt idx="4135">
                  <c:v>-1.0190984149467675E-2</c:v>
                </c:pt>
                <c:pt idx="4136">
                  <c:v>2.0170391660252307E-2</c:v>
                </c:pt>
                <c:pt idx="4137">
                  <c:v>9.9577066854904583E-2</c:v>
                </c:pt>
                <c:pt idx="4138">
                  <c:v>0.11592549998321536</c:v>
                </c:pt>
                <c:pt idx="4139">
                  <c:v>7.1551181492086127E-2</c:v>
                </c:pt>
                <c:pt idx="4140">
                  <c:v>0.12993844266462456</c:v>
                </c:pt>
                <c:pt idx="4141">
                  <c:v>2.0170391660252307E-2</c:v>
                </c:pt>
                <c:pt idx="4142">
                  <c:v>2.2505882107153846E-2</c:v>
                </c:pt>
                <c:pt idx="4143">
                  <c:v>4.1189805682366146E-2</c:v>
                </c:pt>
                <c:pt idx="4144">
                  <c:v>-4.0552359959187663E-2</c:v>
                </c:pt>
                <c:pt idx="4145">
                  <c:v>1.0828429872646164E-2</c:v>
                </c:pt>
                <c:pt idx="4146">
                  <c:v>0.1322739331115261</c:v>
                </c:pt>
                <c:pt idx="4147">
                  <c:v>5.2867257916873828E-2</c:v>
                </c:pt>
                <c:pt idx="4148">
                  <c:v>7.388667193898768E-2</c:v>
                </c:pt>
                <c:pt idx="4149">
                  <c:v>-3.1845128087630639E-3</c:v>
                </c:pt>
                <c:pt idx="4150">
                  <c:v>-5.1295616014934736E-2</c:v>
                </c:pt>
                <c:pt idx="4151">
                  <c:v>-4.0552359959187663E-2</c:v>
                </c:pt>
                <c:pt idx="4152">
                  <c:v>6.9215691045184602E-2</c:v>
                </c:pt>
                <c:pt idx="4153">
                  <c:v>1.5499410766449229E-2</c:v>
                </c:pt>
                <c:pt idx="4154">
                  <c:v>0.13460942355842764</c:v>
                </c:pt>
                <c:pt idx="4155">
                  <c:v>5.7538238810676906E-2</c:v>
                </c:pt>
                <c:pt idx="4156">
                  <c:v>6.9215691045184602E-2</c:v>
                </c:pt>
                <c:pt idx="4157">
                  <c:v>0.11359000953631382</c:v>
                </c:pt>
                <c:pt idx="4158">
                  <c:v>-1.4861965043270753E-2</c:v>
                </c:pt>
                <c:pt idx="4159">
                  <c:v>2.4841372554055385E-2</c:v>
                </c:pt>
                <c:pt idx="4160">
                  <c:v>4.8196277023070763E-2</c:v>
                </c:pt>
                <c:pt idx="4161">
                  <c:v>6.6880200598283063E-2</c:v>
                </c:pt>
                <c:pt idx="4162">
                  <c:v>0.1322739331115261</c:v>
                </c:pt>
                <c:pt idx="4163">
                  <c:v>4.3525296129267685E-2</c:v>
                </c:pt>
                <c:pt idx="4164">
                  <c:v>0.11359000953631382</c:v>
                </c:pt>
                <c:pt idx="4165">
                  <c:v>8.089314327969227E-2</c:v>
                </c:pt>
                <c:pt idx="4166">
                  <c:v>3.1847843894760003E-2</c:v>
                </c:pt>
                <c:pt idx="4167">
                  <c:v>4.1189805682366146E-2</c:v>
                </c:pt>
                <c:pt idx="4168">
                  <c:v>5.0531767469972289E-2</c:v>
                </c:pt>
                <c:pt idx="4169">
                  <c:v>0.1065835381956092</c:v>
                </c:pt>
                <c:pt idx="4170">
                  <c:v>-4.2887850406089202E-2</c:v>
                </c:pt>
                <c:pt idx="4171">
                  <c:v>-3.1210398171581513E-2</c:v>
                </c:pt>
                <c:pt idx="4172">
                  <c:v>9.2570595514199966E-2</c:v>
                </c:pt>
                <c:pt idx="4173">
                  <c:v>8.5564124173495348E-2</c:v>
                </c:pt>
                <c:pt idx="4174">
                  <c:v>-5.1856133722191104E-2</c:v>
                </c:pt>
                <c:pt idx="4175">
                  <c:v>8.089314327969227E-2</c:v>
                </c:pt>
                <c:pt idx="4176">
                  <c:v>-3.1210398171581513E-2</c:v>
                </c:pt>
                <c:pt idx="4177">
                  <c:v>5.5202748363775367E-2</c:v>
                </c:pt>
                <c:pt idx="4178">
                  <c:v>6.9215691045184602E-2</c:v>
                </c:pt>
                <c:pt idx="4179">
                  <c:v>9.0235105067298427E-2</c:v>
                </c:pt>
                <c:pt idx="4180">
                  <c:v>1.0828429872646164E-2</c:v>
                </c:pt>
                <c:pt idx="4181">
                  <c:v>-4.5223340852990741E-2</c:v>
                </c:pt>
                <c:pt idx="4182">
                  <c:v>7.1551181492086127E-2</c:v>
                </c:pt>
                <c:pt idx="4183">
                  <c:v>8.3228633726593809E-2</c:v>
                </c:pt>
                <c:pt idx="4184">
                  <c:v>0.12293197132391995</c:v>
                </c:pt>
                <c:pt idx="4185">
                  <c:v>-1.2526474596369214E-2</c:v>
                </c:pt>
                <c:pt idx="4186">
                  <c:v>-1.7197455490172292E-2</c:v>
                </c:pt>
                <c:pt idx="4187">
                  <c:v>2.7176863000956925E-2</c:v>
                </c:pt>
                <c:pt idx="4188">
                  <c:v>8.089314327969227E-2</c:v>
                </c:pt>
                <c:pt idx="4189">
                  <c:v>1.7834901213350768E-2</c:v>
                </c:pt>
                <c:pt idx="4190">
                  <c:v>4.3525296129267685E-2</c:v>
                </c:pt>
                <c:pt idx="4191">
                  <c:v>-2.1868436383975363E-2</c:v>
                </c:pt>
                <c:pt idx="4192">
                  <c:v>2.2505882107153846E-2</c:v>
                </c:pt>
                <c:pt idx="4193">
                  <c:v>4.8196277023070763E-2</c:v>
                </c:pt>
                <c:pt idx="4194">
                  <c:v>7.1551181492086127E-2</c:v>
                </c:pt>
                <c:pt idx="4195">
                  <c:v>8.5564124173495348E-2</c:v>
                </c:pt>
                <c:pt idx="4196">
                  <c:v>0.11359000953631382</c:v>
                </c:pt>
                <c:pt idx="4197">
                  <c:v>0.11359000953631382</c:v>
                </c:pt>
                <c:pt idx="4198">
                  <c:v>8.5564124173495348E-2</c:v>
                </c:pt>
                <c:pt idx="4199">
                  <c:v>0.11592549998321536</c:v>
                </c:pt>
                <c:pt idx="4200">
                  <c:v>-3.1210398171581513E-2</c:v>
                </c:pt>
                <c:pt idx="4201">
                  <c:v>-1.9532945937073831E-2</c:v>
                </c:pt>
                <c:pt idx="4202">
                  <c:v>-3.5881379065384592E-2</c:v>
                </c:pt>
                <c:pt idx="4203">
                  <c:v>5.9873729257578445E-2</c:v>
                </c:pt>
                <c:pt idx="4204">
                  <c:v>1.0828429872646164E-2</c:v>
                </c:pt>
                <c:pt idx="4205">
                  <c:v>-5.1669294486438984E-2</c:v>
                </c:pt>
                <c:pt idx="4206">
                  <c:v>1.5499410766449229E-2</c:v>
                </c:pt>
                <c:pt idx="4207">
                  <c:v>1.0828429872646164E-2</c:v>
                </c:pt>
                <c:pt idx="4208">
                  <c:v>0.13460942355842764</c:v>
                </c:pt>
                <c:pt idx="4209">
                  <c:v>0.12059648087701841</c:v>
                </c:pt>
                <c:pt idx="4210">
                  <c:v>-4.8212768625024709E-2</c:v>
                </c:pt>
                <c:pt idx="4211">
                  <c:v>0.13928040445223072</c:v>
                </c:pt>
                <c:pt idx="4212">
                  <c:v>6.6880200598283063E-2</c:v>
                </c:pt>
                <c:pt idx="4213">
                  <c:v>0.13460942355842764</c:v>
                </c:pt>
                <c:pt idx="4214">
                  <c:v>8.5564124173495348E-2</c:v>
                </c:pt>
                <c:pt idx="4215">
                  <c:v>9.0235105067298427E-2</c:v>
                </c:pt>
                <c:pt idx="4216">
                  <c:v>2.9512353447858464E-2</c:v>
                </c:pt>
                <c:pt idx="4217">
                  <c:v>-5.0735098307678368E-2</c:v>
                </c:pt>
                <c:pt idx="4218">
                  <c:v>-2.8874907724679977E-2</c:v>
                </c:pt>
                <c:pt idx="4219">
                  <c:v>-3.1210398171581513E-2</c:v>
                </c:pt>
                <c:pt idx="4220">
                  <c:v>0.10191255730180612</c:v>
                </c:pt>
                <c:pt idx="4221">
                  <c:v>2.9512353447858464E-2</c:v>
                </c:pt>
                <c:pt idx="4222">
                  <c:v>3.4183334341661528E-2</c:v>
                </c:pt>
                <c:pt idx="4223">
                  <c:v>-1.7197455490172292E-2</c:v>
                </c:pt>
                <c:pt idx="4224">
                  <c:v>-3.3545888618483052E-2</c:v>
                </c:pt>
                <c:pt idx="4225">
                  <c:v>6.2209219704479984E-2</c:v>
                </c:pt>
                <c:pt idx="4226">
                  <c:v>-5.0548259071926248E-2</c:v>
                </c:pt>
                <c:pt idx="4227">
                  <c:v>0.13694491400532918</c:v>
                </c:pt>
                <c:pt idx="4228">
                  <c:v>2.7176863000956925E-2</c:v>
                </c:pt>
                <c:pt idx="4229">
                  <c:v>8.5564124173495348E-2</c:v>
                </c:pt>
                <c:pt idx="4230">
                  <c:v>9.7241576408003044E-2</c:v>
                </c:pt>
                <c:pt idx="4231">
                  <c:v>-1.7197455490172292E-2</c:v>
                </c:pt>
                <c:pt idx="4232">
                  <c:v>-3.3545888618483052E-2</c:v>
                </c:pt>
                <c:pt idx="4233">
                  <c:v>5.0531767469972289E-2</c:v>
                </c:pt>
                <c:pt idx="4234">
                  <c:v>2.4841372554055385E-2</c:v>
                </c:pt>
                <c:pt idx="4235">
                  <c:v>0.1322739331115261</c:v>
                </c:pt>
                <c:pt idx="4236">
                  <c:v>3.4183334341661528E-2</c:v>
                </c:pt>
                <c:pt idx="4237">
                  <c:v>6.1574489788430858E-3</c:v>
                </c:pt>
                <c:pt idx="4238">
                  <c:v>9.2570595514199966E-2</c:v>
                </c:pt>
                <c:pt idx="4239">
                  <c:v>-1.7197455490172292E-2</c:v>
                </c:pt>
                <c:pt idx="4240">
                  <c:v>2.7176863000956925E-2</c:v>
                </c:pt>
                <c:pt idx="4241">
                  <c:v>4.8196277023070763E-2</c:v>
                </c:pt>
                <c:pt idx="4242">
                  <c:v>0.12993844266462456</c:v>
                </c:pt>
                <c:pt idx="4243">
                  <c:v>-1.0190984149467675E-2</c:v>
                </c:pt>
                <c:pt idx="4244">
                  <c:v>0.12993844266462456</c:v>
                </c:pt>
                <c:pt idx="4245">
                  <c:v>7.388667193898768E-2</c:v>
                </c:pt>
                <c:pt idx="4246">
                  <c:v>6.2209219704479984E-2</c:v>
                </c:pt>
                <c:pt idx="4247">
                  <c:v>2.2505882107153846E-2</c:v>
                </c:pt>
                <c:pt idx="4248">
                  <c:v>8.3228633726593809E-2</c:v>
                </c:pt>
                <c:pt idx="4249">
                  <c:v>3.1847843894760003E-2</c:v>
                </c:pt>
                <c:pt idx="4250">
                  <c:v>0.1322739331115261</c:v>
                </c:pt>
                <c:pt idx="4251">
                  <c:v>6.9215691045184602E-2</c:v>
                </c:pt>
                <c:pt idx="4252">
                  <c:v>9.2570595514199966E-2</c:v>
                </c:pt>
                <c:pt idx="4253">
                  <c:v>-4.8399607860776829E-2</c:v>
                </c:pt>
                <c:pt idx="4254">
                  <c:v>0.1322739331115261</c:v>
                </c:pt>
                <c:pt idx="4255">
                  <c:v>9.0235105067298427E-2</c:v>
                </c:pt>
                <c:pt idx="4256">
                  <c:v>8.089314327969227E-2</c:v>
                </c:pt>
                <c:pt idx="4257">
                  <c:v>0.10424804774870766</c:v>
                </c:pt>
                <c:pt idx="4258">
                  <c:v>7.1551181492086127E-2</c:v>
                </c:pt>
                <c:pt idx="4259">
                  <c:v>0.10891902864251074</c:v>
                </c:pt>
                <c:pt idx="4260">
                  <c:v>-2.4203926830876903E-2</c:v>
                </c:pt>
                <c:pt idx="4261">
                  <c:v>6.6880200598283063E-2</c:v>
                </c:pt>
                <c:pt idx="4262">
                  <c:v>0.11359000953631382</c:v>
                </c:pt>
                <c:pt idx="4263">
                  <c:v>3.8854315235464607E-2</c:v>
                </c:pt>
                <c:pt idx="4264">
                  <c:v>-1.9532945937073831E-2</c:v>
                </c:pt>
                <c:pt idx="4265">
                  <c:v>8.5564124173495348E-2</c:v>
                </c:pt>
                <c:pt idx="4266">
                  <c:v>7.6222162385889219E-2</c:v>
                </c:pt>
                <c:pt idx="4267">
                  <c:v>9.7241576408003044E-2</c:v>
                </c:pt>
                <c:pt idx="4268">
                  <c:v>6.1574489788430858E-3</c:v>
                </c:pt>
                <c:pt idx="4269">
                  <c:v>4.1189805682366146E-2</c:v>
                </c:pt>
                <c:pt idx="4270">
                  <c:v>-4.5223340852990741E-2</c:v>
                </c:pt>
                <c:pt idx="4271">
                  <c:v>-1.0190984149467675E-2</c:v>
                </c:pt>
                <c:pt idx="4272">
                  <c:v>8.3228633726593809E-2</c:v>
                </c:pt>
                <c:pt idx="4273">
                  <c:v>7.388667193898768E-2</c:v>
                </c:pt>
                <c:pt idx="4274">
                  <c:v>5.7538238810676906E-2</c:v>
                </c:pt>
                <c:pt idx="4275">
                  <c:v>3.4183334341661528E-2</c:v>
                </c:pt>
                <c:pt idx="4276">
                  <c:v>0.1065835381956092</c:v>
                </c:pt>
                <c:pt idx="4277">
                  <c:v>0.1065835381956092</c:v>
                </c:pt>
                <c:pt idx="4278">
                  <c:v>8.7899614620396888E-2</c:v>
                </c:pt>
                <c:pt idx="4279">
                  <c:v>-1.4861965043270753E-2</c:v>
                </c:pt>
                <c:pt idx="4280">
                  <c:v>-8.4902236186153168E-4</c:v>
                </c:pt>
                <c:pt idx="4281">
                  <c:v>8.7899614620396888E-2</c:v>
                </c:pt>
                <c:pt idx="4282">
                  <c:v>-1.9532945937073831E-2</c:v>
                </c:pt>
                <c:pt idx="4283">
                  <c:v>-8.4902236186153168E-4</c:v>
                </c:pt>
                <c:pt idx="4284">
                  <c:v>0.11826099043011687</c:v>
                </c:pt>
                <c:pt idx="4285">
                  <c:v>-2.1868436383975363E-2</c:v>
                </c:pt>
                <c:pt idx="4286">
                  <c:v>7.1551181492086127E-2</c:v>
                </c:pt>
                <c:pt idx="4287">
                  <c:v>-3.1210398171581513E-2</c:v>
                </c:pt>
                <c:pt idx="4288">
                  <c:v>5.5202748363775367E-2</c:v>
                </c:pt>
                <c:pt idx="4289">
                  <c:v>7.8557652832790731E-2</c:v>
                </c:pt>
                <c:pt idx="4290">
                  <c:v>-3.1845128087630639E-3</c:v>
                </c:pt>
                <c:pt idx="4291">
                  <c:v>-4.9894321746793813E-2</c:v>
                </c:pt>
                <c:pt idx="4292">
                  <c:v>8.7899614620396888E-2</c:v>
                </c:pt>
                <c:pt idx="4293">
                  <c:v>8.3228633726593809E-2</c:v>
                </c:pt>
                <c:pt idx="4294">
                  <c:v>-4.7558831299892274E-2</c:v>
                </c:pt>
                <c:pt idx="4295">
                  <c:v>2.0170391660252307E-2</c:v>
                </c:pt>
                <c:pt idx="4296">
                  <c:v>-1.9532945937073831E-2</c:v>
                </c:pt>
                <c:pt idx="4297">
                  <c:v>1.3163920319547689E-2</c:v>
                </c:pt>
                <c:pt idx="4298">
                  <c:v>-1.7197455490172292E-2</c:v>
                </c:pt>
                <c:pt idx="4299">
                  <c:v>7.6222162385889219E-2</c:v>
                </c:pt>
                <c:pt idx="4300">
                  <c:v>7.1551181492086127E-2</c:v>
                </c:pt>
                <c:pt idx="4301">
                  <c:v>9.7241576408003044E-2</c:v>
                </c:pt>
                <c:pt idx="4302">
                  <c:v>3.4183334341661528E-2</c:v>
                </c:pt>
                <c:pt idx="4303">
                  <c:v>6.9215691045184602E-2</c:v>
                </c:pt>
                <c:pt idx="4304">
                  <c:v>-2.1868436383975363E-2</c:v>
                </c:pt>
                <c:pt idx="4305">
                  <c:v>8.492939425744625E-3</c:v>
                </c:pt>
                <c:pt idx="4306">
                  <c:v>1.4864680850400075E-3</c:v>
                </c:pt>
                <c:pt idx="4307">
                  <c:v>2.9512353447858464E-2</c:v>
                </c:pt>
                <c:pt idx="4308">
                  <c:v>7.1551181492086127E-2</c:v>
                </c:pt>
                <c:pt idx="4309">
                  <c:v>-4.7558831299892274E-2</c:v>
                </c:pt>
                <c:pt idx="4310">
                  <c:v>-1.4861965043270753E-2</c:v>
                </c:pt>
                <c:pt idx="4311">
                  <c:v>-8.4902236186153168E-4</c:v>
                </c:pt>
                <c:pt idx="4312">
                  <c:v>5.9873729257578445E-2</c:v>
                </c:pt>
                <c:pt idx="4313">
                  <c:v>7.388667193898768E-2</c:v>
                </c:pt>
                <c:pt idx="4314">
                  <c:v>2.9512353447858464E-2</c:v>
                </c:pt>
                <c:pt idx="4315">
                  <c:v>8.7899614620396888E-2</c:v>
                </c:pt>
                <c:pt idx="4316">
                  <c:v>9.7241576408003044E-2</c:v>
                </c:pt>
                <c:pt idx="4317">
                  <c:v>7.6222162385889219E-2</c:v>
                </c:pt>
                <c:pt idx="4318">
                  <c:v>0.1065835381956092</c:v>
                </c:pt>
                <c:pt idx="4319">
                  <c:v>4.5860786576169224E-2</c:v>
                </c:pt>
                <c:pt idx="4320">
                  <c:v>5.7538238810676906E-2</c:v>
                </c:pt>
                <c:pt idx="4321">
                  <c:v>3.6518824788563067E-2</c:v>
                </c:pt>
                <c:pt idx="4322">
                  <c:v>-3.1210398171581513E-2</c:v>
                </c:pt>
                <c:pt idx="4323">
                  <c:v>-3.1210398171581513E-2</c:v>
                </c:pt>
                <c:pt idx="4324">
                  <c:v>5.2867257916873828E-2</c:v>
                </c:pt>
                <c:pt idx="4325">
                  <c:v>-4.8025929389272581E-2</c:v>
                </c:pt>
                <c:pt idx="4326">
                  <c:v>6.2209219704479984E-2</c:v>
                </c:pt>
                <c:pt idx="4327">
                  <c:v>1.7834901213350768E-2</c:v>
                </c:pt>
                <c:pt idx="4328">
                  <c:v>9.2570595514199966E-2</c:v>
                </c:pt>
                <c:pt idx="4329">
                  <c:v>-4.5223340852990741E-2</c:v>
                </c:pt>
                <c:pt idx="4330">
                  <c:v>-4.0552359959187663E-2</c:v>
                </c:pt>
                <c:pt idx="4331">
                  <c:v>0.12993844266462456</c:v>
                </c:pt>
                <c:pt idx="4332">
                  <c:v>-3.3545888618483052E-2</c:v>
                </c:pt>
                <c:pt idx="4333">
                  <c:v>-1.4861965043270753E-2</c:v>
                </c:pt>
                <c:pt idx="4334">
                  <c:v>5.0531767469972289E-2</c:v>
                </c:pt>
                <c:pt idx="4335">
                  <c:v>-3.3545888618483052E-2</c:v>
                </c:pt>
                <c:pt idx="4336">
                  <c:v>8.3228633726593809E-2</c:v>
                </c:pt>
                <c:pt idx="4337">
                  <c:v>-4.0552359959187663E-2</c:v>
                </c:pt>
                <c:pt idx="4338">
                  <c:v>-4.7558831299892274E-2</c:v>
                </c:pt>
                <c:pt idx="4339">
                  <c:v>1.3163920319547689E-2</c:v>
                </c:pt>
                <c:pt idx="4340">
                  <c:v>3.4183334341661528E-2</c:v>
                </c:pt>
                <c:pt idx="4341">
                  <c:v>-3.3545888618483052E-2</c:v>
                </c:pt>
                <c:pt idx="4342">
                  <c:v>8.7899614620396888E-2</c:v>
                </c:pt>
                <c:pt idx="4343">
                  <c:v>-4.8586447096528956E-2</c:v>
                </c:pt>
                <c:pt idx="4344">
                  <c:v>0.13928040445223072</c:v>
                </c:pt>
                <c:pt idx="4345">
                  <c:v>0.13694491400532918</c:v>
                </c:pt>
                <c:pt idx="4346">
                  <c:v>-4.9894321746793813E-2</c:v>
                </c:pt>
                <c:pt idx="4347">
                  <c:v>3.4183334341661528E-2</c:v>
                </c:pt>
                <c:pt idx="4348">
                  <c:v>9.4906085961101505E-2</c:v>
                </c:pt>
                <c:pt idx="4349">
                  <c:v>3.8219585319415467E-3</c:v>
                </c:pt>
                <c:pt idx="4350">
                  <c:v>7.388667193898768E-2</c:v>
                </c:pt>
                <c:pt idx="4351">
                  <c:v>-1.9532945937073831E-2</c:v>
                </c:pt>
                <c:pt idx="4352">
                  <c:v>7.6222162385889219E-2</c:v>
                </c:pt>
                <c:pt idx="4353">
                  <c:v>-2.6539417277778442E-2</c:v>
                </c:pt>
                <c:pt idx="4354">
                  <c:v>0.10424804774870766</c:v>
                </c:pt>
                <c:pt idx="4355">
                  <c:v>7.1551181492086127E-2</c:v>
                </c:pt>
                <c:pt idx="4356">
                  <c:v>0.11125451908941228</c:v>
                </c:pt>
                <c:pt idx="4357">
                  <c:v>9.2570595514199966E-2</c:v>
                </c:pt>
                <c:pt idx="4358">
                  <c:v>8.5564124173495348E-2</c:v>
                </c:pt>
                <c:pt idx="4359">
                  <c:v>8.5564124173495348E-2</c:v>
                </c:pt>
                <c:pt idx="4360">
                  <c:v>9.9577066854904583E-2</c:v>
                </c:pt>
                <c:pt idx="4361">
                  <c:v>3.8854315235464607E-2</c:v>
                </c:pt>
                <c:pt idx="4362">
                  <c:v>7.1551181492086127E-2</c:v>
                </c:pt>
                <c:pt idx="4363">
                  <c:v>6.9215691045184602E-2</c:v>
                </c:pt>
                <c:pt idx="4364">
                  <c:v>-5.0174580600422E-2</c:v>
                </c:pt>
                <c:pt idx="4365">
                  <c:v>-3.1845128087630639E-3</c:v>
                </c:pt>
                <c:pt idx="4366">
                  <c:v>9.0235105067298427E-2</c:v>
                </c:pt>
                <c:pt idx="4367">
                  <c:v>8.089314327969227E-2</c:v>
                </c:pt>
                <c:pt idx="4368">
                  <c:v>5.0531767469972289E-2</c:v>
                </c:pt>
                <c:pt idx="4369">
                  <c:v>8.5564124173495348E-2</c:v>
                </c:pt>
                <c:pt idx="4370">
                  <c:v>8.492939425744625E-3</c:v>
                </c:pt>
                <c:pt idx="4371">
                  <c:v>5.7538238810676906E-2</c:v>
                </c:pt>
                <c:pt idx="4372">
                  <c:v>1.0828429872646164E-2</c:v>
                </c:pt>
                <c:pt idx="4373">
                  <c:v>0.10424804774870766</c:v>
                </c:pt>
                <c:pt idx="4374">
                  <c:v>1.7834901213350768E-2</c:v>
                </c:pt>
                <c:pt idx="4375">
                  <c:v>-2.4203926830876903E-2</c:v>
                </c:pt>
                <c:pt idx="4376">
                  <c:v>6.6880200598283063E-2</c:v>
                </c:pt>
                <c:pt idx="4377">
                  <c:v>9.0235105067298427E-2</c:v>
                </c:pt>
                <c:pt idx="4378">
                  <c:v>7.6222162385889219E-2</c:v>
                </c:pt>
                <c:pt idx="4379">
                  <c:v>-3.1845128087630639E-3</c:v>
                </c:pt>
                <c:pt idx="4380">
                  <c:v>4.8196277023070763E-2</c:v>
                </c:pt>
                <c:pt idx="4381">
                  <c:v>0.13460942355842764</c:v>
                </c:pt>
                <c:pt idx="4382">
                  <c:v>9.0235105067298427E-2</c:v>
                </c:pt>
                <c:pt idx="4383">
                  <c:v>-5.5200032556646031E-3</c:v>
                </c:pt>
                <c:pt idx="4384">
                  <c:v>-2.8874907724679977E-2</c:v>
                </c:pt>
                <c:pt idx="4385">
                  <c:v>6.9215691045184602E-2</c:v>
                </c:pt>
                <c:pt idx="4386">
                  <c:v>8.089314327969227E-2</c:v>
                </c:pt>
                <c:pt idx="4387">
                  <c:v>7.388667193898768E-2</c:v>
                </c:pt>
                <c:pt idx="4388">
                  <c:v>6.2209219704479984E-2</c:v>
                </c:pt>
                <c:pt idx="4389">
                  <c:v>8.5564124173495348E-2</c:v>
                </c:pt>
                <c:pt idx="4390">
                  <c:v>8.089314327969227E-2</c:v>
                </c:pt>
                <c:pt idx="4391">
                  <c:v>0.12293197132391995</c:v>
                </c:pt>
                <c:pt idx="4392">
                  <c:v>9.4906085961101505E-2</c:v>
                </c:pt>
                <c:pt idx="4393">
                  <c:v>-3.1210398171581513E-2</c:v>
                </c:pt>
                <c:pt idx="4394">
                  <c:v>-1.9532945937073831E-2</c:v>
                </c:pt>
                <c:pt idx="4395">
                  <c:v>-4.7839090153520461E-2</c:v>
                </c:pt>
                <c:pt idx="4396">
                  <c:v>0.10424804774870766</c:v>
                </c:pt>
                <c:pt idx="4397">
                  <c:v>0.13460942355842764</c:v>
                </c:pt>
                <c:pt idx="4398">
                  <c:v>9.4906085961101505E-2</c:v>
                </c:pt>
                <c:pt idx="4399">
                  <c:v>0.12293197132391995</c:v>
                </c:pt>
                <c:pt idx="4400">
                  <c:v>0.10891902864251074</c:v>
                </c:pt>
                <c:pt idx="4401">
                  <c:v>8.3228633726593809E-2</c:v>
                </c:pt>
                <c:pt idx="4402">
                  <c:v>0.11592549998321536</c:v>
                </c:pt>
                <c:pt idx="4403">
                  <c:v>7.1551181492086127E-2</c:v>
                </c:pt>
                <c:pt idx="4404">
                  <c:v>5.7538238810676906E-2</c:v>
                </c:pt>
                <c:pt idx="4405">
                  <c:v>0.1065835381956092</c:v>
                </c:pt>
                <c:pt idx="4406">
                  <c:v>2.7176863000956925E-2</c:v>
                </c:pt>
                <c:pt idx="4407">
                  <c:v>4.1189805682366146E-2</c:v>
                </c:pt>
                <c:pt idx="4408">
                  <c:v>6.9215691045184602E-2</c:v>
                </c:pt>
                <c:pt idx="4409">
                  <c:v>-3.5881379065384592E-2</c:v>
                </c:pt>
                <c:pt idx="4410">
                  <c:v>0.12993844266462456</c:v>
                </c:pt>
                <c:pt idx="4411">
                  <c:v>7.6222162385889219E-2</c:v>
                </c:pt>
                <c:pt idx="4412">
                  <c:v>1.0828429872646164E-2</c:v>
                </c:pt>
                <c:pt idx="4413">
                  <c:v>0.12526746177082149</c:v>
                </c:pt>
                <c:pt idx="4414">
                  <c:v>-5.5200032556646031E-3</c:v>
                </c:pt>
                <c:pt idx="4415">
                  <c:v>5.0531767469972289E-2</c:v>
                </c:pt>
                <c:pt idx="4416">
                  <c:v>4.8196277023070763E-2</c:v>
                </c:pt>
                <c:pt idx="4417">
                  <c:v>-4.8212768625024709E-2</c:v>
                </c:pt>
                <c:pt idx="4418">
                  <c:v>9.4906085961101505E-2</c:v>
                </c:pt>
                <c:pt idx="4419">
                  <c:v>6.2209219704479984E-2</c:v>
                </c:pt>
                <c:pt idx="4420">
                  <c:v>-1.2526474596369214E-2</c:v>
                </c:pt>
                <c:pt idx="4421">
                  <c:v>7.388667193898768E-2</c:v>
                </c:pt>
                <c:pt idx="4422">
                  <c:v>0.1322739331115261</c:v>
                </c:pt>
                <c:pt idx="4423">
                  <c:v>4.5860786576169224E-2</c:v>
                </c:pt>
                <c:pt idx="4424">
                  <c:v>5.0531767469972289E-2</c:v>
                </c:pt>
                <c:pt idx="4425">
                  <c:v>-2.8874907724679977E-2</c:v>
                </c:pt>
                <c:pt idx="4426">
                  <c:v>7.8557652832790731E-2</c:v>
                </c:pt>
                <c:pt idx="4427">
                  <c:v>8.089314327969227E-2</c:v>
                </c:pt>
                <c:pt idx="4428">
                  <c:v>-4.7558831299892274E-2</c:v>
                </c:pt>
                <c:pt idx="4429">
                  <c:v>3.6518824788563067E-2</c:v>
                </c:pt>
                <c:pt idx="4430">
                  <c:v>-5.5200032556646031E-3</c:v>
                </c:pt>
                <c:pt idx="4431">
                  <c:v>-4.7558831299892274E-2</c:v>
                </c:pt>
                <c:pt idx="4432">
                  <c:v>7.388667193898768E-2</c:v>
                </c:pt>
                <c:pt idx="4433">
                  <c:v>0.12993844266462456</c:v>
                </c:pt>
                <c:pt idx="4434">
                  <c:v>8.3228633726593809E-2</c:v>
                </c:pt>
                <c:pt idx="4435">
                  <c:v>5.7538238810676906E-2</c:v>
                </c:pt>
                <c:pt idx="4436">
                  <c:v>4.3525296129267685E-2</c:v>
                </c:pt>
                <c:pt idx="4437">
                  <c:v>-4.2887850406089202E-2</c:v>
                </c:pt>
                <c:pt idx="4438">
                  <c:v>3.4183334341661528E-2</c:v>
                </c:pt>
                <c:pt idx="4439">
                  <c:v>1.7834901213350768E-2</c:v>
                </c:pt>
                <c:pt idx="4440">
                  <c:v>0.12993844266462456</c:v>
                </c:pt>
                <c:pt idx="4441">
                  <c:v>5.7538238810676906E-2</c:v>
                </c:pt>
                <c:pt idx="4442">
                  <c:v>9.0235105067298427E-2</c:v>
                </c:pt>
                <c:pt idx="4443">
                  <c:v>4.5860786576169224E-2</c:v>
                </c:pt>
                <c:pt idx="4444">
                  <c:v>5.5202748363775367E-2</c:v>
                </c:pt>
                <c:pt idx="4445">
                  <c:v>-1.2526474596369214E-2</c:v>
                </c:pt>
                <c:pt idx="4446">
                  <c:v>-4.7558831299892274E-2</c:v>
                </c:pt>
                <c:pt idx="4447">
                  <c:v>7.8557652832790731E-2</c:v>
                </c:pt>
                <c:pt idx="4448">
                  <c:v>-5.5200032556646031E-3</c:v>
                </c:pt>
                <c:pt idx="4449">
                  <c:v>3.8219585319415467E-3</c:v>
                </c:pt>
                <c:pt idx="4450">
                  <c:v>4.3525296129267685E-2</c:v>
                </c:pt>
                <c:pt idx="4451">
                  <c:v>-5.5200032556646031E-3</c:v>
                </c:pt>
                <c:pt idx="4452">
                  <c:v>5.9873729257578445E-2</c:v>
                </c:pt>
                <c:pt idx="4453">
                  <c:v>7.1551181492086127E-2</c:v>
                </c:pt>
                <c:pt idx="4454">
                  <c:v>6.2209219704479984E-2</c:v>
                </c:pt>
                <c:pt idx="4455">
                  <c:v>2.9512353447858464E-2</c:v>
                </c:pt>
                <c:pt idx="4456">
                  <c:v>9.2570595514199966E-2</c:v>
                </c:pt>
                <c:pt idx="4457">
                  <c:v>1.5499410766449229E-2</c:v>
                </c:pt>
                <c:pt idx="4458">
                  <c:v>0.13694491400532918</c:v>
                </c:pt>
                <c:pt idx="4459">
                  <c:v>0.11125451908941228</c:v>
                </c:pt>
                <c:pt idx="4460">
                  <c:v>2.2505882107153846E-2</c:v>
                </c:pt>
                <c:pt idx="4461">
                  <c:v>-2.4203926830876903E-2</c:v>
                </c:pt>
                <c:pt idx="4462">
                  <c:v>-3.5881379065384592E-2</c:v>
                </c:pt>
                <c:pt idx="4463">
                  <c:v>9.0235105067298427E-2</c:v>
                </c:pt>
                <c:pt idx="4464">
                  <c:v>2.4841372554055385E-2</c:v>
                </c:pt>
                <c:pt idx="4465">
                  <c:v>5.9873729257578445E-2</c:v>
                </c:pt>
                <c:pt idx="4466">
                  <c:v>1.3163920319547689E-2</c:v>
                </c:pt>
                <c:pt idx="4467">
                  <c:v>4.5860786576169224E-2</c:v>
                </c:pt>
                <c:pt idx="4468">
                  <c:v>1.0828429872646164E-2</c:v>
                </c:pt>
                <c:pt idx="4469">
                  <c:v>8.492939425744625E-3</c:v>
                </c:pt>
                <c:pt idx="4470">
                  <c:v>5.5202748363775367E-2</c:v>
                </c:pt>
                <c:pt idx="4471">
                  <c:v>2.0170391660252307E-2</c:v>
                </c:pt>
                <c:pt idx="4472">
                  <c:v>0.11592549998321536</c:v>
                </c:pt>
                <c:pt idx="4473">
                  <c:v>2.9512353447858464E-2</c:v>
                </c:pt>
                <c:pt idx="4474">
                  <c:v>6.4544710151381524E-2</c:v>
                </c:pt>
                <c:pt idx="4475">
                  <c:v>3.6518824788563067E-2</c:v>
                </c:pt>
                <c:pt idx="4476">
                  <c:v>3.1847843894760003E-2</c:v>
                </c:pt>
                <c:pt idx="4477">
                  <c:v>-2.1868436383975363E-2</c:v>
                </c:pt>
                <c:pt idx="4478">
                  <c:v>-1.4861965043270753E-2</c:v>
                </c:pt>
                <c:pt idx="4479">
                  <c:v>-2.4203926830876903E-2</c:v>
                </c:pt>
                <c:pt idx="4480">
                  <c:v>8.3228633726593809E-2</c:v>
                </c:pt>
                <c:pt idx="4481">
                  <c:v>2.0170391660252307E-2</c:v>
                </c:pt>
                <c:pt idx="4482">
                  <c:v>-5.5200032556646031E-3</c:v>
                </c:pt>
                <c:pt idx="4483">
                  <c:v>7.1551181492086127E-2</c:v>
                </c:pt>
                <c:pt idx="4484">
                  <c:v>9.4906085961101505E-2</c:v>
                </c:pt>
                <c:pt idx="4485">
                  <c:v>0.12760295221772303</c:v>
                </c:pt>
                <c:pt idx="4486">
                  <c:v>1.5499410766449229E-2</c:v>
                </c:pt>
                <c:pt idx="4487">
                  <c:v>3.6518824788563067E-2</c:v>
                </c:pt>
                <c:pt idx="4488">
                  <c:v>3.8219585319415467E-3</c:v>
                </c:pt>
                <c:pt idx="4489">
                  <c:v>8.089314327969227E-2</c:v>
                </c:pt>
                <c:pt idx="4490">
                  <c:v>7.6222162385889219E-2</c:v>
                </c:pt>
                <c:pt idx="4491">
                  <c:v>0.10891902864251074</c:v>
                </c:pt>
                <c:pt idx="4492">
                  <c:v>5.5202748363775367E-2</c:v>
                </c:pt>
                <c:pt idx="4493">
                  <c:v>5.5202748363775367E-2</c:v>
                </c:pt>
                <c:pt idx="4494">
                  <c:v>0.10191255730180612</c:v>
                </c:pt>
                <c:pt idx="4495">
                  <c:v>6.1574489788430858E-3</c:v>
                </c:pt>
                <c:pt idx="4496">
                  <c:v>0.1065835381956092</c:v>
                </c:pt>
                <c:pt idx="4497">
                  <c:v>-3.1210398171581513E-2</c:v>
                </c:pt>
                <c:pt idx="4498">
                  <c:v>8.089314327969227E-2</c:v>
                </c:pt>
                <c:pt idx="4499">
                  <c:v>-1.9532945937073831E-2</c:v>
                </c:pt>
                <c:pt idx="4500">
                  <c:v>8.089314327969227E-2</c:v>
                </c:pt>
                <c:pt idx="4501">
                  <c:v>9.2570595514199966E-2</c:v>
                </c:pt>
                <c:pt idx="4502">
                  <c:v>7.6222162385889219E-2</c:v>
                </c:pt>
                <c:pt idx="4503">
                  <c:v>8.5564124173495348E-2</c:v>
                </c:pt>
                <c:pt idx="4504">
                  <c:v>8.5564124173495348E-2</c:v>
                </c:pt>
                <c:pt idx="4505">
                  <c:v>-7.8554937025661423E-3</c:v>
                </c:pt>
                <c:pt idx="4506">
                  <c:v>-1.0190984149467675E-2</c:v>
                </c:pt>
                <c:pt idx="4507">
                  <c:v>0.12993844266462456</c:v>
                </c:pt>
                <c:pt idx="4508">
                  <c:v>0.13694491400532918</c:v>
                </c:pt>
                <c:pt idx="4509">
                  <c:v>0.12059648087701841</c:v>
                </c:pt>
                <c:pt idx="4510">
                  <c:v>0.11826099043011687</c:v>
                </c:pt>
                <c:pt idx="4511">
                  <c:v>8.7899614620396888E-2</c:v>
                </c:pt>
                <c:pt idx="4512">
                  <c:v>-2.1868436383975363E-2</c:v>
                </c:pt>
                <c:pt idx="4513">
                  <c:v>2.9512353447858464E-2</c:v>
                </c:pt>
                <c:pt idx="4514">
                  <c:v>0.1322739331115261</c:v>
                </c:pt>
                <c:pt idx="4515">
                  <c:v>0.13928040445223072</c:v>
                </c:pt>
                <c:pt idx="4516">
                  <c:v>4.1189805682366146E-2</c:v>
                </c:pt>
                <c:pt idx="4517">
                  <c:v>-3.3545888618483052E-2</c:v>
                </c:pt>
                <c:pt idx="4518">
                  <c:v>5.0531767469972289E-2</c:v>
                </c:pt>
                <c:pt idx="4519">
                  <c:v>1.7834901213350768E-2</c:v>
                </c:pt>
                <c:pt idx="4520">
                  <c:v>5.7538238810676906E-2</c:v>
                </c:pt>
                <c:pt idx="4521">
                  <c:v>0.13928040445223072</c:v>
                </c:pt>
                <c:pt idx="4522">
                  <c:v>3.1847843894760003E-2</c:v>
                </c:pt>
                <c:pt idx="4523">
                  <c:v>-5.1669294486438984E-2</c:v>
                </c:pt>
                <c:pt idx="4524">
                  <c:v>0.12059648087701841</c:v>
                </c:pt>
                <c:pt idx="4525">
                  <c:v>6.9215691045184602E-2</c:v>
                </c:pt>
                <c:pt idx="4526">
                  <c:v>6.2209219704479984E-2</c:v>
                </c:pt>
                <c:pt idx="4527">
                  <c:v>2.2505882107153846E-2</c:v>
                </c:pt>
                <c:pt idx="4528">
                  <c:v>-2.6539417277778442E-2</c:v>
                </c:pt>
                <c:pt idx="4529">
                  <c:v>9.0235105067298427E-2</c:v>
                </c:pt>
                <c:pt idx="4530">
                  <c:v>7.1551181492086127E-2</c:v>
                </c:pt>
                <c:pt idx="4531">
                  <c:v>0.13928040445223072</c:v>
                </c:pt>
                <c:pt idx="4532">
                  <c:v>2.7176863000956925E-2</c:v>
                </c:pt>
                <c:pt idx="4533">
                  <c:v>8.089314327969227E-2</c:v>
                </c:pt>
                <c:pt idx="4534">
                  <c:v>0.1322739331115261</c:v>
                </c:pt>
                <c:pt idx="4535">
                  <c:v>0.11125451908941228</c:v>
                </c:pt>
                <c:pt idx="4536">
                  <c:v>8.3228633726593809E-2</c:v>
                </c:pt>
                <c:pt idx="4537">
                  <c:v>0.12760295221772303</c:v>
                </c:pt>
                <c:pt idx="4538">
                  <c:v>7.8557652832790731E-2</c:v>
                </c:pt>
                <c:pt idx="4539">
                  <c:v>0.13460942355842764</c:v>
                </c:pt>
                <c:pt idx="4540">
                  <c:v>-1.0190984149467675E-2</c:v>
                </c:pt>
                <c:pt idx="4541">
                  <c:v>-1.2526474596369214E-2</c:v>
                </c:pt>
                <c:pt idx="4542">
                  <c:v>0.11359000953631382</c:v>
                </c:pt>
                <c:pt idx="4543">
                  <c:v>9.7241576408003044E-2</c:v>
                </c:pt>
                <c:pt idx="4544">
                  <c:v>5.5202748363775367E-2</c:v>
                </c:pt>
                <c:pt idx="4545">
                  <c:v>-3.5881379065384592E-2</c:v>
                </c:pt>
                <c:pt idx="4546">
                  <c:v>4.8196277023070763E-2</c:v>
                </c:pt>
                <c:pt idx="4547">
                  <c:v>-2.6539417277778442E-2</c:v>
                </c:pt>
                <c:pt idx="4548">
                  <c:v>0.13694491400532918</c:v>
                </c:pt>
                <c:pt idx="4549">
                  <c:v>8.3228633726593809E-2</c:v>
                </c:pt>
                <c:pt idx="4550">
                  <c:v>-7.8554937025661423E-3</c:v>
                </c:pt>
                <c:pt idx="4551">
                  <c:v>7.388667193898768E-2</c:v>
                </c:pt>
                <c:pt idx="4552">
                  <c:v>9.0235105067298427E-2</c:v>
                </c:pt>
                <c:pt idx="4553">
                  <c:v>0.12993844266462456</c:v>
                </c:pt>
                <c:pt idx="4554">
                  <c:v>-4.0552359959187663E-2</c:v>
                </c:pt>
                <c:pt idx="4555">
                  <c:v>8.7899614620396888E-2</c:v>
                </c:pt>
                <c:pt idx="4556">
                  <c:v>9.2570595514199966E-2</c:v>
                </c:pt>
                <c:pt idx="4557">
                  <c:v>0.12526746177082149</c:v>
                </c:pt>
                <c:pt idx="4558">
                  <c:v>5.5202748363775367E-2</c:v>
                </c:pt>
                <c:pt idx="4559">
                  <c:v>0.11125451908941228</c:v>
                </c:pt>
                <c:pt idx="4560">
                  <c:v>4.1189805682366146E-2</c:v>
                </c:pt>
                <c:pt idx="4561">
                  <c:v>-4.0552359959187663E-2</c:v>
                </c:pt>
                <c:pt idx="4562">
                  <c:v>-5.0174580600422E-2</c:v>
                </c:pt>
                <c:pt idx="4563">
                  <c:v>-1.7197455490172292E-2</c:v>
                </c:pt>
                <c:pt idx="4564">
                  <c:v>4.3525296129267685E-2</c:v>
                </c:pt>
                <c:pt idx="4565">
                  <c:v>9.2570595514199966E-2</c:v>
                </c:pt>
                <c:pt idx="4566">
                  <c:v>0.10191255730180612</c:v>
                </c:pt>
                <c:pt idx="4567">
                  <c:v>-3.5881379065384592E-2</c:v>
                </c:pt>
                <c:pt idx="4568">
                  <c:v>8.492939425744625E-3</c:v>
                </c:pt>
                <c:pt idx="4569">
                  <c:v>0.10891902864251074</c:v>
                </c:pt>
                <c:pt idx="4570">
                  <c:v>2.7176863000956925E-2</c:v>
                </c:pt>
                <c:pt idx="4571">
                  <c:v>7.1551181492086127E-2</c:v>
                </c:pt>
                <c:pt idx="4572">
                  <c:v>4.1189805682366146E-2</c:v>
                </c:pt>
                <c:pt idx="4573">
                  <c:v>6.1574489788430858E-3</c:v>
                </c:pt>
                <c:pt idx="4574">
                  <c:v>9.4906085961101505E-2</c:v>
                </c:pt>
                <c:pt idx="4575">
                  <c:v>9.4906085961101505E-2</c:v>
                </c:pt>
                <c:pt idx="4576">
                  <c:v>0.10891902864251074</c:v>
                </c:pt>
                <c:pt idx="4577">
                  <c:v>4.5860786576169224E-2</c:v>
                </c:pt>
                <c:pt idx="4578">
                  <c:v>1.0828429872646164E-2</c:v>
                </c:pt>
                <c:pt idx="4579">
                  <c:v>-3.8216869512286131E-2</c:v>
                </c:pt>
                <c:pt idx="4580">
                  <c:v>5.5202748363775367E-2</c:v>
                </c:pt>
                <c:pt idx="4581">
                  <c:v>3.8854315235464607E-2</c:v>
                </c:pt>
                <c:pt idx="4582">
                  <c:v>6.4544710151381524E-2</c:v>
                </c:pt>
                <c:pt idx="4583">
                  <c:v>0.11359000953631382</c:v>
                </c:pt>
                <c:pt idx="4584">
                  <c:v>3.6518824788563067E-2</c:v>
                </c:pt>
                <c:pt idx="4585">
                  <c:v>3.6518824788563067E-2</c:v>
                </c:pt>
                <c:pt idx="4586">
                  <c:v>-2.1868436383975363E-2</c:v>
                </c:pt>
                <c:pt idx="4587">
                  <c:v>9.2570595514199966E-2</c:v>
                </c:pt>
                <c:pt idx="4588">
                  <c:v>-4.7558831299892274E-2</c:v>
                </c:pt>
                <c:pt idx="4589">
                  <c:v>4.3525296129267685E-2</c:v>
                </c:pt>
                <c:pt idx="4590">
                  <c:v>-7.8554937025661423E-3</c:v>
                </c:pt>
                <c:pt idx="4591">
                  <c:v>0.10424804774870766</c:v>
                </c:pt>
                <c:pt idx="4592">
                  <c:v>-7.8554937025661423E-3</c:v>
                </c:pt>
                <c:pt idx="4593">
                  <c:v>-4.0552359959187663E-2</c:v>
                </c:pt>
                <c:pt idx="4594">
                  <c:v>8.089314327969227E-2</c:v>
                </c:pt>
                <c:pt idx="4595">
                  <c:v>-3.3545888618483052E-2</c:v>
                </c:pt>
                <c:pt idx="4596">
                  <c:v>1.5499410766449229E-2</c:v>
                </c:pt>
                <c:pt idx="4597">
                  <c:v>4.8196277023070763E-2</c:v>
                </c:pt>
                <c:pt idx="4598">
                  <c:v>3.4183334341661528E-2</c:v>
                </c:pt>
                <c:pt idx="4599">
                  <c:v>0.12526746177082149</c:v>
                </c:pt>
                <c:pt idx="4600">
                  <c:v>-2.1868436383975363E-2</c:v>
                </c:pt>
                <c:pt idx="4601">
                  <c:v>6.2209219704479984E-2</c:v>
                </c:pt>
                <c:pt idx="4602">
                  <c:v>5.7538238810676906E-2</c:v>
                </c:pt>
                <c:pt idx="4603">
                  <c:v>6.2209219704479984E-2</c:v>
                </c:pt>
                <c:pt idx="4604">
                  <c:v>-4.7839090153520461E-2</c:v>
                </c:pt>
                <c:pt idx="4605">
                  <c:v>-1.2526474596369214E-2</c:v>
                </c:pt>
                <c:pt idx="4606">
                  <c:v>6.1574489788430858E-3</c:v>
                </c:pt>
                <c:pt idx="4607">
                  <c:v>4.3525296129267685E-2</c:v>
                </c:pt>
                <c:pt idx="4608">
                  <c:v>0.10424804774870766</c:v>
                </c:pt>
                <c:pt idx="4609">
                  <c:v>3.1847843894760003E-2</c:v>
                </c:pt>
                <c:pt idx="4610">
                  <c:v>7.388667193898768E-2</c:v>
                </c:pt>
                <c:pt idx="4611">
                  <c:v>6.6880200598283063E-2</c:v>
                </c:pt>
                <c:pt idx="4612">
                  <c:v>-1.9532945937073831E-2</c:v>
                </c:pt>
                <c:pt idx="4613">
                  <c:v>0.10424804774870766</c:v>
                </c:pt>
                <c:pt idx="4614">
                  <c:v>0.11826099043011687</c:v>
                </c:pt>
                <c:pt idx="4615">
                  <c:v>3.8854315235464607E-2</c:v>
                </c:pt>
                <c:pt idx="4616">
                  <c:v>0.12526746177082149</c:v>
                </c:pt>
                <c:pt idx="4617">
                  <c:v>-7.8554937025661423E-3</c:v>
                </c:pt>
                <c:pt idx="4618">
                  <c:v>-4.8399607860776829E-2</c:v>
                </c:pt>
                <c:pt idx="4619">
                  <c:v>2.4841372554055385E-2</c:v>
                </c:pt>
                <c:pt idx="4620">
                  <c:v>-1.0190984149467675E-2</c:v>
                </c:pt>
                <c:pt idx="4621">
                  <c:v>5.5202748363775367E-2</c:v>
                </c:pt>
                <c:pt idx="4622">
                  <c:v>4.3525296129267685E-2</c:v>
                </c:pt>
                <c:pt idx="4623">
                  <c:v>9.7241576408003044E-2</c:v>
                </c:pt>
                <c:pt idx="4624">
                  <c:v>-3.1210398171581513E-2</c:v>
                </c:pt>
                <c:pt idx="4625">
                  <c:v>0.12526746177082149</c:v>
                </c:pt>
                <c:pt idx="4626">
                  <c:v>5.5202748363775367E-2</c:v>
                </c:pt>
                <c:pt idx="4627">
                  <c:v>5.5202748363775367E-2</c:v>
                </c:pt>
                <c:pt idx="4628">
                  <c:v>5.2867257916873828E-2</c:v>
                </c:pt>
                <c:pt idx="4629">
                  <c:v>6.9215691045184602E-2</c:v>
                </c:pt>
                <c:pt idx="4630">
                  <c:v>7.6222162385889219E-2</c:v>
                </c:pt>
                <c:pt idx="4631">
                  <c:v>-1.2526474596369214E-2</c:v>
                </c:pt>
                <c:pt idx="4632">
                  <c:v>5.0531767469972289E-2</c:v>
                </c:pt>
                <c:pt idx="4633">
                  <c:v>8.3228633726593809E-2</c:v>
                </c:pt>
                <c:pt idx="4634">
                  <c:v>6.6880200598283063E-2</c:v>
                </c:pt>
                <c:pt idx="4635">
                  <c:v>3.4183334341661528E-2</c:v>
                </c:pt>
                <c:pt idx="4636">
                  <c:v>-1.7197455490172292E-2</c:v>
                </c:pt>
                <c:pt idx="4637">
                  <c:v>9.9577066854904583E-2</c:v>
                </c:pt>
                <c:pt idx="4638">
                  <c:v>0.13460942355842764</c:v>
                </c:pt>
                <c:pt idx="4639">
                  <c:v>7.8557652832790731E-2</c:v>
                </c:pt>
                <c:pt idx="4640">
                  <c:v>-2.1868436383975363E-2</c:v>
                </c:pt>
                <c:pt idx="4641">
                  <c:v>4.5860786576169224E-2</c:v>
                </c:pt>
                <c:pt idx="4642">
                  <c:v>8.5564124173495348E-2</c:v>
                </c:pt>
                <c:pt idx="4643">
                  <c:v>6.2209219704479984E-2</c:v>
                </c:pt>
                <c:pt idx="4644">
                  <c:v>0.11359000953631382</c:v>
                </c:pt>
                <c:pt idx="4645">
                  <c:v>-4.7558831299892274E-2</c:v>
                </c:pt>
                <c:pt idx="4646">
                  <c:v>-1.9532945937073831E-2</c:v>
                </c:pt>
                <c:pt idx="4647">
                  <c:v>7.8557652832790731E-2</c:v>
                </c:pt>
                <c:pt idx="4648">
                  <c:v>-5.5200032556646031E-3</c:v>
                </c:pt>
                <c:pt idx="4649">
                  <c:v>-2.8874907724679977E-2</c:v>
                </c:pt>
                <c:pt idx="4650">
                  <c:v>8.089314327969227E-2</c:v>
                </c:pt>
                <c:pt idx="4651">
                  <c:v>-4.9894321746793813E-2</c:v>
                </c:pt>
                <c:pt idx="4652">
                  <c:v>7.1551181492086127E-2</c:v>
                </c:pt>
                <c:pt idx="4653">
                  <c:v>1.0828429872646164E-2</c:v>
                </c:pt>
                <c:pt idx="4654">
                  <c:v>9.0235105067298427E-2</c:v>
                </c:pt>
                <c:pt idx="4655">
                  <c:v>0.12993844266462456</c:v>
                </c:pt>
                <c:pt idx="4656">
                  <c:v>5.9873729257578445E-2</c:v>
                </c:pt>
                <c:pt idx="4657">
                  <c:v>-3.8216869512286131E-2</c:v>
                </c:pt>
                <c:pt idx="4658">
                  <c:v>-4.8399607860776829E-2</c:v>
                </c:pt>
                <c:pt idx="4659">
                  <c:v>9.2570595514199966E-2</c:v>
                </c:pt>
                <c:pt idx="4660">
                  <c:v>-2.4203926830876903E-2</c:v>
                </c:pt>
                <c:pt idx="4661">
                  <c:v>6.2209219704479984E-2</c:v>
                </c:pt>
                <c:pt idx="4662">
                  <c:v>-4.9707482511041692E-2</c:v>
                </c:pt>
                <c:pt idx="4663">
                  <c:v>6.4544710151381524E-2</c:v>
                </c:pt>
                <c:pt idx="4664">
                  <c:v>-2.4203926830876903E-2</c:v>
                </c:pt>
                <c:pt idx="4665">
                  <c:v>-4.8399607860776829E-2</c:v>
                </c:pt>
                <c:pt idx="4666">
                  <c:v>7.388667193898768E-2</c:v>
                </c:pt>
                <c:pt idx="4667">
                  <c:v>2.2505882107153846E-2</c:v>
                </c:pt>
                <c:pt idx="4668">
                  <c:v>-1.7197455490172292E-2</c:v>
                </c:pt>
                <c:pt idx="4669">
                  <c:v>-3.3545888618483052E-2</c:v>
                </c:pt>
                <c:pt idx="4670">
                  <c:v>6.4544710151381524E-2</c:v>
                </c:pt>
                <c:pt idx="4671">
                  <c:v>0.1065835381956092</c:v>
                </c:pt>
                <c:pt idx="4672">
                  <c:v>-3.1845128087630639E-3</c:v>
                </c:pt>
                <c:pt idx="4673">
                  <c:v>0.10424804774870766</c:v>
                </c:pt>
                <c:pt idx="4674">
                  <c:v>8.089314327969227E-2</c:v>
                </c:pt>
                <c:pt idx="4675">
                  <c:v>-3.1210398171581513E-2</c:v>
                </c:pt>
                <c:pt idx="4676">
                  <c:v>0.12526746177082149</c:v>
                </c:pt>
                <c:pt idx="4677">
                  <c:v>-4.0552359959187663E-2</c:v>
                </c:pt>
                <c:pt idx="4678">
                  <c:v>-3.1210398171581513E-2</c:v>
                </c:pt>
                <c:pt idx="4679">
                  <c:v>4.8196277023070763E-2</c:v>
                </c:pt>
                <c:pt idx="4680">
                  <c:v>3.1847843894760003E-2</c:v>
                </c:pt>
                <c:pt idx="4681">
                  <c:v>3.1847843894760003E-2</c:v>
                </c:pt>
                <c:pt idx="4682">
                  <c:v>0.12760295221772303</c:v>
                </c:pt>
                <c:pt idx="4683">
                  <c:v>2.7176863000956925E-2</c:v>
                </c:pt>
                <c:pt idx="4684">
                  <c:v>0.12760295221772303</c:v>
                </c:pt>
                <c:pt idx="4685">
                  <c:v>9.0235105067298427E-2</c:v>
                </c:pt>
                <c:pt idx="4686">
                  <c:v>5.9873729257578445E-2</c:v>
                </c:pt>
                <c:pt idx="4687">
                  <c:v>9.9577066854904583E-2</c:v>
                </c:pt>
                <c:pt idx="4688">
                  <c:v>6.9215691045184602E-2</c:v>
                </c:pt>
                <c:pt idx="4689">
                  <c:v>7.8557652832790731E-2</c:v>
                </c:pt>
                <c:pt idx="4690">
                  <c:v>-1.9532945937073831E-2</c:v>
                </c:pt>
                <c:pt idx="4691">
                  <c:v>7.6222162385889219E-2</c:v>
                </c:pt>
                <c:pt idx="4692">
                  <c:v>8.5564124173495348E-2</c:v>
                </c:pt>
                <c:pt idx="4693">
                  <c:v>9.0235105067298427E-2</c:v>
                </c:pt>
                <c:pt idx="4694">
                  <c:v>8.7899614620396888E-2</c:v>
                </c:pt>
                <c:pt idx="4695">
                  <c:v>-1.2526474596369214E-2</c:v>
                </c:pt>
                <c:pt idx="4696">
                  <c:v>-5.5200032556646031E-3</c:v>
                </c:pt>
                <c:pt idx="4697">
                  <c:v>0.11826099043011687</c:v>
                </c:pt>
                <c:pt idx="4698">
                  <c:v>-1.0190984149467675E-2</c:v>
                </c:pt>
                <c:pt idx="4699">
                  <c:v>5.9873729257578445E-2</c:v>
                </c:pt>
                <c:pt idx="4700">
                  <c:v>3.6518824788563067E-2</c:v>
                </c:pt>
                <c:pt idx="4701">
                  <c:v>-2.8874907724679977E-2</c:v>
                </c:pt>
                <c:pt idx="4702">
                  <c:v>-1.0190984149467675E-2</c:v>
                </c:pt>
                <c:pt idx="4703">
                  <c:v>3.6518824788563067E-2</c:v>
                </c:pt>
                <c:pt idx="4704">
                  <c:v>0.10191255730180612</c:v>
                </c:pt>
                <c:pt idx="4705">
                  <c:v>-4.0552359959187663E-2</c:v>
                </c:pt>
                <c:pt idx="4706">
                  <c:v>9.2570595514199966E-2</c:v>
                </c:pt>
                <c:pt idx="4707">
                  <c:v>0.1322739331115261</c:v>
                </c:pt>
                <c:pt idx="4708">
                  <c:v>8.3228633726593809E-2</c:v>
                </c:pt>
                <c:pt idx="4709">
                  <c:v>-1.9532945937073831E-2</c:v>
                </c:pt>
                <c:pt idx="4710">
                  <c:v>2.4841372554055385E-2</c:v>
                </c:pt>
                <c:pt idx="4711">
                  <c:v>0.11359000953631382</c:v>
                </c:pt>
                <c:pt idx="4712">
                  <c:v>7.1551181492086127E-2</c:v>
                </c:pt>
                <c:pt idx="4713">
                  <c:v>-4.8212768625024709E-2</c:v>
                </c:pt>
                <c:pt idx="4714">
                  <c:v>9.7241576408003044E-2</c:v>
                </c:pt>
                <c:pt idx="4715">
                  <c:v>0.13694491400532918</c:v>
                </c:pt>
                <c:pt idx="4716">
                  <c:v>9.2570595514199966E-2</c:v>
                </c:pt>
                <c:pt idx="4717">
                  <c:v>9.0235105067298427E-2</c:v>
                </c:pt>
                <c:pt idx="4718">
                  <c:v>0.10424804774870766</c:v>
                </c:pt>
                <c:pt idx="4719">
                  <c:v>5.2867257916873828E-2</c:v>
                </c:pt>
                <c:pt idx="4720">
                  <c:v>-2.4203926830876903E-2</c:v>
                </c:pt>
                <c:pt idx="4721">
                  <c:v>8.7899614620396888E-2</c:v>
                </c:pt>
                <c:pt idx="4722">
                  <c:v>-1.7197455490172292E-2</c:v>
                </c:pt>
                <c:pt idx="4723">
                  <c:v>4.1189805682366146E-2</c:v>
                </c:pt>
                <c:pt idx="4724">
                  <c:v>0.13694491400532918</c:v>
                </c:pt>
                <c:pt idx="4725">
                  <c:v>-8.4902236186153168E-4</c:v>
                </c:pt>
                <c:pt idx="4726">
                  <c:v>7.1551181492086127E-2</c:v>
                </c:pt>
                <c:pt idx="4727">
                  <c:v>6.2209219704479984E-2</c:v>
                </c:pt>
                <c:pt idx="4728">
                  <c:v>5.0531767469972289E-2</c:v>
                </c:pt>
                <c:pt idx="4729">
                  <c:v>1.7834901213350768E-2</c:v>
                </c:pt>
                <c:pt idx="4730">
                  <c:v>2.7176863000956925E-2</c:v>
                </c:pt>
                <c:pt idx="4731">
                  <c:v>-4.8960125568033197E-2</c:v>
                </c:pt>
                <c:pt idx="4732">
                  <c:v>0.11826099043011687</c:v>
                </c:pt>
                <c:pt idx="4733">
                  <c:v>-2.1868436383975363E-2</c:v>
                </c:pt>
                <c:pt idx="4734">
                  <c:v>-3.8216869512286131E-2</c:v>
                </c:pt>
                <c:pt idx="4735">
                  <c:v>0.12993844266462456</c:v>
                </c:pt>
                <c:pt idx="4736">
                  <c:v>0.12993844266462456</c:v>
                </c:pt>
                <c:pt idx="4737">
                  <c:v>7.1551181492086127E-2</c:v>
                </c:pt>
                <c:pt idx="4738">
                  <c:v>5.9873729257578445E-2</c:v>
                </c:pt>
                <c:pt idx="4739">
                  <c:v>6.9215691045184602E-2</c:v>
                </c:pt>
                <c:pt idx="4740">
                  <c:v>5.9873729257578445E-2</c:v>
                </c:pt>
                <c:pt idx="4741">
                  <c:v>0.11125451908941228</c:v>
                </c:pt>
                <c:pt idx="4742">
                  <c:v>1.5499410766449229E-2</c:v>
                </c:pt>
                <c:pt idx="4743">
                  <c:v>7.1551181492086127E-2</c:v>
                </c:pt>
                <c:pt idx="4744">
                  <c:v>-4.7558831299892274E-2</c:v>
                </c:pt>
                <c:pt idx="4745">
                  <c:v>-4.7839090153520461E-2</c:v>
                </c:pt>
                <c:pt idx="4746">
                  <c:v>5.5202748363775367E-2</c:v>
                </c:pt>
                <c:pt idx="4747">
                  <c:v>0.1065835381956092</c:v>
                </c:pt>
                <c:pt idx="4748">
                  <c:v>-4.0552359959187663E-2</c:v>
                </c:pt>
                <c:pt idx="4749">
                  <c:v>5.9873729257578445E-2</c:v>
                </c:pt>
                <c:pt idx="4750">
                  <c:v>-4.0552359959187663E-2</c:v>
                </c:pt>
                <c:pt idx="4751">
                  <c:v>0.13928040445223072</c:v>
                </c:pt>
                <c:pt idx="4752">
                  <c:v>3.8854315235464607E-2</c:v>
                </c:pt>
                <c:pt idx="4753">
                  <c:v>5.2867257916873828E-2</c:v>
                </c:pt>
                <c:pt idx="4754">
                  <c:v>6.6880200598283063E-2</c:v>
                </c:pt>
                <c:pt idx="4755">
                  <c:v>0.11125451908941228</c:v>
                </c:pt>
                <c:pt idx="4756">
                  <c:v>6.9215691045184602E-2</c:v>
                </c:pt>
                <c:pt idx="4757">
                  <c:v>3.4183334341661528E-2</c:v>
                </c:pt>
                <c:pt idx="4758">
                  <c:v>8.089314327969227E-2</c:v>
                </c:pt>
                <c:pt idx="4759">
                  <c:v>3.8854315235464607E-2</c:v>
                </c:pt>
                <c:pt idx="4760">
                  <c:v>0.10191255730180612</c:v>
                </c:pt>
                <c:pt idx="4761">
                  <c:v>0.12293197132391995</c:v>
                </c:pt>
                <c:pt idx="4762">
                  <c:v>0.1322739331115261</c:v>
                </c:pt>
                <c:pt idx="4763">
                  <c:v>0.1322739331115261</c:v>
                </c:pt>
                <c:pt idx="4764">
                  <c:v>0.1322739331115261</c:v>
                </c:pt>
                <c:pt idx="4765">
                  <c:v>1.3163920319547689E-2</c:v>
                </c:pt>
                <c:pt idx="4766">
                  <c:v>-5.5200032556646031E-3</c:v>
                </c:pt>
                <c:pt idx="4767">
                  <c:v>5.7538238810676906E-2</c:v>
                </c:pt>
                <c:pt idx="4768">
                  <c:v>-5.5200032556646031E-3</c:v>
                </c:pt>
                <c:pt idx="4769">
                  <c:v>5.2867257916873828E-2</c:v>
                </c:pt>
                <c:pt idx="4770">
                  <c:v>3.6518824788563067E-2</c:v>
                </c:pt>
                <c:pt idx="4771">
                  <c:v>0.13694491400532918</c:v>
                </c:pt>
                <c:pt idx="4772">
                  <c:v>1.4864680850400075E-3</c:v>
                </c:pt>
                <c:pt idx="4773">
                  <c:v>2.2505882107153846E-2</c:v>
                </c:pt>
                <c:pt idx="4774">
                  <c:v>-2.1868436383975363E-2</c:v>
                </c:pt>
                <c:pt idx="4775">
                  <c:v>-1.7197455490172292E-2</c:v>
                </c:pt>
                <c:pt idx="4776">
                  <c:v>-2.1868436383975363E-2</c:v>
                </c:pt>
                <c:pt idx="4777">
                  <c:v>-3.5881379065384592E-2</c:v>
                </c:pt>
                <c:pt idx="4778">
                  <c:v>6.1574489788430858E-3</c:v>
                </c:pt>
                <c:pt idx="4779">
                  <c:v>-1.9532945937073831E-2</c:v>
                </c:pt>
                <c:pt idx="4780">
                  <c:v>5.9873729257578445E-2</c:v>
                </c:pt>
                <c:pt idx="4781">
                  <c:v>0.12760295221772303</c:v>
                </c:pt>
                <c:pt idx="4782">
                  <c:v>7.6222162385889219E-2</c:v>
                </c:pt>
                <c:pt idx="4783">
                  <c:v>6.1574489788430858E-3</c:v>
                </c:pt>
                <c:pt idx="4784">
                  <c:v>0.13460942355842764</c:v>
                </c:pt>
                <c:pt idx="4785">
                  <c:v>7.6222162385889219E-2</c:v>
                </c:pt>
                <c:pt idx="4786">
                  <c:v>8.492939425744625E-3</c:v>
                </c:pt>
                <c:pt idx="4787">
                  <c:v>1.3163920319547689E-2</c:v>
                </c:pt>
                <c:pt idx="4788">
                  <c:v>2.0170391660252307E-2</c:v>
                </c:pt>
                <c:pt idx="4789">
                  <c:v>1.7834901213350768E-2</c:v>
                </c:pt>
                <c:pt idx="4790">
                  <c:v>7.388667193898768E-2</c:v>
                </c:pt>
                <c:pt idx="4791">
                  <c:v>-1.7197455490172292E-2</c:v>
                </c:pt>
                <c:pt idx="4792">
                  <c:v>0.13460942355842764</c:v>
                </c:pt>
                <c:pt idx="4793">
                  <c:v>0.11826099043011687</c:v>
                </c:pt>
                <c:pt idx="4794">
                  <c:v>6.6880200598283063E-2</c:v>
                </c:pt>
                <c:pt idx="4795">
                  <c:v>7.8557652832790731E-2</c:v>
                </c:pt>
                <c:pt idx="4796">
                  <c:v>2.7176863000956925E-2</c:v>
                </c:pt>
                <c:pt idx="4797">
                  <c:v>8.3228633726593809E-2</c:v>
                </c:pt>
                <c:pt idx="4798">
                  <c:v>-3.3545888618483052E-2</c:v>
                </c:pt>
                <c:pt idx="4799">
                  <c:v>8.7899614620396888E-2</c:v>
                </c:pt>
                <c:pt idx="4800">
                  <c:v>5.9873729257578445E-2</c:v>
                </c:pt>
                <c:pt idx="4801">
                  <c:v>6.6880200598283063E-2</c:v>
                </c:pt>
                <c:pt idx="4802">
                  <c:v>-3.1210398171581513E-2</c:v>
                </c:pt>
                <c:pt idx="4803">
                  <c:v>9.4906085961101505E-2</c:v>
                </c:pt>
                <c:pt idx="4804">
                  <c:v>7.388667193898768E-2</c:v>
                </c:pt>
                <c:pt idx="4805">
                  <c:v>0.13928040445223072</c:v>
                </c:pt>
                <c:pt idx="4806">
                  <c:v>6.9215691045184602E-2</c:v>
                </c:pt>
                <c:pt idx="4807">
                  <c:v>2.4841372554055385E-2</c:v>
                </c:pt>
                <c:pt idx="4808">
                  <c:v>0.13460942355842764</c:v>
                </c:pt>
                <c:pt idx="4809">
                  <c:v>0.13928040445223072</c:v>
                </c:pt>
                <c:pt idx="4810">
                  <c:v>9.2570595514199966E-2</c:v>
                </c:pt>
                <c:pt idx="4811">
                  <c:v>3.8854315235464607E-2</c:v>
                </c:pt>
                <c:pt idx="4812">
                  <c:v>0.13460942355842764</c:v>
                </c:pt>
                <c:pt idx="4813">
                  <c:v>-1.7197455490172292E-2</c:v>
                </c:pt>
                <c:pt idx="4814">
                  <c:v>2.2505882107153846E-2</c:v>
                </c:pt>
                <c:pt idx="4815">
                  <c:v>3.4183334341661528E-2</c:v>
                </c:pt>
                <c:pt idx="4816">
                  <c:v>0.13928040445223072</c:v>
                </c:pt>
                <c:pt idx="4817">
                  <c:v>0.11359000953631382</c:v>
                </c:pt>
                <c:pt idx="4818">
                  <c:v>0.1322739331115261</c:v>
                </c:pt>
                <c:pt idx="4819">
                  <c:v>3.4183334341661528E-2</c:v>
                </c:pt>
                <c:pt idx="4820">
                  <c:v>8.3228633726593809E-2</c:v>
                </c:pt>
                <c:pt idx="4821">
                  <c:v>8.7899614620396888E-2</c:v>
                </c:pt>
                <c:pt idx="4822">
                  <c:v>9.2570595514199966E-2</c:v>
                </c:pt>
                <c:pt idx="4823">
                  <c:v>5.5202748363775367E-2</c:v>
                </c:pt>
                <c:pt idx="4824">
                  <c:v>0.1322739331115261</c:v>
                </c:pt>
                <c:pt idx="4825">
                  <c:v>8.3228633726593809E-2</c:v>
                </c:pt>
                <c:pt idx="4826">
                  <c:v>-2.8874907724679977E-2</c:v>
                </c:pt>
                <c:pt idx="4827">
                  <c:v>-4.0552359959187663E-2</c:v>
                </c:pt>
                <c:pt idx="4828">
                  <c:v>2.2505882107153846E-2</c:v>
                </c:pt>
                <c:pt idx="4829">
                  <c:v>6.1574489788430858E-3</c:v>
                </c:pt>
                <c:pt idx="4830">
                  <c:v>-1.2526474596369214E-2</c:v>
                </c:pt>
                <c:pt idx="4831">
                  <c:v>-1.2526474596369214E-2</c:v>
                </c:pt>
                <c:pt idx="4832">
                  <c:v>-4.9333804039537445E-2</c:v>
                </c:pt>
                <c:pt idx="4833">
                  <c:v>9.9577066854904583E-2</c:v>
                </c:pt>
                <c:pt idx="4834">
                  <c:v>1.3163920319547689E-2</c:v>
                </c:pt>
                <c:pt idx="4835">
                  <c:v>-1.4861965043270753E-2</c:v>
                </c:pt>
                <c:pt idx="4836">
                  <c:v>6.2209219704479984E-2</c:v>
                </c:pt>
                <c:pt idx="4837">
                  <c:v>9.7241576408003044E-2</c:v>
                </c:pt>
                <c:pt idx="4838">
                  <c:v>-2.6539417277778442E-2</c:v>
                </c:pt>
                <c:pt idx="4839">
                  <c:v>8.492939425744625E-3</c:v>
                </c:pt>
                <c:pt idx="4840">
                  <c:v>-3.1210398171581513E-2</c:v>
                </c:pt>
                <c:pt idx="4841">
                  <c:v>-4.9146964803785324E-2</c:v>
                </c:pt>
                <c:pt idx="4842">
                  <c:v>0.12993844266462456</c:v>
                </c:pt>
                <c:pt idx="4843">
                  <c:v>-3.5881379065384592E-2</c:v>
                </c:pt>
                <c:pt idx="4844">
                  <c:v>-3.1210398171581513E-2</c:v>
                </c:pt>
                <c:pt idx="4845">
                  <c:v>1.5499410766449229E-2</c:v>
                </c:pt>
                <c:pt idx="4846">
                  <c:v>0.1065835381956092</c:v>
                </c:pt>
                <c:pt idx="4847">
                  <c:v>5.7538238810676906E-2</c:v>
                </c:pt>
                <c:pt idx="4848">
                  <c:v>-8.4902236186153168E-4</c:v>
                </c:pt>
                <c:pt idx="4849">
                  <c:v>8.5564124173495348E-2</c:v>
                </c:pt>
                <c:pt idx="4850">
                  <c:v>3.4183334341661528E-2</c:v>
                </c:pt>
                <c:pt idx="4851">
                  <c:v>1.4864680850400075E-3</c:v>
                </c:pt>
                <c:pt idx="4852">
                  <c:v>0.11125451908941228</c:v>
                </c:pt>
                <c:pt idx="4853">
                  <c:v>1.4864680850400075E-3</c:v>
                </c:pt>
                <c:pt idx="4854">
                  <c:v>0.13694491400532918</c:v>
                </c:pt>
                <c:pt idx="4855">
                  <c:v>9.2570595514199966E-2</c:v>
                </c:pt>
                <c:pt idx="4856">
                  <c:v>3.8854315235464607E-2</c:v>
                </c:pt>
                <c:pt idx="4857">
                  <c:v>8.7899614620396888E-2</c:v>
                </c:pt>
                <c:pt idx="4858">
                  <c:v>6.9215691045184602E-2</c:v>
                </c:pt>
                <c:pt idx="4859">
                  <c:v>0.11125451908941228</c:v>
                </c:pt>
                <c:pt idx="4860">
                  <c:v>7.6222162385889219E-2</c:v>
                </c:pt>
                <c:pt idx="4861">
                  <c:v>7.6222162385889219E-2</c:v>
                </c:pt>
                <c:pt idx="4862">
                  <c:v>-2.8874907724679977E-2</c:v>
                </c:pt>
                <c:pt idx="4863">
                  <c:v>0.10424804774870766</c:v>
                </c:pt>
                <c:pt idx="4864">
                  <c:v>8.7899614620396888E-2</c:v>
                </c:pt>
                <c:pt idx="4865">
                  <c:v>9.0235105067298427E-2</c:v>
                </c:pt>
                <c:pt idx="4866">
                  <c:v>8.492939425744625E-3</c:v>
                </c:pt>
                <c:pt idx="4867">
                  <c:v>6.4544710151381524E-2</c:v>
                </c:pt>
                <c:pt idx="4868">
                  <c:v>7.8557652832790731E-2</c:v>
                </c:pt>
                <c:pt idx="4869">
                  <c:v>7.388667193898768E-2</c:v>
                </c:pt>
                <c:pt idx="4870">
                  <c:v>6.4544710151381524E-2</c:v>
                </c:pt>
                <c:pt idx="4871">
                  <c:v>7.8557652832790731E-2</c:v>
                </c:pt>
                <c:pt idx="4872">
                  <c:v>0.1065835381956092</c:v>
                </c:pt>
                <c:pt idx="4873">
                  <c:v>7.388667193898768E-2</c:v>
                </c:pt>
                <c:pt idx="4874">
                  <c:v>1.4864680850400075E-3</c:v>
                </c:pt>
                <c:pt idx="4875">
                  <c:v>4.1189805682366146E-2</c:v>
                </c:pt>
                <c:pt idx="4876">
                  <c:v>5.9873729257578445E-2</c:v>
                </c:pt>
                <c:pt idx="4877">
                  <c:v>3.8854315235464607E-2</c:v>
                </c:pt>
                <c:pt idx="4878">
                  <c:v>0.10891902864251074</c:v>
                </c:pt>
                <c:pt idx="4879">
                  <c:v>9.4906085961101505E-2</c:v>
                </c:pt>
                <c:pt idx="4880">
                  <c:v>7.388667193898768E-2</c:v>
                </c:pt>
                <c:pt idx="4881">
                  <c:v>0.1322739331115261</c:v>
                </c:pt>
                <c:pt idx="4882">
                  <c:v>3.4183334341661528E-2</c:v>
                </c:pt>
                <c:pt idx="4883">
                  <c:v>5.7538238810676906E-2</c:v>
                </c:pt>
                <c:pt idx="4884">
                  <c:v>-5.1669294486438984E-2</c:v>
                </c:pt>
                <c:pt idx="4885">
                  <c:v>7.6222162385889219E-2</c:v>
                </c:pt>
                <c:pt idx="4886">
                  <c:v>5.7538238810676906E-2</c:v>
                </c:pt>
                <c:pt idx="4887">
                  <c:v>4.1189805682366146E-2</c:v>
                </c:pt>
                <c:pt idx="4888">
                  <c:v>0.12293197132391995</c:v>
                </c:pt>
                <c:pt idx="4889">
                  <c:v>-4.7558831299892274E-2</c:v>
                </c:pt>
                <c:pt idx="4890">
                  <c:v>8.5564124173495348E-2</c:v>
                </c:pt>
                <c:pt idx="4891">
                  <c:v>7.1551181492086127E-2</c:v>
                </c:pt>
                <c:pt idx="4892">
                  <c:v>-3.8216869512286131E-2</c:v>
                </c:pt>
                <c:pt idx="4893">
                  <c:v>-2.6539417277778442E-2</c:v>
                </c:pt>
                <c:pt idx="4894">
                  <c:v>-3.1210398171581513E-2</c:v>
                </c:pt>
                <c:pt idx="4895">
                  <c:v>-4.9146964803785324E-2</c:v>
                </c:pt>
                <c:pt idx="4896">
                  <c:v>0.11826099043011687</c:v>
                </c:pt>
                <c:pt idx="4897">
                  <c:v>-2.6539417277778442E-2</c:v>
                </c:pt>
                <c:pt idx="4898">
                  <c:v>1.4864680850400075E-3</c:v>
                </c:pt>
                <c:pt idx="4899">
                  <c:v>8.089314327969227E-2</c:v>
                </c:pt>
                <c:pt idx="4900">
                  <c:v>2.4841372554055385E-2</c:v>
                </c:pt>
                <c:pt idx="4901">
                  <c:v>0.13460942355842764</c:v>
                </c:pt>
                <c:pt idx="4902">
                  <c:v>-3.3545888618483052E-2</c:v>
                </c:pt>
                <c:pt idx="4903">
                  <c:v>4.5860786576169224E-2</c:v>
                </c:pt>
                <c:pt idx="4904">
                  <c:v>7.6222162385889219E-2</c:v>
                </c:pt>
                <c:pt idx="4905">
                  <c:v>0.13460942355842764</c:v>
                </c:pt>
                <c:pt idx="4906">
                  <c:v>-4.5223340852990741E-2</c:v>
                </c:pt>
                <c:pt idx="4907">
                  <c:v>8.3228633726593809E-2</c:v>
                </c:pt>
                <c:pt idx="4908">
                  <c:v>-4.7558831299892274E-2</c:v>
                </c:pt>
                <c:pt idx="4909">
                  <c:v>0.10424804774870766</c:v>
                </c:pt>
                <c:pt idx="4910">
                  <c:v>8.3228633726593809E-2</c:v>
                </c:pt>
                <c:pt idx="4911">
                  <c:v>-7.8554937025661423E-3</c:v>
                </c:pt>
                <c:pt idx="4912">
                  <c:v>8.089314327969227E-2</c:v>
                </c:pt>
                <c:pt idx="4913">
                  <c:v>-3.1845128087630639E-3</c:v>
                </c:pt>
                <c:pt idx="4914">
                  <c:v>-2.4203926830876903E-2</c:v>
                </c:pt>
                <c:pt idx="4915">
                  <c:v>7.1551181492086127E-2</c:v>
                </c:pt>
                <c:pt idx="4916">
                  <c:v>0.13694491400532918</c:v>
                </c:pt>
                <c:pt idx="4917">
                  <c:v>6.4544710151381524E-2</c:v>
                </c:pt>
                <c:pt idx="4918">
                  <c:v>-3.3545888618483052E-2</c:v>
                </c:pt>
                <c:pt idx="4919">
                  <c:v>-4.0552359959187663E-2</c:v>
                </c:pt>
                <c:pt idx="4920">
                  <c:v>4.8196277023070763E-2</c:v>
                </c:pt>
                <c:pt idx="4921">
                  <c:v>-2.1868436383975363E-2</c:v>
                </c:pt>
                <c:pt idx="4922">
                  <c:v>0.10191255730180612</c:v>
                </c:pt>
                <c:pt idx="4923">
                  <c:v>9.2570595514199966E-2</c:v>
                </c:pt>
                <c:pt idx="4924">
                  <c:v>5.5202748363775367E-2</c:v>
                </c:pt>
                <c:pt idx="4925">
                  <c:v>4.1189805682366146E-2</c:v>
                </c:pt>
                <c:pt idx="4926">
                  <c:v>0.12293197132391995</c:v>
                </c:pt>
                <c:pt idx="4927">
                  <c:v>7.1551181492086127E-2</c:v>
                </c:pt>
                <c:pt idx="4928">
                  <c:v>1.5499410766449229E-2</c:v>
                </c:pt>
                <c:pt idx="4929">
                  <c:v>2.4841372554055385E-2</c:v>
                </c:pt>
                <c:pt idx="4930">
                  <c:v>7.388667193898768E-2</c:v>
                </c:pt>
                <c:pt idx="4931">
                  <c:v>5.7538238810676906E-2</c:v>
                </c:pt>
                <c:pt idx="4932">
                  <c:v>6.9215691045184602E-2</c:v>
                </c:pt>
                <c:pt idx="4933">
                  <c:v>6.1574489788430858E-3</c:v>
                </c:pt>
                <c:pt idx="4934">
                  <c:v>6.2209219704479984E-2</c:v>
                </c:pt>
                <c:pt idx="4935">
                  <c:v>9.4906085961101505E-2</c:v>
                </c:pt>
                <c:pt idx="4936">
                  <c:v>4.5860786576169224E-2</c:v>
                </c:pt>
                <c:pt idx="4937">
                  <c:v>5.9873729257578445E-2</c:v>
                </c:pt>
                <c:pt idx="4938">
                  <c:v>-1.4861965043270753E-2</c:v>
                </c:pt>
                <c:pt idx="4939">
                  <c:v>-1.4861965043270753E-2</c:v>
                </c:pt>
                <c:pt idx="4940">
                  <c:v>2.0170391660252307E-2</c:v>
                </c:pt>
                <c:pt idx="4941">
                  <c:v>0.12993844266462456</c:v>
                </c:pt>
                <c:pt idx="4942">
                  <c:v>0.11359000953631382</c:v>
                </c:pt>
                <c:pt idx="4943">
                  <c:v>0.11125451908941228</c:v>
                </c:pt>
                <c:pt idx="4944">
                  <c:v>0.12293197132391995</c:v>
                </c:pt>
                <c:pt idx="4945">
                  <c:v>1.7834901213350768E-2</c:v>
                </c:pt>
                <c:pt idx="4946">
                  <c:v>6.2209219704479984E-2</c:v>
                </c:pt>
                <c:pt idx="4947">
                  <c:v>0.12526746177082149</c:v>
                </c:pt>
                <c:pt idx="4948">
                  <c:v>9.0235105067298427E-2</c:v>
                </c:pt>
                <c:pt idx="4949">
                  <c:v>4.8196277023070763E-2</c:v>
                </c:pt>
                <c:pt idx="4950">
                  <c:v>9.7241576408003044E-2</c:v>
                </c:pt>
                <c:pt idx="4951">
                  <c:v>4.5860786576169224E-2</c:v>
                </c:pt>
                <c:pt idx="4952">
                  <c:v>9.2570595514199966E-2</c:v>
                </c:pt>
                <c:pt idx="4953">
                  <c:v>-5.0921937543430489E-2</c:v>
                </c:pt>
                <c:pt idx="4954">
                  <c:v>0.13460942355842764</c:v>
                </c:pt>
                <c:pt idx="4955">
                  <c:v>0.11826099043011687</c:v>
                </c:pt>
                <c:pt idx="4956">
                  <c:v>7.1551181492086127E-2</c:v>
                </c:pt>
                <c:pt idx="4957">
                  <c:v>1.0828429872646164E-2</c:v>
                </c:pt>
                <c:pt idx="4958">
                  <c:v>4.5860786576169224E-2</c:v>
                </c:pt>
                <c:pt idx="4959">
                  <c:v>5.7538238810676906E-2</c:v>
                </c:pt>
                <c:pt idx="4960">
                  <c:v>8.3228633726593809E-2</c:v>
                </c:pt>
                <c:pt idx="4961">
                  <c:v>1.5499410766449229E-2</c:v>
                </c:pt>
                <c:pt idx="4962">
                  <c:v>9.4906085961101505E-2</c:v>
                </c:pt>
                <c:pt idx="4963">
                  <c:v>2.0170391660252307E-2</c:v>
                </c:pt>
                <c:pt idx="4964">
                  <c:v>0.13460942355842764</c:v>
                </c:pt>
                <c:pt idx="4965">
                  <c:v>-2.8874907724679977E-2</c:v>
                </c:pt>
                <c:pt idx="4966">
                  <c:v>0.11125451908941228</c:v>
                </c:pt>
                <c:pt idx="4967">
                  <c:v>1.7834901213350768E-2</c:v>
                </c:pt>
                <c:pt idx="4968">
                  <c:v>3.8219585319415467E-3</c:v>
                </c:pt>
                <c:pt idx="4969">
                  <c:v>-4.7558831299892274E-2</c:v>
                </c:pt>
                <c:pt idx="4970">
                  <c:v>3.4183334341661528E-2</c:v>
                </c:pt>
                <c:pt idx="4971">
                  <c:v>-3.1210398171581513E-2</c:v>
                </c:pt>
                <c:pt idx="4972">
                  <c:v>4.8196277023070763E-2</c:v>
                </c:pt>
                <c:pt idx="4973">
                  <c:v>9.4906085961101505E-2</c:v>
                </c:pt>
                <c:pt idx="4974">
                  <c:v>-4.0552359959187663E-2</c:v>
                </c:pt>
                <c:pt idx="4975">
                  <c:v>0.12760295221772303</c:v>
                </c:pt>
                <c:pt idx="4976">
                  <c:v>0.13460942355842764</c:v>
                </c:pt>
                <c:pt idx="4977">
                  <c:v>-3.1845128087630639E-3</c:v>
                </c:pt>
                <c:pt idx="4978">
                  <c:v>5.5202748363775367E-2</c:v>
                </c:pt>
                <c:pt idx="4979">
                  <c:v>5.7538238810676906E-2</c:v>
                </c:pt>
                <c:pt idx="4980">
                  <c:v>2.9512353447858464E-2</c:v>
                </c:pt>
                <c:pt idx="4981">
                  <c:v>-4.2887850406089202E-2</c:v>
                </c:pt>
                <c:pt idx="4982">
                  <c:v>7.388667193898768E-2</c:v>
                </c:pt>
                <c:pt idx="4983">
                  <c:v>6.2209219704479984E-2</c:v>
                </c:pt>
                <c:pt idx="4984">
                  <c:v>-4.9707482511041692E-2</c:v>
                </c:pt>
                <c:pt idx="4985">
                  <c:v>9.0235105067298427E-2</c:v>
                </c:pt>
                <c:pt idx="4986">
                  <c:v>0.11359000953631382</c:v>
                </c:pt>
                <c:pt idx="4987">
                  <c:v>9.4906085961101505E-2</c:v>
                </c:pt>
                <c:pt idx="4988">
                  <c:v>5.7538238810676906E-2</c:v>
                </c:pt>
                <c:pt idx="4989">
                  <c:v>7.388667193898768E-2</c:v>
                </c:pt>
                <c:pt idx="4990">
                  <c:v>-2.4203926830876903E-2</c:v>
                </c:pt>
                <c:pt idx="4991">
                  <c:v>7.8557652832790731E-2</c:v>
                </c:pt>
                <c:pt idx="4992">
                  <c:v>6.9215691045184602E-2</c:v>
                </c:pt>
                <c:pt idx="4993">
                  <c:v>0.12526746177082149</c:v>
                </c:pt>
                <c:pt idx="4994">
                  <c:v>-1.2526474596369214E-2</c:v>
                </c:pt>
                <c:pt idx="4995">
                  <c:v>6.2209219704479984E-2</c:v>
                </c:pt>
                <c:pt idx="4996">
                  <c:v>8.089314327969227E-2</c:v>
                </c:pt>
                <c:pt idx="4997">
                  <c:v>-5.1482455250686857E-2</c:v>
                </c:pt>
                <c:pt idx="4998">
                  <c:v>0.13928040445223072</c:v>
                </c:pt>
                <c:pt idx="4999">
                  <c:v>1.7834901213350768E-2</c:v>
                </c:pt>
                <c:pt idx="5000">
                  <c:v>3.8219585319415467E-3</c:v>
                </c:pt>
                <c:pt idx="5001">
                  <c:v>-4.9707482511041692E-2</c:v>
                </c:pt>
                <c:pt idx="5002">
                  <c:v>0.10891902864251074</c:v>
                </c:pt>
                <c:pt idx="5003">
                  <c:v>3.1847843894760003E-2</c:v>
                </c:pt>
                <c:pt idx="5004">
                  <c:v>9.0235105067298427E-2</c:v>
                </c:pt>
                <c:pt idx="5005">
                  <c:v>2.7176863000956925E-2</c:v>
                </c:pt>
                <c:pt idx="5006">
                  <c:v>8.089314327969227E-2</c:v>
                </c:pt>
                <c:pt idx="5007">
                  <c:v>8.5564124173495348E-2</c:v>
                </c:pt>
                <c:pt idx="5008">
                  <c:v>1.7834901213350768E-2</c:v>
                </c:pt>
                <c:pt idx="5009">
                  <c:v>4.8196277023070763E-2</c:v>
                </c:pt>
                <c:pt idx="5010">
                  <c:v>3.8854315235464607E-2</c:v>
                </c:pt>
                <c:pt idx="5011">
                  <c:v>9.9577066854904583E-2</c:v>
                </c:pt>
                <c:pt idx="5012">
                  <c:v>0.12993844266462456</c:v>
                </c:pt>
                <c:pt idx="5013">
                  <c:v>7.388667193898768E-2</c:v>
                </c:pt>
                <c:pt idx="5014">
                  <c:v>6.2209219704479984E-2</c:v>
                </c:pt>
                <c:pt idx="5015">
                  <c:v>2.9512353447858464E-2</c:v>
                </c:pt>
                <c:pt idx="5016">
                  <c:v>-5.1669294486438984E-2</c:v>
                </c:pt>
                <c:pt idx="5017">
                  <c:v>-7.8554937025661423E-3</c:v>
                </c:pt>
                <c:pt idx="5018">
                  <c:v>7.8557652832790731E-2</c:v>
                </c:pt>
                <c:pt idx="5019">
                  <c:v>0.1065835381956092</c:v>
                </c:pt>
                <c:pt idx="5020">
                  <c:v>-2.6539417277778442E-2</c:v>
                </c:pt>
                <c:pt idx="5021">
                  <c:v>-4.5223340852990741E-2</c:v>
                </c:pt>
                <c:pt idx="5022">
                  <c:v>0.1322739331115261</c:v>
                </c:pt>
                <c:pt idx="5023">
                  <c:v>0.12993844266462456</c:v>
                </c:pt>
                <c:pt idx="5024">
                  <c:v>0.11826099043011687</c:v>
                </c:pt>
                <c:pt idx="5025">
                  <c:v>3.8854315235464607E-2</c:v>
                </c:pt>
                <c:pt idx="5026">
                  <c:v>7.8557652832790731E-2</c:v>
                </c:pt>
                <c:pt idx="5027">
                  <c:v>-1.7197455490172292E-2</c:v>
                </c:pt>
                <c:pt idx="5028">
                  <c:v>5.5202748363775367E-2</c:v>
                </c:pt>
                <c:pt idx="5029">
                  <c:v>0.13694491400532918</c:v>
                </c:pt>
                <c:pt idx="5030">
                  <c:v>0.11125451908941228</c:v>
                </c:pt>
                <c:pt idx="5031">
                  <c:v>9.0235105067298427E-2</c:v>
                </c:pt>
                <c:pt idx="5032">
                  <c:v>1.7834901213350768E-2</c:v>
                </c:pt>
                <c:pt idx="5033">
                  <c:v>-1.7197455490172292E-2</c:v>
                </c:pt>
                <c:pt idx="5034">
                  <c:v>9.9577066854904583E-2</c:v>
                </c:pt>
                <c:pt idx="5035">
                  <c:v>6.9215691045184602E-2</c:v>
                </c:pt>
                <c:pt idx="5036">
                  <c:v>0.11826099043011687</c:v>
                </c:pt>
                <c:pt idx="5037">
                  <c:v>2.2505882107153846E-2</c:v>
                </c:pt>
                <c:pt idx="5038">
                  <c:v>4.5860786576169224E-2</c:v>
                </c:pt>
                <c:pt idx="5039">
                  <c:v>9.9577066854904583E-2</c:v>
                </c:pt>
                <c:pt idx="5040">
                  <c:v>0.13928040445223072</c:v>
                </c:pt>
                <c:pt idx="5041">
                  <c:v>1.4864680850400075E-3</c:v>
                </c:pt>
                <c:pt idx="5042">
                  <c:v>0.13928040445223072</c:v>
                </c:pt>
                <c:pt idx="5043">
                  <c:v>2.7176863000956925E-2</c:v>
                </c:pt>
                <c:pt idx="5044">
                  <c:v>8.089314327969227E-2</c:v>
                </c:pt>
                <c:pt idx="5045">
                  <c:v>6.4544710151381524E-2</c:v>
                </c:pt>
                <c:pt idx="5046">
                  <c:v>-4.0552359959187663E-2</c:v>
                </c:pt>
                <c:pt idx="5047">
                  <c:v>-1.0190984149467675E-2</c:v>
                </c:pt>
                <c:pt idx="5048">
                  <c:v>8.7899614620396888E-2</c:v>
                </c:pt>
                <c:pt idx="5049">
                  <c:v>8.7899614620396888E-2</c:v>
                </c:pt>
                <c:pt idx="5050">
                  <c:v>2.4841372554055385E-2</c:v>
                </c:pt>
                <c:pt idx="5051">
                  <c:v>3.4183334341661528E-2</c:v>
                </c:pt>
                <c:pt idx="5052">
                  <c:v>0.11826099043011687</c:v>
                </c:pt>
                <c:pt idx="5053">
                  <c:v>0.13460942355842764</c:v>
                </c:pt>
                <c:pt idx="5054">
                  <c:v>0.11359000953631382</c:v>
                </c:pt>
                <c:pt idx="5055">
                  <c:v>3.8854315235464607E-2</c:v>
                </c:pt>
                <c:pt idx="5056">
                  <c:v>-4.5223340852990741E-2</c:v>
                </c:pt>
                <c:pt idx="5057">
                  <c:v>2.7176863000956925E-2</c:v>
                </c:pt>
                <c:pt idx="5058">
                  <c:v>8.5564124173495348E-2</c:v>
                </c:pt>
                <c:pt idx="5059">
                  <c:v>9.9577066854904583E-2</c:v>
                </c:pt>
                <c:pt idx="5060">
                  <c:v>7.8557652832790731E-2</c:v>
                </c:pt>
                <c:pt idx="5061">
                  <c:v>-2.6539417277778442E-2</c:v>
                </c:pt>
                <c:pt idx="5062">
                  <c:v>0.12293197132391995</c:v>
                </c:pt>
                <c:pt idx="5063">
                  <c:v>6.9215691045184602E-2</c:v>
                </c:pt>
                <c:pt idx="5064">
                  <c:v>-4.0552359959187663E-2</c:v>
                </c:pt>
                <c:pt idx="5065">
                  <c:v>0.10424804774870766</c:v>
                </c:pt>
                <c:pt idx="5066">
                  <c:v>-1.7197455490172292E-2</c:v>
                </c:pt>
                <c:pt idx="5067">
                  <c:v>-4.5223340852990741E-2</c:v>
                </c:pt>
                <c:pt idx="5068">
                  <c:v>0.12526746177082149</c:v>
                </c:pt>
                <c:pt idx="5069">
                  <c:v>5.5202748363775367E-2</c:v>
                </c:pt>
                <c:pt idx="5070">
                  <c:v>-2.4203926830876903E-2</c:v>
                </c:pt>
                <c:pt idx="5071">
                  <c:v>1.0828429872646164E-2</c:v>
                </c:pt>
                <c:pt idx="5072">
                  <c:v>6.9215691045184602E-2</c:v>
                </c:pt>
                <c:pt idx="5073">
                  <c:v>6.4544710151381524E-2</c:v>
                </c:pt>
                <c:pt idx="5074">
                  <c:v>6.1574489788430858E-3</c:v>
                </c:pt>
                <c:pt idx="5075">
                  <c:v>5.2867257916873828E-2</c:v>
                </c:pt>
                <c:pt idx="5076">
                  <c:v>8.7899614620396888E-2</c:v>
                </c:pt>
                <c:pt idx="5077">
                  <c:v>0.10191255730180612</c:v>
                </c:pt>
                <c:pt idx="5078">
                  <c:v>0.12059648087701841</c:v>
                </c:pt>
                <c:pt idx="5079">
                  <c:v>-1.2526474596369214E-2</c:v>
                </c:pt>
                <c:pt idx="5080">
                  <c:v>-2.4203926830876903E-2</c:v>
                </c:pt>
                <c:pt idx="5081">
                  <c:v>-4.7558831299892274E-2</c:v>
                </c:pt>
                <c:pt idx="5082">
                  <c:v>6.6880200598283063E-2</c:v>
                </c:pt>
                <c:pt idx="5083">
                  <c:v>0.11359000953631382</c:v>
                </c:pt>
                <c:pt idx="5084">
                  <c:v>1.4864680850400075E-3</c:v>
                </c:pt>
                <c:pt idx="5085">
                  <c:v>-3.3545888618483052E-2</c:v>
                </c:pt>
                <c:pt idx="5086">
                  <c:v>-1.4861965043270753E-2</c:v>
                </c:pt>
                <c:pt idx="5087">
                  <c:v>0.11592549998321536</c:v>
                </c:pt>
                <c:pt idx="5088">
                  <c:v>2.4841372554055385E-2</c:v>
                </c:pt>
                <c:pt idx="5089">
                  <c:v>9.0235105067298427E-2</c:v>
                </c:pt>
                <c:pt idx="5090">
                  <c:v>0.1065835381956092</c:v>
                </c:pt>
                <c:pt idx="5091">
                  <c:v>3.6518824788563067E-2</c:v>
                </c:pt>
                <c:pt idx="5092">
                  <c:v>0.13460942355842764</c:v>
                </c:pt>
                <c:pt idx="5093">
                  <c:v>-1.0190984149467675E-2</c:v>
                </c:pt>
                <c:pt idx="5094">
                  <c:v>-3.1845128087630639E-3</c:v>
                </c:pt>
                <c:pt idx="5095">
                  <c:v>-1.4861965043270753E-2</c:v>
                </c:pt>
                <c:pt idx="5096">
                  <c:v>4.1189805682366146E-2</c:v>
                </c:pt>
                <c:pt idx="5097">
                  <c:v>7.1551181492086127E-2</c:v>
                </c:pt>
                <c:pt idx="5098">
                  <c:v>-1.0190984149467675E-2</c:v>
                </c:pt>
                <c:pt idx="5099">
                  <c:v>9.0235105067298427E-2</c:v>
                </c:pt>
                <c:pt idx="5100">
                  <c:v>9.4906085961101505E-2</c:v>
                </c:pt>
                <c:pt idx="5101">
                  <c:v>0.10424804774870766</c:v>
                </c:pt>
                <c:pt idx="5102">
                  <c:v>-4.7558831299892274E-2</c:v>
                </c:pt>
                <c:pt idx="5103">
                  <c:v>8.492939425744625E-3</c:v>
                </c:pt>
                <c:pt idx="5104">
                  <c:v>5.5202748363775367E-2</c:v>
                </c:pt>
                <c:pt idx="5105">
                  <c:v>-1.4861965043270753E-2</c:v>
                </c:pt>
                <c:pt idx="5106">
                  <c:v>5.7538238810676906E-2</c:v>
                </c:pt>
                <c:pt idx="5107">
                  <c:v>7.1551181492086127E-2</c:v>
                </c:pt>
                <c:pt idx="5108">
                  <c:v>8.492939425744625E-3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315-4D46-94E1-F7DA5C38D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504944"/>
        <c:axId val="1852900624"/>
      </c:scatterChart>
      <c:valAx>
        <c:axId val="31550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</a:t>
                </a:r>
              </a:p>
            </c:rich>
          </c:tx>
          <c:layout>
            <c:manualLayout>
              <c:xMode val="edge"/>
              <c:yMode val="edge"/>
              <c:x val="0.5103623180705652"/>
              <c:y val="0.818484674224966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00624"/>
        <c:crosses val="autoZero"/>
        <c:crossBetween val="midCat"/>
      </c:valAx>
      <c:valAx>
        <c:axId val="185290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Stroke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04944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gender_code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stroke</c:v>
          </c:tx>
          <c:spPr>
            <a:ln w="19050">
              <a:noFill/>
            </a:ln>
          </c:spPr>
          <c:xVal>
            <c:numRef>
              <c:f>'healthcare-dataset-stroke-data '!$C$2:$C$5110</c:f>
              <c:numCache>
                <c:formatCode>General</c:formatCode>
                <c:ptCount val="5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1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0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0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0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0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0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0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0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0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0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0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0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0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0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0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0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0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0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0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0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0</c:v>
                </c:pt>
              </c:numCache>
            </c:numRef>
          </c:xVal>
          <c:yVal>
            <c:numRef>
              <c:f>'healthcare-dataset-stroke-data '!$M$2:$M$5110</c:f>
              <c:numCache>
                <c:formatCode>General</c:formatCode>
                <c:ptCount val="5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1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0</c:v>
                </c:pt>
                <c:pt idx="3270">
                  <c:v>1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1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0</c:v>
                </c:pt>
                <c:pt idx="3820">
                  <c:v>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1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1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1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</c:v>
                </c:pt>
                <c:pt idx="4762">
                  <c:v>0</c:v>
                </c:pt>
                <c:pt idx="4763">
                  <c:v>0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1</c:v>
                </c:pt>
                <c:pt idx="4826">
                  <c:v>1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1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1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1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FA-4D88-BD4E-716619557573}"/>
            </c:ext>
          </c:extLst>
        </c:ser>
        <c:ser>
          <c:idx val="1"/>
          <c:order val="1"/>
          <c:tx>
            <c:v>Predicted stroke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8.4857411440591203E-3"/>
                  <c:y val="-9.9089768951294802E-2"/>
                </c:manualLayout>
              </c:layout>
              <c:numFmt formatCode="General" sourceLinked="0"/>
            </c:trendlineLbl>
          </c:trendline>
          <c:xVal>
            <c:numRef>
              <c:f>'healthcare-dataset-stroke-data '!$C$2:$C$5110</c:f>
              <c:numCache>
                <c:formatCode>General</c:formatCode>
                <c:ptCount val="5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1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0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0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0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0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0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0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0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0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0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0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0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0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0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0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0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0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0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0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0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0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0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0</c:v>
                </c:pt>
              </c:numCache>
            </c:numRef>
          </c:xVal>
          <c:yVal>
            <c:numRef>
              <c:f>'Regression - Stroke and Gender'!$B$25:$B$5133</c:f>
              <c:numCache>
                <c:formatCode>General</c:formatCode>
                <c:ptCount val="5109"/>
                <c:pt idx="0">
                  <c:v>4.7094188376753457E-2</c:v>
                </c:pt>
                <c:pt idx="1">
                  <c:v>4.7094188376753457E-2</c:v>
                </c:pt>
                <c:pt idx="2">
                  <c:v>4.7094188376753457E-2</c:v>
                </c:pt>
                <c:pt idx="3">
                  <c:v>4.7094188376753457E-2</c:v>
                </c:pt>
                <c:pt idx="4">
                  <c:v>4.7094188376753457E-2</c:v>
                </c:pt>
                <c:pt idx="5">
                  <c:v>4.7094188376753457E-2</c:v>
                </c:pt>
                <c:pt idx="6">
                  <c:v>4.7094188376753457E-2</c:v>
                </c:pt>
                <c:pt idx="7">
                  <c:v>4.7094188376753457E-2</c:v>
                </c:pt>
                <c:pt idx="8">
                  <c:v>4.7094188376753457E-2</c:v>
                </c:pt>
                <c:pt idx="9">
                  <c:v>4.7094188376753457E-2</c:v>
                </c:pt>
                <c:pt idx="10">
                  <c:v>4.7094188376753457E-2</c:v>
                </c:pt>
                <c:pt idx="11">
                  <c:v>4.7094188376753457E-2</c:v>
                </c:pt>
                <c:pt idx="12">
                  <c:v>4.7094188376753457E-2</c:v>
                </c:pt>
                <c:pt idx="13">
                  <c:v>4.7094188376753457E-2</c:v>
                </c:pt>
                <c:pt idx="14">
                  <c:v>5.1063829787234116E-2</c:v>
                </c:pt>
                <c:pt idx="15">
                  <c:v>4.7094188376753457E-2</c:v>
                </c:pt>
                <c:pt idx="16">
                  <c:v>4.7094188376753457E-2</c:v>
                </c:pt>
                <c:pt idx="17">
                  <c:v>4.7094188376753457E-2</c:v>
                </c:pt>
                <c:pt idx="18">
                  <c:v>4.7094188376753457E-2</c:v>
                </c:pt>
                <c:pt idx="19">
                  <c:v>4.7094188376753457E-2</c:v>
                </c:pt>
                <c:pt idx="20">
                  <c:v>4.7094188376753457E-2</c:v>
                </c:pt>
                <c:pt idx="21">
                  <c:v>4.7094188376753457E-2</c:v>
                </c:pt>
                <c:pt idx="22">
                  <c:v>4.7094188376753457E-2</c:v>
                </c:pt>
                <c:pt idx="23">
                  <c:v>4.7094188376753457E-2</c:v>
                </c:pt>
                <c:pt idx="24">
                  <c:v>4.7094188376753457E-2</c:v>
                </c:pt>
                <c:pt idx="25">
                  <c:v>4.7094188376753457E-2</c:v>
                </c:pt>
                <c:pt idx="26">
                  <c:v>4.7094188376753457E-2</c:v>
                </c:pt>
                <c:pt idx="27">
                  <c:v>4.7094188376753457E-2</c:v>
                </c:pt>
                <c:pt idx="28">
                  <c:v>4.7094188376753457E-2</c:v>
                </c:pt>
                <c:pt idx="29">
                  <c:v>4.7094188376753457E-2</c:v>
                </c:pt>
                <c:pt idx="30">
                  <c:v>4.7094188376753457E-2</c:v>
                </c:pt>
                <c:pt idx="31">
                  <c:v>4.7094188376753457E-2</c:v>
                </c:pt>
                <c:pt idx="32">
                  <c:v>4.7094188376753457E-2</c:v>
                </c:pt>
                <c:pt idx="33">
                  <c:v>4.7094188376753457E-2</c:v>
                </c:pt>
                <c:pt idx="34">
                  <c:v>4.7094188376753457E-2</c:v>
                </c:pt>
                <c:pt idx="35">
                  <c:v>4.7094188376753457E-2</c:v>
                </c:pt>
                <c:pt idx="36">
                  <c:v>4.7094188376753457E-2</c:v>
                </c:pt>
                <c:pt idx="37">
                  <c:v>4.7094188376753457E-2</c:v>
                </c:pt>
                <c:pt idx="38">
                  <c:v>4.7094188376753457E-2</c:v>
                </c:pt>
                <c:pt idx="39">
                  <c:v>4.7094188376753457E-2</c:v>
                </c:pt>
                <c:pt idx="40">
                  <c:v>4.7094188376753457E-2</c:v>
                </c:pt>
                <c:pt idx="41">
                  <c:v>4.7094188376753457E-2</c:v>
                </c:pt>
                <c:pt idx="42">
                  <c:v>4.7094188376753457E-2</c:v>
                </c:pt>
                <c:pt idx="43">
                  <c:v>4.7094188376753457E-2</c:v>
                </c:pt>
                <c:pt idx="44">
                  <c:v>4.7094188376753457E-2</c:v>
                </c:pt>
                <c:pt idx="45">
                  <c:v>4.7094188376753457E-2</c:v>
                </c:pt>
                <c:pt idx="46">
                  <c:v>4.7094188376753457E-2</c:v>
                </c:pt>
                <c:pt idx="47">
                  <c:v>4.7094188376753457E-2</c:v>
                </c:pt>
                <c:pt idx="48">
                  <c:v>4.7094188376753457E-2</c:v>
                </c:pt>
                <c:pt idx="49">
                  <c:v>4.7094188376753457E-2</c:v>
                </c:pt>
                <c:pt idx="50">
                  <c:v>4.7094188376753457E-2</c:v>
                </c:pt>
                <c:pt idx="51">
                  <c:v>4.7094188376753457E-2</c:v>
                </c:pt>
                <c:pt idx="52">
                  <c:v>4.7094188376753457E-2</c:v>
                </c:pt>
                <c:pt idx="53">
                  <c:v>4.7094188376753457E-2</c:v>
                </c:pt>
                <c:pt idx="54">
                  <c:v>4.7094188376753457E-2</c:v>
                </c:pt>
                <c:pt idx="55">
                  <c:v>4.7094188376753457E-2</c:v>
                </c:pt>
                <c:pt idx="56">
                  <c:v>4.7094188376753457E-2</c:v>
                </c:pt>
                <c:pt idx="57">
                  <c:v>4.7094188376753457E-2</c:v>
                </c:pt>
                <c:pt idx="58">
                  <c:v>4.7094188376753457E-2</c:v>
                </c:pt>
                <c:pt idx="59">
                  <c:v>4.7094188376753457E-2</c:v>
                </c:pt>
                <c:pt idx="60">
                  <c:v>4.7094188376753457E-2</c:v>
                </c:pt>
                <c:pt idx="61">
                  <c:v>4.7094188376753457E-2</c:v>
                </c:pt>
                <c:pt idx="62">
                  <c:v>4.7094188376753457E-2</c:v>
                </c:pt>
                <c:pt idx="63">
                  <c:v>4.7094188376753457E-2</c:v>
                </c:pt>
                <c:pt idx="64">
                  <c:v>4.7094188376753457E-2</c:v>
                </c:pt>
                <c:pt idx="65">
                  <c:v>4.7094188376753457E-2</c:v>
                </c:pt>
                <c:pt idx="66">
                  <c:v>4.7094188376753457E-2</c:v>
                </c:pt>
                <c:pt idx="67">
                  <c:v>4.7094188376753457E-2</c:v>
                </c:pt>
                <c:pt idx="68">
                  <c:v>4.7094188376753457E-2</c:v>
                </c:pt>
                <c:pt idx="69">
                  <c:v>4.7094188376753457E-2</c:v>
                </c:pt>
                <c:pt idx="70">
                  <c:v>4.7094188376753457E-2</c:v>
                </c:pt>
                <c:pt idx="71">
                  <c:v>4.7094188376753457E-2</c:v>
                </c:pt>
                <c:pt idx="72">
                  <c:v>4.7094188376753457E-2</c:v>
                </c:pt>
                <c:pt idx="73">
                  <c:v>4.7094188376753457E-2</c:v>
                </c:pt>
                <c:pt idx="74">
                  <c:v>4.7094188376753457E-2</c:v>
                </c:pt>
                <c:pt idx="75">
                  <c:v>4.7094188376753457E-2</c:v>
                </c:pt>
                <c:pt idx="76">
                  <c:v>4.7094188376753457E-2</c:v>
                </c:pt>
                <c:pt idx="77">
                  <c:v>4.7094188376753457E-2</c:v>
                </c:pt>
                <c:pt idx="78">
                  <c:v>4.7094188376753457E-2</c:v>
                </c:pt>
                <c:pt idx="79">
                  <c:v>4.7094188376753457E-2</c:v>
                </c:pt>
                <c:pt idx="80">
                  <c:v>4.7094188376753457E-2</c:v>
                </c:pt>
                <c:pt idx="81">
                  <c:v>4.7094188376753457E-2</c:v>
                </c:pt>
                <c:pt idx="82">
                  <c:v>4.7094188376753457E-2</c:v>
                </c:pt>
                <c:pt idx="83">
                  <c:v>4.7094188376753457E-2</c:v>
                </c:pt>
                <c:pt idx="84">
                  <c:v>4.7094188376753457E-2</c:v>
                </c:pt>
                <c:pt idx="85">
                  <c:v>4.7094188376753457E-2</c:v>
                </c:pt>
                <c:pt idx="86">
                  <c:v>4.7094188376753457E-2</c:v>
                </c:pt>
                <c:pt idx="87">
                  <c:v>4.7094188376753457E-2</c:v>
                </c:pt>
                <c:pt idx="88">
                  <c:v>4.7094188376753457E-2</c:v>
                </c:pt>
                <c:pt idx="89">
                  <c:v>4.7094188376753457E-2</c:v>
                </c:pt>
                <c:pt idx="90">
                  <c:v>4.7094188376753457E-2</c:v>
                </c:pt>
                <c:pt idx="91">
                  <c:v>4.7094188376753457E-2</c:v>
                </c:pt>
                <c:pt idx="92">
                  <c:v>4.7094188376753457E-2</c:v>
                </c:pt>
                <c:pt idx="93">
                  <c:v>5.1063829787234116E-2</c:v>
                </c:pt>
                <c:pt idx="94">
                  <c:v>4.7094188376753457E-2</c:v>
                </c:pt>
                <c:pt idx="95">
                  <c:v>4.7094188376753457E-2</c:v>
                </c:pt>
                <c:pt idx="96">
                  <c:v>4.7094188376753457E-2</c:v>
                </c:pt>
                <c:pt idx="97">
                  <c:v>4.7094188376753457E-2</c:v>
                </c:pt>
                <c:pt idx="98">
                  <c:v>4.7094188376753457E-2</c:v>
                </c:pt>
                <c:pt idx="99">
                  <c:v>4.7094188376753457E-2</c:v>
                </c:pt>
                <c:pt idx="100">
                  <c:v>4.7094188376753457E-2</c:v>
                </c:pt>
                <c:pt idx="101">
                  <c:v>4.7094188376753457E-2</c:v>
                </c:pt>
                <c:pt idx="102">
                  <c:v>4.7094188376753457E-2</c:v>
                </c:pt>
                <c:pt idx="103">
                  <c:v>4.7094188376753457E-2</c:v>
                </c:pt>
                <c:pt idx="104">
                  <c:v>4.7094188376753457E-2</c:v>
                </c:pt>
                <c:pt idx="105">
                  <c:v>4.7094188376753457E-2</c:v>
                </c:pt>
                <c:pt idx="106">
                  <c:v>4.7094188376753457E-2</c:v>
                </c:pt>
                <c:pt idx="107">
                  <c:v>4.7094188376753457E-2</c:v>
                </c:pt>
                <c:pt idx="108">
                  <c:v>4.7094188376753457E-2</c:v>
                </c:pt>
                <c:pt idx="109">
                  <c:v>4.7094188376753457E-2</c:v>
                </c:pt>
                <c:pt idx="110">
                  <c:v>4.7094188376753457E-2</c:v>
                </c:pt>
                <c:pt idx="111">
                  <c:v>4.7094188376753457E-2</c:v>
                </c:pt>
                <c:pt idx="112">
                  <c:v>4.7094188376753457E-2</c:v>
                </c:pt>
                <c:pt idx="113">
                  <c:v>4.7094188376753457E-2</c:v>
                </c:pt>
                <c:pt idx="114">
                  <c:v>4.7094188376753457E-2</c:v>
                </c:pt>
                <c:pt idx="115">
                  <c:v>4.7094188376753457E-2</c:v>
                </c:pt>
                <c:pt idx="116">
                  <c:v>4.7094188376753457E-2</c:v>
                </c:pt>
                <c:pt idx="117">
                  <c:v>4.7094188376753457E-2</c:v>
                </c:pt>
                <c:pt idx="118">
                  <c:v>4.7094188376753457E-2</c:v>
                </c:pt>
                <c:pt idx="119">
                  <c:v>4.7094188376753457E-2</c:v>
                </c:pt>
                <c:pt idx="120">
                  <c:v>4.7094188376753457E-2</c:v>
                </c:pt>
                <c:pt idx="121">
                  <c:v>4.7094188376753457E-2</c:v>
                </c:pt>
                <c:pt idx="122">
                  <c:v>4.7094188376753457E-2</c:v>
                </c:pt>
                <c:pt idx="123">
                  <c:v>4.7094188376753457E-2</c:v>
                </c:pt>
                <c:pt idx="124">
                  <c:v>4.7094188376753457E-2</c:v>
                </c:pt>
                <c:pt idx="125">
                  <c:v>4.7094188376753457E-2</c:v>
                </c:pt>
                <c:pt idx="126">
                  <c:v>4.7094188376753457E-2</c:v>
                </c:pt>
                <c:pt idx="127">
                  <c:v>4.7094188376753457E-2</c:v>
                </c:pt>
                <c:pt idx="128">
                  <c:v>4.7094188376753457E-2</c:v>
                </c:pt>
                <c:pt idx="129">
                  <c:v>4.7094188376753457E-2</c:v>
                </c:pt>
                <c:pt idx="130">
                  <c:v>4.7094188376753457E-2</c:v>
                </c:pt>
                <c:pt idx="131">
                  <c:v>4.7094188376753457E-2</c:v>
                </c:pt>
                <c:pt idx="132">
                  <c:v>4.7094188376753457E-2</c:v>
                </c:pt>
                <c:pt idx="133">
                  <c:v>4.7094188376753457E-2</c:v>
                </c:pt>
                <c:pt idx="134">
                  <c:v>4.7094188376753457E-2</c:v>
                </c:pt>
                <c:pt idx="135">
                  <c:v>4.7094188376753457E-2</c:v>
                </c:pt>
                <c:pt idx="136">
                  <c:v>4.7094188376753457E-2</c:v>
                </c:pt>
                <c:pt idx="137">
                  <c:v>4.7094188376753457E-2</c:v>
                </c:pt>
                <c:pt idx="138">
                  <c:v>4.7094188376753457E-2</c:v>
                </c:pt>
                <c:pt idx="139">
                  <c:v>4.7094188376753457E-2</c:v>
                </c:pt>
                <c:pt idx="140">
                  <c:v>4.7094188376753457E-2</c:v>
                </c:pt>
                <c:pt idx="141">
                  <c:v>4.7094188376753457E-2</c:v>
                </c:pt>
                <c:pt idx="142">
                  <c:v>4.7094188376753457E-2</c:v>
                </c:pt>
                <c:pt idx="143">
                  <c:v>4.7094188376753457E-2</c:v>
                </c:pt>
                <c:pt idx="144">
                  <c:v>4.7094188376753457E-2</c:v>
                </c:pt>
                <c:pt idx="145">
                  <c:v>4.7094188376753457E-2</c:v>
                </c:pt>
                <c:pt idx="146">
                  <c:v>4.7094188376753457E-2</c:v>
                </c:pt>
                <c:pt idx="147">
                  <c:v>4.7094188376753457E-2</c:v>
                </c:pt>
                <c:pt idx="148">
                  <c:v>4.7094188376753457E-2</c:v>
                </c:pt>
                <c:pt idx="149">
                  <c:v>4.7094188376753457E-2</c:v>
                </c:pt>
                <c:pt idx="150">
                  <c:v>4.7094188376753457E-2</c:v>
                </c:pt>
                <c:pt idx="151">
                  <c:v>4.7094188376753457E-2</c:v>
                </c:pt>
                <c:pt idx="152">
                  <c:v>4.7094188376753457E-2</c:v>
                </c:pt>
                <c:pt idx="153">
                  <c:v>4.7094188376753457E-2</c:v>
                </c:pt>
                <c:pt idx="154">
                  <c:v>4.7094188376753457E-2</c:v>
                </c:pt>
                <c:pt idx="155">
                  <c:v>4.7094188376753457E-2</c:v>
                </c:pt>
                <c:pt idx="156">
                  <c:v>4.7094188376753457E-2</c:v>
                </c:pt>
                <c:pt idx="157">
                  <c:v>4.7094188376753457E-2</c:v>
                </c:pt>
                <c:pt idx="158">
                  <c:v>4.7094188376753457E-2</c:v>
                </c:pt>
                <c:pt idx="159">
                  <c:v>4.7094188376753457E-2</c:v>
                </c:pt>
                <c:pt idx="160">
                  <c:v>4.7094188376753457E-2</c:v>
                </c:pt>
                <c:pt idx="161">
                  <c:v>5.1063829787234116E-2</c:v>
                </c:pt>
                <c:pt idx="162">
                  <c:v>4.7094188376753457E-2</c:v>
                </c:pt>
                <c:pt idx="163">
                  <c:v>5.1063829787234116E-2</c:v>
                </c:pt>
                <c:pt idx="164">
                  <c:v>4.7094188376753457E-2</c:v>
                </c:pt>
                <c:pt idx="165">
                  <c:v>4.7094188376753457E-2</c:v>
                </c:pt>
                <c:pt idx="166">
                  <c:v>4.7094188376753457E-2</c:v>
                </c:pt>
                <c:pt idx="167">
                  <c:v>4.7094188376753457E-2</c:v>
                </c:pt>
                <c:pt idx="168">
                  <c:v>4.7094188376753457E-2</c:v>
                </c:pt>
                <c:pt idx="169">
                  <c:v>4.7094188376753457E-2</c:v>
                </c:pt>
                <c:pt idx="170">
                  <c:v>4.7094188376753457E-2</c:v>
                </c:pt>
                <c:pt idx="171">
                  <c:v>4.7094188376753457E-2</c:v>
                </c:pt>
                <c:pt idx="172">
                  <c:v>4.7094188376753457E-2</c:v>
                </c:pt>
                <c:pt idx="173">
                  <c:v>4.7094188376753457E-2</c:v>
                </c:pt>
                <c:pt idx="174">
                  <c:v>4.7094188376753457E-2</c:v>
                </c:pt>
                <c:pt idx="175">
                  <c:v>4.7094188376753457E-2</c:v>
                </c:pt>
                <c:pt idx="176">
                  <c:v>4.7094188376753457E-2</c:v>
                </c:pt>
                <c:pt idx="177">
                  <c:v>4.7094188376753457E-2</c:v>
                </c:pt>
                <c:pt idx="178">
                  <c:v>4.7094188376753457E-2</c:v>
                </c:pt>
                <c:pt idx="179">
                  <c:v>4.7094188376753457E-2</c:v>
                </c:pt>
                <c:pt idx="180">
                  <c:v>4.7094188376753457E-2</c:v>
                </c:pt>
                <c:pt idx="181">
                  <c:v>4.7094188376753457E-2</c:v>
                </c:pt>
                <c:pt idx="182">
                  <c:v>4.7094188376753457E-2</c:v>
                </c:pt>
                <c:pt idx="183">
                  <c:v>4.7094188376753457E-2</c:v>
                </c:pt>
                <c:pt idx="184">
                  <c:v>4.7094188376753457E-2</c:v>
                </c:pt>
                <c:pt idx="185">
                  <c:v>4.7094188376753457E-2</c:v>
                </c:pt>
                <c:pt idx="186">
                  <c:v>4.7094188376753457E-2</c:v>
                </c:pt>
                <c:pt idx="187">
                  <c:v>4.7094188376753457E-2</c:v>
                </c:pt>
                <c:pt idx="188">
                  <c:v>4.7094188376753457E-2</c:v>
                </c:pt>
                <c:pt idx="189">
                  <c:v>4.7094188376753457E-2</c:v>
                </c:pt>
                <c:pt idx="190">
                  <c:v>4.7094188376753457E-2</c:v>
                </c:pt>
                <c:pt idx="191">
                  <c:v>4.7094188376753457E-2</c:v>
                </c:pt>
                <c:pt idx="192">
                  <c:v>4.7094188376753457E-2</c:v>
                </c:pt>
                <c:pt idx="193">
                  <c:v>4.7094188376753457E-2</c:v>
                </c:pt>
                <c:pt idx="194">
                  <c:v>4.7094188376753457E-2</c:v>
                </c:pt>
                <c:pt idx="195">
                  <c:v>4.7094188376753457E-2</c:v>
                </c:pt>
                <c:pt idx="196">
                  <c:v>4.7094188376753457E-2</c:v>
                </c:pt>
                <c:pt idx="197">
                  <c:v>4.7094188376753457E-2</c:v>
                </c:pt>
                <c:pt idx="198">
                  <c:v>4.7094188376753457E-2</c:v>
                </c:pt>
                <c:pt idx="199">
                  <c:v>4.7094188376753457E-2</c:v>
                </c:pt>
                <c:pt idx="200">
                  <c:v>4.7094188376753457E-2</c:v>
                </c:pt>
                <c:pt idx="201">
                  <c:v>4.7094188376753457E-2</c:v>
                </c:pt>
                <c:pt idx="202">
                  <c:v>4.7094188376753457E-2</c:v>
                </c:pt>
                <c:pt idx="203">
                  <c:v>4.7094188376753457E-2</c:v>
                </c:pt>
                <c:pt idx="204">
                  <c:v>4.7094188376753457E-2</c:v>
                </c:pt>
                <c:pt idx="205">
                  <c:v>4.7094188376753457E-2</c:v>
                </c:pt>
                <c:pt idx="206">
                  <c:v>4.7094188376753457E-2</c:v>
                </c:pt>
                <c:pt idx="207">
                  <c:v>4.7094188376753457E-2</c:v>
                </c:pt>
                <c:pt idx="208">
                  <c:v>4.7094188376753457E-2</c:v>
                </c:pt>
                <c:pt idx="209">
                  <c:v>4.7094188376753457E-2</c:v>
                </c:pt>
                <c:pt idx="210">
                  <c:v>4.7094188376753457E-2</c:v>
                </c:pt>
                <c:pt idx="211">
                  <c:v>4.7094188376753457E-2</c:v>
                </c:pt>
                <c:pt idx="212">
                  <c:v>4.7094188376753457E-2</c:v>
                </c:pt>
                <c:pt idx="213">
                  <c:v>4.7094188376753457E-2</c:v>
                </c:pt>
                <c:pt idx="214">
                  <c:v>4.7094188376753457E-2</c:v>
                </c:pt>
                <c:pt idx="215">
                  <c:v>4.7094188376753457E-2</c:v>
                </c:pt>
                <c:pt idx="216">
                  <c:v>4.7094188376753457E-2</c:v>
                </c:pt>
                <c:pt idx="217">
                  <c:v>4.7094188376753457E-2</c:v>
                </c:pt>
                <c:pt idx="218">
                  <c:v>4.7094188376753457E-2</c:v>
                </c:pt>
                <c:pt idx="219">
                  <c:v>4.7094188376753457E-2</c:v>
                </c:pt>
                <c:pt idx="220">
                  <c:v>4.7094188376753457E-2</c:v>
                </c:pt>
                <c:pt idx="221">
                  <c:v>4.7094188376753457E-2</c:v>
                </c:pt>
                <c:pt idx="222">
                  <c:v>4.7094188376753457E-2</c:v>
                </c:pt>
                <c:pt idx="223">
                  <c:v>4.7094188376753457E-2</c:v>
                </c:pt>
                <c:pt idx="224">
                  <c:v>4.7094188376753457E-2</c:v>
                </c:pt>
                <c:pt idx="225">
                  <c:v>4.7094188376753457E-2</c:v>
                </c:pt>
                <c:pt idx="226">
                  <c:v>4.7094188376753457E-2</c:v>
                </c:pt>
                <c:pt idx="227">
                  <c:v>4.7094188376753457E-2</c:v>
                </c:pt>
                <c:pt idx="228">
                  <c:v>4.7094188376753457E-2</c:v>
                </c:pt>
                <c:pt idx="229">
                  <c:v>4.7094188376753457E-2</c:v>
                </c:pt>
                <c:pt idx="230">
                  <c:v>4.7094188376753457E-2</c:v>
                </c:pt>
                <c:pt idx="231">
                  <c:v>4.7094188376753457E-2</c:v>
                </c:pt>
                <c:pt idx="232">
                  <c:v>5.1063829787234116E-2</c:v>
                </c:pt>
                <c:pt idx="233">
                  <c:v>4.7094188376753457E-2</c:v>
                </c:pt>
                <c:pt idx="234">
                  <c:v>4.7094188376753457E-2</c:v>
                </c:pt>
                <c:pt idx="235">
                  <c:v>4.7094188376753457E-2</c:v>
                </c:pt>
                <c:pt idx="236">
                  <c:v>4.7094188376753457E-2</c:v>
                </c:pt>
                <c:pt idx="237">
                  <c:v>5.1063829787234116E-2</c:v>
                </c:pt>
                <c:pt idx="238">
                  <c:v>4.7094188376753457E-2</c:v>
                </c:pt>
                <c:pt idx="239">
                  <c:v>4.7094188376753457E-2</c:v>
                </c:pt>
                <c:pt idx="240">
                  <c:v>4.7094188376753457E-2</c:v>
                </c:pt>
                <c:pt idx="241">
                  <c:v>4.7094188376753457E-2</c:v>
                </c:pt>
                <c:pt idx="242">
                  <c:v>4.7094188376753457E-2</c:v>
                </c:pt>
                <c:pt idx="243">
                  <c:v>4.7094188376753457E-2</c:v>
                </c:pt>
                <c:pt idx="244">
                  <c:v>4.7094188376753457E-2</c:v>
                </c:pt>
                <c:pt idx="245">
                  <c:v>4.7094188376753457E-2</c:v>
                </c:pt>
                <c:pt idx="246">
                  <c:v>4.7094188376753457E-2</c:v>
                </c:pt>
                <c:pt idx="247">
                  <c:v>4.7094188376753457E-2</c:v>
                </c:pt>
                <c:pt idx="248">
                  <c:v>4.7094188376753457E-2</c:v>
                </c:pt>
                <c:pt idx="249">
                  <c:v>4.7094188376753457E-2</c:v>
                </c:pt>
                <c:pt idx="250">
                  <c:v>4.7094188376753457E-2</c:v>
                </c:pt>
                <c:pt idx="251">
                  <c:v>4.7094188376753457E-2</c:v>
                </c:pt>
                <c:pt idx="252">
                  <c:v>4.7094188376753457E-2</c:v>
                </c:pt>
                <c:pt idx="253">
                  <c:v>4.7094188376753457E-2</c:v>
                </c:pt>
                <c:pt idx="254">
                  <c:v>4.7094188376753457E-2</c:v>
                </c:pt>
                <c:pt idx="255">
                  <c:v>4.7094188376753457E-2</c:v>
                </c:pt>
                <c:pt idx="256">
                  <c:v>4.7094188376753457E-2</c:v>
                </c:pt>
                <c:pt idx="257">
                  <c:v>4.7094188376753457E-2</c:v>
                </c:pt>
                <c:pt idx="258">
                  <c:v>4.7094188376753457E-2</c:v>
                </c:pt>
                <c:pt idx="259">
                  <c:v>4.7094188376753457E-2</c:v>
                </c:pt>
                <c:pt idx="260">
                  <c:v>4.7094188376753457E-2</c:v>
                </c:pt>
                <c:pt idx="261">
                  <c:v>4.7094188376753457E-2</c:v>
                </c:pt>
                <c:pt idx="262">
                  <c:v>4.7094188376753457E-2</c:v>
                </c:pt>
                <c:pt idx="263">
                  <c:v>4.7094188376753457E-2</c:v>
                </c:pt>
                <c:pt idx="264">
                  <c:v>4.7094188376753457E-2</c:v>
                </c:pt>
                <c:pt idx="265">
                  <c:v>4.7094188376753457E-2</c:v>
                </c:pt>
                <c:pt idx="266">
                  <c:v>4.7094188376753457E-2</c:v>
                </c:pt>
                <c:pt idx="267">
                  <c:v>4.7094188376753457E-2</c:v>
                </c:pt>
                <c:pt idx="268">
                  <c:v>4.7094188376753457E-2</c:v>
                </c:pt>
                <c:pt idx="269">
                  <c:v>4.7094188376753457E-2</c:v>
                </c:pt>
                <c:pt idx="270">
                  <c:v>4.7094188376753457E-2</c:v>
                </c:pt>
                <c:pt idx="271">
                  <c:v>4.7094188376753457E-2</c:v>
                </c:pt>
                <c:pt idx="272">
                  <c:v>4.7094188376753457E-2</c:v>
                </c:pt>
                <c:pt idx="273">
                  <c:v>4.7094188376753457E-2</c:v>
                </c:pt>
                <c:pt idx="274">
                  <c:v>4.7094188376753457E-2</c:v>
                </c:pt>
                <c:pt idx="275">
                  <c:v>4.7094188376753457E-2</c:v>
                </c:pt>
                <c:pt idx="276">
                  <c:v>4.7094188376753457E-2</c:v>
                </c:pt>
                <c:pt idx="277">
                  <c:v>4.7094188376753457E-2</c:v>
                </c:pt>
                <c:pt idx="278">
                  <c:v>4.7094188376753457E-2</c:v>
                </c:pt>
                <c:pt idx="279">
                  <c:v>4.7094188376753457E-2</c:v>
                </c:pt>
                <c:pt idx="280">
                  <c:v>4.7094188376753457E-2</c:v>
                </c:pt>
                <c:pt idx="281">
                  <c:v>4.7094188376753457E-2</c:v>
                </c:pt>
                <c:pt idx="282">
                  <c:v>4.7094188376753457E-2</c:v>
                </c:pt>
                <c:pt idx="283">
                  <c:v>4.7094188376753457E-2</c:v>
                </c:pt>
                <c:pt idx="284">
                  <c:v>4.7094188376753457E-2</c:v>
                </c:pt>
                <c:pt idx="285">
                  <c:v>4.7094188376753457E-2</c:v>
                </c:pt>
                <c:pt idx="286">
                  <c:v>4.7094188376753457E-2</c:v>
                </c:pt>
                <c:pt idx="287">
                  <c:v>4.7094188376753457E-2</c:v>
                </c:pt>
                <c:pt idx="288">
                  <c:v>4.7094188376753457E-2</c:v>
                </c:pt>
                <c:pt idx="289">
                  <c:v>4.7094188376753457E-2</c:v>
                </c:pt>
                <c:pt idx="290">
                  <c:v>4.7094188376753457E-2</c:v>
                </c:pt>
                <c:pt idx="291">
                  <c:v>4.7094188376753457E-2</c:v>
                </c:pt>
                <c:pt idx="292">
                  <c:v>4.7094188376753457E-2</c:v>
                </c:pt>
                <c:pt idx="293">
                  <c:v>4.7094188376753457E-2</c:v>
                </c:pt>
                <c:pt idx="294">
                  <c:v>4.7094188376753457E-2</c:v>
                </c:pt>
                <c:pt idx="295">
                  <c:v>4.7094188376753457E-2</c:v>
                </c:pt>
                <c:pt idx="296">
                  <c:v>4.7094188376753457E-2</c:v>
                </c:pt>
                <c:pt idx="297">
                  <c:v>4.7094188376753457E-2</c:v>
                </c:pt>
                <c:pt idx="298">
                  <c:v>4.7094188376753457E-2</c:v>
                </c:pt>
                <c:pt idx="299">
                  <c:v>4.7094188376753457E-2</c:v>
                </c:pt>
                <c:pt idx="300">
                  <c:v>4.7094188376753457E-2</c:v>
                </c:pt>
                <c:pt idx="301">
                  <c:v>5.1063829787234116E-2</c:v>
                </c:pt>
                <c:pt idx="302">
                  <c:v>4.7094188376753457E-2</c:v>
                </c:pt>
                <c:pt idx="303">
                  <c:v>4.7094188376753457E-2</c:v>
                </c:pt>
                <c:pt idx="304">
                  <c:v>4.7094188376753457E-2</c:v>
                </c:pt>
                <c:pt idx="305">
                  <c:v>4.7094188376753457E-2</c:v>
                </c:pt>
                <c:pt idx="306">
                  <c:v>4.7094188376753457E-2</c:v>
                </c:pt>
                <c:pt idx="307">
                  <c:v>4.7094188376753457E-2</c:v>
                </c:pt>
                <c:pt idx="308">
                  <c:v>4.7094188376753457E-2</c:v>
                </c:pt>
                <c:pt idx="309">
                  <c:v>4.7094188376753457E-2</c:v>
                </c:pt>
                <c:pt idx="310">
                  <c:v>4.7094188376753457E-2</c:v>
                </c:pt>
                <c:pt idx="311">
                  <c:v>4.7094188376753457E-2</c:v>
                </c:pt>
                <c:pt idx="312">
                  <c:v>4.7094188376753457E-2</c:v>
                </c:pt>
                <c:pt idx="313">
                  <c:v>4.7094188376753457E-2</c:v>
                </c:pt>
                <c:pt idx="314">
                  <c:v>4.7094188376753457E-2</c:v>
                </c:pt>
                <c:pt idx="315">
                  <c:v>4.7094188376753457E-2</c:v>
                </c:pt>
                <c:pt idx="316">
                  <c:v>4.7094188376753457E-2</c:v>
                </c:pt>
                <c:pt idx="317">
                  <c:v>4.7094188376753457E-2</c:v>
                </c:pt>
                <c:pt idx="318">
                  <c:v>4.7094188376753457E-2</c:v>
                </c:pt>
                <c:pt idx="319">
                  <c:v>4.7094188376753457E-2</c:v>
                </c:pt>
                <c:pt idx="320">
                  <c:v>4.7094188376753457E-2</c:v>
                </c:pt>
                <c:pt idx="321">
                  <c:v>4.7094188376753457E-2</c:v>
                </c:pt>
                <c:pt idx="322">
                  <c:v>5.1063829787234116E-2</c:v>
                </c:pt>
                <c:pt idx="323">
                  <c:v>4.7094188376753457E-2</c:v>
                </c:pt>
                <c:pt idx="324">
                  <c:v>4.7094188376753457E-2</c:v>
                </c:pt>
                <c:pt idx="325">
                  <c:v>4.7094188376753457E-2</c:v>
                </c:pt>
                <c:pt idx="326">
                  <c:v>4.7094188376753457E-2</c:v>
                </c:pt>
                <c:pt idx="327">
                  <c:v>4.7094188376753457E-2</c:v>
                </c:pt>
                <c:pt idx="328">
                  <c:v>4.7094188376753457E-2</c:v>
                </c:pt>
                <c:pt idx="329">
                  <c:v>4.7094188376753457E-2</c:v>
                </c:pt>
                <c:pt idx="330">
                  <c:v>4.7094188376753457E-2</c:v>
                </c:pt>
                <c:pt idx="331">
                  <c:v>4.7094188376753457E-2</c:v>
                </c:pt>
                <c:pt idx="332">
                  <c:v>4.7094188376753457E-2</c:v>
                </c:pt>
                <c:pt idx="333">
                  <c:v>4.7094188376753457E-2</c:v>
                </c:pt>
                <c:pt idx="334">
                  <c:v>4.7094188376753457E-2</c:v>
                </c:pt>
                <c:pt idx="335">
                  <c:v>4.7094188376753457E-2</c:v>
                </c:pt>
                <c:pt idx="336">
                  <c:v>4.7094188376753457E-2</c:v>
                </c:pt>
                <c:pt idx="337">
                  <c:v>4.7094188376753457E-2</c:v>
                </c:pt>
                <c:pt idx="338">
                  <c:v>4.7094188376753457E-2</c:v>
                </c:pt>
                <c:pt idx="339">
                  <c:v>4.7094188376753457E-2</c:v>
                </c:pt>
                <c:pt idx="340">
                  <c:v>4.7094188376753457E-2</c:v>
                </c:pt>
                <c:pt idx="341">
                  <c:v>4.7094188376753457E-2</c:v>
                </c:pt>
                <c:pt idx="342">
                  <c:v>4.7094188376753457E-2</c:v>
                </c:pt>
                <c:pt idx="343">
                  <c:v>4.7094188376753457E-2</c:v>
                </c:pt>
                <c:pt idx="344">
                  <c:v>4.7094188376753457E-2</c:v>
                </c:pt>
                <c:pt idx="345">
                  <c:v>4.7094188376753457E-2</c:v>
                </c:pt>
                <c:pt idx="346">
                  <c:v>4.7094188376753457E-2</c:v>
                </c:pt>
                <c:pt idx="347">
                  <c:v>4.7094188376753457E-2</c:v>
                </c:pt>
                <c:pt idx="348">
                  <c:v>4.7094188376753457E-2</c:v>
                </c:pt>
                <c:pt idx="349">
                  <c:v>4.7094188376753457E-2</c:v>
                </c:pt>
                <c:pt idx="350">
                  <c:v>4.7094188376753457E-2</c:v>
                </c:pt>
                <c:pt idx="351">
                  <c:v>4.7094188376753457E-2</c:v>
                </c:pt>
                <c:pt idx="352">
                  <c:v>4.7094188376753457E-2</c:v>
                </c:pt>
                <c:pt idx="353">
                  <c:v>4.7094188376753457E-2</c:v>
                </c:pt>
                <c:pt idx="354">
                  <c:v>4.7094188376753457E-2</c:v>
                </c:pt>
                <c:pt idx="355">
                  <c:v>4.7094188376753457E-2</c:v>
                </c:pt>
                <c:pt idx="356">
                  <c:v>4.7094188376753457E-2</c:v>
                </c:pt>
                <c:pt idx="357">
                  <c:v>4.7094188376753457E-2</c:v>
                </c:pt>
                <c:pt idx="358">
                  <c:v>4.7094188376753457E-2</c:v>
                </c:pt>
                <c:pt idx="359">
                  <c:v>4.7094188376753457E-2</c:v>
                </c:pt>
                <c:pt idx="360">
                  <c:v>4.7094188376753457E-2</c:v>
                </c:pt>
                <c:pt idx="361">
                  <c:v>4.7094188376753457E-2</c:v>
                </c:pt>
                <c:pt idx="362">
                  <c:v>4.7094188376753457E-2</c:v>
                </c:pt>
                <c:pt idx="363">
                  <c:v>4.7094188376753457E-2</c:v>
                </c:pt>
                <c:pt idx="364">
                  <c:v>4.7094188376753457E-2</c:v>
                </c:pt>
                <c:pt idx="365">
                  <c:v>4.7094188376753457E-2</c:v>
                </c:pt>
                <c:pt idx="366">
                  <c:v>4.7094188376753457E-2</c:v>
                </c:pt>
                <c:pt idx="367">
                  <c:v>4.7094188376753457E-2</c:v>
                </c:pt>
                <c:pt idx="368">
                  <c:v>4.7094188376753457E-2</c:v>
                </c:pt>
                <c:pt idx="369">
                  <c:v>4.7094188376753457E-2</c:v>
                </c:pt>
                <c:pt idx="370">
                  <c:v>4.7094188376753457E-2</c:v>
                </c:pt>
                <c:pt idx="371">
                  <c:v>4.7094188376753457E-2</c:v>
                </c:pt>
                <c:pt idx="372">
                  <c:v>4.7094188376753457E-2</c:v>
                </c:pt>
                <c:pt idx="373">
                  <c:v>4.7094188376753457E-2</c:v>
                </c:pt>
                <c:pt idx="374">
                  <c:v>4.7094188376753457E-2</c:v>
                </c:pt>
                <c:pt idx="375">
                  <c:v>4.7094188376753457E-2</c:v>
                </c:pt>
                <c:pt idx="376">
                  <c:v>4.7094188376753457E-2</c:v>
                </c:pt>
                <c:pt idx="377">
                  <c:v>4.7094188376753457E-2</c:v>
                </c:pt>
                <c:pt idx="378">
                  <c:v>4.7094188376753457E-2</c:v>
                </c:pt>
                <c:pt idx="379">
                  <c:v>4.7094188376753457E-2</c:v>
                </c:pt>
                <c:pt idx="380">
                  <c:v>4.7094188376753457E-2</c:v>
                </c:pt>
                <c:pt idx="381">
                  <c:v>4.7094188376753457E-2</c:v>
                </c:pt>
                <c:pt idx="382">
                  <c:v>4.7094188376753457E-2</c:v>
                </c:pt>
                <c:pt idx="383">
                  <c:v>4.7094188376753457E-2</c:v>
                </c:pt>
                <c:pt idx="384">
                  <c:v>4.7094188376753457E-2</c:v>
                </c:pt>
                <c:pt idx="385">
                  <c:v>4.7094188376753457E-2</c:v>
                </c:pt>
                <c:pt idx="386">
                  <c:v>4.7094188376753457E-2</c:v>
                </c:pt>
                <c:pt idx="387">
                  <c:v>4.7094188376753457E-2</c:v>
                </c:pt>
                <c:pt idx="388">
                  <c:v>4.7094188376753457E-2</c:v>
                </c:pt>
                <c:pt idx="389">
                  <c:v>4.7094188376753457E-2</c:v>
                </c:pt>
                <c:pt idx="390">
                  <c:v>4.7094188376753457E-2</c:v>
                </c:pt>
                <c:pt idx="391">
                  <c:v>4.7094188376753457E-2</c:v>
                </c:pt>
                <c:pt idx="392">
                  <c:v>4.7094188376753457E-2</c:v>
                </c:pt>
                <c:pt idx="393">
                  <c:v>4.7094188376753457E-2</c:v>
                </c:pt>
                <c:pt idx="394">
                  <c:v>4.7094188376753457E-2</c:v>
                </c:pt>
                <c:pt idx="395">
                  <c:v>4.7094188376753457E-2</c:v>
                </c:pt>
                <c:pt idx="396">
                  <c:v>4.7094188376753457E-2</c:v>
                </c:pt>
                <c:pt idx="397">
                  <c:v>4.7094188376753457E-2</c:v>
                </c:pt>
                <c:pt idx="398">
                  <c:v>4.7094188376753457E-2</c:v>
                </c:pt>
                <c:pt idx="399">
                  <c:v>4.7094188376753457E-2</c:v>
                </c:pt>
                <c:pt idx="400">
                  <c:v>4.7094188376753457E-2</c:v>
                </c:pt>
                <c:pt idx="401">
                  <c:v>4.7094188376753457E-2</c:v>
                </c:pt>
                <c:pt idx="402">
                  <c:v>4.7094188376753457E-2</c:v>
                </c:pt>
                <c:pt idx="403">
                  <c:v>4.7094188376753457E-2</c:v>
                </c:pt>
                <c:pt idx="404">
                  <c:v>4.7094188376753457E-2</c:v>
                </c:pt>
                <c:pt idx="405">
                  <c:v>4.7094188376753457E-2</c:v>
                </c:pt>
                <c:pt idx="406">
                  <c:v>4.7094188376753457E-2</c:v>
                </c:pt>
                <c:pt idx="407">
                  <c:v>4.7094188376753457E-2</c:v>
                </c:pt>
                <c:pt idx="408">
                  <c:v>4.7094188376753457E-2</c:v>
                </c:pt>
                <c:pt idx="409">
                  <c:v>4.7094188376753457E-2</c:v>
                </c:pt>
                <c:pt idx="410">
                  <c:v>4.7094188376753457E-2</c:v>
                </c:pt>
                <c:pt idx="411">
                  <c:v>4.7094188376753457E-2</c:v>
                </c:pt>
                <c:pt idx="412">
                  <c:v>4.7094188376753457E-2</c:v>
                </c:pt>
                <c:pt idx="413">
                  <c:v>4.7094188376753457E-2</c:v>
                </c:pt>
                <c:pt idx="414">
                  <c:v>4.7094188376753457E-2</c:v>
                </c:pt>
                <c:pt idx="415">
                  <c:v>4.7094188376753457E-2</c:v>
                </c:pt>
                <c:pt idx="416">
                  <c:v>4.7094188376753457E-2</c:v>
                </c:pt>
                <c:pt idx="417">
                  <c:v>4.7094188376753457E-2</c:v>
                </c:pt>
                <c:pt idx="418">
                  <c:v>4.7094188376753457E-2</c:v>
                </c:pt>
                <c:pt idx="419">
                  <c:v>4.7094188376753457E-2</c:v>
                </c:pt>
                <c:pt idx="420">
                  <c:v>4.7094188376753457E-2</c:v>
                </c:pt>
                <c:pt idx="421">
                  <c:v>4.7094188376753457E-2</c:v>
                </c:pt>
                <c:pt idx="422">
                  <c:v>4.7094188376753457E-2</c:v>
                </c:pt>
                <c:pt idx="423">
                  <c:v>4.7094188376753457E-2</c:v>
                </c:pt>
                <c:pt idx="424">
                  <c:v>4.7094188376753457E-2</c:v>
                </c:pt>
                <c:pt idx="425">
                  <c:v>4.7094188376753457E-2</c:v>
                </c:pt>
                <c:pt idx="426">
                  <c:v>4.7094188376753457E-2</c:v>
                </c:pt>
                <c:pt idx="427">
                  <c:v>4.7094188376753457E-2</c:v>
                </c:pt>
                <c:pt idx="428">
                  <c:v>4.7094188376753457E-2</c:v>
                </c:pt>
                <c:pt idx="429">
                  <c:v>4.7094188376753457E-2</c:v>
                </c:pt>
                <c:pt idx="430">
                  <c:v>4.7094188376753457E-2</c:v>
                </c:pt>
                <c:pt idx="431">
                  <c:v>4.7094188376753457E-2</c:v>
                </c:pt>
                <c:pt idx="432">
                  <c:v>4.7094188376753457E-2</c:v>
                </c:pt>
                <c:pt idx="433">
                  <c:v>4.7094188376753457E-2</c:v>
                </c:pt>
                <c:pt idx="434">
                  <c:v>4.7094188376753457E-2</c:v>
                </c:pt>
                <c:pt idx="435">
                  <c:v>4.7094188376753457E-2</c:v>
                </c:pt>
                <c:pt idx="436">
                  <c:v>4.7094188376753457E-2</c:v>
                </c:pt>
                <c:pt idx="437">
                  <c:v>4.7094188376753457E-2</c:v>
                </c:pt>
                <c:pt idx="438">
                  <c:v>4.7094188376753457E-2</c:v>
                </c:pt>
                <c:pt idx="439">
                  <c:v>4.7094188376753457E-2</c:v>
                </c:pt>
                <c:pt idx="440">
                  <c:v>4.7094188376753457E-2</c:v>
                </c:pt>
                <c:pt idx="441">
                  <c:v>4.7094188376753457E-2</c:v>
                </c:pt>
                <c:pt idx="442">
                  <c:v>4.7094188376753457E-2</c:v>
                </c:pt>
                <c:pt idx="443">
                  <c:v>4.7094188376753457E-2</c:v>
                </c:pt>
                <c:pt idx="444">
                  <c:v>4.7094188376753457E-2</c:v>
                </c:pt>
                <c:pt idx="445">
                  <c:v>4.7094188376753457E-2</c:v>
                </c:pt>
                <c:pt idx="446">
                  <c:v>5.1063829787234116E-2</c:v>
                </c:pt>
                <c:pt idx="447">
                  <c:v>4.7094188376753457E-2</c:v>
                </c:pt>
                <c:pt idx="448">
                  <c:v>4.7094188376753457E-2</c:v>
                </c:pt>
                <c:pt idx="449">
                  <c:v>4.7094188376753457E-2</c:v>
                </c:pt>
                <c:pt idx="450">
                  <c:v>4.7094188376753457E-2</c:v>
                </c:pt>
                <c:pt idx="451">
                  <c:v>4.7094188376753457E-2</c:v>
                </c:pt>
                <c:pt idx="452">
                  <c:v>4.7094188376753457E-2</c:v>
                </c:pt>
                <c:pt idx="453">
                  <c:v>4.7094188376753457E-2</c:v>
                </c:pt>
                <c:pt idx="454">
                  <c:v>4.7094188376753457E-2</c:v>
                </c:pt>
                <c:pt idx="455">
                  <c:v>4.7094188376753457E-2</c:v>
                </c:pt>
                <c:pt idx="456">
                  <c:v>4.7094188376753457E-2</c:v>
                </c:pt>
                <c:pt idx="457">
                  <c:v>4.7094188376753457E-2</c:v>
                </c:pt>
                <c:pt idx="458">
                  <c:v>4.7094188376753457E-2</c:v>
                </c:pt>
                <c:pt idx="459">
                  <c:v>4.7094188376753457E-2</c:v>
                </c:pt>
                <c:pt idx="460">
                  <c:v>4.7094188376753457E-2</c:v>
                </c:pt>
                <c:pt idx="461">
                  <c:v>4.7094188376753457E-2</c:v>
                </c:pt>
                <c:pt idx="462">
                  <c:v>4.7094188376753457E-2</c:v>
                </c:pt>
                <c:pt idx="463">
                  <c:v>4.7094188376753457E-2</c:v>
                </c:pt>
                <c:pt idx="464">
                  <c:v>4.7094188376753457E-2</c:v>
                </c:pt>
                <c:pt idx="465">
                  <c:v>4.7094188376753457E-2</c:v>
                </c:pt>
                <c:pt idx="466">
                  <c:v>4.7094188376753457E-2</c:v>
                </c:pt>
                <c:pt idx="467">
                  <c:v>4.7094188376753457E-2</c:v>
                </c:pt>
                <c:pt idx="468">
                  <c:v>4.7094188376753457E-2</c:v>
                </c:pt>
                <c:pt idx="469">
                  <c:v>4.7094188376753457E-2</c:v>
                </c:pt>
                <c:pt idx="470">
                  <c:v>4.7094188376753457E-2</c:v>
                </c:pt>
                <c:pt idx="471">
                  <c:v>4.7094188376753457E-2</c:v>
                </c:pt>
                <c:pt idx="472">
                  <c:v>4.7094188376753457E-2</c:v>
                </c:pt>
                <c:pt idx="473">
                  <c:v>4.7094188376753457E-2</c:v>
                </c:pt>
                <c:pt idx="474">
                  <c:v>4.7094188376753457E-2</c:v>
                </c:pt>
                <c:pt idx="475">
                  <c:v>4.7094188376753457E-2</c:v>
                </c:pt>
                <c:pt idx="476">
                  <c:v>4.7094188376753457E-2</c:v>
                </c:pt>
                <c:pt idx="477">
                  <c:v>4.7094188376753457E-2</c:v>
                </c:pt>
                <c:pt idx="478">
                  <c:v>4.7094188376753457E-2</c:v>
                </c:pt>
                <c:pt idx="479">
                  <c:v>4.7094188376753457E-2</c:v>
                </c:pt>
                <c:pt idx="480">
                  <c:v>4.7094188376753457E-2</c:v>
                </c:pt>
                <c:pt idx="481">
                  <c:v>4.7094188376753457E-2</c:v>
                </c:pt>
                <c:pt idx="482">
                  <c:v>4.7094188376753457E-2</c:v>
                </c:pt>
                <c:pt idx="483">
                  <c:v>4.7094188376753457E-2</c:v>
                </c:pt>
                <c:pt idx="484">
                  <c:v>4.7094188376753457E-2</c:v>
                </c:pt>
                <c:pt idx="485">
                  <c:v>4.7094188376753457E-2</c:v>
                </c:pt>
                <c:pt idx="486">
                  <c:v>4.7094188376753457E-2</c:v>
                </c:pt>
                <c:pt idx="487">
                  <c:v>4.7094188376753457E-2</c:v>
                </c:pt>
                <c:pt idx="488">
                  <c:v>4.7094188376753457E-2</c:v>
                </c:pt>
                <c:pt idx="489">
                  <c:v>4.7094188376753457E-2</c:v>
                </c:pt>
                <c:pt idx="490">
                  <c:v>4.7094188376753457E-2</c:v>
                </c:pt>
                <c:pt idx="491">
                  <c:v>4.7094188376753457E-2</c:v>
                </c:pt>
                <c:pt idx="492">
                  <c:v>4.7094188376753457E-2</c:v>
                </c:pt>
                <c:pt idx="493">
                  <c:v>4.7094188376753457E-2</c:v>
                </c:pt>
                <c:pt idx="494">
                  <c:v>4.7094188376753457E-2</c:v>
                </c:pt>
                <c:pt idx="495">
                  <c:v>4.7094188376753457E-2</c:v>
                </c:pt>
                <c:pt idx="496">
                  <c:v>4.7094188376753457E-2</c:v>
                </c:pt>
                <c:pt idx="497">
                  <c:v>4.7094188376753457E-2</c:v>
                </c:pt>
                <c:pt idx="498">
                  <c:v>4.7094188376753457E-2</c:v>
                </c:pt>
                <c:pt idx="499">
                  <c:v>4.7094188376753457E-2</c:v>
                </c:pt>
                <c:pt idx="500">
                  <c:v>4.7094188376753457E-2</c:v>
                </c:pt>
                <c:pt idx="501">
                  <c:v>4.7094188376753457E-2</c:v>
                </c:pt>
                <c:pt idx="502">
                  <c:v>4.7094188376753457E-2</c:v>
                </c:pt>
                <c:pt idx="503">
                  <c:v>4.7094188376753457E-2</c:v>
                </c:pt>
                <c:pt idx="504">
                  <c:v>4.7094188376753457E-2</c:v>
                </c:pt>
                <c:pt idx="505">
                  <c:v>4.7094188376753457E-2</c:v>
                </c:pt>
                <c:pt idx="506">
                  <c:v>4.7094188376753457E-2</c:v>
                </c:pt>
                <c:pt idx="507">
                  <c:v>4.7094188376753457E-2</c:v>
                </c:pt>
                <c:pt idx="508">
                  <c:v>4.7094188376753457E-2</c:v>
                </c:pt>
                <c:pt idx="509">
                  <c:v>4.7094188376753457E-2</c:v>
                </c:pt>
                <c:pt idx="510">
                  <c:v>4.7094188376753457E-2</c:v>
                </c:pt>
                <c:pt idx="511">
                  <c:v>4.7094188376753457E-2</c:v>
                </c:pt>
                <c:pt idx="512">
                  <c:v>4.7094188376753457E-2</c:v>
                </c:pt>
                <c:pt idx="513">
                  <c:v>4.7094188376753457E-2</c:v>
                </c:pt>
                <c:pt idx="514">
                  <c:v>4.7094188376753457E-2</c:v>
                </c:pt>
                <c:pt idx="515">
                  <c:v>4.7094188376753457E-2</c:v>
                </c:pt>
                <c:pt idx="516">
                  <c:v>4.7094188376753457E-2</c:v>
                </c:pt>
                <c:pt idx="517">
                  <c:v>4.7094188376753457E-2</c:v>
                </c:pt>
                <c:pt idx="518">
                  <c:v>4.7094188376753457E-2</c:v>
                </c:pt>
                <c:pt idx="519">
                  <c:v>4.7094188376753457E-2</c:v>
                </c:pt>
                <c:pt idx="520">
                  <c:v>4.7094188376753457E-2</c:v>
                </c:pt>
                <c:pt idx="521">
                  <c:v>4.7094188376753457E-2</c:v>
                </c:pt>
                <c:pt idx="522">
                  <c:v>4.7094188376753457E-2</c:v>
                </c:pt>
                <c:pt idx="523">
                  <c:v>4.7094188376753457E-2</c:v>
                </c:pt>
                <c:pt idx="524">
                  <c:v>4.7094188376753457E-2</c:v>
                </c:pt>
                <c:pt idx="525">
                  <c:v>4.7094188376753457E-2</c:v>
                </c:pt>
                <c:pt idx="526">
                  <c:v>4.7094188376753457E-2</c:v>
                </c:pt>
                <c:pt idx="527">
                  <c:v>4.7094188376753457E-2</c:v>
                </c:pt>
                <c:pt idx="528">
                  <c:v>4.7094188376753457E-2</c:v>
                </c:pt>
                <c:pt idx="529">
                  <c:v>4.7094188376753457E-2</c:v>
                </c:pt>
                <c:pt idx="530">
                  <c:v>4.7094188376753457E-2</c:v>
                </c:pt>
                <c:pt idx="531">
                  <c:v>4.7094188376753457E-2</c:v>
                </c:pt>
                <c:pt idx="532">
                  <c:v>4.7094188376753457E-2</c:v>
                </c:pt>
                <c:pt idx="533">
                  <c:v>4.7094188376753457E-2</c:v>
                </c:pt>
                <c:pt idx="534">
                  <c:v>4.7094188376753457E-2</c:v>
                </c:pt>
                <c:pt idx="535">
                  <c:v>4.7094188376753457E-2</c:v>
                </c:pt>
                <c:pt idx="536">
                  <c:v>4.7094188376753457E-2</c:v>
                </c:pt>
                <c:pt idx="537">
                  <c:v>4.7094188376753457E-2</c:v>
                </c:pt>
                <c:pt idx="538">
                  <c:v>4.7094188376753457E-2</c:v>
                </c:pt>
                <c:pt idx="539">
                  <c:v>5.1063829787234116E-2</c:v>
                </c:pt>
                <c:pt idx="540">
                  <c:v>4.7094188376753457E-2</c:v>
                </c:pt>
                <c:pt idx="541">
                  <c:v>4.7094188376753457E-2</c:v>
                </c:pt>
                <c:pt idx="542">
                  <c:v>4.7094188376753457E-2</c:v>
                </c:pt>
                <c:pt idx="543">
                  <c:v>4.7094188376753457E-2</c:v>
                </c:pt>
                <c:pt idx="544">
                  <c:v>4.7094188376753457E-2</c:v>
                </c:pt>
                <c:pt idx="545">
                  <c:v>4.7094188376753457E-2</c:v>
                </c:pt>
                <c:pt idx="546">
                  <c:v>4.7094188376753457E-2</c:v>
                </c:pt>
                <c:pt idx="547">
                  <c:v>4.7094188376753457E-2</c:v>
                </c:pt>
                <c:pt idx="548">
                  <c:v>4.7094188376753457E-2</c:v>
                </c:pt>
                <c:pt idx="549">
                  <c:v>4.7094188376753457E-2</c:v>
                </c:pt>
                <c:pt idx="550">
                  <c:v>4.7094188376753457E-2</c:v>
                </c:pt>
                <c:pt idx="551">
                  <c:v>4.7094188376753457E-2</c:v>
                </c:pt>
                <c:pt idx="552">
                  <c:v>4.7094188376753457E-2</c:v>
                </c:pt>
                <c:pt idx="553">
                  <c:v>5.1063829787234116E-2</c:v>
                </c:pt>
                <c:pt idx="554">
                  <c:v>4.7094188376753457E-2</c:v>
                </c:pt>
                <c:pt idx="555">
                  <c:v>4.7094188376753457E-2</c:v>
                </c:pt>
                <c:pt idx="556">
                  <c:v>4.7094188376753457E-2</c:v>
                </c:pt>
                <c:pt idx="557">
                  <c:v>4.7094188376753457E-2</c:v>
                </c:pt>
                <c:pt idx="558">
                  <c:v>4.7094188376753457E-2</c:v>
                </c:pt>
                <c:pt idx="559">
                  <c:v>4.7094188376753457E-2</c:v>
                </c:pt>
                <c:pt idx="560">
                  <c:v>4.7094188376753457E-2</c:v>
                </c:pt>
                <c:pt idx="561">
                  <c:v>4.7094188376753457E-2</c:v>
                </c:pt>
                <c:pt idx="562">
                  <c:v>4.7094188376753457E-2</c:v>
                </c:pt>
                <c:pt idx="563">
                  <c:v>4.7094188376753457E-2</c:v>
                </c:pt>
                <c:pt idx="564">
                  <c:v>4.7094188376753457E-2</c:v>
                </c:pt>
                <c:pt idx="565">
                  <c:v>4.7094188376753457E-2</c:v>
                </c:pt>
                <c:pt idx="566">
                  <c:v>4.7094188376753457E-2</c:v>
                </c:pt>
                <c:pt idx="567">
                  <c:v>4.7094188376753457E-2</c:v>
                </c:pt>
                <c:pt idx="568">
                  <c:v>4.7094188376753457E-2</c:v>
                </c:pt>
                <c:pt idx="569">
                  <c:v>4.7094188376753457E-2</c:v>
                </c:pt>
                <c:pt idx="570">
                  <c:v>4.7094188376753457E-2</c:v>
                </c:pt>
                <c:pt idx="571">
                  <c:v>4.7094188376753457E-2</c:v>
                </c:pt>
                <c:pt idx="572">
                  <c:v>4.7094188376753457E-2</c:v>
                </c:pt>
                <c:pt idx="573">
                  <c:v>4.7094188376753457E-2</c:v>
                </c:pt>
                <c:pt idx="574">
                  <c:v>4.7094188376753457E-2</c:v>
                </c:pt>
                <c:pt idx="575">
                  <c:v>4.7094188376753457E-2</c:v>
                </c:pt>
                <c:pt idx="576">
                  <c:v>4.7094188376753457E-2</c:v>
                </c:pt>
                <c:pt idx="577">
                  <c:v>4.7094188376753457E-2</c:v>
                </c:pt>
                <c:pt idx="578">
                  <c:v>4.7094188376753457E-2</c:v>
                </c:pt>
                <c:pt idx="579">
                  <c:v>4.7094188376753457E-2</c:v>
                </c:pt>
                <c:pt idx="580">
                  <c:v>4.7094188376753457E-2</c:v>
                </c:pt>
                <c:pt idx="581">
                  <c:v>4.7094188376753457E-2</c:v>
                </c:pt>
                <c:pt idx="582">
                  <c:v>4.7094188376753457E-2</c:v>
                </c:pt>
                <c:pt idx="583">
                  <c:v>4.7094188376753457E-2</c:v>
                </c:pt>
                <c:pt idx="584">
                  <c:v>4.7094188376753457E-2</c:v>
                </c:pt>
                <c:pt idx="585">
                  <c:v>5.1063829787234116E-2</c:v>
                </c:pt>
                <c:pt idx="586">
                  <c:v>4.7094188376753457E-2</c:v>
                </c:pt>
                <c:pt idx="587">
                  <c:v>4.7094188376753457E-2</c:v>
                </c:pt>
                <c:pt idx="588">
                  <c:v>4.7094188376753457E-2</c:v>
                </c:pt>
                <c:pt idx="589">
                  <c:v>4.7094188376753457E-2</c:v>
                </c:pt>
                <c:pt idx="590">
                  <c:v>4.7094188376753457E-2</c:v>
                </c:pt>
                <c:pt idx="591">
                  <c:v>4.7094188376753457E-2</c:v>
                </c:pt>
                <c:pt idx="592">
                  <c:v>4.7094188376753457E-2</c:v>
                </c:pt>
                <c:pt idx="593">
                  <c:v>4.7094188376753457E-2</c:v>
                </c:pt>
                <c:pt idx="594">
                  <c:v>4.7094188376753457E-2</c:v>
                </c:pt>
                <c:pt idx="595">
                  <c:v>4.7094188376753457E-2</c:v>
                </c:pt>
                <c:pt idx="596">
                  <c:v>4.7094188376753457E-2</c:v>
                </c:pt>
                <c:pt idx="597">
                  <c:v>4.7094188376753457E-2</c:v>
                </c:pt>
                <c:pt idx="598">
                  <c:v>4.7094188376753457E-2</c:v>
                </c:pt>
                <c:pt idx="599">
                  <c:v>4.7094188376753457E-2</c:v>
                </c:pt>
                <c:pt idx="600">
                  <c:v>4.7094188376753457E-2</c:v>
                </c:pt>
                <c:pt idx="601">
                  <c:v>4.7094188376753457E-2</c:v>
                </c:pt>
                <c:pt idx="602">
                  <c:v>4.7094188376753457E-2</c:v>
                </c:pt>
                <c:pt idx="603">
                  <c:v>4.7094188376753457E-2</c:v>
                </c:pt>
                <c:pt idx="604">
                  <c:v>4.7094188376753457E-2</c:v>
                </c:pt>
                <c:pt idx="605">
                  <c:v>4.7094188376753457E-2</c:v>
                </c:pt>
                <c:pt idx="606">
                  <c:v>5.1063829787234116E-2</c:v>
                </c:pt>
                <c:pt idx="607">
                  <c:v>4.7094188376753457E-2</c:v>
                </c:pt>
                <c:pt idx="608">
                  <c:v>4.7094188376753457E-2</c:v>
                </c:pt>
                <c:pt idx="609">
                  <c:v>4.7094188376753457E-2</c:v>
                </c:pt>
                <c:pt idx="610">
                  <c:v>4.7094188376753457E-2</c:v>
                </c:pt>
                <c:pt idx="611">
                  <c:v>4.7094188376753457E-2</c:v>
                </c:pt>
                <c:pt idx="612">
                  <c:v>5.1063829787234116E-2</c:v>
                </c:pt>
                <c:pt idx="613">
                  <c:v>4.7094188376753457E-2</c:v>
                </c:pt>
                <c:pt idx="614">
                  <c:v>4.7094188376753457E-2</c:v>
                </c:pt>
                <c:pt idx="615">
                  <c:v>4.7094188376753457E-2</c:v>
                </c:pt>
                <c:pt idx="616">
                  <c:v>4.7094188376753457E-2</c:v>
                </c:pt>
                <c:pt idx="617">
                  <c:v>4.7094188376753457E-2</c:v>
                </c:pt>
                <c:pt idx="618">
                  <c:v>4.7094188376753457E-2</c:v>
                </c:pt>
                <c:pt idx="619">
                  <c:v>4.7094188376753457E-2</c:v>
                </c:pt>
                <c:pt idx="620">
                  <c:v>4.7094188376753457E-2</c:v>
                </c:pt>
                <c:pt idx="621">
                  <c:v>4.7094188376753457E-2</c:v>
                </c:pt>
                <c:pt idx="622">
                  <c:v>4.7094188376753457E-2</c:v>
                </c:pt>
                <c:pt idx="623">
                  <c:v>4.7094188376753457E-2</c:v>
                </c:pt>
                <c:pt idx="624">
                  <c:v>4.7094188376753457E-2</c:v>
                </c:pt>
                <c:pt idx="625">
                  <c:v>4.7094188376753457E-2</c:v>
                </c:pt>
                <c:pt idx="626">
                  <c:v>4.7094188376753457E-2</c:v>
                </c:pt>
                <c:pt idx="627">
                  <c:v>4.7094188376753457E-2</c:v>
                </c:pt>
                <c:pt idx="628">
                  <c:v>4.7094188376753457E-2</c:v>
                </c:pt>
                <c:pt idx="629">
                  <c:v>4.7094188376753457E-2</c:v>
                </c:pt>
                <c:pt idx="630">
                  <c:v>4.7094188376753457E-2</c:v>
                </c:pt>
                <c:pt idx="631">
                  <c:v>4.7094188376753457E-2</c:v>
                </c:pt>
                <c:pt idx="632">
                  <c:v>4.7094188376753457E-2</c:v>
                </c:pt>
                <c:pt idx="633">
                  <c:v>4.7094188376753457E-2</c:v>
                </c:pt>
                <c:pt idx="634">
                  <c:v>4.7094188376753457E-2</c:v>
                </c:pt>
                <c:pt idx="635">
                  <c:v>4.7094188376753457E-2</c:v>
                </c:pt>
                <c:pt idx="636">
                  <c:v>4.7094188376753457E-2</c:v>
                </c:pt>
                <c:pt idx="637">
                  <c:v>4.7094188376753457E-2</c:v>
                </c:pt>
                <c:pt idx="638">
                  <c:v>4.7094188376753457E-2</c:v>
                </c:pt>
                <c:pt idx="639">
                  <c:v>4.7094188376753457E-2</c:v>
                </c:pt>
                <c:pt idx="640">
                  <c:v>4.7094188376753457E-2</c:v>
                </c:pt>
                <c:pt idx="641">
                  <c:v>4.7094188376753457E-2</c:v>
                </c:pt>
                <c:pt idx="642">
                  <c:v>4.7094188376753457E-2</c:v>
                </c:pt>
                <c:pt idx="643">
                  <c:v>4.7094188376753457E-2</c:v>
                </c:pt>
                <c:pt idx="644">
                  <c:v>4.7094188376753457E-2</c:v>
                </c:pt>
                <c:pt idx="645">
                  <c:v>4.7094188376753457E-2</c:v>
                </c:pt>
                <c:pt idx="646">
                  <c:v>4.7094188376753457E-2</c:v>
                </c:pt>
                <c:pt idx="647">
                  <c:v>4.7094188376753457E-2</c:v>
                </c:pt>
                <c:pt idx="648">
                  <c:v>4.7094188376753457E-2</c:v>
                </c:pt>
                <c:pt idx="649">
                  <c:v>4.7094188376753457E-2</c:v>
                </c:pt>
                <c:pt idx="650">
                  <c:v>4.7094188376753457E-2</c:v>
                </c:pt>
                <c:pt idx="651">
                  <c:v>4.7094188376753457E-2</c:v>
                </c:pt>
                <c:pt idx="652">
                  <c:v>4.7094188376753457E-2</c:v>
                </c:pt>
                <c:pt idx="653">
                  <c:v>4.7094188376753457E-2</c:v>
                </c:pt>
                <c:pt idx="654">
                  <c:v>4.7094188376753457E-2</c:v>
                </c:pt>
                <c:pt idx="655">
                  <c:v>4.7094188376753457E-2</c:v>
                </c:pt>
                <c:pt idx="656">
                  <c:v>4.7094188376753457E-2</c:v>
                </c:pt>
                <c:pt idx="657">
                  <c:v>4.7094188376753457E-2</c:v>
                </c:pt>
                <c:pt idx="658">
                  <c:v>5.1063829787234116E-2</c:v>
                </c:pt>
                <c:pt idx="659">
                  <c:v>4.7094188376753457E-2</c:v>
                </c:pt>
                <c:pt idx="660">
                  <c:v>4.7094188376753457E-2</c:v>
                </c:pt>
                <c:pt idx="661">
                  <c:v>4.7094188376753457E-2</c:v>
                </c:pt>
                <c:pt idx="662">
                  <c:v>4.7094188376753457E-2</c:v>
                </c:pt>
                <c:pt idx="663">
                  <c:v>4.7094188376753457E-2</c:v>
                </c:pt>
                <c:pt idx="664">
                  <c:v>4.7094188376753457E-2</c:v>
                </c:pt>
                <c:pt idx="665">
                  <c:v>4.7094188376753457E-2</c:v>
                </c:pt>
                <c:pt idx="666">
                  <c:v>4.7094188376753457E-2</c:v>
                </c:pt>
                <c:pt idx="667">
                  <c:v>4.7094188376753457E-2</c:v>
                </c:pt>
                <c:pt idx="668">
                  <c:v>4.7094188376753457E-2</c:v>
                </c:pt>
                <c:pt idx="669">
                  <c:v>4.7094188376753457E-2</c:v>
                </c:pt>
                <c:pt idx="670">
                  <c:v>4.7094188376753457E-2</c:v>
                </c:pt>
                <c:pt idx="671">
                  <c:v>5.1063829787234116E-2</c:v>
                </c:pt>
                <c:pt idx="672">
                  <c:v>4.7094188376753457E-2</c:v>
                </c:pt>
                <c:pt idx="673">
                  <c:v>4.7094188376753457E-2</c:v>
                </c:pt>
                <c:pt idx="674">
                  <c:v>4.7094188376753457E-2</c:v>
                </c:pt>
                <c:pt idx="675">
                  <c:v>4.7094188376753457E-2</c:v>
                </c:pt>
                <c:pt idx="676">
                  <c:v>4.7094188376753457E-2</c:v>
                </c:pt>
                <c:pt idx="677">
                  <c:v>4.7094188376753457E-2</c:v>
                </c:pt>
                <c:pt idx="678">
                  <c:v>4.7094188376753457E-2</c:v>
                </c:pt>
                <c:pt idx="679">
                  <c:v>4.7094188376753457E-2</c:v>
                </c:pt>
                <c:pt idx="680">
                  <c:v>4.7094188376753457E-2</c:v>
                </c:pt>
                <c:pt idx="681">
                  <c:v>4.7094188376753457E-2</c:v>
                </c:pt>
                <c:pt idx="682">
                  <c:v>4.7094188376753457E-2</c:v>
                </c:pt>
                <c:pt idx="683">
                  <c:v>4.7094188376753457E-2</c:v>
                </c:pt>
                <c:pt idx="684">
                  <c:v>4.7094188376753457E-2</c:v>
                </c:pt>
                <c:pt idx="685">
                  <c:v>4.7094188376753457E-2</c:v>
                </c:pt>
                <c:pt idx="686">
                  <c:v>4.7094188376753457E-2</c:v>
                </c:pt>
                <c:pt idx="687">
                  <c:v>4.7094188376753457E-2</c:v>
                </c:pt>
                <c:pt idx="688">
                  <c:v>4.7094188376753457E-2</c:v>
                </c:pt>
                <c:pt idx="689">
                  <c:v>4.7094188376753457E-2</c:v>
                </c:pt>
                <c:pt idx="690">
                  <c:v>4.7094188376753457E-2</c:v>
                </c:pt>
                <c:pt idx="691">
                  <c:v>4.7094188376753457E-2</c:v>
                </c:pt>
                <c:pt idx="692">
                  <c:v>4.7094188376753457E-2</c:v>
                </c:pt>
                <c:pt idx="693">
                  <c:v>4.7094188376753457E-2</c:v>
                </c:pt>
                <c:pt idx="694">
                  <c:v>4.7094188376753457E-2</c:v>
                </c:pt>
                <c:pt idx="695">
                  <c:v>4.7094188376753457E-2</c:v>
                </c:pt>
                <c:pt idx="696">
                  <c:v>4.7094188376753457E-2</c:v>
                </c:pt>
                <c:pt idx="697">
                  <c:v>4.7094188376753457E-2</c:v>
                </c:pt>
                <c:pt idx="698">
                  <c:v>4.7094188376753457E-2</c:v>
                </c:pt>
                <c:pt idx="699">
                  <c:v>4.7094188376753457E-2</c:v>
                </c:pt>
                <c:pt idx="700">
                  <c:v>4.7094188376753457E-2</c:v>
                </c:pt>
                <c:pt idx="701">
                  <c:v>4.7094188376753457E-2</c:v>
                </c:pt>
                <c:pt idx="702">
                  <c:v>4.7094188376753457E-2</c:v>
                </c:pt>
                <c:pt idx="703">
                  <c:v>4.7094188376753457E-2</c:v>
                </c:pt>
                <c:pt idx="704">
                  <c:v>4.7094188376753457E-2</c:v>
                </c:pt>
                <c:pt idx="705">
                  <c:v>4.7094188376753457E-2</c:v>
                </c:pt>
                <c:pt idx="706">
                  <c:v>4.7094188376753457E-2</c:v>
                </c:pt>
                <c:pt idx="707">
                  <c:v>4.7094188376753457E-2</c:v>
                </c:pt>
                <c:pt idx="708">
                  <c:v>4.7094188376753457E-2</c:v>
                </c:pt>
                <c:pt idx="709">
                  <c:v>4.7094188376753457E-2</c:v>
                </c:pt>
                <c:pt idx="710">
                  <c:v>4.7094188376753457E-2</c:v>
                </c:pt>
                <c:pt idx="711">
                  <c:v>4.7094188376753457E-2</c:v>
                </c:pt>
                <c:pt idx="712">
                  <c:v>4.7094188376753457E-2</c:v>
                </c:pt>
                <c:pt idx="713">
                  <c:v>4.7094188376753457E-2</c:v>
                </c:pt>
                <c:pt idx="714">
                  <c:v>4.7094188376753457E-2</c:v>
                </c:pt>
                <c:pt idx="715">
                  <c:v>4.7094188376753457E-2</c:v>
                </c:pt>
                <c:pt idx="716">
                  <c:v>4.7094188376753457E-2</c:v>
                </c:pt>
                <c:pt idx="717">
                  <c:v>4.7094188376753457E-2</c:v>
                </c:pt>
                <c:pt idx="718">
                  <c:v>4.7094188376753457E-2</c:v>
                </c:pt>
                <c:pt idx="719">
                  <c:v>4.7094188376753457E-2</c:v>
                </c:pt>
                <c:pt idx="720">
                  <c:v>4.7094188376753457E-2</c:v>
                </c:pt>
                <c:pt idx="721">
                  <c:v>4.7094188376753457E-2</c:v>
                </c:pt>
                <c:pt idx="722">
                  <c:v>4.7094188376753457E-2</c:v>
                </c:pt>
                <c:pt idx="723">
                  <c:v>4.7094188376753457E-2</c:v>
                </c:pt>
                <c:pt idx="724">
                  <c:v>4.7094188376753457E-2</c:v>
                </c:pt>
                <c:pt idx="725">
                  <c:v>4.7094188376753457E-2</c:v>
                </c:pt>
                <c:pt idx="726">
                  <c:v>4.7094188376753457E-2</c:v>
                </c:pt>
                <c:pt idx="727">
                  <c:v>4.7094188376753457E-2</c:v>
                </c:pt>
                <c:pt idx="728">
                  <c:v>4.7094188376753457E-2</c:v>
                </c:pt>
                <c:pt idx="729">
                  <c:v>4.7094188376753457E-2</c:v>
                </c:pt>
                <c:pt idx="730">
                  <c:v>4.7094188376753457E-2</c:v>
                </c:pt>
                <c:pt idx="731">
                  <c:v>4.7094188376753457E-2</c:v>
                </c:pt>
                <c:pt idx="732">
                  <c:v>4.7094188376753457E-2</c:v>
                </c:pt>
                <c:pt idx="733">
                  <c:v>4.7094188376753457E-2</c:v>
                </c:pt>
                <c:pt idx="734">
                  <c:v>4.7094188376753457E-2</c:v>
                </c:pt>
                <c:pt idx="735">
                  <c:v>4.7094188376753457E-2</c:v>
                </c:pt>
                <c:pt idx="736">
                  <c:v>4.7094188376753457E-2</c:v>
                </c:pt>
                <c:pt idx="737">
                  <c:v>4.7094188376753457E-2</c:v>
                </c:pt>
                <c:pt idx="738">
                  <c:v>4.7094188376753457E-2</c:v>
                </c:pt>
                <c:pt idx="739">
                  <c:v>4.7094188376753457E-2</c:v>
                </c:pt>
                <c:pt idx="740">
                  <c:v>4.7094188376753457E-2</c:v>
                </c:pt>
                <c:pt idx="741">
                  <c:v>4.7094188376753457E-2</c:v>
                </c:pt>
                <c:pt idx="742">
                  <c:v>4.7094188376753457E-2</c:v>
                </c:pt>
                <c:pt idx="743">
                  <c:v>4.7094188376753457E-2</c:v>
                </c:pt>
                <c:pt idx="744">
                  <c:v>4.7094188376753457E-2</c:v>
                </c:pt>
                <c:pt idx="745">
                  <c:v>4.7094188376753457E-2</c:v>
                </c:pt>
                <c:pt idx="746">
                  <c:v>4.7094188376753457E-2</c:v>
                </c:pt>
                <c:pt idx="747">
                  <c:v>4.7094188376753457E-2</c:v>
                </c:pt>
                <c:pt idx="748">
                  <c:v>4.7094188376753457E-2</c:v>
                </c:pt>
                <c:pt idx="749">
                  <c:v>4.7094188376753457E-2</c:v>
                </c:pt>
                <c:pt idx="750">
                  <c:v>4.7094188376753457E-2</c:v>
                </c:pt>
                <c:pt idx="751">
                  <c:v>4.7094188376753457E-2</c:v>
                </c:pt>
                <c:pt idx="752">
                  <c:v>4.7094188376753457E-2</c:v>
                </c:pt>
                <c:pt idx="753">
                  <c:v>4.7094188376753457E-2</c:v>
                </c:pt>
                <c:pt idx="754">
                  <c:v>4.7094188376753457E-2</c:v>
                </c:pt>
                <c:pt idx="755">
                  <c:v>4.7094188376753457E-2</c:v>
                </c:pt>
                <c:pt idx="756">
                  <c:v>4.7094188376753457E-2</c:v>
                </c:pt>
                <c:pt idx="757">
                  <c:v>4.7094188376753457E-2</c:v>
                </c:pt>
                <c:pt idx="758">
                  <c:v>5.1063829787234116E-2</c:v>
                </c:pt>
                <c:pt idx="759">
                  <c:v>4.7094188376753457E-2</c:v>
                </c:pt>
                <c:pt idx="760">
                  <c:v>4.7094188376753457E-2</c:v>
                </c:pt>
                <c:pt idx="761">
                  <c:v>4.7094188376753457E-2</c:v>
                </c:pt>
                <c:pt idx="762">
                  <c:v>4.7094188376753457E-2</c:v>
                </c:pt>
                <c:pt idx="763">
                  <c:v>4.7094188376753457E-2</c:v>
                </c:pt>
                <c:pt idx="764">
                  <c:v>4.7094188376753457E-2</c:v>
                </c:pt>
                <c:pt idx="765">
                  <c:v>4.7094188376753457E-2</c:v>
                </c:pt>
                <c:pt idx="766">
                  <c:v>4.7094188376753457E-2</c:v>
                </c:pt>
                <c:pt idx="767">
                  <c:v>4.7094188376753457E-2</c:v>
                </c:pt>
                <c:pt idx="768">
                  <c:v>4.7094188376753457E-2</c:v>
                </c:pt>
                <c:pt idx="769">
                  <c:v>4.7094188376753457E-2</c:v>
                </c:pt>
                <c:pt idx="770">
                  <c:v>4.7094188376753457E-2</c:v>
                </c:pt>
                <c:pt idx="771">
                  <c:v>4.7094188376753457E-2</c:v>
                </c:pt>
                <c:pt idx="772">
                  <c:v>4.7094188376753457E-2</c:v>
                </c:pt>
                <c:pt idx="773">
                  <c:v>4.7094188376753457E-2</c:v>
                </c:pt>
                <c:pt idx="774">
                  <c:v>4.7094188376753457E-2</c:v>
                </c:pt>
                <c:pt idx="775">
                  <c:v>4.7094188376753457E-2</c:v>
                </c:pt>
                <c:pt idx="776">
                  <c:v>4.7094188376753457E-2</c:v>
                </c:pt>
                <c:pt idx="777">
                  <c:v>4.7094188376753457E-2</c:v>
                </c:pt>
                <c:pt idx="778">
                  <c:v>4.7094188376753457E-2</c:v>
                </c:pt>
                <c:pt idx="779">
                  <c:v>4.7094188376753457E-2</c:v>
                </c:pt>
                <c:pt idx="780">
                  <c:v>4.7094188376753457E-2</c:v>
                </c:pt>
                <c:pt idx="781">
                  <c:v>4.7094188376753457E-2</c:v>
                </c:pt>
                <c:pt idx="782">
                  <c:v>4.7094188376753457E-2</c:v>
                </c:pt>
                <c:pt idx="783">
                  <c:v>4.7094188376753457E-2</c:v>
                </c:pt>
                <c:pt idx="784">
                  <c:v>4.7094188376753457E-2</c:v>
                </c:pt>
                <c:pt idx="785">
                  <c:v>4.7094188376753457E-2</c:v>
                </c:pt>
                <c:pt idx="786">
                  <c:v>4.7094188376753457E-2</c:v>
                </c:pt>
                <c:pt idx="787">
                  <c:v>4.7094188376753457E-2</c:v>
                </c:pt>
                <c:pt idx="788">
                  <c:v>4.7094188376753457E-2</c:v>
                </c:pt>
                <c:pt idx="789">
                  <c:v>4.7094188376753457E-2</c:v>
                </c:pt>
                <c:pt idx="790">
                  <c:v>4.7094188376753457E-2</c:v>
                </c:pt>
                <c:pt idx="791">
                  <c:v>4.7094188376753457E-2</c:v>
                </c:pt>
                <c:pt idx="792">
                  <c:v>4.7094188376753457E-2</c:v>
                </c:pt>
                <c:pt idx="793">
                  <c:v>4.7094188376753457E-2</c:v>
                </c:pt>
                <c:pt idx="794">
                  <c:v>4.7094188376753457E-2</c:v>
                </c:pt>
                <c:pt idx="795">
                  <c:v>4.7094188376753457E-2</c:v>
                </c:pt>
                <c:pt idx="796">
                  <c:v>4.7094188376753457E-2</c:v>
                </c:pt>
                <c:pt idx="797">
                  <c:v>4.7094188376753457E-2</c:v>
                </c:pt>
                <c:pt idx="798">
                  <c:v>4.7094188376753457E-2</c:v>
                </c:pt>
                <c:pt idx="799">
                  <c:v>4.7094188376753457E-2</c:v>
                </c:pt>
                <c:pt idx="800">
                  <c:v>4.7094188376753457E-2</c:v>
                </c:pt>
                <c:pt idx="801">
                  <c:v>4.7094188376753457E-2</c:v>
                </c:pt>
                <c:pt idx="802">
                  <c:v>4.7094188376753457E-2</c:v>
                </c:pt>
                <c:pt idx="803">
                  <c:v>4.7094188376753457E-2</c:v>
                </c:pt>
                <c:pt idx="804">
                  <c:v>4.7094188376753457E-2</c:v>
                </c:pt>
                <c:pt idx="805">
                  <c:v>4.7094188376753457E-2</c:v>
                </c:pt>
                <c:pt idx="806">
                  <c:v>4.7094188376753457E-2</c:v>
                </c:pt>
                <c:pt idx="807">
                  <c:v>4.7094188376753457E-2</c:v>
                </c:pt>
                <c:pt idx="808">
                  <c:v>4.7094188376753457E-2</c:v>
                </c:pt>
                <c:pt idx="809">
                  <c:v>4.7094188376753457E-2</c:v>
                </c:pt>
                <c:pt idx="810">
                  <c:v>4.7094188376753457E-2</c:v>
                </c:pt>
                <c:pt idx="811">
                  <c:v>4.7094188376753457E-2</c:v>
                </c:pt>
                <c:pt idx="812">
                  <c:v>4.7094188376753457E-2</c:v>
                </c:pt>
                <c:pt idx="813">
                  <c:v>4.7094188376753457E-2</c:v>
                </c:pt>
                <c:pt idx="814">
                  <c:v>4.7094188376753457E-2</c:v>
                </c:pt>
                <c:pt idx="815">
                  <c:v>4.7094188376753457E-2</c:v>
                </c:pt>
                <c:pt idx="816">
                  <c:v>4.7094188376753457E-2</c:v>
                </c:pt>
                <c:pt idx="817">
                  <c:v>4.7094188376753457E-2</c:v>
                </c:pt>
                <c:pt idx="818">
                  <c:v>4.7094188376753457E-2</c:v>
                </c:pt>
                <c:pt idx="819">
                  <c:v>4.7094188376753457E-2</c:v>
                </c:pt>
                <c:pt idx="820">
                  <c:v>4.7094188376753457E-2</c:v>
                </c:pt>
                <c:pt idx="821">
                  <c:v>4.7094188376753457E-2</c:v>
                </c:pt>
                <c:pt idx="822">
                  <c:v>4.7094188376753457E-2</c:v>
                </c:pt>
                <c:pt idx="823">
                  <c:v>4.7094188376753457E-2</c:v>
                </c:pt>
                <c:pt idx="824">
                  <c:v>4.7094188376753457E-2</c:v>
                </c:pt>
                <c:pt idx="825">
                  <c:v>4.7094188376753457E-2</c:v>
                </c:pt>
                <c:pt idx="826">
                  <c:v>4.7094188376753457E-2</c:v>
                </c:pt>
                <c:pt idx="827">
                  <c:v>4.7094188376753457E-2</c:v>
                </c:pt>
                <c:pt idx="828">
                  <c:v>4.7094188376753457E-2</c:v>
                </c:pt>
                <c:pt idx="829">
                  <c:v>4.7094188376753457E-2</c:v>
                </c:pt>
                <c:pt idx="830">
                  <c:v>4.7094188376753457E-2</c:v>
                </c:pt>
                <c:pt idx="831">
                  <c:v>4.7094188376753457E-2</c:v>
                </c:pt>
                <c:pt idx="832">
                  <c:v>4.7094188376753457E-2</c:v>
                </c:pt>
                <c:pt idx="833">
                  <c:v>4.7094188376753457E-2</c:v>
                </c:pt>
                <c:pt idx="834">
                  <c:v>4.7094188376753457E-2</c:v>
                </c:pt>
                <c:pt idx="835">
                  <c:v>4.7094188376753457E-2</c:v>
                </c:pt>
                <c:pt idx="836">
                  <c:v>4.7094188376753457E-2</c:v>
                </c:pt>
                <c:pt idx="837">
                  <c:v>4.7094188376753457E-2</c:v>
                </c:pt>
                <c:pt idx="838">
                  <c:v>4.7094188376753457E-2</c:v>
                </c:pt>
                <c:pt idx="839">
                  <c:v>4.7094188376753457E-2</c:v>
                </c:pt>
                <c:pt idx="840">
                  <c:v>4.7094188376753457E-2</c:v>
                </c:pt>
                <c:pt idx="841">
                  <c:v>4.7094188376753457E-2</c:v>
                </c:pt>
                <c:pt idx="842">
                  <c:v>4.7094188376753457E-2</c:v>
                </c:pt>
                <c:pt idx="843">
                  <c:v>4.7094188376753457E-2</c:v>
                </c:pt>
                <c:pt idx="844">
                  <c:v>4.7094188376753457E-2</c:v>
                </c:pt>
                <c:pt idx="845">
                  <c:v>4.7094188376753457E-2</c:v>
                </c:pt>
                <c:pt idx="846">
                  <c:v>4.7094188376753457E-2</c:v>
                </c:pt>
                <c:pt idx="847">
                  <c:v>4.7094188376753457E-2</c:v>
                </c:pt>
                <c:pt idx="848">
                  <c:v>4.7094188376753457E-2</c:v>
                </c:pt>
                <c:pt idx="849">
                  <c:v>4.7094188376753457E-2</c:v>
                </c:pt>
                <c:pt idx="850">
                  <c:v>4.7094188376753457E-2</c:v>
                </c:pt>
                <c:pt idx="851">
                  <c:v>4.7094188376753457E-2</c:v>
                </c:pt>
                <c:pt idx="852">
                  <c:v>4.7094188376753457E-2</c:v>
                </c:pt>
                <c:pt idx="853">
                  <c:v>4.7094188376753457E-2</c:v>
                </c:pt>
                <c:pt idx="854">
                  <c:v>4.7094188376753457E-2</c:v>
                </c:pt>
                <c:pt idx="855">
                  <c:v>4.7094188376753457E-2</c:v>
                </c:pt>
                <c:pt idx="856">
                  <c:v>4.7094188376753457E-2</c:v>
                </c:pt>
                <c:pt idx="857">
                  <c:v>4.7094188376753457E-2</c:v>
                </c:pt>
                <c:pt idx="858">
                  <c:v>4.7094188376753457E-2</c:v>
                </c:pt>
                <c:pt idx="859">
                  <c:v>4.7094188376753457E-2</c:v>
                </c:pt>
                <c:pt idx="860">
                  <c:v>4.7094188376753457E-2</c:v>
                </c:pt>
                <c:pt idx="861">
                  <c:v>4.7094188376753457E-2</c:v>
                </c:pt>
                <c:pt idx="862">
                  <c:v>4.7094188376753457E-2</c:v>
                </c:pt>
                <c:pt idx="863">
                  <c:v>4.7094188376753457E-2</c:v>
                </c:pt>
                <c:pt idx="864">
                  <c:v>4.7094188376753457E-2</c:v>
                </c:pt>
                <c:pt idx="865">
                  <c:v>4.7094188376753457E-2</c:v>
                </c:pt>
                <c:pt idx="866">
                  <c:v>4.7094188376753457E-2</c:v>
                </c:pt>
                <c:pt idx="867">
                  <c:v>4.7094188376753457E-2</c:v>
                </c:pt>
                <c:pt idx="868">
                  <c:v>4.7094188376753457E-2</c:v>
                </c:pt>
                <c:pt idx="869">
                  <c:v>4.7094188376753457E-2</c:v>
                </c:pt>
                <c:pt idx="870">
                  <c:v>4.7094188376753457E-2</c:v>
                </c:pt>
                <c:pt idx="871">
                  <c:v>4.7094188376753457E-2</c:v>
                </c:pt>
                <c:pt idx="872">
                  <c:v>4.7094188376753457E-2</c:v>
                </c:pt>
                <c:pt idx="873">
                  <c:v>4.7094188376753457E-2</c:v>
                </c:pt>
                <c:pt idx="874">
                  <c:v>4.7094188376753457E-2</c:v>
                </c:pt>
                <c:pt idx="875">
                  <c:v>4.7094188376753457E-2</c:v>
                </c:pt>
                <c:pt idx="876">
                  <c:v>4.7094188376753457E-2</c:v>
                </c:pt>
                <c:pt idx="877">
                  <c:v>4.7094188376753457E-2</c:v>
                </c:pt>
                <c:pt idx="878">
                  <c:v>4.7094188376753457E-2</c:v>
                </c:pt>
                <c:pt idx="879">
                  <c:v>4.7094188376753457E-2</c:v>
                </c:pt>
                <c:pt idx="880">
                  <c:v>4.7094188376753457E-2</c:v>
                </c:pt>
                <c:pt idx="881">
                  <c:v>4.7094188376753457E-2</c:v>
                </c:pt>
                <c:pt idx="882">
                  <c:v>4.7094188376753457E-2</c:v>
                </c:pt>
                <c:pt idx="883">
                  <c:v>4.7094188376753457E-2</c:v>
                </c:pt>
                <c:pt idx="884">
                  <c:v>4.7094188376753457E-2</c:v>
                </c:pt>
                <c:pt idx="885">
                  <c:v>4.7094188376753457E-2</c:v>
                </c:pt>
                <c:pt idx="886">
                  <c:v>4.7094188376753457E-2</c:v>
                </c:pt>
                <c:pt idx="887">
                  <c:v>4.7094188376753457E-2</c:v>
                </c:pt>
                <c:pt idx="888">
                  <c:v>4.7094188376753457E-2</c:v>
                </c:pt>
                <c:pt idx="889">
                  <c:v>4.7094188376753457E-2</c:v>
                </c:pt>
                <c:pt idx="890">
                  <c:v>4.7094188376753457E-2</c:v>
                </c:pt>
                <c:pt idx="891">
                  <c:v>5.1063829787234116E-2</c:v>
                </c:pt>
                <c:pt idx="892">
                  <c:v>4.7094188376753457E-2</c:v>
                </c:pt>
                <c:pt idx="893">
                  <c:v>4.7094188376753457E-2</c:v>
                </c:pt>
                <c:pt idx="894">
                  <c:v>4.7094188376753457E-2</c:v>
                </c:pt>
                <c:pt idx="895">
                  <c:v>4.7094188376753457E-2</c:v>
                </c:pt>
                <c:pt idx="896">
                  <c:v>4.7094188376753457E-2</c:v>
                </c:pt>
                <c:pt idx="897">
                  <c:v>4.7094188376753457E-2</c:v>
                </c:pt>
                <c:pt idx="898">
                  <c:v>4.7094188376753457E-2</c:v>
                </c:pt>
                <c:pt idx="899">
                  <c:v>4.7094188376753457E-2</c:v>
                </c:pt>
                <c:pt idx="900">
                  <c:v>4.7094188376753457E-2</c:v>
                </c:pt>
                <c:pt idx="901">
                  <c:v>4.7094188376753457E-2</c:v>
                </c:pt>
                <c:pt idx="902">
                  <c:v>5.1063829787234116E-2</c:v>
                </c:pt>
                <c:pt idx="903">
                  <c:v>4.7094188376753457E-2</c:v>
                </c:pt>
                <c:pt idx="904">
                  <c:v>4.7094188376753457E-2</c:v>
                </c:pt>
                <c:pt idx="905">
                  <c:v>4.7094188376753457E-2</c:v>
                </c:pt>
                <c:pt idx="906">
                  <c:v>4.7094188376753457E-2</c:v>
                </c:pt>
                <c:pt idx="907">
                  <c:v>4.7094188376753457E-2</c:v>
                </c:pt>
                <c:pt idx="908">
                  <c:v>4.7094188376753457E-2</c:v>
                </c:pt>
                <c:pt idx="909">
                  <c:v>4.7094188376753457E-2</c:v>
                </c:pt>
                <c:pt idx="910">
                  <c:v>4.7094188376753457E-2</c:v>
                </c:pt>
                <c:pt idx="911">
                  <c:v>4.7094188376753457E-2</c:v>
                </c:pt>
                <c:pt idx="912">
                  <c:v>4.7094188376753457E-2</c:v>
                </c:pt>
                <c:pt idx="913">
                  <c:v>4.7094188376753457E-2</c:v>
                </c:pt>
                <c:pt idx="914">
                  <c:v>4.7094188376753457E-2</c:v>
                </c:pt>
                <c:pt idx="915">
                  <c:v>4.7094188376753457E-2</c:v>
                </c:pt>
                <c:pt idx="916">
                  <c:v>4.7094188376753457E-2</c:v>
                </c:pt>
                <c:pt idx="917">
                  <c:v>4.7094188376753457E-2</c:v>
                </c:pt>
                <c:pt idx="918">
                  <c:v>4.7094188376753457E-2</c:v>
                </c:pt>
                <c:pt idx="919">
                  <c:v>4.7094188376753457E-2</c:v>
                </c:pt>
                <c:pt idx="920">
                  <c:v>4.7094188376753457E-2</c:v>
                </c:pt>
                <c:pt idx="921">
                  <c:v>4.7094188376753457E-2</c:v>
                </c:pt>
                <c:pt idx="922">
                  <c:v>4.7094188376753457E-2</c:v>
                </c:pt>
                <c:pt idx="923">
                  <c:v>4.7094188376753457E-2</c:v>
                </c:pt>
                <c:pt idx="924">
                  <c:v>4.7094188376753457E-2</c:v>
                </c:pt>
                <c:pt idx="925">
                  <c:v>4.7094188376753457E-2</c:v>
                </c:pt>
                <c:pt idx="926">
                  <c:v>4.7094188376753457E-2</c:v>
                </c:pt>
                <c:pt idx="927">
                  <c:v>4.7094188376753457E-2</c:v>
                </c:pt>
                <c:pt idx="928">
                  <c:v>4.7094188376753457E-2</c:v>
                </c:pt>
                <c:pt idx="929">
                  <c:v>4.7094188376753457E-2</c:v>
                </c:pt>
                <c:pt idx="930">
                  <c:v>4.7094188376753457E-2</c:v>
                </c:pt>
                <c:pt idx="931">
                  <c:v>4.7094188376753457E-2</c:v>
                </c:pt>
                <c:pt idx="932">
                  <c:v>4.7094188376753457E-2</c:v>
                </c:pt>
                <c:pt idx="933">
                  <c:v>4.7094188376753457E-2</c:v>
                </c:pt>
                <c:pt idx="934">
                  <c:v>4.7094188376753457E-2</c:v>
                </c:pt>
                <c:pt idx="935">
                  <c:v>4.7094188376753457E-2</c:v>
                </c:pt>
                <c:pt idx="936">
                  <c:v>4.7094188376753457E-2</c:v>
                </c:pt>
                <c:pt idx="937">
                  <c:v>4.7094188376753457E-2</c:v>
                </c:pt>
                <c:pt idx="938">
                  <c:v>4.7094188376753457E-2</c:v>
                </c:pt>
                <c:pt idx="939">
                  <c:v>4.7094188376753457E-2</c:v>
                </c:pt>
                <c:pt idx="940">
                  <c:v>4.7094188376753457E-2</c:v>
                </c:pt>
                <c:pt idx="941">
                  <c:v>4.7094188376753457E-2</c:v>
                </c:pt>
                <c:pt idx="942">
                  <c:v>4.7094188376753457E-2</c:v>
                </c:pt>
                <c:pt idx="943">
                  <c:v>4.7094188376753457E-2</c:v>
                </c:pt>
                <c:pt idx="944">
                  <c:v>4.7094188376753457E-2</c:v>
                </c:pt>
                <c:pt idx="945">
                  <c:v>4.7094188376753457E-2</c:v>
                </c:pt>
                <c:pt idx="946">
                  <c:v>4.7094188376753457E-2</c:v>
                </c:pt>
                <c:pt idx="947">
                  <c:v>4.7094188376753457E-2</c:v>
                </c:pt>
                <c:pt idx="948">
                  <c:v>4.7094188376753457E-2</c:v>
                </c:pt>
                <c:pt idx="949">
                  <c:v>4.7094188376753457E-2</c:v>
                </c:pt>
                <c:pt idx="950">
                  <c:v>4.7094188376753457E-2</c:v>
                </c:pt>
                <c:pt idx="951">
                  <c:v>4.7094188376753457E-2</c:v>
                </c:pt>
                <c:pt idx="952">
                  <c:v>4.7094188376753457E-2</c:v>
                </c:pt>
                <c:pt idx="953">
                  <c:v>4.7094188376753457E-2</c:v>
                </c:pt>
                <c:pt idx="954">
                  <c:v>4.7094188376753457E-2</c:v>
                </c:pt>
                <c:pt idx="955">
                  <c:v>4.7094188376753457E-2</c:v>
                </c:pt>
                <c:pt idx="956">
                  <c:v>4.7094188376753457E-2</c:v>
                </c:pt>
                <c:pt idx="957">
                  <c:v>4.7094188376753457E-2</c:v>
                </c:pt>
                <c:pt idx="958">
                  <c:v>4.7094188376753457E-2</c:v>
                </c:pt>
                <c:pt idx="959">
                  <c:v>4.7094188376753457E-2</c:v>
                </c:pt>
                <c:pt idx="960">
                  <c:v>4.7094188376753457E-2</c:v>
                </c:pt>
                <c:pt idx="961">
                  <c:v>4.7094188376753457E-2</c:v>
                </c:pt>
                <c:pt idx="962">
                  <c:v>4.7094188376753457E-2</c:v>
                </c:pt>
                <c:pt idx="963">
                  <c:v>4.7094188376753457E-2</c:v>
                </c:pt>
                <c:pt idx="964">
                  <c:v>4.7094188376753457E-2</c:v>
                </c:pt>
                <c:pt idx="965">
                  <c:v>4.7094188376753457E-2</c:v>
                </c:pt>
                <c:pt idx="966">
                  <c:v>4.7094188376753457E-2</c:v>
                </c:pt>
                <c:pt idx="967">
                  <c:v>4.7094188376753457E-2</c:v>
                </c:pt>
                <c:pt idx="968">
                  <c:v>4.7094188376753457E-2</c:v>
                </c:pt>
                <c:pt idx="969">
                  <c:v>4.7094188376753457E-2</c:v>
                </c:pt>
                <c:pt idx="970">
                  <c:v>4.7094188376753457E-2</c:v>
                </c:pt>
                <c:pt idx="971">
                  <c:v>4.7094188376753457E-2</c:v>
                </c:pt>
                <c:pt idx="972">
                  <c:v>5.1063829787234116E-2</c:v>
                </c:pt>
                <c:pt idx="973">
                  <c:v>4.7094188376753457E-2</c:v>
                </c:pt>
                <c:pt idx="974">
                  <c:v>4.7094188376753457E-2</c:v>
                </c:pt>
                <c:pt idx="975">
                  <c:v>4.7094188376753457E-2</c:v>
                </c:pt>
                <c:pt idx="976">
                  <c:v>4.7094188376753457E-2</c:v>
                </c:pt>
                <c:pt idx="977">
                  <c:v>4.7094188376753457E-2</c:v>
                </c:pt>
                <c:pt idx="978">
                  <c:v>4.7094188376753457E-2</c:v>
                </c:pt>
                <c:pt idx="979">
                  <c:v>4.7094188376753457E-2</c:v>
                </c:pt>
                <c:pt idx="980">
                  <c:v>4.7094188376753457E-2</c:v>
                </c:pt>
                <c:pt idx="981">
                  <c:v>4.7094188376753457E-2</c:v>
                </c:pt>
                <c:pt idx="982">
                  <c:v>4.7094188376753457E-2</c:v>
                </c:pt>
                <c:pt idx="983">
                  <c:v>4.7094188376753457E-2</c:v>
                </c:pt>
                <c:pt idx="984">
                  <c:v>4.7094188376753457E-2</c:v>
                </c:pt>
                <c:pt idx="985">
                  <c:v>4.7094188376753457E-2</c:v>
                </c:pt>
                <c:pt idx="986">
                  <c:v>4.7094188376753457E-2</c:v>
                </c:pt>
                <c:pt idx="987">
                  <c:v>4.7094188376753457E-2</c:v>
                </c:pt>
                <c:pt idx="988">
                  <c:v>4.7094188376753457E-2</c:v>
                </c:pt>
                <c:pt idx="989">
                  <c:v>4.7094188376753457E-2</c:v>
                </c:pt>
                <c:pt idx="990">
                  <c:v>4.7094188376753457E-2</c:v>
                </c:pt>
                <c:pt idx="991">
                  <c:v>4.7094188376753457E-2</c:v>
                </c:pt>
                <c:pt idx="992">
                  <c:v>4.7094188376753457E-2</c:v>
                </c:pt>
                <c:pt idx="993">
                  <c:v>4.7094188376753457E-2</c:v>
                </c:pt>
                <c:pt idx="994">
                  <c:v>4.7094188376753457E-2</c:v>
                </c:pt>
                <c:pt idx="995">
                  <c:v>4.7094188376753457E-2</c:v>
                </c:pt>
                <c:pt idx="996">
                  <c:v>4.7094188376753457E-2</c:v>
                </c:pt>
                <c:pt idx="997">
                  <c:v>4.7094188376753457E-2</c:v>
                </c:pt>
                <c:pt idx="998">
                  <c:v>4.7094188376753457E-2</c:v>
                </c:pt>
                <c:pt idx="999">
                  <c:v>4.7094188376753457E-2</c:v>
                </c:pt>
                <c:pt idx="1000">
                  <c:v>4.7094188376753457E-2</c:v>
                </c:pt>
                <c:pt idx="1001">
                  <c:v>4.7094188376753457E-2</c:v>
                </c:pt>
                <c:pt idx="1002">
                  <c:v>4.7094188376753457E-2</c:v>
                </c:pt>
                <c:pt idx="1003">
                  <c:v>4.7094188376753457E-2</c:v>
                </c:pt>
                <c:pt idx="1004">
                  <c:v>4.7094188376753457E-2</c:v>
                </c:pt>
                <c:pt idx="1005">
                  <c:v>4.7094188376753457E-2</c:v>
                </c:pt>
                <c:pt idx="1006">
                  <c:v>4.7094188376753457E-2</c:v>
                </c:pt>
                <c:pt idx="1007">
                  <c:v>4.7094188376753457E-2</c:v>
                </c:pt>
                <c:pt idx="1008">
                  <c:v>4.7094188376753457E-2</c:v>
                </c:pt>
                <c:pt idx="1009">
                  <c:v>4.7094188376753457E-2</c:v>
                </c:pt>
                <c:pt idx="1010">
                  <c:v>4.7094188376753457E-2</c:v>
                </c:pt>
                <c:pt idx="1011">
                  <c:v>4.7094188376753457E-2</c:v>
                </c:pt>
                <c:pt idx="1012">
                  <c:v>4.7094188376753457E-2</c:v>
                </c:pt>
                <c:pt idx="1013">
                  <c:v>4.7094188376753457E-2</c:v>
                </c:pt>
                <c:pt idx="1014">
                  <c:v>4.7094188376753457E-2</c:v>
                </c:pt>
                <c:pt idx="1015">
                  <c:v>4.7094188376753457E-2</c:v>
                </c:pt>
                <c:pt idx="1016">
                  <c:v>4.7094188376753457E-2</c:v>
                </c:pt>
                <c:pt idx="1017">
                  <c:v>4.7094188376753457E-2</c:v>
                </c:pt>
                <c:pt idx="1018">
                  <c:v>4.7094188376753457E-2</c:v>
                </c:pt>
                <c:pt idx="1019">
                  <c:v>4.7094188376753457E-2</c:v>
                </c:pt>
                <c:pt idx="1020">
                  <c:v>4.7094188376753457E-2</c:v>
                </c:pt>
                <c:pt idx="1021">
                  <c:v>4.7094188376753457E-2</c:v>
                </c:pt>
                <c:pt idx="1022">
                  <c:v>4.7094188376753457E-2</c:v>
                </c:pt>
                <c:pt idx="1023">
                  <c:v>4.7094188376753457E-2</c:v>
                </c:pt>
                <c:pt idx="1024">
                  <c:v>4.7094188376753457E-2</c:v>
                </c:pt>
                <c:pt idx="1025">
                  <c:v>4.7094188376753457E-2</c:v>
                </c:pt>
                <c:pt idx="1026">
                  <c:v>4.7094188376753457E-2</c:v>
                </c:pt>
                <c:pt idx="1027">
                  <c:v>4.7094188376753457E-2</c:v>
                </c:pt>
                <c:pt idx="1028">
                  <c:v>5.1063829787234116E-2</c:v>
                </c:pt>
                <c:pt idx="1029">
                  <c:v>4.7094188376753457E-2</c:v>
                </c:pt>
                <c:pt idx="1030">
                  <c:v>4.7094188376753457E-2</c:v>
                </c:pt>
                <c:pt idx="1031">
                  <c:v>4.7094188376753457E-2</c:v>
                </c:pt>
                <c:pt idx="1032">
                  <c:v>4.7094188376753457E-2</c:v>
                </c:pt>
                <c:pt idx="1033">
                  <c:v>4.7094188376753457E-2</c:v>
                </c:pt>
                <c:pt idx="1034">
                  <c:v>4.7094188376753457E-2</c:v>
                </c:pt>
                <c:pt idx="1035">
                  <c:v>4.7094188376753457E-2</c:v>
                </c:pt>
                <c:pt idx="1036">
                  <c:v>4.7094188376753457E-2</c:v>
                </c:pt>
                <c:pt idx="1037">
                  <c:v>4.7094188376753457E-2</c:v>
                </c:pt>
                <c:pt idx="1038">
                  <c:v>4.7094188376753457E-2</c:v>
                </c:pt>
                <c:pt idx="1039">
                  <c:v>4.7094188376753457E-2</c:v>
                </c:pt>
                <c:pt idx="1040">
                  <c:v>4.7094188376753457E-2</c:v>
                </c:pt>
                <c:pt idx="1041">
                  <c:v>4.7094188376753457E-2</c:v>
                </c:pt>
                <c:pt idx="1042">
                  <c:v>4.7094188376753457E-2</c:v>
                </c:pt>
                <c:pt idx="1043">
                  <c:v>4.7094188376753457E-2</c:v>
                </c:pt>
                <c:pt idx="1044">
                  <c:v>5.1063829787234116E-2</c:v>
                </c:pt>
                <c:pt idx="1045">
                  <c:v>4.7094188376753457E-2</c:v>
                </c:pt>
                <c:pt idx="1046">
                  <c:v>4.7094188376753457E-2</c:v>
                </c:pt>
                <c:pt idx="1047">
                  <c:v>4.7094188376753457E-2</c:v>
                </c:pt>
                <c:pt idx="1048">
                  <c:v>4.7094188376753457E-2</c:v>
                </c:pt>
                <c:pt idx="1049">
                  <c:v>4.7094188376753457E-2</c:v>
                </c:pt>
                <c:pt idx="1050">
                  <c:v>5.1063829787234116E-2</c:v>
                </c:pt>
                <c:pt idx="1051">
                  <c:v>4.7094188376753457E-2</c:v>
                </c:pt>
                <c:pt idx="1052">
                  <c:v>4.7094188376753457E-2</c:v>
                </c:pt>
                <c:pt idx="1053">
                  <c:v>4.7094188376753457E-2</c:v>
                </c:pt>
                <c:pt idx="1054">
                  <c:v>4.7094188376753457E-2</c:v>
                </c:pt>
                <c:pt idx="1055">
                  <c:v>4.7094188376753457E-2</c:v>
                </c:pt>
                <c:pt idx="1056">
                  <c:v>4.7094188376753457E-2</c:v>
                </c:pt>
                <c:pt idx="1057">
                  <c:v>4.7094188376753457E-2</c:v>
                </c:pt>
                <c:pt idx="1058">
                  <c:v>4.7094188376753457E-2</c:v>
                </c:pt>
                <c:pt idx="1059">
                  <c:v>4.7094188376753457E-2</c:v>
                </c:pt>
                <c:pt idx="1060">
                  <c:v>4.7094188376753457E-2</c:v>
                </c:pt>
                <c:pt idx="1061">
                  <c:v>4.7094188376753457E-2</c:v>
                </c:pt>
                <c:pt idx="1062">
                  <c:v>4.7094188376753457E-2</c:v>
                </c:pt>
                <c:pt idx="1063">
                  <c:v>4.7094188376753457E-2</c:v>
                </c:pt>
                <c:pt idx="1064">
                  <c:v>4.7094188376753457E-2</c:v>
                </c:pt>
                <c:pt idx="1065">
                  <c:v>4.7094188376753457E-2</c:v>
                </c:pt>
                <c:pt idx="1066">
                  <c:v>4.7094188376753457E-2</c:v>
                </c:pt>
                <c:pt idx="1067">
                  <c:v>4.7094188376753457E-2</c:v>
                </c:pt>
                <c:pt idx="1068">
                  <c:v>4.7094188376753457E-2</c:v>
                </c:pt>
                <c:pt idx="1069">
                  <c:v>4.7094188376753457E-2</c:v>
                </c:pt>
                <c:pt idx="1070">
                  <c:v>4.7094188376753457E-2</c:v>
                </c:pt>
                <c:pt idx="1071">
                  <c:v>4.7094188376753457E-2</c:v>
                </c:pt>
                <c:pt idx="1072">
                  <c:v>4.7094188376753457E-2</c:v>
                </c:pt>
                <c:pt idx="1073">
                  <c:v>4.7094188376753457E-2</c:v>
                </c:pt>
                <c:pt idx="1074">
                  <c:v>4.7094188376753457E-2</c:v>
                </c:pt>
                <c:pt idx="1075">
                  <c:v>4.7094188376753457E-2</c:v>
                </c:pt>
                <c:pt idx="1076">
                  <c:v>4.7094188376753457E-2</c:v>
                </c:pt>
                <c:pt idx="1077">
                  <c:v>4.7094188376753457E-2</c:v>
                </c:pt>
                <c:pt idx="1078">
                  <c:v>4.7094188376753457E-2</c:v>
                </c:pt>
                <c:pt idx="1079">
                  <c:v>4.7094188376753457E-2</c:v>
                </c:pt>
                <c:pt idx="1080">
                  <c:v>4.7094188376753457E-2</c:v>
                </c:pt>
                <c:pt idx="1081">
                  <c:v>4.7094188376753457E-2</c:v>
                </c:pt>
                <c:pt idx="1082">
                  <c:v>4.7094188376753457E-2</c:v>
                </c:pt>
                <c:pt idx="1083">
                  <c:v>4.7094188376753457E-2</c:v>
                </c:pt>
                <c:pt idx="1084">
                  <c:v>4.7094188376753457E-2</c:v>
                </c:pt>
                <c:pt idx="1085">
                  <c:v>4.7094188376753457E-2</c:v>
                </c:pt>
                <c:pt idx="1086">
                  <c:v>4.7094188376753457E-2</c:v>
                </c:pt>
                <c:pt idx="1087">
                  <c:v>5.1063829787234116E-2</c:v>
                </c:pt>
                <c:pt idx="1088">
                  <c:v>4.7094188376753457E-2</c:v>
                </c:pt>
                <c:pt idx="1089">
                  <c:v>4.7094188376753457E-2</c:v>
                </c:pt>
                <c:pt idx="1090">
                  <c:v>4.7094188376753457E-2</c:v>
                </c:pt>
                <c:pt idx="1091">
                  <c:v>4.7094188376753457E-2</c:v>
                </c:pt>
                <c:pt idx="1092">
                  <c:v>4.7094188376753457E-2</c:v>
                </c:pt>
                <c:pt idx="1093">
                  <c:v>4.7094188376753457E-2</c:v>
                </c:pt>
                <c:pt idx="1094">
                  <c:v>4.7094188376753457E-2</c:v>
                </c:pt>
                <c:pt idx="1095">
                  <c:v>4.7094188376753457E-2</c:v>
                </c:pt>
                <c:pt idx="1096">
                  <c:v>4.7094188376753457E-2</c:v>
                </c:pt>
                <c:pt idx="1097">
                  <c:v>4.7094188376753457E-2</c:v>
                </c:pt>
                <c:pt idx="1098">
                  <c:v>4.7094188376753457E-2</c:v>
                </c:pt>
                <c:pt idx="1099">
                  <c:v>4.7094188376753457E-2</c:v>
                </c:pt>
                <c:pt idx="1100">
                  <c:v>4.7094188376753457E-2</c:v>
                </c:pt>
                <c:pt idx="1101">
                  <c:v>4.7094188376753457E-2</c:v>
                </c:pt>
                <c:pt idx="1102">
                  <c:v>4.7094188376753457E-2</c:v>
                </c:pt>
                <c:pt idx="1103">
                  <c:v>4.7094188376753457E-2</c:v>
                </c:pt>
                <c:pt idx="1104">
                  <c:v>4.7094188376753457E-2</c:v>
                </c:pt>
                <c:pt idx="1105">
                  <c:v>4.7094188376753457E-2</c:v>
                </c:pt>
                <c:pt idx="1106">
                  <c:v>4.7094188376753457E-2</c:v>
                </c:pt>
                <c:pt idx="1107">
                  <c:v>4.7094188376753457E-2</c:v>
                </c:pt>
                <c:pt idx="1108">
                  <c:v>4.7094188376753457E-2</c:v>
                </c:pt>
                <c:pt idx="1109">
                  <c:v>4.7094188376753457E-2</c:v>
                </c:pt>
                <c:pt idx="1110">
                  <c:v>4.7094188376753457E-2</c:v>
                </c:pt>
                <c:pt idx="1111">
                  <c:v>4.7094188376753457E-2</c:v>
                </c:pt>
                <c:pt idx="1112">
                  <c:v>4.7094188376753457E-2</c:v>
                </c:pt>
                <c:pt idx="1113">
                  <c:v>4.7094188376753457E-2</c:v>
                </c:pt>
                <c:pt idx="1114">
                  <c:v>4.7094188376753457E-2</c:v>
                </c:pt>
                <c:pt idx="1115">
                  <c:v>4.7094188376753457E-2</c:v>
                </c:pt>
                <c:pt idx="1116">
                  <c:v>4.7094188376753457E-2</c:v>
                </c:pt>
                <c:pt idx="1117">
                  <c:v>4.7094188376753457E-2</c:v>
                </c:pt>
                <c:pt idx="1118">
                  <c:v>4.7094188376753457E-2</c:v>
                </c:pt>
                <c:pt idx="1119">
                  <c:v>4.7094188376753457E-2</c:v>
                </c:pt>
                <c:pt idx="1120">
                  <c:v>4.7094188376753457E-2</c:v>
                </c:pt>
                <c:pt idx="1121">
                  <c:v>4.7094188376753457E-2</c:v>
                </c:pt>
                <c:pt idx="1122">
                  <c:v>4.7094188376753457E-2</c:v>
                </c:pt>
                <c:pt idx="1123">
                  <c:v>4.7094188376753457E-2</c:v>
                </c:pt>
                <c:pt idx="1124">
                  <c:v>4.7094188376753457E-2</c:v>
                </c:pt>
                <c:pt idx="1125">
                  <c:v>4.7094188376753457E-2</c:v>
                </c:pt>
                <c:pt idx="1126">
                  <c:v>4.7094188376753457E-2</c:v>
                </c:pt>
                <c:pt idx="1127">
                  <c:v>4.7094188376753457E-2</c:v>
                </c:pt>
                <c:pt idx="1128">
                  <c:v>4.7094188376753457E-2</c:v>
                </c:pt>
                <c:pt idx="1129">
                  <c:v>4.7094188376753457E-2</c:v>
                </c:pt>
                <c:pt idx="1130">
                  <c:v>4.7094188376753457E-2</c:v>
                </c:pt>
                <c:pt idx="1131">
                  <c:v>4.7094188376753457E-2</c:v>
                </c:pt>
                <c:pt idx="1132">
                  <c:v>4.7094188376753457E-2</c:v>
                </c:pt>
                <c:pt idx="1133">
                  <c:v>4.7094188376753457E-2</c:v>
                </c:pt>
                <c:pt idx="1134">
                  <c:v>4.7094188376753457E-2</c:v>
                </c:pt>
                <c:pt idx="1135">
                  <c:v>4.7094188376753457E-2</c:v>
                </c:pt>
                <c:pt idx="1136">
                  <c:v>4.7094188376753457E-2</c:v>
                </c:pt>
                <c:pt idx="1137">
                  <c:v>4.7094188376753457E-2</c:v>
                </c:pt>
                <c:pt idx="1138">
                  <c:v>4.7094188376753457E-2</c:v>
                </c:pt>
                <c:pt idx="1139">
                  <c:v>4.7094188376753457E-2</c:v>
                </c:pt>
                <c:pt idx="1140">
                  <c:v>4.7094188376753457E-2</c:v>
                </c:pt>
                <c:pt idx="1141">
                  <c:v>4.7094188376753457E-2</c:v>
                </c:pt>
                <c:pt idx="1142">
                  <c:v>4.7094188376753457E-2</c:v>
                </c:pt>
                <c:pt idx="1143">
                  <c:v>4.7094188376753457E-2</c:v>
                </c:pt>
                <c:pt idx="1144">
                  <c:v>4.7094188376753457E-2</c:v>
                </c:pt>
                <c:pt idx="1145">
                  <c:v>4.7094188376753457E-2</c:v>
                </c:pt>
                <c:pt idx="1146">
                  <c:v>4.7094188376753457E-2</c:v>
                </c:pt>
                <c:pt idx="1147">
                  <c:v>4.7094188376753457E-2</c:v>
                </c:pt>
                <c:pt idx="1148">
                  <c:v>4.7094188376753457E-2</c:v>
                </c:pt>
                <c:pt idx="1149">
                  <c:v>4.7094188376753457E-2</c:v>
                </c:pt>
                <c:pt idx="1150">
                  <c:v>4.7094188376753457E-2</c:v>
                </c:pt>
                <c:pt idx="1151">
                  <c:v>4.7094188376753457E-2</c:v>
                </c:pt>
                <c:pt idx="1152">
                  <c:v>4.7094188376753457E-2</c:v>
                </c:pt>
                <c:pt idx="1153">
                  <c:v>4.7094188376753457E-2</c:v>
                </c:pt>
                <c:pt idx="1154">
                  <c:v>4.7094188376753457E-2</c:v>
                </c:pt>
                <c:pt idx="1155">
                  <c:v>4.7094188376753457E-2</c:v>
                </c:pt>
                <c:pt idx="1156">
                  <c:v>4.7094188376753457E-2</c:v>
                </c:pt>
                <c:pt idx="1157">
                  <c:v>5.1063829787234116E-2</c:v>
                </c:pt>
                <c:pt idx="1158">
                  <c:v>4.7094188376753457E-2</c:v>
                </c:pt>
                <c:pt idx="1159">
                  <c:v>4.7094188376753457E-2</c:v>
                </c:pt>
                <c:pt idx="1160">
                  <c:v>4.7094188376753457E-2</c:v>
                </c:pt>
                <c:pt idx="1161">
                  <c:v>4.7094188376753457E-2</c:v>
                </c:pt>
                <c:pt idx="1162">
                  <c:v>4.7094188376753457E-2</c:v>
                </c:pt>
                <c:pt idx="1163">
                  <c:v>4.7094188376753457E-2</c:v>
                </c:pt>
                <c:pt idx="1164">
                  <c:v>4.7094188376753457E-2</c:v>
                </c:pt>
                <c:pt idx="1165">
                  <c:v>4.7094188376753457E-2</c:v>
                </c:pt>
                <c:pt idx="1166">
                  <c:v>4.7094188376753457E-2</c:v>
                </c:pt>
                <c:pt idx="1167">
                  <c:v>4.7094188376753457E-2</c:v>
                </c:pt>
                <c:pt idx="1168">
                  <c:v>4.7094188376753457E-2</c:v>
                </c:pt>
                <c:pt idx="1169">
                  <c:v>4.7094188376753457E-2</c:v>
                </c:pt>
                <c:pt idx="1170">
                  <c:v>4.7094188376753457E-2</c:v>
                </c:pt>
                <c:pt idx="1171">
                  <c:v>4.7094188376753457E-2</c:v>
                </c:pt>
                <c:pt idx="1172">
                  <c:v>4.7094188376753457E-2</c:v>
                </c:pt>
                <c:pt idx="1173">
                  <c:v>4.7094188376753457E-2</c:v>
                </c:pt>
                <c:pt idx="1174">
                  <c:v>4.7094188376753457E-2</c:v>
                </c:pt>
                <c:pt idx="1175">
                  <c:v>4.7094188376753457E-2</c:v>
                </c:pt>
                <c:pt idx="1176">
                  <c:v>4.7094188376753457E-2</c:v>
                </c:pt>
                <c:pt idx="1177">
                  <c:v>4.7094188376753457E-2</c:v>
                </c:pt>
                <c:pt idx="1178">
                  <c:v>4.7094188376753457E-2</c:v>
                </c:pt>
                <c:pt idx="1179">
                  <c:v>4.7094188376753457E-2</c:v>
                </c:pt>
                <c:pt idx="1180">
                  <c:v>4.7094188376753457E-2</c:v>
                </c:pt>
                <c:pt idx="1181">
                  <c:v>4.7094188376753457E-2</c:v>
                </c:pt>
                <c:pt idx="1182">
                  <c:v>4.7094188376753457E-2</c:v>
                </c:pt>
                <c:pt idx="1183">
                  <c:v>4.7094188376753457E-2</c:v>
                </c:pt>
                <c:pt idx="1184">
                  <c:v>4.7094188376753457E-2</c:v>
                </c:pt>
                <c:pt idx="1185">
                  <c:v>4.7094188376753457E-2</c:v>
                </c:pt>
                <c:pt idx="1186">
                  <c:v>4.7094188376753457E-2</c:v>
                </c:pt>
                <c:pt idx="1187">
                  <c:v>4.7094188376753457E-2</c:v>
                </c:pt>
                <c:pt idx="1188">
                  <c:v>4.7094188376753457E-2</c:v>
                </c:pt>
                <c:pt idx="1189">
                  <c:v>4.7094188376753457E-2</c:v>
                </c:pt>
                <c:pt idx="1190">
                  <c:v>4.7094188376753457E-2</c:v>
                </c:pt>
                <c:pt idx="1191">
                  <c:v>4.7094188376753457E-2</c:v>
                </c:pt>
                <c:pt idx="1192">
                  <c:v>4.7094188376753457E-2</c:v>
                </c:pt>
                <c:pt idx="1193">
                  <c:v>4.7094188376753457E-2</c:v>
                </c:pt>
                <c:pt idx="1194">
                  <c:v>4.7094188376753457E-2</c:v>
                </c:pt>
                <c:pt idx="1195">
                  <c:v>4.7094188376753457E-2</c:v>
                </c:pt>
                <c:pt idx="1196">
                  <c:v>4.7094188376753457E-2</c:v>
                </c:pt>
                <c:pt idx="1197">
                  <c:v>5.1063829787234116E-2</c:v>
                </c:pt>
                <c:pt idx="1198">
                  <c:v>4.7094188376753457E-2</c:v>
                </c:pt>
                <c:pt idx="1199">
                  <c:v>4.7094188376753457E-2</c:v>
                </c:pt>
                <c:pt idx="1200">
                  <c:v>4.7094188376753457E-2</c:v>
                </c:pt>
                <c:pt idx="1201">
                  <c:v>4.7094188376753457E-2</c:v>
                </c:pt>
                <c:pt idx="1202">
                  <c:v>4.7094188376753457E-2</c:v>
                </c:pt>
                <c:pt idx="1203">
                  <c:v>4.7094188376753457E-2</c:v>
                </c:pt>
                <c:pt idx="1204">
                  <c:v>4.7094188376753457E-2</c:v>
                </c:pt>
                <c:pt idx="1205">
                  <c:v>4.7094188376753457E-2</c:v>
                </c:pt>
                <c:pt idx="1206">
                  <c:v>4.7094188376753457E-2</c:v>
                </c:pt>
                <c:pt idx="1207">
                  <c:v>4.7094188376753457E-2</c:v>
                </c:pt>
                <c:pt idx="1208">
                  <c:v>4.7094188376753457E-2</c:v>
                </c:pt>
                <c:pt idx="1209">
                  <c:v>4.7094188376753457E-2</c:v>
                </c:pt>
                <c:pt idx="1210">
                  <c:v>4.7094188376753457E-2</c:v>
                </c:pt>
                <c:pt idx="1211">
                  <c:v>4.7094188376753457E-2</c:v>
                </c:pt>
                <c:pt idx="1212">
                  <c:v>4.7094188376753457E-2</c:v>
                </c:pt>
                <c:pt idx="1213">
                  <c:v>4.7094188376753457E-2</c:v>
                </c:pt>
                <c:pt idx="1214">
                  <c:v>4.7094188376753457E-2</c:v>
                </c:pt>
                <c:pt idx="1215">
                  <c:v>4.7094188376753457E-2</c:v>
                </c:pt>
                <c:pt idx="1216">
                  <c:v>4.7094188376753457E-2</c:v>
                </c:pt>
                <c:pt idx="1217">
                  <c:v>4.7094188376753457E-2</c:v>
                </c:pt>
                <c:pt idx="1218">
                  <c:v>4.7094188376753457E-2</c:v>
                </c:pt>
                <c:pt idx="1219">
                  <c:v>4.7094188376753457E-2</c:v>
                </c:pt>
                <c:pt idx="1220">
                  <c:v>4.7094188376753457E-2</c:v>
                </c:pt>
                <c:pt idx="1221">
                  <c:v>4.7094188376753457E-2</c:v>
                </c:pt>
                <c:pt idx="1222">
                  <c:v>4.7094188376753457E-2</c:v>
                </c:pt>
                <c:pt idx="1223">
                  <c:v>4.7094188376753457E-2</c:v>
                </c:pt>
                <c:pt idx="1224">
                  <c:v>4.7094188376753457E-2</c:v>
                </c:pt>
                <c:pt idx="1225">
                  <c:v>4.7094188376753457E-2</c:v>
                </c:pt>
                <c:pt idx="1226">
                  <c:v>4.7094188376753457E-2</c:v>
                </c:pt>
                <c:pt idx="1227">
                  <c:v>4.7094188376753457E-2</c:v>
                </c:pt>
                <c:pt idx="1228">
                  <c:v>4.7094188376753457E-2</c:v>
                </c:pt>
                <c:pt idx="1229">
                  <c:v>4.7094188376753457E-2</c:v>
                </c:pt>
                <c:pt idx="1230">
                  <c:v>4.7094188376753457E-2</c:v>
                </c:pt>
                <c:pt idx="1231">
                  <c:v>4.7094188376753457E-2</c:v>
                </c:pt>
                <c:pt idx="1232">
                  <c:v>5.1063829787234116E-2</c:v>
                </c:pt>
                <c:pt idx="1233">
                  <c:v>4.7094188376753457E-2</c:v>
                </c:pt>
                <c:pt idx="1234">
                  <c:v>4.7094188376753457E-2</c:v>
                </c:pt>
                <c:pt idx="1235">
                  <c:v>4.7094188376753457E-2</c:v>
                </c:pt>
                <c:pt idx="1236">
                  <c:v>4.7094188376753457E-2</c:v>
                </c:pt>
                <c:pt idx="1237">
                  <c:v>4.7094188376753457E-2</c:v>
                </c:pt>
                <c:pt idx="1238">
                  <c:v>4.7094188376753457E-2</c:v>
                </c:pt>
                <c:pt idx="1239">
                  <c:v>4.7094188376753457E-2</c:v>
                </c:pt>
                <c:pt idx="1240">
                  <c:v>4.7094188376753457E-2</c:v>
                </c:pt>
                <c:pt idx="1241">
                  <c:v>4.7094188376753457E-2</c:v>
                </c:pt>
                <c:pt idx="1242">
                  <c:v>4.7094188376753457E-2</c:v>
                </c:pt>
                <c:pt idx="1243">
                  <c:v>4.7094188376753457E-2</c:v>
                </c:pt>
                <c:pt idx="1244">
                  <c:v>4.7094188376753457E-2</c:v>
                </c:pt>
                <c:pt idx="1245">
                  <c:v>4.7094188376753457E-2</c:v>
                </c:pt>
                <c:pt idx="1246">
                  <c:v>4.7094188376753457E-2</c:v>
                </c:pt>
                <c:pt idx="1247">
                  <c:v>4.7094188376753457E-2</c:v>
                </c:pt>
                <c:pt idx="1248">
                  <c:v>4.7094188376753457E-2</c:v>
                </c:pt>
                <c:pt idx="1249">
                  <c:v>4.7094188376753457E-2</c:v>
                </c:pt>
                <c:pt idx="1250">
                  <c:v>4.7094188376753457E-2</c:v>
                </c:pt>
                <c:pt idx="1251">
                  <c:v>4.7094188376753457E-2</c:v>
                </c:pt>
                <c:pt idx="1252">
                  <c:v>4.7094188376753457E-2</c:v>
                </c:pt>
                <c:pt idx="1253">
                  <c:v>4.7094188376753457E-2</c:v>
                </c:pt>
                <c:pt idx="1254">
                  <c:v>4.7094188376753457E-2</c:v>
                </c:pt>
                <c:pt idx="1255">
                  <c:v>4.7094188376753457E-2</c:v>
                </c:pt>
                <c:pt idx="1256">
                  <c:v>4.7094188376753457E-2</c:v>
                </c:pt>
                <c:pt idx="1257">
                  <c:v>4.7094188376753457E-2</c:v>
                </c:pt>
                <c:pt idx="1258">
                  <c:v>4.7094188376753457E-2</c:v>
                </c:pt>
                <c:pt idx="1259">
                  <c:v>4.7094188376753457E-2</c:v>
                </c:pt>
                <c:pt idx="1260">
                  <c:v>4.7094188376753457E-2</c:v>
                </c:pt>
                <c:pt idx="1261">
                  <c:v>4.7094188376753457E-2</c:v>
                </c:pt>
                <c:pt idx="1262">
                  <c:v>4.7094188376753457E-2</c:v>
                </c:pt>
                <c:pt idx="1263">
                  <c:v>4.7094188376753457E-2</c:v>
                </c:pt>
                <c:pt idx="1264">
                  <c:v>4.7094188376753457E-2</c:v>
                </c:pt>
                <c:pt idx="1265">
                  <c:v>4.7094188376753457E-2</c:v>
                </c:pt>
                <c:pt idx="1266">
                  <c:v>4.7094188376753457E-2</c:v>
                </c:pt>
                <c:pt idx="1267">
                  <c:v>4.7094188376753457E-2</c:v>
                </c:pt>
                <c:pt idx="1268">
                  <c:v>4.7094188376753457E-2</c:v>
                </c:pt>
                <c:pt idx="1269">
                  <c:v>4.7094188376753457E-2</c:v>
                </c:pt>
                <c:pt idx="1270">
                  <c:v>4.7094188376753457E-2</c:v>
                </c:pt>
                <c:pt idx="1271">
                  <c:v>4.7094188376753457E-2</c:v>
                </c:pt>
                <c:pt idx="1272">
                  <c:v>4.7094188376753457E-2</c:v>
                </c:pt>
                <c:pt idx="1273">
                  <c:v>4.7094188376753457E-2</c:v>
                </c:pt>
                <c:pt idx="1274">
                  <c:v>4.7094188376753457E-2</c:v>
                </c:pt>
                <c:pt idx="1275">
                  <c:v>4.7094188376753457E-2</c:v>
                </c:pt>
                <c:pt idx="1276">
                  <c:v>5.1063829787234116E-2</c:v>
                </c:pt>
                <c:pt idx="1277">
                  <c:v>4.7094188376753457E-2</c:v>
                </c:pt>
                <c:pt idx="1278">
                  <c:v>4.7094188376753457E-2</c:v>
                </c:pt>
                <c:pt idx="1279">
                  <c:v>4.7094188376753457E-2</c:v>
                </c:pt>
                <c:pt idx="1280">
                  <c:v>4.7094188376753457E-2</c:v>
                </c:pt>
                <c:pt idx="1281">
                  <c:v>4.7094188376753457E-2</c:v>
                </c:pt>
                <c:pt idx="1282">
                  <c:v>4.7094188376753457E-2</c:v>
                </c:pt>
                <c:pt idx="1283">
                  <c:v>4.7094188376753457E-2</c:v>
                </c:pt>
                <c:pt idx="1284">
                  <c:v>4.7094188376753457E-2</c:v>
                </c:pt>
                <c:pt idx="1285">
                  <c:v>4.7094188376753457E-2</c:v>
                </c:pt>
                <c:pt idx="1286">
                  <c:v>4.7094188376753457E-2</c:v>
                </c:pt>
                <c:pt idx="1287">
                  <c:v>4.7094188376753457E-2</c:v>
                </c:pt>
                <c:pt idx="1288">
                  <c:v>4.7094188376753457E-2</c:v>
                </c:pt>
                <c:pt idx="1289">
                  <c:v>4.7094188376753457E-2</c:v>
                </c:pt>
                <c:pt idx="1290">
                  <c:v>4.7094188376753457E-2</c:v>
                </c:pt>
                <c:pt idx="1291">
                  <c:v>4.7094188376753457E-2</c:v>
                </c:pt>
                <c:pt idx="1292">
                  <c:v>4.7094188376753457E-2</c:v>
                </c:pt>
                <c:pt idx="1293">
                  <c:v>4.7094188376753457E-2</c:v>
                </c:pt>
                <c:pt idx="1294">
                  <c:v>4.7094188376753457E-2</c:v>
                </c:pt>
                <c:pt idx="1295">
                  <c:v>4.7094188376753457E-2</c:v>
                </c:pt>
                <c:pt idx="1296">
                  <c:v>4.7094188376753457E-2</c:v>
                </c:pt>
                <c:pt idx="1297">
                  <c:v>4.7094188376753457E-2</c:v>
                </c:pt>
                <c:pt idx="1298">
                  <c:v>4.7094188376753457E-2</c:v>
                </c:pt>
                <c:pt idx="1299">
                  <c:v>4.7094188376753457E-2</c:v>
                </c:pt>
                <c:pt idx="1300">
                  <c:v>4.7094188376753457E-2</c:v>
                </c:pt>
                <c:pt idx="1301">
                  <c:v>4.7094188376753457E-2</c:v>
                </c:pt>
                <c:pt idx="1302">
                  <c:v>4.7094188376753457E-2</c:v>
                </c:pt>
                <c:pt idx="1303">
                  <c:v>4.7094188376753457E-2</c:v>
                </c:pt>
                <c:pt idx="1304">
                  <c:v>4.7094188376753457E-2</c:v>
                </c:pt>
                <c:pt idx="1305">
                  <c:v>4.7094188376753457E-2</c:v>
                </c:pt>
                <c:pt idx="1306">
                  <c:v>4.7094188376753457E-2</c:v>
                </c:pt>
                <c:pt idx="1307">
                  <c:v>4.7094188376753457E-2</c:v>
                </c:pt>
                <c:pt idx="1308">
                  <c:v>4.7094188376753457E-2</c:v>
                </c:pt>
                <c:pt idx="1309">
                  <c:v>4.7094188376753457E-2</c:v>
                </c:pt>
                <c:pt idx="1310">
                  <c:v>4.7094188376753457E-2</c:v>
                </c:pt>
                <c:pt idx="1311">
                  <c:v>4.7094188376753457E-2</c:v>
                </c:pt>
                <c:pt idx="1312">
                  <c:v>4.7094188376753457E-2</c:v>
                </c:pt>
                <c:pt idx="1313">
                  <c:v>4.7094188376753457E-2</c:v>
                </c:pt>
                <c:pt idx="1314">
                  <c:v>4.7094188376753457E-2</c:v>
                </c:pt>
                <c:pt idx="1315">
                  <c:v>4.7094188376753457E-2</c:v>
                </c:pt>
                <c:pt idx="1316">
                  <c:v>4.7094188376753457E-2</c:v>
                </c:pt>
                <c:pt idx="1317">
                  <c:v>4.7094188376753457E-2</c:v>
                </c:pt>
                <c:pt idx="1318">
                  <c:v>4.7094188376753457E-2</c:v>
                </c:pt>
                <c:pt idx="1319">
                  <c:v>4.7094188376753457E-2</c:v>
                </c:pt>
                <c:pt idx="1320">
                  <c:v>4.7094188376753457E-2</c:v>
                </c:pt>
                <c:pt idx="1321">
                  <c:v>4.7094188376753457E-2</c:v>
                </c:pt>
                <c:pt idx="1322">
                  <c:v>4.7094188376753457E-2</c:v>
                </c:pt>
                <c:pt idx="1323">
                  <c:v>4.7094188376753457E-2</c:v>
                </c:pt>
                <c:pt idx="1324">
                  <c:v>4.7094188376753457E-2</c:v>
                </c:pt>
                <c:pt idx="1325">
                  <c:v>4.7094188376753457E-2</c:v>
                </c:pt>
                <c:pt idx="1326">
                  <c:v>4.7094188376753457E-2</c:v>
                </c:pt>
                <c:pt idx="1327">
                  <c:v>4.7094188376753457E-2</c:v>
                </c:pt>
                <c:pt idx="1328">
                  <c:v>4.7094188376753457E-2</c:v>
                </c:pt>
                <c:pt idx="1329">
                  <c:v>4.7094188376753457E-2</c:v>
                </c:pt>
                <c:pt idx="1330">
                  <c:v>4.7094188376753457E-2</c:v>
                </c:pt>
                <c:pt idx="1331">
                  <c:v>4.7094188376753457E-2</c:v>
                </c:pt>
                <c:pt idx="1332">
                  <c:v>4.7094188376753457E-2</c:v>
                </c:pt>
                <c:pt idx="1333">
                  <c:v>4.7094188376753457E-2</c:v>
                </c:pt>
                <c:pt idx="1334">
                  <c:v>4.7094188376753457E-2</c:v>
                </c:pt>
                <c:pt idx="1335">
                  <c:v>4.7094188376753457E-2</c:v>
                </c:pt>
                <c:pt idx="1336">
                  <c:v>4.7094188376753457E-2</c:v>
                </c:pt>
                <c:pt idx="1337">
                  <c:v>4.7094188376753457E-2</c:v>
                </c:pt>
                <c:pt idx="1338">
                  <c:v>4.7094188376753457E-2</c:v>
                </c:pt>
                <c:pt idx="1339">
                  <c:v>4.7094188376753457E-2</c:v>
                </c:pt>
                <c:pt idx="1340">
                  <c:v>4.7094188376753457E-2</c:v>
                </c:pt>
                <c:pt idx="1341">
                  <c:v>4.7094188376753457E-2</c:v>
                </c:pt>
                <c:pt idx="1342">
                  <c:v>4.7094188376753457E-2</c:v>
                </c:pt>
                <c:pt idx="1343">
                  <c:v>4.7094188376753457E-2</c:v>
                </c:pt>
                <c:pt idx="1344">
                  <c:v>4.7094188376753457E-2</c:v>
                </c:pt>
                <c:pt idx="1345">
                  <c:v>4.7094188376753457E-2</c:v>
                </c:pt>
                <c:pt idx="1346">
                  <c:v>4.7094188376753457E-2</c:v>
                </c:pt>
                <c:pt idx="1347">
                  <c:v>4.7094188376753457E-2</c:v>
                </c:pt>
                <c:pt idx="1348">
                  <c:v>4.7094188376753457E-2</c:v>
                </c:pt>
                <c:pt idx="1349">
                  <c:v>4.7094188376753457E-2</c:v>
                </c:pt>
                <c:pt idx="1350">
                  <c:v>4.7094188376753457E-2</c:v>
                </c:pt>
                <c:pt idx="1351">
                  <c:v>4.7094188376753457E-2</c:v>
                </c:pt>
                <c:pt idx="1352">
                  <c:v>4.7094188376753457E-2</c:v>
                </c:pt>
                <c:pt idx="1353">
                  <c:v>4.7094188376753457E-2</c:v>
                </c:pt>
                <c:pt idx="1354">
                  <c:v>4.7094188376753457E-2</c:v>
                </c:pt>
                <c:pt idx="1355">
                  <c:v>4.7094188376753457E-2</c:v>
                </c:pt>
                <c:pt idx="1356">
                  <c:v>5.1063829787234116E-2</c:v>
                </c:pt>
                <c:pt idx="1357">
                  <c:v>4.7094188376753457E-2</c:v>
                </c:pt>
                <c:pt idx="1358">
                  <c:v>4.7094188376753457E-2</c:v>
                </c:pt>
                <c:pt idx="1359">
                  <c:v>4.7094188376753457E-2</c:v>
                </c:pt>
                <c:pt idx="1360">
                  <c:v>4.7094188376753457E-2</c:v>
                </c:pt>
                <c:pt idx="1361">
                  <c:v>4.7094188376753457E-2</c:v>
                </c:pt>
                <c:pt idx="1362">
                  <c:v>4.7094188376753457E-2</c:v>
                </c:pt>
                <c:pt idx="1363">
                  <c:v>4.7094188376753457E-2</c:v>
                </c:pt>
                <c:pt idx="1364">
                  <c:v>4.7094188376753457E-2</c:v>
                </c:pt>
                <c:pt idx="1365">
                  <c:v>4.7094188376753457E-2</c:v>
                </c:pt>
                <c:pt idx="1366">
                  <c:v>4.7094188376753457E-2</c:v>
                </c:pt>
                <c:pt idx="1367">
                  <c:v>4.7094188376753457E-2</c:v>
                </c:pt>
                <c:pt idx="1368">
                  <c:v>4.7094188376753457E-2</c:v>
                </c:pt>
                <c:pt idx="1369">
                  <c:v>4.7094188376753457E-2</c:v>
                </c:pt>
                <c:pt idx="1370">
                  <c:v>4.7094188376753457E-2</c:v>
                </c:pt>
                <c:pt idx="1371">
                  <c:v>4.7094188376753457E-2</c:v>
                </c:pt>
                <c:pt idx="1372">
                  <c:v>4.7094188376753457E-2</c:v>
                </c:pt>
                <c:pt idx="1373">
                  <c:v>4.7094188376753457E-2</c:v>
                </c:pt>
                <c:pt idx="1374">
                  <c:v>4.7094188376753457E-2</c:v>
                </c:pt>
                <c:pt idx="1375">
                  <c:v>4.7094188376753457E-2</c:v>
                </c:pt>
                <c:pt idx="1376">
                  <c:v>4.7094188376753457E-2</c:v>
                </c:pt>
                <c:pt idx="1377">
                  <c:v>4.7094188376753457E-2</c:v>
                </c:pt>
                <c:pt idx="1378">
                  <c:v>4.7094188376753457E-2</c:v>
                </c:pt>
                <c:pt idx="1379">
                  <c:v>4.7094188376753457E-2</c:v>
                </c:pt>
                <c:pt idx="1380">
                  <c:v>4.7094188376753457E-2</c:v>
                </c:pt>
                <c:pt idx="1381">
                  <c:v>4.7094188376753457E-2</c:v>
                </c:pt>
                <c:pt idx="1382">
                  <c:v>4.7094188376753457E-2</c:v>
                </c:pt>
                <c:pt idx="1383">
                  <c:v>4.7094188376753457E-2</c:v>
                </c:pt>
                <c:pt idx="1384">
                  <c:v>4.7094188376753457E-2</c:v>
                </c:pt>
                <c:pt idx="1385">
                  <c:v>4.7094188376753457E-2</c:v>
                </c:pt>
                <c:pt idx="1386">
                  <c:v>4.7094188376753457E-2</c:v>
                </c:pt>
                <c:pt idx="1387">
                  <c:v>4.7094188376753457E-2</c:v>
                </c:pt>
                <c:pt idx="1388">
                  <c:v>4.7094188376753457E-2</c:v>
                </c:pt>
                <c:pt idx="1389">
                  <c:v>4.7094188376753457E-2</c:v>
                </c:pt>
                <c:pt idx="1390">
                  <c:v>4.7094188376753457E-2</c:v>
                </c:pt>
                <c:pt idx="1391">
                  <c:v>4.7094188376753457E-2</c:v>
                </c:pt>
                <c:pt idx="1392">
                  <c:v>4.7094188376753457E-2</c:v>
                </c:pt>
                <c:pt idx="1393">
                  <c:v>4.7094188376753457E-2</c:v>
                </c:pt>
                <c:pt idx="1394">
                  <c:v>4.7094188376753457E-2</c:v>
                </c:pt>
                <c:pt idx="1395">
                  <c:v>4.7094188376753457E-2</c:v>
                </c:pt>
                <c:pt idx="1396">
                  <c:v>4.7094188376753457E-2</c:v>
                </c:pt>
                <c:pt idx="1397">
                  <c:v>4.7094188376753457E-2</c:v>
                </c:pt>
                <c:pt idx="1398">
                  <c:v>4.7094188376753457E-2</c:v>
                </c:pt>
                <c:pt idx="1399">
                  <c:v>4.7094188376753457E-2</c:v>
                </c:pt>
                <c:pt idx="1400">
                  <c:v>4.7094188376753457E-2</c:v>
                </c:pt>
                <c:pt idx="1401">
                  <c:v>4.7094188376753457E-2</c:v>
                </c:pt>
                <c:pt idx="1402">
                  <c:v>4.7094188376753457E-2</c:v>
                </c:pt>
                <c:pt idx="1403">
                  <c:v>4.7094188376753457E-2</c:v>
                </c:pt>
                <c:pt idx="1404">
                  <c:v>4.7094188376753457E-2</c:v>
                </c:pt>
                <c:pt idx="1405">
                  <c:v>5.1063829787234116E-2</c:v>
                </c:pt>
                <c:pt idx="1406">
                  <c:v>4.7094188376753457E-2</c:v>
                </c:pt>
                <c:pt idx="1407">
                  <c:v>4.7094188376753457E-2</c:v>
                </c:pt>
                <c:pt idx="1408">
                  <c:v>4.7094188376753457E-2</c:v>
                </c:pt>
                <c:pt idx="1409">
                  <c:v>4.7094188376753457E-2</c:v>
                </c:pt>
                <c:pt idx="1410">
                  <c:v>4.7094188376753457E-2</c:v>
                </c:pt>
                <c:pt idx="1411">
                  <c:v>4.7094188376753457E-2</c:v>
                </c:pt>
                <c:pt idx="1412">
                  <c:v>4.7094188376753457E-2</c:v>
                </c:pt>
                <c:pt idx="1413">
                  <c:v>4.7094188376753457E-2</c:v>
                </c:pt>
                <c:pt idx="1414">
                  <c:v>4.7094188376753457E-2</c:v>
                </c:pt>
                <c:pt idx="1415">
                  <c:v>4.7094188376753457E-2</c:v>
                </c:pt>
                <c:pt idx="1416">
                  <c:v>4.7094188376753457E-2</c:v>
                </c:pt>
                <c:pt idx="1417">
                  <c:v>4.7094188376753457E-2</c:v>
                </c:pt>
                <c:pt idx="1418">
                  <c:v>4.7094188376753457E-2</c:v>
                </c:pt>
                <c:pt idx="1419">
                  <c:v>4.7094188376753457E-2</c:v>
                </c:pt>
                <c:pt idx="1420">
                  <c:v>4.7094188376753457E-2</c:v>
                </c:pt>
                <c:pt idx="1421">
                  <c:v>4.7094188376753457E-2</c:v>
                </c:pt>
                <c:pt idx="1422">
                  <c:v>4.7094188376753457E-2</c:v>
                </c:pt>
                <c:pt idx="1423">
                  <c:v>4.7094188376753457E-2</c:v>
                </c:pt>
                <c:pt idx="1424">
                  <c:v>4.7094188376753457E-2</c:v>
                </c:pt>
                <c:pt idx="1425">
                  <c:v>4.7094188376753457E-2</c:v>
                </c:pt>
                <c:pt idx="1426">
                  <c:v>4.7094188376753457E-2</c:v>
                </c:pt>
                <c:pt idx="1427">
                  <c:v>4.7094188376753457E-2</c:v>
                </c:pt>
                <c:pt idx="1428">
                  <c:v>4.7094188376753457E-2</c:v>
                </c:pt>
                <c:pt idx="1429">
                  <c:v>4.7094188376753457E-2</c:v>
                </c:pt>
                <c:pt idx="1430">
                  <c:v>4.7094188376753457E-2</c:v>
                </c:pt>
                <c:pt idx="1431">
                  <c:v>4.7094188376753457E-2</c:v>
                </c:pt>
                <c:pt idx="1432">
                  <c:v>4.7094188376753457E-2</c:v>
                </c:pt>
                <c:pt idx="1433">
                  <c:v>4.7094188376753457E-2</c:v>
                </c:pt>
                <c:pt idx="1434">
                  <c:v>4.7094188376753457E-2</c:v>
                </c:pt>
                <c:pt idx="1435">
                  <c:v>4.7094188376753457E-2</c:v>
                </c:pt>
                <c:pt idx="1436">
                  <c:v>4.7094188376753457E-2</c:v>
                </c:pt>
                <c:pt idx="1437">
                  <c:v>4.7094188376753457E-2</c:v>
                </c:pt>
                <c:pt idx="1438">
                  <c:v>4.7094188376753457E-2</c:v>
                </c:pt>
                <c:pt idx="1439">
                  <c:v>4.7094188376753457E-2</c:v>
                </c:pt>
                <c:pt idx="1440">
                  <c:v>4.7094188376753457E-2</c:v>
                </c:pt>
                <c:pt idx="1441">
                  <c:v>4.7094188376753457E-2</c:v>
                </c:pt>
                <c:pt idx="1442">
                  <c:v>4.7094188376753457E-2</c:v>
                </c:pt>
                <c:pt idx="1443">
                  <c:v>4.7094188376753457E-2</c:v>
                </c:pt>
                <c:pt idx="1444">
                  <c:v>4.7094188376753457E-2</c:v>
                </c:pt>
                <c:pt idx="1445">
                  <c:v>4.7094188376753457E-2</c:v>
                </c:pt>
                <c:pt idx="1446">
                  <c:v>4.7094188376753457E-2</c:v>
                </c:pt>
                <c:pt idx="1447">
                  <c:v>4.7094188376753457E-2</c:v>
                </c:pt>
                <c:pt idx="1448">
                  <c:v>4.7094188376753457E-2</c:v>
                </c:pt>
                <c:pt idx="1449">
                  <c:v>4.7094188376753457E-2</c:v>
                </c:pt>
                <c:pt idx="1450">
                  <c:v>5.1063829787234116E-2</c:v>
                </c:pt>
                <c:pt idx="1451">
                  <c:v>4.7094188376753457E-2</c:v>
                </c:pt>
                <c:pt idx="1452">
                  <c:v>5.1063829787234116E-2</c:v>
                </c:pt>
                <c:pt idx="1453">
                  <c:v>4.7094188376753457E-2</c:v>
                </c:pt>
                <c:pt idx="1454">
                  <c:v>4.7094188376753457E-2</c:v>
                </c:pt>
                <c:pt idx="1455">
                  <c:v>4.7094188376753457E-2</c:v>
                </c:pt>
                <c:pt idx="1456">
                  <c:v>4.7094188376753457E-2</c:v>
                </c:pt>
                <c:pt idx="1457">
                  <c:v>4.7094188376753457E-2</c:v>
                </c:pt>
                <c:pt idx="1458">
                  <c:v>4.7094188376753457E-2</c:v>
                </c:pt>
                <c:pt idx="1459">
                  <c:v>4.7094188376753457E-2</c:v>
                </c:pt>
                <c:pt idx="1460">
                  <c:v>4.7094188376753457E-2</c:v>
                </c:pt>
                <c:pt idx="1461">
                  <c:v>4.7094188376753457E-2</c:v>
                </c:pt>
                <c:pt idx="1462">
                  <c:v>4.7094188376753457E-2</c:v>
                </c:pt>
                <c:pt idx="1463">
                  <c:v>4.7094188376753457E-2</c:v>
                </c:pt>
                <c:pt idx="1464">
                  <c:v>4.7094188376753457E-2</c:v>
                </c:pt>
                <c:pt idx="1465">
                  <c:v>4.7094188376753457E-2</c:v>
                </c:pt>
                <c:pt idx="1466">
                  <c:v>4.7094188376753457E-2</c:v>
                </c:pt>
                <c:pt idx="1467">
                  <c:v>4.7094188376753457E-2</c:v>
                </c:pt>
                <c:pt idx="1468">
                  <c:v>4.7094188376753457E-2</c:v>
                </c:pt>
                <c:pt idx="1469">
                  <c:v>4.7094188376753457E-2</c:v>
                </c:pt>
                <c:pt idx="1470">
                  <c:v>4.7094188376753457E-2</c:v>
                </c:pt>
                <c:pt idx="1471">
                  <c:v>4.7094188376753457E-2</c:v>
                </c:pt>
                <c:pt idx="1472">
                  <c:v>4.7094188376753457E-2</c:v>
                </c:pt>
                <c:pt idx="1473">
                  <c:v>4.7094188376753457E-2</c:v>
                </c:pt>
                <c:pt idx="1474">
                  <c:v>4.7094188376753457E-2</c:v>
                </c:pt>
                <c:pt idx="1475">
                  <c:v>4.7094188376753457E-2</c:v>
                </c:pt>
                <c:pt idx="1476">
                  <c:v>4.7094188376753457E-2</c:v>
                </c:pt>
                <c:pt idx="1477">
                  <c:v>4.7094188376753457E-2</c:v>
                </c:pt>
                <c:pt idx="1478">
                  <c:v>4.7094188376753457E-2</c:v>
                </c:pt>
                <c:pt idx="1479">
                  <c:v>4.7094188376753457E-2</c:v>
                </c:pt>
                <c:pt idx="1480">
                  <c:v>4.7094188376753457E-2</c:v>
                </c:pt>
                <c:pt idx="1481">
                  <c:v>4.7094188376753457E-2</c:v>
                </c:pt>
                <c:pt idx="1482">
                  <c:v>4.7094188376753457E-2</c:v>
                </c:pt>
                <c:pt idx="1483">
                  <c:v>4.7094188376753457E-2</c:v>
                </c:pt>
                <c:pt idx="1484">
                  <c:v>4.7094188376753457E-2</c:v>
                </c:pt>
                <c:pt idx="1485">
                  <c:v>4.7094188376753457E-2</c:v>
                </c:pt>
                <c:pt idx="1486">
                  <c:v>4.7094188376753457E-2</c:v>
                </c:pt>
                <c:pt idx="1487">
                  <c:v>4.7094188376753457E-2</c:v>
                </c:pt>
                <c:pt idx="1488">
                  <c:v>4.7094188376753457E-2</c:v>
                </c:pt>
                <c:pt idx="1489">
                  <c:v>4.7094188376753457E-2</c:v>
                </c:pt>
                <c:pt idx="1490">
                  <c:v>4.7094188376753457E-2</c:v>
                </c:pt>
                <c:pt idx="1491">
                  <c:v>4.7094188376753457E-2</c:v>
                </c:pt>
                <c:pt idx="1492">
                  <c:v>4.7094188376753457E-2</c:v>
                </c:pt>
                <c:pt idx="1493">
                  <c:v>4.7094188376753457E-2</c:v>
                </c:pt>
                <c:pt idx="1494">
                  <c:v>4.7094188376753457E-2</c:v>
                </c:pt>
                <c:pt idx="1495">
                  <c:v>4.7094188376753457E-2</c:v>
                </c:pt>
                <c:pt idx="1496">
                  <c:v>4.7094188376753457E-2</c:v>
                </c:pt>
                <c:pt idx="1497">
                  <c:v>4.7094188376753457E-2</c:v>
                </c:pt>
                <c:pt idx="1498">
                  <c:v>4.7094188376753457E-2</c:v>
                </c:pt>
                <c:pt idx="1499">
                  <c:v>4.7094188376753457E-2</c:v>
                </c:pt>
                <c:pt idx="1500">
                  <c:v>4.7094188376753457E-2</c:v>
                </c:pt>
                <c:pt idx="1501">
                  <c:v>4.7094188376753457E-2</c:v>
                </c:pt>
                <c:pt idx="1502">
                  <c:v>4.7094188376753457E-2</c:v>
                </c:pt>
                <c:pt idx="1503">
                  <c:v>4.7094188376753457E-2</c:v>
                </c:pt>
                <c:pt idx="1504">
                  <c:v>4.7094188376753457E-2</c:v>
                </c:pt>
                <c:pt idx="1505">
                  <c:v>4.7094188376753457E-2</c:v>
                </c:pt>
                <c:pt idx="1506">
                  <c:v>4.7094188376753457E-2</c:v>
                </c:pt>
                <c:pt idx="1507">
                  <c:v>4.7094188376753457E-2</c:v>
                </c:pt>
                <c:pt idx="1508">
                  <c:v>4.7094188376753457E-2</c:v>
                </c:pt>
                <c:pt idx="1509">
                  <c:v>4.7094188376753457E-2</c:v>
                </c:pt>
                <c:pt idx="1510">
                  <c:v>4.7094188376753457E-2</c:v>
                </c:pt>
                <c:pt idx="1511">
                  <c:v>4.7094188376753457E-2</c:v>
                </c:pt>
                <c:pt idx="1512">
                  <c:v>4.7094188376753457E-2</c:v>
                </c:pt>
                <c:pt idx="1513">
                  <c:v>4.7094188376753457E-2</c:v>
                </c:pt>
                <c:pt idx="1514">
                  <c:v>4.7094188376753457E-2</c:v>
                </c:pt>
                <c:pt idx="1515">
                  <c:v>4.7094188376753457E-2</c:v>
                </c:pt>
                <c:pt idx="1516">
                  <c:v>4.7094188376753457E-2</c:v>
                </c:pt>
                <c:pt idx="1517">
                  <c:v>4.7094188376753457E-2</c:v>
                </c:pt>
                <c:pt idx="1518">
                  <c:v>4.7094188376753457E-2</c:v>
                </c:pt>
                <c:pt idx="1519">
                  <c:v>4.7094188376753457E-2</c:v>
                </c:pt>
                <c:pt idx="1520">
                  <c:v>4.7094188376753457E-2</c:v>
                </c:pt>
                <c:pt idx="1521">
                  <c:v>4.7094188376753457E-2</c:v>
                </c:pt>
                <c:pt idx="1522">
                  <c:v>4.7094188376753457E-2</c:v>
                </c:pt>
                <c:pt idx="1523">
                  <c:v>4.7094188376753457E-2</c:v>
                </c:pt>
                <c:pt idx="1524">
                  <c:v>4.7094188376753457E-2</c:v>
                </c:pt>
                <c:pt idx="1525">
                  <c:v>4.7094188376753457E-2</c:v>
                </c:pt>
                <c:pt idx="1526">
                  <c:v>4.7094188376753457E-2</c:v>
                </c:pt>
                <c:pt idx="1527">
                  <c:v>4.7094188376753457E-2</c:v>
                </c:pt>
                <c:pt idx="1528">
                  <c:v>4.7094188376753457E-2</c:v>
                </c:pt>
                <c:pt idx="1529">
                  <c:v>4.7094188376753457E-2</c:v>
                </c:pt>
                <c:pt idx="1530">
                  <c:v>4.7094188376753457E-2</c:v>
                </c:pt>
                <c:pt idx="1531">
                  <c:v>4.7094188376753457E-2</c:v>
                </c:pt>
                <c:pt idx="1532">
                  <c:v>4.7094188376753457E-2</c:v>
                </c:pt>
                <c:pt idx="1533">
                  <c:v>4.7094188376753457E-2</c:v>
                </c:pt>
                <c:pt idx="1534">
                  <c:v>4.7094188376753457E-2</c:v>
                </c:pt>
                <c:pt idx="1535">
                  <c:v>4.7094188376753457E-2</c:v>
                </c:pt>
                <c:pt idx="1536">
                  <c:v>4.7094188376753457E-2</c:v>
                </c:pt>
                <c:pt idx="1537">
                  <c:v>4.7094188376753457E-2</c:v>
                </c:pt>
                <c:pt idx="1538">
                  <c:v>4.7094188376753457E-2</c:v>
                </c:pt>
                <c:pt idx="1539">
                  <c:v>4.7094188376753457E-2</c:v>
                </c:pt>
                <c:pt idx="1540">
                  <c:v>4.7094188376753457E-2</c:v>
                </c:pt>
                <c:pt idx="1541">
                  <c:v>4.7094188376753457E-2</c:v>
                </c:pt>
                <c:pt idx="1542">
                  <c:v>4.7094188376753457E-2</c:v>
                </c:pt>
                <c:pt idx="1543">
                  <c:v>4.7094188376753457E-2</c:v>
                </c:pt>
                <c:pt idx="1544">
                  <c:v>4.7094188376753457E-2</c:v>
                </c:pt>
                <c:pt idx="1545">
                  <c:v>4.7094188376753457E-2</c:v>
                </c:pt>
                <c:pt idx="1546">
                  <c:v>4.7094188376753457E-2</c:v>
                </c:pt>
                <c:pt idx="1547">
                  <c:v>4.7094188376753457E-2</c:v>
                </c:pt>
                <c:pt idx="1548">
                  <c:v>4.7094188376753457E-2</c:v>
                </c:pt>
                <c:pt idx="1549">
                  <c:v>4.7094188376753457E-2</c:v>
                </c:pt>
                <c:pt idx="1550">
                  <c:v>4.7094188376753457E-2</c:v>
                </c:pt>
                <c:pt idx="1551">
                  <c:v>4.7094188376753457E-2</c:v>
                </c:pt>
                <c:pt idx="1552">
                  <c:v>4.7094188376753457E-2</c:v>
                </c:pt>
                <c:pt idx="1553">
                  <c:v>4.7094188376753457E-2</c:v>
                </c:pt>
                <c:pt idx="1554">
                  <c:v>4.7094188376753457E-2</c:v>
                </c:pt>
                <c:pt idx="1555">
                  <c:v>4.7094188376753457E-2</c:v>
                </c:pt>
                <c:pt idx="1556">
                  <c:v>4.7094188376753457E-2</c:v>
                </c:pt>
                <c:pt idx="1557">
                  <c:v>4.7094188376753457E-2</c:v>
                </c:pt>
                <c:pt idx="1558">
                  <c:v>4.7094188376753457E-2</c:v>
                </c:pt>
                <c:pt idx="1559">
                  <c:v>4.7094188376753457E-2</c:v>
                </c:pt>
                <c:pt idx="1560">
                  <c:v>4.7094188376753457E-2</c:v>
                </c:pt>
                <c:pt idx="1561">
                  <c:v>4.7094188376753457E-2</c:v>
                </c:pt>
                <c:pt idx="1562">
                  <c:v>4.7094188376753457E-2</c:v>
                </c:pt>
                <c:pt idx="1563">
                  <c:v>4.7094188376753457E-2</c:v>
                </c:pt>
                <c:pt idx="1564">
                  <c:v>4.7094188376753457E-2</c:v>
                </c:pt>
                <c:pt idx="1565">
                  <c:v>4.7094188376753457E-2</c:v>
                </c:pt>
                <c:pt idx="1566">
                  <c:v>4.7094188376753457E-2</c:v>
                </c:pt>
                <c:pt idx="1567">
                  <c:v>4.7094188376753457E-2</c:v>
                </c:pt>
                <c:pt idx="1568">
                  <c:v>4.7094188376753457E-2</c:v>
                </c:pt>
                <c:pt idx="1569">
                  <c:v>4.7094188376753457E-2</c:v>
                </c:pt>
                <c:pt idx="1570">
                  <c:v>4.7094188376753457E-2</c:v>
                </c:pt>
                <c:pt idx="1571">
                  <c:v>4.7094188376753457E-2</c:v>
                </c:pt>
                <c:pt idx="1572">
                  <c:v>4.7094188376753457E-2</c:v>
                </c:pt>
                <c:pt idx="1573">
                  <c:v>4.7094188376753457E-2</c:v>
                </c:pt>
                <c:pt idx="1574">
                  <c:v>4.7094188376753457E-2</c:v>
                </c:pt>
                <c:pt idx="1575">
                  <c:v>4.7094188376753457E-2</c:v>
                </c:pt>
                <c:pt idx="1576">
                  <c:v>4.7094188376753457E-2</c:v>
                </c:pt>
                <c:pt idx="1577">
                  <c:v>4.7094188376753457E-2</c:v>
                </c:pt>
                <c:pt idx="1578">
                  <c:v>4.7094188376753457E-2</c:v>
                </c:pt>
                <c:pt idx="1579">
                  <c:v>4.7094188376753457E-2</c:v>
                </c:pt>
                <c:pt idx="1580">
                  <c:v>4.7094188376753457E-2</c:v>
                </c:pt>
                <c:pt idx="1581">
                  <c:v>4.7094188376753457E-2</c:v>
                </c:pt>
                <c:pt idx="1582">
                  <c:v>4.7094188376753457E-2</c:v>
                </c:pt>
                <c:pt idx="1583">
                  <c:v>4.7094188376753457E-2</c:v>
                </c:pt>
                <c:pt idx="1584">
                  <c:v>4.7094188376753457E-2</c:v>
                </c:pt>
                <c:pt idx="1585">
                  <c:v>4.7094188376753457E-2</c:v>
                </c:pt>
                <c:pt idx="1586">
                  <c:v>4.7094188376753457E-2</c:v>
                </c:pt>
                <c:pt idx="1587">
                  <c:v>4.7094188376753457E-2</c:v>
                </c:pt>
                <c:pt idx="1588">
                  <c:v>4.7094188376753457E-2</c:v>
                </c:pt>
                <c:pt idx="1589">
                  <c:v>4.7094188376753457E-2</c:v>
                </c:pt>
                <c:pt idx="1590">
                  <c:v>4.7094188376753457E-2</c:v>
                </c:pt>
                <c:pt idx="1591">
                  <c:v>4.7094188376753457E-2</c:v>
                </c:pt>
                <c:pt idx="1592">
                  <c:v>4.7094188376753457E-2</c:v>
                </c:pt>
                <c:pt idx="1593">
                  <c:v>4.7094188376753457E-2</c:v>
                </c:pt>
                <c:pt idx="1594">
                  <c:v>4.7094188376753457E-2</c:v>
                </c:pt>
                <c:pt idx="1595">
                  <c:v>4.7094188376753457E-2</c:v>
                </c:pt>
                <c:pt idx="1596">
                  <c:v>4.7094188376753457E-2</c:v>
                </c:pt>
                <c:pt idx="1597">
                  <c:v>4.7094188376753457E-2</c:v>
                </c:pt>
                <c:pt idx="1598">
                  <c:v>4.7094188376753457E-2</c:v>
                </c:pt>
                <c:pt idx="1599">
                  <c:v>4.7094188376753457E-2</c:v>
                </c:pt>
                <c:pt idx="1600">
                  <c:v>4.7094188376753457E-2</c:v>
                </c:pt>
                <c:pt idx="1601">
                  <c:v>4.7094188376753457E-2</c:v>
                </c:pt>
                <c:pt idx="1602">
                  <c:v>4.7094188376753457E-2</c:v>
                </c:pt>
                <c:pt idx="1603">
                  <c:v>4.7094188376753457E-2</c:v>
                </c:pt>
                <c:pt idx="1604">
                  <c:v>4.7094188376753457E-2</c:v>
                </c:pt>
                <c:pt idx="1605">
                  <c:v>4.7094188376753457E-2</c:v>
                </c:pt>
                <c:pt idx="1606">
                  <c:v>4.7094188376753457E-2</c:v>
                </c:pt>
                <c:pt idx="1607">
                  <c:v>4.7094188376753457E-2</c:v>
                </c:pt>
                <c:pt idx="1608">
                  <c:v>4.7094188376753457E-2</c:v>
                </c:pt>
                <c:pt idx="1609">
                  <c:v>4.7094188376753457E-2</c:v>
                </c:pt>
                <c:pt idx="1610">
                  <c:v>4.7094188376753457E-2</c:v>
                </c:pt>
                <c:pt idx="1611">
                  <c:v>4.7094188376753457E-2</c:v>
                </c:pt>
                <c:pt idx="1612">
                  <c:v>4.7094188376753457E-2</c:v>
                </c:pt>
                <c:pt idx="1613">
                  <c:v>4.7094188376753457E-2</c:v>
                </c:pt>
                <c:pt idx="1614">
                  <c:v>4.7094188376753457E-2</c:v>
                </c:pt>
                <c:pt idx="1615">
                  <c:v>4.7094188376753457E-2</c:v>
                </c:pt>
                <c:pt idx="1616">
                  <c:v>4.7094188376753457E-2</c:v>
                </c:pt>
                <c:pt idx="1617">
                  <c:v>4.7094188376753457E-2</c:v>
                </c:pt>
                <c:pt idx="1618">
                  <c:v>4.7094188376753457E-2</c:v>
                </c:pt>
                <c:pt idx="1619">
                  <c:v>4.7094188376753457E-2</c:v>
                </c:pt>
                <c:pt idx="1620">
                  <c:v>4.7094188376753457E-2</c:v>
                </c:pt>
                <c:pt idx="1621">
                  <c:v>4.7094188376753457E-2</c:v>
                </c:pt>
                <c:pt idx="1622">
                  <c:v>4.7094188376753457E-2</c:v>
                </c:pt>
                <c:pt idx="1623">
                  <c:v>4.7094188376753457E-2</c:v>
                </c:pt>
                <c:pt idx="1624">
                  <c:v>4.7094188376753457E-2</c:v>
                </c:pt>
                <c:pt idx="1625">
                  <c:v>4.7094188376753457E-2</c:v>
                </c:pt>
                <c:pt idx="1626">
                  <c:v>4.7094188376753457E-2</c:v>
                </c:pt>
                <c:pt idx="1627">
                  <c:v>4.7094188376753457E-2</c:v>
                </c:pt>
                <c:pt idx="1628">
                  <c:v>4.7094188376753457E-2</c:v>
                </c:pt>
                <c:pt idx="1629">
                  <c:v>4.7094188376753457E-2</c:v>
                </c:pt>
                <c:pt idx="1630">
                  <c:v>4.7094188376753457E-2</c:v>
                </c:pt>
                <c:pt idx="1631">
                  <c:v>4.7094188376753457E-2</c:v>
                </c:pt>
                <c:pt idx="1632">
                  <c:v>4.7094188376753457E-2</c:v>
                </c:pt>
                <c:pt idx="1633">
                  <c:v>4.7094188376753457E-2</c:v>
                </c:pt>
                <c:pt idx="1634">
                  <c:v>4.7094188376753457E-2</c:v>
                </c:pt>
                <c:pt idx="1635">
                  <c:v>4.7094188376753457E-2</c:v>
                </c:pt>
                <c:pt idx="1636">
                  <c:v>4.7094188376753457E-2</c:v>
                </c:pt>
                <c:pt idx="1637">
                  <c:v>4.7094188376753457E-2</c:v>
                </c:pt>
                <c:pt idx="1638">
                  <c:v>4.7094188376753457E-2</c:v>
                </c:pt>
                <c:pt idx="1639">
                  <c:v>4.7094188376753457E-2</c:v>
                </c:pt>
                <c:pt idx="1640">
                  <c:v>4.7094188376753457E-2</c:v>
                </c:pt>
                <c:pt idx="1641">
                  <c:v>4.7094188376753457E-2</c:v>
                </c:pt>
                <c:pt idx="1642">
                  <c:v>4.7094188376753457E-2</c:v>
                </c:pt>
                <c:pt idx="1643">
                  <c:v>4.7094188376753457E-2</c:v>
                </c:pt>
                <c:pt idx="1644">
                  <c:v>4.7094188376753457E-2</c:v>
                </c:pt>
                <c:pt idx="1645">
                  <c:v>4.7094188376753457E-2</c:v>
                </c:pt>
                <c:pt idx="1646">
                  <c:v>4.7094188376753457E-2</c:v>
                </c:pt>
                <c:pt idx="1647">
                  <c:v>4.7094188376753457E-2</c:v>
                </c:pt>
                <c:pt idx="1648">
                  <c:v>4.7094188376753457E-2</c:v>
                </c:pt>
                <c:pt idx="1649">
                  <c:v>4.7094188376753457E-2</c:v>
                </c:pt>
                <c:pt idx="1650">
                  <c:v>4.7094188376753457E-2</c:v>
                </c:pt>
                <c:pt idx="1651">
                  <c:v>4.7094188376753457E-2</c:v>
                </c:pt>
                <c:pt idx="1652">
                  <c:v>4.7094188376753457E-2</c:v>
                </c:pt>
                <c:pt idx="1653">
                  <c:v>4.7094188376753457E-2</c:v>
                </c:pt>
                <c:pt idx="1654">
                  <c:v>4.7094188376753457E-2</c:v>
                </c:pt>
                <c:pt idx="1655">
                  <c:v>4.7094188376753457E-2</c:v>
                </c:pt>
                <c:pt idx="1656">
                  <c:v>4.7094188376753457E-2</c:v>
                </c:pt>
                <c:pt idx="1657">
                  <c:v>4.7094188376753457E-2</c:v>
                </c:pt>
                <c:pt idx="1658">
                  <c:v>4.7094188376753457E-2</c:v>
                </c:pt>
                <c:pt idx="1659">
                  <c:v>4.7094188376753457E-2</c:v>
                </c:pt>
                <c:pt idx="1660">
                  <c:v>4.7094188376753457E-2</c:v>
                </c:pt>
                <c:pt idx="1661">
                  <c:v>4.7094188376753457E-2</c:v>
                </c:pt>
                <c:pt idx="1662">
                  <c:v>4.7094188376753457E-2</c:v>
                </c:pt>
                <c:pt idx="1663">
                  <c:v>4.7094188376753457E-2</c:v>
                </c:pt>
                <c:pt idx="1664">
                  <c:v>4.7094188376753457E-2</c:v>
                </c:pt>
                <c:pt idx="1665">
                  <c:v>4.7094188376753457E-2</c:v>
                </c:pt>
                <c:pt idx="1666">
                  <c:v>4.7094188376753457E-2</c:v>
                </c:pt>
                <c:pt idx="1667">
                  <c:v>4.7094188376753457E-2</c:v>
                </c:pt>
                <c:pt idx="1668">
                  <c:v>4.7094188376753457E-2</c:v>
                </c:pt>
                <c:pt idx="1669">
                  <c:v>4.7094188376753457E-2</c:v>
                </c:pt>
                <c:pt idx="1670">
                  <c:v>4.7094188376753457E-2</c:v>
                </c:pt>
                <c:pt idx="1671">
                  <c:v>4.7094188376753457E-2</c:v>
                </c:pt>
                <c:pt idx="1672">
                  <c:v>4.7094188376753457E-2</c:v>
                </c:pt>
                <c:pt idx="1673">
                  <c:v>4.7094188376753457E-2</c:v>
                </c:pt>
                <c:pt idx="1674">
                  <c:v>4.7094188376753457E-2</c:v>
                </c:pt>
                <c:pt idx="1675">
                  <c:v>4.7094188376753457E-2</c:v>
                </c:pt>
                <c:pt idx="1676">
                  <c:v>4.7094188376753457E-2</c:v>
                </c:pt>
                <c:pt idx="1677">
                  <c:v>4.7094188376753457E-2</c:v>
                </c:pt>
                <c:pt idx="1678">
                  <c:v>4.7094188376753457E-2</c:v>
                </c:pt>
                <c:pt idx="1679">
                  <c:v>4.7094188376753457E-2</c:v>
                </c:pt>
                <c:pt idx="1680">
                  <c:v>4.7094188376753457E-2</c:v>
                </c:pt>
                <c:pt idx="1681">
                  <c:v>4.7094188376753457E-2</c:v>
                </c:pt>
                <c:pt idx="1682">
                  <c:v>4.7094188376753457E-2</c:v>
                </c:pt>
                <c:pt idx="1683">
                  <c:v>4.7094188376753457E-2</c:v>
                </c:pt>
                <c:pt idx="1684">
                  <c:v>4.7094188376753457E-2</c:v>
                </c:pt>
                <c:pt idx="1685">
                  <c:v>4.7094188376753457E-2</c:v>
                </c:pt>
                <c:pt idx="1686">
                  <c:v>4.7094188376753457E-2</c:v>
                </c:pt>
                <c:pt idx="1687">
                  <c:v>4.7094188376753457E-2</c:v>
                </c:pt>
                <c:pt idx="1688">
                  <c:v>4.7094188376753457E-2</c:v>
                </c:pt>
                <c:pt idx="1689">
                  <c:v>4.7094188376753457E-2</c:v>
                </c:pt>
                <c:pt idx="1690">
                  <c:v>4.7094188376753457E-2</c:v>
                </c:pt>
                <c:pt idx="1691">
                  <c:v>4.7094188376753457E-2</c:v>
                </c:pt>
                <c:pt idx="1692">
                  <c:v>4.7094188376753457E-2</c:v>
                </c:pt>
                <c:pt idx="1693">
                  <c:v>4.7094188376753457E-2</c:v>
                </c:pt>
                <c:pt idx="1694">
                  <c:v>4.7094188376753457E-2</c:v>
                </c:pt>
                <c:pt idx="1695">
                  <c:v>4.7094188376753457E-2</c:v>
                </c:pt>
                <c:pt idx="1696">
                  <c:v>4.7094188376753457E-2</c:v>
                </c:pt>
                <c:pt idx="1697">
                  <c:v>4.7094188376753457E-2</c:v>
                </c:pt>
                <c:pt idx="1698">
                  <c:v>4.7094188376753457E-2</c:v>
                </c:pt>
                <c:pt idx="1699">
                  <c:v>4.7094188376753457E-2</c:v>
                </c:pt>
                <c:pt idx="1700">
                  <c:v>4.7094188376753457E-2</c:v>
                </c:pt>
                <c:pt idx="1701">
                  <c:v>4.7094188376753457E-2</c:v>
                </c:pt>
                <c:pt idx="1702">
                  <c:v>4.7094188376753457E-2</c:v>
                </c:pt>
                <c:pt idx="1703">
                  <c:v>4.7094188376753457E-2</c:v>
                </c:pt>
                <c:pt idx="1704">
                  <c:v>4.7094188376753457E-2</c:v>
                </c:pt>
                <c:pt idx="1705">
                  <c:v>4.7094188376753457E-2</c:v>
                </c:pt>
                <c:pt idx="1706">
                  <c:v>4.7094188376753457E-2</c:v>
                </c:pt>
                <c:pt idx="1707">
                  <c:v>4.7094188376753457E-2</c:v>
                </c:pt>
                <c:pt idx="1708">
                  <c:v>4.7094188376753457E-2</c:v>
                </c:pt>
                <c:pt idx="1709">
                  <c:v>4.7094188376753457E-2</c:v>
                </c:pt>
                <c:pt idx="1710">
                  <c:v>4.7094188376753457E-2</c:v>
                </c:pt>
                <c:pt idx="1711">
                  <c:v>4.7094188376753457E-2</c:v>
                </c:pt>
                <c:pt idx="1712">
                  <c:v>4.7094188376753457E-2</c:v>
                </c:pt>
                <c:pt idx="1713">
                  <c:v>4.7094188376753457E-2</c:v>
                </c:pt>
                <c:pt idx="1714">
                  <c:v>4.7094188376753457E-2</c:v>
                </c:pt>
                <c:pt idx="1715">
                  <c:v>4.7094188376753457E-2</c:v>
                </c:pt>
                <c:pt idx="1716">
                  <c:v>4.7094188376753457E-2</c:v>
                </c:pt>
                <c:pt idx="1717">
                  <c:v>4.7094188376753457E-2</c:v>
                </c:pt>
                <c:pt idx="1718">
                  <c:v>4.7094188376753457E-2</c:v>
                </c:pt>
                <c:pt idx="1719">
                  <c:v>4.7094188376753457E-2</c:v>
                </c:pt>
                <c:pt idx="1720">
                  <c:v>4.7094188376753457E-2</c:v>
                </c:pt>
                <c:pt idx="1721">
                  <c:v>4.7094188376753457E-2</c:v>
                </c:pt>
                <c:pt idx="1722">
                  <c:v>4.7094188376753457E-2</c:v>
                </c:pt>
                <c:pt idx="1723">
                  <c:v>4.7094188376753457E-2</c:v>
                </c:pt>
                <c:pt idx="1724">
                  <c:v>4.7094188376753457E-2</c:v>
                </c:pt>
                <c:pt idx="1725">
                  <c:v>4.7094188376753457E-2</c:v>
                </c:pt>
                <c:pt idx="1726">
                  <c:v>4.7094188376753457E-2</c:v>
                </c:pt>
                <c:pt idx="1727">
                  <c:v>4.7094188376753457E-2</c:v>
                </c:pt>
                <c:pt idx="1728">
                  <c:v>4.7094188376753457E-2</c:v>
                </c:pt>
                <c:pt idx="1729">
                  <c:v>4.7094188376753457E-2</c:v>
                </c:pt>
                <c:pt idx="1730">
                  <c:v>4.7094188376753457E-2</c:v>
                </c:pt>
                <c:pt idx="1731">
                  <c:v>4.7094188376753457E-2</c:v>
                </c:pt>
                <c:pt idx="1732">
                  <c:v>4.7094188376753457E-2</c:v>
                </c:pt>
                <c:pt idx="1733">
                  <c:v>4.7094188376753457E-2</c:v>
                </c:pt>
                <c:pt idx="1734">
                  <c:v>4.7094188376753457E-2</c:v>
                </c:pt>
                <c:pt idx="1735">
                  <c:v>4.7094188376753457E-2</c:v>
                </c:pt>
                <c:pt idx="1736">
                  <c:v>4.7094188376753457E-2</c:v>
                </c:pt>
                <c:pt idx="1737">
                  <c:v>4.7094188376753457E-2</c:v>
                </c:pt>
                <c:pt idx="1738">
                  <c:v>4.7094188376753457E-2</c:v>
                </c:pt>
                <c:pt idx="1739">
                  <c:v>4.7094188376753457E-2</c:v>
                </c:pt>
                <c:pt idx="1740">
                  <c:v>4.7094188376753457E-2</c:v>
                </c:pt>
                <c:pt idx="1741">
                  <c:v>4.7094188376753457E-2</c:v>
                </c:pt>
                <c:pt idx="1742">
                  <c:v>4.7094188376753457E-2</c:v>
                </c:pt>
                <c:pt idx="1743">
                  <c:v>4.7094188376753457E-2</c:v>
                </c:pt>
                <c:pt idx="1744">
                  <c:v>4.7094188376753457E-2</c:v>
                </c:pt>
                <c:pt idx="1745">
                  <c:v>4.7094188376753457E-2</c:v>
                </c:pt>
                <c:pt idx="1746">
                  <c:v>4.7094188376753457E-2</c:v>
                </c:pt>
                <c:pt idx="1747">
                  <c:v>4.7094188376753457E-2</c:v>
                </c:pt>
                <c:pt idx="1748">
                  <c:v>4.7094188376753457E-2</c:v>
                </c:pt>
                <c:pt idx="1749">
                  <c:v>4.7094188376753457E-2</c:v>
                </c:pt>
                <c:pt idx="1750">
                  <c:v>4.7094188376753457E-2</c:v>
                </c:pt>
                <c:pt idx="1751">
                  <c:v>4.7094188376753457E-2</c:v>
                </c:pt>
                <c:pt idx="1752">
                  <c:v>4.7094188376753457E-2</c:v>
                </c:pt>
                <c:pt idx="1753">
                  <c:v>4.7094188376753457E-2</c:v>
                </c:pt>
                <c:pt idx="1754">
                  <c:v>4.7094188376753457E-2</c:v>
                </c:pt>
                <c:pt idx="1755">
                  <c:v>4.7094188376753457E-2</c:v>
                </c:pt>
                <c:pt idx="1756">
                  <c:v>4.7094188376753457E-2</c:v>
                </c:pt>
                <c:pt idx="1757">
                  <c:v>4.7094188376753457E-2</c:v>
                </c:pt>
                <c:pt idx="1758">
                  <c:v>4.7094188376753457E-2</c:v>
                </c:pt>
                <c:pt idx="1759">
                  <c:v>5.1063829787234116E-2</c:v>
                </c:pt>
                <c:pt idx="1760">
                  <c:v>4.7094188376753457E-2</c:v>
                </c:pt>
                <c:pt idx="1761">
                  <c:v>4.7094188376753457E-2</c:v>
                </c:pt>
                <c:pt idx="1762">
                  <c:v>4.7094188376753457E-2</c:v>
                </c:pt>
                <c:pt idx="1763">
                  <c:v>4.7094188376753457E-2</c:v>
                </c:pt>
                <c:pt idx="1764">
                  <c:v>4.7094188376753457E-2</c:v>
                </c:pt>
                <c:pt idx="1765">
                  <c:v>4.7094188376753457E-2</c:v>
                </c:pt>
                <c:pt idx="1766">
                  <c:v>4.7094188376753457E-2</c:v>
                </c:pt>
                <c:pt idx="1767">
                  <c:v>4.7094188376753457E-2</c:v>
                </c:pt>
                <c:pt idx="1768">
                  <c:v>4.7094188376753457E-2</c:v>
                </c:pt>
                <c:pt idx="1769">
                  <c:v>4.7094188376753457E-2</c:v>
                </c:pt>
                <c:pt idx="1770">
                  <c:v>4.7094188376753457E-2</c:v>
                </c:pt>
                <c:pt idx="1771">
                  <c:v>4.7094188376753457E-2</c:v>
                </c:pt>
                <c:pt idx="1772">
                  <c:v>4.7094188376753457E-2</c:v>
                </c:pt>
                <c:pt idx="1773">
                  <c:v>4.7094188376753457E-2</c:v>
                </c:pt>
                <c:pt idx="1774">
                  <c:v>4.7094188376753457E-2</c:v>
                </c:pt>
                <c:pt idx="1775">
                  <c:v>4.7094188376753457E-2</c:v>
                </c:pt>
                <c:pt idx="1776">
                  <c:v>4.7094188376753457E-2</c:v>
                </c:pt>
                <c:pt idx="1777">
                  <c:v>4.7094188376753457E-2</c:v>
                </c:pt>
                <c:pt idx="1778">
                  <c:v>4.7094188376753457E-2</c:v>
                </c:pt>
                <c:pt idx="1779">
                  <c:v>4.7094188376753457E-2</c:v>
                </c:pt>
                <c:pt idx="1780">
                  <c:v>4.7094188376753457E-2</c:v>
                </c:pt>
                <c:pt idx="1781">
                  <c:v>4.7094188376753457E-2</c:v>
                </c:pt>
                <c:pt idx="1782">
                  <c:v>4.7094188376753457E-2</c:v>
                </c:pt>
                <c:pt idx="1783">
                  <c:v>4.7094188376753457E-2</c:v>
                </c:pt>
                <c:pt idx="1784">
                  <c:v>4.7094188376753457E-2</c:v>
                </c:pt>
                <c:pt idx="1785">
                  <c:v>4.7094188376753457E-2</c:v>
                </c:pt>
                <c:pt idx="1786">
                  <c:v>4.7094188376753457E-2</c:v>
                </c:pt>
                <c:pt idx="1787">
                  <c:v>4.7094188376753457E-2</c:v>
                </c:pt>
                <c:pt idx="1788">
                  <c:v>4.7094188376753457E-2</c:v>
                </c:pt>
                <c:pt idx="1789">
                  <c:v>4.7094188376753457E-2</c:v>
                </c:pt>
                <c:pt idx="1790">
                  <c:v>4.7094188376753457E-2</c:v>
                </c:pt>
                <c:pt idx="1791">
                  <c:v>4.7094188376753457E-2</c:v>
                </c:pt>
                <c:pt idx="1792">
                  <c:v>4.7094188376753457E-2</c:v>
                </c:pt>
                <c:pt idx="1793">
                  <c:v>4.7094188376753457E-2</c:v>
                </c:pt>
                <c:pt idx="1794">
                  <c:v>4.7094188376753457E-2</c:v>
                </c:pt>
                <c:pt idx="1795">
                  <c:v>4.7094188376753457E-2</c:v>
                </c:pt>
                <c:pt idx="1796">
                  <c:v>4.7094188376753457E-2</c:v>
                </c:pt>
                <c:pt idx="1797">
                  <c:v>4.7094188376753457E-2</c:v>
                </c:pt>
                <c:pt idx="1798">
                  <c:v>4.7094188376753457E-2</c:v>
                </c:pt>
                <c:pt idx="1799">
                  <c:v>4.7094188376753457E-2</c:v>
                </c:pt>
                <c:pt idx="1800">
                  <c:v>4.7094188376753457E-2</c:v>
                </c:pt>
                <c:pt idx="1801">
                  <c:v>4.7094188376753457E-2</c:v>
                </c:pt>
                <c:pt idx="1802">
                  <c:v>5.1063829787234116E-2</c:v>
                </c:pt>
                <c:pt idx="1803">
                  <c:v>4.7094188376753457E-2</c:v>
                </c:pt>
                <c:pt idx="1804">
                  <c:v>4.7094188376753457E-2</c:v>
                </c:pt>
                <c:pt idx="1805">
                  <c:v>4.7094188376753457E-2</c:v>
                </c:pt>
                <c:pt idx="1806">
                  <c:v>4.7094188376753457E-2</c:v>
                </c:pt>
                <c:pt idx="1807">
                  <c:v>4.7094188376753457E-2</c:v>
                </c:pt>
                <c:pt idx="1808">
                  <c:v>4.7094188376753457E-2</c:v>
                </c:pt>
                <c:pt idx="1809">
                  <c:v>4.7094188376753457E-2</c:v>
                </c:pt>
                <c:pt idx="1810">
                  <c:v>4.7094188376753457E-2</c:v>
                </c:pt>
                <c:pt idx="1811">
                  <c:v>4.7094188376753457E-2</c:v>
                </c:pt>
                <c:pt idx="1812">
                  <c:v>4.7094188376753457E-2</c:v>
                </c:pt>
                <c:pt idx="1813">
                  <c:v>4.7094188376753457E-2</c:v>
                </c:pt>
                <c:pt idx="1814">
                  <c:v>4.7094188376753457E-2</c:v>
                </c:pt>
                <c:pt idx="1815">
                  <c:v>5.1063829787234116E-2</c:v>
                </c:pt>
                <c:pt idx="1816">
                  <c:v>4.7094188376753457E-2</c:v>
                </c:pt>
                <c:pt idx="1817">
                  <c:v>4.7094188376753457E-2</c:v>
                </c:pt>
                <c:pt idx="1818">
                  <c:v>4.7094188376753457E-2</c:v>
                </c:pt>
                <c:pt idx="1819">
                  <c:v>4.7094188376753457E-2</c:v>
                </c:pt>
                <c:pt idx="1820">
                  <c:v>4.7094188376753457E-2</c:v>
                </c:pt>
                <c:pt idx="1821">
                  <c:v>4.7094188376753457E-2</c:v>
                </c:pt>
                <c:pt idx="1822">
                  <c:v>4.7094188376753457E-2</c:v>
                </c:pt>
                <c:pt idx="1823">
                  <c:v>4.7094188376753457E-2</c:v>
                </c:pt>
                <c:pt idx="1824">
                  <c:v>4.7094188376753457E-2</c:v>
                </c:pt>
                <c:pt idx="1825">
                  <c:v>4.7094188376753457E-2</c:v>
                </c:pt>
                <c:pt idx="1826">
                  <c:v>4.7094188376753457E-2</c:v>
                </c:pt>
                <c:pt idx="1827">
                  <c:v>4.7094188376753457E-2</c:v>
                </c:pt>
                <c:pt idx="1828">
                  <c:v>4.7094188376753457E-2</c:v>
                </c:pt>
                <c:pt idx="1829">
                  <c:v>4.7094188376753457E-2</c:v>
                </c:pt>
                <c:pt idx="1830">
                  <c:v>4.7094188376753457E-2</c:v>
                </c:pt>
                <c:pt idx="1831">
                  <c:v>4.7094188376753457E-2</c:v>
                </c:pt>
                <c:pt idx="1832">
                  <c:v>4.7094188376753457E-2</c:v>
                </c:pt>
                <c:pt idx="1833">
                  <c:v>4.7094188376753457E-2</c:v>
                </c:pt>
                <c:pt idx="1834">
                  <c:v>4.7094188376753457E-2</c:v>
                </c:pt>
                <c:pt idx="1835">
                  <c:v>4.7094188376753457E-2</c:v>
                </c:pt>
                <c:pt idx="1836">
                  <c:v>4.7094188376753457E-2</c:v>
                </c:pt>
                <c:pt idx="1837">
                  <c:v>4.7094188376753457E-2</c:v>
                </c:pt>
                <c:pt idx="1838">
                  <c:v>4.7094188376753457E-2</c:v>
                </c:pt>
                <c:pt idx="1839">
                  <c:v>4.7094188376753457E-2</c:v>
                </c:pt>
                <c:pt idx="1840">
                  <c:v>4.7094188376753457E-2</c:v>
                </c:pt>
                <c:pt idx="1841">
                  <c:v>4.7094188376753457E-2</c:v>
                </c:pt>
                <c:pt idx="1842">
                  <c:v>4.7094188376753457E-2</c:v>
                </c:pt>
                <c:pt idx="1843">
                  <c:v>4.7094188376753457E-2</c:v>
                </c:pt>
                <c:pt idx="1844">
                  <c:v>4.7094188376753457E-2</c:v>
                </c:pt>
                <c:pt idx="1845">
                  <c:v>4.7094188376753457E-2</c:v>
                </c:pt>
                <c:pt idx="1846">
                  <c:v>4.7094188376753457E-2</c:v>
                </c:pt>
                <c:pt idx="1847">
                  <c:v>4.7094188376753457E-2</c:v>
                </c:pt>
                <c:pt idx="1848">
                  <c:v>4.7094188376753457E-2</c:v>
                </c:pt>
                <c:pt idx="1849">
                  <c:v>4.7094188376753457E-2</c:v>
                </c:pt>
                <c:pt idx="1850">
                  <c:v>4.7094188376753457E-2</c:v>
                </c:pt>
                <c:pt idx="1851">
                  <c:v>4.7094188376753457E-2</c:v>
                </c:pt>
                <c:pt idx="1852">
                  <c:v>4.7094188376753457E-2</c:v>
                </c:pt>
                <c:pt idx="1853">
                  <c:v>4.7094188376753457E-2</c:v>
                </c:pt>
                <c:pt idx="1854">
                  <c:v>4.7094188376753457E-2</c:v>
                </c:pt>
                <c:pt idx="1855">
                  <c:v>4.7094188376753457E-2</c:v>
                </c:pt>
                <c:pt idx="1856">
                  <c:v>4.7094188376753457E-2</c:v>
                </c:pt>
                <c:pt idx="1857">
                  <c:v>4.7094188376753457E-2</c:v>
                </c:pt>
                <c:pt idx="1858">
                  <c:v>4.7094188376753457E-2</c:v>
                </c:pt>
                <c:pt idx="1859">
                  <c:v>4.7094188376753457E-2</c:v>
                </c:pt>
                <c:pt idx="1860">
                  <c:v>4.7094188376753457E-2</c:v>
                </c:pt>
                <c:pt idx="1861">
                  <c:v>4.7094188376753457E-2</c:v>
                </c:pt>
                <c:pt idx="1862">
                  <c:v>4.7094188376753457E-2</c:v>
                </c:pt>
                <c:pt idx="1863">
                  <c:v>4.7094188376753457E-2</c:v>
                </c:pt>
                <c:pt idx="1864">
                  <c:v>4.7094188376753457E-2</c:v>
                </c:pt>
                <c:pt idx="1865">
                  <c:v>4.7094188376753457E-2</c:v>
                </c:pt>
                <c:pt idx="1866">
                  <c:v>4.7094188376753457E-2</c:v>
                </c:pt>
                <c:pt idx="1867">
                  <c:v>4.7094188376753457E-2</c:v>
                </c:pt>
                <c:pt idx="1868">
                  <c:v>4.7094188376753457E-2</c:v>
                </c:pt>
                <c:pt idx="1869">
                  <c:v>4.7094188376753457E-2</c:v>
                </c:pt>
                <c:pt idx="1870">
                  <c:v>4.7094188376753457E-2</c:v>
                </c:pt>
                <c:pt idx="1871">
                  <c:v>4.7094188376753457E-2</c:v>
                </c:pt>
                <c:pt idx="1872">
                  <c:v>4.7094188376753457E-2</c:v>
                </c:pt>
                <c:pt idx="1873">
                  <c:v>4.7094188376753457E-2</c:v>
                </c:pt>
                <c:pt idx="1874">
                  <c:v>4.7094188376753457E-2</c:v>
                </c:pt>
                <c:pt idx="1875">
                  <c:v>4.7094188376753457E-2</c:v>
                </c:pt>
                <c:pt idx="1876">
                  <c:v>4.7094188376753457E-2</c:v>
                </c:pt>
                <c:pt idx="1877">
                  <c:v>4.7094188376753457E-2</c:v>
                </c:pt>
                <c:pt idx="1878">
                  <c:v>4.7094188376753457E-2</c:v>
                </c:pt>
                <c:pt idx="1879">
                  <c:v>4.7094188376753457E-2</c:v>
                </c:pt>
                <c:pt idx="1880">
                  <c:v>4.7094188376753457E-2</c:v>
                </c:pt>
                <c:pt idx="1881">
                  <c:v>4.7094188376753457E-2</c:v>
                </c:pt>
                <c:pt idx="1882">
                  <c:v>4.7094188376753457E-2</c:v>
                </c:pt>
                <c:pt idx="1883">
                  <c:v>4.7094188376753457E-2</c:v>
                </c:pt>
                <c:pt idx="1884">
                  <c:v>4.7094188376753457E-2</c:v>
                </c:pt>
                <c:pt idx="1885">
                  <c:v>4.7094188376753457E-2</c:v>
                </c:pt>
                <c:pt idx="1886">
                  <c:v>4.7094188376753457E-2</c:v>
                </c:pt>
                <c:pt idx="1887">
                  <c:v>4.7094188376753457E-2</c:v>
                </c:pt>
                <c:pt idx="1888">
                  <c:v>4.7094188376753457E-2</c:v>
                </c:pt>
                <c:pt idx="1889">
                  <c:v>4.7094188376753457E-2</c:v>
                </c:pt>
                <c:pt idx="1890">
                  <c:v>4.7094188376753457E-2</c:v>
                </c:pt>
                <c:pt idx="1891">
                  <c:v>4.7094188376753457E-2</c:v>
                </c:pt>
                <c:pt idx="1892">
                  <c:v>4.7094188376753457E-2</c:v>
                </c:pt>
                <c:pt idx="1893">
                  <c:v>4.7094188376753457E-2</c:v>
                </c:pt>
                <c:pt idx="1894">
                  <c:v>4.7094188376753457E-2</c:v>
                </c:pt>
                <c:pt idx="1895">
                  <c:v>4.7094188376753457E-2</c:v>
                </c:pt>
                <c:pt idx="1896">
                  <c:v>4.7094188376753457E-2</c:v>
                </c:pt>
                <c:pt idx="1897">
                  <c:v>4.7094188376753457E-2</c:v>
                </c:pt>
                <c:pt idx="1898">
                  <c:v>4.7094188376753457E-2</c:v>
                </c:pt>
                <c:pt idx="1899">
                  <c:v>4.7094188376753457E-2</c:v>
                </c:pt>
                <c:pt idx="1900">
                  <c:v>4.7094188376753457E-2</c:v>
                </c:pt>
                <c:pt idx="1901">
                  <c:v>4.7094188376753457E-2</c:v>
                </c:pt>
                <c:pt idx="1902">
                  <c:v>4.7094188376753457E-2</c:v>
                </c:pt>
                <c:pt idx="1903">
                  <c:v>4.7094188376753457E-2</c:v>
                </c:pt>
                <c:pt idx="1904">
                  <c:v>4.7094188376753457E-2</c:v>
                </c:pt>
                <c:pt idx="1905">
                  <c:v>4.7094188376753457E-2</c:v>
                </c:pt>
                <c:pt idx="1906">
                  <c:v>4.7094188376753457E-2</c:v>
                </c:pt>
                <c:pt idx="1907">
                  <c:v>4.7094188376753457E-2</c:v>
                </c:pt>
                <c:pt idx="1908">
                  <c:v>4.7094188376753457E-2</c:v>
                </c:pt>
                <c:pt idx="1909">
                  <c:v>4.7094188376753457E-2</c:v>
                </c:pt>
                <c:pt idx="1910">
                  <c:v>4.7094188376753457E-2</c:v>
                </c:pt>
                <c:pt idx="1911">
                  <c:v>4.7094188376753457E-2</c:v>
                </c:pt>
                <c:pt idx="1912">
                  <c:v>4.7094188376753457E-2</c:v>
                </c:pt>
                <c:pt idx="1913">
                  <c:v>4.7094188376753457E-2</c:v>
                </c:pt>
                <c:pt idx="1914">
                  <c:v>4.7094188376753457E-2</c:v>
                </c:pt>
                <c:pt idx="1915">
                  <c:v>4.7094188376753457E-2</c:v>
                </c:pt>
                <c:pt idx="1916">
                  <c:v>4.7094188376753457E-2</c:v>
                </c:pt>
                <c:pt idx="1917">
                  <c:v>4.7094188376753457E-2</c:v>
                </c:pt>
                <c:pt idx="1918">
                  <c:v>4.7094188376753457E-2</c:v>
                </c:pt>
                <c:pt idx="1919">
                  <c:v>4.7094188376753457E-2</c:v>
                </c:pt>
                <c:pt idx="1920">
                  <c:v>4.7094188376753457E-2</c:v>
                </c:pt>
                <c:pt idx="1921">
                  <c:v>4.7094188376753457E-2</c:v>
                </c:pt>
                <c:pt idx="1922">
                  <c:v>4.7094188376753457E-2</c:v>
                </c:pt>
                <c:pt idx="1923">
                  <c:v>4.7094188376753457E-2</c:v>
                </c:pt>
                <c:pt idx="1924">
                  <c:v>4.7094188376753457E-2</c:v>
                </c:pt>
                <c:pt idx="1925">
                  <c:v>4.7094188376753457E-2</c:v>
                </c:pt>
                <c:pt idx="1926">
                  <c:v>4.7094188376753457E-2</c:v>
                </c:pt>
                <c:pt idx="1927">
                  <c:v>4.7094188376753457E-2</c:v>
                </c:pt>
                <c:pt idx="1928">
                  <c:v>4.7094188376753457E-2</c:v>
                </c:pt>
                <c:pt idx="1929">
                  <c:v>4.7094188376753457E-2</c:v>
                </c:pt>
                <c:pt idx="1930">
                  <c:v>4.7094188376753457E-2</c:v>
                </c:pt>
                <c:pt idx="1931">
                  <c:v>4.7094188376753457E-2</c:v>
                </c:pt>
                <c:pt idx="1932">
                  <c:v>4.7094188376753457E-2</c:v>
                </c:pt>
                <c:pt idx="1933">
                  <c:v>4.7094188376753457E-2</c:v>
                </c:pt>
                <c:pt idx="1934">
                  <c:v>4.7094188376753457E-2</c:v>
                </c:pt>
                <c:pt idx="1935">
                  <c:v>4.7094188376753457E-2</c:v>
                </c:pt>
                <c:pt idx="1936">
                  <c:v>4.7094188376753457E-2</c:v>
                </c:pt>
                <c:pt idx="1937">
                  <c:v>4.7094188376753457E-2</c:v>
                </c:pt>
                <c:pt idx="1938">
                  <c:v>4.7094188376753457E-2</c:v>
                </c:pt>
                <c:pt idx="1939">
                  <c:v>4.7094188376753457E-2</c:v>
                </c:pt>
                <c:pt idx="1940">
                  <c:v>4.7094188376753457E-2</c:v>
                </c:pt>
                <c:pt idx="1941">
                  <c:v>4.7094188376753457E-2</c:v>
                </c:pt>
                <c:pt idx="1942">
                  <c:v>4.7094188376753457E-2</c:v>
                </c:pt>
                <c:pt idx="1943">
                  <c:v>4.7094188376753457E-2</c:v>
                </c:pt>
                <c:pt idx="1944">
                  <c:v>4.7094188376753457E-2</c:v>
                </c:pt>
                <c:pt idx="1945">
                  <c:v>4.7094188376753457E-2</c:v>
                </c:pt>
                <c:pt idx="1946">
                  <c:v>4.7094188376753457E-2</c:v>
                </c:pt>
                <c:pt idx="1947">
                  <c:v>4.7094188376753457E-2</c:v>
                </c:pt>
                <c:pt idx="1948">
                  <c:v>4.7094188376753457E-2</c:v>
                </c:pt>
                <c:pt idx="1949">
                  <c:v>4.7094188376753457E-2</c:v>
                </c:pt>
                <c:pt idx="1950">
                  <c:v>4.7094188376753457E-2</c:v>
                </c:pt>
                <c:pt idx="1951">
                  <c:v>4.7094188376753457E-2</c:v>
                </c:pt>
                <c:pt idx="1952">
                  <c:v>4.7094188376753457E-2</c:v>
                </c:pt>
                <c:pt idx="1953">
                  <c:v>4.7094188376753457E-2</c:v>
                </c:pt>
                <c:pt idx="1954">
                  <c:v>4.7094188376753457E-2</c:v>
                </c:pt>
                <c:pt idx="1955">
                  <c:v>4.7094188376753457E-2</c:v>
                </c:pt>
                <c:pt idx="1956">
                  <c:v>4.7094188376753457E-2</c:v>
                </c:pt>
                <c:pt idx="1957">
                  <c:v>4.7094188376753457E-2</c:v>
                </c:pt>
                <c:pt idx="1958">
                  <c:v>4.7094188376753457E-2</c:v>
                </c:pt>
                <c:pt idx="1959">
                  <c:v>4.7094188376753457E-2</c:v>
                </c:pt>
                <c:pt idx="1960">
                  <c:v>4.7094188376753457E-2</c:v>
                </c:pt>
                <c:pt idx="1961">
                  <c:v>4.7094188376753457E-2</c:v>
                </c:pt>
                <c:pt idx="1962">
                  <c:v>4.7094188376753457E-2</c:v>
                </c:pt>
                <c:pt idx="1963">
                  <c:v>4.7094188376753457E-2</c:v>
                </c:pt>
                <c:pt idx="1964">
                  <c:v>4.7094188376753457E-2</c:v>
                </c:pt>
                <c:pt idx="1965">
                  <c:v>4.7094188376753457E-2</c:v>
                </c:pt>
                <c:pt idx="1966">
                  <c:v>4.7094188376753457E-2</c:v>
                </c:pt>
                <c:pt idx="1967">
                  <c:v>4.7094188376753457E-2</c:v>
                </c:pt>
                <c:pt idx="1968">
                  <c:v>4.7094188376753457E-2</c:v>
                </c:pt>
                <c:pt idx="1969">
                  <c:v>4.7094188376753457E-2</c:v>
                </c:pt>
                <c:pt idx="1970">
                  <c:v>4.7094188376753457E-2</c:v>
                </c:pt>
                <c:pt idx="1971">
                  <c:v>5.1063829787234116E-2</c:v>
                </c:pt>
                <c:pt idx="1972">
                  <c:v>4.7094188376753457E-2</c:v>
                </c:pt>
                <c:pt idx="1973">
                  <c:v>4.7094188376753457E-2</c:v>
                </c:pt>
                <c:pt idx="1974">
                  <c:v>4.7094188376753457E-2</c:v>
                </c:pt>
                <c:pt idx="1975">
                  <c:v>4.7094188376753457E-2</c:v>
                </c:pt>
                <c:pt idx="1976">
                  <c:v>4.7094188376753457E-2</c:v>
                </c:pt>
                <c:pt idx="1977">
                  <c:v>4.7094188376753457E-2</c:v>
                </c:pt>
                <c:pt idx="1978">
                  <c:v>4.7094188376753457E-2</c:v>
                </c:pt>
                <c:pt idx="1979">
                  <c:v>4.7094188376753457E-2</c:v>
                </c:pt>
                <c:pt idx="1980">
                  <c:v>4.7094188376753457E-2</c:v>
                </c:pt>
                <c:pt idx="1981">
                  <c:v>4.7094188376753457E-2</c:v>
                </c:pt>
                <c:pt idx="1982">
                  <c:v>4.7094188376753457E-2</c:v>
                </c:pt>
                <c:pt idx="1983">
                  <c:v>5.1063829787234116E-2</c:v>
                </c:pt>
                <c:pt idx="1984">
                  <c:v>4.7094188376753457E-2</c:v>
                </c:pt>
                <c:pt idx="1985">
                  <c:v>4.7094188376753457E-2</c:v>
                </c:pt>
                <c:pt idx="1986">
                  <c:v>4.7094188376753457E-2</c:v>
                </c:pt>
                <c:pt idx="1987">
                  <c:v>4.7094188376753457E-2</c:v>
                </c:pt>
                <c:pt idx="1988">
                  <c:v>4.7094188376753457E-2</c:v>
                </c:pt>
                <c:pt idx="1989">
                  <c:v>4.7094188376753457E-2</c:v>
                </c:pt>
                <c:pt idx="1990">
                  <c:v>4.7094188376753457E-2</c:v>
                </c:pt>
                <c:pt idx="1991">
                  <c:v>4.7094188376753457E-2</c:v>
                </c:pt>
                <c:pt idx="1992">
                  <c:v>4.7094188376753457E-2</c:v>
                </c:pt>
                <c:pt idx="1993">
                  <c:v>4.7094188376753457E-2</c:v>
                </c:pt>
                <c:pt idx="1994">
                  <c:v>4.7094188376753457E-2</c:v>
                </c:pt>
                <c:pt idx="1995">
                  <c:v>4.7094188376753457E-2</c:v>
                </c:pt>
                <c:pt idx="1996">
                  <c:v>4.7094188376753457E-2</c:v>
                </c:pt>
                <c:pt idx="1997">
                  <c:v>4.7094188376753457E-2</c:v>
                </c:pt>
                <c:pt idx="1998">
                  <c:v>4.7094188376753457E-2</c:v>
                </c:pt>
                <c:pt idx="1999">
                  <c:v>4.7094188376753457E-2</c:v>
                </c:pt>
                <c:pt idx="2000">
                  <c:v>4.7094188376753457E-2</c:v>
                </c:pt>
                <c:pt idx="2001">
                  <c:v>4.7094188376753457E-2</c:v>
                </c:pt>
                <c:pt idx="2002">
                  <c:v>4.7094188376753457E-2</c:v>
                </c:pt>
                <c:pt idx="2003">
                  <c:v>4.7094188376753457E-2</c:v>
                </c:pt>
                <c:pt idx="2004">
                  <c:v>4.7094188376753457E-2</c:v>
                </c:pt>
                <c:pt idx="2005">
                  <c:v>4.7094188376753457E-2</c:v>
                </c:pt>
                <c:pt idx="2006">
                  <c:v>4.7094188376753457E-2</c:v>
                </c:pt>
                <c:pt idx="2007">
                  <c:v>4.7094188376753457E-2</c:v>
                </c:pt>
                <c:pt idx="2008">
                  <c:v>4.7094188376753457E-2</c:v>
                </c:pt>
                <c:pt idx="2009">
                  <c:v>4.7094188376753457E-2</c:v>
                </c:pt>
                <c:pt idx="2010">
                  <c:v>4.7094188376753457E-2</c:v>
                </c:pt>
                <c:pt idx="2011">
                  <c:v>4.7094188376753457E-2</c:v>
                </c:pt>
                <c:pt idx="2012">
                  <c:v>4.7094188376753457E-2</c:v>
                </c:pt>
                <c:pt idx="2013">
                  <c:v>5.1063829787234116E-2</c:v>
                </c:pt>
                <c:pt idx="2014">
                  <c:v>4.7094188376753457E-2</c:v>
                </c:pt>
                <c:pt idx="2015">
                  <c:v>4.7094188376753457E-2</c:v>
                </c:pt>
                <c:pt idx="2016">
                  <c:v>4.7094188376753457E-2</c:v>
                </c:pt>
                <c:pt idx="2017">
                  <c:v>4.7094188376753457E-2</c:v>
                </c:pt>
                <c:pt idx="2018">
                  <c:v>4.7094188376753457E-2</c:v>
                </c:pt>
                <c:pt idx="2019">
                  <c:v>4.7094188376753457E-2</c:v>
                </c:pt>
                <c:pt idx="2020">
                  <c:v>4.7094188376753457E-2</c:v>
                </c:pt>
                <c:pt idx="2021">
                  <c:v>4.7094188376753457E-2</c:v>
                </c:pt>
                <c:pt idx="2022">
                  <c:v>4.7094188376753457E-2</c:v>
                </c:pt>
                <c:pt idx="2023">
                  <c:v>4.7094188376753457E-2</c:v>
                </c:pt>
                <c:pt idx="2024">
                  <c:v>4.7094188376753457E-2</c:v>
                </c:pt>
                <c:pt idx="2025">
                  <c:v>4.7094188376753457E-2</c:v>
                </c:pt>
                <c:pt idx="2026">
                  <c:v>4.7094188376753457E-2</c:v>
                </c:pt>
                <c:pt idx="2027">
                  <c:v>4.7094188376753457E-2</c:v>
                </c:pt>
                <c:pt idx="2028">
                  <c:v>4.7094188376753457E-2</c:v>
                </c:pt>
                <c:pt idx="2029">
                  <c:v>4.7094188376753457E-2</c:v>
                </c:pt>
                <c:pt idx="2030">
                  <c:v>4.7094188376753457E-2</c:v>
                </c:pt>
                <c:pt idx="2031">
                  <c:v>4.7094188376753457E-2</c:v>
                </c:pt>
                <c:pt idx="2032">
                  <c:v>4.7094188376753457E-2</c:v>
                </c:pt>
                <c:pt idx="2033">
                  <c:v>4.7094188376753457E-2</c:v>
                </c:pt>
                <c:pt idx="2034">
                  <c:v>4.7094188376753457E-2</c:v>
                </c:pt>
                <c:pt idx="2035">
                  <c:v>4.7094188376753457E-2</c:v>
                </c:pt>
                <c:pt idx="2036">
                  <c:v>4.7094188376753457E-2</c:v>
                </c:pt>
                <c:pt idx="2037">
                  <c:v>4.7094188376753457E-2</c:v>
                </c:pt>
                <c:pt idx="2038">
                  <c:v>4.7094188376753457E-2</c:v>
                </c:pt>
                <c:pt idx="2039">
                  <c:v>5.1063829787234116E-2</c:v>
                </c:pt>
                <c:pt idx="2040">
                  <c:v>4.7094188376753457E-2</c:v>
                </c:pt>
                <c:pt idx="2041">
                  <c:v>4.7094188376753457E-2</c:v>
                </c:pt>
                <c:pt idx="2042">
                  <c:v>4.7094188376753457E-2</c:v>
                </c:pt>
                <c:pt idx="2043">
                  <c:v>4.7094188376753457E-2</c:v>
                </c:pt>
                <c:pt idx="2044">
                  <c:v>4.7094188376753457E-2</c:v>
                </c:pt>
                <c:pt idx="2045">
                  <c:v>4.7094188376753457E-2</c:v>
                </c:pt>
                <c:pt idx="2046">
                  <c:v>4.7094188376753457E-2</c:v>
                </c:pt>
                <c:pt idx="2047">
                  <c:v>4.7094188376753457E-2</c:v>
                </c:pt>
                <c:pt idx="2048">
                  <c:v>4.7094188376753457E-2</c:v>
                </c:pt>
                <c:pt idx="2049">
                  <c:v>4.7094188376753457E-2</c:v>
                </c:pt>
                <c:pt idx="2050">
                  <c:v>4.7094188376753457E-2</c:v>
                </c:pt>
                <c:pt idx="2051">
                  <c:v>4.7094188376753457E-2</c:v>
                </c:pt>
                <c:pt idx="2052">
                  <c:v>4.7094188376753457E-2</c:v>
                </c:pt>
                <c:pt idx="2053">
                  <c:v>4.7094188376753457E-2</c:v>
                </c:pt>
                <c:pt idx="2054">
                  <c:v>4.7094188376753457E-2</c:v>
                </c:pt>
                <c:pt idx="2055">
                  <c:v>4.7094188376753457E-2</c:v>
                </c:pt>
                <c:pt idx="2056">
                  <c:v>4.7094188376753457E-2</c:v>
                </c:pt>
                <c:pt idx="2057">
                  <c:v>4.7094188376753457E-2</c:v>
                </c:pt>
                <c:pt idx="2058">
                  <c:v>4.7094188376753457E-2</c:v>
                </c:pt>
                <c:pt idx="2059">
                  <c:v>4.7094188376753457E-2</c:v>
                </c:pt>
                <c:pt idx="2060">
                  <c:v>4.7094188376753457E-2</c:v>
                </c:pt>
                <c:pt idx="2061">
                  <c:v>4.7094188376753457E-2</c:v>
                </c:pt>
                <c:pt idx="2062">
                  <c:v>4.7094188376753457E-2</c:v>
                </c:pt>
                <c:pt idx="2063">
                  <c:v>4.7094188376753457E-2</c:v>
                </c:pt>
                <c:pt idx="2064">
                  <c:v>4.7094188376753457E-2</c:v>
                </c:pt>
                <c:pt idx="2065">
                  <c:v>4.7094188376753457E-2</c:v>
                </c:pt>
                <c:pt idx="2066">
                  <c:v>4.7094188376753457E-2</c:v>
                </c:pt>
                <c:pt idx="2067">
                  <c:v>4.7094188376753457E-2</c:v>
                </c:pt>
                <c:pt idx="2068">
                  <c:v>4.7094188376753457E-2</c:v>
                </c:pt>
                <c:pt idx="2069">
                  <c:v>4.7094188376753457E-2</c:v>
                </c:pt>
                <c:pt idx="2070">
                  <c:v>4.7094188376753457E-2</c:v>
                </c:pt>
                <c:pt idx="2071">
                  <c:v>4.7094188376753457E-2</c:v>
                </c:pt>
                <c:pt idx="2072">
                  <c:v>4.7094188376753457E-2</c:v>
                </c:pt>
                <c:pt idx="2073">
                  <c:v>4.7094188376753457E-2</c:v>
                </c:pt>
                <c:pt idx="2074">
                  <c:v>4.7094188376753457E-2</c:v>
                </c:pt>
                <c:pt idx="2075">
                  <c:v>4.7094188376753457E-2</c:v>
                </c:pt>
                <c:pt idx="2076">
                  <c:v>4.7094188376753457E-2</c:v>
                </c:pt>
                <c:pt idx="2077">
                  <c:v>4.7094188376753457E-2</c:v>
                </c:pt>
                <c:pt idx="2078">
                  <c:v>4.7094188376753457E-2</c:v>
                </c:pt>
                <c:pt idx="2079">
                  <c:v>4.7094188376753457E-2</c:v>
                </c:pt>
                <c:pt idx="2080">
                  <c:v>4.7094188376753457E-2</c:v>
                </c:pt>
                <c:pt idx="2081">
                  <c:v>4.7094188376753457E-2</c:v>
                </c:pt>
                <c:pt idx="2082">
                  <c:v>4.7094188376753457E-2</c:v>
                </c:pt>
                <c:pt idx="2083">
                  <c:v>4.7094188376753457E-2</c:v>
                </c:pt>
                <c:pt idx="2084">
                  <c:v>4.7094188376753457E-2</c:v>
                </c:pt>
                <c:pt idx="2085">
                  <c:v>4.7094188376753457E-2</c:v>
                </c:pt>
                <c:pt idx="2086">
                  <c:v>4.7094188376753457E-2</c:v>
                </c:pt>
                <c:pt idx="2087">
                  <c:v>4.7094188376753457E-2</c:v>
                </c:pt>
                <c:pt idx="2088">
                  <c:v>4.7094188376753457E-2</c:v>
                </c:pt>
                <c:pt idx="2089">
                  <c:v>5.1063829787234116E-2</c:v>
                </c:pt>
                <c:pt idx="2090">
                  <c:v>4.7094188376753457E-2</c:v>
                </c:pt>
                <c:pt idx="2091">
                  <c:v>4.7094188376753457E-2</c:v>
                </c:pt>
                <c:pt idx="2092">
                  <c:v>4.7094188376753457E-2</c:v>
                </c:pt>
                <c:pt idx="2093">
                  <c:v>4.7094188376753457E-2</c:v>
                </c:pt>
                <c:pt idx="2094">
                  <c:v>4.7094188376753457E-2</c:v>
                </c:pt>
                <c:pt idx="2095">
                  <c:v>4.7094188376753457E-2</c:v>
                </c:pt>
                <c:pt idx="2096">
                  <c:v>4.7094188376753457E-2</c:v>
                </c:pt>
                <c:pt idx="2097">
                  <c:v>4.7094188376753457E-2</c:v>
                </c:pt>
                <c:pt idx="2098">
                  <c:v>4.7094188376753457E-2</c:v>
                </c:pt>
                <c:pt idx="2099">
                  <c:v>4.7094188376753457E-2</c:v>
                </c:pt>
                <c:pt idx="2100">
                  <c:v>4.7094188376753457E-2</c:v>
                </c:pt>
                <c:pt idx="2101">
                  <c:v>4.7094188376753457E-2</c:v>
                </c:pt>
                <c:pt idx="2102">
                  <c:v>4.7094188376753457E-2</c:v>
                </c:pt>
                <c:pt idx="2103">
                  <c:v>4.7094188376753457E-2</c:v>
                </c:pt>
                <c:pt idx="2104">
                  <c:v>4.7094188376753457E-2</c:v>
                </c:pt>
                <c:pt idx="2105">
                  <c:v>4.7094188376753457E-2</c:v>
                </c:pt>
                <c:pt idx="2106">
                  <c:v>4.7094188376753457E-2</c:v>
                </c:pt>
                <c:pt idx="2107">
                  <c:v>4.7094188376753457E-2</c:v>
                </c:pt>
                <c:pt idx="2108">
                  <c:v>4.7094188376753457E-2</c:v>
                </c:pt>
                <c:pt idx="2109">
                  <c:v>4.7094188376753457E-2</c:v>
                </c:pt>
                <c:pt idx="2110">
                  <c:v>4.7094188376753457E-2</c:v>
                </c:pt>
                <c:pt idx="2111">
                  <c:v>4.7094188376753457E-2</c:v>
                </c:pt>
                <c:pt idx="2112">
                  <c:v>4.7094188376753457E-2</c:v>
                </c:pt>
                <c:pt idx="2113">
                  <c:v>4.7094188376753457E-2</c:v>
                </c:pt>
                <c:pt idx="2114">
                  <c:v>4.7094188376753457E-2</c:v>
                </c:pt>
                <c:pt idx="2115">
                  <c:v>4.7094188376753457E-2</c:v>
                </c:pt>
                <c:pt idx="2116">
                  <c:v>4.7094188376753457E-2</c:v>
                </c:pt>
                <c:pt idx="2117">
                  <c:v>4.7094188376753457E-2</c:v>
                </c:pt>
                <c:pt idx="2118">
                  <c:v>4.7094188376753457E-2</c:v>
                </c:pt>
                <c:pt idx="2119">
                  <c:v>4.7094188376753457E-2</c:v>
                </c:pt>
                <c:pt idx="2120">
                  <c:v>4.7094188376753457E-2</c:v>
                </c:pt>
                <c:pt idx="2121">
                  <c:v>4.7094188376753457E-2</c:v>
                </c:pt>
                <c:pt idx="2122">
                  <c:v>4.7094188376753457E-2</c:v>
                </c:pt>
                <c:pt idx="2123">
                  <c:v>4.7094188376753457E-2</c:v>
                </c:pt>
                <c:pt idx="2124">
                  <c:v>4.7094188376753457E-2</c:v>
                </c:pt>
                <c:pt idx="2125">
                  <c:v>4.7094188376753457E-2</c:v>
                </c:pt>
                <c:pt idx="2126">
                  <c:v>4.7094188376753457E-2</c:v>
                </c:pt>
                <c:pt idx="2127">
                  <c:v>4.7094188376753457E-2</c:v>
                </c:pt>
                <c:pt idx="2128">
                  <c:v>4.7094188376753457E-2</c:v>
                </c:pt>
                <c:pt idx="2129">
                  <c:v>4.7094188376753457E-2</c:v>
                </c:pt>
                <c:pt idx="2130">
                  <c:v>4.7094188376753457E-2</c:v>
                </c:pt>
                <c:pt idx="2131">
                  <c:v>4.7094188376753457E-2</c:v>
                </c:pt>
                <c:pt idx="2132">
                  <c:v>4.7094188376753457E-2</c:v>
                </c:pt>
                <c:pt idx="2133">
                  <c:v>4.7094188376753457E-2</c:v>
                </c:pt>
                <c:pt idx="2134">
                  <c:v>4.7094188376753457E-2</c:v>
                </c:pt>
                <c:pt idx="2135">
                  <c:v>4.7094188376753457E-2</c:v>
                </c:pt>
                <c:pt idx="2136">
                  <c:v>4.7094188376753457E-2</c:v>
                </c:pt>
                <c:pt idx="2137">
                  <c:v>4.7094188376753457E-2</c:v>
                </c:pt>
                <c:pt idx="2138">
                  <c:v>4.7094188376753457E-2</c:v>
                </c:pt>
                <c:pt idx="2139">
                  <c:v>4.7094188376753457E-2</c:v>
                </c:pt>
                <c:pt idx="2140">
                  <c:v>4.7094188376753457E-2</c:v>
                </c:pt>
                <c:pt idx="2141">
                  <c:v>4.7094188376753457E-2</c:v>
                </c:pt>
                <c:pt idx="2142">
                  <c:v>4.7094188376753457E-2</c:v>
                </c:pt>
                <c:pt idx="2143">
                  <c:v>4.7094188376753457E-2</c:v>
                </c:pt>
                <c:pt idx="2144">
                  <c:v>4.7094188376753457E-2</c:v>
                </c:pt>
                <c:pt idx="2145">
                  <c:v>4.7094188376753457E-2</c:v>
                </c:pt>
                <c:pt idx="2146">
                  <c:v>4.7094188376753457E-2</c:v>
                </c:pt>
                <c:pt idx="2147">
                  <c:v>4.7094188376753457E-2</c:v>
                </c:pt>
                <c:pt idx="2148">
                  <c:v>4.7094188376753457E-2</c:v>
                </c:pt>
                <c:pt idx="2149">
                  <c:v>4.7094188376753457E-2</c:v>
                </c:pt>
                <c:pt idx="2150">
                  <c:v>4.7094188376753457E-2</c:v>
                </c:pt>
                <c:pt idx="2151">
                  <c:v>5.1063829787234116E-2</c:v>
                </c:pt>
                <c:pt idx="2152">
                  <c:v>4.7094188376753457E-2</c:v>
                </c:pt>
                <c:pt idx="2153">
                  <c:v>4.7094188376753457E-2</c:v>
                </c:pt>
                <c:pt idx="2154">
                  <c:v>4.7094188376753457E-2</c:v>
                </c:pt>
                <c:pt idx="2155">
                  <c:v>4.7094188376753457E-2</c:v>
                </c:pt>
                <c:pt idx="2156">
                  <c:v>4.7094188376753457E-2</c:v>
                </c:pt>
                <c:pt idx="2157">
                  <c:v>4.7094188376753457E-2</c:v>
                </c:pt>
                <c:pt idx="2158">
                  <c:v>4.7094188376753457E-2</c:v>
                </c:pt>
                <c:pt idx="2159">
                  <c:v>4.7094188376753457E-2</c:v>
                </c:pt>
                <c:pt idx="2160">
                  <c:v>4.7094188376753457E-2</c:v>
                </c:pt>
                <c:pt idx="2161">
                  <c:v>4.7094188376753457E-2</c:v>
                </c:pt>
                <c:pt idx="2162">
                  <c:v>4.7094188376753457E-2</c:v>
                </c:pt>
                <c:pt idx="2163">
                  <c:v>5.1063829787234116E-2</c:v>
                </c:pt>
                <c:pt idx="2164">
                  <c:v>4.7094188376753457E-2</c:v>
                </c:pt>
                <c:pt idx="2165">
                  <c:v>4.7094188376753457E-2</c:v>
                </c:pt>
                <c:pt idx="2166">
                  <c:v>4.7094188376753457E-2</c:v>
                </c:pt>
                <c:pt idx="2167">
                  <c:v>4.7094188376753457E-2</c:v>
                </c:pt>
                <c:pt idx="2168">
                  <c:v>4.7094188376753457E-2</c:v>
                </c:pt>
                <c:pt idx="2169">
                  <c:v>4.7094188376753457E-2</c:v>
                </c:pt>
                <c:pt idx="2170">
                  <c:v>4.7094188376753457E-2</c:v>
                </c:pt>
                <c:pt idx="2171">
                  <c:v>4.7094188376753457E-2</c:v>
                </c:pt>
                <c:pt idx="2172">
                  <c:v>4.7094188376753457E-2</c:v>
                </c:pt>
                <c:pt idx="2173">
                  <c:v>4.7094188376753457E-2</c:v>
                </c:pt>
                <c:pt idx="2174">
                  <c:v>4.7094188376753457E-2</c:v>
                </c:pt>
                <c:pt idx="2175">
                  <c:v>4.7094188376753457E-2</c:v>
                </c:pt>
                <c:pt idx="2176">
                  <c:v>4.7094188376753457E-2</c:v>
                </c:pt>
                <c:pt idx="2177">
                  <c:v>4.7094188376753457E-2</c:v>
                </c:pt>
                <c:pt idx="2178">
                  <c:v>4.7094188376753457E-2</c:v>
                </c:pt>
                <c:pt idx="2179">
                  <c:v>4.7094188376753457E-2</c:v>
                </c:pt>
                <c:pt idx="2180">
                  <c:v>4.7094188376753457E-2</c:v>
                </c:pt>
                <c:pt idx="2181">
                  <c:v>5.1063829787234116E-2</c:v>
                </c:pt>
                <c:pt idx="2182">
                  <c:v>4.7094188376753457E-2</c:v>
                </c:pt>
                <c:pt idx="2183">
                  <c:v>4.7094188376753457E-2</c:v>
                </c:pt>
                <c:pt idx="2184">
                  <c:v>4.7094188376753457E-2</c:v>
                </c:pt>
                <c:pt idx="2185">
                  <c:v>4.7094188376753457E-2</c:v>
                </c:pt>
                <c:pt idx="2186">
                  <c:v>4.7094188376753457E-2</c:v>
                </c:pt>
                <c:pt idx="2187">
                  <c:v>4.7094188376753457E-2</c:v>
                </c:pt>
                <c:pt idx="2188">
                  <c:v>4.7094188376753457E-2</c:v>
                </c:pt>
                <c:pt idx="2189">
                  <c:v>4.7094188376753457E-2</c:v>
                </c:pt>
                <c:pt idx="2190">
                  <c:v>4.7094188376753457E-2</c:v>
                </c:pt>
                <c:pt idx="2191">
                  <c:v>4.7094188376753457E-2</c:v>
                </c:pt>
                <c:pt idx="2192">
                  <c:v>4.7094188376753457E-2</c:v>
                </c:pt>
                <c:pt idx="2193">
                  <c:v>4.7094188376753457E-2</c:v>
                </c:pt>
                <c:pt idx="2194">
                  <c:v>4.7094188376753457E-2</c:v>
                </c:pt>
                <c:pt idx="2195">
                  <c:v>4.7094188376753457E-2</c:v>
                </c:pt>
                <c:pt idx="2196">
                  <c:v>4.7094188376753457E-2</c:v>
                </c:pt>
                <c:pt idx="2197">
                  <c:v>4.7094188376753457E-2</c:v>
                </c:pt>
                <c:pt idx="2198">
                  <c:v>4.7094188376753457E-2</c:v>
                </c:pt>
                <c:pt idx="2199">
                  <c:v>4.7094188376753457E-2</c:v>
                </c:pt>
                <c:pt idx="2200">
                  <c:v>4.7094188376753457E-2</c:v>
                </c:pt>
                <c:pt idx="2201">
                  <c:v>4.7094188376753457E-2</c:v>
                </c:pt>
                <c:pt idx="2202">
                  <c:v>4.7094188376753457E-2</c:v>
                </c:pt>
                <c:pt idx="2203">
                  <c:v>4.7094188376753457E-2</c:v>
                </c:pt>
                <c:pt idx="2204">
                  <c:v>4.7094188376753457E-2</c:v>
                </c:pt>
                <c:pt idx="2205">
                  <c:v>4.7094188376753457E-2</c:v>
                </c:pt>
                <c:pt idx="2206">
                  <c:v>4.7094188376753457E-2</c:v>
                </c:pt>
                <c:pt idx="2207">
                  <c:v>4.7094188376753457E-2</c:v>
                </c:pt>
                <c:pt idx="2208">
                  <c:v>4.7094188376753457E-2</c:v>
                </c:pt>
                <c:pt idx="2209">
                  <c:v>4.7094188376753457E-2</c:v>
                </c:pt>
                <c:pt idx="2210">
                  <c:v>4.7094188376753457E-2</c:v>
                </c:pt>
                <c:pt idx="2211">
                  <c:v>4.7094188376753457E-2</c:v>
                </c:pt>
                <c:pt idx="2212">
                  <c:v>4.7094188376753457E-2</c:v>
                </c:pt>
                <c:pt idx="2213">
                  <c:v>4.7094188376753457E-2</c:v>
                </c:pt>
                <c:pt idx="2214">
                  <c:v>4.7094188376753457E-2</c:v>
                </c:pt>
                <c:pt idx="2215">
                  <c:v>4.7094188376753457E-2</c:v>
                </c:pt>
                <c:pt idx="2216">
                  <c:v>4.7094188376753457E-2</c:v>
                </c:pt>
                <c:pt idx="2217">
                  <c:v>4.7094188376753457E-2</c:v>
                </c:pt>
                <c:pt idx="2218">
                  <c:v>4.7094188376753457E-2</c:v>
                </c:pt>
                <c:pt idx="2219">
                  <c:v>4.7094188376753457E-2</c:v>
                </c:pt>
                <c:pt idx="2220">
                  <c:v>4.7094188376753457E-2</c:v>
                </c:pt>
                <c:pt idx="2221">
                  <c:v>4.7094188376753457E-2</c:v>
                </c:pt>
                <c:pt idx="2222">
                  <c:v>4.7094188376753457E-2</c:v>
                </c:pt>
                <c:pt idx="2223">
                  <c:v>4.7094188376753457E-2</c:v>
                </c:pt>
                <c:pt idx="2224">
                  <c:v>4.7094188376753457E-2</c:v>
                </c:pt>
                <c:pt idx="2225">
                  <c:v>4.7094188376753457E-2</c:v>
                </c:pt>
                <c:pt idx="2226">
                  <c:v>4.7094188376753457E-2</c:v>
                </c:pt>
                <c:pt idx="2227">
                  <c:v>4.7094188376753457E-2</c:v>
                </c:pt>
                <c:pt idx="2228">
                  <c:v>4.7094188376753457E-2</c:v>
                </c:pt>
                <c:pt idx="2229">
                  <c:v>4.7094188376753457E-2</c:v>
                </c:pt>
                <c:pt idx="2230">
                  <c:v>4.7094188376753457E-2</c:v>
                </c:pt>
                <c:pt idx="2231">
                  <c:v>4.7094188376753457E-2</c:v>
                </c:pt>
                <c:pt idx="2232">
                  <c:v>4.7094188376753457E-2</c:v>
                </c:pt>
                <c:pt idx="2233">
                  <c:v>4.7094188376753457E-2</c:v>
                </c:pt>
                <c:pt idx="2234">
                  <c:v>4.7094188376753457E-2</c:v>
                </c:pt>
                <c:pt idx="2235">
                  <c:v>4.7094188376753457E-2</c:v>
                </c:pt>
                <c:pt idx="2236">
                  <c:v>4.7094188376753457E-2</c:v>
                </c:pt>
                <c:pt idx="2237">
                  <c:v>4.7094188376753457E-2</c:v>
                </c:pt>
                <c:pt idx="2238">
                  <c:v>4.7094188376753457E-2</c:v>
                </c:pt>
                <c:pt idx="2239">
                  <c:v>4.7094188376753457E-2</c:v>
                </c:pt>
                <c:pt idx="2240">
                  <c:v>4.7094188376753457E-2</c:v>
                </c:pt>
                <c:pt idx="2241">
                  <c:v>4.7094188376753457E-2</c:v>
                </c:pt>
                <c:pt idx="2242">
                  <c:v>5.1063829787234116E-2</c:v>
                </c:pt>
                <c:pt idx="2243">
                  <c:v>4.7094188376753457E-2</c:v>
                </c:pt>
                <c:pt idx="2244">
                  <c:v>4.7094188376753457E-2</c:v>
                </c:pt>
                <c:pt idx="2245">
                  <c:v>4.7094188376753457E-2</c:v>
                </c:pt>
                <c:pt idx="2246">
                  <c:v>4.7094188376753457E-2</c:v>
                </c:pt>
                <c:pt idx="2247">
                  <c:v>4.7094188376753457E-2</c:v>
                </c:pt>
                <c:pt idx="2248">
                  <c:v>4.7094188376753457E-2</c:v>
                </c:pt>
                <c:pt idx="2249">
                  <c:v>4.7094188376753457E-2</c:v>
                </c:pt>
                <c:pt idx="2250">
                  <c:v>4.7094188376753457E-2</c:v>
                </c:pt>
                <c:pt idx="2251">
                  <c:v>4.7094188376753457E-2</c:v>
                </c:pt>
                <c:pt idx="2252">
                  <c:v>4.7094188376753457E-2</c:v>
                </c:pt>
                <c:pt idx="2253">
                  <c:v>5.1063829787234116E-2</c:v>
                </c:pt>
                <c:pt idx="2254">
                  <c:v>4.7094188376753457E-2</c:v>
                </c:pt>
                <c:pt idx="2255">
                  <c:v>4.7094188376753457E-2</c:v>
                </c:pt>
                <c:pt idx="2256">
                  <c:v>4.7094188376753457E-2</c:v>
                </c:pt>
                <c:pt idx="2257">
                  <c:v>4.7094188376753457E-2</c:v>
                </c:pt>
                <c:pt idx="2258">
                  <c:v>4.7094188376753457E-2</c:v>
                </c:pt>
                <c:pt idx="2259">
                  <c:v>4.7094188376753457E-2</c:v>
                </c:pt>
                <c:pt idx="2260">
                  <c:v>4.7094188376753457E-2</c:v>
                </c:pt>
                <c:pt idx="2261">
                  <c:v>4.7094188376753457E-2</c:v>
                </c:pt>
                <c:pt idx="2262">
                  <c:v>4.7094188376753457E-2</c:v>
                </c:pt>
                <c:pt idx="2263">
                  <c:v>4.7094188376753457E-2</c:v>
                </c:pt>
                <c:pt idx="2264">
                  <c:v>4.7094188376753457E-2</c:v>
                </c:pt>
                <c:pt idx="2265">
                  <c:v>4.7094188376753457E-2</c:v>
                </c:pt>
                <c:pt idx="2266">
                  <c:v>4.7094188376753457E-2</c:v>
                </c:pt>
                <c:pt idx="2267">
                  <c:v>4.7094188376753457E-2</c:v>
                </c:pt>
                <c:pt idx="2268">
                  <c:v>4.7094188376753457E-2</c:v>
                </c:pt>
                <c:pt idx="2269">
                  <c:v>4.7094188376753457E-2</c:v>
                </c:pt>
                <c:pt idx="2270">
                  <c:v>4.7094188376753457E-2</c:v>
                </c:pt>
                <c:pt idx="2271">
                  <c:v>4.7094188376753457E-2</c:v>
                </c:pt>
                <c:pt idx="2272">
                  <c:v>4.7094188376753457E-2</c:v>
                </c:pt>
                <c:pt idx="2273">
                  <c:v>4.7094188376753457E-2</c:v>
                </c:pt>
                <c:pt idx="2274">
                  <c:v>4.7094188376753457E-2</c:v>
                </c:pt>
                <c:pt idx="2275">
                  <c:v>4.7094188376753457E-2</c:v>
                </c:pt>
                <c:pt idx="2276">
                  <c:v>4.7094188376753457E-2</c:v>
                </c:pt>
                <c:pt idx="2277">
                  <c:v>4.7094188376753457E-2</c:v>
                </c:pt>
                <c:pt idx="2278">
                  <c:v>4.7094188376753457E-2</c:v>
                </c:pt>
                <c:pt idx="2279">
                  <c:v>4.7094188376753457E-2</c:v>
                </c:pt>
                <c:pt idx="2280">
                  <c:v>4.7094188376753457E-2</c:v>
                </c:pt>
                <c:pt idx="2281">
                  <c:v>4.7094188376753457E-2</c:v>
                </c:pt>
                <c:pt idx="2282">
                  <c:v>4.7094188376753457E-2</c:v>
                </c:pt>
                <c:pt idx="2283">
                  <c:v>4.7094188376753457E-2</c:v>
                </c:pt>
                <c:pt idx="2284">
                  <c:v>4.7094188376753457E-2</c:v>
                </c:pt>
                <c:pt idx="2285">
                  <c:v>4.7094188376753457E-2</c:v>
                </c:pt>
                <c:pt idx="2286">
                  <c:v>4.7094188376753457E-2</c:v>
                </c:pt>
                <c:pt idx="2287">
                  <c:v>4.7094188376753457E-2</c:v>
                </c:pt>
                <c:pt idx="2288">
                  <c:v>4.7094188376753457E-2</c:v>
                </c:pt>
                <c:pt idx="2289">
                  <c:v>4.7094188376753457E-2</c:v>
                </c:pt>
                <c:pt idx="2290">
                  <c:v>4.7094188376753457E-2</c:v>
                </c:pt>
                <c:pt idx="2291">
                  <c:v>4.7094188376753457E-2</c:v>
                </c:pt>
                <c:pt idx="2292">
                  <c:v>4.7094188376753457E-2</c:v>
                </c:pt>
                <c:pt idx="2293">
                  <c:v>4.7094188376753457E-2</c:v>
                </c:pt>
                <c:pt idx="2294">
                  <c:v>4.7094188376753457E-2</c:v>
                </c:pt>
                <c:pt idx="2295">
                  <c:v>4.7094188376753457E-2</c:v>
                </c:pt>
                <c:pt idx="2296">
                  <c:v>4.7094188376753457E-2</c:v>
                </c:pt>
                <c:pt idx="2297">
                  <c:v>4.7094188376753457E-2</c:v>
                </c:pt>
                <c:pt idx="2298">
                  <c:v>4.7094188376753457E-2</c:v>
                </c:pt>
                <c:pt idx="2299">
                  <c:v>4.7094188376753457E-2</c:v>
                </c:pt>
                <c:pt idx="2300">
                  <c:v>4.7094188376753457E-2</c:v>
                </c:pt>
                <c:pt idx="2301">
                  <c:v>4.7094188376753457E-2</c:v>
                </c:pt>
                <c:pt idx="2302">
                  <c:v>4.7094188376753457E-2</c:v>
                </c:pt>
                <c:pt idx="2303">
                  <c:v>4.7094188376753457E-2</c:v>
                </c:pt>
                <c:pt idx="2304">
                  <c:v>4.7094188376753457E-2</c:v>
                </c:pt>
                <c:pt idx="2305">
                  <c:v>4.7094188376753457E-2</c:v>
                </c:pt>
                <c:pt idx="2306">
                  <c:v>4.7094188376753457E-2</c:v>
                </c:pt>
                <c:pt idx="2307">
                  <c:v>4.7094188376753457E-2</c:v>
                </c:pt>
                <c:pt idx="2308">
                  <c:v>4.7094188376753457E-2</c:v>
                </c:pt>
                <c:pt idx="2309">
                  <c:v>4.7094188376753457E-2</c:v>
                </c:pt>
                <c:pt idx="2310">
                  <c:v>4.7094188376753457E-2</c:v>
                </c:pt>
                <c:pt idx="2311">
                  <c:v>4.7094188376753457E-2</c:v>
                </c:pt>
                <c:pt idx="2312">
                  <c:v>4.7094188376753457E-2</c:v>
                </c:pt>
                <c:pt idx="2313">
                  <c:v>4.7094188376753457E-2</c:v>
                </c:pt>
                <c:pt idx="2314">
                  <c:v>4.7094188376753457E-2</c:v>
                </c:pt>
                <c:pt idx="2315">
                  <c:v>4.7094188376753457E-2</c:v>
                </c:pt>
                <c:pt idx="2316">
                  <c:v>4.7094188376753457E-2</c:v>
                </c:pt>
                <c:pt idx="2317">
                  <c:v>4.7094188376753457E-2</c:v>
                </c:pt>
                <c:pt idx="2318">
                  <c:v>4.7094188376753457E-2</c:v>
                </c:pt>
                <c:pt idx="2319">
                  <c:v>4.7094188376753457E-2</c:v>
                </c:pt>
                <c:pt idx="2320">
                  <c:v>4.7094188376753457E-2</c:v>
                </c:pt>
                <c:pt idx="2321">
                  <c:v>4.7094188376753457E-2</c:v>
                </c:pt>
                <c:pt idx="2322">
                  <c:v>4.7094188376753457E-2</c:v>
                </c:pt>
                <c:pt idx="2323">
                  <c:v>4.7094188376753457E-2</c:v>
                </c:pt>
                <c:pt idx="2324">
                  <c:v>4.7094188376753457E-2</c:v>
                </c:pt>
                <c:pt idx="2325">
                  <c:v>4.7094188376753457E-2</c:v>
                </c:pt>
                <c:pt idx="2326">
                  <c:v>4.7094188376753457E-2</c:v>
                </c:pt>
                <c:pt idx="2327">
                  <c:v>4.7094188376753457E-2</c:v>
                </c:pt>
                <c:pt idx="2328">
                  <c:v>4.7094188376753457E-2</c:v>
                </c:pt>
                <c:pt idx="2329">
                  <c:v>4.7094188376753457E-2</c:v>
                </c:pt>
                <c:pt idx="2330">
                  <c:v>4.7094188376753457E-2</c:v>
                </c:pt>
                <c:pt idx="2331">
                  <c:v>4.7094188376753457E-2</c:v>
                </c:pt>
                <c:pt idx="2332">
                  <c:v>4.7094188376753457E-2</c:v>
                </c:pt>
                <c:pt idx="2333">
                  <c:v>4.7094188376753457E-2</c:v>
                </c:pt>
                <c:pt idx="2334">
                  <c:v>4.7094188376753457E-2</c:v>
                </c:pt>
                <c:pt idx="2335">
                  <c:v>4.7094188376753457E-2</c:v>
                </c:pt>
                <c:pt idx="2336">
                  <c:v>4.7094188376753457E-2</c:v>
                </c:pt>
                <c:pt idx="2337">
                  <c:v>4.7094188376753457E-2</c:v>
                </c:pt>
                <c:pt idx="2338">
                  <c:v>4.7094188376753457E-2</c:v>
                </c:pt>
                <c:pt idx="2339">
                  <c:v>4.7094188376753457E-2</c:v>
                </c:pt>
                <c:pt idx="2340">
                  <c:v>4.7094188376753457E-2</c:v>
                </c:pt>
                <c:pt idx="2341">
                  <c:v>4.7094188376753457E-2</c:v>
                </c:pt>
                <c:pt idx="2342">
                  <c:v>4.7094188376753457E-2</c:v>
                </c:pt>
                <c:pt idx="2343">
                  <c:v>4.7094188376753457E-2</c:v>
                </c:pt>
                <c:pt idx="2344">
                  <c:v>5.1063829787234116E-2</c:v>
                </c:pt>
                <c:pt idx="2345">
                  <c:v>4.7094188376753457E-2</c:v>
                </c:pt>
                <c:pt idx="2346">
                  <c:v>4.7094188376753457E-2</c:v>
                </c:pt>
                <c:pt idx="2347">
                  <c:v>4.7094188376753457E-2</c:v>
                </c:pt>
                <c:pt idx="2348">
                  <c:v>4.7094188376753457E-2</c:v>
                </c:pt>
                <c:pt idx="2349">
                  <c:v>4.7094188376753457E-2</c:v>
                </c:pt>
                <c:pt idx="2350">
                  <c:v>4.7094188376753457E-2</c:v>
                </c:pt>
                <c:pt idx="2351">
                  <c:v>4.7094188376753457E-2</c:v>
                </c:pt>
                <c:pt idx="2352">
                  <c:v>4.7094188376753457E-2</c:v>
                </c:pt>
                <c:pt idx="2353">
                  <c:v>4.7094188376753457E-2</c:v>
                </c:pt>
                <c:pt idx="2354">
                  <c:v>4.7094188376753457E-2</c:v>
                </c:pt>
                <c:pt idx="2355">
                  <c:v>4.7094188376753457E-2</c:v>
                </c:pt>
                <c:pt idx="2356">
                  <c:v>5.1063829787234116E-2</c:v>
                </c:pt>
                <c:pt idx="2357">
                  <c:v>4.7094188376753457E-2</c:v>
                </c:pt>
                <c:pt idx="2358">
                  <c:v>4.7094188376753457E-2</c:v>
                </c:pt>
                <c:pt idx="2359">
                  <c:v>4.7094188376753457E-2</c:v>
                </c:pt>
                <c:pt idx="2360">
                  <c:v>5.1063829787234116E-2</c:v>
                </c:pt>
                <c:pt idx="2361">
                  <c:v>4.7094188376753457E-2</c:v>
                </c:pt>
                <c:pt idx="2362">
                  <c:v>4.7094188376753457E-2</c:v>
                </c:pt>
                <c:pt idx="2363">
                  <c:v>4.7094188376753457E-2</c:v>
                </c:pt>
                <c:pt idx="2364">
                  <c:v>4.7094188376753457E-2</c:v>
                </c:pt>
                <c:pt idx="2365">
                  <c:v>4.7094188376753457E-2</c:v>
                </c:pt>
                <c:pt idx="2366">
                  <c:v>4.7094188376753457E-2</c:v>
                </c:pt>
                <c:pt idx="2367">
                  <c:v>4.7094188376753457E-2</c:v>
                </c:pt>
                <c:pt idx="2368">
                  <c:v>4.7094188376753457E-2</c:v>
                </c:pt>
                <c:pt idx="2369">
                  <c:v>4.7094188376753457E-2</c:v>
                </c:pt>
                <c:pt idx="2370">
                  <c:v>4.7094188376753457E-2</c:v>
                </c:pt>
                <c:pt idx="2371">
                  <c:v>4.7094188376753457E-2</c:v>
                </c:pt>
                <c:pt idx="2372">
                  <c:v>4.7094188376753457E-2</c:v>
                </c:pt>
                <c:pt idx="2373">
                  <c:v>4.7094188376753457E-2</c:v>
                </c:pt>
                <c:pt idx="2374">
                  <c:v>4.7094188376753457E-2</c:v>
                </c:pt>
                <c:pt idx="2375">
                  <c:v>4.7094188376753457E-2</c:v>
                </c:pt>
                <c:pt idx="2376">
                  <c:v>4.7094188376753457E-2</c:v>
                </c:pt>
                <c:pt idx="2377">
                  <c:v>4.7094188376753457E-2</c:v>
                </c:pt>
                <c:pt idx="2378">
                  <c:v>4.7094188376753457E-2</c:v>
                </c:pt>
                <c:pt idx="2379">
                  <c:v>4.7094188376753457E-2</c:v>
                </c:pt>
                <c:pt idx="2380">
                  <c:v>4.7094188376753457E-2</c:v>
                </c:pt>
                <c:pt idx="2381">
                  <c:v>4.7094188376753457E-2</c:v>
                </c:pt>
                <c:pt idx="2382">
                  <c:v>4.7094188376753457E-2</c:v>
                </c:pt>
                <c:pt idx="2383">
                  <c:v>4.7094188376753457E-2</c:v>
                </c:pt>
                <c:pt idx="2384">
                  <c:v>4.7094188376753457E-2</c:v>
                </c:pt>
                <c:pt idx="2385">
                  <c:v>4.7094188376753457E-2</c:v>
                </c:pt>
                <c:pt idx="2386">
                  <c:v>4.7094188376753457E-2</c:v>
                </c:pt>
                <c:pt idx="2387">
                  <c:v>4.7094188376753457E-2</c:v>
                </c:pt>
                <c:pt idx="2388">
                  <c:v>4.7094188376753457E-2</c:v>
                </c:pt>
                <c:pt idx="2389">
                  <c:v>4.7094188376753457E-2</c:v>
                </c:pt>
                <c:pt idx="2390">
                  <c:v>4.7094188376753457E-2</c:v>
                </c:pt>
                <c:pt idx="2391">
                  <c:v>4.7094188376753457E-2</c:v>
                </c:pt>
                <c:pt idx="2392">
                  <c:v>4.7094188376753457E-2</c:v>
                </c:pt>
                <c:pt idx="2393">
                  <c:v>4.7094188376753457E-2</c:v>
                </c:pt>
                <c:pt idx="2394">
                  <c:v>4.7094188376753457E-2</c:v>
                </c:pt>
                <c:pt idx="2395">
                  <c:v>4.7094188376753457E-2</c:v>
                </c:pt>
                <c:pt idx="2396">
                  <c:v>4.7094188376753457E-2</c:v>
                </c:pt>
                <c:pt idx="2397">
                  <c:v>4.7094188376753457E-2</c:v>
                </c:pt>
                <c:pt idx="2398">
                  <c:v>4.7094188376753457E-2</c:v>
                </c:pt>
                <c:pt idx="2399">
                  <c:v>4.7094188376753457E-2</c:v>
                </c:pt>
                <c:pt idx="2400">
                  <c:v>4.7094188376753457E-2</c:v>
                </c:pt>
                <c:pt idx="2401">
                  <c:v>4.7094188376753457E-2</c:v>
                </c:pt>
                <c:pt idx="2402">
                  <c:v>4.7094188376753457E-2</c:v>
                </c:pt>
                <c:pt idx="2403">
                  <c:v>4.7094188376753457E-2</c:v>
                </c:pt>
                <c:pt idx="2404">
                  <c:v>4.7094188376753457E-2</c:v>
                </c:pt>
                <c:pt idx="2405">
                  <c:v>4.7094188376753457E-2</c:v>
                </c:pt>
                <c:pt idx="2406">
                  <c:v>4.7094188376753457E-2</c:v>
                </c:pt>
                <c:pt idx="2407">
                  <c:v>4.7094188376753457E-2</c:v>
                </c:pt>
                <c:pt idx="2408">
                  <c:v>4.7094188376753457E-2</c:v>
                </c:pt>
                <c:pt idx="2409">
                  <c:v>4.7094188376753457E-2</c:v>
                </c:pt>
                <c:pt idx="2410">
                  <c:v>4.7094188376753457E-2</c:v>
                </c:pt>
                <c:pt idx="2411">
                  <c:v>4.7094188376753457E-2</c:v>
                </c:pt>
                <c:pt idx="2412">
                  <c:v>4.7094188376753457E-2</c:v>
                </c:pt>
                <c:pt idx="2413">
                  <c:v>4.7094188376753457E-2</c:v>
                </c:pt>
                <c:pt idx="2414">
                  <c:v>4.7094188376753457E-2</c:v>
                </c:pt>
                <c:pt idx="2415">
                  <c:v>4.7094188376753457E-2</c:v>
                </c:pt>
                <c:pt idx="2416">
                  <c:v>4.7094188376753457E-2</c:v>
                </c:pt>
                <c:pt idx="2417">
                  <c:v>4.7094188376753457E-2</c:v>
                </c:pt>
                <c:pt idx="2418">
                  <c:v>4.7094188376753457E-2</c:v>
                </c:pt>
                <c:pt idx="2419">
                  <c:v>4.7094188376753457E-2</c:v>
                </c:pt>
                <c:pt idx="2420">
                  <c:v>4.7094188376753457E-2</c:v>
                </c:pt>
                <c:pt idx="2421">
                  <c:v>4.7094188376753457E-2</c:v>
                </c:pt>
                <c:pt idx="2422">
                  <c:v>4.7094188376753457E-2</c:v>
                </c:pt>
                <c:pt idx="2423">
                  <c:v>4.7094188376753457E-2</c:v>
                </c:pt>
                <c:pt idx="2424">
                  <c:v>4.7094188376753457E-2</c:v>
                </c:pt>
                <c:pt idx="2425">
                  <c:v>4.7094188376753457E-2</c:v>
                </c:pt>
                <c:pt idx="2426">
                  <c:v>4.7094188376753457E-2</c:v>
                </c:pt>
                <c:pt idx="2427">
                  <c:v>4.7094188376753457E-2</c:v>
                </c:pt>
                <c:pt idx="2428">
                  <c:v>4.7094188376753457E-2</c:v>
                </c:pt>
                <c:pt idx="2429">
                  <c:v>4.7094188376753457E-2</c:v>
                </c:pt>
                <c:pt idx="2430">
                  <c:v>4.7094188376753457E-2</c:v>
                </c:pt>
                <c:pt idx="2431">
                  <c:v>4.7094188376753457E-2</c:v>
                </c:pt>
                <c:pt idx="2432">
                  <c:v>4.7094188376753457E-2</c:v>
                </c:pt>
                <c:pt idx="2433">
                  <c:v>4.7094188376753457E-2</c:v>
                </c:pt>
                <c:pt idx="2434">
                  <c:v>4.7094188376753457E-2</c:v>
                </c:pt>
                <c:pt idx="2435">
                  <c:v>4.7094188376753457E-2</c:v>
                </c:pt>
                <c:pt idx="2436">
                  <c:v>4.7094188376753457E-2</c:v>
                </c:pt>
                <c:pt idx="2437">
                  <c:v>4.7094188376753457E-2</c:v>
                </c:pt>
                <c:pt idx="2438">
                  <c:v>4.7094188376753457E-2</c:v>
                </c:pt>
                <c:pt idx="2439">
                  <c:v>4.7094188376753457E-2</c:v>
                </c:pt>
                <c:pt idx="2440">
                  <c:v>4.7094188376753457E-2</c:v>
                </c:pt>
                <c:pt idx="2441">
                  <c:v>4.7094188376753457E-2</c:v>
                </c:pt>
                <c:pt idx="2442">
                  <c:v>4.7094188376753457E-2</c:v>
                </c:pt>
                <c:pt idx="2443">
                  <c:v>4.7094188376753457E-2</c:v>
                </c:pt>
                <c:pt idx="2444">
                  <c:v>4.7094188376753457E-2</c:v>
                </c:pt>
                <c:pt idx="2445">
                  <c:v>4.7094188376753457E-2</c:v>
                </c:pt>
                <c:pt idx="2446">
                  <c:v>4.7094188376753457E-2</c:v>
                </c:pt>
                <c:pt idx="2447">
                  <c:v>4.7094188376753457E-2</c:v>
                </c:pt>
                <c:pt idx="2448">
                  <c:v>4.7094188376753457E-2</c:v>
                </c:pt>
                <c:pt idx="2449">
                  <c:v>4.7094188376753457E-2</c:v>
                </c:pt>
                <c:pt idx="2450">
                  <c:v>4.7094188376753457E-2</c:v>
                </c:pt>
                <c:pt idx="2451">
                  <c:v>4.7094188376753457E-2</c:v>
                </c:pt>
                <c:pt idx="2452">
                  <c:v>4.7094188376753457E-2</c:v>
                </c:pt>
                <c:pt idx="2453">
                  <c:v>4.7094188376753457E-2</c:v>
                </c:pt>
                <c:pt idx="2454">
                  <c:v>4.7094188376753457E-2</c:v>
                </c:pt>
                <c:pt idx="2455">
                  <c:v>4.7094188376753457E-2</c:v>
                </c:pt>
                <c:pt idx="2456">
                  <c:v>4.7094188376753457E-2</c:v>
                </c:pt>
                <c:pt idx="2457">
                  <c:v>4.7094188376753457E-2</c:v>
                </c:pt>
                <c:pt idx="2458">
                  <c:v>4.7094188376753457E-2</c:v>
                </c:pt>
                <c:pt idx="2459">
                  <c:v>4.7094188376753457E-2</c:v>
                </c:pt>
                <c:pt idx="2460">
                  <c:v>4.7094188376753457E-2</c:v>
                </c:pt>
                <c:pt idx="2461">
                  <c:v>4.7094188376753457E-2</c:v>
                </c:pt>
                <c:pt idx="2462">
                  <c:v>4.7094188376753457E-2</c:v>
                </c:pt>
                <c:pt idx="2463">
                  <c:v>4.7094188376753457E-2</c:v>
                </c:pt>
                <c:pt idx="2464">
                  <c:v>4.7094188376753457E-2</c:v>
                </c:pt>
                <c:pt idx="2465">
                  <c:v>4.7094188376753457E-2</c:v>
                </c:pt>
                <c:pt idx="2466">
                  <c:v>5.1063829787234116E-2</c:v>
                </c:pt>
                <c:pt idx="2467">
                  <c:v>4.7094188376753457E-2</c:v>
                </c:pt>
                <c:pt idx="2468">
                  <c:v>4.7094188376753457E-2</c:v>
                </c:pt>
                <c:pt idx="2469">
                  <c:v>5.1063829787234116E-2</c:v>
                </c:pt>
                <c:pt idx="2470">
                  <c:v>4.7094188376753457E-2</c:v>
                </c:pt>
                <c:pt idx="2471">
                  <c:v>4.7094188376753457E-2</c:v>
                </c:pt>
                <c:pt idx="2472">
                  <c:v>4.7094188376753457E-2</c:v>
                </c:pt>
                <c:pt idx="2473">
                  <c:v>5.1063829787234116E-2</c:v>
                </c:pt>
                <c:pt idx="2474">
                  <c:v>4.7094188376753457E-2</c:v>
                </c:pt>
                <c:pt idx="2475">
                  <c:v>4.7094188376753457E-2</c:v>
                </c:pt>
                <c:pt idx="2476">
                  <c:v>4.7094188376753457E-2</c:v>
                </c:pt>
                <c:pt idx="2477">
                  <c:v>4.7094188376753457E-2</c:v>
                </c:pt>
                <c:pt idx="2478">
                  <c:v>4.7094188376753457E-2</c:v>
                </c:pt>
                <c:pt idx="2479">
                  <c:v>4.7094188376753457E-2</c:v>
                </c:pt>
                <c:pt idx="2480">
                  <c:v>4.7094188376753457E-2</c:v>
                </c:pt>
                <c:pt idx="2481">
                  <c:v>4.7094188376753457E-2</c:v>
                </c:pt>
                <c:pt idx="2482">
                  <c:v>4.7094188376753457E-2</c:v>
                </c:pt>
                <c:pt idx="2483">
                  <c:v>4.7094188376753457E-2</c:v>
                </c:pt>
                <c:pt idx="2484">
                  <c:v>4.7094188376753457E-2</c:v>
                </c:pt>
                <c:pt idx="2485">
                  <c:v>4.7094188376753457E-2</c:v>
                </c:pt>
                <c:pt idx="2486">
                  <c:v>4.7094188376753457E-2</c:v>
                </c:pt>
                <c:pt idx="2487">
                  <c:v>4.7094188376753457E-2</c:v>
                </c:pt>
                <c:pt idx="2488">
                  <c:v>4.7094188376753457E-2</c:v>
                </c:pt>
                <c:pt idx="2489">
                  <c:v>4.7094188376753457E-2</c:v>
                </c:pt>
                <c:pt idx="2490">
                  <c:v>4.7094188376753457E-2</c:v>
                </c:pt>
                <c:pt idx="2491">
                  <c:v>4.7094188376753457E-2</c:v>
                </c:pt>
                <c:pt idx="2492">
                  <c:v>4.7094188376753457E-2</c:v>
                </c:pt>
                <c:pt idx="2493">
                  <c:v>4.7094188376753457E-2</c:v>
                </c:pt>
                <c:pt idx="2494">
                  <c:v>4.7094188376753457E-2</c:v>
                </c:pt>
                <c:pt idx="2495">
                  <c:v>4.7094188376753457E-2</c:v>
                </c:pt>
                <c:pt idx="2496">
                  <c:v>4.7094188376753457E-2</c:v>
                </c:pt>
                <c:pt idx="2497">
                  <c:v>4.7094188376753457E-2</c:v>
                </c:pt>
                <c:pt idx="2498">
                  <c:v>4.7094188376753457E-2</c:v>
                </c:pt>
                <c:pt idx="2499">
                  <c:v>4.7094188376753457E-2</c:v>
                </c:pt>
                <c:pt idx="2500">
                  <c:v>5.1063829787234116E-2</c:v>
                </c:pt>
                <c:pt idx="2501">
                  <c:v>5.1063829787234116E-2</c:v>
                </c:pt>
                <c:pt idx="2502">
                  <c:v>4.7094188376753457E-2</c:v>
                </c:pt>
                <c:pt idx="2503">
                  <c:v>4.7094188376753457E-2</c:v>
                </c:pt>
                <c:pt idx="2504">
                  <c:v>4.7094188376753457E-2</c:v>
                </c:pt>
                <c:pt idx="2505">
                  <c:v>4.7094188376753457E-2</c:v>
                </c:pt>
                <c:pt idx="2506">
                  <c:v>4.7094188376753457E-2</c:v>
                </c:pt>
                <c:pt idx="2507">
                  <c:v>4.7094188376753457E-2</c:v>
                </c:pt>
                <c:pt idx="2508">
                  <c:v>4.7094188376753457E-2</c:v>
                </c:pt>
                <c:pt idx="2509">
                  <c:v>4.7094188376753457E-2</c:v>
                </c:pt>
                <c:pt idx="2510">
                  <c:v>4.7094188376753457E-2</c:v>
                </c:pt>
                <c:pt idx="2511">
                  <c:v>4.7094188376753457E-2</c:v>
                </c:pt>
                <c:pt idx="2512">
                  <c:v>4.7094188376753457E-2</c:v>
                </c:pt>
                <c:pt idx="2513">
                  <c:v>4.7094188376753457E-2</c:v>
                </c:pt>
                <c:pt idx="2514">
                  <c:v>4.7094188376753457E-2</c:v>
                </c:pt>
                <c:pt idx="2515">
                  <c:v>4.7094188376753457E-2</c:v>
                </c:pt>
                <c:pt idx="2516">
                  <c:v>4.7094188376753457E-2</c:v>
                </c:pt>
                <c:pt idx="2517">
                  <c:v>4.7094188376753457E-2</c:v>
                </c:pt>
                <c:pt idx="2518">
                  <c:v>4.7094188376753457E-2</c:v>
                </c:pt>
                <c:pt idx="2519">
                  <c:v>4.7094188376753457E-2</c:v>
                </c:pt>
                <c:pt idx="2520">
                  <c:v>4.7094188376753457E-2</c:v>
                </c:pt>
                <c:pt idx="2521">
                  <c:v>4.7094188376753457E-2</c:v>
                </c:pt>
                <c:pt idx="2522">
                  <c:v>4.7094188376753457E-2</c:v>
                </c:pt>
                <c:pt idx="2523">
                  <c:v>4.7094188376753457E-2</c:v>
                </c:pt>
                <c:pt idx="2524">
                  <c:v>4.7094188376753457E-2</c:v>
                </c:pt>
                <c:pt idx="2525">
                  <c:v>4.7094188376753457E-2</c:v>
                </c:pt>
                <c:pt idx="2526">
                  <c:v>4.7094188376753457E-2</c:v>
                </c:pt>
                <c:pt idx="2527">
                  <c:v>4.7094188376753457E-2</c:v>
                </c:pt>
                <c:pt idx="2528">
                  <c:v>4.7094188376753457E-2</c:v>
                </c:pt>
                <c:pt idx="2529">
                  <c:v>4.7094188376753457E-2</c:v>
                </c:pt>
                <c:pt idx="2530">
                  <c:v>4.7094188376753457E-2</c:v>
                </c:pt>
                <c:pt idx="2531">
                  <c:v>4.7094188376753457E-2</c:v>
                </c:pt>
                <c:pt idx="2532">
                  <c:v>4.7094188376753457E-2</c:v>
                </c:pt>
                <c:pt idx="2533">
                  <c:v>4.7094188376753457E-2</c:v>
                </c:pt>
                <c:pt idx="2534">
                  <c:v>4.7094188376753457E-2</c:v>
                </c:pt>
                <c:pt idx="2535">
                  <c:v>4.7094188376753457E-2</c:v>
                </c:pt>
                <c:pt idx="2536">
                  <c:v>4.7094188376753457E-2</c:v>
                </c:pt>
                <c:pt idx="2537">
                  <c:v>4.7094188376753457E-2</c:v>
                </c:pt>
                <c:pt idx="2538">
                  <c:v>4.7094188376753457E-2</c:v>
                </c:pt>
                <c:pt idx="2539">
                  <c:v>4.7094188376753457E-2</c:v>
                </c:pt>
                <c:pt idx="2540">
                  <c:v>4.7094188376753457E-2</c:v>
                </c:pt>
                <c:pt idx="2541">
                  <c:v>4.7094188376753457E-2</c:v>
                </c:pt>
                <c:pt idx="2542">
                  <c:v>4.7094188376753457E-2</c:v>
                </c:pt>
                <c:pt idx="2543">
                  <c:v>4.7094188376753457E-2</c:v>
                </c:pt>
                <c:pt idx="2544">
                  <c:v>4.7094188376753457E-2</c:v>
                </c:pt>
                <c:pt idx="2545">
                  <c:v>4.7094188376753457E-2</c:v>
                </c:pt>
                <c:pt idx="2546">
                  <c:v>4.7094188376753457E-2</c:v>
                </c:pt>
                <c:pt idx="2547">
                  <c:v>5.1063829787234116E-2</c:v>
                </c:pt>
                <c:pt idx="2548">
                  <c:v>4.7094188376753457E-2</c:v>
                </c:pt>
                <c:pt idx="2549">
                  <c:v>5.1063829787234116E-2</c:v>
                </c:pt>
                <c:pt idx="2550">
                  <c:v>4.7094188376753457E-2</c:v>
                </c:pt>
                <c:pt idx="2551">
                  <c:v>4.7094188376753457E-2</c:v>
                </c:pt>
                <c:pt idx="2552">
                  <c:v>4.7094188376753457E-2</c:v>
                </c:pt>
                <c:pt idx="2553">
                  <c:v>4.7094188376753457E-2</c:v>
                </c:pt>
                <c:pt idx="2554">
                  <c:v>4.7094188376753457E-2</c:v>
                </c:pt>
                <c:pt idx="2555">
                  <c:v>4.7094188376753457E-2</c:v>
                </c:pt>
                <c:pt idx="2556">
                  <c:v>4.7094188376753457E-2</c:v>
                </c:pt>
                <c:pt idx="2557">
                  <c:v>4.7094188376753457E-2</c:v>
                </c:pt>
                <c:pt idx="2558">
                  <c:v>4.7094188376753457E-2</c:v>
                </c:pt>
                <c:pt idx="2559">
                  <c:v>4.7094188376753457E-2</c:v>
                </c:pt>
                <c:pt idx="2560">
                  <c:v>4.7094188376753457E-2</c:v>
                </c:pt>
                <c:pt idx="2561">
                  <c:v>4.7094188376753457E-2</c:v>
                </c:pt>
                <c:pt idx="2562">
                  <c:v>4.7094188376753457E-2</c:v>
                </c:pt>
                <c:pt idx="2563">
                  <c:v>4.7094188376753457E-2</c:v>
                </c:pt>
                <c:pt idx="2564">
                  <c:v>4.7094188376753457E-2</c:v>
                </c:pt>
                <c:pt idx="2565">
                  <c:v>4.7094188376753457E-2</c:v>
                </c:pt>
                <c:pt idx="2566">
                  <c:v>4.7094188376753457E-2</c:v>
                </c:pt>
                <c:pt idx="2567">
                  <c:v>4.7094188376753457E-2</c:v>
                </c:pt>
                <c:pt idx="2568">
                  <c:v>4.7094188376753457E-2</c:v>
                </c:pt>
                <c:pt idx="2569">
                  <c:v>4.7094188376753457E-2</c:v>
                </c:pt>
                <c:pt idx="2570">
                  <c:v>4.7094188376753457E-2</c:v>
                </c:pt>
                <c:pt idx="2571">
                  <c:v>4.7094188376753457E-2</c:v>
                </c:pt>
                <c:pt idx="2572">
                  <c:v>4.7094188376753457E-2</c:v>
                </c:pt>
                <c:pt idx="2573">
                  <c:v>5.1063829787234116E-2</c:v>
                </c:pt>
                <c:pt idx="2574">
                  <c:v>4.7094188376753457E-2</c:v>
                </c:pt>
                <c:pt idx="2575">
                  <c:v>4.7094188376753457E-2</c:v>
                </c:pt>
                <c:pt idx="2576">
                  <c:v>4.7094188376753457E-2</c:v>
                </c:pt>
                <c:pt idx="2577">
                  <c:v>4.7094188376753457E-2</c:v>
                </c:pt>
                <c:pt idx="2578">
                  <c:v>4.7094188376753457E-2</c:v>
                </c:pt>
                <c:pt idx="2579">
                  <c:v>4.7094188376753457E-2</c:v>
                </c:pt>
                <c:pt idx="2580">
                  <c:v>4.7094188376753457E-2</c:v>
                </c:pt>
                <c:pt idx="2581">
                  <c:v>4.7094188376753457E-2</c:v>
                </c:pt>
                <c:pt idx="2582">
                  <c:v>4.7094188376753457E-2</c:v>
                </c:pt>
                <c:pt idx="2583">
                  <c:v>4.7094188376753457E-2</c:v>
                </c:pt>
                <c:pt idx="2584">
                  <c:v>4.7094188376753457E-2</c:v>
                </c:pt>
                <c:pt idx="2585">
                  <c:v>4.7094188376753457E-2</c:v>
                </c:pt>
                <c:pt idx="2586">
                  <c:v>4.7094188376753457E-2</c:v>
                </c:pt>
                <c:pt idx="2587">
                  <c:v>4.7094188376753457E-2</c:v>
                </c:pt>
                <c:pt idx="2588">
                  <c:v>4.7094188376753457E-2</c:v>
                </c:pt>
                <c:pt idx="2589">
                  <c:v>4.7094188376753457E-2</c:v>
                </c:pt>
                <c:pt idx="2590">
                  <c:v>4.7094188376753457E-2</c:v>
                </c:pt>
                <c:pt idx="2591">
                  <c:v>4.7094188376753457E-2</c:v>
                </c:pt>
                <c:pt idx="2592">
                  <c:v>4.7094188376753457E-2</c:v>
                </c:pt>
                <c:pt idx="2593">
                  <c:v>4.7094188376753457E-2</c:v>
                </c:pt>
                <c:pt idx="2594">
                  <c:v>4.7094188376753457E-2</c:v>
                </c:pt>
                <c:pt idx="2595">
                  <c:v>4.7094188376753457E-2</c:v>
                </c:pt>
                <c:pt idx="2596">
                  <c:v>4.7094188376753457E-2</c:v>
                </c:pt>
                <c:pt idx="2597">
                  <c:v>4.7094188376753457E-2</c:v>
                </c:pt>
                <c:pt idx="2598">
                  <c:v>4.7094188376753457E-2</c:v>
                </c:pt>
                <c:pt idx="2599">
                  <c:v>4.7094188376753457E-2</c:v>
                </c:pt>
                <c:pt idx="2600">
                  <c:v>4.7094188376753457E-2</c:v>
                </c:pt>
                <c:pt idx="2601">
                  <c:v>4.7094188376753457E-2</c:v>
                </c:pt>
                <c:pt idx="2602">
                  <c:v>4.7094188376753457E-2</c:v>
                </c:pt>
                <c:pt idx="2603">
                  <c:v>4.7094188376753457E-2</c:v>
                </c:pt>
                <c:pt idx="2604">
                  <c:v>4.7094188376753457E-2</c:v>
                </c:pt>
                <c:pt idx="2605">
                  <c:v>4.7094188376753457E-2</c:v>
                </c:pt>
                <c:pt idx="2606">
                  <c:v>4.7094188376753457E-2</c:v>
                </c:pt>
                <c:pt idx="2607">
                  <c:v>4.7094188376753457E-2</c:v>
                </c:pt>
                <c:pt idx="2608">
                  <c:v>4.7094188376753457E-2</c:v>
                </c:pt>
                <c:pt idx="2609">
                  <c:v>4.7094188376753457E-2</c:v>
                </c:pt>
                <c:pt idx="2610">
                  <c:v>4.7094188376753457E-2</c:v>
                </c:pt>
                <c:pt idx="2611">
                  <c:v>4.7094188376753457E-2</c:v>
                </c:pt>
                <c:pt idx="2612">
                  <c:v>4.7094188376753457E-2</c:v>
                </c:pt>
                <c:pt idx="2613">
                  <c:v>4.7094188376753457E-2</c:v>
                </c:pt>
                <c:pt idx="2614">
                  <c:v>4.7094188376753457E-2</c:v>
                </c:pt>
                <c:pt idx="2615">
                  <c:v>4.7094188376753457E-2</c:v>
                </c:pt>
                <c:pt idx="2616">
                  <c:v>4.7094188376753457E-2</c:v>
                </c:pt>
                <c:pt idx="2617">
                  <c:v>4.7094188376753457E-2</c:v>
                </c:pt>
                <c:pt idx="2618">
                  <c:v>4.7094188376753457E-2</c:v>
                </c:pt>
                <c:pt idx="2619">
                  <c:v>4.7094188376753457E-2</c:v>
                </c:pt>
                <c:pt idx="2620">
                  <c:v>4.7094188376753457E-2</c:v>
                </c:pt>
                <c:pt idx="2621">
                  <c:v>4.7094188376753457E-2</c:v>
                </c:pt>
                <c:pt idx="2622">
                  <c:v>4.7094188376753457E-2</c:v>
                </c:pt>
                <c:pt idx="2623">
                  <c:v>4.7094188376753457E-2</c:v>
                </c:pt>
                <c:pt idx="2624">
                  <c:v>4.7094188376753457E-2</c:v>
                </c:pt>
                <c:pt idx="2625">
                  <c:v>4.7094188376753457E-2</c:v>
                </c:pt>
                <c:pt idx="2626">
                  <c:v>4.7094188376753457E-2</c:v>
                </c:pt>
                <c:pt idx="2627">
                  <c:v>4.7094188376753457E-2</c:v>
                </c:pt>
                <c:pt idx="2628">
                  <c:v>4.7094188376753457E-2</c:v>
                </c:pt>
                <c:pt idx="2629">
                  <c:v>4.7094188376753457E-2</c:v>
                </c:pt>
                <c:pt idx="2630">
                  <c:v>4.7094188376753457E-2</c:v>
                </c:pt>
                <c:pt idx="2631">
                  <c:v>4.7094188376753457E-2</c:v>
                </c:pt>
                <c:pt idx="2632">
                  <c:v>4.7094188376753457E-2</c:v>
                </c:pt>
                <c:pt idx="2633">
                  <c:v>4.7094188376753457E-2</c:v>
                </c:pt>
                <c:pt idx="2634">
                  <c:v>4.7094188376753457E-2</c:v>
                </c:pt>
                <c:pt idx="2635">
                  <c:v>4.7094188376753457E-2</c:v>
                </c:pt>
                <c:pt idx="2636">
                  <c:v>4.7094188376753457E-2</c:v>
                </c:pt>
                <c:pt idx="2637">
                  <c:v>4.7094188376753457E-2</c:v>
                </c:pt>
                <c:pt idx="2638">
                  <c:v>4.7094188376753457E-2</c:v>
                </c:pt>
                <c:pt idx="2639">
                  <c:v>4.7094188376753457E-2</c:v>
                </c:pt>
                <c:pt idx="2640">
                  <c:v>4.7094188376753457E-2</c:v>
                </c:pt>
                <c:pt idx="2641">
                  <c:v>4.7094188376753457E-2</c:v>
                </c:pt>
                <c:pt idx="2642">
                  <c:v>4.7094188376753457E-2</c:v>
                </c:pt>
                <c:pt idx="2643">
                  <c:v>4.7094188376753457E-2</c:v>
                </c:pt>
                <c:pt idx="2644">
                  <c:v>4.7094188376753457E-2</c:v>
                </c:pt>
                <c:pt idx="2645">
                  <c:v>4.7094188376753457E-2</c:v>
                </c:pt>
                <c:pt idx="2646">
                  <c:v>4.7094188376753457E-2</c:v>
                </c:pt>
                <c:pt idx="2647">
                  <c:v>4.7094188376753457E-2</c:v>
                </c:pt>
                <c:pt idx="2648">
                  <c:v>4.7094188376753457E-2</c:v>
                </c:pt>
                <c:pt idx="2649">
                  <c:v>4.7094188376753457E-2</c:v>
                </c:pt>
                <c:pt idx="2650">
                  <c:v>4.7094188376753457E-2</c:v>
                </c:pt>
                <c:pt idx="2651">
                  <c:v>4.7094188376753457E-2</c:v>
                </c:pt>
                <c:pt idx="2652">
                  <c:v>4.7094188376753457E-2</c:v>
                </c:pt>
                <c:pt idx="2653">
                  <c:v>4.7094188376753457E-2</c:v>
                </c:pt>
                <c:pt idx="2654">
                  <c:v>4.7094188376753457E-2</c:v>
                </c:pt>
                <c:pt idx="2655">
                  <c:v>4.7094188376753457E-2</c:v>
                </c:pt>
                <c:pt idx="2656">
                  <c:v>4.7094188376753457E-2</c:v>
                </c:pt>
                <c:pt idx="2657">
                  <c:v>4.7094188376753457E-2</c:v>
                </c:pt>
                <c:pt idx="2658">
                  <c:v>4.7094188376753457E-2</c:v>
                </c:pt>
                <c:pt idx="2659">
                  <c:v>4.7094188376753457E-2</c:v>
                </c:pt>
                <c:pt idx="2660">
                  <c:v>4.7094188376753457E-2</c:v>
                </c:pt>
                <c:pt idx="2661">
                  <c:v>4.7094188376753457E-2</c:v>
                </c:pt>
                <c:pt idx="2662">
                  <c:v>4.7094188376753457E-2</c:v>
                </c:pt>
                <c:pt idx="2663">
                  <c:v>4.7094188376753457E-2</c:v>
                </c:pt>
                <c:pt idx="2664">
                  <c:v>4.7094188376753457E-2</c:v>
                </c:pt>
                <c:pt idx="2665">
                  <c:v>4.7094188376753457E-2</c:v>
                </c:pt>
                <c:pt idx="2666">
                  <c:v>4.7094188376753457E-2</c:v>
                </c:pt>
                <c:pt idx="2667">
                  <c:v>4.7094188376753457E-2</c:v>
                </c:pt>
                <c:pt idx="2668">
                  <c:v>4.7094188376753457E-2</c:v>
                </c:pt>
                <c:pt idx="2669">
                  <c:v>4.7094188376753457E-2</c:v>
                </c:pt>
                <c:pt idx="2670">
                  <c:v>4.7094188376753457E-2</c:v>
                </c:pt>
                <c:pt idx="2671">
                  <c:v>4.7094188376753457E-2</c:v>
                </c:pt>
                <c:pt idx="2672">
                  <c:v>4.7094188376753457E-2</c:v>
                </c:pt>
                <c:pt idx="2673">
                  <c:v>4.7094188376753457E-2</c:v>
                </c:pt>
                <c:pt idx="2674">
                  <c:v>4.7094188376753457E-2</c:v>
                </c:pt>
                <c:pt idx="2675">
                  <c:v>4.7094188376753457E-2</c:v>
                </c:pt>
                <c:pt idx="2676">
                  <c:v>4.7094188376753457E-2</c:v>
                </c:pt>
                <c:pt idx="2677">
                  <c:v>4.7094188376753457E-2</c:v>
                </c:pt>
                <c:pt idx="2678">
                  <c:v>4.7094188376753457E-2</c:v>
                </c:pt>
                <c:pt idx="2679">
                  <c:v>4.7094188376753457E-2</c:v>
                </c:pt>
                <c:pt idx="2680">
                  <c:v>4.7094188376753457E-2</c:v>
                </c:pt>
                <c:pt idx="2681">
                  <c:v>4.7094188376753457E-2</c:v>
                </c:pt>
                <c:pt idx="2682">
                  <c:v>4.7094188376753457E-2</c:v>
                </c:pt>
                <c:pt idx="2683">
                  <c:v>4.7094188376753457E-2</c:v>
                </c:pt>
                <c:pt idx="2684">
                  <c:v>4.7094188376753457E-2</c:v>
                </c:pt>
                <c:pt idx="2685">
                  <c:v>4.7094188376753457E-2</c:v>
                </c:pt>
                <c:pt idx="2686">
                  <c:v>4.7094188376753457E-2</c:v>
                </c:pt>
                <c:pt idx="2687">
                  <c:v>4.7094188376753457E-2</c:v>
                </c:pt>
                <c:pt idx="2688">
                  <c:v>4.7094188376753457E-2</c:v>
                </c:pt>
                <c:pt idx="2689">
                  <c:v>4.7094188376753457E-2</c:v>
                </c:pt>
                <c:pt idx="2690">
                  <c:v>4.7094188376753457E-2</c:v>
                </c:pt>
                <c:pt idx="2691">
                  <c:v>4.7094188376753457E-2</c:v>
                </c:pt>
                <c:pt idx="2692">
                  <c:v>4.7094188376753457E-2</c:v>
                </c:pt>
                <c:pt idx="2693">
                  <c:v>4.7094188376753457E-2</c:v>
                </c:pt>
                <c:pt idx="2694">
                  <c:v>4.7094188376753457E-2</c:v>
                </c:pt>
                <c:pt idx="2695">
                  <c:v>4.7094188376753457E-2</c:v>
                </c:pt>
                <c:pt idx="2696">
                  <c:v>4.7094188376753457E-2</c:v>
                </c:pt>
                <c:pt idx="2697">
                  <c:v>4.7094188376753457E-2</c:v>
                </c:pt>
                <c:pt idx="2698">
                  <c:v>4.7094188376753457E-2</c:v>
                </c:pt>
                <c:pt idx="2699">
                  <c:v>4.7094188376753457E-2</c:v>
                </c:pt>
                <c:pt idx="2700">
                  <c:v>4.7094188376753457E-2</c:v>
                </c:pt>
                <c:pt idx="2701">
                  <c:v>4.7094188376753457E-2</c:v>
                </c:pt>
                <c:pt idx="2702">
                  <c:v>4.7094188376753457E-2</c:v>
                </c:pt>
                <c:pt idx="2703">
                  <c:v>4.7094188376753457E-2</c:v>
                </c:pt>
                <c:pt idx="2704">
                  <c:v>4.7094188376753457E-2</c:v>
                </c:pt>
                <c:pt idx="2705">
                  <c:v>4.7094188376753457E-2</c:v>
                </c:pt>
                <c:pt idx="2706">
                  <c:v>4.7094188376753457E-2</c:v>
                </c:pt>
                <c:pt idx="2707">
                  <c:v>4.7094188376753457E-2</c:v>
                </c:pt>
                <c:pt idx="2708">
                  <c:v>4.7094188376753457E-2</c:v>
                </c:pt>
                <c:pt idx="2709">
                  <c:v>4.7094188376753457E-2</c:v>
                </c:pt>
                <c:pt idx="2710">
                  <c:v>4.7094188376753457E-2</c:v>
                </c:pt>
                <c:pt idx="2711">
                  <c:v>4.7094188376753457E-2</c:v>
                </c:pt>
                <c:pt idx="2712">
                  <c:v>4.7094188376753457E-2</c:v>
                </c:pt>
                <c:pt idx="2713">
                  <c:v>4.7094188376753457E-2</c:v>
                </c:pt>
                <c:pt idx="2714">
                  <c:v>4.7094188376753457E-2</c:v>
                </c:pt>
                <c:pt idx="2715">
                  <c:v>5.1063829787234116E-2</c:v>
                </c:pt>
                <c:pt idx="2716">
                  <c:v>4.7094188376753457E-2</c:v>
                </c:pt>
                <c:pt idx="2717">
                  <c:v>4.7094188376753457E-2</c:v>
                </c:pt>
                <c:pt idx="2718">
                  <c:v>4.7094188376753457E-2</c:v>
                </c:pt>
                <c:pt idx="2719">
                  <c:v>4.7094188376753457E-2</c:v>
                </c:pt>
                <c:pt idx="2720">
                  <c:v>4.7094188376753457E-2</c:v>
                </c:pt>
                <c:pt idx="2721">
                  <c:v>4.7094188376753457E-2</c:v>
                </c:pt>
                <c:pt idx="2722">
                  <c:v>4.7094188376753457E-2</c:v>
                </c:pt>
                <c:pt idx="2723">
                  <c:v>4.7094188376753457E-2</c:v>
                </c:pt>
                <c:pt idx="2724">
                  <c:v>4.7094188376753457E-2</c:v>
                </c:pt>
                <c:pt idx="2725">
                  <c:v>4.7094188376753457E-2</c:v>
                </c:pt>
                <c:pt idx="2726">
                  <c:v>4.7094188376753457E-2</c:v>
                </c:pt>
                <c:pt idx="2727">
                  <c:v>4.7094188376753457E-2</c:v>
                </c:pt>
                <c:pt idx="2728">
                  <c:v>4.7094188376753457E-2</c:v>
                </c:pt>
                <c:pt idx="2729">
                  <c:v>4.7094188376753457E-2</c:v>
                </c:pt>
                <c:pt idx="2730">
                  <c:v>4.7094188376753457E-2</c:v>
                </c:pt>
                <c:pt idx="2731">
                  <c:v>4.7094188376753457E-2</c:v>
                </c:pt>
                <c:pt idx="2732">
                  <c:v>4.7094188376753457E-2</c:v>
                </c:pt>
                <c:pt idx="2733">
                  <c:v>4.7094188376753457E-2</c:v>
                </c:pt>
                <c:pt idx="2734">
                  <c:v>4.7094188376753457E-2</c:v>
                </c:pt>
                <c:pt idx="2735">
                  <c:v>4.7094188376753457E-2</c:v>
                </c:pt>
                <c:pt idx="2736">
                  <c:v>4.7094188376753457E-2</c:v>
                </c:pt>
                <c:pt idx="2737">
                  <c:v>4.7094188376753457E-2</c:v>
                </c:pt>
                <c:pt idx="2738">
                  <c:v>4.7094188376753457E-2</c:v>
                </c:pt>
                <c:pt idx="2739">
                  <c:v>4.7094188376753457E-2</c:v>
                </c:pt>
                <c:pt idx="2740">
                  <c:v>4.7094188376753457E-2</c:v>
                </c:pt>
                <c:pt idx="2741">
                  <c:v>4.7094188376753457E-2</c:v>
                </c:pt>
                <c:pt idx="2742">
                  <c:v>4.7094188376753457E-2</c:v>
                </c:pt>
                <c:pt idx="2743">
                  <c:v>4.7094188376753457E-2</c:v>
                </c:pt>
                <c:pt idx="2744">
                  <c:v>4.7094188376753457E-2</c:v>
                </c:pt>
                <c:pt idx="2745">
                  <c:v>4.7094188376753457E-2</c:v>
                </c:pt>
                <c:pt idx="2746">
                  <c:v>4.7094188376753457E-2</c:v>
                </c:pt>
                <c:pt idx="2747">
                  <c:v>4.7094188376753457E-2</c:v>
                </c:pt>
                <c:pt idx="2748">
                  <c:v>4.7094188376753457E-2</c:v>
                </c:pt>
                <c:pt idx="2749">
                  <c:v>4.7094188376753457E-2</c:v>
                </c:pt>
                <c:pt idx="2750">
                  <c:v>4.7094188376753457E-2</c:v>
                </c:pt>
                <c:pt idx="2751">
                  <c:v>4.7094188376753457E-2</c:v>
                </c:pt>
                <c:pt idx="2752">
                  <c:v>4.7094188376753457E-2</c:v>
                </c:pt>
                <c:pt idx="2753">
                  <c:v>4.7094188376753457E-2</c:v>
                </c:pt>
                <c:pt idx="2754">
                  <c:v>4.7094188376753457E-2</c:v>
                </c:pt>
                <c:pt idx="2755">
                  <c:v>4.7094188376753457E-2</c:v>
                </c:pt>
                <c:pt idx="2756">
                  <c:v>4.7094188376753457E-2</c:v>
                </c:pt>
                <c:pt idx="2757">
                  <c:v>4.7094188376753457E-2</c:v>
                </c:pt>
                <c:pt idx="2758">
                  <c:v>4.7094188376753457E-2</c:v>
                </c:pt>
                <c:pt idx="2759">
                  <c:v>4.7094188376753457E-2</c:v>
                </c:pt>
                <c:pt idx="2760">
                  <c:v>4.7094188376753457E-2</c:v>
                </c:pt>
                <c:pt idx="2761">
                  <c:v>4.7094188376753457E-2</c:v>
                </c:pt>
                <c:pt idx="2762">
                  <c:v>4.7094188376753457E-2</c:v>
                </c:pt>
                <c:pt idx="2763">
                  <c:v>4.7094188376753457E-2</c:v>
                </c:pt>
                <c:pt idx="2764">
                  <c:v>4.7094188376753457E-2</c:v>
                </c:pt>
                <c:pt idx="2765">
                  <c:v>4.7094188376753457E-2</c:v>
                </c:pt>
                <c:pt idx="2766">
                  <c:v>4.7094188376753457E-2</c:v>
                </c:pt>
                <c:pt idx="2767">
                  <c:v>4.7094188376753457E-2</c:v>
                </c:pt>
                <c:pt idx="2768">
                  <c:v>4.7094188376753457E-2</c:v>
                </c:pt>
                <c:pt idx="2769">
                  <c:v>4.7094188376753457E-2</c:v>
                </c:pt>
                <c:pt idx="2770">
                  <c:v>4.7094188376753457E-2</c:v>
                </c:pt>
                <c:pt idx="2771">
                  <c:v>4.7094188376753457E-2</c:v>
                </c:pt>
                <c:pt idx="2772">
                  <c:v>4.7094188376753457E-2</c:v>
                </c:pt>
                <c:pt idx="2773">
                  <c:v>4.7094188376753457E-2</c:v>
                </c:pt>
                <c:pt idx="2774">
                  <c:v>4.7094188376753457E-2</c:v>
                </c:pt>
                <c:pt idx="2775">
                  <c:v>4.7094188376753457E-2</c:v>
                </c:pt>
                <c:pt idx="2776">
                  <c:v>4.7094188376753457E-2</c:v>
                </c:pt>
                <c:pt idx="2777">
                  <c:v>4.7094188376753457E-2</c:v>
                </c:pt>
                <c:pt idx="2778">
                  <c:v>4.7094188376753457E-2</c:v>
                </c:pt>
                <c:pt idx="2779">
                  <c:v>4.7094188376753457E-2</c:v>
                </c:pt>
                <c:pt idx="2780">
                  <c:v>4.7094188376753457E-2</c:v>
                </c:pt>
                <c:pt idx="2781">
                  <c:v>4.7094188376753457E-2</c:v>
                </c:pt>
                <c:pt idx="2782">
                  <c:v>4.7094188376753457E-2</c:v>
                </c:pt>
                <c:pt idx="2783">
                  <c:v>4.7094188376753457E-2</c:v>
                </c:pt>
                <c:pt idx="2784">
                  <c:v>4.7094188376753457E-2</c:v>
                </c:pt>
                <c:pt idx="2785">
                  <c:v>4.7094188376753457E-2</c:v>
                </c:pt>
                <c:pt idx="2786">
                  <c:v>4.7094188376753457E-2</c:v>
                </c:pt>
                <c:pt idx="2787">
                  <c:v>4.7094188376753457E-2</c:v>
                </c:pt>
                <c:pt idx="2788">
                  <c:v>4.7094188376753457E-2</c:v>
                </c:pt>
                <c:pt idx="2789">
                  <c:v>4.7094188376753457E-2</c:v>
                </c:pt>
                <c:pt idx="2790">
                  <c:v>4.7094188376753457E-2</c:v>
                </c:pt>
                <c:pt idx="2791">
                  <c:v>4.7094188376753457E-2</c:v>
                </c:pt>
                <c:pt idx="2792">
                  <c:v>4.7094188376753457E-2</c:v>
                </c:pt>
                <c:pt idx="2793">
                  <c:v>4.7094188376753457E-2</c:v>
                </c:pt>
                <c:pt idx="2794">
                  <c:v>4.7094188376753457E-2</c:v>
                </c:pt>
                <c:pt idx="2795">
                  <c:v>4.7094188376753457E-2</c:v>
                </c:pt>
                <c:pt idx="2796">
                  <c:v>4.7094188376753457E-2</c:v>
                </c:pt>
                <c:pt idx="2797">
                  <c:v>4.7094188376753457E-2</c:v>
                </c:pt>
                <c:pt idx="2798">
                  <c:v>4.7094188376753457E-2</c:v>
                </c:pt>
                <c:pt idx="2799">
                  <c:v>4.7094188376753457E-2</c:v>
                </c:pt>
                <c:pt idx="2800">
                  <c:v>4.7094188376753457E-2</c:v>
                </c:pt>
                <c:pt idx="2801">
                  <c:v>4.7094188376753457E-2</c:v>
                </c:pt>
                <c:pt idx="2802">
                  <c:v>4.7094188376753457E-2</c:v>
                </c:pt>
                <c:pt idx="2803">
                  <c:v>4.7094188376753457E-2</c:v>
                </c:pt>
                <c:pt idx="2804">
                  <c:v>4.7094188376753457E-2</c:v>
                </c:pt>
                <c:pt idx="2805">
                  <c:v>4.7094188376753457E-2</c:v>
                </c:pt>
                <c:pt idx="2806">
                  <c:v>4.7094188376753457E-2</c:v>
                </c:pt>
                <c:pt idx="2807">
                  <c:v>4.7094188376753457E-2</c:v>
                </c:pt>
                <c:pt idx="2808">
                  <c:v>4.7094188376753457E-2</c:v>
                </c:pt>
                <c:pt idx="2809">
                  <c:v>4.7094188376753457E-2</c:v>
                </c:pt>
                <c:pt idx="2810">
                  <c:v>4.7094188376753457E-2</c:v>
                </c:pt>
                <c:pt idx="2811">
                  <c:v>4.7094188376753457E-2</c:v>
                </c:pt>
                <c:pt idx="2812">
                  <c:v>4.7094188376753457E-2</c:v>
                </c:pt>
                <c:pt idx="2813">
                  <c:v>4.7094188376753457E-2</c:v>
                </c:pt>
                <c:pt idx="2814">
                  <c:v>4.7094188376753457E-2</c:v>
                </c:pt>
                <c:pt idx="2815">
                  <c:v>4.7094188376753457E-2</c:v>
                </c:pt>
                <c:pt idx="2816">
                  <c:v>4.7094188376753457E-2</c:v>
                </c:pt>
                <c:pt idx="2817">
                  <c:v>4.7094188376753457E-2</c:v>
                </c:pt>
                <c:pt idx="2818">
                  <c:v>4.7094188376753457E-2</c:v>
                </c:pt>
                <c:pt idx="2819">
                  <c:v>4.7094188376753457E-2</c:v>
                </c:pt>
                <c:pt idx="2820">
                  <c:v>4.7094188376753457E-2</c:v>
                </c:pt>
                <c:pt idx="2821">
                  <c:v>4.7094188376753457E-2</c:v>
                </c:pt>
                <c:pt idx="2822">
                  <c:v>4.7094188376753457E-2</c:v>
                </c:pt>
                <c:pt idx="2823">
                  <c:v>4.7094188376753457E-2</c:v>
                </c:pt>
                <c:pt idx="2824">
                  <c:v>4.7094188376753457E-2</c:v>
                </c:pt>
                <c:pt idx="2825">
                  <c:v>4.7094188376753457E-2</c:v>
                </c:pt>
                <c:pt idx="2826">
                  <c:v>4.7094188376753457E-2</c:v>
                </c:pt>
                <c:pt idx="2827">
                  <c:v>4.7094188376753457E-2</c:v>
                </c:pt>
                <c:pt idx="2828">
                  <c:v>4.7094188376753457E-2</c:v>
                </c:pt>
                <c:pt idx="2829">
                  <c:v>4.7094188376753457E-2</c:v>
                </c:pt>
                <c:pt idx="2830">
                  <c:v>4.7094188376753457E-2</c:v>
                </c:pt>
                <c:pt idx="2831">
                  <c:v>4.7094188376753457E-2</c:v>
                </c:pt>
                <c:pt idx="2832">
                  <c:v>4.7094188376753457E-2</c:v>
                </c:pt>
                <c:pt idx="2833">
                  <c:v>4.7094188376753457E-2</c:v>
                </c:pt>
                <c:pt idx="2834">
                  <c:v>4.7094188376753457E-2</c:v>
                </c:pt>
                <c:pt idx="2835">
                  <c:v>4.7094188376753457E-2</c:v>
                </c:pt>
                <c:pt idx="2836">
                  <c:v>4.7094188376753457E-2</c:v>
                </c:pt>
                <c:pt idx="2837">
                  <c:v>4.7094188376753457E-2</c:v>
                </c:pt>
                <c:pt idx="2838">
                  <c:v>4.7094188376753457E-2</c:v>
                </c:pt>
                <c:pt idx="2839">
                  <c:v>4.7094188376753457E-2</c:v>
                </c:pt>
                <c:pt idx="2840">
                  <c:v>4.7094188376753457E-2</c:v>
                </c:pt>
                <c:pt idx="2841">
                  <c:v>4.7094188376753457E-2</c:v>
                </c:pt>
                <c:pt idx="2842">
                  <c:v>4.7094188376753457E-2</c:v>
                </c:pt>
                <c:pt idx="2843">
                  <c:v>4.7094188376753457E-2</c:v>
                </c:pt>
                <c:pt idx="2844">
                  <c:v>4.7094188376753457E-2</c:v>
                </c:pt>
                <c:pt idx="2845">
                  <c:v>4.7094188376753457E-2</c:v>
                </c:pt>
                <c:pt idx="2846">
                  <c:v>4.7094188376753457E-2</c:v>
                </c:pt>
                <c:pt idx="2847">
                  <c:v>4.7094188376753457E-2</c:v>
                </c:pt>
                <c:pt idx="2848">
                  <c:v>5.1063829787234116E-2</c:v>
                </c:pt>
                <c:pt idx="2849">
                  <c:v>4.7094188376753457E-2</c:v>
                </c:pt>
                <c:pt idx="2850">
                  <c:v>4.7094188376753457E-2</c:v>
                </c:pt>
                <c:pt idx="2851">
                  <c:v>4.7094188376753457E-2</c:v>
                </c:pt>
                <c:pt idx="2852">
                  <c:v>4.7094188376753457E-2</c:v>
                </c:pt>
                <c:pt idx="2853">
                  <c:v>4.7094188376753457E-2</c:v>
                </c:pt>
                <c:pt idx="2854">
                  <c:v>4.7094188376753457E-2</c:v>
                </c:pt>
                <c:pt idx="2855">
                  <c:v>4.7094188376753457E-2</c:v>
                </c:pt>
                <c:pt idx="2856">
                  <c:v>4.7094188376753457E-2</c:v>
                </c:pt>
                <c:pt idx="2857">
                  <c:v>4.7094188376753457E-2</c:v>
                </c:pt>
                <c:pt idx="2858">
                  <c:v>4.7094188376753457E-2</c:v>
                </c:pt>
                <c:pt idx="2859">
                  <c:v>4.7094188376753457E-2</c:v>
                </c:pt>
                <c:pt idx="2860">
                  <c:v>4.7094188376753457E-2</c:v>
                </c:pt>
                <c:pt idx="2861">
                  <c:v>5.1063829787234116E-2</c:v>
                </c:pt>
                <c:pt idx="2862">
                  <c:v>4.7094188376753457E-2</c:v>
                </c:pt>
                <c:pt idx="2863">
                  <c:v>4.7094188376753457E-2</c:v>
                </c:pt>
                <c:pt idx="2864">
                  <c:v>4.7094188376753457E-2</c:v>
                </c:pt>
                <c:pt idx="2865">
                  <c:v>4.7094188376753457E-2</c:v>
                </c:pt>
                <c:pt idx="2866">
                  <c:v>4.7094188376753457E-2</c:v>
                </c:pt>
                <c:pt idx="2867">
                  <c:v>4.7094188376753457E-2</c:v>
                </c:pt>
                <c:pt idx="2868">
                  <c:v>4.7094188376753457E-2</c:v>
                </c:pt>
                <c:pt idx="2869">
                  <c:v>4.7094188376753457E-2</c:v>
                </c:pt>
                <c:pt idx="2870">
                  <c:v>4.7094188376753457E-2</c:v>
                </c:pt>
                <c:pt idx="2871">
                  <c:v>4.7094188376753457E-2</c:v>
                </c:pt>
                <c:pt idx="2872">
                  <c:v>4.7094188376753457E-2</c:v>
                </c:pt>
                <c:pt idx="2873">
                  <c:v>4.7094188376753457E-2</c:v>
                </c:pt>
                <c:pt idx="2874">
                  <c:v>4.7094188376753457E-2</c:v>
                </c:pt>
                <c:pt idx="2875">
                  <c:v>4.7094188376753457E-2</c:v>
                </c:pt>
                <c:pt idx="2876">
                  <c:v>4.7094188376753457E-2</c:v>
                </c:pt>
                <c:pt idx="2877">
                  <c:v>4.7094188376753457E-2</c:v>
                </c:pt>
                <c:pt idx="2878">
                  <c:v>4.7094188376753457E-2</c:v>
                </c:pt>
                <c:pt idx="2879">
                  <c:v>4.7094188376753457E-2</c:v>
                </c:pt>
                <c:pt idx="2880">
                  <c:v>4.7094188376753457E-2</c:v>
                </c:pt>
                <c:pt idx="2881">
                  <c:v>4.7094188376753457E-2</c:v>
                </c:pt>
                <c:pt idx="2882">
                  <c:v>4.7094188376753457E-2</c:v>
                </c:pt>
                <c:pt idx="2883">
                  <c:v>4.7094188376753457E-2</c:v>
                </c:pt>
                <c:pt idx="2884">
                  <c:v>4.7094188376753457E-2</c:v>
                </c:pt>
                <c:pt idx="2885">
                  <c:v>4.7094188376753457E-2</c:v>
                </c:pt>
                <c:pt idx="2886">
                  <c:v>4.7094188376753457E-2</c:v>
                </c:pt>
                <c:pt idx="2887">
                  <c:v>4.7094188376753457E-2</c:v>
                </c:pt>
                <c:pt idx="2888">
                  <c:v>4.7094188376753457E-2</c:v>
                </c:pt>
                <c:pt idx="2889">
                  <c:v>4.7094188376753457E-2</c:v>
                </c:pt>
                <c:pt idx="2890">
                  <c:v>4.7094188376753457E-2</c:v>
                </c:pt>
                <c:pt idx="2891">
                  <c:v>4.7094188376753457E-2</c:v>
                </c:pt>
                <c:pt idx="2892">
                  <c:v>4.7094188376753457E-2</c:v>
                </c:pt>
                <c:pt idx="2893">
                  <c:v>4.7094188376753457E-2</c:v>
                </c:pt>
                <c:pt idx="2894">
                  <c:v>4.7094188376753457E-2</c:v>
                </c:pt>
                <c:pt idx="2895">
                  <c:v>4.7094188376753457E-2</c:v>
                </c:pt>
                <c:pt idx="2896">
                  <c:v>4.7094188376753457E-2</c:v>
                </c:pt>
                <c:pt idx="2897">
                  <c:v>4.7094188376753457E-2</c:v>
                </c:pt>
                <c:pt idx="2898">
                  <c:v>4.7094188376753457E-2</c:v>
                </c:pt>
                <c:pt idx="2899">
                  <c:v>4.7094188376753457E-2</c:v>
                </c:pt>
                <c:pt idx="2900">
                  <c:v>4.7094188376753457E-2</c:v>
                </c:pt>
                <c:pt idx="2901">
                  <c:v>4.7094188376753457E-2</c:v>
                </c:pt>
                <c:pt idx="2902">
                  <c:v>4.7094188376753457E-2</c:v>
                </c:pt>
                <c:pt idx="2903">
                  <c:v>4.7094188376753457E-2</c:v>
                </c:pt>
                <c:pt idx="2904">
                  <c:v>4.7094188376753457E-2</c:v>
                </c:pt>
                <c:pt idx="2905">
                  <c:v>4.7094188376753457E-2</c:v>
                </c:pt>
                <c:pt idx="2906">
                  <c:v>4.7094188376753457E-2</c:v>
                </c:pt>
                <c:pt idx="2907">
                  <c:v>4.7094188376753457E-2</c:v>
                </c:pt>
                <c:pt idx="2908">
                  <c:v>4.7094188376753457E-2</c:v>
                </c:pt>
                <c:pt idx="2909">
                  <c:v>4.7094188376753457E-2</c:v>
                </c:pt>
                <c:pt idx="2910">
                  <c:v>4.7094188376753457E-2</c:v>
                </c:pt>
                <c:pt idx="2911">
                  <c:v>4.7094188376753457E-2</c:v>
                </c:pt>
                <c:pt idx="2912">
                  <c:v>4.7094188376753457E-2</c:v>
                </c:pt>
                <c:pt idx="2913">
                  <c:v>4.7094188376753457E-2</c:v>
                </c:pt>
                <c:pt idx="2914">
                  <c:v>4.7094188376753457E-2</c:v>
                </c:pt>
                <c:pt idx="2915">
                  <c:v>4.7094188376753457E-2</c:v>
                </c:pt>
                <c:pt idx="2916">
                  <c:v>4.7094188376753457E-2</c:v>
                </c:pt>
                <c:pt idx="2917">
                  <c:v>4.7094188376753457E-2</c:v>
                </c:pt>
                <c:pt idx="2918">
                  <c:v>4.7094188376753457E-2</c:v>
                </c:pt>
                <c:pt idx="2919">
                  <c:v>4.7094188376753457E-2</c:v>
                </c:pt>
                <c:pt idx="2920">
                  <c:v>4.7094188376753457E-2</c:v>
                </c:pt>
                <c:pt idx="2921">
                  <c:v>5.1063829787234116E-2</c:v>
                </c:pt>
                <c:pt idx="2922">
                  <c:v>4.7094188376753457E-2</c:v>
                </c:pt>
                <c:pt idx="2923">
                  <c:v>4.7094188376753457E-2</c:v>
                </c:pt>
                <c:pt idx="2924">
                  <c:v>4.7094188376753457E-2</c:v>
                </c:pt>
                <c:pt idx="2925">
                  <c:v>4.7094188376753457E-2</c:v>
                </c:pt>
                <c:pt idx="2926">
                  <c:v>4.7094188376753457E-2</c:v>
                </c:pt>
                <c:pt idx="2927">
                  <c:v>4.7094188376753457E-2</c:v>
                </c:pt>
                <c:pt idx="2928">
                  <c:v>4.7094188376753457E-2</c:v>
                </c:pt>
                <c:pt idx="2929">
                  <c:v>4.7094188376753457E-2</c:v>
                </c:pt>
                <c:pt idx="2930">
                  <c:v>4.7094188376753457E-2</c:v>
                </c:pt>
                <c:pt idx="2931">
                  <c:v>4.7094188376753457E-2</c:v>
                </c:pt>
                <c:pt idx="2932">
                  <c:v>4.7094188376753457E-2</c:v>
                </c:pt>
                <c:pt idx="2933">
                  <c:v>4.7094188376753457E-2</c:v>
                </c:pt>
                <c:pt idx="2934">
                  <c:v>4.7094188376753457E-2</c:v>
                </c:pt>
                <c:pt idx="2935">
                  <c:v>4.7094188376753457E-2</c:v>
                </c:pt>
                <c:pt idx="2936">
                  <c:v>4.7094188376753457E-2</c:v>
                </c:pt>
                <c:pt idx="2937">
                  <c:v>4.7094188376753457E-2</c:v>
                </c:pt>
                <c:pt idx="2938">
                  <c:v>4.7094188376753457E-2</c:v>
                </c:pt>
                <c:pt idx="2939">
                  <c:v>4.7094188376753457E-2</c:v>
                </c:pt>
                <c:pt idx="2940">
                  <c:v>4.7094188376753457E-2</c:v>
                </c:pt>
                <c:pt idx="2941">
                  <c:v>4.7094188376753457E-2</c:v>
                </c:pt>
                <c:pt idx="2942">
                  <c:v>4.7094188376753457E-2</c:v>
                </c:pt>
                <c:pt idx="2943">
                  <c:v>4.7094188376753457E-2</c:v>
                </c:pt>
                <c:pt idx="2944">
                  <c:v>4.7094188376753457E-2</c:v>
                </c:pt>
                <c:pt idx="2945">
                  <c:v>4.7094188376753457E-2</c:v>
                </c:pt>
                <c:pt idx="2946">
                  <c:v>4.7094188376753457E-2</c:v>
                </c:pt>
                <c:pt idx="2947">
                  <c:v>4.7094188376753457E-2</c:v>
                </c:pt>
                <c:pt idx="2948">
                  <c:v>4.7094188376753457E-2</c:v>
                </c:pt>
                <c:pt idx="2949">
                  <c:v>4.7094188376753457E-2</c:v>
                </c:pt>
                <c:pt idx="2950">
                  <c:v>4.7094188376753457E-2</c:v>
                </c:pt>
                <c:pt idx="2951">
                  <c:v>4.7094188376753457E-2</c:v>
                </c:pt>
                <c:pt idx="2952">
                  <c:v>4.7094188376753457E-2</c:v>
                </c:pt>
                <c:pt idx="2953">
                  <c:v>4.7094188376753457E-2</c:v>
                </c:pt>
                <c:pt idx="2954">
                  <c:v>4.7094188376753457E-2</c:v>
                </c:pt>
                <c:pt idx="2955">
                  <c:v>4.7094188376753457E-2</c:v>
                </c:pt>
                <c:pt idx="2956">
                  <c:v>4.7094188376753457E-2</c:v>
                </c:pt>
                <c:pt idx="2957">
                  <c:v>4.7094188376753457E-2</c:v>
                </c:pt>
                <c:pt idx="2958">
                  <c:v>4.7094188376753457E-2</c:v>
                </c:pt>
                <c:pt idx="2959">
                  <c:v>4.7094188376753457E-2</c:v>
                </c:pt>
                <c:pt idx="2960">
                  <c:v>4.7094188376753457E-2</c:v>
                </c:pt>
                <c:pt idx="2961">
                  <c:v>4.7094188376753457E-2</c:v>
                </c:pt>
                <c:pt idx="2962">
                  <c:v>4.7094188376753457E-2</c:v>
                </c:pt>
                <c:pt idx="2963">
                  <c:v>4.7094188376753457E-2</c:v>
                </c:pt>
                <c:pt idx="2964">
                  <c:v>4.7094188376753457E-2</c:v>
                </c:pt>
                <c:pt idx="2965">
                  <c:v>4.7094188376753457E-2</c:v>
                </c:pt>
                <c:pt idx="2966">
                  <c:v>4.7094188376753457E-2</c:v>
                </c:pt>
                <c:pt idx="2967">
                  <c:v>4.7094188376753457E-2</c:v>
                </c:pt>
                <c:pt idx="2968">
                  <c:v>4.7094188376753457E-2</c:v>
                </c:pt>
                <c:pt idx="2969">
                  <c:v>4.7094188376753457E-2</c:v>
                </c:pt>
                <c:pt idx="2970">
                  <c:v>4.7094188376753457E-2</c:v>
                </c:pt>
                <c:pt idx="2971">
                  <c:v>4.7094188376753457E-2</c:v>
                </c:pt>
                <c:pt idx="2972">
                  <c:v>4.7094188376753457E-2</c:v>
                </c:pt>
                <c:pt idx="2973">
                  <c:v>4.7094188376753457E-2</c:v>
                </c:pt>
                <c:pt idx="2974">
                  <c:v>4.7094188376753457E-2</c:v>
                </c:pt>
                <c:pt idx="2975">
                  <c:v>4.7094188376753457E-2</c:v>
                </c:pt>
                <c:pt idx="2976">
                  <c:v>4.7094188376753457E-2</c:v>
                </c:pt>
                <c:pt idx="2977">
                  <c:v>4.7094188376753457E-2</c:v>
                </c:pt>
                <c:pt idx="2978">
                  <c:v>4.7094188376753457E-2</c:v>
                </c:pt>
                <c:pt idx="2979">
                  <c:v>4.7094188376753457E-2</c:v>
                </c:pt>
                <c:pt idx="2980">
                  <c:v>4.7094188376753457E-2</c:v>
                </c:pt>
                <c:pt idx="2981">
                  <c:v>5.1063829787234116E-2</c:v>
                </c:pt>
                <c:pt idx="2982">
                  <c:v>4.7094188376753457E-2</c:v>
                </c:pt>
                <c:pt idx="2983">
                  <c:v>4.7094188376753457E-2</c:v>
                </c:pt>
                <c:pt idx="2984">
                  <c:v>4.7094188376753457E-2</c:v>
                </c:pt>
                <c:pt idx="2985">
                  <c:v>4.7094188376753457E-2</c:v>
                </c:pt>
                <c:pt idx="2986">
                  <c:v>4.7094188376753457E-2</c:v>
                </c:pt>
                <c:pt idx="2987">
                  <c:v>4.7094188376753457E-2</c:v>
                </c:pt>
                <c:pt idx="2988">
                  <c:v>4.7094188376753457E-2</c:v>
                </c:pt>
                <c:pt idx="2989">
                  <c:v>4.7094188376753457E-2</c:v>
                </c:pt>
                <c:pt idx="2990">
                  <c:v>4.7094188376753457E-2</c:v>
                </c:pt>
                <c:pt idx="2991">
                  <c:v>4.7094188376753457E-2</c:v>
                </c:pt>
                <c:pt idx="2992">
                  <c:v>4.7094188376753457E-2</c:v>
                </c:pt>
                <c:pt idx="2993">
                  <c:v>4.7094188376753457E-2</c:v>
                </c:pt>
                <c:pt idx="2994">
                  <c:v>4.7094188376753457E-2</c:v>
                </c:pt>
                <c:pt idx="2995">
                  <c:v>4.7094188376753457E-2</c:v>
                </c:pt>
                <c:pt idx="2996">
                  <c:v>4.7094188376753457E-2</c:v>
                </c:pt>
                <c:pt idx="2997">
                  <c:v>4.7094188376753457E-2</c:v>
                </c:pt>
                <c:pt idx="2998">
                  <c:v>4.7094188376753457E-2</c:v>
                </c:pt>
                <c:pt idx="2999">
                  <c:v>4.7094188376753457E-2</c:v>
                </c:pt>
                <c:pt idx="3000">
                  <c:v>5.1063829787234116E-2</c:v>
                </c:pt>
                <c:pt idx="3001">
                  <c:v>5.1063829787234116E-2</c:v>
                </c:pt>
                <c:pt idx="3002">
                  <c:v>5.1063829787234116E-2</c:v>
                </c:pt>
                <c:pt idx="3003">
                  <c:v>5.1063829787234116E-2</c:v>
                </c:pt>
                <c:pt idx="3004">
                  <c:v>5.1063829787234116E-2</c:v>
                </c:pt>
                <c:pt idx="3005">
                  <c:v>5.1063829787234116E-2</c:v>
                </c:pt>
                <c:pt idx="3006">
                  <c:v>5.1063829787234116E-2</c:v>
                </c:pt>
                <c:pt idx="3007">
                  <c:v>5.1063829787234116E-2</c:v>
                </c:pt>
                <c:pt idx="3008">
                  <c:v>5.1063829787234116E-2</c:v>
                </c:pt>
                <c:pt idx="3009">
                  <c:v>5.1063829787234116E-2</c:v>
                </c:pt>
                <c:pt idx="3010">
                  <c:v>5.1063829787234116E-2</c:v>
                </c:pt>
                <c:pt idx="3011">
                  <c:v>5.1063829787234116E-2</c:v>
                </c:pt>
                <c:pt idx="3012">
                  <c:v>4.7094188376753457E-2</c:v>
                </c:pt>
                <c:pt idx="3013">
                  <c:v>5.1063829787234116E-2</c:v>
                </c:pt>
                <c:pt idx="3014">
                  <c:v>5.1063829787234116E-2</c:v>
                </c:pt>
                <c:pt idx="3015">
                  <c:v>5.1063829787234116E-2</c:v>
                </c:pt>
                <c:pt idx="3016">
                  <c:v>5.1063829787234116E-2</c:v>
                </c:pt>
                <c:pt idx="3017">
                  <c:v>5.1063829787234116E-2</c:v>
                </c:pt>
                <c:pt idx="3018">
                  <c:v>5.1063829787234116E-2</c:v>
                </c:pt>
                <c:pt idx="3019">
                  <c:v>5.1063829787234116E-2</c:v>
                </c:pt>
                <c:pt idx="3020">
                  <c:v>5.1063829787234116E-2</c:v>
                </c:pt>
                <c:pt idx="3021">
                  <c:v>5.1063829787234116E-2</c:v>
                </c:pt>
                <c:pt idx="3022">
                  <c:v>5.1063829787234116E-2</c:v>
                </c:pt>
                <c:pt idx="3023">
                  <c:v>5.1063829787234116E-2</c:v>
                </c:pt>
                <c:pt idx="3024">
                  <c:v>5.1063829787234116E-2</c:v>
                </c:pt>
                <c:pt idx="3025">
                  <c:v>5.1063829787234116E-2</c:v>
                </c:pt>
                <c:pt idx="3026">
                  <c:v>5.1063829787234116E-2</c:v>
                </c:pt>
                <c:pt idx="3027">
                  <c:v>5.1063829787234116E-2</c:v>
                </c:pt>
                <c:pt idx="3028">
                  <c:v>5.1063829787234116E-2</c:v>
                </c:pt>
                <c:pt idx="3029">
                  <c:v>5.1063829787234116E-2</c:v>
                </c:pt>
                <c:pt idx="3030">
                  <c:v>5.1063829787234116E-2</c:v>
                </c:pt>
                <c:pt idx="3031">
                  <c:v>5.1063829787234116E-2</c:v>
                </c:pt>
                <c:pt idx="3032">
                  <c:v>5.1063829787234116E-2</c:v>
                </c:pt>
                <c:pt idx="3033">
                  <c:v>5.1063829787234116E-2</c:v>
                </c:pt>
                <c:pt idx="3034">
                  <c:v>5.1063829787234116E-2</c:v>
                </c:pt>
                <c:pt idx="3035">
                  <c:v>5.1063829787234116E-2</c:v>
                </c:pt>
                <c:pt idx="3036">
                  <c:v>5.1063829787234116E-2</c:v>
                </c:pt>
                <c:pt idx="3037">
                  <c:v>5.1063829787234116E-2</c:v>
                </c:pt>
                <c:pt idx="3038">
                  <c:v>5.1063829787234116E-2</c:v>
                </c:pt>
                <c:pt idx="3039">
                  <c:v>5.1063829787234116E-2</c:v>
                </c:pt>
                <c:pt idx="3040">
                  <c:v>5.1063829787234116E-2</c:v>
                </c:pt>
                <c:pt idx="3041">
                  <c:v>5.1063829787234116E-2</c:v>
                </c:pt>
                <c:pt idx="3042">
                  <c:v>5.1063829787234116E-2</c:v>
                </c:pt>
                <c:pt idx="3043">
                  <c:v>5.1063829787234116E-2</c:v>
                </c:pt>
                <c:pt idx="3044">
                  <c:v>5.1063829787234116E-2</c:v>
                </c:pt>
                <c:pt idx="3045">
                  <c:v>5.1063829787234116E-2</c:v>
                </c:pt>
                <c:pt idx="3046">
                  <c:v>5.1063829787234116E-2</c:v>
                </c:pt>
                <c:pt idx="3047">
                  <c:v>5.1063829787234116E-2</c:v>
                </c:pt>
                <c:pt idx="3048">
                  <c:v>5.1063829787234116E-2</c:v>
                </c:pt>
                <c:pt idx="3049">
                  <c:v>5.1063829787234116E-2</c:v>
                </c:pt>
                <c:pt idx="3050">
                  <c:v>5.1063829787234116E-2</c:v>
                </c:pt>
                <c:pt idx="3051">
                  <c:v>5.1063829787234116E-2</c:v>
                </c:pt>
                <c:pt idx="3052">
                  <c:v>5.1063829787234116E-2</c:v>
                </c:pt>
                <c:pt idx="3053">
                  <c:v>5.1063829787234116E-2</c:v>
                </c:pt>
                <c:pt idx="3054">
                  <c:v>5.1063829787234116E-2</c:v>
                </c:pt>
                <c:pt idx="3055">
                  <c:v>5.1063829787234116E-2</c:v>
                </c:pt>
                <c:pt idx="3056">
                  <c:v>5.1063829787234116E-2</c:v>
                </c:pt>
                <c:pt idx="3057">
                  <c:v>5.1063829787234116E-2</c:v>
                </c:pt>
                <c:pt idx="3058">
                  <c:v>5.1063829787234116E-2</c:v>
                </c:pt>
                <c:pt idx="3059">
                  <c:v>5.1063829787234116E-2</c:v>
                </c:pt>
                <c:pt idx="3060">
                  <c:v>5.1063829787234116E-2</c:v>
                </c:pt>
                <c:pt idx="3061">
                  <c:v>5.1063829787234116E-2</c:v>
                </c:pt>
                <c:pt idx="3062">
                  <c:v>5.1063829787234116E-2</c:v>
                </c:pt>
                <c:pt idx="3063">
                  <c:v>5.1063829787234116E-2</c:v>
                </c:pt>
                <c:pt idx="3064">
                  <c:v>5.1063829787234116E-2</c:v>
                </c:pt>
                <c:pt idx="3065">
                  <c:v>5.1063829787234116E-2</c:v>
                </c:pt>
                <c:pt idx="3066">
                  <c:v>5.1063829787234116E-2</c:v>
                </c:pt>
                <c:pt idx="3067">
                  <c:v>5.1063829787234116E-2</c:v>
                </c:pt>
                <c:pt idx="3068">
                  <c:v>5.1063829787234116E-2</c:v>
                </c:pt>
                <c:pt idx="3069">
                  <c:v>5.1063829787234116E-2</c:v>
                </c:pt>
                <c:pt idx="3070">
                  <c:v>5.1063829787234116E-2</c:v>
                </c:pt>
                <c:pt idx="3071">
                  <c:v>5.1063829787234116E-2</c:v>
                </c:pt>
                <c:pt idx="3072">
                  <c:v>5.1063829787234116E-2</c:v>
                </c:pt>
                <c:pt idx="3073">
                  <c:v>5.1063829787234116E-2</c:v>
                </c:pt>
                <c:pt idx="3074">
                  <c:v>5.1063829787234116E-2</c:v>
                </c:pt>
                <c:pt idx="3075">
                  <c:v>5.1063829787234116E-2</c:v>
                </c:pt>
                <c:pt idx="3076">
                  <c:v>5.1063829787234116E-2</c:v>
                </c:pt>
                <c:pt idx="3077">
                  <c:v>5.1063829787234116E-2</c:v>
                </c:pt>
                <c:pt idx="3078">
                  <c:v>5.1063829787234116E-2</c:v>
                </c:pt>
                <c:pt idx="3079">
                  <c:v>5.1063829787234116E-2</c:v>
                </c:pt>
                <c:pt idx="3080">
                  <c:v>5.1063829787234116E-2</c:v>
                </c:pt>
                <c:pt idx="3081">
                  <c:v>5.1063829787234116E-2</c:v>
                </c:pt>
                <c:pt idx="3082">
                  <c:v>5.1063829787234116E-2</c:v>
                </c:pt>
                <c:pt idx="3083">
                  <c:v>5.1063829787234116E-2</c:v>
                </c:pt>
                <c:pt idx="3084">
                  <c:v>5.1063829787234116E-2</c:v>
                </c:pt>
                <c:pt idx="3085">
                  <c:v>5.1063829787234116E-2</c:v>
                </c:pt>
                <c:pt idx="3086">
                  <c:v>5.1063829787234116E-2</c:v>
                </c:pt>
                <c:pt idx="3087">
                  <c:v>5.1063829787234116E-2</c:v>
                </c:pt>
                <c:pt idx="3088">
                  <c:v>5.1063829787234116E-2</c:v>
                </c:pt>
                <c:pt idx="3089">
                  <c:v>5.1063829787234116E-2</c:v>
                </c:pt>
                <c:pt idx="3090">
                  <c:v>5.1063829787234116E-2</c:v>
                </c:pt>
                <c:pt idx="3091">
                  <c:v>5.1063829787234116E-2</c:v>
                </c:pt>
                <c:pt idx="3092">
                  <c:v>5.1063829787234116E-2</c:v>
                </c:pt>
                <c:pt idx="3093">
                  <c:v>5.1063829787234116E-2</c:v>
                </c:pt>
                <c:pt idx="3094">
                  <c:v>5.1063829787234116E-2</c:v>
                </c:pt>
                <c:pt idx="3095">
                  <c:v>5.1063829787234116E-2</c:v>
                </c:pt>
                <c:pt idx="3096">
                  <c:v>5.1063829787234116E-2</c:v>
                </c:pt>
                <c:pt idx="3097">
                  <c:v>5.1063829787234116E-2</c:v>
                </c:pt>
                <c:pt idx="3098">
                  <c:v>5.1063829787234116E-2</c:v>
                </c:pt>
                <c:pt idx="3099">
                  <c:v>5.1063829787234116E-2</c:v>
                </c:pt>
                <c:pt idx="3100">
                  <c:v>5.1063829787234116E-2</c:v>
                </c:pt>
                <c:pt idx="3101">
                  <c:v>5.1063829787234116E-2</c:v>
                </c:pt>
                <c:pt idx="3102">
                  <c:v>5.1063829787234116E-2</c:v>
                </c:pt>
                <c:pt idx="3103">
                  <c:v>5.1063829787234116E-2</c:v>
                </c:pt>
                <c:pt idx="3104">
                  <c:v>5.1063829787234116E-2</c:v>
                </c:pt>
                <c:pt idx="3105">
                  <c:v>5.1063829787234116E-2</c:v>
                </c:pt>
                <c:pt idx="3106">
                  <c:v>5.1063829787234116E-2</c:v>
                </c:pt>
                <c:pt idx="3107">
                  <c:v>5.1063829787234116E-2</c:v>
                </c:pt>
                <c:pt idx="3108">
                  <c:v>5.1063829787234116E-2</c:v>
                </c:pt>
                <c:pt idx="3109">
                  <c:v>5.1063829787234116E-2</c:v>
                </c:pt>
                <c:pt idx="3110">
                  <c:v>5.1063829787234116E-2</c:v>
                </c:pt>
                <c:pt idx="3111">
                  <c:v>5.1063829787234116E-2</c:v>
                </c:pt>
                <c:pt idx="3112">
                  <c:v>5.1063829787234116E-2</c:v>
                </c:pt>
                <c:pt idx="3113">
                  <c:v>4.7094188376753457E-2</c:v>
                </c:pt>
                <c:pt idx="3114">
                  <c:v>5.1063829787234116E-2</c:v>
                </c:pt>
                <c:pt idx="3115">
                  <c:v>5.1063829787234116E-2</c:v>
                </c:pt>
                <c:pt idx="3116">
                  <c:v>5.1063829787234116E-2</c:v>
                </c:pt>
                <c:pt idx="3117">
                  <c:v>5.1063829787234116E-2</c:v>
                </c:pt>
                <c:pt idx="3118">
                  <c:v>5.1063829787234116E-2</c:v>
                </c:pt>
                <c:pt idx="3119">
                  <c:v>5.1063829787234116E-2</c:v>
                </c:pt>
                <c:pt idx="3120">
                  <c:v>5.1063829787234116E-2</c:v>
                </c:pt>
                <c:pt idx="3121">
                  <c:v>5.1063829787234116E-2</c:v>
                </c:pt>
                <c:pt idx="3122">
                  <c:v>5.1063829787234116E-2</c:v>
                </c:pt>
                <c:pt idx="3123">
                  <c:v>5.1063829787234116E-2</c:v>
                </c:pt>
                <c:pt idx="3124">
                  <c:v>5.1063829787234116E-2</c:v>
                </c:pt>
                <c:pt idx="3125">
                  <c:v>5.1063829787234116E-2</c:v>
                </c:pt>
                <c:pt idx="3126">
                  <c:v>5.1063829787234116E-2</c:v>
                </c:pt>
                <c:pt idx="3127">
                  <c:v>5.1063829787234116E-2</c:v>
                </c:pt>
                <c:pt idx="3128">
                  <c:v>5.1063829787234116E-2</c:v>
                </c:pt>
                <c:pt idx="3129">
                  <c:v>5.1063829787234116E-2</c:v>
                </c:pt>
                <c:pt idx="3130">
                  <c:v>5.1063829787234116E-2</c:v>
                </c:pt>
                <c:pt idx="3131">
                  <c:v>5.1063829787234116E-2</c:v>
                </c:pt>
                <c:pt idx="3132">
                  <c:v>5.1063829787234116E-2</c:v>
                </c:pt>
                <c:pt idx="3133">
                  <c:v>4.7094188376753457E-2</c:v>
                </c:pt>
                <c:pt idx="3134">
                  <c:v>5.1063829787234116E-2</c:v>
                </c:pt>
                <c:pt idx="3135">
                  <c:v>5.1063829787234116E-2</c:v>
                </c:pt>
                <c:pt idx="3136">
                  <c:v>5.1063829787234116E-2</c:v>
                </c:pt>
                <c:pt idx="3137">
                  <c:v>5.1063829787234116E-2</c:v>
                </c:pt>
                <c:pt idx="3138">
                  <c:v>5.1063829787234116E-2</c:v>
                </c:pt>
                <c:pt idx="3139">
                  <c:v>5.1063829787234116E-2</c:v>
                </c:pt>
                <c:pt idx="3140">
                  <c:v>5.1063829787234116E-2</c:v>
                </c:pt>
                <c:pt idx="3141">
                  <c:v>5.1063829787234116E-2</c:v>
                </c:pt>
                <c:pt idx="3142">
                  <c:v>5.1063829787234116E-2</c:v>
                </c:pt>
                <c:pt idx="3143">
                  <c:v>5.1063829787234116E-2</c:v>
                </c:pt>
                <c:pt idx="3144">
                  <c:v>5.1063829787234116E-2</c:v>
                </c:pt>
                <c:pt idx="3145">
                  <c:v>5.1063829787234116E-2</c:v>
                </c:pt>
                <c:pt idx="3146">
                  <c:v>5.1063829787234116E-2</c:v>
                </c:pt>
                <c:pt idx="3147">
                  <c:v>5.1063829787234116E-2</c:v>
                </c:pt>
                <c:pt idx="3148">
                  <c:v>5.1063829787234116E-2</c:v>
                </c:pt>
                <c:pt idx="3149">
                  <c:v>5.1063829787234116E-2</c:v>
                </c:pt>
                <c:pt idx="3150">
                  <c:v>5.1063829787234116E-2</c:v>
                </c:pt>
                <c:pt idx="3151">
                  <c:v>5.1063829787234116E-2</c:v>
                </c:pt>
                <c:pt idx="3152">
                  <c:v>5.1063829787234116E-2</c:v>
                </c:pt>
                <c:pt idx="3153">
                  <c:v>5.1063829787234116E-2</c:v>
                </c:pt>
                <c:pt idx="3154">
                  <c:v>5.1063829787234116E-2</c:v>
                </c:pt>
                <c:pt idx="3155">
                  <c:v>5.1063829787234116E-2</c:v>
                </c:pt>
                <c:pt idx="3156">
                  <c:v>5.1063829787234116E-2</c:v>
                </c:pt>
                <c:pt idx="3157">
                  <c:v>5.1063829787234116E-2</c:v>
                </c:pt>
                <c:pt idx="3158">
                  <c:v>5.1063829787234116E-2</c:v>
                </c:pt>
                <c:pt idx="3159">
                  <c:v>5.1063829787234116E-2</c:v>
                </c:pt>
                <c:pt idx="3160">
                  <c:v>5.1063829787234116E-2</c:v>
                </c:pt>
                <c:pt idx="3161">
                  <c:v>5.1063829787234116E-2</c:v>
                </c:pt>
                <c:pt idx="3162">
                  <c:v>5.1063829787234116E-2</c:v>
                </c:pt>
                <c:pt idx="3163">
                  <c:v>5.1063829787234116E-2</c:v>
                </c:pt>
                <c:pt idx="3164">
                  <c:v>5.1063829787234116E-2</c:v>
                </c:pt>
                <c:pt idx="3165">
                  <c:v>5.1063829787234116E-2</c:v>
                </c:pt>
                <c:pt idx="3166">
                  <c:v>5.1063829787234116E-2</c:v>
                </c:pt>
                <c:pt idx="3167">
                  <c:v>5.1063829787234116E-2</c:v>
                </c:pt>
                <c:pt idx="3168">
                  <c:v>5.1063829787234116E-2</c:v>
                </c:pt>
                <c:pt idx="3169">
                  <c:v>5.1063829787234116E-2</c:v>
                </c:pt>
                <c:pt idx="3170">
                  <c:v>5.1063829787234116E-2</c:v>
                </c:pt>
                <c:pt idx="3171">
                  <c:v>5.1063829787234116E-2</c:v>
                </c:pt>
                <c:pt idx="3172">
                  <c:v>5.1063829787234116E-2</c:v>
                </c:pt>
                <c:pt idx="3173">
                  <c:v>5.1063829787234116E-2</c:v>
                </c:pt>
                <c:pt idx="3174">
                  <c:v>5.1063829787234116E-2</c:v>
                </c:pt>
                <c:pt idx="3175">
                  <c:v>5.1063829787234116E-2</c:v>
                </c:pt>
                <c:pt idx="3176">
                  <c:v>4.7094188376753457E-2</c:v>
                </c:pt>
                <c:pt idx="3177">
                  <c:v>5.1063829787234116E-2</c:v>
                </c:pt>
                <c:pt idx="3178">
                  <c:v>5.1063829787234116E-2</c:v>
                </c:pt>
                <c:pt idx="3179">
                  <c:v>5.1063829787234116E-2</c:v>
                </c:pt>
                <c:pt idx="3180">
                  <c:v>5.1063829787234116E-2</c:v>
                </c:pt>
                <c:pt idx="3181">
                  <c:v>5.1063829787234116E-2</c:v>
                </c:pt>
                <c:pt idx="3182">
                  <c:v>5.1063829787234116E-2</c:v>
                </c:pt>
                <c:pt idx="3183">
                  <c:v>5.1063829787234116E-2</c:v>
                </c:pt>
                <c:pt idx="3184">
                  <c:v>5.1063829787234116E-2</c:v>
                </c:pt>
                <c:pt idx="3185">
                  <c:v>5.1063829787234116E-2</c:v>
                </c:pt>
                <c:pt idx="3186">
                  <c:v>5.1063829787234116E-2</c:v>
                </c:pt>
                <c:pt idx="3187">
                  <c:v>4.7094188376753457E-2</c:v>
                </c:pt>
                <c:pt idx="3188">
                  <c:v>5.1063829787234116E-2</c:v>
                </c:pt>
                <c:pt idx="3189">
                  <c:v>5.1063829787234116E-2</c:v>
                </c:pt>
                <c:pt idx="3190">
                  <c:v>5.1063829787234116E-2</c:v>
                </c:pt>
                <c:pt idx="3191">
                  <c:v>5.1063829787234116E-2</c:v>
                </c:pt>
                <c:pt idx="3192">
                  <c:v>5.1063829787234116E-2</c:v>
                </c:pt>
                <c:pt idx="3193">
                  <c:v>5.1063829787234116E-2</c:v>
                </c:pt>
                <c:pt idx="3194">
                  <c:v>5.1063829787234116E-2</c:v>
                </c:pt>
                <c:pt idx="3195">
                  <c:v>5.1063829787234116E-2</c:v>
                </c:pt>
                <c:pt idx="3196">
                  <c:v>5.1063829787234116E-2</c:v>
                </c:pt>
                <c:pt idx="3197">
                  <c:v>5.1063829787234116E-2</c:v>
                </c:pt>
                <c:pt idx="3198">
                  <c:v>5.1063829787234116E-2</c:v>
                </c:pt>
                <c:pt idx="3199">
                  <c:v>5.1063829787234116E-2</c:v>
                </c:pt>
                <c:pt idx="3200">
                  <c:v>5.1063829787234116E-2</c:v>
                </c:pt>
                <c:pt idx="3201">
                  <c:v>5.1063829787234116E-2</c:v>
                </c:pt>
                <c:pt idx="3202">
                  <c:v>5.1063829787234116E-2</c:v>
                </c:pt>
                <c:pt idx="3203">
                  <c:v>5.1063829787234116E-2</c:v>
                </c:pt>
                <c:pt idx="3204">
                  <c:v>5.1063829787234116E-2</c:v>
                </c:pt>
                <c:pt idx="3205">
                  <c:v>5.1063829787234116E-2</c:v>
                </c:pt>
                <c:pt idx="3206">
                  <c:v>5.1063829787234116E-2</c:v>
                </c:pt>
                <c:pt idx="3207">
                  <c:v>5.1063829787234116E-2</c:v>
                </c:pt>
                <c:pt idx="3208">
                  <c:v>5.1063829787234116E-2</c:v>
                </c:pt>
                <c:pt idx="3209">
                  <c:v>5.1063829787234116E-2</c:v>
                </c:pt>
                <c:pt idx="3210">
                  <c:v>5.1063829787234116E-2</c:v>
                </c:pt>
                <c:pt idx="3211">
                  <c:v>5.1063829787234116E-2</c:v>
                </c:pt>
                <c:pt idx="3212">
                  <c:v>5.1063829787234116E-2</c:v>
                </c:pt>
                <c:pt idx="3213">
                  <c:v>5.1063829787234116E-2</c:v>
                </c:pt>
                <c:pt idx="3214">
                  <c:v>5.1063829787234116E-2</c:v>
                </c:pt>
                <c:pt idx="3215">
                  <c:v>5.1063829787234116E-2</c:v>
                </c:pt>
                <c:pt idx="3216">
                  <c:v>5.1063829787234116E-2</c:v>
                </c:pt>
                <c:pt idx="3217">
                  <c:v>5.1063829787234116E-2</c:v>
                </c:pt>
                <c:pt idx="3218">
                  <c:v>5.1063829787234116E-2</c:v>
                </c:pt>
                <c:pt idx="3219">
                  <c:v>5.1063829787234116E-2</c:v>
                </c:pt>
                <c:pt idx="3220">
                  <c:v>5.1063829787234116E-2</c:v>
                </c:pt>
                <c:pt idx="3221">
                  <c:v>5.1063829787234116E-2</c:v>
                </c:pt>
                <c:pt idx="3222">
                  <c:v>5.1063829787234116E-2</c:v>
                </c:pt>
                <c:pt idx="3223">
                  <c:v>5.1063829787234116E-2</c:v>
                </c:pt>
                <c:pt idx="3224">
                  <c:v>5.1063829787234116E-2</c:v>
                </c:pt>
                <c:pt idx="3225">
                  <c:v>5.1063829787234116E-2</c:v>
                </c:pt>
                <c:pt idx="3226">
                  <c:v>5.1063829787234116E-2</c:v>
                </c:pt>
                <c:pt idx="3227">
                  <c:v>5.1063829787234116E-2</c:v>
                </c:pt>
                <c:pt idx="3228">
                  <c:v>5.1063829787234116E-2</c:v>
                </c:pt>
                <c:pt idx="3229">
                  <c:v>5.1063829787234116E-2</c:v>
                </c:pt>
                <c:pt idx="3230">
                  <c:v>5.1063829787234116E-2</c:v>
                </c:pt>
                <c:pt idx="3231">
                  <c:v>5.1063829787234116E-2</c:v>
                </c:pt>
                <c:pt idx="3232">
                  <c:v>5.1063829787234116E-2</c:v>
                </c:pt>
                <c:pt idx="3233">
                  <c:v>5.1063829787234116E-2</c:v>
                </c:pt>
                <c:pt idx="3234">
                  <c:v>5.1063829787234116E-2</c:v>
                </c:pt>
                <c:pt idx="3235">
                  <c:v>5.1063829787234116E-2</c:v>
                </c:pt>
                <c:pt idx="3236">
                  <c:v>5.1063829787234116E-2</c:v>
                </c:pt>
                <c:pt idx="3237">
                  <c:v>5.1063829787234116E-2</c:v>
                </c:pt>
                <c:pt idx="3238">
                  <c:v>5.1063829787234116E-2</c:v>
                </c:pt>
                <c:pt idx="3239">
                  <c:v>5.1063829787234116E-2</c:v>
                </c:pt>
                <c:pt idx="3240">
                  <c:v>5.1063829787234116E-2</c:v>
                </c:pt>
                <c:pt idx="3241">
                  <c:v>5.1063829787234116E-2</c:v>
                </c:pt>
                <c:pt idx="3242">
                  <c:v>5.1063829787234116E-2</c:v>
                </c:pt>
                <c:pt idx="3243">
                  <c:v>5.1063829787234116E-2</c:v>
                </c:pt>
                <c:pt idx="3244">
                  <c:v>5.1063829787234116E-2</c:v>
                </c:pt>
                <c:pt idx="3245">
                  <c:v>5.1063829787234116E-2</c:v>
                </c:pt>
                <c:pt idx="3246">
                  <c:v>5.1063829787234116E-2</c:v>
                </c:pt>
                <c:pt idx="3247">
                  <c:v>5.1063829787234116E-2</c:v>
                </c:pt>
                <c:pt idx="3248">
                  <c:v>5.1063829787234116E-2</c:v>
                </c:pt>
                <c:pt idx="3249">
                  <c:v>5.1063829787234116E-2</c:v>
                </c:pt>
                <c:pt idx="3250">
                  <c:v>5.1063829787234116E-2</c:v>
                </c:pt>
                <c:pt idx="3251">
                  <c:v>5.1063829787234116E-2</c:v>
                </c:pt>
                <c:pt idx="3252">
                  <c:v>5.1063829787234116E-2</c:v>
                </c:pt>
                <c:pt idx="3253">
                  <c:v>5.1063829787234116E-2</c:v>
                </c:pt>
                <c:pt idx="3254">
                  <c:v>5.1063829787234116E-2</c:v>
                </c:pt>
                <c:pt idx="3255">
                  <c:v>5.1063829787234116E-2</c:v>
                </c:pt>
                <c:pt idx="3256">
                  <c:v>5.1063829787234116E-2</c:v>
                </c:pt>
                <c:pt idx="3257">
                  <c:v>5.1063829787234116E-2</c:v>
                </c:pt>
                <c:pt idx="3258">
                  <c:v>5.1063829787234116E-2</c:v>
                </c:pt>
                <c:pt idx="3259">
                  <c:v>5.1063829787234116E-2</c:v>
                </c:pt>
                <c:pt idx="3260">
                  <c:v>5.1063829787234116E-2</c:v>
                </c:pt>
                <c:pt idx="3261">
                  <c:v>4.7094188376753457E-2</c:v>
                </c:pt>
                <c:pt idx="3262">
                  <c:v>5.1063829787234116E-2</c:v>
                </c:pt>
                <c:pt idx="3263">
                  <c:v>5.1063829787234116E-2</c:v>
                </c:pt>
                <c:pt idx="3264">
                  <c:v>5.1063829787234116E-2</c:v>
                </c:pt>
                <c:pt idx="3265">
                  <c:v>5.1063829787234116E-2</c:v>
                </c:pt>
                <c:pt idx="3266">
                  <c:v>5.1063829787234116E-2</c:v>
                </c:pt>
                <c:pt idx="3267">
                  <c:v>5.1063829787234116E-2</c:v>
                </c:pt>
                <c:pt idx="3268">
                  <c:v>5.1063829787234116E-2</c:v>
                </c:pt>
                <c:pt idx="3269">
                  <c:v>5.1063829787234116E-2</c:v>
                </c:pt>
                <c:pt idx="3270">
                  <c:v>5.1063829787234116E-2</c:v>
                </c:pt>
                <c:pt idx="3271">
                  <c:v>5.1063829787234116E-2</c:v>
                </c:pt>
                <c:pt idx="3272">
                  <c:v>5.1063829787234116E-2</c:v>
                </c:pt>
                <c:pt idx="3273">
                  <c:v>5.1063829787234116E-2</c:v>
                </c:pt>
                <c:pt idx="3274">
                  <c:v>5.1063829787234116E-2</c:v>
                </c:pt>
                <c:pt idx="3275">
                  <c:v>5.1063829787234116E-2</c:v>
                </c:pt>
                <c:pt idx="3276">
                  <c:v>5.1063829787234116E-2</c:v>
                </c:pt>
                <c:pt idx="3277">
                  <c:v>5.1063829787234116E-2</c:v>
                </c:pt>
                <c:pt idx="3278">
                  <c:v>5.1063829787234116E-2</c:v>
                </c:pt>
                <c:pt idx="3279">
                  <c:v>5.1063829787234116E-2</c:v>
                </c:pt>
                <c:pt idx="3280">
                  <c:v>5.1063829787234116E-2</c:v>
                </c:pt>
                <c:pt idx="3281">
                  <c:v>5.1063829787234116E-2</c:v>
                </c:pt>
                <c:pt idx="3282">
                  <c:v>5.1063829787234116E-2</c:v>
                </c:pt>
                <c:pt idx="3283">
                  <c:v>5.1063829787234116E-2</c:v>
                </c:pt>
                <c:pt idx="3284">
                  <c:v>5.1063829787234116E-2</c:v>
                </c:pt>
                <c:pt idx="3285">
                  <c:v>5.1063829787234116E-2</c:v>
                </c:pt>
                <c:pt idx="3286">
                  <c:v>4.7094188376753457E-2</c:v>
                </c:pt>
                <c:pt idx="3287">
                  <c:v>5.1063829787234116E-2</c:v>
                </c:pt>
                <c:pt idx="3288">
                  <c:v>5.1063829787234116E-2</c:v>
                </c:pt>
                <c:pt idx="3289">
                  <c:v>5.1063829787234116E-2</c:v>
                </c:pt>
                <c:pt idx="3290">
                  <c:v>5.1063829787234116E-2</c:v>
                </c:pt>
                <c:pt idx="3291">
                  <c:v>5.1063829787234116E-2</c:v>
                </c:pt>
                <c:pt idx="3292">
                  <c:v>5.1063829787234116E-2</c:v>
                </c:pt>
                <c:pt idx="3293">
                  <c:v>5.1063829787234116E-2</c:v>
                </c:pt>
                <c:pt idx="3294">
                  <c:v>5.1063829787234116E-2</c:v>
                </c:pt>
                <c:pt idx="3295">
                  <c:v>5.1063829787234116E-2</c:v>
                </c:pt>
                <c:pt idx="3296">
                  <c:v>5.1063829787234116E-2</c:v>
                </c:pt>
                <c:pt idx="3297">
                  <c:v>5.1063829787234116E-2</c:v>
                </c:pt>
                <c:pt idx="3298">
                  <c:v>5.1063829787234116E-2</c:v>
                </c:pt>
                <c:pt idx="3299">
                  <c:v>5.1063829787234116E-2</c:v>
                </c:pt>
                <c:pt idx="3300">
                  <c:v>5.1063829787234116E-2</c:v>
                </c:pt>
                <c:pt idx="3301">
                  <c:v>5.1063829787234116E-2</c:v>
                </c:pt>
                <c:pt idx="3302">
                  <c:v>5.1063829787234116E-2</c:v>
                </c:pt>
                <c:pt idx="3303">
                  <c:v>5.1063829787234116E-2</c:v>
                </c:pt>
                <c:pt idx="3304">
                  <c:v>5.1063829787234116E-2</c:v>
                </c:pt>
                <c:pt idx="3305">
                  <c:v>5.1063829787234116E-2</c:v>
                </c:pt>
                <c:pt idx="3306">
                  <c:v>5.1063829787234116E-2</c:v>
                </c:pt>
                <c:pt idx="3307">
                  <c:v>5.1063829787234116E-2</c:v>
                </c:pt>
                <c:pt idx="3308">
                  <c:v>5.1063829787234116E-2</c:v>
                </c:pt>
                <c:pt idx="3309">
                  <c:v>5.1063829787234116E-2</c:v>
                </c:pt>
                <c:pt idx="3310">
                  <c:v>5.1063829787234116E-2</c:v>
                </c:pt>
                <c:pt idx="3311">
                  <c:v>5.1063829787234116E-2</c:v>
                </c:pt>
                <c:pt idx="3312">
                  <c:v>5.1063829787234116E-2</c:v>
                </c:pt>
                <c:pt idx="3313">
                  <c:v>5.1063829787234116E-2</c:v>
                </c:pt>
                <c:pt idx="3314">
                  <c:v>5.1063829787234116E-2</c:v>
                </c:pt>
                <c:pt idx="3315">
                  <c:v>5.1063829787234116E-2</c:v>
                </c:pt>
                <c:pt idx="3316">
                  <c:v>5.1063829787234116E-2</c:v>
                </c:pt>
                <c:pt idx="3317">
                  <c:v>5.1063829787234116E-2</c:v>
                </c:pt>
                <c:pt idx="3318">
                  <c:v>5.1063829787234116E-2</c:v>
                </c:pt>
                <c:pt idx="3319">
                  <c:v>5.1063829787234116E-2</c:v>
                </c:pt>
                <c:pt idx="3320">
                  <c:v>5.1063829787234116E-2</c:v>
                </c:pt>
                <c:pt idx="3321">
                  <c:v>5.1063829787234116E-2</c:v>
                </c:pt>
                <c:pt idx="3322">
                  <c:v>5.1063829787234116E-2</c:v>
                </c:pt>
                <c:pt idx="3323">
                  <c:v>5.1063829787234116E-2</c:v>
                </c:pt>
                <c:pt idx="3324">
                  <c:v>5.1063829787234116E-2</c:v>
                </c:pt>
                <c:pt idx="3325">
                  <c:v>5.1063829787234116E-2</c:v>
                </c:pt>
                <c:pt idx="3326">
                  <c:v>5.1063829787234116E-2</c:v>
                </c:pt>
                <c:pt idx="3327">
                  <c:v>5.1063829787234116E-2</c:v>
                </c:pt>
                <c:pt idx="3328">
                  <c:v>5.1063829787234116E-2</c:v>
                </c:pt>
                <c:pt idx="3329">
                  <c:v>5.1063829787234116E-2</c:v>
                </c:pt>
                <c:pt idx="3330">
                  <c:v>5.1063829787234116E-2</c:v>
                </c:pt>
                <c:pt idx="3331">
                  <c:v>5.1063829787234116E-2</c:v>
                </c:pt>
                <c:pt idx="3332">
                  <c:v>5.1063829787234116E-2</c:v>
                </c:pt>
                <c:pt idx="3333">
                  <c:v>5.1063829787234116E-2</c:v>
                </c:pt>
                <c:pt idx="3334">
                  <c:v>5.1063829787234116E-2</c:v>
                </c:pt>
                <c:pt idx="3335">
                  <c:v>5.1063829787234116E-2</c:v>
                </c:pt>
                <c:pt idx="3336">
                  <c:v>5.1063829787234116E-2</c:v>
                </c:pt>
                <c:pt idx="3337">
                  <c:v>5.1063829787234116E-2</c:v>
                </c:pt>
                <c:pt idx="3338">
                  <c:v>5.1063829787234116E-2</c:v>
                </c:pt>
                <c:pt idx="3339">
                  <c:v>5.1063829787234116E-2</c:v>
                </c:pt>
                <c:pt idx="3340">
                  <c:v>5.1063829787234116E-2</c:v>
                </c:pt>
                <c:pt idx="3341">
                  <c:v>5.1063829787234116E-2</c:v>
                </c:pt>
                <c:pt idx="3342">
                  <c:v>5.1063829787234116E-2</c:v>
                </c:pt>
                <c:pt idx="3343">
                  <c:v>5.1063829787234116E-2</c:v>
                </c:pt>
                <c:pt idx="3344">
                  <c:v>5.1063829787234116E-2</c:v>
                </c:pt>
                <c:pt idx="3345">
                  <c:v>5.1063829787234116E-2</c:v>
                </c:pt>
                <c:pt idx="3346">
                  <c:v>5.1063829787234116E-2</c:v>
                </c:pt>
                <c:pt idx="3347">
                  <c:v>5.1063829787234116E-2</c:v>
                </c:pt>
                <c:pt idx="3348">
                  <c:v>5.1063829787234116E-2</c:v>
                </c:pt>
                <c:pt idx="3349">
                  <c:v>5.1063829787234116E-2</c:v>
                </c:pt>
                <c:pt idx="3350">
                  <c:v>5.1063829787234116E-2</c:v>
                </c:pt>
                <c:pt idx="3351">
                  <c:v>5.1063829787234116E-2</c:v>
                </c:pt>
                <c:pt idx="3352">
                  <c:v>5.1063829787234116E-2</c:v>
                </c:pt>
                <c:pt idx="3353">
                  <c:v>5.1063829787234116E-2</c:v>
                </c:pt>
                <c:pt idx="3354">
                  <c:v>5.1063829787234116E-2</c:v>
                </c:pt>
                <c:pt idx="3355">
                  <c:v>5.1063829787234116E-2</c:v>
                </c:pt>
                <c:pt idx="3356">
                  <c:v>5.1063829787234116E-2</c:v>
                </c:pt>
                <c:pt idx="3357">
                  <c:v>5.1063829787234116E-2</c:v>
                </c:pt>
                <c:pt idx="3358">
                  <c:v>5.1063829787234116E-2</c:v>
                </c:pt>
                <c:pt idx="3359">
                  <c:v>5.1063829787234116E-2</c:v>
                </c:pt>
                <c:pt idx="3360">
                  <c:v>5.1063829787234116E-2</c:v>
                </c:pt>
                <c:pt idx="3361">
                  <c:v>5.1063829787234116E-2</c:v>
                </c:pt>
                <c:pt idx="3362">
                  <c:v>5.1063829787234116E-2</c:v>
                </c:pt>
                <c:pt idx="3363">
                  <c:v>5.1063829787234116E-2</c:v>
                </c:pt>
                <c:pt idx="3364">
                  <c:v>5.1063829787234116E-2</c:v>
                </c:pt>
                <c:pt idx="3365">
                  <c:v>5.1063829787234116E-2</c:v>
                </c:pt>
                <c:pt idx="3366">
                  <c:v>5.1063829787234116E-2</c:v>
                </c:pt>
                <c:pt idx="3367">
                  <c:v>5.1063829787234116E-2</c:v>
                </c:pt>
                <c:pt idx="3368">
                  <c:v>5.1063829787234116E-2</c:v>
                </c:pt>
                <c:pt idx="3369">
                  <c:v>5.1063829787234116E-2</c:v>
                </c:pt>
                <c:pt idx="3370">
                  <c:v>5.1063829787234116E-2</c:v>
                </c:pt>
                <c:pt idx="3371">
                  <c:v>5.1063829787234116E-2</c:v>
                </c:pt>
                <c:pt idx="3372">
                  <c:v>5.1063829787234116E-2</c:v>
                </c:pt>
                <c:pt idx="3373">
                  <c:v>5.1063829787234116E-2</c:v>
                </c:pt>
                <c:pt idx="3374">
                  <c:v>5.1063829787234116E-2</c:v>
                </c:pt>
                <c:pt idx="3375">
                  <c:v>5.1063829787234116E-2</c:v>
                </c:pt>
                <c:pt idx="3376">
                  <c:v>5.1063829787234116E-2</c:v>
                </c:pt>
                <c:pt idx="3377">
                  <c:v>5.1063829787234116E-2</c:v>
                </c:pt>
                <c:pt idx="3378">
                  <c:v>5.1063829787234116E-2</c:v>
                </c:pt>
                <c:pt idx="3379">
                  <c:v>5.1063829787234116E-2</c:v>
                </c:pt>
                <c:pt idx="3380">
                  <c:v>5.1063829787234116E-2</c:v>
                </c:pt>
                <c:pt idx="3381">
                  <c:v>5.1063829787234116E-2</c:v>
                </c:pt>
                <c:pt idx="3382">
                  <c:v>5.1063829787234116E-2</c:v>
                </c:pt>
                <c:pt idx="3383">
                  <c:v>4.7094188376753457E-2</c:v>
                </c:pt>
                <c:pt idx="3384">
                  <c:v>5.1063829787234116E-2</c:v>
                </c:pt>
                <c:pt idx="3385">
                  <c:v>5.1063829787234116E-2</c:v>
                </c:pt>
                <c:pt idx="3386">
                  <c:v>5.1063829787234116E-2</c:v>
                </c:pt>
                <c:pt idx="3387">
                  <c:v>5.1063829787234116E-2</c:v>
                </c:pt>
                <c:pt idx="3388">
                  <c:v>5.1063829787234116E-2</c:v>
                </c:pt>
                <c:pt idx="3389">
                  <c:v>5.1063829787234116E-2</c:v>
                </c:pt>
                <c:pt idx="3390">
                  <c:v>5.1063829787234116E-2</c:v>
                </c:pt>
                <c:pt idx="3391">
                  <c:v>5.1063829787234116E-2</c:v>
                </c:pt>
                <c:pt idx="3392">
                  <c:v>5.1063829787234116E-2</c:v>
                </c:pt>
                <c:pt idx="3393">
                  <c:v>5.1063829787234116E-2</c:v>
                </c:pt>
                <c:pt idx="3394">
                  <c:v>5.1063829787234116E-2</c:v>
                </c:pt>
                <c:pt idx="3395">
                  <c:v>5.1063829787234116E-2</c:v>
                </c:pt>
                <c:pt idx="3396">
                  <c:v>5.1063829787234116E-2</c:v>
                </c:pt>
                <c:pt idx="3397">
                  <c:v>5.1063829787234116E-2</c:v>
                </c:pt>
                <c:pt idx="3398">
                  <c:v>5.1063829787234116E-2</c:v>
                </c:pt>
                <c:pt idx="3399">
                  <c:v>5.1063829787234116E-2</c:v>
                </c:pt>
                <c:pt idx="3400">
                  <c:v>5.1063829787234116E-2</c:v>
                </c:pt>
                <c:pt idx="3401">
                  <c:v>5.1063829787234116E-2</c:v>
                </c:pt>
                <c:pt idx="3402">
                  <c:v>5.1063829787234116E-2</c:v>
                </c:pt>
                <c:pt idx="3403">
                  <c:v>5.1063829787234116E-2</c:v>
                </c:pt>
                <c:pt idx="3404">
                  <c:v>5.1063829787234116E-2</c:v>
                </c:pt>
                <c:pt idx="3405">
                  <c:v>5.1063829787234116E-2</c:v>
                </c:pt>
                <c:pt idx="3406">
                  <c:v>5.1063829787234116E-2</c:v>
                </c:pt>
                <c:pt idx="3407">
                  <c:v>5.1063829787234116E-2</c:v>
                </c:pt>
                <c:pt idx="3408">
                  <c:v>5.1063829787234116E-2</c:v>
                </c:pt>
                <c:pt idx="3409">
                  <c:v>5.1063829787234116E-2</c:v>
                </c:pt>
                <c:pt idx="3410">
                  <c:v>5.1063829787234116E-2</c:v>
                </c:pt>
                <c:pt idx="3411">
                  <c:v>5.1063829787234116E-2</c:v>
                </c:pt>
                <c:pt idx="3412">
                  <c:v>5.1063829787234116E-2</c:v>
                </c:pt>
                <c:pt idx="3413">
                  <c:v>5.1063829787234116E-2</c:v>
                </c:pt>
                <c:pt idx="3414">
                  <c:v>5.1063829787234116E-2</c:v>
                </c:pt>
                <c:pt idx="3415">
                  <c:v>5.1063829787234116E-2</c:v>
                </c:pt>
                <c:pt idx="3416">
                  <c:v>5.1063829787234116E-2</c:v>
                </c:pt>
                <c:pt idx="3417">
                  <c:v>5.1063829787234116E-2</c:v>
                </c:pt>
                <c:pt idx="3418">
                  <c:v>5.1063829787234116E-2</c:v>
                </c:pt>
                <c:pt idx="3419">
                  <c:v>5.1063829787234116E-2</c:v>
                </c:pt>
                <c:pt idx="3420">
                  <c:v>5.1063829787234116E-2</c:v>
                </c:pt>
                <c:pt idx="3421">
                  <c:v>5.1063829787234116E-2</c:v>
                </c:pt>
                <c:pt idx="3422">
                  <c:v>5.1063829787234116E-2</c:v>
                </c:pt>
                <c:pt idx="3423">
                  <c:v>5.1063829787234116E-2</c:v>
                </c:pt>
                <c:pt idx="3424">
                  <c:v>5.1063829787234116E-2</c:v>
                </c:pt>
                <c:pt idx="3425">
                  <c:v>5.1063829787234116E-2</c:v>
                </c:pt>
                <c:pt idx="3426">
                  <c:v>5.1063829787234116E-2</c:v>
                </c:pt>
                <c:pt idx="3427">
                  <c:v>5.1063829787234116E-2</c:v>
                </c:pt>
                <c:pt idx="3428">
                  <c:v>5.1063829787234116E-2</c:v>
                </c:pt>
                <c:pt idx="3429">
                  <c:v>5.1063829787234116E-2</c:v>
                </c:pt>
                <c:pt idx="3430">
                  <c:v>5.1063829787234116E-2</c:v>
                </c:pt>
                <c:pt idx="3431">
                  <c:v>5.1063829787234116E-2</c:v>
                </c:pt>
                <c:pt idx="3432">
                  <c:v>5.1063829787234116E-2</c:v>
                </c:pt>
                <c:pt idx="3433">
                  <c:v>5.1063829787234116E-2</c:v>
                </c:pt>
                <c:pt idx="3434">
                  <c:v>5.1063829787234116E-2</c:v>
                </c:pt>
                <c:pt idx="3435">
                  <c:v>5.1063829787234116E-2</c:v>
                </c:pt>
                <c:pt idx="3436">
                  <c:v>5.1063829787234116E-2</c:v>
                </c:pt>
                <c:pt idx="3437">
                  <c:v>5.1063829787234116E-2</c:v>
                </c:pt>
                <c:pt idx="3438">
                  <c:v>5.1063829787234116E-2</c:v>
                </c:pt>
                <c:pt idx="3439">
                  <c:v>5.1063829787234116E-2</c:v>
                </c:pt>
                <c:pt idx="3440">
                  <c:v>5.1063829787234116E-2</c:v>
                </c:pt>
                <c:pt idx="3441">
                  <c:v>5.1063829787234116E-2</c:v>
                </c:pt>
                <c:pt idx="3442">
                  <c:v>5.1063829787234116E-2</c:v>
                </c:pt>
                <c:pt idx="3443">
                  <c:v>5.1063829787234116E-2</c:v>
                </c:pt>
                <c:pt idx="3444">
                  <c:v>5.1063829787234116E-2</c:v>
                </c:pt>
                <c:pt idx="3445">
                  <c:v>5.1063829787234116E-2</c:v>
                </c:pt>
                <c:pt idx="3446">
                  <c:v>5.1063829787234116E-2</c:v>
                </c:pt>
                <c:pt idx="3447">
                  <c:v>5.1063829787234116E-2</c:v>
                </c:pt>
                <c:pt idx="3448">
                  <c:v>5.1063829787234116E-2</c:v>
                </c:pt>
                <c:pt idx="3449">
                  <c:v>5.1063829787234116E-2</c:v>
                </c:pt>
                <c:pt idx="3450">
                  <c:v>4.7094188376753457E-2</c:v>
                </c:pt>
                <c:pt idx="3451">
                  <c:v>5.1063829787234116E-2</c:v>
                </c:pt>
                <c:pt idx="3452">
                  <c:v>5.1063829787234116E-2</c:v>
                </c:pt>
                <c:pt idx="3453">
                  <c:v>5.1063829787234116E-2</c:v>
                </c:pt>
                <c:pt idx="3454">
                  <c:v>5.1063829787234116E-2</c:v>
                </c:pt>
                <c:pt idx="3455">
                  <c:v>5.1063829787234116E-2</c:v>
                </c:pt>
                <c:pt idx="3456">
                  <c:v>5.1063829787234116E-2</c:v>
                </c:pt>
                <c:pt idx="3457">
                  <c:v>5.1063829787234116E-2</c:v>
                </c:pt>
                <c:pt idx="3458">
                  <c:v>5.1063829787234116E-2</c:v>
                </c:pt>
                <c:pt idx="3459">
                  <c:v>5.1063829787234116E-2</c:v>
                </c:pt>
                <c:pt idx="3460">
                  <c:v>5.1063829787234116E-2</c:v>
                </c:pt>
                <c:pt idx="3461">
                  <c:v>5.1063829787234116E-2</c:v>
                </c:pt>
                <c:pt idx="3462">
                  <c:v>5.1063829787234116E-2</c:v>
                </c:pt>
                <c:pt idx="3463">
                  <c:v>5.1063829787234116E-2</c:v>
                </c:pt>
                <c:pt idx="3464">
                  <c:v>5.1063829787234116E-2</c:v>
                </c:pt>
                <c:pt idx="3465">
                  <c:v>5.1063829787234116E-2</c:v>
                </c:pt>
                <c:pt idx="3466">
                  <c:v>5.1063829787234116E-2</c:v>
                </c:pt>
                <c:pt idx="3467">
                  <c:v>5.1063829787234116E-2</c:v>
                </c:pt>
                <c:pt idx="3468">
                  <c:v>5.1063829787234116E-2</c:v>
                </c:pt>
                <c:pt idx="3469">
                  <c:v>5.1063829787234116E-2</c:v>
                </c:pt>
                <c:pt idx="3470">
                  <c:v>5.1063829787234116E-2</c:v>
                </c:pt>
                <c:pt idx="3471">
                  <c:v>5.1063829787234116E-2</c:v>
                </c:pt>
                <c:pt idx="3472">
                  <c:v>5.1063829787234116E-2</c:v>
                </c:pt>
                <c:pt idx="3473">
                  <c:v>5.1063829787234116E-2</c:v>
                </c:pt>
                <c:pt idx="3474">
                  <c:v>5.1063829787234116E-2</c:v>
                </c:pt>
                <c:pt idx="3475">
                  <c:v>5.1063829787234116E-2</c:v>
                </c:pt>
                <c:pt idx="3476">
                  <c:v>5.1063829787234116E-2</c:v>
                </c:pt>
                <c:pt idx="3477">
                  <c:v>5.1063829787234116E-2</c:v>
                </c:pt>
                <c:pt idx="3478">
                  <c:v>5.1063829787234116E-2</c:v>
                </c:pt>
                <c:pt idx="3479">
                  <c:v>5.1063829787234116E-2</c:v>
                </c:pt>
                <c:pt idx="3480">
                  <c:v>5.1063829787234116E-2</c:v>
                </c:pt>
                <c:pt idx="3481">
                  <c:v>5.1063829787234116E-2</c:v>
                </c:pt>
                <c:pt idx="3482">
                  <c:v>5.1063829787234116E-2</c:v>
                </c:pt>
                <c:pt idx="3483">
                  <c:v>5.1063829787234116E-2</c:v>
                </c:pt>
                <c:pt idx="3484">
                  <c:v>5.1063829787234116E-2</c:v>
                </c:pt>
                <c:pt idx="3485">
                  <c:v>5.1063829787234116E-2</c:v>
                </c:pt>
                <c:pt idx="3486">
                  <c:v>5.1063829787234116E-2</c:v>
                </c:pt>
                <c:pt idx="3487">
                  <c:v>5.1063829787234116E-2</c:v>
                </c:pt>
                <c:pt idx="3488">
                  <c:v>5.1063829787234116E-2</c:v>
                </c:pt>
                <c:pt idx="3489">
                  <c:v>5.1063829787234116E-2</c:v>
                </c:pt>
                <c:pt idx="3490">
                  <c:v>5.1063829787234116E-2</c:v>
                </c:pt>
                <c:pt idx="3491">
                  <c:v>5.1063829787234116E-2</c:v>
                </c:pt>
                <c:pt idx="3492">
                  <c:v>5.1063829787234116E-2</c:v>
                </c:pt>
                <c:pt idx="3493">
                  <c:v>5.1063829787234116E-2</c:v>
                </c:pt>
                <c:pt idx="3494">
                  <c:v>5.1063829787234116E-2</c:v>
                </c:pt>
                <c:pt idx="3495">
                  <c:v>5.1063829787234116E-2</c:v>
                </c:pt>
                <c:pt idx="3496">
                  <c:v>5.1063829787234116E-2</c:v>
                </c:pt>
                <c:pt idx="3497">
                  <c:v>5.1063829787234116E-2</c:v>
                </c:pt>
                <c:pt idx="3498">
                  <c:v>5.1063829787234116E-2</c:v>
                </c:pt>
                <c:pt idx="3499">
                  <c:v>5.1063829787234116E-2</c:v>
                </c:pt>
                <c:pt idx="3500">
                  <c:v>5.1063829787234116E-2</c:v>
                </c:pt>
                <c:pt idx="3501">
                  <c:v>5.1063829787234116E-2</c:v>
                </c:pt>
                <c:pt idx="3502">
                  <c:v>5.1063829787234116E-2</c:v>
                </c:pt>
                <c:pt idx="3503">
                  <c:v>5.1063829787234116E-2</c:v>
                </c:pt>
                <c:pt idx="3504">
                  <c:v>5.1063829787234116E-2</c:v>
                </c:pt>
                <c:pt idx="3505">
                  <c:v>5.1063829787234116E-2</c:v>
                </c:pt>
                <c:pt idx="3506">
                  <c:v>5.1063829787234116E-2</c:v>
                </c:pt>
                <c:pt idx="3507">
                  <c:v>5.1063829787234116E-2</c:v>
                </c:pt>
                <c:pt idx="3508">
                  <c:v>5.1063829787234116E-2</c:v>
                </c:pt>
                <c:pt idx="3509">
                  <c:v>5.1063829787234116E-2</c:v>
                </c:pt>
                <c:pt idx="3510">
                  <c:v>5.1063829787234116E-2</c:v>
                </c:pt>
                <c:pt idx="3511">
                  <c:v>5.1063829787234116E-2</c:v>
                </c:pt>
                <c:pt idx="3512">
                  <c:v>5.1063829787234116E-2</c:v>
                </c:pt>
                <c:pt idx="3513">
                  <c:v>5.1063829787234116E-2</c:v>
                </c:pt>
                <c:pt idx="3514">
                  <c:v>5.1063829787234116E-2</c:v>
                </c:pt>
                <c:pt idx="3515">
                  <c:v>5.1063829787234116E-2</c:v>
                </c:pt>
                <c:pt idx="3516">
                  <c:v>5.1063829787234116E-2</c:v>
                </c:pt>
                <c:pt idx="3517">
                  <c:v>5.1063829787234116E-2</c:v>
                </c:pt>
                <c:pt idx="3518">
                  <c:v>5.1063829787234116E-2</c:v>
                </c:pt>
                <c:pt idx="3519">
                  <c:v>5.1063829787234116E-2</c:v>
                </c:pt>
                <c:pt idx="3520">
                  <c:v>5.1063829787234116E-2</c:v>
                </c:pt>
                <c:pt idx="3521">
                  <c:v>5.1063829787234116E-2</c:v>
                </c:pt>
                <c:pt idx="3522">
                  <c:v>5.1063829787234116E-2</c:v>
                </c:pt>
                <c:pt idx="3523">
                  <c:v>5.1063829787234116E-2</c:v>
                </c:pt>
                <c:pt idx="3524">
                  <c:v>5.1063829787234116E-2</c:v>
                </c:pt>
                <c:pt idx="3525">
                  <c:v>5.1063829787234116E-2</c:v>
                </c:pt>
                <c:pt idx="3526">
                  <c:v>5.1063829787234116E-2</c:v>
                </c:pt>
                <c:pt idx="3527">
                  <c:v>5.1063829787234116E-2</c:v>
                </c:pt>
                <c:pt idx="3528">
                  <c:v>4.7094188376753457E-2</c:v>
                </c:pt>
                <c:pt idx="3529">
                  <c:v>5.1063829787234116E-2</c:v>
                </c:pt>
                <c:pt idx="3530">
                  <c:v>5.1063829787234116E-2</c:v>
                </c:pt>
                <c:pt idx="3531">
                  <c:v>5.1063829787234116E-2</c:v>
                </c:pt>
                <c:pt idx="3532">
                  <c:v>5.1063829787234116E-2</c:v>
                </c:pt>
                <c:pt idx="3533">
                  <c:v>5.1063829787234116E-2</c:v>
                </c:pt>
                <c:pt idx="3534">
                  <c:v>5.1063829787234116E-2</c:v>
                </c:pt>
                <c:pt idx="3535">
                  <c:v>5.1063829787234116E-2</c:v>
                </c:pt>
                <c:pt idx="3536">
                  <c:v>5.1063829787234116E-2</c:v>
                </c:pt>
                <c:pt idx="3537">
                  <c:v>5.1063829787234116E-2</c:v>
                </c:pt>
                <c:pt idx="3538">
                  <c:v>5.1063829787234116E-2</c:v>
                </c:pt>
                <c:pt idx="3539">
                  <c:v>5.1063829787234116E-2</c:v>
                </c:pt>
                <c:pt idx="3540">
                  <c:v>5.1063829787234116E-2</c:v>
                </c:pt>
                <c:pt idx="3541">
                  <c:v>5.1063829787234116E-2</c:v>
                </c:pt>
                <c:pt idx="3542">
                  <c:v>5.1063829787234116E-2</c:v>
                </c:pt>
                <c:pt idx="3543">
                  <c:v>5.1063829787234116E-2</c:v>
                </c:pt>
                <c:pt idx="3544">
                  <c:v>5.1063829787234116E-2</c:v>
                </c:pt>
                <c:pt idx="3545">
                  <c:v>5.1063829787234116E-2</c:v>
                </c:pt>
                <c:pt idx="3546">
                  <c:v>5.1063829787234116E-2</c:v>
                </c:pt>
                <c:pt idx="3547">
                  <c:v>5.1063829787234116E-2</c:v>
                </c:pt>
                <c:pt idx="3548">
                  <c:v>5.1063829787234116E-2</c:v>
                </c:pt>
                <c:pt idx="3549">
                  <c:v>5.1063829787234116E-2</c:v>
                </c:pt>
                <c:pt idx="3550">
                  <c:v>5.1063829787234116E-2</c:v>
                </c:pt>
                <c:pt idx="3551">
                  <c:v>5.1063829787234116E-2</c:v>
                </c:pt>
                <c:pt idx="3552">
                  <c:v>5.1063829787234116E-2</c:v>
                </c:pt>
                <c:pt idx="3553">
                  <c:v>5.1063829787234116E-2</c:v>
                </c:pt>
                <c:pt idx="3554">
                  <c:v>5.1063829787234116E-2</c:v>
                </c:pt>
                <c:pt idx="3555">
                  <c:v>5.1063829787234116E-2</c:v>
                </c:pt>
                <c:pt idx="3556">
                  <c:v>5.1063829787234116E-2</c:v>
                </c:pt>
                <c:pt idx="3557">
                  <c:v>5.1063829787234116E-2</c:v>
                </c:pt>
                <c:pt idx="3558">
                  <c:v>5.1063829787234116E-2</c:v>
                </c:pt>
                <c:pt idx="3559">
                  <c:v>4.7094188376753457E-2</c:v>
                </c:pt>
                <c:pt idx="3560">
                  <c:v>5.1063829787234116E-2</c:v>
                </c:pt>
                <c:pt idx="3561">
                  <c:v>5.1063829787234116E-2</c:v>
                </c:pt>
                <c:pt idx="3562">
                  <c:v>5.1063829787234116E-2</c:v>
                </c:pt>
                <c:pt idx="3563">
                  <c:v>5.1063829787234116E-2</c:v>
                </c:pt>
                <c:pt idx="3564">
                  <c:v>5.1063829787234116E-2</c:v>
                </c:pt>
                <c:pt idx="3565">
                  <c:v>5.1063829787234116E-2</c:v>
                </c:pt>
                <c:pt idx="3566">
                  <c:v>5.1063829787234116E-2</c:v>
                </c:pt>
                <c:pt idx="3567">
                  <c:v>5.1063829787234116E-2</c:v>
                </c:pt>
                <c:pt idx="3568">
                  <c:v>5.1063829787234116E-2</c:v>
                </c:pt>
                <c:pt idx="3569">
                  <c:v>5.1063829787234116E-2</c:v>
                </c:pt>
                <c:pt idx="3570">
                  <c:v>5.1063829787234116E-2</c:v>
                </c:pt>
                <c:pt idx="3571">
                  <c:v>5.1063829787234116E-2</c:v>
                </c:pt>
                <c:pt idx="3572">
                  <c:v>5.1063829787234116E-2</c:v>
                </c:pt>
                <c:pt idx="3573">
                  <c:v>5.1063829787234116E-2</c:v>
                </c:pt>
                <c:pt idx="3574">
                  <c:v>5.1063829787234116E-2</c:v>
                </c:pt>
                <c:pt idx="3575">
                  <c:v>5.1063829787234116E-2</c:v>
                </c:pt>
                <c:pt idx="3576">
                  <c:v>5.1063829787234116E-2</c:v>
                </c:pt>
                <c:pt idx="3577">
                  <c:v>5.1063829787234116E-2</c:v>
                </c:pt>
                <c:pt idx="3578">
                  <c:v>5.1063829787234116E-2</c:v>
                </c:pt>
                <c:pt idx="3579">
                  <c:v>5.1063829787234116E-2</c:v>
                </c:pt>
                <c:pt idx="3580">
                  <c:v>5.1063829787234116E-2</c:v>
                </c:pt>
                <c:pt idx="3581">
                  <c:v>5.1063829787234116E-2</c:v>
                </c:pt>
                <c:pt idx="3582">
                  <c:v>5.1063829787234116E-2</c:v>
                </c:pt>
                <c:pt idx="3583">
                  <c:v>5.1063829787234116E-2</c:v>
                </c:pt>
                <c:pt idx="3584">
                  <c:v>5.1063829787234116E-2</c:v>
                </c:pt>
                <c:pt idx="3585">
                  <c:v>5.1063829787234116E-2</c:v>
                </c:pt>
                <c:pt idx="3586">
                  <c:v>5.1063829787234116E-2</c:v>
                </c:pt>
                <c:pt idx="3587">
                  <c:v>4.7094188376753457E-2</c:v>
                </c:pt>
                <c:pt idx="3588">
                  <c:v>5.1063829787234116E-2</c:v>
                </c:pt>
                <c:pt idx="3589">
                  <c:v>5.1063829787234116E-2</c:v>
                </c:pt>
                <c:pt idx="3590">
                  <c:v>5.1063829787234116E-2</c:v>
                </c:pt>
                <c:pt idx="3591">
                  <c:v>5.1063829787234116E-2</c:v>
                </c:pt>
                <c:pt idx="3592">
                  <c:v>5.1063829787234116E-2</c:v>
                </c:pt>
                <c:pt idx="3593">
                  <c:v>5.1063829787234116E-2</c:v>
                </c:pt>
                <c:pt idx="3594">
                  <c:v>5.1063829787234116E-2</c:v>
                </c:pt>
                <c:pt idx="3595">
                  <c:v>5.1063829787234116E-2</c:v>
                </c:pt>
                <c:pt idx="3596">
                  <c:v>5.1063829787234116E-2</c:v>
                </c:pt>
                <c:pt idx="3597">
                  <c:v>5.1063829787234116E-2</c:v>
                </c:pt>
                <c:pt idx="3598">
                  <c:v>5.1063829787234116E-2</c:v>
                </c:pt>
                <c:pt idx="3599">
                  <c:v>5.1063829787234116E-2</c:v>
                </c:pt>
                <c:pt idx="3600">
                  <c:v>5.1063829787234116E-2</c:v>
                </c:pt>
                <c:pt idx="3601">
                  <c:v>5.1063829787234116E-2</c:v>
                </c:pt>
                <c:pt idx="3602">
                  <c:v>5.1063829787234116E-2</c:v>
                </c:pt>
                <c:pt idx="3603">
                  <c:v>5.1063829787234116E-2</c:v>
                </c:pt>
                <c:pt idx="3604">
                  <c:v>5.1063829787234116E-2</c:v>
                </c:pt>
                <c:pt idx="3605">
                  <c:v>5.1063829787234116E-2</c:v>
                </c:pt>
                <c:pt idx="3606">
                  <c:v>5.1063829787234116E-2</c:v>
                </c:pt>
                <c:pt idx="3607">
                  <c:v>5.1063829787234116E-2</c:v>
                </c:pt>
                <c:pt idx="3608">
                  <c:v>5.1063829787234116E-2</c:v>
                </c:pt>
                <c:pt idx="3609">
                  <c:v>5.1063829787234116E-2</c:v>
                </c:pt>
                <c:pt idx="3610">
                  <c:v>4.7094188376753457E-2</c:v>
                </c:pt>
                <c:pt idx="3611">
                  <c:v>5.1063829787234116E-2</c:v>
                </c:pt>
                <c:pt idx="3612">
                  <c:v>5.1063829787234116E-2</c:v>
                </c:pt>
                <c:pt idx="3613">
                  <c:v>5.1063829787234116E-2</c:v>
                </c:pt>
                <c:pt idx="3614">
                  <c:v>5.1063829787234116E-2</c:v>
                </c:pt>
                <c:pt idx="3615">
                  <c:v>5.1063829787234116E-2</c:v>
                </c:pt>
                <c:pt idx="3616">
                  <c:v>5.1063829787234116E-2</c:v>
                </c:pt>
                <c:pt idx="3617">
                  <c:v>5.1063829787234116E-2</c:v>
                </c:pt>
                <c:pt idx="3618">
                  <c:v>5.1063829787234116E-2</c:v>
                </c:pt>
                <c:pt idx="3619">
                  <c:v>5.1063829787234116E-2</c:v>
                </c:pt>
                <c:pt idx="3620">
                  <c:v>5.1063829787234116E-2</c:v>
                </c:pt>
                <c:pt idx="3621">
                  <c:v>5.1063829787234116E-2</c:v>
                </c:pt>
                <c:pt idx="3622">
                  <c:v>5.1063829787234116E-2</c:v>
                </c:pt>
                <c:pt idx="3623">
                  <c:v>5.1063829787234116E-2</c:v>
                </c:pt>
                <c:pt idx="3624">
                  <c:v>5.1063829787234116E-2</c:v>
                </c:pt>
                <c:pt idx="3625">
                  <c:v>5.1063829787234116E-2</c:v>
                </c:pt>
                <c:pt idx="3626">
                  <c:v>5.1063829787234116E-2</c:v>
                </c:pt>
                <c:pt idx="3627">
                  <c:v>5.1063829787234116E-2</c:v>
                </c:pt>
                <c:pt idx="3628">
                  <c:v>5.1063829787234116E-2</c:v>
                </c:pt>
                <c:pt idx="3629">
                  <c:v>5.1063829787234116E-2</c:v>
                </c:pt>
                <c:pt idx="3630">
                  <c:v>5.1063829787234116E-2</c:v>
                </c:pt>
                <c:pt idx="3631">
                  <c:v>5.1063829787234116E-2</c:v>
                </c:pt>
                <c:pt idx="3632">
                  <c:v>5.1063829787234116E-2</c:v>
                </c:pt>
                <c:pt idx="3633">
                  <c:v>5.1063829787234116E-2</c:v>
                </c:pt>
                <c:pt idx="3634">
                  <c:v>5.1063829787234116E-2</c:v>
                </c:pt>
                <c:pt idx="3635">
                  <c:v>5.1063829787234116E-2</c:v>
                </c:pt>
                <c:pt idx="3636">
                  <c:v>5.1063829787234116E-2</c:v>
                </c:pt>
                <c:pt idx="3637">
                  <c:v>5.1063829787234116E-2</c:v>
                </c:pt>
                <c:pt idx="3638">
                  <c:v>5.1063829787234116E-2</c:v>
                </c:pt>
                <c:pt idx="3639">
                  <c:v>5.1063829787234116E-2</c:v>
                </c:pt>
                <c:pt idx="3640">
                  <c:v>5.1063829787234116E-2</c:v>
                </c:pt>
                <c:pt idx="3641">
                  <c:v>5.1063829787234116E-2</c:v>
                </c:pt>
                <c:pt idx="3642">
                  <c:v>5.1063829787234116E-2</c:v>
                </c:pt>
                <c:pt idx="3643">
                  <c:v>5.1063829787234116E-2</c:v>
                </c:pt>
                <c:pt idx="3644">
                  <c:v>5.1063829787234116E-2</c:v>
                </c:pt>
                <c:pt idx="3645">
                  <c:v>5.1063829787234116E-2</c:v>
                </c:pt>
                <c:pt idx="3646">
                  <c:v>5.1063829787234116E-2</c:v>
                </c:pt>
                <c:pt idx="3647">
                  <c:v>5.1063829787234116E-2</c:v>
                </c:pt>
                <c:pt idx="3648">
                  <c:v>5.1063829787234116E-2</c:v>
                </c:pt>
                <c:pt idx="3649">
                  <c:v>5.1063829787234116E-2</c:v>
                </c:pt>
                <c:pt idx="3650">
                  <c:v>5.1063829787234116E-2</c:v>
                </c:pt>
                <c:pt idx="3651">
                  <c:v>5.1063829787234116E-2</c:v>
                </c:pt>
                <c:pt idx="3652">
                  <c:v>5.1063829787234116E-2</c:v>
                </c:pt>
                <c:pt idx="3653">
                  <c:v>5.1063829787234116E-2</c:v>
                </c:pt>
                <c:pt idx="3654">
                  <c:v>5.1063829787234116E-2</c:v>
                </c:pt>
                <c:pt idx="3655">
                  <c:v>5.1063829787234116E-2</c:v>
                </c:pt>
                <c:pt idx="3656">
                  <c:v>5.1063829787234116E-2</c:v>
                </c:pt>
                <c:pt idx="3657">
                  <c:v>5.1063829787234116E-2</c:v>
                </c:pt>
                <c:pt idx="3658">
                  <c:v>5.1063829787234116E-2</c:v>
                </c:pt>
                <c:pt idx="3659">
                  <c:v>5.1063829787234116E-2</c:v>
                </c:pt>
                <c:pt idx="3660">
                  <c:v>5.1063829787234116E-2</c:v>
                </c:pt>
                <c:pt idx="3661">
                  <c:v>5.1063829787234116E-2</c:v>
                </c:pt>
                <c:pt idx="3662">
                  <c:v>5.1063829787234116E-2</c:v>
                </c:pt>
                <c:pt idx="3663">
                  <c:v>5.1063829787234116E-2</c:v>
                </c:pt>
                <c:pt idx="3664">
                  <c:v>5.1063829787234116E-2</c:v>
                </c:pt>
                <c:pt idx="3665">
                  <c:v>5.1063829787234116E-2</c:v>
                </c:pt>
                <c:pt idx="3666">
                  <c:v>5.1063829787234116E-2</c:v>
                </c:pt>
                <c:pt idx="3667">
                  <c:v>5.1063829787234116E-2</c:v>
                </c:pt>
                <c:pt idx="3668">
                  <c:v>5.1063829787234116E-2</c:v>
                </c:pt>
                <c:pt idx="3669">
                  <c:v>5.1063829787234116E-2</c:v>
                </c:pt>
                <c:pt idx="3670">
                  <c:v>5.1063829787234116E-2</c:v>
                </c:pt>
                <c:pt idx="3671">
                  <c:v>5.1063829787234116E-2</c:v>
                </c:pt>
                <c:pt idx="3672">
                  <c:v>5.1063829787234116E-2</c:v>
                </c:pt>
                <c:pt idx="3673">
                  <c:v>5.1063829787234116E-2</c:v>
                </c:pt>
                <c:pt idx="3674">
                  <c:v>5.1063829787234116E-2</c:v>
                </c:pt>
                <c:pt idx="3675">
                  <c:v>5.1063829787234116E-2</c:v>
                </c:pt>
                <c:pt idx="3676">
                  <c:v>5.1063829787234116E-2</c:v>
                </c:pt>
                <c:pt idx="3677">
                  <c:v>5.1063829787234116E-2</c:v>
                </c:pt>
                <c:pt idx="3678">
                  <c:v>5.1063829787234116E-2</c:v>
                </c:pt>
                <c:pt idx="3679">
                  <c:v>5.1063829787234116E-2</c:v>
                </c:pt>
                <c:pt idx="3680">
                  <c:v>5.1063829787234116E-2</c:v>
                </c:pt>
                <c:pt idx="3681">
                  <c:v>5.1063829787234116E-2</c:v>
                </c:pt>
                <c:pt idx="3682">
                  <c:v>5.1063829787234116E-2</c:v>
                </c:pt>
                <c:pt idx="3683">
                  <c:v>5.1063829787234116E-2</c:v>
                </c:pt>
                <c:pt idx="3684">
                  <c:v>5.1063829787234116E-2</c:v>
                </c:pt>
                <c:pt idx="3685">
                  <c:v>5.1063829787234116E-2</c:v>
                </c:pt>
                <c:pt idx="3686">
                  <c:v>5.1063829787234116E-2</c:v>
                </c:pt>
                <c:pt idx="3687">
                  <c:v>5.1063829787234116E-2</c:v>
                </c:pt>
                <c:pt idx="3688">
                  <c:v>5.1063829787234116E-2</c:v>
                </c:pt>
                <c:pt idx="3689">
                  <c:v>5.1063829787234116E-2</c:v>
                </c:pt>
                <c:pt idx="3690">
                  <c:v>5.1063829787234116E-2</c:v>
                </c:pt>
                <c:pt idx="3691">
                  <c:v>5.1063829787234116E-2</c:v>
                </c:pt>
                <c:pt idx="3692">
                  <c:v>5.1063829787234116E-2</c:v>
                </c:pt>
                <c:pt idx="3693">
                  <c:v>5.1063829787234116E-2</c:v>
                </c:pt>
                <c:pt idx="3694">
                  <c:v>5.1063829787234116E-2</c:v>
                </c:pt>
                <c:pt idx="3695">
                  <c:v>5.1063829787234116E-2</c:v>
                </c:pt>
                <c:pt idx="3696">
                  <c:v>5.1063829787234116E-2</c:v>
                </c:pt>
                <c:pt idx="3697">
                  <c:v>5.1063829787234116E-2</c:v>
                </c:pt>
                <c:pt idx="3698">
                  <c:v>5.1063829787234116E-2</c:v>
                </c:pt>
                <c:pt idx="3699">
                  <c:v>5.1063829787234116E-2</c:v>
                </c:pt>
                <c:pt idx="3700">
                  <c:v>5.1063829787234116E-2</c:v>
                </c:pt>
                <c:pt idx="3701">
                  <c:v>5.1063829787234116E-2</c:v>
                </c:pt>
                <c:pt idx="3702">
                  <c:v>5.1063829787234116E-2</c:v>
                </c:pt>
                <c:pt idx="3703">
                  <c:v>5.1063829787234116E-2</c:v>
                </c:pt>
                <c:pt idx="3704">
                  <c:v>5.1063829787234116E-2</c:v>
                </c:pt>
                <c:pt idx="3705">
                  <c:v>5.1063829787234116E-2</c:v>
                </c:pt>
                <c:pt idx="3706">
                  <c:v>5.1063829787234116E-2</c:v>
                </c:pt>
                <c:pt idx="3707">
                  <c:v>5.1063829787234116E-2</c:v>
                </c:pt>
                <c:pt idx="3708">
                  <c:v>5.1063829787234116E-2</c:v>
                </c:pt>
                <c:pt idx="3709">
                  <c:v>5.1063829787234116E-2</c:v>
                </c:pt>
                <c:pt idx="3710">
                  <c:v>5.1063829787234116E-2</c:v>
                </c:pt>
                <c:pt idx="3711">
                  <c:v>5.1063829787234116E-2</c:v>
                </c:pt>
                <c:pt idx="3712">
                  <c:v>5.1063829787234116E-2</c:v>
                </c:pt>
                <c:pt idx="3713">
                  <c:v>5.1063829787234116E-2</c:v>
                </c:pt>
                <c:pt idx="3714">
                  <c:v>5.1063829787234116E-2</c:v>
                </c:pt>
                <c:pt idx="3715">
                  <c:v>5.1063829787234116E-2</c:v>
                </c:pt>
                <c:pt idx="3716">
                  <c:v>5.1063829787234116E-2</c:v>
                </c:pt>
                <c:pt idx="3717">
                  <c:v>5.1063829787234116E-2</c:v>
                </c:pt>
                <c:pt idx="3718">
                  <c:v>5.1063829787234116E-2</c:v>
                </c:pt>
                <c:pt idx="3719">
                  <c:v>5.1063829787234116E-2</c:v>
                </c:pt>
                <c:pt idx="3720">
                  <c:v>5.1063829787234116E-2</c:v>
                </c:pt>
                <c:pt idx="3721">
                  <c:v>5.1063829787234116E-2</c:v>
                </c:pt>
                <c:pt idx="3722">
                  <c:v>5.1063829787234116E-2</c:v>
                </c:pt>
                <c:pt idx="3723">
                  <c:v>5.1063829787234116E-2</c:v>
                </c:pt>
                <c:pt idx="3724">
                  <c:v>5.1063829787234116E-2</c:v>
                </c:pt>
                <c:pt idx="3725">
                  <c:v>5.1063829787234116E-2</c:v>
                </c:pt>
                <c:pt idx="3726">
                  <c:v>5.1063829787234116E-2</c:v>
                </c:pt>
                <c:pt idx="3727">
                  <c:v>5.1063829787234116E-2</c:v>
                </c:pt>
                <c:pt idx="3728">
                  <c:v>5.1063829787234116E-2</c:v>
                </c:pt>
                <c:pt idx="3729">
                  <c:v>5.1063829787234116E-2</c:v>
                </c:pt>
                <c:pt idx="3730">
                  <c:v>5.1063829787234116E-2</c:v>
                </c:pt>
                <c:pt idx="3731">
                  <c:v>5.1063829787234116E-2</c:v>
                </c:pt>
                <c:pt idx="3732">
                  <c:v>5.1063829787234116E-2</c:v>
                </c:pt>
                <c:pt idx="3733">
                  <c:v>5.1063829787234116E-2</c:v>
                </c:pt>
                <c:pt idx="3734">
                  <c:v>5.1063829787234116E-2</c:v>
                </c:pt>
                <c:pt idx="3735">
                  <c:v>5.1063829787234116E-2</c:v>
                </c:pt>
                <c:pt idx="3736">
                  <c:v>5.1063829787234116E-2</c:v>
                </c:pt>
                <c:pt idx="3737">
                  <c:v>5.1063829787234116E-2</c:v>
                </c:pt>
                <c:pt idx="3738">
                  <c:v>5.1063829787234116E-2</c:v>
                </c:pt>
                <c:pt idx="3739">
                  <c:v>5.1063829787234116E-2</c:v>
                </c:pt>
                <c:pt idx="3740">
                  <c:v>4.7094188376753457E-2</c:v>
                </c:pt>
                <c:pt idx="3741">
                  <c:v>5.1063829787234116E-2</c:v>
                </c:pt>
                <c:pt idx="3742">
                  <c:v>5.1063829787234116E-2</c:v>
                </c:pt>
                <c:pt idx="3743">
                  <c:v>5.1063829787234116E-2</c:v>
                </c:pt>
                <c:pt idx="3744">
                  <c:v>5.1063829787234116E-2</c:v>
                </c:pt>
                <c:pt idx="3745">
                  <c:v>5.1063829787234116E-2</c:v>
                </c:pt>
                <c:pt idx="3746">
                  <c:v>5.1063829787234116E-2</c:v>
                </c:pt>
                <c:pt idx="3747">
                  <c:v>5.1063829787234116E-2</c:v>
                </c:pt>
                <c:pt idx="3748">
                  <c:v>5.1063829787234116E-2</c:v>
                </c:pt>
                <c:pt idx="3749">
                  <c:v>5.1063829787234116E-2</c:v>
                </c:pt>
                <c:pt idx="3750">
                  <c:v>5.1063829787234116E-2</c:v>
                </c:pt>
                <c:pt idx="3751">
                  <c:v>5.1063829787234116E-2</c:v>
                </c:pt>
                <c:pt idx="3752">
                  <c:v>5.1063829787234116E-2</c:v>
                </c:pt>
                <c:pt idx="3753">
                  <c:v>5.1063829787234116E-2</c:v>
                </c:pt>
                <c:pt idx="3754">
                  <c:v>5.1063829787234116E-2</c:v>
                </c:pt>
                <c:pt idx="3755">
                  <c:v>5.1063829787234116E-2</c:v>
                </c:pt>
                <c:pt idx="3756">
                  <c:v>5.1063829787234116E-2</c:v>
                </c:pt>
                <c:pt idx="3757">
                  <c:v>5.1063829787234116E-2</c:v>
                </c:pt>
                <c:pt idx="3758">
                  <c:v>5.1063829787234116E-2</c:v>
                </c:pt>
                <c:pt idx="3759">
                  <c:v>5.1063829787234116E-2</c:v>
                </c:pt>
                <c:pt idx="3760">
                  <c:v>5.1063829787234116E-2</c:v>
                </c:pt>
                <c:pt idx="3761">
                  <c:v>5.1063829787234116E-2</c:v>
                </c:pt>
                <c:pt idx="3762">
                  <c:v>5.1063829787234116E-2</c:v>
                </c:pt>
                <c:pt idx="3763">
                  <c:v>5.1063829787234116E-2</c:v>
                </c:pt>
                <c:pt idx="3764">
                  <c:v>5.1063829787234116E-2</c:v>
                </c:pt>
                <c:pt idx="3765">
                  <c:v>5.1063829787234116E-2</c:v>
                </c:pt>
                <c:pt idx="3766">
                  <c:v>5.1063829787234116E-2</c:v>
                </c:pt>
                <c:pt idx="3767">
                  <c:v>5.1063829787234116E-2</c:v>
                </c:pt>
                <c:pt idx="3768">
                  <c:v>5.1063829787234116E-2</c:v>
                </c:pt>
                <c:pt idx="3769">
                  <c:v>5.1063829787234116E-2</c:v>
                </c:pt>
                <c:pt idx="3770">
                  <c:v>5.1063829787234116E-2</c:v>
                </c:pt>
                <c:pt idx="3771">
                  <c:v>5.1063829787234116E-2</c:v>
                </c:pt>
                <c:pt idx="3772">
                  <c:v>5.1063829787234116E-2</c:v>
                </c:pt>
                <c:pt idx="3773">
                  <c:v>5.1063829787234116E-2</c:v>
                </c:pt>
                <c:pt idx="3774">
                  <c:v>5.1063829787234116E-2</c:v>
                </c:pt>
                <c:pt idx="3775">
                  <c:v>5.1063829787234116E-2</c:v>
                </c:pt>
                <c:pt idx="3776">
                  <c:v>5.1063829787234116E-2</c:v>
                </c:pt>
                <c:pt idx="3777">
                  <c:v>5.1063829787234116E-2</c:v>
                </c:pt>
                <c:pt idx="3778">
                  <c:v>5.1063829787234116E-2</c:v>
                </c:pt>
                <c:pt idx="3779">
                  <c:v>5.1063829787234116E-2</c:v>
                </c:pt>
                <c:pt idx="3780">
                  <c:v>5.1063829787234116E-2</c:v>
                </c:pt>
                <c:pt idx="3781">
                  <c:v>5.1063829787234116E-2</c:v>
                </c:pt>
                <c:pt idx="3782">
                  <c:v>5.1063829787234116E-2</c:v>
                </c:pt>
                <c:pt idx="3783">
                  <c:v>5.1063829787234116E-2</c:v>
                </c:pt>
                <c:pt idx="3784">
                  <c:v>5.1063829787234116E-2</c:v>
                </c:pt>
                <c:pt idx="3785">
                  <c:v>5.1063829787234116E-2</c:v>
                </c:pt>
                <c:pt idx="3786">
                  <c:v>5.1063829787234116E-2</c:v>
                </c:pt>
                <c:pt idx="3787">
                  <c:v>5.1063829787234116E-2</c:v>
                </c:pt>
                <c:pt idx="3788">
                  <c:v>5.1063829787234116E-2</c:v>
                </c:pt>
                <c:pt idx="3789">
                  <c:v>5.1063829787234116E-2</c:v>
                </c:pt>
                <c:pt idx="3790">
                  <c:v>5.1063829787234116E-2</c:v>
                </c:pt>
                <c:pt idx="3791">
                  <c:v>5.1063829787234116E-2</c:v>
                </c:pt>
                <c:pt idx="3792">
                  <c:v>5.1063829787234116E-2</c:v>
                </c:pt>
                <c:pt idx="3793">
                  <c:v>5.1063829787234116E-2</c:v>
                </c:pt>
                <c:pt idx="3794">
                  <c:v>5.1063829787234116E-2</c:v>
                </c:pt>
                <c:pt idx="3795">
                  <c:v>5.1063829787234116E-2</c:v>
                </c:pt>
                <c:pt idx="3796">
                  <c:v>5.1063829787234116E-2</c:v>
                </c:pt>
                <c:pt idx="3797">
                  <c:v>5.1063829787234116E-2</c:v>
                </c:pt>
                <c:pt idx="3798">
                  <c:v>5.1063829787234116E-2</c:v>
                </c:pt>
                <c:pt idx="3799">
                  <c:v>5.1063829787234116E-2</c:v>
                </c:pt>
                <c:pt idx="3800">
                  <c:v>5.1063829787234116E-2</c:v>
                </c:pt>
                <c:pt idx="3801">
                  <c:v>5.1063829787234116E-2</c:v>
                </c:pt>
                <c:pt idx="3802">
                  <c:v>5.1063829787234116E-2</c:v>
                </c:pt>
                <c:pt idx="3803">
                  <c:v>5.1063829787234116E-2</c:v>
                </c:pt>
                <c:pt idx="3804">
                  <c:v>5.1063829787234116E-2</c:v>
                </c:pt>
                <c:pt idx="3805">
                  <c:v>5.1063829787234116E-2</c:v>
                </c:pt>
                <c:pt idx="3806">
                  <c:v>5.1063829787234116E-2</c:v>
                </c:pt>
                <c:pt idx="3807">
                  <c:v>5.1063829787234116E-2</c:v>
                </c:pt>
                <c:pt idx="3808">
                  <c:v>5.1063829787234116E-2</c:v>
                </c:pt>
                <c:pt idx="3809">
                  <c:v>5.1063829787234116E-2</c:v>
                </c:pt>
                <c:pt idx="3810">
                  <c:v>5.1063829787234116E-2</c:v>
                </c:pt>
                <c:pt idx="3811">
                  <c:v>5.1063829787234116E-2</c:v>
                </c:pt>
                <c:pt idx="3812">
                  <c:v>5.1063829787234116E-2</c:v>
                </c:pt>
                <c:pt idx="3813">
                  <c:v>5.1063829787234116E-2</c:v>
                </c:pt>
                <c:pt idx="3814">
                  <c:v>5.1063829787234116E-2</c:v>
                </c:pt>
                <c:pt idx="3815">
                  <c:v>5.1063829787234116E-2</c:v>
                </c:pt>
                <c:pt idx="3816">
                  <c:v>5.1063829787234116E-2</c:v>
                </c:pt>
                <c:pt idx="3817">
                  <c:v>5.1063829787234116E-2</c:v>
                </c:pt>
                <c:pt idx="3818">
                  <c:v>5.1063829787234116E-2</c:v>
                </c:pt>
                <c:pt idx="3819">
                  <c:v>5.1063829787234116E-2</c:v>
                </c:pt>
                <c:pt idx="3820">
                  <c:v>5.1063829787234116E-2</c:v>
                </c:pt>
                <c:pt idx="3821">
                  <c:v>5.1063829787234116E-2</c:v>
                </c:pt>
                <c:pt idx="3822">
                  <c:v>5.1063829787234116E-2</c:v>
                </c:pt>
                <c:pt idx="3823">
                  <c:v>5.1063829787234116E-2</c:v>
                </c:pt>
                <c:pt idx="3824">
                  <c:v>5.1063829787234116E-2</c:v>
                </c:pt>
                <c:pt idx="3825">
                  <c:v>5.1063829787234116E-2</c:v>
                </c:pt>
                <c:pt idx="3826">
                  <c:v>4.7094188376753457E-2</c:v>
                </c:pt>
                <c:pt idx="3827">
                  <c:v>5.1063829787234116E-2</c:v>
                </c:pt>
                <c:pt idx="3828">
                  <c:v>5.1063829787234116E-2</c:v>
                </c:pt>
                <c:pt idx="3829">
                  <c:v>5.1063829787234116E-2</c:v>
                </c:pt>
                <c:pt idx="3830">
                  <c:v>5.1063829787234116E-2</c:v>
                </c:pt>
                <c:pt idx="3831">
                  <c:v>5.1063829787234116E-2</c:v>
                </c:pt>
                <c:pt idx="3832">
                  <c:v>5.1063829787234116E-2</c:v>
                </c:pt>
                <c:pt idx="3833">
                  <c:v>4.7094188376753457E-2</c:v>
                </c:pt>
                <c:pt idx="3834">
                  <c:v>5.1063829787234116E-2</c:v>
                </c:pt>
                <c:pt idx="3835">
                  <c:v>5.1063829787234116E-2</c:v>
                </c:pt>
                <c:pt idx="3836">
                  <c:v>5.1063829787234116E-2</c:v>
                </c:pt>
                <c:pt idx="3837">
                  <c:v>5.1063829787234116E-2</c:v>
                </c:pt>
                <c:pt idx="3838">
                  <c:v>5.1063829787234116E-2</c:v>
                </c:pt>
                <c:pt idx="3839">
                  <c:v>5.1063829787234116E-2</c:v>
                </c:pt>
                <c:pt idx="3840">
                  <c:v>5.1063829787234116E-2</c:v>
                </c:pt>
                <c:pt idx="3841">
                  <c:v>5.1063829787234116E-2</c:v>
                </c:pt>
                <c:pt idx="3842">
                  <c:v>5.1063829787234116E-2</c:v>
                </c:pt>
                <c:pt idx="3843">
                  <c:v>5.1063829787234116E-2</c:v>
                </c:pt>
                <c:pt idx="3844">
                  <c:v>5.1063829787234116E-2</c:v>
                </c:pt>
                <c:pt idx="3845">
                  <c:v>5.1063829787234116E-2</c:v>
                </c:pt>
                <c:pt idx="3846">
                  <c:v>5.1063829787234116E-2</c:v>
                </c:pt>
                <c:pt idx="3847">
                  <c:v>5.1063829787234116E-2</c:v>
                </c:pt>
                <c:pt idx="3848">
                  <c:v>5.1063829787234116E-2</c:v>
                </c:pt>
                <c:pt idx="3849">
                  <c:v>5.1063829787234116E-2</c:v>
                </c:pt>
                <c:pt idx="3850">
                  <c:v>5.1063829787234116E-2</c:v>
                </c:pt>
                <c:pt idx="3851">
                  <c:v>5.1063829787234116E-2</c:v>
                </c:pt>
                <c:pt idx="3852">
                  <c:v>5.1063829787234116E-2</c:v>
                </c:pt>
                <c:pt idx="3853">
                  <c:v>5.1063829787234116E-2</c:v>
                </c:pt>
                <c:pt idx="3854">
                  <c:v>5.1063829787234116E-2</c:v>
                </c:pt>
                <c:pt idx="3855">
                  <c:v>5.1063829787234116E-2</c:v>
                </c:pt>
                <c:pt idx="3856">
                  <c:v>5.1063829787234116E-2</c:v>
                </c:pt>
                <c:pt idx="3857">
                  <c:v>5.1063829787234116E-2</c:v>
                </c:pt>
                <c:pt idx="3858">
                  <c:v>5.1063829787234116E-2</c:v>
                </c:pt>
                <c:pt idx="3859">
                  <c:v>5.1063829787234116E-2</c:v>
                </c:pt>
                <c:pt idx="3860">
                  <c:v>5.1063829787234116E-2</c:v>
                </c:pt>
                <c:pt idx="3861">
                  <c:v>5.1063829787234116E-2</c:v>
                </c:pt>
                <c:pt idx="3862">
                  <c:v>5.1063829787234116E-2</c:v>
                </c:pt>
                <c:pt idx="3863">
                  <c:v>5.1063829787234116E-2</c:v>
                </c:pt>
                <c:pt idx="3864">
                  <c:v>5.1063829787234116E-2</c:v>
                </c:pt>
                <c:pt idx="3865">
                  <c:v>5.1063829787234116E-2</c:v>
                </c:pt>
                <c:pt idx="3866">
                  <c:v>5.1063829787234116E-2</c:v>
                </c:pt>
                <c:pt idx="3867">
                  <c:v>5.1063829787234116E-2</c:v>
                </c:pt>
                <c:pt idx="3868">
                  <c:v>5.1063829787234116E-2</c:v>
                </c:pt>
                <c:pt idx="3869">
                  <c:v>5.1063829787234116E-2</c:v>
                </c:pt>
                <c:pt idx="3870">
                  <c:v>5.1063829787234116E-2</c:v>
                </c:pt>
                <c:pt idx="3871">
                  <c:v>5.1063829787234116E-2</c:v>
                </c:pt>
                <c:pt idx="3872">
                  <c:v>5.1063829787234116E-2</c:v>
                </c:pt>
                <c:pt idx="3873">
                  <c:v>5.1063829787234116E-2</c:v>
                </c:pt>
                <c:pt idx="3874">
                  <c:v>5.1063829787234116E-2</c:v>
                </c:pt>
                <c:pt idx="3875">
                  <c:v>5.1063829787234116E-2</c:v>
                </c:pt>
                <c:pt idx="3876">
                  <c:v>5.1063829787234116E-2</c:v>
                </c:pt>
                <c:pt idx="3877">
                  <c:v>5.1063829787234116E-2</c:v>
                </c:pt>
                <c:pt idx="3878">
                  <c:v>5.1063829787234116E-2</c:v>
                </c:pt>
                <c:pt idx="3879">
                  <c:v>5.1063829787234116E-2</c:v>
                </c:pt>
                <c:pt idx="3880">
                  <c:v>5.1063829787234116E-2</c:v>
                </c:pt>
                <c:pt idx="3881">
                  <c:v>5.1063829787234116E-2</c:v>
                </c:pt>
                <c:pt idx="3882">
                  <c:v>5.1063829787234116E-2</c:v>
                </c:pt>
                <c:pt idx="3883">
                  <c:v>5.1063829787234116E-2</c:v>
                </c:pt>
                <c:pt idx="3884">
                  <c:v>5.1063829787234116E-2</c:v>
                </c:pt>
                <c:pt idx="3885">
                  <c:v>5.1063829787234116E-2</c:v>
                </c:pt>
                <c:pt idx="3886">
                  <c:v>5.1063829787234116E-2</c:v>
                </c:pt>
                <c:pt idx="3887">
                  <c:v>5.1063829787234116E-2</c:v>
                </c:pt>
                <c:pt idx="3888">
                  <c:v>5.1063829787234116E-2</c:v>
                </c:pt>
                <c:pt idx="3889">
                  <c:v>5.1063829787234116E-2</c:v>
                </c:pt>
                <c:pt idx="3890">
                  <c:v>5.1063829787234116E-2</c:v>
                </c:pt>
                <c:pt idx="3891">
                  <c:v>5.1063829787234116E-2</c:v>
                </c:pt>
                <c:pt idx="3892">
                  <c:v>5.1063829787234116E-2</c:v>
                </c:pt>
                <c:pt idx="3893">
                  <c:v>5.1063829787234116E-2</c:v>
                </c:pt>
                <c:pt idx="3894">
                  <c:v>5.1063829787234116E-2</c:v>
                </c:pt>
                <c:pt idx="3895">
                  <c:v>5.1063829787234116E-2</c:v>
                </c:pt>
                <c:pt idx="3896">
                  <c:v>5.1063829787234116E-2</c:v>
                </c:pt>
                <c:pt idx="3897">
                  <c:v>5.1063829787234116E-2</c:v>
                </c:pt>
                <c:pt idx="3898">
                  <c:v>5.1063829787234116E-2</c:v>
                </c:pt>
                <c:pt idx="3899">
                  <c:v>5.1063829787234116E-2</c:v>
                </c:pt>
                <c:pt idx="3900">
                  <c:v>5.1063829787234116E-2</c:v>
                </c:pt>
                <c:pt idx="3901">
                  <c:v>5.1063829787234116E-2</c:v>
                </c:pt>
                <c:pt idx="3902">
                  <c:v>5.1063829787234116E-2</c:v>
                </c:pt>
                <c:pt idx="3903">
                  <c:v>5.1063829787234116E-2</c:v>
                </c:pt>
                <c:pt idx="3904">
                  <c:v>5.1063829787234116E-2</c:v>
                </c:pt>
                <c:pt idx="3905">
                  <c:v>5.1063829787234116E-2</c:v>
                </c:pt>
                <c:pt idx="3906">
                  <c:v>5.1063829787234116E-2</c:v>
                </c:pt>
                <c:pt idx="3907">
                  <c:v>5.1063829787234116E-2</c:v>
                </c:pt>
                <c:pt idx="3908">
                  <c:v>5.1063829787234116E-2</c:v>
                </c:pt>
                <c:pt idx="3909">
                  <c:v>5.1063829787234116E-2</c:v>
                </c:pt>
                <c:pt idx="3910">
                  <c:v>5.1063829787234116E-2</c:v>
                </c:pt>
                <c:pt idx="3911">
                  <c:v>5.1063829787234116E-2</c:v>
                </c:pt>
                <c:pt idx="3912">
                  <c:v>5.1063829787234116E-2</c:v>
                </c:pt>
                <c:pt idx="3913">
                  <c:v>4.7094188376753457E-2</c:v>
                </c:pt>
                <c:pt idx="3914">
                  <c:v>5.1063829787234116E-2</c:v>
                </c:pt>
                <c:pt idx="3915">
                  <c:v>5.1063829787234116E-2</c:v>
                </c:pt>
                <c:pt idx="3916">
                  <c:v>5.1063829787234116E-2</c:v>
                </c:pt>
                <c:pt idx="3917">
                  <c:v>5.1063829787234116E-2</c:v>
                </c:pt>
                <c:pt idx="3918">
                  <c:v>5.1063829787234116E-2</c:v>
                </c:pt>
                <c:pt idx="3919">
                  <c:v>5.1063829787234116E-2</c:v>
                </c:pt>
                <c:pt idx="3920">
                  <c:v>5.1063829787234116E-2</c:v>
                </c:pt>
                <c:pt idx="3921">
                  <c:v>5.1063829787234116E-2</c:v>
                </c:pt>
                <c:pt idx="3922">
                  <c:v>5.1063829787234116E-2</c:v>
                </c:pt>
                <c:pt idx="3923">
                  <c:v>5.1063829787234116E-2</c:v>
                </c:pt>
                <c:pt idx="3924">
                  <c:v>5.1063829787234116E-2</c:v>
                </c:pt>
                <c:pt idx="3925">
                  <c:v>5.1063829787234116E-2</c:v>
                </c:pt>
                <c:pt idx="3926">
                  <c:v>5.1063829787234116E-2</c:v>
                </c:pt>
                <c:pt idx="3927">
                  <c:v>5.1063829787234116E-2</c:v>
                </c:pt>
                <c:pt idx="3928">
                  <c:v>5.1063829787234116E-2</c:v>
                </c:pt>
                <c:pt idx="3929">
                  <c:v>5.1063829787234116E-2</c:v>
                </c:pt>
                <c:pt idx="3930">
                  <c:v>5.1063829787234116E-2</c:v>
                </c:pt>
                <c:pt idx="3931">
                  <c:v>5.1063829787234116E-2</c:v>
                </c:pt>
                <c:pt idx="3932">
                  <c:v>5.1063829787234116E-2</c:v>
                </c:pt>
                <c:pt idx="3933">
                  <c:v>5.1063829787234116E-2</c:v>
                </c:pt>
                <c:pt idx="3934">
                  <c:v>5.1063829787234116E-2</c:v>
                </c:pt>
                <c:pt idx="3935">
                  <c:v>5.1063829787234116E-2</c:v>
                </c:pt>
                <c:pt idx="3936">
                  <c:v>5.1063829787234116E-2</c:v>
                </c:pt>
                <c:pt idx="3937">
                  <c:v>5.1063829787234116E-2</c:v>
                </c:pt>
                <c:pt idx="3938">
                  <c:v>5.1063829787234116E-2</c:v>
                </c:pt>
                <c:pt idx="3939">
                  <c:v>5.1063829787234116E-2</c:v>
                </c:pt>
                <c:pt idx="3940">
                  <c:v>5.1063829787234116E-2</c:v>
                </c:pt>
                <c:pt idx="3941">
                  <c:v>5.1063829787234116E-2</c:v>
                </c:pt>
                <c:pt idx="3942">
                  <c:v>5.1063829787234116E-2</c:v>
                </c:pt>
                <c:pt idx="3943">
                  <c:v>5.1063829787234116E-2</c:v>
                </c:pt>
                <c:pt idx="3944">
                  <c:v>5.1063829787234116E-2</c:v>
                </c:pt>
                <c:pt idx="3945">
                  <c:v>5.1063829787234116E-2</c:v>
                </c:pt>
                <c:pt idx="3946">
                  <c:v>5.1063829787234116E-2</c:v>
                </c:pt>
                <c:pt idx="3947">
                  <c:v>5.1063829787234116E-2</c:v>
                </c:pt>
                <c:pt idx="3948">
                  <c:v>5.1063829787234116E-2</c:v>
                </c:pt>
                <c:pt idx="3949">
                  <c:v>5.1063829787234116E-2</c:v>
                </c:pt>
                <c:pt idx="3950">
                  <c:v>5.1063829787234116E-2</c:v>
                </c:pt>
                <c:pt idx="3951">
                  <c:v>5.1063829787234116E-2</c:v>
                </c:pt>
                <c:pt idx="3952">
                  <c:v>5.1063829787234116E-2</c:v>
                </c:pt>
                <c:pt idx="3953">
                  <c:v>5.1063829787234116E-2</c:v>
                </c:pt>
                <c:pt idx="3954">
                  <c:v>5.1063829787234116E-2</c:v>
                </c:pt>
                <c:pt idx="3955">
                  <c:v>5.1063829787234116E-2</c:v>
                </c:pt>
                <c:pt idx="3956">
                  <c:v>5.1063829787234116E-2</c:v>
                </c:pt>
                <c:pt idx="3957">
                  <c:v>5.1063829787234116E-2</c:v>
                </c:pt>
                <c:pt idx="3958">
                  <c:v>5.1063829787234116E-2</c:v>
                </c:pt>
                <c:pt idx="3959">
                  <c:v>5.1063829787234116E-2</c:v>
                </c:pt>
                <c:pt idx="3960">
                  <c:v>5.1063829787234116E-2</c:v>
                </c:pt>
                <c:pt idx="3961">
                  <c:v>5.1063829787234116E-2</c:v>
                </c:pt>
                <c:pt idx="3962">
                  <c:v>5.1063829787234116E-2</c:v>
                </c:pt>
                <c:pt idx="3963">
                  <c:v>5.1063829787234116E-2</c:v>
                </c:pt>
                <c:pt idx="3964">
                  <c:v>5.1063829787234116E-2</c:v>
                </c:pt>
                <c:pt idx="3965">
                  <c:v>5.1063829787234116E-2</c:v>
                </c:pt>
                <c:pt idx="3966">
                  <c:v>5.1063829787234116E-2</c:v>
                </c:pt>
                <c:pt idx="3967">
                  <c:v>5.1063829787234116E-2</c:v>
                </c:pt>
                <c:pt idx="3968">
                  <c:v>5.1063829787234116E-2</c:v>
                </c:pt>
                <c:pt idx="3969">
                  <c:v>5.1063829787234116E-2</c:v>
                </c:pt>
                <c:pt idx="3970">
                  <c:v>5.1063829787234116E-2</c:v>
                </c:pt>
                <c:pt idx="3971">
                  <c:v>5.1063829787234116E-2</c:v>
                </c:pt>
                <c:pt idx="3972">
                  <c:v>5.1063829787234116E-2</c:v>
                </c:pt>
                <c:pt idx="3973">
                  <c:v>5.1063829787234116E-2</c:v>
                </c:pt>
                <c:pt idx="3974">
                  <c:v>5.1063829787234116E-2</c:v>
                </c:pt>
                <c:pt idx="3975">
                  <c:v>5.1063829787234116E-2</c:v>
                </c:pt>
                <c:pt idx="3976">
                  <c:v>5.1063829787234116E-2</c:v>
                </c:pt>
                <c:pt idx="3977">
                  <c:v>5.1063829787234116E-2</c:v>
                </c:pt>
                <c:pt idx="3978">
                  <c:v>5.1063829787234116E-2</c:v>
                </c:pt>
                <c:pt idx="3979">
                  <c:v>5.1063829787234116E-2</c:v>
                </c:pt>
                <c:pt idx="3980">
                  <c:v>5.1063829787234116E-2</c:v>
                </c:pt>
                <c:pt idx="3981">
                  <c:v>5.1063829787234116E-2</c:v>
                </c:pt>
                <c:pt idx="3982">
                  <c:v>5.1063829787234116E-2</c:v>
                </c:pt>
                <c:pt idx="3983">
                  <c:v>5.1063829787234116E-2</c:v>
                </c:pt>
                <c:pt idx="3984">
                  <c:v>5.1063829787234116E-2</c:v>
                </c:pt>
                <c:pt idx="3985">
                  <c:v>5.1063829787234116E-2</c:v>
                </c:pt>
                <c:pt idx="3986">
                  <c:v>5.1063829787234116E-2</c:v>
                </c:pt>
                <c:pt idx="3987">
                  <c:v>5.1063829787234116E-2</c:v>
                </c:pt>
                <c:pt idx="3988">
                  <c:v>5.1063829787234116E-2</c:v>
                </c:pt>
                <c:pt idx="3989">
                  <c:v>5.1063829787234116E-2</c:v>
                </c:pt>
                <c:pt idx="3990">
                  <c:v>5.1063829787234116E-2</c:v>
                </c:pt>
                <c:pt idx="3991">
                  <c:v>5.1063829787234116E-2</c:v>
                </c:pt>
                <c:pt idx="3992">
                  <c:v>5.1063829787234116E-2</c:v>
                </c:pt>
                <c:pt idx="3993">
                  <c:v>5.1063829787234116E-2</c:v>
                </c:pt>
                <c:pt idx="3994">
                  <c:v>4.7094188376753457E-2</c:v>
                </c:pt>
                <c:pt idx="3995">
                  <c:v>5.1063829787234116E-2</c:v>
                </c:pt>
                <c:pt idx="3996">
                  <c:v>5.1063829787234116E-2</c:v>
                </c:pt>
                <c:pt idx="3997">
                  <c:v>5.1063829787234116E-2</c:v>
                </c:pt>
                <c:pt idx="3998">
                  <c:v>5.1063829787234116E-2</c:v>
                </c:pt>
                <c:pt idx="3999">
                  <c:v>5.1063829787234116E-2</c:v>
                </c:pt>
                <c:pt idx="4000">
                  <c:v>5.1063829787234116E-2</c:v>
                </c:pt>
                <c:pt idx="4001">
                  <c:v>5.1063829787234116E-2</c:v>
                </c:pt>
                <c:pt idx="4002">
                  <c:v>5.1063829787234116E-2</c:v>
                </c:pt>
                <c:pt idx="4003">
                  <c:v>5.1063829787234116E-2</c:v>
                </c:pt>
                <c:pt idx="4004">
                  <c:v>5.1063829787234116E-2</c:v>
                </c:pt>
                <c:pt idx="4005">
                  <c:v>5.1063829787234116E-2</c:v>
                </c:pt>
                <c:pt idx="4006">
                  <c:v>5.1063829787234116E-2</c:v>
                </c:pt>
                <c:pt idx="4007">
                  <c:v>5.1063829787234116E-2</c:v>
                </c:pt>
                <c:pt idx="4008">
                  <c:v>5.1063829787234116E-2</c:v>
                </c:pt>
                <c:pt idx="4009">
                  <c:v>5.1063829787234116E-2</c:v>
                </c:pt>
                <c:pt idx="4010">
                  <c:v>5.1063829787234116E-2</c:v>
                </c:pt>
                <c:pt idx="4011">
                  <c:v>5.1063829787234116E-2</c:v>
                </c:pt>
                <c:pt idx="4012">
                  <c:v>5.1063829787234116E-2</c:v>
                </c:pt>
                <c:pt idx="4013">
                  <c:v>5.1063829787234116E-2</c:v>
                </c:pt>
                <c:pt idx="4014">
                  <c:v>5.1063829787234116E-2</c:v>
                </c:pt>
                <c:pt idx="4015">
                  <c:v>5.1063829787234116E-2</c:v>
                </c:pt>
                <c:pt idx="4016">
                  <c:v>5.1063829787234116E-2</c:v>
                </c:pt>
                <c:pt idx="4017">
                  <c:v>5.1063829787234116E-2</c:v>
                </c:pt>
                <c:pt idx="4018">
                  <c:v>5.1063829787234116E-2</c:v>
                </c:pt>
                <c:pt idx="4019">
                  <c:v>5.1063829787234116E-2</c:v>
                </c:pt>
                <c:pt idx="4020">
                  <c:v>5.1063829787234116E-2</c:v>
                </c:pt>
                <c:pt idx="4021">
                  <c:v>5.1063829787234116E-2</c:v>
                </c:pt>
                <c:pt idx="4022">
                  <c:v>5.1063829787234116E-2</c:v>
                </c:pt>
                <c:pt idx="4023">
                  <c:v>5.1063829787234116E-2</c:v>
                </c:pt>
                <c:pt idx="4024">
                  <c:v>5.1063829787234116E-2</c:v>
                </c:pt>
                <c:pt idx="4025">
                  <c:v>5.1063829787234116E-2</c:v>
                </c:pt>
                <c:pt idx="4026">
                  <c:v>5.1063829787234116E-2</c:v>
                </c:pt>
                <c:pt idx="4027">
                  <c:v>5.1063829787234116E-2</c:v>
                </c:pt>
                <c:pt idx="4028">
                  <c:v>5.1063829787234116E-2</c:v>
                </c:pt>
                <c:pt idx="4029">
                  <c:v>5.1063829787234116E-2</c:v>
                </c:pt>
                <c:pt idx="4030">
                  <c:v>5.1063829787234116E-2</c:v>
                </c:pt>
                <c:pt idx="4031">
                  <c:v>5.1063829787234116E-2</c:v>
                </c:pt>
                <c:pt idx="4032">
                  <c:v>5.1063829787234116E-2</c:v>
                </c:pt>
                <c:pt idx="4033">
                  <c:v>5.1063829787234116E-2</c:v>
                </c:pt>
                <c:pt idx="4034">
                  <c:v>5.1063829787234116E-2</c:v>
                </c:pt>
                <c:pt idx="4035">
                  <c:v>5.1063829787234116E-2</c:v>
                </c:pt>
                <c:pt idx="4036">
                  <c:v>5.1063829787234116E-2</c:v>
                </c:pt>
                <c:pt idx="4037">
                  <c:v>5.1063829787234116E-2</c:v>
                </c:pt>
                <c:pt idx="4038">
                  <c:v>5.1063829787234116E-2</c:v>
                </c:pt>
                <c:pt idx="4039">
                  <c:v>5.1063829787234116E-2</c:v>
                </c:pt>
                <c:pt idx="4040">
                  <c:v>5.1063829787234116E-2</c:v>
                </c:pt>
                <c:pt idx="4041">
                  <c:v>5.1063829787234116E-2</c:v>
                </c:pt>
                <c:pt idx="4042">
                  <c:v>5.1063829787234116E-2</c:v>
                </c:pt>
                <c:pt idx="4043">
                  <c:v>5.1063829787234116E-2</c:v>
                </c:pt>
                <c:pt idx="4044">
                  <c:v>5.1063829787234116E-2</c:v>
                </c:pt>
                <c:pt idx="4045">
                  <c:v>5.1063829787234116E-2</c:v>
                </c:pt>
                <c:pt idx="4046">
                  <c:v>5.1063829787234116E-2</c:v>
                </c:pt>
                <c:pt idx="4047">
                  <c:v>5.1063829787234116E-2</c:v>
                </c:pt>
                <c:pt idx="4048">
                  <c:v>5.1063829787234116E-2</c:v>
                </c:pt>
                <c:pt idx="4049">
                  <c:v>5.1063829787234116E-2</c:v>
                </c:pt>
                <c:pt idx="4050">
                  <c:v>5.1063829787234116E-2</c:v>
                </c:pt>
                <c:pt idx="4051">
                  <c:v>5.1063829787234116E-2</c:v>
                </c:pt>
                <c:pt idx="4052">
                  <c:v>5.1063829787234116E-2</c:v>
                </c:pt>
                <c:pt idx="4053">
                  <c:v>5.1063829787234116E-2</c:v>
                </c:pt>
                <c:pt idx="4054">
                  <c:v>5.1063829787234116E-2</c:v>
                </c:pt>
                <c:pt idx="4055">
                  <c:v>5.1063829787234116E-2</c:v>
                </c:pt>
                <c:pt idx="4056">
                  <c:v>5.1063829787234116E-2</c:v>
                </c:pt>
                <c:pt idx="4057">
                  <c:v>5.1063829787234116E-2</c:v>
                </c:pt>
                <c:pt idx="4058">
                  <c:v>5.1063829787234116E-2</c:v>
                </c:pt>
                <c:pt idx="4059">
                  <c:v>5.1063829787234116E-2</c:v>
                </c:pt>
                <c:pt idx="4060">
                  <c:v>5.1063829787234116E-2</c:v>
                </c:pt>
                <c:pt idx="4061">
                  <c:v>5.1063829787234116E-2</c:v>
                </c:pt>
                <c:pt idx="4062">
                  <c:v>5.1063829787234116E-2</c:v>
                </c:pt>
                <c:pt idx="4063">
                  <c:v>5.1063829787234116E-2</c:v>
                </c:pt>
                <c:pt idx="4064">
                  <c:v>5.1063829787234116E-2</c:v>
                </c:pt>
                <c:pt idx="4065">
                  <c:v>5.1063829787234116E-2</c:v>
                </c:pt>
                <c:pt idx="4066">
                  <c:v>5.1063829787234116E-2</c:v>
                </c:pt>
                <c:pt idx="4067">
                  <c:v>5.1063829787234116E-2</c:v>
                </c:pt>
                <c:pt idx="4068">
                  <c:v>5.1063829787234116E-2</c:v>
                </c:pt>
                <c:pt idx="4069">
                  <c:v>5.1063829787234116E-2</c:v>
                </c:pt>
                <c:pt idx="4070">
                  <c:v>5.1063829787234116E-2</c:v>
                </c:pt>
                <c:pt idx="4071">
                  <c:v>5.1063829787234116E-2</c:v>
                </c:pt>
                <c:pt idx="4072">
                  <c:v>5.1063829787234116E-2</c:v>
                </c:pt>
                <c:pt idx="4073">
                  <c:v>5.1063829787234116E-2</c:v>
                </c:pt>
                <c:pt idx="4074">
                  <c:v>5.1063829787234116E-2</c:v>
                </c:pt>
                <c:pt idx="4075">
                  <c:v>5.1063829787234116E-2</c:v>
                </c:pt>
                <c:pt idx="4076">
                  <c:v>5.1063829787234116E-2</c:v>
                </c:pt>
                <c:pt idx="4077">
                  <c:v>5.1063829787234116E-2</c:v>
                </c:pt>
                <c:pt idx="4078">
                  <c:v>5.1063829787234116E-2</c:v>
                </c:pt>
                <c:pt idx="4079">
                  <c:v>5.1063829787234116E-2</c:v>
                </c:pt>
                <c:pt idx="4080">
                  <c:v>5.1063829787234116E-2</c:v>
                </c:pt>
                <c:pt idx="4081">
                  <c:v>5.1063829787234116E-2</c:v>
                </c:pt>
                <c:pt idx="4082">
                  <c:v>5.1063829787234116E-2</c:v>
                </c:pt>
                <c:pt idx="4083">
                  <c:v>5.1063829787234116E-2</c:v>
                </c:pt>
                <c:pt idx="4084">
                  <c:v>5.1063829787234116E-2</c:v>
                </c:pt>
                <c:pt idx="4085">
                  <c:v>5.1063829787234116E-2</c:v>
                </c:pt>
                <c:pt idx="4086">
                  <c:v>5.1063829787234116E-2</c:v>
                </c:pt>
                <c:pt idx="4087">
                  <c:v>5.1063829787234116E-2</c:v>
                </c:pt>
                <c:pt idx="4088">
                  <c:v>5.1063829787234116E-2</c:v>
                </c:pt>
                <c:pt idx="4089">
                  <c:v>4.7094188376753457E-2</c:v>
                </c:pt>
                <c:pt idx="4090">
                  <c:v>5.1063829787234116E-2</c:v>
                </c:pt>
                <c:pt idx="4091">
                  <c:v>5.1063829787234116E-2</c:v>
                </c:pt>
                <c:pt idx="4092">
                  <c:v>5.1063829787234116E-2</c:v>
                </c:pt>
                <c:pt idx="4093">
                  <c:v>5.1063829787234116E-2</c:v>
                </c:pt>
                <c:pt idx="4094">
                  <c:v>5.1063829787234116E-2</c:v>
                </c:pt>
                <c:pt idx="4095">
                  <c:v>5.1063829787234116E-2</c:v>
                </c:pt>
                <c:pt idx="4096">
                  <c:v>5.1063829787234116E-2</c:v>
                </c:pt>
                <c:pt idx="4097">
                  <c:v>5.1063829787234116E-2</c:v>
                </c:pt>
                <c:pt idx="4098">
                  <c:v>5.1063829787234116E-2</c:v>
                </c:pt>
                <c:pt idx="4099">
                  <c:v>5.1063829787234116E-2</c:v>
                </c:pt>
                <c:pt idx="4100">
                  <c:v>5.1063829787234116E-2</c:v>
                </c:pt>
                <c:pt idx="4101">
                  <c:v>5.1063829787234116E-2</c:v>
                </c:pt>
                <c:pt idx="4102">
                  <c:v>5.1063829787234116E-2</c:v>
                </c:pt>
                <c:pt idx="4103">
                  <c:v>5.1063829787234116E-2</c:v>
                </c:pt>
                <c:pt idx="4104">
                  <c:v>5.1063829787234116E-2</c:v>
                </c:pt>
                <c:pt idx="4105">
                  <c:v>5.1063829787234116E-2</c:v>
                </c:pt>
                <c:pt idx="4106">
                  <c:v>5.1063829787234116E-2</c:v>
                </c:pt>
                <c:pt idx="4107">
                  <c:v>5.1063829787234116E-2</c:v>
                </c:pt>
                <c:pt idx="4108">
                  <c:v>5.1063829787234116E-2</c:v>
                </c:pt>
                <c:pt idx="4109">
                  <c:v>5.1063829787234116E-2</c:v>
                </c:pt>
                <c:pt idx="4110">
                  <c:v>5.1063829787234116E-2</c:v>
                </c:pt>
                <c:pt idx="4111">
                  <c:v>5.1063829787234116E-2</c:v>
                </c:pt>
                <c:pt idx="4112">
                  <c:v>5.1063829787234116E-2</c:v>
                </c:pt>
                <c:pt idx="4113">
                  <c:v>5.1063829787234116E-2</c:v>
                </c:pt>
                <c:pt idx="4114">
                  <c:v>5.1063829787234116E-2</c:v>
                </c:pt>
                <c:pt idx="4115">
                  <c:v>5.1063829787234116E-2</c:v>
                </c:pt>
                <c:pt idx="4116">
                  <c:v>5.1063829787234116E-2</c:v>
                </c:pt>
                <c:pt idx="4117">
                  <c:v>5.1063829787234116E-2</c:v>
                </c:pt>
                <c:pt idx="4118">
                  <c:v>5.1063829787234116E-2</c:v>
                </c:pt>
                <c:pt idx="4119">
                  <c:v>5.1063829787234116E-2</c:v>
                </c:pt>
                <c:pt idx="4120">
                  <c:v>5.1063829787234116E-2</c:v>
                </c:pt>
                <c:pt idx="4121">
                  <c:v>5.1063829787234116E-2</c:v>
                </c:pt>
                <c:pt idx="4122">
                  <c:v>5.1063829787234116E-2</c:v>
                </c:pt>
                <c:pt idx="4123">
                  <c:v>5.1063829787234116E-2</c:v>
                </c:pt>
                <c:pt idx="4124">
                  <c:v>5.1063829787234116E-2</c:v>
                </c:pt>
                <c:pt idx="4125">
                  <c:v>5.1063829787234116E-2</c:v>
                </c:pt>
                <c:pt idx="4126">
                  <c:v>5.1063829787234116E-2</c:v>
                </c:pt>
                <c:pt idx="4127">
                  <c:v>5.1063829787234116E-2</c:v>
                </c:pt>
                <c:pt idx="4128">
                  <c:v>5.1063829787234116E-2</c:v>
                </c:pt>
                <c:pt idx="4129">
                  <c:v>5.1063829787234116E-2</c:v>
                </c:pt>
                <c:pt idx="4130">
                  <c:v>5.1063829787234116E-2</c:v>
                </c:pt>
                <c:pt idx="4131">
                  <c:v>5.1063829787234116E-2</c:v>
                </c:pt>
                <c:pt idx="4132">
                  <c:v>4.7094188376753457E-2</c:v>
                </c:pt>
                <c:pt idx="4133">
                  <c:v>5.1063829787234116E-2</c:v>
                </c:pt>
                <c:pt idx="4134">
                  <c:v>5.1063829787234116E-2</c:v>
                </c:pt>
                <c:pt idx="4135">
                  <c:v>5.1063829787234116E-2</c:v>
                </c:pt>
                <c:pt idx="4136">
                  <c:v>5.1063829787234116E-2</c:v>
                </c:pt>
                <c:pt idx="4137">
                  <c:v>5.1063829787234116E-2</c:v>
                </c:pt>
                <c:pt idx="4138">
                  <c:v>5.1063829787234116E-2</c:v>
                </c:pt>
                <c:pt idx="4139">
                  <c:v>5.1063829787234116E-2</c:v>
                </c:pt>
                <c:pt idx="4140">
                  <c:v>4.7094188376753457E-2</c:v>
                </c:pt>
                <c:pt idx="4141">
                  <c:v>5.1063829787234116E-2</c:v>
                </c:pt>
                <c:pt idx="4142">
                  <c:v>5.1063829787234116E-2</c:v>
                </c:pt>
                <c:pt idx="4143">
                  <c:v>5.1063829787234116E-2</c:v>
                </c:pt>
                <c:pt idx="4144">
                  <c:v>5.1063829787234116E-2</c:v>
                </c:pt>
                <c:pt idx="4145">
                  <c:v>5.1063829787234116E-2</c:v>
                </c:pt>
                <c:pt idx="4146">
                  <c:v>5.1063829787234116E-2</c:v>
                </c:pt>
                <c:pt idx="4147">
                  <c:v>4.7094188376753457E-2</c:v>
                </c:pt>
                <c:pt idx="4148">
                  <c:v>5.1063829787234116E-2</c:v>
                </c:pt>
                <c:pt idx="4149">
                  <c:v>5.1063829787234116E-2</c:v>
                </c:pt>
                <c:pt idx="4150">
                  <c:v>5.1063829787234116E-2</c:v>
                </c:pt>
                <c:pt idx="4151">
                  <c:v>5.1063829787234116E-2</c:v>
                </c:pt>
                <c:pt idx="4152">
                  <c:v>5.1063829787234116E-2</c:v>
                </c:pt>
                <c:pt idx="4153">
                  <c:v>5.1063829787234116E-2</c:v>
                </c:pt>
                <c:pt idx="4154">
                  <c:v>5.1063829787234116E-2</c:v>
                </c:pt>
                <c:pt idx="4155">
                  <c:v>5.1063829787234116E-2</c:v>
                </c:pt>
                <c:pt idx="4156">
                  <c:v>5.1063829787234116E-2</c:v>
                </c:pt>
                <c:pt idx="4157">
                  <c:v>5.1063829787234116E-2</c:v>
                </c:pt>
                <c:pt idx="4158">
                  <c:v>5.1063829787234116E-2</c:v>
                </c:pt>
                <c:pt idx="4159">
                  <c:v>5.1063829787234116E-2</c:v>
                </c:pt>
                <c:pt idx="4160">
                  <c:v>5.1063829787234116E-2</c:v>
                </c:pt>
                <c:pt idx="4161">
                  <c:v>5.1063829787234116E-2</c:v>
                </c:pt>
                <c:pt idx="4162">
                  <c:v>5.1063829787234116E-2</c:v>
                </c:pt>
                <c:pt idx="4163">
                  <c:v>5.1063829787234116E-2</c:v>
                </c:pt>
                <c:pt idx="4164">
                  <c:v>5.1063829787234116E-2</c:v>
                </c:pt>
                <c:pt idx="4165">
                  <c:v>5.1063829787234116E-2</c:v>
                </c:pt>
                <c:pt idx="4166">
                  <c:v>4.7094188376753457E-2</c:v>
                </c:pt>
                <c:pt idx="4167">
                  <c:v>5.1063829787234116E-2</c:v>
                </c:pt>
                <c:pt idx="4168">
                  <c:v>5.1063829787234116E-2</c:v>
                </c:pt>
                <c:pt idx="4169">
                  <c:v>5.1063829787234116E-2</c:v>
                </c:pt>
                <c:pt idx="4170">
                  <c:v>5.1063829787234116E-2</c:v>
                </c:pt>
                <c:pt idx="4171">
                  <c:v>5.1063829787234116E-2</c:v>
                </c:pt>
                <c:pt idx="4172">
                  <c:v>5.1063829787234116E-2</c:v>
                </c:pt>
                <c:pt idx="4173">
                  <c:v>5.1063829787234116E-2</c:v>
                </c:pt>
                <c:pt idx="4174">
                  <c:v>5.1063829787234116E-2</c:v>
                </c:pt>
                <c:pt idx="4175">
                  <c:v>5.1063829787234116E-2</c:v>
                </c:pt>
                <c:pt idx="4176">
                  <c:v>5.1063829787234116E-2</c:v>
                </c:pt>
                <c:pt idx="4177">
                  <c:v>5.1063829787234116E-2</c:v>
                </c:pt>
                <c:pt idx="4178">
                  <c:v>5.1063829787234116E-2</c:v>
                </c:pt>
                <c:pt idx="4179">
                  <c:v>5.1063829787234116E-2</c:v>
                </c:pt>
                <c:pt idx="4180">
                  <c:v>5.1063829787234116E-2</c:v>
                </c:pt>
                <c:pt idx="4181">
                  <c:v>5.1063829787234116E-2</c:v>
                </c:pt>
                <c:pt idx="4182">
                  <c:v>5.1063829787234116E-2</c:v>
                </c:pt>
                <c:pt idx="4183">
                  <c:v>5.1063829787234116E-2</c:v>
                </c:pt>
                <c:pt idx="4184">
                  <c:v>5.1063829787234116E-2</c:v>
                </c:pt>
                <c:pt idx="4185">
                  <c:v>5.1063829787234116E-2</c:v>
                </c:pt>
                <c:pt idx="4186">
                  <c:v>5.1063829787234116E-2</c:v>
                </c:pt>
                <c:pt idx="4187">
                  <c:v>5.1063829787234116E-2</c:v>
                </c:pt>
                <c:pt idx="4188">
                  <c:v>5.1063829787234116E-2</c:v>
                </c:pt>
                <c:pt idx="4189">
                  <c:v>5.1063829787234116E-2</c:v>
                </c:pt>
                <c:pt idx="4190">
                  <c:v>5.1063829787234116E-2</c:v>
                </c:pt>
                <c:pt idx="4191">
                  <c:v>5.1063829787234116E-2</c:v>
                </c:pt>
                <c:pt idx="4192">
                  <c:v>5.1063829787234116E-2</c:v>
                </c:pt>
                <c:pt idx="4193">
                  <c:v>5.1063829787234116E-2</c:v>
                </c:pt>
                <c:pt idx="4194">
                  <c:v>5.1063829787234116E-2</c:v>
                </c:pt>
                <c:pt idx="4195">
                  <c:v>5.1063829787234116E-2</c:v>
                </c:pt>
                <c:pt idx="4196">
                  <c:v>5.1063829787234116E-2</c:v>
                </c:pt>
                <c:pt idx="4197">
                  <c:v>5.1063829787234116E-2</c:v>
                </c:pt>
                <c:pt idx="4198">
                  <c:v>5.1063829787234116E-2</c:v>
                </c:pt>
                <c:pt idx="4199">
                  <c:v>5.1063829787234116E-2</c:v>
                </c:pt>
                <c:pt idx="4200">
                  <c:v>5.1063829787234116E-2</c:v>
                </c:pt>
                <c:pt idx="4201">
                  <c:v>5.1063829787234116E-2</c:v>
                </c:pt>
                <c:pt idx="4202">
                  <c:v>5.1063829787234116E-2</c:v>
                </c:pt>
                <c:pt idx="4203">
                  <c:v>5.1063829787234116E-2</c:v>
                </c:pt>
                <c:pt idx="4204">
                  <c:v>5.1063829787234116E-2</c:v>
                </c:pt>
                <c:pt idx="4205">
                  <c:v>5.1063829787234116E-2</c:v>
                </c:pt>
                <c:pt idx="4206">
                  <c:v>5.1063829787234116E-2</c:v>
                </c:pt>
                <c:pt idx="4207">
                  <c:v>5.1063829787234116E-2</c:v>
                </c:pt>
                <c:pt idx="4208">
                  <c:v>5.1063829787234116E-2</c:v>
                </c:pt>
                <c:pt idx="4209">
                  <c:v>5.1063829787234116E-2</c:v>
                </c:pt>
                <c:pt idx="4210">
                  <c:v>5.1063829787234116E-2</c:v>
                </c:pt>
                <c:pt idx="4211">
                  <c:v>5.1063829787234116E-2</c:v>
                </c:pt>
                <c:pt idx="4212">
                  <c:v>5.1063829787234116E-2</c:v>
                </c:pt>
                <c:pt idx="4213">
                  <c:v>5.1063829787234116E-2</c:v>
                </c:pt>
                <c:pt idx="4214">
                  <c:v>5.1063829787234116E-2</c:v>
                </c:pt>
                <c:pt idx="4215">
                  <c:v>5.1063829787234116E-2</c:v>
                </c:pt>
                <c:pt idx="4216">
                  <c:v>5.1063829787234116E-2</c:v>
                </c:pt>
                <c:pt idx="4217">
                  <c:v>5.1063829787234116E-2</c:v>
                </c:pt>
                <c:pt idx="4218">
                  <c:v>5.1063829787234116E-2</c:v>
                </c:pt>
                <c:pt idx="4219">
                  <c:v>5.1063829787234116E-2</c:v>
                </c:pt>
                <c:pt idx="4220">
                  <c:v>5.1063829787234116E-2</c:v>
                </c:pt>
                <c:pt idx="4221">
                  <c:v>5.1063829787234116E-2</c:v>
                </c:pt>
                <c:pt idx="4222">
                  <c:v>5.1063829787234116E-2</c:v>
                </c:pt>
                <c:pt idx="4223">
                  <c:v>5.1063829787234116E-2</c:v>
                </c:pt>
                <c:pt idx="4224">
                  <c:v>5.1063829787234116E-2</c:v>
                </c:pt>
                <c:pt idx="4225">
                  <c:v>5.1063829787234116E-2</c:v>
                </c:pt>
                <c:pt idx="4226">
                  <c:v>4.7094188376753457E-2</c:v>
                </c:pt>
                <c:pt idx="4227">
                  <c:v>5.1063829787234116E-2</c:v>
                </c:pt>
                <c:pt idx="4228">
                  <c:v>5.1063829787234116E-2</c:v>
                </c:pt>
                <c:pt idx="4229">
                  <c:v>5.1063829787234116E-2</c:v>
                </c:pt>
                <c:pt idx="4230">
                  <c:v>5.1063829787234116E-2</c:v>
                </c:pt>
                <c:pt idx="4231">
                  <c:v>5.1063829787234116E-2</c:v>
                </c:pt>
                <c:pt idx="4232">
                  <c:v>5.1063829787234116E-2</c:v>
                </c:pt>
                <c:pt idx="4233">
                  <c:v>5.1063829787234116E-2</c:v>
                </c:pt>
                <c:pt idx="4234">
                  <c:v>5.1063829787234116E-2</c:v>
                </c:pt>
                <c:pt idx="4235">
                  <c:v>5.1063829787234116E-2</c:v>
                </c:pt>
                <c:pt idx="4236">
                  <c:v>5.1063829787234116E-2</c:v>
                </c:pt>
                <c:pt idx="4237">
                  <c:v>5.1063829787234116E-2</c:v>
                </c:pt>
                <c:pt idx="4238">
                  <c:v>5.1063829787234116E-2</c:v>
                </c:pt>
                <c:pt idx="4239">
                  <c:v>5.1063829787234116E-2</c:v>
                </c:pt>
                <c:pt idx="4240">
                  <c:v>5.1063829787234116E-2</c:v>
                </c:pt>
                <c:pt idx="4241">
                  <c:v>5.1063829787234116E-2</c:v>
                </c:pt>
                <c:pt idx="4242">
                  <c:v>5.1063829787234116E-2</c:v>
                </c:pt>
                <c:pt idx="4243">
                  <c:v>4.7094188376753457E-2</c:v>
                </c:pt>
                <c:pt idx="4244">
                  <c:v>5.1063829787234116E-2</c:v>
                </c:pt>
                <c:pt idx="4245">
                  <c:v>5.1063829787234116E-2</c:v>
                </c:pt>
                <c:pt idx="4246">
                  <c:v>5.1063829787234116E-2</c:v>
                </c:pt>
                <c:pt idx="4247">
                  <c:v>5.1063829787234116E-2</c:v>
                </c:pt>
                <c:pt idx="4248">
                  <c:v>5.1063829787234116E-2</c:v>
                </c:pt>
                <c:pt idx="4249">
                  <c:v>5.1063829787234116E-2</c:v>
                </c:pt>
                <c:pt idx="4250">
                  <c:v>5.1063829787234116E-2</c:v>
                </c:pt>
                <c:pt idx="4251">
                  <c:v>5.1063829787234116E-2</c:v>
                </c:pt>
                <c:pt idx="4252">
                  <c:v>5.1063829787234116E-2</c:v>
                </c:pt>
                <c:pt idx="4253">
                  <c:v>5.1063829787234116E-2</c:v>
                </c:pt>
                <c:pt idx="4254">
                  <c:v>5.1063829787234116E-2</c:v>
                </c:pt>
                <c:pt idx="4255">
                  <c:v>4.7094188376753457E-2</c:v>
                </c:pt>
                <c:pt idx="4256">
                  <c:v>5.1063829787234116E-2</c:v>
                </c:pt>
                <c:pt idx="4257">
                  <c:v>5.1063829787234116E-2</c:v>
                </c:pt>
                <c:pt idx="4258">
                  <c:v>5.1063829787234116E-2</c:v>
                </c:pt>
                <c:pt idx="4259">
                  <c:v>5.1063829787234116E-2</c:v>
                </c:pt>
                <c:pt idx="4260">
                  <c:v>5.1063829787234116E-2</c:v>
                </c:pt>
                <c:pt idx="4261">
                  <c:v>5.1063829787234116E-2</c:v>
                </c:pt>
                <c:pt idx="4262">
                  <c:v>5.1063829787234116E-2</c:v>
                </c:pt>
                <c:pt idx="4263">
                  <c:v>5.1063829787234116E-2</c:v>
                </c:pt>
                <c:pt idx="4264">
                  <c:v>5.1063829787234116E-2</c:v>
                </c:pt>
                <c:pt idx="4265">
                  <c:v>5.1063829787234116E-2</c:v>
                </c:pt>
                <c:pt idx="4266">
                  <c:v>5.1063829787234116E-2</c:v>
                </c:pt>
                <c:pt idx="4267">
                  <c:v>5.1063829787234116E-2</c:v>
                </c:pt>
                <c:pt idx="4268">
                  <c:v>5.1063829787234116E-2</c:v>
                </c:pt>
                <c:pt idx="4269">
                  <c:v>5.1063829787234116E-2</c:v>
                </c:pt>
                <c:pt idx="4270">
                  <c:v>5.1063829787234116E-2</c:v>
                </c:pt>
                <c:pt idx="4271">
                  <c:v>5.1063829787234116E-2</c:v>
                </c:pt>
                <c:pt idx="4272">
                  <c:v>5.1063829787234116E-2</c:v>
                </c:pt>
                <c:pt idx="4273">
                  <c:v>5.1063829787234116E-2</c:v>
                </c:pt>
                <c:pt idx="4274">
                  <c:v>5.1063829787234116E-2</c:v>
                </c:pt>
                <c:pt idx="4275">
                  <c:v>5.1063829787234116E-2</c:v>
                </c:pt>
                <c:pt idx="4276">
                  <c:v>5.1063829787234116E-2</c:v>
                </c:pt>
                <c:pt idx="4277">
                  <c:v>5.1063829787234116E-2</c:v>
                </c:pt>
                <c:pt idx="4278">
                  <c:v>5.1063829787234116E-2</c:v>
                </c:pt>
                <c:pt idx="4279">
                  <c:v>5.1063829787234116E-2</c:v>
                </c:pt>
                <c:pt idx="4280">
                  <c:v>5.1063829787234116E-2</c:v>
                </c:pt>
                <c:pt idx="4281">
                  <c:v>5.1063829787234116E-2</c:v>
                </c:pt>
                <c:pt idx="4282">
                  <c:v>5.1063829787234116E-2</c:v>
                </c:pt>
                <c:pt idx="4283">
                  <c:v>5.1063829787234116E-2</c:v>
                </c:pt>
                <c:pt idx="4284">
                  <c:v>5.1063829787234116E-2</c:v>
                </c:pt>
                <c:pt idx="4285">
                  <c:v>5.1063829787234116E-2</c:v>
                </c:pt>
                <c:pt idx="4286">
                  <c:v>5.1063829787234116E-2</c:v>
                </c:pt>
                <c:pt idx="4287">
                  <c:v>5.1063829787234116E-2</c:v>
                </c:pt>
                <c:pt idx="4288">
                  <c:v>5.1063829787234116E-2</c:v>
                </c:pt>
                <c:pt idx="4289">
                  <c:v>5.1063829787234116E-2</c:v>
                </c:pt>
                <c:pt idx="4290">
                  <c:v>5.1063829787234116E-2</c:v>
                </c:pt>
                <c:pt idx="4291">
                  <c:v>5.1063829787234116E-2</c:v>
                </c:pt>
                <c:pt idx="4292">
                  <c:v>5.1063829787234116E-2</c:v>
                </c:pt>
                <c:pt idx="4293">
                  <c:v>5.1063829787234116E-2</c:v>
                </c:pt>
                <c:pt idx="4294">
                  <c:v>5.1063829787234116E-2</c:v>
                </c:pt>
                <c:pt idx="4295">
                  <c:v>5.1063829787234116E-2</c:v>
                </c:pt>
                <c:pt idx="4296">
                  <c:v>5.1063829787234116E-2</c:v>
                </c:pt>
                <c:pt idx="4297">
                  <c:v>5.1063829787234116E-2</c:v>
                </c:pt>
                <c:pt idx="4298">
                  <c:v>5.1063829787234116E-2</c:v>
                </c:pt>
                <c:pt idx="4299">
                  <c:v>5.1063829787234116E-2</c:v>
                </c:pt>
                <c:pt idx="4300">
                  <c:v>5.1063829787234116E-2</c:v>
                </c:pt>
                <c:pt idx="4301">
                  <c:v>5.1063829787234116E-2</c:v>
                </c:pt>
                <c:pt idx="4302">
                  <c:v>5.1063829787234116E-2</c:v>
                </c:pt>
                <c:pt idx="4303">
                  <c:v>5.1063829787234116E-2</c:v>
                </c:pt>
                <c:pt idx="4304">
                  <c:v>5.1063829787234116E-2</c:v>
                </c:pt>
                <c:pt idx="4305">
                  <c:v>5.1063829787234116E-2</c:v>
                </c:pt>
                <c:pt idx="4306">
                  <c:v>5.1063829787234116E-2</c:v>
                </c:pt>
                <c:pt idx="4307">
                  <c:v>5.1063829787234116E-2</c:v>
                </c:pt>
                <c:pt idx="4308">
                  <c:v>5.1063829787234116E-2</c:v>
                </c:pt>
                <c:pt idx="4309">
                  <c:v>5.1063829787234116E-2</c:v>
                </c:pt>
                <c:pt idx="4310">
                  <c:v>5.1063829787234116E-2</c:v>
                </c:pt>
                <c:pt idx="4311">
                  <c:v>5.1063829787234116E-2</c:v>
                </c:pt>
                <c:pt idx="4312">
                  <c:v>5.1063829787234116E-2</c:v>
                </c:pt>
                <c:pt idx="4313">
                  <c:v>5.1063829787234116E-2</c:v>
                </c:pt>
                <c:pt idx="4314">
                  <c:v>5.1063829787234116E-2</c:v>
                </c:pt>
                <c:pt idx="4315">
                  <c:v>5.1063829787234116E-2</c:v>
                </c:pt>
                <c:pt idx="4316">
                  <c:v>5.1063829787234116E-2</c:v>
                </c:pt>
                <c:pt idx="4317">
                  <c:v>5.1063829787234116E-2</c:v>
                </c:pt>
                <c:pt idx="4318">
                  <c:v>5.1063829787234116E-2</c:v>
                </c:pt>
                <c:pt idx="4319">
                  <c:v>5.1063829787234116E-2</c:v>
                </c:pt>
                <c:pt idx="4320">
                  <c:v>5.1063829787234116E-2</c:v>
                </c:pt>
                <c:pt idx="4321">
                  <c:v>5.1063829787234116E-2</c:v>
                </c:pt>
                <c:pt idx="4322">
                  <c:v>5.1063829787234116E-2</c:v>
                </c:pt>
                <c:pt idx="4323">
                  <c:v>5.1063829787234116E-2</c:v>
                </c:pt>
                <c:pt idx="4324">
                  <c:v>5.1063829787234116E-2</c:v>
                </c:pt>
                <c:pt idx="4325">
                  <c:v>5.1063829787234116E-2</c:v>
                </c:pt>
                <c:pt idx="4326">
                  <c:v>5.1063829787234116E-2</c:v>
                </c:pt>
                <c:pt idx="4327">
                  <c:v>5.1063829787234116E-2</c:v>
                </c:pt>
                <c:pt idx="4328">
                  <c:v>5.1063829787234116E-2</c:v>
                </c:pt>
                <c:pt idx="4329">
                  <c:v>5.1063829787234116E-2</c:v>
                </c:pt>
                <c:pt idx="4330">
                  <c:v>5.1063829787234116E-2</c:v>
                </c:pt>
                <c:pt idx="4331">
                  <c:v>5.1063829787234116E-2</c:v>
                </c:pt>
                <c:pt idx="4332">
                  <c:v>5.1063829787234116E-2</c:v>
                </c:pt>
                <c:pt idx="4333">
                  <c:v>5.1063829787234116E-2</c:v>
                </c:pt>
                <c:pt idx="4334">
                  <c:v>5.1063829787234116E-2</c:v>
                </c:pt>
                <c:pt idx="4335">
                  <c:v>5.1063829787234116E-2</c:v>
                </c:pt>
                <c:pt idx="4336">
                  <c:v>5.1063829787234116E-2</c:v>
                </c:pt>
                <c:pt idx="4337">
                  <c:v>5.1063829787234116E-2</c:v>
                </c:pt>
                <c:pt idx="4338">
                  <c:v>5.1063829787234116E-2</c:v>
                </c:pt>
                <c:pt idx="4339">
                  <c:v>5.1063829787234116E-2</c:v>
                </c:pt>
                <c:pt idx="4340">
                  <c:v>5.1063829787234116E-2</c:v>
                </c:pt>
                <c:pt idx="4341">
                  <c:v>5.1063829787234116E-2</c:v>
                </c:pt>
                <c:pt idx="4342">
                  <c:v>5.1063829787234116E-2</c:v>
                </c:pt>
                <c:pt idx="4343">
                  <c:v>5.1063829787234116E-2</c:v>
                </c:pt>
                <c:pt idx="4344">
                  <c:v>5.1063829787234116E-2</c:v>
                </c:pt>
                <c:pt idx="4345">
                  <c:v>5.1063829787234116E-2</c:v>
                </c:pt>
                <c:pt idx="4346">
                  <c:v>5.1063829787234116E-2</c:v>
                </c:pt>
                <c:pt idx="4347">
                  <c:v>5.1063829787234116E-2</c:v>
                </c:pt>
                <c:pt idx="4348">
                  <c:v>5.1063829787234116E-2</c:v>
                </c:pt>
                <c:pt idx="4349">
                  <c:v>5.1063829787234116E-2</c:v>
                </c:pt>
                <c:pt idx="4350">
                  <c:v>5.1063829787234116E-2</c:v>
                </c:pt>
                <c:pt idx="4351">
                  <c:v>5.1063829787234116E-2</c:v>
                </c:pt>
                <c:pt idx="4352">
                  <c:v>5.1063829787234116E-2</c:v>
                </c:pt>
                <c:pt idx="4353">
                  <c:v>5.1063829787234116E-2</c:v>
                </c:pt>
                <c:pt idx="4354">
                  <c:v>5.1063829787234116E-2</c:v>
                </c:pt>
                <c:pt idx="4355">
                  <c:v>5.1063829787234116E-2</c:v>
                </c:pt>
                <c:pt idx="4356">
                  <c:v>5.1063829787234116E-2</c:v>
                </c:pt>
                <c:pt idx="4357">
                  <c:v>5.1063829787234116E-2</c:v>
                </c:pt>
                <c:pt idx="4358">
                  <c:v>5.1063829787234116E-2</c:v>
                </c:pt>
                <c:pt idx="4359">
                  <c:v>5.1063829787234116E-2</c:v>
                </c:pt>
                <c:pt idx="4360">
                  <c:v>5.1063829787234116E-2</c:v>
                </c:pt>
                <c:pt idx="4361">
                  <c:v>5.1063829787234116E-2</c:v>
                </c:pt>
                <c:pt idx="4362">
                  <c:v>5.1063829787234116E-2</c:v>
                </c:pt>
                <c:pt idx="4363">
                  <c:v>5.1063829787234116E-2</c:v>
                </c:pt>
                <c:pt idx="4364">
                  <c:v>5.1063829787234116E-2</c:v>
                </c:pt>
                <c:pt idx="4365">
                  <c:v>5.1063829787234116E-2</c:v>
                </c:pt>
                <c:pt idx="4366">
                  <c:v>5.1063829787234116E-2</c:v>
                </c:pt>
                <c:pt idx="4367">
                  <c:v>5.1063829787234116E-2</c:v>
                </c:pt>
                <c:pt idx="4368">
                  <c:v>5.1063829787234116E-2</c:v>
                </c:pt>
                <c:pt idx="4369">
                  <c:v>5.1063829787234116E-2</c:v>
                </c:pt>
                <c:pt idx="4370">
                  <c:v>5.1063829787234116E-2</c:v>
                </c:pt>
                <c:pt idx="4371">
                  <c:v>5.1063829787234116E-2</c:v>
                </c:pt>
                <c:pt idx="4372">
                  <c:v>5.1063829787234116E-2</c:v>
                </c:pt>
                <c:pt idx="4373">
                  <c:v>5.1063829787234116E-2</c:v>
                </c:pt>
                <c:pt idx="4374">
                  <c:v>5.1063829787234116E-2</c:v>
                </c:pt>
                <c:pt idx="4375">
                  <c:v>5.1063829787234116E-2</c:v>
                </c:pt>
                <c:pt idx="4376">
                  <c:v>5.1063829787234116E-2</c:v>
                </c:pt>
                <c:pt idx="4377">
                  <c:v>4.7094188376753457E-2</c:v>
                </c:pt>
                <c:pt idx="4378">
                  <c:v>5.1063829787234116E-2</c:v>
                </c:pt>
                <c:pt idx="4379">
                  <c:v>5.1063829787234116E-2</c:v>
                </c:pt>
                <c:pt idx="4380">
                  <c:v>5.1063829787234116E-2</c:v>
                </c:pt>
                <c:pt idx="4381">
                  <c:v>5.1063829787234116E-2</c:v>
                </c:pt>
                <c:pt idx="4382">
                  <c:v>4.7094188376753457E-2</c:v>
                </c:pt>
                <c:pt idx="4383">
                  <c:v>5.1063829787234116E-2</c:v>
                </c:pt>
                <c:pt idx="4384">
                  <c:v>5.1063829787234116E-2</c:v>
                </c:pt>
                <c:pt idx="4385">
                  <c:v>5.1063829787234116E-2</c:v>
                </c:pt>
                <c:pt idx="4386">
                  <c:v>5.1063829787234116E-2</c:v>
                </c:pt>
                <c:pt idx="4387">
                  <c:v>5.1063829787234116E-2</c:v>
                </c:pt>
                <c:pt idx="4388">
                  <c:v>5.1063829787234116E-2</c:v>
                </c:pt>
                <c:pt idx="4389">
                  <c:v>4.7094188376753457E-2</c:v>
                </c:pt>
                <c:pt idx="4390">
                  <c:v>5.1063829787234116E-2</c:v>
                </c:pt>
                <c:pt idx="4391">
                  <c:v>5.1063829787234116E-2</c:v>
                </c:pt>
                <c:pt idx="4392">
                  <c:v>5.1063829787234116E-2</c:v>
                </c:pt>
                <c:pt idx="4393">
                  <c:v>5.1063829787234116E-2</c:v>
                </c:pt>
                <c:pt idx="4394">
                  <c:v>5.1063829787234116E-2</c:v>
                </c:pt>
                <c:pt idx="4395">
                  <c:v>5.1063829787234116E-2</c:v>
                </c:pt>
                <c:pt idx="4396">
                  <c:v>5.1063829787234116E-2</c:v>
                </c:pt>
                <c:pt idx="4397">
                  <c:v>5.1063829787234116E-2</c:v>
                </c:pt>
                <c:pt idx="4398">
                  <c:v>5.1063829787234116E-2</c:v>
                </c:pt>
                <c:pt idx="4399">
                  <c:v>5.1063829787234116E-2</c:v>
                </c:pt>
                <c:pt idx="4400">
                  <c:v>5.1063829787234116E-2</c:v>
                </c:pt>
                <c:pt idx="4401">
                  <c:v>5.1063829787234116E-2</c:v>
                </c:pt>
                <c:pt idx="4402">
                  <c:v>5.1063829787234116E-2</c:v>
                </c:pt>
                <c:pt idx="4403">
                  <c:v>5.1063829787234116E-2</c:v>
                </c:pt>
                <c:pt idx="4404">
                  <c:v>5.1063829787234116E-2</c:v>
                </c:pt>
                <c:pt idx="4405">
                  <c:v>5.1063829787234116E-2</c:v>
                </c:pt>
                <c:pt idx="4406">
                  <c:v>5.1063829787234116E-2</c:v>
                </c:pt>
                <c:pt idx="4407">
                  <c:v>5.1063829787234116E-2</c:v>
                </c:pt>
                <c:pt idx="4408">
                  <c:v>5.1063829787234116E-2</c:v>
                </c:pt>
                <c:pt idx="4409">
                  <c:v>5.1063829787234116E-2</c:v>
                </c:pt>
                <c:pt idx="4410">
                  <c:v>5.1063829787234116E-2</c:v>
                </c:pt>
                <c:pt idx="4411">
                  <c:v>4.7094188376753457E-2</c:v>
                </c:pt>
                <c:pt idx="4412">
                  <c:v>5.1063829787234116E-2</c:v>
                </c:pt>
                <c:pt idx="4413">
                  <c:v>5.1063829787234116E-2</c:v>
                </c:pt>
                <c:pt idx="4414">
                  <c:v>5.1063829787234116E-2</c:v>
                </c:pt>
                <c:pt idx="4415">
                  <c:v>5.1063829787234116E-2</c:v>
                </c:pt>
                <c:pt idx="4416">
                  <c:v>5.1063829787234116E-2</c:v>
                </c:pt>
                <c:pt idx="4417">
                  <c:v>5.1063829787234116E-2</c:v>
                </c:pt>
                <c:pt idx="4418">
                  <c:v>5.1063829787234116E-2</c:v>
                </c:pt>
                <c:pt idx="4419">
                  <c:v>5.1063829787234116E-2</c:v>
                </c:pt>
                <c:pt idx="4420">
                  <c:v>5.1063829787234116E-2</c:v>
                </c:pt>
                <c:pt idx="4421">
                  <c:v>5.1063829787234116E-2</c:v>
                </c:pt>
                <c:pt idx="4422">
                  <c:v>5.1063829787234116E-2</c:v>
                </c:pt>
                <c:pt idx="4423">
                  <c:v>5.1063829787234116E-2</c:v>
                </c:pt>
                <c:pt idx="4424">
                  <c:v>5.1063829787234116E-2</c:v>
                </c:pt>
                <c:pt idx="4425">
                  <c:v>5.1063829787234116E-2</c:v>
                </c:pt>
                <c:pt idx="4426">
                  <c:v>5.1063829787234116E-2</c:v>
                </c:pt>
                <c:pt idx="4427">
                  <c:v>5.1063829787234116E-2</c:v>
                </c:pt>
                <c:pt idx="4428">
                  <c:v>5.1063829787234116E-2</c:v>
                </c:pt>
                <c:pt idx="4429">
                  <c:v>5.1063829787234116E-2</c:v>
                </c:pt>
                <c:pt idx="4430">
                  <c:v>5.1063829787234116E-2</c:v>
                </c:pt>
                <c:pt idx="4431">
                  <c:v>5.1063829787234116E-2</c:v>
                </c:pt>
                <c:pt idx="4432">
                  <c:v>5.1063829787234116E-2</c:v>
                </c:pt>
                <c:pt idx="4433">
                  <c:v>5.1063829787234116E-2</c:v>
                </c:pt>
                <c:pt idx="4434">
                  <c:v>5.1063829787234116E-2</c:v>
                </c:pt>
                <c:pt idx="4435">
                  <c:v>5.1063829787234116E-2</c:v>
                </c:pt>
                <c:pt idx="4436">
                  <c:v>5.1063829787234116E-2</c:v>
                </c:pt>
                <c:pt idx="4437">
                  <c:v>5.1063829787234116E-2</c:v>
                </c:pt>
                <c:pt idx="4438">
                  <c:v>5.1063829787234116E-2</c:v>
                </c:pt>
                <c:pt idx="4439">
                  <c:v>5.1063829787234116E-2</c:v>
                </c:pt>
                <c:pt idx="4440">
                  <c:v>5.1063829787234116E-2</c:v>
                </c:pt>
                <c:pt idx="4441">
                  <c:v>5.1063829787234116E-2</c:v>
                </c:pt>
                <c:pt idx="4442">
                  <c:v>5.1063829787234116E-2</c:v>
                </c:pt>
                <c:pt idx="4443">
                  <c:v>5.1063829787234116E-2</c:v>
                </c:pt>
                <c:pt idx="4444">
                  <c:v>5.1063829787234116E-2</c:v>
                </c:pt>
                <c:pt idx="4445">
                  <c:v>5.1063829787234116E-2</c:v>
                </c:pt>
                <c:pt idx="4446">
                  <c:v>5.1063829787234116E-2</c:v>
                </c:pt>
                <c:pt idx="4447">
                  <c:v>5.1063829787234116E-2</c:v>
                </c:pt>
                <c:pt idx="4448">
                  <c:v>4.7094188376753457E-2</c:v>
                </c:pt>
                <c:pt idx="4449">
                  <c:v>5.1063829787234116E-2</c:v>
                </c:pt>
                <c:pt idx="4450">
                  <c:v>5.1063829787234116E-2</c:v>
                </c:pt>
                <c:pt idx="4451">
                  <c:v>5.1063829787234116E-2</c:v>
                </c:pt>
                <c:pt idx="4452">
                  <c:v>5.1063829787234116E-2</c:v>
                </c:pt>
                <c:pt idx="4453">
                  <c:v>5.1063829787234116E-2</c:v>
                </c:pt>
                <c:pt idx="4454">
                  <c:v>5.1063829787234116E-2</c:v>
                </c:pt>
                <c:pt idx="4455">
                  <c:v>5.1063829787234116E-2</c:v>
                </c:pt>
                <c:pt idx="4456">
                  <c:v>5.1063829787234116E-2</c:v>
                </c:pt>
                <c:pt idx="4457">
                  <c:v>5.1063829787234116E-2</c:v>
                </c:pt>
                <c:pt idx="4458">
                  <c:v>5.1063829787234116E-2</c:v>
                </c:pt>
                <c:pt idx="4459">
                  <c:v>5.1063829787234116E-2</c:v>
                </c:pt>
                <c:pt idx="4460">
                  <c:v>5.1063829787234116E-2</c:v>
                </c:pt>
                <c:pt idx="4461">
                  <c:v>5.1063829787234116E-2</c:v>
                </c:pt>
                <c:pt idx="4462">
                  <c:v>5.1063829787234116E-2</c:v>
                </c:pt>
                <c:pt idx="4463">
                  <c:v>5.1063829787234116E-2</c:v>
                </c:pt>
                <c:pt idx="4464">
                  <c:v>5.1063829787234116E-2</c:v>
                </c:pt>
                <c:pt idx="4465">
                  <c:v>5.1063829787234116E-2</c:v>
                </c:pt>
                <c:pt idx="4466">
                  <c:v>5.1063829787234116E-2</c:v>
                </c:pt>
                <c:pt idx="4467">
                  <c:v>5.1063829787234116E-2</c:v>
                </c:pt>
                <c:pt idx="4468">
                  <c:v>5.1063829787234116E-2</c:v>
                </c:pt>
                <c:pt idx="4469">
                  <c:v>5.1063829787234116E-2</c:v>
                </c:pt>
                <c:pt idx="4470">
                  <c:v>5.1063829787234116E-2</c:v>
                </c:pt>
                <c:pt idx="4471">
                  <c:v>5.1063829787234116E-2</c:v>
                </c:pt>
                <c:pt idx="4472">
                  <c:v>5.1063829787234116E-2</c:v>
                </c:pt>
                <c:pt idx="4473">
                  <c:v>5.1063829787234116E-2</c:v>
                </c:pt>
                <c:pt idx="4474">
                  <c:v>5.1063829787234116E-2</c:v>
                </c:pt>
                <c:pt idx="4475">
                  <c:v>5.1063829787234116E-2</c:v>
                </c:pt>
                <c:pt idx="4476">
                  <c:v>5.1063829787234116E-2</c:v>
                </c:pt>
                <c:pt idx="4477">
                  <c:v>5.1063829787234116E-2</c:v>
                </c:pt>
                <c:pt idx="4478">
                  <c:v>5.1063829787234116E-2</c:v>
                </c:pt>
                <c:pt idx="4479">
                  <c:v>5.1063829787234116E-2</c:v>
                </c:pt>
                <c:pt idx="4480">
                  <c:v>5.1063829787234116E-2</c:v>
                </c:pt>
                <c:pt idx="4481">
                  <c:v>5.1063829787234116E-2</c:v>
                </c:pt>
                <c:pt idx="4482">
                  <c:v>5.1063829787234116E-2</c:v>
                </c:pt>
                <c:pt idx="4483">
                  <c:v>5.1063829787234116E-2</c:v>
                </c:pt>
                <c:pt idx="4484">
                  <c:v>5.1063829787234116E-2</c:v>
                </c:pt>
                <c:pt idx="4485">
                  <c:v>5.1063829787234116E-2</c:v>
                </c:pt>
                <c:pt idx="4486">
                  <c:v>4.7094188376753457E-2</c:v>
                </c:pt>
                <c:pt idx="4487">
                  <c:v>5.1063829787234116E-2</c:v>
                </c:pt>
                <c:pt idx="4488">
                  <c:v>5.1063829787234116E-2</c:v>
                </c:pt>
                <c:pt idx="4489">
                  <c:v>5.1063829787234116E-2</c:v>
                </c:pt>
                <c:pt idx="4490">
                  <c:v>5.1063829787234116E-2</c:v>
                </c:pt>
                <c:pt idx="4491">
                  <c:v>5.1063829787234116E-2</c:v>
                </c:pt>
                <c:pt idx="4492">
                  <c:v>5.1063829787234116E-2</c:v>
                </c:pt>
                <c:pt idx="4493">
                  <c:v>5.1063829787234116E-2</c:v>
                </c:pt>
                <c:pt idx="4494">
                  <c:v>5.1063829787234116E-2</c:v>
                </c:pt>
                <c:pt idx="4495">
                  <c:v>5.1063829787234116E-2</c:v>
                </c:pt>
                <c:pt idx="4496">
                  <c:v>5.1063829787234116E-2</c:v>
                </c:pt>
                <c:pt idx="4497">
                  <c:v>5.1063829787234116E-2</c:v>
                </c:pt>
                <c:pt idx="4498">
                  <c:v>5.1063829787234116E-2</c:v>
                </c:pt>
                <c:pt idx="4499">
                  <c:v>5.1063829787234116E-2</c:v>
                </c:pt>
                <c:pt idx="4500">
                  <c:v>5.1063829787234116E-2</c:v>
                </c:pt>
                <c:pt idx="4501">
                  <c:v>5.1063829787234116E-2</c:v>
                </c:pt>
                <c:pt idx="4502">
                  <c:v>5.1063829787234116E-2</c:v>
                </c:pt>
                <c:pt idx="4503">
                  <c:v>5.1063829787234116E-2</c:v>
                </c:pt>
                <c:pt idx="4504">
                  <c:v>5.1063829787234116E-2</c:v>
                </c:pt>
                <c:pt idx="4505">
                  <c:v>5.1063829787234116E-2</c:v>
                </c:pt>
                <c:pt idx="4506">
                  <c:v>5.1063829787234116E-2</c:v>
                </c:pt>
                <c:pt idx="4507">
                  <c:v>5.1063829787234116E-2</c:v>
                </c:pt>
                <c:pt idx="4508">
                  <c:v>5.1063829787234116E-2</c:v>
                </c:pt>
                <c:pt idx="4509">
                  <c:v>5.1063829787234116E-2</c:v>
                </c:pt>
                <c:pt idx="4510">
                  <c:v>5.1063829787234116E-2</c:v>
                </c:pt>
                <c:pt idx="4511">
                  <c:v>5.1063829787234116E-2</c:v>
                </c:pt>
                <c:pt idx="4512">
                  <c:v>5.1063829787234116E-2</c:v>
                </c:pt>
                <c:pt idx="4513">
                  <c:v>5.1063829787234116E-2</c:v>
                </c:pt>
                <c:pt idx="4514">
                  <c:v>5.1063829787234116E-2</c:v>
                </c:pt>
                <c:pt idx="4515">
                  <c:v>5.1063829787234116E-2</c:v>
                </c:pt>
                <c:pt idx="4516">
                  <c:v>5.1063829787234116E-2</c:v>
                </c:pt>
                <c:pt idx="4517">
                  <c:v>5.1063829787234116E-2</c:v>
                </c:pt>
                <c:pt idx="4518">
                  <c:v>5.1063829787234116E-2</c:v>
                </c:pt>
                <c:pt idx="4519">
                  <c:v>5.1063829787234116E-2</c:v>
                </c:pt>
                <c:pt idx="4520">
                  <c:v>5.1063829787234116E-2</c:v>
                </c:pt>
                <c:pt idx="4521">
                  <c:v>5.1063829787234116E-2</c:v>
                </c:pt>
                <c:pt idx="4522">
                  <c:v>5.1063829787234116E-2</c:v>
                </c:pt>
                <c:pt idx="4523">
                  <c:v>5.1063829787234116E-2</c:v>
                </c:pt>
                <c:pt idx="4524">
                  <c:v>5.1063829787234116E-2</c:v>
                </c:pt>
                <c:pt idx="4525">
                  <c:v>5.1063829787234116E-2</c:v>
                </c:pt>
                <c:pt idx="4526">
                  <c:v>5.1063829787234116E-2</c:v>
                </c:pt>
                <c:pt idx="4527">
                  <c:v>5.1063829787234116E-2</c:v>
                </c:pt>
                <c:pt idx="4528">
                  <c:v>5.1063829787234116E-2</c:v>
                </c:pt>
                <c:pt idx="4529">
                  <c:v>5.1063829787234116E-2</c:v>
                </c:pt>
                <c:pt idx="4530">
                  <c:v>5.1063829787234116E-2</c:v>
                </c:pt>
                <c:pt idx="4531">
                  <c:v>5.1063829787234116E-2</c:v>
                </c:pt>
                <c:pt idx="4532">
                  <c:v>5.1063829787234116E-2</c:v>
                </c:pt>
                <c:pt idx="4533">
                  <c:v>5.1063829787234116E-2</c:v>
                </c:pt>
                <c:pt idx="4534">
                  <c:v>5.1063829787234116E-2</c:v>
                </c:pt>
                <c:pt idx="4535">
                  <c:v>5.1063829787234116E-2</c:v>
                </c:pt>
                <c:pt idx="4536">
                  <c:v>5.1063829787234116E-2</c:v>
                </c:pt>
                <c:pt idx="4537">
                  <c:v>5.1063829787234116E-2</c:v>
                </c:pt>
                <c:pt idx="4538">
                  <c:v>5.1063829787234116E-2</c:v>
                </c:pt>
                <c:pt idx="4539">
                  <c:v>5.1063829787234116E-2</c:v>
                </c:pt>
                <c:pt idx="4540">
                  <c:v>5.1063829787234116E-2</c:v>
                </c:pt>
                <c:pt idx="4541">
                  <c:v>5.1063829787234116E-2</c:v>
                </c:pt>
                <c:pt idx="4542">
                  <c:v>5.1063829787234116E-2</c:v>
                </c:pt>
                <c:pt idx="4543">
                  <c:v>5.1063829787234116E-2</c:v>
                </c:pt>
                <c:pt idx="4544">
                  <c:v>5.1063829787234116E-2</c:v>
                </c:pt>
                <c:pt idx="4545">
                  <c:v>5.1063829787234116E-2</c:v>
                </c:pt>
                <c:pt idx="4546">
                  <c:v>5.1063829787234116E-2</c:v>
                </c:pt>
                <c:pt idx="4547">
                  <c:v>5.1063829787234116E-2</c:v>
                </c:pt>
                <c:pt idx="4548">
                  <c:v>5.1063829787234116E-2</c:v>
                </c:pt>
                <c:pt idx="4549">
                  <c:v>5.1063829787234116E-2</c:v>
                </c:pt>
                <c:pt idx="4550">
                  <c:v>5.1063829787234116E-2</c:v>
                </c:pt>
                <c:pt idx="4551">
                  <c:v>5.1063829787234116E-2</c:v>
                </c:pt>
                <c:pt idx="4552">
                  <c:v>5.1063829787234116E-2</c:v>
                </c:pt>
                <c:pt idx="4553">
                  <c:v>5.1063829787234116E-2</c:v>
                </c:pt>
                <c:pt idx="4554">
                  <c:v>5.1063829787234116E-2</c:v>
                </c:pt>
                <c:pt idx="4555">
                  <c:v>5.1063829787234116E-2</c:v>
                </c:pt>
                <c:pt idx="4556">
                  <c:v>5.1063829787234116E-2</c:v>
                </c:pt>
                <c:pt idx="4557">
                  <c:v>5.1063829787234116E-2</c:v>
                </c:pt>
                <c:pt idx="4558">
                  <c:v>5.1063829787234116E-2</c:v>
                </c:pt>
                <c:pt idx="4559">
                  <c:v>5.1063829787234116E-2</c:v>
                </c:pt>
                <c:pt idx="4560">
                  <c:v>5.1063829787234116E-2</c:v>
                </c:pt>
                <c:pt idx="4561">
                  <c:v>5.1063829787234116E-2</c:v>
                </c:pt>
                <c:pt idx="4562">
                  <c:v>5.1063829787234116E-2</c:v>
                </c:pt>
                <c:pt idx="4563">
                  <c:v>5.1063829787234116E-2</c:v>
                </c:pt>
                <c:pt idx="4564">
                  <c:v>5.1063829787234116E-2</c:v>
                </c:pt>
                <c:pt idx="4565">
                  <c:v>5.1063829787234116E-2</c:v>
                </c:pt>
                <c:pt idx="4566">
                  <c:v>5.1063829787234116E-2</c:v>
                </c:pt>
                <c:pt idx="4567">
                  <c:v>5.1063829787234116E-2</c:v>
                </c:pt>
                <c:pt idx="4568">
                  <c:v>5.1063829787234116E-2</c:v>
                </c:pt>
                <c:pt idx="4569">
                  <c:v>5.1063829787234116E-2</c:v>
                </c:pt>
                <c:pt idx="4570">
                  <c:v>5.1063829787234116E-2</c:v>
                </c:pt>
                <c:pt idx="4571">
                  <c:v>5.1063829787234116E-2</c:v>
                </c:pt>
                <c:pt idx="4572">
                  <c:v>5.1063829787234116E-2</c:v>
                </c:pt>
                <c:pt idx="4573">
                  <c:v>5.1063829787234116E-2</c:v>
                </c:pt>
                <c:pt idx="4574">
                  <c:v>5.1063829787234116E-2</c:v>
                </c:pt>
                <c:pt idx="4575">
                  <c:v>5.1063829787234116E-2</c:v>
                </c:pt>
                <c:pt idx="4576">
                  <c:v>5.1063829787234116E-2</c:v>
                </c:pt>
                <c:pt idx="4577">
                  <c:v>5.1063829787234116E-2</c:v>
                </c:pt>
                <c:pt idx="4578">
                  <c:v>5.1063829787234116E-2</c:v>
                </c:pt>
                <c:pt idx="4579">
                  <c:v>5.1063829787234116E-2</c:v>
                </c:pt>
                <c:pt idx="4580">
                  <c:v>5.1063829787234116E-2</c:v>
                </c:pt>
                <c:pt idx="4581">
                  <c:v>5.1063829787234116E-2</c:v>
                </c:pt>
                <c:pt idx="4582">
                  <c:v>5.1063829787234116E-2</c:v>
                </c:pt>
                <c:pt idx="4583">
                  <c:v>5.1063829787234116E-2</c:v>
                </c:pt>
                <c:pt idx="4584">
                  <c:v>5.1063829787234116E-2</c:v>
                </c:pt>
                <c:pt idx="4585">
                  <c:v>5.1063829787234116E-2</c:v>
                </c:pt>
                <c:pt idx="4586">
                  <c:v>5.1063829787234116E-2</c:v>
                </c:pt>
                <c:pt idx="4587">
                  <c:v>5.1063829787234116E-2</c:v>
                </c:pt>
                <c:pt idx="4588">
                  <c:v>5.1063829787234116E-2</c:v>
                </c:pt>
                <c:pt idx="4589">
                  <c:v>5.1063829787234116E-2</c:v>
                </c:pt>
                <c:pt idx="4590">
                  <c:v>5.1063829787234116E-2</c:v>
                </c:pt>
                <c:pt idx="4591">
                  <c:v>5.1063829787234116E-2</c:v>
                </c:pt>
                <c:pt idx="4592">
                  <c:v>5.1063829787234116E-2</c:v>
                </c:pt>
                <c:pt idx="4593">
                  <c:v>5.1063829787234116E-2</c:v>
                </c:pt>
                <c:pt idx="4594">
                  <c:v>5.1063829787234116E-2</c:v>
                </c:pt>
                <c:pt idx="4595">
                  <c:v>5.1063829787234116E-2</c:v>
                </c:pt>
                <c:pt idx="4596">
                  <c:v>5.1063829787234116E-2</c:v>
                </c:pt>
                <c:pt idx="4597">
                  <c:v>5.1063829787234116E-2</c:v>
                </c:pt>
                <c:pt idx="4598">
                  <c:v>5.1063829787234116E-2</c:v>
                </c:pt>
                <c:pt idx="4599">
                  <c:v>5.1063829787234116E-2</c:v>
                </c:pt>
                <c:pt idx="4600">
                  <c:v>5.1063829787234116E-2</c:v>
                </c:pt>
                <c:pt idx="4601">
                  <c:v>5.1063829787234116E-2</c:v>
                </c:pt>
                <c:pt idx="4602">
                  <c:v>5.1063829787234116E-2</c:v>
                </c:pt>
                <c:pt idx="4603">
                  <c:v>5.1063829787234116E-2</c:v>
                </c:pt>
                <c:pt idx="4604">
                  <c:v>5.1063829787234116E-2</c:v>
                </c:pt>
                <c:pt idx="4605">
                  <c:v>5.1063829787234116E-2</c:v>
                </c:pt>
                <c:pt idx="4606">
                  <c:v>5.1063829787234116E-2</c:v>
                </c:pt>
                <c:pt idx="4607">
                  <c:v>5.1063829787234116E-2</c:v>
                </c:pt>
                <c:pt idx="4608">
                  <c:v>5.1063829787234116E-2</c:v>
                </c:pt>
                <c:pt idx="4609">
                  <c:v>5.1063829787234116E-2</c:v>
                </c:pt>
                <c:pt idx="4610">
                  <c:v>5.1063829787234116E-2</c:v>
                </c:pt>
                <c:pt idx="4611">
                  <c:v>5.1063829787234116E-2</c:v>
                </c:pt>
                <c:pt idx="4612">
                  <c:v>5.1063829787234116E-2</c:v>
                </c:pt>
                <c:pt idx="4613">
                  <c:v>5.1063829787234116E-2</c:v>
                </c:pt>
                <c:pt idx="4614">
                  <c:v>4.7094188376753457E-2</c:v>
                </c:pt>
                <c:pt idx="4615">
                  <c:v>5.1063829787234116E-2</c:v>
                </c:pt>
                <c:pt idx="4616">
                  <c:v>5.1063829787234116E-2</c:v>
                </c:pt>
                <c:pt idx="4617">
                  <c:v>5.1063829787234116E-2</c:v>
                </c:pt>
                <c:pt idx="4618">
                  <c:v>5.1063829787234116E-2</c:v>
                </c:pt>
                <c:pt idx="4619">
                  <c:v>5.1063829787234116E-2</c:v>
                </c:pt>
                <c:pt idx="4620">
                  <c:v>5.1063829787234116E-2</c:v>
                </c:pt>
                <c:pt idx="4621">
                  <c:v>5.1063829787234116E-2</c:v>
                </c:pt>
                <c:pt idx="4622">
                  <c:v>5.1063829787234116E-2</c:v>
                </c:pt>
                <c:pt idx="4623">
                  <c:v>5.1063829787234116E-2</c:v>
                </c:pt>
                <c:pt idx="4624">
                  <c:v>5.1063829787234116E-2</c:v>
                </c:pt>
                <c:pt idx="4625">
                  <c:v>5.1063829787234116E-2</c:v>
                </c:pt>
                <c:pt idx="4626">
                  <c:v>5.1063829787234116E-2</c:v>
                </c:pt>
                <c:pt idx="4627">
                  <c:v>5.1063829787234116E-2</c:v>
                </c:pt>
                <c:pt idx="4628">
                  <c:v>5.1063829787234116E-2</c:v>
                </c:pt>
                <c:pt idx="4629">
                  <c:v>5.1063829787234116E-2</c:v>
                </c:pt>
                <c:pt idx="4630">
                  <c:v>5.1063829787234116E-2</c:v>
                </c:pt>
                <c:pt idx="4631">
                  <c:v>5.1063829787234116E-2</c:v>
                </c:pt>
                <c:pt idx="4632">
                  <c:v>5.1063829787234116E-2</c:v>
                </c:pt>
                <c:pt idx="4633">
                  <c:v>5.1063829787234116E-2</c:v>
                </c:pt>
                <c:pt idx="4634">
                  <c:v>5.1063829787234116E-2</c:v>
                </c:pt>
                <c:pt idx="4635">
                  <c:v>5.1063829787234116E-2</c:v>
                </c:pt>
                <c:pt idx="4636">
                  <c:v>5.1063829787234116E-2</c:v>
                </c:pt>
                <c:pt idx="4637">
                  <c:v>5.1063829787234116E-2</c:v>
                </c:pt>
                <c:pt idx="4638">
                  <c:v>5.1063829787234116E-2</c:v>
                </c:pt>
                <c:pt idx="4639">
                  <c:v>4.7094188376753457E-2</c:v>
                </c:pt>
                <c:pt idx="4640">
                  <c:v>5.1063829787234116E-2</c:v>
                </c:pt>
                <c:pt idx="4641">
                  <c:v>5.1063829787234116E-2</c:v>
                </c:pt>
                <c:pt idx="4642">
                  <c:v>5.1063829787234116E-2</c:v>
                </c:pt>
                <c:pt idx="4643">
                  <c:v>5.1063829787234116E-2</c:v>
                </c:pt>
                <c:pt idx="4644">
                  <c:v>5.1063829787234116E-2</c:v>
                </c:pt>
                <c:pt idx="4645">
                  <c:v>4.7094188376753457E-2</c:v>
                </c:pt>
                <c:pt idx="4646">
                  <c:v>5.1063829787234116E-2</c:v>
                </c:pt>
                <c:pt idx="4647">
                  <c:v>5.1063829787234116E-2</c:v>
                </c:pt>
                <c:pt idx="4648">
                  <c:v>5.1063829787234116E-2</c:v>
                </c:pt>
                <c:pt idx="4649">
                  <c:v>5.1063829787234116E-2</c:v>
                </c:pt>
                <c:pt idx="4650">
                  <c:v>5.1063829787234116E-2</c:v>
                </c:pt>
                <c:pt idx="4651">
                  <c:v>4.7094188376753457E-2</c:v>
                </c:pt>
                <c:pt idx="4652">
                  <c:v>5.1063829787234116E-2</c:v>
                </c:pt>
                <c:pt idx="4653">
                  <c:v>5.1063829787234116E-2</c:v>
                </c:pt>
                <c:pt idx="4654">
                  <c:v>5.1063829787234116E-2</c:v>
                </c:pt>
                <c:pt idx="4655">
                  <c:v>5.1063829787234116E-2</c:v>
                </c:pt>
                <c:pt idx="4656">
                  <c:v>5.1063829787234116E-2</c:v>
                </c:pt>
                <c:pt idx="4657">
                  <c:v>5.1063829787234116E-2</c:v>
                </c:pt>
                <c:pt idx="4658">
                  <c:v>5.1063829787234116E-2</c:v>
                </c:pt>
                <c:pt idx="4659">
                  <c:v>5.1063829787234116E-2</c:v>
                </c:pt>
                <c:pt idx="4660">
                  <c:v>5.1063829787234116E-2</c:v>
                </c:pt>
                <c:pt idx="4661">
                  <c:v>5.1063829787234116E-2</c:v>
                </c:pt>
                <c:pt idx="4662">
                  <c:v>5.1063829787234116E-2</c:v>
                </c:pt>
                <c:pt idx="4663">
                  <c:v>5.1063829787234116E-2</c:v>
                </c:pt>
                <c:pt idx="4664">
                  <c:v>5.1063829787234116E-2</c:v>
                </c:pt>
                <c:pt idx="4665">
                  <c:v>5.1063829787234116E-2</c:v>
                </c:pt>
                <c:pt idx="4666">
                  <c:v>5.1063829787234116E-2</c:v>
                </c:pt>
                <c:pt idx="4667">
                  <c:v>5.1063829787234116E-2</c:v>
                </c:pt>
                <c:pt idx="4668">
                  <c:v>5.1063829787234116E-2</c:v>
                </c:pt>
                <c:pt idx="4669">
                  <c:v>5.1063829787234116E-2</c:v>
                </c:pt>
                <c:pt idx="4670">
                  <c:v>5.1063829787234116E-2</c:v>
                </c:pt>
                <c:pt idx="4671">
                  <c:v>5.1063829787234116E-2</c:v>
                </c:pt>
                <c:pt idx="4672">
                  <c:v>4.7094188376753457E-2</c:v>
                </c:pt>
                <c:pt idx="4673">
                  <c:v>5.1063829787234116E-2</c:v>
                </c:pt>
                <c:pt idx="4674">
                  <c:v>5.1063829787234116E-2</c:v>
                </c:pt>
                <c:pt idx="4675">
                  <c:v>5.1063829787234116E-2</c:v>
                </c:pt>
                <c:pt idx="4676">
                  <c:v>5.1063829787234116E-2</c:v>
                </c:pt>
                <c:pt idx="4677">
                  <c:v>5.1063829787234116E-2</c:v>
                </c:pt>
                <c:pt idx="4678">
                  <c:v>5.1063829787234116E-2</c:v>
                </c:pt>
                <c:pt idx="4679">
                  <c:v>5.1063829787234116E-2</c:v>
                </c:pt>
                <c:pt idx="4680">
                  <c:v>5.1063829787234116E-2</c:v>
                </c:pt>
                <c:pt idx="4681">
                  <c:v>5.1063829787234116E-2</c:v>
                </c:pt>
                <c:pt idx="4682">
                  <c:v>5.1063829787234116E-2</c:v>
                </c:pt>
                <c:pt idx="4683">
                  <c:v>5.1063829787234116E-2</c:v>
                </c:pt>
                <c:pt idx="4684">
                  <c:v>5.1063829787234116E-2</c:v>
                </c:pt>
                <c:pt idx="4685">
                  <c:v>5.1063829787234116E-2</c:v>
                </c:pt>
                <c:pt idx="4686">
                  <c:v>5.1063829787234116E-2</c:v>
                </c:pt>
                <c:pt idx="4687">
                  <c:v>4.7094188376753457E-2</c:v>
                </c:pt>
                <c:pt idx="4688">
                  <c:v>5.1063829787234116E-2</c:v>
                </c:pt>
                <c:pt idx="4689">
                  <c:v>5.1063829787234116E-2</c:v>
                </c:pt>
                <c:pt idx="4690">
                  <c:v>5.1063829787234116E-2</c:v>
                </c:pt>
                <c:pt idx="4691">
                  <c:v>5.1063829787234116E-2</c:v>
                </c:pt>
                <c:pt idx="4692">
                  <c:v>5.1063829787234116E-2</c:v>
                </c:pt>
                <c:pt idx="4693">
                  <c:v>5.1063829787234116E-2</c:v>
                </c:pt>
                <c:pt idx="4694">
                  <c:v>5.1063829787234116E-2</c:v>
                </c:pt>
                <c:pt idx="4695">
                  <c:v>5.1063829787234116E-2</c:v>
                </c:pt>
                <c:pt idx="4696">
                  <c:v>5.1063829787234116E-2</c:v>
                </c:pt>
                <c:pt idx="4697">
                  <c:v>5.1063829787234116E-2</c:v>
                </c:pt>
                <c:pt idx="4698">
                  <c:v>5.1063829787234116E-2</c:v>
                </c:pt>
                <c:pt idx="4699">
                  <c:v>5.1063829787234116E-2</c:v>
                </c:pt>
                <c:pt idx="4700">
                  <c:v>5.1063829787234116E-2</c:v>
                </c:pt>
                <c:pt idx="4701">
                  <c:v>5.1063829787234116E-2</c:v>
                </c:pt>
                <c:pt idx="4702">
                  <c:v>5.1063829787234116E-2</c:v>
                </c:pt>
                <c:pt idx="4703">
                  <c:v>5.1063829787234116E-2</c:v>
                </c:pt>
                <c:pt idx="4704">
                  <c:v>5.1063829787234116E-2</c:v>
                </c:pt>
                <c:pt idx="4705">
                  <c:v>5.1063829787234116E-2</c:v>
                </c:pt>
                <c:pt idx="4706">
                  <c:v>5.1063829787234116E-2</c:v>
                </c:pt>
                <c:pt idx="4707">
                  <c:v>5.1063829787234116E-2</c:v>
                </c:pt>
                <c:pt idx="4708">
                  <c:v>5.1063829787234116E-2</c:v>
                </c:pt>
                <c:pt idx="4709">
                  <c:v>5.1063829787234116E-2</c:v>
                </c:pt>
                <c:pt idx="4710">
                  <c:v>5.1063829787234116E-2</c:v>
                </c:pt>
                <c:pt idx="4711">
                  <c:v>5.1063829787234116E-2</c:v>
                </c:pt>
                <c:pt idx="4712">
                  <c:v>5.1063829787234116E-2</c:v>
                </c:pt>
                <c:pt idx="4713">
                  <c:v>5.1063829787234116E-2</c:v>
                </c:pt>
                <c:pt idx="4714">
                  <c:v>5.1063829787234116E-2</c:v>
                </c:pt>
                <c:pt idx="4715">
                  <c:v>5.1063829787234116E-2</c:v>
                </c:pt>
                <c:pt idx="4716">
                  <c:v>5.1063829787234116E-2</c:v>
                </c:pt>
                <c:pt idx="4717">
                  <c:v>5.1063829787234116E-2</c:v>
                </c:pt>
                <c:pt idx="4718">
                  <c:v>5.1063829787234116E-2</c:v>
                </c:pt>
                <c:pt idx="4719">
                  <c:v>5.1063829787234116E-2</c:v>
                </c:pt>
                <c:pt idx="4720">
                  <c:v>5.1063829787234116E-2</c:v>
                </c:pt>
                <c:pt idx="4721">
                  <c:v>5.1063829787234116E-2</c:v>
                </c:pt>
                <c:pt idx="4722">
                  <c:v>4.7094188376753457E-2</c:v>
                </c:pt>
                <c:pt idx="4723">
                  <c:v>5.1063829787234116E-2</c:v>
                </c:pt>
                <c:pt idx="4724">
                  <c:v>5.1063829787234116E-2</c:v>
                </c:pt>
                <c:pt idx="4725">
                  <c:v>5.1063829787234116E-2</c:v>
                </c:pt>
                <c:pt idx="4726">
                  <c:v>5.1063829787234116E-2</c:v>
                </c:pt>
                <c:pt idx="4727">
                  <c:v>5.1063829787234116E-2</c:v>
                </c:pt>
                <c:pt idx="4728">
                  <c:v>5.1063829787234116E-2</c:v>
                </c:pt>
                <c:pt idx="4729">
                  <c:v>5.1063829787234116E-2</c:v>
                </c:pt>
                <c:pt idx="4730">
                  <c:v>5.1063829787234116E-2</c:v>
                </c:pt>
                <c:pt idx="4731">
                  <c:v>5.1063829787234116E-2</c:v>
                </c:pt>
                <c:pt idx="4732">
                  <c:v>5.1063829787234116E-2</c:v>
                </c:pt>
                <c:pt idx="4733">
                  <c:v>5.1063829787234116E-2</c:v>
                </c:pt>
                <c:pt idx="4734">
                  <c:v>5.1063829787234116E-2</c:v>
                </c:pt>
                <c:pt idx="4735">
                  <c:v>5.1063829787234116E-2</c:v>
                </c:pt>
                <c:pt idx="4736">
                  <c:v>5.1063829787234116E-2</c:v>
                </c:pt>
                <c:pt idx="4737">
                  <c:v>5.1063829787234116E-2</c:v>
                </c:pt>
                <c:pt idx="4738">
                  <c:v>5.1063829787234116E-2</c:v>
                </c:pt>
                <c:pt idx="4739">
                  <c:v>5.1063829787234116E-2</c:v>
                </c:pt>
                <c:pt idx="4740">
                  <c:v>5.1063829787234116E-2</c:v>
                </c:pt>
                <c:pt idx="4741">
                  <c:v>5.1063829787234116E-2</c:v>
                </c:pt>
                <c:pt idx="4742">
                  <c:v>5.1063829787234116E-2</c:v>
                </c:pt>
                <c:pt idx="4743">
                  <c:v>5.1063829787234116E-2</c:v>
                </c:pt>
                <c:pt idx="4744">
                  <c:v>5.1063829787234116E-2</c:v>
                </c:pt>
                <c:pt idx="4745">
                  <c:v>5.1063829787234116E-2</c:v>
                </c:pt>
                <c:pt idx="4746">
                  <c:v>5.1063829787234116E-2</c:v>
                </c:pt>
                <c:pt idx="4747">
                  <c:v>5.1063829787234116E-2</c:v>
                </c:pt>
                <c:pt idx="4748">
                  <c:v>5.1063829787234116E-2</c:v>
                </c:pt>
                <c:pt idx="4749">
                  <c:v>5.1063829787234116E-2</c:v>
                </c:pt>
                <c:pt idx="4750">
                  <c:v>5.1063829787234116E-2</c:v>
                </c:pt>
                <c:pt idx="4751">
                  <c:v>5.1063829787234116E-2</c:v>
                </c:pt>
                <c:pt idx="4752">
                  <c:v>4.7094188376753457E-2</c:v>
                </c:pt>
                <c:pt idx="4753">
                  <c:v>5.1063829787234116E-2</c:v>
                </c:pt>
                <c:pt idx="4754">
                  <c:v>5.1063829787234116E-2</c:v>
                </c:pt>
                <c:pt idx="4755">
                  <c:v>5.1063829787234116E-2</c:v>
                </c:pt>
                <c:pt idx="4756">
                  <c:v>5.1063829787234116E-2</c:v>
                </c:pt>
                <c:pt idx="4757">
                  <c:v>5.1063829787234116E-2</c:v>
                </c:pt>
                <c:pt idx="4758">
                  <c:v>5.1063829787234116E-2</c:v>
                </c:pt>
                <c:pt idx="4759">
                  <c:v>5.1063829787234116E-2</c:v>
                </c:pt>
                <c:pt idx="4760">
                  <c:v>5.1063829787234116E-2</c:v>
                </c:pt>
                <c:pt idx="4761">
                  <c:v>5.1063829787234116E-2</c:v>
                </c:pt>
                <c:pt idx="4762">
                  <c:v>5.1063829787234116E-2</c:v>
                </c:pt>
                <c:pt idx="4763">
                  <c:v>5.1063829787234116E-2</c:v>
                </c:pt>
                <c:pt idx="4764">
                  <c:v>5.1063829787234116E-2</c:v>
                </c:pt>
                <c:pt idx="4765">
                  <c:v>4.7094188376753457E-2</c:v>
                </c:pt>
                <c:pt idx="4766">
                  <c:v>5.1063829787234116E-2</c:v>
                </c:pt>
                <c:pt idx="4767">
                  <c:v>5.1063829787234116E-2</c:v>
                </c:pt>
                <c:pt idx="4768">
                  <c:v>5.1063829787234116E-2</c:v>
                </c:pt>
                <c:pt idx="4769">
                  <c:v>5.1063829787234116E-2</c:v>
                </c:pt>
                <c:pt idx="4770">
                  <c:v>5.1063829787234116E-2</c:v>
                </c:pt>
                <c:pt idx="4771">
                  <c:v>5.1063829787234116E-2</c:v>
                </c:pt>
                <c:pt idx="4772">
                  <c:v>5.1063829787234116E-2</c:v>
                </c:pt>
                <c:pt idx="4773">
                  <c:v>5.1063829787234116E-2</c:v>
                </c:pt>
                <c:pt idx="4774">
                  <c:v>5.1063829787234116E-2</c:v>
                </c:pt>
                <c:pt idx="4775">
                  <c:v>5.1063829787234116E-2</c:v>
                </c:pt>
                <c:pt idx="4776">
                  <c:v>5.1063829787234116E-2</c:v>
                </c:pt>
                <c:pt idx="4777">
                  <c:v>5.1063829787234116E-2</c:v>
                </c:pt>
                <c:pt idx="4778">
                  <c:v>5.1063829787234116E-2</c:v>
                </c:pt>
                <c:pt idx="4779">
                  <c:v>5.1063829787234116E-2</c:v>
                </c:pt>
                <c:pt idx="4780">
                  <c:v>5.1063829787234116E-2</c:v>
                </c:pt>
                <c:pt idx="4781">
                  <c:v>5.1063829787234116E-2</c:v>
                </c:pt>
                <c:pt idx="4782">
                  <c:v>5.1063829787234116E-2</c:v>
                </c:pt>
                <c:pt idx="4783">
                  <c:v>5.1063829787234116E-2</c:v>
                </c:pt>
                <c:pt idx="4784">
                  <c:v>5.1063829787234116E-2</c:v>
                </c:pt>
                <c:pt idx="4785">
                  <c:v>5.1063829787234116E-2</c:v>
                </c:pt>
                <c:pt idx="4786">
                  <c:v>5.1063829787234116E-2</c:v>
                </c:pt>
                <c:pt idx="4787">
                  <c:v>5.1063829787234116E-2</c:v>
                </c:pt>
                <c:pt idx="4788">
                  <c:v>5.1063829787234116E-2</c:v>
                </c:pt>
                <c:pt idx="4789">
                  <c:v>5.1063829787234116E-2</c:v>
                </c:pt>
                <c:pt idx="4790">
                  <c:v>5.1063829787234116E-2</c:v>
                </c:pt>
                <c:pt idx="4791">
                  <c:v>5.1063829787234116E-2</c:v>
                </c:pt>
                <c:pt idx="4792">
                  <c:v>5.1063829787234116E-2</c:v>
                </c:pt>
                <c:pt idx="4793">
                  <c:v>5.1063829787234116E-2</c:v>
                </c:pt>
                <c:pt idx="4794">
                  <c:v>4.7094188376753457E-2</c:v>
                </c:pt>
                <c:pt idx="4795">
                  <c:v>5.1063829787234116E-2</c:v>
                </c:pt>
                <c:pt idx="4796">
                  <c:v>5.1063829787234116E-2</c:v>
                </c:pt>
                <c:pt idx="4797">
                  <c:v>5.1063829787234116E-2</c:v>
                </c:pt>
                <c:pt idx="4798">
                  <c:v>5.1063829787234116E-2</c:v>
                </c:pt>
                <c:pt idx="4799">
                  <c:v>5.1063829787234116E-2</c:v>
                </c:pt>
                <c:pt idx="4800">
                  <c:v>5.1063829787234116E-2</c:v>
                </c:pt>
                <c:pt idx="4801">
                  <c:v>5.1063829787234116E-2</c:v>
                </c:pt>
                <c:pt idx="4802">
                  <c:v>5.1063829787234116E-2</c:v>
                </c:pt>
                <c:pt idx="4803">
                  <c:v>5.1063829787234116E-2</c:v>
                </c:pt>
                <c:pt idx="4804">
                  <c:v>5.1063829787234116E-2</c:v>
                </c:pt>
                <c:pt idx="4805">
                  <c:v>5.1063829787234116E-2</c:v>
                </c:pt>
                <c:pt idx="4806">
                  <c:v>5.1063829787234116E-2</c:v>
                </c:pt>
                <c:pt idx="4807">
                  <c:v>5.1063829787234116E-2</c:v>
                </c:pt>
                <c:pt idx="4808">
                  <c:v>5.1063829787234116E-2</c:v>
                </c:pt>
                <c:pt idx="4809">
                  <c:v>5.1063829787234116E-2</c:v>
                </c:pt>
                <c:pt idx="4810">
                  <c:v>5.1063829787234116E-2</c:v>
                </c:pt>
                <c:pt idx="4811">
                  <c:v>5.1063829787234116E-2</c:v>
                </c:pt>
                <c:pt idx="4812">
                  <c:v>5.1063829787234116E-2</c:v>
                </c:pt>
                <c:pt idx="4813">
                  <c:v>5.1063829787234116E-2</c:v>
                </c:pt>
                <c:pt idx="4814">
                  <c:v>5.1063829787234116E-2</c:v>
                </c:pt>
                <c:pt idx="4815">
                  <c:v>5.1063829787234116E-2</c:v>
                </c:pt>
                <c:pt idx="4816">
                  <c:v>5.1063829787234116E-2</c:v>
                </c:pt>
                <c:pt idx="4817">
                  <c:v>5.1063829787234116E-2</c:v>
                </c:pt>
                <c:pt idx="4818">
                  <c:v>5.1063829787234116E-2</c:v>
                </c:pt>
                <c:pt idx="4819">
                  <c:v>5.1063829787234116E-2</c:v>
                </c:pt>
                <c:pt idx="4820">
                  <c:v>5.1063829787234116E-2</c:v>
                </c:pt>
                <c:pt idx="4821">
                  <c:v>5.1063829787234116E-2</c:v>
                </c:pt>
                <c:pt idx="4822">
                  <c:v>5.1063829787234116E-2</c:v>
                </c:pt>
                <c:pt idx="4823">
                  <c:v>5.1063829787234116E-2</c:v>
                </c:pt>
                <c:pt idx="4824">
                  <c:v>5.1063829787234116E-2</c:v>
                </c:pt>
                <c:pt idx="4825">
                  <c:v>4.7094188376753457E-2</c:v>
                </c:pt>
                <c:pt idx="4826">
                  <c:v>4.7094188376753457E-2</c:v>
                </c:pt>
                <c:pt idx="4827">
                  <c:v>5.1063829787234116E-2</c:v>
                </c:pt>
                <c:pt idx="4828">
                  <c:v>5.1063829787234116E-2</c:v>
                </c:pt>
                <c:pt idx="4829">
                  <c:v>5.1063829787234116E-2</c:v>
                </c:pt>
                <c:pt idx="4830">
                  <c:v>5.1063829787234116E-2</c:v>
                </c:pt>
                <c:pt idx="4831">
                  <c:v>5.1063829787234116E-2</c:v>
                </c:pt>
                <c:pt idx="4832">
                  <c:v>5.1063829787234116E-2</c:v>
                </c:pt>
                <c:pt idx="4833">
                  <c:v>5.1063829787234116E-2</c:v>
                </c:pt>
                <c:pt idx="4834">
                  <c:v>5.1063829787234116E-2</c:v>
                </c:pt>
                <c:pt idx="4835">
                  <c:v>5.1063829787234116E-2</c:v>
                </c:pt>
                <c:pt idx="4836">
                  <c:v>5.1063829787234116E-2</c:v>
                </c:pt>
                <c:pt idx="4837">
                  <c:v>5.1063829787234116E-2</c:v>
                </c:pt>
                <c:pt idx="4838">
                  <c:v>5.1063829787234116E-2</c:v>
                </c:pt>
                <c:pt idx="4839">
                  <c:v>5.1063829787234116E-2</c:v>
                </c:pt>
                <c:pt idx="4840">
                  <c:v>5.1063829787234116E-2</c:v>
                </c:pt>
                <c:pt idx="4841">
                  <c:v>5.1063829787234116E-2</c:v>
                </c:pt>
                <c:pt idx="4842">
                  <c:v>5.1063829787234116E-2</c:v>
                </c:pt>
                <c:pt idx="4843">
                  <c:v>5.1063829787234116E-2</c:v>
                </c:pt>
                <c:pt idx="4844">
                  <c:v>5.1063829787234116E-2</c:v>
                </c:pt>
                <c:pt idx="4845">
                  <c:v>5.1063829787234116E-2</c:v>
                </c:pt>
                <c:pt idx="4846">
                  <c:v>5.1063829787234116E-2</c:v>
                </c:pt>
                <c:pt idx="4847">
                  <c:v>5.1063829787234116E-2</c:v>
                </c:pt>
                <c:pt idx="4848">
                  <c:v>5.1063829787234116E-2</c:v>
                </c:pt>
                <c:pt idx="4849">
                  <c:v>5.1063829787234116E-2</c:v>
                </c:pt>
                <c:pt idx="4850">
                  <c:v>5.1063829787234116E-2</c:v>
                </c:pt>
                <c:pt idx="4851">
                  <c:v>5.1063829787234116E-2</c:v>
                </c:pt>
                <c:pt idx="4852">
                  <c:v>5.1063829787234116E-2</c:v>
                </c:pt>
                <c:pt idx="4853">
                  <c:v>5.1063829787234116E-2</c:v>
                </c:pt>
                <c:pt idx="4854">
                  <c:v>5.1063829787234116E-2</c:v>
                </c:pt>
                <c:pt idx="4855">
                  <c:v>5.1063829787234116E-2</c:v>
                </c:pt>
                <c:pt idx="4856">
                  <c:v>5.1063829787234116E-2</c:v>
                </c:pt>
                <c:pt idx="4857">
                  <c:v>5.1063829787234116E-2</c:v>
                </c:pt>
                <c:pt idx="4858">
                  <c:v>5.1063829787234116E-2</c:v>
                </c:pt>
                <c:pt idx="4859">
                  <c:v>5.1063829787234116E-2</c:v>
                </c:pt>
                <c:pt idx="4860">
                  <c:v>5.1063829787234116E-2</c:v>
                </c:pt>
                <c:pt idx="4861">
                  <c:v>5.1063829787234116E-2</c:v>
                </c:pt>
                <c:pt idx="4862">
                  <c:v>5.1063829787234116E-2</c:v>
                </c:pt>
                <c:pt idx="4863">
                  <c:v>5.1063829787234116E-2</c:v>
                </c:pt>
                <c:pt idx="4864">
                  <c:v>5.1063829787234116E-2</c:v>
                </c:pt>
                <c:pt idx="4865">
                  <c:v>5.1063829787234116E-2</c:v>
                </c:pt>
                <c:pt idx="4866">
                  <c:v>5.1063829787234116E-2</c:v>
                </c:pt>
                <c:pt idx="4867">
                  <c:v>5.1063829787234116E-2</c:v>
                </c:pt>
                <c:pt idx="4868">
                  <c:v>5.1063829787234116E-2</c:v>
                </c:pt>
                <c:pt idx="4869">
                  <c:v>5.1063829787234116E-2</c:v>
                </c:pt>
                <c:pt idx="4870">
                  <c:v>5.1063829787234116E-2</c:v>
                </c:pt>
                <c:pt idx="4871">
                  <c:v>5.1063829787234116E-2</c:v>
                </c:pt>
                <c:pt idx="4872">
                  <c:v>5.1063829787234116E-2</c:v>
                </c:pt>
                <c:pt idx="4873">
                  <c:v>5.1063829787234116E-2</c:v>
                </c:pt>
                <c:pt idx="4874">
                  <c:v>5.1063829787234116E-2</c:v>
                </c:pt>
                <c:pt idx="4875">
                  <c:v>5.1063829787234116E-2</c:v>
                </c:pt>
                <c:pt idx="4876">
                  <c:v>5.1063829787234116E-2</c:v>
                </c:pt>
                <c:pt idx="4877">
                  <c:v>5.1063829787234116E-2</c:v>
                </c:pt>
                <c:pt idx="4878">
                  <c:v>5.1063829787234116E-2</c:v>
                </c:pt>
                <c:pt idx="4879">
                  <c:v>5.1063829787234116E-2</c:v>
                </c:pt>
                <c:pt idx="4880">
                  <c:v>5.1063829787234116E-2</c:v>
                </c:pt>
                <c:pt idx="4881">
                  <c:v>5.1063829787234116E-2</c:v>
                </c:pt>
                <c:pt idx="4882">
                  <c:v>5.1063829787234116E-2</c:v>
                </c:pt>
                <c:pt idx="4883">
                  <c:v>5.1063829787234116E-2</c:v>
                </c:pt>
                <c:pt idx="4884">
                  <c:v>5.1063829787234116E-2</c:v>
                </c:pt>
                <c:pt idx="4885">
                  <c:v>5.1063829787234116E-2</c:v>
                </c:pt>
                <c:pt idx="4886">
                  <c:v>5.1063829787234116E-2</c:v>
                </c:pt>
                <c:pt idx="4887">
                  <c:v>5.1063829787234116E-2</c:v>
                </c:pt>
                <c:pt idx="4888">
                  <c:v>5.1063829787234116E-2</c:v>
                </c:pt>
                <c:pt idx="4889">
                  <c:v>5.1063829787234116E-2</c:v>
                </c:pt>
                <c:pt idx="4890">
                  <c:v>5.1063829787234116E-2</c:v>
                </c:pt>
                <c:pt idx="4891">
                  <c:v>5.1063829787234116E-2</c:v>
                </c:pt>
                <c:pt idx="4892">
                  <c:v>5.1063829787234116E-2</c:v>
                </c:pt>
                <c:pt idx="4893">
                  <c:v>5.1063829787234116E-2</c:v>
                </c:pt>
                <c:pt idx="4894">
                  <c:v>5.1063829787234116E-2</c:v>
                </c:pt>
                <c:pt idx="4895">
                  <c:v>5.1063829787234116E-2</c:v>
                </c:pt>
                <c:pt idx="4896">
                  <c:v>4.7094188376753457E-2</c:v>
                </c:pt>
                <c:pt idx="4897">
                  <c:v>5.1063829787234116E-2</c:v>
                </c:pt>
                <c:pt idx="4898">
                  <c:v>5.1063829787234116E-2</c:v>
                </c:pt>
                <c:pt idx="4899">
                  <c:v>5.1063829787234116E-2</c:v>
                </c:pt>
                <c:pt idx="4900">
                  <c:v>5.1063829787234116E-2</c:v>
                </c:pt>
                <c:pt idx="4901">
                  <c:v>5.1063829787234116E-2</c:v>
                </c:pt>
                <c:pt idx="4902">
                  <c:v>5.1063829787234116E-2</c:v>
                </c:pt>
                <c:pt idx="4903">
                  <c:v>5.1063829787234116E-2</c:v>
                </c:pt>
                <c:pt idx="4904">
                  <c:v>5.1063829787234116E-2</c:v>
                </c:pt>
                <c:pt idx="4905">
                  <c:v>5.1063829787234116E-2</c:v>
                </c:pt>
                <c:pt idx="4906">
                  <c:v>4.7094188376753457E-2</c:v>
                </c:pt>
                <c:pt idx="4907">
                  <c:v>5.1063829787234116E-2</c:v>
                </c:pt>
                <c:pt idx="4908">
                  <c:v>5.1063829787234116E-2</c:v>
                </c:pt>
                <c:pt idx="4909">
                  <c:v>5.1063829787234116E-2</c:v>
                </c:pt>
                <c:pt idx="4910">
                  <c:v>5.1063829787234116E-2</c:v>
                </c:pt>
                <c:pt idx="4911">
                  <c:v>5.1063829787234116E-2</c:v>
                </c:pt>
                <c:pt idx="4912">
                  <c:v>5.1063829787234116E-2</c:v>
                </c:pt>
                <c:pt idx="4913">
                  <c:v>5.1063829787234116E-2</c:v>
                </c:pt>
                <c:pt idx="4914">
                  <c:v>5.1063829787234116E-2</c:v>
                </c:pt>
                <c:pt idx="4915">
                  <c:v>5.1063829787234116E-2</c:v>
                </c:pt>
                <c:pt idx="4916">
                  <c:v>5.1063829787234116E-2</c:v>
                </c:pt>
                <c:pt idx="4917">
                  <c:v>5.1063829787234116E-2</c:v>
                </c:pt>
                <c:pt idx="4918">
                  <c:v>5.1063829787234116E-2</c:v>
                </c:pt>
                <c:pt idx="4919">
                  <c:v>5.1063829787234116E-2</c:v>
                </c:pt>
                <c:pt idx="4920">
                  <c:v>5.1063829787234116E-2</c:v>
                </c:pt>
                <c:pt idx="4921">
                  <c:v>5.1063829787234116E-2</c:v>
                </c:pt>
                <c:pt idx="4922">
                  <c:v>5.1063829787234116E-2</c:v>
                </c:pt>
                <c:pt idx="4923">
                  <c:v>5.1063829787234116E-2</c:v>
                </c:pt>
                <c:pt idx="4924">
                  <c:v>5.1063829787234116E-2</c:v>
                </c:pt>
                <c:pt idx="4925">
                  <c:v>5.1063829787234116E-2</c:v>
                </c:pt>
                <c:pt idx="4926">
                  <c:v>5.1063829787234116E-2</c:v>
                </c:pt>
                <c:pt idx="4927">
                  <c:v>5.1063829787234116E-2</c:v>
                </c:pt>
                <c:pt idx="4928">
                  <c:v>5.1063829787234116E-2</c:v>
                </c:pt>
                <c:pt idx="4929">
                  <c:v>5.1063829787234116E-2</c:v>
                </c:pt>
                <c:pt idx="4930">
                  <c:v>5.1063829787234116E-2</c:v>
                </c:pt>
                <c:pt idx="4931">
                  <c:v>5.1063829787234116E-2</c:v>
                </c:pt>
                <c:pt idx="4932">
                  <c:v>5.1063829787234116E-2</c:v>
                </c:pt>
                <c:pt idx="4933">
                  <c:v>5.1063829787234116E-2</c:v>
                </c:pt>
                <c:pt idx="4934">
                  <c:v>5.1063829787234116E-2</c:v>
                </c:pt>
                <c:pt idx="4935">
                  <c:v>5.1063829787234116E-2</c:v>
                </c:pt>
                <c:pt idx="4936">
                  <c:v>5.1063829787234116E-2</c:v>
                </c:pt>
                <c:pt idx="4937">
                  <c:v>5.1063829787234116E-2</c:v>
                </c:pt>
                <c:pt idx="4938">
                  <c:v>5.1063829787234116E-2</c:v>
                </c:pt>
                <c:pt idx="4939">
                  <c:v>5.1063829787234116E-2</c:v>
                </c:pt>
                <c:pt idx="4940">
                  <c:v>5.1063829787234116E-2</c:v>
                </c:pt>
                <c:pt idx="4941">
                  <c:v>5.1063829787234116E-2</c:v>
                </c:pt>
                <c:pt idx="4942">
                  <c:v>5.1063829787234116E-2</c:v>
                </c:pt>
                <c:pt idx="4943">
                  <c:v>4.7094188376753457E-2</c:v>
                </c:pt>
                <c:pt idx="4944">
                  <c:v>5.1063829787234116E-2</c:v>
                </c:pt>
                <c:pt idx="4945">
                  <c:v>5.1063829787234116E-2</c:v>
                </c:pt>
                <c:pt idx="4946">
                  <c:v>5.1063829787234116E-2</c:v>
                </c:pt>
                <c:pt idx="4947">
                  <c:v>5.1063829787234116E-2</c:v>
                </c:pt>
                <c:pt idx="4948">
                  <c:v>4.7094188376753457E-2</c:v>
                </c:pt>
                <c:pt idx="4949">
                  <c:v>5.1063829787234116E-2</c:v>
                </c:pt>
                <c:pt idx="4950">
                  <c:v>5.1063829787234116E-2</c:v>
                </c:pt>
                <c:pt idx="4951">
                  <c:v>5.1063829787234116E-2</c:v>
                </c:pt>
                <c:pt idx="4952">
                  <c:v>5.1063829787234116E-2</c:v>
                </c:pt>
                <c:pt idx="4953">
                  <c:v>5.1063829787234116E-2</c:v>
                </c:pt>
                <c:pt idx="4954">
                  <c:v>5.1063829787234116E-2</c:v>
                </c:pt>
                <c:pt idx="4955">
                  <c:v>5.1063829787234116E-2</c:v>
                </c:pt>
                <c:pt idx="4956">
                  <c:v>5.1063829787234116E-2</c:v>
                </c:pt>
                <c:pt idx="4957">
                  <c:v>5.1063829787234116E-2</c:v>
                </c:pt>
                <c:pt idx="4958">
                  <c:v>5.1063829787234116E-2</c:v>
                </c:pt>
                <c:pt idx="4959">
                  <c:v>5.1063829787234116E-2</c:v>
                </c:pt>
                <c:pt idx="4960">
                  <c:v>5.1063829787234116E-2</c:v>
                </c:pt>
                <c:pt idx="4961">
                  <c:v>5.1063829787234116E-2</c:v>
                </c:pt>
                <c:pt idx="4962">
                  <c:v>5.1063829787234116E-2</c:v>
                </c:pt>
                <c:pt idx="4963">
                  <c:v>5.1063829787234116E-2</c:v>
                </c:pt>
                <c:pt idx="4964">
                  <c:v>5.1063829787234116E-2</c:v>
                </c:pt>
                <c:pt idx="4965">
                  <c:v>4.7094188376753457E-2</c:v>
                </c:pt>
                <c:pt idx="4966">
                  <c:v>5.1063829787234116E-2</c:v>
                </c:pt>
                <c:pt idx="4967">
                  <c:v>5.1063829787234116E-2</c:v>
                </c:pt>
                <c:pt idx="4968">
                  <c:v>5.1063829787234116E-2</c:v>
                </c:pt>
                <c:pt idx="4969">
                  <c:v>5.1063829787234116E-2</c:v>
                </c:pt>
                <c:pt idx="4970">
                  <c:v>5.1063829787234116E-2</c:v>
                </c:pt>
                <c:pt idx="4971">
                  <c:v>5.1063829787234116E-2</c:v>
                </c:pt>
                <c:pt idx="4972">
                  <c:v>5.1063829787234116E-2</c:v>
                </c:pt>
                <c:pt idx="4973">
                  <c:v>5.1063829787234116E-2</c:v>
                </c:pt>
                <c:pt idx="4974">
                  <c:v>5.1063829787234116E-2</c:v>
                </c:pt>
                <c:pt idx="4975">
                  <c:v>5.1063829787234116E-2</c:v>
                </c:pt>
                <c:pt idx="4976">
                  <c:v>5.1063829787234116E-2</c:v>
                </c:pt>
                <c:pt idx="4977">
                  <c:v>5.1063829787234116E-2</c:v>
                </c:pt>
                <c:pt idx="4978">
                  <c:v>5.1063829787234116E-2</c:v>
                </c:pt>
                <c:pt idx="4979">
                  <c:v>5.1063829787234116E-2</c:v>
                </c:pt>
                <c:pt idx="4980">
                  <c:v>5.1063829787234116E-2</c:v>
                </c:pt>
                <c:pt idx="4981">
                  <c:v>5.1063829787234116E-2</c:v>
                </c:pt>
                <c:pt idx="4982">
                  <c:v>5.1063829787234116E-2</c:v>
                </c:pt>
                <c:pt idx="4983">
                  <c:v>5.1063829787234116E-2</c:v>
                </c:pt>
                <c:pt idx="4984">
                  <c:v>5.1063829787234116E-2</c:v>
                </c:pt>
                <c:pt idx="4985">
                  <c:v>5.1063829787234116E-2</c:v>
                </c:pt>
                <c:pt idx="4986">
                  <c:v>5.1063829787234116E-2</c:v>
                </c:pt>
                <c:pt idx="4987">
                  <c:v>4.7094188376753457E-2</c:v>
                </c:pt>
                <c:pt idx="4988">
                  <c:v>5.1063829787234116E-2</c:v>
                </c:pt>
                <c:pt idx="4989">
                  <c:v>5.1063829787234116E-2</c:v>
                </c:pt>
                <c:pt idx="4990">
                  <c:v>5.1063829787234116E-2</c:v>
                </c:pt>
                <c:pt idx="4991">
                  <c:v>5.1063829787234116E-2</c:v>
                </c:pt>
                <c:pt idx="4992">
                  <c:v>5.1063829787234116E-2</c:v>
                </c:pt>
                <c:pt idx="4993">
                  <c:v>5.1063829787234116E-2</c:v>
                </c:pt>
                <c:pt idx="4994">
                  <c:v>5.1063829787234116E-2</c:v>
                </c:pt>
                <c:pt idx="4995">
                  <c:v>5.1063829787234116E-2</c:v>
                </c:pt>
                <c:pt idx="4996">
                  <c:v>5.1063829787234116E-2</c:v>
                </c:pt>
                <c:pt idx="4997">
                  <c:v>5.1063829787234116E-2</c:v>
                </c:pt>
                <c:pt idx="4998">
                  <c:v>5.1063829787234116E-2</c:v>
                </c:pt>
                <c:pt idx="4999">
                  <c:v>5.1063829787234116E-2</c:v>
                </c:pt>
                <c:pt idx="5000">
                  <c:v>5.1063829787234116E-2</c:v>
                </c:pt>
                <c:pt idx="5001">
                  <c:v>5.1063829787234116E-2</c:v>
                </c:pt>
                <c:pt idx="5002">
                  <c:v>5.1063829787234116E-2</c:v>
                </c:pt>
                <c:pt idx="5003">
                  <c:v>5.1063829787234116E-2</c:v>
                </c:pt>
                <c:pt idx="5004">
                  <c:v>5.1063829787234116E-2</c:v>
                </c:pt>
                <c:pt idx="5005">
                  <c:v>5.1063829787234116E-2</c:v>
                </c:pt>
                <c:pt idx="5006">
                  <c:v>5.1063829787234116E-2</c:v>
                </c:pt>
                <c:pt idx="5007">
                  <c:v>5.1063829787234116E-2</c:v>
                </c:pt>
                <c:pt idx="5008">
                  <c:v>5.1063829787234116E-2</c:v>
                </c:pt>
                <c:pt idx="5009">
                  <c:v>5.1063829787234116E-2</c:v>
                </c:pt>
                <c:pt idx="5010">
                  <c:v>5.1063829787234116E-2</c:v>
                </c:pt>
                <c:pt idx="5011">
                  <c:v>5.1063829787234116E-2</c:v>
                </c:pt>
                <c:pt idx="5012">
                  <c:v>5.1063829787234116E-2</c:v>
                </c:pt>
                <c:pt idx="5013">
                  <c:v>5.1063829787234116E-2</c:v>
                </c:pt>
                <c:pt idx="5014">
                  <c:v>5.1063829787234116E-2</c:v>
                </c:pt>
                <c:pt idx="5015">
                  <c:v>5.1063829787234116E-2</c:v>
                </c:pt>
                <c:pt idx="5016">
                  <c:v>5.1063829787234116E-2</c:v>
                </c:pt>
                <c:pt idx="5017">
                  <c:v>5.1063829787234116E-2</c:v>
                </c:pt>
                <c:pt idx="5018">
                  <c:v>5.1063829787234116E-2</c:v>
                </c:pt>
                <c:pt idx="5019">
                  <c:v>5.1063829787234116E-2</c:v>
                </c:pt>
                <c:pt idx="5020">
                  <c:v>4.7094188376753457E-2</c:v>
                </c:pt>
                <c:pt idx="5021">
                  <c:v>5.1063829787234116E-2</c:v>
                </c:pt>
                <c:pt idx="5022">
                  <c:v>5.1063829787234116E-2</c:v>
                </c:pt>
                <c:pt idx="5023">
                  <c:v>4.7094188376753457E-2</c:v>
                </c:pt>
                <c:pt idx="5024">
                  <c:v>5.1063829787234116E-2</c:v>
                </c:pt>
                <c:pt idx="5025">
                  <c:v>5.1063829787234116E-2</c:v>
                </c:pt>
                <c:pt idx="5026">
                  <c:v>5.1063829787234116E-2</c:v>
                </c:pt>
                <c:pt idx="5027">
                  <c:v>5.1063829787234116E-2</c:v>
                </c:pt>
                <c:pt idx="5028">
                  <c:v>5.1063829787234116E-2</c:v>
                </c:pt>
                <c:pt idx="5029">
                  <c:v>5.1063829787234116E-2</c:v>
                </c:pt>
                <c:pt idx="5030">
                  <c:v>5.1063829787234116E-2</c:v>
                </c:pt>
                <c:pt idx="5031">
                  <c:v>4.7094188376753457E-2</c:v>
                </c:pt>
                <c:pt idx="5032">
                  <c:v>5.1063829787234116E-2</c:v>
                </c:pt>
                <c:pt idx="5033">
                  <c:v>5.1063829787234116E-2</c:v>
                </c:pt>
                <c:pt idx="5034">
                  <c:v>5.1063829787234116E-2</c:v>
                </c:pt>
                <c:pt idx="5035">
                  <c:v>5.1063829787234116E-2</c:v>
                </c:pt>
                <c:pt idx="5036">
                  <c:v>5.1063829787234116E-2</c:v>
                </c:pt>
                <c:pt idx="5037">
                  <c:v>5.1063829787234116E-2</c:v>
                </c:pt>
                <c:pt idx="5038">
                  <c:v>5.1063829787234116E-2</c:v>
                </c:pt>
                <c:pt idx="5039">
                  <c:v>5.1063829787234116E-2</c:v>
                </c:pt>
                <c:pt idx="5040">
                  <c:v>5.1063829787234116E-2</c:v>
                </c:pt>
                <c:pt idx="5041">
                  <c:v>5.1063829787234116E-2</c:v>
                </c:pt>
                <c:pt idx="5042">
                  <c:v>5.1063829787234116E-2</c:v>
                </c:pt>
                <c:pt idx="5043">
                  <c:v>5.1063829787234116E-2</c:v>
                </c:pt>
                <c:pt idx="5044">
                  <c:v>5.1063829787234116E-2</c:v>
                </c:pt>
                <c:pt idx="5045">
                  <c:v>4.7094188376753457E-2</c:v>
                </c:pt>
                <c:pt idx="5046">
                  <c:v>5.1063829787234116E-2</c:v>
                </c:pt>
                <c:pt idx="5047">
                  <c:v>5.1063829787234116E-2</c:v>
                </c:pt>
                <c:pt idx="5048">
                  <c:v>5.1063829787234116E-2</c:v>
                </c:pt>
                <c:pt idx="5049">
                  <c:v>5.1063829787234116E-2</c:v>
                </c:pt>
                <c:pt idx="5050">
                  <c:v>5.1063829787234116E-2</c:v>
                </c:pt>
                <c:pt idx="5051">
                  <c:v>5.1063829787234116E-2</c:v>
                </c:pt>
                <c:pt idx="5052">
                  <c:v>5.1063829787234116E-2</c:v>
                </c:pt>
                <c:pt idx="5053">
                  <c:v>5.1063829787234116E-2</c:v>
                </c:pt>
                <c:pt idx="5054">
                  <c:v>5.1063829787234116E-2</c:v>
                </c:pt>
                <c:pt idx="5055">
                  <c:v>5.1063829787234116E-2</c:v>
                </c:pt>
                <c:pt idx="5056">
                  <c:v>5.1063829787234116E-2</c:v>
                </c:pt>
                <c:pt idx="5057">
                  <c:v>5.1063829787234116E-2</c:v>
                </c:pt>
                <c:pt idx="5058">
                  <c:v>5.1063829787234116E-2</c:v>
                </c:pt>
                <c:pt idx="5059">
                  <c:v>5.1063829787234116E-2</c:v>
                </c:pt>
                <c:pt idx="5060">
                  <c:v>5.1063829787234116E-2</c:v>
                </c:pt>
                <c:pt idx="5061">
                  <c:v>5.1063829787234116E-2</c:v>
                </c:pt>
                <c:pt idx="5062">
                  <c:v>5.1063829787234116E-2</c:v>
                </c:pt>
                <c:pt idx="5063">
                  <c:v>5.1063829787234116E-2</c:v>
                </c:pt>
                <c:pt idx="5064">
                  <c:v>5.1063829787234116E-2</c:v>
                </c:pt>
                <c:pt idx="5065">
                  <c:v>5.1063829787234116E-2</c:v>
                </c:pt>
                <c:pt idx="5066">
                  <c:v>5.1063829787234116E-2</c:v>
                </c:pt>
                <c:pt idx="5067">
                  <c:v>5.1063829787234116E-2</c:v>
                </c:pt>
                <c:pt idx="5068">
                  <c:v>5.1063829787234116E-2</c:v>
                </c:pt>
                <c:pt idx="5069">
                  <c:v>5.1063829787234116E-2</c:v>
                </c:pt>
                <c:pt idx="5070">
                  <c:v>5.1063829787234116E-2</c:v>
                </c:pt>
                <c:pt idx="5071">
                  <c:v>5.1063829787234116E-2</c:v>
                </c:pt>
                <c:pt idx="5072">
                  <c:v>5.1063829787234116E-2</c:v>
                </c:pt>
                <c:pt idx="5073">
                  <c:v>5.1063829787234116E-2</c:v>
                </c:pt>
                <c:pt idx="5074">
                  <c:v>5.1063829787234116E-2</c:v>
                </c:pt>
                <c:pt idx="5075">
                  <c:v>5.1063829787234116E-2</c:v>
                </c:pt>
                <c:pt idx="5076">
                  <c:v>5.1063829787234116E-2</c:v>
                </c:pt>
                <c:pt idx="5077">
                  <c:v>5.1063829787234116E-2</c:v>
                </c:pt>
                <c:pt idx="5078">
                  <c:v>5.1063829787234116E-2</c:v>
                </c:pt>
                <c:pt idx="5079">
                  <c:v>5.1063829787234116E-2</c:v>
                </c:pt>
                <c:pt idx="5080">
                  <c:v>5.1063829787234116E-2</c:v>
                </c:pt>
                <c:pt idx="5081">
                  <c:v>5.1063829787234116E-2</c:v>
                </c:pt>
                <c:pt idx="5082">
                  <c:v>5.1063829787234116E-2</c:v>
                </c:pt>
                <c:pt idx="5083">
                  <c:v>5.1063829787234116E-2</c:v>
                </c:pt>
                <c:pt idx="5084">
                  <c:v>5.1063829787234116E-2</c:v>
                </c:pt>
                <c:pt idx="5085">
                  <c:v>5.1063829787234116E-2</c:v>
                </c:pt>
                <c:pt idx="5086">
                  <c:v>5.1063829787234116E-2</c:v>
                </c:pt>
                <c:pt idx="5087">
                  <c:v>5.1063829787234116E-2</c:v>
                </c:pt>
                <c:pt idx="5088">
                  <c:v>5.1063829787234116E-2</c:v>
                </c:pt>
                <c:pt idx="5089">
                  <c:v>5.1063829787234116E-2</c:v>
                </c:pt>
                <c:pt idx="5090">
                  <c:v>5.1063829787234116E-2</c:v>
                </c:pt>
                <c:pt idx="5091">
                  <c:v>5.1063829787234116E-2</c:v>
                </c:pt>
                <c:pt idx="5092">
                  <c:v>5.1063829787234116E-2</c:v>
                </c:pt>
                <c:pt idx="5093">
                  <c:v>5.1063829787234116E-2</c:v>
                </c:pt>
                <c:pt idx="5094">
                  <c:v>5.1063829787234116E-2</c:v>
                </c:pt>
                <c:pt idx="5095">
                  <c:v>5.1063829787234116E-2</c:v>
                </c:pt>
                <c:pt idx="5096">
                  <c:v>5.1063829787234116E-2</c:v>
                </c:pt>
                <c:pt idx="5097">
                  <c:v>5.1063829787234116E-2</c:v>
                </c:pt>
                <c:pt idx="5098">
                  <c:v>5.1063829787234116E-2</c:v>
                </c:pt>
                <c:pt idx="5099">
                  <c:v>5.1063829787234116E-2</c:v>
                </c:pt>
                <c:pt idx="5100">
                  <c:v>5.1063829787234116E-2</c:v>
                </c:pt>
                <c:pt idx="5101">
                  <c:v>5.1063829787234116E-2</c:v>
                </c:pt>
                <c:pt idx="5102">
                  <c:v>5.1063829787234116E-2</c:v>
                </c:pt>
                <c:pt idx="5103">
                  <c:v>5.1063829787234116E-2</c:v>
                </c:pt>
                <c:pt idx="5104">
                  <c:v>5.1063829787234116E-2</c:v>
                </c:pt>
                <c:pt idx="5105">
                  <c:v>5.1063829787234116E-2</c:v>
                </c:pt>
                <c:pt idx="5106">
                  <c:v>5.1063829787234116E-2</c:v>
                </c:pt>
                <c:pt idx="5107">
                  <c:v>5.1063829787234116E-2</c:v>
                </c:pt>
                <c:pt idx="5108">
                  <c:v>4.7094188376753457E-2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FA-4D88-BD4E-716619557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476112"/>
        <c:axId val="1684737712"/>
      </c:scatterChart>
      <c:valAx>
        <c:axId val="201347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gender_code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737712"/>
        <c:crosses val="autoZero"/>
        <c:crossBetween val="midCat"/>
      </c:valAx>
      <c:valAx>
        <c:axId val="1684737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stroke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47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Percentage of Stroke by Work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'CHISQ  stroke by worktype'!$G$3</c:f>
              <c:strCache>
                <c:ptCount val="1"/>
                <c:pt idx="0">
                  <c:v>No Stroke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'CHISQ  stroke by worktype'!$F$4:$F$8</c:f>
              <c:strCache>
                <c:ptCount val="5"/>
                <c:pt idx="0">
                  <c:v>Children</c:v>
                </c:pt>
                <c:pt idx="1">
                  <c:v>Govt_job</c:v>
                </c:pt>
                <c:pt idx="2">
                  <c:v>Never_worked</c:v>
                </c:pt>
                <c:pt idx="3">
                  <c:v>Private</c:v>
                </c:pt>
                <c:pt idx="4">
                  <c:v>Self-employed</c:v>
                </c:pt>
              </c:strCache>
            </c:strRef>
          </c:cat>
          <c:val>
            <c:numRef>
              <c:f>'CHISQ  stroke by worktype'!$G$4:$G$8</c:f>
              <c:numCache>
                <c:formatCode>General</c:formatCode>
                <c:ptCount val="5"/>
                <c:pt idx="0">
                  <c:v>685</c:v>
                </c:pt>
                <c:pt idx="1">
                  <c:v>624</c:v>
                </c:pt>
                <c:pt idx="2">
                  <c:v>22</c:v>
                </c:pt>
                <c:pt idx="3">
                  <c:v>2776</c:v>
                </c:pt>
                <c:pt idx="4">
                  <c:v>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3-4F9B-BEA2-4A4777ED4F61}"/>
            </c:ext>
          </c:extLst>
        </c:ser>
        <c:ser>
          <c:idx val="1"/>
          <c:order val="1"/>
          <c:tx>
            <c:strRef>
              <c:f>'CHISQ  stroke by worktype'!$H$3</c:f>
              <c:strCache>
                <c:ptCount val="1"/>
                <c:pt idx="0">
                  <c:v>Stroke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'CHISQ  stroke by worktype'!$F$4:$F$8</c:f>
              <c:strCache>
                <c:ptCount val="5"/>
                <c:pt idx="0">
                  <c:v>Children</c:v>
                </c:pt>
                <c:pt idx="1">
                  <c:v>Govt_job</c:v>
                </c:pt>
                <c:pt idx="2">
                  <c:v>Never_worked</c:v>
                </c:pt>
                <c:pt idx="3">
                  <c:v>Private</c:v>
                </c:pt>
                <c:pt idx="4">
                  <c:v>Self-employed</c:v>
                </c:pt>
              </c:strCache>
            </c:strRef>
          </c:cat>
          <c:val>
            <c:numRef>
              <c:f>'CHISQ  stroke by worktype'!$H$4:$H$8</c:f>
              <c:numCache>
                <c:formatCode>General</c:formatCode>
                <c:ptCount val="5"/>
                <c:pt idx="0">
                  <c:v>2</c:v>
                </c:pt>
                <c:pt idx="1">
                  <c:v>33</c:v>
                </c:pt>
                <c:pt idx="2">
                  <c:v>0</c:v>
                </c:pt>
                <c:pt idx="3">
                  <c:v>149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F3-4F9B-BEA2-4A4777ED4F61}"/>
            </c:ext>
          </c:extLst>
        </c:ser>
        <c:ser>
          <c:idx val="2"/>
          <c:order val="2"/>
          <c:tx>
            <c:strRef>
              <c:f>'CHISQ  stroke by worktype'!$I$3</c:f>
              <c:strCache>
                <c:ptCount val="1"/>
                <c:pt idx="0">
                  <c:v>Percentage(%)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'CHISQ  stroke by worktype'!$F$4:$F$8</c:f>
              <c:strCache>
                <c:ptCount val="5"/>
                <c:pt idx="0">
                  <c:v>Children</c:v>
                </c:pt>
                <c:pt idx="1">
                  <c:v>Govt_job</c:v>
                </c:pt>
                <c:pt idx="2">
                  <c:v>Never_worked</c:v>
                </c:pt>
                <c:pt idx="3">
                  <c:v>Private</c:v>
                </c:pt>
                <c:pt idx="4">
                  <c:v>Self-employed</c:v>
                </c:pt>
              </c:strCache>
            </c:strRef>
          </c:cat>
          <c:val>
            <c:numRef>
              <c:f>'CHISQ  stroke by worktype'!$I$4:$I$8</c:f>
              <c:numCache>
                <c:formatCode>0.00</c:formatCode>
                <c:ptCount val="5"/>
                <c:pt idx="0">
                  <c:v>0.29112081513828242</c:v>
                </c:pt>
                <c:pt idx="1">
                  <c:v>5.0228310502283104</c:v>
                </c:pt>
                <c:pt idx="2">
                  <c:v>0</c:v>
                </c:pt>
                <c:pt idx="3">
                  <c:v>5.0940170940170937</c:v>
                </c:pt>
                <c:pt idx="4">
                  <c:v>7.9365079365079358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F3-4F9B-BEA2-4A4777ED4F6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419776"/>
        <c:axId val="560791712"/>
      </c:barChart>
      <c:catAx>
        <c:axId val="55941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91712"/>
        <c:crosses val="autoZero"/>
        <c:auto val="1"/>
        <c:lblAlgn val="ctr"/>
        <c:lblOffset val="100"/>
        <c:noMultiLvlLbl val="0"/>
      </c:catAx>
      <c:valAx>
        <c:axId val="5607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197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DE4.xlsx]CHISQ stroke by smoketype!PivotTable4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Stroke</a:t>
            </a:r>
            <a:r>
              <a:rPr lang="en-CA" baseline="0"/>
              <a:t> Percentage by Smoke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'CHISQ stroke by smoketype'!$B$3:$B$4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'CHISQ stroke by smoketype'!$A$5:$A$12</c:f>
              <c:multiLvlStrCache>
                <c:ptCount val="4"/>
                <c:lvl>
                  <c:pt idx="0">
                    <c:v>formerly smoked</c:v>
                  </c:pt>
                  <c:pt idx="1">
                    <c:v>smokes</c:v>
                  </c:pt>
                  <c:pt idx="2">
                    <c:v>never smoked</c:v>
                  </c:pt>
                  <c:pt idx="3">
                    <c:v>Unknown</c:v>
                  </c:pt>
                </c:lvl>
                <c:lvl>
                  <c:pt idx="0">
                    <c:v>Smoked</c:v>
                  </c:pt>
                  <c:pt idx="2">
                    <c:v>never smoked</c:v>
                  </c:pt>
                  <c:pt idx="3">
                    <c:v>Unknown</c:v>
                  </c:pt>
                </c:lvl>
              </c:multiLvlStrCache>
            </c:multiLvlStrRef>
          </c:cat>
          <c:val>
            <c:numRef>
              <c:f>'CHISQ stroke by smoketype'!$B$5:$B$12</c:f>
              <c:numCache>
                <c:formatCode>0.00%</c:formatCode>
                <c:ptCount val="4"/>
                <c:pt idx="0">
                  <c:v>0.15949119373776907</c:v>
                </c:pt>
                <c:pt idx="1">
                  <c:v>0.14618395303326809</c:v>
                </c:pt>
                <c:pt idx="2">
                  <c:v>0.35264187866927593</c:v>
                </c:pt>
                <c:pt idx="3">
                  <c:v>0.29295499021526417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7-4102-97B1-D71EA0162604}"/>
            </c:ext>
          </c:extLst>
        </c:ser>
        <c:ser>
          <c:idx val="1"/>
          <c:order val="1"/>
          <c:tx>
            <c:strRef>
              <c:f>'CHISQ stroke by smoketype'!$C$3:$C$4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'CHISQ stroke by smoketype'!$A$5:$A$12</c:f>
              <c:multiLvlStrCache>
                <c:ptCount val="4"/>
                <c:lvl>
                  <c:pt idx="0">
                    <c:v>formerly smoked</c:v>
                  </c:pt>
                  <c:pt idx="1">
                    <c:v>smokes</c:v>
                  </c:pt>
                  <c:pt idx="2">
                    <c:v>never smoked</c:v>
                  </c:pt>
                  <c:pt idx="3">
                    <c:v>Unknown</c:v>
                  </c:pt>
                </c:lvl>
                <c:lvl>
                  <c:pt idx="0">
                    <c:v>Smoked</c:v>
                  </c:pt>
                  <c:pt idx="2">
                    <c:v>never smoked</c:v>
                  </c:pt>
                  <c:pt idx="3">
                    <c:v>Unknown</c:v>
                  </c:pt>
                </c:lvl>
              </c:multiLvlStrCache>
            </c:multiLvlStrRef>
          </c:cat>
          <c:val>
            <c:numRef>
              <c:f>'CHISQ stroke by smoketype'!$C$5:$C$12</c:f>
              <c:numCache>
                <c:formatCode>0.00%</c:formatCode>
                <c:ptCount val="4"/>
                <c:pt idx="0">
                  <c:v>1.3698630136986301E-2</c:v>
                </c:pt>
                <c:pt idx="1">
                  <c:v>8.21917808219178E-3</c:v>
                </c:pt>
                <c:pt idx="2">
                  <c:v>1.7612524461839529E-2</c:v>
                </c:pt>
                <c:pt idx="3">
                  <c:v>9.1976516634050872E-3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7-4102-97B1-D71EA01626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2516624"/>
        <c:axId val="560805152"/>
      </c:barChart>
      <c:catAx>
        <c:axId val="178251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05152"/>
        <c:crosses val="autoZero"/>
        <c:auto val="1"/>
        <c:lblAlgn val="ctr"/>
        <c:lblOffset val="100"/>
        <c:noMultiLvlLbl val="0"/>
      </c:catAx>
      <c:valAx>
        <c:axId val="5608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1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Age Distribution for Likelyhood of Stroke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 for Likelyhood of Stroke</a:t>
          </a:r>
        </a:p>
      </cx:txPr>
    </cx:title>
    <cx:plotArea>
      <cx:plotAreaRegion>
        <cx:series layoutId="clusteredColumn" uniqueId="{022731FD-C32A-4240-A400-DA14C7B2C8A1}" formatIdx="0"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Age</a:t>
              </a:r>
            </a:p>
          </cx:txPr>
        </cx:title>
        <cx:tickLabels/>
      </cx:axis>
      <cx:axis id="1">
        <cx:valScaling/>
        <cx:title>
          <cx:tx>
            <cx:txData>
              <cx:v>Number of Records	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Records	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2584D0-6C8A-45FF-A29C-A501BF4B1AEE}">
  <sheetPr codeName="Chart7"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2060897-7E13-64EF-7207-8B4E24BB7F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D12CD9-9E2C-BB3B-9431-478A8AD7559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73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0</xdr:row>
      <xdr:rowOff>179070</xdr:rowOff>
    </xdr:from>
    <xdr:to>
      <xdr:col>11</xdr:col>
      <xdr:colOff>312420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435CA-526F-1CEA-E6B5-C53B9FCA6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15240</xdr:rowOff>
    </xdr:from>
    <xdr:to>
      <xdr:col>11</xdr:col>
      <xdr:colOff>30480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B5312-8318-CFFC-1D13-746572007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1</xdr:row>
      <xdr:rowOff>163830</xdr:rowOff>
    </xdr:from>
    <xdr:to>
      <xdr:col>10</xdr:col>
      <xdr:colOff>289560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9636F-5952-92CF-0B64-0E72FACDD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0</xdr:row>
      <xdr:rowOff>171450</xdr:rowOff>
    </xdr:from>
    <xdr:to>
      <xdr:col>10</xdr:col>
      <xdr:colOff>320040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22AEF-60DD-1816-5A4B-6DF6CAA8A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1</xdr:row>
      <xdr:rowOff>3810</xdr:rowOff>
    </xdr:from>
    <xdr:to>
      <xdr:col>15</xdr:col>
      <xdr:colOff>15240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82F7F-2806-194F-A4CB-CDDE27B86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1</xdr:row>
      <xdr:rowOff>133350</xdr:rowOff>
    </xdr:from>
    <xdr:to>
      <xdr:col>14</xdr:col>
      <xdr:colOff>106680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2EEA1-16E1-B3F8-88E4-E2EC7D41B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387723</xdr:colOff>
      <xdr:row>1</xdr:row>
      <xdr:rowOff>175485</xdr:rowOff>
    </xdr:from>
    <xdr:to>
      <xdr:col>18</xdr:col>
      <xdr:colOff>591670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BB9DA-1F3B-65F4-19B0-0FE722549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30</xdr:row>
      <xdr:rowOff>172810</xdr:rowOff>
    </xdr:from>
    <xdr:to>
      <xdr:col>11</xdr:col>
      <xdr:colOff>57150</xdr:colOff>
      <xdr:row>53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39AE3-037E-83D2-2AFE-4E9B3255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0</xdr:row>
      <xdr:rowOff>167640</xdr:rowOff>
    </xdr:from>
    <xdr:to>
      <xdr:col>18</xdr:col>
      <xdr:colOff>579120</xdr:colOff>
      <xdr:row>22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D8B606-C738-0D27-06A6-A3F2181D4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312420</xdr:colOff>
      <xdr:row>24</xdr:row>
      <xdr:rowOff>41910</xdr:rowOff>
    </xdr:from>
    <xdr:to>
      <xdr:col>18</xdr:col>
      <xdr:colOff>601980</xdr:colOff>
      <xdr:row>45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AC2D3-0A09-6961-2E05-32852AA00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563880</xdr:colOff>
      <xdr:row>47</xdr:row>
      <xdr:rowOff>0</xdr:rowOff>
    </xdr:from>
    <xdr:to>
      <xdr:col>19</xdr:col>
      <xdr:colOff>7620</xdr:colOff>
      <xdr:row>68</xdr:row>
      <xdr:rowOff>26670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026641-D43B-46F3-9EE0-1F3B27B54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19</xdr:col>
      <xdr:colOff>8964</xdr:colOff>
      <xdr:row>11</xdr:row>
      <xdr:rowOff>170330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8430D-11FC-F863-2AB3-73A1108F2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274319</xdr:colOff>
      <xdr:row>12</xdr:row>
      <xdr:rowOff>167640</xdr:rowOff>
    </xdr:from>
    <xdr:to>
      <xdr:col>19</xdr:col>
      <xdr:colOff>17928</xdr:colOff>
      <xdr:row>29</xdr:row>
      <xdr:rowOff>170330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4BF564-8DDE-EE26-B487-443474449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</xdr:row>
      <xdr:rowOff>175260</xdr:rowOff>
    </xdr:from>
    <xdr:to>
      <xdr:col>16</xdr:col>
      <xdr:colOff>449580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39D9E-FCE9-FE6F-E052-AFBAC036D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10</xdr:row>
      <xdr:rowOff>3810</xdr:rowOff>
    </xdr:from>
    <xdr:to>
      <xdr:col>14</xdr:col>
      <xdr:colOff>68580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2A818-9E64-D10B-AB29-A7C51753A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497094</xdr:colOff>
      <xdr:row>1</xdr:row>
      <xdr:rowOff>116541</xdr:rowOff>
    </xdr:from>
    <xdr:to>
      <xdr:col>10</xdr:col>
      <xdr:colOff>502024</xdr:colOff>
      <xdr:row>18</xdr:row>
      <xdr:rowOff>131781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47399-1F18-10FD-FD83-F8B7474DB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4983.860986574073" createdVersion="8" refreshedVersion="8" minRefreshableVersion="3" recordCount="5110" xr:uid="{00000000-000A-0000-FFFF-FFFF0B000000}">
  <cacheSource type="worksheet">
    <worksheetSource ref="A1:M5111" sheet="healthcare-dataset-stroke-data "/>
  </cacheSource>
  <cacheFields count="12">
    <cacheField name="id" numFmtId="0">
      <sharedItems containsSemiMixedTypes="0" containsString="0" containsNumber="1" containsInteger="1" minValue="67" maxValue="72940"/>
    </cacheField>
    <cacheField name="gender" numFmtId="0">
      <sharedItems count="3">
        <s v="Female"/>
        <s v="Male"/>
        <s v="Other"/>
      </sharedItems>
    </cacheField>
    <cacheField name="age" numFmtId="0">
      <sharedItems containsSemiMixedTypes="0" containsString="0" containsNumber="1" minValue="0.08" maxValue="82" count="104">
        <n v="17"/>
        <n v="13"/>
        <n v="55"/>
        <n v="42"/>
        <n v="31"/>
        <n v="38"/>
        <n v="24"/>
        <n v="80"/>
        <n v="33"/>
        <n v="20"/>
        <n v="43"/>
        <n v="8"/>
        <n v="81"/>
        <n v="23"/>
        <n v="59"/>
        <n v="4"/>
        <n v="79"/>
        <n v="41"/>
        <n v="45"/>
        <n v="16"/>
        <n v="65"/>
        <n v="58"/>
        <n v="44"/>
        <n v="78"/>
        <n v="49"/>
        <n v="48"/>
        <n v="37"/>
        <n v="46"/>
        <n v="74"/>
        <n v="28"/>
        <n v="12"/>
        <n v="3"/>
        <n v="54"/>
        <n v="9"/>
        <n v="14"/>
        <n v="69"/>
        <n v="52"/>
        <n v="82"/>
        <n v="10"/>
        <n v="73"/>
        <n v="39"/>
        <n v="5"/>
        <n v="0.8"/>
        <n v="32"/>
        <n v="34"/>
        <n v="60"/>
        <n v="7"/>
        <n v="18"/>
        <n v="70"/>
        <n v="61"/>
        <n v="77"/>
        <n v="15"/>
        <n v="47"/>
        <n v="68"/>
        <n v="62"/>
        <n v="0.88"/>
        <n v="1.88"/>
        <n v="71"/>
        <n v="35"/>
        <n v="29"/>
        <n v="64"/>
        <n v="30"/>
        <n v="51"/>
        <n v="63"/>
        <n v="0.72"/>
        <n v="40"/>
        <n v="75"/>
        <n v="67"/>
        <n v="25"/>
        <n v="26"/>
        <n v="19"/>
        <n v="56"/>
        <n v="66"/>
        <n v="57"/>
        <n v="50"/>
        <n v="72"/>
        <n v="53"/>
        <n v="36"/>
        <n v="2"/>
        <n v="22"/>
        <n v="27"/>
        <n v="21"/>
        <n v="76"/>
        <n v="11"/>
        <n v="1.32"/>
        <n v="6"/>
        <n v="0.56000000000000005"/>
        <n v="0.64"/>
        <n v="0.16"/>
        <n v="1.8"/>
        <n v="0.24"/>
        <n v="1.08"/>
        <n v="1"/>
        <n v="0.32"/>
        <n v="0.4"/>
        <n v="1.56"/>
        <n v="1.72"/>
        <n v="1.64"/>
        <n v="1.48"/>
        <n v="0.48"/>
        <n v="0.08"/>
        <n v="1.1599999999999999"/>
        <n v="1.24"/>
        <n v="1.4"/>
      </sharedItems>
    </cacheField>
    <cacheField name="hypertension" numFmtId="0">
      <sharedItems containsSemiMixedTypes="0" containsString="0" containsNumber="1" containsInteger="1" minValue="0" maxValue="1"/>
    </cacheField>
    <cacheField name="heart_disease" numFmtId="0">
      <sharedItems containsSemiMixedTypes="0" containsString="0" containsNumber="1" containsInteger="1" minValue="0" maxValue="1"/>
    </cacheField>
    <cacheField name="ever_married" numFmtId="0">
      <sharedItems count="2">
        <s v="No"/>
        <s v="Yes"/>
      </sharedItems>
    </cacheField>
    <cacheField name="work_type" numFmtId="0">
      <sharedItems count="5">
        <s v="Private"/>
        <s v="children"/>
        <s v="Govt_job"/>
        <s v="Self-employed"/>
        <s v="Never_worked"/>
      </sharedItems>
    </cacheField>
    <cacheField name="residence_type" numFmtId="0">
      <sharedItems count="2">
        <s v="Urban"/>
        <s v="Rural"/>
      </sharedItems>
    </cacheField>
    <cacheField name="avg_glucose_level" numFmtId="0">
      <sharedItems containsSemiMixedTypes="0" containsString="0" containsNumber="1" minValue="55.12" maxValue="271.74"/>
    </cacheField>
    <cacheField name="bmi" numFmtId="0">
      <sharedItems containsString="0" containsBlank="1" containsNumber="1" minValue="10.3" maxValue="97.6"/>
    </cacheField>
    <cacheField name="smoking_status" numFmtId="0">
      <sharedItems count="4">
        <s v="formerly smoked"/>
        <s v="Unknown"/>
        <s v="never smoked"/>
        <s v="smokes"/>
      </sharedItems>
    </cacheField>
    <cacheField name="stroke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5003.644696759256" createdVersion="8" refreshedVersion="8" minRefreshableVersion="3" recordCount="5110" xr:uid="{0ABD571D-A02E-4D4E-A430-599CF5161CEA}">
  <cacheSource type="worksheet">
    <worksheetSource ref="B1:B5111" sheet="healthcare-dataset-stroke-data "/>
  </cacheSource>
  <cacheFields count="1">
    <cacheField name="gender" numFmtId="0">
      <sharedItems count="3">
        <s v="Female"/>
        <s v="Male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5003.646864930553" createdVersion="8" refreshedVersion="8" minRefreshableVersion="3" recordCount="5110" xr:uid="{B7B920ED-ED9F-4D1E-A957-9D4C857D9E87}">
  <cacheSource type="worksheet">
    <worksheetSource ref="L1:L5111" sheet="healthcare-dataset-stroke-data "/>
  </cacheSource>
  <cacheFields count="1">
    <cacheField name="smoking_status" numFmtId="0">
      <sharedItems count="4">
        <s v="formerly smoked"/>
        <s v="Unknown"/>
        <s v="never smoked"/>
        <s v="smok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5003.649534722223" createdVersion="8" refreshedVersion="8" minRefreshableVersion="3" recordCount="5110" xr:uid="{7C763201-C5AE-402C-A815-E9726C449B27}">
  <cacheSource type="worksheet">
    <worksheetSource ref="I1:I5111" sheet="healthcare-dataset-stroke-data "/>
  </cacheSource>
  <cacheFields count="1">
    <cacheField name="residence_type" numFmtId="0">
      <sharedItems count="2">
        <s v="Urban"/>
        <s v="Ru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5003.653743171293" createdVersion="8" refreshedVersion="8" minRefreshableVersion="3" recordCount="5110" xr:uid="{09516434-AEAC-44EE-B1F5-F20F642CAE8D}">
  <cacheSource type="worksheet">
    <worksheetSource ref="H1:H5111" sheet="healthcare-dataset-stroke-data "/>
  </cacheSource>
  <cacheFields count="1">
    <cacheField name="work_type" numFmtId="0">
      <sharedItems count="5">
        <s v="Private"/>
        <s v="children"/>
        <s v="Govt_job"/>
        <s v="Self-employed"/>
        <s v="Never_work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5003.658284837962" createdVersion="8" refreshedVersion="8" minRefreshableVersion="3" recordCount="5110" xr:uid="{54FA6DE5-235E-4EAD-A7B6-6986C32D5481}">
  <cacheSource type="worksheet">
    <worksheetSource ref="I1:M5111" sheet="healthcare-dataset-stroke-data "/>
  </cacheSource>
  <cacheFields count="5">
    <cacheField name="residence_type" numFmtId="0">
      <sharedItems count="2">
        <s v="Urban"/>
        <s v="Rural"/>
      </sharedItems>
    </cacheField>
    <cacheField name="avg_glucose_level" numFmtId="0">
      <sharedItems containsSemiMixedTypes="0" containsString="0" containsNumber="1" minValue="55.12" maxValue="271.74"/>
    </cacheField>
    <cacheField name="bmi" numFmtId="0">
      <sharedItems containsString="0" containsBlank="1" containsNumber="1" minValue="10.3" maxValue="97.6"/>
    </cacheField>
    <cacheField name="smoking_status" numFmtId="0">
      <sharedItems count="4">
        <s v="formerly smoked"/>
        <s v="Unknown"/>
        <s v="never smoked"/>
        <s v="smokes"/>
      </sharedItems>
    </cacheField>
    <cacheField name="stroke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5003.666033912035" createdVersion="8" refreshedVersion="8" minRefreshableVersion="3" recordCount="5110" xr:uid="{47732A31-DAEE-4E87-8E1D-4D9A3FF74A56}">
  <cacheSource type="worksheet">
    <worksheetSource ref="J1:M5111" sheet="healthcare-dataset-stroke-data "/>
  </cacheSource>
  <cacheFields count="4">
    <cacheField name="avg_glucose_level" numFmtId="0">
      <sharedItems containsSemiMixedTypes="0" containsString="0" containsNumber="1" minValue="55.12" maxValue="271.74" count="3979">
        <n v="92.97"/>
        <n v="85.81"/>
        <n v="98.53"/>
        <n v="108.89"/>
        <n v="91.44"/>
        <n v="97.55"/>
        <n v="84.86"/>
        <n v="86.97"/>
        <n v="94.67"/>
        <n v="84.07"/>
        <n v="88.23"/>
        <n v="110.16"/>
        <n v="76.66"/>
        <n v="71.98"/>
        <n v="91.54"/>
        <n v="110.32"/>
        <n v="89.45"/>
        <n v="72.489999999999995"/>
        <n v="105.74"/>
        <n v="69.48"/>
        <n v="107.55"/>
        <n v="72.09"/>
        <n v="78.28"/>
        <n v="94.15"/>
        <n v="75.22"/>
        <n v="94.12"/>
        <n v="79.63"/>
        <n v="81.44"/>
        <n v="216.71"/>
        <n v="92.22"/>
        <n v="114.25"/>
        <n v="79.69"/>
        <n v="87.33"/>
        <n v="75.099999999999994"/>
        <n v="68.180000000000007"/>
        <n v="74.959999999999994"/>
        <n v="79.34"/>
        <n v="87.54"/>
        <n v="99.06"/>
        <n v="76.040000000000006"/>
        <n v="67.66"/>
        <n v="69.739999999999995"/>
        <n v="85.18"/>
        <n v="80.86"/>
        <n v="103.89"/>
        <n v="101.15"/>
        <n v="83.42"/>
        <n v="104.08"/>
        <n v="67.75"/>
        <n v="84.03"/>
        <n v="101.75"/>
        <n v="68.400000000000006"/>
        <n v="70.66"/>
        <n v="87.23"/>
        <n v="105.28"/>
        <n v="73.44"/>
        <n v="107.42"/>
        <n v="204.77"/>
        <n v="170.05"/>
        <n v="87.47"/>
        <n v="101.35"/>
        <n v="78.459999999999994"/>
        <n v="99.68"/>
        <n v="124.01"/>
        <n v="72.13"/>
        <n v="101.41"/>
        <n v="99.35"/>
        <n v="70.010000000000005"/>
        <n v="99.13"/>
        <n v="98.74"/>
        <n v="82.85"/>
        <n v="71.89"/>
        <n v="100.88"/>
        <n v="82.24"/>
        <n v="72.709999999999994"/>
        <n v="86.53"/>
        <n v="77.680000000000007"/>
        <n v="88.2"/>
        <n v="85.22"/>
        <n v="79.53"/>
        <n v="91.68"/>
        <n v="112.19"/>
        <n v="92.35"/>
        <n v="65.680000000000007"/>
        <n v="98.12"/>
        <n v="211.06"/>
        <n v="125.14"/>
        <n v="100.31"/>
        <n v="82.31"/>
        <n v="112.09"/>
        <n v="218"/>
        <n v="83.88"/>
        <n v="71.22"/>
        <n v="76.72"/>
        <n v="90.26"/>
        <n v="85.04"/>
        <n v="94.45"/>
        <n v="92.43"/>
        <n v="84.9"/>
        <n v="105.18"/>
        <n v="90.42"/>
        <n v="83.23"/>
        <n v="86.91"/>
        <n v="78.12"/>
        <n v="73.87"/>
        <n v="65.91"/>
        <n v="230.74"/>
        <n v="91.21"/>
        <n v="102.61"/>
        <n v="115.42"/>
        <n v="90.1"/>
        <n v="174.12"/>
        <n v="72.349999999999994"/>
        <n v="123.83"/>
        <n v="75.05"/>
        <n v="235.85"/>
        <n v="85.59"/>
        <n v="96.88"/>
        <n v="83.7"/>
        <n v="157.77000000000001"/>
        <n v="216.96"/>
        <n v="80.209999999999994"/>
        <n v="116.6"/>
        <n v="112.43"/>
        <n v="69.349999999999994"/>
        <n v="114.88"/>
        <n v="68.78"/>
        <n v="90.9"/>
        <n v="88.89"/>
        <n v="89.05"/>
        <n v="79.03"/>
        <n v="101.12"/>
        <n v="194.53"/>
        <n v="82.34"/>
        <n v="97.89"/>
        <n v="81.260000000000005"/>
        <n v="87.52"/>
        <n v="100.33"/>
        <n v="77.06"/>
        <n v="108.23"/>
        <n v="82.61"/>
        <n v="82.07"/>
        <n v="78.16"/>
        <n v="91.02"/>
        <n v="102.9"/>
        <n v="90.55"/>
        <n v="104.55"/>
        <n v="94.62"/>
        <n v="80.400000000000006"/>
        <n v="96.77"/>
        <n v="95.08"/>
        <n v="70.650000000000006"/>
        <n v="84.47"/>
        <n v="112.47"/>
        <n v="84.12"/>
        <n v="179.12"/>
        <n v="111.1"/>
        <n v="82.3"/>
        <n v="80.3"/>
        <n v="116.1"/>
        <n v="86.25"/>
        <n v="76.83"/>
        <n v="95.25"/>
        <n v="83.66"/>
        <n v="102.97"/>
        <n v="86.55"/>
        <n v="73.489999999999995"/>
        <n v="235.63"/>
        <n v="89.03"/>
        <n v="89.06"/>
        <n v="80.22"/>
        <n v="84.13"/>
        <n v="73.69"/>
        <n v="78.349999999999994"/>
        <n v="81.77"/>
        <n v="95.84"/>
        <n v="76.7"/>
        <n v="92.78"/>
        <n v="93.21"/>
        <n v="105.52"/>
        <n v="102.88"/>
        <n v="76.12"/>
        <n v="68.48"/>
        <n v="65.22"/>
        <n v="81.430000000000007"/>
        <n v="83.79"/>
        <n v="117.75"/>
        <n v="112.31"/>
        <n v="66.42"/>
        <n v="97.96"/>
        <n v="74.349999999999994"/>
        <n v="100.05"/>
        <n v="251.99"/>
        <n v="97.6"/>
        <n v="83.74"/>
        <n v="108.8"/>
        <n v="81"/>
        <n v="86.35"/>
        <n v="99.23"/>
        <n v="90.29"/>
        <n v="99.1"/>
        <n v="91.35"/>
        <n v="207.45"/>
        <n v="82.37"/>
        <n v="77.52"/>
        <n v="70.67"/>
        <n v="93.85"/>
        <n v="82.56"/>
        <n v="90.87"/>
        <n v="85.84"/>
        <n v="92.48"/>
        <n v="65.010000000000005"/>
        <n v="83.41"/>
        <n v="76.81"/>
        <n v="67.27"/>
        <n v="107.72"/>
        <n v="78.319999999999993"/>
        <n v="73.48"/>
        <n v="176.38"/>
        <n v="92.74"/>
        <n v="76.3"/>
        <n v="103.76"/>
        <n v="96.98"/>
        <n v="112.38"/>
        <n v="69.58"/>
        <n v="203.04"/>
        <n v="202.66"/>
        <n v="111.81"/>
        <n v="68.09"/>
        <n v="196.61"/>
        <n v="89.32"/>
        <n v="92.3"/>
        <n v="93.13"/>
        <n v="99.01"/>
        <n v="94.77"/>
        <n v="91.6"/>
        <n v="98.9"/>
        <n v="91.08"/>
        <n v="108.61"/>
        <n v="65.489999999999995"/>
        <n v="74.63"/>
        <n v="217.39"/>
        <n v="85.53"/>
        <n v="86.11"/>
        <n v="240.81"/>
        <n v="89.13"/>
        <n v="103.66"/>
        <n v="237.21"/>
        <n v="99.82"/>
        <n v="67.680000000000007"/>
        <n v="123"/>
        <n v="182.52"/>
        <n v="89.42"/>
        <n v="82.62"/>
        <n v="96.26"/>
        <n v="104.12"/>
        <n v="94.18"/>
        <n v="85.15"/>
        <n v="77.88"/>
        <n v="208.05"/>
        <n v="71.59"/>
        <n v="107.27"/>
        <n v="90.35"/>
        <n v="233.71"/>
        <n v="80.510000000000005"/>
        <n v="104.36"/>
        <n v="97.93"/>
        <n v="72.069999999999993"/>
        <n v="97.14"/>
        <n v="73.989999999999995"/>
        <n v="239.52"/>
        <n v="108.51"/>
        <n v="95.37"/>
        <n v="101.76"/>
        <n v="83.1"/>
        <n v="98.55"/>
        <n v="84.85"/>
        <n v="93.67"/>
        <n v="78.180000000000007"/>
        <n v="103.29"/>
        <n v="84.48"/>
        <n v="70.430000000000007"/>
        <n v="73.31"/>
        <n v="235.45"/>
        <n v="109.59"/>
        <n v="74.510000000000005"/>
        <n v="104.45"/>
        <n v="215.9"/>
        <n v="77.569999999999993"/>
        <n v="102.87"/>
        <n v="96.02"/>
        <n v="93.97"/>
        <n v="113.21"/>
        <n v="111.96"/>
        <n v="69.72"/>
        <n v="80.92"/>
        <n v="102.39"/>
        <n v="94.25"/>
        <n v="94.3"/>
        <n v="112.08"/>
        <n v="102.51"/>
        <n v="214.73"/>
        <n v="88.52"/>
        <n v="87.77"/>
        <n v="232.89"/>
        <n v="82.01"/>
        <n v="70.23"/>
        <n v="92.04"/>
        <n v="116.93"/>
        <n v="83.52"/>
        <n v="82.81"/>
        <n v="78.03"/>
        <n v="207.6"/>
        <n v="94.75"/>
        <n v="216.92"/>
        <n v="83.82"/>
        <n v="80.790000000000006"/>
        <n v="95.7"/>
        <n v="83.16"/>
        <n v="98.34"/>
        <n v="93.73"/>
        <n v="78.7"/>
        <n v="106.54"/>
        <n v="109.03"/>
        <n v="104.04"/>
        <n v="89.01"/>
        <n v="77.59"/>
        <n v="158.88999999999999"/>
        <n v="86.78"/>
        <n v="92.26"/>
        <n v="101.46"/>
        <n v="92.21"/>
        <n v="69.77"/>
        <n v="84.08"/>
        <n v="83.76"/>
        <n v="217.79"/>
        <n v="85.51"/>
        <n v="93.51"/>
        <n v="101.02"/>
        <n v="84.6"/>
        <n v="104.09"/>
        <n v="112.54"/>
        <n v="93.25"/>
        <n v="100.22"/>
        <n v="93.3"/>
        <n v="118.51"/>
        <n v="206.25"/>
        <n v="114.76"/>
        <n v="71.38"/>
        <n v="115.03"/>
        <n v="180.93"/>
        <n v="195.74"/>
        <n v="91.71"/>
        <n v="89.72"/>
        <n v="92"/>
        <n v="82.39"/>
        <n v="68.41"/>
        <n v="78.790000000000006"/>
        <n v="81.99"/>
        <n v="97.47"/>
        <n v="100.96"/>
        <n v="80.44"/>
        <n v="70.150000000000006"/>
        <n v="214.09"/>
        <n v="140.4"/>
        <n v="97.81"/>
        <n v="127.42"/>
        <n v="215.33"/>
        <n v="66.55"/>
        <n v="109.4"/>
        <n v="76.349999999999994"/>
        <n v="113.57"/>
        <n v="71.7"/>
        <n v="73.41"/>
        <n v="94.37"/>
        <n v="208.06"/>
        <n v="104.4"/>
        <n v="89.16"/>
        <n v="83.27"/>
        <n v="191.33"/>
        <n v="75.88"/>
        <n v="202.21"/>
        <n v="105.22"/>
        <n v="92.65"/>
        <n v="67.87"/>
        <n v="90.77"/>
        <n v="74.2"/>
        <n v="80.27"/>
        <n v="80.47"/>
        <n v="114.94"/>
        <n v="76.260000000000005"/>
        <n v="116.85"/>
        <n v="107.41"/>
        <n v="80.849999999999994"/>
        <n v="99.92"/>
        <n v="84.75"/>
        <n v="79"/>
        <n v="72.180000000000007"/>
        <n v="170.95"/>
        <n v="200.49"/>
        <n v="76.05"/>
        <n v="199.38"/>
        <n v="102.34"/>
        <n v="83.93"/>
        <n v="85.13"/>
        <n v="72.08"/>
        <n v="98.02"/>
        <n v="112.02"/>
        <n v="74.849999999999994"/>
        <n v="92.39"/>
        <n v="95.82"/>
        <n v="73.040000000000006"/>
        <n v="86.49"/>
        <n v="176.34"/>
        <n v="73.94"/>
        <n v="112.77"/>
        <n v="93.88"/>
        <n v="76.42"/>
        <n v="91"/>
        <n v="67.33"/>
        <n v="102.07"/>
        <n v="75.23"/>
        <n v="77.08"/>
        <n v="92.7"/>
        <n v="81.38"/>
        <n v="70.510000000000005"/>
        <n v="86.23"/>
        <n v="82.27"/>
        <n v="80"/>
        <n v="81.53"/>
        <n v="81.319999999999993"/>
        <n v="107.46"/>
        <n v="78.650000000000006"/>
        <n v="79.849999999999994"/>
        <n v="80.63"/>
        <n v="79.13"/>
        <n v="71.34"/>
        <n v="99.49"/>
        <n v="87.62"/>
        <n v="110.6"/>
        <n v="112.75"/>
        <n v="98.73"/>
        <n v="93.2"/>
        <n v="97.9"/>
        <n v="75.39"/>
        <n v="205.01"/>
        <n v="218.46"/>
        <n v="104.03"/>
        <n v="97.58"/>
        <n v="211.58"/>
        <n v="218.1"/>
        <n v="70.25"/>
        <n v="227.68"/>
        <n v="98.05"/>
        <n v="208.99"/>
        <n v="86.15"/>
        <n v="111.08"/>
        <n v="79.959999999999994"/>
        <n v="234.82"/>
        <n v="80.28"/>
        <n v="98.85"/>
        <n v="107.22"/>
        <n v="71.37"/>
        <n v="72.39"/>
        <n v="214.45"/>
        <n v="88.51"/>
        <n v="108.2"/>
        <n v="92.06"/>
        <n v="81.209999999999994"/>
        <n v="75.08"/>
        <n v="101.81"/>
        <n v="82.36"/>
        <n v="83.84"/>
        <n v="77.040000000000006"/>
        <n v="91.34"/>
        <n v="65.36"/>
        <n v="93.23"/>
        <n v="90.49"/>
        <n v="95.38"/>
        <n v="71.12"/>
        <n v="70.08"/>
        <n v="80.42"/>
        <n v="87.06"/>
        <n v="83.55"/>
        <n v="110.97"/>
        <n v="110.18"/>
        <n v="124.6"/>
        <n v="79.92"/>
        <n v="226.73"/>
        <n v="77.290000000000006"/>
        <n v="95.2"/>
        <n v="116.14"/>
        <n v="87.56"/>
        <n v="94.39"/>
        <n v="100.81"/>
        <n v="119.61"/>
        <n v="88.04"/>
        <n v="74.430000000000007"/>
        <n v="213.54"/>
        <n v="91.18"/>
        <n v="80.33"/>
        <n v="105.9"/>
        <n v="79.989999999999995"/>
        <n v="99"/>
        <n v="97.52"/>
        <n v="83.62"/>
        <n v="81.540000000000006"/>
        <n v="102"/>
        <n v="87.92"/>
        <n v="95.32"/>
        <n v="81.73"/>
        <n v="85.52"/>
        <n v="67.56"/>
        <n v="225.47"/>
        <n v="96.85"/>
        <n v="91.16"/>
        <n v="104.72"/>
        <n v="72.67"/>
        <n v="114.05"/>
        <n v="70.87"/>
        <n v="85.48"/>
        <n v="76.2"/>
        <n v="263.56"/>
        <n v="190.89"/>
        <n v="203.76"/>
        <n v="78.02"/>
        <n v="120.77"/>
        <n v="86.39"/>
        <n v="90.21"/>
        <n v="72.959999999999994"/>
        <n v="71.06"/>
        <n v="84.93"/>
        <n v="106.95"/>
        <n v="207.62"/>
        <n v="82.69"/>
        <n v="98.45"/>
        <n v="84.35"/>
        <n v="96.69"/>
        <n v="112.34"/>
        <n v="129.43"/>
        <n v="115.68"/>
        <n v="91.72"/>
        <n v="88.82"/>
        <n v="88.44"/>
        <n v="100.49"/>
        <n v="109.68"/>
        <n v="82.26"/>
        <n v="84.79"/>
        <n v="116.04"/>
        <n v="77.2"/>
        <n v="70.930000000000007"/>
        <n v="101.3"/>
        <n v="74.8"/>
        <n v="86.96"/>
        <n v="67.06"/>
        <n v="97.65"/>
        <n v="107.91"/>
        <n v="75.09"/>
        <n v="76.569999999999993"/>
        <n v="213.03"/>
        <n v="198.32"/>
        <n v="96.21"/>
        <n v="97.39"/>
        <n v="195.16"/>
        <n v="103.08"/>
        <n v="78.59"/>
        <n v="81.05"/>
        <n v="68.66"/>
        <n v="70.28"/>
        <n v="91.85"/>
        <n v="103.09"/>
        <n v="89.63"/>
        <n v="92.14"/>
        <n v="103.06"/>
        <n v="85.79"/>
        <n v="90.71"/>
        <n v="78.92"/>
        <n v="187.88"/>
        <n v="80.569999999999993"/>
        <n v="89.52"/>
        <n v="102.48"/>
        <n v="77.87"/>
        <n v="219.84"/>
        <n v="75.19"/>
        <n v="77.099999999999994"/>
        <n v="99.3"/>
        <n v="92.64"/>
        <n v="117.63"/>
        <n v="75.87"/>
        <n v="81.58"/>
        <n v="65.67"/>
        <n v="81.94"/>
        <n v="79.62"/>
        <n v="84.46"/>
        <n v="76.209999999999994"/>
        <n v="95.87"/>
        <n v="88.79"/>
        <n v="95.66"/>
        <n v="210.23"/>
        <n v="221.06"/>
        <n v="90"/>
        <n v="183"/>
        <n v="78.05"/>
        <n v="87.03"/>
        <n v="80.55"/>
        <n v="174.43"/>
        <n v="94.03"/>
        <n v="77.67"/>
        <n v="79.89"/>
        <n v="90.96"/>
        <n v="112.06"/>
        <n v="110.47"/>
        <n v="89.99"/>
        <n v="208.2"/>
        <n v="197.54"/>
        <n v="86.1"/>
        <n v="118.44"/>
        <n v="90.43"/>
        <n v="114.16"/>
        <n v="221.24"/>
        <n v="209.9"/>
        <n v="81.900000000000006"/>
        <n v="97.41"/>
        <n v="89.21"/>
        <n v="104.86"/>
        <n v="128.16999999999999"/>
        <n v="91.01"/>
        <n v="76.739999999999995"/>
        <n v="85.65"/>
        <n v="75.41"/>
        <n v="79.47"/>
        <n v="81.680000000000007"/>
        <n v="99.4"/>
        <n v="102.89"/>
        <n v="228.69"/>
        <n v="77.19"/>
        <n v="96.82"/>
        <n v="113.4"/>
        <n v="196.25"/>
        <n v="100.16"/>
        <n v="100.41"/>
        <n v="84.21"/>
        <n v="73.27"/>
        <n v="106.56"/>
        <n v="77.92"/>
        <n v="102.76"/>
        <n v="105.75"/>
        <n v="75.42"/>
        <n v="123.87"/>
        <n v="93.07"/>
        <n v="108.03"/>
        <n v="107.99"/>
        <n v="71.81"/>
        <n v="210"/>
        <n v="110.89"/>
        <n v="90.15"/>
        <n v="75.34"/>
        <n v="86.34"/>
        <n v="202.38"/>
        <n v="122.26"/>
        <n v="192.5"/>
        <n v="84.37"/>
        <n v="194.62"/>
        <n v="96.86"/>
        <n v="74.36"/>
        <n v="229.58"/>
        <n v="104.75"/>
        <n v="83.3"/>
        <n v="67.099999999999994"/>
        <n v="240.69"/>
        <n v="89.84"/>
        <n v="212.97"/>
        <n v="61.94"/>
        <n v="69.91"/>
        <n v="96.62"/>
        <n v="113.85"/>
        <n v="116.06"/>
        <n v="76.56"/>
        <n v="81.11"/>
        <n v="83.37"/>
        <n v="66.61"/>
        <n v="85"/>
        <n v="87.01"/>
        <n v="82.12"/>
        <n v="227.1"/>
        <n v="206.59"/>
        <n v="100.74"/>
        <n v="85.64"/>
        <n v="237.15"/>
        <n v="85.6"/>
        <n v="75.27"/>
        <n v="73.599999999999994"/>
        <n v="81.180000000000007"/>
        <n v="118.82"/>
        <n v="67.069999999999993"/>
        <n v="74.44"/>
        <n v="93.29"/>
        <n v="109.51"/>
        <n v="211.12"/>
        <n v="92.49"/>
        <n v="254.6"/>
        <n v="92.4"/>
        <n v="94.78"/>
        <n v="84.78"/>
        <n v="111.64"/>
        <n v="67.84"/>
        <n v="89.61"/>
        <n v="91.61"/>
        <n v="76.459999999999994"/>
        <n v="81.95"/>
        <n v="73"/>
        <n v="107.47"/>
        <n v="131.28"/>
        <n v="86.06"/>
        <n v="66.25"/>
        <n v="110.17"/>
        <n v="83.75"/>
        <n v="234.06"/>
        <n v="185.17"/>
        <n v="108.32"/>
        <n v="73.58"/>
        <n v="91.69"/>
        <n v="108.96"/>
        <n v="193.22"/>
        <n v="103.78"/>
        <n v="99.78"/>
        <n v="78.08"/>
        <n v="82.2"/>
        <n v="72.56"/>
        <n v="111.68"/>
        <n v="96.95"/>
        <n v="69.5"/>
        <n v="79.08"/>
        <n v="93.64"/>
        <n v="95.33"/>
        <n v="88.47"/>
        <n v="79.2"/>
        <n v="87.98"/>
        <n v="84.06"/>
        <n v="217.84"/>
        <n v="255.17"/>
        <n v="84.59"/>
        <n v="104.24"/>
        <n v="101.56"/>
        <n v="90.67"/>
        <n v="95.4"/>
        <n v="93.47"/>
        <n v="226.93"/>
        <n v="99.44"/>
        <n v="87.84"/>
        <n v="116.68"/>
        <n v="84.62"/>
        <n v="93"/>
        <n v="100.6"/>
        <n v="103.61"/>
        <n v="99.21"/>
        <n v="85.77"/>
        <n v="82.99"/>
        <n v="79.180000000000007"/>
        <n v="106.35"/>
        <n v="80.180000000000007"/>
        <n v="98.3"/>
        <n v="71.77"/>
        <n v="86.05"/>
        <n v="97.37"/>
        <n v="90.74"/>
        <n v="97.05"/>
        <n v="78.75"/>
        <n v="88.6"/>
        <n v="76.77"/>
        <n v="98.58"/>
        <n v="108.64"/>
        <n v="82.48"/>
        <n v="75.62"/>
        <n v="250.8"/>
        <n v="106.33"/>
        <n v="102.84"/>
        <n v="93.03"/>
        <n v="85.55"/>
        <n v="219.39"/>
        <n v="98.1"/>
        <n v="107.25"/>
        <n v="103.81"/>
        <n v="78.290000000000006"/>
        <n v="65.930000000000007"/>
        <n v="207.28"/>
        <n v="97.06"/>
        <n v="105.51"/>
        <n v="68.94"/>
        <n v="114.41"/>
        <n v="80.8"/>
        <n v="81.03"/>
        <n v="79.58"/>
        <n v="227.96"/>
        <n v="84.88"/>
        <n v="75.290000000000006"/>
        <n v="88.41"/>
        <n v="169.67"/>
        <n v="90.11"/>
        <n v="98.22"/>
        <n v="131.43"/>
        <n v="103.25"/>
        <n v="114.53"/>
        <n v="110.1"/>
        <n v="77.12"/>
        <n v="93.15"/>
        <n v="191.82"/>
        <n v="120.46"/>
        <n v="74.86"/>
        <n v="98.09"/>
        <n v="80.430000000000007"/>
        <n v="70.13"/>
        <n v="103.72"/>
        <n v="104.51"/>
        <n v="74.650000000000006"/>
        <n v="107.29"/>
        <n v="122.74"/>
        <n v="89.86"/>
        <n v="82.1"/>
        <n v="213.11"/>
        <n v="87.25"/>
        <n v="75.28"/>
        <n v="84.25"/>
        <n v="74.099999999999994"/>
        <n v="228.05"/>
        <n v="75.13"/>
        <n v="88.31"/>
        <n v="93.48"/>
        <n v="124.34"/>
        <n v="78.34"/>
        <n v="83.43"/>
        <n v="82.63"/>
        <n v="84.7"/>
        <n v="84.91"/>
        <n v="77.819999999999993"/>
        <n v="71.2"/>
        <n v="84.4"/>
        <n v="69.94"/>
        <n v="77.959999999999994"/>
        <n v="183.87"/>
        <n v="76.44"/>
        <n v="105.91"/>
        <n v="105.55"/>
        <n v="180.63"/>
        <n v="69.12"/>
        <n v="73.290000000000006"/>
        <n v="205.35"/>
        <n v="203.01"/>
        <n v="77.989999999999995"/>
        <n v="78.239999999999995"/>
        <n v="76.89"/>
        <n v="96.7"/>
        <n v="65.33"/>
        <n v="113.68"/>
        <n v="112.2"/>
        <n v="202.98"/>
        <n v="104.92"/>
        <n v="82.77"/>
        <n v="203.81"/>
        <n v="124.06"/>
        <n v="97.73"/>
        <n v="82.94"/>
        <n v="87.79"/>
        <n v="195.04"/>
        <n v="97.92"/>
        <n v="113.2"/>
        <n v="70.03"/>
        <n v="80.930000000000007"/>
        <n v="267.76"/>
        <n v="88.63"/>
        <n v="118.55"/>
        <n v="84.84"/>
        <n v="99.76"/>
        <n v="103.79"/>
        <n v="97.78"/>
        <n v="90.52"/>
        <n v="88.11"/>
        <n v="111.65"/>
        <n v="84.66"/>
        <n v="219.38"/>
        <n v="125.43"/>
        <n v="98.76"/>
        <n v="109.27"/>
        <n v="92.99"/>
        <n v="80.72"/>
        <n v="111.61"/>
        <n v="91.88"/>
        <n v="99.07"/>
        <n v="94.11"/>
        <n v="96.1"/>
        <n v="173.96"/>
        <n v="91.46"/>
        <n v="94.38"/>
        <n v="97.24"/>
        <n v="91.82"/>
        <n v="75.430000000000007"/>
        <n v="259.63"/>
        <n v="88.57"/>
        <n v="75.459999999999994"/>
        <n v="84.56"/>
        <n v="153.24"/>
        <n v="105.08"/>
        <n v="83.65"/>
        <n v="75.86"/>
        <n v="108.62"/>
        <n v="92.16"/>
        <n v="105.48"/>
        <n v="244.3"/>
        <n v="87.18"/>
        <n v="105.77"/>
        <n v="89.57"/>
        <n v="97.31"/>
        <n v="90.16"/>
        <n v="76.680000000000007"/>
        <n v="86.4"/>
        <n v="84.1"/>
        <n v="72.650000000000006"/>
        <n v="85.91"/>
        <n v="99.75"/>
        <n v="100.61"/>
        <n v="233.29"/>
        <n v="84.68"/>
        <n v="90.92"/>
        <n v="124.45"/>
        <n v="75.56"/>
        <n v="87.7"/>
        <n v="224.63"/>
        <n v="70.91"/>
        <n v="112.3"/>
        <n v="97.26"/>
        <n v="87.94"/>
        <n v="96.63"/>
        <n v="82.67"/>
        <n v="72.03"/>
        <n v="109.16"/>
        <n v="93.99"/>
        <n v="80.84"/>
        <n v="94.27"/>
        <n v="219.91"/>
        <n v="87.91"/>
        <n v="77.459999999999994"/>
        <n v="72.010000000000005"/>
        <n v="79.42"/>
        <n v="99.48"/>
        <n v="84.2"/>
        <n v="107.78"/>
        <n v="103.15"/>
        <n v="91.32"/>
        <n v="217"/>
        <n v="95.16"/>
        <n v="65.040000000000006"/>
        <n v="79.209999999999994"/>
        <n v="91.63"/>
        <n v="79.760000000000005"/>
        <n v="71.88"/>
        <n v="100.54"/>
        <n v="69.209999999999994"/>
        <n v="185.49"/>
        <n v="99.58"/>
        <n v="69.84"/>
        <n v="114.54"/>
        <n v="79.98"/>
        <n v="86.94"/>
        <n v="88.66"/>
        <n v="94.63"/>
        <n v="76.11"/>
        <n v="85.83"/>
        <n v="70.56"/>
        <n v="103.94"/>
        <n v="79.7"/>
        <n v="89.38"/>
        <n v="100.8"/>
        <n v="98.66"/>
        <n v="96.42"/>
        <n v="94.06"/>
        <n v="98.35"/>
        <n v="107.43"/>
        <n v="123.04"/>
        <n v="77.319999999999993"/>
        <n v="208.31"/>
        <n v="81.2"/>
        <n v="103.22"/>
        <n v="219.82"/>
        <n v="111.22"/>
        <n v="67.959999999999994"/>
        <n v="75.930000000000007"/>
        <n v="267.61"/>
        <n v="91.65"/>
        <n v="103.35"/>
        <n v="120.85"/>
        <n v="75.319999999999993"/>
        <n v="82.02"/>
        <n v="97.16"/>
        <n v="77.16"/>
        <n v="88.65"/>
        <n v="92.75"/>
        <n v="107.82"/>
        <n v="76.819999999999993"/>
        <n v="83.14"/>
        <n v="96.75"/>
        <n v="73.36"/>
        <n v="68.37"/>
        <n v="78.930000000000007"/>
        <n v="213.43"/>
        <n v="106.51"/>
        <n v="89.88"/>
        <n v="87.16"/>
        <n v="73.2"/>
        <n v="82.72"/>
        <n v="104.16"/>
        <n v="81.13"/>
        <n v="89.3"/>
        <n v="92.87"/>
        <n v="109"/>
        <n v="103.73"/>
        <n v="78.91"/>
        <n v="95.28"/>
        <n v="68.61"/>
        <n v="74.14"/>
        <n v="92.15"/>
        <n v="86.92"/>
        <n v="82.64"/>
        <n v="76.31"/>
        <n v="87.72"/>
        <n v="78.680000000000007"/>
        <n v="104.26"/>
        <n v="92.82"/>
        <n v="115.71"/>
        <n v="74.64"/>
        <n v="200.8"/>
        <n v="81.96"/>
        <n v="266.58999999999997"/>
        <n v="198.3"/>
        <n v="86.99"/>
        <n v="103.11"/>
        <n v="121.39"/>
        <n v="112.16"/>
        <n v="113.26"/>
        <n v="231.54"/>
        <n v="104.21"/>
        <n v="82.93"/>
        <n v="122.25"/>
        <n v="88.68"/>
        <n v="96.28"/>
        <n v="114.18"/>
        <n v="74.819999999999993"/>
        <n v="98.37"/>
        <n v="85.03"/>
        <n v="66.3"/>
        <n v="82.57"/>
        <n v="77.44"/>
        <n v="90.4"/>
        <n v="180.76"/>
        <n v="116.69"/>
        <n v="75.78"/>
        <n v="71.5"/>
        <n v="75.06"/>
        <n v="79.14"/>
        <n v="205"/>
        <n v="82.09"/>
        <n v="65.59"/>
        <n v="200.28"/>
        <n v="106.47"/>
        <n v="69.47"/>
        <n v="100.08"/>
        <n v="107.18"/>
        <n v="77.599999999999994"/>
        <n v="216.88"/>
        <n v="82.18"/>
        <n v="88.98"/>
        <n v="72.36"/>
        <n v="196.01"/>
        <n v="81.33"/>
        <n v="84.63"/>
        <n v="205.84"/>
        <n v="99.6"/>
        <n v="89.28"/>
        <n v="177.56"/>
        <n v="89.24"/>
        <n v="102.1"/>
        <n v="219.67"/>
        <n v="74.239999999999995"/>
        <n v="74.790000000000006"/>
        <n v="82.59"/>
        <n v="67.290000000000006"/>
        <n v="100.15"/>
        <n v="77.73"/>
        <n v="91.04"/>
        <n v="95.1"/>
        <n v="110.7"/>
        <n v="85.62"/>
        <n v="111.19"/>
        <n v="81.760000000000005"/>
        <n v="102.08"/>
        <n v="75.7"/>
        <n v="114.33"/>
        <n v="89.11"/>
        <n v="67.38"/>
        <n v="70.22"/>
        <n v="65.84"/>
        <n v="79.3"/>
        <n v="89.96"/>
        <n v="222.6"/>
        <n v="202.05"/>
        <n v="81.92"/>
        <n v="130.54"/>
        <n v="73.760000000000005"/>
        <n v="95.36"/>
        <n v="77.45"/>
        <n v="116.84"/>
        <n v="85.23"/>
        <n v="89.44"/>
        <n v="83.89"/>
        <n v="103.26"/>
        <n v="219.96"/>
        <n v="102.28"/>
        <n v="221.58"/>
        <n v="163.16999999999999"/>
        <n v="113.01"/>
        <n v="72.19"/>
        <n v="81.66"/>
        <n v="75.16"/>
        <n v="103.44"/>
        <n v="104"/>
        <n v="75.25"/>
        <n v="117.45"/>
        <n v="98.61"/>
        <n v="101.09"/>
        <n v="78.900000000000006"/>
        <n v="95.42"/>
        <n v="103.86"/>
        <n v="78.94"/>
        <n v="76.34"/>
        <n v="115.99"/>
        <n v="89.53"/>
        <n v="82.91"/>
        <n v="221.79"/>
        <n v="73.06"/>
        <n v="124.08"/>
        <n v="72"/>
        <n v="88.83"/>
        <n v="85.46"/>
        <n v="220.52"/>
        <n v="94.19"/>
        <n v="88.56"/>
        <n v="86"/>
        <n v="94.22"/>
        <n v="76.78"/>
        <n v="107.52"/>
        <n v="67.81"/>
        <n v="105.99"/>
        <n v="88.88"/>
        <n v="95.93"/>
        <n v="82.47"/>
        <n v="136.81"/>
        <n v="84.96"/>
        <n v="114.5"/>
        <n v="83.44"/>
        <n v="87.15"/>
        <n v="71.400000000000006"/>
        <n v="102.21"/>
        <n v="207.79"/>
        <n v="216.07"/>
        <n v="83.91"/>
        <n v="93.93"/>
        <n v="101.22"/>
        <n v="97.28"/>
        <n v="95.52"/>
        <n v="90.65"/>
        <n v="95.31"/>
        <n v="106.08"/>
        <n v="85.9"/>
        <n v="107.17"/>
        <n v="88.38"/>
        <n v="83.85"/>
        <n v="91.25"/>
        <n v="85.66"/>
        <n v="91.05"/>
        <n v="90.58"/>
        <n v="107.4"/>
        <n v="89.58"/>
        <n v="104.23"/>
        <n v="65.81"/>
        <n v="101.98"/>
        <n v="98.44"/>
        <n v="76.55"/>
        <n v="76.989999999999995"/>
        <n v="100.83"/>
        <n v="105.05"/>
        <n v="91.89"/>
        <n v="84.69"/>
        <n v="94.71"/>
        <n v="66.08"/>
        <n v="95.02"/>
        <n v="93.55"/>
        <n v="72.52"/>
        <n v="210.95"/>
        <n v="114.45"/>
        <n v="73.319999999999993"/>
        <n v="104.95"/>
        <n v="79.55"/>
        <n v="97.27"/>
        <n v="211.88"/>
        <n v="109.02"/>
        <n v="94.89"/>
        <n v="124.78"/>
        <n v="97.59"/>
        <n v="84.38"/>
        <n v="102.27"/>
        <n v="76.08"/>
        <n v="106.68"/>
        <n v="97.32"/>
        <n v="210.96"/>
        <n v="92.44"/>
        <n v="102.42"/>
        <n v="109.3"/>
        <n v="104.38"/>
        <n v="121.66"/>
        <n v="90.84"/>
        <n v="201.25"/>
        <n v="97.95"/>
        <n v="114.77"/>
        <n v="105.29"/>
        <n v="216.64"/>
        <n v="114.92"/>
        <n v="79.44"/>
        <n v="87.1"/>
        <n v="86.21"/>
        <n v="79.09"/>
        <n v="102.46"/>
        <n v="72.62"/>
        <n v="250.2"/>
        <n v="104.7"/>
        <n v="85.97"/>
        <n v="95.81"/>
        <n v="72.81"/>
        <n v="73.739999999999995"/>
        <n v="88.85"/>
        <n v="100.06"/>
        <n v="87.12"/>
        <n v="80.94"/>
        <n v="78.260000000000005"/>
        <n v="207.84"/>
        <n v="77.53"/>
        <n v="93.74"/>
        <n v="93.72"/>
        <n v="76.52"/>
        <n v="95.07"/>
        <n v="205.97"/>
        <n v="95.43"/>
        <n v="98.69"/>
        <n v="93.28"/>
        <n v="108.72"/>
        <n v="95.12"/>
        <n v="113.47"/>
        <n v="102.5"/>
        <n v="94.98"/>
        <n v="176.71"/>
        <n v="96.59"/>
        <n v="91.97"/>
        <n v="79.569999999999993"/>
        <n v="109.56"/>
        <n v="242.94"/>
        <n v="243.58"/>
        <n v="253.16"/>
        <n v="83.26"/>
        <n v="84.42"/>
        <n v="79.33"/>
        <n v="82.33"/>
        <n v="77.489999999999995"/>
        <n v="87.5"/>
        <n v="92.13"/>
        <n v="80.819999999999993"/>
        <n v="82.41"/>
        <n v="92.11"/>
        <n v="87.41"/>
        <n v="79.81"/>
        <n v="115.29"/>
        <n v="111.48"/>
        <n v="79.790000000000006"/>
        <n v="104.02"/>
        <n v="84.49"/>
        <n v="86.87"/>
        <n v="69.92"/>
        <n v="98.14"/>
        <n v="78.040000000000006"/>
        <n v="112.96"/>
        <n v="234.5"/>
        <n v="104.07"/>
        <n v="100.42"/>
        <n v="93.24"/>
        <n v="96"/>
        <n v="206.09"/>
        <n v="73.39"/>
        <n v="107.84"/>
        <n v="95.94"/>
        <n v="203.87"/>
        <n v="103.68"/>
        <n v="202.67"/>
        <n v="250.89"/>
        <n v="92.77"/>
        <n v="242.84"/>
        <n v="217.3"/>
        <n v="88.19"/>
        <n v="206.4"/>
        <n v="86.32"/>
        <n v="86.85"/>
        <n v="101.37"/>
        <n v="119.4"/>
        <n v="103.65"/>
        <n v="98.07"/>
        <n v="112.7"/>
        <n v="206.72"/>
        <n v="71.930000000000007"/>
        <n v="134.29"/>
        <n v="222.29"/>
        <n v="69.17"/>
        <n v="145.22"/>
        <n v="191.47"/>
        <n v="180.8"/>
        <n v="66.319999999999993"/>
        <n v="89.98"/>
        <n v="74.33"/>
        <n v="123.65"/>
        <n v="60.13"/>
        <n v="74.53"/>
        <n v="94.09"/>
        <n v="56.11"/>
        <n v="103.12"/>
        <n v="69.88"/>
        <n v="72.760000000000005"/>
        <n v="66.239999999999995"/>
        <n v="92.37"/>
        <n v="60.02"/>
        <n v="114.02"/>
        <n v="70.209999999999994"/>
        <n v="58.29"/>
        <n v="127.71"/>
        <n v="68.34"/>
        <n v="66.33"/>
        <n v="83.53"/>
        <n v="125.38"/>
        <n v="72.989999999999995"/>
        <n v="87.81"/>
        <n v="147.12"/>
        <n v="65.48"/>
        <n v="214.77"/>
        <n v="123.36"/>
        <n v="63.63"/>
        <n v="77.540000000000006"/>
        <n v="108.56"/>
        <n v="93.96"/>
        <n v="88.17"/>
        <n v="68.72"/>
        <n v="76.430000000000007"/>
        <n v="233.3"/>
        <n v="218.6"/>
        <n v="108.63"/>
        <n v="93.36"/>
        <n v="125.33"/>
        <n v="87.96"/>
        <n v="68.989999999999995"/>
        <n v="74.55"/>
        <n v="72.63"/>
        <n v="103.58"/>
        <n v="226.28"/>
        <n v="73.67"/>
        <n v="129.53"/>
        <n v="193.61"/>
        <n v="73.5"/>
        <n v="135.63999999999999"/>
        <n v="68.7"/>
        <n v="66.47"/>
        <n v="124.5"/>
        <n v="122.04"/>
        <n v="139.47999999999999"/>
        <n v="163.02000000000001"/>
        <n v="131.41999999999999"/>
        <n v="73.19"/>
        <n v="55.46"/>
        <n v="172.27"/>
        <n v="90.01"/>
        <n v="69.010000000000005"/>
        <n v="99.47"/>
        <n v="76.64"/>
        <n v="88.9"/>
        <n v="101.07"/>
        <n v="91.36"/>
        <n v="147.04"/>
        <n v="142.12"/>
        <n v="80.099999999999994"/>
        <n v="63.65"/>
        <n v="63.32"/>
        <n v="65.45"/>
        <n v="67.78"/>
        <n v="86.33"/>
        <n v="212.62"/>
        <n v="101.93"/>
        <n v="62.12"/>
        <n v="213.92"/>
        <n v="56.64"/>
        <n v="105.63"/>
        <n v="152.87"/>
        <n v="251.46"/>
        <n v="56.37"/>
        <n v="80.34"/>
        <n v="65.98"/>
        <n v="129.01"/>
        <n v="146.21"/>
        <n v="99.83"/>
        <n v="75.180000000000007"/>
        <n v="80.83"/>
        <n v="120.15"/>
        <n v="68.88"/>
        <n v="159.69999999999999"/>
        <n v="61.54"/>
        <n v="69.819999999999993"/>
        <n v="118.22"/>
        <n v="82.21"/>
        <n v="84.18"/>
        <n v="237.58"/>
        <n v="67.989999999999995"/>
        <n v="128.63"/>
        <n v="65.819999999999993"/>
        <n v="151.25"/>
        <n v="119.52"/>
        <n v="80.19"/>
        <n v="57.06"/>
        <n v="65.3"/>
        <n v="106.02"/>
        <n v="118.62"/>
        <n v="71.319999999999993"/>
        <n v="69.400000000000006"/>
        <n v="99.72"/>
        <n v="209.5"/>
        <n v="147.41999999999999"/>
        <n v="188.11"/>
        <n v="219.53"/>
        <n v="58.65"/>
        <n v="82.14"/>
        <n v="65.12"/>
        <n v="229.86"/>
        <n v="174.37"/>
        <n v="61.57"/>
        <n v="64.62"/>
        <n v="87.21"/>
        <n v="87.4"/>
        <n v="157.66999999999999"/>
        <n v="173.43"/>
        <n v="70.11"/>
        <n v="118.41"/>
        <n v="110.92"/>
        <n v="93.17"/>
        <n v="222.52"/>
        <n v="83.61"/>
        <n v="61.45"/>
        <n v="73.66"/>
        <n v="65.900000000000006"/>
        <n v="118.75"/>
        <n v="99.29"/>
        <n v="149.75"/>
        <n v="70.89"/>
        <n v="110.76"/>
        <n v="114.09"/>
        <n v="62.47"/>
        <n v="199.84"/>
        <n v="98.57"/>
        <n v="150.03"/>
        <n v="68.19"/>
        <n v="82.42"/>
        <n v="91.19"/>
        <n v="62.52"/>
        <n v="156.69999999999999"/>
        <n v="60.53"/>
        <n v="96.57"/>
        <n v="60.7"/>
        <n v="66.16"/>
        <n v="126.85"/>
        <n v="63.26"/>
        <n v="63.27"/>
        <n v="138.16"/>
        <n v="108.14"/>
        <n v="111.94"/>
        <n v="131.85"/>
        <n v="73.89"/>
        <n v="91.93"/>
        <n v="77.33"/>
        <n v="58.01"/>
        <n v="60.6"/>
        <n v="55.27"/>
        <n v="124.37"/>
        <n v="226.38"/>
        <n v="100.01"/>
        <n v="123.23"/>
        <n v="94.2"/>
        <n v="72.16"/>
        <n v="97.61"/>
        <n v="218.65"/>
        <n v="72.540000000000006"/>
        <n v="110.28"/>
        <n v="243.53"/>
        <n v="64.45"/>
        <n v="122.32"/>
        <n v="74.02"/>
        <n v="57.92"/>
        <n v="62.49"/>
        <n v="65.25"/>
        <n v="121.19"/>
        <n v="70.290000000000006"/>
        <n v="126.18"/>
        <n v="63.41"/>
        <n v="74"/>
        <n v="112.29"/>
        <n v="79.349999999999994"/>
        <n v="63.73"/>
        <n v="149.9"/>
        <n v="84.19"/>
        <n v="64.64"/>
        <n v="247.87"/>
        <n v="128.22999999999999"/>
        <n v="217.55"/>
        <n v="59.2"/>
        <n v="100.97"/>
        <n v="63.78"/>
        <n v="181.23"/>
        <n v="126.34"/>
        <n v="158.47999999999999"/>
        <n v="64.150000000000006"/>
        <n v="93.61"/>
        <n v="124.31"/>
        <n v="100.75"/>
        <n v="73.37"/>
        <n v="73.56"/>
        <n v="94.92"/>
        <n v="231.56"/>
        <n v="146.59"/>
        <n v="58.66"/>
        <n v="62.61"/>
        <n v="114.21"/>
        <n v="246.34"/>
        <n v="148.91"/>
        <n v="231.72"/>
        <n v="93.14"/>
        <n v="63.28"/>
        <n v="193.45"/>
        <n v="101.19"/>
        <n v="200.46"/>
        <n v="79.39"/>
        <n v="205.77"/>
        <n v="115.23"/>
        <n v="60.91"/>
        <n v="95.5"/>
        <n v="57.46"/>
        <n v="200.66"/>
        <n v="60.69"/>
        <n v="231.31"/>
        <n v="59.68"/>
        <n v="126.82"/>
        <n v="109.23"/>
        <n v="153.6"/>
        <n v="151.30000000000001"/>
        <n v="74.319999999999993"/>
        <n v="74.72"/>
        <n v="155.43"/>
        <n v="78.38"/>
        <n v="57.89"/>
        <n v="63.71"/>
        <n v="217.08"/>
        <n v="59.54"/>
        <n v="80.05"/>
        <n v="131.99"/>
        <n v="63.4"/>
        <n v="59.62"/>
        <n v="137.74"/>
        <n v="63.74"/>
        <n v="113.95"/>
        <n v="55.84"/>
        <n v="63.49"/>
        <n v="59.89"/>
        <n v="81.59"/>
        <n v="63.94"/>
        <n v="75.150000000000006"/>
        <n v="146.44"/>
        <n v="61.42"/>
        <n v="65.430000000000007"/>
        <n v="65.63"/>
        <n v="57.15"/>
        <n v="161.57"/>
        <n v="56.34"/>
        <n v="81.78"/>
        <n v="108.1"/>
        <n v="107.98"/>
        <n v="55.28"/>
        <n v="57.33"/>
        <n v="118.88"/>
        <n v="61.81"/>
        <n v="219.92"/>
        <n v="89.43"/>
        <n v="68.959999999999994"/>
        <n v="80.77"/>
        <n v="130.15"/>
        <n v="65.599999999999994"/>
        <n v="84.99"/>
        <n v="78.88"/>
        <n v="130.37"/>
        <n v="110.63"/>
        <n v="196.71"/>
        <n v="74.16"/>
        <n v="63.72"/>
        <n v="126.35"/>
        <n v="72.84"/>
        <n v="84.31"/>
        <n v="199.86"/>
        <n v="65.95"/>
        <n v="131.63"/>
        <n v="70.02"/>
        <n v="91.09"/>
        <n v="95.39"/>
        <n v="70.53"/>
        <n v="112.69"/>
        <n v="95.24"/>
        <n v="101.45"/>
        <n v="85.28"/>
        <n v="81.599999999999994"/>
        <n v="69.06"/>
        <n v="59.31"/>
        <n v="83.51"/>
        <n v="125.2"/>
        <n v="120.05"/>
        <n v="127.2"/>
        <n v="129.07"/>
        <n v="124.39"/>
        <n v="77.930000000000007"/>
        <n v="134.44999999999999"/>
        <n v="201.38"/>
        <n v="99.36"/>
        <n v="118.81"/>
        <n v="109.22"/>
        <n v="58.26"/>
        <n v="81.28"/>
        <n v="71.08"/>
        <n v="83.03"/>
        <n v="106.18"/>
        <n v="109.32"/>
        <n v="114.89"/>
        <n v="61.13"/>
        <n v="113.96"/>
        <n v="57.79"/>
        <n v="68.38"/>
        <n v="91.28"/>
        <n v="92.76"/>
        <n v="83.09"/>
        <n v="115.22"/>
        <n v="62.4"/>
        <n v="88.92"/>
        <n v="142.63"/>
        <n v="72.12"/>
        <n v="105.95"/>
        <n v="118.85"/>
        <n v="60.01"/>
        <n v="124.38"/>
        <n v="102.15"/>
        <n v="219.5"/>
        <n v="82"/>
        <n v="75.94"/>
        <n v="91.98"/>
        <n v="158.9"/>
        <n v="91.45"/>
        <n v="97.49"/>
        <n v="60.64"/>
        <n v="102.01"/>
        <n v="55.58"/>
        <n v="63.45"/>
        <n v="58.81"/>
        <n v="55.67"/>
        <n v="79.94"/>
        <n v="78.8"/>
        <n v="73.63"/>
        <n v="116.55"/>
        <n v="56.47"/>
        <n v="142.31"/>
        <n v="147.74"/>
        <n v="111.15"/>
        <n v="136.96"/>
        <n v="165.11"/>
        <n v="71.459999999999994"/>
        <n v="169.97"/>
        <n v="76.150000000000006"/>
        <n v="59.15"/>
        <n v="63.57"/>
        <n v="89.22"/>
        <n v="125.74"/>
        <n v="62.54"/>
        <n v="147.47999999999999"/>
        <n v="217.4"/>
        <n v="106.8"/>
        <n v="100.93"/>
        <n v="196.58"/>
        <n v="77.63"/>
        <n v="228.5"/>
        <n v="59.28"/>
        <n v="197.06"/>
        <n v="122.01"/>
        <n v="127.21"/>
        <n v="78.569999999999993"/>
        <n v="69.89"/>
        <n v="63.69"/>
        <n v="75.819999999999993"/>
        <n v="56.74"/>
        <n v="57.52"/>
        <n v="102.71"/>
        <n v="110.42"/>
        <n v="88.62"/>
        <n v="60.22"/>
        <n v="103.46"/>
        <n v="62.67"/>
        <n v="154.66999999999999"/>
        <n v="83.58"/>
        <n v="129.31"/>
        <n v="139.66999999999999"/>
        <n v="62.78"/>
        <n v="100.66"/>
        <n v="111.76"/>
        <n v="116.76"/>
        <n v="112.35"/>
        <n v="77.55"/>
        <n v="59.85"/>
        <n v="186.4"/>
        <n v="134.38999999999999"/>
        <n v="112.23"/>
        <n v="62.68"/>
        <n v="96.04"/>
        <n v="208.17"/>
        <n v="57.83"/>
        <n v="125.63"/>
        <n v="86.03"/>
        <n v="224.71"/>
        <n v="131.22999999999999"/>
        <n v="176.78"/>
        <n v="123.49"/>
        <n v="191.94"/>
        <n v="239.82"/>
        <n v="69.34"/>
        <n v="56.94"/>
        <n v="226.98"/>
        <n v="61.47"/>
        <n v="78.14"/>
        <n v="114.47"/>
        <n v="59.76"/>
        <n v="74.11"/>
        <n v="151.56"/>
        <n v="113.45"/>
        <n v="80.08"/>
        <n v="112.24"/>
        <n v="65.209999999999994"/>
        <n v="59.61"/>
        <n v="77.5"/>
        <n v="87.51"/>
        <n v="70.31"/>
        <n v="155.13999999999999"/>
        <n v="120.25"/>
        <n v="109.47"/>
        <n v="86.3"/>
        <n v="60.05"/>
        <n v="109.82"/>
        <n v="115.91"/>
        <n v="91.9"/>
        <n v="87.27"/>
        <n v="176.48"/>
        <n v="61.88"/>
        <n v="201.07"/>
        <n v="120.22"/>
        <n v="58.39"/>
        <n v="68.599999999999994"/>
        <n v="120.06"/>
        <n v="228.08"/>
        <n v="204.05"/>
        <n v="57.26"/>
        <n v="120.56"/>
        <n v="67.92"/>
        <n v="60.5"/>
        <n v="64.510000000000005"/>
        <n v="69.38"/>
        <n v="70.45"/>
        <n v="112.55"/>
        <n v="127.28"/>
        <n v="111.98"/>
        <n v="79.260000000000005"/>
        <n v="154.75"/>
        <n v="205.23"/>
        <n v="70.16"/>
        <n v="106.13"/>
        <n v="136.1"/>
        <n v="168.15"/>
        <n v="78.5"/>
        <n v="121.04"/>
        <n v="60.98"/>
        <n v="75.98"/>
        <n v="227.04"/>
        <n v="58.14"/>
        <n v="152.02000000000001"/>
        <n v="101.32"/>
        <n v="238.53"/>
        <n v="240.71"/>
        <n v="78.959999999999994"/>
        <n v="194.37"/>
        <n v="123.89"/>
        <n v="203.36"/>
        <n v="128.97"/>
        <n v="62.99"/>
        <n v="75.53"/>
        <n v="115.93"/>
        <n v="112.98"/>
        <n v="80.959999999999994"/>
        <n v="65.400000000000006"/>
        <n v="206.53"/>
        <n v="84.54"/>
        <n v="111.99"/>
        <n v="236.04"/>
        <n v="56.75"/>
        <n v="140.28"/>
        <n v="86.36"/>
        <n v="81.510000000000005"/>
        <n v="261.67"/>
        <n v="58.55"/>
        <n v="210.4"/>
        <n v="186.54"/>
        <n v="160.76"/>
        <n v="196.36"/>
        <n v="221.83"/>
        <n v="133.24"/>
        <n v="91.3"/>
        <n v="89.31"/>
        <n v="74.989999999999995"/>
        <n v="67.97"/>
        <n v="95.98"/>
        <n v="205.26"/>
        <n v="77.37"/>
        <n v="83.07"/>
        <n v="207.95"/>
        <n v="96.47"/>
        <n v="110.41"/>
        <n v="78.739999999999995"/>
        <n v="112.62"/>
        <n v="71.8"/>
        <n v="239.95"/>
        <n v="222.58"/>
        <n v="123.94"/>
        <n v="72.53"/>
        <n v="91.47"/>
        <n v="86.62"/>
        <n v="110.84"/>
        <n v="90.22"/>
        <n v="102.36"/>
        <n v="189.49"/>
        <n v="191.48"/>
        <n v="101.13"/>
        <n v="56.63"/>
        <n v="116.98"/>
        <n v="94.4"/>
        <n v="87.78"/>
        <n v="105.26"/>
        <n v="79.77"/>
        <n v="62.62"/>
        <n v="181.3"/>
        <n v="123.1"/>
        <n v="119.88"/>
        <n v="67.260000000000005"/>
        <n v="93.05"/>
        <n v="64.66"/>
        <n v="89.7"/>
        <n v="68.98"/>
        <n v="122.75"/>
        <n v="74.5"/>
        <n v="61.34"/>
        <n v="68.010000000000005"/>
        <n v="70.98"/>
        <n v="138.44"/>
        <n v="65.38"/>
        <n v="113.64"/>
        <n v="106.65"/>
        <n v="57.4"/>
        <n v="131.51"/>
        <n v="94.44"/>
        <n v="81.36"/>
        <n v="199.2"/>
        <n v="63.19"/>
        <n v="173.9"/>
        <n v="115.47"/>
        <n v="134.24"/>
        <n v="103.17"/>
        <n v="219.81"/>
        <n v="69.11"/>
        <n v="58.64"/>
        <n v="185.28"/>
        <n v="121.14"/>
        <n v="199.78"/>
        <n v="71.16"/>
        <n v="97.86"/>
        <n v="71.150000000000006"/>
        <n v="85.27"/>
        <n v="126.67"/>
        <n v="77.72"/>
        <n v="90.04"/>
        <n v="105.92"/>
        <n v="154.08000000000001"/>
        <n v="104.05"/>
        <n v="230.78"/>
        <n v="59.52"/>
        <n v="89.68"/>
        <n v="97.76"/>
        <n v="58.63"/>
        <n v="136.22999999999999"/>
        <n v="131.81"/>
        <n v="208.65"/>
        <n v="144.16"/>
        <n v="70.540000000000006"/>
        <n v="59.43"/>
        <n v="83.56"/>
        <n v="97.25"/>
        <n v="75.040000000000006"/>
        <n v="205.78"/>
        <n v="65.44"/>
        <n v="84.04"/>
        <n v="78"/>
        <n v="254.95"/>
        <n v="123.81"/>
        <n v="62.02"/>
        <n v="220.24"/>
        <n v="112.46"/>
        <n v="219.73"/>
        <n v="111.79"/>
        <n v="116.2"/>
        <n v="149.15"/>
        <n v="84.92"/>
        <n v="70.180000000000007"/>
        <n v="228.26"/>
        <n v="130.61000000000001"/>
        <n v="81.31"/>
        <n v="63.9"/>
        <n v="62.27"/>
        <n v="67.73"/>
        <n v="72.790000000000006"/>
        <n v="92.71"/>
        <n v="70.59"/>
        <n v="79.91"/>
        <n v="67.55"/>
        <n v="130"/>
        <n v="79.599999999999994"/>
        <n v="82.28"/>
        <n v="74.22"/>
        <n v="156.43"/>
        <n v="125.09"/>
        <n v="61.68"/>
        <n v="97.87"/>
        <n v="65.47"/>
        <n v="66.12"/>
        <n v="55.59"/>
        <n v="165.36"/>
        <n v="108.18"/>
        <n v="132.08000000000001"/>
        <n v="113.11"/>
        <n v="159.38999999999999"/>
        <n v="111.21"/>
        <n v="72.61"/>
        <n v="74.52"/>
        <n v="67.900000000000006"/>
        <n v="56.84"/>
        <n v="67.209999999999994"/>
        <n v="105.36"/>
        <n v="57.57"/>
        <n v="92.62"/>
        <n v="106.76"/>
        <n v="140.93"/>
        <n v="91.92"/>
        <n v="63.16"/>
        <n v="74.98"/>
        <n v="63.37"/>
        <n v="80.88"/>
        <n v="61.29"/>
        <n v="58.71"/>
        <n v="86.24"/>
        <n v="209.58"/>
        <n v="182.22"/>
        <n v="96.97"/>
        <n v="80.89"/>
        <n v="227.16"/>
        <n v="212.19"/>
        <n v="152.38"/>
        <n v="128.61000000000001"/>
        <n v="115.69"/>
        <n v="87.69"/>
        <n v="69.42"/>
        <n v="57.47"/>
        <n v="56.07"/>
        <n v="132.85"/>
        <n v="73.650000000000006"/>
        <n v="125.3"/>
        <n v="116.49"/>
        <n v="57.27"/>
        <n v="119.13"/>
        <n v="111.38"/>
        <n v="82.05"/>
        <n v="157.01"/>
        <n v="199.83"/>
        <n v="184.4"/>
        <n v="125.98"/>
        <n v="71.91"/>
        <n v="79.83"/>
        <n v="85.92"/>
        <n v="126.12"/>
        <n v="223.26"/>
        <n v="202.06"/>
        <n v="207.71"/>
        <n v="73.92"/>
        <n v="93.18"/>
        <n v="62.63"/>
        <n v="139.77000000000001"/>
        <n v="88.53"/>
        <n v="60.41"/>
        <n v="196.33"/>
        <n v="74.88"/>
        <n v="231.5"/>
        <n v="110.52"/>
        <n v="86.09"/>
        <n v="69.87"/>
        <n v="63.98"/>
        <n v="141.22999999999999"/>
        <n v="62.69"/>
        <n v="226.11"/>
        <n v="106.83"/>
        <n v="70.48"/>
        <n v="65.709999999999994"/>
        <n v="76.63"/>
        <n v="62.13"/>
        <n v="196.5"/>
        <n v="63.64"/>
        <n v="106.58"/>
        <n v="167.31"/>
        <n v="88.32"/>
        <n v="110.66"/>
        <n v="62.25"/>
        <n v="116.95"/>
        <n v="112.07"/>
        <n v="108.82"/>
        <n v="149.16999999999999"/>
        <n v="83.8"/>
        <n v="69.239999999999995"/>
        <n v="212.87"/>
        <n v="65.58"/>
        <n v="215.6"/>
        <n v="61.38"/>
        <n v="69.040000000000006"/>
        <n v="62"/>
        <n v="77.77"/>
        <n v="56.95"/>
        <n v="79.16"/>
        <n v="130.34"/>
        <n v="248.24"/>
        <n v="83.24"/>
        <n v="115.43"/>
        <n v="60.36"/>
        <n v="55.34"/>
        <n v="156.57"/>
        <n v="162.24"/>
        <n v="87.8"/>
        <n v="70.92"/>
        <n v="96.01"/>
        <n v="82.86"/>
        <n v="221.29"/>
        <n v="138.06"/>
        <n v="111.41"/>
        <n v="124.54"/>
        <n v="102.73"/>
        <n v="59.11"/>
        <n v="126.68"/>
        <n v="121.11"/>
        <n v="131.80000000000001"/>
        <n v="82.49"/>
        <n v="135.63"/>
        <n v="100.29"/>
        <n v="189.44"/>
        <n v="99.84"/>
        <n v="56.13"/>
        <n v="134.65"/>
        <n v="57.02"/>
        <n v="70.58"/>
        <n v="55.51"/>
        <n v="107.21"/>
        <n v="116.38"/>
        <n v="233.59"/>
        <n v="110.07"/>
        <n v="78.45"/>
        <n v="140.38999999999999"/>
        <n v="110.55"/>
        <n v="132.46"/>
        <n v="112.25"/>
        <n v="59.91"/>
        <n v="146.08000000000001"/>
        <n v="56.23"/>
        <n v="90.06"/>
        <n v="57.3"/>
        <n v="87.11"/>
        <n v="63.01"/>
        <n v="56.12"/>
        <n v="87.88"/>
        <n v="154.6"/>
        <n v="85.86"/>
        <n v="123.66"/>
        <n v="140.13999999999999"/>
        <n v="62.41"/>
        <n v="141.24"/>
        <n v="64.400000000000006"/>
        <n v="79.8"/>
        <n v="60.67"/>
        <n v="89.37"/>
        <n v="129.97"/>
        <n v="81.239999999999995"/>
        <n v="112.33"/>
        <n v="89.95"/>
        <n v="127.32"/>
        <n v="64.27"/>
        <n v="134.33000000000001"/>
        <n v="62.66"/>
        <n v="59.36"/>
        <n v="118.89"/>
        <n v="74.17"/>
        <n v="96.24"/>
        <n v="68.27"/>
        <n v="78.09"/>
        <n v="56.71"/>
        <n v="67.3"/>
        <n v="120.58"/>
        <n v="126.09"/>
        <n v="226.75"/>
        <n v="70.319999999999993"/>
        <n v="86.75"/>
        <n v="89.59"/>
        <n v="58.88"/>
        <n v="73.540000000000006"/>
        <n v="83.57"/>
        <n v="243.5"/>
        <n v="65.78"/>
        <n v="150.74"/>
        <n v="58.48"/>
        <n v="135.19"/>
        <n v="56.85"/>
        <n v="141.15"/>
        <n v="107.74"/>
        <n v="58.41"/>
        <n v="65.150000000000006"/>
        <n v="86.07"/>
        <n v="74.010000000000005"/>
        <n v="90.19"/>
        <n v="60.61"/>
        <n v="99.33"/>
        <n v="59.82"/>
        <n v="114.34"/>
        <n v="93.81"/>
        <n v="124.16"/>
        <n v="162.93"/>
        <n v="139.9"/>
        <n v="121.15"/>
        <n v="200.98"/>
        <n v="89.14"/>
        <n v="108.75"/>
        <n v="132.88"/>
        <n v="107.59"/>
        <n v="228.2"/>
        <n v="56.51"/>
        <n v="113.74"/>
        <n v="128.72"/>
        <n v="77.349999999999994"/>
        <n v="118.61"/>
        <n v="76"/>
        <n v="103.43"/>
        <n v="98.39"/>
        <n v="102.11"/>
        <n v="106.84"/>
        <n v="240.09"/>
        <n v="118.03"/>
        <n v="91.95"/>
        <n v="55.12"/>
        <n v="85.29"/>
        <n v="58.09"/>
        <n v="68.680000000000007"/>
        <n v="66.67"/>
        <n v="221.08"/>
        <n v="103.55"/>
        <n v="62.46"/>
        <n v="122.43"/>
        <n v="151.33000000000001"/>
        <n v="105.72"/>
        <n v="130.07"/>
        <n v="198.33"/>
        <n v="126.32"/>
        <n v="190.92"/>
        <n v="59.63"/>
        <n v="148.37"/>
        <n v="122.23"/>
        <n v="107.5"/>
        <n v="199.18"/>
        <n v="119.62"/>
        <n v="68.349999999999994"/>
        <n v="126.04"/>
        <n v="68.069999999999993"/>
        <n v="187.99"/>
        <n v="73.709999999999994"/>
        <n v="144.22999999999999"/>
        <n v="106.41"/>
        <n v="144.13999999999999"/>
        <n v="69.680000000000007"/>
        <n v="151.26"/>
        <n v="158.93"/>
        <n v="123.47"/>
        <n v="106.59"/>
        <n v="58.95"/>
        <n v="113.87"/>
        <n v="74.12"/>
        <n v="162.13999999999999"/>
        <n v="220.47"/>
        <n v="115.52"/>
        <n v="106.01"/>
        <n v="133.76"/>
        <n v="101.06"/>
        <n v="102.03"/>
        <n v="65.42"/>
        <n v="65.959999999999994"/>
        <n v="115.98"/>
        <n v="120.96"/>
        <n v="98.42"/>
        <n v="80.239999999999995"/>
        <n v="119.03"/>
        <n v="97.23"/>
        <n v="108.38"/>
        <n v="80.13"/>
        <n v="100.84"/>
        <n v="139.19999999999999"/>
        <n v="61.98"/>
        <n v="200.59"/>
        <n v="226.88"/>
        <n v="68.53"/>
        <n v="141.16"/>
        <n v="136.80000000000001"/>
        <n v="101.6"/>
        <n v="143.15"/>
        <n v="137.94"/>
        <n v="204.63"/>
        <n v="81.64"/>
        <n v="113.1"/>
        <n v="198.02"/>
        <n v="88.33"/>
        <n v="87.39"/>
        <n v="61.83"/>
        <n v="138.02000000000001"/>
        <n v="99.64"/>
        <n v="88.1"/>
        <n v="61.8"/>
        <n v="183.1"/>
        <n v="88.75"/>
        <n v="82.83"/>
        <n v="92.95"/>
        <n v="110.33"/>
        <n v="69.989999999999995"/>
        <n v="249.29"/>
        <n v="87.71"/>
        <n v="72.17"/>
        <n v="58.02"/>
        <n v="128.04"/>
        <n v="110.78"/>
        <n v="109.65"/>
        <n v="68.56"/>
        <n v="125.68"/>
        <n v="68.8"/>
        <n v="185.31"/>
        <n v="135.79"/>
        <n v="101.95"/>
        <n v="60.06"/>
        <n v="65.790000000000006"/>
        <n v="146.1"/>
        <n v="55.93"/>
        <n v="70"/>
        <n v="162.96"/>
        <n v="109.78"/>
        <n v="240.86"/>
        <n v="167.59"/>
        <n v="69.67"/>
        <n v="149.13"/>
        <n v="75.67"/>
        <n v="100.98"/>
        <n v="96.99"/>
        <n v="121.6"/>
        <n v="71.63"/>
        <n v="204.86"/>
        <n v="68.44"/>
        <n v="56.67"/>
        <n v="120.23"/>
        <n v="76.03"/>
        <n v="133.82"/>
        <n v="104.66"/>
        <n v="68.760000000000005"/>
        <n v="94.04"/>
        <n v="57.42"/>
        <n v="71.790000000000006"/>
        <n v="60.26"/>
        <n v="62.81"/>
        <n v="72.02"/>
        <n v="92.2"/>
        <n v="120.43"/>
        <n v="201.45"/>
        <n v="65.66"/>
        <n v="57.1"/>
        <n v="75.77"/>
        <n v="80.760000000000005"/>
        <n v="55.41"/>
        <n v="55.57"/>
        <n v="128.28"/>
        <n v="198.12"/>
        <n v="75.91"/>
        <n v="96.03"/>
        <n v="98.71"/>
        <n v="127.75"/>
        <n v="69.260000000000005"/>
        <n v="95.44"/>
        <n v="146.61000000000001"/>
        <n v="253.86"/>
        <n v="65.459999999999994"/>
        <n v="152.56"/>
        <n v="55.64"/>
        <n v="93.34"/>
        <n v="82.44"/>
        <n v="62.6"/>
        <n v="77.91"/>
        <n v="57.43"/>
        <n v="129.16"/>
        <n v="156.82"/>
        <n v="134.59"/>
        <n v="59.32"/>
        <n v="122.91"/>
        <n v="60.2"/>
        <n v="123.98"/>
        <n v="180.45"/>
        <n v="104.33"/>
        <n v="164.77"/>
        <n v="73.83"/>
        <n v="182.2"/>
        <n v="121.43"/>
        <n v="66.709999999999994"/>
        <n v="98.27"/>
        <n v="105.88"/>
        <n v="77.83"/>
        <n v="191.78"/>
        <n v="216.58"/>
        <n v="86.67"/>
        <n v="114.37"/>
        <n v="63.47"/>
        <n v="59.78"/>
        <n v="117.31"/>
        <n v="71.97"/>
        <n v="196.92"/>
        <n v="162.30000000000001"/>
        <n v="59.14"/>
        <n v="67.5"/>
        <n v="117.34"/>
        <n v="68.86"/>
        <n v="73.400000000000006"/>
        <n v="65.34"/>
        <n v="69.459999999999994"/>
        <n v="93.89"/>
        <n v="94.61"/>
        <n v="55.86"/>
        <n v="94.14"/>
        <n v="133.58000000000001"/>
        <n v="140.08000000000001"/>
        <n v="85.33"/>
        <n v="206.49"/>
        <n v="76.930000000000007"/>
        <n v="77.010000000000005"/>
        <n v="91.56"/>
        <n v="77.66"/>
        <n v="92.86"/>
        <n v="206.15"/>
        <n v="81.42"/>
        <n v="78.849999999999994"/>
        <n v="76.13"/>
        <n v="83.83"/>
        <n v="73.73"/>
        <n v="145.94"/>
        <n v="117.59"/>
        <n v="124.48"/>
        <n v="98.99"/>
        <n v="79.61"/>
        <n v="57.8"/>
        <n v="112.12"/>
        <n v="70.06"/>
        <n v="183.45"/>
        <n v="74.459999999999994"/>
        <n v="60.37"/>
        <n v="183.34"/>
        <n v="95.04"/>
        <n v="55.35"/>
        <n v="75.739999999999995"/>
        <n v="83.73"/>
        <n v="121.46"/>
        <n v="124.92"/>
        <n v="149.94999999999999"/>
        <n v="126.96"/>
        <n v="59.17"/>
        <n v="74.23"/>
        <n v="65.77"/>
        <n v="110.96"/>
        <n v="170.22"/>
        <n v="82.38"/>
        <n v="66.7"/>
        <n v="63.22"/>
        <n v="247.51"/>
        <n v="90.78"/>
        <n v="112.44"/>
        <n v="100.02"/>
        <n v="79.25"/>
        <n v="57.28"/>
        <n v="216.7"/>
        <n v="62.32"/>
        <n v="61.53"/>
        <n v="64.099999999999994"/>
        <n v="133.13"/>
        <n v="62.44"/>
        <n v="149.80000000000001"/>
        <n v="66.36"/>
        <n v="85.07"/>
        <n v="219.8"/>
        <n v="118.14"/>
        <n v="83.5"/>
        <n v="210.78"/>
        <n v="98.52"/>
        <n v="72.55"/>
        <n v="101.89"/>
        <n v="139.81"/>
        <n v="153.76"/>
        <n v="105.59"/>
        <n v="100.85"/>
        <n v="174.54"/>
        <n v="203.57"/>
        <n v="93.78"/>
        <n v="101.28"/>
        <n v="224.1"/>
        <n v="137.30000000000001"/>
        <n v="109.81"/>
        <n v="81.709999999999994"/>
        <n v="57.77"/>
        <n v="155.86000000000001"/>
        <n v="56.48"/>
        <n v="60.74"/>
        <n v="65.319999999999993"/>
        <n v="88.97"/>
        <n v="112.94"/>
        <n v="68.430000000000007"/>
        <n v="96.29"/>
        <n v="64.09"/>
        <n v="151.22999999999999"/>
        <n v="58.19"/>
        <n v="65.290000000000006"/>
        <n v="131.4"/>
        <n v="56.89"/>
        <n v="109.46"/>
        <n v="101.52"/>
        <n v="195.25"/>
        <n v="103.69"/>
        <n v="114.71"/>
        <n v="66.290000000000006"/>
        <n v="60.84"/>
        <n v="87.29"/>
        <n v="122.41"/>
        <n v="109.33"/>
        <n v="76.98"/>
        <n v="110.36"/>
        <n v="92.72"/>
        <n v="243.52"/>
        <n v="183.43"/>
        <n v="79.27"/>
        <n v="81.02"/>
        <n v="179.14"/>
        <n v="100.82"/>
        <n v="134.12"/>
        <n v="57.96"/>
        <n v="109.69"/>
        <n v="111.27"/>
        <n v="96.3"/>
        <n v="62.57"/>
        <n v="198.36"/>
        <n v="114.82"/>
        <n v="74.42"/>
        <n v="58.69"/>
        <n v="70.19"/>
        <n v="126.99"/>
        <n v="73.180000000000007"/>
        <n v="64.94"/>
        <n v="89.74"/>
        <n v="153.38"/>
        <n v="143.43"/>
        <n v="99.94"/>
        <n v="62.48"/>
        <n v="125.89"/>
        <n v="109.39"/>
        <n v="196.2"/>
        <n v="143.44999999999999"/>
        <n v="114.32"/>
        <n v="113.63"/>
        <n v="125.03"/>
        <n v="55.96"/>
        <n v="90.66"/>
        <n v="99.2"/>
        <n v="71.02"/>
        <n v="200.91"/>
        <n v="87.24"/>
        <n v="102.04"/>
        <n v="67.08"/>
        <n v="64.44"/>
        <n v="144.33000000000001"/>
        <n v="158.33000000000001"/>
        <n v="80.06"/>
        <n v="59.07"/>
        <n v="55.42"/>
        <n v="127.18"/>
        <n v="223.64"/>
        <n v="72.06"/>
        <n v="82.06"/>
        <n v="77.430000000000007"/>
        <n v="58.72"/>
        <n v="95.01"/>
        <n v="69.760000000000005"/>
        <n v="121.44"/>
        <n v="71.25"/>
        <n v="89.73"/>
        <n v="82.19"/>
        <n v="212.92"/>
        <n v="195.61"/>
        <n v="60.77"/>
        <n v="68.42"/>
        <n v="231.76"/>
        <n v="64.87"/>
        <n v="103.6"/>
        <n v="70.75"/>
        <n v="65.41"/>
        <n v="110.38"/>
        <n v="217.11"/>
        <n v="58.3"/>
        <n v="111.92"/>
        <n v="90.38"/>
        <n v="90.31"/>
        <n v="133.19"/>
        <n v="64.37"/>
        <n v="75.52"/>
        <n v="193.8"/>
        <n v="59.67"/>
        <n v="131.77000000000001"/>
        <n v="118.46"/>
        <n v="77.94"/>
        <n v="90.54"/>
        <n v="243.59"/>
        <n v="102.16"/>
        <n v="70.349999999999994"/>
        <n v="69.3"/>
        <n v="129.54"/>
        <n v="90.57"/>
        <n v="172.33"/>
        <n v="102.92"/>
        <n v="89.17"/>
        <n v="80.069999999999993"/>
        <n v="78.760000000000005"/>
        <n v="246.53"/>
        <n v="98.56"/>
        <n v="72.599999999999994"/>
        <n v="198.79"/>
        <n v="96.43"/>
        <n v="75.02"/>
        <n v="173.14"/>
        <n v="78.81"/>
        <n v="78.44"/>
        <n v="210.48"/>
        <n v="98.65"/>
        <n v="87.26"/>
        <n v="92.96"/>
        <n v="95.46"/>
        <n v="88.69"/>
        <n v="71.73"/>
        <n v="65.849999999999994"/>
        <n v="212.08"/>
        <n v="75.900000000000006"/>
        <n v="88.27"/>
        <n v="106.03"/>
        <n v="87.82"/>
        <n v="101.24"/>
        <n v="229.21"/>
        <n v="215.07"/>
        <n v="101.58"/>
        <n v="202.55"/>
        <n v="249.31"/>
        <n v="77.48"/>
        <n v="74.260000000000005"/>
        <n v="90.68"/>
        <n v="94"/>
        <n v="74.06"/>
        <n v="107.06"/>
        <n v="169.43"/>
        <n v="110.72"/>
        <n v="70.959999999999994"/>
        <n v="95.85"/>
        <n v="115.92"/>
        <n v="84.94"/>
        <n v="107.83"/>
        <n v="80.75"/>
        <n v="79.64"/>
        <n v="95.19"/>
        <n v="226.7"/>
        <n v="213.37"/>
        <n v="80.67"/>
        <n v="100.2"/>
        <n v="188.69"/>
        <n v="208.85"/>
        <n v="84.58"/>
        <n v="78.48"/>
        <n v="80.349999999999994"/>
        <n v="94.53"/>
        <n v="230.68"/>
        <n v="110.73"/>
        <n v="106.22"/>
        <n v="93.52"/>
        <n v="82.88"/>
        <n v="231.71"/>
        <n v="87.66"/>
        <n v="95.27"/>
        <n v="93.62"/>
        <n v="96.06"/>
        <n v="74.61"/>
        <n v="91.57"/>
        <n v="111.37"/>
        <n v="197.69"/>
        <n v="110.25"/>
        <n v="83.97"/>
        <n v="111.02"/>
        <n v="232.29"/>
        <n v="232.81"/>
        <n v="115.16"/>
        <n v="74.05"/>
        <n v="79.36"/>
        <n v="86.57"/>
        <n v="234.27"/>
        <n v="65.510000000000005"/>
        <n v="198.21"/>
        <n v="238.27"/>
        <n v="219.7"/>
        <n v="71.180000000000007"/>
        <n v="91.53"/>
        <n v="223.14"/>
        <n v="124.64"/>
        <n v="234.58"/>
        <n v="204.98"/>
        <n v="86.86"/>
        <n v="69.09"/>
        <n v="79.510000000000005"/>
        <n v="121.17"/>
        <n v="228.92"/>
        <n v="231.61"/>
        <n v="108.47"/>
        <n v="112.79"/>
        <n v="93.58"/>
        <n v="96.35"/>
        <n v="122.39"/>
        <n v="112.64"/>
        <n v="200.14"/>
        <n v="96.84"/>
        <n v="108.08"/>
        <n v="233.94"/>
        <n v="98.24"/>
        <n v="101.5"/>
        <n v="231.69"/>
        <n v="86.51"/>
        <n v="99.67"/>
        <n v="83.13"/>
        <n v="111.78"/>
        <n v="102.05"/>
        <n v="223.16"/>
        <n v="216.9"/>
        <n v="204.5"/>
        <n v="93.68"/>
        <n v="86.61"/>
        <n v="165.31"/>
        <n v="201.58"/>
        <n v="94.33"/>
        <n v="99.14"/>
        <n v="103.34"/>
        <n v="90.6"/>
        <n v="87"/>
        <n v="72.34"/>
        <n v="116.44"/>
        <n v="97.46"/>
        <n v="95.05"/>
        <n v="200.73"/>
        <n v="111.77"/>
        <n v="235.06"/>
        <n v="89.85"/>
        <n v="100.19"/>
        <n v="92.73"/>
        <n v="114.01"/>
        <n v="119.01"/>
        <n v="111.32"/>
        <n v="112.83"/>
        <n v="83.95"/>
        <n v="85.82"/>
        <n v="76.58"/>
        <n v="74.83"/>
        <n v="81.84"/>
        <n v="83.94"/>
        <n v="99.96"/>
        <n v="237.74"/>
        <n v="79.02"/>
        <n v="214.42"/>
        <n v="90.3"/>
        <n v="75.849999999999994"/>
        <n v="81.87"/>
        <n v="111.33"/>
        <n v="203.44"/>
        <n v="106.97"/>
        <n v="86.26"/>
        <n v="94.96"/>
        <n v="223.83"/>
        <n v="75.73"/>
        <n v="182.9"/>
        <n v="108.33"/>
        <n v="74.7"/>
        <n v="82.95"/>
        <n v="95.18"/>
        <n v="97.53"/>
        <n v="109.52"/>
        <n v="73.62"/>
        <n v="84.02"/>
        <n v="124.13"/>
        <n v="227.91"/>
        <n v="95.59"/>
        <n v="101.53"/>
        <n v="116.25"/>
        <n v="83.12"/>
        <n v="219.72"/>
        <n v="74.08"/>
        <n v="96.18"/>
        <n v="89.87"/>
        <n v="185.71"/>
        <n v="74.19"/>
        <n v="105.76"/>
        <n v="92.24"/>
        <n v="163.82"/>
        <n v="119.67"/>
        <n v="70.78"/>
        <n v="120.31"/>
        <n v="107.26"/>
        <n v="92.59"/>
        <n v="102.77"/>
        <n v="102.64"/>
        <n v="76.19"/>
        <n v="109.19"/>
        <n v="80.17"/>
        <n v="87.2"/>
        <n v="118.66"/>
        <n v="56.33"/>
        <n v="85.35"/>
        <n v="99.8"/>
        <n v="67.02"/>
        <n v="84.3"/>
        <n v="96.52"/>
        <n v="215.72"/>
        <n v="97.4"/>
        <n v="101.61"/>
        <n v="195.03"/>
        <n v="100.71"/>
        <n v="88.02"/>
        <n v="73.78"/>
        <n v="100.12"/>
        <n v="73.7"/>
        <n v="232.64"/>
        <n v="196.81"/>
        <n v="91.13"/>
        <n v="96.73"/>
        <n v="267.60000000000002"/>
        <n v="79.17"/>
        <n v="76.36"/>
        <n v="78.78"/>
        <n v="77.86"/>
        <n v="85.99"/>
        <n v="85.02"/>
        <n v="92.81"/>
        <n v="70.73"/>
        <n v="82.15"/>
        <n v="118.21"/>
        <n v="77.069999999999993"/>
        <n v="74.290000000000006"/>
        <n v="83.06"/>
        <n v="160.87"/>
        <n v="112.22"/>
        <n v="99.97"/>
        <n v="89.33"/>
        <n v="82.58"/>
        <n v="99.87"/>
        <n v="68.239999999999995"/>
        <n v="90.39"/>
        <n v="97.97"/>
        <n v="186.45"/>
        <n v="227.94"/>
        <n v="101.92"/>
        <n v="83.78"/>
        <n v="80.150000000000006"/>
        <n v="81.06"/>
        <n v="96.79"/>
        <n v="195.43"/>
        <n v="74.150000000000006"/>
        <n v="101.31"/>
        <n v="73.569999999999993"/>
        <n v="186.17"/>
        <n v="84.17"/>
        <n v="123.79"/>
        <n v="84.5"/>
        <n v="112.37"/>
        <n v="100.91"/>
        <n v="77.650000000000006"/>
        <n v="100.03"/>
        <n v="192.39"/>
        <n v="90.91"/>
        <n v="194.04"/>
        <n v="227.23"/>
        <n v="102.06"/>
        <n v="92.98"/>
        <n v="94.66"/>
        <n v="123.61"/>
        <n v="88"/>
        <n v="89.04"/>
        <n v="94.64"/>
        <n v="115.54"/>
        <n v="95.49"/>
        <n v="186.32"/>
        <n v="192.16"/>
        <n v="88.49"/>
        <n v="82.25"/>
        <n v="232.12"/>
        <n v="99.34"/>
        <n v="82.08"/>
        <n v="239.19"/>
        <n v="127.23"/>
        <n v="67.28"/>
        <n v="85.98"/>
        <n v="82.46"/>
        <n v="213.8"/>
        <n v="57.93"/>
        <n v="112.17"/>
        <n v="109.88"/>
        <n v="108.87"/>
        <n v="101.87"/>
        <n v="94.47"/>
        <n v="223.36"/>
        <n v="99.73"/>
        <n v="198.69"/>
        <n v="90.36"/>
        <n v="193.83"/>
        <n v="98.92"/>
        <n v="74.28"/>
        <n v="80.48"/>
        <n v="197.09"/>
        <n v="189.88"/>
        <n v="80.540000000000006"/>
        <n v="211.83"/>
        <n v="189.45"/>
        <n v="96.58"/>
        <n v="89.77"/>
        <n v="104.37"/>
        <n v="75.84"/>
        <n v="95.57"/>
        <n v="237.17"/>
        <n v="65.52"/>
        <n v="106.24"/>
        <n v="69.61"/>
        <n v="111.71"/>
        <n v="101.99"/>
        <n v="101.65"/>
        <n v="98.01"/>
        <n v="119.04"/>
        <n v="108.43"/>
        <n v="189.57"/>
        <n v="68.52"/>
        <n v="97.51"/>
        <n v="101.79"/>
        <n v="79.59"/>
        <n v="101.66"/>
        <n v="87.44"/>
        <n v="87.49"/>
        <n v="73.72"/>
        <n v="96.19"/>
        <n v="204.57"/>
        <n v="99.12"/>
        <n v="79.05"/>
        <n v="111.13"/>
        <n v="97.5"/>
        <n v="96.93"/>
        <n v="131.41"/>
        <n v="110.87"/>
        <n v="93.04"/>
        <n v="90.61"/>
        <n v="66.069999999999993"/>
        <n v="95.8"/>
        <n v="101.43"/>
        <n v="103.21"/>
        <n v="105.49"/>
        <n v="93.11"/>
        <n v="82.32"/>
        <n v="242.3"/>
        <n v="228.56"/>
        <n v="168.68"/>
        <n v="87.86"/>
        <n v="85.96"/>
        <n v="84.43"/>
        <n v="98.23"/>
        <n v="95.58"/>
        <n v="107.45"/>
        <n v="87.93"/>
        <n v="99.65"/>
        <n v="217.57"/>
        <n v="82.4"/>
        <n v="86.04"/>
        <n v="217.75"/>
        <n v="112.39"/>
        <n v="204.17"/>
        <n v="84.14"/>
        <n v="106.1"/>
        <n v="86.7"/>
        <n v="220.26"/>
        <n v="213.38"/>
        <n v="204.92"/>
        <n v="104.9"/>
        <n v="80.97"/>
        <n v="90.62"/>
        <n v="87.17"/>
        <n v="106.74"/>
        <n v="106.69"/>
        <n v="75.5"/>
        <n v="94.29"/>
        <n v="70.069999999999993"/>
        <n v="99.15"/>
        <n v="85.87"/>
        <n v="76.099999999999994"/>
        <n v="102.35"/>
        <n v="94.69"/>
        <n v="190.7"/>
        <n v="80.98"/>
        <n v="229.92"/>
        <n v="206.66"/>
        <n v="117.03"/>
        <n v="92.34"/>
        <n v="103.28"/>
        <n v="260.85000000000002"/>
        <n v="104.3"/>
        <n v="90.73"/>
        <n v="102.91"/>
        <n v="85.88"/>
        <n v="66.459999999999994"/>
        <n v="101.25"/>
        <n v="101.05"/>
        <n v="110.69"/>
        <n v="66.06"/>
        <n v="66.11"/>
        <n v="92.9"/>
        <n v="199.42"/>
        <n v="77.510000000000005"/>
        <n v="116.62"/>
        <n v="103.56"/>
        <n v="113.05"/>
        <n v="184.15"/>
        <n v="79.66"/>
        <n v="197.1"/>
        <n v="74.58"/>
        <n v="108.79"/>
        <n v="71.44"/>
        <n v="184.25"/>
        <n v="96.15"/>
        <n v="66.959999999999994"/>
        <n v="106.43"/>
        <n v="84.09"/>
        <n v="69.52"/>
        <n v="69.23"/>
        <n v="197.28"/>
        <n v="86.6"/>
        <n v="105.61"/>
        <n v="77.95"/>
        <n v="239.28"/>
        <n v="95.23"/>
        <n v="194.75"/>
        <n v="75"/>
        <n v="90.44"/>
        <n v="213.33"/>
        <n v="87.43"/>
        <n v="85.57"/>
        <n v="71.94"/>
        <n v="85.06"/>
        <n v="103.01"/>
        <n v="103.45"/>
        <n v="94.23"/>
        <n v="86.58"/>
        <n v="68.489999999999995"/>
        <n v="65.61"/>
        <n v="93.8"/>
        <n v="78.23"/>
        <n v="90.97"/>
        <n v="77.760000000000005"/>
        <n v="217.66"/>
        <n v="89.83"/>
        <n v="97.99"/>
        <n v="187.47"/>
        <n v="124.35"/>
        <n v="104.79"/>
        <n v="113.08"/>
        <n v="69.180000000000007"/>
        <n v="115.07"/>
        <n v="222.85"/>
        <n v="230.59"/>
        <n v="88.24"/>
        <n v="72.290000000000006"/>
        <n v="117.98"/>
        <n v="97.08"/>
        <n v="103"/>
        <n v="94.76"/>
        <n v="74.81"/>
        <n v="79.819999999999993"/>
        <n v="222.21"/>
        <n v="187.52"/>
        <n v="160.94"/>
        <n v="215.64"/>
        <n v="112.11"/>
        <n v="65.88"/>
        <n v="78.3"/>
        <n v="231.19"/>
        <n v="201.96"/>
        <n v="79.540000000000006"/>
        <n v="119.9"/>
        <n v="104.64"/>
        <n v="85.37"/>
        <n v="72.88"/>
        <n v="216.94"/>
        <n v="96.25"/>
        <n v="97.68"/>
        <n v="190.14"/>
        <n v="85.16"/>
        <n v="83.34"/>
        <n v="106.73"/>
        <n v="98.41"/>
        <n v="106.85"/>
        <n v="100.39"/>
        <n v="96.78"/>
        <n v="83.28"/>
        <n v="200.16"/>
        <n v="200.68"/>
        <n v="202.51"/>
        <n v="101.26"/>
        <n v="187.22"/>
        <n v="94.34"/>
        <n v="70.09"/>
        <n v="78.98"/>
        <n v="75.92"/>
        <n v="107.11"/>
        <n v="178.29"/>
        <n v="90.46"/>
        <n v="79.87"/>
        <n v="86.19"/>
        <n v="72.28"/>
        <n v="236.14"/>
        <n v="88.13"/>
        <n v="81.099999999999994"/>
        <n v="88.78"/>
        <n v="88.39"/>
        <n v="209.26"/>
        <n v="110.23"/>
        <n v="86.95"/>
        <n v="102.13"/>
        <n v="197.36"/>
        <n v="102.47"/>
        <n v="101.57"/>
        <n v="74.91"/>
        <n v="108.68"/>
        <n v="77.42"/>
        <n v="83.15"/>
        <n v="73.81"/>
        <n v="103.48"/>
        <n v="85.12"/>
        <n v="88.54"/>
        <n v="247.48"/>
        <n v="191.15"/>
        <n v="90.69"/>
        <n v="94.26"/>
        <n v="100.09"/>
        <n v="86.84"/>
        <n v="64.14"/>
        <n v="85.17"/>
        <n v="100.52"/>
        <n v="252.72"/>
        <n v="73.069999999999993"/>
        <n v="93.6"/>
        <n v="109.12"/>
        <n v="91.23"/>
        <n v="92.08"/>
        <n v="229.94"/>
        <n v="167.13"/>
        <n v="70.3"/>
        <n v="206.98"/>
        <n v="91.58"/>
        <n v="92.27"/>
        <n v="97.04"/>
        <n v="195.23"/>
        <n v="199.96"/>
        <n v="175.74"/>
        <n v="108.12"/>
        <n v="134.80000000000001"/>
        <n v="70.33"/>
        <n v="83.59"/>
        <n v="98.67"/>
        <n v="83.86"/>
        <n v="88.5"/>
        <n v="92.23"/>
        <n v="104.34"/>
        <n v="113.86"/>
        <n v="94.68"/>
        <n v="85.54"/>
        <n v="94.65"/>
        <n v="90.95"/>
        <n v="216.19"/>
        <n v="82.13"/>
        <n v="103.51"/>
        <n v="94.24"/>
        <n v="93.79"/>
        <n v="93.76"/>
        <n v="221.43"/>
        <n v="95.62"/>
        <n v="205.5"/>
        <n v="106.23"/>
        <n v="189.82"/>
        <n v="122.1"/>
        <n v="92.17"/>
        <n v="214.51"/>
        <n v="96.91"/>
        <n v="102.58"/>
        <n v="73.239999999999995"/>
        <n v="86.46"/>
        <n v="140.1"/>
        <n v="186.95"/>
        <n v="76.510000000000005"/>
        <n v="74.900000000000006"/>
        <n v="107.02"/>
        <n v="217.71"/>
        <n v="75.64"/>
        <n v="95.47"/>
        <n v="198.24"/>
        <n v="96.37"/>
        <n v="103.92"/>
        <n v="191.61"/>
        <n v="217.74"/>
        <n v="215.81"/>
        <n v="81.88"/>
        <n v="78.42"/>
        <n v="106.11"/>
        <n v="199.14"/>
        <n v="87.74"/>
        <n v="221.8"/>
        <n v="69.2"/>
        <n v="82.68"/>
        <n v="116.67"/>
        <n v="83.6"/>
        <n v="75.03"/>
        <n v="87.08"/>
        <n v="73.75"/>
        <n v="84.27"/>
        <n v="92.32"/>
        <n v="72.94"/>
        <n v="211.49"/>
        <n v="129.97999999999999"/>
        <n v="80.010000000000005"/>
        <n v="87.09"/>
        <n v="71.66"/>
        <n v="68.790000000000006"/>
        <n v="206.33"/>
        <n v="89"/>
        <n v="186.21"/>
        <n v="68.91"/>
        <n v="86.74"/>
        <n v="229.2"/>
        <n v="79.73"/>
        <n v="74.34"/>
        <n v="219.97"/>
        <n v="100.35"/>
        <n v="69.97"/>
        <n v="185"/>
        <n v="240.59"/>
        <n v="110.68"/>
        <n v="110.53"/>
        <n v="93.77"/>
        <n v="223.9"/>
        <n v="81.150000000000006"/>
        <n v="68.17"/>
        <n v="85.08"/>
        <n v="90.28"/>
        <n v="89.18"/>
        <n v="88.43"/>
        <n v="210.94"/>
        <n v="76.92"/>
        <n v="71.709999999999994"/>
        <n v="65.08"/>
        <n v="95.88"/>
        <n v="81.25"/>
        <n v="225.6"/>
        <n v="208.69"/>
        <n v="97.34"/>
        <n v="111.43"/>
        <n v="89.75"/>
        <n v="112.92"/>
        <n v="115.46"/>
        <n v="71.58"/>
        <n v="116.02"/>
        <n v="167.16"/>
        <n v="243.73"/>
        <n v="78.489999999999995"/>
        <n v="111.24"/>
        <n v="88.29"/>
        <n v="132.41"/>
        <n v="70.34"/>
        <n v="111.73"/>
        <n v="59.48"/>
        <n v="155.22999999999999"/>
        <n v="145.15"/>
        <n v="55.61"/>
        <n v="96.16"/>
        <n v="111.47"/>
        <n v="102.37"/>
        <n v="239.21"/>
        <n v="137.22"/>
        <n v="65.7"/>
        <n v="162.72"/>
        <n v="207.64"/>
        <n v="73.08"/>
        <n v="57.95"/>
        <n v="62.21"/>
        <n v="169.74"/>
        <n v="228.42"/>
        <n v="78.430000000000007"/>
        <n v="57.59"/>
        <n v="66.510000000000005"/>
        <n v="114.79"/>
        <n v="92.67"/>
        <n v="97.64"/>
        <n v="95.86"/>
        <n v="78.73"/>
        <n v="60.57"/>
        <n v="134.61000000000001"/>
        <n v="212.02"/>
        <n v="236.84"/>
        <n v="107.49"/>
        <n v="55.22"/>
        <n v="208.39"/>
        <n v="79.84"/>
        <n v="98.03"/>
        <n v="166.29"/>
        <n v="106.98"/>
        <n v="127.4"/>
        <n v="60.09"/>
        <n v="105.73"/>
        <n v="166.38"/>
        <n v="108.35"/>
        <n v="185.27"/>
        <n v="142.63999999999999"/>
        <n v="223.78"/>
        <n v="94.48"/>
        <n v="167.41"/>
        <n v="82.71"/>
        <n v="106.53"/>
        <n v="118.69"/>
        <n v="136.19999999999999"/>
        <n v="133.19999999999999"/>
        <n v="131.30000000000001"/>
        <n v="242.52"/>
        <n v="201.01"/>
        <n v="84.44"/>
        <n v="72.2"/>
        <n v="209.15"/>
        <n v="73.98"/>
        <n v="110.91"/>
        <n v="63.56"/>
        <n v="73.02"/>
        <n v="107.33"/>
        <n v="58.37"/>
        <n v="61.27"/>
        <n v="86.68"/>
        <n v="145.37"/>
        <n v="80.59"/>
        <n v="67.760000000000005"/>
        <n v="194.99"/>
        <n v="58.96"/>
        <n v="220.36"/>
        <n v="101.85"/>
        <n v="140.52000000000001"/>
        <n v="71.260000000000005"/>
        <n v="62.93"/>
        <n v="56.87"/>
        <n v="64.08"/>
        <n v="60.73"/>
        <n v="239.07"/>
        <n v="80.989999999999995"/>
        <n v="118.93"/>
        <n v="64.849999999999994"/>
        <n v="172.86"/>
        <n v="64.17"/>
        <n v="206.62"/>
        <n v="100.65"/>
        <n v="191.79"/>
        <n v="127.29"/>
        <n v="62.91"/>
        <n v="94.49"/>
        <n v="223.58"/>
        <n v="59.49"/>
        <n v="142.02000000000001"/>
        <n v="120.27"/>
        <n v="56.43"/>
        <n v="135.82"/>
        <n v="135.75"/>
        <n v="122.5"/>
        <n v="72.040000000000006"/>
        <n v="113.65"/>
        <n v="70.709999999999994"/>
        <n v="221.89"/>
        <n v="77.260000000000005"/>
        <n v="64.84"/>
        <n v="78.989999999999995"/>
        <n v="194.98"/>
        <n v="69.790000000000006"/>
        <n v="76.62"/>
        <n v="94.59"/>
        <n v="59.74"/>
        <n v="140.07"/>
        <n v="110.2"/>
        <n v="135.88999999999999"/>
        <n v="79.489999999999995"/>
        <n v="61.01"/>
        <n v="144.15"/>
        <n v="125.29"/>
        <n v="62.2"/>
        <n v="99.71"/>
        <n v="83.01"/>
        <n v="82.84"/>
        <n v="117.92"/>
        <n v="97.57"/>
        <n v="231.95"/>
        <n v="63.86"/>
        <n v="122.22"/>
        <n v="142.38"/>
        <n v="152.81"/>
        <n v="146.97"/>
        <n v="150.1"/>
        <n v="61.78"/>
        <n v="77.28"/>
        <n v="72.930000000000007"/>
        <n v="220.49"/>
        <n v="120.09"/>
        <n v="69.37"/>
        <n v="99.16"/>
        <n v="60.4"/>
        <n v="70.7"/>
        <n v="76.88"/>
        <n v="55.23"/>
        <n v="145.18"/>
        <n v="67.53"/>
        <n v="55.79"/>
        <n v="106.4"/>
        <n v="171.23"/>
        <n v="159.79"/>
        <n v="253.93"/>
        <n v="187.87"/>
        <n v="61.07"/>
        <n v="105.19"/>
        <n v="80.2"/>
        <n v="62.56"/>
        <n v="61.61"/>
        <n v="207.37"/>
        <n v="58.57"/>
        <n v="182.86"/>
        <n v="126.39"/>
        <n v="65.69"/>
        <n v="160.63999999999999"/>
        <n v="101.96"/>
        <n v="56.42"/>
        <n v="216.4"/>
        <n v="75.069999999999993"/>
        <n v="115.12"/>
        <n v="60.94"/>
        <n v="215.92"/>
        <n v="208.78"/>
        <n v="175.92"/>
        <n v="236.79"/>
        <n v="163.56"/>
        <n v="126.57"/>
        <n v="216"/>
        <n v="239.64"/>
        <n v="83.33"/>
        <n v="197.11"/>
        <n v="55.78"/>
        <n v="141.37"/>
        <n v="176.42"/>
        <n v="76.09"/>
        <n v="80.739999999999995"/>
        <n v="134.22999999999999"/>
        <n v="138.55000000000001"/>
        <n v="70.52"/>
        <n v="84.41"/>
        <n v="202.57"/>
        <n v="122.38"/>
        <n v="197.79"/>
        <n v="142.68"/>
        <n v="178.76"/>
        <n v="56.79"/>
        <n v="203.27"/>
        <n v="170.93"/>
        <n v="161.28"/>
        <n v="109.85"/>
        <n v="227.51"/>
        <n v="90.07"/>
        <n v="66.17"/>
        <n v="214.43"/>
        <n v="122.31"/>
        <n v="77.75"/>
        <n v="69.22"/>
        <n v="117.69"/>
        <n v="147.13999999999999"/>
        <n v="222.46"/>
        <n v="145.22999999999999"/>
        <n v="82.89"/>
        <n v="76.47"/>
        <n v="155.16999999999999"/>
        <n v="110.14"/>
        <n v="122.83"/>
        <n v="60.39"/>
        <n v="97.12"/>
        <n v="153.31"/>
        <n v="58.89"/>
        <n v="123.95"/>
        <n v="59.05"/>
        <n v="92.56"/>
        <n v="228.7"/>
        <n v="107.69"/>
        <n v="60.32"/>
        <n v="189.84"/>
        <n v="163.69999999999999"/>
        <n v="256.74"/>
        <n v="173.97"/>
        <n v="107.97"/>
        <n v="63.95"/>
        <n v="144.9"/>
        <n v="165.47"/>
        <n v="160"/>
        <n v="98.46"/>
        <n v="87.85"/>
        <n v="65.069999999999993"/>
        <n v="93.71"/>
        <n v="109.09"/>
        <n v="93.02"/>
        <n v="121.27"/>
        <n v="60.35"/>
        <n v="111.85"/>
        <n v="71.3"/>
        <n v="83.68"/>
        <n v="223.35"/>
        <n v="85.38"/>
        <n v="89.29"/>
        <n v="76.28"/>
        <n v="127.57"/>
        <n v="99.69"/>
        <n v="190.67"/>
        <n v="104.48"/>
        <n v="113.34"/>
        <n v="104.62"/>
        <n v="196.91"/>
        <n v="192.47"/>
        <n v="64.92"/>
        <n v="105.47"/>
        <n v="146.01"/>
        <n v="102.54"/>
        <n v="57.51"/>
        <n v="84.81"/>
        <n v="106.52"/>
        <n v="129.19"/>
        <n v="76.5"/>
        <n v="97.22"/>
        <n v="66.13"/>
        <n v="61.75"/>
        <n v="108.65"/>
        <n v="143.97"/>
        <n v="120.03"/>
        <n v="74.39"/>
        <n v="75.47"/>
        <n v="76.22"/>
        <n v="85.68"/>
        <n v="116.23"/>
        <n v="75.400000000000006"/>
        <n v="56.32"/>
        <n v="154.03"/>
        <n v="110.99"/>
        <n v="124.66"/>
        <n v="58.47"/>
        <n v="216.38"/>
        <n v="62.37"/>
        <n v="150.27000000000001"/>
        <n v="113.41"/>
        <n v="59.83"/>
        <n v="188.13"/>
        <n v="63.18"/>
        <n v="233.47"/>
        <n v="75.69"/>
        <n v="135.74"/>
        <n v="227.74"/>
        <n v="55.32"/>
        <n v="106.27"/>
        <n v="110.15"/>
        <n v="64.069999999999993"/>
        <n v="199.88"/>
        <n v="131.19"/>
        <n v="140.96"/>
        <n v="58.35"/>
        <n v="124.61"/>
        <n v="162.22999999999999"/>
        <n v="64.599999999999994"/>
        <n v="119.34"/>
        <n v="63.33"/>
        <n v="65.239999999999995"/>
        <n v="62.64"/>
        <n v="90.51"/>
        <n v="66.2"/>
        <n v="118.7"/>
        <n v="61.1"/>
        <n v="66.849999999999994"/>
        <n v="72.099999999999994"/>
        <n v="62.08"/>
        <n v="156.44999999999999"/>
        <n v="177.91"/>
        <n v="63.53"/>
        <n v="114.46"/>
        <n v="77.23"/>
        <n v="123.08"/>
        <n v="95.89"/>
        <n v="56.9"/>
        <n v="161"/>
        <n v="57.37"/>
        <n v="59.99"/>
        <n v="81.739999999999995"/>
        <n v="71.31"/>
        <n v="90.12"/>
        <n v="150.44999999999999"/>
        <n v="190.32"/>
        <n v="193.81"/>
        <n v="74.09"/>
        <n v="84.16"/>
        <n v="78.11"/>
        <n v="58.42"/>
        <n v="190.4"/>
        <n v="116.12"/>
        <n v="96.14"/>
        <n v="121.8"/>
        <n v="74.540000000000006"/>
        <n v="98.54"/>
        <n v="231.15"/>
        <n v="200.62"/>
        <n v="88.81"/>
        <n v="83.02"/>
        <n v="145.03"/>
        <n v="135.32"/>
        <n v="84.11"/>
        <n v="58.86"/>
        <n v="242.62"/>
        <n v="80.25"/>
        <n v="63.43"/>
        <n v="63.6"/>
        <n v="141.80000000000001"/>
        <n v="161.94999999999999"/>
        <n v="118.87"/>
        <n v="65.28"/>
        <n v="191.66"/>
        <n v="56.08"/>
        <n v="73.28"/>
        <n v="214.05"/>
        <n v="80.81"/>
        <n v="208.3"/>
        <n v="72.75"/>
        <n v="108.53"/>
        <n v="225.35"/>
        <n v="57.6"/>
        <n v="122.73"/>
        <n v="125.32"/>
        <n v="100.47"/>
        <n v="69.45"/>
        <n v="211.35"/>
        <n v="66.59"/>
        <n v="103.5"/>
        <n v="66.22"/>
        <n v="144.08000000000001"/>
        <n v="213.22"/>
        <n v="68.84"/>
        <n v="206.52"/>
        <n v="155.32"/>
        <n v="143.47"/>
        <n v="122.19"/>
        <n v="101.34"/>
        <n v="136.18"/>
        <n v="197.58"/>
        <n v="138.07"/>
        <n v="160.83000000000001"/>
        <n v="157.57"/>
        <n v="57.94"/>
        <n v="70.55"/>
        <n v="176.25"/>
        <n v="218.54"/>
        <n v="64.06"/>
        <n v="55.62"/>
        <n v="75.95"/>
        <n v="72.64"/>
        <n v="123.15"/>
        <n v="112.41"/>
        <n v="123.39"/>
        <n v="120.44"/>
        <n v="109.73"/>
        <n v="133.62"/>
        <n v="114.84"/>
        <n v="56.31"/>
        <n v="76.25"/>
        <n v="119.32"/>
        <n v="106.7"/>
        <n v="254.63"/>
        <n v="119.58"/>
        <n v="145.71"/>
        <n v="129.66"/>
        <n v="207.58"/>
        <n v="156.69"/>
        <n v="67.03"/>
        <n v="193.87"/>
        <n v="61.67"/>
        <n v="87.34"/>
        <n v="238.78"/>
        <n v="129.72999999999999"/>
        <n v="57.56"/>
        <n v="63.61"/>
        <n v="121.83"/>
        <n v="125.11"/>
        <n v="207.96"/>
        <n v="142.57"/>
        <n v="56.21"/>
        <n v="67.8"/>
        <n v="65.5"/>
        <n v="108.71"/>
        <n v="170.76"/>
        <n v="82.35"/>
        <n v="137.77000000000001"/>
        <n v="60.99"/>
        <n v="116.21"/>
        <n v="113.25"/>
        <n v="88.05"/>
        <n v="120.07"/>
        <n v="113.28"/>
        <n v="59.87"/>
        <n v="66.72"/>
        <n v="125.87"/>
        <n v="69.16"/>
        <n v="68.12"/>
        <n v="111.04"/>
        <n v="144.1"/>
        <n v="195.71"/>
        <n v="137.91"/>
        <n v="78.97"/>
        <n v="68.02"/>
        <n v="123.21"/>
        <n v="103.37"/>
        <n v="69.7"/>
        <n v="102.53"/>
        <n v="237.75"/>
        <n v="115.4"/>
        <n v="170.88"/>
        <n v="167.66"/>
        <n v="127.25"/>
        <n v="56.3"/>
        <n v="89.41"/>
        <n v="64.02"/>
        <n v="190.13"/>
        <n v="108.06"/>
        <n v="227.89"/>
        <n v="78.52"/>
        <n v="58.51"/>
        <n v="97.84"/>
        <n v="71.92"/>
        <n v="64.2"/>
        <n v="233.52"/>
        <n v="98.84"/>
        <n v="61.32"/>
        <n v="61.04"/>
        <n v="203.16"/>
        <n v="209.86"/>
        <n v="77.790000000000006"/>
        <n v="96.2"/>
        <n v="88.34"/>
        <n v="60.56"/>
        <n v="68.13"/>
        <n v="79.22"/>
        <n v="58.03"/>
        <n v="124.26"/>
        <n v="105.93"/>
        <n v="79.95"/>
        <n v="164.7"/>
        <n v="229.73"/>
        <n v="211.03"/>
        <n v="75.790000000000006"/>
        <n v="69.28"/>
        <n v="234.35"/>
        <n v="72.5"/>
        <n v="227.98"/>
        <n v="99.91"/>
        <n v="69.25"/>
        <n v="97.43"/>
        <n v="116.5"/>
        <n v="60.96"/>
        <n v="89.02"/>
        <n v="58.38"/>
        <n v="80.73"/>
        <n v="72.42"/>
        <n v="141.09"/>
        <n v="94.88"/>
        <n v="76.790000000000006"/>
        <n v="74.040000000000006"/>
        <n v="59.26"/>
        <n v="77.3"/>
        <n v="55.83"/>
        <n v="145.25"/>
        <n v="71.430000000000007"/>
        <n v="127.13"/>
        <n v="215.94"/>
        <n v="57.38"/>
        <n v="73.010000000000005"/>
        <n v="64.41"/>
        <n v="107.58"/>
        <n v="164.67"/>
        <n v="151.16"/>
        <n v="72.73"/>
        <n v="205.33"/>
        <n v="169.49"/>
        <n v="55.25"/>
        <n v="98.7"/>
        <n v="58.25"/>
        <n v="215.69"/>
        <n v="117.77"/>
        <n v="125.26"/>
        <n v="58.24"/>
        <n v="116.64"/>
        <n v="142.82"/>
        <n v="55.39"/>
        <n v="149.41999999999999"/>
        <n v="113.84"/>
        <n v="111.36"/>
        <n v="113.8"/>
        <n v="114.61"/>
        <n v="65.05"/>
        <n v="196.08"/>
        <n v="70.94"/>
        <n v="139.87"/>
        <n v="61.11"/>
        <n v="95.75"/>
        <n v="133.63"/>
        <n v="62.89"/>
        <n v="219.17"/>
        <n v="131.88999999999999"/>
        <n v="108.34"/>
        <n v="178.89"/>
        <n v="227.28"/>
        <n v="115.13"/>
        <n v="88.18"/>
        <n v="175.29"/>
        <n v="165.99"/>
        <n v="70.38"/>
        <n v="79.56"/>
        <n v="103.62"/>
        <n v="59.86"/>
        <n v="115.86"/>
        <n v="96.17"/>
        <n v="109.97"/>
        <n v="96.81"/>
        <n v="119.3"/>
        <n v="68.62"/>
        <n v="70.61"/>
        <n v="150"/>
        <n v="78.53"/>
        <n v="56.18"/>
        <n v="91.81"/>
        <n v="60.34"/>
        <n v="271.74"/>
        <n v="178.33"/>
        <n v="211.78"/>
        <n v="67.39"/>
        <n v="251.6"/>
        <n v="87.87"/>
        <n v="217.94"/>
        <n v="107.61"/>
        <n v="153.47999999999999"/>
        <n v="192.37"/>
        <n v="168.06"/>
        <n v="63.08"/>
        <n v="200.25"/>
        <n v="152.84"/>
        <n v="64.680000000000007"/>
        <n v="119.77"/>
        <n v="87.95"/>
        <n v="247.97"/>
        <n v="89.93"/>
        <n v="115.83"/>
        <n v="212.01"/>
        <n v="64.180000000000007"/>
        <n v="88.48"/>
        <n v="182.99"/>
        <n v="60.17"/>
        <n v="104.42"/>
        <n v="57.08"/>
        <n v="131.05000000000001"/>
        <n v="57.76"/>
        <n v="71.42"/>
        <n v="144.47999999999999"/>
        <n v="109.1"/>
        <n v="135.84"/>
        <n v="86.73"/>
        <n v="64.55"/>
        <n v="141.84"/>
        <n v="70.37"/>
        <n v="121.71"/>
        <n v="61.96"/>
        <n v="55.72"/>
        <n v="148.72"/>
        <n v="145.5"/>
        <n v="66.03"/>
        <n v="227.81"/>
        <n v="59"/>
        <n v="73.33"/>
        <n v="83.64"/>
        <n v="138.51"/>
        <n v="117.04"/>
        <n v="220.64"/>
        <n v="58.7"/>
        <n v="121.99"/>
        <n v="115.79"/>
        <n v="137.44999999999999"/>
        <n v="145.46"/>
        <n v="100.26"/>
        <n v="201.76"/>
        <n v="102.4"/>
        <n v="138.47"/>
        <n v="64.989999999999995"/>
        <n v="78.400000000000006"/>
        <n v="119.96"/>
        <n v="209.06"/>
        <n v="222.66"/>
        <n v="91.96"/>
        <n v="111.93"/>
        <n v="122.46"/>
        <n v="80.09"/>
        <n v="193.94"/>
        <n v="193.88"/>
        <n v="98.91"/>
        <n v="61.87"/>
        <n v="139.43"/>
        <n v="148.24"/>
        <n v="196.26"/>
        <n v="115.21"/>
        <n v="130.56"/>
        <n v="71.290000000000006"/>
        <n v="116.66"/>
        <n v="82.9"/>
        <n v="86.37"/>
        <n v="56.96"/>
        <n v="232.78"/>
        <n v="149.68"/>
        <n v="223.68"/>
        <n v="66.010000000000005"/>
        <n v="82.43"/>
        <n v="114.99"/>
        <n v="57.82"/>
        <n v="148.52000000000001"/>
        <n v="102.96"/>
        <n v="235.54"/>
        <n v="65.09"/>
        <n v="111.84"/>
        <n v="92.02"/>
        <n v="116.78"/>
        <n v="263.32"/>
        <n v="248.37"/>
        <n v="58.23"/>
        <n v="139.72"/>
        <n v="247.69"/>
        <n v="147.5"/>
        <n v="134.76"/>
        <n v="127.78"/>
        <n v="79.150000000000006"/>
        <n v="65.87"/>
        <n v="149.62"/>
        <n v="89.81"/>
        <n v="93.9"/>
        <n v="104.77"/>
        <n v="72.33"/>
        <n v="179.38"/>
        <n v="58.87"/>
        <n v="83.2"/>
        <n v="95.79"/>
        <n v="69.540000000000006"/>
        <n v="57.09"/>
        <n v="156.18"/>
        <n v="99.79"/>
        <n v="86.38"/>
        <n v="110.85"/>
        <n v="76.45"/>
        <n v="121.32"/>
        <n v="94.07"/>
        <n v="64.290000000000006"/>
        <n v="59.93"/>
        <n v="59.35"/>
        <n v="112.95"/>
        <n v="63.42"/>
        <n v="137.27000000000001"/>
        <n v="66.69"/>
        <n v="231.43"/>
        <n v="77.239999999999995"/>
        <n v="198.84"/>
        <n v="226.84"/>
        <n v="88.06"/>
        <n v="144.19999999999999"/>
        <n v="112.72"/>
        <n v="67.41"/>
        <n v="122.48"/>
        <n v="69.53"/>
        <n v="234.45"/>
        <n v="153.34"/>
        <n v="145.26"/>
        <n v="56.99"/>
        <n v="153.08000000000001"/>
        <n v="82.73"/>
        <n v="137.96"/>
        <n v="70.040000000000006"/>
        <n v="179.67"/>
        <n v="234.51"/>
        <n v="101.83"/>
        <n v="244.28"/>
        <n v="105.34"/>
        <n v="104.47"/>
        <n v="159.66999999999999"/>
        <n v="97.35"/>
        <n v="124.49"/>
        <n v="158.31"/>
        <n v="138.29"/>
        <n v="55.47"/>
        <n v="65.16"/>
        <n v="57.17"/>
        <n v="63.82"/>
        <n v="213.87"/>
        <n v="56.77"/>
        <n v="207.32"/>
        <n v="82.53"/>
        <n v="102.3"/>
        <n v="69.150000000000006"/>
        <n v="61.36"/>
        <n v="86.93"/>
        <n v="113.24"/>
        <n v="120.94"/>
        <n v="74.66"/>
        <n v="55.26"/>
        <n v="95.29"/>
        <n v="67.790000000000006"/>
        <n v="112.66"/>
        <n v="75.3"/>
        <n v="62.55"/>
        <n v="143.33000000000001"/>
      </sharedItems>
    </cacheField>
    <cacheField name="bmi" numFmtId="0">
      <sharedItems containsString="0" containsBlank="1" containsNumber="1" minValue="10.3" maxValue="97.6"/>
    </cacheField>
    <cacheField name="smoking_status" numFmtId="0">
      <sharedItems/>
    </cacheField>
    <cacheField name="stroke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5003.673487037035" createdVersion="8" refreshedVersion="8" minRefreshableVersion="3" recordCount="5110" xr:uid="{CCA8B15D-5AD6-4C32-8790-3CD61032AD37}">
  <cacheSource type="worksheet">
    <worksheetSource ref="D1:M5111" sheet="healthcare-dataset-stroke-data "/>
  </cacheSource>
  <cacheFields count="10">
    <cacheField name="age" numFmtId="0">
      <sharedItems containsSemiMixedTypes="0" containsString="0" containsNumber="1" minValue="0.08" maxValue="82" count="104">
        <n v="17"/>
        <n v="13"/>
        <n v="42"/>
        <n v="31"/>
        <n v="38"/>
        <n v="24"/>
        <n v="80"/>
        <n v="33"/>
        <n v="20"/>
        <n v="43"/>
        <n v="23"/>
        <n v="41"/>
        <n v="79"/>
        <n v="81"/>
        <n v="16"/>
        <n v="65"/>
        <n v="58"/>
        <n v="44"/>
        <n v="49"/>
        <n v="37"/>
        <n v="59"/>
        <n v="28"/>
        <n v="12"/>
        <n v="3"/>
        <n v="54"/>
        <n v="14"/>
        <n v="52"/>
        <n v="73"/>
        <n v="39"/>
        <n v="5"/>
        <n v="74"/>
        <n v="32"/>
        <n v="34"/>
        <n v="60"/>
        <n v="70"/>
        <n v="15"/>
        <n v="82"/>
        <n v="62"/>
        <n v="61"/>
        <n v="45"/>
        <n v="48"/>
        <n v="68"/>
        <n v="29"/>
        <n v="64"/>
        <n v="30"/>
        <n v="0.72"/>
        <n v="40"/>
        <n v="8"/>
        <n v="47"/>
        <n v="75"/>
        <n v="25"/>
        <n v="63"/>
        <n v="67"/>
        <n v="26"/>
        <n v="19"/>
        <n v="57"/>
        <n v="46"/>
        <n v="7"/>
        <n v="35"/>
        <n v="51"/>
        <n v="53"/>
        <n v="36"/>
        <n v="56"/>
        <n v="18"/>
        <n v="71"/>
        <n v="66"/>
        <n v="55"/>
        <n v="2"/>
        <n v="78"/>
        <n v="50"/>
        <n v="22"/>
        <n v="27"/>
        <n v="21"/>
        <n v="76"/>
        <n v="72"/>
        <n v="11"/>
        <n v="1.32"/>
        <n v="6"/>
        <n v="69"/>
        <n v="0.64"/>
        <n v="4"/>
        <n v="77"/>
        <n v="1.8"/>
        <n v="9"/>
        <n v="10"/>
        <n v="0.4"/>
        <n v="1.56"/>
        <n v="1.88"/>
        <n v="1.72"/>
        <n v="1.64"/>
        <n v="0.88"/>
        <n v="0.48"/>
        <n v="1.48"/>
        <n v="1.1599999999999999"/>
        <n v="1.24"/>
        <n v="0.32"/>
        <n v="1.08"/>
        <n v="1.4"/>
        <n v="0.08"/>
        <n v="1"/>
        <n v="0.8"/>
        <n v="0.56000000000000005"/>
        <n v="0.16"/>
        <n v="0.24"/>
      </sharedItems>
    </cacheField>
    <cacheField name="hypertension" numFmtId="0">
      <sharedItems containsSemiMixedTypes="0" containsString="0" containsNumber="1" containsInteger="1" minValue="0" maxValue="1"/>
    </cacheField>
    <cacheField name="heart_disease" numFmtId="0">
      <sharedItems containsSemiMixedTypes="0" containsString="0" containsNumber="1" containsInteger="1" minValue="0" maxValue="1"/>
    </cacheField>
    <cacheField name="ever_married" numFmtId="0">
      <sharedItems/>
    </cacheField>
    <cacheField name="work_type" numFmtId="0">
      <sharedItems/>
    </cacheField>
    <cacheField name="residence_type" numFmtId="0">
      <sharedItems/>
    </cacheField>
    <cacheField name="avg_glucose_level" numFmtId="0">
      <sharedItems containsSemiMixedTypes="0" containsString="0" containsNumber="1" minValue="55.12" maxValue="271.74"/>
    </cacheField>
    <cacheField name="bmi" numFmtId="0">
      <sharedItems containsString="0" containsBlank="1" containsNumber="1" minValue="10.3" maxValue="97.6"/>
    </cacheField>
    <cacheField name="smoking_status" numFmtId="0">
      <sharedItems count="4">
        <s v="formerly smoked"/>
        <s v="Unknown"/>
        <s v="never smoked"/>
        <s v="smokes"/>
      </sharedItems>
    </cacheField>
    <cacheField name="stroke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esh Waghela" refreshedDate="45031.115635069444" createdVersion="8" refreshedVersion="8" minRefreshableVersion="3" recordCount="5111" xr:uid="{EC110C62-7713-4517-A335-AA298B1A1FCD}">
  <cacheSource type="worksheet">
    <worksheetSource ref="A1:M1048576" sheet="healthcare-dataset-stroke-data "/>
  </cacheSource>
  <cacheFields count="14">
    <cacheField name="id" numFmtId="0">
      <sharedItems containsString="0" containsBlank="1" containsNumber="1" containsInteger="1" minValue="67" maxValue="72940"/>
    </cacheField>
    <cacheField name="gender" numFmtId="0">
      <sharedItems containsBlank="1"/>
    </cacheField>
    <cacheField name="gender_code" numFmtId="0">
      <sharedItems containsString="0" containsBlank="1" containsNumber="1" containsInteger="1" minValue="0" maxValue="2"/>
    </cacheField>
    <cacheField name="age" numFmtId="0">
      <sharedItems containsString="0" containsBlank="1" containsNumber="1" minValue="0.08" maxValue="82"/>
    </cacheField>
    <cacheField name="hypertension" numFmtId="0">
      <sharedItems containsString="0" containsBlank="1" containsNumber="1" containsInteger="1" minValue="0" maxValue="1"/>
    </cacheField>
    <cacheField name="heart_disease" numFmtId="0">
      <sharedItems containsString="0" containsBlank="1" containsNumber="1" containsInteger="1" minValue="0" maxValue="1"/>
    </cacheField>
    <cacheField name="ever_married" numFmtId="0">
      <sharedItems containsBlank="1"/>
    </cacheField>
    <cacheField name="work_type" numFmtId="0">
      <sharedItems containsBlank="1" count="6">
        <s v="Private"/>
        <s v="children"/>
        <s v="Govt_job"/>
        <s v="Self-employed"/>
        <s v="Never_worked"/>
        <m/>
      </sharedItems>
    </cacheField>
    <cacheField name="residence_type" numFmtId="0">
      <sharedItems containsBlank="1"/>
    </cacheField>
    <cacheField name="avg_glucose_level" numFmtId="0">
      <sharedItems containsString="0" containsBlank="1" containsNumber="1" minValue="55.12" maxValue="271.74"/>
    </cacheField>
    <cacheField name="bmi" numFmtId="0">
      <sharedItems containsString="0" containsBlank="1" containsNumber="1" minValue="10.3" maxValue="97.6"/>
    </cacheField>
    <cacheField name="smoking_status" numFmtId="0">
      <sharedItems containsBlank="1" count="5">
        <s v="formerly smoked"/>
        <s v="Unknown"/>
        <s v="never smoked"/>
        <s v="smokes"/>
        <m/>
      </sharedItems>
      <fieldGroup par="13"/>
    </cacheField>
    <cacheField name="stroke" numFmtId="0">
      <sharedItems containsString="0" containsBlank="1" containsNumber="1" containsInteger="1" minValue="0" maxValue="1" count="3">
        <n v="0"/>
        <n v="1"/>
        <m/>
      </sharedItems>
    </cacheField>
    <cacheField name="smoking_status2" numFmtId="0" databaseField="0">
      <fieldGroup base="11">
        <discretePr count="5">
          <x v="3"/>
          <x v="0"/>
          <x v="1"/>
          <x v="3"/>
          <x v="2"/>
        </discretePr>
        <groupItems count="4">
          <s v="Unknown"/>
          <s v="never smoked"/>
          <m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n v="67"/>
    <x v="0"/>
    <x v="0"/>
    <n v="0"/>
    <n v="0"/>
    <x v="0"/>
    <x v="0"/>
    <x v="0"/>
    <n v="92.97"/>
    <m/>
    <x v="0"/>
    <x v="0"/>
  </r>
  <r>
    <n v="77"/>
    <x v="0"/>
    <x v="1"/>
    <n v="0"/>
    <n v="0"/>
    <x v="0"/>
    <x v="1"/>
    <x v="1"/>
    <n v="85.81"/>
    <n v="18.600000000000001"/>
    <x v="1"/>
    <x v="0"/>
  </r>
  <r>
    <n v="84"/>
    <x v="1"/>
    <x v="2"/>
    <n v="0"/>
    <n v="0"/>
    <x v="1"/>
    <x v="0"/>
    <x v="0"/>
    <n v="89.17"/>
    <n v="31.5"/>
    <x v="2"/>
    <x v="0"/>
  </r>
  <r>
    <n v="91"/>
    <x v="0"/>
    <x v="3"/>
    <n v="0"/>
    <n v="0"/>
    <x v="0"/>
    <x v="0"/>
    <x v="0"/>
    <n v="98.53"/>
    <n v="18.5"/>
    <x v="2"/>
    <x v="0"/>
  </r>
  <r>
    <n v="99"/>
    <x v="0"/>
    <x v="4"/>
    <n v="0"/>
    <n v="0"/>
    <x v="0"/>
    <x v="0"/>
    <x v="0"/>
    <n v="108.89"/>
    <n v="52.3"/>
    <x v="1"/>
    <x v="0"/>
  </r>
  <r>
    <n v="121"/>
    <x v="0"/>
    <x v="5"/>
    <n v="0"/>
    <n v="0"/>
    <x v="1"/>
    <x v="0"/>
    <x v="0"/>
    <n v="91.44"/>
    <m/>
    <x v="1"/>
    <x v="0"/>
  </r>
  <r>
    <n v="129"/>
    <x v="0"/>
    <x v="6"/>
    <n v="0"/>
    <n v="0"/>
    <x v="0"/>
    <x v="0"/>
    <x v="0"/>
    <n v="97.55"/>
    <n v="26.2"/>
    <x v="2"/>
    <x v="0"/>
  </r>
  <r>
    <n v="132"/>
    <x v="0"/>
    <x v="7"/>
    <n v="0"/>
    <n v="0"/>
    <x v="1"/>
    <x v="2"/>
    <x v="0"/>
    <n v="84.86"/>
    <m/>
    <x v="1"/>
    <x v="0"/>
  </r>
  <r>
    <n v="156"/>
    <x v="0"/>
    <x v="8"/>
    <n v="0"/>
    <n v="0"/>
    <x v="1"/>
    <x v="0"/>
    <x v="1"/>
    <n v="86.97"/>
    <n v="42.2"/>
    <x v="2"/>
    <x v="0"/>
  </r>
  <r>
    <n v="163"/>
    <x v="0"/>
    <x v="9"/>
    <n v="0"/>
    <n v="0"/>
    <x v="0"/>
    <x v="0"/>
    <x v="1"/>
    <n v="94.67"/>
    <n v="28.8"/>
    <x v="1"/>
    <x v="0"/>
  </r>
  <r>
    <n v="170"/>
    <x v="1"/>
    <x v="10"/>
    <n v="0"/>
    <n v="0"/>
    <x v="1"/>
    <x v="2"/>
    <x v="1"/>
    <n v="80.069999999999993"/>
    <m/>
    <x v="2"/>
    <x v="0"/>
  </r>
  <r>
    <n v="172"/>
    <x v="1"/>
    <x v="11"/>
    <n v="0"/>
    <n v="0"/>
    <x v="0"/>
    <x v="1"/>
    <x v="0"/>
    <n v="78.760000000000005"/>
    <m/>
    <x v="1"/>
    <x v="0"/>
  </r>
  <r>
    <n v="187"/>
    <x v="0"/>
    <x v="9"/>
    <n v="0"/>
    <n v="0"/>
    <x v="0"/>
    <x v="0"/>
    <x v="1"/>
    <n v="84.07"/>
    <n v="27.6"/>
    <x v="3"/>
    <x v="0"/>
  </r>
  <r>
    <n v="205"/>
    <x v="0"/>
    <x v="10"/>
    <n v="0"/>
    <n v="0"/>
    <x v="1"/>
    <x v="0"/>
    <x v="1"/>
    <n v="88.23"/>
    <n v="37.6"/>
    <x v="1"/>
    <x v="0"/>
  </r>
  <r>
    <n v="210"/>
    <x v="1"/>
    <x v="12"/>
    <n v="0"/>
    <n v="0"/>
    <x v="1"/>
    <x v="3"/>
    <x v="1"/>
    <n v="91.54"/>
    <n v="31.4"/>
    <x v="2"/>
    <x v="1"/>
  </r>
  <r>
    <n v="224"/>
    <x v="0"/>
    <x v="13"/>
    <n v="0"/>
    <n v="0"/>
    <x v="0"/>
    <x v="0"/>
    <x v="0"/>
    <n v="110.16"/>
    <m/>
    <x v="2"/>
    <x v="0"/>
  </r>
  <r>
    <n v="239"/>
    <x v="1"/>
    <x v="14"/>
    <n v="1"/>
    <n v="1"/>
    <x v="1"/>
    <x v="0"/>
    <x v="1"/>
    <n v="246.53"/>
    <n v="27.2"/>
    <x v="0"/>
    <x v="0"/>
  </r>
  <r>
    <n v="242"/>
    <x v="1"/>
    <x v="15"/>
    <n v="0"/>
    <n v="0"/>
    <x v="0"/>
    <x v="1"/>
    <x v="0"/>
    <n v="98.56"/>
    <n v="17.5"/>
    <x v="1"/>
    <x v="0"/>
  </r>
  <r>
    <n v="247"/>
    <x v="1"/>
    <x v="4"/>
    <n v="0"/>
    <n v="0"/>
    <x v="0"/>
    <x v="0"/>
    <x v="0"/>
    <n v="72.599999999999994"/>
    <n v="31.6"/>
    <x v="2"/>
    <x v="0"/>
  </r>
  <r>
    <n v="259"/>
    <x v="1"/>
    <x v="16"/>
    <n v="0"/>
    <n v="0"/>
    <x v="1"/>
    <x v="0"/>
    <x v="0"/>
    <n v="198.79"/>
    <n v="24.9"/>
    <x v="2"/>
    <x v="0"/>
  </r>
  <r>
    <n v="298"/>
    <x v="0"/>
    <x v="17"/>
    <n v="0"/>
    <n v="0"/>
    <x v="1"/>
    <x v="3"/>
    <x v="1"/>
    <n v="76.66"/>
    <m/>
    <x v="1"/>
    <x v="0"/>
  </r>
  <r>
    <n v="315"/>
    <x v="1"/>
    <x v="18"/>
    <n v="0"/>
    <n v="0"/>
    <x v="1"/>
    <x v="0"/>
    <x v="1"/>
    <n v="65.42"/>
    <n v="39.700000000000003"/>
    <x v="2"/>
    <x v="0"/>
  </r>
  <r>
    <n v="321"/>
    <x v="0"/>
    <x v="16"/>
    <n v="0"/>
    <n v="0"/>
    <x v="0"/>
    <x v="3"/>
    <x v="1"/>
    <n v="71.98"/>
    <n v="36.4"/>
    <x v="2"/>
    <x v="0"/>
  </r>
  <r>
    <n v="338"/>
    <x v="0"/>
    <x v="10"/>
    <n v="0"/>
    <n v="0"/>
    <x v="1"/>
    <x v="0"/>
    <x v="1"/>
    <n v="110.32"/>
    <n v="28.4"/>
    <x v="2"/>
    <x v="0"/>
  </r>
  <r>
    <n v="347"/>
    <x v="0"/>
    <x v="19"/>
    <n v="0"/>
    <n v="0"/>
    <x v="0"/>
    <x v="0"/>
    <x v="0"/>
    <n v="89.45"/>
    <m/>
    <x v="1"/>
    <x v="0"/>
  </r>
  <r>
    <n v="354"/>
    <x v="0"/>
    <x v="20"/>
    <n v="0"/>
    <n v="0"/>
    <x v="1"/>
    <x v="0"/>
    <x v="0"/>
    <n v="72.489999999999995"/>
    <n v="28.9"/>
    <x v="3"/>
    <x v="0"/>
  </r>
  <r>
    <n v="355"/>
    <x v="1"/>
    <x v="11"/>
    <n v="0"/>
    <n v="0"/>
    <x v="0"/>
    <x v="1"/>
    <x v="1"/>
    <n v="96.43"/>
    <n v="25.7"/>
    <x v="1"/>
    <x v="0"/>
  </r>
  <r>
    <n v="364"/>
    <x v="0"/>
    <x v="21"/>
    <n v="0"/>
    <n v="0"/>
    <x v="1"/>
    <x v="0"/>
    <x v="0"/>
    <n v="105.74"/>
    <n v="26.8"/>
    <x v="0"/>
    <x v="0"/>
  </r>
  <r>
    <n v="365"/>
    <x v="0"/>
    <x v="22"/>
    <n v="1"/>
    <n v="0"/>
    <x v="1"/>
    <x v="0"/>
    <x v="1"/>
    <n v="69.48"/>
    <n v="41.3"/>
    <x v="2"/>
    <x v="0"/>
  </r>
  <r>
    <n v="394"/>
    <x v="1"/>
    <x v="23"/>
    <n v="1"/>
    <n v="0"/>
    <x v="1"/>
    <x v="3"/>
    <x v="1"/>
    <n v="75.19"/>
    <n v="27.6"/>
    <x v="2"/>
    <x v="0"/>
  </r>
  <r>
    <n v="448"/>
    <x v="0"/>
    <x v="24"/>
    <n v="0"/>
    <n v="0"/>
    <x v="1"/>
    <x v="0"/>
    <x v="1"/>
    <n v="107.55"/>
    <m/>
    <x v="1"/>
    <x v="0"/>
  </r>
  <r>
    <n v="452"/>
    <x v="1"/>
    <x v="25"/>
    <n v="1"/>
    <n v="0"/>
    <x v="1"/>
    <x v="0"/>
    <x v="0"/>
    <n v="173.14"/>
    <n v="37"/>
    <x v="3"/>
    <x v="0"/>
  </r>
  <r>
    <n v="458"/>
    <x v="0"/>
    <x v="26"/>
    <n v="0"/>
    <n v="0"/>
    <x v="1"/>
    <x v="2"/>
    <x v="0"/>
    <n v="72.09"/>
    <n v="24.1"/>
    <x v="3"/>
    <x v="0"/>
  </r>
  <r>
    <n v="464"/>
    <x v="1"/>
    <x v="27"/>
    <n v="0"/>
    <n v="0"/>
    <x v="1"/>
    <x v="0"/>
    <x v="1"/>
    <n v="78.44"/>
    <n v="23.9"/>
    <x v="2"/>
    <x v="0"/>
  </r>
  <r>
    <n v="479"/>
    <x v="0"/>
    <x v="14"/>
    <n v="1"/>
    <n v="0"/>
    <x v="1"/>
    <x v="0"/>
    <x v="1"/>
    <n v="78.28"/>
    <n v="31"/>
    <x v="0"/>
    <x v="0"/>
  </r>
  <r>
    <n v="491"/>
    <x v="0"/>
    <x v="28"/>
    <n v="0"/>
    <n v="0"/>
    <x v="1"/>
    <x v="3"/>
    <x v="0"/>
    <n v="74.959999999999994"/>
    <n v="26.6"/>
    <x v="2"/>
    <x v="1"/>
  </r>
  <r>
    <n v="507"/>
    <x v="0"/>
    <x v="29"/>
    <n v="0"/>
    <n v="0"/>
    <x v="1"/>
    <x v="0"/>
    <x v="1"/>
    <n v="94.15"/>
    <n v="23.1"/>
    <x v="3"/>
    <x v="0"/>
  </r>
  <r>
    <n v="530"/>
    <x v="0"/>
    <x v="30"/>
    <n v="0"/>
    <n v="0"/>
    <x v="0"/>
    <x v="1"/>
    <x v="1"/>
    <n v="75.22"/>
    <n v="20.9"/>
    <x v="1"/>
    <x v="0"/>
  </r>
  <r>
    <n v="533"/>
    <x v="0"/>
    <x v="31"/>
    <n v="0"/>
    <n v="0"/>
    <x v="0"/>
    <x v="1"/>
    <x v="1"/>
    <n v="94.12"/>
    <n v="21.4"/>
    <x v="1"/>
    <x v="0"/>
  </r>
  <r>
    <n v="542"/>
    <x v="0"/>
    <x v="31"/>
    <n v="0"/>
    <n v="0"/>
    <x v="0"/>
    <x v="1"/>
    <x v="0"/>
    <n v="79.63"/>
    <m/>
    <x v="1"/>
    <x v="0"/>
  </r>
  <r>
    <n v="545"/>
    <x v="1"/>
    <x v="3"/>
    <n v="0"/>
    <n v="0"/>
    <x v="1"/>
    <x v="0"/>
    <x v="1"/>
    <n v="210.48"/>
    <n v="71.900000000000006"/>
    <x v="2"/>
    <x v="0"/>
  </r>
  <r>
    <n v="559"/>
    <x v="0"/>
    <x v="32"/>
    <n v="0"/>
    <n v="0"/>
    <x v="1"/>
    <x v="0"/>
    <x v="0"/>
    <n v="81.44"/>
    <n v="31.5"/>
    <x v="0"/>
    <x v="0"/>
  </r>
  <r>
    <n v="563"/>
    <x v="0"/>
    <x v="17"/>
    <n v="0"/>
    <n v="0"/>
    <x v="1"/>
    <x v="0"/>
    <x v="1"/>
    <n v="216.71"/>
    <n v="36.200000000000003"/>
    <x v="2"/>
    <x v="0"/>
  </r>
  <r>
    <n v="575"/>
    <x v="1"/>
    <x v="1"/>
    <n v="0"/>
    <n v="0"/>
    <x v="0"/>
    <x v="1"/>
    <x v="1"/>
    <n v="98.65"/>
    <n v="20.100000000000001"/>
    <x v="1"/>
    <x v="0"/>
  </r>
  <r>
    <n v="579"/>
    <x v="1"/>
    <x v="33"/>
    <n v="0"/>
    <n v="0"/>
    <x v="0"/>
    <x v="1"/>
    <x v="0"/>
    <n v="71.88"/>
    <n v="17.5"/>
    <x v="1"/>
    <x v="0"/>
  </r>
  <r>
    <n v="587"/>
    <x v="0"/>
    <x v="34"/>
    <n v="0"/>
    <n v="0"/>
    <x v="0"/>
    <x v="1"/>
    <x v="1"/>
    <n v="92.22"/>
    <n v="22.8"/>
    <x v="1"/>
    <x v="0"/>
  </r>
  <r>
    <n v="621"/>
    <x v="1"/>
    <x v="35"/>
    <n v="0"/>
    <n v="0"/>
    <x v="1"/>
    <x v="0"/>
    <x v="1"/>
    <n v="101.52"/>
    <n v="26.8"/>
    <x v="3"/>
    <x v="0"/>
  </r>
  <r>
    <n v="641"/>
    <x v="1"/>
    <x v="36"/>
    <n v="0"/>
    <n v="0"/>
    <x v="1"/>
    <x v="2"/>
    <x v="1"/>
    <n v="87.26"/>
    <n v="40.1"/>
    <x v="3"/>
    <x v="0"/>
  </r>
  <r>
    <n v="711"/>
    <x v="1"/>
    <x v="12"/>
    <n v="0"/>
    <n v="0"/>
    <x v="1"/>
    <x v="0"/>
    <x v="1"/>
    <n v="92.96"/>
    <n v="22.2"/>
    <x v="2"/>
    <x v="0"/>
  </r>
  <r>
    <n v="712"/>
    <x v="0"/>
    <x v="37"/>
    <n v="1"/>
    <n v="1"/>
    <x v="0"/>
    <x v="0"/>
    <x v="1"/>
    <n v="84.03"/>
    <n v="26.5"/>
    <x v="0"/>
    <x v="1"/>
  </r>
  <r>
    <n v="721"/>
    <x v="0"/>
    <x v="36"/>
    <n v="1"/>
    <n v="0"/>
    <x v="1"/>
    <x v="3"/>
    <x v="0"/>
    <n v="114.25"/>
    <n v="24.3"/>
    <x v="0"/>
    <x v="0"/>
  </r>
  <r>
    <n v="724"/>
    <x v="1"/>
    <x v="0"/>
    <n v="0"/>
    <n v="0"/>
    <x v="0"/>
    <x v="0"/>
    <x v="1"/>
    <n v="81.77"/>
    <n v="44.7"/>
    <x v="2"/>
    <x v="0"/>
  </r>
  <r>
    <n v="727"/>
    <x v="1"/>
    <x v="22"/>
    <n v="0"/>
    <n v="0"/>
    <x v="1"/>
    <x v="0"/>
    <x v="1"/>
    <n v="95.46"/>
    <n v="31.4"/>
    <x v="3"/>
    <x v="0"/>
  </r>
  <r>
    <n v="728"/>
    <x v="1"/>
    <x v="11"/>
    <n v="0"/>
    <n v="0"/>
    <x v="0"/>
    <x v="1"/>
    <x v="0"/>
    <n v="88.83"/>
    <n v="18.5"/>
    <x v="1"/>
    <x v="0"/>
  </r>
  <r>
    <n v="737"/>
    <x v="1"/>
    <x v="38"/>
    <n v="0"/>
    <n v="0"/>
    <x v="0"/>
    <x v="1"/>
    <x v="0"/>
    <n v="88.69"/>
    <n v="30.4"/>
    <x v="1"/>
    <x v="0"/>
  </r>
  <r>
    <n v="739"/>
    <x v="0"/>
    <x v="39"/>
    <n v="0"/>
    <n v="0"/>
    <x v="1"/>
    <x v="3"/>
    <x v="1"/>
    <n v="79.69"/>
    <m/>
    <x v="0"/>
    <x v="0"/>
  </r>
  <r>
    <n v="742"/>
    <x v="0"/>
    <x v="40"/>
    <n v="0"/>
    <n v="0"/>
    <x v="0"/>
    <x v="2"/>
    <x v="1"/>
    <n v="87.33"/>
    <n v="34.299999999999997"/>
    <x v="2"/>
    <x v="0"/>
  </r>
  <r>
    <n v="751"/>
    <x v="0"/>
    <x v="41"/>
    <n v="0"/>
    <n v="0"/>
    <x v="0"/>
    <x v="1"/>
    <x v="1"/>
    <n v="75.099999999999994"/>
    <n v="20.7"/>
    <x v="1"/>
    <x v="0"/>
  </r>
  <r>
    <n v="760"/>
    <x v="1"/>
    <x v="42"/>
    <n v="0"/>
    <n v="0"/>
    <x v="0"/>
    <x v="1"/>
    <x v="0"/>
    <n v="75.22"/>
    <n v="33.1"/>
    <x v="1"/>
    <x v="0"/>
  </r>
  <r>
    <n v="768"/>
    <x v="0"/>
    <x v="28"/>
    <n v="0"/>
    <n v="0"/>
    <x v="1"/>
    <x v="3"/>
    <x v="0"/>
    <n v="68.180000000000007"/>
    <n v="27.3"/>
    <x v="0"/>
    <x v="0"/>
  </r>
  <r>
    <n v="782"/>
    <x v="0"/>
    <x v="43"/>
    <n v="0"/>
    <n v="0"/>
    <x v="0"/>
    <x v="0"/>
    <x v="0"/>
    <n v="79.34"/>
    <n v="26.5"/>
    <x v="0"/>
    <x v="0"/>
  </r>
  <r>
    <n v="808"/>
    <x v="0"/>
    <x v="19"/>
    <n v="0"/>
    <n v="0"/>
    <x v="0"/>
    <x v="0"/>
    <x v="1"/>
    <n v="87.54"/>
    <n v="37.799999999999997"/>
    <x v="2"/>
    <x v="0"/>
  </r>
  <r>
    <n v="809"/>
    <x v="1"/>
    <x v="1"/>
    <n v="0"/>
    <n v="0"/>
    <x v="0"/>
    <x v="1"/>
    <x v="0"/>
    <n v="71.73"/>
    <m/>
    <x v="1"/>
    <x v="0"/>
  </r>
  <r>
    <n v="820"/>
    <x v="0"/>
    <x v="14"/>
    <n v="1"/>
    <n v="0"/>
    <x v="1"/>
    <x v="0"/>
    <x v="1"/>
    <n v="99.06"/>
    <n v="23.4"/>
    <x v="2"/>
    <x v="0"/>
  </r>
  <r>
    <n v="841"/>
    <x v="1"/>
    <x v="44"/>
    <n v="0"/>
    <n v="0"/>
    <x v="1"/>
    <x v="0"/>
    <x v="0"/>
    <n v="83.75"/>
    <n v="37"/>
    <x v="2"/>
    <x v="0"/>
  </r>
  <r>
    <n v="844"/>
    <x v="0"/>
    <x v="32"/>
    <n v="0"/>
    <n v="0"/>
    <x v="1"/>
    <x v="0"/>
    <x v="0"/>
    <n v="76.040000000000006"/>
    <n v="29.5"/>
    <x v="3"/>
    <x v="0"/>
  </r>
  <r>
    <n v="875"/>
    <x v="0"/>
    <x v="44"/>
    <n v="0"/>
    <n v="0"/>
    <x v="0"/>
    <x v="0"/>
    <x v="0"/>
    <n v="67.66"/>
    <n v="22.4"/>
    <x v="2"/>
    <x v="0"/>
  </r>
  <r>
    <n v="887"/>
    <x v="0"/>
    <x v="34"/>
    <n v="0"/>
    <n v="0"/>
    <x v="0"/>
    <x v="0"/>
    <x v="0"/>
    <n v="69.739999999999995"/>
    <n v="24.2"/>
    <x v="0"/>
    <x v="0"/>
  </r>
  <r>
    <n v="897"/>
    <x v="1"/>
    <x v="31"/>
    <n v="0"/>
    <n v="0"/>
    <x v="0"/>
    <x v="1"/>
    <x v="1"/>
    <n v="65.849999999999994"/>
    <n v="17"/>
    <x v="1"/>
    <x v="0"/>
  </r>
  <r>
    <n v="917"/>
    <x v="0"/>
    <x v="43"/>
    <n v="0"/>
    <n v="0"/>
    <x v="1"/>
    <x v="0"/>
    <x v="0"/>
    <n v="85.18"/>
    <n v="22.2"/>
    <x v="3"/>
    <x v="0"/>
  </r>
  <r>
    <n v="924"/>
    <x v="0"/>
    <x v="45"/>
    <n v="0"/>
    <n v="0"/>
    <x v="1"/>
    <x v="2"/>
    <x v="0"/>
    <n v="80.86"/>
    <n v="31"/>
    <x v="3"/>
    <x v="0"/>
  </r>
  <r>
    <n v="937"/>
    <x v="1"/>
    <x v="46"/>
    <n v="0"/>
    <n v="0"/>
    <x v="0"/>
    <x v="1"/>
    <x v="0"/>
    <n v="87.94"/>
    <m/>
    <x v="1"/>
    <x v="0"/>
  </r>
  <r>
    <n v="949"/>
    <x v="1"/>
    <x v="9"/>
    <n v="0"/>
    <n v="0"/>
    <x v="0"/>
    <x v="0"/>
    <x v="1"/>
    <n v="75.900000000000006"/>
    <n v="32.200000000000003"/>
    <x v="2"/>
    <x v="0"/>
  </r>
  <r>
    <n v="954"/>
    <x v="1"/>
    <x v="47"/>
    <n v="0"/>
    <n v="0"/>
    <x v="0"/>
    <x v="0"/>
    <x v="1"/>
    <n v="103.94"/>
    <n v="23.3"/>
    <x v="2"/>
    <x v="0"/>
  </r>
  <r>
    <n v="966"/>
    <x v="0"/>
    <x v="48"/>
    <n v="1"/>
    <n v="0"/>
    <x v="1"/>
    <x v="3"/>
    <x v="1"/>
    <n v="103.89"/>
    <n v="30"/>
    <x v="2"/>
    <x v="0"/>
  </r>
  <r>
    <n v="967"/>
    <x v="1"/>
    <x v="49"/>
    <n v="0"/>
    <n v="1"/>
    <x v="1"/>
    <x v="0"/>
    <x v="0"/>
    <n v="88.27"/>
    <m/>
    <x v="2"/>
    <x v="0"/>
  </r>
  <r>
    <n v="1077"/>
    <x v="1"/>
    <x v="50"/>
    <n v="0"/>
    <n v="1"/>
    <x v="1"/>
    <x v="2"/>
    <x v="1"/>
    <n v="106.03"/>
    <m/>
    <x v="1"/>
    <x v="0"/>
  </r>
  <r>
    <n v="1099"/>
    <x v="0"/>
    <x v="51"/>
    <n v="0"/>
    <n v="0"/>
    <x v="0"/>
    <x v="1"/>
    <x v="1"/>
    <n v="101.15"/>
    <n v="22.2"/>
    <x v="1"/>
    <x v="0"/>
  </r>
  <r>
    <n v="1112"/>
    <x v="0"/>
    <x v="34"/>
    <n v="0"/>
    <n v="0"/>
    <x v="0"/>
    <x v="0"/>
    <x v="0"/>
    <n v="83.42"/>
    <n v="28.7"/>
    <x v="2"/>
    <x v="0"/>
  </r>
  <r>
    <n v="1116"/>
    <x v="0"/>
    <x v="24"/>
    <n v="0"/>
    <n v="0"/>
    <x v="0"/>
    <x v="2"/>
    <x v="1"/>
    <n v="104.08"/>
    <n v="26.6"/>
    <x v="2"/>
    <x v="0"/>
  </r>
  <r>
    <n v="1119"/>
    <x v="1"/>
    <x v="52"/>
    <n v="0"/>
    <n v="1"/>
    <x v="1"/>
    <x v="2"/>
    <x v="0"/>
    <n v="101.81"/>
    <n v="28.4"/>
    <x v="3"/>
    <x v="0"/>
  </r>
  <r>
    <n v="1151"/>
    <x v="0"/>
    <x v="14"/>
    <n v="0"/>
    <n v="0"/>
    <x v="1"/>
    <x v="3"/>
    <x v="0"/>
    <n v="67.75"/>
    <n v="21.3"/>
    <x v="0"/>
    <x v="0"/>
  </r>
  <r>
    <n v="1164"/>
    <x v="0"/>
    <x v="10"/>
    <n v="0"/>
    <n v="0"/>
    <x v="0"/>
    <x v="0"/>
    <x v="1"/>
    <n v="101.75"/>
    <n v="26.7"/>
    <x v="3"/>
    <x v="0"/>
  </r>
  <r>
    <n v="1183"/>
    <x v="1"/>
    <x v="40"/>
    <n v="0"/>
    <n v="0"/>
    <x v="1"/>
    <x v="0"/>
    <x v="1"/>
    <n v="84.18"/>
    <m/>
    <x v="3"/>
    <x v="0"/>
  </r>
  <r>
    <n v="1191"/>
    <x v="0"/>
    <x v="16"/>
    <n v="0"/>
    <n v="1"/>
    <x v="1"/>
    <x v="0"/>
    <x v="0"/>
    <n v="68.400000000000006"/>
    <n v="22.1"/>
    <x v="0"/>
    <x v="0"/>
  </r>
  <r>
    <n v="1192"/>
    <x v="0"/>
    <x v="4"/>
    <n v="0"/>
    <n v="0"/>
    <x v="0"/>
    <x v="2"/>
    <x v="1"/>
    <n v="70.66"/>
    <n v="27.2"/>
    <x v="2"/>
    <x v="0"/>
  </r>
  <r>
    <n v="1210"/>
    <x v="0"/>
    <x v="53"/>
    <n v="0"/>
    <n v="0"/>
    <x v="1"/>
    <x v="0"/>
    <x v="1"/>
    <n v="211.06"/>
    <n v="39.299999999999997"/>
    <x v="1"/>
    <x v="1"/>
  </r>
  <r>
    <n v="1213"/>
    <x v="0"/>
    <x v="4"/>
    <n v="0"/>
    <n v="0"/>
    <x v="1"/>
    <x v="3"/>
    <x v="0"/>
    <n v="87.23"/>
    <m/>
    <x v="0"/>
    <x v="0"/>
  </r>
  <r>
    <n v="1218"/>
    <x v="0"/>
    <x v="13"/>
    <n v="0"/>
    <n v="0"/>
    <x v="0"/>
    <x v="0"/>
    <x v="0"/>
    <n v="105.28"/>
    <n v="27.1"/>
    <x v="0"/>
    <x v="0"/>
  </r>
  <r>
    <n v="1225"/>
    <x v="1"/>
    <x v="10"/>
    <n v="0"/>
    <n v="0"/>
    <x v="1"/>
    <x v="0"/>
    <x v="0"/>
    <n v="87.82"/>
    <n v="38.799999999999997"/>
    <x v="0"/>
    <x v="0"/>
  </r>
  <r>
    <n v="1231"/>
    <x v="0"/>
    <x v="54"/>
    <n v="0"/>
    <n v="0"/>
    <x v="1"/>
    <x v="2"/>
    <x v="1"/>
    <n v="73.44"/>
    <n v="23.4"/>
    <x v="1"/>
    <x v="0"/>
  </r>
  <r>
    <n v="1246"/>
    <x v="0"/>
    <x v="10"/>
    <n v="0"/>
    <n v="0"/>
    <x v="1"/>
    <x v="2"/>
    <x v="1"/>
    <n v="107.42"/>
    <m/>
    <x v="2"/>
    <x v="0"/>
  </r>
  <r>
    <n v="1260"/>
    <x v="1"/>
    <x v="14"/>
    <n v="0"/>
    <n v="0"/>
    <x v="1"/>
    <x v="2"/>
    <x v="0"/>
    <n v="101.24"/>
    <n v="26.5"/>
    <x v="2"/>
    <x v="0"/>
  </r>
  <r>
    <n v="1261"/>
    <x v="1"/>
    <x v="32"/>
    <n v="0"/>
    <n v="0"/>
    <x v="1"/>
    <x v="0"/>
    <x v="0"/>
    <n v="71.22"/>
    <n v="28.5"/>
    <x v="2"/>
    <x v="1"/>
  </r>
  <r>
    <n v="1275"/>
    <x v="1"/>
    <x v="55"/>
    <n v="0"/>
    <n v="0"/>
    <x v="0"/>
    <x v="1"/>
    <x v="0"/>
    <n v="112.19"/>
    <n v="18.899999999999999"/>
    <x v="1"/>
    <x v="0"/>
  </r>
  <r>
    <n v="1301"/>
    <x v="0"/>
    <x v="28"/>
    <n v="0"/>
    <n v="0"/>
    <x v="0"/>
    <x v="3"/>
    <x v="0"/>
    <n v="204.77"/>
    <n v="40.799999999999997"/>
    <x v="2"/>
    <x v="0"/>
  </r>
  <r>
    <n v="1307"/>
    <x v="0"/>
    <x v="49"/>
    <n v="1"/>
    <n v="0"/>
    <x v="1"/>
    <x v="0"/>
    <x v="1"/>
    <n v="170.05"/>
    <n v="60.2"/>
    <x v="3"/>
    <x v="0"/>
  </r>
  <r>
    <n v="1323"/>
    <x v="0"/>
    <x v="18"/>
    <n v="0"/>
    <n v="0"/>
    <x v="1"/>
    <x v="0"/>
    <x v="1"/>
    <n v="87.47"/>
    <n v="21.5"/>
    <x v="2"/>
    <x v="0"/>
  </r>
  <r>
    <n v="1329"/>
    <x v="0"/>
    <x v="10"/>
    <n v="0"/>
    <n v="0"/>
    <x v="0"/>
    <x v="2"/>
    <x v="1"/>
    <n v="101.35"/>
    <n v="32.200000000000003"/>
    <x v="2"/>
    <x v="0"/>
  </r>
  <r>
    <n v="1405"/>
    <x v="1"/>
    <x v="56"/>
    <n v="0"/>
    <n v="0"/>
    <x v="0"/>
    <x v="1"/>
    <x v="0"/>
    <n v="111.65"/>
    <n v="16.3"/>
    <x v="1"/>
    <x v="0"/>
  </r>
  <r>
    <n v="1451"/>
    <x v="0"/>
    <x v="0"/>
    <n v="0"/>
    <n v="0"/>
    <x v="0"/>
    <x v="0"/>
    <x v="0"/>
    <n v="78.459999999999994"/>
    <n v="23.5"/>
    <x v="1"/>
    <x v="0"/>
  </r>
  <r>
    <n v="1454"/>
    <x v="0"/>
    <x v="3"/>
    <n v="0"/>
    <n v="0"/>
    <x v="0"/>
    <x v="0"/>
    <x v="0"/>
    <n v="84.03"/>
    <n v="31.4"/>
    <x v="2"/>
    <x v="0"/>
  </r>
  <r>
    <n v="1460"/>
    <x v="0"/>
    <x v="37"/>
    <n v="0"/>
    <n v="0"/>
    <x v="1"/>
    <x v="0"/>
    <x v="0"/>
    <n v="99.68"/>
    <n v="22.2"/>
    <x v="1"/>
    <x v="0"/>
  </r>
  <r>
    <n v="1473"/>
    <x v="1"/>
    <x v="35"/>
    <n v="1"/>
    <n v="0"/>
    <x v="1"/>
    <x v="0"/>
    <x v="0"/>
    <n v="229.21"/>
    <n v="30.1"/>
    <x v="3"/>
    <x v="0"/>
  </r>
  <r>
    <n v="1486"/>
    <x v="0"/>
    <x v="8"/>
    <n v="0"/>
    <n v="0"/>
    <x v="1"/>
    <x v="0"/>
    <x v="1"/>
    <n v="124.01"/>
    <n v="22.7"/>
    <x v="1"/>
    <x v="0"/>
  </r>
  <r>
    <n v="1499"/>
    <x v="0"/>
    <x v="10"/>
    <n v="0"/>
    <n v="0"/>
    <x v="1"/>
    <x v="2"/>
    <x v="1"/>
    <n v="72.13"/>
    <n v="42.6"/>
    <x v="2"/>
    <x v="0"/>
  </r>
  <r>
    <n v="1503"/>
    <x v="1"/>
    <x v="4"/>
    <n v="0"/>
    <n v="0"/>
    <x v="0"/>
    <x v="0"/>
    <x v="0"/>
    <n v="215.07"/>
    <m/>
    <x v="3"/>
    <x v="0"/>
  </r>
  <r>
    <n v="1505"/>
    <x v="1"/>
    <x v="57"/>
    <n v="0"/>
    <n v="1"/>
    <x v="1"/>
    <x v="3"/>
    <x v="1"/>
    <n v="101.13"/>
    <n v="35.9"/>
    <x v="0"/>
    <x v="0"/>
  </r>
  <r>
    <n v="1506"/>
    <x v="0"/>
    <x v="25"/>
    <n v="0"/>
    <n v="0"/>
    <x v="0"/>
    <x v="2"/>
    <x v="0"/>
    <n v="101.41"/>
    <n v="20.7"/>
    <x v="3"/>
    <x v="0"/>
  </r>
  <r>
    <n v="1534"/>
    <x v="0"/>
    <x v="49"/>
    <n v="0"/>
    <n v="0"/>
    <x v="1"/>
    <x v="0"/>
    <x v="1"/>
    <n v="99.35"/>
    <n v="26.1"/>
    <x v="3"/>
    <x v="0"/>
  </r>
  <r>
    <n v="1552"/>
    <x v="1"/>
    <x v="39"/>
    <n v="0"/>
    <n v="0"/>
    <x v="1"/>
    <x v="0"/>
    <x v="0"/>
    <n v="101.58"/>
    <n v="35.9"/>
    <x v="2"/>
    <x v="0"/>
  </r>
  <r>
    <n v="1577"/>
    <x v="0"/>
    <x v="0"/>
    <n v="0"/>
    <n v="0"/>
    <x v="0"/>
    <x v="0"/>
    <x v="0"/>
    <n v="70.010000000000005"/>
    <n v="43"/>
    <x v="1"/>
    <x v="0"/>
  </r>
  <r>
    <n v="1625"/>
    <x v="0"/>
    <x v="1"/>
    <n v="0"/>
    <n v="0"/>
    <x v="0"/>
    <x v="1"/>
    <x v="0"/>
    <n v="99.13"/>
    <n v="22.8"/>
    <x v="1"/>
    <x v="0"/>
  </r>
  <r>
    <n v="1656"/>
    <x v="1"/>
    <x v="5"/>
    <n v="0"/>
    <n v="0"/>
    <x v="1"/>
    <x v="0"/>
    <x v="0"/>
    <n v="92.22"/>
    <n v="40.799999999999997"/>
    <x v="2"/>
    <x v="0"/>
  </r>
  <r>
    <n v="1665"/>
    <x v="0"/>
    <x v="16"/>
    <n v="1"/>
    <n v="0"/>
    <x v="1"/>
    <x v="3"/>
    <x v="1"/>
    <n v="174.12"/>
    <n v="24"/>
    <x v="2"/>
    <x v="1"/>
  </r>
  <r>
    <n v="1666"/>
    <x v="1"/>
    <x v="48"/>
    <n v="0"/>
    <n v="0"/>
    <x v="1"/>
    <x v="2"/>
    <x v="0"/>
    <n v="202.55"/>
    <m/>
    <x v="0"/>
    <x v="0"/>
  </r>
  <r>
    <n v="1678"/>
    <x v="0"/>
    <x v="32"/>
    <n v="1"/>
    <n v="0"/>
    <x v="1"/>
    <x v="0"/>
    <x v="1"/>
    <n v="98.74"/>
    <m/>
    <x v="2"/>
    <x v="0"/>
  </r>
  <r>
    <n v="1679"/>
    <x v="1"/>
    <x v="58"/>
    <n v="0"/>
    <n v="0"/>
    <x v="1"/>
    <x v="0"/>
    <x v="1"/>
    <n v="77.48"/>
    <m/>
    <x v="0"/>
    <x v="0"/>
  </r>
  <r>
    <n v="1681"/>
    <x v="0"/>
    <x v="53"/>
    <n v="0"/>
    <n v="0"/>
    <x v="0"/>
    <x v="0"/>
    <x v="0"/>
    <n v="82.85"/>
    <m/>
    <x v="3"/>
    <x v="0"/>
  </r>
  <r>
    <n v="1686"/>
    <x v="0"/>
    <x v="59"/>
    <n v="0"/>
    <n v="0"/>
    <x v="0"/>
    <x v="0"/>
    <x v="0"/>
    <n v="71.89"/>
    <n v="27.6"/>
    <x v="2"/>
    <x v="0"/>
  </r>
  <r>
    <n v="1696"/>
    <x v="0"/>
    <x v="10"/>
    <n v="0"/>
    <n v="0"/>
    <x v="1"/>
    <x v="0"/>
    <x v="0"/>
    <n v="100.88"/>
    <n v="47.6"/>
    <x v="3"/>
    <x v="0"/>
  </r>
  <r>
    <n v="1703"/>
    <x v="0"/>
    <x v="36"/>
    <n v="0"/>
    <n v="0"/>
    <x v="1"/>
    <x v="0"/>
    <x v="0"/>
    <n v="82.24"/>
    <n v="54.7"/>
    <x v="0"/>
    <x v="0"/>
  </r>
  <r>
    <n v="1731"/>
    <x v="0"/>
    <x v="7"/>
    <n v="0"/>
    <n v="0"/>
    <x v="0"/>
    <x v="3"/>
    <x v="0"/>
    <n v="72.709999999999994"/>
    <n v="29.9"/>
    <x v="2"/>
    <x v="0"/>
  </r>
  <r>
    <n v="1737"/>
    <x v="0"/>
    <x v="19"/>
    <n v="0"/>
    <n v="0"/>
    <x v="0"/>
    <x v="0"/>
    <x v="1"/>
    <n v="86.53"/>
    <n v="42.2"/>
    <x v="2"/>
    <x v="0"/>
  </r>
  <r>
    <n v="1741"/>
    <x v="1"/>
    <x v="50"/>
    <n v="0"/>
    <n v="0"/>
    <x v="1"/>
    <x v="0"/>
    <x v="0"/>
    <n v="74.260000000000005"/>
    <m/>
    <x v="0"/>
    <x v="0"/>
  </r>
  <r>
    <n v="1772"/>
    <x v="0"/>
    <x v="60"/>
    <n v="0"/>
    <n v="0"/>
    <x v="1"/>
    <x v="2"/>
    <x v="0"/>
    <n v="77.680000000000007"/>
    <n v="31.4"/>
    <x v="2"/>
    <x v="0"/>
  </r>
  <r>
    <n v="1818"/>
    <x v="0"/>
    <x v="61"/>
    <n v="0"/>
    <n v="0"/>
    <x v="0"/>
    <x v="2"/>
    <x v="0"/>
    <n v="88.2"/>
    <m/>
    <x v="3"/>
    <x v="0"/>
  </r>
  <r>
    <n v="1821"/>
    <x v="0"/>
    <x v="32"/>
    <n v="0"/>
    <n v="0"/>
    <x v="1"/>
    <x v="0"/>
    <x v="0"/>
    <n v="85.22"/>
    <n v="50.2"/>
    <x v="2"/>
    <x v="0"/>
  </r>
  <r>
    <n v="1825"/>
    <x v="1"/>
    <x v="8"/>
    <n v="0"/>
    <n v="0"/>
    <x v="1"/>
    <x v="3"/>
    <x v="0"/>
    <n v="90.68"/>
    <n v="31.7"/>
    <x v="3"/>
    <x v="0"/>
  </r>
  <r>
    <n v="1836"/>
    <x v="0"/>
    <x v="62"/>
    <n v="1"/>
    <n v="0"/>
    <x v="1"/>
    <x v="0"/>
    <x v="0"/>
    <n v="88.2"/>
    <n v="28.4"/>
    <x v="2"/>
    <x v="1"/>
  </r>
  <r>
    <n v="1842"/>
    <x v="1"/>
    <x v="21"/>
    <n v="0"/>
    <n v="0"/>
    <x v="1"/>
    <x v="0"/>
    <x v="0"/>
    <n v="94"/>
    <m/>
    <x v="1"/>
    <x v="0"/>
  </r>
  <r>
    <n v="1845"/>
    <x v="0"/>
    <x v="63"/>
    <n v="0"/>
    <n v="0"/>
    <x v="1"/>
    <x v="0"/>
    <x v="0"/>
    <n v="90.9"/>
    <m/>
    <x v="0"/>
    <x v="1"/>
  </r>
  <r>
    <n v="1847"/>
    <x v="0"/>
    <x v="9"/>
    <n v="0"/>
    <n v="0"/>
    <x v="0"/>
    <x v="2"/>
    <x v="1"/>
    <n v="79.53"/>
    <m/>
    <x v="2"/>
    <x v="0"/>
  </r>
  <r>
    <n v="1893"/>
    <x v="0"/>
    <x v="5"/>
    <n v="0"/>
    <n v="0"/>
    <x v="1"/>
    <x v="0"/>
    <x v="0"/>
    <n v="91.68"/>
    <n v="42.8"/>
    <x v="0"/>
    <x v="0"/>
  </r>
  <r>
    <n v="1924"/>
    <x v="1"/>
    <x v="32"/>
    <n v="0"/>
    <n v="0"/>
    <x v="1"/>
    <x v="0"/>
    <x v="1"/>
    <n v="74.06"/>
    <m/>
    <x v="2"/>
    <x v="0"/>
  </r>
  <r>
    <n v="1953"/>
    <x v="0"/>
    <x v="64"/>
    <n v="0"/>
    <n v="0"/>
    <x v="0"/>
    <x v="1"/>
    <x v="1"/>
    <n v="112.19"/>
    <n v="20.100000000000001"/>
    <x v="1"/>
    <x v="0"/>
  </r>
  <r>
    <n v="1989"/>
    <x v="1"/>
    <x v="26"/>
    <n v="0"/>
    <n v="0"/>
    <x v="1"/>
    <x v="0"/>
    <x v="1"/>
    <n v="107.06"/>
    <m/>
    <x v="3"/>
    <x v="0"/>
  </r>
  <r>
    <n v="2005"/>
    <x v="1"/>
    <x v="23"/>
    <n v="0"/>
    <n v="1"/>
    <x v="1"/>
    <x v="3"/>
    <x v="0"/>
    <n v="169.43"/>
    <n v="23.5"/>
    <x v="0"/>
    <x v="0"/>
  </r>
  <r>
    <n v="2013"/>
    <x v="1"/>
    <x v="34"/>
    <n v="0"/>
    <n v="0"/>
    <x v="0"/>
    <x v="0"/>
    <x v="1"/>
    <n v="110.72"/>
    <m/>
    <x v="2"/>
    <x v="0"/>
  </r>
  <r>
    <n v="2019"/>
    <x v="1"/>
    <x v="9"/>
    <n v="0"/>
    <n v="0"/>
    <x v="0"/>
    <x v="0"/>
    <x v="1"/>
    <n v="70.959999999999994"/>
    <m/>
    <x v="1"/>
    <x v="0"/>
  </r>
  <r>
    <n v="2029"/>
    <x v="0"/>
    <x v="65"/>
    <n v="0"/>
    <n v="0"/>
    <x v="1"/>
    <x v="0"/>
    <x v="1"/>
    <n v="92.35"/>
    <n v="38"/>
    <x v="2"/>
    <x v="0"/>
  </r>
  <r>
    <n v="2044"/>
    <x v="0"/>
    <x v="48"/>
    <n v="0"/>
    <n v="1"/>
    <x v="1"/>
    <x v="3"/>
    <x v="1"/>
    <n v="65.680000000000007"/>
    <m/>
    <x v="1"/>
    <x v="0"/>
  </r>
  <r>
    <n v="2070"/>
    <x v="1"/>
    <x v="36"/>
    <n v="0"/>
    <n v="0"/>
    <x v="1"/>
    <x v="0"/>
    <x v="0"/>
    <n v="95.85"/>
    <n v="29.6"/>
    <x v="3"/>
    <x v="0"/>
  </r>
  <r>
    <n v="2082"/>
    <x v="1"/>
    <x v="58"/>
    <n v="0"/>
    <n v="0"/>
    <x v="1"/>
    <x v="0"/>
    <x v="1"/>
    <n v="115.92"/>
    <m/>
    <x v="0"/>
    <x v="0"/>
  </r>
  <r>
    <n v="2092"/>
    <x v="0"/>
    <x v="26"/>
    <n v="0"/>
    <n v="0"/>
    <x v="1"/>
    <x v="0"/>
    <x v="1"/>
    <n v="98.12"/>
    <n v="27.5"/>
    <x v="2"/>
    <x v="0"/>
  </r>
  <r>
    <n v="2109"/>
    <x v="0"/>
    <x v="11"/>
    <n v="0"/>
    <n v="0"/>
    <x v="0"/>
    <x v="1"/>
    <x v="0"/>
    <n v="125.14"/>
    <n v="29.7"/>
    <x v="1"/>
    <x v="0"/>
  </r>
  <r>
    <n v="2138"/>
    <x v="1"/>
    <x v="21"/>
    <n v="0"/>
    <n v="0"/>
    <x v="1"/>
    <x v="2"/>
    <x v="0"/>
    <n v="84.94"/>
    <m/>
    <x v="2"/>
    <x v="0"/>
  </r>
  <r>
    <n v="2182"/>
    <x v="0"/>
    <x v="7"/>
    <n v="1"/>
    <n v="0"/>
    <x v="1"/>
    <x v="3"/>
    <x v="1"/>
    <n v="91.02"/>
    <n v="32.9"/>
    <x v="0"/>
    <x v="1"/>
  </r>
  <r>
    <n v="2209"/>
    <x v="0"/>
    <x v="52"/>
    <n v="0"/>
    <n v="0"/>
    <x v="1"/>
    <x v="2"/>
    <x v="0"/>
    <n v="100.31"/>
    <n v="31.2"/>
    <x v="3"/>
    <x v="0"/>
  </r>
  <r>
    <n v="2218"/>
    <x v="1"/>
    <x v="3"/>
    <n v="0"/>
    <n v="0"/>
    <x v="1"/>
    <x v="0"/>
    <x v="1"/>
    <n v="107.83"/>
    <n v="35.299999999999997"/>
    <x v="3"/>
    <x v="0"/>
  </r>
  <r>
    <n v="2244"/>
    <x v="1"/>
    <x v="22"/>
    <n v="0"/>
    <n v="0"/>
    <x v="1"/>
    <x v="0"/>
    <x v="0"/>
    <n v="80.75"/>
    <n v="30.9"/>
    <x v="2"/>
    <x v="0"/>
  </r>
  <r>
    <n v="2265"/>
    <x v="1"/>
    <x v="24"/>
    <n v="0"/>
    <n v="0"/>
    <x v="1"/>
    <x v="0"/>
    <x v="1"/>
    <n v="79.64"/>
    <m/>
    <x v="3"/>
    <x v="0"/>
  </r>
  <r>
    <n v="2267"/>
    <x v="0"/>
    <x v="4"/>
    <n v="0"/>
    <n v="0"/>
    <x v="1"/>
    <x v="3"/>
    <x v="0"/>
    <n v="82.31"/>
    <n v="31.9"/>
    <x v="2"/>
    <x v="0"/>
  </r>
  <r>
    <n v="2275"/>
    <x v="0"/>
    <x v="52"/>
    <n v="0"/>
    <n v="0"/>
    <x v="1"/>
    <x v="0"/>
    <x v="0"/>
    <n v="112.09"/>
    <n v="24.7"/>
    <x v="3"/>
    <x v="0"/>
  </r>
  <r>
    <n v="2291"/>
    <x v="0"/>
    <x v="7"/>
    <n v="1"/>
    <n v="0"/>
    <x v="1"/>
    <x v="3"/>
    <x v="0"/>
    <n v="218"/>
    <n v="33.5"/>
    <x v="1"/>
    <x v="0"/>
  </r>
  <r>
    <n v="2296"/>
    <x v="1"/>
    <x v="23"/>
    <n v="1"/>
    <n v="0"/>
    <x v="1"/>
    <x v="3"/>
    <x v="0"/>
    <n v="90.19"/>
    <m/>
    <x v="1"/>
    <x v="0"/>
  </r>
  <r>
    <n v="2304"/>
    <x v="1"/>
    <x v="62"/>
    <n v="0"/>
    <n v="0"/>
    <x v="1"/>
    <x v="2"/>
    <x v="1"/>
    <n v="95.19"/>
    <n v="24.3"/>
    <x v="3"/>
    <x v="0"/>
  </r>
  <r>
    <n v="2313"/>
    <x v="0"/>
    <x v="66"/>
    <n v="0"/>
    <n v="1"/>
    <x v="1"/>
    <x v="3"/>
    <x v="0"/>
    <n v="83.88"/>
    <m/>
    <x v="3"/>
    <x v="0"/>
  </r>
  <r>
    <n v="2314"/>
    <x v="1"/>
    <x v="36"/>
    <n v="0"/>
    <n v="0"/>
    <x v="1"/>
    <x v="0"/>
    <x v="0"/>
    <n v="226.7"/>
    <m/>
    <x v="3"/>
    <x v="0"/>
  </r>
  <r>
    <n v="2326"/>
    <x v="0"/>
    <x v="67"/>
    <n v="1"/>
    <n v="0"/>
    <x v="1"/>
    <x v="0"/>
    <x v="1"/>
    <n v="179.12"/>
    <n v="28.1"/>
    <x v="0"/>
    <x v="1"/>
  </r>
  <r>
    <n v="2327"/>
    <x v="0"/>
    <x v="68"/>
    <n v="0"/>
    <n v="0"/>
    <x v="0"/>
    <x v="0"/>
    <x v="1"/>
    <n v="76.72"/>
    <n v="21.5"/>
    <x v="1"/>
    <x v="0"/>
  </r>
  <r>
    <n v="2346"/>
    <x v="1"/>
    <x v="21"/>
    <n v="0"/>
    <n v="0"/>
    <x v="1"/>
    <x v="0"/>
    <x v="0"/>
    <n v="82.3"/>
    <m/>
    <x v="3"/>
    <x v="1"/>
  </r>
  <r>
    <n v="2374"/>
    <x v="1"/>
    <x v="45"/>
    <n v="1"/>
    <n v="0"/>
    <x v="1"/>
    <x v="0"/>
    <x v="1"/>
    <n v="213.37"/>
    <n v="36"/>
    <x v="2"/>
    <x v="0"/>
  </r>
  <r>
    <n v="2390"/>
    <x v="1"/>
    <x v="23"/>
    <n v="0"/>
    <n v="0"/>
    <x v="1"/>
    <x v="3"/>
    <x v="0"/>
    <n v="116.1"/>
    <n v="27.1"/>
    <x v="2"/>
    <x v="1"/>
  </r>
  <r>
    <n v="2393"/>
    <x v="1"/>
    <x v="14"/>
    <n v="1"/>
    <n v="0"/>
    <x v="1"/>
    <x v="0"/>
    <x v="1"/>
    <n v="87.81"/>
    <n v="29.8"/>
    <x v="0"/>
    <x v="0"/>
  </r>
  <r>
    <n v="2421"/>
    <x v="0"/>
    <x v="21"/>
    <n v="0"/>
    <n v="0"/>
    <x v="1"/>
    <x v="0"/>
    <x v="0"/>
    <n v="90.26"/>
    <n v="36.1"/>
    <x v="2"/>
    <x v="0"/>
  </r>
  <r>
    <n v="2424"/>
    <x v="1"/>
    <x v="45"/>
    <n v="0"/>
    <n v="0"/>
    <x v="1"/>
    <x v="0"/>
    <x v="0"/>
    <n v="80.67"/>
    <n v="33.5"/>
    <x v="1"/>
    <x v="0"/>
  </r>
  <r>
    <n v="2447"/>
    <x v="0"/>
    <x v="63"/>
    <n v="0"/>
    <n v="0"/>
    <x v="1"/>
    <x v="0"/>
    <x v="0"/>
    <n v="85.04"/>
    <n v="29.7"/>
    <x v="0"/>
    <x v="0"/>
  </r>
  <r>
    <n v="2454"/>
    <x v="1"/>
    <x v="15"/>
    <n v="0"/>
    <n v="0"/>
    <x v="0"/>
    <x v="1"/>
    <x v="1"/>
    <n v="89.11"/>
    <n v="20.100000000000001"/>
    <x v="1"/>
    <x v="0"/>
  </r>
  <r>
    <n v="2456"/>
    <x v="1"/>
    <x v="45"/>
    <n v="1"/>
    <n v="0"/>
    <x v="1"/>
    <x v="2"/>
    <x v="1"/>
    <n v="100.2"/>
    <n v="28.5"/>
    <x v="3"/>
    <x v="0"/>
  </r>
  <r>
    <n v="2457"/>
    <x v="0"/>
    <x v="67"/>
    <n v="0"/>
    <n v="1"/>
    <x v="1"/>
    <x v="3"/>
    <x v="1"/>
    <n v="94.45"/>
    <n v="29.6"/>
    <x v="0"/>
    <x v="0"/>
  </r>
  <r>
    <n v="2458"/>
    <x v="0"/>
    <x v="23"/>
    <n v="0"/>
    <n v="0"/>
    <x v="1"/>
    <x v="0"/>
    <x v="1"/>
    <n v="235.63"/>
    <n v="32.299999999999997"/>
    <x v="2"/>
    <x v="1"/>
  </r>
  <r>
    <n v="2467"/>
    <x v="0"/>
    <x v="16"/>
    <n v="1"/>
    <n v="0"/>
    <x v="1"/>
    <x v="3"/>
    <x v="1"/>
    <n v="92.43"/>
    <m/>
    <x v="2"/>
    <x v="0"/>
  </r>
  <r>
    <n v="2513"/>
    <x v="1"/>
    <x v="14"/>
    <n v="0"/>
    <n v="1"/>
    <x v="1"/>
    <x v="2"/>
    <x v="0"/>
    <n v="188.69"/>
    <m/>
    <x v="0"/>
    <x v="0"/>
  </r>
  <r>
    <n v="2520"/>
    <x v="0"/>
    <x v="69"/>
    <n v="0"/>
    <n v="0"/>
    <x v="1"/>
    <x v="0"/>
    <x v="1"/>
    <n v="84.9"/>
    <n v="26.2"/>
    <x v="2"/>
    <x v="0"/>
  </r>
  <r>
    <n v="2532"/>
    <x v="1"/>
    <x v="29"/>
    <n v="0"/>
    <n v="0"/>
    <x v="0"/>
    <x v="0"/>
    <x v="1"/>
    <n v="85.79"/>
    <n v="26.7"/>
    <x v="1"/>
    <x v="0"/>
  </r>
  <r>
    <n v="2538"/>
    <x v="0"/>
    <x v="41"/>
    <n v="0"/>
    <n v="0"/>
    <x v="0"/>
    <x v="1"/>
    <x v="1"/>
    <n v="105.18"/>
    <m/>
    <x v="1"/>
    <x v="0"/>
  </r>
  <r>
    <n v="2543"/>
    <x v="0"/>
    <x v="70"/>
    <n v="0"/>
    <n v="0"/>
    <x v="1"/>
    <x v="0"/>
    <x v="1"/>
    <n v="90.42"/>
    <n v="21.4"/>
    <x v="2"/>
    <x v="0"/>
  </r>
  <r>
    <n v="2544"/>
    <x v="1"/>
    <x v="23"/>
    <n v="0"/>
    <n v="0"/>
    <x v="1"/>
    <x v="0"/>
    <x v="0"/>
    <n v="208.85"/>
    <n v="24.4"/>
    <x v="0"/>
    <x v="0"/>
  </r>
  <r>
    <n v="2548"/>
    <x v="0"/>
    <x v="12"/>
    <n v="0"/>
    <n v="0"/>
    <x v="1"/>
    <x v="3"/>
    <x v="0"/>
    <n v="95.84"/>
    <n v="21.5"/>
    <x v="2"/>
    <x v="1"/>
  </r>
  <r>
    <n v="2549"/>
    <x v="0"/>
    <x v="0"/>
    <n v="0"/>
    <n v="0"/>
    <x v="0"/>
    <x v="0"/>
    <x v="1"/>
    <n v="83.23"/>
    <m/>
    <x v="2"/>
    <x v="0"/>
  </r>
  <r>
    <n v="2550"/>
    <x v="0"/>
    <x v="29"/>
    <n v="0"/>
    <n v="0"/>
    <x v="1"/>
    <x v="2"/>
    <x v="1"/>
    <n v="86.91"/>
    <n v="21.1"/>
    <x v="0"/>
    <x v="0"/>
  </r>
  <r>
    <n v="2573"/>
    <x v="1"/>
    <x v="71"/>
    <n v="0"/>
    <n v="0"/>
    <x v="1"/>
    <x v="2"/>
    <x v="1"/>
    <n v="84.58"/>
    <n v="34.5"/>
    <x v="1"/>
    <x v="0"/>
  </r>
  <r>
    <n v="2578"/>
    <x v="1"/>
    <x v="19"/>
    <n v="0"/>
    <n v="0"/>
    <x v="0"/>
    <x v="2"/>
    <x v="1"/>
    <n v="78.48"/>
    <n v="22.6"/>
    <x v="2"/>
    <x v="0"/>
  </r>
  <r>
    <n v="2579"/>
    <x v="0"/>
    <x v="44"/>
    <n v="0"/>
    <n v="0"/>
    <x v="1"/>
    <x v="3"/>
    <x v="1"/>
    <n v="78.12"/>
    <n v="32"/>
    <x v="1"/>
    <x v="0"/>
  </r>
  <r>
    <n v="2580"/>
    <x v="1"/>
    <x v="72"/>
    <n v="0"/>
    <n v="1"/>
    <x v="0"/>
    <x v="2"/>
    <x v="0"/>
    <n v="70.28"/>
    <n v="34.5"/>
    <x v="2"/>
    <x v="0"/>
  </r>
  <r>
    <n v="2633"/>
    <x v="1"/>
    <x v="43"/>
    <n v="0"/>
    <n v="0"/>
    <x v="1"/>
    <x v="0"/>
    <x v="1"/>
    <n v="71.5"/>
    <n v="31.8"/>
    <x v="2"/>
    <x v="0"/>
  </r>
  <r>
    <n v="2647"/>
    <x v="1"/>
    <x v="2"/>
    <n v="0"/>
    <n v="0"/>
    <x v="1"/>
    <x v="0"/>
    <x v="1"/>
    <n v="80.349999999999994"/>
    <n v="28.7"/>
    <x v="3"/>
    <x v="0"/>
  </r>
  <r>
    <n v="2692"/>
    <x v="0"/>
    <x v="7"/>
    <n v="0"/>
    <n v="0"/>
    <x v="1"/>
    <x v="3"/>
    <x v="0"/>
    <n v="73.87"/>
    <n v="33.700000000000003"/>
    <x v="2"/>
    <x v="0"/>
  </r>
  <r>
    <n v="2702"/>
    <x v="0"/>
    <x v="73"/>
    <n v="0"/>
    <n v="0"/>
    <x v="1"/>
    <x v="0"/>
    <x v="1"/>
    <n v="65.91"/>
    <n v="28.2"/>
    <x v="1"/>
    <x v="0"/>
  </r>
  <r>
    <n v="2707"/>
    <x v="1"/>
    <x v="38"/>
    <n v="0"/>
    <n v="0"/>
    <x v="0"/>
    <x v="1"/>
    <x v="1"/>
    <n v="68.94"/>
    <n v="18"/>
    <x v="1"/>
    <x v="0"/>
  </r>
  <r>
    <n v="2730"/>
    <x v="1"/>
    <x v="21"/>
    <n v="0"/>
    <n v="0"/>
    <x v="1"/>
    <x v="0"/>
    <x v="0"/>
    <n v="94.53"/>
    <n v="36.1"/>
    <x v="2"/>
    <x v="0"/>
  </r>
  <r>
    <n v="2750"/>
    <x v="1"/>
    <x v="39"/>
    <n v="1"/>
    <n v="1"/>
    <x v="1"/>
    <x v="3"/>
    <x v="1"/>
    <n v="230.68"/>
    <n v="37.700000000000003"/>
    <x v="1"/>
    <x v="0"/>
  </r>
  <r>
    <n v="2751"/>
    <x v="1"/>
    <x v="74"/>
    <n v="0"/>
    <n v="0"/>
    <x v="1"/>
    <x v="2"/>
    <x v="0"/>
    <n v="110.73"/>
    <n v="28.7"/>
    <x v="3"/>
    <x v="0"/>
  </r>
  <r>
    <n v="2772"/>
    <x v="1"/>
    <x v="2"/>
    <n v="0"/>
    <n v="0"/>
    <x v="1"/>
    <x v="0"/>
    <x v="0"/>
    <n v="87.72"/>
    <n v="27"/>
    <x v="1"/>
    <x v="0"/>
  </r>
  <r>
    <n v="2814"/>
    <x v="1"/>
    <x v="62"/>
    <n v="1"/>
    <n v="0"/>
    <x v="0"/>
    <x v="2"/>
    <x v="0"/>
    <n v="106.22"/>
    <n v="29"/>
    <x v="2"/>
    <x v="0"/>
  </r>
  <r>
    <n v="2818"/>
    <x v="0"/>
    <x v="7"/>
    <n v="0"/>
    <n v="0"/>
    <x v="0"/>
    <x v="3"/>
    <x v="1"/>
    <n v="230.74"/>
    <n v="30.2"/>
    <x v="0"/>
    <x v="0"/>
  </r>
  <r>
    <n v="2822"/>
    <x v="0"/>
    <x v="61"/>
    <n v="0"/>
    <n v="0"/>
    <x v="1"/>
    <x v="0"/>
    <x v="1"/>
    <n v="72.489999999999995"/>
    <n v="25.8"/>
    <x v="2"/>
    <x v="0"/>
  </r>
  <r>
    <n v="2824"/>
    <x v="0"/>
    <x v="22"/>
    <n v="0"/>
    <n v="0"/>
    <x v="1"/>
    <x v="2"/>
    <x v="0"/>
    <n v="91.21"/>
    <n v="24.1"/>
    <x v="2"/>
    <x v="0"/>
  </r>
  <r>
    <n v="2846"/>
    <x v="0"/>
    <x v="27"/>
    <n v="0"/>
    <n v="0"/>
    <x v="1"/>
    <x v="0"/>
    <x v="1"/>
    <n v="85.81"/>
    <n v="20.2"/>
    <x v="0"/>
    <x v="0"/>
  </r>
  <r>
    <n v="2849"/>
    <x v="1"/>
    <x v="43"/>
    <n v="0"/>
    <n v="0"/>
    <x v="1"/>
    <x v="0"/>
    <x v="0"/>
    <n v="93.52"/>
    <n v="31.9"/>
    <x v="1"/>
    <x v="0"/>
  </r>
  <r>
    <n v="2860"/>
    <x v="1"/>
    <x v="2"/>
    <n v="0"/>
    <n v="0"/>
    <x v="1"/>
    <x v="0"/>
    <x v="1"/>
    <n v="82.88"/>
    <n v="29.4"/>
    <x v="1"/>
    <x v="0"/>
  </r>
  <r>
    <n v="2868"/>
    <x v="0"/>
    <x v="32"/>
    <n v="0"/>
    <n v="0"/>
    <x v="1"/>
    <x v="2"/>
    <x v="1"/>
    <n v="102.61"/>
    <n v="32.4"/>
    <x v="1"/>
    <x v="0"/>
  </r>
  <r>
    <n v="2877"/>
    <x v="0"/>
    <x v="49"/>
    <n v="0"/>
    <n v="0"/>
    <x v="1"/>
    <x v="0"/>
    <x v="0"/>
    <n v="115.42"/>
    <n v="16.7"/>
    <x v="3"/>
    <x v="0"/>
  </r>
  <r>
    <n v="2879"/>
    <x v="0"/>
    <x v="51"/>
    <n v="0"/>
    <n v="0"/>
    <x v="0"/>
    <x v="3"/>
    <x v="0"/>
    <n v="90.1"/>
    <n v="32.1"/>
    <x v="2"/>
    <x v="0"/>
  </r>
  <r>
    <n v="2885"/>
    <x v="1"/>
    <x v="75"/>
    <n v="1"/>
    <n v="0"/>
    <x v="1"/>
    <x v="0"/>
    <x v="1"/>
    <n v="231.71"/>
    <m/>
    <x v="1"/>
    <x v="0"/>
  </r>
  <r>
    <n v="2893"/>
    <x v="0"/>
    <x v="46"/>
    <n v="0"/>
    <n v="0"/>
    <x v="0"/>
    <x v="1"/>
    <x v="1"/>
    <n v="72.349999999999994"/>
    <n v="17"/>
    <x v="1"/>
    <x v="0"/>
  </r>
  <r>
    <n v="2898"/>
    <x v="1"/>
    <x v="27"/>
    <n v="0"/>
    <n v="0"/>
    <x v="1"/>
    <x v="0"/>
    <x v="0"/>
    <n v="87.66"/>
    <n v="57.3"/>
    <x v="2"/>
    <x v="0"/>
  </r>
  <r>
    <n v="2903"/>
    <x v="0"/>
    <x v="58"/>
    <n v="0"/>
    <n v="0"/>
    <x v="0"/>
    <x v="0"/>
    <x v="1"/>
    <n v="123.83"/>
    <n v="23.8"/>
    <x v="2"/>
    <x v="0"/>
  </r>
  <r>
    <n v="2919"/>
    <x v="1"/>
    <x v="0"/>
    <n v="0"/>
    <n v="0"/>
    <x v="0"/>
    <x v="0"/>
    <x v="1"/>
    <n v="95.27"/>
    <n v="17.3"/>
    <x v="1"/>
    <x v="0"/>
  </r>
  <r>
    <n v="2952"/>
    <x v="1"/>
    <x v="48"/>
    <n v="1"/>
    <n v="1"/>
    <x v="1"/>
    <x v="0"/>
    <x v="1"/>
    <n v="93.62"/>
    <n v="35.799999999999997"/>
    <x v="2"/>
    <x v="0"/>
  </r>
  <r>
    <n v="2953"/>
    <x v="0"/>
    <x v="10"/>
    <n v="0"/>
    <n v="0"/>
    <x v="1"/>
    <x v="0"/>
    <x v="1"/>
    <n v="75.05"/>
    <n v="22.9"/>
    <x v="3"/>
    <x v="0"/>
  </r>
  <r>
    <n v="2972"/>
    <x v="1"/>
    <x v="2"/>
    <n v="0"/>
    <n v="0"/>
    <x v="0"/>
    <x v="2"/>
    <x v="1"/>
    <n v="88.65"/>
    <n v="18.100000000000001"/>
    <x v="0"/>
    <x v="0"/>
  </r>
  <r>
    <n v="2982"/>
    <x v="0"/>
    <x v="73"/>
    <n v="1"/>
    <n v="0"/>
    <x v="1"/>
    <x v="0"/>
    <x v="1"/>
    <n v="235.85"/>
    <n v="40.1"/>
    <x v="2"/>
    <x v="0"/>
  </r>
  <r>
    <n v="3003"/>
    <x v="0"/>
    <x v="62"/>
    <n v="0"/>
    <n v="0"/>
    <x v="1"/>
    <x v="2"/>
    <x v="1"/>
    <n v="85.59"/>
    <n v="30.5"/>
    <x v="2"/>
    <x v="0"/>
  </r>
  <r>
    <n v="3009"/>
    <x v="0"/>
    <x v="76"/>
    <n v="0"/>
    <n v="0"/>
    <x v="1"/>
    <x v="3"/>
    <x v="1"/>
    <n v="96.88"/>
    <n v="31.4"/>
    <x v="1"/>
    <x v="0"/>
  </r>
  <r>
    <n v="3013"/>
    <x v="0"/>
    <x v="16"/>
    <n v="0"/>
    <n v="0"/>
    <x v="1"/>
    <x v="3"/>
    <x v="1"/>
    <n v="83.7"/>
    <n v="28.7"/>
    <x v="2"/>
    <x v="0"/>
  </r>
  <r>
    <n v="3045"/>
    <x v="1"/>
    <x v="53"/>
    <n v="1"/>
    <n v="0"/>
    <x v="1"/>
    <x v="0"/>
    <x v="0"/>
    <n v="96.06"/>
    <n v="37.6"/>
    <x v="2"/>
    <x v="0"/>
  </r>
  <r>
    <n v="3062"/>
    <x v="0"/>
    <x v="52"/>
    <n v="0"/>
    <n v="0"/>
    <x v="1"/>
    <x v="3"/>
    <x v="1"/>
    <n v="157.77000000000001"/>
    <n v="28.4"/>
    <x v="2"/>
    <x v="0"/>
  </r>
  <r>
    <n v="3094"/>
    <x v="1"/>
    <x v="29"/>
    <n v="0"/>
    <n v="0"/>
    <x v="0"/>
    <x v="0"/>
    <x v="0"/>
    <n v="74.61"/>
    <n v="32.700000000000003"/>
    <x v="1"/>
    <x v="0"/>
  </r>
  <r>
    <n v="3099"/>
    <x v="0"/>
    <x v="77"/>
    <n v="0"/>
    <n v="0"/>
    <x v="0"/>
    <x v="0"/>
    <x v="0"/>
    <n v="216.96"/>
    <n v="34.5"/>
    <x v="1"/>
    <x v="0"/>
  </r>
  <r>
    <n v="3113"/>
    <x v="0"/>
    <x v="8"/>
    <n v="0"/>
    <n v="0"/>
    <x v="0"/>
    <x v="0"/>
    <x v="1"/>
    <n v="80.209999999999994"/>
    <n v="27.8"/>
    <x v="0"/>
    <x v="0"/>
  </r>
  <r>
    <n v="3115"/>
    <x v="0"/>
    <x v="31"/>
    <n v="0"/>
    <n v="0"/>
    <x v="0"/>
    <x v="1"/>
    <x v="0"/>
    <n v="116.6"/>
    <n v="17.100000000000001"/>
    <x v="1"/>
    <x v="0"/>
  </r>
  <r>
    <n v="3130"/>
    <x v="0"/>
    <x v="71"/>
    <n v="0"/>
    <n v="0"/>
    <x v="1"/>
    <x v="0"/>
    <x v="1"/>
    <n v="112.43"/>
    <n v="54.6"/>
    <x v="2"/>
    <x v="0"/>
  </r>
  <r>
    <n v="3135"/>
    <x v="0"/>
    <x v="39"/>
    <n v="0"/>
    <n v="0"/>
    <x v="0"/>
    <x v="3"/>
    <x v="1"/>
    <n v="69.349999999999994"/>
    <m/>
    <x v="2"/>
    <x v="0"/>
  </r>
  <r>
    <n v="3154"/>
    <x v="0"/>
    <x v="12"/>
    <n v="0"/>
    <n v="0"/>
    <x v="1"/>
    <x v="3"/>
    <x v="1"/>
    <n v="114.88"/>
    <n v="18.3"/>
    <x v="0"/>
    <x v="0"/>
  </r>
  <r>
    <n v="3167"/>
    <x v="1"/>
    <x v="76"/>
    <n v="0"/>
    <n v="1"/>
    <x v="1"/>
    <x v="0"/>
    <x v="0"/>
    <n v="91.57"/>
    <n v="30.1"/>
    <x v="0"/>
    <x v="0"/>
  </r>
  <r>
    <n v="3178"/>
    <x v="0"/>
    <x v="68"/>
    <n v="0"/>
    <n v="0"/>
    <x v="1"/>
    <x v="0"/>
    <x v="1"/>
    <n v="68.78"/>
    <n v="55.1"/>
    <x v="0"/>
    <x v="0"/>
  </r>
  <r>
    <n v="3180"/>
    <x v="0"/>
    <x v="3"/>
    <n v="0"/>
    <n v="0"/>
    <x v="1"/>
    <x v="2"/>
    <x v="0"/>
    <n v="88.89"/>
    <n v="33"/>
    <x v="2"/>
    <x v="0"/>
  </r>
  <r>
    <n v="3184"/>
    <x v="0"/>
    <x v="18"/>
    <n v="0"/>
    <n v="0"/>
    <x v="1"/>
    <x v="0"/>
    <x v="0"/>
    <n v="89.05"/>
    <n v="27.8"/>
    <x v="0"/>
    <x v="0"/>
  </r>
  <r>
    <n v="3205"/>
    <x v="0"/>
    <x v="16"/>
    <n v="0"/>
    <n v="0"/>
    <x v="1"/>
    <x v="3"/>
    <x v="0"/>
    <n v="79.03"/>
    <n v="11.3"/>
    <x v="1"/>
    <x v="0"/>
  </r>
  <r>
    <n v="3251"/>
    <x v="1"/>
    <x v="32"/>
    <n v="0"/>
    <n v="0"/>
    <x v="1"/>
    <x v="0"/>
    <x v="0"/>
    <n v="111.37"/>
    <n v="29.1"/>
    <x v="0"/>
    <x v="0"/>
  </r>
  <r>
    <n v="3253"/>
    <x v="1"/>
    <x v="49"/>
    <n v="0"/>
    <n v="1"/>
    <x v="1"/>
    <x v="0"/>
    <x v="1"/>
    <n v="111.81"/>
    <n v="27.3"/>
    <x v="3"/>
    <x v="1"/>
  </r>
  <r>
    <n v="3305"/>
    <x v="1"/>
    <x v="20"/>
    <n v="0"/>
    <n v="0"/>
    <x v="1"/>
    <x v="0"/>
    <x v="0"/>
    <n v="197.69"/>
    <n v="28.4"/>
    <x v="3"/>
    <x v="0"/>
  </r>
  <r>
    <n v="3318"/>
    <x v="0"/>
    <x v="47"/>
    <n v="0"/>
    <n v="0"/>
    <x v="0"/>
    <x v="0"/>
    <x v="1"/>
    <n v="101.12"/>
    <m/>
    <x v="3"/>
    <x v="0"/>
  </r>
  <r>
    <n v="3325"/>
    <x v="1"/>
    <x v="61"/>
    <n v="0"/>
    <n v="0"/>
    <x v="1"/>
    <x v="3"/>
    <x v="1"/>
    <n v="95.01"/>
    <n v="32.299999999999997"/>
    <x v="3"/>
    <x v="0"/>
  </r>
  <r>
    <n v="3348"/>
    <x v="0"/>
    <x v="21"/>
    <n v="1"/>
    <n v="0"/>
    <x v="1"/>
    <x v="0"/>
    <x v="0"/>
    <n v="194.53"/>
    <n v="39.5"/>
    <x v="2"/>
    <x v="0"/>
  </r>
  <r>
    <n v="3352"/>
    <x v="1"/>
    <x v="23"/>
    <n v="1"/>
    <n v="0"/>
    <x v="1"/>
    <x v="3"/>
    <x v="0"/>
    <n v="93.13"/>
    <m/>
    <x v="0"/>
    <x v="1"/>
  </r>
  <r>
    <n v="3355"/>
    <x v="0"/>
    <x v="60"/>
    <n v="0"/>
    <n v="0"/>
    <x v="1"/>
    <x v="0"/>
    <x v="0"/>
    <n v="82.34"/>
    <n v="31.9"/>
    <x v="2"/>
    <x v="0"/>
  </r>
  <r>
    <n v="3361"/>
    <x v="0"/>
    <x v="40"/>
    <n v="0"/>
    <n v="0"/>
    <x v="1"/>
    <x v="2"/>
    <x v="1"/>
    <n v="97.89"/>
    <n v="23.6"/>
    <x v="2"/>
    <x v="0"/>
  </r>
  <r>
    <n v="3370"/>
    <x v="0"/>
    <x v="32"/>
    <n v="0"/>
    <n v="0"/>
    <x v="1"/>
    <x v="0"/>
    <x v="1"/>
    <n v="81.260000000000005"/>
    <n v="26.5"/>
    <x v="1"/>
    <x v="0"/>
  </r>
  <r>
    <n v="3379"/>
    <x v="0"/>
    <x v="49"/>
    <n v="0"/>
    <n v="0"/>
    <x v="1"/>
    <x v="0"/>
    <x v="0"/>
    <n v="87.52"/>
    <n v="23.7"/>
    <x v="1"/>
    <x v="0"/>
  </r>
  <r>
    <n v="3390"/>
    <x v="0"/>
    <x v="77"/>
    <n v="0"/>
    <n v="0"/>
    <x v="1"/>
    <x v="0"/>
    <x v="1"/>
    <n v="100.33"/>
    <n v="23.2"/>
    <x v="2"/>
    <x v="0"/>
  </r>
  <r>
    <n v="3428"/>
    <x v="0"/>
    <x v="49"/>
    <n v="0"/>
    <n v="0"/>
    <x v="1"/>
    <x v="3"/>
    <x v="0"/>
    <n v="77.06"/>
    <n v="27"/>
    <x v="2"/>
    <x v="0"/>
  </r>
  <r>
    <n v="3429"/>
    <x v="0"/>
    <x v="43"/>
    <n v="0"/>
    <n v="0"/>
    <x v="0"/>
    <x v="2"/>
    <x v="0"/>
    <n v="108.23"/>
    <n v="20.399999999999999"/>
    <x v="1"/>
    <x v="0"/>
  </r>
  <r>
    <n v="3437"/>
    <x v="0"/>
    <x v="69"/>
    <n v="0"/>
    <n v="0"/>
    <x v="0"/>
    <x v="0"/>
    <x v="0"/>
    <n v="82.61"/>
    <n v="28.5"/>
    <x v="3"/>
    <x v="0"/>
  </r>
  <r>
    <n v="3442"/>
    <x v="0"/>
    <x v="16"/>
    <n v="0"/>
    <n v="0"/>
    <x v="0"/>
    <x v="3"/>
    <x v="1"/>
    <n v="82.07"/>
    <n v="30.4"/>
    <x v="1"/>
    <x v="0"/>
  </r>
  <r>
    <n v="3477"/>
    <x v="0"/>
    <x v="69"/>
    <n v="0"/>
    <n v="0"/>
    <x v="0"/>
    <x v="0"/>
    <x v="1"/>
    <n v="78.16"/>
    <n v="20.100000000000001"/>
    <x v="2"/>
    <x v="0"/>
  </r>
  <r>
    <n v="3494"/>
    <x v="0"/>
    <x v="7"/>
    <n v="0"/>
    <n v="0"/>
    <x v="1"/>
    <x v="0"/>
    <x v="1"/>
    <n v="102.9"/>
    <n v="26.7"/>
    <x v="1"/>
    <x v="0"/>
  </r>
  <r>
    <n v="3509"/>
    <x v="1"/>
    <x v="52"/>
    <n v="1"/>
    <n v="0"/>
    <x v="1"/>
    <x v="0"/>
    <x v="0"/>
    <n v="110.25"/>
    <n v="44.3"/>
    <x v="2"/>
    <x v="0"/>
  </r>
  <r>
    <n v="3512"/>
    <x v="0"/>
    <x v="48"/>
    <n v="1"/>
    <n v="0"/>
    <x v="1"/>
    <x v="3"/>
    <x v="0"/>
    <n v="89.13"/>
    <n v="34.200000000000003"/>
    <x v="0"/>
    <x v="1"/>
  </r>
  <r>
    <n v="3531"/>
    <x v="1"/>
    <x v="17"/>
    <n v="0"/>
    <n v="0"/>
    <x v="1"/>
    <x v="0"/>
    <x v="1"/>
    <n v="83.97"/>
    <n v="28.5"/>
    <x v="0"/>
    <x v="0"/>
  </r>
  <r>
    <n v="3532"/>
    <x v="0"/>
    <x v="57"/>
    <n v="0"/>
    <n v="0"/>
    <x v="1"/>
    <x v="0"/>
    <x v="0"/>
    <n v="90.55"/>
    <n v="39.4"/>
    <x v="0"/>
    <x v="0"/>
  </r>
  <r>
    <n v="3553"/>
    <x v="0"/>
    <x v="10"/>
    <n v="0"/>
    <n v="0"/>
    <x v="1"/>
    <x v="2"/>
    <x v="0"/>
    <n v="104.55"/>
    <n v="23.9"/>
    <x v="3"/>
    <x v="0"/>
  </r>
  <r>
    <n v="3579"/>
    <x v="0"/>
    <x v="72"/>
    <n v="0"/>
    <n v="1"/>
    <x v="1"/>
    <x v="0"/>
    <x v="0"/>
    <n v="94.62"/>
    <n v="29.7"/>
    <x v="0"/>
    <x v="0"/>
  </r>
  <r>
    <n v="3590"/>
    <x v="0"/>
    <x v="29"/>
    <n v="1"/>
    <n v="0"/>
    <x v="0"/>
    <x v="0"/>
    <x v="1"/>
    <n v="80.400000000000006"/>
    <n v="57.5"/>
    <x v="2"/>
    <x v="0"/>
  </r>
  <r>
    <n v="3591"/>
    <x v="0"/>
    <x v="63"/>
    <n v="1"/>
    <n v="0"/>
    <x v="1"/>
    <x v="0"/>
    <x v="1"/>
    <n v="96.77"/>
    <n v="20.5"/>
    <x v="2"/>
    <x v="0"/>
  </r>
  <r>
    <n v="3595"/>
    <x v="1"/>
    <x v="43"/>
    <n v="0"/>
    <n v="0"/>
    <x v="1"/>
    <x v="0"/>
    <x v="0"/>
    <n v="97.95"/>
    <n v="40.200000000000003"/>
    <x v="3"/>
    <x v="0"/>
  </r>
  <r>
    <n v="3606"/>
    <x v="1"/>
    <x v="11"/>
    <n v="0"/>
    <n v="0"/>
    <x v="0"/>
    <x v="1"/>
    <x v="0"/>
    <n v="111.02"/>
    <n v="22.4"/>
    <x v="1"/>
    <x v="0"/>
  </r>
  <r>
    <n v="3609"/>
    <x v="1"/>
    <x v="23"/>
    <n v="0"/>
    <n v="0"/>
    <x v="1"/>
    <x v="0"/>
    <x v="0"/>
    <n v="80.44"/>
    <n v="29"/>
    <x v="2"/>
    <x v="0"/>
  </r>
  <r>
    <n v="3612"/>
    <x v="1"/>
    <x v="67"/>
    <n v="0"/>
    <n v="0"/>
    <x v="1"/>
    <x v="0"/>
    <x v="1"/>
    <n v="86.96"/>
    <n v="31.4"/>
    <x v="0"/>
    <x v="0"/>
  </r>
  <r>
    <n v="3623"/>
    <x v="0"/>
    <x v="26"/>
    <n v="0"/>
    <n v="0"/>
    <x v="1"/>
    <x v="3"/>
    <x v="0"/>
    <n v="95.08"/>
    <n v="34.1"/>
    <x v="2"/>
    <x v="0"/>
  </r>
  <r>
    <n v="3640"/>
    <x v="0"/>
    <x v="4"/>
    <n v="0"/>
    <n v="0"/>
    <x v="0"/>
    <x v="3"/>
    <x v="1"/>
    <n v="70.650000000000006"/>
    <n v="29.9"/>
    <x v="1"/>
    <x v="0"/>
  </r>
  <r>
    <n v="3655"/>
    <x v="1"/>
    <x v="4"/>
    <n v="0"/>
    <n v="0"/>
    <x v="1"/>
    <x v="2"/>
    <x v="1"/>
    <n v="91.65"/>
    <n v="24.6"/>
    <x v="0"/>
    <x v="0"/>
  </r>
  <r>
    <n v="3668"/>
    <x v="0"/>
    <x v="20"/>
    <n v="0"/>
    <n v="0"/>
    <x v="1"/>
    <x v="2"/>
    <x v="0"/>
    <n v="84.47"/>
    <n v="52.7"/>
    <x v="3"/>
    <x v="0"/>
  </r>
  <r>
    <n v="3673"/>
    <x v="0"/>
    <x v="2"/>
    <n v="0"/>
    <n v="0"/>
    <x v="1"/>
    <x v="0"/>
    <x v="1"/>
    <n v="112.47"/>
    <n v="32.799999999999997"/>
    <x v="3"/>
    <x v="0"/>
  </r>
  <r>
    <n v="3700"/>
    <x v="1"/>
    <x v="26"/>
    <n v="0"/>
    <n v="0"/>
    <x v="1"/>
    <x v="0"/>
    <x v="0"/>
    <n v="232.29"/>
    <n v="40.799999999999997"/>
    <x v="3"/>
    <x v="0"/>
  </r>
  <r>
    <n v="3701"/>
    <x v="0"/>
    <x v="78"/>
    <n v="0"/>
    <n v="0"/>
    <x v="0"/>
    <x v="1"/>
    <x v="0"/>
    <n v="84.12"/>
    <n v="15.3"/>
    <x v="1"/>
    <x v="0"/>
  </r>
  <r>
    <n v="3715"/>
    <x v="1"/>
    <x v="2"/>
    <n v="0"/>
    <n v="0"/>
    <x v="1"/>
    <x v="0"/>
    <x v="1"/>
    <n v="232.81"/>
    <n v="28.8"/>
    <x v="1"/>
    <x v="0"/>
  </r>
  <r>
    <n v="3718"/>
    <x v="0"/>
    <x v="27"/>
    <n v="0"/>
    <n v="0"/>
    <x v="1"/>
    <x v="2"/>
    <x v="0"/>
    <n v="111.1"/>
    <n v="23.3"/>
    <x v="3"/>
    <x v="0"/>
  </r>
  <r>
    <n v="3720"/>
    <x v="0"/>
    <x v="78"/>
    <n v="0"/>
    <n v="0"/>
    <x v="0"/>
    <x v="1"/>
    <x v="1"/>
    <n v="80.3"/>
    <n v="21.2"/>
    <x v="1"/>
    <x v="0"/>
  </r>
  <r>
    <n v="3724"/>
    <x v="0"/>
    <x v="62"/>
    <n v="0"/>
    <n v="0"/>
    <x v="1"/>
    <x v="2"/>
    <x v="0"/>
    <n v="86.25"/>
    <n v="29"/>
    <x v="2"/>
    <x v="0"/>
  </r>
  <r>
    <n v="3726"/>
    <x v="1"/>
    <x v="19"/>
    <n v="0"/>
    <n v="0"/>
    <x v="0"/>
    <x v="0"/>
    <x v="0"/>
    <n v="115.16"/>
    <n v="26.9"/>
    <x v="1"/>
    <x v="0"/>
  </r>
  <r>
    <n v="3746"/>
    <x v="0"/>
    <x v="72"/>
    <n v="0"/>
    <n v="0"/>
    <x v="1"/>
    <x v="0"/>
    <x v="0"/>
    <n v="76.83"/>
    <n v="26"/>
    <x v="2"/>
    <x v="0"/>
  </r>
  <r>
    <n v="3753"/>
    <x v="1"/>
    <x v="4"/>
    <n v="0"/>
    <n v="0"/>
    <x v="1"/>
    <x v="0"/>
    <x v="0"/>
    <n v="74.05"/>
    <n v="26"/>
    <x v="1"/>
    <x v="0"/>
  </r>
  <r>
    <n v="3761"/>
    <x v="0"/>
    <x v="74"/>
    <n v="0"/>
    <n v="0"/>
    <x v="1"/>
    <x v="3"/>
    <x v="1"/>
    <n v="95.25"/>
    <n v="24.3"/>
    <x v="2"/>
    <x v="0"/>
  </r>
  <r>
    <n v="3777"/>
    <x v="0"/>
    <x v="29"/>
    <n v="1"/>
    <n v="0"/>
    <x v="1"/>
    <x v="2"/>
    <x v="1"/>
    <n v="83.66"/>
    <n v="36.4"/>
    <x v="2"/>
    <x v="0"/>
  </r>
  <r>
    <n v="3793"/>
    <x v="1"/>
    <x v="34"/>
    <n v="0"/>
    <n v="0"/>
    <x v="0"/>
    <x v="0"/>
    <x v="0"/>
    <n v="79.36"/>
    <n v="48.8"/>
    <x v="2"/>
    <x v="0"/>
  </r>
  <r>
    <n v="3803"/>
    <x v="0"/>
    <x v="71"/>
    <n v="0"/>
    <n v="0"/>
    <x v="1"/>
    <x v="0"/>
    <x v="0"/>
    <n v="102.97"/>
    <m/>
    <x v="3"/>
    <x v="0"/>
  </r>
  <r>
    <n v="3807"/>
    <x v="0"/>
    <x v="30"/>
    <n v="0"/>
    <n v="0"/>
    <x v="0"/>
    <x v="1"/>
    <x v="0"/>
    <n v="86.55"/>
    <n v="26.5"/>
    <x v="1"/>
    <x v="0"/>
  </r>
  <r>
    <n v="3816"/>
    <x v="1"/>
    <x v="54"/>
    <n v="0"/>
    <n v="0"/>
    <x v="1"/>
    <x v="0"/>
    <x v="1"/>
    <n v="80.72"/>
    <n v="26"/>
    <x v="0"/>
    <x v="0"/>
  </r>
  <r>
    <n v="3842"/>
    <x v="1"/>
    <x v="39"/>
    <n v="0"/>
    <n v="0"/>
    <x v="1"/>
    <x v="0"/>
    <x v="1"/>
    <n v="86.57"/>
    <n v="28.5"/>
    <x v="0"/>
    <x v="0"/>
  </r>
  <r>
    <n v="3843"/>
    <x v="0"/>
    <x v="6"/>
    <n v="0"/>
    <n v="0"/>
    <x v="0"/>
    <x v="0"/>
    <x v="0"/>
    <n v="73.489999999999995"/>
    <n v="23.5"/>
    <x v="2"/>
    <x v="0"/>
  </r>
  <r>
    <n v="3879"/>
    <x v="0"/>
    <x v="9"/>
    <n v="0"/>
    <n v="0"/>
    <x v="0"/>
    <x v="0"/>
    <x v="0"/>
    <n v="89.03"/>
    <m/>
    <x v="3"/>
    <x v="0"/>
  </r>
  <r>
    <n v="3942"/>
    <x v="1"/>
    <x v="75"/>
    <n v="0"/>
    <n v="1"/>
    <x v="1"/>
    <x v="0"/>
    <x v="0"/>
    <n v="234.27"/>
    <n v="26.9"/>
    <x v="2"/>
    <x v="0"/>
  </r>
  <r>
    <n v="3946"/>
    <x v="0"/>
    <x v="79"/>
    <n v="0"/>
    <n v="0"/>
    <x v="1"/>
    <x v="0"/>
    <x v="0"/>
    <n v="89.06"/>
    <n v="27.7"/>
    <x v="2"/>
    <x v="0"/>
  </r>
  <r>
    <n v="3956"/>
    <x v="1"/>
    <x v="1"/>
    <n v="0"/>
    <n v="0"/>
    <x v="0"/>
    <x v="1"/>
    <x v="0"/>
    <n v="65.510000000000005"/>
    <n v="25.9"/>
    <x v="1"/>
    <x v="0"/>
  </r>
  <r>
    <n v="3980"/>
    <x v="0"/>
    <x v="80"/>
    <n v="0"/>
    <n v="0"/>
    <x v="0"/>
    <x v="0"/>
    <x v="1"/>
    <n v="80.22"/>
    <n v="21.6"/>
    <x v="2"/>
    <x v="0"/>
  </r>
  <r>
    <n v="3984"/>
    <x v="0"/>
    <x v="8"/>
    <n v="0"/>
    <n v="0"/>
    <x v="1"/>
    <x v="0"/>
    <x v="1"/>
    <n v="84.13"/>
    <n v="26.3"/>
    <x v="2"/>
    <x v="0"/>
  </r>
  <r>
    <n v="4057"/>
    <x v="1"/>
    <x v="57"/>
    <n v="0"/>
    <n v="0"/>
    <x v="1"/>
    <x v="0"/>
    <x v="0"/>
    <n v="198.21"/>
    <n v="27.3"/>
    <x v="0"/>
    <x v="0"/>
  </r>
  <r>
    <n v="4062"/>
    <x v="1"/>
    <x v="75"/>
    <n v="0"/>
    <n v="1"/>
    <x v="1"/>
    <x v="0"/>
    <x v="1"/>
    <n v="238.27"/>
    <m/>
    <x v="3"/>
    <x v="0"/>
  </r>
  <r>
    <n v="4077"/>
    <x v="1"/>
    <x v="24"/>
    <n v="0"/>
    <n v="0"/>
    <x v="1"/>
    <x v="0"/>
    <x v="0"/>
    <n v="219.7"/>
    <n v="53.8"/>
    <x v="1"/>
    <x v="0"/>
  </r>
  <r>
    <n v="4083"/>
    <x v="0"/>
    <x v="61"/>
    <n v="0"/>
    <n v="0"/>
    <x v="0"/>
    <x v="0"/>
    <x v="1"/>
    <n v="73.69"/>
    <n v="17.3"/>
    <x v="2"/>
    <x v="0"/>
  </r>
  <r>
    <n v="4099"/>
    <x v="0"/>
    <x v="81"/>
    <n v="0"/>
    <n v="0"/>
    <x v="0"/>
    <x v="0"/>
    <x v="0"/>
    <n v="78.349999999999994"/>
    <n v="20.3"/>
    <x v="1"/>
    <x v="0"/>
  </r>
  <r>
    <n v="4117"/>
    <x v="0"/>
    <x v="71"/>
    <n v="0"/>
    <n v="0"/>
    <x v="1"/>
    <x v="3"/>
    <x v="1"/>
    <n v="81.77"/>
    <n v="21.8"/>
    <x v="2"/>
    <x v="0"/>
  </r>
  <r>
    <n v="4128"/>
    <x v="0"/>
    <x v="2"/>
    <n v="0"/>
    <n v="0"/>
    <x v="1"/>
    <x v="0"/>
    <x v="1"/>
    <n v="76.7"/>
    <n v="39.700000000000003"/>
    <x v="0"/>
    <x v="0"/>
  </r>
  <r>
    <n v="4148"/>
    <x v="1"/>
    <x v="12"/>
    <n v="0"/>
    <n v="0"/>
    <x v="1"/>
    <x v="3"/>
    <x v="0"/>
    <n v="71.180000000000007"/>
    <n v="23.9"/>
    <x v="0"/>
    <x v="0"/>
  </r>
  <r>
    <n v="4169"/>
    <x v="0"/>
    <x v="26"/>
    <n v="0"/>
    <n v="0"/>
    <x v="0"/>
    <x v="0"/>
    <x v="1"/>
    <n v="92.78"/>
    <n v="54.2"/>
    <x v="2"/>
    <x v="0"/>
  </r>
  <r>
    <n v="4174"/>
    <x v="0"/>
    <x v="18"/>
    <n v="1"/>
    <n v="0"/>
    <x v="1"/>
    <x v="0"/>
    <x v="0"/>
    <n v="93.21"/>
    <n v="43.8"/>
    <x v="2"/>
    <x v="0"/>
  </r>
  <r>
    <n v="4211"/>
    <x v="1"/>
    <x v="69"/>
    <n v="0"/>
    <n v="0"/>
    <x v="0"/>
    <x v="2"/>
    <x v="1"/>
    <n v="100.85"/>
    <n v="21"/>
    <x v="3"/>
    <x v="0"/>
  </r>
  <r>
    <n v="4213"/>
    <x v="1"/>
    <x v="8"/>
    <n v="0"/>
    <n v="0"/>
    <x v="0"/>
    <x v="3"/>
    <x v="1"/>
    <n v="91.53"/>
    <n v="38.799999999999997"/>
    <x v="0"/>
    <x v="0"/>
  </r>
  <r>
    <n v="4219"/>
    <x v="1"/>
    <x v="57"/>
    <n v="0"/>
    <n v="0"/>
    <x v="1"/>
    <x v="0"/>
    <x v="0"/>
    <n v="102.87"/>
    <n v="27.2"/>
    <x v="0"/>
    <x v="1"/>
  </r>
  <r>
    <n v="4280"/>
    <x v="0"/>
    <x v="62"/>
    <n v="0"/>
    <n v="0"/>
    <x v="1"/>
    <x v="2"/>
    <x v="1"/>
    <n v="105.52"/>
    <n v="30.8"/>
    <x v="2"/>
    <x v="0"/>
  </r>
  <r>
    <n v="4297"/>
    <x v="1"/>
    <x v="66"/>
    <n v="0"/>
    <n v="0"/>
    <x v="1"/>
    <x v="2"/>
    <x v="0"/>
    <n v="223.14"/>
    <n v="27.8"/>
    <x v="2"/>
    <x v="0"/>
  </r>
  <r>
    <n v="4309"/>
    <x v="0"/>
    <x v="13"/>
    <n v="0"/>
    <n v="0"/>
    <x v="1"/>
    <x v="0"/>
    <x v="1"/>
    <n v="102.88"/>
    <n v="38.9"/>
    <x v="1"/>
    <x v="0"/>
  </r>
  <r>
    <n v="4383"/>
    <x v="0"/>
    <x v="60"/>
    <n v="0"/>
    <n v="0"/>
    <x v="1"/>
    <x v="2"/>
    <x v="0"/>
    <n v="76.12"/>
    <n v="38.200000000000003"/>
    <x v="0"/>
    <x v="0"/>
  </r>
  <r>
    <n v="4400"/>
    <x v="0"/>
    <x v="77"/>
    <n v="0"/>
    <n v="0"/>
    <x v="1"/>
    <x v="0"/>
    <x v="0"/>
    <n v="68.48"/>
    <n v="24.3"/>
    <x v="2"/>
    <x v="0"/>
  </r>
  <r>
    <n v="4403"/>
    <x v="0"/>
    <x v="2"/>
    <n v="0"/>
    <n v="0"/>
    <x v="1"/>
    <x v="0"/>
    <x v="0"/>
    <n v="65.22"/>
    <n v="19.8"/>
    <x v="2"/>
    <x v="0"/>
  </r>
  <r>
    <n v="4449"/>
    <x v="1"/>
    <x v="25"/>
    <n v="0"/>
    <n v="0"/>
    <x v="1"/>
    <x v="2"/>
    <x v="1"/>
    <n v="124.64"/>
    <n v="26.4"/>
    <x v="3"/>
    <x v="0"/>
  </r>
  <r>
    <n v="4480"/>
    <x v="1"/>
    <x v="82"/>
    <n v="0"/>
    <n v="0"/>
    <x v="1"/>
    <x v="0"/>
    <x v="1"/>
    <n v="234.58"/>
    <n v="34.299999999999997"/>
    <x v="0"/>
    <x v="0"/>
  </r>
  <r>
    <n v="4498"/>
    <x v="1"/>
    <x v="57"/>
    <n v="0"/>
    <n v="1"/>
    <x v="1"/>
    <x v="0"/>
    <x v="0"/>
    <n v="204.98"/>
    <m/>
    <x v="0"/>
    <x v="0"/>
  </r>
  <r>
    <n v="4528"/>
    <x v="1"/>
    <x v="18"/>
    <n v="1"/>
    <n v="0"/>
    <x v="0"/>
    <x v="0"/>
    <x v="1"/>
    <n v="85.52"/>
    <n v="36.4"/>
    <x v="2"/>
    <x v="0"/>
  </r>
  <r>
    <n v="4538"/>
    <x v="0"/>
    <x v="59"/>
    <n v="0"/>
    <n v="0"/>
    <x v="0"/>
    <x v="0"/>
    <x v="0"/>
    <n v="81.430000000000007"/>
    <m/>
    <x v="0"/>
    <x v="0"/>
  </r>
  <r>
    <n v="4542"/>
    <x v="0"/>
    <x v="76"/>
    <n v="0"/>
    <n v="0"/>
    <x v="1"/>
    <x v="2"/>
    <x v="0"/>
    <n v="83.79"/>
    <n v="44"/>
    <x v="1"/>
    <x v="0"/>
  </r>
  <r>
    <n v="4559"/>
    <x v="1"/>
    <x v="5"/>
    <n v="0"/>
    <n v="0"/>
    <x v="0"/>
    <x v="0"/>
    <x v="1"/>
    <n v="86.86"/>
    <n v="36.5"/>
    <x v="1"/>
    <x v="0"/>
  </r>
  <r>
    <n v="4591"/>
    <x v="0"/>
    <x v="37"/>
    <n v="0"/>
    <n v="0"/>
    <x v="1"/>
    <x v="3"/>
    <x v="1"/>
    <n v="117.75"/>
    <n v="29.8"/>
    <x v="2"/>
    <x v="0"/>
  </r>
  <r>
    <n v="4607"/>
    <x v="0"/>
    <x v="24"/>
    <n v="0"/>
    <n v="0"/>
    <x v="1"/>
    <x v="3"/>
    <x v="0"/>
    <n v="112.31"/>
    <n v="36.9"/>
    <x v="1"/>
    <x v="0"/>
  </r>
  <r>
    <n v="4627"/>
    <x v="1"/>
    <x v="44"/>
    <n v="0"/>
    <n v="0"/>
    <x v="0"/>
    <x v="0"/>
    <x v="0"/>
    <n v="69.09"/>
    <n v="36.9"/>
    <x v="0"/>
    <x v="0"/>
  </r>
  <r>
    <n v="4630"/>
    <x v="0"/>
    <x v="45"/>
    <n v="0"/>
    <n v="0"/>
    <x v="1"/>
    <x v="0"/>
    <x v="1"/>
    <n v="66.42"/>
    <n v="23.6"/>
    <x v="2"/>
    <x v="0"/>
  </r>
  <r>
    <n v="4631"/>
    <x v="1"/>
    <x v="59"/>
    <n v="0"/>
    <n v="0"/>
    <x v="1"/>
    <x v="0"/>
    <x v="0"/>
    <n v="70.510000000000005"/>
    <n v="24.5"/>
    <x v="1"/>
    <x v="0"/>
  </r>
  <r>
    <n v="4635"/>
    <x v="0"/>
    <x v="53"/>
    <n v="0"/>
    <n v="0"/>
    <x v="1"/>
    <x v="0"/>
    <x v="1"/>
    <n v="97.96"/>
    <n v="31.3"/>
    <x v="2"/>
    <x v="0"/>
  </r>
  <r>
    <n v="4639"/>
    <x v="0"/>
    <x v="35"/>
    <n v="0"/>
    <n v="0"/>
    <x v="1"/>
    <x v="2"/>
    <x v="0"/>
    <n v="82.81"/>
    <n v="28"/>
    <x v="2"/>
    <x v="1"/>
  </r>
  <r>
    <n v="4651"/>
    <x v="1"/>
    <x v="23"/>
    <n v="0"/>
    <n v="0"/>
    <x v="1"/>
    <x v="0"/>
    <x v="1"/>
    <n v="78.03"/>
    <n v="23.9"/>
    <x v="0"/>
    <x v="1"/>
  </r>
  <r>
    <n v="4655"/>
    <x v="1"/>
    <x v="24"/>
    <n v="0"/>
    <n v="0"/>
    <x v="1"/>
    <x v="0"/>
    <x v="0"/>
    <n v="79.510000000000005"/>
    <n v="37.799999999999997"/>
    <x v="2"/>
    <x v="0"/>
  </r>
  <r>
    <n v="4671"/>
    <x v="0"/>
    <x v="14"/>
    <n v="0"/>
    <n v="0"/>
    <x v="0"/>
    <x v="0"/>
    <x v="0"/>
    <n v="74.349999999999994"/>
    <n v="28"/>
    <x v="2"/>
    <x v="0"/>
  </r>
  <r>
    <n v="4679"/>
    <x v="0"/>
    <x v="5"/>
    <n v="0"/>
    <n v="0"/>
    <x v="1"/>
    <x v="0"/>
    <x v="1"/>
    <n v="100.05"/>
    <n v="20.8"/>
    <x v="3"/>
    <x v="0"/>
  </r>
  <r>
    <n v="4683"/>
    <x v="1"/>
    <x v="13"/>
    <n v="0"/>
    <n v="0"/>
    <x v="0"/>
    <x v="0"/>
    <x v="0"/>
    <n v="115.98"/>
    <n v="22.3"/>
    <x v="2"/>
    <x v="0"/>
  </r>
  <r>
    <n v="4692"/>
    <x v="0"/>
    <x v="28"/>
    <n v="0"/>
    <n v="0"/>
    <x v="1"/>
    <x v="2"/>
    <x v="0"/>
    <n v="251.99"/>
    <n v="25.5"/>
    <x v="2"/>
    <x v="0"/>
  </r>
  <r>
    <n v="4699"/>
    <x v="1"/>
    <x v="74"/>
    <n v="0"/>
    <n v="0"/>
    <x v="0"/>
    <x v="2"/>
    <x v="1"/>
    <n v="121.17"/>
    <n v="25.5"/>
    <x v="0"/>
    <x v="0"/>
  </r>
  <r>
    <n v="4702"/>
    <x v="0"/>
    <x v="31"/>
    <n v="0"/>
    <n v="0"/>
    <x v="0"/>
    <x v="1"/>
    <x v="1"/>
    <n v="97.6"/>
    <n v="25.8"/>
    <x v="1"/>
    <x v="0"/>
  </r>
  <r>
    <n v="4707"/>
    <x v="0"/>
    <x v="63"/>
    <n v="0"/>
    <n v="0"/>
    <x v="1"/>
    <x v="0"/>
    <x v="0"/>
    <n v="83.74"/>
    <n v="21.4"/>
    <x v="1"/>
    <x v="0"/>
  </r>
  <r>
    <n v="4709"/>
    <x v="0"/>
    <x v="20"/>
    <n v="0"/>
    <n v="0"/>
    <x v="1"/>
    <x v="0"/>
    <x v="1"/>
    <n v="108.8"/>
    <n v="33.5"/>
    <x v="1"/>
    <x v="0"/>
  </r>
  <r>
    <n v="4712"/>
    <x v="0"/>
    <x v="12"/>
    <n v="0"/>
    <n v="1"/>
    <x v="1"/>
    <x v="3"/>
    <x v="1"/>
    <n v="78.7"/>
    <n v="19.399999999999999"/>
    <x v="1"/>
    <x v="1"/>
  </r>
  <r>
    <n v="4727"/>
    <x v="0"/>
    <x v="8"/>
    <n v="0"/>
    <n v="0"/>
    <x v="1"/>
    <x v="2"/>
    <x v="1"/>
    <n v="81"/>
    <n v="30.2"/>
    <x v="0"/>
    <x v="0"/>
  </r>
  <r>
    <n v="4740"/>
    <x v="0"/>
    <x v="6"/>
    <n v="0"/>
    <n v="0"/>
    <x v="0"/>
    <x v="0"/>
    <x v="0"/>
    <n v="86.35"/>
    <n v="32.700000000000003"/>
    <x v="2"/>
    <x v="0"/>
  </r>
  <r>
    <n v="4750"/>
    <x v="1"/>
    <x v="23"/>
    <n v="0"/>
    <n v="0"/>
    <x v="1"/>
    <x v="0"/>
    <x v="0"/>
    <n v="85.03"/>
    <n v="26.1"/>
    <x v="0"/>
    <x v="0"/>
  </r>
  <r>
    <n v="4753"/>
    <x v="1"/>
    <x v="37"/>
    <n v="0"/>
    <n v="1"/>
    <x v="1"/>
    <x v="3"/>
    <x v="0"/>
    <n v="228.92"/>
    <n v="27.9"/>
    <x v="0"/>
    <x v="0"/>
  </r>
  <r>
    <n v="4789"/>
    <x v="1"/>
    <x v="11"/>
    <n v="0"/>
    <n v="0"/>
    <x v="0"/>
    <x v="1"/>
    <x v="1"/>
    <n v="91.54"/>
    <n v="13.4"/>
    <x v="1"/>
    <x v="0"/>
  </r>
  <r>
    <n v="4793"/>
    <x v="0"/>
    <x v="45"/>
    <n v="1"/>
    <n v="0"/>
    <x v="1"/>
    <x v="3"/>
    <x v="0"/>
    <n v="99.23"/>
    <n v="48"/>
    <x v="0"/>
    <x v="0"/>
  </r>
  <r>
    <n v="4795"/>
    <x v="0"/>
    <x v="4"/>
    <n v="0"/>
    <n v="0"/>
    <x v="0"/>
    <x v="0"/>
    <x v="1"/>
    <n v="90.29"/>
    <n v="38.700000000000003"/>
    <x v="1"/>
    <x v="0"/>
  </r>
  <r>
    <n v="4797"/>
    <x v="0"/>
    <x v="36"/>
    <n v="0"/>
    <n v="0"/>
    <x v="1"/>
    <x v="0"/>
    <x v="0"/>
    <n v="99.1"/>
    <n v="29.1"/>
    <x v="1"/>
    <x v="0"/>
  </r>
  <r>
    <n v="4807"/>
    <x v="1"/>
    <x v="44"/>
    <n v="0"/>
    <n v="0"/>
    <x v="0"/>
    <x v="0"/>
    <x v="0"/>
    <n v="108.47"/>
    <n v="30.4"/>
    <x v="3"/>
    <x v="0"/>
  </r>
  <r>
    <n v="4808"/>
    <x v="0"/>
    <x v="57"/>
    <n v="0"/>
    <n v="0"/>
    <x v="1"/>
    <x v="3"/>
    <x v="0"/>
    <n v="91.35"/>
    <m/>
    <x v="0"/>
    <x v="0"/>
  </r>
  <r>
    <n v="4813"/>
    <x v="1"/>
    <x v="80"/>
    <n v="0"/>
    <n v="0"/>
    <x v="0"/>
    <x v="0"/>
    <x v="0"/>
    <n v="112.98"/>
    <n v="44.7"/>
    <x v="2"/>
    <x v="0"/>
  </r>
  <r>
    <n v="4833"/>
    <x v="0"/>
    <x v="30"/>
    <n v="0"/>
    <n v="0"/>
    <x v="0"/>
    <x v="1"/>
    <x v="1"/>
    <n v="207.45"/>
    <n v="25.4"/>
    <x v="3"/>
    <x v="0"/>
  </r>
  <r>
    <n v="4838"/>
    <x v="0"/>
    <x v="74"/>
    <n v="0"/>
    <n v="0"/>
    <x v="1"/>
    <x v="2"/>
    <x v="0"/>
    <n v="82.37"/>
    <n v="30.7"/>
    <x v="2"/>
    <x v="0"/>
  </r>
  <r>
    <n v="4842"/>
    <x v="0"/>
    <x v="82"/>
    <n v="0"/>
    <n v="0"/>
    <x v="0"/>
    <x v="3"/>
    <x v="0"/>
    <n v="77.52"/>
    <n v="40.9"/>
    <x v="0"/>
    <x v="0"/>
  </r>
  <r>
    <n v="4850"/>
    <x v="1"/>
    <x v="62"/>
    <n v="0"/>
    <n v="0"/>
    <x v="1"/>
    <x v="0"/>
    <x v="1"/>
    <n v="112.79"/>
    <n v="27.2"/>
    <x v="2"/>
    <x v="0"/>
  </r>
  <r>
    <n v="4861"/>
    <x v="0"/>
    <x v="61"/>
    <n v="0"/>
    <n v="0"/>
    <x v="1"/>
    <x v="0"/>
    <x v="0"/>
    <n v="70.67"/>
    <n v="24.6"/>
    <x v="3"/>
    <x v="0"/>
  </r>
  <r>
    <n v="4913"/>
    <x v="0"/>
    <x v="73"/>
    <n v="0"/>
    <n v="0"/>
    <x v="1"/>
    <x v="0"/>
    <x v="1"/>
    <n v="93.85"/>
    <n v="29.1"/>
    <x v="2"/>
    <x v="0"/>
  </r>
  <r>
    <n v="4929"/>
    <x v="1"/>
    <x v="11"/>
    <n v="0"/>
    <n v="0"/>
    <x v="0"/>
    <x v="1"/>
    <x v="0"/>
    <n v="78.48"/>
    <n v="16.100000000000001"/>
    <x v="1"/>
    <x v="0"/>
  </r>
  <r>
    <n v="4948"/>
    <x v="1"/>
    <x v="62"/>
    <n v="0"/>
    <n v="0"/>
    <x v="1"/>
    <x v="3"/>
    <x v="1"/>
    <n v="93.58"/>
    <n v="35.200000000000003"/>
    <x v="3"/>
    <x v="0"/>
  </r>
  <r>
    <n v="4949"/>
    <x v="1"/>
    <x v="24"/>
    <n v="0"/>
    <n v="0"/>
    <x v="1"/>
    <x v="0"/>
    <x v="1"/>
    <n v="96.35"/>
    <n v="35.9"/>
    <x v="2"/>
    <x v="0"/>
  </r>
  <r>
    <n v="4959"/>
    <x v="0"/>
    <x v="41"/>
    <n v="0"/>
    <n v="0"/>
    <x v="0"/>
    <x v="1"/>
    <x v="0"/>
    <n v="82.56"/>
    <n v="16.600000000000001"/>
    <x v="1"/>
    <x v="0"/>
  </r>
  <r>
    <n v="4961"/>
    <x v="1"/>
    <x v="71"/>
    <n v="0"/>
    <n v="0"/>
    <x v="1"/>
    <x v="2"/>
    <x v="0"/>
    <n v="122.39"/>
    <n v="30.3"/>
    <x v="1"/>
    <x v="0"/>
  </r>
  <r>
    <n v="4964"/>
    <x v="0"/>
    <x v="75"/>
    <n v="1"/>
    <n v="0"/>
    <x v="1"/>
    <x v="0"/>
    <x v="1"/>
    <n v="90.87"/>
    <n v="22.1"/>
    <x v="2"/>
    <x v="0"/>
  </r>
  <r>
    <n v="4970"/>
    <x v="1"/>
    <x v="16"/>
    <n v="0"/>
    <n v="0"/>
    <x v="1"/>
    <x v="3"/>
    <x v="1"/>
    <n v="112.64"/>
    <n v="28.5"/>
    <x v="0"/>
    <x v="0"/>
  </r>
  <r>
    <n v="5006"/>
    <x v="0"/>
    <x v="27"/>
    <n v="0"/>
    <n v="0"/>
    <x v="1"/>
    <x v="3"/>
    <x v="1"/>
    <n v="85.84"/>
    <n v="21.2"/>
    <x v="2"/>
    <x v="0"/>
  </r>
  <r>
    <n v="5010"/>
    <x v="0"/>
    <x v="78"/>
    <n v="0"/>
    <n v="0"/>
    <x v="0"/>
    <x v="1"/>
    <x v="1"/>
    <n v="92.48"/>
    <n v="18"/>
    <x v="1"/>
    <x v="0"/>
  </r>
  <r>
    <n v="5032"/>
    <x v="0"/>
    <x v="52"/>
    <n v="0"/>
    <n v="0"/>
    <x v="1"/>
    <x v="0"/>
    <x v="1"/>
    <n v="65.010000000000005"/>
    <n v="21.7"/>
    <x v="0"/>
    <x v="0"/>
  </r>
  <r>
    <n v="5043"/>
    <x v="0"/>
    <x v="76"/>
    <n v="0"/>
    <n v="0"/>
    <x v="1"/>
    <x v="0"/>
    <x v="0"/>
    <n v="83.41"/>
    <n v="29.9"/>
    <x v="2"/>
    <x v="0"/>
  </r>
  <r>
    <n v="5046"/>
    <x v="1"/>
    <x v="0"/>
    <n v="0"/>
    <n v="0"/>
    <x v="0"/>
    <x v="3"/>
    <x v="0"/>
    <n v="98.42"/>
    <n v="23.4"/>
    <x v="1"/>
    <x v="0"/>
  </r>
  <r>
    <n v="5068"/>
    <x v="0"/>
    <x v="29"/>
    <n v="0"/>
    <n v="0"/>
    <x v="0"/>
    <x v="0"/>
    <x v="0"/>
    <n v="76.81"/>
    <n v="28.3"/>
    <x v="3"/>
    <x v="0"/>
  </r>
  <r>
    <n v="5074"/>
    <x v="1"/>
    <x v="6"/>
    <n v="0"/>
    <n v="0"/>
    <x v="0"/>
    <x v="0"/>
    <x v="1"/>
    <n v="200.14"/>
    <n v="37.700000000000003"/>
    <x v="3"/>
    <x v="0"/>
  </r>
  <r>
    <n v="5077"/>
    <x v="1"/>
    <x v="18"/>
    <n v="0"/>
    <n v="0"/>
    <x v="1"/>
    <x v="0"/>
    <x v="0"/>
    <n v="76.72"/>
    <n v="29.1"/>
    <x v="1"/>
    <x v="0"/>
  </r>
  <r>
    <n v="5103"/>
    <x v="0"/>
    <x v="24"/>
    <n v="0"/>
    <n v="0"/>
    <x v="1"/>
    <x v="0"/>
    <x v="1"/>
    <n v="67.27"/>
    <m/>
    <x v="0"/>
    <x v="0"/>
  </r>
  <r>
    <n v="5111"/>
    <x v="0"/>
    <x v="32"/>
    <n v="1"/>
    <n v="0"/>
    <x v="1"/>
    <x v="2"/>
    <x v="0"/>
    <n v="180.93"/>
    <n v="27.7"/>
    <x v="2"/>
    <x v="1"/>
  </r>
  <r>
    <n v="5121"/>
    <x v="1"/>
    <x v="61"/>
    <n v="0"/>
    <n v="0"/>
    <x v="1"/>
    <x v="0"/>
    <x v="0"/>
    <n v="96.84"/>
    <n v="21.1"/>
    <x v="1"/>
    <x v="0"/>
  </r>
  <r>
    <n v="5131"/>
    <x v="0"/>
    <x v="62"/>
    <n v="0"/>
    <n v="0"/>
    <x v="1"/>
    <x v="0"/>
    <x v="0"/>
    <n v="107.72"/>
    <n v="60.9"/>
    <x v="1"/>
    <x v="0"/>
  </r>
  <r>
    <n v="5137"/>
    <x v="1"/>
    <x v="60"/>
    <n v="0"/>
    <n v="0"/>
    <x v="1"/>
    <x v="3"/>
    <x v="1"/>
    <n v="210"/>
    <n v="30.7"/>
    <x v="0"/>
    <x v="0"/>
  </r>
  <r>
    <n v="5157"/>
    <x v="1"/>
    <x v="16"/>
    <n v="1"/>
    <n v="0"/>
    <x v="1"/>
    <x v="3"/>
    <x v="0"/>
    <n v="83.07"/>
    <n v="26.5"/>
    <x v="3"/>
    <x v="0"/>
  </r>
  <r>
    <n v="5170"/>
    <x v="1"/>
    <x v="3"/>
    <n v="0"/>
    <n v="0"/>
    <x v="1"/>
    <x v="2"/>
    <x v="1"/>
    <n v="67.97"/>
    <n v="23.8"/>
    <x v="1"/>
    <x v="0"/>
  </r>
  <r>
    <n v="5173"/>
    <x v="1"/>
    <x v="81"/>
    <n v="0"/>
    <n v="0"/>
    <x v="0"/>
    <x v="0"/>
    <x v="1"/>
    <n v="92.87"/>
    <n v="28.4"/>
    <x v="3"/>
    <x v="0"/>
  </r>
  <r>
    <n v="5223"/>
    <x v="0"/>
    <x v="81"/>
    <n v="0"/>
    <n v="0"/>
    <x v="0"/>
    <x v="0"/>
    <x v="1"/>
    <n v="78.319999999999993"/>
    <n v="27"/>
    <x v="1"/>
    <x v="0"/>
  </r>
  <r>
    <n v="5236"/>
    <x v="0"/>
    <x v="24"/>
    <n v="0"/>
    <n v="0"/>
    <x v="1"/>
    <x v="0"/>
    <x v="1"/>
    <n v="73.48"/>
    <n v="33"/>
    <x v="2"/>
    <x v="0"/>
  </r>
  <r>
    <n v="5286"/>
    <x v="0"/>
    <x v="65"/>
    <n v="0"/>
    <n v="0"/>
    <x v="1"/>
    <x v="2"/>
    <x v="0"/>
    <n v="176.38"/>
    <n v="35.700000000000003"/>
    <x v="2"/>
    <x v="0"/>
  </r>
  <r>
    <n v="5288"/>
    <x v="1"/>
    <x v="38"/>
    <n v="0"/>
    <n v="0"/>
    <x v="0"/>
    <x v="1"/>
    <x v="0"/>
    <n v="108.08"/>
    <n v="15.6"/>
    <x v="1"/>
    <x v="0"/>
  </r>
  <r>
    <n v="5294"/>
    <x v="0"/>
    <x v="9"/>
    <n v="0"/>
    <n v="0"/>
    <x v="1"/>
    <x v="0"/>
    <x v="1"/>
    <n v="92.74"/>
    <n v="20.100000000000001"/>
    <x v="1"/>
    <x v="0"/>
  </r>
  <r>
    <n v="5296"/>
    <x v="0"/>
    <x v="22"/>
    <n v="0"/>
    <n v="0"/>
    <x v="0"/>
    <x v="0"/>
    <x v="0"/>
    <n v="76.3"/>
    <n v="30.5"/>
    <x v="2"/>
    <x v="0"/>
  </r>
  <r>
    <n v="5317"/>
    <x v="0"/>
    <x v="16"/>
    <n v="0"/>
    <n v="1"/>
    <x v="1"/>
    <x v="0"/>
    <x v="0"/>
    <n v="214.09"/>
    <n v="28.2"/>
    <x v="2"/>
    <x v="1"/>
  </r>
  <r>
    <n v="5319"/>
    <x v="1"/>
    <x v="25"/>
    <n v="0"/>
    <n v="0"/>
    <x v="1"/>
    <x v="0"/>
    <x v="1"/>
    <n v="98.24"/>
    <n v="34.6"/>
    <x v="2"/>
    <x v="0"/>
  </r>
  <r>
    <n v="5350"/>
    <x v="0"/>
    <x v="77"/>
    <n v="0"/>
    <n v="0"/>
    <x v="1"/>
    <x v="0"/>
    <x v="1"/>
    <n v="103.76"/>
    <n v="27.1"/>
    <x v="2"/>
    <x v="0"/>
  </r>
  <r>
    <n v="5353"/>
    <x v="1"/>
    <x v="36"/>
    <n v="0"/>
    <n v="1"/>
    <x v="0"/>
    <x v="0"/>
    <x v="1"/>
    <n v="101.5"/>
    <n v="31.2"/>
    <x v="3"/>
    <x v="0"/>
  </r>
  <r>
    <n v="5355"/>
    <x v="1"/>
    <x v="63"/>
    <n v="0"/>
    <n v="0"/>
    <x v="1"/>
    <x v="2"/>
    <x v="1"/>
    <n v="231.69"/>
    <n v="56.1"/>
    <x v="0"/>
    <x v="0"/>
  </r>
  <r>
    <n v="5374"/>
    <x v="1"/>
    <x v="13"/>
    <n v="0"/>
    <n v="0"/>
    <x v="0"/>
    <x v="0"/>
    <x v="1"/>
    <n v="93.74"/>
    <n v="31.2"/>
    <x v="2"/>
    <x v="0"/>
  </r>
  <r>
    <n v="5380"/>
    <x v="0"/>
    <x v="69"/>
    <n v="0"/>
    <n v="0"/>
    <x v="1"/>
    <x v="0"/>
    <x v="0"/>
    <n v="91.35"/>
    <n v="23.8"/>
    <x v="2"/>
    <x v="0"/>
  </r>
  <r>
    <n v="5387"/>
    <x v="0"/>
    <x v="37"/>
    <n v="0"/>
    <n v="0"/>
    <x v="0"/>
    <x v="0"/>
    <x v="1"/>
    <n v="96.98"/>
    <n v="21.5"/>
    <x v="2"/>
    <x v="0"/>
  </r>
  <r>
    <n v="5447"/>
    <x v="0"/>
    <x v="81"/>
    <n v="0"/>
    <n v="0"/>
    <x v="0"/>
    <x v="0"/>
    <x v="1"/>
    <n v="112.38"/>
    <n v="25.8"/>
    <x v="1"/>
    <x v="0"/>
  </r>
  <r>
    <n v="5451"/>
    <x v="1"/>
    <x v="44"/>
    <n v="0"/>
    <n v="0"/>
    <x v="1"/>
    <x v="0"/>
    <x v="1"/>
    <n v="86.51"/>
    <m/>
    <x v="0"/>
    <x v="0"/>
  </r>
  <r>
    <n v="5455"/>
    <x v="1"/>
    <x v="24"/>
    <n v="0"/>
    <n v="0"/>
    <x v="1"/>
    <x v="0"/>
    <x v="1"/>
    <n v="78.34"/>
    <n v="32.5"/>
    <x v="1"/>
    <x v="0"/>
  </r>
  <r>
    <n v="5464"/>
    <x v="1"/>
    <x v="43"/>
    <n v="0"/>
    <n v="0"/>
    <x v="1"/>
    <x v="0"/>
    <x v="1"/>
    <n v="70.959999999999994"/>
    <n v="33.1"/>
    <x v="1"/>
    <x v="0"/>
  </r>
  <r>
    <n v="5475"/>
    <x v="0"/>
    <x v="40"/>
    <n v="0"/>
    <n v="0"/>
    <x v="1"/>
    <x v="0"/>
    <x v="1"/>
    <n v="69.58"/>
    <n v="28.1"/>
    <x v="1"/>
    <x v="0"/>
  </r>
  <r>
    <n v="5477"/>
    <x v="1"/>
    <x v="63"/>
    <n v="0"/>
    <n v="1"/>
    <x v="1"/>
    <x v="3"/>
    <x v="0"/>
    <n v="82.72"/>
    <m/>
    <x v="2"/>
    <x v="0"/>
  </r>
  <r>
    <n v="5478"/>
    <x v="0"/>
    <x v="45"/>
    <n v="0"/>
    <n v="0"/>
    <x v="1"/>
    <x v="3"/>
    <x v="0"/>
    <n v="203.04"/>
    <m/>
    <x v="3"/>
    <x v="0"/>
  </r>
  <r>
    <n v="5496"/>
    <x v="0"/>
    <x v="18"/>
    <n v="0"/>
    <n v="0"/>
    <x v="1"/>
    <x v="0"/>
    <x v="0"/>
    <n v="202.66"/>
    <m/>
    <x v="2"/>
    <x v="0"/>
  </r>
  <r>
    <n v="5500"/>
    <x v="0"/>
    <x v="74"/>
    <n v="0"/>
    <n v="1"/>
    <x v="1"/>
    <x v="2"/>
    <x v="0"/>
    <n v="68.09"/>
    <n v="35.5"/>
    <x v="3"/>
    <x v="0"/>
  </r>
  <r>
    <n v="5505"/>
    <x v="0"/>
    <x v="82"/>
    <n v="0"/>
    <n v="0"/>
    <x v="1"/>
    <x v="0"/>
    <x v="0"/>
    <n v="196.61"/>
    <n v="23"/>
    <x v="2"/>
    <x v="0"/>
  </r>
  <r>
    <n v="5511"/>
    <x v="1"/>
    <x v="72"/>
    <n v="0"/>
    <n v="0"/>
    <x v="1"/>
    <x v="3"/>
    <x v="0"/>
    <n v="71.38"/>
    <m/>
    <x v="0"/>
    <x v="0"/>
  </r>
  <r>
    <n v="5545"/>
    <x v="1"/>
    <x v="25"/>
    <n v="0"/>
    <n v="0"/>
    <x v="1"/>
    <x v="3"/>
    <x v="0"/>
    <n v="99.67"/>
    <n v="23.3"/>
    <x v="0"/>
    <x v="0"/>
  </r>
  <r>
    <n v="5563"/>
    <x v="0"/>
    <x v="50"/>
    <n v="0"/>
    <n v="0"/>
    <x v="1"/>
    <x v="0"/>
    <x v="0"/>
    <n v="105.22"/>
    <n v="31"/>
    <x v="2"/>
    <x v="1"/>
  </r>
  <r>
    <n v="5581"/>
    <x v="0"/>
    <x v="40"/>
    <n v="0"/>
    <n v="0"/>
    <x v="1"/>
    <x v="0"/>
    <x v="1"/>
    <n v="89.32"/>
    <n v="31"/>
    <x v="0"/>
    <x v="0"/>
  </r>
  <r>
    <n v="5646"/>
    <x v="0"/>
    <x v="78"/>
    <n v="0"/>
    <n v="0"/>
    <x v="0"/>
    <x v="1"/>
    <x v="1"/>
    <n v="92.3"/>
    <n v="14.8"/>
    <x v="1"/>
    <x v="0"/>
  </r>
  <r>
    <n v="5647"/>
    <x v="0"/>
    <x v="47"/>
    <n v="0"/>
    <n v="0"/>
    <x v="0"/>
    <x v="0"/>
    <x v="0"/>
    <n v="99.01"/>
    <n v="25.5"/>
    <x v="0"/>
    <x v="0"/>
  </r>
  <r>
    <n v="5654"/>
    <x v="0"/>
    <x v="83"/>
    <n v="0"/>
    <n v="0"/>
    <x v="0"/>
    <x v="1"/>
    <x v="1"/>
    <n v="94.77"/>
    <n v="22.7"/>
    <x v="1"/>
    <x v="0"/>
  </r>
  <r>
    <n v="5655"/>
    <x v="1"/>
    <x v="15"/>
    <n v="0"/>
    <n v="0"/>
    <x v="0"/>
    <x v="1"/>
    <x v="0"/>
    <n v="83.13"/>
    <n v="16.8"/>
    <x v="1"/>
    <x v="0"/>
  </r>
  <r>
    <n v="5681"/>
    <x v="1"/>
    <x v="27"/>
    <n v="0"/>
    <n v="0"/>
    <x v="1"/>
    <x v="0"/>
    <x v="1"/>
    <n v="111.78"/>
    <n v="39.4"/>
    <x v="3"/>
    <x v="0"/>
  </r>
  <r>
    <n v="5684"/>
    <x v="1"/>
    <x v="65"/>
    <n v="0"/>
    <n v="0"/>
    <x v="0"/>
    <x v="0"/>
    <x v="0"/>
    <n v="88.27"/>
    <m/>
    <x v="0"/>
    <x v="0"/>
  </r>
  <r>
    <n v="5686"/>
    <x v="1"/>
    <x v="58"/>
    <n v="0"/>
    <n v="0"/>
    <x v="1"/>
    <x v="0"/>
    <x v="0"/>
    <n v="69.88"/>
    <n v="27.7"/>
    <x v="1"/>
    <x v="0"/>
  </r>
  <r>
    <n v="5694"/>
    <x v="1"/>
    <x v="81"/>
    <n v="0"/>
    <n v="0"/>
    <x v="0"/>
    <x v="0"/>
    <x v="1"/>
    <n v="102.05"/>
    <n v="29.9"/>
    <x v="2"/>
    <x v="0"/>
  </r>
  <r>
    <n v="5708"/>
    <x v="0"/>
    <x v="9"/>
    <n v="0"/>
    <n v="0"/>
    <x v="0"/>
    <x v="0"/>
    <x v="0"/>
    <n v="91.6"/>
    <n v="28.1"/>
    <x v="2"/>
    <x v="0"/>
  </r>
  <r>
    <n v="5714"/>
    <x v="0"/>
    <x v="24"/>
    <n v="1"/>
    <n v="0"/>
    <x v="1"/>
    <x v="2"/>
    <x v="1"/>
    <n v="98.9"/>
    <n v="35.5"/>
    <x v="2"/>
    <x v="0"/>
  </r>
  <r>
    <n v="5723"/>
    <x v="0"/>
    <x v="74"/>
    <n v="0"/>
    <n v="0"/>
    <x v="1"/>
    <x v="0"/>
    <x v="0"/>
    <n v="91.08"/>
    <n v="26.4"/>
    <x v="2"/>
    <x v="0"/>
  </r>
  <r>
    <n v="5731"/>
    <x v="0"/>
    <x v="73"/>
    <n v="1"/>
    <n v="0"/>
    <x v="1"/>
    <x v="0"/>
    <x v="0"/>
    <n v="108.61"/>
    <n v="38.1"/>
    <x v="3"/>
    <x v="0"/>
  </r>
  <r>
    <n v="5774"/>
    <x v="1"/>
    <x v="14"/>
    <n v="0"/>
    <n v="0"/>
    <x v="1"/>
    <x v="0"/>
    <x v="0"/>
    <n v="223.16"/>
    <m/>
    <x v="1"/>
    <x v="0"/>
  </r>
  <r>
    <n v="5777"/>
    <x v="0"/>
    <x v="32"/>
    <n v="0"/>
    <n v="0"/>
    <x v="1"/>
    <x v="0"/>
    <x v="0"/>
    <n v="65.489999999999995"/>
    <n v="34.700000000000003"/>
    <x v="1"/>
    <x v="0"/>
  </r>
  <r>
    <n v="5780"/>
    <x v="0"/>
    <x v="52"/>
    <n v="0"/>
    <n v="0"/>
    <x v="1"/>
    <x v="0"/>
    <x v="0"/>
    <n v="74.63"/>
    <n v="45.3"/>
    <x v="2"/>
    <x v="0"/>
  </r>
  <r>
    <n v="5799"/>
    <x v="1"/>
    <x v="35"/>
    <n v="0"/>
    <n v="1"/>
    <x v="1"/>
    <x v="0"/>
    <x v="1"/>
    <n v="216.9"/>
    <n v="29.8"/>
    <x v="0"/>
    <x v="0"/>
  </r>
  <r>
    <n v="5821"/>
    <x v="0"/>
    <x v="74"/>
    <n v="0"/>
    <n v="0"/>
    <x v="1"/>
    <x v="0"/>
    <x v="1"/>
    <n v="217.39"/>
    <n v="50.6"/>
    <x v="1"/>
    <x v="0"/>
  </r>
  <r>
    <n v="5824"/>
    <x v="1"/>
    <x v="49"/>
    <n v="0"/>
    <n v="0"/>
    <x v="1"/>
    <x v="0"/>
    <x v="1"/>
    <n v="204.5"/>
    <n v="35.1"/>
    <x v="0"/>
    <x v="0"/>
  </r>
  <r>
    <n v="5834"/>
    <x v="0"/>
    <x v="80"/>
    <n v="0"/>
    <n v="0"/>
    <x v="0"/>
    <x v="2"/>
    <x v="0"/>
    <n v="85.53"/>
    <n v="26.9"/>
    <x v="3"/>
    <x v="0"/>
  </r>
  <r>
    <n v="5835"/>
    <x v="1"/>
    <x v="53"/>
    <n v="0"/>
    <n v="0"/>
    <x v="1"/>
    <x v="0"/>
    <x v="0"/>
    <n v="92.21"/>
    <n v="27.3"/>
    <x v="1"/>
    <x v="0"/>
  </r>
  <r>
    <n v="5841"/>
    <x v="0"/>
    <x v="13"/>
    <n v="0"/>
    <n v="0"/>
    <x v="0"/>
    <x v="0"/>
    <x v="0"/>
    <n v="86.11"/>
    <n v="22.3"/>
    <x v="2"/>
    <x v="0"/>
  </r>
  <r>
    <n v="5858"/>
    <x v="1"/>
    <x v="43"/>
    <n v="0"/>
    <n v="0"/>
    <x v="0"/>
    <x v="0"/>
    <x v="1"/>
    <n v="93.68"/>
    <n v="31.4"/>
    <x v="2"/>
    <x v="0"/>
  </r>
  <r>
    <n v="5863"/>
    <x v="0"/>
    <x v="57"/>
    <n v="0"/>
    <n v="0"/>
    <x v="1"/>
    <x v="0"/>
    <x v="0"/>
    <n v="240.81"/>
    <n v="27.4"/>
    <x v="2"/>
    <x v="0"/>
  </r>
  <r>
    <n v="5875"/>
    <x v="0"/>
    <x v="26"/>
    <n v="0"/>
    <n v="0"/>
    <x v="1"/>
    <x v="0"/>
    <x v="0"/>
    <n v="103.66"/>
    <n v="36.1"/>
    <x v="3"/>
    <x v="0"/>
  </r>
  <r>
    <n v="5878"/>
    <x v="0"/>
    <x v="53"/>
    <n v="0"/>
    <n v="0"/>
    <x v="1"/>
    <x v="0"/>
    <x v="0"/>
    <n v="237.21"/>
    <n v="26.6"/>
    <x v="3"/>
    <x v="0"/>
  </r>
  <r>
    <n v="5892"/>
    <x v="0"/>
    <x v="2"/>
    <n v="1"/>
    <n v="0"/>
    <x v="1"/>
    <x v="0"/>
    <x v="1"/>
    <n v="99.82"/>
    <n v="34.200000000000003"/>
    <x v="2"/>
    <x v="0"/>
  </r>
  <r>
    <n v="5927"/>
    <x v="0"/>
    <x v="84"/>
    <n v="0"/>
    <n v="0"/>
    <x v="0"/>
    <x v="1"/>
    <x v="1"/>
    <n v="67.680000000000007"/>
    <n v="16.5"/>
    <x v="1"/>
    <x v="0"/>
  </r>
  <r>
    <n v="5934"/>
    <x v="0"/>
    <x v="62"/>
    <n v="0"/>
    <n v="0"/>
    <x v="1"/>
    <x v="0"/>
    <x v="0"/>
    <n v="123"/>
    <n v="31.7"/>
    <x v="2"/>
    <x v="0"/>
  </r>
  <r>
    <n v="5951"/>
    <x v="1"/>
    <x v="29"/>
    <n v="1"/>
    <n v="0"/>
    <x v="0"/>
    <x v="0"/>
    <x v="0"/>
    <n v="86.61"/>
    <n v="38.6"/>
    <x v="3"/>
    <x v="0"/>
  </r>
  <r>
    <n v="5964"/>
    <x v="0"/>
    <x v="14"/>
    <n v="0"/>
    <n v="0"/>
    <x v="1"/>
    <x v="0"/>
    <x v="0"/>
    <n v="182.52"/>
    <n v="30.1"/>
    <x v="1"/>
    <x v="0"/>
  </r>
  <r>
    <n v="5973"/>
    <x v="1"/>
    <x v="10"/>
    <n v="0"/>
    <n v="0"/>
    <x v="1"/>
    <x v="0"/>
    <x v="0"/>
    <n v="86.78"/>
    <n v="23.5"/>
    <x v="3"/>
    <x v="0"/>
  </r>
  <r>
    <n v="5984"/>
    <x v="1"/>
    <x v="68"/>
    <n v="0"/>
    <n v="0"/>
    <x v="1"/>
    <x v="0"/>
    <x v="1"/>
    <n v="78.290000000000006"/>
    <m/>
    <x v="3"/>
    <x v="0"/>
  </r>
  <r>
    <n v="5987"/>
    <x v="0"/>
    <x v="23"/>
    <n v="0"/>
    <n v="0"/>
    <x v="1"/>
    <x v="0"/>
    <x v="0"/>
    <n v="89.42"/>
    <n v="24.1"/>
    <x v="2"/>
    <x v="0"/>
  </r>
  <r>
    <n v="6011"/>
    <x v="1"/>
    <x v="33"/>
    <n v="0"/>
    <n v="0"/>
    <x v="0"/>
    <x v="1"/>
    <x v="0"/>
    <n v="78.239999999999995"/>
    <n v="15.3"/>
    <x v="1"/>
    <x v="0"/>
  </r>
  <r>
    <n v="6019"/>
    <x v="0"/>
    <x v="73"/>
    <n v="0"/>
    <n v="0"/>
    <x v="1"/>
    <x v="0"/>
    <x v="0"/>
    <n v="82.62"/>
    <n v="28.4"/>
    <x v="2"/>
    <x v="0"/>
  </r>
  <r>
    <n v="6032"/>
    <x v="1"/>
    <x v="23"/>
    <n v="0"/>
    <n v="0"/>
    <x v="1"/>
    <x v="3"/>
    <x v="0"/>
    <n v="201.58"/>
    <n v="30.6"/>
    <x v="1"/>
    <x v="0"/>
  </r>
  <r>
    <n v="6034"/>
    <x v="0"/>
    <x v="44"/>
    <n v="0"/>
    <n v="0"/>
    <x v="1"/>
    <x v="3"/>
    <x v="1"/>
    <n v="96.26"/>
    <n v="27.6"/>
    <x v="1"/>
    <x v="0"/>
  </r>
  <r>
    <n v="6040"/>
    <x v="0"/>
    <x v="27"/>
    <n v="0"/>
    <n v="0"/>
    <x v="0"/>
    <x v="0"/>
    <x v="1"/>
    <n v="79.63"/>
    <n v="55"/>
    <x v="1"/>
    <x v="0"/>
  </r>
  <r>
    <n v="6044"/>
    <x v="1"/>
    <x v="79"/>
    <n v="0"/>
    <n v="0"/>
    <x v="0"/>
    <x v="2"/>
    <x v="1"/>
    <n v="94.33"/>
    <n v="23.1"/>
    <x v="2"/>
    <x v="0"/>
  </r>
  <r>
    <n v="6048"/>
    <x v="0"/>
    <x v="20"/>
    <n v="0"/>
    <n v="0"/>
    <x v="1"/>
    <x v="0"/>
    <x v="0"/>
    <n v="104.12"/>
    <n v="27.4"/>
    <x v="2"/>
    <x v="0"/>
  </r>
  <r>
    <n v="6049"/>
    <x v="0"/>
    <x v="41"/>
    <n v="0"/>
    <n v="0"/>
    <x v="0"/>
    <x v="1"/>
    <x v="1"/>
    <n v="73.69"/>
    <n v="24.8"/>
    <x v="1"/>
    <x v="0"/>
  </r>
  <r>
    <n v="6072"/>
    <x v="0"/>
    <x v="73"/>
    <n v="0"/>
    <n v="0"/>
    <x v="1"/>
    <x v="0"/>
    <x v="0"/>
    <n v="94.18"/>
    <n v="27.1"/>
    <x v="2"/>
    <x v="0"/>
  </r>
  <r>
    <n v="6090"/>
    <x v="1"/>
    <x v="70"/>
    <n v="0"/>
    <n v="0"/>
    <x v="1"/>
    <x v="0"/>
    <x v="0"/>
    <n v="99.14"/>
    <n v="28.1"/>
    <x v="2"/>
    <x v="0"/>
  </r>
  <r>
    <n v="6104"/>
    <x v="0"/>
    <x v="46"/>
    <n v="0"/>
    <n v="0"/>
    <x v="0"/>
    <x v="1"/>
    <x v="1"/>
    <n v="85.15"/>
    <n v="15.1"/>
    <x v="1"/>
    <x v="0"/>
  </r>
  <r>
    <n v="6107"/>
    <x v="0"/>
    <x v="41"/>
    <n v="0"/>
    <n v="0"/>
    <x v="0"/>
    <x v="1"/>
    <x v="0"/>
    <n v="77.88"/>
    <n v="13.8"/>
    <x v="1"/>
    <x v="0"/>
  </r>
  <r>
    <n v="6118"/>
    <x v="1"/>
    <x v="14"/>
    <n v="0"/>
    <n v="0"/>
    <x v="1"/>
    <x v="0"/>
    <x v="0"/>
    <n v="86.23"/>
    <n v="30"/>
    <x v="0"/>
    <x v="1"/>
  </r>
  <r>
    <n v="6128"/>
    <x v="1"/>
    <x v="78"/>
    <n v="0"/>
    <n v="0"/>
    <x v="0"/>
    <x v="1"/>
    <x v="1"/>
    <n v="93.74"/>
    <n v="18.399999999999999"/>
    <x v="1"/>
    <x v="0"/>
  </r>
  <r>
    <n v="6132"/>
    <x v="1"/>
    <x v="15"/>
    <n v="0"/>
    <n v="0"/>
    <x v="0"/>
    <x v="1"/>
    <x v="0"/>
    <n v="103.34"/>
    <n v="18.8"/>
    <x v="1"/>
    <x v="0"/>
  </r>
  <r>
    <n v="6171"/>
    <x v="1"/>
    <x v="85"/>
    <n v="0"/>
    <n v="0"/>
    <x v="0"/>
    <x v="1"/>
    <x v="0"/>
    <n v="90.6"/>
    <n v="16.600000000000001"/>
    <x v="1"/>
    <x v="0"/>
  </r>
  <r>
    <n v="6172"/>
    <x v="0"/>
    <x v="16"/>
    <n v="0"/>
    <n v="0"/>
    <x v="1"/>
    <x v="0"/>
    <x v="1"/>
    <n v="208.05"/>
    <m/>
    <x v="3"/>
    <x v="0"/>
  </r>
  <r>
    <n v="6174"/>
    <x v="0"/>
    <x v="58"/>
    <n v="0"/>
    <n v="0"/>
    <x v="0"/>
    <x v="0"/>
    <x v="0"/>
    <n v="71.59"/>
    <n v="40.299999999999997"/>
    <x v="2"/>
    <x v="0"/>
  </r>
  <r>
    <n v="6199"/>
    <x v="0"/>
    <x v="36"/>
    <n v="0"/>
    <n v="0"/>
    <x v="1"/>
    <x v="2"/>
    <x v="1"/>
    <n v="107.27"/>
    <n v="30.1"/>
    <x v="1"/>
    <x v="0"/>
  </r>
  <r>
    <n v="6202"/>
    <x v="1"/>
    <x v="15"/>
    <n v="0"/>
    <n v="0"/>
    <x v="0"/>
    <x v="1"/>
    <x v="0"/>
    <n v="87"/>
    <n v="19"/>
    <x v="1"/>
    <x v="0"/>
  </r>
  <r>
    <n v="6206"/>
    <x v="0"/>
    <x v="67"/>
    <n v="0"/>
    <n v="0"/>
    <x v="1"/>
    <x v="3"/>
    <x v="1"/>
    <n v="90.35"/>
    <n v="28.1"/>
    <x v="1"/>
    <x v="0"/>
  </r>
  <r>
    <n v="6233"/>
    <x v="1"/>
    <x v="48"/>
    <n v="1"/>
    <n v="0"/>
    <x v="1"/>
    <x v="3"/>
    <x v="1"/>
    <n v="118.81"/>
    <n v="26"/>
    <x v="3"/>
    <x v="0"/>
  </r>
  <r>
    <n v="6239"/>
    <x v="0"/>
    <x v="34"/>
    <n v="0"/>
    <n v="0"/>
    <x v="0"/>
    <x v="0"/>
    <x v="1"/>
    <n v="233.71"/>
    <n v="22.9"/>
    <x v="2"/>
    <x v="0"/>
  </r>
  <r>
    <n v="6264"/>
    <x v="1"/>
    <x v="43"/>
    <n v="0"/>
    <n v="0"/>
    <x v="1"/>
    <x v="0"/>
    <x v="1"/>
    <n v="72.34"/>
    <n v="32.200000000000003"/>
    <x v="1"/>
    <x v="0"/>
  </r>
  <r>
    <n v="6278"/>
    <x v="1"/>
    <x v="41"/>
    <n v="0"/>
    <n v="0"/>
    <x v="0"/>
    <x v="1"/>
    <x v="0"/>
    <n v="97.46"/>
    <n v="17.600000000000001"/>
    <x v="1"/>
    <x v="0"/>
  </r>
  <r>
    <n v="6289"/>
    <x v="0"/>
    <x v="51"/>
    <n v="0"/>
    <n v="0"/>
    <x v="0"/>
    <x v="1"/>
    <x v="0"/>
    <n v="80.510000000000005"/>
    <n v="21.5"/>
    <x v="1"/>
    <x v="0"/>
  </r>
  <r>
    <n v="6295"/>
    <x v="0"/>
    <x v="73"/>
    <n v="0"/>
    <n v="0"/>
    <x v="1"/>
    <x v="2"/>
    <x v="0"/>
    <n v="104.36"/>
    <n v="19.2"/>
    <x v="3"/>
    <x v="0"/>
  </r>
  <r>
    <n v="6304"/>
    <x v="1"/>
    <x v="25"/>
    <n v="1"/>
    <n v="0"/>
    <x v="1"/>
    <x v="3"/>
    <x v="0"/>
    <n v="79.2"/>
    <n v="32.5"/>
    <x v="2"/>
    <x v="0"/>
  </r>
  <r>
    <n v="6319"/>
    <x v="0"/>
    <x v="16"/>
    <n v="0"/>
    <n v="0"/>
    <x v="1"/>
    <x v="0"/>
    <x v="0"/>
    <n v="97.93"/>
    <n v="31.2"/>
    <x v="1"/>
    <x v="0"/>
  </r>
  <r>
    <n v="6324"/>
    <x v="1"/>
    <x v="62"/>
    <n v="0"/>
    <n v="0"/>
    <x v="1"/>
    <x v="0"/>
    <x v="1"/>
    <n v="107.42"/>
    <n v="20.2"/>
    <x v="0"/>
    <x v="0"/>
  </r>
  <r>
    <n v="6355"/>
    <x v="0"/>
    <x v="85"/>
    <n v="0"/>
    <n v="0"/>
    <x v="0"/>
    <x v="1"/>
    <x v="1"/>
    <n v="72.069999999999993"/>
    <n v="19.5"/>
    <x v="1"/>
    <x v="0"/>
  </r>
  <r>
    <n v="6368"/>
    <x v="1"/>
    <x v="75"/>
    <n v="0"/>
    <n v="1"/>
    <x v="1"/>
    <x v="0"/>
    <x v="0"/>
    <n v="99.76"/>
    <n v="27.1"/>
    <x v="0"/>
    <x v="0"/>
  </r>
  <r>
    <n v="6369"/>
    <x v="1"/>
    <x v="14"/>
    <n v="1"/>
    <n v="0"/>
    <x v="1"/>
    <x v="0"/>
    <x v="1"/>
    <n v="95.05"/>
    <n v="30.9"/>
    <x v="2"/>
    <x v="0"/>
  </r>
  <r>
    <n v="6372"/>
    <x v="0"/>
    <x v="43"/>
    <n v="0"/>
    <n v="0"/>
    <x v="1"/>
    <x v="0"/>
    <x v="0"/>
    <n v="97.14"/>
    <n v="55.9"/>
    <x v="2"/>
    <x v="0"/>
  </r>
  <r>
    <n v="6390"/>
    <x v="0"/>
    <x v="30"/>
    <n v="0"/>
    <n v="0"/>
    <x v="0"/>
    <x v="1"/>
    <x v="1"/>
    <n v="73.989999999999995"/>
    <n v="16.3"/>
    <x v="1"/>
    <x v="0"/>
  </r>
  <r>
    <n v="6419"/>
    <x v="0"/>
    <x v="16"/>
    <n v="0"/>
    <n v="0"/>
    <x v="0"/>
    <x v="0"/>
    <x v="1"/>
    <n v="239.52"/>
    <n v="25.5"/>
    <x v="2"/>
    <x v="0"/>
  </r>
  <r>
    <n v="6422"/>
    <x v="0"/>
    <x v="25"/>
    <n v="0"/>
    <n v="0"/>
    <x v="1"/>
    <x v="3"/>
    <x v="0"/>
    <n v="108.51"/>
    <n v="33.299999999999997"/>
    <x v="1"/>
    <x v="0"/>
  </r>
  <r>
    <n v="6443"/>
    <x v="0"/>
    <x v="72"/>
    <n v="0"/>
    <n v="0"/>
    <x v="1"/>
    <x v="0"/>
    <x v="0"/>
    <n v="95.37"/>
    <n v="34.5"/>
    <x v="3"/>
    <x v="0"/>
  </r>
  <r>
    <n v="6472"/>
    <x v="0"/>
    <x v="23"/>
    <n v="0"/>
    <n v="0"/>
    <x v="1"/>
    <x v="2"/>
    <x v="0"/>
    <n v="101.76"/>
    <m/>
    <x v="3"/>
    <x v="0"/>
  </r>
  <r>
    <n v="6480"/>
    <x v="1"/>
    <x v="54"/>
    <n v="0"/>
    <n v="0"/>
    <x v="0"/>
    <x v="2"/>
    <x v="0"/>
    <n v="93.55"/>
    <n v="31.7"/>
    <x v="2"/>
    <x v="0"/>
  </r>
  <r>
    <n v="6493"/>
    <x v="1"/>
    <x v="4"/>
    <n v="0"/>
    <n v="0"/>
    <x v="0"/>
    <x v="0"/>
    <x v="0"/>
    <n v="97.78"/>
    <n v="22.6"/>
    <x v="3"/>
    <x v="0"/>
  </r>
  <r>
    <n v="6517"/>
    <x v="0"/>
    <x v="6"/>
    <n v="0"/>
    <n v="0"/>
    <x v="1"/>
    <x v="2"/>
    <x v="0"/>
    <n v="83.1"/>
    <n v="42.5"/>
    <x v="3"/>
    <x v="0"/>
  </r>
  <r>
    <n v="6528"/>
    <x v="1"/>
    <x v="66"/>
    <n v="0"/>
    <n v="0"/>
    <x v="1"/>
    <x v="2"/>
    <x v="0"/>
    <n v="200.73"/>
    <n v="25.7"/>
    <x v="0"/>
    <x v="0"/>
  </r>
  <r>
    <n v="6529"/>
    <x v="0"/>
    <x v="9"/>
    <n v="0"/>
    <n v="0"/>
    <x v="0"/>
    <x v="0"/>
    <x v="0"/>
    <n v="98.55"/>
    <n v="21.3"/>
    <x v="2"/>
    <x v="0"/>
  </r>
  <r>
    <n v="6537"/>
    <x v="0"/>
    <x v="76"/>
    <n v="0"/>
    <n v="0"/>
    <x v="1"/>
    <x v="3"/>
    <x v="0"/>
    <n v="84.85"/>
    <n v="24.7"/>
    <x v="2"/>
    <x v="0"/>
  </r>
  <r>
    <n v="6540"/>
    <x v="0"/>
    <x v="17"/>
    <n v="0"/>
    <n v="0"/>
    <x v="1"/>
    <x v="0"/>
    <x v="1"/>
    <n v="93.67"/>
    <n v="35.9"/>
    <x v="1"/>
    <x v="0"/>
  </r>
  <r>
    <n v="6563"/>
    <x v="0"/>
    <x v="22"/>
    <n v="0"/>
    <n v="0"/>
    <x v="0"/>
    <x v="0"/>
    <x v="1"/>
    <n v="78.180000000000007"/>
    <n v="32.200000000000003"/>
    <x v="2"/>
    <x v="0"/>
  </r>
  <r>
    <n v="6574"/>
    <x v="0"/>
    <x v="58"/>
    <n v="0"/>
    <n v="0"/>
    <x v="1"/>
    <x v="3"/>
    <x v="0"/>
    <n v="103.29"/>
    <n v="20.6"/>
    <x v="2"/>
    <x v="0"/>
  </r>
  <r>
    <n v="6576"/>
    <x v="0"/>
    <x v="8"/>
    <n v="0"/>
    <n v="0"/>
    <x v="1"/>
    <x v="0"/>
    <x v="0"/>
    <n v="84.48"/>
    <n v="23.2"/>
    <x v="0"/>
    <x v="0"/>
  </r>
  <r>
    <n v="6596"/>
    <x v="1"/>
    <x v="86"/>
    <n v="0"/>
    <n v="0"/>
    <x v="0"/>
    <x v="1"/>
    <x v="1"/>
    <n v="111.77"/>
    <n v="21.1"/>
    <x v="1"/>
    <x v="0"/>
  </r>
  <r>
    <n v="6599"/>
    <x v="1"/>
    <x v="60"/>
    <n v="1"/>
    <n v="0"/>
    <x v="1"/>
    <x v="3"/>
    <x v="1"/>
    <n v="85.66"/>
    <n v="28.5"/>
    <x v="2"/>
    <x v="0"/>
  </r>
  <r>
    <n v="6605"/>
    <x v="1"/>
    <x v="36"/>
    <n v="1"/>
    <n v="0"/>
    <x v="1"/>
    <x v="2"/>
    <x v="0"/>
    <n v="235.06"/>
    <n v="39.9"/>
    <x v="0"/>
    <x v="0"/>
  </r>
  <r>
    <n v="6606"/>
    <x v="0"/>
    <x v="73"/>
    <n v="0"/>
    <n v="0"/>
    <x v="1"/>
    <x v="0"/>
    <x v="0"/>
    <n v="78.459999999999994"/>
    <n v="32.6"/>
    <x v="2"/>
    <x v="0"/>
  </r>
  <r>
    <n v="6613"/>
    <x v="1"/>
    <x v="78"/>
    <n v="0"/>
    <n v="0"/>
    <x v="0"/>
    <x v="1"/>
    <x v="0"/>
    <n v="89.85"/>
    <n v="23.3"/>
    <x v="1"/>
    <x v="0"/>
  </r>
  <r>
    <n v="6625"/>
    <x v="0"/>
    <x v="32"/>
    <n v="0"/>
    <n v="0"/>
    <x v="1"/>
    <x v="3"/>
    <x v="0"/>
    <n v="70.430000000000007"/>
    <n v="20.8"/>
    <x v="3"/>
    <x v="0"/>
  </r>
  <r>
    <n v="6639"/>
    <x v="1"/>
    <x v="15"/>
    <n v="0"/>
    <n v="0"/>
    <x v="0"/>
    <x v="1"/>
    <x v="1"/>
    <n v="100.19"/>
    <n v="18.7"/>
    <x v="1"/>
    <x v="0"/>
  </r>
  <r>
    <n v="6665"/>
    <x v="1"/>
    <x v="71"/>
    <n v="0"/>
    <n v="0"/>
    <x v="1"/>
    <x v="0"/>
    <x v="1"/>
    <n v="96.84"/>
    <n v="30.2"/>
    <x v="1"/>
    <x v="0"/>
  </r>
  <r>
    <n v="6672"/>
    <x v="1"/>
    <x v="67"/>
    <n v="0"/>
    <n v="0"/>
    <x v="1"/>
    <x v="0"/>
    <x v="0"/>
    <n v="92.73"/>
    <m/>
    <x v="2"/>
    <x v="0"/>
  </r>
  <r>
    <n v="6726"/>
    <x v="0"/>
    <x v="4"/>
    <n v="0"/>
    <n v="0"/>
    <x v="1"/>
    <x v="0"/>
    <x v="0"/>
    <n v="73.31"/>
    <n v="45"/>
    <x v="2"/>
    <x v="0"/>
  </r>
  <r>
    <n v="6731"/>
    <x v="0"/>
    <x v="76"/>
    <n v="0"/>
    <n v="0"/>
    <x v="0"/>
    <x v="0"/>
    <x v="1"/>
    <n v="235.45"/>
    <m/>
    <x v="0"/>
    <x v="0"/>
  </r>
  <r>
    <n v="6793"/>
    <x v="0"/>
    <x v="2"/>
    <n v="0"/>
    <n v="0"/>
    <x v="1"/>
    <x v="0"/>
    <x v="1"/>
    <n v="109.59"/>
    <n v="26.2"/>
    <x v="0"/>
    <x v="0"/>
  </r>
  <r>
    <n v="6802"/>
    <x v="0"/>
    <x v="26"/>
    <n v="0"/>
    <n v="0"/>
    <x v="1"/>
    <x v="0"/>
    <x v="0"/>
    <n v="74.510000000000005"/>
    <n v="29.5"/>
    <x v="1"/>
    <x v="0"/>
  </r>
  <r>
    <n v="6805"/>
    <x v="1"/>
    <x v="73"/>
    <n v="0"/>
    <n v="0"/>
    <x v="0"/>
    <x v="0"/>
    <x v="0"/>
    <n v="107.74"/>
    <n v="28.4"/>
    <x v="1"/>
    <x v="0"/>
  </r>
  <r>
    <n v="6827"/>
    <x v="1"/>
    <x v="61"/>
    <n v="0"/>
    <n v="0"/>
    <x v="1"/>
    <x v="0"/>
    <x v="0"/>
    <n v="96.02"/>
    <n v="29.8"/>
    <x v="2"/>
    <x v="0"/>
  </r>
  <r>
    <n v="6844"/>
    <x v="1"/>
    <x v="8"/>
    <n v="0"/>
    <n v="0"/>
    <x v="1"/>
    <x v="0"/>
    <x v="0"/>
    <n v="98.74"/>
    <n v="44.4"/>
    <x v="2"/>
    <x v="0"/>
  </r>
  <r>
    <n v="6850"/>
    <x v="1"/>
    <x v="31"/>
    <n v="0"/>
    <n v="0"/>
    <x v="0"/>
    <x v="1"/>
    <x v="0"/>
    <n v="93.21"/>
    <n v="27.3"/>
    <x v="1"/>
    <x v="0"/>
  </r>
  <r>
    <n v="6852"/>
    <x v="0"/>
    <x v="36"/>
    <n v="1"/>
    <n v="0"/>
    <x v="1"/>
    <x v="3"/>
    <x v="1"/>
    <n v="104.45"/>
    <m/>
    <x v="2"/>
    <x v="0"/>
  </r>
  <r>
    <n v="6855"/>
    <x v="1"/>
    <x v="75"/>
    <n v="1"/>
    <n v="0"/>
    <x v="1"/>
    <x v="3"/>
    <x v="0"/>
    <n v="114.01"/>
    <n v="31.8"/>
    <x v="0"/>
    <x v="0"/>
  </r>
  <r>
    <n v="6879"/>
    <x v="0"/>
    <x v="22"/>
    <n v="0"/>
    <n v="0"/>
    <x v="0"/>
    <x v="2"/>
    <x v="0"/>
    <n v="215.9"/>
    <n v="41.8"/>
    <x v="3"/>
    <x v="0"/>
  </r>
  <r>
    <n v="6886"/>
    <x v="1"/>
    <x v="70"/>
    <n v="0"/>
    <n v="0"/>
    <x v="0"/>
    <x v="0"/>
    <x v="1"/>
    <n v="84.31"/>
    <n v="31.8"/>
    <x v="2"/>
    <x v="0"/>
  </r>
  <r>
    <n v="6903"/>
    <x v="0"/>
    <x v="51"/>
    <n v="0"/>
    <n v="0"/>
    <x v="0"/>
    <x v="1"/>
    <x v="1"/>
    <n v="77.569999999999993"/>
    <n v="18.3"/>
    <x v="1"/>
    <x v="0"/>
  </r>
  <r>
    <n v="6924"/>
    <x v="0"/>
    <x v="43"/>
    <n v="0"/>
    <n v="0"/>
    <x v="1"/>
    <x v="0"/>
    <x v="1"/>
    <n v="102.87"/>
    <n v="26.6"/>
    <x v="3"/>
    <x v="0"/>
  </r>
  <r>
    <n v="6928"/>
    <x v="1"/>
    <x v="22"/>
    <n v="0"/>
    <n v="0"/>
    <x v="1"/>
    <x v="0"/>
    <x v="1"/>
    <n v="119.01"/>
    <n v="29.5"/>
    <x v="2"/>
    <x v="0"/>
  </r>
  <r>
    <n v="6948"/>
    <x v="1"/>
    <x v="11"/>
    <n v="0"/>
    <n v="0"/>
    <x v="0"/>
    <x v="1"/>
    <x v="0"/>
    <n v="91.53"/>
    <n v="18"/>
    <x v="1"/>
    <x v="0"/>
  </r>
  <r>
    <n v="6960"/>
    <x v="0"/>
    <x v="69"/>
    <n v="0"/>
    <n v="0"/>
    <x v="0"/>
    <x v="2"/>
    <x v="0"/>
    <n v="90.35"/>
    <n v="38.6"/>
    <x v="1"/>
    <x v="0"/>
  </r>
  <r>
    <n v="6965"/>
    <x v="0"/>
    <x v="70"/>
    <n v="0"/>
    <n v="0"/>
    <x v="0"/>
    <x v="0"/>
    <x v="1"/>
    <n v="96.02"/>
    <n v="21.9"/>
    <x v="2"/>
    <x v="0"/>
  </r>
  <r>
    <n v="6968"/>
    <x v="1"/>
    <x v="78"/>
    <n v="0"/>
    <n v="0"/>
    <x v="0"/>
    <x v="1"/>
    <x v="1"/>
    <n v="111.32"/>
    <n v="18.2"/>
    <x v="1"/>
    <x v="0"/>
  </r>
  <r>
    <n v="6973"/>
    <x v="1"/>
    <x v="83"/>
    <n v="0"/>
    <n v="0"/>
    <x v="0"/>
    <x v="1"/>
    <x v="1"/>
    <n v="87.54"/>
    <n v="24.4"/>
    <x v="1"/>
    <x v="0"/>
  </r>
  <r>
    <n v="6976"/>
    <x v="0"/>
    <x v="65"/>
    <n v="0"/>
    <n v="0"/>
    <x v="1"/>
    <x v="0"/>
    <x v="0"/>
    <n v="93.97"/>
    <n v="23.6"/>
    <x v="2"/>
    <x v="0"/>
  </r>
  <r>
    <n v="6988"/>
    <x v="0"/>
    <x v="36"/>
    <n v="0"/>
    <n v="0"/>
    <x v="1"/>
    <x v="3"/>
    <x v="0"/>
    <n v="113.21"/>
    <n v="38.299999999999997"/>
    <x v="2"/>
    <x v="0"/>
  </r>
  <r>
    <n v="7003"/>
    <x v="0"/>
    <x v="80"/>
    <n v="0"/>
    <n v="0"/>
    <x v="1"/>
    <x v="0"/>
    <x v="1"/>
    <n v="111.96"/>
    <n v="28.2"/>
    <x v="2"/>
    <x v="0"/>
  </r>
  <r>
    <n v="7047"/>
    <x v="0"/>
    <x v="4"/>
    <n v="0"/>
    <n v="0"/>
    <x v="1"/>
    <x v="0"/>
    <x v="1"/>
    <n v="69.72"/>
    <n v="39.5"/>
    <x v="3"/>
    <x v="0"/>
  </r>
  <r>
    <n v="7054"/>
    <x v="1"/>
    <x v="15"/>
    <n v="0"/>
    <n v="0"/>
    <x v="0"/>
    <x v="1"/>
    <x v="1"/>
    <n v="112.83"/>
    <n v="18.2"/>
    <x v="1"/>
    <x v="0"/>
  </r>
  <r>
    <n v="7055"/>
    <x v="0"/>
    <x v="21"/>
    <n v="0"/>
    <n v="0"/>
    <x v="1"/>
    <x v="0"/>
    <x v="0"/>
    <n v="80.92"/>
    <n v="19.399999999999999"/>
    <x v="1"/>
    <x v="0"/>
  </r>
  <r>
    <n v="7057"/>
    <x v="1"/>
    <x v="30"/>
    <n v="0"/>
    <n v="0"/>
    <x v="0"/>
    <x v="1"/>
    <x v="0"/>
    <n v="83.95"/>
    <n v="23.6"/>
    <x v="1"/>
    <x v="0"/>
  </r>
  <r>
    <n v="7069"/>
    <x v="0"/>
    <x v="17"/>
    <n v="0"/>
    <n v="0"/>
    <x v="1"/>
    <x v="0"/>
    <x v="1"/>
    <n v="102.39"/>
    <n v="40.4"/>
    <x v="0"/>
    <x v="0"/>
  </r>
  <r>
    <n v="7092"/>
    <x v="0"/>
    <x v="80"/>
    <n v="0"/>
    <n v="0"/>
    <x v="1"/>
    <x v="0"/>
    <x v="1"/>
    <n v="94.25"/>
    <n v="37.6"/>
    <x v="2"/>
    <x v="0"/>
  </r>
  <r>
    <n v="7122"/>
    <x v="0"/>
    <x v="17"/>
    <n v="0"/>
    <n v="0"/>
    <x v="0"/>
    <x v="0"/>
    <x v="1"/>
    <n v="94.3"/>
    <n v="41.6"/>
    <x v="1"/>
    <x v="0"/>
  </r>
  <r>
    <n v="7129"/>
    <x v="1"/>
    <x v="31"/>
    <n v="0"/>
    <n v="0"/>
    <x v="0"/>
    <x v="1"/>
    <x v="0"/>
    <n v="107.52"/>
    <n v="17.600000000000001"/>
    <x v="1"/>
    <x v="0"/>
  </r>
  <r>
    <n v="7167"/>
    <x v="0"/>
    <x v="9"/>
    <n v="0"/>
    <n v="0"/>
    <x v="0"/>
    <x v="0"/>
    <x v="1"/>
    <n v="112.08"/>
    <n v="23"/>
    <x v="2"/>
    <x v="0"/>
  </r>
  <r>
    <n v="7171"/>
    <x v="0"/>
    <x v="71"/>
    <n v="0"/>
    <n v="0"/>
    <x v="1"/>
    <x v="2"/>
    <x v="0"/>
    <n v="102.51"/>
    <n v="55.7"/>
    <x v="1"/>
    <x v="0"/>
  </r>
  <r>
    <n v="7195"/>
    <x v="1"/>
    <x v="74"/>
    <n v="0"/>
    <n v="1"/>
    <x v="0"/>
    <x v="0"/>
    <x v="0"/>
    <n v="85.82"/>
    <n v="31.9"/>
    <x v="2"/>
    <x v="0"/>
  </r>
  <r>
    <n v="7218"/>
    <x v="0"/>
    <x v="16"/>
    <n v="0"/>
    <n v="0"/>
    <x v="1"/>
    <x v="0"/>
    <x v="1"/>
    <n v="214.73"/>
    <n v="30.9"/>
    <x v="2"/>
    <x v="0"/>
  </r>
  <r>
    <n v="7222"/>
    <x v="0"/>
    <x v="39"/>
    <n v="0"/>
    <n v="0"/>
    <x v="1"/>
    <x v="3"/>
    <x v="0"/>
    <n v="88.52"/>
    <n v="20.8"/>
    <x v="0"/>
    <x v="0"/>
  </r>
  <r>
    <n v="7230"/>
    <x v="1"/>
    <x v="25"/>
    <n v="0"/>
    <n v="0"/>
    <x v="1"/>
    <x v="2"/>
    <x v="1"/>
    <n v="76.58"/>
    <n v="27.4"/>
    <x v="2"/>
    <x v="0"/>
  </r>
  <r>
    <n v="7233"/>
    <x v="1"/>
    <x v="51"/>
    <n v="0"/>
    <n v="0"/>
    <x v="0"/>
    <x v="1"/>
    <x v="1"/>
    <n v="74.83"/>
    <n v="17.399999999999999"/>
    <x v="1"/>
    <x v="0"/>
  </r>
  <r>
    <n v="7250"/>
    <x v="0"/>
    <x v="62"/>
    <n v="0"/>
    <n v="0"/>
    <x v="0"/>
    <x v="0"/>
    <x v="1"/>
    <n v="87.77"/>
    <n v="42"/>
    <x v="1"/>
    <x v="0"/>
  </r>
  <r>
    <n v="7273"/>
    <x v="0"/>
    <x v="62"/>
    <n v="0"/>
    <n v="0"/>
    <x v="1"/>
    <x v="3"/>
    <x v="0"/>
    <n v="232.89"/>
    <n v="34"/>
    <x v="3"/>
    <x v="0"/>
  </r>
  <r>
    <n v="7282"/>
    <x v="1"/>
    <x v="22"/>
    <n v="0"/>
    <n v="0"/>
    <x v="1"/>
    <x v="0"/>
    <x v="1"/>
    <n v="81.84"/>
    <n v="25.1"/>
    <x v="2"/>
    <x v="0"/>
  </r>
  <r>
    <n v="7291"/>
    <x v="0"/>
    <x v="21"/>
    <n v="0"/>
    <n v="0"/>
    <x v="0"/>
    <x v="0"/>
    <x v="0"/>
    <n v="82.01"/>
    <n v="34.700000000000003"/>
    <x v="0"/>
    <x v="0"/>
  </r>
  <r>
    <n v="7293"/>
    <x v="1"/>
    <x v="65"/>
    <n v="0"/>
    <n v="0"/>
    <x v="1"/>
    <x v="0"/>
    <x v="1"/>
    <n v="83.94"/>
    <m/>
    <x v="3"/>
    <x v="0"/>
  </r>
  <r>
    <n v="7297"/>
    <x v="1"/>
    <x v="15"/>
    <n v="0"/>
    <n v="0"/>
    <x v="0"/>
    <x v="1"/>
    <x v="1"/>
    <n v="99.96"/>
    <n v="15.2"/>
    <x v="1"/>
    <x v="0"/>
  </r>
  <r>
    <n v="7298"/>
    <x v="0"/>
    <x v="71"/>
    <n v="0"/>
    <n v="0"/>
    <x v="1"/>
    <x v="3"/>
    <x v="1"/>
    <n v="70.23"/>
    <n v="35.5"/>
    <x v="2"/>
    <x v="0"/>
  </r>
  <r>
    <n v="7344"/>
    <x v="1"/>
    <x v="5"/>
    <n v="0"/>
    <n v="0"/>
    <x v="1"/>
    <x v="2"/>
    <x v="1"/>
    <n v="237.74"/>
    <n v="21.2"/>
    <x v="2"/>
    <x v="0"/>
  </r>
  <r>
    <n v="7351"/>
    <x v="1"/>
    <x v="1"/>
    <n v="0"/>
    <n v="0"/>
    <x v="0"/>
    <x v="0"/>
    <x v="0"/>
    <n v="92.14"/>
    <n v="23.2"/>
    <x v="2"/>
    <x v="0"/>
  </r>
  <r>
    <n v="7356"/>
    <x v="1"/>
    <x v="66"/>
    <n v="0"/>
    <n v="0"/>
    <x v="1"/>
    <x v="0"/>
    <x v="0"/>
    <n v="104.72"/>
    <m/>
    <x v="1"/>
    <x v="1"/>
  </r>
  <r>
    <n v="7371"/>
    <x v="0"/>
    <x v="7"/>
    <n v="1"/>
    <n v="0"/>
    <x v="1"/>
    <x v="3"/>
    <x v="1"/>
    <n v="72.67"/>
    <n v="28.9"/>
    <x v="2"/>
    <x v="1"/>
  </r>
  <r>
    <n v="7384"/>
    <x v="1"/>
    <x v="2"/>
    <n v="0"/>
    <n v="0"/>
    <x v="0"/>
    <x v="3"/>
    <x v="1"/>
    <n v="79.02"/>
    <n v="38"/>
    <x v="1"/>
    <x v="0"/>
  </r>
  <r>
    <n v="7387"/>
    <x v="0"/>
    <x v="14"/>
    <n v="1"/>
    <n v="0"/>
    <x v="1"/>
    <x v="0"/>
    <x v="1"/>
    <n v="92.04"/>
    <n v="24.2"/>
    <x v="2"/>
    <x v="0"/>
  </r>
  <r>
    <n v="7394"/>
    <x v="0"/>
    <x v="73"/>
    <n v="1"/>
    <n v="0"/>
    <x v="0"/>
    <x v="0"/>
    <x v="1"/>
    <n v="116.93"/>
    <n v="28.3"/>
    <x v="2"/>
    <x v="0"/>
  </r>
  <r>
    <n v="7403"/>
    <x v="0"/>
    <x v="62"/>
    <n v="0"/>
    <n v="0"/>
    <x v="1"/>
    <x v="0"/>
    <x v="0"/>
    <n v="83.52"/>
    <n v="34.299999999999997"/>
    <x v="1"/>
    <x v="0"/>
  </r>
  <r>
    <n v="7411"/>
    <x v="1"/>
    <x v="37"/>
    <n v="0"/>
    <n v="0"/>
    <x v="1"/>
    <x v="0"/>
    <x v="0"/>
    <n v="214.42"/>
    <n v="33.9"/>
    <x v="0"/>
    <x v="0"/>
  </r>
  <r>
    <n v="7446"/>
    <x v="1"/>
    <x v="22"/>
    <n v="0"/>
    <n v="0"/>
    <x v="1"/>
    <x v="0"/>
    <x v="0"/>
    <n v="83.51"/>
    <n v="31.2"/>
    <x v="2"/>
    <x v="0"/>
  </r>
  <r>
    <n v="7453"/>
    <x v="0"/>
    <x v="22"/>
    <n v="0"/>
    <n v="0"/>
    <x v="1"/>
    <x v="0"/>
    <x v="0"/>
    <n v="84.07"/>
    <n v="21.2"/>
    <x v="3"/>
    <x v="0"/>
  </r>
  <r>
    <n v="7476"/>
    <x v="1"/>
    <x v="43"/>
    <n v="0"/>
    <n v="0"/>
    <x v="0"/>
    <x v="2"/>
    <x v="1"/>
    <n v="91.93"/>
    <n v="30.2"/>
    <x v="2"/>
    <x v="0"/>
  </r>
  <r>
    <n v="7516"/>
    <x v="1"/>
    <x v="76"/>
    <n v="0"/>
    <n v="0"/>
    <x v="1"/>
    <x v="3"/>
    <x v="0"/>
    <n v="94.89"/>
    <n v="28.5"/>
    <x v="2"/>
    <x v="0"/>
  </r>
  <r>
    <n v="7524"/>
    <x v="0"/>
    <x v="35"/>
    <n v="0"/>
    <n v="1"/>
    <x v="1"/>
    <x v="0"/>
    <x v="0"/>
    <n v="207.6"/>
    <m/>
    <x v="2"/>
    <x v="0"/>
  </r>
  <r>
    <n v="7529"/>
    <x v="1"/>
    <x v="67"/>
    <n v="0"/>
    <n v="0"/>
    <x v="1"/>
    <x v="0"/>
    <x v="1"/>
    <n v="83.16"/>
    <n v="25.5"/>
    <x v="0"/>
    <x v="0"/>
  </r>
  <r>
    <n v="7538"/>
    <x v="0"/>
    <x v="2"/>
    <n v="0"/>
    <n v="0"/>
    <x v="1"/>
    <x v="3"/>
    <x v="1"/>
    <n v="94.75"/>
    <n v="27.9"/>
    <x v="3"/>
    <x v="0"/>
  </r>
  <r>
    <n v="7547"/>
    <x v="1"/>
    <x v="28"/>
    <n v="0"/>
    <n v="0"/>
    <x v="1"/>
    <x v="0"/>
    <x v="0"/>
    <n v="72.959999999999994"/>
    <n v="31.3"/>
    <x v="3"/>
    <x v="1"/>
  </r>
  <r>
    <n v="7550"/>
    <x v="0"/>
    <x v="62"/>
    <n v="0"/>
    <n v="0"/>
    <x v="1"/>
    <x v="0"/>
    <x v="1"/>
    <n v="216.92"/>
    <n v="31.2"/>
    <x v="1"/>
    <x v="0"/>
  </r>
  <r>
    <n v="7559"/>
    <x v="0"/>
    <x v="87"/>
    <n v="0"/>
    <n v="0"/>
    <x v="0"/>
    <x v="1"/>
    <x v="0"/>
    <n v="83.82"/>
    <n v="24.9"/>
    <x v="1"/>
    <x v="0"/>
  </r>
  <r>
    <n v="7564"/>
    <x v="1"/>
    <x v="48"/>
    <n v="0"/>
    <n v="0"/>
    <x v="1"/>
    <x v="0"/>
    <x v="1"/>
    <n v="90.3"/>
    <n v="33.5"/>
    <x v="0"/>
    <x v="0"/>
  </r>
  <r>
    <n v="7577"/>
    <x v="1"/>
    <x v="1"/>
    <n v="0"/>
    <n v="0"/>
    <x v="0"/>
    <x v="1"/>
    <x v="0"/>
    <n v="75.849999999999994"/>
    <n v="20.3"/>
    <x v="1"/>
    <x v="0"/>
  </r>
  <r>
    <n v="7581"/>
    <x v="1"/>
    <x v="15"/>
    <n v="0"/>
    <n v="0"/>
    <x v="0"/>
    <x v="1"/>
    <x v="0"/>
    <n v="81.87"/>
    <n v="18.600000000000001"/>
    <x v="1"/>
    <x v="0"/>
  </r>
  <r>
    <n v="7586"/>
    <x v="1"/>
    <x v="6"/>
    <n v="0"/>
    <n v="0"/>
    <x v="0"/>
    <x v="3"/>
    <x v="1"/>
    <n v="111.33"/>
    <n v="29.6"/>
    <x v="0"/>
    <x v="0"/>
  </r>
  <r>
    <n v="7621"/>
    <x v="0"/>
    <x v="4"/>
    <n v="0"/>
    <n v="0"/>
    <x v="1"/>
    <x v="0"/>
    <x v="1"/>
    <n v="80.790000000000006"/>
    <n v="28.7"/>
    <x v="1"/>
    <x v="0"/>
  </r>
  <r>
    <n v="7638"/>
    <x v="0"/>
    <x v="62"/>
    <n v="0"/>
    <n v="0"/>
    <x v="1"/>
    <x v="0"/>
    <x v="0"/>
    <n v="95.7"/>
    <n v="24.8"/>
    <x v="0"/>
    <x v="0"/>
  </r>
  <r>
    <n v="7653"/>
    <x v="0"/>
    <x v="8"/>
    <n v="0"/>
    <n v="0"/>
    <x v="0"/>
    <x v="0"/>
    <x v="0"/>
    <n v="83.16"/>
    <n v="20.2"/>
    <x v="1"/>
    <x v="0"/>
  </r>
  <r>
    <n v="7658"/>
    <x v="1"/>
    <x v="72"/>
    <n v="0"/>
    <n v="0"/>
    <x v="1"/>
    <x v="2"/>
    <x v="1"/>
    <n v="203.44"/>
    <n v="30.5"/>
    <x v="0"/>
    <x v="0"/>
  </r>
  <r>
    <n v="7663"/>
    <x v="1"/>
    <x v="9"/>
    <n v="0"/>
    <n v="0"/>
    <x v="0"/>
    <x v="2"/>
    <x v="1"/>
    <n v="106.97"/>
    <n v="27.9"/>
    <x v="0"/>
    <x v="0"/>
  </r>
  <r>
    <n v="7665"/>
    <x v="0"/>
    <x v="39"/>
    <n v="0"/>
    <n v="0"/>
    <x v="1"/>
    <x v="0"/>
    <x v="1"/>
    <n v="98.34"/>
    <n v="30.9"/>
    <x v="1"/>
    <x v="0"/>
  </r>
  <r>
    <n v="7683"/>
    <x v="1"/>
    <x v="24"/>
    <n v="0"/>
    <n v="0"/>
    <x v="1"/>
    <x v="3"/>
    <x v="1"/>
    <n v="220.47"/>
    <n v="36.4"/>
    <x v="3"/>
    <x v="0"/>
  </r>
  <r>
    <n v="7696"/>
    <x v="0"/>
    <x v="72"/>
    <n v="0"/>
    <n v="0"/>
    <x v="0"/>
    <x v="0"/>
    <x v="0"/>
    <n v="93.73"/>
    <n v="23.9"/>
    <x v="3"/>
    <x v="0"/>
  </r>
  <r>
    <n v="7700"/>
    <x v="0"/>
    <x v="36"/>
    <n v="0"/>
    <n v="0"/>
    <x v="1"/>
    <x v="0"/>
    <x v="0"/>
    <n v="106.54"/>
    <n v="22.4"/>
    <x v="2"/>
    <x v="0"/>
  </r>
  <r>
    <n v="7725"/>
    <x v="1"/>
    <x v="32"/>
    <n v="0"/>
    <n v="0"/>
    <x v="1"/>
    <x v="0"/>
    <x v="0"/>
    <n v="86.26"/>
    <n v="35.1"/>
    <x v="0"/>
    <x v="0"/>
  </r>
  <r>
    <n v="7730"/>
    <x v="1"/>
    <x v="4"/>
    <n v="0"/>
    <n v="0"/>
    <x v="0"/>
    <x v="0"/>
    <x v="1"/>
    <n v="94.96"/>
    <n v="54.7"/>
    <x v="3"/>
    <x v="0"/>
  </r>
  <r>
    <n v="7745"/>
    <x v="0"/>
    <x v="58"/>
    <n v="0"/>
    <n v="0"/>
    <x v="1"/>
    <x v="0"/>
    <x v="0"/>
    <n v="109.03"/>
    <n v="19.5"/>
    <x v="0"/>
    <x v="0"/>
  </r>
  <r>
    <n v="7754"/>
    <x v="0"/>
    <x v="75"/>
    <n v="0"/>
    <n v="0"/>
    <x v="1"/>
    <x v="3"/>
    <x v="1"/>
    <n v="104.04"/>
    <n v="34.700000000000003"/>
    <x v="0"/>
    <x v="0"/>
  </r>
  <r>
    <n v="7780"/>
    <x v="1"/>
    <x v="62"/>
    <n v="0"/>
    <n v="0"/>
    <x v="1"/>
    <x v="3"/>
    <x v="0"/>
    <n v="75.73"/>
    <n v="30.7"/>
    <x v="2"/>
    <x v="0"/>
  </r>
  <r>
    <n v="7789"/>
    <x v="0"/>
    <x v="4"/>
    <n v="0"/>
    <n v="0"/>
    <x v="1"/>
    <x v="0"/>
    <x v="0"/>
    <n v="89.01"/>
    <n v="37.4"/>
    <x v="2"/>
    <x v="0"/>
  </r>
  <r>
    <n v="7799"/>
    <x v="0"/>
    <x v="16"/>
    <n v="0"/>
    <n v="0"/>
    <x v="0"/>
    <x v="3"/>
    <x v="0"/>
    <n v="77.59"/>
    <n v="33"/>
    <x v="2"/>
    <x v="0"/>
  </r>
  <r>
    <n v="7806"/>
    <x v="0"/>
    <x v="3"/>
    <n v="0"/>
    <n v="0"/>
    <x v="1"/>
    <x v="0"/>
    <x v="0"/>
    <n v="158.88999999999999"/>
    <n v="37.6"/>
    <x v="3"/>
    <x v="0"/>
  </r>
  <r>
    <n v="7828"/>
    <x v="1"/>
    <x v="14"/>
    <n v="1"/>
    <n v="0"/>
    <x v="1"/>
    <x v="3"/>
    <x v="0"/>
    <n v="182.9"/>
    <n v="34.4"/>
    <x v="3"/>
    <x v="0"/>
  </r>
  <r>
    <n v="7841"/>
    <x v="0"/>
    <x v="74"/>
    <n v="0"/>
    <n v="0"/>
    <x v="1"/>
    <x v="0"/>
    <x v="0"/>
    <n v="91.68"/>
    <n v="22.4"/>
    <x v="2"/>
    <x v="0"/>
  </r>
  <r>
    <n v="7859"/>
    <x v="1"/>
    <x v="44"/>
    <n v="0"/>
    <n v="0"/>
    <x v="1"/>
    <x v="0"/>
    <x v="0"/>
    <n v="99.23"/>
    <m/>
    <x v="3"/>
    <x v="0"/>
  </r>
  <r>
    <n v="7868"/>
    <x v="1"/>
    <x v="1"/>
    <n v="0"/>
    <n v="0"/>
    <x v="0"/>
    <x v="1"/>
    <x v="1"/>
    <n v="108.33"/>
    <n v="17.399999999999999"/>
    <x v="2"/>
    <x v="0"/>
  </r>
  <r>
    <n v="7871"/>
    <x v="0"/>
    <x v="65"/>
    <n v="0"/>
    <n v="0"/>
    <x v="1"/>
    <x v="0"/>
    <x v="0"/>
    <n v="86.78"/>
    <n v="35.5"/>
    <x v="3"/>
    <x v="0"/>
  </r>
  <r>
    <n v="7885"/>
    <x v="0"/>
    <x v="13"/>
    <n v="0"/>
    <n v="0"/>
    <x v="0"/>
    <x v="0"/>
    <x v="1"/>
    <n v="92.26"/>
    <n v="17.100000000000001"/>
    <x v="1"/>
    <x v="0"/>
  </r>
  <r>
    <n v="7892"/>
    <x v="1"/>
    <x v="23"/>
    <n v="0"/>
    <n v="0"/>
    <x v="1"/>
    <x v="0"/>
    <x v="0"/>
    <n v="74.7"/>
    <n v="28.8"/>
    <x v="0"/>
    <x v="0"/>
  </r>
  <r>
    <n v="7924"/>
    <x v="0"/>
    <x v="67"/>
    <n v="0"/>
    <n v="0"/>
    <x v="1"/>
    <x v="0"/>
    <x v="0"/>
    <n v="101.46"/>
    <n v="25.9"/>
    <x v="0"/>
    <x v="0"/>
  </r>
  <r>
    <n v="7937"/>
    <x v="1"/>
    <x v="45"/>
    <n v="1"/>
    <n v="0"/>
    <x v="1"/>
    <x v="2"/>
    <x v="0"/>
    <n v="213.03"/>
    <n v="20.2"/>
    <x v="3"/>
    <x v="1"/>
  </r>
  <r>
    <n v="7953"/>
    <x v="0"/>
    <x v="18"/>
    <n v="0"/>
    <n v="0"/>
    <x v="1"/>
    <x v="0"/>
    <x v="1"/>
    <n v="92.21"/>
    <n v="31"/>
    <x v="2"/>
    <x v="0"/>
  </r>
  <r>
    <n v="7964"/>
    <x v="1"/>
    <x v="6"/>
    <n v="0"/>
    <n v="0"/>
    <x v="0"/>
    <x v="0"/>
    <x v="0"/>
    <n v="97.47"/>
    <n v="24.2"/>
    <x v="0"/>
    <x v="0"/>
  </r>
  <r>
    <n v="7979"/>
    <x v="0"/>
    <x v="69"/>
    <n v="0"/>
    <n v="0"/>
    <x v="0"/>
    <x v="0"/>
    <x v="1"/>
    <n v="69.77"/>
    <n v="23.2"/>
    <x v="2"/>
    <x v="0"/>
  </r>
  <r>
    <n v="7990"/>
    <x v="0"/>
    <x v="6"/>
    <n v="0"/>
    <n v="0"/>
    <x v="1"/>
    <x v="0"/>
    <x v="1"/>
    <n v="84.08"/>
    <n v="24.5"/>
    <x v="1"/>
    <x v="0"/>
  </r>
  <r>
    <n v="8003"/>
    <x v="0"/>
    <x v="50"/>
    <n v="0"/>
    <n v="0"/>
    <x v="0"/>
    <x v="0"/>
    <x v="0"/>
    <n v="81.319999999999993"/>
    <m/>
    <x v="1"/>
    <x v="1"/>
  </r>
  <r>
    <n v="8008"/>
    <x v="0"/>
    <x v="58"/>
    <n v="0"/>
    <n v="0"/>
    <x v="0"/>
    <x v="2"/>
    <x v="0"/>
    <n v="83.76"/>
    <m/>
    <x v="3"/>
    <x v="0"/>
  </r>
  <r>
    <n v="8009"/>
    <x v="0"/>
    <x v="75"/>
    <n v="1"/>
    <n v="1"/>
    <x v="1"/>
    <x v="0"/>
    <x v="0"/>
    <n v="217.79"/>
    <n v="26.1"/>
    <x v="0"/>
    <x v="0"/>
  </r>
  <r>
    <n v="8022"/>
    <x v="1"/>
    <x v="19"/>
    <n v="0"/>
    <n v="0"/>
    <x v="0"/>
    <x v="0"/>
    <x v="0"/>
    <n v="82.95"/>
    <n v="21.4"/>
    <x v="2"/>
    <x v="0"/>
  </r>
  <r>
    <n v="8031"/>
    <x v="0"/>
    <x v="63"/>
    <n v="0"/>
    <n v="0"/>
    <x v="1"/>
    <x v="3"/>
    <x v="1"/>
    <n v="85.51"/>
    <n v="26.6"/>
    <x v="3"/>
    <x v="0"/>
  </r>
  <r>
    <n v="8037"/>
    <x v="1"/>
    <x v="22"/>
    <n v="0"/>
    <n v="1"/>
    <x v="0"/>
    <x v="2"/>
    <x v="0"/>
    <n v="94.62"/>
    <n v="34.4"/>
    <x v="1"/>
    <x v="0"/>
  </r>
  <r>
    <n v="8041"/>
    <x v="0"/>
    <x v="83"/>
    <n v="0"/>
    <n v="0"/>
    <x v="0"/>
    <x v="1"/>
    <x v="1"/>
    <n v="93.51"/>
    <n v="20.8"/>
    <x v="1"/>
    <x v="0"/>
  </r>
  <r>
    <n v="8045"/>
    <x v="0"/>
    <x v="28"/>
    <n v="1"/>
    <n v="0"/>
    <x v="1"/>
    <x v="0"/>
    <x v="0"/>
    <n v="70.28"/>
    <n v="21.8"/>
    <x v="2"/>
    <x v="1"/>
  </r>
  <r>
    <n v="8050"/>
    <x v="1"/>
    <x v="11"/>
    <n v="0"/>
    <n v="0"/>
    <x v="0"/>
    <x v="1"/>
    <x v="0"/>
    <n v="84.6"/>
    <n v="18.399999999999999"/>
    <x v="1"/>
    <x v="0"/>
  </r>
  <r>
    <n v="8085"/>
    <x v="1"/>
    <x v="47"/>
    <n v="0"/>
    <n v="0"/>
    <x v="0"/>
    <x v="0"/>
    <x v="1"/>
    <n v="143.44999999999999"/>
    <n v="32"/>
    <x v="3"/>
    <x v="0"/>
  </r>
  <r>
    <n v="8096"/>
    <x v="0"/>
    <x v="24"/>
    <n v="0"/>
    <n v="0"/>
    <x v="1"/>
    <x v="0"/>
    <x v="0"/>
    <n v="101.02"/>
    <n v="24.2"/>
    <x v="3"/>
    <x v="0"/>
  </r>
  <r>
    <n v="8106"/>
    <x v="0"/>
    <x v="3"/>
    <n v="0"/>
    <n v="0"/>
    <x v="1"/>
    <x v="0"/>
    <x v="1"/>
    <n v="84.6"/>
    <n v="27"/>
    <x v="3"/>
    <x v="0"/>
  </r>
  <r>
    <n v="8111"/>
    <x v="0"/>
    <x v="13"/>
    <n v="0"/>
    <n v="0"/>
    <x v="0"/>
    <x v="0"/>
    <x v="1"/>
    <n v="104.09"/>
    <n v="27.9"/>
    <x v="1"/>
    <x v="0"/>
  </r>
  <r>
    <n v="8117"/>
    <x v="1"/>
    <x v="36"/>
    <n v="0"/>
    <n v="0"/>
    <x v="1"/>
    <x v="0"/>
    <x v="1"/>
    <n v="75.77"/>
    <n v="30"/>
    <x v="0"/>
    <x v="0"/>
  </r>
  <r>
    <n v="8122"/>
    <x v="0"/>
    <x v="26"/>
    <n v="0"/>
    <n v="0"/>
    <x v="1"/>
    <x v="0"/>
    <x v="0"/>
    <n v="94.12"/>
    <n v="34.200000000000003"/>
    <x v="1"/>
    <x v="0"/>
  </r>
  <r>
    <n v="8145"/>
    <x v="1"/>
    <x v="61"/>
    <n v="0"/>
    <n v="0"/>
    <x v="0"/>
    <x v="0"/>
    <x v="0"/>
    <n v="86.21"/>
    <n v="28.8"/>
    <x v="3"/>
    <x v="0"/>
  </r>
  <r>
    <n v="8154"/>
    <x v="1"/>
    <x v="73"/>
    <n v="1"/>
    <n v="0"/>
    <x v="1"/>
    <x v="2"/>
    <x v="0"/>
    <n v="78.92"/>
    <n v="27.7"/>
    <x v="0"/>
    <x v="1"/>
  </r>
  <r>
    <n v="8168"/>
    <x v="0"/>
    <x v="44"/>
    <n v="0"/>
    <n v="0"/>
    <x v="1"/>
    <x v="0"/>
    <x v="1"/>
    <n v="112.54"/>
    <n v="23.4"/>
    <x v="0"/>
    <x v="0"/>
  </r>
  <r>
    <n v="8171"/>
    <x v="0"/>
    <x v="15"/>
    <n v="0"/>
    <n v="0"/>
    <x v="0"/>
    <x v="1"/>
    <x v="1"/>
    <n v="93.25"/>
    <n v="16.600000000000001"/>
    <x v="1"/>
    <x v="0"/>
  </r>
  <r>
    <n v="8175"/>
    <x v="1"/>
    <x v="9"/>
    <n v="0"/>
    <n v="0"/>
    <x v="0"/>
    <x v="0"/>
    <x v="0"/>
    <n v="84.49"/>
    <n v="20.5"/>
    <x v="2"/>
    <x v="0"/>
  </r>
  <r>
    <n v="8203"/>
    <x v="1"/>
    <x v="0"/>
    <n v="0"/>
    <n v="0"/>
    <x v="0"/>
    <x v="0"/>
    <x v="1"/>
    <n v="106.56"/>
    <n v="21"/>
    <x v="1"/>
    <x v="0"/>
  </r>
  <r>
    <n v="8208"/>
    <x v="1"/>
    <x v="70"/>
    <n v="0"/>
    <n v="0"/>
    <x v="0"/>
    <x v="0"/>
    <x v="1"/>
    <n v="95.18"/>
    <n v="24.9"/>
    <x v="3"/>
    <x v="0"/>
  </r>
  <r>
    <n v="8213"/>
    <x v="1"/>
    <x v="23"/>
    <n v="0"/>
    <n v="1"/>
    <x v="1"/>
    <x v="0"/>
    <x v="0"/>
    <n v="219.84"/>
    <m/>
    <x v="1"/>
    <x v="1"/>
  </r>
  <r>
    <n v="8233"/>
    <x v="1"/>
    <x v="75"/>
    <n v="0"/>
    <n v="1"/>
    <x v="1"/>
    <x v="3"/>
    <x v="1"/>
    <n v="97.53"/>
    <n v="29.4"/>
    <x v="3"/>
    <x v="0"/>
  </r>
  <r>
    <n v="8240"/>
    <x v="0"/>
    <x v="26"/>
    <n v="0"/>
    <n v="0"/>
    <x v="1"/>
    <x v="0"/>
    <x v="0"/>
    <n v="100.22"/>
    <n v="22.7"/>
    <x v="3"/>
    <x v="0"/>
  </r>
  <r>
    <n v="8247"/>
    <x v="1"/>
    <x v="88"/>
    <n v="0"/>
    <n v="0"/>
    <x v="0"/>
    <x v="1"/>
    <x v="0"/>
    <n v="109.52"/>
    <n v="13.9"/>
    <x v="1"/>
    <x v="0"/>
  </r>
  <r>
    <n v="8264"/>
    <x v="1"/>
    <x v="17"/>
    <n v="0"/>
    <n v="0"/>
    <x v="1"/>
    <x v="3"/>
    <x v="1"/>
    <n v="105.9"/>
    <n v="27.7"/>
    <x v="1"/>
    <x v="0"/>
  </r>
  <r>
    <n v="8277"/>
    <x v="0"/>
    <x v="31"/>
    <n v="0"/>
    <n v="0"/>
    <x v="0"/>
    <x v="1"/>
    <x v="0"/>
    <n v="93.3"/>
    <n v="19.5"/>
    <x v="1"/>
    <x v="0"/>
  </r>
  <r>
    <n v="8320"/>
    <x v="1"/>
    <x v="78"/>
    <n v="0"/>
    <n v="0"/>
    <x v="0"/>
    <x v="1"/>
    <x v="1"/>
    <n v="73.62"/>
    <n v="20.8"/>
    <x v="1"/>
    <x v="0"/>
  </r>
  <r>
    <n v="8328"/>
    <x v="0"/>
    <x v="32"/>
    <n v="0"/>
    <n v="0"/>
    <x v="1"/>
    <x v="0"/>
    <x v="1"/>
    <n v="118.51"/>
    <n v="40.6"/>
    <x v="2"/>
    <x v="0"/>
  </r>
  <r>
    <n v="8332"/>
    <x v="0"/>
    <x v="74"/>
    <n v="0"/>
    <n v="0"/>
    <x v="1"/>
    <x v="0"/>
    <x v="1"/>
    <n v="206.25"/>
    <n v="53.4"/>
    <x v="0"/>
    <x v="0"/>
  </r>
  <r>
    <n v="8341"/>
    <x v="1"/>
    <x v="38"/>
    <n v="0"/>
    <n v="0"/>
    <x v="0"/>
    <x v="1"/>
    <x v="1"/>
    <n v="84.02"/>
    <n v="18.7"/>
    <x v="2"/>
    <x v="0"/>
  </r>
  <r>
    <n v="8345"/>
    <x v="0"/>
    <x v="24"/>
    <n v="0"/>
    <n v="0"/>
    <x v="1"/>
    <x v="0"/>
    <x v="1"/>
    <n v="114.76"/>
    <n v="24.7"/>
    <x v="2"/>
    <x v="0"/>
  </r>
  <r>
    <n v="8385"/>
    <x v="1"/>
    <x v="26"/>
    <n v="0"/>
    <n v="0"/>
    <x v="1"/>
    <x v="0"/>
    <x v="0"/>
    <n v="90.78"/>
    <n v="35.9"/>
    <x v="1"/>
    <x v="0"/>
  </r>
  <r>
    <n v="8410"/>
    <x v="0"/>
    <x v="11"/>
    <n v="0"/>
    <n v="0"/>
    <x v="0"/>
    <x v="1"/>
    <x v="1"/>
    <n v="98.9"/>
    <n v="18.8"/>
    <x v="1"/>
    <x v="0"/>
  </r>
  <r>
    <n v="8470"/>
    <x v="0"/>
    <x v="57"/>
    <n v="0"/>
    <n v="0"/>
    <x v="1"/>
    <x v="0"/>
    <x v="0"/>
    <n v="71.38"/>
    <n v="19.7"/>
    <x v="2"/>
    <x v="0"/>
  </r>
  <r>
    <n v="8521"/>
    <x v="1"/>
    <x v="57"/>
    <n v="0"/>
    <n v="0"/>
    <x v="1"/>
    <x v="0"/>
    <x v="1"/>
    <n v="227.91"/>
    <n v="31.6"/>
    <x v="0"/>
    <x v="0"/>
  </r>
  <r>
    <n v="8541"/>
    <x v="0"/>
    <x v="66"/>
    <n v="0"/>
    <n v="0"/>
    <x v="1"/>
    <x v="2"/>
    <x v="1"/>
    <n v="94.77"/>
    <n v="27.2"/>
    <x v="2"/>
    <x v="0"/>
  </r>
  <r>
    <n v="8543"/>
    <x v="0"/>
    <x v="76"/>
    <n v="0"/>
    <n v="0"/>
    <x v="1"/>
    <x v="0"/>
    <x v="1"/>
    <n v="105.28"/>
    <n v="23.1"/>
    <x v="2"/>
    <x v="0"/>
  </r>
  <r>
    <n v="8544"/>
    <x v="0"/>
    <x v="6"/>
    <n v="0"/>
    <n v="0"/>
    <x v="0"/>
    <x v="3"/>
    <x v="1"/>
    <n v="115.03"/>
    <n v="23.4"/>
    <x v="2"/>
    <x v="0"/>
  </r>
  <r>
    <n v="8553"/>
    <x v="0"/>
    <x v="21"/>
    <n v="0"/>
    <n v="0"/>
    <x v="1"/>
    <x v="2"/>
    <x v="1"/>
    <n v="195.74"/>
    <n v="32.700000000000003"/>
    <x v="1"/>
    <x v="0"/>
  </r>
  <r>
    <n v="8563"/>
    <x v="0"/>
    <x v="30"/>
    <n v="0"/>
    <n v="0"/>
    <x v="0"/>
    <x v="1"/>
    <x v="1"/>
    <n v="91.71"/>
    <n v="21.3"/>
    <x v="1"/>
    <x v="0"/>
  </r>
  <r>
    <n v="8579"/>
    <x v="0"/>
    <x v="78"/>
    <n v="0"/>
    <n v="0"/>
    <x v="0"/>
    <x v="1"/>
    <x v="1"/>
    <n v="89.72"/>
    <n v="17.8"/>
    <x v="1"/>
    <x v="0"/>
  </r>
  <r>
    <n v="8580"/>
    <x v="0"/>
    <x v="50"/>
    <n v="0"/>
    <n v="0"/>
    <x v="1"/>
    <x v="3"/>
    <x v="1"/>
    <n v="90"/>
    <n v="32"/>
    <x v="2"/>
    <x v="1"/>
  </r>
  <r>
    <n v="8584"/>
    <x v="0"/>
    <x v="41"/>
    <n v="0"/>
    <n v="0"/>
    <x v="0"/>
    <x v="1"/>
    <x v="1"/>
    <n v="92"/>
    <n v="17.899999999999999"/>
    <x v="1"/>
    <x v="0"/>
  </r>
  <r>
    <n v="8595"/>
    <x v="1"/>
    <x v="68"/>
    <n v="0"/>
    <n v="0"/>
    <x v="1"/>
    <x v="0"/>
    <x v="1"/>
    <n v="95.59"/>
    <n v="25.1"/>
    <x v="2"/>
    <x v="0"/>
  </r>
  <r>
    <n v="8598"/>
    <x v="0"/>
    <x v="58"/>
    <n v="0"/>
    <n v="0"/>
    <x v="1"/>
    <x v="2"/>
    <x v="0"/>
    <n v="82.39"/>
    <n v="33.200000000000003"/>
    <x v="2"/>
    <x v="0"/>
  </r>
  <r>
    <n v="8614"/>
    <x v="1"/>
    <x v="23"/>
    <n v="0"/>
    <n v="1"/>
    <x v="1"/>
    <x v="3"/>
    <x v="0"/>
    <n v="101.53"/>
    <n v="24.1"/>
    <x v="0"/>
    <x v="0"/>
  </r>
  <r>
    <n v="8616"/>
    <x v="0"/>
    <x v="74"/>
    <n v="0"/>
    <n v="0"/>
    <x v="1"/>
    <x v="0"/>
    <x v="1"/>
    <n v="68.41"/>
    <n v="23.9"/>
    <x v="3"/>
    <x v="0"/>
  </r>
  <r>
    <n v="8623"/>
    <x v="0"/>
    <x v="31"/>
    <n v="0"/>
    <n v="0"/>
    <x v="0"/>
    <x v="1"/>
    <x v="0"/>
    <n v="78.790000000000006"/>
    <n v="22.6"/>
    <x v="1"/>
    <x v="0"/>
  </r>
  <r>
    <n v="8644"/>
    <x v="0"/>
    <x v="23"/>
    <n v="0"/>
    <n v="1"/>
    <x v="1"/>
    <x v="0"/>
    <x v="1"/>
    <n v="81.99"/>
    <n v="27.3"/>
    <x v="0"/>
    <x v="0"/>
  </r>
  <r>
    <n v="8646"/>
    <x v="0"/>
    <x v="32"/>
    <n v="0"/>
    <n v="0"/>
    <x v="1"/>
    <x v="0"/>
    <x v="1"/>
    <n v="97.47"/>
    <n v="26.7"/>
    <x v="2"/>
    <x v="0"/>
  </r>
  <r>
    <n v="8655"/>
    <x v="0"/>
    <x v="62"/>
    <n v="0"/>
    <n v="1"/>
    <x v="1"/>
    <x v="3"/>
    <x v="0"/>
    <n v="100.96"/>
    <n v="33.4"/>
    <x v="2"/>
    <x v="0"/>
  </r>
  <r>
    <n v="8690"/>
    <x v="0"/>
    <x v="12"/>
    <n v="0"/>
    <n v="0"/>
    <x v="1"/>
    <x v="0"/>
    <x v="0"/>
    <n v="80.44"/>
    <n v="32.200000000000003"/>
    <x v="2"/>
    <x v="0"/>
  </r>
  <r>
    <n v="8719"/>
    <x v="1"/>
    <x v="30"/>
    <n v="0"/>
    <n v="0"/>
    <x v="0"/>
    <x v="1"/>
    <x v="0"/>
    <n v="116.25"/>
    <n v="16.399999999999999"/>
    <x v="0"/>
    <x v="0"/>
  </r>
  <r>
    <n v="8723"/>
    <x v="0"/>
    <x v="19"/>
    <n v="0"/>
    <n v="0"/>
    <x v="0"/>
    <x v="0"/>
    <x v="1"/>
    <n v="70.150000000000006"/>
    <n v="21.5"/>
    <x v="1"/>
    <x v="0"/>
  </r>
  <r>
    <n v="8727"/>
    <x v="1"/>
    <x v="27"/>
    <n v="0"/>
    <n v="0"/>
    <x v="1"/>
    <x v="3"/>
    <x v="0"/>
    <n v="83.12"/>
    <n v="29.6"/>
    <x v="0"/>
    <x v="0"/>
  </r>
  <r>
    <n v="8752"/>
    <x v="0"/>
    <x v="63"/>
    <n v="0"/>
    <n v="0"/>
    <x v="1"/>
    <x v="2"/>
    <x v="0"/>
    <n v="197.54"/>
    <m/>
    <x v="2"/>
    <x v="1"/>
  </r>
  <r>
    <n v="8760"/>
    <x v="0"/>
    <x v="79"/>
    <n v="0"/>
    <n v="0"/>
    <x v="0"/>
    <x v="0"/>
    <x v="0"/>
    <n v="140.4"/>
    <n v="23"/>
    <x v="3"/>
    <x v="0"/>
  </r>
  <r>
    <n v="8770"/>
    <x v="1"/>
    <x v="81"/>
    <n v="0"/>
    <n v="0"/>
    <x v="0"/>
    <x v="3"/>
    <x v="0"/>
    <n v="92.87"/>
    <n v="37"/>
    <x v="2"/>
    <x v="0"/>
  </r>
  <r>
    <n v="8778"/>
    <x v="0"/>
    <x v="16"/>
    <n v="0"/>
    <n v="0"/>
    <x v="1"/>
    <x v="3"/>
    <x v="1"/>
    <n v="97.81"/>
    <n v="26.6"/>
    <x v="0"/>
    <x v="0"/>
  </r>
  <r>
    <n v="8790"/>
    <x v="0"/>
    <x v="0"/>
    <n v="0"/>
    <n v="0"/>
    <x v="0"/>
    <x v="0"/>
    <x v="0"/>
    <n v="127.42"/>
    <n v="22.4"/>
    <x v="1"/>
    <x v="0"/>
  </r>
  <r>
    <n v="8816"/>
    <x v="1"/>
    <x v="45"/>
    <n v="0"/>
    <n v="0"/>
    <x v="1"/>
    <x v="0"/>
    <x v="0"/>
    <n v="74.08"/>
    <n v="35.9"/>
    <x v="1"/>
    <x v="0"/>
  </r>
  <r>
    <n v="8819"/>
    <x v="0"/>
    <x v="53"/>
    <n v="0"/>
    <n v="0"/>
    <x v="1"/>
    <x v="2"/>
    <x v="1"/>
    <n v="215.33"/>
    <n v="27"/>
    <x v="0"/>
    <x v="0"/>
  </r>
  <r>
    <n v="8831"/>
    <x v="0"/>
    <x v="21"/>
    <n v="0"/>
    <n v="0"/>
    <x v="1"/>
    <x v="0"/>
    <x v="1"/>
    <n v="94.3"/>
    <n v="29.1"/>
    <x v="1"/>
    <x v="0"/>
  </r>
  <r>
    <n v="8838"/>
    <x v="0"/>
    <x v="77"/>
    <n v="0"/>
    <n v="0"/>
    <x v="0"/>
    <x v="0"/>
    <x v="1"/>
    <n v="66.55"/>
    <n v="32.799999999999997"/>
    <x v="3"/>
    <x v="0"/>
  </r>
  <r>
    <n v="8882"/>
    <x v="1"/>
    <x v="79"/>
    <n v="0"/>
    <n v="0"/>
    <x v="0"/>
    <x v="2"/>
    <x v="1"/>
    <n v="96.18"/>
    <n v="25.1"/>
    <x v="2"/>
    <x v="0"/>
  </r>
  <r>
    <n v="8884"/>
    <x v="0"/>
    <x v="41"/>
    <n v="0"/>
    <n v="0"/>
    <x v="0"/>
    <x v="1"/>
    <x v="1"/>
    <n v="109.4"/>
    <n v="20"/>
    <x v="1"/>
    <x v="0"/>
  </r>
  <r>
    <n v="8899"/>
    <x v="1"/>
    <x v="24"/>
    <n v="0"/>
    <n v="0"/>
    <x v="0"/>
    <x v="0"/>
    <x v="1"/>
    <n v="104.86"/>
    <n v="31.9"/>
    <x v="3"/>
    <x v="1"/>
  </r>
  <r>
    <n v="8920"/>
    <x v="0"/>
    <x v="62"/>
    <n v="0"/>
    <n v="0"/>
    <x v="1"/>
    <x v="3"/>
    <x v="1"/>
    <n v="76.349999999999994"/>
    <n v="33.5"/>
    <x v="0"/>
    <x v="0"/>
  </r>
  <r>
    <n v="8950"/>
    <x v="0"/>
    <x v="51"/>
    <n v="0"/>
    <n v="0"/>
    <x v="0"/>
    <x v="0"/>
    <x v="0"/>
    <n v="113.57"/>
    <n v="27.5"/>
    <x v="0"/>
    <x v="0"/>
  </r>
  <r>
    <n v="8951"/>
    <x v="0"/>
    <x v="50"/>
    <n v="1"/>
    <n v="0"/>
    <x v="1"/>
    <x v="3"/>
    <x v="0"/>
    <n v="71.7"/>
    <n v="32.799999999999997"/>
    <x v="2"/>
    <x v="0"/>
  </r>
  <r>
    <n v="8960"/>
    <x v="0"/>
    <x v="3"/>
    <n v="0"/>
    <n v="0"/>
    <x v="0"/>
    <x v="3"/>
    <x v="1"/>
    <n v="73.41"/>
    <n v="56"/>
    <x v="3"/>
    <x v="0"/>
  </r>
  <r>
    <n v="8964"/>
    <x v="0"/>
    <x v="44"/>
    <n v="0"/>
    <n v="0"/>
    <x v="0"/>
    <x v="0"/>
    <x v="1"/>
    <n v="94.37"/>
    <n v="38.1"/>
    <x v="2"/>
    <x v="0"/>
  </r>
  <r>
    <n v="8968"/>
    <x v="0"/>
    <x v="3"/>
    <n v="0"/>
    <n v="0"/>
    <x v="1"/>
    <x v="0"/>
    <x v="0"/>
    <n v="208.06"/>
    <m/>
    <x v="3"/>
    <x v="0"/>
  </r>
  <r>
    <n v="8976"/>
    <x v="0"/>
    <x v="58"/>
    <n v="0"/>
    <n v="0"/>
    <x v="1"/>
    <x v="0"/>
    <x v="1"/>
    <n v="104.4"/>
    <n v="24.4"/>
    <x v="2"/>
    <x v="0"/>
  </r>
  <r>
    <n v="8983"/>
    <x v="0"/>
    <x v="7"/>
    <n v="1"/>
    <n v="0"/>
    <x v="1"/>
    <x v="0"/>
    <x v="0"/>
    <n v="89.16"/>
    <n v="24"/>
    <x v="2"/>
    <x v="0"/>
  </r>
  <r>
    <n v="9011"/>
    <x v="1"/>
    <x v="14"/>
    <n v="0"/>
    <n v="0"/>
    <x v="1"/>
    <x v="0"/>
    <x v="0"/>
    <n v="93.58"/>
    <n v="25.1"/>
    <x v="3"/>
    <x v="0"/>
  </r>
  <r>
    <n v="9013"/>
    <x v="0"/>
    <x v="58"/>
    <n v="0"/>
    <n v="0"/>
    <x v="1"/>
    <x v="0"/>
    <x v="1"/>
    <n v="83.27"/>
    <n v="19.8"/>
    <x v="0"/>
    <x v="0"/>
  </r>
  <r>
    <n v="9026"/>
    <x v="0"/>
    <x v="23"/>
    <n v="1"/>
    <n v="0"/>
    <x v="1"/>
    <x v="3"/>
    <x v="0"/>
    <n v="191.33"/>
    <n v="24.5"/>
    <x v="2"/>
    <x v="0"/>
  </r>
  <r>
    <n v="9034"/>
    <x v="1"/>
    <x v="41"/>
    <n v="0"/>
    <n v="0"/>
    <x v="0"/>
    <x v="1"/>
    <x v="0"/>
    <n v="70"/>
    <n v="18.600000000000001"/>
    <x v="1"/>
    <x v="0"/>
  </r>
  <r>
    <n v="9046"/>
    <x v="1"/>
    <x v="67"/>
    <n v="0"/>
    <n v="1"/>
    <x v="1"/>
    <x v="0"/>
    <x v="0"/>
    <n v="228.69"/>
    <n v="36.6"/>
    <x v="0"/>
    <x v="1"/>
  </r>
  <r>
    <n v="9051"/>
    <x v="0"/>
    <x v="74"/>
    <n v="0"/>
    <n v="0"/>
    <x v="1"/>
    <x v="0"/>
    <x v="0"/>
    <n v="75.88"/>
    <n v="30"/>
    <x v="2"/>
    <x v="0"/>
  </r>
  <r>
    <n v="9076"/>
    <x v="1"/>
    <x v="3"/>
    <n v="0"/>
    <n v="0"/>
    <x v="1"/>
    <x v="3"/>
    <x v="0"/>
    <n v="86.07"/>
    <n v="27.3"/>
    <x v="1"/>
    <x v="0"/>
  </r>
  <r>
    <n v="9079"/>
    <x v="0"/>
    <x v="82"/>
    <n v="0"/>
    <n v="1"/>
    <x v="1"/>
    <x v="3"/>
    <x v="0"/>
    <n v="202.21"/>
    <n v="39.299999999999997"/>
    <x v="0"/>
    <x v="0"/>
  </r>
  <r>
    <n v="9107"/>
    <x v="0"/>
    <x v="11"/>
    <n v="0"/>
    <n v="0"/>
    <x v="0"/>
    <x v="1"/>
    <x v="1"/>
    <n v="92.65"/>
    <n v="17.5"/>
    <x v="1"/>
    <x v="0"/>
  </r>
  <r>
    <n v="9122"/>
    <x v="1"/>
    <x v="68"/>
    <n v="0"/>
    <n v="0"/>
    <x v="1"/>
    <x v="0"/>
    <x v="0"/>
    <n v="89.87"/>
    <n v="26.5"/>
    <x v="2"/>
    <x v="0"/>
  </r>
  <r>
    <n v="9143"/>
    <x v="0"/>
    <x v="0"/>
    <n v="0"/>
    <n v="0"/>
    <x v="0"/>
    <x v="0"/>
    <x v="0"/>
    <n v="67.87"/>
    <n v="24.9"/>
    <x v="0"/>
    <x v="0"/>
  </r>
  <r>
    <n v="9160"/>
    <x v="0"/>
    <x v="7"/>
    <n v="1"/>
    <n v="0"/>
    <x v="1"/>
    <x v="0"/>
    <x v="0"/>
    <n v="90.77"/>
    <n v="26"/>
    <x v="2"/>
    <x v="0"/>
  </r>
  <r>
    <n v="9170"/>
    <x v="1"/>
    <x v="45"/>
    <n v="0"/>
    <n v="0"/>
    <x v="1"/>
    <x v="3"/>
    <x v="0"/>
    <n v="185.71"/>
    <m/>
    <x v="1"/>
    <x v="0"/>
  </r>
  <r>
    <n v="9179"/>
    <x v="0"/>
    <x v="43"/>
    <n v="0"/>
    <n v="0"/>
    <x v="0"/>
    <x v="0"/>
    <x v="0"/>
    <n v="74.2"/>
    <n v="23"/>
    <x v="3"/>
    <x v="0"/>
  </r>
  <r>
    <n v="9189"/>
    <x v="0"/>
    <x v="9"/>
    <n v="0"/>
    <n v="0"/>
    <x v="0"/>
    <x v="0"/>
    <x v="0"/>
    <n v="80.27"/>
    <n v="27.9"/>
    <x v="2"/>
    <x v="0"/>
  </r>
  <r>
    <n v="9197"/>
    <x v="0"/>
    <x v="11"/>
    <n v="0"/>
    <n v="0"/>
    <x v="0"/>
    <x v="1"/>
    <x v="0"/>
    <n v="80.47"/>
    <n v="20.6"/>
    <x v="1"/>
    <x v="0"/>
  </r>
  <r>
    <n v="9199"/>
    <x v="1"/>
    <x v="1"/>
    <n v="0"/>
    <n v="0"/>
    <x v="0"/>
    <x v="3"/>
    <x v="0"/>
    <n v="74.19"/>
    <n v="31.1"/>
    <x v="0"/>
    <x v="0"/>
  </r>
  <r>
    <n v="9201"/>
    <x v="0"/>
    <x v="22"/>
    <n v="0"/>
    <n v="0"/>
    <x v="1"/>
    <x v="3"/>
    <x v="0"/>
    <n v="114.94"/>
    <n v="21.4"/>
    <x v="2"/>
    <x v="0"/>
  </r>
  <r>
    <n v="9225"/>
    <x v="1"/>
    <x v="15"/>
    <n v="0"/>
    <n v="0"/>
    <x v="0"/>
    <x v="1"/>
    <x v="1"/>
    <n v="105.76"/>
    <n v="18.399999999999999"/>
    <x v="1"/>
    <x v="0"/>
  </r>
  <r>
    <n v="9262"/>
    <x v="0"/>
    <x v="4"/>
    <n v="0"/>
    <n v="0"/>
    <x v="1"/>
    <x v="0"/>
    <x v="1"/>
    <n v="76.260000000000005"/>
    <n v="35.6"/>
    <x v="2"/>
    <x v="0"/>
  </r>
  <r>
    <n v="9335"/>
    <x v="0"/>
    <x v="4"/>
    <n v="0"/>
    <n v="0"/>
    <x v="0"/>
    <x v="0"/>
    <x v="1"/>
    <n v="116.85"/>
    <n v="49.9"/>
    <x v="3"/>
    <x v="0"/>
  </r>
  <r>
    <n v="9394"/>
    <x v="1"/>
    <x v="83"/>
    <n v="0"/>
    <n v="0"/>
    <x v="0"/>
    <x v="1"/>
    <x v="1"/>
    <n v="92.24"/>
    <n v="27.9"/>
    <x v="1"/>
    <x v="0"/>
  </r>
  <r>
    <n v="9404"/>
    <x v="0"/>
    <x v="22"/>
    <n v="0"/>
    <n v="0"/>
    <x v="1"/>
    <x v="0"/>
    <x v="1"/>
    <n v="107.41"/>
    <n v="47.3"/>
    <x v="2"/>
    <x v="0"/>
  </r>
  <r>
    <n v="9415"/>
    <x v="0"/>
    <x v="35"/>
    <n v="0"/>
    <n v="0"/>
    <x v="1"/>
    <x v="3"/>
    <x v="0"/>
    <n v="80.849999999999994"/>
    <n v="29.3"/>
    <x v="0"/>
    <x v="0"/>
  </r>
  <r>
    <n v="9442"/>
    <x v="1"/>
    <x v="2"/>
    <n v="0"/>
    <n v="0"/>
    <x v="1"/>
    <x v="3"/>
    <x v="1"/>
    <n v="163.82"/>
    <n v="27.5"/>
    <x v="2"/>
    <x v="0"/>
  </r>
  <r>
    <n v="9487"/>
    <x v="0"/>
    <x v="13"/>
    <n v="0"/>
    <n v="0"/>
    <x v="0"/>
    <x v="0"/>
    <x v="0"/>
    <n v="99.92"/>
    <n v="25.8"/>
    <x v="2"/>
    <x v="0"/>
  </r>
  <r>
    <n v="9489"/>
    <x v="0"/>
    <x v="20"/>
    <n v="0"/>
    <n v="0"/>
    <x v="1"/>
    <x v="0"/>
    <x v="0"/>
    <n v="84.75"/>
    <n v="21.4"/>
    <x v="1"/>
    <x v="0"/>
  </r>
  <r>
    <n v="9511"/>
    <x v="1"/>
    <x v="80"/>
    <n v="0"/>
    <n v="0"/>
    <x v="0"/>
    <x v="0"/>
    <x v="0"/>
    <n v="119.67"/>
    <n v="36.9"/>
    <x v="1"/>
    <x v="0"/>
  </r>
  <r>
    <n v="9565"/>
    <x v="0"/>
    <x v="40"/>
    <n v="0"/>
    <n v="0"/>
    <x v="0"/>
    <x v="0"/>
    <x v="1"/>
    <n v="79"/>
    <n v="30"/>
    <x v="2"/>
    <x v="0"/>
  </r>
  <r>
    <n v="9602"/>
    <x v="0"/>
    <x v="24"/>
    <n v="0"/>
    <n v="0"/>
    <x v="1"/>
    <x v="0"/>
    <x v="0"/>
    <n v="72.180000000000007"/>
    <n v="30.8"/>
    <x v="1"/>
    <x v="0"/>
  </r>
  <r>
    <n v="9608"/>
    <x v="1"/>
    <x v="6"/>
    <n v="0"/>
    <n v="0"/>
    <x v="0"/>
    <x v="0"/>
    <x v="0"/>
    <n v="123.1"/>
    <n v="37.9"/>
    <x v="2"/>
    <x v="0"/>
  </r>
  <r>
    <n v="9612"/>
    <x v="1"/>
    <x v="85"/>
    <n v="0"/>
    <n v="0"/>
    <x v="0"/>
    <x v="1"/>
    <x v="0"/>
    <n v="70.78"/>
    <n v="20.3"/>
    <x v="1"/>
    <x v="0"/>
  </r>
  <r>
    <n v="9620"/>
    <x v="0"/>
    <x v="10"/>
    <n v="0"/>
    <n v="0"/>
    <x v="1"/>
    <x v="2"/>
    <x v="1"/>
    <n v="81.77"/>
    <n v="25.4"/>
    <x v="2"/>
    <x v="0"/>
  </r>
  <r>
    <n v="9637"/>
    <x v="1"/>
    <x v="69"/>
    <n v="0"/>
    <n v="0"/>
    <x v="1"/>
    <x v="0"/>
    <x v="1"/>
    <n v="120.31"/>
    <n v="22.3"/>
    <x v="3"/>
    <x v="0"/>
  </r>
  <r>
    <n v="9641"/>
    <x v="1"/>
    <x v="66"/>
    <n v="0"/>
    <n v="0"/>
    <x v="1"/>
    <x v="0"/>
    <x v="0"/>
    <n v="105.63"/>
    <n v="28.2"/>
    <x v="3"/>
    <x v="0"/>
  </r>
  <r>
    <n v="9644"/>
    <x v="1"/>
    <x v="75"/>
    <n v="0"/>
    <n v="0"/>
    <x v="1"/>
    <x v="0"/>
    <x v="0"/>
    <n v="92.59"/>
    <n v="24.6"/>
    <x v="0"/>
    <x v="0"/>
  </r>
  <r>
    <n v="9648"/>
    <x v="0"/>
    <x v="57"/>
    <n v="0"/>
    <n v="1"/>
    <x v="1"/>
    <x v="0"/>
    <x v="0"/>
    <n v="170.95"/>
    <n v="35.200000000000003"/>
    <x v="2"/>
    <x v="0"/>
  </r>
  <r>
    <n v="9696"/>
    <x v="1"/>
    <x v="40"/>
    <n v="0"/>
    <n v="0"/>
    <x v="1"/>
    <x v="0"/>
    <x v="0"/>
    <n v="102.77"/>
    <n v="35.799999999999997"/>
    <x v="3"/>
    <x v="0"/>
  </r>
  <r>
    <n v="9729"/>
    <x v="1"/>
    <x v="48"/>
    <n v="0"/>
    <n v="0"/>
    <x v="1"/>
    <x v="0"/>
    <x v="0"/>
    <n v="102.64"/>
    <n v="28.3"/>
    <x v="2"/>
    <x v="0"/>
  </r>
  <r>
    <n v="9730"/>
    <x v="1"/>
    <x v="80"/>
    <n v="0"/>
    <n v="0"/>
    <x v="1"/>
    <x v="0"/>
    <x v="0"/>
    <n v="76.19"/>
    <n v="22"/>
    <x v="2"/>
    <x v="0"/>
  </r>
  <r>
    <n v="9731"/>
    <x v="1"/>
    <x v="1"/>
    <n v="0"/>
    <n v="0"/>
    <x v="0"/>
    <x v="1"/>
    <x v="0"/>
    <n v="87.98"/>
    <n v="19.8"/>
    <x v="1"/>
    <x v="0"/>
  </r>
  <r>
    <n v="9752"/>
    <x v="0"/>
    <x v="72"/>
    <n v="0"/>
    <n v="0"/>
    <x v="1"/>
    <x v="2"/>
    <x v="1"/>
    <n v="200.49"/>
    <n v="34.6"/>
    <x v="3"/>
    <x v="0"/>
  </r>
  <r>
    <n v="9866"/>
    <x v="0"/>
    <x v="32"/>
    <n v="0"/>
    <n v="0"/>
    <x v="1"/>
    <x v="0"/>
    <x v="0"/>
    <n v="76.05"/>
    <n v="42"/>
    <x v="1"/>
    <x v="0"/>
  </r>
  <r>
    <n v="9879"/>
    <x v="0"/>
    <x v="2"/>
    <n v="0"/>
    <n v="1"/>
    <x v="1"/>
    <x v="0"/>
    <x v="0"/>
    <n v="199.38"/>
    <n v="39"/>
    <x v="1"/>
    <x v="0"/>
  </r>
  <r>
    <n v="9906"/>
    <x v="0"/>
    <x v="89"/>
    <n v="0"/>
    <n v="0"/>
    <x v="0"/>
    <x v="1"/>
    <x v="0"/>
    <n v="102.34"/>
    <n v="17"/>
    <x v="1"/>
    <x v="0"/>
  </r>
  <r>
    <n v="9912"/>
    <x v="1"/>
    <x v="40"/>
    <n v="0"/>
    <n v="0"/>
    <x v="1"/>
    <x v="0"/>
    <x v="1"/>
    <n v="109.19"/>
    <n v="29.8"/>
    <x v="1"/>
    <x v="0"/>
  </r>
  <r>
    <n v="9923"/>
    <x v="1"/>
    <x v="2"/>
    <n v="0"/>
    <n v="1"/>
    <x v="1"/>
    <x v="0"/>
    <x v="0"/>
    <n v="80.17"/>
    <n v="28"/>
    <x v="2"/>
    <x v="0"/>
  </r>
  <r>
    <n v="9926"/>
    <x v="1"/>
    <x v="9"/>
    <n v="0"/>
    <n v="0"/>
    <x v="0"/>
    <x v="0"/>
    <x v="0"/>
    <n v="87.2"/>
    <n v="28.9"/>
    <x v="3"/>
    <x v="0"/>
  </r>
  <r>
    <n v="9948"/>
    <x v="1"/>
    <x v="85"/>
    <n v="0"/>
    <n v="0"/>
    <x v="0"/>
    <x v="1"/>
    <x v="0"/>
    <n v="83.16"/>
    <n v="15.1"/>
    <x v="1"/>
    <x v="0"/>
  </r>
  <r>
    <n v="9955"/>
    <x v="0"/>
    <x v="21"/>
    <n v="0"/>
    <n v="0"/>
    <x v="0"/>
    <x v="0"/>
    <x v="0"/>
    <n v="83.93"/>
    <n v="25.6"/>
    <x v="0"/>
    <x v="0"/>
  </r>
  <r>
    <n v="9986"/>
    <x v="0"/>
    <x v="45"/>
    <n v="0"/>
    <n v="0"/>
    <x v="1"/>
    <x v="0"/>
    <x v="0"/>
    <n v="85.13"/>
    <n v="24.6"/>
    <x v="1"/>
    <x v="0"/>
  </r>
  <r>
    <n v="9995"/>
    <x v="1"/>
    <x v="11"/>
    <n v="0"/>
    <n v="0"/>
    <x v="0"/>
    <x v="1"/>
    <x v="0"/>
    <n v="118.66"/>
    <n v="16.100000000000001"/>
    <x v="1"/>
    <x v="0"/>
  </r>
  <r>
    <n v="10018"/>
    <x v="1"/>
    <x v="70"/>
    <n v="0"/>
    <n v="0"/>
    <x v="0"/>
    <x v="0"/>
    <x v="1"/>
    <n v="56.33"/>
    <n v="29.4"/>
    <x v="1"/>
    <x v="0"/>
  </r>
  <r>
    <n v="10055"/>
    <x v="0"/>
    <x v="26"/>
    <n v="0"/>
    <n v="0"/>
    <x v="0"/>
    <x v="2"/>
    <x v="1"/>
    <n v="72.08"/>
    <m/>
    <x v="0"/>
    <x v="0"/>
  </r>
  <r>
    <n v="10056"/>
    <x v="0"/>
    <x v="26"/>
    <n v="0"/>
    <n v="0"/>
    <x v="1"/>
    <x v="0"/>
    <x v="0"/>
    <n v="98.02"/>
    <n v="20.399999999999999"/>
    <x v="2"/>
    <x v="0"/>
  </r>
  <r>
    <n v="10119"/>
    <x v="1"/>
    <x v="16"/>
    <n v="0"/>
    <n v="0"/>
    <x v="1"/>
    <x v="0"/>
    <x v="1"/>
    <n v="69.34"/>
    <n v="29"/>
    <x v="2"/>
    <x v="0"/>
  </r>
  <r>
    <n v="10133"/>
    <x v="1"/>
    <x v="27"/>
    <n v="0"/>
    <n v="0"/>
    <x v="1"/>
    <x v="0"/>
    <x v="0"/>
    <n v="85.35"/>
    <n v="32.1"/>
    <x v="3"/>
    <x v="0"/>
  </r>
  <r>
    <n v="10135"/>
    <x v="0"/>
    <x v="26"/>
    <n v="0"/>
    <n v="0"/>
    <x v="0"/>
    <x v="0"/>
    <x v="1"/>
    <n v="112.02"/>
    <n v="29.1"/>
    <x v="1"/>
    <x v="0"/>
  </r>
  <r>
    <n v="10138"/>
    <x v="0"/>
    <x v="17"/>
    <n v="0"/>
    <n v="0"/>
    <x v="1"/>
    <x v="0"/>
    <x v="0"/>
    <n v="74.849999999999994"/>
    <n v="24.8"/>
    <x v="0"/>
    <x v="0"/>
  </r>
  <r>
    <n v="10139"/>
    <x v="0"/>
    <x v="32"/>
    <n v="0"/>
    <n v="0"/>
    <x v="1"/>
    <x v="3"/>
    <x v="0"/>
    <n v="92.39"/>
    <n v="22.1"/>
    <x v="2"/>
    <x v="0"/>
  </r>
  <r>
    <n v="10159"/>
    <x v="1"/>
    <x v="17"/>
    <n v="0"/>
    <n v="0"/>
    <x v="1"/>
    <x v="0"/>
    <x v="0"/>
    <n v="99.8"/>
    <n v="31.6"/>
    <x v="2"/>
    <x v="0"/>
  </r>
  <r>
    <n v="10166"/>
    <x v="1"/>
    <x v="72"/>
    <n v="0"/>
    <n v="0"/>
    <x v="0"/>
    <x v="2"/>
    <x v="1"/>
    <n v="77.91"/>
    <n v="39.1"/>
    <x v="1"/>
    <x v="0"/>
  </r>
  <r>
    <n v="10238"/>
    <x v="0"/>
    <x v="53"/>
    <n v="1"/>
    <n v="0"/>
    <x v="1"/>
    <x v="0"/>
    <x v="0"/>
    <n v="95.82"/>
    <n v="28.6"/>
    <x v="2"/>
    <x v="0"/>
  </r>
  <r>
    <n v="10243"/>
    <x v="0"/>
    <x v="45"/>
    <n v="0"/>
    <n v="0"/>
    <x v="1"/>
    <x v="2"/>
    <x v="0"/>
    <n v="73.040000000000006"/>
    <n v="25.3"/>
    <x v="2"/>
    <x v="0"/>
  </r>
  <r>
    <n v="10245"/>
    <x v="0"/>
    <x v="32"/>
    <n v="0"/>
    <n v="0"/>
    <x v="1"/>
    <x v="3"/>
    <x v="1"/>
    <n v="77.52"/>
    <n v="35.799999999999997"/>
    <x v="2"/>
    <x v="0"/>
  </r>
  <r>
    <n v="10255"/>
    <x v="1"/>
    <x v="68"/>
    <n v="0"/>
    <n v="0"/>
    <x v="1"/>
    <x v="0"/>
    <x v="1"/>
    <n v="92.14"/>
    <n v="36.200000000000003"/>
    <x v="1"/>
    <x v="0"/>
  </r>
  <r>
    <n v="10273"/>
    <x v="0"/>
    <x v="26"/>
    <n v="0"/>
    <n v="0"/>
    <x v="1"/>
    <x v="0"/>
    <x v="1"/>
    <n v="86.49"/>
    <n v="24.4"/>
    <x v="1"/>
    <x v="0"/>
  </r>
  <r>
    <n v="10281"/>
    <x v="0"/>
    <x v="62"/>
    <n v="1"/>
    <n v="0"/>
    <x v="1"/>
    <x v="3"/>
    <x v="1"/>
    <n v="176.34"/>
    <n v="28.4"/>
    <x v="2"/>
    <x v="0"/>
  </r>
  <r>
    <n v="10313"/>
    <x v="1"/>
    <x v="73"/>
    <n v="0"/>
    <n v="0"/>
    <x v="1"/>
    <x v="0"/>
    <x v="0"/>
    <n v="77.930000000000007"/>
    <n v="35.700000000000003"/>
    <x v="0"/>
    <x v="0"/>
  </r>
  <r>
    <n v="10321"/>
    <x v="0"/>
    <x v="79"/>
    <n v="0"/>
    <n v="0"/>
    <x v="1"/>
    <x v="0"/>
    <x v="1"/>
    <n v="73.94"/>
    <n v="24.8"/>
    <x v="1"/>
    <x v="0"/>
  </r>
  <r>
    <n v="10323"/>
    <x v="0"/>
    <x v="72"/>
    <n v="0"/>
    <n v="0"/>
    <x v="1"/>
    <x v="0"/>
    <x v="0"/>
    <n v="112.77"/>
    <n v="22.7"/>
    <x v="3"/>
    <x v="0"/>
  </r>
  <r>
    <n v="10324"/>
    <x v="0"/>
    <x v="41"/>
    <n v="0"/>
    <n v="0"/>
    <x v="0"/>
    <x v="1"/>
    <x v="0"/>
    <n v="93.88"/>
    <n v="14.6"/>
    <x v="1"/>
    <x v="0"/>
  </r>
  <r>
    <n v="10333"/>
    <x v="0"/>
    <x v="18"/>
    <n v="0"/>
    <n v="0"/>
    <x v="1"/>
    <x v="0"/>
    <x v="0"/>
    <n v="90.35"/>
    <n v="22.3"/>
    <x v="2"/>
    <x v="0"/>
  </r>
  <r>
    <n v="10351"/>
    <x v="1"/>
    <x v="74"/>
    <n v="0"/>
    <n v="0"/>
    <x v="1"/>
    <x v="0"/>
    <x v="0"/>
    <n v="67.02"/>
    <m/>
    <x v="0"/>
    <x v="0"/>
  </r>
  <r>
    <n v="10367"/>
    <x v="1"/>
    <x v="41"/>
    <n v="0"/>
    <n v="0"/>
    <x v="0"/>
    <x v="1"/>
    <x v="1"/>
    <n v="84.3"/>
    <n v="16"/>
    <x v="1"/>
    <x v="0"/>
  </r>
  <r>
    <n v="10370"/>
    <x v="1"/>
    <x v="36"/>
    <n v="0"/>
    <n v="0"/>
    <x v="1"/>
    <x v="2"/>
    <x v="0"/>
    <n v="86.06"/>
    <n v="29.2"/>
    <x v="0"/>
    <x v="0"/>
  </r>
  <r>
    <n v="10374"/>
    <x v="0"/>
    <x v="6"/>
    <n v="0"/>
    <n v="0"/>
    <x v="1"/>
    <x v="0"/>
    <x v="1"/>
    <n v="76.42"/>
    <n v="24.8"/>
    <x v="3"/>
    <x v="0"/>
  </r>
  <r>
    <n v="10381"/>
    <x v="0"/>
    <x v="5"/>
    <n v="1"/>
    <n v="0"/>
    <x v="1"/>
    <x v="3"/>
    <x v="0"/>
    <n v="91"/>
    <n v="33.299999999999997"/>
    <x v="2"/>
    <x v="0"/>
  </r>
  <r>
    <n v="10390"/>
    <x v="0"/>
    <x v="11"/>
    <n v="0"/>
    <n v="0"/>
    <x v="0"/>
    <x v="1"/>
    <x v="0"/>
    <n v="67.33"/>
    <n v="16.7"/>
    <x v="1"/>
    <x v="0"/>
  </r>
  <r>
    <n v="10396"/>
    <x v="1"/>
    <x v="16"/>
    <n v="1"/>
    <n v="0"/>
    <x v="0"/>
    <x v="0"/>
    <x v="0"/>
    <n v="96.52"/>
    <n v="21.7"/>
    <x v="1"/>
    <x v="0"/>
  </r>
  <r>
    <n v="10416"/>
    <x v="1"/>
    <x v="57"/>
    <n v="0"/>
    <n v="1"/>
    <x v="1"/>
    <x v="0"/>
    <x v="0"/>
    <n v="215.72"/>
    <n v="39.200000000000003"/>
    <x v="3"/>
    <x v="0"/>
  </r>
  <r>
    <n v="10434"/>
    <x v="0"/>
    <x v="35"/>
    <n v="0"/>
    <n v="0"/>
    <x v="0"/>
    <x v="0"/>
    <x v="0"/>
    <n v="94.39"/>
    <n v="22.8"/>
    <x v="2"/>
    <x v="1"/>
  </r>
  <r>
    <n v="10436"/>
    <x v="0"/>
    <x v="59"/>
    <n v="0"/>
    <n v="0"/>
    <x v="1"/>
    <x v="0"/>
    <x v="1"/>
    <n v="102.07"/>
    <n v="31.8"/>
    <x v="2"/>
    <x v="0"/>
  </r>
  <r>
    <n v="10445"/>
    <x v="1"/>
    <x v="32"/>
    <n v="0"/>
    <n v="0"/>
    <x v="1"/>
    <x v="2"/>
    <x v="1"/>
    <n v="81.78"/>
    <n v="27.3"/>
    <x v="1"/>
    <x v="0"/>
  </r>
  <r>
    <n v="10449"/>
    <x v="0"/>
    <x v="6"/>
    <n v="0"/>
    <n v="0"/>
    <x v="1"/>
    <x v="0"/>
    <x v="0"/>
    <n v="75.23"/>
    <n v="29"/>
    <x v="2"/>
    <x v="0"/>
  </r>
  <r>
    <n v="10460"/>
    <x v="0"/>
    <x v="16"/>
    <n v="0"/>
    <n v="0"/>
    <x v="1"/>
    <x v="2"/>
    <x v="0"/>
    <n v="77.08"/>
    <n v="35"/>
    <x v="1"/>
    <x v="0"/>
  </r>
  <r>
    <n v="10504"/>
    <x v="1"/>
    <x v="2"/>
    <n v="0"/>
    <n v="0"/>
    <x v="1"/>
    <x v="2"/>
    <x v="1"/>
    <n v="97.4"/>
    <n v="44.6"/>
    <x v="0"/>
    <x v="0"/>
  </r>
  <r>
    <n v="10511"/>
    <x v="1"/>
    <x v="41"/>
    <n v="0"/>
    <n v="0"/>
    <x v="0"/>
    <x v="1"/>
    <x v="0"/>
    <n v="101.61"/>
    <n v="33.1"/>
    <x v="1"/>
    <x v="0"/>
  </r>
  <r>
    <n v="10523"/>
    <x v="1"/>
    <x v="71"/>
    <n v="0"/>
    <n v="0"/>
    <x v="1"/>
    <x v="0"/>
    <x v="0"/>
    <n v="78.930000000000007"/>
    <n v="31.1"/>
    <x v="1"/>
    <x v="0"/>
  </r>
  <r>
    <n v="10538"/>
    <x v="1"/>
    <x v="66"/>
    <n v="1"/>
    <n v="1"/>
    <x v="1"/>
    <x v="3"/>
    <x v="0"/>
    <n v="195.03"/>
    <n v="28.7"/>
    <x v="0"/>
    <x v="0"/>
  </r>
  <r>
    <n v="10541"/>
    <x v="1"/>
    <x v="36"/>
    <n v="1"/>
    <n v="0"/>
    <x v="1"/>
    <x v="0"/>
    <x v="1"/>
    <n v="100.71"/>
    <n v="37"/>
    <x v="2"/>
    <x v="0"/>
  </r>
  <r>
    <n v="10548"/>
    <x v="1"/>
    <x v="72"/>
    <n v="0"/>
    <n v="0"/>
    <x v="1"/>
    <x v="0"/>
    <x v="1"/>
    <n v="76.459999999999994"/>
    <n v="21.2"/>
    <x v="0"/>
    <x v="1"/>
  </r>
  <r>
    <n v="10552"/>
    <x v="0"/>
    <x v="12"/>
    <n v="0"/>
    <n v="0"/>
    <x v="1"/>
    <x v="3"/>
    <x v="1"/>
    <n v="81.95"/>
    <n v="16.899999999999999"/>
    <x v="2"/>
    <x v="1"/>
  </r>
  <r>
    <n v="10572"/>
    <x v="0"/>
    <x v="63"/>
    <n v="0"/>
    <n v="0"/>
    <x v="1"/>
    <x v="0"/>
    <x v="1"/>
    <n v="92.7"/>
    <n v="29.5"/>
    <x v="2"/>
    <x v="0"/>
  </r>
  <r>
    <n v="10584"/>
    <x v="1"/>
    <x v="11"/>
    <n v="0"/>
    <n v="0"/>
    <x v="0"/>
    <x v="1"/>
    <x v="0"/>
    <n v="88.02"/>
    <n v="16.399999999999999"/>
    <x v="1"/>
    <x v="0"/>
  </r>
  <r>
    <n v="10603"/>
    <x v="0"/>
    <x v="53"/>
    <n v="0"/>
    <n v="0"/>
    <x v="1"/>
    <x v="0"/>
    <x v="1"/>
    <n v="81.38"/>
    <n v="23.1"/>
    <x v="1"/>
    <x v="0"/>
  </r>
  <r>
    <n v="10624"/>
    <x v="1"/>
    <x v="6"/>
    <n v="0"/>
    <n v="0"/>
    <x v="1"/>
    <x v="0"/>
    <x v="1"/>
    <n v="73.78"/>
    <n v="21.4"/>
    <x v="3"/>
    <x v="0"/>
  </r>
  <r>
    <n v="10626"/>
    <x v="0"/>
    <x v="4"/>
    <n v="0"/>
    <n v="0"/>
    <x v="0"/>
    <x v="0"/>
    <x v="1"/>
    <n v="70.510000000000005"/>
    <n v="26.9"/>
    <x v="0"/>
    <x v="0"/>
  </r>
  <r>
    <n v="10636"/>
    <x v="0"/>
    <x v="28"/>
    <n v="0"/>
    <n v="0"/>
    <x v="1"/>
    <x v="3"/>
    <x v="1"/>
    <n v="82.27"/>
    <n v="23.6"/>
    <x v="0"/>
    <x v="0"/>
  </r>
  <r>
    <n v="10649"/>
    <x v="0"/>
    <x v="37"/>
    <n v="0"/>
    <n v="0"/>
    <x v="1"/>
    <x v="0"/>
    <x v="0"/>
    <n v="80"/>
    <n v="33.6"/>
    <x v="2"/>
    <x v="0"/>
  </r>
  <r>
    <n v="10651"/>
    <x v="1"/>
    <x v="32"/>
    <n v="1"/>
    <n v="0"/>
    <x v="1"/>
    <x v="2"/>
    <x v="1"/>
    <n v="100.12"/>
    <n v="32.299999999999997"/>
    <x v="0"/>
    <x v="0"/>
  </r>
  <r>
    <n v="10659"/>
    <x v="0"/>
    <x v="11"/>
    <n v="0"/>
    <n v="0"/>
    <x v="0"/>
    <x v="1"/>
    <x v="0"/>
    <n v="81.53"/>
    <n v="14.8"/>
    <x v="1"/>
    <x v="0"/>
  </r>
  <r>
    <n v="10696"/>
    <x v="0"/>
    <x v="36"/>
    <n v="0"/>
    <n v="0"/>
    <x v="1"/>
    <x v="0"/>
    <x v="0"/>
    <n v="81.319999999999993"/>
    <n v="27.6"/>
    <x v="0"/>
    <x v="0"/>
  </r>
  <r>
    <n v="10710"/>
    <x v="0"/>
    <x v="71"/>
    <n v="0"/>
    <n v="0"/>
    <x v="1"/>
    <x v="0"/>
    <x v="0"/>
    <n v="185.17"/>
    <n v="40.4"/>
    <x v="0"/>
    <x v="1"/>
  </r>
  <r>
    <n v="10716"/>
    <x v="0"/>
    <x v="24"/>
    <n v="0"/>
    <n v="0"/>
    <x v="1"/>
    <x v="0"/>
    <x v="1"/>
    <n v="107.46"/>
    <n v="32.1"/>
    <x v="2"/>
    <x v="0"/>
  </r>
  <r>
    <n v="10744"/>
    <x v="1"/>
    <x v="54"/>
    <n v="0"/>
    <n v="1"/>
    <x v="1"/>
    <x v="2"/>
    <x v="1"/>
    <n v="73.7"/>
    <n v="26.2"/>
    <x v="2"/>
    <x v="0"/>
  </r>
  <r>
    <n v="10752"/>
    <x v="0"/>
    <x v="49"/>
    <n v="0"/>
    <n v="0"/>
    <x v="1"/>
    <x v="0"/>
    <x v="1"/>
    <n v="78.650000000000006"/>
    <n v="36.200000000000003"/>
    <x v="0"/>
    <x v="0"/>
  </r>
  <r>
    <n v="10762"/>
    <x v="0"/>
    <x v="17"/>
    <n v="0"/>
    <n v="0"/>
    <x v="1"/>
    <x v="0"/>
    <x v="1"/>
    <n v="79.849999999999994"/>
    <n v="45"/>
    <x v="1"/>
    <x v="0"/>
  </r>
  <r>
    <n v="10782"/>
    <x v="0"/>
    <x v="31"/>
    <n v="0"/>
    <n v="0"/>
    <x v="0"/>
    <x v="1"/>
    <x v="1"/>
    <n v="80.63"/>
    <n v="15.9"/>
    <x v="1"/>
    <x v="0"/>
  </r>
  <r>
    <n v="10792"/>
    <x v="0"/>
    <x v="13"/>
    <n v="0"/>
    <n v="0"/>
    <x v="0"/>
    <x v="0"/>
    <x v="1"/>
    <n v="79.13"/>
    <n v="32.9"/>
    <x v="0"/>
    <x v="0"/>
  </r>
  <r>
    <n v="10826"/>
    <x v="0"/>
    <x v="40"/>
    <n v="0"/>
    <n v="0"/>
    <x v="1"/>
    <x v="3"/>
    <x v="0"/>
    <n v="82.85"/>
    <n v="22.9"/>
    <x v="3"/>
    <x v="0"/>
  </r>
  <r>
    <n v="10829"/>
    <x v="0"/>
    <x v="81"/>
    <n v="0"/>
    <n v="0"/>
    <x v="0"/>
    <x v="0"/>
    <x v="1"/>
    <n v="71.34"/>
    <n v="24"/>
    <x v="2"/>
    <x v="0"/>
  </r>
  <r>
    <n v="10870"/>
    <x v="1"/>
    <x v="62"/>
    <n v="0"/>
    <n v="0"/>
    <x v="1"/>
    <x v="0"/>
    <x v="1"/>
    <n v="232.64"/>
    <n v="45.2"/>
    <x v="2"/>
    <x v="0"/>
  </r>
  <r>
    <n v="10875"/>
    <x v="1"/>
    <x v="63"/>
    <n v="0"/>
    <n v="0"/>
    <x v="1"/>
    <x v="0"/>
    <x v="1"/>
    <n v="196.81"/>
    <n v="35.9"/>
    <x v="2"/>
    <x v="0"/>
  </r>
  <r>
    <n v="10886"/>
    <x v="0"/>
    <x v="1"/>
    <n v="0"/>
    <n v="0"/>
    <x v="0"/>
    <x v="1"/>
    <x v="1"/>
    <n v="99.49"/>
    <n v="23.4"/>
    <x v="1"/>
    <x v="0"/>
  </r>
  <r>
    <n v="10913"/>
    <x v="1"/>
    <x v="30"/>
    <n v="0"/>
    <n v="0"/>
    <x v="0"/>
    <x v="1"/>
    <x v="0"/>
    <n v="86.86"/>
    <n v="25.4"/>
    <x v="2"/>
    <x v="0"/>
  </r>
  <r>
    <n v="10924"/>
    <x v="0"/>
    <x v="45"/>
    <n v="0"/>
    <n v="0"/>
    <x v="1"/>
    <x v="0"/>
    <x v="1"/>
    <n v="87.62"/>
    <n v="30.1"/>
    <x v="3"/>
    <x v="0"/>
  </r>
  <r>
    <n v="10943"/>
    <x v="0"/>
    <x v="65"/>
    <n v="0"/>
    <n v="0"/>
    <x v="1"/>
    <x v="2"/>
    <x v="1"/>
    <n v="110.6"/>
    <n v="33.299999999999997"/>
    <x v="0"/>
    <x v="0"/>
  </r>
  <r>
    <n v="10950"/>
    <x v="0"/>
    <x v="78"/>
    <n v="0"/>
    <n v="0"/>
    <x v="0"/>
    <x v="1"/>
    <x v="0"/>
    <n v="112.75"/>
    <n v="25.1"/>
    <x v="1"/>
    <x v="0"/>
  </r>
  <r>
    <n v="10973"/>
    <x v="1"/>
    <x v="10"/>
    <n v="0"/>
    <n v="0"/>
    <x v="1"/>
    <x v="0"/>
    <x v="0"/>
    <n v="91.13"/>
    <n v="33.9"/>
    <x v="2"/>
    <x v="0"/>
  </r>
  <r>
    <n v="10981"/>
    <x v="1"/>
    <x v="30"/>
    <n v="0"/>
    <n v="0"/>
    <x v="0"/>
    <x v="1"/>
    <x v="1"/>
    <n v="96.73"/>
    <n v="20.399999999999999"/>
    <x v="2"/>
    <x v="0"/>
  </r>
  <r>
    <n v="10995"/>
    <x v="1"/>
    <x v="82"/>
    <n v="1"/>
    <n v="0"/>
    <x v="1"/>
    <x v="0"/>
    <x v="1"/>
    <n v="267.60000000000002"/>
    <n v="30.5"/>
    <x v="2"/>
    <x v="0"/>
  </r>
  <r>
    <n v="10997"/>
    <x v="0"/>
    <x v="5"/>
    <n v="0"/>
    <n v="0"/>
    <x v="1"/>
    <x v="0"/>
    <x v="1"/>
    <n v="98.73"/>
    <n v="24.3"/>
    <x v="2"/>
    <x v="0"/>
  </r>
  <r>
    <n v="11003"/>
    <x v="0"/>
    <x v="27"/>
    <n v="0"/>
    <n v="0"/>
    <x v="1"/>
    <x v="3"/>
    <x v="1"/>
    <n v="93.2"/>
    <n v="32.6"/>
    <x v="1"/>
    <x v="0"/>
  </r>
  <r>
    <n v="11014"/>
    <x v="1"/>
    <x v="15"/>
    <n v="0"/>
    <n v="0"/>
    <x v="0"/>
    <x v="1"/>
    <x v="1"/>
    <n v="79.17"/>
    <n v="20"/>
    <x v="1"/>
    <x v="0"/>
  </r>
  <r>
    <n v="11024"/>
    <x v="0"/>
    <x v="82"/>
    <n v="0"/>
    <n v="0"/>
    <x v="1"/>
    <x v="0"/>
    <x v="1"/>
    <n v="97.9"/>
    <n v="31.3"/>
    <x v="0"/>
    <x v="0"/>
  </r>
  <r>
    <n v="11068"/>
    <x v="1"/>
    <x v="76"/>
    <n v="0"/>
    <n v="0"/>
    <x v="1"/>
    <x v="3"/>
    <x v="0"/>
    <n v="76.36"/>
    <n v="29.8"/>
    <x v="1"/>
    <x v="0"/>
  </r>
  <r>
    <n v="11091"/>
    <x v="0"/>
    <x v="66"/>
    <n v="0"/>
    <n v="0"/>
    <x v="1"/>
    <x v="3"/>
    <x v="1"/>
    <n v="75.39"/>
    <n v="37.799999999999997"/>
    <x v="2"/>
    <x v="0"/>
  </r>
  <r>
    <n v="11098"/>
    <x v="1"/>
    <x v="66"/>
    <n v="0"/>
    <n v="0"/>
    <x v="1"/>
    <x v="2"/>
    <x v="1"/>
    <n v="93.93"/>
    <n v="24.4"/>
    <x v="0"/>
    <x v="0"/>
  </r>
  <r>
    <n v="11105"/>
    <x v="1"/>
    <x v="7"/>
    <n v="0"/>
    <n v="0"/>
    <x v="1"/>
    <x v="0"/>
    <x v="0"/>
    <n v="78.78"/>
    <n v="24"/>
    <x v="0"/>
    <x v="0"/>
  </r>
  <r>
    <n v="11111"/>
    <x v="0"/>
    <x v="72"/>
    <n v="1"/>
    <n v="0"/>
    <x v="1"/>
    <x v="2"/>
    <x v="0"/>
    <n v="205.01"/>
    <n v="52.7"/>
    <x v="0"/>
    <x v="0"/>
  </r>
  <r>
    <n v="11120"/>
    <x v="0"/>
    <x v="23"/>
    <n v="1"/>
    <n v="0"/>
    <x v="1"/>
    <x v="0"/>
    <x v="0"/>
    <n v="218.46"/>
    <n v="34.299999999999997"/>
    <x v="2"/>
    <x v="0"/>
  </r>
  <r>
    <n v="11134"/>
    <x v="1"/>
    <x v="10"/>
    <n v="0"/>
    <n v="0"/>
    <x v="1"/>
    <x v="0"/>
    <x v="1"/>
    <n v="77.86"/>
    <n v="28.9"/>
    <x v="2"/>
    <x v="0"/>
  </r>
  <r>
    <n v="11145"/>
    <x v="0"/>
    <x v="11"/>
    <n v="0"/>
    <n v="0"/>
    <x v="0"/>
    <x v="1"/>
    <x v="0"/>
    <n v="104.03"/>
    <n v="18.399999999999999"/>
    <x v="1"/>
    <x v="0"/>
  </r>
  <r>
    <n v="11148"/>
    <x v="1"/>
    <x v="73"/>
    <n v="0"/>
    <n v="0"/>
    <x v="1"/>
    <x v="0"/>
    <x v="1"/>
    <n v="85.99"/>
    <n v="21.2"/>
    <x v="1"/>
    <x v="0"/>
  </r>
  <r>
    <n v="11169"/>
    <x v="0"/>
    <x v="49"/>
    <n v="0"/>
    <n v="0"/>
    <x v="1"/>
    <x v="0"/>
    <x v="0"/>
    <n v="97.58"/>
    <n v="29.7"/>
    <x v="0"/>
    <x v="0"/>
  </r>
  <r>
    <n v="11176"/>
    <x v="1"/>
    <x v="33"/>
    <n v="0"/>
    <n v="0"/>
    <x v="0"/>
    <x v="1"/>
    <x v="1"/>
    <n v="85.02"/>
    <n v="16.3"/>
    <x v="1"/>
    <x v="0"/>
  </r>
  <r>
    <n v="11184"/>
    <x v="0"/>
    <x v="37"/>
    <n v="0"/>
    <n v="0"/>
    <x v="1"/>
    <x v="3"/>
    <x v="1"/>
    <n v="211.58"/>
    <n v="36.9"/>
    <x v="2"/>
    <x v="0"/>
  </r>
  <r>
    <n v="11192"/>
    <x v="0"/>
    <x v="18"/>
    <n v="0"/>
    <n v="0"/>
    <x v="1"/>
    <x v="0"/>
    <x v="1"/>
    <n v="218.1"/>
    <n v="55"/>
    <x v="3"/>
    <x v="0"/>
  </r>
  <r>
    <n v="11208"/>
    <x v="0"/>
    <x v="78"/>
    <n v="0"/>
    <n v="0"/>
    <x v="0"/>
    <x v="1"/>
    <x v="1"/>
    <n v="70.25"/>
    <n v="17"/>
    <x v="1"/>
    <x v="0"/>
  </r>
  <r>
    <n v="11232"/>
    <x v="1"/>
    <x v="52"/>
    <n v="0"/>
    <n v="0"/>
    <x v="1"/>
    <x v="0"/>
    <x v="1"/>
    <n v="93.55"/>
    <n v="31.4"/>
    <x v="2"/>
    <x v="0"/>
  </r>
  <r>
    <n v="11238"/>
    <x v="1"/>
    <x v="27"/>
    <n v="0"/>
    <n v="0"/>
    <x v="1"/>
    <x v="0"/>
    <x v="1"/>
    <n v="92.81"/>
    <n v="30.8"/>
    <x v="1"/>
    <x v="0"/>
  </r>
  <r>
    <n v="11250"/>
    <x v="1"/>
    <x v="23"/>
    <n v="0"/>
    <n v="0"/>
    <x v="1"/>
    <x v="3"/>
    <x v="1"/>
    <n v="93.85"/>
    <n v="22.7"/>
    <x v="0"/>
    <x v="0"/>
  </r>
  <r>
    <n v="11259"/>
    <x v="0"/>
    <x v="76"/>
    <n v="0"/>
    <n v="0"/>
    <x v="1"/>
    <x v="0"/>
    <x v="0"/>
    <n v="227.68"/>
    <m/>
    <x v="2"/>
    <x v="0"/>
  </r>
  <r>
    <n v="11280"/>
    <x v="0"/>
    <x v="29"/>
    <n v="0"/>
    <n v="0"/>
    <x v="1"/>
    <x v="0"/>
    <x v="0"/>
    <n v="98.05"/>
    <n v="24.7"/>
    <x v="2"/>
    <x v="0"/>
  </r>
  <r>
    <n v="11312"/>
    <x v="0"/>
    <x v="23"/>
    <n v="0"/>
    <n v="0"/>
    <x v="1"/>
    <x v="3"/>
    <x v="1"/>
    <n v="208.99"/>
    <n v="31.4"/>
    <x v="0"/>
    <x v="0"/>
  </r>
  <r>
    <n v="11313"/>
    <x v="0"/>
    <x v="22"/>
    <n v="0"/>
    <n v="0"/>
    <x v="1"/>
    <x v="0"/>
    <x v="1"/>
    <n v="86.15"/>
    <n v="21.3"/>
    <x v="2"/>
    <x v="0"/>
  </r>
  <r>
    <n v="11325"/>
    <x v="0"/>
    <x v="30"/>
    <n v="0"/>
    <n v="0"/>
    <x v="0"/>
    <x v="1"/>
    <x v="1"/>
    <n v="111.08"/>
    <n v="23.2"/>
    <x v="2"/>
    <x v="0"/>
  </r>
  <r>
    <n v="11327"/>
    <x v="0"/>
    <x v="37"/>
    <n v="0"/>
    <n v="0"/>
    <x v="1"/>
    <x v="3"/>
    <x v="0"/>
    <n v="79.959999999999994"/>
    <n v="27"/>
    <x v="0"/>
    <x v="0"/>
  </r>
  <r>
    <n v="11371"/>
    <x v="1"/>
    <x v="90"/>
    <n v="0"/>
    <n v="0"/>
    <x v="0"/>
    <x v="1"/>
    <x v="0"/>
    <n v="89.28"/>
    <n v="14.2"/>
    <x v="1"/>
    <x v="0"/>
  </r>
  <r>
    <n v="11382"/>
    <x v="1"/>
    <x v="47"/>
    <n v="0"/>
    <n v="0"/>
    <x v="0"/>
    <x v="0"/>
    <x v="1"/>
    <n v="98.07"/>
    <n v="24"/>
    <x v="2"/>
    <x v="0"/>
  </r>
  <r>
    <n v="11392"/>
    <x v="1"/>
    <x v="66"/>
    <n v="0"/>
    <n v="0"/>
    <x v="1"/>
    <x v="0"/>
    <x v="1"/>
    <n v="70.73"/>
    <n v="26.7"/>
    <x v="3"/>
    <x v="0"/>
  </r>
  <r>
    <n v="11394"/>
    <x v="1"/>
    <x v="39"/>
    <n v="0"/>
    <n v="1"/>
    <x v="1"/>
    <x v="0"/>
    <x v="1"/>
    <n v="82.15"/>
    <n v="31.6"/>
    <x v="0"/>
    <x v="0"/>
  </r>
  <r>
    <n v="11412"/>
    <x v="0"/>
    <x v="14"/>
    <n v="0"/>
    <n v="0"/>
    <x v="1"/>
    <x v="0"/>
    <x v="1"/>
    <n v="234.82"/>
    <n v="51.8"/>
    <x v="2"/>
    <x v="0"/>
  </r>
  <r>
    <n v="11447"/>
    <x v="0"/>
    <x v="17"/>
    <n v="0"/>
    <n v="0"/>
    <x v="1"/>
    <x v="2"/>
    <x v="0"/>
    <n v="80.28"/>
    <n v="37.299999999999997"/>
    <x v="2"/>
    <x v="0"/>
  </r>
  <r>
    <n v="11450"/>
    <x v="0"/>
    <x v="17"/>
    <n v="0"/>
    <n v="0"/>
    <x v="1"/>
    <x v="3"/>
    <x v="0"/>
    <n v="98.85"/>
    <n v="24.6"/>
    <x v="2"/>
    <x v="0"/>
  </r>
  <r>
    <n v="11539"/>
    <x v="0"/>
    <x v="6"/>
    <n v="1"/>
    <n v="0"/>
    <x v="0"/>
    <x v="0"/>
    <x v="0"/>
    <n v="107.22"/>
    <n v="35.299999999999997"/>
    <x v="3"/>
    <x v="0"/>
  </r>
  <r>
    <n v="11544"/>
    <x v="0"/>
    <x v="44"/>
    <n v="0"/>
    <n v="0"/>
    <x v="1"/>
    <x v="0"/>
    <x v="0"/>
    <n v="71.37"/>
    <n v="32.9"/>
    <x v="2"/>
    <x v="0"/>
  </r>
  <r>
    <n v="11566"/>
    <x v="1"/>
    <x v="26"/>
    <n v="0"/>
    <n v="0"/>
    <x v="1"/>
    <x v="0"/>
    <x v="1"/>
    <n v="118.21"/>
    <n v="23.6"/>
    <x v="1"/>
    <x v="0"/>
  </r>
  <r>
    <n v="11573"/>
    <x v="0"/>
    <x v="70"/>
    <n v="0"/>
    <n v="0"/>
    <x v="0"/>
    <x v="0"/>
    <x v="1"/>
    <n v="72.39"/>
    <m/>
    <x v="3"/>
    <x v="0"/>
  </r>
  <r>
    <n v="11577"/>
    <x v="0"/>
    <x v="48"/>
    <n v="0"/>
    <n v="0"/>
    <x v="1"/>
    <x v="3"/>
    <x v="1"/>
    <n v="214.45"/>
    <n v="31.2"/>
    <x v="2"/>
    <x v="0"/>
  </r>
  <r>
    <n v="11595"/>
    <x v="0"/>
    <x v="81"/>
    <n v="0"/>
    <n v="0"/>
    <x v="0"/>
    <x v="0"/>
    <x v="0"/>
    <n v="88.51"/>
    <n v="20.5"/>
    <x v="2"/>
    <x v="0"/>
  </r>
  <r>
    <n v="11605"/>
    <x v="0"/>
    <x v="69"/>
    <n v="0"/>
    <n v="0"/>
    <x v="0"/>
    <x v="0"/>
    <x v="1"/>
    <n v="108.2"/>
    <n v="26.2"/>
    <x v="2"/>
    <x v="0"/>
  </r>
  <r>
    <n v="11630"/>
    <x v="0"/>
    <x v="68"/>
    <n v="0"/>
    <n v="0"/>
    <x v="0"/>
    <x v="0"/>
    <x v="0"/>
    <n v="92.06"/>
    <n v="25.3"/>
    <x v="3"/>
    <x v="0"/>
  </r>
  <r>
    <n v="11632"/>
    <x v="1"/>
    <x v="45"/>
    <n v="0"/>
    <n v="0"/>
    <x v="1"/>
    <x v="0"/>
    <x v="0"/>
    <n v="96.02"/>
    <n v="28.7"/>
    <x v="1"/>
    <x v="0"/>
  </r>
  <r>
    <n v="11651"/>
    <x v="0"/>
    <x v="68"/>
    <n v="0"/>
    <n v="0"/>
    <x v="1"/>
    <x v="0"/>
    <x v="1"/>
    <n v="81.209999999999994"/>
    <n v="37.9"/>
    <x v="2"/>
    <x v="0"/>
  </r>
  <r>
    <n v="11658"/>
    <x v="1"/>
    <x v="91"/>
    <n v="0"/>
    <n v="0"/>
    <x v="0"/>
    <x v="1"/>
    <x v="1"/>
    <n v="74.5"/>
    <m/>
    <x v="1"/>
    <x v="0"/>
  </r>
  <r>
    <n v="11691"/>
    <x v="0"/>
    <x v="70"/>
    <n v="0"/>
    <n v="0"/>
    <x v="0"/>
    <x v="0"/>
    <x v="1"/>
    <n v="75.08"/>
    <n v="21.7"/>
    <x v="1"/>
    <x v="0"/>
  </r>
  <r>
    <n v="11692"/>
    <x v="0"/>
    <x v="76"/>
    <n v="0"/>
    <n v="0"/>
    <x v="0"/>
    <x v="2"/>
    <x v="0"/>
    <n v="101.81"/>
    <n v="29.4"/>
    <x v="3"/>
    <x v="0"/>
  </r>
  <r>
    <n v="11702"/>
    <x v="0"/>
    <x v="47"/>
    <n v="0"/>
    <n v="0"/>
    <x v="0"/>
    <x v="4"/>
    <x v="0"/>
    <n v="82.36"/>
    <n v="22.7"/>
    <x v="1"/>
    <x v="0"/>
  </r>
  <r>
    <n v="11709"/>
    <x v="1"/>
    <x v="57"/>
    <n v="0"/>
    <n v="0"/>
    <x v="0"/>
    <x v="0"/>
    <x v="0"/>
    <n v="95.08"/>
    <n v="31.5"/>
    <x v="2"/>
    <x v="0"/>
  </r>
  <r>
    <n v="11713"/>
    <x v="1"/>
    <x v="62"/>
    <n v="0"/>
    <n v="0"/>
    <x v="1"/>
    <x v="0"/>
    <x v="1"/>
    <n v="77.069999999999993"/>
    <n v="32.1"/>
    <x v="0"/>
    <x v="0"/>
  </r>
  <r>
    <n v="11726"/>
    <x v="0"/>
    <x v="24"/>
    <n v="0"/>
    <n v="0"/>
    <x v="1"/>
    <x v="2"/>
    <x v="1"/>
    <n v="83.84"/>
    <n v="19.3"/>
    <x v="0"/>
    <x v="0"/>
  </r>
  <r>
    <n v="11727"/>
    <x v="1"/>
    <x v="40"/>
    <n v="0"/>
    <n v="0"/>
    <x v="1"/>
    <x v="3"/>
    <x v="0"/>
    <n v="74.290000000000006"/>
    <n v="29.3"/>
    <x v="3"/>
    <x v="0"/>
  </r>
  <r>
    <n v="11730"/>
    <x v="0"/>
    <x v="54"/>
    <n v="1"/>
    <n v="0"/>
    <x v="1"/>
    <x v="2"/>
    <x v="1"/>
    <n v="77.040000000000006"/>
    <n v="34.700000000000003"/>
    <x v="2"/>
    <x v="0"/>
  </r>
  <r>
    <n v="11743"/>
    <x v="0"/>
    <x v="43"/>
    <n v="0"/>
    <n v="0"/>
    <x v="1"/>
    <x v="0"/>
    <x v="0"/>
    <n v="91.34"/>
    <n v="25.5"/>
    <x v="0"/>
    <x v="0"/>
  </r>
  <r>
    <n v="11744"/>
    <x v="1"/>
    <x v="50"/>
    <n v="0"/>
    <n v="0"/>
    <x v="1"/>
    <x v="3"/>
    <x v="0"/>
    <n v="83.06"/>
    <n v="27"/>
    <x v="1"/>
    <x v="0"/>
  </r>
  <r>
    <n v="11745"/>
    <x v="0"/>
    <x v="59"/>
    <n v="0"/>
    <n v="0"/>
    <x v="1"/>
    <x v="0"/>
    <x v="0"/>
    <n v="65.36"/>
    <n v="28.8"/>
    <x v="0"/>
    <x v="0"/>
  </r>
  <r>
    <n v="11762"/>
    <x v="0"/>
    <x v="82"/>
    <n v="0"/>
    <n v="0"/>
    <x v="1"/>
    <x v="0"/>
    <x v="0"/>
    <n v="207.28"/>
    <n v="34.9"/>
    <x v="1"/>
    <x v="1"/>
  </r>
  <r>
    <n v="11770"/>
    <x v="0"/>
    <x v="68"/>
    <n v="0"/>
    <n v="0"/>
    <x v="1"/>
    <x v="2"/>
    <x v="0"/>
    <n v="93.23"/>
    <m/>
    <x v="3"/>
    <x v="0"/>
  </r>
  <r>
    <n v="11792"/>
    <x v="0"/>
    <x v="48"/>
    <n v="0"/>
    <n v="0"/>
    <x v="1"/>
    <x v="0"/>
    <x v="0"/>
    <n v="90.49"/>
    <n v="28.9"/>
    <x v="0"/>
    <x v="0"/>
  </r>
  <r>
    <n v="11803"/>
    <x v="0"/>
    <x v="19"/>
    <n v="0"/>
    <n v="0"/>
    <x v="0"/>
    <x v="0"/>
    <x v="1"/>
    <n v="95.38"/>
    <n v="34.299999999999997"/>
    <x v="0"/>
    <x v="0"/>
  </r>
  <r>
    <n v="11816"/>
    <x v="0"/>
    <x v="27"/>
    <n v="0"/>
    <n v="0"/>
    <x v="1"/>
    <x v="3"/>
    <x v="0"/>
    <n v="71.12"/>
    <n v="27.3"/>
    <x v="2"/>
    <x v="0"/>
  </r>
  <r>
    <n v="11817"/>
    <x v="1"/>
    <x v="21"/>
    <n v="0"/>
    <n v="0"/>
    <x v="1"/>
    <x v="2"/>
    <x v="0"/>
    <n v="160.87"/>
    <m/>
    <x v="0"/>
    <x v="0"/>
  </r>
  <r>
    <n v="11838"/>
    <x v="0"/>
    <x v="10"/>
    <n v="0"/>
    <n v="0"/>
    <x v="1"/>
    <x v="2"/>
    <x v="1"/>
    <n v="70.08"/>
    <n v="26.6"/>
    <x v="2"/>
    <x v="0"/>
  </r>
  <r>
    <n v="11843"/>
    <x v="0"/>
    <x v="20"/>
    <n v="0"/>
    <n v="0"/>
    <x v="1"/>
    <x v="3"/>
    <x v="1"/>
    <n v="80.42"/>
    <n v="29.4"/>
    <x v="0"/>
    <x v="0"/>
  </r>
  <r>
    <n v="11861"/>
    <x v="1"/>
    <x v="49"/>
    <n v="0"/>
    <n v="0"/>
    <x v="1"/>
    <x v="3"/>
    <x v="1"/>
    <n v="81.96"/>
    <n v="29.9"/>
    <x v="2"/>
    <x v="0"/>
  </r>
  <r>
    <n v="11872"/>
    <x v="1"/>
    <x v="41"/>
    <n v="0"/>
    <n v="0"/>
    <x v="0"/>
    <x v="1"/>
    <x v="0"/>
    <n v="69.239999999999995"/>
    <n v="16.7"/>
    <x v="1"/>
    <x v="0"/>
  </r>
  <r>
    <n v="11882"/>
    <x v="1"/>
    <x v="44"/>
    <n v="0"/>
    <n v="0"/>
    <x v="0"/>
    <x v="0"/>
    <x v="0"/>
    <n v="94.15"/>
    <n v="28.6"/>
    <x v="2"/>
    <x v="0"/>
  </r>
  <r>
    <n v="11891"/>
    <x v="1"/>
    <x v="47"/>
    <n v="0"/>
    <n v="0"/>
    <x v="0"/>
    <x v="2"/>
    <x v="0"/>
    <n v="106.54"/>
    <n v="27"/>
    <x v="2"/>
    <x v="0"/>
  </r>
  <r>
    <n v="11898"/>
    <x v="0"/>
    <x v="17"/>
    <n v="0"/>
    <n v="0"/>
    <x v="1"/>
    <x v="0"/>
    <x v="0"/>
    <n v="87.06"/>
    <n v="30"/>
    <x v="2"/>
    <x v="0"/>
  </r>
  <r>
    <n v="11904"/>
    <x v="1"/>
    <x v="34"/>
    <n v="0"/>
    <n v="0"/>
    <x v="0"/>
    <x v="1"/>
    <x v="1"/>
    <n v="112.22"/>
    <n v="26.9"/>
    <x v="1"/>
    <x v="0"/>
  </r>
  <r>
    <n v="11908"/>
    <x v="0"/>
    <x v="35"/>
    <n v="0"/>
    <n v="0"/>
    <x v="1"/>
    <x v="3"/>
    <x v="0"/>
    <n v="83.55"/>
    <n v="28.3"/>
    <x v="0"/>
    <x v="0"/>
  </r>
  <r>
    <n v="11933"/>
    <x v="0"/>
    <x v="16"/>
    <n v="0"/>
    <n v="0"/>
    <x v="1"/>
    <x v="0"/>
    <x v="1"/>
    <n v="169.67"/>
    <m/>
    <x v="1"/>
    <x v="1"/>
  </r>
  <r>
    <n v="11935"/>
    <x v="0"/>
    <x v="33"/>
    <n v="0"/>
    <n v="0"/>
    <x v="0"/>
    <x v="1"/>
    <x v="1"/>
    <n v="110.97"/>
    <n v="17.7"/>
    <x v="1"/>
    <x v="0"/>
  </r>
  <r>
    <n v="11960"/>
    <x v="1"/>
    <x v="18"/>
    <n v="0"/>
    <n v="0"/>
    <x v="1"/>
    <x v="0"/>
    <x v="1"/>
    <n v="99.97"/>
    <n v="35.6"/>
    <x v="2"/>
    <x v="0"/>
  </r>
  <r>
    <n v="11962"/>
    <x v="1"/>
    <x v="77"/>
    <n v="0"/>
    <n v="0"/>
    <x v="1"/>
    <x v="0"/>
    <x v="0"/>
    <n v="89.33"/>
    <n v="30.7"/>
    <x v="2"/>
    <x v="0"/>
  </r>
  <r>
    <n v="11969"/>
    <x v="0"/>
    <x v="74"/>
    <n v="0"/>
    <n v="0"/>
    <x v="1"/>
    <x v="3"/>
    <x v="0"/>
    <n v="110.18"/>
    <n v="26"/>
    <x v="0"/>
    <x v="0"/>
  </r>
  <r>
    <n v="11973"/>
    <x v="0"/>
    <x v="38"/>
    <n v="0"/>
    <n v="0"/>
    <x v="0"/>
    <x v="1"/>
    <x v="0"/>
    <n v="124.6"/>
    <n v="18.600000000000001"/>
    <x v="1"/>
    <x v="0"/>
  </r>
  <r>
    <n v="11974"/>
    <x v="1"/>
    <x v="83"/>
    <n v="0"/>
    <n v="0"/>
    <x v="0"/>
    <x v="1"/>
    <x v="0"/>
    <n v="82.58"/>
    <n v="25.5"/>
    <x v="1"/>
    <x v="0"/>
  </r>
  <r>
    <n v="11999"/>
    <x v="0"/>
    <x v="63"/>
    <n v="0"/>
    <n v="0"/>
    <x v="1"/>
    <x v="2"/>
    <x v="1"/>
    <n v="79.92"/>
    <m/>
    <x v="3"/>
    <x v="0"/>
  </r>
  <r>
    <n v="12003"/>
    <x v="0"/>
    <x v="66"/>
    <n v="0"/>
    <n v="0"/>
    <x v="1"/>
    <x v="0"/>
    <x v="1"/>
    <n v="226.73"/>
    <n v="43.7"/>
    <x v="2"/>
    <x v="0"/>
  </r>
  <r>
    <n v="12015"/>
    <x v="1"/>
    <x v="34"/>
    <n v="0"/>
    <n v="0"/>
    <x v="0"/>
    <x v="1"/>
    <x v="0"/>
    <n v="99.87"/>
    <n v="25.2"/>
    <x v="1"/>
    <x v="0"/>
  </r>
  <r>
    <n v="12022"/>
    <x v="1"/>
    <x v="26"/>
    <n v="0"/>
    <n v="0"/>
    <x v="1"/>
    <x v="2"/>
    <x v="0"/>
    <n v="82.09"/>
    <n v="35.700000000000003"/>
    <x v="3"/>
    <x v="0"/>
  </r>
  <r>
    <n v="12037"/>
    <x v="0"/>
    <x v="39"/>
    <n v="0"/>
    <n v="0"/>
    <x v="1"/>
    <x v="3"/>
    <x v="1"/>
    <n v="77.290000000000006"/>
    <n v="22.6"/>
    <x v="2"/>
    <x v="0"/>
  </r>
  <r>
    <n v="12062"/>
    <x v="0"/>
    <x v="32"/>
    <n v="0"/>
    <n v="0"/>
    <x v="1"/>
    <x v="3"/>
    <x v="1"/>
    <n v="191.82"/>
    <n v="40.4"/>
    <x v="3"/>
    <x v="1"/>
  </r>
  <r>
    <n v="12064"/>
    <x v="1"/>
    <x v="45"/>
    <n v="0"/>
    <n v="0"/>
    <x v="1"/>
    <x v="0"/>
    <x v="1"/>
    <n v="68.239999999999995"/>
    <n v="32.200000000000003"/>
    <x v="1"/>
    <x v="0"/>
  </r>
  <r>
    <n v="12092"/>
    <x v="1"/>
    <x v="19"/>
    <n v="0"/>
    <n v="0"/>
    <x v="0"/>
    <x v="0"/>
    <x v="1"/>
    <n v="90.39"/>
    <n v="26.5"/>
    <x v="2"/>
    <x v="0"/>
  </r>
  <r>
    <n v="12095"/>
    <x v="0"/>
    <x v="49"/>
    <n v="0"/>
    <n v="1"/>
    <x v="1"/>
    <x v="2"/>
    <x v="1"/>
    <n v="120.46"/>
    <n v="36.799999999999997"/>
    <x v="3"/>
    <x v="1"/>
  </r>
  <r>
    <n v="12097"/>
    <x v="0"/>
    <x v="75"/>
    <n v="0"/>
    <n v="0"/>
    <x v="1"/>
    <x v="0"/>
    <x v="0"/>
    <n v="95.2"/>
    <n v="35"/>
    <x v="2"/>
    <x v="0"/>
  </r>
  <r>
    <n v="12106"/>
    <x v="1"/>
    <x v="76"/>
    <n v="1"/>
    <n v="0"/>
    <x v="1"/>
    <x v="2"/>
    <x v="1"/>
    <n v="78.16"/>
    <n v="36.6"/>
    <x v="2"/>
    <x v="0"/>
  </r>
  <r>
    <n v="12109"/>
    <x v="0"/>
    <x v="12"/>
    <n v="1"/>
    <n v="0"/>
    <x v="1"/>
    <x v="0"/>
    <x v="1"/>
    <n v="80.430000000000007"/>
    <n v="29.7"/>
    <x v="2"/>
    <x v="1"/>
  </r>
  <r>
    <n v="12117"/>
    <x v="1"/>
    <x v="11"/>
    <n v="0"/>
    <n v="0"/>
    <x v="0"/>
    <x v="1"/>
    <x v="0"/>
    <n v="84.68"/>
    <n v="14.5"/>
    <x v="1"/>
    <x v="0"/>
  </r>
  <r>
    <n v="12134"/>
    <x v="0"/>
    <x v="76"/>
    <n v="0"/>
    <n v="0"/>
    <x v="1"/>
    <x v="2"/>
    <x v="1"/>
    <n v="87.62"/>
    <n v="33.700000000000003"/>
    <x v="3"/>
    <x v="0"/>
  </r>
  <r>
    <n v="12175"/>
    <x v="0"/>
    <x v="32"/>
    <n v="0"/>
    <n v="0"/>
    <x v="1"/>
    <x v="0"/>
    <x v="0"/>
    <n v="104.51"/>
    <n v="27.3"/>
    <x v="3"/>
    <x v="1"/>
  </r>
  <r>
    <n v="12204"/>
    <x v="0"/>
    <x v="62"/>
    <n v="0"/>
    <n v="0"/>
    <x v="0"/>
    <x v="2"/>
    <x v="1"/>
    <n v="116.14"/>
    <n v="20.9"/>
    <x v="2"/>
    <x v="0"/>
  </r>
  <r>
    <n v="12228"/>
    <x v="1"/>
    <x v="1"/>
    <n v="0"/>
    <n v="0"/>
    <x v="0"/>
    <x v="1"/>
    <x v="1"/>
    <n v="97.97"/>
    <n v="24.5"/>
    <x v="2"/>
    <x v="0"/>
  </r>
  <r>
    <n v="12259"/>
    <x v="1"/>
    <x v="74"/>
    <n v="0"/>
    <n v="0"/>
    <x v="1"/>
    <x v="0"/>
    <x v="0"/>
    <n v="77.819999999999993"/>
    <n v="26.7"/>
    <x v="0"/>
    <x v="0"/>
  </r>
  <r>
    <n v="12270"/>
    <x v="1"/>
    <x v="57"/>
    <n v="0"/>
    <n v="0"/>
    <x v="1"/>
    <x v="2"/>
    <x v="1"/>
    <n v="186.45"/>
    <n v="26.7"/>
    <x v="2"/>
    <x v="0"/>
  </r>
  <r>
    <n v="12279"/>
    <x v="1"/>
    <x v="28"/>
    <n v="0"/>
    <n v="0"/>
    <x v="1"/>
    <x v="0"/>
    <x v="0"/>
    <n v="227.94"/>
    <n v="26"/>
    <x v="1"/>
    <x v="0"/>
  </r>
  <r>
    <n v="12298"/>
    <x v="1"/>
    <x v="69"/>
    <n v="0"/>
    <n v="0"/>
    <x v="0"/>
    <x v="3"/>
    <x v="0"/>
    <n v="200.28"/>
    <n v="31.9"/>
    <x v="0"/>
    <x v="0"/>
  </r>
  <r>
    <n v="12318"/>
    <x v="1"/>
    <x v="18"/>
    <n v="0"/>
    <n v="0"/>
    <x v="1"/>
    <x v="3"/>
    <x v="0"/>
    <n v="101.92"/>
    <n v="26.9"/>
    <x v="1"/>
    <x v="0"/>
  </r>
  <r>
    <n v="12336"/>
    <x v="0"/>
    <x v="39"/>
    <n v="0"/>
    <n v="0"/>
    <x v="1"/>
    <x v="3"/>
    <x v="0"/>
    <n v="87.56"/>
    <n v="24.1"/>
    <x v="2"/>
    <x v="0"/>
  </r>
  <r>
    <n v="12345"/>
    <x v="1"/>
    <x v="83"/>
    <n v="0"/>
    <n v="0"/>
    <x v="0"/>
    <x v="1"/>
    <x v="0"/>
    <n v="73.180000000000007"/>
    <n v="27.6"/>
    <x v="2"/>
    <x v="0"/>
  </r>
  <r>
    <n v="12363"/>
    <x v="1"/>
    <x v="60"/>
    <n v="0"/>
    <n v="1"/>
    <x v="1"/>
    <x v="2"/>
    <x v="0"/>
    <n v="74.099999999999994"/>
    <n v="28.8"/>
    <x v="1"/>
    <x v="1"/>
  </r>
  <r>
    <n v="12366"/>
    <x v="0"/>
    <x v="58"/>
    <n v="0"/>
    <n v="0"/>
    <x v="0"/>
    <x v="0"/>
    <x v="0"/>
    <n v="97.58"/>
    <n v="24.3"/>
    <x v="1"/>
    <x v="0"/>
  </r>
  <r>
    <n v="12367"/>
    <x v="0"/>
    <x v="72"/>
    <n v="0"/>
    <n v="0"/>
    <x v="1"/>
    <x v="3"/>
    <x v="0"/>
    <n v="94.39"/>
    <n v="29.4"/>
    <x v="1"/>
    <x v="0"/>
  </r>
  <r>
    <n v="12376"/>
    <x v="1"/>
    <x v="63"/>
    <n v="0"/>
    <n v="0"/>
    <x v="1"/>
    <x v="2"/>
    <x v="0"/>
    <n v="95.16"/>
    <n v="37.799999999999997"/>
    <x v="0"/>
    <x v="0"/>
  </r>
  <r>
    <n v="12380"/>
    <x v="1"/>
    <x v="10"/>
    <n v="0"/>
    <n v="0"/>
    <x v="1"/>
    <x v="2"/>
    <x v="1"/>
    <n v="83.78"/>
    <n v="21.6"/>
    <x v="2"/>
    <x v="0"/>
  </r>
  <r>
    <n v="12396"/>
    <x v="0"/>
    <x v="9"/>
    <n v="0"/>
    <n v="0"/>
    <x v="0"/>
    <x v="0"/>
    <x v="0"/>
    <n v="100.81"/>
    <n v="26.8"/>
    <x v="1"/>
    <x v="0"/>
  </r>
  <r>
    <n v="12414"/>
    <x v="1"/>
    <x v="82"/>
    <n v="1"/>
    <n v="0"/>
    <x v="1"/>
    <x v="0"/>
    <x v="1"/>
    <n v="80.150000000000006"/>
    <n v="34.9"/>
    <x v="0"/>
    <x v="0"/>
  </r>
  <r>
    <n v="12436"/>
    <x v="1"/>
    <x v="85"/>
    <n v="0"/>
    <n v="0"/>
    <x v="0"/>
    <x v="1"/>
    <x v="0"/>
    <n v="97.46"/>
    <n v="21.3"/>
    <x v="1"/>
    <x v="0"/>
  </r>
  <r>
    <n v="12449"/>
    <x v="0"/>
    <x v="44"/>
    <n v="0"/>
    <n v="0"/>
    <x v="1"/>
    <x v="0"/>
    <x v="1"/>
    <n v="119.61"/>
    <n v="26.4"/>
    <x v="1"/>
    <x v="0"/>
  </r>
  <r>
    <n v="12465"/>
    <x v="0"/>
    <x v="36"/>
    <n v="0"/>
    <n v="0"/>
    <x v="0"/>
    <x v="0"/>
    <x v="1"/>
    <n v="88.04"/>
    <n v="42.1"/>
    <x v="2"/>
    <x v="0"/>
  </r>
  <r>
    <n v="12469"/>
    <x v="0"/>
    <x v="61"/>
    <n v="0"/>
    <n v="0"/>
    <x v="1"/>
    <x v="0"/>
    <x v="0"/>
    <n v="74.430000000000007"/>
    <n v="44.8"/>
    <x v="2"/>
    <x v="0"/>
  </r>
  <r>
    <n v="12482"/>
    <x v="1"/>
    <x v="53"/>
    <n v="0"/>
    <n v="0"/>
    <x v="1"/>
    <x v="3"/>
    <x v="0"/>
    <n v="77.819999999999993"/>
    <n v="27.5"/>
    <x v="3"/>
    <x v="1"/>
  </r>
  <r>
    <n v="12487"/>
    <x v="1"/>
    <x v="20"/>
    <n v="0"/>
    <n v="0"/>
    <x v="1"/>
    <x v="0"/>
    <x v="0"/>
    <n v="81.06"/>
    <n v="30.1"/>
    <x v="3"/>
    <x v="0"/>
  </r>
  <r>
    <n v="12512"/>
    <x v="0"/>
    <x v="36"/>
    <n v="1"/>
    <n v="0"/>
    <x v="1"/>
    <x v="0"/>
    <x v="1"/>
    <n v="213.54"/>
    <n v="32"/>
    <x v="2"/>
    <x v="0"/>
  </r>
  <r>
    <n v="12557"/>
    <x v="0"/>
    <x v="81"/>
    <n v="0"/>
    <n v="0"/>
    <x v="0"/>
    <x v="3"/>
    <x v="0"/>
    <n v="91.18"/>
    <n v="25.7"/>
    <x v="2"/>
    <x v="0"/>
  </r>
  <r>
    <n v="12593"/>
    <x v="0"/>
    <x v="47"/>
    <n v="0"/>
    <n v="0"/>
    <x v="0"/>
    <x v="0"/>
    <x v="0"/>
    <n v="80.33"/>
    <n v="19.7"/>
    <x v="2"/>
    <x v="0"/>
  </r>
  <r>
    <n v="12594"/>
    <x v="0"/>
    <x v="29"/>
    <n v="0"/>
    <n v="0"/>
    <x v="1"/>
    <x v="0"/>
    <x v="1"/>
    <n v="105.9"/>
    <n v="28.6"/>
    <x v="3"/>
    <x v="0"/>
  </r>
  <r>
    <n v="12600"/>
    <x v="0"/>
    <x v="3"/>
    <n v="0"/>
    <n v="0"/>
    <x v="1"/>
    <x v="3"/>
    <x v="1"/>
    <n v="79.989999999999995"/>
    <n v="26.3"/>
    <x v="2"/>
    <x v="0"/>
  </r>
  <r>
    <n v="12618"/>
    <x v="1"/>
    <x v="16"/>
    <n v="0"/>
    <n v="1"/>
    <x v="1"/>
    <x v="3"/>
    <x v="0"/>
    <n v="96.79"/>
    <n v="24.7"/>
    <x v="1"/>
    <x v="0"/>
  </r>
  <r>
    <n v="12662"/>
    <x v="1"/>
    <x v="28"/>
    <n v="1"/>
    <n v="0"/>
    <x v="1"/>
    <x v="3"/>
    <x v="0"/>
    <n v="112.54"/>
    <n v="27.7"/>
    <x v="0"/>
    <x v="0"/>
  </r>
  <r>
    <n v="12668"/>
    <x v="1"/>
    <x v="53"/>
    <n v="0"/>
    <n v="0"/>
    <x v="1"/>
    <x v="3"/>
    <x v="0"/>
    <n v="195.43"/>
    <n v="28.9"/>
    <x v="2"/>
    <x v="0"/>
  </r>
  <r>
    <n v="12674"/>
    <x v="1"/>
    <x v="22"/>
    <n v="0"/>
    <n v="0"/>
    <x v="1"/>
    <x v="0"/>
    <x v="1"/>
    <n v="74.150000000000006"/>
    <n v="34.5"/>
    <x v="0"/>
    <x v="0"/>
  </r>
  <r>
    <n v="12677"/>
    <x v="0"/>
    <x v="45"/>
    <n v="0"/>
    <n v="0"/>
    <x v="1"/>
    <x v="0"/>
    <x v="1"/>
    <n v="99"/>
    <n v="26.1"/>
    <x v="2"/>
    <x v="0"/>
  </r>
  <r>
    <n v="12686"/>
    <x v="1"/>
    <x v="74"/>
    <n v="0"/>
    <n v="0"/>
    <x v="0"/>
    <x v="2"/>
    <x v="1"/>
    <n v="92.81"/>
    <n v="26.6"/>
    <x v="2"/>
    <x v="0"/>
  </r>
  <r>
    <n v="12687"/>
    <x v="1"/>
    <x v="92"/>
    <n v="0"/>
    <n v="0"/>
    <x v="0"/>
    <x v="1"/>
    <x v="0"/>
    <n v="101.31"/>
    <n v="18.3"/>
    <x v="1"/>
    <x v="0"/>
  </r>
  <r>
    <n v="12689"/>
    <x v="0"/>
    <x v="63"/>
    <n v="0"/>
    <n v="0"/>
    <x v="1"/>
    <x v="2"/>
    <x v="1"/>
    <n v="205.35"/>
    <n v="42.2"/>
    <x v="0"/>
    <x v="1"/>
  </r>
  <r>
    <n v="12693"/>
    <x v="1"/>
    <x v="4"/>
    <n v="0"/>
    <n v="0"/>
    <x v="1"/>
    <x v="0"/>
    <x v="0"/>
    <n v="108.62"/>
    <m/>
    <x v="3"/>
    <x v="0"/>
  </r>
  <r>
    <n v="12738"/>
    <x v="1"/>
    <x v="71"/>
    <n v="0"/>
    <n v="0"/>
    <x v="1"/>
    <x v="0"/>
    <x v="1"/>
    <n v="81.180000000000007"/>
    <n v="26.9"/>
    <x v="2"/>
    <x v="0"/>
  </r>
  <r>
    <n v="12741"/>
    <x v="0"/>
    <x v="68"/>
    <n v="0"/>
    <n v="0"/>
    <x v="1"/>
    <x v="0"/>
    <x v="1"/>
    <n v="97.52"/>
    <n v="45.5"/>
    <x v="0"/>
    <x v="0"/>
  </r>
  <r>
    <n v="12753"/>
    <x v="1"/>
    <x v="76"/>
    <n v="0"/>
    <n v="0"/>
    <x v="1"/>
    <x v="0"/>
    <x v="0"/>
    <n v="86.25"/>
    <n v="29.3"/>
    <x v="2"/>
    <x v="0"/>
  </r>
  <r>
    <n v="12786"/>
    <x v="0"/>
    <x v="14"/>
    <n v="0"/>
    <n v="0"/>
    <x v="1"/>
    <x v="0"/>
    <x v="0"/>
    <n v="83.62"/>
    <n v="34.200000000000003"/>
    <x v="1"/>
    <x v="0"/>
  </r>
  <r>
    <n v="12807"/>
    <x v="0"/>
    <x v="63"/>
    <n v="1"/>
    <n v="0"/>
    <x v="1"/>
    <x v="0"/>
    <x v="0"/>
    <n v="81.540000000000006"/>
    <n v="24.2"/>
    <x v="2"/>
    <x v="0"/>
  </r>
  <r>
    <n v="12812"/>
    <x v="0"/>
    <x v="76"/>
    <n v="0"/>
    <n v="0"/>
    <x v="1"/>
    <x v="0"/>
    <x v="1"/>
    <n v="102"/>
    <n v="32.4"/>
    <x v="2"/>
    <x v="0"/>
  </r>
  <r>
    <n v="12834"/>
    <x v="1"/>
    <x v="18"/>
    <n v="0"/>
    <n v="0"/>
    <x v="1"/>
    <x v="0"/>
    <x v="0"/>
    <n v="115.52"/>
    <n v="33.9"/>
    <x v="0"/>
    <x v="0"/>
  </r>
  <r>
    <n v="12849"/>
    <x v="0"/>
    <x v="29"/>
    <n v="0"/>
    <n v="0"/>
    <x v="1"/>
    <x v="0"/>
    <x v="0"/>
    <n v="87.92"/>
    <n v="32.5"/>
    <x v="1"/>
    <x v="0"/>
  </r>
  <r>
    <n v="12857"/>
    <x v="1"/>
    <x v="2"/>
    <n v="0"/>
    <n v="0"/>
    <x v="1"/>
    <x v="3"/>
    <x v="1"/>
    <n v="73.569999999999993"/>
    <n v="28"/>
    <x v="3"/>
    <x v="0"/>
  </r>
  <r>
    <n v="12900"/>
    <x v="1"/>
    <x v="83"/>
    <n v="0"/>
    <n v="0"/>
    <x v="0"/>
    <x v="1"/>
    <x v="1"/>
    <n v="80.08"/>
    <n v="21.8"/>
    <x v="2"/>
    <x v="0"/>
  </r>
  <r>
    <n v="12906"/>
    <x v="0"/>
    <x v="2"/>
    <n v="0"/>
    <n v="0"/>
    <x v="1"/>
    <x v="3"/>
    <x v="1"/>
    <n v="95.32"/>
    <n v="26.8"/>
    <x v="2"/>
    <x v="0"/>
  </r>
  <r>
    <n v="12911"/>
    <x v="0"/>
    <x v="62"/>
    <n v="0"/>
    <n v="0"/>
    <x v="1"/>
    <x v="0"/>
    <x v="1"/>
    <n v="81.73"/>
    <n v="27.4"/>
    <x v="2"/>
    <x v="0"/>
  </r>
  <r>
    <n v="12915"/>
    <x v="0"/>
    <x v="72"/>
    <n v="0"/>
    <n v="0"/>
    <x v="1"/>
    <x v="2"/>
    <x v="1"/>
    <n v="85.52"/>
    <n v="30"/>
    <x v="2"/>
    <x v="0"/>
  </r>
  <r>
    <n v="12917"/>
    <x v="0"/>
    <x v="16"/>
    <n v="0"/>
    <n v="0"/>
    <x v="1"/>
    <x v="0"/>
    <x v="0"/>
    <n v="97.73"/>
    <n v="21.5"/>
    <x v="3"/>
    <x v="1"/>
  </r>
  <r>
    <n v="12963"/>
    <x v="0"/>
    <x v="59"/>
    <n v="0"/>
    <n v="0"/>
    <x v="0"/>
    <x v="3"/>
    <x v="1"/>
    <n v="67.56"/>
    <n v="19.600000000000001"/>
    <x v="1"/>
    <x v="0"/>
  </r>
  <r>
    <n v="12982"/>
    <x v="1"/>
    <x v="28"/>
    <n v="0"/>
    <n v="0"/>
    <x v="1"/>
    <x v="3"/>
    <x v="0"/>
    <n v="186.17"/>
    <n v="44.3"/>
    <x v="1"/>
    <x v="0"/>
  </r>
  <r>
    <n v="12985"/>
    <x v="0"/>
    <x v="35"/>
    <n v="0"/>
    <n v="0"/>
    <x v="1"/>
    <x v="3"/>
    <x v="1"/>
    <n v="225.47"/>
    <n v="36.9"/>
    <x v="2"/>
    <x v="0"/>
  </r>
  <r>
    <n v="12990"/>
    <x v="1"/>
    <x v="33"/>
    <n v="0"/>
    <n v="0"/>
    <x v="0"/>
    <x v="1"/>
    <x v="1"/>
    <n v="84.17"/>
    <n v="17.399999999999999"/>
    <x v="1"/>
    <x v="0"/>
  </r>
  <r>
    <n v="12992"/>
    <x v="0"/>
    <x v="24"/>
    <n v="0"/>
    <n v="0"/>
    <x v="1"/>
    <x v="0"/>
    <x v="1"/>
    <n v="96.85"/>
    <n v="35.5"/>
    <x v="2"/>
    <x v="0"/>
  </r>
  <r>
    <n v="13031"/>
    <x v="0"/>
    <x v="51"/>
    <n v="0"/>
    <n v="0"/>
    <x v="0"/>
    <x v="1"/>
    <x v="0"/>
    <n v="91.16"/>
    <n v="38"/>
    <x v="2"/>
    <x v="0"/>
  </r>
  <r>
    <n v="13049"/>
    <x v="0"/>
    <x v="74"/>
    <n v="0"/>
    <n v="0"/>
    <x v="1"/>
    <x v="0"/>
    <x v="1"/>
    <n v="114.05"/>
    <n v="32.5"/>
    <x v="2"/>
    <x v="0"/>
  </r>
  <r>
    <n v="13062"/>
    <x v="1"/>
    <x v="47"/>
    <n v="0"/>
    <n v="0"/>
    <x v="0"/>
    <x v="0"/>
    <x v="1"/>
    <n v="123.79"/>
    <n v="20.5"/>
    <x v="1"/>
    <x v="0"/>
  </r>
  <r>
    <n v="13072"/>
    <x v="0"/>
    <x v="58"/>
    <n v="0"/>
    <n v="0"/>
    <x v="1"/>
    <x v="3"/>
    <x v="0"/>
    <n v="70.87"/>
    <n v="22.1"/>
    <x v="0"/>
    <x v="0"/>
  </r>
  <r>
    <n v="13111"/>
    <x v="0"/>
    <x v="67"/>
    <n v="1"/>
    <n v="0"/>
    <x v="1"/>
    <x v="0"/>
    <x v="1"/>
    <n v="85.48"/>
    <m/>
    <x v="3"/>
    <x v="0"/>
  </r>
  <r>
    <n v="13116"/>
    <x v="1"/>
    <x v="24"/>
    <n v="0"/>
    <n v="0"/>
    <x v="1"/>
    <x v="0"/>
    <x v="0"/>
    <n v="87.06"/>
    <n v="28.3"/>
    <x v="2"/>
    <x v="0"/>
  </r>
  <r>
    <n v="13129"/>
    <x v="0"/>
    <x v="2"/>
    <n v="0"/>
    <n v="0"/>
    <x v="1"/>
    <x v="3"/>
    <x v="1"/>
    <n v="76.2"/>
    <n v="27.9"/>
    <x v="2"/>
    <x v="0"/>
  </r>
  <r>
    <n v="13155"/>
    <x v="0"/>
    <x v="67"/>
    <n v="1"/>
    <n v="0"/>
    <x v="1"/>
    <x v="2"/>
    <x v="1"/>
    <n v="263.56"/>
    <n v="26.3"/>
    <x v="2"/>
    <x v="0"/>
  </r>
  <r>
    <n v="13171"/>
    <x v="0"/>
    <x v="51"/>
    <n v="0"/>
    <n v="0"/>
    <x v="0"/>
    <x v="1"/>
    <x v="0"/>
    <n v="190.89"/>
    <n v="22"/>
    <x v="2"/>
    <x v="0"/>
  </r>
  <r>
    <n v="13172"/>
    <x v="0"/>
    <x v="49"/>
    <n v="0"/>
    <n v="0"/>
    <x v="1"/>
    <x v="3"/>
    <x v="0"/>
    <n v="203.76"/>
    <n v="33.799999999999997"/>
    <x v="2"/>
    <x v="0"/>
  </r>
  <r>
    <n v="13173"/>
    <x v="1"/>
    <x v="48"/>
    <n v="1"/>
    <n v="0"/>
    <x v="1"/>
    <x v="0"/>
    <x v="0"/>
    <n v="214.77"/>
    <n v="15"/>
    <x v="0"/>
    <x v="0"/>
  </r>
  <r>
    <n v="13176"/>
    <x v="0"/>
    <x v="54"/>
    <n v="1"/>
    <n v="0"/>
    <x v="1"/>
    <x v="0"/>
    <x v="0"/>
    <n v="78.02"/>
    <n v="36.4"/>
    <x v="2"/>
    <x v="0"/>
  </r>
  <r>
    <n v="13191"/>
    <x v="0"/>
    <x v="6"/>
    <n v="0"/>
    <n v="0"/>
    <x v="0"/>
    <x v="0"/>
    <x v="1"/>
    <n v="120.77"/>
    <n v="16.899999999999999"/>
    <x v="2"/>
    <x v="0"/>
  </r>
  <r>
    <n v="13219"/>
    <x v="1"/>
    <x v="41"/>
    <n v="0"/>
    <n v="0"/>
    <x v="0"/>
    <x v="1"/>
    <x v="0"/>
    <n v="84.5"/>
    <n v="15.8"/>
    <x v="1"/>
    <x v="0"/>
  </r>
  <r>
    <n v="13223"/>
    <x v="0"/>
    <x v="76"/>
    <n v="0"/>
    <n v="0"/>
    <x v="1"/>
    <x v="2"/>
    <x v="1"/>
    <n v="86.39"/>
    <n v="30.2"/>
    <x v="2"/>
    <x v="0"/>
  </r>
  <r>
    <n v="13236"/>
    <x v="0"/>
    <x v="1"/>
    <n v="0"/>
    <n v="0"/>
    <x v="0"/>
    <x v="1"/>
    <x v="1"/>
    <n v="73.48"/>
    <n v="22.9"/>
    <x v="1"/>
    <x v="0"/>
  </r>
  <r>
    <n v="13237"/>
    <x v="1"/>
    <x v="73"/>
    <n v="0"/>
    <n v="1"/>
    <x v="1"/>
    <x v="3"/>
    <x v="0"/>
    <n v="112.37"/>
    <n v="28.4"/>
    <x v="2"/>
    <x v="0"/>
  </r>
  <r>
    <n v="13270"/>
    <x v="0"/>
    <x v="65"/>
    <n v="0"/>
    <n v="0"/>
    <x v="0"/>
    <x v="2"/>
    <x v="0"/>
    <n v="90.21"/>
    <n v="41.2"/>
    <x v="2"/>
    <x v="0"/>
  </r>
  <r>
    <n v="13276"/>
    <x v="0"/>
    <x v="5"/>
    <n v="0"/>
    <n v="0"/>
    <x v="1"/>
    <x v="0"/>
    <x v="0"/>
    <n v="71.06"/>
    <n v="22.6"/>
    <x v="1"/>
    <x v="0"/>
  </r>
  <r>
    <n v="13286"/>
    <x v="1"/>
    <x v="31"/>
    <n v="0"/>
    <n v="0"/>
    <x v="0"/>
    <x v="1"/>
    <x v="1"/>
    <n v="81"/>
    <n v="20.7"/>
    <x v="1"/>
    <x v="0"/>
  </r>
  <r>
    <n v="13307"/>
    <x v="1"/>
    <x v="73"/>
    <n v="0"/>
    <n v="0"/>
    <x v="1"/>
    <x v="2"/>
    <x v="0"/>
    <n v="75.53"/>
    <n v="33.1"/>
    <x v="0"/>
    <x v="0"/>
  </r>
  <r>
    <n v="13319"/>
    <x v="0"/>
    <x v="41"/>
    <n v="0"/>
    <n v="0"/>
    <x v="0"/>
    <x v="1"/>
    <x v="1"/>
    <n v="84.93"/>
    <n v="17.600000000000001"/>
    <x v="1"/>
    <x v="0"/>
  </r>
  <r>
    <n v="13323"/>
    <x v="1"/>
    <x v="31"/>
    <n v="0"/>
    <n v="0"/>
    <x v="0"/>
    <x v="1"/>
    <x v="0"/>
    <n v="100.91"/>
    <n v="18"/>
    <x v="1"/>
    <x v="0"/>
  </r>
  <r>
    <n v="13328"/>
    <x v="0"/>
    <x v="18"/>
    <n v="0"/>
    <n v="0"/>
    <x v="1"/>
    <x v="0"/>
    <x v="1"/>
    <n v="106.95"/>
    <n v="33.4"/>
    <x v="1"/>
    <x v="0"/>
  </r>
  <r>
    <n v="13358"/>
    <x v="0"/>
    <x v="66"/>
    <n v="0"/>
    <n v="0"/>
    <x v="1"/>
    <x v="3"/>
    <x v="1"/>
    <n v="207.62"/>
    <n v="31.8"/>
    <x v="2"/>
    <x v="0"/>
  </r>
  <r>
    <n v="13365"/>
    <x v="1"/>
    <x v="74"/>
    <n v="0"/>
    <n v="0"/>
    <x v="1"/>
    <x v="0"/>
    <x v="1"/>
    <n v="77.650000000000006"/>
    <n v="24.4"/>
    <x v="3"/>
    <x v="0"/>
  </r>
  <r>
    <n v="13367"/>
    <x v="0"/>
    <x v="58"/>
    <n v="0"/>
    <n v="0"/>
    <x v="1"/>
    <x v="0"/>
    <x v="1"/>
    <n v="82.69"/>
    <n v="29.1"/>
    <x v="1"/>
    <x v="0"/>
  </r>
  <r>
    <n v="13374"/>
    <x v="1"/>
    <x v="25"/>
    <n v="0"/>
    <n v="0"/>
    <x v="1"/>
    <x v="0"/>
    <x v="0"/>
    <n v="100.03"/>
    <n v="23.5"/>
    <x v="2"/>
    <x v="0"/>
  </r>
  <r>
    <n v="13375"/>
    <x v="1"/>
    <x v="82"/>
    <n v="0"/>
    <n v="0"/>
    <x v="1"/>
    <x v="0"/>
    <x v="0"/>
    <n v="192.39"/>
    <n v="31"/>
    <x v="2"/>
    <x v="0"/>
  </r>
  <r>
    <n v="13380"/>
    <x v="1"/>
    <x v="34"/>
    <n v="0"/>
    <n v="0"/>
    <x v="0"/>
    <x v="1"/>
    <x v="0"/>
    <n v="111.27"/>
    <n v="23.2"/>
    <x v="1"/>
    <x v="0"/>
  </r>
  <r>
    <n v="13386"/>
    <x v="0"/>
    <x v="57"/>
    <n v="0"/>
    <n v="1"/>
    <x v="1"/>
    <x v="3"/>
    <x v="1"/>
    <n v="98.45"/>
    <n v="29.7"/>
    <x v="1"/>
    <x v="0"/>
  </r>
  <r>
    <n v="13398"/>
    <x v="0"/>
    <x v="63"/>
    <n v="0"/>
    <n v="0"/>
    <x v="1"/>
    <x v="0"/>
    <x v="0"/>
    <n v="84.35"/>
    <n v="38.200000000000003"/>
    <x v="2"/>
    <x v="0"/>
  </r>
  <r>
    <n v="13439"/>
    <x v="1"/>
    <x v="65"/>
    <n v="1"/>
    <n v="0"/>
    <x v="1"/>
    <x v="0"/>
    <x v="0"/>
    <n v="90.91"/>
    <n v="39.1"/>
    <x v="1"/>
    <x v="0"/>
  </r>
  <r>
    <n v="13440"/>
    <x v="1"/>
    <x v="78"/>
    <n v="0"/>
    <n v="0"/>
    <x v="0"/>
    <x v="1"/>
    <x v="0"/>
    <n v="107.83"/>
    <n v="21.2"/>
    <x v="1"/>
    <x v="0"/>
  </r>
  <r>
    <n v="13465"/>
    <x v="0"/>
    <x v="9"/>
    <n v="0"/>
    <n v="0"/>
    <x v="0"/>
    <x v="0"/>
    <x v="1"/>
    <n v="96.69"/>
    <n v="27.4"/>
    <x v="3"/>
    <x v="0"/>
  </r>
  <r>
    <n v="13491"/>
    <x v="1"/>
    <x v="7"/>
    <n v="0"/>
    <n v="0"/>
    <x v="1"/>
    <x v="0"/>
    <x v="1"/>
    <n v="259.63"/>
    <n v="31.7"/>
    <x v="3"/>
    <x v="1"/>
  </r>
  <r>
    <n v="13503"/>
    <x v="1"/>
    <x v="12"/>
    <n v="0"/>
    <n v="0"/>
    <x v="1"/>
    <x v="3"/>
    <x v="0"/>
    <n v="83.52"/>
    <n v="25"/>
    <x v="2"/>
    <x v="0"/>
  </r>
  <r>
    <n v="13504"/>
    <x v="0"/>
    <x v="38"/>
    <n v="0"/>
    <n v="0"/>
    <x v="0"/>
    <x v="1"/>
    <x v="0"/>
    <n v="112.34"/>
    <n v="18.100000000000001"/>
    <x v="1"/>
    <x v="0"/>
  </r>
  <r>
    <n v="13517"/>
    <x v="1"/>
    <x v="14"/>
    <n v="0"/>
    <n v="0"/>
    <x v="1"/>
    <x v="0"/>
    <x v="0"/>
    <n v="100.54"/>
    <n v="35.799999999999997"/>
    <x v="2"/>
    <x v="0"/>
  </r>
  <r>
    <n v="13529"/>
    <x v="0"/>
    <x v="77"/>
    <n v="0"/>
    <n v="0"/>
    <x v="1"/>
    <x v="2"/>
    <x v="1"/>
    <n v="129.43"/>
    <n v="29.7"/>
    <x v="2"/>
    <x v="0"/>
  </r>
  <r>
    <n v="13540"/>
    <x v="0"/>
    <x v="14"/>
    <n v="0"/>
    <n v="0"/>
    <x v="1"/>
    <x v="3"/>
    <x v="1"/>
    <n v="115.68"/>
    <n v="27.1"/>
    <x v="1"/>
    <x v="0"/>
  </r>
  <r>
    <n v="13547"/>
    <x v="0"/>
    <x v="26"/>
    <n v="0"/>
    <n v="0"/>
    <x v="1"/>
    <x v="0"/>
    <x v="0"/>
    <n v="91.72"/>
    <n v="29.2"/>
    <x v="2"/>
    <x v="0"/>
  </r>
  <r>
    <n v="13561"/>
    <x v="0"/>
    <x v="20"/>
    <n v="0"/>
    <n v="0"/>
    <x v="1"/>
    <x v="0"/>
    <x v="0"/>
    <n v="88.82"/>
    <n v="28.2"/>
    <x v="0"/>
    <x v="0"/>
  </r>
  <r>
    <n v="13571"/>
    <x v="1"/>
    <x v="21"/>
    <n v="0"/>
    <n v="0"/>
    <x v="1"/>
    <x v="2"/>
    <x v="0"/>
    <n v="194.04"/>
    <n v="27.8"/>
    <x v="2"/>
    <x v="0"/>
  </r>
  <r>
    <n v="13583"/>
    <x v="0"/>
    <x v="41"/>
    <n v="0"/>
    <n v="0"/>
    <x v="0"/>
    <x v="1"/>
    <x v="1"/>
    <n v="88.44"/>
    <n v="18"/>
    <x v="1"/>
    <x v="0"/>
  </r>
  <r>
    <n v="13598"/>
    <x v="1"/>
    <x v="45"/>
    <n v="0"/>
    <n v="0"/>
    <x v="1"/>
    <x v="3"/>
    <x v="0"/>
    <n v="227.23"/>
    <n v="40"/>
    <x v="0"/>
    <x v="0"/>
  </r>
  <r>
    <n v="13602"/>
    <x v="1"/>
    <x v="39"/>
    <n v="1"/>
    <n v="0"/>
    <x v="1"/>
    <x v="3"/>
    <x v="1"/>
    <n v="102.06"/>
    <m/>
    <x v="1"/>
    <x v="0"/>
  </r>
  <r>
    <n v="13620"/>
    <x v="0"/>
    <x v="39"/>
    <n v="0"/>
    <n v="0"/>
    <x v="1"/>
    <x v="3"/>
    <x v="0"/>
    <n v="100.49"/>
    <n v="23.7"/>
    <x v="3"/>
    <x v="0"/>
  </r>
  <r>
    <n v="13622"/>
    <x v="1"/>
    <x v="85"/>
    <n v="0"/>
    <n v="0"/>
    <x v="0"/>
    <x v="1"/>
    <x v="1"/>
    <n v="92.98"/>
    <n v="18.899999999999999"/>
    <x v="1"/>
    <x v="0"/>
  </r>
  <r>
    <n v="13629"/>
    <x v="1"/>
    <x v="84"/>
    <n v="0"/>
    <n v="0"/>
    <x v="0"/>
    <x v="1"/>
    <x v="0"/>
    <n v="56.11"/>
    <n v="22.9"/>
    <x v="1"/>
    <x v="0"/>
  </r>
  <r>
    <n v="13683"/>
    <x v="0"/>
    <x v="4"/>
    <n v="0"/>
    <n v="0"/>
    <x v="1"/>
    <x v="0"/>
    <x v="0"/>
    <n v="109.68"/>
    <n v="41.8"/>
    <x v="2"/>
    <x v="0"/>
  </r>
  <r>
    <n v="13723"/>
    <x v="0"/>
    <x v="20"/>
    <n v="0"/>
    <n v="0"/>
    <x v="1"/>
    <x v="0"/>
    <x v="0"/>
    <n v="82.26"/>
    <n v="19.8"/>
    <x v="0"/>
    <x v="0"/>
  </r>
  <r>
    <n v="13728"/>
    <x v="1"/>
    <x v="11"/>
    <n v="0"/>
    <n v="0"/>
    <x v="0"/>
    <x v="1"/>
    <x v="1"/>
    <n v="90.26"/>
    <n v="18.100000000000001"/>
    <x v="1"/>
    <x v="0"/>
  </r>
  <r>
    <n v="13736"/>
    <x v="1"/>
    <x v="6"/>
    <n v="0"/>
    <n v="0"/>
    <x v="1"/>
    <x v="0"/>
    <x v="0"/>
    <n v="94.66"/>
    <n v="32.1"/>
    <x v="0"/>
    <x v="0"/>
  </r>
  <r>
    <n v="13749"/>
    <x v="0"/>
    <x v="5"/>
    <n v="0"/>
    <n v="0"/>
    <x v="1"/>
    <x v="0"/>
    <x v="1"/>
    <n v="84.79"/>
    <n v="24.2"/>
    <x v="0"/>
    <x v="0"/>
  </r>
  <r>
    <n v="13755"/>
    <x v="1"/>
    <x v="41"/>
    <n v="0"/>
    <n v="0"/>
    <x v="0"/>
    <x v="1"/>
    <x v="1"/>
    <n v="99.07"/>
    <n v="20.5"/>
    <x v="1"/>
    <x v="0"/>
  </r>
  <r>
    <n v="13764"/>
    <x v="0"/>
    <x v="28"/>
    <n v="0"/>
    <n v="0"/>
    <x v="1"/>
    <x v="0"/>
    <x v="0"/>
    <n v="116.04"/>
    <n v="30.9"/>
    <x v="2"/>
    <x v="0"/>
  </r>
  <r>
    <n v="13768"/>
    <x v="0"/>
    <x v="5"/>
    <n v="0"/>
    <n v="0"/>
    <x v="1"/>
    <x v="0"/>
    <x v="0"/>
    <n v="77.2"/>
    <n v="23.4"/>
    <x v="1"/>
    <x v="0"/>
  </r>
  <r>
    <n v="13817"/>
    <x v="1"/>
    <x v="70"/>
    <n v="0"/>
    <n v="0"/>
    <x v="0"/>
    <x v="0"/>
    <x v="0"/>
    <n v="123.61"/>
    <n v="25.2"/>
    <x v="1"/>
    <x v="0"/>
  </r>
  <r>
    <n v="13818"/>
    <x v="0"/>
    <x v="20"/>
    <n v="0"/>
    <n v="0"/>
    <x v="1"/>
    <x v="0"/>
    <x v="1"/>
    <n v="71.06"/>
    <n v="26.4"/>
    <x v="2"/>
    <x v="0"/>
  </r>
  <r>
    <n v="13846"/>
    <x v="1"/>
    <x v="10"/>
    <n v="0"/>
    <n v="0"/>
    <x v="1"/>
    <x v="2"/>
    <x v="1"/>
    <n v="88"/>
    <n v="30.6"/>
    <x v="2"/>
    <x v="0"/>
  </r>
  <r>
    <n v="13857"/>
    <x v="1"/>
    <x v="93"/>
    <n v="0"/>
    <n v="0"/>
    <x v="0"/>
    <x v="1"/>
    <x v="0"/>
    <n v="89.04"/>
    <n v="17.8"/>
    <x v="1"/>
    <x v="0"/>
  </r>
  <r>
    <n v="13859"/>
    <x v="0"/>
    <x v="4"/>
    <n v="0"/>
    <n v="0"/>
    <x v="0"/>
    <x v="0"/>
    <x v="0"/>
    <n v="102.39"/>
    <n v="22.9"/>
    <x v="3"/>
    <x v="0"/>
  </r>
  <r>
    <n v="13861"/>
    <x v="0"/>
    <x v="36"/>
    <n v="1"/>
    <n v="0"/>
    <x v="1"/>
    <x v="3"/>
    <x v="0"/>
    <n v="233.29"/>
    <n v="48.9"/>
    <x v="2"/>
    <x v="1"/>
  </r>
  <r>
    <n v="13862"/>
    <x v="0"/>
    <x v="1"/>
    <n v="0"/>
    <n v="0"/>
    <x v="0"/>
    <x v="4"/>
    <x v="0"/>
    <n v="70.930000000000007"/>
    <n v="22.9"/>
    <x v="2"/>
    <x v="0"/>
  </r>
  <r>
    <n v="13870"/>
    <x v="0"/>
    <x v="36"/>
    <n v="0"/>
    <n v="0"/>
    <x v="1"/>
    <x v="0"/>
    <x v="0"/>
    <n v="101.3"/>
    <n v="33.1"/>
    <x v="3"/>
    <x v="0"/>
  </r>
  <r>
    <n v="13899"/>
    <x v="1"/>
    <x v="61"/>
    <n v="0"/>
    <n v="0"/>
    <x v="1"/>
    <x v="0"/>
    <x v="0"/>
    <n v="79.55"/>
    <n v="33.700000000000003"/>
    <x v="2"/>
    <x v="0"/>
  </r>
  <r>
    <n v="13902"/>
    <x v="0"/>
    <x v="3"/>
    <n v="0"/>
    <n v="0"/>
    <x v="1"/>
    <x v="0"/>
    <x v="0"/>
    <n v="74.8"/>
    <n v="50.6"/>
    <x v="1"/>
    <x v="0"/>
  </r>
  <r>
    <n v="13907"/>
    <x v="1"/>
    <x v="20"/>
    <n v="0"/>
    <n v="0"/>
    <x v="1"/>
    <x v="3"/>
    <x v="1"/>
    <n v="94.64"/>
    <n v="28.6"/>
    <x v="2"/>
    <x v="0"/>
  </r>
  <r>
    <n v="13948"/>
    <x v="0"/>
    <x v="70"/>
    <n v="0"/>
    <n v="0"/>
    <x v="0"/>
    <x v="4"/>
    <x v="0"/>
    <n v="86.96"/>
    <n v="25.8"/>
    <x v="2"/>
    <x v="0"/>
  </r>
  <r>
    <n v="13949"/>
    <x v="0"/>
    <x v="22"/>
    <n v="0"/>
    <n v="0"/>
    <x v="1"/>
    <x v="2"/>
    <x v="0"/>
    <n v="67.06"/>
    <n v="35.5"/>
    <x v="2"/>
    <x v="0"/>
  </r>
  <r>
    <n v="13960"/>
    <x v="0"/>
    <x v="47"/>
    <n v="0"/>
    <n v="0"/>
    <x v="0"/>
    <x v="4"/>
    <x v="0"/>
    <n v="97.65"/>
    <n v="21.5"/>
    <x v="1"/>
    <x v="0"/>
  </r>
  <r>
    <n v="13964"/>
    <x v="0"/>
    <x v="3"/>
    <n v="0"/>
    <n v="0"/>
    <x v="1"/>
    <x v="0"/>
    <x v="1"/>
    <n v="107.91"/>
    <n v="20.5"/>
    <x v="2"/>
    <x v="0"/>
  </r>
  <r>
    <n v="13988"/>
    <x v="0"/>
    <x v="27"/>
    <n v="0"/>
    <n v="0"/>
    <x v="1"/>
    <x v="0"/>
    <x v="1"/>
    <n v="75.09"/>
    <n v="28.7"/>
    <x v="2"/>
    <x v="0"/>
  </r>
  <r>
    <n v="13993"/>
    <x v="0"/>
    <x v="70"/>
    <n v="0"/>
    <n v="0"/>
    <x v="0"/>
    <x v="0"/>
    <x v="0"/>
    <n v="76.569999999999993"/>
    <n v="26.6"/>
    <x v="1"/>
    <x v="0"/>
  </r>
  <r>
    <n v="13997"/>
    <x v="1"/>
    <x v="5"/>
    <n v="0"/>
    <n v="0"/>
    <x v="1"/>
    <x v="0"/>
    <x v="0"/>
    <n v="88.97"/>
    <n v="30.2"/>
    <x v="2"/>
    <x v="0"/>
  </r>
  <r>
    <n v="14000"/>
    <x v="0"/>
    <x v="75"/>
    <n v="1"/>
    <n v="1"/>
    <x v="1"/>
    <x v="0"/>
    <x v="0"/>
    <n v="198.32"/>
    <n v="31.3"/>
    <x v="0"/>
    <x v="0"/>
  </r>
  <r>
    <n v="14019"/>
    <x v="0"/>
    <x v="21"/>
    <n v="0"/>
    <n v="0"/>
    <x v="1"/>
    <x v="0"/>
    <x v="0"/>
    <n v="96.21"/>
    <n v="23.5"/>
    <x v="2"/>
    <x v="0"/>
  </r>
  <r>
    <n v="14036"/>
    <x v="1"/>
    <x v="22"/>
    <n v="0"/>
    <n v="0"/>
    <x v="1"/>
    <x v="0"/>
    <x v="1"/>
    <n v="101.46"/>
    <n v="29.4"/>
    <x v="1"/>
    <x v="0"/>
  </r>
  <r>
    <n v="14049"/>
    <x v="1"/>
    <x v="11"/>
    <n v="0"/>
    <n v="0"/>
    <x v="0"/>
    <x v="1"/>
    <x v="1"/>
    <n v="115.54"/>
    <n v="28.5"/>
    <x v="1"/>
    <x v="0"/>
  </r>
  <r>
    <n v="14063"/>
    <x v="1"/>
    <x v="12"/>
    <n v="0"/>
    <n v="1"/>
    <x v="0"/>
    <x v="3"/>
    <x v="1"/>
    <n v="95.49"/>
    <n v="29.4"/>
    <x v="1"/>
    <x v="0"/>
  </r>
  <r>
    <n v="14089"/>
    <x v="0"/>
    <x v="27"/>
    <n v="0"/>
    <n v="0"/>
    <x v="1"/>
    <x v="0"/>
    <x v="0"/>
    <n v="78.790000000000006"/>
    <n v="42.4"/>
    <x v="3"/>
    <x v="0"/>
  </r>
  <r>
    <n v="14099"/>
    <x v="0"/>
    <x v="73"/>
    <n v="0"/>
    <n v="0"/>
    <x v="1"/>
    <x v="2"/>
    <x v="0"/>
    <n v="97.39"/>
    <n v="38"/>
    <x v="1"/>
    <x v="0"/>
  </r>
  <r>
    <n v="14123"/>
    <x v="0"/>
    <x v="79"/>
    <n v="0"/>
    <n v="0"/>
    <x v="1"/>
    <x v="0"/>
    <x v="1"/>
    <n v="105.22"/>
    <n v="31.1"/>
    <x v="2"/>
    <x v="0"/>
  </r>
  <r>
    <n v="14147"/>
    <x v="1"/>
    <x v="24"/>
    <n v="0"/>
    <n v="0"/>
    <x v="1"/>
    <x v="0"/>
    <x v="0"/>
    <n v="186.32"/>
    <n v="43.8"/>
    <x v="3"/>
    <x v="0"/>
  </r>
  <r>
    <n v="14164"/>
    <x v="0"/>
    <x v="75"/>
    <n v="0"/>
    <n v="0"/>
    <x v="1"/>
    <x v="0"/>
    <x v="0"/>
    <n v="219.91"/>
    <m/>
    <x v="1"/>
    <x v="1"/>
  </r>
  <r>
    <n v="14178"/>
    <x v="0"/>
    <x v="25"/>
    <n v="0"/>
    <n v="0"/>
    <x v="1"/>
    <x v="0"/>
    <x v="1"/>
    <n v="195.16"/>
    <n v="42.2"/>
    <x v="1"/>
    <x v="0"/>
  </r>
  <r>
    <n v="14180"/>
    <x v="0"/>
    <x v="1"/>
    <n v="0"/>
    <n v="0"/>
    <x v="0"/>
    <x v="1"/>
    <x v="1"/>
    <n v="103.08"/>
    <n v="18.600000000000001"/>
    <x v="1"/>
    <x v="0"/>
  </r>
  <r>
    <n v="14189"/>
    <x v="1"/>
    <x v="47"/>
    <n v="0"/>
    <n v="0"/>
    <x v="0"/>
    <x v="0"/>
    <x v="1"/>
    <n v="83.37"/>
    <n v="24.4"/>
    <x v="1"/>
    <x v="0"/>
  </r>
  <r>
    <n v="14222"/>
    <x v="0"/>
    <x v="68"/>
    <n v="0"/>
    <n v="0"/>
    <x v="0"/>
    <x v="0"/>
    <x v="0"/>
    <n v="78.59"/>
    <n v="37.200000000000003"/>
    <x v="2"/>
    <x v="0"/>
  </r>
  <r>
    <n v="14241"/>
    <x v="1"/>
    <x v="0"/>
    <n v="0"/>
    <n v="0"/>
    <x v="0"/>
    <x v="0"/>
    <x v="0"/>
    <n v="85.07"/>
    <n v="21.1"/>
    <x v="2"/>
    <x v="0"/>
  </r>
  <r>
    <n v="14248"/>
    <x v="1"/>
    <x v="25"/>
    <n v="0"/>
    <n v="0"/>
    <x v="0"/>
    <x v="2"/>
    <x v="0"/>
    <n v="84.2"/>
    <n v="29.7"/>
    <x v="2"/>
    <x v="1"/>
  </r>
  <r>
    <n v="14249"/>
    <x v="0"/>
    <x v="84"/>
    <n v="0"/>
    <n v="0"/>
    <x v="0"/>
    <x v="1"/>
    <x v="0"/>
    <n v="81.05"/>
    <n v="18.7"/>
    <x v="1"/>
    <x v="0"/>
  </r>
  <r>
    <n v="14287"/>
    <x v="0"/>
    <x v="43"/>
    <n v="0"/>
    <n v="0"/>
    <x v="1"/>
    <x v="0"/>
    <x v="0"/>
    <n v="68.66"/>
    <n v="22.6"/>
    <x v="1"/>
    <x v="0"/>
  </r>
  <r>
    <n v="14288"/>
    <x v="0"/>
    <x v="57"/>
    <n v="0"/>
    <n v="0"/>
    <x v="1"/>
    <x v="0"/>
    <x v="1"/>
    <n v="91.85"/>
    <n v="27.6"/>
    <x v="0"/>
    <x v="0"/>
  </r>
  <r>
    <n v="14349"/>
    <x v="0"/>
    <x v="65"/>
    <n v="0"/>
    <n v="0"/>
    <x v="1"/>
    <x v="0"/>
    <x v="0"/>
    <n v="103.09"/>
    <n v="35.6"/>
    <x v="1"/>
    <x v="0"/>
  </r>
  <r>
    <n v="14372"/>
    <x v="1"/>
    <x v="74"/>
    <n v="0"/>
    <n v="0"/>
    <x v="1"/>
    <x v="3"/>
    <x v="0"/>
    <n v="192.16"/>
    <n v="43.6"/>
    <x v="2"/>
    <x v="0"/>
  </r>
  <r>
    <n v="14376"/>
    <x v="1"/>
    <x v="52"/>
    <n v="0"/>
    <n v="0"/>
    <x v="1"/>
    <x v="0"/>
    <x v="1"/>
    <n v="88.49"/>
    <n v="22.2"/>
    <x v="3"/>
    <x v="0"/>
  </r>
  <r>
    <n v="14387"/>
    <x v="1"/>
    <x v="78"/>
    <n v="0"/>
    <n v="0"/>
    <x v="0"/>
    <x v="1"/>
    <x v="0"/>
    <n v="93.88"/>
    <n v="17.399999999999999"/>
    <x v="1"/>
    <x v="0"/>
  </r>
  <r>
    <n v="14391"/>
    <x v="0"/>
    <x v="61"/>
    <n v="0"/>
    <n v="0"/>
    <x v="1"/>
    <x v="0"/>
    <x v="1"/>
    <n v="89.63"/>
    <n v="23.2"/>
    <x v="3"/>
    <x v="0"/>
  </r>
  <r>
    <n v="14399"/>
    <x v="0"/>
    <x v="17"/>
    <n v="0"/>
    <n v="0"/>
    <x v="1"/>
    <x v="0"/>
    <x v="0"/>
    <n v="92.14"/>
    <n v="29.6"/>
    <x v="0"/>
    <x v="0"/>
  </r>
  <r>
    <n v="14404"/>
    <x v="0"/>
    <x v="1"/>
    <n v="0"/>
    <n v="0"/>
    <x v="0"/>
    <x v="1"/>
    <x v="0"/>
    <n v="94.12"/>
    <n v="20.100000000000001"/>
    <x v="2"/>
    <x v="0"/>
  </r>
  <r>
    <n v="14406"/>
    <x v="0"/>
    <x v="7"/>
    <n v="0"/>
    <n v="1"/>
    <x v="1"/>
    <x v="3"/>
    <x v="1"/>
    <n v="103.06"/>
    <n v="28.8"/>
    <x v="2"/>
    <x v="0"/>
  </r>
  <r>
    <n v="14407"/>
    <x v="1"/>
    <x v="18"/>
    <n v="0"/>
    <n v="0"/>
    <x v="0"/>
    <x v="3"/>
    <x v="0"/>
    <n v="104.12"/>
    <n v="37.700000000000003"/>
    <x v="1"/>
    <x v="0"/>
  </r>
  <r>
    <n v="14410"/>
    <x v="1"/>
    <x v="32"/>
    <n v="0"/>
    <n v="1"/>
    <x v="1"/>
    <x v="2"/>
    <x v="0"/>
    <n v="90.3"/>
    <n v="30.8"/>
    <x v="3"/>
    <x v="0"/>
  </r>
  <r>
    <n v="14414"/>
    <x v="0"/>
    <x v="44"/>
    <n v="0"/>
    <n v="0"/>
    <x v="1"/>
    <x v="0"/>
    <x v="1"/>
    <n v="85.79"/>
    <n v="32"/>
    <x v="2"/>
    <x v="0"/>
  </r>
  <r>
    <n v="14417"/>
    <x v="1"/>
    <x v="20"/>
    <n v="1"/>
    <n v="0"/>
    <x v="1"/>
    <x v="0"/>
    <x v="1"/>
    <n v="79.17"/>
    <n v="29.6"/>
    <x v="1"/>
    <x v="0"/>
  </r>
  <r>
    <n v="14431"/>
    <x v="1"/>
    <x v="75"/>
    <n v="1"/>
    <n v="0"/>
    <x v="1"/>
    <x v="3"/>
    <x v="1"/>
    <n v="185.49"/>
    <n v="37.1"/>
    <x v="2"/>
    <x v="1"/>
  </r>
  <r>
    <n v="14444"/>
    <x v="0"/>
    <x v="26"/>
    <n v="0"/>
    <n v="0"/>
    <x v="0"/>
    <x v="3"/>
    <x v="0"/>
    <n v="90.71"/>
    <n v="45.8"/>
    <x v="1"/>
    <x v="0"/>
  </r>
  <r>
    <n v="14479"/>
    <x v="0"/>
    <x v="57"/>
    <n v="0"/>
    <n v="1"/>
    <x v="1"/>
    <x v="0"/>
    <x v="0"/>
    <n v="187.88"/>
    <n v="29.2"/>
    <x v="0"/>
    <x v="0"/>
  </r>
  <r>
    <n v="14481"/>
    <x v="0"/>
    <x v="16"/>
    <n v="0"/>
    <n v="0"/>
    <x v="1"/>
    <x v="3"/>
    <x v="0"/>
    <n v="80.569999999999993"/>
    <n v="23.8"/>
    <x v="2"/>
    <x v="0"/>
  </r>
  <r>
    <n v="14489"/>
    <x v="0"/>
    <x v="28"/>
    <n v="0"/>
    <n v="0"/>
    <x v="0"/>
    <x v="3"/>
    <x v="0"/>
    <n v="89.52"/>
    <n v="39.200000000000003"/>
    <x v="1"/>
    <x v="0"/>
  </r>
  <r>
    <n v="14491"/>
    <x v="1"/>
    <x v="5"/>
    <n v="0"/>
    <n v="0"/>
    <x v="1"/>
    <x v="2"/>
    <x v="0"/>
    <n v="70.53"/>
    <n v="40.9"/>
    <x v="3"/>
    <x v="0"/>
  </r>
  <r>
    <n v="14499"/>
    <x v="1"/>
    <x v="52"/>
    <n v="0"/>
    <n v="0"/>
    <x v="1"/>
    <x v="0"/>
    <x v="0"/>
    <n v="86.94"/>
    <n v="41.1"/>
    <x v="0"/>
    <x v="1"/>
  </r>
  <r>
    <n v="14517"/>
    <x v="1"/>
    <x v="71"/>
    <n v="0"/>
    <n v="0"/>
    <x v="1"/>
    <x v="0"/>
    <x v="0"/>
    <n v="82.25"/>
    <n v="30.5"/>
    <x v="0"/>
    <x v="0"/>
  </r>
  <r>
    <n v="14551"/>
    <x v="0"/>
    <x v="35"/>
    <n v="0"/>
    <n v="0"/>
    <x v="0"/>
    <x v="0"/>
    <x v="0"/>
    <n v="102.48"/>
    <n v="30.2"/>
    <x v="0"/>
    <x v="0"/>
  </r>
  <r>
    <n v="14553"/>
    <x v="1"/>
    <x v="46"/>
    <n v="0"/>
    <n v="0"/>
    <x v="0"/>
    <x v="1"/>
    <x v="0"/>
    <n v="76.63"/>
    <n v="17.3"/>
    <x v="1"/>
    <x v="0"/>
  </r>
  <r>
    <n v="14563"/>
    <x v="1"/>
    <x v="33"/>
    <n v="0"/>
    <n v="0"/>
    <x v="0"/>
    <x v="1"/>
    <x v="0"/>
    <n v="83.83"/>
    <n v="27.1"/>
    <x v="1"/>
    <x v="0"/>
  </r>
  <r>
    <n v="14599"/>
    <x v="0"/>
    <x v="31"/>
    <n v="0"/>
    <n v="0"/>
    <x v="0"/>
    <x v="1"/>
    <x v="1"/>
    <n v="77.87"/>
    <n v="18.3"/>
    <x v="1"/>
    <x v="0"/>
  </r>
  <r>
    <n v="14615"/>
    <x v="0"/>
    <x v="61"/>
    <n v="0"/>
    <n v="0"/>
    <x v="0"/>
    <x v="0"/>
    <x v="0"/>
    <n v="75.19"/>
    <n v="37"/>
    <x v="3"/>
    <x v="0"/>
  </r>
  <r>
    <n v="14658"/>
    <x v="0"/>
    <x v="26"/>
    <n v="0"/>
    <n v="0"/>
    <x v="1"/>
    <x v="0"/>
    <x v="1"/>
    <n v="77.099999999999994"/>
    <n v="55.9"/>
    <x v="1"/>
    <x v="0"/>
  </r>
  <r>
    <n v="14677"/>
    <x v="0"/>
    <x v="8"/>
    <n v="0"/>
    <n v="0"/>
    <x v="1"/>
    <x v="3"/>
    <x v="1"/>
    <n v="99.3"/>
    <n v="21.4"/>
    <x v="2"/>
    <x v="0"/>
  </r>
  <r>
    <n v="14688"/>
    <x v="0"/>
    <x v="22"/>
    <n v="0"/>
    <n v="0"/>
    <x v="1"/>
    <x v="0"/>
    <x v="0"/>
    <n v="73.87"/>
    <n v="28.8"/>
    <x v="3"/>
    <x v="0"/>
  </r>
  <r>
    <n v="14695"/>
    <x v="1"/>
    <x v="7"/>
    <n v="1"/>
    <n v="0"/>
    <x v="1"/>
    <x v="3"/>
    <x v="1"/>
    <n v="232.12"/>
    <n v="28.8"/>
    <x v="2"/>
    <x v="0"/>
  </r>
  <r>
    <n v="14709"/>
    <x v="1"/>
    <x v="22"/>
    <n v="0"/>
    <n v="0"/>
    <x v="1"/>
    <x v="0"/>
    <x v="0"/>
    <n v="99.34"/>
    <n v="33.1"/>
    <x v="2"/>
    <x v="0"/>
  </r>
  <r>
    <n v="14711"/>
    <x v="1"/>
    <x v="63"/>
    <n v="0"/>
    <n v="0"/>
    <x v="1"/>
    <x v="3"/>
    <x v="0"/>
    <n v="82.08"/>
    <n v="32.200000000000003"/>
    <x v="0"/>
    <x v="0"/>
  </r>
  <r>
    <n v="14712"/>
    <x v="1"/>
    <x v="73"/>
    <n v="0"/>
    <n v="0"/>
    <x v="1"/>
    <x v="0"/>
    <x v="0"/>
    <n v="89.44"/>
    <n v="26.7"/>
    <x v="2"/>
    <x v="0"/>
  </r>
  <r>
    <n v="14785"/>
    <x v="0"/>
    <x v="17"/>
    <n v="0"/>
    <n v="0"/>
    <x v="1"/>
    <x v="0"/>
    <x v="1"/>
    <n v="92.64"/>
    <n v="43.8"/>
    <x v="2"/>
    <x v="0"/>
  </r>
  <r>
    <n v="14789"/>
    <x v="0"/>
    <x v="54"/>
    <n v="0"/>
    <n v="0"/>
    <x v="1"/>
    <x v="0"/>
    <x v="1"/>
    <n v="117.63"/>
    <n v="27.1"/>
    <x v="0"/>
    <x v="0"/>
  </r>
  <r>
    <n v="14807"/>
    <x v="0"/>
    <x v="65"/>
    <n v="0"/>
    <n v="0"/>
    <x v="1"/>
    <x v="0"/>
    <x v="0"/>
    <n v="75.87"/>
    <n v="30.3"/>
    <x v="2"/>
    <x v="0"/>
  </r>
  <r>
    <n v="14832"/>
    <x v="0"/>
    <x v="12"/>
    <n v="0"/>
    <n v="1"/>
    <x v="1"/>
    <x v="0"/>
    <x v="0"/>
    <n v="84.93"/>
    <n v="31.8"/>
    <x v="1"/>
    <x v="0"/>
  </r>
  <r>
    <n v="14872"/>
    <x v="1"/>
    <x v="18"/>
    <n v="1"/>
    <n v="0"/>
    <x v="1"/>
    <x v="3"/>
    <x v="1"/>
    <n v="239.19"/>
    <n v="52.5"/>
    <x v="1"/>
    <x v="0"/>
  </r>
  <r>
    <n v="14877"/>
    <x v="1"/>
    <x v="86"/>
    <n v="0"/>
    <n v="0"/>
    <x v="0"/>
    <x v="1"/>
    <x v="1"/>
    <n v="127.23"/>
    <n v="20.100000000000001"/>
    <x v="1"/>
    <x v="0"/>
  </r>
  <r>
    <n v="14889"/>
    <x v="1"/>
    <x v="60"/>
    <n v="0"/>
    <n v="0"/>
    <x v="1"/>
    <x v="2"/>
    <x v="1"/>
    <n v="113.68"/>
    <n v="24.2"/>
    <x v="2"/>
    <x v="0"/>
  </r>
  <r>
    <n v="14892"/>
    <x v="0"/>
    <x v="27"/>
    <n v="1"/>
    <n v="0"/>
    <x v="1"/>
    <x v="0"/>
    <x v="1"/>
    <n v="81.58"/>
    <n v="36.200000000000003"/>
    <x v="2"/>
    <x v="0"/>
  </r>
  <r>
    <n v="14912"/>
    <x v="0"/>
    <x v="3"/>
    <n v="0"/>
    <n v="0"/>
    <x v="1"/>
    <x v="0"/>
    <x v="1"/>
    <n v="80"/>
    <n v="27.5"/>
    <x v="2"/>
    <x v="0"/>
  </r>
  <r>
    <n v="14918"/>
    <x v="0"/>
    <x v="17"/>
    <n v="0"/>
    <n v="0"/>
    <x v="1"/>
    <x v="0"/>
    <x v="0"/>
    <n v="65.67"/>
    <n v="26.7"/>
    <x v="3"/>
    <x v="0"/>
  </r>
  <r>
    <n v="14924"/>
    <x v="1"/>
    <x v="25"/>
    <n v="0"/>
    <n v="0"/>
    <x v="1"/>
    <x v="0"/>
    <x v="0"/>
    <n v="72.36"/>
    <n v="34.700000000000003"/>
    <x v="3"/>
    <x v="0"/>
  </r>
  <r>
    <n v="14928"/>
    <x v="0"/>
    <x v="69"/>
    <n v="0"/>
    <n v="0"/>
    <x v="0"/>
    <x v="0"/>
    <x v="0"/>
    <n v="81.94"/>
    <n v="26"/>
    <x v="3"/>
    <x v="0"/>
  </r>
  <r>
    <n v="14943"/>
    <x v="0"/>
    <x v="0"/>
    <n v="0"/>
    <n v="0"/>
    <x v="0"/>
    <x v="0"/>
    <x v="1"/>
    <n v="79.62"/>
    <n v="21.6"/>
    <x v="2"/>
    <x v="0"/>
  </r>
  <r>
    <n v="14976"/>
    <x v="1"/>
    <x v="7"/>
    <n v="0"/>
    <n v="1"/>
    <x v="1"/>
    <x v="0"/>
    <x v="1"/>
    <n v="82.41"/>
    <n v="26.3"/>
    <x v="3"/>
    <x v="0"/>
  </r>
  <r>
    <n v="14993"/>
    <x v="1"/>
    <x v="41"/>
    <n v="0"/>
    <n v="0"/>
    <x v="0"/>
    <x v="1"/>
    <x v="1"/>
    <n v="67.28"/>
    <n v="17.7"/>
    <x v="1"/>
    <x v="0"/>
  </r>
  <r>
    <n v="14996"/>
    <x v="1"/>
    <x v="72"/>
    <n v="0"/>
    <n v="0"/>
    <x v="1"/>
    <x v="3"/>
    <x v="1"/>
    <n v="85.98"/>
    <n v="28"/>
    <x v="1"/>
    <x v="0"/>
  </r>
  <r>
    <n v="15018"/>
    <x v="0"/>
    <x v="13"/>
    <n v="0"/>
    <n v="0"/>
    <x v="0"/>
    <x v="2"/>
    <x v="0"/>
    <n v="84.46"/>
    <n v="28.4"/>
    <x v="0"/>
    <x v="0"/>
  </r>
  <r>
    <n v="15020"/>
    <x v="0"/>
    <x v="26"/>
    <n v="0"/>
    <n v="0"/>
    <x v="0"/>
    <x v="2"/>
    <x v="1"/>
    <n v="76.209999999999994"/>
    <n v="20.399999999999999"/>
    <x v="1"/>
    <x v="0"/>
  </r>
  <r>
    <n v="15061"/>
    <x v="1"/>
    <x v="65"/>
    <n v="0"/>
    <n v="0"/>
    <x v="1"/>
    <x v="2"/>
    <x v="1"/>
    <n v="72.84"/>
    <n v="26.1"/>
    <x v="1"/>
    <x v="0"/>
  </r>
  <r>
    <n v="15062"/>
    <x v="1"/>
    <x v="65"/>
    <n v="0"/>
    <n v="0"/>
    <x v="1"/>
    <x v="2"/>
    <x v="0"/>
    <n v="82.46"/>
    <n v="25.3"/>
    <x v="3"/>
    <x v="0"/>
  </r>
  <r>
    <n v="15070"/>
    <x v="1"/>
    <x v="82"/>
    <n v="0"/>
    <n v="1"/>
    <x v="1"/>
    <x v="0"/>
    <x v="1"/>
    <n v="213.8"/>
    <n v="22"/>
    <x v="2"/>
    <x v="0"/>
  </r>
  <r>
    <n v="15095"/>
    <x v="1"/>
    <x v="47"/>
    <n v="0"/>
    <n v="0"/>
    <x v="0"/>
    <x v="0"/>
    <x v="0"/>
    <n v="112.17"/>
    <n v="31.7"/>
    <x v="1"/>
    <x v="0"/>
  </r>
  <r>
    <n v="15098"/>
    <x v="0"/>
    <x v="20"/>
    <n v="0"/>
    <n v="0"/>
    <x v="1"/>
    <x v="0"/>
    <x v="1"/>
    <n v="95.87"/>
    <n v="29.8"/>
    <x v="2"/>
    <x v="0"/>
  </r>
  <r>
    <n v="15102"/>
    <x v="1"/>
    <x v="23"/>
    <n v="1"/>
    <n v="0"/>
    <x v="1"/>
    <x v="0"/>
    <x v="0"/>
    <n v="75.319999999999993"/>
    <m/>
    <x v="0"/>
    <x v="1"/>
  </r>
  <r>
    <n v="15104"/>
    <x v="0"/>
    <x v="69"/>
    <n v="0"/>
    <n v="0"/>
    <x v="1"/>
    <x v="0"/>
    <x v="1"/>
    <n v="88.79"/>
    <n v="24.9"/>
    <x v="2"/>
    <x v="0"/>
  </r>
  <r>
    <n v="15117"/>
    <x v="0"/>
    <x v="13"/>
    <n v="0"/>
    <n v="0"/>
    <x v="0"/>
    <x v="0"/>
    <x v="1"/>
    <n v="95.66"/>
    <n v="19.899999999999999"/>
    <x v="3"/>
    <x v="0"/>
  </r>
  <r>
    <n v="15120"/>
    <x v="0"/>
    <x v="12"/>
    <n v="1"/>
    <n v="0"/>
    <x v="1"/>
    <x v="3"/>
    <x v="1"/>
    <n v="210.23"/>
    <n v="30.7"/>
    <x v="2"/>
    <x v="0"/>
  </r>
  <r>
    <n v="15135"/>
    <x v="0"/>
    <x v="23"/>
    <n v="0"/>
    <n v="1"/>
    <x v="1"/>
    <x v="0"/>
    <x v="1"/>
    <n v="221.06"/>
    <n v="25.5"/>
    <x v="0"/>
    <x v="0"/>
  </r>
  <r>
    <n v="15136"/>
    <x v="1"/>
    <x v="60"/>
    <n v="0"/>
    <n v="1"/>
    <x v="1"/>
    <x v="0"/>
    <x v="1"/>
    <n v="109.88"/>
    <n v="33.9"/>
    <x v="1"/>
    <x v="0"/>
  </r>
  <r>
    <n v="15166"/>
    <x v="0"/>
    <x v="66"/>
    <n v="1"/>
    <n v="0"/>
    <x v="1"/>
    <x v="0"/>
    <x v="0"/>
    <n v="183"/>
    <n v="20.8"/>
    <x v="1"/>
    <x v="0"/>
  </r>
  <r>
    <n v="15219"/>
    <x v="0"/>
    <x v="80"/>
    <n v="0"/>
    <n v="0"/>
    <x v="0"/>
    <x v="0"/>
    <x v="1"/>
    <n v="78.05"/>
    <n v="22.3"/>
    <x v="2"/>
    <x v="0"/>
  </r>
  <r>
    <n v="15220"/>
    <x v="0"/>
    <x v="76"/>
    <n v="1"/>
    <n v="0"/>
    <x v="1"/>
    <x v="0"/>
    <x v="0"/>
    <n v="87.03"/>
    <n v="55.2"/>
    <x v="0"/>
    <x v="0"/>
  </r>
  <r>
    <n v="15225"/>
    <x v="1"/>
    <x v="47"/>
    <n v="0"/>
    <n v="0"/>
    <x v="0"/>
    <x v="0"/>
    <x v="1"/>
    <n v="108.87"/>
    <n v="21.5"/>
    <x v="1"/>
    <x v="0"/>
  </r>
  <r>
    <n v="15230"/>
    <x v="0"/>
    <x v="33"/>
    <n v="0"/>
    <n v="0"/>
    <x v="0"/>
    <x v="1"/>
    <x v="1"/>
    <n v="80.55"/>
    <n v="15.1"/>
    <x v="1"/>
    <x v="0"/>
  </r>
  <r>
    <n v="15241"/>
    <x v="0"/>
    <x v="63"/>
    <n v="1"/>
    <n v="1"/>
    <x v="0"/>
    <x v="2"/>
    <x v="0"/>
    <n v="174.43"/>
    <n v="24.3"/>
    <x v="2"/>
    <x v="0"/>
  </r>
  <r>
    <n v="15251"/>
    <x v="1"/>
    <x v="34"/>
    <n v="0"/>
    <n v="0"/>
    <x v="0"/>
    <x v="1"/>
    <x v="0"/>
    <n v="101.87"/>
    <n v="20.3"/>
    <x v="2"/>
    <x v="0"/>
  </r>
  <r>
    <n v="15255"/>
    <x v="0"/>
    <x v="19"/>
    <n v="0"/>
    <n v="0"/>
    <x v="0"/>
    <x v="0"/>
    <x v="1"/>
    <n v="94.03"/>
    <n v="25.7"/>
    <x v="2"/>
    <x v="0"/>
  </r>
  <r>
    <n v="15266"/>
    <x v="0"/>
    <x v="43"/>
    <n v="0"/>
    <n v="0"/>
    <x v="1"/>
    <x v="0"/>
    <x v="1"/>
    <n v="77.67"/>
    <n v="32.299999999999997"/>
    <x v="3"/>
    <x v="0"/>
  </r>
  <r>
    <n v="15274"/>
    <x v="0"/>
    <x v="78"/>
    <n v="0"/>
    <n v="0"/>
    <x v="0"/>
    <x v="1"/>
    <x v="1"/>
    <n v="79.89"/>
    <n v="31.6"/>
    <x v="1"/>
    <x v="0"/>
  </r>
  <r>
    <n v="15282"/>
    <x v="0"/>
    <x v="50"/>
    <n v="0"/>
    <n v="0"/>
    <x v="1"/>
    <x v="0"/>
    <x v="1"/>
    <n v="90.96"/>
    <n v="31.5"/>
    <x v="0"/>
    <x v="0"/>
  </r>
  <r>
    <n v="15296"/>
    <x v="0"/>
    <x v="3"/>
    <n v="0"/>
    <n v="0"/>
    <x v="1"/>
    <x v="0"/>
    <x v="1"/>
    <n v="112.06"/>
    <n v="38.200000000000003"/>
    <x v="2"/>
    <x v="0"/>
  </r>
  <r>
    <n v="15310"/>
    <x v="0"/>
    <x v="18"/>
    <n v="0"/>
    <n v="0"/>
    <x v="1"/>
    <x v="0"/>
    <x v="0"/>
    <n v="110.47"/>
    <n v="24.7"/>
    <x v="3"/>
    <x v="0"/>
  </r>
  <r>
    <n v="15311"/>
    <x v="0"/>
    <x v="6"/>
    <n v="0"/>
    <n v="0"/>
    <x v="1"/>
    <x v="0"/>
    <x v="0"/>
    <n v="89.99"/>
    <n v="24.4"/>
    <x v="0"/>
    <x v="0"/>
  </r>
  <r>
    <n v="15313"/>
    <x v="0"/>
    <x v="35"/>
    <n v="1"/>
    <n v="0"/>
    <x v="1"/>
    <x v="2"/>
    <x v="0"/>
    <n v="208.2"/>
    <n v="32.6"/>
    <x v="0"/>
    <x v="0"/>
  </r>
  <r>
    <n v="15324"/>
    <x v="0"/>
    <x v="65"/>
    <n v="0"/>
    <n v="0"/>
    <x v="0"/>
    <x v="0"/>
    <x v="0"/>
    <n v="86.1"/>
    <n v="23.9"/>
    <x v="1"/>
    <x v="0"/>
  </r>
  <r>
    <n v="15351"/>
    <x v="1"/>
    <x v="26"/>
    <n v="0"/>
    <n v="0"/>
    <x v="1"/>
    <x v="0"/>
    <x v="1"/>
    <n v="91.68"/>
    <n v="32.4"/>
    <x v="0"/>
    <x v="0"/>
  </r>
  <r>
    <n v="15383"/>
    <x v="0"/>
    <x v="59"/>
    <n v="0"/>
    <n v="0"/>
    <x v="1"/>
    <x v="0"/>
    <x v="0"/>
    <n v="118.44"/>
    <n v="24.8"/>
    <x v="2"/>
    <x v="0"/>
  </r>
  <r>
    <n v="15387"/>
    <x v="1"/>
    <x v="70"/>
    <n v="0"/>
    <n v="0"/>
    <x v="0"/>
    <x v="0"/>
    <x v="1"/>
    <n v="79.599999999999994"/>
    <n v="36.700000000000003"/>
    <x v="1"/>
    <x v="0"/>
  </r>
  <r>
    <n v="15415"/>
    <x v="1"/>
    <x v="17"/>
    <n v="1"/>
    <n v="1"/>
    <x v="1"/>
    <x v="0"/>
    <x v="0"/>
    <n v="94.47"/>
    <n v="43.9"/>
    <x v="2"/>
    <x v="0"/>
  </r>
  <r>
    <n v="15418"/>
    <x v="0"/>
    <x v="7"/>
    <n v="0"/>
    <n v="0"/>
    <x v="1"/>
    <x v="3"/>
    <x v="1"/>
    <n v="90.43"/>
    <n v="34.200000000000003"/>
    <x v="2"/>
    <x v="0"/>
  </r>
  <r>
    <n v="15422"/>
    <x v="1"/>
    <x v="4"/>
    <n v="0"/>
    <n v="0"/>
    <x v="0"/>
    <x v="2"/>
    <x v="1"/>
    <n v="80.569999999999993"/>
    <n v="28.2"/>
    <x v="0"/>
    <x v="0"/>
  </r>
  <r>
    <n v="15440"/>
    <x v="0"/>
    <x v="77"/>
    <n v="0"/>
    <n v="0"/>
    <x v="1"/>
    <x v="0"/>
    <x v="1"/>
    <n v="114.16"/>
    <n v="21.3"/>
    <x v="3"/>
    <x v="0"/>
  </r>
  <r>
    <n v="15464"/>
    <x v="0"/>
    <x v="57"/>
    <n v="1"/>
    <n v="1"/>
    <x v="1"/>
    <x v="0"/>
    <x v="1"/>
    <n v="221.24"/>
    <n v="24.2"/>
    <x v="1"/>
    <x v="0"/>
  </r>
  <r>
    <n v="15515"/>
    <x v="0"/>
    <x v="25"/>
    <n v="0"/>
    <n v="0"/>
    <x v="1"/>
    <x v="3"/>
    <x v="1"/>
    <n v="209.9"/>
    <m/>
    <x v="3"/>
    <x v="0"/>
  </r>
  <r>
    <n v="15517"/>
    <x v="0"/>
    <x v="58"/>
    <n v="0"/>
    <n v="0"/>
    <x v="1"/>
    <x v="0"/>
    <x v="0"/>
    <n v="81.900000000000006"/>
    <n v="24.5"/>
    <x v="2"/>
    <x v="0"/>
  </r>
  <r>
    <n v="15525"/>
    <x v="0"/>
    <x v="63"/>
    <n v="0"/>
    <n v="0"/>
    <x v="1"/>
    <x v="0"/>
    <x v="0"/>
    <n v="96.26"/>
    <n v="31.8"/>
    <x v="1"/>
    <x v="0"/>
  </r>
  <r>
    <n v="15528"/>
    <x v="1"/>
    <x v="21"/>
    <n v="1"/>
    <n v="0"/>
    <x v="1"/>
    <x v="0"/>
    <x v="1"/>
    <n v="223.36"/>
    <n v="41.5"/>
    <x v="0"/>
    <x v="0"/>
  </r>
  <r>
    <n v="15533"/>
    <x v="1"/>
    <x v="27"/>
    <n v="0"/>
    <n v="0"/>
    <x v="0"/>
    <x v="0"/>
    <x v="0"/>
    <n v="107.59"/>
    <n v="26.2"/>
    <x v="0"/>
    <x v="0"/>
  </r>
  <r>
    <n v="15539"/>
    <x v="0"/>
    <x v="17"/>
    <n v="0"/>
    <n v="0"/>
    <x v="1"/>
    <x v="0"/>
    <x v="1"/>
    <n v="97.41"/>
    <n v="25.5"/>
    <x v="2"/>
    <x v="0"/>
  </r>
  <r>
    <n v="15553"/>
    <x v="0"/>
    <x v="18"/>
    <n v="0"/>
    <n v="0"/>
    <x v="1"/>
    <x v="0"/>
    <x v="1"/>
    <n v="89.21"/>
    <n v="21.6"/>
    <x v="0"/>
    <x v="0"/>
  </r>
  <r>
    <n v="15566"/>
    <x v="1"/>
    <x v="40"/>
    <n v="0"/>
    <n v="0"/>
    <x v="1"/>
    <x v="0"/>
    <x v="1"/>
    <n v="91.85"/>
    <n v="24.7"/>
    <x v="3"/>
    <x v="0"/>
  </r>
  <r>
    <n v="15579"/>
    <x v="1"/>
    <x v="75"/>
    <n v="0"/>
    <n v="0"/>
    <x v="1"/>
    <x v="3"/>
    <x v="1"/>
    <n v="99.73"/>
    <n v="36.700000000000003"/>
    <x v="0"/>
    <x v="0"/>
  </r>
  <r>
    <n v="15581"/>
    <x v="1"/>
    <x v="41"/>
    <n v="0"/>
    <n v="0"/>
    <x v="0"/>
    <x v="1"/>
    <x v="0"/>
    <n v="101.87"/>
    <n v="19.3"/>
    <x v="1"/>
    <x v="0"/>
  </r>
  <r>
    <n v="15593"/>
    <x v="0"/>
    <x v="46"/>
    <n v="0"/>
    <n v="0"/>
    <x v="0"/>
    <x v="1"/>
    <x v="0"/>
    <n v="128.16999999999999"/>
    <n v="18.899999999999999"/>
    <x v="1"/>
    <x v="0"/>
  </r>
  <r>
    <n v="15599"/>
    <x v="0"/>
    <x v="81"/>
    <n v="0"/>
    <n v="0"/>
    <x v="0"/>
    <x v="0"/>
    <x v="0"/>
    <n v="91.01"/>
    <n v="28.7"/>
    <x v="2"/>
    <x v="0"/>
  </r>
  <r>
    <n v="15601"/>
    <x v="0"/>
    <x v="74"/>
    <n v="0"/>
    <n v="0"/>
    <x v="1"/>
    <x v="0"/>
    <x v="0"/>
    <n v="93.51"/>
    <n v="30.9"/>
    <x v="3"/>
    <x v="0"/>
  </r>
  <r>
    <n v="15647"/>
    <x v="0"/>
    <x v="73"/>
    <n v="0"/>
    <n v="0"/>
    <x v="0"/>
    <x v="0"/>
    <x v="1"/>
    <n v="77.569999999999993"/>
    <n v="21"/>
    <x v="1"/>
    <x v="0"/>
  </r>
  <r>
    <n v="15649"/>
    <x v="1"/>
    <x v="32"/>
    <n v="1"/>
    <n v="0"/>
    <x v="1"/>
    <x v="0"/>
    <x v="1"/>
    <n v="198.69"/>
    <m/>
    <x v="3"/>
    <x v="0"/>
  </r>
  <r>
    <n v="15663"/>
    <x v="0"/>
    <x v="83"/>
    <n v="0"/>
    <n v="0"/>
    <x v="0"/>
    <x v="1"/>
    <x v="0"/>
    <n v="76.739999999999995"/>
    <n v="19.100000000000001"/>
    <x v="1"/>
    <x v="0"/>
  </r>
  <r>
    <n v="15689"/>
    <x v="1"/>
    <x v="3"/>
    <n v="0"/>
    <n v="0"/>
    <x v="1"/>
    <x v="2"/>
    <x v="0"/>
    <n v="68.19"/>
    <n v="31"/>
    <x v="2"/>
    <x v="0"/>
  </r>
  <r>
    <n v="15728"/>
    <x v="0"/>
    <x v="94"/>
    <n v="0"/>
    <n v="0"/>
    <x v="0"/>
    <x v="1"/>
    <x v="1"/>
    <n v="85.65"/>
    <n v="17.399999999999999"/>
    <x v="1"/>
    <x v="0"/>
  </r>
  <r>
    <n v="15742"/>
    <x v="0"/>
    <x v="31"/>
    <n v="0"/>
    <n v="0"/>
    <x v="0"/>
    <x v="1"/>
    <x v="1"/>
    <n v="75.41"/>
    <n v="21.9"/>
    <x v="1"/>
    <x v="0"/>
  </r>
  <r>
    <n v="15746"/>
    <x v="0"/>
    <x v="18"/>
    <n v="0"/>
    <n v="0"/>
    <x v="1"/>
    <x v="2"/>
    <x v="0"/>
    <n v="79.47"/>
    <n v="28.1"/>
    <x v="2"/>
    <x v="0"/>
  </r>
  <r>
    <n v="15752"/>
    <x v="1"/>
    <x v="40"/>
    <n v="0"/>
    <n v="0"/>
    <x v="1"/>
    <x v="0"/>
    <x v="0"/>
    <n v="90.36"/>
    <n v="30.8"/>
    <x v="0"/>
    <x v="0"/>
  </r>
  <r>
    <n v="15757"/>
    <x v="1"/>
    <x v="57"/>
    <n v="0"/>
    <n v="0"/>
    <x v="1"/>
    <x v="0"/>
    <x v="0"/>
    <n v="85.33"/>
    <n v="27.7"/>
    <x v="2"/>
    <x v="0"/>
  </r>
  <r>
    <n v="15791"/>
    <x v="1"/>
    <x v="50"/>
    <n v="0"/>
    <n v="0"/>
    <x v="1"/>
    <x v="0"/>
    <x v="0"/>
    <n v="193.83"/>
    <n v="26.5"/>
    <x v="2"/>
    <x v="0"/>
  </r>
  <r>
    <n v="15803"/>
    <x v="0"/>
    <x v="18"/>
    <n v="0"/>
    <n v="0"/>
    <x v="1"/>
    <x v="0"/>
    <x v="1"/>
    <n v="73.87"/>
    <n v="25.6"/>
    <x v="1"/>
    <x v="0"/>
  </r>
  <r>
    <n v="15824"/>
    <x v="0"/>
    <x v="67"/>
    <n v="0"/>
    <n v="0"/>
    <x v="1"/>
    <x v="0"/>
    <x v="1"/>
    <n v="81.680000000000007"/>
    <n v="30.4"/>
    <x v="2"/>
    <x v="0"/>
  </r>
  <r>
    <n v="15873"/>
    <x v="1"/>
    <x v="48"/>
    <n v="0"/>
    <n v="0"/>
    <x v="1"/>
    <x v="0"/>
    <x v="1"/>
    <n v="72.56"/>
    <n v="30.4"/>
    <x v="0"/>
    <x v="0"/>
  </r>
  <r>
    <n v="15929"/>
    <x v="1"/>
    <x v="5"/>
    <n v="0"/>
    <n v="0"/>
    <x v="1"/>
    <x v="2"/>
    <x v="1"/>
    <n v="98.92"/>
    <n v="25.5"/>
    <x v="2"/>
    <x v="0"/>
  </r>
  <r>
    <n v="15937"/>
    <x v="1"/>
    <x v="18"/>
    <n v="1"/>
    <n v="0"/>
    <x v="1"/>
    <x v="3"/>
    <x v="1"/>
    <n v="74.28"/>
    <n v="37.200000000000003"/>
    <x v="0"/>
    <x v="0"/>
  </r>
  <r>
    <n v="15964"/>
    <x v="0"/>
    <x v="60"/>
    <n v="1"/>
    <n v="0"/>
    <x v="1"/>
    <x v="0"/>
    <x v="1"/>
    <n v="99.4"/>
    <n v="29.1"/>
    <x v="2"/>
    <x v="0"/>
  </r>
  <r>
    <n v="15969"/>
    <x v="0"/>
    <x v="17"/>
    <n v="0"/>
    <n v="0"/>
    <x v="1"/>
    <x v="3"/>
    <x v="1"/>
    <n v="102.89"/>
    <n v="37.200000000000003"/>
    <x v="0"/>
    <x v="0"/>
  </r>
  <r>
    <n v="15978"/>
    <x v="1"/>
    <x v="15"/>
    <n v="0"/>
    <n v="0"/>
    <x v="0"/>
    <x v="1"/>
    <x v="0"/>
    <n v="80.48"/>
    <n v="17.7"/>
    <x v="1"/>
    <x v="0"/>
  </r>
  <r>
    <n v="15987"/>
    <x v="1"/>
    <x v="1"/>
    <n v="0"/>
    <n v="0"/>
    <x v="0"/>
    <x v="1"/>
    <x v="0"/>
    <n v="92.65"/>
    <n v="31.7"/>
    <x v="2"/>
    <x v="0"/>
  </r>
  <r>
    <n v="15988"/>
    <x v="1"/>
    <x v="45"/>
    <n v="1"/>
    <n v="0"/>
    <x v="1"/>
    <x v="0"/>
    <x v="0"/>
    <n v="197.09"/>
    <n v="34.299999999999997"/>
    <x v="1"/>
    <x v="0"/>
  </r>
  <r>
    <n v="15990"/>
    <x v="1"/>
    <x v="20"/>
    <n v="1"/>
    <n v="0"/>
    <x v="1"/>
    <x v="2"/>
    <x v="1"/>
    <n v="189.88"/>
    <n v="34"/>
    <x v="2"/>
    <x v="0"/>
  </r>
  <r>
    <n v="16010"/>
    <x v="1"/>
    <x v="52"/>
    <n v="0"/>
    <n v="0"/>
    <x v="1"/>
    <x v="0"/>
    <x v="1"/>
    <n v="91.05"/>
    <n v="31.1"/>
    <x v="0"/>
    <x v="0"/>
  </r>
  <r>
    <n v="16024"/>
    <x v="1"/>
    <x v="70"/>
    <n v="0"/>
    <n v="0"/>
    <x v="0"/>
    <x v="0"/>
    <x v="0"/>
    <n v="80.540000000000006"/>
    <n v="18.5"/>
    <x v="3"/>
    <x v="0"/>
  </r>
  <r>
    <n v="16028"/>
    <x v="0"/>
    <x v="18"/>
    <n v="0"/>
    <n v="0"/>
    <x v="1"/>
    <x v="0"/>
    <x v="1"/>
    <n v="77.19"/>
    <n v="37.200000000000003"/>
    <x v="3"/>
    <x v="0"/>
  </r>
  <r>
    <n v="16029"/>
    <x v="0"/>
    <x v="48"/>
    <n v="0"/>
    <n v="0"/>
    <x v="1"/>
    <x v="3"/>
    <x v="1"/>
    <n v="96.82"/>
    <n v="25"/>
    <x v="2"/>
    <x v="0"/>
  </r>
  <r>
    <n v="16061"/>
    <x v="0"/>
    <x v="95"/>
    <n v="0"/>
    <n v="0"/>
    <x v="0"/>
    <x v="1"/>
    <x v="0"/>
    <n v="113.4"/>
    <n v="19.5"/>
    <x v="1"/>
    <x v="0"/>
  </r>
  <r>
    <n v="16066"/>
    <x v="0"/>
    <x v="76"/>
    <n v="1"/>
    <n v="1"/>
    <x v="1"/>
    <x v="0"/>
    <x v="0"/>
    <n v="196.25"/>
    <n v="24.9"/>
    <x v="3"/>
    <x v="0"/>
  </r>
  <r>
    <n v="16077"/>
    <x v="1"/>
    <x v="63"/>
    <n v="0"/>
    <n v="1"/>
    <x v="1"/>
    <x v="3"/>
    <x v="0"/>
    <n v="116.69"/>
    <n v="34.5"/>
    <x v="0"/>
    <x v="1"/>
  </r>
  <r>
    <n v="16079"/>
    <x v="0"/>
    <x v="67"/>
    <n v="0"/>
    <n v="0"/>
    <x v="1"/>
    <x v="0"/>
    <x v="0"/>
    <n v="100.16"/>
    <n v="31.8"/>
    <x v="1"/>
    <x v="0"/>
  </r>
  <r>
    <n v="16091"/>
    <x v="1"/>
    <x v="34"/>
    <n v="0"/>
    <n v="0"/>
    <x v="0"/>
    <x v="0"/>
    <x v="1"/>
    <n v="103.44"/>
    <n v="20.100000000000001"/>
    <x v="2"/>
    <x v="0"/>
  </r>
  <r>
    <n v="16109"/>
    <x v="1"/>
    <x v="63"/>
    <n v="0"/>
    <n v="0"/>
    <x v="1"/>
    <x v="0"/>
    <x v="0"/>
    <n v="105.52"/>
    <n v="37.9"/>
    <x v="0"/>
    <x v="0"/>
  </r>
  <r>
    <n v="16110"/>
    <x v="0"/>
    <x v="70"/>
    <n v="0"/>
    <n v="0"/>
    <x v="0"/>
    <x v="0"/>
    <x v="1"/>
    <n v="77.19"/>
    <n v="37.4"/>
    <x v="3"/>
    <x v="0"/>
  </r>
  <r>
    <n v="16113"/>
    <x v="0"/>
    <x v="52"/>
    <n v="0"/>
    <n v="0"/>
    <x v="1"/>
    <x v="2"/>
    <x v="1"/>
    <n v="100.41"/>
    <n v="23.8"/>
    <x v="2"/>
    <x v="0"/>
  </r>
  <r>
    <n v="16114"/>
    <x v="1"/>
    <x v="72"/>
    <n v="0"/>
    <n v="0"/>
    <x v="0"/>
    <x v="0"/>
    <x v="0"/>
    <n v="108.03"/>
    <n v="27.2"/>
    <x v="2"/>
    <x v="0"/>
  </r>
  <r>
    <n v="16129"/>
    <x v="0"/>
    <x v="12"/>
    <n v="0"/>
    <n v="0"/>
    <x v="1"/>
    <x v="3"/>
    <x v="0"/>
    <n v="93.13"/>
    <n v="26.1"/>
    <x v="1"/>
    <x v="0"/>
  </r>
  <r>
    <n v="16136"/>
    <x v="0"/>
    <x v="23"/>
    <n v="0"/>
    <n v="0"/>
    <x v="1"/>
    <x v="3"/>
    <x v="0"/>
    <n v="84.21"/>
    <n v="33.700000000000003"/>
    <x v="2"/>
    <x v="0"/>
  </r>
  <r>
    <n v="16145"/>
    <x v="0"/>
    <x v="46"/>
    <n v="0"/>
    <n v="0"/>
    <x v="0"/>
    <x v="1"/>
    <x v="1"/>
    <n v="73.27"/>
    <n v="19.5"/>
    <x v="1"/>
    <x v="0"/>
  </r>
  <r>
    <n v="16147"/>
    <x v="0"/>
    <x v="70"/>
    <n v="0"/>
    <n v="0"/>
    <x v="0"/>
    <x v="0"/>
    <x v="1"/>
    <n v="106.56"/>
    <n v="29.9"/>
    <x v="2"/>
    <x v="0"/>
  </r>
  <r>
    <n v="16245"/>
    <x v="1"/>
    <x v="62"/>
    <n v="1"/>
    <n v="0"/>
    <x v="1"/>
    <x v="3"/>
    <x v="1"/>
    <n v="211.83"/>
    <n v="56.6"/>
    <x v="2"/>
    <x v="0"/>
  </r>
  <r>
    <n v="16260"/>
    <x v="1"/>
    <x v="39"/>
    <n v="0"/>
    <n v="1"/>
    <x v="1"/>
    <x v="3"/>
    <x v="1"/>
    <n v="189.45"/>
    <n v="32.200000000000003"/>
    <x v="2"/>
    <x v="0"/>
  </r>
  <r>
    <n v="16263"/>
    <x v="0"/>
    <x v="77"/>
    <n v="0"/>
    <n v="0"/>
    <x v="1"/>
    <x v="3"/>
    <x v="0"/>
    <n v="77.92"/>
    <n v="24.9"/>
    <x v="1"/>
    <x v="0"/>
  </r>
  <r>
    <n v="16316"/>
    <x v="1"/>
    <x v="58"/>
    <n v="0"/>
    <n v="0"/>
    <x v="1"/>
    <x v="0"/>
    <x v="1"/>
    <n v="92.82"/>
    <n v="28.6"/>
    <x v="1"/>
    <x v="0"/>
  </r>
  <r>
    <n v="16320"/>
    <x v="0"/>
    <x v="83"/>
    <n v="0"/>
    <n v="0"/>
    <x v="0"/>
    <x v="1"/>
    <x v="0"/>
    <n v="102.76"/>
    <n v="20.3"/>
    <x v="1"/>
    <x v="0"/>
  </r>
  <r>
    <n v="16329"/>
    <x v="0"/>
    <x v="78"/>
    <n v="0"/>
    <n v="0"/>
    <x v="0"/>
    <x v="1"/>
    <x v="0"/>
    <n v="105.75"/>
    <n v="19.8"/>
    <x v="1"/>
    <x v="0"/>
  </r>
  <r>
    <n v="16355"/>
    <x v="1"/>
    <x v="9"/>
    <n v="0"/>
    <n v="0"/>
    <x v="0"/>
    <x v="0"/>
    <x v="0"/>
    <n v="96.58"/>
    <n v="43.3"/>
    <x v="2"/>
    <x v="0"/>
  </r>
  <r>
    <n v="16371"/>
    <x v="0"/>
    <x v="1"/>
    <n v="0"/>
    <n v="0"/>
    <x v="0"/>
    <x v="1"/>
    <x v="0"/>
    <n v="75.42"/>
    <n v="40.1"/>
    <x v="1"/>
    <x v="0"/>
  </r>
  <r>
    <n v="16377"/>
    <x v="1"/>
    <x v="35"/>
    <n v="0"/>
    <n v="0"/>
    <x v="1"/>
    <x v="0"/>
    <x v="0"/>
    <n v="89.06"/>
    <n v="34.799999999999997"/>
    <x v="0"/>
    <x v="0"/>
  </r>
  <r>
    <n v="16378"/>
    <x v="0"/>
    <x v="63"/>
    <n v="0"/>
    <n v="0"/>
    <x v="1"/>
    <x v="2"/>
    <x v="0"/>
    <n v="123.87"/>
    <n v="34.9"/>
    <x v="1"/>
    <x v="0"/>
  </r>
  <r>
    <n v="16380"/>
    <x v="1"/>
    <x v="65"/>
    <n v="0"/>
    <n v="0"/>
    <x v="1"/>
    <x v="0"/>
    <x v="1"/>
    <n v="89.77"/>
    <m/>
    <x v="3"/>
    <x v="0"/>
  </r>
  <r>
    <n v="16402"/>
    <x v="0"/>
    <x v="41"/>
    <n v="0"/>
    <n v="0"/>
    <x v="0"/>
    <x v="1"/>
    <x v="0"/>
    <n v="93.07"/>
    <n v="19.100000000000001"/>
    <x v="1"/>
    <x v="0"/>
  </r>
  <r>
    <n v="16420"/>
    <x v="0"/>
    <x v="18"/>
    <n v="0"/>
    <n v="0"/>
    <x v="1"/>
    <x v="0"/>
    <x v="0"/>
    <n v="108.03"/>
    <n v="37.299999999999997"/>
    <x v="2"/>
    <x v="0"/>
  </r>
  <r>
    <n v="16433"/>
    <x v="0"/>
    <x v="77"/>
    <n v="0"/>
    <n v="0"/>
    <x v="1"/>
    <x v="0"/>
    <x v="1"/>
    <n v="107.99"/>
    <n v="25.5"/>
    <x v="2"/>
    <x v="0"/>
  </r>
  <r>
    <n v="16446"/>
    <x v="1"/>
    <x v="78"/>
    <n v="0"/>
    <n v="0"/>
    <x v="0"/>
    <x v="1"/>
    <x v="1"/>
    <n v="76.12"/>
    <n v="16.8"/>
    <x v="1"/>
    <x v="0"/>
  </r>
  <r>
    <n v="16449"/>
    <x v="0"/>
    <x v="8"/>
    <n v="0"/>
    <n v="0"/>
    <x v="1"/>
    <x v="2"/>
    <x v="1"/>
    <n v="76.66"/>
    <n v="24.8"/>
    <x v="2"/>
    <x v="0"/>
  </r>
  <r>
    <n v="16481"/>
    <x v="0"/>
    <x v="13"/>
    <n v="0"/>
    <n v="0"/>
    <x v="0"/>
    <x v="2"/>
    <x v="1"/>
    <n v="71.81"/>
    <n v="22.2"/>
    <x v="1"/>
    <x v="0"/>
  </r>
  <r>
    <n v="16488"/>
    <x v="0"/>
    <x v="73"/>
    <n v="1"/>
    <n v="0"/>
    <x v="1"/>
    <x v="0"/>
    <x v="0"/>
    <n v="210"/>
    <m/>
    <x v="2"/>
    <x v="0"/>
  </r>
  <r>
    <n v="16513"/>
    <x v="1"/>
    <x v="23"/>
    <n v="0"/>
    <n v="0"/>
    <x v="1"/>
    <x v="0"/>
    <x v="0"/>
    <n v="104.37"/>
    <n v="29.7"/>
    <x v="2"/>
    <x v="0"/>
  </r>
  <r>
    <n v="16523"/>
    <x v="0"/>
    <x v="11"/>
    <n v="0"/>
    <n v="0"/>
    <x v="0"/>
    <x v="0"/>
    <x v="0"/>
    <n v="110.89"/>
    <n v="17.600000000000001"/>
    <x v="1"/>
    <x v="0"/>
  </r>
  <r>
    <n v="16535"/>
    <x v="0"/>
    <x v="44"/>
    <n v="0"/>
    <n v="0"/>
    <x v="0"/>
    <x v="0"/>
    <x v="1"/>
    <n v="90.15"/>
    <n v="27.9"/>
    <x v="0"/>
    <x v="0"/>
  </r>
  <r>
    <n v="16536"/>
    <x v="0"/>
    <x v="3"/>
    <n v="0"/>
    <n v="0"/>
    <x v="1"/>
    <x v="3"/>
    <x v="1"/>
    <n v="75.34"/>
    <n v="38"/>
    <x v="2"/>
    <x v="0"/>
  </r>
  <r>
    <n v="16542"/>
    <x v="0"/>
    <x v="45"/>
    <n v="0"/>
    <n v="0"/>
    <x v="1"/>
    <x v="2"/>
    <x v="0"/>
    <n v="86.34"/>
    <n v="22.1"/>
    <x v="2"/>
    <x v="0"/>
  </r>
  <r>
    <n v="16550"/>
    <x v="0"/>
    <x v="35"/>
    <n v="0"/>
    <n v="1"/>
    <x v="0"/>
    <x v="2"/>
    <x v="0"/>
    <n v="202.38"/>
    <n v="34.6"/>
    <x v="1"/>
    <x v="0"/>
  </r>
  <r>
    <n v="16556"/>
    <x v="1"/>
    <x v="1"/>
    <n v="0"/>
    <n v="0"/>
    <x v="0"/>
    <x v="4"/>
    <x v="1"/>
    <n v="111.48"/>
    <n v="20.8"/>
    <x v="1"/>
    <x v="0"/>
  </r>
  <r>
    <n v="16566"/>
    <x v="1"/>
    <x v="33"/>
    <n v="0"/>
    <n v="0"/>
    <x v="0"/>
    <x v="1"/>
    <x v="0"/>
    <n v="75.84"/>
    <n v="21.5"/>
    <x v="1"/>
    <x v="0"/>
  </r>
  <r>
    <n v="16575"/>
    <x v="1"/>
    <x v="0"/>
    <n v="0"/>
    <n v="0"/>
    <x v="0"/>
    <x v="0"/>
    <x v="1"/>
    <n v="94.92"/>
    <n v="23.5"/>
    <x v="2"/>
    <x v="0"/>
  </r>
  <r>
    <n v="16582"/>
    <x v="1"/>
    <x v="69"/>
    <n v="0"/>
    <n v="0"/>
    <x v="1"/>
    <x v="0"/>
    <x v="1"/>
    <n v="95.57"/>
    <n v="30.7"/>
    <x v="3"/>
    <x v="0"/>
  </r>
  <r>
    <n v="16587"/>
    <x v="0"/>
    <x v="19"/>
    <n v="0"/>
    <n v="0"/>
    <x v="0"/>
    <x v="0"/>
    <x v="0"/>
    <n v="122.26"/>
    <n v="34.200000000000003"/>
    <x v="2"/>
    <x v="0"/>
  </r>
  <r>
    <n v="16590"/>
    <x v="1"/>
    <x v="57"/>
    <n v="0"/>
    <n v="1"/>
    <x v="1"/>
    <x v="0"/>
    <x v="0"/>
    <n v="81.760000000000005"/>
    <m/>
    <x v="3"/>
    <x v="1"/>
  </r>
  <r>
    <n v="16593"/>
    <x v="1"/>
    <x v="52"/>
    <n v="0"/>
    <n v="0"/>
    <x v="0"/>
    <x v="0"/>
    <x v="1"/>
    <n v="237.17"/>
    <m/>
    <x v="1"/>
    <x v="0"/>
  </r>
  <r>
    <n v="16600"/>
    <x v="1"/>
    <x v="33"/>
    <n v="0"/>
    <n v="0"/>
    <x v="0"/>
    <x v="1"/>
    <x v="1"/>
    <n v="65.52"/>
    <n v="33.5"/>
    <x v="1"/>
    <x v="0"/>
  </r>
  <r>
    <n v="16605"/>
    <x v="1"/>
    <x v="73"/>
    <n v="0"/>
    <n v="0"/>
    <x v="1"/>
    <x v="0"/>
    <x v="0"/>
    <n v="106.24"/>
    <n v="32.299999999999997"/>
    <x v="2"/>
    <x v="0"/>
  </r>
  <r>
    <n v="16615"/>
    <x v="1"/>
    <x v="82"/>
    <n v="1"/>
    <n v="0"/>
    <x v="1"/>
    <x v="3"/>
    <x v="1"/>
    <n v="69.61"/>
    <n v="35.299999999999997"/>
    <x v="2"/>
    <x v="0"/>
  </r>
  <r>
    <n v="16617"/>
    <x v="0"/>
    <x v="63"/>
    <n v="1"/>
    <n v="0"/>
    <x v="1"/>
    <x v="2"/>
    <x v="0"/>
    <n v="192.5"/>
    <n v="29"/>
    <x v="2"/>
    <x v="0"/>
  </r>
  <r>
    <n v="16618"/>
    <x v="0"/>
    <x v="2"/>
    <n v="0"/>
    <n v="0"/>
    <x v="1"/>
    <x v="0"/>
    <x v="0"/>
    <n v="84.37"/>
    <n v="22.2"/>
    <x v="1"/>
    <x v="0"/>
  </r>
  <r>
    <n v="16627"/>
    <x v="1"/>
    <x v="32"/>
    <n v="0"/>
    <n v="0"/>
    <x v="1"/>
    <x v="3"/>
    <x v="1"/>
    <n v="110.38"/>
    <n v="27.6"/>
    <x v="0"/>
    <x v="0"/>
  </r>
  <r>
    <n v="16629"/>
    <x v="0"/>
    <x v="59"/>
    <n v="0"/>
    <n v="0"/>
    <x v="1"/>
    <x v="0"/>
    <x v="0"/>
    <n v="112.08"/>
    <n v="27.4"/>
    <x v="2"/>
    <x v="0"/>
  </r>
  <r>
    <n v="16652"/>
    <x v="0"/>
    <x v="35"/>
    <n v="0"/>
    <n v="0"/>
    <x v="1"/>
    <x v="3"/>
    <x v="0"/>
    <n v="99.68"/>
    <n v="17.600000000000001"/>
    <x v="0"/>
    <x v="0"/>
  </r>
  <r>
    <n v="16685"/>
    <x v="0"/>
    <x v="57"/>
    <n v="1"/>
    <n v="0"/>
    <x v="1"/>
    <x v="0"/>
    <x v="0"/>
    <n v="194.62"/>
    <n v="31.6"/>
    <x v="2"/>
    <x v="0"/>
  </r>
  <r>
    <n v="16738"/>
    <x v="0"/>
    <x v="3"/>
    <n v="0"/>
    <n v="0"/>
    <x v="1"/>
    <x v="0"/>
    <x v="1"/>
    <n v="96.86"/>
    <n v="29.3"/>
    <x v="2"/>
    <x v="0"/>
  </r>
  <r>
    <n v="16774"/>
    <x v="0"/>
    <x v="16"/>
    <n v="0"/>
    <n v="0"/>
    <x v="0"/>
    <x v="3"/>
    <x v="0"/>
    <n v="74.36"/>
    <n v="39.200000000000003"/>
    <x v="1"/>
    <x v="0"/>
  </r>
  <r>
    <n v="16783"/>
    <x v="1"/>
    <x v="73"/>
    <n v="0"/>
    <n v="1"/>
    <x v="1"/>
    <x v="3"/>
    <x v="0"/>
    <n v="92.82"/>
    <n v="27.8"/>
    <x v="0"/>
    <x v="0"/>
  </r>
  <r>
    <n v="16809"/>
    <x v="1"/>
    <x v="17"/>
    <n v="0"/>
    <n v="0"/>
    <x v="1"/>
    <x v="0"/>
    <x v="0"/>
    <n v="111.71"/>
    <n v="38.9"/>
    <x v="0"/>
    <x v="0"/>
  </r>
  <r>
    <n v="16812"/>
    <x v="0"/>
    <x v="37"/>
    <n v="0"/>
    <n v="1"/>
    <x v="1"/>
    <x v="3"/>
    <x v="1"/>
    <n v="229.58"/>
    <n v="23.7"/>
    <x v="1"/>
    <x v="0"/>
  </r>
  <r>
    <n v="16817"/>
    <x v="0"/>
    <x v="23"/>
    <n v="1"/>
    <n v="0"/>
    <x v="0"/>
    <x v="0"/>
    <x v="0"/>
    <n v="130.54"/>
    <n v="20.100000000000001"/>
    <x v="2"/>
    <x v="1"/>
  </r>
  <r>
    <n v="16837"/>
    <x v="1"/>
    <x v="54"/>
    <n v="1"/>
    <n v="0"/>
    <x v="1"/>
    <x v="0"/>
    <x v="1"/>
    <n v="77.92"/>
    <n v="26.7"/>
    <x v="2"/>
    <x v="0"/>
  </r>
  <r>
    <n v="16847"/>
    <x v="1"/>
    <x v="52"/>
    <n v="0"/>
    <n v="0"/>
    <x v="0"/>
    <x v="0"/>
    <x v="1"/>
    <n v="101.99"/>
    <n v="36.299999999999997"/>
    <x v="2"/>
    <x v="0"/>
  </r>
  <r>
    <n v="16856"/>
    <x v="0"/>
    <x v="35"/>
    <n v="0"/>
    <n v="0"/>
    <x v="1"/>
    <x v="0"/>
    <x v="1"/>
    <n v="84.46"/>
    <n v="19.899999999999999"/>
    <x v="1"/>
    <x v="0"/>
  </r>
  <r>
    <n v="16863"/>
    <x v="0"/>
    <x v="11"/>
    <n v="0"/>
    <n v="0"/>
    <x v="0"/>
    <x v="1"/>
    <x v="1"/>
    <n v="104.75"/>
    <n v="17.100000000000001"/>
    <x v="1"/>
    <x v="0"/>
  </r>
  <r>
    <n v="16868"/>
    <x v="0"/>
    <x v="62"/>
    <n v="0"/>
    <n v="0"/>
    <x v="1"/>
    <x v="0"/>
    <x v="1"/>
    <n v="83.3"/>
    <n v="34"/>
    <x v="0"/>
    <x v="0"/>
  </r>
  <r>
    <n v="16876"/>
    <x v="0"/>
    <x v="43"/>
    <n v="0"/>
    <n v="0"/>
    <x v="1"/>
    <x v="0"/>
    <x v="1"/>
    <n v="67.099999999999994"/>
    <n v="27.1"/>
    <x v="1"/>
    <x v="0"/>
  </r>
  <r>
    <n v="16902"/>
    <x v="0"/>
    <x v="48"/>
    <n v="0"/>
    <n v="1"/>
    <x v="1"/>
    <x v="3"/>
    <x v="0"/>
    <n v="240.69"/>
    <m/>
    <x v="3"/>
    <x v="0"/>
  </r>
  <r>
    <n v="16906"/>
    <x v="1"/>
    <x v="10"/>
    <n v="0"/>
    <n v="0"/>
    <x v="1"/>
    <x v="2"/>
    <x v="0"/>
    <n v="101.65"/>
    <n v="30"/>
    <x v="2"/>
    <x v="0"/>
  </r>
  <r>
    <n v="16927"/>
    <x v="1"/>
    <x v="81"/>
    <n v="0"/>
    <n v="0"/>
    <x v="1"/>
    <x v="0"/>
    <x v="1"/>
    <n v="98.01"/>
    <n v="24.2"/>
    <x v="1"/>
    <x v="0"/>
  </r>
  <r>
    <n v="16934"/>
    <x v="0"/>
    <x v="62"/>
    <n v="0"/>
    <n v="0"/>
    <x v="1"/>
    <x v="3"/>
    <x v="1"/>
    <n v="89.84"/>
    <n v="29.9"/>
    <x v="1"/>
    <x v="0"/>
  </r>
  <r>
    <n v="16938"/>
    <x v="0"/>
    <x v="65"/>
    <n v="0"/>
    <n v="0"/>
    <x v="1"/>
    <x v="3"/>
    <x v="1"/>
    <n v="212.97"/>
    <n v="49.8"/>
    <x v="0"/>
    <x v="0"/>
  </r>
  <r>
    <n v="16949"/>
    <x v="0"/>
    <x v="24"/>
    <n v="1"/>
    <n v="0"/>
    <x v="1"/>
    <x v="2"/>
    <x v="1"/>
    <n v="107.91"/>
    <n v="25"/>
    <x v="1"/>
    <x v="0"/>
  </r>
  <r>
    <n v="16953"/>
    <x v="0"/>
    <x v="45"/>
    <n v="0"/>
    <n v="0"/>
    <x v="1"/>
    <x v="2"/>
    <x v="1"/>
    <n v="61.94"/>
    <n v="27.9"/>
    <x v="0"/>
    <x v="0"/>
  </r>
  <r>
    <n v="16971"/>
    <x v="0"/>
    <x v="69"/>
    <n v="0"/>
    <n v="0"/>
    <x v="0"/>
    <x v="0"/>
    <x v="0"/>
    <n v="100.31"/>
    <n v="38.6"/>
    <x v="2"/>
    <x v="0"/>
  </r>
  <r>
    <n v="16980"/>
    <x v="0"/>
    <x v="49"/>
    <n v="0"/>
    <n v="0"/>
    <x v="0"/>
    <x v="0"/>
    <x v="1"/>
    <n v="69.91"/>
    <n v="37.1"/>
    <x v="2"/>
    <x v="0"/>
  </r>
  <r>
    <n v="16987"/>
    <x v="0"/>
    <x v="11"/>
    <n v="0"/>
    <n v="0"/>
    <x v="0"/>
    <x v="1"/>
    <x v="0"/>
    <n v="96.62"/>
    <n v="16.399999999999999"/>
    <x v="1"/>
    <x v="0"/>
  </r>
  <r>
    <n v="17004"/>
    <x v="0"/>
    <x v="48"/>
    <n v="0"/>
    <n v="0"/>
    <x v="1"/>
    <x v="0"/>
    <x v="0"/>
    <n v="221.58"/>
    <n v="47.5"/>
    <x v="2"/>
    <x v="1"/>
  </r>
  <r>
    <n v="17006"/>
    <x v="1"/>
    <x v="70"/>
    <n v="0"/>
    <n v="0"/>
    <x v="0"/>
    <x v="0"/>
    <x v="1"/>
    <n v="119.04"/>
    <n v="35.9"/>
    <x v="1"/>
    <x v="0"/>
  </r>
  <r>
    <n v="17013"/>
    <x v="1"/>
    <x v="23"/>
    <n v="1"/>
    <n v="0"/>
    <x v="0"/>
    <x v="0"/>
    <x v="0"/>
    <n v="113.01"/>
    <n v="24"/>
    <x v="2"/>
    <x v="1"/>
  </r>
  <r>
    <n v="17019"/>
    <x v="0"/>
    <x v="61"/>
    <n v="0"/>
    <n v="0"/>
    <x v="1"/>
    <x v="2"/>
    <x v="0"/>
    <n v="113.85"/>
    <n v="34"/>
    <x v="2"/>
    <x v="0"/>
  </r>
  <r>
    <n v="17078"/>
    <x v="1"/>
    <x v="57"/>
    <n v="0"/>
    <n v="0"/>
    <x v="1"/>
    <x v="0"/>
    <x v="0"/>
    <n v="108.43"/>
    <n v="32.799999999999997"/>
    <x v="3"/>
    <x v="0"/>
  </r>
  <r>
    <n v="17079"/>
    <x v="1"/>
    <x v="22"/>
    <n v="0"/>
    <n v="0"/>
    <x v="1"/>
    <x v="0"/>
    <x v="1"/>
    <n v="94.71"/>
    <n v="28.4"/>
    <x v="3"/>
    <x v="0"/>
  </r>
  <r>
    <n v="17098"/>
    <x v="0"/>
    <x v="30"/>
    <n v="0"/>
    <n v="0"/>
    <x v="0"/>
    <x v="1"/>
    <x v="0"/>
    <n v="116.06"/>
    <n v="25.9"/>
    <x v="1"/>
    <x v="0"/>
  </r>
  <r>
    <n v="17130"/>
    <x v="0"/>
    <x v="13"/>
    <n v="0"/>
    <n v="0"/>
    <x v="0"/>
    <x v="0"/>
    <x v="1"/>
    <n v="76.56"/>
    <n v="30.1"/>
    <x v="2"/>
    <x v="0"/>
  </r>
  <r>
    <n v="17148"/>
    <x v="1"/>
    <x v="73"/>
    <n v="0"/>
    <n v="0"/>
    <x v="1"/>
    <x v="0"/>
    <x v="0"/>
    <n v="189.57"/>
    <n v="30.7"/>
    <x v="2"/>
    <x v="0"/>
  </r>
  <r>
    <n v="17174"/>
    <x v="1"/>
    <x v="51"/>
    <n v="0"/>
    <n v="0"/>
    <x v="0"/>
    <x v="1"/>
    <x v="1"/>
    <n v="78.900000000000006"/>
    <n v="23"/>
    <x v="1"/>
    <x v="0"/>
  </r>
  <r>
    <n v="17175"/>
    <x v="0"/>
    <x v="51"/>
    <n v="0"/>
    <n v="0"/>
    <x v="0"/>
    <x v="1"/>
    <x v="0"/>
    <n v="81.11"/>
    <n v="20.2"/>
    <x v="1"/>
    <x v="0"/>
  </r>
  <r>
    <n v="17198"/>
    <x v="0"/>
    <x v="38"/>
    <n v="0"/>
    <n v="0"/>
    <x v="0"/>
    <x v="1"/>
    <x v="1"/>
    <n v="83.37"/>
    <n v="17.8"/>
    <x v="0"/>
    <x v="0"/>
  </r>
  <r>
    <n v="17222"/>
    <x v="1"/>
    <x v="2"/>
    <n v="1"/>
    <n v="0"/>
    <x v="1"/>
    <x v="3"/>
    <x v="1"/>
    <n v="82.81"/>
    <n v="44.3"/>
    <x v="2"/>
    <x v="0"/>
  </r>
  <r>
    <n v="17231"/>
    <x v="0"/>
    <x v="6"/>
    <n v="0"/>
    <n v="0"/>
    <x v="0"/>
    <x v="0"/>
    <x v="0"/>
    <n v="90.42"/>
    <n v="24.3"/>
    <x v="2"/>
    <x v="0"/>
  </r>
  <r>
    <n v="17236"/>
    <x v="0"/>
    <x v="31"/>
    <n v="0"/>
    <n v="0"/>
    <x v="0"/>
    <x v="1"/>
    <x v="0"/>
    <n v="66.61"/>
    <n v="17.399999999999999"/>
    <x v="1"/>
    <x v="0"/>
  </r>
  <r>
    <n v="17238"/>
    <x v="0"/>
    <x v="33"/>
    <n v="0"/>
    <n v="0"/>
    <x v="0"/>
    <x v="1"/>
    <x v="0"/>
    <n v="85"/>
    <n v="16"/>
    <x v="1"/>
    <x v="0"/>
  </r>
  <r>
    <n v="17242"/>
    <x v="1"/>
    <x v="67"/>
    <n v="0"/>
    <n v="0"/>
    <x v="1"/>
    <x v="3"/>
    <x v="0"/>
    <n v="68.52"/>
    <n v="26.2"/>
    <x v="2"/>
    <x v="0"/>
  </r>
  <r>
    <n v="17245"/>
    <x v="0"/>
    <x v="29"/>
    <n v="0"/>
    <n v="0"/>
    <x v="1"/>
    <x v="0"/>
    <x v="1"/>
    <n v="87.01"/>
    <n v="39.9"/>
    <x v="2"/>
    <x v="0"/>
  </r>
  <r>
    <n v="17251"/>
    <x v="0"/>
    <x v="82"/>
    <n v="1"/>
    <n v="0"/>
    <x v="1"/>
    <x v="3"/>
    <x v="0"/>
    <n v="78.7"/>
    <n v="27.6"/>
    <x v="0"/>
    <x v="0"/>
  </r>
  <r>
    <n v="17270"/>
    <x v="0"/>
    <x v="71"/>
    <n v="0"/>
    <n v="0"/>
    <x v="1"/>
    <x v="0"/>
    <x v="0"/>
    <n v="82.12"/>
    <n v="32.5"/>
    <x v="3"/>
    <x v="0"/>
  </r>
  <r>
    <n v="17277"/>
    <x v="1"/>
    <x v="15"/>
    <n v="0"/>
    <n v="0"/>
    <x v="0"/>
    <x v="1"/>
    <x v="0"/>
    <n v="97.51"/>
    <n v="22"/>
    <x v="1"/>
    <x v="0"/>
  </r>
  <r>
    <n v="17291"/>
    <x v="0"/>
    <x v="63"/>
    <n v="1"/>
    <n v="0"/>
    <x v="1"/>
    <x v="3"/>
    <x v="1"/>
    <n v="227.1"/>
    <n v="26.9"/>
    <x v="1"/>
    <x v="0"/>
  </r>
  <r>
    <n v="17295"/>
    <x v="0"/>
    <x v="4"/>
    <n v="0"/>
    <n v="0"/>
    <x v="1"/>
    <x v="3"/>
    <x v="0"/>
    <n v="206.59"/>
    <n v="41.4"/>
    <x v="3"/>
    <x v="0"/>
  </r>
  <r>
    <n v="17308"/>
    <x v="0"/>
    <x v="75"/>
    <n v="1"/>
    <n v="0"/>
    <x v="1"/>
    <x v="0"/>
    <x v="0"/>
    <n v="221.79"/>
    <n v="30"/>
    <x v="2"/>
    <x v="1"/>
  </r>
  <r>
    <n v="17337"/>
    <x v="0"/>
    <x v="56"/>
    <n v="0"/>
    <n v="0"/>
    <x v="0"/>
    <x v="1"/>
    <x v="1"/>
    <n v="100.74"/>
    <n v="18.600000000000001"/>
    <x v="1"/>
    <x v="0"/>
  </r>
  <r>
    <n v="17347"/>
    <x v="0"/>
    <x v="18"/>
    <n v="0"/>
    <n v="0"/>
    <x v="1"/>
    <x v="2"/>
    <x v="0"/>
    <n v="85.64"/>
    <n v="32"/>
    <x v="0"/>
    <x v="0"/>
  </r>
  <r>
    <n v="17351"/>
    <x v="0"/>
    <x v="14"/>
    <n v="0"/>
    <n v="0"/>
    <x v="1"/>
    <x v="0"/>
    <x v="1"/>
    <n v="237.15"/>
    <n v="27.7"/>
    <x v="2"/>
    <x v="0"/>
  </r>
  <r>
    <n v="17398"/>
    <x v="1"/>
    <x v="17"/>
    <n v="0"/>
    <n v="0"/>
    <x v="1"/>
    <x v="0"/>
    <x v="1"/>
    <n v="101.79"/>
    <n v="26.7"/>
    <x v="1"/>
    <x v="0"/>
  </r>
  <r>
    <n v="17437"/>
    <x v="0"/>
    <x v="63"/>
    <n v="0"/>
    <n v="0"/>
    <x v="1"/>
    <x v="3"/>
    <x v="1"/>
    <n v="85.6"/>
    <n v="25.9"/>
    <x v="1"/>
    <x v="0"/>
  </r>
  <r>
    <n v="17441"/>
    <x v="0"/>
    <x v="4"/>
    <n v="0"/>
    <n v="0"/>
    <x v="0"/>
    <x v="3"/>
    <x v="1"/>
    <n v="75.27"/>
    <n v="27.3"/>
    <x v="2"/>
    <x v="0"/>
  </r>
  <r>
    <n v="17443"/>
    <x v="0"/>
    <x v="76"/>
    <n v="0"/>
    <n v="0"/>
    <x v="1"/>
    <x v="0"/>
    <x v="0"/>
    <n v="73.599999999999994"/>
    <n v="27"/>
    <x v="2"/>
    <x v="0"/>
  </r>
  <r>
    <n v="17466"/>
    <x v="1"/>
    <x v="39"/>
    <n v="0"/>
    <n v="0"/>
    <x v="0"/>
    <x v="2"/>
    <x v="1"/>
    <n v="79.59"/>
    <n v="31.4"/>
    <x v="3"/>
    <x v="0"/>
  </r>
  <r>
    <n v="17478"/>
    <x v="1"/>
    <x v="22"/>
    <n v="0"/>
    <n v="0"/>
    <x v="1"/>
    <x v="2"/>
    <x v="0"/>
    <n v="101.66"/>
    <n v="35.4"/>
    <x v="2"/>
    <x v="0"/>
  </r>
  <r>
    <n v="17492"/>
    <x v="0"/>
    <x v="31"/>
    <n v="0"/>
    <n v="0"/>
    <x v="0"/>
    <x v="1"/>
    <x v="0"/>
    <n v="101.3"/>
    <n v="24.8"/>
    <x v="1"/>
    <x v="0"/>
  </r>
  <r>
    <n v="17515"/>
    <x v="0"/>
    <x v="33"/>
    <n v="0"/>
    <n v="0"/>
    <x v="0"/>
    <x v="1"/>
    <x v="1"/>
    <n v="81.180000000000007"/>
    <n v="20"/>
    <x v="1"/>
    <x v="0"/>
  </r>
  <r>
    <n v="17569"/>
    <x v="1"/>
    <x v="17"/>
    <n v="0"/>
    <n v="0"/>
    <x v="1"/>
    <x v="3"/>
    <x v="1"/>
    <n v="93.52"/>
    <n v="31.5"/>
    <x v="1"/>
    <x v="0"/>
  </r>
  <r>
    <n v="17608"/>
    <x v="0"/>
    <x v="2"/>
    <n v="0"/>
    <n v="0"/>
    <x v="1"/>
    <x v="2"/>
    <x v="0"/>
    <n v="118.82"/>
    <n v="29"/>
    <x v="0"/>
    <x v="0"/>
  </r>
  <r>
    <n v="17623"/>
    <x v="1"/>
    <x v="17"/>
    <n v="0"/>
    <n v="0"/>
    <x v="0"/>
    <x v="3"/>
    <x v="0"/>
    <n v="87.44"/>
    <n v="33.5"/>
    <x v="1"/>
    <x v="0"/>
  </r>
  <r>
    <n v="17639"/>
    <x v="1"/>
    <x v="22"/>
    <n v="0"/>
    <n v="0"/>
    <x v="1"/>
    <x v="2"/>
    <x v="1"/>
    <n v="87.49"/>
    <n v="26.6"/>
    <x v="2"/>
    <x v="0"/>
  </r>
  <r>
    <n v="17668"/>
    <x v="1"/>
    <x v="69"/>
    <n v="0"/>
    <n v="0"/>
    <x v="1"/>
    <x v="3"/>
    <x v="0"/>
    <n v="73.72"/>
    <n v="25.9"/>
    <x v="3"/>
    <x v="0"/>
  </r>
  <r>
    <n v="17683"/>
    <x v="1"/>
    <x v="72"/>
    <n v="0"/>
    <n v="0"/>
    <x v="1"/>
    <x v="3"/>
    <x v="0"/>
    <n v="96.19"/>
    <n v="38.299999999999997"/>
    <x v="3"/>
    <x v="0"/>
  </r>
  <r>
    <n v="17697"/>
    <x v="0"/>
    <x v="54"/>
    <n v="0"/>
    <n v="0"/>
    <x v="1"/>
    <x v="2"/>
    <x v="0"/>
    <n v="67.069999999999993"/>
    <n v="24.5"/>
    <x v="2"/>
    <x v="0"/>
  </r>
  <r>
    <n v="17708"/>
    <x v="1"/>
    <x v="54"/>
    <n v="0"/>
    <n v="0"/>
    <x v="1"/>
    <x v="2"/>
    <x v="1"/>
    <n v="204.57"/>
    <n v="34.4"/>
    <x v="1"/>
    <x v="0"/>
  </r>
  <r>
    <n v="17718"/>
    <x v="0"/>
    <x v="8"/>
    <n v="1"/>
    <n v="0"/>
    <x v="1"/>
    <x v="0"/>
    <x v="0"/>
    <n v="74.44"/>
    <n v="45.2"/>
    <x v="3"/>
    <x v="0"/>
  </r>
  <r>
    <n v="17725"/>
    <x v="0"/>
    <x v="38"/>
    <n v="0"/>
    <n v="0"/>
    <x v="0"/>
    <x v="1"/>
    <x v="1"/>
    <n v="93.29"/>
    <n v="20.6"/>
    <x v="1"/>
    <x v="0"/>
  </r>
  <r>
    <n v="17733"/>
    <x v="0"/>
    <x v="96"/>
    <n v="0"/>
    <n v="0"/>
    <x v="0"/>
    <x v="1"/>
    <x v="1"/>
    <n v="109.51"/>
    <n v="19.5"/>
    <x v="1"/>
    <x v="0"/>
  </r>
  <r>
    <n v="17739"/>
    <x v="1"/>
    <x v="73"/>
    <n v="0"/>
    <n v="0"/>
    <x v="1"/>
    <x v="0"/>
    <x v="1"/>
    <n v="84.96"/>
    <n v="36.700000000000003"/>
    <x v="1"/>
    <x v="1"/>
  </r>
  <r>
    <n v="17740"/>
    <x v="1"/>
    <x v="20"/>
    <n v="0"/>
    <n v="0"/>
    <x v="1"/>
    <x v="0"/>
    <x v="1"/>
    <n v="99.12"/>
    <n v="29"/>
    <x v="0"/>
    <x v="0"/>
  </r>
  <r>
    <n v="17745"/>
    <x v="1"/>
    <x v="16"/>
    <n v="1"/>
    <n v="0"/>
    <x v="1"/>
    <x v="3"/>
    <x v="0"/>
    <n v="84.88"/>
    <n v="28.7"/>
    <x v="0"/>
    <x v="0"/>
  </r>
  <r>
    <n v="17752"/>
    <x v="1"/>
    <x v="82"/>
    <n v="0"/>
    <n v="1"/>
    <x v="1"/>
    <x v="0"/>
    <x v="0"/>
    <n v="79.05"/>
    <m/>
    <x v="1"/>
    <x v="0"/>
  </r>
  <r>
    <n v="17762"/>
    <x v="0"/>
    <x v="31"/>
    <n v="0"/>
    <n v="0"/>
    <x v="0"/>
    <x v="1"/>
    <x v="1"/>
    <n v="114.88"/>
    <n v="19.100000000000001"/>
    <x v="1"/>
    <x v="0"/>
  </r>
  <r>
    <n v="17771"/>
    <x v="0"/>
    <x v="60"/>
    <n v="1"/>
    <n v="0"/>
    <x v="1"/>
    <x v="2"/>
    <x v="0"/>
    <n v="211.12"/>
    <n v="22"/>
    <x v="2"/>
    <x v="0"/>
  </r>
  <r>
    <n v="17791"/>
    <x v="0"/>
    <x v="59"/>
    <n v="0"/>
    <n v="0"/>
    <x v="1"/>
    <x v="2"/>
    <x v="1"/>
    <n v="92.49"/>
    <n v="22.2"/>
    <x v="2"/>
    <x v="0"/>
  </r>
  <r>
    <n v="17813"/>
    <x v="0"/>
    <x v="35"/>
    <n v="0"/>
    <n v="1"/>
    <x v="1"/>
    <x v="0"/>
    <x v="1"/>
    <n v="254.6"/>
    <n v="21.7"/>
    <x v="1"/>
    <x v="0"/>
  </r>
  <r>
    <n v="17827"/>
    <x v="1"/>
    <x v="62"/>
    <n v="0"/>
    <n v="0"/>
    <x v="1"/>
    <x v="0"/>
    <x v="1"/>
    <n v="111.13"/>
    <n v="32.700000000000003"/>
    <x v="0"/>
    <x v="0"/>
  </r>
  <r>
    <n v="17835"/>
    <x v="0"/>
    <x v="10"/>
    <n v="0"/>
    <n v="0"/>
    <x v="0"/>
    <x v="3"/>
    <x v="1"/>
    <n v="92.4"/>
    <n v="22.7"/>
    <x v="1"/>
    <x v="0"/>
  </r>
  <r>
    <n v="17860"/>
    <x v="1"/>
    <x v="71"/>
    <n v="0"/>
    <n v="0"/>
    <x v="1"/>
    <x v="0"/>
    <x v="1"/>
    <n v="97.5"/>
    <n v="36.299999999999997"/>
    <x v="0"/>
    <x v="0"/>
  </r>
  <r>
    <n v="17869"/>
    <x v="0"/>
    <x v="76"/>
    <n v="0"/>
    <n v="0"/>
    <x v="1"/>
    <x v="0"/>
    <x v="0"/>
    <n v="94.78"/>
    <n v="30.1"/>
    <x v="1"/>
    <x v="0"/>
  </r>
  <r>
    <n v="17885"/>
    <x v="1"/>
    <x v="73"/>
    <n v="0"/>
    <n v="0"/>
    <x v="0"/>
    <x v="2"/>
    <x v="1"/>
    <n v="90.31"/>
    <n v="38.1"/>
    <x v="3"/>
    <x v="0"/>
  </r>
  <r>
    <n v="17893"/>
    <x v="0"/>
    <x v="37"/>
    <n v="0"/>
    <n v="0"/>
    <x v="1"/>
    <x v="3"/>
    <x v="0"/>
    <n v="84.78"/>
    <n v="33.6"/>
    <x v="0"/>
    <x v="0"/>
  </r>
  <r>
    <n v="17926"/>
    <x v="0"/>
    <x v="25"/>
    <n v="0"/>
    <n v="0"/>
    <x v="1"/>
    <x v="2"/>
    <x v="1"/>
    <n v="111.64"/>
    <n v="27.9"/>
    <x v="1"/>
    <x v="0"/>
  </r>
  <r>
    <n v="17950"/>
    <x v="1"/>
    <x v="71"/>
    <n v="0"/>
    <n v="0"/>
    <x v="1"/>
    <x v="0"/>
    <x v="0"/>
    <n v="96.93"/>
    <n v="25"/>
    <x v="3"/>
    <x v="0"/>
  </r>
  <r>
    <n v="17951"/>
    <x v="1"/>
    <x v="80"/>
    <n v="0"/>
    <n v="0"/>
    <x v="0"/>
    <x v="3"/>
    <x v="1"/>
    <n v="110.87"/>
    <n v="29.5"/>
    <x v="3"/>
    <x v="0"/>
  </r>
  <r>
    <n v="17986"/>
    <x v="0"/>
    <x v="16"/>
    <n v="0"/>
    <n v="1"/>
    <x v="1"/>
    <x v="3"/>
    <x v="0"/>
    <n v="67.84"/>
    <n v="25.2"/>
    <x v="3"/>
    <x v="0"/>
  </r>
  <r>
    <n v="18020"/>
    <x v="1"/>
    <x v="73"/>
    <n v="0"/>
    <n v="0"/>
    <x v="1"/>
    <x v="0"/>
    <x v="0"/>
    <n v="93.04"/>
    <n v="29.2"/>
    <x v="2"/>
    <x v="0"/>
  </r>
  <r>
    <n v="18032"/>
    <x v="1"/>
    <x v="54"/>
    <n v="0"/>
    <n v="1"/>
    <x v="1"/>
    <x v="0"/>
    <x v="1"/>
    <n v="90.61"/>
    <n v="25.8"/>
    <x v="3"/>
    <x v="0"/>
  </r>
  <r>
    <n v="18040"/>
    <x v="0"/>
    <x v="24"/>
    <n v="0"/>
    <n v="0"/>
    <x v="1"/>
    <x v="2"/>
    <x v="1"/>
    <n v="89.61"/>
    <n v="27.7"/>
    <x v="2"/>
    <x v="0"/>
  </r>
  <r>
    <n v="18051"/>
    <x v="0"/>
    <x v="32"/>
    <n v="0"/>
    <n v="0"/>
    <x v="1"/>
    <x v="2"/>
    <x v="1"/>
    <n v="91.61"/>
    <n v="25.2"/>
    <x v="2"/>
    <x v="0"/>
  </r>
  <r>
    <n v="18070"/>
    <x v="0"/>
    <x v="80"/>
    <n v="0"/>
    <n v="0"/>
    <x v="0"/>
    <x v="0"/>
    <x v="1"/>
    <n v="73"/>
    <n v="20"/>
    <x v="2"/>
    <x v="0"/>
  </r>
  <r>
    <n v="18072"/>
    <x v="0"/>
    <x v="40"/>
    <n v="0"/>
    <n v="0"/>
    <x v="1"/>
    <x v="2"/>
    <x v="0"/>
    <n v="107.47"/>
    <n v="21.3"/>
    <x v="1"/>
    <x v="0"/>
  </r>
  <r>
    <n v="18108"/>
    <x v="1"/>
    <x v="81"/>
    <n v="0"/>
    <n v="0"/>
    <x v="0"/>
    <x v="2"/>
    <x v="0"/>
    <n v="66.069999999999993"/>
    <n v="27.9"/>
    <x v="1"/>
    <x v="0"/>
  </r>
  <r>
    <n v="18134"/>
    <x v="1"/>
    <x v="38"/>
    <n v="0"/>
    <n v="0"/>
    <x v="0"/>
    <x v="1"/>
    <x v="1"/>
    <n v="95.8"/>
    <n v="17.3"/>
    <x v="1"/>
    <x v="0"/>
  </r>
  <r>
    <n v="18140"/>
    <x v="0"/>
    <x v="8"/>
    <n v="0"/>
    <n v="0"/>
    <x v="1"/>
    <x v="0"/>
    <x v="1"/>
    <n v="131.28"/>
    <n v="25.1"/>
    <x v="2"/>
    <x v="0"/>
  </r>
  <r>
    <n v="18141"/>
    <x v="1"/>
    <x v="82"/>
    <n v="0"/>
    <n v="1"/>
    <x v="1"/>
    <x v="3"/>
    <x v="1"/>
    <n v="101.43"/>
    <n v="29.1"/>
    <x v="1"/>
    <x v="0"/>
  </r>
  <r>
    <n v="18143"/>
    <x v="1"/>
    <x v="16"/>
    <n v="0"/>
    <n v="0"/>
    <x v="1"/>
    <x v="3"/>
    <x v="1"/>
    <n v="103.21"/>
    <n v="22.9"/>
    <x v="0"/>
    <x v="0"/>
  </r>
  <r>
    <n v="18178"/>
    <x v="0"/>
    <x v="25"/>
    <n v="0"/>
    <n v="0"/>
    <x v="1"/>
    <x v="0"/>
    <x v="0"/>
    <n v="86.06"/>
    <n v="36.200000000000003"/>
    <x v="2"/>
    <x v="0"/>
  </r>
  <r>
    <n v="18179"/>
    <x v="1"/>
    <x v="1"/>
    <n v="0"/>
    <n v="0"/>
    <x v="0"/>
    <x v="0"/>
    <x v="1"/>
    <n v="99.44"/>
    <n v="21"/>
    <x v="2"/>
    <x v="0"/>
  </r>
  <r>
    <n v="18180"/>
    <x v="0"/>
    <x v="31"/>
    <n v="0"/>
    <n v="0"/>
    <x v="0"/>
    <x v="1"/>
    <x v="0"/>
    <n v="66.25"/>
    <n v="15.8"/>
    <x v="1"/>
    <x v="0"/>
  </r>
  <r>
    <n v="18181"/>
    <x v="1"/>
    <x v="22"/>
    <n v="0"/>
    <n v="0"/>
    <x v="1"/>
    <x v="0"/>
    <x v="1"/>
    <n v="105.49"/>
    <n v="31.5"/>
    <x v="3"/>
    <x v="0"/>
  </r>
  <r>
    <n v="18187"/>
    <x v="1"/>
    <x v="21"/>
    <n v="0"/>
    <n v="0"/>
    <x v="1"/>
    <x v="0"/>
    <x v="1"/>
    <n v="96.01"/>
    <n v="33.799999999999997"/>
    <x v="1"/>
    <x v="0"/>
  </r>
  <r>
    <n v="18192"/>
    <x v="1"/>
    <x v="38"/>
    <n v="0"/>
    <n v="0"/>
    <x v="0"/>
    <x v="1"/>
    <x v="1"/>
    <n v="93.11"/>
    <n v="14.6"/>
    <x v="1"/>
    <x v="0"/>
  </r>
  <r>
    <n v="18205"/>
    <x v="0"/>
    <x v="84"/>
    <n v="0"/>
    <n v="0"/>
    <x v="0"/>
    <x v="1"/>
    <x v="1"/>
    <n v="110.17"/>
    <n v="20.3"/>
    <x v="1"/>
    <x v="0"/>
  </r>
  <r>
    <n v="18234"/>
    <x v="0"/>
    <x v="7"/>
    <n v="1"/>
    <n v="0"/>
    <x v="1"/>
    <x v="0"/>
    <x v="0"/>
    <n v="83.75"/>
    <m/>
    <x v="2"/>
    <x v="0"/>
  </r>
  <r>
    <n v="18263"/>
    <x v="0"/>
    <x v="23"/>
    <n v="0"/>
    <n v="0"/>
    <x v="1"/>
    <x v="3"/>
    <x v="0"/>
    <n v="234.06"/>
    <n v="33.700000000000003"/>
    <x v="2"/>
    <x v="0"/>
  </r>
  <r>
    <n v="18266"/>
    <x v="0"/>
    <x v="67"/>
    <n v="0"/>
    <n v="0"/>
    <x v="1"/>
    <x v="0"/>
    <x v="1"/>
    <n v="102.89"/>
    <n v="26.4"/>
    <x v="2"/>
    <x v="0"/>
  </r>
  <r>
    <n v="18283"/>
    <x v="0"/>
    <x v="62"/>
    <n v="0"/>
    <n v="0"/>
    <x v="1"/>
    <x v="2"/>
    <x v="0"/>
    <n v="81.38"/>
    <n v="34.1"/>
    <x v="3"/>
    <x v="0"/>
  </r>
  <r>
    <n v="18306"/>
    <x v="0"/>
    <x v="61"/>
    <n v="0"/>
    <n v="0"/>
    <x v="0"/>
    <x v="0"/>
    <x v="1"/>
    <n v="93.88"/>
    <n v="24"/>
    <x v="0"/>
    <x v="0"/>
  </r>
  <r>
    <n v="18352"/>
    <x v="0"/>
    <x v="31"/>
    <n v="0"/>
    <n v="0"/>
    <x v="0"/>
    <x v="1"/>
    <x v="1"/>
    <n v="108.32"/>
    <n v="14.2"/>
    <x v="1"/>
    <x v="0"/>
  </r>
  <r>
    <n v="18366"/>
    <x v="0"/>
    <x v="59"/>
    <n v="0"/>
    <n v="0"/>
    <x v="1"/>
    <x v="3"/>
    <x v="1"/>
    <n v="73.58"/>
    <n v="29.8"/>
    <x v="1"/>
    <x v="0"/>
  </r>
  <r>
    <n v="18390"/>
    <x v="0"/>
    <x v="70"/>
    <n v="0"/>
    <n v="0"/>
    <x v="0"/>
    <x v="0"/>
    <x v="1"/>
    <n v="91.69"/>
    <n v="39.5"/>
    <x v="1"/>
    <x v="0"/>
  </r>
  <r>
    <n v="18398"/>
    <x v="0"/>
    <x v="3"/>
    <n v="0"/>
    <n v="0"/>
    <x v="1"/>
    <x v="0"/>
    <x v="1"/>
    <n v="108.96"/>
    <n v="27.5"/>
    <x v="2"/>
    <x v="0"/>
  </r>
  <r>
    <n v="18412"/>
    <x v="1"/>
    <x v="17"/>
    <n v="0"/>
    <n v="0"/>
    <x v="1"/>
    <x v="0"/>
    <x v="1"/>
    <n v="82.32"/>
    <n v="27.9"/>
    <x v="1"/>
    <x v="0"/>
  </r>
  <r>
    <n v="18414"/>
    <x v="0"/>
    <x v="13"/>
    <n v="0"/>
    <n v="0"/>
    <x v="0"/>
    <x v="0"/>
    <x v="1"/>
    <n v="193.22"/>
    <m/>
    <x v="3"/>
    <x v="0"/>
  </r>
  <r>
    <n v="18430"/>
    <x v="0"/>
    <x v="12"/>
    <n v="0"/>
    <n v="0"/>
    <x v="1"/>
    <x v="3"/>
    <x v="0"/>
    <n v="90.9"/>
    <n v="31.2"/>
    <x v="0"/>
    <x v="0"/>
  </r>
  <r>
    <n v="18437"/>
    <x v="1"/>
    <x v="69"/>
    <n v="0"/>
    <n v="0"/>
    <x v="0"/>
    <x v="0"/>
    <x v="0"/>
    <n v="85.92"/>
    <n v="35.6"/>
    <x v="3"/>
    <x v="0"/>
  </r>
  <r>
    <n v="18498"/>
    <x v="0"/>
    <x v="22"/>
    <n v="0"/>
    <n v="0"/>
    <x v="0"/>
    <x v="0"/>
    <x v="1"/>
    <n v="103.78"/>
    <n v="49.8"/>
    <x v="0"/>
    <x v="0"/>
  </r>
  <r>
    <n v="18518"/>
    <x v="1"/>
    <x v="72"/>
    <n v="0"/>
    <n v="0"/>
    <x v="1"/>
    <x v="0"/>
    <x v="1"/>
    <n v="242.3"/>
    <n v="35.299999999999997"/>
    <x v="3"/>
    <x v="0"/>
  </r>
  <r>
    <n v="18578"/>
    <x v="1"/>
    <x v="83"/>
    <n v="0"/>
    <n v="0"/>
    <x v="0"/>
    <x v="1"/>
    <x v="1"/>
    <n v="121.66"/>
    <n v="16.7"/>
    <x v="1"/>
    <x v="0"/>
  </r>
  <r>
    <n v="18587"/>
    <x v="0"/>
    <x v="82"/>
    <n v="0"/>
    <n v="0"/>
    <x v="0"/>
    <x v="0"/>
    <x v="0"/>
    <n v="89.96"/>
    <m/>
    <x v="1"/>
    <x v="1"/>
  </r>
  <r>
    <n v="18595"/>
    <x v="0"/>
    <x v="50"/>
    <n v="0"/>
    <n v="0"/>
    <x v="1"/>
    <x v="0"/>
    <x v="0"/>
    <n v="99.78"/>
    <n v="38"/>
    <x v="2"/>
    <x v="0"/>
  </r>
  <r>
    <n v="18605"/>
    <x v="0"/>
    <x v="0"/>
    <n v="0"/>
    <n v="0"/>
    <x v="0"/>
    <x v="4"/>
    <x v="0"/>
    <n v="78.08"/>
    <n v="44.9"/>
    <x v="2"/>
    <x v="0"/>
  </r>
  <r>
    <n v="18616"/>
    <x v="0"/>
    <x v="17"/>
    <n v="0"/>
    <n v="0"/>
    <x v="1"/>
    <x v="0"/>
    <x v="0"/>
    <n v="82.2"/>
    <n v="23.9"/>
    <x v="1"/>
    <x v="0"/>
  </r>
  <r>
    <n v="18636"/>
    <x v="0"/>
    <x v="69"/>
    <n v="0"/>
    <n v="0"/>
    <x v="1"/>
    <x v="2"/>
    <x v="0"/>
    <n v="72.56"/>
    <n v="35.4"/>
    <x v="2"/>
    <x v="0"/>
  </r>
  <r>
    <n v="18671"/>
    <x v="0"/>
    <x v="52"/>
    <n v="0"/>
    <n v="0"/>
    <x v="1"/>
    <x v="2"/>
    <x v="1"/>
    <n v="111.68"/>
    <n v="39.5"/>
    <x v="2"/>
    <x v="0"/>
  </r>
  <r>
    <n v="18680"/>
    <x v="1"/>
    <x v="35"/>
    <n v="0"/>
    <n v="0"/>
    <x v="1"/>
    <x v="3"/>
    <x v="0"/>
    <n v="78.48"/>
    <n v="25.8"/>
    <x v="0"/>
    <x v="0"/>
  </r>
  <r>
    <n v="18684"/>
    <x v="0"/>
    <x v="39"/>
    <n v="0"/>
    <n v="0"/>
    <x v="1"/>
    <x v="3"/>
    <x v="1"/>
    <n v="89.45"/>
    <n v="30.3"/>
    <x v="0"/>
    <x v="0"/>
  </r>
  <r>
    <n v="18687"/>
    <x v="1"/>
    <x v="2"/>
    <n v="0"/>
    <n v="0"/>
    <x v="1"/>
    <x v="3"/>
    <x v="0"/>
    <n v="93.67"/>
    <n v="29.3"/>
    <x v="1"/>
    <x v="0"/>
  </r>
  <r>
    <n v="18696"/>
    <x v="1"/>
    <x v="12"/>
    <n v="0"/>
    <n v="0"/>
    <x v="0"/>
    <x v="0"/>
    <x v="0"/>
    <n v="168.68"/>
    <n v="23.4"/>
    <x v="0"/>
    <x v="0"/>
  </r>
  <r>
    <n v="18704"/>
    <x v="0"/>
    <x v="26"/>
    <n v="0"/>
    <n v="0"/>
    <x v="1"/>
    <x v="0"/>
    <x v="1"/>
    <n v="94.77"/>
    <n v="48.9"/>
    <x v="1"/>
    <x v="0"/>
  </r>
  <r>
    <n v="18752"/>
    <x v="1"/>
    <x v="45"/>
    <n v="0"/>
    <n v="0"/>
    <x v="1"/>
    <x v="0"/>
    <x v="1"/>
    <n v="87.86"/>
    <n v="29"/>
    <x v="0"/>
    <x v="0"/>
  </r>
  <r>
    <n v="18754"/>
    <x v="1"/>
    <x v="70"/>
    <n v="0"/>
    <n v="0"/>
    <x v="0"/>
    <x v="3"/>
    <x v="1"/>
    <n v="82.07"/>
    <n v="29"/>
    <x v="2"/>
    <x v="0"/>
  </r>
  <r>
    <n v="18790"/>
    <x v="1"/>
    <x v="68"/>
    <n v="0"/>
    <n v="0"/>
    <x v="0"/>
    <x v="0"/>
    <x v="0"/>
    <n v="85.96"/>
    <n v="34.5"/>
    <x v="0"/>
    <x v="0"/>
  </r>
  <r>
    <n v="18805"/>
    <x v="1"/>
    <x v="40"/>
    <n v="0"/>
    <n v="0"/>
    <x v="1"/>
    <x v="0"/>
    <x v="0"/>
    <n v="95.44"/>
    <n v="38.4"/>
    <x v="2"/>
    <x v="0"/>
  </r>
  <r>
    <n v="18820"/>
    <x v="1"/>
    <x v="4"/>
    <n v="0"/>
    <n v="0"/>
    <x v="0"/>
    <x v="0"/>
    <x v="1"/>
    <n v="108.56"/>
    <n v="21.8"/>
    <x v="2"/>
    <x v="0"/>
  </r>
  <r>
    <n v="18827"/>
    <x v="1"/>
    <x v="73"/>
    <n v="0"/>
    <n v="0"/>
    <x v="1"/>
    <x v="3"/>
    <x v="1"/>
    <n v="84.79"/>
    <n v="32.799999999999997"/>
    <x v="0"/>
    <x v="0"/>
  </r>
  <r>
    <n v="18833"/>
    <x v="1"/>
    <x v="49"/>
    <n v="0"/>
    <n v="0"/>
    <x v="1"/>
    <x v="3"/>
    <x v="1"/>
    <n v="84.43"/>
    <n v="32.4"/>
    <x v="3"/>
    <x v="0"/>
  </r>
  <r>
    <n v="18837"/>
    <x v="1"/>
    <x v="86"/>
    <n v="0"/>
    <n v="0"/>
    <x v="0"/>
    <x v="1"/>
    <x v="0"/>
    <n v="98.23"/>
    <n v="14.1"/>
    <x v="1"/>
    <x v="0"/>
  </r>
  <r>
    <n v="18861"/>
    <x v="1"/>
    <x v="43"/>
    <n v="0"/>
    <n v="0"/>
    <x v="0"/>
    <x v="0"/>
    <x v="1"/>
    <n v="95.58"/>
    <m/>
    <x v="3"/>
    <x v="0"/>
  </r>
  <r>
    <n v="18866"/>
    <x v="0"/>
    <x v="66"/>
    <n v="0"/>
    <n v="0"/>
    <x v="1"/>
    <x v="3"/>
    <x v="0"/>
    <n v="96.95"/>
    <n v="41.4"/>
    <x v="2"/>
    <x v="0"/>
  </r>
  <r>
    <n v="18876"/>
    <x v="0"/>
    <x v="29"/>
    <n v="0"/>
    <n v="0"/>
    <x v="1"/>
    <x v="0"/>
    <x v="0"/>
    <n v="69.5"/>
    <n v="24.5"/>
    <x v="2"/>
    <x v="0"/>
  </r>
  <r>
    <n v="18887"/>
    <x v="1"/>
    <x v="36"/>
    <n v="0"/>
    <n v="0"/>
    <x v="1"/>
    <x v="0"/>
    <x v="1"/>
    <n v="107.45"/>
    <n v="42.1"/>
    <x v="0"/>
    <x v="0"/>
  </r>
  <r>
    <n v="18888"/>
    <x v="0"/>
    <x v="9"/>
    <n v="0"/>
    <n v="0"/>
    <x v="1"/>
    <x v="0"/>
    <x v="0"/>
    <n v="79.08"/>
    <n v="41.2"/>
    <x v="2"/>
    <x v="0"/>
  </r>
  <r>
    <n v="18890"/>
    <x v="1"/>
    <x v="35"/>
    <n v="1"/>
    <n v="0"/>
    <x v="1"/>
    <x v="0"/>
    <x v="1"/>
    <n v="87.93"/>
    <n v="33.6"/>
    <x v="2"/>
    <x v="0"/>
  </r>
  <r>
    <n v="18891"/>
    <x v="1"/>
    <x v="6"/>
    <n v="0"/>
    <n v="0"/>
    <x v="0"/>
    <x v="2"/>
    <x v="1"/>
    <n v="99.65"/>
    <n v="50.3"/>
    <x v="2"/>
    <x v="0"/>
  </r>
  <r>
    <n v="18927"/>
    <x v="0"/>
    <x v="38"/>
    <n v="0"/>
    <n v="0"/>
    <x v="0"/>
    <x v="1"/>
    <x v="0"/>
    <n v="93.64"/>
    <n v="23.4"/>
    <x v="1"/>
    <x v="0"/>
  </r>
  <r>
    <n v="18930"/>
    <x v="0"/>
    <x v="62"/>
    <n v="0"/>
    <n v="0"/>
    <x v="1"/>
    <x v="2"/>
    <x v="0"/>
    <n v="95.33"/>
    <n v="27.9"/>
    <x v="2"/>
    <x v="0"/>
  </r>
  <r>
    <n v="18937"/>
    <x v="1"/>
    <x v="16"/>
    <n v="0"/>
    <n v="0"/>
    <x v="1"/>
    <x v="0"/>
    <x v="1"/>
    <n v="114.77"/>
    <m/>
    <x v="0"/>
    <x v="1"/>
  </r>
  <r>
    <n v="18943"/>
    <x v="1"/>
    <x v="69"/>
    <n v="0"/>
    <n v="0"/>
    <x v="0"/>
    <x v="2"/>
    <x v="1"/>
    <n v="76.739999999999995"/>
    <n v="29.8"/>
    <x v="1"/>
    <x v="0"/>
  </r>
  <r>
    <n v="18986"/>
    <x v="0"/>
    <x v="18"/>
    <n v="0"/>
    <n v="0"/>
    <x v="0"/>
    <x v="3"/>
    <x v="0"/>
    <n v="88.47"/>
    <n v="29.3"/>
    <x v="2"/>
    <x v="0"/>
  </r>
  <r>
    <n v="18996"/>
    <x v="0"/>
    <x v="1"/>
    <n v="0"/>
    <n v="0"/>
    <x v="0"/>
    <x v="1"/>
    <x v="0"/>
    <n v="105.22"/>
    <n v="18.399999999999999"/>
    <x v="1"/>
    <x v="0"/>
  </r>
  <r>
    <n v="19032"/>
    <x v="0"/>
    <x v="51"/>
    <n v="0"/>
    <n v="0"/>
    <x v="0"/>
    <x v="0"/>
    <x v="1"/>
    <n v="79.2"/>
    <n v="22.4"/>
    <x v="2"/>
    <x v="0"/>
  </r>
  <r>
    <n v="19043"/>
    <x v="0"/>
    <x v="65"/>
    <n v="0"/>
    <n v="0"/>
    <x v="0"/>
    <x v="0"/>
    <x v="1"/>
    <n v="99"/>
    <n v="25"/>
    <x v="2"/>
    <x v="0"/>
  </r>
  <r>
    <n v="19088"/>
    <x v="1"/>
    <x v="11"/>
    <n v="0"/>
    <n v="0"/>
    <x v="0"/>
    <x v="1"/>
    <x v="0"/>
    <n v="105.63"/>
    <n v="19.2"/>
    <x v="1"/>
    <x v="0"/>
  </r>
  <r>
    <n v="19101"/>
    <x v="0"/>
    <x v="19"/>
    <n v="0"/>
    <n v="0"/>
    <x v="0"/>
    <x v="0"/>
    <x v="0"/>
    <n v="87.98"/>
    <n v="22.4"/>
    <x v="2"/>
    <x v="0"/>
  </r>
  <r>
    <n v="19153"/>
    <x v="0"/>
    <x v="70"/>
    <n v="0"/>
    <n v="0"/>
    <x v="0"/>
    <x v="3"/>
    <x v="0"/>
    <n v="84.06"/>
    <n v="24.7"/>
    <x v="2"/>
    <x v="0"/>
  </r>
  <r>
    <n v="19165"/>
    <x v="1"/>
    <x v="8"/>
    <n v="0"/>
    <n v="0"/>
    <x v="1"/>
    <x v="0"/>
    <x v="0"/>
    <n v="83.12"/>
    <n v="23.4"/>
    <x v="1"/>
    <x v="0"/>
  </r>
  <r>
    <n v="19191"/>
    <x v="1"/>
    <x v="37"/>
    <n v="0"/>
    <n v="0"/>
    <x v="1"/>
    <x v="0"/>
    <x v="0"/>
    <n v="217.57"/>
    <n v="33.5"/>
    <x v="0"/>
    <x v="0"/>
  </r>
  <r>
    <n v="19199"/>
    <x v="0"/>
    <x v="39"/>
    <n v="1"/>
    <n v="0"/>
    <x v="1"/>
    <x v="0"/>
    <x v="1"/>
    <n v="217.84"/>
    <m/>
    <x v="2"/>
    <x v="0"/>
  </r>
  <r>
    <n v="19209"/>
    <x v="0"/>
    <x v="25"/>
    <n v="0"/>
    <n v="0"/>
    <x v="1"/>
    <x v="2"/>
    <x v="1"/>
    <n v="255.17"/>
    <n v="38.1"/>
    <x v="0"/>
    <x v="0"/>
  </r>
  <r>
    <n v="19234"/>
    <x v="0"/>
    <x v="29"/>
    <n v="0"/>
    <n v="0"/>
    <x v="0"/>
    <x v="0"/>
    <x v="1"/>
    <n v="84.59"/>
    <n v="23.5"/>
    <x v="1"/>
    <x v="0"/>
  </r>
  <r>
    <n v="19239"/>
    <x v="0"/>
    <x v="74"/>
    <n v="0"/>
    <n v="0"/>
    <x v="1"/>
    <x v="2"/>
    <x v="0"/>
    <n v="104.24"/>
    <n v="32.799999999999997"/>
    <x v="1"/>
    <x v="0"/>
  </r>
  <r>
    <n v="19271"/>
    <x v="0"/>
    <x v="37"/>
    <n v="1"/>
    <n v="1"/>
    <x v="1"/>
    <x v="3"/>
    <x v="0"/>
    <n v="101.56"/>
    <n v="31.5"/>
    <x v="2"/>
    <x v="0"/>
  </r>
  <r>
    <n v="19324"/>
    <x v="0"/>
    <x v="62"/>
    <n v="0"/>
    <n v="0"/>
    <x v="1"/>
    <x v="2"/>
    <x v="0"/>
    <n v="90.67"/>
    <n v="37.799999999999997"/>
    <x v="1"/>
    <x v="0"/>
  </r>
  <r>
    <n v="19335"/>
    <x v="1"/>
    <x v="21"/>
    <n v="0"/>
    <n v="0"/>
    <x v="1"/>
    <x v="3"/>
    <x v="1"/>
    <n v="99.83"/>
    <n v="36.299999999999997"/>
    <x v="3"/>
    <x v="0"/>
  </r>
  <r>
    <n v="19352"/>
    <x v="0"/>
    <x v="73"/>
    <n v="0"/>
    <n v="0"/>
    <x v="1"/>
    <x v="0"/>
    <x v="0"/>
    <n v="95.4"/>
    <n v="19.5"/>
    <x v="1"/>
    <x v="0"/>
  </r>
  <r>
    <n v="19364"/>
    <x v="0"/>
    <x v="46"/>
    <n v="0"/>
    <n v="0"/>
    <x v="0"/>
    <x v="1"/>
    <x v="1"/>
    <n v="74.959999999999994"/>
    <n v="18.8"/>
    <x v="1"/>
    <x v="0"/>
  </r>
  <r>
    <n v="19382"/>
    <x v="0"/>
    <x v="74"/>
    <n v="0"/>
    <n v="0"/>
    <x v="1"/>
    <x v="0"/>
    <x v="1"/>
    <n v="93.47"/>
    <n v="28.7"/>
    <x v="2"/>
    <x v="0"/>
  </r>
  <r>
    <n v="19389"/>
    <x v="0"/>
    <x v="3"/>
    <n v="0"/>
    <n v="1"/>
    <x v="1"/>
    <x v="2"/>
    <x v="0"/>
    <n v="226.93"/>
    <n v="34.200000000000003"/>
    <x v="3"/>
    <x v="0"/>
  </r>
  <r>
    <n v="19419"/>
    <x v="1"/>
    <x v="34"/>
    <n v="0"/>
    <n v="0"/>
    <x v="0"/>
    <x v="1"/>
    <x v="1"/>
    <n v="91.25"/>
    <n v="23.8"/>
    <x v="1"/>
    <x v="0"/>
  </r>
  <r>
    <n v="19436"/>
    <x v="1"/>
    <x v="71"/>
    <n v="0"/>
    <n v="0"/>
    <x v="1"/>
    <x v="0"/>
    <x v="1"/>
    <n v="82.4"/>
    <n v="30.9"/>
    <x v="3"/>
    <x v="0"/>
  </r>
  <r>
    <n v="19439"/>
    <x v="1"/>
    <x v="67"/>
    <n v="0"/>
    <n v="1"/>
    <x v="1"/>
    <x v="0"/>
    <x v="1"/>
    <n v="97.24"/>
    <m/>
    <x v="1"/>
    <x v="0"/>
  </r>
  <r>
    <n v="19467"/>
    <x v="1"/>
    <x v="45"/>
    <n v="1"/>
    <n v="0"/>
    <x v="1"/>
    <x v="0"/>
    <x v="0"/>
    <n v="86.04"/>
    <n v="25.6"/>
    <x v="3"/>
    <x v="0"/>
  </r>
  <r>
    <n v="19498"/>
    <x v="0"/>
    <x v="12"/>
    <n v="0"/>
    <n v="1"/>
    <x v="0"/>
    <x v="3"/>
    <x v="0"/>
    <n v="99.44"/>
    <n v="27.7"/>
    <x v="1"/>
    <x v="0"/>
  </r>
  <r>
    <n v="19504"/>
    <x v="0"/>
    <x v="72"/>
    <n v="0"/>
    <n v="0"/>
    <x v="1"/>
    <x v="0"/>
    <x v="1"/>
    <n v="87.84"/>
    <n v="52.8"/>
    <x v="1"/>
    <x v="0"/>
  </r>
  <r>
    <n v="19508"/>
    <x v="0"/>
    <x v="69"/>
    <n v="0"/>
    <n v="0"/>
    <x v="0"/>
    <x v="0"/>
    <x v="0"/>
    <n v="116.68"/>
    <n v="18.7"/>
    <x v="0"/>
    <x v="0"/>
  </r>
  <r>
    <n v="19550"/>
    <x v="1"/>
    <x v="40"/>
    <n v="0"/>
    <n v="0"/>
    <x v="1"/>
    <x v="0"/>
    <x v="0"/>
    <n v="217.75"/>
    <n v="39.5"/>
    <x v="2"/>
    <x v="0"/>
  </r>
  <r>
    <n v="19557"/>
    <x v="0"/>
    <x v="18"/>
    <n v="0"/>
    <n v="0"/>
    <x v="1"/>
    <x v="0"/>
    <x v="1"/>
    <n v="93.72"/>
    <n v="30.2"/>
    <x v="0"/>
    <x v="1"/>
  </r>
  <r>
    <n v="19584"/>
    <x v="0"/>
    <x v="9"/>
    <n v="0"/>
    <n v="0"/>
    <x v="0"/>
    <x v="0"/>
    <x v="0"/>
    <n v="84.62"/>
    <n v="19.7"/>
    <x v="3"/>
    <x v="0"/>
  </r>
  <r>
    <n v="19585"/>
    <x v="0"/>
    <x v="81"/>
    <n v="0"/>
    <n v="0"/>
    <x v="0"/>
    <x v="0"/>
    <x v="1"/>
    <n v="93"/>
    <n v="25.7"/>
    <x v="2"/>
    <x v="0"/>
  </r>
  <r>
    <n v="19590"/>
    <x v="1"/>
    <x v="25"/>
    <n v="0"/>
    <n v="0"/>
    <x v="1"/>
    <x v="2"/>
    <x v="0"/>
    <n v="78.239999999999995"/>
    <n v="32.9"/>
    <x v="2"/>
    <x v="0"/>
  </r>
  <r>
    <n v="19601"/>
    <x v="0"/>
    <x v="70"/>
    <n v="0"/>
    <n v="0"/>
    <x v="0"/>
    <x v="0"/>
    <x v="0"/>
    <n v="100.6"/>
    <n v="20.5"/>
    <x v="2"/>
    <x v="0"/>
  </r>
  <r>
    <n v="19611"/>
    <x v="1"/>
    <x v="14"/>
    <n v="0"/>
    <n v="0"/>
    <x v="1"/>
    <x v="0"/>
    <x v="0"/>
    <n v="81.209999999999994"/>
    <n v="33.200000000000003"/>
    <x v="3"/>
    <x v="0"/>
  </r>
  <r>
    <n v="19675"/>
    <x v="0"/>
    <x v="62"/>
    <n v="0"/>
    <n v="0"/>
    <x v="1"/>
    <x v="3"/>
    <x v="1"/>
    <n v="103.61"/>
    <n v="39.200000000000003"/>
    <x v="2"/>
    <x v="0"/>
  </r>
  <r>
    <n v="19681"/>
    <x v="0"/>
    <x v="28"/>
    <n v="0"/>
    <n v="0"/>
    <x v="1"/>
    <x v="3"/>
    <x v="0"/>
    <n v="99.21"/>
    <n v="22.1"/>
    <x v="2"/>
    <x v="0"/>
  </r>
  <r>
    <n v="19692"/>
    <x v="1"/>
    <x v="5"/>
    <n v="0"/>
    <n v="0"/>
    <x v="0"/>
    <x v="0"/>
    <x v="1"/>
    <n v="112.39"/>
    <n v="26.3"/>
    <x v="1"/>
    <x v="0"/>
  </r>
  <r>
    <n v="19699"/>
    <x v="0"/>
    <x v="74"/>
    <n v="0"/>
    <n v="0"/>
    <x v="0"/>
    <x v="0"/>
    <x v="0"/>
    <n v="85.77"/>
    <n v="21.1"/>
    <x v="2"/>
    <x v="0"/>
  </r>
  <r>
    <n v="19723"/>
    <x v="0"/>
    <x v="58"/>
    <n v="0"/>
    <n v="0"/>
    <x v="1"/>
    <x v="3"/>
    <x v="1"/>
    <n v="82.99"/>
    <n v="30.6"/>
    <x v="2"/>
    <x v="0"/>
  </r>
  <r>
    <n v="19735"/>
    <x v="0"/>
    <x v="14"/>
    <n v="0"/>
    <n v="0"/>
    <x v="1"/>
    <x v="0"/>
    <x v="1"/>
    <n v="79.180000000000007"/>
    <n v="52.8"/>
    <x v="0"/>
    <x v="0"/>
  </r>
  <r>
    <n v="19742"/>
    <x v="0"/>
    <x v="26"/>
    <n v="0"/>
    <n v="0"/>
    <x v="1"/>
    <x v="0"/>
    <x v="0"/>
    <n v="106.35"/>
    <n v="29.7"/>
    <x v="2"/>
    <x v="0"/>
  </r>
  <r>
    <n v="19769"/>
    <x v="0"/>
    <x v="67"/>
    <n v="0"/>
    <n v="0"/>
    <x v="1"/>
    <x v="3"/>
    <x v="1"/>
    <n v="80.180000000000007"/>
    <n v="22.9"/>
    <x v="0"/>
    <x v="0"/>
  </r>
  <r>
    <n v="19773"/>
    <x v="0"/>
    <x v="36"/>
    <n v="0"/>
    <n v="0"/>
    <x v="1"/>
    <x v="0"/>
    <x v="1"/>
    <n v="96.59"/>
    <n v="26.4"/>
    <x v="2"/>
    <x v="1"/>
  </r>
  <r>
    <n v="19778"/>
    <x v="1"/>
    <x v="7"/>
    <n v="0"/>
    <n v="0"/>
    <x v="0"/>
    <x v="3"/>
    <x v="1"/>
    <n v="204.17"/>
    <n v="41.3"/>
    <x v="0"/>
    <x v="0"/>
  </r>
  <r>
    <n v="19801"/>
    <x v="0"/>
    <x v="22"/>
    <n v="0"/>
    <n v="0"/>
    <x v="1"/>
    <x v="0"/>
    <x v="1"/>
    <n v="98.3"/>
    <n v="25"/>
    <x v="2"/>
    <x v="0"/>
  </r>
  <r>
    <n v="19805"/>
    <x v="1"/>
    <x v="45"/>
    <n v="0"/>
    <n v="0"/>
    <x v="0"/>
    <x v="0"/>
    <x v="0"/>
    <n v="84.14"/>
    <n v="32.299999999999997"/>
    <x v="2"/>
    <x v="0"/>
  </r>
  <r>
    <n v="19814"/>
    <x v="0"/>
    <x v="10"/>
    <n v="0"/>
    <n v="0"/>
    <x v="0"/>
    <x v="0"/>
    <x v="0"/>
    <n v="71.77"/>
    <n v="26.9"/>
    <x v="2"/>
    <x v="0"/>
  </r>
  <r>
    <n v="19824"/>
    <x v="1"/>
    <x v="82"/>
    <n v="1"/>
    <n v="0"/>
    <x v="1"/>
    <x v="0"/>
    <x v="1"/>
    <n v="243.58"/>
    <n v="33.6"/>
    <x v="2"/>
    <x v="1"/>
  </r>
  <r>
    <n v="19826"/>
    <x v="0"/>
    <x v="12"/>
    <n v="0"/>
    <n v="0"/>
    <x v="1"/>
    <x v="3"/>
    <x v="1"/>
    <n v="86.05"/>
    <n v="20.100000000000001"/>
    <x v="0"/>
    <x v="0"/>
  </r>
  <r>
    <n v="19828"/>
    <x v="0"/>
    <x v="71"/>
    <n v="1"/>
    <n v="0"/>
    <x v="1"/>
    <x v="0"/>
    <x v="1"/>
    <n v="97.37"/>
    <n v="34.1"/>
    <x v="3"/>
    <x v="0"/>
  </r>
  <r>
    <n v="19849"/>
    <x v="0"/>
    <x v="97"/>
    <n v="0"/>
    <n v="0"/>
    <x v="0"/>
    <x v="1"/>
    <x v="0"/>
    <n v="90.74"/>
    <n v="19.899999999999999"/>
    <x v="1"/>
    <x v="0"/>
  </r>
  <r>
    <n v="19907"/>
    <x v="0"/>
    <x v="36"/>
    <n v="0"/>
    <n v="0"/>
    <x v="1"/>
    <x v="0"/>
    <x v="1"/>
    <n v="97.05"/>
    <n v="28"/>
    <x v="1"/>
    <x v="0"/>
  </r>
  <r>
    <n v="19931"/>
    <x v="1"/>
    <x v="72"/>
    <n v="0"/>
    <n v="0"/>
    <x v="1"/>
    <x v="3"/>
    <x v="1"/>
    <n v="106.1"/>
    <n v="31.5"/>
    <x v="3"/>
    <x v="0"/>
  </r>
  <r>
    <n v="19939"/>
    <x v="0"/>
    <x v="27"/>
    <n v="0"/>
    <n v="0"/>
    <x v="1"/>
    <x v="0"/>
    <x v="1"/>
    <n v="78.75"/>
    <n v="37.799999999999997"/>
    <x v="0"/>
    <x v="0"/>
  </r>
  <r>
    <n v="19996"/>
    <x v="0"/>
    <x v="46"/>
    <n v="0"/>
    <n v="0"/>
    <x v="0"/>
    <x v="1"/>
    <x v="0"/>
    <n v="88.6"/>
    <n v="17.399999999999999"/>
    <x v="1"/>
    <x v="0"/>
  </r>
  <r>
    <n v="20006"/>
    <x v="0"/>
    <x v="51"/>
    <n v="0"/>
    <n v="0"/>
    <x v="0"/>
    <x v="0"/>
    <x v="0"/>
    <n v="76.77"/>
    <n v="21.7"/>
    <x v="1"/>
    <x v="0"/>
  </r>
  <r>
    <n v="20044"/>
    <x v="0"/>
    <x v="52"/>
    <n v="0"/>
    <n v="0"/>
    <x v="1"/>
    <x v="0"/>
    <x v="1"/>
    <n v="98.58"/>
    <n v="23.2"/>
    <x v="2"/>
    <x v="0"/>
  </r>
  <r>
    <n v="20070"/>
    <x v="1"/>
    <x v="13"/>
    <n v="0"/>
    <n v="0"/>
    <x v="0"/>
    <x v="0"/>
    <x v="0"/>
    <n v="86.7"/>
    <n v="24.6"/>
    <x v="1"/>
    <x v="0"/>
  </r>
  <r>
    <n v="20094"/>
    <x v="1"/>
    <x v="32"/>
    <n v="1"/>
    <n v="0"/>
    <x v="1"/>
    <x v="0"/>
    <x v="0"/>
    <n v="220.26"/>
    <n v="28"/>
    <x v="0"/>
    <x v="0"/>
  </r>
  <r>
    <n v="20098"/>
    <x v="0"/>
    <x v="4"/>
    <n v="0"/>
    <n v="0"/>
    <x v="1"/>
    <x v="3"/>
    <x v="1"/>
    <n v="108.64"/>
    <n v="43.3"/>
    <x v="2"/>
    <x v="0"/>
  </r>
  <r>
    <n v="20112"/>
    <x v="1"/>
    <x v="16"/>
    <n v="0"/>
    <n v="1"/>
    <x v="1"/>
    <x v="0"/>
    <x v="0"/>
    <n v="213.38"/>
    <m/>
    <x v="1"/>
    <x v="0"/>
  </r>
  <r>
    <n v="20129"/>
    <x v="1"/>
    <x v="62"/>
    <n v="0"/>
    <n v="0"/>
    <x v="1"/>
    <x v="0"/>
    <x v="1"/>
    <n v="78.290000000000006"/>
    <n v="30.8"/>
    <x v="2"/>
    <x v="0"/>
  </r>
  <r>
    <n v="20140"/>
    <x v="1"/>
    <x v="21"/>
    <n v="0"/>
    <n v="0"/>
    <x v="1"/>
    <x v="2"/>
    <x v="1"/>
    <n v="204.92"/>
    <n v="39.6"/>
    <x v="2"/>
    <x v="0"/>
  </r>
  <r>
    <n v="20154"/>
    <x v="0"/>
    <x v="17"/>
    <n v="0"/>
    <n v="0"/>
    <x v="1"/>
    <x v="0"/>
    <x v="1"/>
    <n v="82.48"/>
    <n v="33.5"/>
    <x v="1"/>
    <x v="0"/>
  </r>
  <r>
    <n v="20162"/>
    <x v="0"/>
    <x v="7"/>
    <n v="0"/>
    <n v="0"/>
    <x v="1"/>
    <x v="0"/>
    <x v="1"/>
    <n v="75.62"/>
    <n v="25.1"/>
    <x v="3"/>
    <x v="0"/>
  </r>
  <r>
    <n v="20165"/>
    <x v="0"/>
    <x v="50"/>
    <n v="0"/>
    <n v="0"/>
    <x v="1"/>
    <x v="0"/>
    <x v="0"/>
    <n v="250.8"/>
    <n v="32.9"/>
    <x v="2"/>
    <x v="0"/>
  </r>
  <r>
    <n v="20169"/>
    <x v="0"/>
    <x v="66"/>
    <n v="0"/>
    <n v="0"/>
    <x v="1"/>
    <x v="0"/>
    <x v="1"/>
    <n v="106.33"/>
    <n v="27.8"/>
    <x v="1"/>
    <x v="0"/>
  </r>
  <r>
    <n v="20185"/>
    <x v="0"/>
    <x v="49"/>
    <n v="0"/>
    <n v="0"/>
    <x v="1"/>
    <x v="3"/>
    <x v="1"/>
    <n v="69.77"/>
    <n v="29.9"/>
    <x v="2"/>
    <x v="0"/>
  </r>
  <r>
    <n v="20217"/>
    <x v="0"/>
    <x v="5"/>
    <n v="0"/>
    <n v="0"/>
    <x v="1"/>
    <x v="2"/>
    <x v="0"/>
    <n v="102.84"/>
    <n v="22.4"/>
    <x v="2"/>
    <x v="0"/>
  </r>
  <r>
    <n v="20237"/>
    <x v="1"/>
    <x v="51"/>
    <n v="0"/>
    <n v="0"/>
    <x v="0"/>
    <x v="0"/>
    <x v="0"/>
    <n v="104.9"/>
    <n v="27.4"/>
    <x v="2"/>
    <x v="0"/>
  </r>
  <r>
    <n v="20256"/>
    <x v="1"/>
    <x v="44"/>
    <n v="0"/>
    <n v="0"/>
    <x v="1"/>
    <x v="0"/>
    <x v="0"/>
    <n v="80.97"/>
    <n v="28.7"/>
    <x v="2"/>
    <x v="0"/>
  </r>
  <r>
    <n v="20257"/>
    <x v="1"/>
    <x v="55"/>
    <n v="0"/>
    <n v="0"/>
    <x v="0"/>
    <x v="1"/>
    <x v="0"/>
    <n v="90.62"/>
    <n v="22.4"/>
    <x v="1"/>
    <x v="0"/>
  </r>
  <r>
    <n v="20258"/>
    <x v="1"/>
    <x v="68"/>
    <n v="0"/>
    <n v="0"/>
    <x v="0"/>
    <x v="0"/>
    <x v="0"/>
    <n v="87.17"/>
    <n v="25.1"/>
    <x v="2"/>
    <x v="0"/>
  </r>
  <r>
    <n v="20274"/>
    <x v="1"/>
    <x v="52"/>
    <n v="0"/>
    <n v="0"/>
    <x v="1"/>
    <x v="0"/>
    <x v="0"/>
    <n v="106.69"/>
    <n v="31.2"/>
    <x v="1"/>
    <x v="0"/>
  </r>
  <r>
    <n v="20282"/>
    <x v="1"/>
    <x v="56"/>
    <n v="0"/>
    <n v="0"/>
    <x v="0"/>
    <x v="1"/>
    <x v="1"/>
    <n v="77.91"/>
    <n v="21.8"/>
    <x v="1"/>
    <x v="0"/>
  </r>
  <r>
    <n v="20290"/>
    <x v="0"/>
    <x v="41"/>
    <n v="0"/>
    <n v="0"/>
    <x v="0"/>
    <x v="1"/>
    <x v="1"/>
    <n v="93.03"/>
    <n v="16.3"/>
    <x v="1"/>
    <x v="0"/>
  </r>
  <r>
    <n v="20292"/>
    <x v="0"/>
    <x v="6"/>
    <n v="0"/>
    <n v="0"/>
    <x v="1"/>
    <x v="0"/>
    <x v="0"/>
    <n v="85.55"/>
    <n v="63.3"/>
    <x v="2"/>
    <x v="0"/>
  </r>
  <r>
    <n v="20310"/>
    <x v="1"/>
    <x v="68"/>
    <n v="0"/>
    <n v="0"/>
    <x v="0"/>
    <x v="2"/>
    <x v="0"/>
    <n v="75.5"/>
    <n v="24.6"/>
    <x v="2"/>
    <x v="0"/>
  </r>
  <r>
    <n v="20316"/>
    <x v="0"/>
    <x v="66"/>
    <n v="0"/>
    <n v="0"/>
    <x v="1"/>
    <x v="2"/>
    <x v="1"/>
    <n v="219.39"/>
    <n v="33.4"/>
    <x v="3"/>
    <x v="0"/>
  </r>
  <r>
    <n v="20347"/>
    <x v="0"/>
    <x v="47"/>
    <n v="0"/>
    <n v="0"/>
    <x v="0"/>
    <x v="0"/>
    <x v="1"/>
    <n v="98.1"/>
    <n v="21.8"/>
    <x v="2"/>
    <x v="0"/>
  </r>
  <r>
    <n v="20351"/>
    <x v="1"/>
    <x v="66"/>
    <n v="0"/>
    <n v="0"/>
    <x v="1"/>
    <x v="2"/>
    <x v="0"/>
    <n v="94.29"/>
    <n v="35.200000000000003"/>
    <x v="1"/>
    <x v="0"/>
  </r>
  <r>
    <n v="20364"/>
    <x v="0"/>
    <x v="15"/>
    <n v="0"/>
    <n v="0"/>
    <x v="0"/>
    <x v="1"/>
    <x v="0"/>
    <n v="107.25"/>
    <n v="12"/>
    <x v="1"/>
    <x v="0"/>
  </r>
  <r>
    <n v="20370"/>
    <x v="0"/>
    <x v="74"/>
    <n v="0"/>
    <n v="0"/>
    <x v="1"/>
    <x v="3"/>
    <x v="1"/>
    <n v="103.81"/>
    <n v="28.3"/>
    <x v="2"/>
    <x v="0"/>
  </r>
  <r>
    <n v="20375"/>
    <x v="0"/>
    <x v="23"/>
    <n v="0"/>
    <n v="0"/>
    <x v="1"/>
    <x v="0"/>
    <x v="0"/>
    <n v="78.290000000000006"/>
    <n v="30.1"/>
    <x v="0"/>
    <x v="0"/>
  </r>
  <r>
    <n v="20376"/>
    <x v="1"/>
    <x v="65"/>
    <n v="0"/>
    <n v="0"/>
    <x v="1"/>
    <x v="3"/>
    <x v="0"/>
    <n v="70.069999999999993"/>
    <n v="27.6"/>
    <x v="3"/>
    <x v="0"/>
  </r>
  <r>
    <n v="20387"/>
    <x v="0"/>
    <x v="53"/>
    <n v="1"/>
    <n v="0"/>
    <x v="1"/>
    <x v="3"/>
    <x v="1"/>
    <n v="206.09"/>
    <n v="26.7"/>
    <x v="2"/>
    <x v="1"/>
  </r>
  <r>
    <n v="20391"/>
    <x v="0"/>
    <x v="39"/>
    <n v="0"/>
    <n v="0"/>
    <x v="1"/>
    <x v="2"/>
    <x v="1"/>
    <n v="65.930000000000007"/>
    <n v="30.3"/>
    <x v="2"/>
    <x v="0"/>
  </r>
  <r>
    <n v="20393"/>
    <x v="0"/>
    <x v="67"/>
    <n v="1"/>
    <n v="0"/>
    <x v="1"/>
    <x v="0"/>
    <x v="0"/>
    <n v="97.06"/>
    <n v="30.9"/>
    <x v="2"/>
    <x v="0"/>
  </r>
  <r>
    <n v="20399"/>
    <x v="0"/>
    <x v="75"/>
    <n v="1"/>
    <n v="0"/>
    <x v="1"/>
    <x v="0"/>
    <x v="0"/>
    <n v="105.51"/>
    <n v="32.700000000000003"/>
    <x v="2"/>
    <x v="0"/>
  </r>
  <r>
    <n v="20421"/>
    <x v="0"/>
    <x v="10"/>
    <n v="0"/>
    <n v="0"/>
    <x v="1"/>
    <x v="0"/>
    <x v="1"/>
    <n v="68.94"/>
    <n v="26.8"/>
    <x v="2"/>
    <x v="0"/>
  </r>
  <r>
    <n v="20425"/>
    <x v="1"/>
    <x v="10"/>
    <n v="0"/>
    <n v="0"/>
    <x v="1"/>
    <x v="3"/>
    <x v="1"/>
    <n v="99.15"/>
    <n v="30.5"/>
    <x v="0"/>
    <x v="0"/>
  </r>
  <r>
    <n v="20426"/>
    <x v="0"/>
    <x v="23"/>
    <n v="1"/>
    <n v="0"/>
    <x v="0"/>
    <x v="0"/>
    <x v="0"/>
    <n v="203.87"/>
    <n v="45.7"/>
    <x v="2"/>
    <x v="1"/>
  </r>
  <r>
    <n v="20439"/>
    <x v="1"/>
    <x v="37"/>
    <n v="0"/>
    <n v="1"/>
    <x v="1"/>
    <x v="2"/>
    <x v="1"/>
    <n v="103.68"/>
    <n v="25"/>
    <x v="2"/>
    <x v="1"/>
  </r>
  <r>
    <n v="20460"/>
    <x v="0"/>
    <x v="54"/>
    <n v="0"/>
    <n v="0"/>
    <x v="1"/>
    <x v="0"/>
    <x v="0"/>
    <n v="114.41"/>
    <n v="32.5"/>
    <x v="2"/>
    <x v="0"/>
  </r>
  <r>
    <n v="20463"/>
    <x v="1"/>
    <x v="12"/>
    <n v="1"/>
    <n v="1"/>
    <x v="1"/>
    <x v="0"/>
    <x v="0"/>
    <n v="250.89"/>
    <n v="28.1"/>
    <x v="3"/>
    <x v="1"/>
  </r>
  <r>
    <n v="20468"/>
    <x v="0"/>
    <x v="43"/>
    <n v="0"/>
    <n v="0"/>
    <x v="1"/>
    <x v="0"/>
    <x v="0"/>
    <n v="80.8"/>
    <n v="44.8"/>
    <x v="2"/>
    <x v="0"/>
  </r>
  <r>
    <n v="20541"/>
    <x v="0"/>
    <x v="36"/>
    <n v="1"/>
    <n v="0"/>
    <x v="1"/>
    <x v="0"/>
    <x v="1"/>
    <n v="81.03"/>
    <n v="32.6"/>
    <x v="2"/>
    <x v="0"/>
  </r>
  <r>
    <n v="20546"/>
    <x v="0"/>
    <x v="53"/>
    <n v="0"/>
    <n v="0"/>
    <x v="1"/>
    <x v="0"/>
    <x v="0"/>
    <n v="79.58"/>
    <n v="22.2"/>
    <x v="2"/>
    <x v="0"/>
  </r>
  <r>
    <n v="20565"/>
    <x v="1"/>
    <x v="1"/>
    <n v="0"/>
    <n v="0"/>
    <x v="0"/>
    <x v="1"/>
    <x v="1"/>
    <n v="85.87"/>
    <n v="24.3"/>
    <x v="1"/>
    <x v="0"/>
  </r>
  <r>
    <n v="20625"/>
    <x v="1"/>
    <x v="62"/>
    <n v="1"/>
    <n v="0"/>
    <x v="1"/>
    <x v="0"/>
    <x v="0"/>
    <n v="76.099999999999994"/>
    <n v="32.1"/>
    <x v="3"/>
    <x v="0"/>
  </r>
  <r>
    <n v="20634"/>
    <x v="0"/>
    <x v="83"/>
    <n v="0"/>
    <n v="0"/>
    <x v="0"/>
    <x v="1"/>
    <x v="0"/>
    <n v="92.65"/>
    <n v="15.7"/>
    <x v="2"/>
    <x v="0"/>
  </r>
  <r>
    <n v="20655"/>
    <x v="1"/>
    <x v="19"/>
    <n v="0"/>
    <n v="0"/>
    <x v="0"/>
    <x v="0"/>
    <x v="1"/>
    <n v="94.96"/>
    <n v="21.5"/>
    <x v="2"/>
    <x v="0"/>
  </r>
  <r>
    <n v="20657"/>
    <x v="0"/>
    <x v="67"/>
    <n v="0"/>
    <n v="0"/>
    <x v="1"/>
    <x v="0"/>
    <x v="0"/>
    <n v="227.96"/>
    <n v="32.799999999999997"/>
    <x v="1"/>
    <x v="0"/>
  </r>
  <r>
    <n v="20673"/>
    <x v="1"/>
    <x v="40"/>
    <n v="0"/>
    <n v="0"/>
    <x v="1"/>
    <x v="0"/>
    <x v="1"/>
    <n v="102.35"/>
    <n v="23.6"/>
    <x v="2"/>
    <x v="0"/>
  </r>
  <r>
    <n v="20676"/>
    <x v="1"/>
    <x v="59"/>
    <n v="0"/>
    <n v="0"/>
    <x v="0"/>
    <x v="0"/>
    <x v="1"/>
    <n v="94.69"/>
    <n v="28.4"/>
    <x v="3"/>
    <x v="0"/>
  </r>
  <r>
    <n v="20740"/>
    <x v="0"/>
    <x v="74"/>
    <n v="0"/>
    <n v="0"/>
    <x v="1"/>
    <x v="3"/>
    <x v="1"/>
    <n v="84.88"/>
    <n v="27.1"/>
    <x v="2"/>
    <x v="0"/>
  </r>
  <r>
    <n v="20751"/>
    <x v="0"/>
    <x v="69"/>
    <n v="0"/>
    <n v="0"/>
    <x v="1"/>
    <x v="0"/>
    <x v="1"/>
    <n v="75.290000000000006"/>
    <n v="22.6"/>
    <x v="3"/>
    <x v="0"/>
  </r>
  <r>
    <n v="20825"/>
    <x v="0"/>
    <x v="76"/>
    <n v="0"/>
    <n v="0"/>
    <x v="1"/>
    <x v="2"/>
    <x v="1"/>
    <n v="84.9"/>
    <n v="21.6"/>
    <x v="2"/>
    <x v="0"/>
  </r>
  <r>
    <n v="20890"/>
    <x v="0"/>
    <x v="49"/>
    <n v="0"/>
    <n v="0"/>
    <x v="1"/>
    <x v="0"/>
    <x v="1"/>
    <n v="79.89"/>
    <n v="24.5"/>
    <x v="3"/>
    <x v="0"/>
  </r>
  <r>
    <n v="20938"/>
    <x v="0"/>
    <x v="49"/>
    <n v="0"/>
    <n v="0"/>
    <x v="1"/>
    <x v="0"/>
    <x v="1"/>
    <n v="88.41"/>
    <n v="25.3"/>
    <x v="0"/>
    <x v="0"/>
  </r>
  <r>
    <n v="20973"/>
    <x v="1"/>
    <x v="18"/>
    <n v="0"/>
    <n v="0"/>
    <x v="1"/>
    <x v="2"/>
    <x v="1"/>
    <n v="86.99"/>
    <n v="37.9"/>
    <x v="2"/>
    <x v="0"/>
  </r>
  <r>
    <n v="20979"/>
    <x v="0"/>
    <x v="40"/>
    <n v="0"/>
    <n v="0"/>
    <x v="0"/>
    <x v="0"/>
    <x v="1"/>
    <n v="90.11"/>
    <n v="23.6"/>
    <x v="2"/>
    <x v="0"/>
  </r>
  <r>
    <n v="20980"/>
    <x v="1"/>
    <x v="67"/>
    <n v="0"/>
    <n v="0"/>
    <x v="1"/>
    <x v="0"/>
    <x v="0"/>
    <n v="190.7"/>
    <n v="36"/>
    <x v="0"/>
    <x v="0"/>
  </r>
  <r>
    <n v="21025"/>
    <x v="0"/>
    <x v="46"/>
    <n v="0"/>
    <n v="0"/>
    <x v="0"/>
    <x v="1"/>
    <x v="0"/>
    <n v="98.22"/>
    <n v="34"/>
    <x v="1"/>
    <x v="0"/>
  </r>
  <r>
    <n v="21036"/>
    <x v="0"/>
    <x v="52"/>
    <n v="0"/>
    <n v="0"/>
    <x v="1"/>
    <x v="0"/>
    <x v="0"/>
    <n v="131.43"/>
    <n v="24.3"/>
    <x v="2"/>
    <x v="0"/>
  </r>
  <r>
    <n v="21042"/>
    <x v="0"/>
    <x v="75"/>
    <n v="0"/>
    <n v="0"/>
    <x v="1"/>
    <x v="3"/>
    <x v="1"/>
    <n v="103.25"/>
    <n v="26.9"/>
    <x v="0"/>
    <x v="0"/>
  </r>
  <r>
    <n v="21058"/>
    <x v="0"/>
    <x v="51"/>
    <n v="0"/>
    <n v="0"/>
    <x v="0"/>
    <x v="1"/>
    <x v="1"/>
    <n v="114.53"/>
    <n v="29.1"/>
    <x v="1"/>
    <x v="0"/>
  </r>
  <r>
    <n v="21067"/>
    <x v="0"/>
    <x v="18"/>
    <n v="0"/>
    <n v="0"/>
    <x v="1"/>
    <x v="3"/>
    <x v="0"/>
    <n v="110.1"/>
    <n v="30.9"/>
    <x v="2"/>
    <x v="0"/>
  </r>
  <r>
    <n v="21077"/>
    <x v="1"/>
    <x v="45"/>
    <n v="0"/>
    <n v="0"/>
    <x v="1"/>
    <x v="0"/>
    <x v="1"/>
    <n v="80.98"/>
    <n v="29.7"/>
    <x v="0"/>
    <x v="0"/>
  </r>
  <r>
    <n v="21101"/>
    <x v="1"/>
    <x v="57"/>
    <n v="0"/>
    <n v="0"/>
    <x v="1"/>
    <x v="0"/>
    <x v="1"/>
    <n v="67.989999999999995"/>
    <n v="31.1"/>
    <x v="2"/>
    <x v="0"/>
  </r>
  <r>
    <n v="21110"/>
    <x v="0"/>
    <x v="10"/>
    <n v="0"/>
    <n v="0"/>
    <x v="1"/>
    <x v="0"/>
    <x v="0"/>
    <n v="93.3"/>
    <n v="32.700000000000003"/>
    <x v="2"/>
    <x v="0"/>
  </r>
  <r>
    <n v="21117"/>
    <x v="0"/>
    <x v="77"/>
    <n v="0"/>
    <n v="0"/>
    <x v="0"/>
    <x v="3"/>
    <x v="1"/>
    <n v="77.12"/>
    <n v="28.4"/>
    <x v="2"/>
    <x v="0"/>
  </r>
  <r>
    <n v="21130"/>
    <x v="1"/>
    <x v="8"/>
    <n v="0"/>
    <n v="0"/>
    <x v="1"/>
    <x v="3"/>
    <x v="0"/>
    <n v="229.92"/>
    <n v="25.9"/>
    <x v="3"/>
    <x v="0"/>
  </r>
  <r>
    <n v="21162"/>
    <x v="0"/>
    <x v="23"/>
    <n v="0"/>
    <n v="0"/>
    <x v="1"/>
    <x v="3"/>
    <x v="1"/>
    <n v="81.680000000000007"/>
    <n v="23"/>
    <x v="1"/>
    <x v="0"/>
  </r>
  <r>
    <n v="21192"/>
    <x v="0"/>
    <x v="23"/>
    <n v="0"/>
    <n v="0"/>
    <x v="1"/>
    <x v="0"/>
    <x v="0"/>
    <n v="93.15"/>
    <n v="23.6"/>
    <x v="1"/>
    <x v="0"/>
  </r>
  <r>
    <n v="21202"/>
    <x v="0"/>
    <x v="80"/>
    <n v="0"/>
    <n v="0"/>
    <x v="1"/>
    <x v="0"/>
    <x v="0"/>
    <n v="80.569999999999993"/>
    <n v="39.799999999999997"/>
    <x v="3"/>
    <x v="0"/>
  </r>
  <r>
    <n v="21206"/>
    <x v="0"/>
    <x v="59"/>
    <n v="0"/>
    <n v="0"/>
    <x v="0"/>
    <x v="0"/>
    <x v="1"/>
    <n v="86.55"/>
    <n v="29.8"/>
    <x v="3"/>
    <x v="0"/>
  </r>
  <r>
    <n v="21209"/>
    <x v="0"/>
    <x v="38"/>
    <n v="0"/>
    <n v="0"/>
    <x v="0"/>
    <x v="1"/>
    <x v="1"/>
    <n v="84.86"/>
    <n v="28.6"/>
    <x v="2"/>
    <x v="0"/>
  </r>
  <r>
    <n v="21238"/>
    <x v="0"/>
    <x v="10"/>
    <n v="0"/>
    <n v="0"/>
    <x v="1"/>
    <x v="0"/>
    <x v="0"/>
    <n v="74.86"/>
    <n v="26.9"/>
    <x v="2"/>
    <x v="0"/>
  </r>
  <r>
    <n v="21284"/>
    <x v="0"/>
    <x v="43"/>
    <n v="0"/>
    <n v="0"/>
    <x v="1"/>
    <x v="0"/>
    <x v="0"/>
    <n v="98.09"/>
    <n v="25.2"/>
    <x v="3"/>
    <x v="0"/>
  </r>
  <r>
    <n v="21292"/>
    <x v="1"/>
    <x v="5"/>
    <n v="0"/>
    <n v="0"/>
    <x v="1"/>
    <x v="0"/>
    <x v="1"/>
    <n v="111.33"/>
    <n v="27"/>
    <x v="2"/>
    <x v="0"/>
  </r>
  <r>
    <n v="21333"/>
    <x v="1"/>
    <x v="71"/>
    <n v="1"/>
    <n v="0"/>
    <x v="1"/>
    <x v="0"/>
    <x v="1"/>
    <n v="206.66"/>
    <n v="21.9"/>
    <x v="3"/>
    <x v="0"/>
  </r>
  <r>
    <n v="21346"/>
    <x v="0"/>
    <x v="30"/>
    <n v="0"/>
    <n v="0"/>
    <x v="0"/>
    <x v="1"/>
    <x v="1"/>
    <n v="70.13"/>
    <n v="17.8"/>
    <x v="1"/>
    <x v="0"/>
  </r>
  <r>
    <n v="21366"/>
    <x v="0"/>
    <x v="74"/>
    <n v="0"/>
    <n v="0"/>
    <x v="1"/>
    <x v="0"/>
    <x v="0"/>
    <n v="103.72"/>
    <n v="35.4"/>
    <x v="0"/>
    <x v="0"/>
  </r>
  <r>
    <n v="21374"/>
    <x v="0"/>
    <x v="65"/>
    <n v="0"/>
    <n v="0"/>
    <x v="1"/>
    <x v="0"/>
    <x v="0"/>
    <n v="74.650000000000006"/>
    <n v="25.3"/>
    <x v="0"/>
    <x v="0"/>
  </r>
  <r>
    <n v="21381"/>
    <x v="0"/>
    <x v="36"/>
    <n v="0"/>
    <n v="0"/>
    <x v="1"/>
    <x v="0"/>
    <x v="0"/>
    <n v="107.29"/>
    <n v="28.1"/>
    <x v="2"/>
    <x v="0"/>
  </r>
  <r>
    <n v="21397"/>
    <x v="0"/>
    <x v="65"/>
    <n v="0"/>
    <n v="0"/>
    <x v="1"/>
    <x v="2"/>
    <x v="0"/>
    <n v="122.74"/>
    <n v="23.3"/>
    <x v="1"/>
    <x v="0"/>
  </r>
  <r>
    <n v="21407"/>
    <x v="1"/>
    <x v="40"/>
    <n v="0"/>
    <n v="0"/>
    <x v="1"/>
    <x v="0"/>
    <x v="1"/>
    <n v="117.03"/>
    <n v="40.299999999999997"/>
    <x v="0"/>
    <x v="0"/>
  </r>
  <r>
    <n v="21408"/>
    <x v="0"/>
    <x v="40"/>
    <n v="0"/>
    <n v="0"/>
    <x v="1"/>
    <x v="3"/>
    <x v="1"/>
    <n v="89.86"/>
    <n v="24.4"/>
    <x v="2"/>
    <x v="0"/>
  </r>
  <r>
    <n v="21438"/>
    <x v="0"/>
    <x v="74"/>
    <n v="0"/>
    <n v="0"/>
    <x v="1"/>
    <x v="0"/>
    <x v="1"/>
    <n v="82.1"/>
    <n v="26.4"/>
    <x v="1"/>
    <x v="0"/>
  </r>
  <r>
    <n v="21467"/>
    <x v="1"/>
    <x v="22"/>
    <n v="0"/>
    <n v="0"/>
    <x v="1"/>
    <x v="0"/>
    <x v="0"/>
    <n v="89.68"/>
    <n v="34.6"/>
    <x v="1"/>
    <x v="0"/>
  </r>
  <r>
    <n v="21472"/>
    <x v="1"/>
    <x v="36"/>
    <n v="0"/>
    <n v="1"/>
    <x v="1"/>
    <x v="3"/>
    <x v="1"/>
    <n v="102.97"/>
    <n v="41.9"/>
    <x v="0"/>
    <x v="0"/>
  </r>
  <r>
    <n v="21491"/>
    <x v="0"/>
    <x v="7"/>
    <n v="0"/>
    <n v="0"/>
    <x v="1"/>
    <x v="0"/>
    <x v="0"/>
    <n v="213.11"/>
    <n v="34.700000000000003"/>
    <x v="2"/>
    <x v="0"/>
  </r>
  <r>
    <n v="21517"/>
    <x v="1"/>
    <x v="32"/>
    <n v="0"/>
    <n v="0"/>
    <x v="1"/>
    <x v="0"/>
    <x v="0"/>
    <n v="92.34"/>
    <n v="29.4"/>
    <x v="3"/>
    <x v="0"/>
  </r>
  <r>
    <n v="21521"/>
    <x v="1"/>
    <x v="60"/>
    <n v="0"/>
    <n v="1"/>
    <x v="1"/>
    <x v="0"/>
    <x v="0"/>
    <n v="103.28"/>
    <n v="34.299999999999997"/>
    <x v="3"/>
    <x v="0"/>
  </r>
  <r>
    <n v="21523"/>
    <x v="0"/>
    <x v="79"/>
    <n v="0"/>
    <n v="0"/>
    <x v="0"/>
    <x v="2"/>
    <x v="0"/>
    <n v="87.25"/>
    <n v="24.9"/>
    <x v="3"/>
    <x v="0"/>
  </r>
  <r>
    <n v="21534"/>
    <x v="1"/>
    <x v="67"/>
    <n v="0"/>
    <n v="0"/>
    <x v="1"/>
    <x v="0"/>
    <x v="0"/>
    <n v="260.85000000000002"/>
    <m/>
    <x v="1"/>
    <x v="0"/>
  </r>
  <r>
    <n v="21547"/>
    <x v="0"/>
    <x v="27"/>
    <n v="0"/>
    <n v="0"/>
    <x v="1"/>
    <x v="2"/>
    <x v="0"/>
    <n v="75.28"/>
    <n v="36.700000000000003"/>
    <x v="0"/>
    <x v="0"/>
  </r>
  <r>
    <n v="21608"/>
    <x v="1"/>
    <x v="71"/>
    <n v="1"/>
    <n v="0"/>
    <x v="1"/>
    <x v="2"/>
    <x v="0"/>
    <n v="72.790000000000006"/>
    <n v="23.8"/>
    <x v="3"/>
    <x v="0"/>
  </r>
  <r>
    <n v="21625"/>
    <x v="0"/>
    <x v="68"/>
    <n v="0"/>
    <n v="0"/>
    <x v="1"/>
    <x v="0"/>
    <x v="0"/>
    <n v="84.25"/>
    <n v="24.5"/>
    <x v="1"/>
    <x v="0"/>
  </r>
  <r>
    <n v="21653"/>
    <x v="1"/>
    <x v="11"/>
    <n v="0"/>
    <n v="0"/>
    <x v="0"/>
    <x v="1"/>
    <x v="1"/>
    <n v="104.3"/>
    <n v="18.5"/>
    <x v="1"/>
    <x v="0"/>
  </r>
  <r>
    <n v="21661"/>
    <x v="0"/>
    <x v="53"/>
    <n v="0"/>
    <n v="0"/>
    <x v="1"/>
    <x v="2"/>
    <x v="0"/>
    <n v="228.05"/>
    <n v="51.9"/>
    <x v="1"/>
    <x v="0"/>
  </r>
  <r>
    <n v="21677"/>
    <x v="0"/>
    <x v="60"/>
    <n v="0"/>
    <n v="0"/>
    <x v="1"/>
    <x v="0"/>
    <x v="1"/>
    <n v="75.13"/>
    <n v="31.1"/>
    <x v="0"/>
    <x v="0"/>
  </r>
  <r>
    <n v="21678"/>
    <x v="1"/>
    <x v="8"/>
    <n v="0"/>
    <n v="0"/>
    <x v="1"/>
    <x v="0"/>
    <x v="0"/>
    <n v="90.73"/>
    <n v="32.799999999999997"/>
    <x v="3"/>
    <x v="0"/>
  </r>
  <r>
    <n v="21688"/>
    <x v="0"/>
    <x v="3"/>
    <n v="0"/>
    <n v="0"/>
    <x v="1"/>
    <x v="0"/>
    <x v="1"/>
    <n v="88.31"/>
    <n v="24"/>
    <x v="3"/>
    <x v="0"/>
  </r>
  <r>
    <n v="21713"/>
    <x v="1"/>
    <x v="24"/>
    <n v="0"/>
    <n v="0"/>
    <x v="1"/>
    <x v="0"/>
    <x v="0"/>
    <n v="102.91"/>
    <n v="24.7"/>
    <x v="1"/>
    <x v="0"/>
  </r>
  <r>
    <n v="21720"/>
    <x v="0"/>
    <x v="50"/>
    <n v="0"/>
    <n v="0"/>
    <x v="1"/>
    <x v="0"/>
    <x v="1"/>
    <n v="93.48"/>
    <n v="25.2"/>
    <x v="0"/>
    <x v="0"/>
  </r>
  <r>
    <n v="21724"/>
    <x v="0"/>
    <x v="3"/>
    <n v="0"/>
    <n v="0"/>
    <x v="1"/>
    <x v="3"/>
    <x v="0"/>
    <n v="124.34"/>
    <n v="34.700000000000003"/>
    <x v="0"/>
    <x v="0"/>
  </r>
  <r>
    <n v="21743"/>
    <x v="1"/>
    <x v="15"/>
    <n v="0"/>
    <n v="0"/>
    <x v="0"/>
    <x v="1"/>
    <x v="0"/>
    <n v="85.88"/>
    <n v="17.7"/>
    <x v="1"/>
    <x v="0"/>
  </r>
  <r>
    <n v="21762"/>
    <x v="1"/>
    <x v="41"/>
    <n v="0"/>
    <n v="0"/>
    <x v="0"/>
    <x v="1"/>
    <x v="1"/>
    <n v="100.98"/>
    <n v="19"/>
    <x v="1"/>
    <x v="0"/>
  </r>
  <r>
    <n v="21785"/>
    <x v="0"/>
    <x v="8"/>
    <n v="0"/>
    <n v="0"/>
    <x v="0"/>
    <x v="0"/>
    <x v="0"/>
    <n v="78.34"/>
    <n v="25.5"/>
    <x v="2"/>
    <x v="0"/>
  </r>
  <r>
    <n v="21796"/>
    <x v="1"/>
    <x v="14"/>
    <n v="0"/>
    <n v="0"/>
    <x v="1"/>
    <x v="0"/>
    <x v="0"/>
    <n v="66.459999999999994"/>
    <n v="39.6"/>
    <x v="0"/>
    <x v="0"/>
  </r>
  <r>
    <n v="21804"/>
    <x v="0"/>
    <x v="70"/>
    <n v="0"/>
    <n v="0"/>
    <x v="0"/>
    <x v="0"/>
    <x v="0"/>
    <n v="83.43"/>
    <n v="38.4"/>
    <x v="1"/>
    <x v="0"/>
  </r>
  <r>
    <n v="21826"/>
    <x v="1"/>
    <x v="39"/>
    <n v="0"/>
    <n v="0"/>
    <x v="1"/>
    <x v="3"/>
    <x v="1"/>
    <n v="101.25"/>
    <n v="29.4"/>
    <x v="0"/>
    <x v="0"/>
  </r>
  <r>
    <n v="21830"/>
    <x v="0"/>
    <x v="37"/>
    <n v="0"/>
    <n v="0"/>
    <x v="1"/>
    <x v="0"/>
    <x v="0"/>
    <n v="82.63"/>
    <n v="17.899999999999999"/>
    <x v="3"/>
    <x v="0"/>
  </r>
  <r>
    <n v="21834"/>
    <x v="0"/>
    <x v="77"/>
    <n v="0"/>
    <n v="0"/>
    <x v="1"/>
    <x v="0"/>
    <x v="0"/>
    <n v="84.7"/>
    <n v="34"/>
    <x v="2"/>
    <x v="0"/>
  </r>
  <r>
    <n v="21850"/>
    <x v="1"/>
    <x v="21"/>
    <n v="0"/>
    <n v="0"/>
    <x v="1"/>
    <x v="2"/>
    <x v="0"/>
    <n v="101.05"/>
    <n v="31.4"/>
    <x v="1"/>
    <x v="0"/>
  </r>
  <r>
    <n v="21852"/>
    <x v="1"/>
    <x v="78"/>
    <n v="0"/>
    <n v="0"/>
    <x v="0"/>
    <x v="1"/>
    <x v="1"/>
    <n v="96.47"/>
    <n v="19.5"/>
    <x v="1"/>
    <x v="0"/>
  </r>
  <r>
    <n v="21857"/>
    <x v="0"/>
    <x v="41"/>
    <n v="0"/>
    <n v="0"/>
    <x v="0"/>
    <x v="1"/>
    <x v="0"/>
    <n v="84.91"/>
    <n v="26.1"/>
    <x v="1"/>
    <x v="0"/>
  </r>
  <r>
    <n v="21886"/>
    <x v="0"/>
    <x v="65"/>
    <n v="0"/>
    <n v="0"/>
    <x v="1"/>
    <x v="0"/>
    <x v="0"/>
    <n v="71.2"/>
    <n v="27.1"/>
    <x v="2"/>
    <x v="0"/>
  </r>
  <r>
    <n v="21917"/>
    <x v="1"/>
    <x v="10"/>
    <n v="0"/>
    <n v="0"/>
    <x v="1"/>
    <x v="2"/>
    <x v="1"/>
    <n v="110.69"/>
    <n v="35.6"/>
    <x v="1"/>
    <x v="0"/>
  </r>
  <r>
    <n v="21953"/>
    <x v="0"/>
    <x v="8"/>
    <n v="0"/>
    <n v="0"/>
    <x v="0"/>
    <x v="0"/>
    <x v="0"/>
    <n v="84.4"/>
    <m/>
    <x v="3"/>
    <x v="0"/>
  </r>
  <r>
    <n v="21956"/>
    <x v="0"/>
    <x v="79"/>
    <n v="0"/>
    <n v="0"/>
    <x v="0"/>
    <x v="0"/>
    <x v="0"/>
    <n v="69.94"/>
    <n v="22.8"/>
    <x v="1"/>
    <x v="0"/>
  </r>
  <r>
    <n v="21963"/>
    <x v="1"/>
    <x v="4"/>
    <n v="0"/>
    <n v="0"/>
    <x v="1"/>
    <x v="0"/>
    <x v="0"/>
    <n v="108.51"/>
    <n v="26.7"/>
    <x v="1"/>
    <x v="0"/>
  </r>
  <r>
    <n v="21967"/>
    <x v="0"/>
    <x v="9"/>
    <n v="0"/>
    <n v="0"/>
    <x v="1"/>
    <x v="0"/>
    <x v="0"/>
    <n v="77.959999999999994"/>
    <n v="26.3"/>
    <x v="3"/>
    <x v="0"/>
  </r>
  <r>
    <n v="21969"/>
    <x v="1"/>
    <x v="11"/>
    <n v="0"/>
    <n v="0"/>
    <x v="0"/>
    <x v="1"/>
    <x v="0"/>
    <n v="89.57"/>
    <n v="18.8"/>
    <x v="1"/>
    <x v="0"/>
  </r>
  <r>
    <n v="21971"/>
    <x v="0"/>
    <x v="36"/>
    <n v="0"/>
    <n v="0"/>
    <x v="1"/>
    <x v="2"/>
    <x v="1"/>
    <n v="183.87"/>
    <n v="26.2"/>
    <x v="2"/>
    <x v="0"/>
  </r>
  <r>
    <n v="21973"/>
    <x v="1"/>
    <x v="48"/>
    <n v="0"/>
    <n v="0"/>
    <x v="1"/>
    <x v="0"/>
    <x v="1"/>
    <n v="66.06"/>
    <n v="30.1"/>
    <x v="0"/>
    <x v="0"/>
  </r>
  <r>
    <n v="21980"/>
    <x v="1"/>
    <x v="33"/>
    <n v="0"/>
    <n v="0"/>
    <x v="0"/>
    <x v="1"/>
    <x v="0"/>
    <n v="66.11"/>
    <n v="16.3"/>
    <x v="1"/>
    <x v="0"/>
  </r>
  <r>
    <n v="21989"/>
    <x v="0"/>
    <x v="68"/>
    <n v="0"/>
    <n v="0"/>
    <x v="0"/>
    <x v="0"/>
    <x v="0"/>
    <n v="76.44"/>
    <n v="48.3"/>
    <x v="1"/>
    <x v="0"/>
  </r>
  <r>
    <n v="22001"/>
    <x v="1"/>
    <x v="7"/>
    <n v="0"/>
    <n v="1"/>
    <x v="1"/>
    <x v="2"/>
    <x v="1"/>
    <n v="181.23"/>
    <n v="32.200000000000003"/>
    <x v="0"/>
    <x v="0"/>
  </r>
  <r>
    <n v="22003"/>
    <x v="1"/>
    <x v="72"/>
    <n v="0"/>
    <n v="0"/>
    <x v="1"/>
    <x v="0"/>
    <x v="1"/>
    <n v="81.11"/>
    <n v="28.8"/>
    <x v="0"/>
    <x v="0"/>
  </r>
  <r>
    <n v="22013"/>
    <x v="0"/>
    <x v="0"/>
    <n v="0"/>
    <n v="0"/>
    <x v="0"/>
    <x v="0"/>
    <x v="1"/>
    <n v="105.91"/>
    <n v="30.8"/>
    <x v="2"/>
    <x v="0"/>
  </r>
  <r>
    <n v="22052"/>
    <x v="0"/>
    <x v="66"/>
    <n v="1"/>
    <n v="0"/>
    <x v="0"/>
    <x v="3"/>
    <x v="1"/>
    <n v="91.85"/>
    <n v="21.4"/>
    <x v="0"/>
    <x v="0"/>
  </r>
  <r>
    <n v="22056"/>
    <x v="0"/>
    <x v="57"/>
    <n v="1"/>
    <n v="0"/>
    <x v="1"/>
    <x v="0"/>
    <x v="0"/>
    <n v="105.55"/>
    <m/>
    <x v="3"/>
    <x v="0"/>
  </r>
  <r>
    <n v="22091"/>
    <x v="0"/>
    <x v="54"/>
    <n v="0"/>
    <n v="0"/>
    <x v="1"/>
    <x v="3"/>
    <x v="0"/>
    <n v="180.63"/>
    <n v="31.8"/>
    <x v="0"/>
    <x v="0"/>
  </r>
  <r>
    <n v="22098"/>
    <x v="0"/>
    <x v="59"/>
    <n v="0"/>
    <n v="0"/>
    <x v="1"/>
    <x v="3"/>
    <x v="1"/>
    <n v="69.12"/>
    <n v="26.8"/>
    <x v="2"/>
    <x v="0"/>
  </r>
  <r>
    <n v="22108"/>
    <x v="0"/>
    <x v="47"/>
    <n v="0"/>
    <n v="0"/>
    <x v="0"/>
    <x v="0"/>
    <x v="1"/>
    <n v="73.290000000000006"/>
    <n v="28.1"/>
    <x v="3"/>
    <x v="0"/>
  </r>
  <r>
    <n v="22127"/>
    <x v="0"/>
    <x v="47"/>
    <n v="0"/>
    <n v="0"/>
    <x v="0"/>
    <x v="0"/>
    <x v="0"/>
    <n v="82.85"/>
    <n v="46.9"/>
    <x v="1"/>
    <x v="0"/>
  </r>
  <r>
    <n v="22136"/>
    <x v="1"/>
    <x v="23"/>
    <n v="1"/>
    <n v="1"/>
    <x v="0"/>
    <x v="3"/>
    <x v="0"/>
    <n v="92.9"/>
    <n v="30.4"/>
    <x v="3"/>
    <x v="0"/>
  </r>
  <r>
    <n v="22147"/>
    <x v="0"/>
    <x v="28"/>
    <n v="0"/>
    <n v="0"/>
    <x v="1"/>
    <x v="0"/>
    <x v="0"/>
    <n v="203.01"/>
    <n v="25.4"/>
    <x v="2"/>
    <x v="0"/>
  </r>
  <r>
    <n v="22151"/>
    <x v="0"/>
    <x v="29"/>
    <n v="0"/>
    <n v="0"/>
    <x v="0"/>
    <x v="2"/>
    <x v="1"/>
    <n v="77.989999999999995"/>
    <n v="32"/>
    <x v="3"/>
    <x v="0"/>
  </r>
  <r>
    <n v="22155"/>
    <x v="0"/>
    <x v="40"/>
    <n v="0"/>
    <n v="0"/>
    <x v="1"/>
    <x v="0"/>
    <x v="0"/>
    <n v="78.239999999999995"/>
    <n v="28.6"/>
    <x v="1"/>
    <x v="0"/>
  </r>
  <r>
    <n v="22159"/>
    <x v="0"/>
    <x v="32"/>
    <n v="1"/>
    <n v="0"/>
    <x v="0"/>
    <x v="0"/>
    <x v="0"/>
    <n v="97.06"/>
    <n v="28.5"/>
    <x v="0"/>
    <x v="0"/>
  </r>
  <r>
    <n v="22190"/>
    <x v="0"/>
    <x v="60"/>
    <n v="1"/>
    <n v="0"/>
    <x v="1"/>
    <x v="3"/>
    <x v="0"/>
    <n v="76.89"/>
    <n v="30.2"/>
    <x v="1"/>
    <x v="0"/>
  </r>
  <r>
    <n v="22194"/>
    <x v="0"/>
    <x v="77"/>
    <n v="0"/>
    <n v="0"/>
    <x v="1"/>
    <x v="0"/>
    <x v="0"/>
    <n v="96.7"/>
    <n v="31.4"/>
    <x v="1"/>
    <x v="0"/>
  </r>
  <r>
    <n v="22221"/>
    <x v="0"/>
    <x v="58"/>
    <n v="0"/>
    <n v="0"/>
    <x v="1"/>
    <x v="3"/>
    <x v="0"/>
    <n v="65.33"/>
    <n v="26.1"/>
    <x v="2"/>
    <x v="0"/>
  </r>
  <r>
    <n v="22231"/>
    <x v="1"/>
    <x v="21"/>
    <n v="0"/>
    <n v="0"/>
    <x v="1"/>
    <x v="0"/>
    <x v="0"/>
    <n v="199.42"/>
    <n v="29"/>
    <x v="2"/>
    <x v="0"/>
  </r>
  <r>
    <n v="22254"/>
    <x v="0"/>
    <x v="82"/>
    <n v="0"/>
    <n v="0"/>
    <x v="1"/>
    <x v="0"/>
    <x v="1"/>
    <n v="113.68"/>
    <n v="22.8"/>
    <x v="1"/>
    <x v="0"/>
  </r>
  <r>
    <n v="22259"/>
    <x v="1"/>
    <x v="38"/>
    <n v="0"/>
    <n v="0"/>
    <x v="0"/>
    <x v="1"/>
    <x v="1"/>
    <n v="77.510000000000005"/>
    <n v="21.9"/>
    <x v="1"/>
    <x v="0"/>
  </r>
  <r>
    <n v="22269"/>
    <x v="0"/>
    <x v="35"/>
    <n v="1"/>
    <n v="0"/>
    <x v="1"/>
    <x v="2"/>
    <x v="0"/>
    <n v="112.2"/>
    <m/>
    <x v="2"/>
    <x v="0"/>
  </r>
  <r>
    <n v="22272"/>
    <x v="0"/>
    <x v="57"/>
    <n v="1"/>
    <n v="0"/>
    <x v="1"/>
    <x v="0"/>
    <x v="1"/>
    <n v="202.98"/>
    <n v="41.3"/>
    <x v="2"/>
    <x v="0"/>
  </r>
  <r>
    <n v="22282"/>
    <x v="1"/>
    <x v="36"/>
    <n v="1"/>
    <n v="0"/>
    <x v="1"/>
    <x v="2"/>
    <x v="1"/>
    <n v="116.62"/>
    <m/>
    <x v="3"/>
    <x v="0"/>
  </r>
  <r>
    <n v="22284"/>
    <x v="1"/>
    <x v="79"/>
    <n v="0"/>
    <n v="0"/>
    <x v="0"/>
    <x v="0"/>
    <x v="1"/>
    <n v="103.56"/>
    <n v="25.1"/>
    <x v="1"/>
    <x v="0"/>
  </r>
  <r>
    <n v="22290"/>
    <x v="0"/>
    <x v="43"/>
    <n v="0"/>
    <n v="0"/>
    <x v="1"/>
    <x v="0"/>
    <x v="0"/>
    <n v="104.92"/>
    <n v="22.6"/>
    <x v="2"/>
    <x v="0"/>
  </r>
  <r>
    <n v="22295"/>
    <x v="0"/>
    <x v="68"/>
    <n v="0"/>
    <n v="0"/>
    <x v="0"/>
    <x v="0"/>
    <x v="0"/>
    <n v="82.77"/>
    <n v="36.299999999999997"/>
    <x v="1"/>
    <x v="0"/>
  </r>
  <r>
    <n v="22320"/>
    <x v="0"/>
    <x v="26"/>
    <n v="0"/>
    <n v="0"/>
    <x v="1"/>
    <x v="0"/>
    <x v="0"/>
    <n v="203.81"/>
    <n v="46.6"/>
    <x v="2"/>
    <x v="0"/>
  </r>
  <r>
    <n v="22321"/>
    <x v="0"/>
    <x v="22"/>
    <n v="0"/>
    <n v="0"/>
    <x v="1"/>
    <x v="0"/>
    <x v="0"/>
    <n v="124.06"/>
    <n v="20.8"/>
    <x v="2"/>
    <x v="0"/>
  </r>
  <r>
    <n v="22330"/>
    <x v="0"/>
    <x v="18"/>
    <n v="0"/>
    <n v="0"/>
    <x v="1"/>
    <x v="3"/>
    <x v="0"/>
    <n v="82.94"/>
    <n v="29.3"/>
    <x v="1"/>
    <x v="0"/>
  </r>
  <r>
    <n v="22352"/>
    <x v="0"/>
    <x v="40"/>
    <n v="0"/>
    <n v="0"/>
    <x v="1"/>
    <x v="3"/>
    <x v="0"/>
    <n v="87.79"/>
    <n v="40"/>
    <x v="0"/>
    <x v="0"/>
  </r>
  <r>
    <n v="22363"/>
    <x v="0"/>
    <x v="52"/>
    <n v="0"/>
    <n v="0"/>
    <x v="1"/>
    <x v="0"/>
    <x v="1"/>
    <n v="195.04"/>
    <n v="45.5"/>
    <x v="2"/>
    <x v="0"/>
  </r>
  <r>
    <n v="22370"/>
    <x v="1"/>
    <x v="77"/>
    <n v="1"/>
    <n v="0"/>
    <x v="0"/>
    <x v="2"/>
    <x v="0"/>
    <n v="113.05"/>
    <n v="31"/>
    <x v="3"/>
    <x v="0"/>
  </r>
  <r>
    <n v="22384"/>
    <x v="0"/>
    <x v="6"/>
    <n v="0"/>
    <n v="0"/>
    <x v="1"/>
    <x v="0"/>
    <x v="1"/>
    <n v="97.92"/>
    <n v="23.1"/>
    <x v="2"/>
    <x v="0"/>
  </r>
  <r>
    <n v="22386"/>
    <x v="0"/>
    <x v="71"/>
    <n v="0"/>
    <n v="0"/>
    <x v="1"/>
    <x v="0"/>
    <x v="0"/>
    <n v="113.2"/>
    <n v="38.700000000000003"/>
    <x v="3"/>
    <x v="0"/>
  </r>
  <r>
    <n v="22414"/>
    <x v="0"/>
    <x v="0"/>
    <n v="0"/>
    <n v="0"/>
    <x v="0"/>
    <x v="0"/>
    <x v="1"/>
    <n v="70.03"/>
    <n v="23.1"/>
    <x v="3"/>
    <x v="0"/>
  </r>
  <r>
    <n v="22417"/>
    <x v="0"/>
    <x v="41"/>
    <n v="0"/>
    <n v="0"/>
    <x v="0"/>
    <x v="1"/>
    <x v="1"/>
    <n v="80.930000000000007"/>
    <n v="24.8"/>
    <x v="1"/>
    <x v="0"/>
  </r>
  <r>
    <n v="22440"/>
    <x v="0"/>
    <x v="24"/>
    <n v="0"/>
    <n v="0"/>
    <x v="1"/>
    <x v="0"/>
    <x v="0"/>
    <n v="267.76"/>
    <n v="29.3"/>
    <x v="0"/>
    <x v="0"/>
  </r>
  <r>
    <n v="22470"/>
    <x v="1"/>
    <x v="49"/>
    <n v="0"/>
    <n v="0"/>
    <x v="1"/>
    <x v="2"/>
    <x v="0"/>
    <n v="184.15"/>
    <m/>
    <x v="1"/>
    <x v="0"/>
  </r>
  <r>
    <n v="22477"/>
    <x v="1"/>
    <x v="17"/>
    <n v="0"/>
    <n v="0"/>
    <x v="1"/>
    <x v="0"/>
    <x v="1"/>
    <n v="79.66"/>
    <n v="25.1"/>
    <x v="1"/>
    <x v="0"/>
  </r>
  <r>
    <n v="22485"/>
    <x v="1"/>
    <x v="71"/>
    <n v="0"/>
    <n v="0"/>
    <x v="1"/>
    <x v="0"/>
    <x v="0"/>
    <n v="197.1"/>
    <n v="43.6"/>
    <x v="0"/>
    <x v="0"/>
  </r>
  <r>
    <n v="22488"/>
    <x v="0"/>
    <x v="54"/>
    <n v="0"/>
    <n v="0"/>
    <x v="1"/>
    <x v="2"/>
    <x v="0"/>
    <n v="88.63"/>
    <n v="24.5"/>
    <x v="2"/>
    <x v="0"/>
  </r>
  <r>
    <n v="22515"/>
    <x v="0"/>
    <x v="5"/>
    <n v="1"/>
    <n v="0"/>
    <x v="1"/>
    <x v="0"/>
    <x v="1"/>
    <n v="118.55"/>
    <n v="38.4"/>
    <x v="3"/>
    <x v="0"/>
  </r>
  <r>
    <n v="22536"/>
    <x v="0"/>
    <x v="30"/>
    <n v="0"/>
    <n v="0"/>
    <x v="0"/>
    <x v="1"/>
    <x v="0"/>
    <n v="85.04"/>
    <n v="29.9"/>
    <x v="2"/>
    <x v="0"/>
  </r>
  <r>
    <n v="22537"/>
    <x v="1"/>
    <x v="41"/>
    <n v="0"/>
    <n v="0"/>
    <x v="0"/>
    <x v="1"/>
    <x v="1"/>
    <n v="85.84"/>
    <n v="16.399999999999999"/>
    <x v="1"/>
    <x v="0"/>
  </r>
  <r>
    <n v="22540"/>
    <x v="0"/>
    <x v="20"/>
    <n v="0"/>
    <n v="0"/>
    <x v="1"/>
    <x v="2"/>
    <x v="0"/>
    <n v="84.84"/>
    <n v="39.4"/>
    <x v="1"/>
    <x v="0"/>
  </r>
  <r>
    <n v="22548"/>
    <x v="0"/>
    <x v="44"/>
    <n v="0"/>
    <n v="0"/>
    <x v="1"/>
    <x v="0"/>
    <x v="0"/>
    <n v="91.02"/>
    <n v="25.8"/>
    <x v="2"/>
    <x v="0"/>
  </r>
  <r>
    <n v="22554"/>
    <x v="0"/>
    <x v="1"/>
    <n v="0"/>
    <n v="0"/>
    <x v="0"/>
    <x v="1"/>
    <x v="1"/>
    <n v="88.51"/>
    <n v="27.7"/>
    <x v="1"/>
    <x v="0"/>
  </r>
  <r>
    <n v="22566"/>
    <x v="1"/>
    <x v="26"/>
    <n v="0"/>
    <n v="0"/>
    <x v="1"/>
    <x v="0"/>
    <x v="1"/>
    <n v="74.58"/>
    <n v="31.6"/>
    <x v="1"/>
    <x v="0"/>
  </r>
  <r>
    <n v="22590"/>
    <x v="1"/>
    <x v="41"/>
    <n v="0"/>
    <n v="0"/>
    <x v="0"/>
    <x v="1"/>
    <x v="0"/>
    <n v="83.75"/>
    <n v="18.100000000000001"/>
    <x v="1"/>
    <x v="0"/>
  </r>
  <r>
    <n v="22591"/>
    <x v="0"/>
    <x v="15"/>
    <n v="0"/>
    <n v="0"/>
    <x v="0"/>
    <x v="1"/>
    <x v="0"/>
    <n v="99.76"/>
    <n v="23.2"/>
    <x v="1"/>
    <x v="0"/>
  </r>
  <r>
    <n v="22607"/>
    <x v="0"/>
    <x v="17"/>
    <n v="0"/>
    <n v="0"/>
    <x v="1"/>
    <x v="0"/>
    <x v="0"/>
    <n v="103.79"/>
    <n v="28.6"/>
    <x v="2"/>
    <x v="0"/>
  </r>
  <r>
    <n v="22614"/>
    <x v="1"/>
    <x v="60"/>
    <n v="0"/>
    <n v="0"/>
    <x v="0"/>
    <x v="3"/>
    <x v="1"/>
    <n v="82.62"/>
    <n v="25.3"/>
    <x v="3"/>
    <x v="0"/>
  </r>
  <r>
    <n v="22622"/>
    <x v="1"/>
    <x v="38"/>
    <n v="0"/>
    <n v="0"/>
    <x v="0"/>
    <x v="1"/>
    <x v="1"/>
    <n v="108.79"/>
    <n v="21"/>
    <x v="1"/>
    <x v="0"/>
  </r>
  <r>
    <n v="22623"/>
    <x v="1"/>
    <x v="50"/>
    <n v="0"/>
    <n v="0"/>
    <x v="1"/>
    <x v="0"/>
    <x v="0"/>
    <n v="71.44"/>
    <n v="24.1"/>
    <x v="3"/>
    <x v="0"/>
  </r>
  <r>
    <n v="22678"/>
    <x v="0"/>
    <x v="3"/>
    <n v="0"/>
    <n v="0"/>
    <x v="1"/>
    <x v="2"/>
    <x v="0"/>
    <n v="97.78"/>
    <n v="29.8"/>
    <x v="1"/>
    <x v="0"/>
  </r>
  <r>
    <n v="22685"/>
    <x v="1"/>
    <x v="9"/>
    <n v="0"/>
    <n v="0"/>
    <x v="0"/>
    <x v="0"/>
    <x v="1"/>
    <n v="184.25"/>
    <n v="27.5"/>
    <x v="2"/>
    <x v="0"/>
  </r>
  <r>
    <n v="22689"/>
    <x v="1"/>
    <x v="30"/>
    <n v="0"/>
    <n v="0"/>
    <x v="0"/>
    <x v="1"/>
    <x v="1"/>
    <n v="96.15"/>
    <n v="18.7"/>
    <x v="1"/>
    <x v="0"/>
  </r>
  <r>
    <n v="22691"/>
    <x v="0"/>
    <x v="59"/>
    <n v="0"/>
    <n v="0"/>
    <x v="1"/>
    <x v="3"/>
    <x v="0"/>
    <n v="90.52"/>
    <n v="28"/>
    <x v="2"/>
    <x v="0"/>
  </r>
  <r>
    <n v="22706"/>
    <x v="0"/>
    <x v="55"/>
    <n v="0"/>
    <n v="0"/>
    <x v="0"/>
    <x v="1"/>
    <x v="1"/>
    <n v="88.11"/>
    <n v="15.5"/>
    <x v="1"/>
    <x v="0"/>
  </r>
  <r>
    <n v="22778"/>
    <x v="1"/>
    <x v="44"/>
    <n v="0"/>
    <n v="0"/>
    <x v="1"/>
    <x v="0"/>
    <x v="0"/>
    <n v="66.959999999999994"/>
    <n v="26.1"/>
    <x v="2"/>
    <x v="0"/>
  </r>
  <r>
    <n v="22804"/>
    <x v="0"/>
    <x v="68"/>
    <n v="0"/>
    <n v="0"/>
    <x v="0"/>
    <x v="0"/>
    <x v="1"/>
    <n v="111.65"/>
    <n v="35.200000000000003"/>
    <x v="0"/>
    <x v="0"/>
  </r>
  <r>
    <n v="22853"/>
    <x v="1"/>
    <x v="37"/>
    <n v="0"/>
    <n v="0"/>
    <x v="0"/>
    <x v="3"/>
    <x v="1"/>
    <n v="106.43"/>
    <n v="27"/>
    <x v="3"/>
    <x v="0"/>
  </r>
  <r>
    <n v="22860"/>
    <x v="0"/>
    <x v="20"/>
    <n v="0"/>
    <n v="0"/>
    <x v="1"/>
    <x v="2"/>
    <x v="1"/>
    <n v="84.66"/>
    <n v="22.4"/>
    <x v="2"/>
    <x v="0"/>
  </r>
  <r>
    <n v="22865"/>
    <x v="0"/>
    <x v="49"/>
    <n v="0"/>
    <n v="0"/>
    <x v="1"/>
    <x v="0"/>
    <x v="1"/>
    <n v="219.38"/>
    <m/>
    <x v="2"/>
    <x v="0"/>
  </r>
  <r>
    <n v="22870"/>
    <x v="1"/>
    <x v="30"/>
    <n v="0"/>
    <n v="0"/>
    <x v="0"/>
    <x v="1"/>
    <x v="0"/>
    <n v="76.260000000000005"/>
    <n v="20.5"/>
    <x v="2"/>
    <x v="0"/>
  </r>
  <r>
    <n v="22877"/>
    <x v="1"/>
    <x v="88"/>
    <n v="0"/>
    <n v="0"/>
    <x v="0"/>
    <x v="1"/>
    <x v="0"/>
    <n v="114.71"/>
    <n v="17.399999999999999"/>
    <x v="1"/>
    <x v="0"/>
  </r>
  <r>
    <n v="22880"/>
    <x v="0"/>
    <x v="70"/>
    <n v="0"/>
    <n v="0"/>
    <x v="0"/>
    <x v="0"/>
    <x v="0"/>
    <n v="125.43"/>
    <n v="32.200000000000003"/>
    <x v="1"/>
    <x v="0"/>
  </r>
  <r>
    <n v="22891"/>
    <x v="0"/>
    <x v="3"/>
    <n v="0"/>
    <n v="0"/>
    <x v="1"/>
    <x v="3"/>
    <x v="0"/>
    <n v="98.76"/>
    <n v="26.4"/>
    <x v="3"/>
    <x v="0"/>
  </r>
  <r>
    <n v="22896"/>
    <x v="0"/>
    <x v="32"/>
    <n v="0"/>
    <n v="0"/>
    <x v="1"/>
    <x v="0"/>
    <x v="1"/>
    <n v="109.27"/>
    <n v="43.8"/>
    <x v="0"/>
    <x v="0"/>
  </r>
  <r>
    <n v="22897"/>
    <x v="1"/>
    <x v="40"/>
    <n v="0"/>
    <n v="0"/>
    <x v="1"/>
    <x v="0"/>
    <x v="1"/>
    <n v="84.09"/>
    <n v="31.1"/>
    <x v="0"/>
    <x v="0"/>
  </r>
  <r>
    <n v="22902"/>
    <x v="1"/>
    <x v="17"/>
    <n v="1"/>
    <n v="0"/>
    <x v="1"/>
    <x v="0"/>
    <x v="0"/>
    <n v="69.52"/>
    <n v="31.9"/>
    <x v="2"/>
    <x v="0"/>
  </r>
  <r>
    <n v="22917"/>
    <x v="0"/>
    <x v="54"/>
    <n v="0"/>
    <n v="0"/>
    <x v="1"/>
    <x v="0"/>
    <x v="0"/>
    <n v="92.99"/>
    <n v="29.3"/>
    <x v="0"/>
    <x v="0"/>
  </r>
  <r>
    <n v="22939"/>
    <x v="0"/>
    <x v="79"/>
    <n v="0"/>
    <n v="0"/>
    <x v="0"/>
    <x v="0"/>
    <x v="1"/>
    <n v="80.72"/>
    <n v="29.3"/>
    <x v="1"/>
    <x v="0"/>
  </r>
  <r>
    <n v="22952"/>
    <x v="0"/>
    <x v="81"/>
    <n v="0"/>
    <n v="0"/>
    <x v="0"/>
    <x v="2"/>
    <x v="0"/>
    <n v="111.61"/>
    <n v="36.9"/>
    <x v="3"/>
    <x v="0"/>
  </r>
  <r>
    <n v="22964"/>
    <x v="1"/>
    <x v="22"/>
    <n v="0"/>
    <n v="0"/>
    <x v="1"/>
    <x v="2"/>
    <x v="1"/>
    <n v="69.23"/>
    <n v="28.7"/>
    <x v="3"/>
    <x v="0"/>
  </r>
  <r>
    <n v="22967"/>
    <x v="1"/>
    <x v="47"/>
    <n v="0"/>
    <n v="0"/>
    <x v="0"/>
    <x v="0"/>
    <x v="1"/>
    <n v="89.61"/>
    <n v="22"/>
    <x v="2"/>
    <x v="0"/>
  </r>
  <r>
    <n v="22969"/>
    <x v="0"/>
    <x v="69"/>
    <n v="0"/>
    <n v="0"/>
    <x v="1"/>
    <x v="0"/>
    <x v="1"/>
    <n v="91.88"/>
    <n v="24.9"/>
    <x v="0"/>
    <x v="0"/>
  </r>
  <r>
    <n v="23009"/>
    <x v="1"/>
    <x v="27"/>
    <n v="0"/>
    <n v="0"/>
    <x v="1"/>
    <x v="0"/>
    <x v="0"/>
    <n v="91.08"/>
    <n v="27.7"/>
    <x v="2"/>
    <x v="0"/>
  </r>
  <r>
    <n v="23016"/>
    <x v="1"/>
    <x v="2"/>
    <n v="0"/>
    <n v="0"/>
    <x v="1"/>
    <x v="0"/>
    <x v="1"/>
    <n v="86.6"/>
    <n v="26.5"/>
    <x v="2"/>
    <x v="0"/>
  </r>
  <r>
    <n v="23026"/>
    <x v="0"/>
    <x v="25"/>
    <n v="0"/>
    <n v="0"/>
    <x v="1"/>
    <x v="0"/>
    <x v="1"/>
    <n v="99.07"/>
    <n v="22.1"/>
    <x v="2"/>
    <x v="0"/>
  </r>
  <r>
    <n v="23031"/>
    <x v="1"/>
    <x v="37"/>
    <n v="0"/>
    <n v="0"/>
    <x v="1"/>
    <x v="3"/>
    <x v="1"/>
    <n v="85.29"/>
    <n v="27"/>
    <x v="2"/>
    <x v="0"/>
  </r>
  <r>
    <n v="23046"/>
    <x v="0"/>
    <x v="10"/>
    <n v="0"/>
    <n v="0"/>
    <x v="1"/>
    <x v="3"/>
    <x v="0"/>
    <n v="98.09"/>
    <n v="17.3"/>
    <x v="2"/>
    <x v="0"/>
  </r>
  <r>
    <n v="23047"/>
    <x v="1"/>
    <x v="10"/>
    <n v="0"/>
    <n v="0"/>
    <x v="1"/>
    <x v="0"/>
    <x v="0"/>
    <n v="100.16"/>
    <n v="59.7"/>
    <x v="2"/>
    <x v="0"/>
  </r>
  <r>
    <n v="23052"/>
    <x v="0"/>
    <x v="32"/>
    <n v="0"/>
    <n v="0"/>
    <x v="1"/>
    <x v="0"/>
    <x v="1"/>
    <n v="94.11"/>
    <n v="28.6"/>
    <x v="0"/>
    <x v="0"/>
  </r>
  <r>
    <n v="23094"/>
    <x v="1"/>
    <x v="20"/>
    <n v="0"/>
    <n v="0"/>
    <x v="1"/>
    <x v="3"/>
    <x v="0"/>
    <n v="105.61"/>
    <n v="27.9"/>
    <x v="1"/>
    <x v="0"/>
  </r>
  <r>
    <n v="23170"/>
    <x v="0"/>
    <x v="77"/>
    <n v="0"/>
    <n v="0"/>
    <x v="0"/>
    <x v="0"/>
    <x v="0"/>
    <n v="96.1"/>
    <n v="29.6"/>
    <x v="2"/>
    <x v="0"/>
  </r>
  <r>
    <n v="23171"/>
    <x v="1"/>
    <x v="72"/>
    <n v="0"/>
    <n v="0"/>
    <x v="1"/>
    <x v="0"/>
    <x v="1"/>
    <n v="88.83"/>
    <n v="29.1"/>
    <x v="1"/>
    <x v="0"/>
  </r>
  <r>
    <n v="23176"/>
    <x v="0"/>
    <x v="62"/>
    <n v="1"/>
    <n v="0"/>
    <x v="1"/>
    <x v="0"/>
    <x v="0"/>
    <n v="173.96"/>
    <n v="31.2"/>
    <x v="0"/>
    <x v="0"/>
  </r>
  <r>
    <n v="23194"/>
    <x v="1"/>
    <x v="43"/>
    <n v="1"/>
    <n v="0"/>
    <x v="0"/>
    <x v="0"/>
    <x v="1"/>
    <n v="74.430000000000007"/>
    <m/>
    <x v="1"/>
    <x v="0"/>
  </r>
  <r>
    <n v="23210"/>
    <x v="1"/>
    <x v="4"/>
    <n v="0"/>
    <n v="0"/>
    <x v="0"/>
    <x v="0"/>
    <x v="1"/>
    <n v="77.95"/>
    <n v="25.1"/>
    <x v="2"/>
    <x v="0"/>
  </r>
  <r>
    <n v="23221"/>
    <x v="1"/>
    <x v="59"/>
    <n v="0"/>
    <n v="0"/>
    <x v="0"/>
    <x v="0"/>
    <x v="0"/>
    <n v="83.51"/>
    <n v="37.1"/>
    <x v="2"/>
    <x v="0"/>
  </r>
  <r>
    <n v="23223"/>
    <x v="1"/>
    <x v="62"/>
    <n v="0"/>
    <n v="0"/>
    <x v="1"/>
    <x v="0"/>
    <x v="1"/>
    <n v="239.28"/>
    <n v="35"/>
    <x v="2"/>
    <x v="0"/>
  </r>
  <r>
    <n v="23238"/>
    <x v="1"/>
    <x v="76"/>
    <n v="0"/>
    <n v="1"/>
    <x v="1"/>
    <x v="0"/>
    <x v="1"/>
    <n v="95.23"/>
    <n v="35.200000000000003"/>
    <x v="3"/>
    <x v="0"/>
  </r>
  <r>
    <n v="23240"/>
    <x v="0"/>
    <x v="17"/>
    <n v="0"/>
    <n v="0"/>
    <x v="1"/>
    <x v="0"/>
    <x v="1"/>
    <n v="91.46"/>
    <n v="29.5"/>
    <x v="2"/>
    <x v="0"/>
  </r>
  <r>
    <n v="23332"/>
    <x v="0"/>
    <x v="3"/>
    <n v="0"/>
    <n v="0"/>
    <x v="1"/>
    <x v="0"/>
    <x v="1"/>
    <n v="94.38"/>
    <n v="34"/>
    <x v="2"/>
    <x v="0"/>
  </r>
  <r>
    <n v="23339"/>
    <x v="1"/>
    <x v="31"/>
    <n v="0"/>
    <n v="0"/>
    <x v="0"/>
    <x v="1"/>
    <x v="1"/>
    <n v="194.75"/>
    <m/>
    <x v="1"/>
    <x v="0"/>
  </r>
  <r>
    <n v="23360"/>
    <x v="1"/>
    <x v="42"/>
    <n v="0"/>
    <n v="0"/>
    <x v="0"/>
    <x v="1"/>
    <x v="1"/>
    <n v="114.54"/>
    <n v="15.1"/>
    <x v="1"/>
    <x v="0"/>
  </r>
  <r>
    <n v="23368"/>
    <x v="0"/>
    <x v="50"/>
    <n v="1"/>
    <n v="0"/>
    <x v="1"/>
    <x v="3"/>
    <x v="0"/>
    <n v="199.84"/>
    <n v="28"/>
    <x v="0"/>
    <x v="1"/>
  </r>
  <r>
    <n v="23410"/>
    <x v="0"/>
    <x v="75"/>
    <n v="0"/>
    <n v="0"/>
    <x v="1"/>
    <x v="0"/>
    <x v="1"/>
    <n v="97.92"/>
    <n v="26.9"/>
    <x v="3"/>
    <x v="1"/>
  </r>
  <r>
    <n v="23413"/>
    <x v="0"/>
    <x v="69"/>
    <n v="0"/>
    <n v="0"/>
    <x v="0"/>
    <x v="0"/>
    <x v="0"/>
    <n v="97.24"/>
    <n v="22.5"/>
    <x v="2"/>
    <x v="0"/>
  </r>
  <r>
    <n v="23427"/>
    <x v="0"/>
    <x v="12"/>
    <n v="0"/>
    <n v="0"/>
    <x v="1"/>
    <x v="0"/>
    <x v="1"/>
    <n v="91.82"/>
    <n v="36.9"/>
    <x v="1"/>
    <x v="0"/>
  </r>
  <r>
    <n v="23439"/>
    <x v="1"/>
    <x v="63"/>
    <n v="0"/>
    <n v="1"/>
    <x v="0"/>
    <x v="0"/>
    <x v="0"/>
    <n v="75"/>
    <n v="25.7"/>
    <x v="3"/>
    <x v="0"/>
  </r>
  <r>
    <n v="23449"/>
    <x v="1"/>
    <x v="52"/>
    <n v="0"/>
    <n v="0"/>
    <x v="1"/>
    <x v="3"/>
    <x v="1"/>
    <n v="90.44"/>
    <n v="28.7"/>
    <x v="2"/>
    <x v="0"/>
  </r>
  <r>
    <n v="23459"/>
    <x v="0"/>
    <x v="52"/>
    <n v="0"/>
    <n v="0"/>
    <x v="1"/>
    <x v="0"/>
    <x v="1"/>
    <n v="75.430000000000007"/>
    <n v="36.4"/>
    <x v="3"/>
    <x v="0"/>
  </r>
  <r>
    <n v="23462"/>
    <x v="0"/>
    <x v="0"/>
    <n v="0"/>
    <n v="0"/>
    <x v="0"/>
    <x v="0"/>
    <x v="0"/>
    <n v="87.52"/>
    <n v="39.200000000000003"/>
    <x v="2"/>
    <x v="0"/>
  </r>
  <r>
    <n v="23488"/>
    <x v="1"/>
    <x v="7"/>
    <n v="1"/>
    <n v="0"/>
    <x v="1"/>
    <x v="3"/>
    <x v="0"/>
    <n v="213.33"/>
    <n v="31.1"/>
    <x v="0"/>
    <x v="0"/>
  </r>
  <r>
    <n v="23508"/>
    <x v="0"/>
    <x v="0"/>
    <n v="0"/>
    <n v="0"/>
    <x v="0"/>
    <x v="4"/>
    <x v="1"/>
    <n v="88.57"/>
    <n v="31.1"/>
    <x v="2"/>
    <x v="0"/>
  </r>
  <r>
    <n v="23514"/>
    <x v="0"/>
    <x v="49"/>
    <n v="0"/>
    <n v="0"/>
    <x v="1"/>
    <x v="3"/>
    <x v="0"/>
    <n v="75.459999999999994"/>
    <n v="29.3"/>
    <x v="0"/>
    <x v="0"/>
  </r>
  <r>
    <n v="23535"/>
    <x v="1"/>
    <x v="75"/>
    <n v="0"/>
    <n v="1"/>
    <x v="1"/>
    <x v="3"/>
    <x v="0"/>
    <n v="85.82"/>
    <n v="25"/>
    <x v="0"/>
    <x v="0"/>
  </r>
  <r>
    <n v="23543"/>
    <x v="0"/>
    <x v="68"/>
    <n v="0"/>
    <n v="0"/>
    <x v="0"/>
    <x v="0"/>
    <x v="1"/>
    <n v="81.540000000000006"/>
    <n v="43.1"/>
    <x v="1"/>
    <x v="0"/>
  </r>
  <r>
    <n v="23551"/>
    <x v="1"/>
    <x v="29"/>
    <n v="0"/>
    <n v="0"/>
    <x v="1"/>
    <x v="0"/>
    <x v="0"/>
    <n v="87.43"/>
    <n v="55.7"/>
    <x v="1"/>
    <x v="0"/>
  </r>
  <r>
    <n v="23561"/>
    <x v="0"/>
    <x v="25"/>
    <n v="0"/>
    <n v="0"/>
    <x v="1"/>
    <x v="0"/>
    <x v="1"/>
    <n v="84.56"/>
    <n v="41.8"/>
    <x v="2"/>
    <x v="0"/>
  </r>
  <r>
    <n v="23565"/>
    <x v="1"/>
    <x v="44"/>
    <n v="0"/>
    <n v="0"/>
    <x v="1"/>
    <x v="0"/>
    <x v="0"/>
    <n v="85.57"/>
    <n v="26.8"/>
    <x v="1"/>
    <x v="0"/>
  </r>
  <r>
    <n v="23568"/>
    <x v="0"/>
    <x v="65"/>
    <n v="0"/>
    <n v="0"/>
    <x v="1"/>
    <x v="0"/>
    <x v="0"/>
    <n v="153.24"/>
    <n v="38.200000000000003"/>
    <x v="1"/>
    <x v="0"/>
  </r>
  <r>
    <n v="23587"/>
    <x v="0"/>
    <x v="19"/>
    <n v="0"/>
    <n v="0"/>
    <x v="0"/>
    <x v="4"/>
    <x v="0"/>
    <n v="84.4"/>
    <n v="25.9"/>
    <x v="2"/>
    <x v="0"/>
  </r>
  <r>
    <n v="23599"/>
    <x v="0"/>
    <x v="61"/>
    <n v="0"/>
    <n v="0"/>
    <x v="0"/>
    <x v="0"/>
    <x v="0"/>
    <n v="105.08"/>
    <n v="25.5"/>
    <x v="2"/>
    <x v="0"/>
  </r>
  <r>
    <n v="23600"/>
    <x v="1"/>
    <x v="44"/>
    <n v="0"/>
    <n v="0"/>
    <x v="1"/>
    <x v="0"/>
    <x v="1"/>
    <n v="71.94"/>
    <n v="31.4"/>
    <x v="3"/>
    <x v="0"/>
  </r>
  <r>
    <n v="23604"/>
    <x v="1"/>
    <x v="15"/>
    <n v="0"/>
    <n v="0"/>
    <x v="0"/>
    <x v="1"/>
    <x v="1"/>
    <n v="103.76"/>
    <n v="15.9"/>
    <x v="1"/>
    <x v="0"/>
  </r>
  <r>
    <n v="23633"/>
    <x v="0"/>
    <x v="26"/>
    <n v="0"/>
    <n v="0"/>
    <x v="1"/>
    <x v="0"/>
    <x v="1"/>
    <n v="83.65"/>
    <n v="42.1"/>
    <x v="3"/>
    <x v="0"/>
  </r>
  <r>
    <n v="23645"/>
    <x v="0"/>
    <x v="4"/>
    <n v="0"/>
    <n v="0"/>
    <x v="0"/>
    <x v="0"/>
    <x v="1"/>
    <n v="91.08"/>
    <n v="34.299999999999997"/>
    <x v="2"/>
    <x v="0"/>
  </r>
  <r>
    <n v="23650"/>
    <x v="1"/>
    <x v="51"/>
    <n v="0"/>
    <n v="0"/>
    <x v="0"/>
    <x v="1"/>
    <x v="1"/>
    <n v="85.06"/>
    <n v="21.6"/>
    <x v="2"/>
    <x v="0"/>
  </r>
  <r>
    <n v="23659"/>
    <x v="0"/>
    <x v="41"/>
    <n v="0"/>
    <n v="0"/>
    <x v="0"/>
    <x v="1"/>
    <x v="0"/>
    <n v="75.86"/>
    <n v="20"/>
    <x v="1"/>
    <x v="0"/>
  </r>
  <r>
    <n v="23730"/>
    <x v="0"/>
    <x v="66"/>
    <n v="0"/>
    <n v="0"/>
    <x v="1"/>
    <x v="3"/>
    <x v="0"/>
    <n v="108.62"/>
    <n v="25.1"/>
    <x v="1"/>
    <x v="0"/>
  </r>
  <r>
    <n v="23748"/>
    <x v="0"/>
    <x v="4"/>
    <n v="0"/>
    <n v="0"/>
    <x v="1"/>
    <x v="0"/>
    <x v="0"/>
    <n v="92.16"/>
    <n v="22.8"/>
    <x v="2"/>
    <x v="0"/>
  </r>
  <r>
    <n v="23757"/>
    <x v="0"/>
    <x v="45"/>
    <n v="0"/>
    <n v="0"/>
    <x v="0"/>
    <x v="0"/>
    <x v="0"/>
    <n v="105.48"/>
    <n v="28.4"/>
    <x v="1"/>
    <x v="0"/>
  </r>
  <r>
    <n v="23765"/>
    <x v="0"/>
    <x v="71"/>
    <n v="0"/>
    <n v="0"/>
    <x v="1"/>
    <x v="2"/>
    <x v="1"/>
    <n v="244.3"/>
    <n v="37.299999999999997"/>
    <x v="2"/>
    <x v="0"/>
  </r>
  <r>
    <n v="23836"/>
    <x v="1"/>
    <x v="23"/>
    <n v="0"/>
    <n v="0"/>
    <x v="1"/>
    <x v="0"/>
    <x v="0"/>
    <n v="90.43"/>
    <n v="34.4"/>
    <x v="0"/>
    <x v="0"/>
  </r>
  <r>
    <n v="23850"/>
    <x v="1"/>
    <x v="72"/>
    <n v="0"/>
    <n v="0"/>
    <x v="1"/>
    <x v="0"/>
    <x v="0"/>
    <n v="103.01"/>
    <n v="33.1"/>
    <x v="2"/>
    <x v="0"/>
  </r>
  <r>
    <n v="23851"/>
    <x v="0"/>
    <x v="73"/>
    <n v="0"/>
    <n v="0"/>
    <x v="0"/>
    <x v="0"/>
    <x v="1"/>
    <n v="87.18"/>
    <n v="20"/>
    <x v="0"/>
    <x v="0"/>
  </r>
  <r>
    <n v="23890"/>
    <x v="0"/>
    <x v="22"/>
    <n v="1"/>
    <n v="0"/>
    <x v="1"/>
    <x v="2"/>
    <x v="1"/>
    <n v="105.77"/>
    <n v="36.799999999999997"/>
    <x v="2"/>
    <x v="0"/>
  </r>
  <r>
    <n v="23893"/>
    <x v="1"/>
    <x v="6"/>
    <n v="0"/>
    <n v="0"/>
    <x v="1"/>
    <x v="0"/>
    <x v="0"/>
    <n v="103.45"/>
    <n v="25.1"/>
    <x v="3"/>
    <x v="0"/>
  </r>
  <r>
    <n v="23911"/>
    <x v="0"/>
    <x v="40"/>
    <n v="0"/>
    <n v="0"/>
    <x v="0"/>
    <x v="0"/>
    <x v="1"/>
    <n v="89.57"/>
    <n v="48.1"/>
    <x v="2"/>
    <x v="0"/>
  </r>
  <r>
    <n v="23946"/>
    <x v="0"/>
    <x v="31"/>
    <n v="0"/>
    <n v="0"/>
    <x v="0"/>
    <x v="1"/>
    <x v="1"/>
    <n v="97.31"/>
    <n v="22.2"/>
    <x v="1"/>
    <x v="0"/>
  </r>
  <r>
    <n v="23968"/>
    <x v="0"/>
    <x v="16"/>
    <n v="0"/>
    <n v="0"/>
    <x v="1"/>
    <x v="2"/>
    <x v="1"/>
    <n v="90.16"/>
    <n v="34.4"/>
    <x v="2"/>
    <x v="0"/>
  </r>
  <r>
    <n v="23988"/>
    <x v="0"/>
    <x v="18"/>
    <n v="0"/>
    <n v="0"/>
    <x v="1"/>
    <x v="0"/>
    <x v="1"/>
    <n v="76.680000000000007"/>
    <n v="34.799999999999997"/>
    <x v="3"/>
    <x v="0"/>
  </r>
  <r>
    <n v="23989"/>
    <x v="0"/>
    <x v="54"/>
    <n v="0"/>
    <n v="0"/>
    <x v="1"/>
    <x v="3"/>
    <x v="0"/>
    <n v="86.4"/>
    <n v="32.6"/>
    <x v="3"/>
    <x v="0"/>
  </r>
  <r>
    <n v="24009"/>
    <x v="1"/>
    <x v="15"/>
    <n v="0"/>
    <n v="0"/>
    <x v="0"/>
    <x v="1"/>
    <x v="0"/>
    <n v="94.23"/>
    <n v="16.2"/>
    <x v="1"/>
    <x v="0"/>
  </r>
  <r>
    <n v="24018"/>
    <x v="1"/>
    <x v="2"/>
    <n v="0"/>
    <n v="0"/>
    <x v="1"/>
    <x v="0"/>
    <x v="1"/>
    <n v="86.58"/>
    <n v="34.200000000000003"/>
    <x v="2"/>
    <x v="0"/>
  </r>
  <r>
    <n v="24022"/>
    <x v="0"/>
    <x v="43"/>
    <n v="0"/>
    <n v="0"/>
    <x v="0"/>
    <x v="0"/>
    <x v="0"/>
    <n v="84.1"/>
    <n v="33.299999999999997"/>
    <x v="1"/>
    <x v="0"/>
  </r>
  <r>
    <n v="24058"/>
    <x v="0"/>
    <x v="74"/>
    <n v="0"/>
    <n v="0"/>
    <x v="1"/>
    <x v="2"/>
    <x v="1"/>
    <n v="77.67"/>
    <n v="25.6"/>
    <x v="2"/>
    <x v="0"/>
  </r>
  <r>
    <n v="24066"/>
    <x v="0"/>
    <x v="18"/>
    <n v="0"/>
    <n v="0"/>
    <x v="1"/>
    <x v="0"/>
    <x v="0"/>
    <n v="72.650000000000006"/>
    <n v="25.6"/>
    <x v="1"/>
    <x v="0"/>
  </r>
  <r>
    <n v="24068"/>
    <x v="0"/>
    <x v="43"/>
    <n v="0"/>
    <n v="0"/>
    <x v="1"/>
    <x v="0"/>
    <x v="0"/>
    <n v="85.91"/>
    <n v="22.1"/>
    <x v="1"/>
    <x v="0"/>
  </r>
  <r>
    <n v="24074"/>
    <x v="0"/>
    <x v="78"/>
    <n v="0"/>
    <n v="0"/>
    <x v="0"/>
    <x v="1"/>
    <x v="1"/>
    <n v="99.75"/>
    <n v="16"/>
    <x v="1"/>
    <x v="0"/>
  </r>
  <r>
    <n v="24096"/>
    <x v="0"/>
    <x v="44"/>
    <n v="1"/>
    <n v="0"/>
    <x v="1"/>
    <x v="3"/>
    <x v="0"/>
    <n v="100.61"/>
    <m/>
    <x v="1"/>
    <x v="0"/>
  </r>
  <r>
    <n v="24099"/>
    <x v="1"/>
    <x v="0"/>
    <n v="0"/>
    <n v="0"/>
    <x v="0"/>
    <x v="0"/>
    <x v="1"/>
    <n v="68.489999999999995"/>
    <n v="33.200000000000003"/>
    <x v="2"/>
    <x v="0"/>
  </r>
  <r>
    <n v="24106"/>
    <x v="0"/>
    <x v="8"/>
    <n v="0"/>
    <n v="0"/>
    <x v="1"/>
    <x v="0"/>
    <x v="1"/>
    <n v="84.68"/>
    <n v="34.700000000000003"/>
    <x v="0"/>
    <x v="0"/>
  </r>
  <r>
    <n v="24108"/>
    <x v="1"/>
    <x v="70"/>
    <n v="0"/>
    <n v="0"/>
    <x v="0"/>
    <x v="0"/>
    <x v="0"/>
    <n v="65.61"/>
    <n v="25.1"/>
    <x v="1"/>
    <x v="0"/>
  </r>
  <r>
    <n v="24115"/>
    <x v="0"/>
    <x v="32"/>
    <n v="0"/>
    <n v="0"/>
    <x v="1"/>
    <x v="0"/>
    <x v="1"/>
    <n v="90.92"/>
    <n v="29.1"/>
    <x v="2"/>
    <x v="0"/>
  </r>
  <r>
    <n v="24163"/>
    <x v="0"/>
    <x v="30"/>
    <n v="0"/>
    <n v="0"/>
    <x v="0"/>
    <x v="1"/>
    <x v="1"/>
    <n v="116.04"/>
    <n v="23.8"/>
    <x v="1"/>
    <x v="0"/>
  </r>
  <r>
    <n v="24168"/>
    <x v="1"/>
    <x v="62"/>
    <n v="1"/>
    <n v="0"/>
    <x v="1"/>
    <x v="0"/>
    <x v="0"/>
    <n v="56.48"/>
    <n v="39.799999999999997"/>
    <x v="2"/>
    <x v="0"/>
  </r>
  <r>
    <n v="24174"/>
    <x v="0"/>
    <x v="74"/>
    <n v="0"/>
    <n v="0"/>
    <x v="1"/>
    <x v="2"/>
    <x v="1"/>
    <n v="124.45"/>
    <n v="24.6"/>
    <x v="2"/>
    <x v="0"/>
  </r>
  <r>
    <n v="24177"/>
    <x v="0"/>
    <x v="73"/>
    <n v="1"/>
    <n v="0"/>
    <x v="1"/>
    <x v="0"/>
    <x v="0"/>
    <n v="90.77"/>
    <n v="43.9"/>
    <x v="0"/>
    <x v="0"/>
  </r>
  <r>
    <n v="24183"/>
    <x v="0"/>
    <x v="2"/>
    <n v="0"/>
    <n v="0"/>
    <x v="1"/>
    <x v="2"/>
    <x v="1"/>
    <n v="75.56"/>
    <n v="29.4"/>
    <x v="3"/>
    <x v="0"/>
  </r>
  <r>
    <n v="24201"/>
    <x v="1"/>
    <x v="8"/>
    <n v="0"/>
    <n v="0"/>
    <x v="1"/>
    <x v="0"/>
    <x v="1"/>
    <n v="93.8"/>
    <n v="23.9"/>
    <x v="2"/>
    <x v="0"/>
  </r>
  <r>
    <n v="24202"/>
    <x v="1"/>
    <x v="63"/>
    <n v="0"/>
    <n v="0"/>
    <x v="1"/>
    <x v="0"/>
    <x v="1"/>
    <n v="78.23"/>
    <n v="34.799999999999997"/>
    <x v="2"/>
    <x v="0"/>
  </r>
  <r>
    <n v="24218"/>
    <x v="0"/>
    <x v="23"/>
    <n v="0"/>
    <n v="0"/>
    <x v="0"/>
    <x v="0"/>
    <x v="1"/>
    <n v="87.7"/>
    <n v="29.6"/>
    <x v="2"/>
    <x v="0"/>
  </r>
  <r>
    <n v="24219"/>
    <x v="1"/>
    <x v="68"/>
    <n v="0"/>
    <n v="0"/>
    <x v="1"/>
    <x v="0"/>
    <x v="0"/>
    <n v="93.51"/>
    <n v="30.8"/>
    <x v="2"/>
    <x v="0"/>
  </r>
  <r>
    <n v="24229"/>
    <x v="0"/>
    <x v="71"/>
    <n v="0"/>
    <n v="0"/>
    <x v="1"/>
    <x v="3"/>
    <x v="0"/>
    <n v="224.63"/>
    <n v="42.8"/>
    <x v="2"/>
    <x v="0"/>
  </r>
  <r>
    <n v="24245"/>
    <x v="1"/>
    <x v="2"/>
    <n v="0"/>
    <n v="0"/>
    <x v="1"/>
    <x v="0"/>
    <x v="0"/>
    <n v="90.97"/>
    <n v="32.1"/>
    <x v="1"/>
    <x v="0"/>
  </r>
  <r>
    <n v="24246"/>
    <x v="1"/>
    <x v="46"/>
    <n v="0"/>
    <n v="0"/>
    <x v="0"/>
    <x v="1"/>
    <x v="0"/>
    <n v="77.760000000000005"/>
    <n v="18.100000000000001"/>
    <x v="1"/>
    <x v="0"/>
  </r>
  <r>
    <n v="24256"/>
    <x v="1"/>
    <x v="58"/>
    <n v="0"/>
    <n v="0"/>
    <x v="1"/>
    <x v="0"/>
    <x v="1"/>
    <n v="108.08"/>
    <n v="30.6"/>
    <x v="0"/>
    <x v="0"/>
  </r>
  <r>
    <n v="24257"/>
    <x v="1"/>
    <x v="15"/>
    <n v="0"/>
    <n v="0"/>
    <x v="0"/>
    <x v="1"/>
    <x v="1"/>
    <n v="90.42"/>
    <n v="16.2"/>
    <x v="1"/>
    <x v="0"/>
  </r>
  <r>
    <n v="24262"/>
    <x v="0"/>
    <x v="4"/>
    <n v="0"/>
    <n v="0"/>
    <x v="1"/>
    <x v="0"/>
    <x v="1"/>
    <n v="70.91"/>
    <n v="28.3"/>
    <x v="2"/>
    <x v="0"/>
  </r>
  <r>
    <n v="24272"/>
    <x v="1"/>
    <x v="63"/>
    <n v="0"/>
    <n v="0"/>
    <x v="1"/>
    <x v="2"/>
    <x v="1"/>
    <n v="217.66"/>
    <n v="28.7"/>
    <x v="0"/>
    <x v="0"/>
  </r>
  <r>
    <n v="24289"/>
    <x v="1"/>
    <x v="37"/>
    <n v="0"/>
    <n v="0"/>
    <x v="1"/>
    <x v="0"/>
    <x v="0"/>
    <n v="89.83"/>
    <n v="24.7"/>
    <x v="3"/>
    <x v="0"/>
  </r>
  <r>
    <n v="24299"/>
    <x v="1"/>
    <x v="32"/>
    <n v="1"/>
    <n v="0"/>
    <x v="1"/>
    <x v="3"/>
    <x v="1"/>
    <n v="97.99"/>
    <n v="32.299999999999997"/>
    <x v="3"/>
    <x v="0"/>
  </r>
  <r>
    <n v="24342"/>
    <x v="0"/>
    <x v="13"/>
    <n v="0"/>
    <n v="0"/>
    <x v="0"/>
    <x v="0"/>
    <x v="1"/>
    <n v="112.3"/>
    <n v="26.6"/>
    <x v="1"/>
    <x v="0"/>
  </r>
  <r>
    <n v="24355"/>
    <x v="0"/>
    <x v="56"/>
    <n v="0"/>
    <n v="0"/>
    <x v="0"/>
    <x v="1"/>
    <x v="1"/>
    <n v="97.26"/>
    <n v="16.7"/>
    <x v="1"/>
    <x v="0"/>
  </r>
  <r>
    <n v="24361"/>
    <x v="0"/>
    <x v="5"/>
    <n v="0"/>
    <n v="0"/>
    <x v="1"/>
    <x v="0"/>
    <x v="0"/>
    <n v="87.94"/>
    <n v="43.8"/>
    <x v="2"/>
    <x v="0"/>
  </r>
  <r>
    <n v="24381"/>
    <x v="1"/>
    <x v="62"/>
    <n v="0"/>
    <n v="1"/>
    <x v="1"/>
    <x v="3"/>
    <x v="0"/>
    <n v="187.47"/>
    <n v="34.200000000000003"/>
    <x v="2"/>
    <x v="0"/>
  </r>
  <r>
    <n v="24404"/>
    <x v="1"/>
    <x v="83"/>
    <n v="0"/>
    <n v="0"/>
    <x v="0"/>
    <x v="1"/>
    <x v="0"/>
    <n v="124.35"/>
    <n v="32.700000000000003"/>
    <x v="1"/>
    <x v="0"/>
  </r>
  <r>
    <n v="24420"/>
    <x v="1"/>
    <x v="63"/>
    <n v="0"/>
    <n v="0"/>
    <x v="1"/>
    <x v="0"/>
    <x v="1"/>
    <n v="104.79"/>
    <n v="24.1"/>
    <x v="1"/>
    <x v="0"/>
  </r>
  <r>
    <n v="24421"/>
    <x v="1"/>
    <x v="61"/>
    <n v="0"/>
    <n v="0"/>
    <x v="0"/>
    <x v="0"/>
    <x v="0"/>
    <n v="113.08"/>
    <n v="41.8"/>
    <x v="1"/>
    <x v="0"/>
  </r>
  <r>
    <n v="24428"/>
    <x v="1"/>
    <x v="85"/>
    <n v="0"/>
    <n v="0"/>
    <x v="0"/>
    <x v="1"/>
    <x v="1"/>
    <n v="131.43"/>
    <n v="17.7"/>
    <x v="1"/>
    <x v="0"/>
  </r>
  <r>
    <n v="24437"/>
    <x v="0"/>
    <x v="37"/>
    <n v="0"/>
    <n v="0"/>
    <x v="1"/>
    <x v="0"/>
    <x v="1"/>
    <n v="96.63"/>
    <n v="26.5"/>
    <x v="1"/>
    <x v="0"/>
  </r>
  <r>
    <n v="24447"/>
    <x v="0"/>
    <x v="3"/>
    <n v="0"/>
    <n v="0"/>
    <x v="1"/>
    <x v="0"/>
    <x v="1"/>
    <n v="82.67"/>
    <n v="22.5"/>
    <x v="2"/>
    <x v="0"/>
  </r>
  <r>
    <n v="24518"/>
    <x v="0"/>
    <x v="9"/>
    <n v="0"/>
    <n v="0"/>
    <x v="0"/>
    <x v="0"/>
    <x v="1"/>
    <n v="77.290000000000006"/>
    <n v="28.4"/>
    <x v="2"/>
    <x v="0"/>
  </r>
  <r>
    <n v="24552"/>
    <x v="0"/>
    <x v="22"/>
    <n v="0"/>
    <n v="0"/>
    <x v="1"/>
    <x v="0"/>
    <x v="1"/>
    <n v="72.03"/>
    <n v="37.5"/>
    <x v="3"/>
    <x v="0"/>
  </r>
  <r>
    <n v="24567"/>
    <x v="1"/>
    <x v="62"/>
    <n v="0"/>
    <n v="0"/>
    <x v="1"/>
    <x v="3"/>
    <x v="0"/>
    <n v="69.180000000000007"/>
    <n v="35.700000000000003"/>
    <x v="3"/>
    <x v="0"/>
  </r>
  <r>
    <n v="24585"/>
    <x v="1"/>
    <x v="65"/>
    <n v="0"/>
    <n v="0"/>
    <x v="1"/>
    <x v="2"/>
    <x v="0"/>
    <n v="115.07"/>
    <n v="36.9"/>
    <x v="2"/>
    <x v="0"/>
  </r>
  <r>
    <n v="24592"/>
    <x v="0"/>
    <x v="62"/>
    <n v="1"/>
    <n v="0"/>
    <x v="1"/>
    <x v="0"/>
    <x v="0"/>
    <n v="109.16"/>
    <n v="28"/>
    <x v="3"/>
    <x v="0"/>
  </r>
  <r>
    <n v="24603"/>
    <x v="1"/>
    <x v="50"/>
    <n v="0"/>
    <n v="0"/>
    <x v="1"/>
    <x v="0"/>
    <x v="0"/>
    <n v="222.85"/>
    <n v="29.4"/>
    <x v="0"/>
    <x v="0"/>
  </r>
  <r>
    <n v="24630"/>
    <x v="1"/>
    <x v="73"/>
    <n v="0"/>
    <n v="0"/>
    <x v="1"/>
    <x v="0"/>
    <x v="1"/>
    <n v="230.59"/>
    <n v="23.2"/>
    <x v="0"/>
    <x v="0"/>
  </r>
  <r>
    <n v="24638"/>
    <x v="1"/>
    <x v="74"/>
    <n v="0"/>
    <n v="0"/>
    <x v="1"/>
    <x v="2"/>
    <x v="0"/>
    <n v="88.24"/>
    <n v="32.6"/>
    <x v="1"/>
    <x v="0"/>
  </r>
  <r>
    <n v="24665"/>
    <x v="0"/>
    <x v="60"/>
    <n v="1"/>
    <n v="0"/>
    <x v="1"/>
    <x v="0"/>
    <x v="1"/>
    <n v="93.99"/>
    <n v="37.799999999999997"/>
    <x v="0"/>
    <x v="0"/>
  </r>
  <r>
    <n v="24669"/>
    <x v="0"/>
    <x v="50"/>
    <n v="0"/>
    <n v="1"/>
    <x v="1"/>
    <x v="0"/>
    <x v="1"/>
    <n v="231.56"/>
    <n v="36.9"/>
    <x v="2"/>
    <x v="1"/>
  </r>
  <r>
    <n v="24674"/>
    <x v="1"/>
    <x v="10"/>
    <n v="0"/>
    <n v="0"/>
    <x v="1"/>
    <x v="0"/>
    <x v="0"/>
    <n v="81.94"/>
    <n v="27.7"/>
    <x v="3"/>
    <x v="0"/>
  </r>
  <r>
    <n v="24711"/>
    <x v="0"/>
    <x v="2"/>
    <n v="0"/>
    <n v="0"/>
    <x v="1"/>
    <x v="2"/>
    <x v="0"/>
    <n v="99.44"/>
    <n v="25"/>
    <x v="0"/>
    <x v="0"/>
  </r>
  <r>
    <n v="24721"/>
    <x v="1"/>
    <x v="6"/>
    <n v="0"/>
    <n v="0"/>
    <x v="0"/>
    <x v="0"/>
    <x v="0"/>
    <n v="72.290000000000006"/>
    <n v="22.2"/>
    <x v="1"/>
    <x v="0"/>
  </r>
  <r>
    <n v="24727"/>
    <x v="1"/>
    <x v="9"/>
    <n v="0"/>
    <n v="0"/>
    <x v="0"/>
    <x v="0"/>
    <x v="1"/>
    <n v="117.98"/>
    <n v="30.9"/>
    <x v="3"/>
    <x v="0"/>
  </r>
  <r>
    <n v="24735"/>
    <x v="0"/>
    <x v="81"/>
    <n v="0"/>
    <n v="0"/>
    <x v="0"/>
    <x v="0"/>
    <x v="1"/>
    <n v="80.84"/>
    <n v="30.7"/>
    <x v="1"/>
    <x v="0"/>
  </r>
  <r>
    <n v="24736"/>
    <x v="0"/>
    <x v="15"/>
    <n v="0"/>
    <n v="0"/>
    <x v="0"/>
    <x v="1"/>
    <x v="0"/>
    <n v="94.27"/>
    <n v="14"/>
    <x v="1"/>
    <x v="0"/>
  </r>
  <r>
    <n v="24782"/>
    <x v="1"/>
    <x v="77"/>
    <n v="0"/>
    <n v="0"/>
    <x v="1"/>
    <x v="0"/>
    <x v="1"/>
    <n v="83.79"/>
    <n v="25.5"/>
    <x v="3"/>
    <x v="0"/>
  </r>
  <r>
    <n v="24783"/>
    <x v="0"/>
    <x v="29"/>
    <n v="0"/>
    <n v="0"/>
    <x v="0"/>
    <x v="0"/>
    <x v="0"/>
    <n v="87.91"/>
    <n v="22.7"/>
    <x v="0"/>
    <x v="0"/>
  </r>
  <r>
    <n v="24832"/>
    <x v="0"/>
    <x v="20"/>
    <n v="0"/>
    <n v="0"/>
    <x v="1"/>
    <x v="3"/>
    <x v="0"/>
    <n v="77.459999999999994"/>
    <n v="30.9"/>
    <x v="0"/>
    <x v="0"/>
  </r>
  <r>
    <n v="24836"/>
    <x v="0"/>
    <x v="49"/>
    <n v="0"/>
    <n v="0"/>
    <x v="1"/>
    <x v="0"/>
    <x v="1"/>
    <n v="72.010000000000005"/>
    <n v="26"/>
    <x v="0"/>
    <x v="0"/>
  </r>
  <r>
    <n v="24854"/>
    <x v="0"/>
    <x v="6"/>
    <n v="0"/>
    <n v="0"/>
    <x v="0"/>
    <x v="3"/>
    <x v="0"/>
    <n v="79.42"/>
    <n v="21.4"/>
    <x v="2"/>
    <x v="0"/>
  </r>
  <r>
    <n v="24873"/>
    <x v="0"/>
    <x v="12"/>
    <n v="0"/>
    <n v="0"/>
    <x v="1"/>
    <x v="0"/>
    <x v="1"/>
    <n v="99.48"/>
    <n v="27.2"/>
    <x v="2"/>
    <x v="0"/>
  </r>
  <r>
    <n v="24876"/>
    <x v="1"/>
    <x v="58"/>
    <n v="0"/>
    <n v="0"/>
    <x v="1"/>
    <x v="0"/>
    <x v="0"/>
    <n v="82.81"/>
    <n v="23.9"/>
    <x v="2"/>
    <x v="0"/>
  </r>
  <r>
    <n v="24885"/>
    <x v="1"/>
    <x v="16"/>
    <n v="0"/>
    <n v="1"/>
    <x v="1"/>
    <x v="3"/>
    <x v="0"/>
    <n v="88.83"/>
    <n v="40.299999999999997"/>
    <x v="3"/>
    <x v="0"/>
  </r>
  <r>
    <n v="24892"/>
    <x v="1"/>
    <x v="60"/>
    <n v="0"/>
    <n v="0"/>
    <x v="1"/>
    <x v="0"/>
    <x v="1"/>
    <n v="97.08"/>
    <n v="31.7"/>
    <x v="1"/>
    <x v="0"/>
  </r>
  <r>
    <n v="24905"/>
    <x v="0"/>
    <x v="20"/>
    <n v="0"/>
    <n v="0"/>
    <x v="1"/>
    <x v="0"/>
    <x v="0"/>
    <n v="205.77"/>
    <n v="46"/>
    <x v="0"/>
    <x v="1"/>
  </r>
  <r>
    <n v="24920"/>
    <x v="0"/>
    <x v="58"/>
    <n v="0"/>
    <n v="0"/>
    <x v="1"/>
    <x v="2"/>
    <x v="1"/>
    <n v="97.6"/>
    <n v="44.8"/>
    <x v="3"/>
    <x v="0"/>
  </r>
  <r>
    <n v="24955"/>
    <x v="0"/>
    <x v="79"/>
    <n v="0"/>
    <n v="0"/>
    <x v="0"/>
    <x v="0"/>
    <x v="1"/>
    <n v="102"/>
    <n v="40.4"/>
    <x v="3"/>
    <x v="0"/>
  </r>
  <r>
    <n v="24961"/>
    <x v="0"/>
    <x v="5"/>
    <n v="0"/>
    <n v="0"/>
    <x v="1"/>
    <x v="0"/>
    <x v="1"/>
    <n v="107.78"/>
    <n v="25.1"/>
    <x v="2"/>
    <x v="0"/>
  </r>
  <r>
    <n v="24965"/>
    <x v="0"/>
    <x v="68"/>
    <n v="0"/>
    <n v="0"/>
    <x v="0"/>
    <x v="2"/>
    <x v="1"/>
    <n v="103.15"/>
    <n v="21"/>
    <x v="3"/>
    <x v="0"/>
  </r>
  <r>
    <n v="24972"/>
    <x v="1"/>
    <x v="98"/>
    <n v="0"/>
    <n v="0"/>
    <x v="0"/>
    <x v="1"/>
    <x v="1"/>
    <n v="112.02"/>
    <n v="20.9"/>
    <x v="1"/>
    <x v="0"/>
  </r>
  <r>
    <n v="24977"/>
    <x v="0"/>
    <x v="75"/>
    <n v="1"/>
    <n v="0"/>
    <x v="1"/>
    <x v="0"/>
    <x v="1"/>
    <n v="74.63"/>
    <n v="23.1"/>
    <x v="0"/>
    <x v="1"/>
  </r>
  <r>
    <n v="25051"/>
    <x v="0"/>
    <x v="34"/>
    <n v="0"/>
    <n v="0"/>
    <x v="0"/>
    <x v="0"/>
    <x v="1"/>
    <n v="91.32"/>
    <n v="24.3"/>
    <x v="2"/>
    <x v="0"/>
  </r>
  <r>
    <n v="25070"/>
    <x v="1"/>
    <x v="54"/>
    <n v="0"/>
    <n v="0"/>
    <x v="1"/>
    <x v="2"/>
    <x v="1"/>
    <n v="103"/>
    <n v="31.9"/>
    <x v="1"/>
    <x v="0"/>
  </r>
  <r>
    <n v="25088"/>
    <x v="0"/>
    <x v="65"/>
    <n v="0"/>
    <n v="0"/>
    <x v="0"/>
    <x v="0"/>
    <x v="1"/>
    <n v="217"/>
    <n v="29.4"/>
    <x v="0"/>
    <x v="0"/>
  </r>
  <r>
    <n v="25095"/>
    <x v="1"/>
    <x v="22"/>
    <n v="0"/>
    <n v="0"/>
    <x v="1"/>
    <x v="2"/>
    <x v="0"/>
    <n v="94.76"/>
    <n v="26"/>
    <x v="0"/>
    <x v="0"/>
  </r>
  <r>
    <n v="25099"/>
    <x v="1"/>
    <x v="17"/>
    <n v="0"/>
    <n v="0"/>
    <x v="0"/>
    <x v="2"/>
    <x v="1"/>
    <n v="74.81"/>
    <n v="39.700000000000003"/>
    <x v="3"/>
    <x v="0"/>
  </r>
  <r>
    <n v="25102"/>
    <x v="0"/>
    <x v="62"/>
    <n v="0"/>
    <n v="0"/>
    <x v="1"/>
    <x v="2"/>
    <x v="0"/>
    <n v="95.16"/>
    <n v="42.7"/>
    <x v="0"/>
    <x v="0"/>
  </r>
  <r>
    <n v="25107"/>
    <x v="0"/>
    <x v="52"/>
    <n v="0"/>
    <n v="0"/>
    <x v="1"/>
    <x v="0"/>
    <x v="0"/>
    <n v="65.040000000000006"/>
    <n v="30.9"/>
    <x v="2"/>
    <x v="0"/>
  </r>
  <r>
    <n v="25130"/>
    <x v="0"/>
    <x v="80"/>
    <n v="0"/>
    <n v="0"/>
    <x v="1"/>
    <x v="0"/>
    <x v="0"/>
    <n v="79.209999999999994"/>
    <n v="19.5"/>
    <x v="1"/>
    <x v="0"/>
  </r>
  <r>
    <n v="25138"/>
    <x v="0"/>
    <x v="23"/>
    <n v="1"/>
    <n v="0"/>
    <x v="1"/>
    <x v="0"/>
    <x v="1"/>
    <n v="91.63"/>
    <n v="33.5"/>
    <x v="3"/>
    <x v="0"/>
  </r>
  <r>
    <n v="25149"/>
    <x v="0"/>
    <x v="31"/>
    <n v="0"/>
    <n v="0"/>
    <x v="0"/>
    <x v="1"/>
    <x v="1"/>
    <n v="79.760000000000005"/>
    <n v="15.6"/>
    <x v="1"/>
    <x v="0"/>
  </r>
  <r>
    <n v="25199"/>
    <x v="0"/>
    <x v="7"/>
    <n v="0"/>
    <n v="0"/>
    <x v="1"/>
    <x v="0"/>
    <x v="1"/>
    <n v="71.88"/>
    <n v="26.7"/>
    <x v="2"/>
    <x v="0"/>
  </r>
  <r>
    <n v="25218"/>
    <x v="0"/>
    <x v="4"/>
    <n v="0"/>
    <n v="0"/>
    <x v="1"/>
    <x v="2"/>
    <x v="0"/>
    <n v="88.2"/>
    <n v="22.7"/>
    <x v="2"/>
    <x v="0"/>
  </r>
  <r>
    <n v="25219"/>
    <x v="0"/>
    <x v="13"/>
    <n v="0"/>
    <n v="0"/>
    <x v="0"/>
    <x v="0"/>
    <x v="0"/>
    <n v="100.54"/>
    <n v="22.1"/>
    <x v="3"/>
    <x v="0"/>
  </r>
  <r>
    <n v="25226"/>
    <x v="1"/>
    <x v="73"/>
    <n v="0"/>
    <n v="1"/>
    <x v="0"/>
    <x v="2"/>
    <x v="0"/>
    <n v="217.08"/>
    <m/>
    <x v="1"/>
    <x v="1"/>
  </r>
  <r>
    <n v="25248"/>
    <x v="1"/>
    <x v="70"/>
    <n v="0"/>
    <n v="0"/>
    <x v="0"/>
    <x v="0"/>
    <x v="1"/>
    <n v="79.819999999999993"/>
    <n v="26.1"/>
    <x v="1"/>
    <x v="0"/>
  </r>
  <r>
    <n v="25283"/>
    <x v="0"/>
    <x v="25"/>
    <n v="0"/>
    <n v="0"/>
    <x v="1"/>
    <x v="0"/>
    <x v="0"/>
    <n v="69.209999999999994"/>
    <n v="33.1"/>
    <x v="2"/>
    <x v="0"/>
  </r>
  <r>
    <n v="25287"/>
    <x v="1"/>
    <x v="32"/>
    <n v="0"/>
    <n v="0"/>
    <x v="1"/>
    <x v="0"/>
    <x v="0"/>
    <n v="92.95"/>
    <n v="41"/>
    <x v="2"/>
    <x v="0"/>
  </r>
  <r>
    <n v="25305"/>
    <x v="1"/>
    <x v="38"/>
    <n v="0"/>
    <n v="0"/>
    <x v="0"/>
    <x v="1"/>
    <x v="1"/>
    <n v="99.87"/>
    <m/>
    <x v="0"/>
    <x v="0"/>
  </r>
  <r>
    <n v="25315"/>
    <x v="1"/>
    <x v="4"/>
    <n v="0"/>
    <n v="0"/>
    <x v="1"/>
    <x v="0"/>
    <x v="0"/>
    <n v="222.21"/>
    <n v="41.1"/>
    <x v="3"/>
    <x v="0"/>
  </r>
  <r>
    <n v="25325"/>
    <x v="0"/>
    <x v="3"/>
    <n v="0"/>
    <n v="0"/>
    <x v="1"/>
    <x v="0"/>
    <x v="1"/>
    <n v="82.24"/>
    <n v="23.8"/>
    <x v="0"/>
    <x v="0"/>
  </r>
  <r>
    <n v="25326"/>
    <x v="0"/>
    <x v="65"/>
    <n v="0"/>
    <n v="0"/>
    <x v="0"/>
    <x v="0"/>
    <x v="1"/>
    <n v="99.58"/>
    <n v="24.1"/>
    <x v="1"/>
    <x v="0"/>
  </r>
  <r>
    <n v="25391"/>
    <x v="0"/>
    <x v="38"/>
    <n v="0"/>
    <n v="0"/>
    <x v="0"/>
    <x v="1"/>
    <x v="1"/>
    <n v="69.84"/>
    <n v="13.7"/>
    <x v="1"/>
    <x v="0"/>
  </r>
  <r>
    <n v="25404"/>
    <x v="1"/>
    <x v="71"/>
    <n v="0"/>
    <n v="0"/>
    <x v="1"/>
    <x v="0"/>
    <x v="1"/>
    <n v="93.72"/>
    <n v="31.4"/>
    <x v="2"/>
    <x v="0"/>
  </r>
  <r>
    <n v="25405"/>
    <x v="1"/>
    <x v="54"/>
    <n v="0"/>
    <n v="0"/>
    <x v="1"/>
    <x v="2"/>
    <x v="0"/>
    <n v="187.52"/>
    <n v="57.7"/>
    <x v="2"/>
    <x v="0"/>
  </r>
  <r>
    <n v="25408"/>
    <x v="0"/>
    <x v="6"/>
    <n v="0"/>
    <n v="0"/>
    <x v="1"/>
    <x v="3"/>
    <x v="1"/>
    <n v="114.54"/>
    <n v="30.1"/>
    <x v="3"/>
    <x v="0"/>
  </r>
  <r>
    <n v="25443"/>
    <x v="1"/>
    <x v="74"/>
    <n v="0"/>
    <n v="0"/>
    <x v="0"/>
    <x v="0"/>
    <x v="0"/>
    <n v="160.94"/>
    <n v="26.7"/>
    <x v="3"/>
    <x v="0"/>
  </r>
  <r>
    <n v="25446"/>
    <x v="0"/>
    <x v="18"/>
    <n v="0"/>
    <n v="0"/>
    <x v="1"/>
    <x v="2"/>
    <x v="0"/>
    <n v="79.98"/>
    <n v="41.4"/>
    <x v="2"/>
    <x v="0"/>
  </r>
  <r>
    <n v="25454"/>
    <x v="0"/>
    <x v="1"/>
    <n v="0"/>
    <n v="0"/>
    <x v="0"/>
    <x v="1"/>
    <x v="1"/>
    <n v="93.3"/>
    <n v="25.9"/>
    <x v="1"/>
    <x v="0"/>
  </r>
  <r>
    <n v="25458"/>
    <x v="0"/>
    <x v="48"/>
    <n v="1"/>
    <n v="0"/>
    <x v="1"/>
    <x v="2"/>
    <x v="1"/>
    <n v="88.66"/>
    <n v="36.700000000000003"/>
    <x v="0"/>
    <x v="0"/>
  </r>
  <r>
    <n v="25476"/>
    <x v="0"/>
    <x v="36"/>
    <n v="0"/>
    <n v="0"/>
    <x v="1"/>
    <x v="0"/>
    <x v="0"/>
    <n v="83.84"/>
    <n v="35"/>
    <x v="1"/>
    <x v="0"/>
  </r>
  <r>
    <n v="25483"/>
    <x v="1"/>
    <x v="75"/>
    <n v="0"/>
    <n v="0"/>
    <x v="1"/>
    <x v="0"/>
    <x v="1"/>
    <n v="215.64"/>
    <n v="26.7"/>
    <x v="0"/>
    <x v="0"/>
  </r>
  <r>
    <n v="25488"/>
    <x v="0"/>
    <x v="27"/>
    <n v="0"/>
    <n v="0"/>
    <x v="1"/>
    <x v="3"/>
    <x v="0"/>
    <n v="94.63"/>
    <n v="24.9"/>
    <x v="2"/>
    <x v="0"/>
  </r>
  <r>
    <n v="25495"/>
    <x v="1"/>
    <x v="41"/>
    <n v="0"/>
    <n v="0"/>
    <x v="0"/>
    <x v="1"/>
    <x v="0"/>
    <n v="112.11"/>
    <n v="20.100000000000001"/>
    <x v="1"/>
    <x v="0"/>
  </r>
  <r>
    <n v="25510"/>
    <x v="1"/>
    <x v="37"/>
    <n v="0"/>
    <n v="0"/>
    <x v="1"/>
    <x v="3"/>
    <x v="0"/>
    <n v="111.81"/>
    <n v="19.8"/>
    <x v="0"/>
    <x v="0"/>
  </r>
  <r>
    <n v="25514"/>
    <x v="1"/>
    <x v="30"/>
    <n v="0"/>
    <n v="0"/>
    <x v="0"/>
    <x v="1"/>
    <x v="1"/>
    <n v="65.88"/>
    <n v="23.7"/>
    <x v="1"/>
    <x v="0"/>
  </r>
  <r>
    <n v="25525"/>
    <x v="1"/>
    <x v="43"/>
    <n v="0"/>
    <n v="0"/>
    <x v="1"/>
    <x v="0"/>
    <x v="0"/>
    <n v="78.3"/>
    <n v="31"/>
    <x v="1"/>
    <x v="0"/>
  </r>
  <r>
    <n v="25559"/>
    <x v="0"/>
    <x v="72"/>
    <n v="0"/>
    <n v="1"/>
    <x v="1"/>
    <x v="2"/>
    <x v="1"/>
    <n v="76.11"/>
    <n v="37"/>
    <x v="1"/>
    <x v="0"/>
  </r>
  <r>
    <n v="25595"/>
    <x v="0"/>
    <x v="21"/>
    <n v="1"/>
    <n v="0"/>
    <x v="1"/>
    <x v="0"/>
    <x v="0"/>
    <n v="85.83"/>
    <n v="44"/>
    <x v="0"/>
    <x v="0"/>
  </r>
  <r>
    <n v="25613"/>
    <x v="0"/>
    <x v="80"/>
    <n v="0"/>
    <n v="0"/>
    <x v="1"/>
    <x v="0"/>
    <x v="0"/>
    <n v="70.56"/>
    <n v="28.6"/>
    <x v="3"/>
    <x v="0"/>
  </r>
  <r>
    <n v="25625"/>
    <x v="0"/>
    <x v="18"/>
    <n v="0"/>
    <n v="0"/>
    <x v="0"/>
    <x v="0"/>
    <x v="1"/>
    <n v="103.94"/>
    <n v="32.5"/>
    <x v="3"/>
    <x v="0"/>
  </r>
  <r>
    <n v="25627"/>
    <x v="1"/>
    <x v="12"/>
    <n v="1"/>
    <n v="0"/>
    <x v="1"/>
    <x v="3"/>
    <x v="0"/>
    <n v="231.19"/>
    <n v="31.6"/>
    <x v="0"/>
    <x v="0"/>
  </r>
  <r>
    <n v="25630"/>
    <x v="0"/>
    <x v="35"/>
    <n v="0"/>
    <n v="0"/>
    <x v="1"/>
    <x v="3"/>
    <x v="0"/>
    <n v="79.7"/>
    <n v="25"/>
    <x v="2"/>
    <x v="0"/>
  </r>
  <r>
    <n v="25636"/>
    <x v="1"/>
    <x v="65"/>
    <n v="0"/>
    <n v="0"/>
    <x v="1"/>
    <x v="0"/>
    <x v="1"/>
    <n v="201.96"/>
    <n v="30.1"/>
    <x v="1"/>
    <x v="0"/>
  </r>
  <r>
    <n v="25642"/>
    <x v="1"/>
    <x v="43"/>
    <n v="0"/>
    <n v="0"/>
    <x v="0"/>
    <x v="0"/>
    <x v="0"/>
    <n v="79.540000000000006"/>
    <n v="28.1"/>
    <x v="1"/>
    <x v="0"/>
  </r>
  <r>
    <n v="25643"/>
    <x v="1"/>
    <x v="77"/>
    <n v="0"/>
    <n v="0"/>
    <x v="1"/>
    <x v="0"/>
    <x v="1"/>
    <n v="119.9"/>
    <n v="37.6"/>
    <x v="2"/>
    <x v="0"/>
  </r>
  <r>
    <n v="25674"/>
    <x v="1"/>
    <x v="65"/>
    <n v="0"/>
    <n v="0"/>
    <x v="1"/>
    <x v="0"/>
    <x v="0"/>
    <n v="104.64"/>
    <n v="24.9"/>
    <x v="1"/>
    <x v="0"/>
  </r>
  <r>
    <n v="25676"/>
    <x v="0"/>
    <x v="46"/>
    <n v="0"/>
    <n v="0"/>
    <x v="0"/>
    <x v="1"/>
    <x v="1"/>
    <n v="89.38"/>
    <n v="19"/>
    <x v="1"/>
    <x v="0"/>
  </r>
  <r>
    <n v="25718"/>
    <x v="0"/>
    <x v="29"/>
    <n v="0"/>
    <n v="0"/>
    <x v="1"/>
    <x v="0"/>
    <x v="0"/>
    <n v="100.8"/>
    <n v="39.299999999999997"/>
    <x v="0"/>
    <x v="0"/>
  </r>
  <r>
    <n v="25763"/>
    <x v="0"/>
    <x v="13"/>
    <n v="0"/>
    <n v="0"/>
    <x v="0"/>
    <x v="0"/>
    <x v="0"/>
    <n v="98.66"/>
    <n v="28.3"/>
    <x v="1"/>
    <x v="0"/>
  </r>
  <r>
    <n v="25767"/>
    <x v="0"/>
    <x v="61"/>
    <n v="0"/>
    <n v="0"/>
    <x v="0"/>
    <x v="0"/>
    <x v="0"/>
    <n v="96.42"/>
    <n v="22.6"/>
    <x v="1"/>
    <x v="0"/>
  </r>
  <r>
    <n v="25774"/>
    <x v="1"/>
    <x v="58"/>
    <n v="0"/>
    <n v="0"/>
    <x v="0"/>
    <x v="0"/>
    <x v="1"/>
    <n v="85.37"/>
    <n v="33"/>
    <x v="2"/>
    <x v="0"/>
  </r>
  <r>
    <n v="25777"/>
    <x v="1"/>
    <x v="66"/>
    <n v="0"/>
    <n v="0"/>
    <x v="1"/>
    <x v="0"/>
    <x v="1"/>
    <n v="87.69"/>
    <n v="26.2"/>
    <x v="0"/>
    <x v="0"/>
  </r>
  <r>
    <n v="25783"/>
    <x v="0"/>
    <x v="99"/>
    <n v="0"/>
    <n v="0"/>
    <x v="0"/>
    <x v="1"/>
    <x v="1"/>
    <n v="94.06"/>
    <n v="14.8"/>
    <x v="1"/>
    <x v="0"/>
  </r>
  <r>
    <n v="25798"/>
    <x v="1"/>
    <x v="34"/>
    <n v="0"/>
    <n v="0"/>
    <x v="0"/>
    <x v="0"/>
    <x v="0"/>
    <n v="72.88"/>
    <n v="26.5"/>
    <x v="2"/>
    <x v="0"/>
  </r>
  <r>
    <n v="25811"/>
    <x v="0"/>
    <x v="49"/>
    <n v="0"/>
    <n v="0"/>
    <x v="1"/>
    <x v="0"/>
    <x v="0"/>
    <n v="98.35"/>
    <n v="26.6"/>
    <x v="2"/>
    <x v="0"/>
  </r>
  <r>
    <n v="25818"/>
    <x v="1"/>
    <x v="14"/>
    <n v="0"/>
    <n v="0"/>
    <x v="1"/>
    <x v="2"/>
    <x v="1"/>
    <n v="96.25"/>
    <n v="23.3"/>
    <x v="0"/>
    <x v="0"/>
  </r>
  <r>
    <n v="25831"/>
    <x v="1"/>
    <x v="63"/>
    <n v="0"/>
    <n v="1"/>
    <x v="1"/>
    <x v="0"/>
    <x v="1"/>
    <n v="196.71"/>
    <n v="36.5"/>
    <x v="0"/>
    <x v="1"/>
  </r>
  <r>
    <n v="25833"/>
    <x v="0"/>
    <x v="10"/>
    <n v="0"/>
    <n v="0"/>
    <x v="1"/>
    <x v="0"/>
    <x v="1"/>
    <n v="107.43"/>
    <n v="26.5"/>
    <x v="2"/>
    <x v="0"/>
  </r>
  <r>
    <n v="25860"/>
    <x v="0"/>
    <x v="83"/>
    <n v="0"/>
    <n v="0"/>
    <x v="0"/>
    <x v="1"/>
    <x v="1"/>
    <n v="123.04"/>
    <n v="15.9"/>
    <x v="1"/>
    <x v="0"/>
  </r>
  <r>
    <n v="25878"/>
    <x v="1"/>
    <x v="2"/>
    <n v="0"/>
    <n v="0"/>
    <x v="1"/>
    <x v="3"/>
    <x v="1"/>
    <n v="97.68"/>
    <n v="47.1"/>
    <x v="0"/>
    <x v="0"/>
  </r>
  <r>
    <n v="25883"/>
    <x v="0"/>
    <x v="37"/>
    <n v="1"/>
    <n v="0"/>
    <x v="1"/>
    <x v="3"/>
    <x v="0"/>
    <n v="77.319999999999993"/>
    <n v="24.8"/>
    <x v="1"/>
    <x v="0"/>
  </r>
  <r>
    <n v="25900"/>
    <x v="1"/>
    <x v="89"/>
    <n v="0"/>
    <n v="0"/>
    <x v="0"/>
    <x v="1"/>
    <x v="1"/>
    <n v="85.16"/>
    <n v="20.2"/>
    <x v="1"/>
    <x v="0"/>
  </r>
  <r>
    <n v="25904"/>
    <x v="0"/>
    <x v="82"/>
    <n v="1"/>
    <n v="1"/>
    <x v="1"/>
    <x v="3"/>
    <x v="0"/>
    <n v="199.86"/>
    <m/>
    <x v="3"/>
    <x v="1"/>
  </r>
  <r>
    <n v="25919"/>
    <x v="1"/>
    <x v="25"/>
    <n v="1"/>
    <n v="0"/>
    <x v="1"/>
    <x v="3"/>
    <x v="0"/>
    <n v="83.34"/>
    <n v="49.3"/>
    <x v="2"/>
    <x v="0"/>
  </r>
  <r>
    <n v="25927"/>
    <x v="1"/>
    <x v="77"/>
    <n v="0"/>
    <n v="0"/>
    <x v="1"/>
    <x v="0"/>
    <x v="1"/>
    <n v="106.73"/>
    <n v="25.1"/>
    <x v="2"/>
    <x v="0"/>
  </r>
  <r>
    <n v="25930"/>
    <x v="1"/>
    <x v="3"/>
    <n v="0"/>
    <n v="0"/>
    <x v="1"/>
    <x v="0"/>
    <x v="0"/>
    <n v="68.239999999999995"/>
    <n v="33.1"/>
    <x v="0"/>
    <x v="0"/>
  </r>
  <r>
    <n v="25931"/>
    <x v="0"/>
    <x v="57"/>
    <n v="0"/>
    <n v="0"/>
    <x v="1"/>
    <x v="3"/>
    <x v="0"/>
    <n v="208.31"/>
    <n v="31.8"/>
    <x v="0"/>
    <x v="0"/>
  </r>
  <r>
    <n v="25935"/>
    <x v="0"/>
    <x v="74"/>
    <n v="0"/>
    <n v="0"/>
    <x v="0"/>
    <x v="3"/>
    <x v="0"/>
    <n v="77.67"/>
    <n v="34.5"/>
    <x v="1"/>
    <x v="0"/>
  </r>
  <r>
    <n v="25942"/>
    <x v="0"/>
    <x v="15"/>
    <n v="0"/>
    <n v="0"/>
    <x v="0"/>
    <x v="1"/>
    <x v="0"/>
    <n v="72.489999999999995"/>
    <n v="16.899999999999999"/>
    <x v="1"/>
    <x v="0"/>
  </r>
  <r>
    <n v="25974"/>
    <x v="1"/>
    <x v="23"/>
    <n v="0"/>
    <n v="0"/>
    <x v="1"/>
    <x v="3"/>
    <x v="0"/>
    <n v="218.46"/>
    <n v="26.8"/>
    <x v="1"/>
    <x v="1"/>
  </r>
  <r>
    <n v="25982"/>
    <x v="1"/>
    <x v="6"/>
    <n v="0"/>
    <n v="0"/>
    <x v="0"/>
    <x v="0"/>
    <x v="1"/>
    <n v="91.21"/>
    <n v="28.1"/>
    <x v="0"/>
    <x v="0"/>
  </r>
  <r>
    <n v="25996"/>
    <x v="0"/>
    <x v="59"/>
    <n v="0"/>
    <n v="0"/>
    <x v="1"/>
    <x v="0"/>
    <x v="0"/>
    <n v="81.2"/>
    <n v="23"/>
    <x v="1"/>
    <x v="0"/>
  </r>
  <r>
    <n v="26015"/>
    <x v="0"/>
    <x v="72"/>
    <n v="0"/>
    <n v="0"/>
    <x v="1"/>
    <x v="3"/>
    <x v="0"/>
    <n v="101.45"/>
    <m/>
    <x v="1"/>
    <x v="1"/>
  </r>
  <r>
    <n v="26025"/>
    <x v="0"/>
    <x v="18"/>
    <n v="0"/>
    <n v="0"/>
    <x v="1"/>
    <x v="2"/>
    <x v="0"/>
    <n v="103.22"/>
    <n v="20.5"/>
    <x v="2"/>
    <x v="0"/>
  </r>
  <r>
    <n v="26028"/>
    <x v="1"/>
    <x v="62"/>
    <n v="0"/>
    <n v="0"/>
    <x v="1"/>
    <x v="0"/>
    <x v="0"/>
    <n v="98.41"/>
    <n v="32.1"/>
    <x v="2"/>
    <x v="0"/>
  </r>
  <r>
    <n v="26031"/>
    <x v="0"/>
    <x v="34"/>
    <n v="0"/>
    <n v="0"/>
    <x v="0"/>
    <x v="0"/>
    <x v="1"/>
    <n v="84.46"/>
    <n v="21.8"/>
    <x v="1"/>
    <x v="0"/>
  </r>
  <r>
    <n v="26062"/>
    <x v="1"/>
    <x v="24"/>
    <n v="0"/>
    <n v="0"/>
    <x v="1"/>
    <x v="0"/>
    <x v="1"/>
    <n v="78.040000000000006"/>
    <n v="37.9"/>
    <x v="2"/>
    <x v="0"/>
  </r>
  <r>
    <n v="26076"/>
    <x v="0"/>
    <x v="66"/>
    <n v="1"/>
    <n v="0"/>
    <x v="1"/>
    <x v="3"/>
    <x v="1"/>
    <n v="219.82"/>
    <n v="29.5"/>
    <x v="0"/>
    <x v="0"/>
  </r>
  <r>
    <n v="26084"/>
    <x v="0"/>
    <x v="50"/>
    <n v="1"/>
    <n v="0"/>
    <x v="1"/>
    <x v="3"/>
    <x v="0"/>
    <n v="109.51"/>
    <m/>
    <x v="2"/>
    <x v="0"/>
  </r>
  <r>
    <n v="26103"/>
    <x v="1"/>
    <x v="77"/>
    <n v="0"/>
    <n v="0"/>
    <x v="1"/>
    <x v="0"/>
    <x v="1"/>
    <n v="106.85"/>
    <n v="40.1"/>
    <x v="2"/>
    <x v="0"/>
  </r>
  <r>
    <n v="26134"/>
    <x v="0"/>
    <x v="29"/>
    <n v="0"/>
    <n v="0"/>
    <x v="1"/>
    <x v="0"/>
    <x v="0"/>
    <n v="111.22"/>
    <n v="25.5"/>
    <x v="1"/>
    <x v="0"/>
  </r>
  <r>
    <n v="26154"/>
    <x v="1"/>
    <x v="71"/>
    <n v="0"/>
    <n v="0"/>
    <x v="1"/>
    <x v="0"/>
    <x v="1"/>
    <n v="82.44"/>
    <n v="34.5"/>
    <x v="2"/>
    <x v="0"/>
  </r>
  <r>
    <n v="26172"/>
    <x v="1"/>
    <x v="4"/>
    <n v="0"/>
    <n v="0"/>
    <x v="1"/>
    <x v="0"/>
    <x v="1"/>
    <n v="100.39"/>
    <n v="37"/>
    <x v="2"/>
    <x v="0"/>
  </r>
  <r>
    <n v="26191"/>
    <x v="0"/>
    <x v="23"/>
    <n v="0"/>
    <n v="0"/>
    <x v="0"/>
    <x v="0"/>
    <x v="0"/>
    <n v="67.959999999999994"/>
    <n v="26.8"/>
    <x v="1"/>
    <x v="0"/>
  </r>
  <r>
    <n v="26197"/>
    <x v="0"/>
    <x v="5"/>
    <n v="0"/>
    <n v="0"/>
    <x v="1"/>
    <x v="0"/>
    <x v="1"/>
    <n v="104.03"/>
    <n v="47.3"/>
    <x v="3"/>
    <x v="0"/>
  </r>
  <r>
    <n v="26214"/>
    <x v="0"/>
    <x v="63"/>
    <n v="0"/>
    <n v="0"/>
    <x v="1"/>
    <x v="3"/>
    <x v="1"/>
    <n v="75.930000000000007"/>
    <n v="34.700000000000003"/>
    <x v="0"/>
    <x v="0"/>
  </r>
  <r>
    <n v="26235"/>
    <x v="1"/>
    <x v="13"/>
    <n v="0"/>
    <n v="0"/>
    <x v="0"/>
    <x v="0"/>
    <x v="1"/>
    <n v="96.78"/>
    <n v="24.6"/>
    <x v="3"/>
    <x v="0"/>
  </r>
  <r>
    <n v="26242"/>
    <x v="1"/>
    <x v="85"/>
    <n v="0"/>
    <n v="0"/>
    <x v="0"/>
    <x v="1"/>
    <x v="0"/>
    <n v="83.28"/>
    <n v="20"/>
    <x v="1"/>
    <x v="0"/>
  </r>
  <r>
    <n v="26247"/>
    <x v="0"/>
    <x v="23"/>
    <n v="0"/>
    <n v="0"/>
    <x v="1"/>
    <x v="0"/>
    <x v="1"/>
    <n v="95.37"/>
    <n v="17.3"/>
    <x v="1"/>
    <x v="0"/>
  </r>
  <r>
    <n v="26250"/>
    <x v="1"/>
    <x v="0"/>
    <n v="0"/>
    <n v="0"/>
    <x v="0"/>
    <x v="3"/>
    <x v="0"/>
    <n v="113.85"/>
    <n v="22.9"/>
    <x v="1"/>
    <x v="0"/>
  </r>
  <r>
    <n v="26267"/>
    <x v="0"/>
    <x v="82"/>
    <n v="0"/>
    <n v="0"/>
    <x v="1"/>
    <x v="3"/>
    <x v="0"/>
    <n v="267.61"/>
    <n v="27.9"/>
    <x v="3"/>
    <x v="0"/>
  </r>
  <r>
    <n v="26305"/>
    <x v="1"/>
    <x v="59"/>
    <n v="0"/>
    <n v="0"/>
    <x v="0"/>
    <x v="3"/>
    <x v="1"/>
    <n v="96.77"/>
    <n v="30.3"/>
    <x v="0"/>
    <x v="0"/>
  </r>
  <r>
    <n v="26325"/>
    <x v="1"/>
    <x v="34"/>
    <n v="0"/>
    <n v="0"/>
    <x v="0"/>
    <x v="2"/>
    <x v="0"/>
    <n v="82.34"/>
    <n v="31.6"/>
    <x v="1"/>
    <x v="0"/>
  </r>
  <r>
    <n v="26328"/>
    <x v="1"/>
    <x v="21"/>
    <n v="1"/>
    <n v="0"/>
    <x v="1"/>
    <x v="0"/>
    <x v="0"/>
    <n v="200.16"/>
    <n v="33.1"/>
    <x v="2"/>
    <x v="0"/>
  </r>
  <r>
    <n v="26330"/>
    <x v="0"/>
    <x v="35"/>
    <n v="0"/>
    <n v="0"/>
    <x v="1"/>
    <x v="0"/>
    <x v="0"/>
    <n v="91.65"/>
    <n v="25.7"/>
    <x v="0"/>
    <x v="0"/>
  </r>
  <r>
    <n v="26357"/>
    <x v="1"/>
    <x v="77"/>
    <n v="0"/>
    <n v="0"/>
    <x v="0"/>
    <x v="0"/>
    <x v="0"/>
    <n v="200.68"/>
    <n v="25.8"/>
    <x v="1"/>
    <x v="0"/>
  </r>
  <r>
    <n v="26366"/>
    <x v="0"/>
    <x v="80"/>
    <n v="0"/>
    <n v="0"/>
    <x v="0"/>
    <x v="0"/>
    <x v="1"/>
    <n v="103.35"/>
    <n v="28.1"/>
    <x v="0"/>
    <x v="0"/>
  </r>
  <r>
    <n v="26389"/>
    <x v="0"/>
    <x v="78"/>
    <n v="0"/>
    <n v="0"/>
    <x v="0"/>
    <x v="1"/>
    <x v="0"/>
    <n v="120.85"/>
    <n v="16.2"/>
    <x v="1"/>
    <x v="0"/>
  </r>
  <r>
    <n v="26452"/>
    <x v="0"/>
    <x v="17"/>
    <n v="0"/>
    <n v="0"/>
    <x v="1"/>
    <x v="0"/>
    <x v="1"/>
    <n v="104.36"/>
    <n v="30.2"/>
    <x v="2"/>
    <x v="0"/>
  </r>
  <r>
    <n v="26468"/>
    <x v="0"/>
    <x v="18"/>
    <n v="0"/>
    <n v="0"/>
    <x v="1"/>
    <x v="2"/>
    <x v="0"/>
    <n v="82.02"/>
    <n v="41.8"/>
    <x v="3"/>
    <x v="0"/>
  </r>
  <r>
    <n v="26474"/>
    <x v="0"/>
    <x v="22"/>
    <n v="0"/>
    <n v="0"/>
    <x v="1"/>
    <x v="2"/>
    <x v="0"/>
    <n v="97.16"/>
    <n v="33.1"/>
    <x v="1"/>
    <x v="0"/>
  </r>
  <r>
    <n v="26480"/>
    <x v="1"/>
    <x v="9"/>
    <n v="0"/>
    <n v="0"/>
    <x v="0"/>
    <x v="0"/>
    <x v="1"/>
    <n v="100.8"/>
    <n v="45.9"/>
    <x v="2"/>
    <x v="0"/>
  </r>
  <r>
    <n v="26503"/>
    <x v="0"/>
    <x v="43"/>
    <n v="0"/>
    <n v="0"/>
    <x v="0"/>
    <x v="0"/>
    <x v="1"/>
    <n v="77.16"/>
    <n v="35.200000000000003"/>
    <x v="3"/>
    <x v="0"/>
  </r>
  <r>
    <n v="26528"/>
    <x v="0"/>
    <x v="0"/>
    <n v="0"/>
    <n v="0"/>
    <x v="0"/>
    <x v="0"/>
    <x v="1"/>
    <n v="88.65"/>
    <n v="30.3"/>
    <x v="2"/>
    <x v="0"/>
  </r>
  <r>
    <n v="26539"/>
    <x v="1"/>
    <x v="35"/>
    <n v="0"/>
    <n v="0"/>
    <x v="1"/>
    <x v="3"/>
    <x v="0"/>
    <n v="202.51"/>
    <n v="30.8"/>
    <x v="0"/>
    <x v="0"/>
  </r>
  <r>
    <n v="26594"/>
    <x v="0"/>
    <x v="43"/>
    <n v="0"/>
    <n v="0"/>
    <x v="1"/>
    <x v="0"/>
    <x v="0"/>
    <n v="92.75"/>
    <n v="34.5"/>
    <x v="3"/>
    <x v="0"/>
  </r>
  <r>
    <n v="26603"/>
    <x v="1"/>
    <x v="27"/>
    <n v="1"/>
    <n v="0"/>
    <x v="1"/>
    <x v="3"/>
    <x v="0"/>
    <n v="101.93"/>
    <n v="34"/>
    <x v="1"/>
    <x v="0"/>
  </r>
  <r>
    <n v="26604"/>
    <x v="0"/>
    <x v="47"/>
    <n v="0"/>
    <n v="0"/>
    <x v="0"/>
    <x v="0"/>
    <x v="1"/>
    <n v="107.82"/>
    <n v="26"/>
    <x v="2"/>
    <x v="0"/>
  </r>
  <r>
    <n v="26605"/>
    <x v="0"/>
    <x v="40"/>
    <n v="0"/>
    <n v="0"/>
    <x v="1"/>
    <x v="0"/>
    <x v="1"/>
    <n v="102.51"/>
    <n v="26.6"/>
    <x v="3"/>
    <x v="0"/>
  </r>
  <r>
    <n v="26692"/>
    <x v="0"/>
    <x v="5"/>
    <n v="0"/>
    <n v="0"/>
    <x v="1"/>
    <x v="2"/>
    <x v="1"/>
    <n v="76.819999999999993"/>
    <n v="27.3"/>
    <x v="2"/>
    <x v="0"/>
  </r>
  <r>
    <n v="26723"/>
    <x v="0"/>
    <x v="73"/>
    <n v="0"/>
    <n v="0"/>
    <x v="1"/>
    <x v="0"/>
    <x v="0"/>
    <n v="83.14"/>
    <n v="31.9"/>
    <x v="2"/>
    <x v="0"/>
  </r>
  <r>
    <n v="26727"/>
    <x v="0"/>
    <x v="16"/>
    <n v="0"/>
    <n v="0"/>
    <x v="0"/>
    <x v="0"/>
    <x v="1"/>
    <n v="88.92"/>
    <n v="22.9"/>
    <x v="2"/>
    <x v="1"/>
  </r>
  <r>
    <n v="26742"/>
    <x v="0"/>
    <x v="53"/>
    <n v="0"/>
    <n v="0"/>
    <x v="1"/>
    <x v="2"/>
    <x v="0"/>
    <n v="96.75"/>
    <n v="28.4"/>
    <x v="0"/>
    <x v="0"/>
  </r>
  <r>
    <n v="26777"/>
    <x v="1"/>
    <x v="79"/>
    <n v="0"/>
    <n v="0"/>
    <x v="0"/>
    <x v="0"/>
    <x v="1"/>
    <n v="86.53"/>
    <n v="20.8"/>
    <x v="2"/>
    <x v="0"/>
  </r>
  <r>
    <n v="26826"/>
    <x v="0"/>
    <x v="49"/>
    <n v="0"/>
    <n v="0"/>
    <x v="1"/>
    <x v="3"/>
    <x v="0"/>
    <n v="73.36"/>
    <n v="16.100000000000001"/>
    <x v="2"/>
    <x v="0"/>
  </r>
  <r>
    <n v="26830"/>
    <x v="0"/>
    <x v="52"/>
    <n v="0"/>
    <n v="0"/>
    <x v="1"/>
    <x v="3"/>
    <x v="1"/>
    <n v="68.37"/>
    <n v="29.4"/>
    <x v="3"/>
    <x v="0"/>
  </r>
  <r>
    <n v="26862"/>
    <x v="0"/>
    <x v="17"/>
    <n v="0"/>
    <n v="0"/>
    <x v="1"/>
    <x v="2"/>
    <x v="1"/>
    <n v="78.930000000000007"/>
    <n v="30.9"/>
    <x v="0"/>
    <x v="0"/>
  </r>
  <r>
    <n v="26884"/>
    <x v="0"/>
    <x v="75"/>
    <n v="0"/>
    <n v="0"/>
    <x v="1"/>
    <x v="3"/>
    <x v="0"/>
    <n v="103.78"/>
    <n v="32.700000000000003"/>
    <x v="0"/>
    <x v="0"/>
  </r>
  <r>
    <n v="26893"/>
    <x v="1"/>
    <x v="11"/>
    <n v="0"/>
    <n v="0"/>
    <x v="0"/>
    <x v="1"/>
    <x v="0"/>
    <n v="101.26"/>
    <n v="33.799999999999997"/>
    <x v="1"/>
    <x v="0"/>
  </r>
  <r>
    <n v="26935"/>
    <x v="0"/>
    <x v="74"/>
    <n v="1"/>
    <n v="0"/>
    <x v="1"/>
    <x v="0"/>
    <x v="0"/>
    <n v="213.43"/>
    <n v="36.700000000000003"/>
    <x v="3"/>
    <x v="0"/>
  </r>
  <r>
    <n v="26973"/>
    <x v="0"/>
    <x v="4"/>
    <n v="0"/>
    <n v="0"/>
    <x v="1"/>
    <x v="0"/>
    <x v="0"/>
    <n v="106.51"/>
    <n v="40.200000000000003"/>
    <x v="2"/>
    <x v="0"/>
  </r>
  <r>
    <n v="26993"/>
    <x v="0"/>
    <x v="17"/>
    <n v="0"/>
    <n v="0"/>
    <x v="1"/>
    <x v="0"/>
    <x v="1"/>
    <n v="89.88"/>
    <n v="33.1"/>
    <x v="0"/>
    <x v="0"/>
  </r>
  <r>
    <n v="26997"/>
    <x v="0"/>
    <x v="19"/>
    <n v="0"/>
    <n v="0"/>
    <x v="0"/>
    <x v="0"/>
    <x v="0"/>
    <n v="87.16"/>
    <n v="28.2"/>
    <x v="2"/>
    <x v="0"/>
  </r>
  <r>
    <n v="26999"/>
    <x v="1"/>
    <x v="49"/>
    <n v="1"/>
    <n v="1"/>
    <x v="1"/>
    <x v="2"/>
    <x v="1"/>
    <n v="86.06"/>
    <n v="34.799999999999997"/>
    <x v="2"/>
    <x v="0"/>
  </r>
  <r>
    <n v="27007"/>
    <x v="1"/>
    <x v="34"/>
    <n v="0"/>
    <n v="0"/>
    <x v="0"/>
    <x v="3"/>
    <x v="0"/>
    <n v="187.22"/>
    <n v="29.7"/>
    <x v="1"/>
    <x v="0"/>
  </r>
  <r>
    <n v="27012"/>
    <x v="1"/>
    <x v="43"/>
    <n v="0"/>
    <n v="0"/>
    <x v="0"/>
    <x v="0"/>
    <x v="0"/>
    <n v="94.34"/>
    <n v="30.2"/>
    <x v="0"/>
    <x v="0"/>
  </r>
  <r>
    <n v="27013"/>
    <x v="1"/>
    <x v="78"/>
    <n v="0"/>
    <n v="0"/>
    <x v="0"/>
    <x v="1"/>
    <x v="0"/>
    <n v="78.98"/>
    <n v="15.1"/>
    <x v="1"/>
    <x v="0"/>
  </r>
  <r>
    <n v="27017"/>
    <x v="1"/>
    <x v="29"/>
    <n v="0"/>
    <n v="0"/>
    <x v="0"/>
    <x v="0"/>
    <x v="0"/>
    <n v="75.92"/>
    <n v="22.8"/>
    <x v="2"/>
    <x v="0"/>
  </r>
  <r>
    <n v="27029"/>
    <x v="0"/>
    <x v="31"/>
    <n v="0"/>
    <n v="0"/>
    <x v="0"/>
    <x v="1"/>
    <x v="0"/>
    <n v="73.2"/>
    <n v="16.8"/>
    <x v="1"/>
    <x v="0"/>
  </r>
  <r>
    <n v="27034"/>
    <x v="0"/>
    <x v="20"/>
    <n v="0"/>
    <n v="0"/>
    <x v="1"/>
    <x v="2"/>
    <x v="0"/>
    <n v="82.72"/>
    <n v="29.8"/>
    <x v="3"/>
    <x v="0"/>
  </r>
  <r>
    <n v="27119"/>
    <x v="0"/>
    <x v="29"/>
    <n v="0"/>
    <n v="0"/>
    <x v="0"/>
    <x v="0"/>
    <x v="1"/>
    <n v="104.16"/>
    <n v="21.5"/>
    <x v="2"/>
    <x v="0"/>
  </r>
  <r>
    <n v="27125"/>
    <x v="0"/>
    <x v="0"/>
    <n v="0"/>
    <n v="0"/>
    <x v="0"/>
    <x v="0"/>
    <x v="0"/>
    <n v="81.13"/>
    <n v="22.8"/>
    <x v="2"/>
    <x v="0"/>
  </r>
  <r>
    <n v="27135"/>
    <x v="1"/>
    <x v="35"/>
    <n v="1"/>
    <n v="0"/>
    <x v="1"/>
    <x v="0"/>
    <x v="1"/>
    <n v="107.11"/>
    <m/>
    <x v="3"/>
    <x v="0"/>
  </r>
  <r>
    <n v="27145"/>
    <x v="0"/>
    <x v="69"/>
    <n v="0"/>
    <n v="0"/>
    <x v="0"/>
    <x v="0"/>
    <x v="1"/>
    <n v="89.3"/>
    <n v="48.4"/>
    <x v="3"/>
    <x v="0"/>
  </r>
  <r>
    <n v="27146"/>
    <x v="0"/>
    <x v="13"/>
    <n v="0"/>
    <n v="0"/>
    <x v="0"/>
    <x v="0"/>
    <x v="1"/>
    <n v="92.87"/>
    <n v="30.1"/>
    <x v="2"/>
    <x v="0"/>
  </r>
  <r>
    <n v="27153"/>
    <x v="0"/>
    <x v="66"/>
    <n v="0"/>
    <n v="0"/>
    <x v="1"/>
    <x v="3"/>
    <x v="1"/>
    <n v="78.8"/>
    <n v="29.3"/>
    <x v="0"/>
    <x v="1"/>
  </r>
  <r>
    <n v="27163"/>
    <x v="0"/>
    <x v="45"/>
    <n v="1"/>
    <n v="0"/>
    <x v="1"/>
    <x v="0"/>
    <x v="0"/>
    <n v="109"/>
    <m/>
    <x v="1"/>
    <x v="0"/>
  </r>
  <r>
    <n v="27169"/>
    <x v="0"/>
    <x v="72"/>
    <n v="1"/>
    <n v="0"/>
    <x v="1"/>
    <x v="2"/>
    <x v="1"/>
    <n v="116.55"/>
    <n v="31.1"/>
    <x v="0"/>
    <x v="1"/>
  </r>
  <r>
    <n v="27176"/>
    <x v="0"/>
    <x v="35"/>
    <n v="0"/>
    <n v="0"/>
    <x v="1"/>
    <x v="0"/>
    <x v="1"/>
    <n v="103.73"/>
    <n v="34.700000000000003"/>
    <x v="2"/>
    <x v="0"/>
  </r>
  <r>
    <n v="27213"/>
    <x v="1"/>
    <x v="60"/>
    <n v="1"/>
    <n v="0"/>
    <x v="1"/>
    <x v="3"/>
    <x v="1"/>
    <n v="178.29"/>
    <n v="36.1"/>
    <x v="2"/>
    <x v="0"/>
  </r>
  <r>
    <n v="27276"/>
    <x v="0"/>
    <x v="18"/>
    <n v="0"/>
    <n v="0"/>
    <x v="1"/>
    <x v="0"/>
    <x v="0"/>
    <n v="78.91"/>
    <n v="34.299999999999997"/>
    <x v="1"/>
    <x v="0"/>
  </r>
  <r>
    <n v="27279"/>
    <x v="1"/>
    <x v="96"/>
    <n v="0"/>
    <n v="0"/>
    <x v="0"/>
    <x v="1"/>
    <x v="0"/>
    <n v="90.46"/>
    <n v="22.5"/>
    <x v="1"/>
    <x v="0"/>
  </r>
  <r>
    <n v="27300"/>
    <x v="0"/>
    <x v="89"/>
    <n v="0"/>
    <n v="0"/>
    <x v="0"/>
    <x v="1"/>
    <x v="1"/>
    <n v="95.28"/>
    <n v="16.5"/>
    <x v="1"/>
    <x v="0"/>
  </r>
  <r>
    <n v="27323"/>
    <x v="0"/>
    <x v="67"/>
    <n v="0"/>
    <n v="0"/>
    <x v="1"/>
    <x v="3"/>
    <x v="0"/>
    <n v="68.61"/>
    <n v="31.9"/>
    <x v="2"/>
    <x v="0"/>
  </r>
  <r>
    <n v="27377"/>
    <x v="1"/>
    <x v="76"/>
    <n v="0"/>
    <n v="0"/>
    <x v="1"/>
    <x v="0"/>
    <x v="1"/>
    <n v="79.87"/>
    <n v="30.9"/>
    <x v="2"/>
    <x v="0"/>
  </r>
  <r>
    <n v="27380"/>
    <x v="0"/>
    <x v="77"/>
    <n v="0"/>
    <n v="0"/>
    <x v="1"/>
    <x v="0"/>
    <x v="1"/>
    <n v="74.14"/>
    <n v="31.2"/>
    <x v="0"/>
    <x v="0"/>
  </r>
  <r>
    <n v="27382"/>
    <x v="0"/>
    <x v="74"/>
    <n v="0"/>
    <n v="0"/>
    <x v="1"/>
    <x v="2"/>
    <x v="0"/>
    <n v="92.15"/>
    <n v="20.8"/>
    <x v="2"/>
    <x v="0"/>
  </r>
  <r>
    <n v="27416"/>
    <x v="0"/>
    <x v="44"/>
    <n v="0"/>
    <n v="0"/>
    <x v="1"/>
    <x v="0"/>
    <x v="1"/>
    <n v="86.92"/>
    <n v="22"/>
    <x v="1"/>
    <x v="0"/>
  </r>
  <r>
    <n v="27419"/>
    <x v="0"/>
    <x v="14"/>
    <n v="0"/>
    <n v="0"/>
    <x v="1"/>
    <x v="0"/>
    <x v="1"/>
    <n v="76.150000000000006"/>
    <m/>
    <x v="1"/>
    <x v="1"/>
  </r>
  <r>
    <n v="27435"/>
    <x v="0"/>
    <x v="0"/>
    <n v="0"/>
    <n v="0"/>
    <x v="0"/>
    <x v="0"/>
    <x v="0"/>
    <n v="82.64"/>
    <n v="31.1"/>
    <x v="1"/>
    <x v="0"/>
  </r>
  <r>
    <n v="27436"/>
    <x v="1"/>
    <x v="30"/>
    <n v="0"/>
    <n v="0"/>
    <x v="0"/>
    <x v="1"/>
    <x v="0"/>
    <n v="110.33"/>
    <n v="20.399999999999999"/>
    <x v="1"/>
    <x v="0"/>
  </r>
  <r>
    <n v="27446"/>
    <x v="0"/>
    <x v="11"/>
    <n v="0"/>
    <n v="0"/>
    <x v="0"/>
    <x v="1"/>
    <x v="0"/>
    <n v="76.31"/>
    <n v="15.5"/>
    <x v="1"/>
    <x v="0"/>
  </r>
  <r>
    <n v="27458"/>
    <x v="0"/>
    <x v="45"/>
    <n v="0"/>
    <n v="0"/>
    <x v="0"/>
    <x v="0"/>
    <x v="0"/>
    <n v="89.22"/>
    <n v="37.799999999999997"/>
    <x v="2"/>
    <x v="1"/>
  </r>
  <r>
    <n v="27479"/>
    <x v="1"/>
    <x v="63"/>
    <n v="0"/>
    <n v="0"/>
    <x v="1"/>
    <x v="3"/>
    <x v="1"/>
    <n v="104.7"/>
    <n v="21"/>
    <x v="0"/>
    <x v="0"/>
  </r>
  <r>
    <n v="27480"/>
    <x v="1"/>
    <x v="70"/>
    <n v="0"/>
    <n v="0"/>
    <x v="0"/>
    <x v="0"/>
    <x v="1"/>
    <n v="86.19"/>
    <n v="26.2"/>
    <x v="2"/>
    <x v="0"/>
  </r>
  <r>
    <n v="27493"/>
    <x v="0"/>
    <x v="18"/>
    <n v="0"/>
    <n v="0"/>
    <x v="1"/>
    <x v="0"/>
    <x v="0"/>
    <n v="86.06"/>
    <n v="38.1"/>
    <x v="2"/>
    <x v="0"/>
  </r>
  <r>
    <n v="27507"/>
    <x v="0"/>
    <x v="70"/>
    <n v="0"/>
    <n v="0"/>
    <x v="0"/>
    <x v="0"/>
    <x v="0"/>
    <n v="87.72"/>
    <n v="21.7"/>
    <x v="2"/>
    <x v="0"/>
  </r>
  <r>
    <n v="27509"/>
    <x v="0"/>
    <x v="82"/>
    <n v="1"/>
    <n v="0"/>
    <x v="1"/>
    <x v="3"/>
    <x v="0"/>
    <n v="78.680000000000007"/>
    <n v="23.3"/>
    <x v="2"/>
    <x v="0"/>
  </r>
  <r>
    <n v="27518"/>
    <x v="1"/>
    <x v="34"/>
    <n v="0"/>
    <n v="0"/>
    <x v="0"/>
    <x v="3"/>
    <x v="1"/>
    <n v="72.28"/>
    <n v="19"/>
    <x v="1"/>
    <x v="0"/>
  </r>
  <r>
    <n v="27523"/>
    <x v="0"/>
    <x v="47"/>
    <n v="0"/>
    <n v="0"/>
    <x v="0"/>
    <x v="0"/>
    <x v="0"/>
    <n v="104.26"/>
    <n v="25.9"/>
    <x v="1"/>
    <x v="0"/>
  </r>
  <r>
    <n v="27566"/>
    <x v="1"/>
    <x v="20"/>
    <n v="0"/>
    <n v="0"/>
    <x v="1"/>
    <x v="0"/>
    <x v="1"/>
    <n v="236.14"/>
    <n v="43.1"/>
    <x v="1"/>
    <x v="0"/>
  </r>
  <r>
    <n v="27572"/>
    <x v="0"/>
    <x v="68"/>
    <n v="0"/>
    <n v="0"/>
    <x v="0"/>
    <x v="0"/>
    <x v="1"/>
    <n v="92.82"/>
    <n v="24.1"/>
    <x v="2"/>
    <x v="0"/>
  </r>
  <r>
    <n v="27583"/>
    <x v="1"/>
    <x v="24"/>
    <n v="0"/>
    <n v="0"/>
    <x v="1"/>
    <x v="0"/>
    <x v="1"/>
    <n v="88.13"/>
    <n v="32.799999999999997"/>
    <x v="2"/>
    <x v="0"/>
  </r>
  <r>
    <n v="27596"/>
    <x v="0"/>
    <x v="37"/>
    <n v="1"/>
    <n v="0"/>
    <x v="1"/>
    <x v="0"/>
    <x v="0"/>
    <n v="115.71"/>
    <n v="31.1"/>
    <x v="0"/>
    <x v="0"/>
  </r>
  <r>
    <n v="27608"/>
    <x v="0"/>
    <x v="76"/>
    <n v="0"/>
    <n v="0"/>
    <x v="1"/>
    <x v="2"/>
    <x v="0"/>
    <n v="74.64"/>
    <n v="22.4"/>
    <x v="1"/>
    <x v="0"/>
  </r>
  <r>
    <n v="27616"/>
    <x v="1"/>
    <x v="8"/>
    <n v="0"/>
    <n v="0"/>
    <x v="1"/>
    <x v="2"/>
    <x v="1"/>
    <n v="81.099999999999994"/>
    <n v="24.8"/>
    <x v="2"/>
    <x v="0"/>
  </r>
  <r>
    <n v="27623"/>
    <x v="0"/>
    <x v="14"/>
    <n v="0"/>
    <n v="0"/>
    <x v="1"/>
    <x v="0"/>
    <x v="0"/>
    <n v="200.8"/>
    <n v="32.299999999999997"/>
    <x v="1"/>
    <x v="0"/>
  </r>
  <r>
    <n v="27624"/>
    <x v="0"/>
    <x v="21"/>
    <n v="0"/>
    <n v="0"/>
    <x v="1"/>
    <x v="3"/>
    <x v="1"/>
    <n v="81.96"/>
    <n v="34.6"/>
    <x v="2"/>
    <x v="0"/>
  </r>
  <r>
    <n v="27626"/>
    <x v="0"/>
    <x v="45"/>
    <n v="0"/>
    <n v="0"/>
    <x v="0"/>
    <x v="2"/>
    <x v="1"/>
    <n v="266.58999999999997"/>
    <n v="25.5"/>
    <x v="2"/>
    <x v="0"/>
  </r>
  <r>
    <n v="27647"/>
    <x v="1"/>
    <x v="7"/>
    <n v="0"/>
    <n v="1"/>
    <x v="1"/>
    <x v="3"/>
    <x v="1"/>
    <n v="95.49"/>
    <n v="31.6"/>
    <x v="1"/>
    <x v="0"/>
  </r>
  <r>
    <n v="27660"/>
    <x v="0"/>
    <x v="39"/>
    <n v="1"/>
    <n v="0"/>
    <x v="0"/>
    <x v="3"/>
    <x v="1"/>
    <n v="198.3"/>
    <n v="54.3"/>
    <x v="0"/>
    <x v="0"/>
  </r>
  <r>
    <n v="27664"/>
    <x v="0"/>
    <x v="52"/>
    <n v="0"/>
    <n v="0"/>
    <x v="1"/>
    <x v="0"/>
    <x v="0"/>
    <n v="86.99"/>
    <n v="28.9"/>
    <x v="3"/>
    <x v="0"/>
  </r>
  <r>
    <n v="27675"/>
    <x v="0"/>
    <x v="46"/>
    <n v="0"/>
    <n v="0"/>
    <x v="0"/>
    <x v="1"/>
    <x v="0"/>
    <n v="103.11"/>
    <n v="18.3"/>
    <x v="1"/>
    <x v="0"/>
  </r>
  <r>
    <n v="27693"/>
    <x v="0"/>
    <x v="51"/>
    <n v="0"/>
    <n v="0"/>
    <x v="0"/>
    <x v="1"/>
    <x v="0"/>
    <n v="121.39"/>
    <n v="27"/>
    <x v="1"/>
    <x v="0"/>
  </r>
  <r>
    <n v="27705"/>
    <x v="0"/>
    <x v="37"/>
    <n v="0"/>
    <n v="1"/>
    <x v="1"/>
    <x v="3"/>
    <x v="1"/>
    <n v="88.6"/>
    <n v="32.5"/>
    <x v="1"/>
    <x v="0"/>
  </r>
  <r>
    <n v="27717"/>
    <x v="0"/>
    <x v="71"/>
    <n v="0"/>
    <n v="0"/>
    <x v="1"/>
    <x v="3"/>
    <x v="0"/>
    <n v="112.16"/>
    <n v="25.7"/>
    <x v="1"/>
    <x v="0"/>
  </r>
  <r>
    <n v="27721"/>
    <x v="1"/>
    <x v="43"/>
    <n v="0"/>
    <n v="0"/>
    <x v="1"/>
    <x v="0"/>
    <x v="1"/>
    <n v="83.13"/>
    <n v="32"/>
    <x v="3"/>
    <x v="0"/>
  </r>
  <r>
    <n v="27757"/>
    <x v="1"/>
    <x v="4"/>
    <n v="0"/>
    <n v="0"/>
    <x v="1"/>
    <x v="0"/>
    <x v="0"/>
    <n v="88.78"/>
    <n v="35.799999999999997"/>
    <x v="3"/>
    <x v="0"/>
  </r>
  <r>
    <n v="27789"/>
    <x v="0"/>
    <x v="73"/>
    <n v="0"/>
    <n v="0"/>
    <x v="1"/>
    <x v="0"/>
    <x v="0"/>
    <n v="73"/>
    <n v="26.2"/>
    <x v="2"/>
    <x v="0"/>
  </r>
  <r>
    <n v="27794"/>
    <x v="1"/>
    <x v="46"/>
    <n v="0"/>
    <n v="0"/>
    <x v="0"/>
    <x v="1"/>
    <x v="1"/>
    <n v="88.39"/>
    <n v="19.7"/>
    <x v="1"/>
    <x v="0"/>
  </r>
  <r>
    <n v="27796"/>
    <x v="0"/>
    <x v="72"/>
    <n v="0"/>
    <n v="0"/>
    <x v="1"/>
    <x v="0"/>
    <x v="0"/>
    <n v="102.07"/>
    <n v="16.7"/>
    <x v="3"/>
    <x v="0"/>
  </r>
  <r>
    <n v="27799"/>
    <x v="1"/>
    <x v="75"/>
    <n v="0"/>
    <n v="0"/>
    <x v="1"/>
    <x v="0"/>
    <x v="1"/>
    <n v="209.26"/>
    <n v="38.1"/>
    <x v="0"/>
    <x v="0"/>
  </r>
  <r>
    <n v="27801"/>
    <x v="0"/>
    <x v="44"/>
    <n v="0"/>
    <n v="0"/>
    <x v="1"/>
    <x v="0"/>
    <x v="0"/>
    <n v="113.26"/>
    <n v="27.6"/>
    <x v="2"/>
    <x v="0"/>
  </r>
  <r>
    <n v="27803"/>
    <x v="0"/>
    <x v="32"/>
    <n v="0"/>
    <n v="0"/>
    <x v="1"/>
    <x v="2"/>
    <x v="0"/>
    <n v="231.54"/>
    <n v="29.9"/>
    <x v="2"/>
    <x v="0"/>
  </r>
  <r>
    <n v="27804"/>
    <x v="1"/>
    <x v="13"/>
    <n v="0"/>
    <n v="0"/>
    <x v="0"/>
    <x v="0"/>
    <x v="1"/>
    <n v="110.23"/>
    <n v="39.1"/>
    <x v="1"/>
    <x v="0"/>
  </r>
  <r>
    <n v="27818"/>
    <x v="0"/>
    <x v="80"/>
    <n v="0"/>
    <n v="0"/>
    <x v="0"/>
    <x v="0"/>
    <x v="1"/>
    <n v="104.21"/>
    <n v="35.700000000000003"/>
    <x v="2"/>
    <x v="0"/>
  </r>
  <r>
    <n v="27832"/>
    <x v="0"/>
    <x v="62"/>
    <n v="0"/>
    <n v="0"/>
    <x v="1"/>
    <x v="0"/>
    <x v="1"/>
    <n v="82.93"/>
    <n v="29.7"/>
    <x v="3"/>
    <x v="0"/>
  </r>
  <r>
    <n v="27849"/>
    <x v="0"/>
    <x v="41"/>
    <n v="0"/>
    <n v="0"/>
    <x v="0"/>
    <x v="1"/>
    <x v="0"/>
    <n v="122.25"/>
    <n v="16.7"/>
    <x v="1"/>
    <x v="0"/>
  </r>
  <r>
    <n v="27853"/>
    <x v="0"/>
    <x v="44"/>
    <n v="0"/>
    <n v="0"/>
    <x v="1"/>
    <x v="3"/>
    <x v="1"/>
    <n v="88.68"/>
    <n v="23.9"/>
    <x v="2"/>
    <x v="0"/>
  </r>
  <r>
    <n v="27854"/>
    <x v="0"/>
    <x v="13"/>
    <n v="0"/>
    <n v="0"/>
    <x v="0"/>
    <x v="0"/>
    <x v="1"/>
    <n v="96.28"/>
    <n v="31.1"/>
    <x v="2"/>
    <x v="0"/>
  </r>
  <r>
    <n v="27859"/>
    <x v="1"/>
    <x v="62"/>
    <n v="0"/>
    <n v="0"/>
    <x v="1"/>
    <x v="0"/>
    <x v="1"/>
    <n v="86.95"/>
    <n v="25"/>
    <x v="0"/>
    <x v="0"/>
  </r>
  <r>
    <n v="27916"/>
    <x v="1"/>
    <x v="47"/>
    <n v="0"/>
    <n v="0"/>
    <x v="0"/>
    <x v="0"/>
    <x v="0"/>
    <n v="97.39"/>
    <n v="22.8"/>
    <x v="2"/>
    <x v="0"/>
  </r>
  <r>
    <n v="27922"/>
    <x v="1"/>
    <x v="43"/>
    <n v="0"/>
    <n v="0"/>
    <x v="1"/>
    <x v="0"/>
    <x v="1"/>
    <n v="102.13"/>
    <n v="32.299999999999997"/>
    <x v="2"/>
    <x v="0"/>
  </r>
  <r>
    <n v="27948"/>
    <x v="1"/>
    <x v="82"/>
    <n v="0"/>
    <n v="0"/>
    <x v="1"/>
    <x v="3"/>
    <x v="1"/>
    <n v="117.63"/>
    <n v="26.2"/>
    <x v="2"/>
    <x v="0"/>
  </r>
  <r>
    <n v="27954"/>
    <x v="0"/>
    <x v="69"/>
    <n v="0"/>
    <n v="0"/>
    <x v="0"/>
    <x v="0"/>
    <x v="0"/>
    <n v="114.18"/>
    <n v="23.3"/>
    <x v="2"/>
    <x v="0"/>
  </r>
  <r>
    <n v="27966"/>
    <x v="0"/>
    <x v="49"/>
    <n v="0"/>
    <n v="0"/>
    <x v="1"/>
    <x v="0"/>
    <x v="0"/>
    <n v="74.819999999999993"/>
    <n v="30.6"/>
    <x v="2"/>
    <x v="0"/>
  </r>
  <r>
    <n v="28011"/>
    <x v="1"/>
    <x v="40"/>
    <n v="1"/>
    <n v="0"/>
    <x v="1"/>
    <x v="0"/>
    <x v="1"/>
    <n v="197.36"/>
    <n v="27.4"/>
    <x v="1"/>
    <x v="0"/>
  </r>
  <r>
    <n v="28013"/>
    <x v="0"/>
    <x v="5"/>
    <n v="0"/>
    <n v="0"/>
    <x v="1"/>
    <x v="3"/>
    <x v="0"/>
    <n v="98.37"/>
    <n v="27.2"/>
    <x v="2"/>
    <x v="0"/>
  </r>
  <r>
    <n v="28024"/>
    <x v="1"/>
    <x v="24"/>
    <n v="0"/>
    <n v="0"/>
    <x v="1"/>
    <x v="0"/>
    <x v="1"/>
    <n v="102.47"/>
    <n v="29.3"/>
    <x v="0"/>
    <x v="0"/>
  </r>
  <r>
    <n v="28027"/>
    <x v="0"/>
    <x v="3"/>
    <n v="0"/>
    <n v="0"/>
    <x v="1"/>
    <x v="2"/>
    <x v="0"/>
    <n v="83.7"/>
    <n v="20.6"/>
    <x v="2"/>
    <x v="0"/>
  </r>
  <r>
    <n v="28048"/>
    <x v="1"/>
    <x v="1"/>
    <n v="0"/>
    <n v="0"/>
    <x v="0"/>
    <x v="1"/>
    <x v="0"/>
    <n v="82.38"/>
    <n v="24.3"/>
    <x v="1"/>
    <x v="0"/>
  </r>
  <r>
    <n v="28091"/>
    <x v="0"/>
    <x v="10"/>
    <n v="0"/>
    <n v="0"/>
    <x v="1"/>
    <x v="2"/>
    <x v="0"/>
    <n v="85.03"/>
    <n v="23.9"/>
    <x v="0"/>
    <x v="0"/>
  </r>
  <r>
    <n v="28102"/>
    <x v="0"/>
    <x v="68"/>
    <n v="0"/>
    <n v="0"/>
    <x v="0"/>
    <x v="0"/>
    <x v="1"/>
    <n v="66.3"/>
    <n v="27.2"/>
    <x v="2"/>
    <x v="0"/>
  </r>
  <r>
    <n v="28108"/>
    <x v="0"/>
    <x v="54"/>
    <n v="0"/>
    <n v="0"/>
    <x v="1"/>
    <x v="0"/>
    <x v="1"/>
    <n v="82.57"/>
    <n v="27.5"/>
    <x v="1"/>
    <x v="0"/>
  </r>
  <r>
    <n v="28122"/>
    <x v="0"/>
    <x v="26"/>
    <n v="0"/>
    <n v="0"/>
    <x v="1"/>
    <x v="3"/>
    <x v="1"/>
    <n v="77.44"/>
    <n v="21.4"/>
    <x v="0"/>
    <x v="0"/>
  </r>
  <r>
    <n v="28127"/>
    <x v="0"/>
    <x v="22"/>
    <n v="0"/>
    <n v="0"/>
    <x v="1"/>
    <x v="0"/>
    <x v="1"/>
    <n v="90.4"/>
    <n v="33.1"/>
    <x v="0"/>
    <x v="0"/>
  </r>
  <r>
    <n v="28150"/>
    <x v="0"/>
    <x v="20"/>
    <n v="1"/>
    <n v="0"/>
    <x v="1"/>
    <x v="0"/>
    <x v="0"/>
    <n v="180.76"/>
    <n v="26.9"/>
    <x v="1"/>
    <x v="0"/>
  </r>
  <r>
    <n v="28183"/>
    <x v="0"/>
    <x v="1"/>
    <n v="0"/>
    <n v="0"/>
    <x v="0"/>
    <x v="1"/>
    <x v="0"/>
    <n v="75.78"/>
    <n v="23.6"/>
    <x v="1"/>
    <x v="0"/>
  </r>
  <r>
    <n v="28227"/>
    <x v="0"/>
    <x v="80"/>
    <n v="0"/>
    <n v="0"/>
    <x v="1"/>
    <x v="0"/>
    <x v="0"/>
    <n v="71.5"/>
    <n v="40.299999999999997"/>
    <x v="3"/>
    <x v="0"/>
  </r>
  <r>
    <n v="28247"/>
    <x v="1"/>
    <x v="37"/>
    <n v="0"/>
    <n v="0"/>
    <x v="0"/>
    <x v="3"/>
    <x v="0"/>
    <n v="101.57"/>
    <n v="24.3"/>
    <x v="3"/>
    <x v="0"/>
  </r>
  <r>
    <n v="28258"/>
    <x v="0"/>
    <x v="7"/>
    <n v="0"/>
    <n v="0"/>
    <x v="1"/>
    <x v="3"/>
    <x v="0"/>
    <n v="75.06"/>
    <n v="29.7"/>
    <x v="1"/>
    <x v="0"/>
  </r>
  <r>
    <n v="28261"/>
    <x v="1"/>
    <x v="16"/>
    <n v="0"/>
    <n v="1"/>
    <x v="1"/>
    <x v="3"/>
    <x v="0"/>
    <n v="106.68"/>
    <n v="30.8"/>
    <x v="2"/>
    <x v="0"/>
  </r>
  <r>
    <n v="28265"/>
    <x v="0"/>
    <x v="3"/>
    <n v="0"/>
    <n v="0"/>
    <x v="1"/>
    <x v="3"/>
    <x v="1"/>
    <n v="79.14"/>
    <n v="25"/>
    <x v="0"/>
    <x v="0"/>
  </r>
  <r>
    <n v="28286"/>
    <x v="1"/>
    <x v="22"/>
    <n v="0"/>
    <n v="0"/>
    <x v="1"/>
    <x v="0"/>
    <x v="1"/>
    <n v="74.91"/>
    <n v="37.5"/>
    <x v="2"/>
    <x v="0"/>
  </r>
  <r>
    <n v="28291"/>
    <x v="0"/>
    <x v="16"/>
    <n v="0"/>
    <n v="1"/>
    <x v="1"/>
    <x v="0"/>
    <x v="0"/>
    <n v="226.98"/>
    <n v="29.8"/>
    <x v="2"/>
    <x v="1"/>
  </r>
  <r>
    <n v="28303"/>
    <x v="0"/>
    <x v="36"/>
    <n v="0"/>
    <n v="0"/>
    <x v="1"/>
    <x v="3"/>
    <x v="1"/>
    <n v="205"/>
    <n v="30.1"/>
    <x v="2"/>
    <x v="0"/>
  </r>
  <r>
    <n v="28309"/>
    <x v="0"/>
    <x v="67"/>
    <n v="0"/>
    <n v="0"/>
    <x v="1"/>
    <x v="0"/>
    <x v="0"/>
    <n v="82.09"/>
    <n v="14.1"/>
    <x v="2"/>
    <x v="0"/>
  </r>
  <r>
    <n v="28315"/>
    <x v="1"/>
    <x v="5"/>
    <n v="0"/>
    <n v="0"/>
    <x v="1"/>
    <x v="0"/>
    <x v="1"/>
    <n v="108.68"/>
    <n v="32.700000000000003"/>
    <x v="2"/>
    <x v="0"/>
  </r>
  <r>
    <n v="28326"/>
    <x v="0"/>
    <x v="16"/>
    <n v="0"/>
    <n v="0"/>
    <x v="1"/>
    <x v="0"/>
    <x v="0"/>
    <n v="65.59"/>
    <n v="28.1"/>
    <x v="2"/>
    <x v="0"/>
  </r>
  <r>
    <n v="28333"/>
    <x v="0"/>
    <x v="16"/>
    <n v="1"/>
    <n v="1"/>
    <x v="1"/>
    <x v="3"/>
    <x v="0"/>
    <n v="200.28"/>
    <n v="30"/>
    <x v="0"/>
    <x v="0"/>
  </r>
  <r>
    <n v="28335"/>
    <x v="1"/>
    <x v="81"/>
    <n v="0"/>
    <n v="0"/>
    <x v="1"/>
    <x v="0"/>
    <x v="1"/>
    <n v="77.42"/>
    <n v="24.8"/>
    <x v="2"/>
    <x v="0"/>
  </r>
  <r>
    <n v="28344"/>
    <x v="1"/>
    <x v="44"/>
    <n v="0"/>
    <n v="0"/>
    <x v="1"/>
    <x v="0"/>
    <x v="0"/>
    <n v="83.15"/>
    <n v="32.1"/>
    <x v="1"/>
    <x v="0"/>
  </r>
  <r>
    <n v="28348"/>
    <x v="0"/>
    <x v="27"/>
    <n v="0"/>
    <n v="0"/>
    <x v="1"/>
    <x v="0"/>
    <x v="1"/>
    <n v="106.47"/>
    <n v="27.2"/>
    <x v="1"/>
    <x v="0"/>
  </r>
  <r>
    <n v="28364"/>
    <x v="1"/>
    <x v="49"/>
    <n v="0"/>
    <n v="0"/>
    <x v="1"/>
    <x v="0"/>
    <x v="0"/>
    <n v="84.12"/>
    <n v="25.1"/>
    <x v="0"/>
    <x v="0"/>
  </r>
  <r>
    <n v="28367"/>
    <x v="0"/>
    <x v="46"/>
    <n v="0"/>
    <n v="0"/>
    <x v="0"/>
    <x v="1"/>
    <x v="1"/>
    <n v="69.47"/>
    <n v="18.899999999999999"/>
    <x v="1"/>
    <x v="0"/>
  </r>
  <r>
    <n v="28378"/>
    <x v="1"/>
    <x v="49"/>
    <n v="1"/>
    <n v="1"/>
    <x v="1"/>
    <x v="0"/>
    <x v="0"/>
    <n v="112.24"/>
    <n v="37.4"/>
    <x v="3"/>
    <x v="1"/>
  </r>
  <r>
    <n v="28382"/>
    <x v="1"/>
    <x v="81"/>
    <n v="0"/>
    <n v="0"/>
    <x v="0"/>
    <x v="0"/>
    <x v="0"/>
    <n v="73.81"/>
    <n v="19.8"/>
    <x v="1"/>
    <x v="0"/>
  </r>
  <r>
    <n v="28385"/>
    <x v="0"/>
    <x v="22"/>
    <n v="0"/>
    <n v="0"/>
    <x v="1"/>
    <x v="0"/>
    <x v="1"/>
    <n v="100.08"/>
    <n v="20.9"/>
    <x v="3"/>
    <x v="0"/>
  </r>
  <r>
    <n v="28400"/>
    <x v="1"/>
    <x v="35"/>
    <n v="0"/>
    <n v="0"/>
    <x v="1"/>
    <x v="3"/>
    <x v="0"/>
    <n v="92.73"/>
    <n v="27.7"/>
    <x v="2"/>
    <x v="0"/>
  </r>
  <r>
    <n v="28414"/>
    <x v="1"/>
    <x v="74"/>
    <n v="0"/>
    <n v="0"/>
    <x v="1"/>
    <x v="0"/>
    <x v="0"/>
    <n v="103.48"/>
    <n v="29.1"/>
    <x v="3"/>
    <x v="0"/>
  </r>
  <r>
    <n v="28418"/>
    <x v="0"/>
    <x v="17"/>
    <n v="0"/>
    <n v="0"/>
    <x v="1"/>
    <x v="0"/>
    <x v="1"/>
    <n v="107.18"/>
    <n v="22.8"/>
    <x v="2"/>
    <x v="0"/>
  </r>
  <r>
    <n v="28435"/>
    <x v="0"/>
    <x v="14"/>
    <n v="0"/>
    <n v="0"/>
    <x v="1"/>
    <x v="3"/>
    <x v="0"/>
    <n v="77.599999999999994"/>
    <n v="23.4"/>
    <x v="1"/>
    <x v="0"/>
  </r>
  <r>
    <n v="28443"/>
    <x v="1"/>
    <x v="54"/>
    <n v="0"/>
    <n v="0"/>
    <x v="1"/>
    <x v="3"/>
    <x v="0"/>
    <n v="85.12"/>
    <n v="36.299999999999997"/>
    <x v="0"/>
    <x v="0"/>
  </r>
  <r>
    <n v="28447"/>
    <x v="0"/>
    <x v="76"/>
    <n v="1"/>
    <n v="0"/>
    <x v="1"/>
    <x v="0"/>
    <x v="1"/>
    <n v="216.88"/>
    <n v="31.4"/>
    <x v="3"/>
    <x v="0"/>
  </r>
  <r>
    <n v="28461"/>
    <x v="1"/>
    <x v="51"/>
    <n v="0"/>
    <n v="0"/>
    <x v="0"/>
    <x v="4"/>
    <x v="1"/>
    <n v="79.59"/>
    <n v="28.4"/>
    <x v="1"/>
    <x v="0"/>
  </r>
  <r>
    <n v="28478"/>
    <x v="0"/>
    <x v="4"/>
    <n v="0"/>
    <n v="0"/>
    <x v="1"/>
    <x v="0"/>
    <x v="0"/>
    <n v="82.18"/>
    <n v="42.7"/>
    <x v="2"/>
    <x v="0"/>
  </r>
  <r>
    <n v="28484"/>
    <x v="0"/>
    <x v="23"/>
    <n v="0"/>
    <n v="0"/>
    <x v="1"/>
    <x v="3"/>
    <x v="1"/>
    <n v="109.47"/>
    <n v="30.8"/>
    <x v="2"/>
    <x v="1"/>
  </r>
  <r>
    <n v="28493"/>
    <x v="1"/>
    <x v="73"/>
    <n v="0"/>
    <n v="0"/>
    <x v="1"/>
    <x v="0"/>
    <x v="0"/>
    <n v="86.3"/>
    <n v="31.7"/>
    <x v="1"/>
    <x v="1"/>
  </r>
  <r>
    <n v="28500"/>
    <x v="1"/>
    <x v="38"/>
    <n v="0"/>
    <n v="0"/>
    <x v="0"/>
    <x v="1"/>
    <x v="0"/>
    <n v="91.98"/>
    <n v="16.399999999999999"/>
    <x v="1"/>
    <x v="0"/>
  </r>
  <r>
    <n v="28513"/>
    <x v="0"/>
    <x v="39"/>
    <n v="0"/>
    <n v="0"/>
    <x v="1"/>
    <x v="0"/>
    <x v="1"/>
    <n v="88.98"/>
    <n v="20.6"/>
    <x v="3"/>
    <x v="0"/>
  </r>
  <r>
    <n v="28526"/>
    <x v="1"/>
    <x v="35"/>
    <n v="0"/>
    <n v="0"/>
    <x v="1"/>
    <x v="3"/>
    <x v="1"/>
    <n v="203.04"/>
    <n v="33.6"/>
    <x v="2"/>
    <x v="0"/>
  </r>
  <r>
    <n v="28527"/>
    <x v="1"/>
    <x v="57"/>
    <n v="0"/>
    <n v="0"/>
    <x v="0"/>
    <x v="0"/>
    <x v="0"/>
    <n v="86.96"/>
    <n v="32.6"/>
    <x v="2"/>
    <x v="0"/>
  </r>
  <r>
    <n v="28559"/>
    <x v="1"/>
    <x v="78"/>
    <n v="0"/>
    <n v="0"/>
    <x v="0"/>
    <x v="1"/>
    <x v="0"/>
    <n v="88.54"/>
    <n v="17.5"/>
    <x v="1"/>
    <x v="0"/>
  </r>
  <r>
    <n v="28611"/>
    <x v="1"/>
    <x v="19"/>
    <n v="0"/>
    <n v="0"/>
    <x v="0"/>
    <x v="0"/>
    <x v="0"/>
    <n v="84.1"/>
    <n v="19.3"/>
    <x v="1"/>
    <x v="0"/>
  </r>
  <r>
    <n v="28637"/>
    <x v="0"/>
    <x v="34"/>
    <n v="0"/>
    <n v="0"/>
    <x v="0"/>
    <x v="1"/>
    <x v="1"/>
    <n v="72.36"/>
    <n v="20.5"/>
    <x v="1"/>
    <x v="0"/>
  </r>
  <r>
    <n v="28645"/>
    <x v="0"/>
    <x v="5"/>
    <n v="1"/>
    <n v="0"/>
    <x v="1"/>
    <x v="0"/>
    <x v="0"/>
    <n v="196.01"/>
    <n v="28.1"/>
    <x v="2"/>
    <x v="0"/>
  </r>
  <r>
    <n v="28647"/>
    <x v="0"/>
    <x v="58"/>
    <n v="0"/>
    <n v="0"/>
    <x v="1"/>
    <x v="0"/>
    <x v="0"/>
    <n v="81.33"/>
    <n v="28.9"/>
    <x v="2"/>
    <x v="0"/>
  </r>
  <r>
    <n v="28651"/>
    <x v="1"/>
    <x v="72"/>
    <n v="0"/>
    <n v="0"/>
    <x v="1"/>
    <x v="0"/>
    <x v="0"/>
    <n v="247.48"/>
    <n v="33.5"/>
    <x v="3"/>
    <x v="0"/>
  </r>
  <r>
    <n v="28669"/>
    <x v="0"/>
    <x v="43"/>
    <n v="0"/>
    <n v="0"/>
    <x v="1"/>
    <x v="0"/>
    <x v="0"/>
    <n v="84.63"/>
    <n v="40.1"/>
    <x v="1"/>
    <x v="0"/>
  </r>
  <r>
    <n v="28674"/>
    <x v="0"/>
    <x v="28"/>
    <n v="1"/>
    <n v="0"/>
    <x v="1"/>
    <x v="3"/>
    <x v="0"/>
    <n v="205.84"/>
    <n v="54.6"/>
    <x v="2"/>
    <x v="0"/>
  </r>
  <r>
    <n v="28681"/>
    <x v="0"/>
    <x v="48"/>
    <n v="1"/>
    <n v="0"/>
    <x v="1"/>
    <x v="3"/>
    <x v="0"/>
    <n v="99.6"/>
    <n v="34.299999999999997"/>
    <x v="0"/>
    <x v="0"/>
  </r>
  <r>
    <n v="28711"/>
    <x v="0"/>
    <x v="69"/>
    <n v="0"/>
    <n v="0"/>
    <x v="0"/>
    <x v="0"/>
    <x v="0"/>
    <n v="89.28"/>
    <n v="21.7"/>
    <x v="3"/>
    <x v="0"/>
  </r>
  <r>
    <n v="28716"/>
    <x v="0"/>
    <x v="28"/>
    <n v="0"/>
    <n v="0"/>
    <x v="1"/>
    <x v="3"/>
    <x v="1"/>
    <n v="94.67"/>
    <n v="19.7"/>
    <x v="1"/>
    <x v="0"/>
  </r>
  <r>
    <n v="28717"/>
    <x v="0"/>
    <x v="71"/>
    <n v="1"/>
    <n v="0"/>
    <x v="1"/>
    <x v="0"/>
    <x v="1"/>
    <n v="177.56"/>
    <n v="30.1"/>
    <x v="2"/>
    <x v="0"/>
  </r>
  <r>
    <n v="28725"/>
    <x v="0"/>
    <x v="29"/>
    <n v="0"/>
    <n v="0"/>
    <x v="0"/>
    <x v="0"/>
    <x v="1"/>
    <n v="89.24"/>
    <n v="32.700000000000003"/>
    <x v="0"/>
    <x v="0"/>
  </r>
  <r>
    <n v="28734"/>
    <x v="0"/>
    <x v="19"/>
    <n v="0"/>
    <n v="0"/>
    <x v="0"/>
    <x v="4"/>
    <x v="0"/>
    <n v="102.1"/>
    <n v="27.1"/>
    <x v="2"/>
    <x v="0"/>
  </r>
  <r>
    <n v="28778"/>
    <x v="0"/>
    <x v="32"/>
    <n v="0"/>
    <n v="0"/>
    <x v="1"/>
    <x v="0"/>
    <x v="0"/>
    <n v="219.67"/>
    <n v="29.4"/>
    <x v="3"/>
    <x v="0"/>
  </r>
  <r>
    <n v="28788"/>
    <x v="1"/>
    <x v="65"/>
    <n v="0"/>
    <n v="0"/>
    <x v="1"/>
    <x v="0"/>
    <x v="0"/>
    <n v="191.15"/>
    <m/>
    <x v="3"/>
    <x v="0"/>
  </r>
  <r>
    <n v="28799"/>
    <x v="1"/>
    <x v="83"/>
    <n v="0"/>
    <n v="0"/>
    <x v="0"/>
    <x v="1"/>
    <x v="1"/>
    <n v="90.69"/>
    <n v="18.600000000000001"/>
    <x v="1"/>
    <x v="0"/>
  </r>
  <r>
    <n v="28803"/>
    <x v="1"/>
    <x v="4"/>
    <n v="0"/>
    <n v="0"/>
    <x v="1"/>
    <x v="0"/>
    <x v="0"/>
    <n v="79.81"/>
    <n v="26.4"/>
    <x v="2"/>
    <x v="0"/>
  </r>
  <r>
    <n v="28848"/>
    <x v="1"/>
    <x v="29"/>
    <n v="0"/>
    <n v="0"/>
    <x v="0"/>
    <x v="0"/>
    <x v="0"/>
    <n v="94.26"/>
    <n v="23.7"/>
    <x v="1"/>
    <x v="0"/>
  </r>
  <r>
    <n v="28873"/>
    <x v="0"/>
    <x v="81"/>
    <n v="0"/>
    <n v="0"/>
    <x v="0"/>
    <x v="0"/>
    <x v="1"/>
    <n v="74.239999999999995"/>
    <n v="32.700000000000003"/>
    <x v="2"/>
    <x v="0"/>
  </r>
  <r>
    <n v="28904"/>
    <x v="0"/>
    <x v="66"/>
    <n v="0"/>
    <n v="0"/>
    <x v="1"/>
    <x v="3"/>
    <x v="1"/>
    <n v="74.790000000000006"/>
    <n v="32.4"/>
    <x v="2"/>
    <x v="0"/>
  </r>
  <r>
    <n v="28910"/>
    <x v="0"/>
    <x v="62"/>
    <n v="0"/>
    <n v="0"/>
    <x v="1"/>
    <x v="0"/>
    <x v="0"/>
    <n v="82.59"/>
    <n v="26.2"/>
    <x v="0"/>
    <x v="0"/>
  </r>
  <r>
    <n v="28913"/>
    <x v="1"/>
    <x v="23"/>
    <n v="0"/>
    <n v="0"/>
    <x v="1"/>
    <x v="0"/>
    <x v="1"/>
    <n v="100.09"/>
    <n v="30.5"/>
    <x v="1"/>
    <x v="0"/>
  </r>
  <r>
    <n v="28932"/>
    <x v="0"/>
    <x v="77"/>
    <n v="0"/>
    <n v="0"/>
    <x v="1"/>
    <x v="0"/>
    <x v="1"/>
    <n v="67.290000000000006"/>
    <n v="36.700000000000003"/>
    <x v="0"/>
    <x v="0"/>
  </r>
  <r>
    <n v="28933"/>
    <x v="0"/>
    <x v="27"/>
    <n v="0"/>
    <n v="0"/>
    <x v="1"/>
    <x v="0"/>
    <x v="1"/>
    <n v="100.15"/>
    <n v="50.3"/>
    <x v="3"/>
    <x v="0"/>
  </r>
  <r>
    <n v="28939"/>
    <x v="1"/>
    <x v="60"/>
    <n v="0"/>
    <n v="0"/>
    <x v="1"/>
    <x v="3"/>
    <x v="1"/>
    <n v="111.98"/>
    <m/>
    <x v="0"/>
    <x v="1"/>
  </r>
  <r>
    <n v="28952"/>
    <x v="1"/>
    <x v="11"/>
    <n v="0"/>
    <n v="0"/>
    <x v="0"/>
    <x v="1"/>
    <x v="1"/>
    <n v="86.84"/>
    <n v="18.3"/>
    <x v="1"/>
    <x v="0"/>
  </r>
  <r>
    <n v="28998"/>
    <x v="1"/>
    <x v="68"/>
    <n v="0"/>
    <n v="0"/>
    <x v="0"/>
    <x v="0"/>
    <x v="1"/>
    <n v="85.17"/>
    <n v="28.7"/>
    <x v="3"/>
    <x v="0"/>
  </r>
  <r>
    <n v="29010"/>
    <x v="1"/>
    <x v="41"/>
    <n v="0"/>
    <n v="0"/>
    <x v="0"/>
    <x v="1"/>
    <x v="1"/>
    <n v="100.52"/>
    <n v="17.2"/>
    <x v="1"/>
    <x v="0"/>
  </r>
  <r>
    <n v="29014"/>
    <x v="0"/>
    <x v="13"/>
    <n v="0"/>
    <n v="0"/>
    <x v="1"/>
    <x v="0"/>
    <x v="1"/>
    <n v="77.73"/>
    <n v="19.2"/>
    <x v="2"/>
    <x v="0"/>
  </r>
  <r>
    <n v="29017"/>
    <x v="1"/>
    <x v="78"/>
    <n v="0"/>
    <n v="0"/>
    <x v="0"/>
    <x v="1"/>
    <x v="0"/>
    <n v="93.55"/>
    <n v="23.3"/>
    <x v="1"/>
    <x v="0"/>
  </r>
  <r>
    <n v="29028"/>
    <x v="0"/>
    <x v="17"/>
    <n v="0"/>
    <n v="0"/>
    <x v="1"/>
    <x v="0"/>
    <x v="1"/>
    <n v="91.04"/>
    <n v="24.5"/>
    <x v="2"/>
    <x v="0"/>
  </r>
  <r>
    <n v="29077"/>
    <x v="0"/>
    <x v="50"/>
    <n v="0"/>
    <n v="0"/>
    <x v="1"/>
    <x v="0"/>
    <x v="1"/>
    <n v="95.1"/>
    <n v="35"/>
    <x v="2"/>
    <x v="0"/>
  </r>
  <r>
    <n v="29078"/>
    <x v="1"/>
    <x v="40"/>
    <n v="0"/>
    <n v="0"/>
    <x v="1"/>
    <x v="2"/>
    <x v="1"/>
    <n v="73.069999999999993"/>
    <n v="26.8"/>
    <x v="3"/>
    <x v="0"/>
  </r>
  <r>
    <n v="29095"/>
    <x v="1"/>
    <x v="57"/>
    <n v="1"/>
    <n v="0"/>
    <x v="1"/>
    <x v="3"/>
    <x v="1"/>
    <n v="93.6"/>
    <m/>
    <x v="2"/>
    <x v="0"/>
  </r>
  <r>
    <n v="29104"/>
    <x v="0"/>
    <x v="70"/>
    <n v="0"/>
    <n v="0"/>
    <x v="0"/>
    <x v="0"/>
    <x v="0"/>
    <n v="110.7"/>
    <n v="38.5"/>
    <x v="2"/>
    <x v="0"/>
  </r>
  <r>
    <n v="29134"/>
    <x v="0"/>
    <x v="43"/>
    <n v="0"/>
    <n v="0"/>
    <x v="1"/>
    <x v="0"/>
    <x v="1"/>
    <n v="85.62"/>
    <n v="46.1"/>
    <x v="3"/>
    <x v="0"/>
  </r>
  <r>
    <n v="29158"/>
    <x v="0"/>
    <x v="2"/>
    <n v="0"/>
    <n v="0"/>
    <x v="1"/>
    <x v="0"/>
    <x v="1"/>
    <n v="111.19"/>
    <n v="39.700000000000003"/>
    <x v="0"/>
    <x v="0"/>
  </r>
  <r>
    <n v="29172"/>
    <x v="0"/>
    <x v="53"/>
    <n v="0"/>
    <n v="0"/>
    <x v="1"/>
    <x v="3"/>
    <x v="1"/>
    <n v="80.63"/>
    <n v="20.2"/>
    <x v="2"/>
    <x v="0"/>
  </r>
  <r>
    <n v="29173"/>
    <x v="1"/>
    <x v="36"/>
    <n v="0"/>
    <n v="0"/>
    <x v="1"/>
    <x v="2"/>
    <x v="0"/>
    <n v="67.5"/>
    <n v="27.7"/>
    <x v="3"/>
    <x v="0"/>
  </r>
  <r>
    <n v="29179"/>
    <x v="0"/>
    <x v="82"/>
    <n v="1"/>
    <n v="1"/>
    <x v="1"/>
    <x v="0"/>
    <x v="1"/>
    <n v="102.08"/>
    <n v="31"/>
    <x v="3"/>
    <x v="0"/>
  </r>
  <r>
    <n v="29201"/>
    <x v="1"/>
    <x v="95"/>
    <n v="0"/>
    <n v="0"/>
    <x v="0"/>
    <x v="1"/>
    <x v="1"/>
    <n v="109.12"/>
    <n v="18.899999999999999"/>
    <x v="1"/>
    <x v="0"/>
  </r>
  <r>
    <n v="29217"/>
    <x v="0"/>
    <x v="20"/>
    <n v="1"/>
    <n v="0"/>
    <x v="1"/>
    <x v="0"/>
    <x v="1"/>
    <n v="75.7"/>
    <n v="41.8"/>
    <x v="1"/>
    <x v="0"/>
  </r>
  <r>
    <n v="29221"/>
    <x v="0"/>
    <x v="40"/>
    <n v="0"/>
    <n v="0"/>
    <x v="1"/>
    <x v="0"/>
    <x v="0"/>
    <n v="92.82"/>
    <n v="37.4"/>
    <x v="2"/>
    <x v="0"/>
  </r>
  <r>
    <n v="29224"/>
    <x v="1"/>
    <x v="61"/>
    <n v="0"/>
    <n v="0"/>
    <x v="1"/>
    <x v="0"/>
    <x v="0"/>
    <n v="91.23"/>
    <m/>
    <x v="3"/>
    <x v="0"/>
  </r>
  <r>
    <n v="29229"/>
    <x v="1"/>
    <x v="43"/>
    <n v="0"/>
    <n v="0"/>
    <x v="1"/>
    <x v="0"/>
    <x v="0"/>
    <n v="92.08"/>
    <n v="28.4"/>
    <x v="3"/>
    <x v="0"/>
  </r>
  <r>
    <n v="29232"/>
    <x v="0"/>
    <x v="71"/>
    <n v="0"/>
    <n v="0"/>
    <x v="1"/>
    <x v="0"/>
    <x v="0"/>
    <n v="114.33"/>
    <n v="30.7"/>
    <x v="3"/>
    <x v="0"/>
  </r>
  <r>
    <n v="29233"/>
    <x v="1"/>
    <x v="78"/>
    <n v="0"/>
    <n v="0"/>
    <x v="0"/>
    <x v="1"/>
    <x v="1"/>
    <n v="111.02"/>
    <n v="20.5"/>
    <x v="1"/>
    <x v="0"/>
  </r>
  <r>
    <n v="29258"/>
    <x v="0"/>
    <x v="26"/>
    <n v="0"/>
    <n v="0"/>
    <x v="0"/>
    <x v="0"/>
    <x v="0"/>
    <n v="89.11"/>
    <n v="24.1"/>
    <x v="2"/>
    <x v="0"/>
  </r>
  <r>
    <n v="29267"/>
    <x v="1"/>
    <x v="68"/>
    <n v="0"/>
    <n v="0"/>
    <x v="0"/>
    <x v="0"/>
    <x v="1"/>
    <n v="229.94"/>
    <n v="23.5"/>
    <x v="2"/>
    <x v="0"/>
  </r>
  <r>
    <n v="29276"/>
    <x v="1"/>
    <x v="31"/>
    <n v="0"/>
    <n v="0"/>
    <x v="0"/>
    <x v="1"/>
    <x v="0"/>
    <n v="72.760000000000005"/>
    <n v="18.8"/>
    <x v="1"/>
    <x v="0"/>
  </r>
  <r>
    <n v="29281"/>
    <x v="1"/>
    <x v="82"/>
    <n v="1"/>
    <n v="0"/>
    <x v="1"/>
    <x v="3"/>
    <x v="1"/>
    <n v="194.37"/>
    <n v="27"/>
    <x v="0"/>
    <x v="1"/>
  </r>
  <r>
    <n v="29314"/>
    <x v="0"/>
    <x v="39"/>
    <n v="1"/>
    <n v="1"/>
    <x v="1"/>
    <x v="2"/>
    <x v="0"/>
    <n v="67.38"/>
    <n v="32.799999999999997"/>
    <x v="0"/>
    <x v="0"/>
  </r>
  <r>
    <n v="29326"/>
    <x v="0"/>
    <x v="66"/>
    <n v="0"/>
    <n v="0"/>
    <x v="1"/>
    <x v="3"/>
    <x v="1"/>
    <n v="70.22"/>
    <n v="24.8"/>
    <x v="0"/>
    <x v="0"/>
  </r>
  <r>
    <n v="29327"/>
    <x v="0"/>
    <x v="61"/>
    <n v="0"/>
    <n v="0"/>
    <x v="0"/>
    <x v="3"/>
    <x v="0"/>
    <n v="65.84"/>
    <n v="24.8"/>
    <x v="3"/>
    <x v="0"/>
  </r>
  <r>
    <n v="29352"/>
    <x v="0"/>
    <x v="69"/>
    <n v="0"/>
    <n v="0"/>
    <x v="0"/>
    <x v="0"/>
    <x v="0"/>
    <n v="84.86"/>
    <n v="37.6"/>
    <x v="2"/>
    <x v="0"/>
  </r>
  <r>
    <n v="29375"/>
    <x v="1"/>
    <x v="54"/>
    <n v="0"/>
    <n v="0"/>
    <x v="1"/>
    <x v="0"/>
    <x v="0"/>
    <n v="206.98"/>
    <n v="36.799999999999997"/>
    <x v="3"/>
    <x v="0"/>
  </r>
  <r>
    <n v="29378"/>
    <x v="0"/>
    <x v="50"/>
    <n v="0"/>
    <n v="0"/>
    <x v="1"/>
    <x v="0"/>
    <x v="0"/>
    <n v="79.3"/>
    <n v="26.4"/>
    <x v="1"/>
    <x v="0"/>
  </r>
  <r>
    <n v="29380"/>
    <x v="0"/>
    <x v="3"/>
    <n v="1"/>
    <n v="0"/>
    <x v="1"/>
    <x v="0"/>
    <x v="1"/>
    <n v="89.96"/>
    <n v="35.6"/>
    <x v="2"/>
    <x v="0"/>
  </r>
  <r>
    <n v="29385"/>
    <x v="0"/>
    <x v="71"/>
    <n v="0"/>
    <n v="0"/>
    <x v="1"/>
    <x v="0"/>
    <x v="1"/>
    <n v="222.6"/>
    <n v="40.1"/>
    <x v="3"/>
    <x v="0"/>
  </r>
  <r>
    <n v="29388"/>
    <x v="0"/>
    <x v="72"/>
    <n v="0"/>
    <n v="0"/>
    <x v="1"/>
    <x v="0"/>
    <x v="0"/>
    <n v="202.05"/>
    <n v="31.7"/>
    <x v="3"/>
    <x v="0"/>
  </r>
  <r>
    <n v="29419"/>
    <x v="0"/>
    <x v="43"/>
    <n v="0"/>
    <n v="0"/>
    <x v="1"/>
    <x v="0"/>
    <x v="0"/>
    <n v="81.92"/>
    <n v="38"/>
    <x v="2"/>
    <x v="0"/>
  </r>
  <r>
    <n v="29453"/>
    <x v="1"/>
    <x v="19"/>
    <n v="0"/>
    <n v="0"/>
    <x v="0"/>
    <x v="1"/>
    <x v="1"/>
    <n v="91.58"/>
    <n v="15.8"/>
    <x v="1"/>
    <x v="0"/>
  </r>
  <r>
    <n v="29470"/>
    <x v="0"/>
    <x v="98"/>
    <n v="0"/>
    <n v="0"/>
    <x v="0"/>
    <x v="1"/>
    <x v="1"/>
    <n v="118.55"/>
    <n v="20.7"/>
    <x v="1"/>
    <x v="0"/>
  </r>
  <r>
    <n v="29487"/>
    <x v="1"/>
    <x v="64"/>
    <n v="0"/>
    <n v="0"/>
    <x v="0"/>
    <x v="1"/>
    <x v="0"/>
    <n v="80.08"/>
    <n v="16.399999999999999"/>
    <x v="1"/>
    <x v="0"/>
  </r>
  <r>
    <n v="29496"/>
    <x v="0"/>
    <x v="40"/>
    <n v="0"/>
    <n v="0"/>
    <x v="1"/>
    <x v="0"/>
    <x v="1"/>
    <n v="84.79"/>
    <n v="35.700000000000003"/>
    <x v="2"/>
    <x v="0"/>
  </r>
  <r>
    <n v="29514"/>
    <x v="0"/>
    <x v="10"/>
    <n v="0"/>
    <n v="0"/>
    <x v="1"/>
    <x v="0"/>
    <x v="1"/>
    <n v="97.55"/>
    <n v="28.3"/>
    <x v="0"/>
    <x v="0"/>
  </r>
  <r>
    <n v="29525"/>
    <x v="1"/>
    <x v="63"/>
    <n v="0"/>
    <n v="0"/>
    <x v="1"/>
    <x v="0"/>
    <x v="0"/>
    <n v="92.27"/>
    <n v="35.200000000000003"/>
    <x v="0"/>
    <x v="0"/>
  </r>
  <r>
    <n v="29539"/>
    <x v="1"/>
    <x v="54"/>
    <n v="1"/>
    <n v="0"/>
    <x v="1"/>
    <x v="3"/>
    <x v="1"/>
    <n v="95.49"/>
    <n v="40.200000000000003"/>
    <x v="3"/>
    <x v="0"/>
  </r>
  <r>
    <n v="29540"/>
    <x v="1"/>
    <x v="67"/>
    <n v="0"/>
    <n v="0"/>
    <x v="1"/>
    <x v="0"/>
    <x v="1"/>
    <n v="97.04"/>
    <n v="26.9"/>
    <x v="3"/>
    <x v="0"/>
  </r>
  <r>
    <n v="29546"/>
    <x v="1"/>
    <x v="57"/>
    <n v="0"/>
    <n v="0"/>
    <x v="1"/>
    <x v="2"/>
    <x v="1"/>
    <n v="99.76"/>
    <n v="33.4"/>
    <x v="0"/>
    <x v="0"/>
  </r>
  <r>
    <n v="29552"/>
    <x v="0"/>
    <x v="2"/>
    <n v="1"/>
    <n v="1"/>
    <x v="1"/>
    <x v="0"/>
    <x v="0"/>
    <n v="210.4"/>
    <n v="40"/>
    <x v="3"/>
    <x v="1"/>
  </r>
  <r>
    <n v="29613"/>
    <x v="0"/>
    <x v="1"/>
    <n v="0"/>
    <n v="0"/>
    <x v="0"/>
    <x v="0"/>
    <x v="1"/>
    <n v="73.760000000000005"/>
    <n v="26.7"/>
    <x v="1"/>
    <x v="0"/>
  </r>
  <r>
    <n v="29676"/>
    <x v="1"/>
    <x v="25"/>
    <n v="0"/>
    <n v="0"/>
    <x v="0"/>
    <x v="0"/>
    <x v="0"/>
    <n v="80.86"/>
    <n v="27.5"/>
    <x v="1"/>
    <x v="0"/>
  </r>
  <r>
    <n v="29694"/>
    <x v="0"/>
    <x v="53"/>
    <n v="0"/>
    <n v="0"/>
    <x v="1"/>
    <x v="0"/>
    <x v="1"/>
    <n v="95.36"/>
    <n v="21.5"/>
    <x v="3"/>
    <x v="0"/>
  </r>
  <r>
    <n v="29734"/>
    <x v="0"/>
    <x v="18"/>
    <n v="0"/>
    <n v="0"/>
    <x v="0"/>
    <x v="2"/>
    <x v="1"/>
    <n v="77.45"/>
    <n v="42.2"/>
    <x v="0"/>
    <x v="0"/>
  </r>
  <r>
    <n v="29764"/>
    <x v="0"/>
    <x v="89"/>
    <n v="0"/>
    <n v="0"/>
    <x v="0"/>
    <x v="1"/>
    <x v="1"/>
    <n v="96.62"/>
    <n v="18.600000000000001"/>
    <x v="1"/>
    <x v="0"/>
  </r>
  <r>
    <n v="29789"/>
    <x v="0"/>
    <x v="27"/>
    <n v="0"/>
    <n v="0"/>
    <x v="1"/>
    <x v="0"/>
    <x v="1"/>
    <n v="116.84"/>
    <n v="28.2"/>
    <x v="2"/>
    <x v="0"/>
  </r>
  <r>
    <n v="29792"/>
    <x v="0"/>
    <x v="24"/>
    <n v="0"/>
    <n v="0"/>
    <x v="1"/>
    <x v="0"/>
    <x v="1"/>
    <n v="85.23"/>
    <n v="25.4"/>
    <x v="1"/>
    <x v="0"/>
  </r>
  <r>
    <n v="29804"/>
    <x v="1"/>
    <x v="6"/>
    <n v="1"/>
    <n v="0"/>
    <x v="1"/>
    <x v="0"/>
    <x v="1"/>
    <n v="80.63"/>
    <n v="28.2"/>
    <x v="3"/>
    <x v="0"/>
  </r>
  <r>
    <n v="29816"/>
    <x v="1"/>
    <x v="60"/>
    <n v="1"/>
    <n v="0"/>
    <x v="1"/>
    <x v="0"/>
    <x v="1"/>
    <n v="91.85"/>
    <n v="31.8"/>
    <x v="0"/>
    <x v="0"/>
  </r>
  <r>
    <n v="29855"/>
    <x v="0"/>
    <x v="31"/>
    <n v="0"/>
    <n v="0"/>
    <x v="0"/>
    <x v="1"/>
    <x v="0"/>
    <n v="88.79"/>
    <n v="21.5"/>
    <x v="1"/>
    <x v="0"/>
  </r>
  <r>
    <n v="29863"/>
    <x v="1"/>
    <x v="22"/>
    <n v="0"/>
    <n v="0"/>
    <x v="0"/>
    <x v="0"/>
    <x v="0"/>
    <n v="103.44"/>
    <n v="28"/>
    <x v="2"/>
    <x v="0"/>
  </r>
  <r>
    <n v="29865"/>
    <x v="0"/>
    <x v="81"/>
    <n v="0"/>
    <n v="0"/>
    <x v="0"/>
    <x v="0"/>
    <x v="1"/>
    <n v="89.44"/>
    <n v="21.9"/>
    <x v="3"/>
    <x v="0"/>
  </r>
  <r>
    <n v="29869"/>
    <x v="1"/>
    <x v="24"/>
    <n v="0"/>
    <n v="0"/>
    <x v="1"/>
    <x v="0"/>
    <x v="0"/>
    <n v="199.96"/>
    <n v="28.6"/>
    <x v="2"/>
    <x v="0"/>
  </r>
  <r>
    <n v="29872"/>
    <x v="0"/>
    <x v="58"/>
    <n v="0"/>
    <n v="0"/>
    <x v="1"/>
    <x v="0"/>
    <x v="0"/>
    <n v="83.89"/>
    <n v="25.5"/>
    <x v="2"/>
    <x v="0"/>
  </r>
  <r>
    <n v="29873"/>
    <x v="1"/>
    <x v="4"/>
    <n v="1"/>
    <n v="0"/>
    <x v="1"/>
    <x v="2"/>
    <x v="0"/>
    <n v="92.11"/>
    <m/>
    <x v="2"/>
    <x v="0"/>
  </r>
  <r>
    <n v="29878"/>
    <x v="1"/>
    <x v="24"/>
    <n v="0"/>
    <n v="0"/>
    <x v="1"/>
    <x v="0"/>
    <x v="0"/>
    <n v="175.74"/>
    <n v="45.4"/>
    <x v="1"/>
    <x v="0"/>
  </r>
  <r>
    <n v="29908"/>
    <x v="0"/>
    <x v="52"/>
    <n v="0"/>
    <n v="0"/>
    <x v="1"/>
    <x v="0"/>
    <x v="0"/>
    <n v="103.26"/>
    <n v="25.4"/>
    <x v="1"/>
    <x v="0"/>
  </r>
  <r>
    <n v="29910"/>
    <x v="1"/>
    <x v="3"/>
    <n v="0"/>
    <n v="0"/>
    <x v="1"/>
    <x v="0"/>
    <x v="0"/>
    <n v="83.14"/>
    <n v="23.7"/>
    <x v="2"/>
    <x v="0"/>
  </r>
  <r>
    <n v="29915"/>
    <x v="0"/>
    <x v="62"/>
    <n v="0"/>
    <n v="0"/>
    <x v="0"/>
    <x v="0"/>
    <x v="1"/>
    <n v="219.96"/>
    <n v="42.3"/>
    <x v="2"/>
    <x v="0"/>
  </r>
  <r>
    <n v="29933"/>
    <x v="0"/>
    <x v="41"/>
    <n v="0"/>
    <n v="0"/>
    <x v="0"/>
    <x v="1"/>
    <x v="1"/>
    <n v="86.11"/>
    <n v="19"/>
    <x v="1"/>
    <x v="0"/>
  </r>
  <r>
    <n v="29934"/>
    <x v="1"/>
    <x v="44"/>
    <n v="0"/>
    <n v="0"/>
    <x v="1"/>
    <x v="0"/>
    <x v="0"/>
    <n v="108.12"/>
    <n v="22.2"/>
    <x v="1"/>
    <x v="0"/>
  </r>
  <r>
    <n v="29955"/>
    <x v="1"/>
    <x v="100"/>
    <n v="0"/>
    <n v="0"/>
    <x v="0"/>
    <x v="1"/>
    <x v="1"/>
    <n v="70.33"/>
    <n v="16.899999999999999"/>
    <x v="1"/>
    <x v="0"/>
  </r>
  <r>
    <n v="30002"/>
    <x v="1"/>
    <x v="22"/>
    <n v="1"/>
    <n v="0"/>
    <x v="1"/>
    <x v="3"/>
    <x v="1"/>
    <n v="83.59"/>
    <n v="24.1"/>
    <x v="2"/>
    <x v="0"/>
  </r>
  <r>
    <n v="30084"/>
    <x v="1"/>
    <x v="42"/>
    <n v="0"/>
    <n v="0"/>
    <x v="0"/>
    <x v="1"/>
    <x v="1"/>
    <n v="98.67"/>
    <n v="17.5"/>
    <x v="1"/>
    <x v="0"/>
  </r>
  <r>
    <n v="30102"/>
    <x v="1"/>
    <x v="36"/>
    <n v="0"/>
    <n v="0"/>
    <x v="1"/>
    <x v="0"/>
    <x v="1"/>
    <n v="68.349999999999994"/>
    <n v="34.1"/>
    <x v="2"/>
    <x v="0"/>
  </r>
  <r>
    <n v="30116"/>
    <x v="0"/>
    <x v="73"/>
    <n v="0"/>
    <n v="0"/>
    <x v="1"/>
    <x v="0"/>
    <x v="1"/>
    <n v="102.28"/>
    <n v="25.5"/>
    <x v="2"/>
    <x v="0"/>
  </r>
  <r>
    <n v="30129"/>
    <x v="0"/>
    <x v="54"/>
    <n v="0"/>
    <n v="0"/>
    <x v="1"/>
    <x v="2"/>
    <x v="0"/>
    <n v="163.16999999999999"/>
    <n v="25.6"/>
    <x v="2"/>
    <x v="0"/>
  </r>
  <r>
    <n v="30145"/>
    <x v="0"/>
    <x v="54"/>
    <n v="0"/>
    <n v="0"/>
    <x v="1"/>
    <x v="0"/>
    <x v="1"/>
    <n v="72.19"/>
    <n v="22.4"/>
    <x v="1"/>
    <x v="0"/>
  </r>
  <r>
    <n v="30171"/>
    <x v="1"/>
    <x v="80"/>
    <n v="0"/>
    <n v="0"/>
    <x v="0"/>
    <x v="2"/>
    <x v="0"/>
    <n v="95.1"/>
    <n v="24.3"/>
    <x v="0"/>
    <x v="0"/>
  </r>
  <r>
    <n v="30184"/>
    <x v="1"/>
    <x v="37"/>
    <n v="0"/>
    <n v="0"/>
    <x v="1"/>
    <x v="0"/>
    <x v="1"/>
    <n v="86.62"/>
    <n v="29.5"/>
    <x v="0"/>
    <x v="1"/>
  </r>
  <r>
    <n v="30186"/>
    <x v="0"/>
    <x v="41"/>
    <n v="0"/>
    <n v="0"/>
    <x v="0"/>
    <x v="1"/>
    <x v="0"/>
    <n v="81.66"/>
    <n v="17.2"/>
    <x v="1"/>
    <x v="0"/>
  </r>
  <r>
    <n v="30201"/>
    <x v="0"/>
    <x v="32"/>
    <n v="0"/>
    <n v="0"/>
    <x v="1"/>
    <x v="0"/>
    <x v="0"/>
    <n v="75.16"/>
    <n v="38"/>
    <x v="2"/>
    <x v="0"/>
  </r>
  <r>
    <n v="30214"/>
    <x v="1"/>
    <x v="13"/>
    <n v="0"/>
    <n v="0"/>
    <x v="0"/>
    <x v="0"/>
    <x v="1"/>
    <n v="83.86"/>
    <n v="19.5"/>
    <x v="2"/>
    <x v="0"/>
  </r>
  <r>
    <n v="30248"/>
    <x v="0"/>
    <x v="3"/>
    <n v="0"/>
    <n v="0"/>
    <x v="0"/>
    <x v="0"/>
    <x v="1"/>
    <n v="118.55"/>
    <n v="46.2"/>
    <x v="3"/>
    <x v="0"/>
  </r>
  <r>
    <n v="30285"/>
    <x v="1"/>
    <x v="75"/>
    <n v="0"/>
    <n v="1"/>
    <x v="1"/>
    <x v="3"/>
    <x v="1"/>
    <n v="74.36"/>
    <n v="27.3"/>
    <x v="2"/>
    <x v="0"/>
  </r>
  <r>
    <n v="30290"/>
    <x v="0"/>
    <x v="65"/>
    <n v="0"/>
    <n v="0"/>
    <x v="1"/>
    <x v="0"/>
    <x v="0"/>
    <n v="70.13"/>
    <n v="23.6"/>
    <x v="2"/>
    <x v="0"/>
  </r>
  <r>
    <n v="30303"/>
    <x v="1"/>
    <x v="8"/>
    <n v="0"/>
    <n v="0"/>
    <x v="0"/>
    <x v="0"/>
    <x v="1"/>
    <n v="88.5"/>
    <n v="32.6"/>
    <x v="0"/>
    <x v="0"/>
  </r>
  <r>
    <n v="30328"/>
    <x v="0"/>
    <x v="35"/>
    <n v="1"/>
    <n v="0"/>
    <x v="1"/>
    <x v="2"/>
    <x v="1"/>
    <n v="103.44"/>
    <n v="43.1"/>
    <x v="0"/>
    <x v="0"/>
  </r>
  <r>
    <n v="30335"/>
    <x v="1"/>
    <x v="81"/>
    <n v="0"/>
    <n v="0"/>
    <x v="0"/>
    <x v="0"/>
    <x v="1"/>
    <n v="92.86"/>
    <n v="23.2"/>
    <x v="2"/>
    <x v="0"/>
  </r>
  <r>
    <n v="30352"/>
    <x v="1"/>
    <x v="73"/>
    <n v="0"/>
    <n v="0"/>
    <x v="1"/>
    <x v="0"/>
    <x v="1"/>
    <n v="90.06"/>
    <n v="29.8"/>
    <x v="1"/>
    <x v="0"/>
  </r>
  <r>
    <n v="30353"/>
    <x v="1"/>
    <x v="77"/>
    <n v="0"/>
    <n v="0"/>
    <x v="1"/>
    <x v="0"/>
    <x v="0"/>
    <n v="92.23"/>
    <n v="32.799999999999997"/>
    <x v="2"/>
    <x v="0"/>
  </r>
  <r>
    <n v="30379"/>
    <x v="0"/>
    <x v="36"/>
    <n v="0"/>
    <n v="0"/>
    <x v="1"/>
    <x v="2"/>
    <x v="0"/>
    <n v="104"/>
    <n v="25.6"/>
    <x v="3"/>
    <x v="0"/>
  </r>
  <r>
    <n v="30402"/>
    <x v="1"/>
    <x v="17"/>
    <n v="0"/>
    <n v="0"/>
    <x v="1"/>
    <x v="0"/>
    <x v="0"/>
    <n v="104.34"/>
    <n v="30.3"/>
    <x v="1"/>
    <x v="0"/>
  </r>
  <r>
    <n v="30405"/>
    <x v="0"/>
    <x v="13"/>
    <n v="0"/>
    <n v="0"/>
    <x v="0"/>
    <x v="0"/>
    <x v="1"/>
    <n v="75.25"/>
    <n v="39.700000000000003"/>
    <x v="0"/>
    <x v="0"/>
  </r>
  <r>
    <n v="30411"/>
    <x v="0"/>
    <x v="65"/>
    <n v="0"/>
    <n v="0"/>
    <x v="0"/>
    <x v="0"/>
    <x v="1"/>
    <n v="117.45"/>
    <n v="30.7"/>
    <x v="3"/>
    <x v="0"/>
  </r>
  <r>
    <n v="30432"/>
    <x v="1"/>
    <x v="20"/>
    <n v="1"/>
    <n v="0"/>
    <x v="1"/>
    <x v="3"/>
    <x v="0"/>
    <n v="113.86"/>
    <n v="36.4"/>
    <x v="2"/>
    <x v="0"/>
  </r>
  <r>
    <n v="30433"/>
    <x v="1"/>
    <x v="50"/>
    <n v="0"/>
    <n v="0"/>
    <x v="1"/>
    <x v="0"/>
    <x v="0"/>
    <n v="94.68"/>
    <n v="33.6"/>
    <x v="1"/>
    <x v="0"/>
  </r>
  <r>
    <n v="30456"/>
    <x v="0"/>
    <x v="16"/>
    <n v="0"/>
    <n v="0"/>
    <x v="1"/>
    <x v="0"/>
    <x v="1"/>
    <n v="93.05"/>
    <n v="24.2"/>
    <x v="2"/>
    <x v="1"/>
  </r>
  <r>
    <n v="30457"/>
    <x v="0"/>
    <x v="76"/>
    <n v="1"/>
    <n v="0"/>
    <x v="1"/>
    <x v="2"/>
    <x v="1"/>
    <n v="98.61"/>
    <n v="38.799999999999997"/>
    <x v="3"/>
    <x v="0"/>
  </r>
  <r>
    <n v="30463"/>
    <x v="1"/>
    <x v="59"/>
    <n v="0"/>
    <n v="0"/>
    <x v="0"/>
    <x v="0"/>
    <x v="0"/>
    <n v="82.93"/>
    <n v="29.4"/>
    <x v="0"/>
    <x v="0"/>
  </r>
  <r>
    <n v="30468"/>
    <x v="1"/>
    <x v="21"/>
    <n v="1"/>
    <n v="0"/>
    <x v="1"/>
    <x v="0"/>
    <x v="0"/>
    <n v="87.96"/>
    <n v="39.200000000000003"/>
    <x v="2"/>
    <x v="0"/>
  </r>
  <r>
    <n v="30480"/>
    <x v="1"/>
    <x v="25"/>
    <n v="0"/>
    <n v="0"/>
    <x v="1"/>
    <x v="0"/>
    <x v="0"/>
    <n v="85.54"/>
    <n v="32.200000000000003"/>
    <x v="3"/>
    <x v="0"/>
  </r>
  <r>
    <n v="30482"/>
    <x v="0"/>
    <x v="47"/>
    <n v="0"/>
    <n v="0"/>
    <x v="0"/>
    <x v="0"/>
    <x v="1"/>
    <n v="101.09"/>
    <n v="19.3"/>
    <x v="3"/>
    <x v="0"/>
  </r>
  <r>
    <n v="30491"/>
    <x v="0"/>
    <x v="40"/>
    <n v="0"/>
    <n v="0"/>
    <x v="1"/>
    <x v="0"/>
    <x v="0"/>
    <n v="78.900000000000006"/>
    <n v="26.7"/>
    <x v="2"/>
    <x v="0"/>
  </r>
  <r>
    <n v="30525"/>
    <x v="0"/>
    <x v="16"/>
    <n v="0"/>
    <n v="0"/>
    <x v="1"/>
    <x v="2"/>
    <x v="0"/>
    <n v="95.42"/>
    <n v="21.5"/>
    <x v="0"/>
    <x v="0"/>
  </r>
  <r>
    <n v="30550"/>
    <x v="0"/>
    <x v="23"/>
    <n v="0"/>
    <n v="0"/>
    <x v="0"/>
    <x v="0"/>
    <x v="0"/>
    <n v="103.86"/>
    <n v="30.6"/>
    <x v="1"/>
    <x v="0"/>
  </r>
  <r>
    <n v="30567"/>
    <x v="1"/>
    <x v="57"/>
    <n v="1"/>
    <n v="0"/>
    <x v="1"/>
    <x v="0"/>
    <x v="0"/>
    <n v="94.65"/>
    <n v="25.3"/>
    <x v="0"/>
    <x v="0"/>
  </r>
  <r>
    <n v="30571"/>
    <x v="0"/>
    <x v="5"/>
    <n v="0"/>
    <n v="0"/>
    <x v="1"/>
    <x v="2"/>
    <x v="1"/>
    <n v="78.94"/>
    <n v="23.5"/>
    <x v="1"/>
    <x v="0"/>
  </r>
  <r>
    <n v="30605"/>
    <x v="0"/>
    <x v="9"/>
    <n v="0"/>
    <n v="0"/>
    <x v="0"/>
    <x v="0"/>
    <x v="0"/>
    <n v="76.34"/>
    <n v="20.6"/>
    <x v="3"/>
    <x v="0"/>
  </r>
  <r>
    <n v="30620"/>
    <x v="1"/>
    <x v="26"/>
    <n v="0"/>
    <n v="0"/>
    <x v="0"/>
    <x v="0"/>
    <x v="0"/>
    <n v="90.95"/>
    <n v="24.6"/>
    <x v="3"/>
    <x v="0"/>
  </r>
  <r>
    <n v="30622"/>
    <x v="0"/>
    <x v="22"/>
    <n v="0"/>
    <n v="0"/>
    <x v="1"/>
    <x v="2"/>
    <x v="1"/>
    <n v="115.99"/>
    <n v="20.9"/>
    <x v="2"/>
    <x v="0"/>
  </r>
  <r>
    <n v="30627"/>
    <x v="0"/>
    <x v="71"/>
    <n v="0"/>
    <n v="0"/>
    <x v="1"/>
    <x v="2"/>
    <x v="0"/>
    <n v="89.53"/>
    <n v="23.1"/>
    <x v="1"/>
    <x v="0"/>
  </r>
  <r>
    <n v="30650"/>
    <x v="1"/>
    <x v="32"/>
    <n v="0"/>
    <n v="0"/>
    <x v="1"/>
    <x v="2"/>
    <x v="1"/>
    <n v="216.19"/>
    <n v="30.3"/>
    <x v="0"/>
    <x v="0"/>
  </r>
  <r>
    <n v="30658"/>
    <x v="1"/>
    <x v="19"/>
    <n v="0"/>
    <n v="0"/>
    <x v="0"/>
    <x v="1"/>
    <x v="1"/>
    <n v="82.44"/>
    <n v="32.6"/>
    <x v="1"/>
    <x v="0"/>
  </r>
  <r>
    <n v="30669"/>
    <x v="1"/>
    <x v="31"/>
    <n v="0"/>
    <n v="0"/>
    <x v="0"/>
    <x v="1"/>
    <x v="1"/>
    <n v="95.12"/>
    <n v="18"/>
    <x v="1"/>
    <x v="0"/>
  </r>
  <r>
    <n v="30677"/>
    <x v="0"/>
    <x v="31"/>
    <n v="0"/>
    <n v="0"/>
    <x v="0"/>
    <x v="1"/>
    <x v="0"/>
    <n v="82.91"/>
    <n v="19.899999999999999"/>
    <x v="1"/>
    <x v="0"/>
  </r>
  <r>
    <n v="30678"/>
    <x v="0"/>
    <x v="25"/>
    <n v="0"/>
    <n v="0"/>
    <x v="1"/>
    <x v="0"/>
    <x v="0"/>
    <n v="77.989999999999995"/>
    <n v="31.2"/>
    <x v="0"/>
    <x v="0"/>
  </r>
  <r>
    <n v="30683"/>
    <x v="0"/>
    <x v="66"/>
    <n v="0"/>
    <n v="0"/>
    <x v="1"/>
    <x v="0"/>
    <x v="1"/>
    <n v="199.2"/>
    <n v="26.6"/>
    <x v="1"/>
    <x v="1"/>
  </r>
  <r>
    <n v="30692"/>
    <x v="1"/>
    <x v="39"/>
    <n v="0"/>
    <n v="0"/>
    <x v="1"/>
    <x v="0"/>
    <x v="1"/>
    <n v="82.13"/>
    <n v="28.5"/>
    <x v="2"/>
    <x v="0"/>
  </r>
  <r>
    <n v="30693"/>
    <x v="0"/>
    <x v="79"/>
    <n v="0"/>
    <n v="0"/>
    <x v="0"/>
    <x v="0"/>
    <x v="0"/>
    <n v="68.400000000000006"/>
    <n v="37.5"/>
    <x v="2"/>
    <x v="0"/>
  </r>
  <r>
    <n v="30712"/>
    <x v="1"/>
    <x v="74"/>
    <n v="0"/>
    <n v="0"/>
    <x v="1"/>
    <x v="0"/>
    <x v="0"/>
    <n v="103.51"/>
    <n v="35.9"/>
    <x v="2"/>
    <x v="0"/>
  </r>
  <r>
    <n v="30731"/>
    <x v="0"/>
    <x v="40"/>
    <n v="0"/>
    <n v="0"/>
    <x v="0"/>
    <x v="3"/>
    <x v="0"/>
    <n v="73.06"/>
    <n v="20.9"/>
    <x v="2"/>
    <x v="0"/>
  </r>
  <r>
    <n v="30734"/>
    <x v="1"/>
    <x v="51"/>
    <n v="0"/>
    <n v="0"/>
    <x v="0"/>
    <x v="1"/>
    <x v="1"/>
    <n v="94.24"/>
    <n v="30.2"/>
    <x v="1"/>
    <x v="0"/>
  </r>
  <r>
    <n v="30746"/>
    <x v="0"/>
    <x v="61"/>
    <n v="0"/>
    <n v="0"/>
    <x v="1"/>
    <x v="0"/>
    <x v="1"/>
    <n v="124.08"/>
    <n v="41.1"/>
    <x v="1"/>
    <x v="0"/>
  </r>
  <r>
    <n v="30752"/>
    <x v="0"/>
    <x v="3"/>
    <n v="0"/>
    <n v="0"/>
    <x v="0"/>
    <x v="3"/>
    <x v="0"/>
    <n v="72"/>
    <n v="34.4"/>
    <x v="2"/>
    <x v="0"/>
  </r>
  <r>
    <n v="30753"/>
    <x v="1"/>
    <x v="3"/>
    <n v="0"/>
    <n v="0"/>
    <x v="1"/>
    <x v="2"/>
    <x v="0"/>
    <n v="93.79"/>
    <n v="27.2"/>
    <x v="2"/>
    <x v="0"/>
  </r>
  <r>
    <n v="30790"/>
    <x v="0"/>
    <x v="66"/>
    <n v="1"/>
    <n v="0"/>
    <x v="1"/>
    <x v="2"/>
    <x v="0"/>
    <n v="88.83"/>
    <n v="41.7"/>
    <x v="2"/>
    <x v="0"/>
  </r>
  <r>
    <n v="30806"/>
    <x v="1"/>
    <x v="26"/>
    <n v="0"/>
    <n v="0"/>
    <x v="1"/>
    <x v="3"/>
    <x v="0"/>
    <n v="87.16"/>
    <n v="30.4"/>
    <x v="0"/>
    <x v="0"/>
  </r>
  <r>
    <n v="30824"/>
    <x v="1"/>
    <x v="30"/>
    <n v="0"/>
    <n v="0"/>
    <x v="0"/>
    <x v="1"/>
    <x v="1"/>
    <n v="115.47"/>
    <n v="22.6"/>
    <x v="1"/>
    <x v="0"/>
  </r>
  <r>
    <n v="30836"/>
    <x v="0"/>
    <x v="76"/>
    <n v="0"/>
    <n v="0"/>
    <x v="1"/>
    <x v="0"/>
    <x v="0"/>
    <n v="85.46"/>
    <n v="30"/>
    <x v="2"/>
    <x v="0"/>
  </r>
  <r>
    <n v="30850"/>
    <x v="1"/>
    <x v="75"/>
    <n v="0"/>
    <n v="0"/>
    <x v="1"/>
    <x v="0"/>
    <x v="0"/>
    <n v="81.05"/>
    <n v="30.3"/>
    <x v="1"/>
    <x v="0"/>
  </r>
  <r>
    <n v="30870"/>
    <x v="1"/>
    <x v="33"/>
    <n v="0"/>
    <n v="0"/>
    <x v="0"/>
    <x v="1"/>
    <x v="0"/>
    <n v="93.24"/>
    <n v="31.9"/>
    <x v="1"/>
    <x v="0"/>
  </r>
  <r>
    <n v="30927"/>
    <x v="1"/>
    <x v="6"/>
    <n v="0"/>
    <n v="0"/>
    <x v="0"/>
    <x v="0"/>
    <x v="1"/>
    <n v="93.76"/>
    <n v="24"/>
    <x v="0"/>
    <x v="0"/>
  </r>
  <r>
    <n v="30944"/>
    <x v="0"/>
    <x v="43"/>
    <n v="0"/>
    <n v="0"/>
    <x v="1"/>
    <x v="0"/>
    <x v="1"/>
    <n v="80.28"/>
    <n v="43.7"/>
    <x v="2"/>
    <x v="0"/>
  </r>
  <r>
    <n v="30953"/>
    <x v="1"/>
    <x v="66"/>
    <n v="1"/>
    <n v="1"/>
    <x v="1"/>
    <x v="0"/>
    <x v="1"/>
    <n v="221.43"/>
    <n v="32.5"/>
    <x v="1"/>
    <x v="0"/>
  </r>
  <r>
    <n v="30961"/>
    <x v="1"/>
    <x v="18"/>
    <n v="0"/>
    <n v="0"/>
    <x v="1"/>
    <x v="0"/>
    <x v="1"/>
    <n v="95.62"/>
    <n v="29.5"/>
    <x v="3"/>
    <x v="0"/>
  </r>
  <r>
    <n v="30989"/>
    <x v="0"/>
    <x v="20"/>
    <n v="0"/>
    <n v="0"/>
    <x v="1"/>
    <x v="3"/>
    <x v="1"/>
    <n v="220.52"/>
    <n v="37.200000000000003"/>
    <x v="3"/>
    <x v="0"/>
  </r>
  <r>
    <n v="31019"/>
    <x v="0"/>
    <x v="71"/>
    <n v="0"/>
    <n v="0"/>
    <x v="1"/>
    <x v="0"/>
    <x v="0"/>
    <n v="94.19"/>
    <n v="25.7"/>
    <x v="2"/>
    <x v="0"/>
  </r>
  <r>
    <n v="31090"/>
    <x v="1"/>
    <x v="51"/>
    <n v="0"/>
    <n v="0"/>
    <x v="0"/>
    <x v="1"/>
    <x v="1"/>
    <n v="205.5"/>
    <n v="24.2"/>
    <x v="2"/>
    <x v="0"/>
  </r>
  <r>
    <n v="31091"/>
    <x v="1"/>
    <x v="44"/>
    <n v="0"/>
    <n v="1"/>
    <x v="1"/>
    <x v="0"/>
    <x v="0"/>
    <n v="106.23"/>
    <m/>
    <x v="0"/>
    <x v="0"/>
  </r>
  <r>
    <n v="31092"/>
    <x v="0"/>
    <x v="61"/>
    <n v="0"/>
    <n v="0"/>
    <x v="1"/>
    <x v="0"/>
    <x v="0"/>
    <n v="88.56"/>
    <n v="45.3"/>
    <x v="2"/>
    <x v="0"/>
  </r>
  <r>
    <n v="31112"/>
    <x v="1"/>
    <x v="7"/>
    <n v="0"/>
    <n v="1"/>
    <x v="1"/>
    <x v="0"/>
    <x v="1"/>
    <n v="105.92"/>
    <n v="32.5"/>
    <x v="2"/>
    <x v="1"/>
  </r>
  <r>
    <n v="31113"/>
    <x v="0"/>
    <x v="101"/>
    <n v="0"/>
    <n v="0"/>
    <x v="0"/>
    <x v="1"/>
    <x v="0"/>
    <n v="86"/>
    <n v="13.3"/>
    <x v="1"/>
    <x v="0"/>
  </r>
  <r>
    <n v="31125"/>
    <x v="0"/>
    <x v="74"/>
    <n v="0"/>
    <n v="0"/>
    <x v="1"/>
    <x v="0"/>
    <x v="1"/>
    <n v="94.22"/>
    <n v="24.8"/>
    <x v="2"/>
    <x v="0"/>
  </r>
  <r>
    <n v="31131"/>
    <x v="0"/>
    <x v="24"/>
    <n v="0"/>
    <n v="1"/>
    <x v="1"/>
    <x v="0"/>
    <x v="1"/>
    <n v="76.78"/>
    <n v="22.7"/>
    <x v="3"/>
    <x v="0"/>
  </r>
  <r>
    <n v="31143"/>
    <x v="0"/>
    <x v="79"/>
    <n v="0"/>
    <n v="0"/>
    <x v="0"/>
    <x v="0"/>
    <x v="1"/>
    <n v="107.52"/>
    <n v="41.6"/>
    <x v="1"/>
    <x v="0"/>
  </r>
  <r>
    <n v="31145"/>
    <x v="0"/>
    <x v="0"/>
    <n v="0"/>
    <n v="0"/>
    <x v="0"/>
    <x v="0"/>
    <x v="0"/>
    <n v="67.81"/>
    <n v="55.7"/>
    <x v="2"/>
    <x v="0"/>
  </r>
  <r>
    <n v="31153"/>
    <x v="1"/>
    <x v="72"/>
    <n v="0"/>
    <n v="0"/>
    <x v="1"/>
    <x v="3"/>
    <x v="1"/>
    <n v="189.82"/>
    <n v="28.8"/>
    <x v="0"/>
    <x v="0"/>
  </r>
  <r>
    <n v="31154"/>
    <x v="0"/>
    <x v="40"/>
    <n v="0"/>
    <n v="0"/>
    <x v="1"/>
    <x v="3"/>
    <x v="0"/>
    <n v="97.76"/>
    <n v="29.6"/>
    <x v="3"/>
    <x v="1"/>
  </r>
  <r>
    <n v="31156"/>
    <x v="0"/>
    <x v="24"/>
    <n v="0"/>
    <n v="0"/>
    <x v="1"/>
    <x v="0"/>
    <x v="0"/>
    <n v="105.99"/>
    <n v="29.8"/>
    <x v="2"/>
    <x v="0"/>
  </r>
  <r>
    <n v="31161"/>
    <x v="0"/>
    <x v="69"/>
    <n v="0"/>
    <n v="0"/>
    <x v="0"/>
    <x v="2"/>
    <x v="0"/>
    <n v="88.88"/>
    <n v="36.299999999999997"/>
    <x v="2"/>
    <x v="0"/>
  </r>
  <r>
    <n v="31164"/>
    <x v="0"/>
    <x v="10"/>
    <n v="0"/>
    <n v="0"/>
    <x v="1"/>
    <x v="0"/>
    <x v="1"/>
    <n v="95.93"/>
    <n v="21.8"/>
    <x v="1"/>
    <x v="0"/>
  </r>
  <r>
    <n v="31166"/>
    <x v="0"/>
    <x v="77"/>
    <n v="0"/>
    <n v="0"/>
    <x v="1"/>
    <x v="2"/>
    <x v="1"/>
    <n v="82.47"/>
    <n v="33.1"/>
    <x v="3"/>
    <x v="0"/>
  </r>
  <r>
    <n v="31179"/>
    <x v="1"/>
    <x v="63"/>
    <n v="0"/>
    <n v="0"/>
    <x v="1"/>
    <x v="0"/>
    <x v="0"/>
    <n v="208.65"/>
    <n v="30.7"/>
    <x v="2"/>
    <x v="1"/>
  </r>
  <r>
    <n v="31189"/>
    <x v="1"/>
    <x v="32"/>
    <n v="0"/>
    <n v="0"/>
    <x v="1"/>
    <x v="2"/>
    <x v="0"/>
    <n v="72.959999999999994"/>
    <n v="37.700000000000003"/>
    <x v="3"/>
    <x v="0"/>
  </r>
  <r>
    <n v="31198"/>
    <x v="0"/>
    <x v="63"/>
    <n v="0"/>
    <n v="0"/>
    <x v="1"/>
    <x v="3"/>
    <x v="1"/>
    <n v="136.81"/>
    <n v="23.1"/>
    <x v="3"/>
    <x v="0"/>
  </r>
  <r>
    <n v="31201"/>
    <x v="0"/>
    <x v="16"/>
    <n v="0"/>
    <n v="0"/>
    <x v="0"/>
    <x v="3"/>
    <x v="0"/>
    <n v="79.2"/>
    <n v="32.6"/>
    <x v="2"/>
    <x v="0"/>
  </r>
  <r>
    <n v="31227"/>
    <x v="1"/>
    <x v="11"/>
    <n v="0"/>
    <n v="0"/>
    <x v="0"/>
    <x v="1"/>
    <x v="1"/>
    <n v="89.24"/>
    <n v="16.7"/>
    <x v="1"/>
    <x v="0"/>
  </r>
  <r>
    <n v="31254"/>
    <x v="0"/>
    <x v="9"/>
    <n v="0"/>
    <n v="0"/>
    <x v="0"/>
    <x v="0"/>
    <x v="0"/>
    <n v="96.69"/>
    <n v="24.6"/>
    <x v="1"/>
    <x v="0"/>
  </r>
  <r>
    <n v="31279"/>
    <x v="1"/>
    <x v="79"/>
    <n v="0"/>
    <n v="0"/>
    <x v="0"/>
    <x v="0"/>
    <x v="0"/>
    <n v="122.1"/>
    <n v="23.6"/>
    <x v="3"/>
    <x v="0"/>
  </r>
  <r>
    <n v="31293"/>
    <x v="1"/>
    <x v="83"/>
    <n v="0"/>
    <n v="0"/>
    <x v="0"/>
    <x v="1"/>
    <x v="0"/>
    <n v="92.17"/>
    <n v="19.5"/>
    <x v="1"/>
    <x v="0"/>
  </r>
  <r>
    <n v="31308"/>
    <x v="0"/>
    <x v="24"/>
    <n v="0"/>
    <n v="0"/>
    <x v="1"/>
    <x v="0"/>
    <x v="0"/>
    <n v="114.5"/>
    <n v="35.9"/>
    <x v="0"/>
    <x v="0"/>
  </r>
  <r>
    <n v="31344"/>
    <x v="1"/>
    <x v="37"/>
    <n v="0"/>
    <n v="0"/>
    <x v="1"/>
    <x v="3"/>
    <x v="0"/>
    <n v="214.51"/>
    <n v="24"/>
    <x v="0"/>
    <x v="0"/>
  </r>
  <r>
    <n v="31360"/>
    <x v="0"/>
    <x v="4"/>
    <n v="0"/>
    <n v="0"/>
    <x v="0"/>
    <x v="0"/>
    <x v="0"/>
    <n v="89.11"/>
    <n v="51.9"/>
    <x v="3"/>
    <x v="0"/>
  </r>
  <r>
    <n v="31364"/>
    <x v="1"/>
    <x v="41"/>
    <n v="0"/>
    <n v="0"/>
    <x v="0"/>
    <x v="1"/>
    <x v="0"/>
    <n v="92.23"/>
    <n v="16.7"/>
    <x v="1"/>
    <x v="0"/>
  </r>
  <r>
    <n v="31372"/>
    <x v="0"/>
    <x v="17"/>
    <n v="0"/>
    <n v="0"/>
    <x v="1"/>
    <x v="0"/>
    <x v="1"/>
    <n v="83.44"/>
    <n v="21.5"/>
    <x v="1"/>
    <x v="0"/>
  </r>
  <r>
    <n v="31378"/>
    <x v="0"/>
    <x v="74"/>
    <n v="0"/>
    <n v="0"/>
    <x v="1"/>
    <x v="3"/>
    <x v="1"/>
    <n v="87.15"/>
    <n v="32.1"/>
    <x v="2"/>
    <x v="0"/>
  </r>
  <r>
    <n v="31390"/>
    <x v="0"/>
    <x v="49"/>
    <n v="0"/>
    <n v="0"/>
    <x v="1"/>
    <x v="0"/>
    <x v="1"/>
    <n v="71.400000000000006"/>
    <n v="29.2"/>
    <x v="0"/>
    <x v="0"/>
  </r>
  <r>
    <n v="31402"/>
    <x v="0"/>
    <x v="54"/>
    <n v="0"/>
    <n v="0"/>
    <x v="1"/>
    <x v="3"/>
    <x v="1"/>
    <n v="102.21"/>
    <n v="36.299999999999997"/>
    <x v="2"/>
    <x v="0"/>
  </r>
  <r>
    <n v="31409"/>
    <x v="1"/>
    <x v="5"/>
    <n v="0"/>
    <n v="0"/>
    <x v="1"/>
    <x v="0"/>
    <x v="1"/>
    <n v="73.760000000000005"/>
    <n v="37.4"/>
    <x v="2"/>
    <x v="0"/>
  </r>
  <r>
    <n v="31415"/>
    <x v="0"/>
    <x v="32"/>
    <n v="0"/>
    <n v="0"/>
    <x v="1"/>
    <x v="0"/>
    <x v="0"/>
    <n v="207.79"/>
    <n v="38.6"/>
    <x v="2"/>
    <x v="0"/>
  </r>
  <r>
    <n v="31421"/>
    <x v="1"/>
    <x v="39"/>
    <n v="0"/>
    <n v="1"/>
    <x v="1"/>
    <x v="2"/>
    <x v="1"/>
    <n v="219.73"/>
    <n v="28.6"/>
    <x v="2"/>
    <x v="1"/>
  </r>
  <r>
    <n v="31426"/>
    <x v="0"/>
    <x v="12"/>
    <n v="1"/>
    <n v="0"/>
    <x v="1"/>
    <x v="2"/>
    <x v="0"/>
    <n v="216.07"/>
    <n v="43.4"/>
    <x v="2"/>
    <x v="0"/>
  </r>
  <r>
    <n v="31443"/>
    <x v="0"/>
    <x v="61"/>
    <n v="0"/>
    <n v="0"/>
    <x v="1"/>
    <x v="2"/>
    <x v="0"/>
    <n v="83.91"/>
    <n v="23.9"/>
    <x v="1"/>
    <x v="0"/>
  </r>
  <r>
    <n v="31454"/>
    <x v="0"/>
    <x v="5"/>
    <n v="0"/>
    <n v="0"/>
    <x v="1"/>
    <x v="2"/>
    <x v="1"/>
    <n v="93.93"/>
    <n v="21.5"/>
    <x v="2"/>
    <x v="0"/>
  </r>
  <r>
    <n v="31461"/>
    <x v="0"/>
    <x v="25"/>
    <n v="0"/>
    <n v="1"/>
    <x v="1"/>
    <x v="3"/>
    <x v="0"/>
    <n v="101.22"/>
    <m/>
    <x v="0"/>
    <x v="0"/>
  </r>
  <r>
    <n v="31473"/>
    <x v="1"/>
    <x v="85"/>
    <n v="0"/>
    <n v="0"/>
    <x v="0"/>
    <x v="1"/>
    <x v="1"/>
    <n v="79.05"/>
    <n v="17.899999999999999"/>
    <x v="1"/>
    <x v="0"/>
  </r>
  <r>
    <n v="31481"/>
    <x v="0"/>
    <x v="101"/>
    <n v="0"/>
    <n v="0"/>
    <x v="0"/>
    <x v="1"/>
    <x v="0"/>
    <n v="97.28"/>
    <n v="17.8"/>
    <x v="1"/>
    <x v="0"/>
  </r>
  <r>
    <n v="31517"/>
    <x v="0"/>
    <x v="29"/>
    <n v="0"/>
    <n v="0"/>
    <x v="1"/>
    <x v="0"/>
    <x v="1"/>
    <n v="95.52"/>
    <n v="28.9"/>
    <x v="2"/>
    <x v="0"/>
  </r>
  <r>
    <n v="31563"/>
    <x v="0"/>
    <x v="5"/>
    <n v="0"/>
    <n v="0"/>
    <x v="1"/>
    <x v="0"/>
    <x v="1"/>
    <n v="101.45"/>
    <m/>
    <x v="0"/>
    <x v="1"/>
  </r>
  <r>
    <n v="31564"/>
    <x v="0"/>
    <x v="68"/>
    <n v="0"/>
    <n v="0"/>
    <x v="1"/>
    <x v="0"/>
    <x v="1"/>
    <n v="90.65"/>
    <n v="20.9"/>
    <x v="1"/>
    <x v="0"/>
  </r>
  <r>
    <n v="31590"/>
    <x v="1"/>
    <x v="79"/>
    <n v="0"/>
    <n v="0"/>
    <x v="0"/>
    <x v="0"/>
    <x v="0"/>
    <n v="111.1"/>
    <n v="26.6"/>
    <x v="2"/>
    <x v="0"/>
  </r>
  <r>
    <n v="31596"/>
    <x v="0"/>
    <x v="6"/>
    <n v="0"/>
    <n v="0"/>
    <x v="0"/>
    <x v="0"/>
    <x v="0"/>
    <n v="95.31"/>
    <n v="22.8"/>
    <x v="2"/>
    <x v="0"/>
  </r>
  <r>
    <n v="31600"/>
    <x v="0"/>
    <x v="8"/>
    <n v="0"/>
    <n v="0"/>
    <x v="0"/>
    <x v="0"/>
    <x v="1"/>
    <n v="106.08"/>
    <n v="32.5"/>
    <x v="0"/>
    <x v="0"/>
  </r>
  <r>
    <n v="31608"/>
    <x v="1"/>
    <x v="83"/>
    <n v="0"/>
    <n v="0"/>
    <x v="0"/>
    <x v="1"/>
    <x v="1"/>
    <n v="96.91"/>
    <n v="20.399999999999999"/>
    <x v="1"/>
    <x v="0"/>
  </r>
  <r>
    <n v="31642"/>
    <x v="0"/>
    <x v="72"/>
    <n v="0"/>
    <n v="0"/>
    <x v="1"/>
    <x v="3"/>
    <x v="1"/>
    <n v="85.9"/>
    <n v="34.6"/>
    <x v="2"/>
    <x v="0"/>
  </r>
  <r>
    <n v="31660"/>
    <x v="1"/>
    <x v="13"/>
    <n v="0"/>
    <n v="0"/>
    <x v="0"/>
    <x v="0"/>
    <x v="1"/>
    <n v="82.39"/>
    <n v="31.8"/>
    <x v="1"/>
    <x v="0"/>
  </r>
  <r>
    <n v="31689"/>
    <x v="0"/>
    <x v="21"/>
    <n v="0"/>
    <n v="0"/>
    <x v="1"/>
    <x v="0"/>
    <x v="1"/>
    <n v="107.17"/>
    <n v="27.7"/>
    <x v="1"/>
    <x v="0"/>
  </r>
  <r>
    <n v="31692"/>
    <x v="1"/>
    <x v="67"/>
    <n v="0"/>
    <n v="0"/>
    <x v="1"/>
    <x v="0"/>
    <x v="1"/>
    <n v="83.16"/>
    <n v="28.3"/>
    <x v="2"/>
    <x v="0"/>
  </r>
  <r>
    <n v="31697"/>
    <x v="0"/>
    <x v="44"/>
    <n v="0"/>
    <n v="0"/>
    <x v="1"/>
    <x v="0"/>
    <x v="0"/>
    <n v="76.42"/>
    <n v="27.6"/>
    <x v="3"/>
    <x v="0"/>
  </r>
  <r>
    <n v="31701"/>
    <x v="1"/>
    <x v="19"/>
    <n v="0"/>
    <n v="0"/>
    <x v="0"/>
    <x v="0"/>
    <x v="1"/>
    <n v="125.89"/>
    <n v="21.3"/>
    <x v="2"/>
    <x v="0"/>
  </r>
  <r>
    <n v="31703"/>
    <x v="1"/>
    <x v="72"/>
    <n v="0"/>
    <n v="0"/>
    <x v="1"/>
    <x v="3"/>
    <x v="0"/>
    <n v="85.82"/>
    <n v="27.8"/>
    <x v="2"/>
    <x v="0"/>
  </r>
  <r>
    <n v="31708"/>
    <x v="0"/>
    <x v="1"/>
    <n v="0"/>
    <n v="0"/>
    <x v="0"/>
    <x v="1"/>
    <x v="0"/>
    <n v="84.03"/>
    <n v="25.3"/>
    <x v="1"/>
    <x v="0"/>
  </r>
  <r>
    <n v="31712"/>
    <x v="0"/>
    <x v="76"/>
    <n v="0"/>
    <n v="0"/>
    <x v="1"/>
    <x v="0"/>
    <x v="0"/>
    <n v="88.38"/>
    <n v="25.4"/>
    <x v="2"/>
    <x v="0"/>
  </r>
  <r>
    <n v="31720"/>
    <x v="0"/>
    <x v="5"/>
    <n v="0"/>
    <n v="0"/>
    <x v="0"/>
    <x v="3"/>
    <x v="0"/>
    <n v="82.28"/>
    <n v="24"/>
    <x v="0"/>
    <x v="1"/>
  </r>
  <r>
    <n v="31741"/>
    <x v="1"/>
    <x v="15"/>
    <n v="0"/>
    <n v="0"/>
    <x v="0"/>
    <x v="1"/>
    <x v="1"/>
    <n v="106.22"/>
    <n v="16.7"/>
    <x v="1"/>
    <x v="0"/>
  </r>
  <r>
    <n v="31746"/>
    <x v="0"/>
    <x v="54"/>
    <n v="0"/>
    <n v="0"/>
    <x v="1"/>
    <x v="0"/>
    <x v="1"/>
    <n v="83.85"/>
    <n v="24.5"/>
    <x v="2"/>
    <x v="0"/>
  </r>
  <r>
    <n v="31766"/>
    <x v="1"/>
    <x v="47"/>
    <n v="0"/>
    <n v="0"/>
    <x v="0"/>
    <x v="0"/>
    <x v="1"/>
    <n v="102.58"/>
    <n v="30.8"/>
    <x v="2"/>
    <x v="0"/>
  </r>
  <r>
    <n v="31795"/>
    <x v="1"/>
    <x v="49"/>
    <n v="0"/>
    <n v="0"/>
    <x v="1"/>
    <x v="3"/>
    <x v="0"/>
    <n v="73.239999999999995"/>
    <n v="34.9"/>
    <x v="2"/>
    <x v="0"/>
  </r>
  <r>
    <n v="31806"/>
    <x v="0"/>
    <x v="48"/>
    <n v="0"/>
    <n v="0"/>
    <x v="1"/>
    <x v="0"/>
    <x v="0"/>
    <n v="91.25"/>
    <n v="36"/>
    <x v="1"/>
    <x v="0"/>
  </r>
  <r>
    <n v="31811"/>
    <x v="0"/>
    <x v="36"/>
    <n v="0"/>
    <n v="1"/>
    <x v="1"/>
    <x v="0"/>
    <x v="0"/>
    <n v="85.66"/>
    <n v="39.4"/>
    <x v="2"/>
    <x v="0"/>
  </r>
  <r>
    <n v="31830"/>
    <x v="1"/>
    <x v="14"/>
    <n v="0"/>
    <n v="0"/>
    <x v="1"/>
    <x v="3"/>
    <x v="0"/>
    <n v="86.46"/>
    <n v="30.5"/>
    <x v="1"/>
    <x v="0"/>
  </r>
  <r>
    <n v="31835"/>
    <x v="1"/>
    <x v="70"/>
    <n v="0"/>
    <n v="0"/>
    <x v="0"/>
    <x v="0"/>
    <x v="0"/>
    <n v="74.86"/>
    <n v="28.4"/>
    <x v="2"/>
    <x v="0"/>
  </r>
  <r>
    <n v="31836"/>
    <x v="0"/>
    <x v="85"/>
    <n v="0"/>
    <n v="0"/>
    <x v="0"/>
    <x v="1"/>
    <x v="0"/>
    <n v="91.05"/>
    <n v="22.1"/>
    <x v="1"/>
    <x v="0"/>
  </r>
  <r>
    <n v="31840"/>
    <x v="0"/>
    <x v="30"/>
    <n v="0"/>
    <n v="0"/>
    <x v="0"/>
    <x v="1"/>
    <x v="1"/>
    <n v="90.58"/>
    <n v="19.2"/>
    <x v="1"/>
    <x v="0"/>
  </r>
  <r>
    <n v="31849"/>
    <x v="0"/>
    <x v="24"/>
    <n v="0"/>
    <n v="0"/>
    <x v="1"/>
    <x v="0"/>
    <x v="1"/>
    <n v="107.4"/>
    <n v="26.7"/>
    <x v="3"/>
    <x v="0"/>
  </r>
  <r>
    <n v="31850"/>
    <x v="0"/>
    <x v="0"/>
    <n v="0"/>
    <n v="0"/>
    <x v="0"/>
    <x v="0"/>
    <x v="0"/>
    <n v="89.58"/>
    <n v="22.8"/>
    <x v="1"/>
    <x v="0"/>
  </r>
  <r>
    <n v="31857"/>
    <x v="0"/>
    <x v="50"/>
    <n v="0"/>
    <n v="0"/>
    <x v="1"/>
    <x v="3"/>
    <x v="1"/>
    <n v="104.23"/>
    <n v="23.8"/>
    <x v="3"/>
    <x v="0"/>
  </r>
  <r>
    <n v="31867"/>
    <x v="0"/>
    <x v="24"/>
    <n v="0"/>
    <n v="0"/>
    <x v="0"/>
    <x v="0"/>
    <x v="1"/>
    <n v="65.81"/>
    <n v="32.299999999999997"/>
    <x v="1"/>
    <x v="0"/>
  </r>
  <r>
    <n v="31887"/>
    <x v="0"/>
    <x v="61"/>
    <n v="0"/>
    <n v="0"/>
    <x v="1"/>
    <x v="0"/>
    <x v="0"/>
    <n v="101.98"/>
    <n v="23.2"/>
    <x v="1"/>
    <x v="0"/>
  </r>
  <r>
    <n v="31893"/>
    <x v="0"/>
    <x v="29"/>
    <n v="0"/>
    <n v="0"/>
    <x v="1"/>
    <x v="0"/>
    <x v="1"/>
    <n v="97.06"/>
    <n v="23.2"/>
    <x v="1"/>
    <x v="0"/>
  </r>
  <r>
    <n v="31911"/>
    <x v="0"/>
    <x v="32"/>
    <n v="0"/>
    <n v="0"/>
    <x v="1"/>
    <x v="2"/>
    <x v="0"/>
    <n v="98.44"/>
    <n v="25.8"/>
    <x v="0"/>
    <x v="0"/>
  </r>
  <r>
    <n v="31925"/>
    <x v="0"/>
    <x v="54"/>
    <n v="0"/>
    <n v="0"/>
    <x v="1"/>
    <x v="0"/>
    <x v="1"/>
    <n v="98.05"/>
    <n v="27.9"/>
    <x v="2"/>
    <x v="0"/>
  </r>
  <r>
    <n v="31932"/>
    <x v="0"/>
    <x v="1"/>
    <n v="0"/>
    <n v="0"/>
    <x v="0"/>
    <x v="1"/>
    <x v="0"/>
    <n v="76.55"/>
    <n v="29.1"/>
    <x v="1"/>
    <x v="0"/>
  </r>
  <r>
    <n v="31956"/>
    <x v="0"/>
    <x v="21"/>
    <n v="0"/>
    <n v="0"/>
    <x v="1"/>
    <x v="0"/>
    <x v="0"/>
    <n v="76.989999999999995"/>
    <n v="29"/>
    <x v="2"/>
    <x v="0"/>
  </r>
  <r>
    <n v="31988"/>
    <x v="0"/>
    <x v="71"/>
    <n v="0"/>
    <n v="0"/>
    <x v="1"/>
    <x v="0"/>
    <x v="0"/>
    <n v="100.83"/>
    <n v="26.8"/>
    <x v="2"/>
    <x v="0"/>
  </r>
  <r>
    <n v="31999"/>
    <x v="1"/>
    <x v="62"/>
    <n v="0"/>
    <n v="1"/>
    <x v="1"/>
    <x v="0"/>
    <x v="1"/>
    <n v="96.06"/>
    <n v="30.3"/>
    <x v="1"/>
    <x v="0"/>
  </r>
  <r>
    <n v="32016"/>
    <x v="1"/>
    <x v="57"/>
    <n v="1"/>
    <n v="0"/>
    <x v="1"/>
    <x v="0"/>
    <x v="1"/>
    <n v="186.95"/>
    <n v="33.299999999999997"/>
    <x v="2"/>
    <x v="0"/>
  </r>
  <r>
    <n v="32023"/>
    <x v="1"/>
    <x v="15"/>
    <n v="0"/>
    <n v="0"/>
    <x v="0"/>
    <x v="1"/>
    <x v="0"/>
    <n v="79.16"/>
    <n v="20.2"/>
    <x v="1"/>
    <x v="0"/>
  </r>
  <r>
    <n v="32094"/>
    <x v="1"/>
    <x v="76"/>
    <n v="1"/>
    <n v="0"/>
    <x v="1"/>
    <x v="3"/>
    <x v="0"/>
    <n v="78.680000000000007"/>
    <n v="29.5"/>
    <x v="2"/>
    <x v="0"/>
  </r>
  <r>
    <n v="32103"/>
    <x v="1"/>
    <x v="14"/>
    <n v="0"/>
    <n v="0"/>
    <x v="1"/>
    <x v="3"/>
    <x v="0"/>
    <n v="76.510000000000005"/>
    <n v="29.8"/>
    <x v="2"/>
    <x v="0"/>
  </r>
  <r>
    <n v="32110"/>
    <x v="0"/>
    <x v="78"/>
    <n v="0"/>
    <n v="0"/>
    <x v="0"/>
    <x v="1"/>
    <x v="0"/>
    <n v="105.05"/>
    <n v="20.399999999999999"/>
    <x v="1"/>
    <x v="0"/>
  </r>
  <r>
    <n v="32126"/>
    <x v="0"/>
    <x v="71"/>
    <n v="0"/>
    <n v="1"/>
    <x v="1"/>
    <x v="0"/>
    <x v="0"/>
    <n v="91.89"/>
    <n v="23.3"/>
    <x v="3"/>
    <x v="0"/>
  </r>
  <r>
    <n v="32127"/>
    <x v="0"/>
    <x v="69"/>
    <n v="0"/>
    <n v="0"/>
    <x v="1"/>
    <x v="2"/>
    <x v="0"/>
    <n v="84.69"/>
    <n v="25"/>
    <x v="2"/>
    <x v="0"/>
  </r>
  <r>
    <n v="32147"/>
    <x v="1"/>
    <x v="84"/>
    <n v="0"/>
    <n v="0"/>
    <x v="0"/>
    <x v="1"/>
    <x v="1"/>
    <n v="107.02"/>
    <m/>
    <x v="1"/>
    <x v="0"/>
  </r>
  <r>
    <n v="32150"/>
    <x v="0"/>
    <x v="71"/>
    <n v="0"/>
    <n v="0"/>
    <x v="1"/>
    <x v="3"/>
    <x v="1"/>
    <n v="94.71"/>
    <n v="29.6"/>
    <x v="3"/>
    <x v="0"/>
  </r>
  <r>
    <n v="32157"/>
    <x v="1"/>
    <x v="62"/>
    <n v="0"/>
    <n v="0"/>
    <x v="1"/>
    <x v="0"/>
    <x v="1"/>
    <n v="217.71"/>
    <m/>
    <x v="0"/>
    <x v="0"/>
  </r>
  <r>
    <n v="32166"/>
    <x v="1"/>
    <x v="52"/>
    <n v="1"/>
    <n v="0"/>
    <x v="1"/>
    <x v="0"/>
    <x v="0"/>
    <n v="75.64"/>
    <n v="24.4"/>
    <x v="2"/>
    <x v="0"/>
  </r>
  <r>
    <n v="32183"/>
    <x v="0"/>
    <x v="67"/>
    <n v="0"/>
    <n v="0"/>
    <x v="1"/>
    <x v="0"/>
    <x v="1"/>
    <n v="66.08"/>
    <n v="36.200000000000003"/>
    <x v="2"/>
    <x v="0"/>
  </r>
  <r>
    <n v="32202"/>
    <x v="1"/>
    <x v="76"/>
    <n v="0"/>
    <n v="0"/>
    <x v="1"/>
    <x v="0"/>
    <x v="1"/>
    <n v="95.47"/>
    <n v="26"/>
    <x v="3"/>
    <x v="0"/>
  </r>
  <r>
    <n v="32203"/>
    <x v="0"/>
    <x v="73"/>
    <n v="0"/>
    <n v="0"/>
    <x v="1"/>
    <x v="3"/>
    <x v="1"/>
    <n v="95.36"/>
    <n v="32.4"/>
    <x v="0"/>
    <x v="0"/>
  </r>
  <r>
    <n v="32215"/>
    <x v="0"/>
    <x v="65"/>
    <n v="0"/>
    <n v="0"/>
    <x v="0"/>
    <x v="0"/>
    <x v="0"/>
    <n v="120.77"/>
    <n v="27.6"/>
    <x v="2"/>
    <x v="0"/>
  </r>
  <r>
    <n v="32221"/>
    <x v="1"/>
    <x v="45"/>
    <n v="0"/>
    <n v="1"/>
    <x v="1"/>
    <x v="0"/>
    <x v="0"/>
    <n v="91.92"/>
    <n v="35.9"/>
    <x v="3"/>
    <x v="1"/>
  </r>
  <r>
    <n v="32235"/>
    <x v="0"/>
    <x v="18"/>
    <n v="1"/>
    <n v="0"/>
    <x v="1"/>
    <x v="2"/>
    <x v="1"/>
    <n v="95.02"/>
    <m/>
    <x v="3"/>
    <x v="0"/>
  </r>
  <r>
    <n v="32240"/>
    <x v="0"/>
    <x v="80"/>
    <n v="0"/>
    <n v="0"/>
    <x v="0"/>
    <x v="0"/>
    <x v="0"/>
    <n v="93.55"/>
    <n v="41.6"/>
    <x v="2"/>
    <x v="0"/>
  </r>
  <r>
    <n v="32252"/>
    <x v="0"/>
    <x v="70"/>
    <n v="0"/>
    <n v="0"/>
    <x v="0"/>
    <x v="0"/>
    <x v="1"/>
    <n v="72.52"/>
    <n v="32"/>
    <x v="1"/>
    <x v="0"/>
  </r>
  <r>
    <n v="32257"/>
    <x v="0"/>
    <x v="52"/>
    <n v="0"/>
    <n v="0"/>
    <x v="1"/>
    <x v="0"/>
    <x v="0"/>
    <n v="210.95"/>
    <n v="50.1"/>
    <x v="1"/>
    <x v="0"/>
  </r>
  <r>
    <n v="32270"/>
    <x v="1"/>
    <x v="76"/>
    <n v="0"/>
    <n v="0"/>
    <x v="1"/>
    <x v="0"/>
    <x v="1"/>
    <n v="198.24"/>
    <n v="38.1"/>
    <x v="2"/>
    <x v="0"/>
  </r>
  <r>
    <n v="32317"/>
    <x v="0"/>
    <x v="17"/>
    <n v="0"/>
    <n v="0"/>
    <x v="1"/>
    <x v="0"/>
    <x v="0"/>
    <n v="80.72"/>
    <n v="34.1"/>
    <x v="3"/>
    <x v="0"/>
  </r>
  <r>
    <n v="32320"/>
    <x v="0"/>
    <x v="58"/>
    <n v="0"/>
    <n v="0"/>
    <x v="1"/>
    <x v="3"/>
    <x v="0"/>
    <n v="114.45"/>
    <n v="25.2"/>
    <x v="3"/>
    <x v="0"/>
  </r>
  <r>
    <n v="32352"/>
    <x v="0"/>
    <x v="4"/>
    <n v="0"/>
    <n v="0"/>
    <x v="1"/>
    <x v="2"/>
    <x v="1"/>
    <n v="104.55"/>
    <n v="26.4"/>
    <x v="2"/>
    <x v="0"/>
  </r>
  <r>
    <n v="32361"/>
    <x v="0"/>
    <x v="23"/>
    <n v="0"/>
    <n v="1"/>
    <x v="1"/>
    <x v="3"/>
    <x v="0"/>
    <n v="73.319999999999993"/>
    <n v="26"/>
    <x v="1"/>
    <x v="0"/>
  </r>
  <r>
    <n v="32365"/>
    <x v="1"/>
    <x v="3"/>
    <n v="0"/>
    <n v="0"/>
    <x v="1"/>
    <x v="0"/>
    <x v="1"/>
    <n v="89.22"/>
    <n v="53.8"/>
    <x v="1"/>
    <x v="0"/>
  </r>
  <r>
    <n v="32399"/>
    <x v="1"/>
    <x v="32"/>
    <n v="0"/>
    <n v="0"/>
    <x v="1"/>
    <x v="0"/>
    <x v="1"/>
    <n v="96.97"/>
    <n v="29.1"/>
    <x v="3"/>
    <x v="1"/>
  </r>
  <r>
    <n v="32430"/>
    <x v="0"/>
    <x v="15"/>
    <n v="0"/>
    <n v="0"/>
    <x v="0"/>
    <x v="1"/>
    <x v="1"/>
    <n v="104.95"/>
    <n v="28.8"/>
    <x v="1"/>
    <x v="0"/>
  </r>
  <r>
    <n v="32437"/>
    <x v="0"/>
    <x v="32"/>
    <n v="0"/>
    <n v="0"/>
    <x v="1"/>
    <x v="3"/>
    <x v="0"/>
    <n v="107.47"/>
    <n v="29.3"/>
    <x v="0"/>
    <x v="0"/>
  </r>
  <r>
    <n v="32445"/>
    <x v="0"/>
    <x v="23"/>
    <n v="0"/>
    <n v="0"/>
    <x v="1"/>
    <x v="3"/>
    <x v="0"/>
    <n v="79.55"/>
    <n v="21.1"/>
    <x v="0"/>
    <x v="0"/>
  </r>
  <r>
    <n v="32446"/>
    <x v="0"/>
    <x v="22"/>
    <n v="0"/>
    <n v="0"/>
    <x v="1"/>
    <x v="0"/>
    <x v="1"/>
    <n v="97.27"/>
    <n v="26"/>
    <x v="2"/>
    <x v="0"/>
  </r>
  <r>
    <n v="32452"/>
    <x v="0"/>
    <x v="37"/>
    <n v="0"/>
    <n v="1"/>
    <x v="1"/>
    <x v="3"/>
    <x v="1"/>
    <n v="211.88"/>
    <n v="28.7"/>
    <x v="2"/>
    <x v="0"/>
  </r>
  <r>
    <n v="32457"/>
    <x v="1"/>
    <x v="54"/>
    <n v="0"/>
    <n v="0"/>
    <x v="1"/>
    <x v="0"/>
    <x v="0"/>
    <n v="96.37"/>
    <n v="30.7"/>
    <x v="0"/>
    <x v="0"/>
  </r>
  <r>
    <n v="32459"/>
    <x v="0"/>
    <x v="82"/>
    <n v="0"/>
    <n v="0"/>
    <x v="1"/>
    <x v="2"/>
    <x v="1"/>
    <n v="84.21"/>
    <n v="24.4"/>
    <x v="2"/>
    <x v="0"/>
  </r>
  <r>
    <n v="32503"/>
    <x v="0"/>
    <x v="7"/>
    <n v="0"/>
    <n v="0"/>
    <x v="1"/>
    <x v="3"/>
    <x v="0"/>
    <n v="76.569999999999993"/>
    <n v="34.1"/>
    <x v="2"/>
    <x v="1"/>
  </r>
  <r>
    <n v="32514"/>
    <x v="1"/>
    <x v="89"/>
    <n v="0"/>
    <n v="0"/>
    <x v="0"/>
    <x v="1"/>
    <x v="0"/>
    <n v="68.8"/>
    <m/>
    <x v="1"/>
    <x v="0"/>
  </r>
  <r>
    <n v="32522"/>
    <x v="1"/>
    <x v="70"/>
    <n v="0"/>
    <n v="0"/>
    <x v="0"/>
    <x v="0"/>
    <x v="0"/>
    <n v="103.92"/>
    <n v="24.1"/>
    <x v="1"/>
    <x v="0"/>
  </r>
  <r>
    <n v="32523"/>
    <x v="1"/>
    <x v="53"/>
    <n v="0"/>
    <n v="1"/>
    <x v="1"/>
    <x v="0"/>
    <x v="0"/>
    <n v="217.74"/>
    <n v="25.5"/>
    <x v="1"/>
    <x v="0"/>
  </r>
  <r>
    <n v="32554"/>
    <x v="0"/>
    <x v="19"/>
    <n v="0"/>
    <n v="0"/>
    <x v="0"/>
    <x v="1"/>
    <x v="1"/>
    <n v="109.02"/>
    <n v="19.8"/>
    <x v="1"/>
    <x v="0"/>
  </r>
  <r>
    <n v="32560"/>
    <x v="0"/>
    <x v="11"/>
    <n v="0"/>
    <n v="0"/>
    <x v="0"/>
    <x v="1"/>
    <x v="1"/>
    <n v="87.92"/>
    <n v="14.1"/>
    <x v="1"/>
    <x v="0"/>
  </r>
  <r>
    <n v="32563"/>
    <x v="1"/>
    <x v="2"/>
    <n v="0"/>
    <n v="0"/>
    <x v="1"/>
    <x v="2"/>
    <x v="0"/>
    <n v="92.59"/>
    <n v="36.6"/>
    <x v="2"/>
    <x v="0"/>
  </r>
  <r>
    <n v="32571"/>
    <x v="1"/>
    <x v="8"/>
    <n v="0"/>
    <n v="0"/>
    <x v="1"/>
    <x v="0"/>
    <x v="0"/>
    <n v="85.27"/>
    <n v="25.8"/>
    <x v="1"/>
    <x v="0"/>
  </r>
  <r>
    <n v="32602"/>
    <x v="1"/>
    <x v="23"/>
    <n v="0"/>
    <n v="1"/>
    <x v="1"/>
    <x v="3"/>
    <x v="0"/>
    <n v="87.77"/>
    <n v="30.8"/>
    <x v="1"/>
    <x v="0"/>
  </r>
  <r>
    <n v="32604"/>
    <x v="1"/>
    <x v="24"/>
    <n v="0"/>
    <n v="0"/>
    <x v="1"/>
    <x v="3"/>
    <x v="1"/>
    <n v="215.81"/>
    <n v="58.1"/>
    <x v="2"/>
    <x v="0"/>
  </r>
  <r>
    <n v="32610"/>
    <x v="0"/>
    <x v="83"/>
    <n v="0"/>
    <n v="0"/>
    <x v="0"/>
    <x v="1"/>
    <x v="0"/>
    <n v="94.89"/>
    <n v="27.5"/>
    <x v="2"/>
    <x v="0"/>
  </r>
  <r>
    <n v="32617"/>
    <x v="1"/>
    <x v="31"/>
    <n v="0"/>
    <n v="0"/>
    <x v="0"/>
    <x v="1"/>
    <x v="0"/>
    <n v="81.88"/>
    <n v="18"/>
    <x v="1"/>
    <x v="0"/>
  </r>
  <r>
    <n v="32638"/>
    <x v="0"/>
    <x v="39"/>
    <n v="1"/>
    <n v="0"/>
    <x v="1"/>
    <x v="3"/>
    <x v="1"/>
    <n v="124.78"/>
    <n v="35.6"/>
    <x v="2"/>
    <x v="0"/>
  </r>
  <r>
    <n v="32645"/>
    <x v="0"/>
    <x v="22"/>
    <n v="0"/>
    <n v="0"/>
    <x v="1"/>
    <x v="0"/>
    <x v="1"/>
    <n v="97.59"/>
    <n v="30.5"/>
    <x v="3"/>
    <x v="0"/>
  </r>
  <r>
    <n v="32669"/>
    <x v="1"/>
    <x v="85"/>
    <n v="0"/>
    <n v="0"/>
    <x v="0"/>
    <x v="1"/>
    <x v="0"/>
    <n v="91.89"/>
    <n v="22.4"/>
    <x v="1"/>
    <x v="0"/>
  </r>
  <r>
    <n v="32687"/>
    <x v="1"/>
    <x v="26"/>
    <n v="0"/>
    <n v="0"/>
    <x v="1"/>
    <x v="0"/>
    <x v="1"/>
    <n v="78.42"/>
    <n v="29.9"/>
    <x v="2"/>
    <x v="0"/>
  </r>
  <r>
    <n v="32689"/>
    <x v="0"/>
    <x v="25"/>
    <n v="0"/>
    <n v="0"/>
    <x v="1"/>
    <x v="0"/>
    <x v="0"/>
    <n v="84.38"/>
    <n v="27.1"/>
    <x v="1"/>
    <x v="0"/>
  </r>
  <r>
    <n v="32717"/>
    <x v="1"/>
    <x v="19"/>
    <n v="0"/>
    <n v="0"/>
    <x v="0"/>
    <x v="1"/>
    <x v="1"/>
    <n v="106.11"/>
    <n v="22.4"/>
    <x v="1"/>
    <x v="0"/>
  </r>
  <r>
    <n v="32723"/>
    <x v="0"/>
    <x v="1"/>
    <n v="0"/>
    <n v="0"/>
    <x v="0"/>
    <x v="1"/>
    <x v="1"/>
    <n v="102.27"/>
    <n v="17.2"/>
    <x v="2"/>
    <x v="0"/>
  </r>
  <r>
    <n v="32726"/>
    <x v="0"/>
    <x v="17"/>
    <n v="0"/>
    <n v="0"/>
    <x v="0"/>
    <x v="0"/>
    <x v="0"/>
    <n v="76.08"/>
    <n v="25.1"/>
    <x v="2"/>
    <x v="0"/>
  </r>
  <r>
    <n v="32729"/>
    <x v="0"/>
    <x v="12"/>
    <n v="0"/>
    <n v="0"/>
    <x v="1"/>
    <x v="0"/>
    <x v="1"/>
    <n v="184.4"/>
    <n v="27.5"/>
    <x v="2"/>
    <x v="1"/>
  </r>
  <r>
    <n v="32733"/>
    <x v="0"/>
    <x v="29"/>
    <n v="0"/>
    <n v="0"/>
    <x v="1"/>
    <x v="0"/>
    <x v="1"/>
    <n v="106.68"/>
    <n v="29.3"/>
    <x v="2"/>
    <x v="0"/>
  </r>
  <r>
    <n v="32766"/>
    <x v="1"/>
    <x v="62"/>
    <n v="0"/>
    <n v="0"/>
    <x v="0"/>
    <x v="0"/>
    <x v="1"/>
    <n v="106.41"/>
    <n v="41.9"/>
    <x v="3"/>
    <x v="0"/>
  </r>
  <r>
    <n v="32776"/>
    <x v="1"/>
    <x v="63"/>
    <n v="0"/>
    <n v="0"/>
    <x v="1"/>
    <x v="0"/>
    <x v="0"/>
    <n v="199.14"/>
    <n v="28.5"/>
    <x v="2"/>
    <x v="0"/>
  </r>
  <r>
    <n v="32826"/>
    <x v="1"/>
    <x v="85"/>
    <n v="0"/>
    <n v="0"/>
    <x v="0"/>
    <x v="1"/>
    <x v="0"/>
    <n v="87.74"/>
    <n v="17.7"/>
    <x v="1"/>
    <x v="0"/>
  </r>
  <r>
    <n v="32840"/>
    <x v="0"/>
    <x v="36"/>
    <n v="0"/>
    <n v="0"/>
    <x v="1"/>
    <x v="0"/>
    <x v="0"/>
    <n v="97.32"/>
    <n v="21.8"/>
    <x v="3"/>
    <x v="0"/>
  </r>
  <r>
    <n v="32884"/>
    <x v="0"/>
    <x v="7"/>
    <n v="1"/>
    <n v="0"/>
    <x v="1"/>
    <x v="0"/>
    <x v="0"/>
    <n v="210.96"/>
    <n v="31.8"/>
    <x v="2"/>
    <x v="0"/>
  </r>
  <r>
    <n v="32974"/>
    <x v="1"/>
    <x v="67"/>
    <n v="0"/>
    <n v="0"/>
    <x v="1"/>
    <x v="2"/>
    <x v="0"/>
    <n v="66.67"/>
    <n v="35"/>
    <x v="3"/>
    <x v="0"/>
  </r>
  <r>
    <n v="33009"/>
    <x v="1"/>
    <x v="82"/>
    <n v="0"/>
    <n v="0"/>
    <x v="1"/>
    <x v="3"/>
    <x v="1"/>
    <n v="221.8"/>
    <n v="44.7"/>
    <x v="0"/>
    <x v="0"/>
  </r>
  <r>
    <n v="33035"/>
    <x v="0"/>
    <x v="9"/>
    <n v="0"/>
    <n v="0"/>
    <x v="0"/>
    <x v="0"/>
    <x v="0"/>
    <n v="92.44"/>
    <n v="33.4"/>
    <x v="2"/>
    <x v="0"/>
  </r>
  <r>
    <n v="33051"/>
    <x v="1"/>
    <x v="29"/>
    <n v="0"/>
    <n v="0"/>
    <x v="0"/>
    <x v="0"/>
    <x v="0"/>
    <n v="86.24"/>
    <n v="30"/>
    <x v="1"/>
    <x v="0"/>
  </r>
  <r>
    <n v="33064"/>
    <x v="1"/>
    <x v="36"/>
    <n v="0"/>
    <n v="1"/>
    <x v="1"/>
    <x v="0"/>
    <x v="0"/>
    <n v="87"/>
    <n v="30.9"/>
    <x v="2"/>
    <x v="0"/>
  </r>
  <r>
    <n v="33085"/>
    <x v="0"/>
    <x v="9"/>
    <n v="0"/>
    <n v="0"/>
    <x v="0"/>
    <x v="0"/>
    <x v="1"/>
    <n v="102.42"/>
    <n v="18.600000000000001"/>
    <x v="2"/>
    <x v="0"/>
  </r>
  <r>
    <n v="33087"/>
    <x v="0"/>
    <x v="38"/>
    <n v="0"/>
    <n v="0"/>
    <x v="0"/>
    <x v="1"/>
    <x v="0"/>
    <n v="109.3"/>
    <n v="20.100000000000001"/>
    <x v="1"/>
    <x v="0"/>
  </r>
  <r>
    <n v="33102"/>
    <x v="1"/>
    <x v="38"/>
    <n v="0"/>
    <n v="0"/>
    <x v="0"/>
    <x v="1"/>
    <x v="1"/>
    <n v="69.2"/>
    <n v="23.5"/>
    <x v="0"/>
    <x v="0"/>
  </r>
  <r>
    <n v="33115"/>
    <x v="1"/>
    <x v="43"/>
    <n v="0"/>
    <n v="0"/>
    <x v="1"/>
    <x v="0"/>
    <x v="1"/>
    <n v="82.68"/>
    <n v="29.2"/>
    <x v="2"/>
    <x v="0"/>
  </r>
  <r>
    <n v="33123"/>
    <x v="0"/>
    <x v="53"/>
    <n v="0"/>
    <n v="0"/>
    <x v="1"/>
    <x v="3"/>
    <x v="1"/>
    <n v="104.38"/>
    <n v="40.799999999999997"/>
    <x v="0"/>
    <x v="0"/>
  </r>
  <r>
    <n v="33142"/>
    <x v="1"/>
    <x v="16"/>
    <n v="0"/>
    <n v="0"/>
    <x v="1"/>
    <x v="3"/>
    <x v="1"/>
    <n v="116.67"/>
    <n v="33.5"/>
    <x v="2"/>
    <x v="0"/>
  </r>
  <r>
    <n v="33144"/>
    <x v="0"/>
    <x v="53"/>
    <n v="0"/>
    <n v="0"/>
    <x v="0"/>
    <x v="2"/>
    <x v="0"/>
    <n v="121.66"/>
    <n v="29.1"/>
    <x v="3"/>
    <x v="0"/>
  </r>
  <r>
    <n v="33162"/>
    <x v="0"/>
    <x v="13"/>
    <n v="0"/>
    <n v="0"/>
    <x v="0"/>
    <x v="0"/>
    <x v="1"/>
    <n v="90.84"/>
    <n v="31.6"/>
    <x v="2"/>
    <x v="0"/>
  </r>
  <r>
    <n v="33167"/>
    <x v="0"/>
    <x v="14"/>
    <n v="0"/>
    <n v="0"/>
    <x v="1"/>
    <x v="0"/>
    <x v="0"/>
    <n v="89.96"/>
    <n v="28.1"/>
    <x v="1"/>
    <x v="0"/>
  </r>
  <r>
    <n v="33175"/>
    <x v="0"/>
    <x v="73"/>
    <n v="0"/>
    <n v="0"/>
    <x v="1"/>
    <x v="2"/>
    <x v="0"/>
    <n v="110.52"/>
    <n v="28.5"/>
    <x v="1"/>
    <x v="1"/>
  </r>
  <r>
    <n v="33185"/>
    <x v="1"/>
    <x v="14"/>
    <n v="0"/>
    <n v="0"/>
    <x v="0"/>
    <x v="2"/>
    <x v="0"/>
    <n v="83.6"/>
    <n v="27.5"/>
    <x v="0"/>
    <x v="0"/>
  </r>
  <r>
    <n v="33187"/>
    <x v="0"/>
    <x v="85"/>
    <n v="0"/>
    <n v="0"/>
    <x v="0"/>
    <x v="1"/>
    <x v="0"/>
    <n v="201.25"/>
    <m/>
    <x v="1"/>
    <x v="0"/>
  </r>
  <r>
    <n v="33247"/>
    <x v="1"/>
    <x v="9"/>
    <n v="0"/>
    <n v="0"/>
    <x v="0"/>
    <x v="0"/>
    <x v="1"/>
    <n v="88.47"/>
    <n v="28.1"/>
    <x v="3"/>
    <x v="0"/>
  </r>
  <r>
    <n v="33252"/>
    <x v="0"/>
    <x v="6"/>
    <n v="0"/>
    <n v="0"/>
    <x v="0"/>
    <x v="0"/>
    <x v="1"/>
    <n v="97.95"/>
    <n v="34.700000000000003"/>
    <x v="1"/>
    <x v="0"/>
  </r>
  <r>
    <n v="33284"/>
    <x v="1"/>
    <x v="47"/>
    <n v="0"/>
    <n v="0"/>
    <x v="0"/>
    <x v="0"/>
    <x v="1"/>
    <n v="75.03"/>
    <n v="23.4"/>
    <x v="2"/>
    <x v="0"/>
  </r>
  <r>
    <n v="33298"/>
    <x v="0"/>
    <x v="22"/>
    <n v="0"/>
    <n v="0"/>
    <x v="1"/>
    <x v="0"/>
    <x v="0"/>
    <n v="105.29"/>
    <n v="27.6"/>
    <x v="0"/>
    <x v="0"/>
  </r>
  <r>
    <n v="33308"/>
    <x v="0"/>
    <x v="20"/>
    <n v="0"/>
    <n v="0"/>
    <x v="0"/>
    <x v="0"/>
    <x v="0"/>
    <n v="216.64"/>
    <n v="43.3"/>
    <x v="0"/>
    <x v="0"/>
  </r>
  <r>
    <n v="33367"/>
    <x v="1"/>
    <x v="9"/>
    <n v="0"/>
    <n v="0"/>
    <x v="0"/>
    <x v="0"/>
    <x v="1"/>
    <n v="87.08"/>
    <n v="27.1"/>
    <x v="2"/>
    <x v="0"/>
  </r>
  <r>
    <n v="33370"/>
    <x v="0"/>
    <x v="25"/>
    <n v="0"/>
    <n v="0"/>
    <x v="1"/>
    <x v="0"/>
    <x v="1"/>
    <n v="114.92"/>
    <n v="29.2"/>
    <x v="1"/>
    <x v="0"/>
  </r>
  <r>
    <n v="33400"/>
    <x v="1"/>
    <x v="14"/>
    <n v="0"/>
    <n v="0"/>
    <x v="1"/>
    <x v="2"/>
    <x v="1"/>
    <n v="73.75"/>
    <n v="27.3"/>
    <x v="3"/>
    <x v="0"/>
  </r>
  <r>
    <n v="33401"/>
    <x v="1"/>
    <x v="60"/>
    <n v="0"/>
    <n v="0"/>
    <x v="1"/>
    <x v="0"/>
    <x v="1"/>
    <n v="84.27"/>
    <n v="24.6"/>
    <x v="1"/>
    <x v="0"/>
  </r>
  <r>
    <n v="33404"/>
    <x v="1"/>
    <x v="58"/>
    <n v="0"/>
    <n v="0"/>
    <x v="1"/>
    <x v="0"/>
    <x v="0"/>
    <n v="89.32"/>
    <n v="36.700000000000003"/>
    <x v="1"/>
    <x v="0"/>
  </r>
  <r>
    <n v="33410"/>
    <x v="0"/>
    <x v="40"/>
    <n v="0"/>
    <n v="0"/>
    <x v="0"/>
    <x v="2"/>
    <x v="0"/>
    <n v="79.44"/>
    <n v="22.7"/>
    <x v="2"/>
    <x v="0"/>
  </r>
  <r>
    <n v="33412"/>
    <x v="0"/>
    <x v="51"/>
    <n v="0"/>
    <n v="0"/>
    <x v="0"/>
    <x v="0"/>
    <x v="1"/>
    <n v="87.1"/>
    <n v="18.3"/>
    <x v="2"/>
    <x v="0"/>
  </r>
  <r>
    <n v="33439"/>
    <x v="0"/>
    <x v="80"/>
    <n v="0"/>
    <n v="0"/>
    <x v="0"/>
    <x v="0"/>
    <x v="1"/>
    <n v="86.21"/>
    <n v="21.4"/>
    <x v="1"/>
    <x v="0"/>
  </r>
  <r>
    <n v="33454"/>
    <x v="0"/>
    <x v="63"/>
    <n v="0"/>
    <n v="0"/>
    <x v="1"/>
    <x v="2"/>
    <x v="1"/>
    <n v="106.58"/>
    <n v="23.9"/>
    <x v="1"/>
    <x v="1"/>
  </r>
  <r>
    <n v="33462"/>
    <x v="1"/>
    <x v="40"/>
    <n v="0"/>
    <n v="0"/>
    <x v="1"/>
    <x v="0"/>
    <x v="0"/>
    <n v="92.32"/>
    <n v="43"/>
    <x v="2"/>
    <x v="0"/>
  </r>
  <r>
    <n v="33478"/>
    <x v="0"/>
    <x v="71"/>
    <n v="0"/>
    <n v="0"/>
    <x v="0"/>
    <x v="0"/>
    <x v="1"/>
    <n v="74.349999999999994"/>
    <n v="26.6"/>
    <x v="3"/>
    <x v="0"/>
  </r>
  <r>
    <n v="33486"/>
    <x v="0"/>
    <x v="7"/>
    <n v="0"/>
    <n v="0"/>
    <x v="1"/>
    <x v="2"/>
    <x v="0"/>
    <n v="110.66"/>
    <m/>
    <x v="1"/>
    <x v="1"/>
  </r>
  <r>
    <n v="33525"/>
    <x v="1"/>
    <x v="76"/>
    <n v="0"/>
    <n v="0"/>
    <x v="1"/>
    <x v="2"/>
    <x v="0"/>
    <n v="113.4"/>
    <n v="35.1"/>
    <x v="3"/>
    <x v="0"/>
  </r>
  <r>
    <n v="33526"/>
    <x v="0"/>
    <x v="62"/>
    <n v="0"/>
    <n v="0"/>
    <x v="1"/>
    <x v="3"/>
    <x v="1"/>
    <n v="91.63"/>
    <n v="35.299999999999997"/>
    <x v="1"/>
    <x v="0"/>
  </r>
  <r>
    <n v="33528"/>
    <x v="0"/>
    <x v="7"/>
    <n v="0"/>
    <n v="1"/>
    <x v="1"/>
    <x v="3"/>
    <x v="0"/>
    <n v="79.09"/>
    <n v="22.8"/>
    <x v="2"/>
    <x v="0"/>
  </r>
  <r>
    <n v="33532"/>
    <x v="0"/>
    <x v="39"/>
    <n v="0"/>
    <n v="1"/>
    <x v="1"/>
    <x v="0"/>
    <x v="1"/>
    <n v="102.46"/>
    <n v="29.7"/>
    <x v="2"/>
    <x v="0"/>
  </r>
  <r>
    <n v="33551"/>
    <x v="0"/>
    <x v="62"/>
    <n v="1"/>
    <n v="0"/>
    <x v="1"/>
    <x v="0"/>
    <x v="0"/>
    <n v="72.62"/>
    <n v="30.5"/>
    <x v="2"/>
    <x v="0"/>
  </r>
  <r>
    <n v="33552"/>
    <x v="1"/>
    <x v="4"/>
    <n v="0"/>
    <n v="0"/>
    <x v="1"/>
    <x v="0"/>
    <x v="1"/>
    <n v="114.32"/>
    <n v="27.7"/>
    <x v="3"/>
    <x v="0"/>
  </r>
  <r>
    <n v="33560"/>
    <x v="0"/>
    <x v="12"/>
    <n v="0"/>
    <n v="1"/>
    <x v="1"/>
    <x v="2"/>
    <x v="0"/>
    <n v="90.11"/>
    <n v="28.6"/>
    <x v="2"/>
    <x v="0"/>
  </r>
  <r>
    <n v="33562"/>
    <x v="1"/>
    <x v="57"/>
    <n v="0"/>
    <n v="1"/>
    <x v="1"/>
    <x v="2"/>
    <x v="1"/>
    <n v="72.94"/>
    <n v="32.299999999999997"/>
    <x v="0"/>
    <x v="0"/>
  </r>
  <r>
    <n v="33585"/>
    <x v="0"/>
    <x v="60"/>
    <n v="0"/>
    <n v="0"/>
    <x v="1"/>
    <x v="0"/>
    <x v="1"/>
    <n v="250.2"/>
    <n v="27.4"/>
    <x v="1"/>
    <x v="0"/>
  </r>
  <r>
    <n v="33622"/>
    <x v="1"/>
    <x v="54"/>
    <n v="1"/>
    <n v="0"/>
    <x v="1"/>
    <x v="0"/>
    <x v="0"/>
    <n v="211.49"/>
    <n v="41.1"/>
    <x v="1"/>
    <x v="0"/>
  </r>
  <r>
    <n v="33657"/>
    <x v="0"/>
    <x v="60"/>
    <n v="0"/>
    <n v="0"/>
    <x v="1"/>
    <x v="0"/>
    <x v="0"/>
    <n v="95.87"/>
    <n v="19.3"/>
    <x v="0"/>
    <x v="0"/>
  </r>
  <r>
    <n v="33674"/>
    <x v="0"/>
    <x v="52"/>
    <n v="0"/>
    <n v="0"/>
    <x v="1"/>
    <x v="0"/>
    <x v="0"/>
    <n v="104.7"/>
    <n v="20.7"/>
    <x v="3"/>
    <x v="0"/>
  </r>
  <r>
    <n v="33692"/>
    <x v="0"/>
    <x v="30"/>
    <n v="0"/>
    <n v="0"/>
    <x v="0"/>
    <x v="1"/>
    <x v="1"/>
    <n v="85.97"/>
    <n v="35.700000000000003"/>
    <x v="1"/>
    <x v="0"/>
  </r>
  <r>
    <n v="33697"/>
    <x v="1"/>
    <x v="73"/>
    <n v="0"/>
    <n v="0"/>
    <x v="1"/>
    <x v="0"/>
    <x v="1"/>
    <n v="90.54"/>
    <n v="33.700000000000003"/>
    <x v="2"/>
    <x v="0"/>
  </r>
  <r>
    <n v="33704"/>
    <x v="1"/>
    <x v="22"/>
    <n v="1"/>
    <n v="0"/>
    <x v="1"/>
    <x v="0"/>
    <x v="1"/>
    <n v="84.1"/>
    <m/>
    <x v="1"/>
    <x v="0"/>
  </r>
  <r>
    <n v="33723"/>
    <x v="0"/>
    <x v="33"/>
    <n v="0"/>
    <n v="0"/>
    <x v="0"/>
    <x v="1"/>
    <x v="0"/>
    <n v="95.81"/>
    <m/>
    <x v="1"/>
    <x v="0"/>
  </r>
  <r>
    <n v="33726"/>
    <x v="0"/>
    <x v="11"/>
    <n v="0"/>
    <n v="0"/>
    <x v="0"/>
    <x v="1"/>
    <x v="0"/>
    <n v="72.81"/>
    <n v="18.2"/>
    <x v="1"/>
    <x v="0"/>
  </r>
  <r>
    <n v="33759"/>
    <x v="0"/>
    <x v="31"/>
    <n v="0"/>
    <n v="0"/>
    <x v="0"/>
    <x v="1"/>
    <x v="0"/>
    <n v="73.739999999999995"/>
    <n v="16"/>
    <x v="1"/>
    <x v="0"/>
  </r>
  <r>
    <n v="33768"/>
    <x v="0"/>
    <x v="19"/>
    <n v="0"/>
    <n v="0"/>
    <x v="0"/>
    <x v="3"/>
    <x v="0"/>
    <n v="88.85"/>
    <n v="27.1"/>
    <x v="1"/>
    <x v="0"/>
  </r>
  <r>
    <n v="33779"/>
    <x v="1"/>
    <x v="27"/>
    <n v="0"/>
    <n v="1"/>
    <x v="1"/>
    <x v="2"/>
    <x v="0"/>
    <n v="80.010000000000005"/>
    <n v="33"/>
    <x v="0"/>
    <x v="0"/>
  </r>
  <r>
    <n v="33790"/>
    <x v="0"/>
    <x v="13"/>
    <n v="0"/>
    <n v="0"/>
    <x v="0"/>
    <x v="0"/>
    <x v="1"/>
    <n v="100.06"/>
    <n v="28.6"/>
    <x v="2"/>
    <x v="0"/>
  </r>
  <r>
    <n v="33876"/>
    <x v="1"/>
    <x v="38"/>
    <n v="0"/>
    <n v="0"/>
    <x v="0"/>
    <x v="1"/>
    <x v="0"/>
    <n v="87.09"/>
    <n v="14.3"/>
    <x v="1"/>
    <x v="0"/>
  </r>
  <r>
    <n v="33879"/>
    <x v="1"/>
    <x v="3"/>
    <n v="0"/>
    <n v="0"/>
    <x v="1"/>
    <x v="0"/>
    <x v="1"/>
    <n v="83.41"/>
    <n v="25.4"/>
    <x v="1"/>
    <x v="1"/>
  </r>
  <r>
    <n v="33886"/>
    <x v="0"/>
    <x v="61"/>
    <n v="0"/>
    <n v="0"/>
    <x v="0"/>
    <x v="0"/>
    <x v="1"/>
    <n v="87.12"/>
    <n v="31.1"/>
    <x v="3"/>
    <x v="0"/>
  </r>
  <r>
    <n v="33906"/>
    <x v="1"/>
    <x v="62"/>
    <n v="0"/>
    <n v="0"/>
    <x v="1"/>
    <x v="2"/>
    <x v="0"/>
    <n v="92.32"/>
    <n v="34.700000000000003"/>
    <x v="3"/>
    <x v="0"/>
  </r>
  <r>
    <n v="33924"/>
    <x v="0"/>
    <x v="69"/>
    <n v="0"/>
    <n v="0"/>
    <x v="0"/>
    <x v="0"/>
    <x v="0"/>
    <n v="80.94"/>
    <n v="22.2"/>
    <x v="3"/>
    <x v="0"/>
  </r>
  <r>
    <n v="33943"/>
    <x v="0"/>
    <x v="40"/>
    <n v="0"/>
    <n v="0"/>
    <x v="1"/>
    <x v="0"/>
    <x v="0"/>
    <n v="83.24"/>
    <n v="26.3"/>
    <x v="2"/>
    <x v="1"/>
  </r>
  <r>
    <n v="33952"/>
    <x v="1"/>
    <x v="72"/>
    <n v="1"/>
    <n v="0"/>
    <x v="1"/>
    <x v="0"/>
    <x v="0"/>
    <n v="82.91"/>
    <n v="28.9"/>
    <x v="0"/>
    <x v="0"/>
  </r>
  <r>
    <n v="33960"/>
    <x v="1"/>
    <x v="40"/>
    <n v="1"/>
    <n v="0"/>
    <x v="1"/>
    <x v="3"/>
    <x v="0"/>
    <n v="71.66"/>
    <n v="28.7"/>
    <x v="2"/>
    <x v="0"/>
  </r>
  <r>
    <n v="33976"/>
    <x v="1"/>
    <x v="2"/>
    <n v="0"/>
    <n v="0"/>
    <x v="1"/>
    <x v="0"/>
    <x v="0"/>
    <n v="68.790000000000006"/>
    <n v="27"/>
    <x v="2"/>
    <x v="0"/>
  </r>
  <r>
    <n v="33983"/>
    <x v="1"/>
    <x v="66"/>
    <n v="0"/>
    <n v="0"/>
    <x v="1"/>
    <x v="2"/>
    <x v="1"/>
    <n v="206.33"/>
    <n v="26.8"/>
    <x v="2"/>
    <x v="0"/>
  </r>
  <r>
    <n v="34001"/>
    <x v="0"/>
    <x v="85"/>
    <n v="0"/>
    <n v="0"/>
    <x v="0"/>
    <x v="1"/>
    <x v="0"/>
    <n v="78.260000000000005"/>
    <n v="19.399999999999999"/>
    <x v="1"/>
    <x v="0"/>
  </r>
  <r>
    <n v="34026"/>
    <x v="0"/>
    <x v="45"/>
    <n v="0"/>
    <n v="0"/>
    <x v="1"/>
    <x v="0"/>
    <x v="1"/>
    <n v="207.84"/>
    <n v="38.9"/>
    <x v="2"/>
    <x v="0"/>
  </r>
  <r>
    <n v="34045"/>
    <x v="0"/>
    <x v="11"/>
    <n v="0"/>
    <n v="0"/>
    <x v="0"/>
    <x v="1"/>
    <x v="0"/>
    <n v="87.15"/>
    <n v="16.100000000000001"/>
    <x v="1"/>
    <x v="0"/>
  </r>
  <r>
    <n v="34060"/>
    <x v="1"/>
    <x v="57"/>
    <n v="1"/>
    <n v="0"/>
    <x v="1"/>
    <x v="3"/>
    <x v="1"/>
    <n v="87.8"/>
    <m/>
    <x v="1"/>
    <x v="1"/>
  </r>
  <r>
    <n v="34068"/>
    <x v="0"/>
    <x v="13"/>
    <n v="0"/>
    <n v="0"/>
    <x v="1"/>
    <x v="2"/>
    <x v="0"/>
    <n v="77.53"/>
    <n v="33.9"/>
    <x v="0"/>
    <x v="0"/>
  </r>
  <r>
    <n v="34077"/>
    <x v="1"/>
    <x v="27"/>
    <n v="0"/>
    <n v="0"/>
    <x v="1"/>
    <x v="2"/>
    <x v="1"/>
    <n v="102.27"/>
    <n v="38.9"/>
    <x v="0"/>
    <x v="0"/>
  </r>
  <r>
    <n v="34084"/>
    <x v="1"/>
    <x v="46"/>
    <n v="0"/>
    <n v="0"/>
    <x v="0"/>
    <x v="1"/>
    <x v="0"/>
    <n v="77.12"/>
    <n v="18.600000000000001"/>
    <x v="1"/>
    <x v="0"/>
  </r>
  <r>
    <n v="34120"/>
    <x v="1"/>
    <x v="66"/>
    <n v="1"/>
    <n v="0"/>
    <x v="1"/>
    <x v="0"/>
    <x v="0"/>
    <n v="221.29"/>
    <n v="25.8"/>
    <x v="3"/>
    <x v="1"/>
  </r>
  <r>
    <n v="34122"/>
    <x v="0"/>
    <x v="0"/>
    <n v="0"/>
    <n v="0"/>
    <x v="0"/>
    <x v="0"/>
    <x v="0"/>
    <n v="87.72"/>
    <n v="25.9"/>
    <x v="3"/>
    <x v="0"/>
  </r>
  <r>
    <n v="34130"/>
    <x v="1"/>
    <x v="32"/>
    <n v="1"/>
    <n v="0"/>
    <x v="1"/>
    <x v="0"/>
    <x v="1"/>
    <n v="116.44"/>
    <n v="24.5"/>
    <x v="2"/>
    <x v="0"/>
  </r>
  <r>
    <n v="34133"/>
    <x v="0"/>
    <x v="9"/>
    <n v="0"/>
    <n v="0"/>
    <x v="0"/>
    <x v="0"/>
    <x v="1"/>
    <n v="93.74"/>
    <n v="23.7"/>
    <x v="1"/>
    <x v="0"/>
  </r>
  <r>
    <n v="34138"/>
    <x v="1"/>
    <x v="3"/>
    <n v="0"/>
    <n v="0"/>
    <x v="1"/>
    <x v="0"/>
    <x v="0"/>
    <n v="89"/>
    <n v="36.299999999999997"/>
    <x v="0"/>
    <x v="0"/>
  </r>
  <r>
    <n v="34161"/>
    <x v="1"/>
    <x v="8"/>
    <n v="1"/>
    <n v="0"/>
    <x v="1"/>
    <x v="0"/>
    <x v="1"/>
    <n v="85.12"/>
    <n v="32.5"/>
    <x v="2"/>
    <x v="0"/>
  </r>
  <r>
    <n v="34163"/>
    <x v="1"/>
    <x v="32"/>
    <n v="0"/>
    <n v="0"/>
    <x v="1"/>
    <x v="0"/>
    <x v="1"/>
    <n v="109.51"/>
    <n v="29"/>
    <x v="2"/>
    <x v="0"/>
  </r>
  <r>
    <n v="34184"/>
    <x v="0"/>
    <x v="78"/>
    <n v="0"/>
    <n v="0"/>
    <x v="0"/>
    <x v="1"/>
    <x v="1"/>
    <n v="76.52"/>
    <n v="14.8"/>
    <x v="1"/>
    <x v="0"/>
  </r>
  <r>
    <n v="34188"/>
    <x v="0"/>
    <x v="52"/>
    <n v="0"/>
    <n v="0"/>
    <x v="1"/>
    <x v="2"/>
    <x v="0"/>
    <n v="95.07"/>
    <n v="38.799999999999997"/>
    <x v="0"/>
    <x v="0"/>
  </r>
  <r>
    <n v="34230"/>
    <x v="0"/>
    <x v="58"/>
    <n v="0"/>
    <n v="0"/>
    <x v="1"/>
    <x v="3"/>
    <x v="0"/>
    <n v="205.97"/>
    <n v="26.6"/>
    <x v="0"/>
    <x v="0"/>
  </r>
  <r>
    <n v="34248"/>
    <x v="1"/>
    <x v="74"/>
    <n v="1"/>
    <n v="0"/>
    <x v="0"/>
    <x v="0"/>
    <x v="0"/>
    <n v="81.96"/>
    <m/>
    <x v="0"/>
    <x v="0"/>
  </r>
  <r>
    <n v="34257"/>
    <x v="1"/>
    <x v="0"/>
    <n v="0"/>
    <n v="0"/>
    <x v="0"/>
    <x v="2"/>
    <x v="0"/>
    <n v="68.91"/>
    <n v="23"/>
    <x v="1"/>
    <x v="0"/>
  </r>
  <r>
    <n v="34261"/>
    <x v="1"/>
    <x v="87"/>
    <n v="0"/>
    <n v="0"/>
    <x v="0"/>
    <x v="1"/>
    <x v="1"/>
    <n v="86.74"/>
    <n v="16.2"/>
    <x v="1"/>
    <x v="0"/>
  </r>
  <r>
    <n v="34281"/>
    <x v="0"/>
    <x v="51"/>
    <n v="0"/>
    <n v="0"/>
    <x v="0"/>
    <x v="0"/>
    <x v="1"/>
    <n v="95.43"/>
    <n v="25"/>
    <x v="1"/>
    <x v="0"/>
  </r>
  <r>
    <n v="34285"/>
    <x v="1"/>
    <x v="73"/>
    <n v="0"/>
    <n v="0"/>
    <x v="1"/>
    <x v="0"/>
    <x v="1"/>
    <n v="92.59"/>
    <n v="24.2"/>
    <x v="1"/>
    <x v="0"/>
  </r>
  <r>
    <n v="34287"/>
    <x v="0"/>
    <x v="39"/>
    <n v="0"/>
    <n v="0"/>
    <x v="1"/>
    <x v="3"/>
    <x v="1"/>
    <n v="98.69"/>
    <n v="27.6"/>
    <x v="1"/>
    <x v="0"/>
  </r>
  <r>
    <n v="34299"/>
    <x v="0"/>
    <x v="57"/>
    <n v="0"/>
    <n v="0"/>
    <x v="1"/>
    <x v="0"/>
    <x v="0"/>
    <n v="93.28"/>
    <n v="34.700000000000003"/>
    <x v="2"/>
    <x v="0"/>
  </r>
  <r>
    <n v="34312"/>
    <x v="0"/>
    <x v="52"/>
    <n v="0"/>
    <n v="0"/>
    <x v="1"/>
    <x v="3"/>
    <x v="0"/>
    <n v="73"/>
    <n v="20.6"/>
    <x v="2"/>
    <x v="0"/>
  </r>
  <r>
    <n v="34326"/>
    <x v="1"/>
    <x v="36"/>
    <n v="0"/>
    <n v="0"/>
    <x v="1"/>
    <x v="0"/>
    <x v="0"/>
    <n v="229.2"/>
    <n v="35.6"/>
    <x v="0"/>
    <x v="0"/>
  </r>
  <r>
    <n v="34336"/>
    <x v="1"/>
    <x v="74"/>
    <n v="1"/>
    <n v="0"/>
    <x v="1"/>
    <x v="2"/>
    <x v="1"/>
    <n v="79.73"/>
    <n v="25.5"/>
    <x v="3"/>
    <x v="0"/>
  </r>
  <r>
    <n v="34356"/>
    <x v="0"/>
    <x v="66"/>
    <n v="0"/>
    <n v="0"/>
    <x v="1"/>
    <x v="0"/>
    <x v="1"/>
    <n v="108.72"/>
    <n v="29.2"/>
    <x v="0"/>
    <x v="0"/>
  </r>
  <r>
    <n v="34363"/>
    <x v="0"/>
    <x v="80"/>
    <n v="0"/>
    <n v="0"/>
    <x v="1"/>
    <x v="0"/>
    <x v="0"/>
    <n v="95.12"/>
    <n v="27"/>
    <x v="2"/>
    <x v="0"/>
  </r>
  <r>
    <n v="34376"/>
    <x v="0"/>
    <x v="19"/>
    <n v="0"/>
    <n v="0"/>
    <x v="0"/>
    <x v="1"/>
    <x v="1"/>
    <n v="113.47"/>
    <n v="19.5"/>
    <x v="1"/>
    <x v="0"/>
  </r>
  <r>
    <n v="34383"/>
    <x v="1"/>
    <x v="27"/>
    <n v="0"/>
    <n v="0"/>
    <x v="1"/>
    <x v="0"/>
    <x v="0"/>
    <n v="88.23"/>
    <n v="25.8"/>
    <x v="1"/>
    <x v="0"/>
  </r>
  <r>
    <n v="34386"/>
    <x v="0"/>
    <x v="10"/>
    <n v="0"/>
    <n v="0"/>
    <x v="1"/>
    <x v="0"/>
    <x v="1"/>
    <n v="102.5"/>
    <n v="50.2"/>
    <x v="2"/>
    <x v="0"/>
  </r>
  <r>
    <n v="34396"/>
    <x v="0"/>
    <x v="36"/>
    <n v="1"/>
    <n v="0"/>
    <x v="1"/>
    <x v="0"/>
    <x v="0"/>
    <n v="94.98"/>
    <n v="23.8"/>
    <x v="2"/>
    <x v="0"/>
  </r>
  <r>
    <n v="34400"/>
    <x v="0"/>
    <x v="50"/>
    <n v="1"/>
    <n v="0"/>
    <x v="1"/>
    <x v="3"/>
    <x v="1"/>
    <n v="176.71"/>
    <n v="33.200000000000003"/>
    <x v="2"/>
    <x v="0"/>
  </r>
  <r>
    <n v="34402"/>
    <x v="0"/>
    <x v="13"/>
    <n v="0"/>
    <n v="0"/>
    <x v="1"/>
    <x v="0"/>
    <x v="1"/>
    <n v="91.97"/>
    <n v="21.6"/>
    <x v="0"/>
    <x v="0"/>
  </r>
  <r>
    <n v="34415"/>
    <x v="0"/>
    <x v="79"/>
    <n v="0"/>
    <n v="0"/>
    <x v="0"/>
    <x v="2"/>
    <x v="0"/>
    <n v="79.569999999999993"/>
    <n v="31.8"/>
    <x v="1"/>
    <x v="0"/>
  </r>
  <r>
    <n v="34416"/>
    <x v="1"/>
    <x v="13"/>
    <n v="0"/>
    <n v="0"/>
    <x v="0"/>
    <x v="0"/>
    <x v="0"/>
    <n v="74.34"/>
    <n v="23.5"/>
    <x v="2"/>
    <x v="0"/>
  </r>
  <r>
    <n v="34436"/>
    <x v="0"/>
    <x v="78"/>
    <n v="0"/>
    <n v="0"/>
    <x v="0"/>
    <x v="1"/>
    <x v="1"/>
    <n v="109.56"/>
    <n v="16.399999999999999"/>
    <x v="1"/>
    <x v="0"/>
  </r>
  <r>
    <n v="34448"/>
    <x v="0"/>
    <x v="71"/>
    <n v="0"/>
    <n v="0"/>
    <x v="1"/>
    <x v="3"/>
    <x v="0"/>
    <n v="242.94"/>
    <n v="41.2"/>
    <x v="2"/>
    <x v="0"/>
  </r>
  <r>
    <n v="34496"/>
    <x v="0"/>
    <x v="37"/>
    <n v="0"/>
    <n v="0"/>
    <x v="1"/>
    <x v="0"/>
    <x v="0"/>
    <n v="253.16"/>
    <n v="47.5"/>
    <x v="1"/>
    <x v="0"/>
  </r>
  <r>
    <n v="34511"/>
    <x v="0"/>
    <x v="57"/>
    <n v="0"/>
    <n v="0"/>
    <x v="1"/>
    <x v="0"/>
    <x v="1"/>
    <n v="100.61"/>
    <n v="19.2"/>
    <x v="1"/>
    <x v="0"/>
  </r>
  <r>
    <n v="34525"/>
    <x v="0"/>
    <x v="80"/>
    <n v="0"/>
    <n v="0"/>
    <x v="0"/>
    <x v="0"/>
    <x v="1"/>
    <n v="83.26"/>
    <n v="22.2"/>
    <x v="2"/>
    <x v="0"/>
  </r>
  <r>
    <n v="34543"/>
    <x v="0"/>
    <x v="37"/>
    <n v="0"/>
    <n v="0"/>
    <x v="1"/>
    <x v="3"/>
    <x v="1"/>
    <n v="84.42"/>
    <n v="25.7"/>
    <x v="1"/>
    <x v="0"/>
  </r>
  <r>
    <n v="34558"/>
    <x v="1"/>
    <x v="8"/>
    <n v="0"/>
    <n v="0"/>
    <x v="1"/>
    <x v="0"/>
    <x v="1"/>
    <n v="219.97"/>
    <n v="39.6"/>
    <x v="2"/>
    <x v="0"/>
  </r>
  <r>
    <n v="34567"/>
    <x v="0"/>
    <x v="12"/>
    <n v="1"/>
    <n v="0"/>
    <x v="1"/>
    <x v="3"/>
    <x v="1"/>
    <n v="74.02"/>
    <n v="25"/>
    <x v="2"/>
    <x v="1"/>
  </r>
  <r>
    <n v="34590"/>
    <x v="1"/>
    <x v="18"/>
    <n v="0"/>
    <n v="0"/>
    <x v="1"/>
    <x v="3"/>
    <x v="1"/>
    <n v="75.25"/>
    <n v="27.6"/>
    <x v="3"/>
    <x v="0"/>
  </r>
  <r>
    <n v="34608"/>
    <x v="1"/>
    <x v="73"/>
    <n v="0"/>
    <n v="0"/>
    <x v="1"/>
    <x v="0"/>
    <x v="1"/>
    <n v="86.67"/>
    <n v="39"/>
    <x v="1"/>
    <x v="0"/>
  </r>
  <r>
    <n v="34612"/>
    <x v="1"/>
    <x v="2"/>
    <n v="0"/>
    <n v="0"/>
    <x v="1"/>
    <x v="2"/>
    <x v="1"/>
    <n v="65.12"/>
    <n v="30"/>
    <x v="2"/>
    <x v="0"/>
  </r>
  <r>
    <n v="34621"/>
    <x v="0"/>
    <x v="11"/>
    <n v="0"/>
    <n v="0"/>
    <x v="0"/>
    <x v="1"/>
    <x v="0"/>
    <n v="79.33"/>
    <n v="15.2"/>
    <x v="1"/>
    <x v="0"/>
  </r>
  <r>
    <n v="34641"/>
    <x v="1"/>
    <x v="65"/>
    <n v="0"/>
    <n v="0"/>
    <x v="0"/>
    <x v="0"/>
    <x v="1"/>
    <n v="100.35"/>
    <n v="28.1"/>
    <x v="2"/>
    <x v="0"/>
  </r>
  <r>
    <n v="34657"/>
    <x v="0"/>
    <x v="22"/>
    <n v="0"/>
    <n v="0"/>
    <x v="1"/>
    <x v="3"/>
    <x v="0"/>
    <n v="82.33"/>
    <n v="24.5"/>
    <x v="2"/>
    <x v="0"/>
  </r>
  <r>
    <n v="34660"/>
    <x v="1"/>
    <x v="2"/>
    <n v="0"/>
    <n v="0"/>
    <x v="1"/>
    <x v="3"/>
    <x v="0"/>
    <n v="69.97"/>
    <n v="25.8"/>
    <x v="0"/>
    <x v="0"/>
  </r>
  <r>
    <n v="34661"/>
    <x v="1"/>
    <x v="25"/>
    <n v="1"/>
    <n v="0"/>
    <x v="1"/>
    <x v="0"/>
    <x v="0"/>
    <n v="185"/>
    <n v="26.1"/>
    <x v="2"/>
    <x v="0"/>
  </r>
  <r>
    <n v="34664"/>
    <x v="1"/>
    <x v="67"/>
    <n v="0"/>
    <n v="0"/>
    <x v="1"/>
    <x v="0"/>
    <x v="0"/>
    <n v="110.68"/>
    <n v="25.1"/>
    <x v="0"/>
    <x v="0"/>
  </r>
  <r>
    <n v="34668"/>
    <x v="0"/>
    <x v="71"/>
    <n v="0"/>
    <n v="0"/>
    <x v="1"/>
    <x v="0"/>
    <x v="0"/>
    <n v="77.489999999999995"/>
    <n v="36"/>
    <x v="0"/>
    <x v="0"/>
  </r>
  <r>
    <n v="34700"/>
    <x v="0"/>
    <x v="71"/>
    <n v="1"/>
    <n v="0"/>
    <x v="0"/>
    <x v="3"/>
    <x v="0"/>
    <n v="87.5"/>
    <n v="20.2"/>
    <x v="0"/>
    <x v="0"/>
  </r>
  <r>
    <n v="34719"/>
    <x v="1"/>
    <x v="25"/>
    <n v="1"/>
    <n v="0"/>
    <x v="0"/>
    <x v="0"/>
    <x v="0"/>
    <n v="110.53"/>
    <n v="34.200000000000003"/>
    <x v="2"/>
    <x v="0"/>
  </r>
  <r>
    <n v="34720"/>
    <x v="1"/>
    <x v="18"/>
    <n v="0"/>
    <n v="1"/>
    <x v="1"/>
    <x v="0"/>
    <x v="1"/>
    <n v="93.77"/>
    <m/>
    <x v="1"/>
    <x v="0"/>
  </r>
  <r>
    <n v="34721"/>
    <x v="0"/>
    <x v="54"/>
    <n v="1"/>
    <n v="0"/>
    <x v="1"/>
    <x v="2"/>
    <x v="0"/>
    <n v="92.13"/>
    <n v="33.700000000000003"/>
    <x v="2"/>
    <x v="0"/>
  </r>
  <r>
    <n v="34728"/>
    <x v="0"/>
    <x v="67"/>
    <n v="0"/>
    <n v="0"/>
    <x v="1"/>
    <x v="0"/>
    <x v="1"/>
    <n v="82.31"/>
    <n v="21.3"/>
    <x v="2"/>
    <x v="0"/>
  </r>
  <r>
    <n v="34764"/>
    <x v="0"/>
    <x v="8"/>
    <n v="0"/>
    <n v="0"/>
    <x v="1"/>
    <x v="0"/>
    <x v="1"/>
    <n v="80.819999999999993"/>
    <n v="40.299999999999997"/>
    <x v="2"/>
    <x v="0"/>
  </r>
  <r>
    <n v="34772"/>
    <x v="0"/>
    <x v="24"/>
    <n v="0"/>
    <n v="0"/>
    <x v="1"/>
    <x v="0"/>
    <x v="1"/>
    <n v="82.41"/>
    <n v="45.4"/>
    <x v="3"/>
    <x v="0"/>
  </r>
  <r>
    <n v="34778"/>
    <x v="1"/>
    <x v="20"/>
    <n v="0"/>
    <n v="0"/>
    <x v="1"/>
    <x v="0"/>
    <x v="1"/>
    <n v="223.9"/>
    <n v="28.2"/>
    <x v="0"/>
    <x v="0"/>
  </r>
  <r>
    <n v="34857"/>
    <x v="1"/>
    <x v="73"/>
    <n v="0"/>
    <n v="0"/>
    <x v="1"/>
    <x v="3"/>
    <x v="0"/>
    <n v="81.150000000000006"/>
    <n v="40.200000000000003"/>
    <x v="0"/>
    <x v="0"/>
  </r>
  <r>
    <n v="34895"/>
    <x v="1"/>
    <x v="49"/>
    <n v="0"/>
    <n v="0"/>
    <x v="1"/>
    <x v="0"/>
    <x v="0"/>
    <n v="68.17"/>
    <n v="43.8"/>
    <x v="0"/>
    <x v="0"/>
  </r>
  <r>
    <n v="34896"/>
    <x v="0"/>
    <x v="0"/>
    <n v="0"/>
    <n v="0"/>
    <x v="0"/>
    <x v="0"/>
    <x v="1"/>
    <n v="92.11"/>
    <n v="43"/>
    <x v="2"/>
    <x v="0"/>
  </r>
  <r>
    <n v="34900"/>
    <x v="1"/>
    <x v="1"/>
    <n v="0"/>
    <n v="0"/>
    <x v="0"/>
    <x v="4"/>
    <x v="0"/>
    <n v="85.08"/>
    <n v="14.6"/>
    <x v="1"/>
    <x v="0"/>
  </r>
  <r>
    <n v="34935"/>
    <x v="0"/>
    <x v="47"/>
    <n v="0"/>
    <n v="0"/>
    <x v="0"/>
    <x v="2"/>
    <x v="0"/>
    <n v="90.92"/>
    <n v="16"/>
    <x v="2"/>
    <x v="0"/>
  </r>
  <r>
    <n v="34940"/>
    <x v="1"/>
    <x v="43"/>
    <n v="0"/>
    <n v="0"/>
    <x v="1"/>
    <x v="0"/>
    <x v="0"/>
    <n v="90.28"/>
    <n v="39.6"/>
    <x v="2"/>
    <x v="0"/>
  </r>
  <r>
    <n v="34958"/>
    <x v="1"/>
    <x v="34"/>
    <n v="0"/>
    <n v="0"/>
    <x v="0"/>
    <x v="1"/>
    <x v="0"/>
    <n v="92.86"/>
    <n v="20.7"/>
    <x v="0"/>
    <x v="0"/>
  </r>
  <r>
    <n v="34965"/>
    <x v="0"/>
    <x v="47"/>
    <n v="0"/>
    <n v="0"/>
    <x v="0"/>
    <x v="0"/>
    <x v="0"/>
    <n v="95.87"/>
    <n v="23"/>
    <x v="2"/>
    <x v="0"/>
  </r>
  <r>
    <n v="34966"/>
    <x v="0"/>
    <x v="10"/>
    <n v="0"/>
    <n v="0"/>
    <x v="1"/>
    <x v="3"/>
    <x v="0"/>
    <n v="87.41"/>
    <n v="39.700000000000003"/>
    <x v="0"/>
    <x v="0"/>
  </r>
  <r>
    <n v="34974"/>
    <x v="0"/>
    <x v="79"/>
    <n v="0"/>
    <n v="0"/>
    <x v="0"/>
    <x v="0"/>
    <x v="1"/>
    <n v="79.81"/>
    <n v="27.7"/>
    <x v="1"/>
    <x v="0"/>
  </r>
  <r>
    <n v="34995"/>
    <x v="0"/>
    <x v="50"/>
    <n v="0"/>
    <n v="0"/>
    <x v="1"/>
    <x v="0"/>
    <x v="1"/>
    <n v="115.29"/>
    <n v="32.9"/>
    <x v="1"/>
    <x v="0"/>
  </r>
  <r>
    <n v="34999"/>
    <x v="1"/>
    <x v="69"/>
    <n v="0"/>
    <n v="0"/>
    <x v="1"/>
    <x v="0"/>
    <x v="0"/>
    <n v="89.18"/>
    <n v="25.9"/>
    <x v="0"/>
    <x v="0"/>
  </r>
  <r>
    <n v="35022"/>
    <x v="0"/>
    <x v="35"/>
    <n v="0"/>
    <n v="0"/>
    <x v="1"/>
    <x v="0"/>
    <x v="0"/>
    <n v="111.48"/>
    <n v="37"/>
    <x v="3"/>
    <x v="0"/>
  </r>
  <r>
    <n v="35039"/>
    <x v="0"/>
    <x v="29"/>
    <n v="0"/>
    <n v="0"/>
    <x v="0"/>
    <x v="0"/>
    <x v="1"/>
    <n v="99.07"/>
    <n v="17.600000000000001"/>
    <x v="2"/>
    <x v="0"/>
  </r>
  <r>
    <n v="35069"/>
    <x v="0"/>
    <x v="74"/>
    <n v="1"/>
    <n v="1"/>
    <x v="0"/>
    <x v="2"/>
    <x v="0"/>
    <n v="79.790000000000006"/>
    <n v="25.6"/>
    <x v="3"/>
    <x v="0"/>
  </r>
  <r>
    <n v="35085"/>
    <x v="0"/>
    <x v="85"/>
    <n v="0"/>
    <n v="0"/>
    <x v="0"/>
    <x v="1"/>
    <x v="1"/>
    <n v="108.23"/>
    <n v="18.600000000000001"/>
    <x v="1"/>
    <x v="0"/>
  </r>
  <r>
    <n v="35095"/>
    <x v="0"/>
    <x v="0"/>
    <n v="0"/>
    <n v="0"/>
    <x v="0"/>
    <x v="0"/>
    <x v="0"/>
    <n v="104.02"/>
    <n v="26.1"/>
    <x v="1"/>
    <x v="0"/>
  </r>
  <r>
    <n v="35106"/>
    <x v="1"/>
    <x v="31"/>
    <n v="0"/>
    <n v="0"/>
    <x v="0"/>
    <x v="1"/>
    <x v="0"/>
    <n v="88.43"/>
    <n v="17.7"/>
    <x v="1"/>
    <x v="0"/>
  </r>
  <r>
    <n v="35117"/>
    <x v="0"/>
    <x v="23"/>
    <n v="0"/>
    <n v="0"/>
    <x v="1"/>
    <x v="3"/>
    <x v="1"/>
    <n v="84.49"/>
    <n v="26.4"/>
    <x v="2"/>
    <x v="0"/>
  </r>
  <r>
    <n v="35123"/>
    <x v="0"/>
    <x v="102"/>
    <n v="0"/>
    <n v="0"/>
    <x v="0"/>
    <x v="1"/>
    <x v="0"/>
    <n v="84.2"/>
    <n v="19.2"/>
    <x v="1"/>
    <x v="0"/>
  </r>
  <r>
    <n v="35140"/>
    <x v="1"/>
    <x v="10"/>
    <n v="0"/>
    <n v="0"/>
    <x v="1"/>
    <x v="2"/>
    <x v="0"/>
    <n v="210.94"/>
    <n v="31.3"/>
    <x v="2"/>
    <x v="0"/>
  </r>
  <r>
    <n v="35143"/>
    <x v="0"/>
    <x v="58"/>
    <n v="0"/>
    <n v="0"/>
    <x v="1"/>
    <x v="0"/>
    <x v="0"/>
    <n v="86.87"/>
    <n v="43.2"/>
    <x v="1"/>
    <x v="0"/>
  </r>
  <r>
    <n v="35152"/>
    <x v="1"/>
    <x v="38"/>
    <n v="0"/>
    <n v="0"/>
    <x v="0"/>
    <x v="1"/>
    <x v="0"/>
    <n v="76.92"/>
    <n v="15.8"/>
    <x v="1"/>
    <x v="0"/>
  </r>
  <r>
    <n v="35155"/>
    <x v="0"/>
    <x v="74"/>
    <n v="0"/>
    <n v="0"/>
    <x v="1"/>
    <x v="3"/>
    <x v="0"/>
    <n v="69.92"/>
    <n v="18.7"/>
    <x v="0"/>
    <x v="0"/>
  </r>
  <r>
    <n v="35178"/>
    <x v="1"/>
    <x v="46"/>
    <n v="0"/>
    <n v="0"/>
    <x v="0"/>
    <x v="1"/>
    <x v="0"/>
    <n v="98.12"/>
    <n v="20.399999999999999"/>
    <x v="1"/>
    <x v="0"/>
  </r>
  <r>
    <n v="35182"/>
    <x v="0"/>
    <x v="54"/>
    <n v="0"/>
    <n v="0"/>
    <x v="1"/>
    <x v="2"/>
    <x v="1"/>
    <n v="98.14"/>
    <n v="42"/>
    <x v="1"/>
    <x v="0"/>
  </r>
  <r>
    <n v="35188"/>
    <x v="0"/>
    <x v="65"/>
    <n v="0"/>
    <n v="0"/>
    <x v="0"/>
    <x v="0"/>
    <x v="0"/>
    <n v="78.040000000000006"/>
    <n v="32.4"/>
    <x v="3"/>
    <x v="0"/>
  </r>
  <r>
    <n v="35210"/>
    <x v="0"/>
    <x v="25"/>
    <n v="0"/>
    <n v="0"/>
    <x v="1"/>
    <x v="0"/>
    <x v="0"/>
    <n v="112.96"/>
    <n v="25.4"/>
    <x v="2"/>
    <x v="0"/>
  </r>
  <r>
    <n v="35217"/>
    <x v="0"/>
    <x v="45"/>
    <n v="1"/>
    <n v="0"/>
    <x v="1"/>
    <x v="0"/>
    <x v="0"/>
    <n v="234.5"/>
    <n v="43.7"/>
    <x v="2"/>
    <x v="0"/>
  </r>
  <r>
    <n v="35222"/>
    <x v="0"/>
    <x v="66"/>
    <n v="0"/>
    <n v="0"/>
    <x v="1"/>
    <x v="0"/>
    <x v="0"/>
    <n v="86.4"/>
    <n v="42.6"/>
    <x v="2"/>
    <x v="0"/>
  </r>
  <r>
    <n v="35229"/>
    <x v="1"/>
    <x v="73"/>
    <n v="0"/>
    <n v="0"/>
    <x v="1"/>
    <x v="2"/>
    <x v="0"/>
    <n v="71.709999999999994"/>
    <n v="35.200000000000003"/>
    <x v="3"/>
    <x v="0"/>
  </r>
  <r>
    <n v="35231"/>
    <x v="1"/>
    <x v="54"/>
    <n v="0"/>
    <n v="0"/>
    <x v="1"/>
    <x v="2"/>
    <x v="0"/>
    <n v="91.68"/>
    <n v="26.5"/>
    <x v="1"/>
    <x v="0"/>
  </r>
  <r>
    <n v="35276"/>
    <x v="0"/>
    <x v="85"/>
    <n v="0"/>
    <n v="0"/>
    <x v="0"/>
    <x v="1"/>
    <x v="1"/>
    <n v="84.1"/>
    <n v="19.8"/>
    <x v="1"/>
    <x v="0"/>
  </r>
  <r>
    <n v="35293"/>
    <x v="0"/>
    <x v="7"/>
    <n v="0"/>
    <n v="0"/>
    <x v="1"/>
    <x v="3"/>
    <x v="1"/>
    <n v="104.07"/>
    <n v="19.3"/>
    <x v="0"/>
    <x v="0"/>
  </r>
  <r>
    <n v="35295"/>
    <x v="1"/>
    <x v="35"/>
    <n v="0"/>
    <n v="0"/>
    <x v="1"/>
    <x v="0"/>
    <x v="0"/>
    <n v="65.08"/>
    <n v="27.3"/>
    <x v="0"/>
    <x v="0"/>
  </r>
  <r>
    <n v="35296"/>
    <x v="0"/>
    <x v="21"/>
    <n v="0"/>
    <n v="0"/>
    <x v="1"/>
    <x v="0"/>
    <x v="1"/>
    <n v="100.42"/>
    <n v="39.5"/>
    <x v="3"/>
    <x v="0"/>
  </r>
  <r>
    <n v="35315"/>
    <x v="1"/>
    <x v="20"/>
    <n v="0"/>
    <n v="0"/>
    <x v="1"/>
    <x v="3"/>
    <x v="0"/>
    <n v="95.88"/>
    <n v="28.5"/>
    <x v="2"/>
    <x v="0"/>
  </r>
  <r>
    <n v="35330"/>
    <x v="1"/>
    <x v="61"/>
    <n v="0"/>
    <n v="0"/>
    <x v="1"/>
    <x v="0"/>
    <x v="0"/>
    <n v="81.25"/>
    <n v="27.3"/>
    <x v="3"/>
    <x v="0"/>
  </r>
  <r>
    <n v="35332"/>
    <x v="0"/>
    <x v="63"/>
    <n v="0"/>
    <n v="0"/>
    <x v="1"/>
    <x v="0"/>
    <x v="1"/>
    <n v="93.24"/>
    <n v="28.8"/>
    <x v="2"/>
    <x v="0"/>
  </r>
  <r>
    <n v="35333"/>
    <x v="1"/>
    <x v="82"/>
    <n v="1"/>
    <n v="0"/>
    <x v="1"/>
    <x v="0"/>
    <x v="1"/>
    <n v="225.6"/>
    <n v="29"/>
    <x v="2"/>
    <x v="0"/>
  </r>
  <r>
    <n v="35372"/>
    <x v="1"/>
    <x v="26"/>
    <n v="0"/>
    <n v="0"/>
    <x v="1"/>
    <x v="2"/>
    <x v="1"/>
    <n v="74.290000000000006"/>
    <n v="36.1"/>
    <x v="2"/>
    <x v="0"/>
  </r>
  <r>
    <n v="35378"/>
    <x v="0"/>
    <x v="45"/>
    <n v="1"/>
    <n v="0"/>
    <x v="0"/>
    <x v="0"/>
    <x v="0"/>
    <n v="96"/>
    <n v="44.5"/>
    <x v="3"/>
    <x v="0"/>
  </r>
  <r>
    <n v="35402"/>
    <x v="1"/>
    <x v="34"/>
    <n v="0"/>
    <n v="0"/>
    <x v="0"/>
    <x v="0"/>
    <x v="0"/>
    <n v="77.12"/>
    <n v="24.5"/>
    <x v="0"/>
    <x v="0"/>
  </r>
  <r>
    <n v="35432"/>
    <x v="0"/>
    <x v="77"/>
    <n v="0"/>
    <n v="0"/>
    <x v="1"/>
    <x v="0"/>
    <x v="1"/>
    <n v="95.36"/>
    <n v="25.1"/>
    <x v="2"/>
    <x v="0"/>
  </r>
  <r>
    <n v="35437"/>
    <x v="0"/>
    <x v="29"/>
    <n v="0"/>
    <n v="0"/>
    <x v="1"/>
    <x v="0"/>
    <x v="1"/>
    <n v="73.39"/>
    <n v="30.8"/>
    <x v="1"/>
    <x v="0"/>
  </r>
  <r>
    <n v="35446"/>
    <x v="1"/>
    <x v="39"/>
    <n v="0"/>
    <n v="0"/>
    <x v="1"/>
    <x v="2"/>
    <x v="1"/>
    <n v="208.69"/>
    <n v="30"/>
    <x v="1"/>
    <x v="0"/>
  </r>
  <r>
    <n v="35450"/>
    <x v="0"/>
    <x v="62"/>
    <n v="0"/>
    <n v="0"/>
    <x v="1"/>
    <x v="0"/>
    <x v="1"/>
    <n v="93.67"/>
    <n v="19.2"/>
    <x v="2"/>
    <x v="0"/>
  </r>
  <r>
    <n v="35463"/>
    <x v="1"/>
    <x v="67"/>
    <n v="0"/>
    <n v="0"/>
    <x v="1"/>
    <x v="0"/>
    <x v="0"/>
    <n v="97.34"/>
    <n v="28.9"/>
    <x v="2"/>
    <x v="0"/>
  </r>
  <r>
    <n v="35512"/>
    <x v="0"/>
    <x v="48"/>
    <n v="0"/>
    <n v="0"/>
    <x v="1"/>
    <x v="3"/>
    <x v="1"/>
    <n v="76.34"/>
    <n v="24.4"/>
    <x v="0"/>
    <x v="1"/>
  </r>
  <r>
    <n v="35565"/>
    <x v="1"/>
    <x v="10"/>
    <n v="0"/>
    <n v="0"/>
    <x v="1"/>
    <x v="0"/>
    <x v="0"/>
    <n v="111.43"/>
    <n v="21.9"/>
    <x v="3"/>
    <x v="0"/>
  </r>
  <r>
    <n v="35578"/>
    <x v="1"/>
    <x v="23"/>
    <n v="0"/>
    <n v="0"/>
    <x v="0"/>
    <x v="3"/>
    <x v="0"/>
    <n v="90.19"/>
    <n v="26.9"/>
    <x v="2"/>
    <x v="1"/>
  </r>
  <r>
    <n v="35584"/>
    <x v="1"/>
    <x v="49"/>
    <n v="0"/>
    <n v="0"/>
    <x v="1"/>
    <x v="0"/>
    <x v="1"/>
    <n v="89.75"/>
    <n v="25.4"/>
    <x v="2"/>
    <x v="0"/>
  </r>
  <r>
    <n v="35602"/>
    <x v="0"/>
    <x v="36"/>
    <n v="0"/>
    <n v="0"/>
    <x v="1"/>
    <x v="2"/>
    <x v="1"/>
    <n v="107.84"/>
    <n v="22"/>
    <x v="0"/>
    <x v="0"/>
  </r>
  <r>
    <n v="35626"/>
    <x v="1"/>
    <x v="12"/>
    <n v="0"/>
    <n v="0"/>
    <x v="1"/>
    <x v="3"/>
    <x v="0"/>
    <n v="99.33"/>
    <n v="33.700000000000003"/>
    <x v="2"/>
    <x v="1"/>
  </r>
  <r>
    <n v="35648"/>
    <x v="0"/>
    <x v="28"/>
    <n v="0"/>
    <n v="0"/>
    <x v="1"/>
    <x v="3"/>
    <x v="1"/>
    <n v="95.94"/>
    <n v="27"/>
    <x v="2"/>
    <x v="0"/>
  </r>
  <r>
    <n v="35651"/>
    <x v="1"/>
    <x v="78"/>
    <n v="0"/>
    <n v="0"/>
    <x v="0"/>
    <x v="1"/>
    <x v="0"/>
    <n v="112.92"/>
    <n v="18.399999999999999"/>
    <x v="1"/>
    <x v="0"/>
  </r>
  <r>
    <n v="35660"/>
    <x v="1"/>
    <x v="47"/>
    <n v="0"/>
    <n v="0"/>
    <x v="0"/>
    <x v="0"/>
    <x v="1"/>
    <n v="115.46"/>
    <n v="27.6"/>
    <x v="1"/>
    <x v="0"/>
  </r>
  <r>
    <n v="35684"/>
    <x v="1"/>
    <x v="35"/>
    <n v="0"/>
    <n v="0"/>
    <x v="1"/>
    <x v="0"/>
    <x v="1"/>
    <n v="93.81"/>
    <n v="28.5"/>
    <x v="1"/>
    <x v="1"/>
  </r>
  <r>
    <n v="35716"/>
    <x v="0"/>
    <x v="2"/>
    <n v="1"/>
    <n v="0"/>
    <x v="1"/>
    <x v="0"/>
    <x v="0"/>
    <n v="202.67"/>
    <n v="40.4"/>
    <x v="0"/>
    <x v="0"/>
  </r>
  <r>
    <n v="35737"/>
    <x v="1"/>
    <x v="91"/>
    <n v="0"/>
    <n v="0"/>
    <x v="0"/>
    <x v="1"/>
    <x v="0"/>
    <n v="86.09"/>
    <n v="19.5"/>
    <x v="1"/>
    <x v="0"/>
  </r>
  <r>
    <n v="35759"/>
    <x v="0"/>
    <x v="19"/>
    <n v="0"/>
    <n v="0"/>
    <x v="0"/>
    <x v="0"/>
    <x v="1"/>
    <n v="92.77"/>
    <n v="24.9"/>
    <x v="1"/>
    <x v="0"/>
  </r>
  <r>
    <n v="35772"/>
    <x v="1"/>
    <x v="0"/>
    <n v="0"/>
    <n v="0"/>
    <x v="0"/>
    <x v="0"/>
    <x v="0"/>
    <n v="71.58"/>
    <n v="25.6"/>
    <x v="1"/>
    <x v="0"/>
  </r>
  <r>
    <n v="35829"/>
    <x v="0"/>
    <x v="8"/>
    <n v="0"/>
    <n v="0"/>
    <x v="1"/>
    <x v="0"/>
    <x v="0"/>
    <n v="242.84"/>
    <n v="15.7"/>
    <x v="3"/>
    <x v="0"/>
  </r>
  <r>
    <n v="35838"/>
    <x v="0"/>
    <x v="101"/>
    <n v="0"/>
    <n v="0"/>
    <x v="0"/>
    <x v="1"/>
    <x v="0"/>
    <n v="65.010000000000005"/>
    <n v="17"/>
    <x v="1"/>
    <x v="0"/>
  </r>
  <r>
    <n v="35846"/>
    <x v="0"/>
    <x v="10"/>
    <n v="1"/>
    <n v="0"/>
    <x v="0"/>
    <x v="3"/>
    <x v="1"/>
    <n v="217.3"/>
    <n v="27.5"/>
    <x v="2"/>
    <x v="0"/>
  </r>
  <r>
    <n v="35854"/>
    <x v="0"/>
    <x v="13"/>
    <n v="0"/>
    <n v="0"/>
    <x v="0"/>
    <x v="0"/>
    <x v="0"/>
    <n v="88.19"/>
    <n v="18.3"/>
    <x v="2"/>
    <x v="0"/>
  </r>
  <r>
    <n v="35866"/>
    <x v="0"/>
    <x v="54"/>
    <n v="0"/>
    <n v="0"/>
    <x v="1"/>
    <x v="0"/>
    <x v="1"/>
    <n v="91.65"/>
    <n v="30.5"/>
    <x v="2"/>
    <x v="0"/>
  </r>
  <r>
    <n v="35893"/>
    <x v="1"/>
    <x v="29"/>
    <n v="0"/>
    <n v="0"/>
    <x v="0"/>
    <x v="0"/>
    <x v="0"/>
    <n v="116.02"/>
    <n v="36.6"/>
    <x v="0"/>
    <x v="0"/>
  </r>
  <r>
    <n v="35913"/>
    <x v="0"/>
    <x v="2"/>
    <n v="1"/>
    <n v="0"/>
    <x v="1"/>
    <x v="0"/>
    <x v="0"/>
    <n v="206.4"/>
    <n v="54.8"/>
    <x v="2"/>
    <x v="0"/>
  </r>
  <r>
    <n v="35927"/>
    <x v="1"/>
    <x v="20"/>
    <n v="0"/>
    <n v="0"/>
    <x v="1"/>
    <x v="0"/>
    <x v="0"/>
    <n v="88.57"/>
    <n v="29"/>
    <x v="3"/>
    <x v="0"/>
  </r>
  <r>
    <n v="35941"/>
    <x v="1"/>
    <x v="5"/>
    <n v="0"/>
    <n v="0"/>
    <x v="1"/>
    <x v="0"/>
    <x v="0"/>
    <n v="167.16"/>
    <n v="18.3"/>
    <x v="2"/>
    <x v="0"/>
  </r>
  <r>
    <n v="35974"/>
    <x v="0"/>
    <x v="19"/>
    <n v="0"/>
    <n v="0"/>
    <x v="0"/>
    <x v="0"/>
    <x v="1"/>
    <n v="86.32"/>
    <n v="18.3"/>
    <x v="1"/>
    <x v="0"/>
  </r>
  <r>
    <n v="35997"/>
    <x v="1"/>
    <x v="23"/>
    <n v="0"/>
    <n v="1"/>
    <x v="1"/>
    <x v="3"/>
    <x v="0"/>
    <n v="243.73"/>
    <m/>
    <x v="3"/>
    <x v="0"/>
  </r>
  <r>
    <n v="35999"/>
    <x v="0"/>
    <x v="36"/>
    <n v="0"/>
    <n v="0"/>
    <x v="1"/>
    <x v="0"/>
    <x v="0"/>
    <n v="86.85"/>
    <n v="23.8"/>
    <x v="0"/>
    <x v="0"/>
  </r>
  <r>
    <n v="36007"/>
    <x v="0"/>
    <x v="81"/>
    <n v="0"/>
    <n v="0"/>
    <x v="1"/>
    <x v="0"/>
    <x v="1"/>
    <n v="101.37"/>
    <n v="37.9"/>
    <x v="2"/>
    <x v="0"/>
  </r>
  <r>
    <n v="36045"/>
    <x v="0"/>
    <x v="58"/>
    <n v="0"/>
    <n v="0"/>
    <x v="1"/>
    <x v="0"/>
    <x v="1"/>
    <n v="119.4"/>
    <n v="22.9"/>
    <x v="2"/>
    <x v="0"/>
  </r>
  <r>
    <n v="36087"/>
    <x v="0"/>
    <x v="9"/>
    <n v="0"/>
    <n v="0"/>
    <x v="0"/>
    <x v="0"/>
    <x v="1"/>
    <n v="103.65"/>
    <n v="17"/>
    <x v="0"/>
    <x v="0"/>
  </r>
  <r>
    <n v="36109"/>
    <x v="1"/>
    <x v="3"/>
    <n v="0"/>
    <n v="0"/>
    <x v="1"/>
    <x v="0"/>
    <x v="0"/>
    <n v="78.489999999999995"/>
    <n v="31.8"/>
    <x v="3"/>
    <x v="0"/>
  </r>
  <r>
    <n v="36155"/>
    <x v="0"/>
    <x v="73"/>
    <n v="1"/>
    <n v="0"/>
    <x v="1"/>
    <x v="0"/>
    <x v="0"/>
    <n v="98.07"/>
    <n v="50.9"/>
    <x v="0"/>
    <x v="0"/>
  </r>
  <r>
    <n v="36162"/>
    <x v="1"/>
    <x v="40"/>
    <n v="1"/>
    <n v="0"/>
    <x v="1"/>
    <x v="0"/>
    <x v="1"/>
    <n v="111.24"/>
    <n v="38.799999999999997"/>
    <x v="2"/>
    <x v="0"/>
  </r>
  <r>
    <n v="36196"/>
    <x v="1"/>
    <x v="81"/>
    <n v="0"/>
    <n v="0"/>
    <x v="0"/>
    <x v="0"/>
    <x v="1"/>
    <n v="88.29"/>
    <n v="36.6"/>
    <x v="3"/>
    <x v="0"/>
  </r>
  <r>
    <n v="36204"/>
    <x v="1"/>
    <x v="51"/>
    <n v="0"/>
    <n v="0"/>
    <x v="0"/>
    <x v="1"/>
    <x v="1"/>
    <n v="62.57"/>
    <n v="32.299999999999997"/>
    <x v="2"/>
    <x v="0"/>
  </r>
  <r>
    <n v="36210"/>
    <x v="0"/>
    <x v="19"/>
    <n v="0"/>
    <n v="0"/>
    <x v="0"/>
    <x v="0"/>
    <x v="1"/>
    <n v="112.7"/>
    <n v="29.6"/>
    <x v="2"/>
    <x v="0"/>
  </r>
  <r>
    <n v="36226"/>
    <x v="1"/>
    <x v="15"/>
    <n v="0"/>
    <n v="0"/>
    <x v="0"/>
    <x v="1"/>
    <x v="0"/>
    <n v="132.41"/>
    <n v="16.3"/>
    <x v="1"/>
    <x v="0"/>
  </r>
  <r>
    <n v="36236"/>
    <x v="1"/>
    <x v="7"/>
    <n v="1"/>
    <n v="0"/>
    <x v="1"/>
    <x v="0"/>
    <x v="0"/>
    <n v="240.09"/>
    <n v="27"/>
    <x v="2"/>
    <x v="1"/>
  </r>
  <r>
    <n v="36255"/>
    <x v="1"/>
    <x v="14"/>
    <n v="0"/>
    <n v="0"/>
    <x v="1"/>
    <x v="3"/>
    <x v="1"/>
    <n v="118.03"/>
    <n v="35.5"/>
    <x v="3"/>
    <x v="1"/>
  </r>
  <r>
    <n v="36275"/>
    <x v="0"/>
    <x v="32"/>
    <n v="0"/>
    <n v="0"/>
    <x v="1"/>
    <x v="0"/>
    <x v="1"/>
    <n v="206.72"/>
    <n v="26.7"/>
    <x v="2"/>
    <x v="0"/>
  </r>
  <r>
    <n v="36298"/>
    <x v="0"/>
    <x v="25"/>
    <n v="0"/>
    <n v="0"/>
    <x v="1"/>
    <x v="3"/>
    <x v="1"/>
    <n v="71.930000000000007"/>
    <n v="41.7"/>
    <x v="2"/>
    <x v="0"/>
  </r>
  <r>
    <n v="36317"/>
    <x v="0"/>
    <x v="17"/>
    <n v="0"/>
    <n v="0"/>
    <x v="1"/>
    <x v="0"/>
    <x v="1"/>
    <n v="134.29"/>
    <n v="26.8"/>
    <x v="3"/>
    <x v="0"/>
  </r>
  <r>
    <n v="36331"/>
    <x v="1"/>
    <x v="47"/>
    <n v="0"/>
    <n v="0"/>
    <x v="0"/>
    <x v="0"/>
    <x v="1"/>
    <n v="70.34"/>
    <n v="24.2"/>
    <x v="1"/>
    <x v="0"/>
  </r>
  <r>
    <n v="36338"/>
    <x v="0"/>
    <x v="40"/>
    <n v="1"/>
    <n v="0"/>
    <x v="1"/>
    <x v="0"/>
    <x v="1"/>
    <n v="58.09"/>
    <n v="39.200000000000003"/>
    <x v="3"/>
    <x v="1"/>
  </r>
  <r>
    <n v="36355"/>
    <x v="1"/>
    <x v="21"/>
    <n v="0"/>
    <n v="0"/>
    <x v="1"/>
    <x v="2"/>
    <x v="1"/>
    <n v="111.73"/>
    <n v="34.6"/>
    <x v="2"/>
    <x v="0"/>
  </r>
  <r>
    <n v="36366"/>
    <x v="1"/>
    <x v="50"/>
    <n v="0"/>
    <n v="0"/>
    <x v="1"/>
    <x v="2"/>
    <x v="0"/>
    <n v="64.400000000000006"/>
    <n v="27.8"/>
    <x v="2"/>
    <x v="0"/>
  </r>
  <r>
    <n v="36375"/>
    <x v="1"/>
    <x v="74"/>
    <n v="0"/>
    <n v="0"/>
    <x v="1"/>
    <x v="0"/>
    <x v="1"/>
    <n v="59.48"/>
    <n v="26.6"/>
    <x v="1"/>
    <x v="0"/>
  </r>
  <r>
    <n v="36377"/>
    <x v="0"/>
    <x v="22"/>
    <n v="0"/>
    <n v="0"/>
    <x v="1"/>
    <x v="0"/>
    <x v="1"/>
    <n v="222.29"/>
    <n v="38.200000000000003"/>
    <x v="2"/>
    <x v="0"/>
  </r>
  <r>
    <n v="36388"/>
    <x v="1"/>
    <x v="22"/>
    <n v="1"/>
    <n v="0"/>
    <x v="1"/>
    <x v="0"/>
    <x v="1"/>
    <n v="91.28"/>
    <n v="26.5"/>
    <x v="2"/>
    <x v="0"/>
  </r>
  <r>
    <n v="36431"/>
    <x v="1"/>
    <x v="40"/>
    <n v="0"/>
    <n v="0"/>
    <x v="1"/>
    <x v="2"/>
    <x v="1"/>
    <n v="155.22999999999999"/>
    <n v="36.200000000000003"/>
    <x v="2"/>
    <x v="0"/>
  </r>
  <r>
    <n v="36471"/>
    <x v="1"/>
    <x v="20"/>
    <n v="0"/>
    <n v="0"/>
    <x v="1"/>
    <x v="0"/>
    <x v="0"/>
    <n v="145.15"/>
    <n v="28.9"/>
    <x v="1"/>
    <x v="0"/>
  </r>
  <r>
    <n v="36484"/>
    <x v="0"/>
    <x v="26"/>
    <n v="0"/>
    <n v="0"/>
    <x v="1"/>
    <x v="2"/>
    <x v="0"/>
    <n v="69.17"/>
    <n v="27.8"/>
    <x v="2"/>
    <x v="0"/>
  </r>
  <r>
    <n v="36486"/>
    <x v="1"/>
    <x v="85"/>
    <n v="0"/>
    <n v="0"/>
    <x v="0"/>
    <x v="1"/>
    <x v="0"/>
    <n v="55.61"/>
    <n v="19.600000000000001"/>
    <x v="1"/>
    <x v="0"/>
  </r>
  <r>
    <n v="36488"/>
    <x v="1"/>
    <x v="30"/>
    <n v="0"/>
    <n v="0"/>
    <x v="0"/>
    <x v="1"/>
    <x v="0"/>
    <n v="111.47"/>
    <n v="32.299999999999997"/>
    <x v="2"/>
    <x v="0"/>
  </r>
  <r>
    <n v="36518"/>
    <x v="0"/>
    <x v="62"/>
    <n v="0"/>
    <n v="0"/>
    <x v="1"/>
    <x v="0"/>
    <x v="0"/>
    <n v="145.22"/>
    <n v="31.4"/>
    <x v="1"/>
    <x v="0"/>
  </r>
  <r>
    <n v="36523"/>
    <x v="1"/>
    <x v="71"/>
    <n v="1"/>
    <n v="0"/>
    <x v="1"/>
    <x v="0"/>
    <x v="0"/>
    <n v="102.37"/>
    <n v="35.6"/>
    <x v="2"/>
    <x v="0"/>
  </r>
  <r>
    <n v="36524"/>
    <x v="1"/>
    <x v="72"/>
    <n v="0"/>
    <n v="1"/>
    <x v="1"/>
    <x v="0"/>
    <x v="1"/>
    <n v="239.21"/>
    <n v="33.700000000000003"/>
    <x v="0"/>
    <x v="0"/>
  </r>
  <r>
    <n v="36545"/>
    <x v="1"/>
    <x v="10"/>
    <n v="0"/>
    <n v="0"/>
    <x v="1"/>
    <x v="0"/>
    <x v="1"/>
    <n v="62.99"/>
    <n v="27"/>
    <x v="0"/>
    <x v="0"/>
  </r>
  <r>
    <n v="36547"/>
    <x v="1"/>
    <x v="97"/>
    <n v="0"/>
    <n v="0"/>
    <x v="0"/>
    <x v="1"/>
    <x v="1"/>
    <n v="137.22"/>
    <n v="18.8"/>
    <x v="1"/>
    <x v="0"/>
  </r>
  <r>
    <n v="36548"/>
    <x v="1"/>
    <x v="4"/>
    <n v="0"/>
    <n v="0"/>
    <x v="1"/>
    <x v="2"/>
    <x v="0"/>
    <n v="65.7"/>
    <n v="30.4"/>
    <x v="0"/>
    <x v="0"/>
  </r>
  <r>
    <n v="36561"/>
    <x v="0"/>
    <x v="40"/>
    <n v="0"/>
    <n v="0"/>
    <x v="1"/>
    <x v="2"/>
    <x v="1"/>
    <n v="191.47"/>
    <n v="28.3"/>
    <x v="2"/>
    <x v="0"/>
  </r>
  <r>
    <n v="36589"/>
    <x v="0"/>
    <x v="49"/>
    <n v="0"/>
    <n v="0"/>
    <x v="1"/>
    <x v="3"/>
    <x v="0"/>
    <n v="180.8"/>
    <n v="20.3"/>
    <x v="2"/>
    <x v="0"/>
  </r>
  <r>
    <n v="36593"/>
    <x v="1"/>
    <x v="5"/>
    <n v="0"/>
    <n v="0"/>
    <x v="0"/>
    <x v="0"/>
    <x v="1"/>
    <n v="162.72"/>
    <n v="31.9"/>
    <x v="3"/>
    <x v="0"/>
  </r>
  <r>
    <n v="36618"/>
    <x v="1"/>
    <x v="66"/>
    <n v="0"/>
    <n v="1"/>
    <x v="1"/>
    <x v="3"/>
    <x v="0"/>
    <n v="207.64"/>
    <n v="30.5"/>
    <x v="0"/>
    <x v="0"/>
  </r>
  <r>
    <n v="36620"/>
    <x v="0"/>
    <x v="28"/>
    <n v="0"/>
    <n v="0"/>
    <x v="1"/>
    <x v="0"/>
    <x v="1"/>
    <n v="66.319999999999993"/>
    <n v="34.4"/>
    <x v="0"/>
    <x v="0"/>
  </r>
  <r>
    <n v="36633"/>
    <x v="1"/>
    <x v="96"/>
    <n v="0"/>
    <n v="0"/>
    <x v="0"/>
    <x v="1"/>
    <x v="0"/>
    <n v="73.08"/>
    <n v="20.399999999999999"/>
    <x v="1"/>
    <x v="0"/>
  </r>
  <r>
    <n v="36638"/>
    <x v="1"/>
    <x v="60"/>
    <n v="0"/>
    <n v="0"/>
    <x v="1"/>
    <x v="0"/>
    <x v="0"/>
    <n v="86.05"/>
    <n v="23"/>
    <x v="1"/>
    <x v="0"/>
  </r>
  <r>
    <n v="36666"/>
    <x v="1"/>
    <x v="34"/>
    <n v="0"/>
    <n v="0"/>
    <x v="0"/>
    <x v="1"/>
    <x v="0"/>
    <n v="57.95"/>
    <n v="17.100000000000001"/>
    <x v="1"/>
    <x v="0"/>
  </r>
  <r>
    <n v="36679"/>
    <x v="0"/>
    <x v="79"/>
    <n v="1"/>
    <n v="0"/>
    <x v="0"/>
    <x v="0"/>
    <x v="0"/>
    <n v="71.22"/>
    <n v="40"/>
    <x v="2"/>
    <x v="0"/>
  </r>
  <r>
    <n v="36698"/>
    <x v="0"/>
    <x v="8"/>
    <n v="0"/>
    <n v="0"/>
    <x v="1"/>
    <x v="0"/>
    <x v="0"/>
    <n v="89.98"/>
    <n v="18.7"/>
    <x v="3"/>
    <x v="0"/>
  </r>
  <r>
    <n v="36704"/>
    <x v="0"/>
    <x v="59"/>
    <n v="0"/>
    <n v="0"/>
    <x v="1"/>
    <x v="3"/>
    <x v="1"/>
    <n v="74.33"/>
    <n v="29.9"/>
    <x v="3"/>
    <x v="0"/>
  </r>
  <r>
    <n v="36706"/>
    <x v="0"/>
    <x v="82"/>
    <n v="0"/>
    <n v="0"/>
    <x v="1"/>
    <x v="3"/>
    <x v="0"/>
    <n v="106.41"/>
    <m/>
    <x v="0"/>
    <x v="1"/>
  </r>
  <r>
    <n v="36710"/>
    <x v="1"/>
    <x v="60"/>
    <n v="0"/>
    <n v="0"/>
    <x v="1"/>
    <x v="0"/>
    <x v="0"/>
    <n v="62.21"/>
    <n v="28.3"/>
    <x v="1"/>
    <x v="0"/>
  </r>
  <r>
    <n v="36722"/>
    <x v="0"/>
    <x v="61"/>
    <n v="0"/>
    <n v="0"/>
    <x v="1"/>
    <x v="0"/>
    <x v="0"/>
    <n v="123.65"/>
    <n v="44"/>
    <x v="3"/>
    <x v="0"/>
  </r>
  <r>
    <n v="36728"/>
    <x v="1"/>
    <x v="28"/>
    <n v="0"/>
    <n v="0"/>
    <x v="1"/>
    <x v="0"/>
    <x v="0"/>
    <n v="79.44"/>
    <n v="32.799999999999997"/>
    <x v="2"/>
    <x v="0"/>
  </r>
  <r>
    <n v="36744"/>
    <x v="1"/>
    <x v="65"/>
    <n v="0"/>
    <n v="0"/>
    <x v="1"/>
    <x v="3"/>
    <x v="1"/>
    <n v="169.74"/>
    <n v="31.9"/>
    <x v="2"/>
    <x v="0"/>
  </r>
  <r>
    <n v="36750"/>
    <x v="1"/>
    <x v="60"/>
    <n v="1"/>
    <n v="0"/>
    <x v="1"/>
    <x v="0"/>
    <x v="1"/>
    <n v="228.42"/>
    <n v="42.3"/>
    <x v="0"/>
    <x v="0"/>
  </r>
  <r>
    <n v="36793"/>
    <x v="0"/>
    <x v="5"/>
    <n v="1"/>
    <n v="0"/>
    <x v="1"/>
    <x v="0"/>
    <x v="1"/>
    <n v="60.13"/>
    <n v="39.6"/>
    <x v="2"/>
    <x v="0"/>
  </r>
  <r>
    <n v="36803"/>
    <x v="0"/>
    <x v="58"/>
    <n v="0"/>
    <n v="0"/>
    <x v="0"/>
    <x v="0"/>
    <x v="1"/>
    <n v="74.53"/>
    <n v="24.6"/>
    <x v="2"/>
    <x v="0"/>
  </r>
  <r>
    <n v="36811"/>
    <x v="0"/>
    <x v="13"/>
    <n v="0"/>
    <n v="0"/>
    <x v="0"/>
    <x v="0"/>
    <x v="0"/>
    <n v="94.09"/>
    <n v="30.9"/>
    <x v="2"/>
    <x v="0"/>
  </r>
  <r>
    <n v="36814"/>
    <x v="0"/>
    <x v="24"/>
    <n v="0"/>
    <n v="0"/>
    <x v="1"/>
    <x v="0"/>
    <x v="1"/>
    <n v="56.11"/>
    <n v="28.7"/>
    <x v="3"/>
    <x v="0"/>
  </r>
  <r>
    <n v="36820"/>
    <x v="1"/>
    <x v="60"/>
    <n v="1"/>
    <n v="0"/>
    <x v="1"/>
    <x v="0"/>
    <x v="1"/>
    <n v="78.430000000000007"/>
    <n v="30.2"/>
    <x v="3"/>
    <x v="0"/>
  </r>
  <r>
    <n v="36825"/>
    <x v="0"/>
    <x v="40"/>
    <n v="0"/>
    <n v="0"/>
    <x v="1"/>
    <x v="0"/>
    <x v="1"/>
    <n v="103.12"/>
    <n v="29.9"/>
    <x v="0"/>
    <x v="0"/>
  </r>
  <r>
    <n v="36837"/>
    <x v="0"/>
    <x v="49"/>
    <n v="0"/>
    <n v="0"/>
    <x v="1"/>
    <x v="3"/>
    <x v="0"/>
    <n v="69.88"/>
    <n v="27.1"/>
    <x v="2"/>
    <x v="0"/>
  </r>
  <r>
    <n v="36841"/>
    <x v="1"/>
    <x v="23"/>
    <n v="1"/>
    <n v="0"/>
    <x v="1"/>
    <x v="3"/>
    <x v="1"/>
    <n v="56.11"/>
    <n v="25.5"/>
    <x v="0"/>
    <x v="1"/>
  </r>
  <r>
    <n v="36850"/>
    <x v="1"/>
    <x v="77"/>
    <n v="0"/>
    <n v="0"/>
    <x v="1"/>
    <x v="2"/>
    <x v="0"/>
    <n v="57.59"/>
    <n v="32.799999999999997"/>
    <x v="1"/>
    <x v="0"/>
  </r>
  <r>
    <n v="36857"/>
    <x v="1"/>
    <x v="50"/>
    <n v="0"/>
    <n v="0"/>
    <x v="1"/>
    <x v="3"/>
    <x v="1"/>
    <n v="162.13999999999999"/>
    <n v="32.6"/>
    <x v="0"/>
    <x v="1"/>
  </r>
  <r>
    <n v="36858"/>
    <x v="0"/>
    <x v="65"/>
    <n v="0"/>
    <n v="0"/>
    <x v="1"/>
    <x v="0"/>
    <x v="1"/>
    <n v="72.760000000000005"/>
    <n v="24"/>
    <x v="0"/>
    <x v="0"/>
  </r>
  <r>
    <n v="36896"/>
    <x v="1"/>
    <x v="68"/>
    <n v="0"/>
    <n v="0"/>
    <x v="1"/>
    <x v="0"/>
    <x v="1"/>
    <n v="66.510000000000005"/>
    <n v="29.2"/>
    <x v="1"/>
    <x v="0"/>
  </r>
  <r>
    <n v="36901"/>
    <x v="0"/>
    <x v="18"/>
    <n v="0"/>
    <n v="0"/>
    <x v="1"/>
    <x v="0"/>
    <x v="0"/>
    <n v="97.95"/>
    <n v="24.5"/>
    <x v="1"/>
    <x v="0"/>
  </r>
  <r>
    <n v="36909"/>
    <x v="0"/>
    <x v="72"/>
    <n v="0"/>
    <n v="0"/>
    <x v="1"/>
    <x v="3"/>
    <x v="1"/>
    <n v="66.239999999999995"/>
    <n v="37.5"/>
    <x v="2"/>
    <x v="0"/>
  </r>
  <r>
    <n v="36922"/>
    <x v="1"/>
    <x v="71"/>
    <n v="0"/>
    <n v="0"/>
    <x v="1"/>
    <x v="0"/>
    <x v="1"/>
    <n v="62.68"/>
    <n v="18.399999999999999"/>
    <x v="2"/>
    <x v="0"/>
  </r>
  <r>
    <n v="36942"/>
    <x v="1"/>
    <x v="80"/>
    <n v="0"/>
    <n v="0"/>
    <x v="0"/>
    <x v="0"/>
    <x v="0"/>
    <n v="114.79"/>
    <n v="32"/>
    <x v="1"/>
    <x v="0"/>
  </r>
  <r>
    <n v="36946"/>
    <x v="1"/>
    <x v="28"/>
    <n v="0"/>
    <n v="0"/>
    <x v="1"/>
    <x v="0"/>
    <x v="1"/>
    <n v="92.67"/>
    <n v="26.3"/>
    <x v="0"/>
    <x v="0"/>
  </r>
  <r>
    <n v="36958"/>
    <x v="0"/>
    <x v="43"/>
    <n v="0"/>
    <n v="0"/>
    <x v="1"/>
    <x v="0"/>
    <x v="1"/>
    <n v="92.37"/>
    <n v="26.9"/>
    <x v="2"/>
    <x v="0"/>
  </r>
  <r>
    <n v="36960"/>
    <x v="0"/>
    <x v="16"/>
    <n v="0"/>
    <n v="0"/>
    <x v="1"/>
    <x v="0"/>
    <x v="1"/>
    <n v="79.53"/>
    <n v="37.299999999999997"/>
    <x v="2"/>
    <x v="0"/>
  </r>
  <r>
    <n v="36969"/>
    <x v="0"/>
    <x v="22"/>
    <n v="0"/>
    <n v="0"/>
    <x v="1"/>
    <x v="0"/>
    <x v="1"/>
    <n v="60.02"/>
    <n v="33.799999999999997"/>
    <x v="0"/>
    <x v="0"/>
  </r>
  <r>
    <n v="37011"/>
    <x v="0"/>
    <x v="36"/>
    <n v="0"/>
    <n v="0"/>
    <x v="1"/>
    <x v="0"/>
    <x v="1"/>
    <n v="71.930000000000007"/>
    <n v="34.1"/>
    <x v="1"/>
    <x v="0"/>
  </r>
  <r>
    <n v="37025"/>
    <x v="0"/>
    <x v="78"/>
    <n v="0"/>
    <n v="0"/>
    <x v="0"/>
    <x v="1"/>
    <x v="0"/>
    <n v="114.02"/>
    <n v="18.100000000000001"/>
    <x v="1"/>
    <x v="0"/>
  </r>
  <r>
    <n v="37029"/>
    <x v="1"/>
    <x v="41"/>
    <n v="0"/>
    <n v="0"/>
    <x v="0"/>
    <x v="1"/>
    <x v="1"/>
    <n v="97.64"/>
    <n v="17"/>
    <x v="1"/>
    <x v="0"/>
  </r>
  <r>
    <n v="37031"/>
    <x v="0"/>
    <x v="23"/>
    <n v="0"/>
    <n v="1"/>
    <x v="1"/>
    <x v="2"/>
    <x v="0"/>
    <n v="70.209999999999994"/>
    <n v="24.8"/>
    <x v="2"/>
    <x v="0"/>
  </r>
  <r>
    <n v="37038"/>
    <x v="1"/>
    <x v="51"/>
    <n v="0"/>
    <n v="0"/>
    <x v="0"/>
    <x v="1"/>
    <x v="0"/>
    <n v="95.86"/>
    <n v="18.100000000000001"/>
    <x v="1"/>
    <x v="0"/>
  </r>
  <r>
    <n v="37053"/>
    <x v="1"/>
    <x v="76"/>
    <n v="0"/>
    <n v="0"/>
    <x v="1"/>
    <x v="2"/>
    <x v="1"/>
    <n v="78.73"/>
    <n v="23.3"/>
    <x v="2"/>
    <x v="0"/>
  </r>
  <r>
    <n v="37060"/>
    <x v="0"/>
    <x v="12"/>
    <n v="0"/>
    <n v="0"/>
    <x v="1"/>
    <x v="0"/>
    <x v="1"/>
    <n v="80.13"/>
    <n v="23.4"/>
    <x v="2"/>
    <x v="1"/>
  </r>
  <r>
    <n v="37082"/>
    <x v="0"/>
    <x v="5"/>
    <n v="0"/>
    <n v="0"/>
    <x v="1"/>
    <x v="2"/>
    <x v="0"/>
    <n v="58.29"/>
    <n v="25.5"/>
    <x v="0"/>
    <x v="0"/>
  </r>
  <r>
    <n v="37086"/>
    <x v="1"/>
    <x v="0"/>
    <n v="0"/>
    <n v="0"/>
    <x v="0"/>
    <x v="0"/>
    <x v="1"/>
    <n v="60.57"/>
    <n v="34"/>
    <x v="1"/>
    <x v="0"/>
  </r>
  <r>
    <n v="37089"/>
    <x v="0"/>
    <x v="26"/>
    <n v="1"/>
    <n v="0"/>
    <x v="1"/>
    <x v="3"/>
    <x v="1"/>
    <n v="127.71"/>
    <n v="36"/>
    <x v="2"/>
    <x v="0"/>
  </r>
  <r>
    <n v="37090"/>
    <x v="0"/>
    <x v="48"/>
    <n v="0"/>
    <n v="0"/>
    <x v="1"/>
    <x v="0"/>
    <x v="1"/>
    <n v="68.34"/>
    <n v="22.8"/>
    <x v="0"/>
    <x v="0"/>
  </r>
  <r>
    <n v="37096"/>
    <x v="0"/>
    <x v="85"/>
    <n v="0"/>
    <n v="0"/>
    <x v="0"/>
    <x v="1"/>
    <x v="1"/>
    <n v="66.33"/>
    <n v="18.600000000000001"/>
    <x v="1"/>
    <x v="0"/>
  </r>
  <r>
    <n v="37128"/>
    <x v="1"/>
    <x v="44"/>
    <n v="0"/>
    <n v="0"/>
    <x v="1"/>
    <x v="0"/>
    <x v="1"/>
    <n v="134.61000000000001"/>
    <n v="23.4"/>
    <x v="2"/>
    <x v="0"/>
  </r>
  <r>
    <n v="37132"/>
    <x v="1"/>
    <x v="37"/>
    <n v="0"/>
    <n v="0"/>
    <x v="1"/>
    <x v="2"/>
    <x v="0"/>
    <n v="200.59"/>
    <n v="29"/>
    <x v="0"/>
    <x v="1"/>
  </r>
  <r>
    <n v="37150"/>
    <x v="0"/>
    <x v="44"/>
    <n v="0"/>
    <n v="0"/>
    <x v="1"/>
    <x v="0"/>
    <x v="1"/>
    <n v="83.53"/>
    <n v="48.5"/>
    <x v="0"/>
    <x v="0"/>
  </r>
  <r>
    <n v="37154"/>
    <x v="0"/>
    <x v="4"/>
    <n v="0"/>
    <n v="0"/>
    <x v="1"/>
    <x v="0"/>
    <x v="0"/>
    <n v="125.38"/>
    <n v="24.4"/>
    <x v="3"/>
    <x v="0"/>
  </r>
  <r>
    <n v="37192"/>
    <x v="0"/>
    <x v="65"/>
    <n v="0"/>
    <n v="0"/>
    <x v="1"/>
    <x v="0"/>
    <x v="0"/>
    <n v="72.989999999999995"/>
    <n v="46.4"/>
    <x v="1"/>
    <x v="0"/>
  </r>
  <r>
    <n v="37209"/>
    <x v="1"/>
    <x v="0"/>
    <n v="0"/>
    <n v="0"/>
    <x v="0"/>
    <x v="4"/>
    <x v="1"/>
    <n v="124.38"/>
    <n v="31.2"/>
    <x v="2"/>
    <x v="0"/>
  </r>
  <r>
    <n v="37213"/>
    <x v="1"/>
    <x v="45"/>
    <n v="0"/>
    <n v="0"/>
    <x v="1"/>
    <x v="3"/>
    <x v="1"/>
    <n v="212.02"/>
    <m/>
    <x v="1"/>
    <x v="0"/>
  </r>
  <r>
    <n v="37237"/>
    <x v="0"/>
    <x v="4"/>
    <n v="0"/>
    <n v="0"/>
    <x v="0"/>
    <x v="0"/>
    <x v="1"/>
    <n v="87.81"/>
    <n v="26.4"/>
    <x v="3"/>
    <x v="0"/>
  </r>
  <r>
    <n v="37253"/>
    <x v="0"/>
    <x v="48"/>
    <n v="1"/>
    <n v="0"/>
    <x v="1"/>
    <x v="0"/>
    <x v="0"/>
    <n v="147.12"/>
    <n v="22.3"/>
    <x v="0"/>
    <x v="0"/>
  </r>
  <r>
    <n v="37289"/>
    <x v="0"/>
    <x v="63"/>
    <n v="0"/>
    <n v="0"/>
    <x v="1"/>
    <x v="3"/>
    <x v="1"/>
    <n v="203.87"/>
    <n v="26.4"/>
    <x v="2"/>
    <x v="0"/>
  </r>
  <r>
    <n v="37290"/>
    <x v="1"/>
    <x v="7"/>
    <n v="0"/>
    <n v="0"/>
    <x v="1"/>
    <x v="3"/>
    <x v="1"/>
    <n v="236.84"/>
    <n v="26.8"/>
    <x v="2"/>
    <x v="0"/>
  </r>
  <r>
    <n v="37299"/>
    <x v="1"/>
    <x v="73"/>
    <n v="0"/>
    <n v="0"/>
    <x v="1"/>
    <x v="0"/>
    <x v="0"/>
    <n v="107.49"/>
    <n v="29.5"/>
    <x v="2"/>
    <x v="0"/>
  </r>
  <r>
    <n v="37307"/>
    <x v="0"/>
    <x v="58"/>
    <n v="0"/>
    <n v="0"/>
    <x v="1"/>
    <x v="0"/>
    <x v="0"/>
    <n v="65.48"/>
    <n v="50.5"/>
    <x v="2"/>
    <x v="0"/>
  </r>
  <r>
    <n v="37320"/>
    <x v="0"/>
    <x v="50"/>
    <n v="0"/>
    <n v="0"/>
    <x v="1"/>
    <x v="0"/>
    <x v="1"/>
    <n v="80.849999999999994"/>
    <n v="19.399999999999999"/>
    <x v="1"/>
    <x v="0"/>
  </r>
  <r>
    <n v="37327"/>
    <x v="0"/>
    <x v="57"/>
    <n v="0"/>
    <n v="0"/>
    <x v="1"/>
    <x v="0"/>
    <x v="0"/>
    <n v="214.77"/>
    <m/>
    <x v="1"/>
    <x v="0"/>
  </r>
  <r>
    <n v="37349"/>
    <x v="0"/>
    <x v="49"/>
    <n v="0"/>
    <n v="0"/>
    <x v="1"/>
    <x v="0"/>
    <x v="1"/>
    <n v="123.36"/>
    <n v="33.4"/>
    <x v="2"/>
    <x v="0"/>
  </r>
  <r>
    <n v="37395"/>
    <x v="0"/>
    <x v="19"/>
    <n v="0"/>
    <n v="0"/>
    <x v="0"/>
    <x v="0"/>
    <x v="0"/>
    <n v="63.63"/>
    <n v="20"/>
    <x v="3"/>
    <x v="0"/>
  </r>
  <r>
    <n v="37404"/>
    <x v="1"/>
    <x v="3"/>
    <n v="0"/>
    <n v="0"/>
    <x v="1"/>
    <x v="0"/>
    <x v="0"/>
    <n v="55.22"/>
    <n v="27"/>
    <x v="2"/>
    <x v="0"/>
  </r>
  <r>
    <n v="37413"/>
    <x v="0"/>
    <x v="40"/>
    <n v="0"/>
    <n v="0"/>
    <x v="1"/>
    <x v="0"/>
    <x v="0"/>
    <n v="77.540000000000006"/>
    <n v="32.700000000000003"/>
    <x v="1"/>
    <x v="0"/>
  </r>
  <r>
    <n v="37431"/>
    <x v="0"/>
    <x v="40"/>
    <n v="0"/>
    <n v="0"/>
    <x v="1"/>
    <x v="2"/>
    <x v="0"/>
    <n v="109.03"/>
    <n v="24.9"/>
    <x v="1"/>
    <x v="0"/>
  </r>
  <r>
    <n v="37440"/>
    <x v="1"/>
    <x v="36"/>
    <n v="0"/>
    <n v="0"/>
    <x v="1"/>
    <x v="2"/>
    <x v="0"/>
    <n v="208.39"/>
    <n v="36"/>
    <x v="0"/>
    <x v="0"/>
  </r>
  <r>
    <n v="37446"/>
    <x v="1"/>
    <x v="23"/>
    <n v="0"/>
    <n v="0"/>
    <x v="1"/>
    <x v="0"/>
    <x v="1"/>
    <n v="79.84"/>
    <n v="25.9"/>
    <x v="2"/>
    <x v="0"/>
  </r>
  <r>
    <n v="37451"/>
    <x v="0"/>
    <x v="52"/>
    <n v="0"/>
    <n v="0"/>
    <x v="1"/>
    <x v="2"/>
    <x v="1"/>
    <n v="108.56"/>
    <n v="27.3"/>
    <x v="0"/>
    <x v="0"/>
  </r>
  <r>
    <n v="37479"/>
    <x v="0"/>
    <x v="32"/>
    <n v="0"/>
    <n v="0"/>
    <x v="1"/>
    <x v="0"/>
    <x v="0"/>
    <n v="93.96"/>
    <n v="33.299999999999997"/>
    <x v="3"/>
    <x v="0"/>
  </r>
  <r>
    <n v="37483"/>
    <x v="1"/>
    <x v="77"/>
    <n v="0"/>
    <n v="0"/>
    <x v="1"/>
    <x v="0"/>
    <x v="0"/>
    <n v="98.03"/>
    <n v="22.1"/>
    <x v="3"/>
    <x v="0"/>
  </r>
  <r>
    <n v="37492"/>
    <x v="0"/>
    <x v="8"/>
    <n v="0"/>
    <n v="0"/>
    <x v="1"/>
    <x v="0"/>
    <x v="1"/>
    <n v="88.17"/>
    <n v="38.6"/>
    <x v="0"/>
    <x v="0"/>
  </r>
  <r>
    <n v="37507"/>
    <x v="0"/>
    <x v="43"/>
    <n v="0"/>
    <n v="0"/>
    <x v="0"/>
    <x v="0"/>
    <x v="1"/>
    <n v="68.72"/>
    <n v="25.1"/>
    <x v="2"/>
    <x v="0"/>
  </r>
  <r>
    <n v="37515"/>
    <x v="0"/>
    <x v="27"/>
    <n v="0"/>
    <n v="0"/>
    <x v="1"/>
    <x v="2"/>
    <x v="1"/>
    <n v="76.430000000000007"/>
    <n v="22.7"/>
    <x v="1"/>
    <x v="0"/>
  </r>
  <r>
    <n v="37526"/>
    <x v="0"/>
    <x v="53"/>
    <n v="1"/>
    <n v="1"/>
    <x v="1"/>
    <x v="0"/>
    <x v="1"/>
    <n v="233.3"/>
    <m/>
    <x v="1"/>
    <x v="0"/>
  </r>
  <r>
    <n v="37544"/>
    <x v="1"/>
    <x v="62"/>
    <n v="0"/>
    <n v="0"/>
    <x v="1"/>
    <x v="0"/>
    <x v="1"/>
    <n v="166.29"/>
    <n v="25.6"/>
    <x v="0"/>
    <x v="0"/>
  </r>
  <r>
    <n v="37545"/>
    <x v="1"/>
    <x v="17"/>
    <n v="0"/>
    <n v="0"/>
    <x v="0"/>
    <x v="2"/>
    <x v="0"/>
    <n v="106.98"/>
    <n v="27.6"/>
    <x v="2"/>
    <x v="0"/>
  </r>
  <r>
    <n v="37553"/>
    <x v="1"/>
    <x v="21"/>
    <n v="0"/>
    <n v="0"/>
    <x v="1"/>
    <x v="0"/>
    <x v="0"/>
    <n v="127.4"/>
    <n v="35.799999999999997"/>
    <x v="0"/>
    <x v="0"/>
  </r>
  <r>
    <n v="37608"/>
    <x v="0"/>
    <x v="5"/>
    <n v="0"/>
    <n v="0"/>
    <x v="0"/>
    <x v="0"/>
    <x v="0"/>
    <n v="218.6"/>
    <n v="47.9"/>
    <x v="0"/>
    <x v="0"/>
  </r>
  <r>
    <n v="37622"/>
    <x v="0"/>
    <x v="93"/>
    <n v="0"/>
    <n v="0"/>
    <x v="0"/>
    <x v="1"/>
    <x v="0"/>
    <n v="108.63"/>
    <n v="19.600000000000001"/>
    <x v="1"/>
    <x v="0"/>
  </r>
  <r>
    <n v="37629"/>
    <x v="0"/>
    <x v="2"/>
    <n v="0"/>
    <n v="0"/>
    <x v="0"/>
    <x v="0"/>
    <x v="1"/>
    <n v="93.36"/>
    <n v="28.4"/>
    <x v="2"/>
    <x v="0"/>
  </r>
  <r>
    <n v="37631"/>
    <x v="1"/>
    <x v="74"/>
    <n v="0"/>
    <n v="0"/>
    <x v="1"/>
    <x v="2"/>
    <x v="0"/>
    <n v="89.18"/>
    <n v="34.799999999999997"/>
    <x v="3"/>
    <x v="0"/>
  </r>
  <r>
    <n v="37634"/>
    <x v="1"/>
    <x v="41"/>
    <n v="0"/>
    <n v="0"/>
    <x v="0"/>
    <x v="1"/>
    <x v="0"/>
    <n v="60.09"/>
    <n v="19.600000000000001"/>
    <x v="1"/>
    <x v="0"/>
  </r>
  <r>
    <n v="37640"/>
    <x v="0"/>
    <x v="67"/>
    <n v="0"/>
    <n v="0"/>
    <x v="1"/>
    <x v="2"/>
    <x v="1"/>
    <n v="125.33"/>
    <n v="26.4"/>
    <x v="1"/>
    <x v="0"/>
  </r>
  <r>
    <n v="37651"/>
    <x v="0"/>
    <x v="35"/>
    <n v="1"/>
    <n v="1"/>
    <x v="0"/>
    <x v="3"/>
    <x v="0"/>
    <n v="72.17"/>
    <n v="36.799999999999997"/>
    <x v="2"/>
    <x v="1"/>
  </r>
  <r>
    <n v="37655"/>
    <x v="1"/>
    <x v="18"/>
    <n v="0"/>
    <n v="0"/>
    <x v="1"/>
    <x v="0"/>
    <x v="1"/>
    <n v="83.91"/>
    <n v="40.200000000000003"/>
    <x v="1"/>
    <x v="0"/>
  </r>
  <r>
    <n v="37660"/>
    <x v="1"/>
    <x v="83"/>
    <n v="0"/>
    <n v="0"/>
    <x v="0"/>
    <x v="1"/>
    <x v="1"/>
    <n v="105.73"/>
    <n v="22.6"/>
    <x v="2"/>
    <x v="0"/>
  </r>
  <r>
    <n v="37668"/>
    <x v="1"/>
    <x v="68"/>
    <n v="0"/>
    <n v="0"/>
    <x v="1"/>
    <x v="2"/>
    <x v="0"/>
    <n v="166.38"/>
    <n v="23.1"/>
    <x v="2"/>
    <x v="0"/>
  </r>
  <r>
    <n v="37680"/>
    <x v="1"/>
    <x v="2"/>
    <n v="0"/>
    <n v="0"/>
    <x v="1"/>
    <x v="2"/>
    <x v="1"/>
    <n v="108.35"/>
    <n v="40.799999999999997"/>
    <x v="0"/>
    <x v="0"/>
  </r>
  <r>
    <n v="37698"/>
    <x v="0"/>
    <x v="51"/>
    <n v="0"/>
    <n v="0"/>
    <x v="0"/>
    <x v="1"/>
    <x v="0"/>
    <n v="87.96"/>
    <n v="21.5"/>
    <x v="0"/>
    <x v="0"/>
  </r>
  <r>
    <n v="37713"/>
    <x v="1"/>
    <x v="59"/>
    <n v="0"/>
    <n v="0"/>
    <x v="1"/>
    <x v="0"/>
    <x v="0"/>
    <n v="185.27"/>
    <n v="31.3"/>
    <x v="2"/>
    <x v="0"/>
  </r>
  <r>
    <n v="37726"/>
    <x v="0"/>
    <x v="7"/>
    <n v="1"/>
    <n v="0"/>
    <x v="1"/>
    <x v="3"/>
    <x v="0"/>
    <n v="68.56"/>
    <n v="26.2"/>
    <x v="1"/>
    <x v="1"/>
  </r>
  <r>
    <n v="37728"/>
    <x v="0"/>
    <x v="69"/>
    <n v="0"/>
    <n v="0"/>
    <x v="1"/>
    <x v="0"/>
    <x v="0"/>
    <n v="68.989999999999995"/>
    <n v="22.2"/>
    <x v="2"/>
    <x v="0"/>
  </r>
  <r>
    <n v="37752"/>
    <x v="0"/>
    <x v="58"/>
    <n v="0"/>
    <n v="0"/>
    <x v="1"/>
    <x v="0"/>
    <x v="1"/>
    <n v="74.55"/>
    <n v="22.4"/>
    <x v="2"/>
    <x v="0"/>
  </r>
  <r>
    <n v="37759"/>
    <x v="0"/>
    <x v="76"/>
    <n v="0"/>
    <n v="0"/>
    <x v="1"/>
    <x v="0"/>
    <x v="1"/>
    <n v="72.63"/>
    <n v="66.8"/>
    <x v="1"/>
    <x v="0"/>
  </r>
  <r>
    <n v="37761"/>
    <x v="0"/>
    <x v="5"/>
    <n v="0"/>
    <n v="0"/>
    <x v="1"/>
    <x v="0"/>
    <x v="0"/>
    <n v="103.58"/>
    <n v="30.8"/>
    <x v="0"/>
    <x v="0"/>
  </r>
  <r>
    <n v="37808"/>
    <x v="0"/>
    <x v="44"/>
    <n v="0"/>
    <n v="0"/>
    <x v="0"/>
    <x v="2"/>
    <x v="0"/>
    <n v="226.28"/>
    <n v="38.4"/>
    <x v="1"/>
    <x v="0"/>
  </r>
  <r>
    <n v="37830"/>
    <x v="0"/>
    <x v="59"/>
    <n v="0"/>
    <n v="0"/>
    <x v="0"/>
    <x v="0"/>
    <x v="0"/>
    <n v="73.67"/>
    <n v="21"/>
    <x v="1"/>
    <x v="0"/>
  </r>
  <r>
    <n v="37832"/>
    <x v="0"/>
    <x v="34"/>
    <n v="0"/>
    <n v="0"/>
    <x v="0"/>
    <x v="1"/>
    <x v="1"/>
    <n v="129.53"/>
    <n v="21.3"/>
    <x v="2"/>
    <x v="0"/>
  </r>
  <r>
    <n v="37865"/>
    <x v="1"/>
    <x v="76"/>
    <n v="0"/>
    <n v="0"/>
    <x v="1"/>
    <x v="0"/>
    <x v="0"/>
    <n v="142.63999999999999"/>
    <n v="27.8"/>
    <x v="3"/>
    <x v="0"/>
  </r>
  <r>
    <n v="37866"/>
    <x v="0"/>
    <x v="82"/>
    <n v="0"/>
    <n v="0"/>
    <x v="1"/>
    <x v="3"/>
    <x v="0"/>
    <n v="193.61"/>
    <n v="37.6"/>
    <x v="2"/>
    <x v="0"/>
  </r>
  <r>
    <n v="37888"/>
    <x v="1"/>
    <x v="17"/>
    <n v="0"/>
    <n v="0"/>
    <x v="1"/>
    <x v="0"/>
    <x v="1"/>
    <n v="92.49"/>
    <n v="41.6"/>
    <x v="1"/>
    <x v="0"/>
  </r>
  <r>
    <n v="37893"/>
    <x v="0"/>
    <x v="26"/>
    <n v="0"/>
    <n v="0"/>
    <x v="1"/>
    <x v="0"/>
    <x v="1"/>
    <n v="73.5"/>
    <n v="26.1"/>
    <x v="0"/>
    <x v="0"/>
  </r>
  <r>
    <n v="37907"/>
    <x v="0"/>
    <x v="79"/>
    <n v="0"/>
    <n v="0"/>
    <x v="0"/>
    <x v="0"/>
    <x v="0"/>
    <n v="135.63999999999999"/>
    <n v="19.5"/>
    <x v="2"/>
    <x v="0"/>
  </r>
  <r>
    <n v="37937"/>
    <x v="0"/>
    <x v="66"/>
    <n v="0"/>
    <n v="1"/>
    <x v="0"/>
    <x v="3"/>
    <x v="0"/>
    <n v="109.78"/>
    <m/>
    <x v="1"/>
    <x v="1"/>
  </r>
  <r>
    <n v="37972"/>
    <x v="0"/>
    <x v="36"/>
    <n v="0"/>
    <n v="0"/>
    <x v="1"/>
    <x v="0"/>
    <x v="1"/>
    <n v="68.7"/>
    <n v="16"/>
    <x v="1"/>
    <x v="0"/>
  </r>
  <r>
    <n v="37993"/>
    <x v="0"/>
    <x v="77"/>
    <n v="0"/>
    <n v="0"/>
    <x v="1"/>
    <x v="2"/>
    <x v="0"/>
    <n v="66.47"/>
    <n v="26.9"/>
    <x v="2"/>
    <x v="0"/>
  </r>
  <r>
    <n v="38009"/>
    <x v="1"/>
    <x v="17"/>
    <n v="0"/>
    <n v="0"/>
    <x v="1"/>
    <x v="0"/>
    <x v="0"/>
    <n v="223.78"/>
    <n v="32.299999999999997"/>
    <x v="2"/>
    <x v="0"/>
  </r>
  <r>
    <n v="38014"/>
    <x v="1"/>
    <x v="6"/>
    <n v="0"/>
    <n v="0"/>
    <x v="1"/>
    <x v="0"/>
    <x v="0"/>
    <n v="83.1"/>
    <n v="21.9"/>
    <x v="3"/>
    <x v="0"/>
  </r>
  <r>
    <n v="38036"/>
    <x v="0"/>
    <x v="13"/>
    <n v="0"/>
    <n v="0"/>
    <x v="0"/>
    <x v="0"/>
    <x v="0"/>
    <n v="124.5"/>
    <n v="33.4"/>
    <x v="1"/>
    <x v="0"/>
  </r>
  <r>
    <n v="38043"/>
    <x v="0"/>
    <x v="102"/>
    <n v="0"/>
    <n v="0"/>
    <x v="0"/>
    <x v="1"/>
    <x v="1"/>
    <n v="122.04"/>
    <n v="10.3"/>
    <x v="1"/>
    <x v="0"/>
  </r>
  <r>
    <n v="38047"/>
    <x v="0"/>
    <x v="20"/>
    <n v="0"/>
    <n v="0"/>
    <x v="1"/>
    <x v="0"/>
    <x v="1"/>
    <n v="100.98"/>
    <n v="28.2"/>
    <x v="0"/>
    <x v="1"/>
  </r>
  <r>
    <n v="38067"/>
    <x v="0"/>
    <x v="79"/>
    <n v="0"/>
    <n v="0"/>
    <x v="0"/>
    <x v="0"/>
    <x v="0"/>
    <n v="139.47999999999999"/>
    <n v="28.6"/>
    <x v="0"/>
    <x v="0"/>
  </r>
  <r>
    <n v="38069"/>
    <x v="1"/>
    <x v="18"/>
    <n v="0"/>
    <n v="0"/>
    <x v="1"/>
    <x v="0"/>
    <x v="1"/>
    <n v="65.48"/>
    <n v="26.6"/>
    <x v="1"/>
    <x v="0"/>
  </r>
  <r>
    <n v="38070"/>
    <x v="0"/>
    <x v="71"/>
    <n v="0"/>
    <n v="0"/>
    <x v="1"/>
    <x v="0"/>
    <x v="1"/>
    <n v="163.02000000000001"/>
    <n v="29.6"/>
    <x v="2"/>
    <x v="0"/>
  </r>
  <r>
    <n v="38074"/>
    <x v="0"/>
    <x v="4"/>
    <n v="0"/>
    <n v="0"/>
    <x v="1"/>
    <x v="0"/>
    <x v="0"/>
    <n v="131.41999999999999"/>
    <n v="24.9"/>
    <x v="3"/>
    <x v="0"/>
  </r>
  <r>
    <n v="38078"/>
    <x v="0"/>
    <x v="37"/>
    <n v="1"/>
    <n v="1"/>
    <x v="1"/>
    <x v="0"/>
    <x v="0"/>
    <n v="73.19"/>
    <n v="33.5"/>
    <x v="2"/>
    <x v="0"/>
  </r>
  <r>
    <n v="38094"/>
    <x v="1"/>
    <x v="51"/>
    <n v="0"/>
    <n v="0"/>
    <x v="0"/>
    <x v="3"/>
    <x v="0"/>
    <n v="68.400000000000006"/>
    <n v="23"/>
    <x v="2"/>
    <x v="0"/>
  </r>
  <r>
    <n v="38119"/>
    <x v="1"/>
    <x v="60"/>
    <n v="0"/>
    <n v="0"/>
    <x v="1"/>
    <x v="2"/>
    <x v="0"/>
    <n v="94.48"/>
    <n v="31.1"/>
    <x v="2"/>
    <x v="0"/>
  </r>
  <r>
    <n v="38123"/>
    <x v="1"/>
    <x v="74"/>
    <n v="0"/>
    <n v="0"/>
    <x v="1"/>
    <x v="0"/>
    <x v="1"/>
    <n v="93.04"/>
    <n v="41.9"/>
    <x v="3"/>
    <x v="0"/>
  </r>
  <r>
    <n v="38131"/>
    <x v="0"/>
    <x v="14"/>
    <n v="0"/>
    <n v="0"/>
    <x v="1"/>
    <x v="3"/>
    <x v="1"/>
    <n v="55.46"/>
    <n v="20.9"/>
    <x v="2"/>
    <x v="0"/>
  </r>
  <r>
    <n v="38132"/>
    <x v="0"/>
    <x v="1"/>
    <n v="0"/>
    <n v="0"/>
    <x v="0"/>
    <x v="0"/>
    <x v="1"/>
    <n v="172.27"/>
    <n v="16.600000000000001"/>
    <x v="2"/>
    <x v="0"/>
  </r>
  <r>
    <n v="38143"/>
    <x v="0"/>
    <x v="67"/>
    <n v="1"/>
    <n v="0"/>
    <x v="1"/>
    <x v="0"/>
    <x v="0"/>
    <n v="90.01"/>
    <n v="34.4"/>
    <x v="3"/>
    <x v="0"/>
  </r>
  <r>
    <n v="38165"/>
    <x v="0"/>
    <x v="12"/>
    <n v="0"/>
    <n v="0"/>
    <x v="0"/>
    <x v="0"/>
    <x v="1"/>
    <n v="69.010000000000005"/>
    <n v="32.6"/>
    <x v="2"/>
    <x v="0"/>
  </r>
  <r>
    <n v="38184"/>
    <x v="0"/>
    <x v="16"/>
    <n v="1"/>
    <n v="0"/>
    <x v="1"/>
    <x v="0"/>
    <x v="1"/>
    <n v="99.47"/>
    <n v="28.4"/>
    <x v="2"/>
    <x v="0"/>
  </r>
  <r>
    <n v="38207"/>
    <x v="0"/>
    <x v="16"/>
    <n v="1"/>
    <n v="0"/>
    <x v="1"/>
    <x v="3"/>
    <x v="1"/>
    <n v="76.64"/>
    <n v="19.5"/>
    <x v="2"/>
    <x v="0"/>
  </r>
  <r>
    <n v="38242"/>
    <x v="0"/>
    <x v="23"/>
    <n v="0"/>
    <n v="1"/>
    <x v="1"/>
    <x v="3"/>
    <x v="1"/>
    <n v="88.9"/>
    <n v="34.299999999999997"/>
    <x v="1"/>
    <x v="0"/>
  </r>
  <r>
    <n v="38243"/>
    <x v="0"/>
    <x v="26"/>
    <n v="0"/>
    <n v="0"/>
    <x v="1"/>
    <x v="0"/>
    <x v="1"/>
    <n v="101.07"/>
    <n v="26.4"/>
    <x v="1"/>
    <x v="0"/>
  </r>
  <r>
    <n v="38255"/>
    <x v="1"/>
    <x v="81"/>
    <n v="0"/>
    <n v="0"/>
    <x v="0"/>
    <x v="0"/>
    <x v="0"/>
    <n v="82.71"/>
    <n v="20.100000000000001"/>
    <x v="0"/>
    <x v="0"/>
  </r>
  <r>
    <n v="38258"/>
    <x v="0"/>
    <x v="63"/>
    <n v="0"/>
    <n v="0"/>
    <x v="1"/>
    <x v="0"/>
    <x v="1"/>
    <n v="91.36"/>
    <n v="38.799999999999997"/>
    <x v="0"/>
    <x v="0"/>
  </r>
  <r>
    <n v="38263"/>
    <x v="0"/>
    <x v="43"/>
    <n v="0"/>
    <n v="0"/>
    <x v="1"/>
    <x v="0"/>
    <x v="1"/>
    <n v="147.04"/>
    <n v="35.700000000000003"/>
    <x v="1"/>
    <x v="0"/>
  </r>
  <r>
    <n v="38284"/>
    <x v="1"/>
    <x v="11"/>
    <n v="0"/>
    <n v="0"/>
    <x v="0"/>
    <x v="1"/>
    <x v="1"/>
    <n v="77.08"/>
    <n v="16.899999999999999"/>
    <x v="1"/>
    <x v="0"/>
  </r>
  <r>
    <n v="38287"/>
    <x v="1"/>
    <x v="32"/>
    <n v="0"/>
    <n v="0"/>
    <x v="1"/>
    <x v="0"/>
    <x v="1"/>
    <n v="106.53"/>
    <n v="30.4"/>
    <x v="0"/>
    <x v="0"/>
  </r>
  <r>
    <n v="38303"/>
    <x v="0"/>
    <x v="72"/>
    <n v="0"/>
    <n v="0"/>
    <x v="1"/>
    <x v="3"/>
    <x v="0"/>
    <n v="142.12"/>
    <n v="28.3"/>
    <x v="2"/>
    <x v="0"/>
  </r>
  <r>
    <n v="38316"/>
    <x v="1"/>
    <x v="2"/>
    <n v="0"/>
    <n v="0"/>
    <x v="1"/>
    <x v="0"/>
    <x v="1"/>
    <n v="118.69"/>
    <n v="26.4"/>
    <x v="1"/>
    <x v="0"/>
  </r>
  <r>
    <n v="38320"/>
    <x v="1"/>
    <x v="18"/>
    <n v="1"/>
    <n v="0"/>
    <x v="1"/>
    <x v="0"/>
    <x v="1"/>
    <n v="136.19999999999999"/>
    <n v="23.8"/>
    <x v="1"/>
    <x v="0"/>
  </r>
  <r>
    <n v="38348"/>
    <x v="0"/>
    <x v="72"/>
    <n v="0"/>
    <n v="0"/>
    <x v="1"/>
    <x v="0"/>
    <x v="0"/>
    <n v="80.099999999999994"/>
    <n v="32"/>
    <x v="2"/>
    <x v="0"/>
  </r>
  <r>
    <n v="38349"/>
    <x v="0"/>
    <x v="24"/>
    <n v="0"/>
    <n v="0"/>
    <x v="1"/>
    <x v="2"/>
    <x v="0"/>
    <n v="69.92"/>
    <n v="47.6"/>
    <x v="2"/>
    <x v="0"/>
  </r>
  <r>
    <n v="38350"/>
    <x v="0"/>
    <x v="12"/>
    <n v="0"/>
    <n v="0"/>
    <x v="1"/>
    <x v="3"/>
    <x v="0"/>
    <n v="63.65"/>
    <n v="23"/>
    <x v="1"/>
    <x v="0"/>
  </r>
  <r>
    <n v="38354"/>
    <x v="0"/>
    <x v="54"/>
    <n v="0"/>
    <n v="0"/>
    <x v="1"/>
    <x v="3"/>
    <x v="0"/>
    <n v="91.82"/>
    <n v="19.600000000000001"/>
    <x v="1"/>
    <x v="0"/>
  </r>
  <r>
    <n v="38397"/>
    <x v="0"/>
    <x v="80"/>
    <n v="0"/>
    <n v="0"/>
    <x v="0"/>
    <x v="0"/>
    <x v="0"/>
    <n v="111.48"/>
    <n v="28.9"/>
    <x v="2"/>
    <x v="0"/>
  </r>
  <r>
    <n v="38432"/>
    <x v="0"/>
    <x v="60"/>
    <n v="0"/>
    <n v="0"/>
    <x v="1"/>
    <x v="0"/>
    <x v="0"/>
    <n v="63.32"/>
    <n v="18.7"/>
    <x v="0"/>
    <x v="0"/>
  </r>
  <r>
    <n v="38440"/>
    <x v="1"/>
    <x v="19"/>
    <n v="0"/>
    <n v="0"/>
    <x v="0"/>
    <x v="0"/>
    <x v="1"/>
    <n v="133.19999999999999"/>
    <n v="26.3"/>
    <x v="1"/>
    <x v="0"/>
  </r>
  <r>
    <n v="38441"/>
    <x v="0"/>
    <x v="21"/>
    <n v="0"/>
    <n v="0"/>
    <x v="1"/>
    <x v="0"/>
    <x v="0"/>
    <n v="65.45"/>
    <n v="32.1"/>
    <x v="2"/>
    <x v="0"/>
  </r>
  <r>
    <n v="38474"/>
    <x v="1"/>
    <x v="79"/>
    <n v="0"/>
    <n v="0"/>
    <x v="1"/>
    <x v="2"/>
    <x v="0"/>
    <n v="131.30000000000001"/>
    <n v="27"/>
    <x v="2"/>
    <x v="0"/>
  </r>
  <r>
    <n v="38488"/>
    <x v="0"/>
    <x v="61"/>
    <n v="0"/>
    <n v="0"/>
    <x v="1"/>
    <x v="0"/>
    <x v="0"/>
    <n v="67.78"/>
    <n v="29.2"/>
    <x v="3"/>
    <x v="0"/>
  </r>
  <r>
    <n v="38493"/>
    <x v="1"/>
    <x v="45"/>
    <n v="1"/>
    <n v="1"/>
    <x v="1"/>
    <x v="0"/>
    <x v="0"/>
    <n v="201.01"/>
    <n v="28"/>
    <x v="2"/>
    <x v="0"/>
  </r>
  <r>
    <n v="38523"/>
    <x v="0"/>
    <x v="20"/>
    <n v="0"/>
    <n v="0"/>
    <x v="0"/>
    <x v="3"/>
    <x v="1"/>
    <n v="86.33"/>
    <n v="33.1"/>
    <x v="2"/>
    <x v="0"/>
  </r>
  <r>
    <n v="38541"/>
    <x v="1"/>
    <x v="2"/>
    <n v="0"/>
    <n v="0"/>
    <x v="1"/>
    <x v="0"/>
    <x v="0"/>
    <n v="84.44"/>
    <n v="30.5"/>
    <x v="0"/>
    <x v="0"/>
  </r>
  <r>
    <n v="38549"/>
    <x v="0"/>
    <x v="54"/>
    <n v="0"/>
    <n v="0"/>
    <x v="1"/>
    <x v="0"/>
    <x v="0"/>
    <n v="212.62"/>
    <n v="35.799999999999997"/>
    <x v="2"/>
    <x v="0"/>
  </r>
  <r>
    <n v="38560"/>
    <x v="1"/>
    <x v="52"/>
    <n v="0"/>
    <n v="0"/>
    <x v="1"/>
    <x v="0"/>
    <x v="1"/>
    <n v="72.2"/>
    <n v="33"/>
    <x v="1"/>
    <x v="0"/>
  </r>
  <r>
    <n v="38575"/>
    <x v="1"/>
    <x v="21"/>
    <n v="1"/>
    <n v="0"/>
    <x v="1"/>
    <x v="3"/>
    <x v="1"/>
    <n v="209.15"/>
    <n v="52.9"/>
    <x v="0"/>
    <x v="0"/>
  </r>
  <r>
    <n v="38578"/>
    <x v="0"/>
    <x v="58"/>
    <n v="0"/>
    <n v="0"/>
    <x v="0"/>
    <x v="0"/>
    <x v="0"/>
    <n v="71.81"/>
    <n v="25.4"/>
    <x v="1"/>
    <x v="0"/>
  </r>
  <r>
    <n v="38605"/>
    <x v="0"/>
    <x v="77"/>
    <n v="0"/>
    <n v="0"/>
    <x v="1"/>
    <x v="0"/>
    <x v="1"/>
    <n v="101.93"/>
    <n v="22.8"/>
    <x v="3"/>
    <x v="0"/>
  </r>
  <r>
    <n v="38609"/>
    <x v="1"/>
    <x v="52"/>
    <n v="0"/>
    <n v="0"/>
    <x v="1"/>
    <x v="2"/>
    <x v="1"/>
    <n v="74.8"/>
    <n v="23.5"/>
    <x v="2"/>
    <x v="0"/>
  </r>
  <r>
    <n v="38613"/>
    <x v="0"/>
    <x v="74"/>
    <n v="0"/>
    <n v="0"/>
    <x v="1"/>
    <x v="2"/>
    <x v="1"/>
    <n v="62.12"/>
    <n v="29.6"/>
    <x v="2"/>
    <x v="0"/>
  </r>
  <r>
    <n v="38617"/>
    <x v="1"/>
    <x v="29"/>
    <n v="0"/>
    <n v="0"/>
    <x v="1"/>
    <x v="3"/>
    <x v="0"/>
    <n v="73.98"/>
    <n v="29.9"/>
    <x v="2"/>
    <x v="0"/>
  </r>
  <r>
    <n v="38623"/>
    <x v="1"/>
    <x v="40"/>
    <n v="0"/>
    <n v="0"/>
    <x v="0"/>
    <x v="0"/>
    <x v="0"/>
    <n v="110.91"/>
    <n v="27.6"/>
    <x v="2"/>
    <x v="0"/>
  </r>
  <r>
    <n v="38642"/>
    <x v="1"/>
    <x v="2"/>
    <n v="0"/>
    <n v="0"/>
    <x v="1"/>
    <x v="0"/>
    <x v="0"/>
    <n v="63.56"/>
    <n v="29.9"/>
    <x v="1"/>
    <x v="0"/>
  </r>
  <r>
    <n v="38649"/>
    <x v="0"/>
    <x v="13"/>
    <n v="0"/>
    <n v="0"/>
    <x v="0"/>
    <x v="0"/>
    <x v="1"/>
    <n v="79.33"/>
    <n v="41.5"/>
    <x v="2"/>
    <x v="0"/>
  </r>
  <r>
    <n v="38658"/>
    <x v="0"/>
    <x v="54"/>
    <n v="0"/>
    <n v="0"/>
    <x v="1"/>
    <x v="3"/>
    <x v="1"/>
    <n v="213.92"/>
    <n v="44.6"/>
    <x v="2"/>
    <x v="0"/>
  </r>
  <r>
    <n v="38661"/>
    <x v="0"/>
    <x v="59"/>
    <n v="0"/>
    <n v="0"/>
    <x v="0"/>
    <x v="0"/>
    <x v="0"/>
    <n v="56.64"/>
    <n v="24.7"/>
    <x v="2"/>
    <x v="0"/>
  </r>
  <r>
    <n v="38673"/>
    <x v="0"/>
    <x v="62"/>
    <n v="0"/>
    <n v="0"/>
    <x v="1"/>
    <x v="0"/>
    <x v="1"/>
    <n v="105.63"/>
    <n v="32.799999999999997"/>
    <x v="2"/>
    <x v="0"/>
  </r>
  <r>
    <n v="38675"/>
    <x v="0"/>
    <x v="47"/>
    <n v="0"/>
    <n v="0"/>
    <x v="0"/>
    <x v="0"/>
    <x v="0"/>
    <n v="152.87"/>
    <n v="31.5"/>
    <x v="1"/>
    <x v="0"/>
  </r>
  <r>
    <n v="38678"/>
    <x v="0"/>
    <x v="72"/>
    <n v="0"/>
    <n v="0"/>
    <x v="1"/>
    <x v="3"/>
    <x v="1"/>
    <n v="251.46"/>
    <n v="35.200000000000003"/>
    <x v="3"/>
    <x v="0"/>
  </r>
  <r>
    <n v="38724"/>
    <x v="0"/>
    <x v="24"/>
    <n v="1"/>
    <n v="0"/>
    <x v="1"/>
    <x v="2"/>
    <x v="0"/>
    <n v="56.37"/>
    <n v="39.4"/>
    <x v="3"/>
    <x v="0"/>
  </r>
  <r>
    <n v="38737"/>
    <x v="1"/>
    <x v="50"/>
    <n v="0"/>
    <n v="0"/>
    <x v="1"/>
    <x v="3"/>
    <x v="0"/>
    <n v="60.77"/>
    <n v="23"/>
    <x v="3"/>
    <x v="0"/>
  </r>
  <r>
    <n v="38742"/>
    <x v="0"/>
    <x v="57"/>
    <n v="0"/>
    <n v="0"/>
    <x v="1"/>
    <x v="0"/>
    <x v="0"/>
    <n v="80.34"/>
    <n v="29.2"/>
    <x v="2"/>
    <x v="0"/>
  </r>
  <r>
    <n v="38761"/>
    <x v="0"/>
    <x v="74"/>
    <n v="0"/>
    <n v="0"/>
    <x v="1"/>
    <x v="0"/>
    <x v="0"/>
    <n v="65.98"/>
    <n v="21.7"/>
    <x v="2"/>
    <x v="0"/>
  </r>
  <r>
    <n v="38771"/>
    <x v="0"/>
    <x v="17"/>
    <n v="0"/>
    <n v="0"/>
    <x v="0"/>
    <x v="2"/>
    <x v="0"/>
    <n v="129.01"/>
    <n v="42.4"/>
    <x v="1"/>
    <x v="0"/>
  </r>
  <r>
    <n v="38783"/>
    <x v="0"/>
    <x v="17"/>
    <n v="0"/>
    <n v="0"/>
    <x v="1"/>
    <x v="3"/>
    <x v="0"/>
    <n v="146.21"/>
    <n v="34.299999999999997"/>
    <x v="1"/>
    <x v="0"/>
  </r>
  <r>
    <n v="38796"/>
    <x v="0"/>
    <x v="32"/>
    <n v="0"/>
    <n v="0"/>
    <x v="1"/>
    <x v="0"/>
    <x v="0"/>
    <n v="99.83"/>
    <n v="22.7"/>
    <x v="0"/>
    <x v="0"/>
  </r>
  <r>
    <n v="38804"/>
    <x v="1"/>
    <x v="28"/>
    <n v="0"/>
    <n v="0"/>
    <x v="1"/>
    <x v="0"/>
    <x v="1"/>
    <n v="83.5"/>
    <n v="26.7"/>
    <x v="1"/>
    <x v="0"/>
  </r>
  <r>
    <n v="38805"/>
    <x v="0"/>
    <x v="26"/>
    <n v="0"/>
    <n v="0"/>
    <x v="1"/>
    <x v="0"/>
    <x v="1"/>
    <n v="75.180000000000007"/>
    <n v="48.2"/>
    <x v="0"/>
    <x v="0"/>
  </r>
  <r>
    <n v="38829"/>
    <x v="0"/>
    <x v="37"/>
    <n v="0"/>
    <n v="0"/>
    <x v="1"/>
    <x v="0"/>
    <x v="1"/>
    <n v="59.32"/>
    <n v="33.200000000000003"/>
    <x v="2"/>
    <x v="1"/>
  </r>
  <r>
    <n v="38830"/>
    <x v="0"/>
    <x v="56"/>
    <n v="0"/>
    <n v="0"/>
    <x v="0"/>
    <x v="1"/>
    <x v="1"/>
    <n v="80.83"/>
    <n v="18"/>
    <x v="1"/>
    <x v="0"/>
  </r>
  <r>
    <n v="38858"/>
    <x v="1"/>
    <x v="78"/>
    <n v="0"/>
    <n v="0"/>
    <x v="0"/>
    <x v="1"/>
    <x v="1"/>
    <n v="65.67"/>
    <n v="16.600000000000001"/>
    <x v="1"/>
    <x v="0"/>
  </r>
  <r>
    <n v="38894"/>
    <x v="0"/>
    <x v="58"/>
    <n v="0"/>
    <n v="0"/>
    <x v="1"/>
    <x v="0"/>
    <x v="0"/>
    <n v="120.15"/>
    <n v="27.3"/>
    <x v="2"/>
    <x v="0"/>
  </r>
  <r>
    <n v="38900"/>
    <x v="0"/>
    <x v="36"/>
    <n v="0"/>
    <n v="0"/>
    <x v="1"/>
    <x v="0"/>
    <x v="0"/>
    <n v="68.88"/>
    <n v="26.1"/>
    <x v="1"/>
    <x v="0"/>
  </r>
  <r>
    <n v="38920"/>
    <x v="1"/>
    <x v="99"/>
    <n v="0"/>
    <n v="0"/>
    <x v="0"/>
    <x v="1"/>
    <x v="0"/>
    <n v="73.02"/>
    <m/>
    <x v="1"/>
    <x v="0"/>
  </r>
  <r>
    <n v="38938"/>
    <x v="0"/>
    <x v="6"/>
    <n v="0"/>
    <n v="0"/>
    <x v="0"/>
    <x v="0"/>
    <x v="1"/>
    <n v="159.69999999999999"/>
    <n v="25.7"/>
    <x v="1"/>
    <x v="0"/>
  </r>
  <r>
    <n v="38951"/>
    <x v="0"/>
    <x v="74"/>
    <n v="0"/>
    <n v="0"/>
    <x v="1"/>
    <x v="3"/>
    <x v="1"/>
    <n v="61.54"/>
    <n v="28.4"/>
    <x v="1"/>
    <x v="0"/>
  </r>
  <r>
    <n v="38980"/>
    <x v="1"/>
    <x v="49"/>
    <n v="0"/>
    <n v="0"/>
    <x v="1"/>
    <x v="2"/>
    <x v="0"/>
    <n v="107.33"/>
    <n v="26.4"/>
    <x v="0"/>
    <x v="0"/>
  </r>
  <r>
    <n v="38987"/>
    <x v="1"/>
    <x v="20"/>
    <n v="0"/>
    <n v="1"/>
    <x v="1"/>
    <x v="3"/>
    <x v="0"/>
    <n v="58.37"/>
    <n v="28"/>
    <x v="3"/>
    <x v="0"/>
  </r>
  <r>
    <n v="39011"/>
    <x v="0"/>
    <x v="34"/>
    <n v="0"/>
    <n v="0"/>
    <x v="0"/>
    <x v="1"/>
    <x v="0"/>
    <n v="69.819999999999993"/>
    <n v="25.1"/>
    <x v="2"/>
    <x v="0"/>
  </r>
  <r>
    <n v="39017"/>
    <x v="0"/>
    <x v="75"/>
    <n v="0"/>
    <n v="0"/>
    <x v="1"/>
    <x v="2"/>
    <x v="1"/>
    <n v="118.22"/>
    <n v="21.9"/>
    <x v="0"/>
    <x v="0"/>
  </r>
  <r>
    <n v="39038"/>
    <x v="1"/>
    <x v="83"/>
    <n v="0"/>
    <n v="0"/>
    <x v="0"/>
    <x v="1"/>
    <x v="1"/>
    <n v="79.03"/>
    <n v="16.5"/>
    <x v="1"/>
    <x v="0"/>
  </r>
  <r>
    <n v="39042"/>
    <x v="1"/>
    <x v="78"/>
    <n v="0"/>
    <n v="0"/>
    <x v="0"/>
    <x v="1"/>
    <x v="0"/>
    <n v="70.930000000000007"/>
    <n v="20.3"/>
    <x v="1"/>
    <x v="0"/>
  </r>
  <r>
    <n v="39060"/>
    <x v="0"/>
    <x v="17"/>
    <n v="0"/>
    <n v="0"/>
    <x v="1"/>
    <x v="0"/>
    <x v="0"/>
    <n v="71.06"/>
    <n v="23.4"/>
    <x v="2"/>
    <x v="0"/>
  </r>
  <r>
    <n v="39105"/>
    <x v="1"/>
    <x v="28"/>
    <n v="0"/>
    <n v="0"/>
    <x v="1"/>
    <x v="3"/>
    <x v="1"/>
    <n v="60.98"/>
    <m/>
    <x v="2"/>
    <x v="1"/>
  </r>
  <r>
    <n v="39120"/>
    <x v="0"/>
    <x v="37"/>
    <n v="0"/>
    <n v="0"/>
    <x v="0"/>
    <x v="3"/>
    <x v="0"/>
    <n v="82.21"/>
    <n v="26"/>
    <x v="2"/>
    <x v="0"/>
  </r>
  <r>
    <n v="39123"/>
    <x v="1"/>
    <x v="5"/>
    <n v="0"/>
    <n v="0"/>
    <x v="1"/>
    <x v="0"/>
    <x v="1"/>
    <n v="61.27"/>
    <n v="44"/>
    <x v="1"/>
    <x v="0"/>
  </r>
  <r>
    <n v="39129"/>
    <x v="1"/>
    <x v="76"/>
    <n v="0"/>
    <n v="0"/>
    <x v="1"/>
    <x v="2"/>
    <x v="1"/>
    <n v="86"/>
    <n v="24.1"/>
    <x v="2"/>
    <x v="0"/>
  </r>
  <r>
    <n v="39139"/>
    <x v="0"/>
    <x v="73"/>
    <n v="0"/>
    <n v="0"/>
    <x v="1"/>
    <x v="0"/>
    <x v="1"/>
    <n v="84.18"/>
    <n v="35.5"/>
    <x v="2"/>
    <x v="0"/>
  </r>
  <r>
    <n v="39186"/>
    <x v="0"/>
    <x v="73"/>
    <n v="0"/>
    <n v="1"/>
    <x v="1"/>
    <x v="0"/>
    <x v="0"/>
    <n v="216.58"/>
    <n v="31"/>
    <x v="1"/>
    <x v="1"/>
  </r>
  <r>
    <n v="39202"/>
    <x v="0"/>
    <x v="49"/>
    <n v="1"/>
    <n v="1"/>
    <x v="1"/>
    <x v="0"/>
    <x v="0"/>
    <n v="237.58"/>
    <m/>
    <x v="0"/>
    <x v="0"/>
  </r>
  <r>
    <n v="39229"/>
    <x v="0"/>
    <x v="6"/>
    <n v="0"/>
    <n v="0"/>
    <x v="1"/>
    <x v="0"/>
    <x v="1"/>
    <n v="67.989999999999995"/>
    <n v="32.1"/>
    <x v="2"/>
    <x v="0"/>
  </r>
  <r>
    <n v="39236"/>
    <x v="0"/>
    <x v="71"/>
    <n v="0"/>
    <n v="0"/>
    <x v="0"/>
    <x v="3"/>
    <x v="0"/>
    <n v="128.63"/>
    <n v="24.9"/>
    <x v="3"/>
    <x v="0"/>
  </r>
  <r>
    <n v="39242"/>
    <x v="1"/>
    <x v="7"/>
    <n v="1"/>
    <n v="1"/>
    <x v="1"/>
    <x v="0"/>
    <x v="0"/>
    <n v="86.68"/>
    <n v="27.7"/>
    <x v="0"/>
    <x v="0"/>
  </r>
  <r>
    <n v="39250"/>
    <x v="1"/>
    <x v="4"/>
    <n v="0"/>
    <n v="0"/>
    <x v="1"/>
    <x v="0"/>
    <x v="0"/>
    <n v="85.16"/>
    <n v="30.1"/>
    <x v="3"/>
    <x v="0"/>
  </r>
  <r>
    <n v="39258"/>
    <x v="0"/>
    <x v="14"/>
    <n v="0"/>
    <n v="0"/>
    <x v="1"/>
    <x v="3"/>
    <x v="0"/>
    <n v="65.819999999999993"/>
    <n v="29.4"/>
    <x v="2"/>
    <x v="0"/>
  </r>
  <r>
    <n v="39286"/>
    <x v="0"/>
    <x v="58"/>
    <n v="0"/>
    <n v="0"/>
    <x v="1"/>
    <x v="3"/>
    <x v="1"/>
    <n v="151.25"/>
    <n v="28.4"/>
    <x v="1"/>
    <x v="0"/>
  </r>
  <r>
    <n v="39308"/>
    <x v="1"/>
    <x v="54"/>
    <n v="0"/>
    <n v="0"/>
    <x v="1"/>
    <x v="0"/>
    <x v="0"/>
    <n v="145.37"/>
    <n v="33.299999999999997"/>
    <x v="1"/>
    <x v="0"/>
  </r>
  <r>
    <n v="39322"/>
    <x v="1"/>
    <x v="47"/>
    <n v="0"/>
    <n v="0"/>
    <x v="0"/>
    <x v="0"/>
    <x v="0"/>
    <n v="80.59"/>
    <n v="23"/>
    <x v="1"/>
    <x v="0"/>
  </r>
  <r>
    <n v="39342"/>
    <x v="1"/>
    <x v="13"/>
    <n v="0"/>
    <n v="0"/>
    <x v="0"/>
    <x v="0"/>
    <x v="1"/>
    <n v="67.760000000000005"/>
    <n v="26"/>
    <x v="2"/>
    <x v="0"/>
  </r>
  <r>
    <n v="39373"/>
    <x v="0"/>
    <x v="37"/>
    <n v="1"/>
    <n v="0"/>
    <x v="1"/>
    <x v="3"/>
    <x v="0"/>
    <n v="196.92"/>
    <n v="22.2"/>
    <x v="2"/>
    <x v="1"/>
  </r>
  <r>
    <n v="39375"/>
    <x v="0"/>
    <x v="65"/>
    <n v="0"/>
    <n v="0"/>
    <x v="1"/>
    <x v="0"/>
    <x v="1"/>
    <n v="119.52"/>
    <n v="34.6"/>
    <x v="2"/>
    <x v="0"/>
  </r>
  <r>
    <n v="39383"/>
    <x v="0"/>
    <x v="61"/>
    <n v="0"/>
    <n v="0"/>
    <x v="1"/>
    <x v="0"/>
    <x v="0"/>
    <n v="80.19"/>
    <n v="20.399999999999999"/>
    <x v="2"/>
    <x v="0"/>
  </r>
  <r>
    <n v="39393"/>
    <x v="0"/>
    <x v="63"/>
    <n v="0"/>
    <n v="0"/>
    <x v="1"/>
    <x v="0"/>
    <x v="0"/>
    <n v="57.06"/>
    <n v="37.9"/>
    <x v="2"/>
    <x v="0"/>
  </r>
  <r>
    <n v="39399"/>
    <x v="0"/>
    <x v="43"/>
    <n v="0"/>
    <n v="0"/>
    <x v="0"/>
    <x v="3"/>
    <x v="0"/>
    <n v="65.3"/>
    <n v="40.4"/>
    <x v="2"/>
    <x v="0"/>
  </r>
  <r>
    <n v="39423"/>
    <x v="0"/>
    <x v="43"/>
    <n v="0"/>
    <n v="0"/>
    <x v="1"/>
    <x v="0"/>
    <x v="1"/>
    <n v="106.02"/>
    <n v="24.9"/>
    <x v="3"/>
    <x v="0"/>
  </r>
  <r>
    <n v="39450"/>
    <x v="1"/>
    <x v="79"/>
    <n v="0"/>
    <n v="0"/>
    <x v="0"/>
    <x v="0"/>
    <x v="1"/>
    <n v="58.96"/>
    <n v="25.3"/>
    <x v="1"/>
    <x v="0"/>
  </r>
  <r>
    <n v="39467"/>
    <x v="0"/>
    <x v="61"/>
    <n v="0"/>
    <n v="0"/>
    <x v="0"/>
    <x v="0"/>
    <x v="1"/>
    <n v="118.62"/>
    <n v="29.7"/>
    <x v="1"/>
    <x v="0"/>
  </r>
  <r>
    <n v="39518"/>
    <x v="0"/>
    <x v="9"/>
    <n v="0"/>
    <n v="0"/>
    <x v="0"/>
    <x v="0"/>
    <x v="1"/>
    <n v="78.94"/>
    <n v="20.7"/>
    <x v="2"/>
    <x v="0"/>
  </r>
  <r>
    <n v="39531"/>
    <x v="1"/>
    <x v="74"/>
    <n v="1"/>
    <n v="0"/>
    <x v="1"/>
    <x v="0"/>
    <x v="1"/>
    <n v="220.36"/>
    <n v="40.9"/>
    <x v="0"/>
    <x v="0"/>
  </r>
  <r>
    <n v="39556"/>
    <x v="1"/>
    <x v="74"/>
    <n v="0"/>
    <n v="0"/>
    <x v="1"/>
    <x v="3"/>
    <x v="0"/>
    <n v="101.85"/>
    <n v="25.1"/>
    <x v="3"/>
    <x v="0"/>
  </r>
  <r>
    <n v="39563"/>
    <x v="0"/>
    <x v="77"/>
    <n v="0"/>
    <n v="0"/>
    <x v="1"/>
    <x v="0"/>
    <x v="1"/>
    <n v="71.319999999999993"/>
    <n v="43.9"/>
    <x v="3"/>
    <x v="0"/>
  </r>
  <r>
    <n v="39593"/>
    <x v="0"/>
    <x v="40"/>
    <n v="0"/>
    <n v="0"/>
    <x v="1"/>
    <x v="0"/>
    <x v="0"/>
    <n v="80.63"/>
    <n v="36"/>
    <x v="3"/>
    <x v="0"/>
  </r>
  <r>
    <n v="39601"/>
    <x v="0"/>
    <x v="8"/>
    <n v="0"/>
    <n v="0"/>
    <x v="1"/>
    <x v="0"/>
    <x v="0"/>
    <n v="69.400000000000006"/>
    <n v="47.8"/>
    <x v="2"/>
    <x v="0"/>
  </r>
  <r>
    <n v="39616"/>
    <x v="0"/>
    <x v="77"/>
    <n v="0"/>
    <n v="0"/>
    <x v="1"/>
    <x v="0"/>
    <x v="0"/>
    <n v="99.72"/>
    <n v="22.3"/>
    <x v="3"/>
    <x v="0"/>
  </r>
  <r>
    <n v="39632"/>
    <x v="0"/>
    <x v="76"/>
    <n v="0"/>
    <n v="0"/>
    <x v="1"/>
    <x v="0"/>
    <x v="0"/>
    <n v="209.5"/>
    <n v="41.8"/>
    <x v="2"/>
    <x v="0"/>
  </r>
  <r>
    <n v="39637"/>
    <x v="0"/>
    <x v="9"/>
    <n v="0"/>
    <n v="0"/>
    <x v="0"/>
    <x v="0"/>
    <x v="1"/>
    <n v="147.41999999999999"/>
    <n v="26.6"/>
    <x v="1"/>
    <x v="0"/>
  </r>
  <r>
    <n v="39639"/>
    <x v="0"/>
    <x v="27"/>
    <n v="0"/>
    <n v="0"/>
    <x v="1"/>
    <x v="0"/>
    <x v="1"/>
    <n v="188.11"/>
    <n v="50.2"/>
    <x v="3"/>
    <x v="0"/>
  </r>
  <r>
    <n v="39659"/>
    <x v="0"/>
    <x v="39"/>
    <n v="0"/>
    <n v="0"/>
    <x v="1"/>
    <x v="2"/>
    <x v="0"/>
    <n v="219.53"/>
    <n v="40.9"/>
    <x v="2"/>
    <x v="0"/>
  </r>
  <r>
    <n v="39661"/>
    <x v="1"/>
    <x v="47"/>
    <n v="0"/>
    <n v="0"/>
    <x v="1"/>
    <x v="0"/>
    <x v="1"/>
    <n v="140.52000000000001"/>
    <n v="27.4"/>
    <x v="2"/>
    <x v="0"/>
  </r>
  <r>
    <n v="39683"/>
    <x v="1"/>
    <x v="69"/>
    <n v="0"/>
    <n v="0"/>
    <x v="0"/>
    <x v="0"/>
    <x v="1"/>
    <n v="71.260000000000005"/>
    <n v="28.6"/>
    <x v="1"/>
    <x v="0"/>
  </r>
  <r>
    <n v="39706"/>
    <x v="1"/>
    <x v="17"/>
    <n v="0"/>
    <n v="0"/>
    <x v="1"/>
    <x v="3"/>
    <x v="1"/>
    <n v="62.93"/>
    <n v="26.1"/>
    <x v="3"/>
    <x v="0"/>
  </r>
  <r>
    <n v="39708"/>
    <x v="1"/>
    <x v="2"/>
    <n v="0"/>
    <n v="0"/>
    <x v="1"/>
    <x v="0"/>
    <x v="1"/>
    <n v="56.87"/>
    <n v="28.9"/>
    <x v="0"/>
    <x v="0"/>
  </r>
  <r>
    <n v="39714"/>
    <x v="1"/>
    <x v="30"/>
    <n v="0"/>
    <n v="0"/>
    <x v="0"/>
    <x v="1"/>
    <x v="0"/>
    <n v="64.08"/>
    <n v="18.2"/>
    <x v="1"/>
    <x v="0"/>
  </r>
  <r>
    <n v="39745"/>
    <x v="0"/>
    <x v="45"/>
    <n v="0"/>
    <n v="0"/>
    <x v="1"/>
    <x v="3"/>
    <x v="1"/>
    <n v="58.65"/>
    <n v="30.1"/>
    <x v="2"/>
    <x v="0"/>
  </r>
  <r>
    <n v="39769"/>
    <x v="0"/>
    <x v="14"/>
    <n v="0"/>
    <n v="0"/>
    <x v="1"/>
    <x v="3"/>
    <x v="0"/>
    <n v="82.14"/>
    <n v="35.6"/>
    <x v="3"/>
    <x v="0"/>
  </r>
  <r>
    <n v="39784"/>
    <x v="0"/>
    <x v="75"/>
    <n v="0"/>
    <n v="0"/>
    <x v="1"/>
    <x v="3"/>
    <x v="0"/>
    <n v="65.12"/>
    <n v="28.3"/>
    <x v="2"/>
    <x v="0"/>
  </r>
  <r>
    <n v="39796"/>
    <x v="1"/>
    <x v="17"/>
    <n v="0"/>
    <n v="0"/>
    <x v="0"/>
    <x v="3"/>
    <x v="1"/>
    <n v="60.73"/>
    <n v="28"/>
    <x v="2"/>
    <x v="0"/>
  </r>
  <r>
    <n v="39823"/>
    <x v="0"/>
    <x v="17"/>
    <n v="0"/>
    <n v="0"/>
    <x v="1"/>
    <x v="2"/>
    <x v="1"/>
    <n v="229.86"/>
    <n v="35.200000000000003"/>
    <x v="3"/>
    <x v="0"/>
  </r>
  <r>
    <n v="39834"/>
    <x v="1"/>
    <x v="29"/>
    <n v="0"/>
    <n v="0"/>
    <x v="0"/>
    <x v="0"/>
    <x v="0"/>
    <n v="73.27"/>
    <n v="25.4"/>
    <x v="3"/>
    <x v="0"/>
  </r>
  <r>
    <n v="39849"/>
    <x v="1"/>
    <x v="40"/>
    <n v="1"/>
    <n v="0"/>
    <x v="0"/>
    <x v="0"/>
    <x v="0"/>
    <n v="80.989999999999995"/>
    <n v="39.799999999999997"/>
    <x v="1"/>
    <x v="0"/>
  </r>
  <r>
    <n v="39852"/>
    <x v="1"/>
    <x v="14"/>
    <n v="1"/>
    <n v="1"/>
    <x v="1"/>
    <x v="2"/>
    <x v="1"/>
    <n v="81.510000000000005"/>
    <n v="32.6"/>
    <x v="2"/>
    <x v="0"/>
  </r>
  <r>
    <n v="39912"/>
    <x v="0"/>
    <x v="43"/>
    <n v="0"/>
    <n v="0"/>
    <x v="1"/>
    <x v="0"/>
    <x v="1"/>
    <n v="76.13"/>
    <n v="29.9"/>
    <x v="3"/>
    <x v="1"/>
  </r>
  <r>
    <n v="39927"/>
    <x v="1"/>
    <x v="65"/>
    <n v="0"/>
    <n v="0"/>
    <x v="1"/>
    <x v="0"/>
    <x v="1"/>
    <n v="56.07"/>
    <n v="26.6"/>
    <x v="2"/>
    <x v="0"/>
  </r>
  <r>
    <n v="39935"/>
    <x v="0"/>
    <x v="44"/>
    <n v="0"/>
    <n v="0"/>
    <x v="1"/>
    <x v="0"/>
    <x v="1"/>
    <n v="174.37"/>
    <n v="23"/>
    <x v="2"/>
    <x v="0"/>
  </r>
  <r>
    <n v="39936"/>
    <x v="0"/>
    <x v="24"/>
    <n v="0"/>
    <n v="0"/>
    <x v="1"/>
    <x v="0"/>
    <x v="1"/>
    <n v="61.57"/>
    <n v="37.9"/>
    <x v="0"/>
    <x v="0"/>
  </r>
  <r>
    <n v="39940"/>
    <x v="0"/>
    <x v="8"/>
    <n v="0"/>
    <n v="0"/>
    <x v="1"/>
    <x v="0"/>
    <x v="0"/>
    <n v="64.62"/>
    <n v="27.3"/>
    <x v="2"/>
    <x v="0"/>
  </r>
  <r>
    <n v="39956"/>
    <x v="0"/>
    <x v="44"/>
    <n v="0"/>
    <n v="0"/>
    <x v="0"/>
    <x v="0"/>
    <x v="1"/>
    <n v="87.21"/>
    <n v="38.4"/>
    <x v="1"/>
    <x v="0"/>
  </r>
  <r>
    <n v="39958"/>
    <x v="1"/>
    <x v="47"/>
    <n v="0"/>
    <n v="0"/>
    <x v="0"/>
    <x v="0"/>
    <x v="1"/>
    <n v="118.93"/>
    <n v="22.4"/>
    <x v="2"/>
    <x v="0"/>
  </r>
  <r>
    <n v="39977"/>
    <x v="0"/>
    <x v="79"/>
    <n v="0"/>
    <n v="0"/>
    <x v="0"/>
    <x v="0"/>
    <x v="0"/>
    <n v="87.4"/>
    <n v="34.799999999999997"/>
    <x v="2"/>
    <x v="0"/>
  </r>
  <r>
    <n v="39984"/>
    <x v="0"/>
    <x v="3"/>
    <n v="0"/>
    <n v="0"/>
    <x v="1"/>
    <x v="2"/>
    <x v="1"/>
    <n v="157.66999999999999"/>
    <n v="22.7"/>
    <x v="0"/>
    <x v="0"/>
  </r>
  <r>
    <n v="40041"/>
    <x v="1"/>
    <x v="4"/>
    <n v="0"/>
    <n v="0"/>
    <x v="0"/>
    <x v="3"/>
    <x v="1"/>
    <n v="64.849999999999994"/>
    <n v="23"/>
    <x v="1"/>
    <x v="0"/>
  </r>
  <r>
    <n v="40055"/>
    <x v="0"/>
    <x v="0"/>
    <n v="0"/>
    <n v="0"/>
    <x v="0"/>
    <x v="0"/>
    <x v="1"/>
    <n v="173.43"/>
    <n v="25.6"/>
    <x v="3"/>
    <x v="0"/>
  </r>
  <r>
    <n v="40076"/>
    <x v="0"/>
    <x v="27"/>
    <n v="0"/>
    <n v="0"/>
    <x v="1"/>
    <x v="0"/>
    <x v="1"/>
    <n v="70.11"/>
    <n v="24.2"/>
    <x v="2"/>
    <x v="0"/>
  </r>
  <r>
    <n v="40087"/>
    <x v="1"/>
    <x v="20"/>
    <n v="0"/>
    <n v="0"/>
    <x v="1"/>
    <x v="0"/>
    <x v="1"/>
    <n v="172.86"/>
    <n v="34.4"/>
    <x v="2"/>
    <x v="0"/>
  </r>
  <r>
    <n v="40112"/>
    <x v="0"/>
    <x v="26"/>
    <n v="0"/>
    <n v="0"/>
    <x v="0"/>
    <x v="0"/>
    <x v="0"/>
    <n v="118.41"/>
    <n v="25.1"/>
    <x v="2"/>
    <x v="0"/>
  </r>
  <r>
    <n v="40124"/>
    <x v="1"/>
    <x v="75"/>
    <n v="0"/>
    <n v="0"/>
    <x v="1"/>
    <x v="3"/>
    <x v="1"/>
    <n v="72.09"/>
    <m/>
    <x v="3"/>
    <x v="0"/>
  </r>
  <r>
    <n v="40137"/>
    <x v="0"/>
    <x v="71"/>
    <n v="0"/>
    <n v="0"/>
    <x v="1"/>
    <x v="3"/>
    <x v="1"/>
    <n v="110.92"/>
    <n v="25.9"/>
    <x v="1"/>
    <x v="0"/>
  </r>
  <r>
    <n v="40144"/>
    <x v="0"/>
    <x v="43"/>
    <n v="0"/>
    <n v="0"/>
    <x v="0"/>
    <x v="3"/>
    <x v="1"/>
    <n v="93.17"/>
    <n v="27.5"/>
    <x v="3"/>
    <x v="0"/>
  </r>
  <r>
    <n v="40163"/>
    <x v="0"/>
    <x v="37"/>
    <n v="1"/>
    <n v="0"/>
    <x v="1"/>
    <x v="0"/>
    <x v="0"/>
    <n v="222.52"/>
    <m/>
    <x v="0"/>
    <x v="0"/>
  </r>
  <r>
    <n v="40167"/>
    <x v="0"/>
    <x v="16"/>
    <n v="1"/>
    <n v="1"/>
    <x v="1"/>
    <x v="2"/>
    <x v="1"/>
    <n v="83.61"/>
    <n v="21.4"/>
    <x v="3"/>
    <x v="0"/>
  </r>
  <r>
    <n v="40181"/>
    <x v="0"/>
    <x v="61"/>
    <n v="0"/>
    <n v="0"/>
    <x v="1"/>
    <x v="0"/>
    <x v="0"/>
    <n v="61.45"/>
    <n v="36.700000000000003"/>
    <x v="3"/>
    <x v="0"/>
  </r>
  <r>
    <n v="40210"/>
    <x v="1"/>
    <x v="23"/>
    <n v="0"/>
    <n v="1"/>
    <x v="1"/>
    <x v="3"/>
    <x v="1"/>
    <n v="206.62"/>
    <n v="28"/>
    <x v="0"/>
    <x v="0"/>
  </r>
  <r>
    <n v="40213"/>
    <x v="1"/>
    <x v="4"/>
    <n v="0"/>
    <n v="0"/>
    <x v="0"/>
    <x v="0"/>
    <x v="1"/>
    <n v="95.62"/>
    <n v="32"/>
    <x v="3"/>
    <x v="0"/>
  </r>
  <r>
    <n v="40220"/>
    <x v="1"/>
    <x v="43"/>
    <n v="0"/>
    <n v="0"/>
    <x v="0"/>
    <x v="0"/>
    <x v="1"/>
    <n v="100.65"/>
    <n v="26.2"/>
    <x v="0"/>
    <x v="0"/>
  </r>
  <r>
    <n v="40237"/>
    <x v="0"/>
    <x v="83"/>
    <n v="0"/>
    <n v="0"/>
    <x v="0"/>
    <x v="1"/>
    <x v="0"/>
    <n v="73.66"/>
    <n v="20.5"/>
    <x v="2"/>
    <x v="0"/>
  </r>
  <r>
    <n v="40240"/>
    <x v="1"/>
    <x v="65"/>
    <n v="1"/>
    <n v="0"/>
    <x v="1"/>
    <x v="3"/>
    <x v="0"/>
    <n v="93.2"/>
    <n v="24.8"/>
    <x v="3"/>
    <x v="0"/>
  </r>
  <r>
    <n v="40242"/>
    <x v="1"/>
    <x v="41"/>
    <n v="0"/>
    <n v="0"/>
    <x v="0"/>
    <x v="1"/>
    <x v="1"/>
    <n v="104.55"/>
    <n v="16.3"/>
    <x v="1"/>
    <x v="0"/>
  </r>
  <r>
    <n v="40251"/>
    <x v="0"/>
    <x v="13"/>
    <n v="0"/>
    <n v="0"/>
    <x v="0"/>
    <x v="0"/>
    <x v="1"/>
    <n v="65.900000000000006"/>
    <n v="21.5"/>
    <x v="2"/>
    <x v="0"/>
  </r>
  <r>
    <n v="40253"/>
    <x v="1"/>
    <x v="80"/>
    <n v="0"/>
    <n v="0"/>
    <x v="0"/>
    <x v="0"/>
    <x v="1"/>
    <n v="191.79"/>
    <m/>
    <x v="3"/>
    <x v="0"/>
  </r>
  <r>
    <n v="40255"/>
    <x v="0"/>
    <x v="99"/>
    <n v="0"/>
    <n v="0"/>
    <x v="0"/>
    <x v="1"/>
    <x v="1"/>
    <n v="118.75"/>
    <n v="17.399999999999999"/>
    <x v="1"/>
    <x v="0"/>
  </r>
  <r>
    <n v="40264"/>
    <x v="0"/>
    <x v="0"/>
    <n v="0"/>
    <n v="0"/>
    <x v="0"/>
    <x v="0"/>
    <x v="1"/>
    <n v="99.29"/>
    <n v="21.2"/>
    <x v="1"/>
    <x v="0"/>
  </r>
  <r>
    <n v="40311"/>
    <x v="0"/>
    <x v="21"/>
    <n v="0"/>
    <n v="0"/>
    <x v="1"/>
    <x v="0"/>
    <x v="0"/>
    <n v="149.75"/>
    <n v="27"/>
    <x v="1"/>
    <x v="0"/>
  </r>
  <r>
    <n v="40323"/>
    <x v="0"/>
    <x v="47"/>
    <n v="0"/>
    <n v="0"/>
    <x v="0"/>
    <x v="0"/>
    <x v="0"/>
    <n v="70.89"/>
    <n v="19.8"/>
    <x v="2"/>
    <x v="0"/>
  </r>
  <r>
    <n v="40350"/>
    <x v="0"/>
    <x v="62"/>
    <n v="0"/>
    <n v="0"/>
    <x v="0"/>
    <x v="0"/>
    <x v="0"/>
    <n v="110.76"/>
    <n v="24.7"/>
    <x v="0"/>
    <x v="0"/>
  </r>
  <r>
    <n v="40353"/>
    <x v="0"/>
    <x v="49"/>
    <n v="0"/>
    <n v="0"/>
    <x v="1"/>
    <x v="0"/>
    <x v="0"/>
    <n v="114.09"/>
    <n v="25.7"/>
    <x v="2"/>
    <x v="0"/>
  </r>
  <r>
    <n v="40371"/>
    <x v="0"/>
    <x v="52"/>
    <n v="0"/>
    <n v="0"/>
    <x v="1"/>
    <x v="0"/>
    <x v="0"/>
    <n v="62.47"/>
    <n v="26.5"/>
    <x v="2"/>
    <x v="0"/>
  </r>
  <r>
    <n v="40378"/>
    <x v="1"/>
    <x v="18"/>
    <n v="1"/>
    <n v="0"/>
    <x v="1"/>
    <x v="3"/>
    <x v="0"/>
    <n v="90.43"/>
    <n v="39.700000000000003"/>
    <x v="3"/>
    <x v="0"/>
  </r>
  <r>
    <n v="40379"/>
    <x v="0"/>
    <x v="73"/>
    <n v="0"/>
    <n v="0"/>
    <x v="1"/>
    <x v="0"/>
    <x v="1"/>
    <n v="98.57"/>
    <n v="31.6"/>
    <x v="2"/>
    <x v="0"/>
  </r>
  <r>
    <n v="40387"/>
    <x v="0"/>
    <x v="0"/>
    <n v="0"/>
    <n v="0"/>
    <x v="0"/>
    <x v="0"/>
    <x v="1"/>
    <n v="77.459999999999994"/>
    <n v="24"/>
    <x v="1"/>
    <x v="0"/>
  </r>
  <r>
    <n v="40390"/>
    <x v="0"/>
    <x v="30"/>
    <n v="0"/>
    <n v="0"/>
    <x v="0"/>
    <x v="1"/>
    <x v="1"/>
    <n v="150.03"/>
    <n v="28.2"/>
    <x v="2"/>
    <x v="0"/>
  </r>
  <r>
    <n v="40393"/>
    <x v="0"/>
    <x v="43"/>
    <n v="0"/>
    <n v="0"/>
    <x v="0"/>
    <x v="0"/>
    <x v="0"/>
    <n v="68.19"/>
    <n v="21.1"/>
    <x v="2"/>
    <x v="0"/>
  </r>
  <r>
    <n v="40447"/>
    <x v="0"/>
    <x v="14"/>
    <n v="0"/>
    <n v="0"/>
    <x v="1"/>
    <x v="0"/>
    <x v="1"/>
    <n v="82.42"/>
    <n v="28.8"/>
    <x v="2"/>
    <x v="0"/>
  </r>
  <r>
    <n v="40448"/>
    <x v="1"/>
    <x v="32"/>
    <n v="0"/>
    <n v="0"/>
    <x v="1"/>
    <x v="0"/>
    <x v="0"/>
    <n v="81.260000000000005"/>
    <n v="26.4"/>
    <x v="0"/>
    <x v="0"/>
  </r>
  <r>
    <n v="40460"/>
    <x v="0"/>
    <x v="53"/>
    <n v="1"/>
    <n v="1"/>
    <x v="1"/>
    <x v="0"/>
    <x v="0"/>
    <n v="247.51"/>
    <n v="40.5"/>
    <x v="0"/>
    <x v="1"/>
  </r>
  <r>
    <n v="40471"/>
    <x v="0"/>
    <x v="47"/>
    <n v="0"/>
    <n v="0"/>
    <x v="0"/>
    <x v="0"/>
    <x v="0"/>
    <n v="79.89"/>
    <n v="17.899999999999999"/>
    <x v="1"/>
    <x v="0"/>
  </r>
  <r>
    <n v="40503"/>
    <x v="1"/>
    <x v="81"/>
    <n v="0"/>
    <n v="0"/>
    <x v="0"/>
    <x v="0"/>
    <x v="1"/>
    <n v="62.91"/>
    <n v="26.2"/>
    <x v="2"/>
    <x v="0"/>
  </r>
  <r>
    <n v="40509"/>
    <x v="0"/>
    <x v="13"/>
    <n v="0"/>
    <n v="0"/>
    <x v="0"/>
    <x v="0"/>
    <x v="0"/>
    <n v="91.19"/>
    <n v="28.3"/>
    <x v="2"/>
    <x v="0"/>
  </r>
  <r>
    <n v="40513"/>
    <x v="0"/>
    <x v="81"/>
    <n v="0"/>
    <n v="0"/>
    <x v="0"/>
    <x v="0"/>
    <x v="0"/>
    <n v="90.16"/>
    <n v="28.9"/>
    <x v="3"/>
    <x v="0"/>
  </r>
  <r>
    <n v="40544"/>
    <x v="1"/>
    <x v="94"/>
    <n v="0"/>
    <n v="0"/>
    <x v="0"/>
    <x v="1"/>
    <x v="0"/>
    <n v="109.56"/>
    <n v="14.3"/>
    <x v="1"/>
    <x v="0"/>
  </r>
  <r>
    <n v="40546"/>
    <x v="1"/>
    <x v="41"/>
    <n v="0"/>
    <n v="0"/>
    <x v="0"/>
    <x v="1"/>
    <x v="0"/>
    <n v="94.49"/>
    <n v="16.600000000000001"/>
    <x v="1"/>
    <x v="0"/>
  </r>
  <r>
    <n v="40548"/>
    <x v="1"/>
    <x v="36"/>
    <n v="0"/>
    <n v="0"/>
    <x v="1"/>
    <x v="0"/>
    <x v="1"/>
    <n v="223.58"/>
    <n v="35.799999999999997"/>
    <x v="2"/>
    <x v="0"/>
  </r>
  <r>
    <n v="40568"/>
    <x v="0"/>
    <x v="38"/>
    <n v="0"/>
    <n v="0"/>
    <x v="0"/>
    <x v="1"/>
    <x v="0"/>
    <n v="82.59"/>
    <n v="18.600000000000001"/>
    <x v="0"/>
    <x v="0"/>
  </r>
  <r>
    <n v="40571"/>
    <x v="1"/>
    <x v="59"/>
    <n v="0"/>
    <n v="0"/>
    <x v="0"/>
    <x v="0"/>
    <x v="0"/>
    <n v="73.75"/>
    <n v="28.3"/>
    <x v="2"/>
    <x v="0"/>
  </r>
  <r>
    <n v="40602"/>
    <x v="0"/>
    <x v="79"/>
    <n v="0"/>
    <n v="0"/>
    <x v="0"/>
    <x v="0"/>
    <x v="0"/>
    <n v="62.52"/>
    <n v="38.200000000000003"/>
    <x v="2"/>
    <x v="0"/>
  </r>
  <r>
    <n v="40622"/>
    <x v="0"/>
    <x v="10"/>
    <n v="0"/>
    <n v="0"/>
    <x v="1"/>
    <x v="0"/>
    <x v="1"/>
    <n v="80.83"/>
    <n v="51.5"/>
    <x v="1"/>
    <x v="0"/>
  </r>
  <r>
    <n v="40624"/>
    <x v="0"/>
    <x v="26"/>
    <n v="0"/>
    <n v="0"/>
    <x v="1"/>
    <x v="0"/>
    <x v="1"/>
    <n v="156.69999999999999"/>
    <n v="36.9"/>
    <x v="2"/>
    <x v="0"/>
  </r>
  <r>
    <n v="40639"/>
    <x v="0"/>
    <x v="91"/>
    <n v="0"/>
    <n v="0"/>
    <x v="0"/>
    <x v="1"/>
    <x v="1"/>
    <n v="60.53"/>
    <n v="17.5"/>
    <x v="1"/>
    <x v="0"/>
  </r>
  <r>
    <n v="40670"/>
    <x v="0"/>
    <x v="9"/>
    <n v="0"/>
    <n v="0"/>
    <x v="0"/>
    <x v="0"/>
    <x v="1"/>
    <n v="96.57"/>
    <n v="34.1"/>
    <x v="2"/>
    <x v="0"/>
  </r>
  <r>
    <n v="40702"/>
    <x v="0"/>
    <x v="20"/>
    <n v="0"/>
    <n v="0"/>
    <x v="0"/>
    <x v="2"/>
    <x v="0"/>
    <n v="60.7"/>
    <n v="31.3"/>
    <x v="2"/>
    <x v="0"/>
  </r>
  <r>
    <n v="40704"/>
    <x v="1"/>
    <x v="7"/>
    <n v="0"/>
    <n v="0"/>
    <x v="0"/>
    <x v="0"/>
    <x v="0"/>
    <n v="59.49"/>
    <n v="25.6"/>
    <x v="1"/>
    <x v="0"/>
  </r>
  <r>
    <n v="40705"/>
    <x v="0"/>
    <x v="52"/>
    <n v="0"/>
    <n v="0"/>
    <x v="1"/>
    <x v="3"/>
    <x v="1"/>
    <n v="66.16"/>
    <n v="31.5"/>
    <x v="2"/>
    <x v="0"/>
  </r>
  <r>
    <n v="40732"/>
    <x v="0"/>
    <x v="74"/>
    <n v="0"/>
    <n v="0"/>
    <x v="1"/>
    <x v="3"/>
    <x v="1"/>
    <n v="126.85"/>
    <n v="49.5"/>
    <x v="0"/>
    <x v="0"/>
  </r>
  <r>
    <n v="40791"/>
    <x v="0"/>
    <x v="1"/>
    <n v="0"/>
    <n v="0"/>
    <x v="0"/>
    <x v="1"/>
    <x v="1"/>
    <n v="63.26"/>
    <n v="19.5"/>
    <x v="1"/>
    <x v="0"/>
  </r>
  <r>
    <n v="40824"/>
    <x v="1"/>
    <x v="52"/>
    <n v="0"/>
    <n v="0"/>
    <x v="1"/>
    <x v="0"/>
    <x v="1"/>
    <n v="142.02000000000001"/>
    <n v="30"/>
    <x v="1"/>
    <x v="0"/>
  </r>
  <r>
    <n v="40826"/>
    <x v="0"/>
    <x v="3"/>
    <n v="0"/>
    <n v="0"/>
    <x v="0"/>
    <x v="0"/>
    <x v="0"/>
    <n v="63.27"/>
    <n v="27"/>
    <x v="2"/>
    <x v="0"/>
  </r>
  <r>
    <n v="40837"/>
    <x v="1"/>
    <x v="36"/>
    <n v="0"/>
    <n v="0"/>
    <x v="1"/>
    <x v="2"/>
    <x v="0"/>
    <n v="120.27"/>
    <n v="25"/>
    <x v="2"/>
    <x v="0"/>
  </r>
  <r>
    <n v="40840"/>
    <x v="0"/>
    <x v="24"/>
    <n v="0"/>
    <n v="0"/>
    <x v="1"/>
    <x v="0"/>
    <x v="1"/>
    <n v="138.16"/>
    <n v="19.399999999999999"/>
    <x v="2"/>
    <x v="0"/>
  </r>
  <r>
    <n v="40842"/>
    <x v="0"/>
    <x v="59"/>
    <n v="0"/>
    <n v="0"/>
    <x v="1"/>
    <x v="0"/>
    <x v="1"/>
    <n v="108.14"/>
    <n v="25.1"/>
    <x v="0"/>
    <x v="0"/>
  </r>
  <r>
    <n v="40850"/>
    <x v="0"/>
    <x v="28"/>
    <n v="0"/>
    <n v="0"/>
    <x v="1"/>
    <x v="2"/>
    <x v="0"/>
    <n v="111.94"/>
    <n v="21.7"/>
    <x v="2"/>
    <x v="0"/>
  </r>
  <r>
    <n v="40866"/>
    <x v="0"/>
    <x v="16"/>
    <n v="0"/>
    <n v="0"/>
    <x v="1"/>
    <x v="3"/>
    <x v="1"/>
    <n v="131.85"/>
    <n v="25.9"/>
    <x v="1"/>
    <x v="0"/>
  </r>
  <r>
    <n v="40870"/>
    <x v="0"/>
    <x v="66"/>
    <n v="0"/>
    <n v="0"/>
    <x v="1"/>
    <x v="2"/>
    <x v="0"/>
    <n v="73.89"/>
    <n v="20.9"/>
    <x v="1"/>
    <x v="0"/>
  </r>
  <r>
    <n v="40878"/>
    <x v="1"/>
    <x v="57"/>
    <n v="0"/>
    <n v="0"/>
    <x v="1"/>
    <x v="3"/>
    <x v="1"/>
    <n v="56.43"/>
    <n v="29.2"/>
    <x v="0"/>
    <x v="0"/>
  </r>
  <r>
    <n v="40887"/>
    <x v="1"/>
    <x v="19"/>
    <n v="0"/>
    <n v="0"/>
    <x v="0"/>
    <x v="1"/>
    <x v="0"/>
    <n v="135.82"/>
    <n v="35.1"/>
    <x v="2"/>
    <x v="0"/>
  </r>
  <r>
    <n v="40889"/>
    <x v="1"/>
    <x v="8"/>
    <n v="0"/>
    <n v="0"/>
    <x v="0"/>
    <x v="0"/>
    <x v="1"/>
    <n v="77.42"/>
    <n v="26.1"/>
    <x v="1"/>
    <x v="0"/>
  </r>
  <r>
    <n v="40899"/>
    <x v="0"/>
    <x v="23"/>
    <n v="0"/>
    <n v="0"/>
    <x v="1"/>
    <x v="3"/>
    <x v="1"/>
    <n v="60.67"/>
    <m/>
    <x v="0"/>
    <x v="1"/>
  </r>
  <r>
    <n v="40931"/>
    <x v="0"/>
    <x v="17"/>
    <n v="0"/>
    <n v="0"/>
    <x v="1"/>
    <x v="2"/>
    <x v="0"/>
    <n v="91.93"/>
    <n v="24.7"/>
    <x v="3"/>
    <x v="0"/>
  </r>
  <r>
    <n v="40951"/>
    <x v="0"/>
    <x v="102"/>
    <n v="0"/>
    <n v="0"/>
    <x v="0"/>
    <x v="1"/>
    <x v="1"/>
    <n v="77.33"/>
    <n v="19.2"/>
    <x v="1"/>
    <x v="0"/>
  </r>
  <r>
    <n v="40970"/>
    <x v="1"/>
    <x v="10"/>
    <n v="0"/>
    <n v="0"/>
    <x v="1"/>
    <x v="0"/>
    <x v="0"/>
    <n v="135.75"/>
    <n v="35.9"/>
    <x v="3"/>
    <x v="0"/>
  </r>
  <r>
    <n v="40977"/>
    <x v="1"/>
    <x v="62"/>
    <n v="0"/>
    <n v="0"/>
    <x v="1"/>
    <x v="0"/>
    <x v="1"/>
    <n v="122.5"/>
    <n v="20.6"/>
    <x v="1"/>
    <x v="0"/>
  </r>
  <r>
    <n v="40980"/>
    <x v="1"/>
    <x v="16"/>
    <n v="1"/>
    <n v="0"/>
    <x v="1"/>
    <x v="3"/>
    <x v="0"/>
    <n v="72.040000000000006"/>
    <n v="23.6"/>
    <x v="0"/>
    <x v="0"/>
  </r>
  <r>
    <n v="40998"/>
    <x v="0"/>
    <x v="12"/>
    <n v="0"/>
    <n v="0"/>
    <x v="1"/>
    <x v="3"/>
    <x v="1"/>
    <n v="58.01"/>
    <n v="27.8"/>
    <x v="2"/>
    <x v="0"/>
  </r>
  <r>
    <n v="41007"/>
    <x v="0"/>
    <x v="40"/>
    <n v="0"/>
    <n v="0"/>
    <x v="1"/>
    <x v="0"/>
    <x v="0"/>
    <n v="60.6"/>
    <n v="34.200000000000003"/>
    <x v="2"/>
    <x v="0"/>
  </r>
  <r>
    <n v="41033"/>
    <x v="0"/>
    <x v="4"/>
    <n v="0"/>
    <n v="0"/>
    <x v="1"/>
    <x v="2"/>
    <x v="1"/>
    <n v="55.27"/>
    <n v="32.5"/>
    <x v="0"/>
    <x v="0"/>
  </r>
  <r>
    <n v="41042"/>
    <x v="0"/>
    <x v="95"/>
    <n v="0"/>
    <n v="0"/>
    <x v="0"/>
    <x v="1"/>
    <x v="0"/>
    <n v="71.81"/>
    <n v="22.6"/>
    <x v="1"/>
    <x v="0"/>
  </r>
  <r>
    <n v="41049"/>
    <x v="0"/>
    <x v="61"/>
    <n v="0"/>
    <n v="0"/>
    <x v="1"/>
    <x v="0"/>
    <x v="1"/>
    <n v="124.37"/>
    <n v="21.4"/>
    <x v="2"/>
    <x v="0"/>
  </r>
  <r>
    <n v="41069"/>
    <x v="0"/>
    <x v="18"/>
    <n v="0"/>
    <n v="0"/>
    <x v="1"/>
    <x v="0"/>
    <x v="1"/>
    <n v="224.1"/>
    <n v="56.6"/>
    <x v="2"/>
    <x v="1"/>
  </r>
  <r>
    <n v="41081"/>
    <x v="1"/>
    <x v="63"/>
    <n v="0"/>
    <n v="0"/>
    <x v="1"/>
    <x v="0"/>
    <x v="1"/>
    <n v="137.30000000000001"/>
    <n v="31.7"/>
    <x v="0"/>
    <x v="1"/>
  </r>
  <r>
    <n v="41097"/>
    <x v="0"/>
    <x v="13"/>
    <n v="1"/>
    <n v="0"/>
    <x v="0"/>
    <x v="0"/>
    <x v="0"/>
    <n v="70.03"/>
    <n v="78"/>
    <x v="3"/>
    <x v="0"/>
  </r>
  <r>
    <n v="41122"/>
    <x v="0"/>
    <x v="54"/>
    <n v="0"/>
    <n v="0"/>
    <x v="1"/>
    <x v="0"/>
    <x v="1"/>
    <n v="226.38"/>
    <n v="47.4"/>
    <x v="2"/>
    <x v="0"/>
  </r>
  <r>
    <n v="41146"/>
    <x v="1"/>
    <x v="17"/>
    <n v="0"/>
    <n v="0"/>
    <x v="1"/>
    <x v="0"/>
    <x v="1"/>
    <n v="113.65"/>
    <n v="49.3"/>
    <x v="2"/>
    <x v="0"/>
  </r>
  <r>
    <n v="41148"/>
    <x v="1"/>
    <x v="57"/>
    <n v="0"/>
    <n v="1"/>
    <x v="1"/>
    <x v="0"/>
    <x v="0"/>
    <n v="70.709999999999994"/>
    <n v="30.1"/>
    <x v="2"/>
    <x v="0"/>
  </r>
  <r>
    <n v="41153"/>
    <x v="0"/>
    <x v="43"/>
    <n v="0"/>
    <n v="0"/>
    <x v="1"/>
    <x v="0"/>
    <x v="0"/>
    <n v="100.01"/>
    <n v="37.200000000000003"/>
    <x v="2"/>
    <x v="0"/>
  </r>
  <r>
    <n v="41175"/>
    <x v="0"/>
    <x v="79"/>
    <n v="0"/>
    <n v="0"/>
    <x v="0"/>
    <x v="2"/>
    <x v="0"/>
    <n v="123.23"/>
    <n v="21.3"/>
    <x v="1"/>
    <x v="0"/>
  </r>
  <r>
    <n v="41181"/>
    <x v="1"/>
    <x v="77"/>
    <n v="0"/>
    <n v="0"/>
    <x v="1"/>
    <x v="0"/>
    <x v="0"/>
    <n v="77.260000000000005"/>
    <n v="30.9"/>
    <x v="2"/>
    <x v="0"/>
  </r>
  <r>
    <n v="41182"/>
    <x v="0"/>
    <x v="58"/>
    <n v="1"/>
    <n v="0"/>
    <x v="1"/>
    <x v="0"/>
    <x v="0"/>
    <n v="94.2"/>
    <n v="34.4"/>
    <x v="3"/>
    <x v="0"/>
  </r>
  <r>
    <n v="41191"/>
    <x v="1"/>
    <x v="65"/>
    <n v="0"/>
    <n v="0"/>
    <x v="1"/>
    <x v="0"/>
    <x v="1"/>
    <n v="64.84"/>
    <n v="26.6"/>
    <x v="2"/>
    <x v="0"/>
  </r>
  <r>
    <n v="41210"/>
    <x v="1"/>
    <x v="22"/>
    <n v="0"/>
    <n v="0"/>
    <x v="0"/>
    <x v="3"/>
    <x v="0"/>
    <n v="105.76"/>
    <n v="32.4"/>
    <x v="0"/>
    <x v="0"/>
  </r>
  <r>
    <n v="41214"/>
    <x v="0"/>
    <x v="84"/>
    <n v="0"/>
    <n v="0"/>
    <x v="0"/>
    <x v="1"/>
    <x v="1"/>
    <n v="75.22"/>
    <n v="18.600000000000001"/>
    <x v="1"/>
    <x v="0"/>
  </r>
  <r>
    <n v="41238"/>
    <x v="0"/>
    <x v="77"/>
    <n v="0"/>
    <n v="0"/>
    <x v="1"/>
    <x v="0"/>
    <x v="0"/>
    <n v="72.16"/>
    <n v="23.2"/>
    <x v="2"/>
    <x v="0"/>
  </r>
  <r>
    <n v="41241"/>
    <x v="1"/>
    <x v="20"/>
    <n v="0"/>
    <n v="0"/>
    <x v="1"/>
    <x v="3"/>
    <x v="0"/>
    <n v="68.430000000000007"/>
    <m/>
    <x v="0"/>
    <x v="1"/>
  </r>
  <r>
    <n v="41244"/>
    <x v="0"/>
    <x v="46"/>
    <n v="0"/>
    <n v="0"/>
    <x v="0"/>
    <x v="1"/>
    <x v="0"/>
    <n v="79.58"/>
    <n v="15.5"/>
    <x v="1"/>
    <x v="0"/>
  </r>
  <r>
    <n v="41250"/>
    <x v="0"/>
    <x v="32"/>
    <n v="0"/>
    <n v="0"/>
    <x v="1"/>
    <x v="0"/>
    <x v="1"/>
    <n v="97.61"/>
    <n v="32.1"/>
    <x v="3"/>
    <x v="0"/>
  </r>
  <r>
    <n v="41263"/>
    <x v="0"/>
    <x v="19"/>
    <n v="0"/>
    <n v="0"/>
    <x v="0"/>
    <x v="0"/>
    <x v="0"/>
    <n v="75.06"/>
    <n v="23.5"/>
    <x v="2"/>
    <x v="0"/>
  </r>
  <r>
    <n v="41271"/>
    <x v="1"/>
    <x v="53"/>
    <n v="1"/>
    <n v="0"/>
    <x v="1"/>
    <x v="2"/>
    <x v="0"/>
    <n v="222.29"/>
    <n v="30.1"/>
    <x v="2"/>
    <x v="0"/>
  </r>
  <r>
    <n v="41284"/>
    <x v="1"/>
    <x v="15"/>
    <n v="0"/>
    <n v="0"/>
    <x v="0"/>
    <x v="1"/>
    <x v="1"/>
    <n v="62.48"/>
    <n v="19.899999999999999"/>
    <x v="1"/>
    <x v="0"/>
  </r>
  <r>
    <n v="41291"/>
    <x v="0"/>
    <x v="27"/>
    <n v="0"/>
    <n v="0"/>
    <x v="1"/>
    <x v="0"/>
    <x v="1"/>
    <n v="218.65"/>
    <n v="29.5"/>
    <x v="2"/>
    <x v="0"/>
  </r>
  <r>
    <n v="41362"/>
    <x v="0"/>
    <x v="28"/>
    <n v="0"/>
    <n v="0"/>
    <x v="1"/>
    <x v="3"/>
    <x v="1"/>
    <n v="72.540000000000006"/>
    <n v="28.4"/>
    <x v="2"/>
    <x v="0"/>
  </r>
  <r>
    <n v="41395"/>
    <x v="1"/>
    <x v="33"/>
    <n v="0"/>
    <n v="0"/>
    <x v="0"/>
    <x v="1"/>
    <x v="0"/>
    <n v="123.66"/>
    <n v="17"/>
    <x v="1"/>
    <x v="0"/>
  </r>
  <r>
    <n v="41402"/>
    <x v="1"/>
    <x v="54"/>
    <n v="0"/>
    <n v="0"/>
    <x v="1"/>
    <x v="3"/>
    <x v="0"/>
    <n v="78.989999999999995"/>
    <n v="45.5"/>
    <x v="2"/>
    <x v="0"/>
  </r>
  <r>
    <n v="41404"/>
    <x v="0"/>
    <x v="26"/>
    <n v="0"/>
    <n v="0"/>
    <x v="1"/>
    <x v="0"/>
    <x v="1"/>
    <n v="110.28"/>
    <n v="22.3"/>
    <x v="2"/>
    <x v="0"/>
  </r>
  <r>
    <n v="41413"/>
    <x v="0"/>
    <x v="66"/>
    <n v="0"/>
    <n v="1"/>
    <x v="1"/>
    <x v="3"/>
    <x v="1"/>
    <n v="243.53"/>
    <n v="27"/>
    <x v="2"/>
    <x v="0"/>
  </r>
  <r>
    <n v="41424"/>
    <x v="1"/>
    <x v="14"/>
    <n v="0"/>
    <n v="1"/>
    <x v="1"/>
    <x v="3"/>
    <x v="1"/>
    <n v="194.98"/>
    <n v="30.4"/>
    <x v="1"/>
    <x v="0"/>
  </r>
  <r>
    <n v="41481"/>
    <x v="0"/>
    <x v="41"/>
    <n v="0"/>
    <n v="0"/>
    <x v="0"/>
    <x v="1"/>
    <x v="1"/>
    <n v="64.45"/>
    <n v="21.7"/>
    <x v="1"/>
    <x v="0"/>
  </r>
  <r>
    <n v="41500"/>
    <x v="1"/>
    <x v="88"/>
    <n v="0"/>
    <n v="0"/>
    <x v="0"/>
    <x v="1"/>
    <x v="1"/>
    <n v="69.790000000000006"/>
    <n v="13"/>
    <x v="1"/>
    <x v="0"/>
  </r>
  <r>
    <n v="41501"/>
    <x v="0"/>
    <x v="52"/>
    <n v="0"/>
    <n v="0"/>
    <x v="1"/>
    <x v="2"/>
    <x v="0"/>
    <n v="122.32"/>
    <n v="23.9"/>
    <x v="1"/>
    <x v="0"/>
  </r>
  <r>
    <n v="41512"/>
    <x v="1"/>
    <x v="73"/>
    <n v="0"/>
    <n v="0"/>
    <x v="1"/>
    <x v="2"/>
    <x v="1"/>
    <n v="76.62"/>
    <n v="28.2"/>
    <x v="2"/>
    <x v="0"/>
  </r>
  <r>
    <n v="41513"/>
    <x v="0"/>
    <x v="9"/>
    <n v="0"/>
    <n v="0"/>
    <x v="1"/>
    <x v="0"/>
    <x v="0"/>
    <n v="74.02"/>
    <n v="22.3"/>
    <x v="2"/>
    <x v="0"/>
  </r>
  <r>
    <n v="41523"/>
    <x v="1"/>
    <x v="33"/>
    <n v="0"/>
    <n v="0"/>
    <x v="0"/>
    <x v="1"/>
    <x v="1"/>
    <n v="94.59"/>
    <n v="20"/>
    <x v="1"/>
    <x v="0"/>
  </r>
  <r>
    <n v="41527"/>
    <x v="1"/>
    <x v="27"/>
    <n v="0"/>
    <n v="0"/>
    <x v="1"/>
    <x v="0"/>
    <x v="0"/>
    <n v="59.74"/>
    <n v="29.5"/>
    <x v="3"/>
    <x v="0"/>
  </r>
  <r>
    <n v="41536"/>
    <x v="0"/>
    <x v="8"/>
    <n v="0"/>
    <n v="0"/>
    <x v="1"/>
    <x v="2"/>
    <x v="1"/>
    <n v="57.92"/>
    <n v="22.3"/>
    <x v="1"/>
    <x v="0"/>
  </r>
  <r>
    <n v="41537"/>
    <x v="0"/>
    <x v="0"/>
    <n v="0"/>
    <n v="0"/>
    <x v="0"/>
    <x v="0"/>
    <x v="1"/>
    <n v="62.49"/>
    <n v="26.9"/>
    <x v="2"/>
    <x v="0"/>
  </r>
  <r>
    <n v="41554"/>
    <x v="0"/>
    <x v="74"/>
    <n v="0"/>
    <n v="0"/>
    <x v="1"/>
    <x v="0"/>
    <x v="1"/>
    <n v="65.25"/>
    <n v="25.4"/>
    <x v="3"/>
    <x v="0"/>
  </r>
  <r>
    <n v="41565"/>
    <x v="0"/>
    <x v="8"/>
    <n v="0"/>
    <n v="0"/>
    <x v="0"/>
    <x v="0"/>
    <x v="0"/>
    <n v="121.19"/>
    <n v="22.1"/>
    <x v="2"/>
    <x v="0"/>
  </r>
  <r>
    <n v="41593"/>
    <x v="0"/>
    <x v="82"/>
    <n v="0"/>
    <n v="0"/>
    <x v="1"/>
    <x v="3"/>
    <x v="1"/>
    <n v="70.290000000000006"/>
    <n v="33.4"/>
    <x v="0"/>
    <x v="0"/>
  </r>
  <r>
    <n v="41600"/>
    <x v="1"/>
    <x v="36"/>
    <n v="0"/>
    <n v="0"/>
    <x v="1"/>
    <x v="0"/>
    <x v="1"/>
    <n v="67.92"/>
    <n v="31.1"/>
    <x v="2"/>
    <x v="0"/>
  </r>
  <r>
    <n v="41615"/>
    <x v="0"/>
    <x v="103"/>
    <n v="0"/>
    <n v="0"/>
    <x v="0"/>
    <x v="1"/>
    <x v="1"/>
    <n v="126.18"/>
    <n v="18.100000000000001"/>
    <x v="1"/>
    <x v="0"/>
  </r>
  <r>
    <n v="41618"/>
    <x v="1"/>
    <x v="49"/>
    <n v="0"/>
    <n v="0"/>
    <x v="0"/>
    <x v="0"/>
    <x v="1"/>
    <n v="140.07"/>
    <n v="29.5"/>
    <x v="2"/>
    <x v="0"/>
  </r>
  <r>
    <n v="41648"/>
    <x v="1"/>
    <x v="80"/>
    <n v="0"/>
    <n v="0"/>
    <x v="1"/>
    <x v="0"/>
    <x v="1"/>
    <n v="102.64"/>
    <n v="26.4"/>
    <x v="3"/>
    <x v="0"/>
  </r>
  <r>
    <n v="41652"/>
    <x v="0"/>
    <x v="4"/>
    <n v="0"/>
    <n v="0"/>
    <x v="0"/>
    <x v="0"/>
    <x v="0"/>
    <n v="63.41"/>
    <n v="25.5"/>
    <x v="0"/>
    <x v="0"/>
  </r>
  <r>
    <n v="41654"/>
    <x v="1"/>
    <x v="31"/>
    <n v="0"/>
    <n v="0"/>
    <x v="0"/>
    <x v="1"/>
    <x v="1"/>
    <n v="110.2"/>
    <n v="21.8"/>
    <x v="1"/>
    <x v="0"/>
  </r>
  <r>
    <n v="41665"/>
    <x v="1"/>
    <x v="76"/>
    <n v="0"/>
    <n v="0"/>
    <x v="1"/>
    <x v="2"/>
    <x v="1"/>
    <n v="159.38999999999999"/>
    <n v="29.2"/>
    <x v="2"/>
    <x v="0"/>
  </r>
  <r>
    <n v="41673"/>
    <x v="0"/>
    <x v="18"/>
    <n v="0"/>
    <n v="0"/>
    <x v="1"/>
    <x v="0"/>
    <x v="1"/>
    <n v="80.930000000000007"/>
    <n v="23.1"/>
    <x v="2"/>
    <x v="0"/>
  </r>
  <r>
    <n v="41715"/>
    <x v="0"/>
    <x v="16"/>
    <n v="1"/>
    <n v="0"/>
    <x v="1"/>
    <x v="3"/>
    <x v="1"/>
    <n v="74"/>
    <n v="29.6"/>
    <x v="2"/>
    <x v="0"/>
  </r>
  <r>
    <n v="41730"/>
    <x v="0"/>
    <x v="27"/>
    <n v="0"/>
    <n v="0"/>
    <x v="0"/>
    <x v="2"/>
    <x v="1"/>
    <n v="112.29"/>
    <n v="23.5"/>
    <x v="1"/>
    <x v="0"/>
  </r>
  <r>
    <n v="41800"/>
    <x v="0"/>
    <x v="13"/>
    <n v="0"/>
    <n v="0"/>
    <x v="1"/>
    <x v="0"/>
    <x v="1"/>
    <n v="79.349999999999994"/>
    <n v="39.4"/>
    <x v="0"/>
    <x v="0"/>
  </r>
  <r>
    <n v="41820"/>
    <x v="0"/>
    <x v="58"/>
    <n v="0"/>
    <n v="0"/>
    <x v="1"/>
    <x v="2"/>
    <x v="1"/>
    <n v="89.11"/>
    <n v="24.4"/>
    <x v="2"/>
    <x v="0"/>
  </r>
  <r>
    <n v="41827"/>
    <x v="1"/>
    <x v="21"/>
    <n v="0"/>
    <n v="0"/>
    <x v="1"/>
    <x v="0"/>
    <x v="1"/>
    <n v="135.88999999999999"/>
    <n v="23.1"/>
    <x v="0"/>
    <x v="0"/>
  </r>
  <r>
    <n v="41842"/>
    <x v="1"/>
    <x v="66"/>
    <n v="0"/>
    <n v="0"/>
    <x v="1"/>
    <x v="2"/>
    <x v="1"/>
    <n v="79.489999999999995"/>
    <n v="28.9"/>
    <x v="1"/>
    <x v="0"/>
  </r>
  <r>
    <n v="41858"/>
    <x v="0"/>
    <x v="63"/>
    <n v="0"/>
    <n v="1"/>
    <x v="1"/>
    <x v="0"/>
    <x v="1"/>
    <n v="86.21"/>
    <n v="39.1"/>
    <x v="2"/>
    <x v="0"/>
  </r>
  <r>
    <n v="41861"/>
    <x v="0"/>
    <x v="13"/>
    <n v="0"/>
    <n v="0"/>
    <x v="0"/>
    <x v="0"/>
    <x v="1"/>
    <n v="63.73"/>
    <n v="25.6"/>
    <x v="3"/>
    <x v="0"/>
  </r>
  <r>
    <n v="41870"/>
    <x v="1"/>
    <x v="0"/>
    <n v="0"/>
    <n v="0"/>
    <x v="0"/>
    <x v="4"/>
    <x v="1"/>
    <n v="61.01"/>
    <n v="32.5"/>
    <x v="1"/>
    <x v="0"/>
  </r>
  <r>
    <n v="41875"/>
    <x v="0"/>
    <x v="18"/>
    <n v="0"/>
    <n v="0"/>
    <x v="1"/>
    <x v="0"/>
    <x v="0"/>
    <n v="71.400000000000006"/>
    <n v="28.4"/>
    <x v="3"/>
    <x v="0"/>
  </r>
  <r>
    <n v="41911"/>
    <x v="0"/>
    <x v="81"/>
    <n v="0"/>
    <n v="0"/>
    <x v="1"/>
    <x v="0"/>
    <x v="1"/>
    <n v="149.9"/>
    <n v="23.4"/>
    <x v="1"/>
    <x v="0"/>
  </r>
  <r>
    <n v="41917"/>
    <x v="0"/>
    <x v="59"/>
    <n v="0"/>
    <n v="0"/>
    <x v="0"/>
    <x v="0"/>
    <x v="0"/>
    <n v="84.19"/>
    <n v="21.2"/>
    <x v="2"/>
    <x v="0"/>
  </r>
  <r>
    <n v="41927"/>
    <x v="0"/>
    <x v="29"/>
    <n v="0"/>
    <n v="0"/>
    <x v="1"/>
    <x v="0"/>
    <x v="1"/>
    <n v="64.64"/>
    <n v="22.1"/>
    <x v="2"/>
    <x v="0"/>
  </r>
  <r>
    <n v="41930"/>
    <x v="1"/>
    <x v="51"/>
    <n v="0"/>
    <n v="0"/>
    <x v="0"/>
    <x v="0"/>
    <x v="1"/>
    <n v="144.15"/>
    <n v="24.1"/>
    <x v="2"/>
    <x v="0"/>
  </r>
  <r>
    <n v="41935"/>
    <x v="1"/>
    <x v="44"/>
    <n v="0"/>
    <n v="0"/>
    <x v="0"/>
    <x v="0"/>
    <x v="1"/>
    <n v="125.29"/>
    <n v="33.9"/>
    <x v="2"/>
    <x v="0"/>
  </r>
  <r>
    <n v="41940"/>
    <x v="1"/>
    <x v="73"/>
    <n v="0"/>
    <n v="1"/>
    <x v="1"/>
    <x v="0"/>
    <x v="1"/>
    <n v="62.2"/>
    <n v="31"/>
    <x v="0"/>
    <x v="0"/>
  </r>
  <r>
    <n v="41942"/>
    <x v="0"/>
    <x v="26"/>
    <n v="0"/>
    <n v="0"/>
    <x v="1"/>
    <x v="0"/>
    <x v="0"/>
    <n v="247.87"/>
    <n v="42.6"/>
    <x v="2"/>
    <x v="0"/>
  </r>
  <r>
    <n v="41962"/>
    <x v="0"/>
    <x v="43"/>
    <n v="0"/>
    <n v="0"/>
    <x v="1"/>
    <x v="0"/>
    <x v="1"/>
    <n v="108.8"/>
    <n v="24"/>
    <x v="1"/>
    <x v="0"/>
  </r>
  <r>
    <n v="41970"/>
    <x v="1"/>
    <x v="61"/>
    <n v="0"/>
    <n v="0"/>
    <x v="0"/>
    <x v="0"/>
    <x v="0"/>
    <n v="106.03"/>
    <n v="26.7"/>
    <x v="1"/>
    <x v="0"/>
  </r>
  <r>
    <n v="42007"/>
    <x v="1"/>
    <x v="17"/>
    <n v="0"/>
    <n v="0"/>
    <x v="0"/>
    <x v="0"/>
    <x v="1"/>
    <n v="70.150000000000006"/>
    <m/>
    <x v="0"/>
    <x v="0"/>
  </r>
  <r>
    <n v="42040"/>
    <x v="0"/>
    <x v="25"/>
    <n v="0"/>
    <n v="0"/>
    <x v="1"/>
    <x v="2"/>
    <x v="0"/>
    <n v="128.22999999999999"/>
    <n v="49.4"/>
    <x v="2"/>
    <x v="0"/>
  </r>
  <r>
    <n v="42041"/>
    <x v="0"/>
    <x v="5"/>
    <n v="0"/>
    <n v="0"/>
    <x v="1"/>
    <x v="0"/>
    <x v="1"/>
    <n v="217.55"/>
    <m/>
    <x v="3"/>
    <x v="0"/>
  </r>
  <r>
    <n v="42047"/>
    <x v="0"/>
    <x v="2"/>
    <n v="0"/>
    <n v="0"/>
    <x v="1"/>
    <x v="3"/>
    <x v="0"/>
    <n v="59.2"/>
    <n v="43.8"/>
    <x v="2"/>
    <x v="0"/>
  </r>
  <r>
    <n v="42072"/>
    <x v="0"/>
    <x v="74"/>
    <n v="1"/>
    <n v="0"/>
    <x v="1"/>
    <x v="0"/>
    <x v="1"/>
    <n v="73.180000000000007"/>
    <n v="30.3"/>
    <x v="0"/>
    <x v="1"/>
  </r>
  <r>
    <n v="42082"/>
    <x v="1"/>
    <x v="1"/>
    <n v="0"/>
    <n v="0"/>
    <x v="0"/>
    <x v="1"/>
    <x v="1"/>
    <n v="99.71"/>
    <n v="23.5"/>
    <x v="1"/>
    <x v="0"/>
  </r>
  <r>
    <n v="42091"/>
    <x v="1"/>
    <x v="43"/>
    <n v="0"/>
    <n v="0"/>
    <x v="1"/>
    <x v="2"/>
    <x v="1"/>
    <n v="83.01"/>
    <n v="25.8"/>
    <x v="3"/>
    <x v="0"/>
  </r>
  <r>
    <n v="42108"/>
    <x v="0"/>
    <x v="6"/>
    <n v="0"/>
    <n v="0"/>
    <x v="0"/>
    <x v="2"/>
    <x v="1"/>
    <n v="100.97"/>
    <n v="27.9"/>
    <x v="2"/>
    <x v="0"/>
  </r>
  <r>
    <n v="42117"/>
    <x v="1"/>
    <x v="10"/>
    <n v="0"/>
    <n v="0"/>
    <x v="1"/>
    <x v="3"/>
    <x v="0"/>
    <n v="143.43"/>
    <n v="45.9"/>
    <x v="1"/>
    <x v="1"/>
  </r>
  <r>
    <n v="42133"/>
    <x v="0"/>
    <x v="76"/>
    <n v="0"/>
    <n v="0"/>
    <x v="1"/>
    <x v="3"/>
    <x v="0"/>
    <n v="63.78"/>
    <n v="25.9"/>
    <x v="2"/>
    <x v="0"/>
  </r>
  <r>
    <n v="42159"/>
    <x v="0"/>
    <x v="12"/>
    <n v="1"/>
    <n v="0"/>
    <x v="1"/>
    <x v="3"/>
    <x v="0"/>
    <n v="181.23"/>
    <n v="36.700000000000003"/>
    <x v="2"/>
    <x v="0"/>
  </r>
  <r>
    <n v="42161"/>
    <x v="0"/>
    <x v="61"/>
    <n v="0"/>
    <n v="0"/>
    <x v="1"/>
    <x v="0"/>
    <x v="0"/>
    <n v="75.88"/>
    <n v="32.799999999999997"/>
    <x v="1"/>
    <x v="0"/>
  </r>
  <r>
    <n v="42172"/>
    <x v="0"/>
    <x v="6"/>
    <n v="0"/>
    <n v="0"/>
    <x v="1"/>
    <x v="3"/>
    <x v="1"/>
    <n v="69.72"/>
    <n v="29.6"/>
    <x v="2"/>
    <x v="0"/>
  </r>
  <r>
    <n v="42184"/>
    <x v="1"/>
    <x v="10"/>
    <n v="0"/>
    <n v="0"/>
    <x v="1"/>
    <x v="3"/>
    <x v="1"/>
    <n v="82.84"/>
    <n v="31.6"/>
    <x v="2"/>
    <x v="0"/>
  </r>
  <r>
    <n v="42191"/>
    <x v="0"/>
    <x v="36"/>
    <n v="0"/>
    <n v="0"/>
    <x v="1"/>
    <x v="2"/>
    <x v="0"/>
    <n v="126.34"/>
    <n v="35.1"/>
    <x v="2"/>
    <x v="0"/>
  </r>
  <r>
    <n v="42201"/>
    <x v="1"/>
    <x v="76"/>
    <n v="0"/>
    <n v="0"/>
    <x v="1"/>
    <x v="0"/>
    <x v="0"/>
    <n v="124.16"/>
    <n v="31.7"/>
    <x v="2"/>
    <x v="0"/>
  </r>
  <r>
    <n v="42203"/>
    <x v="1"/>
    <x v="14"/>
    <n v="0"/>
    <n v="0"/>
    <x v="1"/>
    <x v="0"/>
    <x v="0"/>
    <n v="117.92"/>
    <n v="29.4"/>
    <x v="3"/>
    <x v="0"/>
  </r>
  <r>
    <n v="42212"/>
    <x v="0"/>
    <x v="5"/>
    <n v="0"/>
    <n v="0"/>
    <x v="1"/>
    <x v="0"/>
    <x v="0"/>
    <n v="158.47999999999999"/>
    <n v="33.700000000000003"/>
    <x v="0"/>
    <x v="0"/>
  </r>
  <r>
    <n v="42225"/>
    <x v="0"/>
    <x v="7"/>
    <n v="0"/>
    <n v="0"/>
    <x v="1"/>
    <x v="3"/>
    <x v="0"/>
    <n v="64.150000000000006"/>
    <n v="40.5"/>
    <x v="2"/>
    <x v="0"/>
  </r>
  <r>
    <n v="42229"/>
    <x v="0"/>
    <x v="53"/>
    <n v="0"/>
    <n v="0"/>
    <x v="1"/>
    <x v="3"/>
    <x v="1"/>
    <n v="93.61"/>
    <n v="24.9"/>
    <x v="2"/>
    <x v="0"/>
  </r>
  <r>
    <n v="42251"/>
    <x v="1"/>
    <x v="57"/>
    <n v="1"/>
    <n v="1"/>
    <x v="1"/>
    <x v="3"/>
    <x v="1"/>
    <n v="67.06"/>
    <n v="26.7"/>
    <x v="3"/>
    <x v="0"/>
  </r>
  <r>
    <n v="42284"/>
    <x v="1"/>
    <x v="57"/>
    <n v="1"/>
    <n v="0"/>
    <x v="1"/>
    <x v="3"/>
    <x v="1"/>
    <n v="97.57"/>
    <n v="26.9"/>
    <x v="1"/>
    <x v="0"/>
  </r>
  <r>
    <n v="42297"/>
    <x v="0"/>
    <x v="77"/>
    <n v="0"/>
    <n v="0"/>
    <x v="1"/>
    <x v="0"/>
    <x v="0"/>
    <n v="124.31"/>
    <n v="26.4"/>
    <x v="1"/>
    <x v="0"/>
  </r>
  <r>
    <n v="42305"/>
    <x v="0"/>
    <x v="17"/>
    <n v="0"/>
    <n v="0"/>
    <x v="0"/>
    <x v="0"/>
    <x v="1"/>
    <n v="100.75"/>
    <n v="27.2"/>
    <x v="2"/>
    <x v="0"/>
  </r>
  <r>
    <n v="42309"/>
    <x v="0"/>
    <x v="3"/>
    <n v="0"/>
    <n v="0"/>
    <x v="1"/>
    <x v="0"/>
    <x v="0"/>
    <n v="73.37"/>
    <m/>
    <x v="3"/>
    <x v="0"/>
  </r>
  <r>
    <n v="42323"/>
    <x v="1"/>
    <x v="14"/>
    <n v="0"/>
    <n v="0"/>
    <x v="1"/>
    <x v="2"/>
    <x v="1"/>
    <n v="231.95"/>
    <n v="33.200000000000003"/>
    <x v="2"/>
    <x v="0"/>
  </r>
  <r>
    <n v="42329"/>
    <x v="0"/>
    <x v="50"/>
    <n v="0"/>
    <n v="0"/>
    <x v="1"/>
    <x v="0"/>
    <x v="1"/>
    <n v="75.06"/>
    <n v="22"/>
    <x v="1"/>
    <x v="0"/>
  </r>
  <r>
    <n v="42330"/>
    <x v="0"/>
    <x v="25"/>
    <n v="0"/>
    <n v="0"/>
    <x v="1"/>
    <x v="0"/>
    <x v="1"/>
    <n v="73.56"/>
    <n v="27.1"/>
    <x v="3"/>
    <x v="0"/>
  </r>
  <r>
    <n v="42348"/>
    <x v="1"/>
    <x v="75"/>
    <n v="0"/>
    <n v="1"/>
    <x v="1"/>
    <x v="3"/>
    <x v="0"/>
    <n v="63.86"/>
    <n v="29.5"/>
    <x v="3"/>
    <x v="0"/>
  </r>
  <r>
    <n v="42359"/>
    <x v="1"/>
    <x v="33"/>
    <n v="0"/>
    <n v="0"/>
    <x v="0"/>
    <x v="1"/>
    <x v="0"/>
    <n v="122.22"/>
    <n v="17.7"/>
    <x v="1"/>
    <x v="0"/>
  </r>
  <r>
    <n v="42393"/>
    <x v="1"/>
    <x v="34"/>
    <n v="0"/>
    <n v="0"/>
    <x v="0"/>
    <x v="1"/>
    <x v="1"/>
    <n v="142.38"/>
    <n v="17.600000000000001"/>
    <x v="2"/>
    <x v="0"/>
  </r>
  <r>
    <n v="42400"/>
    <x v="0"/>
    <x v="78"/>
    <n v="0"/>
    <n v="0"/>
    <x v="0"/>
    <x v="1"/>
    <x v="0"/>
    <n v="94.92"/>
    <n v="20.399999999999999"/>
    <x v="1"/>
    <x v="0"/>
  </r>
  <r>
    <n v="42412"/>
    <x v="0"/>
    <x v="47"/>
    <n v="0"/>
    <n v="0"/>
    <x v="0"/>
    <x v="0"/>
    <x v="0"/>
    <n v="146.59"/>
    <n v="27.7"/>
    <x v="1"/>
    <x v="0"/>
  </r>
  <r>
    <n v="42441"/>
    <x v="1"/>
    <x v="46"/>
    <n v="0"/>
    <n v="0"/>
    <x v="0"/>
    <x v="1"/>
    <x v="0"/>
    <n v="152.81"/>
    <n v="17.7"/>
    <x v="1"/>
    <x v="0"/>
  </r>
  <r>
    <n v="42460"/>
    <x v="1"/>
    <x v="25"/>
    <n v="0"/>
    <n v="0"/>
    <x v="1"/>
    <x v="3"/>
    <x v="1"/>
    <n v="216.88"/>
    <m/>
    <x v="3"/>
    <x v="0"/>
  </r>
  <r>
    <n v="42465"/>
    <x v="0"/>
    <x v="23"/>
    <n v="1"/>
    <n v="0"/>
    <x v="1"/>
    <x v="0"/>
    <x v="1"/>
    <n v="58.66"/>
    <n v="16.399999999999999"/>
    <x v="2"/>
    <x v="0"/>
  </r>
  <r>
    <n v="42481"/>
    <x v="1"/>
    <x v="80"/>
    <n v="0"/>
    <n v="0"/>
    <x v="1"/>
    <x v="0"/>
    <x v="0"/>
    <n v="114.32"/>
    <n v="28.1"/>
    <x v="1"/>
    <x v="0"/>
  </r>
  <r>
    <n v="42482"/>
    <x v="0"/>
    <x v="15"/>
    <n v="0"/>
    <n v="0"/>
    <x v="0"/>
    <x v="1"/>
    <x v="0"/>
    <n v="62.61"/>
    <n v="21.2"/>
    <x v="1"/>
    <x v="0"/>
  </r>
  <r>
    <n v="42500"/>
    <x v="1"/>
    <x v="90"/>
    <n v="0"/>
    <n v="0"/>
    <x v="0"/>
    <x v="1"/>
    <x v="1"/>
    <n v="146.97"/>
    <n v="18.5"/>
    <x v="1"/>
    <x v="0"/>
  </r>
  <r>
    <n v="42503"/>
    <x v="0"/>
    <x v="71"/>
    <n v="0"/>
    <n v="0"/>
    <x v="1"/>
    <x v="0"/>
    <x v="1"/>
    <n v="114.21"/>
    <n v="21.3"/>
    <x v="2"/>
    <x v="0"/>
  </r>
  <r>
    <n v="42545"/>
    <x v="1"/>
    <x v="59"/>
    <n v="1"/>
    <n v="0"/>
    <x v="1"/>
    <x v="0"/>
    <x v="0"/>
    <n v="77.55"/>
    <m/>
    <x v="0"/>
    <x v="0"/>
  </r>
  <r>
    <n v="42550"/>
    <x v="0"/>
    <x v="12"/>
    <n v="0"/>
    <n v="0"/>
    <x v="1"/>
    <x v="3"/>
    <x v="1"/>
    <n v="246.34"/>
    <n v="21.1"/>
    <x v="2"/>
    <x v="0"/>
  </r>
  <r>
    <n v="42553"/>
    <x v="0"/>
    <x v="7"/>
    <n v="0"/>
    <n v="0"/>
    <x v="1"/>
    <x v="0"/>
    <x v="1"/>
    <n v="148.91"/>
    <n v="28.3"/>
    <x v="2"/>
    <x v="0"/>
  </r>
  <r>
    <n v="42556"/>
    <x v="1"/>
    <x v="80"/>
    <n v="0"/>
    <n v="0"/>
    <x v="1"/>
    <x v="0"/>
    <x v="0"/>
    <n v="150.1"/>
    <n v="25.3"/>
    <x v="2"/>
    <x v="0"/>
  </r>
  <r>
    <n v="42563"/>
    <x v="0"/>
    <x v="73"/>
    <n v="1"/>
    <n v="1"/>
    <x v="1"/>
    <x v="0"/>
    <x v="1"/>
    <n v="231.72"/>
    <n v="45.7"/>
    <x v="0"/>
    <x v="0"/>
  </r>
  <r>
    <n v="42594"/>
    <x v="1"/>
    <x v="7"/>
    <n v="1"/>
    <n v="0"/>
    <x v="1"/>
    <x v="2"/>
    <x v="0"/>
    <n v="114.09"/>
    <n v="30.1"/>
    <x v="2"/>
    <x v="0"/>
  </r>
  <r>
    <n v="42599"/>
    <x v="0"/>
    <x v="23"/>
    <n v="0"/>
    <n v="1"/>
    <x v="1"/>
    <x v="0"/>
    <x v="0"/>
    <n v="107.18"/>
    <n v="28.2"/>
    <x v="2"/>
    <x v="0"/>
  </r>
  <r>
    <n v="42624"/>
    <x v="0"/>
    <x v="36"/>
    <n v="0"/>
    <n v="0"/>
    <x v="1"/>
    <x v="0"/>
    <x v="0"/>
    <n v="93.14"/>
    <n v="32.5"/>
    <x v="2"/>
    <x v="0"/>
  </r>
  <r>
    <n v="42626"/>
    <x v="0"/>
    <x v="82"/>
    <n v="1"/>
    <n v="0"/>
    <x v="1"/>
    <x v="2"/>
    <x v="1"/>
    <n v="63.28"/>
    <n v="28.2"/>
    <x v="2"/>
    <x v="0"/>
  </r>
  <r>
    <n v="42628"/>
    <x v="0"/>
    <x v="35"/>
    <n v="0"/>
    <n v="1"/>
    <x v="0"/>
    <x v="0"/>
    <x v="0"/>
    <n v="193.45"/>
    <n v="34.5"/>
    <x v="2"/>
    <x v="0"/>
  </r>
  <r>
    <n v="42647"/>
    <x v="0"/>
    <x v="14"/>
    <n v="0"/>
    <n v="0"/>
    <x v="1"/>
    <x v="2"/>
    <x v="0"/>
    <n v="101.19"/>
    <n v="29.9"/>
    <x v="0"/>
    <x v="0"/>
  </r>
  <r>
    <n v="42681"/>
    <x v="0"/>
    <x v="21"/>
    <n v="0"/>
    <n v="0"/>
    <x v="1"/>
    <x v="2"/>
    <x v="1"/>
    <n v="73.36"/>
    <n v="36.6"/>
    <x v="0"/>
    <x v="0"/>
  </r>
  <r>
    <n v="42700"/>
    <x v="0"/>
    <x v="36"/>
    <n v="0"/>
    <n v="0"/>
    <x v="1"/>
    <x v="0"/>
    <x v="1"/>
    <n v="200.46"/>
    <n v="25"/>
    <x v="1"/>
    <x v="0"/>
  </r>
  <r>
    <n v="42703"/>
    <x v="1"/>
    <x v="28"/>
    <n v="0"/>
    <n v="0"/>
    <x v="1"/>
    <x v="3"/>
    <x v="0"/>
    <n v="61.78"/>
    <n v="25.8"/>
    <x v="1"/>
    <x v="0"/>
  </r>
  <r>
    <n v="42709"/>
    <x v="1"/>
    <x v="96"/>
    <n v="0"/>
    <n v="0"/>
    <x v="0"/>
    <x v="1"/>
    <x v="0"/>
    <n v="77.28"/>
    <n v="17.100000000000001"/>
    <x v="1"/>
    <x v="0"/>
  </r>
  <r>
    <n v="42710"/>
    <x v="0"/>
    <x v="13"/>
    <n v="0"/>
    <n v="0"/>
    <x v="0"/>
    <x v="0"/>
    <x v="0"/>
    <n v="79.39"/>
    <n v="27.6"/>
    <x v="2"/>
    <x v="0"/>
  </r>
  <r>
    <n v="42713"/>
    <x v="0"/>
    <x v="18"/>
    <n v="0"/>
    <n v="0"/>
    <x v="1"/>
    <x v="0"/>
    <x v="0"/>
    <n v="115.23"/>
    <n v="28"/>
    <x v="2"/>
    <x v="0"/>
  </r>
  <r>
    <n v="42727"/>
    <x v="0"/>
    <x v="49"/>
    <n v="0"/>
    <n v="0"/>
    <x v="1"/>
    <x v="0"/>
    <x v="1"/>
    <n v="60.91"/>
    <n v="29.8"/>
    <x v="1"/>
    <x v="0"/>
  </r>
  <r>
    <n v="42743"/>
    <x v="0"/>
    <x v="9"/>
    <n v="0"/>
    <n v="0"/>
    <x v="0"/>
    <x v="0"/>
    <x v="0"/>
    <n v="95.5"/>
    <n v="31.3"/>
    <x v="1"/>
    <x v="0"/>
  </r>
  <r>
    <n v="42760"/>
    <x v="0"/>
    <x v="80"/>
    <n v="0"/>
    <n v="0"/>
    <x v="1"/>
    <x v="0"/>
    <x v="0"/>
    <n v="57.46"/>
    <n v="23"/>
    <x v="3"/>
    <x v="0"/>
  </r>
  <r>
    <n v="42786"/>
    <x v="1"/>
    <x v="37"/>
    <n v="0"/>
    <n v="1"/>
    <x v="1"/>
    <x v="3"/>
    <x v="1"/>
    <n v="72.930000000000007"/>
    <n v="27.1"/>
    <x v="0"/>
    <x v="0"/>
  </r>
  <r>
    <n v="42806"/>
    <x v="0"/>
    <x v="45"/>
    <n v="1"/>
    <n v="0"/>
    <x v="1"/>
    <x v="0"/>
    <x v="1"/>
    <n v="200.66"/>
    <n v="36.299999999999997"/>
    <x v="3"/>
    <x v="0"/>
  </r>
  <r>
    <n v="42807"/>
    <x v="1"/>
    <x v="62"/>
    <n v="0"/>
    <n v="0"/>
    <x v="1"/>
    <x v="2"/>
    <x v="0"/>
    <n v="220.49"/>
    <n v="43.1"/>
    <x v="1"/>
    <x v="0"/>
  </r>
  <r>
    <n v="42821"/>
    <x v="0"/>
    <x v="1"/>
    <n v="0"/>
    <n v="0"/>
    <x v="0"/>
    <x v="0"/>
    <x v="1"/>
    <n v="60.69"/>
    <n v="24"/>
    <x v="3"/>
    <x v="0"/>
  </r>
  <r>
    <n v="42830"/>
    <x v="1"/>
    <x v="7"/>
    <n v="0"/>
    <n v="1"/>
    <x v="1"/>
    <x v="0"/>
    <x v="0"/>
    <n v="120.09"/>
    <n v="30.7"/>
    <x v="2"/>
    <x v="0"/>
  </r>
  <r>
    <n v="42841"/>
    <x v="1"/>
    <x v="14"/>
    <n v="0"/>
    <n v="0"/>
    <x v="1"/>
    <x v="0"/>
    <x v="1"/>
    <n v="69.37"/>
    <n v="26.9"/>
    <x v="0"/>
    <x v="0"/>
  </r>
  <r>
    <n v="42856"/>
    <x v="1"/>
    <x v="49"/>
    <n v="0"/>
    <n v="0"/>
    <x v="1"/>
    <x v="0"/>
    <x v="0"/>
    <n v="99.16"/>
    <n v="26.6"/>
    <x v="3"/>
    <x v="0"/>
  </r>
  <r>
    <n v="42859"/>
    <x v="0"/>
    <x v="73"/>
    <n v="0"/>
    <n v="0"/>
    <x v="1"/>
    <x v="0"/>
    <x v="0"/>
    <n v="231.31"/>
    <n v="32.299999999999997"/>
    <x v="2"/>
    <x v="0"/>
  </r>
  <r>
    <n v="42899"/>
    <x v="1"/>
    <x v="23"/>
    <n v="0"/>
    <n v="0"/>
    <x v="1"/>
    <x v="3"/>
    <x v="0"/>
    <n v="133.19"/>
    <n v="23.6"/>
    <x v="0"/>
    <x v="1"/>
  </r>
  <r>
    <n v="42902"/>
    <x v="1"/>
    <x v="58"/>
    <n v="0"/>
    <n v="0"/>
    <x v="1"/>
    <x v="0"/>
    <x v="1"/>
    <n v="102.34"/>
    <n v="34.299999999999997"/>
    <x v="2"/>
    <x v="0"/>
  </r>
  <r>
    <n v="42929"/>
    <x v="0"/>
    <x v="21"/>
    <n v="0"/>
    <n v="0"/>
    <x v="1"/>
    <x v="3"/>
    <x v="1"/>
    <n v="59.68"/>
    <n v="29.2"/>
    <x v="0"/>
    <x v="0"/>
  </r>
  <r>
    <n v="42938"/>
    <x v="1"/>
    <x v="87"/>
    <n v="0"/>
    <n v="0"/>
    <x v="0"/>
    <x v="1"/>
    <x v="0"/>
    <n v="60.4"/>
    <n v="17.3"/>
    <x v="1"/>
    <x v="0"/>
  </r>
  <r>
    <n v="42996"/>
    <x v="0"/>
    <x v="77"/>
    <n v="0"/>
    <n v="0"/>
    <x v="0"/>
    <x v="2"/>
    <x v="1"/>
    <n v="126.82"/>
    <n v="23.3"/>
    <x v="2"/>
    <x v="0"/>
  </r>
  <r>
    <n v="42999"/>
    <x v="0"/>
    <x v="53"/>
    <n v="0"/>
    <n v="0"/>
    <x v="1"/>
    <x v="0"/>
    <x v="0"/>
    <n v="109.23"/>
    <n v="31.3"/>
    <x v="2"/>
    <x v="0"/>
  </r>
  <r>
    <n v="43016"/>
    <x v="1"/>
    <x v="38"/>
    <n v="0"/>
    <n v="0"/>
    <x v="0"/>
    <x v="1"/>
    <x v="0"/>
    <n v="70.7"/>
    <n v="25.4"/>
    <x v="1"/>
    <x v="0"/>
  </r>
  <r>
    <n v="43024"/>
    <x v="1"/>
    <x v="33"/>
    <n v="0"/>
    <n v="0"/>
    <x v="0"/>
    <x v="1"/>
    <x v="1"/>
    <n v="76.88"/>
    <n v="18"/>
    <x v="1"/>
    <x v="0"/>
  </r>
  <r>
    <n v="43028"/>
    <x v="1"/>
    <x v="72"/>
    <n v="0"/>
    <n v="0"/>
    <x v="1"/>
    <x v="3"/>
    <x v="1"/>
    <n v="55.23"/>
    <n v="28.9"/>
    <x v="1"/>
    <x v="0"/>
  </r>
  <r>
    <n v="43035"/>
    <x v="1"/>
    <x v="58"/>
    <n v="0"/>
    <n v="0"/>
    <x v="1"/>
    <x v="0"/>
    <x v="1"/>
    <n v="145.18"/>
    <n v="32.6"/>
    <x v="3"/>
    <x v="0"/>
  </r>
  <r>
    <n v="43039"/>
    <x v="0"/>
    <x v="63"/>
    <n v="0"/>
    <n v="0"/>
    <x v="1"/>
    <x v="0"/>
    <x v="1"/>
    <n v="153.6"/>
    <n v="28"/>
    <x v="0"/>
    <x v="0"/>
  </r>
  <r>
    <n v="43054"/>
    <x v="0"/>
    <x v="74"/>
    <n v="0"/>
    <n v="0"/>
    <x v="1"/>
    <x v="0"/>
    <x v="1"/>
    <n v="102.16"/>
    <n v="31.4"/>
    <x v="3"/>
    <x v="1"/>
  </r>
  <r>
    <n v="43059"/>
    <x v="0"/>
    <x v="57"/>
    <n v="0"/>
    <n v="0"/>
    <x v="1"/>
    <x v="3"/>
    <x v="1"/>
    <n v="151.30000000000001"/>
    <n v="26.3"/>
    <x v="2"/>
    <x v="0"/>
  </r>
  <r>
    <n v="43088"/>
    <x v="1"/>
    <x v="26"/>
    <n v="0"/>
    <n v="0"/>
    <x v="0"/>
    <x v="0"/>
    <x v="0"/>
    <n v="67.53"/>
    <n v="49.5"/>
    <x v="0"/>
    <x v="0"/>
  </r>
  <r>
    <n v="43090"/>
    <x v="0"/>
    <x v="54"/>
    <n v="1"/>
    <n v="0"/>
    <x v="1"/>
    <x v="3"/>
    <x v="1"/>
    <n v="74.319999999999993"/>
    <n v="34"/>
    <x v="2"/>
    <x v="0"/>
  </r>
  <r>
    <n v="43124"/>
    <x v="0"/>
    <x v="74"/>
    <n v="0"/>
    <n v="0"/>
    <x v="1"/>
    <x v="2"/>
    <x v="0"/>
    <n v="74.72"/>
    <n v="28.5"/>
    <x v="2"/>
    <x v="0"/>
  </r>
  <r>
    <n v="43134"/>
    <x v="0"/>
    <x v="19"/>
    <n v="0"/>
    <n v="0"/>
    <x v="0"/>
    <x v="0"/>
    <x v="1"/>
    <n v="155.43"/>
    <n v="27.3"/>
    <x v="2"/>
    <x v="0"/>
  </r>
  <r>
    <n v="43138"/>
    <x v="1"/>
    <x v="51"/>
    <n v="0"/>
    <n v="0"/>
    <x v="0"/>
    <x v="0"/>
    <x v="0"/>
    <n v="55.79"/>
    <n v="21.3"/>
    <x v="2"/>
    <x v="0"/>
  </r>
  <r>
    <n v="43146"/>
    <x v="1"/>
    <x v="11"/>
    <n v="0"/>
    <n v="0"/>
    <x v="0"/>
    <x v="1"/>
    <x v="0"/>
    <n v="106.4"/>
    <n v="18.3"/>
    <x v="1"/>
    <x v="0"/>
  </r>
  <r>
    <n v="43155"/>
    <x v="0"/>
    <x v="1"/>
    <n v="0"/>
    <n v="0"/>
    <x v="0"/>
    <x v="1"/>
    <x v="1"/>
    <n v="78.38"/>
    <n v="38.700000000000003"/>
    <x v="1"/>
    <x v="0"/>
  </r>
  <r>
    <n v="43172"/>
    <x v="0"/>
    <x v="45"/>
    <n v="0"/>
    <n v="0"/>
    <x v="1"/>
    <x v="0"/>
    <x v="0"/>
    <n v="57.89"/>
    <n v="30.9"/>
    <x v="0"/>
    <x v="0"/>
  </r>
  <r>
    <n v="43174"/>
    <x v="0"/>
    <x v="71"/>
    <n v="0"/>
    <n v="0"/>
    <x v="1"/>
    <x v="0"/>
    <x v="0"/>
    <n v="63.71"/>
    <n v="40.5"/>
    <x v="0"/>
    <x v="0"/>
  </r>
  <r>
    <n v="43196"/>
    <x v="0"/>
    <x v="36"/>
    <n v="0"/>
    <n v="0"/>
    <x v="1"/>
    <x v="3"/>
    <x v="0"/>
    <n v="59.54"/>
    <n v="42.2"/>
    <x v="1"/>
    <x v="0"/>
  </r>
  <r>
    <n v="43208"/>
    <x v="0"/>
    <x v="70"/>
    <n v="0"/>
    <n v="0"/>
    <x v="0"/>
    <x v="0"/>
    <x v="0"/>
    <n v="96.85"/>
    <n v="23.4"/>
    <x v="1"/>
    <x v="0"/>
  </r>
  <r>
    <n v="43232"/>
    <x v="0"/>
    <x v="47"/>
    <n v="0"/>
    <n v="0"/>
    <x v="0"/>
    <x v="0"/>
    <x v="0"/>
    <n v="80.05"/>
    <n v="24.2"/>
    <x v="2"/>
    <x v="0"/>
  </r>
  <r>
    <n v="43244"/>
    <x v="0"/>
    <x v="65"/>
    <n v="0"/>
    <n v="0"/>
    <x v="1"/>
    <x v="0"/>
    <x v="1"/>
    <n v="131.99"/>
    <n v="37.5"/>
    <x v="2"/>
    <x v="0"/>
  </r>
  <r>
    <n v="43268"/>
    <x v="0"/>
    <x v="36"/>
    <n v="1"/>
    <n v="0"/>
    <x v="0"/>
    <x v="0"/>
    <x v="0"/>
    <n v="73"/>
    <n v="25.2"/>
    <x v="3"/>
    <x v="0"/>
  </r>
  <r>
    <n v="43271"/>
    <x v="0"/>
    <x v="6"/>
    <n v="0"/>
    <n v="0"/>
    <x v="0"/>
    <x v="2"/>
    <x v="0"/>
    <n v="63.4"/>
    <n v="20.3"/>
    <x v="3"/>
    <x v="0"/>
  </r>
  <r>
    <n v="43282"/>
    <x v="1"/>
    <x v="64"/>
    <n v="0"/>
    <n v="0"/>
    <x v="0"/>
    <x v="1"/>
    <x v="1"/>
    <n v="159.79"/>
    <n v="19.899999999999999"/>
    <x v="1"/>
    <x v="0"/>
  </r>
  <r>
    <n v="43364"/>
    <x v="1"/>
    <x v="16"/>
    <n v="1"/>
    <n v="0"/>
    <x v="1"/>
    <x v="0"/>
    <x v="1"/>
    <n v="75.02"/>
    <m/>
    <x v="2"/>
    <x v="1"/>
  </r>
  <r>
    <n v="43397"/>
    <x v="1"/>
    <x v="12"/>
    <n v="0"/>
    <n v="1"/>
    <x v="1"/>
    <x v="3"/>
    <x v="1"/>
    <n v="68.27"/>
    <n v="25"/>
    <x v="1"/>
    <x v="0"/>
  </r>
  <r>
    <n v="43424"/>
    <x v="0"/>
    <x v="23"/>
    <n v="0"/>
    <n v="0"/>
    <x v="1"/>
    <x v="0"/>
    <x v="1"/>
    <n v="78.81"/>
    <n v="19.600000000000001"/>
    <x v="1"/>
    <x v="1"/>
  </r>
  <r>
    <n v="43433"/>
    <x v="0"/>
    <x v="36"/>
    <n v="0"/>
    <n v="0"/>
    <x v="1"/>
    <x v="3"/>
    <x v="1"/>
    <n v="59.62"/>
    <n v="50.8"/>
    <x v="1"/>
    <x v="0"/>
  </r>
  <r>
    <n v="43454"/>
    <x v="0"/>
    <x v="23"/>
    <n v="0"/>
    <n v="0"/>
    <x v="0"/>
    <x v="3"/>
    <x v="0"/>
    <n v="137.74"/>
    <n v="34.9"/>
    <x v="0"/>
    <x v="0"/>
  </r>
  <r>
    <n v="43478"/>
    <x v="1"/>
    <x v="44"/>
    <n v="0"/>
    <n v="0"/>
    <x v="1"/>
    <x v="0"/>
    <x v="0"/>
    <n v="59.91"/>
    <n v="28.4"/>
    <x v="0"/>
    <x v="0"/>
  </r>
  <r>
    <n v="43487"/>
    <x v="0"/>
    <x v="34"/>
    <n v="0"/>
    <n v="0"/>
    <x v="0"/>
    <x v="1"/>
    <x v="0"/>
    <n v="63.74"/>
    <n v="22.4"/>
    <x v="1"/>
    <x v="0"/>
  </r>
  <r>
    <n v="43492"/>
    <x v="0"/>
    <x v="46"/>
    <n v="0"/>
    <n v="0"/>
    <x v="0"/>
    <x v="1"/>
    <x v="0"/>
    <n v="113.95"/>
    <n v="16"/>
    <x v="1"/>
    <x v="0"/>
  </r>
  <r>
    <n v="43496"/>
    <x v="0"/>
    <x v="27"/>
    <n v="0"/>
    <n v="0"/>
    <x v="1"/>
    <x v="2"/>
    <x v="0"/>
    <n v="55.84"/>
    <n v="27.8"/>
    <x v="2"/>
    <x v="0"/>
  </r>
  <r>
    <n v="43507"/>
    <x v="0"/>
    <x v="45"/>
    <n v="0"/>
    <n v="0"/>
    <x v="1"/>
    <x v="0"/>
    <x v="1"/>
    <n v="63.49"/>
    <n v="30.1"/>
    <x v="2"/>
    <x v="0"/>
  </r>
  <r>
    <n v="43510"/>
    <x v="0"/>
    <x v="74"/>
    <n v="1"/>
    <n v="0"/>
    <x v="1"/>
    <x v="2"/>
    <x v="0"/>
    <n v="59.89"/>
    <n v="25.5"/>
    <x v="2"/>
    <x v="0"/>
  </r>
  <r>
    <n v="43549"/>
    <x v="0"/>
    <x v="65"/>
    <n v="1"/>
    <n v="0"/>
    <x v="1"/>
    <x v="0"/>
    <x v="1"/>
    <n v="81.59"/>
    <n v="27.2"/>
    <x v="2"/>
    <x v="0"/>
  </r>
  <r>
    <n v="43590"/>
    <x v="0"/>
    <x v="69"/>
    <n v="0"/>
    <n v="0"/>
    <x v="1"/>
    <x v="0"/>
    <x v="1"/>
    <n v="63.94"/>
    <n v="17.600000000000001"/>
    <x v="2"/>
    <x v="0"/>
  </r>
  <r>
    <n v="43615"/>
    <x v="0"/>
    <x v="24"/>
    <n v="0"/>
    <n v="0"/>
    <x v="1"/>
    <x v="3"/>
    <x v="0"/>
    <n v="75.150000000000006"/>
    <n v="25"/>
    <x v="1"/>
    <x v="0"/>
  </r>
  <r>
    <n v="43656"/>
    <x v="1"/>
    <x v="14"/>
    <n v="1"/>
    <n v="0"/>
    <x v="1"/>
    <x v="2"/>
    <x v="1"/>
    <n v="253.93"/>
    <m/>
    <x v="0"/>
    <x v="0"/>
  </r>
  <r>
    <n v="43657"/>
    <x v="1"/>
    <x v="60"/>
    <n v="0"/>
    <n v="0"/>
    <x v="1"/>
    <x v="2"/>
    <x v="1"/>
    <n v="187.87"/>
    <n v="32.299999999999997"/>
    <x v="2"/>
    <x v="0"/>
  </r>
  <r>
    <n v="43672"/>
    <x v="0"/>
    <x v="18"/>
    <n v="0"/>
    <n v="0"/>
    <x v="1"/>
    <x v="0"/>
    <x v="0"/>
    <n v="146.44"/>
    <n v="22.8"/>
    <x v="0"/>
    <x v="0"/>
  </r>
  <r>
    <n v="43675"/>
    <x v="0"/>
    <x v="46"/>
    <n v="0"/>
    <n v="0"/>
    <x v="0"/>
    <x v="1"/>
    <x v="0"/>
    <n v="61.42"/>
    <n v="20.8"/>
    <x v="1"/>
    <x v="0"/>
  </r>
  <r>
    <n v="43698"/>
    <x v="0"/>
    <x v="80"/>
    <n v="0"/>
    <n v="0"/>
    <x v="0"/>
    <x v="2"/>
    <x v="1"/>
    <n v="65.430000000000007"/>
    <n v="27.2"/>
    <x v="1"/>
    <x v="0"/>
  </r>
  <r>
    <n v="43717"/>
    <x v="1"/>
    <x v="73"/>
    <n v="1"/>
    <n v="0"/>
    <x v="1"/>
    <x v="0"/>
    <x v="0"/>
    <n v="212.08"/>
    <n v="44.2"/>
    <x v="3"/>
    <x v="1"/>
  </r>
  <r>
    <n v="43734"/>
    <x v="1"/>
    <x v="51"/>
    <n v="0"/>
    <n v="0"/>
    <x v="0"/>
    <x v="0"/>
    <x v="1"/>
    <n v="122.25"/>
    <n v="21"/>
    <x v="2"/>
    <x v="0"/>
  </r>
  <r>
    <n v="43772"/>
    <x v="0"/>
    <x v="29"/>
    <n v="0"/>
    <n v="0"/>
    <x v="0"/>
    <x v="0"/>
    <x v="0"/>
    <n v="103.78"/>
    <n v="23.6"/>
    <x v="1"/>
    <x v="0"/>
  </r>
  <r>
    <n v="43773"/>
    <x v="1"/>
    <x v="11"/>
    <n v="0"/>
    <n v="0"/>
    <x v="0"/>
    <x v="1"/>
    <x v="0"/>
    <n v="61.07"/>
    <n v="19.100000000000001"/>
    <x v="1"/>
    <x v="0"/>
  </r>
  <r>
    <n v="43803"/>
    <x v="0"/>
    <x v="60"/>
    <n v="0"/>
    <n v="0"/>
    <x v="1"/>
    <x v="0"/>
    <x v="0"/>
    <n v="65.63"/>
    <n v="33.5"/>
    <x v="3"/>
    <x v="0"/>
  </r>
  <r>
    <n v="43806"/>
    <x v="1"/>
    <x v="22"/>
    <n v="0"/>
    <n v="0"/>
    <x v="1"/>
    <x v="0"/>
    <x v="0"/>
    <n v="142.31"/>
    <n v="29.1"/>
    <x v="3"/>
    <x v="0"/>
  </r>
  <r>
    <n v="43821"/>
    <x v="0"/>
    <x v="63"/>
    <n v="1"/>
    <n v="0"/>
    <x v="1"/>
    <x v="0"/>
    <x v="1"/>
    <n v="57.15"/>
    <n v="38.799999999999997"/>
    <x v="2"/>
    <x v="0"/>
  </r>
  <r>
    <n v="43827"/>
    <x v="0"/>
    <x v="80"/>
    <n v="0"/>
    <n v="0"/>
    <x v="1"/>
    <x v="0"/>
    <x v="0"/>
    <n v="161.57"/>
    <n v="25.7"/>
    <x v="3"/>
    <x v="0"/>
  </r>
  <r>
    <n v="43837"/>
    <x v="1"/>
    <x v="8"/>
    <n v="0"/>
    <n v="0"/>
    <x v="1"/>
    <x v="0"/>
    <x v="0"/>
    <n v="105.19"/>
    <n v="50.1"/>
    <x v="3"/>
    <x v="0"/>
  </r>
  <r>
    <n v="43872"/>
    <x v="0"/>
    <x v="23"/>
    <n v="0"/>
    <n v="0"/>
    <x v="1"/>
    <x v="0"/>
    <x v="1"/>
    <n v="56.34"/>
    <n v="27.5"/>
    <x v="1"/>
    <x v="0"/>
  </r>
  <r>
    <n v="43892"/>
    <x v="0"/>
    <x v="39"/>
    <n v="0"/>
    <n v="0"/>
    <x v="1"/>
    <x v="0"/>
    <x v="1"/>
    <n v="81.78"/>
    <n v="28.8"/>
    <x v="2"/>
    <x v="0"/>
  </r>
  <r>
    <n v="43903"/>
    <x v="1"/>
    <x v="16"/>
    <n v="0"/>
    <n v="0"/>
    <x v="1"/>
    <x v="3"/>
    <x v="1"/>
    <n v="94.92"/>
    <n v="31.9"/>
    <x v="1"/>
    <x v="0"/>
  </r>
  <r>
    <n v="43905"/>
    <x v="0"/>
    <x v="60"/>
    <n v="0"/>
    <n v="0"/>
    <x v="0"/>
    <x v="2"/>
    <x v="1"/>
    <n v="108.1"/>
    <n v="17.899999999999999"/>
    <x v="2"/>
    <x v="0"/>
  </r>
  <r>
    <n v="43913"/>
    <x v="0"/>
    <x v="81"/>
    <n v="0"/>
    <n v="0"/>
    <x v="0"/>
    <x v="0"/>
    <x v="1"/>
    <n v="107.98"/>
    <n v="26.9"/>
    <x v="2"/>
    <x v="0"/>
  </r>
  <r>
    <n v="44001"/>
    <x v="0"/>
    <x v="40"/>
    <n v="0"/>
    <n v="0"/>
    <x v="1"/>
    <x v="0"/>
    <x v="0"/>
    <n v="55.28"/>
    <n v="31.5"/>
    <x v="1"/>
    <x v="0"/>
  </r>
  <r>
    <n v="44010"/>
    <x v="0"/>
    <x v="31"/>
    <n v="0"/>
    <n v="0"/>
    <x v="0"/>
    <x v="1"/>
    <x v="0"/>
    <n v="57.33"/>
    <n v="16.8"/>
    <x v="1"/>
    <x v="0"/>
  </r>
  <r>
    <n v="44024"/>
    <x v="0"/>
    <x v="34"/>
    <n v="0"/>
    <n v="0"/>
    <x v="0"/>
    <x v="0"/>
    <x v="1"/>
    <n v="118.88"/>
    <n v="30.5"/>
    <x v="2"/>
    <x v="0"/>
  </r>
  <r>
    <n v="44033"/>
    <x v="1"/>
    <x v="71"/>
    <n v="1"/>
    <n v="0"/>
    <x v="1"/>
    <x v="0"/>
    <x v="1"/>
    <n v="249.31"/>
    <n v="35.799999999999997"/>
    <x v="2"/>
    <x v="1"/>
  </r>
  <r>
    <n v="44047"/>
    <x v="1"/>
    <x v="26"/>
    <n v="0"/>
    <n v="0"/>
    <x v="1"/>
    <x v="2"/>
    <x v="1"/>
    <n v="80.2"/>
    <n v="30.9"/>
    <x v="2"/>
    <x v="0"/>
  </r>
  <r>
    <n v="44105"/>
    <x v="0"/>
    <x v="35"/>
    <n v="1"/>
    <n v="0"/>
    <x v="1"/>
    <x v="3"/>
    <x v="0"/>
    <n v="61.81"/>
    <n v="37.1"/>
    <x v="1"/>
    <x v="0"/>
  </r>
  <r>
    <n v="44112"/>
    <x v="0"/>
    <x v="62"/>
    <n v="0"/>
    <n v="0"/>
    <x v="1"/>
    <x v="3"/>
    <x v="0"/>
    <n v="219.92"/>
    <n v="33.5"/>
    <x v="0"/>
    <x v="0"/>
  </r>
  <r>
    <n v="44142"/>
    <x v="1"/>
    <x v="68"/>
    <n v="0"/>
    <n v="0"/>
    <x v="0"/>
    <x v="0"/>
    <x v="1"/>
    <n v="95.01"/>
    <n v="28"/>
    <x v="2"/>
    <x v="0"/>
  </r>
  <r>
    <n v="44155"/>
    <x v="0"/>
    <x v="2"/>
    <n v="0"/>
    <n v="0"/>
    <x v="1"/>
    <x v="2"/>
    <x v="0"/>
    <n v="89.43"/>
    <n v="26.1"/>
    <x v="0"/>
    <x v="0"/>
  </r>
  <r>
    <n v="44171"/>
    <x v="1"/>
    <x v="54"/>
    <n v="0"/>
    <n v="0"/>
    <x v="1"/>
    <x v="0"/>
    <x v="1"/>
    <n v="62.56"/>
    <n v="32.299999999999997"/>
    <x v="2"/>
    <x v="0"/>
  </r>
  <r>
    <n v="44177"/>
    <x v="0"/>
    <x v="45"/>
    <n v="0"/>
    <n v="0"/>
    <x v="1"/>
    <x v="3"/>
    <x v="1"/>
    <n v="68.959999999999994"/>
    <n v="30.8"/>
    <x v="1"/>
    <x v="0"/>
  </r>
  <r>
    <n v="44179"/>
    <x v="0"/>
    <x v="17"/>
    <n v="0"/>
    <n v="0"/>
    <x v="1"/>
    <x v="0"/>
    <x v="0"/>
    <n v="80.77"/>
    <n v="21.1"/>
    <x v="2"/>
    <x v="0"/>
  </r>
  <r>
    <n v="44192"/>
    <x v="0"/>
    <x v="83"/>
    <n v="0"/>
    <n v="0"/>
    <x v="0"/>
    <x v="1"/>
    <x v="0"/>
    <n v="130.15"/>
    <n v="17.2"/>
    <x v="1"/>
    <x v="0"/>
  </r>
  <r>
    <n v="44202"/>
    <x v="0"/>
    <x v="68"/>
    <n v="0"/>
    <n v="0"/>
    <x v="1"/>
    <x v="0"/>
    <x v="0"/>
    <n v="65.599999999999994"/>
    <n v="33.5"/>
    <x v="2"/>
    <x v="0"/>
  </r>
  <r>
    <n v="44224"/>
    <x v="1"/>
    <x v="51"/>
    <n v="0"/>
    <n v="0"/>
    <x v="0"/>
    <x v="0"/>
    <x v="1"/>
    <n v="61.61"/>
    <n v="27.8"/>
    <x v="2"/>
    <x v="0"/>
  </r>
  <r>
    <n v="44233"/>
    <x v="0"/>
    <x v="18"/>
    <n v="0"/>
    <n v="0"/>
    <x v="1"/>
    <x v="2"/>
    <x v="1"/>
    <n v="84.99"/>
    <n v="35.4"/>
    <x v="1"/>
    <x v="0"/>
  </r>
  <r>
    <n v="44243"/>
    <x v="0"/>
    <x v="59"/>
    <n v="0"/>
    <n v="0"/>
    <x v="0"/>
    <x v="0"/>
    <x v="1"/>
    <n v="78.88"/>
    <n v="26.1"/>
    <x v="2"/>
    <x v="0"/>
  </r>
  <r>
    <n v="44259"/>
    <x v="0"/>
    <x v="28"/>
    <n v="0"/>
    <n v="0"/>
    <x v="1"/>
    <x v="0"/>
    <x v="0"/>
    <n v="130.37"/>
    <n v="26.3"/>
    <x v="1"/>
    <x v="0"/>
  </r>
  <r>
    <n v="44281"/>
    <x v="1"/>
    <x v="44"/>
    <n v="0"/>
    <n v="0"/>
    <x v="0"/>
    <x v="0"/>
    <x v="1"/>
    <n v="89.68"/>
    <n v="23.2"/>
    <x v="3"/>
    <x v="0"/>
  </r>
  <r>
    <n v="44288"/>
    <x v="1"/>
    <x v="10"/>
    <n v="0"/>
    <n v="0"/>
    <x v="1"/>
    <x v="0"/>
    <x v="1"/>
    <n v="207.37"/>
    <n v="29.5"/>
    <x v="0"/>
    <x v="0"/>
  </r>
  <r>
    <n v="44300"/>
    <x v="0"/>
    <x v="72"/>
    <n v="0"/>
    <n v="0"/>
    <x v="1"/>
    <x v="2"/>
    <x v="0"/>
    <n v="92.04"/>
    <n v="23.1"/>
    <x v="2"/>
    <x v="0"/>
  </r>
  <r>
    <n v="44315"/>
    <x v="1"/>
    <x v="47"/>
    <n v="0"/>
    <n v="0"/>
    <x v="0"/>
    <x v="3"/>
    <x v="1"/>
    <n v="182.86"/>
    <n v="21"/>
    <x v="1"/>
    <x v="0"/>
  </r>
  <r>
    <n v="44325"/>
    <x v="1"/>
    <x v="23"/>
    <n v="0"/>
    <n v="0"/>
    <x v="1"/>
    <x v="3"/>
    <x v="1"/>
    <n v="126.39"/>
    <n v="21.3"/>
    <x v="3"/>
    <x v="0"/>
  </r>
  <r>
    <n v="44338"/>
    <x v="0"/>
    <x v="19"/>
    <n v="0"/>
    <n v="0"/>
    <x v="0"/>
    <x v="1"/>
    <x v="1"/>
    <n v="110.63"/>
    <n v="19.5"/>
    <x v="1"/>
    <x v="0"/>
  </r>
  <r>
    <n v="44355"/>
    <x v="0"/>
    <x v="25"/>
    <n v="0"/>
    <n v="0"/>
    <x v="1"/>
    <x v="0"/>
    <x v="1"/>
    <n v="74.16"/>
    <n v="19.899999999999999"/>
    <x v="2"/>
    <x v="0"/>
  </r>
  <r>
    <n v="44375"/>
    <x v="0"/>
    <x v="73"/>
    <n v="1"/>
    <n v="0"/>
    <x v="1"/>
    <x v="3"/>
    <x v="1"/>
    <n v="63.72"/>
    <n v="35.799999999999997"/>
    <x v="3"/>
    <x v="0"/>
  </r>
  <r>
    <n v="44391"/>
    <x v="1"/>
    <x v="32"/>
    <n v="0"/>
    <n v="0"/>
    <x v="1"/>
    <x v="0"/>
    <x v="0"/>
    <n v="65.69"/>
    <n v="21.4"/>
    <x v="2"/>
    <x v="0"/>
  </r>
  <r>
    <n v="44426"/>
    <x v="0"/>
    <x v="81"/>
    <n v="0"/>
    <n v="0"/>
    <x v="1"/>
    <x v="0"/>
    <x v="0"/>
    <n v="126.35"/>
    <n v="26.9"/>
    <x v="2"/>
    <x v="0"/>
  </r>
  <r>
    <n v="44447"/>
    <x v="1"/>
    <x v="24"/>
    <n v="0"/>
    <n v="0"/>
    <x v="1"/>
    <x v="0"/>
    <x v="0"/>
    <n v="58.19"/>
    <n v="29.6"/>
    <x v="3"/>
    <x v="0"/>
  </r>
  <r>
    <n v="44472"/>
    <x v="1"/>
    <x v="43"/>
    <n v="0"/>
    <n v="0"/>
    <x v="1"/>
    <x v="3"/>
    <x v="0"/>
    <n v="160.63999999999999"/>
    <n v="20.399999999999999"/>
    <x v="3"/>
    <x v="0"/>
  </r>
  <r>
    <n v="44481"/>
    <x v="0"/>
    <x v="70"/>
    <n v="0"/>
    <n v="0"/>
    <x v="0"/>
    <x v="0"/>
    <x v="1"/>
    <n v="72.84"/>
    <n v="22.7"/>
    <x v="2"/>
    <x v="0"/>
  </r>
  <r>
    <n v="44494"/>
    <x v="0"/>
    <x v="5"/>
    <n v="0"/>
    <n v="0"/>
    <x v="1"/>
    <x v="0"/>
    <x v="1"/>
    <n v="84.31"/>
    <n v="25.9"/>
    <x v="3"/>
    <x v="0"/>
  </r>
  <r>
    <n v="44503"/>
    <x v="0"/>
    <x v="68"/>
    <n v="0"/>
    <n v="0"/>
    <x v="0"/>
    <x v="0"/>
    <x v="1"/>
    <n v="65.95"/>
    <n v="35"/>
    <x v="2"/>
    <x v="0"/>
  </r>
  <r>
    <n v="44510"/>
    <x v="0"/>
    <x v="71"/>
    <n v="0"/>
    <n v="0"/>
    <x v="1"/>
    <x v="0"/>
    <x v="1"/>
    <n v="131.63"/>
    <n v="27.6"/>
    <x v="2"/>
    <x v="0"/>
  </r>
  <r>
    <n v="44526"/>
    <x v="1"/>
    <x v="21"/>
    <n v="0"/>
    <n v="0"/>
    <x v="1"/>
    <x v="2"/>
    <x v="0"/>
    <n v="101.96"/>
    <n v="34.5"/>
    <x v="2"/>
    <x v="0"/>
  </r>
  <r>
    <n v="44531"/>
    <x v="1"/>
    <x v="77"/>
    <n v="0"/>
    <n v="0"/>
    <x v="1"/>
    <x v="0"/>
    <x v="0"/>
    <n v="56.42"/>
    <n v="29.6"/>
    <x v="2"/>
    <x v="0"/>
  </r>
  <r>
    <n v="44583"/>
    <x v="0"/>
    <x v="71"/>
    <n v="0"/>
    <n v="1"/>
    <x v="1"/>
    <x v="0"/>
    <x v="1"/>
    <n v="70.02"/>
    <n v="32.299999999999997"/>
    <x v="2"/>
    <x v="0"/>
  </r>
  <r>
    <n v="44591"/>
    <x v="1"/>
    <x v="16"/>
    <n v="0"/>
    <n v="0"/>
    <x v="1"/>
    <x v="0"/>
    <x v="0"/>
    <n v="216.4"/>
    <n v="30.3"/>
    <x v="2"/>
    <x v="0"/>
  </r>
  <r>
    <n v="44628"/>
    <x v="0"/>
    <x v="5"/>
    <n v="0"/>
    <n v="0"/>
    <x v="1"/>
    <x v="0"/>
    <x v="1"/>
    <n v="91.09"/>
    <n v="22.2"/>
    <x v="2"/>
    <x v="0"/>
  </r>
  <r>
    <n v="44635"/>
    <x v="0"/>
    <x v="11"/>
    <n v="0"/>
    <n v="0"/>
    <x v="0"/>
    <x v="1"/>
    <x v="0"/>
    <n v="95.39"/>
    <n v="20.399999999999999"/>
    <x v="1"/>
    <x v="0"/>
  </r>
  <r>
    <n v="44642"/>
    <x v="1"/>
    <x v="36"/>
    <n v="0"/>
    <n v="0"/>
    <x v="1"/>
    <x v="2"/>
    <x v="0"/>
    <n v="93.28"/>
    <n v="36.299999999999997"/>
    <x v="2"/>
    <x v="0"/>
  </r>
  <r>
    <n v="44647"/>
    <x v="1"/>
    <x v="54"/>
    <n v="0"/>
    <n v="0"/>
    <x v="0"/>
    <x v="2"/>
    <x v="1"/>
    <n v="75.069999999999993"/>
    <n v="30.5"/>
    <x v="2"/>
    <x v="0"/>
  </r>
  <r>
    <n v="44655"/>
    <x v="0"/>
    <x v="44"/>
    <n v="0"/>
    <n v="0"/>
    <x v="1"/>
    <x v="0"/>
    <x v="1"/>
    <n v="70.53"/>
    <n v="39.200000000000003"/>
    <x v="2"/>
    <x v="0"/>
  </r>
  <r>
    <n v="44656"/>
    <x v="0"/>
    <x v="35"/>
    <n v="1"/>
    <n v="0"/>
    <x v="1"/>
    <x v="0"/>
    <x v="1"/>
    <n v="112.69"/>
    <n v="33.5"/>
    <x v="0"/>
    <x v="0"/>
  </r>
  <r>
    <n v="44662"/>
    <x v="0"/>
    <x v="18"/>
    <n v="0"/>
    <n v="0"/>
    <x v="1"/>
    <x v="2"/>
    <x v="1"/>
    <n v="95.24"/>
    <n v="40.200000000000003"/>
    <x v="1"/>
    <x v="0"/>
  </r>
  <r>
    <n v="44676"/>
    <x v="1"/>
    <x v="97"/>
    <n v="0"/>
    <n v="0"/>
    <x v="0"/>
    <x v="1"/>
    <x v="0"/>
    <n v="115.12"/>
    <n v="21.1"/>
    <x v="1"/>
    <x v="0"/>
  </r>
  <r>
    <n v="44679"/>
    <x v="0"/>
    <x v="22"/>
    <n v="0"/>
    <n v="0"/>
    <x v="1"/>
    <x v="2"/>
    <x v="0"/>
    <n v="85.28"/>
    <n v="26.2"/>
    <x v="1"/>
    <x v="0"/>
  </r>
  <r>
    <n v="44749"/>
    <x v="0"/>
    <x v="60"/>
    <n v="0"/>
    <n v="0"/>
    <x v="0"/>
    <x v="2"/>
    <x v="1"/>
    <n v="81.599999999999994"/>
    <n v="36.299999999999997"/>
    <x v="3"/>
    <x v="0"/>
  </r>
  <r>
    <n v="44759"/>
    <x v="1"/>
    <x v="73"/>
    <n v="0"/>
    <n v="0"/>
    <x v="1"/>
    <x v="0"/>
    <x v="0"/>
    <n v="215.92"/>
    <n v="27.4"/>
    <x v="3"/>
    <x v="0"/>
  </r>
  <r>
    <n v="44764"/>
    <x v="0"/>
    <x v="23"/>
    <n v="1"/>
    <n v="0"/>
    <x v="1"/>
    <x v="3"/>
    <x v="1"/>
    <n v="59.2"/>
    <n v="29.1"/>
    <x v="1"/>
    <x v="0"/>
  </r>
  <r>
    <n v="44777"/>
    <x v="1"/>
    <x v="67"/>
    <n v="0"/>
    <n v="0"/>
    <x v="1"/>
    <x v="0"/>
    <x v="1"/>
    <n v="208.78"/>
    <n v="26.7"/>
    <x v="1"/>
    <x v="0"/>
  </r>
  <r>
    <n v="44781"/>
    <x v="0"/>
    <x v="45"/>
    <n v="0"/>
    <n v="1"/>
    <x v="1"/>
    <x v="0"/>
    <x v="0"/>
    <n v="208.05"/>
    <n v="35.299999999999997"/>
    <x v="3"/>
    <x v="0"/>
  </r>
  <r>
    <n v="44799"/>
    <x v="0"/>
    <x v="43"/>
    <n v="0"/>
    <n v="0"/>
    <x v="1"/>
    <x v="0"/>
    <x v="1"/>
    <n v="66.3"/>
    <n v="47.5"/>
    <x v="2"/>
    <x v="0"/>
  </r>
  <r>
    <n v="44813"/>
    <x v="0"/>
    <x v="44"/>
    <n v="0"/>
    <n v="0"/>
    <x v="0"/>
    <x v="0"/>
    <x v="1"/>
    <n v="69.06"/>
    <n v="29"/>
    <x v="3"/>
    <x v="0"/>
  </r>
  <r>
    <n v="44831"/>
    <x v="0"/>
    <x v="35"/>
    <n v="0"/>
    <n v="0"/>
    <x v="0"/>
    <x v="0"/>
    <x v="0"/>
    <n v="59.31"/>
    <n v="31.4"/>
    <x v="3"/>
    <x v="0"/>
  </r>
  <r>
    <n v="44834"/>
    <x v="0"/>
    <x v="5"/>
    <n v="0"/>
    <n v="0"/>
    <x v="1"/>
    <x v="0"/>
    <x v="1"/>
    <n v="66.16"/>
    <n v="42.7"/>
    <x v="1"/>
    <x v="0"/>
  </r>
  <r>
    <n v="44862"/>
    <x v="0"/>
    <x v="40"/>
    <n v="0"/>
    <n v="0"/>
    <x v="1"/>
    <x v="0"/>
    <x v="1"/>
    <n v="83.51"/>
    <n v="26.4"/>
    <x v="2"/>
    <x v="0"/>
  </r>
  <r>
    <n v="44873"/>
    <x v="0"/>
    <x v="12"/>
    <n v="0"/>
    <n v="0"/>
    <x v="1"/>
    <x v="3"/>
    <x v="0"/>
    <n v="125.2"/>
    <n v="40"/>
    <x v="2"/>
    <x v="0"/>
  </r>
  <r>
    <n v="44878"/>
    <x v="1"/>
    <x v="76"/>
    <n v="0"/>
    <n v="0"/>
    <x v="1"/>
    <x v="0"/>
    <x v="1"/>
    <n v="175.92"/>
    <n v="26.9"/>
    <x v="3"/>
    <x v="0"/>
  </r>
  <r>
    <n v="44886"/>
    <x v="1"/>
    <x v="35"/>
    <n v="1"/>
    <n v="0"/>
    <x v="1"/>
    <x v="3"/>
    <x v="1"/>
    <n v="236.79"/>
    <n v="35.700000000000003"/>
    <x v="0"/>
    <x v="0"/>
  </r>
  <r>
    <n v="44912"/>
    <x v="1"/>
    <x v="30"/>
    <n v="0"/>
    <n v="0"/>
    <x v="0"/>
    <x v="1"/>
    <x v="0"/>
    <n v="67.06"/>
    <n v="16.100000000000001"/>
    <x v="1"/>
    <x v="0"/>
  </r>
  <r>
    <n v="44927"/>
    <x v="0"/>
    <x v="74"/>
    <n v="0"/>
    <n v="0"/>
    <x v="1"/>
    <x v="2"/>
    <x v="1"/>
    <n v="120.05"/>
    <n v="27.4"/>
    <x v="1"/>
    <x v="0"/>
  </r>
  <r>
    <n v="44937"/>
    <x v="0"/>
    <x v="62"/>
    <n v="0"/>
    <n v="0"/>
    <x v="1"/>
    <x v="2"/>
    <x v="0"/>
    <n v="127.2"/>
    <n v="22.7"/>
    <x v="2"/>
    <x v="0"/>
  </r>
  <r>
    <n v="44938"/>
    <x v="0"/>
    <x v="103"/>
    <n v="0"/>
    <n v="0"/>
    <x v="0"/>
    <x v="1"/>
    <x v="0"/>
    <n v="129.07"/>
    <n v="20.6"/>
    <x v="1"/>
    <x v="0"/>
  </r>
  <r>
    <n v="44950"/>
    <x v="1"/>
    <x v="62"/>
    <n v="1"/>
    <n v="0"/>
    <x v="1"/>
    <x v="0"/>
    <x v="1"/>
    <n v="163.56"/>
    <m/>
    <x v="0"/>
    <x v="0"/>
  </r>
  <r>
    <n v="44962"/>
    <x v="1"/>
    <x v="57"/>
    <n v="0"/>
    <n v="0"/>
    <x v="1"/>
    <x v="2"/>
    <x v="0"/>
    <n v="56.12"/>
    <n v="24.7"/>
    <x v="1"/>
    <x v="0"/>
  </r>
  <r>
    <n v="44965"/>
    <x v="0"/>
    <x v="34"/>
    <n v="0"/>
    <n v="0"/>
    <x v="0"/>
    <x v="3"/>
    <x v="0"/>
    <n v="124.39"/>
    <n v="34"/>
    <x v="1"/>
    <x v="0"/>
  </r>
  <r>
    <n v="44978"/>
    <x v="1"/>
    <x v="40"/>
    <n v="0"/>
    <n v="0"/>
    <x v="1"/>
    <x v="2"/>
    <x v="1"/>
    <n v="72.489999999999995"/>
    <n v="44.9"/>
    <x v="0"/>
    <x v="0"/>
  </r>
  <r>
    <n v="44986"/>
    <x v="0"/>
    <x v="16"/>
    <n v="0"/>
    <n v="0"/>
    <x v="1"/>
    <x v="3"/>
    <x v="0"/>
    <n v="78.319999999999993"/>
    <n v="32"/>
    <x v="1"/>
    <x v="0"/>
  </r>
  <r>
    <n v="44992"/>
    <x v="1"/>
    <x v="34"/>
    <n v="0"/>
    <n v="0"/>
    <x v="0"/>
    <x v="0"/>
    <x v="0"/>
    <n v="126.57"/>
    <n v="25.9"/>
    <x v="0"/>
    <x v="0"/>
  </r>
  <r>
    <n v="44993"/>
    <x v="0"/>
    <x v="16"/>
    <n v="1"/>
    <n v="0"/>
    <x v="0"/>
    <x v="2"/>
    <x v="0"/>
    <n v="98.02"/>
    <n v="22.3"/>
    <x v="0"/>
    <x v="1"/>
  </r>
  <r>
    <n v="45010"/>
    <x v="0"/>
    <x v="73"/>
    <n v="0"/>
    <n v="0"/>
    <x v="1"/>
    <x v="0"/>
    <x v="1"/>
    <n v="77.930000000000007"/>
    <n v="21.7"/>
    <x v="2"/>
    <x v="0"/>
  </r>
  <r>
    <n v="45033"/>
    <x v="1"/>
    <x v="14"/>
    <n v="0"/>
    <n v="0"/>
    <x v="1"/>
    <x v="2"/>
    <x v="0"/>
    <n v="216"/>
    <n v="36.700000000000003"/>
    <x v="3"/>
    <x v="0"/>
  </r>
  <r>
    <n v="45040"/>
    <x v="1"/>
    <x v="2"/>
    <n v="0"/>
    <n v="0"/>
    <x v="1"/>
    <x v="0"/>
    <x v="0"/>
    <n v="203.81"/>
    <n v="33.9"/>
    <x v="0"/>
    <x v="0"/>
  </r>
  <r>
    <n v="45048"/>
    <x v="0"/>
    <x v="81"/>
    <n v="0"/>
    <n v="0"/>
    <x v="0"/>
    <x v="0"/>
    <x v="0"/>
    <n v="134.44999999999999"/>
    <n v="29.1"/>
    <x v="2"/>
    <x v="0"/>
  </r>
  <r>
    <n v="45053"/>
    <x v="1"/>
    <x v="60"/>
    <n v="0"/>
    <n v="0"/>
    <x v="1"/>
    <x v="2"/>
    <x v="0"/>
    <n v="239.64"/>
    <n v="34.6"/>
    <x v="0"/>
    <x v="0"/>
  </r>
  <r>
    <n v="45099"/>
    <x v="1"/>
    <x v="68"/>
    <n v="0"/>
    <n v="0"/>
    <x v="1"/>
    <x v="3"/>
    <x v="0"/>
    <n v="83.33"/>
    <n v="31.5"/>
    <x v="1"/>
    <x v="0"/>
  </r>
  <r>
    <n v="45112"/>
    <x v="1"/>
    <x v="65"/>
    <n v="0"/>
    <n v="0"/>
    <x v="0"/>
    <x v="2"/>
    <x v="0"/>
    <n v="197.11"/>
    <n v="23.9"/>
    <x v="2"/>
    <x v="0"/>
  </r>
  <r>
    <n v="45139"/>
    <x v="0"/>
    <x v="16"/>
    <n v="0"/>
    <n v="1"/>
    <x v="1"/>
    <x v="0"/>
    <x v="1"/>
    <n v="201.38"/>
    <n v="31.1"/>
    <x v="2"/>
    <x v="0"/>
  </r>
  <r>
    <n v="45160"/>
    <x v="1"/>
    <x v="31"/>
    <n v="0"/>
    <n v="0"/>
    <x v="0"/>
    <x v="1"/>
    <x v="1"/>
    <n v="78.239999999999995"/>
    <n v="16.2"/>
    <x v="1"/>
    <x v="0"/>
  </r>
  <r>
    <n v="45163"/>
    <x v="0"/>
    <x v="52"/>
    <n v="0"/>
    <n v="0"/>
    <x v="1"/>
    <x v="0"/>
    <x v="0"/>
    <n v="99.36"/>
    <n v="23.8"/>
    <x v="3"/>
    <x v="0"/>
  </r>
  <r>
    <n v="45175"/>
    <x v="1"/>
    <x v="47"/>
    <n v="0"/>
    <n v="0"/>
    <x v="0"/>
    <x v="0"/>
    <x v="0"/>
    <n v="80.069999999999993"/>
    <n v="22.3"/>
    <x v="1"/>
    <x v="0"/>
  </r>
  <r>
    <n v="45209"/>
    <x v="0"/>
    <x v="34"/>
    <n v="0"/>
    <n v="0"/>
    <x v="0"/>
    <x v="0"/>
    <x v="1"/>
    <n v="118.81"/>
    <n v="24.7"/>
    <x v="1"/>
    <x v="0"/>
  </r>
  <r>
    <n v="45222"/>
    <x v="1"/>
    <x v="21"/>
    <n v="1"/>
    <n v="0"/>
    <x v="0"/>
    <x v="0"/>
    <x v="0"/>
    <n v="55.78"/>
    <n v="27.5"/>
    <x v="3"/>
    <x v="0"/>
  </r>
  <r>
    <n v="45224"/>
    <x v="0"/>
    <x v="27"/>
    <n v="0"/>
    <n v="0"/>
    <x v="1"/>
    <x v="0"/>
    <x v="1"/>
    <n v="109.22"/>
    <n v="20.100000000000001"/>
    <x v="2"/>
    <x v="0"/>
  </r>
  <r>
    <n v="45238"/>
    <x v="0"/>
    <x v="89"/>
    <n v="0"/>
    <n v="0"/>
    <x v="0"/>
    <x v="1"/>
    <x v="0"/>
    <n v="58.26"/>
    <n v="16.5"/>
    <x v="1"/>
    <x v="0"/>
  </r>
  <r>
    <n v="45252"/>
    <x v="1"/>
    <x v="32"/>
    <n v="0"/>
    <n v="0"/>
    <x v="1"/>
    <x v="0"/>
    <x v="0"/>
    <n v="141.37"/>
    <n v="23.5"/>
    <x v="2"/>
    <x v="0"/>
  </r>
  <r>
    <n v="45257"/>
    <x v="0"/>
    <x v="5"/>
    <n v="0"/>
    <n v="0"/>
    <x v="1"/>
    <x v="0"/>
    <x v="1"/>
    <n v="81.28"/>
    <n v="33.200000000000003"/>
    <x v="3"/>
    <x v="0"/>
  </r>
  <r>
    <n v="45259"/>
    <x v="1"/>
    <x v="52"/>
    <n v="0"/>
    <n v="0"/>
    <x v="1"/>
    <x v="0"/>
    <x v="1"/>
    <n v="110.38"/>
    <n v="30.1"/>
    <x v="1"/>
    <x v="0"/>
  </r>
  <r>
    <n v="45260"/>
    <x v="0"/>
    <x v="53"/>
    <n v="0"/>
    <n v="0"/>
    <x v="1"/>
    <x v="3"/>
    <x v="0"/>
    <n v="71.08"/>
    <n v="21.5"/>
    <x v="2"/>
    <x v="0"/>
  </r>
  <r>
    <n v="45277"/>
    <x v="0"/>
    <x v="28"/>
    <n v="0"/>
    <n v="0"/>
    <x v="1"/>
    <x v="0"/>
    <x v="1"/>
    <n v="231.61"/>
    <n v="34.6"/>
    <x v="0"/>
    <x v="1"/>
  </r>
  <r>
    <n v="45279"/>
    <x v="0"/>
    <x v="38"/>
    <n v="0"/>
    <n v="0"/>
    <x v="0"/>
    <x v="1"/>
    <x v="1"/>
    <n v="83.03"/>
    <n v="18.5"/>
    <x v="1"/>
    <x v="0"/>
  </r>
  <r>
    <n v="45283"/>
    <x v="0"/>
    <x v="4"/>
    <n v="0"/>
    <n v="0"/>
    <x v="1"/>
    <x v="0"/>
    <x v="0"/>
    <n v="106.18"/>
    <n v="27"/>
    <x v="3"/>
    <x v="0"/>
  </r>
  <r>
    <n v="45285"/>
    <x v="1"/>
    <x v="26"/>
    <n v="0"/>
    <n v="0"/>
    <x v="1"/>
    <x v="0"/>
    <x v="0"/>
    <n v="176.42"/>
    <n v="39.700000000000003"/>
    <x v="1"/>
    <x v="0"/>
  </r>
  <r>
    <n v="45289"/>
    <x v="0"/>
    <x v="33"/>
    <n v="0"/>
    <n v="0"/>
    <x v="0"/>
    <x v="1"/>
    <x v="0"/>
    <n v="109.32"/>
    <n v="27.4"/>
    <x v="1"/>
    <x v="0"/>
  </r>
  <r>
    <n v="45297"/>
    <x v="1"/>
    <x v="53"/>
    <n v="1"/>
    <n v="0"/>
    <x v="1"/>
    <x v="0"/>
    <x v="1"/>
    <n v="95.4"/>
    <n v="27.5"/>
    <x v="2"/>
    <x v="0"/>
  </r>
  <r>
    <n v="45323"/>
    <x v="0"/>
    <x v="62"/>
    <n v="0"/>
    <n v="0"/>
    <x v="1"/>
    <x v="0"/>
    <x v="0"/>
    <n v="114.89"/>
    <n v="23"/>
    <x v="2"/>
    <x v="0"/>
  </r>
  <r>
    <n v="45325"/>
    <x v="0"/>
    <x v="59"/>
    <n v="0"/>
    <n v="0"/>
    <x v="0"/>
    <x v="0"/>
    <x v="0"/>
    <n v="61.13"/>
    <n v="26"/>
    <x v="2"/>
    <x v="0"/>
  </r>
  <r>
    <n v="45357"/>
    <x v="0"/>
    <x v="102"/>
    <n v="0"/>
    <n v="0"/>
    <x v="0"/>
    <x v="1"/>
    <x v="1"/>
    <n v="113.96"/>
    <n v="21.5"/>
    <x v="1"/>
    <x v="0"/>
  </r>
  <r>
    <n v="45372"/>
    <x v="1"/>
    <x v="53"/>
    <n v="0"/>
    <n v="0"/>
    <x v="1"/>
    <x v="3"/>
    <x v="1"/>
    <n v="76.09"/>
    <n v="26"/>
    <x v="3"/>
    <x v="0"/>
  </r>
  <r>
    <n v="45395"/>
    <x v="0"/>
    <x v="10"/>
    <n v="0"/>
    <n v="0"/>
    <x v="1"/>
    <x v="0"/>
    <x v="0"/>
    <n v="57.79"/>
    <n v="24.8"/>
    <x v="3"/>
    <x v="0"/>
  </r>
  <r>
    <n v="45399"/>
    <x v="1"/>
    <x v="45"/>
    <n v="0"/>
    <n v="0"/>
    <x v="1"/>
    <x v="0"/>
    <x v="0"/>
    <n v="80.739999999999995"/>
    <n v="27.7"/>
    <x v="1"/>
    <x v="0"/>
  </r>
  <r>
    <n v="45404"/>
    <x v="0"/>
    <x v="66"/>
    <n v="0"/>
    <n v="0"/>
    <x v="1"/>
    <x v="0"/>
    <x v="1"/>
    <n v="68.38"/>
    <n v="33.799999999999997"/>
    <x v="1"/>
    <x v="0"/>
  </r>
  <r>
    <n v="45461"/>
    <x v="0"/>
    <x v="48"/>
    <n v="0"/>
    <n v="0"/>
    <x v="1"/>
    <x v="0"/>
    <x v="0"/>
    <n v="91.28"/>
    <n v="30.1"/>
    <x v="1"/>
    <x v="0"/>
  </r>
  <r>
    <n v="45469"/>
    <x v="1"/>
    <x v="19"/>
    <n v="0"/>
    <n v="0"/>
    <x v="0"/>
    <x v="1"/>
    <x v="1"/>
    <n v="134.22999999999999"/>
    <n v="30.6"/>
    <x v="1"/>
    <x v="0"/>
  </r>
  <r>
    <n v="45472"/>
    <x v="1"/>
    <x v="79"/>
    <n v="0"/>
    <n v="0"/>
    <x v="1"/>
    <x v="0"/>
    <x v="0"/>
    <n v="138.55000000000001"/>
    <n v="24"/>
    <x v="2"/>
    <x v="0"/>
  </r>
  <r>
    <n v="45485"/>
    <x v="0"/>
    <x v="18"/>
    <n v="0"/>
    <n v="0"/>
    <x v="1"/>
    <x v="3"/>
    <x v="0"/>
    <n v="92.76"/>
    <n v="22.3"/>
    <x v="1"/>
    <x v="0"/>
  </r>
  <r>
    <n v="45497"/>
    <x v="0"/>
    <x v="2"/>
    <n v="0"/>
    <n v="0"/>
    <x v="0"/>
    <x v="0"/>
    <x v="1"/>
    <n v="83.09"/>
    <n v="18.8"/>
    <x v="2"/>
    <x v="0"/>
  </r>
  <r>
    <n v="45530"/>
    <x v="0"/>
    <x v="70"/>
    <n v="0"/>
    <n v="0"/>
    <x v="0"/>
    <x v="0"/>
    <x v="0"/>
    <n v="89.3"/>
    <n v="22.1"/>
    <x v="2"/>
    <x v="0"/>
  </r>
  <r>
    <n v="45535"/>
    <x v="1"/>
    <x v="53"/>
    <n v="0"/>
    <n v="0"/>
    <x v="1"/>
    <x v="0"/>
    <x v="1"/>
    <n v="233.94"/>
    <n v="42.4"/>
    <x v="2"/>
    <x v="1"/>
  </r>
  <r>
    <n v="45538"/>
    <x v="0"/>
    <x v="10"/>
    <n v="0"/>
    <n v="0"/>
    <x v="1"/>
    <x v="3"/>
    <x v="1"/>
    <n v="115.22"/>
    <n v="21.2"/>
    <x v="1"/>
    <x v="0"/>
  </r>
  <r>
    <n v="45554"/>
    <x v="0"/>
    <x v="102"/>
    <n v="0"/>
    <n v="0"/>
    <x v="0"/>
    <x v="1"/>
    <x v="0"/>
    <n v="62.4"/>
    <n v="22.1"/>
    <x v="1"/>
    <x v="0"/>
  </r>
  <r>
    <n v="45563"/>
    <x v="0"/>
    <x v="75"/>
    <n v="0"/>
    <n v="1"/>
    <x v="1"/>
    <x v="3"/>
    <x v="0"/>
    <n v="142.63"/>
    <n v="32.9"/>
    <x v="3"/>
    <x v="0"/>
  </r>
  <r>
    <n v="45565"/>
    <x v="0"/>
    <x v="65"/>
    <n v="0"/>
    <n v="0"/>
    <x v="1"/>
    <x v="0"/>
    <x v="0"/>
    <n v="72.12"/>
    <n v="38"/>
    <x v="2"/>
    <x v="0"/>
  </r>
  <r>
    <n v="45573"/>
    <x v="0"/>
    <x v="74"/>
    <n v="0"/>
    <n v="0"/>
    <x v="1"/>
    <x v="0"/>
    <x v="1"/>
    <n v="76.55"/>
    <n v="29"/>
    <x v="3"/>
    <x v="0"/>
  </r>
  <r>
    <n v="45585"/>
    <x v="0"/>
    <x v="63"/>
    <n v="1"/>
    <n v="0"/>
    <x v="1"/>
    <x v="0"/>
    <x v="0"/>
    <n v="105.95"/>
    <n v="23.5"/>
    <x v="3"/>
    <x v="0"/>
  </r>
  <r>
    <n v="45622"/>
    <x v="0"/>
    <x v="68"/>
    <n v="0"/>
    <n v="0"/>
    <x v="0"/>
    <x v="0"/>
    <x v="1"/>
    <n v="118.85"/>
    <n v="23.8"/>
    <x v="3"/>
    <x v="0"/>
  </r>
  <r>
    <n v="45627"/>
    <x v="1"/>
    <x v="45"/>
    <n v="0"/>
    <n v="0"/>
    <x v="1"/>
    <x v="0"/>
    <x v="1"/>
    <n v="70.52"/>
    <n v="26.5"/>
    <x v="0"/>
    <x v="0"/>
  </r>
  <r>
    <n v="45658"/>
    <x v="1"/>
    <x v="34"/>
    <n v="0"/>
    <n v="0"/>
    <x v="0"/>
    <x v="0"/>
    <x v="1"/>
    <n v="84.41"/>
    <n v="33.9"/>
    <x v="2"/>
    <x v="0"/>
  </r>
  <r>
    <n v="45669"/>
    <x v="1"/>
    <x v="79"/>
    <n v="0"/>
    <n v="0"/>
    <x v="0"/>
    <x v="0"/>
    <x v="0"/>
    <n v="89.53"/>
    <n v="30.2"/>
    <x v="1"/>
    <x v="0"/>
  </r>
  <r>
    <n v="45673"/>
    <x v="0"/>
    <x v="44"/>
    <n v="0"/>
    <n v="0"/>
    <x v="1"/>
    <x v="0"/>
    <x v="1"/>
    <n v="60.01"/>
    <n v="43.9"/>
    <x v="1"/>
    <x v="0"/>
  </r>
  <r>
    <n v="45701"/>
    <x v="0"/>
    <x v="75"/>
    <n v="0"/>
    <n v="1"/>
    <x v="0"/>
    <x v="3"/>
    <x v="1"/>
    <n v="124.38"/>
    <n v="23.4"/>
    <x v="0"/>
    <x v="0"/>
  </r>
  <r>
    <n v="45710"/>
    <x v="0"/>
    <x v="26"/>
    <n v="0"/>
    <n v="0"/>
    <x v="1"/>
    <x v="2"/>
    <x v="1"/>
    <n v="102.15"/>
    <n v="26.6"/>
    <x v="1"/>
    <x v="0"/>
  </r>
  <r>
    <n v="45713"/>
    <x v="0"/>
    <x v="73"/>
    <n v="0"/>
    <n v="0"/>
    <x v="1"/>
    <x v="2"/>
    <x v="0"/>
    <n v="219.5"/>
    <n v="33.799999999999997"/>
    <x v="0"/>
    <x v="0"/>
  </r>
  <r>
    <n v="45719"/>
    <x v="0"/>
    <x v="79"/>
    <n v="0"/>
    <n v="0"/>
    <x v="0"/>
    <x v="0"/>
    <x v="1"/>
    <n v="82"/>
    <n v="26.4"/>
    <x v="2"/>
    <x v="0"/>
  </r>
  <r>
    <n v="45751"/>
    <x v="1"/>
    <x v="39"/>
    <n v="1"/>
    <n v="0"/>
    <x v="1"/>
    <x v="3"/>
    <x v="1"/>
    <n v="202.57"/>
    <n v="37.4"/>
    <x v="2"/>
    <x v="0"/>
  </r>
  <r>
    <n v="45754"/>
    <x v="0"/>
    <x v="9"/>
    <n v="0"/>
    <n v="0"/>
    <x v="0"/>
    <x v="0"/>
    <x v="0"/>
    <n v="75.94"/>
    <n v="28.3"/>
    <x v="2"/>
    <x v="0"/>
  </r>
  <r>
    <n v="45759"/>
    <x v="0"/>
    <x v="43"/>
    <n v="0"/>
    <n v="0"/>
    <x v="1"/>
    <x v="0"/>
    <x v="1"/>
    <n v="91.98"/>
    <n v="27.6"/>
    <x v="3"/>
    <x v="0"/>
  </r>
  <r>
    <n v="45787"/>
    <x v="1"/>
    <x v="1"/>
    <n v="0"/>
    <n v="0"/>
    <x v="0"/>
    <x v="1"/>
    <x v="0"/>
    <n v="122.38"/>
    <n v="20.3"/>
    <x v="1"/>
    <x v="0"/>
  </r>
  <r>
    <n v="45788"/>
    <x v="1"/>
    <x v="76"/>
    <n v="0"/>
    <n v="1"/>
    <x v="1"/>
    <x v="0"/>
    <x v="1"/>
    <n v="197.79"/>
    <n v="32"/>
    <x v="1"/>
    <x v="0"/>
  </r>
  <r>
    <n v="45795"/>
    <x v="0"/>
    <x v="28"/>
    <n v="0"/>
    <n v="0"/>
    <x v="1"/>
    <x v="0"/>
    <x v="0"/>
    <n v="158.9"/>
    <n v="32.4"/>
    <x v="0"/>
    <x v="0"/>
  </r>
  <r>
    <n v="45796"/>
    <x v="0"/>
    <x v="59"/>
    <n v="0"/>
    <n v="0"/>
    <x v="1"/>
    <x v="0"/>
    <x v="1"/>
    <n v="91.45"/>
    <n v="24.2"/>
    <x v="2"/>
    <x v="0"/>
  </r>
  <r>
    <n v="45801"/>
    <x v="0"/>
    <x v="5"/>
    <n v="0"/>
    <n v="0"/>
    <x v="0"/>
    <x v="0"/>
    <x v="1"/>
    <n v="97.49"/>
    <n v="26.9"/>
    <x v="2"/>
    <x v="0"/>
  </r>
  <r>
    <n v="45805"/>
    <x v="0"/>
    <x v="62"/>
    <n v="0"/>
    <n v="0"/>
    <x v="1"/>
    <x v="0"/>
    <x v="0"/>
    <n v="165.31"/>
    <m/>
    <x v="2"/>
    <x v="1"/>
  </r>
  <r>
    <n v="45817"/>
    <x v="0"/>
    <x v="14"/>
    <n v="0"/>
    <n v="0"/>
    <x v="1"/>
    <x v="0"/>
    <x v="1"/>
    <n v="60.64"/>
    <n v="20"/>
    <x v="2"/>
    <x v="0"/>
  </r>
  <r>
    <n v="45824"/>
    <x v="0"/>
    <x v="50"/>
    <n v="1"/>
    <n v="0"/>
    <x v="1"/>
    <x v="3"/>
    <x v="0"/>
    <n v="102.01"/>
    <n v="29.5"/>
    <x v="1"/>
    <x v="0"/>
  </r>
  <r>
    <n v="45864"/>
    <x v="0"/>
    <x v="77"/>
    <n v="0"/>
    <n v="0"/>
    <x v="0"/>
    <x v="0"/>
    <x v="1"/>
    <n v="55.58"/>
    <n v="30"/>
    <x v="2"/>
    <x v="0"/>
  </r>
  <r>
    <n v="45893"/>
    <x v="0"/>
    <x v="11"/>
    <n v="0"/>
    <n v="0"/>
    <x v="0"/>
    <x v="1"/>
    <x v="0"/>
    <n v="106.51"/>
    <n v="12.3"/>
    <x v="1"/>
    <x v="0"/>
  </r>
  <r>
    <n v="45915"/>
    <x v="0"/>
    <x v="65"/>
    <n v="0"/>
    <n v="0"/>
    <x v="0"/>
    <x v="0"/>
    <x v="1"/>
    <n v="63.45"/>
    <n v="32.700000000000003"/>
    <x v="0"/>
    <x v="0"/>
  </r>
  <r>
    <n v="45922"/>
    <x v="0"/>
    <x v="13"/>
    <n v="0"/>
    <n v="0"/>
    <x v="0"/>
    <x v="0"/>
    <x v="0"/>
    <n v="58.81"/>
    <n v="25.4"/>
    <x v="2"/>
    <x v="0"/>
  </r>
  <r>
    <n v="45931"/>
    <x v="1"/>
    <x v="33"/>
    <n v="0"/>
    <n v="0"/>
    <x v="0"/>
    <x v="1"/>
    <x v="0"/>
    <n v="142.68"/>
    <n v="24.4"/>
    <x v="1"/>
    <x v="0"/>
  </r>
  <r>
    <n v="45945"/>
    <x v="1"/>
    <x v="27"/>
    <n v="0"/>
    <n v="1"/>
    <x v="1"/>
    <x v="0"/>
    <x v="0"/>
    <n v="178.76"/>
    <n v="24.1"/>
    <x v="2"/>
    <x v="0"/>
  </r>
  <r>
    <n v="45955"/>
    <x v="0"/>
    <x v="18"/>
    <n v="0"/>
    <n v="0"/>
    <x v="1"/>
    <x v="0"/>
    <x v="0"/>
    <n v="55.67"/>
    <n v="23.1"/>
    <x v="3"/>
    <x v="0"/>
  </r>
  <r>
    <n v="45961"/>
    <x v="0"/>
    <x v="23"/>
    <n v="0"/>
    <n v="0"/>
    <x v="1"/>
    <x v="0"/>
    <x v="0"/>
    <n v="79.94"/>
    <n v="26.7"/>
    <x v="2"/>
    <x v="0"/>
  </r>
  <r>
    <n v="45965"/>
    <x v="0"/>
    <x v="14"/>
    <n v="0"/>
    <n v="0"/>
    <x v="1"/>
    <x v="0"/>
    <x v="1"/>
    <n v="116.44"/>
    <n v="23.8"/>
    <x v="3"/>
    <x v="1"/>
  </r>
  <r>
    <n v="45976"/>
    <x v="1"/>
    <x v="71"/>
    <n v="0"/>
    <n v="0"/>
    <x v="1"/>
    <x v="0"/>
    <x v="0"/>
    <n v="84.3"/>
    <n v="22.1"/>
    <x v="1"/>
    <x v="0"/>
  </r>
  <r>
    <n v="45983"/>
    <x v="1"/>
    <x v="81"/>
    <n v="0"/>
    <n v="0"/>
    <x v="0"/>
    <x v="0"/>
    <x v="0"/>
    <n v="56.79"/>
    <n v="20.399999999999999"/>
    <x v="1"/>
    <x v="0"/>
  </r>
  <r>
    <n v="46015"/>
    <x v="0"/>
    <x v="59"/>
    <n v="0"/>
    <n v="0"/>
    <x v="0"/>
    <x v="0"/>
    <x v="0"/>
    <n v="73.63"/>
    <n v="22.5"/>
    <x v="3"/>
    <x v="0"/>
  </r>
  <r>
    <n v="46035"/>
    <x v="1"/>
    <x v="92"/>
    <n v="0"/>
    <n v="0"/>
    <x v="0"/>
    <x v="1"/>
    <x v="0"/>
    <n v="84.85"/>
    <n v="20.3"/>
    <x v="1"/>
    <x v="0"/>
  </r>
  <r>
    <n v="46048"/>
    <x v="1"/>
    <x v="45"/>
    <n v="0"/>
    <n v="0"/>
    <x v="1"/>
    <x v="2"/>
    <x v="1"/>
    <n v="203.27"/>
    <n v="29.7"/>
    <x v="2"/>
    <x v="0"/>
  </r>
  <r>
    <n v="46068"/>
    <x v="1"/>
    <x v="21"/>
    <n v="0"/>
    <n v="0"/>
    <x v="0"/>
    <x v="3"/>
    <x v="1"/>
    <n v="170.93"/>
    <n v="30.7"/>
    <x v="1"/>
    <x v="0"/>
  </r>
  <r>
    <n v="46072"/>
    <x v="1"/>
    <x v="78"/>
    <n v="0"/>
    <n v="0"/>
    <x v="0"/>
    <x v="1"/>
    <x v="1"/>
    <n v="103.25"/>
    <n v="19.399999999999999"/>
    <x v="1"/>
    <x v="0"/>
  </r>
  <r>
    <n v="46079"/>
    <x v="1"/>
    <x v="4"/>
    <n v="0"/>
    <n v="0"/>
    <x v="0"/>
    <x v="0"/>
    <x v="0"/>
    <n v="78.8"/>
    <n v="28.7"/>
    <x v="3"/>
    <x v="0"/>
  </r>
  <r>
    <n v="46086"/>
    <x v="0"/>
    <x v="14"/>
    <n v="0"/>
    <n v="0"/>
    <x v="1"/>
    <x v="0"/>
    <x v="0"/>
    <n v="71.08"/>
    <n v="28.1"/>
    <x v="2"/>
    <x v="0"/>
  </r>
  <r>
    <n v="46093"/>
    <x v="0"/>
    <x v="29"/>
    <n v="0"/>
    <n v="0"/>
    <x v="1"/>
    <x v="0"/>
    <x v="1"/>
    <n v="56.47"/>
    <n v="22.7"/>
    <x v="2"/>
    <x v="0"/>
  </r>
  <r>
    <n v="46130"/>
    <x v="0"/>
    <x v="73"/>
    <n v="0"/>
    <n v="0"/>
    <x v="1"/>
    <x v="3"/>
    <x v="0"/>
    <n v="142.31"/>
    <n v="35.200000000000003"/>
    <x v="3"/>
    <x v="0"/>
  </r>
  <r>
    <n v="46136"/>
    <x v="1"/>
    <x v="34"/>
    <n v="0"/>
    <n v="0"/>
    <x v="0"/>
    <x v="4"/>
    <x v="1"/>
    <n v="161.28"/>
    <n v="19.100000000000001"/>
    <x v="1"/>
    <x v="0"/>
  </r>
  <r>
    <n v="46141"/>
    <x v="0"/>
    <x v="6"/>
    <n v="0"/>
    <n v="0"/>
    <x v="0"/>
    <x v="0"/>
    <x v="1"/>
    <n v="147.74"/>
    <n v="21.4"/>
    <x v="1"/>
    <x v="0"/>
  </r>
  <r>
    <n v="46171"/>
    <x v="1"/>
    <x v="29"/>
    <n v="0"/>
    <n v="0"/>
    <x v="1"/>
    <x v="0"/>
    <x v="0"/>
    <n v="109.85"/>
    <n v="27.9"/>
    <x v="1"/>
    <x v="0"/>
  </r>
  <r>
    <n v="46210"/>
    <x v="0"/>
    <x v="20"/>
    <n v="0"/>
    <n v="0"/>
    <x v="1"/>
    <x v="3"/>
    <x v="1"/>
    <n v="105.29"/>
    <n v="25.1"/>
    <x v="0"/>
    <x v="0"/>
  </r>
  <r>
    <n v="46218"/>
    <x v="0"/>
    <x v="62"/>
    <n v="0"/>
    <n v="0"/>
    <x v="1"/>
    <x v="3"/>
    <x v="0"/>
    <n v="111.15"/>
    <n v="34.1"/>
    <x v="3"/>
    <x v="0"/>
  </r>
  <r>
    <n v="46256"/>
    <x v="1"/>
    <x v="51"/>
    <n v="0"/>
    <n v="0"/>
    <x v="0"/>
    <x v="0"/>
    <x v="0"/>
    <n v="77.55"/>
    <n v="24.8"/>
    <x v="1"/>
    <x v="0"/>
  </r>
  <r>
    <n v="46261"/>
    <x v="1"/>
    <x v="2"/>
    <n v="0"/>
    <n v="0"/>
    <x v="1"/>
    <x v="0"/>
    <x v="0"/>
    <n v="76.510000000000005"/>
    <n v="34.700000000000003"/>
    <x v="1"/>
    <x v="0"/>
  </r>
  <r>
    <n v="46284"/>
    <x v="1"/>
    <x v="76"/>
    <n v="1"/>
    <n v="0"/>
    <x v="1"/>
    <x v="3"/>
    <x v="0"/>
    <n v="227.51"/>
    <n v="34.700000000000003"/>
    <x v="0"/>
    <x v="0"/>
  </r>
  <r>
    <n v="46292"/>
    <x v="1"/>
    <x v="60"/>
    <n v="0"/>
    <n v="0"/>
    <x v="1"/>
    <x v="0"/>
    <x v="1"/>
    <n v="90.07"/>
    <n v="28.6"/>
    <x v="2"/>
    <x v="0"/>
  </r>
  <r>
    <n v="46314"/>
    <x v="0"/>
    <x v="102"/>
    <n v="0"/>
    <n v="0"/>
    <x v="0"/>
    <x v="1"/>
    <x v="1"/>
    <n v="136.96"/>
    <n v="15.2"/>
    <x v="1"/>
    <x v="0"/>
  </r>
  <r>
    <n v="46323"/>
    <x v="0"/>
    <x v="78"/>
    <n v="0"/>
    <n v="0"/>
    <x v="0"/>
    <x v="1"/>
    <x v="1"/>
    <n v="165.11"/>
    <n v="18"/>
    <x v="1"/>
    <x v="0"/>
  </r>
  <r>
    <n v="46343"/>
    <x v="0"/>
    <x v="16"/>
    <n v="0"/>
    <n v="0"/>
    <x v="1"/>
    <x v="0"/>
    <x v="0"/>
    <n v="71.459999999999994"/>
    <n v="33.4"/>
    <x v="1"/>
    <x v="0"/>
  </r>
  <r>
    <n v="46363"/>
    <x v="1"/>
    <x v="26"/>
    <n v="0"/>
    <n v="0"/>
    <x v="1"/>
    <x v="0"/>
    <x v="1"/>
    <n v="66.17"/>
    <n v="26.1"/>
    <x v="2"/>
    <x v="0"/>
  </r>
  <r>
    <n v="46373"/>
    <x v="0"/>
    <x v="73"/>
    <n v="0"/>
    <n v="0"/>
    <x v="1"/>
    <x v="0"/>
    <x v="1"/>
    <n v="169.97"/>
    <n v="25.8"/>
    <x v="2"/>
    <x v="0"/>
  </r>
  <r>
    <n v="46385"/>
    <x v="0"/>
    <x v="81"/>
    <n v="0"/>
    <n v="0"/>
    <x v="1"/>
    <x v="0"/>
    <x v="0"/>
    <n v="59.15"/>
    <n v="22.6"/>
    <x v="2"/>
    <x v="0"/>
  </r>
  <r>
    <n v="46434"/>
    <x v="1"/>
    <x v="36"/>
    <n v="1"/>
    <n v="0"/>
    <x v="1"/>
    <x v="2"/>
    <x v="0"/>
    <n v="214.43"/>
    <n v="39.9"/>
    <x v="3"/>
    <x v="0"/>
  </r>
  <r>
    <n v="46436"/>
    <x v="1"/>
    <x v="1"/>
    <n v="0"/>
    <n v="0"/>
    <x v="0"/>
    <x v="1"/>
    <x v="0"/>
    <n v="122.31"/>
    <n v="15.3"/>
    <x v="2"/>
    <x v="0"/>
  </r>
  <r>
    <n v="46438"/>
    <x v="0"/>
    <x v="32"/>
    <n v="0"/>
    <n v="0"/>
    <x v="1"/>
    <x v="3"/>
    <x v="0"/>
    <n v="79.3"/>
    <n v="30.6"/>
    <x v="0"/>
    <x v="0"/>
  </r>
  <r>
    <n v="46454"/>
    <x v="0"/>
    <x v="16"/>
    <n v="0"/>
    <n v="0"/>
    <x v="1"/>
    <x v="2"/>
    <x v="0"/>
    <n v="63.57"/>
    <n v="32.4"/>
    <x v="2"/>
    <x v="0"/>
  </r>
  <r>
    <n v="46455"/>
    <x v="0"/>
    <x v="49"/>
    <n v="0"/>
    <n v="0"/>
    <x v="1"/>
    <x v="0"/>
    <x v="0"/>
    <n v="125.74"/>
    <n v="32.6"/>
    <x v="1"/>
    <x v="0"/>
  </r>
  <r>
    <n v="46461"/>
    <x v="0"/>
    <x v="36"/>
    <n v="0"/>
    <n v="0"/>
    <x v="1"/>
    <x v="0"/>
    <x v="0"/>
    <n v="62.54"/>
    <n v="35"/>
    <x v="3"/>
    <x v="0"/>
  </r>
  <r>
    <n v="46468"/>
    <x v="0"/>
    <x v="5"/>
    <n v="0"/>
    <n v="0"/>
    <x v="1"/>
    <x v="3"/>
    <x v="0"/>
    <n v="147.47999999999999"/>
    <n v="40.5"/>
    <x v="1"/>
    <x v="0"/>
  </r>
  <r>
    <n v="46474"/>
    <x v="1"/>
    <x v="69"/>
    <n v="0"/>
    <n v="0"/>
    <x v="1"/>
    <x v="0"/>
    <x v="1"/>
    <n v="100.09"/>
    <n v="27.4"/>
    <x v="2"/>
    <x v="0"/>
  </r>
  <r>
    <n v="46483"/>
    <x v="1"/>
    <x v="13"/>
    <n v="0"/>
    <n v="0"/>
    <x v="0"/>
    <x v="0"/>
    <x v="0"/>
    <n v="77.75"/>
    <n v="38.799999999999997"/>
    <x v="3"/>
    <x v="0"/>
  </r>
  <r>
    <n v="46488"/>
    <x v="1"/>
    <x v="58"/>
    <n v="0"/>
    <n v="0"/>
    <x v="1"/>
    <x v="0"/>
    <x v="1"/>
    <n v="69.22"/>
    <n v="42.8"/>
    <x v="2"/>
    <x v="0"/>
  </r>
  <r>
    <n v="46498"/>
    <x v="0"/>
    <x v="73"/>
    <n v="0"/>
    <n v="0"/>
    <x v="1"/>
    <x v="0"/>
    <x v="0"/>
    <n v="217.4"/>
    <n v="36.6"/>
    <x v="2"/>
    <x v="0"/>
  </r>
  <r>
    <n v="46503"/>
    <x v="0"/>
    <x v="19"/>
    <n v="0"/>
    <n v="0"/>
    <x v="0"/>
    <x v="0"/>
    <x v="1"/>
    <n v="106.8"/>
    <n v="20.8"/>
    <x v="2"/>
    <x v="0"/>
  </r>
  <r>
    <n v="46514"/>
    <x v="0"/>
    <x v="74"/>
    <n v="0"/>
    <n v="0"/>
    <x v="1"/>
    <x v="2"/>
    <x v="0"/>
    <n v="100.93"/>
    <n v="32.700000000000003"/>
    <x v="2"/>
    <x v="0"/>
  </r>
  <r>
    <n v="46517"/>
    <x v="0"/>
    <x v="72"/>
    <n v="0"/>
    <n v="1"/>
    <x v="1"/>
    <x v="0"/>
    <x v="1"/>
    <n v="196.58"/>
    <n v="41.9"/>
    <x v="0"/>
    <x v="0"/>
  </r>
  <r>
    <n v="46527"/>
    <x v="1"/>
    <x v="76"/>
    <n v="1"/>
    <n v="1"/>
    <x v="1"/>
    <x v="2"/>
    <x v="1"/>
    <n v="109.51"/>
    <n v="41.9"/>
    <x v="2"/>
    <x v="0"/>
  </r>
  <r>
    <n v="46576"/>
    <x v="1"/>
    <x v="78"/>
    <n v="0"/>
    <n v="0"/>
    <x v="0"/>
    <x v="1"/>
    <x v="1"/>
    <n v="68.52"/>
    <n v="20.8"/>
    <x v="1"/>
    <x v="0"/>
  </r>
  <r>
    <n v="46577"/>
    <x v="0"/>
    <x v="1"/>
    <n v="0"/>
    <n v="0"/>
    <x v="0"/>
    <x v="0"/>
    <x v="0"/>
    <n v="77.63"/>
    <n v="31.7"/>
    <x v="2"/>
    <x v="0"/>
  </r>
  <r>
    <n v="46643"/>
    <x v="0"/>
    <x v="54"/>
    <n v="0"/>
    <n v="0"/>
    <x v="1"/>
    <x v="0"/>
    <x v="1"/>
    <n v="82.57"/>
    <n v="36"/>
    <x v="0"/>
    <x v="0"/>
  </r>
  <r>
    <n v="46647"/>
    <x v="0"/>
    <x v="77"/>
    <n v="0"/>
    <n v="0"/>
    <x v="0"/>
    <x v="0"/>
    <x v="0"/>
    <n v="228.5"/>
    <n v="34.5"/>
    <x v="2"/>
    <x v="0"/>
  </r>
  <r>
    <n v="46653"/>
    <x v="0"/>
    <x v="12"/>
    <n v="1"/>
    <n v="1"/>
    <x v="1"/>
    <x v="0"/>
    <x v="1"/>
    <n v="59.28"/>
    <n v="28.1"/>
    <x v="2"/>
    <x v="0"/>
  </r>
  <r>
    <n v="46670"/>
    <x v="0"/>
    <x v="66"/>
    <n v="1"/>
    <n v="0"/>
    <x v="1"/>
    <x v="3"/>
    <x v="1"/>
    <n v="197.06"/>
    <n v="26.1"/>
    <x v="2"/>
    <x v="0"/>
  </r>
  <r>
    <n v="46683"/>
    <x v="0"/>
    <x v="68"/>
    <n v="0"/>
    <n v="0"/>
    <x v="0"/>
    <x v="0"/>
    <x v="0"/>
    <n v="122.01"/>
    <n v="27"/>
    <x v="3"/>
    <x v="0"/>
  </r>
  <r>
    <n v="46688"/>
    <x v="0"/>
    <x v="22"/>
    <n v="0"/>
    <n v="0"/>
    <x v="0"/>
    <x v="0"/>
    <x v="0"/>
    <n v="127.21"/>
    <n v="29.8"/>
    <x v="3"/>
    <x v="0"/>
  </r>
  <r>
    <n v="46691"/>
    <x v="1"/>
    <x v="19"/>
    <n v="0"/>
    <n v="0"/>
    <x v="0"/>
    <x v="1"/>
    <x v="0"/>
    <n v="140.1"/>
    <n v="38.700000000000003"/>
    <x v="2"/>
    <x v="0"/>
  </r>
  <r>
    <n v="46699"/>
    <x v="0"/>
    <x v="47"/>
    <n v="0"/>
    <n v="0"/>
    <x v="0"/>
    <x v="0"/>
    <x v="1"/>
    <n v="78.569999999999993"/>
    <n v="34.4"/>
    <x v="1"/>
    <x v="0"/>
  </r>
  <r>
    <n v="46703"/>
    <x v="1"/>
    <x v="53"/>
    <n v="0"/>
    <n v="1"/>
    <x v="1"/>
    <x v="0"/>
    <x v="0"/>
    <n v="223.83"/>
    <n v="31.9"/>
    <x v="0"/>
    <x v="1"/>
  </r>
  <r>
    <n v="46729"/>
    <x v="0"/>
    <x v="97"/>
    <n v="0"/>
    <n v="0"/>
    <x v="0"/>
    <x v="1"/>
    <x v="0"/>
    <n v="69.89"/>
    <n v="18.100000000000001"/>
    <x v="1"/>
    <x v="0"/>
  </r>
  <r>
    <n v="46745"/>
    <x v="1"/>
    <x v="79"/>
    <n v="0"/>
    <n v="0"/>
    <x v="1"/>
    <x v="2"/>
    <x v="1"/>
    <n v="117.69"/>
    <n v="26.5"/>
    <x v="2"/>
    <x v="0"/>
  </r>
  <r>
    <n v="46767"/>
    <x v="0"/>
    <x v="11"/>
    <n v="0"/>
    <n v="0"/>
    <x v="0"/>
    <x v="1"/>
    <x v="1"/>
    <n v="67.84"/>
    <n v="24"/>
    <x v="1"/>
    <x v="0"/>
  </r>
  <r>
    <n v="46785"/>
    <x v="0"/>
    <x v="59"/>
    <n v="0"/>
    <n v="0"/>
    <x v="1"/>
    <x v="0"/>
    <x v="0"/>
    <n v="63.69"/>
    <n v="28.1"/>
    <x v="3"/>
    <x v="0"/>
  </r>
  <r>
    <n v="46797"/>
    <x v="0"/>
    <x v="4"/>
    <n v="0"/>
    <n v="0"/>
    <x v="1"/>
    <x v="0"/>
    <x v="1"/>
    <n v="75.819999999999993"/>
    <n v="29.1"/>
    <x v="2"/>
    <x v="0"/>
  </r>
  <r>
    <n v="46809"/>
    <x v="1"/>
    <x v="25"/>
    <n v="0"/>
    <n v="0"/>
    <x v="1"/>
    <x v="0"/>
    <x v="1"/>
    <n v="147.13999999999999"/>
    <n v="22.3"/>
    <x v="1"/>
    <x v="0"/>
  </r>
  <r>
    <n v="46854"/>
    <x v="0"/>
    <x v="33"/>
    <n v="0"/>
    <n v="0"/>
    <x v="0"/>
    <x v="1"/>
    <x v="0"/>
    <n v="82.64"/>
    <n v="14.5"/>
    <x v="1"/>
    <x v="0"/>
  </r>
  <r>
    <n v="46864"/>
    <x v="1"/>
    <x v="32"/>
    <n v="0"/>
    <n v="1"/>
    <x v="1"/>
    <x v="2"/>
    <x v="0"/>
    <n v="222.46"/>
    <n v="35.700000000000003"/>
    <x v="2"/>
    <x v="0"/>
  </r>
  <r>
    <n v="46875"/>
    <x v="1"/>
    <x v="58"/>
    <n v="0"/>
    <n v="0"/>
    <x v="1"/>
    <x v="0"/>
    <x v="0"/>
    <n v="145.22999999999999"/>
    <n v="32.299999999999997"/>
    <x v="2"/>
    <x v="0"/>
  </r>
  <r>
    <n v="46891"/>
    <x v="0"/>
    <x v="28"/>
    <n v="0"/>
    <n v="0"/>
    <x v="1"/>
    <x v="0"/>
    <x v="1"/>
    <n v="68.34"/>
    <n v="39.299999999999997"/>
    <x v="1"/>
    <x v="0"/>
  </r>
  <r>
    <n v="46895"/>
    <x v="1"/>
    <x v="45"/>
    <n v="0"/>
    <n v="0"/>
    <x v="1"/>
    <x v="0"/>
    <x v="1"/>
    <n v="62.61"/>
    <n v="30.7"/>
    <x v="2"/>
    <x v="0"/>
  </r>
  <r>
    <n v="46903"/>
    <x v="0"/>
    <x v="54"/>
    <n v="0"/>
    <n v="0"/>
    <x v="1"/>
    <x v="0"/>
    <x v="0"/>
    <n v="56.74"/>
    <n v="28.9"/>
    <x v="2"/>
    <x v="0"/>
  </r>
  <r>
    <n v="46923"/>
    <x v="1"/>
    <x v="60"/>
    <n v="0"/>
    <n v="1"/>
    <x v="1"/>
    <x v="0"/>
    <x v="1"/>
    <n v="82.89"/>
    <n v="29.5"/>
    <x v="2"/>
    <x v="0"/>
  </r>
  <r>
    <n v="46987"/>
    <x v="0"/>
    <x v="20"/>
    <n v="0"/>
    <n v="1"/>
    <x v="1"/>
    <x v="0"/>
    <x v="1"/>
    <n v="57.52"/>
    <m/>
    <x v="0"/>
    <x v="0"/>
  </r>
  <r>
    <n v="47005"/>
    <x v="0"/>
    <x v="52"/>
    <n v="0"/>
    <n v="0"/>
    <x v="1"/>
    <x v="0"/>
    <x v="0"/>
    <n v="68.48"/>
    <n v="21.3"/>
    <x v="2"/>
    <x v="0"/>
  </r>
  <r>
    <n v="47037"/>
    <x v="0"/>
    <x v="67"/>
    <n v="0"/>
    <n v="0"/>
    <x v="1"/>
    <x v="0"/>
    <x v="0"/>
    <n v="102.71"/>
    <n v="39.9"/>
    <x v="0"/>
    <x v="0"/>
  </r>
  <r>
    <n v="47057"/>
    <x v="1"/>
    <x v="2"/>
    <n v="0"/>
    <n v="0"/>
    <x v="1"/>
    <x v="3"/>
    <x v="0"/>
    <n v="76.47"/>
    <n v="30.6"/>
    <x v="1"/>
    <x v="0"/>
  </r>
  <r>
    <n v="47113"/>
    <x v="0"/>
    <x v="67"/>
    <n v="0"/>
    <n v="0"/>
    <x v="1"/>
    <x v="3"/>
    <x v="1"/>
    <n v="110.42"/>
    <n v="24.9"/>
    <x v="2"/>
    <x v="0"/>
  </r>
  <r>
    <n v="47144"/>
    <x v="0"/>
    <x v="28"/>
    <n v="0"/>
    <n v="0"/>
    <x v="1"/>
    <x v="3"/>
    <x v="0"/>
    <n v="88.62"/>
    <n v="28.5"/>
    <x v="0"/>
    <x v="0"/>
  </r>
  <r>
    <n v="47153"/>
    <x v="0"/>
    <x v="7"/>
    <n v="0"/>
    <n v="0"/>
    <x v="1"/>
    <x v="0"/>
    <x v="0"/>
    <n v="73.89"/>
    <n v="26.7"/>
    <x v="0"/>
    <x v="0"/>
  </r>
  <r>
    <n v="47159"/>
    <x v="1"/>
    <x v="53"/>
    <n v="0"/>
    <n v="0"/>
    <x v="1"/>
    <x v="0"/>
    <x v="0"/>
    <n v="155.16999999999999"/>
    <n v="35.5"/>
    <x v="2"/>
    <x v="0"/>
  </r>
  <r>
    <n v="47167"/>
    <x v="0"/>
    <x v="50"/>
    <n v="1"/>
    <n v="0"/>
    <x v="1"/>
    <x v="3"/>
    <x v="0"/>
    <n v="124.13"/>
    <n v="31.4"/>
    <x v="2"/>
    <x v="1"/>
  </r>
  <r>
    <n v="47175"/>
    <x v="0"/>
    <x v="24"/>
    <n v="0"/>
    <n v="0"/>
    <x v="1"/>
    <x v="0"/>
    <x v="1"/>
    <n v="60.22"/>
    <n v="31.5"/>
    <x v="3"/>
    <x v="0"/>
  </r>
  <r>
    <n v="47181"/>
    <x v="0"/>
    <x v="53"/>
    <n v="0"/>
    <n v="0"/>
    <x v="1"/>
    <x v="0"/>
    <x v="0"/>
    <n v="103.46"/>
    <n v="35.9"/>
    <x v="2"/>
    <x v="0"/>
  </r>
  <r>
    <n v="47196"/>
    <x v="1"/>
    <x v="3"/>
    <n v="0"/>
    <n v="0"/>
    <x v="1"/>
    <x v="0"/>
    <x v="1"/>
    <n v="110.68"/>
    <n v="32.4"/>
    <x v="0"/>
    <x v="0"/>
  </r>
  <r>
    <n v="47208"/>
    <x v="0"/>
    <x v="48"/>
    <n v="0"/>
    <n v="0"/>
    <x v="1"/>
    <x v="3"/>
    <x v="1"/>
    <n v="62.67"/>
    <n v="27.7"/>
    <x v="2"/>
    <x v="0"/>
  </r>
  <r>
    <n v="47216"/>
    <x v="1"/>
    <x v="52"/>
    <n v="0"/>
    <n v="0"/>
    <x v="1"/>
    <x v="0"/>
    <x v="1"/>
    <n v="110.14"/>
    <n v="30.5"/>
    <x v="3"/>
    <x v="0"/>
  </r>
  <r>
    <n v="47236"/>
    <x v="0"/>
    <x v="74"/>
    <n v="0"/>
    <n v="0"/>
    <x v="1"/>
    <x v="0"/>
    <x v="0"/>
    <n v="154.66999999999999"/>
    <n v="33.799999999999997"/>
    <x v="2"/>
    <x v="0"/>
  </r>
  <r>
    <n v="47269"/>
    <x v="1"/>
    <x v="28"/>
    <n v="0"/>
    <n v="0"/>
    <x v="1"/>
    <x v="0"/>
    <x v="1"/>
    <n v="219.72"/>
    <n v="33.700000000000003"/>
    <x v="0"/>
    <x v="1"/>
  </r>
  <r>
    <n v="47271"/>
    <x v="1"/>
    <x v="5"/>
    <n v="0"/>
    <n v="0"/>
    <x v="1"/>
    <x v="2"/>
    <x v="0"/>
    <n v="122.83"/>
    <n v="30.6"/>
    <x v="1"/>
    <x v="0"/>
  </r>
  <r>
    <n v="47306"/>
    <x v="1"/>
    <x v="21"/>
    <n v="0"/>
    <n v="0"/>
    <x v="0"/>
    <x v="0"/>
    <x v="1"/>
    <n v="92.62"/>
    <n v="32"/>
    <x v="1"/>
    <x v="1"/>
  </r>
  <r>
    <n v="47309"/>
    <x v="1"/>
    <x v="33"/>
    <n v="0"/>
    <n v="0"/>
    <x v="0"/>
    <x v="1"/>
    <x v="0"/>
    <n v="87.74"/>
    <n v="17.100000000000001"/>
    <x v="1"/>
    <x v="0"/>
  </r>
  <r>
    <n v="47321"/>
    <x v="0"/>
    <x v="28"/>
    <n v="0"/>
    <n v="0"/>
    <x v="1"/>
    <x v="0"/>
    <x v="1"/>
    <n v="83.58"/>
    <n v="18.2"/>
    <x v="2"/>
    <x v="0"/>
  </r>
  <r>
    <n v="47330"/>
    <x v="1"/>
    <x v="33"/>
    <n v="0"/>
    <n v="0"/>
    <x v="0"/>
    <x v="1"/>
    <x v="1"/>
    <n v="60.39"/>
    <n v="16.399999999999999"/>
    <x v="1"/>
    <x v="0"/>
  </r>
  <r>
    <n v="47345"/>
    <x v="1"/>
    <x v="18"/>
    <n v="0"/>
    <n v="0"/>
    <x v="1"/>
    <x v="0"/>
    <x v="1"/>
    <n v="97.12"/>
    <n v="29.2"/>
    <x v="2"/>
    <x v="0"/>
  </r>
  <r>
    <n v="47348"/>
    <x v="0"/>
    <x v="49"/>
    <n v="0"/>
    <n v="0"/>
    <x v="1"/>
    <x v="0"/>
    <x v="0"/>
    <n v="129.31"/>
    <n v="30.7"/>
    <x v="0"/>
    <x v="0"/>
  </r>
  <r>
    <n v="47350"/>
    <x v="0"/>
    <x v="100"/>
    <n v="0"/>
    <n v="0"/>
    <x v="0"/>
    <x v="1"/>
    <x v="0"/>
    <n v="139.66999999999999"/>
    <n v="14.1"/>
    <x v="1"/>
    <x v="0"/>
  </r>
  <r>
    <n v="47356"/>
    <x v="0"/>
    <x v="3"/>
    <n v="0"/>
    <n v="0"/>
    <x v="1"/>
    <x v="0"/>
    <x v="0"/>
    <n v="87.4"/>
    <n v="24.5"/>
    <x v="0"/>
    <x v="0"/>
  </r>
  <r>
    <n v="47357"/>
    <x v="0"/>
    <x v="45"/>
    <n v="0"/>
    <n v="0"/>
    <x v="1"/>
    <x v="0"/>
    <x v="1"/>
    <n v="62.78"/>
    <n v="36.4"/>
    <x v="1"/>
    <x v="0"/>
  </r>
  <r>
    <n v="47383"/>
    <x v="1"/>
    <x v="89"/>
    <n v="0"/>
    <n v="0"/>
    <x v="0"/>
    <x v="1"/>
    <x v="0"/>
    <n v="153.31"/>
    <n v="17.100000000000001"/>
    <x v="1"/>
    <x v="0"/>
  </r>
  <r>
    <n v="47405"/>
    <x v="0"/>
    <x v="78"/>
    <n v="0"/>
    <n v="0"/>
    <x v="0"/>
    <x v="1"/>
    <x v="1"/>
    <n v="100.66"/>
    <n v="18.5"/>
    <x v="1"/>
    <x v="0"/>
  </r>
  <r>
    <n v="47410"/>
    <x v="0"/>
    <x v="34"/>
    <n v="0"/>
    <n v="0"/>
    <x v="0"/>
    <x v="1"/>
    <x v="1"/>
    <n v="111.76"/>
    <n v="24.8"/>
    <x v="1"/>
    <x v="0"/>
  </r>
  <r>
    <n v="47414"/>
    <x v="0"/>
    <x v="57"/>
    <n v="1"/>
    <n v="0"/>
    <x v="1"/>
    <x v="0"/>
    <x v="0"/>
    <n v="116.76"/>
    <n v="32.9"/>
    <x v="0"/>
    <x v="0"/>
  </r>
  <r>
    <n v="47427"/>
    <x v="1"/>
    <x v="24"/>
    <n v="0"/>
    <n v="0"/>
    <x v="1"/>
    <x v="3"/>
    <x v="0"/>
    <n v="70.73"/>
    <n v="27.3"/>
    <x v="0"/>
    <x v="0"/>
  </r>
  <r>
    <n v="47456"/>
    <x v="1"/>
    <x v="61"/>
    <n v="0"/>
    <n v="0"/>
    <x v="1"/>
    <x v="0"/>
    <x v="1"/>
    <n v="58.89"/>
    <n v="26.1"/>
    <x v="0"/>
    <x v="0"/>
  </r>
  <r>
    <n v="47461"/>
    <x v="0"/>
    <x v="58"/>
    <n v="0"/>
    <n v="0"/>
    <x v="1"/>
    <x v="0"/>
    <x v="0"/>
    <n v="112.35"/>
    <n v="29.9"/>
    <x v="1"/>
    <x v="0"/>
  </r>
  <r>
    <n v="47472"/>
    <x v="0"/>
    <x v="21"/>
    <n v="0"/>
    <n v="0"/>
    <x v="1"/>
    <x v="0"/>
    <x v="0"/>
    <n v="107.26"/>
    <n v="38.6"/>
    <x v="0"/>
    <x v="1"/>
  </r>
  <r>
    <n v="47499"/>
    <x v="0"/>
    <x v="25"/>
    <n v="0"/>
    <n v="0"/>
    <x v="1"/>
    <x v="2"/>
    <x v="1"/>
    <n v="77.55"/>
    <n v="26.2"/>
    <x v="1"/>
    <x v="0"/>
  </r>
  <r>
    <n v="47501"/>
    <x v="0"/>
    <x v="73"/>
    <n v="0"/>
    <n v="0"/>
    <x v="1"/>
    <x v="0"/>
    <x v="0"/>
    <n v="59.85"/>
    <n v="41.5"/>
    <x v="2"/>
    <x v="0"/>
  </r>
  <r>
    <n v="47521"/>
    <x v="0"/>
    <x v="2"/>
    <n v="1"/>
    <n v="0"/>
    <x v="1"/>
    <x v="2"/>
    <x v="0"/>
    <n v="186.4"/>
    <n v="28"/>
    <x v="2"/>
    <x v="0"/>
  </r>
  <r>
    <n v="47523"/>
    <x v="0"/>
    <x v="26"/>
    <n v="0"/>
    <n v="0"/>
    <x v="0"/>
    <x v="3"/>
    <x v="1"/>
    <n v="134.38999999999999"/>
    <n v="22.7"/>
    <x v="0"/>
    <x v="0"/>
  </r>
  <r>
    <n v="47537"/>
    <x v="0"/>
    <x v="0"/>
    <n v="0"/>
    <n v="0"/>
    <x v="0"/>
    <x v="0"/>
    <x v="1"/>
    <n v="112.23"/>
    <n v="28.7"/>
    <x v="2"/>
    <x v="0"/>
  </r>
  <r>
    <n v="47558"/>
    <x v="1"/>
    <x v="54"/>
    <n v="1"/>
    <n v="1"/>
    <x v="1"/>
    <x v="0"/>
    <x v="0"/>
    <n v="123.95"/>
    <n v="34.799999999999997"/>
    <x v="0"/>
    <x v="0"/>
  </r>
  <r>
    <n v="47563"/>
    <x v="0"/>
    <x v="0"/>
    <n v="0"/>
    <n v="0"/>
    <x v="0"/>
    <x v="0"/>
    <x v="1"/>
    <n v="68.66"/>
    <n v="35.1"/>
    <x v="2"/>
    <x v="0"/>
  </r>
  <r>
    <n v="47582"/>
    <x v="1"/>
    <x v="31"/>
    <n v="0"/>
    <n v="0"/>
    <x v="0"/>
    <x v="1"/>
    <x v="0"/>
    <n v="59.05"/>
    <n v="16.600000000000001"/>
    <x v="1"/>
    <x v="0"/>
  </r>
  <r>
    <n v="47585"/>
    <x v="0"/>
    <x v="4"/>
    <n v="0"/>
    <n v="0"/>
    <x v="0"/>
    <x v="3"/>
    <x v="0"/>
    <n v="62.68"/>
    <n v="35.799999999999997"/>
    <x v="2"/>
    <x v="0"/>
  </r>
  <r>
    <n v="47600"/>
    <x v="0"/>
    <x v="52"/>
    <n v="0"/>
    <n v="0"/>
    <x v="1"/>
    <x v="0"/>
    <x v="0"/>
    <n v="96.04"/>
    <n v="29.2"/>
    <x v="1"/>
    <x v="0"/>
  </r>
  <r>
    <n v="47607"/>
    <x v="1"/>
    <x v="41"/>
    <n v="0"/>
    <n v="0"/>
    <x v="0"/>
    <x v="1"/>
    <x v="1"/>
    <n v="92.56"/>
    <n v="18"/>
    <x v="1"/>
    <x v="0"/>
  </r>
  <r>
    <n v="47608"/>
    <x v="0"/>
    <x v="81"/>
    <n v="0"/>
    <n v="0"/>
    <x v="0"/>
    <x v="0"/>
    <x v="0"/>
    <n v="208.17"/>
    <n v="24.9"/>
    <x v="2"/>
    <x v="0"/>
  </r>
  <r>
    <n v="47622"/>
    <x v="1"/>
    <x v="23"/>
    <n v="0"/>
    <n v="1"/>
    <x v="1"/>
    <x v="3"/>
    <x v="0"/>
    <n v="228.7"/>
    <n v="34"/>
    <x v="1"/>
    <x v="0"/>
  </r>
  <r>
    <n v="47627"/>
    <x v="1"/>
    <x v="11"/>
    <n v="0"/>
    <n v="0"/>
    <x v="0"/>
    <x v="1"/>
    <x v="0"/>
    <n v="107.69"/>
    <n v="20.3"/>
    <x v="1"/>
    <x v="0"/>
  </r>
  <r>
    <n v="47662"/>
    <x v="0"/>
    <x v="77"/>
    <n v="0"/>
    <n v="0"/>
    <x v="0"/>
    <x v="3"/>
    <x v="0"/>
    <n v="57.83"/>
    <n v="21.6"/>
    <x v="3"/>
    <x v="0"/>
  </r>
  <r>
    <n v="47668"/>
    <x v="0"/>
    <x v="24"/>
    <n v="0"/>
    <n v="0"/>
    <x v="1"/>
    <x v="0"/>
    <x v="1"/>
    <n v="125.63"/>
    <n v="57.2"/>
    <x v="1"/>
    <x v="0"/>
  </r>
  <r>
    <n v="47691"/>
    <x v="1"/>
    <x v="19"/>
    <n v="0"/>
    <n v="0"/>
    <x v="0"/>
    <x v="0"/>
    <x v="1"/>
    <n v="97.23"/>
    <n v="30.6"/>
    <x v="2"/>
    <x v="0"/>
  </r>
  <r>
    <n v="47696"/>
    <x v="1"/>
    <x v="22"/>
    <n v="0"/>
    <n v="0"/>
    <x v="1"/>
    <x v="0"/>
    <x v="1"/>
    <n v="60.32"/>
    <n v="25"/>
    <x v="2"/>
    <x v="0"/>
  </r>
  <r>
    <n v="47701"/>
    <x v="1"/>
    <x v="11"/>
    <n v="0"/>
    <n v="0"/>
    <x v="0"/>
    <x v="1"/>
    <x v="0"/>
    <n v="104.51"/>
    <n v="20.6"/>
    <x v="1"/>
    <x v="0"/>
  </r>
  <r>
    <n v="47730"/>
    <x v="0"/>
    <x v="17"/>
    <n v="0"/>
    <n v="0"/>
    <x v="0"/>
    <x v="0"/>
    <x v="0"/>
    <n v="86.03"/>
    <n v="26.4"/>
    <x v="2"/>
    <x v="0"/>
  </r>
  <r>
    <n v="47732"/>
    <x v="1"/>
    <x v="41"/>
    <n v="0"/>
    <n v="0"/>
    <x v="0"/>
    <x v="1"/>
    <x v="1"/>
    <n v="163.69999999999999"/>
    <n v="18.399999999999999"/>
    <x v="1"/>
    <x v="0"/>
  </r>
  <r>
    <n v="47735"/>
    <x v="0"/>
    <x v="14"/>
    <n v="0"/>
    <n v="0"/>
    <x v="1"/>
    <x v="0"/>
    <x v="1"/>
    <n v="224.71"/>
    <n v="42.9"/>
    <x v="2"/>
    <x v="0"/>
  </r>
  <r>
    <n v="47751"/>
    <x v="0"/>
    <x v="70"/>
    <n v="0"/>
    <n v="0"/>
    <x v="0"/>
    <x v="0"/>
    <x v="0"/>
    <n v="131.22999999999999"/>
    <n v="21.1"/>
    <x v="1"/>
    <x v="0"/>
  </r>
  <r>
    <n v="47770"/>
    <x v="1"/>
    <x v="78"/>
    <n v="0"/>
    <n v="0"/>
    <x v="0"/>
    <x v="1"/>
    <x v="0"/>
    <n v="80.98"/>
    <n v="19.899999999999999"/>
    <x v="1"/>
    <x v="0"/>
  </r>
  <r>
    <n v="47776"/>
    <x v="0"/>
    <x v="73"/>
    <n v="0"/>
    <n v="0"/>
    <x v="1"/>
    <x v="2"/>
    <x v="1"/>
    <n v="176.78"/>
    <n v="50.4"/>
    <x v="2"/>
    <x v="0"/>
  </r>
  <r>
    <n v="47784"/>
    <x v="0"/>
    <x v="41"/>
    <n v="0"/>
    <n v="0"/>
    <x v="0"/>
    <x v="1"/>
    <x v="1"/>
    <n v="123.49"/>
    <n v="19.5"/>
    <x v="1"/>
    <x v="0"/>
  </r>
  <r>
    <n v="47799"/>
    <x v="0"/>
    <x v="3"/>
    <n v="0"/>
    <n v="0"/>
    <x v="1"/>
    <x v="0"/>
    <x v="0"/>
    <n v="191.94"/>
    <n v="27.9"/>
    <x v="2"/>
    <x v="0"/>
  </r>
  <r>
    <n v="47802"/>
    <x v="1"/>
    <x v="29"/>
    <n v="0"/>
    <n v="0"/>
    <x v="0"/>
    <x v="0"/>
    <x v="0"/>
    <n v="256.74"/>
    <n v="23.4"/>
    <x v="0"/>
    <x v="0"/>
  </r>
  <r>
    <n v="47803"/>
    <x v="1"/>
    <x v="26"/>
    <n v="0"/>
    <n v="0"/>
    <x v="1"/>
    <x v="2"/>
    <x v="0"/>
    <n v="173.97"/>
    <n v="26.3"/>
    <x v="1"/>
    <x v="0"/>
  </r>
  <r>
    <n v="47810"/>
    <x v="1"/>
    <x v="11"/>
    <n v="0"/>
    <n v="0"/>
    <x v="0"/>
    <x v="1"/>
    <x v="1"/>
    <n v="107.97"/>
    <n v="26.7"/>
    <x v="1"/>
    <x v="0"/>
  </r>
  <r>
    <n v="47811"/>
    <x v="0"/>
    <x v="75"/>
    <n v="0"/>
    <n v="0"/>
    <x v="1"/>
    <x v="3"/>
    <x v="0"/>
    <n v="239.82"/>
    <n v="35.799999999999997"/>
    <x v="2"/>
    <x v="0"/>
  </r>
  <r>
    <n v="47831"/>
    <x v="1"/>
    <x v="45"/>
    <n v="1"/>
    <n v="0"/>
    <x v="0"/>
    <x v="0"/>
    <x v="0"/>
    <n v="63.95"/>
    <n v="32.200000000000003"/>
    <x v="2"/>
    <x v="0"/>
  </r>
  <r>
    <n v="47844"/>
    <x v="0"/>
    <x v="5"/>
    <n v="0"/>
    <n v="0"/>
    <x v="1"/>
    <x v="0"/>
    <x v="0"/>
    <n v="69.34"/>
    <n v="43.7"/>
    <x v="2"/>
    <x v="0"/>
  </r>
  <r>
    <n v="47848"/>
    <x v="1"/>
    <x v="95"/>
    <n v="0"/>
    <n v="0"/>
    <x v="0"/>
    <x v="1"/>
    <x v="1"/>
    <n v="93.74"/>
    <n v="20.100000000000001"/>
    <x v="1"/>
    <x v="0"/>
  </r>
  <r>
    <n v="47861"/>
    <x v="1"/>
    <x v="12"/>
    <n v="0"/>
    <n v="0"/>
    <x v="1"/>
    <x v="0"/>
    <x v="0"/>
    <n v="165.47"/>
    <n v="28.1"/>
    <x v="1"/>
    <x v="0"/>
  </r>
  <r>
    <n v="47876"/>
    <x v="1"/>
    <x v="92"/>
    <n v="0"/>
    <n v="0"/>
    <x v="0"/>
    <x v="1"/>
    <x v="1"/>
    <n v="89.3"/>
    <n v="21.4"/>
    <x v="1"/>
    <x v="0"/>
  </r>
  <r>
    <n v="47885"/>
    <x v="1"/>
    <x v="26"/>
    <n v="0"/>
    <n v="0"/>
    <x v="1"/>
    <x v="3"/>
    <x v="0"/>
    <n v="160"/>
    <n v="31.9"/>
    <x v="0"/>
    <x v="0"/>
  </r>
  <r>
    <n v="47886"/>
    <x v="0"/>
    <x v="10"/>
    <n v="1"/>
    <n v="0"/>
    <x v="1"/>
    <x v="2"/>
    <x v="1"/>
    <n v="56.94"/>
    <n v="45.3"/>
    <x v="1"/>
    <x v="0"/>
  </r>
  <r>
    <n v="47893"/>
    <x v="1"/>
    <x v="63"/>
    <n v="0"/>
    <n v="0"/>
    <x v="1"/>
    <x v="0"/>
    <x v="1"/>
    <n v="98.46"/>
    <n v="30.6"/>
    <x v="2"/>
    <x v="0"/>
  </r>
  <r>
    <n v="47917"/>
    <x v="0"/>
    <x v="37"/>
    <n v="1"/>
    <n v="0"/>
    <x v="0"/>
    <x v="0"/>
    <x v="1"/>
    <n v="61.47"/>
    <n v="22.9"/>
    <x v="2"/>
    <x v="0"/>
  </r>
  <r>
    <n v="47924"/>
    <x v="1"/>
    <x v="6"/>
    <n v="0"/>
    <n v="0"/>
    <x v="0"/>
    <x v="0"/>
    <x v="0"/>
    <n v="59.28"/>
    <n v="43.2"/>
    <x v="2"/>
    <x v="0"/>
  </r>
  <r>
    <n v="47937"/>
    <x v="0"/>
    <x v="73"/>
    <n v="0"/>
    <n v="0"/>
    <x v="1"/>
    <x v="3"/>
    <x v="1"/>
    <n v="78.14"/>
    <n v="35.799999999999997"/>
    <x v="2"/>
    <x v="0"/>
  </r>
  <r>
    <n v="47947"/>
    <x v="0"/>
    <x v="60"/>
    <n v="0"/>
    <n v="0"/>
    <x v="1"/>
    <x v="3"/>
    <x v="1"/>
    <n v="114.47"/>
    <n v="31.6"/>
    <x v="3"/>
    <x v="0"/>
  </r>
  <r>
    <n v="47949"/>
    <x v="1"/>
    <x v="34"/>
    <n v="0"/>
    <n v="0"/>
    <x v="0"/>
    <x v="1"/>
    <x v="1"/>
    <n v="116.2"/>
    <n v="20.9"/>
    <x v="1"/>
    <x v="0"/>
  </r>
  <r>
    <n v="47950"/>
    <x v="0"/>
    <x v="24"/>
    <n v="0"/>
    <n v="0"/>
    <x v="1"/>
    <x v="3"/>
    <x v="0"/>
    <n v="59.76"/>
    <n v="29.7"/>
    <x v="1"/>
    <x v="0"/>
  </r>
  <r>
    <n v="47972"/>
    <x v="0"/>
    <x v="68"/>
    <n v="0"/>
    <n v="0"/>
    <x v="0"/>
    <x v="2"/>
    <x v="1"/>
    <n v="74.11"/>
    <n v="34.1"/>
    <x v="3"/>
    <x v="0"/>
  </r>
  <r>
    <n v="48017"/>
    <x v="1"/>
    <x v="2"/>
    <n v="0"/>
    <n v="0"/>
    <x v="1"/>
    <x v="0"/>
    <x v="0"/>
    <n v="62.56"/>
    <n v="28.6"/>
    <x v="2"/>
    <x v="0"/>
  </r>
  <r>
    <n v="48064"/>
    <x v="1"/>
    <x v="83"/>
    <n v="0"/>
    <n v="0"/>
    <x v="0"/>
    <x v="1"/>
    <x v="1"/>
    <n v="65.069999999999993"/>
    <n v="21.5"/>
    <x v="2"/>
    <x v="0"/>
  </r>
  <r>
    <n v="48069"/>
    <x v="0"/>
    <x v="49"/>
    <n v="0"/>
    <n v="0"/>
    <x v="1"/>
    <x v="0"/>
    <x v="1"/>
    <n v="194.53"/>
    <n v="45"/>
    <x v="2"/>
    <x v="0"/>
  </r>
  <r>
    <n v="48072"/>
    <x v="0"/>
    <x v="76"/>
    <n v="1"/>
    <n v="0"/>
    <x v="1"/>
    <x v="0"/>
    <x v="0"/>
    <n v="151.56"/>
    <n v="28.5"/>
    <x v="1"/>
    <x v="0"/>
  </r>
  <r>
    <n v="48073"/>
    <x v="1"/>
    <x v="67"/>
    <n v="0"/>
    <n v="0"/>
    <x v="1"/>
    <x v="2"/>
    <x v="1"/>
    <n v="93.71"/>
    <n v="31.2"/>
    <x v="0"/>
    <x v="0"/>
  </r>
  <r>
    <n v="48109"/>
    <x v="0"/>
    <x v="16"/>
    <n v="0"/>
    <n v="1"/>
    <x v="1"/>
    <x v="0"/>
    <x v="1"/>
    <n v="88.51"/>
    <n v="24.5"/>
    <x v="2"/>
    <x v="0"/>
  </r>
  <r>
    <n v="48118"/>
    <x v="0"/>
    <x v="37"/>
    <n v="0"/>
    <n v="0"/>
    <x v="1"/>
    <x v="3"/>
    <x v="0"/>
    <n v="113.45"/>
    <n v="30.3"/>
    <x v="2"/>
    <x v="0"/>
  </r>
  <r>
    <n v="48127"/>
    <x v="1"/>
    <x v="76"/>
    <n v="0"/>
    <n v="0"/>
    <x v="1"/>
    <x v="3"/>
    <x v="0"/>
    <n v="109.09"/>
    <n v="26.3"/>
    <x v="3"/>
    <x v="0"/>
  </r>
  <r>
    <n v="48129"/>
    <x v="0"/>
    <x v="71"/>
    <n v="0"/>
    <n v="0"/>
    <x v="1"/>
    <x v="0"/>
    <x v="0"/>
    <n v="80.08"/>
    <n v="25.6"/>
    <x v="2"/>
    <x v="0"/>
  </r>
  <r>
    <n v="48144"/>
    <x v="0"/>
    <x v="9"/>
    <n v="0"/>
    <n v="0"/>
    <x v="0"/>
    <x v="2"/>
    <x v="1"/>
    <n v="73"/>
    <n v="20.8"/>
    <x v="2"/>
    <x v="0"/>
  </r>
  <r>
    <n v="48146"/>
    <x v="1"/>
    <x v="48"/>
    <n v="0"/>
    <n v="1"/>
    <x v="1"/>
    <x v="0"/>
    <x v="1"/>
    <n v="93.02"/>
    <n v="40.200000000000003"/>
    <x v="0"/>
    <x v="0"/>
  </r>
  <r>
    <n v="48169"/>
    <x v="0"/>
    <x v="49"/>
    <n v="0"/>
    <n v="0"/>
    <x v="1"/>
    <x v="3"/>
    <x v="0"/>
    <n v="65.209999999999994"/>
    <n v="27.7"/>
    <x v="1"/>
    <x v="0"/>
  </r>
  <r>
    <n v="48184"/>
    <x v="1"/>
    <x v="54"/>
    <n v="0"/>
    <n v="0"/>
    <x v="1"/>
    <x v="0"/>
    <x v="1"/>
    <n v="121.27"/>
    <n v="29.7"/>
    <x v="3"/>
    <x v="0"/>
  </r>
  <r>
    <n v="48210"/>
    <x v="1"/>
    <x v="14"/>
    <n v="0"/>
    <n v="0"/>
    <x v="1"/>
    <x v="0"/>
    <x v="1"/>
    <n v="64.510000000000005"/>
    <n v="31.5"/>
    <x v="2"/>
    <x v="0"/>
  </r>
  <r>
    <n v="48226"/>
    <x v="0"/>
    <x v="41"/>
    <n v="0"/>
    <n v="0"/>
    <x v="0"/>
    <x v="1"/>
    <x v="1"/>
    <n v="59.61"/>
    <n v="17.100000000000001"/>
    <x v="1"/>
    <x v="0"/>
  </r>
  <r>
    <n v="48244"/>
    <x v="0"/>
    <x v="5"/>
    <n v="0"/>
    <n v="0"/>
    <x v="0"/>
    <x v="0"/>
    <x v="1"/>
    <n v="77.5"/>
    <n v="36.9"/>
    <x v="3"/>
    <x v="0"/>
  </r>
  <r>
    <n v="48246"/>
    <x v="1"/>
    <x v="14"/>
    <n v="0"/>
    <n v="0"/>
    <x v="1"/>
    <x v="0"/>
    <x v="0"/>
    <n v="60.35"/>
    <n v="25.9"/>
    <x v="0"/>
    <x v="0"/>
  </r>
  <r>
    <n v="48265"/>
    <x v="1"/>
    <x v="20"/>
    <n v="0"/>
    <n v="0"/>
    <x v="1"/>
    <x v="2"/>
    <x v="1"/>
    <n v="111.85"/>
    <n v="26.7"/>
    <x v="2"/>
    <x v="0"/>
  </r>
  <r>
    <n v="48272"/>
    <x v="0"/>
    <x v="83"/>
    <n v="0"/>
    <n v="0"/>
    <x v="0"/>
    <x v="1"/>
    <x v="1"/>
    <n v="87.51"/>
    <n v="24.4"/>
    <x v="1"/>
    <x v="0"/>
  </r>
  <r>
    <n v="48298"/>
    <x v="0"/>
    <x v="7"/>
    <n v="0"/>
    <n v="0"/>
    <x v="1"/>
    <x v="0"/>
    <x v="1"/>
    <n v="70.31"/>
    <n v="23.2"/>
    <x v="1"/>
    <x v="0"/>
  </r>
  <r>
    <n v="48303"/>
    <x v="1"/>
    <x v="40"/>
    <n v="0"/>
    <n v="0"/>
    <x v="1"/>
    <x v="0"/>
    <x v="1"/>
    <n v="71.3"/>
    <n v="34.700000000000003"/>
    <x v="2"/>
    <x v="0"/>
  </r>
  <r>
    <n v="48323"/>
    <x v="1"/>
    <x v="76"/>
    <n v="0"/>
    <n v="0"/>
    <x v="1"/>
    <x v="2"/>
    <x v="1"/>
    <n v="83.68"/>
    <n v="26.7"/>
    <x v="1"/>
    <x v="0"/>
  </r>
  <r>
    <n v="48359"/>
    <x v="0"/>
    <x v="10"/>
    <n v="0"/>
    <n v="0"/>
    <x v="1"/>
    <x v="0"/>
    <x v="1"/>
    <n v="142.12"/>
    <n v="28.4"/>
    <x v="3"/>
    <x v="0"/>
  </r>
  <r>
    <n v="48364"/>
    <x v="1"/>
    <x v="36"/>
    <n v="0"/>
    <n v="0"/>
    <x v="1"/>
    <x v="2"/>
    <x v="0"/>
    <n v="223.35"/>
    <n v="27.3"/>
    <x v="0"/>
    <x v="0"/>
  </r>
  <r>
    <n v="48368"/>
    <x v="0"/>
    <x v="20"/>
    <n v="0"/>
    <n v="0"/>
    <x v="1"/>
    <x v="3"/>
    <x v="1"/>
    <n v="104.21"/>
    <n v="36.799999999999997"/>
    <x v="2"/>
    <x v="0"/>
  </r>
  <r>
    <n v="48405"/>
    <x v="1"/>
    <x v="7"/>
    <n v="0"/>
    <n v="1"/>
    <x v="1"/>
    <x v="0"/>
    <x v="0"/>
    <n v="68.53"/>
    <n v="24.2"/>
    <x v="3"/>
    <x v="1"/>
  </r>
  <r>
    <n v="48406"/>
    <x v="1"/>
    <x v="55"/>
    <n v="0"/>
    <n v="0"/>
    <x v="0"/>
    <x v="1"/>
    <x v="0"/>
    <n v="85.38"/>
    <n v="23.4"/>
    <x v="1"/>
    <x v="0"/>
  </r>
  <r>
    <n v="48425"/>
    <x v="1"/>
    <x v="81"/>
    <n v="0"/>
    <n v="0"/>
    <x v="0"/>
    <x v="0"/>
    <x v="1"/>
    <n v="89.29"/>
    <n v="23.4"/>
    <x v="2"/>
    <x v="0"/>
  </r>
  <r>
    <n v="48435"/>
    <x v="0"/>
    <x v="78"/>
    <n v="0"/>
    <n v="0"/>
    <x v="0"/>
    <x v="1"/>
    <x v="1"/>
    <n v="155.13999999999999"/>
    <n v="13.7"/>
    <x v="1"/>
    <x v="0"/>
  </r>
  <r>
    <n v="48453"/>
    <x v="0"/>
    <x v="36"/>
    <n v="0"/>
    <n v="0"/>
    <x v="1"/>
    <x v="0"/>
    <x v="0"/>
    <n v="120.25"/>
    <n v="28.2"/>
    <x v="1"/>
    <x v="0"/>
  </r>
  <r>
    <n v="48455"/>
    <x v="0"/>
    <x v="26"/>
    <n v="0"/>
    <n v="0"/>
    <x v="1"/>
    <x v="0"/>
    <x v="0"/>
    <n v="60.05"/>
    <n v="24.1"/>
    <x v="1"/>
    <x v="0"/>
  </r>
  <r>
    <n v="48459"/>
    <x v="1"/>
    <x v="49"/>
    <n v="0"/>
    <n v="0"/>
    <x v="1"/>
    <x v="3"/>
    <x v="0"/>
    <n v="111.94"/>
    <n v="26.5"/>
    <x v="3"/>
    <x v="0"/>
  </r>
  <r>
    <n v="48472"/>
    <x v="1"/>
    <x v="73"/>
    <n v="0"/>
    <n v="0"/>
    <x v="1"/>
    <x v="0"/>
    <x v="1"/>
    <n v="76.28"/>
    <n v="31.4"/>
    <x v="0"/>
    <x v="0"/>
  </r>
  <r>
    <n v="48518"/>
    <x v="1"/>
    <x v="22"/>
    <n v="0"/>
    <n v="0"/>
    <x v="1"/>
    <x v="3"/>
    <x v="1"/>
    <n v="127.57"/>
    <n v="22.6"/>
    <x v="2"/>
    <x v="0"/>
  </r>
  <r>
    <n v="48588"/>
    <x v="0"/>
    <x v="14"/>
    <n v="0"/>
    <n v="0"/>
    <x v="1"/>
    <x v="0"/>
    <x v="0"/>
    <n v="109.82"/>
    <n v="23.7"/>
    <x v="2"/>
    <x v="0"/>
  </r>
  <r>
    <n v="48609"/>
    <x v="0"/>
    <x v="12"/>
    <n v="0"/>
    <n v="1"/>
    <x v="1"/>
    <x v="0"/>
    <x v="1"/>
    <n v="123.49"/>
    <n v="30.7"/>
    <x v="3"/>
    <x v="0"/>
  </r>
  <r>
    <n v="48614"/>
    <x v="1"/>
    <x v="14"/>
    <n v="0"/>
    <n v="0"/>
    <x v="1"/>
    <x v="2"/>
    <x v="0"/>
    <n v="99.69"/>
    <n v="28.8"/>
    <x v="3"/>
    <x v="0"/>
  </r>
  <r>
    <n v="48644"/>
    <x v="0"/>
    <x v="52"/>
    <n v="0"/>
    <n v="0"/>
    <x v="1"/>
    <x v="3"/>
    <x v="1"/>
    <n v="115.91"/>
    <n v="22.2"/>
    <x v="0"/>
    <x v="0"/>
  </r>
  <r>
    <n v="48648"/>
    <x v="0"/>
    <x v="2"/>
    <n v="0"/>
    <n v="0"/>
    <x v="1"/>
    <x v="0"/>
    <x v="0"/>
    <n v="64.45"/>
    <n v="26.7"/>
    <x v="2"/>
    <x v="0"/>
  </r>
  <r>
    <n v="48652"/>
    <x v="0"/>
    <x v="11"/>
    <n v="0"/>
    <n v="0"/>
    <x v="0"/>
    <x v="1"/>
    <x v="0"/>
    <n v="83.55"/>
    <n v="22.4"/>
    <x v="1"/>
    <x v="0"/>
  </r>
  <r>
    <n v="48693"/>
    <x v="0"/>
    <x v="10"/>
    <n v="0"/>
    <n v="0"/>
    <x v="1"/>
    <x v="0"/>
    <x v="1"/>
    <n v="91.9"/>
    <n v="32.700000000000003"/>
    <x v="0"/>
    <x v="0"/>
  </r>
  <r>
    <n v="48721"/>
    <x v="1"/>
    <x v="69"/>
    <n v="0"/>
    <n v="0"/>
    <x v="0"/>
    <x v="0"/>
    <x v="0"/>
    <n v="190.67"/>
    <n v="20.2"/>
    <x v="2"/>
    <x v="0"/>
  </r>
  <r>
    <n v="48722"/>
    <x v="0"/>
    <x v="32"/>
    <n v="0"/>
    <n v="0"/>
    <x v="1"/>
    <x v="0"/>
    <x v="0"/>
    <n v="75.09"/>
    <n v="38.9"/>
    <x v="0"/>
    <x v="0"/>
  </r>
  <r>
    <n v="48739"/>
    <x v="1"/>
    <x v="52"/>
    <n v="0"/>
    <n v="0"/>
    <x v="1"/>
    <x v="3"/>
    <x v="0"/>
    <n v="135.19"/>
    <n v="36"/>
    <x v="3"/>
    <x v="0"/>
  </r>
  <r>
    <n v="48748"/>
    <x v="0"/>
    <x v="35"/>
    <n v="0"/>
    <n v="0"/>
    <x v="1"/>
    <x v="0"/>
    <x v="1"/>
    <n v="87.27"/>
    <n v="23.3"/>
    <x v="3"/>
    <x v="0"/>
  </r>
  <r>
    <n v="48755"/>
    <x v="1"/>
    <x v="80"/>
    <n v="0"/>
    <n v="0"/>
    <x v="1"/>
    <x v="0"/>
    <x v="1"/>
    <n v="104.48"/>
    <n v="36.4"/>
    <x v="3"/>
    <x v="0"/>
  </r>
  <r>
    <n v="48759"/>
    <x v="0"/>
    <x v="18"/>
    <n v="0"/>
    <n v="0"/>
    <x v="1"/>
    <x v="0"/>
    <x v="1"/>
    <n v="176.48"/>
    <n v="24"/>
    <x v="0"/>
    <x v="0"/>
  </r>
  <r>
    <n v="48769"/>
    <x v="0"/>
    <x v="5"/>
    <n v="0"/>
    <n v="0"/>
    <x v="1"/>
    <x v="0"/>
    <x v="1"/>
    <n v="61.88"/>
    <n v="29"/>
    <x v="1"/>
    <x v="0"/>
  </r>
  <r>
    <n v="48775"/>
    <x v="0"/>
    <x v="23"/>
    <n v="1"/>
    <n v="0"/>
    <x v="1"/>
    <x v="3"/>
    <x v="1"/>
    <n v="201.07"/>
    <n v="21.8"/>
    <x v="1"/>
    <x v="0"/>
  </r>
  <r>
    <n v="48781"/>
    <x v="1"/>
    <x v="67"/>
    <n v="0"/>
    <n v="0"/>
    <x v="1"/>
    <x v="0"/>
    <x v="1"/>
    <n v="113.34"/>
    <n v="26.3"/>
    <x v="0"/>
    <x v="0"/>
  </r>
  <r>
    <n v="48796"/>
    <x v="0"/>
    <x v="66"/>
    <n v="0"/>
    <n v="0"/>
    <x v="1"/>
    <x v="2"/>
    <x v="0"/>
    <n v="62.48"/>
    <m/>
    <x v="1"/>
    <x v="1"/>
  </r>
  <r>
    <n v="48824"/>
    <x v="0"/>
    <x v="9"/>
    <n v="0"/>
    <n v="0"/>
    <x v="0"/>
    <x v="0"/>
    <x v="1"/>
    <n v="120.22"/>
    <n v="21.3"/>
    <x v="2"/>
    <x v="0"/>
  </r>
  <r>
    <n v="48830"/>
    <x v="1"/>
    <x v="61"/>
    <n v="0"/>
    <n v="0"/>
    <x v="1"/>
    <x v="0"/>
    <x v="0"/>
    <n v="104.62"/>
    <n v="33.5"/>
    <x v="3"/>
    <x v="0"/>
  </r>
  <r>
    <n v="48836"/>
    <x v="0"/>
    <x v="34"/>
    <n v="0"/>
    <n v="0"/>
    <x v="0"/>
    <x v="1"/>
    <x v="0"/>
    <n v="91.85"/>
    <n v="27.8"/>
    <x v="2"/>
    <x v="0"/>
  </r>
  <r>
    <n v="48843"/>
    <x v="0"/>
    <x v="80"/>
    <n v="0"/>
    <n v="0"/>
    <x v="0"/>
    <x v="0"/>
    <x v="0"/>
    <n v="58.39"/>
    <n v="30.4"/>
    <x v="2"/>
    <x v="0"/>
  </r>
  <r>
    <n v="48851"/>
    <x v="0"/>
    <x v="33"/>
    <n v="0"/>
    <n v="0"/>
    <x v="0"/>
    <x v="1"/>
    <x v="1"/>
    <n v="77.67"/>
    <n v="17.600000000000001"/>
    <x v="1"/>
    <x v="0"/>
  </r>
  <r>
    <n v="48871"/>
    <x v="0"/>
    <x v="32"/>
    <n v="0"/>
    <n v="0"/>
    <x v="1"/>
    <x v="0"/>
    <x v="1"/>
    <n v="68.599999999999994"/>
    <n v="44.8"/>
    <x v="3"/>
    <x v="0"/>
  </r>
  <r>
    <n v="48875"/>
    <x v="1"/>
    <x v="30"/>
    <n v="0"/>
    <n v="0"/>
    <x v="0"/>
    <x v="1"/>
    <x v="1"/>
    <n v="196.91"/>
    <n v="19.7"/>
    <x v="1"/>
    <x v="0"/>
  </r>
  <r>
    <n v="48883"/>
    <x v="1"/>
    <x v="49"/>
    <n v="0"/>
    <n v="0"/>
    <x v="1"/>
    <x v="2"/>
    <x v="1"/>
    <n v="192.47"/>
    <n v="30.3"/>
    <x v="2"/>
    <x v="0"/>
  </r>
  <r>
    <n v="48922"/>
    <x v="1"/>
    <x v="2"/>
    <n v="1"/>
    <n v="1"/>
    <x v="1"/>
    <x v="0"/>
    <x v="1"/>
    <n v="64.92"/>
    <n v="32.1"/>
    <x v="3"/>
    <x v="0"/>
  </r>
  <r>
    <n v="48964"/>
    <x v="1"/>
    <x v="81"/>
    <n v="0"/>
    <n v="0"/>
    <x v="0"/>
    <x v="0"/>
    <x v="1"/>
    <n v="105.47"/>
    <n v="26.2"/>
    <x v="2"/>
    <x v="0"/>
  </r>
  <r>
    <n v="48989"/>
    <x v="0"/>
    <x v="44"/>
    <n v="0"/>
    <n v="0"/>
    <x v="0"/>
    <x v="2"/>
    <x v="1"/>
    <n v="120.06"/>
    <n v="33"/>
    <x v="2"/>
    <x v="0"/>
  </r>
  <r>
    <n v="48993"/>
    <x v="0"/>
    <x v="71"/>
    <n v="0"/>
    <n v="0"/>
    <x v="1"/>
    <x v="0"/>
    <x v="1"/>
    <n v="228.08"/>
    <n v="29.1"/>
    <x v="1"/>
    <x v="0"/>
  </r>
  <r>
    <n v="49003"/>
    <x v="1"/>
    <x v="10"/>
    <n v="0"/>
    <n v="0"/>
    <x v="1"/>
    <x v="0"/>
    <x v="0"/>
    <n v="146.01"/>
    <n v="31.5"/>
    <x v="3"/>
    <x v="0"/>
  </r>
  <r>
    <n v="49014"/>
    <x v="0"/>
    <x v="82"/>
    <n v="0"/>
    <n v="0"/>
    <x v="1"/>
    <x v="2"/>
    <x v="0"/>
    <n v="204.05"/>
    <n v="23.5"/>
    <x v="2"/>
    <x v="0"/>
  </r>
  <r>
    <n v="49023"/>
    <x v="1"/>
    <x v="49"/>
    <n v="1"/>
    <n v="0"/>
    <x v="1"/>
    <x v="3"/>
    <x v="1"/>
    <n v="102.54"/>
    <n v="40.5"/>
    <x v="2"/>
    <x v="0"/>
  </r>
  <r>
    <n v="49042"/>
    <x v="0"/>
    <x v="14"/>
    <n v="1"/>
    <n v="0"/>
    <x v="0"/>
    <x v="0"/>
    <x v="1"/>
    <n v="57.26"/>
    <n v="23.5"/>
    <x v="2"/>
    <x v="0"/>
  </r>
  <r>
    <n v="49053"/>
    <x v="0"/>
    <x v="18"/>
    <n v="0"/>
    <n v="0"/>
    <x v="0"/>
    <x v="0"/>
    <x v="1"/>
    <n v="120.56"/>
    <n v="31.6"/>
    <x v="2"/>
    <x v="0"/>
  </r>
  <r>
    <n v="49057"/>
    <x v="0"/>
    <x v="43"/>
    <n v="0"/>
    <n v="0"/>
    <x v="0"/>
    <x v="0"/>
    <x v="1"/>
    <n v="67.92"/>
    <n v="22.8"/>
    <x v="3"/>
    <x v="0"/>
  </r>
  <r>
    <n v="49084"/>
    <x v="1"/>
    <x v="9"/>
    <n v="0"/>
    <n v="0"/>
    <x v="0"/>
    <x v="0"/>
    <x v="0"/>
    <n v="57.51"/>
    <n v="21.4"/>
    <x v="1"/>
    <x v="0"/>
  </r>
  <r>
    <n v="49086"/>
    <x v="0"/>
    <x v="13"/>
    <n v="0"/>
    <n v="0"/>
    <x v="0"/>
    <x v="0"/>
    <x v="0"/>
    <n v="60.5"/>
    <n v="27.1"/>
    <x v="0"/>
    <x v="0"/>
  </r>
  <r>
    <n v="49095"/>
    <x v="0"/>
    <x v="19"/>
    <n v="0"/>
    <n v="0"/>
    <x v="0"/>
    <x v="1"/>
    <x v="0"/>
    <n v="64.510000000000005"/>
    <n v="21.2"/>
    <x v="1"/>
    <x v="0"/>
  </r>
  <r>
    <n v="49120"/>
    <x v="0"/>
    <x v="40"/>
    <n v="0"/>
    <n v="0"/>
    <x v="1"/>
    <x v="2"/>
    <x v="1"/>
    <n v="69.38"/>
    <n v="22.1"/>
    <x v="1"/>
    <x v="0"/>
  </r>
  <r>
    <n v="49130"/>
    <x v="1"/>
    <x v="28"/>
    <n v="0"/>
    <n v="0"/>
    <x v="1"/>
    <x v="0"/>
    <x v="0"/>
    <n v="98.55"/>
    <n v="25.6"/>
    <x v="1"/>
    <x v="1"/>
  </r>
  <r>
    <n v="49152"/>
    <x v="0"/>
    <x v="65"/>
    <n v="0"/>
    <n v="0"/>
    <x v="0"/>
    <x v="0"/>
    <x v="1"/>
    <n v="70.45"/>
    <n v="23.3"/>
    <x v="3"/>
    <x v="0"/>
  </r>
  <r>
    <n v="49179"/>
    <x v="1"/>
    <x v="38"/>
    <n v="0"/>
    <n v="0"/>
    <x v="0"/>
    <x v="1"/>
    <x v="1"/>
    <n v="84.81"/>
    <n v="16.8"/>
    <x v="2"/>
    <x v="0"/>
  </r>
  <r>
    <n v="49190"/>
    <x v="0"/>
    <x v="18"/>
    <n v="0"/>
    <n v="0"/>
    <x v="1"/>
    <x v="0"/>
    <x v="1"/>
    <n v="112.55"/>
    <n v="32.1"/>
    <x v="2"/>
    <x v="0"/>
  </r>
  <r>
    <n v="49196"/>
    <x v="0"/>
    <x v="80"/>
    <n v="0"/>
    <n v="0"/>
    <x v="1"/>
    <x v="0"/>
    <x v="0"/>
    <n v="127.28"/>
    <n v="23.4"/>
    <x v="1"/>
    <x v="0"/>
  </r>
  <r>
    <n v="49229"/>
    <x v="1"/>
    <x v="36"/>
    <n v="0"/>
    <n v="0"/>
    <x v="0"/>
    <x v="2"/>
    <x v="1"/>
    <n v="72.709999999999994"/>
    <n v="36.9"/>
    <x v="0"/>
    <x v="0"/>
  </r>
  <r>
    <n v="49254"/>
    <x v="1"/>
    <x v="73"/>
    <n v="1"/>
    <n v="0"/>
    <x v="1"/>
    <x v="0"/>
    <x v="0"/>
    <n v="80.72"/>
    <n v="41.5"/>
    <x v="0"/>
    <x v="0"/>
  </r>
  <r>
    <n v="49261"/>
    <x v="1"/>
    <x v="32"/>
    <n v="0"/>
    <n v="0"/>
    <x v="0"/>
    <x v="0"/>
    <x v="1"/>
    <n v="106.52"/>
    <n v="27.4"/>
    <x v="0"/>
    <x v="0"/>
  </r>
  <r>
    <n v="49265"/>
    <x v="0"/>
    <x v="63"/>
    <n v="0"/>
    <n v="0"/>
    <x v="1"/>
    <x v="0"/>
    <x v="1"/>
    <n v="79.260000000000005"/>
    <n v="26.6"/>
    <x v="3"/>
    <x v="0"/>
  </r>
  <r>
    <n v="49267"/>
    <x v="0"/>
    <x v="2"/>
    <n v="0"/>
    <n v="0"/>
    <x v="1"/>
    <x v="0"/>
    <x v="0"/>
    <n v="102.1"/>
    <n v="22.5"/>
    <x v="0"/>
    <x v="0"/>
  </r>
  <r>
    <n v="49270"/>
    <x v="0"/>
    <x v="12"/>
    <n v="0"/>
    <n v="0"/>
    <x v="1"/>
    <x v="0"/>
    <x v="0"/>
    <n v="77.540000000000006"/>
    <n v="33.799999999999997"/>
    <x v="1"/>
    <x v="0"/>
  </r>
  <r>
    <n v="49272"/>
    <x v="1"/>
    <x v="14"/>
    <n v="0"/>
    <n v="0"/>
    <x v="1"/>
    <x v="2"/>
    <x v="0"/>
    <n v="129.19"/>
    <n v="30.6"/>
    <x v="2"/>
    <x v="0"/>
  </r>
  <r>
    <n v="49277"/>
    <x v="0"/>
    <x v="44"/>
    <n v="0"/>
    <n v="0"/>
    <x v="0"/>
    <x v="0"/>
    <x v="0"/>
    <n v="70.87"/>
    <n v="55.7"/>
    <x v="0"/>
    <x v="0"/>
  </r>
  <r>
    <n v="49279"/>
    <x v="1"/>
    <x v="73"/>
    <n v="0"/>
    <n v="1"/>
    <x v="1"/>
    <x v="0"/>
    <x v="0"/>
    <n v="76.5"/>
    <n v="29.2"/>
    <x v="0"/>
    <x v="0"/>
  </r>
  <r>
    <n v="49341"/>
    <x v="0"/>
    <x v="23"/>
    <n v="0"/>
    <n v="0"/>
    <x v="1"/>
    <x v="0"/>
    <x v="1"/>
    <n v="154.75"/>
    <n v="17.600000000000001"/>
    <x v="2"/>
    <x v="0"/>
  </r>
  <r>
    <n v="49400"/>
    <x v="1"/>
    <x v="66"/>
    <n v="0"/>
    <n v="0"/>
    <x v="1"/>
    <x v="0"/>
    <x v="1"/>
    <n v="97.22"/>
    <n v="28.4"/>
    <x v="2"/>
    <x v="0"/>
  </r>
  <r>
    <n v="49412"/>
    <x v="1"/>
    <x v="63"/>
    <n v="0"/>
    <n v="0"/>
    <x v="1"/>
    <x v="2"/>
    <x v="0"/>
    <n v="66.13"/>
    <n v="46.2"/>
    <x v="2"/>
    <x v="0"/>
  </r>
  <r>
    <n v="49421"/>
    <x v="0"/>
    <x v="72"/>
    <n v="1"/>
    <n v="0"/>
    <x v="1"/>
    <x v="0"/>
    <x v="1"/>
    <n v="205.23"/>
    <n v="39.5"/>
    <x v="2"/>
    <x v="0"/>
  </r>
  <r>
    <n v="49451"/>
    <x v="0"/>
    <x v="76"/>
    <n v="0"/>
    <n v="0"/>
    <x v="1"/>
    <x v="0"/>
    <x v="1"/>
    <n v="83.91"/>
    <n v="36.6"/>
    <x v="1"/>
    <x v="0"/>
  </r>
  <r>
    <n v="49459"/>
    <x v="1"/>
    <x v="33"/>
    <n v="0"/>
    <n v="0"/>
    <x v="0"/>
    <x v="1"/>
    <x v="1"/>
    <n v="61.75"/>
    <n v="16.2"/>
    <x v="1"/>
    <x v="0"/>
  </r>
  <r>
    <n v="49465"/>
    <x v="0"/>
    <x v="1"/>
    <n v="0"/>
    <n v="0"/>
    <x v="0"/>
    <x v="1"/>
    <x v="0"/>
    <n v="70.16"/>
    <n v="21.2"/>
    <x v="2"/>
    <x v="0"/>
  </r>
  <r>
    <n v="49480"/>
    <x v="0"/>
    <x v="4"/>
    <n v="0"/>
    <n v="0"/>
    <x v="0"/>
    <x v="0"/>
    <x v="0"/>
    <n v="106.13"/>
    <n v="22.4"/>
    <x v="2"/>
    <x v="0"/>
  </r>
  <r>
    <n v="49485"/>
    <x v="0"/>
    <x v="69"/>
    <n v="0"/>
    <n v="0"/>
    <x v="0"/>
    <x v="0"/>
    <x v="1"/>
    <n v="136.1"/>
    <n v="26.4"/>
    <x v="1"/>
    <x v="0"/>
  </r>
  <r>
    <n v="49495"/>
    <x v="0"/>
    <x v="47"/>
    <n v="0"/>
    <n v="0"/>
    <x v="0"/>
    <x v="0"/>
    <x v="1"/>
    <n v="168.15"/>
    <n v="48.5"/>
    <x v="2"/>
    <x v="0"/>
  </r>
  <r>
    <n v="49509"/>
    <x v="0"/>
    <x v="68"/>
    <n v="0"/>
    <n v="0"/>
    <x v="1"/>
    <x v="0"/>
    <x v="1"/>
    <n v="78.5"/>
    <n v="28.6"/>
    <x v="2"/>
    <x v="0"/>
  </r>
  <r>
    <n v="49521"/>
    <x v="0"/>
    <x v="8"/>
    <n v="0"/>
    <n v="0"/>
    <x v="1"/>
    <x v="0"/>
    <x v="0"/>
    <n v="121.04"/>
    <n v="31.4"/>
    <x v="1"/>
    <x v="0"/>
  </r>
  <r>
    <n v="49529"/>
    <x v="0"/>
    <x v="101"/>
    <n v="0"/>
    <n v="0"/>
    <x v="0"/>
    <x v="1"/>
    <x v="0"/>
    <n v="60.98"/>
    <n v="17.2"/>
    <x v="1"/>
    <x v="0"/>
  </r>
  <r>
    <n v="49537"/>
    <x v="1"/>
    <x v="34"/>
    <n v="0"/>
    <n v="0"/>
    <x v="0"/>
    <x v="0"/>
    <x v="1"/>
    <n v="108.65"/>
    <n v="23.1"/>
    <x v="2"/>
    <x v="0"/>
  </r>
  <r>
    <n v="49553"/>
    <x v="1"/>
    <x v="56"/>
    <n v="0"/>
    <n v="0"/>
    <x v="0"/>
    <x v="1"/>
    <x v="1"/>
    <n v="143.97"/>
    <m/>
    <x v="1"/>
    <x v="0"/>
  </r>
  <r>
    <n v="49554"/>
    <x v="1"/>
    <x v="67"/>
    <n v="0"/>
    <n v="0"/>
    <x v="1"/>
    <x v="0"/>
    <x v="1"/>
    <n v="65.510000000000005"/>
    <n v="33.200000000000003"/>
    <x v="0"/>
    <x v="0"/>
  </r>
  <r>
    <n v="49555"/>
    <x v="0"/>
    <x v="44"/>
    <n v="0"/>
    <n v="0"/>
    <x v="1"/>
    <x v="2"/>
    <x v="0"/>
    <n v="90.55"/>
    <n v="30"/>
    <x v="2"/>
    <x v="0"/>
  </r>
  <r>
    <n v="49556"/>
    <x v="0"/>
    <x v="26"/>
    <n v="0"/>
    <n v="0"/>
    <x v="1"/>
    <x v="2"/>
    <x v="0"/>
    <n v="75.98"/>
    <n v="33.799999999999997"/>
    <x v="1"/>
    <x v="0"/>
  </r>
  <r>
    <n v="49574"/>
    <x v="0"/>
    <x v="71"/>
    <n v="0"/>
    <n v="0"/>
    <x v="1"/>
    <x v="0"/>
    <x v="1"/>
    <n v="227.04"/>
    <n v="23"/>
    <x v="3"/>
    <x v="0"/>
  </r>
  <r>
    <n v="49589"/>
    <x v="0"/>
    <x v="22"/>
    <n v="0"/>
    <n v="0"/>
    <x v="1"/>
    <x v="2"/>
    <x v="0"/>
    <n v="57.33"/>
    <n v="24.6"/>
    <x v="3"/>
    <x v="0"/>
  </r>
  <r>
    <n v="49598"/>
    <x v="1"/>
    <x v="7"/>
    <n v="0"/>
    <n v="0"/>
    <x v="1"/>
    <x v="3"/>
    <x v="0"/>
    <n v="120.03"/>
    <n v="24.3"/>
    <x v="0"/>
    <x v="0"/>
  </r>
  <r>
    <n v="49605"/>
    <x v="1"/>
    <x v="63"/>
    <n v="0"/>
    <n v="0"/>
    <x v="1"/>
    <x v="0"/>
    <x v="0"/>
    <n v="74.39"/>
    <n v="31"/>
    <x v="0"/>
    <x v="0"/>
  </r>
  <r>
    <n v="49615"/>
    <x v="0"/>
    <x v="30"/>
    <n v="0"/>
    <n v="0"/>
    <x v="0"/>
    <x v="1"/>
    <x v="0"/>
    <n v="58.14"/>
    <n v="21.3"/>
    <x v="2"/>
    <x v="0"/>
  </r>
  <r>
    <n v="49620"/>
    <x v="1"/>
    <x v="66"/>
    <n v="0"/>
    <n v="0"/>
    <x v="1"/>
    <x v="0"/>
    <x v="1"/>
    <n v="75.47"/>
    <n v="24.5"/>
    <x v="0"/>
    <x v="0"/>
  </r>
  <r>
    <n v="49624"/>
    <x v="1"/>
    <x v="35"/>
    <n v="0"/>
    <n v="0"/>
    <x v="1"/>
    <x v="0"/>
    <x v="0"/>
    <n v="98.92"/>
    <n v="23.9"/>
    <x v="0"/>
    <x v="0"/>
  </r>
  <r>
    <n v="49627"/>
    <x v="0"/>
    <x v="30"/>
    <n v="0"/>
    <n v="0"/>
    <x v="0"/>
    <x v="1"/>
    <x v="0"/>
    <n v="82.39"/>
    <n v="17.100000000000001"/>
    <x v="2"/>
    <x v="0"/>
  </r>
  <r>
    <n v="49645"/>
    <x v="1"/>
    <x v="21"/>
    <n v="0"/>
    <n v="0"/>
    <x v="0"/>
    <x v="0"/>
    <x v="1"/>
    <n v="76.22"/>
    <n v="22.2"/>
    <x v="0"/>
    <x v="0"/>
  </r>
  <r>
    <n v="49646"/>
    <x v="1"/>
    <x v="75"/>
    <n v="0"/>
    <n v="1"/>
    <x v="1"/>
    <x v="3"/>
    <x v="1"/>
    <n v="113.63"/>
    <n v="26.5"/>
    <x v="1"/>
    <x v="0"/>
  </r>
  <r>
    <n v="49661"/>
    <x v="1"/>
    <x v="76"/>
    <n v="0"/>
    <n v="0"/>
    <x v="1"/>
    <x v="2"/>
    <x v="0"/>
    <n v="85.17"/>
    <n v="29.2"/>
    <x v="2"/>
    <x v="0"/>
  </r>
  <r>
    <n v="49666"/>
    <x v="1"/>
    <x v="52"/>
    <n v="0"/>
    <n v="0"/>
    <x v="1"/>
    <x v="3"/>
    <x v="0"/>
    <n v="85.68"/>
    <n v="39.6"/>
    <x v="2"/>
    <x v="0"/>
  </r>
  <r>
    <n v="49669"/>
    <x v="0"/>
    <x v="34"/>
    <n v="0"/>
    <n v="0"/>
    <x v="0"/>
    <x v="1"/>
    <x v="1"/>
    <n v="57.93"/>
    <n v="30.9"/>
    <x v="1"/>
    <x v="1"/>
  </r>
  <r>
    <n v="49672"/>
    <x v="0"/>
    <x v="72"/>
    <n v="0"/>
    <n v="0"/>
    <x v="1"/>
    <x v="2"/>
    <x v="1"/>
    <n v="152.02000000000001"/>
    <n v="44.2"/>
    <x v="0"/>
    <x v="0"/>
  </r>
  <r>
    <n v="49702"/>
    <x v="0"/>
    <x v="12"/>
    <n v="0"/>
    <n v="0"/>
    <x v="1"/>
    <x v="3"/>
    <x v="1"/>
    <n v="101.32"/>
    <n v="29.6"/>
    <x v="0"/>
    <x v="0"/>
  </r>
  <r>
    <n v="49709"/>
    <x v="0"/>
    <x v="50"/>
    <n v="1"/>
    <n v="0"/>
    <x v="1"/>
    <x v="3"/>
    <x v="1"/>
    <n v="238.53"/>
    <n v="30.6"/>
    <x v="2"/>
    <x v="0"/>
  </r>
  <r>
    <n v="49713"/>
    <x v="1"/>
    <x v="53"/>
    <n v="0"/>
    <n v="0"/>
    <x v="1"/>
    <x v="0"/>
    <x v="1"/>
    <n v="116.23"/>
    <n v="26.1"/>
    <x v="2"/>
    <x v="0"/>
  </r>
  <r>
    <n v="49744"/>
    <x v="0"/>
    <x v="14"/>
    <n v="0"/>
    <n v="0"/>
    <x v="1"/>
    <x v="0"/>
    <x v="0"/>
    <n v="240.71"/>
    <n v="43.9"/>
    <x v="0"/>
    <x v="0"/>
  </r>
  <r>
    <n v="49753"/>
    <x v="1"/>
    <x v="44"/>
    <n v="0"/>
    <n v="0"/>
    <x v="0"/>
    <x v="3"/>
    <x v="1"/>
    <n v="81.540000000000006"/>
    <n v="31.8"/>
    <x v="0"/>
    <x v="0"/>
  </r>
  <r>
    <n v="49760"/>
    <x v="0"/>
    <x v="63"/>
    <n v="0"/>
    <n v="0"/>
    <x v="1"/>
    <x v="0"/>
    <x v="1"/>
    <n v="78.959999999999994"/>
    <n v="28.6"/>
    <x v="2"/>
    <x v="0"/>
  </r>
  <r>
    <n v="49762"/>
    <x v="0"/>
    <x v="6"/>
    <n v="0"/>
    <n v="0"/>
    <x v="0"/>
    <x v="0"/>
    <x v="1"/>
    <n v="123.89"/>
    <n v="24.1"/>
    <x v="3"/>
    <x v="0"/>
  </r>
  <r>
    <n v="49773"/>
    <x v="0"/>
    <x v="23"/>
    <n v="0"/>
    <n v="0"/>
    <x v="1"/>
    <x v="0"/>
    <x v="0"/>
    <n v="203.36"/>
    <n v="28.7"/>
    <x v="0"/>
    <x v="0"/>
  </r>
  <r>
    <n v="49775"/>
    <x v="1"/>
    <x v="65"/>
    <n v="0"/>
    <n v="0"/>
    <x v="1"/>
    <x v="0"/>
    <x v="1"/>
    <n v="75.400000000000006"/>
    <n v="28.7"/>
    <x v="1"/>
    <x v="0"/>
  </r>
  <r>
    <n v="49785"/>
    <x v="0"/>
    <x v="47"/>
    <n v="0"/>
    <n v="0"/>
    <x v="0"/>
    <x v="0"/>
    <x v="1"/>
    <n v="128.97"/>
    <n v="23.5"/>
    <x v="1"/>
    <x v="0"/>
  </r>
  <r>
    <n v="49789"/>
    <x v="0"/>
    <x v="39"/>
    <n v="0"/>
    <n v="0"/>
    <x v="0"/>
    <x v="2"/>
    <x v="0"/>
    <n v="62.99"/>
    <n v="25.4"/>
    <x v="0"/>
    <x v="0"/>
  </r>
  <r>
    <n v="49797"/>
    <x v="0"/>
    <x v="29"/>
    <n v="0"/>
    <n v="0"/>
    <x v="0"/>
    <x v="0"/>
    <x v="1"/>
    <n v="75.53"/>
    <n v="34.9"/>
    <x v="2"/>
    <x v="0"/>
  </r>
  <r>
    <n v="49815"/>
    <x v="0"/>
    <x v="0"/>
    <n v="0"/>
    <n v="0"/>
    <x v="0"/>
    <x v="2"/>
    <x v="1"/>
    <n v="115.93"/>
    <n v="23.3"/>
    <x v="2"/>
    <x v="0"/>
  </r>
  <r>
    <n v="49833"/>
    <x v="0"/>
    <x v="3"/>
    <n v="0"/>
    <n v="0"/>
    <x v="1"/>
    <x v="2"/>
    <x v="1"/>
    <n v="112.98"/>
    <n v="37.200000000000003"/>
    <x v="0"/>
    <x v="0"/>
  </r>
  <r>
    <n v="49848"/>
    <x v="1"/>
    <x v="36"/>
    <n v="0"/>
    <n v="0"/>
    <x v="1"/>
    <x v="0"/>
    <x v="1"/>
    <n v="63.78"/>
    <n v="29.9"/>
    <x v="2"/>
    <x v="0"/>
  </r>
  <r>
    <n v="49849"/>
    <x v="0"/>
    <x v="37"/>
    <n v="0"/>
    <n v="0"/>
    <x v="1"/>
    <x v="0"/>
    <x v="1"/>
    <n v="80.959999999999994"/>
    <n v="33.700000000000003"/>
    <x v="0"/>
    <x v="0"/>
  </r>
  <r>
    <n v="49883"/>
    <x v="0"/>
    <x v="17"/>
    <n v="0"/>
    <n v="0"/>
    <x v="1"/>
    <x v="0"/>
    <x v="1"/>
    <n v="65.400000000000006"/>
    <n v="36.9"/>
    <x v="0"/>
    <x v="0"/>
  </r>
  <r>
    <n v="49894"/>
    <x v="0"/>
    <x v="23"/>
    <n v="1"/>
    <n v="1"/>
    <x v="1"/>
    <x v="0"/>
    <x v="1"/>
    <n v="206.53"/>
    <m/>
    <x v="2"/>
    <x v="0"/>
  </r>
  <r>
    <n v="49900"/>
    <x v="1"/>
    <x v="46"/>
    <n v="0"/>
    <n v="0"/>
    <x v="0"/>
    <x v="1"/>
    <x v="0"/>
    <n v="56.32"/>
    <n v="15.9"/>
    <x v="1"/>
    <x v="0"/>
  </r>
  <r>
    <n v="49901"/>
    <x v="1"/>
    <x v="2"/>
    <n v="0"/>
    <n v="0"/>
    <x v="1"/>
    <x v="2"/>
    <x v="0"/>
    <n v="154.03"/>
    <n v="31.6"/>
    <x v="3"/>
    <x v="0"/>
  </r>
  <r>
    <n v="49903"/>
    <x v="1"/>
    <x v="80"/>
    <n v="0"/>
    <n v="0"/>
    <x v="0"/>
    <x v="0"/>
    <x v="0"/>
    <n v="72.61"/>
    <n v="38.5"/>
    <x v="2"/>
    <x v="0"/>
  </r>
  <r>
    <n v="49916"/>
    <x v="1"/>
    <x v="82"/>
    <n v="0"/>
    <n v="0"/>
    <x v="1"/>
    <x v="0"/>
    <x v="1"/>
    <n v="110.99"/>
    <n v="29.8"/>
    <x v="0"/>
    <x v="0"/>
  </r>
  <r>
    <n v="49925"/>
    <x v="0"/>
    <x v="45"/>
    <n v="0"/>
    <n v="0"/>
    <x v="1"/>
    <x v="0"/>
    <x v="1"/>
    <n v="84.54"/>
    <n v="23.4"/>
    <x v="3"/>
    <x v="0"/>
  </r>
  <r>
    <n v="49928"/>
    <x v="0"/>
    <x v="14"/>
    <n v="0"/>
    <n v="0"/>
    <x v="1"/>
    <x v="2"/>
    <x v="1"/>
    <n v="111.99"/>
    <n v="35.5"/>
    <x v="0"/>
    <x v="0"/>
  </r>
  <r>
    <n v="49929"/>
    <x v="1"/>
    <x v="9"/>
    <n v="0"/>
    <n v="0"/>
    <x v="0"/>
    <x v="0"/>
    <x v="1"/>
    <n v="124.66"/>
    <n v="27.3"/>
    <x v="2"/>
    <x v="0"/>
  </r>
  <r>
    <n v="49930"/>
    <x v="0"/>
    <x v="53"/>
    <n v="0"/>
    <n v="0"/>
    <x v="1"/>
    <x v="0"/>
    <x v="1"/>
    <n v="236.04"/>
    <n v="28.5"/>
    <x v="2"/>
    <x v="0"/>
  </r>
  <r>
    <n v="49939"/>
    <x v="0"/>
    <x v="32"/>
    <n v="0"/>
    <n v="0"/>
    <x v="1"/>
    <x v="3"/>
    <x v="0"/>
    <n v="56.75"/>
    <n v="26.9"/>
    <x v="2"/>
    <x v="0"/>
  </r>
  <r>
    <n v="49949"/>
    <x v="1"/>
    <x v="22"/>
    <n v="0"/>
    <n v="0"/>
    <x v="1"/>
    <x v="0"/>
    <x v="0"/>
    <n v="58.47"/>
    <n v="24.4"/>
    <x v="2"/>
    <x v="0"/>
  </r>
  <r>
    <n v="49955"/>
    <x v="1"/>
    <x v="10"/>
    <n v="0"/>
    <n v="0"/>
    <x v="0"/>
    <x v="0"/>
    <x v="0"/>
    <n v="78.98"/>
    <n v="31.3"/>
    <x v="0"/>
    <x v="0"/>
  </r>
  <r>
    <n v="49970"/>
    <x v="1"/>
    <x v="96"/>
    <n v="0"/>
    <n v="0"/>
    <x v="0"/>
    <x v="1"/>
    <x v="1"/>
    <n v="127.29"/>
    <n v="18.5"/>
    <x v="1"/>
    <x v="0"/>
  </r>
  <r>
    <n v="49972"/>
    <x v="1"/>
    <x v="63"/>
    <n v="0"/>
    <n v="0"/>
    <x v="1"/>
    <x v="3"/>
    <x v="1"/>
    <n v="216.38"/>
    <n v="34.5"/>
    <x v="2"/>
    <x v="0"/>
  </r>
  <r>
    <n v="49974"/>
    <x v="1"/>
    <x v="24"/>
    <n v="0"/>
    <n v="0"/>
    <x v="1"/>
    <x v="0"/>
    <x v="1"/>
    <n v="66.55"/>
    <n v="33.4"/>
    <x v="1"/>
    <x v="0"/>
  </r>
  <r>
    <n v="49976"/>
    <x v="0"/>
    <x v="32"/>
    <n v="0"/>
    <n v="1"/>
    <x v="1"/>
    <x v="0"/>
    <x v="0"/>
    <n v="140.28"/>
    <n v="37.1"/>
    <x v="0"/>
    <x v="0"/>
  </r>
  <r>
    <n v="50001"/>
    <x v="0"/>
    <x v="44"/>
    <n v="0"/>
    <n v="0"/>
    <x v="1"/>
    <x v="2"/>
    <x v="1"/>
    <n v="86.36"/>
    <n v="32.1"/>
    <x v="3"/>
    <x v="0"/>
  </r>
  <r>
    <n v="50009"/>
    <x v="0"/>
    <x v="0"/>
    <n v="0"/>
    <n v="0"/>
    <x v="0"/>
    <x v="0"/>
    <x v="0"/>
    <n v="81.510000000000005"/>
    <n v="19.5"/>
    <x v="0"/>
    <x v="0"/>
  </r>
  <r>
    <n v="50053"/>
    <x v="1"/>
    <x v="0"/>
    <n v="0"/>
    <n v="0"/>
    <x v="0"/>
    <x v="0"/>
    <x v="0"/>
    <n v="62.37"/>
    <n v="41.3"/>
    <x v="2"/>
    <x v="0"/>
  </r>
  <r>
    <n v="50070"/>
    <x v="0"/>
    <x v="54"/>
    <n v="1"/>
    <n v="0"/>
    <x v="1"/>
    <x v="3"/>
    <x v="1"/>
    <n v="261.67"/>
    <n v="43"/>
    <x v="0"/>
    <x v="0"/>
  </r>
  <r>
    <n v="50072"/>
    <x v="0"/>
    <x v="69"/>
    <n v="0"/>
    <n v="0"/>
    <x v="0"/>
    <x v="0"/>
    <x v="1"/>
    <n v="58.55"/>
    <n v="29"/>
    <x v="2"/>
    <x v="0"/>
  </r>
  <r>
    <n v="50073"/>
    <x v="0"/>
    <x v="17"/>
    <n v="0"/>
    <n v="1"/>
    <x v="0"/>
    <x v="0"/>
    <x v="1"/>
    <n v="186.54"/>
    <n v="39"/>
    <x v="0"/>
    <x v="0"/>
  </r>
  <r>
    <n v="50091"/>
    <x v="0"/>
    <x v="5"/>
    <n v="0"/>
    <n v="0"/>
    <x v="0"/>
    <x v="2"/>
    <x v="0"/>
    <n v="160.76"/>
    <n v="30.2"/>
    <x v="3"/>
    <x v="0"/>
  </r>
  <r>
    <n v="50098"/>
    <x v="1"/>
    <x v="32"/>
    <n v="0"/>
    <n v="0"/>
    <x v="1"/>
    <x v="0"/>
    <x v="1"/>
    <n v="150.27000000000001"/>
    <n v="38.200000000000003"/>
    <x v="3"/>
    <x v="0"/>
  </r>
  <r>
    <n v="50118"/>
    <x v="0"/>
    <x v="20"/>
    <n v="0"/>
    <n v="1"/>
    <x v="1"/>
    <x v="0"/>
    <x v="1"/>
    <n v="196.36"/>
    <n v="34.5"/>
    <x v="0"/>
    <x v="0"/>
  </r>
  <r>
    <n v="50136"/>
    <x v="0"/>
    <x v="32"/>
    <n v="1"/>
    <n v="0"/>
    <x v="1"/>
    <x v="0"/>
    <x v="0"/>
    <n v="221.83"/>
    <n v="35.1"/>
    <x v="3"/>
    <x v="0"/>
  </r>
  <r>
    <n v="50140"/>
    <x v="0"/>
    <x v="22"/>
    <n v="0"/>
    <n v="0"/>
    <x v="1"/>
    <x v="2"/>
    <x v="1"/>
    <n v="133.24"/>
    <n v="45"/>
    <x v="3"/>
    <x v="0"/>
  </r>
  <r>
    <n v="50141"/>
    <x v="0"/>
    <x v="41"/>
    <n v="0"/>
    <n v="0"/>
    <x v="0"/>
    <x v="1"/>
    <x v="0"/>
    <n v="91.3"/>
    <n v="20.7"/>
    <x v="1"/>
    <x v="0"/>
  </r>
  <r>
    <n v="50206"/>
    <x v="0"/>
    <x v="44"/>
    <n v="0"/>
    <n v="0"/>
    <x v="1"/>
    <x v="0"/>
    <x v="1"/>
    <n v="89.31"/>
    <n v="37.299999999999997"/>
    <x v="0"/>
    <x v="0"/>
  </r>
  <r>
    <n v="50210"/>
    <x v="1"/>
    <x v="16"/>
    <n v="0"/>
    <n v="0"/>
    <x v="1"/>
    <x v="3"/>
    <x v="0"/>
    <n v="113.41"/>
    <n v="35"/>
    <x v="2"/>
    <x v="0"/>
  </r>
  <r>
    <n v="50215"/>
    <x v="1"/>
    <x v="3"/>
    <n v="0"/>
    <n v="0"/>
    <x v="0"/>
    <x v="2"/>
    <x v="1"/>
    <n v="59.83"/>
    <n v="52.8"/>
    <x v="2"/>
    <x v="0"/>
  </r>
  <r>
    <n v="50216"/>
    <x v="1"/>
    <x v="22"/>
    <n v="1"/>
    <n v="0"/>
    <x v="1"/>
    <x v="3"/>
    <x v="1"/>
    <n v="188.13"/>
    <n v="44.7"/>
    <x v="0"/>
    <x v="0"/>
  </r>
  <r>
    <n v="50222"/>
    <x v="0"/>
    <x v="79"/>
    <n v="0"/>
    <n v="0"/>
    <x v="0"/>
    <x v="0"/>
    <x v="1"/>
    <n v="74.989999999999995"/>
    <n v="27.9"/>
    <x v="3"/>
    <x v="0"/>
  </r>
  <r>
    <n v="50238"/>
    <x v="1"/>
    <x v="38"/>
    <n v="0"/>
    <n v="0"/>
    <x v="0"/>
    <x v="1"/>
    <x v="0"/>
    <n v="55.34"/>
    <n v="15.3"/>
    <x v="1"/>
    <x v="0"/>
  </r>
  <r>
    <n v="50277"/>
    <x v="0"/>
    <x v="62"/>
    <n v="0"/>
    <n v="0"/>
    <x v="1"/>
    <x v="3"/>
    <x v="1"/>
    <n v="67.97"/>
    <n v="29.4"/>
    <x v="3"/>
    <x v="0"/>
  </r>
  <r>
    <n v="50283"/>
    <x v="0"/>
    <x v="62"/>
    <n v="0"/>
    <n v="0"/>
    <x v="1"/>
    <x v="0"/>
    <x v="0"/>
    <n v="95.98"/>
    <n v="40.1"/>
    <x v="3"/>
    <x v="0"/>
  </r>
  <r>
    <n v="50295"/>
    <x v="0"/>
    <x v="18"/>
    <n v="0"/>
    <n v="0"/>
    <x v="1"/>
    <x v="0"/>
    <x v="0"/>
    <n v="65.36"/>
    <n v="39.299999999999997"/>
    <x v="2"/>
    <x v="0"/>
  </r>
  <r>
    <n v="50305"/>
    <x v="0"/>
    <x v="71"/>
    <n v="1"/>
    <n v="0"/>
    <x v="1"/>
    <x v="0"/>
    <x v="1"/>
    <n v="205.26"/>
    <n v="40.299999999999997"/>
    <x v="2"/>
    <x v="0"/>
  </r>
  <r>
    <n v="50309"/>
    <x v="0"/>
    <x v="26"/>
    <n v="0"/>
    <n v="0"/>
    <x v="0"/>
    <x v="2"/>
    <x v="1"/>
    <n v="77.37"/>
    <n v="21.4"/>
    <x v="2"/>
    <x v="0"/>
  </r>
  <r>
    <n v="50338"/>
    <x v="0"/>
    <x v="44"/>
    <n v="0"/>
    <n v="0"/>
    <x v="1"/>
    <x v="0"/>
    <x v="0"/>
    <n v="83.07"/>
    <n v="28"/>
    <x v="0"/>
    <x v="0"/>
  </r>
  <r>
    <n v="50363"/>
    <x v="0"/>
    <x v="39"/>
    <n v="1"/>
    <n v="0"/>
    <x v="1"/>
    <x v="0"/>
    <x v="1"/>
    <n v="60.98"/>
    <n v="29.9"/>
    <x v="0"/>
    <x v="0"/>
  </r>
  <r>
    <n v="50371"/>
    <x v="1"/>
    <x v="71"/>
    <n v="0"/>
    <n v="0"/>
    <x v="1"/>
    <x v="0"/>
    <x v="0"/>
    <n v="63.18"/>
    <n v="31.5"/>
    <x v="1"/>
    <x v="0"/>
  </r>
  <r>
    <n v="50372"/>
    <x v="1"/>
    <x v="73"/>
    <n v="0"/>
    <n v="0"/>
    <x v="1"/>
    <x v="0"/>
    <x v="1"/>
    <n v="233.47"/>
    <n v="35.5"/>
    <x v="2"/>
    <x v="0"/>
  </r>
  <r>
    <n v="50373"/>
    <x v="0"/>
    <x v="31"/>
    <n v="0"/>
    <n v="0"/>
    <x v="0"/>
    <x v="1"/>
    <x v="1"/>
    <n v="68.34"/>
    <n v="18"/>
    <x v="1"/>
    <x v="0"/>
  </r>
  <r>
    <n v="50402"/>
    <x v="0"/>
    <x v="16"/>
    <n v="0"/>
    <n v="0"/>
    <x v="1"/>
    <x v="0"/>
    <x v="0"/>
    <n v="207.95"/>
    <n v="26"/>
    <x v="0"/>
    <x v="0"/>
  </r>
  <r>
    <n v="50410"/>
    <x v="0"/>
    <x v="23"/>
    <n v="0"/>
    <n v="0"/>
    <x v="0"/>
    <x v="2"/>
    <x v="1"/>
    <n v="76.64"/>
    <n v="34.6"/>
    <x v="2"/>
    <x v="0"/>
  </r>
  <r>
    <n v="50412"/>
    <x v="0"/>
    <x v="0"/>
    <n v="0"/>
    <n v="0"/>
    <x v="0"/>
    <x v="0"/>
    <x v="0"/>
    <n v="96.47"/>
    <n v="25.6"/>
    <x v="1"/>
    <x v="0"/>
  </r>
  <r>
    <n v="50428"/>
    <x v="1"/>
    <x v="78"/>
    <n v="0"/>
    <n v="0"/>
    <x v="0"/>
    <x v="1"/>
    <x v="1"/>
    <n v="75.69"/>
    <n v="17.7"/>
    <x v="1"/>
    <x v="0"/>
  </r>
  <r>
    <n v="50434"/>
    <x v="1"/>
    <x v="5"/>
    <n v="0"/>
    <n v="0"/>
    <x v="1"/>
    <x v="2"/>
    <x v="1"/>
    <n v="135.74"/>
    <n v="31.3"/>
    <x v="0"/>
    <x v="0"/>
  </r>
  <r>
    <n v="50441"/>
    <x v="1"/>
    <x v="9"/>
    <n v="0"/>
    <n v="0"/>
    <x v="0"/>
    <x v="0"/>
    <x v="1"/>
    <n v="104.48"/>
    <n v="21.7"/>
    <x v="2"/>
    <x v="0"/>
  </r>
  <r>
    <n v="50453"/>
    <x v="1"/>
    <x v="78"/>
    <n v="0"/>
    <n v="0"/>
    <x v="0"/>
    <x v="1"/>
    <x v="0"/>
    <n v="94.75"/>
    <n v="18"/>
    <x v="1"/>
    <x v="0"/>
  </r>
  <r>
    <n v="50455"/>
    <x v="0"/>
    <x v="67"/>
    <n v="0"/>
    <n v="0"/>
    <x v="1"/>
    <x v="3"/>
    <x v="0"/>
    <n v="110.41"/>
    <n v="28.7"/>
    <x v="2"/>
    <x v="0"/>
  </r>
  <r>
    <n v="50463"/>
    <x v="0"/>
    <x v="17"/>
    <n v="0"/>
    <n v="0"/>
    <x v="1"/>
    <x v="0"/>
    <x v="0"/>
    <n v="78.739999999999995"/>
    <n v="42.3"/>
    <x v="3"/>
    <x v="0"/>
  </r>
  <r>
    <n v="50485"/>
    <x v="1"/>
    <x v="32"/>
    <n v="0"/>
    <n v="0"/>
    <x v="1"/>
    <x v="0"/>
    <x v="1"/>
    <n v="227.74"/>
    <n v="33.4"/>
    <x v="3"/>
    <x v="0"/>
  </r>
  <r>
    <n v="50489"/>
    <x v="0"/>
    <x v="71"/>
    <n v="0"/>
    <n v="0"/>
    <x v="1"/>
    <x v="2"/>
    <x v="0"/>
    <n v="112.62"/>
    <n v="24.8"/>
    <x v="2"/>
    <x v="0"/>
  </r>
  <r>
    <n v="50491"/>
    <x v="1"/>
    <x v="23"/>
    <n v="0"/>
    <n v="0"/>
    <x v="1"/>
    <x v="3"/>
    <x v="0"/>
    <n v="55.32"/>
    <n v="29.6"/>
    <x v="3"/>
    <x v="0"/>
  </r>
  <r>
    <n v="50495"/>
    <x v="1"/>
    <x v="21"/>
    <n v="1"/>
    <n v="0"/>
    <x v="1"/>
    <x v="0"/>
    <x v="1"/>
    <n v="106.27"/>
    <n v="28.6"/>
    <x v="2"/>
    <x v="0"/>
  </r>
  <r>
    <n v="50499"/>
    <x v="0"/>
    <x v="43"/>
    <n v="0"/>
    <n v="0"/>
    <x v="1"/>
    <x v="0"/>
    <x v="1"/>
    <n v="71.8"/>
    <n v="26.5"/>
    <x v="2"/>
    <x v="0"/>
  </r>
  <r>
    <n v="50508"/>
    <x v="0"/>
    <x v="63"/>
    <n v="0"/>
    <n v="1"/>
    <x v="1"/>
    <x v="3"/>
    <x v="1"/>
    <n v="239.95"/>
    <n v="32.200000000000003"/>
    <x v="3"/>
    <x v="0"/>
  </r>
  <r>
    <n v="50522"/>
    <x v="0"/>
    <x v="75"/>
    <n v="0"/>
    <n v="0"/>
    <x v="1"/>
    <x v="2"/>
    <x v="0"/>
    <n v="131.41"/>
    <n v="28.4"/>
    <x v="2"/>
    <x v="1"/>
  </r>
  <r>
    <n v="50536"/>
    <x v="0"/>
    <x v="54"/>
    <n v="0"/>
    <n v="1"/>
    <x v="1"/>
    <x v="2"/>
    <x v="0"/>
    <n v="124.37"/>
    <n v="28.3"/>
    <x v="2"/>
    <x v="0"/>
  </r>
  <r>
    <n v="50541"/>
    <x v="1"/>
    <x v="52"/>
    <n v="0"/>
    <n v="0"/>
    <x v="1"/>
    <x v="2"/>
    <x v="0"/>
    <n v="73.48"/>
    <n v="34.9"/>
    <x v="3"/>
    <x v="0"/>
  </r>
  <r>
    <n v="50545"/>
    <x v="1"/>
    <x v="17"/>
    <n v="0"/>
    <n v="0"/>
    <x v="1"/>
    <x v="2"/>
    <x v="0"/>
    <n v="84.1"/>
    <n v="29.3"/>
    <x v="2"/>
    <x v="0"/>
  </r>
  <r>
    <n v="50557"/>
    <x v="0"/>
    <x v="53"/>
    <n v="0"/>
    <n v="0"/>
    <x v="1"/>
    <x v="3"/>
    <x v="0"/>
    <n v="222.58"/>
    <n v="37.4"/>
    <x v="3"/>
    <x v="0"/>
  </r>
  <r>
    <n v="50605"/>
    <x v="0"/>
    <x v="58"/>
    <n v="0"/>
    <n v="0"/>
    <x v="1"/>
    <x v="0"/>
    <x v="1"/>
    <n v="123.94"/>
    <n v="28.7"/>
    <x v="2"/>
    <x v="0"/>
  </r>
  <r>
    <n v="50611"/>
    <x v="1"/>
    <x v="15"/>
    <n v="0"/>
    <n v="0"/>
    <x v="0"/>
    <x v="1"/>
    <x v="1"/>
    <n v="110.15"/>
    <n v="17.100000000000001"/>
    <x v="1"/>
    <x v="0"/>
  </r>
  <r>
    <n v="50638"/>
    <x v="0"/>
    <x v="72"/>
    <n v="0"/>
    <n v="0"/>
    <x v="1"/>
    <x v="2"/>
    <x v="0"/>
    <n v="72.53"/>
    <n v="25.3"/>
    <x v="3"/>
    <x v="0"/>
  </r>
  <r>
    <n v="50644"/>
    <x v="1"/>
    <x v="26"/>
    <n v="0"/>
    <n v="0"/>
    <x v="1"/>
    <x v="0"/>
    <x v="0"/>
    <n v="64.069999999999993"/>
    <n v="28"/>
    <x v="1"/>
    <x v="0"/>
  </r>
  <r>
    <n v="50650"/>
    <x v="1"/>
    <x v="61"/>
    <n v="0"/>
    <n v="0"/>
    <x v="0"/>
    <x v="0"/>
    <x v="1"/>
    <n v="82.56"/>
    <n v="25.4"/>
    <x v="0"/>
    <x v="0"/>
  </r>
  <r>
    <n v="50651"/>
    <x v="0"/>
    <x v="18"/>
    <n v="0"/>
    <n v="0"/>
    <x v="0"/>
    <x v="0"/>
    <x v="1"/>
    <n v="91.47"/>
    <n v="24.2"/>
    <x v="1"/>
    <x v="0"/>
  </r>
  <r>
    <n v="50663"/>
    <x v="0"/>
    <x v="54"/>
    <n v="0"/>
    <n v="0"/>
    <x v="1"/>
    <x v="2"/>
    <x v="0"/>
    <n v="110.84"/>
    <n v="23.4"/>
    <x v="3"/>
    <x v="0"/>
  </r>
  <r>
    <n v="50671"/>
    <x v="1"/>
    <x v="23"/>
    <n v="1"/>
    <n v="1"/>
    <x v="1"/>
    <x v="3"/>
    <x v="1"/>
    <n v="199.88"/>
    <n v="29.6"/>
    <x v="0"/>
    <x v="0"/>
  </r>
  <r>
    <n v="50681"/>
    <x v="0"/>
    <x v="77"/>
    <n v="0"/>
    <n v="0"/>
    <x v="1"/>
    <x v="0"/>
    <x v="1"/>
    <n v="90.22"/>
    <n v="28.7"/>
    <x v="0"/>
    <x v="0"/>
  </r>
  <r>
    <n v="50723"/>
    <x v="1"/>
    <x v="52"/>
    <n v="0"/>
    <n v="0"/>
    <x v="1"/>
    <x v="0"/>
    <x v="1"/>
    <n v="131.19"/>
    <n v="28.3"/>
    <x v="3"/>
    <x v="0"/>
  </r>
  <r>
    <n v="50726"/>
    <x v="1"/>
    <x v="49"/>
    <n v="0"/>
    <n v="0"/>
    <x v="1"/>
    <x v="0"/>
    <x v="1"/>
    <n v="140.96"/>
    <n v="34"/>
    <x v="3"/>
    <x v="0"/>
  </r>
  <r>
    <n v="50763"/>
    <x v="1"/>
    <x v="3"/>
    <n v="0"/>
    <n v="0"/>
    <x v="1"/>
    <x v="2"/>
    <x v="0"/>
    <n v="58.35"/>
    <n v="24.3"/>
    <x v="2"/>
    <x v="0"/>
  </r>
  <r>
    <n v="50775"/>
    <x v="1"/>
    <x v="27"/>
    <n v="0"/>
    <n v="0"/>
    <x v="0"/>
    <x v="0"/>
    <x v="0"/>
    <n v="124.61"/>
    <n v="37.4"/>
    <x v="1"/>
    <x v="0"/>
  </r>
  <r>
    <n v="50784"/>
    <x v="1"/>
    <x v="63"/>
    <n v="0"/>
    <n v="0"/>
    <x v="1"/>
    <x v="0"/>
    <x v="1"/>
    <n v="228.56"/>
    <n v="27.4"/>
    <x v="2"/>
    <x v="1"/>
  </r>
  <r>
    <n v="50785"/>
    <x v="1"/>
    <x v="0"/>
    <n v="0"/>
    <n v="0"/>
    <x v="0"/>
    <x v="0"/>
    <x v="1"/>
    <n v="83.26"/>
    <n v="32.9"/>
    <x v="2"/>
    <x v="0"/>
  </r>
  <r>
    <n v="50804"/>
    <x v="1"/>
    <x v="78"/>
    <n v="0"/>
    <n v="0"/>
    <x v="0"/>
    <x v="1"/>
    <x v="1"/>
    <n v="65.84"/>
    <n v="16.100000000000001"/>
    <x v="1"/>
    <x v="0"/>
  </r>
  <r>
    <n v="50805"/>
    <x v="0"/>
    <x v="2"/>
    <n v="0"/>
    <n v="0"/>
    <x v="1"/>
    <x v="0"/>
    <x v="0"/>
    <n v="102.36"/>
    <n v="24.2"/>
    <x v="2"/>
    <x v="0"/>
  </r>
  <r>
    <n v="50810"/>
    <x v="1"/>
    <x v="9"/>
    <n v="0"/>
    <n v="0"/>
    <x v="0"/>
    <x v="0"/>
    <x v="1"/>
    <n v="64.599999999999994"/>
    <n v="27.3"/>
    <x v="1"/>
    <x v="0"/>
  </r>
  <r>
    <n v="50811"/>
    <x v="1"/>
    <x v="6"/>
    <n v="0"/>
    <n v="0"/>
    <x v="0"/>
    <x v="0"/>
    <x v="0"/>
    <n v="119.34"/>
    <n v="38.5"/>
    <x v="2"/>
    <x v="0"/>
  </r>
  <r>
    <n v="50826"/>
    <x v="0"/>
    <x v="76"/>
    <n v="0"/>
    <n v="0"/>
    <x v="1"/>
    <x v="2"/>
    <x v="1"/>
    <n v="189.49"/>
    <n v="25.8"/>
    <x v="1"/>
    <x v="0"/>
  </r>
  <r>
    <n v="50837"/>
    <x v="1"/>
    <x v="17"/>
    <n v="0"/>
    <n v="0"/>
    <x v="1"/>
    <x v="3"/>
    <x v="1"/>
    <n v="80.42"/>
    <n v="33.4"/>
    <x v="0"/>
    <x v="0"/>
  </r>
  <r>
    <n v="50841"/>
    <x v="0"/>
    <x v="65"/>
    <n v="0"/>
    <n v="0"/>
    <x v="1"/>
    <x v="0"/>
    <x v="1"/>
    <n v="191.48"/>
    <n v="27.9"/>
    <x v="3"/>
    <x v="0"/>
  </r>
  <r>
    <n v="50843"/>
    <x v="1"/>
    <x v="9"/>
    <n v="0"/>
    <n v="0"/>
    <x v="0"/>
    <x v="0"/>
    <x v="1"/>
    <n v="100.33"/>
    <n v="27.8"/>
    <x v="1"/>
    <x v="0"/>
  </r>
  <r>
    <n v="50845"/>
    <x v="0"/>
    <x v="43"/>
    <n v="0"/>
    <n v="0"/>
    <x v="1"/>
    <x v="2"/>
    <x v="0"/>
    <n v="101.13"/>
    <n v="43.9"/>
    <x v="0"/>
    <x v="0"/>
  </r>
  <r>
    <n v="50889"/>
    <x v="0"/>
    <x v="81"/>
    <n v="0"/>
    <n v="0"/>
    <x v="0"/>
    <x v="2"/>
    <x v="1"/>
    <n v="56.63"/>
    <n v="49.8"/>
    <x v="2"/>
    <x v="0"/>
  </r>
  <r>
    <n v="50903"/>
    <x v="0"/>
    <x v="59"/>
    <n v="0"/>
    <n v="0"/>
    <x v="1"/>
    <x v="0"/>
    <x v="0"/>
    <n v="116.98"/>
    <n v="23.4"/>
    <x v="2"/>
    <x v="0"/>
  </r>
  <r>
    <n v="50931"/>
    <x v="0"/>
    <x v="82"/>
    <n v="0"/>
    <n v="0"/>
    <x v="1"/>
    <x v="0"/>
    <x v="0"/>
    <n v="57.92"/>
    <m/>
    <x v="0"/>
    <x v="1"/>
  </r>
  <r>
    <n v="50947"/>
    <x v="1"/>
    <x v="25"/>
    <n v="0"/>
    <n v="0"/>
    <x v="1"/>
    <x v="0"/>
    <x v="0"/>
    <n v="63.33"/>
    <n v="26.5"/>
    <x v="3"/>
    <x v="0"/>
  </r>
  <r>
    <n v="50965"/>
    <x v="1"/>
    <x v="76"/>
    <n v="0"/>
    <n v="0"/>
    <x v="0"/>
    <x v="0"/>
    <x v="1"/>
    <n v="65.239999999999995"/>
    <n v="28.9"/>
    <x v="1"/>
    <x v="0"/>
  </r>
  <r>
    <n v="50975"/>
    <x v="1"/>
    <x v="24"/>
    <n v="0"/>
    <n v="0"/>
    <x v="1"/>
    <x v="0"/>
    <x v="1"/>
    <n v="62.64"/>
    <n v="27"/>
    <x v="2"/>
    <x v="0"/>
  </r>
  <r>
    <n v="50978"/>
    <x v="0"/>
    <x v="4"/>
    <n v="0"/>
    <n v="0"/>
    <x v="1"/>
    <x v="2"/>
    <x v="0"/>
    <n v="94.4"/>
    <n v="39.799999999999997"/>
    <x v="1"/>
    <x v="0"/>
  </r>
  <r>
    <n v="50983"/>
    <x v="1"/>
    <x v="58"/>
    <n v="0"/>
    <n v="0"/>
    <x v="1"/>
    <x v="0"/>
    <x v="1"/>
    <n v="90.51"/>
    <n v="26.7"/>
    <x v="2"/>
    <x v="0"/>
  </r>
  <r>
    <n v="51020"/>
    <x v="0"/>
    <x v="2"/>
    <n v="0"/>
    <n v="0"/>
    <x v="1"/>
    <x v="0"/>
    <x v="1"/>
    <n v="87.78"/>
    <n v="25.2"/>
    <x v="0"/>
    <x v="0"/>
  </r>
  <r>
    <n v="51024"/>
    <x v="0"/>
    <x v="6"/>
    <n v="0"/>
    <n v="0"/>
    <x v="1"/>
    <x v="0"/>
    <x v="0"/>
    <n v="105.26"/>
    <n v="26.1"/>
    <x v="2"/>
    <x v="0"/>
  </r>
  <r>
    <n v="51073"/>
    <x v="0"/>
    <x v="44"/>
    <n v="0"/>
    <n v="0"/>
    <x v="1"/>
    <x v="3"/>
    <x v="0"/>
    <n v="79.77"/>
    <n v="33.6"/>
    <x v="2"/>
    <x v="0"/>
  </r>
  <r>
    <n v="51084"/>
    <x v="0"/>
    <x v="7"/>
    <n v="0"/>
    <n v="0"/>
    <x v="1"/>
    <x v="0"/>
    <x v="0"/>
    <n v="62.62"/>
    <n v="23.1"/>
    <x v="0"/>
    <x v="0"/>
  </r>
  <r>
    <n v="51085"/>
    <x v="0"/>
    <x v="68"/>
    <n v="0"/>
    <n v="0"/>
    <x v="0"/>
    <x v="0"/>
    <x v="0"/>
    <n v="181.3"/>
    <n v="35.799999999999997"/>
    <x v="2"/>
    <x v="0"/>
  </r>
  <r>
    <n v="51100"/>
    <x v="1"/>
    <x v="54"/>
    <n v="0"/>
    <n v="0"/>
    <x v="1"/>
    <x v="2"/>
    <x v="1"/>
    <n v="66.2"/>
    <n v="30"/>
    <x v="1"/>
    <x v="0"/>
  </r>
  <r>
    <n v="51106"/>
    <x v="0"/>
    <x v="98"/>
    <n v="0"/>
    <n v="0"/>
    <x v="0"/>
    <x v="1"/>
    <x v="1"/>
    <n v="123.1"/>
    <n v="20.6"/>
    <x v="1"/>
    <x v="0"/>
  </r>
  <r>
    <n v="51109"/>
    <x v="0"/>
    <x v="85"/>
    <n v="0"/>
    <n v="0"/>
    <x v="0"/>
    <x v="1"/>
    <x v="1"/>
    <n v="119.88"/>
    <n v="17.8"/>
    <x v="1"/>
    <x v="0"/>
  </r>
  <r>
    <n v="51110"/>
    <x v="0"/>
    <x v="62"/>
    <n v="0"/>
    <n v="0"/>
    <x v="1"/>
    <x v="3"/>
    <x v="0"/>
    <n v="67.260000000000005"/>
    <n v="33.1"/>
    <x v="0"/>
    <x v="0"/>
  </r>
  <r>
    <n v="51112"/>
    <x v="1"/>
    <x v="59"/>
    <n v="0"/>
    <n v="0"/>
    <x v="1"/>
    <x v="3"/>
    <x v="0"/>
    <n v="118.7"/>
    <n v="33.200000000000003"/>
    <x v="1"/>
    <x v="0"/>
  </r>
  <r>
    <n v="51116"/>
    <x v="0"/>
    <x v="65"/>
    <n v="0"/>
    <n v="0"/>
    <x v="1"/>
    <x v="3"/>
    <x v="0"/>
    <n v="64.66"/>
    <n v="25"/>
    <x v="0"/>
    <x v="0"/>
  </r>
  <r>
    <n v="51124"/>
    <x v="1"/>
    <x v="12"/>
    <n v="0"/>
    <n v="0"/>
    <x v="1"/>
    <x v="3"/>
    <x v="0"/>
    <n v="61.1"/>
    <n v="27.6"/>
    <x v="3"/>
    <x v="0"/>
  </r>
  <r>
    <n v="51125"/>
    <x v="0"/>
    <x v="72"/>
    <n v="0"/>
    <n v="0"/>
    <x v="1"/>
    <x v="0"/>
    <x v="0"/>
    <n v="89.7"/>
    <n v="34.9"/>
    <x v="3"/>
    <x v="0"/>
  </r>
  <r>
    <n v="51149"/>
    <x v="1"/>
    <x v="48"/>
    <n v="0"/>
    <n v="0"/>
    <x v="1"/>
    <x v="0"/>
    <x v="0"/>
    <n v="66.849999999999994"/>
    <n v="29.3"/>
    <x v="1"/>
    <x v="0"/>
  </r>
  <r>
    <n v="51159"/>
    <x v="0"/>
    <x v="43"/>
    <n v="0"/>
    <n v="0"/>
    <x v="0"/>
    <x v="2"/>
    <x v="0"/>
    <n v="68.98"/>
    <n v="23.4"/>
    <x v="0"/>
    <x v="0"/>
  </r>
  <r>
    <n v="51162"/>
    <x v="0"/>
    <x v="83"/>
    <n v="0"/>
    <n v="0"/>
    <x v="0"/>
    <x v="1"/>
    <x v="1"/>
    <n v="122.75"/>
    <n v="14.3"/>
    <x v="1"/>
    <x v="0"/>
  </r>
  <r>
    <n v="51169"/>
    <x v="1"/>
    <x v="12"/>
    <n v="0"/>
    <n v="0"/>
    <x v="1"/>
    <x v="0"/>
    <x v="0"/>
    <n v="72.81"/>
    <n v="26.3"/>
    <x v="2"/>
    <x v="1"/>
  </r>
  <r>
    <n v="51177"/>
    <x v="0"/>
    <x v="24"/>
    <n v="0"/>
    <n v="0"/>
    <x v="1"/>
    <x v="0"/>
    <x v="0"/>
    <n v="67.680000000000007"/>
    <n v="24.8"/>
    <x v="0"/>
    <x v="0"/>
  </r>
  <r>
    <n v="51254"/>
    <x v="0"/>
    <x v="20"/>
    <n v="0"/>
    <n v="0"/>
    <x v="0"/>
    <x v="0"/>
    <x v="0"/>
    <n v="74.5"/>
    <n v="32"/>
    <x v="2"/>
    <x v="0"/>
  </r>
  <r>
    <n v="51257"/>
    <x v="1"/>
    <x v="43"/>
    <n v="0"/>
    <n v="0"/>
    <x v="0"/>
    <x v="0"/>
    <x v="1"/>
    <n v="72.099999999999994"/>
    <n v="23.2"/>
    <x v="2"/>
    <x v="0"/>
  </r>
  <r>
    <n v="51275"/>
    <x v="0"/>
    <x v="38"/>
    <n v="0"/>
    <n v="0"/>
    <x v="0"/>
    <x v="1"/>
    <x v="0"/>
    <n v="61.34"/>
    <n v="19.100000000000001"/>
    <x v="1"/>
    <x v="0"/>
  </r>
  <r>
    <n v="51285"/>
    <x v="0"/>
    <x v="27"/>
    <n v="0"/>
    <n v="0"/>
    <x v="1"/>
    <x v="0"/>
    <x v="0"/>
    <n v="61.81"/>
    <n v="25.5"/>
    <x v="1"/>
    <x v="0"/>
  </r>
  <r>
    <n v="51314"/>
    <x v="0"/>
    <x v="23"/>
    <n v="0"/>
    <n v="0"/>
    <x v="1"/>
    <x v="0"/>
    <x v="0"/>
    <n v="106.74"/>
    <n v="33"/>
    <x v="0"/>
    <x v="1"/>
  </r>
  <r>
    <n v="51329"/>
    <x v="0"/>
    <x v="25"/>
    <n v="0"/>
    <n v="0"/>
    <x v="1"/>
    <x v="0"/>
    <x v="1"/>
    <n v="68.010000000000005"/>
    <n v="27.7"/>
    <x v="2"/>
    <x v="0"/>
  </r>
  <r>
    <n v="51339"/>
    <x v="1"/>
    <x v="30"/>
    <n v="0"/>
    <n v="0"/>
    <x v="0"/>
    <x v="1"/>
    <x v="1"/>
    <n v="90.42"/>
    <n v="28.9"/>
    <x v="1"/>
    <x v="0"/>
  </r>
  <r>
    <n v="51342"/>
    <x v="0"/>
    <x v="35"/>
    <n v="0"/>
    <n v="0"/>
    <x v="1"/>
    <x v="2"/>
    <x v="1"/>
    <n v="70.98"/>
    <n v="30"/>
    <x v="1"/>
    <x v="0"/>
  </r>
  <r>
    <n v="51343"/>
    <x v="1"/>
    <x v="46"/>
    <n v="0"/>
    <n v="0"/>
    <x v="0"/>
    <x v="1"/>
    <x v="1"/>
    <n v="62.08"/>
    <n v="16.100000000000001"/>
    <x v="1"/>
    <x v="0"/>
  </r>
  <r>
    <n v="51374"/>
    <x v="0"/>
    <x v="1"/>
    <n v="0"/>
    <n v="0"/>
    <x v="0"/>
    <x v="1"/>
    <x v="1"/>
    <n v="138.44"/>
    <n v="34.799999999999997"/>
    <x v="1"/>
    <x v="0"/>
  </r>
  <r>
    <n v="51385"/>
    <x v="1"/>
    <x v="49"/>
    <n v="0"/>
    <n v="0"/>
    <x v="1"/>
    <x v="0"/>
    <x v="1"/>
    <n v="81.25"/>
    <n v="43.4"/>
    <x v="3"/>
    <x v="0"/>
  </r>
  <r>
    <n v="51408"/>
    <x v="1"/>
    <x v="8"/>
    <n v="0"/>
    <n v="0"/>
    <x v="1"/>
    <x v="2"/>
    <x v="1"/>
    <n v="77.94"/>
    <n v="28.7"/>
    <x v="2"/>
    <x v="0"/>
  </r>
  <r>
    <n v="51421"/>
    <x v="0"/>
    <x v="32"/>
    <n v="0"/>
    <n v="0"/>
    <x v="1"/>
    <x v="0"/>
    <x v="1"/>
    <n v="65.38"/>
    <n v="25.9"/>
    <x v="1"/>
    <x v="0"/>
  </r>
  <r>
    <n v="51422"/>
    <x v="0"/>
    <x v="48"/>
    <n v="1"/>
    <n v="0"/>
    <x v="1"/>
    <x v="0"/>
    <x v="1"/>
    <n v="113.64"/>
    <n v="25.6"/>
    <x v="0"/>
    <x v="0"/>
  </r>
  <r>
    <n v="51476"/>
    <x v="1"/>
    <x v="25"/>
    <n v="0"/>
    <n v="0"/>
    <x v="1"/>
    <x v="0"/>
    <x v="0"/>
    <n v="78.849999999999994"/>
    <n v="43.2"/>
    <x v="2"/>
    <x v="0"/>
  </r>
  <r>
    <n v="51486"/>
    <x v="0"/>
    <x v="49"/>
    <n v="0"/>
    <n v="0"/>
    <x v="1"/>
    <x v="0"/>
    <x v="1"/>
    <n v="106.65"/>
    <n v="35.9"/>
    <x v="0"/>
    <x v="0"/>
  </r>
  <r>
    <n v="51497"/>
    <x v="1"/>
    <x v="29"/>
    <n v="0"/>
    <n v="0"/>
    <x v="1"/>
    <x v="3"/>
    <x v="0"/>
    <n v="156.44999999999999"/>
    <n v="24.3"/>
    <x v="2"/>
    <x v="0"/>
  </r>
  <r>
    <n v="51512"/>
    <x v="0"/>
    <x v="70"/>
    <n v="0"/>
    <n v="0"/>
    <x v="0"/>
    <x v="0"/>
    <x v="1"/>
    <n v="57.4"/>
    <n v="22.9"/>
    <x v="1"/>
    <x v="0"/>
  </r>
  <r>
    <n v="51514"/>
    <x v="0"/>
    <x v="1"/>
    <n v="0"/>
    <n v="0"/>
    <x v="0"/>
    <x v="1"/>
    <x v="0"/>
    <n v="131.51"/>
    <n v="41.7"/>
    <x v="2"/>
    <x v="0"/>
  </r>
  <r>
    <n v="51524"/>
    <x v="0"/>
    <x v="44"/>
    <n v="0"/>
    <n v="0"/>
    <x v="1"/>
    <x v="0"/>
    <x v="1"/>
    <n v="94.44"/>
    <n v="34.200000000000003"/>
    <x v="1"/>
    <x v="0"/>
  </r>
  <r>
    <n v="51532"/>
    <x v="0"/>
    <x v="76"/>
    <n v="0"/>
    <n v="0"/>
    <x v="1"/>
    <x v="2"/>
    <x v="1"/>
    <n v="81.36"/>
    <n v="48.8"/>
    <x v="2"/>
    <x v="0"/>
  </r>
  <r>
    <n v="51554"/>
    <x v="1"/>
    <x v="3"/>
    <n v="0"/>
    <n v="0"/>
    <x v="1"/>
    <x v="0"/>
    <x v="0"/>
    <n v="177.91"/>
    <m/>
    <x v="1"/>
    <x v="0"/>
  </r>
  <r>
    <n v="51564"/>
    <x v="0"/>
    <x v="6"/>
    <n v="0"/>
    <n v="0"/>
    <x v="0"/>
    <x v="2"/>
    <x v="0"/>
    <n v="104.86"/>
    <n v="19.8"/>
    <x v="2"/>
    <x v="0"/>
  </r>
  <r>
    <n v="51579"/>
    <x v="1"/>
    <x v="80"/>
    <n v="0"/>
    <n v="0"/>
    <x v="0"/>
    <x v="3"/>
    <x v="1"/>
    <n v="63.53"/>
    <n v="26.9"/>
    <x v="2"/>
    <x v="0"/>
  </r>
  <r>
    <n v="51584"/>
    <x v="1"/>
    <x v="69"/>
    <n v="0"/>
    <n v="0"/>
    <x v="0"/>
    <x v="0"/>
    <x v="0"/>
    <n v="71.25"/>
    <n v="30.3"/>
    <x v="3"/>
    <x v="0"/>
  </r>
  <r>
    <n v="51651"/>
    <x v="1"/>
    <x v="27"/>
    <n v="0"/>
    <n v="0"/>
    <x v="1"/>
    <x v="0"/>
    <x v="1"/>
    <n v="114.46"/>
    <n v="24.7"/>
    <x v="0"/>
    <x v="0"/>
  </r>
  <r>
    <n v="51660"/>
    <x v="0"/>
    <x v="35"/>
    <n v="0"/>
    <n v="0"/>
    <x v="1"/>
    <x v="3"/>
    <x v="1"/>
    <n v="63.19"/>
    <n v="32.200000000000003"/>
    <x v="2"/>
    <x v="0"/>
  </r>
  <r>
    <n v="51676"/>
    <x v="0"/>
    <x v="49"/>
    <n v="0"/>
    <n v="0"/>
    <x v="1"/>
    <x v="3"/>
    <x v="1"/>
    <n v="202.21"/>
    <m/>
    <x v="2"/>
    <x v="1"/>
  </r>
  <r>
    <n v="51693"/>
    <x v="0"/>
    <x v="36"/>
    <n v="0"/>
    <n v="0"/>
    <x v="1"/>
    <x v="0"/>
    <x v="1"/>
    <n v="173.9"/>
    <n v="35.799999999999997"/>
    <x v="2"/>
    <x v="0"/>
  </r>
  <r>
    <n v="51740"/>
    <x v="0"/>
    <x v="31"/>
    <n v="0"/>
    <n v="0"/>
    <x v="0"/>
    <x v="1"/>
    <x v="0"/>
    <n v="115.47"/>
    <n v="18.899999999999999"/>
    <x v="1"/>
    <x v="0"/>
  </r>
  <r>
    <n v="51746"/>
    <x v="0"/>
    <x v="26"/>
    <n v="0"/>
    <n v="0"/>
    <x v="1"/>
    <x v="2"/>
    <x v="1"/>
    <n v="67.069999999999993"/>
    <n v="27.4"/>
    <x v="2"/>
    <x v="0"/>
  </r>
  <r>
    <n v="51762"/>
    <x v="0"/>
    <x v="14"/>
    <n v="0"/>
    <n v="0"/>
    <x v="1"/>
    <x v="0"/>
    <x v="1"/>
    <n v="134.24"/>
    <n v="28.8"/>
    <x v="1"/>
    <x v="0"/>
  </r>
  <r>
    <n v="51797"/>
    <x v="0"/>
    <x v="58"/>
    <n v="0"/>
    <n v="0"/>
    <x v="1"/>
    <x v="0"/>
    <x v="0"/>
    <n v="86.97"/>
    <n v="25.7"/>
    <x v="1"/>
    <x v="0"/>
  </r>
  <r>
    <n v="51806"/>
    <x v="1"/>
    <x v="4"/>
    <n v="0"/>
    <n v="0"/>
    <x v="1"/>
    <x v="0"/>
    <x v="1"/>
    <n v="77.23"/>
    <n v="25.9"/>
    <x v="3"/>
    <x v="0"/>
  </r>
  <r>
    <n v="51809"/>
    <x v="0"/>
    <x v="45"/>
    <n v="0"/>
    <n v="0"/>
    <x v="1"/>
    <x v="3"/>
    <x v="1"/>
    <n v="103.17"/>
    <n v="32.1"/>
    <x v="0"/>
    <x v="0"/>
  </r>
  <r>
    <n v="51823"/>
    <x v="1"/>
    <x v="75"/>
    <n v="0"/>
    <n v="0"/>
    <x v="1"/>
    <x v="3"/>
    <x v="0"/>
    <n v="123.08"/>
    <n v="25.4"/>
    <x v="3"/>
    <x v="0"/>
  </r>
  <r>
    <n v="51828"/>
    <x v="1"/>
    <x v="58"/>
    <n v="0"/>
    <n v="0"/>
    <x v="1"/>
    <x v="0"/>
    <x v="1"/>
    <n v="95.89"/>
    <n v="34.200000000000003"/>
    <x v="1"/>
    <x v="0"/>
  </r>
  <r>
    <n v="51845"/>
    <x v="1"/>
    <x v="74"/>
    <n v="0"/>
    <n v="0"/>
    <x v="1"/>
    <x v="2"/>
    <x v="1"/>
    <n v="84.4"/>
    <n v="42.3"/>
    <x v="0"/>
    <x v="0"/>
  </r>
  <r>
    <n v="51852"/>
    <x v="0"/>
    <x v="1"/>
    <n v="0"/>
    <n v="0"/>
    <x v="0"/>
    <x v="1"/>
    <x v="1"/>
    <n v="219.81"/>
    <m/>
    <x v="1"/>
    <x v="0"/>
  </r>
  <r>
    <n v="51856"/>
    <x v="1"/>
    <x v="5"/>
    <n v="1"/>
    <n v="0"/>
    <x v="1"/>
    <x v="0"/>
    <x v="1"/>
    <n v="56.9"/>
    <n v="92"/>
    <x v="2"/>
    <x v="0"/>
  </r>
  <r>
    <n v="51883"/>
    <x v="0"/>
    <x v="36"/>
    <n v="0"/>
    <n v="0"/>
    <x v="1"/>
    <x v="2"/>
    <x v="1"/>
    <n v="69.11"/>
    <n v="35.200000000000003"/>
    <x v="2"/>
    <x v="0"/>
  </r>
  <r>
    <n v="51889"/>
    <x v="0"/>
    <x v="65"/>
    <n v="0"/>
    <n v="0"/>
    <x v="1"/>
    <x v="0"/>
    <x v="0"/>
    <n v="58.64"/>
    <n v="33"/>
    <x v="2"/>
    <x v="0"/>
  </r>
  <r>
    <n v="51894"/>
    <x v="0"/>
    <x v="20"/>
    <n v="0"/>
    <n v="0"/>
    <x v="1"/>
    <x v="0"/>
    <x v="1"/>
    <n v="185.28"/>
    <n v="32"/>
    <x v="3"/>
    <x v="0"/>
  </r>
  <r>
    <n v="51897"/>
    <x v="1"/>
    <x v="77"/>
    <n v="0"/>
    <n v="0"/>
    <x v="1"/>
    <x v="0"/>
    <x v="1"/>
    <n v="161"/>
    <n v="29"/>
    <x v="3"/>
    <x v="0"/>
  </r>
  <r>
    <n v="51907"/>
    <x v="0"/>
    <x v="74"/>
    <n v="0"/>
    <n v="0"/>
    <x v="1"/>
    <x v="3"/>
    <x v="0"/>
    <n v="121.14"/>
    <n v="22.8"/>
    <x v="2"/>
    <x v="0"/>
  </r>
  <r>
    <n v="51916"/>
    <x v="1"/>
    <x v="1"/>
    <n v="0"/>
    <n v="0"/>
    <x v="0"/>
    <x v="1"/>
    <x v="1"/>
    <n v="57.37"/>
    <n v="17.600000000000001"/>
    <x v="1"/>
    <x v="0"/>
  </r>
  <r>
    <n v="51935"/>
    <x v="1"/>
    <x v="19"/>
    <n v="0"/>
    <n v="0"/>
    <x v="0"/>
    <x v="4"/>
    <x v="0"/>
    <n v="59.99"/>
    <n v="28.2"/>
    <x v="2"/>
    <x v="0"/>
  </r>
  <r>
    <n v="51958"/>
    <x v="0"/>
    <x v="54"/>
    <n v="1"/>
    <n v="0"/>
    <x v="0"/>
    <x v="0"/>
    <x v="0"/>
    <n v="199.78"/>
    <n v="45.2"/>
    <x v="1"/>
    <x v="0"/>
  </r>
  <r>
    <n v="51959"/>
    <x v="1"/>
    <x v="30"/>
    <n v="0"/>
    <n v="0"/>
    <x v="0"/>
    <x v="1"/>
    <x v="1"/>
    <n v="81.739999999999995"/>
    <n v="28.3"/>
    <x v="1"/>
    <x v="0"/>
  </r>
  <r>
    <n v="51963"/>
    <x v="1"/>
    <x v="21"/>
    <n v="0"/>
    <n v="0"/>
    <x v="1"/>
    <x v="0"/>
    <x v="0"/>
    <n v="69.239999999999995"/>
    <n v="27.6"/>
    <x v="2"/>
    <x v="0"/>
  </r>
  <r>
    <n v="51983"/>
    <x v="0"/>
    <x v="8"/>
    <n v="0"/>
    <n v="0"/>
    <x v="1"/>
    <x v="0"/>
    <x v="1"/>
    <n v="71.16"/>
    <n v="46.5"/>
    <x v="3"/>
    <x v="0"/>
  </r>
  <r>
    <n v="51988"/>
    <x v="0"/>
    <x v="68"/>
    <n v="0"/>
    <n v="0"/>
    <x v="1"/>
    <x v="0"/>
    <x v="1"/>
    <n v="79.94"/>
    <n v="36.6"/>
    <x v="1"/>
    <x v="0"/>
  </r>
  <r>
    <n v="52024"/>
    <x v="0"/>
    <x v="49"/>
    <n v="0"/>
    <n v="0"/>
    <x v="1"/>
    <x v="2"/>
    <x v="0"/>
    <n v="97.86"/>
    <n v="19.100000000000001"/>
    <x v="0"/>
    <x v="0"/>
  </r>
  <r>
    <n v="52034"/>
    <x v="1"/>
    <x v="4"/>
    <n v="0"/>
    <n v="0"/>
    <x v="1"/>
    <x v="0"/>
    <x v="0"/>
    <n v="71.31"/>
    <n v="25.8"/>
    <x v="2"/>
    <x v="0"/>
  </r>
  <r>
    <n v="52050"/>
    <x v="1"/>
    <x v="9"/>
    <n v="0"/>
    <n v="0"/>
    <x v="0"/>
    <x v="0"/>
    <x v="0"/>
    <n v="59.67"/>
    <n v="27.7"/>
    <x v="2"/>
    <x v="0"/>
  </r>
  <r>
    <n v="52051"/>
    <x v="0"/>
    <x v="66"/>
    <n v="0"/>
    <n v="0"/>
    <x v="1"/>
    <x v="3"/>
    <x v="0"/>
    <n v="60.6"/>
    <n v="40.4"/>
    <x v="3"/>
    <x v="0"/>
  </r>
  <r>
    <n v="52063"/>
    <x v="0"/>
    <x v="76"/>
    <n v="0"/>
    <n v="0"/>
    <x v="1"/>
    <x v="3"/>
    <x v="0"/>
    <n v="71.150000000000006"/>
    <n v="26.1"/>
    <x v="0"/>
    <x v="0"/>
  </r>
  <r>
    <n v="52080"/>
    <x v="0"/>
    <x v="69"/>
    <n v="0"/>
    <n v="0"/>
    <x v="0"/>
    <x v="0"/>
    <x v="1"/>
    <n v="85.27"/>
    <n v="24.6"/>
    <x v="2"/>
    <x v="0"/>
  </r>
  <r>
    <n v="52089"/>
    <x v="0"/>
    <x v="13"/>
    <n v="0"/>
    <n v="0"/>
    <x v="0"/>
    <x v="0"/>
    <x v="0"/>
    <n v="126.67"/>
    <n v="28.7"/>
    <x v="3"/>
    <x v="0"/>
  </r>
  <r>
    <n v="52092"/>
    <x v="0"/>
    <x v="78"/>
    <n v="0"/>
    <n v="0"/>
    <x v="0"/>
    <x v="1"/>
    <x v="1"/>
    <n v="77.72"/>
    <n v="19.8"/>
    <x v="1"/>
    <x v="0"/>
  </r>
  <r>
    <n v="52134"/>
    <x v="1"/>
    <x v="76"/>
    <n v="0"/>
    <n v="0"/>
    <x v="1"/>
    <x v="0"/>
    <x v="1"/>
    <n v="90.12"/>
    <n v="35.4"/>
    <x v="1"/>
    <x v="0"/>
  </r>
  <r>
    <n v="52150"/>
    <x v="1"/>
    <x v="63"/>
    <n v="1"/>
    <n v="1"/>
    <x v="1"/>
    <x v="0"/>
    <x v="0"/>
    <n v="150.44999999999999"/>
    <n v="44.5"/>
    <x v="0"/>
    <x v="0"/>
  </r>
  <r>
    <n v="52164"/>
    <x v="1"/>
    <x v="59"/>
    <n v="0"/>
    <n v="0"/>
    <x v="1"/>
    <x v="0"/>
    <x v="0"/>
    <n v="193.81"/>
    <n v="46.8"/>
    <x v="2"/>
    <x v="0"/>
  </r>
  <r>
    <n v="52172"/>
    <x v="0"/>
    <x v="22"/>
    <n v="0"/>
    <n v="0"/>
    <x v="1"/>
    <x v="0"/>
    <x v="1"/>
    <n v="85.77"/>
    <n v="32.1"/>
    <x v="1"/>
    <x v="0"/>
  </r>
  <r>
    <n v="52173"/>
    <x v="1"/>
    <x v="5"/>
    <n v="0"/>
    <n v="0"/>
    <x v="0"/>
    <x v="3"/>
    <x v="0"/>
    <n v="74.09"/>
    <n v="39.6"/>
    <x v="2"/>
    <x v="0"/>
  </r>
  <r>
    <n v="52207"/>
    <x v="0"/>
    <x v="14"/>
    <n v="0"/>
    <n v="0"/>
    <x v="1"/>
    <x v="3"/>
    <x v="0"/>
    <n v="90.04"/>
    <n v="28.7"/>
    <x v="0"/>
    <x v="0"/>
  </r>
  <r>
    <n v="52216"/>
    <x v="0"/>
    <x v="58"/>
    <n v="0"/>
    <n v="0"/>
    <x v="1"/>
    <x v="0"/>
    <x v="0"/>
    <n v="87.72"/>
    <n v="21.3"/>
    <x v="2"/>
    <x v="0"/>
  </r>
  <r>
    <n v="52220"/>
    <x v="0"/>
    <x v="69"/>
    <n v="0"/>
    <n v="0"/>
    <x v="0"/>
    <x v="0"/>
    <x v="1"/>
    <n v="154.08000000000001"/>
    <n v="20.2"/>
    <x v="0"/>
    <x v="0"/>
  </r>
  <r>
    <n v="52225"/>
    <x v="1"/>
    <x v="6"/>
    <n v="0"/>
    <n v="0"/>
    <x v="0"/>
    <x v="0"/>
    <x v="0"/>
    <n v="84.16"/>
    <n v="37.5"/>
    <x v="3"/>
    <x v="0"/>
  </r>
  <r>
    <n v="52234"/>
    <x v="0"/>
    <x v="75"/>
    <n v="0"/>
    <n v="0"/>
    <x v="1"/>
    <x v="2"/>
    <x v="0"/>
    <n v="104.05"/>
    <n v="33.5"/>
    <x v="2"/>
    <x v="0"/>
  </r>
  <r>
    <n v="52236"/>
    <x v="0"/>
    <x v="45"/>
    <n v="0"/>
    <n v="0"/>
    <x v="1"/>
    <x v="0"/>
    <x v="1"/>
    <n v="230.78"/>
    <n v="40.200000000000003"/>
    <x v="2"/>
    <x v="0"/>
  </r>
  <r>
    <n v="52242"/>
    <x v="0"/>
    <x v="21"/>
    <n v="1"/>
    <n v="0"/>
    <x v="1"/>
    <x v="2"/>
    <x v="1"/>
    <n v="59.52"/>
    <n v="33.200000000000003"/>
    <x v="2"/>
    <x v="0"/>
  </r>
  <r>
    <n v="52247"/>
    <x v="0"/>
    <x v="66"/>
    <n v="0"/>
    <n v="0"/>
    <x v="1"/>
    <x v="2"/>
    <x v="0"/>
    <n v="89.68"/>
    <n v="38.700000000000003"/>
    <x v="2"/>
    <x v="0"/>
  </r>
  <r>
    <n v="52282"/>
    <x v="1"/>
    <x v="73"/>
    <n v="0"/>
    <n v="0"/>
    <x v="1"/>
    <x v="0"/>
    <x v="1"/>
    <n v="197.28"/>
    <n v="34.5"/>
    <x v="0"/>
    <x v="1"/>
  </r>
  <r>
    <n v="52305"/>
    <x v="0"/>
    <x v="11"/>
    <n v="0"/>
    <n v="0"/>
    <x v="0"/>
    <x v="1"/>
    <x v="1"/>
    <n v="102.5"/>
    <n v="16.3"/>
    <x v="1"/>
    <x v="0"/>
  </r>
  <r>
    <n v="52306"/>
    <x v="1"/>
    <x v="73"/>
    <n v="0"/>
    <n v="0"/>
    <x v="1"/>
    <x v="3"/>
    <x v="0"/>
    <n v="67.97"/>
    <n v="27.9"/>
    <x v="2"/>
    <x v="0"/>
  </r>
  <r>
    <n v="52340"/>
    <x v="1"/>
    <x v="2"/>
    <n v="0"/>
    <n v="0"/>
    <x v="1"/>
    <x v="0"/>
    <x v="0"/>
    <n v="67.02"/>
    <n v="41.1"/>
    <x v="3"/>
    <x v="0"/>
  </r>
  <r>
    <n v="52342"/>
    <x v="0"/>
    <x v="10"/>
    <n v="0"/>
    <n v="0"/>
    <x v="1"/>
    <x v="0"/>
    <x v="1"/>
    <n v="58.63"/>
    <n v="28.4"/>
    <x v="3"/>
    <x v="0"/>
  </r>
  <r>
    <n v="52361"/>
    <x v="1"/>
    <x v="35"/>
    <n v="1"/>
    <n v="1"/>
    <x v="1"/>
    <x v="0"/>
    <x v="0"/>
    <n v="78.11"/>
    <n v="34.700000000000003"/>
    <x v="0"/>
    <x v="0"/>
  </r>
  <r>
    <n v="52367"/>
    <x v="1"/>
    <x v="27"/>
    <n v="0"/>
    <n v="0"/>
    <x v="1"/>
    <x v="0"/>
    <x v="0"/>
    <n v="58.42"/>
    <n v="24.7"/>
    <x v="0"/>
    <x v="0"/>
  </r>
  <r>
    <n v="52368"/>
    <x v="1"/>
    <x v="27"/>
    <n v="0"/>
    <n v="0"/>
    <x v="1"/>
    <x v="0"/>
    <x v="0"/>
    <n v="60.32"/>
    <n v="33.299999999999997"/>
    <x v="3"/>
    <x v="0"/>
  </r>
  <r>
    <n v="52410"/>
    <x v="0"/>
    <x v="19"/>
    <n v="0"/>
    <n v="0"/>
    <x v="0"/>
    <x v="0"/>
    <x v="0"/>
    <n v="136.22999999999999"/>
    <n v="22.6"/>
    <x v="1"/>
    <x v="0"/>
  </r>
  <r>
    <n v="52419"/>
    <x v="1"/>
    <x v="72"/>
    <n v="0"/>
    <n v="0"/>
    <x v="1"/>
    <x v="0"/>
    <x v="0"/>
    <n v="190.4"/>
    <m/>
    <x v="0"/>
    <x v="0"/>
  </r>
  <r>
    <n v="52428"/>
    <x v="1"/>
    <x v="68"/>
    <n v="0"/>
    <n v="0"/>
    <x v="0"/>
    <x v="0"/>
    <x v="0"/>
    <n v="116.12"/>
    <n v="20.399999999999999"/>
    <x v="3"/>
    <x v="0"/>
  </r>
  <r>
    <n v="52439"/>
    <x v="1"/>
    <x v="53"/>
    <n v="0"/>
    <n v="1"/>
    <x v="1"/>
    <x v="0"/>
    <x v="1"/>
    <n v="96.14"/>
    <n v="26.7"/>
    <x v="2"/>
    <x v="0"/>
  </r>
  <r>
    <n v="52447"/>
    <x v="0"/>
    <x v="31"/>
    <n v="0"/>
    <n v="0"/>
    <x v="0"/>
    <x v="1"/>
    <x v="1"/>
    <n v="131.81"/>
    <n v="14.1"/>
    <x v="1"/>
    <x v="0"/>
  </r>
  <r>
    <n v="52454"/>
    <x v="1"/>
    <x v="33"/>
    <n v="0"/>
    <n v="0"/>
    <x v="0"/>
    <x v="1"/>
    <x v="1"/>
    <n v="121.8"/>
    <n v="18.7"/>
    <x v="1"/>
    <x v="0"/>
  </r>
  <r>
    <n v="52457"/>
    <x v="0"/>
    <x v="21"/>
    <n v="0"/>
    <n v="1"/>
    <x v="1"/>
    <x v="0"/>
    <x v="1"/>
    <n v="144.16"/>
    <n v="26"/>
    <x v="3"/>
    <x v="0"/>
  </r>
  <r>
    <n v="52461"/>
    <x v="1"/>
    <x v="73"/>
    <n v="0"/>
    <n v="0"/>
    <x v="1"/>
    <x v="0"/>
    <x v="0"/>
    <n v="111.08"/>
    <n v="27.9"/>
    <x v="2"/>
    <x v="0"/>
  </r>
  <r>
    <n v="52472"/>
    <x v="1"/>
    <x v="34"/>
    <n v="0"/>
    <n v="0"/>
    <x v="0"/>
    <x v="1"/>
    <x v="0"/>
    <n v="74.540000000000006"/>
    <n v="25.2"/>
    <x v="1"/>
    <x v="0"/>
  </r>
  <r>
    <n v="52489"/>
    <x v="0"/>
    <x v="47"/>
    <n v="0"/>
    <n v="0"/>
    <x v="0"/>
    <x v="0"/>
    <x v="0"/>
    <n v="70.540000000000006"/>
    <n v="23.5"/>
    <x v="1"/>
    <x v="0"/>
  </r>
  <r>
    <n v="52500"/>
    <x v="0"/>
    <x v="3"/>
    <n v="0"/>
    <n v="0"/>
    <x v="1"/>
    <x v="2"/>
    <x v="0"/>
    <n v="59.43"/>
    <n v="25.4"/>
    <x v="2"/>
    <x v="0"/>
  </r>
  <r>
    <n v="52512"/>
    <x v="1"/>
    <x v="73"/>
    <n v="0"/>
    <n v="0"/>
    <x v="1"/>
    <x v="0"/>
    <x v="1"/>
    <n v="98.54"/>
    <n v="30.2"/>
    <x v="2"/>
    <x v="0"/>
  </r>
  <r>
    <n v="52519"/>
    <x v="1"/>
    <x v="54"/>
    <n v="0"/>
    <n v="0"/>
    <x v="1"/>
    <x v="0"/>
    <x v="1"/>
    <n v="59.61"/>
    <n v="32.5"/>
    <x v="1"/>
    <x v="0"/>
  </r>
  <r>
    <n v="52530"/>
    <x v="1"/>
    <x v="2"/>
    <n v="0"/>
    <n v="0"/>
    <x v="1"/>
    <x v="2"/>
    <x v="0"/>
    <n v="231.15"/>
    <n v="22.3"/>
    <x v="2"/>
    <x v="0"/>
  </r>
  <r>
    <n v="52549"/>
    <x v="1"/>
    <x v="14"/>
    <n v="0"/>
    <n v="0"/>
    <x v="1"/>
    <x v="2"/>
    <x v="1"/>
    <n v="88.81"/>
    <n v="38"/>
    <x v="0"/>
    <x v="0"/>
  </r>
  <r>
    <n v="52550"/>
    <x v="0"/>
    <x v="16"/>
    <n v="0"/>
    <n v="0"/>
    <x v="1"/>
    <x v="2"/>
    <x v="0"/>
    <n v="83.56"/>
    <n v="28.7"/>
    <x v="3"/>
    <x v="0"/>
  </r>
  <r>
    <n v="52554"/>
    <x v="1"/>
    <x v="70"/>
    <n v="0"/>
    <n v="0"/>
    <x v="0"/>
    <x v="0"/>
    <x v="1"/>
    <n v="64.92"/>
    <n v="22.5"/>
    <x v="1"/>
    <x v="0"/>
  </r>
  <r>
    <n v="52559"/>
    <x v="1"/>
    <x v="47"/>
    <n v="0"/>
    <n v="0"/>
    <x v="0"/>
    <x v="0"/>
    <x v="0"/>
    <n v="83.02"/>
    <n v="40.4"/>
    <x v="1"/>
    <x v="0"/>
  </r>
  <r>
    <n v="52579"/>
    <x v="0"/>
    <x v="62"/>
    <n v="0"/>
    <n v="0"/>
    <x v="1"/>
    <x v="3"/>
    <x v="1"/>
    <n v="97.25"/>
    <n v="21.5"/>
    <x v="2"/>
    <x v="0"/>
  </r>
  <r>
    <n v="52580"/>
    <x v="0"/>
    <x v="80"/>
    <n v="0"/>
    <n v="0"/>
    <x v="0"/>
    <x v="0"/>
    <x v="1"/>
    <n v="75.040000000000006"/>
    <n v="24.5"/>
    <x v="2"/>
    <x v="0"/>
  </r>
  <r>
    <n v="52588"/>
    <x v="0"/>
    <x v="63"/>
    <n v="0"/>
    <n v="0"/>
    <x v="1"/>
    <x v="0"/>
    <x v="1"/>
    <n v="85.81"/>
    <n v="35.6"/>
    <x v="2"/>
    <x v="0"/>
  </r>
  <r>
    <n v="52593"/>
    <x v="1"/>
    <x v="23"/>
    <n v="0"/>
    <n v="1"/>
    <x v="1"/>
    <x v="0"/>
    <x v="0"/>
    <n v="145.03"/>
    <n v="26.8"/>
    <x v="0"/>
    <x v="0"/>
  </r>
  <r>
    <n v="52619"/>
    <x v="0"/>
    <x v="20"/>
    <n v="0"/>
    <n v="0"/>
    <x v="1"/>
    <x v="0"/>
    <x v="1"/>
    <n v="205.78"/>
    <n v="41.7"/>
    <x v="2"/>
    <x v="0"/>
  </r>
  <r>
    <n v="52652"/>
    <x v="1"/>
    <x v="12"/>
    <n v="0"/>
    <n v="0"/>
    <x v="1"/>
    <x v="0"/>
    <x v="1"/>
    <n v="135.32"/>
    <n v="35.799999999999997"/>
    <x v="1"/>
    <x v="0"/>
  </r>
  <r>
    <n v="52668"/>
    <x v="0"/>
    <x v="6"/>
    <n v="0"/>
    <n v="0"/>
    <x v="0"/>
    <x v="0"/>
    <x v="0"/>
    <n v="65.44"/>
    <n v="23.6"/>
    <x v="2"/>
    <x v="0"/>
  </r>
  <r>
    <n v="52677"/>
    <x v="0"/>
    <x v="52"/>
    <n v="0"/>
    <n v="0"/>
    <x v="1"/>
    <x v="0"/>
    <x v="0"/>
    <n v="84.04"/>
    <n v="24.7"/>
    <x v="2"/>
    <x v="0"/>
  </r>
  <r>
    <n v="52679"/>
    <x v="0"/>
    <x v="37"/>
    <n v="0"/>
    <n v="0"/>
    <x v="1"/>
    <x v="3"/>
    <x v="1"/>
    <n v="78"/>
    <n v="31.3"/>
    <x v="0"/>
    <x v="0"/>
  </r>
  <r>
    <n v="52681"/>
    <x v="0"/>
    <x v="40"/>
    <n v="0"/>
    <n v="0"/>
    <x v="1"/>
    <x v="0"/>
    <x v="0"/>
    <n v="254.95"/>
    <n v="35.5"/>
    <x v="3"/>
    <x v="0"/>
  </r>
  <r>
    <n v="52688"/>
    <x v="1"/>
    <x v="28"/>
    <n v="1"/>
    <n v="0"/>
    <x v="1"/>
    <x v="0"/>
    <x v="1"/>
    <n v="57.51"/>
    <n v="31.7"/>
    <x v="3"/>
    <x v="0"/>
  </r>
  <r>
    <n v="52790"/>
    <x v="0"/>
    <x v="69"/>
    <n v="0"/>
    <n v="0"/>
    <x v="0"/>
    <x v="2"/>
    <x v="0"/>
    <n v="123.81"/>
    <n v="39"/>
    <x v="2"/>
    <x v="0"/>
  </r>
  <r>
    <n v="52792"/>
    <x v="0"/>
    <x v="40"/>
    <n v="0"/>
    <n v="0"/>
    <x v="1"/>
    <x v="0"/>
    <x v="0"/>
    <n v="62.02"/>
    <n v="23.7"/>
    <x v="3"/>
    <x v="0"/>
  </r>
  <r>
    <n v="52800"/>
    <x v="0"/>
    <x v="36"/>
    <n v="0"/>
    <n v="0"/>
    <x v="1"/>
    <x v="0"/>
    <x v="0"/>
    <n v="77.59"/>
    <n v="17.7"/>
    <x v="0"/>
    <x v="0"/>
  </r>
  <r>
    <n v="52808"/>
    <x v="1"/>
    <x v="39"/>
    <n v="0"/>
    <n v="0"/>
    <x v="1"/>
    <x v="0"/>
    <x v="0"/>
    <n v="84.11"/>
    <n v="27.9"/>
    <x v="2"/>
    <x v="0"/>
  </r>
  <r>
    <n v="52826"/>
    <x v="1"/>
    <x v="45"/>
    <n v="0"/>
    <n v="0"/>
    <x v="1"/>
    <x v="0"/>
    <x v="1"/>
    <n v="62.6"/>
    <n v="30.4"/>
    <x v="1"/>
    <x v="0"/>
  </r>
  <r>
    <n v="52838"/>
    <x v="1"/>
    <x v="1"/>
    <n v="0"/>
    <n v="0"/>
    <x v="0"/>
    <x v="1"/>
    <x v="0"/>
    <n v="58.86"/>
    <n v="16.899999999999999"/>
    <x v="2"/>
    <x v="0"/>
  </r>
  <r>
    <n v="52843"/>
    <x v="0"/>
    <x v="45"/>
    <n v="1"/>
    <n v="1"/>
    <x v="1"/>
    <x v="0"/>
    <x v="0"/>
    <n v="220.24"/>
    <n v="36.799999999999997"/>
    <x v="2"/>
    <x v="0"/>
  </r>
  <r>
    <n v="52847"/>
    <x v="0"/>
    <x v="2"/>
    <n v="0"/>
    <n v="0"/>
    <x v="1"/>
    <x v="0"/>
    <x v="1"/>
    <n v="112.46"/>
    <n v="27.3"/>
    <x v="2"/>
    <x v="0"/>
  </r>
  <r>
    <n v="52859"/>
    <x v="0"/>
    <x v="15"/>
    <n v="0"/>
    <n v="0"/>
    <x v="0"/>
    <x v="1"/>
    <x v="0"/>
    <n v="61.54"/>
    <n v="13.2"/>
    <x v="1"/>
    <x v="0"/>
  </r>
  <r>
    <n v="52882"/>
    <x v="0"/>
    <x v="45"/>
    <n v="0"/>
    <n v="0"/>
    <x v="1"/>
    <x v="2"/>
    <x v="1"/>
    <n v="111.79"/>
    <n v="23.6"/>
    <x v="3"/>
    <x v="0"/>
  </r>
  <r>
    <n v="52897"/>
    <x v="1"/>
    <x v="58"/>
    <n v="0"/>
    <n v="0"/>
    <x v="0"/>
    <x v="0"/>
    <x v="0"/>
    <n v="93.6"/>
    <n v="28.5"/>
    <x v="3"/>
    <x v="0"/>
  </r>
  <r>
    <n v="52924"/>
    <x v="0"/>
    <x v="25"/>
    <n v="0"/>
    <n v="0"/>
    <x v="1"/>
    <x v="0"/>
    <x v="0"/>
    <n v="116.2"/>
    <n v="27.6"/>
    <x v="0"/>
    <x v="0"/>
  </r>
  <r>
    <n v="52934"/>
    <x v="1"/>
    <x v="16"/>
    <n v="0"/>
    <n v="0"/>
    <x v="1"/>
    <x v="3"/>
    <x v="0"/>
    <n v="242.62"/>
    <n v="25.5"/>
    <x v="2"/>
    <x v="0"/>
  </r>
  <r>
    <n v="52960"/>
    <x v="0"/>
    <x v="71"/>
    <n v="0"/>
    <n v="0"/>
    <x v="1"/>
    <x v="3"/>
    <x v="0"/>
    <n v="98.14"/>
    <n v="32.700000000000003"/>
    <x v="0"/>
    <x v="0"/>
  </r>
  <r>
    <n v="52968"/>
    <x v="0"/>
    <x v="18"/>
    <n v="0"/>
    <n v="0"/>
    <x v="1"/>
    <x v="3"/>
    <x v="1"/>
    <n v="149.15"/>
    <n v="33.5"/>
    <x v="1"/>
    <x v="0"/>
  </r>
  <r>
    <n v="52978"/>
    <x v="0"/>
    <x v="61"/>
    <n v="0"/>
    <n v="0"/>
    <x v="1"/>
    <x v="0"/>
    <x v="0"/>
    <n v="84.92"/>
    <n v="47.8"/>
    <x v="2"/>
    <x v="0"/>
  </r>
  <r>
    <n v="52987"/>
    <x v="0"/>
    <x v="44"/>
    <n v="0"/>
    <n v="0"/>
    <x v="1"/>
    <x v="2"/>
    <x v="1"/>
    <n v="70.180000000000007"/>
    <n v="24.9"/>
    <x v="1"/>
    <x v="0"/>
  </r>
  <r>
    <n v="53004"/>
    <x v="0"/>
    <x v="32"/>
    <n v="0"/>
    <n v="0"/>
    <x v="1"/>
    <x v="2"/>
    <x v="1"/>
    <n v="228.26"/>
    <n v="46"/>
    <x v="2"/>
    <x v="0"/>
  </r>
  <r>
    <n v="53010"/>
    <x v="1"/>
    <x v="37"/>
    <n v="0"/>
    <n v="0"/>
    <x v="1"/>
    <x v="3"/>
    <x v="1"/>
    <n v="56.75"/>
    <n v="21"/>
    <x v="2"/>
    <x v="0"/>
  </r>
  <r>
    <n v="53016"/>
    <x v="0"/>
    <x v="89"/>
    <n v="0"/>
    <n v="0"/>
    <x v="0"/>
    <x v="1"/>
    <x v="0"/>
    <n v="130.61000000000001"/>
    <n v="14.4"/>
    <x v="1"/>
    <x v="0"/>
  </r>
  <r>
    <n v="53028"/>
    <x v="0"/>
    <x v="40"/>
    <n v="0"/>
    <n v="0"/>
    <x v="1"/>
    <x v="0"/>
    <x v="1"/>
    <n v="81.31"/>
    <n v="34.700000000000003"/>
    <x v="2"/>
    <x v="0"/>
  </r>
  <r>
    <n v="53032"/>
    <x v="1"/>
    <x v="65"/>
    <n v="0"/>
    <n v="0"/>
    <x v="1"/>
    <x v="0"/>
    <x v="1"/>
    <n v="80.25"/>
    <n v="30.3"/>
    <x v="0"/>
    <x v="0"/>
  </r>
  <r>
    <n v="53095"/>
    <x v="1"/>
    <x v="11"/>
    <n v="0"/>
    <n v="0"/>
    <x v="0"/>
    <x v="1"/>
    <x v="1"/>
    <n v="63.43"/>
    <n v="21.8"/>
    <x v="1"/>
    <x v="0"/>
  </r>
  <r>
    <n v="53105"/>
    <x v="0"/>
    <x v="59"/>
    <n v="0"/>
    <n v="0"/>
    <x v="1"/>
    <x v="0"/>
    <x v="0"/>
    <n v="63.9"/>
    <n v="45.4"/>
    <x v="3"/>
    <x v="0"/>
  </r>
  <r>
    <n v="53115"/>
    <x v="0"/>
    <x v="23"/>
    <n v="0"/>
    <n v="0"/>
    <x v="1"/>
    <x v="2"/>
    <x v="0"/>
    <n v="73.56"/>
    <n v="27.5"/>
    <x v="0"/>
    <x v="0"/>
  </r>
  <r>
    <n v="53121"/>
    <x v="1"/>
    <x v="22"/>
    <n v="0"/>
    <n v="0"/>
    <x v="1"/>
    <x v="0"/>
    <x v="0"/>
    <n v="63.6"/>
    <n v="37.299999999999997"/>
    <x v="2"/>
    <x v="0"/>
  </r>
  <r>
    <n v="53126"/>
    <x v="0"/>
    <x v="87"/>
    <n v="0"/>
    <n v="0"/>
    <x v="0"/>
    <x v="1"/>
    <x v="0"/>
    <n v="62.27"/>
    <n v="17.3"/>
    <x v="1"/>
    <x v="0"/>
  </r>
  <r>
    <n v="53141"/>
    <x v="0"/>
    <x v="68"/>
    <n v="0"/>
    <n v="0"/>
    <x v="0"/>
    <x v="0"/>
    <x v="1"/>
    <n v="67.73"/>
    <n v="22.6"/>
    <x v="2"/>
    <x v="0"/>
  </r>
  <r>
    <n v="53144"/>
    <x v="0"/>
    <x v="36"/>
    <n v="0"/>
    <n v="1"/>
    <x v="1"/>
    <x v="0"/>
    <x v="0"/>
    <n v="72.790000000000006"/>
    <n v="54.7"/>
    <x v="2"/>
    <x v="0"/>
  </r>
  <r>
    <n v="53195"/>
    <x v="1"/>
    <x v="61"/>
    <n v="0"/>
    <n v="0"/>
    <x v="0"/>
    <x v="0"/>
    <x v="0"/>
    <n v="141.80000000000001"/>
    <n v="31.9"/>
    <x v="2"/>
    <x v="0"/>
  </r>
  <r>
    <n v="53217"/>
    <x v="0"/>
    <x v="47"/>
    <n v="0"/>
    <n v="0"/>
    <x v="0"/>
    <x v="0"/>
    <x v="1"/>
    <n v="92.71"/>
    <n v="24.1"/>
    <x v="1"/>
    <x v="0"/>
  </r>
  <r>
    <n v="53219"/>
    <x v="1"/>
    <x v="52"/>
    <n v="0"/>
    <n v="0"/>
    <x v="1"/>
    <x v="0"/>
    <x v="0"/>
    <n v="63.98"/>
    <n v="26.8"/>
    <x v="3"/>
    <x v="0"/>
  </r>
  <r>
    <n v="53252"/>
    <x v="1"/>
    <x v="37"/>
    <n v="0"/>
    <n v="0"/>
    <x v="0"/>
    <x v="3"/>
    <x v="0"/>
    <n v="161.94999999999999"/>
    <n v="30.8"/>
    <x v="2"/>
    <x v="0"/>
  </r>
  <r>
    <n v="53265"/>
    <x v="0"/>
    <x v="8"/>
    <n v="0"/>
    <n v="0"/>
    <x v="1"/>
    <x v="3"/>
    <x v="0"/>
    <n v="70.59"/>
    <n v="20.2"/>
    <x v="1"/>
    <x v="0"/>
  </r>
  <r>
    <n v="53266"/>
    <x v="0"/>
    <x v="8"/>
    <n v="0"/>
    <n v="0"/>
    <x v="1"/>
    <x v="0"/>
    <x v="0"/>
    <n v="79.91"/>
    <n v="33.5"/>
    <x v="2"/>
    <x v="0"/>
  </r>
  <r>
    <n v="53271"/>
    <x v="1"/>
    <x v="77"/>
    <n v="0"/>
    <n v="0"/>
    <x v="1"/>
    <x v="0"/>
    <x v="1"/>
    <n v="74.63"/>
    <n v="31.6"/>
    <x v="0"/>
    <x v="0"/>
  </r>
  <r>
    <n v="53276"/>
    <x v="0"/>
    <x v="24"/>
    <n v="0"/>
    <n v="0"/>
    <x v="1"/>
    <x v="0"/>
    <x v="0"/>
    <n v="67.55"/>
    <n v="17.600000000000001"/>
    <x v="0"/>
    <x v="0"/>
  </r>
  <r>
    <n v="53279"/>
    <x v="1"/>
    <x v="90"/>
    <n v="0"/>
    <n v="0"/>
    <x v="0"/>
    <x v="1"/>
    <x v="1"/>
    <n v="118.87"/>
    <n v="16.3"/>
    <x v="1"/>
    <x v="0"/>
  </r>
  <r>
    <n v="53302"/>
    <x v="0"/>
    <x v="6"/>
    <n v="0"/>
    <n v="0"/>
    <x v="1"/>
    <x v="0"/>
    <x v="1"/>
    <n v="130"/>
    <n v="25.9"/>
    <x v="0"/>
    <x v="0"/>
  </r>
  <r>
    <n v="53323"/>
    <x v="0"/>
    <x v="44"/>
    <n v="0"/>
    <n v="0"/>
    <x v="0"/>
    <x v="2"/>
    <x v="0"/>
    <n v="79.599999999999994"/>
    <n v="46.3"/>
    <x v="2"/>
    <x v="0"/>
  </r>
  <r>
    <n v="53328"/>
    <x v="0"/>
    <x v="34"/>
    <n v="0"/>
    <n v="0"/>
    <x v="0"/>
    <x v="0"/>
    <x v="1"/>
    <n v="70.540000000000006"/>
    <n v="24.4"/>
    <x v="0"/>
    <x v="0"/>
  </r>
  <r>
    <n v="53336"/>
    <x v="0"/>
    <x v="16"/>
    <n v="0"/>
    <n v="0"/>
    <x v="1"/>
    <x v="2"/>
    <x v="0"/>
    <n v="74.22"/>
    <n v="29.7"/>
    <x v="1"/>
    <x v="0"/>
  </r>
  <r>
    <n v="53346"/>
    <x v="0"/>
    <x v="6"/>
    <n v="0"/>
    <n v="0"/>
    <x v="1"/>
    <x v="0"/>
    <x v="1"/>
    <n v="156.43"/>
    <n v="27"/>
    <x v="0"/>
    <x v="0"/>
  </r>
  <r>
    <n v="53399"/>
    <x v="1"/>
    <x v="28"/>
    <n v="0"/>
    <n v="0"/>
    <x v="1"/>
    <x v="0"/>
    <x v="1"/>
    <n v="65.28"/>
    <n v="28.2"/>
    <x v="2"/>
    <x v="0"/>
  </r>
  <r>
    <n v="53401"/>
    <x v="1"/>
    <x v="57"/>
    <n v="1"/>
    <n v="1"/>
    <x v="0"/>
    <x v="2"/>
    <x v="1"/>
    <n v="216.94"/>
    <n v="30.9"/>
    <x v="2"/>
    <x v="1"/>
  </r>
  <r>
    <n v="53422"/>
    <x v="1"/>
    <x v="36"/>
    <n v="0"/>
    <n v="0"/>
    <x v="1"/>
    <x v="0"/>
    <x v="1"/>
    <n v="191.66"/>
    <n v="26.1"/>
    <x v="3"/>
    <x v="0"/>
  </r>
  <r>
    <n v="53426"/>
    <x v="1"/>
    <x v="24"/>
    <n v="0"/>
    <n v="0"/>
    <x v="1"/>
    <x v="0"/>
    <x v="1"/>
    <n v="58.42"/>
    <n v="32.799999999999997"/>
    <x v="0"/>
    <x v="0"/>
  </r>
  <r>
    <n v="53440"/>
    <x v="0"/>
    <x v="39"/>
    <n v="1"/>
    <n v="0"/>
    <x v="1"/>
    <x v="0"/>
    <x v="1"/>
    <n v="190.14"/>
    <n v="36.5"/>
    <x v="2"/>
    <x v="1"/>
  </r>
  <r>
    <n v="53476"/>
    <x v="0"/>
    <x v="4"/>
    <n v="0"/>
    <n v="0"/>
    <x v="1"/>
    <x v="0"/>
    <x v="0"/>
    <n v="90"/>
    <n v="38.6"/>
    <x v="2"/>
    <x v="0"/>
  </r>
  <r>
    <n v="53478"/>
    <x v="0"/>
    <x v="65"/>
    <n v="0"/>
    <n v="0"/>
    <x v="1"/>
    <x v="0"/>
    <x v="0"/>
    <n v="89.61"/>
    <n v="41.2"/>
    <x v="0"/>
    <x v="0"/>
  </r>
  <r>
    <n v="53482"/>
    <x v="1"/>
    <x v="43"/>
    <n v="0"/>
    <n v="0"/>
    <x v="0"/>
    <x v="3"/>
    <x v="1"/>
    <n v="56.08"/>
    <n v="35.9"/>
    <x v="0"/>
    <x v="0"/>
  </r>
  <r>
    <n v="53489"/>
    <x v="1"/>
    <x v="83"/>
    <n v="0"/>
    <n v="0"/>
    <x v="0"/>
    <x v="1"/>
    <x v="1"/>
    <n v="73.28"/>
    <n v="17.2"/>
    <x v="2"/>
    <x v="0"/>
  </r>
  <r>
    <n v="53494"/>
    <x v="0"/>
    <x v="33"/>
    <n v="0"/>
    <n v="0"/>
    <x v="0"/>
    <x v="1"/>
    <x v="1"/>
    <n v="125.09"/>
    <n v="15.4"/>
    <x v="1"/>
    <x v="0"/>
  </r>
  <r>
    <n v="53515"/>
    <x v="1"/>
    <x v="49"/>
    <n v="0"/>
    <n v="0"/>
    <x v="1"/>
    <x v="0"/>
    <x v="1"/>
    <n v="214.05"/>
    <n v="29.4"/>
    <x v="0"/>
    <x v="0"/>
  </r>
  <r>
    <n v="53525"/>
    <x v="0"/>
    <x v="75"/>
    <n v="0"/>
    <n v="0"/>
    <x v="1"/>
    <x v="0"/>
    <x v="0"/>
    <n v="83.89"/>
    <n v="33.1"/>
    <x v="0"/>
    <x v="0"/>
  </r>
  <r>
    <n v="53538"/>
    <x v="0"/>
    <x v="46"/>
    <n v="0"/>
    <n v="0"/>
    <x v="0"/>
    <x v="1"/>
    <x v="0"/>
    <n v="61.68"/>
    <n v="16.399999999999999"/>
    <x v="1"/>
    <x v="0"/>
  </r>
  <r>
    <n v="53552"/>
    <x v="0"/>
    <x v="54"/>
    <n v="0"/>
    <n v="0"/>
    <x v="1"/>
    <x v="0"/>
    <x v="0"/>
    <n v="101.19"/>
    <n v="23.4"/>
    <x v="2"/>
    <x v="0"/>
  </r>
  <r>
    <n v="53610"/>
    <x v="1"/>
    <x v="76"/>
    <n v="0"/>
    <n v="0"/>
    <x v="1"/>
    <x v="0"/>
    <x v="0"/>
    <n v="80.81"/>
    <n v="39"/>
    <x v="0"/>
    <x v="0"/>
  </r>
  <r>
    <n v="53632"/>
    <x v="1"/>
    <x v="44"/>
    <n v="0"/>
    <n v="0"/>
    <x v="0"/>
    <x v="2"/>
    <x v="0"/>
    <n v="72.75"/>
    <n v="22.2"/>
    <x v="1"/>
    <x v="0"/>
  </r>
  <r>
    <n v="53636"/>
    <x v="0"/>
    <x v="83"/>
    <n v="0"/>
    <n v="0"/>
    <x v="0"/>
    <x v="1"/>
    <x v="0"/>
    <n v="88.79"/>
    <n v="21.3"/>
    <x v="2"/>
    <x v="0"/>
  </r>
  <r>
    <n v="53646"/>
    <x v="0"/>
    <x v="8"/>
    <n v="1"/>
    <n v="0"/>
    <x v="0"/>
    <x v="0"/>
    <x v="1"/>
    <n v="97.87"/>
    <m/>
    <x v="3"/>
    <x v="0"/>
  </r>
  <r>
    <n v="53660"/>
    <x v="1"/>
    <x v="73"/>
    <n v="0"/>
    <n v="0"/>
    <x v="1"/>
    <x v="0"/>
    <x v="0"/>
    <n v="108.53"/>
    <n v="19.399999999999999"/>
    <x v="3"/>
    <x v="0"/>
  </r>
  <r>
    <n v="53694"/>
    <x v="1"/>
    <x v="16"/>
    <n v="0"/>
    <n v="0"/>
    <x v="0"/>
    <x v="3"/>
    <x v="0"/>
    <n v="128.72"/>
    <n v="31"/>
    <x v="1"/>
    <x v="0"/>
  </r>
  <r>
    <n v="53695"/>
    <x v="1"/>
    <x v="48"/>
    <n v="0"/>
    <n v="0"/>
    <x v="1"/>
    <x v="2"/>
    <x v="0"/>
    <n v="81.59"/>
    <n v="27.2"/>
    <x v="2"/>
    <x v="0"/>
  </r>
  <r>
    <n v="53697"/>
    <x v="1"/>
    <x v="21"/>
    <n v="0"/>
    <n v="1"/>
    <x v="1"/>
    <x v="0"/>
    <x v="1"/>
    <n v="225.35"/>
    <n v="26.5"/>
    <x v="3"/>
    <x v="0"/>
  </r>
  <r>
    <n v="53748"/>
    <x v="1"/>
    <x v="50"/>
    <n v="0"/>
    <n v="0"/>
    <x v="1"/>
    <x v="3"/>
    <x v="0"/>
    <n v="57.6"/>
    <n v="32.200000000000003"/>
    <x v="1"/>
    <x v="0"/>
  </r>
  <r>
    <n v="53759"/>
    <x v="1"/>
    <x v="71"/>
    <n v="0"/>
    <n v="0"/>
    <x v="1"/>
    <x v="3"/>
    <x v="0"/>
    <n v="122.73"/>
    <n v="37.5"/>
    <x v="0"/>
    <x v="0"/>
  </r>
  <r>
    <n v="53802"/>
    <x v="1"/>
    <x v="7"/>
    <n v="0"/>
    <n v="1"/>
    <x v="1"/>
    <x v="0"/>
    <x v="1"/>
    <n v="125.32"/>
    <n v="32.9"/>
    <x v="1"/>
    <x v="0"/>
  </r>
  <r>
    <n v="53815"/>
    <x v="0"/>
    <x v="4"/>
    <n v="0"/>
    <n v="0"/>
    <x v="0"/>
    <x v="0"/>
    <x v="0"/>
    <n v="65.47"/>
    <n v="28.1"/>
    <x v="2"/>
    <x v="0"/>
  </r>
  <r>
    <n v="53817"/>
    <x v="0"/>
    <x v="57"/>
    <n v="1"/>
    <n v="0"/>
    <x v="1"/>
    <x v="3"/>
    <x v="1"/>
    <n v="66.12"/>
    <m/>
    <x v="2"/>
    <x v="0"/>
  </r>
  <r>
    <n v="53821"/>
    <x v="1"/>
    <x v="47"/>
    <n v="0"/>
    <n v="0"/>
    <x v="0"/>
    <x v="0"/>
    <x v="1"/>
    <n v="100.47"/>
    <n v="31.9"/>
    <x v="2"/>
    <x v="0"/>
  </r>
  <r>
    <n v="53843"/>
    <x v="0"/>
    <x v="98"/>
    <n v="0"/>
    <n v="0"/>
    <x v="0"/>
    <x v="1"/>
    <x v="1"/>
    <n v="55.59"/>
    <n v="17.899999999999999"/>
    <x v="1"/>
    <x v="0"/>
  </r>
  <r>
    <n v="53862"/>
    <x v="0"/>
    <x v="17"/>
    <n v="0"/>
    <n v="0"/>
    <x v="1"/>
    <x v="2"/>
    <x v="1"/>
    <n v="106.35"/>
    <n v="26.1"/>
    <x v="2"/>
    <x v="0"/>
  </r>
  <r>
    <n v="53882"/>
    <x v="1"/>
    <x v="28"/>
    <n v="1"/>
    <n v="1"/>
    <x v="1"/>
    <x v="0"/>
    <x v="1"/>
    <n v="70.09"/>
    <n v="27.4"/>
    <x v="2"/>
    <x v="1"/>
  </r>
  <r>
    <n v="53896"/>
    <x v="0"/>
    <x v="13"/>
    <n v="0"/>
    <n v="0"/>
    <x v="0"/>
    <x v="0"/>
    <x v="1"/>
    <n v="165.36"/>
    <n v="21.9"/>
    <x v="3"/>
    <x v="0"/>
  </r>
  <r>
    <n v="53897"/>
    <x v="0"/>
    <x v="49"/>
    <n v="0"/>
    <n v="0"/>
    <x v="1"/>
    <x v="0"/>
    <x v="0"/>
    <n v="108.18"/>
    <n v="19.100000000000001"/>
    <x v="2"/>
    <x v="0"/>
  </r>
  <r>
    <n v="53909"/>
    <x v="0"/>
    <x v="76"/>
    <n v="1"/>
    <n v="0"/>
    <x v="1"/>
    <x v="0"/>
    <x v="0"/>
    <n v="202.66"/>
    <n v="34.1"/>
    <x v="3"/>
    <x v="0"/>
  </r>
  <r>
    <n v="53910"/>
    <x v="0"/>
    <x v="25"/>
    <n v="0"/>
    <n v="0"/>
    <x v="1"/>
    <x v="3"/>
    <x v="1"/>
    <n v="132.08000000000001"/>
    <n v="31.6"/>
    <x v="3"/>
    <x v="0"/>
  </r>
  <r>
    <n v="53923"/>
    <x v="0"/>
    <x v="79"/>
    <n v="0"/>
    <n v="0"/>
    <x v="0"/>
    <x v="0"/>
    <x v="0"/>
    <n v="113.11"/>
    <n v="19.8"/>
    <x v="1"/>
    <x v="0"/>
  </r>
  <r>
    <n v="53924"/>
    <x v="0"/>
    <x v="91"/>
    <n v="0"/>
    <n v="0"/>
    <x v="0"/>
    <x v="1"/>
    <x v="0"/>
    <n v="159.38999999999999"/>
    <n v="12.8"/>
    <x v="1"/>
    <x v="0"/>
  </r>
  <r>
    <n v="53943"/>
    <x v="0"/>
    <x v="31"/>
    <n v="0"/>
    <n v="0"/>
    <x v="0"/>
    <x v="1"/>
    <x v="1"/>
    <n v="111.21"/>
    <n v="18.3"/>
    <x v="1"/>
    <x v="0"/>
  </r>
  <r>
    <n v="53954"/>
    <x v="1"/>
    <x v="0"/>
    <n v="0"/>
    <n v="0"/>
    <x v="0"/>
    <x v="0"/>
    <x v="1"/>
    <n v="69.45"/>
    <n v="27.6"/>
    <x v="1"/>
    <x v="0"/>
  </r>
  <r>
    <n v="53957"/>
    <x v="1"/>
    <x v="57"/>
    <n v="0"/>
    <n v="0"/>
    <x v="1"/>
    <x v="3"/>
    <x v="0"/>
    <n v="96.04"/>
    <n v="45.1"/>
    <x v="0"/>
    <x v="0"/>
  </r>
  <r>
    <n v="53967"/>
    <x v="0"/>
    <x v="7"/>
    <n v="0"/>
    <n v="0"/>
    <x v="1"/>
    <x v="3"/>
    <x v="1"/>
    <n v="72.61"/>
    <n v="27.6"/>
    <x v="2"/>
    <x v="0"/>
  </r>
  <r>
    <n v="53976"/>
    <x v="0"/>
    <x v="26"/>
    <n v="0"/>
    <n v="0"/>
    <x v="0"/>
    <x v="0"/>
    <x v="1"/>
    <n v="78.790000000000006"/>
    <n v="25.1"/>
    <x v="1"/>
    <x v="0"/>
  </r>
  <r>
    <n v="53990"/>
    <x v="1"/>
    <x v="60"/>
    <n v="0"/>
    <n v="1"/>
    <x v="1"/>
    <x v="0"/>
    <x v="0"/>
    <n v="211.35"/>
    <n v="30.7"/>
    <x v="0"/>
    <x v="0"/>
  </r>
  <r>
    <n v="53998"/>
    <x v="0"/>
    <x v="81"/>
    <n v="0"/>
    <n v="0"/>
    <x v="0"/>
    <x v="0"/>
    <x v="0"/>
    <n v="58.66"/>
    <n v="31.3"/>
    <x v="2"/>
    <x v="0"/>
  </r>
  <r>
    <n v="54012"/>
    <x v="0"/>
    <x v="31"/>
    <n v="0"/>
    <n v="0"/>
    <x v="0"/>
    <x v="1"/>
    <x v="0"/>
    <n v="74.52"/>
    <n v="17.5"/>
    <x v="1"/>
    <x v="0"/>
  </r>
  <r>
    <n v="54022"/>
    <x v="0"/>
    <x v="23"/>
    <n v="0"/>
    <n v="0"/>
    <x v="1"/>
    <x v="3"/>
    <x v="1"/>
    <n v="67.900000000000006"/>
    <n v="35.299999999999997"/>
    <x v="2"/>
    <x v="0"/>
  </r>
  <r>
    <n v="54053"/>
    <x v="1"/>
    <x v="27"/>
    <n v="0"/>
    <n v="0"/>
    <x v="1"/>
    <x v="0"/>
    <x v="1"/>
    <n v="66.59"/>
    <n v="36.700000000000003"/>
    <x v="0"/>
    <x v="0"/>
  </r>
  <r>
    <n v="54058"/>
    <x v="0"/>
    <x v="79"/>
    <n v="0"/>
    <n v="0"/>
    <x v="0"/>
    <x v="0"/>
    <x v="0"/>
    <n v="56.84"/>
    <n v="29.9"/>
    <x v="3"/>
    <x v="0"/>
  </r>
  <r>
    <n v="54065"/>
    <x v="0"/>
    <x v="18"/>
    <n v="0"/>
    <n v="0"/>
    <x v="1"/>
    <x v="0"/>
    <x v="0"/>
    <n v="91.04"/>
    <n v="21.1"/>
    <x v="2"/>
    <x v="0"/>
  </r>
  <r>
    <n v="54067"/>
    <x v="0"/>
    <x v="69"/>
    <n v="0"/>
    <n v="0"/>
    <x v="0"/>
    <x v="0"/>
    <x v="1"/>
    <n v="67.209999999999994"/>
    <n v="21.8"/>
    <x v="0"/>
    <x v="0"/>
  </r>
  <r>
    <n v="54071"/>
    <x v="0"/>
    <x v="62"/>
    <n v="0"/>
    <n v="0"/>
    <x v="1"/>
    <x v="0"/>
    <x v="0"/>
    <n v="105.36"/>
    <n v="43.7"/>
    <x v="1"/>
    <x v="0"/>
  </r>
  <r>
    <n v="54072"/>
    <x v="0"/>
    <x v="83"/>
    <n v="0"/>
    <n v="0"/>
    <x v="0"/>
    <x v="1"/>
    <x v="0"/>
    <n v="81.31"/>
    <n v="18.8"/>
    <x v="2"/>
    <x v="0"/>
  </r>
  <r>
    <n v="54101"/>
    <x v="0"/>
    <x v="21"/>
    <n v="0"/>
    <n v="0"/>
    <x v="1"/>
    <x v="3"/>
    <x v="1"/>
    <n v="57.57"/>
    <n v="26.8"/>
    <x v="1"/>
    <x v="0"/>
  </r>
  <r>
    <n v="54111"/>
    <x v="0"/>
    <x v="31"/>
    <n v="0"/>
    <n v="0"/>
    <x v="0"/>
    <x v="1"/>
    <x v="0"/>
    <n v="92.62"/>
    <n v="15.4"/>
    <x v="1"/>
    <x v="0"/>
  </r>
  <r>
    <n v="54117"/>
    <x v="1"/>
    <x v="46"/>
    <n v="0"/>
    <n v="0"/>
    <x v="0"/>
    <x v="1"/>
    <x v="1"/>
    <n v="103.5"/>
    <n v="19"/>
    <x v="1"/>
    <x v="0"/>
  </r>
  <r>
    <n v="54127"/>
    <x v="0"/>
    <x v="65"/>
    <n v="0"/>
    <n v="0"/>
    <x v="1"/>
    <x v="3"/>
    <x v="0"/>
    <n v="106.76"/>
    <n v="24.1"/>
    <x v="0"/>
    <x v="0"/>
  </r>
  <r>
    <n v="54139"/>
    <x v="0"/>
    <x v="81"/>
    <n v="0"/>
    <n v="0"/>
    <x v="0"/>
    <x v="0"/>
    <x v="1"/>
    <n v="71.06"/>
    <n v="25.3"/>
    <x v="0"/>
    <x v="0"/>
  </r>
  <r>
    <n v="54162"/>
    <x v="1"/>
    <x v="10"/>
    <n v="0"/>
    <n v="0"/>
    <x v="1"/>
    <x v="0"/>
    <x v="1"/>
    <n v="66.22"/>
    <n v="34.4"/>
    <x v="1"/>
    <x v="0"/>
  </r>
  <r>
    <n v="54172"/>
    <x v="0"/>
    <x v="17"/>
    <n v="0"/>
    <n v="0"/>
    <x v="1"/>
    <x v="0"/>
    <x v="0"/>
    <n v="140.93"/>
    <n v="46.5"/>
    <x v="1"/>
    <x v="0"/>
  </r>
  <r>
    <n v="54177"/>
    <x v="0"/>
    <x v="24"/>
    <n v="1"/>
    <n v="0"/>
    <x v="1"/>
    <x v="2"/>
    <x v="1"/>
    <n v="63.16"/>
    <n v="23.3"/>
    <x v="0"/>
    <x v="0"/>
  </r>
  <r>
    <n v="54182"/>
    <x v="0"/>
    <x v="19"/>
    <n v="0"/>
    <n v="0"/>
    <x v="0"/>
    <x v="0"/>
    <x v="1"/>
    <n v="74.98"/>
    <n v="21.4"/>
    <x v="2"/>
    <x v="0"/>
  </r>
  <r>
    <n v="54184"/>
    <x v="0"/>
    <x v="79"/>
    <n v="0"/>
    <n v="0"/>
    <x v="0"/>
    <x v="0"/>
    <x v="0"/>
    <n v="63.37"/>
    <n v="26.5"/>
    <x v="2"/>
    <x v="0"/>
  </r>
  <r>
    <n v="54206"/>
    <x v="0"/>
    <x v="4"/>
    <n v="0"/>
    <n v="0"/>
    <x v="0"/>
    <x v="2"/>
    <x v="0"/>
    <n v="80.88"/>
    <n v="29.3"/>
    <x v="0"/>
    <x v="0"/>
  </r>
  <r>
    <n v="54240"/>
    <x v="0"/>
    <x v="61"/>
    <n v="0"/>
    <n v="0"/>
    <x v="1"/>
    <x v="2"/>
    <x v="0"/>
    <n v="61.29"/>
    <n v="24"/>
    <x v="1"/>
    <x v="0"/>
  </r>
  <r>
    <n v="54253"/>
    <x v="1"/>
    <x v="83"/>
    <n v="0"/>
    <n v="0"/>
    <x v="0"/>
    <x v="1"/>
    <x v="0"/>
    <n v="144.08000000000001"/>
    <n v="16.2"/>
    <x v="0"/>
    <x v="0"/>
  </r>
  <r>
    <n v="54264"/>
    <x v="0"/>
    <x v="12"/>
    <n v="1"/>
    <n v="0"/>
    <x v="1"/>
    <x v="0"/>
    <x v="0"/>
    <n v="58.71"/>
    <n v="34.5"/>
    <x v="2"/>
    <x v="0"/>
  </r>
  <r>
    <n v="54294"/>
    <x v="0"/>
    <x v="20"/>
    <n v="0"/>
    <n v="0"/>
    <x v="1"/>
    <x v="2"/>
    <x v="0"/>
    <n v="79.39"/>
    <n v="31.5"/>
    <x v="0"/>
    <x v="0"/>
  </r>
  <r>
    <n v="54296"/>
    <x v="1"/>
    <x v="21"/>
    <n v="0"/>
    <n v="0"/>
    <x v="1"/>
    <x v="3"/>
    <x v="1"/>
    <n v="68.84"/>
    <n v="43.7"/>
    <x v="0"/>
    <x v="0"/>
  </r>
  <r>
    <n v="54297"/>
    <x v="1"/>
    <x v="70"/>
    <n v="0"/>
    <n v="0"/>
    <x v="0"/>
    <x v="0"/>
    <x v="1"/>
    <n v="120.46"/>
    <n v="22.2"/>
    <x v="1"/>
    <x v="0"/>
  </r>
  <r>
    <n v="54301"/>
    <x v="1"/>
    <x v="32"/>
    <n v="0"/>
    <n v="0"/>
    <x v="1"/>
    <x v="0"/>
    <x v="1"/>
    <n v="206.52"/>
    <n v="35.4"/>
    <x v="3"/>
    <x v="0"/>
  </r>
  <r>
    <n v="54304"/>
    <x v="0"/>
    <x v="79"/>
    <n v="0"/>
    <n v="0"/>
    <x v="1"/>
    <x v="0"/>
    <x v="0"/>
    <n v="86.24"/>
    <n v="31.2"/>
    <x v="2"/>
    <x v="0"/>
  </r>
  <r>
    <n v="54312"/>
    <x v="0"/>
    <x v="82"/>
    <n v="1"/>
    <n v="0"/>
    <x v="1"/>
    <x v="3"/>
    <x v="0"/>
    <n v="209.58"/>
    <m/>
    <x v="2"/>
    <x v="0"/>
  </r>
  <r>
    <n v="54324"/>
    <x v="0"/>
    <x v="32"/>
    <n v="1"/>
    <n v="0"/>
    <x v="0"/>
    <x v="2"/>
    <x v="0"/>
    <n v="182.22"/>
    <n v="32.6"/>
    <x v="0"/>
    <x v="0"/>
  </r>
  <r>
    <n v="54338"/>
    <x v="0"/>
    <x v="21"/>
    <n v="0"/>
    <n v="0"/>
    <x v="1"/>
    <x v="2"/>
    <x v="1"/>
    <n v="77.459999999999994"/>
    <n v="27.6"/>
    <x v="2"/>
    <x v="0"/>
  </r>
  <r>
    <n v="54344"/>
    <x v="0"/>
    <x v="30"/>
    <n v="0"/>
    <n v="0"/>
    <x v="0"/>
    <x v="1"/>
    <x v="1"/>
    <n v="80.89"/>
    <n v="20.100000000000001"/>
    <x v="1"/>
    <x v="0"/>
  </r>
  <r>
    <n v="54347"/>
    <x v="1"/>
    <x v="49"/>
    <n v="0"/>
    <n v="0"/>
    <x v="1"/>
    <x v="3"/>
    <x v="1"/>
    <n v="155.32"/>
    <n v="26.6"/>
    <x v="0"/>
    <x v="0"/>
  </r>
  <r>
    <n v="54353"/>
    <x v="0"/>
    <x v="23"/>
    <n v="1"/>
    <n v="1"/>
    <x v="1"/>
    <x v="0"/>
    <x v="0"/>
    <n v="227.16"/>
    <n v="41.7"/>
    <x v="2"/>
    <x v="0"/>
  </r>
  <r>
    <n v="54371"/>
    <x v="1"/>
    <x v="23"/>
    <n v="0"/>
    <n v="0"/>
    <x v="1"/>
    <x v="2"/>
    <x v="0"/>
    <n v="143.47"/>
    <n v="27.6"/>
    <x v="0"/>
    <x v="0"/>
  </r>
  <r>
    <n v="54375"/>
    <x v="1"/>
    <x v="41"/>
    <n v="0"/>
    <n v="0"/>
    <x v="0"/>
    <x v="1"/>
    <x v="1"/>
    <n v="122.19"/>
    <n v="35"/>
    <x v="1"/>
    <x v="0"/>
  </r>
  <r>
    <n v="54378"/>
    <x v="0"/>
    <x v="25"/>
    <n v="0"/>
    <n v="0"/>
    <x v="1"/>
    <x v="3"/>
    <x v="0"/>
    <n v="212.19"/>
    <n v="46.9"/>
    <x v="2"/>
    <x v="0"/>
  </r>
  <r>
    <n v="54383"/>
    <x v="1"/>
    <x v="45"/>
    <n v="0"/>
    <n v="0"/>
    <x v="1"/>
    <x v="0"/>
    <x v="1"/>
    <n v="101.34"/>
    <n v="32.799999999999997"/>
    <x v="2"/>
    <x v="0"/>
  </r>
  <r>
    <n v="54385"/>
    <x v="1"/>
    <x v="18"/>
    <n v="0"/>
    <n v="0"/>
    <x v="1"/>
    <x v="0"/>
    <x v="1"/>
    <n v="64.14"/>
    <n v="29.4"/>
    <x v="2"/>
    <x v="1"/>
  </r>
  <r>
    <n v="54395"/>
    <x v="0"/>
    <x v="23"/>
    <n v="1"/>
    <n v="0"/>
    <x v="1"/>
    <x v="3"/>
    <x v="1"/>
    <n v="152.38"/>
    <n v="31.8"/>
    <x v="2"/>
    <x v="0"/>
  </r>
  <r>
    <n v="54400"/>
    <x v="0"/>
    <x v="54"/>
    <n v="0"/>
    <n v="0"/>
    <x v="1"/>
    <x v="3"/>
    <x v="1"/>
    <n v="128.61000000000001"/>
    <n v="24.8"/>
    <x v="2"/>
    <x v="0"/>
  </r>
  <r>
    <n v="54401"/>
    <x v="1"/>
    <x v="7"/>
    <n v="0"/>
    <n v="1"/>
    <x v="1"/>
    <x v="3"/>
    <x v="0"/>
    <n v="252.72"/>
    <n v="30.5"/>
    <x v="0"/>
    <x v="1"/>
  </r>
  <r>
    <n v="54437"/>
    <x v="1"/>
    <x v="54"/>
    <n v="0"/>
    <n v="0"/>
    <x v="1"/>
    <x v="3"/>
    <x v="1"/>
    <n v="136.18"/>
    <n v="32.200000000000003"/>
    <x v="1"/>
    <x v="0"/>
  </r>
  <r>
    <n v="54497"/>
    <x v="0"/>
    <x v="49"/>
    <n v="0"/>
    <n v="0"/>
    <x v="1"/>
    <x v="0"/>
    <x v="1"/>
    <n v="93.97"/>
    <n v="39.4"/>
    <x v="1"/>
    <x v="0"/>
  </r>
  <r>
    <n v="54526"/>
    <x v="1"/>
    <x v="82"/>
    <n v="1"/>
    <n v="0"/>
    <x v="1"/>
    <x v="3"/>
    <x v="1"/>
    <n v="197.58"/>
    <n v="34.799999999999997"/>
    <x v="0"/>
    <x v="0"/>
  </r>
  <r>
    <n v="54540"/>
    <x v="1"/>
    <x v="27"/>
    <n v="0"/>
    <n v="0"/>
    <x v="1"/>
    <x v="0"/>
    <x v="1"/>
    <n v="138.07"/>
    <n v="24.3"/>
    <x v="2"/>
    <x v="0"/>
  </r>
  <r>
    <n v="54553"/>
    <x v="1"/>
    <x v="48"/>
    <n v="1"/>
    <n v="0"/>
    <x v="1"/>
    <x v="0"/>
    <x v="0"/>
    <n v="65.98"/>
    <n v="33"/>
    <x v="0"/>
    <x v="0"/>
  </r>
  <r>
    <n v="54567"/>
    <x v="0"/>
    <x v="27"/>
    <n v="0"/>
    <n v="0"/>
    <x v="1"/>
    <x v="0"/>
    <x v="0"/>
    <n v="78.180000000000007"/>
    <n v="30.8"/>
    <x v="2"/>
    <x v="1"/>
  </r>
  <r>
    <n v="54574"/>
    <x v="0"/>
    <x v="9"/>
    <n v="0"/>
    <n v="0"/>
    <x v="0"/>
    <x v="0"/>
    <x v="0"/>
    <n v="115.69"/>
    <n v="29.2"/>
    <x v="2"/>
    <x v="0"/>
  </r>
  <r>
    <n v="54579"/>
    <x v="0"/>
    <x v="66"/>
    <n v="0"/>
    <n v="0"/>
    <x v="1"/>
    <x v="3"/>
    <x v="0"/>
    <n v="87.69"/>
    <n v="27.5"/>
    <x v="0"/>
    <x v="0"/>
  </r>
  <r>
    <n v="54590"/>
    <x v="0"/>
    <x v="81"/>
    <n v="0"/>
    <n v="0"/>
    <x v="0"/>
    <x v="0"/>
    <x v="1"/>
    <n v="59.52"/>
    <n v="33.700000000000003"/>
    <x v="2"/>
    <x v="0"/>
  </r>
  <r>
    <n v="54620"/>
    <x v="1"/>
    <x v="65"/>
    <n v="0"/>
    <n v="0"/>
    <x v="1"/>
    <x v="0"/>
    <x v="0"/>
    <n v="78.11"/>
    <n v="35.299999999999997"/>
    <x v="2"/>
    <x v="0"/>
  </r>
  <r>
    <n v="54643"/>
    <x v="1"/>
    <x v="41"/>
    <n v="0"/>
    <n v="0"/>
    <x v="0"/>
    <x v="1"/>
    <x v="1"/>
    <n v="160.83000000000001"/>
    <n v="17.8"/>
    <x v="1"/>
    <x v="0"/>
  </r>
  <r>
    <n v="54695"/>
    <x v="1"/>
    <x v="28"/>
    <n v="0"/>
    <n v="0"/>
    <x v="1"/>
    <x v="0"/>
    <x v="0"/>
    <n v="167.13"/>
    <m/>
    <x v="1"/>
    <x v="1"/>
  </r>
  <r>
    <n v="54724"/>
    <x v="0"/>
    <x v="12"/>
    <n v="0"/>
    <n v="0"/>
    <x v="0"/>
    <x v="2"/>
    <x v="0"/>
    <n v="70.3"/>
    <n v="25.8"/>
    <x v="3"/>
    <x v="1"/>
  </r>
  <r>
    <n v="54726"/>
    <x v="0"/>
    <x v="26"/>
    <n v="0"/>
    <n v="0"/>
    <x v="1"/>
    <x v="0"/>
    <x v="0"/>
    <n v="69.42"/>
    <n v="33"/>
    <x v="2"/>
    <x v="0"/>
  </r>
  <r>
    <n v="54747"/>
    <x v="1"/>
    <x v="55"/>
    <n v="0"/>
    <n v="0"/>
    <x v="0"/>
    <x v="1"/>
    <x v="1"/>
    <n v="157.57"/>
    <n v="19.2"/>
    <x v="1"/>
    <x v="0"/>
  </r>
  <r>
    <n v="54756"/>
    <x v="0"/>
    <x v="14"/>
    <n v="0"/>
    <n v="0"/>
    <x v="1"/>
    <x v="0"/>
    <x v="1"/>
    <n v="57.47"/>
    <n v="30.1"/>
    <x v="0"/>
    <x v="0"/>
  </r>
  <r>
    <n v="54769"/>
    <x v="1"/>
    <x v="51"/>
    <n v="0"/>
    <n v="0"/>
    <x v="0"/>
    <x v="0"/>
    <x v="0"/>
    <n v="57.94"/>
    <n v="41.7"/>
    <x v="1"/>
    <x v="0"/>
  </r>
  <r>
    <n v="54776"/>
    <x v="1"/>
    <x v="17"/>
    <n v="0"/>
    <n v="0"/>
    <x v="0"/>
    <x v="0"/>
    <x v="0"/>
    <n v="70.55"/>
    <n v="44.2"/>
    <x v="1"/>
    <x v="0"/>
  </r>
  <r>
    <n v="54782"/>
    <x v="0"/>
    <x v="61"/>
    <n v="0"/>
    <n v="0"/>
    <x v="0"/>
    <x v="3"/>
    <x v="1"/>
    <n v="56.07"/>
    <n v="31.3"/>
    <x v="2"/>
    <x v="0"/>
  </r>
  <r>
    <n v="54795"/>
    <x v="0"/>
    <x v="30"/>
    <n v="0"/>
    <n v="0"/>
    <x v="0"/>
    <x v="1"/>
    <x v="1"/>
    <n v="132.85"/>
    <n v="16.2"/>
    <x v="2"/>
    <x v="0"/>
  </r>
  <r>
    <n v="54805"/>
    <x v="0"/>
    <x v="80"/>
    <n v="0"/>
    <n v="0"/>
    <x v="0"/>
    <x v="3"/>
    <x v="0"/>
    <n v="73.650000000000006"/>
    <n v="24.8"/>
    <x v="1"/>
    <x v="0"/>
  </r>
  <r>
    <n v="54807"/>
    <x v="1"/>
    <x v="54"/>
    <n v="1"/>
    <n v="1"/>
    <x v="1"/>
    <x v="0"/>
    <x v="1"/>
    <n v="176.25"/>
    <m/>
    <x v="2"/>
    <x v="0"/>
  </r>
  <r>
    <n v="54815"/>
    <x v="0"/>
    <x v="24"/>
    <n v="0"/>
    <n v="0"/>
    <x v="1"/>
    <x v="0"/>
    <x v="0"/>
    <n v="125.3"/>
    <n v="29.7"/>
    <x v="0"/>
    <x v="0"/>
  </r>
  <r>
    <n v="54816"/>
    <x v="0"/>
    <x v="34"/>
    <n v="0"/>
    <n v="0"/>
    <x v="0"/>
    <x v="1"/>
    <x v="1"/>
    <n v="116.49"/>
    <n v="30.3"/>
    <x v="2"/>
    <x v="0"/>
  </r>
  <r>
    <n v="54827"/>
    <x v="1"/>
    <x v="35"/>
    <n v="0"/>
    <n v="1"/>
    <x v="1"/>
    <x v="3"/>
    <x v="0"/>
    <n v="195.23"/>
    <n v="28.3"/>
    <x v="3"/>
    <x v="1"/>
  </r>
  <r>
    <n v="54858"/>
    <x v="1"/>
    <x v="72"/>
    <n v="0"/>
    <n v="0"/>
    <x v="1"/>
    <x v="2"/>
    <x v="1"/>
    <n v="218.54"/>
    <n v="38.9"/>
    <x v="3"/>
    <x v="0"/>
  </r>
  <r>
    <n v="54866"/>
    <x v="0"/>
    <x v="33"/>
    <n v="0"/>
    <n v="0"/>
    <x v="0"/>
    <x v="1"/>
    <x v="1"/>
    <n v="57.27"/>
    <n v="28"/>
    <x v="1"/>
    <x v="0"/>
  </r>
  <r>
    <n v="54869"/>
    <x v="0"/>
    <x v="61"/>
    <n v="0"/>
    <n v="0"/>
    <x v="1"/>
    <x v="0"/>
    <x v="0"/>
    <n v="116.98"/>
    <n v="26"/>
    <x v="2"/>
    <x v="0"/>
  </r>
  <r>
    <n v="54871"/>
    <x v="0"/>
    <x v="23"/>
    <n v="0"/>
    <n v="0"/>
    <x v="1"/>
    <x v="0"/>
    <x v="0"/>
    <n v="119.13"/>
    <n v="25"/>
    <x v="2"/>
    <x v="0"/>
  </r>
  <r>
    <n v="54918"/>
    <x v="0"/>
    <x v="47"/>
    <n v="0"/>
    <n v="0"/>
    <x v="0"/>
    <x v="0"/>
    <x v="1"/>
    <n v="111.38"/>
    <n v="38.4"/>
    <x v="3"/>
    <x v="0"/>
  </r>
  <r>
    <n v="54921"/>
    <x v="1"/>
    <x v="23"/>
    <n v="1"/>
    <n v="0"/>
    <x v="1"/>
    <x v="3"/>
    <x v="1"/>
    <n v="134.80000000000001"/>
    <n v="33.6"/>
    <x v="1"/>
    <x v="1"/>
  </r>
  <r>
    <n v="54946"/>
    <x v="0"/>
    <x v="69"/>
    <n v="0"/>
    <n v="0"/>
    <x v="0"/>
    <x v="0"/>
    <x v="0"/>
    <n v="168.15"/>
    <n v="22.9"/>
    <x v="2"/>
    <x v="0"/>
  </r>
  <r>
    <n v="54962"/>
    <x v="0"/>
    <x v="80"/>
    <n v="0"/>
    <n v="0"/>
    <x v="0"/>
    <x v="0"/>
    <x v="0"/>
    <n v="82.05"/>
    <n v="21"/>
    <x v="1"/>
    <x v="0"/>
  </r>
  <r>
    <n v="54975"/>
    <x v="1"/>
    <x v="46"/>
    <n v="0"/>
    <n v="0"/>
    <x v="0"/>
    <x v="3"/>
    <x v="1"/>
    <n v="64.06"/>
    <n v="18.899999999999999"/>
    <x v="1"/>
    <x v="0"/>
  </r>
  <r>
    <n v="54982"/>
    <x v="0"/>
    <x v="46"/>
    <n v="0"/>
    <n v="0"/>
    <x v="0"/>
    <x v="1"/>
    <x v="1"/>
    <n v="157.01"/>
    <n v="17"/>
    <x v="1"/>
    <x v="0"/>
  </r>
  <r>
    <n v="54985"/>
    <x v="0"/>
    <x v="92"/>
    <n v="0"/>
    <n v="0"/>
    <x v="0"/>
    <x v="1"/>
    <x v="0"/>
    <n v="199.83"/>
    <n v="24.5"/>
    <x v="1"/>
    <x v="0"/>
  </r>
  <r>
    <n v="54997"/>
    <x v="0"/>
    <x v="76"/>
    <n v="0"/>
    <n v="0"/>
    <x v="1"/>
    <x v="3"/>
    <x v="1"/>
    <n v="72.489999999999995"/>
    <n v="38.5"/>
    <x v="2"/>
    <x v="0"/>
  </r>
  <r>
    <n v="55051"/>
    <x v="1"/>
    <x v="69"/>
    <n v="0"/>
    <n v="0"/>
    <x v="1"/>
    <x v="0"/>
    <x v="1"/>
    <n v="55.62"/>
    <n v="25.8"/>
    <x v="2"/>
    <x v="0"/>
  </r>
  <r>
    <n v="55137"/>
    <x v="0"/>
    <x v="68"/>
    <n v="0"/>
    <n v="0"/>
    <x v="0"/>
    <x v="0"/>
    <x v="0"/>
    <n v="125.98"/>
    <n v="21"/>
    <x v="3"/>
    <x v="0"/>
  </r>
  <r>
    <n v="55138"/>
    <x v="0"/>
    <x v="12"/>
    <n v="0"/>
    <n v="0"/>
    <x v="0"/>
    <x v="3"/>
    <x v="0"/>
    <n v="71.91"/>
    <n v="19.2"/>
    <x v="1"/>
    <x v="0"/>
  </r>
  <r>
    <n v="55140"/>
    <x v="1"/>
    <x v="35"/>
    <n v="1"/>
    <n v="0"/>
    <x v="0"/>
    <x v="0"/>
    <x v="0"/>
    <n v="75.95"/>
    <n v="28.6"/>
    <x v="2"/>
    <x v="0"/>
  </r>
  <r>
    <n v="55169"/>
    <x v="1"/>
    <x v="44"/>
    <n v="0"/>
    <n v="0"/>
    <x v="1"/>
    <x v="0"/>
    <x v="1"/>
    <n v="72.64"/>
    <n v="32.4"/>
    <x v="2"/>
    <x v="0"/>
  </r>
  <r>
    <n v="55220"/>
    <x v="1"/>
    <x v="76"/>
    <n v="0"/>
    <n v="0"/>
    <x v="1"/>
    <x v="0"/>
    <x v="0"/>
    <n v="76.03"/>
    <n v="27.3"/>
    <x v="2"/>
    <x v="0"/>
  </r>
  <r>
    <n v="55232"/>
    <x v="0"/>
    <x v="5"/>
    <n v="0"/>
    <n v="0"/>
    <x v="1"/>
    <x v="0"/>
    <x v="1"/>
    <n v="79.83"/>
    <n v="27.9"/>
    <x v="3"/>
    <x v="0"/>
  </r>
  <r>
    <n v="55235"/>
    <x v="0"/>
    <x v="74"/>
    <n v="0"/>
    <n v="0"/>
    <x v="1"/>
    <x v="3"/>
    <x v="0"/>
    <n v="85.92"/>
    <n v="37.299999999999997"/>
    <x v="3"/>
    <x v="0"/>
  </r>
  <r>
    <n v="55244"/>
    <x v="1"/>
    <x v="65"/>
    <n v="0"/>
    <n v="0"/>
    <x v="1"/>
    <x v="3"/>
    <x v="1"/>
    <n v="65.290000000000006"/>
    <n v="28.3"/>
    <x v="2"/>
    <x v="0"/>
  </r>
  <r>
    <n v="55262"/>
    <x v="1"/>
    <x v="68"/>
    <n v="0"/>
    <n v="0"/>
    <x v="1"/>
    <x v="0"/>
    <x v="1"/>
    <n v="93.88"/>
    <n v="24.3"/>
    <x v="3"/>
    <x v="0"/>
  </r>
  <r>
    <n v="55315"/>
    <x v="1"/>
    <x v="63"/>
    <n v="0"/>
    <n v="0"/>
    <x v="1"/>
    <x v="0"/>
    <x v="1"/>
    <n v="77.819999999999993"/>
    <n v="30.3"/>
    <x v="1"/>
    <x v="0"/>
  </r>
  <r>
    <n v="55337"/>
    <x v="0"/>
    <x v="78"/>
    <n v="0"/>
    <n v="0"/>
    <x v="0"/>
    <x v="1"/>
    <x v="1"/>
    <n v="126.12"/>
    <n v="24.8"/>
    <x v="1"/>
    <x v="0"/>
  </r>
  <r>
    <n v="55351"/>
    <x v="1"/>
    <x v="63"/>
    <n v="0"/>
    <n v="0"/>
    <x v="1"/>
    <x v="0"/>
    <x v="0"/>
    <n v="90.07"/>
    <n v="36.799999999999997"/>
    <x v="1"/>
    <x v="0"/>
  </r>
  <r>
    <n v="55356"/>
    <x v="0"/>
    <x v="7"/>
    <n v="0"/>
    <n v="0"/>
    <x v="1"/>
    <x v="3"/>
    <x v="0"/>
    <n v="223.26"/>
    <n v="25.4"/>
    <x v="2"/>
    <x v="0"/>
  </r>
  <r>
    <n v="55361"/>
    <x v="0"/>
    <x v="77"/>
    <n v="0"/>
    <n v="0"/>
    <x v="1"/>
    <x v="3"/>
    <x v="0"/>
    <n v="202.06"/>
    <n v="24.4"/>
    <x v="2"/>
    <x v="0"/>
  </r>
  <r>
    <n v="55370"/>
    <x v="0"/>
    <x v="76"/>
    <n v="0"/>
    <n v="0"/>
    <x v="1"/>
    <x v="0"/>
    <x v="0"/>
    <n v="207.71"/>
    <n v="32.4"/>
    <x v="1"/>
    <x v="0"/>
  </r>
  <r>
    <n v="55375"/>
    <x v="1"/>
    <x v="35"/>
    <n v="1"/>
    <n v="0"/>
    <x v="1"/>
    <x v="0"/>
    <x v="1"/>
    <n v="73.290000000000006"/>
    <n v="29.4"/>
    <x v="2"/>
    <x v="0"/>
  </r>
  <r>
    <n v="55386"/>
    <x v="1"/>
    <x v="3"/>
    <n v="0"/>
    <n v="0"/>
    <x v="1"/>
    <x v="0"/>
    <x v="1"/>
    <n v="123.15"/>
    <n v="26.1"/>
    <x v="3"/>
    <x v="0"/>
  </r>
  <r>
    <n v="55400"/>
    <x v="0"/>
    <x v="41"/>
    <n v="0"/>
    <n v="0"/>
    <x v="0"/>
    <x v="1"/>
    <x v="1"/>
    <n v="73.92"/>
    <n v="17.2"/>
    <x v="1"/>
    <x v="0"/>
  </r>
  <r>
    <n v="55407"/>
    <x v="0"/>
    <x v="52"/>
    <n v="0"/>
    <n v="0"/>
    <x v="1"/>
    <x v="0"/>
    <x v="0"/>
    <n v="93.18"/>
    <n v="42.6"/>
    <x v="0"/>
    <x v="0"/>
  </r>
  <r>
    <n v="55410"/>
    <x v="0"/>
    <x v="74"/>
    <n v="0"/>
    <n v="0"/>
    <x v="1"/>
    <x v="3"/>
    <x v="0"/>
    <n v="62.63"/>
    <n v="23.4"/>
    <x v="2"/>
    <x v="0"/>
  </r>
  <r>
    <n v="55420"/>
    <x v="0"/>
    <x v="3"/>
    <n v="0"/>
    <n v="0"/>
    <x v="0"/>
    <x v="0"/>
    <x v="1"/>
    <n v="139.77000000000001"/>
    <n v="27.7"/>
    <x v="1"/>
    <x v="0"/>
  </r>
  <r>
    <n v="55424"/>
    <x v="0"/>
    <x v="60"/>
    <n v="1"/>
    <n v="0"/>
    <x v="1"/>
    <x v="0"/>
    <x v="1"/>
    <n v="88.53"/>
    <n v="24.6"/>
    <x v="2"/>
    <x v="0"/>
  </r>
  <r>
    <n v="55455"/>
    <x v="1"/>
    <x v="80"/>
    <n v="0"/>
    <n v="0"/>
    <x v="0"/>
    <x v="0"/>
    <x v="1"/>
    <n v="112.41"/>
    <n v="33.700000000000003"/>
    <x v="2"/>
    <x v="0"/>
  </r>
  <r>
    <n v="55457"/>
    <x v="0"/>
    <x v="25"/>
    <n v="0"/>
    <n v="0"/>
    <x v="1"/>
    <x v="0"/>
    <x v="0"/>
    <n v="110.18"/>
    <n v="30.3"/>
    <x v="3"/>
    <x v="0"/>
  </r>
  <r>
    <n v="55459"/>
    <x v="0"/>
    <x v="45"/>
    <n v="0"/>
    <n v="0"/>
    <x v="0"/>
    <x v="0"/>
    <x v="1"/>
    <n v="91.82"/>
    <n v="28.3"/>
    <x v="0"/>
    <x v="0"/>
  </r>
  <r>
    <n v="55462"/>
    <x v="1"/>
    <x v="85"/>
    <n v="0"/>
    <n v="0"/>
    <x v="0"/>
    <x v="1"/>
    <x v="0"/>
    <n v="123.39"/>
    <n v="15.2"/>
    <x v="1"/>
    <x v="0"/>
  </r>
  <r>
    <n v="55465"/>
    <x v="0"/>
    <x v="4"/>
    <n v="0"/>
    <n v="0"/>
    <x v="1"/>
    <x v="0"/>
    <x v="1"/>
    <n v="60.41"/>
    <n v="31.1"/>
    <x v="1"/>
    <x v="0"/>
  </r>
  <r>
    <n v="55466"/>
    <x v="0"/>
    <x v="35"/>
    <n v="0"/>
    <n v="1"/>
    <x v="1"/>
    <x v="0"/>
    <x v="0"/>
    <n v="196.33"/>
    <n v="25.3"/>
    <x v="2"/>
    <x v="0"/>
  </r>
  <r>
    <n v="55522"/>
    <x v="0"/>
    <x v="15"/>
    <n v="0"/>
    <n v="0"/>
    <x v="0"/>
    <x v="1"/>
    <x v="1"/>
    <n v="206.25"/>
    <n v="17"/>
    <x v="1"/>
    <x v="0"/>
  </r>
  <r>
    <n v="55526"/>
    <x v="1"/>
    <x v="27"/>
    <n v="0"/>
    <n v="0"/>
    <x v="1"/>
    <x v="2"/>
    <x v="0"/>
    <n v="58.63"/>
    <n v="35.299999999999997"/>
    <x v="2"/>
    <x v="0"/>
  </r>
  <r>
    <n v="55529"/>
    <x v="1"/>
    <x v="40"/>
    <n v="0"/>
    <n v="0"/>
    <x v="1"/>
    <x v="0"/>
    <x v="1"/>
    <n v="114.32"/>
    <n v="26.4"/>
    <x v="2"/>
    <x v="0"/>
  </r>
  <r>
    <n v="55545"/>
    <x v="0"/>
    <x v="72"/>
    <n v="0"/>
    <n v="0"/>
    <x v="1"/>
    <x v="3"/>
    <x v="1"/>
    <n v="74.88"/>
    <n v="32.6"/>
    <x v="2"/>
    <x v="0"/>
  </r>
  <r>
    <n v="55566"/>
    <x v="0"/>
    <x v="44"/>
    <n v="0"/>
    <n v="0"/>
    <x v="1"/>
    <x v="0"/>
    <x v="1"/>
    <n v="231.5"/>
    <n v="45.4"/>
    <x v="2"/>
    <x v="0"/>
  </r>
  <r>
    <n v="55567"/>
    <x v="0"/>
    <x v="82"/>
    <n v="0"/>
    <n v="1"/>
    <x v="1"/>
    <x v="0"/>
    <x v="1"/>
    <n v="86.09"/>
    <n v="28.1"/>
    <x v="2"/>
    <x v="0"/>
  </r>
  <r>
    <n v="55591"/>
    <x v="1"/>
    <x v="74"/>
    <n v="0"/>
    <n v="0"/>
    <x v="1"/>
    <x v="0"/>
    <x v="0"/>
    <n v="120.44"/>
    <n v="30.3"/>
    <x v="2"/>
    <x v="0"/>
  </r>
  <r>
    <n v="55592"/>
    <x v="1"/>
    <x v="57"/>
    <n v="0"/>
    <n v="0"/>
    <x v="1"/>
    <x v="0"/>
    <x v="1"/>
    <n v="109.73"/>
    <n v="28.9"/>
    <x v="2"/>
    <x v="0"/>
  </r>
  <r>
    <n v="55599"/>
    <x v="0"/>
    <x v="33"/>
    <n v="0"/>
    <n v="0"/>
    <x v="0"/>
    <x v="1"/>
    <x v="1"/>
    <n v="69.87"/>
    <n v="18"/>
    <x v="1"/>
    <x v="0"/>
  </r>
  <r>
    <n v="55607"/>
    <x v="1"/>
    <x v="5"/>
    <n v="0"/>
    <n v="0"/>
    <x v="1"/>
    <x v="0"/>
    <x v="0"/>
    <n v="101.43"/>
    <n v="27"/>
    <x v="0"/>
    <x v="0"/>
  </r>
  <r>
    <n v="55631"/>
    <x v="1"/>
    <x v="5"/>
    <n v="0"/>
    <n v="0"/>
    <x v="1"/>
    <x v="0"/>
    <x v="1"/>
    <n v="133.62"/>
    <n v="25.2"/>
    <x v="2"/>
    <x v="0"/>
  </r>
  <r>
    <n v="55680"/>
    <x v="1"/>
    <x v="1"/>
    <n v="0"/>
    <n v="0"/>
    <x v="0"/>
    <x v="1"/>
    <x v="0"/>
    <n v="114.84"/>
    <n v="18.3"/>
    <x v="1"/>
    <x v="0"/>
  </r>
  <r>
    <n v="55681"/>
    <x v="0"/>
    <x v="46"/>
    <n v="0"/>
    <n v="0"/>
    <x v="0"/>
    <x v="1"/>
    <x v="1"/>
    <n v="63.98"/>
    <n v="23"/>
    <x v="1"/>
    <x v="0"/>
  </r>
  <r>
    <n v="55709"/>
    <x v="0"/>
    <x v="52"/>
    <n v="0"/>
    <n v="0"/>
    <x v="1"/>
    <x v="3"/>
    <x v="0"/>
    <n v="141.22999999999999"/>
    <n v="21.1"/>
    <x v="2"/>
    <x v="0"/>
  </r>
  <r>
    <n v="55721"/>
    <x v="1"/>
    <x v="54"/>
    <n v="0"/>
    <n v="1"/>
    <x v="1"/>
    <x v="3"/>
    <x v="0"/>
    <n v="56.31"/>
    <n v="24.3"/>
    <x v="0"/>
    <x v="0"/>
  </r>
  <r>
    <n v="55740"/>
    <x v="0"/>
    <x v="11"/>
    <n v="0"/>
    <n v="0"/>
    <x v="0"/>
    <x v="1"/>
    <x v="0"/>
    <n v="62.69"/>
    <n v="28.7"/>
    <x v="1"/>
    <x v="0"/>
  </r>
  <r>
    <n v="55744"/>
    <x v="1"/>
    <x v="78"/>
    <n v="0"/>
    <n v="0"/>
    <x v="0"/>
    <x v="1"/>
    <x v="0"/>
    <n v="76.25"/>
    <n v="20.100000000000001"/>
    <x v="1"/>
    <x v="0"/>
  </r>
  <r>
    <n v="55766"/>
    <x v="1"/>
    <x v="17"/>
    <n v="0"/>
    <n v="0"/>
    <x v="1"/>
    <x v="0"/>
    <x v="1"/>
    <n v="119.32"/>
    <n v="30.6"/>
    <x v="1"/>
    <x v="0"/>
  </r>
  <r>
    <n v="55775"/>
    <x v="0"/>
    <x v="14"/>
    <n v="0"/>
    <n v="0"/>
    <x v="1"/>
    <x v="0"/>
    <x v="1"/>
    <n v="226.11"/>
    <n v="32.799999999999997"/>
    <x v="0"/>
    <x v="0"/>
  </r>
  <r>
    <n v="55790"/>
    <x v="0"/>
    <x v="18"/>
    <n v="0"/>
    <n v="0"/>
    <x v="1"/>
    <x v="0"/>
    <x v="0"/>
    <n v="106.83"/>
    <n v="32.1"/>
    <x v="0"/>
    <x v="0"/>
  </r>
  <r>
    <n v="55810"/>
    <x v="0"/>
    <x v="49"/>
    <n v="0"/>
    <n v="0"/>
    <x v="1"/>
    <x v="3"/>
    <x v="1"/>
    <n v="93.48"/>
    <n v="23.7"/>
    <x v="1"/>
    <x v="0"/>
  </r>
  <r>
    <n v="55824"/>
    <x v="1"/>
    <x v="82"/>
    <n v="0"/>
    <n v="0"/>
    <x v="1"/>
    <x v="0"/>
    <x v="0"/>
    <n v="140.1"/>
    <n v="29.9"/>
    <x v="0"/>
    <x v="1"/>
  </r>
  <r>
    <n v="55847"/>
    <x v="1"/>
    <x v="70"/>
    <n v="0"/>
    <n v="0"/>
    <x v="0"/>
    <x v="0"/>
    <x v="1"/>
    <n v="106.7"/>
    <n v="24"/>
    <x v="2"/>
    <x v="0"/>
  </r>
  <r>
    <n v="55856"/>
    <x v="0"/>
    <x v="45"/>
    <n v="0"/>
    <n v="0"/>
    <x v="1"/>
    <x v="0"/>
    <x v="1"/>
    <n v="83.16"/>
    <n v="29.7"/>
    <x v="3"/>
    <x v="0"/>
  </r>
  <r>
    <n v="55862"/>
    <x v="1"/>
    <x v="67"/>
    <n v="1"/>
    <n v="1"/>
    <x v="1"/>
    <x v="0"/>
    <x v="1"/>
    <n v="254.63"/>
    <n v="31"/>
    <x v="2"/>
    <x v="0"/>
  </r>
  <r>
    <n v="55885"/>
    <x v="1"/>
    <x v="70"/>
    <n v="0"/>
    <n v="0"/>
    <x v="0"/>
    <x v="0"/>
    <x v="0"/>
    <n v="119.58"/>
    <n v="24.8"/>
    <x v="1"/>
    <x v="0"/>
  </r>
  <r>
    <n v="55927"/>
    <x v="0"/>
    <x v="7"/>
    <n v="1"/>
    <n v="0"/>
    <x v="1"/>
    <x v="0"/>
    <x v="1"/>
    <n v="74.900000000000006"/>
    <n v="22.2"/>
    <x v="2"/>
    <x v="1"/>
  </r>
  <r>
    <n v="55975"/>
    <x v="0"/>
    <x v="22"/>
    <n v="0"/>
    <n v="0"/>
    <x v="1"/>
    <x v="2"/>
    <x v="1"/>
    <n v="70.48"/>
    <n v="20.2"/>
    <x v="2"/>
    <x v="0"/>
  </r>
  <r>
    <n v="55976"/>
    <x v="1"/>
    <x v="41"/>
    <n v="0"/>
    <n v="0"/>
    <x v="0"/>
    <x v="1"/>
    <x v="1"/>
    <n v="145.71"/>
    <n v="18.100000000000001"/>
    <x v="1"/>
    <x v="0"/>
  </r>
  <r>
    <n v="55982"/>
    <x v="0"/>
    <x v="63"/>
    <n v="0"/>
    <n v="0"/>
    <x v="1"/>
    <x v="3"/>
    <x v="0"/>
    <n v="65.709999999999994"/>
    <n v="29.2"/>
    <x v="3"/>
    <x v="0"/>
  </r>
  <r>
    <n v="56001"/>
    <x v="1"/>
    <x v="73"/>
    <n v="0"/>
    <n v="0"/>
    <x v="1"/>
    <x v="0"/>
    <x v="1"/>
    <n v="82.08"/>
    <n v="24.7"/>
    <x v="1"/>
    <x v="0"/>
  </r>
  <r>
    <n v="56019"/>
    <x v="0"/>
    <x v="9"/>
    <n v="0"/>
    <n v="0"/>
    <x v="0"/>
    <x v="0"/>
    <x v="0"/>
    <n v="76.63"/>
    <n v="26.2"/>
    <x v="2"/>
    <x v="0"/>
  </r>
  <r>
    <n v="56021"/>
    <x v="0"/>
    <x v="63"/>
    <n v="1"/>
    <n v="0"/>
    <x v="1"/>
    <x v="0"/>
    <x v="0"/>
    <n v="62.13"/>
    <n v="23.6"/>
    <x v="2"/>
    <x v="0"/>
  </r>
  <r>
    <n v="56075"/>
    <x v="0"/>
    <x v="21"/>
    <n v="0"/>
    <n v="0"/>
    <x v="1"/>
    <x v="0"/>
    <x v="1"/>
    <n v="196.5"/>
    <n v="37.700000000000003"/>
    <x v="2"/>
    <x v="0"/>
  </r>
  <r>
    <n v="56089"/>
    <x v="0"/>
    <x v="68"/>
    <n v="0"/>
    <n v="0"/>
    <x v="1"/>
    <x v="0"/>
    <x v="1"/>
    <n v="63.64"/>
    <n v="31.3"/>
    <x v="0"/>
    <x v="0"/>
  </r>
  <r>
    <n v="56090"/>
    <x v="0"/>
    <x v="20"/>
    <n v="0"/>
    <n v="0"/>
    <x v="1"/>
    <x v="3"/>
    <x v="1"/>
    <n v="167.31"/>
    <n v="27.1"/>
    <x v="2"/>
    <x v="0"/>
  </r>
  <r>
    <n v="56112"/>
    <x v="1"/>
    <x v="60"/>
    <n v="0"/>
    <n v="1"/>
    <x v="1"/>
    <x v="0"/>
    <x v="0"/>
    <n v="191.61"/>
    <n v="37.5"/>
    <x v="3"/>
    <x v="1"/>
  </r>
  <r>
    <n v="56137"/>
    <x v="0"/>
    <x v="54"/>
    <n v="0"/>
    <n v="0"/>
    <x v="1"/>
    <x v="0"/>
    <x v="0"/>
    <n v="88.32"/>
    <n v="36.299999999999997"/>
    <x v="1"/>
    <x v="0"/>
  </r>
  <r>
    <n v="56139"/>
    <x v="1"/>
    <x v="11"/>
    <n v="0"/>
    <n v="0"/>
    <x v="0"/>
    <x v="1"/>
    <x v="0"/>
    <n v="129.66"/>
    <n v="19.2"/>
    <x v="1"/>
    <x v="0"/>
  </r>
  <r>
    <n v="56156"/>
    <x v="2"/>
    <x v="69"/>
    <n v="0"/>
    <n v="0"/>
    <x v="0"/>
    <x v="0"/>
    <x v="1"/>
    <n v="143.33000000000001"/>
    <n v="22.4"/>
    <x v="0"/>
    <x v="0"/>
  </r>
  <r>
    <n v="56166"/>
    <x v="0"/>
    <x v="61"/>
    <n v="0"/>
    <n v="0"/>
    <x v="1"/>
    <x v="2"/>
    <x v="1"/>
    <n v="62.25"/>
    <n v="33.700000000000003"/>
    <x v="2"/>
    <x v="0"/>
  </r>
  <r>
    <n v="56179"/>
    <x v="1"/>
    <x v="59"/>
    <n v="0"/>
    <n v="0"/>
    <x v="0"/>
    <x v="0"/>
    <x v="0"/>
    <n v="207.58"/>
    <n v="22.8"/>
    <x v="3"/>
    <x v="0"/>
  </r>
  <r>
    <n v="56185"/>
    <x v="0"/>
    <x v="29"/>
    <n v="0"/>
    <n v="0"/>
    <x v="0"/>
    <x v="0"/>
    <x v="0"/>
    <n v="73.2"/>
    <n v="26.5"/>
    <x v="3"/>
    <x v="0"/>
  </r>
  <r>
    <n v="56189"/>
    <x v="1"/>
    <x v="10"/>
    <n v="0"/>
    <n v="0"/>
    <x v="0"/>
    <x v="2"/>
    <x v="0"/>
    <n v="84.43"/>
    <n v="30"/>
    <x v="3"/>
    <x v="0"/>
  </r>
  <r>
    <n v="56195"/>
    <x v="1"/>
    <x v="26"/>
    <n v="0"/>
    <n v="0"/>
    <x v="1"/>
    <x v="2"/>
    <x v="0"/>
    <n v="156.69"/>
    <n v="35.200000000000003"/>
    <x v="2"/>
    <x v="0"/>
  </r>
  <r>
    <n v="56228"/>
    <x v="1"/>
    <x v="82"/>
    <n v="0"/>
    <n v="1"/>
    <x v="1"/>
    <x v="3"/>
    <x v="0"/>
    <n v="67.03"/>
    <m/>
    <x v="2"/>
    <x v="0"/>
  </r>
  <r>
    <n v="56233"/>
    <x v="0"/>
    <x v="22"/>
    <n v="0"/>
    <n v="0"/>
    <x v="0"/>
    <x v="0"/>
    <x v="1"/>
    <n v="116.95"/>
    <n v="26.1"/>
    <x v="2"/>
    <x v="0"/>
  </r>
  <r>
    <n v="56245"/>
    <x v="0"/>
    <x v="81"/>
    <n v="0"/>
    <n v="0"/>
    <x v="0"/>
    <x v="0"/>
    <x v="0"/>
    <n v="112.07"/>
    <n v="28.2"/>
    <x v="2"/>
    <x v="0"/>
  </r>
  <r>
    <n v="56254"/>
    <x v="0"/>
    <x v="68"/>
    <n v="0"/>
    <n v="0"/>
    <x v="0"/>
    <x v="0"/>
    <x v="1"/>
    <n v="108.82"/>
    <n v="41.3"/>
    <x v="3"/>
    <x v="0"/>
  </r>
  <r>
    <n v="56255"/>
    <x v="0"/>
    <x v="6"/>
    <n v="0"/>
    <n v="0"/>
    <x v="0"/>
    <x v="0"/>
    <x v="0"/>
    <n v="149.16999999999999"/>
    <n v="23.1"/>
    <x v="2"/>
    <x v="0"/>
  </r>
  <r>
    <n v="56277"/>
    <x v="0"/>
    <x v="5"/>
    <n v="0"/>
    <n v="0"/>
    <x v="1"/>
    <x v="0"/>
    <x v="1"/>
    <n v="83.8"/>
    <n v="24.2"/>
    <x v="3"/>
    <x v="0"/>
  </r>
  <r>
    <n v="56282"/>
    <x v="1"/>
    <x v="1"/>
    <n v="0"/>
    <n v="0"/>
    <x v="0"/>
    <x v="0"/>
    <x v="1"/>
    <n v="90.6"/>
    <n v="16.899999999999999"/>
    <x v="2"/>
    <x v="0"/>
  </r>
  <r>
    <n v="56286"/>
    <x v="1"/>
    <x v="24"/>
    <n v="0"/>
    <n v="0"/>
    <x v="1"/>
    <x v="0"/>
    <x v="0"/>
    <n v="193.87"/>
    <n v="41"/>
    <x v="1"/>
    <x v="0"/>
  </r>
  <r>
    <n v="56309"/>
    <x v="0"/>
    <x v="68"/>
    <n v="0"/>
    <n v="0"/>
    <x v="1"/>
    <x v="0"/>
    <x v="1"/>
    <n v="69.239999999999995"/>
    <n v="26.6"/>
    <x v="2"/>
    <x v="0"/>
  </r>
  <r>
    <n v="56311"/>
    <x v="0"/>
    <x v="19"/>
    <n v="0"/>
    <n v="0"/>
    <x v="0"/>
    <x v="0"/>
    <x v="1"/>
    <n v="81.92"/>
    <n v="22.7"/>
    <x v="1"/>
    <x v="0"/>
  </r>
  <r>
    <n v="56312"/>
    <x v="1"/>
    <x v="52"/>
    <n v="0"/>
    <n v="0"/>
    <x v="0"/>
    <x v="0"/>
    <x v="1"/>
    <n v="111.15"/>
    <n v="23.8"/>
    <x v="2"/>
    <x v="0"/>
  </r>
  <r>
    <n v="56322"/>
    <x v="1"/>
    <x v="24"/>
    <n v="0"/>
    <n v="1"/>
    <x v="1"/>
    <x v="2"/>
    <x v="1"/>
    <n v="88.97"/>
    <n v="32.6"/>
    <x v="2"/>
    <x v="0"/>
  </r>
  <r>
    <n v="56324"/>
    <x v="0"/>
    <x v="76"/>
    <n v="0"/>
    <n v="0"/>
    <x v="1"/>
    <x v="3"/>
    <x v="1"/>
    <n v="81.760000000000005"/>
    <n v="34.299999999999997"/>
    <x v="0"/>
    <x v="0"/>
  </r>
  <r>
    <n v="56328"/>
    <x v="0"/>
    <x v="48"/>
    <n v="0"/>
    <n v="0"/>
    <x v="1"/>
    <x v="0"/>
    <x v="1"/>
    <n v="212.87"/>
    <n v="34.799999999999997"/>
    <x v="2"/>
    <x v="0"/>
  </r>
  <r>
    <n v="56339"/>
    <x v="0"/>
    <x v="16"/>
    <n v="0"/>
    <n v="0"/>
    <x v="1"/>
    <x v="3"/>
    <x v="1"/>
    <n v="65.58"/>
    <n v="26.1"/>
    <x v="1"/>
    <x v="0"/>
  </r>
  <r>
    <n v="56357"/>
    <x v="0"/>
    <x v="37"/>
    <n v="0"/>
    <n v="1"/>
    <x v="0"/>
    <x v="0"/>
    <x v="0"/>
    <n v="215.6"/>
    <n v="24.9"/>
    <x v="2"/>
    <x v="0"/>
  </r>
  <r>
    <n v="56410"/>
    <x v="1"/>
    <x v="56"/>
    <n v="0"/>
    <n v="0"/>
    <x v="0"/>
    <x v="1"/>
    <x v="0"/>
    <n v="81.42"/>
    <n v="13.5"/>
    <x v="1"/>
    <x v="0"/>
  </r>
  <r>
    <n v="56420"/>
    <x v="1"/>
    <x v="0"/>
    <n v="1"/>
    <n v="0"/>
    <x v="0"/>
    <x v="0"/>
    <x v="1"/>
    <n v="61.67"/>
    <n v="97.6"/>
    <x v="1"/>
    <x v="0"/>
  </r>
  <r>
    <n v="56425"/>
    <x v="0"/>
    <x v="23"/>
    <n v="0"/>
    <n v="0"/>
    <x v="1"/>
    <x v="2"/>
    <x v="1"/>
    <n v="61.38"/>
    <n v="24.3"/>
    <x v="1"/>
    <x v="0"/>
  </r>
  <r>
    <n v="56450"/>
    <x v="1"/>
    <x v="68"/>
    <n v="0"/>
    <n v="0"/>
    <x v="0"/>
    <x v="0"/>
    <x v="1"/>
    <n v="65.36"/>
    <n v="24.7"/>
    <x v="2"/>
    <x v="0"/>
  </r>
  <r>
    <n v="56459"/>
    <x v="1"/>
    <x v="17"/>
    <n v="0"/>
    <n v="0"/>
    <x v="1"/>
    <x v="0"/>
    <x v="1"/>
    <n v="87.34"/>
    <n v="34.299999999999997"/>
    <x v="0"/>
    <x v="0"/>
  </r>
  <r>
    <n v="56469"/>
    <x v="1"/>
    <x v="67"/>
    <n v="0"/>
    <n v="0"/>
    <x v="1"/>
    <x v="0"/>
    <x v="0"/>
    <n v="238.78"/>
    <n v="35.700000000000003"/>
    <x v="0"/>
    <x v="0"/>
  </r>
  <r>
    <n v="56476"/>
    <x v="1"/>
    <x v="77"/>
    <n v="0"/>
    <n v="0"/>
    <x v="1"/>
    <x v="0"/>
    <x v="1"/>
    <n v="129.72999999999999"/>
    <n v="27.8"/>
    <x v="2"/>
    <x v="0"/>
  </r>
  <r>
    <n v="56543"/>
    <x v="0"/>
    <x v="48"/>
    <n v="0"/>
    <n v="0"/>
    <x v="1"/>
    <x v="0"/>
    <x v="1"/>
    <n v="69.040000000000006"/>
    <n v="35.9"/>
    <x v="0"/>
    <x v="0"/>
  </r>
  <r>
    <n v="56546"/>
    <x v="1"/>
    <x v="16"/>
    <n v="0"/>
    <n v="1"/>
    <x v="1"/>
    <x v="0"/>
    <x v="1"/>
    <n v="129.97999999999999"/>
    <n v="22.6"/>
    <x v="0"/>
    <x v="1"/>
  </r>
  <r>
    <n v="56547"/>
    <x v="1"/>
    <x v="32"/>
    <n v="0"/>
    <n v="0"/>
    <x v="1"/>
    <x v="0"/>
    <x v="1"/>
    <n v="57.56"/>
    <n v="27.5"/>
    <x v="2"/>
    <x v="0"/>
  </r>
  <r>
    <n v="56553"/>
    <x v="1"/>
    <x v="62"/>
    <n v="0"/>
    <n v="0"/>
    <x v="1"/>
    <x v="0"/>
    <x v="0"/>
    <n v="63.61"/>
    <n v="42.3"/>
    <x v="1"/>
    <x v="0"/>
  </r>
  <r>
    <n v="56567"/>
    <x v="1"/>
    <x v="34"/>
    <n v="0"/>
    <n v="0"/>
    <x v="0"/>
    <x v="1"/>
    <x v="0"/>
    <n v="60.7"/>
    <n v="18.600000000000001"/>
    <x v="1"/>
    <x v="0"/>
  </r>
  <r>
    <n v="56573"/>
    <x v="1"/>
    <x v="39"/>
    <n v="0"/>
    <n v="0"/>
    <x v="1"/>
    <x v="0"/>
    <x v="1"/>
    <n v="121.83"/>
    <n v="30.3"/>
    <x v="0"/>
    <x v="0"/>
  </r>
  <r>
    <n v="56575"/>
    <x v="0"/>
    <x v="62"/>
    <n v="1"/>
    <n v="0"/>
    <x v="1"/>
    <x v="2"/>
    <x v="0"/>
    <n v="69.94"/>
    <n v="33.299999999999997"/>
    <x v="3"/>
    <x v="0"/>
  </r>
  <r>
    <n v="56584"/>
    <x v="0"/>
    <x v="79"/>
    <n v="0"/>
    <n v="0"/>
    <x v="0"/>
    <x v="0"/>
    <x v="1"/>
    <n v="62"/>
    <n v="32.700000000000003"/>
    <x v="3"/>
    <x v="0"/>
  </r>
  <r>
    <n v="56594"/>
    <x v="0"/>
    <x v="48"/>
    <n v="0"/>
    <n v="0"/>
    <x v="1"/>
    <x v="0"/>
    <x v="0"/>
    <n v="77.77"/>
    <n v="33.799999999999997"/>
    <x v="3"/>
    <x v="0"/>
  </r>
  <r>
    <n v="56600"/>
    <x v="0"/>
    <x v="10"/>
    <n v="0"/>
    <n v="0"/>
    <x v="1"/>
    <x v="0"/>
    <x v="1"/>
    <n v="84.04"/>
    <n v="30.6"/>
    <x v="1"/>
    <x v="0"/>
  </r>
  <r>
    <n v="56606"/>
    <x v="0"/>
    <x v="23"/>
    <n v="0"/>
    <n v="0"/>
    <x v="1"/>
    <x v="3"/>
    <x v="0"/>
    <n v="56.95"/>
    <n v="26"/>
    <x v="1"/>
    <x v="0"/>
  </r>
  <r>
    <n v="56616"/>
    <x v="1"/>
    <x v="40"/>
    <n v="0"/>
    <n v="0"/>
    <x v="1"/>
    <x v="0"/>
    <x v="1"/>
    <n v="125.11"/>
    <n v="24.9"/>
    <x v="0"/>
    <x v="0"/>
  </r>
  <r>
    <n v="56629"/>
    <x v="0"/>
    <x v="34"/>
    <n v="0"/>
    <n v="0"/>
    <x v="0"/>
    <x v="0"/>
    <x v="1"/>
    <n v="83.56"/>
    <n v="33.1"/>
    <x v="1"/>
    <x v="0"/>
  </r>
  <r>
    <n v="56635"/>
    <x v="1"/>
    <x v="82"/>
    <n v="1"/>
    <n v="0"/>
    <x v="1"/>
    <x v="3"/>
    <x v="1"/>
    <n v="207.96"/>
    <n v="34.5"/>
    <x v="0"/>
    <x v="0"/>
  </r>
  <r>
    <n v="56645"/>
    <x v="0"/>
    <x v="16"/>
    <n v="0"/>
    <n v="0"/>
    <x v="1"/>
    <x v="2"/>
    <x v="1"/>
    <n v="79.16"/>
    <n v="34.799999999999997"/>
    <x v="0"/>
    <x v="0"/>
  </r>
  <r>
    <n v="56669"/>
    <x v="1"/>
    <x v="12"/>
    <n v="0"/>
    <n v="0"/>
    <x v="1"/>
    <x v="0"/>
    <x v="0"/>
    <n v="186.21"/>
    <n v="29"/>
    <x v="0"/>
    <x v="1"/>
  </r>
  <r>
    <n v="56679"/>
    <x v="1"/>
    <x v="70"/>
    <n v="0"/>
    <n v="0"/>
    <x v="0"/>
    <x v="0"/>
    <x v="1"/>
    <n v="142.57"/>
    <n v="22.8"/>
    <x v="1"/>
    <x v="0"/>
  </r>
  <r>
    <n v="56681"/>
    <x v="0"/>
    <x v="79"/>
    <n v="0"/>
    <n v="0"/>
    <x v="0"/>
    <x v="0"/>
    <x v="0"/>
    <n v="130.34"/>
    <n v="22"/>
    <x v="2"/>
    <x v="0"/>
  </r>
  <r>
    <n v="56692"/>
    <x v="0"/>
    <x v="20"/>
    <n v="0"/>
    <n v="0"/>
    <x v="1"/>
    <x v="3"/>
    <x v="0"/>
    <n v="248.24"/>
    <n v="27"/>
    <x v="3"/>
    <x v="0"/>
  </r>
  <r>
    <n v="56712"/>
    <x v="1"/>
    <x v="97"/>
    <n v="0"/>
    <n v="0"/>
    <x v="0"/>
    <x v="1"/>
    <x v="1"/>
    <n v="56.21"/>
    <n v="19"/>
    <x v="1"/>
    <x v="0"/>
  </r>
  <r>
    <n v="56714"/>
    <x v="0"/>
    <x v="64"/>
    <n v="0"/>
    <n v="0"/>
    <x v="0"/>
    <x v="1"/>
    <x v="1"/>
    <n v="62.13"/>
    <n v="16.8"/>
    <x v="1"/>
    <x v="0"/>
  </r>
  <r>
    <n v="56716"/>
    <x v="0"/>
    <x v="69"/>
    <n v="0"/>
    <n v="0"/>
    <x v="0"/>
    <x v="0"/>
    <x v="0"/>
    <n v="82.59"/>
    <n v="29.4"/>
    <x v="2"/>
    <x v="0"/>
  </r>
  <r>
    <n v="56734"/>
    <x v="1"/>
    <x v="8"/>
    <n v="0"/>
    <n v="0"/>
    <x v="1"/>
    <x v="2"/>
    <x v="0"/>
    <n v="82.83"/>
    <n v="25.4"/>
    <x v="1"/>
    <x v="0"/>
  </r>
  <r>
    <n v="56735"/>
    <x v="0"/>
    <x v="23"/>
    <n v="0"/>
    <n v="0"/>
    <x v="1"/>
    <x v="3"/>
    <x v="1"/>
    <n v="115.43"/>
    <n v="27.8"/>
    <x v="2"/>
    <x v="0"/>
  </r>
  <r>
    <n v="56736"/>
    <x v="1"/>
    <x v="47"/>
    <n v="0"/>
    <n v="0"/>
    <x v="0"/>
    <x v="0"/>
    <x v="1"/>
    <n v="67.8"/>
    <n v="23.8"/>
    <x v="1"/>
    <x v="0"/>
  </r>
  <r>
    <n v="56746"/>
    <x v="1"/>
    <x v="27"/>
    <n v="1"/>
    <n v="0"/>
    <x v="1"/>
    <x v="0"/>
    <x v="0"/>
    <n v="65.5"/>
    <n v="30.7"/>
    <x v="2"/>
    <x v="0"/>
  </r>
  <r>
    <n v="56755"/>
    <x v="1"/>
    <x v="17"/>
    <n v="0"/>
    <n v="0"/>
    <x v="1"/>
    <x v="0"/>
    <x v="1"/>
    <n v="108.71"/>
    <n v="24"/>
    <x v="2"/>
    <x v="0"/>
  </r>
  <r>
    <n v="56778"/>
    <x v="1"/>
    <x v="60"/>
    <n v="1"/>
    <n v="0"/>
    <x v="1"/>
    <x v="0"/>
    <x v="0"/>
    <n v="57.42"/>
    <n v="28"/>
    <x v="3"/>
    <x v="0"/>
  </r>
  <r>
    <n v="56791"/>
    <x v="1"/>
    <x v="33"/>
    <n v="0"/>
    <n v="0"/>
    <x v="0"/>
    <x v="1"/>
    <x v="0"/>
    <n v="170.76"/>
    <n v="20"/>
    <x v="1"/>
    <x v="0"/>
  </r>
  <r>
    <n v="56799"/>
    <x v="1"/>
    <x v="82"/>
    <n v="0"/>
    <n v="0"/>
    <x v="1"/>
    <x v="2"/>
    <x v="0"/>
    <n v="82.35"/>
    <n v="38.9"/>
    <x v="2"/>
    <x v="0"/>
  </r>
  <r>
    <n v="56804"/>
    <x v="0"/>
    <x v="44"/>
    <n v="0"/>
    <n v="0"/>
    <x v="0"/>
    <x v="2"/>
    <x v="0"/>
    <n v="60.36"/>
    <n v="24.1"/>
    <x v="2"/>
    <x v="0"/>
  </r>
  <r>
    <n v="56831"/>
    <x v="0"/>
    <x v="2"/>
    <n v="0"/>
    <n v="0"/>
    <x v="1"/>
    <x v="0"/>
    <x v="0"/>
    <n v="55.34"/>
    <n v="27.1"/>
    <x v="3"/>
    <x v="0"/>
  </r>
  <r>
    <n v="56841"/>
    <x v="1"/>
    <x v="21"/>
    <n v="0"/>
    <n v="1"/>
    <x v="1"/>
    <x v="0"/>
    <x v="1"/>
    <n v="240.59"/>
    <n v="31.4"/>
    <x v="3"/>
    <x v="1"/>
  </r>
  <r>
    <n v="56855"/>
    <x v="1"/>
    <x v="27"/>
    <n v="0"/>
    <n v="0"/>
    <x v="1"/>
    <x v="0"/>
    <x v="0"/>
    <n v="137.77000000000001"/>
    <n v="29.3"/>
    <x v="2"/>
    <x v="0"/>
  </r>
  <r>
    <n v="56857"/>
    <x v="1"/>
    <x v="27"/>
    <n v="1"/>
    <n v="0"/>
    <x v="1"/>
    <x v="2"/>
    <x v="0"/>
    <n v="85.62"/>
    <n v="33.1"/>
    <x v="0"/>
    <x v="0"/>
  </r>
  <r>
    <n v="56870"/>
    <x v="0"/>
    <x v="44"/>
    <n v="0"/>
    <n v="0"/>
    <x v="0"/>
    <x v="0"/>
    <x v="1"/>
    <n v="156.57"/>
    <n v="28.4"/>
    <x v="1"/>
    <x v="0"/>
  </r>
  <r>
    <n v="56875"/>
    <x v="0"/>
    <x v="27"/>
    <n v="0"/>
    <n v="0"/>
    <x v="1"/>
    <x v="2"/>
    <x v="0"/>
    <n v="162.24"/>
    <n v="24.3"/>
    <x v="3"/>
    <x v="0"/>
  </r>
  <r>
    <n v="56889"/>
    <x v="1"/>
    <x v="18"/>
    <n v="1"/>
    <n v="0"/>
    <x v="1"/>
    <x v="0"/>
    <x v="0"/>
    <n v="60.99"/>
    <n v="32.799999999999997"/>
    <x v="1"/>
    <x v="0"/>
  </r>
  <r>
    <n v="56923"/>
    <x v="1"/>
    <x v="36"/>
    <n v="1"/>
    <n v="0"/>
    <x v="1"/>
    <x v="0"/>
    <x v="1"/>
    <n v="116.21"/>
    <n v="32.799999999999997"/>
    <x v="3"/>
    <x v="0"/>
  </r>
  <r>
    <n v="56939"/>
    <x v="0"/>
    <x v="2"/>
    <n v="0"/>
    <n v="0"/>
    <x v="1"/>
    <x v="3"/>
    <x v="1"/>
    <n v="92.98"/>
    <n v="25.6"/>
    <x v="2"/>
    <x v="1"/>
  </r>
  <r>
    <n v="56961"/>
    <x v="0"/>
    <x v="65"/>
    <n v="0"/>
    <n v="0"/>
    <x v="0"/>
    <x v="2"/>
    <x v="1"/>
    <n v="70.56"/>
    <n v="32.299999999999997"/>
    <x v="2"/>
    <x v="0"/>
  </r>
  <r>
    <n v="56974"/>
    <x v="0"/>
    <x v="5"/>
    <n v="0"/>
    <n v="0"/>
    <x v="1"/>
    <x v="2"/>
    <x v="0"/>
    <n v="70.92"/>
    <n v="41.6"/>
    <x v="2"/>
    <x v="0"/>
  </r>
  <r>
    <n v="56976"/>
    <x v="0"/>
    <x v="3"/>
    <n v="0"/>
    <n v="0"/>
    <x v="1"/>
    <x v="0"/>
    <x v="0"/>
    <n v="96.01"/>
    <n v="38.700000000000003"/>
    <x v="1"/>
    <x v="0"/>
  </r>
  <r>
    <n v="56979"/>
    <x v="1"/>
    <x v="2"/>
    <n v="0"/>
    <n v="0"/>
    <x v="1"/>
    <x v="0"/>
    <x v="1"/>
    <n v="61.42"/>
    <n v="33.299999999999997"/>
    <x v="3"/>
    <x v="0"/>
  </r>
  <r>
    <n v="56986"/>
    <x v="1"/>
    <x v="0"/>
    <n v="0"/>
    <n v="0"/>
    <x v="0"/>
    <x v="4"/>
    <x v="0"/>
    <n v="113.25"/>
    <n v="23.4"/>
    <x v="2"/>
    <x v="0"/>
  </r>
  <r>
    <n v="56995"/>
    <x v="0"/>
    <x v="12"/>
    <n v="0"/>
    <n v="0"/>
    <x v="1"/>
    <x v="0"/>
    <x v="0"/>
    <n v="82.86"/>
    <n v="25"/>
    <x v="2"/>
    <x v="0"/>
  </r>
  <r>
    <n v="56996"/>
    <x v="1"/>
    <x v="22"/>
    <n v="0"/>
    <n v="0"/>
    <x v="1"/>
    <x v="0"/>
    <x v="0"/>
    <n v="65.41"/>
    <n v="24.8"/>
    <x v="3"/>
    <x v="0"/>
  </r>
  <r>
    <n v="56998"/>
    <x v="0"/>
    <x v="30"/>
    <n v="0"/>
    <n v="0"/>
    <x v="0"/>
    <x v="1"/>
    <x v="0"/>
    <n v="138.06"/>
    <n v="23.1"/>
    <x v="1"/>
    <x v="0"/>
  </r>
  <r>
    <n v="57011"/>
    <x v="0"/>
    <x v="32"/>
    <n v="0"/>
    <n v="0"/>
    <x v="1"/>
    <x v="0"/>
    <x v="1"/>
    <n v="111.41"/>
    <n v="31.1"/>
    <x v="2"/>
    <x v="0"/>
  </r>
  <r>
    <n v="57034"/>
    <x v="0"/>
    <x v="26"/>
    <n v="0"/>
    <n v="0"/>
    <x v="0"/>
    <x v="0"/>
    <x v="1"/>
    <n v="124.54"/>
    <n v="31.3"/>
    <x v="2"/>
    <x v="0"/>
  </r>
  <r>
    <n v="57043"/>
    <x v="0"/>
    <x v="72"/>
    <n v="0"/>
    <n v="0"/>
    <x v="1"/>
    <x v="3"/>
    <x v="0"/>
    <n v="102.73"/>
    <n v="35"/>
    <x v="0"/>
    <x v="0"/>
  </r>
  <r>
    <n v="57044"/>
    <x v="1"/>
    <x v="21"/>
    <n v="0"/>
    <n v="0"/>
    <x v="1"/>
    <x v="0"/>
    <x v="0"/>
    <n v="88.05"/>
    <n v="30.6"/>
    <x v="1"/>
    <x v="0"/>
  </r>
  <r>
    <n v="57047"/>
    <x v="0"/>
    <x v="10"/>
    <n v="0"/>
    <n v="0"/>
    <x v="1"/>
    <x v="0"/>
    <x v="0"/>
    <n v="110.42"/>
    <n v="32.6"/>
    <x v="3"/>
    <x v="0"/>
  </r>
  <r>
    <n v="57080"/>
    <x v="0"/>
    <x v="12"/>
    <n v="1"/>
    <n v="1"/>
    <x v="1"/>
    <x v="3"/>
    <x v="0"/>
    <n v="59.11"/>
    <n v="20.7"/>
    <x v="0"/>
    <x v="0"/>
  </r>
  <r>
    <n v="57086"/>
    <x v="0"/>
    <x v="36"/>
    <n v="0"/>
    <n v="0"/>
    <x v="1"/>
    <x v="0"/>
    <x v="0"/>
    <n v="126.68"/>
    <n v="28.1"/>
    <x v="2"/>
    <x v="0"/>
  </r>
  <r>
    <n v="57109"/>
    <x v="0"/>
    <x v="30"/>
    <n v="0"/>
    <n v="0"/>
    <x v="0"/>
    <x v="1"/>
    <x v="1"/>
    <n v="81.66"/>
    <n v="23.5"/>
    <x v="0"/>
    <x v="0"/>
  </r>
  <r>
    <n v="57124"/>
    <x v="1"/>
    <x v="26"/>
    <n v="0"/>
    <n v="0"/>
    <x v="1"/>
    <x v="0"/>
    <x v="0"/>
    <n v="120.07"/>
    <n v="33.9"/>
    <x v="3"/>
    <x v="0"/>
  </r>
  <r>
    <n v="57134"/>
    <x v="1"/>
    <x v="51"/>
    <n v="0"/>
    <n v="0"/>
    <x v="0"/>
    <x v="1"/>
    <x v="0"/>
    <n v="113.28"/>
    <n v="23.7"/>
    <x v="2"/>
    <x v="0"/>
  </r>
  <r>
    <n v="57137"/>
    <x v="1"/>
    <x v="20"/>
    <n v="0"/>
    <n v="0"/>
    <x v="1"/>
    <x v="0"/>
    <x v="0"/>
    <n v="59.87"/>
    <n v="28.5"/>
    <x v="3"/>
    <x v="0"/>
  </r>
  <r>
    <n v="57159"/>
    <x v="1"/>
    <x v="71"/>
    <n v="0"/>
    <n v="0"/>
    <x v="1"/>
    <x v="3"/>
    <x v="1"/>
    <n v="125.87"/>
    <n v="24.6"/>
    <x v="2"/>
    <x v="0"/>
  </r>
  <r>
    <n v="57166"/>
    <x v="0"/>
    <x v="81"/>
    <n v="0"/>
    <n v="0"/>
    <x v="0"/>
    <x v="0"/>
    <x v="1"/>
    <n v="121.11"/>
    <n v="21"/>
    <x v="1"/>
    <x v="0"/>
  </r>
  <r>
    <n v="57183"/>
    <x v="1"/>
    <x v="1"/>
    <n v="0"/>
    <n v="0"/>
    <x v="0"/>
    <x v="1"/>
    <x v="1"/>
    <n v="69.16"/>
    <n v="22.3"/>
    <x v="1"/>
    <x v="0"/>
  </r>
  <r>
    <n v="57209"/>
    <x v="1"/>
    <x v="3"/>
    <n v="0"/>
    <n v="0"/>
    <x v="1"/>
    <x v="2"/>
    <x v="1"/>
    <n v="68.12"/>
    <n v="32"/>
    <x v="1"/>
    <x v="0"/>
  </r>
  <r>
    <n v="57210"/>
    <x v="0"/>
    <x v="29"/>
    <n v="0"/>
    <n v="0"/>
    <x v="1"/>
    <x v="0"/>
    <x v="1"/>
    <n v="131.80000000000001"/>
    <n v="30.3"/>
    <x v="2"/>
    <x v="0"/>
  </r>
  <r>
    <n v="57212"/>
    <x v="1"/>
    <x v="24"/>
    <n v="0"/>
    <n v="0"/>
    <x v="0"/>
    <x v="0"/>
    <x v="0"/>
    <n v="144.1"/>
    <n v="30.7"/>
    <x v="3"/>
    <x v="0"/>
  </r>
  <r>
    <n v="57219"/>
    <x v="0"/>
    <x v="97"/>
    <n v="0"/>
    <n v="0"/>
    <x v="0"/>
    <x v="1"/>
    <x v="1"/>
    <n v="82.49"/>
    <n v="15.1"/>
    <x v="1"/>
    <x v="0"/>
  </r>
  <r>
    <n v="57236"/>
    <x v="1"/>
    <x v="78"/>
    <n v="0"/>
    <n v="0"/>
    <x v="0"/>
    <x v="1"/>
    <x v="1"/>
    <n v="86.57"/>
    <n v="18"/>
    <x v="1"/>
    <x v="0"/>
  </r>
  <r>
    <n v="57254"/>
    <x v="0"/>
    <x v="73"/>
    <n v="0"/>
    <n v="0"/>
    <x v="1"/>
    <x v="0"/>
    <x v="1"/>
    <n v="135.63"/>
    <n v="36.200000000000003"/>
    <x v="0"/>
    <x v="0"/>
  </r>
  <r>
    <n v="57263"/>
    <x v="0"/>
    <x v="32"/>
    <n v="0"/>
    <n v="0"/>
    <x v="1"/>
    <x v="0"/>
    <x v="0"/>
    <n v="100.29"/>
    <n v="30.2"/>
    <x v="2"/>
    <x v="0"/>
  </r>
  <r>
    <n v="57270"/>
    <x v="0"/>
    <x v="73"/>
    <n v="0"/>
    <n v="0"/>
    <x v="1"/>
    <x v="0"/>
    <x v="1"/>
    <n v="189.44"/>
    <n v="35.799999999999997"/>
    <x v="2"/>
    <x v="0"/>
  </r>
  <r>
    <n v="57274"/>
    <x v="1"/>
    <x v="34"/>
    <n v="0"/>
    <n v="0"/>
    <x v="0"/>
    <x v="4"/>
    <x v="0"/>
    <n v="137.91"/>
    <n v="41.8"/>
    <x v="2"/>
    <x v="0"/>
  </r>
  <r>
    <n v="57285"/>
    <x v="1"/>
    <x v="71"/>
    <n v="0"/>
    <n v="0"/>
    <x v="0"/>
    <x v="0"/>
    <x v="1"/>
    <n v="62.6"/>
    <n v="33.9"/>
    <x v="2"/>
    <x v="0"/>
  </r>
  <r>
    <n v="57288"/>
    <x v="0"/>
    <x v="23"/>
    <n v="0"/>
    <n v="0"/>
    <x v="1"/>
    <x v="0"/>
    <x v="1"/>
    <n v="99.84"/>
    <n v="36.6"/>
    <x v="2"/>
    <x v="0"/>
  </r>
  <r>
    <n v="57302"/>
    <x v="0"/>
    <x v="60"/>
    <n v="1"/>
    <n v="0"/>
    <x v="1"/>
    <x v="0"/>
    <x v="1"/>
    <n v="56.13"/>
    <n v="39.200000000000003"/>
    <x v="1"/>
    <x v="0"/>
  </r>
  <r>
    <n v="57308"/>
    <x v="1"/>
    <x v="9"/>
    <n v="0"/>
    <n v="0"/>
    <x v="0"/>
    <x v="0"/>
    <x v="0"/>
    <n v="78.97"/>
    <n v="19.399999999999999"/>
    <x v="2"/>
    <x v="0"/>
  </r>
  <r>
    <n v="57322"/>
    <x v="1"/>
    <x v="38"/>
    <n v="0"/>
    <n v="0"/>
    <x v="0"/>
    <x v="1"/>
    <x v="0"/>
    <n v="102.97"/>
    <n v="19.100000000000001"/>
    <x v="1"/>
    <x v="0"/>
  </r>
  <r>
    <n v="57333"/>
    <x v="0"/>
    <x v="21"/>
    <n v="0"/>
    <n v="0"/>
    <x v="1"/>
    <x v="2"/>
    <x v="1"/>
    <n v="69.12"/>
    <n v="28.3"/>
    <x v="1"/>
    <x v="0"/>
  </r>
  <r>
    <n v="57343"/>
    <x v="0"/>
    <x v="57"/>
    <n v="0"/>
    <n v="0"/>
    <x v="1"/>
    <x v="0"/>
    <x v="0"/>
    <n v="134.65"/>
    <n v="32.4"/>
    <x v="1"/>
    <x v="0"/>
  </r>
  <r>
    <n v="57347"/>
    <x v="0"/>
    <x v="59"/>
    <n v="0"/>
    <n v="0"/>
    <x v="0"/>
    <x v="2"/>
    <x v="1"/>
    <n v="57.02"/>
    <n v="43"/>
    <x v="0"/>
    <x v="0"/>
  </r>
  <r>
    <n v="57372"/>
    <x v="1"/>
    <x v="92"/>
    <n v="0"/>
    <n v="0"/>
    <x v="0"/>
    <x v="1"/>
    <x v="1"/>
    <n v="123.21"/>
    <n v="15.1"/>
    <x v="1"/>
    <x v="0"/>
  </r>
  <r>
    <n v="57405"/>
    <x v="1"/>
    <x v="76"/>
    <n v="0"/>
    <n v="0"/>
    <x v="1"/>
    <x v="3"/>
    <x v="0"/>
    <n v="103.37"/>
    <n v="26.9"/>
    <x v="0"/>
    <x v="0"/>
  </r>
  <r>
    <n v="57419"/>
    <x v="1"/>
    <x v="14"/>
    <n v="0"/>
    <n v="0"/>
    <x v="1"/>
    <x v="0"/>
    <x v="1"/>
    <n v="96.16"/>
    <n v="44.1"/>
    <x v="1"/>
    <x v="1"/>
  </r>
  <r>
    <n v="57468"/>
    <x v="0"/>
    <x v="22"/>
    <n v="0"/>
    <n v="0"/>
    <x v="1"/>
    <x v="0"/>
    <x v="1"/>
    <n v="70.58"/>
    <n v="25.1"/>
    <x v="2"/>
    <x v="0"/>
  </r>
  <r>
    <n v="57485"/>
    <x v="0"/>
    <x v="98"/>
    <n v="0"/>
    <n v="0"/>
    <x v="0"/>
    <x v="1"/>
    <x v="1"/>
    <n v="55.51"/>
    <n v="18.5"/>
    <x v="1"/>
    <x v="0"/>
  </r>
  <r>
    <n v="57494"/>
    <x v="0"/>
    <x v="37"/>
    <n v="1"/>
    <n v="0"/>
    <x v="1"/>
    <x v="3"/>
    <x v="0"/>
    <n v="107.21"/>
    <n v="27"/>
    <x v="0"/>
    <x v="0"/>
  </r>
  <r>
    <n v="57497"/>
    <x v="1"/>
    <x v="80"/>
    <n v="0"/>
    <n v="0"/>
    <x v="0"/>
    <x v="0"/>
    <x v="1"/>
    <n v="69.7"/>
    <n v="27.3"/>
    <x v="2"/>
    <x v="0"/>
  </r>
  <r>
    <n v="57523"/>
    <x v="0"/>
    <x v="69"/>
    <n v="0"/>
    <n v="0"/>
    <x v="1"/>
    <x v="0"/>
    <x v="0"/>
    <n v="116.38"/>
    <n v="21.9"/>
    <x v="0"/>
    <x v="0"/>
  </r>
  <r>
    <n v="57533"/>
    <x v="1"/>
    <x v="49"/>
    <n v="1"/>
    <n v="0"/>
    <x v="1"/>
    <x v="0"/>
    <x v="0"/>
    <n v="102.53"/>
    <n v="28.3"/>
    <x v="0"/>
    <x v="0"/>
  </r>
  <r>
    <n v="57539"/>
    <x v="0"/>
    <x v="53"/>
    <n v="0"/>
    <n v="0"/>
    <x v="1"/>
    <x v="0"/>
    <x v="1"/>
    <n v="233.59"/>
    <n v="43.9"/>
    <x v="2"/>
    <x v="0"/>
  </r>
  <r>
    <n v="57549"/>
    <x v="0"/>
    <x v="82"/>
    <n v="0"/>
    <n v="0"/>
    <x v="1"/>
    <x v="3"/>
    <x v="0"/>
    <n v="110.07"/>
    <n v="31.8"/>
    <x v="2"/>
    <x v="0"/>
  </r>
  <r>
    <n v="57569"/>
    <x v="1"/>
    <x v="25"/>
    <n v="0"/>
    <n v="0"/>
    <x v="1"/>
    <x v="0"/>
    <x v="1"/>
    <n v="106.74"/>
    <n v="33.700000000000003"/>
    <x v="0"/>
    <x v="0"/>
  </r>
  <r>
    <n v="57598"/>
    <x v="0"/>
    <x v="60"/>
    <n v="0"/>
    <n v="0"/>
    <x v="1"/>
    <x v="0"/>
    <x v="1"/>
    <n v="78.45"/>
    <n v="27"/>
    <x v="0"/>
    <x v="0"/>
  </r>
  <r>
    <n v="57602"/>
    <x v="1"/>
    <x v="85"/>
    <n v="0"/>
    <n v="0"/>
    <x v="0"/>
    <x v="1"/>
    <x v="1"/>
    <n v="115.4"/>
    <n v="19.2"/>
    <x v="1"/>
    <x v="0"/>
  </r>
  <r>
    <n v="57609"/>
    <x v="1"/>
    <x v="97"/>
    <n v="0"/>
    <n v="0"/>
    <x v="0"/>
    <x v="1"/>
    <x v="0"/>
    <n v="170.88"/>
    <n v="20.8"/>
    <x v="1"/>
    <x v="0"/>
  </r>
  <r>
    <n v="57612"/>
    <x v="1"/>
    <x v="54"/>
    <n v="0"/>
    <n v="0"/>
    <x v="1"/>
    <x v="0"/>
    <x v="0"/>
    <n v="81.64"/>
    <n v="38.200000000000003"/>
    <x v="2"/>
    <x v="0"/>
  </r>
  <r>
    <n v="57618"/>
    <x v="0"/>
    <x v="52"/>
    <n v="0"/>
    <n v="0"/>
    <x v="1"/>
    <x v="3"/>
    <x v="1"/>
    <n v="140.38999999999999"/>
    <n v="25.5"/>
    <x v="2"/>
    <x v="0"/>
  </r>
  <r>
    <n v="57622"/>
    <x v="0"/>
    <x v="61"/>
    <n v="0"/>
    <n v="0"/>
    <x v="1"/>
    <x v="2"/>
    <x v="1"/>
    <n v="110.55"/>
    <n v="30.9"/>
    <x v="3"/>
    <x v="0"/>
  </r>
  <r>
    <n v="57645"/>
    <x v="0"/>
    <x v="66"/>
    <n v="0"/>
    <n v="0"/>
    <x v="1"/>
    <x v="2"/>
    <x v="1"/>
    <n v="132.46"/>
    <n v="26.2"/>
    <x v="1"/>
    <x v="0"/>
  </r>
  <r>
    <n v="57667"/>
    <x v="1"/>
    <x v="30"/>
    <n v="0"/>
    <n v="0"/>
    <x v="0"/>
    <x v="1"/>
    <x v="0"/>
    <n v="70.069999999999993"/>
    <n v="24.5"/>
    <x v="0"/>
    <x v="0"/>
  </r>
  <r>
    <n v="57668"/>
    <x v="1"/>
    <x v="24"/>
    <n v="0"/>
    <n v="0"/>
    <x v="1"/>
    <x v="2"/>
    <x v="0"/>
    <n v="72.2"/>
    <n v="30.3"/>
    <x v="0"/>
    <x v="0"/>
  </r>
  <r>
    <n v="57679"/>
    <x v="1"/>
    <x v="91"/>
    <n v="0"/>
    <n v="0"/>
    <x v="0"/>
    <x v="1"/>
    <x v="0"/>
    <n v="167.66"/>
    <n v="18.7"/>
    <x v="1"/>
    <x v="0"/>
  </r>
  <r>
    <n v="57710"/>
    <x v="0"/>
    <x v="74"/>
    <n v="0"/>
    <n v="0"/>
    <x v="1"/>
    <x v="0"/>
    <x v="1"/>
    <n v="112.25"/>
    <n v="21.6"/>
    <x v="1"/>
    <x v="0"/>
  </r>
  <r>
    <n v="57757"/>
    <x v="0"/>
    <x v="50"/>
    <n v="0"/>
    <n v="0"/>
    <x v="1"/>
    <x v="3"/>
    <x v="1"/>
    <n v="59.91"/>
    <n v="18.3"/>
    <x v="2"/>
    <x v="0"/>
  </r>
  <r>
    <n v="57765"/>
    <x v="0"/>
    <x v="17"/>
    <n v="0"/>
    <n v="0"/>
    <x v="1"/>
    <x v="2"/>
    <x v="1"/>
    <n v="146.08000000000001"/>
    <n v="29.9"/>
    <x v="2"/>
    <x v="0"/>
  </r>
  <r>
    <n v="57772"/>
    <x v="0"/>
    <x v="66"/>
    <n v="0"/>
    <n v="0"/>
    <x v="1"/>
    <x v="2"/>
    <x v="1"/>
    <n v="56.23"/>
    <n v="25.3"/>
    <x v="2"/>
    <x v="0"/>
  </r>
  <r>
    <n v="57774"/>
    <x v="1"/>
    <x v="74"/>
    <n v="0"/>
    <n v="0"/>
    <x v="1"/>
    <x v="0"/>
    <x v="1"/>
    <n v="104.02"/>
    <n v="29.5"/>
    <x v="2"/>
    <x v="0"/>
  </r>
  <r>
    <n v="57777"/>
    <x v="0"/>
    <x v="14"/>
    <n v="0"/>
    <n v="0"/>
    <x v="1"/>
    <x v="3"/>
    <x v="0"/>
    <n v="90.06"/>
    <n v="28.9"/>
    <x v="3"/>
    <x v="0"/>
  </r>
  <r>
    <n v="57798"/>
    <x v="1"/>
    <x v="30"/>
    <n v="0"/>
    <n v="0"/>
    <x v="0"/>
    <x v="1"/>
    <x v="1"/>
    <n v="127.25"/>
    <n v="28.2"/>
    <x v="1"/>
    <x v="0"/>
  </r>
  <r>
    <n v="57813"/>
    <x v="0"/>
    <x v="2"/>
    <n v="0"/>
    <n v="0"/>
    <x v="1"/>
    <x v="0"/>
    <x v="0"/>
    <n v="57.3"/>
    <n v="41.5"/>
    <x v="2"/>
    <x v="0"/>
  </r>
  <r>
    <n v="57854"/>
    <x v="1"/>
    <x v="97"/>
    <n v="0"/>
    <n v="0"/>
    <x v="0"/>
    <x v="1"/>
    <x v="0"/>
    <n v="56.3"/>
    <n v="19.7"/>
    <x v="1"/>
    <x v="0"/>
  </r>
  <r>
    <n v="57870"/>
    <x v="1"/>
    <x v="32"/>
    <n v="0"/>
    <n v="0"/>
    <x v="1"/>
    <x v="0"/>
    <x v="1"/>
    <n v="89.41"/>
    <n v="42.4"/>
    <x v="3"/>
    <x v="0"/>
  </r>
  <r>
    <n v="57879"/>
    <x v="0"/>
    <x v="28"/>
    <n v="0"/>
    <n v="0"/>
    <x v="1"/>
    <x v="0"/>
    <x v="0"/>
    <n v="87.11"/>
    <n v="24.8"/>
    <x v="2"/>
    <x v="0"/>
  </r>
  <r>
    <n v="57896"/>
    <x v="1"/>
    <x v="43"/>
    <n v="0"/>
    <n v="0"/>
    <x v="1"/>
    <x v="0"/>
    <x v="0"/>
    <n v="64.02"/>
    <n v="23.8"/>
    <x v="3"/>
    <x v="0"/>
  </r>
  <r>
    <n v="57903"/>
    <x v="0"/>
    <x v="36"/>
    <n v="1"/>
    <n v="0"/>
    <x v="1"/>
    <x v="3"/>
    <x v="1"/>
    <n v="111.38"/>
    <m/>
    <x v="3"/>
    <x v="0"/>
  </r>
  <r>
    <n v="57904"/>
    <x v="1"/>
    <x v="51"/>
    <n v="0"/>
    <n v="0"/>
    <x v="0"/>
    <x v="0"/>
    <x v="0"/>
    <n v="190.13"/>
    <n v="20.7"/>
    <x v="2"/>
    <x v="0"/>
  </r>
  <r>
    <n v="57917"/>
    <x v="0"/>
    <x v="52"/>
    <n v="0"/>
    <n v="0"/>
    <x v="1"/>
    <x v="0"/>
    <x v="0"/>
    <n v="157.01"/>
    <n v="26.1"/>
    <x v="3"/>
    <x v="0"/>
  </r>
  <r>
    <n v="57924"/>
    <x v="0"/>
    <x v="18"/>
    <n v="0"/>
    <n v="0"/>
    <x v="1"/>
    <x v="2"/>
    <x v="1"/>
    <n v="63.01"/>
    <n v="31.5"/>
    <x v="2"/>
    <x v="0"/>
  </r>
  <r>
    <n v="57944"/>
    <x v="0"/>
    <x v="58"/>
    <n v="0"/>
    <n v="0"/>
    <x v="1"/>
    <x v="2"/>
    <x v="1"/>
    <n v="56.12"/>
    <n v="24.2"/>
    <x v="3"/>
    <x v="0"/>
  </r>
  <r>
    <n v="57953"/>
    <x v="0"/>
    <x v="41"/>
    <n v="0"/>
    <n v="0"/>
    <x v="0"/>
    <x v="1"/>
    <x v="0"/>
    <n v="129.01"/>
    <n v="17.2"/>
    <x v="1"/>
    <x v="0"/>
  </r>
  <r>
    <n v="57968"/>
    <x v="0"/>
    <x v="83"/>
    <n v="0"/>
    <n v="0"/>
    <x v="0"/>
    <x v="1"/>
    <x v="0"/>
    <n v="107.18"/>
    <n v="27.6"/>
    <x v="1"/>
    <x v="0"/>
  </r>
  <r>
    <n v="57979"/>
    <x v="1"/>
    <x v="11"/>
    <n v="0"/>
    <n v="0"/>
    <x v="0"/>
    <x v="1"/>
    <x v="1"/>
    <n v="108.06"/>
    <n v="14.6"/>
    <x v="1"/>
    <x v="0"/>
  </r>
  <r>
    <n v="57983"/>
    <x v="1"/>
    <x v="74"/>
    <n v="0"/>
    <n v="0"/>
    <x v="1"/>
    <x v="2"/>
    <x v="0"/>
    <n v="227.89"/>
    <n v="38.799999999999997"/>
    <x v="0"/>
    <x v="0"/>
  </r>
  <r>
    <n v="57985"/>
    <x v="0"/>
    <x v="80"/>
    <n v="0"/>
    <n v="0"/>
    <x v="1"/>
    <x v="0"/>
    <x v="0"/>
    <n v="94.19"/>
    <n v="27.4"/>
    <x v="0"/>
    <x v="0"/>
  </r>
  <r>
    <n v="58007"/>
    <x v="0"/>
    <x v="77"/>
    <n v="0"/>
    <n v="0"/>
    <x v="1"/>
    <x v="0"/>
    <x v="0"/>
    <n v="87.88"/>
    <n v="34.700000000000003"/>
    <x v="3"/>
    <x v="0"/>
  </r>
  <r>
    <n v="58015"/>
    <x v="0"/>
    <x v="22"/>
    <n v="0"/>
    <n v="0"/>
    <x v="0"/>
    <x v="0"/>
    <x v="1"/>
    <n v="65.3"/>
    <n v="22.1"/>
    <x v="3"/>
    <x v="0"/>
  </r>
  <r>
    <n v="58037"/>
    <x v="1"/>
    <x v="81"/>
    <n v="0"/>
    <n v="0"/>
    <x v="0"/>
    <x v="0"/>
    <x v="1"/>
    <n v="78.52"/>
    <n v="27.2"/>
    <x v="2"/>
    <x v="0"/>
  </r>
  <r>
    <n v="58061"/>
    <x v="0"/>
    <x v="48"/>
    <n v="1"/>
    <n v="0"/>
    <x v="1"/>
    <x v="3"/>
    <x v="1"/>
    <n v="154.6"/>
    <n v="28.5"/>
    <x v="0"/>
    <x v="0"/>
  </r>
  <r>
    <n v="58086"/>
    <x v="1"/>
    <x v="67"/>
    <n v="0"/>
    <n v="0"/>
    <x v="1"/>
    <x v="0"/>
    <x v="0"/>
    <n v="58.51"/>
    <n v="30.4"/>
    <x v="0"/>
    <x v="0"/>
  </r>
  <r>
    <n v="58101"/>
    <x v="0"/>
    <x v="71"/>
    <n v="0"/>
    <n v="1"/>
    <x v="1"/>
    <x v="0"/>
    <x v="1"/>
    <n v="64.66"/>
    <n v="26.7"/>
    <x v="0"/>
    <x v="0"/>
  </r>
  <r>
    <n v="58107"/>
    <x v="0"/>
    <x v="14"/>
    <n v="0"/>
    <n v="0"/>
    <x v="1"/>
    <x v="0"/>
    <x v="1"/>
    <n v="79.180000000000007"/>
    <n v="30"/>
    <x v="1"/>
    <x v="0"/>
  </r>
  <r>
    <n v="58138"/>
    <x v="1"/>
    <x v="73"/>
    <n v="0"/>
    <n v="0"/>
    <x v="1"/>
    <x v="0"/>
    <x v="1"/>
    <n v="111.64"/>
    <n v="31.5"/>
    <x v="2"/>
    <x v="0"/>
  </r>
  <r>
    <n v="58149"/>
    <x v="0"/>
    <x v="81"/>
    <n v="0"/>
    <n v="0"/>
    <x v="0"/>
    <x v="0"/>
    <x v="1"/>
    <n v="85.86"/>
    <n v="35.4"/>
    <x v="1"/>
    <x v="0"/>
  </r>
  <r>
    <n v="58153"/>
    <x v="0"/>
    <x v="47"/>
    <n v="0"/>
    <n v="0"/>
    <x v="0"/>
    <x v="0"/>
    <x v="0"/>
    <n v="123.66"/>
    <n v="22.2"/>
    <x v="2"/>
    <x v="0"/>
  </r>
  <r>
    <n v="58154"/>
    <x v="0"/>
    <x v="9"/>
    <n v="0"/>
    <n v="0"/>
    <x v="0"/>
    <x v="0"/>
    <x v="0"/>
    <n v="66.55"/>
    <n v="26.9"/>
    <x v="3"/>
    <x v="0"/>
  </r>
  <r>
    <n v="58202"/>
    <x v="0"/>
    <x v="74"/>
    <n v="1"/>
    <n v="0"/>
    <x v="1"/>
    <x v="3"/>
    <x v="1"/>
    <n v="167.41"/>
    <n v="30.9"/>
    <x v="2"/>
    <x v="1"/>
  </r>
  <r>
    <n v="58203"/>
    <x v="1"/>
    <x v="33"/>
    <n v="0"/>
    <n v="0"/>
    <x v="0"/>
    <x v="1"/>
    <x v="0"/>
    <n v="97.84"/>
    <n v="23.3"/>
    <x v="1"/>
    <x v="0"/>
  </r>
  <r>
    <n v="58209"/>
    <x v="0"/>
    <x v="79"/>
    <n v="0"/>
    <n v="0"/>
    <x v="0"/>
    <x v="0"/>
    <x v="0"/>
    <n v="140.13999999999999"/>
    <n v="21.1"/>
    <x v="2"/>
    <x v="0"/>
  </r>
  <r>
    <n v="58227"/>
    <x v="0"/>
    <x v="60"/>
    <n v="0"/>
    <n v="0"/>
    <x v="1"/>
    <x v="2"/>
    <x v="1"/>
    <n v="62.41"/>
    <n v="30"/>
    <x v="2"/>
    <x v="0"/>
  </r>
  <r>
    <n v="58235"/>
    <x v="1"/>
    <x v="82"/>
    <n v="0"/>
    <n v="0"/>
    <x v="1"/>
    <x v="0"/>
    <x v="0"/>
    <n v="58.65"/>
    <n v="25.6"/>
    <x v="3"/>
    <x v="0"/>
  </r>
  <r>
    <n v="58253"/>
    <x v="1"/>
    <x v="41"/>
    <n v="0"/>
    <n v="0"/>
    <x v="0"/>
    <x v="1"/>
    <x v="0"/>
    <n v="71.92"/>
    <n v="18.2"/>
    <x v="1"/>
    <x v="0"/>
  </r>
  <r>
    <n v="58257"/>
    <x v="1"/>
    <x v="33"/>
    <n v="0"/>
    <n v="0"/>
    <x v="0"/>
    <x v="1"/>
    <x v="0"/>
    <n v="64.2"/>
    <n v="18.5"/>
    <x v="1"/>
    <x v="0"/>
  </r>
  <r>
    <n v="58261"/>
    <x v="0"/>
    <x v="72"/>
    <n v="0"/>
    <n v="0"/>
    <x v="1"/>
    <x v="0"/>
    <x v="1"/>
    <n v="141.24"/>
    <n v="28.5"/>
    <x v="2"/>
    <x v="0"/>
  </r>
  <r>
    <n v="58267"/>
    <x v="1"/>
    <x v="48"/>
    <n v="1"/>
    <n v="0"/>
    <x v="1"/>
    <x v="0"/>
    <x v="1"/>
    <n v="242.52"/>
    <n v="45.5"/>
    <x v="0"/>
    <x v="1"/>
  </r>
  <r>
    <n v="58282"/>
    <x v="0"/>
    <x v="76"/>
    <n v="0"/>
    <n v="0"/>
    <x v="1"/>
    <x v="2"/>
    <x v="1"/>
    <n v="64.400000000000006"/>
    <n v="31"/>
    <x v="3"/>
    <x v="0"/>
  </r>
  <r>
    <n v="58291"/>
    <x v="0"/>
    <x v="36"/>
    <n v="0"/>
    <n v="0"/>
    <x v="1"/>
    <x v="0"/>
    <x v="1"/>
    <n v="79.8"/>
    <n v="32.299999999999997"/>
    <x v="0"/>
    <x v="0"/>
  </r>
  <r>
    <n v="58313"/>
    <x v="0"/>
    <x v="63"/>
    <n v="0"/>
    <n v="0"/>
    <x v="1"/>
    <x v="3"/>
    <x v="0"/>
    <n v="60.67"/>
    <n v="28.9"/>
    <x v="0"/>
    <x v="0"/>
  </r>
  <r>
    <n v="58350"/>
    <x v="0"/>
    <x v="69"/>
    <n v="0"/>
    <n v="0"/>
    <x v="0"/>
    <x v="2"/>
    <x v="1"/>
    <n v="89.37"/>
    <n v="20.2"/>
    <x v="2"/>
    <x v="0"/>
  </r>
  <r>
    <n v="58359"/>
    <x v="0"/>
    <x v="57"/>
    <n v="1"/>
    <n v="0"/>
    <x v="1"/>
    <x v="0"/>
    <x v="0"/>
    <n v="129.97"/>
    <n v="44.2"/>
    <x v="3"/>
    <x v="0"/>
  </r>
  <r>
    <n v="58422"/>
    <x v="1"/>
    <x v="10"/>
    <n v="0"/>
    <n v="0"/>
    <x v="1"/>
    <x v="2"/>
    <x v="1"/>
    <n v="56.08"/>
    <n v="23.9"/>
    <x v="1"/>
    <x v="0"/>
  </r>
  <r>
    <n v="58438"/>
    <x v="1"/>
    <x v="77"/>
    <n v="0"/>
    <n v="0"/>
    <x v="0"/>
    <x v="0"/>
    <x v="1"/>
    <n v="233.52"/>
    <n v="40.9"/>
    <x v="2"/>
    <x v="0"/>
  </r>
  <r>
    <n v="58439"/>
    <x v="1"/>
    <x v="77"/>
    <n v="0"/>
    <n v="0"/>
    <x v="0"/>
    <x v="0"/>
    <x v="0"/>
    <n v="61.29"/>
    <n v="26.7"/>
    <x v="2"/>
    <x v="0"/>
  </r>
  <r>
    <n v="58466"/>
    <x v="1"/>
    <x v="50"/>
    <n v="0"/>
    <n v="0"/>
    <x v="1"/>
    <x v="0"/>
    <x v="1"/>
    <n v="98.84"/>
    <n v="27.3"/>
    <x v="1"/>
    <x v="0"/>
  </r>
  <r>
    <n v="58477"/>
    <x v="0"/>
    <x v="18"/>
    <n v="0"/>
    <n v="0"/>
    <x v="1"/>
    <x v="0"/>
    <x v="0"/>
    <n v="81.239999999999995"/>
    <n v="37"/>
    <x v="2"/>
    <x v="0"/>
  </r>
  <r>
    <n v="58495"/>
    <x v="1"/>
    <x v="44"/>
    <n v="0"/>
    <n v="0"/>
    <x v="1"/>
    <x v="0"/>
    <x v="1"/>
    <n v="84.08"/>
    <n v="32.9"/>
    <x v="2"/>
    <x v="0"/>
  </r>
  <r>
    <n v="58508"/>
    <x v="0"/>
    <x v="47"/>
    <n v="0"/>
    <n v="0"/>
    <x v="0"/>
    <x v="2"/>
    <x v="1"/>
    <n v="112.33"/>
    <n v="23.2"/>
    <x v="0"/>
    <x v="0"/>
  </r>
  <r>
    <n v="58543"/>
    <x v="0"/>
    <x v="74"/>
    <n v="0"/>
    <n v="0"/>
    <x v="1"/>
    <x v="2"/>
    <x v="0"/>
    <n v="89.95"/>
    <n v="48.9"/>
    <x v="0"/>
    <x v="0"/>
  </r>
  <r>
    <n v="58567"/>
    <x v="0"/>
    <x v="3"/>
    <n v="0"/>
    <n v="0"/>
    <x v="1"/>
    <x v="0"/>
    <x v="1"/>
    <n v="84.86"/>
    <n v="22.8"/>
    <x v="1"/>
    <x v="0"/>
  </r>
  <r>
    <n v="58568"/>
    <x v="0"/>
    <x v="21"/>
    <n v="0"/>
    <n v="0"/>
    <x v="1"/>
    <x v="0"/>
    <x v="1"/>
    <n v="127.32"/>
    <n v="33.1"/>
    <x v="3"/>
    <x v="0"/>
  </r>
  <r>
    <n v="58577"/>
    <x v="0"/>
    <x v="5"/>
    <n v="0"/>
    <n v="0"/>
    <x v="1"/>
    <x v="2"/>
    <x v="1"/>
    <n v="64.27"/>
    <n v="27.3"/>
    <x v="2"/>
    <x v="0"/>
  </r>
  <r>
    <n v="58586"/>
    <x v="1"/>
    <x v="50"/>
    <n v="1"/>
    <n v="1"/>
    <x v="1"/>
    <x v="3"/>
    <x v="0"/>
    <n v="80.92"/>
    <n v="28.9"/>
    <x v="3"/>
    <x v="0"/>
  </r>
  <r>
    <n v="58587"/>
    <x v="1"/>
    <x v="49"/>
    <n v="0"/>
    <n v="0"/>
    <x v="1"/>
    <x v="0"/>
    <x v="0"/>
    <n v="61.32"/>
    <n v="23.7"/>
    <x v="3"/>
    <x v="0"/>
  </r>
  <r>
    <n v="58591"/>
    <x v="0"/>
    <x v="68"/>
    <n v="0"/>
    <n v="0"/>
    <x v="0"/>
    <x v="0"/>
    <x v="1"/>
    <n v="134.33000000000001"/>
    <n v="19.5"/>
    <x v="1"/>
    <x v="0"/>
  </r>
  <r>
    <n v="58599"/>
    <x v="0"/>
    <x v="67"/>
    <n v="0"/>
    <n v="0"/>
    <x v="1"/>
    <x v="0"/>
    <x v="1"/>
    <n v="62.66"/>
    <n v="28"/>
    <x v="0"/>
    <x v="0"/>
  </r>
  <r>
    <n v="58600"/>
    <x v="1"/>
    <x v="20"/>
    <n v="1"/>
    <n v="0"/>
    <x v="1"/>
    <x v="0"/>
    <x v="0"/>
    <n v="112.09"/>
    <n v="29.5"/>
    <x v="2"/>
    <x v="0"/>
  </r>
  <r>
    <n v="58610"/>
    <x v="0"/>
    <x v="2"/>
    <n v="0"/>
    <n v="0"/>
    <x v="1"/>
    <x v="0"/>
    <x v="0"/>
    <n v="59.36"/>
    <n v="34.1"/>
    <x v="3"/>
    <x v="0"/>
  </r>
  <r>
    <n v="58617"/>
    <x v="0"/>
    <x v="10"/>
    <n v="0"/>
    <n v="0"/>
    <x v="1"/>
    <x v="3"/>
    <x v="1"/>
    <n v="118.89"/>
    <n v="43.6"/>
    <x v="2"/>
    <x v="0"/>
  </r>
  <r>
    <n v="58631"/>
    <x v="1"/>
    <x v="39"/>
    <n v="1"/>
    <n v="0"/>
    <x v="1"/>
    <x v="3"/>
    <x v="0"/>
    <n v="194.99"/>
    <n v="32.799999999999997"/>
    <x v="2"/>
    <x v="1"/>
  </r>
  <r>
    <n v="58635"/>
    <x v="0"/>
    <x v="75"/>
    <n v="0"/>
    <n v="0"/>
    <x v="1"/>
    <x v="3"/>
    <x v="0"/>
    <n v="74.17"/>
    <n v="35.5"/>
    <x v="0"/>
    <x v="0"/>
  </r>
  <r>
    <n v="58645"/>
    <x v="0"/>
    <x v="82"/>
    <n v="0"/>
    <n v="0"/>
    <x v="1"/>
    <x v="0"/>
    <x v="1"/>
    <n v="96.24"/>
    <n v="25.4"/>
    <x v="2"/>
    <x v="0"/>
  </r>
  <r>
    <n v="58652"/>
    <x v="0"/>
    <x v="19"/>
    <n v="0"/>
    <n v="0"/>
    <x v="0"/>
    <x v="4"/>
    <x v="1"/>
    <n v="68.27"/>
    <n v="20.399999999999999"/>
    <x v="2"/>
    <x v="0"/>
  </r>
  <r>
    <n v="58761"/>
    <x v="1"/>
    <x v="36"/>
    <n v="0"/>
    <n v="0"/>
    <x v="1"/>
    <x v="0"/>
    <x v="0"/>
    <n v="87.51"/>
    <n v="30.5"/>
    <x v="0"/>
    <x v="0"/>
  </r>
  <r>
    <n v="58767"/>
    <x v="0"/>
    <x v="26"/>
    <n v="0"/>
    <n v="0"/>
    <x v="1"/>
    <x v="0"/>
    <x v="0"/>
    <n v="91.45"/>
    <n v="25.8"/>
    <x v="1"/>
    <x v="0"/>
  </r>
  <r>
    <n v="58820"/>
    <x v="1"/>
    <x v="71"/>
    <n v="0"/>
    <n v="0"/>
    <x v="1"/>
    <x v="0"/>
    <x v="1"/>
    <n v="86.36"/>
    <n v="27.7"/>
    <x v="0"/>
    <x v="0"/>
  </r>
  <r>
    <n v="58833"/>
    <x v="1"/>
    <x v="34"/>
    <n v="0"/>
    <n v="0"/>
    <x v="0"/>
    <x v="0"/>
    <x v="1"/>
    <n v="61.04"/>
    <n v="17.600000000000001"/>
    <x v="1"/>
    <x v="0"/>
  </r>
  <r>
    <n v="58834"/>
    <x v="1"/>
    <x v="2"/>
    <n v="0"/>
    <n v="0"/>
    <x v="1"/>
    <x v="2"/>
    <x v="0"/>
    <n v="65.33"/>
    <n v="29.7"/>
    <x v="1"/>
    <x v="0"/>
  </r>
  <r>
    <n v="58909"/>
    <x v="0"/>
    <x v="34"/>
    <n v="0"/>
    <n v="0"/>
    <x v="0"/>
    <x v="1"/>
    <x v="1"/>
    <n v="78.09"/>
    <n v="26.4"/>
    <x v="1"/>
    <x v="0"/>
  </r>
  <r>
    <n v="58936"/>
    <x v="1"/>
    <x v="14"/>
    <n v="0"/>
    <n v="0"/>
    <x v="1"/>
    <x v="0"/>
    <x v="1"/>
    <n v="203.16"/>
    <n v="43.4"/>
    <x v="1"/>
    <x v="0"/>
  </r>
  <r>
    <n v="58978"/>
    <x v="0"/>
    <x v="48"/>
    <n v="0"/>
    <n v="1"/>
    <x v="1"/>
    <x v="0"/>
    <x v="1"/>
    <n v="239.07"/>
    <n v="26.1"/>
    <x v="2"/>
    <x v="1"/>
  </r>
  <r>
    <n v="58999"/>
    <x v="1"/>
    <x v="45"/>
    <n v="0"/>
    <n v="0"/>
    <x v="1"/>
    <x v="2"/>
    <x v="0"/>
    <n v="100.54"/>
    <n v="30.1"/>
    <x v="2"/>
    <x v="0"/>
  </r>
  <r>
    <n v="59000"/>
    <x v="0"/>
    <x v="3"/>
    <n v="0"/>
    <n v="0"/>
    <x v="1"/>
    <x v="2"/>
    <x v="0"/>
    <n v="56.71"/>
    <n v="25.2"/>
    <x v="1"/>
    <x v="0"/>
  </r>
  <r>
    <n v="59027"/>
    <x v="0"/>
    <x v="30"/>
    <n v="0"/>
    <n v="0"/>
    <x v="0"/>
    <x v="1"/>
    <x v="1"/>
    <n v="108.63"/>
    <n v="23.4"/>
    <x v="2"/>
    <x v="0"/>
  </r>
  <r>
    <n v="59045"/>
    <x v="0"/>
    <x v="36"/>
    <n v="0"/>
    <n v="0"/>
    <x v="1"/>
    <x v="0"/>
    <x v="0"/>
    <n v="67.3"/>
    <n v="36.299999999999997"/>
    <x v="2"/>
    <x v="0"/>
  </r>
  <r>
    <n v="59049"/>
    <x v="0"/>
    <x v="0"/>
    <n v="0"/>
    <n v="0"/>
    <x v="0"/>
    <x v="0"/>
    <x v="1"/>
    <n v="120.58"/>
    <n v="18.3"/>
    <x v="2"/>
    <x v="0"/>
  </r>
  <r>
    <n v="59054"/>
    <x v="1"/>
    <x v="0"/>
    <n v="0"/>
    <n v="0"/>
    <x v="0"/>
    <x v="0"/>
    <x v="1"/>
    <n v="77.790000000000006"/>
    <n v="23.6"/>
    <x v="1"/>
    <x v="0"/>
  </r>
  <r>
    <n v="59058"/>
    <x v="0"/>
    <x v="18"/>
    <n v="0"/>
    <n v="0"/>
    <x v="1"/>
    <x v="2"/>
    <x v="1"/>
    <n v="68.66"/>
    <n v="25.3"/>
    <x v="2"/>
    <x v="0"/>
  </r>
  <r>
    <n v="59125"/>
    <x v="0"/>
    <x v="76"/>
    <n v="0"/>
    <n v="0"/>
    <x v="1"/>
    <x v="2"/>
    <x v="0"/>
    <n v="64.17"/>
    <n v="41.5"/>
    <x v="2"/>
    <x v="1"/>
  </r>
  <r>
    <n v="59126"/>
    <x v="0"/>
    <x v="80"/>
    <n v="0"/>
    <n v="0"/>
    <x v="0"/>
    <x v="0"/>
    <x v="0"/>
    <n v="126.09"/>
    <n v="25.1"/>
    <x v="1"/>
    <x v="0"/>
  </r>
  <r>
    <n v="59130"/>
    <x v="0"/>
    <x v="80"/>
    <n v="0"/>
    <n v="0"/>
    <x v="0"/>
    <x v="0"/>
    <x v="1"/>
    <n v="226.75"/>
    <n v="28.9"/>
    <x v="1"/>
    <x v="0"/>
  </r>
  <r>
    <n v="59147"/>
    <x v="1"/>
    <x v="9"/>
    <n v="0"/>
    <n v="0"/>
    <x v="0"/>
    <x v="0"/>
    <x v="0"/>
    <n v="96.2"/>
    <n v="21.5"/>
    <x v="2"/>
    <x v="0"/>
  </r>
  <r>
    <n v="59157"/>
    <x v="1"/>
    <x v="39"/>
    <n v="1"/>
    <n v="0"/>
    <x v="1"/>
    <x v="0"/>
    <x v="0"/>
    <n v="88.34"/>
    <n v="27.5"/>
    <x v="2"/>
    <x v="0"/>
  </r>
  <r>
    <n v="59164"/>
    <x v="0"/>
    <x v="6"/>
    <n v="0"/>
    <n v="0"/>
    <x v="0"/>
    <x v="0"/>
    <x v="0"/>
    <n v="70.319999999999993"/>
    <n v="20.5"/>
    <x v="1"/>
    <x v="0"/>
  </r>
  <r>
    <n v="59178"/>
    <x v="0"/>
    <x v="46"/>
    <n v="0"/>
    <n v="0"/>
    <x v="0"/>
    <x v="1"/>
    <x v="0"/>
    <n v="86.75"/>
    <n v="22.3"/>
    <x v="1"/>
    <x v="0"/>
  </r>
  <r>
    <n v="59190"/>
    <x v="0"/>
    <x v="16"/>
    <n v="0"/>
    <n v="1"/>
    <x v="1"/>
    <x v="0"/>
    <x v="1"/>
    <n v="127.29"/>
    <n v="27.7"/>
    <x v="2"/>
    <x v="1"/>
  </r>
  <r>
    <n v="59200"/>
    <x v="1"/>
    <x v="47"/>
    <n v="0"/>
    <n v="0"/>
    <x v="0"/>
    <x v="0"/>
    <x v="0"/>
    <n v="60.56"/>
    <n v="33"/>
    <x v="2"/>
    <x v="0"/>
  </r>
  <r>
    <n v="59223"/>
    <x v="1"/>
    <x v="25"/>
    <n v="0"/>
    <n v="0"/>
    <x v="1"/>
    <x v="0"/>
    <x v="0"/>
    <n v="68.13"/>
    <n v="38"/>
    <x v="0"/>
    <x v="0"/>
  </r>
  <r>
    <n v="59232"/>
    <x v="0"/>
    <x v="36"/>
    <n v="0"/>
    <n v="0"/>
    <x v="1"/>
    <x v="3"/>
    <x v="0"/>
    <n v="89.59"/>
    <n v="27.5"/>
    <x v="1"/>
    <x v="0"/>
  </r>
  <r>
    <n v="59250"/>
    <x v="0"/>
    <x v="23"/>
    <n v="0"/>
    <n v="0"/>
    <x v="1"/>
    <x v="2"/>
    <x v="0"/>
    <n v="58.88"/>
    <n v="35.799999999999997"/>
    <x v="1"/>
    <x v="0"/>
  </r>
  <r>
    <n v="59272"/>
    <x v="1"/>
    <x v="5"/>
    <n v="0"/>
    <n v="0"/>
    <x v="1"/>
    <x v="0"/>
    <x v="1"/>
    <n v="79.22"/>
    <n v="34.799999999999997"/>
    <x v="3"/>
    <x v="0"/>
  </r>
  <r>
    <n v="59274"/>
    <x v="0"/>
    <x v="8"/>
    <n v="0"/>
    <n v="0"/>
    <x v="1"/>
    <x v="2"/>
    <x v="1"/>
    <n v="73.540000000000006"/>
    <n v="36.6"/>
    <x v="3"/>
    <x v="0"/>
  </r>
  <r>
    <n v="59275"/>
    <x v="1"/>
    <x v="38"/>
    <n v="0"/>
    <n v="0"/>
    <x v="0"/>
    <x v="1"/>
    <x v="1"/>
    <n v="58.03"/>
    <n v="35.200000000000003"/>
    <x v="1"/>
    <x v="0"/>
  </r>
  <r>
    <n v="59292"/>
    <x v="0"/>
    <x v="45"/>
    <n v="0"/>
    <n v="0"/>
    <x v="1"/>
    <x v="3"/>
    <x v="1"/>
    <n v="83.57"/>
    <n v="24.5"/>
    <x v="2"/>
    <x v="0"/>
  </r>
  <r>
    <n v="59309"/>
    <x v="1"/>
    <x v="47"/>
    <n v="0"/>
    <n v="0"/>
    <x v="0"/>
    <x v="3"/>
    <x v="0"/>
    <n v="74"/>
    <n v="23.7"/>
    <x v="1"/>
    <x v="0"/>
  </r>
  <r>
    <n v="59335"/>
    <x v="1"/>
    <x v="5"/>
    <n v="0"/>
    <n v="0"/>
    <x v="1"/>
    <x v="2"/>
    <x v="1"/>
    <n v="69.88"/>
    <n v="27.9"/>
    <x v="3"/>
    <x v="0"/>
  </r>
  <r>
    <n v="59336"/>
    <x v="1"/>
    <x v="72"/>
    <n v="1"/>
    <n v="0"/>
    <x v="1"/>
    <x v="0"/>
    <x v="1"/>
    <n v="74.900000000000006"/>
    <n v="32.1"/>
    <x v="2"/>
    <x v="0"/>
  </r>
  <r>
    <n v="59339"/>
    <x v="1"/>
    <x v="41"/>
    <n v="0"/>
    <n v="0"/>
    <x v="0"/>
    <x v="1"/>
    <x v="0"/>
    <n v="82.41"/>
    <n v="18.399999999999999"/>
    <x v="1"/>
    <x v="0"/>
  </r>
  <r>
    <n v="59347"/>
    <x v="1"/>
    <x v="54"/>
    <n v="0"/>
    <n v="0"/>
    <x v="1"/>
    <x v="0"/>
    <x v="0"/>
    <n v="124.26"/>
    <n v="33.4"/>
    <x v="2"/>
    <x v="0"/>
  </r>
  <r>
    <n v="59359"/>
    <x v="1"/>
    <x v="16"/>
    <n v="0"/>
    <n v="0"/>
    <x v="1"/>
    <x v="3"/>
    <x v="0"/>
    <n v="105.93"/>
    <n v="25.2"/>
    <x v="2"/>
    <x v="0"/>
  </r>
  <r>
    <n v="59368"/>
    <x v="0"/>
    <x v="23"/>
    <n v="0"/>
    <n v="0"/>
    <x v="1"/>
    <x v="0"/>
    <x v="0"/>
    <n v="243.5"/>
    <n v="26.1"/>
    <x v="2"/>
    <x v="0"/>
  </r>
  <r>
    <n v="59370"/>
    <x v="0"/>
    <x v="45"/>
    <n v="0"/>
    <n v="0"/>
    <x v="1"/>
    <x v="0"/>
    <x v="0"/>
    <n v="65.78"/>
    <n v="27.5"/>
    <x v="1"/>
    <x v="0"/>
  </r>
  <r>
    <n v="59405"/>
    <x v="0"/>
    <x v="53"/>
    <n v="1"/>
    <n v="0"/>
    <x v="1"/>
    <x v="0"/>
    <x v="0"/>
    <n v="150.74"/>
    <n v="40.299999999999997"/>
    <x v="1"/>
    <x v="0"/>
  </r>
  <r>
    <n v="59412"/>
    <x v="0"/>
    <x v="68"/>
    <n v="0"/>
    <n v="0"/>
    <x v="1"/>
    <x v="0"/>
    <x v="0"/>
    <n v="58.48"/>
    <n v="23.7"/>
    <x v="2"/>
    <x v="0"/>
  </r>
  <r>
    <n v="59437"/>
    <x v="0"/>
    <x v="73"/>
    <n v="0"/>
    <n v="0"/>
    <x v="1"/>
    <x v="0"/>
    <x v="0"/>
    <n v="221.89"/>
    <n v="37.299999999999997"/>
    <x v="3"/>
    <x v="1"/>
  </r>
  <r>
    <n v="59451"/>
    <x v="1"/>
    <x v="21"/>
    <n v="0"/>
    <n v="0"/>
    <x v="1"/>
    <x v="0"/>
    <x v="0"/>
    <n v="79.95"/>
    <n v="25.9"/>
    <x v="2"/>
    <x v="0"/>
  </r>
  <r>
    <n v="59454"/>
    <x v="0"/>
    <x v="16"/>
    <n v="0"/>
    <n v="0"/>
    <x v="1"/>
    <x v="3"/>
    <x v="0"/>
    <n v="74.349999999999994"/>
    <n v="28.5"/>
    <x v="0"/>
    <x v="0"/>
  </r>
  <r>
    <n v="59464"/>
    <x v="0"/>
    <x v="47"/>
    <n v="0"/>
    <n v="0"/>
    <x v="0"/>
    <x v="0"/>
    <x v="1"/>
    <n v="135.19"/>
    <n v="23.4"/>
    <x v="2"/>
    <x v="0"/>
  </r>
  <r>
    <n v="59506"/>
    <x v="1"/>
    <x v="34"/>
    <n v="0"/>
    <n v="0"/>
    <x v="0"/>
    <x v="0"/>
    <x v="1"/>
    <n v="164.7"/>
    <n v="26.3"/>
    <x v="1"/>
    <x v="0"/>
  </r>
  <r>
    <n v="59521"/>
    <x v="1"/>
    <x v="8"/>
    <n v="0"/>
    <n v="0"/>
    <x v="1"/>
    <x v="0"/>
    <x v="1"/>
    <n v="74.88"/>
    <n v="31.6"/>
    <x v="3"/>
    <x v="0"/>
  </r>
  <r>
    <n v="59522"/>
    <x v="1"/>
    <x v="57"/>
    <n v="1"/>
    <n v="0"/>
    <x v="1"/>
    <x v="0"/>
    <x v="1"/>
    <n v="229.73"/>
    <n v="30.4"/>
    <x v="2"/>
    <x v="0"/>
  </r>
  <r>
    <n v="59540"/>
    <x v="0"/>
    <x v="70"/>
    <n v="0"/>
    <n v="0"/>
    <x v="0"/>
    <x v="0"/>
    <x v="1"/>
    <n v="56.85"/>
    <n v="21.1"/>
    <x v="2"/>
    <x v="0"/>
  </r>
  <r>
    <n v="59604"/>
    <x v="0"/>
    <x v="29"/>
    <n v="0"/>
    <n v="0"/>
    <x v="1"/>
    <x v="0"/>
    <x v="1"/>
    <n v="141.15"/>
    <n v="28.6"/>
    <x v="2"/>
    <x v="0"/>
  </r>
  <r>
    <n v="59642"/>
    <x v="0"/>
    <x v="18"/>
    <n v="0"/>
    <n v="0"/>
    <x v="1"/>
    <x v="0"/>
    <x v="0"/>
    <n v="107.29"/>
    <n v="29.6"/>
    <x v="2"/>
    <x v="0"/>
  </r>
  <r>
    <n v="59663"/>
    <x v="0"/>
    <x v="29"/>
    <n v="0"/>
    <n v="0"/>
    <x v="0"/>
    <x v="0"/>
    <x v="0"/>
    <n v="107.74"/>
    <n v="38.5"/>
    <x v="2"/>
    <x v="0"/>
  </r>
  <r>
    <n v="59669"/>
    <x v="0"/>
    <x v="29"/>
    <n v="0"/>
    <n v="0"/>
    <x v="1"/>
    <x v="0"/>
    <x v="1"/>
    <n v="58.41"/>
    <n v="21"/>
    <x v="1"/>
    <x v="0"/>
  </r>
  <r>
    <n v="59671"/>
    <x v="0"/>
    <x v="40"/>
    <n v="0"/>
    <n v="0"/>
    <x v="0"/>
    <x v="0"/>
    <x v="1"/>
    <n v="85.59"/>
    <n v="33.200000000000003"/>
    <x v="1"/>
    <x v="0"/>
  </r>
  <r>
    <n v="59684"/>
    <x v="0"/>
    <x v="31"/>
    <n v="0"/>
    <n v="0"/>
    <x v="0"/>
    <x v="1"/>
    <x v="0"/>
    <n v="65.150000000000006"/>
    <n v="15.1"/>
    <x v="1"/>
    <x v="0"/>
  </r>
  <r>
    <n v="59691"/>
    <x v="0"/>
    <x v="71"/>
    <n v="0"/>
    <n v="0"/>
    <x v="1"/>
    <x v="2"/>
    <x v="0"/>
    <n v="86.07"/>
    <n v="32.5"/>
    <x v="1"/>
    <x v="0"/>
  </r>
  <r>
    <n v="59718"/>
    <x v="0"/>
    <x v="8"/>
    <n v="0"/>
    <n v="0"/>
    <x v="1"/>
    <x v="0"/>
    <x v="1"/>
    <n v="114.16"/>
    <n v="43.3"/>
    <x v="2"/>
    <x v="0"/>
  </r>
  <r>
    <n v="59729"/>
    <x v="1"/>
    <x v="76"/>
    <n v="0"/>
    <n v="0"/>
    <x v="1"/>
    <x v="0"/>
    <x v="0"/>
    <n v="211.03"/>
    <n v="34.200000000000003"/>
    <x v="0"/>
    <x v="0"/>
  </r>
  <r>
    <n v="59734"/>
    <x v="1"/>
    <x v="96"/>
    <n v="0"/>
    <n v="0"/>
    <x v="0"/>
    <x v="1"/>
    <x v="0"/>
    <n v="75.790000000000006"/>
    <n v="17.600000000000001"/>
    <x v="1"/>
    <x v="0"/>
  </r>
  <r>
    <n v="59737"/>
    <x v="0"/>
    <x v="20"/>
    <n v="0"/>
    <n v="0"/>
    <x v="1"/>
    <x v="0"/>
    <x v="0"/>
    <n v="74.010000000000005"/>
    <n v="28.7"/>
    <x v="3"/>
    <x v="0"/>
  </r>
  <r>
    <n v="59743"/>
    <x v="1"/>
    <x v="60"/>
    <n v="0"/>
    <n v="1"/>
    <x v="1"/>
    <x v="3"/>
    <x v="1"/>
    <n v="69.28"/>
    <n v="38.6"/>
    <x v="0"/>
    <x v="0"/>
  </r>
  <r>
    <n v="59745"/>
    <x v="0"/>
    <x v="80"/>
    <n v="0"/>
    <n v="0"/>
    <x v="1"/>
    <x v="0"/>
    <x v="0"/>
    <n v="76.739999999999995"/>
    <n v="53.9"/>
    <x v="1"/>
    <x v="0"/>
  </r>
  <r>
    <n v="59749"/>
    <x v="1"/>
    <x v="12"/>
    <n v="0"/>
    <n v="0"/>
    <x v="1"/>
    <x v="0"/>
    <x v="0"/>
    <n v="234.35"/>
    <n v="25.3"/>
    <x v="0"/>
    <x v="0"/>
  </r>
  <r>
    <n v="59752"/>
    <x v="1"/>
    <x v="54"/>
    <n v="0"/>
    <n v="0"/>
    <x v="1"/>
    <x v="0"/>
    <x v="0"/>
    <n v="72.5"/>
    <n v="22.5"/>
    <x v="0"/>
    <x v="0"/>
  </r>
  <r>
    <n v="59762"/>
    <x v="1"/>
    <x v="49"/>
    <n v="0"/>
    <n v="0"/>
    <x v="1"/>
    <x v="0"/>
    <x v="0"/>
    <n v="227.98"/>
    <n v="14.2"/>
    <x v="1"/>
    <x v="0"/>
  </r>
  <r>
    <n v="59801"/>
    <x v="0"/>
    <x v="49"/>
    <n v="0"/>
    <n v="0"/>
    <x v="1"/>
    <x v="0"/>
    <x v="0"/>
    <n v="60.61"/>
    <n v="24.5"/>
    <x v="2"/>
    <x v="0"/>
  </r>
  <r>
    <n v="59807"/>
    <x v="0"/>
    <x v="61"/>
    <n v="0"/>
    <n v="0"/>
    <x v="1"/>
    <x v="0"/>
    <x v="0"/>
    <n v="59.82"/>
    <n v="25.4"/>
    <x v="2"/>
    <x v="0"/>
  </r>
  <r>
    <n v="59829"/>
    <x v="1"/>
    <x v="67"/>
    <n v="0"/>
    <n v="1"/>
    <x v="1"/>
    <x v="0"/>
    <x v="0"/>
    <n v="144.1"/>
    <n v="27.6"/>
    <x v="2"/>
    <x v="0"/>
  </r>
  <r>
    <n v="59847"/>
    <x v="0"/>
    <x v="30"/>
    <n v="0"/>
    <n v="0"/>
    <x v="0"/>
    <x v="1"/>
    <x v="1"/>
    <n v="114.34"/>
    <n v="23.6"/>
    <x v="2"/>
    <x v="0"/>
  </r>
  <r>
    <n v="59872"/>
    <x v="0"/>
    <x v="5"/>
    <n v="0"/>
    <n v="0"/>
    <x v="1"/>
    <x v="0"/>
    <x v="1"/>
    <n v="80.819999999999993"/>
    <n v="49.3"/>
    <x v="2"/>
    <x v="0"/>
  </r>
  <r>
    <n v="59878"/>
    <x v="0"/>
    <x v="71"/>
    <n v="0"/>
    <n v="0"/>
    <x v="1"/>
    <x v="3"/>
    <x v="0"/>
    <n v="124.16"/>
    <n v="23"/>
    <x v="2"/>
    <x v="0"/>
  </r>
  <r>
    <n v="59880"/>
    <x v="1"/>
    <x v="18"/>
    <n v="0"/>
    <n v="0"/>
    <x v="1"/>
    <x v="0"/>
    <x v="1"/>
    <n v="99.91"/>
    <n v="30.9"/>
    <x v="1"/>
    <x v="0"/>
  </r>
  <r>
    <n v="59894"/>
    <x v="0"/>
    <x v="21"/>
    <n v="0"/>
    <n v="0"/>
    <x v="1"/>
    <x v="2"/>
    <x v="1"/>
    <n v="109.56"/>
    <n v="23.1"/>
    <x v="2"/>
    <x v="0"/>
  </r>
  <r>
    <n v="59904"/>
    <x v="0"/>
    <x v="89"/>
    <n v="0"/>
    <n v="0"/>
    <x v="0"/>
    <x v="1"/>
    <x v="0"/>
    <n v="162.93"/>
    <n v="15.7"/>
    <x v="1"/>
    <x v="0"/>
  </r>
  <r>
    <n v="59906"/>
    <x v="0"/>
    <x v="65"/>
    <n v="0"/>
    <n v="0"/>
    <x v="1"/>
    <x v="0"/>
    <x v="1"/>
    <n v="139.9"/>
    <n v="31.7"/>
    <x v="3"/>
    <x v="0"/>
  </r>
  <r>
    <n v="59908"/>
    <x v="0"/>
    <x v="83"/>
    <n v="0"/>
    <n v="0"/>
    <x v="0"/>
    <x v="1"/>
    <x v="1"/>
    <n v="121.15"/>
    <n v="26.1"/>
    <x v="1"/>
    <x v="0"/>
  </r>
  <r>
    <n v="59911"/>
    <x v="1"/>
    <x v="30"/>
    <n v="0"/>
    <n v="0"/>
    <x v="0"/>
    <x v="1"/>
    <x v="0"/>
    <n v="69.25"/>
    <n v="18.600000000000001"/>
    <x v="1"/>
    <x v="0"/>
  </r>
  <r>
    <n v="59915"/>
    <x v="0"/>
    <x v="76"/>
    <n v="0"/>
    <n v="0"/>
    <x v="0"/>
    <x v="0"/>
    <x v="0"/>
    <n v="129.43"/>
    <n v="29.6"/>
    <x v="2"/>
    <x v="0"/>
  </r>
  <r>
    <n v="59916"/>
    <x v="0"/>
    <x v="71"/>
    <n v="0"/>
    <n v="0"/>
    <x v="1"/>
    <x v="0"/>
    <x v="1"/>
    <n v="200.98"/>
    <n v="30.4"/>
    <x v="3"/>
    <x v="0"/>
  </r>
  <r>
    <n v="59928"/>
    <x v="0"/>
    <x v="17"/>
    <n v="0"/>
    <n v="0"/>
    <x v="1"/>
    <x v="3"/>
    <x v="1"/>
    <n v="89.14"/>
    <n v="37.4"/>
    <x v="0"/>
    <x v="0"/>
  </r>
  <r>
    <n v="59933"/>
    <x v="0"/>
    <x v="59"/>
    <n v="0"/>
    <n v="0"/>
    <x v="0"/>
    <x v="0"/>
    <x v="1"/>
    <n v="108.75"/>
    <n v="24.1"/>
    <x v="1"/>
    <x v="0"/>
  </r>
  <r>
    <n v="59940"/>
    <x v="1"/>
    <x v="51"/>
    <n v="0"/>
    <n v="0"/>
    <x v="0"/>
    <x v="1"/>
    <x v="0"/>
    <n v="116.5"/>
    <n v="27.8"/>
    <x v="1"/>
    <x v="0"/>
  </r>
  <r>
    <n v="59945"/>
    <x v="0"/>
    <x v="13"/>
    <n v="0"/>
    <n v="0"/>
    <x v="0"/>
    <x v="0"/>
    <x v="0"/>
    <n v="132.88"/>
    <n v="24.9"/>
    <x v="2"/>
    <x v="0"/>
  </r>
  <r>
    <n v="59953"/>
    <x v="0"/>
    <x v="51"/>
    <n v="0"/>
    <n v="0"/>
    <x v="0"/>
    <x v="0"/>
    <x v="1"/>
    <n v="69.38"/>
    <n v="28.4"/>
    <x v="2"/>
    <x v="0"/>
  </r>
  <r>
    <n v="59988"/>
    <x v="0"/>
    <x v="69"/>
    <n v="1"/>
    <n v="0"/>
    <x v="1"/>
    <x v="0"/>
    <x v="0"/>
    <n v="107.59"/>
    <n v="33.1"/>
    <x v="3"/>
    <x v="0"/>
  </r>
  <r>
    <n v="59992"/>
    <x v="0"/>
    <x v="63"/>
    <n v="1"/>
    <n v="0"/>
    <x v="1"/>
    <x v="3"/>
    <x v="0"/>
    <n v="228.2"/>
    <n v="37.700000000000003"/>
    <x v="2"/>
    <x v="0"/>
  </r>
  <r>
    <n v="59993"/>
    <x v="1"/>
    <x v="65"/>
    <n v="0"/>
    <n v="0"/>
    <x v="1"/>
    <x v="0"/>
    <x v="1"/>
    <n v="60.96"/>
    <n v="11.5"/>
    <x v="2"/>
    <x v="0"/>
  </r>
  <r>
    <n v="60001"/>
    <x v="0"/>
    <x v="21"/>
    <n v="0"/>
    <n v="0"/>
    <x v="1"/>
    <x v="0"/>
    <x v="1"/>
    <n v="56.51"/>
    <n v="28.2"/>
    <x v="3"/>
    <x v="0"/>
  </r>
  <r>
    <n v="60003"/>
    <x v="1"/>
    <x v="12"/>
    <n v="0"/>
    <n v="0"/>
    <x v="1"/>
    <x v="2"/>
    <x v="1"/>
    <n v="89.02"/>
    <n v="26.9"/>
    <x v="2"/>
    <x v="0"/>
  </r>
  <r>
    <n v="60047"/>
    <x v="1"/>
    <x v="79"/>
    <n v="0"/>
    <n v="0"/>
    <x v="0"/>
    <x v="0"/>
    <x v="1"/>
    <n v="58.38"/>
    <n v="36"/>
    <x v="2"/>
    <x v="0"/>
  </r>
  <r>
    <n v="60050"/>
    <x v="0"/>
    <x v="76"/>
    <n v="0"/>
    <n v="0"/>
    <x v="1"/>
    <x v="3"/>
    <x v="0"/>
    <n v="113.74"/>
    <n v="31.6"/>
    <x v="3"/>
    <x v="0"/>
  </r>
  <r>
    <n v="60056"/>
    <x v="1"/>
    <x v="76"/>
    <n v="0"/>
    <n v="0"/>
    <x v="1"/>
    <x v="0"/>
    <x v="0"/>
    <n v="113.21"/>
    <n v="28.6"/>
    <x v="3"/>
    <x v="0"/>
  </r>
  <r>
    <n v="60088"/>
    <x v="1"/>
    <x v="24"/>
    <n v="1"/>
    <n v="0"/>
    <x v="1"/>
    <x v="3"/>
    <x v="1"/>
    <n v="92.26"/>
    <n v="33.1"/>
    <x v="0"/>
    <x v="0"/>
  </r>
  <r>
    <n v="60104"/>
    <x v="1"/>
    <x v="22"/>
    <n v="0"/>
    <n v="0"/>
    <x v="1"/>
    <x v="0"/>
    <x v="0"/>
    <n v="80.73"/>
    <n v="28.1"/>
    <x v="3"/>
    <x v="0"/>
  </r>
  <r>
    <n v="60117"/>
    <x v="1"/>
    <x v="61"/>
    <n v="0"/>
    <n v="0"/>
    <x v="0"/>
    <x v="0"/>
    <x v="1"/>
    <n v="133.24"/>
    <n v="28.9"/>
    <x v="2"/>
    <x v="0"/>
  </r>
  <r>
    <n v="60126"/>
    <x v="0"/>
    <x v="16"/>
    <n v="0"/>
    <n v="0"/>
    <x v="1"/>
    <x v="0"/>
    <x v="0"/>
    <n v="68.37"/>
    <n v="24.2"/>
    <x v="3"/>
    <x v="0"/>
  </r>
  <r>
    <n v="60139"/>
    <x v="0"/>
    <x v="43"/>
    <n v="0"/>
    <n v="0"/>
    <x v="1"/>
    <x v="3"/>
    <x v="1"/>
    <n v="128.72"/>
    <n v="26.3"/>
    <x v="3"/>
    <x v="0"/>
  </r>
  <r>
    <n v="60145"/>
    <x v="0"/>
    <x v="5"/>
    <n v="0"/>
    <n v="0"/>
    <x v="1"/>
    <x v="0"/>
    <x v="0"/>
    <n v="77.349999999999994"/>
    <n v="27.7"/>
    <x v="2"/>
    <x v="0"/>
  </r>
  <r>
    <n v="60148"/>
    <x v="1"/>
    <x v="44"/>
    <n v="0"/>
    <n v="0"/>
    <x v="1"/>
    <x v="0"/>
    <x v="0"/>
    <n v="80.81"/>
    <n v="33.200000000000003"/>
    <x v="2"/>
    <x v="0"/>
  </r>
  <r>
    <n v="60158"/>
    <x v="0"/>
    <x v="29"/>
    <n v="0"/>
    <n v="0"/>
    <x v="0"/>
    <x v="0"/>
    <x v="1"/>
    <n v="96.86"/>
    <n v="29"/>
    <x v="1"/>
    <x v="0"/>
  </r>
  <r>
    <n v="60159"/>
    <x v="0"/>
    <x v="59"/>
    <n v="0"/>
    <n v="0"/>
    <x v="0"/>
    <x v="2"/>
    <x v="1"/>
    <n v="118.61"/>
    <n v="26.5"/>
    <x v="2"/>
    <x v="0"/>
  </r>
  <r>
    <n v="60182"/>
    <x v="0"/>
    <x v="24"/>
    <n v="0"/>
    <n v="0"/>
    <x v="1"/>
    <x v="0"/>
    <x v="0"/>
    <n v="171.23"/>
    <n v="34.4"/>
    <x v="3"/>
    <x v="1"/>
  </r>
  <r>
    <n v="60210"/>
    <x v="0"/>
    <x v="79"/>
    <n v="0"/>
    <n v="0"/>
    <x v="0"/>
    <x v="0"/>
    <x v="0"/>
    <n v="73.5"/>
    <n v="41.3"/>
    <x v="3"/>
    <x v="0"/>
  </r>
  <r>
    <n v="60211"/>
    <x v="1"/>
    <x v="103"/>
    <n v="0"/>
    <n v="0"/>
    <x v="0"/>
    <x v="1"/>
    <x v="0"/>
    <n v="90.51"/>
    <n v="18.899999999999999"/>
    <x v="1"/>
    <x v="0"/>
  </r>
  <r>
    <n v="60226"/>
    <x v="0"/>
    <x v="58"/>
    <n v="0"/>
    <n v="0"/>
    <x v="1"/>
    <x v="0"/>
    <x v="0"/>
    <n v="76"/>
    <n v="37.9"/>
    <x v="1"/>
    <x v="0"/>
  </r>
  <r>
    <n v="60235"/>
    <x v="1"/>
    <x v="39"/>
    <n v="0"/>
    <n v="1"/>
    <x v="1"/>
    <x v="0"/>
    <x v="1"/>
    <n v="72.42"/>
    <n v="27.6"/>
    <x v="2"/>
    <x v="0"/>
  </r>
  <r>
    <n v="60249"/>
    <x v="1"/>
    <x v="1"/>
    <n v="0"/>
    <n v="0"/>
    <x v="0"/>
    <x v="0"/>
    <x v="0"/>
    <n v="141.09"/>
    <n v="24"/>
    <x v="1"/>
    <x v="0"/>
  </r>
  <r>
    <n v="60255"/>
    <x v="0"/>
    <x v="44"/>
    <n v="0"/>
    <n v="0"/>
    <x v="0"/>
    <x v="0"/>
    <x v="1"/>
    <n v="103.43"/>
    <n v="43.6"/>
    <x v="3"/>
    <x v="0"/>
  </r>
  <r>
    <n v="60258"/>
    <x v="0"/>
    <x v="7"/>
    <n v="0"/>
    <n v="1"/>
    <x v="1"/>
    <x v="3"/>
    <x v="1"/>
    <n v="98.39"/>
    <n v="22.2"/>
    <x v="3"/>
    <x v="0"/>
  </r>
  <r>
    <n v="60266"/>
    <x v="1"/>
    <x v="85"/>
    <n v="0"/>
    <n v="0"/>
    <x v="0"/>
    <x v="1"/>
    <x v="1"/>
    <n v="94.88"/>
    <n v="17.2"/>
    <x v="1"/>
    <x v="0"/>
  </r>
  <r>
    <n v="60271"/>
    <x v="1"/>
    <x v="23"/>
    <n v="0"/>
    <n v="0"/>
    <x v="1"/>
    <x v="0"/>
    <x v="0"/>
    <n v="60.22"/>
    <n v="29.7"/>
    <x v="0"/>
    <x v="0"/>
  </r>
  <r>
    <n v="60276"/>
    <x v="1"/>
    <x v="23"/>
    <n v="1"/>
    <n v="1"/>
    <x v="1"/>
    <x v="3"/>
    <x v="1"/>
    <n v="106.41"/>
    <n v="27.3"/>
    <x v="2"/>
    <x v="0"/>
  </r>
  <r>
    <n v="60358"/>
    <x v="0"/>
    <x v="62"/>
    <n v="0"/>
    <n v="0"/>
    <x v="1"/>
    <x v="0"/>
    <x v="0"/>
    <n v="102.11"/>
    <n v="23.1"/>
    <x v="2"/>
    <x v="0"/>
  </r>
  <r>
    <n v="60399"/>
    <x v="1"/>
    <x v="76"/>
    <n v="0"/>
    <n v="0"/>
    <x v="1"/>
    <x v="3"/>
    <x v="1"/>
    <n v="76.790000000000006"/>
    <n v="33.9"/>
    <x v="1"/>
    <x v="0"/>
  </r>
  <r>
    <n v="60416"/>
    <x v="0"/>
    <x v="73"/>
    <n v="0"/>
    <n v="0"/>
    <x v="1"/>
    <x v="3"/>
    <x v="0"/>
    <n v="106.84"/>
    <n v="29.6"/>
    <x v="2"/>
    <x v="0"/>
  </r>
  <r>
    <n v="60426"/>
    <x v="0"/>
    <x v="35"/>
    <n v="0"/>
    <n v="0"/>
    <x v="1"/>
    <x v="3"/>
    <x v="0"/>
    <n v="67.55"/>
    <n v="38.1"/>
    <x v="1"/>
    <x v="0"/>
  </r>
  <r>
    <n v="60455"/>
    <x v="1"/>
    <x v="25"/>
    <n v="0"/>
    <n v="0"/>
    <x v="1"/>
    <x v="0"/>
    <x v="0"/>
    <n v="76.19"/>
    <n v="28.5"/>
    <x v="2"/>
    <x v="0"/>
  </r>
  <r>
    <n v="60464"/>
    <x v="1"/>
    <x v="36"/>
    <n v="0"/>
    <n v="0"/>
    <x v="1"/>
    <x v="0"/>
    <x v="0"/>
    <n v="97.37"/>
    <n v="26.5"/>
    <x v="3"/>
    <x v="0"/>
  </r>
  <r>
    <n v="60491"/>
    <x v="0"/>
    <x v="23"/>
    <n v="0"/>
    <n v="0"/>
    <x v="1"/>
    <x v="0"/>
    <x v="0"/>
    <n v="58.57"/>
    <n v="24.2"/>
    <x v="1"/>
    <x v="1"/>
  </r>
  <r>
    <n v="60533"/>
    <x v="0"/>
    <x v="13"/>
    <n v="0"/>
    <n v="0"/>
    <x v="0"/>
    <x v="0"/>
    <x v="1"/>
    <n v="91.95"/>
    <n v="23"/>
    <x v="1"/>
    <x v="0"/>
  </r>
  <r>
    <n v="60562"/>
    <x v="0"/>
    <x v="81"/>
    <n v="0"/>
    <n v="0"/>
    <x v="0"/>
    <x v="0"/>
    <x v="1"/>
    <n v="55.12"/>
    <n v="21.8"/>
    <x v="2"/>
    <x v="0"/>
  </r>
  <r>
    <n v="60586"/>
    <x v="0"/>
    <x v="53"/>
    <n v="0"/>
    <n v="0"/>
    <x v="1"/>
    <x v="0"/>
    <x v="1"/>
    <n v="85.29"/>
    <n v="27.1"/>
    <x v="0"/>
    <x v="0"/>
  </r>
  <r>
    <n v="60602"/>
    <x v="0"/>
    <x v="24"/>
    <n v="0"/>
    <n v="0"/>
    <x v="1"/>
    <x v="2"/>
    <x v="0"/>
    <n v="68.680000000000007"/>
    <n v="28.8"/>
    <x v="2"/>
    <x v="0"/>
  </r>
  <r>
    <n v="60603"/>
    <x v="0"/>
    <x v="62"/>
    <n v="0"/>
    <n v="0"/>
    <x v="0"/>
    <x v="0"/>
    <x v="1"/>
    <n v="66.67"/>
    <n v="29.5"/>
    <x v="2"/>
    <x v="0"/>
  </r>
  <r>
    <n v="60635"/>
    <x v="1"/>
    <x v="25"/>
    <n v="0"/>
    <n v="0"/>
    <x v="1"/>
    <x v="0"/>
    <x v="1"/>
    <n v="99.96"/>
    <n v="25.2"/>
    <x v="2"/>
    <x v="0"/>
  </r>
  <r>
    <n v="60663"/>
    <x v="1"/>
    <x v="48"/>
    <n v="1"/>
    <n v="0"/>
    <x v="1"/>
    <x v="0"/>
    <x v="1"/>
    <n v="74.040000000000006"/>
    <n v="29.1"/>
    <x v="2"/>
    <x v="0"/>
  </r>
  <r>
    <n v="60665"/>
    <x v="1"/>
    <x v="59"/>
    <n v="0"/>
    <n v="0"/>
    <x v="0"/>
    <x v="0"/>
    <x v="0"/>
    <n v="59.26"/>
    <n v="35.799999999999997"/>
    <x v="3"/>
    <x v="0"/>
  </r>
  <r>
    <n v="60675"/>
    <x v="0"/>
    <x v="25"/>
    <n v="1"/>
    <n v="0"/>
    <x v="1"/>
    <x v="2"/>
    <x v="1"/>
    <n v="221.08"/>
    <n v="57.2"/>
    <x v="2"/>
    <x v="0"/>
  </r>
  <r>
    <n v="60683"/>
    <x v="1"/>
    <x v="76"/>
    <n v="0"/>
    <n v="1"/>
    <x v="1"/>
    <x v="2"/>
    <x v="0"/>
    <n v="77.3"/>
    <n v="33.4"/>
    <x v="2"/>
    <x v="0"/>
  </r>
  <r>
    <n v="60732"/>
    <x v="1"/>
    <x v="78"/>
    <n v="0"/>
    <n v="0"/>
    <x v="0"/>
    <x v="1"/>
    <x v="0"/>
    <n v="89.32"/>
    <n v="17.2"/>
    <x v="1"/>
    <x v="0"/>
  </r>
  <r>
    <n v="60739"/>
    <x v="0"/>
    <x v="16"/>
    <n v="1"/>
    <n v="1"/>
    <x v="0"/>
    <x v="3"/>
    <x v="1"/>
    <n v="60.94"/>
    <m/>
    <x v="2"/>
    <x v="1"/>
  </r>
  <r>
    <n v="60744"/>
    <x v="1"/>
    <x v="49"/>
    <n v="1"/>
    <n v="0"/>
    <x v="1"/>
    <x v="3"/>
    <x v="1"/>
    <n v="76.11"/>
    <n v="27.3"/>
    <x v="3"/>
    <x v="1"/>
  </r>
  <r>
    <n v="60774"/>
    <x v="1"/>
    <x v="56"/>
    <n v="0"/>
    <n v="0"/>
    <x v="0"/>
    <x v="1"/>
    <x v="1"/>
    <n v="68.349999999999994"/>
    <n v="19.100000000000001"/>
    <x v="1"/>
    <x v="0"/>
  </r>
  <r>
    <n v="60777"/>
    <x v="0"/>
    <x v="4"/>
    <n v="0"/>
    <n v="0"/>
    <x v="1"/>
    <x v="2"/>
    <x v="1"/>
    <n v="103.55"/>
    <n v="20.5"/>
    <x v="0"/>
    <x v="0"/>
  </r>
  <r>
    <n v="60810"/>
    <x v="1"/>
    <x v="27"/>
    <n v="0"/>
    <n v="0"/>
    <x v="1"/>
    <x v="3"/>
    <x v="0"/>
    <n v="55.83"/>
    <n v="26.4"/>
    <x v="2"/>
    <x v="0"/>
  </r>
  <r>
    <n v="60816"/>
    <x v="0"/>
    <x v="37"/>
    <n v="1"/>
    <n v="0"/>
    <x v="1"/>
    <x v="0"/>
    <x v="0"/>
    <n v="62.46"/>
    <n v="20.3"/>
    <x v="0"/>
    <x v="0"/>
  </r>
  <r>
    <n v="60896"/>
    <x v="1"/>
    <x v="53"/>
    <n v="0"/>
    <n v="1"/>
    <x v="1"/>
    <x v="0"/>
    <x v="1"/>
    <n v="145.25"/>
    <n v="31.5"/>
    <x v="2"/>
    <x v="0"/>
  </r>
  <r>
    <n v="60899"/>
    <x v="0"/>
    <x v="52"/>
    <n v="0"/>
    <n v="0"/>
    <x v="1"/>
    <x v="0"/>
    <x v="0"/>
    <n v="122.43"/>
    <n v="23.9"/>
    <x v="2"/>
    <x v="0"/>
  </r>
  <r>
    <n v="60902"/>
    <x v="1"/>
    <x v="41"/>
    <n v="0"/>
    <n v="0"/>
    <x v="0"/>
    <x v="1"/>
    <x v="1"/>
    <n v="71.430000000000007"/>
    <n v="19.3"/>
    <x v="1"/>
    <x v="0"/>
  </r>
  <r>
    <n v="60907"/>
    <x v="1"/>
    <x v="25"/>
    <n v="0"/>
    <n v="0"/>
    <x v="1"/>
    <x v="0"/>
    <x v="1"/>
    <n v="127.13"/>
    <n v="35"/>
    <x v="1"/>
    <x v="0"/>
  </r>
  <r>
    <n v="60926"/>
    <x v="1"/>
    <x v="41"/>
    <n v="0"/>
    <n v="0"/>
    <x v="0"/>
    <x v="1"/>
    <x v="0"/>
    <n v="79.89"/>
    <n v="13.8"/>
    <x v="1"/>
    <x v="0"/>
  </r>
  <r>
    <n v="60934"/>
    <x v="1"/>
    <x v="40"/>
    <n v="0"/>
    <n v="0"/>
    <x v="1"/>
    <x v="0"/>
    <x v="0"/>
    <n v="57.38"/>
    <n v="41.8"/>
    <x v="0"/>
    <x v="0"/>
  </r>
  <r>
    <n v="60957"/>
    <x v="1"/>
    <x v="18"/>
    <n v="0"/>
    <n v="0"/>
    <x v="1"/>
    <x v="0"/>
    <x v="1"/>
    <n v="73.010000000000005"/>
    <n v="24.8"/>
    <x v="0"/>
    <x v="0"/>
  </r>
  <r>
    <n v="60963"/>
    <x v="0"/>
    <x v="32"/>
    <n v="0"/>
    <n v="0"/>
    <x v="1"/>
    <x v="0"/>
    <x v="1"/>
    <n v="151.33000000000001"/>
    <n v="30.9"/>
    <x v="0"/>
    <x v="0"/>
  </r>
  <r>
    <n v="60964"/>
    <x v="0"/>
    <x v="57"/>
    <n v="1"/>
    <n v="0"/>
    <x v="1"/>
    <x v="2"/>
    <x v="1"/>
    <n v="105.72"/>
    <n v="29.1"/>
    <x v="0"/>
    <x v="0"/>
  </r>
  <r>
    <n v="60973"/>
    <x v="1"/>
    <x v="62"/>
    <n v="0"/>
    <n v="0"/>
    <x v="1"/>
    <x v="0"/>
    <x v="0"/>
    <n v="66.11"/>
    <n v="26.3"/>
    <x v="2"/>
    <x v="0"/>
  </r>
  <r>
    <n v="60981"/>
    <x v="0"/>
    <x v="69"/>
    <n v="0"/>
    <n v="0"/>
    <x v="0"/>
    <x v="0"/>
    <x v="1"/>
    <n v="130.07"/>
    <n v="33.1"/>
    <x v="2"/>
    <x v="0"/>
  </r>
  <r>
    <n v="60983"/>
    <x v="1"/>
    <x v="48"/>
    <n v="0"/>
    <n v="0"/>
    <x v="1"/>
    <x v="0"/>
    <x v="0"/>
    <n v="64.41"/>
    <n v="29.4"/>
    <x v="3"/>
    <x v="0"/>
  </r>
  <r>
    <n v="61000"/>
    <x v="0"/>
    <x v="35"/>
    <n v="0"/>
    <n v="1"/>
    <x v="0"/>
    <x v="0"/>
    <x v="0"/>
    <n v="198.33"/>
    <n v="42.7"/>
    <x v="3"/>
    <x v="0"/>
  </r>
  <r>
    <n v="61010"/>
    <x v="0"/>
    <x v="45"/>
    <n v="0"/>
    <n v="0"/>
    <x v="1"/>
    <x v="0"/>
    <x v="0"/>
    <n v="114.34"/>
    <n v="30.3"/>
    <x v="3"/>
    <x v="0"/>
  </r>
  <r>
    <n v="61013"/>
    <x v="1"/>
    <x v="36"/>
    <n v="0"/>
    <n v="0"/>
    <x v="0"/>
    <x v="0"/>
    <x v="1"/>
    <n v="69.37"/>
    <n v="36.200000000000003"/>
    <x v="1"/>
    <x v="0"/>
  </r>
  <r>
    <n v="61017"/>
    <x v="0"/>
    <x v="30"/>
    <n v="0"/>
    <n v="0"/>
    <x v="0"/>
    <x v="1"/>
    <x v="0"/>
    <n v="126.32"/>
    <n v="21.6"/>
    <x v="1"/>
    <x v="0"/>
  </r>
  <r>
    <n v="61050"/>
    <x v="1"/>
    <x v="26"/>
    <n v="0"/>
    <n v="0"/>
    <x v="1"/>
    <x v="2"/>
    <x v="1"/>
    <n v="107.58"/>
    <n v="25.3"/>
    <x v="2"/>
    <x v="0"/>
  </r>
  <r>
    <n v="61096"/>
    <x v="1"/>
    <x v="73"/>
    <n v="0"/>
    <n v="0"/>
    <x v="1"/>
    <x v="0"/>
    <x v="1"/>
    <n v="70.16"/>
    <n v="25.8"/>
    <x v="0"/>
    <x v="0"/>
  </r>
  <r>
    <n v="61103"/>
    <x v="0"/>
    <x v="60"/>
    <n v="1"/>
    <n v="0"/>
    <x v="1"/>
    <x v="3"/>
    <x v="0"/>
    <n v="190.92"/>
    <n v="31.4"/>
    <x v="2"/>
    <x v="0"/>
  </r>
  <r>
    <n v="61171"/>
    <x v="0"/>
    <x v="4"/>
    <n v="0"/>
    <n v="0"/>
    <x v="0"/>
    <x v="0"/>
    <x v="1"/>
    <n v="59.63"/>
    <n v="19.899999999999999"/>
    <x v="2"/>
    <x v="0"/>
  </r>
  <r>
    <n v="61178"/>
    <x v="1"/>
    <x v="40"/>
    <n v="0"/>
    <n v="0"/>
    <x v="1"/>
    <x v="0"/>
    <x v="0"/>
    <n v="164.67"/>
    <n v="33.799999999999997"/>
    <x v="1"/>
    <x v="0"/>
  </r>
  <r>
    <n v="61219"/>
    <x v="0"/>
    <x v="34"/>
    <n v="0"/>
    <n v="0"/>
    <x v="0"/>
    <x v="4"/>
    <x v="0"/>
    <n v="148.37"/>
    <n v="22.7"/>
    <x v="2"/>
    <x v="0"/>
  </r>
  <r>
    <n v="61238"/>
    <x v="0"/>
    <x v="65"/>
    <n v="0"/>
    <n v="0"/>
    <x v="1"/>
    <x v="0"/>
    <x v="1"/>
    <n v="122.23"/>
    <n v="30.5"/>
    <x v="1"/>
    <x v="0"/>
  </r>
  <r>
    <n v="61242"/>
    <x v="0"/>
    <x v="17"/>
    <n v="1"/>
    <n v="0"/>
    <x v="1"/>
    <x v="2"/>
    <x v="1"/>
    <n v="107.5"/>
    <n v="54"/>
    <x v="2"/>
    <x v="0"/>
  </r>
  <r>
    <n v="61245"/>
    <x v="1"/>
    <x v="66"/>
    <n v="0"/>
    <n v="0"/>
    <x v="1"/>
    <x v="3"/>
    <x v="1"/>
    <n v="82.35"/>
    <n v="25.3"/>
    <x v="2"/>
    <x v="0"/>
  </r>
  <r>
    <n v="61247"/>
    <x v="0"/>
    <x v="43"/>
    <n v="0"/>
    <n v="0"/>
    <x v="0"/>
    <x v="0"/>
    <x v="1"/>
    <n v="199.18"/>
    <n v="27.9"/>
    <x v="2"/>
    <x v="0"/>
  </r>
  <r>
    <n v="61252"/>
    <x v="1"/>
    <x v="16"/>
    <n v="0"/>
    <n v="1"/>
    <x v="1"/>
    <x v="0"/>
    <x v="1"/>
    <n v="82.27"/>
    <m/>
    <x v="2"/>
    <x v="0"/>
  </r>
  <r>
    <n v="61291"/>
    <x v="1"/>
    <x v="29"/>
    <n v="0"/>
    <n v="0"/>
    <x v="1"/>
    <x v="0"/>
    <x v="1"/>
    <n v="169.49"/>
    <n v="27.2"/>
    <x v="1"/>
    <x v="0"/>
  </r>
  <r>
    <n v="61299"/>
    <x v="0"/>
    <x v="16"/>
    <n v="1"/>
    <n v="0"/>
    <x v="1"/>
    <x v="0"/>
    <x v="1"/>
    <n v="119.62"/>
    <n v="39"/>
    <x v="1"/>
    <x v="0"/>
  </r>
  <r>
    <n v="61300"/>
    <x v="1"/>
    <x v="9"/>
    <n v="0"/>
    <n v="0"/>
    <x v="0"/>
    <x v="0"/>
    <x v="0"/>
    <n v="55.25"/>
    <n v="20.399999999999999"/>
    <x v="2"/>
    <x v="0"/>
  </r>
  <r>
    <n v="61333"/>
    <x v="0"/>
    <x v="23"/>
    <n v="0"/>
    <n v="0"/>
    <x v="0"/>
    <x v="3"/>
    <x v="1"/>
    <n v="68.349999999999994"/>
    <n v="31.4"/>
    <x v="1"/>
    <x v="0"/>
  </r>
  <r>
    <n v="61336"/>
    <x v="0"/>
    <x v="35"/>
    <n v="0"/>
    <n v="0"/>
    <x v="1"/>
    <x v="3"/>
    <x v="0"/>
    <n v="126.04"/>
    <n v="35.9"/>
    <x v="2"/>
    <x v="0"/>
  </r>
  <r>
    <n v="61338"/>
    <x v="0"/>
    <x v="65"/>
    <n v="0"/>
    <n v="0"/>
    <x v="1"/>
    <x v="0"/>
    <x v="1"/>
    <n v="65.47"/>
    <n v="24.1"/>
    <x v="3"/>
    <x v="0"/>
  </r>
  <r>
    <n v="61339"/>
    <x v="1"/>
    <x v="52"/>
    <n v="0"/>
    <n v="0"/>
    <x v="1"/>
    <x v="3"/>
    <x v="0"/>
    <n v="95.04"/>
    <n v="28.7"/>
    <x v="2"/>
    <x v="0"/>
  </r>
  <r>
    <n v="61350"/>
    <x v="1"/>
    <x v="9"/>
    <n v="0"/>
    <n v="0"/>
    <x v="0"/>
    <x v="2"/>
    <x v="1"/>
    <n v="98.7"/>
    <n v="26.2"/>
    <x v="1"/>
    <x v="0"/>
  </r>
  <r>
    <n v="61365"/>
    <x v="1"/>
    <x v="18"/>
    <n v="0"/>
    <n v="0"/>
    <x v="1"/>
    <x v="0"/>
    <x v="1"/>
    <n v="58.25"/>
    <n v="24"/>
    <x v="3"/>
    <x v="0"/>
  </r>
  <r>
    <n v="61376"/>
    <x v="1"/>
    <x v="5"/>
    <n v="0"/>
    <n v="0"/>
    <x v="1"/>
    <x v="0"/>
    <x v="0"/>
    <n v="215.69"/>
    <n v="38.6"/>
    <x v="0"/>
    <x v="0"/>
  </r>
  <r>
    <n v="61384"/>
    <x v="1"/>
    <x v="12"/>
    <n v="1"/>
    <n v="0"/>
    <x v="1"/>
    <x v="0"/>
    <x v="0"/>
    <n v="117.77"/>
    <n v="27.1"/>
    <x v="2"/>
    <x v="0"/>
  </r>
  <r>
    <n v="61408"/>
    <x v="1"/>
    <x v="13"/>
    <n v="0"/>
    <n v="0"/>
    <x v="0"/>
    <x v="4"/>
    <x v="0"/>
    <n v="125.26"/>
    <n v="18.7"/>
    <x v="2"/>
    <x v="0"/>
  </r>
  <r>
    <n v="61409"/>
    <x v="1"/>
    <x v="43"/>
    <n v="1"/>
    <n v="0"/>
    <x v="0"/>
    <x v="2"/>
    <x v="0"/>
    <n v="58.24"/>
    <m/>
    <x v="0"/>
    <x v="0"/>
  </r>
  <r>
    <n v="61418"/>
    <x v="1"/>
    <x v="1"/>
    <n v="0"/>
    <n v="0"/>
    <x v="0"/>
    <x v="1"/>
    <x v="1"/>
    <n v="116.64"/>
    <n v="23.9"/>
    <x v="1"/>
    <x v="0"/>
  </r>
  <r>
    <n v="61437"/>
    <x v="1"/>
    <x v="51"/>
    <n v="0"/>
    <n v="0"/>
    <x v="0"/>
    <x v="2"/>
    <x v="1"/>
    <n v="142.82"/>
    <n v="27.6"/>
    <x v="2"/>
    <x v="0"/>
  </r>
  <r>
    <n v="61465"/>
    <x v="1"/>
    <x v="1"/>
    <n v="0"/>
    <n v="0"/>
    <x v="0"/>
    <x v="1"/>
    <x v="1"/>
    <n v="55.39"/>
    <n v="23.2"/>
    <x v="1"/>
    <x v="0"/>
  </r>
  <r>
    <n v="61475"/>
    <x v="0"/>
    <x v="62"/>
    <n v="1"/>
    <n v="0"/>
    <x v="1"/>
    <x v="0"/>
    <x v="1"/>
    <n v="85.84"/>
    <n v="31.8"/>
    <x v="2"/>
    <x v="0"/>
  </r>
  <r>
    <n v="61477"/>
    <x v="0"/>
    <x v="68"/>
    <n v="0"/>
    <n v="0"/>
    <x v="0"/>
    <x v="0"/>
    <x v="0"/>
    <n v="68.069999999999993"/>
    <n v="18.600000000000001"/>
    <x v="3"/>
    <x v="0"/>
  </r>
  <r>
    <n v="61505"/>
    <x v="0"/>
    <x v="6"/>
    <n v="0"/>
    <n v="0"/>
    <x v="0"/>
    <x v="0"/>
    <x v="1"/>
    <n v="187.99"/>
    <n v="24.9"/>
    <x v="3"/>
    <x v="0"/>
  </r>
  <r>
    <n v="61511"/>
    <x v="0"/>
    <x v="93"/>
    <n v="0"/>
    <n v="0"/>
    <x v="0"/>
    <x v="1"/>
    <x v="1"/>
    <n v="73.709999999999994"/>
    <n v="16.2"/>
    <x v="1"/>
    <x v="0"/>
  </r>
  <r>
    <n v="61512"/>
    <x v="0"/>
    <x v="57"/>
    <n v="0"/>
    <n v="0"/>
    <x v="1"/>
    <x v="3"/>
    <x v="0"/>
    <n v="144.22999999999999"/>
    <n v="22.1"/>
    <x v="0"/>
    <x v="0"/>
  </r>
  <r>
    <n v="61528"/>
    <x v="0"/>
    <x v="18"/>
    <n v="0"/>
    <n v="0"/>
    <x v="1"/>
    <x v="2"/>
    <x v="0"/>
    <n v="73.709999999999994"/>
    <n v="34.1"/>
    <x v="2"/>
    <x v="0"/>
  </r>
  <r>
    <n v="61536"/>
    <x v="0"/>
    <x v="11"/>
    <n v="0"/>
    <n v="0"/>
    <x v="0"/>
    <x v="1"/>
    <x v="1"/>
    <n v="76.12"/>
    <n v="19.399999999999999"/>
    <x v="1"/>
    <x v="0"/>
  </r>
  <r>
    <n v="61559"/>
    <x v="1"/>
    <x v="46"/>
    <n v="0"/>
    <n v="0"/>
    <x v="0"/>
    <x v="1"/>
    <x v="0"/>
    <n v="86.6"/>
    <n v="17.100000000000001"/>
    <x v="1"/>
    <x v="0"/>
  </r>
  <r>
    <n v="61573"/>
    <x v="1"/>
    <x v="68"/>
    <n v="0"/>
    <n v="0"/>
    <x v="0"/>
    <x v="0"/>
    <x v="1"/>
    <n v="65.77"/>
    <n v="23.7"/>
    <x v="3"/>
    <x v="0"/>
  </r>
  <r>
    <n v="61641"/>
    <x v="1"/>
    <x v="34"/>
    <n v="0"/>
    <n v="0"/>
    <x v="0"/>
    <x v="1"/>
    <x v="1"/>
    <n v="149.41999999999999"/>
    <n v="20.6"/>
    <x v="1"/>
    <x v="0"/>
  </r>
  <r>
    <n v="61651"/>
    <x v="1"/>
    <x v="25"/>
    <n v="0"/>
    <n v="0"/>
    <x v="1"/>
    <x v="0"/>
    <x v="1"/>
    <n v="113.84"/>
    <n v="21.9"/>
    <x v="2"/>
    <x v="0"/>
  </r>
  <r>
    <n v="61667"/>
    <x v="0"/>
    <x v="49"/>
    <n v="0"/>
    <n v="0"/>
    <x v="1"/>
    <x v="0"/>
    <x v="1"/>
    <n v="144.13999999999999"/>
    <n v="29.8"/>
    <x v="2"/>
    <x v="0"/>
  </r>
  <r>
    <n v="61672"/>
    <x v="0"/>
    <x v="83"/>
    <n v="0"/>
    <n v="0"/>
    <x v="0"/>
    <x v="1"/>
    <x v="0"/>
    <n v="69.680000000000007"/>
    <n v="14.4"/>
    <x v="1"/>
    <x v="0"/>
  </r>
  <r>
    <n v="61676"/>
    <x v="1"/>
    <x v="50"/>
    <n v="0"/>
    <n v="0"/>
    <x v="1"/>
    <x v="3"/>
    <x v="0"/>
    <n v="68.38"/>
    <n v="25.1"/>
    <x v="1"/>
    <x v="0"/>
  </r>
  <r>
    <n v="61684"/>
    <x v="0"/>
    <x v="5"/>
    <n v="0"/>
    <n v="0"/>
    <x v="1"/>
    <x v="0"/>
    <x v="0"/>
    <n v="151.26"/>
    <n v="20.6"/>
    <x v="2"/>
    <x v="0"/>
  </r>
  <r>
    <n v="61694"/>
    <x v="1"/>
    <x v="2"/>
    <n v="0"/>
    <n v="0"/>
    <x v="1"/>
    <x v="3"/>
    <x v="1"/>
    <n v="111.36"/>
    <n v="33.6"/>
    <x v="2"/>
    <x v="0"/>
  </r>
  <r>
    <n v="61697"/>
    <x v="1"/>
    <x v="68"/>
    <n v="0"/>
    <n v="0"/>
    <x v="0"/>
    <x v="0"/>
    <x v="1"/>
    <n v="113.8"/>
    <n v="35.299999999999997"/>
    <x v="0"/>
    <x v="0"/>
  </r>
  <r>
    <n v="61699"/>
    <x v="1"/>
    <x v="7"/>
    <n v="0"/>
    <n v="0"/>
    <x v="1"/>
    <x v="0"/>
    <x v="1"/>
    <n v="94.96"/>
    <n v="22.1"/>
    <x v="0"/>
    <x v="0"/>
  </r>
  <r>
    <n v="61715"/>
    <x v="1"/>
    <x v="2"/>
    <n v="0"/>
    <n v="0"/>
    <x v="1"/>
    <x v="0"/>
    <x v="1"/>
    <n v="56.42"/>
    <n v="31.8"/>
    <x v="2"/>
    <x v="0"/>
  </r>
  <r>
    <n v="61742"/>
    <x v="1"/>
    <x v="69"/>
    <n v="0"/>
    <n v="0"/>
    <x v="0"/>
    <x v="0"/>
    <x v="0"/>
    <n v="103.61"/>
    <n v="31.4"/>
    <x v="2"/>
    <x v="0"/>
  </r>
  <r>
    <n v="61743"/>
    <x v="1"/>
    <x v="29"/>
    <n v="0"/>
    <n v="0"/>
    <x v="0"/>
    <x v="2"/>
    <x v="0"/>
    <n v="118.66"/>
    <n v="32.299999999999997"/>
    <x v="2"/>
    <x v="0"/>
  </r>
  <r>
    <n v="61757"/>
    <x v="1"/>
    <x v="4"/>
    <n v="0"/>
    <n v="0"/>
    <x v="1"/>
    <x v="3"/>
    <x v="1"/>
    <n v="61.1"/>
    <n v="26.5"/>
    <x v="2"/>
    <x v="0"/>
  </r>
  <r>
    <n v="61764"/>
    <x v="0"/>
    <x v="63"/>
    <n v="0"/>
    <n v="0"/>
    <x v="1"/>
    <x v="0"/>
    <x v="1"/>
    <n v="85"/>
    <n v="26.4"/>
    <x v="3"/>
    <x v="0"/>
  </r>
  <r>
    <n v="61769"/>
    <x v="1"/>
    <x v="61"/>
    <n v="0"/>
    <n v="0"/>
    <x v="0"/>
    <x v="0"/>
    <x v="0"/>
    <n v="88.65"/>
    <n v="22.2"/>
    <x v="2"/>
    <x v="0"/>
  </r>
  <r>
    <n v="61785"/>
    <x v="0"/>
    <x v="65"/>
    <n v="0"/>
    <n v="0"/>
    <x v="0"/>
    <x v="0"/>
    <x v="1"/>
    <n v="158.93"/>
    <n v="31.3"/>
    <x v="3"/>
    <x v="0"/>
  </r>
  <r>
    <n v="61787"/>
    <x v="1"/>
    <x v="32"/>
    <n v="0"/>
    <n v="0"/>
    <x v="1"/>
    <x v="3"/>
    <x v="0"/>
    <n v="114.61"/>
    <n v="40.1"/>
    <x v="0"/>
    <x v="0"/>
  </r>
  <r>
    <n v="61801"/>
    <x v="1"/>
    <x v="51"/>
    <n v="0"/>
    <n v="0"/>
    <x v="0"/>
    <x v="0"/>
    <x v="0"/>
    <n v="65.05"/>
    <n v="24.6"/>
    <x v="1"/>
    <x v="0"/>
  </r>
  <r>
    <n v="61821"/>
    <x v="0"/>
    <x v="14"/>
    <n v="0"/>
    <n v="0"/>
    <x v="1"/>
    <x v="0"/>
    <x v="1"/>
    <n v="123.47"/>
    <n v="27.5"/>
    <x v="1"/>
    <x v="0"/>
  </r>
  <r>
    <n v="61827"/>
    <x v="1"/>
    <x v="7"/>
    <n v="0"/>
    <n v="0"/>
    <x v="1"/>
    <x v="3"/>
    <x v="1"/>
    <n v="196.08"/>
    <n v="31"/>
    <x v="0"/>
    <x v="0"/>
  </r>
  <r>
    <n v="61830"/>
    <x v="1"/>
    <x v="62"/>
    <n v="0"/>
    <n v="0"/>
    <x v="1"/>
    <x v="0"/>
    <x v="1"/>
    <n v="78.05"/>
    <n v="31.4"/>
    <x v="2"/>
    <x v="0"/>
  </r>
  <r>
    <n v="61836"/>
    <x v="0"/>
    <x v="42"/>
    <n v="0"/>
    <n v="0"/>
    <x v="0"/>
    <x v="1"/>
    <x v="0"/>
    <n v="106.59"/>
    <n v="15.5"/>
    <x v="1"/>
    <x v="0"/>
  </r>
  <r>
    <n v="61837"/>
    <x v="0"/>
    <x v="72"/>
    <n v="0"/>
    <n v="0"/>
    <x v="1"/>
    <x v="3"/>
    <x v="0"/>
    <n v="58.95"/>
    <n v="24.6"/>
    <x v="2"/>
    <x v="0"/>
  </r>
  <r>
    <n v="61838"/>
    <x v="0"/>
    <x v="74"/>
    <n v="0"/>
    <n v="0"/>
    <x v="1"/>
    <x v="2"/>
    <x v="0"/>
    <n v="128.63"/>
    <n v="23.1"/>
    <x v="1"/>
    <x v="0"/>
  </r>
  <r>
    <n v="61843"/>
    <x v="1"/>
    <x v="21"/>
    <n v="0"/>
    <n v="0"/>
    <x v="1"/>
    <x v="0"/>
    <x v="1"/>
    <n v="189.84"/>
    <m/>
    <x v="1"/>
    <x v="1"/>
  </r>
  <r>
    <n v="61848"/>
    <x v="0"/>
    <x v="25"/>
    <n v="0"/>
    <n v="0"/>
    <x v="1"/>
    <x v="0"/>
    <x v="0"/>
    <n v="113.87"/>
    <n v="28.9"/>
    <x v="2"/>
    <x v="0"/>
  </r>
  <r>
    <n v="61868"/>
    <x v="0"/>
    <x v="54"/>
    <n v="0"/>
    <n v="0"/>
    <x v="1"/>
    <x v="0"/>
    <x v="0"/>
    <n v="74.12"/>
    <n v="21.8"/>
    <x v="0"/>
    <x v="0"/>
  </r>
  <r>
    <n v="61881"/>
    <x v="1"/>
    <x v="71"/>
    <n v="0"/>
    <n v="0"/>
    <x v="0"/>
    <x v="3"/>
    <x v="0"/>
    <n v="139.87"/>
    <n v="31.2"/>
    <x v="3"/>
    <x v="0"/>
  </r>
  <r>
    <n v="61889"/>
    <x v="1"/>
    <x v="44"/>
    <n v="0"/>
    <n v="0"/>
    <x v="1"/>
    <x v="0"/>
    <x v="0"/>
    <n v="61.11"/>
    <n v="29.3"/>
    <x v="2"/>
    <x v="0"/>
  </r>
  <r>
    <n v="61895"/>
    <x v="0"/>
    <x v="20"/>
    <n v="0"/>
    <n v="0"/>
    <x v="1"/>
    <x v="0"/>
    <x v="1"/>
    <n v="220.47"/>
    <n v="48.7"/>
    <x v="2"/>
    <x v="0"/>
  </r>
  <r>
    <n v="61903"/>
    <x v="1"/>
    <x v="21"/>
    <n v="0"/>
    <n v="0"/>
    <x v="0"/>
    <x v="2"/>
    <x v="1"/>
    <n v="95.75"/>
    <n v="38.5"/>
    <x v="3"/>
    <x v="0"/>
  </r>
  <r>
    <n v="61924"/>
    <x v="1"/>
    <x v="11"/>
    <n v="0"/>
    <n v="0"/>
    <x v="0"/>
    <x v="1"/>
    <x v="1"/>
    <n v="133.63"/>
    <n v="18.8"/>
    <x v="1"/>
    <x v="0"/>
  </r>
  <r>
    <n v="61960"/>
    <x v="1"/>
    <x v="37"/>
    <n v="0"/>
    <n v="1"/>
    <x v="1"/>
    <x v="0"/>
    <x v="0"/>
    <n v="144.9"/>
    <n v="26.4"/>
    <x v="3"/>
    <x v="1"/>
  </r>
  <r>
    <n v="61973"/>
    <x v="0"/>
    <x v="7"/>
    <n v="1"/>
    <n v="1"/>
    <x v="1"/>
    <x v="0"/>
    <x v="1"/>
    <n v="115.52"/>
    <n v="34.4"/>
    <x v="1"/>
    <x v="0"/>
  </r>
  <r>
    <n v="61979"/>
    <x v="0"/>
    <x v="49"/>
    <n v="0"/>
    <n v="0"/>
    <x v="1"/>
    <x v="2"/>
    <x v="0"/>
    <n v="106.01"/>
    <n v="34"/>
    <x v="3"/>
    <x v="0"/>
  </r>
  <r>
    <n v="61983"/>
    <x v="0"/>
    <x v="17"/>
    <n v="0"/>
    <n v="0"/>
    <x v="1"/>
    <x v="0"/>
    <x v="0"/>
    <n v="133.76"/>
    <n v="43.4"/>
    <x v="3"/>
    <x v="0"/>
  </r>
  <r>
    <n v="61987"/>
    <x v="0"/>
    <x v="65"/>
    <n v="0"/>
    <n v="0"/>
    <x v="1"/>
    <x v="0"/>
    <x v="0"/>
    <n v="101.06"/>
    <n v="32.299999999999997"/>
    <x v="3"/>
    <x v="0"/>
  </r>
  <r>
    <n v="61997"/>
    <x v="0"/>
    <x v="74"/>
    <n v="0"/>
    <n v="0"/>
    <x v="1"/>
    <x v="0"/>
    <x v="0"/>
    <n v="102.03"/>
    <n v="28.3"/>
    <x v="1"/>
    <x v="0"/>
  </r>
  <r>
    <n v="62019"/>
    <x v="1"/>
    <x v="32"/>
    <n v="0"/>
    <n v="0"/>
    <x v="1"/>
    <x v="2"/>
    <x v="1"/>
    <n v="87.85"/>
    <n v="31.1"/>
    <x v="3"/>
    <x v="1"/>
  </r>
  <r>
    <n v="62059"/>
    <x v="1"/>
    <x v="45"/>
    <n v="0"/>
    <n v="0"/>
    <x v="1"/>
    <x v="0"/>
    <x v="1"/>
    <n v="69.2"/>
    <n v="30.9"/>
    <x v="2"/>
    <x v="0"/>
  </r>
  <r>
    <n v="62075"/>
    <x v="0"/>
    <x v="65"/>
    <n v="0"/>
    <n v="0"/>
    <x v="1"/>
    <x v="0"/>
    <x v="0"/>
    <n v="65.42"/>
    <n v="17.399999999999999"/>
    <x v="0"/>
    <x v="0"/>
  </r>
  <r>
    <n v="62076"/>
    <x v="1"/>
    <x v="25"/>
    <n v="0"/>
    <n v="0"/>
    <x v="1"/>
    <x v="0"/>
    <x v="1"/>
    <n v="62.89"/>
    <n v="29.6"/>
    <x v="1"/>
    <x v="0"/>
  </r>
  <r>
    <n v="62090"/>
    <x v="1"/>
    <x v="62"/>
    <n v="0"/>
    <n v="0"/>
    <x v="0"/>
    <x v="3"/>
    <x v="1"/>
    <n v="219.17"/>
    <n v="29.8"/>
    <x v="2"/>
    <x v="0"/>
  </r>
  <r>
    <n v="62126"/>
    <x v="0"/>
    <x v="70"/>
    <n v="1"/>
    <n v="0"/>
    <x v="0"/>
    <x v="0"/>
    <x v="1"/>
    <n v="65.959999999999994"/>
    <n v="29"/>
    <x v="2"/>
    <x v="0"/>
  </r>
  <r>
    <n v="62167"/>
    <x v="0"/>
    <x v="52"/>
    <n v="0"/>
    <n v="0"/>
    <x v="1"/>
    <x v="0"/>
    <x v="1"/>
    <n v="115.98"/>
    <n v="27.6"/>
    <x v="1"/>
    <x v="0"/>
  </r>
  <r>
    <n v="62182"/>
    <x v="0"/>
    <x v="0"/>
    <n v="0"/>
    <n v="0"/>
    <x v="0"/>
    <x v="0"/>
    <x v="1"/>
    <n v="120.96"/>
    <n v="22.2"/>
    <x v="0"/>
    <x v="0"/>
  </r>
  <r>
    <n v="62187"/>
    <x v="1"/>
    <x v="33"/>
    <n v="0"/>
    <n v="0"/>
    <x v="0"/>
    <x v="1"/>
    <x v="0"/>
    <n v="131.88999999999999"/>
    <n v="25.5"/>
    <x v="1"/>
    <x v="0"/>
  </r>
  <r>
    <n v="62233"/>
    <x v="0"/>
    <x v="48"/>
    <n v="0"/>
    <n v="0"/>
    <x v="0"/>
    <x v="3"/>
    <x v="0"/>
    <n v="98.42"/>
    <n v="36.4"/>
    <x v="0"/>
    <x v="0"/>
  </r>
  <r>
    <n v="62238"/>
    <x v="0"/>
    <x v="3"/>
    <n v="0"/>
    <n v="0"/>
    <x v="0"/>
    <x v="0"/>
    <x v="0"/>
    <n v="80.239999999999995"/>
    <n v="28.9"/>
    <x v="2"/>
    <x v="0"/>
  </r>
  <r>
    <n v="62272"/>
    <x v="0"/>
    <x v="23"/>
    <n v="0"/>
    <n v="0"/>
    <x v="1"/>
    <x v="0"/>
    <x v="0"/>
    <n v="119.03"/>
    <n v="31"/>
    <x v="2"/>
    <x v="0"/>
  </r>
  <r>
    <n v="62284"/>
    <x v="1"/>
    <x v="63"/>
    <n v="0"/>
    <n v="0"/>
    <x v="1"/>
    <x v="3"/>
    <x v="1"/>
    <n v="78.430000000000007"/>
    <n v="18.8"/>
    <x v="2"/>
    <x v="0"/>
  </r>
  <r>
    <n v="62289"/>
    <x v="0"/>
    <x v="44"/>
    <n v="0"/>
    <n v="0"/>
    <x v="1"/>
    <x v="0"/>
    <x v="0"/>
    <n v="97.23"/>
    <n v="27.5"/>
    <x v="1"/>
    <x v="0"/>
  </r>
  <r>
    <n v="62296"/>
    <x v="0"/>
    <x v="22"/>
    <n v="0"/>
    <n v="0"/>
    <x v="1"/>
    <x v="2"/>
    <x v="1"/>
    <n v="108.38"/>
    <n v="27.7"/>
    <x v="1"/>
    <x v="0"/>
  </r>
  <r>
    <n v="62306"/>
    <x v="0"/>
    <x v="35"/>
    <n v="1"/>
    <n v="0"/>
    <x v="1"/>
    <x v="3"/>
    <x v="0"/>
    <n v="111.81"/>
    <n v="26.1"/>
    <x v="0"/>
    <x v="0"/>
  </r>
  <r>
    <n v="62332"/>
    <x v="0"/>
    <x v="65"/>
    <n v="0"/>
    <n v="0"/>
    <x v="1"/>
    <x v="0"/>
    <x v="1"/>
    <n v="74.510000000000005"/>
    <n v="36.6"/>
    <x v="2"/>
    <x v="0"/>
  </r>
  <r>
    <n v="62340"/>
    <x v="1"/>
    <x v="32"/>
    <n v="0"/>
    <n v="0"/>
    <x v="1"/>
    <x v="0"/>
    <x v="0"/>
    <n v="108.34"/>
    <n v="31.9"/>
    <x v="2"/>
    <x v="0"/>
  </r>
  <r>
    <n v="62382"/>
    <x v="1"/>
    <x v="37"/>
    <n v="0"/>
    <n v="0"/>
    <x v="1"/>
    <x v="0"/>
    <x v="0"/>
    <n v="105.77"/>
    <n v="29.5"/>
    <x v="1"/>
    <x v="0"/>
  </r>
  <r>
    <n v="62384"/>
    <x v="1"/>
    <x v="36"/>
    <n v="0"/>
    <n v="1"/>
    <x v="0"/>
    <x v="3"/>
    <x v="1"/>
    <n v="79.81"/>
    <m/>
    <x v="0"/>
    <x v="0"/>
  </r>
  <r>
    <n v="62387"/>
    <x v="0"/>
    <x v="18"/>
    <n v="0"/>
    <n v="0"/>
    <x v="1"/>
    <x v="0"/>
    <x v="0"/>
    <n v="100.84"/>
    <n v="21"/>
    <x v="2"/>
    <x v="0"/>
  </r>
  <r>
    <n v="62395"/>
    <x v="1"/>
    <x v="8"/>
    <n v="0"/>
    <n v="0"/>
    <x v="1"/>
    <x v="0"/>
    <x v="0"/>
    <n v="78.430000000000007"/>
    <n v="43.7"/>
    <x v="3"/>
    <x v="0"/>
  </r>
  <r>
    <n v="62396"/>
    <x v="0"/>
    <x v="80"/>
    <n v="0"/>
    <n v="0"/>
    <x v="1"/>
    <x v="0"/>
    <x v="0"/>
    <n v="139.19999999999999"/>
    <n v="36.200000000000003"/>
    <x v="2"/>
    <x v="0"/>
  </r>
  <r>
    <n v="62414"/>
    <x v="1"/>
    <x v="7"/>
    <n v="1"/>
    <n v="0"/>
    <x v="1"/>
    <x v="3"/>
    <x v="0"/>
    <n v="178.89"/>
    <n v="27.4"/>
    <x v="1"/>
    <x v="0"/>
  </r>
  <r>
    <n v="62416"/>
    <x v="0"/>
    <x v="69"/>
    <n v="0"/>
    <n v="0"/>
    <x v="1"/>
    <x v="0"/>
    <x v="1"/>
    <n v="73.290000000000006"/>
    <n v="27.8"/>
    <x v="2"/>
    <x v="0"/>
  </r>
  <r>
    <n v="62425"/>
    <x v="0"/>
    <x v="41"/>
    <n v="0"/>
    <n v="0"/>
    <x v="0"/>
    <x v="1"/>
    <x v="0"/>
    <n v="61.98"/>
    <n v="16.8"/>
    <x v="1"/>
    <x v="0"/>
  </r>
  <r>
    <n v="62439"/>
    <x v="0"/>
    <x v="62"/>
    <n v="0"/>
    <n v="0"/>
    <x v="1"/>
    <x v="2"/>
    <x v="1"/>
    <n v="103.43"/>
    <n v="27.3"/>
    <x v="0"/>
    <x v="1"/>
  </r>
  <r>
    <n v="62452"/>
    <x v="1"/>
    <x v="37"/>
    <n v="1"/>
    <n v="0"/>
    <x v="1"/>
    <x v="0"/>
    <x v="1"/>
    <n v="227.28"/>
    <n v="33.299999999999997"/>
    <x v="2"/>
    <x v="0"/>
  </r>
  <r>
    <n v="62454"/>
    <x v="0"/>
    <x v="30"/>
    <n v="0"/>
    <n v="0"/>
    <x v="0"/>
    <x v="1"/>
    <x v="0"/>
    <n v="63.98"/>
    <n v="21.2"/>
    <x v="0"/>
    <x v="0"/>
  </r>
  <r>
    <n v="62456"/>
    <x v="0"/>
    <x v="75"/>
    <n v="0"/>
    <n v="0"/>
    <x v="1"/>
    <x v="3"/>
    <x v="0"/>
    <n v="226.88"/>
    <n v="36.700000000000003"/>
    <x v="0"/>
    <x v="0"/>
  </r>
  <r>
    <n v="62460"/>
    <x v="1"/>
    <x v="54"/>
    <n v="0"/>
    <n v="0"/>
    <x v="1"/>
    <x v="0"/>
    <x v="1"/>
    <n v="115.13"/>
    <n v="30"/>
    <x v="3"/>
    <x v="0"/>
  </r>
  <r>
    <n v="62466"/>
    <x v="0"/>
    <x v="7"/>
    <n v="0"/>
    <n v="0"/>
    <x v="1"/>
    <x v="0"/>
    <x v="0"/>
    <n v="64.44"/>
    <n v="45"/>
    <x v="2"/>
    <x v="1"/>
  </r>
  <r>
    <n v="62471"/>
    <x v="0"/>
    <x v="44"/>
    <n v="0"/>
    <n v="0"/>
    <x v="1"/>
    <x v="3"/>
    <x v="1"/>
    <n v="68.53"/>
    <n v="29.7"/>
    <x v="2"/>
    <x v="0"/>
  </r>
  <r>
    <n v="62475"/>
    <x v="1"/>
    <x v="40"/>
    <n v="1"/>
    <n v="0"/>
    <x v="1"/>
    <x v="0"/>
    <x v="1"/>
    <n v="88.18"/>
    <n v="33.5"/>
    <x v="3"/>
    <x v="0"/>
  </r>
  <r>
    <n v="62507"/>
    <x v="0"/>
    <x v="73"/>
    <n v="0"/>
    <n v="0"/>
    <x v="1"/>
    <x v="0"/>
    <x v="0"/>
    <n v="94.63"/>
    <n v="33"/>
    <x v="2"/>
    <x v="0"/>
  </r>
  <r>
    <n v="62513"/>
    <x v="0"/>
    <x v="29"/>
    <n v="0"/>
    <n v="0"/>
    <x v="1"/>
    <x v="0"/>
    <x v="1"/>
    <n v="141.16"/>
    <n v="36.700000000000003"/>
    <x v="2"/>
    <x v="0"/>
  </r>
  <r>
    <n v="62552"/>
    <x v="0"/>
    <x v="33"/>
    <n v="0"/>
    <n v="0"/>
    <x v="0"/>
    <x v="1"/>
    <x v="1"/>
    <n v="90.22"/>
    <n v="18.7"/>
    <x v="1"/>
    <x v="0"/>
  </r>
  <r>
    <n v="62576"/>
    <x v="0"/>
    <x v="71"/>
    <n v="0"/>
    <n v="0"/>
    <x v="1"/>
    <x v="0"/>
    <x v="0"/>
    <n v="66.319999999999993"/>
    <n v="23.4"/>
    <x v="2"/>
    <x v="0"/>
  </r>
  <r>
    <n v="62602"/>
    <x v="0"/>
    <x v="24"/>
    <n v="0"/>
    <n v="0"/>
    <x v="1"/>
    <x v="0"/>
    <x v="0"/>
    <n v="60.91"/>
    <n v="29.9"/>
    <x v="2"/>
    <x v="1"/>
  </r>
  <r>
    <n v="62607"/>
    <x v="1"/>
    <x v="51"/>
    <n v="0"/>
    <n v="0"/>
    <x v="0"/>
    <x v="0"/>
    <x v="0"/>
    <n v="75.77"/>
    <n v="38"/>
    <x v="2"/>
    <x v="0"/>
  </r>
  <r>
    <n v="62608"/>
    <x v="0"/>
    <x v="52"/>
    <n v="0"/>
    <n v="0"/>
    <x v="1"/>
    <x v="0"/>
    <x v="0"/>
    <n v="136.80000000000001"/>
    <n v="37.299999999999997"/>
    <x v="2"/>
    <x v="0"/>
  </r>
  <r>
    <n v="62610"/>
    <x v="1"/>
    <x v="43"/>
    <n v="0"/>
    <n v="0"/>
    <x v="1"/>
    <x v="0"/>
    <x v="0"/>
    <n v="119.9"/>
    <n v="30.9"/>
    <x v="3"/>
    <x v="0"/>
  </r>
  <r>
    <n v="62629"/>
    <x v="1"/>
    <x v="26"/>
    <n v="1"/>
    <n v="0"/>
    <x v="1"/>
    <x v="0"/>
    <x v="0"/>
    <n v="165.99"/>
    <n v="32.299999999999997"/>
    <x v="2"/>
    <x v="0"/>
  </r>
  <r>
    <n v="62656"/>
    <x v="0"/>
    <x v="34"/>
    <n v="0"/>
    <n v="0"/>
    <x v="0"/>
    <x v="1"/>
    <x v="1"/>
    <n v="101.6"/>
    <n v="25.3"/>
    <x v="2"/>
    <x v="0"/>
  </r>
  <r>
    <n v="62668"/>
    <x v="0"/>
    <x v="62"/>
    <n v="0"/>
    <n v="0"/>
    <x v="1"/>
    <x v="3"/>
    <x v="0"/>
    <n v="143.15"/>
    <n v="44.7"/>
    <x v="0"/>
    <x v="0"/>
  </r>
  <r>
    <n v="62681"/>
    <x v="0"/>
    <x v="5"/>
    <n v="1"/>
    <n v="0"/>
    <x v="1"/>
    <x v="0"/>
    <x v="0"/>
    <n v="137.94"/>
    <n v="41.8"/>
    <x v="2"/>
    <x v="0"/>
  </r>
  <r>
    <n v="62709"/>
    <x v="0"/>
    <x v="52"/>
    <n v="0"/>
    <n v="0"/>
    <x v="1"/>
    <x v="0"/>
    <x v="1"/>
    <n v="204.63"/>
    <n v="43.4"/>
    <x v="2"/>
    <x v="0"/>
  </r>
  <r>
    <n v="62715"/>
    <x v="1"/>
    <x v="37"/>
    <n v="0"/>
    <n v="1"/>
    <x v="1"/>
    <x v="0"/>
    <x v="0"/>
    <n v="57.56"/>
    <n v="27.5"/>
    <x v="2"/>
    <x v="0"/>
  </r>
  <r>
    <n v="62716"/>
    <x v="0"/>
    <x v="14"/>
    <n v="0"/>
    <n v="0"/>
    <x v="1"/>
    <x v="3"/>
    <x v="0"/>
    <n v="81.64"/>
    <n v="32.799999999999997"/>
    <x v="1"/>
    <x v="0"/>
  </r>
  <r>
    <n v="62738"/>
    <x v="1"/>
    <x v="57"/>
    <n v="0"/>
    <n v="1"/>
    <x v="1"/>
    <x v="0"/>
    <x v="1"/>
    <n v="70.38"/>
    <n v="25"/>
    <x v="3"/>
    <x v="0"/>
  </r>
  <r>
    <n v="62756"/>
    <x v="0"/>
    <x v="35"/>
    <n v="0"/>
    <n v="0"/>
    <x v="1"/>
    <x v="3"/>
    <x v="0"/>
    <n v="113.1"/>
    <n v="22.7"/>
    <x v="2"/>
    <x v="0"/>
  </r>
  <r>
    <n v="62767"/>
    <x v="0"/>
    <x v="6"/>
    <n v="0"/>
    <n v="0"/>
    <x v="1"/>
    <x v="0"/>
    <x v="0"/>
    <n v="89.68"/>
    <n v="38.700000000000003"/>
    <x v="2"/>
    <x v="0"/>
  </r>
  <r>
    <n v="62783"/>
    <x v="0"/>
    <x v="82"/>
    <n v="0"/>
    <n v="0"/>
    <x v="1"/>
    <x v="0"/>
    <x v="0"/>
    <n v="198.02"/>
    <n v="38.700000000000003"/>
    <x v="1"/>
    <x v="0"/>
  </r>
  <r>
    <n v="62791"/>
    <x v="1"/>
    <x v="16"/>
    <n v="1"/>
    <n v="1"/>
    <x v="1"/>
    <x v="3"/>
    <x v="1"/>
    <n v="205.23"/>
    <n v="22"/>
    <x v="2"/>
    <x v="0"/>
  </r>
  <r>
    <n v="62793"/>
    <x v="1"/>
    <x v="26"/>
    <n v="0"/>
    <n v="0"/>
    <x v="1"/>
    <x v="0"/>
    <x v="0"/>
    <n v="79.56"/>
    <n v="25.2"/>
    <x v="2"/>
    <x v="0"/>
  </r>
  <r>
    <n v="62798"/>
    <x v="0"/>
    <x v="23"/>
    <n v="1"/>
    <n v="0"/>
    <x v="1"/>
    <x v="0"/>
    <x v="1"/>
    <n v="100.54"/>
    <n v="32.1"/>
    <x v="3"/>
    <x v="0"/>
  </r>
  <r>
    <n v="62814"/>
    <x v="1"/>
    <x v="21"/>
    <n v="0"/>
    <n v="0"/>
    <x v="0"/>
    <x v="0"/>
    <x v="1"/>
    <n v="78.930000000000007"/>
    <n v="40.700000000000003"/>
    <x v="0"/>
    <x v="0"/>
  </r>
  <r>
    <n v="62817"/>
    <x v="1"/>
    <x v="45"/>
    <n v="0"/>
    <n v="0"/>
    <x v="1"/>
    <x v="0"/>
    <x v="0"/>
    <n v="129.16"/>
    <n v="33.6"/>
    <x v="3"/>
    <x v="0"/>
  </r>
  <r>
    <n v="62833"/>
    <x v="0"/>
    <x v="85"/>
    <n v="0"/>
    <n v="0"/>
    <x v="0"/>
    <x v="1"/>
    <x v="0"/>
    <n v="107.4"/>
    <n v="17.7"/>
    <x v="1"/>
    <x v="0"/>
  </r>
  <r>
    <n v="62834"/>
    <x v="0"/>
    <x v="43"/>
    <n v="0"/>
    <n v="0"/>
    <x v="1"/>
    <x v="0"/>
    <x v="0"/>
    <n v="88.33"/>
    <n v="20"/>
    <x v="1"/>
    <x v="0"/>
  </r>
  <r>
    <n v="62861"/>
    <x v="0"/>
    <x v="23"/>
    <n v="0"/>
    <n v="0"/>
    <x v="1"/>
    <x v="0"/>
    <x v="0"/>
    <n v="67.290000000000006"/>
    <n v="24.6"/>
    <x v="2"/>
    <x v="1"/>
  </r>
  <r>
    <n v="62914"/>
    <x v="1"/>
    <x v="54"/>
    <n v="0"/>
    <n v="0"/>
    <x v="1"/>
    <x v="0"/>
    <x v="1"/>
    <n v="60.39"/>
    <n v="26.9"/>
    <x v="1"/>
    <x v="0"/>
  </r>
  <r>
    <n v="62923"/>
    <x v="0"/>
    <x v="0"/>
    <n v="0"/>
    <n v="0"/>
    <x v="0"/>
    <x v="0"/>
    <x v="0"/>
    <n v="87.39"/>
    <n v="24.6"/>
    <x v="1"/>
    <x v="0"/>
  </r>
  <r>
    <n v="62936"/>
    <x v="1"/>
    <x v="27"/>
    <n v="0"/>
    <n v="0"/>
    <x v="1"/>
    <x v="0"/>
    <x v="0"/>
    <n v="103.62"/>
    <n v="40.9"/>
    <x v="1"/>
    <x v="0"/>
  </r>
  <r>
    <n v="62951"/>
    <x v="0"/>
    <x v="43"/>
    <n v="0"/>
    <n v="0"/>
    <x v="1"/>
    <x v="0"/>
    <x v="1"/>
    <n v="61.83"/>
    <n v="31.3"/>
    <x v="2"/>
    <x v="0"/>
  </r>
  <r>
    <n v="62983"/>
    <x v="0"/>
    <x v="69"/>
    <n v="0"/>
    <n v="0"/>
    <x v="1"/>
    <x v="0"/>
    <x v="0"/>
    <n v="138.02000000000001"/>
    <n v="20.3"/>
    <x v="3"/>
    <x v="0"/>
  </r>
  <r>
    <n v="62986"/>
    <x v="0"/>
    <x v="45"/>
    <n v="1"/>
    <n v="0"/>
    <x v="1"/>
    <x v="0"/>
    <x v="1"/>
    <n v="78.260000000000005"/>
    <n v="41.7"/>
    <x v="0"/>
    <x v="0"/>
  </r>
  <r>
    <n v="62990"/>
    <x v="0"/>
    <x v="2"/>
    <n v="0"/>
    <n v="0"/>
    <x v="1"/>
    <x v="2"/>
    <x v="1"/>
    <n v="99.64"/>
    <n v="20.100000000000001"/>
    <x v="0"/>
    <x v="0"/>
  </r>
  <r>
    <n v="62999"/>
    <x v="1"/>
    <x v="38"/>
    <n v="0"/>
    <n v="0"/>
    <x v="0"/>
    <x v="1"/>
    <x v="1"/>
    <n v="59.49"/>
    <n v="18.3"/>
    <x v="1"/>
    <x v="0"/>
  </r>
  <r>
    <n v="63022"/>
    <x v="0"/>
    <x v="14"/>
    <n v="0"/>
    <n v="0"/>
    <x v="1"/>
    <x v="3"/>
    <x v="0"/>
    <n v="88.1"/>
    <n v="30.7"/>
    <x v="2"/>
    <x v="0"/>
  </r>
  <r>
    <n v="63026"/>
    <x v="1"/>
    <x v="41"/>
    <n v="0"/>
    <n v="0"/>
    <x v="0"/>
    <x v="1"/>
    <x v="1"/>
    <n v="79.33"/>
    <n v="15"/>
    <x v="1"/>
    <x v="0"/>
  </r>
  <r>
    <n v="63029"/>
    <x v="1"/>
    <x v="43"/>
    <n v="0"/>
    <n v="0"/>
    <x v="1"/>
    <x v="0"/>
    <x v="1"/>
    <n v="115.86"/>
    <n v="33.299999999999997"/>
    <x v="2"/>
    <x v="0"/>
  </r>
  <r>
    <n v="63043"/>
    <x v="0"/>
    <x v="80"/>
    <n v="0"/>
    <n v="0"/>
    <x v="0"/>
    <x v="0"/>
    <x v="0"/>
    <n v="61.8"/>
    <n v="26.8"/>
    <x v="0"/>
    <x v="0"/>
  </r>
  <r>
    <n v="63050"/>
    <x v="1"/>
    <x v="68"/>
    <n v="0"/>
    <n v="0"/>
    <x v="0"/>
    <x v="0"/>
    <x v="1"/>
    <n v="96.17"/>
    <n v="22.1"/>
    <x v="1"/>
    <x v="0"/>
  </r>
  <r>
    <n v="63058"/>
    <x v="0"/>
    <x v="50"/>
    <n v="0"/>
    <n v="1"/>
    <x v="1"/>
    <x v="0"/>
    <x v="1"/>
    <n v="183.1"/>
    <m/>
    <x v="2"/>
    <x v="0"/>
  </r>
  <r>
    <n v="63144"/>
    <x v="1"/>
    <x v="0"/>
    <n v="0"/>
    <n v="0"/>
    <x v="0"/>
    <x v="2"/>
    <x v="0"/>
    <n v="123.04"/>
    <n v="29.6"/>
    <x v="2"/>
    <x v="0"/>
  </r>
  <r>
    <n v="63158"/>
    <x v="1"/>
    <x v="0"/>
    <n v="0"/>
    <n v="0"/>
    <x v="0"/>
    <x v="0"/>
    <x v="0"/>
    <n v="63.28"/>
    <n v="40.200000000000003"/>
    <x v="1"/>
    <x v="0"/>
  </r>
  <r>
    <n v="63193"/>
    <x v="0"/>
    <x v="22"/>
    <n v="0"/>
    <n v="0"/>
    <x v="1"/>
    <x v="0"/>
    <x v="1"/>
    <n v="88.75"/>
    <n v="25.6"/>
    <x v="1"/>
    <x v="0"/>
  </r>
  <r>
    <n v="63219"/>
    <x v="1"/>
    <x v="102"/>
    <n v="0"/>
    <n v="0"/>
    <x v="0"/>
    <x v="1"/>
    <x v="0"/>
    <n v="109.97"/>
    <n v="19.3"/>
    <x v="1"/>
    <x v="0"/>
  </r>
  <r>
    <n v="63236"/>
    <x v="1"/>
    <x v="20"/>
    <n v="0"/>
    <n v="0"/>
    <x v="1"/>
    <x v="0"/>
    <x v="0"/>
    <n v="96.81"/>
    <n v="41.2"/>
    <x v="3"/>
    <x v="0"/>
  </r>
  <r>
    <n v="63280"/>
    <x v="0"/>
    <x v="20"/>
    <n v="0"/>
    <n v="0"/>
    <x v="1"/>
    <x v="0"/>
    <x v="1"/>
    <n v="82.83"/>
    <n v="27.8"/>
    <x v="0"/>
    <x v="0"/>
  </r>
  <r>
    <n v="63282"/>
    <x v="0"/>
    <x v="62"/>
    <n v="0"/>
    <n v="0"/>
    <x v="1"/>
    <x v="2"/>
    <x v="1"/>
    <n v="92.95"/>
    <n v="23.9"/>
    <x v="2"/>
    <x v="0"/>
  </r>
  <r>
    <n v="63287"/>
    <x v="0"/>
    <x v="24"/>
    <n v="0"/>
    <n v="0"/>
    <x v="1"/>
    <x v="0"/>
    <x v="0"/>
    <n v="77.930000000000007"/>
    <n v="39.1"/>
    <x v="3"/>
    <x v="0"/>
  </r>
  <r>
    <n v="63303"/>
    <x v="1"/>
    <x v="29"/>
    <n v="0"/>
    <n v="0"/>
    <x v="0"/>
    <x v="0"/>
    <x v="0"/>
    <n v="75.5"/>
    <n v="27"/>
    <x v="3"/>
    <x v="0"/>
  </r>
  <r>
    <n v="63312"/>
    <x v="1"/>
    <x v="19"/>
    <n v="0"/>
    <n v="0"/>
    <x v="0"/>
    <x v="0"/>
    <x v="0"/>
    <n v="80.55"/>
    <n v="23.5"/>
    <x v="3"/>
    <x v="0"/>
  </r>
  <r>
    <n v="63323"/>
    <x v="1"/>
    <x v="24"/>
    <n v="1"/>
    <n v="0"/>
    <x v="1"/>
    <x v="3"/>
    <x v="1"/>
    <n v="119.3"/>
    <n v="30.4"/>
    <x v="0"/>
    <x v="0"/>
  </r>
  <r>
    <n v="63333"/>
    <x v="0"/>
    <x v="43"/>
    <n v="0"/>
    <n v="0"/>
    <x v="1"/>
    <x v="3"/>
    <x v="0"/>
    <n v="110.33"/>
    <n v="24"/>
    <x v="3"/>
    <x v="0"/>
  </r>
  <r>
    <n v="63337"/>
    <x v="0"/>
    <x v="3"/>
    <n v="0"/>
    <n v="0"/>
    <x v="1"/>
    <x v="0"/>
    <x v="1"/>
    <n v="69.989999999999995"/>
    <n v="46"/>
    <x v="3"/>
    <x v="0"/>
  </r>
  <r>
    <n v="63362"/>
    <x v="0"/>
    <x v="26"/>
    <n v="0"/>
    <n v="0"/>
    <x v="1"/>
    <x v="0"/>
    <x v="0"/>
    <n v="60.61"/>
    <n v="35.700000000000003"/>
    <x v="0"/>
    <x v="0"/>
  </r>
  <r>
    <n v="63401"/>
    <x v="0"/>
    <x v="57"/>
    <n v="0"/>
    <n v="0"/>
    <x v="1"/>
    <x v="3"/>
    <x v="1"/>
    <n v="249.29"/>
    <n v="30.3"/>
    <x v="3"/>
    <x v="0"/>
  </r>
  <r>
    <n v="63404"/>
    <x v="0"/>
    <x v="22"/>
    <n v="0"/>
    <n v="0"/>
    <x v="1"/>
    <x v="0"/>
    <x v="1"/>
    <n v="87.71"/>
    <n v="34"/>
    <x v="0"/>
    <x v="0"/>
  </r>
  <r>
    <n v="63409"/>
    <x v="0"/>
    <x v="24"/>
    <n v="0"/>
    <n v="0"/>
    <x v="1"/>
    <x v="0"/>
    <x v="0"/>
    <n v="63.71"/>
    <n v="33.799999999999997"/>
    <x v="3"/>
    <x v="0"/>
  </r>
  <r>
    <n v="63411"/>
    <x v="0"/>
    <x v="45"/>
    <n v="0"/>
    <n v="0"/>
    <x v="1"/>
    <x v="0"/>
    <x v="1"/>
    <n v="85.6"/>
    <n v="34.5"/>
    <x v="1"/>
    <x v="0"/>
  </r>
  <r>
    <n v="63416"/>
    <x v="0"/>
    <x v="19"/>
    <n v="0"/>
    <n v="0"/>
    <x v="0"/>
    <x v="0"/>
    <x v="0"/>
    <n v="58.02"/>
    <n v="22.5"/>
    <x v="1"/>
    <x v="0"/>
  </r>
  <r>
    <n v="63420"/>
    <x v="1"/>
    <x v="60"/>
    <n v="1"/>
    <n v="0"/>
    <x v="1"/>
    <x v="0"/>
    <x v="0"/>
    <n v="81.680000000000007"/>
    <n v="31.3"/>
    <x v="0"/>
    <x v="0"/>
  </r>
  <r>
    <n v="63423"/>
    <x v="1"/>
    <x v="83"/>
    <n v="0"/>
    <n v="0"/>
    <x v="0"/>
    <x v="1"/>
    <x v="1"/>
    <n v="68.62"/>
    <n v="18.2"/>
    <x v="1"/>
    <x v="0"/>
  </r>
  <r>
    <n v="63450"/>
    <x v="0"/>
    <x v="60"/>
    <n v="0"/>
    <n v="0"/>
    <x v="1"/>
    <x v="3"/>
    <x v="1"/>
    <n v="128.04"/>
    <n v="34"/>
    <x v="3"/>
    <x v="0"/>
  </r>
  <r>
    <n v="63453"/>
    <x v="0"/>
    <x v="71"/>
    <n v="0"/>
    <n v="0"/>
    <x v="1"/>
    <x v="2"/>
    <x v="1"/>
    <n v="162.22999999999999"/>
    <n v="27.3"/>
    <x v="1"/>
    <x v="1"/>
  </r>
  <r>
    <n v="63455"/>
    <x v="1"/>
    <x v="69"/>
    <n v="0"/>
    <n v="0"/>
    <x v="1"/>
    <x v="0"/>
    <x v="0"/>
    <n v="70.61"/>
    <n v="20"/>
    <x v="2"/>
    <x v="0"/>
  </r>
  <r>
    <n v="63457"/>
    <x v="0"/>
    <x v="23"/>
    <n v="0"/>
    <n v="1"/>
    <x v="0"/>
    <x v="3"/>
    <x v="0"/>
    <n v="110.78"/>
    <n v="22.9"/>
    <x v="2"/>
    <x v="0"/>
  </r>
  <r>
    <n v="63467"/>
    <x v="1"/>
    <x v="33"/>
    <n v="0"/>
    <n v="0"/>
    <x v="0"/>
    <x v="1"/>
    <x v="0"/>
    <n v="150"/>
    <n v="17.399999999999999"/>
    <x v="1"/>
    <x v="0"/>
  </r>
  <r>
    <n v="63478"/>
    <x v="0"/>
    <x v="17"/>
    <n v="0"/>
    <n v="0"/>
    <x v="1"/>
    <x v="0"/>
    <x v="0"/>
    <n v="76.34"/>
    <n v="28"/>
    <x v="1"/>
    <x v="0"/>
  </r>
  <r>
    <n v="63491"/>
    <x v="0"/>
    <x v="63"/>
    <n v="0"/>
    <n v="0"/>
    <x v="1"/>
    <x v="0"/>
    <x v="0"/>
    <n v="109.65"/>
    <n v="28.6"/>
    <x v="0"/>
    <x v="0"/>
  </r>
  <r>
    <n v="63511"/>
    <x v="1"/>
    <x v="84"/>
    <n v="0"/>
    <n v="0"/>
    <x v="0"/>
    <x v="1"/>
    <x v="1"/>
    <n v="78.53"/>
    <n v="19.8"/>
    <x v="1"/>
    <x v="0"/>
  </r>
  <r>
    <n v="63561"/>
    <x v="1"/>
    <x v="23"/>
    <n v="0"/>
    <n v="0"/>
    <x v="1"/>
    <x v="0"/>
    <x v="0"/>
    <n v="56.18"/>
    <n v="27.1"/>
    <x v="2"/>
    <x v="0"/>
  </r>
  <r>
    <n v="63562"/>
    <x v="1"/>
    <x v="46"/>
    <n v="0"/>
    <n v="0"/>
    <x v="0"/>
    <x v="1"/>
    <x v="1"/>
    <n v="91.81"/>
    <n v="15.8"/>
    <x v="1"/>
    <x v="0"/>
  </r>
  <r>
    <n v="63565"/>
    <x v="0"/>
    <x v="78"/>
    <n v="0"/>
    <n v="0"/>
    <x v="0"/>
    <x v="1"/>
    <x v="1"/>
    <n v="125.68"/>
    <n v="20.100000000000001"/>
    <x v="1"/>
    <x v="0"/>
  </r>
  <r>
    <n v="63575"/>
    <x v="1"/>
    <x v="33"/>
    <n v="0"/>
    <n v="0"/>
    <x v="0"/>
    <x v="1"/>
    <x v="0"/>
    <n v="84.4"/>
    <n v="14.9"/>
    <x v="1"/>
    <x v="0"/>
  </r>
  <r>
    <n v="63577"/>
    <x v="0"/>
    <x v="74"/>
    <n v="1"/>
    <n v="0"/>
    <x v="1"/>
    <x v="3"/>
    <x v="1"/>
    <n v="68.8"/>
    <n v="34.9"/>
    <x v="2"/>
    <x v="0"/>
  </r>
  <r>
    <n v="63597"/>
    <x v="0"/>
    <x v="45"/>
    <n v="0"/>
    <n v="0"/>
    <x v="1"/>
    <x v="0"/>
    <x v="0"/>
    <n v="185.31"/>
    <n v="39.299999999999997"/>
    <x v="2"/>
    <x v="0"/>
  </r>
  <r>
    <n v="63606"/>
    <x v="1"/>
    <x v="59"/>
    <n v="0"/>
    <n v="0"/>
    <x v="1"/>
    <x v="2"/>
    <x v="0"/>
    <n v="60.34"/>
    <n v="29.6"/>
    <x v="0"/>
    <x v="0"/>
  </r>
  <r>
    <n v="63650"/>
    <x v="0"/>
    <x v="52"/>
    <n v="0"/>
    <n v="0"/>
    <x v="1"/>
    <x v="2"/>
    <x v="0"/>
    <n v="135.79"/>
    <n v="32.1"/>
    <x v="0"/>
    <x v="0"/>
  </r>
  <r>
    <n v="63656"/>
    <x v="0"/>
    <x v="47"/>
    <n v="0"/>
    <n v="0"/>
    <x v="0"/>
    <x v="0"/>
    <x v="0"/>
    <n v="101.95"/>
    <n v="46"/>
    <x v="0"/>
    <x v="0"/>
  </r>
  <r>
    <n v="63663"/>
    <x v="1"/>
    <x v="52"/>
    <n v="0"/>
    <n v="0"/>
    <x v="1"/>
    <x v="0"/>
    <x v="0"/>
    <n v="178.33"/>
    <n v="27.7"/>
    <x v="2"/>
    <x v="0"/>
  </r>
  <r>
    <n v="63665"/>
    <x v="0"/>
    <x v="4"/>
    <n v="0"/>
    <n v="0"/>
    <x v="1"/>
    <x v="0"/>
    <x v="0"/>
    <n v="60.06"/>
    <n v="25.5"/>
    <x v="3"/>
    <x v="0"/>
  </r>
  <r>
    <n v="63668"/>
    <x v="1"/>
    <x v="79"/>
    <n v="0"/>
    <n v="0"/>
    <x v="0"/>
    <x v="0"/>
    <x v="1"/>
    <n v="85.57"/>
    <n v="24.2"/>
    <x v="0"/>
    <x v="0"/>
  </r>
  <r>
    <n v="63693"/>
    <x v="1"/>
    <x v="26"/>
    <n v="0"/>
    <n v="0"/>
    <x v="0"/>
    <x v="0"/>
    <x v="0"/>
    <n v="67.39"/>
    <n v="35.6"/>
    <x v="1"/>
    <x v="0"/>
  </r>
  <r>
    <n v="63725"/>
    <x v="1"/>
    <x v="13"/>
    <n v="0"/>
    <n v="0"/>
    <x v="0"/>
    <x v="0"/>
    <x v="0"/>
    <n v="62"/>
    <n v="24.8"/>
    <x v="0"/>
    <x v="0"/>
  </r>
  <r>
    <n v="63729"/>
    <x v="0"/>
    <x v="70"/>
    <n v="0"/>
    <n v="0"/>
    <x v="0"/>
    <x v="0"/>
    <x v="0"/>
    <n v="65.790000000000006"/>
    <n v="28.6"/>
    <x v="3"/>
    <x v="0"/>
  </r>
  <r>
    <n v="63732"/>
    <x v="1"/>
    <x v="48"/>
    <n v="1"/>
    <n v="0"/>
    <x v="1"/>
    <x v="3"/>
    <x v="0"/>
    <n v="251.6"/>
    <n v="27.1"/>
    <x v="2"/>
    <x v="0"/>
  </r>
  <r>
    <n v="63764"/>
    <x v="1"/>
    <x v="13"/>
    <n v="0"/>
    <n v="0"/>
    <x v="0"/>
    <x v="0"/>
    <x v="0"/>
    <n v="87.87"/>
    <n v="23.4"/>
    <x v="2"/>
    <x v="0"/>
  </r>
  <r>
    <n v="63773"/>
    <x v="0"/>
    <x v="1"/>
    <n v="0"/>
    <n v="0"/>
    <x v="0"/>
    <x v="1"/>
    <x v="1"/>
    <n v="146.1"/>
    <n v="22.8"/>
    <x v="2"/>
    <x v="0"/>
  </r>
  <r>
    <n v="63779"/>
    <x v="0"/>
    <x v="19"/>
    <n v="0"/>
    <n v="0"/>
    <x v="0"/>
    <x v="0"/>
    <x v="1"/>
    <n v="79.03"/>
    <n v="29.3"/>
    <x v="1"/>
    <x v="0"/>
  </r>
  <r>
    <n v="63804"/>
    <x v="0"/>
    <x v="80"/>
    <n v="0"/>
    <n v="0"/>
    <x v="0"/>
    <x v="0"/>
    <x v="1"/>
    <n v="55.93"/>
    <n v="20.3"/>
    <x v="3"/>
    <x v="0"/>
  </r>
  <r>
    <n v="63836"/>
    <x v="1"/>
    <x v="12"/>
    <n v="1"/>
    <n v="1"/>
    <x v="1"/>
    <x v="2"/>
    <x v="1"/>
    <n v="217.94"/>
    <n v="24.1"/>
    <x v="0"/>
    <x v="0"/>
  </r>
  <r>
    <n v="63864"/>
    <x v="1"/>
    <x v="54"/>
    <n v="0"/>
    <n v="0"/>
    <x v="1"/>
    <x v="0"/>
    <x v="1"/>
    <n v="107.61"/>
    <n v="31.3"/>
    <x v="1"/>
    <x v="0"/>
  </r>
  <r>
    <n v="63880"/>
    <x v="0"/>
    <x v="35"/>
    <n v="0"/>
    <n v="0"/>
    <x v="1"/>
    <x v="3"/>
    <x v="0"/>
    <n v="70"/>
    <n v="36"/>
    <x v="2"/>
    <x v="0"/>
  </r>
  <r>
    <n v="63884"/>
    <x v="0"/>
    <x v="26"/>
    <n v="0"/>
    <n v="0"/>
    <x v="1"/>
    <x v="0"/>
    <x v="1"/>
    <n v="162.96"/>
    <n v="39.4"/>
    <x v="2"/>
    <x v="0"/>
  </r>
  <r>
    <n v="63898"/>
    <x v="0"/>
    <x v="76"/>
    <n v="1"/>
    <n v="0"/>
    <x v="1"/>
    <x v="0"/>
    <x v="0"/>
    <n v="240.86"/>
    <n v="31.9"/>
    <x v="2"/>
    <x v="0"/>
  </r>
  <r>
    <n v="63912"/>
    <x v="0"/>
    <x v="50"/>
    <n v="0"/>
    <n v="0"/>
    <x v="1"/>
    <x v="2"/>
    <x v="1"/>
    <n v="167.59"/>
    <n v="34.299999999999997"/>
    <x v="0"/>
    <x v="0"/>
  </r>
  <r>
    <n v="63915"/>
    <x v="0"/>
    <x v="40"/>
    <n v="0"/>
    <n v="0"/>
    <x v="1"/>
    <x v="0"/>
    <x v="0"/>
    <n v="87.39"/>
    <n v="57.9"/>
    <x v="2"/>
    <x v="0"/>
  </r>
  <r>
    <n v="63936"/>
    <x v="0"/>
    <x v="61"/>
    <n v="0"/>
    <n v="0"/>
    <x v="0"/>
    <x v="0"/>
    <x v="0"/>
    <n v="69.67"/>
    <n v="35.799999999999997"/>
    <x v="0"/>
    <x v="0"/>
  </r>
  <r>
    <n v="63938"/>
    <x v="0"/>
    <x v="24"/>
    <n v="0"/>
    <n v="0"/>
    <x v="1"/>
    <x v="3"/>
    <x v="0"/>
    <n v="149.13"/>
    <n v="42.9"/>
    <x v="3"/>
    <x v="0"/>
  </r>
  <r>
    <n v="63949"/>
    <x v="0"/>
    <x v="8"/>
    <n v="0"/>
    <n v="0"/>
    <x v="1"/>
    <x v="2"/>
    <x v="0"/>
    <n v="75.67"/>
    <n v="44.7"/>
    <x v="2"/>
    <x v="0"/>
  </r>
  <r>
    <n v="63958"/>
    <x v="0"/>
    <x v="3"/>
    <n v="0"/>
    <n v="0"/>
    <x v="1"/>
    <x v="0"/>
    <x v="0"/>
    <n v="96.99"/>
    <n v="34.799999999999997"/>
    <x v="0"/>
    <x v="0"/>
  </r>
  <r>
    <n v="63973"/>
    <x v="0"/>
    <x v="50"/>
    <n v="0"/>
    <n v="0"/>
    <x v="1"/>
    <x v="2"/>
    <x v="1"/>
    <n v="190.32"/>
    <n v="31.4"/>
    <x v="2"/>
    <x v="1"/>
  </r>
  <r>
    <n v="63984"/>
    <x v="1"/>
    <x v="40"/>
    <n v="0"/>
    <n v="0"/>
    <x v="1"/>
    <x v="0"/>
    <x v="1"/>
    <n v="205.77"/>
    <n v="24.1"/>
    <x v="2"/>
    <x v="0"/>
  </r>
  <r>
    <n v="63986"/>
    <x v="1"/>
    <x v="45"/>
    <n v="0"/>
    <n v="0"/>
    <x v="1"/>
    <x v="0"/>
    <x v="1"/>
    <n v="153.47999999999999"/>
    <n v="37.299999999999997"/>
    <x v="2"/>
    <x v="0"/>
  </r>
  <r>
    <n v="63990"/>
    <x v="1"/>
    <x v="36"/>
    <n v="1"/>
    <n v="0"/>
    <x v="1"/>
    <x v="3"/>
    <x v="1"/>
    <n v="192.37"/>
    <n v="49.2"/>
    <x v="2"/>
    <x v="0"/>
  </r>
  <r>
    <n v="63997"/>
    <x v="1"/>
    <x v="48"/>
    <n v="0"/>
    <n v="0"/>
    <x v="1"/>
    <x v="0"/>
    <x v="0"/>
    <n v="102.5"/>
    <n v="37.799999999999997"/>
    <x v="1"/>
    <x v="0"/>
  </r>
  <r>
    <n v="64006"/>
    <x v="0"/>
    <x v="51"/>
    <n v="0"/>
    <n v="0"/>
    <x v="0"/>
    <x v="0"/>
    <x v="0"/>
    <n v="121.6"/>
    <n v="22.8"/>
    <x v="2"/>
    <x v="0"/>
  </r>
  <r>
    <n v="64029"/>
    <x v="1"/>
    <x v="2"/>
    <n v="1"/>
    <n v="0"/>
    <x v="1"/>
    <x v="0"/>
    <x v="0"/>
    <n v="168.06"/>
    <n v="23.5"/>
    <x v="3"/>
    <x v="0"/>
  </r>
  <r>
    <n v="64033"/>
    <x v="1"/>
    <x v="2"/>
    <n v="0"/>
    <n v="1"/>
    <x v="0"/>
    <x v="0"/>
    <x v="0"/>
    <n v="56.9"/>
    <n v="28.2"/>
    <x v="2"/>
    <x v="0"/>
  </r>
  <r>
    <n v="64128"/>
    <x v="1"/>
    <x v="38"/>
    <n v="0"/>
    <n v="0"/>
    <x v="0"/>
    <x v="1"/>
    <x v="0"/>
    <n v="63.08"/>
    <n v="20.5"/>
    <x v="3"/>
    <x v="0"/>
  </r>
  <r>
    <n v="64132"/>
    <x v="1"/>
    <x v="67"/>
    <n v="0"/>
    <n v="1"/>
    <x v="1"/>
    <x v="3"/>
    <x v="1"/>
    <n v="95.88"/>
    <n v="31.9"/>
    <x v="1"/>
    <x v="0"/>
  </r>
  <r>
    <n v="64155"/>
    <x v="1"/>
    <x v="45"/>
    <n v="0"/>
    <n v="0"/>
    <x v="1"/>
    <x v="2"/>
    <x v="1"/>
    <n v="200.25"/>
    <n v="33.1"/>
    <x v="2"/>
    <x v="0"/>
  </r>
  <r>
    <n v="64159"/>
    <x v="0"/>
    <x v="22"/>
    <n v="0"/>
    <n v="0"/>
    <x v="1"/>
    <x v="0"/>
    <x v="1"/>
    <n v="110.41"/>
    <n v="30.5"/>
    <x v="3"/>
    <x v="0"/>
  </r>
  <r>
    <n v="64165"/>
    <x v="0"/>
    <x v="6"/>
    <n v="0"/>
    <n v="0"/>
    <x v="0"/>
    <x v="0"/>
    <x v="0"/>
    <n v="71.63"/>
    <n v="22"/>
    <x v="0"/>
    <x v="0"/>
  </r>
  <r>
    <n v="64174"/>
    <x v="0"/>
    <x v="14"/>
    <n v="1"/>
    <n v="0"/>
    <x v="1"/>
    <x v="0"/>
    <x v="0"/>
    <n v="204.86"/>
    <n v="30.8"/>
    <x v="2"/>
    <x v="0"/>
  </r>
  <r>
    <n v="64189"/>
    <x v="1"/>
    <x v="49"/>
    <n v="0"/>
    <n v="0"/>
    <x v="1"/>
    <x v="3"/>
    <x v="1"/>
    <n v="152.84"/>
    <n v="28.6"/>
    <x v="1"/>
    <x v="0"/>
  </r>
  <r>
    <n v="64196"/>
    <x v="1"/>
    <x v="69"/>
    <n v="0"/>
    <n v="0"/>
    <x v="0"/>
    <x v="0"/>
    <x v="0"/>
    <n v="64.680000000000007"/>
    <n v="23.3"/>
    <x v="3"/>
    <x v="0"/>
  </r>
  <r>
    <n v="64202"/>
    <x v="1"/>
    <x v="74"/>
    <n v="0"/>
    <n v="0"/>
    <x v="1"/>
    <x v="0"/>
    <x v="1"/>
    <n v="119.77"/>
    <n v="23.5"/>
    <x v="1"/>
    <x v="0"/>
  </r>
  <r>
    <n v="64371"/>
    <x v="0"/>
    <x v="24"/>
    <n v="0"/>
    <n v="0"/>
    <x v="1"/>
    <x v="3"/>
    <x v="1"/>
    <n v="68.44"/>
    <n v="23"/>
    <x v="3"/>
    <x v="0"/>
  </r>
  <r>
    <n v="64373"/>
    <x v="1"/>
    <x v="14"/>
    <n v="0"/>
    <n v="0"/>
    <x v="1"/>
    <x v="0"/>
    <x v="0"/>
    <n v="200.62"/>
    <n v="35.799999999999997"/>
    <x v="0"/>
    <x v="1"/>
  </r>
  <r>
    <n v="64393"/>
    <x v="1"/>
    <x v="71"/>
    <n v="0"/>
    <n v="0"/>
    <x v="0"/>
    <x v="3"/>
    <x v="1"/>
    <n v="87.95"/>
    <n v="25.2"/>
    <x v="2"/>
    <x v="0"/>
  </r>
  <r>
    <n v="64412"/>
    <x v="0"/>
    <x v="52"/>
    <n v="0"/>
    <n v="0"/>
    <x v="1"/>
    <x v="0"/>
    <x v="0"/>
    <n v="56.67"/>
    <n v="24.4"/>
    <x v="2"/>
    <x v="0"/>
  </r>
  <r>
    <n v="64416"/>
    <x v="0"/>
    <x v="36"/>
    <n v="0"/>
    <n v="0"/>
    <x v="1"/>
    <x v="2"/>
    <x v="1"/>
    <n v="62.66"/>
    <n v="37.9"/>
    <x v="1"/>
    <x v="0"/>
  </r>
  <r>
    <n v="64420"/>
    <x v="0"/>
    <x v="49"/>
    <n v="0"/>
    <n v="0"/>
    <x v="1"/>
    <x v="2"/>
    <x v="1"/>
    <n v="120.23"/>
    <n v="22.7"/>
    <x v="1"/>
    <x v="0"/>
  </r>
  <r>
    <n v="64433"/>
    <x v="1"/>
    <x v="32"/>
    <n v="0"/>
    <n v="0"/>
    <x v="1"/>
    <x v="0"/>
    <x v="0"/>
    <n v="247.97"/>
    <n v="36.1"/>
    <x v="0"/>
    <x v="0"/>
  </r>
  <r>
    <n v="64435"/>
    <x v="0"/>
    <x v="26"/>
    <n v="0"/>
    <n v="0"/>
    <x v="1"/>
    <x v="0"/>
    <x v="1"/>
    <n v="76.03"/>
    <n v="33.200000000000003"/>
    <x v="2"/>
    <x v="0"/>
  </r>
  <r>
    <n v="64464"/>
    <x v="1"/>
    <x v="74"/>
    <n v="0"/>
    <n v="0"/>
    <x v="1"/>
    <x v="0"/>
    <x v="0"/>
    <n v="57.93"/>
    <n v="27.6"/>
    <x v="1"/>
    <x v="0"/>
  </r>
  <r>
    <n v="64489"/>
    <x v="1"/>
    <x v="71"/>
    <n v="0"/>
    <n v="0"/>
    <x v="1"/>
    <x v="2"/>
    <x v="1"/>
    <n v="73.02"/>
    <n v="31.1"/>
    <x v="2"/>
    <x v="0"/>
  </r>
  <r>
    <n v="64494"/>
    <x v="0"/>
    <x v="44"/>
    <n v="0"/>
    <n v="0"/>
    <x v="1"/>
    <x v="0"/>
    <x v="0"/>
    <n v="133.82"/>
    <n v="20.399999999999999"/>
    <x v="2"/>
    <x v="0"/>
  </r>
  <r>
    <n v="64498"/>
    <x v="0"/>
    <x v="76"/>
    <n v="0"/>
    <n v="0"/>
    <x v="1"/>
    <x v="0"/>
    <x v="1"/>
    <n v="90.65"/>
    <n v="22.1"/>
    <x v="0"/>
    <x v="0"/>
  </r>
  <r>
    <n v="64508"/>
    <x v="0"/>
    <x v="38"/>
    <n v="0"/>
    <n v="0"/>
    <x v="0"/>
    <x v="1"/>
    <x v="0"/>
    <n v="97.24"/>
    <n v="20.2"/>
    <x v="1"/>
    <x v="0"/>
  </r>
  <r>
    <n v="64520"/>
    <x v="1"/>
    <x v="53"/>
    <n v="0"/>
    <n v="0"/>
    <x v="1"/>
    <x v="3"/>
    <x v="0"/>
    <n v="91.68"/>
    <n v="40.799999999999997"/>
    <x v="1"/>
    <x v="0"/>
  </r>
  <r>
    <n v="64523"/>
    <x v="1"/>
    <x v="32"/>
    <n v="1"/>
    <n v="0"/>
    <x v="1"/>
    <x v="0"/>
    <x v="0"/>
    <n v="89.93"/>
    <n v="32.1"/>
    <x v="2"/>
    <x v="0"/>
  </r>
  <r>
    <n v="64534"/>
    <x v="0"/>
    <x v="68"/>
    <n v="0"/>
    <n v="0"/>
    <x v="1"/>
    <x v="0"/>
    <x v="0"/>
    <n v="104.66"/>
    <n v="23.9"/>
    <x v="2"/>
    <x v="0"/>
  </r>
  <r>
    <n v="64541"/>
    <x v="1"/>
    <x v="13"/>
    <n v="0"/>
    <n v="0"/>
    <x v="1"/>
    <x v="0"/>
    <x v="0"/>
    <n v="115.83"/>
    <n v="25.3"/>
    <x v="2"/>
    <x v="0"/>
  </r>
  <r>
    <n v="64553"/>
    <x v="0"/>
    <x v="76"/>
    <n v="0"/>
    <n v="0"/>
    <x v="1"/>
    <x v="0"/>
    <x v="1"/>
    <n v="68.760000000000005"/>
    <n v="35.6"/>
    <x v="0"/>
    <x v="0"/>
  </r>
  <r>
    <n v="64582"/>
    <x v="1"/>
    <x v="65"/>
    <n v="1"/>
    <n v="0"/>
    <x v="1"/>
    <x v="2"/>
    <x v="1"/>
    <n v="212.01"/>
    <n v="28.4"/>
    <x v="2"/>
    <x v="0"/>
  </r>
  <r>
    <n v="64597"/>
    <x v="0"/>
    <x v="8"/>
    <n v="0"/>
    <n v="0"/>
    <x v="1"/>
    <x v="0"/>
    <x v="1"/>
    <n v="73.2"/>
    <n v="28.9"/>
    <x v="1"/>
    <x v="0"/>
  </r>
  <r>
    <n v="64633"/>
    <x v="0"/>
    <x v="25"/>
    <n v="0"/>
    <n v="0"/>
    <x v="1"/>
    <x v="0"/>
    <x v="0"/>
    <n v="94.04"/>
    <n v="32.700000000000003"/>
    <x v="2"/>
    <x v="0"/>
  </r>
  <r>
    <n v="64652"/>
    <x v="0"/>
    <x v="22"/>
    <n v="0"/>
    <n v="0"/>
    <x v="1"/>
    <x v="0"/>
    <x v="1"/>
    <n v="56.85"/>
    <n v="24.4"/>
    <x v="2"/>
    <x v="0"/>
  </r>
  <r>
    <n v="64661"/>
    <x v="0"/>
    <x v="12"/>
    <n v="0"/>
    <n v="0"/>
    <x v="0"/>
    <x v="3"/>
    <x v="0"/>
    <n v="57.42"/>
    <n v="33.700000000000003"/>
    <x v="2"/>
    <x v="0"/>
  </r>
  <r>
    <n v="64662"/>
    <x v="0"/>
    <x v="13"/>
    <n v="0"/>
    <n v="0"/>
    <x v="0"/>
    <x v="0"/>
    <x v="1"/>
    <n v="58.01"/>
    <n v="35.299999999999997"/>
    <x v="2"/>
    <x v="0"/>
  </r>
  <r>
    <n v="64670"/>
    <x v="0"/>
    <x v="2"/>
    <n v="0"/>
    <n v="0"/>
    <x v="1"/>
    <x v="2"/>
    <x v="0"/>
    <n v="71.790000000000006"/>
    <n v="43"/>
    <x v="0"/>
    <x v="0"/>
  </r>
  <r>
    <n v="64732"/>
    <x v="0"/>
    <x v="59"/>
    <n v="0"/>
    <n v="0"/>
    <x v="0"/>
    <x v="0"/>
    <x v="0"/>
    <n v="60.26"/>
    <n v="20.399999999999999"/>
    <x v="2"/>
    <x v="0"/>
  </r>
  <r>
    <n v="64742"/>
    <x v="1"/>
    <x v="25"/>
    <n v="0"/>
    <n v="0"/>
    <x v="0"/>
    <x v="3"/>
    <x v="1"/>
    <n v="64.180000000000007"/>
    <n v="32.1"/>
    <x v="2"/>
    <x v="0"/>
  </r>
  <r>
    <n v="64750"/>
    <x v="0"/>
    <x v="79"/>
    <n v="0"/>
    <n v="0"/>
    <x v="0"/>
    <x v="0"/>
    <x v="1"/>
    <n v="62.81"/>
    <n v="21.3"/>
    <x v="2"/>
    <x v="0"/>
  </r>
  <r>
    <n v="64752"/>
    <x v="0"/>
    <x v="59"/>
    <n v="0"/>
    <n v="0"/>
    <x v="0"/>
    <x v="0"/>
    <x v="0"/>
    <n v="72.02"/>
    <n v="34"/>
    <x v="0"/>
    <x v="0"/>
  </r>
  <r>
    <n v="64778"/>
    <x v="1"/>
    <x v="37"/>
    <n v="0"/>
    <n v="1"/>
    <x v="1"/>
    <x v="0"/>
    <x v="1"/>
    <n v="208.3"/>
    <n v="32.5"/>
    <x v="1"/>
    <x v="1"/>
  </r>
  <r>
    <n v="64817"/>
    <x v="1"/>
    <x v="40"/>
    <n v="0"/>
    <n v="0"/>
    <x v="1"/>
    <x v="3"/>
    <x v="1"/>
    <n v="88.48"/>
    <n v="34.299999999999997"/>
    <x v="2"/>
    <x v="0"/>
  </r>
  <r>
    <n v="64849"/>
    <x v="0"/>
    <x v="3"/>
    <n v="0"/>
    <n v="0"/>
    <x v="1"/>
    <x v="0"/>
    <x v="0"/>
    <n v="92.2"/>
    <n v="34.200000000000003"/>
    <x v="1"/>
    <x v="0"/>
  </r>
  <r>
    <n v="64864"/>
    <x v="1"/>
    <x v="63"/>
    <n v="1"/>
    <n v="0"/>
    <x v="1"/>
    <x v="0"/>
    <x v="1"/>
    <n v="60.17"/>
    <n v="23.5"/>
    <x v="3"/>
    <x v="0"/>
  </r>
  <r>
    <n v="64879"/>
    <x v="0"/>
    <x v="11"/>
    <n v="0"/>
    <n v="0"/>
    <x v="0"/>
    <x v="1"/>
    <x v="1"/>
    <n v="120.43"/>
    <n v="23.5"/>
    <x v="1"/>
    <x v="0"/>
  </r>
  <r>
    <n v="64895"/>
    <x v="1"/>
    <x v="32"/>
    <n v="1"/>
    <n v="0"/>
    <x v="1"/>
    <x v="3"/>
    <x v="1"/>
    <n v="104.42"/>
    <n v="37.6"/>
    <x v="3"/>
    <x v="0"/>
  </r>
  <r>
    <n v="64908"/>
    <x v="1"/>
    <x v="16"/>
    <n v="0"/>
    <n v="1"/>
    <x v="1"/>
    <x v="0"/>
    <x v="0"/>
    <n v="57.08"/>
    <n v="22"/>
    <x v="0"/>
    <x v="0"/>
  </r>
  <r>
    <n v="64912"/>
    <x v="0"/>
    <x v="14"/>
    <n v="0"/>
    <n v="0"/>
    <x v="1"/>
    <x v="3"/>
    <x v="1"/>
    <n v="201.45"/>
    <n v="43.8"/>
    <x v="3"/>
    <x v="0"/>
  </r>
  <r>
    <n v="64931"/>
    <x v="1"/>
    <x v="26"/>
    <n v="0"/>
    <n v="0"/>
    <x v="1"/>
    <x v="0"/>
    <x v="1"/>
    <n v="131.05000000000001"/>
    <n v="27.2"/>
    <x v="2"/>
    <x v="0"/>
  </r>
  <r>
    <n v="64972"/>
    <x v="1"/>
    <x v="52"/>
    <n v="0"/>
    <n v="0"/>
    <x v="1"/>
    <x v="0"/>
    <x v="1"/>
    <n v="57.76"/>
    <n v="33.200000000000003"/>
    <x v="3"/>
    <x v="0"/>
  </r>
  <r>
    <n v="64974"/>
    <x v="1"/>
    <x v="90"/>
    <n v="0"/>
    <n v="0"/>
    <x v="0"/>
    <x v="1"/>
    <x v="0"/>
    <n v="58.35"/>
    <n v="18.600000000000001"/>
    <x v="1"/>
    <x v="0"/>
  </r>
  <r>
    <n v="64980"/>
    <x v="0"/>
    <x v="3"/>
    <n v="0"/>
    <n v="0"/>
    <x v="1"/>
    <x v="2"/>
    <x v="0"/>
    <n v="65.66"/>
    <n v="33.700000000000003"/>
    <x v="2"/>
    <x v="0"/>
  </r>
  <r>
    <n v="64986"/>
    <x v="1"/>
    <x v="2"/>
    <n v="0"/>
    <n v="0"/>
    <x v="1"/>
    <x v="0"/>
    <x v="0"/>
    <n v="108.64"/>
    <n v="29.5"/>
    <x v="2"/>
    <x v="0"/>
  </r>
  <r>
    <n v="65038"/>
    <x v="0"/>
    <x v="8"/>
    <n v="0"/>
    <n v="0"/>
    <x v="1"/>
    <x v="0"/>
    <x v="1"/>
    <n v="57.1"/>
    <n v="33.1"/>
    <x v="2"/>
    <x v="0"/>
  </r>
  <r>
    <n v="65053"/>
    <x v="0"/>
    <x v="44"/>
    <n v="0"/>
    <n v="0"/>
    <x v="1"/>
    <x v="0"/>
    <x v="0"/>
    <n v="113.01"/>
    <n v="37.6"/>
    <x v="2"/>
    <x v="0"/>
  </r>
  <r>
    <n v="65093"/>
    <x v="0"/>
    <x v="10"/>
    <n v="0"/>
    <n v="0"/>
    <x v="1"/>
    <x v="3"/>
    <x v="0"/>
    <n v="75.77"/>
    <n v="20.399999999999999"/>
    <x v="0"/>
    <x v="0"/>
  </r>
  <r>
    <n v="65103"/>
    <x v="0"/>
    <x v="14"/>
    <n v="0"/>
    <n v="0"/>
    <x v="1"/>
    <x v="0"/>
    <x v="0"/>
    <n v="81.510000000000005"/>
    <n v="25.6"/>
    <x v="0"/>
    <x v="0"/>
  </r>
  <r>
    <n v="65105"/>
    <x v="1"/>
    <x v="12"/>
    <n v="0"/>
    <n v="0"/>
    <x v="1"/>
    <x v="0"/>
    <x v="0"/>
    <n v="213.22"/>
    <n v="26.1"/>
    <x v="1"/>
    <x v="1"/>
  </r>
  <r>
    <n v="65109"/>
    <x v="1"/>
    <x v="52"/>
    <n v="0"/>
    <n v="0"/>
    <x v="1"/>
    <x v="0"/>
    <x v="0"/>
    <n v="71.42"/>
    <n v="34.9"/>
    <x v="3"/>
    <x v="0"/>
  </r>
  <r>
    <n v="65116"/>
    <x v="0"/>
    <x v="54"/>
    <n v="1"/>
    <n v="0"/>
    <x v="1"/>
    <x v="3"/>
    <x v="0"/>
    <n v="75.78"/>
    <m/>
    <x v="3"/>
    <x v="0"/>
  </r>
  <r>
    <n v="65127"/>
    <x v="0"/>
    <x v="58"/>
    <n v="0"/>
    <n v="0"/>
    <x v="1"/>
    <x v="0"/>
    <x v="0"/>
    <n v="80.760000000000005"/>
    <n v="28.8"/>
    <x v="3"/>
    <x v="0"/>
  </r>
  <r>
    <n v="65130"/>
    <x v="1"/>
    <x v="65"/>
    <n v="0"/>
    <n v="0"/>
    <x v="1"/>
    <x v="0"/>
    <x v="1"/>
    <n v="144.47999999999999"/>
    <n v="29.8"/>
    <x v="3"/>
    <x v="0"/>
  </r>
  <r>
    <n v="65144"/>
    <x v="0"/>
    <x v="73"/>
    <n v="0"/>
    <n v="0"/>
    <x v="1"/>
    <x v="3"/>
    <x v="0"/>
    <n v="98.44"/>
    <n v="33.6"/>
    <x v="1"/>
    <x v="0"/>
  </r>
  <r>
    <n v="65154"/>
    <x v="0"/>
    <x v="61"/>
    <n v="0"/>
    <n v="0"/>
    <x v="1"/>
    <x v="0"/>
    <x v="0"/>
    <n v="112.19"/>
    <n v="53.4"/>
    <x v="2"/>
    <x v="0"/>
  </r>
  <r>
    <n v="65196"/>
    <x v="1"/>
    <x v="66"/>
    <n v="1"/>
    <n v="0"/>
    <x v="1"/>
    <x v="0"/>
    <x v="1"/>
    <n v="198.79"/>
    <m/>
    <x v="3"/>
    <x v="0"/>
  </r>
  <r>
    <n v="65199"/>
    <x v="0"/>
    <x v="76"/>
    <n v="0"/>
    <n v="0"/>
    <x v="1"/>
    <x v="3"/>
    <x v="0"/>
    <n v="81.510000000000005"/>
    <n v="28.5"/>
    <x v="1"/>
    <x v="0"/>
  </r>
  <r>
    <n v="65218"/>
    <x v="1"/>
    <x v="78"/>
    <n v="0"/>
    <n v="0"/>
    <x v="0"/>
    <x v="1"/>
    <x v="1"/>
    <n v="109.1"/>
    <n v="20"/>
    <x v="1"/>
    <x v="0"/>
  </r>
  <r>
    <n v="65229"/>
    <x v="0"/>
    <x v="0"/>
    <n v="0"/>
    <n v="0"/>
    <x v="0"/>
    <x v="0"/>
    <x v="1"/>
    <n v="55.41"/>
    <n v="25.4"/>
    <x v="1"/>
    <x v="0"/>
  </r>
  <r>
    <n v="65252"/>
    <x v="0"/>
    <x v="63"/>
    <n v="0"/>
    <n v="0"/>
    <x v="1"/>
    <x v="2"/>
    <x v="1"/>
    <n v="55.57"/>
    <n v="26.8"/>
    <x v="0"/>
    <x v="0"/>
  </r>
  <r>
    <n v="65256"/>
    <x v="0"/>
    <x v="73"/>
    <n v="0"/>
    <n v="0"/>
    <x v="1"/>
    <x v="3"/>
    <x v="1"/>
    <n v="128.28"/>
    <n v="34.200000000000003"/>
    <x v="2"/>
    <x v="0"/>
  </r>
  <r>
    <n v="65257"/>
    <x v="1"/>
    <x v="14"/>
    <n v="0"/>
    <n v="0"/>
    <x v="1"/>
    <x v="0"/>
    <x v="0"/>
    <n v="135.84"/>
    <n v="27.3"/>
    <x v="2"/>
    <x v="0"/>
  </r>
  <r>
    <n v="65258"/>
    <x v="1"/>
    <x v="76"/>
    <n v="0"/>
    <n v="0"/>
    <x v="1"/>
    <x v="0"/>
    <x v="0"/>
    <n v="86.73"/>
    <n v="26.1"/>
    <x v="1"/>
    <x v="0"/>
  </r>
  <r>
    <n v="65277"/>
    <x v="0"/>
    <x v="23"/>
    <n v="1"/>
    <n v="0"/>
    <x v="0"/>
    <x v="3"/>
    <x v="1"/>
    <n v="198.12"/>
    <n v="29.1"/>
    <x v="2"/>
    <x v="0"/>
  </r>
  <r>
    <n v="65321"/>
    <x v="1"/>
    <x v="85"/>
    <n v="0"/>
    <n v="0"/>
    <x v="0"/>
    <x v="1"/>
    <x v="1"/>
    <n v="64.55"/>
    <n v="17.399999999999999"/>
    <x v="1"/>
    <x v="0"/>
  </r>
  <r>
    <n v="65324"/>
    <x v="0"/>
    <x v="25"/>
    <n v="0"/>
    <n v="0"/>
    <x v="1"/>
    <x v="2"/>
    <x v="1"/>
    <n v="75.91"/>
    <n v="27.8"/>
    <x v="1"/>
    <x v="0"/>
  </r>
  <r>
    <n v="65333"/>
    <x v="0"/>
    <x v="4"/>
    <n v="0"/>
    <n v="0"/>
    <x v="1"/>
    <x v="0"/>
    <x v="1"/>
    <n v="96.03"/>
    <n v="24.1"/>
    <x v="1"/>
    <x v="0"/>
  </r>
  <r>
    <n v="65336"/>
    <x v="0"/>
    <x v="80"/>
    <n v="0"/>
    <n v="0"/>
    <x v="1"/>
    <x v="0"/>
    <x v="0"/>
    <n v="98.71"/>
    <n v="26.1"/>
    <x v="0"/>
    <x v="0"/>
  </r>
  <r>
    <n v="65339"/>
    <x v="0"/>
    <x v="27"/>
    <n v="0"/>
    <n v="0"/>
    <x v="1"/>
    <x v="0"/>
    <x v="0"/>
    <n v="127.75"/>
    <n v="30.5"/>
    <x v="2"/>
    <x v="0"/>
  </r>
  <r>
    <n v="65351"/>
    <x v="1"/>
    <x v="83"/>
    <n v="0"/>
    <n v="0"/>
    <x v="0"/>
    <x v="1"/>
    <x v="0"/>
    <n v="141.84"/>
    <n v="23.3"/>
    <x v="1"/>
    <x v="0"/>
  </r>
  <r>
    <n v="65357"/>
    <x v="0"/>
    <x v="41"/>
    <n v="0"/>
    <n v="0"/>
    <x v="0"/>
    <x v="1"/>
    <x v="1"/>
    <n v="84.59"/>
    <n v="17.7"/>
    <x v="1"/>
    <x v="0"/>
  </r>
  <r>
    <n v="65358"/>
    <x v="0"/>
    <x v="4"/>
    <n v="0"/>
    <n v="0"/>
    <x v="1"/>
    <x v="0"/>
    <x v="1"/>
    <n v="69.260000000000005"/>
    <n v="21.8"/>
    <x v="0"/>
    <x v="0"/>
  </r>
  <r>
    <n v="65376"/>
    <x v="0"/>
    <x v="20"/>
    <n v="0"/>
    <n v="0"/>
    <x v="1"/>
    <x v="3"/>
    <x v="0"/>
    <n v="95.44"/>
    <n v="25.5"/>
    <x v="3"/>
    <x v="0"/>
  </r>
  <r>
    <n v="65379"/>
    <x v="1"/>
    <x v="33"/>
    <n v="0"/>
    <n v="0"/>
    <x v="0"/>
    <x v="1"/>
    <x v="0"/>
    <n v="69.52"/>
    <n v="24.2"/>
    <x v="1"/>
    <x v="0"/>
  </r>
  <r>
    <n v="65388"/>
    <x v="0"/>
    <x v="65"/>
    <n v="0"/>
    <n v="0"/>
    <x v="0"/>
    <x v="0"/>
    <x v="0"/>
    <n v="80.47"/>
    <n v="27.3"/>
    <x v="3"/>
    <x v="0"/>
  </r>
  <r>
    <n v="65396"/>
    <x v="0"/>
    <x v="77"/>
    <n v="0"/>
    <n v="0"/>
    <x v="1"/>
    <x v="0"/>
    <x v="1"/>
    <n v="146.61000000000001"/>
    <n v="39.6"/>
    <x v="2"/>
    <x v="0"/>
  </r>
  <r>
    <n v="65405"/>
    <x v="0"/>
    <x v="16"/>
    <n v="0"/>
    <n v="0"/>
    <x v="0"/>
    <x v="0"/>
    <x v="0"/>
    <n v="253.86"/>
    <n v="28.8"/>
    <x v="0"/>
    <x v="0"/>
  </r>
  <r>
    <n v="65407"/>
    <x v="0"/>
    <x v="60"/>
    <n v="0"/>
    <n v="0"/>
    <x v="1"/>
    <x v="3"/>
    <x v="1"/>
    <n v="65.459999999999994"/>
    <n v="32.5"/>
    <x v="0"/>
    <x v="0"/>
  </r>
  <r>
    <n v="65411"/>
    <x v="0"/>
    <x v="62"/>
    <n v="0"/>
    <n v="0"/>
    <x v="1"/>
    <x v="0"/>
    <x v="0"/>
    <n v="152.56"/>
    <n v="21.8"/>
    <x v="1"/>
    <x v="0"/>
  </r>
  <r>
    <n v="65413"/>
    <x v="0"/>
    <x v="60"/>
    <n v="0"/>
    <n v="0"/>
    <x v="1"/>
    <x v="0"/>
    <x v="0"/>
    <n v="55.64"/>
    <n v="43.4"/>
    <x v="2"/>
    <x v="0"/>
  </r>
  <r>
    <n v="65419"/>
    <x v="1"/>
    <x v="39"/>
    <n v="0"/>
    <n v="1"/>
    <x v="1"/>
    <x v="2"/>
    <x v="1"/>
    <n v="70.23"/>
    <n v="28.1"/>
    <x v="2"/>
    <x v="0"/>
  </r>
  <r>
    <n v="65429"/>
    <x v="0"/>
    <x v="72"/>
    <n v="0"/>
    <n v="0"/>
    <x v="1"/>
    <x v="2"/>
    <x v="1"/>
    <n v="93.34"/>
    <n v="27.7"/>
    <x v="2"/>
    <x v="0"/>
  </r>
  <r>
    <n v="65453"/>
    <x v="0"/>
    <x v="71"/>
    <n v="1"/>
    <n v="0"/>
    <x v="1"/>
    <x v="2"/>
    <x v="0"/>
    <n v="82.44"/>
    <n v="27.8"/>
    <x v="3"/>
    <x v="0"/>
  </r>
  <r>
    <n v="65460"/>
    <x v="0"/>
    <x v="43"/>
    <n v="0"/>
    <n v="0"/>
    <x v="1"/>
    <x v="0"/>
    <x v="1"/>
    <n v="62.6"/>
    <n v="25.1"/>
    <x v="0"/>
    <x v="0"/>
  </r>
  <r>
    <n v="65469"/>
    <x v="1"/>
    <x v="83"/>
    <n v="0"/>
    <n v="0"/>
    <x v="0"/>
    <x v="1"/>
    <x v="1"/>
    <n v="121.71"/>
    <n v="23.4"/>
    <x v="2"/>
    <x v="0"/>
  </r>
  <r>
    <n v="65473"/>
    <x v="1"/>
    <x v="13"/>
    <n v="0"/>
    <n v="0"/>
    <x v="0"/>
    <x v="0"/>
    <x v="0"/>
    <n v="61.96"/>
    <n v="22"/>
    <x v="3"/>
    <x v="0"/>
  </r>
  <r>
    <n v="65481"/>
    <x v="1"/>
    <x v="73"/>
    <n v="0"/>
    <n v="0"/>
    <x v="1"/>
    <x v="0"/>
    <x v="0"/>
    <n v="90.4"/>
    <n v="26.5"/>
    <x v="2"/>
    <x v="0"/>
  </r>
  <r>
    <n v="65507"/>
    <x v="1"/>
    <x v="8"/>
    <n v="0"/>
    <n v="0"/>
    <x v="1"/>
    <x v="0"/>
    <x v="1"/>
    <n v="55.72"/>
    <n v="38.200000000000003"/>
    <x v="2"/>
    <x v="0"/>
  </r>
  <r>
    <n v="65508"/>
    <x v="1"/>
    <x v="7"/>
    <n v="0"/>
    <n v="0"/>
    <x v="1"/>
    <x v="2"/>
    <x v="0"/>
    <n v="148.72"/>
    <n v="28.7"/>
    <x v="2"/>
    <x v="0"/>
  </r>
  <r>
    <n v="65526"/>
    <x v="0"/>
    <x v="52"/>
    <n v="0"/>
    <n v="0"/>
    <x v="1"/>
    <x v="0"/>
    <x v="0"/>
    <n v="77.91"/>
    <n v="30.3"/>
    <x v="0"/>
    <x v="0"/>
  </r>
  <r>
    <n v="65535"/>
    <x v="1"/>
    <x v="11"/>
    <n v="0"/>
    <n v="0"/>
    <x v="0"/>
    <x v="1"/>
    <x v="1"/>
    <n v="78.05"/>
    <n v="25.7"/>
    <x v="1"/>
    <x v="0"/>
  </r>
  <r>
    <n v="65564"/>
    <x v="0"/>
    <x v="25"/>
    <n v="0"/>
    <n v="0"/>
    <x v="1"/>
    <x v="0"/>
    <x v="0"/>
    <n v="57.43"/>
    <n v="53.5"/>
    <x v="0"/>
    <x v="0"/>
  </r>
  <r>
    <n v="65574"/>
    <x v="0"/>
    <x v="32"/>
    <n v="0"/>
    <n v="0"/>
    <x v="1"/>
    <x v="0"/>
    <x v="0"/>
    <n v="129.16"/>
    <n v="32.4"/>
    <x v="2"/>
    <x v="0"/>
  </r>
  <r>
    <n v="65632"/>
    <x v="1"/>
    <x v="3"/>
    <n v="0"/>
    <n v="0"/>
    <x v="1"/>
    <x v="0"/>
    <x v="1"/>
    <n v="145.5"/>
    <n v="31.8"/>
    <x v="0"/>
    <x v="0"/>
  </r>
  <r>
    <n v="65636"/>
    <x v="1"/>
    <x v="2"/>
    <n v="0"/>
    <n v="0"/>
    <x v="1"/>
    <x v="0"/>
    <x v="0"/>
    <n v="82.26"/>
    <n v="28.7"/>
    <x v="1"/>
    <x v="0"/>
  </r>
  <r>
    <n v="65643"/>
    <x v="0"/>
    <x v="46"/>
    <n v="0"/>
    <n v="0"/>
    <x v="0"/>
    <x v="1"/>
    <x v="0"/>
    <n v="156.82"/>
    <n v="17.3"/>
    <x v="1"/>
    <x v="0"/>
  </r>
  <r>
    <n v="65644"/>
    <x v="1"/>
    <x v="31"/>
    <n v="0"/>
    <n v="0"/>
    <x v="0"/>
    <x v="1"/>
    <x v="0"/>
    <n v="57.02"/>
    <n v="16.100000000000001"/>
    <x v="1"/>
    <x v="0"/>
  </r>
  <r>
    <n v="65667"/>
    <x v="0"/>
    <x v="25"/>
    <n v="0"/>
    <n v="0"/>
    <x v="1"/>
    <x v="0"/>
    <x v="1"/>
    <n v="134.59"/>
    <n v="28.2"/>
    <x v="3"/>
    <x v="0"/>
  </r>
  <r>
    <n v="65673"/>
    <x v="0"/>
    <x v="2"/>
    <n v="0"/>
    <n v="0"/>
    <x v="0"/>
    <x v="3"/>
    <x v="1"/>
    <n v="67.099999999999994"/>
    <n v="31.4"/>
    <x v="2"/>
    <x v="0"/>
  </r>
  <r>
    <n v="65680"/>
    <x v="1"/>
    <x v="21"/>
    <n v="0"/>
    <n v="1"/>
    <x v="1"/>
    <x v="3"/>
    <x v="0"/>
    <n v="227.81"/>
    <n v="33"/>
    <x v="0"/>
    <x v="0"/>
  </r>
  <r>
    <n v="65688"/>
    <x v="1"/>
    <x v="78"/>
    <n v="0"/>
    <n v="1"/>
    <x v="0"/>
    <x v="1"/>
    <x v="0"/>
    <n v="62.89"/>
    <n v="29.4"/>
    <x v="1"/>
    <x v="0"/>
  </r>
  <r>
    <n v="65693"/>
    <x v="1"/>
    <x v="67"/>
    <n v="0"/>
    <n v="0"/>
    <x v="1"/>
    <x v="2"/>
    <x v="1"/>
    <n v="59"/>
    <n v="29.5"/>
    <x v="1"/>
    <x v="0"/>
  </r>
  <r>
    <n v="65697"/>
    <x v="0"/>
    <x v="40"/>
    <n v="0"/>
    <n v="0"/>
    <x v="1"/>
    <x v="0"/>
    <x v="0"/>
    <n v="122.91"/>
    <n v="35.700000000000003"/>
    <x v="2"/>
    <x v="0"/>
  </r>
  <r>
    <n v="65698"/>
    <x v="0"/>
    <x v="54"/>
    <n v="0"/>
    <n v="0"/>
    <x v="1"/>
    <x v="0"/>
    <x v="0"/>
    <n v="60.2"/>
    <n v="27.7"/>
    <x v="0"/>
    <x v="0"/>
  </r>
  <r>
    <n v="65712"/>
    <x v="1"/>
    <x v="70"/>
    <n v="0"/>
    <n v="0"/>
    <x v="0"/>
    <x v="0"/>
    <x v="0"/>
    <n v="73.33"/>
    <n v="23"/>
    <x v="2"/>
    <x v="0"/>
  </r>
  <r>
    <n v="65729"/>
    <x v="0"/>
    <x v="69"/>
    <n v="0"/>
    <n v="0"/>
    <x v="1"/>
    <x v="0"/>
    <x v="1"/>
    <n v="123.98"/>
    <n v="30.1"/>
    <x v="2"/>
    <x v="0"/>
  </r>
  <r>
    <n v="65731"/>
    <x v="1"/>
    <x v="73"/>
    <n v="0"/>
    <n v="0"/>
    <x v="1"/>
    <x v="3"/>
    <x v="0"/>
    <n v="83.64"/>
    <n v="29.4"/>
    <x v="3"/>
    <x v="0"/>
  </r>
  <r>
    <n v="65748"/>
    <x v="0"/>
    <x v="27"/>
    <n v="0"/>
    <n v="0"/>
    <x v="1"/>
    <x v="0"/>
    <x v="0"/>
    <n v="180.45"/>
    <n v="22.5"/>
    <x v="2"/>
    <x v="0"/>
  </r>
  <r>
    <n v="65766"/>
    <x v="0"/>
    <x v="80"/>
    <n v="0"/>
    <n v="0"/>
    <x v="0"/>
    <x v="0"/>
    <x v="1"/>
    <n v="104.33"/>
    <n v="20.100000000000001"/>
    <x v="2"/>
    <x v="0"/>
  </r>
  <r>
    <n v="65794"/>
    <x v="0"/>
    <x v="12"/>
    <n v="1"/>
    <n v="0"/>
    <x v="1"/>
    <x v="0"/>
    <x v="1"/>
    <n v="164.77"/>
    <n v="34.5"/>
    <x v="2"/>
    <x v="0"/>
  </r>
  <r>
    <n v="65801"/>
    <x v="0"/>
    <x v="9"/>
    <n v="0"/>
    <n v="0"/>
    <x v="0"/>
    <x v="0"/>
    <x v="0"/>
    <n v="73.83"/>
    <n v="16.600000000000001"/>
    <x v="1"/>
    <x v="0"/>
  </r>
  <r>
    <n v="65814"/>
    <x v="1"/>
    <x v="81"/>
    <n v="0"/>
    <n v="0"/>
    <x v="0"/>
    <x v="0"/>
    <x v="0"/>
    <n v="138.51"/>
    <n v="24.3"/>
    <x v="2"/>
    <x v="0"/>
  </r>
  <r>
    <n v="65836"/>
    <x v="0"/>
    <x v="23"/>
    <n v="1"/>
    <n v="0"/>
    <x v="1"/>
    <x v="0"/>
    <x v="0"/>
    <n v="182.2"/>
    <n v="30.5"/>
    <x v="0"/>
    <x v="0"/>
  </r>
  <r>
    <n v="65842"/>
    <x v="0"/>
    <x v="67"/>
    <n v="1"/>
    <n v="0"/>
    <x v="1"/>
    <x v="3"/>
    <x v="1"/>
    <n v="61.94"/>
    <n v="25.3"/>
    <x v="3"/>
    <x v="1"/>
  </r>
  <r>
    <n v="65849"/>
    <x v="0"/>
    <x v="52"/>
    <n v="0"/>
    <n v="0"/>
    <x v="1"/>
    <x v="0"/>
    <x v="1"/>
    <n v="121.43"/>
    <n v="25.3"/>
    <x v="2"/>
    <x v="0"/>
  </r>
  <r>
    <n v="65888"/>
    <x v="1"/>
    <x v="30"/>
    <n v="0"/>
    <n v="0"/>
    <x v="0"/>
    <x v="1"/>
    <x v="1"/>
    <n v="117.04"/>
    <n v="18.100000000000001"/>
    <x v="1"/>
    <x v="0"/>
  </r>
  <r>
    <n v="65892"/>
    <x v="0"/>
    <x v="21"/>
    <n v="0"/>
    <n v="0"/>
    <x v="1"/>
    <x v="3"/>
    <x v="0"/>
    <n v="66.709999999999994"/>
    <n v="51.7"/>
    <x v="2"/>
    <x v="0"/>
  </r>
  <r>
    <n v="65894"/>
    <x v="0"/>
    <x v="78"/>
    <n v="0"/>
    <n v="0"/>
    <x v="0"/>
    <x v="1"/>
    <x v="0"/>
    <n v="82.3"/>
    <n v="18.8"/>
    <x v="1"/>
    <x v="0"/>
  </r>
  <r>
    <n v="65895"/>
    <x v="0"/>
    <x v="36"/>
    <n v="0"/>
    <n v="0"/>
    <x v="1"/>
    <x v="0"/>
    <x v="0"/>
    <n v="98.27"/>
    <n v="61.2"/>
    <x v="1"/>
    <x v="0"/>
  </r>
  <r>
    <n v="65907"/>
    <x v="0"/>
    <x v="24"/>
    <n v="0"/>
    <n v="0"/>
    <x v="1"/>
    <x v="0"/>
    <x v="0"/>
    <n v="206.53"/>
    <n v="44.5"/>
    <x v="3"/>
    <x v="0"/>
  </r>
  <r>
    <n v="65944"/>
    <x v="0"/>
    <x v="52"/>
    <n v="0"/>
    <n v="0"/>
    <x v="1"/>
    <x v="3"/>
    <x v="0"/>
    <n v="105.88"/>
    <n v="39.9"/>
    <x v="3"/>
    <x v="0"/>
  </r>
  <r>
    <n v="65946"/>
    <x v="1"/>
    <x v="76"/>
    <n v="0"/>
    <n v="0"/>
    <x v="1"/>
    <x v="0"/>
    <x v="1"/>
    <n v="123.87"/>
    <n v="28.8"/>
    <x v="1"/>
    <x v="0"/>
  </r>
  <r>
    <n v="65955"/>
    <x v="1"/>
    <x v="12"/>
    <n v="1"/>
    <n v="1"/>
    <x v="0"/>
    <x v="0"/>
    <x v="1"/>
    <n v="220.64"/>
    <n v="30"/>
    <x v="2"/>
    <x v="0"/>
  </r>
  <r>
    <n v="65962"/>
    <x v="1"/>
    <x v="74"/>
    <n v="0"/>
    <n v="0"/>
    <x v="1"/>
    <x v="0"/>
    <x v="0"/>
    <n v="58.7"/>
    <n v="38.9"/>
    <x v="3"/>
    <x v="0"/>
  </r>
  <r>
    <n v="65966"/>
    <x v="0"/>
    <x v="19"/>
    <n v="0"/>
    <n v="0"/>
    <x v="0"/>
    <x v="0"/>
    <x v="0"/>
    <n v="89.14"/>
    <n v="22.6"/>
    <x v="0"/>
    <x v="0"/>
  </r>
  <r>
    <n v="65969"/>
    <x v="1"/>
    <x v="11"/>
    <n v="0"/>
    <n v="0"/>
    <x v="0"/>
    <x v="1"/>
    <x v="1"/>
    <n v="121.99"/>
    <n v="19.600000000000001"/>
    <x v="1"/>
    <x v="0"/>
  </r>
  <r>
    <n v="65970"/>
    <x v="0"/>
    <x v="41"/>
    <n v="0"/>
    <n v="0"/>
    <x v="0"/>
    <x v="1"/>
    <x v="1"/>
    <n v="77.83"/>
    <n v="15.6"/>
    <x v="1"/>
    <x v="0"/>
  </r>
  <r>
    <n v="65988"/>
    <x v="0"/>
    <x v="69"/>
    <n v="0"/>
    <n v="0"/>
    <x v="0"/>
    <x v="0"/>
    <x v="1"/>
    <n v="191.78"/>
    <n v="24.7"/>
    <x v="1"/>
    <x v="0"/>
  </r>
  <r>
    <n v="65998"/>
    <x v="1"/>
    <x v="41"/>
    <n v="0"/>
    <n v="0"/>
    <x v="0"/>
    <x v="1"/>
    <x v="1"/>
    <n v="101.31"/>
    <n v="20"/>
    <x v="1"/>
    <x v="0"/>
  </r>
  <r>
    <n v="66006"/>
    <x v="0"/>
    <x v="10"/>
    <n v="0"/>
    <n v="0"/>
    <x v="1"/>
    <x v="0"/>
    <x v="0"/>
    <n v="86.67"/>
    <n v="33.299999999999997"/>
    <x v="2"/>
    <x v="0"/>
  </r>
  <r>
    <n v="66014"/>
    <x v="0"/>
    <x v="34"/>
    <n v="0"/>
    <n v="0"/>
    <x v="0"/>
    <x v="1"/>
    <x v="0"/>
    <n v="71.8"/>
    <n v="18.8"/>
    <x v="1"/>
    <x v="0"/>
  </r>
  <r>
    <n v="66051"/>
    <x v="1"/>
    <x v="10"/>
    <n v="0"/>
    <n v="0"/>
    <x v="1"/>
    <x v="3"/>
    <x v="1"/>
    <n v="115.79"/>
    <n v="31.8"/>
    <x v="1"/>
    <x v="0"/>
  </r>
  <r>
    <n v="66065"/>
    <x v="1"/>
    <x v="1"/>
    <n v="0"/>
    <n v="0"/>
    <x v="0"/>
    <x v="1"/>
    <x v="1"/>
    <n v="137.44999999999999"/>
    <n v="18.2"/>
    <x v="1"/>
    <x v="0"/>
  </r>
  <r>
    <n v="66067"/>
    <x v="1"/>
    <x v="72"/>
    <n v="0"/>
    <n v="0"/>
    <x v="1"/>
    <x v="0"/>
    <x v="1"/>
    <n v="67.92"/>
    <n v="31.1"/>
    <x v="0"/>
    <x v="0"/>
  </r>
  <r>
    <n v="66071"/>
    <x v="1"/>
    <x v="62"/>
    <n v="1"/>
    <n v="0"/>
    <x v="1"/>
    <x v="0"/>
    <x v="0"/>
    <n v="112.16"/>
    <n v="42.5"/>
    <x v="0"/>
    <x v="1"/>
  </r>
  <r>
    <n v="66080"/>
    <x v="0"/>
    <x v="43"/>
    <n v="0"/>
    <n v="0"/>
    <x v="0"/>
    <x v="0"/>
    <x v="0"/>
    <n v="114.37"/>
    <n v="37.799999999999997"/>
    <x v="1"/>
    <x v="0"/>
  </r>
  <r>
    <n v="66083"/>
    <x v="1"/>
    <x v="54"/>
    <n v="0"/>
    <n v="0"/>
    <x v="1"/>
    <x v="0"/>
    <x v="1"/>
    <n v="145.46"/>
    <n v="40.1"/>
    <x v="2"/>
    <x v="0"/>
  </r>
  <r>
    <n v="66110"/>
    <x v="0"/>
    <x v="2"/>
    <n v="0"/>
    <n v="0"/>
    <x v="1"/>
    <x v="0"/>
    <x v="1"/>
    <n v="63.47"/>
    <n v="27.8"/>
    <x v="1"/>
    <x v="0"/>
  </r>
  <r>
    <n v="66159"/>
    <x v="0"/>
    <x v="7"/>
    <n v="0"/>
    <n v="1"/>
    <x v="1"/>
    <x v="3"/>
    <x v="1"/>
    <n v="66.72"/>
    <n v="21.7"/>
    <x v="0"/>
    <x v="1"/>
  </r>
  <r>
    <n v="66174"/>
    <x v="1"/>
    <x v="27"/>
    <n v="0"/>
    <n v="0"/>
    <x v="1"/>
    <x v="3"/>
    <x v="1"/>
    <n v="88.19"/>
    <n v="29.3"/>
    <x v="0"/>
    <x v="0"/>
  </r>
  <r>
    <n v="66184"/>
    <x v="1"/>
    <x v="65"/>
    <n v="0"/>
    <n v="0"/>
    <x v="1"/>
    <x v="2"/>
    <x v="1"/>
    <n v="100.26"/>
    <n v="26"/>
    <x v="1"/>
    <x v="0"/>
  </r>
  <r>
    <n v="66196"/>
    <x v="1"/>
    <x v="66"/>
    <n v="0"/>
    <n v="1"/>
    <x v="0"/>
    <x v="0"/>
    <x v="1"/>
    <n v="201.76"/>
    <n v="30.2"/>
    <x v="0"/>
    <x v="0"/>
  </r>
  <r>
    <n v="66204"/>
    <x v="1"/>
    <x v="14"/>
    <n v="0"/>
    <n v="0"/>
    <x v="1"/>
    <x v="0"/>
    <x v="0"/>
    <n v="111.04"/>
    <n v="32"/>
    <x v="0"/>
    <x v="1"/>
  </r>
  <r>
    <n v="66220"/>
    <x v="1"/>
    <x v="76"/>
    <n v="0"/>
    <n v="0"/>
    <x v="1"/>
    <x v="0"/>
    <x v="0"/>
    <n v="126.35"/>
    <n v="25.2"/>
    <x v="2"/>
    <x v="0"/>
  </r>
  <r>
    <n v="66258"/>
    <x v="0"/>
    <x v="57"/>
    <n v="0"/>
    <n v="0"/>
    <x v="1"/>
    <x v="3"/>
    <x v="0"/>
    <n v="195.71"/>
    <n v="34.1"/>
    <x v="0"/>
    <x v="1"/>
  </r>
  <r>
    <n v="66264"/>
    <x v="1"/>
    <x v="59"/>
    <n v="0"/>
    <n v="0"/>
    <x v="1"/>
    <x v="2"/>
    <x v="0"/>
    <n v="102.4"/>
    <n v="26.9"/>
    <x v="3"/>
    <x v="0"/>
  </r>
  <r>
    <n v="66270"/>
    <x v="0"/>
    <x v="73"/>
    <n v="0"/>
    <n v="0"/>
    <x v="1"/>
    <x v="0"/>
    <x v="1"/>
    <n v="69.400000000000006"/>
    <n v="24"/>
    <x v="1"/>
    <x v="0"/>
  </r>
  <r>
    <n v="66287"/>
    <x v="1"/>
    <x v="8"/>
    <n v="0"/>
    <n v="0"/>
    <x v="1"/>
    <x v="0"/>
    <x v="1"/>
    <n v="88.04"/>
    <n v="30.3"/>
    <x v="0"/>
    <x v="0"/>
  </r>
  <r>
    <n v="66306"/>
    <x v="0"/>
    <x v="10"/>
    <n v="0"/>
    <n v="0"/>
    <x v="1"/>
    <x v="0"/>
    <x v="1"/>
    <n v="82.57"/>
    <n v="29.1"/>
    <x v="2"/>
    <x v="0"/>
  </r>
  <r>
    <n v="66310"/>
    <x v="1"/>
    <x v="32"/>
    <n v="0"/>
    <n v="0"/>
    <x v="1"/>
    <x v="3"/>
    <x v="1"/>
    <n v="138.47"/>
    <n v="31.5"/>
    <x v="2"/>
    <x v="0"/>
  </r>
  <r>
    <n v="66315"/>
    <x v="0"/>
    <x v="73"/>
    <n v="0"/>
    <n v="0"/>
    <x v="0"/>
    <x v="3"/>
    <x v="0"/>
    <n v="68.02"/>
    <n v="37.5"/>
    <x v="2"/>
    <x v="1"/>
  </r>
  <r>
    <n v="66321"/>
    <x v="1"/>
    <x v="52"/>
    <n v="0"/>
    <n v="0"/>
    <x v="1"/>
    <x v="2"/>
    <x v="0"/>
    <n v="64.989999999999995"/>
    <n v="33.200000000000003"/>
    <x v="2"/>
    <x v="0"/>
  </r>
  <r>
    <n v="66333"/>
    <x v="1"/>
    <x v="36"/>
    <n v="0"/>
    <n v="0"/>
    <x v="1"/>
    <x v="3"/>
    <x v="0"/>
    <n v="78.400000000000006"/>
    <n v="64.8"/>
    <x v="2"/>
    <x v="0"/>
  </r>
  <r>
    <n v="66362"/>
    <x v="0"/>
    <x v="49"/>
    <n v="0"/>
    <n v="0"/>
    <x v="1"/>
    <x v="0"/>
    <x v="0"/>
    <n v="129.31"/>
    <n v="41.2"/>
    <x v="1"/>
    <x v="0"/>
  </r>
  <r>
    <n v="66370"/>
    <x v="0"/>
    <x v="41"/>
    <n v="0"/>
    <n v="0"/>
    <x v="0"/>
    <x v="1"/>
    <x v="1"/>
    <n v="59.78"/>
    <n v="15.9"/>
    <x v="1"/>
    <x v="0"/>
  </r>
  <r>
    <n v="66400"/>
    <x v="1"/>
    <x v="23"/>
    <n v="0"/>
    <n v="0"/>
    <x v="1"/>
    <x v="0"/>
    <x v="0"/>
    <n v="237.75"/>
    <m/>
    <x v="0"/>
    <x v="1"/>
  </r>
  <r>
    <n v="66405"/>
    <x v="0"/>
    <x v="4"/>
    <n v="0"/>
    <n v="0"/>
    <x v="1"/>
    <x v="0"/>
    <x v="0"/>
    <n v="117.31"/>
    <n v="28.4"/>
    <x v="2"/>
    <x v="0"/>
  </r>
  <r>
    <n v="66419"/>
    <x v="1"/>
    <x v="68"/>
    <n v="0"/>
    <n v="0"/>
    <x v="1"/>
    <x v="0"/>
    <x v="1"/>
    <n v="119.96"/>
    <n v="27.7"/>
    <x v="2"/>
    <x v="0"/>
  </r>
  <r>
    <n v="66431"/>
    <x v="1"/>
    <x v="24"/>
    <n v="0"/>
    <n v="0"/>
    <x v="1"/>
    <x v="0"/>
    <x v="0"/>
    <n v="209.06"/>
    <n v="43.8"/>
    <x v="1"/>
    <x v="0"/>
  </r>
  <r>
    <n v="66435"/>
    <x v="0"/>
    <x v="29"/>
    <n v="0"/>
    <n v="0"/>
    <x v="1"/>
    <x v="0"/>
    <x v="1"/>
    <n v="71.97"/>
    <n v="27.2"/>
    <x v="2"/>
    <x v="0"/>
  </r>
  <r>
    <n v="66464"/>
    <x v="1"/>
    <x v="63"/>
    <n v="0"/>
    <n v="0"/>
    <x v="1"/>
    <x v="0"/>
    <x v="0"/>
    <n v="222.66"/>
    <n v="37"/>
    <x v="0"/>
    <x v="0"/>
  </r>
  <r>
    <n v="66490"/>
    <x v="1"/>
    <x v="3"/>
    <n v="1"/>
    <n v="0"/>
    <x v="1"/>
    <x v="2"/>
    <x v="0"/>
    <n v="118.82"/>
    <n v="41"/>
    <x v="3"/>
    <x v="0"/>
  </r>
  <r>
    <n v="66494"/>
    <x v="1"/>
    <x v="25"/>
    <n v="0"/>
    <n v="0"/>
    <x v="1"/>
    <x v="0"/>
    <x v="0"/>
    <n v="91.96"/>
    <n v="24.9"/>
    <x v="1"/>
    <x v="0"/>
  </r>
  <r>
    <n v="66502"/>
    <x v="1"/>
    <x v="19"/>
    <n v="0"/>
    <n v="0"/>
    <x v="0"/>
    <x v="0"/>
    <x v="1"/>
    <n v="111.93"/>
    <n v="32.200000000000003"/>
    <x v="2"/>
    <x v="0"/>
  </r>
  <r>
    <n v="66530"/>
    <x v="0"/>
    <x v="5"/>
    <n v="0"/>
    <n v="0"/>
    <x v="1"/>
    <x v="0"/>
    <x v="0"/>
    <n v="162.30000000000001"/>
    <n v="23.6"/>
    <x v="2"/>
    <x v="0"/>
  </r>
  <r>
    <n v="66546"/>
    <x v="0"/>
    <x v="9"/>
    <n v="0"/>
    <n v="0"/>
    <x v="0"/>
    <x v="0"/>
    <x v="0"/>
    <n v="80.08"/>
    <n v="25.1"/>
    <x v="2"/>
    <x v="0"/>
  </r>
  <r>
    <n v="66570"/>
    <x v="0"/>
    <x v="13"/>
    <n v="0"/>
    <n v="0"/>
    <x v="0"/>
    <x v="0"/>
    <x v="1"/>
    <n v="69.239999999999995"/>
    <n v="51"/>
    <x v="2"/>
    <x v="0"/>
  </r>
  <r>
    <n v="66581"/>
    <x v="0"/>
    <x v="44"/>
    <n v="0"/>
    <n v="0"/>
    <x v="1"/>
    <x v="0"/>
    <x v="1"/>
    <n v="59.14"/>
    <n v="40.1"/>
    <x v="2"/>
    <x v="0"/>
  </r>
  <r>
    <n v="66590"/>
    <x v="0"/>
    <x v="10"/>
    <n v="0"/>
    <n v="0"/>
    <x v="1"/>
    <x v="3"/>
    <x v="0"/>
    <n v="67.5"/>
    <n v="20.399999999999999"/>
    <x v="0"/>
    <x v="0"/>
  </r>
  <r>
    <n v="66592"/>
    <x v="1"/>
    <x v="19"/>
    <n v="0"/>
    <n v="0"/>
    <x v="0"/>
    <x v="0"/>
    <x v="1"/>
    <n v="122.46"/>
    <n v="18.7"/>
    <x v="2"/>
    <x v="0"/>
  </r>
  <r>
    <n v="66637"/>
    <x v="0"/>
    <x v="24"/>
    <n v="0"/>
    <n v="0"/>
    <x v="1"/>
    <x v="2"/>
    <x v="0"/>
    <n v="117.34"/>
    <n v="21.6"/>
    <x v="2"/>
    <x v="0"/>
  </r>
  <r>
    <n v="66638"/>
    <x v="0"/>
    <x v="53"/>
    <n v="1"/>
    <n v="0"/>
    <x v="0"/>
    <x v="3"/>
    <x v="0"/>
    <n v="79.790000000000006"/>
    <n v="29.7"/>
    <x v="2"/>
    <x v="1"/>
  </r>
  <r>
    <n v="66647"/>
    <x v="1"/>
    <x v="4"/>
    <n v="0"/>
    <n v="0"/>
    <x v="1"/>
    <x v="0"/>
    <x v="1"/>
    <n v="100.52"/>
    <n v="29.9"/>
    <x v="1"/>
    <x v="0"/>
  </r>
  <r>
    <n v="66650"/>
    <x v="0"/>
    <x v="0"/>
    <n v="0"/>
    <n v="0"/>
    <x v="0"/>
    <x v="0"/>
    <x v="0"/>
    <n v="68.86"/>
    <n v="41.1"/>
    <x v="2"/>
    <x v="0"/>
  </r>
  <r>
    <n v="66677"/>
    <x v="1"/>
    <x v="23"/>
    <n v="0"/>
    <n v="0"/>
    <x v="1"/>
    <x v="0"/>
    <x v="1"/>
    <n v="80.09"/>
    <n v="21.8"/>
    <x v="2"/>
    <x v="0"/>
  </r>
  <r>
    <n v="66678"/>
    <x v="0"/>
    <x v="79"/>
    <n v="0"/>
    <n v="0"/>
    <x v="0"/>
    <x v="0"/>
    <x v="0"/>
    <n v="73.400000000000006"/>
    <n v="21.6"/>
    <x v="2"/>
    <x v="0"/>
  </r>
  <r>
    <n v="66680"/>
    <x v="0"/>
    <x v="24"/>
    <n v="1"/>
    <n v="0"/>
    <x v="1"/>
    <x v="0"/>
    <x v="1"/>
    <n v="65.34"/>
    <n v="39.4"/>
    <x v="2"/>
    <x v="0"/>
  </r>
  <r>
    <n v="66684"/>
    <x v="1"/>
    <x v="48"/>
    <n v="0"/>
    <n v="0"/>
    <x v="1"/>
    <x v="3"/>
    <x v="1"/>
    <n v="193.88"/>
    <n v="24.3"/>
    <x v="1"/>
    <x v="0"/>
  </r>
  <r>
    <n v="66690"/>
    <x v="0"/>
    <x v="63"/>
    <n v="0"/>
    <n v="0"/>
    <x v="1"/>
    <x v="3"/>
    <x v="0"/>
    <n v="69.459999999999994"/>
    <n v="26.6"/>
    <x v="2"/>
    <x v="0"/>
  </r>
  <r>
    <n v="66752"/>
    <x v="0"/>
    <x v="16"/>
    <n v="0"/>
    <n v="0"/>
    <x v="1"/>
    <x v="2"/>
    <x v="0"/>
    <n v="93.89"/>
    <n v="30.4"/>
    <x v="2"/>
    <x v="0"/>
  </r>
  <r>
    <n v="66767"/>
    <x v="0"/>
    <x v="67"/>
    <n v="0"/>
    <n v="0"/>
    <x v="1"/>
    <x v="2"/>
    <x v="1"/>
    <n v="94.61"/>
    <n v="28.4"/>
    <x v="3"/>
    <x v="0"/>
  </r>
  <r>
    <n v="66772"/>
    <x v="0"/>
    <x v="93"/>
    <n v="0"/>
    <n v="0"/>
    <x v="0"/>
    <x v="1"/>
    <x v="1"/>
    <n v="55.86"/>
    <n v="16"/>
    <x v="1"/>
    <x v="0"/>
  </r>
  <r>
    <n v="66786"/>
    <x v="0"/>
    <x v="76"/>
    <n v="0"/>
    <n v="0"/>
    <x v="1"/>
    <x v="0"/>
    <x v="1"/>
    <n v="94.14"/>
    <n v="27.7"/>
    <x v="3"/>
    <x v="0"/>
  </r>
  <r>
    <n v="66794"/>
    <x v="0"/>
    <x v="22"/>
    <n v="0"/>
    <n v="0"/>
    <x v="1"/>
    <x v="2"/>
    <x v="1"/>
    <n v="81.13"/>
    <n v="34.1"/>
    <x v="2"/>
    <x v="0"/>
  </r>
  <r>
    <n v="66818"/>
    <x v="1"/>
    <x v="66"/>
    <n v="0"/>
    <n v="0"/>
    <x v="1"/>
    <x v="2"/>
    <x v="0"/>
    <n v="98.91"/>
    <n v="24.4"/>
    <x v="2"/>
    <x v="0"/>
  </r>
  <r>
    <n v="66841"/>
    <x v="1"/>
    <x v="61"/>
    <n v="0"/>
    <n v="0"/>
    <x v="0"/>
    <x v="0"/>
    <x v="1"/>
    <n v="61.87"/>
    <n v="23.9"/>
    <x v="1"/>
    <x v="0"/>
  </r>
  <r>
    <n v="66866"/>
    <x v="0"/>
    <x v="25"/>
    <n v="0"/>
    <n v="0"/>
    <x v="1"/>
    <x v="0"/>
    <x v="0"/>
    <n v="74.11"/>
    <n v="20.5"/>
    <x v="2"/>
    <x v="1"/>
  </r>
  <r>
    <n v="66882"/>
    <x v="0"/>
    <x v="70"/>
    <n v="0"/>
    <n v="0"/>
    <x v="0"/>
    <x v="2"/>
    <x v="0"/>
    <n v="133.58000000000001"/>
    <n v="24"/>
    <x v="2"/>
    <x v="0"/>
  </r>
  <r>
    <n v="66883"/>
    <x v="0"/>
    <x v="3"/>
    <n v="0"/>
    <n v="0"/>
    <x v="1"/>
    <x v="3"/>
    <x v="0"/>
    <n v="140.08000000000001"/>
    <n v="43"/>
    <x v="2"/>
    <x v="0"/>
  </r>
  <r>
    <n v="66893"/>
    <x v="1"/>
    <x v="24"/>
    <n v="1"/>
    <n v="0"/>
    <x v="1"/>
    <x v="2"/>
    <x v="0"/>
    <n v="139.43"/>
    <n v="40.200000000000003"/>
    <x v="0"/>
    <x v="0"/>
  </r>
  <r>
    <n v="66922"/>
    <x v="1"/>
    <x v="49"/>
    <n v="1"/>
    <n v="1"/>
    <x v="0"/>
    <x v="0"/>
    <x v="1"/>
    <n v="148.24"/>
    <n v="32.200000000000003"/>
    <x v="0"/>
    <x v="0"/>
  </r>
  <r>
    <n v="66945"/>
    <x v="0"/>
    <x v="24"/>
    <n v="0"/>
    <n v="0"/>
    <x v="1"/>
    <x v="0"/>
    <x v="0"/>
    <n v="85.33"/>
    <n v="25.5"/>
    <x v="2"/>
    <x v="0"/>
  </r>
  <r>
    <n v="66951"/>
    <x v="0"/>
    <x v="75"/>
    <n v="0"/>
    <n v="0"/>
    <x v="1"/>
    <x v="0"/>
    <x v="0"/>
    <n v="206.49"/>
    <n v="26.3"/>
    <x v="2"/>
    <x v="0"/>
  </r>
  <r>
    <n v="66955"/>
    <x v="1"/>
    <x v="49"/>
    <n v="0"/>
    <n v="1"/>
    <x v="1"/>
    <x v="0"/>
    <x v="0"/>
    <n v="209.86"/>
    <m/>
    <x v="1"/>
    <x v="1"/>
  </r>
  <r>
    <n v="66972"/>
    <x v="0"/>
    <x v="36"/>
    <n v="0"/>
    <n v="0"/>
    <x v="1"/>
    <x v="2"/>
    <x v="0"/>
    <n v="80.88"/>
    <n v="23.8"/>
    <x v="3"/>
    <x v="0"/>
  </r>
  <r>
    <n v="66973"/>
    <x v="1"/>
    <x v="10"/>
    <n v="0"/>
    <n v="0"/>
    <x v="1"/>
    <x v="0"/>
    <x v="0"/>
    <n v="92.71"/>
    <n v="30.5"/>
    <x v="0"/>
    <x v="0"/>
  </r>
  <r>
    <n v="67012"/>
    <x v="1"/>
    <x v="60"/>
    <n v="1"/>
    <n v="0"/>
    <x v="1"/>
    <x v="0"/>
    <x v="1"/>
    <n v="196.26"/>
    <n v="34.5"/>
    <x v="1"/>
    <x v="0"/>
  </r>
  <r>
    <n v="67032"/>
    <x v="1"/>
    <x v="3"/>
    <n v="0"/>
    <n v="0"/>
    <x v="0"/>
    <x v="2"/>
    <x v="0"/>
    <n v="115.21"/>
    <n v="28.7"/>
    <x v="1"/>
    <x v="0"/>
  </r>
  <r>
    <n v="67052"/>
    <x v="0"/>
    <x v="77"/>
    <n v="0"/>
    <n v="0"/>
    <x v="1"/>
    <x v="0"/>
    <x v="0"/>
    <n v="76.930000000000007"/>
    <n v="21.6"/>
    <x v="2"/>
    <x v="0"/>
  </r>
  <r>
    <n v="67055"/>
    <x v="0"/>
    <x v="4"/>
    <n v="0"/>
    <n v="0"/>
    <x v="1"/>
    <x v="0"/>
    <x v="1"/>
    <n v="77.010000000000005"/>
    <n v="31.3"/>
    <x v="0"/>
    <x v="0"/>
  </r>
  <r>
    <n v="67063"/>
    <x v="1"/>
    <x v="54"/>
    <n v="0"/>
    <n v="0"/>
    <x v="1"/>
    <x v="3"/>
    <x v="0"/>
    <n v="130.56"/>
    <n v="36.1"/>
    <x v="1"/>
    <x v="0"/>
  </r>
  <r>
    <n v="67078"/>
    <x v="0"/>
    <x v="77"/>
    <n v="1"/>
    <n v="0"/>
    <x v="1"/>
    <x v="0"/>
    <x v="0"/>
    <n v="91.56"/>
    <n v="42.2"/>
    <x v="2"/>
    <x v="0"/>
  </r>
  <r>
    <n v="67099"/>
    <x v="1"/>
    <x v="86"/>
    <n v="0"/>
    <n v="0"/>
    <x v="0"/>
    <x v="1"/>
    <x v="1"/>
    <n v="57.02"/>
    <n v="20.7"/>
    <x v="1"/>
    <x v="0"/>
  </r>
  <r>
    <n v="67112"/>
    <x v="0"/>
    <x v="71"/>
    <n v="0"/>
    <n v="0"/>
    <x v="1"/>
    <x v="0"/>
    <x v="1"/>
    <n v="77.66"/>
    <n v="40.799999999999997"/>
    <x v="2"/>
    <x v="0"/>
  </r>
  <r>
    <n v="67144"/>
    <x v="0"/>
    <x v="20"/>
    <n v="0"/>
    <n v="0"/>
    <x v="1"/>
    <x v="3"/>
    <x v="0"/>
    <n v="82.21"/>
    <n v="26.2"/>
    <x v="1"/>
    <x v="0"/>
  </r>
  <r>
    <n v="67159"/>
    <x v="1"/>
    <x v="39"/>
    <n v="1"/>
    <n v="0"/>
    <x v="0"/>
    <x v="2"/>
    <x v="0"/>
    <n v="71.290000000000006"/>
    <n v="37.700000000000003"/>
    <x v="2"/>
    <x v="0"/>
  </r>
  <r>
    <n v="67177"/>
    <x v="1"/>
    <x v="76"/>
    <n v="0"/>
    <n v="0"/>
    <x v="1"/>
    <x v="0"/>
    <x v="1"/>
    <n v="116.66"/>
    <n v="28.5"/>
    <x v="0"/>
    <x v="0"/>
  </r>
  <r>
    <n v="67210"/>
    <x v="1"/>
    <x v="80"/>
    <n v="0"/>
    <n v="0"/>
    <x v="1"/>
    <x v="3"/>
    <x v="0"/>
    <n v="82.9"/>
    <n v="25"/>
    <x v="1"/>
    <x v="0"/>
  </r>
  <r>
    <n v="67217"/>
    <x v="0"/>
    <x v="18"/>
    <n v="0"/>
    <n v="0"/>
    <x v="1"/>
    <x v="0"/>
    <x v="0"/>
    <n v="92.86"/>
    <n v="35.1"/>
    <x v="0"/>
    <x v="0"/>
  </r>
  <r>
    <n v="67243"/>
    <x v="0"/>
    <x v="66"/>
    <n v="0"/>
    <n v="1"/>
    <x v="1"/>
    <x v="0"/>
    <x v="0"/>
    <n v="206.15"/>
    <n v="25.4"/>
    <x v="2"/>
    <x v="0"/>
  </r>
  <r>
    <n v="67277"/>
    <x v="1"/>
    <x v="3"/>
    <n v="0"/>
    <n v="0"/>
    <x v="1"/>
    <x v="0"/>
    <x v="1"/>
    <n v="67.87"/>
    <n v="30"/>
    <x v="2"/>
    <x v="0"/>
  </r>
  <r>
    <n v="67309"/>
    <x v="1"/>
    <x v="52"/>
    <n v="0"/>
    <n v="0"/>
    <x v="1"/>
    <x v="0"/>
    <x v="1"/>
    <n v="86.37"/>
    <n v="39.200000000000003"/>
    <x v="3"/>
    <x v="0"/>
  </r>
  <r>
    <n v="67318"/>
    <x v="1"/>
    <x v="21"/>
    <n v="1"/>
    <n v="0"/>
    <x v="1"/>
    <x v="2"/>
    <x v="1"/>
    <n v="56.96"/>
    <n v="26.8"/>
    <x v="3"/>
    <x v="0"/>
  </r>
  <r>
    <n v="67343"/>
    <x v="0"/>
    <x v="73"/>
    <n v="0"/>
    <n v="0"/>
    <x v="1"/>
    <x v="0"/>
    <x v="1"/>
    <n v="81.42"/>
    <n v="35.799999999999997"/>
    <x v="2"/>
    <x v="0"/>
  </r>
  <r>
    <n v="67350"/>
    <x v="0"/>
    <x v="60"/>
    <n v="0"/>
    <n v="0"/>
    <x v="1"/>
    <x v="2"/>
    <x v="1"/>
    <n v="78.849999999999994"/>
    <n v="33.9"/>
    <x v="2"/>
    <x v="0"/>
  </r>
  <r>
    <n v="67356"/>
    <x v="0"/>
    <x v="10"/>
    <n v="0"/>
    <n v="0"/>
    <x v="1"/>
    <x v="0"/>
    <x v="0"/>
    <n v="80.8"/>
    <n v="46.1"/>
    <x v="2"/>
    <x v="0"/>
  </r>
  <r>
    <n v="67405"/>
    <x v="0"/>
    <x v="26"/>
    <n v="0"/>
    <n v="0"/>
    <x v="1"/>
    <x v="0"/>
    <x v="0"/>
    <n v="84.13"/>
    <n v="27"/>
    <x v="2"/>
    <x v="0"/>
  </r>
  <r>
    <n v="67411"/>
    <x v="1"/>
    <x v="59"/>
    <n v="0"/>
    <n v="0"/>
    <x v="0"/>
    <x v="0"/>
    <x v="1"/>
    <n v="105.73"/>
    <n v="28.2"/>
    <x v="3"/>
    <x v="0"/>
  </r>
  <r>
    <n v="67412"/>
    <x v="0"/>
    <x v="40"/>
    <n v="0"/>
    <n v="0"/>
    <x v="1"/>
    <x v="0"/>
    <x v="1"/>
    <n v="83.83"/>
    <n v="30.3"/>
    <x v="2"/>
    <x v="0"/>
  </r>
  <r>
    <n v="67426"/>
    <x v="0"/>
    <x v="102"/>
    <n v="0"/>
    <n v="0"/>
    <x v="0"/>
    <x v="1"/>
    <x v="1"/>
    <n v="61.94"/>
    <n v="20.3"/>
    <x v="1"/>
    <x v="0"/>
  </r>
  <r>
    <n v="67431"/>
    <x v="0"/>
    <x v="36"/>
    <n v="0"/>
    <n v="0"/>
    <x v="1"/>
    <x v="0"/>
    <x v="0"/>
    <n v="73.73"/>
    <n v="34.4"/>
    <x v="0"/>
    <x v="0"/>
  </r>
  <r>
    <n v="67432"/>
    <x v="0"/>
    <x v="45"/>
    <n v="0"/>
    <n v="0"/>
    <x v="1"/>
    <x v="0"/>
    <x v="0"/>
    <n v="97.43"/>
    <n v="26.4"/>
    <x v="3"/>
    <x v="1"/>
  </r>
  <r>
    <n v="67438"/>
    <x v="0"/>
    <x v="45"/>
    <n v="0"/>
    <n v="0"/>
    <x v="1"/>
    <x v="2"/>
    <x v="1"/>
    <n v="145.94"/>
    <n v="29.2"/>
    <x v="1"/>
    <x v="0"/>
  </r>
  <r>
    <n v="67465"/>
    <x v="0"/>
    <x v="9"/>
    <n v="0"/>
    <n v="0"/>
    <x v="0"/>
    <x v="0"/>
    <x v="1"/>
    <n v="117.59"/>
    <n v="17.100000000000001"/>
    <x v="2"/>
    <x v="0"/>
  </r>
  <r>
    <n v="67466"/>
    <x v="1"/>
    <x v="63"/>
    <n v="1"/>
    <n v="0"/>
    <x v="1"/>
    <x v="0"/>
    <x v="0"/>
    <n v="232.78"/>
    <n v="31.8"/>
    <x v="0"/>
    <x v="0"/>
  </r>
  <r>
    <n v="67483"/>
    <x v="1"/>
    <x v="4"/>
    <n v="1"/>
    <n v="0"/>
    <x v="1"/>
    <x v="0"/>
    <x v="0"/>
    <n v="149.68"/>
    <n v="45.1"/>
    <x v="2"/>
    <x v="0"/>
  </r>
  <r>
    <n v="67499"/>
    <x v="1"/>
    <x v="38"/>
    <n v="0"/>
    <n v="0"/>
    <x v="0"/>
    <x v="1"/>
    <x v="1"/>
    <n v="117.03"/>
    <n v="21.1"/>
    <x v="2"/>
    <x v="0"/>
  </r>
  <r>
    <n v="67521"/>
    <x v="0"/>
    <x v="65"/>
    <n v="1"/>
    <n v="0"/>
    <x v="1"/>
    <x v="0"/>
    <x v="0"/>
    <n v="124.48"/>
    <n v="38.5"/>
    <x v="1"/>
    <x v="0"/>
  </r>
  <r>
    <n v="67548"/>
    <x v="0"/>
    <x v="4"/>
    <n v="0"/>
    <n v="0"/>
    <x v="1"/>
    <x v="0"/>
    <x v="0"/>
    <n v="98.99"/>
    <n v="31.2"/>
    <x v="2"/>
    <x v="0"/>
  </r>
  <r>
    <n v="67602"/>
    <x v="0"/>
    <x v="0"/>
    <n v="0"/>
    <n v="0"/>
    <x v="0"/>
    <x v="0"/>
    <x v="0"/>
    <n v="79.61"/>
    <n v="24.1"/>
    <x v="1"/>
    <x v="0"/>
  </r>
  <r>
    <n v="67603"/>
    <x v="1"/>
    <x v="48"/>
    <n v="0"/>
    <n v="0"/>
    <x v="1"/>
    <x v="3"/>
    <x v="0"/>
    <n v="223.68"/>
    <n v="34.299999999999997"/>
    <x v="0"/>
    <x v="0"/>
  </r>
  <r>
    <n v="67620"/>
    <x v="1"/>
    <x v="61"/>
    <n v="0"/>
    <n v="0"/>
    <x v="1"/>
    <x v="2"/>
    <x v="1"/>
    <n v="66.010000000000005"/>
    <n v="26.3"/>
    <x v="3"/>
    <x v="0"/>
  </r>
  <r>
    <n v="67635"/>
    <x v="1"/>
    <x v="6"/>
    <n v="0"/>
    <n v="0"/>
    <x v="0"/>
    <x v="0"/>
    <x v="0"/>
    <n v="90"/>
    <n v="25.5"/>
    <x v="2"/>
    <x v="0"/>
  </r>
  <r>
    <n v="67654"/>
    <x v="0"/>
    <x v="41"/>
    <n v="0"/>
    <n v="0"/>
    <x v="0"/>
    <x v="1"/>
    <x v="1"/>
    <n v="57.8"/>
    <n v="17.600000000000001"/>
    <x v="1"/>
    <x v="0"/>
  </r>
  <r>
    <n v="67665"/>
    <x v="1"/>
    <x v="78"/>
    <n v="0"/>
    <n v="0"/>
    <x v="0"/>
    <x v="1"/>
    <x v="0"/>
    <n v="65.209999999999994"/>
    <n v="17.2"/>
    <x v="1"/>
    <x v="0"/>
  </r>
  <r>
    <n v="67667"/>
    <x v="0"/>
    <x v="75"/>
    <n v="1"/>
    <n v="0"/>
    <x v="1"/>
    <x v="3"/>
    <x v="1"/>
    <n v="112.12"/>
    <n v="30.5"/>
    <x v="2"/>
    <x v="0"/>
  </r>
  <r>
    <n v="67689"/>
    <x v="1"/>
    <x v="26"/>
    <n v="0"/>
    <n v="0"/>
    <x v="1"/>
    <x v="3"/>
    <x v="1"/>
    <n v="82.43"/>
    <n v="39.1"/>
    <x v="1"/>
    <x v="0"/>
  </r>
  <r>
    <n v="67711"/>
    <x v="0"/>
    <x v="47"/>
    <n v="0"/>
    <n v="0"/>
    <x v="0"/>
    <x v="0"/>
    <x v="1"/>
    <n v="88.85"/>
    <n v="36.200000000000003"/>
    <x v="1"/>
    <x v="0"/>
  </r>
  <r>
    <n v="67724"/>
    <x v="0"/>
    <x v="20"/>
    <n v="0"/>
    <n v="0"/>
    <x v="1"/>
    <x v="0"/>
    <x v="1"/>
    <n v="70.06"/>
    <n v="35.799999999999997"/>
    <x v="1"/>
    <x v="0"/>
  </r>
  <r>
    <n v="67733"/>
    <x v="0"/>
    <x v="29"/>
    <n v="0"/>
    <n v="0"/>
    <x v="1"/>
    <x v="0"/>
    <x v="0"/>
    <n v="183.45"/>
    <n v="40.5"/>
    <x v="3"/>
    <x v="0"/>
  </r>
  <r>
    <n v="67744"/>
    <x v="0"/>
    <x v="13"/>
    <n v="0"/>
    <n v="0"/>
    <x v="0"/>
    <x v="0"/>
    <x v="0"/>
    <n v="74.459999999999994"/>
    <n v="35.6"/>
    <x v="0"/>
    <x v="0"/>
  </r>
  <r>
    <n v="67758"/>
    <x v="1"/>
    <x v="33"/>
    <n v="0"/>
    <n v="0"/>
    <x v="0"/>
    <x v="1"/>
    <x v="0"/>
    <n v="114.99"/>
    <n v="18.8"/>
    <x v="1"/>
    <x v="0"/>
  </r>
  <r>
    <n v="67773"/>
    <x v="0"/>
    <x v="34"/>
    <n v="0"/>
    <n v="0"/>
    <x v="0"/>
    <x v="1"/>
    <x v="0"/>
    <n v="60.37"/>
    <n v="26.9"/>
    <x v="1"/>
    <x v="0"/>
  </r>
  <r>
    <n v="67780"/>
    <x v="0"/>
    <x v="82"/>
    <n v="0"/>
    <n v="0"/>
    <x v="1"/>
    <x v="0"/>
    <x v="0"/>
    <n v="183.34"/>
    <n v="39.5"/>
    <x v="0"/>
    <x v="0"/>
  </r>
  <r>
    <n v="67786"/>
    <x v="0"/>
    <x v="1"/>
    <n v="0"/>
    <n v="0"/>
    <x v="0"/>
    <x v="1"/>
    <x v="1"/>
    <n v="69.010000000000005"/>
    <n v="23.4"/>
    <x v="1"/>
    <x v="0"/>
  </r>
  <r>
    <n v="67800"/>
    <x v="0"/>
    <x v="1"/>
    <n v="0"/>
    <n v="0"/>
    <x v="0"/>
    <x v="1"/>
    <x v="1"/>
    <n v="77.55"/>
    <n v="21.3"/>
    <x v="1"/>
    <x v="0"/>
  </r>
  <r>
    <n v="67814"/>
    <x v="1"/>
    <x v="10"/>
    <n v="0"/>
    <n v="0"/>
    <x v="1"/>
    <x v="2"/>
    <x v="1"/>
    <n v="79.92"/>
    <n v="30.8"/>
    <x v="0"/>
    <x v="0"/>
  </r>
  <r>
    <n v="67855"/>
    <x v="0"/>
    <x v="65"/>
    <n v="0"/>
    <n v="0"/>
    <x v="1"/>
    <x v="0"/>
    <x v="1"/>
    <n v="95.04"/>
    <n v="42.4"/>
    <x v="2"/>
    <x v="0"/>
  </r>
  <r>
    <n v="67864"/>
    <x v="1"/>
    <x v="63"/>
    <n v="0"/>
    <n v="0"/>
    <x v="1"/>
    <x v="0"/>
    <x v="1"/>
    <n v="57.82"/>
    <n v="28.8"/>
    <x v="0"/>
    <x v="0"/>
  </r>
  <r>
    <n v="67880"/>
    <x v="1"/>
    <x v="41"/>
    <n v="0"/>
    <n v="0"/>
    <x v="0"/>
    <x v="1"/>
    <x v="0"/>
    <n v="148.52000000000001"/>
    <n v="20.6"/>
    <x v="1"/>
    <x v="0"/>
  </r>
  <r>
    <n v="67890"/>
    <x v="1"/>
    <x v="50"/>
    <n v="0"/>
    <n v="1"/>
    <x v="1"/>
    <x v="0"/>
    <x v="0"/>
    <n v="102.96"/>
    <n v="20.9"/>
    <x v="0"/>
    <x v="0"/>
  </r>
  <r>
    <n v="67895"/>
    <x v="0"/>
    <x v="37"/>
    <n v="1"/>
    <n v="1"/>
    <x v="1"/>
    <x v="2"/>
    <x v="0"/>
    <n v="215.94"/>
    <n v="27.9"/>
    <x v="0"/>
    <x v="1"/>
  </r>
  <r>
    <n v="67911"/>
    <x v="1"/>
    <x v="7"/>
    <n v="0"/>
    <n v="0"/>
    <x v="0"/>
    <x v="3"/>
    <x v="1"/>
    <n v="235.54"/>
    <n v="37.4"/>
    <x v="0"/>
    <x v="0"/>
  </r>
  <r>
    <n v="67921"/>
    <x v="0"/>
    <x v="41"/>
    <n v="0"/>
    <n v="0"/>
    <x v="0"/>
    <x v="1"/>
    <x v="0"/>
    <n v="55.35"/>
    <n v="22.7"/>
    <x v="1"/>
    <x v="0"/>
  </r>
  <r>
    <n v="67932"/>
    <x v="0"/>
    <x v="25"/>
    <n v="0"/>
    <n v="0"/>
    <x v="1"/>
    <x v="0"/>
    <x v="1"/>
    <n v="75.739999999999995"/>
    <n v="28.8"/>
    <x v="3"/>
    <x v="0"/>
  </r>
  <r>
    <n v="67940"/>
    <x v="0"/>
    <x v="27"/>
    <n v="0"/>
    <n v="0"/>
    <x v="1"/>
    <x v="2"/>
    <x v="1"/>
    <n v="83.88"/>
    <n v="27.1"/>
    <x v="2"/>
    <x v="0"/>
  </r>
  <r>
    <n v="67941"/>
    <x v="0"/>
    <x v="59"/>
    <n v="0"/>
    <n v="0"/>
    <x v="0"/>
    <x v="3"/>
    <x v="1"/>
    <n v="62.47"/>
    <n v="34.4"/>
    <x v="0"/>
    <x v="0"/>
  </r>
  <r>
    <n v="67942"/>
    <x v="1"/>
    <x v="81"/>
    <n v="0"/>
    <n v="0"/>
    <x v="0"/>
    <x v="0"/>
    <x v="1"/>
    <n v="65.09"/>
    <n v="23.5"/>
    <x v="2"/>
    <x v="0"/>
  </r>
  <r>
    <n v="67956"/>
    <x v="0"/>
    <x v="39"/>
    <n v="0"/>
    <n v="0"/>
    <x v="1"/>
    <x v="0"/>
    <x v="0"/>
    <n v="90.01"/>
    <n v="32.4"/>
    <x v="0"/>
    <x v="0"/>
  </r>
  <r>
    <n v="67963"/>
    <x v="0"/>
    <x v="54"/>
    <n v="1"/>
    <n v="0"/>
    <x v="0"/>
    <x v="0"/>
    <x v="1"/>
    <n v="77.040000000000006"/>
    <n v="33.799999999999997"/>
    <x v="0"/>
    <x v="0"/>
  </r>
  <r>
    <n v="67981"/>
    <x v="1"/>
    <x v="72"/>
    <n v="0"/>
    <n v="0"/>
    <x v="1"/>
    <x v="0"/>
    <x v="0"/>
    <n v="151.16"/>
    <n v="27.5"/>
    <x v="0"/>
    <x v="1"/>
  </r>
  <r>
    <n v="68003"/>
    <x v="1"/>
    <x v="27"/>
    <n v="1"/>
    <n v="0"/>
    <x v="1"/>
    <x v="0"/>
    <x v="1"/>
    <n v="73.72"/>
    <m/>
    <x v="3"/>
    <x v="0"/>
  </r>
  <r>
    <n v="68020"/>
    <x v="1"/>
    <x v="52"/>
    <n v="0"/>
    <n v="0"/>
    <x v="1"/>
    <x v="0"/>
    <x v="0"/>
    <n v="111.84"/>
    <n v="33.700000000000003"/>
    <x v="1"/>
    <x v="0"/>
  </r>
  <r>
    <n v="68023"/>
    <x v="1"/>
    <x v="16"/>
    <n v="0"/>
    <n v="0"/>
    <x v="1"/>
    <x v="0"/>
    <x v="1"/>
    <n v="72.73"/>
    <n v="28.4"/>
    <x v="2"/>
    <x v="1"/>
  </r>
  <r>
    <n v="68025"/>
    <x v="0"/>
    <x v="16"/>
    <n v="0"/>
    <n v="1"/>
    <x v="0"/>
    <x v="0"/>
    <x v="0"/>
    <n v="205.33"/>
    <n v="31"/>
    <x v="3"/>
    <x v="1"/>
  </r>
  <r>
    <n v="68034"/>
    <x v="0"/>
    <x v="76"/>
    <n v="1"/>
    <n v="0"/>
    <x v="1"/>
    <x v="2"/>
    <x v="0"/>
    <n v="83.73"/>
    <n v="32.5"/>
    <x v="2"/>
    <x v="0"/>
  </r>
  <r>
    <n v="68059"/>
    <x v="1"/>
    <x v="58"/>
    <n v="0"/>
    <n v="0"/>
    <x v="1"/>
    <x v="2"/>
    <x v="1"/>
    <n v="103.08"/>
    <n v="41.5"/>
    <x v="3"/>
    <x v="0"/>
  </r>
  <r>
    <n v="68060"/>
    <x v="1"/>
    <x v="15"/>
    <n v="0"/>
    <n v="0"/>
    <x v="0"/>
    <x v="1"/>
    <x v="0"/>
    <n v="81.33"/>
    <n v="18.600000000000001"/>
    <x v="1"/>
    <x v="0"/>
  </r>
  <r>
    <n v="68074"/>
    <x v="1"/>
    <x v="32"/>
    <n v="0"/>
    <n v="0"/>
    <x v="1"/>
    <x v="0"/>
    <x v="1"/>
    <n v="100.47"/>
    <n v="50.2"/>
    <x v="0"/>
    <x v="0"/>
  </r>
  <r>
    <n v="68089"/>
    <x v="0"/>
    <x v="22"/>
    <n v="0"/>
    <n v="0"/>
    <x v="1"/>
    <x v="0"/>
    <x v="0"/>
    <n v="121.46"/>
    <n v="40.4"/>
    <x v="1"/>
    <x v="0"/>
  </r>
  <r>
    <n v="68094"/>
    <x v="0"/>
    <x v="27"/>
    <n v="0"/>
    <n v="0"/>
    <x v="1"/>
    <x v="0"/>
    <x v="1"/>
    <n v="124.92"/>
    <n v="28.8"/>
    <x v="1"/>
    <x v="0"/>
  </r>
  <r>
    <n v="68131"/>
    <x v="0"/>
    <x v="80"/>
    <n v="0"/>
    <n v="0"/>
    <x v="0"/>
    <x v="0"/>
    <x v="1"/>
    <n v="149.94999999999999"/>
    <n v="25.9"/>
    <x v="2"/>
    <x v="0"/>
  </r>
  <r>
    <n v="68138"/>
    <x v="1"/>
    <x v="24"/>
    <n v="0"/>
    <n v="0"/>
    <x v="1"/>
    <x v="0"/>
    <x v="0"/>
    <n v="92.02"/>
    <n v="38.1"/>
    <x v="2"/>
    <x v="0"/>
  </r>
  <r>
    <n v="68141"/>
    <x v="0"/>
    <x v="21"/>
    <n v="0"/>
    <n v="0"/>
    <x v="1"/>
    <x v="0"/>
    <x v="1"/>
    <n v="65.66"/>
    <n v="24.6"/>
    <x v="0"/>
    <x v="0"/>
  </r>
  <r>
    <n v="68157"/>
    <x v="1"/>
    <x v="91"/>
    <n v="0"/>
    <n v="0"/>
    <x v="0"/>
    <x v="1"/>
    <x v="1"/>
    <n v="83.27"/>
    <n v="24.3"/>
    <x v="1"/>
    <x v="0"/>
  </r>
  <r>
    <n v="68171"/>
    <x v="1"/>
    <x v="49"/>
    <n v="0"/>
    <n v="0"/>
    <x v="1"/>
    <x v="3"/>
    <x v="0"/>
    <n v="116.78"/>
    <n v="39.799999999999997"/>
    <x v="0"/>
    <x v="0"/>
  </r>
  <r>
    <n v="68193"/>
    <x v="1"/>
    <x v="63"/>
    <n v="0"/>
    <n v="0"/>
    <x v="1"/>
    <x v="3"/>
    <x v="0"/>
    <n v="248.37"/>
    <n v="32.200000000000003"/>
    <x v="3"/>
    <x v="0"/>
  </r>
  <r>
    <n v="68209"/>
    <x v="1"/>
    <x v="52"/>
    <n v="0"/>
    <n v="0"/>
    <x v="1"/>
    <x v="2"/>
    <x v="1"/>
    <n v="58.23"/>
    <n v="31.4"/>
    <x v="0"/>
    <x v="0"/>
  </r>
  <r>
    <n v="68224"/>
    <x v="1"/>
    <x v="32"/>
    <n v="0"/>
    <n v="0"/>
    <x v="1"/>
    <x v="0"/>
    <x v="1"/>
    <n v="209.5"/>
    <n v="37.9"/>
    <x v="0"/>
    <x v="0"/>
  </r>
  <r>
    <n v="68235"/>
    <x v="1"/>
    <x v="30"/>
    <n v="0"/>
    <n v="0"/>
    <x v="0"/>
    <x v="1"/>
    <x v="1"/>
    <n v="86"/>
    <n v="20.100000000000001"/>
    <x v="0"/>
    <x v="0"/>
  </r>
  <r>
    <n v="68241"/>
    <x v="0"/>
    <x v="51"/>
    <n v="0"/>
    <n v="0"/>
    <x v="0"/>
    <x v="1"/>
    <x v="0"/>
    <n v="126.96"/>
    <n v="28.7"/>
    <x v="1"/>
    <x v="0"/>
  </r>
  <r>
    <n v="68242"/>
    <x v="1"/>
    <x v="71"/>
    <n v="0"/>
    <n v="0"/>
    <x v="1"/>
    <x v="0"/>
    <x v="0"/>
    <n v="139.72"/>
    <n v="43.9"/>
    <x v="2"/>
    <x v="0"/>
  </r>
  <r>
    <n v="68245"/>
    <x v="0"/>
    <x v="69"/>
    <n v="0"/>
    <n v="0"/>
    <x v="1"/>
    <x v="0"/>
    <x v="1"/>
    <n v="59.17"/>
    <n v="20"/>
    <x v="1"/>
    <x v="0"/>
  </r>
  <r>
    <n v="68249"/>
    <x v="0"/>
    <x v="80"/>
    <n v="0"/>
    <n v="0"/>
    <x v="1"/>
    <x v="0"/>
    <x v="1"/>
    <n v="85.6"/>
    <n v="21.4"/>
    <x v="1"/>
    <x v="0"/>
  </r>
  <r>
    <n v="68268"/>
    <x v="0"/>
    <x v="63"/>
    <n v="0"/>
    <n v="0"/>
    <x v="1"/>
    <x v="3"/>
    <x v="0"/>
    <n v="93.88"/>
    <n v="34.799999999999997"/>
    <x v="1"/>
    <x v="0"/>
  </r>
  <r>
    <n v="68275"/>
    <x v="1"/>
    <x v="36"/>
    <n v="0"/>
    <n v="0"/>
    <x v="1"/>
    <x v="0"/>
    <x v="0"/>
    <n v="247.69"/>
    <n v="35.1"/>
    <x v="1"/>
    <x v="0"/>
  </r>
  <r>
    <n v="68281"/>
    <x v="0"/>
    <x v="32"/>
    <n v="0"/>
    <n v="0"/>
    <x v="1"/>
    <x v="2"/>
    <x v="0"/>
    <n v="74.23"/>
    <n v="28.1"/>
    <x v="0"/>
    <x v="0"/>
  </r>
  <r>
    <n v="68291"/>
    <x v="1"/>
    <x v="82"/>
    <n v="0"/>
    <n v="0"/>
    <x v="1"/>
    <x v="0"/>
    <x v="0"/>
    <n v="147.5"/>
    <n v="28.7"/>
    <x v="1"/>
    <x v="0"/>
  </r>
  <r>
    <n v="68302"/>
    <x v="0"/>
    <x v="65"/>
    <n v="0"/>
    <n v="0"/>
    <x v="1"/>
    <x v="0"/>
    <x v="0"/>
    <n v="65.77"/>
    <n v="31.2"/>
    <x v="2"/>
    <x v="0"/>
  </r>
  <r>
    <n v="68306"/>
    <x v="1"/>
    <x v="0"/>
    <n v="0"/>
    <n v="0"/>
    <x v="0"/>
    <x v="0"/>
    <x v="1"/>
    <n v="119.58"/>
    <n v="25"/>
    <x v="2"/>
    <x v="0"/>
  </r>
  <r>
    <n v="68330"/>
    <x v="0"/>
    <x v="35"/>
    <n v="0"/>
    <n v="0"/>
    <x v="1"/>
    <x v="3"/>
    <x v="1"/>
    <n v="110.96"/>
    <n v="25.9"/>
    <x v="2"/>
    <x v="0"/>
  </r>
  <r>
    <n v="68333"/>
    <x v="0"/>
    <x v="36"/>
    <n v="1"/>
    <n v="0"/>
    <x v="0"/>
    <x v="0"/>
    <x v="1"/>
    <n v="170.22"/>
    <n v="27.2"/>
    <x v="0"/>
    <x v="0"/>
  </r>
  <r>
    <n v="68344"/>
    <x v="0"/>
    <x v="54"/>
    <n v="0"/>
    <n v="0"/>
    <x v="1"/>
    <x v="0"/>
    <x v="0"/>
    <n v="82.38"/>
    <n v="27.2"/>
    <x v="0"/>
    <x v="0"/>
  </r>
  <r>
    <n v="68356"/>
    <x v="0"/>
    <x v="39"/>
    <n v="0"/>
    <n v="0"/>
    <x v="1"/>
    <x v="3"/>
    <x v="0"/>
    <n v="70.94"/>
    <n v="34.4"/>
    <x v="2"/>
    <x v="1"/>
  </r>
  <r>
    <n v="68370"/>
    <x v="1"/>
    <x v="24"/>
    <n v="0"/>
    <n v="0"/>
    <x v="1"/>
    <x v="0"/>
    <x v="0"/>
    <n v="130.07"/>
    <n v="26"/>
    <x v="2"/>
    <x v="0"/>
  </r>
  <r>
    <n v="68371"/>
    <x v="1"/>
    <x v="73"/>
    <n v="0"/>
    <n v="0"/>
    <x v="1"/>
    <x v="0"/>
    <x v="0"/>
    <n v="134.76"/>
    <n v="29.1"/>
    <x v="1"/>
    <x v="0"/>
  </r>
  <r>
    <n v="68382"/>
    <x v="1"/>
    <x v="93"/>
    <n v="0"/>
    <n v="0"/>
    <x v="0"/>
    <x v="1"/>
    <x v="0"/>
    <n v="127.78"/>
    <n v="20.8"/>
    <x v="1"/>
    <x v="0"/>
  </r>
  <r>
    <n v="68398"/>
    <x v="1"/>
    <x v="37"/>
    <n v="1"/>
    <n v="0"/>
    <x v="1"/>
    <x v="3"/>
    <x v="1"/>
    <n v="71.97"/>
    <n v="28.3"/>
    <x v="2"/>
    <x v="0"/>
  </r>
  <r>
    <n v="68407"/>
    <x v="1"/>
    <x v="61"/>
    <n v="0"/>
    <n v="0"/>
    <x v="1"/>
    <x v="2"/>
    <x v="0"/>
    <n v="95.94"/>
    <n v="31.1"/>
    <x v="2"/>
    <x v="0"/>
  </r>
  <r>
    <n v="68408"/>
    <x v="1"/>
    <x v="6"/>
    <n v="0"/>
    <n v="0"/>
    <x v="0"/>
    <x v="0"/>
    <x v="0"/>
    <n v="88.38"/>
    <n v="20.100000000000001"/>
    <x v="3"/>
    <x v="0"/>
  </r>
  <r>
    <n v="68417"/>
    <x v="0"/>
    <x v="70"/>
    <n v="0"/>
    <n v="0"/>
    <x v="0"/>
    <x v="0"/>
    <x v="1"/>
    <n v="66.7"/>
    <n v="24.7"/>
    <x v="2"/>
    <x v="0"/>
  </r>
  <r>
    <n v="68420"/>
    <x v="0"/>
    <x v="1"/>
    <n v="0"/>
    <n v="0"/>
    <x v="0"/>
    <x v="1"/>
    <x v="0"/>
    <n v="63.22"/>
    <n v="18.5"/>
    <x v="0"/>
    <x v="0"/>
  </r>
  <r>
    <n v="68438"/>
    <x v="0"/>
    <x v="62"/>
    <n v="0"/>
    <n v="0"/>
    <x v="1"/>
    <x v="0"/>
    <x v="1"/>
    <n v="90.78"/>
    <n v="32.299999999999997"/>
    <x v="2"/>
    <x v="0"/>
  </r>
  <r>
    <n v="68447"/>
    <x v="0"/>
    <x v="74"/>
    <n v="0"/>
    <n v="0"/>
    <x v="0"/>
    <x v="0"/>
    <x v="0"/>
    <n v="112.44"/>
    <n v="31.5"/>
    <x v="1"/>
    <x v="0"/>
  </r>
  <r>
    <n v="68483"/>
    <x v="0"/>
    <x v="45"/>
    <n v="0"/>
    <n v="0"/>
    <x v="1"/>
    <x v="0"/>
    <x v="0"/>
    <n v="65.38"/>
    <n v="41.2"/>
    <x v="0"/>
    <x v="0"/>
  </r>
  <r>
    <n v="68524"/>
    <x v="0"/>
    <x v="5"/>
    <n v="0"/>
    <n v="0"/>
    <x v="1"/>
    <x v="0"/>
    <x v="0"/>
    <n v="100.02"/>
    <n v="28"/>
    <x v="2"/>
    <x v="0"/>
  </r>
  <r>
    <n v="68539"/>
    <x v="0"/>
    <x v="70"/>
    <n v="0"/>
    <n v="0"/>
    <x v="0"/>
    <x v="0"/>
    <x v="0"/>
    <n v="79.25"/>
    <n v="23.6"/>
    <x v="1"/>
    <x v="0"/>
  </r>
  <r>
    <n v="68568"/>
    <x v="0"/>
    <x v="75"/>
    <n v="0"/>
    <n v="0"/>
    <x v="1"/>
    <x v="3"/>
    <x v="1"/>
    <n v="57.28"/>
    <n v="23.9"/>
    <x v="2"/>
    <x v="0"/>
  </r>
  <r>
    <n v="68596"/>
    <x v="0"/>
    <x v="70"/>
    <n v="0"/>
    <n v="0"/>
    <x v="0"/>
    <x v="0"/>
    <x v="0"/>
    <n v="58.39"/>
    <n v="28.2"/>
    <x v="2"/>
    <x v="0"/>
  </r>
  <r>
    <n v="68598"/>
    <x v="1"/>
    <x v="91"/>
    <n v="0"/>
    <n v="0"/>
    <x v="0"/>
    <x v="1"/>
    <x v="1"/>
    <n v="79.150000000000006"/>
    <n v="17.399999999999999"/>
    <x v="1"/>
    <x v="0"/>
  </r>
  <r>
    <n v="68601"/>
    <x v="0"/>
    <x v="47"/>
    <n v="0"/>
    <n v="0"/>
    <x v="0"/>
    <x v="0"/>
    <x v="0"/>
    <n v="67.92"/>
    <n v="19.399999999999999"/>
    <x v="2"/>
    <x v="0"/>
  </r>
  <r>
    <n v="68614"/>
    <x v="0"/>
    <x v="25"/>
    <n v="0"/>
    <n v="0"/>
    <x v="1"/>
    <x v="0"/>
    <x v="1"/>
    <n v="216.7"/>
    <n v="38.700000000000003"/>
    <x v="0"/>
    <x v="0"/>
  </r>
  <r>
    <n v="68627"/>
    <x v="1"/>
    <x v="7"/>
    <n v="1"/>
    <n v="1"/>
    <x v="1"/>
    <x v="0"/>
    <x v="0"/>
    <n v="175.29"/>
    <n v="31.5"/>
    <x v="0"/>
    <x v="1"/>
  </r>
  <r>
    <n v="68631"/>
    <x v="0"/>
    <x v="74"/>
    <n v="0"/>
    <n v="0"/>
    <x v="1"/>
    <x v="0"/>
    <x v="1"/>
    <n v="62.32"/>
    <n v="21.6"/>
    <x v="1"/>
    <x v="0"/>
  </r>
  <r>
    <n v="68650"/>
    <x v="1"/>
    <x v="35"/>
    <n v="0"/>
    <n v="1"/>
    <x v="1"/>
    <x v="0"/>
    <x v="1"/>
    <n v="80.430000000000007"/>
    <n v="29.2"/>
    <x v="1"/>
    <x v="0"/>
  </r>
  <r>
    <n v="68657"/>
    <x v="0"/>
    <x v="98"/>
    <n v="0"/>
    <n v="0"/>
    <x v="0"/>
    <x v="1"/>
    <x v="0"/>
    <n v="61.53"/>
    <n v="20.5"/>
    <x v="1"/>
    <x v="0"/>
  </r>
  <r>
    <n v="68685"/>
    <x v="1"/>
    <x v="77"/>
    <n v="0"/>
    <n v="0"/>
    <x v="1"/>
    <x v="2"/>
    <x v="0"/>
    <n v="65.87"/>
    <n v="32.200000000000003"/>
    <x v="0"/>
    <x v="0"/>
  </r>
  <r>
    <n v="68692"/>
    <x v="1"/>
    <x v="49"/>
    <n v="1"/>
    <n v="0"/>
    <x v="1"/>
    <x v="0"/>
    <x v="0"/>
    <n v="66.459999999999994"/>
    <n v="31.5"/>
    <x v="0"/>
    <x v="0"/>
  </r>
  <r>
    <n v="68708"/>
    <x v="0"/>
    <x v="13"/>
    <n v="0"/>
    <n v="0"/>
    <x v="0"/>
    <x v="0"/>
    <x v="0"/>
    <n v="64.099999999999994"/>
    <n v="19.8"/>
    <x v="1"/>
    <x v="0"/>
  </r>
  <r>
    <n v="68721"/>
    <x v="0"/>
    <x v="23"/>
    <n v="0"/>
    <n v="0"/>
    <x v="1"/>
    <x v="0"/>
    <x v="1"/>
    <n v="133.13"/>
    <n v="24.2"/>
    <x v="1"/>
    <x v="0"/>
  </r>
  <r>
    <n v="68725"/>
    <x v="0"/>
    <x v="7"/>
    <n v="0"/>
    <n v="0"/>
    <x v="1"/>
    <x v="0"/>
    <x v="0"/>
    <n v="79.569999999999993"/>
    <n v="26.9"/>
    <x v="2"/>
    <x v="0"/>
  </r>
  <r>
    <n v="68739"/>
    <x v="1"/>
    <x v="44"/>
    <n v="0"/>
    <n v="0"/>
    <x v="1"/>
    <x v="0"/>
    <x v="0"/>
    <n v="149.62"/>
    <n v="39.4"/>
    <x v="0"/>
    <x v="0"/>
  </r>
  <r>
    <n v="68750"/>
    <x v="1"/>
    <x v="73"/>
    <n v="0"/>
    <n v="0"/>
    <x v="1"/>
    <x v="0"/>
    <x v="1"/>
    <n v="89.81"/>
    <n v="35.6"/>
    <x v="2"/>
    <x v="0"/>
  </r>
  <r>
    <n v="68789"/>
    <x v="0"/>
    <x v="29"/>
    <n v="0"/>
    <n v="0"/>
    <x v="0"/>
    <x v="0"/>
    <x v="0"/>
    <n v="62.44"/>
    <n v="37.200000000000003"/>
    <x v="1"/>
    <x v="0"/>
  </r>
  <r>
    <n v="68794"/>
    <x v="0"/>
    <x v="16"/>
    <n v="0"/>
    <n v="0"/>
    <x v="1"/>
    <x v="3"/>
    <x v="0"/>
    <n v="228.7"/>
    <n v="26.6"/>
    <x v="2"/>
    <x v="1"/>
  </r>
  <r>
    <n v="68798"/>
    <x v="0"/>
    <x v="21"/>
    <n v="0"/>
    <n v="0"/>
    <x v="1"/>
    <x v="0"/>
    <x v="1"/>
    <n v="59.86"/>
    <n v="28"/>
    <x v="0"/>
    <x v="1"/>
  </r>
  <r>
    <n v="68816"/>
    <x v="1"/>
    <x v="14"/>
    <n v="0"/>
    <n v="0"/>
    <x v="1"/>
    <x v="0"/>
    <x v="1"/>
    <n v="93.9"/>
    <n v="42.2"/>
    <x v="2"/>
    <x v="0"/>
  </r>
  <r>
    <n v="68843"/>
    <x v="1"/>
    <x v="61"/>
    <n v="0"/>
    <n v="0"/>
    <x v="1"/>
    <x v="0"/>
    <x v="1"/>
    <n v="104.77"/>
    <n v="19.2"/>
    <x v="3"/>
    <x v="0"/>
  </r>
  <r>
    <n v="68853"/>
    <x v="0"/>
    <x v="48"/>
    <n v="0"/>
    <n v="0"/>
    <x v="1"/>
    <x v="0"/>
    <x v="1"/>
    <n v="149.80000000000001"/>
    <n v="47.6"/>
    <x v="1"/>
    <x v="0"/>
  </r>
  <r>
    <n v="68908"/>
    <x v="0"/>
    <x v="64"/>
    <n v="0"/>
    <n v="0"/>
    <x v="0"/>
    <x v="1"/>
    <x v="0"/>
    <n v="66.36"/>
    <n v="23"/>
    <x v="1"/>
    <x v="0"/>
  </r>
  <r>
    <n v="68965"/>
    <x v="1"/>
    <x v="10"/>
    <n v="0"/>
    <n v="0"/>
    <x v="1"/>
    <x v="0"/>
    <x v="0"/>
    <n v="72.33"/>
    <n v="36.200000000000003"/>
    <x v="3"/>
    <x v="0"/>
  </r>
  <r>
    <n v="68967"/>
    <x v="1"/>
    <x v="40"/>
    <n v="0"/>
    <n v="0"/>
    <x v="1"/>
    <x v="0"/>
    <x v="0"/>
    <n v="179.38"/>
    <n v="27.7"/>
    <x v="1"/>
    <x v="0"/>
  </r>
  <r>
    <n v="68970"/>
    <x v="0"/>
    <x v="6"/>
    <n v="0"/>
    <n v="0"/>
    <x v="0"/>
    <x v="0"/>
    <x v="0"/>
    <n v="85.07"/>
    <n v="22.5"/>
    <x v="1"/>
    <x v="0"/>
  </r>
  <r>
    <n v="68981"/>
    <x v="0"/>
    <x v="57"/>
    <n v="1"/>
    <n v="0"/>
    <x v="1"/>
    <x v="2"/>
    <x v="0"/>
    <n v="219.8"/>
    <n v="34.200000000000003"/>
    <x v="0"/>
    <x v="0"/>
  </r>
  <r>
    <n v="68994"/>
    <x v="1"/>
    <x v="20"/>
    <n v="0"/>
    <n v="0"/>
    <x v="1"/>
    <x v="0"/>
    <x v="0"/>
    <n v="58.87"/>
    <n v="36.6"/>
    <x v="2"/>
    <x v="0"/>
  </r>
  <r>
    <n v="68995"/>
    <x v="0"/>
    <x v="25"/>
    <n v="1"/>
    <n v="0"/>
    <x v="0"/>
    <x v="0"/>
    <x v="1"/>
    <n v="118.14"/>
    <m/>
    <x v="0"/>
    <x v="0"/>
  </r>
  <r>
    <n v="69010"/>
    <x v="1"/>
    <x v="23"/>
    <n v="0"/>
    <n v="0"/>
    <x v="1"/>
    <x v="0"/>
    <x v="1"/>
    <n v="83.2"/>
    <n v="21.2"/>
    <x v="0"/>
    <x v="0"/>
  </r>
  <r>
    <n v="69020"/>
    <x v="0"/>
    <x v="28"/>
    <n v="0"/>
    <n v="0"/>
    <x v="1"/>
    <x v="0"/>
    <x v="0"/>
    <n v="83.5"/>
    <n v="25.8"/>
    <x v="2"/>
    <x v="0"/>
  </r>
  <r>
    <n v="69037"/>
    <x v="0"/>
    <x v="75"/>
    <n v="0"/>
    <n v="0"/>
    <x v="1"/>
    <x v="0"/>
    <x v="1"/>
    <n v="210.78"/>
    <n v="32.299999999999997"/>
    <x v="0"/>
    <x v="0"/>
  </r>
  <r>
    <n v="69047"/>
    <x v="0"/>
    <x v="14"/>
    <n v="0"/>
    <n v="0"/>
    <x v="1"/>
    <x v="2"/>
    <x v="0"/>
    <n v="98.52"/>
    <n v="29.8"/>
    <x v="0"/>
    <x v="0"/>
  </r>
  <r>
    <n v="69050"/>
    <x v="1"/>
    <x v="32"/>
    <n v="0"/>
    <n v="0"/>
    <x v="1"/>
    <x v="0"/>
    <x v="0"/>
    <n v="85.81"/>
    <n v="21.7"/>
    <x v="0"/>
    <x v="0"/>
  </r>
  <r>
    <n v="69059"/>
    <x v="0"/>
    <x v="3"/>
    <n v="0"/>
    <n v="0"/>
    <x v="1"/>
    <x v="0"/>
    <x v="0"/>
    <n v="86.3"/>
    <n v="20.100000000000001"/>
    <x v="2"/>
    <x v="0"/>
  </r>
  <r>
    <n v="69064"/>
    <x v="0"/>
    <x v="73"/>
    <n v="0"/>
    <n v="0"/>
    <x v="0"/>
    <x v="3"/>
    <x v="1"/>
    <n v="72.55"/>
    <n v="21"/>
    <x v="2"/>
    <x v="0"/>
  </r>
  <r>
    <n v="69069"/>
    <x v="0"/>
    <x v="25"/>
    <n v="0"/>
    <n v="1"/>
    <x v="0"/>
    <x v="0"/>
    <x v="1"/>
    <n v="101.89"/>
    <n v="25.1"/>
    <x v="3"/>
    <x v="0"/>
  </r>
  <r>
    <n v="69089"/>
    <x v="0"/>
    <x v="65"/>
    <n v="0"/>
    <n v="0"/>
    <x v="1"/>
    <x v="0"/>
    <x v="1"/>
    <n v="83.3"/>
    <n v="32"/>
    <x v="3"/>
    <x v="0"/>
  </r>
  <r>
    <n v="69091"/>
    <x v="0"/>
    <x v="7"/>
    <n v="0"/>
    <n v="1"/>
    <x v="1"/>
    <x v="0"/>
    <x v="1"/>
    <n v="100.8"/>
    <n v="29.4"/>
    <x v="2"/>
    <x v="0"/>
  </r>
  <r>
    <n v="69112"/>
    <x v="1"/>
    <x v="53"/>
    <n v="1"/>
    <n v="1"/>
    <x v="1"/>
    <x v="0"/>
    <x v="1"/>
    <n v="271.74"/>
    <n v="31.1"/>
    <x v="3"/>
    <x v="1"/>
  </r>
  <r>
    <n v="69120"/>
    <x v="0"/>
    <x v="4"/>
    <n v="0"/>
    <n v="0"/>
    <x v="1"/>
    <x v="3"/>
    <x v="1"/>
    <n v="139.81"/>
    <n v="39.6"/>
    <x v="2"/>
    <x v="0"/>
  </r>
  <r>
    <n v="69143"/>
    <x v="0"/>
    <x v="18"/>
    <n v="0"/>
    <n v="0"/>
    <x v="0"/>
    <x v="0"/>
    <x v="1"/>
    <n v="153.76"/>
    <n v="36.700000000000003"/>
    <x v="1"/>
    <x v="0"/>
  </r>
  <r>
    <n v="69160"/>
    <x v="1"/>
    <x v="14"/>
    <n v="0"/>
    <n v="0"/>
    <x v="1"/>
    <x v="0"/>
    <x v="1"/>
    <n v="211.78"/>
    <m/>
    <x v="0"/>
    <x v="1"/>
  </r>
  <r>
    <n v="69177"/>
    <x v="0"/>
    <x v="16"/>
    <n v="0"/>
    <n v="0"/>
    <x v="1"/>
    <x v="0"/>
    <x v="1"/>
    <n v="90.77"/>
    <n v="22.5"/>
    <x v="2"/>
    <x v="0"/>
  </r>
  <r>
    <n v="69183"/>
    <x v="1"/>
    <x v="24"/>
    <n v="0"/>
    <n v="0"/>
    <x v="0"/>
    <x v="0"/>
    <x v="0"/>
    <n v="95.79"/>
    <n v="24"/>
    <x v="1"/>
    <x v="0"/>
  </r>
  <r>
    <n v="69213"/>
    <x v="1"/>
    <x v="58"/>
    <n v="0"/>
    <n v="0"/>
    <x v="0"/>
    <x v="0"/>
    <x v="1"/>
    <n v="69.540000000000006"/>
    <n v="27.4"/>
    <x v="2"/>
    <x v="0"/>
  </r>
  <r>
    <n v="69222"/>
    <x v="1"/>
    <x v="90"/>
    <n v="0"/>
    <n v="0"/>
    <x v="0"/>
    <x v="1"/>
    <x v="0"/>
    <n v="57.09"/>
    <n v="19.399999999999999"/>
    <x v="1"/>
    <x v="0"/>
  </r>
  <r>
    <n v="69224"/>
    <x v="1"/>
    <x v="70"/>
    <n v="0"/>
    <n v="0"/>
    <x v="0"/>
    <x v="0"/>
    <x v="1"/>
    <n v="96.84"/>
    <n v="30.2"/>
    <x v="0"/>
    <x v="0"/>
  </r>
  <r>
    <n v="69239"/>
    <x v="0"/>
    <x v="10"/>
    <n v="0"/>
    <n v="0"/>
    <x v="1"/>
    <x v="3"/>
    <x v="1"/>
    <n v="105.59"/>
    <n v="43.3"/>
    <x v="3"/>
    <x v="0"/>
  </r>
  <r>
    <n v="69249"/>
    <x v="0"/>
    <x v="31"/>
    <n v="0"/>
    <n v="0"/>
    <x v="0"/>
    <x v="1"/>
    <x v="0"/>
    <n v="124.5"/>
    <n v="16.399999999999999"/>
    <x v="1"/>
    <x v="0"/>
  </r>
  <r>
    <n v="69259"/>
    <x v="0"/>
    <x v="50"/>
    <n v="0"/>
    <n v="0"/>
    <x v="1"/>
    <x v="0"/>
    <x v="1"/>
    <n v="100.85"/>
    <n v="29.5"/>
    <x v="3"/>
    <x v="0"/>
  </r>
  <r>
    <n v="69284"/>
    <x v="0"/>
    <x v="12"/>
    <n v="1"/>
    <n v="0"/>
    <x v="1"/>
    <x v="3"/>
    <x v="0"/>
    <n v="174.54"/>
    <n v="26.4"/>
    <x v="2"/>
    <x v="0"/>
  </r>
  <r>
    <n v="69285"/>
    <x v="0"/>
    <x v="18"/>
    <n v="0"/>
    <n v="0"/>
    <x v="1"/>
    <x v="0"/>
    <x v="0"/>
    <n v="73.27"/>
    <n v="22.2"/>
    <x v="3"/>
    <x v="0"/>
  </r>
  <r>
    <n v="69312"/>
    <x v="0"/>
    <x v="25"/>
    <n v="0"/>
    <n v="0"/>
    <x v="1"/>
    <x v="3"/>
    <x v="0"/>
    <n v="99.29"/>
    <n v="31.2"/>
    <x v="2"/>
    <x v="0"/>
  </r>
  <r>
    <n v="69329"/>
    <x v="0"/>
    <x v="54"/>
    <n v="0"/>
    <n v="0"/>
    <x v="1"/>
    <x v="0"/>
    <x v="1"/>
    <n v="203.57"/>
    <n v="29.1"/>
    <x v="1"/>
    <x v="0"/>
  </r>
  <r>
    <n v="69330"/>
    <x v="1"/>
    <x v="71"/>
    <n v="0"/>
    <n v="0"/>
    <x v="1"/>
    <x v="0"/>
    <x v="1"/>
    <n v="156.18"/>
    <n v="25.3"/>
    <x v="3"/>
    <x v="0"/>
  </r>
  <r>
    <n v="69339"/>
    <x v="1"/>
    <x v="83"/>
    <n v="0"/>
    <n v="0"/>
    <x v="0"/>
    <x v="1"/>
    <x v="0"/>
    <n v="99.79"/>
    <n v="20.2"/>
    <x v="1"/>
    <x v="0"/>
  </r>
  <r>
    <n v="69355"/>
    <x v="1"/>
    <x v="31"/>
    <n v="0"/>
    <n v="0"/>
    <x v="0"/>
    <x v="1"/>
    <x v="1"/>
    <n v="86.38"/>
    <n v="22.8"/>
    <x v="1"/>
    <x v="0"/>
  </r>
  <r>
    <n v="69370"/>
    <x v="1"/>
    <x v="23"/>
    <n v="0"/>
    <n v="0"/>
    <x v="1"/>
    <x v="2"/>
    <x v="0"/>
    <n v="59.74"/>
    <n v="27"/>
    <x v="0"/>
    <x v="0"/>
  </r>
  <r>
    <n v="69379"/>
    <x v="0"/>
    <x v="60"/>
    <n v="1"/>
    <n v="0"/>
    <x v="1"/>
    <x v="3"/>
    <x v="0"/>
    <n v="93.78"/>
    <n v="24.4"/>
    <x v="2"/>
    <x v="0"/>
  </r>
  <r>
    <n v="69404"/>
    <x v="1"/>
    <x v="39"/>
    <n v="0"/>
    <n v="0"/>
    <x v="1"/>
    <x v="2"/>
    <x v="1"/>
    <n v="76.45"/>
    <n v="28.7"/>
    <x v="1"/>
    <x v="0"/>
  </r>
  <r>
    <n v="69427"/>
    <x v="0"/>
    <x v="59"/>
    <n v="0"/>
    <n v="0"/>
    <x v="0"/>
    <x v="0"/>
    <x v="0"/>
    <n v="101.28"/>
    <n v="22.7"/>
    <x v="2"/>
    <x v="0"/>
  </r>
  <r>
    <n v="69435"/>
    <x v="0"/>
    <x v="86"/>
    <n v="0"/>
    <n v="0"/>
    <x v="0"/>
    <x v="1"/>
    <x v="0"/>
    <n v="80.92"/>
    <n v="18.3"/>
    <x v="1"/>
    <x v="0"/>
  </r>
  <r>
    <n v="69461"/>
    <x v="0"/>
    <x v="24"/>
    <n v="0"/>
    <n v="0"/>
    <x v="1"/>
    <x v="2"/>
    <x v="0"/>
    <n v="90.58"/>
    <n v="23.2"/>
    <x v="1"/>
    <x v="0"/>
  </r>
  <r>
    <n v="69462"/>
    <x v="0"/>
    <x v="15"/>
    <n v="0"/>
    <n v="0"/>
    <x v="0"/>
    <x v="1"/>
    <x v="1"/>
    <n v="109.81"/>
    <n v="17.899999999999999"/>
    <x v="1"/>
    <x v="0"/>
  </r>
  <r>
    <n v="69482"/>
    <x v="0"/>
    <x v="4"/>
    <n v="0"/>
    <n v="0"/>
    <x v="1"/>
    <x v="2"/>
    <x v="0"/>
    <n v="81.709999999999994"/>
    <n v="32.700000000000003"/>
    <x v="1"/>
    <x v="0"/>
  </r>
  <r>
    <n v="69487"/>
    <x v="0"/>
    <x v="16"/>
    <n v="0"/>
    <n v="0"/>
    <x v="1"/>
    <x v="3"/>
    <x v="0"/>
    <n v="57.77"/>
    <n v="24.1"/>
    <x v="0"/>
    <x v="0"/>
  </r>
  <r>
    <n v="69502"/>
    <x v="0"/>
    <x v="36"/>
    <n v="1"/>
    <n v="0"/>
    <x v="1"/>
    <x v="0"/>
    <x v="0"/>
    <n v="155.86000000000001"/>
    <n v="27.2"/>
    <x v="3"/>
    <x v="0"/>
  </r>
  <r>
    <n v="69510"/>
    <x v="1"/>
    <x v="40"/>
    <n v="0"/>
    <n v="0"/>
    <x v="1"/>
    <x v="0"/>
    <x v="1"/>
    <n v="121.32"/>
    <n v="26.8"/>
    <x v="2"/>
    <x v="0"/>
  </r>
  <r>
    <n v="69524"/>
    <x v="1"/>
    <x v="71"/>
    <n v="0"/>
    <n v="0"/>
    <x v="1"/>
    <x v="3"/>
    <x v="0"/>
    <n v="94.07"/>
    <n v="31.5"/>
    <x v="2"/>
    <x v="0"/>
  </r>
  <r>
    <n v="69528"/>
    <x v="0"/>
    <x v="4"/>
    <n v="0"/>
    <n v="0"/>
    <x v="1"/>
    <x v="0"/>
    <x v="0"/>
    <n v="56.48"/>
    <n v="26.2"/>
    <x v="0"/>
    <x v="0"/>
  </r>
  <r>
    <n v="69551"/>
    <x v="1"/>
    <x v="35"/>
    <n v="1"/>
    <n v="0"/>
    <x v="0"/>
    <x v="0"/>
    <x v="1"/>
    <n v="182.99"/>
    <n v="36.5"/>
    <x v="2"/>
    <x v="1"/>
  </r>
  <r>
    <n v="69553"/>
    <x v="0"/>
    <x v="59"/>
    <n v="0"/>
    <n v="0"/>
    <x v="1"/>
    <x v="0"/>
    <x v="1"/>
    <n v="60.74"/>
    <n v="20"/>
    <x v="2"/>
    <x v="0"/>
  </r>
  <r>
    <n v="69559"/>
    <x v="1"/>
    <x v="51"/>
    <n v="0"/>
    <n v="0"/>
    <x v="0"/>
    <x v="4"/>
    <x v="0"/>
    <n v="64.290000000000006"/>
    <n v="16.7"/>
    <x v="1"/>
    <x v="0"/>
  </r>
  <r>
    <n v="69622"/>
    <x v="0"/>
    <x v="11"/>
    <n v="0"/>
    <n v="0"/>
    <x v="0"/>
    <x v="1"/>
    <x v="0"/>
    <n v="65.319999999999993"/>
    <n v="18.399999999999999"/>
    <x v="1"/>
    <x v="0"/>
  </r>
  <r>
    <n v="69623"/>
    <x v="1"/>
    <x v="27"/>
    <n v="0"/>
    <n v="0"/>
    <x v="1"/>
    <x v="0"/>
    <x v="0"/>
    <n v="85.84"/>
    <n v="37.299999999999997"/>
    <x v="2"/>
    <x v="0"/>
  </r>
  <r>
    <n v="69643"/>
    <x v="1"/>
    <x v="12"/>
    <n v="0"/>
    <n v="0"/>
    <x v="1"/>
    <x v="0"/>
    <x v="1"/>
    <n v="59.93"/>
    <n v="28.9"/>
    <x v="0"/>
    <x v="0"/>
  </r>
  <r>
    <n v="69645"/>
    <x v="1"/>
    <x v="49"/>
    <n v="0"/>
    <n v="0"/>
    <x v="1"/>
    <x v="2"/>
    <x v="1"/>
    <n v="112.95"/>
    <n v="22.2"/>
    <x v="0"/>
    <x v="0"/>
  </r>
  <r>
    <n v="69647"/>
    <x v="1"/>
    <x v="61"/>
    <n v="0"/>
    <n v="0"/>
    <x v="0"/>
    <x v="0"/>
    <x v="0"/>
    <n v="63.42"/>
    <n v="28"/>
    <x v="2"/>
    <x v="0"/>
  </r>
  <r>
    <n v="69665"/>
    <x v="0"/>
    <x v="63"/>
    <n v="0"/>
    <n v="0"/>
    <x v="1"/>
    <x v="0"/>
    <x v="1"/>
    <n v="60.22"/>
    <n v="29.2"/>
    <x v="2"/>
    <x v="0"/>
  </r>
  <r>
    <n v="69666"/>
    <x v="0"/>
    <x v="80"/>
    <n v="0"/>
    <n v="0"/>
    <x v="1"/>
    <x v="3"/>
    <x v="0"/>
    <n v="88.97"/>
    <n v="28.8"/>
    <x v="2"/>
    <x v="0"/>
  </r>
  <r>
    <n v="69668"/>
    <x v="0"/>
    <x v="8"/>
    <n v="0"/>
    <n v="0"/>
    <x v="1"/>
    <x v="3"/>
    <x v="1"/>
    <n v="112.94"/>
    <n v="43"/>
    <x v="2"/>
    <x v="0"/>
  </r>
  <r>
    <n v="69673"/>
    <x v="0"/>
    <x v="82"/>
    <n v="0"/>
    <n v="0"/>
    <x v="1"/>
    <x v="2"/>
    <x v="0"/>
    <n v="96.29"/>
    <n v="25.4"/>
    <x v="3"/>
    <x v="0"/>
  </r>
  <r>
    <n v="69687"/>
    <x v="0"/>
    <x v="47"/>
    <n v="0"/>
    <n v="0"/>
    <x v="0"/>
    <x v="3"/>
    <x v="1"/>
    <n v="93.88"/>
    <n v="22.2"/>
    <x v="2"/>
    <x v="0"/>
  </r>
  <r>
    <n v="69710"/>
    <x v="0"/>
    <x v="27"/>
    <n v="0"/>
    <n v="0"/>
    <x v="0"/>
    <x v="3"/>
    <x v="1"/>
    <n v="64.09"/>
    <n v="25.3"/>
    <x v="2"/>
    <x v="0"/>
  </r>
  <r>
    <n v="69723"/>
    <x v="1"/>
    <x v="51"/>
    <n v="0"/>
    <n v="0"/>
    <x v="0"/>
    <x v="0"/>
    <x v="0"/>
    <n v="137.27000000000001"/>
    <n v="19.3"/>
    <x v="2"/>
    <x v="0"/>
  </r>
  <r>
    <n v="69732"/>
    <x v="1"/>
    <x v="20"/>
    <n v="0"/>
    <n v="0"/>
    <x v="1"/>
    <x v="3"/>
    <x v="0"/>
    <n v="66.69"/>
    <n v="21.5"/>
    <x v="2"/>
    <x v="0"/>
  </r>
  <r>
    <n v="69750"/>
    <x v="0"/>
    <x v="50"/>
    <n v="0"/>
    <n v="0"/>
    <x v="1"/>
    <x v="3"/>
    <x v="0"/>
    <n v="151.22999999999999"/>
    <n v="24.9"/>
    <x v="2"/>
    <x v="0"/>
  </r>
  <r>
    <n v="69768"/>
    <x v="0"/>
    <x v="84"/>
    <n v="0"/>
    <n v="0"/>
    <x v="0"/>
    <x v="1"/>
    <x v="0"/>
    <n v="70.37"/>
    <m/>
    <x v="1"/>
    <x v="1"/>
  </r>
  <r>
    <n v="69789"/>
    <x v="0"/>
    <x v="22"/>
    <n v="0"/>
    <n v="0"/>
    <x v="1"/>
    <x v="0"/>
    <x v="1"/>
    <n v="58.19"/>
    <n v="37.1"/>
    <x v="1"/>
    <x v="0"/>
  </r>
  <r>
    <n v="69792"/>
    <x v="0"/>
    <x v="26"/>
    <n v="0"/>
    <n v="0"/>
    <x v="1"/>
    <x v="2"/>
    <x v="0"/>
    <n v="65.290000000000006"/>
    <n v="32.9"/>
    <x v="2"/>
    <x v="0"/>
  </r>
  <r>
    <n v="69824"/>
    <x v="1"/>
    <x v="36"/>
    <n v="0"/>
    <n v="0"/>
    <x v="1"/>
    <x v="0"/>
    <x v="1"/>
    <n v="111.04"/>
    <n v="30"/>
    <x v="2"/>
    <x v="0"/>
  </r>
  <r>
    <n v="69834"/>
    <x v="0"/>
    <x v="73"/>
    <n v="0"/>
    <n v="0"/>
    <x v="1"/>
    <x v="2"/>
    <x v="1"/>
    <n v="87.1"/>
    <n v="48.3"/>
    <x v="3"/>
    <x v="0"/>
  </r>
  <r>
    <n v="69835"/>
    <x v="0"/>
    <x v="73"/>
    <n v="0"/>
    <n v="0"/>
    <x v="1"/>
    <x v="0"/>
    <x v="1"/>
    <n v="131.4"/>
    <n v="32.299999999999997"/>
    <x v="2"/>
    <x v="0"/>
  </r>
  <r>
    <n v="69847"/>
    <x v="0"/>
    <x v="61"/>
    <n v="0"/>
    <n v="0"/>
    <x v="1"/>
    <x v="3"/>
    <x v="0"/>
    <n v="76.7"/>
    <n v="24.2"/>
    <x v="2"/>
    <x v="0"/>
  </r>
  <r>
    <n v="69900"/>
    <x v="0"/>
    <x v="27"/>
    <n v="0"/>
    <n v="0"/>
    <x v="1"/>
    <x v="2"/>
    <x v="0"/>
    <n v="56.89"/>
    <n v="23.8"/>
    <x v="3"/>
    <x v="0"/>
  </r>
  <r>
    <n v="69918"/>
    <x v="0"/>
    <x v="5"/>
    <n v="1"/>
    <n v="0"/>
    <x v="1"/>
    <x v="0"/>
    <x v="1"/>
    <n v="109.46"/>
    <n v="41.5"/>
    <x v="2"/>
    <x v="0"/>
  </r>
  <r>
    <n v="69936"/>
    <x v="0"/>
    <x v="40"/>
    <n v="0"/>
    <n v="0"/>
    <x v="1"/>
    <x v="0"/>
    <x v="0"/>
    <n v="101.52"/>
    <n v="41.8"/>
    <x v="2"/>
    <x v="0"/>
  </r>
  <r>
    <n v="69959"/>
    <x v="0"/>
    <x v="7"/>
    <n v="1"/>
    <n v="0"/>
    <x v="0"/>
    <x v="0"/>
    <x v="0"/>
    <n v="66.03"/>
    <n v="35.4"/>
    <x v="2"/>
    <x v="1"/>
  </r>
  <r>
    <n v="69972"/>
    <x v="0"/>
    <x v="2"/>
    <n v="0"/>
    <n v="0"/>
    <x v="1"/>
    <x v="0"/>
    <x v="1"/>
    <n v="56.11"/>
    <n v="32.4"/>
    <x v="0"/>
    <x v="0"/>
  </r>
  <r>
    <n v="69979"/>
    <x v="1"/>
    <x v="39"/>
    <n v="0"/>
    <n v="0"/>
    <x v="1"/>
    <x v="3"/>
    <x v="1"/>
    <n v="231.43"/>
    <n v="23"/>
    <x v="3"/>
    <x v="0"/>
  </r>
  <r>
    <n v="70022"/>
    <x v="1"/>
    <x v="43"/>
    <n v="0"/>
    <n v="0"/>
    <x v="0"/>
    <x v="0"/>
    <x v="1"/>
    <n v="61.11"/>
    <n v="32.700000000000003"/>
    <x v="2"/>
    <x v="0"/>
  </r>
  <r>
    <n v="70031"/>
    <x v="0"/>
    <x v="57"/>
    <n v="1"/>
    <n v="0"/>
    <x v="1"/>
    <x v="0"/>
    <x v="1"/>
    <n v="195.25"/>
    <n v="33.299999999999997"/>
    <x v="2"/>
    <x v="0"/>
  </r>
  <r>
    <n v="70042"/>
    <x v="1"/>
    <x v="21"/>
    <n v="0"/>
    <n v="0"/>
    <x v="1"/>
    <x v="0"/>
    <x v="0"/>
    <n v="71.2"/>
    <m/>
    <x v="1"/>
    <x v="1"/>
  </r>
  <r>
    <n v="70058"/>
    <x v="0"/>
    <x v="54"/>
    <n v="1"/>
    <n v="0"/>
    <x v="1"/>
    <x v="3"/>
    <x v="0"/>
    <n v="103.69"/>
    <n v="35.200000000000003"/>
    <x v="3"/>
    <x v="0"/>
  </r>
  <r>
    <n v="70081"/>
    <x v="1"/>
    <x v="3"/>
    <n v="1"/>
    <n v="0"/>
    <x v="1"/>
    <x v="3"/>
    <x v="1"/>
    <n v="77.239999999999995"/>
    <n v="41.2"/>
    <x v="1"/>
    <x v="0"/>
  </r>
  <r>
    <n v="70106"/>
    <x v="0"/>
    <x v="60"/>
    <n v="0"/>
    <n v="1"/>
    <x v="1"/>
    <x v="0"/>
    <x v="1"/>
    <n v="114.71"/>
    <n v="30.6"/>
    <x v="2"/>
    <x v="0"/>
  </r>
  <r>
    <n v="70122"/>
    <x v="0"/>
    <x v="59"/>
    <n v="0"/>
    <n v="0"/>
    <x v="1"/>
    <x v="0"/>
    <x v="1"/>
    <n v="72.52"/>
    <n v="33.9"/>
    <x v="2"/>
    <x v="0"/>
  </r>
  <r>
    <n v="70230"/>
    <x v="0"/>
    <x v="34"/>
    <n v="0"/>
    <n v="0"/>
    <x v="0"/>
    <x v="3"/>
    <x v="1"/>
    <n v="77.52"/>
    <n v="21.9"/>
    <x v="2"/>
    <x v="0"/>
  </r>
  <r>
    <n v="70241"/>
    <x v="0"/>
    <x v="79"/>
    <n v="0"/>
    <n v="0"/>
    <x v="0"/>
    <x v="0"/>
    <x v="0"/>
    <n v="66.290000000000006"/>
    <n v="20.5"/>
    <x v="3"/>
    <x v="0"/>
  </r>
  <r>
    <n v="70259"/>
    <x v="0"/>
    <x v="78"/>
    <n v="0"/>
    <n v="0"/>
    <x v="0"/>
    <x v="1"/>
    <x v="1"/>
    <n v="65.959999999999994"/>
    <n v="19.7"/>
    <x v="1"/>
    <x v="0"/>
  </r>
  <r>
    <n v="70267"/>
    <x v="1"/>
    <x v="20"/>
    <n v="0"/>
    <n v="0"/>
    <x v="1"/>
    <x v="0"/>
    <x v="1"/>
    <n v="198.84"/>
    <n v="33.200000000000003"/>
    <x v="0"/>
    <x v="0"/>
  </r>
  <r>
    <n v="70268"/>
    <x v="1"/>
    <x v="37"/>
    <n v="0"/>
    <n v="0"/>
    <x v="1"/>
    <x v="0"/>
    <x v="0"/>
    <n v="226.84"/>
    <n v="25.3"/>
    <x v="0"/>
    <x v="0"/>
  </r>
  <r>
    <n v="70297"/>
    <x v="0"/>
    <x v="77"/>
    <n v="0"/>
    <n v="0"/>
    <x v="1"/>
    <x v="0"/>
    <x v="0"/>
    <n v="91.34"/>
    <n v="29.9"/>
    <x v="2"/>
    <x v="0"/>
  </r>
  <r>
    <n v="70318"/>
    <x v="1"/>
    <x v="13"/>
    <n v="0"/>
    <n v="0"/>
    <x v="0"/>
    <x v="0"/>
    <x v="1"/>
    <n v="88.06"/>
    <n v="25.3"/>
    <x v="1"/>
    <x v="0"/>
  </r>
  <r>
    <n v="70336"/>
    <x v="0"/>
    <x v="68"/>
    <n v="0"/>
    <n v="0"/>
    <x v="1"/>
    <x v="0"/>
    <x v="0"/>
    <n v="60.84"/>
    <n v="24.5"/>
    <x v="2"/>
    <x v="0"/>
  </r>
  <r>
    <n v="70344"/>
    <x v="1"/>
    <x v="37"/>
    <n v="0"/>
    <n v="0"/>
    <x v="1"/>
    <x v="0"/>
    <x v="0"/>
    <n v="144.19999999999999"/>
    <n v="35.4"/>
    <x v="3"/>
    <x v="0"/>
  </r>
  <r>
    <n v="70365"/>
    <x v="0"/>
    <x v="51"/>
    <n v="0"/>
    <n v="0"/>
    <x v="0"/>
    <x v="0"/>
    <x v="0"/>
    <n v="87.29"/>
    <n v="29.4"/>
    <x v="1"/>
    <x v="0"/>
  </r>
  <r>
    <n v="70374"/>
    <x v="0"/>
    <x v="4"/>
    <n v="0"/>
    <n v="0"/>
    <x v="1"/>
    <x v="0"/>
    <x v="1"/>
    <n v="122.41"/>
    <n v="40.299999999999997"/>
    <x v="3"/>
    <x v="0"/>
  </r>
  <r>
    <n v="70380"/>
    <x v="0"/>
    <x v="9"/>
    <n v="0"/>
    <n v="0"/>
    <x v="0"/>
    <x v="0"/>
    <x v="0"/>
    <n v="112.96"/>
    <n v="27.5"/>
    <x v="2"/>
    <x v="0"/>
  </r>
  <r>
    <n v="70392"/>
    <x v="1"/>
    <x v="44"/>
    <n v="0"/>
    <n v="0"/>
    <x v="1"/>
    <x v="0"/>
    <x v="1"/>
    <n v="112.72"/>
    <n v="19.399999999999999"/>
    <x v="1"/>
    <x v="0"/>
  </r>
  <r>
    <n v="70396"/>
    <x v="0"/>
    <x v="91"/>
    <n v="0"/>
    <n v="0"/>
    <x v="0"/>
    <x v="1"/>
    <x v="0"/>
    <n v="109.33"/>
    <n v="18.2"/>
    <x v="1"/>
    <x v="0"/>
  </r>
  <r>
    <n v="70428"/>
    <x v="0"/>
    <x v="26"/>
    <n v="0"/>
    <n v="0"/>
    <x v="1"/>
    <x v="2"/>
    <x v="0"/>
    <n v="76.98"/>
    <n v="34.700000000000003"/>
    <x v="2"/>
    <x v="0"/>
  </r>
  <r>
    <n v="70429"/>
    <x v="0"/>
    <x v="8"/>
    <n v="0"/>
    <n v="0"/>
    <x v="1"/>
    <x v="0"/>
    <x v="0"/>
    <n v="84.48"/>
    <n v="44.5"/>
    <x v="2"/>
    <x v="0"/>
  </r>
  <r>
    <n v="70447"/>
    <x v="1"/>
    <x v="74"/>
    <n v="0"/>
    <n v="0"/>
    <x v="1"/>
    <x v="0"/>
    <x v="1"/>
    <n v="122.48"/>
    <n v="35.9"/>
    <x v="3"/>
    <x v="0"/>
  </r>
  <r>
    <n v="70455"/>
    <x v="0"/>
    <x v="36"/>
    <n v="0"/>
    <n v="0"/>
    <x v="1"/>
    <x v="2"/>
    <x v="0"/>
    <n v="110.36"/>
    <n v="39.1"/>
    <x v="0"/>
    <x v="0"/>
  </r>
  <r>
    <n v="70497"/>
    <x v="0"/>
    <x v="12"/>
    <n v="1"/>
    <n v="1"/>
    <x v="1"/>
    <x v="0"/>
    <x v="1"/>
    <n v="126.34"/>
    <n v="27.4"/>
    <x v="3"/>
    <x v="0"/>
  </r>
  <r>
    <n v="70500"/>
    <x v="0"/>
    <x v="22"/>
    <n v="0"/>
    <n v="0"/>
    <x v="0"/>
    <x v="0"/>
    <x v="1"/>
    <n v="92.72"/>
    <n v="36.6"/>
    <x v="2"/>
    <x v="0"/>
  </r>
  <r>
    <n v="70537"/>
    <x v="1"/>
    <x v="41"/>
    <n v="0"/>
    <n v="0"/>
    <x v="0"/>
    <x v="1"/>
    <x v="1"/>
    <n v="74.790000000000006"/>
    <n v="19.399999999999999"/>
    <x v="1"/>
    <x v="0"/>
  </r>
  <r>
    <n v="70540"/>
    <x v="0"/>
    <x v="40"/>
    <n v="0"/>
    <n v="0"/>
    <x v="1"/>
    <x v="0"/>
    <x v="0"/>
    <n v="243.52"/>
    <n v="37.200000000000003"/>
    <x v="3"/>
    <x v="0"/>
  </r>
  <r>
    <n v="70593"/>
    <x v="0"/>
    <x v="5"/>
    <n v="0"/>
    <n v="0"/>
    <x v="1"/>
    <x v="0"/>
    <x v="1"/>
    <n v="183.43"/>
    <n v="38.1"/>
    <x v="0"/>
    <x v="0"/>
  </r>
  <r>
    <n v="70602"/>
    <x v="0"/>
    <x v="59"/>
    <n v="0"/>
    <n v="0"/>
    <x v="0"/>
    <x v="0"/>
    <x v="1"/>
    <n v="79.27"/>
    <n v="29"/>
    <x v="3"/>
    <x v="0"/>
  </r>
  <r>
    <n v="70610"/>
    <x v="0"/>
    <x v="18"/>
    <n v="0"/>
    <n v="0"/>
    <x v="1"/>
    <x v="0"/>
    <x v="1"/>
    <n v="81.02"/>
    <n v="39"/>
    <x v="2"/>
    <x v="0"/>
  </r>
  <r>
    <n v="70615"/>
    <x v="0"/>
    <x v="71"/>
    <n v="0"/>
    <n v="0"/>
    <x v="1"/>
    <x v="2"/>
    <x v="0"/>
    <n v="179.14"/>
    <n v="35.299999999999997"/>
    <x v="1"/>
    <x v="0"/>
  </r>
  <r>
    <n v="70625"/>
    <x v="1"/>
    <x v="47"/>
    <n v="0"/>
    <n v="0"/>
    <x v="0"/>
    <x v="0"/>
    <x v="0"/>
    <n v="79.349999999999994"/>
    <n v="23.6"/>
    <x v="1"/>
    <x v="0"/>
  </r>
  <r>
    <n v="70630"/>
    <x v="0"/>
    <x v="57"/>
    <n v="0"/>
    <n v="0"/>
    <x v="1"/>
    <x v="2"/>
    <x v="1"/>
    <n v="193.94"/>
    <n v="22.4"/>
    <x v="3"/>
    <x v="1"/>
  </r>
  <r>
    <n v="70654"/>
    <x v="0"/>
    <x v="68"/>
    <n v="0"/>
    <n v="0"/>
    <x v="0"/>
    <x v="0"/>
    <x v="1"/>
    <n v="100.82"/>
    <n v="31.9"/>
    <x v="1"/>
    <x v="0"/>
  </r>
  <r>
    <n v="70661"/>
    <x v="0"/>
    <x v="29"/>
    <n v="0"/>
    <n v="0"/>
    <x v="0"/>
    <x v="0"/>
    <x v="1"/>
    <n v="134.12"/>
    <n v="28.8"/>
    <x v="0"/>
    <x v="0"/>
  </r>
  <r>
    <n v="70670"/>
    <x v="0"/>
    <x v="80"/>
    <n v="0"/>
    <n v="0"/>
    <x v="1"/>
    <x v="0"/>
    <x v="1"/>
    <n v="57.96"/>
    <n v="64.400000000000006"/>
    <x v="2"/>
    <x v="0"/>
  </r>
  <r>
    <n v="70674"/>
    <x v="1"/>
    <x v="45"/>
    <n v="0"/>
    <n v="0"/>
    <x v="1"/>
    <x v="3"/>
    <x v="0"/>
    <n v="69.53"/>
    <n v="26.2"/>
    <x v="2"/>
    <x v="0"/>
  </r>
  <r>
    <n v="70676"/>
    <x v="0"/>
    <x v="82"/>
    <n v="0"/>
    <n v="0"/>
    <x v="1"/>
    <x v="2"/>
    <x v="1"/>
    <n v="62.57"/>
    <m/>
    <x v="0"/>
    <x v="1"/>
  </r>
  <r>
    <n v="70677"/>
    <x v="1"/>
    <x v="45"/>
    <n v="0"/>
    <n v="0"/>
    <x v="1"/>
    <x v="0"/>
    <x v="1"/>
    <n v="234.45"/>
    <n v="36.799999999999997"/>
    <x v="0"/>
    <x v="0"/>
  </r>
  <r>
    <n v="70678"/>
    <x v="0"/>
    <x v="2"/>
    <n v="0"/>
    <n v="1"/>
    <x v="0"/>
    <x v="0"/>
    <x v="1"/>
    <n v="109.69"/>
    <n v="22.2"/>
    <x v="3"/>
    <x v="0"/>
  </r>
  <r>
    <n v="70693"/>
    <x v="0"/>
    <x v="29"/>
    <n v="0"/>
    <n v="1"/>
    <x v="1"/>
    <x v="0"/>
    <x v="1"/>
    <n v="111.27"/>
    <n v="19.100000000000001"/>
    <x v="3"/>
    <x v="0"/>
  </r>
  <r>
    <n v="70718"/>
    <x v="1"/>
    <x v="8"/>
    <n v="0"/>
    <n v="0"/>
    <x v="1"/>
    <x v="0"/>
    <x v="1"/>
    <n v="153.34"/>
    <n v="31.5"/>
    <x v="2"/>
    <x v="0"/>
  </r>
  <r>
    <n v="70752"/>
    <x v="1"/>
    <x v="26"/>
    <n v="0"/>
    <n v="0"/>
    <x v="1"/>
    <x v="0"/>
    <x v="0"/>
    <n v="145.26"/>
    <n v="26.7"/>
    <x v="1"/>
    <x v="0"/>
  </r>
  <r>
    <n v="70783"/>
    <x v="0"/>
    <x v="10"/>
    <n v="0"/>
    <n v="0"/>
    <x v="1"/>
    <x v="0"/>
    <x v="0"/>
    <n v="96.3"/>
    <n v="28.1"/>
    <x v="3"/>
    <x v="0"/>
  </r>
  <r>
    <n v="70822"/>
    <x v="1"/>
    <x v="7"/>
    <n v="0"/>
    <n v="0"/>
    <x v="1"/>
    <x v="3"/>
    <x v="1"/>
    <n v="104.12"/>
    <n v="23.5"/>
    <x v="2"/>
    <x v="1"/>
  </r>
  <r>
    <n v="70823"/>
    <x v="0"/>
    <x v="38"/>
    <n v="0"/>
    <n v="0"/>
    <x v="0"/>
    <x v="1"/>
    <x v="0"/>
    <n v="57.28"/>
    <n v="15.4"/>
    <x v="2"/>
    <x v="0"/>
  </r>
  <r>
    <n v="70833"/>
    <x v="0"/>
    <x v="1"/>
    <n v="0"/>
    <n v="0"/>
    <x v="0"/>
    <x v="0"/>
    <x v="0"/>
    <n v="62.57"/>
    <n v="20.9"/>
    <x v="1"/>
    <x v="0"/>
  </r>
  <r>
    <n v="70845"/>
    <x v="1"/>
    <x v="39"/>
    <n v="0"/>
    <n v="1"/>
    <x v="1"/>
    <x v="0"/>
    <x v="1"/>
    <n v="62.44"/>
    <n v="25.2"/>
    <x v="3"/>
    <x v="0"/>
  </r>
  <r>
    <n v="70852"/>
    <x v="1"/>
    <x v="7"/>
    <n v="0"/>
    <n v="0"/>
    <x v="1"/>
    <x v="0"/>
    <x v="1"/>
    <n v="56.99"/>
    <n v="26.7"/>
    <x v="2"/>
    <x v="0"/>
  </r>
  <r>
    <n v="70857"/>
    <x v="0"/>
    <x v="2"/>
    <n v="0"/>
    <n v="0"/>
    <x v="1"/>
    <x v="2"/>
    <x v="0"/>
    <n v="198.36"/>
    <n v="29.1"/>
    <x v="3"/>
    <x v="0"/>
  </r>
  <r>
    <n v="70874"/>
    <x v="1"/>
    <x v="57"/>
    <n v="1"/>
    <n v="0"/>
    <x v="1"/>
    <x v="2"/>
    <x v="0"/>
    <n v="153.08000000000001"/>
    <n v="21.5"/>
    <x v="1"/>
    <x v="0"/>
  </r>
  <r>
    <n v="70884"/>
    <x v="0"/>
    <x v="44"/>
    <n v="0"/>
    <n v="0"/>
    <x v="1"/>
    <x v="0"/>
    <x v="0"/>
    <n v="79.8"/>
    <n v="37.4"/>
    <x v="3"/>
    <x v="0"/>
  </r>
  <r>
    <n v="70886"/>
    <x v="0"/>
    <x v="46"/>
    <n v="0"/>
    <n v="0"/>
    <x v="0"/>
    <x v="1"/>
    <x v="1"/>
    <n v="114.82"/>
    <n v="33.299999999999997"/>
    <x v="1"/>
    <x v="0"/>
  </r>
  <r>
    <n v="70928"/>
    <x v="1"/>
    <x v="40"/>
    <n v="0"/>
    <n v="0"/>
    <x v="1"/>
    <x v="2"/>
    <x v="0"/>
    <n v="73.62"/>
    <n v="33.4"/>
    <x v="1"/>
    <x v="0"/>
  </r>
  <r>
    <n v="70943"/>
    <x v="0"/>
    <x v="7"/>
    <n v="0"/>
    <n v="0"/>
    <x v="1"/>
    <x v="0"/>
    <x v="0"/>
    <n v="73.540000000000006"/>
    <n v="24"/>
    <x v="1"/>
    <x v="1"/>
  </r>
  <r>
    <n v="70965"/>
    <x v="1"/>
    <x v="31"/>
    <n v="0"/>
    <n v="0"/>
    <x v="0"/>
    <x v="1"/>
    <x v="0"/>
    <n v="82.73"/>
    <n v="20.8"/>
    <x v="1"/>
    <x v="0"/>
  </r>
  <r>
    <n v="70970"/>
    <x v="0"/>
    <x v="0"/>
    <n v="0"/>
    <n v="0"/>
    <x v="0"/>
    <x v="3"/>
    <x v="0"/>
    <n v="82.18"/>
    <n v="23.4"/>
    <x v="1"/>
    <x v="0"/>
  </r>
  <r>
    <n v="70973"/>
    <x v="0"/>
    <x v="74"/>
    <n v="0"/>
    <n v="0"/>
    <x v="1"/>
    <x v="2"/>
    <x v="0"/>
    <n v="151.25"/>
    <n v="31.5"/>
    <x v="2"/>
    <x v="0"/>
  </r>
  <r>
    <n v="70992"/>
    <x v="0"/>
    <x v="11"/>
    <n v="0"/>
    <n v="0"/>
    <x v="0"/>
    <x v="1"/>
    <x v="0"/>
    <n v="74.42"/>
    <n v="22.5"/>
    <x v="1"/>
    <x v="0"/>
  </r>
  <r>
    <n v="71010"/>
    <x v="0"/>
    <x v="7"/>
    <n v="0"/>
    <n v="0"/>
    <x v="0"/>
    <x v="3"/>
    <x v="0"/>
    <n v="57.57"/>
    <n v="22.8"/>
    <x v="2"/>
    <x v="0"/>
  </r>
  <r>
    <n v="71016"/>
    <x v="0"/>
    <x v="53"/>
    <n v="0"/>
    <n v="0"/>
    <x v="1"/>
    <x v="0"/>
    <x v="1"/>
    <n v="58.69"/>
    <n v="26.2"/>
    <x v="0"/>
    <x v="0"/>
  </r>
  <r>
    <n v="71038"/>
    <x v="1"/>
    <x v="44"/>
    <n v="0"/>
    <n v="0"/>
    <x v="1"/>
    <x v="0"/>
    <x v="0"/>
    <n v="137.96"/>
    <n v="35.1"/>
    <x v="1"/>
    <x v="0"/>
  </r>
  <r>
    <n v="71044"/>
    <x v="0"/>
    <x v="11"/>
    <n v="0"/>
    <n v="0"/>
    <x v="0"/>
    <x v="1"/>
    <x v="1"/>
    <n v="71.63"/>
    <n v="16.3"/>
    <x v="1"/>
    <x v="0"/>
  </r>
  <r>
    <n v="71057"/>
    <x v="0"/>
    <x v="32"/>
    <n v="0"/>
    <n v="0"/>
    <x v="1"/>
    <x v="0"/>
    <x v="1"/>
    <n v="70.19"/>
    <n v="39.1"/>
    <x v="3"/>
    <x v="0"/>
  </r>
  <r>
    <n v="71061"/>
    <x v="1"/>
    <x v="14"/>
    <n v="0"/>
    <n v="0"/>
    <x v="1"/>
    <x v="2"/>
    <x v="0"/>
    <n v="70.040000000000006"/>
    <n v="31.4"/>
    <x v="2"/>
    <x v="0"/>
  </r>
  <r>
    <n v="71062"/>
    <x v="0"/>
    <x v="54"/>
    <n v="0"/>
    <n v="0"/>
    <x v="1"/>
    <x v="0"/>
    <x v="1"/>
    <n v="126.99"/>
    <n v="29.4"/>
    <x v="0"/>
    <x v="0"/>
  </r>
  <r>
    <n v="71097"/>
    <x v="0"/>
    <x v="13"/>
    <n v="0"/>
    <n v="0"/>
    <x v="0"/>
    <x v="0"/>
    <x v="0"/>
    <n v="64.94"/>
    <n v="18.8"/>
    <x v="2"/>
    <x v="0"/>
  </r>
  <r>
    <n v="71099"/>
    <x v="0"/>
    <x v="62"/>
    <n v="0"/>
    <n v="0"/>
    <x v="1"/>
    <x v="3"/>
    <x v="0"/>
    <n v="89.74"/>
    <n v="28.4"/>
    <x v="2"/>
    <x v="0"/>
  </r>
  <r>
    <n v="71143"/>
    <x v="1"/>
    <x v="20"/>
    <n v="0"/>
    <n v="0"/>
    <x v="1"/>
    <x v="3"/>
    <x v="0"/>
    <n v="179.67"/>
    <n v="30.7"/>
    <x v="0"/>
    <x v="0"/>
  </r>
  <r>
    <n v="71151"/>
    <x v="1"/>
    <x v="71"/>
    <n v="0"/>
    <n v="0"/>
    <x v="1"/>
    <x v="0"/>
    <x v="0"/>
    <n v="82.64"/>
    <n v="31"/>
    <x v="2"/>
    <x v="0"/>
  </r>
  <r>
    <n v="71182"/>
    <x v="0"/>
    <x v="49"/>
    <n v="1"/>
    <n v="0"/>
    <x v="1"/>
    <x v="2"/>
    <x v="0"/>
    <n v="153.38"/>
    <n v="38.799999999999997"/>
    <x v="2"/>
    <x v="0"/>
  </r>
  <r>
    <n v="71192"/>
    <x v="1"/>
    <x v="83"/>
    <n v="0"/>
    <n v="0"/>
    <x v="0"/>
    <x v="1"/>
    <x v="1"/>
    <n v="56.33"/>
    <n v="18.100000000000001"/>
    <x v="1"/>
    <x v="0"/>
  </r>
  <r>
    <n v="71221"/>
    <x v="0"/>
    <x v="3"/>
    <n v="0"/>
    <n v="0"/>
    <x v="1"/>
    <x v="2"/>
    <x v="0"/>
    <n v="99.94"/>
    <n v="33.4"/>
    <x v="2"/>
    <x v="0"/>
  </r>
  <r>
    <n v="71222"/>
    <x v="1"/>
    <x v="66"/>
    <n v="1"/>
    <n v="0"/>
    <x v="1"/>
    <x v="0"/>
    <x v="0"/>
    <n v="234.51"/>
    <n v="27.2"/>
    <x v="0"/>
    <x v="0"/>
  </r>
  <r>
    <n v="71238"/>
    <x v="1"/>
    <x v="36"/>
    <n v="1"/>
    <n v="0"/>
    <x v="1"/>
    <x v="0"/>
    <x v="1"/>
    <n v="74.64"/>
    <n v="30.7"/>
    <x v="3"/>
    <x v="0"/>
  </r>
  <r>
    <n v="71250"/>
    <x v="0"/>
    <x v="59"/>
    <n v="0"/>
    <n v="0"/>
    <x v="1"/>
    <x v="0"/>
    <x v="1"/>
    <n v="62.48"/>
    <n v="29.5"/>
    <x v="2"/>
    <x v="0"/>
  </r>
  <r>
    <n v="71279"/>
    <x v="0"/>
    <x v="57"/>
    <n v="0"/>
    <n v="0"/>
    <x v="1"/>
    <x v="2"/>
    <x v="0"/>
    <n v="263.32"/>
    <n v="38.700000000000003"/>
    <x v="2"/>
    <x v="1"/>
  </r>
  <r>
    <n v="71297"/>
    <x v="0"/>
    <x v="7"/>
    <n v="1"/>
    <n v="0"/>
    <x v="1"/>
    <x v="0"/>
    <x v="0"/>
    <n v="125.89"/>
    <n v="28.9"/>
    <x v="3"/>
    <x v="0"/>
  </r>
  <r>
    <n v="71298"/>
    <x v="0"/>
    <x v="0"/>
    <n v="0"/>
    <n v="0"/>
    <x v="0"/>
    <x v="0"/>
    <x v="1"/>
    <n v="109.39"/>
    <n v="26.3"/>
    <x v="2"/>
    <x v="0"/>
  </r>
  <r>
    <n v="71304"/>
    <x v="1"/>
    <x v="41"/>
    <n v="0"/>
    <n v="0"/>
    <x v="0"/>
    <x v="1"/>
    <x v="0"/>
    <n v="101.83"/>
    <n v="22.7"/>
    <x v="1"/>
    <x v="0"/>
  </r>
  <r>
    <n v="71318"/>
    <x v="1"/>
    <x v="67"/>
    <n v="0"/>
    <n v="0"/>
    <x v="1"/>
    <x v="2"/>
    <x v="1"/>
    <n v="244.28"/>
    <n v="29.4"/>
    <x v="0"/>
    <x v="0"/>
  </r>
  <r>
    <n v="71319"/>
    <x v="1"/>
    <x v="51"/>
    <n v="0"/>
    <n v="0"/>
    <x v="0"/>
    <x v="0"/>
    <x v="1"/>
    <n v="78.59"/>
    <n v="25.1"/>
    <x v="1"/>
    <x v="0"/>
  </r>
  <r>
    <n v="71322"/>
    <x v="0"/>
    <x v="5"/>
    <n v="0"/>
    <n v="0"/>
    <x v="1"/>
    <x v="0"/>
    <x v="1"/>
    <n v="196.2"/>
    <n v="32.799999999999997"/>
    <x v="2"/>
    <x v="0"/>
  </r>
  <r>
    <n v="71327"/>
    <x v="0"/>
    <x v="52"/>
    <n v="0"/>
    <n v="0"/>
    <x v="0"/>
    <x v="0"/>
    <x v="1"/>
    <n v="143.44999999999999"/>
    <n v="23.8"/>
    <x v="2"/>
    <x v="0"/>
  </r>
  <r>
    <n v="71339"/>
    <x v="0"/>
    <x v="65"/>
    <n v="0"/>
    <n v="0"/>
    <x v="1"/>
    <x v="2"/>
    <x v="0"/>
    <n v="114.32"/>
    <n v="28.3"/>
    <x v="3"/>
    <x v="0"/>
  </r>
  <r>
    <n v="71379"/>
    <x v="0"/>
    <x v="18"/>
    <n v="0"/>
    <n v="0"/>
    <x v="1"/>
    <x v="2"/>
    <x v="0"/>
    <n v="113.63"/>
    <n v="27.5"/>
    <x v="3"/>
    <x v="0"/>
  </r>
  <r>
    <n v="71387"/>
    <x v="0"/>
    <x v="72"/>
    <n v="0"/>
    <n v="0"/>
    <x v="1"/>
    <x v="2"/>
    <x v="1"/>
    <n v="59.62"/>
    <n v="32.4"/>
    <x v="2"/>
    <x v="0"/>
  </r>
  <r>
    <n v="71396"/>
    <x v="1"/>
    <x v="31"/>
    <n v="0"/>
    <n v="0"/>
    <x v="0"/>
    <x v="1"/>
    <x v="0"/>
    <n v="105.34"/>
    <n v="15.5"/>
    <x v="1"/>
    <x v="0"/>
  </r>
  <r>
    <n v="71414"/>
    <x v="0"/>
    <x v="78"/>
    <n v="0"/>
    <n v="0"/>
    <x v="0"/>
    <x v="1"/>
    <x v="0"/>
    <n v="125.03"/>
    <n v="19.8"/>
    <x v="1"/>
    <x v="0"/>
  </r>
  <r>
    <n v="71417"/>
    <x v="1"/>
    <x v="27"/>
    <n v="0"/>
    <n v="0"/>
    <x v="0"/>
    <x v="0"/>
    <x v="0"/>
    <n v="159.66999999999999"/>
    <n v="37.299999999999997"/>
    <x v="2"/>
    <x v="0"/>
  </r>
  <r>
    <n v="71419"/>
    <x v="1"/>
    <x v="30"/>
    <n v="0"/>
    <n v="0"/>
    <x v="0"/>
    <x v="1"/>
    <x v="0"/>
    <n v="97.35"/>
    <n v="37.299999999999997"/>
    <x v="1"/>
    <x v="0"/>
  </r>
  <r>
    <n v="71420"/>
    <x v="1"/>
    <x v="80"/>
    <n v="0"/>
    <n v="0"/>
    <x v="0"/>
    <x v="2"/>
    <x v="1"/>
    <n v="65.12"/>
    <n v="41.1"/>
    <x v="3"/>
    <x v="0"/>
  </r>
  <r>
    <n v="71424"/>
    <x v="0"/>
    <x v="66"/>
    <n v="1"/>
    <n v="0"/>
    <x v="1"/>
    <x v="3"/>
    <x v="0"/>
    <n v="55.96"/>
    <n v="34.799999999999997"/>
    <x v="2"/>
    <x v="0"/>
  </r>
  <r>
    <n v="71440"/>
    <x v="0"/>
    <x v="69"/>
    <n v="0"/>
    <n v="0"/>
    <x v="1"/>
    <x v="0"/>
    <x v="0"/>
    <n v="90.66"/>
    <n v="27.2"/>
    <x v="1"/>
    <x v="0"/>
  </r>
  <r>
    <n v="71442"/>
    <x v="0"/>
    <x v="61"/>
    <n v="0"/>
    <n v="0"/>
    <x v="1"/>
    <x v="0"/>
    <x v="1"/>
    <n v="99.2"/>
    <n v="32.5"/>
    <x v="2"/>
    <x v="0"/>
  </r>
  <r>
    <n v="71444"/>
    <x v="0"/>
    <x v="76"/>
    <n v="0"/>
    <n v="0"/>
    <x v="1"/>
    <x v="0"/>
    <x v="1"/>
    <n v="97.89"/>
    <n v="38.700000000000003"/>
    <x v="0"/>
    <x v="0"/>
  </r>
  <r>
    <n v="71447"/>
    <x v="1"/>
    <x v="36"/>
    <n v="0"/>
    <n v="1"/>
    <x v="1"/>
    <x v="0"/>
    <x v="0"/>
    <n v="124.49"/>
    <n v="29"/>
    <x v="2"/>
    <x v="0"/>
  </r>
  <r>
    <n v="71496"/>
    <x v="0"/>
    <x v="2"/>
    <n v="0"/>
    <n v="0"/>
    <x v="1"/>
    <x v="0"/>
    <x v="0"/>
    <n v="71.02"/>
    <n v="21.2"/>
    <x v="2"/>
    <x v="0"/>
  </r>
  <r>
    <n v="71515"/>
    <x v="0"/>
    <x v="72"/>
    <n v="0"/>
    <n v="0"/>
    <x v="1"/>
    <x v="0"/>
    <x v="1"/>
    <n v="200.91"/>
    <n v="27.6"/>
    <x v="2"/>
    <x v="0"/>
  </r>
  <r>
    <n v="71533"/>
    <x v="1"/>
    <x v="74"/>
    <n v="0"/>
    <n v="0"/>
    <x v="1"/>
    <x v="0"/>
    <x v="0"/>
    <n v="158.31"/>
    <n v="32.799999999999997"/>
    <x v="0"/>
    <x v="0"/>
  </r>
  <r>
    <n v="71539"/>
    <x v="1"/>
    <x v="68"/>
    <n v="0"/>
    <n v="0"/>
    <x v="0"/>
    <x v="0"/>
    <x v="0"/>
    <n v="138.29"/>
    <n v="27.3"/>
    <x v="1"/>
    <x v="0"/>
  </r>
  <r>
    <n v="71548"/>
    <x v="1"/>
    <x v="18"/>
    <n v="0"/>
    <n v="0"/>
    <x v="1"/>
    <x v="2"/>
    <x v="0"/>
    <n v="55.47"/>
    <n v="19.8"/>
    <x v="3"/>
    <x v="0"/>
  </r>
  <r>
    <n v="71551"/>
    <x v="0"/>
    <x v="32"/>
    <n v="0"/>
    <n v="0"/>
    <x v="0"/>
    <x v="0"/>
    <x v="0"/>
    <n v="85.07"/>
    <n v="21.9"/>
    <x v="1"/>
    <x v="0"/>
  </r>
  <r>
    <n v="71585"/>
    <x v="0"/>
    <x v="72"/>
    <n v="0"/>
    <n v="0"/>
    <x v="1"/>
    <x v="2"/>
    <x v="0"/>
    <n v="87.24"/>
    <n v="22.5"/>
    <x v="0"/>
    <x v="0"/>
  </r>
  <r>
    <n v="71590"/>
    <x v="0"/>
    <x v="41"/>
    <n v="0"/>
    <n v="0"/>
    <x v="0"/>
    <x v="1"/>
    <x v="1"/>
    <n v="102.04"/>
    <n v="18.5"/>
    <x v="1"/>
    <x v="0"/>
  </r>
  <r>
    <n v="71591"/>
    <x v="0"/>
    <x v="21"/>
    <n v="0"/>
    <n v="0"/>
    <x v="1"/>
    <x v="0"/>
    <x v="0"/>
    <n v="89.03"/>
    <n v="30"/>
    <x v="3"/>
    <x v="0"/>
  </r>
  <r>
    <n v="71596"/>
    <x v="0"/>
    <x v="52"/>
    <n v="0"/>
    <n v="0"/>
    <x v="1"/>
    <x v="0"/>
    <x v="0"/>
    <n v="67.08"/>
    <n v="22.3"/>
    <x v="1"/>
    <x v="0"/>
  </r>
  <r>
    <n v="71597"/>
    <x v="0"/>
    <x v="16"/>
    <n v="1"/>
    <n v="0"/>
    <x v="1"/>
    <x v="0"/>
    <x v="1"/>
    <n v="64.44"/>
    <n v="26.9"/>
    <x v="0"/>
    <x v="0"/>
  </r>
  <r>
    <n v="71622"/>
    <x v="0"/>
    <x v="71"/>
    <n v="0"/>
    <n v="0"/>
    <x v="1"/>
    <x v="0"/>
    <x v="0"/>
    <n v="144.33000000000001"/>
    <n v="29.2"/>
    <x v="2"/>
    <x v="0"/>
  </r>
  <r>
    <n v="71639"/>
    <x v="0"/>
    <x v="53"/>
    <n v="0"/>
    <n v="0"/>
    <x v="0"/>
    <x v="2"/>
    <x v="0"/>
    <n v="82.1"/>
    <n v="27.1"/>
    <x v="1"/>
    <x v="1"/>
  </r>
  <r>
    <n v="71659"/>
    <x v="0"/>
    <x v="48"/>
    <n v="0"/>
    <n v="0"/>
    <x v="1"/>
    <x v="2"/>
    <x v="1"/>
    <n v="158.33000000000001"/>
    <n v="33.5"/>
    <x v="2"/>
    <x v="0"/>
  </r>
  <r>
    <n v="71669"/>
    <x v="1"/>
    <x v="45"/>
    <n v="0"/>
    <n v="0"/>
    <x v="1"/>
    <x v="0"/>
    <x v="1"/>
    <n v="65.16"/>
    <n v="30.8"/>
    <x v="2"/>
    <x v="0"/>
  </r>
  <r>
    <n v="71673"/>
    <x v="0"/>
    <x v="16"/>
    <n v="0"/>
    <n v="0"/>
    <x v="1"/>
    <x v="0"/>
    <x v="0"/>
    <n v="110.85"/>
    <n v="24.1"/>
    <x v="0"/>
    <x v="1"/>
  </r>
  <r>
    <n v="71719"/>
    <x v="1"/>
    <x v="72"/>
    <n v="0"/>
    <n v="0"/>
    <x v="1"/>
    <x v="2"/>
    <x v="1"/>
    <n v="57.17"/>
    <n v="25.5"/>
    <x v="0"/>
    <x v="0"/>
  </r>
  <r>
    <n v="71721"/>
    <x v="0"/>
    <x v="47"/>
    <n v="0"/>
    <n v="0"/>
    <x v="0"/>
    <x v="0"/>
    <x v="1"/>
    <n v="80.06"/>
    <n v="31.8"/>
    <x v="1"/>
    <x v="0"/>
  </r>
  <r>
    <n v="71724"/>
    <x v="0"/>
    <x v="13"/>
    <n v="0"/>
    <n v="0"/>
    <x v="0"/>
    <x v="0"/>
    <x v="0"/>
    <n v="59.07"/>
    <n v="21.6"/>
    <x v="2"/>
    <x v="0"/>
  </r>
  <r>
    <n v="71750"/>
    <x v="0"/>
    <x v="2"/>
    <n v="0"/>
    <n v="0"/>
    <x v="1"/>
    <x v="0"/>
    <x v="0"/>
    <n v="55.42"/>
    <n v="24.8"/>
    <x v="1"/>
    <x v="0"/>
  </r>
  <r>
    <n v="71777"/>
    <x v="1"/>
    <x v="28"/>
    <n v="1"/>
    <n v="1"/>
    <x v="1"/>
    <x v="0"/>
    <x v="1"/>
    <n v="77.16"/>
    <n v="26.3"/>
    <x v="2"/>
    <x v="0"/>
  </r>
  <r>
    <n v="71784"/>
    <x v="1"/>
    <x v="0"/>
    <n v="0"/>
    <n v="0"/>
    <x v="0"/>
    <x v="0"/>
    <x v="1"/>
    <n v="63.82"/>
    <n v="19.399999999999999"/>
    <x v="3"/>
    <x v="0"/>
  </r>
  <r>
    <n v="71793"/>
    <x v="0"/>
    <x v="81"/>
    <n v="0"/>
    <n v="0"/>
    <x v="0"/>
    <x v="0"/>
    <x v="0"/>
    <n v="129.16"/>
    <n v="34.4"/>
    <x v="1"/>
    <x v="0"/>
  </r>
  <r>
    <n v="71796"/>
    <x v="0"/>
    <x v="48"/>
    <n v="0"/>
    <n v="1"/>
    <x v="1"/>
    <x v="0"/>
    <x v="1"/>
    <n v="59.35"/>
    <n v="32.299999999999997"/>
    <x v="0"/>
    <x v="1"/>
  </r>
  <r>
    <n v="71808"/>
    <x v="0"/>
    <x v="9"/>
    <n v="0"/>
    <n v="0"/>
    <x v="0"/>
    <x v="0"/>
    <x v="0"/>
    <n v="127.18"/>
    <n v="31"/>
    <x v="1"/>
    <x v="0"/>
  </r>
  <r>
    <n v="71846"/>
    <x v="0"/>
    <x v="82"/>
    <n v="0"/>
    <n v="0"/>
    <x v="1"/>
    <x v="2"/>
    <x v="0"/>
    <n v="223.64"/>
    <n v="27.1"/>
    <x v="3"/>
    <x v="0"/>
  </r>
  <r>
    <n v="71869"/>
    <x v="0"/>
    <x v="6"/>
    <n v="0"/>
    <n v="0"/>
    <x v="0"/>
    <x v="0"/>
    <x v="1"/>
    <n v="72.06"/>
    <n v="30.2"/>
    <x v="0"/>
    <x v="0"/>
  </r>
  <r>
    <n v="71896"/>
    <x v="0"/>
    <x v="53"/>
    <n v="0"/>
    <n v="0"/>
    <x v="1"/>
    <x v="0"/>
    <x v="1"/>
    <n v="82.06"/>
    <n v="35.200000000000003"/>
    <x v="0"/>
    <x v="0"/>
  </r>
  <r>
    <n v="71900"/>
    <x v="0"/>
    <x v="38"/>
    <n v="0"/>
    <n v="0"/>
    <x v="0"/>
    <x v="1"/>
    <x v="0"/>
    <n v="77.430000000000007"/>
    <n v="16.2"/>
    <x v="1"/>
    <x v="0"/>
  </r>
  <r>
    <n v="71917"/>
    <x v="1"/>
    <x v="30"/>
    <n v="0"/>
    <n v="0"/>
    <x v="0"/>
    <x v="1"/>
    <x v="1"/>
    <n v="213.87"/>
    <n v="25.3"/>
    <x v="2"/>
    <x v="0"/>
  </r>
  <r>
    <n v="71929"/>
    <x v="1"/>
    <x v="78"/>
    <n v="0"/>
    <n v="0"/>
    <x v="0"/>
    <x v="1"/>
    <x v="1"/>
    <n v="56.77"/>
    <n v="20.9"/>
    <x v="1"/>
    <x v="0"/>
  </r>
  <r>
    <n v="71957"/>
    <x v="0"/>
    <x v="58"/>
    <n v="0"/>
    <n v="0"/>
    <x v="1"/>
    <x v="0"/>
    <x v="1"/>
    <n v="58.72"/>
    <n v="40"/>
    <x v="3"/>
    <x v="0"/>
  </r>
  <r>
    <n v="71966"/>
    <x v="0"/>
    <x v="47"/>
    <n v="0"/>
    <n v="0"/>
    <x v="0"/>
    <x v="4"/>
    <x v="0"/>
    <n v="81.73"/>
    <n v="21.6"/>
    <x v="2"/>
    <x v="0"/>
  </r>
  <r>
    <n v="71978"/>
    <x v="0"/>
    <x v="74"/>
    <n v="0"/>
    <n v="0"/>
    <x v="1"/>
    <x v="0"/>
    <x v="0"/>
    <n v="95.01"/>
    <n v="26.2"/>
    <x v="0"/>
    <x v="0"/>
  </r>
  <r>
    <n v="72011"/>
    <x v="1"/>
    <x v="62"/>
    <n v="0"/>
    <n v="0"/>
    <x v="0"/>
    <x v="3"/>
    <x v="1"/>
    <n v="87.15"/>
    <n v="26.4"/>
    <x v="0"/>
    <x v="0"/>
  </r>
  <r>
    <n v="72020"/>
    <x v="1"/>
    <x v="57"/>
    <n v="0"/>
    <n v="1"/>
    <x v="1"/>
    <x v="3"/>
    <x v="1"/>
    <n v="207.32"/>
    <n v="32.4"/>
    <x v="3"/>
    <x v="0"/>
  </r>
  <r>
    <n v="72041"/>
    <x v="1"/>
    <x v="13"/>
    <n v="0"/>
    <n v="0"/>
    <x v="0"/>
    <x v="0"/>
    <x v="0"/>
    <n v="82.53"/>
    <n v="20.7"/>
    <x v="3"/>
    <x v="0"/>
  </r>
  <r>
    <n v="72081"/>
    <x v="0"/>
    <x v="73"/>
    <n v="1"/>
    <n v="0"/>
    <x v="1"/>
    <x v="2"/>
    <x v="1"/>
    <n v="67.41"/>
    <n v="32.9"/>
    <x v="2"/>
    <x v="1"/>
  </r>
  <r>
    <n v="72082"/>
    <x v="0"/>
    <x v="18"/>
    <n v="0"/>
    <n v="0"/>
    <x v="1"/>
    <x v="3"/>
    <x v="1"/>
    <n v="69.760000000000005"/>
    <n v="25.3"/>
    <x v="3"/>
    <x v="0"/>
  </r>
  <r>
    <n v="72096"/>
    <x v="0"/>
    <x v="17"/>
    <n v="0"/>
    <n v="0"/>
    <x v="1"/>
    <x v="0"/>
    <x v="1"/>
    <n v="121.44"/>
    <n v="20.399999999999999"/>
    <x v="2"/>
    <x v="0"/>
  </r>
  <r>
    <n v="72108"/>
    <x v="1"/>
    <x v="11"/>
    <n v="0"/>
    <n v="0"/>
    <x v="0"/>
    <x v="1"/>
    <x v="1"/>
    <n v="56.3"/>
    <n v="18"/>
    <x v="1"/>
    <x v="0"/>
  </r>
  <r>
    <n v="72132"/>
    <x v="1"/>
    <x v="19"/>
    <n v="0"/>
    <n v="0"/>
    <x v="0"/>
    <x v="1"/>
    <x v="0"/>
    <n v="102.3"/>
    <n v="21.9"/>
    <x v="1"/>
    <x v="0"/>
  </r>
  <r>
    <n v="72160"/>
    <x v="1"/>
    <x v="75"/>
    <n v="1"/>
    <n v="1"/>
    <x v="1"/>
    <x v="0"/>
    <x v="1"/>
    <n v="60.98"/>
    <n v="34.9"/>
    <x v="0"/>
    <x v="0"/>
  </r>
  <r>
    <n v="72178"/>
    <x v="0"/>
    <x v="15"/>
    <n v="0"/>
    <n v="0"/>
    <x v="0"/>
    <x v="1"/>
    <x v="0"/>
    <n v="71.25"/>
    <n v="18.8"/>
    <x v="1"/>
    <x v="0"/>
  </r>
  <r>
    <n v="72184"/>
    <x v="0"/>
    <x v="10"/>
    <n v="0"/>
    <n v="0"/>
    <x v="1"/>
    <x v="3"/>
    <x v="0"/>
    <n v="89.73"/>
    <n v="23.5"/>
    <x v="0"/>
    <x v="0"/>
  </r>
  <r>
    <n v="72186"/>
    <x v="0"/>
    <x v="51"/>
    <n v="0"/>
    <n v="0"/>
    <x v="0"/>
    <x v="0"/>
    <x v="1"/>
    <n v="82.19"/>
    <n v="40.5"/>
    <x v="2"/>
    <x v="0"/>
  </r>
  <r>
    <n v="72188"/>
    <x v="1"/>
    <x v="8"/>
    <n v="0"/>
    <n v="0"/>
    <x v="0"/>
    <x v="0"/>
    <x v="0"/>
    <n v="107.47"/>
    <n v="26.7"/>
    <x v="2"/>
    <x v="0"/>
  </r>
  <r>
    <n v="72214"/>
    <x v="1"/>
    <x v="49"/>
    <n v="0"/>
    <n v="0"/>
    <x v="1"/>
    <x v="3"/>
    <x v="0"/>
    <n v="69.150000000000006"/>
    <n v="27.7"/>
    <x v="0"/>
    <x v="0"/>
  </r>
  <r>
    <n v="72215"/>
    <x v="0"/>
    <x v="72"/>
    <n v="0"/>
    <n v="0"/>
    <x v="1"/>
    <x v="3"/>
    <x v="1"/>
    <n v="212.92"/>
    <n v="21.4"/>
    <x v="2"/>
    <x v="0"/>
  </r>
  <r>
    <n v="72231"/>
    <x v="0"/>
    <x v="52"/>
    <n v="0"/>
    <n v="0"/>
    <x v="1"/>
    <x v="3"/>
    <x v="1"/>
    <n v="195.61"/>
    <m/>
    <x v="2"/>
    <x v="0"/>
  </r>
  <r>
    <n v="72268"/>
    <x v="1"/>
    <x v="53"/>
    <n v="0"/>
    <n v="0"/>
    <x v="1"/>
    <x v="3"/>
    <x v="0"/>
    <n v="61.36"/>
    <n v="26.5"/>
    <x v="0"/>
    <x v="0"/>
  </r>
  <r>
    <n v="72276"/>
    <x v="1"/>
    <x v="5"/>
    <n v="0"/>
    <n v="0"/>
    <x v="1"/>
    <x v="0"/>
    <x v="0"/>
    <n v="86.93"/>
    <n v="31.1"/>
    <x v="2"/>
    <x v="0"/>
  </r>
  <r>
    <n v="72284"/>
    <x v="0"/>
    <x v="76"/>
    <n v="0"/>
    <n v="0"/>
    <x v="1"/>
    <x v="0"/>
    <x v="1"/>
    <n v="60.77"/>
    <n v="28.7"/>
    <x v="3"/>
    <x v="0"/>
  </r>
  <r>
    <n v="72289"/>
    <x v="0"/>
    <x v="22"/>
    <n v="0"/>
    <n v="0"/>
    <x v="1"/>
    <x v="0"/>
    <x v="1"/>
    <n v="68.42"/>
    <n v="43.2"/>
    <x v="3"/>
    <x v="0"/>
  </r>
  <r>
    <n v="72310"/>
    <x v="1"/>
    <x v="7"/>
    <n v="1"/>
    <n v="1"/>
    <x v="1"/>
    <x v="3"/>
    <x v="0"/>
    <n v="84.31"/>
    <n v="30.3"/>
    <x v="3"/>
    <x v="0"/>
  </r>
  <r>
    <n v="72311"/>
    <x v="1"/>
    <x v="47"/>
    <n v="0"/>
    <n v="0"/>
    <x v="0"/>
    <x v="0"/>
    <x v="0"/>
    <n v="113.24"/>
    <n v="24.9"/>
    <x v="1"/>
    <x v="0"/>
  </r>
  <r>
    <n v="72337"/>
    <x v="0"/>
    <x v="2"/>
    <n v="0"/>
    <n v="0"/>
    <x v="1"/>
    <x v="0"/>
    <x v="0"/>
    <n v="231.76"/>
    <n v="42.9"/>
    <x v="2"/>
    <x v="0"/>
  </r>
  <r>
    <n v="72340"/>
    <x v="1"/>
    <x v="81"/>
    <n v="0"/>
    <n v="0"/>
    <x v="0"/>
    <x v="0"/>
    <x v="0"/>
    <n v="120.94"/>
    <n v="29.7"/>
    <x v="0"/>
    <x v="0"/>
  </r>
  <r>
    <n v="72348"/>
    <x v="0"/>
    <x v="79"/>
    <n v="0"/>
    <n v="0"/>
    <x v="0"/>
    <x v="0"/>
    <x v="0"/>
    <n v="64.87"/>
    <n v="20.6"/>
    <x v="1"/>
    <x v="0"/>
  </r>
  <r>
    <n v="72354"/>
    <x v="0"/>
    <x v="7"/>
    <n v="1"/>
    <n v="0"/>
    <x v="1"/>
    <x v="3"/>
    <x v="1"/>
    <n v="103.6"/>
    <n v="23.7"/>
    <x v="2"/>
    <x v="0"/>
  </r>
  <r>
    <n v="72361"/>
    <x v="0"/>
    <x v="26"/>
    <n v="0"/>
    <n v="0"/>
    <x v="1"/>
    <x v="0"/>
    <x v="0"/>
    <n v="70.75"/>
    <n v="35.799999999999997"/>
    <x v="1"/>
    <x v="0"/>
  </r>
  <r>
    <n v="72366"/>
    <x v="1"/>
    <x v="82"/>
    <n v="0"/>
    <n v="0"/>
    <x v="1"/>
    <x v="0"/>
    <x v="0"/>
    <n v="104.47"/>
    <n v="20.3"/>
    <x v="1"/>
    <x v="1"/>
  </r>
  <r>
    <n v="72369"/>
    <x v="0"/>
    <x v="34"/>
    <n v="0"/>
    <n v="0"/>
    <x v="0"/>
    <x v="1"/>
    <x v="1"/>
    <n v="65.41"/>
    <n v="19.5"/>
    <x v="1"/>
    <x v="0"/>
  </r>
  <r>
    <n v="72386"/>
    <x v="0"/>
    <x v="9"/>
    <n v="0"/>
    <n v="0"/>
    <x v="0"/>
    <x v="0"/>
    <x v="0"/>
    <n v="61.88"/>
    <n v="20.100000000000001"/>
    <x v="2"/>
    <x v="0"/>
  </r>
  <r>
    <n v="72393"/>
    <x v="0"/>
    <x v="13"/>
    <n v="0"/>
    <n v="0"/>
    <x v="1"/>
    <x v="2"/>
    <x v="1"/>
    <n v="84.93"/>
    <n v="24.2"/>
    <x v="2"/>
    <x v="0"/>
  </r>
  <r>
    <n v="72398"/>
    <x v="0"/>
    <x v="39"/>
    <n v="1"/>
    <n v="0"/>
    <x v="1"/>
    <x v="0"/>
    <x v="0"/>
    <n v="110.38"/>
    <n v="26.3"/>
    <x v="2"/>
    <x v="0"/>
  </r>
  <r>
    <n v="72414"/>
    <x v="1"/>
    <x v="19"/>
    <n v="0"/>
    <n v="0"/>
    <x v="0"/>
    <x v="0"/>
    <x v="0"/>
    <n v="134.80000000000001"/>
    <n v="22.4"/>
    <x v="2"/>
    <x v="0"/>
  </r>
  <r>
    <n v="72435"/>
    <x v="0"/>
    <x v="26"/>
    <n v="0"/>
    <n v="0"/>
    <x v="1"/>
    <x v="0"/>
    <x v="0"/>
    <n v="217.11"/>
    <n v="29.1"/>
    <x v="2"/>
    <x v="0"/>
  </r>
  <r>
    <n v="72450"/>
    <x v="1"/>
    <x v="65"/>
    <n v="0"/>
    <n v="0"/>
    <x v="1"/>
    <x v="0"/>
    <x v="1"/>
    <n v="88.81"/>
    <n v="32.700000000000003"/>
    <x v="1"/>
    <x v="0"/>
  </r>
  <r>
    <n v="72451"/>
    <x v="0"/>
    <x v="18"/>
    <n v="0"/>
    <n v="0"/>
    <x v="1"/>
    <x v="0"/>
    <x v="1"/>
    <n v="63.73"/>
    <n v="32"/>
    <x v="1"/>
    <x v="0"/>
  </r>
  <r>
    <n v="72474"/>
    <x v="0"/>
    <x v="37"/>
    <n v="0"/>
    <n v="0"/>
    <x v="1"/>
    <x v="2"/>
    <x v="1"/>
    <n v="58.3"/>
    <n v="20.399999999999999"/>
    <x v="2"/>
    <x v="0"/>
  </r>
  <r>
    <n v="72491"/>
    <x v="1"/>
    <x v="76"/>
    <n v="0"/>
    <n v="0"/>
    <x v="1"/>
    <x v="0"/>
    <x v="0"/>
    <n v="74.66"/>
    <n v="29.2"/>
    <x v="3"/>
    <x v="0"/>
  </r>
  <r>
    <n v="72497"/>
    <x v="0"/>
    <x v="41"/>
    <n v="0"/>
    <n v="0"/>
    <x v="0"/>
    <x v="1"/>
    <x v="1"/>
    <n v="111.92"/>
    <n v="23.6"/>
    <x v="1"/>
    <x v="0"/>
  </r>
  <r>
    <n v="72512"/>
    <x v="0"/>
    <x v="25"/>
    <n v="0"/>
    <n v="0"/>
    <x v="1"/>
    <x v="3"/>
    <x v="0"/>
    <n v="90.38"/>
    <n v="38"/>
    <x v="3"/>
    <x v="0"/>
  </r>
  <r>
    <n v="72514"/>
    <x v="1"/>
    <x v="47"/>
    <n v="0"/>
    <n v="0"/>
    <x v="0"/>
    <x v="0"/>
    <x v="1"/>
    <n v="120.58"/>
    <n v="21.5"/>
    <x v="2"/>
    <x v="0"/>
  </r>
  <r>
    <n v="72525"/>
    <x v="0"/>
    <x v="40"/>
    <n v="0"/>
    <n v="0"/>
    <x v="1"/>
    <x v="0"/>
    <x v="0"/>
    <n v="90.31"/>
    <n v="27.6"/>
    <x v="3"/>
    <x v="0"/>
  </r>
  <r>
    <n v="72547"/>
    <x v="1"/>
    <x v="49"/>
    <n v="0"/>
    <n v="0"/>
    <x v="1"/>
    <x v="0"/>
    <x v="1"/>
    <n v="55.26"/>
    <n v="33.200000000000003"/>
    <x v="1"/>
    <x v="0"/>
  </r>
  <r>
    <n v="72562"/>
    <x v="0"/>
    <x v="73"/>
    <n v="0"/>
    <n v="0"/>
    <x v="1"/>
    <x v="0"/>
    <x v="1"/>
    <n v="64.37"/>
    <n v="32.799999999999997"/>
    <x v="2"/>
    <x v="0"/>
  </r>
  <r>
    <n v="72594"/>
    <x v="1"/>
    <x v="63"/>
    <n v="0"/>
    <n v="0"/>
    <x v="1"/>
    <x v="0"/>
    <x v="0"/>
    <n v="95.29"/>
    <n v="31.6"/>
    <x v="3"/>
    <x v="0"/>
  </r>
  <r>
    <n v="72642"/>
    <x v="1"/>
    <x v="67"/>
    <n v="0"/>
    <n v="0"/>
    <x v="1"/>
    <x v="2"/>
    <x v="0"/>
    <n v="67.790000000000006"/>
    <n v="26"/>
    <x v="0"/>
    <x v="0"/>
  </r>
  <r>
    <n v="72696"/>
    <x v="0"/>
    <x v="76"/>
    <n v="0"/>
    <n v="0"/>
    <x v="1"/>
    <x v="0"/>
    <x v="0"/>
    <n v="70.510000000000005"/>
    <n v="54.1"/>
    <x v="2"/>
    <x v="0"/>
  </r>
  <r>
    <n v="72701"/>
    <x v="1"/>
    <x v="78"/>
    <n v="0"/>
    <n v="0"/>
    <x v="0"/>
    <x v="1"/>
    <x v="1"/>
    <n v="112.66"/>
    <n v="14.2"/>
    <x v="1"/>
    <x v="0"/>
  </r>
  <r>
    <n v="72703"/>
    <x v="0"/>
    <x v="32"/>
    <n v="0"/>
    <n v="0"/>
    <x v="1"/>
    <x v="0"/>
    <x v="0"/>
    <n v="75.52"/>
    <n v="28.7"/>
    <x v="0"/>
    <x v="0"/>
  </r>
  <r>
    <n v="72715"/>
    <x v="0"/>
    <x v="74"/>
    <n v="0"/>
    <n v="1"/>
    <x v="1"/>
    <x v="0"/>
    <x v="0"/>
    <n v="193.8"/>
    <n v="26.4"/>
    <x v="2"/>
    <x v="0"/>
  </r>
  <r>
    <n v="72725"/>
    <x v="0"/>
    <x v="69"/>
    <n v="0"/>
    <n v="0"/>
    <x v="0"/>
    <x v="2"/>
    <x v="0"/>
    <n v="59.67"/>
    <n v="24.5"/>
    <x v="3"/>
    <x v="0"/>
  </r>
  <r>
    <n v="72776"/>
    <x v="1"/>
    <x v="69"/>
    <n v="0"/>
    <n v="0"/>
    <x v="1"/>
    <x v="2"/>
    <x v="0"/>
    <n v="94.24"/>
    <n v="29.2"/>
    <x v="0"/>
    <x v="0"/>
  </r>
  <r>
    <n v="72779"/>
    <x v="0"/>
    <x v="34"/>
    <n v="0"/>
    <n v="0"/>
    <x v="0"/>
    <x v="1"/>
    <x v="0"/>
    <n v="131.77000000000001"/>
    <n v="31"/>
    <x v="1"/>
    <x v="0"/>
  </r>
  <r>
    <n v="72784"/>
    <x v="0"/>
    <x v="36"/>
    <n v="0"/>
    <n v="0"/>
    <x v="1"/>
    <x v="0"/>
    <x v="1"/>
    <n v="118.46"/>
    <n v="61.6"/>
    <x v="3"/>
    <x v="0"/>
  </r>
  <r>
    <n v="72792"/>
    <x v="0"/>
    <x v="76"/>
    <n v="1"/>
    <n v="0"/>
    <x v="1"/>
    <x v="0"/>
    <x v="1"/>
    <n v="77.94"/>
    <n v="33"/>
    <x v="2"/>
    <x v="0"/>
  </r>
  <r>
    <n v="72818"/>
    <x v="0"/>
    <x v="69"/>
    <n v="0"/>
    <n v="0"/>
    <x v="0"/>
    <x v="0"/>
    <x v="1"/>
    <n v="90.54"/>
    <n v="37.1"/>
    <x v="1"/>
    <x v="0"/>
  </r>
  <r>
    <n v="72819"/>
    <x v="0"/>
    <x v="37"/>
    <n v="0"/>
    <n v="0"/>
    <x v="1"/>
    <x v="3"/>
    <x v="0"/>
    <n v="243.59"/>
    <n v="24.3"/>
    <x v="2"/>
    <x v="0"/>
  </r>
  <r>
    <n v="72823"/>
    <x v="0"/>
    <x v="16"/>
    <n v="0"/>
    <n v="0"/>
    <x v="1"/>
    <x v="0"/>
    <x v="0"/>
    <n v="70.349999999999994"/>
    <n v="23"/>
    <x v="0"/>
    <x v="0"/>
  </r>
  <r>
    <n v="72824"/>
    <x v="1"/>
    <x v="27"/>
    <n v="0"/>
    <n v="0"/>
    <x v="1"/>
    <x v="0"/>
    <x v="1"/>
    <n v="59.05"/>
    <n v="28.3"/>
    <x v="0"/>
    <x v="0"/>
  </r>
  <r>
    <n v="72836"/>
    <x v="0"/>
    <x v="14"/>
    <n v="0"/>
    <n v="0"/>
    <x v="1"/>
    <x v="0"/>
    <x v="0"/>
    <n v="65.98"/>
    <n v="31.1"/>
    <x v="1"/>
    <x v="0"/>
  </r>
  <r>
    <n v="72861"/>
    <x v="0"/>
    <x v="36"/>
    <n v="0"/>
    <n v="0"/>
    <x v="1"/>
    <x v="0"/>
    <x v="0"/>
    <n v="69.3"/>
    <n v="20.100000000000001"/>
    <x v="2"/>
    <x v="0"/>
  </r>
  <r>
    <n v="72867"/>
    <x v="1"/>
    <x v="19"/>
    <n v="0"/>
    <n v="0"/>
    <x v="0"/>
    <x v="0"/>
    <x v="1"/>
    <n v="99.49"/>
    <n v="22"/>
    <x v="1"/>
    <x v="0"/>
  </r>
  <r>
    <n v="72882"/>
    <x v="1"/>
    <x v="52"/>
    <n v="0"/>
    <n v="0"/>
    <x v="1"/>
    <x v="0"/>
    <x v="1"/>
    <n v="75.3"/>
    <n v="25"/>
    <x v="0"/>
    <x v="0"/>
  </r>
  <r>
    <n v="72911"/>
    <x v="0"/>
    <x v="73"/>
    <n v="1"/>
    <n v="0"/>
    <x v="1"/>
    <x v="0"/>
    <x v="1"/>
    <n v="129.54"/>
    <n v="60.9"/>
    <x v="3"/>
    <x v="0"/>
  </r>
  <r>
    <n v="72914"/>
    <x v="0"/>
    <x v="70"/>
    <n v="0"/>
    <n v="0"/>
    <x v="0"/>
    <x v="0"/>
    <x v="0"/>
    <n v="90.57"/>
    <n v="24.2"/>
    <x v="1"/>
    <x v="0"/>
  </r>
  <r>
    <n v="72915"/>
    <x v="0"/>
    <x v="18"/>
    <n v="0"/>
    <n v="0"/>
    <x v="1"/>
    <x v="0"/>
    <x v="0"/>
    <n v="172.33"/>
    <n v="45.3"/>
    <x v="0"/>
    <x v="0"/>
  </r>
  <r>
    <n v="72918"/>
    <x v="0"/>
    <x v="76"/>
    <n v="1"/>
    <n v="0"/>
    <x v="1"/>
    <x v="0"/>
    <x v="0"/>
    <n v="62.55"/>
    <n v="30.3"/>
    <x v="1"/>
    <x v="1"/>
  </r>
  <r>
    <n v="72940"/>
    <x v="0"/>
    <x v="78"/>
    <n v="0"/>
    <n v="0"/>
    <x v="0"/>
    <x v="1"/>
    <x v="0"/>
    <n v="102.92"/>
    <n v="17.600000000000001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</r>
  <r>
    <x v="1"/>
  </r>
  <r>
    <x v="2"/>
  </r>
  <r>
    <x v="1"/>
  </r>
  <r>
    <x v="1"/>
  </r>
  <r>
    <x v="2"/>
  </r>
  <r>
    <x v="1"/>
  </r>
  <r>
    <x v="2"/>
  </r>
  <r>
    <x v="1"/>
  </r>
  <r>
    <x v="3"/>
  </r>
  <r>
    <x v="1"/>
  </r>
  <r>
    <x v="2"/>
  </r>
  <r>
    <x v="1"/>
  </r>
  <r>
    <x v="2"/>
  </r>
  <r>
    <x v="2"/>
  </r>
  <r>
    <x v="2"/>
  </r>
  <r>
    <x v="1"/>
  </r>
  <r>
    <x v="3"/>
  </r>
  <r>
    <x v="0"/>
  </r>
  <r>
    <x v="2"/>
  </r>
  <r>
    <x v="1"/>
  </r>
  <r>
    <x v="3"/>
  </r>
  <r>
    <x v="0"/>
  </r>
  <r>
    <x v="3"/>
  </r>
  <r>
    <x v="1"/>
  </r>
  <r>
    <x v="1"/>
  </r>
  <r>
    <x v="1"/>
  </r>
  <r>
    <x v="0"/>
  </r>
  <r>
    <x v="2"/>
  </r>
  <r>
    <x v="1"/>
  </r>
  <r>
    <x v="0"/>
  </r>
  <r>
    <x v="0"/>
  </r>
  <r>
    <x v="2"/>
  </r>
  <r>
    <x v="1"/>
  </r>
  <r>
    <x v="0"/>
  </r>
  <r>
    <x v="2"/>
  </r>
  <r>
    <x v="0"/>
  </r>
  <r>
    <x v="2"/>
  </r>
  <r>
    <x v="2"/>
  </r>
  <r>
    <x v="3"/>
  </r>
  <r>
    <x v="2"/>
  </r>
  <r>
    <x v="0"/>
  </r>
  <r>
    <x v="3"/>
  </r>
  <r>
    <x v="3"/>
  </r>
  <r>
    <x v="2"/>
  </r>
  <r>
    <x v="1"/>
  </r>
  <r>
    <x v="2"/>
  </r>
  <r>
    <x v="2"/>
  </r>
  <r>
    <x v="0"/>
  </r>
  <r>
    <x v="0"/>
  </r>
  <r>
    <x v="3"/>
  </r>
  <r>
    <x v="0"/>
  </r>
  <r>
    <x v="2"/>
  </r>
  <r>
    <x v="0"/>
  </r>
  <r>
    <x v="0"/>
  </r>
  <r>
    <x v="1"/>
  </r>
  <r>
    <x v="2"/>
  </r>
  <r>
    <x v="2"/>
  </r>
  <r>
    <x v="3"/>
  </r>
  <r>
    <x v="2"/>
  </r>
  <r>
    <x v="2"/>
  </r>
  <r>
    <x v="1"/>
  </r>
  <r>
    <x v="2"/>
  </r>
  <r>
    <x v="1"/>
  </r>
  <r>
    <x v="1"/>
  </r>
  <r>
    <x v="2"/>
  </r>
  <r>
    <x v="3"/>
  </r>
  <r>
    <x v="3"/>
  </r>
  <r>
    <x v="1"/>
  </r>
  <r>
    <x v="1"/>
  </r>
  <r>
    <x v="2"/>
  </r>
  <r>
    <x v="3"/>
  </r>
  <r>
    <x v="2"/>
  </r>
  <r>
    <x v="3"/>
  </r>
  <r>
    <x v="0"/>
  </r>
  <r>
    <x v="2"/>
  </r>
  <r>
    <x v="2"/>
  </r>
  <r>
    <x v="2"/>
  </r>
  <r>
    <x v="3"/>
  </r>
  <r>
    <x v="2"/>
  </r>
  <r>
    <x v="2"/>
  </r>
  <r>
    <x v="0"/>
  </r>
  <r>
    <x v="1"/>
  </r>
  <r>
    <x v="2"/>
  </r>
  <r>
    <x v="1"/>
  </r>
  <r>
    <x v="2"/>
  </r>
  <r>
    <x v="1"/>
  </r>
  <r>
    <x v="1"/>
  </r>
  <r>
    <x v="3"/>
  </r>
  <r>
    <x v="2"/>
  </r>
  <r>
    <x v="3"/>
  </r>
  <r>
    <x v="1"/>
  </r>
  <r>
    <x v="3"/>
  </r>
  <r>
    <x v="2"/>
  </r>
  <r>
    <x v="1"/>
  </r>
  <r>
    <x v="2"/>
  </r>
  <r>
    <x v="0"/>
  </r>
  <r>
    <x v="0"/>
  </r>
  <r>
    <x v="2"/>
  </r>
  <r>
    <x v="2"/>
  </r>
  <r>
    <x v="1"/>
  </r>
  <r>
    <x v="2"/>
  </r>
  <r>
    <x v="2"/>
  </r>
  <r>
    <x v="0"/>
  </r>
  <r>
    <x v="1"/>
  </r>
  <r>
    <x v="2"/>
  </r>
  <r>
    <x v="1"/>
  </r>
  <r>
    <x v="0"/>
  </r>
  <r>
    <x v="2"/>
  </r>
  <r>
    <x v="2"/>
  </r>
  <r>
    <x v="0"/>
  </r>
  <r>
    <x v="1"/>
  </r>
  <r>
    <x v="3"/>
  </r>
  <r>
    <x v="2"/>
  </r>
  <r>
    <x v="2"/>
  </r>
  <r>
    <x v="1"/>
  </r>
  <r>
    <x v="2"/>
  </r>
  <r>
    <x v="3"/>
  </r>
  <r>
    <x v="2"/>
  </r>
  <r>
    <x v="2"/>
  </r>
  <r>
    <x v="1"/>
  </r>
  <r>
    <x v="2"/>
  </r>
  <r>
    <x v="2"/>
  </r>
  <r>
    <x v="1"/>
  </r>
  <r>
    <x v="0"/>
  </r>
  <r>
    <x v="1"/>
  </r>
  <r>
    <x v="2"/>
  </r>
  <r>
    <x v="2"/>
  </r>
  <r>
    <x v="0"/>
  </r>
  <r>
    <x v="2"/>
  </r>
  <r>
    <x v="0"/>
  </r>
  <r>
    <x v="0"/>
  </r>
  <r>
    <x v="2"/>
  </r>
  <r>
    <x v="0"/>
  </r>
  <r>
    <x v="1"/>
  </r>
  <r>
    <x v="3"/>
  </r>
  <r>
    <x v="2"/>
  </r>
  <r>
    <x v="2"/>
  </r>
  <r>
    <x v="2"/>
  </r>
  <r>
    <x v="1"/>
  </r>
  <r>
    <x v="1"/>
  </r>
  <r>
    <x v="2"/>
  </r>
  <r>
    <x v="2"/>
  </r>
  <r>
    <x v="1"/>
  </r>
  <r>
    <x v="3"/>
  </r>
  <r>
    <x v="1"/>
  </r>
  <r>
    <x v="2"/>
  </r>
  <r>
    <x v="0"/>
  </r>
  <r>
    <x v="1"/>
  </r>
  <r>
    <x v="0"/>
  </r>
  <r>
    <x v="3"/>
  </r>
  <r>
    <x v="0"/>
  </r>
  <r>
    <x v="2"/>
  </r>
  <r>
    <x v="2"/>
  </r>
  <r>
    <x v="2"/>
  </r>
  <r>
    <x v="1"/>
  </r>
  <r>
    <x v="3"/>
  </r>
  <r>
    <x v="3"/>
  </r>
  <r>
    <x v="1"/>
  </r>
  <r>
    <x v="0"/>
  </r>
  <r>
    <x v="3"/>
  </r>
  <r>
    <x v="3"/>
  </r>
  <r>
    <x v="1"/>
  </r>
  <r>
    <x v="2"/>
  </r>
  <r>
    <x v="2"/>
  </r>
  <r>
    <x v="2"/>
  </r>
  <r>
    <x v="2"/>
  </r>
  <r>
    <x v="2"/>
  </r>
  <r>
    <x v="3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1"/>
  </r>
  <r>
    <x v="0"/>
  </r>
  <r>
    <x v="2"/>
  </r>
  <r>
    <x v="2"/>
  </r>
  <r>
    <x v="0"/>
  </r>
  <r>
    <x v="1"/>
  </r>
  <r>
    <x v="2"/>
  </r>
  <r>
    <x v="1"/>
  </r>
  <r>
    <x v="2"/>
  </r>
  <r>
    <x v="2"/>
  </r>
  <r>
    <x v="2"/>
  </r>
  <r>
    <x v="3"/>
  </r>
  <r>
    <x v="2"/>
  </r>
  <r>
    <x v="1"/>
  </r>
  <r>
    <x v="1"/>
  </r>
  <r>
    <x v="1"/>
  </r>
  <r>
    <x v="0"/>
  </r>
  <r>
    <x v="2"/>
  </r>
  <r>
    <x v="0"/>
  </r>
  <r>
    <x v="1"/>
  </r>
  <r>
    <x v="1"/>
  </r>
  <r>
    <x v="0"/>
  </r>
  <r>
    <x v="3"/>
  </r>
  <r>
    <x v="2"/>
  </r>
  <r>
    <x v="0"/>
  </r>
  <r>
    <x v="3"/>
  </r>
  <r>
    <x v="2"/>
  </r>
  <r>
    <x v="1"/>
  </r>
  <r>
    <x v="2"/>
  </r>
  <r>
    <x v="2"/>
  </r>
  <r>
    <x v="1"/>
  </r>
  <r>
    <x v="0"/>
  </r>
  <r>
    <x v="2"/>
  </r>
  <r>
    <x v="3"/>
  </r>
  <r>
    <x v="0"/>
  </r>
  <r>
    <x v="1"/>
  </r>
  <r>
    <x v="1"/>
  </r>
  <r>
    <x v="2"/>
  </r>
  <r>
    <x v="2"/>
  </r>
  <r>
    <x v="1"/>
  </r>
  <r>
    <x v="2"/>
  </r>
  <r>
    <x v="2"/>
  </r>
  <r>
    <x v="2"/>
  </r>
  <r>
    <x v="2"/>
  </r>
  <r>
    <x v="1"/>
  </r>
  <r>
    <x v="1"/>
  </r>
  <r>
    <x v="3"/>
  </r>
  <r>
    <x v="2"/>
  </r>
  <r>
    <x v="3"/>
  </r>
  <r>
    <x v="3"/>
  </r>
  <r>
    <x v="2"/>
  </r>
  <r>
    <x v="0"/>
  </r>
  <r>
    <x v="1"/>
  </r>
  <r>
    <x v="0"/>
  </r>
  <r>
    <x v="0"/>
  </r>
  <r>
    <x v="1"/>
  </r>
  <r>
    <x v="2"/>
  </r>
  <r>
    <x v="2"/>
  </r>
  <r>
    <x v="2"/>
  </r>
  <r>
    <x v="3"/>
  </r>
  <r>
    <x v="1"/>
  </r>
  <r>
    <x v="2"/>
  </r>
  <r>
    <x v="1"/>
  </r>
  <r>
    <x v="3"/>
  </r>
  <r>
    <x v="2"/>
  </r>
  <r>
    <x v="2"/>
  </r>
  <r>
    <x v="0"/>
  </r>
  <r>
    <x v="3"/>
  </r>
  <r>
    <x v="3"/>
  </r>
  <r>
    <x v="2"/>
  </r>
  <r>
    <x v="1"/>
  </r>
  <r>
    <x v="2"/>
  </r>
  <r>
    <x v="1"/>
  </r>
  <r>
    <x v="2"/>
  </r>
  <r>
    <x v="2"/>
  </r>
  <r>
    <x v="1"/>
  </r>
  <r>
    <x v="1"/>
  </r>
  <r>
    <x v="2"/>
  </r>
  <r>
    <x v="1"/>
  </r>
  <r>
    <x v="2"/>
  </r>
  <r>
    <x v="1"/>
  </r>
  <r>
    <x v="1"/>
  </r>
  <r>
    <x v="3"/>
  </r>
  <r>
    <x v="2"/>
  </r>
  <r>
    <x v="1"/>
  </r>
  <r>
    <x v="1"/>
  </r>
  <r>
    <x v="2"/>
  </r>
  <r>
    <x v="1"/>
  </r>
  <r>
    <x v="3"/>
  </r>
  <r>
    <x v="1"/>
  </r>
  <r>
    <x v="1"/>
  </r>
  <r>
    <x v="2"/>
  </r>
  <r>
    <x v="1"/>
  </r>
  <r>
    <x v="2"/>
  </r>
  <r>
    <x v="1"/>
  </r>
  <r>
    <x v="3"/>
  </r>
  <r>
    <x v="3"/>
  </r>
  <r>
    <x v="3"/>
  </r>
  <r>
    <x v="2"/>
  </r>
  <r>
    <x v="2"/>
  </r>
  <r>
    <x v="1"/>
  </r>
  <r>
    <x v="2"/>
  </r>
  <r>
    <x v="2"/>
  </r>
  <r>
    <x v="0"/>
  </r>
  <r>
    <x v="2"/>
  </r>
  <r>
    <x v="3"/>
  </r>
  <r>
    <x v="2"/>
  </r>
  <r>
    <x v="0"/>
  </r>
  <r>
    <x v="0"/>
  </r>
  <r>
    <x v="1"/>
  </r>
  <r>
    <x v="2"/>
  </r>
  <r>
    <x v="3"/>
  </r>
  <r>
    <x v="1"/>
  </r>
  <r>
    <x v="3"/>
  </r>
  <r>
    <x v="1"/>
  </r>
  <r>
    <x v="2"/>
  </r>
  <r>
    <x v="2"/>
  </r>
  <r>
    <x v="0"/>
  </r>
  <r>
    <x v="2"/>
  </r>
  <r>
    <x v="2"/>
  </r>
  <r>
    <x v="3"/>
  </r>
  <r>
    <x v="1"/>
  </r>
  <r>
    <x v="0"/>
  </r>
  <r>
    <x v="2"/>
  </r>
  <r>
    <x v="1"/>
  </r>
  <r>
    <x v="2"/>
  </r>
  <r>
    <x v="1"/>
  </r>
  <r>
    <x v="2"/>
  </r>
  <r>
    <x v="0"/>
  </r>
  <r>
    <x v="1"/>
  </r>
  <r>
    <x v="3"/>
  </r>
  <r>
    <x v="0"/>
  </r>
  <r>
    <x v="2"/>
  </r>
  <r>
    <x v="2"/>
  </r>
  <r>
    <x v="2"/>
  </r>
  <r>
    <x v="1"/>
  </r>
  <r>
    <x v="3"/>
  </r>
  <r>
    <x v="2"/>
  </r>
  <r>
    <x v="0"/>
  </r>
  <r>
    <x v="2"/>
  </r>
  <r>
    <x v="3"/>
  </r>
  <r>
    <x v="1"/>
  </r>
  <r>
    <x v="1"/>
  </r>
  <r>
    <x v="1"/>
  </r>
  <r>
    <x v="0"/>
  </r>
  <r>
    <x v="1"/>
  </r>
  <r>
    <x v="1"/>
  </r>
  <r>
    <x v="3"/>
  </r>
  <r>
    <x v="1"/>
  </r>
  <r>
    <x v="2"/>
  </r>
  <r>
    <x v="0"/>
  </r>
  <r>
    <x v="0"/>
  </r>
  <r>
    <x v="2"/>
  </r>
  <r>
    <x v="2"/>
  </r>
  <r>
    <x v="3"/>
  </r>
  <r>
    <x v="2"/>
  </r>
  <r>
    <x v="3"/>
  </r>
  <r>
    <x v="1"/>
  </r>
  <r>
    <x v="0"/>
  </r>
  <r>
    <x v="2"/>
  </r>
  <r>
    <x v="2"/>
  </r>
  <r>
    <x v="1"/>
  </r>
  <r>
    <x v="3"/>
  </r>
  <r>
    <x v="0"/>
  </r>
  <r>
    <x v="3"/>
  </r>
  <r>
    <x v="1"/>
  </r>
  <r>
    <x v="3"/>
  </r>
  <r>
    <x v="3"/>
  </r>
  <r>
    <x v="1"/>
  </r>
  <r>
    <x v="1"/>
  </r>
  <r>
    <x v="0"/>
  </r>
  <r>
    <x v="1"/>
  </r>
  <r>
    <x v="3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3"/>
  </r>
  <r>
    <x v="1"/>
  </r>
  <r>
    <x v="0"/>
  </r>
  <r>
    <x v="2"/>
  </r>
  <r>
    <x v="2"/>
  </r>
  <r>
    <x v="2"/>
  </r>
  <r>
    <x v="1"/>
  </r>
  <r>
    <x v="2"/>
  </r>
  <r>
    <x v="3"/>
  </r>
  <r>
    <x v="0"/>
  </r>
  <r>
    <x v="1"/>
  </r>
  <r>
    <x v="0"/>
  </r>
  <r>
    <x v="1"/>
  </r>
  <r>
    <x v="3"/>
  </r>
  <r>
    <x v="1"/>
  </r>
  <r>
    <x v="0"/>
  </r>
  <r>
    <x v="0"/>
  </r>
  <r>
    <x v="2"/>
  </r>
  <r>
    <x v="3"/>
  </r>
  <r>
    <x v="2"/>
  </r>
  <r>
    <x v="3"/>
  </r>
  <r>
    <x v="2"/>
  </r>
  <r>
    <x v="2"/>
  </r>
  <r>
    <x v="0"/>
  </r>
  <r>
    <x v="2"/>
  </r>
  <r>
    <x v="2"/>
  </r>
  <r>
    <x v="0"/>
  </r>
  <r>
    <x v="2"/>
  </r>
  <r>
    <x v="1"/>
  </r>
  <r>
    <x v="0"/>
  </r>
  <r>
    <x v="2"/>
  </r>
  <r>
    <x v="3"/>
  </r>
  <r>
    <x v="2"/>
  </r>
  <r>
    <x v="1"/>
  </r>
  <r>
    <x v="2"/>
  </r>
  <r>
    <x v="2"/>
  </r>
  <r>
    <x v="3"/>
  </r>
  <r>
    <x v="2"/>
  </r>
  <r>
    <x v="0"/>
  </r>
  <r>
    <x v="2"/>
  </r>
  <r>
    <x v="1"/>
  </r>
  <r>
    <x v="2"/>
  </r>
  <r>
    <x v="1"/>
  </r>
  <r>
    <x v="2"/>
  </r>
  <r>
    <x v="2"/>
  </r>
  <r>
    <x v="3"/>
  </r>
  <r>
    <x v="1"/>
  </r>
  <r>
    <x v="1"/>
  </r>
  <r>
    <x v="1"/>
  </r>
  <r>
    <x v="0"/>
  </r>
  <r>
    <x v="1"/>
  </r>
  <r>
    <x v="0"/>
  </r>
  <r>
    <x v="2"/>
  </r>
  <r>
    <x v="1"/>
  </r>
  <r>
    <x v="0"/>
  </r>
  <r>
    <x v="2"/>
  </r>
  <r>
    <x v="2"/>
  </r>
  <r>
    <x v="2"/>
  </r>
  <r>
    <x v="2"/>
  </r>
  <r>
    <x v="1"/>
  </r>
  <r>
    <x v="2"/>
  </r>
  <r>
    <x v="1"/>
  </r>
  <r>
    <x v="3"/>
  </r>
  <r>
    <x v="1"/>
  </r>
  <r>
    <x v="2"/>
  </r>
  <r>
    <x v="3"/>
  </r>
  <r>
    <x v="2"/>
  </r>
  <r>
    <x v="1"/>
  </r>
  <r>
    <x v="2"/>
  </r>
  <r>
    <x v="2"/>
  </r>
  <r>
    <x v="1"/>
  </r>
  <r>
    <x v="2"/>
  </r>
  <r>
    <x v="1"/>
  </r>
  <r>
    <x v="0"/>
  </r>
  <r>
    <x v="0"/>
  </r>
  <r>
    <x v="0"/>
  </r>
  <r>
    <x v="2"/>
  </r>
  <r>
    <x v="1"/>
  </r>
  <r>
    <x v="0"/>
  </r>
  <r>
    <x v="2"/>
  </r>
  <r>
    <x v="0"/>
  </r>
  <r>
    <x v="1"/>
  </r>
  <r>
    <x v="1"/>
  </r>
  <r>
    <x v="0"/>
  </r>
  <r>
    <x v="3"/>
  </r>
  <r>
    <x v="2"/>
  </r>
  <r>
    <x v="1"/>
  </r>
  <r>
    <x v="3"/>
  </r>
  <r>
    <x v="0"/>
  </r>
  <r>
    <x v="1"/>
  </r>
  <r>
    <x v="2"/>
  </r>
  <r>
    <x v="1"/>
  </r>
  <r>
    <x v="0"/>
  </r>
  <r>
    <x v="2"/>
  </r>
  <r>
    <x v="0"/>
  </r>
  <r>
    <x v="2"/>
  </r>
  <r>
    <x v="1"/>
  </r>
  <r>
    <x v="0"/>
  </r>
  <r>
    <x v="2"/>
  </r>
  <r>
    <x v="3"/>
  </r>
  <r>
    <x v="1"/>
  </r>
  <r>
    <x v="2"/>
  </r>
  <r>
    <x v="2"/>
  </r>
  <r>
    <x v="0"/>
  </r>
  <r>
    <x v="2"/>
  </r>
  <r>
    <x v="2"/>
  </r>
  <r>
    <x v="0"/>
  </r>
  <r>
    <x v="2"/>
  </r>
  <r>
    <x v="2"/>
  </r>
  <r>
    <x v="2"/>
  </r>
  <r>
    <x v="3"/>
  </r>
  <r>
    <x v="2"/>
  </r>
  <r>
    <x v="3"/>
  </r>
  <r>
    <x v="2"/>
  </r>
  <r>
    <x v="2"/>
  </r>
  <r>
    <x v="2"/>
  </r>
  <r>
    <x v="3"/>
  </r>
  <r>
    <x v="2"/>
  </r>
  <r>
    <x v="1"/>
  </r>
  <r>
    <x v="3"/>
  </r>
  <r>
    <x v="1"/>
  </r>
  <r>
    <x v="0"/>
  </r>
  <r>
    <x v="2"/>
  </r>
  <r>
    <x v="0"/>
  </r>
  <r>
    <x v="0"/>
  </r>
  <r>
    <x v="3"/>
  </r>
  <r>
    <x v="0"/>
  </r>
  <r>
    <x v="0"/>
  </r>
  <r>
    <x v="2"/>
  </r>
  <r>
    <x v="2"/>
  </r>
  <r>
    <x v="0"/>
  </r>
  <r>
    <x v="2"/>
  </r>
  <r>
    <x v="0"/>
  </r>
  <r>
    <x v="1"/>
  </r>
  <r>
    <x v="0"/>
  </r>
  <r>
    <x v="1"/>
  </r>
  <r>
    <x v="3"/>
  </r>
  <r>
    <x v="2"/>
  </r>
  <r>
    <x v="2"/>
  </r>
  <r>
    <x v="2"/>
  </r>
  <r>
    <x v="3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2"/>
  </r>
  <r>
    <x v="2"/>
  </r>
  <r>
    <x v="0"/>
  </r>
  <r>
    <x v="1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0"/>
  </r>
  <r>
    <x v="3"/>
  </r>
  <r>
    <x v="2"/>
  </r>
  <r>
    <x v="2"/>
  </r>
  <r>
    <x v="2"/>
  </r>
  <r>
    <x v="2"/>
  </r>
  <r>
    <x v="2"/>
  </r>
  <r>
    <x v="2"/>
  </r>
  <r>
    <x v="2"/>
  </r>
  <r>
    <x v="1"/>
  </r>
  <r>
    <x v="2"/>
  </r>
  <r>
    <x v="3"/>
  </r>
  <r>
    <x v="1"/>
  </r>
  <r>
    <x v="1"/>
  </r>
  <r>
    <x v="1"/>
  </r>
  <r>
    <x v="2"/>
  </r>
  <r>
    <x v="1"/>
  </r>
  <r>
    <x v="1"/>
  </r>
  <r>
    <x v="2"/>
  </r>
  <r>
    <x v="3"/>
  </r>
  <r>
    <x v="1"/>
  </r>
  <r>
    <x v="2"/>
  </r>
  <r>
    <x v="1"/>
  </r>
  <r>
    <x v="2"/>
  </r>
  <r>
    <x v="0"/>
  </r>
  <r>
    <x v="1"/>
  </r>
  <r>
    <x v="3"/>
  </r>
  <r>
    <x v="2"/>
  </r>
  <r>
    <x v="0"/>
  </r>
  <r>
    <x v="0"/>
  </r>
  <r>
    <x v="2"/>
  </r>
  <r>
    <x v="1"/>
  </r>
  <r>
    <x v="2"/>
  </r>
  <r>
    <x v="3"/>
  </r>
  <r>
    <x v="2"/>
  </r>
  <r>
    <x v="3"/>
  </r>
  <r>
    <x v="1"/>
  </r>
  <r>
    <x v="2"/>
  </r>
  <r>
    <x v="2"/>
  </r>
  <r>
    <x v="1"/>
  </r>
  <r>
    <x v="2"/>
  </r>
  <r>
    <x v="2"/>
  </r>
  <r>
    <x v="1"/>
  </r>
  <r>
    <x v="3"/>
  </r>
  <r>
    <x v="0"/>
  </r>
  <r>
    <x v="2"/>
  </r>
  <r>
    <x v="3"/>
  </r>
  <r>
    <x v="1"/>
  </r>
  <r>
    <x v="1"/>
  </r>
  <r>
    <x v="2"/>
  </r>
  <r>
    <x v="1"/>
  </r>
  <r>
    <x v="1"/>
  </r>
  <r>
    <x v="2"/>
  </r>
  <r>
    <x v="1"/>
  </r>
  <r>
    <x v="1"/>
  </r>
  <r>
    <x v="2"/>
  </r>
  <r>
    <x v="0"/>
  </r>
  <r>
    <x v="1"/>
  </r>
  <r>
    <x v="3"/>
  </r>
  <r>
    <x v="0"/>
  </r>
  <r>
    <x v="2"/>
  </r>
  <r>
    <x v="2"/>
  </r>
  <r>
    <x v="2"/>
  </r>
  <r>
    <x v="1"/>
  </r>
  <r>
    <x v="0"/>
  </r>
  <r>
    <x v="0"/>
  </r>
  <r>
    <x v="2"/>
  </r>
  <r>
    <x v="1"/>
  </r>
  <r>
    <x v="0"/>
  </r>
  <r>
    <x v="1"/>
  </r>
  <r>
    <x v="1"/>
  </r>
  <r>
    <x v="3"/>
  </r>
  <r>
    <x v="1"/>
  </r>
  <r>
    <x v="2"/>
  </r>
  <r>
    <x v="3"/>
  </r>
  <r>
    <x v="2"/>
  </r>
  <r>
    <x v="0"/>
  </r>
  <r>
    <x v="2"/>
  </r>
  <r>
    <x v="1"/>
  </r>
  <r>
    <x v="2"/>
  </r>
  <r>
    <x v="2"/>
  </r>
  <r>
    <x v="3"/>
  </r>
  <r>
    <x v="3"/>
  </r>
  <r>
    <x v="2"/>
  </r>
  <r>
    <x v="0"/>
  </r>
  <r>
    <x v="1"/>
  </r>
  <r>
    <x v="2"/>
  </r>
  <r>
    <x v="2"/>
  </r>
  <r>
    <x v="3"/>
  </r>
  <r>
    <x v="2"/>
  </r>
  <r>
    <x v="0"/>
  </r>
  <r>
    <x v="2"/>
  </r>
  <r>
    <x v="1"/>
  </r>
  <r>
    <x v="2"/>
  </r>
  <r>
    <x v="0"/>
  </r>
  <r>
    <x v="1"/>
  </r>
  <r>
    <x v="2"/>
  </r>
  <r>
    <x v="2"/>
  </r>
  <r>
    <x v="3"/>
  </r>
  <r>
    <x v="1"/>
  </r>
  <r>
    <x v="0"/>
  </r>
  <r>
    <x v="2"/>
  </r>
  <r>
    <x v="3"/>
  </r>
  <r>
    <x v="0"/>
  </r>
  <r>
    <x v="0"/>
  </r>
  <r>
    <x v="2"/>
  </r>
  <r>
    <x v="1"/>
  </r>
  <r>
    <x v="2"/>
  </r>
  <r>
    <x v="2"/>
  </r>
  <r>
    <x v="3"/>
  </r>
  <r>
    <x v="1"/>
  </r>
  <r>
    <x v="3"/>
  </r>
  <r>
    <x v="2"/>
  </r>
  <r>
    <x v="1"/>
  </r>
  <r>
    <x v="2"/>
  </r>
  <r>
    <x v="0"/>
  </r>
  <r>
    <x v="3"/>
  </r>
  <r>
    <x v="1"/>
  </r>
  <r>
    <x v="2"/>
  </r>
  <r>
    <x v="3"/>
  </r>
  <r>
    <x v="1"/>
  </r>
  <r>
    <x v="1"/>
  </r>
  <r>
    <x v="1"/>
  </r>
  <r>
    <x v="1"/>
  </r>
  <r>
    <x v="2"/>
  </r>
  <r>
    <x v="1"/>
  </r>
  <r>
    <x v="2"/>
  </r>
  <r>
    <x v="2"/>
  </r>
  <r>
    <x v="0"/>
  </r>
  <r>
    <x v="0"/>
  </r>
  <r>
    <x v="3"/>
  </r>
  <r>
    <x v="2"/>
  </r>
  <r>
    <x v="1"/>
  </r>
  <r>
    <x v="3"/>
  </r>
  <r>
    <x v="1"/>
  </r>
  <r>
    <x v="3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1"/>
  </r>
  <r>
    <x v="0"/>
  </r>
  <r>
    <x v="2"/>
  </r>
  <r>
    <x v="2"/>
  </r>
  <r>
    <x v="1"/>
  </r>
  <r>
    <x v="2"/>
  </r>
  <r>
    <x v="2"/>
  </r>
  <r>
    <x v="1"/>
  </r>
  <r>
    <x v="2"/>
  </r>
  <r>
    <x v="0"/>
  </r>
  <r>
    <x v="2"/>
  </r>
  <r>
    <x v="2"/>
  </r>
  <r>
    <x v="1"/>
  </r>
  <r>
    <x v="1"/>
  </r>
  <r>
    <x v="1"/>
  </r>
  <r>
    <x v="1"/>
  </r>
  <r>
    <x v="0"/>
  </r>
  <r>
    <x v="1"/>
  </r>
  <r>
    <x v="3"/>
  </r>
  <r>
    <x v="1"/>
  </r>
  <r>
    <x v="0"/>
  </r>
  <r>
    <x v="1"/>
  </r>
  <r>
    <x v="0"/>
  </r>
  <r>
    <x v="2"/>
  </r>
  <r>
    <x v="2"/>
  </r>
  <r>
    <x v="1"/>
  </r>
  <r>
    <x v="2"/>
  </r>
  <r>
    <x v="1"/>
  </r>
  <r>
    <x v="2"/>
  </r>
  <r>
    <x v="1"/>
  </r>
  <r>
    <x v="0"/>
  </r>
  <r>
    <x v="2"/>
  </r>
  <r>
    <x v="1"/>
  </r>
  <r>
    <x v="1"/>
  </r>
  <r>
    <x v="2"/>
  </r>
  <r>
    <x v="0"/>
  </r>
  <r>
    <x v="3"/>
  </r>
  <r>
    <x v="1"/>
  </r>
  <r>
    <x v="3"/>
  </r>
  <r>
    <x v="1"/>
  </r>
  <r>
    <x v="0"/>
  </r>
  <r>
    <x v="2"/>
  </r>
  <r>
    <x v="1"/>
  </r>
  <r>
    <x v="2"/>
  </r>
  <r>
    <x v="2"/>
  </r>
  <r>
    <x v="1"/>
  </r>
  <r>
    <x v="1"/>
  </r>
  <r>
    <x v="0"/>
  </r>
  <r>
    <x v="2"/>
  </r>
  <r>
    <x v="3"/>
  </r>
  <r>
    <x v="1"/>
  </r>
  <r>
    <x v="1"/>
  </r>
  <r>
    <x v="1"/>
  </r>
  <r>
    <x v="2"/>
  </r>
  <r>
    <x v="2"/>
  </r>
  <r>
    <x v="2"/>
  </r>
  <r>
    <x v="1"/>
  </r>
  <r>
    <x v="1"/>
  </r>
  <r>
    <x v="1"/>
  </r>
  <r>
    <x v="0"/>
  </r>
  <r>
    <x v="1"/>
  </r>
  <r>
    <x v="3"/>
  </r>
  <r>
    <x v="2"/>
  </r>
  <r>
    <x v="2"/>
  </r>
  <r>
    <x v="0"/>
  </r>
  <r>
    <x v="2"/>
  </r>
  <r>
    <x v="2"/>
  </r>
  <r>
    <x v="1"/>
  </r>
  <r>
    <x v="2"/>
  </r>
  <r>
    <x v="2"/>
  </r>
  <r>
    <x v="1"/>
  </r>
  <r>
    <x v="1"/>
  </r>
  <r>
    <x v="2"/>
  </r>
  <r>
    <x v="2"/>
  </r>
  <r>
    <x v="2"/>
  </r>
  <r>
    <x v="3"/>
  </r>
  <r>
    <x v="0"/>
  </r>
  <r>
    <x v="0"/>
  </r>
  <r>
    <x v="1"/>
  </r>
  <r>
    <x v="1"/>
  </r>
  <r>
    <x v="1"/>
  </r>
  <r>
    <x v="2"/>
  </r>
  <r>
    <x v="3"/>
  </r>
  <r>
    <x v="0"/>
  </r>
  <r>
    <x v="0"/>
  </r>
  <r>
    <x v="2"/>
  </r>
  <r>
    <x v="2"/>
  </r>
  <r>
    <x v="1"/>
  </r>
  <r>
    <x v="2"/>
  </r>
  <r>
    <x v="2"/>
  </r>
  <r>
    <x v="0"/>
  </r>
  <r>
    <x v="1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0"/>
  </r>
  <r>
    <x v="1"/>
  </r>
  <r>
    <x v="1"/>
  </r>
  <r>
    <x v="2"/>
  </r>
  <r>
    <x v="1"/>
  </r>
  <r>
    <x v="1"/>
  </r>
  <r>
    <x v="1"/>
  </r>
  <r>
    <x v="2"/>
  </r>
  <r>
    <x v="3"/>
  </r>
  <r>
    <x v="1"/>
  </r>
  <r>
    <x v="1"/>
  </r>
  <r>
    <x v="0"/>
  </r>
  <r>
    <x v="3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3"/>
  </r>
  <r>
    <x v="1"/>
  </r>
  <r>
    <x v="1"/>
  </r>
  <r>
    <x v="0"/>
  </r>
  <r>
    <x v="1"/>
  </r>
  <r>
    <x v="1"/>
  </r>
  <r>
    <x v="2"/>
  </r>
  <r>
    <x v="2"/>
  </r>
  <r>
    <x v="1"/>
  </r>
  <r>
    <x v="3"/>
  </r>
  <r>
    <x v="2"/>
  </r>
  <r>
    <x v="1"/>
  </r>
  <r>
    <x v="2"/>
  </r>
  <r>
    <x v="2"/>
  </r>
  <r>
    <x v="1"/>
  </r>
  <r>
    <x v="2"/>
  </r>
  <r>
    <x v="3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3"/>
  </r>
  <r>
    <x v="2"/>
  </r>
  <r>
    <x v="3"/>
  </r>
  <r>
    <x v="0"/>
  </r>
  <r>
    <x v="1"/>
  </r>
  <r>
    <x v="2"/>
  </r>
  <r>
    <x v="1"/>
  </r>
  <r>
    <x v="2"/>
  </r>
  <r>
    <x v="0"/>
  </r>
  <r>
    <x v="1"/>
  </r>
  <r>
    <x v="2"/>
  </r>
  <r>
    <x v="2"/>
  </r>
  <r>
    <x v="2"/>
  </r>
  <r>
    <x v="1"/>
  </r>
  <r>
    <x v="1"/>
  </r>
  <r>
    <x v="3"/>
  </r>
  <r>
    <x v="3"/>
  </r>
  <r>
    <x v="3"/>
  </r>
  <r>
    <x v="2"/>
  </r>
  <r>
    <x v="3"/>
  </r>
  <r>
    <x v="2"/>
  </r>
  <r>
    <x v="3"/>
  </r>
  <r>
    <x v="2"/>
  </r>
  <r>
    <x v="1"/>
  </r>
  <r>
    <x v="0"/>
  </r>
  <r>
    <x v="3"/>
  </r>
  <r>
    <x v="0"/>
  </r>
  <r>
    <x v="2"/>
  </r>
  <r>
    <x v="1"/>
  </r>
  <r>
    <x v="2"/>
  </r>
  <r>
    <x v="1"/>
  </r>
  <r>
    <x v="2"/>
  </r>
  <r>
    <x v="3"/>
  </r>
  <r>
    <x v="0"/>
  </r>
  <r>
    <x v="1"/>
  </r>
  <r>
    <x v="1"/>
  </r>
  <r>
    <x v="1"/>
  </r>
  <r>
    <x v="0"/>
  </r>
  <r>
    <x v="3"/>
  </r>
  <r>
    <x v="0"/>
  </r>
  <r>
    <x v="0"/>
  </r>
  <r>
    <x v="2"/>
  </r>
  <r>
    <x v="1"/>
  </r>
  <r>
    <x v="3"/>
  </r>
  <r>
    <x v="2"/>
  </r>
  <r>
    <x v="1"/>
  </r>
  <r>
    <x v="3"/>
  </r>
  <r>
    <x v="2"/>
  </r>
  <r>
    <x v="3"/>
  </r>
  <r>
    <x v="1"/>
  </r>
  <r>
    <x v="3"/>
  </r>
  <r>
    <x v="2"/>
  </r>
  <r>
    <x v="1"/>
  </r>
  <r>
    <x v="2"/>
  </r>
  <r>
    <x v="0"/>
  </r>
  <r>
    <x v="3"/>
  </r>
  <r>
    <x v="0"/>
  </r>
  <r>
    <x v="2"/>
  </r>
  <r>
    <x v="3"/>
  </r>
  <r>
    <x v="1"/>
  </r>
  <r>
    <x v="0"/>
  </r>
  <r>
    <x v="2"/>
  </r>
  <r>
    <x v="3"/>
  </r>
  <r>
    <x v="1"/>
  </r>
  <r>
    <x v="0"/>
  </r>
  <r>
    <x v="1"/>
  </r>
  <r>
    <x v="1"/>
  </r>
  <r>
    <x v="2"/>
  </r>
  <r>
    <x v="1"/>
  </r>
  <r>
    <x v="2"/>
  </r>
  <r>
    <x v="2"/>
  </r>
  <r>
    <x v="2"/>
  </r>
  <r>
    <x v="1"/>
  </r>
  <r>
    <x v="2"/>
  </r>
  <r>
    <x v="2"/>
  </r>
  <r>
    <x v="3"/>
  </r>
  <r>
    <x v="1"/>
  </r>
  <r>
    <x v="0"/>
  </r>
  <r>
    <x v="2"/>
  </r>
  <r>
    <x v="2"/>
  </r>
  <r>
    <x v="3"/>
  </r>
  <r>
    <x v="3"/>
  </r>
  <r>
    <x v="1"/>
  </r>
  <r>
    <x v="0"/>
  </r>
  <r>
    <x v="2"/>
  </r>
  <r>
    <x v="3"/>
  </r>
  <r>
    <x v="2"/>
  </r>
  <r>
    <x v="1"/>
  </r>
  <r>
    <x v="2"/>
  </r>
  <r>
    <x v="1"/>
  </r>
  <r>
    <x v="1"/>
  </r>
  <r>
    <x v="2"/>
  </r>
  <r>
    <x v="1"/>
  </r>
  <r>
    <x v="2"/>
  </r>
  <r>
    <x v="1"/>
  </r>
  <r>
    <x v="0"/>
  </r>
  <r>
    <x v="2"/>
  </r>
  <r>
    <x v="2"/>
  </r>
  <r>
    <x v="1"/>
  </r>
  <r>
    <x v="3"/>
  </r>
  <r>
    <x v="0"/>
  </r>
  <r>
    <x v="0"/>
  </r>
  <r>
    <x v="1"/>
  </r>
  <r>
    <x v="3"/>
  </r>
  <r>
    <x v="0"/>
  </r>
  <r>
    <x v="2"/>
  </r>
  <r>
    <x v="2"/>
  </r>
  <r>
    <x v="0"/>
  </r>
  <r>
    <x v="2"/>
  </r>
  <r>
    <x v="0"/>
  </r>
  <r>
    <x v="2"/>
  </r>
  <r>
    <x v="2"/>
  </r>
  <r>
    <x v="2"/>
  </r>
  <r>
    <x v="1"/>
  </r>
  <r>
    <x v="3"/>
  </r>
  <r>
    <x v="2"/>
  </r>
  <r>
    <x v="3"/>
  </r>
  <r>
    <x v="2"/>
  </r>
  <r>
    <x v="0"/>
  </r>
  <r>
    <x v="1"/>
  </r>
  <r>
    <x v="2"/>
  </r>
  <r>
    <x v="1"/>
  </r>
  <r>
    <x v="2"/>
  </r>
  <r>
    <x v="2"/>
  </r>
  <r>
    <x v="3"/>
  </r>
  <r>
    <x v="2"/>
  </r>
  <r>
    <x v="1"/>
  </r>
  <r>
    <x v="1"/>
  </r>
  <r>
    <x v="2"/>
  </r>
  <r>
    <x v="1"/>
  </r>
  <r>
    <x v="2"/>
  </r>
  <r>
    <x v="0"/>
  </r>
  <r>
    <x v="2"/>
  </r>
  <r>
    <x v="2"/>
  </r>
  <r>
    <x v="1"/>
  </r>
  <r>
    <x v="2"/>
  </r>
  <r>
    <x v="3"/>
  </r>
  <r>
    <x v="3"/>
  </r>
  <r>
    <x v="1"/>
  </r>
  <r>
    <x v="2"/>
  </r>
  <r>
    <x v="1"/>
  </r>
  <r>
    <x v="1"/>
  </r>
  <r>
    <x v="1"/>
  </r>
  <r>
    <x v="1"/>
  </r>
  <r>
    <x v="2"/>
  </r>
  <r>
    <x v="0"/>
  </r>
  <r>
    <x v="2"/>
  </r>
  <r>
    <x v="1"/>
  </r>
  <r>
    <x v="2"/>
  </r>
  <r>
    <x v="0"/>
  </r>
  <r>
    <x v="3"/>
  </r>
  <r>
    <x v="2"/>
  </r>
  <r>
    <x v="2"/>
  </r>
  <r>
    <x v="2"/>
  </r>
  <r>
    <x v="1"/>
  </r>
  <r>
    <x v="1"/>
  </r>
  <r>
    <x v="2"/>
  </r>
  <r>
    <x v="1"/>
  </r>
  <r>
    <x v="2"/>
  </r>
  <r>
    <x v="2"/>
  </r>
  <r>
    <x v="3"/>
  </r>
  <r>
    <x v="3"/>
  </r>
  <r>
    <x v="0"/>
  </r>
  <r>
    <x v="0"/>
  </r>
  <r>
    <x v="1"/>
  </r>
  <r>
    <x v="1"/>
  </r>
  <r>
    <x v="1"/>
  </r>
  <r>
    <x v="0"/>
  </r>
  <r>
    <x v="0"/>
  </r>
  <r>
    <x v="0"/>
  </r>
  <r>
    <x v="2"/>
  </r>
  <r>
    <x v="2"/>
  </r>
  <r>
    <x v="2"/>
  </r>
  <r>
    <x v="3"/>
  </r>
  <r>
    <x v="3"/>
  </r>
  <r>
    <x v="2"/>
  </r>
  <r>
    <x v="3"/>
  </r>
  <r>
    <x v="2"/>
  </r>
  <r>
    <x v="0"/>
  </r>
  <r>
    <x v="0"/>
  </r>
  <r>
    <x v="2"/>
  </r>
  <r>
    <x v="1"/>
  </r>
  <r>
    <x v="3"/>
  </r>
  <r>
    <x v="1"/>
  </r>
  <r>
    <x v="2"/>
  </r>
  <r>
    <x v="2"/>
  </r>
  <r>
    <x v="3"/>
  </r>
  <r>
    <x v="2"/>
  </r>
  <r>
    <x v="2"/>
  </r>
  <r>
    <x v="0"/>
  </r>
  <r>
    <x v="1"/>
  </r>
  <r>
    <x v="1"/>
  </r>
  <r>
    <x v="3"/>
  </r>
  <r>
    <x v="2"/>
  </r>
  <r>
    <x v="0"/>
  </r>
  <r>
    <x v="1"/>
  </r>
  <r>
    <x v="0"/>
  </r>
  <r>
    <x v="1"/>
  </r>
  <r>
    <x v="2"/>
  </r>
  <r>
    <x v="1"/>
  </r>
  <r>
    <x v="0"/>
  </r>
  <r>
    <x v="3"/>
  </r>
  <r>
    <x v="3"/>
  </r>
  <r>
    <x v="2"/>
  </r>
  <r>
    <x v="1"/>
  </r>
  <r>
    <x v="0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0"/>
  </r>
  <r>
    <x v="2"/>
  </r>
  <r>
    <x v="1"/>
  </r>
  <r>
    <x v="1"/>
  </r>
  <r>
    <x v="3"/>
  </r>
  <r>
    <x v="0"/>
  </r>
  <r>
    <x v="1"/>
  </r>
  <r>
    <x v="3"/>
  </r>
  <r>
    <x v="0"/>
  </r>
  <r>
    <x v="0"/>
  </r>
  <r>
    <x v="1"/>
  </r>
  <r>
    <x v="2"/>
  </r>
  <r>
    <x v="0"/>
  </r>
  <r>
    <x v="3"/>
  </r>
  <r>
    <x v="1"/>
  </r>
  <r>
    <x v="3"/>
  </r>
  <r>
    <x v="2"/>
  </r>
  <r>
    <x v="3"/>
  </r>
  <r>
    <x v="2"/>
  </r>
  <r>
    <x v="3"/>
  </r>
  <r>
    <x v="2"/>
  </r>
  <r>
    <x v="2"/>
  </r>
  <r>
    <x v="0"/>
  </r>
  <r>
    <x v="2"/>
  </r>
  <r>
    <x v="3"/>
  </r>
  <r>
    <x v="0"/>
  </r>
  <r>
    <x v="0"/>
  </r>
  <r>
    <x v="3"/>
  </r>
  <r>
    <x v="2"/>
  </r>
  <r>
    <x v="0"/>
  </r>
  <r>
    <x v="2"/>
  </r>
  <r>
    <x v="1"/>
  </r>
  <r>
    <x v="3"/>
  </r>
  <r>
    <x v="2"/>
  </r>
  <r>
    <x v="2"/>
  </r>
  <r>
    <x v="3"/>
  </r>
  <r>
    <x v="2"/>
  </r>
  <r>
    <x v="1"/>
  </r>
  <r>
    <x v="2"/>
  </r>
  <r>
    <x v="1"/>
  </r>
  <r>
    <x v="1"/>
  </r>
  <r>
    <x v="2"/>
  </r>
  <r>
    <x v="0"/>
  </r>
  <r>
    <x v="2"/>
  </r>
  <r>
    <x v="1"/>
  </r>
  <r>
    <x v="1"/>
  </r>
  <r>
    <x v="1"/>
  </r>
  <r>
    <x v="2"/>
  </r>
  <r>
    <x v="2"/>
  </r>
  <r>
    <x v="2"/>
  </r>
  <r>
    <x v="1"/>
  </r>
  <r>
    <x v="2"/>
  </r>
  <r>
    <x v="0"/>
  </r>
  <r>
    <x v="1"/>
  </r>
  <r>
    <x v="1"/>
  </r>
  <r>
    <x v="2"/>
  </r>
  <r>
    <x v="2"/>
  </r>
  <r>
    <x v="0"/>
  </r>
  <r>
    <x v="3"/>
  </r>
  <r>
    <x v="1"/>
  </r>
  <r>
    <x v="1"/>
  </r>
  <r>
    <x v="1"/>
  </r>
  <r>
    <x v="1"/>
  </r>
  <r>
    <x v="2"/>
  </r>
  <r>
    <x v="3"/>
  </r>
  <r>
    <x v="2"/>
  </r>
  <r>
    <x v="2"/>
  </r>
  <r>
    <x v="2"/>
  </r>
  <r>
    <x v="3"/>
  </r>
  <r>
    <x v="1"/>
  </r>
  <r>
    <x v="2"/>
  </r>
  <r>
    <x v="2"/>
  </r>
  <r>
    <x v="2"/>
  </r>
  <r>
    <x v="2"/>
  </r>
  <r>
    <x v="2"/>
  </r>
  <r>
    <x v="2"/>
  </r>
  <r>
    <x v="0"/>
  </r>
  <r>
    <x v="2"/>
  </r>
  <r>
    <x v="1"/>
  </r>
  <r>
    <x v="0"/>
  </r>
  <r>
    <x v="0"/>
  </r>
  <r>
    <x v="1"/>
  </r>
  <r>
    <x v="0"/>
  </r>
  <r>
    <x v="1"/>
  </r>
  <r>
    <x v="3"/>
  </r>
  <r>
    <x v="1"/>
  </r>
  <r>
    <x v="0"/>
  </r>
  <r>
    <x v="2"/>
  </r>
  <r>
    <x v="2"/>
  </r>
  <r>
    <x v="2"/>
  </r>
  <r>
    <x v="0"/>
  </r>
  <r>
    <x v="1"/>
  </r>
  <r>
    <x v="1"/>
  </r>
  <r>
    <x v="3"/>
  </r>
  <r>
    <x v="2"/>
  </r>
  <r>
    <x v="1"/>
  </r>
  <r>
    <x v="3"/>
  </r>
  <r>
    <x v="2"/>
  </r>
  <r>
    <x v="3"/>
  </r>
  <r>
    <x v="1"/>
  </r>
  <r>
    <x v="2"/>
  </r>
  <r>
    <x v="2"/>
  </r>
  <r>
    <x v="1"/>
  </r>
  <r>
    <x v="2"/>
  </r>
  <r>
    <x v="0"/>
  </r>
  <r>
    <x v="3"/>
  </r>
  <r>
    <x v="1"/>
  </r>
  <r>
    <x v="2"/>
  </r>
  <r>
    <x v="0"/>
  </r>
  <r>
    <x v="2"/>
  </r>
  <r>
    <x v="3"/>
  </r>
  <r>
    <x v="2"/>
  </r>
  <r>
    <x v="2"/>
  </r>
  <r>
    <x v="0"/>
  </r>
  <r>
    <x v="0"/>
  </r>
  <r>
    <x v="3"/>
  </r>
  <r>
    <x v="2"/>
  </r>
  <r>
    <x v="2"/>
  </r>
  <r>
    <x v="2"/>
  </r>
  <r>
    <x v="2"/>
  </r>
  <r>
    <x v="3"/>
  </r>
  <r>
    <x v="0"/>
  </r>
  <r>
    <x v="3"/>
  </r>
  <r>
    <x v="2"/>
  </r>
  <r>
    <x v="3"/>
  </r>
  <r>
    <x v="1"/>
  </r>
  <r>
    <x v="2"/>
  </r>
  <r>
    <x v="3"/>
  </r>
  <r>
    <x v="2"/>
  </r>
  <r>
    <x v="0"/>
  </r>
  <r>
    <x v="0"/>
  </r>
  <r>
    <x v="3"/>
  </r>
  <r>
    <x v="2"/>
  </r>
  <r>
    <x v="1"/>
  </r>
  <r>
    <x v="2"/>
  </r>
  <r>
    <x v="3"/>
  </r>
  <r>
    <x v="3"/>
  </r>
  <r>
    <x v="2"/>
  </r>
  <r>
    <x v="2"/>
  </r>
  <r>
    <x v="1"/>
  </r>
  <r>
    <x v="2"/>
  </r>
  <r>
    <x v="0"/>
  </r>
  <r>
    <x v="1"/>
  </r>
  <r>
    <x v="3"/>
  </r>
  <r>
    <x v="0"/>
  </r>
  <r>
    <x v="1"/>
  </r>
  <r>
    <x v="2"/>
  </r>
  <r>
    <x v="1"/>
  </r>
  <r>
    <x v="1"/>
  </r>
  <r>
    <x v="3"/>
  </r>
  <r>
    <x v="2"/>
  </r>
  <r>
    <x v="1"/>
  </r>
  <r>
    <x v="2"/>
  </r>
  <r>
    <x v="1"/>
  </r>
  <r>
    <x v="2"/>
  </r>
  <r>
    <x v="2"/>
  </r>
  <r>
    <x v="2"/>
  </r>
  <r>
    <x v="2"/>
  </r>
  <r>
    <x v="1"/>
  </r>
  <r>
    <x v="1"/>
  </r>
  <r>
    <x v="2"/>
  </r>
  <r>
    <x v="3"/>
  </r>
  <r>
    <x v="2"/>
  </r>
  <r>
    <x v="0"/>
  </r>
  <r>
    <x v="3"/>
  </r>
  <r>
    <x v="0"/>
  </r>
  <r>
    <x v="3"/>
  </r>
  <r>
    <x v="3"/>
  </r>
  <r>
    <x v="3"/>
  </r>
  <r>
    <x v="2"/>
  </r>
  <r>
    <x v="0"/>
  </r>
  <r>
    <x v="1"/>
  </r>
  <r>
    <x v="1"/>
  </r>
  <r>
    <x v="3"/>
  </r>
  <r>
    <x v="2"/>
  </r>
  <r>
    <x v="1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3"/>
  </r>
  <r>
    <x v="2"/>
  </r>
  <r>
    <x v="2"/>
  </r>
  <r>
    <x v="1"/>
  </r>
  <r>
    <x v="2"/>
  </r>
  <r>
    <x v="3"/>
  </r>
  <r>
    <x v="1"/>
  </r>
  <r>
    <x v="2"/>
  </r>
  <r>
    <x v="2"/>
  </r>
  <r>
    <x v="2"/>
  </r>
  <r>
    <x v="1"/>
  </r>
  <r>
    <x v="3"/>
  </r>
  <r>
    <x v="3"/>
  </r>
  <r>
    <x v="2"/>
  </r>
  <r>
    <x v="1"/>
  </r>
  <r>
    <x v="1"/>
  </r>
  <r>
    <x v="0"/>
  </r>
  <r>
    <x v="3"/>
  </r>
  <r>
    <x v="1"/>
  </r>
  <r>
    <x v="2"/>
  </r>
  <r>
    <x v="0"/>
  </r>
  <r>
    <x v="2"/>
  </r>
  <r>
    <x v="2"/>
  </r>
  <r>
    <x v="2"/>
  </r>
  <r>
    <x v="1"/>
  </r>
  <r>
    <x v="2"/>
  </r>
  <r>
    <x v="0"/>
  </r>
  <r>
    <x v="1"/>
  </r>
  <r>
    <x v="2"/>
  </r>
  <r>
    <x v="1"/>
  </r>
  <r>
    <x v="2"/>
  </r>
  <r>
    <x v="0"/>
  </r>
  <r>
    <x v="2"/>
  </r>
  <r>
    <x v="1"/>
  </r>
  <r>
    <x v="3"/>
  </r>
  <r>
    <x v="1"/>
  </r>
  <r>
    <x v="2"/>
  </r>
  <r>
    <x v="2"/>
  </r>
  <r>
    <x v="1"/>
  </r>
  <r>
    <x v="2"/>
  </r>
  <r>
    <x v="1"/>
  </r>
  <r>
    <x v="1"/>
  </r>
  <r>
    <x v="3"/>
  </r>
  <r>
    <x v="1"/>
  </r>
  <r>
    <x v="3"/>
  </r>
  <r>
    <x v="1"/>
  </r>
  <r>
    <x v="1"/>
  </r>
  <r>
    <x v="1"/>
  </r>
  <r>
    <x v="0"/>
  </r>
  <r>
    <x v="2"/>
  </r>
  <r>
    <x v="1"/>
  </r>
  <r>
    <x v="2"/>
  </r>
  <r>
    <x v="2"/>
  </r>
  <r>
    <x v="1"/>
  </r>
  <r>
    <x v="3"/>
  </r>
  <r>
    <x v="2"/>
  </r>
  <r>
    <x v="3"/>
  </r>
  <r>
    <x v="2"/>
  </r>
  <r>
    <x v="0"/>
  </r>
  <r>
    <x v="2"/>
  </r>
  <r>
    <x v="3"/>
  </r>
  <r>
    <x v="2"/>
  </r>
  <r>
    <x v="1"/>
  </r>
  <r>
    <x v="1"/>
  </r>
  <r>
    <x v="3"/>
  </r>
  <r>
    <x v="3"/>
  </r>
  <r>
    <x v="2"/>
  </r>
  <r>
    <x v="1"/>
  </r>
  <r>
    <x v="1"/>
  </r>
  <r>
    <x v="1"/>
  </r>
  <r>
    <x v="0"/>
  </r>
  <r>
    <x v="0"/>
  </r>
  <r>
    <x v="2"/>
  </r>
  <r>
    <x v="2"/>
  </r>
  <r>
    <x v="2"/>
  </r>
  <r>
    <x v="1"/>
  </r>
  <r>
    <x v="1"/>
  </r>
  <r>
    <x v="2"/>
  </r>
  <r>
    <x v="2"/>
  </r>
  <r>
    <x v="3"/>
  </r>
  <r>
    <x v="1"/>
  </r>
  <r>
    <x v="2"/>
  </r>
  <r>
    <x v="2"/>
  </r>
  <r>
    <x v="2"/>
  </r>
  <r>
    <x v="3"/>
  </r>
  <r>
    <x v="2"/>
  </r>
  <r>
    <x v="2"/>
  </r>
  <r>
    <x v="2"/>
  </r>
  <r>
    <x v="1"/>
  </r>
  <r>
    <x v="0"/>
  </r>
  <r>
    <x v="3"/>
  </r>
  <r>
    <x v="2"/>
  </r>
  <r>
    <x v="1"/>
  </r>
  <r>
    <x v="1"/>
  </r>
  <r>
    <x v="1"/>
  </r>
  <r>
    <x v="0"/>
  </r>
  <r>
    <x v="0"/>
  </r>
  <r>
    <x v="0"/>
  </r>
  <r>
    <x v="1"/>
  </r>
  <r>
    <x v="2"/>
  </r>
  <r>
    <x v="2"/>
  </r>
  <r>
    <x v="1"/>
  </r>
  <r>
    <x v="3"/>
  </r>
  <r>
    <x v="1"/>
  </r>
  <r>
    <x v="2"/>
  </r>
  <r>
    <x v="2"/>
  </r>
  <r>
    <x v="2"/>
  </r>
  <r>
    <x v="2"/>
  </r>
  <r>
    <x v="1"/>
  </r>
  <r>
    <x v="0"/>
  </r>
  <r>
    <x v="3"/>
  </r>
  <r>
    <x v="1"/>
  </r>
  <r>
    <x v="1"/>
  </r>
  <r>
    <x v="1"/>
  </r>
  <r>
    <x v="1"/>
  </r>
  <r>
    <x v="1"/>
  </r>
  <r>
    <x v="2"/>
  </r>
  <r>
    <x v="3"/>
  </r>
  <r>
    <x v="3"/>
  </r>
  <r>
    <x v="1"/>
  </r>
  <r>
    <x v="2"/>
  </r>
  <r>
    <x v="1"/>
  </r>
  <r>
    <x v="0"/>
  </r>
  <r>
    <x v="3"/>
  </r>
  <r>
    <x v="1"/>
  </r>
  <r>
    <x v="0"/>
  </r>
  <r>
    <x v="1"/>
  </r>
  <r>
    <x v="0"/>
  </r>
  <r>
    <x v="0"/>
  </r>
  <r>
    <x v="1"/>
  </r>
  <r>
    <x v="1"/>
  </r>
  <r>
    <x v="2"/>
  </r>
  <r>
    <x v="2"/>
  </r>
  <r>
    <x v="0"/>
  </r>
  <r>
    <x v="2"/>
  </r>
  <r>
    <x v="1"/>
  </r>
  <r>
    <x v="2"/>
  </r>
  <r>
    <x v="2"/>
  </r>
  <r>
    <x v="2"/>
  </r>
  <r>
    <x v="2"/>
  </r>
  <r>
    <x v="0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0"/>
  </r>
  <r>
    <x v="0"/>
  </r>
  <r>
    <x v="2"/>
  </r>
  <r>
    <x v="2"/>
  </r>
  <r>
    <x v="2"/>
  </r>
  <r>
    <x v="3"/>
  </r>
  <r>
    <x v="2"/>
  </r>
  <r>
    <x v="2"/>
  </r>
  <r>
    <x v="2"/>
  </r>
  <r>
    <x v="0"/>
  </r>
  <r>
    <x v="1"/>
  </r>
  <r>
    <x v="1"/>
  </r>
  <r>
    <x v="3"/>
  </r>
  <r>
    <x v="2"/>
  </r>
  <r>
    <x v="3"/>
  </r>
  <r>
    <x v="1"/>
  </r>
  <r>
    <x v="1"/>
  </r>
  <r>
    <x v="2"/>
  </r>
  <r>
    <x v="1"/>
  </r>
  <r>
    <x v="1"/>
  </r>
  <r>
    <x v="0"/>
  </r>
  <r>
    <x v="1"/>
  </r>
  <r>
    <x v="3"/>
  </r>
  <r>
    <x v="2"/>
  </r>
  <r>
    <x v="2"/>
  </r>
  <r>
    <x v="2"/>
  </r>
  <r>
    <x v="1"/>
  </r>
  <r>
    <x v="0"/>
  </r>
  <r>
    <x v="3"/>
  </r>
  <r>
    <x v="2"/>
  </r>
  <r>
    <x v="3"/>
  </r>
  <r>
    <x v="2"/>
  </r>
  <r>
    <x v="2"/>
  </r>
  <r>
    <x v="1"/>
  </r>
  <r>
    <x v="2"/>
  </r>
  <r>
    <x v="0"/>
  </r>
  <r>
    <x v="2"/>
  </r>
  <r>
    <x v="2"/>
  </r>
  <r>
    <x v="2"/>
  </r>
  <r>
    <x v="0"/>
  </r>
  <r>
    <x v="3"/>
  </r>
  <r>
    <x v="1"/>
  </r>
  <r>
    <x v="3"/>
  </r>
  <r>
    <x v="1"/>
  </r>
  <r>
    <x v="2"/>
  </r>
  <r>
    <x v="2"/>
  </r>
  <r>
    <x v="2"/>
  </r>
  <r>
    <x v="2"/>
  </r>
  <r>
    <x v="1"/>
  </r>
  <r>
    <x v="0"/>
  </r>
  <r>
    <x v="2"/>
  </r>
  <r>
    <x v="2"/>
  </r>
  <r>
    <x v="0"/>
  </r>
  <r>
    <x v="0"/>
  </r>
  <r>
    <x v="2"/>
  </r>
  <r>
    <x v="2"/>
  </r>
  <r>
    <x v="2"/>
  </r>
  <r>
    <x v="3"/>
  </r>
  <r>
    <x v="2"/>
  </r>
  <r>
    <x v="2"/>
  </r>
  <r>
    <x v="1"/>
  </r>
  <r>
    <x v="2"/>
  </r>
  <r>
    <x v="2"/>
  </r>
  <r>
    <x v="0"/>
  </r>
  <r>
    <x v="2"/>
  </r>
  <r>
    <x v="3"/>
  </r>
  <r>
    <x v="3"/>
  </r>
  <r>
    <x v="3"/>
  </r>
  <r>
    <x v="2"/>
  </r>
  <r>
    <x v="2"/>
  </r>
  <r>
    <x v="2"/>
  </r>
  <r>
    <x v="3"/>
  </r>
  <r>
    <x v="0"/>
  </r>
  <r>
    <x v="2"/>
  </r>
  <r>
    <x v="0"/>
  </r>
  <r>
    <x v="1"/>
  </r>
  <r>
    <x v="2"/>
  </r>
  <r>
    <x v="2"/>
  </r>
  <r>
    <x v="2"/>
  </r>
  <r>
    <x v="0"/>
  </r>
  <r>
    <x v="1"/>
  </r>
  <r>
    <x v="1"/>
  </r>
  <r>
    <x v="2"/>
  </r>
  <r>
    <x v="0"/>
  </r>
  <r>
    <x v="2"/>
  </r>
  <r>
    <x v="0"/>
  </r>
  <r>
    <x v="1"/>
  </r>
  <r>
    <x v="0"/>
  </r>
  <r>
    <x v="3"/>
  </r>
  <r>
    <x v="1"/>
  </r>
  <r>
    <x v="3"/>
  </r>
  <r>
    <x v="0"/>
  </r>
  <r>
    <x v="2"/>
  </r>
  <r>
    <x v="2"/>
  </r>
  <r>
    <x v="1"/>
  </r>
  <r>
    <x v="1"/>
  </r>
  <r>
    <x v="2"/>
  </r>
  <r>
    <x v="3"/>
  </r>
  <r>
    <x v="1"/>
  </r>
  <r>
    <x v="1"/>
  </r>
  <r>
    <x v="0"/>
  </r>
  <r>
    <x v="3"/>
  </r>
  <r>
    <x v="0"/>
  </r>
  <r>
    <x v="2"/>
  </r>
  <r>
    <x v="1"/>
  </r>
  <r>
    <x v="1"/>
  </r>
  <r>
    <x v="0"/>
  </r>
  <r>
    <x v="1"/>
  </r>
  <r>
    <x v="2"/>
  </r>
  <r>
    <x v="1"/>
  </r>
  <r>
    <x v="0"/>
  </r>
  <r>
    <x v="2"/>
  </r>
  <r>
    <x v="2"/>
  </r>
  <r>
    <x v="1"/>
  </r>
  <r>
    <x v="0"/>
  </r>
  <r>
    <x v="1"/>
  </r>
  <r>
    <x v="1"/>
  </r>
  <r>
    <x v="2"/>
  </r>
  <r>
    <x v="2"/>
  </r>
  <r>
    <x v="0"/>
  </r>
  <r>
    <x v="2"/>
  </r>
  <r>
    <x v="1"/>
  </r>
  <r>
    <x v="2"/>
  </r>
  <r>
    <x v="1"/>
  </r>
  <r>
    <x v="1"/>
  </r>
  <r>
    <x v="0"/>
  </r>
  <r>
    <x v="2"/>
  </r>
  <r>
    <x v="3"/>
  </r>
  <r>
    <x v="2"/>
  </r>
  <r>
    <x v="2"/>
  </r>
  <r>
    <x v="2"/>
  </r>
  <r>
    <x v="3"/>
  </r>
  <r>
    <x v="2"/>
  </r>
  <r>
    <x v="2"/>
  </r>
  <r>
    <x v="2"/>
  </r>
  <r>
    <x v="1"/>
  </r>
  <r>
    <x v="1"/>
  </r>
  <r>
    <x v="0"/>
  </r>
  <r>
    <x v="1"/>
  </r>
  <r>
    <x v="2"/>
  </r>
  <r>
    <x v="2"/>
  </r>
  <r>
    <x v="2"/>
  </r>
  <r>
    <x v="1"/>
  </r>
  <r>
    <x v="1"/>
  </r>
  <r>
    <x v="2"/>
  </r>
  <r>
    <x v="0"/>
  </r>
  <r>
    <x v="2"/>
  </r>
  <r>
    <x v="3"/>
  </r>
  <r>
    <x v="2"/>
  </r>
  <r>
    <x v="2"/>
  </r>
  <r>
    <x v="1"/>
  </r>
  <r>
    <x v="3"/>
  </r>
  <r>
    <x v="2"/>
  </r>
  <r>
    <x v="2"/>
  </r>
  <r>
    <x v="2"/>
  </r>
  <r>
    <x v="2"/>
  </r>
  <r>
    <x v="2"/>
  </r>
  <r>
    <x v="1"/>
  </r>
  <r>
    <x v="3"/>
  </r>
  <r>
    <x v="3"/>
  </r>
  <r>
    <x v="2"/>
  </r>
  <r>
    <x v="2"/>
  </r>
  <r>
    <x v="1"/>
  </r>
  <r>
    <x v="1"/>
  </r>
  <r>
    <x v="0"/>
  </r>
  <r>
    <x v="0"/>
  </r>
  <r>
    <x v="1"/>
  </r>
  <r>
    <x v="2"/>
  </r>
  <r>
    <x v="1"/>
  </r>
  <r>
    <x v="1"/>
  </r>
  <r>
    <x v="1"/>
  </r>
  <r>
    <x v="2"/>
  </r>
  <r>
    <x v="0"/>
  </r>
  <r>
    <x v="2"/>
  </r>
  <r>
    <x v="2"/>
  </r>
  <r>
    <x v="2"/>
  </r>
  <r>
    <x v="0"/>
  </r>
  <r>
    <x v="2"/>
  </r>
  <r>
    <x v="3"/>
  </r>
  <r>
    <x v="2"/>
  </r>
  <r>
    <x v="1"/>
  </r>
  <r>
    <x v="2"/>
  </r>
  <r>
    <x v="2"/>
  </r>
  <r>
    <x v="2"/>
  </r>
  <r>
    <x v="2"/>
  </r>
  <r>
    <x v="3"/>
  </r>
  <r>
    <x v="1"/>
  </r>
  <r>
    <x v="2"/>
  </r>
  <r>
    <x v="3"/>
  </r>
  <r>
    <x v="3"/>
  </r>
  <r>
    <x v="2"/>
  </r>
  <r>
    <x v="3"/>
  </r>
  <r>
    <x v="2"/>
  </r>
  <r>
    <x v="1"/>
  </r>
  <r>
    <x v="3"/>
  </r>
  <r>
    <x v="2"/>
  </r>
  <r>
    <x v="2"/>
  </r>
  <r>
    <x v="3"/>
  </r>
  <r>
    <x v="2"/>
  </r>
  <r>
    <x v="3"/>
  </r>
  <r>
    <x v="2"/>
  </r>
  <r>
    <x v="0"/>
  </r>
  <r>
    <x v="2"/>
  </r>
  <r>
    <x v="1"/>
  </r>
  <r>
    <x v="2"/>
  </r>
  <r>
    <x v="0"/>
  </r>
  <r>
    <x v="3"/>
  </r>
  <r>
    <x v="2"/>
  </r>
  <r>
    <x v="2"/>
  </r>
  <r>
    <x v="1"/>
  </r>
  <r>
    <x v="3"/>
  </r>
  <r>
    <x v="0"/>
  </r>
  <r>
    <x v="3"/>
  </r>
  <r>
    <x v="3"/>
  </r>
  <r>
    <x v="2"/>
  </r>
  <r>
    <x v="2"/>
  </r>
  <r>
    <x v="1"/>
  </r>
  <r>
    <x v="1"/>
  </r>
  <r>
    <x v="1"/>
  </r>
  <r>
    <x v="2"/>
  </r>
  <r>
    <x v="0"/>
  </r>
  <r>
    <x v="2"/>
  </r>
  <r>
    <x v="2"/>
  </r>
  <r>
    <x v="0"/>
  </r>
  <r>
    <x v="3"/>
  </r>
  <r>
    <x v="2"/>
  </r>
  <r>
    <x v="1"/>
  </r>
  <r>
    <x v="2"/>
  </r>
  <r>
    <x v="2"/>
  </r>
  <r>
    <x v="2"/>
  </r>
  <r>
    <x v="1"/>
  </r>
  <r>
    <x v="2"/>
  </r>
  <r>
    <x v="3"/>
  </r>
  <r>
    <x v="0"/>
  </r>
  <r>
    <x v="2"/>
  </r>
  <r>
    <x v="1"/>
  </r>
  <r>
    <x v="2"/>
  </r>
  <r>
    <x v="1"/>
  </r>
  <r>
    <x v="2"/>
  </r>
  <r>
    <x v="2"/>
  </r>
  <r>
    <x v="2"/>
  </r>
  <r>
    <x v="0"/>
  </r>
  <r>
    <x v="1"/>
  </r>
  <r>
    <x v="2"/>
  </r>
  <r>
    <x v="2"/>
  </r>
  <r>
    <x v="0"/>
  </r>
  <r>
    <x v="2"/>
  </r>
  <r>
    <x v="1"/>
  </r>
  <r>
    <x v="1"/>
  </r>
  <r>
    <x v="3"/>
  </r>
  <r>
    <x v="1"/>
  </r>
  <r>
    <x v="2"/>
  </r>
  <r>
    <x v="2"/>
  </r>
  <r>
    <x v="0"/>
  </r>
  <r>
    <x v="1"/>
  </r>
  <r>
    <x v="2"/>
  </r>
  <r>
    <x v="3"/>
  </r>
  <r>
    <x v="2"/>
  </r>
  <r>
    <x v="2"/>
  </r>
  <r>
    <x v="1"/>
  </r>
  <r>
    <x v="3"/>
  </r>
  <r>
    <x v="1"/>
  </r>
  <r>
    <x v="2"/>
  </r>
  <r>
    <x v="1"/>
  </r>
  <r>
    <x v="3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3"/>
  </r>
  <r>
    <x v="2"/>
  </r>
  <r>
    <x v="0"/>
  </r>
  <r>
    <x v="1"/>
  </r>
  <r>
    <x v="0"/>
  </r>
  <r>
    <x v="2"/>
  </r>
  <r>
    <x v="2"/>
  </r>
  <r>
    <x v="1"/>
  </r>
  <r>
    <x v="0"/>
  </r>
  <r>
    <x v="2"/>
  </r>
  <r>
    <x v="2"/>
  </r>
  <r>
    <x v="3"/>
  </r>
  <r>
    <x v="3"/>
  </r>
  <r>
    <x v="1"/>
  </r>
  <r>
    <x v="2"/>
  </r>
  <r>
    <x v="2"/>
  </r>
  <r>
    <x v="2"/>
  </r>
  <r>
    <x v="1"/>
  </r>
  <r>
    <x v="2"/>
  </r>
  <r>
    <x v="3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1"/>
  </r>
  <r>
    <x v="2"/>
  </r>
  <r>
    <x v="3"/>
  </r>
  <r>
    <x v="1"/>
  </r>
  <r>
    <x v="3"/>
  </r>
  <r>
    <x v="1"/>
  </r>
  <r>
    <x v="2"/>
  </r>
  <r>
    <x v="1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1"/>
  </r>
  <r>
    <x v="2"/>
  </r>
  <r>
    <x v="0"/>
  </r>
  <r>
    <x v="2"/>
  </r>
  <r>
    <x v="1"/>
  </r>
  <r>
    <x v="1"/>
  </r>
  <r>
    <x v="3"/>
  </r>
  <r>
    <x v="3"/>
  </r>
  <r>
    <x v="0"/>
  </r>
  <r>
    <x v="3"/>
  </r>
  <r>
    <x v="2"/>
  </r>
  <r>
    <x v="0"/>
  </r>
  <r>
    <x v="2"/>
  </r>
  <r>
    <x v="2"/>
  </r>
  <r>
    <x v="0"/>
  </r>
  <r>
    <x v="2"/>
  </r>
  <r>
    <x v="2"/>
  </r>
  <r>
    <x v="2"/>
  </r>
  <r>
    <x v="2"/>
  </r>
  <r>
    <x v="1"/>
  </r>
  <r>
    <x v="0"/>
  </r>
  <r>
    <x v="0"/>
  </r>
  <r>
    <x v="1"/>
  </r>
  <r>
    <x v="1"/>
  </r>
  <r>
    <x v="1"/>
  </r>
  <r>
    <x v="2"/>
  </r>
  <r>
    <x v="2"/>
  </r>
  <r>
    <x v="3"/>
  </r>
  <r>
    <x v="3"/>
  </r>
  <r>
    <x v="1"/>
  </r>
  <r>
    <x v="0"/>
  </r>
  <r>
    <x v="1"/>
  </r>
  <r>
    <x v="1"/>
  </r>
  <r>
    <x v="2"/>
  </r>
  <r>
    <x v="2"/>
  </r>
  <r>
    <x v="2"/>
  </r>
  <r>
    <x v="2"/>
  </r>
  <r>
    <x v="2"/>
  </r>
  <r>
    <x v="1"/>
  </r>
  <r>
    <x v="0"/>
  </r>
  <r>
    <x v="1"/>
  </r>
  <r>
    <x v="1"/>
  </r>
  <r>
    <x v="1"/>
  </r>
  <r>
    <x v="3"/>
  </r>
  <r>
    <x v="2"/>
  </r>
  <r>
    <x v="3"/>
  </r>
  <r>
    <x v="1"/>
  </r>
  <r>
    <x v="2"/>
  </r>
  <r>
    <x v="2"/>
  </r>
  <r>
    <x v="2"/>
  </r>
  <r>
    <x v="1"/>
  </r>
  <r>
    <x v="1"/>
  </r>
  <r>
    <x v="2"/>
  </r>
  <r>
    <x v="1"/>
  </r>
  <r>
    <x v="0"/>
  </r>
  <r>
    <x v="0"/>
  </r>
  <r>
    <x v="1"/>
  </r>
  <r>
    <x v="2"/>
  </r>
  <r>
    <x v="1"/>
  </r>
  <r>
    <x v="2"/>
  </r>
  <r>
    <x v="1"/>
  </r>
  <r>
    <x v="2"/>
  </r>
  <r>
    <x v="1"/>
  </r>
  <r>
    <x v="2"/>
  </r>
  <r>
    <x v="1"/>
  </r>
  <r>
    <x v="0"/>
  </r>
  <r>
    <x v="2"/>
  </r>
  <r>
    <x v="3"/>
  </r>
  <r>
    <x v="2"/>
  </r>
  <r>
    <x v="2"/>
  </r>
  <r>
    <x v="3"/>
  </r>
  <r>
    <x v="3"/>
  </r>
  <r>
    <x v="2"/>
  </r>
  <r>
    <x v="2"/>
  </r>
  <r>
    <x v="2"/>
  </r>
  <r>
    <x v="2"/>
  </r>
  <r>
    <x v="1"/>
  </r>
  <r>
    <x v="2"/>
  </r>
  <r>
    <x v="1"/>
  </r>
  <r>
    <x v="0"/>
  </r>
  <r>
    <x v="1"/>
  </r>
  <r>
    <x v="1"/>
  </r>
  <r>
    <x v="1"/>
  </r>
  <r>
    <x v="3"/>
  </r>
  <r>
    <x v="1"/>
  </r>
  <r>
    <x v="3"/>
  </r>
  <r>
    <x v="2"/>
  </r>
  <r>
    <x v="3"/>
  </r>
  <r>
    <x v="3"/>
  </r>
  <r>
    <x v="1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3"/>
  </r>
  <r>
    <x v="1"/>
  </r>
  <r>
    <x v="2"/>
  </r>
  <r>
    <x v="1"/>
  </r>
  <r>
    <x v="3"/>
  </r>
  <r>
    <x v="2"/>
  </r>
  <r>
    <x v="1"/>
  </r>
  <r>
    <x v="3"/>
  </r>
  <r>
    <x v="1"/>
  </r>
  <r>
    <x v="2"/>
  </r>
  <r>
    <x v="2"/>
  </r>
  <r>
    <x v="1"/>
  </r>
  <r>
    <x v="3"/>
  </r>
  <r>
    <x v="1"/>
  </r>
  <r>
    <x v="1"/>
  </r>
  <r>
    <x v="1"/>
  </r>
  <r>
    <x v="2"/>
  </r>
  <r>
    <x v="2"/>
  </r>
  <r>
    <x v="1"/>
  </r>
  <r>
    <x v="1"/>
  </r>
  <r>
    <x v="2"/>
  </r>
  <r>
    <x v="3"/>
  </r>
  <r>
    <x v="2"/>
  </r>
  <r>
    <x v="3"/>
  </r>
  <r>
    <x v="3"/>
  </r>
  <r>
    <x v="3"/>
  </r>
  <r>
    <x v="1"/>
  </r>
  <r>
    <x v="0"/>
  </r>
  <r>
    <x v="1"/>
  </r>
  <r>
    <x v="0"/>
  </r>
  <r>
    <x v="2"/>
  </r>
  <r>
    <x v="2"/>
  </r>
  <r>
    <x v="3"/>
  </r>
  <r>
    <x v="0"/>
  </r>
  <r>
    <x v="2"/>
  </r>
  <r>
    <x v="2"/>
  </r>
  <r>
    <x v="2"/>
  </r>
  <r>
    <x v="1"/>
  </r>
  <r>
    <x v="2"/>
  </r>
  <r>
    <x v="1"/>
  </r>
  <r>
    <x v="0"/>
  </r>
  <r>
    <x v="2"/>
  </r>
  <r>
    <x v="3"/>
  </r>
  <r>
    <x v="2"/>
  </r>
  <r>
    <x v="0"/>
  </r>
  <r>
    <x v="3"/>
  </r>
  <r>
    <x v="0"/>
  </r>
  <r>
    <x v="2"/>
  </r>
  <r>
    <x v="2"/>
  </r>
  <r>
    <x v="3"/>
  </r>
  <r>
    <x v="1"/>
  </r>
  <r>
    <x v="0"/>
  </r>
  <r>
    <x v="3"/>
  </r>
  <r>
    <x v="1"/>
  </r>
  <r>
    <x v="1"/>
  </r>
  <r>
    <x v="1"/>
  </r>
  <r>
    <x v="2"/>
  </r>
  <r>
    <x v="1"/>
  </r>
  <r>
    <x v="2"/>
  </r>
  <r>
    <x v="0"/>
  </r>
  <r>
    <x v="2"/>
  </r>
  <r>
    <x v="2"/>
  </r>
  <r>
    <x v="1"/>
  </r>
  <r>
    <x v="3"/>
  </r>
  <r>
    <x v="1"/>
  </r>
  <r>
    <x v="2"/>
  </r>
  <r>
    <x v="2"/>
  </r>
  <r>
    <x v="2"/>
  </r>
  <r>
    <x v="0"/>
  </r>
  <r>
    <x v="2"/>
  </r>
  <r>
    <x v="0"/>
  </r>
  <r>
    <x v="2"/>
  </r>
  <r>
    <x v="2"/>
  </r>
  <r>
    <x v="2"/>
  </r>
  <r>
    <x v="3"/>
  </r>
  <r>
    <x v="3"/>
  </r>
  <r>
    <x v="1"/>
  </r>
  <r>
    <x v="1"/>
  </r>
  <r>
    <x v="1"/>
  </r>
  <r>
    <x v="3"/>
  </r>
  <r>
    <x v="2"/>
  </r>
  <r>
    <x v="1"/>
  </r>
  <r>
    <x v="1"/>
  </r>
  <r>
    <x v="2"/>
  </r>
  <r>
    <x v="0"/>
  </r>
  <r>
    <x v="2"/>
  </r>
  <r>
    <x v="0"/>
  </r>
  <r>
    <x v="2"/>
  </r>
  <r>
    <x v="0"/>
  </r>
  <r>
    <x v="0"/>
  </r>
  <r>
    <x v="3"/>
  </r>
  <r>
    <x v="2"/>
  </r>
  <r>
    <x v="2"/>
  </r>
  <r>
    <x v="2"/>
  </r>
  <r>
    <x v="2"/>
  </r>
  <r>
    <x v="0"/>
  </r>
  <r>
    <x v="1"/>
  </r>
  <r>
    <x v="0"/>
  </r>
  <r>
    <x v="1"/>
  </r>
  <r>
    <x v="1"/>
  </r>
  <r>
    <x v="1"/>
  </r>
  <r>
    <x v="0"/>
  </r>
  <r>
    <x v="1"/>
  </r>
  <r>
    <x v="1"/>
  </r>
  <r>
    <x v="2"/>
  </r>
  <r>
    <x v="2"/>
  </r>
  <r>
    <x v="0"/>
  </r>
  <r>
    <x v="2"/>
  </r>
  <r>
    <x v="2"/>
  </r>
  <r>
    <x v="2"/>
  </r>
  <r>
    <x v="1"/>
  </r>
  <r>
    <x v="2"/>
  </r>
  <r>
    <x v="3"/>
  </r>
  <r>
    <x v="1"/>
  </r>
  <r>
    <x v="2"/>
  </r>
  <r>
    <x v="2"/>
  </r>
  <r>
    <x v="1"/>
  </r>
  <r>
    <x v="2"/>
  </r>
  <r>
    <x v="1"/>
  </r>
  <r>
    <x v="2"/>
  </r>
  <r>
    <x v="2"/>
  </r>
  <r>
    <x v="2"/>
  </r>
  <r>
    <x v="1"/>
  </r>
  <r>
    <x v="2"/>
  </r>
  <r>
    <x v="2"/>
  </r>
  <r>
    <x v="2"/>
  </r>
  <r>
    <x v="3"/>
  </r>
  <r>
    <x v="1"/>
  </r>
  <r>
    <x v="3"/>
  </r>
  <r>
    <x v="2"/>
  </r>
  <r>
    <x v="1"/>
  </r>
  <r>
    <x v="2"/>
  </r>
  <r>
    <x v="2"/>
  </r>
  <r>
    <x v="2"/>
  </r>
  <r>
    <x v="3"/>
  </r>
  <r>
    <x v="2"/>
  </r>
  <r>
    <x v="1"/>
  </r>
  <r>
    <x v="1"/>
  </r>
  <r>
    <x v="3"/>
  </r>
  <r>
    <x v="1"/>
  </r>
  <r>
    <x v="1"/>
  </r>
  <r>
    <x v="3"/>
  </r>
  <r>
    <x v="2"/>
  </r>
  <r>
    <x v="1"/>
  </r>
  <r>
    <x v="1"/>
  </r>
  <r>
    <x v="2"/>
  </r>
  <r>
    <x v="1"/>
  </r>
  <r>
    <x v="1"/>
  </r>
  <r>
    <x v="2"/>
  </r>
  <r>
    <x v="3"/>
  </r>
  <r>
    <x v="0"/>
  </r>
  <r>
    <x v="2"/>
  </r>
  <r>
    <x v="1"/>
  </r>
  <r>
    <x v="0"/>
  </r>
  <r>
    <x v="0"/>
  </r>
  <r>
    <x v="3"/>
  </r>
  <r>
    <x v="0"/>
  </r>
  <r>
    <x v="1"/>
  </r>
  <r>
    <x v="1"/>
  </r>
  <r>
    <x v="2"/>
  </r>
  <r>
    <x v="2"/>
  </r>
  <r>
    <x v="2"/>
  </r>
  <r>
    <x v="1"/>
  </r>
  <r>
    <x v="3"/>
  </r>
  <r>
    <x v="2"/>
  </r>
  <r>
    <x v="1"/>
  </r>
  <r>
    <x v="2"/>
  </r>
  <r>
    <x v="2"/>
  </r>
  <r>
    <x v="2"/>
  </r>
  <r>
    <x v="3"/>
  </r>
  <r>
    <x v="0"/>
  </r>
  <r>
    <x v="1"/>
  </r>
  <r>
    <x v="1"/>
  </r>
  <r>
    <x v="3"/>
  </r>
  <r>
    <x v="2"/>
  </r>
  <r>
    <x v="1"/>
  </r>
  <r>
    <x v="0"/>
  </r>
  <r>
    <x v="3"/>
  </r>
  <r>
    <x v="0"/>
  </r>
  <r>
    <x v="1"/>
  </r>
  <r>
    <x v="0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2"/>
  </r>
  <r>
    <x v="1"/>
  </r>
  <r>
    <x v="3"/>
  </r>
  <r>
    <x v="3"/>
  </r>
  <r>
    <x v="2"/>
  </r>
  <r>
    <x v="2"/>
  </r>
  <r>
    <x v="0"/>
  </r>
  <r>
    <x v="0"/>
  </r>
  <r>
    <x v="2"/>
  </r>
  <r>
    <x v="0"/>
  </r>
  <r>
    <x v="2"/>
  </r>
  <r>
    <x v="0"/>
  </r>
  <r>
    <x v="3"/>
  </r>
  <r>
    <x v="0"/>
  </r>
  <r>
    <x v="1"/>
  </r>
  <r>
    <x v="0"/>
  </r>
  <r>
    <x v="2"/>
  </r>
  <r>
    <x v="2"/>
  </r>
  <r>
    <x v="0"/>
  </r>
  <r>
    <x v="0"/>
  </r>
  <r>
    <x v="0"/>
  </r>
  <r>
    <x v="2"/>
  </r>
  <r>
    <x v="3"/>
  </r>
  <r>
    <x v="0"/>
  </r>
  <r>
    <x v="2"/>
  </r>
  <r>
    <x v="2"/>
  </r>
  <r>
    <x v="0"/>
  </r>
  <r>
    <x v="3"/>
  </r>
  <r>
    <x v="0"/>
  </r>
  <r>
    <x v="0"/>
  </r>
  <r>
    <x v="2"/>
  </r>
  <r>
    <x v="3"/>
  </r>
  <r>
    <x v="0"/>
  </r>
  <r>
    <x v="3"/>
  </r>
  <r>
    <x v="0"/>
  </r>
  <r>
    <x v="3"/>
  </r>
  <r>
    <x v="3"/>
  </r>
  <r>
    <x v="1"/>
  </r>
  <r>
    <x v="0"/>
  </r>
  <r>
    <x v="3"/>
  </r>
  <r>
    <x v="3"/>
  </r>
  <r>
    <x v="3"/>
  </r>
  <r>
    <x v="2"/>
  </r>
  <r>
    <x v="2"/>
  </r>
  <r>
    <x v="2"/>
  </r>
  <r>
    <x v="0"/>
  </r>
  <r>
    <x v="0"/>
  </r>
  <r>
    <x v="1"/>
  </r>
  <r>
    <x v="0"/>
  </r>
  <r>
    <x v="2"/>
  </r>
  <r>
    <x v="1"/>
  </r>
  <r>
    <x v="2"/>
  </r>
  <r>
    <x v="3"/>
  </r>
  <r>
    <x v="2"/>
  </r>
  <r>
    <x v="2"/>
  </r>
  <r>
    <x v="3"/>
  </r>
  <r>
    <x v="2"/>
  </r>
  <r>
    <x v="3"/>
  </r>
  <r>
    <x v="2"/>
  </r>
  <r>
    <x v="3"/>
  </r>
  <r>
    <x v="1"/>
  </r>
  <r>
    <x v="0"/>
  </r>
  <r>
    <x v="3"/>
  </r>
  <r>
    <x v="0"/>
  </r>
  <r>
    <x v="2"/>
  </r>
  <r>
    <x v="1"/>
  </r>
  <r>
    <x v="3"/>
  </r>
  <r>
    <x v="0"/>
  </r>
  <r>
    <x v="2"/>
  </r>
  <r>
    <x v="2"/>
  </r>
  <r>
    <x v="1"/>
  </r>
  <r>
    <x v="0"/>
  </r>
  <r>
    <x v="2"/>
  </r>
  <r>
    <x v="2"/>
  </r>
  <r>
    <x v="0"/>
  </r>
  <r>
    <x v="2"/>
  </r>
  <r>
    <x v="1"/>
  </r>
  <r>
    <x v="1"/>
  </r>
  <r>
    <x v="0"/>
  </r>
  <r>
    <x v="2"/>
  </r>
  <r>
    <x v="0"/>
  </r>
  <r>
    <x v="3"/>
  </r>
  <r>
    <x v="0"/>
  </r>
  <r>
    <x v="1"/>
  </r>
  <r>
    <x v="0"/>
  </r>
  <r>
    <x v="2"/>
  </r>
  <r>
    <x v="1"/>
  </r>
  <r>
    <x v="1"/>
  </r>
  <r>
    <x v="2"/>
  </r>
  <r>
    <x v="1"/>
  </r>
  <r>
    <x v="1"/>
  </r>
  <r>
    <x v="1"/>
  </r>
  <r>
    <x v="0"/>
  </r>
  <r>
    <x v="0"/>
  </r>
  <r>
    <x v="1"/>
  </r>
  <r>
    <x v="2"/>
  </r>
  <r>
    <x v="1"/>
  </r>
  <r>
    <x v="2"/>
  </r>
  <r>
    <x v="2"/>
  </r>
  <r>
    <x v="1"/>
  </r>
  <r>
    <x v="2"/>
  </r>
  <r>
    <x v="2"/>
  </r>
  <r>
    <x v="1"/>
  </r>
  <r>
    <x v="2"/>
  </r>
  <r>
    <x v="1"/>
  </r>
  <r>
    <x v="1"/>
  </r>
  <r>
    <x v="0"/>
  </r>
  <r>
    <x v="1"/>
  </r>
  <r>
    <x v="2"/>
  </r>
  <r>
    <x v="2"/>
  </r>
  <r>
    <x v="3"/>
  </r>
  <r>
    <x v="2"/>
  </r>
  <r>
    <x v="1"/>
  </r>
  <r>
    <x v="3"/>
  </r>
  <r>
    <x v="1"/>
  </r>
  <r>
    <x v="0"/>
  </r>
  <r>
    <x v="3"/>
  </r>
  <r>
    <x v="0"/>
  </r>
  <r>
    <x v="2"/>
  </r>
  <r>
    <x v="3"/>
  </r>
  <r>
    <x v="1"/>
  </r>
  <r>
    <x v="1"/>
  </r>
  <r>
    <x v="0"/>
  </r>
  <r>
    <x v="2"/>
  </r>
  <r>
    <x v="2"/>
  </r>
  <r>
    <x v="0"/>
  </r>
  <r>
    <x v="2"/>
  </r>
  <r>
    <x v="2"/>
  </r>
  <r>
    <x v="2"/>
  </r>
  <r>
    <x v="2"/>
  </r>
  <r>
    <x v="3"/>
  </r>
  <r>
    <x v="1"/>
  </r>
  <r>
    <x v="3"/>
  </r>
  <r>
    <x v="1"/>
  </r>
  <r>
    <x v="1"/>
  </r>
  <r>
    <x v="2"/>
  </r>
  <r>
    <x v="3"/>
  </r>
  <r>
    <x v="1"/>
  </r>
  <r>
    <x v="2"/>
  </r>
  <r>
    <x v="3"/>
  </r>
  <r>
    <x v="2"/>
  </r>
  <r>
    <x v="2"/>
  </r>
  <r>
    <x v="2"/>
  </r>
  <r>
    <x v="2"/>
  </r>
  <r>
    <x v="2"/>
  </r>
  <r>
    <x v="2"/>
  </r>
  <r>
    <x v="0"/>
  </r>
  <r>
    <x v="3"/>
  </r>
  <r>
    <x v="2"/>
  </r>
  <r>
    <x v="3"/>
  </r>
  <r>
    <x v="0"/>
  </r>
  <r>
    <x v="2"/>
  </r>
  <r>
    <x v="2"/>
  </r>
  <r>
    <x v="2"/>
  </r>
  <r>
    <x v="1"/>
  </r>
  <r>
    <x v="3"/>
  </r>
  <r>
    <x v="0"/>
  </r>
  <r>
    <x v="0"/>
  </r>
  <r>
    <x v="1"/>
  </r>
  <r>
    <x v="2"/>
  </r>
  <r>
    <x v="1"/>
  </r>
  <r>
    <x v="0"/>
  </r>
  <r>
    <x v="2"/>
  </r>
  <r>
    <x v="1"/>
  </r>
  <r>
    <x v="2"/>
  </r>
  <r>
    <x v="3"/>
  </r>
  <r>
    <x v="0"/>
  </r>
  <r>
    <x v="1"/>
  </r>
  <r>
    <x v="2"/>
  </r>
  <r>
    <x v="2"/>
  </r>
  <r>
    <x v="1"/>
  </r>
  <r>
    <x v="1"/>
  </r>
  <r>
    <x v="2"/>
  </r>
  <r>
    <x v="0"/>
  </r>
  <r>
    <x v="0"/>
  </r>
  <r>
    <x v="2"/>
  </r>
  <r>
    <x v="0"/>
  </r>
  <r>
    <x v="0"/>
  </r>
  <r>
    <x v="1"/>
  </r>
  <r>
    <x v="0"/>
  </r>
  <r>
    <x v="2"/>
  </r>
  <r>
    <x v="0"/>
  </r>
  <r>
    <x v="1"/>
  </r>
  <r>
    <x v="0"/>
  </r>
  <r>
    <x v="1"/>
  </r>
  <r>
    <x v="2"/>
  </r>
  <r>
    <x v="2"/>
  </r>
  <r>
    <x v="3"/>
  </r>
  <r>
    <x v="2"/>
  </r>
  <r>
    <x v="2"/>
  </r>
  <r>
    <x v="1"/>
  </r>
  <r>
    <x v="2"/>
  </r>
  <r>
    <x v="3"/>
  </r>
  <r>
    <x v="2"/>
  </r>
  <r>
    <x v="3"/>
  </r>
  <r>
    <x v="3"/>
  </r>
  <r>
    <x v="1"/>
  </r>
  <r>
    <x v="1"/>
  </r>
  <r>
    <x v="1"/>
  </r>
  <r>
    <x v="2"/>
  </r>
  <r>
    <x v="1"/>
  </r>
  <r>
    <x v="2"/>
  </r>
  <r>
    <x v="1"/>
  </r>
  <r>
    <x v="2"/>
  </r>
  <r>
    <x v="3"/>
  </r>
  <r>
    <x v="2"/>
  </r>
  <r>
    <x v="0"/>
  </r>
  <r>
    <x v="1"/>
  </r>
  <r>
    <x v="2"/>
  </r>
  <r>
    <x v="1"/>
  </r>
  <r>
    <x v="1"/>
  </r>
  <r>
    <x v="0"/>
  </r>
  <r>
    <x v="0"/>
  </r>
  <r>
    <x v="1"/>
  </r>
  <r>
    <x v="3"/>
  </r>
  <r>
    <x v="0"/>
  </r>
  <r>
    <x v="2"/>
  </r>
  <r>
    <x v="2"/>
  </r>
  <r>
    <x v="0"/>
  </r>
  <r>
    <x v="1"/>
  </r>
  <r>
    <x v="2"/>
  </r>
  <r>
    <x v="0"/>
  </r>
  <r>
    <x v="2"/>
  </r>
  <r>
    <x v="2"/>
  </r>
  <r>
    <x v="0"/>
  </r>
  <r>
    <x v="3"/>
  </r>
  <r>
    <x v="2"/>
  </r>
  <r>
    <x v="1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0"/>
  </r>
  <r>
    <x v="2"/>
  </r>
  <r>
    <x v="2"/>
  </r>
  <r>
    <x v="1"/>
  </r>
  <r>
    <x v="0"/>
  </r>
  <r>
    <x v="2"/>
  </r>
  <r>
    <x v="1"/>
  </r>
  <r>
    <x v="2"/>
  </r>
  <r>
    <x v="2"/>
  </r>
  <r>
    <x v="3"/>
  </r>
  <r>
    <x v="2"/>
  </r>
  <r>
    <x v="1"/>
  </r>
  <r>
    <x v="1"/>
  </r>
  <r>
    <x v="1"/>
  </r>
  <r>
    <x v="2"/>
  </r>
  <r>
    <x v="2"/>
  </r>
  <r>
    <x v="3"/>
  </r>
  <r>
    <x v="1"/>
  </r>
  <r>
    <x v="3"/>
  </r>
  <r>
    <x v="3"/>
  </r>
  <r>
    <x v="1"/>
  </r>
  <r>
    <x v="2"/>
  </r>
  <r>
    <x v="2"/>
  </r>
  <r>
    <x v="1"/>
  </r>
  <r>
    <x v="1"/>
  </r>
  <r>
    <x v="0"/>
  </r>
  <r>
    <x v="2"/>
  </r>
  <r>
    <x v="1"/>
  </r>
  <r>
    <x v="2"/>
  </r>
  <r>
    <x v="3"/>
  </r>
  <r>
    <x v="0"/>
  </r>
  <r>
    <x v="1"/>
  </r>
  <r>
    <x v="2"/>
  </r>
  <r>
    <x v="1"/>
  </r>
  <r>
    <x v="2"/>
  </r>
  <r>
    <x v="2"/>
  </r>
  <r>
    <x v="1"/>
  </r>
  <r>
    <x v="2"/>
  </r>
  <r>
    <x v="1"/>
  </r>
  <r>
    <x v="1"/>
  </r>
  <r>
    <x v="2"/>
  </r>
  <r>
    <x v="1"/>
  </r>
  <r>
    <x v="0"/>
  </r>
  <r>
    <x v="0"/>
  </r>
  <r>
    <x v="1"/>
  </r>
  <r>
    <x v="3"/>
  </r>
  <r>
    <x v="2"/>
  </r>
  <r>
    <x v="3"/>
  </r>
  <r>
    <x v="2"/>
  </r>
  <r>
    <x v="2"/>
  </r>
  <r>
    <x v="2"/>
  </r>
  <r>
    <x v="0"/>
  </r>
  <r>
    <x v="1"/>
  </r>
  <r>
    <x v="2"/>
  </r>
  <r>
    <x v="1"/>
  </r>
  <r>
    <x v="1"/>
  </r>
  <r>
    <x v="2"/>
  </r>
  <r>
    <x v="3"/>
  </r>
  <r>
    <x v="2"/>
  </r>
  <r>
    <x v="2"/>
  </r>
  <r>
    <x v="3"/>
  </r>
  <r>
    <x v="2"/>
  </r>
  <r>
    <x v="3"/>
  </r>
  <r>
    <x v="2"/>
  </r>
  <r>
    <x v="1"/>
  </r>
  <r>
    <x v="0"/>
  </r>
  <r>
    <x v="2"/>
  </r>
  <r>
    <x v="1"/>
  </r>
  <r>
    <x v="2"/>
  </r>
  <r>
    <x v="1"/>
  </r>
  <r>
    <x v="0"/>
  </r>
  <r>
    <x v="3"/>
  </r>
  <r>
    <x v="3"/>
  </r>
  <r>
    <x v="3"/>
  </r>
  <r>
    <x v="1"/>
  </r>
  <r>
    <x v="1"/>
  </r>
  <r>
    <x v="1"/>
  </r>
  <r>
    <x v="0"/>
  </r>
  <r>
    <x v="1"/>
  </r>
  <r>
    <x v="2"/>
  </r>
  <r>
    <x v="3"/>
  </r>
  <r>
    <x v="1"/>
  </r>
  <r>
    <x v="2"/>
  </r>
  <r>
    <x v="2"/>
  </r>
  <r>
    <x v="2"/>
  </r>
  <r>
    <x v="2"/>
  </r>
  <r>
    <x v="3"/>
  </r>
  <r>
    <x v="1"/>
  </r>
  <r>
    <x v="3"/>
  </r>
  <r>
    <x v="2"/>
  </r>
  <r>
    <x v="1"/>
  </r>
  <r>
    <x v="2"/>
  </r>
  <r>
    <x v="1"/>
  </r>
  <r>
    <x v="2"/>
  </r>
  <r>
    <x v="3"/>
  </r>
  <r>
    <x v="1"/>
  </r>
  <r>
    <x v="2"/>
  </r>
  <r>
    <x v="2"/>
  </r>
  <r>
    <x v="0"/>
  </r>
  <r>
    <x v="3"/>
  </r>
  <r>
    <x v="0"/>
  </r>
  <r>
    <x v="2"/>
  </r>
  <r>
    <x v="0"/>
  </r>
  <r>
    <x v="1"/>
  </r>
  <r>
    <x v="2"/>
  </r>
  <r>
    <x v="1"/>
  </r>
  <r>
    <x v="0"/>
  </r>
  <r>
    <x v="2"/>
  </r>
  <r>
    <x v="2"/>
  </r>
  <r>
    <x v="2"/>
  </r>
  <r>
    <x v="1"/>
  </r>
  <r>
    <x v="1"/>
  </r>
  <r>
    <x v="1"/>
  </r>
  <r>
    <x v="0"/>
  </r>
  <r>
    <x v="2"/>
  </r>
  <r>
    <x v="1"/>
  </r>
  <r>
    <x v="0"/>
  </r>
  <r>
    <x v="0"/>
  </r>
  <r>
    <x v="2"/>
  </r>
  <r>
    <x v="2"/>
  </r>
  <r>
    <x v="0"/>
  </r>
  <r>
    <x v="2"/>
  </r>
  <r>
    <x v="3"/>
  </r>
  <r>
    <x v="1"/>
  </r>
  <r>
    <x v="1"/>
  </r>
  <r>
    <x v="2"/>
  </r>
  <r>
    <x v="2"/>
  </r>
  <r>
    <x v="2"/>
  </r>
  <r>
    <x v="3"/>
  </r>
  <r>
    <x v="2"/>
  </r>
  <r>
    <x v="2"/>
  </r>
  <r>
    <x v="2"/>
  </r>
  <r>
    <x v="3"/>
  </r>
  <r>
    <x v="3"/>
  </r>
  <r>
    <x v="2"/>
  </r>
  <r>
    <x v="3"/>
  </r>
  <r>
    <x v="1"/>
  </r>
  <r>
    <x v="1"/>
  </r>
  <r>
    <x v="0"/>
  </r>
  <r>
    <x v="3"/>
  </r>
  <r>
    <x v="3"/>
  </r>
  <r>
    <x v="0"/>
  </r>
  <r>
    <x v="0"/>
  </r>
  <r>
    <x v="1"/>
  </r>
  <r>
    <x v="1"/>
  </r>
  <r>
    <x v="2"/>
  </r>
  <r>
    <x v="3"/>
  </r>
  <r>
    <x v="2"/>
  </r>
  <r>
    <x v="2"/>
  </r>
  <r>
    <x v="2"/>
  </r>
  <r>
    <x v="3"/>
  </r>
  <r>
    <x v="0"/>
  </r>
  <r>
    <x v="0"/>
  </r>
  <r>
    <x v="2"/>
  </r>
  <r>
    <x v="3"/>
  </r>
  <r>
    <x v="2"/>
  </r>
  <r>
    <x v="0"/>
  </r>
  <r>
    <x v="0"/>
  </r>
  <r>
    <x v="1"/>
  </r>
  <r>
    <x v="3"/>
  </r>
  <r>
    <x v="2"/>
  </r>
  <r>
    <x v="1"/>
  </r>
  <r>
    <x v="0"/>
  </r>
  <r>
    <x v="3"/>
  </r>
  <r>
    <x v="2"/>
  </r>
  <r>
    <x v="0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3"/>
  </r>
  <r>
    <x v="2"/>
  </r>
  <r>
    <x v="2"/>
  </r>
  <r>
    <x v="1"/>
  </r>
  <r>
    <x v="1"/>
  </r>
  <r>
    <x v="2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0"/>
  </r>
  <r>
    <x v="3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3"/>
  </r>
  <r>
    <x v="1"/>
  </r>
  <r>
    <x v="2"/>
  </r>
  <r>
    <x v="3"/>
  </r>
  <r>
    <x v="0"/>
  </r>
  <r>
    <x v="1"/>
  </r>
  <r>
    <x v="2"/>
  </r>
  <r>
    <x v="2"/>
  </r>
  <r>
    <x v="3"/>
  </r>
  <r>
    <x v="2"/>
  </r>
  <r>
    <x v="3"/>
  </r>
  <r>
    <x v="3"/>
  </r>
  <r>
    <x v="3"/>
  </r>
  <r>
    <x v="3"/>
  </r>
  <r>
    <x v="2"/>
  </r>
  <r>
    <x v="1"/>
  </r>
  <r>
    <x v="2"/>
  </r>
  <r>
    <x v="3"/>
  </r>
  <r>
    <x v="1"/>
  </r>
  <r>
    <x v="3"/>
  </r>
  <r>
    <x v="3"/>
  </r>
  <r>
    <x v="2"/>
  </r>
  <r>
    <x v="2"/>
  </r>
  <r>
    <x v="2"/>
  </r>
  <r>
    <x v="3"/>
  </r>
  <r>
    <x v="1"/>
  </r>
  <r>
    <x v="1"/>
  </r>
  <r>
    <x v="2"/>
  </r>
  <r>
    <x v="0"/>
  </r>
  <r>
    <x v="3"/>
  </r>
  <r>
    <x v="2"/>
  </r>
  <r>
    <x v="2"/>
  </r>
  <r>
    <x v="2"/>
  </r>
  <r>
    <x v="0"/>
  </r>
  <r>
    <x v="0"/>
  </r>
  <r>
    <x v="2"/>
  </r>
  <r>
    <x v="0"/>
  </r>
  <r>
    <x v="0"/>
  </r>
  <r>
    <x v="2"/>
  </r>
  <r>
    <x v="3"/>
  </r>
  <r>
    <x v="3"/>
  </r>
  <r>
    <x v="1"/>
  </r>
  <r>
    <x v="2"/>
  </r>
  <r>
    <x v="2"/>
  </r>
  <r>
    <x v="2"/>
  </r>
  <r>
    <x v="1"/>
  </r>
  <r>
    <x v="2"/>
  </r>
  <r>
    <x v="2"/>
  </r>
  <r>
    <x v="1"/>
  </r>
  <r>
    <x v="1"/>
  </r>
  <r>
    <x v="2"/>
  </r>
  <r>
    <x v="3"/>
  </r>
  <r>
    <x v="2"/>
  </r>
  <r>
    <x v="3"/>
  </r>
  <r>
    <x v="3"/>
  </r>
  <r>
    <x v="1"/>
  </r>
  <r>
    <x v="0"/>
  </r>
  <r>
    <x v="0"/>
  </r>
  <r>
    <x v="2"/>
  </r>
  <r>
    <x v="1"/>
  </r>
  <r>
    <x v="2"/>
  </r>
  <r>
    <x v="1"/>
  </r>
  <r>
    <x v="2"/>
  </r>
  <r>
    <x v="3"/>
  </r>
  <r>
    <x v="3"/>
  </r>
  <r>
    <x v="1"/>
  </r>
  <r>
    <x v="1"/>
  </r>
  <r>
    <x v="2"/>
  </r>
  <r>
    <x v="1"/>
  </r>
  <r>
    <x v="2"/>
  </r>
  <r>
    <x v="0"/>
  </r>
  <r>
    <x v="0"/>
  </r>
  <r>
    <x v="0"/>
  </r>
  <r>
    <x v="2"/>
  </r>
  <r>
    <x v="1"/>
  </r>
  <r>
    <x v="3"/>
  </r>
  <r>
    <x v="3"/>
  </r>
  <r>
    <x v="3"/>
  </r>
  <r>
    <x v="1"/>
  </r>
  <r>
    <x v="0"/>
  </r>
  <r>
    <x v="2"/>
  </r>
  <r>
    <x v="1"/>
  </r>
  <r>
    <x v="0"/>
  </r>
  <r>
    <x v="0"/>
  </r>
  <r>
    <x v="2"/>
  </r>
  <r>
    <x v="2"/>
  </r>
  <r>
    <x v="1"/>
  </r>
  <r>
    <x v="1"/>
  </r>
  <r>
    <x v="0"/>
  </r>
  <r>
    <x v="2"/>
  </r>
  <r>
    <x v="2"/>
  </r>
  <r>
    <x v="2"/>
  </r>
  <r>
    <x v="2"/>
  </r>
  <r>
    <x v="2"/>
  </r>
  <r>
    <x v="1"/>
  </r>
  <r>
    <x v="0"/>
  </r>
  <r>
    <x v="0"/>
  </r>
  <r>
    <x v="0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2"/>
  </r>
  <r>
    <x v="1"/>
  </r>
  <r>
    <x v="3"/>
  </r>
  <r>
    <x v="1"/>
  </r>
  <r>
    <x v="1"/>
  </r>
  <r>
    <x v="1"/>
  </r>
  <r>
    <x v="2"/>
  </r>
  <r>
    <x v="3"/>
  </r>
  <r>
    <x v="0"/>
  </r>
  <r>
    <x v="0"/>
  </r>
  <r>
    <x v="2"/>
  </r>
  <r>
    <x v="0"/>
  </r>
  <r>
    <x v="2"/>
  </r>
  <r>
    <x v="1"/>
  </r>
  <r>
    <x v="0"/>
  </r>
  <r>
    <x v="2"/>
  </r>
  <r>
    <x v="3"/>
  </r>
  <r>
    <x v="3"/>
  </r>
  <r>
    <x v="3"/>
  </r>
  <r>
    <x v="0"/>
  </r>
  <r>
    <x v="3"/>
  </r>
  <r>
    <x v="0"/>
  </r>
  <r>
    <x v="3"/>
  </r>
  <r>
    <x v="2"/>
  </r>
  <r>
    <x v="1"/>
  </r>
  <r>
    <x v="1"/>
  </r>
  <r>
    <x v="3"/>
  </r>
  <r>
    <x v="2"/>
  </r>
  <r>
    <x v="1"/>
  </r>
  <r>
    <x v="0"/>
  </r>
  <r>
    <x v="1"/>
  </r>
  <r>
    <x v="1"/>
  </r>
  <r>
    <x v="2"/>
  </r>
  <r>
    <x v="2"/>
  </r>
  <r>
    <x v="0"/>
  </r>
  <r>
    <x v="0"/>
  </r>
  <r>
    <x v="3"/>
  </r>
  <r>
    <x v="3"/>
  </r>
  <r>
    <x v="2"/>
  </r>
  <r>
    <x v="1"/>
  </r>
  <r>
    <x v="3"/>
  </r>
  <r>
    <x v="2"/>
  </r>
  <r>
    <x v="2"/>
  </r>
  <r>
    <x v="1"/>
  </r>
  <r>
    <x v="2"/>
  </r>
  <r>
    <x v="0"/>
  </r>
  <r>
    <x v="2"/>
  </r>
  <r>
    <x v="0"/>
  </r>
  <r>
    <x v="3"/>
  </r>
  <r>
    <x v="2"/>
  </r>
  <r>
    <x v="0"/>
  </r>
  <r>
    <x v="0"/>
  </r>
  <r>
    <x v="2"/>
  </r>
  <r>
    <x v="3"/>
  </r>
  <r>
    <x v="0"/>
  </r>
  <r>
    <x v="2"/>
  </r>
  <r>
    <x v="3"/>
  </r>
  <r>
    <x v="2"/>
  </r>
  <r>
    <x v="1"/>
  </r>
  <r>
    <x v="1"/>
  </r>
  <r>
    <x v="2"/>
  </r>
  <r>
    <x v="2"/>
  </r>
  <r>
    <x v="0"/>
  </r>
  <r>
    <x v="1"/>
  </r>
  <r>
    <x v="2"/>
  </r>
  <r>
    <x v="0"/>
  </r>
  <r>
    <x v="1"/>
  </r>
  <r>
    <x v="2"/>
  </r>
  <r>
    <x v="2"/>
  </r>
  <r>
    <x v="2"/>
  </r>
  <r>
    <x v="2"/>
  </r>
  <r>
    <x v="0"/>
  </r>
  <r>
    <x v="2"/>
  </r>
  <r>
    <x v="2"/>
  </r>
  <r>
    <x v="0"/>
  </r>
  <r>
    <x v="1"/>
  </r>
  <r>
    <x v="1"/>
  </r>
  <r>
    <x v="3"/>
  </r>
  <r>
    <x v="2"/>
  </r>
  <r>
    <x v="2"/>
  </r>
  <r>
    <x v="2"/>
  </r>
  <r>
    <x v="0"/>
  </r>
  <r>
    <x v="0"/>
  </r>
  <r>
    <x v="3"/>
  </r>
  <r>
    <x v="3"/>
  </r>
  <r>
    <x v="1"/>
  </r>
  <r>
    <x v="2"/>
  </r>
  <r>
    <x v="1"/>
  </r>
  <r>
    <x v="1"/>
  </r>
  <r>
    <x v="0"/>
  </r>
  <r>
    <x v="2"/>
  </r>
  <r>
    <x v="2"/>
  </r>
  <r>
    <x v="1"/>
  </r>
  <r>
    <x v="1"/>
  </r>
  <r>
    <x v="0"/>
  </r>
  <r>
    <x v="2"/>
  </r>
  <r>
    <x v="1"/>
  </r>
  <r>
    <x v="0"/>
  </r>
  <r>
    <x v="3"/>
  </r>
  <r>
    <x v="3"/>
  </r>
  <r>
    <x v="2"/>
  </r>
  <r>
    <x v="0"/>
  </r>
  <r>
    <x v="0"/>
  </r>
  <r>
    <x v="1"/>
  </r>
  <r>
    <x v="2"/>
  </r>
  <r>
    <x v="2"/>
  </r>
  <r>
    <x v="3"/>
  </r>
  <r>
    <x v="0"/>
  </r>
  <r>
    <x v="0"/>
  </r>
  <r>
    <x v="0"/>
  </r>
  <r>
    <x v="2"/>
  </r>
  <r>
    <x v="1"/>
  </r>
  <r>
    <x v="3"/>
  </r>
  <r>
    <x v="2"/>
  </r>
  <r>
    <x v="2"/>
  </r>
  <r>
    <x v="2"/>
  </r>
  <r>
    <x v="0"/>
  </r>
  <r>
    <x v="2"/>
  </r>
  <r>
    <x v="2"/>
  </r>
  <r>
    <x v="2"/>
  </r>
  <r>
    <x v="2"/>
  </r>
  <r>
    <x v="1"/>
  </r>
  <r>
    <x v="0"/>
  </r>
  <r>
    <x v="2"/>
  </r>
  <r>
    <x v="2"/>
  </r>
  <r>
    <x v="1"/>
  </r>
  <r>
    <x v="1"/>
  </r>
  <r>
    <x v="3"/>
  </r>
  <r>
    <x v="2"/>
  </r>
  <r>
    <x v="3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3"/>
  </r>
  <r>
    <x v="1"/>
  </r>
  <r>
    <x v="3"/>
  </r>
  <r>
    <x v="2"/>
  </r>
  <r>
    <x v="2"/>
  </r>
  <r>
    <x v="2"/>
  </r>
  <r>
    <x v="2"/>
  </r>
  <r>
    <x v="2"/>
  </r>
  <r>
    <x v="3"/>
  </r>
  <r>
    <x v="2"/>
  </r>
  <r>
    <x v="0"/>
  </r>
  <r>
    <x v="2"/>
  </r>
  <r>
    <x v="2"/>
  </r>
  <r>
    <x v="1"/>
  </r>
  <r>
    <x v="0"/>
  </r>
  <r>
    <x v="2"/>
  </r>
  <r>
    <x v="2"/>
  </r>
  <r>
    <x v="2"/>
  </r>
  <r>
    <x v="2"/>
  </r>
  <r>
    <x v="2"/>
  </r>
  <r>
    <x v="3"/>
  </r>
  <r>
    <x v="2"/>
  </r>
  <r>
    <x v="1"/>
  </r>
  <r>
    <x v="0"/>
  </r>
  <r>
    <x v="1"/>
  </r>
  <r>
    <x v="2"/>
  </r>
  <r>
    <x v="1"/>
  </r>
  <r>
    <x v="2"/>
  </r>
  <r>
    <x v="1"/>
  </r>
  <r>
    <x v="1"/>
  </r>
  <r>
    <x v="2"/>
  </r>
  <r>
    <x v="1"/>
  </r>
  <r>
    <x v="1"/>
  </r>
  <r>
    <x v="3"/>
  </r>
  <r>
    <x v="0"/>
  </r>
  <r>
    <x v="1"/>
  </r>
  <r>
    <x v="0"/>
  </r>
  <r>
    <x v="1"/>
  </r>
  <r>
    <x v="1"/>
  </r>
  <r>
    <x v="2"/>
  </r>
  <r>
    <x v="1"/>
  </r>
  <r>
    <x v="3"/>
  </r>
  <r>
    <x v="2"/>
  </r>
  <r>
    <x v="0"/>
  </r>
  <r>
    <x v="0"/>
  </r>
  <r>
    <x v="0"/>
  </r>
  <r>
    <x v="2"/>
  </r>
  <r>
    <x v="1"/>
  </r>
  <r>
    <x v="1"/>
  </r>
  <r>
    <x v="2"/>
  </r>
  <r>
    <x v="0"/>
  </r>
  <r>
    <x v="1"/>
  </r>
  <r>
    <x v="1"/>
  </r>
  <r>
    <x v="1"/>
  </r>
  <r>
    <x v="1"/>
  </r>
  <r>
    <x v="0"/>
  </r>
  <r>
    <x v="2"/>
  </r>
  <r>
    <x v="2"/>
  </r>
  <r>
    <x v="0"/>
  </r>
  <r>
    <x v="0"/>
  </r>
  <r>
    <x v="2"/>
  </r>
  <r>
    <x v="0"/>
  </r>
  <r>
    <x v="0"/>
  </r>
  <r>
    <x v="2"/>
  </r>
  <r>
    <x v="1"/>
  </r>
  <r>
    <x v="0"/>
  </r>
  <r>
    <x v="2"/>
  </r>
  <r>
    <x v="1"/>
  </r>
  <r>
    <x v="2"/>
  </r>
  <r>
    <x v="2"/>
  </r>
  <r>
    <x v="2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2"/>
  </r>
  <r>
    <x v="0"/>
  </r>
  <r>
    <x v="0"/>
  </r>
  <r>
    <x v="2"/>
  </r>
  <r>
    <x v="2"/>
  </r>
  <r>
    <x v="3"/>
  </r>
  <r>
    <x v="3"/>
  </r>
  <r>
    <x v="2"/>
  </r>
  <r>
    <x v="2"/>
  </r>
  <r>
    <x v="1"/>
  </r>
  <r>
    <x v="0"/>
  </r>
  <r>
    <x v="2"/>
  </r>
  <r>
    <x v="3"/>
  </r>
  <r>
    <x v="1"/>
  </r>
  <r>
    <x v="3"/>
  </r>
  <r>
    <x v="2"/>
  </r>
  <r>
    <x v="3"/>
  </r>
  <r>
    <x v="2"/>
  </r>
  <r>
    <x v="1"/>
  </r>
  <r>
    <x v="2"/>
  </r>
  <r>
    <x v="2"/>
  </r>
  <r>
    <x v="2"/>
  </r>
  <r>
    <x v="0"/>
  </r>
  <r>
    <x v="1"/>
  </r>
  <r>
    <x v="1"/>
  </r>
  <r>
    <x v="1"/>
  </r>
  <r>
    <x v="1"/>
  </r>
  <r>
    <x v="0"/>
  </r>
  <r>
    <x v="3"/>
  </r>
  <r>
    <x v="0"/>
  </r>
  <r>
    <x v="2"/>
  </r>
  <r>
    <x v="1"/>
  </r>
  <r>
    <x v="2"/>
  </r>
  <r>
    <x v="2"/>
  </r>
  <r>
    <x v="2"/>
  </r>
  <r>
    <x v="0"/>
  </r>
  <r>
    <x v="3"/>
  </r>
  <r>
    <x v="2"/>
  </r>
  <r>
    <x v="2"/>
  </r>
  <r>
    <x v="2"/>
  </r>
  <r>
    <x v="1"/>
  </r>
  <r>
    <x v="2"/>
  </r>
  <r>
    <x v="3"/>
  </r>
  <r>
    <x v="2"/>
  </r>
  <r>
    <x v="2"/>
  </r>
  <r>
    <x v="3"/>
  </r>
  <r>
    <x v="2"/>
  </r>
  <r>
    <x v="2"/>
  </r>
  <r>
    <x v="0"/>
  </r>
  <r>
    <x v="2"/>
  </r>
  <r>
    <x v="3"/>
  </r>
  <r>
    <x v="2"/>
  </r>
  <r>
    <x v="2"/>
  </r>
  <r>
    <x v="2"/>
  </r>
  <r>
    <x v="3"/>
  </r>
  <r>
    <x v="1"/>
  </r>
  <r>
    <x v="2"/>
  </r>
  <r>
    <x v="2"/>
  </r>
  <r>
    <x v="1"/>
  </r>
  <r>
    <x v="3"/>
  </r>
  <r>
    <x v="2"/>
  </r>
  <r>
    <x v="1"/>
  </r>
  <r>
    <x v="2"/>
  </r>
  <r>
    <x v="2"/>
  </r>
  <r>
    <x v="0"/>
  </r>
  <r>
    <x v="3"/>
  </r>
  <r>
    <x v="2"/>
  </r>
  <r>
    <x v="3"/>
  </r>
  <r>
    <x v="0"/>
  </r>
  <r>
    <x v="3"/>
  </r>
  <r>
    <x v="2"/>
  </r>
  <r>
    <x v="1"/>
  </r>
  <r>
    <x v="1"/>
  </r>
  <r>
    <x v="0"/>
  </r>
  <r>
    <x v="2"/>
  </r>
  <r>
    <x v="3"/>
  </r>
  <r>
    <x v="3"/>
  </r>
  <r>
    <x v="3"/>
  </r>
  <r>
    <x v="2"/>
  </r>
  <r>
    <x v="1"/>
  </r>
  <r>
    <x v="3"/>
  </r>
  <r>
    <x v="3"/>
  </r>
  <r>
    <x v="1"/>
  </r>
  <r>
    <x v="1"/>
  </r>
  <r>
    <x v="2"/>
  </r>
  <r>
    <x v="1"/>
  </r>
  <r>
    <x v="2"/>
  </r>
  <r>
    <x v="0"/>
  </r>
  <r>
    <x v="1"/>
  </r>
  <r>
    <x v="3"/>
  </r>
  <r>
    <x v="0"/>
  </r>
  <r>
    <x v="0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3"/>
  </r>
  <r>
    <x v="3"/>
  </r>
  <r>
    <x v="2"/>
  </r>
  <r>
    <x v="1"/>
  </r>
  <r>
    <x v="2"/>
  </r>
  <r>
    <x v="1"/>
  </r>
  <r>
    <x v="2"/>
  </r>
  <r>
    <x v="0"/>
  </r>
  <r>
    <x v="2"/>
  </r>
  <r>
    <x v="2"/>
  </r>
  <r>
    <x v="1"/>
  </r>
  <r>
    <x v="0"/>
  </r>
  <r>
    <x v="1"/>
  </r>
  <r>
    <x v="3"/>
  </r>
  <r>
    <x v="1"/>
  </r>
  <r>
    <x v="0"/>
  </r>
  <r>
    <x v="2"/>
  </r>
  <r>
    <x v="2"/>
  </r>
  <r>
    <x v="1"/>
  </r>
  <r>
    <x v="2"/>
  </r>
  <r>
    <x v="1"/>
  </r>
  <r>
    <x v="1"/>
  </r>
  <r>
    <x v="1"/>
  </r>
  <r>
    <x v="3"/>
  </r>
  <r>
    <x v="0"/>
  </r>
  <r>
    <x v="0"/>
  </r>
  <r>
    <x v="1"/>
  </r>
  <r>
    <x v="3"/>
  </r>
  <r>
    <x v="2"/>
  </r>
  <r>
    <x v="0"/>
  </r>
  <r>
    <x v="3"/>
  </r>
  <r>
    <x v="2"/>
  </r>
  <r>
    <x v="1"/>
  </r>
  <r>
    <x v="0"/>
  </r>
  <r>
    <x v="2"/>
  </r>
  <r>
    <x v="2"/>
  </r>
  <r>
    <x v="2"/>
  </r>
  <r>
    <x v="3"/>
  </r>
  <r>
    <x v="3"/>
  </r>
  <r>
    <x v="2"/>
  </r>
  <r>
    <x v="1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3"/>
  </r>
  <r>
    <x v="3"/>
  </r>
  <r>
    <x v="0"/>
  </r>
  <r>
    <x v="2"/>
  </r>
  <r>
    <x v="2"/>
  </r>
  <r>
    <x v="0"/>
  </r>
  <r>
    <x v="2"/>
  </r>
  <r>
    <x v="3"/>
  </r>
  <r>
    <x v="1"/>
  </r>
  <r>
    <x v="3"/>
  </r>
  <r>
    <x v="2"/>
  </r>
  <r>
    <x v="1"/>
  </r>
  <r>
    <x v="2"/>
  </r>
  <r>
    <x v="3"/>
  </r>
  <r>
    <x v="0"/>
  </r>
  <r>
    <x v="1"/>
  </r>
  <r>
    <x v="2"/>
  </r>
  <r>
    <x v="3"/>
  </r>
  <r>
    <x v="1"/>
  </r>
  <r>
    <x v="0"/>
  </r>
  <r>
    <x v="1"/>
  </r>
  <r>
    <x v="2"/>
  </r>
  <r>
    <x v="2"/>
  </r>
  <r>
    <x v="1"/>
  </r>
  <r>
    <x v="0"/>
  </r>
  <r>
    <x v="1"/>
  </r>
  <r>
    <x v="2"/>
  </r>
  <r>
    <x v="2"/>
  </r>
  <r>
    <x v="2"/>
  </r>
  <r>
    <x v="1"/>
  </r>
  <r>
    <x v="2"/>
  </r>
  <r>
    <x v="2"/>
  </r>
  <r>
    <x v="3"/>
  </r>
  <r>
    <x v="1"/>
  </r>
  <r>
    <x v="2"/>
  </r>
  <r>
    <x v="2"/>
  </r>
  <r>
    <x v="1"/>
  </r>
  <r>
    <x v="1"/>
  </r>
  <r>
    <x v="3"/>
  </r>
  <r>
    <x v="3"/>
  </r>
  <r>
    <x v="2"/>
  </r>
  <r>
    <x v="2"/>
  </r>
  <r>
    <x v="3"/>
  </r>
  <r>
    <x v="1"/>
  </r>
  <r>
    <x v="1"/>
  </r>
  <r>
    <x v="1"/>
  </r>
  <r>
    <x v="1"/>
  </r>
  <r>
    <x v="2"/>
  </r>
  <r>
    <x v="1"/>
  </r>
  <r>
    <x v="1"/>
  </r>
  <r>
    <x v="3"/>
  </r>
  <r>
    <x v="2"/>
  </r>
  <r>
    <x v="2"/>
  </r>
  <r>
    <x v="2"/>
  </r>
  <r>
    <x v="1"/>
  </r>
  <r>
    <x v="3"/>
  </r>
  <r>
    <x v="3"/>
  </r>
  <r>
    <x v="0"/>
  </r>
  <r>
    <x v="2"/>
  </r>
  <r>
    <x v="1"/>
  </r>
  <r>
    <x v="1"/>
  </r>
  <r>
    <x v="3"/>
  </r>
  <r>
    <x v="3"/>
  </r>
  <r>
    <x v="0"/>
  </r>
  <r>
    <x v="2"/>
  </r>
  <r>
    <x v="2"/>
  </r>
  <r>
    <x v="0"/>
  </r>
  <r>
    <x v="2"/>
  </r>
  <r>
    <x v="0"/>
  </r>
  <r>
    <x v="0"/>
  </r>
  <r>
    <x v="3"/>
  </r>
  <r>
    <x v="1"/>
  </r>
  <r>
    <x v="2"/>
  </r>
  <r>
    <x v="3"/>
  </r>
  <r>
    <x v="0"/>
  </r>
  <r>
    <x v="2"/>
  </r>
  <r>
    <x v="1"/>
  </r>
  <r>
    <x v="3"/>
  </r>
  <r>
    <x v="0"/>
  </r>
  <r>
    <x v="2"/>
  </r>
  <r>
    <x v="3"/>
  </r>
  <r>
    <x v="2"/>
  </r>
  <r>
    <x v="3"/>
  </r>
  <r>
    <x v="1"/>
  </r>
  <r>
    <x v="3"/>
  </r>
  <r>
    <x v="3"/>
  </r>
  <r>
    <x v="2"/>
  </r>
  <r>
    <x v="0"/>
  </r>
  <r>
    <x v="1"/>
  </r>
  <r>
    <x v="1"/>
  </r>
  <r>
    <x v="3"/>
  </r>
  <r>
    <x v="0"/>
  </r>
  <r>
    <x v="1"/>
  </r>
  <r>
    <x v="0"/>
  </r>
  <r>
    <x v="1"/>
  </r>
  <r>
    <x v="2"/>
  </r>
  <r>
    <x v="2"/>
  </r>
  <r>
    <x v="2"/>
  </r>
  <r>
    <x v="3"/>
  </r>
  <r>
    <x v="1"/>
  </r>
  <r>
    <x v="2"/>
  </r>
  <r>
    <x v="1"/>
  </r>
  <r>
    <x v="3"/>
  </r>
  <r>
    <x v="1"/>
  </r>
  <r>
    <x v="2"/>
  </r>
  <r>
    <x v="1"/>
  </r>
  <r>
    <x v="1"/>
  </r>
  <r>
    <x v="1"/>
  </r>
  <r>
    <x v="2"/>
  </r>
  <r>
    <x v="1"/>
  </r>
  <r>
    <x v="2"/>
  </r>
  <r>
    <x v="0"/>
  </r>
  <r>
    <x v="2"/>
  </r>
  <r>
    <x v="1"/>
  </r>
  <r>
    <x v="0"/>
  </r>
  <r>
    <x v="0"/>
  </r>
  <r>
    <x v="3"/>
  </r>
  <r>
    <x v="3"/>
  </r>
  <r>
    <x v="2"/>
  </r>
  <r>
    <x v="0"/>
  </r>
  <r>
    <x v="3"/>
  </r>
  <r>
    <x v="1"/>
  </r>
  <r>
    <x v="2"/>
  </r>
  <r>
    <x v="0"/>
  </r>
  <r>
    <x v="0"/>
  </r>
  <r>
    <x v="3"/>
  </r>
  <r>
    <x v="1"/>
  </r>
  <r>
    <x v="1"/>
  </r>
  <r>
    <x v="1"/>
  </r>
  <r>
    <x v="2"/>
  </r>
  <r>
    <x v="0"/>
  </r>
  <r>
    <x v="0"/>
  </r>
  <r>
    <x v="2"/>
  </r>
  <r>
    <x v="1"/>
  </r>
  <r>
    <x v="0"/>
  </r>
  <r>
    <x v="0"/>
  </r>
  <r>
    <x v="3"/>
  </r>
  <r>
    <x v="1"/>
  </r>
  <r>
    <x v="0"/>
  </r>
  <r>
    <x v="3"/>
  </r>
  <r>
    <x v="0"/>
  </r>
  <r>
    <x v="2"/>
  </r>
  <r>
    <x v="3"/>
  </r>
  <r>
    <x v="0"/>
  </r>
  <r>
    <x v="0"/>
  </r>
  <r>
    <x v="2"/>
  </r>
  <r>
    <x v="1"/>
  </r>
  <r>
    <x v="0"/>
  </r>
  <r>
    <x v="1"/>
  </r>
  <r>
    <x v="2"/>
  </r>
  <r>
    <x v="2"/>
  </r>
  <r>
    <x v="0"/>
  </r>
  <r>
    <x v="0"/>
  </r>
  <r>
    <x v="0"/>
  </r>
  <r>
    <x v="0"/>
  </r>
  <r>
    <x v="1"/>
  </r>
  <r>
    <x v="3"/>
  </r>
  <r>
    <x v="2"/>
  </r>
  <r>
    <x v="2"/>
  </r>
  <r>
    <x v="1"/>
  </r>
  <r>
    <x v="3"/>
  </r>
  <r>
    <x v="2"/>
  </r>
  <r>
    <x v="1"/>
  </r>
  <r>
    <x v="0"/>
  </r>
  <r>
    <x v="1"/>
  </r>
  <r>
    <x v="3"/>
  </r>
  <r>
    <x v="1"/>
  </r>
  <r>
    <x v="1"/>
  </r>
  <r>
    <x v="0"/>
  </r>
  <r>
    <x v="3"/>
  </r>
  <r>
    <x v="1"/>
  </r>
  <r>
    <x v="3"/>
  </r>
  <r>
    <x v="1"/>
  </r>
  <r>
    <x v="2"/>
  </r>
  <r>
    <x v="2"/>
  </r>
  <r>
    <x v="3"/>
  </r>
  <r>
    <x v="0"/>
  </r>
  <r>
    <x v="2"/>
  </r>
  <r>
    <x v="0"/>
  </r>
  <r>
    <x v="1"/>
  </r>
  <r>
    <x v="1"/>
  </r>
  <r>
    <x v="2"/>
  </r>
  <r>
    <x v="0"/>
  </r>
  <r>
    <x v="0"/>
  </r>
  <r>
    <x v="1"/>
  </r>
  <r>
    <x v="3"/>
  </r>
  <r>
    <x v="0"/>
  </r>
  <r>
    <x v="1"/>
  </r>
  <r>
    <x v="2"/>
  </r>
  <r>
    <x v="1"/>
  </r>
  <r>
    <x v="0"/>
  </r>
  <r>
    <x v="0"/>
  </r>
  <r>
    <x v="1"/>
  </r>
  <r>
    <x v="2"/>
  </r>
  <r>
    <x v="3"/>
  </r>
  <r>
    <x v="3"/>
  </r>
  <r>
    <x v="3"/>
  </r>
  <r>
    <x v="2"/>
  </r>
  <r>
    <x v="1"/>
  </r>
  <r>
    <x v="1"/>
  </r>
  <r>
    <x v="2"/>
  </r>
  <r>
    <x v="2"/>
  </r>
  <r>
    <x v="1"/>
  </r>
  <r>
    <x v="1"/>
  </r>
  <r>
    <x v="1"/>
  </r>
  <r>
    <x v="1"/>
  </r>
  <r>
    <x v="3"/>
  </r>
  <r>
    <x v="1"/>
  </r>
  <r>
    <x v="3"/>
  </r>
  <r>
    <x v="1"/>
  </r>
  <r>
    <x v="2"/>
  </r>
  <r>
    <x v="0"/>
  </r>
  <r>
    <x v="0"/>
  </r>
  <r>
    <x v="2"/>
  </r>
  <r>
    <x v="2"/>
  </r>
  <r>
    <x v="3"/>
  </r>
  <r>
    <x v="0"/>
  </r>
  <r>
    <x v="1"/>
  </r>
  <r>
    <x v="2"/>
  </r>
  <r>
    <x v="0"/>
  </r>
  <r>
    <x v="1"/>
  </r>
  <r>
    <x v="1"/>
  </r>
  <r>
    <x v="1"/>
  </r>
  <r>
    <x v="2"/>
  </r>
  <r>
    <x v="1"/>
  </r>
  <r>
    <x v="2"/>
  </r>
  <r>
    <x v="2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3"/>
  </r>
  <r>
    <x v="1"/>
  </r>
  <r>
    <x v="2"/>
  </r>
  <r>
    <x v="2"/>
  </r>
  <r>
    <x v="1"/>
  </r>
  <r>
    <x v="0"/>
  </r>
  <r>
    <x v="2"/>
  </r>
  <r>
    <x v="2"/>
  </r>
  <r>
    <x v="2"/>
  </r>
  <r>
    <x v="0"/>
  </r>
  <r>
    <x v="0"/>
  </r>
  <r>
    <x v="1"/>
  </r>
  <r>
    <x v="1"/>
  </r>
  <r>
    <x v="0"/>
  </r>
  <r>
    <x v="0"/>
  </r>
  <r>
    <x v="0"/>
  </r>
  <r>
    <x v="3"/>
  </r>
  <r>
    <x v="0"/>
  </r>
  <r>
    <x v="3"/>
  </r>
  <r>
    <x v="0"/>
  </r>
  <r>
    <x v="2"/>
  </r>
  <r>
    <x v="3"/>
  </r>
  <r>
    <x v="3"/>
  </r>
  <r>
    <x v="2"/>
  </r>
  <r>
    <x v="0"/>
  </r>
  <r>
    <x v="0"/>
  </r>
  <r>
    <x v="2"/>
  </r>
  <r>
    <x v="1"/>
  </r>
  <r>
    <x v="1"/>
  </r>
  <r>
    <x v="3"/>
  </r>
  <r>
    <x v="0"/>
  </r>
  <r>
    <x v="3"/>
  </r>
  <r>
    <x v="2"/>
  </r>
  <r>
    <x v="1"/>
  </r>
  <r>
    <x v="3"/>
  </r>
  <r>
    <x v="3"/>
  </r>
  <r>
    <x v="1"/>
  </r>
  <r>
    <x v="1"/>
  </r>
  <r>
    <x v="1"/>
  </r>
  <r>
    <x v="2"/>
  </r>
  <r>
    <x v="1"/>
  </r>
  <r>
    <x v="2"/>
  </r>
  <r>
    <x v="0"/>
  </r>
  <r>
    <x v="2"/>
  </r>
  <r>
    <x v="0"/>
  </r>
  <r>
    <x v="0"/>
  </r>
  <r>
    <x v="0"/>
  </r>
  <r>
    <x v="2"/>
  </r>
  <r>
    <x v="0"/>
  </r>
  <r>
    <x v="1"/>
  </r>
  <r>
    <x v="1"/>
  </r>
  <r>
    <x v="2"/>
  </r>
  <r>
    <x v="3"/>
  </r>
  <r>
    <x v="1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3"/>
  </r>
  <r>
    <x v="3"/>
  </r>
  <r>
    <x v="0"/>
  </r>
  <r>
    <x v="0"/>
  </r>
  <r>
    <x v="3"/>
  </r>
  <r>
    <x v="2"/>
  </r>
  <r>
    <x v="2"/>
  </r>
  <r>
    <x v="1"/>
  </r>
  <r>
    <x v="1"/>
  </r>
  <r>
    <x v="2"/>
  </r>
  <r>
    <x v="3"/>
  </r>
  <r>
    <x v="1"/>
  </r>
  <r>
    <x v="1"/>
  </r>
  <r>
    <x v="1"/>
  </r>
  <r>
    <x v="2"/>
  </r>
  <r>
    <x v="3"/>
  </r>
  <r>
    <x v="2"/>
  </r>
  <r>
    <x v="1"/>
  </r>
  <r>
    <x v="1"/>
  </r>
  <r>
    <x v="0"/>
  </r>
  <r>
    <x v="0"/>
  </r>
  <r>
    <x v="1"/>
  </r>
  <r>
    <x v="0"/>
  </r>
  <r>
    <x v="1"/>
  </r>
  <r>
    <x v="3"/>
  </r>
  <r>
    <x v="1"/>
  </r>
  <r>
    <x v="0"/>
  </r>
  <r>
    <x v="1"/>
  </r>
  <r>
    <x v="1"/>
  </r>
  <r>
    <x v="0"/>
  </r>
  <r>
    <x v="2"/>
  </r>
  <r>
    <x v="1"/>
  </r>
  <r>
    <x v="3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0"/>
  </r>
  <r>
    <x v="2"/>
  </r>
  <r>
    <x v="1"/>
  </r>
  <r>
    <x v="1"/>
  </r>
  <r>
    <x v="2"/>
  </r>
  <r>
    <x v="1"/>
  </r>
  <r>
    <x v="0"/>
  </r>
  <r>
    <x v="1"/>
  </r>
  <r>
    <x v="2"/>
  </r>
  <r>
    <x v="3"/>
  </r>
  <r>
    <x v="0"/>
  </r>
  <r>
    <x v="1"/>
  </r>
  <r>
    <x v="1"/>
  </r>
  <r>
    <x v="1"/>
  </r>
  <r>
    <x v="2"/>
  </r>
  <r>
    <x v="0"/>
  </r>
  <r>
    <x v="3"/>
  </r>
  <r>
    <x v="1"/>
  </r>
  <r>
    <x v="0"/>
  </r>
  <r>
    <x v="2"/>
  </r>
  <r>
    <x v="1"/>
  </r>
  <r>
    <x v="2"/>
  </r>
  <r>
    <x v="2"/>
  </r>
  <r>
    <x v="1"/>
  </r>
  <r>
    <x v="2"/>
  </r>
  <r>
    <x v="2"/>
  </r>
  <r>
    <x v="1"/>
  </r>
  <r>
    <x v="1"/>
  </r>
  <r>
    <x v="3"/>
  </r>
  <r>
    <x v="1"/>
  </r>
  <r>
    <x v="3"/>
  </r>
  <r>
    <x v="2"/>
  </r>
  <r>
    <x v="2"/>
  </r>
  <r>
    <x v="1"/>
  </r>
  <r>
    <x v="2"/>
  </r>
  <r>
    <x v="0"/>
  </r>
  <r>
    <x v="2"/>
  </r>
  <r>
    <x v="1"/>
  </r>
  <r>
    <x v="0"/>
  </r>
  <r>
    <x v="1"/>
  </r>
  <r>
    <x v="2"/>
  </r>
  <r>
    <x v="0"/>
  </r>
  <r>
    <x v="2"/>
  </r>
  <r>
    <x v="0"/>
  </r>
  <r>
    <x v="1"/>
  </r>
  <r>
    <x v="3"/>
  </r>
  <r>
    <x v="1"/>
  </r>
  <r>
    <x v="0"/>
  </r>
  <r>
    <x v="2"/>
  </r>
  <r>
    <x v="0"/>
  </r>
  <r>
    <x v="2"/>
  </r>
  <r>
    <x v="1"/>
  </r>
  <r>
    <x v="3"/>
  </r>
  <r>
    <x v="2"/>
  </r>
  <r>
    <x v="2"/>
  </r>
  <r>
    <x v="1"/>
  </r>
  <r>
    <x v="0"/>
  </r>
  <r>
    <x v="3"/>
  </r>
  <r>
    <x v="2"/>
  </r>
  <r>
    <x v="1"/>
  </r>
  <r>
    <x v="1"/>
  </r>
  <r>
    <x v="1"/>
  </r>
  <r>
    <x v="2"/>
  </r>
  <r>
    <x v="0"/>
  </r>
  <r>
    <x v="1"/>
  </r>
  <r>
    <x v="2"/>
  </r>
  <r>
    <x v="1"/>
  </r>
  <r>
    <x v="0"/>
  </r>
  <r>
    <x v="1"/>
  </r>
  <r>
    <x v="3"/>
  </r>
  <r>
    <x v="2"/>
  </r>
  <r>
    <x v="2"/>
  </r>
  <r>
    <x v="1"/>
  </r>
  <r>
    <x v="1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3"/>
  </r>
  <r>
    <x v="1"/>
  </r>
  <r>
    <x v="2"/>
  </r>
  <r>
    <x v="2"/>
  </r>
  <r>
    <x v="3"/>
  </r>
  <r>
    <x v="1"/>
  </r>
  <r>
    <x v="1"/>
  </r>
  <r>
    <x v="3"/>
  </r>
  <r>
    <x v="1"/>
  </r>
  <r>
    <x v="3"/>
  </r>
  <r>
    <x v="0"/>
  </r>
  <r>
    <x v="1"/>
  </r>
  <r>
    <x v="1"/>
  </r>
  <r>
    <x v="2"/>
  </r>
  <r>
    <x v="2"/>
  </r>
  <r>
    <x v="0"/>
  </r>
  <r>
    <x v="2"/>
  </r>
  <r>
    <x v="1"/>
  </r>
  <r>
    <x v="1"/>
  </r>
  <r>
    <x v="2"/>
  </r>
  <r>
    <x v="3"/>
  </r>
  <r>
    <x v="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2"/>
  </r>
  <r>
    <x v="0"/>
  </r>
  <r>
    <x v="1"/>
  </r>
  <r>
    <x v="2"/>
  </r>
  <r>
    <x v="0"/>
  </r>
  <r>
    <x v="0"/>
  </r>
  <r>
    <x v="0"/>
  </r>
  <r>
    <x v="3"/>
  </r>
  <r>
    <x v="0"/>
  </r>
  <r>
    <x v="1"/>
  </r>
  <r>
    <x v="3"/>
  </r>
  <r>
    <x v="2"/>
  </r>
  <r>
    <x v="0"/>
  </r>
  <r>
    <x v="2"/>
  </r>
  <r>
    <x v="2"/>
  </r>
  <r>
    <x v="0"/>
  </r>
  <r>
    <x v="2"/>
  </r>
  <r>
    <x v="0"/>
  </r>
  <r>
    <x v="1"/>
  </r>
  <r>
    <x v="2"/>
  </r>
  <r>
    <x v="1"/>
  </r>
  <r>
    <x v="2"/>
  </r>
  <r>
    <x v="0"/>
  </r>
  <r>
    <x v="3"/>
  </r>
  <r>
    <x v="2"/>
  </r>
  <r>
    <x v="0"/>
  </r>
  <r>
    <x v="2"/>
  </r>
  <r>
    <x v="2"/>
  </r>
  <r>
    <x v="2"/>
  </r>
  <r>
    <x v="1"/>
  </r>
  <r>
    <x v="2"/>
  </r>
  <r>
    <x v="0"/>
  </r>
  <r>
    <x v="3"/>
  </r>
  <r>
    <x v="1"/>
  </r>
  <r>
    <x v="2"/>
  </r>
  <r>
    <x v="1"/>
  </r>
  <r>
    <x v="1"/>
  </r>
  <r>
    <x v="2"/>
  </r>
  <r>
    <x v="3"/>
  </r>
  <r>
    <x v="1"/>
  </r>
  <r>
    <x v="1"/>
  </r>
  <r>
    <x v="2"/>
  </r>
  <r>
    <x v="2"/>
  </r>
  <r>
    <x v="0"/>
  </r>
  <r>
    <x v="0"/>
  </r>
  <r>
    <x v="0"/>
  </r>
  <r>
    <x v="2"/>
  </r>
  <r>
    <x v="2"/>
  </r>
  <r>
    <x v="2"/>
  </r>
  <r>
    <x v="1"/>
  </r>
  <r>
    <x v="1"/>
  </r>
  <r>
    <x v="3"/>
  </r>
  <r>
    <x v="3"/>
  </r>
  <r>
    <x v="2"/>
  </r>
  <r>
    <x v="1"/>
  </r>
  <r>
    <x v="2"/>
  </r>
  <r>
    <x v="2"/>
  </r>
  <r>
    <x v="1"/>
  </r>
  <r>
    <x v="1"/>
  </r>
  <r>
    <x v="3"/>
  </r>
  <r>
    <x v="2"/>
  </r>
  <r>
    <x v="1"/>
  </r>
  <r>
    <x v="1"/>
  </r>
  <r>
    <x v="2"/>
  </r>
  <r>
    <x v="3"/>
  </r>
  <r>
    <x v="3"/>
  </r>
  <r>
    <x v="1"/>
  </r>
  <r>
    <x v="0"/>
  </r>
  <r>
    <x v="0"/>
  </r>
  <r>
    <x v="1"/>
  </r>
  <r>
    <x v="0"/>
  </r>
  <r>
    <x v="0"/>
  </r>
  <r>
    <x v="3"/>
  </r>
  <r>
    <x v="3"/>
  </r>
  <r>
    <x v="2"/>
  </r>
  <r>
    <x v="3"/>
  </r>
  <r>
    <x v="2"/>
  </r>
  <r>
    <x v="3"/>
  </r>
  <r>
    <x v="1"/>
  </r>
  <r>
    <x v="1"/>
  </r>
  <r>
    <x v="1"/>
  </r>
  <r>
    <x v="0"/>
  </r>
  <r>
    <x v="2"/>
  </r>
  <r>
    <x v="3"/>
  </r>
  <r>
    <x v="1"/>
  </r>
  <r>
    <x v="1"/>
  </r>
  <r>
    <x v="1"/>
  </r>
  <r>
    <x v="3"/>
  </r>
  <r>
    <x v="3"/>
  </r>
  <r>
    <x v="1"/>
  </r>
  <r>
    <x v="0"/>
  </r>
  <r>
    <x v="1"/>
  </r>
  <r>
    <x v="2"/>
  </r>
  <r>
    <x v="0"/>
  </r>
  <r>
    <x v="0"/>
  </r>
  <r>
    <x v="2"/>
  </r>
  <r>
    <x v="0"/>
  </r>
  <r>
    <x v="2"/>
  </r>
  <r>
    <x v="2"/>
  </r>
  <r>
    <x v="0"/>
  </r>
  <r>
    <x v="3"/>
  </r>
  <r>
    <x v="1"/>
  </r>
  <r>
    <x v="3"/>
  </r>
  <r>
    <x v="0"/>
  </r>
  <r>
    <x v="2"/>
  </r>
  <r>
    <x v="0"/>
  </r>
  <r>
    <x v="2"/>
  </r>
  <r>
    <x v="1"/>
  </r>
  <r>
    <x v="1"/>
  </r>
  <r>
    <x v="1"/>
  </r>
  <r>
    <x v="0"/>
  </r>
  <r>
    <x v="3"/>
  </r>
  <r>
    <x v="1"/>
  </r>
  <r>
    <x v="3"/>
  </r>
  <r>
    <x v="1"/>
  </r>
  <r>
    <x v="3"/>
  </r>
  <r>
    <x v="2"/>
  </r>
  <r>
    <x v="2"/>
  </r>
  <r>
    <x v="3"/>
  </r>
  <r>
    <x v="1"/>
  </r>
  <r>
    <x v="0"/>
  </r>
  <r>
    <x v="2"/>
  </r>
  <r>
    <x v="3"/>
  </r>
  <r>
    <x v="1"/>
  </r>
  <r>
    <x v="0"/>
  </r>
  <r>
    <x v="1"/>
  </r>
  <r>
    <x v="2"/>
  </r>
  <r>
    <x v="2"/>
  </r>
  <r>
    <x v="2"/>
  </r>
  <r>
    <x v="2"/>
  </r>
  <r>
    <x v="2"/>
  </r>
  <r>
    <x v="1"/>
  </r>
  <r>
    <x v="2"/>
  </r>
  <r>
    <x v="0"/>
  </r>
  <r>
    <x v="1"/>
  </r>
  <r>
    <x v="1"/>
  </r>
  <r>
    <x v="2"/>
  </r>
  <r>
    <x v="1"/>
  </r>
  <r>
    <x v="3"/>
  </r>
  <r>
    <x v="0"/>
  </r>
  <r>
    <x v="1"/>
  </r>
  <r>
    <x v="3"/>
  </r>
  <r>
    <x v="2"/>
  </r>
  <r>
    <x v="2"/>
  </r>
  <r>
    <x v="3"/>
  </r>
  <r>
    <x v="2"/>
  </r>
  <r>
    <x v="0"/>
  </r>
  <r>
    <x v="0"/>
  </r>
  <r>
    <x v="2"/>
  </r>
  <r>
    <x v="3"/>
  </r>
  <r>
    <x v="2"/>
  </r>
  <r>
    <x v="3"/>
  </r>
  <r>
    <x v="0"/>
  </r>
  <r>
    <x v="1"/>
  </r>
  <r>
    <x v="0"/>
  </r>
  <r>
    <x v="3"/>
  </r>
  <r>
    <x v="2"/>
  </r>
  <r>
    <x v="3"/>
  </r>
  <r>
    <x v="1"/>
  </r>
  <r>
    <x v="3"/>
  </r>
  <r>
    <x v="1"/>
  </r>
  <r>
    <x v="3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3"/>
  </r>
  <r>
    <x v="2"/>
  </r>
  <r>
    <x v="1"/>
  </r>
  <r>
    <x v="3"/>
  </r>
  <r>
    <x v="1"/>
  </r>
  <r>
    <x v="3"/>
  </r>
  <r>
    <x v="1"/>
  </r>
  <r>
    <x v="1"/>
  </r>
  <r>
    <x v="0"/>
  </r>
  <r>
    <x v="1"/>
  </r>
  <r>
    <x v="1"/>
  </r>
  <r>
    <x v="1"/>
  </r>
  <r>
    <x v="3"/>
  </r>
  <r>
    <x v="1"/>
  </r>
  <r>
    <x v="3"/>
  </r>
  <r>
    <x v="2"/>
  </r>
  <r>
    <x v="1"/>
  </r>
  <r>
    <x v="2"/>
  </r>
  <r>
    <x v="3"/>
  </r>
  <r>
    <x v="2"/>
  </r>
  <r>
    <x v="1"/>
  </r>
  <r>
    <x v="0"/>
  </r>
  <r>
    <x v="2"/>
  </r>
  <r>
    <x v="3"/>
  </r>
  <r>
    <x v="2"/>
  </r>
  <r>
    <x v="2"/>
  </r>
  <r>
    <x v="0"/>
  </r>
  <r>
    <x v="2"/>
  </r>
  <r>
    <x v="2"/>
  </r>
  <r>
    <x v="2"/>
  </r>
  <r>
    <x v="1"/>
  </r>
  <r>
    <x v="1"/>
  </r>
  <r>
    <x v="1"/>
  </r>
  <r>
    <x v="2"/>
  </r>
  <r>
    <x v="2"/>
  </r>
  <r>
    <x v="2"/>
  </r>
  <r>
    <x v="3"/>
  </r>
  <r>
    <x v="1"/>
  </r>
  <r>
    <x v="1"/>
  </r>
  <r>
    <x v="3"/>
  </r>
  <r>
    <x v="2"/>
  </r>
  <r>
    <x v="0"/>
  </r>
  <r>
    <x v="0"/>
  </r>
  <r>
    <x v="1"/>
  </r>
  <r>
    <x v="1"/>
  </r>
  <r>
    <x v="3"/>
  </r>
  <r>
    <x v="1"/>
  </r>
  <r>
    <x v="2"/>
  </r>
  <r>
    <x v="0"/>
  </r>
  <r>
    <x v="2"/>
  </r>
  <r>
    <x v="3"/>
  </r>
  <r>
    <x v="1"/>
  </r>
  <r>
    <x v="2"/>
  </r>
  <r>
    <x v="2"/>
  </r>
  <r>
    <x v="1"/>
  </r>
  <r>
    <x v="2"/>
  </r>
  <r>
    <x v="2"/>
  </r>
  <r>
    <x v="2"/>
  </r>
  <r>
    <x v="2"/>
  </r>
  <r>
    <x v="1"/>
  </r>
  <r>
    <x v="1"/>
  </r>
  <r>
    <x v="0"/>
  </r>
  <r>
    <x v="1"/>
  </r>
  <r>
    <x v="0"/>
  </r>
  <r>
    <x v="3"/>
  </r>
  <r>
    <x v="3"/>
  </r>
  <r>
    <x v="2"/>
  </r>
  <r>
    <x v="1"/>
  </r>
  <r>
    <x v="1"/>
  </r>
  <r>
    <x v="1"/>
  </r>
  <r>
    <x v="1"/>
  </r>
  <r>
    <x v="3"/>
  </r>
  <r>
    <x v="2"/>
  </r>
  <r>
    <x v="0"/>
  </r>
  <r>
    <x v="0"/>
  </r>
  <r>
    <x v="1"/>
  </r>
  <r>
    <x v="3"/>
  </r>
  <r>
    <x v="1"/>
  </r>
  <r>
    <x v="3"/>
  </r>
  <r>
    <x v="3"/>
  </r>
  <r>
    <x v="2"/>
  </r>
  <r>
    <x v="3"/>
  </r>
  <r>
    <x v="1"/>
  </r>
  <r>
    <x v="1"/>
  </r>
  <r>
    <x v="1"/>
  </r>
  <r>
    <x v="0"/>
  </r>
  <r>
    <x v="3"/>
  </r>
  <r>
    <x v="1"/>
  </r>
  <r>
    <x v="2"/>
  </r>
  <r>
    <x v="0"/>
  </r>
  <r>
    <x v="3"/>
  </r>
  <r>
    <x v="2"/>
  </r>
  <r>
    <x v="2"/>
  </r>
  <r>
    <x v="3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2"/>
  </r>
  <r>
    <x v="0"/>
  </r>
  <r>
    <x v="2"/>
  </r>
  <r>
    <x v="2"/>
  </r>
  <r>
    <x v="0"/>
  </r>
  <r>
    <x v="0"/>
  </r>
  <r>
    <x v="2"/>
  </r>
  <r>
    <x v="1"/>
  </r>
  <r>
    <x v="2"/>
  </r>
  <r>
    <x v="2"/>
  </r>
  <r>
    <x v="0"/>
  </r>
  <r>
    <x v="0"/>
  </r>
  <r>
    <x v="2"/>
  </r>
  <r>
    <x v="2"/>
  </r>
  <r>
    <x v="2"/>
  </r>
  <r>
    <x v="2"/>
  </r>
  <r>
    <x v="2"/>
  </r>
  <r>
    <x v="3"/>
  </r>
  <r>
    <x v="1"/>
  </r>
  <r>
    <x v="1"/>
  </r>
  <r>
    <x v="0"/>
  </r>
  <r>
    <x v="1"/>
  </r>
  <r>
    <x v="2"/>
  </r>
  <r>
    <x v="1"/>
  </r>
  <r>
    <x v="2"/>
  </r>
  <r>
    <x v="0"/>
  </r>
  <r>
    <x v="1"/>
  </r>
  <r>
    <x v="2"/>
  </r>
  <r>
    <x v="1"/>
  </r>
  <r>
    <x v="2"/>
  </r>
  <r>
    <x v="1"/>
  </r>
  <r>
    <x v="0"/>
  </r>
  <r>
    <x v="2"/>
  </r>
  <r>
    <x v="1"/>
  </r>
  <r>
    <x v="2"/>
  </r>
  <r>
    <x v="3"/>
  </r>
  <r>
    <x v="2"/>
  </r>
  <r>
    <x v="1"/>
  </r>
  <r>
    <x v="2"/>
  </r>
  <r>
    <x v="1"/>
  </r>
  <r>
    <x v="0"/>
  </r>
  <r>
    <x v="2"/>
  </r>
  <r>
    <x v="1"/>
  </r>
  <r>
    <x v="1"/>
  </r>
  <r>
    <x v="2"/>
  </r>
  <r>
    <x v="2"/>
  </r>
  <r>
    <x v="1"/>
  </r>
  <r>
    <x v="3"/>
  </r>
  <r>
    <x v="3"/>
  </r>
  <r>
    <x v="1"/>
  </r>
  <r>
    <x v="0"/>
  </r>
  <r>
    <x v="1"/>
  </r>
  <r>
    <x v="0"/>
  </r>
  <r>
    <x v="2"/>
  </r>
  <r>
    <x v="2"/>
  </r>
  <r>
    <x v="2"/>
  </r>
  <r>
    <x v="1"/>
  </r>
  <r>
    <x v="0"/>
  </r>
  <r>
    <x v="1"/>
  </r>
  <r>
    <x v="3"/>
  </r>
  <r>
    <x v="2"/>
  </r>
  <r>
    <x v="2"/>
  </r>
  <r>
    <x v="2"/>
  </r>
  <r>
    <x v="2"/>
  </r>
  <r>
    <x v="1"/>
  </r>
  <r>
    <x v="0"/>
  </r>
  <r>
    <x v="1"/>
  </r>
  <r>
    <x v="2"/>
  </r>
  <r>
    <x v="3"/>
  </r>
  <r>
    <x v="0"/>
  </r>
  <r>
    <x v="1"/>
  </r>
  <r>
    <x v="1"/>
  </r>
  <r>
    <x v="2"/>
  </r>
  <r>
    <x v="2"/>
  </r>
  <r>
    <x v="1"/>
  </r>
  <r>
    <x v="1"/>
  </r>
  <r>
    <x v="3"/>
  </r>
  <r>
    <x v="3"/>
  </r>
  <r>
    <x v="1"/>
  </r>
  <r>
    <x v="2"/>
  </r>
  <r>
    <x v="1"/>
  </r>
  <r>
    <x v="1"/>
  </r>
  <r>
    <x v="1"/>
  </r>
  <r>
    <x v="2"/>
  </r>
  <r>
    <x v="3"/>
  </r>
  <r>
    <x v="1"/>
  </r>
  <r>
    <x v="0"/>
  </r>
  <r>
    <x v="1"/>
  </r>
  <r>
    <x v="3"/>
  </r>
  <r>
    <x v="2"/>
  </r>
  <r>
    <x v="3"/>
  </r>
  <r>
    <x v="1"/>
  </r>
  <r>
    <x v="2"/>
  </r>
  <r>
    <x v="3"/>
  </r>
  <r>
    <x v="3"/>
  </r>
  <r>
    <x v="1"/>
  </r>
  <r>
    <x v="2"/>
  </r>
  <r>
    <x v="1"/>
  </r>
  <r>
    <x v="1"/>
  </r>
  <r>
    <x v="3"/>
  </r>
  <r>
    <x v="3"/>
  </r>
  <r>
    <x v="1"/>
  </r>
  <r>
    <x v="1"/>
  </r>
  <r>
    <x v="0"/>
  </r>
  <r>
    <x v="3"/>
  </r>
  <r>
    <x v="3"/>
  </r>
  <r>
    <x v="0"/>
  </r>
  <r>
    <x v="1"/>
  </r>
  <r>
    <x v="3"/>
  </r>
  <r>
    <x v="0"/>
  </r>
  <r>
    <x v="2"/>
  </r>
  <r>
    <x v="3"/>
  </r>
  <r>
    <x v="2"/>
  </r>
  <r>
    <x v="2"/>
  </r>
  <r>
    <x v="1"/>
  </r>
  <r>
    <x v="2"/>
  </r>
  <r>
    <x v="1"/>
  </r>
  <r>
    <x v="1"/>
  </r>
  <r>
    <x v="1"/>
  </r>
  <r>
    <x v="2"/>
  </r>
  <r>
    <x v="1"/>
  </r>
  <r>
    <x v="2"/>
  </r>
  <r>
    <x v="0"/>
  </r>
  <r>
    <x v="2"/>
  </r>
  <r>
    <x v="2"/>
  </r>
  <r>
    <x v="0"/>
  </r>
  <r>
    <x v="2"/>
  </r>
  <r>
    <x v="1"/>
  </r>
  <r>
    <x v="2"/>
  </r>
  <r>
    <x v="1"/>
  </r>
  <r>
    <x v="2"/>
  </r>
  <r>
    <x v="1"/>
  </r>
  <r>
    <x v="0"/>
  </r>
  <r>
    <x v="2"/>
  </r>
  <r>
    <x v="3"/>
  </r>
  <r>
    <x v="0"/>
  </r>
  <r>
    <x v="3"/>
  </r>
  <r>
    <x v="0"/>
  </r>
  <r>
    <x v="1"/>
  </r>
  <r>
    <x v="1"/>
  </r>
  <r>
    <x v="2"/>
  </r>
  <r>
    <x v="2"/>
  </r>
  <r>
    <x v="1"/>
  </r>
  <r>
    <x v="2"/>
  </r>
  <r>
    <x v="0"/>
  </r>
  <r>
    <x v="1"/>
  </r>
  <r>
    <x v="1"/>
  </r>
  <r>
    <x v="1"/>
  </r>
  <r>
    <x v="0"/>
  </r>
  <r>
    <x v="1"/>
  </r>
  <r>
    <x v="3"/>
  </r>
  <r>
    <x v="2"/>
  </r>
  <r>
    <x v="0"/>
  </r>
  <r>
    <x v="0"/>
  </r>
  <r>
    <x v="3"/>
  </r>
  <r>
    <x v="1"/>
  </r>
  <r>
    <x v="3"/>
  </r>
  <r>
    <x v="1"/>
  </r>
  <r>
    <x v="0"/>
  </r>
  <r>
    <x v="1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1"/>
  </r>
  <r>
    <x v="2"/>
  </r>
  <r>
    <x v="1"/>
  </r>
  <r>
    <x v="0"/>
  </r>
  <r>
    <x v="2"/>
  </r>
  <r>
    <x v="1"/>
  </r>
  <r>
    <x v="2"/>
  </r>
  <r>
    <x v="2"/>
  </r>
  <r>
    <x v="2"/>
  </r>
  <r>
    <x v="1"/>
  </r>
  <r>
    <x v="0"/>
  </r>
  <r>
    <x v="2"/>
  </r>
  <r>
    <x v="3"/>
  </r>
  <r>
    <x v="2"/>
  </r>
  <r>
    <x v="1"/>
  </r>
  <r>
    <x v="0"/>
  </r>
  <r>
    <x v="1"/>
  </r>
  <r>
    <x v="1"/>
  </r>
  <r>
    <x v="3"/>
  </r>
  <r>
    <x v="1"/>
  </r>
  <r>
    <x v="2"/>
  </r>
  <r>
    <x v="1"/>
  </r>
  <r>
    <x v="1"/>
  </r>
  <r>
    <x v="2"/>
  </r>
  <r>
    <x v="1"/>
  </r>
  <r>
    <x v="1"/>
  </r>
  <r>
    <x v="2"/>
  </r>
  <r>
    <x v="1"/>
  </r>
  <r>
    <x v="3"/>
  </r>
  <r>
    <x v="2"/>
  </r>
  <r>
    <x v="1"/>
  </r>
  <r>
    <x v="3"/>
  </r>
  <r>
    <x v="0"/>
  </r>
  <r>
    <x v="1"/>
  </r>
  <r>
    <x v="2"/>
  </r>
  <r>
    <x v="0"/>
  </r>
  <r>
    <x v="2"/>
  </r>
  <r>
    <x v="2"/>
  </r>
  <r>
    <x v="0"/>
  </r>
  <r>
    <x v="3"/>
  </r>
  <r>
    <x v="2"/>
  </r>
  <r>
    <x v="2"/>
  </r>
  <r>
    <x v="3"/>
  </r>
  <r>
    <x v="1"/>
  </r>
  <r>
    <x v="1"/>
  </r>
  <r>
    <x v="2"/>
  </r>
  <r>
    <x v="3"/>
  </r>
  <r>
    <x v="3"/>
  </r>
  <r>
    <x v="0"/>
  </r>
  <r>
    <x v="1"/>
  </r>
  <r>
    <x v="2"/>
  </r>
  <r>
    <x v="0"/>
  </r>
  <r>
    <x v="1"/>
  </r>
  <r>
    <x v="0"/>
  </r>
  <r>
    <x v="1"/>
  </r>
  <r>
    <x v="3"/>
  </r>
  <r>
    <x v="0"/>
  </r>
  <r>
    <x v="2"/>
  </r>
  <r>
    <x v="2"/>
  </r>
  <r>
    <x v="2"/>
  </r>
  <r>
    <x v="0"/>
  </r>
  <r>
    <x v="1"/>
  </r>
  <r>
    <x v="2"/>
  </r>
  <r>
    <x v="0"/>
  </r>
  <r>
    <x v="2"/>
  </r>
  <r>
    <x v="0"/>
  </r>
  <r>
    <x v="2"/>
  </r>
  <r>
    <x v="0"/>
  </r>
  <r>
    <x v="1"/>
  </r>
  <r>
    <x v="1"/>
  </r>
  <r>
    <x v="1"/>
  </r>
  <r>
    <x v="0"/>
  </r>
  <r>
    <x v="3"/>
  </r>
  <r>
    <x v="1"/>
  </r>
  <r>
    <x v="2"/>
  </r>
  <r>
    <x v="2"/>
  </r>
  <r>
    <x v="3"/>
  </r>
  <r>
    <x v="1"/>
  </r>
  <r>
    <x v="2"/>
  </r>
  <r>
    <x v="2"/>
  </r>
  <r>
    <x v="0"/>
  </r>
  <r>
    <x v="2"/>
  </r>
  <r>
    <x v="3"/>
  </r>
  <r>
    <x v="0"/>
  </r>
  <r>
    <x v="2"/>
  </r>
  <r>
    <x v="1"/>
  </r>
  <r>
    <x v="0"/>
  </r>
  <r>
    <x v="0"/>
  </r>
  <r>
    <x v="0"/>
  </r>
  <r>
    <x v="2"/>
  </r>
  <r>
    <x v="1"/>
  </r>
  <r>
    <x v="2"/>
  </r>
  <r>
    <x v="0"/>
  </r>
  <r>
    <x v="0"/>
  </r>
  <r>
    <x v="1"/>
  </r>
  <r>
    <x v="2"/>
  </r>
  <r>
    <x v="1"/>
  </r>
  <r>
    <x v="1"/>
  </r>
  <r>
    <x v="3"/>
  </r>
  <r>
    <x v="1"/>
  </r>
  <r>
    <x v="0"/>
  </r>
  <r>
    <x v="2"/>
  </r>
  <r>
    <x v="3"/>
  </r>
  <r>
    <x v="2"/>
  </r>
  <r>
    <x v="2"/>
  </r>
  <r>
    <x v="0"/>
  </r>
  <r>
    <x v="1"/>
  </r>
  <r>
    <x v="2"/>
  </r>
  <r>
    <x v="3"/>
  </r>
  <r>
    <x v="2"/>
  </r>
  <r>
    <x v="1"/>
  </r>
  <r>
    <x v="1"/>
  </r>
  <r>
    <x v="1"/>
  </r>
  <r>
    <x v="1"/>
  </r>
  <r>
    <x v="0"/>
  </r>
  <r>
    <x v="3"/>
  </r>
  <r>
    <x v="2"/>
  </r>
  <r>
    <x v="3"/>
  </r>
  <r>
    <x v="3"/>
  </r>
  <r>
    <x v="2"/>
  </r>
  <r>
    <x v="3"/>
  </r>
  <r>
    <x v="2"/>
  </r>
  <r>
    <x v="1"/>
  </r>
  <r>
    <x v="1"/>
  </r>
  <r>
    <x v="2"/>
  </r>
  <r>
    <x v="2"/>
  </r>
  <r>
    <x v="1"/>
  </r>
  <r>
    <x v="2"/>
  </r>
  <r>
    <x v="2"/>
  </r>
  <r>
    <x v="1"/>
  </r>
  <r>
    <x v="1"/>
  </r>
  <r>
    <x v="1"/>
  </r>
  <r>
    <x v="2"/>
  </r>
  <r>
    <x v="2"/>
  </r>
  <r>
    <x v="0"/>
  </r>
  <r>
    <x v="0"/>
  </r>
  <r>
    <x v="1"/>
  </r>
  <r>
    <x v="0"/>
  </r>
  <r>
    <x v="3"/>
  </r>
  <r>
    <x v="0"/>
  </r>
  <r>
    <x v="1"/>
  </r>
  <r>
    <x v="1"/>
  </r>
  <r>
    <x v="1"/>
  </r>
  <r>
    <x v="1"/>
  </r>
  <r>
    <x v="2"/>
  </r>
  <r>
    <x v="2"/>
  </r>
  <r>
    <x v="0"/>
  </r>
  <r>
    <x v="3"/>
  </r>
  <r>
    <x v="1"/>
  </r>
  <r>
    <x v="1"/>
  </r>
  <r>
    <x v="2"/>
  </r>
  <r>
    <x v="1"/>
  </r>
  <r>
    <x v="0"/>
  </r>
  <r>
    <x v="1"/>
  </r>
  <r>
    <x v="1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3"/>
  </r>
  <r>
    <x v="0"/>
  </r>
  <r>
    <x v="2"/>
  </r>
  <r>
    <x v="0"/>
  </r>
  <r>
    <x v="3"/>
  </r>
  <r>
    <x v="1"/>
  </r>
  <r>
    <x v="1"/>
  </r>
  <r>
    <x v="2"/>
  </r>
  <r>
    <x v="2"/>
  </r>
  <r>
    <x v="0"/>
  </r>
  <r>
    <x v="2"/>
  </r>
  <r>
    <x v="3"/>
  </r>
  <r>
    <x v="1"/>
  </r>
  <r>
    <x v="2"/>
  </r>
  <r>
    <x v="3"/>
  </r>
  <r>
    <x v="1"/>
  </r>
  <r>
    <x v="2"/>
  </r>
  <r>
    <x v="2"/>
  </r>
  <r>
    <x v="3"/>
  </r>
  <r>
    <x v="2"/>
  </r>
  <r>
    <x v="0"/>
  </r>
  <r>
    <x v="1"/>
  </r>
  <r>
    <x v="0"/>
  </r>
  <r>
    <x v="1"/>
  </r>
  <r>
    <x v="1"/>
  </r>
  <r>
    <x v="1"/>
  </r>
  <r>
    <x v="2"/>
  </r>
  <r>
    <x v="0"/>
  </r>
  <r>
    <x v="2"/>
  </r>
  <r>
    <x v="0"/>
  </r>
  <r>
    <x v="1"/>
  </r>
  <r>
    <x v="0"/>
  </r>
  <r>
    <x v="2"/>
  </r>
  <r>
    <x v="2"/>
  </r>
  <r>
    <x v="2"/>
  </r>
  <r>
    <x v="1"/>
  </r>
  <r>
    <x v="3"/>
  </r>
  <r>
    <x v="1"/>
  </r>
  <r>
    <x v="1"/>
  </r>
  <r>
    <x v="1"/>
  </r>
  <r>
    <x v="0"/>
  </r>
  <r>
    <x v="3"/>
  </r>
  <r>
    <x v="1"/>
  </r>
  <r>
    <x v="1"/>
  </r>
  <r>
    <x v="1"/>
  </r>
  <r>
    <x v="2"/>
  </r>
  <r>
    <x v="0"/>
  </r>
  <r>
    <x v="3"/>
  </r>
  <r>
    <x v="1"/>
  </r>
  <r>
    <x v="1"/>
  </r>
  <r>
    <x v="2"/>
  </r>
  <r>
    <x v="2"/>
  </r>
  <r>
    <x v="1"/>
  </r>
  <r>
    <x v="0"/>
  </r>
  <r>
    <x v="3"/>
  </r>
  <r>
    <x v="2"/>
  </r>
  <r>
    <x v="1"/>
  </r>
  <r>
    <x v="3"/>
  </r>
  <r>
    <x v="0"/>
  </r>
  <r>
    <x v="1"/>
  </r>
  <r>
    <x v="2"/>
  </r>
  <r>
    <x v="3"/>
  </r>
  <r>
    <x v="2"/>
  </r>
  <r>
    <x v="1"/>
  </r>
  <r>
    <x v="2"/>
  </r>
  <r>
    <x v="2"/>
  </r>
  <r>
    <x v="2"/>
  </r>
  <r>
    <x v="1"/>
  </r>
  <r>
    <x v="2"/>
  </r>
  <r>
    <x v="3"/>
  </r>
  <r>
    <x v="2"/>
  </r>
  <r>
    <x v="0"/>
  </r>
  <r>
    <x v="3"/>
  </r>
  <r>
    <x v="0"/>
  </r>
  <r>
    <x v="3"/>
  </r>
  <r>
    <x v="1"/>
  </r>
  <r>
    <x v="3"/>
  </r>
  <r>
    <x v="2"/>
  </r>
  <r>
    <x v="3"/>
  </r>
  <r>
    <x v="0"/>
  </r>
  <r>
    <x v="2"/>
  </r>
  <r>
    <x v="1"/>
  </r>
  <r>
    <x v="1"/>
  </r>
  <r>
    <x v="2"/>
  </r>
  <r>
    <x v="2"/>
  </r>
  <r>
    <x v="1"/>
  </r>
  <r>
    <x v="1"/>
  </r>
  <r>
    <x v="2"/>
  </r>
  <r>
    <x v="0"/>
  </r>
  <r>
    <x v="2"/>
  </r>
  <r>
    <x v="1"/>
  </r>
  <r>
    <x v="3"/>
  </r>
  <r>
    <x v="1"/>
  </r>
  <r>
    <x v="0"/>
  </r>
  <r>
    <x v="2"/>
  </r>
  <r>
    <x v="2"/>
  </r>
  <r>
    <x v="3"/>
  </r>
  <r>
    <x v="2"/>
  </r>
  <r>
    <x v="2"/>
  </r>
  <r>
    <x v="0"/>
  </r>
  <r>
    <x v="2"/>
  </r>
  <r>
    <x v="1"/>
  </r>
  <r>
    <x v="1"/>
  </r>
  <r>
    <x v="2"/>
  </r>
  <r>
    <x v="1"/>
  </r>
  <r>
    <x v="1"/>
  </r>
  <r>
    <x v="2"/>
  </r>
  <r>
    <x v="1"/>
  </r>
  <r>
    <x v="3"/>
  </r>
  <r>
    <x v="2"/>
  </r>
  <r>
    <x v="2"/>
  </r>
  <r>
    <x v="3"/>
  </r>
  <r>
    <x v="1"/>
  </r>
  <r>
    <x v="2"/>
  </r>
  <r>
    <x v="0"/>
  </r>
  <r>
    <x v="1"/>
  </r>
  <r>
    <x v="1"/>
  </r>
  <r>
    <x v="2"/>
  </r>
  <r>
    <x v="2"/>
  </r>
  <r>
    <x v="0"/>
  </r>
  <r>
    <x v="1"/>
  </r>
  <r>
    <x v="0"/>
  </r>
  <r>
    <x v="1"/>
  </r>
  <r>
    <x v="3"/>
  </r>
  <r>
    <x v="2"/>
  </r>
  <r>
    <x v="2"/>
  </r>
  <r>
    <x v="3"/>
  </r>
  <r>
    <x v="3"/>
  </r>
  <r>
    <x v="1"/>
  </r>
  <r>
    <x v="2"/>
  </r>
  <r>
    <x v="3"/>
  </r>
  <r>
    <x v="1"/>
  </r>
  <r>
    <x v="2"/>
  </r>
  <r>
    <x v="1"/>
  </r>
  <r>
    <x v="3"/>
  </r>
  <r>
    <x v="1"/>
  </r>
  <r>
    <x v="1"/>
  </r>
  <r>
    <x v="0"/>
  </r>
  <r>
    <x v="2"/>
  </r>
  <r>
    <x v="2"/>
  </r>
  <r>
    <x v="1"/>
  </r>
  <r>
    <x v="1"/>
  </r>
  <r>
    <x v="0"/>
  </r>
  <r>
    <x v="1"/>
  </r>
  <r>
    <x v="2"/>
  </r>
  <r>
    <x v="0"/>
  </r>
  <r>
    <x v="3"/>
  </r>
  <r>
    <x v="2"/>
  </r>
  <r>
    <x v="1"/>
  </r>
  <r>
    <x v="1"/>
  </r>
  <r>
    <x v="1"/>
  </r>
  <r>
    <x v="1"/>
  </r>
  <r>
    <x v="3"/>
  </r>
  <r>
    <x v="0"/>
  </r>
  <r>
    <x v="2"/>
  </r>
  <r>
    <x v="1"/>
  </r>
  <r>
    <x v="3"/>
  </r>
  <r>
    <x v="1"/>
  </r>
  <r>
    <x v="1"/>
  </r>
  <r>
    <x v="0"/>
  </r>
  <r>
    <x v="0"/>
  </r>
  <r>
    <x v="2"/>
  </r>
  <r>
    <x v="2"/>
  </r>
  <r>
    <x v="1"/>
  </r>
  <r>
    <x v="3"/>
  </r>
  <r>
    <x v="3"/>
  </r>
  <r>
    <x v="1"/>
  </r>
  <r>
    <x v="2"/>
  </r>
  <r>
    <x v="2"/>
  </r>
  <r>
    <x v="2"/>
  </r>
  <r>
    <x v="2"/>
  </r>
  <r>
    <x v="3"/>
  </r>
  <r>
    <x v="0"/>
  </r>
  <r>
    <x v="1"/>
  </r>
  <r>
    <x v="1"/>
  </r>
  <r>
    <x v="3"/>
  </r>
  <r>
    <x v="2"/>
  </r>
  <r>
    <x v="3"/>
  </r>
  <r>
    <x v="3"/>
  </r>
  <r>
    <x v="2"/>
  </r>
  <r>
    <x v="2"/>
  </r>
  <r>
    <x v="2"/>
  </r>
  <r>
    <x v="2"/>
  </r>
  <r>
    <x v="2"/>
  </r>
  <r>
    <x v="1"/>
  </r>
  <r>
    <x v="2"/>
  </r>
  <r>
    <x v="3"/>
  </r>
  <r>
    <x v="3"/>
  </r>
  <r>
    <x v="1"/>
  </r>
  <r>
    <x v="3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2"/>
  </r>
  <r>
    <x v="1"/>
  </r>
  <r>
    <x v="1"/>
  </r>
  <r>
    <x v="3"/>
  </r>
  <r>
    <x v="2"/>
  </r>
  <r>
    <x v="1"/>
  </r>
  <r>
    <x v="1"/>
  </r>
  <r>
    <x v="2"/>
  </r>
  <r>
    <x v="3"/>
  </r>
  <r>
    <x v="1"/>
  </r>
  <r>
    <x v="1"/>
  </r>
  <r>
    <x v="2"/>
  </r>
  <r>
    <x v="0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0"/>
  </r>
  <r>
    <x v="2"/>
  </r>
  <r>
    <x v="2"/>
  </r>
  <r>
    <x v="3"/>
  </r>
  <r>
    <x v="2"/>
  </r>
  <r>
    <x v="2"/>
  </r>
  <r>
    <x v="3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1"/>
  </r>
  <r>
    <x v="2"/>
  </r>
  <r>
    <x v="0"/>
  </r>
  <r>
    <x v="3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3"/>
  </r>
  <r>
    <x v="1"/>
  </r>
  <r>
    <x v="1"/>
  </r>
  <r>
    <x v="0"/>
  </r>
  <r>
    <x v="2"/>
  </r>
  <r>
    <x v="2"/>
  </r>
  <r>
    <x v="3"/>
  </r>
  <r>
    <x v="1"/>
  </r>
  <r>
    <x v="2"/>
  </r>
  <r>
    <x v="2"/>
  </r>
  <r>
    <x v="0"/>
  </r>
  <r>
    <x v="3"/>
  </r>
  <r>
    <x v="0"/>
  </r>
  <r>
    <x v="3"/>
  </r>
  <r>
    <x v="2"/>
  </r>
  <r>
    <x v="0"/>
  </r>
  <r>
    <x v="2"/>
  </r>
  <r>
    <x v="2"/>
  </r>
  <r>
    <x v="1"/>
  </r>
  <r>
    <x v="0"/>
  </r>
  <r>
    <x v="1"/>
  </r>
  <r>
    <x v="2"/>
  </r>
  <r>
    <x v="3"/>
  </r>
  <r>
    <x v="0"/>
  </r>
  <r>
    <x v="2"/>
  </r>
  <r>
    <x v="3"/>
  </r>
  <r>
    <x v="2"/>
  </r>
  <r>
    <x v="3"/>
  </r>
  <r>
    <x v="3"/>
  </r>
  <r>
    <x v="0"/>
  </r>
  <r>
    <x v="3"/>
  </r>
  <r>
    <x v="1"/>
  </r>
  <r>
    <x v="0"/>
  </r>
  <r>
    <x v="2"/>
  </r>
  <r>
    <x v="3"/>
  </r>
  <r>
    <x v="2"/>
  </r>
  <r>
    <x v="3"/>
  </r>
  <r>
    <x v="2"/>
  </r>
  <r>
    <x v="2"/>
  </r>
  <r>
    <x v="1"/>
  </r>
  <r>
    <x v="2"/>
  </r>
  <r>
    <x v="0"/>
  </r>
  <r>
    <x v="0"/>
  </r>
  <r>
    <x v="0"/>
  </r>
  <r>
    <x v="2"/>
  </r>
  <r>
    <x v="2"/>
  </r>
  <r>
    <x v="0"/>
  </r>
  <r>
    <x v="2"/>
  </r>
  <r>
    <x v="2"/>
  </r>
  <r>
    <x v="1"/>
  </r>
  <r>
    <x v="2"/>
  </r>
  <r>
    <x v="1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0"/>
  </r>
  <r>
    <x v="1"/>
  </r>
  <r>
    <x v="2"/>
  </r>
  <r>
    <x v="1"/>
  </r>
  <r>
    <x v="2"/>
  </r>
  <r>
    <x v="3"/>
  </r>
  <r>
    <x v="2"/>
  </r>
  <r>
    <x v="0"/>
  </r>
  <r>
    <x v="2"/>
  </r>
  <r>
    <x v="2"/>
  </r>
  <r>
    <x v="0"/>
  </r>
  <r>
    <x v="1"/>
  </r>
  <r>
    <x v="2"/>
  </r>
  <r>
    <x v="1"/>
  </r>
  <r>
    <x v="2"/>
  </r>
  <r>
    <x v="3"/>
  </r>
  <r>
    <x v="2"/>
  </r>
  <r>
    <x v="2"/>
  </r>
  <r>
    <x v="0"/>
  </r>
  <r>
    <x v="1"/>
  </r>
  <r>
    <x v="1"/>
  </r>
  <r>
    <x v="2"/>
  </r>
  <r>
    <x v="1"/>
  </r>
  <r>
    <x v="0"/>
  </r>
  <r>
    <x v="2"/>
  </r>
  <r>
    <x v="1"/>
  </r>
  <r>
    <x v="3"/>
  </r>
  <r>
    <x v="3"/>
  </r>
  <r>
    <x v="2"/>
  </r>
  <r>
    <x v="3"/>
  </r>
  <r>
    <x v="2"/>
  </r>
  <r>
    <x v="1"/>
  </r>
  <r>
    <x v="1"/>
  </r>
  <r>
    <x v="0"/>
  </r>
  <r>
    <x v="0"/>
  </r>
  <r>
    <x v="3"/>
  </r>
  <r>
    <x v="3"/>
  </r>
  <r>
    <x v="2"/>
  </r>
  <r>
    <x v="1"/>
  </r>
  <r>
    <x v="2"/>
  </r>
  <r>
    <x v="1"/>
  </r>
  <r>
    <x v="1"/>
  </r>
  <r>
    <x v="1"/>
  </r>
  <r>
    <x v="2"/>
  </r>
  <r>
    <x v="0"/>
  </r>
  <r>
    <x v="1"/>
  </r>
  <r>
    <x v="3"/>
  </r>
  <r>
    <x v="1"/>
  </r>
  <r>
    <x v="2"/>
  </r>
  <r>
    <x v="2"/>
  </r>
  <r>
    <x v="1"/>
  </r>
  <r>
    <x v="1"/>
  </r>
  <r>
    <x v="3"/>
  </r>
  <r>
    <x v="1"/>
  </r>
  <r>
    <x v="2"/>
  </r>
  <r>
    <x v="1"/>
  </r>
  <r>
    <x v="1"/>
  </r>
  <r>
    <x v="3"/>
  </r>
  <r>
    <x v="2"/>
  </r>
  <r>
    <x v="2"/>
  </r>
  <r>
    <x v="2"/>
  </r>
  <r>
    <x v="1"/>
  </r>
  <r>
    <x v="2"/>
  </r>
  <r>
    <x v="3"/>
  </r>
  <r>
    <x v="0"/>
  </r>
  <r>
    <x v="3"/>
  </r>
  <r>
    <x v="3"/>
  </r>
  <r>
    <x v="1"/>
  </r>
  <r>
    <x v="0"/>
  </r>
  <r>
    <x v="2"/>
  </r>
  <r>
    <x v="3"/>
  </r>
  <r>
    <x v="1"/>
  </r>
  <r>
    <x v="2"/>
  </r>
  <r>
    <x v="1"/>
  </r>
  <r>
    <x v="2"/>
  </r>
  <r>
    <x v="2"/>
  </r>
  <r>
    <x v="2"/>
  </r>
  <r>
    <x v="1"/>
  </r>
  <r>
    <x v="0"/>
  </r>
  <r>
    <x v="2"/>
  </r>
  <r>
    <x v="2"/>
  </r>
  <r>
    <x v="2"/>
  </r>
  <r>
    <x v="3"/>
  </r>
  <r>
    <x v="2"/>
  </r>
  <r>
    <x v="3"/>
  </r>
  <r>
    <x v="0"/>
  </r>
  <r>
    <x v="0"/>
  </r>
  <r>
    <x v="3"/>
  </r>
  <r>
    <x v="0"/>
  </r>
  <r>
    <x v="3"/>
  </r>
  <r>
    <x v="2"/>
  </r>
  <r>
    <x v="1"/>
  </r>
  <r>
    <x v="2"/>
  </r>
  <r>
    <x v="1"/>
  </r>
  <r>
    <x v="2"/>
  </r>
  <r>
    <x v="1"/>
  </r>
  <r>
    <x v="2"/>
  </r>
  <r>
    <x v="0"/>
  </r>
  <r>
    <x v="0"/>
  </r>
  <r>
    <x v="1"/>
  </r>
  <r>
    <x v="1"/>
  </r>
  <r>
    <x v="0"/>
  </r>
  <r>
    <x v="1"/>
  </r>
  <r>
    <x v="3"/>
  </r>
  <r>
    <x v="2"/>
  </r>
  <r>
    <x v="1"/>
  </r>
  <r>
    <x v="2"/>
  </r>
  <r>
    <x v="3"/>
  </r>
  <r>
    <x v="2"/>
  </r>
  <r>
    <x v="2"/>
  </r>
  <r>
    <x v="0"/>
  </r>
  <r>
    <x v="1"/>
  </r>
  <r>
    <x v="2"/>
  </r>
  <r>
    <x v="2"/>
  </r>
  <r>
    <x v="3"/>
  </r>
  <r>
    <x v="2"/>
  </r>
  <r>
    <x v="0"/>
  </r>
  <r>
    <x v="1"/>
  </r>
  <r>
    <x v="2"/>
  </r>
  <r>
    <x v="3"/>
  </r>
  <r>
    <x v="0"/>
  </r>
  <r>
    <x v="0"/>
  </r>
  <r>
    <x v="2"/>
  </r>
  <r>
    <x v="0"/>
  </r>
  <r>
    <x v="0"/>
  </r>
  <r>
    <x v="1"/>
  </r>
  <r>
    <x v="1"/>
  </r>
  <r>
    <x v="3"/>
  </r>
  <r>
    <x v="1"/>
  </r>
  <r>
    <x v="2"/>
  </r>
  <r>
    <x v="3"/>
  </r>
  <r>
    <x v="1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3"/>
  </r>
  <r>
    <x v="0"/>
  </r>
  <r>
    <x v="0"/>
  </r>
  <r>
    <x v="1"/>
  </r>
  <r>
    <x v="2"/>
  </r>
  <r>
    <x v="1"/>
  </r>
  <r>
    <x v="0"/>
  </r>
  <r>
    <x v="2"/>
  </r>
  <r>
    <x v="0"/>
  </r>
  <r>
    <x v="2"/>
  </r>
  <r>
    <x v="1"/>
  </r>
  <r>
    <x v="1"/>
  </r>
  <r>
    <x v="1"/>
  </r>
  <r>
    <x v="1"/>
  </r>
  <r>
    <x v="2"/>
  </r>
  <r>
    <x v="3"/>
  </r>
  <r>
    <x v="1"/>
  </r>
  <r>
    <x v="2"/>
  </r>
  <r>
    <x v="2"/>
  </r>
  <r>
    <x v="2"/>
  </r>
  <r>
    <x v="2"/>
  </r>
  <r>
    <x v="2"/>
  </r>
  <r>
    <x v="3"/>
  </r>
  <r>
    <x v="1"/>
  </r>
  <r>
    <x v="1"/>
  </r>
  <r>
    <x v="2"/>
  </r>
  <r>
    <x v="3"/>
  </r>
  <r>
    <x v="2"/>
  </r>
  <r>
    <x v="1"/>
  </r>
  <r>
    <x v="2"/>
  </r>
  <r>
    <x v="2"/>
  </r>
  <r>
    <x v="2"/>
  </r>
  <r>
    <x v="2"/>
  </r>
  <r>
    <x v="0"/>
  </r>
  <r>
    <x v="2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3"/>
  </r>
  <r>
    <x v="3"/>
  </r>
  <r>
    <x v="2"/>
  </r>
  <r>
    <x v="2"/>
  </r>
  <r>
    <x v="2"/>
  </r>
  <r>
    <x v="1"/>
  </r>
  <r>
    <x v="2"/>
  </r>
  <r>
    <x v="2"/>
  </r>
  <r>
    <x v="1"/>
  </r>
  <r>
    <x v="1"/>
  </r>
  <r>
    <x v="2"/>
  </r>
  <r>
    <x v="0"/>
  </r>
  <r>
    <x v="0"/>
  </r>
  <r>
    <x v="2"/>
  </r>
  <r>
    <x v="2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2"/>
  </r>
  <r>
    <x v="2"/>
  </r>
  <r>
    <x v="3"/>
  </r>
  <r>
    <x v="1"/>
  </r>
  <r>
    <x v="2"/>
  </r>
  <r>
    <x v="2"/>
  </r>
  <r>
    <x v="0"/>
  </r>
  <r>
    <x v="1"/>
  </r>
  <r>
    <x v="3"/>
  </r>
  <r>
    <x v="3"/>
  </r>
  <r>
    <x v="2"/>
  </r>
  <r>
    <x v="3"/>
  </r>
  <r>
    <x v="1"/>
  </r>
  <r>
    <x v="0"/>
  </r>
  <r>
    <x v="3"/>
  </r>
  <r>
    <x v="2"/>
  </r>
  <r>
    <x v="3"/>
  </r>
  <r>
    <x v="0"/>
  </r>
  <r>
    <x v="2"/>
  </r>
  <r>
    <x v="1"/>
  </r>
  <r>
    <x v="1"/>
  </r>
  <r>
    <x v="0"/>
  </r>
  <r>
    <x v="3"/>
  </r>
  <r>
    <x v="0"/>
  </r>
  <r>
    <x v="1"/>
  </r>
  <r>
    <x v="2"/>
  </r>
  <r>
    <x v="2"/>
  </r>
  <r>
    <x v="2"/>
  </r>
  <r>
    <x v="1"/>
  </r>
  <r>
    <x v="2"/>
  </r>
  <r>
    <x v="1"/>
  </r>
  <r>
    <x v="0"/>
  </r>
  <r>
    <x v="2"/>
  </r>
  <r>
    <x v="0"/>
  </r>
  <r>
    <x v="0"/>
  </r>
  <r>
    <x v="0"/>
  </r>
  <r>
    <x v="1"/>
  </r>
  <r>
    <x v="1"/>
  </r>
  <r>
    <x v="2"/>
  </r>
  <r>
    <x v="0"/>
  </r>
  <r>
    <x v="0"/>
  </r>
  <r>
    <x v="1"/>
  </r>
  <r>
    <x v="2"/>
  </r>
  <r>
    <x v="1"/>
  </r>
  <r>
    <x v="1"/>
  </r>
  <r>
    <x v="3"/>
  </r>
  <r>
    <x v="3"/>
  </r>
  <r>
    <x v="2"/>
  </r>
  <r>
    <x v="1"/>
  </r>
  <r>
    <x v="0"/>
  </r>
  <r>
    <x v="2"/>
  </r>
  <r>
    <x v="2"/>
  </r>
  <r>
    <x v="0"/>
  </r>
  <r>
    <x v="2"/>
  </r>
  <r>
    <x v="1"/>
  </r>
  <r>
    <x v="3"/>
  </r>
  <r>
    <x v="1"/>
  </r>
  <r>
    <x v="1"/>
  </r>
  <r>
    <x v="1"/>
  </r>
  <r>
    <x v="2"/>
  </r>
  <r>
    <x v="2"/>
  </r>
  <r>
    <x v="1"/>
  </r>
  <r>
    <x v="2"/>
  </r>
  <r>
    <x v="3"/>
  </r>
  <r>
    <x v="3"/>
  </r>
  <r>
    <x v="2"/>
  </r>
  <r>
    <x v="2"/>
  </r>
  <r>
    <x v="0"/>
  </r>
  <r>
    <x v="0"/>
  </r>
  <r>
    <x v="1"/>
  </r>
  <r>
    <x v="1"/>
  </r>
  <r>
    <x v="1"/>
  </r>
  <r>
    <x v="1"/>
  </r>
  <r>
    <x v="2"/>
  </r>
  <r>
    <x v="1"/>
  </r>
  <r>
    <x v="2"/>
  </r>
  <r>
    <x v="2"/>
  </r>
  <r>
    <x v="2"/>
  </r>
  <r>
    <x v="0"/>
  </r>
  <r>
    <x v="3"/>
  </r>
  <r>
    <x v="1"/>
  </r>
  <r>
    <x v="1"/>
  </r>
  <r>
    <x v="3"/>
  </r>
  <r>
    <x v="2"/>
  </r>
  <r>
    <x v="1"/>
  </r>
  <r>
    <x v="2"/>
  </r>
  <r>
    <x v="2"/>
  </r>
  <r>
    <x v="2"/>
  </r>
  <r>
    <x v="1"/>
  </r>
  <r>
    <x v="3"/>
  </r>
  <r>
    <x v="2"/>
  </r>
  <r>
    <x v="0"/>
  </r>
  <r>
    <x v="1"/>
  </r>
  <r>
    <x v="0"/>
  </r>
  <r>
    <x v="0"/>
  </r>
  <r>
    <x v="0"/>
  </r>
  <r>
    <x v="1"/>
  </r>
  <r>
    <x v="2"/>
  </r>
  <r>
    <x v="1"/>
  </r>
  <r>
    <x v="1"/>
  </r>
  <r>
    <x v="3"/>
  </r>
  <r>
    <x v="1"/>
  </r>
  <r>
    <x v="2"/>
  </r>
  <r>
    <x v="2"/>
  </r>
  <r>
    <x v="2"/>
  </r>
  <r>
    <x v="3"/>
  </r>
  <r>
    <x v="0"/>
  </r>
  <r>
    <x v="3"/>
  </r>
  <r>
    <x v="2"/>
  </r>
  <r>
    <x v="2"/>
  </r>
  <r>
    <x v="1"/>
  </r>
  <r>
    <x v="2"/>
  </r>
  <r>
    <x v="1"/>
  </r>
  <r>
    <x v="1"/>
  </r>
  <r>
    <x v="0"/>
  </r>
  <r>
    <x v="2"/>
  </r>
  <r>
    <x v="1"/>
  </r>
  <r>
    <x v="2"/>
  </r>
  <r>
    <x v="3"/>
  </r>
  <r>
    <x v="2"/>
  </r>
  <r>
    <x v="2"/>
  </r>
  <r>
    <x v="3"/>
  </r>
  <r>
    <x v="2"/>
  </r>
  <r>
    <x v="1"/>
  </r>
  <r>
    <x v="1"/>
  </r>
  <r>
    <x v="2"/>
  </r>
  <r>
    <x v="2"/>
  </r>
  <r>
    <x v="1"/>
  </r>
  <r>
    <x v="1"/>
  </r>
  <r>
    <x v="1"/>
  </r>
  <r>
    <x v="0"/>
  </r>
  <r>
    <x v="0"/>
  </r>
  <r>
    <x v="0"/>
  </r>
  <r>
    <x v="2"/>
  </r>
  <r>
    <x v="3"/>
  </r>
  <r>
    <x v="1"/>
  </r>
  <r>
    <x v="2"/>
  </r>
  <r>
    <x v="0"/>
  </r>
  <r>
    <x v="1"/>
  </r>
  <r>
    <x v="0"/>
  </r>
  <r>
    <x v="2"/>
  </r>
  <r>
    <x v="2"/>
  </r>
  <r>
    <x v="2"/>
  </r>
  <r>
    <x v="3"/>
  </r>
  <r>
    <x v="1"/>
  </r>
  <r>
    <x v="2"/>
  </r>
  <r>
    <x v="2"/>
  </r>
  <r>
    <x v="1"/>
  </r>
  <r>
    <x v="3"/>
  </r>
  <r>
    <x v="0"/>
  </r>
  <r>
    <x v="2"/>
  </r>
  <r>
    <x v="2"/>
  </r>
  <r>
    <x v="0"/>
  </r>
  <r>
    <x v="1"/>
  </r>
  <r>
    <x v="2"/>
  </r>
  <r>
    <x v="1"/>
  </r>
  <r>
    <x v="1"/>
  </r>
  <r>
    <x v="3"/>
  </r>
  <r>
    <x v="1"/>
  </r>
  <r>
    <x v="2"/>
  </r>
  <r>
    <x v="1"/>
  </r>
  <r>
    <x v="2"/>
  </r>
  <r>
    <x v="0"/>
  </r>
  <r>
    <x v="0"/>
  </r>
  <r>
    <x v="2"/>
  </r>
  <r>
    <x v="2"/>
  </r>
  <r>
    <x v="2"/>
  </r>
  <r>
    <x v="2"/>
  </r>
  <r>
    <x v="2"/>
  </r>
  <r>
    <x v="0"/>
  </r>
  <r>
    <x v="1"/>
  </r>
  <r>
    <x v="0"/>
  </r>
  <r>
    <x v="2"/>
  </r>
  <r>
    <x v="2"/>
  </r>
  <r>
    <x v="3"/>
  </r>
  <r>
    <x v="2"/>
  </r>
  <r>
    <x v="3"/>
  </r>
  <r>
    <x v="1"/>
  </r>
  <r>
    <x v="2"/>
  </r>
  <r>
    <x v="1"/>
  </r>
  <r>
    <x v="2"/>
  </r>
  <r>
    <x v="1"/>
  </r>
  <r>
    <x v="2"/>
  </r>
  <r>
    <x v="2"/>
  </r>
  <r>
    <x v="1"/>
  </r>
  <r>
    <x v="0"/>
  </r>
  <r>
    <x v="3"/>
  </r>
  <r>
    <x v="1"/>
  </r>
  <r>
    <x v="2"/>
  </r>
  <r>
    <x v="3"/>
  </r>
  <r>
    <x v="3"/>
  </r>
  <r>
    <x v="0"/>
  </r>
  <r>
    <x v="2"/>
  </r>
  <r>
    <x v="3"/>
  </r>
  <r>
    <x v="2"/>
  </r>
  <r>
    <x v="2"/>
  </r>
  <r>
    <x v="3"/>
  </r>
  <r>
    <x v="2"/>
  </r>
  <r>
    <x v="2"/>
  </r>
  <r>
    <x v="0"/>
  </r>
  <r>
    <x v="3"/>
  </r>
  <r>
    <x v="1"/>
  </r>
  <r>
    <x v="1"/>
  </r>
  <r>
    <x v="2"/>
  </r>
  <r>
    <x v="0"/>
  </r>
  <r>
    <x v="1"/>
  </r>
  <r>
    <x v="1"/>
  </r>
  <r>
    <x v="2"/>
  </r>
  <r>
    <x v="1"/>
  </r>
  <r>
    <x v="2"/>
  </r>
  <r>
    <x v="1"/>
  </r>
  <r>
    <x v="1"/>
  </r>
  <r>
    <x v="3"/>
  </r>
  <r>
    <x v="3"/>
  </r>
  <r>
    <x v="3"/>
  </r>
  <r>
    <x v="0"/>
  </r>
  <r>
    <x v="0"/>
  </r>
  <r>
    <x v="1"/>
  </r>
  <r>
    <x v="2"/>
  </r>
  <r>
    <x v="1"/>
  </r>
  <r>
    <x v="1"/>
  </r>
  <r>
    <x v="2"/>
  </r>
  <r>
    <x v="1"/>
  </r>
  <r>
    <x v="1"/>
  </r>
  <r>
    <x v="0"/>
  </r>
  <r>
    <x v="3"/>
  </r>
  <r>
    <x v="2"/>
  </r>
  <r>
    <x v="0"/>
  </r>
  <r>
    <x v="0"/>
  </r>
  <r>
    <x v="1"/>
  </r>
  <r>
    <x v="0"/>
  </r>
  <r>
    <x v="2"/>
  </r>
  <r>
    <x v="2"/>
  </r>
  <r>
    <x v="0"/>
  </r>
  <r>
    <x v="1"/>
  </r>
  <r>
    <x v="2"/>
  </r>
  <r>
    <x v="2"/>
  </r>
  <r>
    <x v="2"/>
  </r>
  <r>
    <x v="1"/>
  </r>
  <r>
    <x v="3"/>
  </r>
  <r>
    <x v="2"/>
  </r>
  <r>
    <x v="3"/>
  </r>
  <r>
    <x v="1"/>
  </r>
  <r>
    <x v="2"/>
  </r>
  <r>
    <x v="1"/>
  </r>
  <r>
    <x v="3"/>
  </r>
  <r>
    <x v="1"/>
  </r>
  <r>
    <x v="2"/>
  </r>
  <r>
    <x v="0"/>
  </r>
  <r>
    <x v="1"/>
  </r>
  <r>
    <x v="2"/>
  </r>
  <r>
    <x v="1"/>
  </r>
  <r>
    <x v="2"/>
  </r>
  <r>
    <x v="2"/>
  </r>
  <r>
    <x v="2"/>
  </r>
  <r>
    <x v="2"/>
  </r>
  <r>
    <x v="2"/>
  </r>
  <r>
    <x v="2"/>
  </r>
  <r>
    <x v="3"/>
  </r>
  <r>
    <x v="3"/>
  </r>
  <r>
    <x v="0"/>
  </r>
  <r>
    <x v="2"/>
  </r>
  <r>
    <x v="3"/>
  </r>
  <r>
    <x v="1"/>
  </r>
  <r>
    <x v="2"/>
  </r>
  <r>
    <x v="3"/>
  </r>
  <r>
    <x v="3"/>
  </r>
  <r>
    <x v="3"/>
  </r>
  <r>
    <x v="1"/>
  </r>
  <r>
    <x v="2"/>
  </r>
  <r>
    <x v="1"/>
  </r>
  <r>
    <x v="1"/>
  </r>
  <r>
    <x v="1"/>
  </r>
  <r>
    <x v="1"/>
  </r>
  <r>
    <x v="1"/>
  </r>
  <r>
    <x v="2"/>
  </r>
  <r>
    <x v="2"/>
  </r>
  <r>
    <x v="3"/>
  </r>
  <r>
    <x v="2"/>
  </r>
  <r>
    <x v="2"/>
  </r>
  <r>
    <x v="2"/>
  </r>
  <r>
    <x v="1"/>
  </r>
  <r>
    <x v="0"/>
  </r>
  <r>
    <x v="1"/>
  </r>
  <r>
    <x v="2"/>
  </r>
  <r>
    <x v="1"/>
  </r>
  <r>
    <x v="0"/>
  </r>
  <r>
    <x v="1"/>
  </r>
  <r>
    <x v="1"/>
  </r>
  <r>
    <x v="1"/>
  </r>
  <r>
    <x v="2"/>
  </r>
  <r>
    <x v="3"/>
  </r>
  <r>
    <x v="2"/>
  </r>
  <r>
    <x v="1"/>
  </r>
  <r>
    <x v="1"/>
  </r>
  <r>
    <x v="2"/>
  </r>
  <r>
    <x v="3"/>
  </r>
  <r>
    <x v="1"/>
  </r>
  <r>
    <x v="1"/>
  </r>
  <r>
    <x v="1"/>
  </r>
  <r>
    <x v="1"/>
  </r>
  <r>
    <x v="0"/>
  </r>
  <r>
    <x v="2"/>
  </r>
  <r>
    <x v="0"/>
  </r>
  <r>
    <x v="1"/>
  </r>
  <r>
    <x v="0"/>
  </r>
  <r>
    <x v="2"/>
  </r>
  <r>
    <x v="3"/>
  </r>
  <r>
    <x v="0"/>
  </r>
  <r>
    <x v="2"/>
  </r>
  <r>
    <x v="2"/>
  </r>
  <r>
    <x v="2"/>
  </r>
  <r>
    <x v="2"/>
  </r>
  <r>
    <x v="1"/>
  </r>
  <r>
    <x v="0"/>
  </r>
  <r>
    <x v="3"/>
  </r>
  <r>
    <x v="1"/>
  </r>
  <r>
    <x v="2"/>
  </r>
  <r>
    <x v="2"/>
  </r>
  <r>
    <x v="1"/>
  </r>
  <r>
    <x v="2"/>
  </r>
  <r>
    <x v="3"/>
  </r>
  <r>
    <x v="1"/>
  </r>
  <r>
    <x v="2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0"/>
  </r>
  <r>
    <x v="1"/>
  </r>
  <r>
    <x v="2"/>
  </r>
  <r>
    <x v="3"/>
  </r>
  <r>
    <x v="3"/>
  </r>
  <r>
    <x v="3"/>
  </r>
  <r>
    <x v="0"/>
  </r>
  <r>
    <x v="2"/>
  </r>
  <r>
    <x v="1"/>
  </r>
  <r>
    <x v="2"/>
  </r>
  <r>
    <x v="0"/>
  </r>
  <r>
    <x v="3"/>
  </r>
  <r>
    <x v="2"/>
  </r>
  <r>
    <x v="1"/>
  </r>
  <r>
    <x v="1"/>
  </r>
  <r>
    <x v="1"/>
  </r>
  <r>
    <x v="0"/>
  </r>
  <r>
    <x v="0"/>
  </r>
  <r>
    <x v="1"/>
  </r>
  <r>
    <x v="0"/>
  </r>
  <r>
    <x v="0"/>
  </r>
  <r>
    <x v="2"/>
  </r>
  <r>
    <x v="3"/>
  </r>
  <r>
    <x v="1"/>
  </r>
  <r>
    <x v="3"/>
  </r>
  <r>
    <x v="1"/>
  </r>
  <r>
    <x v="0"/>
  </r>
  <r>
    <x v="2"/>
  </r>
  <r>
    <x v="1"/>
  </r>
  <r>
    <x v="0"/>
  </r>
  <r>
    <x v="2"/>
  </r>
  <r>
    <x v="3"/>
  </r>
  <r>
    <x v="0"/>
  </r>
  <r>
    <x v="0"/>
  </r>
  <r>
    <x v="0"/>
  </r>
  <r>
    <x v="2"/>
  </r>
  <r>
    <x v="1"/>
  </r>
  <r>
    <x v="1"/>
  </r>
  <r>
    <x v="2"/>
  </r>
  <r>
    <x v="2"/>
  </r>
  <r>
    <x v="1"/>
  </r>
  <r>
    <x v="1"/>
  </r>
  <r>
    <x v="2"/>
  </r>
  <r>
    <x v="2"/>
  </r>
  <r>
    <x v="3"/>
  </r>
  <r>
    <x v="1"/>
  </r>
  <r>
    <x v="1"/>
  </r>
  <r>
    <x v="0"/>
  </r>
  <r>
    <x v="0"/>
  </r>
  <r>
    <x v="0"/>
  </r>
  <r>
    <x v="2"/>
  </r>
  <r>
    <x v="2"/>
  </r>
  <r>
    <x v="3"/>
  </r>
  <r>
    <x v="3"/>
  </r>
  <r>
    <x v="1"/>
  </r>
  <r>
    <x v="2"/>
  </r>
  <r>
    <x v="0"/>
  </r>
  <r>
    <x v="0"/>
  </r>
  <r>
    <x v="1"/>
  </r>
  <r>
    <x v="2"/>
  </r>
  <r>
    <x v="1"/>
  </r>
  <r>
    <x v="0"/>
  </r>
  <r>
    <x v="3"/>
  </r>
  <r>
    <x v="1"/>
  </r>
  <r>
    <x v="1"/>
  </r>
  <r>
    <x v="1"/>
  </r>
  <r>
    <x v="0"/>
  </r>
  <r>
    <x v="0"/>
  </r>
  <r>
    <x v="1"/>
  </r>
  <r>
    <x v="2"/>
  </r>
  <r>
    <x v="2"/>
  </r>
  <r>
    <x v="1"/>
  </r>
  <r>
    <x v="2"/>
  </r>
  <r>
    <x v="0"/>
  </r>
  <r>
    <x v="0"/>
  </r>
  <r>
    <x v="0"/>
  </r>
  <r>
    <x v="2"/>
  </r>
  <r>
    <x v="2"/>
  </r>
  <r>
    <x v="2"/>
  </r>
  <r>
    <x v="2"/>
  </r>
  <r>
    <x v="3"/>
  </r>
  <r>
    <x v="2"/>
  </r>
  <r>
    <x v="1"/>
  </r>
  <r>
    <x v="0"/>
  </r>
  <r>
    <x v="0"/>
  </r>
  <r>
    <x v="1"/>
  </r>
  <r>
    <x v="3"/>
  </r>
  <r>
    <x v="1"/>
  </r>
  <r>
    <x v="2"/>
  </r>
  <r>
    <x v="3"/>
  </r>
  <r>
    <x v="1"/>
  </r>
  <r>
    <x v="1"/>
  </r>
  <r>
    <x v="2"/>
  </r>
  <r>
    <x v="0"/>
  </r>
  <r>
    <x v="2"/>
  </r>
  <r>
    <x v="1"/>
  </r>
  <r>
    <x v="3"/>
  </r>
  <r>
    <x v="2"/>
  </r>
  <r>
    <x v="1"/>
  </r>
  <r>
    <x v="1"/>
  </r>
  <r>
    <x v="1"/>
  </r>
  <r>
    <x v="1"/>
  </r>
  <r>
    <x v="2"/>
  </r>
  <r>
    <x v="0"/>
  </r>
  <r>
    <x v="2"/>
  </r>
  <r>
    <x v="1"/>
  </r>
  <r>
    <x v="0"/>
  </r>
  <r>
    <x v="3"/>
  </r>
  <r>
    <x v="1"/>
  </r>
  <r>
    <x v="0"/>
  </r>
  <r>
    <x v="1"/>
  </r>
  <r>
    <x v="1"/>
  </r>
  <r>
    <x v="1"/>
  </r>
  <r>
    <x v="2"/>
  </r>
  <r>
    <x v="1"/>
  </r>
  <r>
    <x v="3"/>
  </r>
  <r>
    <x v="2"/>
  </r>
  <r>
    <x v="0"/>
  </r>
  <r>
    <x v="1"/>
  </r>
  <r>
    <x v="3"/>
  </r>
  <r>
    <x v="2"/>
  </r>
  <r>
    <x v="0"/>
  </r>
  <r>
    <x v="2"/>
  </r>
  <r>
    <x v="3"/>
  </r>
  <r>
    <x v="2"/>
  </r>
  <r>
    <x v="1"/>
  </r>
  <r>
    <x v="0"/>
  </r>
  <r>
    <x v="3"/>
  </r>
  <r>
    <x v="3"/>
  </r>
  <r>
    <x v="1"/>
  </r>
  <r>
    <x v="1"/>
  </r>
  <r>
    <x v="0"/>
  </r>
  <r>
    <x v="2"/>
  </r>
  <r>
    <x v="0"/>
  </r>
  <r>
    <x v="0"/>
  </r>
  <r>
    <x v="2"/>
  </r>
  <r>
    <x v="3"/>
  </r>
  <r>
    <x v="1"/>
  </r>
  <r>
    <x v="0"/>
  </r>
  <r>
    <x v="2"/>
  </r>
  <r>
    <x v="1"/>
  </r>
  <r>
    <x v="3"/>
  </r>
  <r>
    <x v="2"/>
  </r>
  <r>
    <x v="1"/>
  </r>
  <r>
    <x v="3"/>
  </r>
  <r>
    <x v="0"/>
  </r>
  <r>
    <x v="1"/>
  </r>
  <r>
    <x v="0"/>
  </r>
  <r>
    <x v="0"/>
  </r>
  <r>
    <x v="1"/>
  </r>
  <r>
    <x v="0"/>
  </r>
  <r>
    <x v="1"/>
  </r>
  <r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1"/>
  </r>
  <r>
    <x v="3"/>
  </r>
  <r>
    <x v="3"/>
  </r>
  <r>
    <x v="2"/>
  </r>
  <r>
    <x v="1"/>
  </r>
  <r>
    <x v="3"/>
  </r>
  <r>
    <x v="3"/>
  </r>
  <r>
    <x v="0"/>
  </r>
  <r>
    <x v="0"/>
  </r>
  <r>
    <x v="0"/>
  </r>
  <r>
    <x v="0"/>
  </r>
  <r>
    <x v="0"/>
  </r>
  <r>
    <x v="0"/>
  </r>
  <r>
    <x v="0"/>
  </r>
  <r>
    <x v="2"/>
  </r>
  <r>
    <x v="3"/>
  </r>
  <r>
    <x v="1"/>
  </r>
  <r>
    <x v="0"/>
  </r>
  <r>
    <x v="2"/>
  </r>
  <r>
    <x v="3"/>
  </r>
  <r>
    <x v="0"/>
  </r>
  <r>
    <x v="0"/>
  </r>
  <r>
    <x v="0"/>
  </r>
  <r>
    <x v="2"/>
  </r>
  <r>
    <x v="3"/>
  </r>
  <r>
    <x v="0"/>
  </r>
  <r>
    <x v="2"/>
  </r>
  <r>
    <x v="2"/>
  </r>
  <r>
    <x v="3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2"/>
  </r>
  <r>
    <x v="2"/>
  </r>
  <r>
    <x v="0"/>
  </r>
  <r>
    <x v="2"/>
  </r>
  <r>
    <x v="0"/>
  </r>
  <r>
    <x v="1"/>
  </r>
  <r>
    <x v="0"/>
  </r>
  <r>
    <x v="3"/>
  </r>
  <r>
    <x v="0"/>
  </r>
  <r>
    <x v="0"/>
  </r>
  <r>
    <x v="1"/>
  </r>
  <r>
    <x v="2"/>
  </r>
  <r>
    <x v="3"/>
  </r>
  <r>
    <x v="0"/>
  </r>
  <r>
    <x v="3"/>
  </r>
  <r>
    <x v="3"/>
  </r>
  <r>
    <x v="0"/>
  </r>
  <r>
    <x v="0"/>
  </r>
  <r>
    <x v="0"/>
  </r>
  <r>
    <x v="0"/>
  </r>
  <r>
    <x v="3"/>
  </r>
  <r>
    <x v="3"/>
  </r>
  <r>
    <x v="0"/>
  </r>
  <r>
    <x v="1"/>
  </r>
  <r>
    <x v="0"/>
  </r>
  <r>
    <x v="0"/>
  </r>
  <r>
    <x v="2"/>
  </r>
  <r>
    <x v="3"/>
  </r>
  <r>
    <x v="3"/>
  </r>
  <r>
    <x v="0"/>
  </r>
  <r>
    <x v="3"/>
  </r>
  <r>
    <x v="0"/>
  </r>
  <r>
    <x v="2"/>
  </r>
  <r>
    <x v="0"/>
  </r>
  <r>
    <x v="2"/>
  </r>
  <r>
    <x v="0"/>
  </r>
  <r>
    <x v="3"/>
  </r>
  <r>
    <x v="3"/>
  </r>
  <r>
    <x v="1"/>
  </r>
  <r>
    <x v="0"/>
  </r>
  <r>
    <x v="0"/>
  </r>
  <r>
    <x v="0"/>
  </r>
  <r>
    <x v="2"/>
  </r>
  <r>
    <x v="3"/>
  </r>
  <r>
    <x v="3"/>
  </r>
  <r>
    <x v="3"/>
  </r>
  <r>
    <x v="0"/>
  </r>
  <r>
    <x v="0"/>
  </r>
  <r>
    <x v="1"/>
  </r>
  <r>
    <x v="0"/>
  </r>
  <r>
    <x v="3"/>
  </r>
  <r>
    <x v="3"/>
  </r>
  <r>
    <x v="0"/>
  </r>
  <r>
    <x v="0"/>
  </r>
  <r>
    <x v="0"/>
  </r>
  <r>
    <x v="2"/>
  </r>
  <r>
    <x v="0"/>
  </r>
  <r>
    <x v="3"/>
  </r>
  <r>
    <x v="0"/>
  </r>
  <r>
    <x v="0"/>
  </r>
  <r>
    <x v="0"/>
  </r>
  <r>
    <x v="2"/>
  </r>
  <r>
    <x v="0"/>
  </r>
  <r>
    <x v="0"/>
  </r>
  <r>
    <x v="0"/>
  </r>
  <r>
    <x v="3"/>
  </r>
  <r>
    <x v="2"/>
  </r>
  <r>
    <x v="0"/>
  </r>
  <r>
    <x v="3"/>
  </r>
  <r>
    <x v="0"/>
  </r>
  <r>
    <x v="3"/>
  </r>
  <r>
    <x v="0"/>
  </r>
  <r>
    <x v="0"/>
  </r>
  <r>
    <x v="2"/>
  </r>
  <r>
    <x v="0"/>
  </r>
  <r>
    <x v="0"/>
  </r>
  <r>
    <x v="0"/>
  </r>
  <r>
    <x v="3"/>
  </r>
  <r>
    <x v="3"/>
  </r>
  <r>
    <x v="2"/>
  </r>
  <r>
    <x v="0"/>
  </r>
  <r>
    <x v="1"/>
  </r>
  <r>
    <x v="0"/>
  </r>
  <r>
    <x v="2"/>
  </r>
  <r>
    <x v="0"/>
  </r>
  <r>
    <x v="1"/>
  </r>
  <r>
    <x v="3"/>
  </r>
  <r>
    <x v="2"/>
  </r>
  <r>
    <x v="0"/>
  </r>
  <r>
    <x v="3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3"/>
  </r>
  <r>
    <x v="3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3"/>
  </r>
  <r>
    <x v="0"/>
  </r>
  <r>
    <x v="0"/>
  </r>
  <r>
    <x v="3"/>
  </r>
  <r>
    <x v="1"/>
  </r>
  <r>
    <x v="2"/>
  </r>
  <r>
    <x v="3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0"/>
  </r>
  <r>
    <x v="0"/>
  </r>
  <r>
    <x v="1"/>
  </r>
  <r>
    <x v="3"/>
  </r>
  <r>
    <x v="0"/>
  </r>
  <r>
    <x v="1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1"/>
  </r>
  <r>
    <x v="0"/>
  </r>
  <r>
    <x v="1"/>
  </r>
  <r>
    <x v="1"/>
  </r>
  <r>
    <x v="0"/>
  </r>
  <r>
    <x v="0"/>
  </r>
  <r>
    <x v="2"/>
  </r>
  <r>
    <x v="3"/>
  </r>
  <r>
    <x v="0"/>
  </r>
  <r>
    <x v="1"/>
  </r>
  <r>
    <x v="2"/>
  </r>
  <r>
    <x v="0"/>
  </r>
  <r>
    <x v="1"/>
  </r>
  <r>
    <x v="0"/>
  </r>
  <r>
    <x v="1"/>
  </r>
  <r>
    <x v="0"/>
  </r>
  <r>
    <x v="3"/>
  </r>
  <r>
    <x v="0"/>
  </r>
  <r>
    <x v="2"/>
  </r>
  <r>
    <x v="2"/>
  </r>
  <r>
    <x v="0"/>
  </r>
  <r>
    <x v="3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3"/>
  </r>
  <r>
    <x v="2"/>
  </r>
  <r>
    <x v="1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0"/>
  </r>
  <r>
    <x v="3"/>
  </r>
  <r>
    <x v="0"/>
  </r>
  <r>
    <x v="3"/>
  </r>
  <r>
    <x v="0"/>
  </r>
  <r>
    <x v="0"/>
  </r>
  <r>
    <x v="0"/>
  </r>
  <r>
    <x v="0"/>
  </r>
  <r>
    <x v="2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3"/>
  </r>
  <r>
    <x v="2"/>
  </r>
  <r>
    <x v="2"/>
  </r>
  <r>
    <x v="1"/>
  </r>
  <r>
    <x v="1"/>
  </r>
  <r>
    <x v="1"/>
  </r>
  <r>
    <x v="2"/>
  </r>
  <r>
    <x v="0"/>
  </r>
  <r>
    <x v="1"/>
  </r>
  <r>
    <x v="0"/>
  </r>
  <r>
    <x v="0"/>
  </r>
  <r>
    <x v="3"/>
  </r>
  <r>
    <x v="0"/>
  </r>
  <r>
    <x v="0"/>
  </r>
  <r>
    <x v="0"/>
  </r>
  <r>
    <x v="0"/>
  </r>
  <r>
    <x v="3"/>
  </r>
  <r>
    <x v="0"/>
  </r>
  <r>
    <x v="2"/>
  </r>
  <r>
    <x v="0"/>
  </r>
  <r>
    <x v="0"/>
  </r>
  <r>
    <x v="1"/>
  </r>
  <r>
    <x v="3"/>
  </r>
  <r>
    <x v="0"/>
  </r>
  <r>
    <x v="3"/>
  </r>
  <r>
    <x v="3"/>
  </r>
  <r>
    <x v="0"/>
  </r>
  <r>
    <x v="0"/>
  </r>
  <r>
    <x v="0"/>
  </r>
  <r>
    <x v="0"/>
  </r>
  <r>
    <x v="0"/>
  </r>
  <r>
    <x v="3"/>
  </r>
  <r>
    <x v="0"/>
  </r>
  <r>
    <x v="3"/>
  </r>
  <r>
    <x v="0"/>
  </r>
  <r>
    <x v="1"/>
  </r>
  <r>
    <x v="0"/>
  </r>
  <r>
    <x v="0"/>
  </r>
  <r>
    <x v="0"/>
  </r>
  <r>
    <x v="0"/>
  </r>
  <r>
    <x v="1"/>
  </r>
  <r>
    <x v="3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0"/>
  </r>
  <r>
    <x v="0"/>
  </r>
  <r>
    <x v="2"/>
  </r>
  <r>
    <x v="0"/>
  </r>
  <r>
    <x v="0"/>
  </r>
  <r>
    <x v="0"/>
  </r>
  <r>
    <x v="3"/>
  </r>
  <r>
    <x v="0"/>
  </r>
  <r>
    <x v="2"/>
  </r>
  <r>
    <x v="3"/>
  </r>
  <r>
    <x v="0"/>
  </r>
  <r>
    <x v="3"/>
  </r>
  <r>
    <x v="0"/>
  </r>
  <r>
    <x v="0"/>
  </r>
  <r>
    <x v="1"/>
  </r>
  <r>
    <x v="0"/>
  </r>
  <r>
    <x v="0"/>
  </r>
  <r>
    <x v="3"/>
  </r>
  <r>
    <x v="1"/>
  </r>
  <r>
    <x v="0"/>
  </r>
  <r>
    <x v="0"/>
  </r>
  <r>
    <x v="2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1"/>
  </r>
  <r>
    <x v="0"/>
  </r>
  <r>
    <x v="3"/>
  </r>
  <r>
    <x v="0"/>
  </r>
  <r>
    <x v="1"/>
  </r>
  <r>
    <x v="0"/>
  </r>
  <r>
    <x v="2"/>
  </r>
  <r>
    <x v="1"/>
  </r>
  <r>
    <x v="0"/>
  </r>
  <r>
    <x v="3"/>
  </r>
  <r>
    <x v="0"/>
  </r>
  <r>
    <x v="3"/>
  </r>
  <r>
    <x v="2"/>
  </r>
  <r>
    <x v="0"/>
  </r>
  <r>
    <x v="1"/>
  </r>
  <r>
    <x v="0"/>
  </r>
  <r>
    <x v="3"/>
  </r>
  <r>
    <x v="0"/>
  </r>
  <r>
    <x v="1"/>
  </r>
  <r>
    <x v="0"/>
  </r>
  <r>
    <x v="0"/>
  </r>
  <r>
    <x v="3"/>
  </r>
  <r>
    <x v="0"/>
  </r>
  <r>
    <x v="1"/>
  </r>
  <r>
    <x v="3"/>
  </r>
  <r>
    <x v="0"/>
  </r>
  <r>
    <x v="2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2"/>
  </r>
  <r>
    <x v="4"/>
  </r>
  <r>
    <x v="2"/>
  </r>
  <r>
    <x v="2"/>
  </r>
  <r>
    <x v="0"/>
  </r>
  <r>
    <x v="0"/>
  </r>
  <r>
    <x v="2"/>
  </r>
  <r>
    <x v="0"/>
  </r>
  <r>
    <x v="0"/>
  </r>
  <r>
    <x v="3"/>
  </r>
  <r>
    <x v="2"/>
  </r>
  <r>
    <x v="3"/>
  </r>
  <r>
    <x v="0"/>
  </r>
  <r>
    <x v="3"/>
  </r>
  <r>
    <x v="1"/>
  </r>
  <r>
    <x v="3"/>
  </r>
  <r>
    <x v="1"/>
  </r>
  <r>
    <x v="2"/>
  </r>
  <r>
    <x v="0"/>
  </r>
  <r>
    <x v="3"/>
  </r>
  <r>
    <x v="0"/>
  </r>
  <r>
    <x v="2"/>
  </r>
  <r>
    <x v="2"/>
  </r>
  <r>
    <x v="3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2"/>
  </r>
  <r>
    <x v="3"/>
  </r>
  <r>
    <x v="3"/>
  </r>
  <r>
    <x v="0"/>
  </r>
  <r>
    <x v="1"/>
  </r>
  <r>
    <x v="0"/>
  </r>
  <r>
    <x v="3"/>
  </r>
  <r>
    <x v="0"/>
  </r>
  <r>
    <x v="3"/>
  </r>
  <r>
    <x v="0"/>
  </r>
  <r>
    <x v="3"/>
  </r>
  <r>
    <x v="2"/>
  </r>
  <r>
    <x v="1"/>
  </r>
  <r>
    <x v="3"/>
  </r>
  <r>
    <x v="0"/>
  </r>
  <r>
    <x v="0"/>
  </r>
  <r>
    <x v="2"/>
  </r>
  <r>
    <x v="1"/>
  </r>
  <r>
    <x v="2"/>
  </r>
  <r>
    <x v="0"/>
  </r>
  <r>
    <x v="0"/>
  </r>
  <r>
    <x v="1"/>
  </r>
  <r>
    <x v="0"/>
  </r>
  <r>
    <x v="3"/>
  </r>
  <r>
    <x v="0"/>
  </r>
  <r>
    <x v="3"/>
  </r>
  <r>
    <x v="0"/>
  </r>
  <r>
    <x v="0"/>
  </r>
  <r>
    <x v="1"/>
  </r>
  <r>
    <x v="2"/>
  </r>
  <r>
    <x v="3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2"/>
  </r>
  <r>
    <x v="4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3"/>
  </r>
  <r>
    <x v="0"/>
  </r>
  <r>
    <x v="3"/>
  </r>
  <r>
    <x v="2"/>
  </r>
  <r>
    <x v="0"/>
  </r>
  <r>
    <x v="3"/>
  </r>
  <r>
    <x v="3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3"/>
  </r>
  <r>
    <x v="0"/>
  </r>
  <r>
    <x v="3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2"/>
  </r>
  <r>
    <x v="2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2"/>
  </r>
  <r>
    <x v="0"/>
  </r>
  <r>
    <x v="0"/>
  </r>
  <r>
    <x v="0"/>
  </r>
  <r>
    <x v="3"/>
  </r>
  <r>
    <x v="0"/>
  </r>
  <r>
    <x v="0"/>
  </r>
  <r>
    <x v="3"/>
  </r>
  <r>
    <x v="1"/>
  </r>
  <r>
    <x v="0"/>
  </r>
  <r>
    <x v="0"/>
  </r>
  <r>
    <x v="0"/>
  </r>
  <r>
    <x v="2"/>
  </r>
  <r>
    <x v="3"/>
  </r>
  <r>
    <x v="3"/>
  </r>
  <r>
    <x v="1"/>
  </r>
  <r>
    <x v="0"/>
  </r>
  <r>
    <x v="3"/>
  </r>
  <r>
    <x v="1"/>
  </r>
  <r>
    <x v="1"/>
  </r>
  <r>
    <x v="1"/>
  </r>
  <r>
    <x v="2"/>
  </r>
  <r>
    <x v="1"/>
  </r>
  <r>
    <x v="0"/>
  </r>
  <r>
    <x v="0"/>
  </r>
  <r>
    <x v="2"/>
  </r>
  <r>
    <x v="2"/>
  </r>
  <r>
    <x v="0"/>
  </r>
  <r>
    <x v="0"/>
  </r>
  <r>
    <x v="0"/>
  </r>
  <r>
    <x v="3"/>
  </r>
  <r>
    <x v="2"/>
  </r>
  <r>
    <x v="2"/>
  </r>
  <r>
    <x v="0"/>
  </r>
  <r>
    <x v="2"/>
  </r>
  <r>
    <x v="0"/>
  </r>
  <r>
    <x v="0"/>
  </r>
  <r>
    <x v="3"/>
  </r>
  <r>
    <x v="0"/>
  </r>
  <r>
    <x v="0"/>
  </r>
  <r>
    <x v="3"/>
  </r>
  <r>
    <x v="3"/>
  </r>
  <r>
    <x v="0"/>
  </r>
  <r>
    <x v="1"/>
  </r>
  <r>
    <x v="0"/>
  </r>
  <r>
    <x v="0"/>
  </r>
  <r>
    <x v="3"/>
  </r>
  <r>
    <x v="3"/>
  </r>
  <r>
    <x v="3"/>
  </r>
  <r>
    <x v="2"/>
  </r>
  <r>
    <x v="2"/>
  </r>
  <r>
    <x v="0"/>
  </r>
  <r>
    <x v="0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3"/>
  </r>
  <r>
    <x v="0"/>
  </r>
  <r>
    <x v="3"/>
  </r>
  <r>
    <x v="3"/>
  </r>
  <r>
    <x v="1"/>
  </r>
  <r>
    <x v="2"/>
  </r>
  <r>
    <x v="0"/>
  </r>
  <r>
    <x v="3"/>
  </r>
  <r>
    <x v="3"/>
  </r>
  <r>
    <x v="0"/>
  </r>
  <r>
    <x v="1"/>
  </r>
  <r>
    <x v="1"/>
  </r>
  <r>
    <x v="2"/>
  </r>
  <r>
    <x v="2"/>
  </r>
  <r>
    <x v="0"/>
  </r>
  <r>
    <x v="1"/>
  </r>
  <r>
    <x v="1"/>
  </r>
  <r>
    <x v="1"/>
  </r>
  <r>
    <x v="2"/>
  </r>
  <r>
    <x v="0"/>
  </r>
  <r>
    <x v="2"/>
  </r>
  <r>
    <x v="0"/>
  </r>
  <r>
    <x v="3"/>
  </r>
  <r>
    <x v="0"/>
  </r>
  <r>
    <x v="3"/>
  </r>
  <r>
    <x v="2"/>
  </r>
  <r>
    <x v="3"/>
  </r>
  <r>
    <x v="2"/>
  </r>
  <r>
    <x v="2"/>
  </r>
  <r>
    <x v="0"/>
  </r>
  <r>
    <x v="3"/>
  </r>
  <r>
    <x v="0"/>
  </r>
  <r>
    <x v="2"/>
  </r>
  <r>
    <x v="0"/>
  </r>
  <r>
    <x v="0"/>
  </r>
  <r>
    <x v="1"/>
  </r>
  <r>
    <x v="1"/>
  </r>
  <r>
    <x v="0"/>
  </r>
  <r>
    <x v="3"/>
  </r>
  <r>
    <x v="0"/>
  </r>
  <r>
    <x v="2"/>
  </r>
  <r>
    <x v="0"/>
  </r>
  <r>
    <x v="0"/>
  </r>
  <r>
    <x v="1"/>
  </r>
  <r>
    <x v="3"/>
  </r>
  <r>
    <x v="0"/>
  </r>
  <r>
    <x v="0"/>
  </r>
  <r>
    <x v="0"/>
  </r>
  <r>
    <x v="3"/>
  </r>
  <r>
    <x v="0"/>
  </r>
  <r>
    <x v="0"/>
  </r>
  <r>
    <x v="4"/>
  </r>
  <r>
    <x v="0"/>
  </r>
  <r>
    <x v="2"/>
  </r>
  <r>
    <x v="2"/>
  </r>
  <r>
    <x v="3"/>
  </r>
  <r>
    <x v="0"/>
  </r>
  <r>
    <x v="3"/>
  </r>
  <r>
    <x v="0"/>
  </r>
  <r>
    <x v="0"/>
  </r>
  <r>
    <x v="1"/>
  </r>
  <r>
    <x v="2"/>
  </r>
  <r>
    <x v="3"/>
  </r>
  <r>
    <x v="1"/>
  </r>
  <r>
    <x v="0"/>
  </r>
  <r>
    <x v="0"/>
  </r>
  <r>
    <x v="0"/>
  </r>
  <r>
    <x v="3"/>
  </r>
  <r>
    <x v="0"/>
  </r>
  <r>
    <x v="2"/>
  </r>
  <r>
    <x v="0"/>
  </r>
  <r>
    <x v="2"/>
  </r>
  <r>
    <x v="3"/>
  </r>
  <r>
    <x v="2"/>
  </r>
  <r>
    <x v="0"/>
  </r>
  <r>
    <x v="1"/>
  </r>
  <r>
    <x v="0"/>
  </r>
  <r>
    <x v="2"/>
  </r>
  <r>
    <x v="3"/>
  </r>
  <r>
    <x v="0"/>
  </r>
  <r>
    <x v="0"/>
  </r>
  <r>
    <x v="0"/>
  </r>
  <r>
    <x v="0"/>
  </r>
  <r>
    <x v="0"/>
  </r>
  <r>
    <x v="3"/>
  </r>
  <r>
    <x v="3"/>
  </r>
  <r>
    <x v="0"/>
  </r>
  <r>
    <x v="3"/>
  </r>
  <r>
    <x v="0"/>
  </r>
  <r>
    <x v="0"/>
  </r>
  <r>
    <x v="3"/>
  </r>
  <r>
    <x v="0"/>
  </r>
  <r>
    <x v="0"/>
  </r>
  <r>
    <x v="3"/>
  </r>
  <r>
    <x v="0"/>
  </r>
  <r>
    <x v="1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3"/>
  </r>
  <r>
    <x v="2"/>
  </r>
  <r>
    <x v="1"/>
  </r>
  <r>
    <x v="0"/>
  </r>
  <r>
    <x v="2"/>
  </r>
  <r>
    <x v="0"/>
  </r>
  <r>
    <x v="1"/>
  </r>
  <r>
    <x v="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0"/>
  </r>
  <r>
    <x v="2"/>
  </r>
  <r>
    <x v="0"/>
  </r>
  <r>
    <x v="0"/>
  </r>
  <r>
    <x v="0"/>
  </r>
  <r>
    <x v="0"/>
  </r>
  <r>
    <x v="1"/>
  </r>
  <r>
    <x v="0"/>
  </r>
  <r>
    <x v="3"/>
  </r>
  <r>
    <x v="1"/>
  </r>
  <r>
    <x v="3"/>
  </r>
  <r>
    <x v="0"/>
  </r>
  <r>
    <x v="3"/>
  </r>
  <r>
    <x v="3"/>
  </r>
  <r>
    <x v="0"/>
  </r>
  <r>
    <x v="0"/>
  </r>
  <r>
    <x v="3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2"/>
  </r>
  <r>
    <x v="3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3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2"/>
  </r>
  <r>
    <x v="0"/>
  </r>
  <r>
    <x v="0"/>
  </r>
  <r>
    <x v="3"/>
  </r>
  <r>
    <x v="0"/>
  </r>
  <r>
    <x v="3"/>
  </r>
  <r>
    <x v="3"/>
  </r>
  <r>
    <x v="0"/>
  </r>
  <r>
    <x v="0"/>
  </r>
  <r>
    <x v="2"/>
  </r>
  <r>
    <x v="0"/>
  </r>
  <r>
    <x v="2"/>
  </r>
  <r>
    <x v="0"/>
  </r>
  <r>
    <x v="0"/>
  </r>
  <r>
    <x v="3"/>
  </r>
  <r>
    <x v="0"/>
  </r>
  <r>
    <x v="3"/>
  </r>
  <r>
    <x v="0"/>
  </r>
  <r>
    <x v="2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1"/>
  </r>
  <r>
    <x v="0"/>
  </r>
  <r>
    <x v="2"/>
  </r>
  <r>
    <x v="0"/>
  </r>
  <r>
    <x v="1"/>
  </r>
  <r>
    <x v="2"/>
  </r>
  <r>
    <x v="0"/>
  </r>
  <r>
    <x v="1"/>
  </r>
  <r>
    <x v="1"/>
  </r>
  <r>
    <x v="0"/>
  </r>
  <r>
    <x v="2"/>
  </r>
  <r>
    <x v="3"/>
  </r>
  <r>
    <x v="1"/>
  </r>
  <r>
    <x v="0"/>
  </r>
  <r>
    <x v="2"/>
  </r>
  <r>
    <x v="0"/>
  </r>
  <r>
    <x v="0"/>
  </r>
  <r>
    <x v="3"/>
  </r>
  <r>
    <x v="0"/>
  </r>
  <r>
    <x v="0"/>
  </r>
  <r>
    <x v="0"/>
  </r>
  <r>
    <x v="2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0"/>
  </r>
  <r>
    <x v="0"/>
  </r>
  <r>
    <x v="4"/>
  </r>
  <r>
    <x v="0"/>
  </r>
  <r>
    <x v="0"/>
  </r>
  <r>
    <x v="0"/>
  </r>
  <r>
    <x v="1"/>
  </r>
  <r>
    <x v="3"/>
  </r>
  <r>
    <x v="0"/>
  </r>
  <r>
    <x v="0"/>
  </r>
  <r>
    <x v="2"/>
  </r>
  <r>
    <x v="0"/>
  </r>
  <r>
    <x v="2"/>
  </r>
  <r>
    <x v="0"/>
  </r>
  <r>
    <x v="1"/>
  </r>
  <r>
    <x v="2"/>
  </r>
  <r>
    <x v="0"/>
  </r>
  <r>
    <x v="3"/>
  </r>
  <r>
    <x v="0"/>
  </r>
  <r>
    <x v="2"/>
  </r>
  <r>
    <x v="0"/>
  </r>
  <r>
    <x v="0"/>
  </r>
  <r>
    <x v="1"/>
  </r>
  <r>
    <x v="3"/>
  </r>
  <r>
    <x v="3"/>
  </r>
  <r>
    <x v="0"/>
  </r>
  <r>
    <x v="0"/>
  </r>
  <r>
    <x v="1"/>
  </r>
  <r>
    <x v="2"/>
  </r>
  <r>
    <x v="0"/>
  </r>
  <r>
    <x v="2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3"/>
  </r>
  <r>
    <x v="0"/>
  </r>
  <r>
    <x v="3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0"/>
  </r>
  <r>
    <x v="3"/>
  </r>
  <r>
    <x v="0"/>
  </r>
  <r>
    <x v="0"/>
  </r>
  <r>
    <x v="1"/>
  </r>
  <r>
    <x v="3"/>
  </r>
  <r>
    <x v="2"/>
  </r>
  <r>
    <x v="0"/>
  </r>
  <r>
    <x v="1"/>
  </r>
  <r>
    <x v="2"/>
  </r>
  <r>
    <x v="0"/>
  </r>
  <r>
    <x v="3"/>
  </r>
  <r>
    <x v="2"/>
  </r>
  <r>
    <x v="0"/>
  </r>
  <r>
    <x v="0"/>
  </r>
  <r>
    <x v="0"/>
  </r>
  <r>
    <x v="3"/>
  </r>
  <r>
    <x v="1"/>
  </r>
  <r>
    <x v="0"/>
  </r>
  <r>
    <x v="0"/>
  </r>
  <r>
    <x v="0"/>
  </r>
  <r>
    <x v="1"/>
  </r>
  <r>
    <x v="0"/>
  </r>
  <r>
    <x v="0"/>
  </r>
  <r>
    <x v="1"/>
  </r>
  <r>
    <x v="3"/>
  </r>
  <r>
    <x v="3"/>
  </r>
  <r>
    <x v="3"/>
  </r>
  <r>
    <x v="1"/>
  </r>
  <r>
    <x v="0"/>
  </r>
  <r>
    <x v="2"/>
  </r>
  <r>
    <x v="0"/>
  </r>
  <r>
    <x v="3"/>
  </r>
  <r>
    <x v="3"/>
  </r>
  <r>
    <x v="0"/>
  </r>
  <r>
    <x v="0"/>
  </r>
  <r>
    <x v="0"/>
  </r>
  <r>
    <x v="3"/>
  </r>
  <r>
    <x v="0"/>
  </r>
  <r>
    <x v="3"/>
  </r>
  <r>
    <x v="0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2"/>
  </r>
  <r>
    <x v="3"/>
  </r>
  <r>
    <x v="3"/>
  </r>
  <r>
    <x v="2"/>
  </r>
  <r>
    <x v="3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2"/>
  </r>
  <r>
    <x v="0"/>
  </r>
  <r>
    <x v="0"/>
  </r>
  <r>
    <x v="1"/>
  </r>
  <r>
    <x v="0"/>
  </r>
  <r>
    <x v="0"/>
  </r>
  <r>
    <x v="3"/>
  </r>
  <r>
    <x v="0"/>
  </r>
  <r>
    <x v="0"/>
  </r>
  <r>
    <x v="0"/>
  </r>
  <r>
    <x v="2"/>
  </r>
  <r>
    <x v="0"/>
  </r>
  <r>
    <x v="3"/>
  </r>
  <r>
    <x v="2"/>
  </r>
  <r>
    <x v="3"/>
  </r>
  <r>
    <x v="0"/>
  </r>
  <r>
    <x v="1"/>
  </r>
  <r>
    <x v="1"/>
  </r>
  <r>
    <x v="3"/>
  </r>
  <r>
    <x v="3"/>
  </r>
  <r>
    <x v="0"/>
  </r>
  <r>
    <x v="0"/>
  </r>
  <r>
    <x v="0"/>
  </r>
  <r>
    <x v="2"/>
  </r>
  <r>
    <x v="0"/>
  </r>
  <r>
    <x v="0"/>
  </r>
  <r>
    <x v="1"/>
  </r>
  <r>
    <x v="3"/>
  </r>
  <r>
    <x v="0"/>
  </r>
  <r>
    <x v="0"/>
  </r>
  <r>
    <x v="0"/>
  </r>
  <r>
    <x v="3"/>
  </r>
  <r>
    <x v="2"/>
  </r>
  <r>
    <x v="2"/>
  </r>
  <r>
    <x v="0"/>
  </r>
  <r>
    <x v="0"/>
  </r>
  <r>
    <x v="3"/>
  </r>
  <r>
    <x v="0"/>
  </r>
  <r>
    <x v="0"/>
  </r>
  <r>
    <x v="3"/>
  </r>
  <r>
    <x v="1"/>
  </r>
  <r>
    <x v="0"/>
  </r>
  <r>
    <x v="3"/>
  </r>
  <r>
    <x v="3"/>
  </r>
  <r>
    <x v="3"/>
  </r>
  <r>
    <x v="0"/>
  </r>
  <r>
    <x v="0"/>
  </r>
  <r>
    <x v="3"/>
  </r>
  <r>
    <x v="0"/>
  </r>
  <r>
    <x v="1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3"/>
  </r>
  <r>
    <x v="3"/>
  </r>
  <r>
    <x v="0"/>
  </r>
  <r>
    <x v="3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2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2"/>
  </r>
  <r>
    <x v="0"/>
  </r>
  <r>
    <x v="2"/>
  </r>
  <r>
    <x v="2"/>
  </r>
  <r>
    <x v="1"/>
  </r>
  <r>
    <x v="0"/>
  </r>
  <r>
    <x v="0"/>
  </r>
  <r>
    <x v="0"/>
  </r>
  <r>
    <x v="3"/>
  </r>
  <r>
    <x v="0"/>
  </r>
  <r>
    <x v="3"/>
  </r>
  <r>
    <x v="2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2"/>
  </r>
  <r>
    <x v="3"/>
  </r>
  <r>
    <x v="3"/>
  </r>
  <r>
    <x v="0"/>
  </r>
  <r>
    <x v="0"/>
  </r>
  <r>
    <x v="0"/>
  </r>
  <r>
    <x v="0"/>
  </r>
  <r>
    <x v="0"/>
  </r>
  <r>
    <x v="3"/>
  </r>
  <r>
    <x v="0"/>
  </r>
  <r>
    <x v="3"/>
  </r>
  <r>
    <x v="0"/>
  </r>
  <r>
    <x v="2"/>
  </r>
  <r>
    <x v="2"/>
  </r>
  <r>
    <x v="2"/>
  </r>
  <r>
    <x v="3"/>
  </r>
  <r>
    <x v="1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3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3"/>
  </r>
  <r>
    <x v="0"/>
  </r>
  <r>
    <x v="3"/>
  </r>
  <r>
    <x v="0"/>
  </r>
  <r>
    <x v="2"/>
  </r>
  <r>
    <x v="0"/>
  </r>
  <r>
    <x v="0"/>
  </r>
  <r>
    <x v="0"/>
  </r>
  <r>
    <x v="0"/>
  </r>
  <r>
    <x v="3"/>
  </r>
  <r>
    <x v="2"/>
  </r>
  <r>
    <x v="0"/>
  </r>
  <r>
    <x v="3"/>
  </r>
  <r>
    <x v="1"/>
  </r>
  <r>
    <x v="3"/>
  </r>
  <r>
    <x v="3"/>
  </r>
  <r>
    <x v="0"/>
  </r>
  <r>
    <x v="3"/>
  </r>
  <r>
    <x v="2"/>
  </r>
  <r>
    <x v="1"/>
  </r>
  <r>
    <x v="1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3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3"/>
  </r>
  <r>
    <x v="0"/>
  </r>
  <r>
    <x v="0"/>
  </r>
  <r>
    <x v="2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1"/>
  </r>
  <r>
    <x v="2"/>
  </r>
  <r>
    <x v="3"/>
  </r>
  <r>
    <x v="0"/>
  </r>
  <r>
    <x v="3"/>
  </r>
  <r>
    <x v="0"/>
  </r>
  <r>
    <x v="3"/>
  </r>
  <r>
    <x v="0"/>
  </r>
  <r>
    <x v="0"/>
  </r>
  <r>
    <x v="1"/>
  </r>
  <r>
    <x v="0"/>
  </r>
  <r>
    <x v="0"/>
  </r>
  <r>
    <x v="3"/>
  </r>
  <r>
    <x v="0"/>
  </r>
  <r>
    <x v="0"/>
  </r>
  <r>
    <x v="2"/>
  </r>
  <r>
    <x v="1"/>
  </r>
  <r>
    <x v="3"/>
  </r>
  <r>
    <x v="0"/>
  </r>
  <r>
    <x v="0"/>
  </r>
  <r>
    <x v="0"/>
  </r>
  <r>
    <x v="0"/>
  </r>
  <r>
    <x v="3"/>
  </r>
  <r>
    <x v="1"/>
  </r>
  <r>
    <x v="3"/>
  </r>
  <r>
    <x v="0"/>
  </r>
  <r>
    <x v="3"/>
  </r>
  <r>
    <x v="2"/>
  </r>
  <r>
    <x v="0"/>
  </r>
  <r>
    <x v="0"/>
  </r>
  <r>
    <x v="0"/>
  </r>
  <r>
    <x v="0"/>
  </r>
  <r>
    <x v="2"/>
  </r>
  <r>
    <x v="0"/>
  </r>
  <r>
    <x v="3"/>
  </r>
  <r>
    <x v="0"/>
  </r>
  <r>
    <x v="0"/>
  </r>
  <r>
    <x v="0"/>
  </r>
  <r>
    <x v="0"/>
  </r>
  <r>
    <x v="2"/>
  </r>
  <r>
    <x v="1"/>
  </r>
  <r>
    <x v="0"/>
  </r>
  <r>
    <x v="3"/>
  </r>
  <r>
    <x v="1"/>
  </r>
  <r>
    <x v="0"/>
  </r>
  <r>
    <x v="3"/>
  </r>
  <r>
    <x v="2"/>
  </r>
  <r>
    <x v="0"/>
  </r>
  <r>
    <x v="0"/>
  </r>
  <r>
    <x v="0"/>
  </r>
  <r>
    <x v="0"/>
  </r>
  <r>
    <x v="1"/>
  </r>
  <r>
    <x v="3"/>
  </r>
  <r>
    <x v="0"/>
  </r>
  <r>
    <x v="0"/>
  </r>
  <r>
    <x v="0"/>
  </r>
  <r>
    <x v="3"/>
  </r>
  <r>
    <x v="0"/>
  </r>
  <r>
    <x v="0"/>
  </r>
  <r>
    <x v="0"/>
  </r>
  <r>
    <x v="2"/>
  </r>
  <r>
    <x v="3"/>
  </r>
  <r>
    <x v="0"/>
  </r>
  <r>
    <x v="2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0"/>
  </r>
  <r>
    <x v="2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1"/>
  </r>
  <r>
    <x v="2"/>
  </r>
  <r>
    <x v="2"/>
  </r>
  <r>
    <x v="3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2"/>
  </r>
  <r>
    <x v="0"/>
  </r>
  <r>
    <x v="1"/>
  </r>
  <r>
    <x v="3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3"/>
  </r>
  <r>
    <x v="0"/>
  </r>
  <r>
    <x v="0"/>
  </r>
  <r>
    <x v="0"/>
  </r>
  <r>
    <x v="3"/>
  </r>
  <r>
    <x v="0"/>
  </r>
  <r>
    <x v="2"/>
  </r>
  <r>
    <x v="3"/>
  </r>
  <r>
    <x v="3"/>
  </r>
  <r>
    <x v="0"/>
  </r>
  <r>
    <x v="0"/>
  </r>
  <r>
    <x v="0"/>
  </r>
  <r>
    <x v="0"/>
  </r>
  <r>
    <x v="3"/>
  </r>
  <r>
    <x v="0"/>
  </r>
  <r>
    <x v="0"/>
  </r>
  <r>
    <x v="0"/>
  </r>
  <r>
    <x v="2"/>
  </r>
  <r>
    <x v="0"/>
  </r>
  <r>
    <x v="3"/>
  </r>
  <r>
    <x v="0"/>
  </r>
  <r>
    <x v="0"/>
  </r>
  <r>
    <x v="0"/>
  </r>
  <r>
    <x v="3"/>
  </r>
  <r>
    <x v="2"/>
  </r>
  <r>
    <x v="0"/>
  </r>
  <r>
    <x v="0"/>
  </r>
  <r>
    <x v="2"/>
  </r>
  <r>
    <x v="3"/>
  </r>
  <r>
    <x v="0"/>
  </r>
  <r>
    <x v="0"/>
  </r>
  <r>
    <x v="1"/>
  </r>
  <r>
    <x v="0"/>
  </r>
  <r>
    <x v="0"/>
  </r>
  <r>
    <x v="0"/>
  </r>
  <r>
    <x v="3"/>
  </r>
  <r>
    <x v="1"/>
  </r>
  <r>
    <x v="2"/>
  </r>
  <r>
    <x v="0"/>
  </r>
  <r>
    <x v="3"/>
  </r>
  <r>
    <x v="0"/>
  </r>
  <r>
    <x v="0"/>
  </r>
  <r>
    <x v="0"/>
  </r>
  <r>
    <x v="3"/>
  </r>
  <r>
    <x v="3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3"/>
  </r>
  <r>
    <x v="3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3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3"/>
  </r>
  <r>
    <x v="3"/>
  </r>
  <r>
    <x v="1"/>
  </r>
  <r>
    <x v="0"/>
  </r>
  <r>
    <x v="0"/>
  </r>
  <r>
    <x v="0"/>
  </r>
  <r>
    <x v="2"/>
  </r>
  <r>
    <x v="3"/>
  </r>
  <r>
    <x v="2"/>
  </r>
  <r>
    <x v="2"/>
  </r>
  <r>
    <x v="1"/>
  </r>
  <r>
    <x v="3"/>
  </r>
  <r>
    <x v="0"/>
  </r>
  <r>
    <x v="2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3"/>
  </r>
  <r>
    <x v="0"/>
  </r>
  <r>
    <x v="3"/>
  </r>
  <r>
    <x v="1"/>
  </r>
  <r>
    <x v="2"/>
  </r>
  <r>
    <x v="0"/>
  </r>
  <r>
    <x v="2"/>
  </r>
  <r>
    <x v="0"/>
  </r>
  <r>
    <x v="0"/>
  </r>
  <r>
    <x v="0"/>
  </r>
  <r>
    <x v="3"/>
  </r>
  <r>
    <x v="1"/>
  </r>
  <r>
    <x v="0"/>
  </r>
  <r>
    <x v="0"/>
  </r>
  <r>
    <x v="3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2"/>
  </r>
  <r>
    <x v="3"/>
  </r>
  <r>
    <x v="3"/>
  </r>
  <r>
    <x v="0"/>
  </r>
  <r>
    <x v="3"/>
  </r>
  <r>
    <x v="2"/>
  </r>
  <r>
    <x v="0"/>
  </r>
  <r>
    <x v="3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3"/>
  </r>
  <r>
    <x v="3"/>
  </r>
  <r>
    <x v="2"/>
  </r>
  <r>
    <x v="0"/>
  </r>
  <r>
    <x v="1"/>
  </r>
  <r>
    <x v="0"/>
  </r>
  <r>
    <x v="0"/>
  </r>
  <r>
    <x v="2"/>
  </r>
  <r>
    <x v="3"/>
  </r>
  <r>
    <x v="0"/>
  </r>
  <r>
    <x v="0"/>
  </r>
  <r>
    <x v="0"/>
  </r>
  <r>
    <x v="0"/>
  </r>
  <r>
    <x v="2"/>
  </r>
  <r>
    <x v="3"/>
  </r>
  <r>
    <x v="3"/>
  </r>
  <r>
    <x v="1"/>
  </r>
  <r>
    <x v="1"/>
  </r>
  <r>
    <x v="2"/>
  </r>
  <r>
    <x v="0"/>
  </r>
  <r>
    <x v="2"/>
  </r>
  <r>
    <x v="0"/>
  </r>
  <r>
    <x v="0"/>
  </r>
  <r>
    <x v="3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3"/>
  </r>
  <r>
    <x v="3"/>
  </r>
  <r>
    <x v="2"/>
  </r>
  <r>
    <x v="3"/>
  </r>
  <r>
    <x v="0"/>
  </r>
  <r>
    <x v="1"/>
  </r>
  <r>
    <x v="0"/>
  </r>
  <r>
    <x v="2"/>
  </r>
  <r>
    <x v="0"/>
  </r>
  <r>
    <x v="0"/>
  </r>
  <r>
    <x v="2"/>
  </r>
  <r>
    <x v="1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3"/>
  </r>
  <r>
    <x v="0"/>
  </r>
  <r>
    <x v="2"/>
  </r>
  <r>
    <x v="3"/>
  </r>
  <r>
    <x v="2"/>
  </r>
  <r>
    <x v="2"/>
  </r>
  <r>
    <x v="3"/>
  </r>
  <r>
    <x v="0"/>
  </r>
  <r>
    <x v="0"/>
  </r>
  <r>
    <x v="0"/>
  </r>
  <r>
    <x v="0"/>
  </r>
  <r>
    <x v="0"/>
  </r>
  <r>
    <x v="0"/>
  </r>
  <r>
    <x v="3"/>
  </r>
  <r>
    <x v="2"/>
  </r>
  <r>
    <x v="2"/>
  </r>
  <r>
    <x v="1"/>
  </r>
  <r>
    <x v="3"/>
  </r>
  <r>
    <x v="3"/>
  </r>
  <r>
    <x v="0"/>
  </r>
  <r>
    <x v="0"/>
  </r>
  <r>
    <x v="0"/>
  </r>
  <r>
    <x v="0"/>
  </r>
  <r>
    <x v="0"/>
  </r>
  <r>
    <x v="0"/>
  </r>
  <r>
    <x v="1"/>
  </r>
  <r>
    <x v="0"/>
  </r>
  <r>
    <x v="3"/>
  </r>
  <r>
    <x v="1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0"/>
  </r>
  <r>
    <x v="3"/>
  </r>
  <r>
    <x v="1"/>
  </r>
  <r>
    <x v="0"/>
  </r>
  <r>
    <x v="3"/>
  </r>
  <r>
    <x v="0"/>
  </r>
  <r>
    <x v="0"/>
  </r>
  <r>
    <x v="0"/>
  </r>
  <r>
    <x v="0"/>
  </r>
  <r>
    <x v="0"/>
  </r>
  <r>
    <x v="3"/>
  </r>
  <r>
    <x v="2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3"/>
  </r>
  <r>
    <x v="0"/>
  </r>
  <r>
    <x v="2"/>
  </r>
  <r>
    <x v="0"/>
  </r>
  <r>
    <x v="0"/>
  </r>
  <r>
    <x v="3"/>
  </r>
  <r>
    <x v="0"/>
  </r>
  <r>
    <x v="3"/>
  </r>
  <r>
    <x v="3"/>
  </r>
  <r>
    <x v="1"/>
  </r>
  <r>
    <x v="1"/>
  </r>
  <r>
    <x v="0"/>
  </r>
  <r>
    <x v="0"/>
  </r>
  <r>
    <x v="0"/>
  </r>
  <r>
    <x v="0"/>
  </r>
  <r>
    <x v="3"/>
  </r>
  <r>
    <x v="2"/>
  </r>
  <r>
    <x v="0"/>
  </r>
  <r>
    <x v="0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2"/>
  </r>
  <r>
    <x v="3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2"/>
  </r>
  <r>
    <x v="1"/>
  </r>
  <r>
    <x v="0"/>
  </r>
  <r>
    <x v="3"/>
  </r>
  <r>
    <x v="0"/>
  </r>
  <r>
    <x v="2"/>
  </r>
  <r>
    <x v="0"/>
  </r>
  <r>
    <x v="0"/>
  </r>
  <r>
    <x v="3"/>
  </r>
  <r>
    <x v="3"/>
  </r>
  <r>
    <x v="3"/>
  </r>
  <r>
    <x v="2"/>
  </r>
  <r>
    <x v="0"/>
  </r>
  <r>
    <x v="0"/>
  </r>
  <r>
    <x v="0"/>
  </r>
  <r>
    <x v="3"/>
  </r>
  <r>
    <x v="0"/>
  </r>
  <r>
    <x v="0"/>
  </r>
  <r>
    <x v="2"/>
  </r>
  <r>
    <x v="3"/>
  </r>
  <r>
    <x v="1"/>
  </r>
  <r>
    <x v="0"/>
  </r>
  <r>
    <x v="1"/>
  </r>
  <r>
    <x v="0"/>
  </r>
  <r>
    <x v="0"/>
  </r>
  <r>
    <x v="3"/>
  </r>
  <r>
    <x v="1"/>
  </r>
  <r>
    <x v="0"/>
  </r>
  <r>
    <x v="3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2"/>
  </r>
  <r>
    <x v="0"/>
  </r>
  <r>
    <x v="2"/>
  </r>
  <r>
    <x v="1"/>
  </r>
  <r>
    <x v="1"/>
  </r>
  <r>
    <x v="2"/>
  </r>
  <r>
    <x v="3"/>
  </r>
  <r>
    <x v="3"/>
  </r>
  <r>
    <x v="0"/>
  </r>
  <r>
    <x v="0"/>
  </r>
  <r>
    <x v="3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3"/>
  </r>
  <r>
    <x v="0"/>
  </r>
  <r>
    <x v="2"/>
  </r>
  <r>
    <x v="0"/>
  </r>
  <r>
    <x v="3"/>
  </r>
  <r>
    <x v="0"/>
  </r>
  <r>
    <x v="0"/>
  </r>
  <r>
    <x v="0"/>
  </r>
  <r>
    <x v="2"/>
  </r>
  <r>
    <x v="0"/>
  </r>
  <r>
    <x v="0"/>
  </r>
  <r>
    <x v="2"/>
  </r>
  <r>
    <x v="1"/>
  </r>
  <r>
    <x v="0"/>
  </r>
  <r>
    <x v="0"/>
  </r>
  <r>
    <x v="3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3"/>
  </r>
  <r>
    <x v="0"/>
  </r>
  <r>
    <x v="2"/>
  </r>
  <r>
    <x v="0"/>
  </r>
  <r>
    <x v="3"/>
  </r>
  <r>
    <x v="2"/>
  </r>
  <r>
    <x v="3"/>
  </r>
  <r>
    <x v="0"/>
  </r>
  <r>
    <x v="2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3"/>
  </r>
  <r>
    <x v="0"/>
  </r>
  <r>
    <x v="0"/>
  </r>
  <r>
    <x v="1"/>
  </r>
  <r>
    <x v="1"/>
  </r>
  <r>
    <x v="3"/>
  </r>
  <r>
    <x v="0"/>
  </r>
  <r>
    <x v="3"/>
  </r>
  <r>
    <x v="0"/>
  </r>
  <r>
    <x v="2"/>
  </r>
  <r>
    <x v="1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2"/>
  </r>
  <r>
    <x v="2"/>
  </r>
  <r>
    <x v="0"/>
  </r>
  <r>
    <x v="3"/>
  </r>
  <r>
    <x v="0"/>
  </r>
  <r>
    <x v="1"/>
  </r>
  <r>
    <x v="2"/>
  </r>
  <r>
    <x v="0"/>
  </r>
  <r>
    <x v="0"/>
  </r>
  <r>
    <x v="3"/>
  </r>
  <r>
    <x v="1"/>
  </r>
  <r>
    <x v="2"/>
  </r>
  <r>
    <x v="0"/>
  </r>
  <r>
    <x v="0"/>
  </r>
  <r>
    <x v="3"/>
  </r>
  <r>
    <x v="0"/>
  </r>
  <r>
    <x v="0"/>
  </r>
  <r>
    <x v="0"/>
  </r>
  <r>
    <x v="2"/>
  </r>
  <r>
    <x v="3"/>
  </r>
  <r>
    <x v="3"/>
  </r>
  <r>
    <x v="0"/>
  </r>
  <r>
    <x v="0"/>
  </r>
  <r>
    <x v="1"/>
  </r>
  <r>
    <x v="0"/>
  </r>
  <r>
    <x v="3"/>
  </r>
  <r>
    <x v="0"/>
  </r>
  <r>
    <x v="0"/>
  </r>
  <r>
    <x v="0"/>
  </r>
  <r>
    <x v="2"/>
  </r>
  <r>
    <x v="0"/>
  </r>
  <r>
    <x v="2"/>
  </r>
  <r>
    <x v="2"/>
  </r>
  <r>
    <x v="3"/>
  </r>
  <r>
    <x v="1"/>
  </r>
  <r>
    <x v="0"/>
  </r>
  <r>
    <x v="0"/>
  </r>
  <r>
    <x v="1"/>
  </r>
  <r>
    <x v="0"/>
  </r>
  <r>
    <x v="0"/>
  </r>
  <r>
    <x v="0"/>
  </r>
  <r>
    <x v="2"/>
  </r>
  <r>
    <x v="2"/>
  </r>
  <r>
    <x v="3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2"/>
  </r>
  <r>
    <x v="1"/>
  </r>
  <r>
    <x v="2"/>
  </r>
  <r>
    <x v="0"/>
  </r>
  <r>
    <x v="3"/>
  </r>
  <r>
    <x v="3"/>
  </r>
  <r>
    <x v="0"/>
  </r>
  <r>
    <x v="2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3"/>
  </r>
  <r>
    <x v="0"/>
  </r>
  <r>
    <x v="0"/>
  </r>
  <r>
    <x v="0"/>
  </r>
  <r>
    <x v="2"/>
  </r>
  <r>
    <x v="3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3"/>
  </r>
  <r>
    <x v="1"/>
  </r>
  <r>
    <x v="2"/>
  </r>
  <r>
    <x v="0"/>
  </r>
  <r>
    <x v="0"/>
  </r>
  <r>
    <x v="0"/>
  </r>
  <r>
    <x v="3"/>
  </r>
  <r>
    <x v="0"/>
  </r>
  <r>
    <x v="1"/>
  </r>
  <r>
    <x v="1"/>
  </r>
  <r>
    <x v="3"/>
  </r>
  <r>
    <x v="0"/>
  </r>
  <r>
    <x v="0"/>
  </r>
  <r>
    <x v="1"/>
  </r>
  <r>
    <x v="3"/>
  </r>
  <r>
    <x v="0"/>
  </r>
  <r>
    <x v="0"/>
  </r>
  <r>
    <x v="0"/>
  </r>
  <r>
    <x v="0"/>
  </r>
  <r>
    <x v="1"/>
  </r>
  <r>
    <x v="3"/>
  </r>
  <r>
    <x v="1"/>
  </r>
  <r>
    <x v="3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3"/>
  </r>
  <r>
    <x v="2"/>
  </r>
  <r>
    <x v="0"/>
  </r>
  <r>
    <x v="2"/>
  </r>
  <r>
    <x v="1"/>
  </r>
  <r>
    <x v="0"/>
  </r>
  <r>
    <x v="3"/>
  </r>
  <r>
    <x v="3"/>
  </r>
  <r>
    <x v="3"/>
  </r>
  <r>
    <x v="0"/>
  </r>
  <r>
    <x v="3"/>
  </r>
  <r>
    <x v="0"/>
  </r>
  <r>
    <x v="3"/>
  </r>
  <r>
    <x v="0"/>
  </r>
  <r>
    <x v="0"/>
  </r>
  <r>
    <x v="0"/>
  </r>
  <r>
    <x v="3"/>
  </r>
  <r>
    <x v="1"/>
  </r>
  <r>
    <x v="3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3"/>
  </r>
  <r>
    <x v="0"/>
  </r>
  <r>
    <x v="0"/>
  </r>
  <r>
    <x v="3"/>
  </r>
  <r>
    <x v="0"/>
  </r>
  <r>
    <x v="3"/>
  </r>
  <r>
    <x v="1"/>
  </r>
  <r>
    <x v="3"/>
  </r>
  <r>
    <x v="3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1"/>
  </r>
  <r>
    <x v="3"/>
  </r>
  <r>
    <x v="0"/>
  </r>
  <r>
    <x v="2"/>
  </r>
  <r>
    <x v="0"/>
  </r>
  <r>
    <x v="1"/>
  </r>
  <r>
    <x v="1"/>
  </r>
  <r>
    <x v="3"/>
  </r>
  <r>
    <x v="1"/>
  </r>
  <r>
    <x v="0"/>
  </r>
  <r>
    <x v="0"/>
  </r>
  <r>
    <x v="3"/>
  </r>
  <r>
    <x v="0"/>
  </r>
  <r>
    <x v="2"/>
  </r>
  <r>
    <x v="3"/>
  </r>
  <r>
    <x v="0"/>
  </r>
  <r>
    <x v="0"/>
  </r>
  <r>
    <x v="0"/>
  </r>
  <r>
    <x v="0"/>
  </r>
  <r>
    <x v="2"/>
  </r>
  <r>
    <x v="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2"/>
  </r>
  <r>
    <x v="0"/>
  </r>
  <r>
    <x v="2"/>
  </r>
  <r>
    <x v="0"/>
  </r>
  <r>
    <x v="0"/>
  </r>
  <r>
    <x v="0"/>
  </r>
  <r>
    <x v="3"/>
  </r>
  <r>
    <x v="0"/>
  </r>
  <r>
    <x v="2"/>
  </r>
  <r>
    <x v="0"/>
  </r>
  <r>
    <x v="0"/>
  </r>
  <r>
    <x v="3"/>
  </r>
  <r>
    <x v="1"/>
  </r>
  <r>
    <x v="0"/>
  </r>
  <r>
    <x v="0"/>
  </r>
  <r>
    <x v="3"/>
  </r>
  <r>
    <x v="2"/>
  </r>
  <r>
    <x v="0"/>
  </r>
  <r>
    <x v="0"/>
  </r>
  <r>
    <x v="2"/>
  </r>
  <r>
    <x v="2"/>
  </r>
  <r>
    <x v="3"/>
  </r>
  <r>
    <x v="2"/>
  </r>
  <r>
    <x v="0"/>
  </r>
  <r>
    <x v="0"/>
  </r>
  <r>
    <x v="0"/>
  </r>
  <r>
    <x v="1"/>
  </r>
  <r>
    <x v="0"/>
  </r>
  <r>
    <x v="0"/>
  </r>
  <r>
    <x v="3"/>
  </r>
  <r>
    <x v="0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3"/>
  </r>
  <r>
    <x v="0"/>
  </r>
  <r>
    <x v="0"/>
  </r>
  <r>
    <x v="3"/>
  </r>
  <r>
    <x v="0"/>
  </r>
  <r>
    <x v="3"/>
  </r>
  <r>
    <x v="2"/>
  </r>
  <r>
    <x v="2"/>
  </r>
  <r>
    <x v="0"/>
  </r>
  <r>
    <x v="3"/>
  </r>
  <r>
    <x v="2"/>
  </r>
  <r>
    <x v="2"/>
  </r>
  <r>
    <x v="3"/>
  </r>
  <r>
    <x v="0"/>
  </r>
  <r>
    <x v="0"/>
  </r>
  <r>
    <x v="3"/>
  </r>
  <r>
    <x v="3"/>
  </r>
  <r>
    <x v="0"/>
  </r>
  <r>
    <x v="2"/>
  </r>
  <r>
    <x v="2"/>
  </r>
  <r>
    <x v="1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3"/>
  </r>
  <r>
    <x v="2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3"/>
  </r>
  <r>
    <x v="3"/>
  </r>
  <r>
    <x v="0"/>
  </r>
  <r>
    <x v="4"/>
  </r>
  <r>
    <x v="0"/>
  </r>
  <r>
    <x v="1"/>
  </r>
  <r>
    <x v="2"/>
  </r>
  <r>
    <x v="1"/>
  </r>
  <r>
    <x v="0"/>
  </r>
  <r>
    <x v="0"/>
  </r>
  <r>
    <x v="2"/>
  </r>
  <r>
    <x v="0"/>
  </r>
  <r>
    <x v="0"/>
  </r>
  <r>
    <x v="0"/>
  </r>
  <r>
    <x v="1"/>
  </r>
  <r>
    <x v="3"/>
  </r>
  <r>
    <x v="2"/>
  </r>
  <r>
    <x v="2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3"/>
  </r>
  <r>
    <x v="0"/>
  </r>
  <r>
    <x v="3"/>
  </r>
  <r>
    <x v="0"/>
  </r>
  <r>
    <x v="0"/>
  </r>
  <r>
    <x v="3"/>
  </r>
  <r>
    <x v="0"/>
  </r>
  <r>
    <x v="1"/>
  </r>
  <r>
    <x v="0"/>
  </r>
  <r>
    <x v="0"/>
  </r>
  <r>
    <x v="3"/>
  </r>
  <r>
    <x v="2"/>
  </r>
  <r>
    <x v="1"/>
  </r>
  <r>
    <x v="0"/>
  </r>
  <r>
    <x v="1"/>
  </r>
  <r>
    <x v="0"/>
  </r>
  <r>
    <x v="0"/>
  </r>
  <r>
    <x v="3"/>
  </r>
  <r>
    <x v="0"/>
  </r>
  <r>
    <x v="0"/>
  </r>
  <r>
    <x v="0"/>
  </r>
  <r>
    <x v="0"/>
  </r>
  <r>
    <x v="3"/>
  </r>
  <r>
    <x v="0"/>
  </r>
  <r>
    <x v="3"/>
  </r>
  <r>
    <x v="0"/>
  </r>
  <r>
    <x v="3"/>
  </r>
  <r>
    <x v="0"/>
  </r>
  <r>
    <x v="0"/>
  </r>
  <r>
    <x v="2"/>
  </r>
  <r>
    <x v="0"/>
  </r>
  <r>
    <x v="0"/>
  </r>
  <r>
    <x v="0"/>
  </r>
  <r>
    <x v="3"/>
  </r>
  <r>
    <x v="0"/>
  </r>
  <r>
    <x v="3"/>
  </r>
  <r>
    <x v="0"/>
  </r>
  <r>
    <x v="3"/>
  </r>
  <r>
    <x v="3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1"/>
  </r>
  <r>
    <x v="3"/>
  </r>
  <r>
    <x v="0"/>
  </r>
  <r>
    <x v="4"/>
  </r>
  <r>
    <x v="0"/>
  </r>
  <r>
    <x v="2"/>
  </r>
  <r>
    <x v="0"/>
  </r>
  <r>
    <x v="0"/>
  </r>
  <r>
    <x v="3"/>
  </r>
  <r>
    <x v="3"/>
  </r>
  <r>
    <x v="0"/>
  </r>
  <r>
    <x v="0"/>
  </r>
  <r>
    <x v="0"/>
  </r>
  <r>
    <x v="0"/>
  </r>
  <r>
    <x v="1"/>
  </r>
  <r>
    <x v="3"/>
  </r>
  <r>
    <x v="3"/>
  </r>
  <r>
    <x v="2"/>
  </r>
  <r>
    <x v="1"/>
  </r>
  <r>
    <x v="0"/>
  </r>
  <r>
    <x v="1"/>
  </r>
  <r>
    <x v="0"/>
  </r>
  <r>
    <x v="0"/>
  </r>
  <r>
    <x v="0"/>
  </r>
  <r>
    <x v="0"/>
  </r>
  <r>
    <x v="1"/>
  </r>
  <r>
    <x v="3"/>
  </r>
  <r>
    <x v="2"/>
  </r>
  <r>
    <x v="0"/>
  </r>
  <r>
    <x v="3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2"/>
  </r>
  <r>
    <x v="3"/>
  </r>
  <r>
    <x v="0"/>
  </r>
  <r>
    <x v="0"/>
  </r>
  <r>
    <x v="0"/>
  </r>
  <r>
    <x v="0"/>
  </r>
  <r>
    <x v="0"/>
  </r>
  <r>
    <x v="1"/>
  </r>
  <r>
    <x v="1"/>
  </r>
  <r>
    <x v="2"/>
  </r>
  <r>
    <x v="3"/>
  </r>
  <r>
    <x v="3"/>
  </r>
  <r>
    <x v="0"/>
  </r>
  <r>
    <x v="0"/>
  </r>
  <r>
    <x v="1"/>
  </r>
  <r>
    <x v="0"/>
  </r>
  <r>
    <x v="0"/>
  </r>
  <r>
    <x v="1"/>
  </r>
  <r>
    <x v="3"/>
  </r>
  <r>
    <x v="0"/>
  </r>
  <r>
    <x v="0"/>
  </r>
  <r>
    <x v="3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2"/>
  </r>
  <r>
    <x v="0"/>
  </r>
  <r>
    <x v="3"/>
  </r>
  <r>
    <x v="0"/>
  </r>
  <r>
    <x v="0"/>
  </r>
  <r>
    <x v="3"/>
  </r>
  <r>
    <x v="0"/>
  </r>
  <r>
    <x v="0"/>
  </r>
  <r>
    <x v="3"/>
  </r>
  <r>
    <x v="0"/>
  </r>
  <r>
    <x v="0"/>
  </r>
  <r>
    <x v="3"/>
  </r>
  <r>
    <x v="3"/>
  </r>
  <r>
    <x v="0"/>
  </r>
  <r>
    <x v="0"/>
  </r>
  <r>
    <x v="3"/>
  </r>
  <r>
    <x v="1"/>
  </r>
  <r>
    <x v="3"/>
  </r>
  <r>
    <x v="0"/>
  </r>
  <r>
    <x v="2"/>
  </r>
  <r>
    <x v="0"/>
  </r>
  <r>
    <x v="0"/>
  </r>
  <r>
    <x v="0"/>
  </r>
  <r>
    <x v="1"/>
  </r>
  <r>
    <x v="0"/>
  </r>
  <r>
    <x v="0"/>
  </r>
  <r>
    <x v="3"/>
  </r>
  <r>
    <x v="0"/>
  </r>
  <r>
    <x v="3"/>
  </r>
  <r>
    <x v="0"/>
  </r>
  <r>
    <x v="2"/>
  </r>
  <r>
    <x v="0"/>
  </r>
  <r>
    <x v="0"/>
  </r>
  <r>
    <x v="3"/>
  </r>
  <r>
    <x v="2"/>
  </r>
  <r>
    <x v="0"/>
  </r>
  <r>
    <x v="0"/>
  </r>
  <r>
    <x v="0"/>
  </r>
  <r>
    <x v="0"/>
  </r>
  <r>
    <x v="0"/>
  </r>
  <r>
    <x v="0"/>
  </r>
  <r>
    <x v="3"/>
  </r>
  <r>
    <x v="0"/>
  </r>
  <r>
    <x v="2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1"/>
  </r>
  <r>
    <x v="3"/>
  </r>
  <r>
    <x v="2"/>
  </r>
  <r>
    <x v="0"/>
  </r>
  <r>
    <x v="0"/>
  </r>
  <r>
    <x v="3"/>
  </r>
  <r>
    <x v="0"/>
  </r>
  <r>
    <x v="3"/>
  </r>
  <r>
    <x v="0"/>
  </r>
  <r>
    <x v="3"/>
  </r>
  <r>
    <x v="0"/>
  </r>
  <r>
    <x v="3"/>
  </r>
  <r>
    <x v="0"/>
  </r>
  <r>
    <x v="2"/>
  </r>
  <r>
    <x v="3"/>
  </r>
  <r>
    <x v="3"/>
  </r>
  <r>
    <x v="2"/>
  </r>
  <r>
    <x v="0"/>
  </r>
  <r>
    <x v="0"/>
  </r>
  <r>
    <x v="0"/>
  </r>
  <r>
    <x v="1"/>
  </r>
  <r>
    <x v="0"/>
  </r>
  <r>
    <x v="3"/>
  </r>
  <r>
    <x v="0"/>
  </r>
  <r>
    <x v="0"/>
  </r>
  <r>
    <x v="0"/>
  </r>
  <r>
    <x v="3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3"/>
  </r>
  <r>
    <x v="3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3"/>
  </r>
  <r>
    <x v="2"/>
  </r>
  <r>
    <x v="0"/>
  </r>
  <r>
    <x v="0"/>
  </r>
  <r>
    <x v="0"/>
  </r>
  <r>
    <x v="3"/>
  </r>
  <r>
    <x v="2"/>
  </r>
  <r>
    <x v="2"/>
  </r>
  <r>
    <x v="1"/>
  </r>
  <r>
    <x v="0"/>
  </r>
  <r>
    <x v="2"/>
  </r>
  <r>
    <x v="2"/>
  </r>
  <r>
    <x v="3"/>
  </r>
  <r>
    <x v="0"/>
  </r>
  <r>
    <x v="0"/>
  </r>
  <r>
    <x v="2"/>
  </r>
  <r>
    <x v="0"/>
  </r>
  <r>
    <x v="0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2"/>
  </r>
  <r>
    <x v="3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3"/>
  </r>
  <r>
    <x v="2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2"/>
  </r>
  <r>
    <x v="0"/>
  </r>
  <r>
    <x v="3"/>
  </r>
  <r>
    <x v="0"/>
  </r>
  <r>
    <x v="0"/>
  </r>
  <r>
    <x v="0"/>
  </r>
  <r>
    <x v="3"/>
  </r>
  <r>
    <x v="0"/>
  </r>
  <r>
    <x v="3"/>
  </r>
  <r>
    <x v="0"/>
  </r>
  <r>
    <x v="3"/>
  </r>
  <r>
    <x v="1"/>
  </r>
  <r>
    <x v="0"/>
  </r>
  <r>
    <x v="3"/>
  </r>
  <r>
    <x v="0"/>
  </r>
  <r>
    <x v="3"/>
  </r>
  <r>
    <x v="0"/>
  </r>
  <r>
    <x v="3"/>
  </r>
  <r>
    <x v="0"/>
  </r>
  <r>
    <x v="0"/>
  </r>
  <r>
    <x v="0"/>
  </r>
  <r>
    <x v="1"/>
  </r>
  <r>
    <x v="2"/>
  </r>
  <r>
    <x v="1"/>
  </r>
  <r>
    <x v="2"/>
  </r>
  <r>
    <x v="3"/>
  </r>
  <r>
    <x v="0"/>
  </r>
  <r>
    <x v="0"/>
  </r>
  <r>
    <x v="0"/>
  </r>
  <r>
    <x v="1"/>
  </r>
  <r>
    <x v="0"/>
  </r>
  <r>
    <x v="3"/>
  </r>
  <r>
    <x v="3"/>
  </r>
  <r>
    <x v="3"/>
  </r>
  <r>
    <x v="2"/>
  </r>
  <r>
    <x v="3"/>
  </r>
  <r>
    <x v="3"/>
  </r>
  <r>
    <x v="3"/>
  </r>
  <r>
    <x v="0"/>
  </r>
  <r>
    <x v="2"/>
  </r>
  <r>
    <x v="2"/>
  </r>
  <r>
    <x v="0"/>
  </r>
  <r>
    <x v="3"/>
  </r>
  <r>
    <x v="2"/>
  </r>
  <r>
    <x v="0"/>
  </r>
  <r>
    <x v="0"/>
  </r>
  <r>
    <x v="0"/>
  </r>
  <r>
    <x v="0"/>
  </r>
  <r>
    <x v="3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3"/>
  </r>
  <r>
    <x v="2"/>
  </r>
  <r>
    <x v="1"/>
  </r>
  <r>
    <x v="3"/>
  </r>
  <r>
    <x v="0"/>
  </r>
  <r>
    <x v="1"/>
  </r>
  <r>
    <x v="0"/>
  </r>
  <r>
    <x v="0"/>
  </r>
  <r>
    <x v="0"/>
  </r>
  <r>
    <x v="0"/>
  </r>
  <r>
    <x v="3"/>
  </r>
  <r>
    <x v="2"/>
  </r>
  <r>
    <x v="3"/>
  </r>
  <r>
    <x v="2"/>
  </r>
  <r>
    <x v="0"/>
  </r>
  <r>
    <x v="0"/>
  </r>
  <r>
    <x v="0"/>
  </r>
  <r>
    <x v="0"/>
  </r>
  <r>
    <x v="0"/>
  </r>
  <r>
    <x v="2"/>
  </r>
  <r>
    <x v="2"/>
  </r>
  <r>
    <x v="2"/>
  </r>
  <r>
    <x v="1"/>
  </r>
  <r>
    <x v="3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4"/>
  </r>
  <r>
    <x v="0"/>
  </r>
  <r>
    <x v="3"/>
  </r>
  <r>
    <x v="0"/>
  </r>
  <r>
    <x v="1"/>
  </r>
  <r>
    <x v="3"/>
  </r>
  <r>
    <x v="0"/>
  </r>
  <r>
    <x v="3"/>
  </r>
  <r>
    <x v="3"/>
  </r>
  <r>
    <x v="0"/>
  </r>
  <r>
    <x v="0"/>
  </r>
  <r>
    <x v="0"/>
  </r>
  <r>
    <x v="0"/>
  </r>
  <r>
    <x v="3"/>
  </r>
  <r>
    <x v="0"/>
  </r>
  <r>
    <x v="1"/>
  </r>
  <r>
    <x v="0"/>
  </r>
  <r>
    <x v="2"/>
  </r>
  <r>
    <x v="0"/>
  </r>
  <r>
    <x v="0"/>
  </r>
  <r>
    <x v="0"/>
  </r>
  <r>
    <x v="2"/>
  </r>
  <r>
    <x v="1"/>
  </r>
  <r>
    <x v="3"/>
  </r>
  <r>
    <x v="0"/>
  </r>
  <r>
    <x v="3"/>
  </r>
  <r>
    <x v="0"/>
  </r>
  <r>
    <x v="0"/>
  </r>
  <r>
    <x v="0"/>
  </r>
  <r>
    <x v="0"/>
  </r>
  <r>
    <x v="2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2"/>
  </r>
  <r>
    <x v="0"/>
  </r>
  <r>
    <x v="0"/>
  </r>
  <r>
    <x v="2"/>
  </r>
  <r>
    <x v="1"/>
  </r>
  <r>
    <x v="1"/>
  </r>
  <r>
    <x v="0"/>
  </r>
  <r>
    <x v="0"/>
  </r>
  <r>
    <x v="3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0"/>
  </r>
  <r>
    <x v="0"/>
  </r>
  <r>
    <x v="3"/>
  </r>
  <r>
    <x v="2"/>
  </r>
  <r>
    <x v="0"/>
  </r>
  <r>
    <x v="0"/>
  </r>
  <r>
    <x v="0"/>
  </r>
  <r>
    <x v="0"/>
  </r>
  <r>
    <x v="1"/>
  </r>
  <r>
    <x v="2"/>
  </r>
  <r>
    <x v="2"/>
  </r>
  <r>
    <x v="0"/>
  </r>
  <r>
    <x v="0"/>
  </r>
  <r>
    <x v="2"/>
  </r>
  <r>
    <x v="2"/>
  </r>
  <r>
    <x v="2"/>
  </r>
  <r>
    <x v="0"/>
  </r>
  <r>
    <x v="0"/>
  </r>
  <r>
    <x v="1"/>
  </r>
  <r>
    <x v="0"/>
  </r>
  <r>
    <x v="3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3"/>
  </r>
  <r>
    <x v="2"/>
  </r>
  <r>
    <x v="3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0"/>
  </r>
  <r>
    <x v="1"/>
  </r>
  <r>
    <x v="0"/>
  </r>
  <r>
    <x v="0"/>
  </r>
  <r>
    <x v="0"/>
  </r>
  <r>
    <x v="1"/>
  </r>
  <r>
    <x v="3"/>
  </r>
  <r>
    <x v="0"/>
  </r>
  <r>
    <x v="2"/>
  </r>
  <r>
    <x v="3"/>
  </r>
  <r>
    <x v="3"/>
  </r>
  <r>
    <x v="0"/>
  </r>
  <r>
    <x v="0"/>
  </r>
  <r>
    <x v="0"/>
  </r>
  <r>
    <x v="3"/>
  </r>
  <r>
    <x v="3"/>
  </r>
  <r>
    <x v="2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3"/>
  </r>
  <r>
    <x v="3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2"/>
  </r>
  <r>
    <x v="0"/>
  </r>
  <r>
    <x v="1"/>
  </r>
  <r>
    <x v="1"/>
  </r>
  <r>
    <x v="1"/>
  </r>
  <r>
    <x v="1"/>
  </r>
  <r>
    <x v="3"/>
  </r>
  <r>
    <x v="0"/>
  </r>
  <r>
    <x v="0"/>
  </r>
  <r>
    <x v="1"/>
  </r>
  <r>
    <x v="3"/>
  </r>
  <r>
    <x v="0"/>
  </r>
  <r>
    <x v="0"/>
  </r>
  <r>
    <x v="0"/>
  </r>
  <r>
    <x v="2"/>
  </r>
  <r>
    <x v="0"/>
  </r>
  <r>
    <x v="2"/>
  </r>
  <r>
    <x v="1"/>
  </r>
  <r>
    <x v="3"/>
  </r>
  <r>
    <x v="2"/>
  </r>
  <r>
    <x v="1"/>
  </r>
  <r>
    <x v="1"/>
  </r>
  <r>
    <x v="0"/>
  </r>
  <r>
    <x v="0"/>
  </r>
  <r>
    <x v="0"/>
  </r>
  <r>
    <x v="0"/>
  </r>
  <r>
    <x v="0"/>
  </r>
  <r>
    <x v="1"/>
  </r>
  <r>
    <x v="3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2"/>
  </r>
  <r>
    <x v="0"/>
  </r>
  <r>
    <x v="3"/>
  </r>
  <r>
    <x v="0"/>
  </r>
  <r>
    <x v="0"/>
  </r>
  <r>
    <x v="2"/>
  </r>
  <r>
    <x v="3"/>
  </r>
  <r>
    <x v="0"/>
  </r>
  <r>
    <x v="0"/>
  </r>
  <r>
    <x v="1"/>
  </r>
  <r>
    <x v="1"/>
  </r>
  <r>
    <x v="3"/>
  </r>
  <r>
    <x v="2"/>
  </r>
  <r>
    <x v="2"/>
  </r>
  <r>
    <x v="3"/>
  </r>
  <r>
    <x v="0"/>
  </r>
  <r>
    <x v="0"/>
  </r>
  <r>
    <x v="0"/>
  </r>
  <r>
    <x v="3"/>
  </r>
  <r>
    <x v="3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3"/>
  </r>
  <r>
    <x v="1"/>
  </r>
  <r>
    <x v="3"/>
  </r>
  <r>
    <x v="1"/>
  </r>
  <r>
    <x v="1"/>
  </r>
  <r>
    <x v="0"/>
  </r>
  <r>
    <x v="3"/>
  </r>
  <r>
    <x v="0"/>
  </r>
  <r>
    <x v="0"/>
  </r>
  <r>
    <x v="3"/>
  </r>
  <r>
    <x v="1"/>
  </r>
  <r>
    <x v="3"/>
  </r>
  <r>
    <x v="3"/>
  </r>
  <r>
    <x v="0"/>
  </r>
  <r>
    <x v="0"/>
  </r>
  <r>
    <x v="0"/>
  </r>
  <r>
    <x v="2"/>
  </r>
  <r>
    <x v="0"/>
  </r>
  <r>
    <x v="1"/>
  </r>
  <r>
    <x v="3"/>
  </r>
  <r>
    <x v="0"/>
  </r>
  <r>
    <x v="3"/>
  </r>
  <r>
    <x v="3"/>
  </r>
  <r>
    <x v="1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2"/>
  </r>
  <r>
    <x v="0"/>
  </r>
  <r>
    <x v="0"/>
  </r>
  <r>
    <x v="2"/>
  </r>
  <r>
    <x v="2"/>
  </r>
  <r>
    <x v="1"/>
  </r>
  <r>
    <x v="0"/>
  </r>
  <r>
    <x v="3"/>
  </r>
  <r>
    <x v="0"/>
  </r>
  <r>
    <x v="1"/>
  </r>
  <r>
    <x v="0"/>
  </r>
  <r>
    <x v="2"/>
  </r>
  <r>
    <x v="2"/>
  </r>
  <r>
    <x v="0"/>
  </r>
  <r>
    <x v="0"/>
  </r>
  <r>
    <x v="1"/>
  </r>
  <r>
    <x v="0"/>
  </r>
  <r>
    <x v="1"/>
  </r>
  <r>
    <x v="0"/>
  </r>
  <r>
    <x v="1"/>
  </r>
  <r>
    <x v="3"/>
  </r>
  <r>
    <x v="2"/>
  </r>
  <r>
    <x v="0"/>
  </r>
  <r>
    <x v="0"/>
  </r>
  <r>
    <x v="0"/>
  </r>
  <r>
    <x v="1"/>
  </r>
  <r>
    <x v="0"/>
  </r>
  <r>
    <x v="0"/>
  </r>
  <r>
    <x v="3"/>
  </r>
  <r>
    <x v="1"/>
  </r>
  <r>
    <x v="0"/>
  </r>
  <r>
    <x v="0"/>
  </r>
  <r>
    <x v="0"/>
  </r>
  <r>
    <x v="0"/>
  </r>
  <r>
    <x v="0"/>
  </r>
  <r>
    <x v="1"/>
  </r>
  <r>
    <x v="0"/>
  </r>
  <r>
    <x v="0"/>
  </r>
  <r>
    <x v="3"/>
  </r>
  <r>
    <x v="3"/>
  </r>
  <r>
    <x v="2"/>
  </r>
  <r>
    <x v="3"/>
  </r>
  <r>
    <x v="1"/>
  </r>
  <r>
    <x v="0"/>
  </r>
  <r>
    <x v="2"/>
  </r>
  <r>
    <x v="1"/>
  </r>
  <r>
    <x v="0"/>
  </r>
  <r>
    <x v="0"/>
  </r>
  <r>
    <x v="1"/>
  </r>
  <r>
    <x v="1"/>
  </r>
  <r>
    <x v="2"/>
  </r>
  <r>
    <x v="0"/>
  </r>
  <r>
    <x v="0"/>
  </r>
  <r>
    <x v="0"/>
  </r>
  <r>
    <x v="2"/>
  </r>
  <r>
    <x v="1"/>
  </r>
  <r>
    <x v="1"/>
  </r>
  <r>
    <x v="0"/>
  </r>
  <r>
    <x v="2"/>
  </r>
  <r>
    <x v="0"/>
  </r>
  <r>
    <x v="3"/>
  </r>
  <r>
    <x v="3"/>
  </r>
  <r>
    <x v="1"/>
  </r>
  <r>
    <x v="2"/>
  </r>
  <r>
    <x v="2"/>
  </r>
  <r>
    <x v="0"/>
  </r>
  <r>
    <x v="1"/>
  </r>
  <r>
    <x v="0"/>
  </r>
  <r>
    <x v="3"/>
  </r>
  <r>
    <x v="3"/>
  </r>
  <r>
    <x v="3"/>
  </r>
  <r>
    <x v="0"/>
  </r>
  <r>
    <x v="2"/>
  </r>
  <r>
    <x v="1"/>
  </r>
  <r>
    <x v="0"/>
  </r>
  <r>
    <x v="0"/>
  </r>
  <r>
    <x v="0"/>
  </r>
  <r>
    <x v="2"/>
  </r>
  <r>
    <x v="0"/>
  </r>
  <r>
    <x v="3"/>
  </r>
  <r>
    <x v="1"/>
  </r>
  <r>
    <x v="3"/>
  </r>
  <r>
    <x v="1"/>
  </r>
  <r>
    <x v="0"/>
  </r>
  <r>
    <x v="0"/>
  </r>
  <r>
    <x v="0"/>
  </r>
  <r>
    <x v="1"/>
  </r>
  <r>
    <x v="3"/>
  </r>
  <r>
    <x v="1"/>
  </r>
  <r>
    <x v="2"/>
  </r>
  <r>
    <x v="1"/>
  </r>
  <r>
    <x v="0"/>
  </r>
  <r>
    <x v="0"/>
  </r>
  <r>
    <x v="0"/>
  </r>
  <r>
    <x v="1"/>
  </r>
  <r>
    <x v="0"/>
  </r>
  <r>
    <x v="1"/>
  </r>
  <r>
    <x v="3"/>
  </r>
  <r>
    <x v="0"/>
  </r>
  <r>
    <x v="2"/>
  </r>
  <r>
    <x v="0"/>
  </r>
  <r>
    <x v="3"/>
  </r>
  <r>
    <x v="3"/>
  </r>
  <r>
    <x v="1"/>
  </r>
  <r>
    <x v="1"/>
  </r>
  <r>
    <x v="1"/>
  </r>
  <r>
    <x v="0"/>
  </r>
  <r>
    <x v="1"/>
  </r>
  <r>
    <x v="0"/>
  </r>
  <r>
    <x v="2"/>
  </r>
  <r>
    <x v="1"/>
  </r>
  <r>
    <x v="0"/>
  </r>
  <r>
    <x v="3"/>
  </r>
  <r>
    <x v="0"/>
  </r>
  <r>
    <x v="0"/>
  </r>
  <r>
    <x v="1"/>
  </r>
  <r>
    <x v="3"/>
  </r>
  <r>
    <x v="0"/>
  </r>
  <r>
    <x v="0"/>
  </r>
  <r>
    <x v="0"/>
  </r>
  <r>
    <x v="3"/>
  </r>
  <r>
    <x v="0"/>
  </r>
  <r>
    <x v="1"/>
  </r>
  <r>
    <x v="3"/>
  </r>
  <r>
    <x v="2"/>
  </r>
  <r>
    <x v="0"/>
  </r>
  <r>
    <x v="2"/>
  </r>
  <r>
    <x v="0"/>
  </r>
  <r>
    <x v="1"/>
  </r>
  <r>
    <x v="1"/>
  </r>
  <r>
    <x v="3"/>
  </r>
  <r>
    <x v="0"/>
  </r>
  <r>
    <x v="3"/>
  </r>
  <r>
    <x v="0"/>
  </r>
  <r>
    <x v="3"/>
  </r>
  <r>
    <x v="1"/>
  </r>
  <r>
    <x v="2"/>
  </r>
  <r>
    <x v="0"/>
  </r>
  <r>
    <x v="0"/>
  </r>
  <r>
    <x v="1"/>
  </r>
  <r>
    <x v="3"/>
  </r>
  <r>
    <x v="2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3"/>
  </r>
  <r>
    <x v="1"/>
  </r>
  <r>
    <x v="0"/>
  </r>
  <r>
    <x v="2"/>
  </r>
  <r>
    <x v="0"/>
  </r>
  <r>
    <x v="0"/>
  </r>
  <r>
    <x v="0"/>
  </r>
  <r>
    <x v="0"/>
  </r>
  <r>
    <x v="2"/>
  </r>
  <r>
    <x v="3"/>
  </r>
  <r>
    <x v="1"/>
  </r>
  <r>
    <x v="1"/>
  </r>
  <r>
    <x v="0"/>
  </r>
  <r>
    <x v="2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1"/>
  </r>
  <r>
    <x v="0"/>
  </r>
  <r>
    <x v="4"/>
  </r>
  <r>
    <x v="1"/>
  </r>
  <r>
    <x v="0"/>
  </r>
  <r>
    <x v="0"/>
  </r>
  <r>
    <x v="0"/>
  </r>
  <r>
    <x v="1"/>
  </r>
  <r>
    <x v="0"/>
  </r>
  <r>
    <x v="3"/>
  </r>
  <r>
    <x v="3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3"/>
  </r>
  <r>
    <x v="3"/>
  </r>
  <r>
    <x v="1"/>
  </r>
  <r>
    <x v="0"/>
  </r>
  <r>
    <x v="2"/>
  </r>
  <r>
    <x v="2"/>
  </r>
  <r>
    <x v="3"/>
  </r>
  <r>
    <x v="3"/>
  </r>
  <r>
    <x v="2"/>
  </r>
  <r>
    <x v="3"/>
  </r>
  <r>
    <x v="3"/>
  </r>
  <r>
    <x v="2"/>
  </r>
  <r>
    <x v="0"/>
  </r>
  <r>
    <x v="3"/>
  </r>
  <r>
    <x v="0"/>
  </r>
  <r>
    <x v="0"/>
  </r>
  <r>
    <x v="0"/>
  </r>
  <r>
    <x v="2"/>
  </r>
  <r>
    <x v="0"/>
  </r>
  <r>
    <x v="2"/>
  </r>
  <r>
    <x v="3"/>
  </r>
  <r>
    <x v="0"/>
  </r>
  <r>
    <x v="0"/>
  </r>
  <r>
    <x v="2"/>
  </r>
  <r>
    <x v="1"/>
  </r>
  <r>
    <x v="3"/>
  </r>
  <r>
    <x v="3"/>
  </r>
  <r>
    <x v="0"/>
  </r>
  <r>
    <x v="0"/>
  </r>
  <r>
    <x v="0"/>
  </r>
  <r>
    <x v="1"/>
  </r>
  <r>
    <x v="0"/>
  </r>
  <r>
    <x v="0"/>
  </r>
  <r>
    <x v="0"/>
  </r>
  <r>
    <x v="1"/>
  </r>
  <r>
    <x v="3"/>
  </r>
  <r>
    <x v="3"/>
  </r>
  <r>
    <x v="0"/>
  </r>
  <r>
    <x v="0"/>
  </r>
  <r>
    <x v="0"/>
  </r>
  <r>
    <x v="3"/>
  </r>
  <r>
    <x v="0"/>
  </r>
  <r>
    <x v="0"/>
  </r>
  <r>
    <x v="0"/>
  </r>
  <r>
    <x v="3"/>
  </r>
  <r>
    <x v="3"/>
  </r>
  <r>
    <x v="1"/>
  </r>
  <r>
    <x v="0"/>
  </r>
  <r>
    <x v="0"/>
  </r>
  <r>
    <x v="0"/>
  </r>
  <r>
    <x v="0"/>
  </r>
  <r>
    <x v="2"/>
  </r>
  <r>
    <x v="2"/>
  </r>
  <r>
    <x v="1"/>
  </r>
  <r>
    <x v="0"/>
  </r>
  <r>
    <x v="0"/>
  </r>
  <r>
    <x v="3"/>
  </r>
  <r>
    <x v="1"/>
  </r>
  <r>
    <x v="0"/>
  </r>
  <r>
    <x v="0"/>
  </r>
  <r>
    <x v="0"/>
  </r>
  <r>
    <x v="0"/>
  </r>
  <r>
    <x v="2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2"/>
  </r>
  <r>
    <x v="2"/>
  </r>
  <r>
    <x v="3"/>
  </r>
  <r>
    <x v="3"/>
  </r>
  <r>
    <x v="1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3"/>
  </r>
  <r>
    <x v="0"/>
  </r>
  <r>
    <x v="0"/>
  </r>
  <r>
    <x v="2"/>
  </r>
  <r>
    <x v="1"/>
  </r>
  <r>
    <x v="0"/>
  </r>
  <r>
    <x v="0"/>
  </r>
  <r>
    <x v="1"/>
  </r>
  <r>
    <x v="1"/>
  </r>
  <r>
    <x v="0"/>
  </r>
  <r>
    <x v="3"/>
  </r>
  <r>
    <x v="2"/>
  </r>
  <r>
    <x v="1"/>
  </r>
  <r>
    <x v="2"/>
  </r>
  <r>
    <x v="0"/>
  </r>
  <r>
    <x v="1"/>
  </r>
  <r>
    <x v="0"/>
  </r>
  <r>
    <x v="1"/>
  </r>
  <r>
    <x v="2"/>
  </r>
  <r>
    <x v="0"/>
  </r>
  <r>
    <x v="3"/>
  </r>
  <r>
    <x v="0"/>
  </r>
  <r>
    <x v="1"/>
  </r>
  <r>
    <x v="2"/>
  </r>
  <r>
    <x v="0"/>
  </r>
  <r>
    <x v="2"/>
  </r>
  <r>
    <x v="2"/>
  </r>
  <r>
    <x v="0"/>
  </r>
  <r>
    <x v="0"/>
  </r>
  <r>
    <x v="1"/>
  </r>
  <r>
    <x v="0"/>
  </r>
  <r>
    <x v="1"/>
  </r>
  <r>
    <x v="3"/>
  </r>
  <r>
    <x v="1"/>
  </r>
  <r>
    <x v="0"/>
  </r>
  <r>
    <x v="0"/>
  </r>
  <r>
    <x v="1"/>
  </r>
  <r>
    <x v="0"/>
  </r>
  <r>
    <x v="3"/>
  </r>
  <r>
    <x v="1"/>
  </r>
  <r>
    <x v="1"/>
  </r>
  <r>
    <x v="0"/>
  </r>
  <r>
    <x v="0"/>
  </r>
  <r>
    <x v="2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1"/>
  </r>
  <r>
    <x v="1"/>
  </r>
  <r>
    <x v="0"/>
  </r>
  <r>
    <x v="3"/>
  </r>
  <r>
    <x v="3"/>
  </r>
  <r>
    <x v="3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3"/>
  </r>
  <r>
    <x v="3"/>
  </r>
  <r>
    <x v="1"/>
  </r>
  <r>
    <x v="0"/>
  </r>
  <r>
    <x v="0"/>
  </r>
  <r>
    <x v="1"/>
  </r>
  <r>
    <x v="3"/>
  </r>
  <r>
    <x v="2"/>
  </r>
  <r>
    <x v="0"/>
  </r>
  <r>
    <x v="0"/>
  </r>
  <r>
    <x v="2"/>
  </r>
  <r>
    <x v="0"/>
  </r>
  <r>
    <x v="0"/>
  </r>
  <r>
    <x v="0"/>
  </r>
  <r>
    <x v="0"/>
  </r>
  <r>
    <x v="0"/>
  </r>
  <r>
    <x v="3"/>
  </r>
  <r>
    <x v="0"/>
  </r>
  <r>
    <x v="1"/>
  </r>
  <r>
    <x v="2"/>
  </r>
  <r>
    <x v="2"/>
  </r>
  <r>
    <x v="2"/>
  </r>
  <r>
    <x v="0"/>
  </r>
  <r>
    <x v="0"/>
  </r>
  <r>
    <x v="1"/>
  </r>
  <r>
    <x v="0"/>
  </r>
  <r>
    <x v="0"/>
  </r>
  <r>
    <x v="2"/>
  </r>
  <r>
    <x v="0"/>
  </r>
  <r>
    <x v="0"/>
  </r>
  <r>
    <x v="1"/>
  </r>
  <r>
    <x v="3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2"/>
  </r>
  <r>
    <x v="0"/>
  </r>
  <r>
    <x v="0"/>
  </r>
  <r>
    <x v="0"/>
  </r>
  <r>
    <x v="3"/>
  </r>
  <r>
    <x v="3"/>
  </r>
  <r>
    <x v="0"/>
  </r>
  <r>
    <x v="1"/>
  </r>
  <r>
    <x v="2"/>
  </r>
  <r>
    <x v="3"/>
  </r>
  <r>
    <x v="0"/>
  </r>
  <r>
    <x v="0"/>
  </r>
  <r>
    <x v="1"/>
  </r>
  <r>
    <x v="0"/>
  </r>
  <r>
    <x v="0"/>
  </r>
  <r>
    <x v="3"/>
  </r>
  <r>
    <x v="1"/>
  </r>
  <r>
    <x v="0"/>
  </r>
  <r>
    <x v="1"/>
  </r>
  <r>
    <x v="3"/>
  </r>
  <r>
    <x v="0"/>
  </r>
  <r>
    <x v="3"/>
  </r>
  <r>
    <x v="0"/>
  </r>
  <r>
    <x v="0"/>
  </r>
  <r>
    <x v="2"/>
  </r>
  <r>
    <x v="3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1"/>
  </r>
  <r>
    <x v="3"/>
  </r>
  <r>
    <x v="3"/>
  </r>
  <r>
    <x v="0"/>
  </r>
  <r>
    <x v="0"/>
  </r>
  <r>
    <x v="0"/>
  </r>
  <r>
    <x v="0"/>
  </r>
  <r>
    <x v="0"/>
  </r>
  <r>
    <x v="0"/>
  </r>
  <r>
    <x v="3"/>
  </r>
  <r>
    <x v="0"/>
  </r>
  <r>
    <x v="3"/>
  </r>
  <r>
    <x v="4"/>
  </r>
  <r>
    <x v="1"/>
  </r>
  <r>
    <x v="3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3"/>
  </r>
  <r>
    <x v="1"/>
  </r>
  <r>
    <x v="2"/>
  </r>
  <r>
    <x v="3"/>
  </r>
  <r>
    <x v="2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1"/>
  </r>
  <r>
    <x v="0"/>
  </r>
  <r>
    <x v="3"/>
  </r>
  <r>
    <x v="0"/>
  </r>
  <r>
    <x v="2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3"/>
  </r>
  <r>
    <x v="1"/>
  </r>
  <r>
    <x v="3"/>
  </r>
  <r>
    <x v="1"/>
  </r>
  <r>
    <x v="0"/>
  </r>
  <r>
    <x v="2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1"/>
  </r>
  <r>
    <x v="2"/>
  </r>
  <r>
    <x v="3"/>
  </r>
  <r>
    <x v="1"/>
  </r>
  <r>
    <x v="0"/>
  </r>
  <r>
    <x v="1"/>
  </r>
  <r>
    <x v="0"/>
  </r>
  <r>
    <x v="0"/>
  </r>
  <r>
    <x v="0"/>
  </r>
  <r>
    <x v="1"/>
  </r>
  <r>
    <x v="0"/>
  </r>
  <r>
    <x v="3"/>
  </r>
  <r>
    <x v="2"/>
  </r>
  <r>
    <x v="1"/>
  </r>
  <r>
    <x v="0"/>
  </r>
  <r>
    <x v="1"/>
  </r>
  <r>
    <x v="3"/>
  </r>
  <r>
    <x v="1"/>
  </r>
  <r>
    <x v="0"/>
  </r>
  <r>
    <x v="1"/>
  </r>
  <r>
    <x v="0"/>
  </r>
  <r>
    <x v="1"/>
  </r>
  <r>
    <x v="0"/>
  </r>
  <r>
    <x v="0"/>
  </r>
  <r>
    <x v="0"/>
  </r>
  <r>
    <x v="3"/>
  </r>
  <r>
    <x v="1"/>
  </r>
  <r>
    <x v="0"/>
  </r>
  <r>
    <x v="3"/>
  </r>
  <r>
    <x v="3"/>
  </r>
  <r>
    <x v="0"/>
  </r>
  <r>
    <x v="0"/>
  </r>
  <r>
    <x v="0"/>
  </r>
  <r>
    <x v="0"/>
  </r>
  <r>
    <x v="1"/>
  </r>
  <r>
    <x v="3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3"/>
  </r>
  <r>
    <x v="3"/>
  </r>
  <r>
    <x v="1"/>
  </r>
  <r>
    <x v="1"/>
  </r>
  <r>
    <x v="0"/>
  </r>
  <r>
    <x v="1"/>
  </r>
  <r>
    <x v="0"/>
  </r>
  <r>
    <x v="0"/>
  </r>
  <r>
    <x v="1"/>
  </r>
  <r>
    <x v="2"/>
  </r>
  <r>
    <x v="3"/>
  </r>
  <r>
    <x v="0"/>
  </r>
  <r>
    <x v="0"/>
  </r>
  <r>
    <x v="1"/>
  </r>
  <r>
    <x v="0"/>
  </r>
  <r>
    <x v="3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1"/>
  </r>
  <r>
    <x v="2"/>
  </r>
  <r>
    <x v="0"/>
  </r>
  <r>
    <x v="3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3"/>
  </r>
  <r>
    <x v="0"/>
  </r>
  <r>
    <x v="2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3"/>
  </r>
  <r>
    <x v="4"/>
  </r>
  <r>
    <x v="0"/>
  </r>
  <r>
    <x v="1"/>
  </r>
  <r>
    <x v="0"/>
  </r>
  <r>
    <x v="1"/>
  </r>
  <r>
    <x v="2"/>
  </r>
  <r>
    <x v="1"/>
  </r>
  <r>
    <x v="1"/>
  </r>
  <r>
    <x v="2"/>
  </r>
  <r>
    <x v="2"/>
  </r>
  <r>
    <x v="0"/>
  </r>
  <r>
    <x v="3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0"/>
  </r>
  <r>
    <x v="2"/>
  </r>
  <r>
    <x v="2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3"/>
  </r>
  <r>
    <x v="1"/>
  </r>
  <r>
    <x v="0"/>
  </r>
  <r>
    <x v="1"/>
  </r>
  <r>
    <x v="0"/>
  </r>
  <r>
    <x v="0"/>
  </r>
  <r>
    <x v="3"/>
  </r>
  <r>
    <x v="0"/>
  </r>
  <r>
    <x v="0"/>
  </r>
  <r>
    <x v="2"/>
  </r>
  <r>
    <x v="0"/>
  </r>
  <r>
    <x v="0"/>
  </r>
  <r>
    <x v="0"/>
  </r>
  <r>
    <x v="0"/>
  </r>
  <r>
    <x v="1"/>
  </r>
  <r>
    <x v="1"/>
  </r>
  <r>
    <x v="2"/>
  </r>
  <r>
    <x v="0"/>
  </r>
  <r>
    <x v="0"/>
  </r>
  <r>
    <x v="4"/>
  </r>
  <r>
    <x v="3"/>
  </r>
  <r>
    <x v="3"/>
  </r>
  <r>
    <x v="0"/>
  </r>
  <r>
    <x v="0"/>
  </r>
  <r>
    <x v="2"/>
  </r>
  <r>
    <x v="0"/>
  </r>
  <r>
    <x v="0"/>
  </r>
  <r>
    <x v="0"/>
  </r>
  <r>
    <x v="2"/>
  </r>
  <r>
    <x v="0"/>
  </r>
  <r>
    <x v="2"/>
  </r>
  <r>
    <x v="1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3"/>
  </r>
  <r>
    <x v="2"/>
  </r>
  <r>
    <x v="0"/>
  </r>
  <r>
    <x v="3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3"/>
  </r>
  <r>
    <x v="2"/>
  </r>
  <r>
    <x v="3"/>
  </r>
  <r>
    <x v="0"/>
  </r>
  <r>
    <x v="0"/>
  </r>
  <r>
    <x v="3"/>
  </r>
  <r>
    <x v="0"/>
  </r>
  <r>
    <x v="1"/>
  </r>
  <r>
    <x v="1"/>
  </r>
  <r>
    <x v="2"/>
  </r>
  <r>
    <x v="3"/>
  </r>
  <r>
    <x v="1"/>
  </r>
  <r>
    <x v="1"/>
  </r>
  <r>
    <x v="0"/>
  </r>
  <r>
    <x v="2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3"/>
  </r>
  <r>
    <x v="0"/>
  </r>
  <r>
    <x v="1"/>
  </r>
  <r>
    <x v="3"/>
  </r>
  <r>
    <x v="0"/>
  </r>
  <r>
    <x v="0"/>
  </r>
  <r>
    <x v="0"/>
  </r>
  <r>
    <x v="2"/>
  </r>
  <r>
    <x v="0"/>
  </r>
  <r>
    <x v="0"/>
  </r>
  <r>
    <x v="3"/>
  </r>
  <r>
    <x v="0"/>
  </r>
  <r>
    <x v="3"/>
  </r>
  <r>
    <x v="2"/>
  </r>
  <r>
    <x v="3"/>
  </r>
  <r>
    <x v="0"/>
  </r>
  <r>
    <x v="0"/>
  </r>
  <r>
    <x v="3"/>
  </r>
  <r>
    <x v="1"/>
  </r>
  <r>
    <x v="0"/>
  </r>
  <r>
    <x v="0"/>
  </r>
  <r>
    <x v="3"/>
  </r>
  <r>
    <x v="0"/>
  </r>
  <r>
    <x v="0"/>
  </r>
  <r>
    <x v="1"/>
  </r>
  <r>
    <x v="1"/>
  </r>
  <r>
    <x v="0"/>
  </r>
  <r>
    <x v="0"/>
  </r>
  <r>
    <x v="0"/>
  </r>
  <r>
    <x v="0"/>
  </r>
  <r>
    <x v="2"/>
  </r>
  <r>
    <x v="3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2"/>
  </r>
  <r>
    <x v="1"/>
  </r>
  <r>
    <x v="1"/>
  </r>
  <r>
    <x v="3"/>
  </r>
  <r>
    <x v="3"/>
  </r>
  <r>
    <x v="1"/>
  </r>
  <r>
    <x v="2"/>
  </r>
  <r>
    <x v="1"/>
  </r>
  <r>
    <x v="0"/>
  </r>
  <r>
    <x v="0"/>
  </r>
  <r>
    <x v="0"/>
  </r>
  <r>
    <x v="0"/>
  </r>
  <r>
    <x v="1"/>
  </r>
  <r>
    <x v="2"/>
  </r>
  <r>
    <x v="0"/>
  </r>
  <r>
    <x v="2"/>
  </r>
  <r>
    <x v="4"/>
  </r>
  <r>
    <x v="0"/>
  </r>
  <r>
    <x v="0"/>
  </r>
  <r>
    <x v="0"/>
  </r>
  <r>
    <x v="0"/>
  </r>
  <r>
    <x v="0"/>
  </r>
  <r>
    <x v="1"/>
  </r>
  <r>
    <x v="2"/>
  </r>
  <r>
    <x v="3"/>
  </r>
  <r>
    <x v="0"/>
  </r>
  <r>
    <x v="0"/>
  </r>
  <r>
    <x v="3"/>
  </r>
  <r>
    <x v="3"/>
  </r>
  <r>
    <x v="2"/>
  </r>
  <r>
    <x v="3"/>
  </r>
  <r>
    <x v="1"/>
  </r>
  <r>
    <x v="1"/>
  </r>
  <r>
    <x v="1"/>
  </r>
  <r>
    <x v="3"/>
  </r>
  <r>
    <x v="0"/>
  </r>
  <r>
    <x v="1"/>
  </r>
  <r>
    <x v="0"/>
  </r>
  <r>
    <x v="0"/>
  </r>
  <r>
    <x v="2"/>
  </r>
  <r>
    <x v="3"/>
  </r>
  <r>
    <x v="1"/>
  </r>
  <r>
    <x v="3"/>
  </r>
  <r>
    <x v="2"/>
  </r>
  <r>
    <x v="0"/>
  </r>
  <r>
    <x v="0"/>
  </r>
  <r>
    <x v="0"/>
  </r>
  <r>
    <x v="0"/>
  </r>
  <r>
    <x v="1"/>
  </r>
  <r>
    <x v="1"/>
  </r>
  <r>
    <x v="1"/>
  </r>
  <r>
    <x v="3"/>
  </r>
  <r>
    <x v="0"/>
  </r>
  <r>
    <x v="0"/>
  </r>
  <r>
    <x v="0"/>
  </r>
  <r>
    <x v="1"/>
  </r>
  <r>
    <x v="0"/>
  </r>
  <r>
    <x v="1"/>
  </r>
  <r>
    <x v="3"/>
  </r>
  <r>
    <x v="0"/>
  </r>
  <r>
    <x v="2"/>
  </r>
  <r>
    <x v="2"/>
  </r>
  <r>
    <x v="0"/>
  </r>
  <r>
    <x v="1"/>
  </r>
  <r>
    <x v="0"/>
  </r>
  <r>
    <x v="0"/>
  </r>
  <r>
    <x v="3"/>
  </r>
  <r>
    <x v="2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3"/>
  </r>
  <r>
    <x v="2"/>
  </r>
  <r>
    <x v="0"/>
  </r>
  <r>
    <x v="0"/>
  </r>
  <r>
    <x v="2"/>
  </r>
  <r>
    <x v="2"/>
  </r>
  <r>
    <x v="1"/>
  </r>
  <r>
    <x v="3"/>
  </r>
  <r>
    <x v="3"/>
  </r>
  <r>
    <x v="0"/>
  </r>
  <r>
    <x v="0"/>
  </r>
  <r>
    <x v="0"/>
  </r>
  <r>
    <x v="3"/>
  </r>
  <r>
    <x v="1"/>
  </r>
  <r>
    <x v="0"/>
  </r>
  <r>
    <x v="2"/>
  </r>
  <r>
    <x v="2"/>
  </r>
  <r>
    <x v="0"/>
  </r>
  <r>
    <x v="2"/>
  </r>
  <r>
    <x v="0"/>
  </r>
  <r>
    <x v="2"/>
  </r>
  <r>
    <x v="3"/>
  </r>
  <r>
    <x v="2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3"/>
  </r>
  <r>
    <x v="1"/>
  </r>
  <r>
    <x v="0"/>
  </r>
  <r>
    <x v="1"/>
  </r>
  <r>
    <x v="0"/>
  </r>
  <r>
    <x v="0"/>
  </r>
  <r>
    <x v="0"/>
  </r>
  <r>
    <x v="1"/>
  </r>
  <r>
    <x v="2"/>
  </r>
  <r>
    <x v="3"/>
  </r>
  <r>
    <x v="1"/>
  </r>
  <r>
    <x v="0"/>
  </r>
  <r>
    <x v="4"/>
  </r>
  <r>
    <x v="0"/>
  </r>
  <r>
    <x v="0"/>
  </r>
  <r>
    <x v="0"/>
  </r>
  <r>
    <x v="3"/>
  </r>
  <r>
    <x v="0"/>
  </r>
  <r>
    <x v="0"/>
  </r>
  <r>
    <x v="2"/>
  </r>
  <r>
    <x v="1"/>
  </r>
  <r>
    <x v="0"/>
  </r>
  <r>
    <x v="0"/>
  </r>
  <r>
    <x v="0"/>
  </r>
  <r>
    <x v="2"/>
  </r>
  <r>
    <x v="1"/>
  </r>
  <r>
    <x v="1"/>
  </r>
  <r>
    <x v="2"/>
  </r>
  <r>
    <x v="0"/>
  </r>
  <r>
    <x v="2"/>
  </r>
  <r>
    <x v="0"/>
  </r>
  <r>
    <x v="0"/>
  </r>
  <r>
    <x v="0"/>
  </r>
  <r>
    <x v="3"/>
  </r>
  <r>
    <x v="0"/>
  </r>
  <r>
    <x v="0"/>
  </r>
  <r>
    <x v="0"/>
  </r>
  <r>
    <x v="2"/>
  </r>
  <r>
    <x v="1"/>
  </r>
  <r>
    <x v="1"/>
  </r>
  <r>
    <x v="0"/>
  </r>
  <r>
    <x v="1"/>
  </r>
  <r>
    <x v="3"/>
  </r>
  <r>
    <x v="0"/>
  </r>
  <r>
    <x v="0"/>
  </r>
  <r>
    <x v="1"/>
  </r>
  <r>
    <x v="1"/>
  </r>
  <r>
    <x v="3"/>
  </r>
  <r>
    <x v="1"/>
  </r>
  <r>
    <x v="0"/>
  </r>
  <r>
    <x v="0"/>
  </r>
  <r>
    <x v="1"/>
  </r>
  <r>
    <x v="0"/>
  </r>
  <r>
    <x v="1"/>
  </r>
  <r>
    <x v="1"/>
  </r>
  <r>
    <x v="0"/>
  </r>
  <r>
    <x v="2"/>
  </r>
  <r>
    <x v="1"/>
  </r>
  <r>
    <x v="0"/>
  </r>
  <r>
    <x v="1"/>
  </r>
  <r>
    <x v="0"/>
  </r>
  <r>
    <x v="0"/>
  </r>
  <r>
    <x v="1"/>
  </r>
  <r>
    <x v="3"/>
  </r>
  <r>
    <x v="0"/>
  </r>
  <r>
    <x v="0"/>
  </r>
  <r>
    <x v="2"/>
  </r>
  <r>
    <x v="1"/>
  </r>
  <r>
    <x v="0"/>
  </r>
  <r>
    <x v="1"/>
  </r>
  <r>
    <x v="2"/>
  </r>
  <r>
    <x v="3"/>
  </r>
  <r>
    <x v="0"/>
  </r>
  <r>
    <x v="0"/>
  </r>
  <r>
    <x v="0"/>
  </r>
  <r>
    <x v="0"/>
  </r>
  <r>
    <x v="2"/>
  </r>
  <r>
    <x v="0"/>
  </r>
  <r>
    <x v="2"/>
  </r>
  <r>
    <x v="2"/>
  </r>
  <r>
    <x v="1"/>
  </r>
  <r>
    <x v="0"/>
  </r>
  <r>
    <x v="3"/>
  </r>
  <r>
    <x v="0"/>
  </r>
  <r>
    <x v="3"/>
  </r>
  <r>
    <x v="2"/>
  </r>
  <r>
    <x v="0"/>
  </r>
  <r>
    <x v="3"/>
  </r>
  <r>
    <x v="0"/>
  </r>
  <r>
    <x v="0"/>
  </r>
  <r>
    <x v="0"/>
  </r>
  <r>
    <x v="1"/>
  </r>
  <r>
    <x v="2"/>
  </r>
  <r>
    <x v="2"/>
  </r>
  <r>
    <x v="0"/>
  </r>
  <r>
    <x v="0"/>
  </r>
  <r>
    <x v="0"/>
  </r>
  <r>
    <x v="0"/>
  </r>
  <r>
    <x v="3"/>
  </r>
  <r>
    <x v="0"/>
  </r>
  <r>
    <x v="1"/>
  </r>
  <r>
    <x v="2"/>
  </r>
  <r>
    <x v="0"/>
  </r>
  <r>
    <x v="0"/>
  </r>
  <r>
    <x v="0"/>
  </r>
  <r>
    <x v="2"/>
  </r>
  <r>
    <x v="0"/>
  </r>
  <r>
    <x v="0"/>
  </r>
  <r>
    <x v="2"/>
  </r>
  <r>
    <x v="1"/>
  </r>
  <r>
    <x v="0"/>
  </r>
  <r>
    <x v="1"/>
  </r>
  <r>
    <x v="0"/>
  </r>
  <r>
    <x v="3"/>
  </r>
  <r>
    <x v="0"/>
  </r>
  <r>
    <x v="0"/>
  </r>
  <r>
    <x v="0"/>
  </r>
  <r>
    <x v="0"/>
  </r>
  <r>
    <x v="3"/>
  </r>
  <r>
    <x v="2"/>
  </r>
  <r>
    <x v="3"/>
  </r>
  <r>
    <x v="0"/>
  </r>
  <r>
    <x v="3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3"/>
  </r>
  <r>
    <x v="2"/>
  </r>
  <r>
    <x v="3"/>
  </r>
  <r>
    <x v="1"/>
  </r>
  <r>
    <x v="0"/>
  </r>
  <r>
    <x v="0"/>
  </r>
  <r>
    <x v="1"/>
  </r>
  <r>
    <x v="2"/>
  </r>
  <r>
    <x v="0"/>
  </r>
  <r>
    <x v="1"/>
  </r>
  <r>
    <x v="0"/>
  </r>
  <r>
    <x v="3"/>
  </r>
  <r>
    <x v="0"/>
  </r>
  <r>
    <x v="2"/>
  </r>
  <r>
    <x v="2"/>
  </r>
  <r>
    <x v="1"/>
  </r>
  <r>
    <x v="0"/>
  </r>
  <r>
    <x v="0"/>
  </r>
  <r>
    <x v="3"/>
  </r>
  <r>
    <x v="0"/>
  </r>
  <r>
    <x v="0"/>
  </r>
  <r>
    <x v="2"/>
  </r>
  <r>
    <x v="0"/>
  </r>
  <r>
    <x v="0"/>
  </r>
  <r>
    <x v="1"/>
  </r>
  <r>
    <x v="2"/>
  </r>
  <r>
    <x v="0"/>
  </r>
  <r>
    <x v="0"/>
  </r>
  <r>
    <x v="3"/>
  </r>
  <r>
    <x v="0"/>
  </r>
  <r>
    <x v="0"/>
  </r>
  <r>
    <x v="0"/>
  </r>
  <r>
    <x v="0"/>
  </r>
  <r>
    <x v="0"/>
  </r>
  <r>
    <x v="2"/>
  </r>
  <r>
    <x v="3"/>
  </r>
  <r>
    <x v="3"/>
  </r>
  <r>
    <x v="0"/>
  </r>
  <r>
    <x v="0"/>
  </r>
  <r>
    <x v="1"/>
  </r>
  <r>
    <x v="1"/>
  </r>
  <r>
    <x v="0"/>
  </r>
  <r>
    <x v="2"/>
  </r>
  <r>
    <x v="0"/>
  </r>
  <r>
    <x v="3"/>
  </r>
  <r>
    <x v="0"/>
  </r>
  <r>
    <x v="3"/>
  </r>
  <r>
    <x v="0"/>
  </r>
  <r>
    <x v="0"/>
  </r>
  <r>
    <x v="0"/>
  </r>
  <r>
    <x v="3"/>
  </r>
  <r>
    <x v="0"/>
  </r>
  <r>
    <x v="2"/>
  </r>
  <r>
    <x v="0"/>
  </r>
  <r>
    <x v="0"/>
  </r>
  <r>
    <x v="1"/>
  </r>
  <r>
    <x v="4"/>
  </r>
  <r>
    <x v="1"/>
  </r>
  <r>
    <x v="0"/>
  </r>
  <r>
    <x v="0"/>
  </r>
  <r>
    <x v="0"/>
  </r>
  <r>
    <x v="0"/>
  </r>
  <r>
    <x v="0"/>
  </r>
  <r>
    <x v="2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3"/>
  </r>
  <r>
    <x v="0"/>
  </r>
  <r>
    <x v="1"/>
  </r>
  <r>
    <x v="0"/>
  </r>
  <r>
    <x v="0"/>
  </r>
  <r>
    <x v="0"/>
  </r>
  <r>
    <x v="3"/>
  </r>
  <r>
    <x v="0"/>
  </r>
  <r>
    <x v="1"/>
  </r>
  <r>
    <x v="0"/>
  </r>
  <r>
    <x v="0"/>
  </r>
  <r>
    <x v="0"/>
  </r>
  <r>
    <x v="3"/>
  </r>
  <r>
    <x v="1"/>
  </r>
  <r>
    <x v="0"/>
  </r>
  <r>
    <x v="0"/>
  </r>
  <r>
    <x v="0"/>
  </r>
  <r>
    <x v="2"/>
  </r>
  <r>
    <x v="0"/>
  </r>
  <r>
    <x v="3"/>
  </r>
  <r>
    <x v="2"/>
  </r>
  <r>
    <x v="0"/>
  </r>
  <r>
    <x v="3"/>
  </r>
  <r>
    <x v="3"/>
  </r>
  <r>
    <x v="0"/>
  </r>
  <r>
    <x v="0"/>
  </r>
  <r>
    <x v="0"/>
  </r>
  <r>
    <x v="3"/>
  </r>
  <r>
    <x v="0"/>
  </r>
  <r>
    <x v="0"/>
  </r>
  <r>
    <x v="1"/>
  </r>
  <r>
    <x v="0"/>
  </r>
  <r>
    <x v="1"/>
  </r>
  <r>
    <x v="0"/>
  </r>
  <r>
    <x v="3"/>
  </r>
  <r>
    <x v="0"/>
  </r>
  <r>
    <x v="0"/>
  </r>
  <r>
    <x v="3"/>
  </r>
  <r>
    <x v="2"/>
  </r>
  <r>
    <x v="1"/>
  </r>
  <r>
    <x v="0"/>
  </r>
  <r>
    <x v="3"/>
  </r>
  <r>
    <x v="3"/>
  </r>
  <r>
    <x v="0"/>
  </r>
  <r>
    <x v="0"/>
  </r>
  <r>
    <x v="0"/>
  </r>
  <r>
    <x v="1"/>
  </r>
  <r>
    <x v="1"/>
  </r>
  <r>
    <x v="0"/>
  </r>
  <r>
    <x v="0"/>
  </r>
  <r>
    <x v="0"/>
  </r>
  <r>
    <x v="2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3"/>
  </r>
  <r>
    <x v="1"/>
  </r>
  <r>
    <x v="0"/>
  </r>
  <r>
    <x v="0"/>
  </r>
  <r>
    <x v="0"/>
  </r>
  <r>
    <x v="0"/>
  </r>
  <r>
    <x v="1"/>
  </r>
  <r>
    <x v="0"/>
  </r>
  <r>
    <x v="1"/>
  </r>
  <r>
    <x v="0"/>
  </r>
  <r>
    <x v="2"/>
  </r>
  <r>
    <x v="2"/>
  </r>
  <r>
    <x v="3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3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3"/>
  </r>
  <r>
    <x v="3"/>
  </r>
  <r>
    <x v="1"/>
  </r>
  <r>
    <x v="2"/>
  </r>
  <r>
    <x v="0"/>
  </r>
  <r>
    <x v="0"/>
  </r>
  <r>
    <x v="3"/>
  </r>
  <r>
    <x v="1"/>
  </r>
  <r>
    <x v="4"/>
  </r>
  <r>
    <x v="0"/>
  </r>
  <r>
    <x v="0"/>
  </r>
  <r>
    <x v="1"/>
  </r>
  <r>
    <x v="3"/>
  </r>
  <r>
    <x v="1"/>
  </r>
  <r>
    <x v="3"/>
  </r>
  <r>
    <x v="0"/>
  </r>
  <r>
    <x v="0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0"/>
  </r>
  <r>
    <x v="0"/>
  </r>
  <r>
    <x v="1"/>
  </r>
  <r>
    <x v="2"/>
  </r>
  <r>
    <x v="3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3"/>
  </r>
  <r>
    <x v="2"/>
  </r>
  <r>
    <x v="0"/>
  </r>
  <r>
    <x v="1"/>
  </r>
  <r>
    <x v="0"/>
  </r>
  <r>
    <x v="3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0"/>
  </r>
  <r>
    <x v="3"/>
  </r>
  <r>
    <x v="0"/>
  </r>
  <r>
    <x v="0"/>
  </r>
  <r>
    <x v="0"/>
  </r>
  <r>
    <x v="1"/>
  </r>
  <r>
    <x v="0"/>
  </r>
  <r>
    <x v="0"/>
  </r>
  <r>
    <x v="1"/>
  </r>
  <r>
    <x v="0"/>
  </r>
  <r>
    <x v="3"/>
  </r>
  <r>
    <x v="3"/>
  </r>
  <r>
    <x v="0"/>
  </r>
  <r>
    <x v="0"/>
  </r>
  <r>
    <x v="0"/>
  </r>
  <r>
    <x v="0"/>
  </r>
  <r>
    <x v="0"/>
  </r>
  <r>
    <x v="2"/>
  </r>
  <r>
    <x v="1"/>
  </r>
  <r>
    <x v="1"/>
  </r>
  <r>
    <x v="3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2"/>
  </r>
  <r>
    <x v="0"/>
  </r>
  <r>
    <x v="0"/>
  </r>
  <r>
    <x v="0"/>
  </r>
  <r>
    <x v="4"/>
  </r>
  <r>
    <x v="2"/>
  </r>
  <r>
    <x v="1"/>
  </r>
  <r>
    <x v="2"/>
  </r>
  <r>
    <x v="1"/>
  </r>
  <r>
    <x v="1"/>
  </r>
  <r>
    <x v="0"/>
  </r>
  <r>
    <x v="1"/>
  </r>
  <r>
    <x v="0"/>
  </r>
  <r>
    <x v="3"/>
  </r>
  <r>
    <x v="3"/>
  </r>
  <r>
    <x v="0"/>
  </r>
  <r>
    <x v="0"/>
  </r>
  <r>
    <x v="0"/>
  </r>
  <r>
    <x v="0"/>
  </r>
  <r>
    <x v="2"/>
  </r>
  <r>
    <x v="3"/>
  </r>
  <r>
    <x v="0"/>
  </r>
  <r>
    <x v="3"/>
  </r>
  <r>
    <x v="0"/>
  </r>
  <r>
    <x v="3"/>
  </r>
  <r>
    <x v="3"/>
  </r>
  <r>
    <x v="0"/>
  </r>
  <r>
    <x v="3"/>
  </r>
  <r>
    <x v="0"/>
  </r>
  <r>
    <x v="2"/>
  </r>
  <r>
    <x v="1"/>
  </r>
  <r>
    <x v="0"/>
  </r>
  <r>
    <x v="0"/>
  </r>
  <r>
    <x v="3"/>
  </r>
  <r>
    <x v="1"/>
  </r>
  <r>
    <x v="3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3"/>
  </r>
  <r>
    <x v="0"/>
  </r>
  <r>
    <x v="1"/>
  </r>
  <r>
    <x v="0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3"/>
  </r>
  <r>
    <x v="0"/>
  </r>
  <r>
    <x v="0"/>
  </r>
  <r>
    <x v="0"/>
  </r>
  <r>
    <x v="1"/>
  </r>
  <r>
    <x v="3"/>
  </r>
  <r>
    <x v="2"/>
  </r>
  <r>
    <x v="3"/>
  </r>
  <r>
    <x v="0"/>
  </r>
  <r>
    <x v="0"/>
  </r>
  <r>
    <x v="3"/>
  </r>
  <r>
    <x v="0"/>
  </r>
  <r>
    <x v="0"/>
  </r>
  <r>
    <x v="2"/>
  </r>
  <r>
    <x v="3"/>
  </r>
  <r>
    <x v="0"/>
  </r>
  <r>
    <x v="0"/>
  </r>
  <r>
    <x v="2"/>
  </r>
  <r>
    <x v="3"/>
  </r>
  <r>
    <x v="3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3"/>
  </r>
  <r>
    <x v="1"/>
  </r>
  <r>
    <x v="2"/>
  </r>
  <r>
    <x v="0"/>
  </r>
  <r>
    <x v="0"/>
  </r>
  <r>
    <x v="3"/>
  </r>
  <r>
    <x v="0"/>
  </r>
  <r>
    <x v="1"/>
  </r>
  <r>
    <x v="0"/>
  </r>
  <r>
    <x v="0"/>
  </r>
  <r>
    <x v="0"/>
  </r>
  <r>
    <x v="1"/>
  </r>
  <r>
    <x v="1"/>
  </r>
  <r>
    <x v="3"/>
  </r>
  <r>
    <x v="1"/>
  </r>
  <r>
    <x v="0"/>
  </r>
  <r>
    <x v="0"/>
  </r>
  <r>
    <x v="3"/>
  </r>
  <r>
    <x v="2"/>
  </r>
  <r>
    <x v="0"/>
  </r>
  <r>
    <x v="0"/>
  </r>
  <r>
    <x v="2"/>
  </r>
  <r>
    <x v="0"/>
  </r>
  <r>
    <x v="3"/>
  </r>
  <r>
    <x v="2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3"/>
  </r>
  <r>
    <x v="2"/>
  </r>
  <r>
    <x v="0"/>
  </r>
  <r>
    <x v="2"/>
  </r>
  <r>
    <x v="2"/>
  </r>
  <r>
    <x v="0"/>
  </r>
  <r>
    <x v="0"/>
  </r>
  <r>
    <x v="0"/>
  </r>
  <r>
    <x v="2"/>
  </r>
  <r>
    <x v="3"/>
  </r>
  <r>
    <x v="1"/>
  </r>
  <r>
    <x v="3"/>
  </r>
  <r>
    <x v="2"/>
  </r>
  <r>
    <x v="0"/>
  </r>
  <r>
    <x v="3"/>
  </r>
  <r>
    <x v="0"/>
  </r>
  <r>
    <x v="0"/>
  </r>
  <r>
    <x v="2"/>
  </r>
  <r>
    <x v="0"/>
  </r>
  <r>
    <x v="0"/>
  </r>
  <r>
    <x v="0"/>
  </r>
  <r>
    <x v="0"/>
  </r>
  <r>
    <x v="1"/>
  </r>
  <r>
    <x v="3"/>
  </r>
  <r>
    <x v="2"/>
  </r>
  <r>
    <x v="0"/>
  </r>
  <r>
    <x v="1"/>
  </r>
  <r>
    <x v="3"/>
  </r>
  <r>
    <x v="1"/>
  </r>
  <r>
    <x v="2"/>
  </r>
  <r>
    <x v="0"/>
  </r>
  <r>
    <x v="1"/>
  </r>
  <r>
    <x v="0"/>
  </r>
  <r>
    <x v="3"/>
  </r>
  <r>
    <x v="0"/>
  </r>
  <r>
    <x v="0"/>
  </r>
  <r>
    <x v="0"/>
  </r>
  <r>
    <x v="2"/>
  </r>
  <r>
    <x v="1"/>
  </r>
  <r>
    <x v="0"/>
  </r>
  <r>
    <x v="0"/>
  </r>
  <r>
    <x v="1"/>
  </r>
  <r>
    <x v="3"/>
  </r>
  <r>
    <x v="2"/>
  </r>
  <r>
    <x v="3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3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0"/>
  </r>
  <r>
    <x v="2"/>
  </r>
  <r>
    <x v="2"/>
  </r>
  <r>
    <x v="0"/>
  </r>
  <r>
    <x v="3"/>
  </r>
  <r>
    <x v="4"/>
  </r>
  <r>
    <x v="0"/>
  </r>
  <r>
    <x v="0"/>
  </r>
  <r>
    <x v="0"/>
  </r>
  <r>
    <x v="2"/>
  </r>
  <r>
    <x v="0"/>
  </r>
  <r>
    <x v="0"/>
  </r>
  <r>
    <x v="3"/>
  </r>
  <r>
    <x v="0"/>
  </r>
  <r>
    <x v="3"/>
  </r>
  <r>
    <x v="0"/>
  </r>
  <r>
    <x v="3"/>
  </r>
  <r>
    <x v="0"/>
  </r>
  <r>
    <x v="0"/>
  </r>
  <r>
    <x v="0"/>
  </r>
  <r>
    <x v="0"/>
  </r>
  <r>
    <x v="0"/>
  </r>
  <r>
    <x v="2"/>
  </r>
  <r>
    <x v="0"/>
  </r>
  <r>
    <x v="1"/>
  </r>
  <r>
    <x v="0"/>
  </r>
  <r>
    <x v="3"/>
  </r>
  <r>
    <x v="0"/>
  </r>
  <r>
    <x v="0"/>
  </r>
  <r>
    <x v="0"/>
  </r>
  <r>
    <x v="0"/>
  </r>
  <r>
    <x v="0"/>
  </r>
  <r>
    <x v="2"/>
  </r>
  <r>
    <x v="2"/>
  </r>
  <r>
    <x v="1"/>
  </r>
  <r>
    <x v="0"/>
  </r>
  <r>
    <x v="2"/>
  </r>
  <r>
    <x v="3"/>
  </r>
  <r>
    <x v="0"/>
  </r>
  <r>
    <x v="1"/>
  </r>
  <r>
    <x v="0"/>
  </r>
  <r>
    <x v="0"/>
  </r>
  <r>
    <x v="1"/>
  </r>
  <r>
    <x v="2"/>
  </r>
  <r>
    <x v="0"/>
  </r>
  <r>
    <x v="1"/>
  </r>
  <r>
    <x v="0"/>
  </r>
  <r>
    <x v="0"/>
  </r>
  <r>
    <x v="1"/>
  </r>
  <r>
    <x v="2"/>
  </r>
  <r>
    <x v="0"/>
  </r>
  <r>
    <x v="0"/>
  </r>
  <r>
    <x v="0"/>
  </r>
  <r>
    <x v="2"/>
  </r>
  <r>
    <x v="0"/>
  </r>
  <r>
    <x v="2"/>
  </r>
  <r>
    <x v="0"/>
  </r>
  <r>
    <x v="0"/>
  </r>
  <r>
    <x v="1"/>
  </r>
  <r>
    <x v="1"/>
  </r>
  <r>
    <x v="3"/>
  </r>
  <r>
    <x v="3"/>
  </r>
  <r>
    <x v="0"/>
  </r>
  <r>
    <x v="1"/>
  </r>
  <r>
    <x v="1"/>
  </r>
  <r>
    <x v="0"/>
  </r>
  <r>
    <x v="0"/>
  </r>
  <r>
    <x v="3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  <n v="92.97"/>
    <m/>
    <x v="0"/>
    <x v="0"/>
  </r>
  <r>
    <x v="1"/>
    <n v="85.81"/>
    <n v="18.600000000000001"/>
    <x v="1"/>
    <x v="0"/>
  </r>
  <r>
    <x v="0"/>
    <n v="98.53"/>
    <n v="18.5"/>
    <x v="2"/>
    <x v="0"/>
  </r>
  <r>
    <x v="0"/>
    <n v="108.89"/>
    <n v="52.3"/>
    <x v="1"/>
    <x v="0"/>
  </r>
  <r>
    <x v="0"/>
    <n v="91.44"/>
    <m/>
    <x v="1"/>
    <x v="0"/>
  </r>
  <r>
    <x v="0"/>
    <n v="97.55"/>
    <n v="26.2"/>
    <x v="2"/>
    <x v="0"/>
  </r>
  <r>
    <x v="0"/>
    <n v="84.86"/>
    <m/>
    <x v="1"/>
    <x v="0"/>
  </r>
  <r>
    <x v="1"/>
    <n v="86.97"/>
    <n v="42.2"/>
    <x v="2"/>
    <x v="0"/>
  </r>
  <r>
    <x v="1"/>
    <n v="94.67"/>
    <n v="28.8"/>
    <x v="1"/>
    <x v="0"/>
  </r>
  <r>
    <x v="1"/>
    <n v="84.07"/>
    <n v="27.6"/>
    <x v="3"/>
    <x v="0"/>
  </r>
  <r>
    <x v="1"/>
    <n v="88.23"/>
    <n v="37.6"/>
    <x v="1"/>
    <x v="0"/>
  </r>
  <r>
    <x v="0"/>
    <n v="110.16"/>
    <m/>
    <x v="2"/>
    <x v="0"/>
  </r>
  <r>
    <x v="1"/>
    <n v="76.66"/>
    <m/>
    <x v="1"/>
    <x v="0"/>
  </r>
  <r>
    <x v="1"/>
    <n v="71.98"/>
    <n v="36.4"/>
    <x v="2"/>
    <x v="0"/>
  </r>
  <r>
    <x v="1"/>
    <n v="91.54"/>
    <n v="31.4"/>
    <x v="2"/>
    <x v="1"/>
  </r>
  <r>
    <x v="1"/>
    <n v="110.32"/>
    <n v="28.4"/>
    <x v="2"/>
    <x v="0"/>
  </r>
  <r>
    <x v="0"/>
    <n v="89.45"/>
    <m/>
    <x v="1"/>
    <x v="0"/>
  </r>
  <r>
    <x v="0"/>
    <n v="72.489999999999995"/>
    <n v="28.9"/>
    <x v="3"/>
    <x v="0"/>
  </r>
  <r>
    <x v="0"/>
    <n v="105.74"/>
    <n v="26.8"/>
    <x v="0"/>
    <x v="0"/>
  </r>
  <r>
    <x v="1"/>
    <n v="69.48"/>
    <n v="41.3"/>
    <x v="2"/>
    <x v="0"/>
  </r>
  <r>
    <x v="1"/>
    <n v="107.55"/>
    <m/>
    <x v="1"/>
    <x v="0"/>
  </r>
  <r>
    <x v="0"/>
    <n v="72.09"/>
    <n v="24.1"/>
    <x v="3"/>
    <x v="0"/>
  </r>
  <r>
    <x v="1"/>
    <n v="78.28"/>
    <n v="31"/>
    <x v="0"/>
    <x v="0"/>
  </r>
  <r>
    <x v="1"/>
    <n v="94.15"/>
    <n v="23.1"/>
    <x v="3"/>
    <x v="0"/>
  </r>
  <r>
    <x v="1"/>
    <n v="75.22"/>
    <n v="20.9"/>
    <x v="1"/>
    <x v="0"/>
  </r>
  <r>
    <x v="1"/>
    <n v="94.12"/>
    <n v="21.4"/>
    <x v="1"/>
    <x v="0"/>
  </r>
  <r>
    <x v="0"/>
    <n v="79.63"/>
    <m/>
    <x v="1"/>
    <x v="0"/>
  </r>
  <r>
    <x v="0"/>
    <n v="81.44"/>
    <n v="31.5"/>
    <x v="0"/>
    <x v="0"/>
  </r>
  <r>
    <x v="1"/>
    <n v="216.71"/>
    <n v="36.200000000000003"/>
    <x v="2"/>
    <x v="0"/>
  </r>
  <r>
    <x v="1"/>
    <n v="92.22"/>
    <n v="22.8"/>
    <x v="1"/>
    <x v="0"/>
  </r>
  <r>
    <x v="0"/>
    <n v="114.25"/>
    <n v="24.3"/>
    <x v="0"/>
    <x v="0"/>
  </r>
  <r>
    <x v="1"/>
    <n v="79.69"/>
    <m/>
    <x v="0"/>
    <x v="0"/>
  </r>
  <r>
    <x v="1"/>
    <n v="87.33"/>
    <n v="34.299999999999997"/>
    <x v="2"/>
    <x v="0"/>
  </r>
  <r>
    <x v="1"/>
    <n v="75.099999999999994"/>
    <n v="20.7"/>
    <x v="1"/>
    <x v="0"/>
  </r>
  <r>
    <x v="0"/>
    <n v="68.180000000000007"/>
    <n v="27.3"/>
    <x v="0"/>
    <x v="0"/>
  </r>
  <r>
    <x v="0"/>
    <n v="74.959999999999994"/>
    <n v="26.6"/>
    <x v="2"/>
    <x v="1"/>
  </r>
  <r>
    <x v="0"/>
    <n v="79.34"/>
    <n v="26.5"/>
    <x v="0"/>
    <x v="0"/>
  </r>
  <r>
    <x v="1"/>
    <n v="87.54"/>
    <n v="37.799999999999997"/>
    <x v="2"/>
    <x v="0"/>
  </r>
  <r>
    <x v="1"/>
    <n v="99.06"/>
    <n v="23.4"/>
    <x v="2"/>
    <x v="0"/>
  </r>
  <r>
    <x v="0"/>
    <n v="76.040000000000006"/>
    <n v="29.5"/>
    <x v="3"/>
    <x v="0"/>
  </r>
  <r>
    <x v="0"/>
    <n v="67.66"/>
    <n v="22.4"/>
    <x v="2"/>
    <x v="0"/>
  </r>
  <r>
    <x v="0"/>
    <n v="69.739999999999995"/>
    <n v="24.2"/>
    <x v="0"/>
    <x v="0"/>
  </r>
  <r>
    <x v="0"/>
    <n v="85.18"/>
    <n v="22.2"/>
    <x v="3"/>
    <x v="0"/>
  </r>
  <r>
    <x v="0"/>
    <n v="80.86"/>
    <n v="31"/>
    <x v="3"/>
    <x v="0"/>
  </r>
  <r>
    <x v="1"/>
    <n v="103.89"/>
    <n v="30"/>
    <x v="2"/>
    <x v="0"/>
  </r>
  <r>
    <x v="1"/>
    <n v="101.15"/>
    <n v="22.2"/>
    <x v="1"/>
    <x v="0"/>
  </r>
  <r>
    <x v="0"/>
    <n v="83.42"/>
    <n v="28.7"/>
    <x v="2"/>
    <x v="0"/>
  </r>
  <r>
    <x v="1"/>
    <n v="104.08"/>
    <n v="26.6"/>
    <x v="2"/>
    <x v="0"/>
  </r>
  <r>
    <x v="0"/>
    <n v="67.75"/>
    <n v="21.3"/>
    <x v="0"/>
    <x v="0"/>
  </r>
  <r>
    <x v="1"/>
    <n v="84.03"/>
    <n v="26.5"/>
    <x v="0"/>
    <x v="1"/>
  </r>
  <r>
    <x v="1"/>
    <n v="101.75"/>
    <n v="26.7"/>
    <x v="3"/>
    <x v="0"/>
  </r>
  <r>
    <x v="0"/>
    <n v="68.400000000000006"/>
    <n v="22.1"/>
    <x v="0"/>
    <x v="0"/>
  </r>
  <r>
    <x v="1"/>
    <n v="70.66"/>
    <n v="27.2"/>
    <x v="2"/>
    <x v="0"/>
  </r>
  <r>
    <x v="0"/>
    <n v="87.23"/>
    <m/>
    <x v="0"/>
    <x v="0"/>
  </r>
  <r>
    <x v="0"/>
    <n v="105.28"/>
    <n v="27.1"/>
    <x v="0"/>
    <x v="0"/>
  </r>
  <r>
    <x v="1"/>
    <n v="73.44"/>
    <n v="23.4"/>
    <x v="1"/>
    <x v="0"/>
  </r>
  <r>
    <x v="1"/>
    <n v="107.42"/>
    <m/>
    <x v="2"/>
    <x v="0"/>
  </r>
  <r>
    <x v="0"/>
    <n v="204.77"/>
    <n v="40.799999999999997"/>
    <x v="2"/>
    <x v="0"/>
  </r>
  <r>
    <x v="1"/>
    <n v="170.05"/>
    <n v="60.2"/>
    <x v="3"/>
    <x v="0"/>
  </r>
  <r>
    <x v="1"/>
    <n v="87.47"/>
    <n v="21.5"/>
    <x v="2"/>
    <x v="0"/>
  </r>
  <r>
    <x v="1"/>
    <n v="101.35"/>
    <n v="32.200000000000003"/>
    <x v="2"/>
    <x v="0"/>
  </r>
  <r>
    <x v="0"/>
    <n v="78.459999999999994"/>
    <n v="23.5"/>
    <x v="1"/>
    <x v="0"/>
  </r>
  <r>
    <x v="0"/>
    <n v="84.03"/>
    <n v="31.4"/>
    <x v="2"/>
    <x v="0"/>
  </r>
  <r>
    <x v="0"/>
    <n v="99.68"/>
    <n v="22.2"/>
    <x v="1"/>
    <x v="0"/>
  </r>
  <r>
    <x v="1"/>
    <n v="124.01"/>
    <n v="22.7"/>
    <x v="1"/>
    <x v="0"/>
  </r>
  <r>
    <x v="1"/>
    <n v="72.13"/>
    <n v="42.6"/>
    <x v="2"/>
    <x v="0"/>
  </r>
  <r>
    <x v="0"/>
    <n v="101.41"/>
    <n v="20.7"/>
    <x v="3"/>
    <x v="0"/>
  </r>
  <r>
    <x v="1"/>
    <n v="99.35"/>
    <n v="26.1"/>
    <x v="3"/>
    <x v="0"/>
  </r>
  <r>
    <x v="0"/>
    <n v="70.010000000000005"/>
    <n v="43"/>
    <x v="1"/>
    <x v="0"/>
  </r>
  <r>
    <x v="0"/>
    <n v="99.13"/>
    <n v="22.8"/>
    <x v="1"/>
    <x v="0"/>
  </r>
  <r>
    <x v="1"/>
    <n v="98.74"/>
    <m/>
    <x v="2"/>
    <x v="0"/>
  </r>
  <r>
    <x v="0"/>
    <n v="82.85"/>
    <m/>
    <x v="3"/>
    <x v="0"/>
  </r>
  <r>
    <x v="0"/>
    <n v="71.89"/>
    <n v="27.6"/>
    <x v="2"/>
    <x v="0"/>
  </r>
  <r>
    <x v="0"/>
    <n v="100.88"/>
    <n v="47.6"/>
    <x v="3"/>
    <x v="0"/>
  </r>
  <r>
    <x v="0"/>
    <n v="82.24"/>
    <n v="54.7"/>
    <x v="0"/>
    <x v="0"/>
  </r>
  <r>
    <x v="0"/>
    <n v="72.709999999999994"/>
    <n v="29.9"/>
    <x v="2"/>
    <x v="0"/>
  </r>
  <r>
    <x v="1"/>
    <n v="86.53"/>
    <n v="42.2"/>
    <x v="2"/>
    <x v="0"/>
  </r>
  <r>
    <x v="0"/>
    <n v="77.680000000000007"/>
    <n v="31.4"/>
    <x v="2"/>
    <x v="0"/>
  </r>
  <r>
    <x v="0"/>
    <n v="88.2"/>
    <m/>
    <x v="3"/>
    <x v="0"/>
  </r>
  <r>
    <x v="0"/>
    <n v="85.22"/>
    <n v="50.2"/>
    <x v="2"/>
    <x v="0"/>
  </r>
  <r>
    <x v="1"/>
    <n v="79.53"/>
    <m/>
    <x v="2"/>
    <x v="0"/>
  </r>
  <r>
    <x v="0"/>
    <n v="91.68"/>
    <n v="42.8"/>
    <x v="0"/>
    <x v="0"/>
  </r>
  <r>
    <x v="1"/>
    <n v="112.19"/>
    <n v="20.100000000000001"/>
    <x v="1"/>
    <x v="0"/>
  </r>
  <r>
    <x v="1"/>
    <n v="92.35"/>
    <n v="38"/>
    <x v="2"/>
    <x v="0"/>
  </r>
  <r>
    <x v="1"/>
    <n v="65.680000000000007"/>
    <m/>
    <x v="1"/>
    <x v="0"/>
  </r>
  <r>
    <x v="1"/>
    <n v="98.12"/>
    <n v="27.5"/>
    <x v="2"/>
    <x v="0"/>
  </r>
  <r>
    <x v="1"/>
    <n v="211.06"/>
    <n v="39.299999999999997"/>
    <x v="1"/>
    <x v="1"/>
  </r>
  <r>
    <x v="0"/>
    <n v="125.14"/>
    <n v="29.7"/>
    <x v="1"/>
    <x v="0"/>
  </r>
  <r>
    <x v="0"/>
    <n v="100.31"/>
    <n v="31.2"/>
    <x v="3"/>
    <x v="0"/>
  </r>
  <r>
    <x v="0"/>
    <n v="82.31"/>
    <n v="31.9"/>
    <x v="2"/>
    <x v="0"/>
  </r>
  <r>
    <x v="0"/>
    <n v="112.09"/>
    <n v="24.7"/>
    <x v="3"/>
    <x v="0"/>
  </r>
  <r>
    <x v="0"/>
    <n v="218"/>
    <n v="33.5"/>
    <x v="1"/>
    <x v="0"/>
  </r>
  <r>
    <x v="0"/>
    <n v="83.88"/>
    <m/>
    <x v="3"/>
    <x v="0"/>
  </r>
  <r>
    <x v="0"/>
    <n v="71.22"/>
    <n v="28.5"/>
    <x v="2"/>
    <x v="1"/>
  </r>
  <r>
    <x v="1"/>
    <n v="76.72"/>
    <n v="21.5"/>
    <x v="1"/>
    <x v="0"/>
  </r>
  <r>
    <x v="0"/>
    <n v="90.26"/>
    <n v="36.1"/>
    <x v="2"/>
    <x v="0"/>
  </r>
  <r>
    <x v="0"/>
    <n v="85.04"/>
    <n v="29.7"/>
    <x v="0"/>
    <x v="0"/>
  </r>
  <r>
    <x v="1"/>
    <n v="94.45"/>
    <n v="29.6"/>
    <x v="0"/>
    <x v="0"/>
  </r>
  <r>
    <x v="1"/>
    <n v="92.43"/>
    <m/>
    <x v="2"/>
    <x v="0"/>
  </r>
  <r>
    <x v="1"/>
    <n v="84.9"/>
    <n v="26.2"/>
    <x v="2"/>
    <x v="0"/>
  </r>
  <r>
    <x v="1"/>
    <n v="105.18"/>
    <m/>
    <x v="1"/>
    <x v="0"/>
  </r>
  <r>
    <x v="1"/>
    <n v="90.42"/>
    <n v="21.4"/>
    <x v="2"/>
    <x v="0"/>
  </r>
  <r>
    <x v="1"/>
    <n v="83.23"/>
    <m/>
    <x v="2"/>
    <x v="0"/>
  </r>
  <r>
    <x v="1"/>
    <n v="86.91"/>
    <n v="21.1"/>
    <x v="0"/>
    <x v="0"/>
  </r>
  <r>
    <x v="1"/>
    <n v="78.12"/>
    <n v="32"/>
    <x v="1"/>
    <x v="0"/>
  </r>
  <r>
    <x v="0"/>
    <n v="73.87"/>
    <n v="33.700000000000003"/>
    <x v="2"/>
    <x v="0"/>
  </r>
  <r>
    <x v="1"/>
    <n v="65.91"/>
    <n v="28.2"/>
    <x v="1"/>
    <x v="0"/>
  </r>
  <r>
    <x v="1"/>
    <n v="230.74"/>
    <n v="30.2"/>
    <x v="0"/>
    <x v="0"/>
  </r>
  <r>
    <x v="1"/>
    <n v="72.489999999999995"/>
    <n v="25.8"/>
    <x v="2"/>
    <x v="0"/>
  </r>
  <r>
    <x v="0"/>
    <n v="91.21"/>
    <n v="24.1"/>
    <x v="2"/>
    <x v="0"/>
  </r>
  <r>
    <x v="1"/>
    <n v="85.81"/>
    <n v="20.2"/>
    <x v="0"/>
    <x v="0"/>
  </r>
  <r>
    <x v="1"/>
    <n v="102.61"/>
    <n v="32.4"/>
    <x v="1"/>
    <x v="0"/>
  </r>
  <r>
    <x v="0"/>
    <n v="115.42"/>
    <n v="16.7"/>
    <x v="3"/>
    <x v="0"/>
  </r>
  <r>
    <x v="0"/>
    <n v="90.1"/>
    <n v="32.1"/>
    <x v="2"/>
    <x v="0"/>
  </r>
  <r>
    <x v="1"/>
    <n v="174.12"/>
    <n v="24"/>
    <x v="2"/>
    <x v="1"/>
  </r>
  <r>
    <x v="1"/>
    <n v="72.349999999999994"/>
    <n v="17"/>
    <x v="1"/>
    <x v="0"/>
  </r>
  <r>
    <x v="1"/>
    <n v="123.83"/>
    <n v="23.8"/>
    <x v="2"/>
    <x v="0"/>
  </r>
  <r>
    <x v="1"/>
    <n v="75.05"/>
    <n v="22.9"/>
    <x v="3"/>
    <x v="0"/>
  </r>
  <r>
    <x v="1"/>
    <n v="235.85"/>
    <n v="40.1"/>
    <x v="2"/>
    <x v="0"/>
  </r>
  <r>
    <x v="1"/>
    <n v="85.59"/>
    <n v="30.5"/>
    <x v="2"/>
    <x v="0"/>
  </r>
  <r>
    <x v="1"/>
    <n v="96.88"/>
    <n v="31.4"/>
    <x v="1"/>
    <x v="0"/>
  </r>
  <r>
    <x v="1"/>
    <n v="83.7"/>
    <n v="28.7"/>
    <x v="2"/>
    <x v="0"/>
  </r>
  <r>
    <x v="1"/>
    <n v="157.77000000000001"/>
    <n v="28.4"/>
    <x v="2"/>
    <x v="0"/>
  </r>
  <r>
    <x v="0"/>
    <n v="216.96"/>
    <n v="34.5"/>
    <x v="1"/>
    <x v="0"/>
  </r>
  <r>
    <x v="1"/>
    <n v="80.209999999999994"/>
    <n v="27.8"/>
    <x v="0"/>
    <x v="0"/>
  </r>
  <r>
    <x v="0"/>
    <n v="116.6"/>
    <n v="17.100000000000001"/>
    <x v="1"/>
    <x v="0"/>
  </r>
  <r>
    <x v="1"/>
    <n v="112.43"/>
    <n v="54.6"/>
    <x v="2"/>
    <x v="0"/>
  </r>
  <r>
    <x v="1"/>
    <n v="69.349999999999994"/>
    <m/>
    <x v="2"/>
    <x v="0"/>
  </r>
  <r>
    <x v="1"/>
    <n v="114.88"/>
    <n v="18.3"/>
    <x v="0"/>
    <x v="0"/>
  </r>
  <r>
    <x v="0"/>
    <n v="88.2"/>
    <n v="28.4"/>
    <x v="2"/>
    <x v="1"/>
  </r>
  <r>
    <x v="1"/>
    <n v="68.78"/>
    <n v="55.1"/>
    <x v="0"/>
    <x v="0"/>
  </r>
  <r>
    <x v="0"/>
    <n v="90.9"/>
    <m/>
    <x v="0"/>
    <x v="1"/>
  </r>
  <r>
    <x v="0"/>
    <n v="88.89"/>
    <n v="33"/>
    <x v="2"/>
    <x v="0"/>
  </r>
  <r>
    <x v="0"/>
    <n v="89.05"/>
    <n v="27.8"/>
    <x v="0"/>
    <x v="0"/>
  </r>
  <r>
    <x v="0"/>
    <n v="79.03"/>
    <n v="11.3"/>
    <x v="1"/>
    <x v="0"/>
  </r>
  <r>
    <x v="1"/>
    <n v="101.12"/>
    <m/>
    <x v="3"/>
    <x v="0"/>
  </r>
  <r>
    <x v="0"/>
    <n v="194.53"/>
    <n v="39.5"/>
    <x v="2"/>
    <x v="0"/>
  </r>
  <r>
    <x v="0"/>
    <n v="82.34"/>
    <n v="31.9"/>
    <x v="2"/>
    <x v="0"/>
  </r>
  <r>
    <x v="1"/>
    <n v="97.89"/>
    <n v="23.6"/>
    <x v="2"/>
    <x v="0"/>
  </r>
  <r>
    <x v="1"/>
    <n v="81.260000000000005"/>
    <n v="26.5"/>
    <x v="1"/>
    <x v="0"/>
  </r>
  <r>
    <x v="0"/>
    <n v="87.52"/>
    <n v="23.7"/>
    <x v="1"/>
    <x v="0"/>
  </r>
  <r>
    <x v="1"/>
    <n v="100.33"/>
    <n v="23.2"/>
    <x v="2"/>
    <x v="0"/>
  </r>
  <r>
    <x v="0"/>
    <n v="77.06"/>
    <n v="27"/>
    <x v="2"/>
    <x v="0"/>
  </r>
  <r>
    <x v="0"/>
    <n v="108.23"/>
    <n v="20.399999999999999"/>
    <x v="1"/>
    <x v="0"/>
  </r>
  <r>
    <x v="0"/>
    <n v="82.61"/>
    <n v="28.5"/>
    <x v="3"/>
    <x v="0"/>
  </r>
  <r>
    <x v="1"/>
    <n v="82.07"/>
    <n v="30.4"/>
    <x v="1"/>
    <x v="0"/>
  </r>
  <r>
    <x v="1"/>
    <n v="78.16"/>
    <n v="20.100000000000001"/>
    <x v="2"/>
    <x v="0"/>
  </r>
  <r>
    <x v="1"/>
    <n v="91.02"/>
    <n v="32.9"/>
    <x v="0"/>
    <x v="1"/>
  </r>
  <r>
    <x v="1"/>
    <n v="102.9"/>
    <n v="26.7"/>
    <x v="1"/>
    <x v="0"/>
  </r>
  <r>
    <x v="0"/>
    <n v="90.55"/>
    <n v="39.4"/>
    <x v="0"/>
    <x v="0"/>
  </r>
  <r>
    <x v="0"/>
    <n v="104.55"/>
    <n v="23.9"/>
    <x v="3"/>
    <x v="0"/>
  </r>
  <r>
    <x v="0"/>
    <n v="94.62"/>
    <n v="29.7"/>
    <x v="0"/>
    <x v="0"/>
  </r>
  <r>
    <x v="1"/>
    <n v="80.400000000000006"/>
    <n v="57.5"/>
    <x v="2"/>
    <x v="0"/>
  </r>
  <r>
    <x v="1"/>
    <n v="96.77"/>
    <n v="20.5"/>
    <x v="2"/>
    <x v="0"/>
  </r>
  <r>
    <x v="0"/>
    <n v="95.08"/>
    <n v="34.1"/>
    <x v="2"/>
    <x v="0"/>
  </r>
  <r>
    <x v="1"/>
    <n v="70.650000000000006"/>
    <n v="29.9"/>
    <x v="1"/>
    <x v="0"/>
  </r>
  <r>
    <x v="0"/>
    <n v="84.47"/>
    <n v="52.7"/>
    <x v="3"/>
    <x v="0"/>
  </r>
  <r>
    <x v="1"/>
    <n v="112.47"/>
    <n v="32.799999999999997"/>
    <x v="3"/>
    <x v="0"/>
  </r>
  <r>
    <x v="0"/>
    <n v="84.12"/>
    <n v="15.3"/>
    <x v="1"/>
    <x v="0"/>
  </r>
  <r>
    <x v="1"/>
    <n v="179.12"/>
    <n v="28.1"/>
    <x v="0"/>
    <x v="1"/>
  </r>
  <r>
    <x v="0"/>
    <n v="111.1"/>
    <n v="23.3"/>
    <x v="3"/>
    <x v="0"/>
  </r>
  <r>
    <x v="0"/>
    <n v="82.3"/>
    <m/>
    <x v="3"/>
    <x v="1"/>
  </r>
  <r>
    <x v="1"/>
    <n v="80.3"/>
    <n v="21.2"/>
    <x v="1"/>
    <x v="0"/>
  </r>
  <r>
    <x v="0"/>
    <n v="116.1"/>
    <n v="27.1"/>
    <x v="2"/>
    <x v="1"/>
  </r>
  <r>
    <x v="0"/>
    <n v="86.25"/>
    <n v="29"/>
    <x v="2"/>
    <x v="0"/>
  </r>
  <r>
    <x v="0"/>
    <n v="76.83"/>
    <n v="26"/>
    <x v="2"/>
    <x v="0"/>
  </r>
  <r>
    <x v="1"/>
    <n v="95.25"/>
    <n v="24.3"/>
    <x v="2"/>
    <x v="0"/>
  </r>
  <r>
    <x v="1"/>
    <n v="83.66"/>
    <n v="36.4"/>
    <x v="2"/>
    <x v="0"/>
  </r>
  <r>
    <x v="0"/>
    <n v="102.97"/>
    <m/>
    <x v="3"/>
    <x v="0"/>
  </r>
  <r>
    <x v="0"/>
    <n v="86.55"/>
    <n v="26.5"/>
    <x v="1"/>
    <x v="0"/>
  </r>
  <r>
    <x v="0"/>
    <n v="73.489999999999995"/>
    <n v="23.5"/>
    <x v="2"/>
    <x v="0"/>
  </r>
  <r>
    <x v="1"/>
    <n v="235.63"/>
    <n v="32.299999999999997"/>
    <x v="2"/>
    <x v="1"/>
  </r>
  <r>
    <x v="0"/>
    <n v="89.03"/>
    <m/>
    <x v="3"/>
    <x v="0"/>
  </r>
  <r>
    <x v="0"/>
    <n v="89.06"/>
    <n v="27.7"/>
    <x v="2"/>
    <x v="0"/>
  </r>
  <r>
    <x v="1"/>
    <n v="80.22"/>
    <n v="21.6"/>
    <x v="2"/>
    <x v="0"/>
  </r>
  <r>
    <x v="1"/>
    <n v="84.13"/>
    <n v="26.3"/>
    <x v="2"/>
    <x v="0"/>
  </r>
  <r>
    <x v="1"/>
    <n v="73.69"/>
    <n v="17.3"/>
    <x v="2"/>
    <x v="0"/>
  </r>
  <r>
    <x v="0"/>
    <n v="78.349999999999994"/>
    <n v="20.3"/>
    <x v="1"/>
    <x v="0"/>
  </r>
  <r>
    <x v="1"/>
    <n v="81.77"/>
    <n v="21.8"/>
    <x v="2"/>
    <x v="0"/>
  </r>
  <r>
    <x v="0"/>
    <n v="95.84"/>
    <n v="21.5"/>
    <x v="2"/>
    <x v="1"/>
  </r>
  <r>
    <x v="1"/>
    <n v="76.7"/>
    <n v="39.700000000000003"/>
    <x v="0"/>
    <x v="0"/>
  </r>
  <r>
    <x v="1"/>
    <n v="92.78"/>
    <n v="54.2"/>
    <x v="2"/>
    <x v="0"/>
  </r>
  <r>
    <x v="0"/>
    <n v="93.21"/>
    <n v="43.8"/>
    <x v="2"/>
    <x v="0"/>
  </r>
  <r>
    <x v="1"/>
    <n v="105.52"/>
    <n v="30.8"/>
    <x v="2"/>
    <x v="0"/>
  </r>
  <r>
    <x v="1"/>
    <n v="102.88"/>
    <n v="38.9"/>
    <x v="1"/>
    <x v="0"/>
  </r>
  <r>
    <x v="0"/>
    <n v="76.12"/>
    <n v="38.200000000000003"/>
    <x v="0"/>
    <x v="0"/>
  </r>
  <r>
    <x v="0"/>
    <n v="68.48"/>
    <n v="24.3"/>
    <x v="2"/>
    <x v="0"/>
  </r>
  <r>
    <x v="0"/>
    <n v="65.22"/>
    <n v="19.8"/>
    <x v="2"/>
    <x v="0"/>
  </r>
  <r>
    <x v="0"/>
    <n v="81.430000000000007"/>
    <m/>
    <x v="0"/>
    <x v="0"/>
  </r>
  <r>
    <x v="0"/>
    <n v="83.79"/>
    <n v="44"/>
    <x v="1"/>
    <x v="0"/>
  </r>
  <r>
    <x v="1"/>
    <n v="117.75"/>
    <n v="29.8"/>
    <x v="2"/>
    <x v="0"/>
  </r>
  <r>
    <x v="0"/>
    <n v="112.31"/>
    <n v="36.9"/>
    <x v="1"/>
    <x v="0"/>
  </r>
  <r>
    <x v="1"/>
    <n v="66.42"/>
    <n v="23.6"/>
    <x v="2"/>
    <x v="0"/>
  </r>
  <r>
    <x v="1"/>
    <n v="97.96"/>
    <n v="31.3"/>
    <x v="2"/>
    <x v="0"/>
  </r>
  <r>
    <x v="0"/>
    <n v="74.349999999999994"/>
    <n v="28"/>
    <x v="2"/>
    <x v="0"/>
  </r>
  <r>
    <x v="1"/>
    <n v="100.05"/>
    <n v="20.8"/>
    <x v="3"/>
    <x v="0"/>
  </r>
  <r>
    <x v="0"/>
    <n v="251.99"/>
    <n v="25.5"/>
    <x v="2"/>
    <x v="0"/>
  </r>
  <r>
    <x v="1"/>
    <n v="97.6"/>
    <n v="25.8"/>
    <x v="1"/>
    <x v="0"/>
  </r>
  <r>
    <x v="0"/>
    <n v="83.74"/>
    <n v="21.4"/>
    <x v="1"/>
    <x v="0"/>
  </r>
  <r>
    <x v="1"/>
    <n v="108.8"/>
    <n v="33.5"/>
    <x v="1"/>
    <x v="0"/>
  </r>
  <r>
    <x v="1"/>
    <n v="81"/>
    <n v="30.2"/>
    <x v="0"/>
    <x v="0"/>
  </r>
  <r>
    <x v="0"/>
    <n v="86.35"/>
    <n v="32.700000000000003"/>
    <x v="2"/>
    <x v="0"/>
  </r>
  <r>
    <x v="0"/>
    <n v="99.23"/>
    <n v="48"/>
    <x v="0"/>
    <x v="0"/>
  </r>
  <r>
    <x v="1"/>
    <n v="90.29"/>
    <n v="38.700000000000003"/>
    <x v="1"/>
    <x v="0"/>
  </r>
  <r>
    <x v="0"/>
    <n v="99.1"/>
    <n v="29.1"/>
    <x v="1"/>
    <x v="0"/>
  </r>
  <r>
    <x v="0"/>
    <n v="91.35"/>
    <m/>
    <x v="0"/>
    <x v="0"/>
  </r>
  <r>
    <x v="1"/>
    <n v="207.45"/>
    <n v="25.4"/>
    <x v="3"/>
    <x v="0"/>
  </r>
  <r>
    <x v="0"/>
    <n v="82.37"/>
    <n v="30.7"/>
    <x v="2"/>
    <x v="0"/>
  </r>
  <r>
    <x v="0"/>
    <n v="77.52"/>
    <n v="40.9"/>
    <x v="0"/>
    <x v="0"/>
  </r>
  <r>
    <x v="0"/>
    <n v="70.67"/>
    <n v="24.6"/>
    <x v="3"/>
    <x v="0"/>
  </r>
  <r>
    <x v="1"/>
    <n v="93.85"/>
    <n v="29.1"/>
    <x v="2"/>
    <x v="0"/>
  </r>
  <r>
    <x v="0"/>
    <n v="82.56"/>
    <n v="16.600000000000001"/>
    <x v="1"/>
    <x v="0"/>
  </r>
  <r>
    <x v="1"/>
    <n v="90.87"/>
    <n v="22.1"/>
    <x v="2"/>
    <x v="0"/>
  </r>
  <r>
    <x v="1"/>
    <n v="85.84"/>
    <n v="21.2"/>
    <x v="2"/>
    <x v="0"/>
  </r>
  <r>
    <x v="1"/>
    <n v="92.48"/>
    <n v="18"/>
    <x v="1"/>
    <x v="0"/>
  </r>
  <r>
    <x v="1"/>
    <n v="65.010000000000005"/>
    <n v="21.7"/>
    <x v="0"/>
    <x v="0"/>
  </r>
  <r>
    <x v="0"/>
    <n v="83.41"/>
    <n v="29.9"/>
    <x v="2"/>
    <x v="0"/>
  </r>
  <r>
    <x v="0"/>
    <n v="76.81"/>
    <n v="28.3"/>
    <x v="3"/>
    <x v="0"/>
  </r>
  <r>
    <x v="1"/>
    <n v="67.27"/>
    <m/>
    <x v="0"/>
    <x v="0"/>
  </r>
  <r>
    <x v="0"/>
    <n v="107.72"/>
    <n v="60.9"/>
    <x v="1"/>
    <x v="0"/>
  </r>
  <r>
    <x v="1"/>
    <n v="78.319999999999993"/>
    <n v="27"/>
    <x v="1"/>
    <x v="0"/>
  </r>
  <r>
    <x v="1"/>
    <n v="73.48"/>
    <n v="33"/>
    <x v="2"/>
    <x v="0"/>
  </r>
  <r>
    <x v="0"/>
    <n v="176.38"/>
    <n v="35.700000000000003"/>
    <x v="2"/>
    <x v="0"/>
  </r>
  <r>
    <x v="1"/>
    <n v="92.74"/>
    <n v="20.100000000000001"/>
    <x v="1"/>
    <x v="0"/>
  </r>
  <r>
    <x v="0"/>
    <n v="76.3"/>
    <n v="30.5"/>
    <x v="2"/>
    <x v="0"/>
  </r>
  <r>
    <x v="1"/>
    <n v="103.76"/>
    <n v="27.1"/>
    <x v="2"/>
    <x v="0"/>
  </r>
  <r>
    <x v="0"/>
    <n v="91.35"/>
    <n v="23.8"/>
    <x v="2"/>
    <x v="0"/>
  </r>
  <r>
    <x v="1"/>
    <n v="96.98"/>
    <n v="21.5"/>
    <x v="2"/>
    <x v="0"/>
  </r>
  <r>
    <x v="1"/>
    <n v="112.38"/>
    <n v="25.8"/>
    <x v="1"/>
    <x v="0"/>
  </r>
  <r>
    <x v="1"/>
    <n v="69.58"/>
    <n v="28.1"/>
    <x v="1"/>
    <x v="0"/>
  </r>
  <r>
    <x v="0"/>
    <n v="203.04"/>
    <m/>
    <x v="3"/>
    <x v="0"/>
  </r>
  <r>
    <x v="0"/>
    <n v="202.66"/>
    <m/>
    <x v="2"/>
    <x v="0"/>
  </r>
  <r>
    <x v="1"/>
    <n v="111.81"/>
    <n v="27.3"/>
    <x v="3"/>
    <x v="1"/>
  </r>
  <r>
    <x v="0"/>
    <n v="68.09"/>
    <n v="35.5"/>
    <x v="3"/>
    <x v="0"/>
  </r>
  <r>
    <x v="0"/>
    <n v="196.61"/>
    <n v="23"/>
    <x v="2"/>
    <x v="0"/>
  </r>
  <r>
    <x v="1"/>
    <n v="89.32"/>
    <n v="31"/>
    <x v="0"/>
    <x v="0"/>
  </r>
  <r>
    <x v="1"/>
    <n v="92.3"/>
    <n v="14.8"/>
    <x v="1"/>
    <x v="0"/>
  </r>
  <r>
    <x v="0"/>
    <n v="93.13"/>
    <m/>
    <x v="0"/>
    <x v="1"/>
  </r>
  <r>
    <x v="0"/>
    <n v="99.01"/>
    <n v="25.5"/>
    <x v="0"/>
    <x v="0"/>
  </r>
  <r>
    <x v="1"/>
    <n v="94.77"/>
    <n v="22.7"/>
    <x v="1"/>
    <x v="0"/>
  </r>
  <r>
    <x v="0"/>
    <n v="91.6"/>
    <n v="28.1"/>
    <x v="2"/>
    <x v="0"/>
  </r>
  <r>
    <x v="1"/>
    <n v="98.9"/>
    <n v="35.5"/>
    <x v="2"/>
    <x v="0"/>
  </r>
  <r>
    <x v="0"/>
    <n v="91.08"/>
    <n v="26.4"/>
    <x v="2"/>
    <x v="0"/>
  </r>
  <r>
    <x v="0"/>
    <n v="108.61"/>
    <n v="38.1"/>
    <x v="3"/>
    <x v="0"/>
  </r>
  <r>
    <x v="0"/>
    <n v="65.489999999999995"/>
    <n v="34.700000000000003"/>
    <x v="1"/>
    <x v="0"/>
  </r>
  <r>
    <x v="0"/>
    <n v="74.63"/>
    <n v="45.3"/>
    <x v="2"/>
    <x v="0"/>
  </r>
  <r>
    <x v="1"/>
    <n v="217.39"/>
    <n v="50.6"/>
    <x v="1"/>
    <x v="0"/>
  </r>
  <r>
    <x v="0"/>
    <n v="85.53"/>
    <n v="26.9"/>
    <x v="3"/>
    <x v="0"/>
  </r>
  <r>
    <x v="0"/>
    <n v="86.11"/>
    <n v="22.3"/>
    <x v="2"/>
    <x v="0"/>
  </r>
  <r>
    <x v="0"/>
    <n v="240.81"/>
    <n v="27.4"/>
    <x v="2"/>
    <x v="0"/>
  </r>
  <r>
    <x v="0"/>
    <n v="89.13"/>
    <n v="34.200000000000003"/>
    <x v="0"/>
    <x v="1"/>
  </r>
  <r>
    <x v="0"/>
    <n v="103.66"/>
    <n v="36.1"/>
    <x v="3"/>
    <x v="0"/>
  </r>
  <r>
    <x v="0"/>
    <n v="237.21"/>
    <n v="26.6"/>
    <x v="3"/>
    <x v="0"/>
  </r>
  <r>
    <x v="1"/>
    <n v="99.82"/>
    <n v="34.200000000000003"/>
    <x v="2"/>
    <x v="0"/>
  </r>
  <r>
    <x v="1"/>
    <n v="67.680000000000007"/>
    <n v="16.5"/>
    <x v="1"/>
    <x v="0"/>
  </r>
  <r>
    <x v="0"/>
    <n v="123"/>
    <n v="31.7"/>
    <x v="2"/>
    <x v="0"/>
  </r>
  <r>
    <x v="0"/>
    <n v="182.52"/>
    <n v="30.1"/>
    <x v="1"/>
    <x v="0"/>
  </r>
  <r>
    <x v="0"/>
    <n v="89.42"/>
    <n v="24.1"/>
    <x v="2"/>
    <x v="0"/>
  </r>
  <r>
    <x v="0"/>
    <n v="82.62"/>
    <n v="28.4"/>
    <x v="2"/>
    <x v="0"/>
  </r>
  <r>
    <x v="1"/>
    <n v="96.26"/>
    <n v="27.6"/>
    <x v="1"/>
    <x v="0"/>
  </r>
  <r>
    <x v="1"/>
    <n v="79.63"/>
    <n v="55"/>
    <x v="1"/>
    <x v="0"/>
  </r>
  <r>
    <x v="0"/>
    <n v="104.12"/>
    <n v="27.4"/>
    <x v="2"/>
    <x v="0"/>
  </r>
  <r>
    <x v="1"/>
    <n v="73.69"/>
    <n v="24.8"/>
    <x v="1"/>
    <x v="0"/>
  </r>
  <r>
    <x v="0"/>
    <n v="94.18"/>
    <n v="27.1"/>
    <x v="2"/>
    <x v="0"/>
  </r>
  <r>
    <x v="1"/>
    <n v="85.15"/>
    <n v="15.1"/>
    <x v="1"/>
    <x v="0"/>
  </r>
  <r>
    <x v="0"/>
    <n v="77.88"/>
    <n v="13.8"/>
    <x v="1"/>
    <x v="0"/>
  </r>
  <r>
    <x v="1"/>
    <n v="208.05"/>
    <m/>
    <x v="3"/>
    <x v="0"/>
  </r>
  <r>
    <x v="0"/>
    <n v="71.59"/>
    <n v="40.299999999999997"/>
    <x v="2"/>
    <x v="0"/>
  </r>
  <r>
    <x v="1"/>
    <n v="107.27"/>
    <n v="30.1"/>
    <x v="1"/>
    <x v="0"/>
  </r>
  <r>
    <x v="1"/>
    <n v="90.35"/>
    <n v="28.1"/>
    <x v="1"/>
    <x v="0"/>
  </r>
  <r>
    <x v="1"/>
    <n v="233.71"/>
    <n v="22.9"/>
    <x v="2"/>
    <x v="0"/>
  </r>
  <r>
    <x v="0"/>
    <n v="80.510000000000005"/>
    <n v="21.5"/>
    <x v="1"/>
    <x v="0"/>
  </r>
  <r>
    <x v="0"/>
    <n v="104.36"/>
    <n v="19.2"/>
    <x v="3"/>
    <x v="0"/>
  </r>
  <r>
    <x v="0"/>
    <n v="97.93"/>
    <n v="31.2"/>
    <x v="1"/>
    <x v="0"/>
  </r>
  <r>
    <x v="1"/>
    <n v="72.069999999999993"/>
    <n v="19.5"/>
    <x v="1"/>
    <x v="0"/>
  </r>
  <r>
    <x v="0"/>
    <n v="97.14"/>
    <n v="55.9"/>
    <x v="2"/>
    <x v="0"/>
  </r>
  <r>
    <x v="1"/>
    <n v="73.989999999999995"/>
    <n v="16.3"/>
    <x v="1"/>
    <x v="0"/>
  </r>
  <r>
    <x v="1"/>
    <n v="239.52"/>
    <n v="25.5"/>
    <x v="2"/>
    <x v="0"/>
  </r>
  <r>
    <x v="0"/>
    <n v="108.51"/>
    <n v="33.299999999999997"/>
    <x v="1"/>
    <x v="0"/>
  </r>
  <r>
    <x v="0"/>
    <n v="95.37"/>
    <n v="34.5"/>
    <x v="3"/>
    <x v="0"/>
  </r>
  <r>
    <x v="0"/>
    <n v="101.76"/>
    <m/>
    <x v="3"/>
    <x v="0"/>
  </r>
  <r>
    <x v="0"/>
    <n v="83.1"/>
    <n v="42.5"/>
    <x v="3"/>
    <x v="0"/>
  </r>
  <r>
    <x v="0"/>
    <n v="98.55"/>
    <n v="21.3"/>
    <x v="2"/>
    <x v="0"/>
  </r>
  <r>
    <x v="0"/>
    <n v="84.85"/>
    <n v="24.7"/>
    <x v="2"/>
    <x v="0"/>
  </r>
  <r>
    <x v="1"/>
    <n v="93.67"/>
    <n v="35.9"/>
    <x v="1"/>
    <x v="0"/>
  </r>
  <r>
    <x v="1"/>
    <n v="78.180000000000007"/>
    <n v="32.200000000000003"/>
    <x v="2"/>
    <x v="0"/>
  </r>
  <r>
    <x v="0"/>
    <n v="103.29"/>
    <n v="20.6"/>
    <x v="2"/>
    <x v="0"/>
  </r>
  <r>
    <x v="0"/>
    <n v="84.48"/>
    <n v="23.2"/>
    <x v="0"/>
    <x v="0"/>
  </r>
  <r>
    <x v="0"/>
    <n v="78.459999999999994"/>
    <n v="32.6"/>
    <x v="2"/>
    <x v="0"/>
  </r>
  <r>
    <x v="0"/>
    <n v="70.430000000000007"/>
    <n v="20.8"/>
    <x v="3"/>
    <x v="0"/>
  </r>
  <r>
    <x v="0"/>
    <n v="73.31"/>
    <n v="45"/>
    <x v="2"/>
    <x v="0"/>
  </r>
  <r>
    <x v="1"/>
    <n v="235.45"/>
    <m/>
    <x v="0"/>
    <x v="0"/>
  </r>
  <r>
    <x v="1"/>
    <n v="109.59"/>
    <n v="26.2"/>
    <x v="0"/>
    <x v="0"/>
  </r>
  <r>
    <x v="0"/>
    <n v="74.510000000000005"/>
    <n v="29.5"/>
    <x v="1"/>
    <x v="0"/>
  </r>
  <r>
    <x v="1"/>
    <n v="104.45"/>
    <m/>
    <x v="2"/>
    <x v="0"/>
  </r>
  <r>
    <x v="0"/>
    <n v="215.9"/>
    <n v="41.8"/>
    <x v="3"/>
    <x v="0"/>
  </r>
  <r>
    <x v="1"/>
    <n v="77.569999999999993"/>
    <n v="18.3"/>
    <x v="1"/>
    <x v="0"/>
  </r>
  <r>
    <x v="1"/>
    <n v="102.87"/>
    <n v="26.6"/>
    <x v="3"/>
    <x v="0"/>
  </r>
  <r>
    <x v="0"/>
    <n v="90.35"/>
    <n v="38.6"/>
    <x v="1"/>
    <x v="0"/>
  </r>
  <r>
    <x v="1"/>
    <n v="96.02"/>
    <n v="21.9"/>
    <x v="2"/>
    <x v="0"/>
  </r>
  <r>
    <x v="0"/>
    <n v="93.97"/>
    <n v="23.6"/>
    <x v="2"/>
    <x v="0"/>
  </r>
  <r>
    <x v="0"/>
    <n v="102.87"/>
    <n v="27.2"/>
    <x v="0"/>
    <x v="1"/>
  </r>
  <r>
    <x v="0"/>
    <n v="113.21"/>
    <n v="38.299999999999997"/>
    <x v="2"/>
    <x v="0"/>
  </r>
  <r>
    <x v="1"/>
    <n v="111.96"/>
    <n v="28.2"/>
    <x v="2"/>
    <x v="0"/>
  </r>
  <r>
    <x v="1"/>
    <n v="69.72"/>
    <n v="39.5"/>
    <x v="3"/>
    <x v="0"/>
  </r>
  <r>
    <x v="0"/>
    <n v="80.92"/>
    <n v="19.399999999999999"/>
    <x v="1"/>
    <x v="0"/>
  </r>
  <r>
    <x v="1"/>
    <n v="102.39"/>
    <n v="40.4"/>
    <x v="0"/>
    <x v="0"/>
  </r>
  <r>
    <x v="1"/>
    <n v="94.25"/>
    <n v="37.6"/>
    <x v="2"/>
    <x v="0"/>
  </r>
  <r>
    <x v="1"/>
    <n v="94.3"/>
    <n v="41.6"/>
    <x v="1"/>
    <x v="0"/>
  </r>
  <r>
    <x v="1"/>
    <n v="112.08"/>
    <n v="23"/>
    <x v="2"/>
    <x v="0"/>
  </r>
  <r>
    <x v="0"/>
    <n v="102.51"/>
    <n v="55.7"/>
    <x v="1"/>
    <x v="0"/>
  </r>
  <r>
    <x v="1"/>
    <n v="214.73"/>
    <n v="30.9"/>
    <x v="2"/>
    <x v="0"/>
  </r>
  <r>
    <x v="0"/>
    <n v="88.52"/>
    <n v="20.8"/>
    <x v="0"/>
    <x v="0"/>
  </r>
  <r>
    <x v="1"/>
    <n v="87.77"/>
    <n v="42"/>
    <x v="1"/>
    <x v="0"/>
  </r>
  <r>
    <x v="0"/>
    <n v="232.89"/>
    <n v="34"/>
    <x v="3"/>
    <x v="0"/>
  </r>
  <r>
    <x v="0"/>
    <n v="82.01"/>
    <n v="34.700000000000003"/>
    <x v="0"/>
    <x v="0"/>
  </r>
  <r>
    <x v="1"/>
    <n v="70.23"/>
    <n v="35.5"/>
    <x v="2"/>
    <x v="0"/>
  </r>
  <r>
    <x v="1"/>
    <n v="92.04"/>
    <n v="24.2"/>
    <x v="2"/>
    <x v="0"/>
  </r>
  <r>
    <x v="1"/>
    <n v="116.93"/>
    <n v="28.3"/>
    <x v="2"/>
    <x v="0"/>
  </r>
  <r>
    <x v="0"/>
    <n v="83.52"/>
    <n v="34.299999999999997"/>
    <x v="1"/>
    <x v="0"/>
  </r>
  <r>
    <x v="0"/>
    <n v="84.07"/>
    <n v="21.2"/>
    <x v="3"/>
    <x v="0"/>
  </r>
  <r>
    <x v="0"/>
    <n v="82.81"/>
    <n v="28"/>
    <x v="2"/>
    <x v="1"/>
  </r>
  <r>
    <x v="1"/>
    <n v="78.03"/>
    <n v="23.9"/>
    <x v="0"/>
    <x v="1"/>
  </r>
  <r>
    <x v="0"/>
    <n v="207.6"/>
    <m/>
    <x v="2"/>
    <x v="0"/>
  </r>
  <r>
    <x v="1"/>
    <n v="94.75"/>
    <n v="27.9"/>
    <x v="3"/>
    <x v="0"/>
  </r>
  <r>
    <x v="1"/>
    <n v="216.92"/>
    <n v="31.2"/>
    <x v="1"/>
    <x v="0"/>
  </r>
  <r>
    <x v="0"/>
    <n v="83.82"/>
    <n v="24.9"/>
    <x v="1"/>
    <x v="0"/>
  </r>
  <r>
    <x v="1"/>
    <n v="80.790000000000006"/>
    <n v="28.7"/>
    <x v="1"/>
    <x v="0"/>
  </r>
  <r>
    <x v="0"/>
    <n v="95.7"/>
    <n v="24.8"/>
    <x v="0"/>
    <x v="0"/>
  </r>
  <r>
    <x v="0"/>
    <n v="83.16"/>
    <n v="20.2"/>
    <x v="1"/>
    <x v="0"/>
  </r>
  <r>
    <x v="1"/>
    <n v="98.34"/>
    <n v="30.9"/>
    <x v="1"/>
    <x v="0"/>
  </r>
  <r>
    <x v="0"/>
    <n v="93.73"/>
    <n v="23.9"/>
    <x v="3"/>
    <x v="0"/>
  </r>
  <r>
    <x v="1"/>
    <n v="78.7"/>
    <n v="19.399999999999999"/>
    <x v="1"/>
    <x v="1"/>
  </r>
  <r>
    <x v="0"/>
    <n v="106.54"/>
    <n v="22.4"/>
    <x v="2"/>
    <x v="0"/>
  </r>
  <r>
    <x v="0"/>
    <n v="109.03"/>
    <n v="19.5"/>
    <x v="0"/>
    <x v="0"/>
  </r>
  <r>
    <x v="1"/>
    <n v="104.04"/>
    <n v="34.700000000000003"/>
    <x v="0"/>
    <x v="0"/>
  </r>
  <r>
    <x v="0"/>
    <n v="89.01"/>
    <n v="37.4"/>
    <x v="2"/>
    <x v="0"/>
  </r>
  <r>
    <x v="0"/>
    <n v="77.59"/>
    <n v="33"/>
    <x v="2"/>
    <x v="0"/>
  </r>
  <r>
    <x v="0"/>
    <n v="158.88999999999999"/>
    <n v="37.6"/>
    <x v="3"/>
    <x v="0"/>
  </r>
  <r>
    <x v="0"/>
    <n v="91.68"/>
    <n v="22.4"/>
    <x v="2"/>
    <x v="0"/>
  </r>
  <r>
    <x v="0"/>
    <n v="86.78"/>
    <n v="35.5"/>
    <x v="3"/>
    <x v="0"/>
  </r>
  <r>
    <x v="1"/>
    <n v="92.26"/>
    <n v="17.100000000000001"/>
    <x v="1"/>
    <x v="0"/>
  </r>
  <r>
    <x v="0"/>
    <n v="101.46"/>
    <n v="25.9"/>
    <x v="0"/>
    <x v="0"/>
  </r>
  <r>
    <x v="1"/>
    <n v="92.21"/>
    <n v="31"/>
    <x v="2"/>
    <x v="0"/>
  </r>
  <r>
    <x v="1"/>
    <n v="69.77"/>
    <n v="23.2"/>
    <x v="2"/>
    <x v="0"/>
  </r>
  <r>
    <x v="1"/>
    <n v="84.08"/>
    <n v="24.5"/>
    <x v="1"/>
    <x v="0"/>
  </r>
  <r>
    <x v="0"/>
    <n v="83.76"/>
    <m/>
    <x v="3"/>
    <x v="0"/>
  </r>
  <r>
    <x v="0"/>
    <n v="217.79"/>
    <n v="26.1"/>
    <x v="0"/>
    <x v="0"/>
  </r>
  <r>
    <x v="1"/>
    <n v="85.51"/>
    <n v="26.6"/>
    <x v="3"/>
    <x v="0"/>
  </r>
  <r>
    <x v="1"/>
    <n v="93.51"/>
    <n v="20.8"/>
    <x v="1"/>
    <x v="0"/>
  </r>
  <r>
    <x v="0"/>
    <n v="101.02"/>
    <n v="24.2"/>
    <x v="3"/>
    <x v="0"/>
  </r>
  <r>
    <x v="1"/>
    <n v="84.6"/>
    <n v="27"/>
    <x v="3"/>
    <x v="0"/>
  </r>
  <r>
    <x v="1"/>
    <n v="104.09"/>
    <n v="27.9"/>
    <x v="1"/>
    <x v="0"/>
  </r>
  <r>
    <x v="0"/>
    <n v="94.12"/>
    <n v="34.200000000000003"/>
    <x v="1"/>
    <x v="0"/>
  </r>
  <r>
    <x v="1"/>
    <n v="112.54"/>
    <n v="23.4"/>
    <x v="0"/>
    <x v="0"/>
  </r>
  <r>
    <x v="1"/>
    <n v="93.25"/>
    <n v="16.600000000000001"/>
    <x v="1"/>
    <x v="0"/>
  </r>
  <r>
    <x v="0"/>
    <n v="100.22"/>
    <n v="22.7"/>
    <x v="3"/>
    <x v="0"/>
  </r>
  <r>
    <x v="0"/>
    <n v="93.3"/>
    <n v="19.5"/>
    <x v="1"/>
    <x v="0"/>
  </r>
  <r>
    <x v="1"/>
    <n v="118.51"/>
    <n v="40.6"/>
    <x v="2"/>
    <x v="0"/>
  </r>
  <r>
    <x v="1"/>
    <n v="206.25"/>
    <n v="53.4"/>
    <x v="0"/>
    <x v="0"/>
  </r>
  <r>
    <x v="1"/>
    <n v="114.76"/>
    <n v="24.7"/>
    <x v="2"/>
    <x v="0"/>
  </r>
  <r>
    <x v="1"/>
    <n v="98.9"/>
    <n v="18.8"/>
    <x v="1"/>
    <x v="0"/>
  </r>
  <r>
    <x v="0"/>
    <n v="71.38"/>
    <n v="19.7"/>
    <x v="2"/>
    <x v="0"/>
  </r>
  <r>
    <x v="1"/>
    <n v="94.77"/>
    <n v="27.2"/>
    <x v="2"/>
    <x v="0"/>
  </r>
  <r>
    <x v="1"/>
    <n v="105.28"/>
    <n v="23.1"/>
    <x v="2"/>
    <x v="0"/>
  </r>
  <r>
    <x v="1"/>
    <n v="115.03"/>
    <n v="23.4"/>
    <x v="2"/>
    <x v="0"/>
  </r>
  <r>
    <x v="0"/>
    <n v="180.93"/>
    <n v="27.7"/>
    <x v="2"/>
    <x v="1"/>
  </r>
  <r>
    <x v="1"/>
    <n v="195.74"/>
    <n v="32.700000000000003"/>
    <x v="1"/>
    <x v="0"/>
  </r>
  <r>
    <x v="1"/>
    <n v="91.71"/>
    <n v="21.3"/>
    <x v="1"/>
    <x v="0"/>
  </r>
  <r>
    <x v="1"/>
    <n v="89.72"/>
    <n v="17.8"/>
    <x v="1"/>
    <x v="0"/>
  </r>
  <r>
    <x v="1"/>
    <n v="92"/>
    <n v="17.899999999999999"/>
    <x v="1"/>
    <x v="0"/>
  </r>
  <r>
    <x v="0"/>
    <n v="82.39"/>
    <n v="33.200000000000003"/>
    <x v="2"/>
    <x v="0"/>
  </r>
  <r>
    <x v="1"/>
    <n v="68.41"/>
    <n v="23.9"/>
    <x v="3"/>
    <x v="0"/>
  </r>
  <r>
    <x v="0"/>
    <n v="78.790000000000006"/>
    <n v="22.6"/>
    <x v="1"/>
    <x v="0"/>
  </r>
  <r>
    <x v="1"/>
    <n v="81.99"/>
    <n v="27.3"/>
    <x v="0"/>
    <x v="0"/>
  </r>
  <r>
    <x v="1"/>
    <n v="97.47"/>
    <n v="26.7"/>
    <x v="2"/>
    <x v="0"/>
  </r>
  <r>
    <x v="0"/>
    <n v="100.96"/>
    <n v="33.4"/>
    <x v="2"/>
    <x v="0"/>
  </r>
  <r>
    <x v="0"/>
    <n v="80.44"/>
    <n v="32.200000000000003"/>
    <x v="2"/>
    <x v="0"/>
  </r>
  <r>
    <x v="1"/>
    <n v="70.150000000000006"/>
    <n v="21.5"/>
    <x v="1"/>
    <x v="0"/>
  </r>
  <r>
    <x v="0"/>
    <n v="214.09"/>
    <n v="28.2"/>
    <x v="2"/>
    <x v="1"/>
  </r>
  <r>
    <x v="0"/>
    <n v="140.4"/>
    <n v="23"/>
    <x v="3"/>
    <x v="0"/>
  </r>
  <r>
    <x v="1"/>
    <n v="97.81"/>
    <n v="26.6"/>
    <x v="0"/>
    <x v="0"/>
  </r>
  <r>
    <x v="0"/>
    <n v="127.42"/>
    <n v="22.4"/>
    <x v="1"/>
    <x v="0"/>
  </r>
  <r>
    <x v="1"/>
    <n v="215.33"/>
    <n v="27"/>
    <x v="0"/>
    <x v="0"/>
  </r>
  <r>
    <x v="1"/>
    <n v="94.3"/>
    <n v="29.1"/>
    <x v="1"/>
    <x v="0"/>
  </r>
  <r>
    <x v="1"/>
    <n v="66.55"/>
    <n v="32.799999999999997"/>
    <x v="3"/>
    <x v="0"/>
  </r>
  <r>
    <x v="1"/>
    <n v="109.4"/>
    <n v="20"/>
    <x v="1"/>
    <x v="0"/>
  </r>
  <r>
    <x v="1"/>
    <n v="76.349999999999994"/>
    <n v="33.5"/>
    <x v="0"/>
    <x v="0"/>
  </r>
  <r>
    <x v="0"/>
    <n v="113.57"/>
    <n v="27.5"/>
    <x v="0"/>
    <x v="0"/>
  </r>
  <r>
    <x v="0"/>
    <n v="71.7"/>
    <n v="32.799999999999997"/>
    <x v="2"/>
    <x v="0"/>
  </r>
  <r>
    <x v="1"/>
    <n v="73.41"/>
    <n v="56"/>
    <x v="3"/>
    <x v="0"/>
  </r>
  <r>
    <x v="1"/>
    <n v="94.37"/>
    <n v="38.1"/>
    <x v="2"/>
    <x v="0"/>
  </r>
  <r>
    <x v="0"/>
    <n v="208.06"/>
    <m/>
    <x v="3"/>
    <x v="0"/>
  </r>
  <r>
    <x v="1"/>
    <n v="104.4"/>
    <n v="24.4"/>
    <x v="2"/>
    <x v="0"/>
  </r>
  <r>
    <x v="0"/>
    <n v="89.16"/>
    <n v="24"/>
    <x v="2"/>
    <x v="0"/>
  </r>
  <r>
    <x v="1"/>
    <n v="83.27"/>
    <n v="19.8"/>
    <x v="0"/>
    <x v="0"/>
  </r>
  <r>
    <x v="0"/>
    <n v="191.33"/>
    <n v="24.5"/>
    <x v="2"/>
    <x v="0"/>
  </r>
  <r>
    <x v="0"/>
    <n v="75.88"/>
    <n v="30"/>
    <x v="2"/>
    <x v="0"/>
  </r>
  <r>
    <x v="0"/>
    <n v="202.21"/>
    <n v="39.299999999999997"/>
    <x v="0"/>
    <x v="0"/>
  </r>
  <r>
    <x v="0"/>
    <n v="105.22"/>
    <n v="31"/>
    <x v="2"/>
    <x v="1"/>
  </r>
  <r>
    <x v="1"/>
    <n v="92.65"/>
    <n v="17.5"/>
    <x v="1"/>
    <x v="0"/>
  </r>
  <r>
    <x v="0"/>
    <n v="67.87"/>
    <n v="24.9"/>
    <x v="0"/>
    <x v="0"/>
  </r>
  <r>
    <x v="0"/>
    <n v="90.77"/>
    <n v="26"/>
    <x v="2"/>
    <x v="0"/>
  </r>
  <r>
    <x v="0"/>
    <n v="74.2"/>
    <n v="23"/>
    <x v="3"/>
    <x v="0"/>
  </r>
  <r>
    <x v="0"/>
    <n v="80.27"/>
    <n v="27.9"/>
    <x v="2"/>
    <x v="0"/>
  </r>
  <r>
    <x v="0"/>
    <n v="80.47"/>
    <n v="20.6"/>
    <x v="1"/>
    <x v="0"/>
  </r>
  <r>
    <x v="0"/>
    <n v="114.94"/>
    <n v="21.4"/>
    <x v="2"/>
    <x v="0"/>
  </r>
  <r>
    <x v="1"/>
    <n v="76.260000000000005"/>
    <n v="35.6"/>
    <x v="2"/>
    <x v="0"/>
  </r>
  <r>
    <x v="1"/>
    <n v="116.85"/>
    <n v="49.9"/>
    <x v="3"/>
    <x v="0"/>
  </r>
  <r>
    <x v="1"/>
    <n v="107.41"/>
    <n v="47.3"/>
    <x v="2"/>
    <x v="0"/>
  </r>
  <r>
    <x v="0"/>
    <n v="80.849999999999994"/>
    <n v="29.3"/>
    <x v="0"/>
    <x v="0"/>
  </r>
  <r>
    <x v="0"/>
    <n v="99.92"/>
    <n v="25.8"/>
    <x v="2"/>
    <x v="0"/>
  </r>
  <r>
    <x v="0"/>
    <n v="84.75"/>
    <n v="21.4"/>
    <x v="1"/>
    <x v="0"/>
  </r>
  <r>
    <x v="1"/>
    <n v="79"/>
    <n v="30"/>
    <x v="2"/>
    <x v="0"/>
  </r>
  <r>
    <x v="0"/>
    <n v="72.180000000000007"/>
    <n v="30.8"/>
    <x v="1"/>
    <x v="0"/>
  </r>
  <r>
    <x v="1"/>
    <n v="81.77"/>
    <n v="25.4"/>
    <x v="2"/>
    <x v="0"/>
  </r>
  <r>
    <x v="0"/>
    <n v="170.95"/>
    <n v="35.200000000000003"/>
    <x v="2"/>
    <x v="0"/>
  </r>
  <r>
    <x v="1"/>
    <n v="200.49"/>
    <n v="34.6"/>
    <x v="3"/>
    <x v="0"/>
  </r>
  <r>
    <x v="0"/>
    <n v="76.05"/>
    <n v="42"/>
    <x v="1"/>
    <x v="0"/>
  </r>
  <r>
    <x v="0"/>
    <n v="199.38"/>
    <n v="39"/>
    <x v="1"/>
    <x v="0"/>
  </r>
  <r>
    <x v="0"/>
    <n v="102.34"/>
    <n v="17"/>
    <x v="1"/>
    <x v="0"/>
  </r>
  <r>
    <x v="0"/>
    <n v="83.93"/>
    <n v="25.6"/>
    <x v="0"/>
    <x v="0"/>
  </r>
  <r>
    <x v="0"/>
    <n v="85.13"/>
    <n v="24.6"/>
    <x v="1"/>
    <x v="0"/>
  </r>
  <r>
    <x v="1"/>
    <n v="72.08"/>
    <m/>
    <x v="0"/>
    <x v="0"/>
  </r>
  <r>
    <x v="0"/>
    <n v="98.02"/>
    <n v="20.399999999999999"/>
    <x v="2"/>
    <x v="0"/>
  </r>
  <r>
    <x v="1"/>
    <n v="112.02"/>
    <n v="29.1"/>
    <x v="1"/>
    <x v="0"/>
  </r>
  <r>
    <x v="0"/>
    <n v="74.849999999999994"/>
    <n v="24.8"/>
    <x v="0"/>
    <x v="0"/>
  </r>
  <r>
    <x v="0"/>
    <n v="92.39"/>
    <n v="22.1"/>
    <x v="2"/>
    <x v="0"/>
  </r>
  <r>
    <x v="0"/>
    <n v="95.82"/>
    <n v="28.6"/>
    <x v="2"/>
    <x v="0"/>
  </r>
  <r>
    <x v="0"/>
    <n v="73.040000000000006"/>
    <n v="25.3"/>
    <x v="2"/>
    <x v="0"/>
  </r>
  <r>
    <x v="1"/>
    <n v="77.52"/>
    <n v="35.799999999999997"/>
    <x v="2"/>
    <x v="0"/>
  </r>
  <r>
    <x v="1"/>
    <n v="86.49"/>
    <n v="24.4"/>
    <x v="1"/>
    <x v="0"/>
  </r>
  <r>
    <x v="1"/>
    <n v="176.34"/>
    <n v="28.4"/>
    <x v="2"/>
    <x v="0"/>
  </r>
  <r>
    <x v="1"/>
    <n v="73.94"/>
    <n v="24.8"/>
    <x v="1"/>
    <x v="0"/>
  </r>
  <r>
    <x v="0"/>
    <n v="112.77"/>
    <n v="22.7"/>
    <x v="3"/>
    <x v="0"/>
  </r>
  <r>
    <x v="0"/>
    <n v="93.88"/>
    <n v="14.6"/>
    <x v="1"/>
    <x v="0"/>
  </r>
  <r>
    <x v="0"/>
    <n v="90.35"/>
    <n v="22.3"/>
    <x v="2"/>
    <x v="0"/>
  </r>
  <r>
    <x v="1"/>
    <n v="76.42"/>
    <n v="24.8"/>
    <x v="3"/>
    <x v="0"/>
  </r>
  <r>
    <x v="0"/>
    <n v="91"/>
    <n v="33.299999999999997"/>
    <x v="2"/>
    <x v="0"/>
  </r>
  <r>
    <x v="0"/>
    <n v="67.33"/>
    <n v="16.7"/>
    <x v="1"/>
    <x v="0"/>
  </r>
  <r>
    <x v="1"/>
    <n v="102.07"/>
    <n v="31.8"/>
    <x v="2"/>
    <x v="0"/>
  </r>
  <r>
    <x v="0"/>
    <n v="75.23"/>
    <n v="29"/>
    <x v="2"/>
    <x v="0"/>
  </r>
  <r>
    <x v="0"/>
    <n v="77.08"/>
    <n v="35"/>
    <x v="1"/>
    <x v="0"/>
  </r>
  <r>
    <x v="1"/>
    <n v="92.7"/>
    <n v="29.5"/>
    <x v="2"/>
    <x v="0"/>
  </r>
  <r>
    <x v="1"/>
    <n v="81.38"/>
    <n v="23.1"/>
    <x v="1"/>
    <x v="0"/>
  </r>
  <r>
    <x v="1"/>
    <n v="70.510000000000005"/>
    <n v="26.9"/>
    <x v="0"/>
    <x v="0"/>
  </r>
  <r>
    <x v="0"/>
    <n v="86.23"/>
    <n v="30"/>
    <x v="0"/>
    <x v="1"/>
  </r>
  <r>
    <x v="1"/>
    <n v="82.27"/>
    <n v="23.6"/>
    <x v="0"/>
    <x v="0"/>
  </r>
  <r>
    <x v="0"/>
    <n v="80"/>
    <n v="33.6"/>
    <x v="2"/>
    <x v="0"/>
  </r>
  <r>
    <x v="0"/>
    <n v="81.53"/>
    <n v="14.8"/>
    <x v="1"/>
    <x v="0"/>
  </r>
  <r>
    <x v="0"/>
    <n v="81.319999999999993"/>
    <n v="27.6"/>
    <x v="0"/>
    <x v="0"/>
  </r>
  <r>
    <x v="1"/>
    <n v="107.46"/>
    <n v="32.1"/>
    <x v="2"/>
    <x v="0"/>
  </r>
  <r>
    <x v="1"/>
    <n v="78.650000000000006"/>
    <n v="36.200000000000003"/>
    <x v="0"/>
    <x v="0"/>
  </r>
  <r>
    <x v="1"/>
    <n v="79.849999999999994"/>
    <n v="45"/>
    <x v="1"/>
    <x v="0"/>
  </r>
  <r>
    <x v="1"/>
    <n v="80.63"/>
    <n v="15.9"/>
    <x v="1"/>
    <x v="0"/>
  </r>
  <r>
    <x v="1"/>
    <n v="79.13"/>
    <n v="32.9"/>
    <x v="0"/>
    <x v="0"/>
  </r>
  <r>
    <x v="0"/>
    <n v="82.85"/>
    <n v="22.9"/>
    <x v="3"/>
    <x v="0"/>
  </r>
  <r>
    <x v="1"/>
    <n v="71.34"/>
    <n v="24"/>
    <x v="2"/>
    <x v="0"/>
  </r>
  <r>
    <x v="1"/>
    <n v="99.49"/>
    <n v="23.4"/>
    <x v="1"/>
    <x v="0"/>
  </r>
  <r>
    <x v="1"/>
    <n v="87.62"/>
    <n v="30.1"/>
    <x v="3"/>
    <x v="0"/>
  </r>
  <r>
    <x v="1"/>
    <n v="110.6"/>
    <n v="33.299999999999997"/>
    <x v="0"/>
    <x v="0"/>
  </r>
  <r>
    <x v="0"/>
    <n v="112.75"/>
    <n v="25.1"/>
    <x v="1"/>
    <x v="0"/>
  </r>
  <r>
    <x v="1"/>
    <n v="98.73"/>
    <n v="24.3"/>
    <x v="2"/>
    <x v="0"/>
  </r>
  <r>
    <x v="1"/>
    <n v="93.2"/>
    <n v="32.6"/>
    <x v="1"/>
    <x v="0"/>
  </r>
  <r>
    <x v="1"/>
    <n v="97.9"/>
    <n v="31.3"/>
    <x v="0"/>
    <x v="0"/>
  </r>
  <r>
    <x v="1"/>
    <n v="75.39"/>
    <n v="37.799999999999997"/>
    <x v="2"/>
    <x v="0"/>
  </r>
  <r>
    <x v="0"/>
    <n v="205.01"/>
    <n v="52.7"/>
    <x v="0"/>
    <x v="0"/>
  </r>
  <r>
    <x v="0"/>
    <n v="218.46"/>
    <n v="34.299999999999997"/>
    <x v="2"/>
    <x v="0"/>
  </r>
  <r>
    <x v="0"/>
    <n v="104.03"/>
    <n v="18.399999999999999"/>
    <x v="1"/>
    <x v="0"/>
  </r>
  <r>
    <x v="0"/>
    <n v="97.58"/>
    <n v="29.7"/>
    <x v="0"/>
    <x v="0"/>
  </r>
  <r>
    <x v="1"/>
    <n v="211.58"/>
    <n v="36.9"/>
    <x v="2"/>
    <x v="0"/>
  </r>
  <r>
    <x v="1"/>
    <n v="218.1"/>
    <n v="55"/>
    <x v="3"/>
    <x v="0"/>
  </r>
  <r>
    <x v="1"/>
    <n v="70.25"/>
    <n v="17"/>
    <x v="1"/>
    <x v="0"/>
  </r>
  <r>
    <x v="0"/>
    <n v="227.68"/>
    <m/>
    <x v="2"/>
    <x v="0"/>
  </r>
  <r>
    <x v="0"/>
    <n v="98.05"/>
    <n v="24.7"/>
    <x v="2"/>
    <x v="0"/>
  </r>
  <r>
    <x v="1"/>
    <n v="208.99"/>
    <n v="31.4"/>
    <x v="0"/>
    <x v="0"/>
  </r>
  <r>
    <x v="1"/>
    <n v="86.15"/>
    <n v="21.3"/>
    <x v="2"/>
    <x v="0"/>
  </r>
  <r>
    <x v="1"/>
    <n v="111.08"/>
    <n v="23.2"/>
    <x v="2"/>
    <x v="0"/>
  </r>
  <r>
    <x v="0"/>
    <n v="79.959999999999994"/>
    <n v="27"/>
    <x v="0"/>
    <x v="0"/>
  </r>
  <r>
    <x v="1"/>
    <n v="234.82"/>
    <n v="51.8"/>
    <x v="2"/>
    <x v="0"/>
  </r>
  <r>
    <x v="0"/>
    <n v="80.28"/>
    <n v="37.299999999999997"/>
    <x v="2"/>
    <x v="0"/>
  </r>
  <r>
    <x v="0"/>
    <n v="98.85"/>
    <n v="24.6"/>
    <x v="2"/>
    <x v="0"/>
  </r>
  <r>
    <x v="0"/>
    <n v="107.22"/>
    <n v="35.299999999999997"/>
    <x v="3"/>
    <x v="0"/>
  </r>
  <r>
    <x v="0"/>
    <n v="71.37"/>
    <n v="32.9"/>
    <x v="2"/>
    <x v="0"/>
  </r>
  <r>
    <x v="1"/>
    <n v="72.39"/>
    <m/>
    <x v="3"/>
    <x v="0"/>
  </r>
  <r>
    <x v="1"/>
    <n v="214.45"/>
    <n v="31.2"/>
    <x v="2"/>
    <x v="0"/>
  </r>
  <r>
    <x v="0"/>
    <n v="88.51"/>
    <n v="20.5"/>
    <x v="2"/>
    <x v="0"/>
  </r>
  <r>
    <x v="1"/>
    <n v="108.2"/>
    <n v="26.2"/>
    <x v="2"/>
    <x v="0"/>
  </r>
  <r>
    <x v="0"/>
    <n v="92.06"/>
    <n v="25.3"/>
    <x v="3"/>
    <x v="0"/>
  </r>
  <r>
    <x v="1"/>
    <n v="81.209999999999994"/>
    <n v="37.9"/>
    <x v="2"/>
    <x v="0"/>
  </r>
  <r>
    <x v="1"/>
    <n v="75.08"/>
    <n v="21.7"/>
    <x v="1"/>
    <x v="0"/>
  </r>
  <r>
    <x v="0"/>
    <n v="101.81"/>
    <n v="29.4"/>
    <x v="3"/>
    <x v="0"/>
  </r>
  <r>
    <x v="0"/>
    <n v="82.36"/>
    <n v="22.7"/>
    <x v="1"/>
    <x v="0"/>
  </r>
  <r>
    <x v="1"/>
    <n v="83.84"/>
    <n v="19.3"/>
    <x v="0"/>
    <x v="0"/>
  </r>
  <r>
    <x v="1"/>
    <n v="77.040000000000006"/>
    <n v="34.700000000000003"/>
    <x v="2"/>
    <x v="0"/>
  </r>
  <r>
    <x v="0"/>
    <n v="91.34"/>
    <n v="25.5"/>
    <x v="0"/>
    <x v="0"/>
  </r>
  <r>
    <x v="0"/>
    <n v="65.36"/>
    <n v="28.8"/>
    <x v="0"/>
    <x v="0"/>
  </r>
  <r>
    <x v="0"/>
    <n v="93.23"/>
    <m/>
    <x v="3"/>
    <x v="0"/>
  </r>
  <r>
    <x v="0"/>
    <n v="90.49"/>
    <n v="28.9"/>
    <x v="0"/>
    <x v="0"/>
  </r>
  <r>
    <x v="1"/>
    <n v="95.38"/>
    <n v="34.299999999999997"/>
    <x v="0"/>
    <x v="0"/>
  </r>
  <r>
    <x v="0"/>
    <n v="71.12"/>
    <n v="27.3"/>
    <x v="2"/>
    <x v="0"/>
  </r>
  <r>
    <x v="1"/>
    <n v="70.08"/>
    <n v="26.6"/>
    <x v="2"/>
    <x v="0"/>
  </r>
  <r>
    <x v="1"/>
    <n v="80.42"/>
    <n v="29.4"/>
    <x v="0"/>
    <x v="0"/>
  </r>
  <r>
    <x v="0"/>
    <n v="87.06"/>
    <n v="30"/>
    <x v="2"/>
    <x v="0"/>
  </r>
  <r>
    <x v="0"/>
    <n v="83.55"/>
    <n v="28.3"/>
    <x v="0"/>
    <x v="0"/>
  </r>
  <r>
    <x v="1"/>
    <n v="110.97"/>
    <n v="17.7"/>
    <x v="1"/>
    <x v="0"/>
  </r>
  <r>
    <x v="0"/>
    <n v="110.18"/>
    <n v="26"/>
    <x v="0"/>
    <x v="0"/>
  </r>
  <r>
    <x v="0"/>
    <n v="124.6"/>
    <n v="18.600000000000001"/>
    <x v="1"/>
    <x v="0"/>
  </r>
  <r>
    <x v="1"/>
    <n v="79.92"/>
    <m/>
    <x v="3"/>
    <x v="0"/>
  </r>
  <r>
    <x v="1"/>
    <n v="226.73"/>
    <n v="43.7"/>
    <x v="2"/>
    <x v="0"/>
  </r>
  <r>
    <x v="1"/>
    <n v="77.290000000000006"/>
    <n v="22.6"/>
    <x v="2"/>
    <x v="0"/>
  </r>
  <r>
    <x v="0"/>
    <n v="95.2"/>
    <n v="35"/>
    <x v="2"/>
    <x v="0"/>
  </r>
  <r>
    <x v="1"/>
    <n v="87.62"/>
    <n v="33.700000000000003"/>
    <x v="3"/>
    <x v="0"/>
  </r>
  <r>
    <x v="1"/>
    <n v="116.14"/>
    <n v="20.9"/>
    <x v="2"/>
    <x v="0"/>
  </r>
  <r>
    <x v="0"/>
    <n v="87.56"/>
    <n v="24.1"/>
    <x v="2"/>
    <x v="0"/>
  </r>
  <r>
    <x v="0"/>
    <n v="97.58"/>
    <n v="24.3"/>
    <x v="1"/>
    <x v="0"/>
  </r>
  <r>
    <x v="0"/>
    <n v="94.39"/>
    <n v="29.4"/>
    <x v="1"/>
    <x v="0"/>
  </r>
  <r>
    <x v="0"/>
    <n v="100.81"/>
    <n v="26.8"/>
    <x v="1"/>
    <x v="0"/>
  </r>
  <r>
    <x v="1"/>
    <n v="119.61"/>
    <n v="26.4"/>
    <x v="1"/>
    <x v="0"/>
  </r>
  <r>
    <x v="1"/>
    <n v="88.04"/>
    <n v="42.1"/>
    <x v="2"/>
    <x v="0"/>
  </r>
  <r>
    <x v="0"/>
    <n v="74.430000000000007"/>
    <n v="44.8"/>
    <x v="2"/>
    <x v="0"/>
  </r>
  <r>
    <x v="1"/>
    <n v="213.54"/>
    <n v="32"/>
    <x v="2"/>
    <x v="0"/>
  </r>
  <r>
    <x v="0"/>
    <n v="91.18"/>
    <n v="25.7"/>
    <x v="2"/>
    <x v="0"/>
  </r>
  <r>
    <x v="0"/>
    <n v="80.33"/>
    <n v="19.7"/>
    <x v="2"/>
    <x v="0"/>
  </r>
  <r>
    <x v="1"/>
    <n v="105.9"/>
    <n v="28.6"/>
    <x v="3"/>
    <x v="0"/>
  </r>
  <r>
    <x v="1"/>
    <n v="79.989999999999995"/>
    <n v="26.3"/>
    <x v="2"/>
    <x v="0"/>
  </r>
  <r>
    <x v="1"/>
    <n v="99"/>
    <n v="26.1"/>
    <x v="2"/>
    <x v="0"/>
  </r>
  <r>
    <x v="1"/>
    <n v="97.52"/>
    <n v="45.5"/>
    <x v="0"/>
    <x v="0"/>
  </r>
  <r>
    <x v="0"/>
    <n v="83.62"/>
    <n v="34.200000000000003"/>
    <x v="1"/>
    <x v="0"/>
  </r>
  <r>
    <x v="0"/>
    <n v="81.540000000000006"/>
    <n v="24.2"/>
    <x v="2"/>
    <x v="0"/>
  </r>
  <r>
    <x v="1"/>
    <n v="102"/>
    <n v="32.4"/>
    <x v="2"/>
    <x v="0"/>
  </r>
  <r>
    <x v="0"/>
    <n v="87.92"/>
    <n v="32.5"/>
    <x v="1"/>
    <x v="0"/>
  </r>
  <r>
    <x v="1"/>
    <n v="95.32"/>
    <n v="26.8"/>
    <x v="2"/>
    <x v="0"/>
  </r>
  <r>
    <x v="1"/>
    <n v="81.73"/>
    <n v="27.4"/>
    <x v="2"/>
    <x v="0"/>
  </r>
  <r>
    <x v="1"/>
    <n v="85.52"/>
    <n v="30"/>
    <x v="2"/>
    <x v="0"/>
  </r>
  <r>
    <x v="1"/>
    <n v="67.56"/>
    <n v="19.600000000000001"/>
    <x v="1"/>
    <x v="0"/>
  </r>
  <r>
    <x v="1"/>
    <n v="225.47"/>
    <n v="36.9"/>
    <x v="2"/>
    <x v="0"/>
  </r>
  <r>
    <x v="1"/>
    <n v="96.85"/>
    <n v="35.5"/>
    <x v="2"/>
    <x v="0"/>
  </r>
  <r>
    <x v="0"/>
    <n v="91.16"/>
    <n v="38"/>
    <x v="2"/>
    <x v="0"/>
  </r>
  <r>
    <x v="0"/>
    <n v="104.72"/>
    <m/>
    <x v="1"/>
    <x v="1"/>
  </r>
  <r>
    <x v="1"/>
    <n v="72.67"/>
    <n v="28.9"/>
    <x v="2"/>
    <x v="1"/>
  </r>
  <r>
    <x v="1"/>
    <n v="114.05"/>
    <n v="32.5"/>
    <x v="2"/>
    <x v="0"/>
  </r>
  <r>
    <x v="0"/>
    <n v="70.87"/>
    <n v="22.1"/>
    <x v="0"/>
    <x v="0"/>
  </r>
  <r>
    <x v="1"/>
    <n v="85.48"/>
    <m/>
    <x v="3"/>
    <x v="0"/>
  </r>
  <r>
    <x v="1"/>
    <n v="76.2"/>
    <n v="27.9"/>
    <x v="2"/>
    <x v="0"/>
  </r>
  <r>
    <x v="1"/>
    <n v="263.56"/>
    <n v="26.3"/>
    <x v="2"/>
    <x v="0"/>
  </r>
  <r>
    <x v="0"/>
    <n v="190.89"/>
    <n v="22"/>
    <x v="2"/>
    <x v="0"/>
  </r>
  <r>
    <x v="0"/>
    <n v="203.76"/>
    <n v="33.799999999999997"/>
    <x v="2"/>
    <x v="0"/>
  </r>
  <r>
    <x v="0"/>
    <n v="78.02"/>
    <n v="36.4"/>
    <x v="2"/>
    <x v="0"/>
  </r>
  <r>
    <x v="1"/>
    <n v="120.77"/>
    <n v="16.899999999999999"/>
    <x v="2"/>
    <x v="0"/>
  </r>
  <r>
    <x v="1"/>
    <n v="86.39"/>
    <n v="30.2"/>
    <x v="2"/>
    <x v="0"/>
  </r>
  <r>
    <x v="1"/>
    <n v="73.48"/>
    <n v="22.9"/>
    <x v="1"/>
    <x v="0"/>
  </r>
  <r>
    <x v="0"/>
    <n v="90.21"/>
    <n v="41.2"/>
    <x v="2"/>
    <x v="0"/>
  </r>
  <r>
    <x v="0"/>
    <n v="72.959999999999994"/>
    <n v="31.3"/>
    <x v="3"/>
    <x v="1"/>
  </r>
  <r>
    <x v="0"/>
    <n v="71.06"/>
    <n v="22.6"/>
    <x v="1"/>
    <x v="0"/>
  </r>
  <r>
    <x v="1"/>
    <n v="84.93"/>
    <n v="17.600000000000001"/>
    <x v="1"/>
    <x v="0"/>
  </r>
  <r>
    <x v="1"/>
    <n v="106.95"/>
    <n v="33.4"/>
    <x v="1"/>
    <x v="0"/>
  </r>
  <r>
    <x v="1"/>
    <n v="207.62"/>
    <n v="31.8"/>
    <x v="2"/>
    <x v="0"/>
  </r>
  <r>
    <x v="1"/>
    <n v="82.69"/>
    <n v="29.1"/>
    <x v="1"/>
    <x v="0"/>
  </r>
  <r>
    <x v="1"/>
    <n v="98.45"/>
    <n v="29.7"/>
    <x v="1"/>
    <x v="0"/>
  </r>
  <r>
    <x v="0"/>
    <n v="84.35"/>
    <n v="38.200000000000003"/>
    <x v="2"/>
    <x v="0"/>
  </r>
  <r>
    <x v="1"/>
    <n v="96.69"/>
    <n v="27.4"/>
    <x v="3"/>
    <x v="0"/>
  </r>
  <r>
    <x v="0"/>
    <n v="112.34"/>
    <n v="18.100000000000001"/>
    <x v="1"/>
    <x v="0"/>
  </r>
  <r>
    <x v="1"/>
    <n v="129.43"/>
    <n v="29.7"/>
    <x v="2"/>
    <x v="0"/>
  </r>
  <r>
    <x v="1"/>
    <n v="115.68"/>
    <n v="27.1"/>
    <x v="1"/>
    <x v="0"/>
  </r>
  <r>
    <x v="0"/>
    <n v="91.72"/>
    <n v="29.2"/>
    <x v="2"/>
    <x v="0"/>
  </r>
  <r>
    <x v="0"/>
    <n v="88.82"/>
    <n v="28.2"/>
    <x v="0"/>
    <x v="0"/>
  </r>
  <r>
    <x v="1"/>
    <n v="88.44"/>
    <n v="18"/>
    <x v="1"/>
    <x v="0"/>
  </r>
  <r>
    <x v="0"/>
    <n v="100.49"/>
    <n v="23.7"/>
    <x v="3"/>
    <x v="0"/>
  </r>
  <r>
    <x v="0"/>
    <n v="109.68"/>
    <n v="41.8"/>
    <x v="2"/>
    <x v="0"/>
  </r>
  <r>
    <x v="0"/>
    <n v="82.26"/>
    <n v="19.8"/>
    <x v="0"/>
    <x v="0"/>
  </r>
  <r>
    <x v="1"/>
    <n v="84.79"/>
    <n v="24.2"/>
    <x v="0"/>
    <x v="0"/>
  </r>
  <r>
    <x v="0"/>
    <n v="116.04"/>
    <n v="30.9"/>
    <x v="2"/>
    <x v="0"/>
  </r>
  <r>
    <x v="0"/>
    <n v="77.2"/>
    <n v="23.4"/>
    <x v="1"/>
    <x v="0"/>
  </r>
  <r>
    <x v="1"/>
    <n v="71.06"/>
    <n v="26.4"/>
    <x v="2"/>
    <x v="0"/>
  </r>
  <r>
    <x v="0"/>
    <n v="102.39"/>
    <n v="22.9"/>
    <x v="3"/>
    <x v="0"/>
  </r>
  <r>
    <x v="0"/>
    <n v="70.930000000000007"/>
    <n v="22.9"/>
    <x v="2"/>
    <x v="0"/>
  </r>
  <r>
    <x v="0"/>
    <n v="101.3"/>
    <n v="33.1"/>
    <x v="3"/>
    <x v="0"/>
  </r>
  <r>
    <x v="0"/>
    <n v="74.8"/>
    <n v="50.6"/>
    <x v="1"/>
    <x v="0"/>
  </r>
  <r>
    <x v="0"/>
    <n v="86.96"/>
    <n v="25.8"/>
    <x v="2"/>
    <x v="0"/>
  </r>
  <r>
    <x v="0"/>
    <n v="67.06"/>
    <n v="35.5"/>
    <x v="2"/>
    <x v="0"/>
  </r>
  <r>
    <x v="0"/>
    <n v="97.65"/>
    <n v="21.5"/>
    <x v="1"/>
    <x v="0"/>
  </r>
  <r>
    <x v="1"/>
    <n v="107.91"/>
    <n v="20.5"/>
    <x v="2"/>
    <x v="0"/>
  </r>
  <r>
    <x v="1"/>
    <n v="75.09"/>
    <n v="28.7"/>
    <x v="2"/>
    <x v="0"/>
  </r>
  <r>
    <x v="0"/>
    <n v="76.569999999999993"/>
    <n v="26.6"/>
    <x v="1"/>
    <x v="0"/>
  </r>
  <r>
    <x v="0"/>
    <n v="213.03"/>
    <n v="20.2"/>
    <x v="3"/>
    <x v="1"/>
  </r>
  <r>
    <x v="0"/>
    <n v="198.32"/>
    <n v="31.3"/>
    <x v="0"/>
    <x v="0"/>
  </r>
  <r>
    <x v="0"/>
    <n v="96.21"/>
    <n v="23.5"/>
    <x v="2"/>
    <x v="0"/>
  </r>
  <r>
    <x v="0"/>
    <n v="78.790000000000006"/>
    <n v="42.4"/>
    <x v="3"/>
    <x v="0"/>
  </r>
  <r>
    <x v="0"/>
    <n v="97.39"/>
    <n v="38"/>
    <x v="1"/>
    <x v="0"/>
  </r>
  <r>
    <x v="0"/>
    <n v="81.319999999999993"/>
    <m/>
    <x v="1"/>
    <x v="1"/>
  </r>
  <r>
    <x v="1"/>
    <n v="105.22"/>
    <n v="31.1"/>
    <x v="2"/>
    <x v="0"/>
  </r>
  <r>
    <x v="1"/>
    <n v="195.16"/>
    <n v="42.2"/>
    <x v="1"/>
    <x v="0"/>
  </r>
  <r>
    <x v="1"/>
    <n v="103.08"/>
    <n v="18.600000000000001"/>
    <x v="1"/>
    <x v="0"/>
  </r>
  <r>
    <x v="0"/>
    <n v="78.59"/>
    <n v="37.200000000000003"/>
    <x v="2"/>
    <x v="0"/>
  </r>
  <r>
    <x v="0"/>
    <n v="81.05"/>
    <n v="18.7"/>
    <x v="1"/>
    <x v="0"/>
  </r>
  <r>
    <x v="0"/>
    <n v="68.66"/>
    <n v="22.6"/>
    <x v="1"/>
    <x v="0"/>
  </r>
  <r>
    <x v="0"/>
    <n v="70.28"/>
    <n v="21.8"/>
    <x v="2"/>
    <x v="1"/>
  </r>
  <r>
    <x v="1"/>
    <n v="91.85"/>
    <n v="27.6"/>
    <x v="0"/>
    <x v="0"/>
  </r>
  <r>
    <x v="0"/>
    <n v="103.09"/>
    <n v="35.6"/>
    <x v="1"/>
    <x v="0"/>
  </r>
  <r>
    <x v="1"/>
    <n v="89.63"/>
    <n v="23.2"/>
    <x v="3"/>
    <x v="0"/>
  </r>
  <r>
    <x v="0"/>
    <n v="92.14"/>
    <n v="29.6"/>
    <x v="0"/>
    <x v="0"/>
  </r>
  <r>
    <x v="0"/>
    <n v="94.12"/>
    <n v="20.100000000000001"/>
    <x v="2"/>
    <x v="0"/>
  </r>
  <r>
    <x v="1"/>
    <n v="103.06"/>
    <n v="28.8"/>
    <x v="2"/>
    <x v="0"/>
  </r>
  <r>
    <x v="1"/>
    <n v="85.79"/>
    <n v="32"/>
    <x v="2"/>
    <x v="0"/>
  </r>
  <r>
    <x v="0"/>
    <n v="90.71"/>
    <n v="45.8"/>
    <x v="1"/>
    <x v="0"/>
  </r>
  <r>
    <x v="0"/>
    <n v="78.92"/>
    <n v="27.7"/>
    <x v="0"/>
    <x v="1"/>
  </r>
  <r>
    <x v="0"/>
    <n v="187.88"/>
    <n v="29.2"/>
    <x v="0"/>
    <x v="0"/>
  </r>
  <r>
    <x v="0"/>
    <n v="80.569999999999993"/>
    <n v="23.8"/>
    <x v="2"/>
    <x v="0"/>
  </r>
  <r>
    <x v="0"/>
    <n v="89.52"/>
    <n v="39.200000000000003"/>
    <x v="1"/>
    <x v="0"/>
  </r>
  <r>
    <x v="0"/>
    <n v="102.48"/>
    <n v="30.2"/>
    <x v="0"/>
    <x v="0"/>
  </r>
  <r>
    <x v="1"/>
    <n v="77.87"/>
    <n v="18.3"/>
    <x v="1"/>
    <x v="0"/>
  </r>
  <r>
    <x v="0"/>
    <n v="219.84"/>
    <m/>
    <x v="1"/>
    <x v="1"/>
  </r>
  <r>
    <x v="0"/>
    <n v="75.19"/>
    <n v="37"/>
    <x v="3"/>
    <x v="0"/>
  </r>
  <r>
    <x v="1"/>
    <n v="77.099999999999994"/>
    <n v="55.9"/>
    <x v="1"/>
    <x v="0"/>
  </r>
  <r>
    <x v="1"/>
    <n v="99.3"/>
    <n v="21.4"/>
    <x v="2"/>
    <x v="0"/>
  </r>
  <r>
    <x v="0"/>
    <n v="73.87"/>
    <n v="28.8"/>
    <x v="3"/>
    <x v="0"/>
  </r>
  <r>
    <x v="1"/>
    <n v="92.64"/>
    <n v="43.8"/>
    <x v="2"/>
    <x v="0"/>
  </r>
  <r>
    <x v="1"/>
    <n v="117.63"/>
    <n v="27.1"/>
    <x v="0"/>
    <x v="0"/>
  </r>
  <r>
    <x v="0"/>
    <n v="75.87"/>
    <n v="30.3"/>
    <x v="2"/>
    <x v="0"/>
  </r>
  <r>
    <x v="0"/>
    <n v="84.93"/>
    <n v="31.8"/>
    <x v="1"/>
    <x v="0"/>
  </r>
  <r>
    <x v="1"/>
    <n v="81.58"/>
    <n v="36.200000000000003"/>
    <x v="2"/>
    <x v="0"/>
  </r>
  <r>
    <x v="1"/>
    <n v="80"/>
    <n v="27.5"/>
    <x v="2"/>
    <x v="0"/>
  </r>
  <r>
    <x v="0"/>
    <n v="65.67"/>
    <n v="26.7"/>
    <x v="3"/>
    <x v="0"/>
  </r>
  <r>
    <x v="0"/>
    <n v="81.94"/>
    <n v="26"/>
    <x v="3"/>
    <x v="0"/>
  </r>
  <r>
    <x v="1"/>
    <n v="79.62"/>
    <n v="21.6"/>
    <x v="2"/>
    <x v="0"/>
  </r>
  <r>
    <x v="0"/>
    <n v="84.46"/>
    <n v="28.4"/>
    <x v="0"/>
    <x v="0"/>
  </r>
  <r>
    <x v="1"/>
    <n v="76.209999999999994"/>
    <n v="20.399999999999999"/>
    <x v="1"/>
    <x v="0"/>
  </r>
  <r>
    <x v="1"/>
    <n v="95.87"/>
    <n v="29.8"/>
    <x v="2"/>
    <x v="0"/>
  </r>
  <r>
    <x v="1"/>
    <n v="88.79"/>
    <n v="24.9"/>
    <x v="2"/>
    <x v="0"/>
  </r>
  <r>
    <x v="1"/>
    <n v="95.66"/>
    <n v="19.899999999999999"/>
    <x v="3"/>
    <x v="0"/>
  </r>
  <r>
    <x v="1"/>
    <n v="210.23"/>
    <n v="30.7"/>
    <x v="2"/>
    <x v="0"/>
  </r>
  <r>
    <x v="1"/>
    <n v="221.06"/>
    <n v="25.5"/>
    <x v="0"/>
    <x v="0"/>
  </r>
  <r>
    <x v="1"/>
    <n v="90"/>
    <n v="32"/>
    <x v="2"/>
    <x v="1"/>
  </r>
  <r>
    <x v="0"/>
    <n v="183"/>
    <n v="20.8"/>
    <x v="1"/>
    <x v="0"/>
  </r>
  <r>
    <x v="1"/>
    <n v="78.05"/>
    <n v="22.3"/>
    <x v="2"/>
    <x v="0"/>
  </r>
  <r>
    <x v="0"/>
    <n v="87.03"/>
    <n v="55.2"/>
    <x v="0"/>
    <x v="0"/>
  </r>
  <r>
    <x v="1"/>
    <n v="80.55"/>
    <n v="15.1"/>
    <x v="1"/>
    <x v="0"/>
  </r>
  <r>
    <x v="0"/>
    <n v="174.43"/>
    <n v="24.3"/>
    <x v="2"/>
    <x v="0"/>
  </r>
  <r>
    <x v="1"/>
    <n v="94.03"/>
    <n v="25.7"/>
    <x v="2"/>
    <x v="0"/>
  </r>
  <r>
    <x v="1"/>
    <n v="77.67"/>
    <n v="32.299999999999997"/>
    <x v="3"/>
    <x v="0"/>
  </r>
  <r>
    <x v="1"/>
    <n v="79.89"/>
    <n v="31.6"/>
    <x v="1"/>
    <x v="0"/>
  </r>
  <r>
    <x v="1"/>
    <n v="90.96"/>
    <n v="31.5"/>
    <x v="0"/>
    <x v="0"/>
  </r>
  <r>
    <x v="1"/>
    <n v="112.06"/>
    <n v="38.200000000000003"/>
    <x v="2"/>
    <x v="0"/>
  </r>
  <r>
    <x v="0"/>
    <n v="110.47"/>
    <n v="24.7"/>
    <x v="3"/>
    <x v="0"/>
  </r>
  <r>
    <x v="0"/>
    <n v="89.99"/>
    <n v="24.4"/>
    <x v="0"/>
    <x v="0"/>
  </r>
  <r>
    <x v="0"/>
    <n v="208.2"/>
    <n v="32.6"/>
    <x v="0"/>
    <x v="0"/>
  </r>
  <r>
    <x v="0"/>
    <n v="197.54"/>
    <m/>
    <x v="2"/>
    <x v="1"/>
  </r>
  <r>
    <x v="0"/>
    <n v="86.1"/>
    <n v="23.9"/>
    <x v="1"/>
    <x v="0"/>
  </r>
  <r>
    <x v="0"/>
    <n v="118.44"/>
    <n v="24.8"/>
    <x v="2"/>
    <x v="0"/>
  </r>
  <r>
    <x v="1"/>
    <n v="90.43"/>
    <n v="34.200000000000003"/>
    <x v="2"/>
    <x v="0"/>
  </r>
  <r>
    <x v="1"/>
    <n v="114.16"/>
    <n v="21.3"/>
    <x v="3"/>
    <x v="0"/>
  </r>
  <r>
    <x v="1"/>
    <n v="221.24"/>
    <n v="24.2"/>
    <x v="1"/>
    <x v="0"/>
  </r>
  <r>
    <x v="1"/>
    <n v="209.9"/>
    <m/>
    <x v="3"/>
    <x v="0"/>
  </r>
  <r>
    <x v="0"/>
    <n v="81.900000000000006"/>
    <n v="24.5"/>
    <x v="2"/>
    <x v="0"/>
  </r>
  <r>
    <x v="0"/>
    <n v="96.26"/>
    <n v="31.8"/>
    <x v="1"/>
    <x v="0"/>
  </r>
  <r>
    <x v="1"/>
    <n v="97.41"/>
    <n v="25.5"/>
    <x v="2"/>
    <x v="0"/>
  </r>
  <r>
    <x v="1"/>
    <n v="89.21"/>
    <n v="21.6"/>
    <x v="0"/>
    <x v="0"/>
  </r>
  <r>
    <x v="1"/>
    <n v="104.86"/>
    <n v="31.9"/>
    <x v="3"/>
    <x v="1"/>
  </r>
  <r>
    <x v="0"/>
    <n v="128.16999999999999"/>
    <n v="18.899999999999999"/>
    <x v="1"/>
    <x v="0"/>
  </r>
  <r>
    <x v="0"/>
    <n v="91.01"/>
    <n v="28.7"/>
    <x v="2"/>
    <x v="0"/>
  </r>
  <r>
    <x v="0"/>
    <n v="93.51"/>
    <n v="30.9"/>
    <x v="3"/>
    <x v="0"/>
  </r>
  <r>
    <x v="1"/>
    <n v="77.569999999999993"/>
    <n v="21"/>
    <x v="1"/>
    <x v="0"/>
  </r>
  <r>
    <x v="0"/>
    <n v="76.739999999999995"/>
    <n v="19.100000000000001"/>
    <x v="1"/>
    <x v="0"/>
  </r>
  <r>
    <x v="1"/>
    <n v="85.65"/>
    <n v="17.399999999999999"/>
    <x v="1"/>
    <x v="0"/>
  </r>
  <r>
    <x v="1"/>
    <n v="75.41"/>
    <n v="21.9"/>
    <x v="1"/>
    <x v="0"/>
  </r>
  <r>
    <x v="0"/>
    <n v="79.47"/>
    <n v="28.1"/>
    <x v="2"/>
    <x v="0"/>
  </r>
  <r>
    <x v="1"/>
    <n v="73.87"/>
    <n v="25.6"/>
    <x v="1"/>
    <x v="0"/>
  </r>
  <r>
    <x v="1"/>
    <n v="81.680000000000007"/>
    <n v="30.4"/>
    <x v="2"/>
    <x v="0"/>
  </r>
  <r>
    <x v="1"/>
    <n v="99.4"/>
    <n v="29.1"/>
    <x v="2"/>
    <x v="0"/>
  </r>
  <r>
    <x v="1"/>
    <n v="102.89"/>
    <n v="37.200000000000003"/>
    <x v="0"/>
    <x v="0"/>
  </r>
  <r>
    <x v="0"/>
    <n v="228.69"/>
    <n v="36.6"/>
    <x v="0"/>
    <x v="1"/>
  </r>
  <r>
    <x v="1"/>
    <n v="77.19"/>
    <n v="37.200000000000003"/>
    <x v="3"/>
    <x v="0"/>
  </r>
  <r>
    <x v="1"/>
    <n v="96.82"/>
    <n v="25"/>
    <x v="2"/>
    <x v="0"/>
  </r>
  <r>
    <x v="0"/>
    <n v="113.4"/>
    <n v="19.5"/>
    <x v="1"/>
    <x v="0"/>
  </r>
  <r>
    <x v="0"/>
    <n v="196.25"/>
    <n v="24.9"/>
    <x v="3"/>
    <x v="0"/>
  </r>
  <r>
    <x v="0"/>
    <n v="100.16"/>
    <n v="31.8"/>
    <x v="1"/>
    <x v="0"/>
  </r>
  <r>
    <x v="1"/>
    <n v="77.19"/>
    <n v="37.4"/>
    <x v="3"/>
    <x v="0"/>
  </r>
  <r>
    <x v="1"/>
    <n v="100.41"/>
    <n v="23.8"/>
    <x v="2"/>
    <x v="0"/>
  </r>
  <r>
    <x v="0"/>
    <n v="93.13"/>
    <n v="26.1"/>
    <x v="1"/>
    <x v="0"/>
  </r>
  <r>
    <x v="0"/>
    <n v="84.21"/>
    <n v="33.700000000000003"/>
    <x v="2"/>
    <x v="0"/>
  </r>
  <r>
    <x v="1"/>
    <n v="73.27"/>
    <n v="19.5"/>
    <x v="1"/>
    <x v="0"/>
  </r>
  <r>
    <x v="1"/>
    <n v="106.56"/>
    <n v="29.9"/>
    <x v="2"/>
    <x v="0"/>
  </r>
  <r>
    <x v="0"/>
    <n v="77.92"/>
    <n v="24.9"/>
    <x v="1"/>
    <x v="0"/>
  </r>
  <r>
    <x v="0"/>
    <n v="102.76"/>
    <n v="20.3"/>
    <x v="1"/>
    <x v="0"/>
  </r>
  <r>
    <x v="0"/>
    <n v="105.75"/>
    <n v="19.8"/>
    <x v="1"/>
    <x v="0"/>
  </r>
  <r>
    <x v="0"/>
    <n v="75.42"/>
    <n v="40.1"/>
    <x v="1"/>
    <x v="0"/>
  </r>
  <r>
    <x v="0"/>
    <n v="123.87"/>
    <n v="34.9"/>
    <x v="1"/>
    <x v="0"/>
  </r>
  <r>
    <x v="0"/>
    <n v="93.07"/>
    <n v="19.100000000000001"/>
    <x v="1"/>
    <x v="0"/>
  </r>
  <r>
    <x v="0"/>
    <n v="108.03"/>
    <n v="37.299999999999997"/>
    <x v="2"/>
    <x v="0"/>
  </r>
  <r>
    <x v="1"/>
    <n v="107.99"/>
    <n v="25.5"/>
    <x v="2"/>
    <x v="0"/>
  </r>
  <r>
    <x v="1"/>
    <n v="76.66"/>
    <n v="24.8"/>
    <x v="2"/>
    <x v="0"/>
  </r>
  <r>
    <x v="1"/>
    <n v="71.81"/>
    <n v="22.2"/>
    <x v="1"/>
    <x v="0"/>
  </r>
  <r>
    <x v="0"/>
    <n v="210"/>
    <m/>
    <x v="2"/>
    <x v="0"/>
  </r>
  <r>
    <x v="0"/>
    <n v="110.89"/>
    <n v="17.600000000000001"/>
    <x v="1"/>
    <x v="0"/>
  </r>
  <r>
    <x v="1"/>
    <n v="90.15"/>
    <n v="27.9"/>
    <x v="0"/>
    <x v="0"/>
  </r>
  <r>
    <x v="1"/>
    <n v="75.34"/>
    <n v="38"/>
    <x v="2"/>
    <x v="0"/>
  </r>
  <r>
    <x v="0"/>
    <n v="86.34"/>
    <n v="22.1"/>
    <x v="2"/>
    <x v="0"/>
  </r>
  <r>
    <x v="0"/>
    <n v="202.38"/>
    <n v="34.6"/>
    <x v="1"/>
    <x v="0"/>
  </r>
  <r>
    <x v="0"/>
    <n v="122.26"/>
    <n v="34.200000000000003"/>
    <x v="2"/>
    <x v="0"/>
  </r>
  <r>
    <x v="0"/>
    <n v="192.5"/>
    <n v="29"/>
    <x v="2"/>
    <x v="0"/>
  </r>
  <r>
    <x v="0"/>
    <n v="84.37"/>
    <n v="22.2"/>
    <x v="1"/>
    <x v="0"/>
  </r>
  <r>
    <x v="0"/>
    <n v="112.08"/>
    <n v="27.4"/>
    <x v="2"/>
    <x v="0"/>
  </r>
  <r>
    <x v="0"/>
    <n v="99.68"/>
    <n v="17.600000000000001"/>
    <x v="0"/>
    <x v="0"/>
  </r>
  <r>
    <x v="0"/>
    <n v="194.62"/>
    <n v="31.6"/>
    <x v="2"/>
    <x v="0"/>
  </r>
  <r>
    <x v="1"/>
    <n v="96.86"/>
    <n v="29.3"/>
    <x v="2"/>
    <x v="0"/>
  </r>
  <r>
    <x v="0"/>
    <n v="74.36"/>
    <n v="39.200000000000003"/>
    <x v="1"/>
    <x v="0"/>
  </r>
  <r>
    <x v="1"/>
    <n v="229.58"/>
    <n v="23.7"/>
    <x v="1"/>
    <x v="0"/>
  </r>
  <r>
    <x v="1"/>
    <n v="84.46"/>
    <n v="19.899999999999999"/>
    <x v="1"/>
    <x v="0"/>
  </r>
  <r>
    <x v="1"/>
    <n v="104.75"/>
    <n v="17.100000000000001"/>
    <x v="1"/>
    <x v="0"/>
  </r>
  <r>
    <x v="1"/>
    <n v="83.3"/>
    <n v="34"/>
    <x v="0"/>
    <x v="0"/>
  </r>
  <r>
    <x v="1"/>
    <n v="67.099999999999994"/>
    <n v="27.1"/>
    <x v="1"/>
    <x v="0"/>
  </r>
  <r>
    <x v="0"/>
    <n v="240.69"/>
    <m/>
    <x v="3"/>
    <x v="0"/>
  </r>
  <r>
    <x v="1"/>
    <n v="89.84"/>
    <n v="29.9"/>
    <x v="1"/>
    <x v="0"/>
  </r>
  <r>
    <x v="1"/>
    <n v="212.97"/>
    <n v="49.8"/>
    <x v="0"/>
    <x v="0"/>
  </r>
  <r>
    <x v="1"/>
    <n v="107.91"/>
    <n v="25"/>
    <x v="1"/>
    <x v="0"/>
  </r>
  <r>
    <x v="1"/>
    <n v="61.94"/>
    <n v="27.9"/>
    <x v="0"/>
    <x v="0"/>
  </r>
  <r>
    <x v="0"/>
    <n v="100.31"/>
    <n v="38.6"/>
    <x v="2"/>
    <x v="0"/>
  </r>
  <r>
    <x v="1"/>
    <n v="69.91"/>
    <n v="37.1"/>
    <x v="2"/>
    <x v="0"/>
  </r>
  <r>
    <x v="0"/>
    <n v="96.62"/>
    <n v="16.399999999999999"/>
    <x v="1"/>
    <x v="0"/>
  </r>
  <r>
    <x v="0"/>
    <n v="113.85"/>
    <n v="34"/>
    <x v="2"/>
    <x v="0"/>
  </r>
  <r>
    <x v="0"/>
    <n v="116.06"/>
    <n v="25.9"/>
    <x v="1"/>
    <x v="0"/>
  </r>
  <r>
    <x v="1"/>
    <n v="76.56"/>
    <n v="30.1"/>
    <x v="2"/>
    <x v="0"/>
  </r>
  <r>
    <x v="0"/>
    <n v="81.11"/>
    <n v="20.2"/>
    <x v="1"/>
    <x v="0"/>
  </r>
  <r>
    <x v="1"/>
    <n v="83.37"/>
    <n v="17.8"/>
    <x v="0"/>
    <x v="0"/>
  </r>
  <r>
    <x v="0"/>
    <n v="90.42"/>
    <n v="24.3"/>
    <x v="2"/>
    <x v="0"/>
  </r>
  <r>
    <x v="0"/>
    <n v="66.61"/>
    <n v="17.399999999999999"/>
    <x v="1"/>
    <x v="0"/>
  </r>
  <r>
    <x v="0"/>
    <n v="85"/>
    <n v="16"/>
    <x v="1"/>
    <x v="0"/>
  </r>
  <r>
    <x v="1"/>
    <n v="87.01"/>
    <n v="39.9"/>
    <x v="2"/>
    <x v="0"/>
  </r>
  <r>
    <x v="0"/>
    <n v="78.7"/>
    <n v="27.6"/>
    <x v="0"/>
    <x v="0"/>
  </r>
  <r>
    <x v="0"/>
    <n v="82.12"/>
    <n v="32.5"/>
    <x v="3"/>
    <x v="0"/>
  </r>
  <r>
    <x v="1"/>
    <n v="227.1"/>
    <n v="26.9"/>
    <x v="1"/>
    <x v="0"/>
  </r>
  <r>
    <x v="0"/>
    <n v="206.59"/>
    <n v="41.4"/>
    <x v="3"/>
    <x v="0"/>
  </r>
  <r>
    <x v="1"/>
    <n v="100.74"/>
    <n v="18.600000000000001"/>
    <x v="1"/>
    <x v="0"/>
  </r>
  <r>
    <x v="0"/>
    <n v="85.64"/>
    <n v="32"/>
    <x v="0"/>
    <x v="0"/>
  </r>
  <r>
    <x v="1"/>
    <n v="237.15"/>
    <n v="27.7"/>
    <x v="2"/>
    <x v="0"/>
  </r>
  <r>
    <x v="1"/>
    <n v="85.6"/>
    <n v="25.9"/>
    <x v="1"/>
    <x v="0"/>
  </r>
  <r>
    <x v="1"/>
    <n v="75.27"/>
    <n v="27.3"/>
    <x v="2"/>
    <x v="0"/>
  </r>
  <r>
    <x v="0"/>
    <n v="73.599999999999994"/>
    <n v="27"/>
    <x v="2"/>
    <x v="0"/>
  </r>
  <r>
    <x v="0"/>
    <n v="101.3"/>
    <n v="24.8"/>
    <x v="1"/>
    <x v="0"/>
  </r>
  <r>
    <x v="1"/>
    <n v="81.180000000000007"/>
    <n v="20"/>
    <x v="1"/>
    <x v="0"/>
  </r>
  <r>
    <x v="0"/>
    <n v="118.82"/>
    <n v="29"/>
    <x v="0"/>
    <x v="0"/>
  </r>
  <r>
    <x v="0"/>
    <n v="67.069999999999993"/>
    <n v="24.5"/>
    <x v="2"/>
    <x v="0"/>
  </r>
  <r>
    <x v="0"/>
    <n v="74.44"/>
    <n v="45.2"/>
    <x v="3"/>
    <x v="0"/>
  </r>
  <r>
    <x v="1"/>
    <n v="93.29"/>
    <n v="20.6"/>
    <x v="1"/>
    <x v="0"/>
  </r>
  <r>
    <x v="1"/>
    <n v="109.51"/>
    <n v="19.5"/>
    <x v="1"/>
    <x v="0"/>
  </r>
  <r>
    <x v="1"/>
    <n v="114.88"/>
    <n v="19.100000000000001"/>
    <x v="1"/>
    <x v="0"/>
  </r>
  <r>
    <x v="0"/>
    <n v="211.12"/>
    <n v="22"/>
    <x v="2"/>
    <x v="0"/>
  </r>
  <r>
    <x v="0"/>
    <n v="94.39"/>
    <n v="22.8"/>
    <x v="2"/>
    <x v="1"/>
  </r>
  <r>
    <x v="1"/>
    <n v="92.49"/>
    <n v="22.2"/>
    <x v="2"/>
    <x v="0"/>
  </r>
  <r>
    <x v="1"/>
    <n v="254.6"/>
    <n v="21.7"/>
    <x v="1"/>
    <x v="0"/>
  </r>
  <r>
    <x v="1"/>
    <n v="92.4"/>
    <n v="22.7"/>
    <x v="1"/>
    <x v="0"/>
  </r>
  <r>
    <x v="0"/>
    <n v="94.78"/>
    <n v="30.1"/>
    <x v="1"/>
    <x v="0"/>
  </r>
  <r>
    <x v="0"/>
    <n v="84.78"/>
    <n v="33.6"/>
    <x v="0"/>
    <x v="0"/>
  </r>
  <r>
    <x v="1"/>
    <n v="111.64"/>
    <n v="27.9"/>
    <x v="1"/>
    <x v="0"/>
  </r>
  <r>
    <x v="0"/>
    <n v="67.84"/>
    <n v="25.2"/>
    <x v="3"/>
    <x v="0"/>
  </r>
  <r>
    <x v="1"/>
    <n v="89.61"/>
    <n v="27.7"/>
    <x v="2"/>
    <x v="0"/>
  </r>
  <r>
    <x v="1"/>
    <n v="91.61"/>
    <n v="25.2"/>
    <x v="2"/>
    <x v="0"/>
  </r>
  <r>
    <x v="1"/>
    <n v="76.459999999999994"/>
    <n v="21.2"/>
    <x v="0"/>
    <x v="1"/>
  </r>
  <r>
    <x v="1"/>
    <n v="81.95"/>
    <n v="16.899999999999999"/>
    <x v="2"/>
    <x v="1"/>
  </r>
  <r>
    <x v="1"/>
    <n v="73"/>
    <n v="20"/>
    <x v="2"/>
    <x v="0"/>
  </r>
  <r>
    <x v="0"/>
    <n v="107.47"/>
    <n v="21.3"/>
    <x v="1"/>
    <x v="0"/>
  </r>
  <r>
    <x v="1"/>
    <n v="131.28"/>
    <n v="25.1"/>
    <x v="2"/>
    <x v="0"/>
  </r>
  <r>
    <x v="0"/>
    <n v="86.06"/>
    <n v="36.200000000000003"/>
    <x v="2"/>
    <x v="0"/>
  </r>
  <r>
    <x v="0"/>
    <n v="66.25"/>
    <n v="15.8"/>
    <x v="1"/>
    <x v="0"/>
  </r>
  <r>
    <x v="1"/>
    <n v="110.17"/>
    <n v="20.3"/>
    <x v="1"/>
    <x v="0"/>
  </r>
  <r>
    <x v="0"/>
    <n v="83.75"/>
    <m/>
    <x v="2"/>
    <x v="0"/>
  </r>
  <r>
    <x v="0"/>
    <n v="234.06"/>
    <n v="33.700000000000003"/>
    <x v="2"/>
    <x v="0"/>
  </r>
  <r>
    <x v="1"/>
    <n v="102.89"/>
    <n v="26.4"/>
    <x v="2"/>
    <x v="0"/>
  </r>
  <r>
    <x v="0"/>
    <n v="81.38"/>
    <n v="34.1"/>
    <x v="3"/>
    <x v="0"/>
  </r>
  <r>
    <x v="0"/>
    <n v="185.17"/>
    <n v="40.4"/>
    <x v="0"/>
    <x v="1"/>
  </r>
  <r>
    <x v="1"/>
    <n v="93.88"/>
    <n v="24"/>
    <x v="0"/>
    <x v="0"/>
  </r>
  <r>
    <x v="1"/>
    <n v="108.32"/>
    <n v="14.2"/>
    <x v="1"/>
    <x v="0"/>
  </r>
  <r>
    <x v="1"/>
    <n v="73.58"/>
    <n v="29.8"/>
    <x v="1"/>
    <x v="0"/>
  </r>
  <r>
    <x v="1"/>
    <n v="91.69"/>
    <n v="39.5"/>
    <x v="1"/>
    <x v="0"/>
  </r>
  <r>
    <x v="1"/>
    <n v="108.96"/>
    <n v="27.5"/>
    <x v="2"/>
    <x v="0"/>
  </r>
  <r>
    <x v="1"/>
    <n v="193.22"/>
    <m/>
    <x v="3"/>
    <x v="0"/>
  </r>
  <r>
    <x v="0"/>
    <n v="90.9"/>
    <n v="31.2"/>
    <x v="0"/>
    <x v="0"/>
  </r>
  <r>
    <x v="1"/>
    <n v="103.78"/>
    <n v="49.8"/>
    <x v="0"/>
    <x v="0"/>
  </r>
  <r>
    <x v="0"/>
    <n v="99.78"/>
    <n v="38"/>
    <x v="2"/>
    <x v="0"/>
  </r>
  <r>
    <x v="0"/>
    <n v="78.08"/>
    <n v="44.9"/>
    <x v="2"/>
    <x v="0"/>
  </r>
  <r>
    <x v="0"/>
    <n v="82.2"/>
    <n v="23.9"/>
    <x v="1"/>
    <x v="0"/>
  </r>
  <r>
    <x v="0"/>
    <n v="72.56"/>
    <n v="35.4"/>
    <x v="2"/>
    <x v="0"/>
  </r>
  <r>
    <x v="1"/>
    <n v="111.68"/>
    <n v="39.5"/>
    <x v="2"/>
    <x v="0"/>
  </r>
  <r>
    <x v="1"/>
    <n v="89.45"/>
    <n v="30.3"/>
    <x v="0"/>
    <x v="0"/>
  </r>
  <r>
    <x v="1"/>
    <n v="94.77"/>
    <n v="48.9"/>
    <x v="1"/>
    <x v="0"/>
  </r>
  <r>
    <x v="0"/>
    <n v="96.95"/>
    <n v="41.4"/>
    <x v="2"/>
    <x v="0"/>
  </r>
  <r>
    <x v="0"/>
    <n v="69.5"/>
    <n v="24.5"/>
    <x v="2"/>
    <x v="0"/>
  </r>
  <r>
    <x v="0"/>
    <n v="79.08"/>
    <n v="41.2"/>
    <x v="2"/>
    <x v="0"/>
  </r>
  <r>
    <x v="0"/>
    <n v="93.64"/>
    <n v="23.4"/>
    <x v="1"/>
    <x v="0"/>
  </r>
  <r>
    <x v="0"/>
    <n v="95.33"/>
    <n v="27.9"/>
    <x v="2"/>
    <x v="0"/>
  </r>
  <r>
    <x v="0"/>
    <n v="88.47"/>
    <n v="29.3"/>
    <x v="2"/>
    <x v="0"/>
  </r>
  <r>
    <x v="0"/>
    <n v="105.22"/>
    <n v="18.399999999999999"/>
    <x v="1"/>
    <x v="0"/>
  </r>
  <r>
    <x v="1"/>
    <n v="79.2"/>
    <n v="22.4"/>
    <x v="2"/>
    <x v="0"/>
  </r>
  <r>
    <x v="1"/>
    <n v="99"/>
    <n v="25"/>
    <x v="2"/>
    <x v="0"/>
  </r>
  <r>
    <x v="0"/>
    <n v="87.98"/>
    <n v="22.4"/>
    <x v="2"/>
    <x v="0"/>
  </r>
  <r>
    <x v="0"/>
    <n v="84.06"/>
    <n v="24.7"/>
    <x v="2"/>
    <x v="0"/>
  </r>
  <r>
    <x v="1"/>
    <n v="217.84"/>
    <m/>
    <x v="2"/>
    <x v="0"/>
  </r>
  <r>
    <x v="1"/>
    <n v="255.17"/>
    <n v="38.1"/>
    <x v="0"/>
    <x v="0"/>
  </r>
  <r>
    <x v="1"/>
    <n v="84.59"/>
    <n v="23.5"/>
    <x v="1"/>
    <x v="0"/>
  </r>
  <r>
    <x v="0"/>
    <n v="104.24"/>
    <n v="32.799999999999997"/>
    <x v="1"/>
    <x v="0"/>
  </r>
  <r>
    <x v="0"/>
    <n v="101.56"/>
    <n v="31.5"/>
    <x v="2"/>
    <x v="0"/>
  </r>
  <r>
    <x v="0"/>
    <n v="90.67"/>
    <n v="37.799999999999997"/>
    <x v="1"/>
    <x v="0"/>
  </r>
  <r>
    <x v="0"/>
    <n v="95.4"/>
    <n v="19.5"/>
    <x v="1"/>
    <x v="0"/>
  </r>
  <r>
    <x v="1"/>
    <n v="74.959999999999994"/>
    <n v="18.8"/>
    <x v="1"/>
    <x v="0"/>
  </r>
  <r>
    <x v="1"/>
    <n v="93.47"/>
    <n v="28.7"/>
    <x v="2"/>
    <x v="0"/>
  </r>
  <r>
    <x v="0"/>
    <n v="226.93"/>
    <n v="34.200000000000003"/>
    <x v="3"/>
    <x v="0"/>
  </r>
  <r>
    <x v="0"/>
    <n v="99.44"/>
    <n v="27.7"/>
    <x v="1"/>
    <x v="0"/>
  </r>
  <r>
    <x v="1"/>
    <n v="87.84"/>
    <n v="52.8"/>
    <x v="1"/>
    <x v="0"/>
  </r>
  <r>
    <x v="0"/>
    <n v="116.68"/>
    <n v="18.7"/>
    <x v="0"/>
    <x v="0"/>
  </r>
  <r>
    <x v="0"/>
    <n v="84.62"/>
    <n v="19.7"/>
    <x v="3"/>
    <x v="0"/>
  </r>
  <r>
    <x v="1"/>
    <n v="93"/>
    <n v="25.7"/>
    <x v="2"/>
    <x v="0"/>
  </r>
  <r>
    <x v="0"/>
    <n v="100.6"/>
    <n v="20.5"/>
    <x v="2"/>
    <x v="0"/>
  </r>
  <r>
    <x v="1"/>
    <n v="103.61"/>
    <n v="39.200000000000003"/>
    <x v="2"/>
    <x v="0"/>
  </r>
  <r>
    <x v="0"/>
    <n v="99.21"/>
    <n v="22.1"/>
    <x v="2"/>
    <x v="0"/>
  </r>
  <r>
    <x v="0"/>
    <n v="85.77"/>
    <n v="21.1"/>
    <x v="2"/>
    <x v="0"/>
  </r>
  <r>
    <x v="1"/>
    <n v="82.99"/>
    <n v="30.6"/>
    <x v="2"/>
    <x v="0"/>
  </r>
  <r>
    <x v="1"/>
    <n v="79.180000000000007"/>
    <n v="52.8"/>
    <x v="0"/>
    <x v="0"/>
  </r>
  <r>
    <x v="0"/>
    <n v="106.35"/>
    <n v="29.7"/>
    <x v="2"/>
    <x v="0"/>
  </r>
  <r>
    <x v="1"/>
    <n v="80.180000000000007"/>
    <n v="22.9"/>
    <x v="0"/>
    <x v="0"/>
  </r>
  <r>
    <x v="1"/>
    <n v="98.3"/>
    <n v="25"/>
    <x v="2"/>
    <x v="0"/>
  </r>
  <r>
    <x v="0"/>
    <n v="71.77"/>
    <n v="26.9"/>
    <x v="2"/>
    <x v="0"/>
  </r>
  <r>
    <x v="1"/>
    <n v="86.05"/>
    <n v="20.100000000000001"/>
    <x v="0"/>
    <x v="0"/>
  </r>
  <r>
    <x v="1"/>
    <n v="97.37"/>
    <n v="34.1"/>
    <x v="3"/>
    <x v="0"/>
  </r>
  <r>
    <x v="0"/>
    <n v="90.74"/>
    <n v="19.899999999999999"/>
    <x v="1"/>
    <x v="0"/>
  </r>
  <r>
    <x v="1"/>
    <n v="97.05"/>
    <n v="28"/>
    <x v="1"/>
    <x v="0"/>
  </r>
  <r>
    <x v="1"/>
    <n v="78.75"/>
    <n v="37.799999999999997"/>
    <x v="0"/>
    <x v="0"/>
  </r>
  <r>
    <x v="0"/>
    <n v="88.6"/>
    <n v="17.399999999999999"/>
    <x v="1"/>
    <x v="0"/>
  </r>
  <r>
    <x v="0"/>
    <n v="76.77"/>
    <n v="21.7"/>
    <x v="1"/>
    <x v="0"/>
  </r>
  <r>
    <x v="1"/>
    <n v="98.58"/>
    <n v="23.2"/>
    <x v="2"/>
    <x v="0"/>
  </r>
  <r>
    <x v="1"/>
    <n v="108.64"/>
    <n v="43.3"/>
    <x v="2"/>
    <x v="0"/>
  </r>
  <r>
    <x v="1"/>
    <n v="82.48"/>
    <n v="33.5"/>
    <x v="1"/>
    <x v="0"/>
  </r>
  <r>
    <x v="1"/>
    <n v="75.62"/>
    <n v="25.1"/>
    <x v="3"/>
    <x v="0"/>
  </r>
  <r>
    <x v="0"/>
    <n v="250.8"/>
    <n v="32.9"/>
    <x v="2"/>
    <x v="0"/>
  </r>
  <r>
    <x v="1"/>
    <n v="106.33"/>
    <n v="27.8"/>
    <x v="1"/>
    <x v="0"/>
  </r>
  <r>
    <x v="1"/>
    <n v="69.77"/>
    <n v="29.9"/>
    <x v="2"/>
    <x v="0"/>
  </r>
  <r>
    <x v="0"/>
    <n v="102.84"/>
    <n v="22.4"/>
    <x v="2"/>
    <x v="0"/>
  </r>
  <r>
    <x v="1"/>
    <n v="93.03"/>
    <n v="16.3"/>
    <x v="1"/>
    <x v="0"/>
  </r>
  <r>
    <x v="0"/>
    <n v="85.55"/>
    <n v="63.3"/>
    <x v="2"/>
    <x v="0"/>
  </r>
  <r>
    <x v="1"/>
    <n v="219.39"/>
    <n v="33.4"/>
    <x v="3"/>
    <x v="0"/>
  </r>
  <r>
    <x v="1"/>
    <n v="98.1"/>
    <n v="21.8"/>
    <x v="2"/>
    <x v="0"/>
  </r>
  <r>
    <x v="0"/>
    <n v="107.25"/>
    <n v="12"/>
    <x v="1"/>
    <x v="0"/>
  </r>
  <r>
    <x v="1"/>
    <n v="103.81"/>
    <n v="28.3"/>
    <x v="2"/>
    <x v="0"/>
  </r>
  <r>
    <x v="0"/>
    <n v="78.290000000000006"/>
    <n v="30.1"/>
    <x v="0"/>
    <x v="0"/>
  </r>
  <r>
    <x v="1"/>
    <n v="65.930000000000007"/>
    <n v="30.3"/>
    <x v="2"/>
    <x v="0"/>
  </r>
  <r>
    <x v="0"/>
    <n v="207.28"/>
    <n v="34.9"/>
    <x v="1"/>
    <x v="1"/>
  </r>
  <r>
    <x v="0"/>
    <n v="97.06"/>
    <n v="30.9"/>
    <x v="2"/>
    <x v="0"/>
  </r>
  <r>
    <x v="0"/>
    <n v="105.51"/>
    <n v="32.700000000000003"/>
    <x v="2"/>
    <x v="0"/>
  </r>
  <r>
    <x v="1"/>
    <n v="68.94"/>
    <n v="26.8"/>
    <x v="2"/>
    <x v="0"/>
  </r>
  <r>
    <x v="0"/>
    <n v="114.41"/>
    <n v="32.5"/>
    <x v="2"/>
    <x v="0"/>
  </r>
  <r>
    <x v="0"/>
    <n v="80.8"/>
    <n v="44.8"/>
    <x v="2"/>
    <x v="0"/>
  </r>
  <r>
    <x v="1"/>
    <n v="81.03"/>
    <n v="32.6"/>
    <x v="2"/>
    <x v="0"/>
  </r>
  <r>
    <x v="0"/>
    <n v="79.58"/>
    <n v="22.2"/>
    <x v="2"/>
    <x v="0"/>
  </r>
  <r>
    <x v="0"/>
    <n v="92.65"/>
    <n v="15.7"/>
    <x v="2"/>
    <x v="0"/>
  </r>
  <r>
    <x v="0"/>
    <n v="227.96"/>
    <n v="32.799999999999997"/>
    <x v="1"/>
    <x v="0"/>
  </r>
  <r>
    <x v="1"/>
    <n v="84.88"/>
    <n v="27.1"/>
    <x v="2"/>
    <x v="0"/>
  </r>
  <r>
    <x v="1"/>
    <n v="75.290000000000006"/>
    <n v="22.6"/>
    <x v="3"/>
    <x v="0"/>
  </r>
  <r>
    <x v="1"/>
    <n v="84.9"/>
    <n v="21.6"/>
    <x v="2"/>
    <x v="0"/>
  </r>
  <r>
    <x v="1"/>
    <n v="79.89"/>
    <n v="24.5"/>
    <x v="3"/>
    <x v="0"/>
  </r>
  <r>
    <x v="1"/>
    <n v="88.41"/>
    <n v="25.3"/>
    <x v="0"/>
    <x v="0"/>
  </r>
  <r>
    <x v="1"/>
    <n v="169.67"/>
    <m/>
    <x v="1"/>
    <x v="1"/>
  </r>
  <r>
    <x v="1"/>
    <n v="90.11"/>
    <n v="23.6"/>
    <x v="2"/>
    <x v="0"/>
  </r>
  <r>
    <x v="0"/>
    <n v="98.22"/>
    <n v="34"/>
    <x v="1"/>
    <x v="0"/>
  </r>
  <r>
    <x v="0"/>
    <n v="131.43"/>
    <n v="24.3"/>
    <x v="2"/>
    <x v="0"/>
  </r>
  <r>
    <x v="1"/>
    <n v="103.25"/>
    <n v="26.9"/>
    <x v="0"/>
    <x v="0"/>
  </r>
  <r>
    <x v="1"/>
    <n v="114.53"/>
    <n v="29.1"/>
    <x v="1"/>
    <x v="0"/>
  </r>
  <r>
    <x v="0"/>
    <n v="110.1"/>
    <n v="30.9"/>
    <x v="2"/>
    <x v="0"/>
  </r>
  <r>
    <x v="0"/>
    <n v="93.3"/>
    <n v="32.700000000000003"/>
    <x v="2"/>
    <x v="0"/>
  </r>
  <r>
    <x v="1"/>
    <n v="77.12"/>
    <n v="28.4"/>
    <x v="2"/>
    <x v="0"/>
  </r>
  <r>
    <x v="1"/>
    <n v="81.680000000000007"/>
    <n v="23"/>
    <x v="1"/>
    <x v="0"/>
  </r>
  <r>
    <x v="0"/>
    <n v="93.15"/>
    <n v="23.6"/>
    <x v="1"/>
    <x v="0"/>
  </r>
  <r>
    <x v="0"/>
    <n v="80.569999999999993"/>
    <n v="39.799999999999997"/>
    <x v="3"/>
    <x v="0"/>
  </r>
  <r>
    <x v="1"/>
    <n v="191.82"/>
    <n v="40.4"/>
    <x v="3"/>
    <x v="1"/>
  </r>
  <r>
    <x v="1"/>
    <n v="86.55"/>
    <n v="29.8"/>
    <x v="3"/>
    <x v="0"/>
  </r>
  <r>
    <x v="1"/>
    <n v="84.86"/>
    <n v="28.6"/>
    <x v="2"/>
    <x v="0"/>
  </r>
  <r>
    <x v="1"/>
    <n v="120.46"/>
    <n v="36.799999999999997"/>
    <x v="3"/>
    <x v="1"/>
  </r>
  <r>
    <x v="0"/>
    <n v="74.86"/>
    <n v="26.9"/>
    <x v="2"/>
    <x v="0"/>
  </r>
  <r>
    <x v="0"/>
    <n v="98.09"/>
    <n v="25.2"/>
    <x v="3"/>
    <x v="0"/>
  </r>
  <r>
    <x v="1"/>
    <n v="80.430000000000007"/>
    <n v="29.7"/>
    <x v="2"/>
    <x v="1"/>
  </r>
  <r>
    <x v="1"/>
    <n v="70.13"/>
    <n v="17.8"/>
    <x v="1"/>
    <x v="0"/>
  </r>
  <r>
    <x v="0"/>
    <n v="103.72"/>
    <n v="35.4"/>
    <x v="0"/>
    <x v="0"/>
  </r>
  <r>
    <x v="0"/>
    <n v="104.51"/>
    <n v="27.3"/>
    <x v="3"/>
    <x v="1"/>
  </r>
  <r>
    <x v="0"/>
    <n v="74.650000000000006"/>
    <n v="25.3"/>
    <x v="0"/>
    <x v="0"/>
  </r>
  <r>
    <x v="0"/>
    <n v="107.29"/>
    <n v="28.1"/>
    <x v="2"/>
    <x v="0"/>
  </r>
  <r>
    <x v="0"/>
    <n v="122.74"/>
    <n v="23.3"/>
    <x v="1"/>
    <x v="0"/>
  </r>
  <r>
    <x v="1"/>
    <n v="89.86"/>
    <n v="24.4"/>
    <x v="2"/>
    <x v="0"/>
  </r>
  <r>
    <x v="1"/>
    <n v="82.1"/>
    <n v="26.4"/>
    <x v="1"/>
    <x v="0"/>
  </r>
  <r>
    <x v="0"/>
    <n v="213.11"/>
    <n v="34.700000000000003"/>
    <x v="2"/>
    <x v="0"/>
  </r>
  <r>
    <x v="0"/>
    <n v="87.25"/>
    <n v="24.9"/>
    <x v="3"/>
    <x v="0"/>
  </r>
  <r>
    <x v="0"/>
    <n v="75.28"/>
    <n v="36.700000000000003"/>
    <x v="0"/>
    <x v="0"/>
  </r>
  <r>
    <x v="0"/>
    <n v="84.25"/>
    <n v="24.5"/>
    <x v="1"/>
    <x v="0"/>
  </r>
  <r>
    <x v="0"/>
    <n v="74.099999999999994"/>
    <n v="28.8"/>
    <x v="1"/>
    <x v="1"/>
  </r>
  <r>
    <x v="0"/>
    <n v="228.05"/>
    <n v="51.9"/>
    <x v="1"/>
    <x v="0"/>
  </r>
  <r>
    <x v="1"/>
    <n v="75.13"/>
    <n v="31.1"/>
    <x v="0"/>
    <x v="0"/>
  </r>
  <r>
    <x v="1"/>
    <n v="88.31"/>
    <n v="24"/>
    <x v="3"/>
    <x v="0"/>
  </r>
  <r>
    <x v="1"/>
    <n v="93.48"/>
    <n v="25.2"/>
    <x v="0"/>
    <x v="0"/>
  </r>
  <r>
    <x v="0"/>
    <n v="124.34"/>
    <n v="34.700000000000003"/>
    <x v="0"/>
    <x v="0"/>
  </r>
  <r>
    <x v="0"/>
    <n v="78.34"/>
    <n v="25.5"/>
    <x v="2"/>
    <x v="0"/>
  </r>
  <r>
    <x v="0"/>
    <n v="83.43"/>
    <n v="38.4"/>
    <x v="1"/>
    <x v="0"/>
  </r>
  <r>
    <x v="0"/>
    <n v="82.63"/>
    <n v="17.899999999999999"/>
    <x v="3"/>
    <x v="0"/>
  </r>
  <r>
    <x v="0"/>
    <n v="84.7"/>
    <n v="34"/>
    <x v="2"/>
    <x v="0"/>
  </r>
  <r>
    <x v="0"/>
    <n v="84.91"/>
    <n v="26.1"/>
    <x v="1"/>
    <x v="0"/>
  </r>
  <r>
    <x v="0"/>
    <n v="77.819999999999993"/>
    <n v="27.5"/>
    <x v="3"/>
    <x v="1"/>
  </r>
  <r>
    <x v="0"/>
    <n v="71.2"/>
    <n v="27.1"/>
    <x v="2"/>
    <x v="0"/>
  </r>
  <r>
    <x v="0"/>
    <n v="84.4"/>
    <m/>
    <x v="3"/>
    <x v="0"/>
  </r>
  <r>
    <x v="0"/>
    <n v="69.94"/>
    <n v="22.8"/>
    <x v="1"/>
    <x v="0"/>
  </r>
  <r>
    <x v="0"/>
    <n v="77.959999999999994"/>
    <n v="26.3"/>
    <x v="3"/>
    <x v="0"/>
  </r>
  <r>
    <x v="1"/>
    <n v="183.87"/>
    <n v="26.2"/>
    <x v="2"/>
    <x v="0"/>
  </r>
  <r>
    <x v="0"/>
    <n v="76.44"/>
    <n v="48.3"/>
    <x v="1"/>
    <x v="0"/>
  </r>
  <r>
    <x v="1"/>
    <n v="105.91"/>
    <n v="30.8"/>
    <x v="2"/>
    <x v="0"/>
  </r>
  <r>
    <x v="1"/>
    <n v="91.85"/>
    <n v="21.4"/>
    <x v="0"/>
    <x v="0"/>
  </r>
  <r>
    <x v="0"/>
    <n v="105.55"/>
    <m/>
    <x v="3"/>
    <x v="0"/>
  </r>
  <r>
    <x v="0"/>
    <n v="180.63"/>
    <n v="31.8"/>
    <x v="0"/>
    <x v="0"/>
  </r>
  <r>
    <x v="1"/>
    <n v="69.12"/>
    <n v="26.8"/>
    <x v="2"/>
    <x v="0"/>
  </r>
  <r>
    <x v="1"/>
    <n v="73.290000000000006"/>
    <n v="28.1"/>
    <x v="3"/>
    <x v="0"/>
  </r>
  <r>
    <x v="0"/>
    <n v="82.85"/>
    <n v="46.9"/>
    <x v="1"/>
    <x v="0"/>
  </r>
  <r>
    <x v="1"/>
    <n v="205.35"/>
    <n v="42.2"/>
    <x v="0"/>
    <x v="1"/>
  </r>
  <r>
    <x v="0"/>
    <n v="203.01"/>
    <n v="25.4"/>
    <x v="2"/>
    <x v="0"/>
  </r>
  <r>
    <x v="1"/>
    <n v="77.989999999999995"/>
    <n v="32"/>
    <x v="3"/>
    <x v="0"/>
  </r>
  <r>
    <x v="0"/>
    <n v="78.239999999999995"/>
    <n v="28.6"/>
    <x v="1"/>
    <x v="0"/>
  </r>
  <r>
    <x v="0"/>
    <n v="97.06"/>
    <n v="28.5"/>
    <x v="0"/>
    <x v="0"/>
  </r>
  <r>
    <x v="0"/>
    <n v="76.89"/>
    <n v="30.2"/>
    <x v="1"/>
    <x v="0"/>
  </r>
  <r>
    <x v="0"/>
    <n v="96.7"/>
    <n v="31.4"/>
    <x v="1"/>
    <x v="0"/>
  </r>
  <r>
    <x v="0"/>
    <n v="65.33"/>
    <n v="26.1"/>
    <x v="2"/>
    <x v="0"/>
  </r>
  <r>
    <x v="1"/>
    <n v="113.68"/>
    <n v="22.8"/>
    <x v="1"/>
    <x v="0"/>
  </r>
  <r>
    <x v="0"/>
    <n v="112.2"/>
    <m/>
    <x v="2"/>
    <x v="0"/>
  </r>
  <r>
    <x v="1"/>
    <n v="202.98"/>
    <n v="41.3"/>
    <x v="2"/>
    <x v="0"/>
  </r>
  <r>
    <x v="0"/>
    <n v="104.92"/>
    <n v="22.6"/>
    <x v="2"/>
    <x v="0"/>
  </r>
  <r>
    <x v="0"/>
    <n v="82.77"/>
    <n v="36.299999999999997"/>
    <x v="1"/>
    <x v="0"/>
  </r>
  <r>
    <x v="0"/>
    <n v="203.81"/>
    <n v="46.6"/>
    <x v="2"/>
    <x v="0"/>
  </r>
  <r>
    <x v="0"/>
    <n v="124.06"/>
    <n v="20.8"/>
    <x v="2"/>
    <x v="0"/>
  </r>
  <r>
    <x v="0"/>
    <n v="97.73"/>
    <n v="21.5"/>
    <x v="3"/>
    <x v="1"/>
  </r>
  <r>
    <x v="0"/>
    <n v="82.94"/>
    <n v="29.3"/>
    <x v="1"/>
    <x v="0"/>
  </r>
  <r>
    <x v="0"/>
    <n v="87.79"/>
    <n v="40"/>
    <x v="0"/>
    <x v="0"/>
  </r>
  <r>
    <x v="1"/>
    <n v="195.04"/>
    <n v="45.5"/>
    <x v="2"/>
    <x v="0"/>
  </r>
  <r>
    <x v="1"/>
    <n v="97.92"/>
    <n v="23.1"/>
    <x v="2"/>
    <x v="0"/>
  </r>
  <r>
    <x v="0"/>
    <n v="113.2"/>
    <n v="38.700000000000003"/>
    <x v="3"/>
    <x v="0"/>
  </r>
  <r>
    <x v="1"/>
    <n v="70.03"/>
    <n v="23.1"/>
    <x v="3"/>
    <x v="0"/>
  </r>
  <r>
    <x v="1"/>
    <n v="80.930000000000007"/>
    <n v="24.8"/>
    <x v="1"/>
    <x v="0"/>
  </r>
  <r>
    <x v="0"/>
    <n v="267.76"/>
    <n v="29.3"/>
    <x v="0"/>
    <x v="0"/>
  </r>
  <r>
    <x v="0"/>
    <n v="88.63"/>
    <n v="24.5"/>
    <x v="2"/>
    <x v="0"/>
  </r>
  <r>
    <x v="1"/>
    <n v="118.55"/>
    <n v="38.4"/>
    <x v="3"/>
    <x v="0"/>
  </r>
  <r>
    <x v="0"/>
    <n v="85.04"/>
    <n v="29.9"/>
    <x v="2"/>
    <x v="0"/>
  </r>
  <r>
    <x v="0"/>
    <n v="84.84"/>
    <n v="39.4"/>
    <x v="1"/>
    <x v="0"/>
  </r>
  <r>
    <x v="0"/>
    <n v="91.02"/>
    <n v="25.8"/>
    <x v="2"/>
    <x v="0"/>
  </r>
  <r>
    <x v="1"/>
    <n v="88.51"/>
    <n v="27.7"/>
    <x v="1"/>
    <x v="0"/>
  </r>
  <r>
    <x v="0"/>
    <n v="99.76"/>
    <n v="23.2"/>
    <x v="1"/>
    <x v="0"/>
  </r>
  <r>
    <x v="0"/>
    <n v="103.79"/>
    <n v="28.6"/>
    <x v="2"/>
    <x v="0"/>
  </r>
  <r>
    <x v="0"/>
    <n v="97.78"/>
    <n v="29.8"/>
    <x v="1"/>
    <x v="0"/>
  </r>
  <r>
    <x v="0"/>
    <n v="90.52"/>
    <n v="28"/>
    <x v="2"/>
    <x v="0"/>
  </r>
  <r>
    <x v="1"/>
    <n v="88.11"/>
    <n v="15.5"/>
    <x v="1"/>
    <x v="0"/>
  </r>
  <r>
    <x v="1"/>
    <n v="111.65"/>
    <n v="35.200000000000003"/>
    <x v="0"/>
    <x v="0"/>
  </r>
  <r>
    <x v="1"/>
    <n v="84.66"/>
    <n v="22.4"/>
    <x v="2"/>
    <x v="0"/>
  </r>
  <r>
    <x v="1"/>
    <n v="219.38"/>
    <m/>
    <x v="2"/>
    <x v="0"/>
  </r>
  <r>
    <x v="0"/>
    <n v="125.43"/>
    <n v="32.200000000000003"/>
    <x v="1"/>
    <x v="0"/>
  </r>
  <r>
    <x v="0"/>
    <n v="98.76"/>
    <n v="26.4"/>
    <x v="3"/>
    <x v="0"/>
  </r>
  <r>
    <x v="1"/>
    <n v="109.27"/>
    <n v="43.8"/>
    <x v="0"/>
    <x v="0"/>
  </r>
  <r>
    <x v="0"/>
    <n v="92.99"/>
    <n v="29.3"/>
    <x v="0"/>
    <x v="0"/>
  </r>
  <r>
    <x v="1"/>
    <n v="80.72"/>
    <n v="29.3"/>
    <x v="1"/>
    <x v="0"/>
  </r>
  <r>
    <x v="0"/>
    <n v="111.61"/>
    <n v="36.9"/>
    <x v="3"/>
    <x v="0"/>
  </r>
  <r>
    <x v="1"/>
    <n v="91.88"/>
    <n v="24.9"/>
    <x v="0"/>
    <x v="0"/>
  </r>
  <r>
    <x v="1"/>
    <n v="99.07"/>
    <n v="22.1"/>
    <x v="2"/>
    <x v="0"/>
  </r>
  <r>
    <x v="0"/>
    <n v="98.09"/>
    <n v="17.3"/>
    <x v="2"/>
    <x v="0"/>
  </r>
  <r>
    <x v="1"/>
    <n v="94.11"/>
    <n v="28.6"/>
    <x v="0"/>
    <x v="0"/>
  </r>
  <r>
    <x v="0"/>
    <n v="96.1"/>
    <n v="29.6"/>
    <x v="2"/>
    <x v="0"/>
  </r>
  <r>
    <x v="0"/>
    <n v="173.96"/>
    <n v="31.2"/>
    <x v="0"/>
    <x v="0"/>
  </r>
  <r>
    <x v="1"/>
    <n v="91.46"/>
    <n v="29.5"/>
    <x v="2"/>
    <x v="0"/>
  </r>
  <r>
    <x v="1"/>
    <n v="94.38"/>
    <n v="34"/>
    <x v="2"/>
    <x v="0"/>
  </r>
  <r>
    <x v="0"/>
    <n v="97.24"/>
    <n v="22.5"/>
    <x v="2"/>
    <x v="0"/>
  </r>
  <r>
    <x v="1"/>
    <n v="91.82"/>
    <n v="36.9"/>
    <x v="1"/>
    <x v="0"/>
  </r>
  <r>
    <x v="1"/>
    <n v="75.430000000000007"/>
    <n v="36.4"/>
    <x v="3"/>
    <x v="0"/>
  </r>
  <r>
    <x v="0"/>
    <n v="87.52"/>
    <n v="39.200000000000003"/>
    <x v="2"/>
    <x v="0"/>
  </r>
  <r>
    <x v="1"/>
    <n v="259.63"/>
    <n v="31.7"/>
    <x v="3"/>
    <x v="1"/>
  </r>
  <r>
    <x v="1"/>
    <n v="88.57"/>
    <n v="31.1"/>
    <x v="2"/>
    <x v="0"/>
  </r>
  <r>
    <x v="0"/>
    <n v="75.459999999999994"/>
    <n v="29.3"/>
    <x v="0"/>
    <x v="0"/>
  </r>
  <r>
    <x v="1"/>
    <n v="81.540000000000006"/>
    <n v="43.1"/>
    <x v="1"/>
    <x v="0"/>
  </r>
  <r>
    <x v="1"/>
    <n v="84.56"/>
    <n v="41.8"/>
    <x v="2"/>
    <x v="0"/>
  </r>
  <r>
    <x v="0"/>
    <n v="153.24"/>
    <n v="38.200000000000003"/>
    <x v="1"/>
    <x v="0"/>
  </r>
  <r>
    <x v="0"/>
    <n v="84.4"/>
    <n v="25.9"/>
    <x v="2"/>
    <x v="0"/>
  </r>
  <r>
    <x v="0"/>
    <n v="105.08"/>
    <n v="25.5"/>
    <x v="2"/>
    <x v="0"/>
  </r>
  <r>
    <x v="1"/>
    <n v="83.65"/>
    <n v="42.1"/>
    <x v="3"/>
    <x v="0"/>
  </r>
  <r>
    <x v="1"/>
    <n v="91.08"/>
    <n v="34.299999999999997"/>
    <x v="2"/>
    <x v="0"/>
  </r>
  <r>
    <x v="0"/>
    <n v="75.86"/>
    <n v="20"/>
    <x v="1"/>
    <x v="0"/>
  </r>
  <r>
    <x v="0"/>
    <n v="108.62"/>
    <n v="25.1"/>
    <x v="1"/>
    <x v="0"/>
  </r>
  <r>
    <x v="0"/>
    <n v="92.16"/>
    <n v="22.8"/>
    <x v="2"/>
    <x v="0"/>
  </r>
  <r>
    <x v="0"/>
    <n v="105.48"/>
    <n v="28.4"/>
    <x v="1"/>
    <x v="0"/>
  </r>
  <r>
    <x v="1"/>
    <n v="244.3"/>
    <n v="37.299999999999997"/>
    <x v="2"/>
    <x v="0"/>
  </r>
  <r>
    <x v="1"/>
    <n v="87.18"/>
    <n v="20"/>
    <x v="0"/>
    <x v="0"/>
  </r>
  <r>
    <x v="1"/>
    <n v="105.77"/>
    <n v="36.799999999999997"/>
    <x v="2"/>
    <x v="0"/>
  </r>
  <r>
    <x v="1"/>
    <n v="89.57"/>
    <n v="48.1"/>
    <x v="2"/>
    <x v="0"/>
  </r>
  <r>
    <x v="1"/>
    <n v="97.31"/>
    <n v="22.2"/>
    <x v="1"/>
    <x v="0"/>
  </r>
  <r>
    <x v="1"/>
    <n v="90.16"/>
    <n v="34.4"/>
    <x v="2"/>
    <x v="0"/>
  </r>
  <r>
    <x v="1"/>
    <n v="76.680000000000007"/>
    <n v="34.799999999999997"/>
    <x v="3"/>
    <x v="0"/>
  </r>
  <r>
    <x v="0"/>
    <n v="86.4"/>
    <n v="32.6"/>
    <x v="3"/>
    <x v="0"/>
  </r>
  <r>
    <x v="0"/>
    <n v="84.1"/>
    <n v="33.299999999999997"/>
    <x v="1"/>
    <x v="0"/>
  </r>
  <r>
    <x v="1"/>
    <n v="77.67"/>
    <n v="25.6"/>
    <x v="2"/>
    <x v="0"/>
  </r>
  <r>
    <x v="0"/>
    <n v="72.650000000000006"/>
    <n v="25.6"/>
    <x v="1"/>
    <x v="0"/>
  </r>
  <r>
    <x v="0"/>
    <n v="85.91"/>
    <n v="22.1"/>
    <x v="1"/>
    <x v="0"/>
  </r>
  <r>
    <x v="1"/>
    <n v="99.75"/>
    <n v="16"/>
    <x v="1"/>
    <x v="0"/>
  </r>
  <r>
    <x v="0"/>
    <n v="100.61"/>
    <m/>
    <x v="1"/>
    <x v="0"/>
  </r>
  <r>
    <x v="0"/>
    <n v="233.29"/>
    <n v="48.9"/>
    <x v="2"/>
    <x v="1"/>
  </r>
  <r>
    <x v="1"/>
    <n v="84.68"/>
    <n v="34.700000000000003"/>
    <x v="0"/>
    <x v="0"/>
  </r>
  <r>
    <x v="1"/>
    <n v="90.92"/>
    <n v="29.1"/>
    <x v="2"/>
    <x v="0"/>
  </r>
  <r>
    <x v="1"/>
    <n v="116.04"/>
    <n v="23.8"/>
    <x v="1"/>
    <x v="0"/>
  </r>
  <r>
    <x v="1"/>
    <n v="124.45"/>
    <n v="24.6"/>
    <x v="2"/>
    <x v="0"/>
  </r>
  <r>
    <x v="0"/>
    <n v="90.77"/>
    <n v="43.9"/>
    <x v="0"/>
    <x v="0"/>
  </r>
  <r>
    <x v="1"/>
    <n v="75.56"/>
    <n v="29.4"/>
    <x v="3"/>
    <x v="0"/>
  </r>
  <r>
    <x v="1"/>
    <n v="87.7"/>
    <n v="29.6"/>
    <x v="2"/>
    <x v="0"/>
  </r>
  <r>
    <x v="0"/>
    <n v="224.63"/>
    <n v="42.8"/>
    <x v="2"/>
    <x v="0"/>
  </r>
  <r>
    <x v="1"/>
    <n v="70.91"/>
    <n v="28.3"/>
    <x v="2"/>
    <x v="0"/>
  </r>
  <r>
    <x v="1"/>
    <n v="112.3"/>
    <n v="26.6"/>
    <x v="1"/>
    <x v="0"/>
  </r>
  <r>
    <x v="1"/>
    <n v="97.26"/>
    <n v="16.7"/>
    <x v="1"/>
    <x v="0"/>
  </r>
  <r>
    <x v="0"/>
    <n v="87.94"/>
    <n v="43.8"/>
    <x v="2"/>
    <x v="0"/>
  </r>
  <r>
    <x v="1"/>
    <n v="96.63"/>
    <n v="26.5"/>
    <x v="1"/>
    <x v="0"/>
  </r>
  <r>
    <x v="1"/>
    <n v="82.67"/>
    <n v="22.5"/>
    <x v="2"/>
    <x v="0"/>
  </r>
  <r>
    <x v="1"/>
    <n v="77.290000000000006"/>
    <n v="28.4"/>
    <x v="2"/>
    <x v="0"/>
  </r>
  <r>
    <x v="1"/>
    <n v="72.03"/>
    <n v="37.5"/>
    <x v="3"/>
    <x v="0"/>
  </r>
  <r>
    <x v="0"/>
    <n v="109.16"/>
    <n v="28"/>
    <x v="3"/>
    <x v="0"/>
  </r>
  <r>
    <x v="1"/>
    <n v="93.99"/>
    <n v="37.799999999999997"/>
    <x v="0"/>
    <x v="0"/>
  </r>
  <r>
    <x v="0"/>
    <n v="99.44"/>
    <n v="25"/>
    <x v="0"/>
    <x v="0"/>
  </r>
  <r>
    <x v="1"/>
    <n v="80.84"/>
    <n v="30.7"/>
    <x v="1"/>
    <x v="0"/>
  </r>
  <r>
    <x v="0"/>
    <n v="94.27"/>
    <n v="14"/>
    <x v="1"/>
    <x v="0"/>
  </r>
  <r>
    <x v="0"/>
    <n v="219.91"/>
    <m/>
    <x v="1"/>
    <x v="1"/>
  </r>
  <r>
    <x v="0"/>
    <n v="87.91"/>
    <n v="22.7"/>
    <x v="0"/>
    <x v="0"/>
  </r>
  <r>
    <x v="0"/>
    <n v="77.459999999999994"/>
    <n v="30.9"/>
    <x v="0"/>
    <x v="0"/>
  </r>
  <r>
    <x v="1"/>
    <n v="72.010000000000005"/>
    <n v="26"/>
    <x v="0"/>
    <x v="0"/>
  </r>
  <r>
    <x v="0"/>
    <n v="79.42"/>
    <n v="21.4"/>
    <x v="2"/>
    <x v="0"/>
  </r>
  <r>
    <x v="1"/>
    <n v="99.48"/>
    <n v="27.2"/>
    <x v="2"/>
    <x v="0"/>
  </r>
  <r>
    <x v="0"/>
    <n v="84.2"/>
    <n v="29.7"/>
    <x v="2"/>
    <x v="1"/>
  </r>
  <r>
    <x v="1"/>
    <n v="97.6"/>
    <n v="44.8"/>
    <x v="3"/>
    <x v="0"/>
  </r>
  <r>
    <x v="1"/>
    <n v="102"/>
    <n v="40.4"/>
    <x v="3"/>
    <x v="0"/>
  </r>
  <r>
    <x v="1"/>
    <n v="107.78"/>
    <n v="25.1"/>
    <x v="2"/>
    <x v="0"/>
  </r>
  <r>
    <x v="1"/>
    <n v="103.15"/>
    <n v="21"/>
    <x v="3"/>
    <x v="0"/>
  </r>
  <r>
    <x v="1"/>
    <n v="91.32"/>
    <n v="24.3"/>
    <x v="2"/>
    <x v="0"/>
  </r>
  <r>
    <x v="1"/>
    <n v="217"/>
    <n v="29.4"/>
    <x v="0"/>
    <x v="0"/>
  </r>
  <r>
    <x v="0"/>
    <n v="95.16"/>
    <n v="42.7"/>
    <x v="0"/>
    <x v="0"/>
  </r>
  <r>
    <x v="0"/>
    <n v="65.040000000000006"/>
    <n v="30.9"/>
    <x v="2"/>
    <x v="0"/>
  </r>
  <r>
    <x v="0"/>
    <n v="79.209999999999994"/>
    <n v="19.5"/>
    <x v="1"/>
    <x v="0"/>
  </r>
  <r>
    <x v="1"/>
    <n v="91.63"/>
    <n v="33.5"/>
    <x v="3"/>
    <x v="0"/>
  </r>
  <r>
    <x v="1"/>
    <n v="79.760000000000005"/>
    <n v="15.6"/>
    <x v="1"/>
    <x v="0"/>
  </r>
  <r>
    <x v="1"/>
    <n v="71.88"/>
    <n v="26.7"/>
    <x v="2"/>
    <x v="0"/>
  </r>
  <r>
    <x v="0"/>
    <n v="88.2"/>
    <n v="22.7"/>
    <x v="2"/>
    <x v="0"/>
  </r>
  <r>
    <x v="0"/>
    <n v="100.54"/>
    <n v="22.1"/>
    <x v="3"/>
    <x v="0"/>
  </r>
  <r>
    <x v="0"/>
    <n v="69.209999999999994"/>
    <n v="33.1"/>
    <x v="2"/>
    <x v="0"/>
  </r>
  <r>
    <x v="1"/>
    <n v="185.49"/>
    <n v="37.1"/>
    <x v="2"/>
    <x v="1"/>
  </r>
  <r>
    <x v="1"/>
    <n v="82.24"/>
    <n v="23.8"/>
    <x v="0"/>
    <x v="0"/>
  </r>
  <r>
    <x v="1"/>
    <n v="99.58"/>
    <n v="24.1"/>
    <x v="1"/>
    <x v="0"/>
  </r>
  <r>
    <x v="1"/>
    <n v="69.84"/>
    <n v="13.7"/>
    <x v="1"/>
    <x v="0"/>
  </r>
  <r>
    <x v="1"/>
    <n v="114.54"/>
    <n v="30.1"/>
    <x v="3"/>
    <x v="0"/>
  </r>
  <r>
    <x v="0"/>
    <n v="79.98"/>
    <n v="41.4"/>
    <x v="2"/>
    <x v="0"/>
  </r>
  <r>
    <x v="0"/>
    <n v="86.94"/>
    <n v="41.1"/>
    <x v="0"/>
    <x v="1"/>
  </r>
  <r>
    <x v="1"/>
    <n v="93.3"/>
    <n v="25.9"/>
    <x v="1"/>
    <x v="0"/>
  </r>
  <r>
    <x v="1"/>
    <n v="88.66"/>
    <n v="36.700000000000003"/>
    <x v="0"/>
    <x v="0"/>
  </r>
  <r>
    <x v="0"/>
    <n v="83.84"/>
    <n v="35"/>
    <x v="1"/>
    <x v="0"/>
  </r>
  <r>
    <x v="0"/>
    <n v="94.63"/>
    <n v="24.9"/>
    <x v="2"/>
    <x v="0"/>
  </r>
  <r>
    <x v="1"/>
    <n v="76.11"/>
    <n v="37"/>
    <x v="1"/>
    <x v="0"/>
  </r>
  <r>
    <x v="0"/>
    <n v="85.83"/>
    <n v="44"/>
    <x v="0"/>
    <x v="0"/>
  </r>
  <r>
    <x v="0"/>
    <n v="70.56"/>
    <n v="28.6"/>
    <x v="3"/>
    <x v="0"/>
  </r>
  <r>
    <x v="1"/>
    <n v="103.94"/>
    <n v="32.5"/>
    <x v="3"/>
    <x v="0"/>
  </r>
  <r>
    <x v="0"/>
    <n v="79.7"/>
    <n v="25"/>
    <x v="2"/>
    <x v="0"/>
  </r>
  <r>
    <x v="1"/>
    <n v="89.38"/>
    <n v="19"/>
    <x v="1"/>
    <x v="0"/>
  </r>
  <r>
    <x v="0"/>
    <n v="100.8"/>
    <n v="39.299999999999997"/>
    <x v="0"/>
    <x v="0"/>
  </r>
  <r>
    <x v="0"/>
    <n v="98.66"/>
    <n v="28.3"/>
    <x v="1"/>
    <x v="0"/>
  </r>
  <r>
    <x v="0"/>
    <n v="96.42"/>
    <n v="22.6"/>
    <x v="1"/>
    <x v="0"/>
  </r>
  <r>
    <x v="1"/>
    <n v="94.06"/>
    <n v="14.8"/>
    <x v="1"/>
    <x v="0"/>
  </r>
  <r>
    <x v="0"/>
    <n v="98.35"/>
    <n v="26.6"/>
    <x v="2"/>
    <x v="0"/>
  </r>
  <r>
    <x v="1"/>
    <n v="107.43"/>
    <n v="26.5"/>
    <x v="2"/>
    <x v="0"/>
  </r>
  <r>
    <x v="1"/>
    <n v="123.04"/>
    <n v="15.9"/>
    <x v="1"/>
    <x v="0"/>
  </r>
  <r>
    <x v="0"/>
    <n v="77.319999999999993"/>
    <n v="24.8"/>
    <x v="1"/>
    <x v="0"/>
  </r>
  <r>
    <x v="0"/>
    <n v="208.31"/>
    <n v="31.8"/>
    <x v="0"/>
    <x v="0"/>
  </r>
  <r>
    <x v="0"/>
    <n v="77.67"/>
    <n v="34.5"/>
    <x v="1"/>
    <x v="0"/>
  </r>
  <r>
    <x v="0"/>
    <n v="72.489999999999995"/>
    <n v="16.899999999999999"/>
    <x v="1"/>
    <x v="0"/>
  </r>
  <r>
    <x v="0"/>
    <n v="81.2"/>
    <n v="23"/>
    <x v="1"/>
    <x v="0"/>
  </r>
  <r>
    <x v="0"/>
    <n v="103.22"/>
    <n v="20.5"/>
    <x v="2"/>
    <x v="0"/>
  </r>
  <r>
    <x v="1"/>
    <n v="84.46"/>
    <n v="21.8"/>
    <x v="1"/>
    <x v="0"/>
  </r>
  <r>
    <x v="1"/>
    <n v="219.82"/>
    <n v="29.5"/>
    <x v="0"/>
    <x v="0"/>
  </r>
  <r>
    <x v="0"/>
    <n v="109.51"/>
    <m/>
    <x v="2"/>
    <x v="0"/>
  </r>
  <r>
    <x v="0"/>
    <n v="111.22"/>
    <n v="25.5"/>
    <x v="1"/>
    <x v="0"/>
  </r>
  <r>
    <x v="0"/>
    <n v="67.959999999999994"/>
    <n v="26.8"/>
    <x v="1"/>
    <x v="0"/>
  </r>
  <r>
    <x v="1"/>
    <n v="104.03"/>
    <n v="47.3"/>
    <x v="3"/>
    <x v="0"/>
  </r>
  <r>
    <x v="1"/>
    <n v="75.930000000000007"/>
    <n v="34.700000000000003"/>
    <x v="0"/>
    <x v="0"/>
  </r>
  <r>
    <x v="1"/>
    <n v="95.37"/>
    <n v="17.3"/>
    <x v="1"/>
    <x v="0"/>
  </r>
  <r>
    <x v="0"/>
    <n v="267.61"/>
    <n v="27.9"/>
    <x v="3"/>
    <x v="0"/>
  </r>
  <r>
    <x v="0"/>
    <n v="91.65"/>
    <n v="25.7"/>
    <x v="0"/>
    <x v="0"/>
  </r>
  <r>
    <x v="1"/>
    <n v="103.35"/>
    <n v="28.1"/>
    <x v="0"/>
    <x v="0"/>
  </r>
  <r>
    <x v="0"/>
    <n v="120.85"/>
    <n v="16.2"/>
    <x v="1"/>
    <x v="0"/>
  </r>
  <r>
    <x v="1"/>
    <n v="104.36"/>
    <n v="30.2"/>
    <x v="2"/>
    <x v="0"/>
  </r>
  <r>
    <x v="0"/>
    <n v="75.319999999999993"/>
    <m/>
    <x v="0"/>
    <x v="1"/>
  </r>
  <r>
    <x v="0"/>
    <n v="82.02"/>
    <n v="41.8"/>
    <x v="3"/>
    <x v="0"/>
  </r>
  <r>
    <x v="0"/>
    <n v="97.16"/>
    <n v="33.1"/>
    <x v="1"/>
    <x v="0"/>
  </r>
  <r>
    <x v="1"/>
    <n v="77.16"/>
    <n v="35.200000000000003"/>
    <x v="3"/>
    <x v="0"/>
  </r>
  <r>
    <x v="1"/>
    <n v="88.65"/>
    <n v="30.3"/>
    <x v="2"/>
    <x v="0"/>
  </r>
  <r>
    <x v="0"/>
    <n v="92.75"/>
    <n v="34.5"/>
    <x v="3"/>
    <x v="0"/>
  </r>
  <r>
    <x v="1"/>
    <n v="107.82"/>
    <n v="26"/>
    <x v="2"/>
    <x v="0"/>
  </r>
  <r>
    <x v="1"/>
    <n v="102.51"/>
    <n v="26.6"/>
    <x v="3"/>
    <x v="0"/>
  </r>
  <r>
    <x v="1"/>
    <n v="76.819999999999993"/>
    <n v="27.3"/>
    <x v="2"/>
    <x v="0"/>
  </r>
  <r>
    <x v="0"/>
    <n v="83.14"/>
    <n v="31.9"/>
    <x v="2"/>
    <x v="0"/>
  </r>
  <r>
    <x v="0"/>
    <n v="96.75"/>
    <n v="28.4"/>
    <x v="0"/>
    <x v="0"/>
  </r>
  <r>
    <x v="0"/>
    <n v="73.36"/>
    <n v="16.100000000000001"/>
    <x v="2"/>
    <x v="0"/>
  </r>
  <r>
    <x v="1"/>
    <n v="68.37"/>
    <n v="29.4"/>
    <x v="3"/>
    <x v="0"/>
  </r>
  <r>
    <x v="1"/>
    <n v="78.930000000000007"/>
    <n v="30.9"/>
    <x v="0"/>
    <x v="0"/>
  </r>
  <r>
    <x v="0"/>
    <n v="103.78"/>
    <n v="32.700000000000003"/>
    <x v="0"/>
    <x v="0"/>
  </r>
  <r>
    <x v="0"/>
    <n v="213.43"/>
    <n v="36.700000000000003"/>
    <x v="3"/>
    <x v="0"/>
  </r>
  <r>
    <x v="0"/>
    <n v="106.51"/>
    <n v="40.200000000000003"/>
    <x v="2"/>
    <x v="0"/>
  </r>
  <r>
    <x v="1"/>
    <n v="89.88"/>
    <n v="33.1"/>
    <x v="0"/>
    <x v="0"/>
  </r>
  <r>
    <x v="0"/>
    <n v="87.16"/>
    <n v="28.2"/>
    <x v="2"/>
    <x v="0"/>
  </r>
  <r>
    <x v="0"/>
    <n v="73.2"/>
    <n v="16.8"/>
    <x v="1"/>
    <x v="0"/>
  </r>
  <r>
    <x v="0"/>
    <n v="82.72"/>
    <n v="29.8"/>
    <x v="3"/>
    <x v="0"/>
  </r>
  <r>
    <x v="1"/>
    <n v="104.16"/>
    <n v="21.5"/>
    <x v="2"/>
    <x v="0"/>
  </r>
  <r>
    <x v="0"/>
    <n v="81.13"/>
    <n v="22.8"/>
    <x v="2"/>
    <x v="0"/>
  </r>
  <r>
    <x v="1"/>
    <n v="89.3"/>
    <n v="48.4"/>
    <x v="3"/>
    <x v="0"/>
  </r>
  <r>
    <x v="1"/>
    <n v="92.87"/>
    <n v="30.1"/>
    <x v="2"/>
    <x v="0"/>
  </r>
  <r>
    <x v="0"/>
    <n v="109"/>
    <m/>
    <x v="1"/>
    <x v="0"/>
  </r>
  <r>
    <x v="1"/>
    <n v="103.73"/>
    <n v="34.700000000000003"/>
    <x v="2"/>
    <x v="0"/>
  </r>
  <r>
    <x v="0"/>
    <n v="78.91"/>
    <n v="34.299999999999997"/>
    <x v="1"/>
    <x v="0"/>
  </r>
  <r>
    <x v="1"/>
    <n v="95.28"/>
    <n v="16.5"/>
    <x v="1"/>
    <x v="0"/>
  </r>
  <r>
    <x v="0"/>
    <n v="68.61"/>
    <n v="31.9"/>
    <x v="2"/>
    <x v="0"/>
  </r>
  <r>
    <x v="1"/>
    <n v="74.14"/>
    <n v="31.2"/>
    <x v="0"/>
    <x v="0"/>
  </r>
  <r>
    <x v="0"/>
    <n v="92.15"/>
    <n v="20.8"/>
    <x v="2"/>
    <x v="0"/>
  </r>
  <r>
    <x v="1"/>
    <n v="86.92"/>
    <n v="22"/>
    <x v="1"/>
    <x v="0"/>
  </r>
  <r>
    <x v="0"/>
    <n v="82.64"/>
    <n v="31.1"/>
    <x v="1"/>
    <x v="0"/>
  </r>
  <r>
    <x v="0"/>
    <n v="76.31"/>
    <n v="15.5"/>
    <x v="1"/>
    <x v="0"/>
  </r>
  <r>
    <x v="0"/>
    <n v="86.06"/>
    <n v="38.1"/>
    <x v="2"/>
    <x v="0"/>
  </r>
  <r>
    <x v="0"/>
    <n v="87.72"/>
    <n v="21.7"/>
    <x v="2"/>
    <x v="0"/>
  </r>
  <r>
    <x v="0"/>
    <n v="78.680000000000007"/>
    <n v="23.3"/>
    <x v="2"/>
    <x v="0"/>
  </r>
  <r>
    <x v="0"/>
    <n v="104.26"/>
    <n v="25.9"/>
    <x v="1"/>
    <x v="0"/>
  </r>
  <r>
    <x v="1"/>
    <n v="92.82"/>
    <n v="24.1"/>
    <x v="2"/>
    <x v="0"/>
  </r>
  <r>
    <x v="0"/>
    <n v="115.71"/>
    <n v="31.1"/>
    <x v="0"/>
    <x v="0"/>
  </r>
  <r>
    <x v="0"/>
    <n v="74.64"/>
    <n v="22.4"/>
    <x v="1"/>
    <x v="0"/>
  </r>
  <r>
    <x v="0"/>
    <n v="200.8"/>
    <n v="32.299999999999997"/>
    <x v="1"/>
    <x v="0"/>
  </r>
  <r>
    <x v="1"/>
    <n v="81.96"/>
    <n v="34.6"/>
    <x v="2"/>
    <x v="0"/>
  </r>
  <r>
    <x v="1"/>
    <n v="266.58999999999997"/>
    <n v="25.5"/>
    <x v="2"/>
    <x v="0"/>
  </r>
  <r>
    <x v="1"/>
    <n v="198.3"/>
    <n v="54.3"/>
    <x v="0"/>
    <x v="0"/>
  </r>
  <r>
    <x v="0"/>
    <n v="86.99"/>
    <n v="28.9"/>
    <x v="3"/>
    <x v="0"/>
  </r>
  <r>
    <x v="0"/>
    <n v="103.11"/>
    <n v="18.3"/>
    <x v="1"/>
    <x v="0"/>
  </r>
  <r>
    <x v="0"/>
    <n v="121.39"/>
    <n v="27"/>
    <x v="1"/>
    <x v="0"/>
  </r>
  <r>
    <x v="1"/>
    <n v="88.6"/>
    <n v="32.5"/>
    <x v="1"/>
    <x v="0"/>
  </r>
  <r>
    <x v="0"/>
    <n v="112.16"/>
    <n v="25.7"/>
    <x v="1"/>
    <x v="0"/>
  </r>
  <r>
    <x v="0"/>
    <n v="73"/>
    <n v="26.2"/>
    <x v="2"/>
    <x v="0"/>
  </r>
  <r>
    <x v="0"/>
    <n v="102.07"/>
    <n v="16.7"/>
    <x v="3"/>
    <x v="0"/>
  </r>
  <r>
    <x v="0"/>
    <n v="113.26"/>
    <n v="27.6"/>
    <x v="2"/>
    <x v="0"/>
  </r>
  <r>
    <x v="0"/>
    <n v="231.54"/>
    <n v="29.9"/>
    <x v="2"/>
    <x v="0"/>
  </r>
  <r>
    <x v="1"/>
    <n v="104.21"/>
    <n v="35.700000000000003"/>
    <x v="2"/>
    <x v="0"/>
  </r>
  <r>
    <x v="1"/>
    <n v="82.93"/>
    <n v="29.7"/>
    <x v="3"/>
    <x v="0"/>
  </r>
  <r>
    <x v="0"/>
    <n v="122.25"/>
    <n v="16.7"/>
    <x v="1"/>
    <x v="0"/>
  </r>
  <r>
    <x v="1"/>
    <n v="88.68"/>
    <n v="23.9"/>
    <x v="2"/>
    <x v="0"/>
  </r>
  <r>
    <x v="1"/>
    <n v="96.28"/>
    <n v="31.1"/>
    <x v="2"/>
    <x v="0"/>
  </r>
  <r>
    <x v="0"/>
    <n v="114.18"/>
    <n v="23.3"/>
    <x v="2"/>
    <x v="0"/>
  </r>
  <r>
    <x v="0"/>
    <n v="74.819999999999993"/>
    <n v="30.6"/>
    <x v="2"/>
    <x v="0"/>
  </r>
  <r>
    <x v="0"/>
    <n v="98.37"/>
    <n v="27.2"/>
    <x v="2"/>
    <x v="0"/>
  </r>
  <r>
    <x v="0"/>
    <n v="83.7"/>
    <n v="20.6"/>
    <x v="2"/>
    <x v="0"/>
  </r>
  <r>
    <x v="0"/>
    <n v="85.03"/>
    <n v="23.9"/>
    <x v="0"/>
    <x v="0"/>
  </r>
  <r>
    <x v="1"/>
    <n v="66.3"/>
    <n v="27.2"/>
    <x v="2"/>
    <x v="0"/>
  </r>
  <r>
    <x v="1"/>
    <n v="82.57"/>
    <n v="27.5"/>
    <x v="1"/>
    <x v="0"/>
  </r>
  <r>
    <x v="1"/>
    <n v="77.44"/>
    <n v="21.4"/>
    <x v="0"/>
    <x v="0"/>
  </r>
  <r>
    <x v="1"/>
    <n v="90.4"/>
    <n v="33.1"/>
    <x v="0"/>
    <x v="0"/>
  </r>
  <r>
    <x v="0"/>
    <n v="180.76"/>
    <n v="26.9"/>
    <x v="1"/>
    <x v="0"/>
  </r>
  <r>
    <x v="0"/>
    <n v="116.69"/>
    <n v="34.5"/>
    <x v="0"/>
    <x v="1"/>
  </r>
  <r>
    <x v="0"/>
    <n v="75.78"/>
    <n v="23.6"/>
    <x v="1"/>
    <x v="0"/>
  </r>
  <r>
    <x v="0"/>
    <n v="71.5"/>
    <n v="40.299999999999997"/>
    <x v="3"/>
    <x v="0"/>
  </r>
  <r>
    <x v="0"/>
    <n v="75.06"/>
    <n v="29.7"/>
    <x v="1"/>
    <x v="0"/>
  </r>
  <r>
    <x v="1"/>
    <n v="79.14"/>
    <n v="25"/>
    <x v="0"/>
    <x v="0"/>
  </r>
  <r>
    <x v="1"/>
    <n v="205"/>
    <n v="30.1"/>
    <x v="2"/>
    <x v="0"/>
  </r>
  <r>
    <x v="0"/>
    <n v="82.09"/>
    <n v="14.1"/>
    <x v="2"/>
    <x v="0"/>
  </r>
  <r>
    <x v="0"/>
    <n v="65.59"/>
    <n v="28.1"/>
    <x v="2"/>
    <x v="0"/>
  </r>
  <r>
    <x v="0"/>
    <n v="200.28"/>
    <n v="30"/>
    <x v="0"/>
    <x v="0"/>
  </r>
  <r>
    <x v="1"/>
    <n v="106.47"/>
    <n v="27.2"/>
    <x v="1"/>
    <x v="0"/>
  </r>
  <r>
    <x v="1"/>
    <n v="69.47"/>
    <n v="18.899999999999999"/>
    <x v="1"/>
    <x v="0"/>
  </r>
  <r>
    <x v="1"/>
    <n v="100.08"/>
    <n v="20.9"/>
    <x v="3"/>
    <x v="0"/>
  </r>
  <r>
    <x v="1"/>
    <n v="107.18"/>
    <n v="22.8"/>
    <x v="2"/>
    <x v="0"/>
  </r>
  <r>
    <x v="0"/>
    <n v="77.599999999999994"/>
    <n v="23.4"/>
    <x v="1"/>
    <x v="0"/>
  </r>
  <r>
    <x v="1"/>
    <n v="216.88"/>
    <n v="31.4"/>
    <x v="3"/>
    <x v="0"/>
  </r>
  <r>
    <x v="0"/>
    <n v="82.18"/>
    <n v="42.7"/>
    <x v="2"/>
    <x v="0"/>
  </r>
  <r>
    <x v="1"/>
    <n v="88.98"/>
    <n v="20.6"/>
    <x v="3"/>
    <x v="0"/>
  </r>
  <r>
    <x v="1"/>
    <n v="72.36"/>
    <n v="20.5"/>
    <x v="1"/>
    <x v="0"/>
  </r>
  <r>
    <x v="0"/>
    <n v="196.01"/>
    <n v="28.1"/>
    <x v="2"/>
    <x v="0"/>
  </r>
  <r>
    <x v="0"/>
    <n v="81.33"/>
    <n v="28.9"/>
    <x v="2"/>
    <x v="0"/>
  </r>
  <r>
    <x v="0"/>
    <n v="84.63"/>
    <n v="40.1"/>
    <x v="1"/>
    <x v="0"/>
  </r>
  <r>
    <x v="0"/>
    <n v="205.84"/>
    <n v="54.6"/>
    <x v="2"/>
    <x v="0"/>
  </r>
  <r>
    <x v="0"/>
    <n v="99.6"/>
    <n v="34.299999999999997"/>
    <x v="0"/>
    <x v="0"/>
  </r>
  <r>
    <x v="0"/>
    <n v="89.28"/>
    <n v="21.7"/>
    <x v="3"/>
    <x v="0"/>
  </r>
  <r>
    <x v="1"/>
    <n v="94.67"/>
    <n v="19.7"/>
    <x v="1"/>
    <x v="0"/>
  </r>
  <r>
    <x v="1"/>
    <n v="177.56"/>
    <n v="30.1"/>
    <x v="2"/>
    <x v="0"/>
  </r>
  <r>
    <x v="1"/>
    <n v="89.24"/>
    <n v="32.700000000000003"/>
    <x v="0"/>
    <x v="0"/>
  </r>
  <r>
    <x v="0"/>
    <n v="102.1"/>
    <n v="27.1"/>
    <x v="2"/>
    <x v="0"/>
  </r>
  <r>
    <x v="0"/>
    <n v="219.67"/>
    <n v="29.4"/>
    <x v="3"/>
    <x v="0"/>
  </r>
  <r>
    <x v="1"/>
    <n v="74.239999999999995"/>
    <n v="32.700000000000003"/>
    <x v="2"/>
    <x v="0"/>
  </r>
  <r>
    <x v="1"/>
    <n v="74.790000000000006"/>
    <n v="32.4"/>
    <x v="2"/>
    <x v="0"/>
  </r>
  <r>
    <x v="0"/>
    <n v="82.59"/>
    <n v="26.2"/>
    <x v="0"/>
    <x v="0"/>
  </r>
  <r>
    <x v="1"/>
    <n v="67.290000000000006"/>
    <n v="36.700000000000003"/>
    <x v="0"/>
    <x v="0"/>
  </r>
  <r>
    <x v="1"/>
    <n v="100.15"/>
    <n v="50.3"/>
    <x v="3"/>
    <x v="0"/>
  </r>
  <r>
    <x v="1"/>
    <n v="77.73"/>
    <n v="19.2"/>
    <x v="2"/>
    <x v="0"/>
  </r>
  <r>
    <x v="1"/>
    <n v="91.04"/>
    <n v="24.5"/>
    <x v="2"/>
    <x v="0"/>
  </r>
  <r>
    <x v="1"/>
    <n v="95.1"/>
    <n v="35"/>
    <x v="2"/>
    <x v="0"/>
  </r>
  <r>
    <x v="0"/>
    <n v="110.7"/>
    <n v="38.5"/>
    <x v="2"/>
    <x v="0"/>
  </r>
  <r>
    <x v="1"/>
    <n v="85.62"/>
    <n v="46.1"/>
    <x v="3"/>
    <x v="0"/>
  </r>
  <r>
    <x v="1"/>
    <n v="111.19"/>
    <n v="39.700000000000003"/>
    <x v="0"/>
    <x v="0"/>
  </r>
  <r>
    <x v="0"/>
    <n v="81.760000000000005"/>
    <m/>
    <x v="3"/>
    <x v="1"/>
  </r>
  <r>
    <x v="1"/>
    <n v="80.63"/>
    <n v="20.2"/>
    <x v="2"/>
    <x v="0"/>
  </r>
  <r>
    <x v="1"/>
    <n v="102.08"/>
    <n v="31"/>
    <x v="3"/>
    <x v="0"/>
  </r>
  <r>
    <x v="1"/>
    <n v="75.7"/>
    <n v="41.8"/>
    <x v="1"/>
    <x v="0"/>
  </r>
  <r>
    <x v="0"/>
    <n v="92.82"/>
    <n v="37.4"/>
    <x v="2"/>
    <x v="0"/>
  </r>
  <r>
    <x v="0"/>
    <n v="114.33"/>
    <n v="30.7"/>
    <x v="3"/>
    <x v="0"/>
  </r>
  <r>
    <x v="0"/>
    <n v="89.11"/>
    <n v="24.1"/>
    <x v="2"/>
    <x v="0"/>
  </r>
  <r>
    <x v="0"/>
    <n v="67.38"/>
    <n v="32.799999999999997"/>
    <x v="0"/>
    <x v="0"/>
  </r>
  <r>
    <x v="1"/>
    <n v="70.22"/>
    <n v="24.8"/>
    <x v="0"/>
    <x v="0"/>
  </r>
  <r>
    <x v="0"/>
    <n v="65.84"/>
    <n v="24.8"/>
    <x v="3"/>
    <x v="0"/>
  </r>
  <r>
    <x v="0"/>
    <n v="84.86"/>
    <n v="37.6"/>
    <x v="2"/>
    <x v="0"/>
  </r>
  <r>
    <x v="0"/>
    <n v="79.3"/>
    <n v="26.4"/>
    <x v="1"/>
    <x v="0"/>
  </r>
  <r>
    <x v="1"/>
    <n v="89.96"/>
    <n v="35.6"/>
    <x v="2"/>
    <x v="0"/>
  </r>
  <r>
    <x v="1"/>
    <n v="222.6"/>
    <n v="40.1"/>
    <x v="3"/>
    <x v="0"/>
  </r>
  <r>
    <x v="0"/>
    <n v="202.05"/>
    <n v="31.7"/>
    <x v="3"/>
    <x v="0"/>
  </r>
  <r>
    <x v="0"/>
    <n v="81.92"/>
    <n v="38"/>
    <x v="2"/>
    <x v="0"/>
  </r>
  <r>
    <x v="0"/>
    <n v="130.54"/>
    <n v="20.100000000000001"/>
    <x v="2"/>
    <x v="1"/>
  </r>
  <r>
    <x v="1"/>
    <n v="118.55"/>
    <n v="20.7"/>
    <x v="1"/>
    <x v="0"/>
  </r>
  <r>
    <x v="1"/>
    <n v="84.79"/>
    <n v="35.700000000000003"/>
    <x v="2"/>
    <x v="0"/>
  </r>
  <r>
    <x v="1"/>
    <n v="97.55"/>
    <n v="28.3"/>
    <x v="0"/>
    <x v="0"/>
  </r>
  <r>
    <x v="1"/>
    <n v="73.760000000000005"/>
    <n v="26.7"/>
    <x v="1"/>
    <x v="0"/>
  </r>
  <r>
    <x v="1"/>
    <n v="95.36"/>
    <n v="21.5"/>
    <x v="3"/>
    <x v="0"/>
  </r>
  <r>
    <x v="1"/>
    <n v="77.45"/>
    <n v="42.2"/>
    <x v="0"/>
    <x v="0"/>
  </r>
  <r>
    <x v="1"/>
    <n v="96.62"/>
    <n v="18.600000000000001"/>
    <x v="1"/>
    <x v="0"/>
  </r>
  <r>
    <x v="1"/>
    <n v="116.84"/>
    <n v="28.2"/>
    <x v="2"/>
    <x v="0"/>
  </r>
  <r>
    <x v="1"/>
    <n v="85.23"/>
    <n v="25.4"/>
    <x v="1"/>
    <x v="0"/>
  </r>
  <r>
    <x v="0"/>
    <n v="88.79"/>
    <n v="21.5"/>
    <x v="1"/>
    <x v="0"/>
  </r>
  <r>
    <x v="1"/>
    <n v="89.44"/>
    <n v="21.9"/>
    <x v="3"/>
    <x v="0"/>
  </r>
  <r>
    <x v="0"/>
    <n v="83.89"/>
    <n v="25.5"/>
    <x v="2"/>
    <x v="0"/>
  </r>
  <r>
    <x v="0"/>
    <n v="103.26"/>
    <n v="25.4"/>
    <x v="1"/>
    <x v="0"/>
  </r>
  <r>
    <x v="1"/>
    <n v="219.96"/>
    <n v="42.3"/>
    <x v="2"/>
    <x v="0"/>
  </r>
  <r>
    <x v="1"/>
    <n v="86.11"/>
    <n v="19"/>
    <x v="1"/>
    <x v="0"/>
  </r>
  <r>
    <x v="1"/>
    <n v="102.28"/>
    <n v="25.5"/>
    <x v="2"/>
    <x v="0"/>
  </r>
  <r>
    <x v="0"/>
    <n v="221.58"/>
    <n v="47.5"/>
    <x v="2"/>
    <x v="1"/>
  </r>
  <r>
    <x v="0"/>
    <n v="163.16999999999999"/>
    <n v="25.6"/>
    <x v="2"/>
    <x v="0"/>
  </r>
  <r>
    <x v="0"/>
    <n v="113.01"/>
    <n v="24"/>
    <x v="2"/>
    <x v="1"/>
  </r>
  <r>
    <x v="1"/>
    <n v="72.19"/>
    <n v="22.4"/>
    <x v="1"/>
    <x v="0"/>
  </r>
  <r>
    <x v="0"/>
    <n v="81.66"/>
    <n v="17.2"/>
    <x v="1"/>
    <x v="0"/>
  </r>
  <r>
    <x v="0"/>
    <n v="75.16"/>
    <n v="38"/>
    <x v="2"/>
    <x v="0"/>
  </r>
  <r>
    <x v="1"/>
    <n v="118.55"/>
    <n v="46.2"/>
    <x v="3"/>
    <x v="0"/>
  </r>
  <r>
    <x v="0"/>
    <n v="70.13"/>
    <n v="23.6"/>
    <x v="2"/>
    <x v="0"/>
  </r>
  <r>
    <x v="1"/>
    <n v="103.44"/>
    <n v="43.1"/>
    <x v="0"/>
    <x v="0"/>
  </r>
  <r>
    <x v="0"/>
    <n v="104"/>
    <n v="25.6"/>
    <x v="3"/>
    <x v="0"/>
  </r>
  <r>
    <x v="1"/>
    <n v="75.25"/>
    <n v="39.700000000000003"/>
    <x v="0"/>
    <x v="0"/>
  </r>
  <r>
    <x v="1"/>
    <n v="117.45"/>
    <n v="30.7"/>
    <x v="3"/>
    <x v="0"/>
  </r>
  <r>
    <x v="1"/>
    <n v="98.61"/>
    <n v="38.799999999999997"/>
    <x v="3"/>
    <x v="0"/>
  </r>
  <r>
    <x v="1"/>
    <n v="101.09"/>
    <n v="19.3"/>
    <x v="3"/>
    <x v="0"/>
  </r>
  <r>
    <x v="0"/>
    <n v="78.900000000000006"/>
    <n v="26.7"/>
    <x v="2"/>
    <x v="0"/>
  </r>
  <r>
    <x v="0"/>
    <n v="95.42"/>
    <n v="21.5"/>
    <x v="0"/>
    <x v="0"/>
  </r>
  <r>
    <x v="0"/>
    <n v="103.86"/>
    <n v="30.6"/>
    <x v="1"/>
    <x v="0"/>
  </r>
  <r>
    <x v="1"/>
    <n v="78.94"/>
    <n v="23.5"/>
    <x v="1"/>
    <x v="0"/>
  </r>
  <r>
    <x v="0"/>
    <n v="76.34"/>
    <n v="20.6"/>
    <x v="3"/>
    <x v="0"/>
  </r>
  <r>
    <x v="1"/>
    <n v="115.99"/>
    <n v="20.9"/>
    <x v="2"/>
    <x v="0"/>
  </r>
  <r>
    <x v="0"/>
    <n v="89.53"/>
    <n v="23.1"/>
    <x v="1"/>
    <x v="0"/>
  </r>
  <r>
    <x v="0"/>
    <n v="82.91"/>
    <n v="19.899999999999999"/>
    <x v="1"/>
    <x v="0"/>
  </r>
  <r>
    <x v="0"/>
    <n v="77.989999999999995"/>
    <n v="31.2"/>
    <x v="0"/>
    <x v="0"/>
  </r>
  <r>
    <x v="0"/>
    <n v="221.79"/>
    <n v="30"/>
    <x v="2"/>
    <x v="1"/>
  </r>
  <r>
    <x v="0"/>
    <n v="68.400000000000006"/>
    <n v="37.5"/>
    <x v="2"/>
    <x v="0"/>
  </r>
  <r>
    <x v="0"/>
    <n v="73.06"/>
    <n v="20.9"/>
    <x v="2"/>
    <x v="0"/>
  </r>
  <r>
    <x v="1"/>
    <n v="124.08"/>
    <n v="41.1"/>
    <x v="1"/>
    <x v="0"/>
  </r>
  <r>
    <x v="0"/>
    <n v="72"/>
    <n v="34.4"/>
    <x v="2"/>
    <x v="0"/>
  </r>
  <r>
    <x v="0"/>
    <n v="88.83"/>
    <n v="41.7"/>
    <x v="2"/>
    <x v="0"/>
  </r>
  <r>
    <x v="0"/>
    <n v="85.46"/>
    <n v="30"/>
    <x v="2"/>
    <x v="0"/>
  </r>
  <r>
    <x v="1"/>
    <n v="80.28"/>
    <n v="43.7"/>
    <x v="2"/>
    <x v="0"/>
  </r>
  <r>
    <x v="1"/>
    <n v="220.52"/>
    <n v="37.200000000000003"/>
    <x v="3"/>
    <x v="0"/>
  </r>
  <r>
    <x v="0"/>
    <n v="94.19"/>
    <n v="25.7"/>
    <x v="2"/>
    <x v="0"/>
  </r>
  <r>
    <x v="0"/>
    <n v="88.56"/>
    <n v="45.3"/>
    <x v="2"/>
    <x v="0"/>
  </r>
  <r>
    <x v="0"/>
    <n v="86"/>
    <n v="13.3"/>
    <x v="1"/>
    <x v="0"/>
  </r>
  <r>
    <x v="1"/>
    <n v="94.22"/>
    <n v="24.8"/>
    <x v="2"/>
    <x v="0"/>
  </r>
  <r>
    <x v="1"/>
    <n v="76.78"/>
    <n v="22.7"/>
    <x v="3"/>
    <x v="0"/>
  </r>
  <r>
    <x v="1"/>
    <n v="107.52"/>
    <n v="41.6"/>
    <x v="1"/>
    <x v="0"/>
  </r>
  <r>
    <x v="0"/>
    <n v="67.81"/>
    <n v="55.7"/>
    <x v="2"/>
    <x v="0"/>
  </r>
  <r>
    <x v="0"/>
    <n v="105.99"/>
    <n v="29.8"/>
    <x v="2"/>
    <x v="0"/>
  </r>
  <r>
    <x v="0"/>
    <n v="88.88"/>
    <n v="36.299999999999997"/>
    <x v="2"/>
    <x v="0"/>
  </r>
  <r>
    <x v="1"/>
    <n v="95.93"/>
    <n v="21.8"/>
    <x v="1"/>
    <x v="0"/>
  </r>
  <r>
    <x v="1"/>
    <n v="82.47"/>
    <n v="33.1"/>
    <x v="3"/>
    <x v="0"/>
  </r>
  <r>
    <x v="1"/>
    <n v="136.81"/>
    <n v="23.1"/>
    <x v="3"/>
    <x v="0"/>
  </r>
  <r>
    <x v="0"/>
    <n v="79.2"/>
    <n v="32.6"/>
    <x v="2"/>
    <x v="0"/>
  </r>
  <r>
    <x v="0"/>
    <n v="96.69"/>
    <n v="24.6"/>
    <x v="1"/>
    <x v="0"/>
  </r>
  <r>
    <x v="1"/>
    <n v="84.96"/>
    <n v="36.700000000000003"/>
    <x v="1"/>
    <x v="1"/>
  </r>
  <r>
    <x v="0"/>
    <n v="114.5"/>
    <n v="35.9"/>
    <x v="0"/>
    <x v="0"/>
  </r>
  <r>
    <x v="0"/>
    <n v="89.11"/>
    <n v="51.9"/>
    <x v="3"/>
    <x v="0"/>
  </r>
  <r>
    <x v="1"/>
    <n v="83.44"/>
    <n v="21.5"/>
    <x v="1"/>
    <x v="0"/>
  </r>
  <r>
    <x v="1"/>
    <n v="87.15"/>
    <n v="32.1"/>
    <x v="2"/>
    <x v="0"/>
  </r>
  <r>
    <x v="1"/>
    <n v="71.400000000000006"/>
    <n v="29.2"/>
    <x v="0"/>
    <x v="0"/>
  </r>
  <r>
    <x v="1"/>
    <n v="102.21"/>
    <n v="36.299999999999997"/>
    <x v="2"/>
    <x v="0"/>
  </r>
  <r>
    <x v="0"/>
    <n v="207.79"/>
    <n v="38.6"/>
    <x v="2"/>
    <x v="0"/>
  </r>
  <r>
    <x v="0"/>
    <n v="216.07"/>
    <n v="43.4"/>
    <x v="2"/>
    <x v="0"/>
  </r>
  <r>
    <x v="0"/>
    <n v="83.91"/>
    <n v="23.9"/>
    <x v="1"/>
    <x v="0"/>
  </r>
  <r>
    <x v="1"/>
    <n v="93.93"/>
    <n v="21.5"/>
    <x v="2"/>
    <x v="0"/>
  </r>
  <r>
    <x v="0"/>
    <n v="101.22"/>
    <m/>
    <x v="0"/>
    <x v="0"/>
  </r>
  <r>
    <x v="0"/>
    <n v="97.28"/>
    <n v="17.8"/>
    <x v="1"/>
    <x v="0"/>
  </r>
  <r>
    <x v="1"/>
    <n v="95.52"/>
    <n v="28.9"/>
    <x v="2"/>
    <x v="0"/>
  </r>
  <r>
    <x v="1"/>
    <n v="90.65"/>
    <n v="20.9"/>
    <x v="1"/>
    <x v="0"/>
  </r>
  <r>
    <x v="0"/>
    <n v="95.31"/>
    <n v="22.8"/>
    <x v="2"/>
    <x v="0"/>
  </r>
  <r>
    <x v="1"/>
    <n v="106.08"/>
    <n v="32.5"/>
    <x v="0"/>
    <x v="0"/>
  </r>
  <r>
    <x v="1"/>
    <n v="85.9"/>
    <n v="34.6"/>
    <x v="2"/>
    <x v="0"/>
  </r>
  <r>
    <x v="1"/>
    <n v="107.17"/>
    <n v="27.7"/>
    <x v="1"/>
    <x v="0"/>
  </r>
  <r>
    <x v="0"/>
    <n v="76.42"/>
    <n v="27.6"/>
    <x v="3"/>
    <x v="0"/>
  </r>
  <r>
    <x v="0"/>
    <n v="84.03"/>
    <n v="25.3"/>
    <x v="1"/>
    <x v="0"/>
  </r>
  <r>
    <x v="0"/>
    <n v="88.38"/>
    <n v="25.4"/>
    <x v="2"/>
    <x v="0"/>
  </r>
  <r>
    <x v="1"/>
    <n v="83.85"/>
    <n v="24.5"/>
    <x v="2"/>
    <x v="0"/>
  </r>
  <r>
    <x v="0"/>
    <n v="91.25"/>
    <n v="36"/>
    <x v="1"/>
    <x v="0"/>
  </r>
  <r>
    <x v="0"/>
    <n v="85.66"/>
    <n v="39.4"/>
    <x v="2"/>
    <x v="0"/>
  </r>
  <r>
    <x v="0"/>
    <n v="91.05"/>
    <n v="22.1"/>
    <x v="1"/>
    <x v="0"/>
  </r>
  <r>
    <x v="1"/>
    <n v="90.58"/>
    <n v="19.2"/>
    <x v="1"/>
    <x v="0"/>
  </r>
  <r>
    <x v="1"/>
    <n v="107.4"/>
    <n v="26.7"/>
    <x v="3"/>
    <x v="0"/>
  </r>
  <r>
    <x v="0"/>
    <n v="89.58"/>
    <n v="22.8"/>
    <x v="1"/>
    <x v="0"/>
  </r>
  <r>
    <x v="1"/>
    <n v="104.23"/>
    <n v="23.8"/>
    <x v="3"/>
    <x v="0"/>
  </r>
  <r>
    <x v="1"/>
    <n v="65.81"/>
    <n v="32.299999999999997"/>
    <x v="1"/>
    <x v="0"/>
  </r>
  <r>
    <x v="0"/>
    <n v="101.98"/>
    <n v="23.2"/>
    <x v="1"/>
    <x v="0"/>
  </r>
  <r>
    <x v="1"/>
    <n v="97.06"/>
    <n v="23.2"/>
    <x v="1"/>
    <x v="0"/>
  </r>
  <r>
    <x v="0"/>
    <n v="98.44"/>
    <n v="25.8"/>
    <x v="0"/>
    <x v="0"/>
  </r>
  <r>
    <x v="1"/>
    <n v="98.05"/>
    <n v="27.9"/>
    <x v="2"/>
    <x v="0"/>
  </r>
  <r>
    <x v="0"/>
    <n v="76.55"/>
    <n v="29.1"/>
    <x v="1"/>
    <x v="0"/>
  </r>
  <r>
    <x v="0"/>
    <n v="76.989999999999995"/>
    <n v="29"/>
    <x v="2"/>
    <x v="0"/>
  </r>
  <r>
    <x v="0"/>
    <n v="100.83"/>
    <n v="26.8"/>
    <x v="2"/>
    <x v="0"/>
  </r>
  <r>
    <x v="0"/>
    <n v="105.05"/>
    <n v="20.399999999999999"/>
    <x v="1"/>
    <x v="0"/>
  </r>
  <r>
    <x v="0"/>
    <n v="91.89"/>
    <n v="23.3"/>
    <x v="3"/>
    <x v="0"/>
  </r>
  <r>
    <x v="0"/>
    <n v="84.69"/>
    <n v="25"/>
    <x v="2"/>
    <x v="0"/>
  </r>
  <r>
    <x v="1"/>
    <n v="94.71"/>
    <n v="29.6"/>
    <x v="3"/>
    <x v="0"/>
  </r>
  <r>
    <x v="1"/>
    <n v="66.08"/>
    <n v="36.200000000000003"/>
    <x v="2"/>
    <x v="0"/>
  </r>
  <r>
    <x v="1"/>
    <n v="95.36"/>
    <n v="32.4"/>
    <x v="0"/>
    <x v="0"/>
  </r>
  <r>
    <x v="0"/>
    <n v="120.77"/>
    <n v="27.6"/>
    <x v="2"/>
    <x v="0"/>
  </r>
  <r>
    <x v="1"/>
    <n v="95.02"/>
    <m/>
    <x v="3"/>
    <x v="0"/>
  </r>
  <r>
    <x v="0"/>
    <n v="93.55"/>
    <n v="41.6"/>
    <x v="2"/>
    <x v="0"/>
  </r>
  <r>
    <x v="1"/>
    <n v="72.52"/>
    <n v="32"/>
    <x v="1"/>
    <x v="0"/>
  </r>
  <r>
    <x v="0"/>
    <n v="210.95"/>
    <n v="50.1"/>
    <x v="1"/>
    <x v="0"/>
  </r>
  <r>
    <x v="0"/>
    <n v="80.72"/>
    <n v="34.1"/>
    <x v="3"/>
    <x v="0"/>
  </r>
  <r>
    <x v="0"/>
    <n v="114.45"/>
    <n v="25.2"/>
    <x v="3"/>
    <x v="0"/>
  </r>
  <r>
    <x v="1"/>
    <n v="104.55"/>
    <n v="26.4"/>
    <x v="2"/>
    <x v="0"/>
  </r>
  <r>
    <x v="0"/>
    <n v="89.96"/>
    <m/>
    <x v="1"/>
    <x v="1"/>
  </r>
  <r>
    <x v="0"/>
    <n v="73.319999999999993"/>
    <n v="26"/>
    <x v="1"/>
    <x v="0"/>
  </r>
  <r>
    <x v="1"/>
    <n v="104.95"/>
    <n v="28.8"/>
    <x v="1"/>
    <x v="0"/>
  </r>
  <r>
    <x v="0"/>
    <n v="107.47"/>
    <n v="29.3"/>
    <x v="0"/>
    <x v="0"/>
  </r>
  <r>
    <x v="0"/>
    <n v="79.55"/>
    <n v="21.1"/>
    <x v="0"/>
    <x v="0"/>
  </r>
  <r>
    <x v="1"/>
    <n v="97.27"/>
    <n v="26"/>
    <x v="2"/>
    <x v="0"/>
  </r>
  <r>
    <x v="1"/>
    <n v="211.88"/>
    <n v="28.7"/>
    <x v="2"/>
    <x v="0"/>
  </r>
  <r>
    <x v="1"/>
    <n v="84.21"/>
    <n v="24.4"/>
    <x v="2"/>
    <x v="0"/>
  </r>
  <r>
    <x v="1"/>
    <n v="109.02"/>
    <n v="19.8"/>
    <x v="1"/>
    <x v="0"/>
  </r>
  <r>
    <x v="1"/>
    <n v="87.92"/>
    <n v="14.1"/>
    <x v="1"/>
    <x v="0"/>
  </r>
  <r>
    <x v="0"/>
    <n v="94.89"/>
    <n v="27.5"/>
    <x v="2"/>
    <x v="0"/>
  </r>
  <r>
    <x v="1"/>
    <n v="124.78"/>
    <n v="35.6"/>
    <x v="2"/>
    <x v="0"/>
  </r>
  <r>
    <x v="1"/>
    <n v="97.59"/>
    <n v="30.5"/>
    <x v="3"/>
    <x v="0"/>
  </r>
  <r>
    <x v="0"/>
    <n v="84.38"/>
    <n v="27.1"/>
    <x v="1"/>
    <x v="0"/>
  </r>
  <r>
    <x v="1"/>
    <n v="102.27"/>
    <n v="17.2"/>
    <x v="2"/>
    <x v="0"/>
  </r>
  <r>
    <x v="0"/>
    <n v="76.08"/>
    <n v="25.1"/>
    <x v="2"/>
    <x v="0"/>
  </r>
  <r>
    <x v="1"/>
    <n v="106.68"/>
    <n v="29.3"/>
    <x v="2"/>
    <x v="0"/>
  </r>
  <r>
    <x v="0"/>
    <n v="97.32"/>
    <n v="21.8"/>
    <x v="3"/>
    <x v="0"/>
  </r>
  <r>
    <x v="0"/>
    <n v="210.96"/>
    <n v="31.8"/>
    <x v="2"/>
    <x v="0"/>
  </r>
  <r>
    <x v="0"/>
    <n v="92.44"/>
    <n v="33.4"/>
    <x v="2"/>
    <x v="0"/>
  </r>
  <r>
    <x v="1"/>
    <n v="102.42"/>
    <n v="18.600000000000001"/>
    <x v="2"/>
    <x v="0"/>
  </r>
  <r>
    <x v="0"/>
    <n v="109.3"/>
    <n v="20.100000000000001"/>
    <x v="1"/>
    <x v="0"/>
  </r>
  <r>
    <x v="1"/>
    <n v="104.38"/>
    <n v="40.799999999999997"/>
    <x v="0"/>
    <x v="0"/>
  </r>
  <r>
    <x v="0"/>
    <n v="121.66"/>
    <n v="29.1"/>
    <x v="3"/>
    <x v="0"/>
  </r>
  <r>
    <x v="1"/>
    <n v="90.84"/>
    <n v="31.6"/>
    <x v="2"/>
    <x v="0"/>
  </r>
  <r>
    <x v="0"/>
    <n v="89.96"/>
    <n v="28.1"/>
    <x v="1"/>
    <x v="0"/>
  </r>
  <r>
    <x v="0"/>
    <n v="201.25"/>
    <m/>
    <x v="1"/>
    <x v="0"/>
  </r>
  <r>
    <x v="1"/>
    <n v="97.95"/>
    <n v="34.700000000000003"/>
    <x v="1"/>
    <x v="0"/>
  </r>
  <r>
    <x v="1"/>
    <n v="114.77"/>
    <m/>
    <x v="0"/>
    <x v="1"/>
  </r>
  <r>
    <x v="0"/>
    <n v="105.29"/>
    <n v="27.6"/>
    <x v="0"/>
    <x v="0"/>
  </r>
  <r>
    <x v="0"/>
    <n v="216.64"/>
    <n v="43.3"/>
    <x v="0"/>
    <x v="0"/>
  </r>
  <r>
    <x v="1"/>
    <n v="114.92"/>
    <n v="29.2"/>
    <x v="1"/>
    <x v="0"/>
  </r>
  <r>
    <x v="0"/>
    <n v="79.44"/>
    <n v="22.7"/>
    <x v="2"/>
    <x v="0"/>
  </r>
  <r>
    <x v="1"/>
    <n v="87.1"/>
    <n v="18.3"/>
    <x v="2"/>
    <x v="0"/>
  </r>
  <r>
    <x v="1"/>
    <n v="86.21"/>
    <n v="21.4"/>
    <x v="1"/>
    <x v="0"/>
  </r>
  <r>
    <x v="1"/>
    <n v="74.349999999999994"/>
    <n v="26.6"/>
    <x v="3"/>
    <x v="0"/>
  </r>
  <r>
    <x v="1"/>
    <n v="91.63"/>
    <n v="35.299999999999997"/>
    <x v="1"/>
    <x v="0"/>
  </r>
  <r>
    <x v="0"/>
    <n v="79.09"/>
    <n v="22.8"/>
    <x v="2"/>
    <x v="0"/>
  </r>
  <r>
    <x v="1"/>
    <n v="102.46"/>
    <n v="29.7"/>
    <x v="2"/>
    <x v="0"/>
  </r>
  <r>
    <x v="0"/>
    <n v="72.62"/>
    <n v="30.5"/>
    <x v="2"/>
    <x v="0"/>
  </r>
  <r>
    <x v="0"/>
    <n v="90.11"/>
    <n v="28.6"/>
    <x v="2"/>
    <x v="0"/>
  </r>
  <r>
    <x v="1"/>
    <n v="250.2"/>
    <n v="27.4"/>
    <x v="1"/>
    <x v="0"/>
  </r>
  <r>
    <x v="0"/>
    <n v="95.87"/>
    <n v="19.3"/>
    <x v="0"/>
    <x v="0"/>
  </r>
  <r>
    <x v="0"/>
    <n v="104.7"/>
    <n v="20.7"/>
    <x v="3"/>
    <x v="0"/>
  </r>
  <r>
    <x v="1"/>
    <n v="85.97"/>
    <n v="35.700000000000003"/>
    <x v="1"/>
    <x v="0"/>
  </r>
  <r>
    <x v="0"/>
    <n v="95.81"/>
    <m/>
    <x v="1"/>
    <x v="0"/>
  </r>
  <r>
    <x v="0"/>
    <n v="72.81"/>
    <n v="18.2"/>
    <x v="1"/>
    <x v="0"/>
  </r>
  <r>
    <x v="0"/>
    <n v="73.739999999999995"/>
    <n v="16"/>
    <x v="1"/>
    <x v="0"/>
  </r>
  <r>
    <x v="0"/>
    <n v="88.85"/>
    <n v="27.1"/>
    <x v="1"/>
    <x v="0"/>
  </r>
  <r>
    <x v="1"/>
    <n v="100.06"/>
    <n v="28.6"/>
    <x v="2"/>
    <x v="0"/>
  </r>
  <r>
    <x v="1"/>
    <n v="87.12"/>
    <n v="31.1"/>
    <x v="3"/>
    <x v="0"/>
  </r>
  <r>
    <x v="0"/>
    <n v="80.94"/>
    <n v="22.2"/>
    <x v="3"/>
    <x v="0"/>
  </r>
  <r>
    <x v="0"/>
    <n v="78.260000000000005"/>
    <n v="19.399999999999999"/>
    <x v="1"/>
    <x v="0"/>
  </r>
  <r>
    <x v="1"/>
    <n v="207.84"/>
    <n v="38.9"/>
    <x v="2"/>
    <x v="0"/>
  </r>
  <r>
    <x v="0"/>
    <n v="87.15"/>
    <n v="16.100000000000001"/>
    <x v="1"/>
    <x v="0"/>
  </r>
  <r>
    <x v="0"/>
    <n v="77.53"/>
    <n v="33.9"/>
    <x v="0"/>
    <x v="0"/>
  </r>
  <r>
    <x v="0"/>
    <n v="87.72"/>
    <n v="25.9"/>
    <x v="3"/>
    <x v="0"/>
  </r>
  <r>
    <x v="1"/>
    <n v="93.74"/>
    <n v="23.7"/>
    <x v="1"/>
    <x v="0"/>
  </r>
  <r>
    <x v="1"/>
    <n v="93.72"/>
    <n v="30.2"/>
    <x v="0"/>
    <x v="1"/>
  </r>
  <r>
    <x v="1"/>
    <n v="76.52"/>
    <n v="14.8"/>
    <x v="1"/>
    <x v="0"/>
  </r>
  <r>
    <x v="0"/>
    <n v="95.07"/>
    <n v="38.799999999999997"/>
    <x v="0"/>
    <x v="0"/>
  </r>
  <r>
    <x v="0"/>
    <n v="205.97"/>
    <n v="26.6"/>
    <x v="0"/>
    <x v="0"/>
  </r>
  <r>
    <x v="1"/>
    <n v="95.43"/>
    <n v="25"/>
    <x v="1"/>
    <x v="0"/>
  </r>
  <r>
    <x v="1"/>
    <n v="98.69"/>
    <n v="27.6"/>
    <x v="1"/>
    <x v="0"/>
  </r>
  <r>
    <x v="0"/>
    <n v="93.28"/>
    <n v="34.700000000000003"/>
    <x v="2"/>
    <x v="0"/>
  </r>
  <r>
    <x v="0"/>
    <n v="73"/>
    <n v="20.6"/>
    <x v="2"/>
    <x v="0"/>
  </r>
  <r>
    <x v="1"/>
    <n v="108.72"/>
    <n v="29.2"/>
    <x v="0"/>
    <x v="0"/>
  </r>
  <r>
    <x v="0"/>
    <n v="95.12"/>
    <n v="27"/>
    <x v="2"/>
    <x v="0"/>
  </r>
  <r>
    <x v="1"/>
    <n v="113.47"/>
    <n v="19.5"/>
    <x v="1"/>
    <x v="0"/>
  </r>
  <r>
    <x v="1"/>
    <n v="102.5"/>
    <n v="50.2"/>
    <x v="2"/>
    <x v="0"/>
  </r>
  <r>
    <x v="0"/>
    <n v="94.98"/>
    <n v="23.8"/>
    <x v="2"/>
    <x v="0"/>
  </r>
  <r>
    <x v="1"/>
    <n v="176.71"/>
    <n v="33.200000000000003"/>
    <x v="2"/>
    <x v="0"/>
  </r>
  <r>
    <x v="1"/>
    <n v="96.59"/>
    <n v="26.4"/>
    <x v="2"/>
    <x v="1"/>
  </r>
  <r>
    <x v="1"/>
    <n v="91.97"/>
    <n v="21.6"/>
    <x v="0"/>
    <x v="0"/>
  </r>
  <r>
    <x v="0"/>
    <n v="79.569999999999993"/>
    <n v="31.8"/>
    <x v="1"/>
    <x v="0"/>
  </r>
  <r>
    <x v="1"/>
    <n v="109.56"/>
    <n v="16.399999999999999"/>
    <x v="1"/>
    <x v="0"/>
  </r>
  <r>
    <x v="0"/>
    <n v="242.94"/>
    <n v="41.2"/>
    <x v="2"/>
    <x v="0"/>
  </r>
  <r>
    <x v="1"/>
    <n v="243.58"/>
    <n v="33.6"/>
    <x v="2"/>
    <x v="1"/>
  </r>
  <r>
    <x v="0"/>
    <n v="253.16"/>
    <n v="47.5"/>
    <x v="1"/>
    <x v="0"/>
  </r>
  <r>
    <x v="1"/>
    <n v="100.61"/>
    <n v="19.2"/>
    <x v="1"/>
    <x v="0"/>
  </r>
  <r>
    <x v="1"/>
    <n v="83.26"/>
    <n v="22.2"/>
    <x v="2"/>
    <x v="0"/>
  </r>
  <r>
    <x v="1"/>
    <n v="84.42"/>
    <n v="25.7"/>
    <x v="1"/>
    <x v="0"/>
  </r>
  <r>
    <x v="0"/>
    <n v="79.33"/>
    <n v="15.2"/>
    <x v="1"/>
    <x v="0"/>
  </r>
  <r>
    <x v="0"/>
    <n v="82.33"/>
    <n v="24.5"/>
    <x v="2"/>
    <x v="0"/>
  </r>
  <r>
    <x v="0"/>
    <n v="77.489999999999995"/>
    <n v="36"/>
    <x v="0"/>
    <x v="0"/>
  </r>
  <r>
    <x v="0"/>
    <n v="87.5"/>
    <n v="20.2"/>
    <x v="0"/>
    <x v="0"/>
  </r>
  <r>
    <x v="0"/>
    <n v="92.13"/>
    <n v="33.700000000000003"/>
    <x v="2"/>
    <x v="0"/>
  </r>
  <r>
    <x v="1"/>
    <n v="82.31"/>
    <n v="21.3"/>
    <x v="2"/>
    <x v="0"/>
  </r>
  <r>
    <x v="1"/>
    <n v="80.819999999999993"/>
    <n v="40.299999999999997"/>
    <x v="2"/>
    <x v="0"/>
  </r>
  <r>
    <x v="1"/>
    <n v="82.41"/>
    <n v="45.4"/>
    <x v="3"/>
    <x v="0"/>
  </r>
  <r>
    <x v="1"/>
    <n v="92.11"/>
    <n v="43"/>
    <x v="2"/>
    <x v="0"/>
  </r>
  <r>
    <x v="0"/>
    <n v="90.92"/>
    <n v="16"/>
    <x v="2"/>
    <x v="0"/>
  </r>
  <r>
    <x v="0"/>
    <n v="95.87"/>
    <n v="23"/>
    <x v="2"/>
    <x v="0"/>
  </r>
  <r>
    <x v="0"/>
    <n v="87.41"/>
    <n v="39.700000000000003"/>
    <x v="0"/>
    <x v="0"/>
  </r>
  <r>
    <x v="1"/>
    <n v="79.81"/>
    <n v="27.7"/>
    <x v="1"/>
    <x v="0"/>
  </r>
  <r>
    <x v="1"/>
    <n v="115.29"/>
    <n v="32.9"/>
    <x v="1"/>
    <x v="0"/>
  </r>
  <r>
    <x v="0"/>
    <n v="111.48"/>
    <n v="37"/>
    <x v="3"/>
    <x v="0"/>
  </r>
  <r>
    <x v="1"/>
    <n v="99.07"/>
    <n v="17.600000000000001"/>
    <x v="2"/>
    <x v="0"/>
  </r>
  <r>
    <x v="0"/>
    <n v="79.790000000000006"/>
    <n v="25.6"/>
    <x v="3"/>
    <x v="0"/>
  </r>
  <r>
    <x v="1"/>
    <n v="108.23"/>
    <n v="18.600000000000001"/>
    <x v="1"/>
    <x v="0"/>
  </r>
  <r>
    <x v="0"/>
    <n v="104.02"/>
    <n v="26.1"/>
    <x v="1"/>
    <x v="0"/>
  </r>
  <r>
    <x v="1"/>
    <n v="84.49"/>
    <n v="26.4"/>
    <x v="2"/>
    <x v="0"/>
  </r>
  <r>
    <x v="0"/>
    <n v="84.2"/>
    <n v="19.2"/>
    <x v="1"/>
    <x v="0"/>
  </r>
  <r>
    <x v="0"/>
    <n v="86.87"/>
    <n v="43.2"/>
    <x v="1"/>
    <x v="0"/>
  </r>
  <r>
    <x v="0"/>
    <n v="69.92"/>
    <n v="18.7"/>
    <x v="0"/>
    <x v="0"/>
  </r>
  <r>
    <x v="1"/>
    <n v="98.14"/>
    <n v="42"/>
    <x v="1"/>
    <x v="0"/>
  </r>
  <r>
    <x v="0"/>
    <n v="78.040000000000006"/>
    <n v="32.4"/>
    <x v="3"/>
    <x v="0"/>
  </r>
  <r>
    <x v="0"/>
    <n v="112.96"/>
    <n v="25.4"/>
    <x v="2"/>
    <x v="0"/>
  </r>
  <r>
    <x v="0"/>
    <n v="234.5"/>
    <n v="43.7"/>
    <x v="2"/>
    <x v="0"/>
  </r>
  <r>
    <x v="0"/>
    <n v="86.4"/>
    <n v="42.6"/>
    <x v="2"/>
    <x v="0"/>
  </r>
  <r>
    <x v="1"/>
    <n v="84.1"/>
    <n v="19.8"/>
    <x v="1"/>
    <x v="0"/>
  </r>
  <r>
    <x v="1"/>
    <n v="104.07"/>
    <n v="19.3"/>
    <x v="0"/>
    <x v="0"/>
  </r>
  <r>
    <x v="1"/>
    <n v="100.42"/>
    <n v="39.5"/>
    <x v="3"/>
    <x v="0"/>
  </r>
  <r>
    <x v="1"/>
    <n v="93.24"/>
    <n v="28.8"/>
    <x v="2"/>
    <x v="0"/>
  </r>
  <r>
    <x v="0"/>
    <n v="96"/>
    <n v="44.5"/>
    <x v="3"/>
    <x v="0"/>
  </r>
  <r>
    <x v="1"/>
    <n v="206.09"/>
    <n v="26.7"/>
    <x v="2"/>
    <x v="1"/>
  </r>
  <r>
    <x v="1"/>
    <n v="95.36"/>
    <n v="25.1"/>
    <x v="2"/>
    <x v="0"/>
  </r>
  <r>
    <x v="1"/>
    <n v="73.39"/>
    <n v="30.8"/>
    <x v="1"/>
    <x v="0"/>
  </r>
  <r>
    <x v="1"/>
    <n v="93.67"/>
    <n v="19.2"/>
    <x v="2"/>
    <x v="0"/>
  </r>
  <r>
    <x v="1"/>
    <n v="107.84"/>
    <n v="22"/>
    <x v="0"/>
    <x v="0"/>
  </r>
  <r>
    <x v="1"/>
    <n v="95.94"/>
    <n v="27"/>
    <x v="2"/>
    <x v="0"/>
  </r>
  <r>
    <x v="0"/>
    <n v="203.87"/>
    <n v="45.7"/>
    <x v="2"/>
    <x v="1"/>
  </r>
  <r>
    <x v="1"/>
    <n v="103.68"/>
    <n v="25"/>
    <x v="2"/>
    <x v="1"/>
  </r>
  <r>
    <x v="0"/>
    <n v="202.67"/>
    <n v="40.4"/>
    <x v="0"/>
    <x v="0"/>
  </r>
  <r>
    <x v="0"/>
    <n v="250.89"/>
    <n v="28.1"/>
    <x v="3"/>
    <x v="1"/>
  </r>
  <r>
    <x v="1"/>
    <n v="92.77"/>
    <n v="24.9"/>
    <x v="1"/>
    <x v="0"/>
  </r>
  <r>
    <x v="0"/>
    <n v="242.84"/>
    <n v="15.7"/>
    <x v="3"/>
    <x v="0"/>
  </r>
  <r>
    <x v="0"/>
    <n v="65.010000000000005"/>
    <n v="17"/>
    <x v="1"/>
    <x v="0"/>
  </r>
  <r>
    <x v="1"/>
    <n v="217.3"/>
    <n v="27.5"/>
    <x v="2"/>
    <x v="0"/>
  </r>
  <r>
    <x v="0"/>
    <n v="88.19"/>
    <n v="18.3"/>
    <x v="2"/>
    <x v="0"/>
  </r>
  <r>
    <x v="1"/>
    <n v="91.65"/>
    <n v="30.5"/>
    <x v="2"/>
    <x v="0"/>
  </r>
  <r>
    <x v="0"/>
    <n v="206.4"/>
    <n v="54.8"/>
    <x v="2"/>
    <x v="0"/>
  </r>
  <r>
    <x v="1"/>
    <n v="86.32"/>
    <n v="18.3"/>
    <x v="1"/>
    <x v="0"/>
  </r>
  <r>
    <x v="0"/>
    <n v="86.85"/>
    <n v="23.8"/>
    <x v="0"/>
    <x v="0"/>
  </r>
  <r>
    <x v="1"/>
    <n v="101.37"/>
    <n v="37.9"/>
    <x v="2"/>
    <x v="0"/>
  </r>
  <r>
    <x v="1"/>
    <n v="119.4"/>
    <n v="22.9"/>
    <x v="2"/>
    <x v="0"/>
  </r>
  <r>
    <x v="1"/>
    <n v="103.65"/>
    <n v="17"/>
    <x v="0"/>
    <x v="0"/>
  </r>
  <r>
    <x v="0"/>
    <n v="98.07"/>
    <n v="50.9"/>
    <x v="0"/>
    <x v="0"/>
  </r>
  <r>
    <x v="1"/>
    <n v="112.7"/>
    <n v="29.6"/>
    <x v="2"/>
    <x v="0"/>
  </r>
  <r>
    <x v="1"/>
    <n v="206.72"/>
    <n v="26.7"/>
    <x v="2"/>
    <x v="0"/>
  </r>
  <r>
    <x v="1"/>
    <n v="71.930000000000007"/>
    <n v="41.7"/>
    <x v="2"/>
    <x v="0"/>
  </r>
  <r>
    <x v="1"/>
    <n v="134.29"/>
    <n v="26.8"/>
    <x v="3"/>
    <x v="0"/>
  </r>
  <r>
    <x v="1"/>
    <n v="222.29"/>
    <n v="38.200000000000003"/>
    <x v="2"/>
    <x v="0"/>
  </r>
  <r>
    <x v="0"/>
    <n v="69.17"/>
    <n v="27.8"/>
    <x v="2"/>
    <x v="0"/>
  </r>
  <r>
    <x v="0"/>
    <n v="145.22"/>
    <n v="31.4"/>
    <x v="1"/>
    <x v="0"/>
  </r>
  <r>
    <x v="1"/>
    <n v="191.47"/>
    <n v="28.3"/>
    <x v="2"/>
    <x v="0"/>
  </r>
  <r>
    <x v="0"/>
    <n v="180.8"/>
    <n v="20.3"/>
    <x v="2"/>
    <x v="0"/>
  </r>
  <r>
    <x v="1"/>
    <n v="66.319999999999993"/>
    <n v="34.4"/>
    <x v="0"/>
    <x v="0"/>
  </r>
  <r>
    <x v="0"/>
    <n v="71.22"/>
    <n v="40"/>
    <x v="2"/>
    <x v="0"/>
  </r>
  <r>
    <x v="0"/>
    <n v="89.98"/>
    <n v="18.7"/>
    <x v="3"/>
    <x v="0"/>
  </r>
  <r>
    <x v="1"/>
    <n v="74.33"/>
    <n v="29.9"/>
    <x v="3"/>
    <x v="0"/>
  </r>
  <r>
    <x v="0"/>
    <n v="123.65"/>
    <n v="44"/>
    <x v="3"/>
    <x v="0"/>
  </r>
  <r>
    <x v="1"/>
    <n v="60.13"/>
    <n v="39.6"/>
    <x v="2"/>
    <x v="0"/>
  </r>
  <r>
    <x v="1"/>
    <n v="74.53"/>
    <n v="24.6"/>
    <x v="2"/>
    <x v="0"/>
  </r>
  <r>
    <x v="0"/>
    <n v="94.09"/>
    <n v="30.9"/>
    <x v="2"/>
    <x v="0"/>
  </r>
  <r>
    <x v="1"/>
    <n v="56.11"/>
    <n v="28.7"/>
    <x v="3"/>
    <x v="0"/>
  </r>
  <r>
    <x v="1"/>
    <n v="103.12"/>
    <n v="29.9"/>
    <x v="0"/>
    <x v="0"/>
  </r>
  <r>
    <x v="0"/>
    <n v="69.88"/>
    <n v="27.1"/>
    <x v="2"/>
    <x v="0"/>
  </r>
  <r>
    <x v="1"/>
    <n v="72.760000000000005"/>
    <n v="24"/>
    <x v="0"/>
    <x v="0"/>
  </r>
  <r>
    <x v="0"/>
    <n v="97.95"/>
    <n v="24.5"/>
    <x v="1"/>
    <x v="0"/>
  </r>
  <r>
    <x v="1"/>
    <n v="66.239999999999995"/>
    <n v="37.5"/>
    <x v="2"/>
    <x v="0"/>
  </r>
  <r>
    <x v="1"/>
    <n v="92.37"/>
    <n v="26.9"/>
    <x v="2"/>
    <x v="0"/>
  </r>
  <r>
    <x v="1"/>
    <n v="79.53"/>
    <n v="37.299999999999997"/>
    <x v="2"/>
    <x v="0"/>
  </r>
  <r>
    <x v="1"/>
    <n v="60.02"/>
    <n v="33.799999999999997"/>
    <x v="0"/>
    <x v="0"/>
  </r>
  <r>
    <x v="1"/>
    <n v="71.930000000000007"/>
    <n v="34.1"/>
    <x v="1"/>
    <x v="0"/>
  </r>
  <r>
    <x v="0"/>
    <n v="114.02"/>
    <n v="18.100000000000001"/>
    <x v="1"/>
    <x v="0"/>
  </r>
  <r>
    <x v="0"/>
    <n v="70.209999999999994"/>
    <n v="24.8"/>
    <x v="2"/>
    <x v="0"/>
  </r>
  <r>
    <x v="0"/>
    <n v="58.29"/>
    <n v="25.5"/>
    <x v="0"/>
    <x v="0"/>
  </r>
  <r>
    <x v="1"/>
    <n v="127.71"/>
    <n v="36"/>
    <x v="2"/>
    <x v="0"/>
  </r>
  <r>
    <x v="1"/>
    <n v="68.34"/>
    <n v="22.8"/>
    <x v="0"/>
    <x v="0"/>
  </r>
  <r>
    <x v="1"/>
    <n v="66.33"/>
    <n v="18.600000000000001"/>
    <x v="1"/>
    <x v="0"/>
  </r>
  <r>
    <x v="1"/>
    <n v="83.53"/>
    <n v="48.5"/>
    <x v="0"/>
    <x v="0"/>
  </r>
  <r>
    <x v="0"/>
    <n v="125.38"/>
    <n v="24.4"/>
    <x v="3"/>
    <x v="0"/>
  </r>
  <r>
    <x v="0"/>
    <n v="72.989999999999995"/>
    <n v="46.4"/>
    <x v="1"/>
    <x v="0"/>
  </r>
  <r>
    <x v="1"/>
    <n v="87.81"/>
    <n v="26.4"/>
    <x v="3"/>
    <x v="0"/>
  </r>
  <r>
    <x v="0"/>
    <n v="147.12"/>
    <n v="22.3"/>
    <x v="0"/>
    <x v="0"/>
  </r>
  <r>
    <x v="1"/>
    <n v="203.87"/>
    <n v="26.4"/>
    <x v="2"/>
    <x v="0"/>
  </r>
  <r>
    <x v="0"/>
    <n v="65.48"/>
    <n v="50.5"/>
    <x v="2"/>
    <x v="0"/>
  </r>
  <r>
    <x v="1"/>
    <n v="80.849999999999994"/>
    <n v="19.399999999999999"/>
    <x v="1"/>
    <x v="0"/>
  </r>
  <r>
    <x v="0"/>
    <n v="214.77"/>
    <m/>
    <x v="1"/>
    <x v="0"/>
  </r>
  <r>
    <x v="1"/>
    <n v="123.36"/>
    <n v="33.4"/>
    <x v="2"/>
    <x v="0"/>
  </r>
  <r>
    <x v="0"/>
    <n v="63.63"/>
    <n v="20"/>
    <x v="3"/>
    <x v="0"/>
  </r>
  <r>
    <x v="0"/>
    <n v="77.540000000000006"/>
    <n v="32.700000000000003"/>
    <x v="1"/>
    <x v="0"/>
  </r>
  <r>
    <x v="0"/>
    <n v="109.03"/>
    <n v="24.9"/>
    <x v="1"/>
    <x v="0"/>
  </r>
  <r>
    <x v="1"/>
    <n v="108.56"/>
    <n v="27.3"/>
    <x v="0"/>
    <x v="0"/>
  </r>
  <r>
    <x v="0"/>
    <n v="93.96"/>
    <n v="33.299999999999997"/>
    <x v="3"/>
    <x v="0"/>
  </r>
  <r>
    <x v="1"/>
    <n v="88.17"/>
    <n v="38.6"/>
    <x v="0"/>
    <x v="0"/>
  </r>
  <r>
    <x v="1"/>
    <n v="68.72"/>
    <n v="25.1"/>
    <x v="2"/>
    <x v="0"/>
  </r>
  <r>
    <x v="1"/>
    <n v="76.430000000000007"/>
    <n v="22.7"/>
    <x v="1"/>
    <x v="0"/>
  </r>
  <r>
    <x v="1"/>
    <n v="233.3"/>
    <m/>
    <x v="1"/>
    <x v="0"/>
  </r>
  <r>
    <x v="0"/>
    <n v="218.6"/>
    <n v="47.9"/>
    <x v="0"/>
    <x v="0"/>
  </r>
  <r>
    <x v="0"/>
    <n v="108.63"/>
    <n v="19.600000000000001"/>
    <x v="1"/>
    <x v="0"/>
  </r>
  <r>
    <x v="1"/>
    <n v="93.36"/>
    <n v="28.4"/>
    <x v="2"/>
    <x v="0"/>
  </r>
  <r>
    <x v="1"/>
    <n v="125.33"/>
    <n v="26.4"/>
    <x v="1"/>
    <x v="0"/>
  </r>
  <r>
    <x v="0"/>
    <n v="87.96"/>
    <n v="21.5"/>
    <x v="0"/>
    <x v="0"/>
  </r>
  <r>
    <x v="0"/>
    <n v="68.989999999999995"/>
    <n v="22.2"/>
    <x v="2"/>
    <x v="0"/>
  </r>
  <r>
    <x v="1"/>
    <n v="74.55"/>
    <n v="22.4"/>
    <x v="2"/>
    <x v="0"/>
  </r>
  <r>
    <x v="1"/>
    <n v="72.63"/>
    <n v="66.8"/>
    <x v="1"/>
    <x v="0"/>
  </r>
  <r>
    <x v="0"/>
    <n v="103.58"/>
    <n v="30.8"/>
    <x v="0"/>
    <x v="0"/>
  </r>
  <r>
    <x v="0"/>
    <n v="226.28"/>
    <n v="38.4"/>
    <x v="1"/>
    <x v="0"/>
  </r>
  <r>
    <x v="0"/>
    <n v="73.67"/>
    <n v="21"/>
    <x v="1"/>
    <x v="0"/>
  </r>
  <r>
    <x v="1"/>
    <n v="129.53"/>
    <n v="21.3"/>
    <x v="2"/>
    <x v="0"/>
  </r>
  <r>
    <x v="0"/>
    <n v="193.61"/>
    <n v="37.6"/>
    <x v="2"/>
    <x v="0"/>
  </r>
  <r>
    <x v="1"/>
    <n v="73.5"/>
    <n v="26.1"/>
    <x v="0"/>
    <x v="0"/>
  </r>
  <r>
    <x v="0"/>
    <n v="135.63999999999999"/>
    <n v="19.5"/>
    <x v="2"/>
    <x v="0"/>
  </r>
  <r>
    <x v="1"/>
    <n v="68.7"/>
    <n v="16"/>
    <x v="1"/>
    <x v="0"/>
  </r>
  <r>
    <x v="0"/>
    <n v="66.47"/>
    <n v="26.9"/>
    <x v="2"/>
    <x v="0"/>
  </r>
  <r>
    <x v="0"/>
    <n v="124.5"/>
    <n v="33.4"/>
    <x v="1"/>
    <x v="0"/>
  </r>
  <r>
    <x v="1"/>
    <n v="122.04"/>
    <n v="10.3"/>
    <x v="1"/>
    <x v="0"/>
  </r>
  <r>
    <x v="0"/>
    <n v="139.47999999999999"/>
    <n v="28.6"/>
    <x v="0"/>
    <x v="0"/>
  </r>
  <r>
    <x v="1"/>
    <n v="163.02000000000001"/>
    <n v="29.6"/>
    <x v="2"/>
    <x v="0"/>
  </r>
  <r>
    <x v="0"/>
    <n v="131.41999999999999"/>
    <n v="24.9"/>
    <x v="3"/>
    <x v="0"/>
  </r>
  <r>
    <x v="0"/>
    <n v="73.19"/>
    <n v="33.5"/>
    <x v="2"/>
    <x v="0"/>
  </r>
  <r>
    <x v="1"/>
    <n v="55.46"/>
    <n v="20.9"/>
    <x v="2"/>
    <x v="0"/>
  </r>
  <r>
    <x v="1"/>
    <n v="172.27"/>
    <n v="16.600000000000001"/>
    <x v="2"/>
    <x v="0"/>
  </r>
  <r>
    <x v="0"/>
    <n v="90.01"/>
    <n v="34.4"/>
    <x v="3"/>
    <x v="0"/>
  </r>
  <r>
    <x v="1"/>
    <n v="69.010000000000005"/>
    <n v="32.6"/>
    <x v="2"/>
    <x v="0"/>
  </r>
  <r>
    <x v="1"/>
    <n v="99.47"/>
    <n v="28.4"/>
    <x v="2"/>
    <x v="0"/>
  </r>
  <r>
    <x v="1"/>
    <n v="76.64"/>
    <n v="19.5"/>
    <x v="2"/>
    <x v="0"/>
  </r>
  <r>
    <x v="1"/>
    <n v="88.9"/>
    <n v="34.299999999999997"/>
    <x v="1"/>
    <x v="0"/>
  </r>
  <r>
    <x v="1"/>
    <n v="101.07"/>
    <n v="26.4"/>
    <x v="1"/>
    <x v="0"/>
  </r>
  <r>
    <x v="1"/>
    <n v="91.36"/>
    <n v="38.799999999999997"/>
    <x v="0"/>
    <x v="0"/>
  </r>
  <r>
    <x v="1"/>
    <n v="147.04"/>
    <n v="35.700000000000003"/>
    <x v="1"/>
    <x v="0"/>
  </r>
  <r>
    <x v="0"/>
    <n v="142.12"/>
    <n v="28.3"/>
    <x v="2"/>
    <x v="0"/>
  </r>
  <r>
    <x v="0"/>
    <n v="80.099999999999994"/>
    <n v="32"/>
    <x v="2"/>
    <x v="0"/>
  </r>
  <r>
    <x v="0"/>
    <n v="69.92"/>
    <n v="47.6"/>
    <x v="2"/>
    <x v="0"/>
  </r>
  <r>
    <x v="0"/>
    <n v="63.65"/>
    <n v="23"/>
    <x v="1"/>
    <x v="0"/>
  </r>
  <r>
    <x v="0"/>
    <n v="91.82"/>
    <n v="19.600000000000001"/>
    <x v="1"/>
    <x v="0"/>
  </r>
  <r>
    <x v="0"/>
    <n v="111.48"/>
    <n v="28.9"/>
    <x v="2"/>
    <x v="0"/>
  </r>
  <r>
    <x v="0"/>
    <n v="63.32"/>
    <n v="18.7"/>
    <x v="0"/>
    <x v="0"/>
  </r>
  <r>
    <x v="0"/>
    <n v="65.45"/>
    <n v="32.1"/>
    <x v="2"/>
    <x v="0"/>
  </r>
  <r>
    <x v="0"/>
    <n v="67.78"/>
    <n v="29.2"/>
    <x v="3"/>
    <x v="0"/>
  </r>
  <r>
    <x v="1"/>
    <n v="86.33"/>
    <n v="33.1"/>
    <x v="2"/>
    <x v="0"/>
  </r>
  <r>
    <x v="0"/>
    <n v="212.62"/>
    <n v="35.799999999999997"/>
    <x v="2"/>
    <x v="0"/>
  </r>
  <r>
    <x v="0"/>
    <n v="71.81"/>
    <n v="25.4"/>
    <x v="1"/>
    <x v="0"/>
  </r>
  <r>
    <x v="1"/>
    <n v="101.93"/>
    <n v="22.8"/>
    <x v="3"/>
    <x v="0"/>
  </r>
  <r>
    <x v="1"/>
    <n v="62.12"/>
    <n v="29.6"/>
    <x v="2"/>
    <x v="0"/>
  </r>
  <r>
    <x v="1"/>
    <n v="79.33"/>
    <n v="41.5"/>
    <x v="2"/>
    <x v="0"/>
  </r>
  <r>
    <x v="1"/>
    <n v="213.92"/>
    <n v="44.6"/>
    <x v="2"/>
    <x v="0"/>
  </r>
  <r>
    <x v="0"/>
    <n v="56.64"/>
    <n v="24.7"/>
    <x v="2"/>
    <x v="0"/>
  </r>
  <r>
    <x v="1"/>
    <n v="105.63"/>
    <n v="32.799999999999997"/>
    <x v="2"/>
    <x v="0"/>
  </r>
  <r>
    <x v="0"/>
    <n v="152.87"/>
    <n v="31.5"/>
    <x v="1"/>
    <x v="0"/>
  </r>
  <r>
    <x v="1"/>
    <n v="251.46"/>
    <n v="35.200000000000003"/>
    <x v="3"/>
    <x v="0"/>
  </r>
  <r>
    <x v="0"/>
    <n v="56.37"/>
    <n v="39.4"/>
    <x v="3"/>
    <x v="0"/>
  </r>
  <r>
    <x v="0"/>
    <n v="80.34"/>
    <n v="29.2"/>
    <x v="2"/>
    <x v="0"/>
  </r>
  <r>
    <x v="0"/>
    <n v="65.98"/>
    <n v="21.7"/>
    <x v="2"/>
    <x v="0"/>
  </r>
  <r>
    <x v="0"/>
    <n v="129.01"/>
    <n v="42.4"/>
    <x v="1"/>
    <x v="0"/>
  </r>
  <r>
    <x v="0"/>
    <n v="146.21"/>
    <n v="34.299999999999997"/>
    <x v="1"/>
    <x v="0"/>
  </r>
  <r>
    <x v="0"/>
    <n v="99.83"/>
    <n v="22.7"/>
    <x v="0"/>
    <x v="0"/>
  </r>
  <r>
    <x v="1"/>
    <n v="75.180000000000007"/>
    <n v="48.2"/>
    <x v="0"/>
    <x v="0"/>
  </r>
  <r>
    <x v="1"/>
    <n v="80.83"/>
    <n v="18"/>
    <x v="1"/>
    <x v="0"/>
  </r>
  <r>
    <x v="0"/>
    <n v="120.15"/>
    <n v="27.3"/>
    <x v="2"/>
    <x v="0"/>
  </r>
  <r>
    <x v="0"/>
    <n v="68.88"/>
    <n v="26.1"/>
    <x v="1"/>
    <x v="0"/>
  </r>
  <r>
    <x v="1"/>
    <n v="159.69999999999999"/>
    <n v="25.7"/>
    <x v="1"/>
    <x v="0"/>
  </r>
  <r>
    <x v="1"/>
    <n v="61.54"/>
    <n v="28.4"/>
    <x v="1"/>
    <x v="0"/>
  </r>
  <r>
    <x v="0"/>
    <n v="69.819999999999993"/>
    <n v="25.1"/>
    <x v="2"/>
    <x v="0"/>
  </r>
  <r>
    <x v="1"/>
    <n v="118.22"/>
    <n v="21.9"/>
    <x v="0"/>
    <x v="0"/>
  </r>
  <r>
    <x v="0"/>
    <n v="71.06"/>
    <n v="23.4"/>
    <x v="2"/>
    <x v="0"/>
  </r>
  <r>
    <x v="0"/>
    <n v="82.21"/>
    <n v="26"/>
    <x v="2"/>
    <x v="0"/>
  </r>
  <r>
    <x v="1"/>
    <n v="84.18"/>
    <n v="35.5"/>
    <x v="2"/>
    <x v="0"/>
  </r>
  <r>
    <x v="0"/>
    <n v="237.58"/>
    <m/>
    <x v="0"/>
    <x v="0"/>
  </r>
  <r>
    <x v="1"/>
    <n v="67.989999999999995"/>
    <n v="32.1"/>
    <x v="2"/>
    <x v="0"/>
  </r>
  <r>
    <x v="0"/>
    <n v="128.63"/>
    <n v="24.9"/>
    <x v="3"/>
    <x v="0"/>
  </r>
  <r>
    <x v="0"/>
    <n v="65.819999999999993"/>
    <n v="29.4"/>
    <x v="2"/>
    <x v="0"/>
  </r>
  <r>
    <x v="1"/>
    <n v="151.25"/>
    <n v="28.4"/>
    <x v="1"/>
    <x v="0"/>
  </r>
  <r>
    <x v="1"/>
    <n v="119.52"/>
    <n v="34.6"/>
    <x v="2"/>
    <x v="0"/>
  </r>
  <r>
    <x v="0"/>
    <n v="80.19"/>
    <n v="20.399999999999999"/>
    <x v="2"/>
    <x v="0"/>
  </r>
  <r>
    <x v="0"/>
    <n v="57.06"/>
    <n v="37.9"/>
    <x v="2"/>
    <x v="0"/>
  </r>
  <r>
    <x v="0"/>
    <n v="65.3"/>
    <n v="40.4"/>
    <x v="2"/>
    <x v="0"/>
  </r>
  <r>
    <x v="1"/>
    <n v="106.02"/>
    <n v="24.9"/>
    <x v="3"/>
    <x v="0"/>
  </r>
  <r>
    <x v="1"/>
    <n v="118.62"/>
    <n v="29.7"/>
    <x v="1"/>
    <x v="0"/>
  </r>
  <r>
    <x v="1"/>
    <n v="78.94"/>
    <n v="20.7"/>
    <x v="2"/>
    <x v="0"/>
  </r>
  <r>
    <x v="1"/>
    <n v="71.319999999999993"/>
    <n v="43.9"/>
    <x v="3"/>
    <x v="0"/>
  </r>
  <r>
    <x v="0"/>
    <n v="80.63"/>
    <n v="36"/>
    <x v="3"/>
    <x v="0"/>
  </r>
  <r>
    <x v="0"/>
    <n v="69.400000000000006"/>
    <n v="47.8"/>
    <x v="2"/>
    <x v="0"/>
  </r>
  <r>
    <x v="0"/>
    <n v="99.72"/>
    <n v="22.3"/>
    <x v="3"/>
    <x v="0"/>
  </r>
  <r>
    <x v="0"/>
    <n v="209.5"/>
    <n v="41.8"/>
    <x v="2"/>
    <x v="0"/>
  </r>
  <r>
    <x v="1"/>
    <n v="147.41999999999999"/>
    <n v="26.6"/>
    <x v="1"/>
    <x v="0"/>
  </r>
  <r>
    <x v="1"/>
    <n v="188.11"/>
    <n v="50.2"/>
    <x v="3"/>
    <x v="0"/>
  </r>
  <r>
    <x v="0"/>
    <n v="219.53"/>
    <n v="40.9"/>
    <x v="2"/>
    <x v="0"/>
  </r>
  <r>
    <x v="1"/>
    <n v="58.65"/>
    <n v="30.1"/>
    <x v="2"/>
    <x v="0"/>
  </r>
  <r>
    <x v="0"/>
    <n v="82.14"/>
    <n v="35.6"/>
    <x v="3"/>
    <x v="0"/>
  </r>
  <r>
    <x v="0"/>
    <n v="65.12"/>
    <n v="28.3"/>
    <x v="2"/>
    <x v="0"/>
  </r>
  <r>
    <x v="1"/>
    <n v="229.86"/>
    <n v="35.200000000000003"/>
    <x v="3"/>
    <x v="0"/>
  </r>
  <r>
    <x v="1"/>
    <n v="174.37"/>
    <n v="23"/>
    <x v="2"/>
    <x v="0"/>
  </r>
  <r>
    <x v="1"/>
    <n v="61.57"/>
    <n v="37.9"/>
    <x v="0"/>
    <x v="0"/>
  </r>
  <r>
    <x v="0"/>
    <n v="64.62"/>
    <n v="27.3"/>
    <x v="2"/>
    <x v="0"/>
  </r>
  <r>
    <x v="1"/>
    <n v="87.21"/>
    <n v="38.4"/>
    <x v="1"/>
    <x v="0"/>
  </r>
  <r>
    <x v="0"/>
    <n v="87.4"/>
    <n v="34.799999999999997"/>
    <x v="2"/>
    <x v="0"/>
  </r>
  <r>
    <x v="1"/>
    <n v="157.66999999999999"/>
    <n v="22.7"/>
    <x v="0"/>
    <x v="0"/>
  </r>
  <r>
    <x v="1"/>
    <n v="173.43"/>
    <n v="25.6"/>
    <x v="3"/>
    <x v="0"/>
  </r>
  <r>
    <x v="1"/>
    <n v="70.11"/>
    <n v="24.2"/>
    <x v="2"/>
    <x v="0"/>
  </r>
  <r>
    <x v="0"/>
    <n v="118.41"/>
    <n v="25.1"/>
    <x v="2"/>
    <x v="0"/>
  </r>
  <r>
    <x v="1"/>
    <n v="110.92"/>
    <n v="25.9"/>
    <x v="1"/>
    <x v="0"/>
  </r>
  <r>
    <x v="1"/>
    <n v="93.17"/>
    <n v="27.5"/>
    <x v="3"/>
    <x v="0"/>
  </r>
  <r>
    <x v="0"/>
    <n v="222.52"/>
    <m/>
    <x v="0"/>
    <x v="0"/>
  </r>
  <r>
    <x v="1"/>
    <n v="83.61"/>
    <n v="21.4"/>
    <x v="3"/>
    <x v="0"/>
  </r>
  <r>
    <x v="0"/>
    <n v="61.45"/>
    <n v="36.700000000000003"/>
    <x v="3"/>
    <x v="0"/>
  </r>
  <r>
    <x v="0"/>
    <n v="73.66"/>
    <n v="20.5"/>
    <x v="2"/>
    <x v="0"/>
  </r>
  <r>
    <x v="1"/>
    <n v="65.900000000000006"/>
    <n v="21.5"/>
    <x v="2"/>
    <x v="0"/>
  </r>
  <r>
    <x v="1"/>
    <n v="118.75"/>
    <n v="17.399999999999999"/>
    <x v="1"/>
    <x v="0"/>
  </r>
  <r>
    <x v="1"/>
    <n v="99.29"/>
    <n v="21.2"/>
    <x v="1"/>
    <x v="0"/>
  </r>
  <r>
    <x v="0"/>
    <n v="149.75"/>
    <n v="27"/>
    <x v="1"/>
    <x v="0"/>
  </r>
  <r>
    <x v="0"/>
    <n v="70.89"/>
    <n v="19.8"/>
    <x v="2"/>
    <x v="0"/>
  </r>
  <r>
    <x v="0"/>
    <n v="110.76"/>
    <n v="24.7"/>
    <x v="0"/>
    <x v="0"/>
  </r>
  <r>
    <x v="0"/>
    <n v="114.09"/>
    <n v="25.7"/>
    <x v="2"/>
    <x v="0"/>
  </r>
  <r>
    <x v="0"/>
    <n v="62.47"/>
    <n v="26.5"/>
    <x v="2"/>
    <x v="0"/>
  </r>
  <r>
    <x v="0"/>
    <n v="199.84"/>
    <n v="28"/>
    <x v="0"/>
    <x v="1"/>
  </r>
  <r>
    <x v="1"/>
    <n v="97.92"/>
    <n v="26.9"/>
    <x v="3"/>
    <x v="1"/>
  </r>
  <r>
    <x v="1"/>
    <n v="98.57"/>
    <n v="31.6"/>
    <x v="2"/>
    <x v="0"/>
  </r>
  <r>
    <x v="1"/>
    <n v="77.459999999999994"/>
    <n v="24"/>
    <x v="1"/>
    <x v="0"/>
  </r>
  <r>
    <x v="1"/>
    <n v="150.03"/>
    <n v="28.2"/>
    <x v="2"/>
    <x v="0"/>
  </r>
  <r>
    <x v="0"/>
    <n v="68.19"/>
    <n v="21.1"/>
    <x v="2"/>
    <x v="0"/>
  </r>
  <r>
    <x v="1"/>
    <n v="82.42"/>
    <n v="28.8"/>
    <x v="2"/>
    <x v="0"/>
  </r>
  <r>
    <x v="0"/>
    <n v="79.89"/>
    <n v="17.899999999999999"/>
    <x v="1"/>
    <x v="0"/>
  </r>
  <r>
    <x v="0"/>
    <n v="91.19"/>
    <n v="28.3"/>
    <x v="2"/>
    <x v="0"/>
  </r>
  <r>
    <x v="0"/>
    <n v="90.16"/>
    <n v="28.9"/>
    <x v="3"/>
    <x v="0"/>
  </r>
  <r>
    <x v="0"/>
    <n v="82.59"/>
    <n v="18.600000000000001"/>
    <x v="0"/>
    <x v="0"/>
  </r>
  <r>
    <x v="0"/>
    <n v="62.52"/>
    <n v="38.200000000000003"/>
    <x v="2"/>
    <x v="0"/>
  </r>
  <r>
    <x v="1"/>
    <n v="80.83"/>
    <n v="51.5"/>
    <x v="1"/>
    <x v="0"/>
  </r>
  <r>
    <x v="1"/>
    <n v="156.69999999999999"/>
    <n v="36.9"/>
    <x v="2"/>
    <x v="0"/>
  </r>
  <r>
    <x v="1"/>
    <n v="60.53"/>
    <n v="17.5"/>
    <x v="1"/>
    <x v="0"/>
  </r>
  <r>
    <x v="1"/>
    <n v="96.57"/>
    <n v="34.1"/>
    <x v="2"/>
    <x v="0"/>
  </r>
  <r>
    <x v="0"/>
    <n v="60.7"/>
    <n v="31.3"/>
    <x v="2"/>
    <x v="0"/>
  </r>
  <r>
    <x v="1"/>
    <n v="66.16"/>
    <n v="31.5"/>
    <x v="2"/>
    <x v="0"/>
  </r>
  <r>
    <x v="1"/>
    <n v="126.85"/>
    <n v="49.5"/>
    <x v="0"/>
    <x v="0"/>
  </r>
  <r>
    <x v="1"/>
    <n v="63.26"/>
    <n v="19.5"/>
    <x v="1"/>
    <x v="0"/>
  </r>
  <r>
    <x v="0"/>
    <n v="63.27"/>
    <n v="27"/>
    <x v="2"/>
    <x v="0"/>
  </r>
  <r>
    <x v="1"/>
    <n v="138.16"/>
    <n v="19.399999999999999"/>
    <x v="2"/>
    <x v="0"/>
  </r>
  <r>
    <x v="1"/>
    <n v="108.14"/>
    <n v="25.1"/>
    <x v="0"/>
    <x v="0"/>
  </r>
  <r>
    <x v="0"/>
    <n v="111.94"/>
    <n v="21.7"/>
    <x v="2"/>
    <x v="0"/>
  </r>
  <r>
    <x v="1"/>
    <n v="131.85"/>
    <n v="25.9"/>
    <x v="1"/>
    <x v="0"/>
  </r>
  <r>
    <x v="0"/>
    <n v="73.89"/>
    <n v="20.9"/>
    <x v="1"/>
    <x v="0"/>
  </r>
  <r>
    <x v="0"/>
    <n v="91.93"/>
    <n v="24.7"/>
    <x v="3"/>
    <x v="0"/>
  </r>
  <r>
    <x v="1"/>
    <n v="77.33"/>
    <n v="19.2"/>
    <x v="1"/>
    <x v="0"/>
  </r>
  <r>
    <x v="1"/>
    <n v="58.01"/>
    <n v="27.8"/>
    <x v="2"/>
    <x v="0"/>
  </r>
  <r>
    <x v="0"/>
    <n v="60.6"/>
    <n v="34.200000000000003"/>
    <x v="2"/>
    <x v="0"/>
  </r>
  <r>
    <x v="1"/>
    <n v="55.27"/>
    <n v="32.5"/>
    <x v="0"/>
    <x v="0"/>
  </r>
  <r>
    <x v="0"/>
    <n v="71.81"/>
    <n v="22.6"/>
    <x v="1"/>
    <x v="0"/>
  </r>
  <r>
    <x v="1"/>
    <n v="124.37"/>
    <n v="21.4"/>
    <x v="2"/>
    <x v="0"/>
  </r>
  <r>
    <x v="0"/>
    <n v="70.03"/>
    <n v="78"/>
    <x v="3"/>
    <x v="0"/>
  </r>
  <r>
    <x v="1"/>
    <n v="226.38"/>
    <n v="47.4"/>
    <x v="2"/>
    <x v="0"/>
  </r>
  <r>
    <x v="0"/>
    <n v="100.01"/>
    <n v="37.200000000000003"/>
    <x v="2"/>
    <x v="0"/>
  </r>
  <r>
    <x v="0"/>
    <n v="123.23"/>
    <n v="21.3"/>
    <x v="1"/>
    <x v="0"/>
  </r>
  <r>
    <x v="0"/>
    <n v="94.2"/>
    <n v="34.4"/>
    <x v="3"/>
    <x v="0"/>
  </r>
  <r>
    <x v="1"/>
    <n v="75.22"/>
    <n v="18.600000000000001"/>
    <x v="1"/>
    <x v="0"/>
  </r>
  <r>
    <x v="0"/>
    <n v="72.16"/>
    <n v="23.2"/>
    <x v="2"/>
    <x v="0"/>
  </r>
  <r>
    <x v="0"/>
    <n v="79.58"/>
    <n v="15.5"/>
    <x v="1"/>
    <x v="0"/>
  </r>
  <r>
    <x v="1"/>
    <n v="97.61"/>
    <n v="32.1"/>
    <x v="3"/>
    <x v="0"/>
  </r>
  <r>
    <x v="0"/>
    <n v="75.06"/>
    <n v="23.5"/>
    <x v="2"/>
    <x v="0"/>
  </r>
  <r>
    <x v="1"/>
    <n v="218.65"/>
    <n v="29.5"/>
    <x v="2"/>
    <x v="0"/>
  </r>
  <r>
    <x v="1"/>
    <n v="72.540000000000006"/>
    <n v="28.4"/>
    <x v="2"/>
    <x v="0"/>
  </r>
  <r>
    <x v="1"/>
    <n v="110.28"/>
    <n v="22.3"/>
    <x v="2"/>
    <x v="0"/>
  </r>
  <r>
    <x v="1"/>
    <n v="243.53"/>
    <n v="27"/>
    <x v="2"/>
    <x v="0"/>
  </r>
  <r>
    <x v="1"/>
    <n v="64.45"/>
    <n v="21.7"/>
    <x v="1"/>
    <x v="0"/>
  </r>
  <r>
    <x v="0"/>
    <n v="122.32"/>
    <n v="23.9"/>
    <x v="1"/>
    <x v="0"/>
  </r>
  <r>
    <x v="0"/>
    <n v="74.02"/>
    <n v="22.3"/>
    <x v="2"/>
    <x v="0"/>
  </r>
  <r>
    <x v="1"/>
    <n v="57.92"/>
    <n v="22.3"/>
    <x v="1"/>
    <x v="0"/>
  </r>
  <r>
    <x v="1"/>
    <n v="62.49"/>
    <n v="26.9"/>
    <x v="2"/>
    <x v="0"/>
  </r>
  <r>
    <x v="1"/>
    <n v="65.25"/>
    <n v="25.4"/>
    <x v="3"/>
    <x v="0"/>
  </r>
  <r>
    <x v="0"/>
    <n v="121.19"/>
    <n v="22.1"/>
    <x v="2"/>
    <x v="0"/>
  </r>
  <r>
    <x v="1"/>
    <n v="70.290000000000006"/>
    <n v="33.4"/>
    <x v="0"/>
    <x v="0"/>
  </r>
  <r>
    <x v="1"/>
    <n v="126.18"/>
    <n v="18.100000000000001"/>
    <x v="1"/>
    <x v="0"/>
  </r>
  <r>
    <x v="0"/>
    <n v="63.41"/>
    <n v="25.5"/>
    <x v="0"/>
    <x v="0"/>
  </r>
  <r>
    <x v="1"/>
    <n v="80.930000000000007"/>
    <n v="23.1"/>
    <x v="2"/>
    <x v="0"/>
  </r>
  <r>
    <x v="1"/>
    <n v="74"/>
    <n v="29.6"/>
    <x v="2"/>
    <x v="0"/>
  </r>
  <r>
    <x v="1"/>
    <n v="112.29"/>
    <n v="23.5"/>
    <x v="1"/>
    <x v="0"/>
  </r>
  <r>
    <x v="1"/>
    <n v="79.349999999999994"/>
    <n v="39.4"/>
    <x v="0"/>
    <x v="0"/>
  </r>
  <r>
    <x v="1"/>
    <n v="89.11"/>
    <n v="24.4"/>
    <x v="2"/>
    <x v="0"/>
  </r>
  <r>
    <x v="1"/>
    <n v="86.21"/>
    <n v="39.1"/>
    <x v="2"/>
    <x v="0"/>
  </r>
  <r>
    <x v="1"/>
    <n v="63.73"/>
    <n v="25.6"/>
    <x v="3"/>
    <x v="0"/>
  </r>
  <r>
    <x v="0"/>
    <n v="71.400000000000006"/>
    <n v="28.4"/>
    <x v="3"/>
    <x v="0"/>
  </r>
  <r>
    <x v="1"/>
    <n v="149.9"/>
    <n v="23.4"/>
    <x v="1"/>
    <x v="0"/>
  </r>
  <r>
    <x v="0"/>
    <n v="84.19"/>
    <n v="21.2"/>
    <x v="2"/>
    <x v="0"/>
  </r>
  <r>
    <x v="1"/>
    <n v="64.64"/>
    <n v="22.1"/>
    <x v="2"/>
    <x v="0"/>
  </r>
  <r>
    <x v="0"/>
    <n v="247.87"/>
    <n v="42.6"/>
    <x v="2"/>
    <x v="0"/>
  </r>
  <r>
    <x v="1"/>
    <n v="108.8"/>
    <n v="24"/>
    <x v="1"/>
    <x v="0"/>
  </r>
  <r>
    <x v="0"/>
    <n v="128.22999999999999"/>
    <n v="49.4"/>
    <x v="2"/>
    <x v="0"/>
  </r>
  <r>
    <x v="1"/>
    <n v="217.55"/>
    <m/>
    <x v="3"/>
    <x v="0"/>
  </r>
  <r>
    <x v="0"/>
    <n v="59.2"/>
    <n v="43.8"/>
    <x v="2"/>
    <x v="0"/>
  </r>
  <r>
    <x v="1"/>
    <n v="100.97"/>
    <n v="27.9"/>
    <x v="2"/>
    <x v="0"/>
  </r>
  <r>
    <x v="0"/>
    <n v="63.78"/>
    <n v="25.9"/>
    <x v="2"/>
    <x v="0"/>
  </r>
  <r>
    <x v="0"/>
    <n v="181.23"/>
    <n v="36.700000000000003"/>
    <x v="2"/>
    <x v="0"/>
  </r>
  <r>
    <x v="0"/>
    <n v="75.88"/>
    <n v="32.799999999999997"/>
    <x v="1"/>
    <x v="0"/>
  </r>
  <r>
    <x v="1"/>
    <n v="69.72"/>
    <n v="29.6"/>
    <x v="2"/>
    <x v="0"/>
  </r>
  <r>
    <x v="0"/>
    <n v="126.34"/>
    <n v="35.1"/>
    <x v="2"/>
    <x v="0"/>
  </r>
  <r>
    <x v="0"/>
    <n v="158.47999999999999"/>
    <n v="33.700000000000003"/>
    <x v="0"/>
    <x v="0"/>
  </r>
  <r>
    <x v="0"/>
    <n v="64.150000000000006"/>
    <n v="40.5"/>
    <x v="2"/>
    <x v="0"/>
  </r>
  <r>
    <x v="1"/>
    <n v="93.61"/>
    <n v="24.9"/>
    <x v="2"/>
    <x v="0"/>
  </r>
  <r>
    <x v="0"/>
    <n v="124.31"/>
    <n v="26.4"/>
    <x v="1"/>
    <x v="0"/>
  </r>
  <r>
    <x v="1"/>
    <n v="100.75"/>
    <n v="27.2"/>
    <x v="2"/>
    <x v="0"/>
  </r>
  <r>
    <x v="0"/>
    <n v="73.37"/>
    <m/>
    <x v="3"/>
    <x v="0"/>
  </r>
  <r>
    <x v="1"/>
    <n v="75.06"/>
    <n v="22"/>
    <x v="1"/>
    <x v="0"/>
  </r>
  <r>
    <x v="1"/>
    <n v="73.56"/>
    <n v="27.1"/>
    <x v="3"/>
    <x v="0"/>
  </r>
  <r>
    <x v="0"/>
    <n v="94.92"/>
    <n v="20.399999999999999"/>
    <x v="1"/>
    <x v="0"/>
  </r>
  <r>
    <x v="1"/>
    <n v="231.56"/>
    <n v="36.9"/>
    <x v="2"/>
    <x v="1"/>
  </r>
  <r>
    <x v="0"/>
    <n v="146.59"/>
    <n v="27.7"/>
    <x v="1"/>
    <x v="0"/>
  </r>
  <r>
    <x v="1"/>
    <n v="58.66"/>
    <n v="16.399999999999999"/>
    <x v="2"/>
    <x v="0"/>
  </r>
  <r>
    <x v="0"/>
    <n v="62.61"/>
    <n v="21.2"/>
    <x v="1"/>
    <x v="0"/>
  </r>
  <r>
    <x v="1"/>
    <n v="114.21"/>
    <n v="21.3"/>
    <x v="2"/>
    <x v="0"/>
  </r>
  <r>
    <x v="1"/>
    <n v="246.34"/>
    <n v="21.1"/>
    <x v="2"/>
    <x v="0"/>
  </r>
  <r>
    <x v="1"/>
    <n v="148.91"/>
    <n v="28.3"/>
    <x v="2"/>
    <x v="0"/>
  </r>
  <r>
    <x v="1"/>
    <n v="231.72"/>
    <n v="45.7"/>
    <x v="0"/>
    <x v="0"/>
  </r>
  <r>
    <x v="0"/>
    <n v="107.18"/>
    <n v="28.2"/>
    <x v="2"/>
    <x v="0"/>
  </r>
  <r>
    <x v="0"/>
    <n v="93.14"/>
    <n v="32.5"/>
    <x v="2"/>
    <x v="0"/>
  </r>
  <r>
    <x v="1"/>
    <n v="63.28"/>
    <n v="28.2"/>
    <x v="2"/>
    <x v="0"/>
  </r>
  <r>
    <x v="0"/>
    <n v="193.45"/>
    <n v="34.5"/>
    <x v="2"/>
    <x v="0"/>
  </r>
  <r>
    <x v="0"/>
    <n v="101.19"/>
    <n v="29.9"/>
    <x v="0"/>
    <x v="0"/>
  </r>
  <r>
    <x v="1"/>
    <n v="73.36"/>
    <n v="36.6"/>
    <x v="0"/>
    <x v="0"/>
  </r>
  <r>
    <x v="1"/>
    <n v="200.46"/>
    <n v="25"/>
    <x v="1"/>
    <x v="0"/>
  </r>
  <r>
    <x v="0"/>
    <n v="79.39"/>
    <n v="27.6"/>
    <x v="2"/>
    <x v="0"/>
  </r>
  <r>
    <x v="0"/>
    <n v="205.77"/>
    <n v="46"/>
    <x v="0"/>
    <x v="1"/>
  </r>
  <r>
    <x v="0"/>
    <n v="115.23"/>
    <n v="28"/>
    <x v="2"/>
    <x v="0"/>
  </r>
  <r>
    <x v="1"/>
    <n v="60.91"/>
    <n v="29.8"/>
    <x v="1"/>
    <x v="0"/>
  </r>
  <r>
    <x v="0"/>
    <n v="95.5"/>
    <n v="31.3"/>
    <x v="1"/>
    <x v="0"/>
  </r>
  <r>
    <x v="0"/>
    <n v="57.46"/>
    <n v="23"/>
    <x v="3"/>
    <x v="0"/>
  </r>
  <r>
    <x v="1"/>
    <n v="200.66"/>
    <n v="36.299999999999997"/>
    <x v="3"/>
    <x v="0"/>
  </r>
  <r>
    <x v="1"/>
    <n v="74.63"/>
    <n v="23.1"/>
    <x v="0"/>
    <x v="1"/>
  </r>
  <r>
    <x v="1"/>
    <n v="60.69"/>
    <n v="24"/>
    <x v="3"/>
    <x v="0"/>
  </r>
  <r>
    <x v="0"/>
    <n v="231.31"/>
    <n v="32.299999999999997"/>
    <x v="2"/>
    <x v="0"/>
  </r>
  <r>
    <x v="1"/>
    <n v="59.68"/>
    <n v="29.2"/>
    <x v="0"/>
    <x v="0"/>
  </r>
  <r>
    <x v="1"/>
    <n v="126.82"/>
    <n v="23.3"/>
    <x v="2"/>
    <x v="0"/>
  </r>
  <r>
    <x v="0"/>
    <n v="109.23"/>
    <n v="31.3"/>
    <x v="2"/>
    <x v="0"/>
  </r>
  <r>
    <x v="1"/>
    <n v="153.6"/>
    <n v="28"/>
    <x v="0"/>
    <x v="0"/>
  </r>
  <r>
    <x v="1"/>
    <n v="151.30000000000001"/>
    <n v="26.3"/>
    <x v="2"/>
    <x v="0"/>
  </r>
  <r>
    <x v="1"/>
    <n v="74.319999999999993"/>
    <n v="34"/>
    <x v="2"/>
    <x v="0"/>
  </r>
  <r>
    <x v="0"/>
    <n v="74.72"/>
    <n v="28.5"/>
    <x v="2"/>
    <x v="0"/>
  </r>
  <r>
    <x v="1"/>
    <n v="155.43"/>
    <n v="27.3"/>
    <x v="2"/>
    <x v="0"/>
  </r>
  <r>
    <x v="1"/>
    <n v="78.38"/>
    <n v="38.700000000000003"/>
    <x v="1"/>
    <x v="0"/>
  </r>
  <r>
    <x v="0"/>
    <n v="57.89"/>
    <n v="30.9"/>
    <x v="0"/>
    <x v="0"/>
  </r>
  <r>
    <x v="0"/>
    <n v="63.71"/>
    <n v="40.5"/>
    <x v="0"/>
    <x v="0"/>
  </r>
  <r>
    <x v="0"/>
    <n v="217.08"/>
    <m/>
    <x v="1"/>
    <x v="1"/>
  </r>
  <r>
    <x v="0"/>
    <n v="59.54"/>
    <n v="42.2"/>
    <x v="1"/>
    <x v="0"/>
  </r>
  <r>
    <x v="0"/>
    <n v="96.85"/>
    <n v="23.4"/>
    <x v="1"/>
    <x v="0"/>
  </r>
  <r>
    <x v="0"/>
    <n v="80.05"/>
    <n v="24.2"/>
    <x v="2"/>
    <x v="0"/>
  </r>
  <r>
    <x v="1"/>
    <n v="131.99"/>
    <n v="37.5"/>
    <x v="2"/>
    <x v="0"/>
  </r>
  <r>
    <x v="0"/>
    <n v="73"/>
    <n v="25.2"/>
    <x v="3"/>
    <x v="0"/>
  </r>
  <r>
    <x v="0"/>
    <n v="63.4"/>
    <n v="20.3"/>
    <x v="3"/>
    <x v="0"/>
  </r>
  <r>
    <x v="1"/>
    <n v="59.62"/>
    <n v="50.8"/>
    <x v="1"/>
    <x v="0"/>
  </r>
  <r>
    <x v="0"/>
    <n v="137.74"/>
    <n v="34.9"/>
    <x v="0"/>
    <x v="0"/>
  </r>
  <r>
    <x v="0"/>
    <n v="63.74"/>
    <n v="22.4"/>
    <x v="1"/>
    <x v="0"/>
  </r>
  <r>
    <x v="0"/>
    <n v="113.95"/>
    <n v="16"/>
    <x v="1"/>
    <x v="0"/>
  </r>
  <r>
    <x v="0"/>
    <n v="55.84"/>
    <n v="27.8"/>
    <x v="2"/>
    <x v="0"/>
  </r>
  <r>
    <x v="1"/>
    <n v="63.49"/>
    <n v="30.1"/>
    <x v="2"/>
    <x v="0"/>
  </r>
  <r>
    <x v="0"/>
    <n v="59.89"/>
    <n v="25.5"/>
    <x v="2"/>
    <x v="0"/>
  </r>
  <r>
    <x v="1"/>
    <n v="81.59"/>
    <n v="27.2"/>
    <x v="2"/>
    <x v="0"/>
  </r>
  <r>
    <x v="1"/>
    <n v="63.94"/>
    <n v="17.600000000000001"/>
    <x v="2"/>
    <x v="0"/>
  </r>
  <r>
    <x v="0"/>
    <n v="75.150000000000006"/>
    <n v="25"/>
    <x v="1"/>
    <x v="0"/>
  </r>
  <r>
    <x v="0"/>
    <n v="146.44"/>
    <n v="22.8"/>
    <x v="0"/>
    <x v="0"/>
  </r>
  <r>
    <x v="0"/>
    <n v="61.42"/>
    <n v="20.8"/>
    <x v="1"/>
    <x v="0"/>
  </r>
  <r>
    <x v="1"/>
    <n v="65.430000000000007"/>
    <n v="27.2"/>
    <x v="1"/>
    <x v="0"/>
  </r>
  <r>
    <x v="0"/>
    <n v="103.78"/>
    <n v="23.6"/>
    <x v="1"/>
    <x v="0"/>
  </r>
  <r>
    <x v="0"/>
    <n v="65.63"/>
    <n v="33.5"/>
    <x v="3"/>
    <x v="0"/>
  </r>
  <r>
    <x v="1"/>
    <n v="57.15"/>
    <n v="38.799999999999997"/>
    <x v="2"/>
    <x v="0"/>
  </r>
  <r>
    <x v="0"/>
    <n v="161.57"/>
    <n v="25.7"/>
    <x v="3"/>
    <x v="0"/>
  </r>
  <r>
    <x v="1"/>
    <n v="56.34"/>
    <n v="27.5"/>
    <x v="1"/>
    <x v="0"/>
  </r>
  <r>
    <x v="1"/>
    <n v="81.78"/>
    <n v="28.8"/>
    <x v="2"/>
    <x v="0"/>
  </r>
  <r>
    <x v="1"/>
    <n v="108.1"/>
    <n v="17.899999999999999"/>
    <x v="2"/>
    <x v="0"/>
  </r>
  <r>
    <x v="1"/>
    <n v="107.98"/>
    <n v="26.9"/>
    <x v="2"/>
    <x v="0"/>
  </r>
  <r>
    <x v="0"/>
    <n v="55.28"/>
    <n v="31.5"/>
    <x v="1"/>
    <x v="0"/>
  </r>
  <r>
    <x v="0"/>
    <n v="57.33"/>
    <n v="16.8"/>
    <x v="1"/>
    <x v="0"/>
  </r>
  <r>
    <x v="1"/>
    <n v="118.88"/>
    <n v="30.5"/>
    <x v="2"/>
    <x v="0"/>
  </r>
  <r>
    <x v="0"/>
    <n v="61.81"/>
    <n v="37.1"/>
    <x v="1"/>
    <x v="0"/>
  </r>
  <r>
    <x v="0"/>
    <n v="219.92"/>
    <n v="33.5"/>
    <x v="0"/>
    <x v="0"/>
  </r>
  <r>
    <x v="0"/>
    <n v="89.43"/>
    <n v="26.1"/>
    <x v="0"/>
    <x v="0"/>
  </r>
  <r>
    <x v="1"/>
    <n v="68.959999999999994"/>
    <n v="30.8"/>
    <x v="1"/>
    <x v="0"/>
  </r>
  <r>
    <x v="0"/>
    <n v="80.77"/>
    <n v="21.1"/>
    <x v="2"/>
    <x v="0"/>
  </r>
  <r>
    <x v="0"/>
    <n v="130.15"/>
    <n v="17.2"/>
    <x v="1"/>
    <x v="0"/>
  </r>
  <r>
    <x v="0"/>
    <n v="65.599999999999994"/>
    <n v="33.5"/>
    <x v="2"/>
    <x v="0"/>
  </r>
  <r>
    <x v="1"/>
    <n v="84.99"/>
    <n v="35.4"/>
    <x v="1"/>
    <x v="0"/>
  </r>
  <r>
    <x v="1"/>
    <n v="78.88"/>
    <n v="26.1"/>
    <x v="2"/>
    <x v="0"/>
  </r>
  <r>
    <x v="0"/>
    <n v="130.37"/>
    <n v="26.3"/>
    <x v="1"/>
    <x v="0"/>
  </r>
  <r>
    <x v="0"/>
    <n v="92.04"/>
    <n v="23.1"/>
    <x v="2"/>
    <x v="0"/>
  </r>
  <r>
    <x v="1"/>
    <n v="110.63"/>
    <n v="19.5"/>
    <x v="1"/>
    <x v="0"/>
  </r>
  <r>
    <x v="1"/>
    <n v="196.71"/>
    <n v="36.5"/>
    <x v="0"/>
    <x v="1"/>
  </r>
  <r>
    <x v="1"/>
    <n v="74.16"/>
    <n v="19.899999999999999"/>
    <x v="2"/>
    <x v="0"/>
  </r>
  <r>
    <x v="1"/>
    <n v="63.72"/>
    <n v="35.799999999999997"/>
    <x v="3"/>
    <x v="0"/>
  </r>
  <r>
    <x v="0"/>
    <n v="126.35"/>
    <n v="26.9"/>
    <x v="2"/>
    <x v="0"/>
  </r>
  <r>
    <x v="1"/>
    <n v="72.84"/>
    <n v="22.7"/>
    <x v="2"/>
    <x v="0"/>
  </r>
  <r>
    <x v="1"/>
    <n v="84.31"/>
    <n v="25.9"/>
    <x v="3"/>
    <x v="0"/>
  </r>
  <r>
    <x v="0"/>
    <n v="199.86"/>
    <m/>
    <x v="3"/>
    <x v="1"/>
  </r>
  <r>
    <x v="1"/>
    <n v="65.95"/>
    <n v="35"/>
    <x v="2"/>
    <x v="0"/>
  </r>
  <r>
    <x v="1"/>
    <n v="131.63"/>
    <n v="27.6"/>
    <x v="2"/>
    <x v="0"/>
  </r>
  <r>
    <x v="1"/>
    <n v="70.02"/>
    <n v="32.299999999999997"/>
    <x v="2"/>
    <x v="0"/>
  </r>
  <r>
    <x v="1"/>
    <n v="91.09"/>
    <n v="22.2"/>
    <x v="2"/>
    <x v="0"/>
  </r>
  <r>
    <x v="0"/>
    <n v="95.39"/>
    <n v="20.399999999999999"/>
    <x v="1"/>
    <x v="0"/>
  </r>
  <r>
    <x v="1"/>
    <n v="70.53"/>
    <n v="39.200000000000003"/>
    <x v="2"/>
    <x v="0"/>
  </r>
  <r>
    <x v="0"/>
    <n v="218.46"/>
    <n v="26.8"/>
    <x v="1"/>
    <x v="1"/>
  </r>
  <r>
    <x v="1"/>
    <n v="112.69"/>
    <n v="33.5"/>
    <x v="0"/>
    <x v="0"/>
  </r>
  <r>
    <x v="1"/>
    <n v="95.24"/>
    <n v="40.200000000000003"/>
    <x v="1"/>
    <x v="0"/>
  </r>
  <r>
    <x v="0"/>
    <n v="101.45"/>
    <m/>
    <x v="1"/>
    <x v="1"/>
  </r>
  <r>
    <x v="0"/>
    <n v="85.28"/>
    <n v="26.2"/>
    <x v="1"/>
    <x v="0"/>
  </r>
  <r>
    <x v="1"/>
    <n v="81.599999999999994"/>
    <n v="36.299999999999997"/>
    <x v="3"/>
    <x v="0"/>
  </r>
  <r>
    <x v="1"/>
    <n v="59.2"/>
    <n v="29.1"/>
    <x v="1"/>
    <x v="0"/>
  </r>
  <r>
    <x v="0"/>
    <n v="208.05"/>
    <n v="35.299999999999997"/>
    <x v="3"/>
    <x v="0"/>
  </r>
  <r>
    <x v="1"/>
    <n v="66.3"/>
    <n v="47.5"/>
    <x v="2"/>
    <x v="0"/>
  </r>
  <r>
    <x v="1"/>
    <n v="69.06"/>
    <n v="29"/>
    <x v="3"/>
    <x v="0"/>
  </r>
  <r>
    <x v="0"/>
    <n v="59.31"/>
    <n v="31.4"/>
    <x v="3"/>
    <x v="0"/>
  </r>
  <r>
    <x v="1"/>
    <n v="66.16"/>
    <n v="42.7"/>
    <x v="1"/>
    <x v="0"/>
  </r>
  <r>
    <x v="1"/>
    <n v="83.51"/>
    <n v="26.4"/>
    <x v="2"/>
    <x v="0"/>
  </r>
  <r>
    <x v="0"/>
    <n v="125.2"/>
    <n v="40"/>
    <x v="2"/>
    <x v="0"/>
  </r>
  <r>
    <x v="1"/>
    <n v="120.05"/>
    <n v="27.4"/>
    <x v="1"/>
    <x v="0"/>
  </r>
  <r>
    <x v="0"/>
    <n v="127.2"/>
    <n v="22.7"/>
    <x v="2"/>
    <x v="0"/>
  </r>
  <r>
    <x v="0"/>
    <n v="129.07"/>
    <n v="20.6"/>
    <x v="1"/>
    <x v="0"/>
  </r>
  <r>
    <x v="0"/>
    <n v="124.39"/>
    <n v="34"/>
    <x v="1"/>
    <x v="0"/>
  </r>
  <r>
    <x v="0"/>
    <n v="78.319999999999993"/>
    <n v="32"/>
    <x v="1"/>
    <x v="0"/>
  </r>
  <r>
    <x v="1"/>
    <n v="77.930000000000007"/>
    <n v="21.7"/>
    <x v="2"/>
    <x v="0"/>
  </r>
  <r>
    <x v="0"/>
    <n v="134.44999999999999"/>
    <n v="29.1"/>
    <x v="2"/>
    <x v="0"/>
  </r>
  <r>
    <x v="1"/>
    <n v="201.38"/>
    <n v="31.1"/>
    <x v="2"/>
    <x v="0"/>
  </r>
  <r>
    <x v="0"/>
    <n v="99.36"/>
    <n v="23.8"/>
    <x v="3"/>
    <x v="0"/>
  </r>
  <r>
    <x v="1"/>
    <n v="118.81"/>
    <n v="24.7"/>
    <x v="1"/>
    <x v="0"/>
  </r>
  <r>
    <x v="1"/>
    <n v="109.22"/>
    <n v="20.100000000000001"/>
    <x v="2"/>
    <x v="0"/>
  </r>
  <r>
    <x v="0"/>
    <n v="58.26"/>
    <n v="16.5"/>
    <x v="1"/>
    <x v="0"/>
  </r>
  <r>
    <x v="1"/>
    <n v="81.28"/>
    <n v="33.200000000000003"/>
    <x v="3"/>
    <x v="0"/>
  </r>
  <r>
    <x v="0"/>
    <n v="71.08"/>
    <n v="21.5"/>
    <x v="2"/>
    <x v="0"/>
  </r>
  <r>
    <x v="1"/>
    <n v="83.03"/>
    <n v="18.5"/>
    <x v="1"/>
    <x v="0"/>
  </r>
  <r>
    <x v="0"/>
    <n v="106.18"/>
    <n v="27"/>
    <x v="3"/>
    <x v="0"/>
  </r>
  <r>
    <x v="0"/>
    <n v="109.32"/>
    <n v="27.4"/>
    <x v="1"/>
    <x v="0"/>
  </r>
  <r>
    <x v="0"/>
    <n v="114.89"/>
    <n v="23"/>
    <x v="2"/>
    <x v="0"/>
  </r>
  <r>
    <x v="0"/>
    <n v="61.13"/>
    <n v="26"/>
    <x v="2"/>
    <x v="0"/>
  </r>
  <r>
    <x v="1"/>
    <n v="113.96"/>
    <n v="21.5"/>
    <x v="1"/>
    <x v="0"/>
  </r>
  <r>
    <x v="0"/>
    <n v="57.79"/>
    <n v="24.8"/>
    <x v="3"/>
    <x v="0"/>
  </r>
  <r>
    <x v="1"/>
    <n v="68.38"/>
    <n v="33.799999999999997"/>
    <x v="1"/>
    <x v="0"/>
  </r>
  <r>
    <x v="0"/>
    <n v="91.28"/>
    <n v="30.1"/>
    <x v="1"/>
    <x v="0"/>
  </r>
  <r>
    <x v="0"/>
    <n v="92.76"/>
    <n v="22.3"/>
    <x v="1"/>
    <x v="0"/>
  </r>
  <r>
    <x v="1"/>
    <n v="83.09"/>
    <n v="18.8"/>
    <x v="2"/>
    <x v="0"/>
  </r>
  <r>
    <x v="0"/>
    <n v="89.3"/>
    <n v="22.1"/>
    <x v="2"/>
    <x v="0"/>
  </r>
  <r>
    <x v="1"/>
    <n v="115.22"/>
    <n v="21.2"/>
    <x v="1"/>
    <x v="0"/>
  </r>
  <r>
    <x v="0"/>
    <n v="62.4"/>
    <n v="22.1"/>
    <x v="1"/>
    <x v="0"/>
  </r>
  <r>
    <x v="1"/>
    <n v="88.92"/>
    <n v="22.9"/>
    <x v="2"/>
    <x v="1"/>
  </r>
  <r>
    <x v="0"/>
    <n v="142.63"/>
    <n v="32.9"/>
    <x v="3"/>
    <x v="0"/>
  </r>
  <r>
    <x v="0"/>
    <n v="72.12"/>
    <n v="38"/>
    <x v="2"/>
    <x v="0"/>
  </r>
  <r>
    <x v="1"/>
    <n v="76.55"/>
    <n v="29"/>
    <x v="3"/>
    <x v="0"/>
  </r>
  <r>
    <x v="0"/>
    <n v="105.95"/>
    <n v="23.5"/>
    <x v="3"/>
    <x v="0"/>
  </r>
  <r>
    <x v="1"/>
    <n v="118.85"/>
    <n v="23.8"/>
    <x v="3"/>
    <x v="0"/>
  </r>
  <r>
    <x v="1"/>
    <n v="60.01"/>
    <n v="43.9"/>
    <x v="1"/>
    <x v="0"/>
  </r>
  <r>
    <x v="1"/>
    <n v="124.38"/>
    <n v="23.4"/>
    <x v="0"/>
    <x v="0"/>
  </r>
  <r>
    <x v="1"/>
    <n v="102.15"/>
    <n v="26.6"/>
    <x v="1"/>
    <x v="0"/>
  </r>
  <r>
    <x v="0"/>
    <n v="219.5"/>
    <n v="33.799999999999997"/>
    <x v="0"/>
    <x v="0"/>
  </r>
  <r>
    <x v="1"/>
    <n v="82"/>
    <n v="26.4"/>
    <x v="2"/>
    <x v="0"/>
  </r>
  <r>
    <x v="0"/>
    <n v="75.94"/>
    <n v="28.3"/>
    <x v="2"/>
    <x v="0"/>
  </r>
  <r>
    <x v="1"/>
    <n v="91.98"/>
    <n v="27.6"/>
    <x v="3"/>
    <x v="0"/>
  </r>
  <r>
    <x v="0"/>
    <n v="158.9"/>
    <n v="32.4"/>
    <x v="0"/>
    <x v="0"/>
  </r>
  <r>
    <x v="1"/>
    <n v="91.45"/>
    <n v="24.2"/>
    <x v="2"/>
    <x v="0"/>
  </r>
  <r>
    <x v="1"/>
    <n v="97.49"/>
    <n v="26.9"/>
    <x v="2"/>
    <x v="0"/>
  </r>
  <r>
    <x v="1"/>
    <n v="60.64"/>
    <n v="20"/>
    <x v="2"/>
    <x v="0"/>
  </r>
  <r>
    <x v="0"/>
    <n v="102.01"/>
    <n v="29.5"/>
    <x v="1"/>
    <x v="0"/>
  </r>
  <r>
    <x v="1"/>
    <n v="55.58"/>
    <n v="30"/>
    <x v="2"/>
    <x v="0"/>
  </r>
  <r>
    <x v="0"/>
    <n v="106.51"/>
    <n v="12.3"/>
    <x v="1"/>
    <x v="0"/>
  </r>
  <r>
    <x v="1"/>
    <n v="63.45"/>
    <n v="32.700000000000003"/>
    <x v="0"/>
    <x v="0"/>
  </r>
  <r>
    <x v="0"/>
    <n v="58.81"/>
    <n v="25.4"/>
    <x v="2"/>
    <x v="0"/>
  </r>
  <r>
    <x v="0"/>
    <n v="55.67"/>
    <n v="23.1"/>
    <x v="3"/>
    <x v="0"/>
  </r>
  <r>
    <x v="0"/>
    <n v="79.94"/>
    <n v="26.7"/>
    <x v="2"/>
    <x v="0"/>
  </r>
  <r>
    <x v="1"/>
    <n v="78.8"/>
    <n v="29.3"/>
    <x v="0"/>
    <x v="1"/>
  </r>
  <r>
    <x v="0"/>
    <n v="73.63"/>
    <n v="22.5"/>
    <x v="3"/>
    <x v="0"/>
  </r>
  <r>
    <x v="1"/>
    <n v="116.55"/>
    <n v="31.1"/>
    <x v="0"/>
    <x v="1"/>
  </r>
  <r>
    <x v="0"/>
    <n v="71.08"/>
    <n v="28.1"/>
    <x v="2"/>
    <x v="0"/>
  </r>
  <r>
    <x v="1"/>
    <n v="56.47"/>
    <n v="22.7"/>
    <x v="2"/>
    <x v="0"/>
  </r>
  <r>
    <x v="0"/>
    <n v="142.31"/>
    <n v="35.200000000000003"/>
    <x v="3"/>
    <x v="0"/>
  </r>
  <r>
    <x v="1"/>
    <n v="147.74"/>
    <n v="21.4"/>
    <x v="1"/>
    <x v="0"/>
  </r>
  <r>
    <x v="1"/>
    <n v="105.29"/>
    <n v="25.1"/>
    <x v="0"/>
    <x v="0"/>
  </r>
  <r>
    <x v="0"/>
    <n v="111.15"/>
    <n v="34.1"/>
    <x v="3"/>
    <x v="0"/>
  </r>
  <r>
    <x v="1"/>
    <n v="136.96"/>
    <n v="15.2"/>
    <x v="1"/>
    <x v="0"/>
  </r>
  <r>
    <x v="1"/>
    <n v="165.11"/>
    <n v="18"/>
    <x v="1"/>
    <x v="0"/>
  </r>
  <r>
    <x v="0"/>
    <n v="71.459999999999994"/>
    <n v="33.4"/>
    <x v="1"/>
    <x v="0"/>
  </r>
  <r>
    <x v="1"/>
    <n v="169.97"/>
    <n v="25.8"/>
    <x v="2"/>
    <x v="0"/>
  </r>
  <r>
    <x v="1"/>
    <n v="76.150000000000006"/>
    <m/>
    <x v="1"/>
    <x v="1"/>
  </r>
  <r>
    <x v="0"/>
    <n v="59.15"/>
    <n v="22.6"/>
    <x v="2"/>
    <x v="0"/>
  </r>
  <r>
    <x v="0"/>
    <n v="79.3"/>
    <n v="30.6"/>
    <x v="0"/>
    <x v="0"/>
  </r>
  <r>
    <x v="0"/>
    <n v="63.57"/>
    <n v="32.4"/>
    <x v="2"/>
    <x v="0"/>
  </r>
  <r>
    <x v="0"/>
    <n v="89.22"/>
    <n v="37.799999999999997"/>
    <x v="2"/>
    <x v="1"/>
  </r>
  <r>
    <x v="0"/>
    <n v="125.74"/>
    <n v="32.6"/>
    <x v="1"/>
    <x v="0"/>
  </r>
  <r>
    <x v="0"/>
    <n v="62.54"/>
    <n v="35"/>
    <x v="3"/>
    <x v="0"/>
  </r>
  <r>
    <x v="0"/>
    <n v="147.47999999999999"/>
    <n v="40.5"/>
    <x v="1"/>
    <x v="0"/>
  </r>
  <r>
    <x v="0"/>
    <n v="217.4"/>
    <n v="36.6"/>
    <x v="2"/>
    <x v="0"/>
  </r>
  <r>
    <x v="1"/>
    <n v="106.8"/>
    <n v="20.8"/>
    <x v="2"/>
    <x v="0"/>
  </r>
  <r>
    <x v="0"/>
    <n v="100.93"/>
    <n v="32.700000000000003"/>
    <x v="2"/>
    <x v="0"/>
  </r>
  <r>
    <x v="1"/>
    <n v="196.58"/>
    <n v="41.9"/>
    <x v="0"/>
    <x v="0"/>
  </r>
  <r>
    <x v="0"/>
    <n v="77.63"/>
    <n v="31.7"/>
    <x v="2"/>
    <x v="0"/>
  </r>
  <r>
    <x v="1"/>
    <n v="82.57"/>
    <n v="36"/>
    <x v="0"/>
    <x v="0"/>
  </r>
  <r>
    <x v="0"/>
    <n v="228.5"/>
    <n v="34.5"/>
    <x v="2"/>
    <x v="0"/>
  </r>
  <r>
    <x v="1"/>
    <n v="59.28"/>
    <n v="28.1"/>
    <x v="2"/>
    <x v="0"/>
  </r>
  <r>
    <x v="1"/>
    <n v="197.06"/>
    <n v="26.1"/>
    <x v="2"/>
    <x v="0"/>
  </r>
  <r>
    <x v="0"/>
    <n v="122.01"/>
    <n v="27"/>
    <x v="3"/>
    <x v="0"/>
  </r>
  <r>
    <x v="0"/>
    <n v="127.21"/>
    <n v="29.8"/>
    <x v="3"/>
    <x v="0"/>
  </r>
  <r>
    <x v="1"/>
    <n v="78.569999999999993"/>
    <n v="34.4"/>
    <x v="1"/>
    <x v="0"/>
  </r>
  <r>
    <x v="0"/>
    <n v="69.89"/>
    <n v="18.100000000000001"/>
    <x v="1"/>
    <x v="0"/>
  </r>
  <r>
    <x v="1"/>
    <n v="67.84"/>
    <n v="24"/>
    <x v="1"/>
    <x v="0"/>
  </r>
  <r>
    <x v="0"/>
    <n v="63.69"/>
    <n v="28.1"/>
    <x v="3"/>
    <x v="0"/>
  </r>
  <r>
    <x v="1"/>
    <n v="75.819999999999993"/>
    <n v="29.1"/>
    <x v="2"/>
    <x v="0"/>
  </r>
  <r>
    <x v="0"/>
    <n v="82.64"/>
    <n v="14.5"/>
    <x v="1"/>
    <x v="0"/>
  </r>
  <r>
    <x v="1"/>
    <n v="68.34"/>
    <n v="39.299999999999997"/>
    <x v="1"/>
    <x v="0"/>
  </r>
  <r>
    <x v="0"/>
    <n v="56.74"/>
    <n v="28.9"/>
    <x v="2"/>
    <x v="0"/>
  </r>
  <r>
    <x v="1"/>
    <n v="57.52"/>
    <m/>
    <x v="0"/>
    <x v="0"/>
  </r>
  <r>
    <x v="0"/>
    <n v="68.48"/>
    <n v="21.3"/>
    <x v="2"/>
    <x v="0"/>
  </r>
  <r>
    <x v="0"/>
    <n v="102.71"/>
    <n v="39.9"/>
    <x v="0"/>
    <x v="0"/>
  </r>
  <r>
    <x v="1"/>
    <n v="110.42"/>
    <n v="24.9"/>
    <x v="2"/>
    <x v="0"/>
  </r>
  <r>
    <x v="0"/>
    <n v="88.62"/>
    <n v="28.5"/>
    <x v="0"/>
    <x v="0"/>
  </r>
  <r>
    <x v="0"/>
    <n v="73.89"/>
    <n v="26.7"/>
    <x v="0"/>
    <x v="0"/>
  </r>
  <r>
    <x v="1"/>
    <n v="60.22"/>
    <n v="31.5"/>
    <x v="3"/>
    <x v="0"/>
  </r>
  <r>
    <x v="0"/>
    <n v="103.46"/>
    <n v="35.9"/>
    <x v="2"/>
    <x v="0"/>
  </r>
  <r>
    <x v="1"/>
    <n v="62.67"/>
    <n v="27.7"/>
    <x v="2"/>
    <x v="0"/>
  </r>
  <r>
    <x v="0"/>
    <n v="154.66999999999999"/>
    <n v="33.799999999999997"/>
    <x v="2"/>
    <x v="0"/>
  </r>
  <r>
    <x v="1"/>
    <n v="83.58"/>
    <n v="18.2"/>
    <x v="2"/>
    <x v="0"/>
  </r>
  <r>
    <x v="0"/>
    <n v="129.31"/>
    <n v="30.7"/>
    <x v="0"/>
    <x v="0"/>
  </r>
  <r>
    <x v="0"/>
    <n v="139.66999999999999"/>
    <n v="14.1"/>
    <x v="1"/>
    <x v="0"/>
  </r>
  <r>
    <x v="0"/>
    <n v="87.4"/>
    <n v="24.5"/>
    <x v="0"/>
    <x v="0"/>
  </r>
  <r>
    <x v="1"/>
    <n v="62.78"/>
    <n v="36.4"/>
    <x v="1"/>
    <x v="0"/>
  </r>
  <r>
    <x v="1"/>
    <n v="100.66"/>
    <n v="18.5"/>
    <x v="1"/>
    <x v="0"/>
  </r>
  <r>
    <x v="1"/>
    <n v="111.76"/>
    <n v="24.8"/>
    <x v="1"/>
    <x v="0"/>
  </r>
  <r>
    <x v="0"/>
    <n v="116.76"/>
    <n v="32.9"/>
    <x v="0"/>
    <x v="0"/>
  </r>
  <r>
    <x v="0"/>
    <n v="112.35"/>
    <n v="29.9"/>
    <x v="1"/>
    <x v="0"/>
  </r>
  <r>
    <x v="1"/>
    <n v="77.55"/>
    <n v="26.2"/>
    <x v="1"/>
    <x v="0"/>
  </r>
  <r>
    <x v="0"/>
    <n v="59.85"/>
    <n v="41.5"/>
    <x v="2"/>
    <x v="0"/>
  </r>
  <r>
    <x v="0"/>
    <n v="186.4"/>
    <n v="28"/>
    <x v="2"/>
    <x v="0"/>
  </r>
  <r>
    <x v="1"/>
    <n v="134.38999999999999"/>
    <n v="22.7"/>
    <x v="0"/>
    <x v="0"/>
  </r>
  <r>
    <x v="1"/>
    <n v="112.23"/>
    <n v="28.7"/>
    <x v="2"/>
    <x v="0"/>
  </r>
  <r>
    <x v="1"/>
    <n v="68.66"/>
    <n v="35.1"/>
    <x v="2"/>
    <x v="0"/>
  </r>
  <r>
    <x v="0"/>
    <n v="62.68"/>
    <n v="35.799999999999997"/>
    <x v="2"/>
    <x v="0"/>
  </r>
  <r>
    <x v="0"/>
    <n v="96.04"/>
    <n v="29.2"/>
    <x v="1"/>
    <x v="0"/>
  </r>
  <r>
    <x v="0"/>
    <n v="208.17"/>
    <n v="24.9"/>
    <x v="2"/>
    <x v="0"/>
  </r>
  <r>
    <x v="0"/>
    <n v="57.83"/>
    <n v="21.6"/>
    <x v="3"/>
    <x v="0"/>
  </r>
  <r>
    <x v="1"/>
    <n v="125.63"/>
    <n v="57.2"/>
    <x v="1"/>
    <x v="0"/>
  </r>
  <r>
    <x v="0"/>
    <n v="86.03"/>
    <n v="26.4"/>
    <x v="2"/>
    <x v="0"/>
  </r>
  <r>
    <x v="1"/>
    <n v="224.71"/>
    <n v="42.9"/>
    <x v="2"/>
    <x v="0"/>
  </r>
  <r>
    <x v="0"/>
    <n v="131.22999999999999"/>
    <n v="21.1"/>
    <x v="1"/>
    <x v="0"/>
  </r>
  <r>
    <x v="1"/>
    <n v="176.78"/>
    <n v="50.4"/>
    <x v="2"/>
    <x v="0"/>
  </r>
  <r>
    <x v="1"/>
    <n v="123.49"/>
    <n v="19.5"/>
    <x v="1"/>
    <x v="0"/>
  </r>
  <r>
    <x v="0"/>
    <n v="191.94"/>
    <n v="27.9"/>
    <x v="2"/>
    <x v="0"/>
  </r>
  <r>
    <x v="0"/>
    <n v="239.82"/>
    <n v="35.799999999999997"/>
    <x v="2"/>
    <x v="0"/>
  </r>
  <r>
    <x v="0"/>
    <n v="69.34"/>
    <n v="43.7"/>
    <x v="2"/>
    <x v="0"/>
  </r>
  <r>
    <x v="1"/>
    <n v="56.94"/>
    <n v="45.3"/>
    <x v="1"/>
    <x v="0"/>
  </r>
  <r>
    <x v="0"/>
    <n v="226.98"/>
    <n v="29.8"/>
    <x v="2"/>
    <x v="1"/>
  </r>
  <r>
    <x v="1"/>
    <n v="61.47"/>
    <n v="22.9"/>
    <x v="2"/>
    <x v="0"/>
  </r>
  <r>
    <x v="1"/>
    <n v="78.14"/>
    <n v="35.799999999999997"/>
    <x v="2"/>
    <x v="0"/>
  </r>
  <r>
    <x v="1"/>
    <n v="114.47"/>
    <n v="31.6"/>
    <x v="3"/>
    <x v="0"/>
  </r>
  <r>
    <x v="0"/>
    <n v="59.76"/>
    <n v="29.7"/>
    <x v="1"/>
    <x v="0"/>
  </r>
  <r>
    <x v="1"/>
    <n v="74.11"/>
    <n v="34.1"/>
    <x v="3"/>
    <x v="0"/>
  </r>
  <r>
    <x v="1"/>
    <n v="194.53"/>
    <n v="45"/>
    <x v="2"/>
    <x v="0"/>
  </r>
  <r>
    <x v="0"/>
    <n v="151.56"/>
    <n v="28.5"/>
    <x v="1"/>
    <x v="0"/>
  </r>
  <r>
    <x v="1"/>
    <n v="88.51"/>
    <n v="24.5"/>
    <x v="2"/>
    <x v="0"/>
  </r>
  <r>
    <x v="0"/>
    <n v="113.45"/>
    <n v="30.3"/>
    <x v="2"/>
    <x v="0"/>
  </r>
  <r>
    <x v="0"/>
    <n v="80.08"/>
    <n v="25.6"/>
    <x v="2"/>
    <x v="0"/>
  </r>
  <r>
    <x v="0"/>
    <n v="112.24"/>
    <n v="37.4"/>
    <x v="3"/>
    <x v="1"/>
  </r>
  <r>
    <x v="1"/>
    <n v="73"/>
    <n v="20.8"/>
    <x v="2"/>
    <x v="0"/>
  </r>
  <r>
    <x v="0"/>
    <n v="65.209999999999994"/>
    <n v="27.7"/>
    <x v="1"/>
    <x v="0"/>
  </r>
  <r>
    <x v="1"/>
    <n v="59.61"/>
    <n v="17.100000000000001"/>
    <x v="1"/>
    <x v="0"/>
  </r>
  <r>
    <x v="1"/>
    <n v="77.5"/>
    <n v="36.9"/>
    <x v="3"/>
    <x v="0"/>
  </r>
  <r>
    <x v="1"/>
    <n v="87.51"/>
    <n v="24.4"/>
    <x v="1"/>
    <x v="0"/>
  </r>
  <r>
    <x v="1"/>
    <n v="70.31"/>
    <n v="23.2"/>
    <x v="1"/>
    <x v="0"/>
  </r>
  <r>
    <x v="1"/>
    <n v="142.12"/>
    <n v="28.4"/>
    <x v="3"/>
    <x v="0"/>
  </r>
  <r>
    <x v="1"/>
    <n v="104.21"/>
    <n v="36.799999999999997"/>
    <x v="2"/>
    <x v="0"/>
  </r>
  <r>
    <x v="1"/>
    <n v="155.13999999999999"/>
    <n v="13.7"/>
    <x v="1"/>
    <x v="0"/>
  </r>
  <r>
    <x v="0"/>
    <n v="120.25"/>
    <n v="28.2"/>
    <x v="1"/>
    <x v="0"/>
  </r>
  <r>
    <x v="1"/>
    <n v="109.47"/>
    <n v="30.8"/>
    <x v="2"/>
    <x v="1"/>
  </r>
  <r>
    <x v="0"/>
    <n v="86.3"/>
    <n v="31.7"/>
    <x v="1"/>
    <x v="1"/>
  </r>
  <r>
    <x v="0"/>
    <n v="60.05"/>
    <n v="24.1"/>
    <x v="1"/>
    <x v="0"/>
  </r>
  <r>
    <x v="0"/>
    <n v="109.82"/>
    <n v="23.7"/>
    <x v="2"/>
    <x v="0"/>
  </r>
  <r>
    <x v="1"/>
    <n v="123.49"/>
    <n v="30.7"/>
    <x v="3"/>
    <x v="0"/>
  </r>
  <r>
    <x v="1"/>
    <n v="115.91"/>
    <n v="22.2"/>
    <x v="0"/>
    <x v="0"/>
  </r>
  <r>
    <x v="0"/>
    <n v="64.45"/>
    <n v="26.7"/>
    <x v="2"/>
    <x v="0"/>
  </r>
  <r>
    <x v="0"/>
    <n v="83.55"/>
    <n v="22.4"/>
    <x v="1"/>
    <x v="0"/>
  </r>
  <r>
    <x v="1"/>
    <n v="91.9"/>
    <n v="32.700000000000003"/>
    <x v="0"/>
    <x v="0"/>
  </r>
  <r>
    <x v="0"/>
    <n v="75.09"/>
    <n v="38.9"/>
    <x v="0"/>
    <x v="0"/>
  </r>
  <r>
    <x v="1"/>
    <n v="87.27"/>
    <n v="23.3"/>
    <x v="3"/>
    <x v="0"/>
  </r>
  <r>
    <x v="1"/>
    <n v="176.48"/>
    <n v="24"/>
    <x v="0"/>
    <x v="0"/>
  </r>
  <r>
    <x v="1"/>
    <n v="61.88"/>
    <n v="29"/>
    <x v="1"/>
    <x v="0"/>
  </r>
  <r>
    <x v="1"/>
    <n v="201.07"/>
    <n v="21.8"/>
    <x v="1"/>
    <x v="0"/>
  </r>
  <r>
    <x v="1"/>
    <n v="120.22"/>
    <n v="21.3"/>
    <x v="2"/>
    <x v="0"/>
  </r>
  <r>
    <x v="0"/>
    <n v="91.85"/>
    <n v="27.8"/>
    <x v="2"/>
    <x v="0"/>
  </r>
  <r>
    <x v="0"/>
    <n v="58.39"/>
    <n v="30.4"/>
    <x v="2"/>
    <x v="0"/>
  </r>
  <r>
    <x v="1"/>
    <n v="77.67"/>
    <n v="17.600000000000001"/>
    <x v="1"/>
    <x v="0"/>
  </r>
  <r>
    <x v="1"/>
    <n v="68.599999999999994"/>
    <n v="44.8"/>
    <x v="3"/>
    <x v="0"/>
  </r>
  <r>
    <x v="1"/>
    <n v="120.06"/>
    <n v="33"/>
    <x v="2"/>
    <x v="0"/>
  </r>
  <r>
    <x v="1"/>
    <n v="228.08"/>
    <n v="29.1"/>
    <x v="1"/>
    <x v="0"/>
  </r>
  <r>
    <x v="0"/>
    <n v="204.05"/>
    <n v="23.5"/>
    <x v="2"/>
    <x v="0"/>
  </r>
  <r>
    <x v="1"/>
    <n v="57.26"/>
    <n v="23.5"/>
    <x v="2"/>
    <x v="0"/>
  </r>
  <r>
    <x v="1"/>
    <n v="120.56"/>
    <n v="31.6"/>
    <x v="2"/>
    <x v="0"/>
  </r>
  <r>
    <x v="1"/>
    <n v="67.92"/>
    <n v="22.8"/>
    <x v="3"/>
    <x v="0"/>
  </r>
  <r>
    <x v="0"/>
    <n v="60.5"/>
    <n v="27.1"/>
    <x v="0"/>
    <x v="0"/>
  </r>
  <r>
    <x v="0"/>
    <n v="64.510000000000005"/>
    <n v="21.2"/>
    <x v="1"/>
    <x v="0"/>
  </r>
  <r>
    <x v="1"/>
    <n v="69.38"/>
    <n v="22.1"/>
    <x v="1"/>
    <x v="0"/>
  </r>
  <r>
    <x v="1"/>
    <n v="70.45"/>
    <n v="23.3"/>
    <x v="3"/>
    <x v="0"/>
  </r>
  <r>
    <x v="1"/>
    <n v="112.55"/>
    <n v="32.1"/>
    <x v="2"/>
    <x v="0"/>
  </r>
  <r>
    <x v="0"/>
    <n v="127.28"/>
    <n v="23.4"/>
    <x v="1"/>
    <x v="0"/>
  </r>
  <r>
    <x v="1"/>
    <n v="111.98"/>
    <m/>
    <x v="0"/>
    <x v="1"/>
  </r>
  <r>
    <x v="1"/>
    <n v="79.260000000000005"/>
    <n v="26.6"/>
    <x v="3"/>
    <x v="0"/>
  </r>
  <r>
    <x v="0"/>
    <n v="102.1"/>
    <n v="22.5"/>
    <x v="0"/>
    <x v="0"/>
  </r>
  <r>
    <x v="0"/>
    <n v="77.540000000000006"/>
    <n v="33.799999999999997"/>
    <x v="1"/>
    <x v="0"/>
  </r>
  <r>
    <x v="0"/>
    <n v="70.87"/>
    <n v="55.7"/>
    <x v="0"/>
    <x v="0"/>
  </r>
  <r>
    <x v="1"/>
    <n v="154.75"/>
    <n v="17.600000000000001"/>
    <x v="2"/>
    <x v="0"/>
  </r>
  <r>
    <x v="1"/>
    <n v="205.23"/>
    <n v="39.5"/>
    <x v="2"/>
    <x v="0"/>
  </r>
  <r>
    <x v="1"/>
    <n v="83.91"/>
    <n v="36.6"/>
    <x v="1"/>
    <x v="0"/>
  </r>
  <r>
    <x v="0"/>
    <n v="70.16"/>
    <n v="21.2"/>
    <x v="2"/>
    <x v="0"/>
  </r>
  <r>
    <x v="0"/>
    <n v="106.13"/>
    <n v="22.4"/>
    <x v="2"/>
    <x v="0"/>
  </r>
  <r>
    <x v="1"/>
    <n v="136.1"/>
    <n v="26.4"/>
    <x v="1"/>
    <x v="0"/>
  </r>
  <r>
    <x v="1"/>
    <n v="168.15"/>
    <n v="48.5"/>
    <x v="2"/>
    <x v="0"/>
  </r>
  <r>
    <x v="1"/>
    <n v="78.5"/>
    <n v="28.6"/>
    <x v="2"/>
    <x v="0"/>
  </r>
  <r>
    <x v="0"/>
    <n v="121.04"/>
    <n v="31.4"/>
    <x v="1"/>
    <x v="0"/>
  </r>
  <r>
    <x v="0"/>
    <n v="60.98"/>
    <n v="17.2"/>
    <x v="1"/>
    <x v="0"/>
  </r>
  <r>
    <x v="0"/>
    <n v="90.55"/>
    <n v="30"/>
    <x v="2"/>
    <x v="0"/>
  </r>
  <r>
    <x v="0"/>
    <n v="75.98"/>
    <n v="33.799999999999997"/>
    <x v="1"/>
    <x v="0"/>
  </r>
  <r>
    <x v="1"/>
    <n v="227.04"/>
    <n v="23"/>
    <x v="3"/>
    <x v="0"/>
  </r>
  <r>
    <x v="0"/>
    <n v="57.33"/>
    <n v="24.6"/>
    <x v="3"/>
    <x v="0"/>
  </r>
  <r>
    <x v="0"/>
    <n v="58.14"/>
    <n v="21.3"/>
    <x v="2"/>
    <x v="0"/>
  </r>
  <r>
    <x v="0"/>
    <n v="82.39"/>
    <n v="17.100000000000001"/>
    <x v="2"/>
    <x v="0"/>
  </r>
  <r>
    <x v="1"/>
    <n v="152.02000000000001"/>
    <n v="44.2"/>
    <x v="0"/>
    <x v="0"/>
  </r>
  <r>
    <x v="1"/>
    <n v="101.32"/>
    <n v="29.6"/>
    <x v="0"/>
    <x v="0"/>
  </r>
  <r>
    <x v="1"/>
    <n v="238.53"/>
    <n v="30.6"/>
    <x v="2"/>
    <x v="0"/>
  </r>
  <r>
    <x v="0"/>
    <n v="240.71"/>
    <n v="43.9"/>
    <x v="0"/>
    <x v="0"/>
  </r>
  <r>
    <x v="1"/>
    <n v="78.959999999999994"/>
    <n v="28.6"/>
    <x v="2"/>
    <x v="0"/>
  </r>
  <r>
    <x v="1"/>
    <n v="194.37"/>
    <n v="27"/>
    <x v="0"/>
    <x v="1"/>
  </r>
  <r>
    <x v="1"/>
    <n v="123.89"/>
    <n v="24.1"/>
    <x v="3"/>
    <x v="0"/>
  </r>
  <r>
    <x v="0"/>
    <n v="203.36"/>
    <n v="28.7"/>
    <x v="0"/>
    <x v="0"/>
  </r>
  <r>
    <x v="1"/>
    <n v="128.97"/>
    <n v="23.5"/>
    <x v="1"/>
    <x v="0"/>
  </r>
  <r>
    <x v="0"/>
    <n v="62.99"/>
    <n v="25.4"/>
    <x v="0"/>
    <x v="0"/>
  </r>
  <r>
    <x v="1"/>
    <n v="75.53"/>
    <n v="34.9"/>
    <x v="2"/>
    <x v="0"/>
  </r>
  <r>
    <x v="1"/>
    <n v="115.93"/>
    <n v="23.3"/>
    <x v="2"/>
    <x v="0"/>
  </r>
  <r>
    <x v="1"/>
    <n v="112.98"/>
    <n v="37.200000000000003"/>
    <x v="0"/>
    <x v="0"/>
  </r>
  <r>
    <x v="1"/>
    <n v="80.959999999999994"/>
    <n v="33.700000000000003"/>
    <x v="0"/>
    <x v="0"/>
  </r>
  <r>
    <x v="1"/>
    <n v="65.400000000000006"/>
    <n v="36.9"/>
    <x v="0"/>
    <x v="0"/>
  </r>
  <r>
    <x v="1"/>
    <n v="206.53"/>
    <m/>
    <x v="2"/>
    <x v="0"/>
  </r>
  <r>
    <x v="1"/>
    <n v="84.54"/>
    <n v="23.4"/>
    <x v="3"/>
    <x v="0"/>
  </r>
  <r>
    <x v="1"/>
    <n v="111.99"/>
    <n v="35.5"/>
    <x v="0"/>
    <x v="0"/>
  </r>
  <r>
    <x v="1"/>
    <n v="236.04"/>
    <n v="28.5"/>
    <x v="2"/>
    <x v="0"/>
  </r>
  <r>
    <x v="0"/>
    <n v="56.75"/>
    <n v="26.9"/>
    <x v="2"/>
    <x v="0"/>
  </r>
  <r>
    <x v="0"/>
    <n v="140.28"/>
    <n v="37.1"/>
    <x v="0"/>
    <x v="0"/>
  </r>
  <r>
    <x v="1"/>
    <n v="86.36"/>
    <n v="32.1"/>
    <x v="3"/>
    <x v="0"/>
  </r>
  <r>
    <x v="0"/>
    <n v="81.510000000000005"/>
    <n v="19.5"/>
    <x v="0"/>
    <x v="0"/>
  </r>
  <r>
    <x v="1"/>
    <n v="261.67"/>
    <n v="43"/>
    <x v="0"/>
    <x v="0"/>
  </r>
  <r>
    <x v="1"/>
    <n v="58.55"/>
    <n v="29"/>
    <x v="2"/>
    <x v="0"/>
  </r>
  <r>
    <x v="0"/>
    <n v="210.4"/>
    <n v="40"/>
    <x v="3"/>
    <x v="1"/>
  </r>
  <r>
    <x v="1"/>
    <n v="186.54"/>
    <n v="39"/>
    <x v="0"/>
    <x v="0"/>
  </r>
  <r>
    <x v="0"/>
    <n v="160.76"/>
    <n v="30.2"/>
    <x v="3"/>
    <x v="0"/>
  </r>
  <r>
    <x v="1"/>
    <n v="196.36"/>
    <n v="34.5"/>
    <x v="0"/>
    <x v="0"/>
  </r>
  <r>
    <x v="0"/>
    <n v="221.83"/>
    <n v="35.1"/>
    <x v="3"/>
    <x v="0"/>
  </r>
  <r>
    <x v="1"/>
    <n v="133.24"/>
    <n v="45"/>
    <x v="3"/>
    <x v="0"/>
  </r>
  <r>
    <x v="0"/>
    <n v="91.3"/>
    <n v="20.7"/>
    <x v="1"/>
    <x v="0"/>
  </r>
  <r>
    <x v="1"/>
    <n v="89.31"/>
    <n v="37.299999999999997"/>
    <x v="0"/>
    <x v="0"/>
  </r>
  <r>
    <x v="1"/>
    <n v="74.989999999999995"/>
    <n v="27.9"/>
    <x v="3"/>
    <x v="0"/>
  </r>
  <r>
    <x v="1"/>
    <n v="67.97"/>
    <n v="29.4"/>
    <x v="3"/>
    <x v="0"/>
  </r>
  <r>
    <x v="0"/>
    <n v="95.98"/>
    <n v="40.1"/>
    <x v="3"/>
    <x v="0"/>
  </r>
  <r>
    <x v="0"/>
    <n v="65.36"/>
    <n v="39.299999999999997"/>
    <x v="2"/>
    <x v="0"/>
  </r>
  <r>
    <x v="1"/>
    <n v="205.26"/>
    <n v="40.299999999999997"/>
    <x v="2"/>
    <x v="0"/>
  </r>
  <r>
    <x v="1"/>
    <n v="77.37"/>
    <n v="21.4"/>
    <x v="2"/>
    <x v="0"/>
  </r>
  <r>
    <x v="0"/>
    <n v="83.07"/>
    <n v="28"/>
    <x v="0"/>
    <x v="0"/>
  </r>
  <r>
    <x v="1"/>
    <n v="60.98"/>
    <n v="29.9"/>
    <x v="0"/>
    <x v="0"/>
  </r>
  <r>
    <x v="1"/>
    <n v="68.34"/>
    <n v="18"/>
    <x v="1"/>
    <x v="0"/>
  </r>
  <r>
    <x v="0"/>
    <n v="207.95"/>
    <n v="26"/>
    <x v="0"/>
    <x v="0"/>
  </r>
  <r>
    <x v="1"/>
    <n v="76.64"/>
    <n v="34.6"/>
    <x v="2"/>
    <x v="0"/>
  </r>
  <r>
    <x v="0"/>
    <n v="96.47"/>
    <n v="25.6"/>
    <x v="1"/>
    <x v="0"/>
  </r>
  <r>
    <x v="0"/>
    <n v="110.41"/>
    <n v="28.7"/>
    <x v="2"/>
    <x v="0"/>
  </r>
  <r>
    <x v="0"/>
    <n v="78.739999999999995"/>
    <n v="42.3"/>
    <x v="3"/>
    <x v="0"/>
  </r>
  <r>
    <x v="0"/>
    <n v="112.62"/>
    <n v="24.8"/>
    <x v="2"/>
    <x v="0"/>
  </r>
  <r>
    <x v="1"/>
    <n v="71.8"/>
    <n v="26.5"/>
    <x v="2"/>
    <x v="0"/>
  </r>
  <r>
    <x v="1"/>
    <n v="239.95"/>
    <n v="32.200000000000003"/>
    <x v="3"/>
    <x v="0"/>
  </r>
  <r>
    <x v="0"/>
    <n v="124.37"/>
    <n v="28.3"/>
    <x v="2"/>
    <x v="0"/>
  </r>
  <r>
    <x v="0"/>
    <n v="222.58"/>
    <n v="37.4"/>
    <x v="3"/>
    <x v="0"/>
  </r>
  <r>
    <x v="1"/>
    <n v="123.94"/>
    <n v="28.7"/>
    <x v="2"/>
    <x v="0"/>
  </r>
  <r>
    <x v="0"/>
    <n v="72.53"/>
    <n v="25.3"/>
    <x v="3"/>
    <x v="0"/>
  </r>
  <r>
    <x v="1"/>
    <n v="91.47"/>
    <n v="24.2"/>
    <x v="1"/>
    <x v="0"/>
  </r>
  <r>
    <x v="1"/>
    <n v="86.62"/>
    <n v="29.5"/>
    <x v="0"/>
    <x v="1"/>
  </r>
  <r>
    <x v="0"/>
    <n v="110.84"/>
    <n v="23.4"/>
    <x v="3"/>
    <x v="0"/>
  </r>
  <r>
    <x v="1"/>
    <n v="90.22"/>
    <n v="28.7"/>
    <x v="0"/>
    <x v="0"/>
  </r>
  <r>
    <x v="0"/>
    <n v="102.36"/>
    <n v="24.2"/>
    <x v="2"/>
    <x v="0"/>
  </r>
  <r>
    <x v="1"/>
    <n v="189.49"/>
    <n v="25.8"/>
    <x v="1"/>
    <x v="0"/>
  </r>
  <r>
    <x v="1"/>
    <n v="191.48"/>
    <n v="27.9"/>
    <x v="3"/>
    <x v="0"/>
  </r>
  <r>
    <x v="0"/>
    <n v="101.13"/>
    <n v="43.9"/>
    <x v="0"/>
    <x v="0"/>
  </r>
  <r>
    <x v="1"/>
    <n v="56.63"/>
    <n v="49.8"/>
    <x v="2"/>
    <x v="0"/>
  </r>
  <r>
    <x v="0"/>
    <n v="116.98"/>
    <n v="23.4"/>
    <x v="2"/>
    <x v="0"/>
  </r>
  <r>
    <x v="0"/>
    <n v="94.4"/>
    <n v="39.799999999999997"/>
    <x v="1"/>
    <x v="0"/>
  </r>
  <r>
    <x v="1"/>
    <n v="87.78"/>
    <n v="25.2"/>
    <x v="0"/>
    <x v="0"/>
  </r>
  <r>
    <x v="0"/>
    <n v="105.26"/>
    <n v="26.1"/>
    <x v="2"/>
    <x v="0"/>
  </r>
  <r>
    <x v="0"/>
    <n v="79.77"/>
    <n v="33.6"/>
    <x v="2"/>
    <x v="0"/>
  </r>
  <r>
    <x v="0"/>
    <n v="62.62"/>
    <n v="23.1"/>
    <x v="0"/>
    <x v="0"/>
  </r>
  <r>
    <x v="0"/>
    <n v="181.3"/>
    <n v="35.799999999999997"/>
    <x v="2"/>
    <x v="0"/>
  </r>
  <r>
    <x v="1"/>
    <n v="123.1"/>
    <n v="20.6"/>
    <x v="1"/>
    <x v="0"/>
  </r>
  <r>
    <x v="1"/>
    <n v="119.88"/>
    <n v="17.8"/>
    <x v="1"/>
    <x v="0"/>
  </r>
  <r>
    <x v="0"/>
    <n v="67.260000000000005"/>
    <n v="33.1"/>
    <x v="0"/>
    <x v="0"/>
  </r>
  <r>
    <x v="1"/>
    <n v="93.05"/>
    <n v="24.2"/>
    <x v="2"/>
    <x v="1"/>
  </r>
  <r>
    <x v="0"/>
    <n v="64.66"/>
    <n v="25"/>
    <x v="0"/>
    <x v="0"/>
  </r>
  <r>
    <x v="0"/>
    <n v="89.7"/>
    <n v="34.9"/>
    <x v="3"/>
    <x v="0"/>
  </r>
  <r>
    <x v="0"/>
    <n v="68.98"/>
    <n v="23.4"/>
    <x v="0"/>
    <x v="0"/>
  </r>
  <r>
    <x v="1"/>
    <n v="122.75"/>
    <n v="14.3"/>
    <x v="1"/>
    <x v="0"/>
  </r>
  <r>
    <x v="0"/>
    <n v="67.680000000000007"/>
    <n v="24.8"/>
    <x v="0"/>
    <x v="0"/>
  </r>
  <r>
    <x v="0"/>
    <n v="74.5"/>
    <n v="32"/>
    <x v="2"/>
    <x v="0"/>
  </r>
  <r>
    <x v="0"/>
    <n v="61.34"/>
    <n v="19.100000000000001"/>
    <x v="1"/>
    <x v="0"/>
  </r>
  <r>
    <x v="0"/>
    <n v="61.81"/>
    <n v="25.5"/>
    <x v="1"/>
    <x v="0"/>
  </r>
  <r>
    <x v="1"/>
    <n v="68.010000000000005"/>
    <n v="27.7"/>
    <x v="2"/>
    <x v="0"/>
  </r>
  <r>
    <x v="1"/>
    <n v="70.98"/>
    <n v="30"/>
    <x v="1"/>
    <x v="0"/>
  </r>
  <r>
    <x v="1"/>
    <n v="138.44"/>
    <n v="34.799999999999997"/>
    <x v="1"/>
    <x v="0"/>
  </r>
  <r>
    <x v="1"/>
    <n v="65.38"/>
    <n v="25.9"/>
    <x v="1"/>
    <x v="0"/>
  </r>
  <r>
    <x v="1"/>
    <n v="113.64"/>
    <n v="25.6"/>
    <x v="0"/>
    <x v="0"/>
  </r>
  <r>
    <x v="1"/>
    <n v="106.65"/>
    <n v="35.9"/>
    <x v="0"/>
    <x v="0"/>
  </r>
  <r>
    <x v="1"/>
    <n v="57.4"/>
    <n v="22.9"/>
    <x v="1"/>
    <x v="0"/>
  </r>
  <r>
    <x v="0"/>
    <n v="131.51"/>
    <n v="41.7"/>
    <x v="2"/>
    <x v="0"/>
  </r>
  <r>
    <x v="1"/>
    <n v="94.44"/>
    <n v="34.200000000000003"/>
    <x v="1"/>
    <x v="0"/>
  </r>
  <r>
    <x v="1"/>
    <n v="81.36"/>
    <n v="48.8"/>
    <x v="2"/>
    <x v="0"/>
  </r>
  <r>
    <x v="0"/>
    <n v="104.86"/>
    <n v="19.8"/>
    <x v="2"/>
    <x v="0"/>
  </r>
  <r>
    <x v="1"/>
    <n v="199.2"/>
    <n v="26.6"/>
    <x v="1"/>
    <x v="1"/>
  </r>
  <r>
    <x v="1"/>
    <n v="63.19"/>
    <n v="32.200000000000003"/>
    <x v="2"/>
    <x v="0"/>
  </r>
  <r>
    <x v="1"/>
    <n v="173.9"/>
    <n v="35.799999999999997"/>
    <x v="2"/>
    <x v="0"/>
  </r>
  <r>
    <x v="0"/>
    <n v="115.47"/>
    <n v="18.899999999999999"/>
    <x v="1"/>
    <x v="0"/>
  </r>
  <r>
    <x v="1"/>
    <n v="67.069999999999993"/>
    <n v="27.4"/>
    <x v="2"/>
    <x v="0"/>
  </r>
  <r>
    <x v="1"/>
    <n v="134.24"/>
    <n v="28.8"/>
    <x v="1"/>
    <x v="0"/>
  </r>
  <r>
    <x v="0"/>
    <n v="86.97"/>
    <n v="25.7"/>
    <x v="1"/>
    <x v="0"/>
  </r>
  <r>
    <x v="1"/>
    <n v="103.17"/>
    <n v="32.1"/>
    <x v="0"/>
    <x v="0"/>
  </r>
  <r>
    <x v="1"/>
    <n v="219.81"/>
    <m/>
    <x v="1"/>
    <x v="0"/>
  </r>
  <r>
    <x v="1"/>
    <n v="69.11"/>
    <n v="35.200000000000003"/>
    <x v="2"/>
    <x v="0"/>
  </r>
  <r>
    <x v="0"/>
    <n v="58.64"/>
    <n v="33"/>
    <x v="2"/>
    <x v="0"/>
  </r>
  <r>
    <x v="1"/>
    <n v="185.28"/>
    <n v="32"/>
    <x v="3"/>
    <x v="0"/>
  </r>
  <r>
    <x v="0"/>
    <n v="121.14"/>
    <n v="22.8"/>
    <x v="2"/>
    <x v="0"/>
  </r>
  <r>
    <x v="0"/>
    <n v="199.78"/>
    <n v="45.2"/>
    <x v="1"/>
    <x v="0"/>
  </r>
  <r>
    <x v="1"/>
    <n v="71.16"/>
    <n v="46.5"/>
    <x v="3"/>
    <x v="0"/>
  </r>
  <r>
    <x v="1"/>
    <n v="79.94"/>
    <n v="36.6"/>
    <x v="1"/>
    <x v="0"/>
  </r>
  <r>
    <x v="0"/>
    <n v="97.86"/>
    <n v="19.100000000000001"/>
    <x v="0"/>
    <x v="0"/>
  </r>
  <r>
    <x v="0"/>
    <n v="60.6"/>
    <n v="40.4"/>
    <x v="3"/>
    <x v="0"/>
  </r>
  <r>
    <x v="0"/>
    <n v="71.150000000000006"/>
    <n v="26.1"/>
    <x v="0"/>
    <x v="0"/>
  </r>
  <r>
    <x v="1"/>
    <n v="85.27"/>
    <n v="24.6"/>
    <x v="2"/>
    <x v="0"/>
  </r>
  <r>
    <x v="0"/>
    <n v="126.67"/>
    <n v="28.7"/>
    <x v="3"/>
    <x v="0"/>
  </r>
  <r>
    <x v="1"/>
    <n v="77.72"/>
    <n v="19.8"/>
    <x v="1"/>
    <x v="0"/>
  </r>
  <r>
    <x v="1"/>
    <n v="85.77"/>
    <n v="32.1"/>
    <x v="1"/>
    <x v="0"/>
  </r>
  <r>
    <x v="0"/>
    <n v="90.04"/>
    <n v="28.7"/>
    <x v="0"/>
    <x v="0"/>
  </r>
  <r>
    <x v="1"/>
    <n v="105.92"/>
    <n v="32.5"/>
    <x v="2"/>
    <x v="1"/>
  </r>
  <r>
    <x v="0"/>
    <n v="87.72"/>
    <n v="21.3"/>
    <x v="2"/>
    <x v="0"/>
  </r>
  <r>
    <x v="1"/>
    <n v="154.08000000000001"/>
    <n v="20.2"/>
    <x v="0"/>
    <x v="0"/>
  </r>
  <r>
    <x v="0"/>
    <n v="104.05"/>
    <n v="33.5"/>
    <x v="2"/>
    <x v="0"/>
  </r>
  <r>
    <x v="1"/>
    <n v="230.78"/>
    <n v="40.200000000000003"/>
    <x v="2"/>
    <x v="0"/>
  </r>
  <r>
    <x v="1"/>
    <n v="59.52"/>
    <n v="33.200000000000003"/>
    <x v="2"/>
    <x v="0"/>
  </r>
  <r>
    <x v="0"/>
    <n v="89.68"/>
    <n v="38.700000000000003"/>
    <x v="2"/>
    <x v="0"/>
  </r>
  <r>
    <x v="0"/>
    <n v="97.76"/>
    <n v="29.6"/>
    <x v="3"/>
    <x v="1"/>
  </r>
  <r>
    <x v="1"/>
    <n v="102.5"/>
    <n v="16.3"/>
    <x v="1"/>
    <x v="0"/>
  </r>
  <r>
    <x v="1"/>
    <n v="58.63"/>
    <n v="28.4"/>
    <x v="3"/>
    <x v="0"/>
  </r>
  <r>
    <x v="0"/>
    <n v="136.22999999999999"/>
    <n v="22.6"/>
    <x v="1"/>
    <x v="0"/>
  </r>
  <r>
    <x v="1"/>
    <n v="131.81"/>
    <n v="14.1"/>
    <x v="1"/>
    <x v="0"/>
  </r>
  <r>
    <x v="0"/>
    <n v="208.65"/>
    <n v="30.7"/>
    <x v="2"/>
    <x v="1"/>
  </r>
  <r>
    <x v="1"/>
    <n v="144.16"/>
    <n v="26"/>
    <x v="3"/>
    <x v="0"/>
  </r>
  <r>
    <x v="0"/>
    <n v="70.540000000000006"/>
    <n v="23.5"/>
    <x v="1"/>
    <x v="0"/>
  </r>
  <r>
    <x v="0"/>
    <n v="59.43"/>
    <n v="25.4"/>
    <x v="2"/>
    <x v="0"/>
  </r>
  <r>
    <x v="0"/>
    <n v="83.56"/>
    <n v="28.7"/>
    <x v="3"/>
    <x v="0"/>
  </r>
  <r>
    <x v="1"/>
    <n v="97.25"/>
    <n v="21.5"/>
    <x v="2"/>
    <x v="0"/>
  </r>
  <r>
    <x v="1"/>
    <n v="75.040000000000006"/>
    <n v="24.5"/>
    <x v="2"/>
    <x v="0"/>
  </r>
  <r>
    <x v="1"/>
    <n v="85.81"/>
    <n v="35.6"/>
    <x v="2"/>
    <x v="0"/>
  </r>
  <r>
    <x v="1"/>
    <n v="205.78"/>
    <n v="41.7"/>
    <x v="2"/>
    <x v="0"/>
  </r>
  <r>
    <x v="0"/>
    <n v="65.44"/>
    <n v="23.6"/>
    <x v="2"/>
    <x v="0"/>
  </r>
  <r>
    <x v="0"/>
    <n v="84.04"/>
    <n v="24.7"/>
    <x v="2"/>
    <x v="0"/>
  </r>
  <r>
    <x v="1"/>
    <n v="78"/>
    <n v="31.3"/>
    <x v="0"/>
    <x v="0"/>
  </r>
  <r>
    <x v="0"/>
    <n v="254.95"/>
    <n v="35.5"/>
    <x v="3"/>
    <x v="0"/>
  </r>
  <r>
    <x v="0"/>
    <n v="123.81"/>
    <n v="39"/>
    <x v="2"/>
    <x v="0"/>
  </r>
  <r>
    <x v="0"/>
    <n v="62.02"/>
    <n v="23.7"/>
    <x v="3"/>
    <x v="0"/>
  </r>
  <r>
    <x v="0"/>
    <n v="77.59"/>
    <n v="17.7"/>
    <x v="0"/>
    <x v="0"/>
  </r>
  <r>
    <x v="0"/>
    <n v="220.24"/>
    <n v="36.799999999999997"/>
    <x v="2"/>
    <x v="0"/>
  </r>
  <r>
    <x v="1"/>
    <n v="112.46"/>
    <n v="27.3"/>
    <x v="2"/>
    <x v="0"/>
  </r>
  <r>
    <x v="1"/>
    <n v="219.73"/>
    <n v="28.6"/>
    <x v="2"/>
    <x v="1"/>
  </r>
  <r>
    <x v="0"/>
    <n v="61.54"/>
    <n v="13.2"/>
    <x v="1"/>
    <x v="0"/>
  </r>
  <r>
    <x v="1"/>
    <n v="111.79"/>
    <n v="23.6"/>
    <x v="3"/>
    <x v="0"/>
  </r>
  <r>
    <x v="0"/>
    <n v="116.2"/>
    <n v="27.6"/>
    <x v="0"/>
    <x v="0"/>
  </r>
  <r>
    <x v="0"/>
    <n v="98.14"/>
    <n v="32.700000000000003"/>
    <x v="0"/>
    <x v="0"/>
  </r>
  <r>
    <x v="1"/>
    <n v="149.15"/>
    <n v="33.5"/>
    <x v="1"/>
    <x v="0"/>
  </r>
  <r>
    <x v="0"/>
    <n v="84.92"/>
    <n v="47.8"/>
    <x v="2"/>
    <x v="0"/>
  </r>
  <r>
    <x v="1"/>
    <n v="70.180000000000007"/>
    <n v="24.9"/>
    <x v="1"/>
    <x v="0"/>
  </r>
  <r>
    <x v="1"/>
    <n v="101.45"/>
    <m/>
    <x v="0"/>
    <x v="1"/>
  </r>
  <r>
    <x v="1"/>
    <n v="228.26"/>
    <n v="46"/>
    <x v="2"/>
    <x v="0"/>
  </r>
  <r>
    <x v="0"/>
    <n v="130.61000000000001"/>
    <n v="14.4"/>
    <x v="1"/>
    <x v="0"/>
  </r>
  <r>
    <x v="1"/>
    <n v="81.31"/>
    <n v="34.700000000000003"/>
    <x v="2"/>
    <x v="0"/>
  </r>
  <r>
    <x v="0"/>
    <n v="63.9"/>
    <n v="45.4"/>
    <x v="3"/>
    <x v="0"/>
  </r>
  <r>
    <x v="0"/>
    <n v="73.56"/>
    <n v="27.5"/>
    <x v="0"/>
    <x v="0"/>
  </r>
  <r>
    <x v="0"/>
    <n v="62.27"/>
    <n v="17.3"/>
    <x v="1"/>
    <x v="0"/>
  </r>
  <r>
    <x v="1"/>
    <n v="67.73"/>
    <n v="22.6"/>
    <x v="2"/>
    <x v="0"/>
  </r>
  <r>
    <x v="0"/>
    <n v="72.790000000000006"/>
    <n v="54.7"/>
    <x v="2"/>
    <x v="0"/>
  </r>
  <r>
    <x v="1"/>
    <n v="92.71"/>
    <n v="24.1"/>
    <x v="1"/>
    <x v="0"/>
  </r>
  <r>
    <x v="0"/>
    <n v="70.59"/>
    <n v="20.2"/>
    <x v="1"/>
    <x v="0"/>
  </r>
  <r>
    <x v="0"/>
    <n v="79.91"/>
    <n v="33.5"/>
    <x v="2"/>
    <x v="0"/>
  </r>
  <r>
    <x v="0"/>
    <n v="67.55"/>
    <n v="17.600000000000001"/>
    <x v="0"/>
    <x v="0"/>
  </r>
  <r>
    <x v="1"/>
    <n v="130"/>
    <n v="25.9"/>
    <x v="0"/>
    <x v="0"/>
  </r>
  <r>
    <x v="0"/>
    <n v="79.599999999999994"/>
    <n v="46.3"/>
    <x v="2"/>
    <x v="0"/>
  </r>
  <r>
    <x v="0"/>
    <n v="82.28"/>
    <n v="24"/>
    <x v="0"/>
    <x v="1"/>
  </r>
  <r>
    <x v="1"/>
    <n v="70.540000000000006"/>
    <n v="24.4"/>
    <x v="0"/>
    <x v="0"/>
  </r>
  <r>
    <x v="0"/>
    <n v="74.22"/>
    <n v="29.7"/>
    <x v="1"/>
    <x v="0"/>
  </r>
  <r>
    <x v="1"/>
    <n v="156.43"/>
    <n v="27"/>
    <x v="0"/>
    <x v="0"/>
  </r>
  <r>
    <x v="0"/>
    <n v="90"/>
    <n v="38.6"/>
    <x v="2"/>
    <x v="0"/>
  </r>
  <r>
    <x v="0"/>
    <n v="89.61"/>
    <n v="41.2"/>
    <x v="0"/>
    <x v="0"/>
  </r>
  <r>
    <x v="1"/>
    <n v="125.09"/>
    <n v="15.4"/>
    <x v="1"/>
    <x v="0"/>
  </r>
  <r>
    <x v="0"/>
    <n v="83.89"/>
    <n v="33.1"/>
    <x v="0"/>
    <x v="0"/>
  </r>
  <r>
    <x v="0"/>
    <n v="61.68"/>
    <n v="16.399999999999999"/>
    <x v="1"/>
    <x v="0"/>
  </r>
  <r>
    <x v="0"/>
    <n v="101.19"/>
    <n v="23.4"/>
    <x v="2"/>
    <x v="0"/>
  </r>
  <r>
    <x v="0"/>
    <n v="88.79"/>
    <n v="21.3"/>
    <x v="2"/>
    <x v="0"/>
  </r>
  <r>
    <x v="1"/>
    <n v="97.87"/>
    <m/>
    <x v="3"/>
    <x v="0"/>
  </r>
  <r>
    <x v="0"/>
    <n v="65.47"/>
    <n v="28.1"/>
    <x v="2"/>
    <x v="0"/>
  </r>
  <r>
    <x v="1"/>
    <n v="66.12"/>
    <m/>
    <x v="2"/>
    <x v="0"/>
  </r>
  <r>
    <x v="1"/>
    <n v="55.59"/>
    <n v="17.899999999999999"/>
    <x v="1"/>
    <x v="0"/>
  </r>
  <r>
    <x v="1"/>
    <n v="106.35"/>
    <n v="26.1"/>
    <x v="2"/>
    <x v="0"/>
  </r>
  <r>
    <x v="1"/>
    <n v="165.36"/>
    <n v="21.9"/>
    <x v="3"/>
    <x v="0"/>
  </r>
  <r>
    <x v="0"/>
    <n v="108.18"/>
    <n v="19.100000000000001"/>
    <x v="2"/>
    <x v="0"/>
  </r>
  <r>
    <x v="0"/>
    <n v="202.66"/>
    <n v="34.1"/>
    <x v="3"/>
    <x v="0"/>
  </r>
  <r>
    <x v="1"/>
    <n v="132.08000000000001"/>
    <n v="31.6"/>
    <x v="3"/>
    <x v="0"/>
  </r>
  <r>
    <x v="0"/>
    <n v="113.11"/>
    <n v="19.8"/>
    <x v="1"/>
    <x v="0"/>
  </r>
  <r>
    <x v="0"/>
    <n v="159.38999999999999"/>
    <n v="12.8"/>
    <x v="1"/>
    <x v="0"/>
  </r>
  <r>
    <x v="1"/>
    <n v="111.21"/>
    <n v="18.3"/>
    <x v="1"/>
    <x v="0"/>
  </r>
  <r>
    <x v="1"/>
    <n v="72.61"/>
    <n v="27.6"/>
    <x v="2"/>
    <x v="0"/>
  </r>
  <r>
    <x v="1"/>
    <n v="78.790000000000006"/>
    <n v="25.1"/>
    <x v="1"/>
    <x v="0"/>
  </r>
  <r>
    <x v="0"/>
    <n v="58.66"/>
    <n v="31.3"/>
    <x v="2"/>
    <x v="0"/>
  </r>
  <r>
    <x v="0"/>
    <n v="74.52"/>
    <n v="17.5"/>
    <x v="1"/>
    <x v="0"/>
  </r>
  <r>
    <x v="1"/>
    <n v="67.900000000000006"/>
    <n v="35.299999999999997"/>
    <x v="2"/>
    <x v="0"/>
  </r>
  <r>
    <x v="0"/>
    <n v="56.84"/>
    <n v="29.9"/>
    <x v="3"/>
    <x v="0"/>
  </r>
  <r>
    <x v="0"/>
    <n v="91.04"/>
    <n v="21.1"/>
    <x v="2"/>
    <x v="0"/>
  </r>
  <r>
    <x v="1"/>
    <n v="67.209999999999994"/>
    <n v="21.8"/>
    <x v="0"/>
    <x v="0"/>
  </r>
  <r>
    <x v="0"/>
    <n v="105.36"/>
    <n v="43.7"/>
    <x v="1"/>
    <x v="0"/>
  </r>
  <r>
    <x v="0"/>
    <n v="81.31"/>
    <n v="18.8"/>
    <x v="2"/>
    <x v="0"/>
  </r>
  <r>
    <x v="1"/>
    <n v="57.57"/>
    <n v="26.8"/>
    <x v="1"/>
    <x v="0"/>
  </r>
  <r>
    <x v="0"/>
    <n v="92.62"/>
    <n v="15.4"/>
    <x v="1"/>
    <x v="0"/>
  </r>
  <r>
    <x v="0"/>
    <n v="106.76"/>
    <n v="24.1"/>
    <x v="0"/>
    <x v="0"/>
  </r>
  <r>
    <x v="1"/>
    <n v="71.06"/>
    <n v="25.3"/>
    <x v="0"/>
    <x v="0"/>
  </r>
  <r>
    <x v="0"/>
    <n v="140.93"/>
    <n v="46.5"/>
    <x v="1"/>
    <x v="0"/>
  </r>
  <r>
    <x v="0"/>
    <n v="91.92"/>
    <n v="35.9"/>
    <x v="3"/>
    <x v="1"/>
  </r>
  <r>
    <x v="1"/>
    <n v="63.16"/>
    <n v="23.3"/>
    <x v="0"/>
    <x v="0"/>
  </r>
  <r>
    <x v="1"/>
    <n v="74.98"/>
    <n v="21.4"/>
    <x v="2"/>
    <x v="0"/>
  </r>
  <r>
    <x v="0"/>
    <n v="63.37"/>
    <n v="26.5"/>
    <x v="2"/>
    <x v="0"/>
  </r>
  <r>
    <x v="0"/>
    <n v="80.88"/>
    <n v="29.3"/>
    <x v="0"/>
    <x v="0"/>
  </r>
  <r>
    <x v="0"/>
    <n v="61.29"/>
    <n v="24"/>
    <x v="1"/>
    <x v="0"/>
  </r>
  <r>
    <x v="0"/>
    <n v="58.71"/>
    <n v="34.5"/>
    <x v="2"/>
    <x v="0"/>
  </r>
  <r>
    <x v="0"/>
    <n v="79.39"/>
    <n v="31.5"/>
    <x v="0"/>
    <x v="0"/>
  </r>
  <r>
    <x v="0"/>
    <n v="86.24"/>
    <n v="31.2"/>
    <x v="2"/>
    <x v="0"/>
  </r>
  <r>
    <x v="0"/>
    <n v="209.58"/>
    <m/>
    <x v="2"/>
    <x v="0"/>
  </r>
  <r>
    <x v="0"/>
    <n v="182.22"/>
    <n v="32.6"/>
    <x v="0"/>
    <x v="0"/>
  </r>
  <r>
    <x v="1"/>
    <n v="96.97"/>
    <n v="29.1"/>
    <x v="3"/>
    <x v="1"/>
  </r>
  <r>
    <x v="1"/>
    <n v="77.459999999999994"/>
    <n v="27.6"/>
    <x v="2"/>
    <x v="0"/>
  </r>
  <r>
    <x v="1"/>
    <n v="80.89"/>
    <n v="20.100000000000001"/>
    <x v="1"/>
    <x v="0"/>
  </r>
  <r>
    <x v="0"/>
    <n v="227.16"/>
    <n v="41.7"/>
    <x v="2"/>
    <x v="0"/>
  </r>
  <r>
    <x v="0"/>
    <n v="212.19"/>
    <n v="46.9"/>
    <x v="2"/>
    <x v="0"/>
  </r>
  <r>
    <x v="1"/>
    <n v="152.38"/>
    <n v="31.8"/>
    <x v="2"/>
    <x v="0"/>
  </r>
  <r>
    <x v="1"/>
    <n v="128.61000000000001"/>
    <n v="24.8"/>
    <x v="2"/>
    <x v="0"/>
  </r>
  <r>
    <x v="1"/>
    <n v="93.97"/>
    <n v="39.4"/>
    <x v="1"/>
    <x v="0"/>
  </r>
  <r>
    <x v="0"/>
    <n v="76.569999999999993"/>
    <n v="34.1"/>
    <x v="2"/>
    <x v="1"/>
  </r>
  <r>
    <x v="0"/>
    <n v="115.69"/>
    <n v="29.2"/>
    <x v="2"/>
    <x v="0"/>
  </r>
  <r>
    <x v="0"/>
    <n v="87.69"/>
    <n v="27.5"/>
    <x v="0"/>
    <x v="0"/>
  </r>
  <r>
    <x v="1"/>
    <n v="59.52"/>
    <n v="33.700000000000003"/>
    <x v="2"/>
    <x v="0"/>
  </r>
  <r>
    <x v="0"/>
    <n v="69.42"/>
    <n v="33"/>
    <x v="2"/>
    <x v="0"/>
  </r>
  <r>
    <x v="1"/>
    <n v="57.47"/>
    <n v="30.1"/>
    <x v="0"/>
    <x v="0"/>
  </r>
  <r>
    <x v="1"/>
    <n v="56.07"/>
    <n v="31.3"/>
    <x v="2"/>
    <x v="0"/>
  </r>
  <r>
    <x v="1"/>
    <n v="132.85"/>
    <n v="16.2"/>
    <x v="2"/>
    <x v="0"/>
  </r>
  <r>
    <x v="0"/>
    <n v="73.650000000000006"/>
    <n v="24.8"/>
    <x v="1"/>
    <x v="0"/>
  </r>
  <r>
    <x v="0"/>
    <n v="125.3"/>
    <n v="29.7"/>
    <x v="0"/>
    <x v="0"/>
  </r>
  <r>
    <x v="1"/>
    <n v="116.49"/>
    <n v="30.3"/>
    <x v="2"/>
    <x v="0"/>
  </r>
  <r>
    <x v="1"/>
    <n v="57.27"/>
    <n v="28"/>
    <x v="1"/>
    <x v="0"/>
  </r>
  <r>
    <x v="0"/>
    <n v="116.98"/>
    <n v="26"/>
    <x v="2"/>
    <x v="0"/>
  </r>
  <r>
    <x v="0"/>
    <n v="119.13"/>
    <n v="25"/>
    <x v="2"/>
    <x v="0"/>
  </r>
  <r>
    <x v="1"/>
    <n v="111.38"/>
    <n v="38.4"/>
    <x v="3"/>
    <x v="0"/>
  </r>
  <r>
    <x v="0"/>
    <n v="168.15"/>
    <n v="22.9"/>
    <x v="2"/>
    <x v="0"/>
  </r>
  <r>
    <x v="0"/>
    <n v="82.05"/>
    <n v="21"/>
    <x v="1"/>
    <x v="0"/>
  </r>
  <r>
    <x v="1"/>
    <n v="157.01"/>
    <n v="17"/>
    <x v="1"/>
    <x v="0"/>
  </r>
  <r>
    <x v="0"/>
    <n v="199.83"/>
    <n v="24.5"/>
    <x v="1"/>
    <x v="0"/>
  </r>
  <r>
    <x v="1"/>
    <n v="72.489999999999995"/>
    <n v="38.5"/>
    <x v="2"/>
    <x v="0"/>
  </r>
  <r>
    <x v="1"/>
    <n v="184.4"/>
    <n v="27.5"/>
    <x v="2"/>
    <x v="1"/>
  </r>
  <r>
    <x v="0"/>
    <n v="125.98"/>
    <n v="21"/>
    <x v="3"/>
    <x v="0"/>
  </r>
  <r>
    <x v="0"/>
    <n v="71.91"/>
    <n v="19.2"/>
    <x v="1"/>
    <x v="0"/>
  </r>
  <r>
    <x v="1"/>
    <n v="79.83"/>
    <n v="27.9"/>
    <x v="3"/>
    <x v="0"/>
  </r>
  <r>
    <x v="0"/>
    <n v="85.92"/>
    <n v="37.299999999999997"/>
    <x v="3"/>
    <x v="0"/>
  </r>
  <r>
    <x v="1"/>
    <n v="126.12"/>
    <n v="24.8"/>
    <x v="1"/>
    <x v="0"/>
  </r>
  <r>
    <x v="0"/>
    <n v="223.26"/>
    <n v="25.4"/>
    <x v="2"/>
    <x v="0"/>
  </r>
  <r>
    <x v="0"/>
    <n v="202.06"/>
    <n v="24.4"/>
    <x v="2"/>
    <x v="0"/>
  </r>
  <r>
    <x v="0"/>
    <n v="207.71"/>
    <n v="32.4"/>
    <x v="1"/>
    <x v="0"/>
  </r>
  <r>
    <x v="1"/>
    <n v="73.92"/>
    <n v="17.2"/>
    <x v="1"/>
    <x v="0"/>
  </r>
  <r>
    <x v="0"/>
    <n v="93.18"/>
    <n v="42.6"/>
    <x v="0"/>
    <x v="0"/>
  </r>
  <r>
    <x v="0"/>
    <n v="62.63"/>
    <n v="23.4"/>
    <x v="2"/>
    <x v="0"/>
  </r>
  <r>
    <x v="1"/>
    <n v="139.77000000000001"/>
    <n v="27.7"/>
    <x v="1"/>
    <x v="0"/>
  </r>
  <r>
    <x v="1"/>
    <n v="88.53"/>
    <n v="24.6"/>
    <x v="2"/>
    <x v="0"/>
  </r>
  <r>
    <x v="0"/>
    <n v="110.18"/>
    <n v="30.3"/>
    <x v="3"/>
    <x v="0"/>
  </r>
  <r>
    <x v="1"/>
    <n v="91.82"/>
    <n v="28.3"/>
    <x v="0"/>
    <x v="0"/>
  </r>
  <r>
    <x v="1"/>
    <n v="60.41"/>
    <n v="31.1"/>
    <x v="1"/>
    <x v="0"/>
  </r>
  <r>
    <x v="0"/>
    <n v="196.33"/>
    <n v="25.3"/>
    <x v="2"/>
    <x v="0"/>
  </r>
  <r>
    <x v="1"/>
    <n v="206.25"/>
    <n v="17"/>
    <x v="1"/>
    <x v="0"/>
  </r>
  <r>
    <x v="1"/>
    <n v="74.88"/>
    <n v="32.6"/>
    <x v="2"/>
    <x v="0"/>
  </r>
  <r>
    <x v="1"/>
    <n v="231.5"/>
    <n v="45.4"/>
    <x v="2"/>
    <x v="0"/>
  </r>
  <r>
    <x v="0"/>
    <n v="110.52"/>
    <n v="28.5"/>
    <x v="1"/>
    <x v="1"/>
  </r>
  <r>
    <x v="1"/>
    <n v="86.09"/>
    <n v="28.1"/>
    <x v="2"/>
    <x v="0"/>
  </r>
  <r>
    <x v="1"/>
    <n v="69.87"/>
    <n v="18"/>
    <x v="1"/>
    <x v="0"/>
  </r>
  <r>
    <x v="1"/>
    <n v="63.98"/>
    <n v="23"/>
    <x v="1"/>
    <x v="0"/>
  </r>
  <r>
    <x v="0"/>
    <n v="141.22999999999999"/>
    <n v="21.1"/>
    <x v="2"/>
    <x v="0"/>
  </r>
  <r>
    <x v="0"/>
    <n v="62.69"/>
    <n v="28.7"/>
    <x v="1"/>
    <x v="0"/>
  </r>
  <r>
    <x v="1"/>
    <n v="226.11"/>
    <n v="32.799999999999997"/>
    <x v="0"/>
    <x v="0"/>
  </r>
  <r>
    <x v="0"/>
    <n v="106.83"/>
    <n v="32.1"/>
    <x v="0"/>
    <x v="0"/>
  </r>
  <r>
    <x v="1"/>
    <n v="93.48"/>
    <n v="23.7"/>
    <x v="1"/>
    <x v="0"/>
  </r>
  <r>
    <x v="1"/>
    <n v="83.16"/>
    <n v="29.7"/>
    <x v="3"/>
    <x v="0"/>
  </r>
  <r>
    <x v="1"/>
    <n v="70.48"/>
    <n v="20.2"/>
    <x v="2"/>
    <x v="0"/>
  </r>
  <r>
    <x v="0"/>
    <n v="65.709999999999994"/>
    <n v="29.2"/>
    <x v="3"/>
    <x v="0"/>
  </r>
  <r>
    <x v="0"/>
    <n v="76.63"/>
    <n v="26.2"/>
    <x v="2"/>
    <x v="0"/>
  </r>
  <r>
    <x v="0"/>
    <n v="62.13"/>
    <n v="23.6"/>
    <x v="2"/>
    <x v="0"/>
  </r>
  <r>
    <x v="1"/>
    <n v="196.5"/>
    <n v="37.700000000000003"/>
    <x v="2"/>
    <x v="0"/>
  </r>
  <r>
    <x v="1"/>
    <n v="63.64"/>
    <n v="31.3"/>
    <x v="0"/>
    <x v="0"/>
  </r>
  <r>
    <x v="1"/>
    <n v="106.58"/>
    <n v="23.9"/>
    <x v="1"/>
    <x v="1"/>
  </r>
  <r>
    <x v="1"/>
    <n v="167.31"/>
    <n v="27.1"/>
    <x v="2"/>
    <x v="0"/>
  </r>
  <r>
    <x v="0"/>
    <n v="88.32"/>
    <n v="36.299999999999997"/>
    <x v="1"/>
    <x v="0"/>
  </r>
  <r>
    <x v="0"/>
    <n v="110.66"/>
    <m/>
    <x v="1"/>
    <x v="1"/>
  </r>
  <r>
    <x v="1"/>
    <n v="62.25"/>
    <n v="33.700000000000003"/>
    <x v="2"/>
    <x v="0"/>
  </r>
  <r>
    <x v="0"/>
    <n v="73.2"/>
    <n v="26.5"/>
    <x v="3"/>
    <x v="0"/>
  </r>
  <r>
    <x v="1"/>
    <n v="116.95"/>
    <n v="26.1"/>
    <x v="2"/>
    <x v="0"/>
  </r>
  <r>
    <x v="0"/>
    <n v="112.07"/>
    <n v="28.2"/>
    <x v="2"/>
    <x v="0"/>
  </r>
  <r>
    <x v="1"/>
    <n v="108.82"/>
    <n v="41.3"/>
    <x v="3"/>
    <x v="0"/>
  </r>
  <r>
    <x v="0"/>
    <n v="149.16999999999999"/>
    <n v="23.1"/>
    <x v="2"/>
    <x v="0"/>
  </r>
  <r>
    <x v="1"/>
    <n v="83.8"/>
    <n v="24.2"/>
    <x v="3"/>
    <x v="0"/>
  </r>
  <r>
    <x v="1"/>
    <n v="69.239999999999995"/>
    <n v="26.6"/>
    <x v="2"/>
    <x v="0"/>
  </r>
  <r>
    <x v="1"/>
    <n v="81.92"/>
    <n v="22.7"/>
    <x v="1"/>
    <x v="0"/>
  </r>
  <r>
    <x v="1"/>
    <n v="81.760000000000005"/>
    <n v="34.299999999999997"/>
    <x v="0"/>
    <x v="0"/>
  </r>
  <r>
    <x v="1"/>
    <n v="212.87"/>
    <n v="34.799999999999997"/>
    <x v="2"/>
    <x v="0"/>
  </r>
  <r>
    <x v="1"/>
    <n v="65.58"/>
    <n v="26.1"/>
    <x v="1"/>
    <x v="0"/>
  </r>
  <r>
    <x v="0"/>
    <n v="215.6"/>
    <n v="24.9"/>
    <x v="2"/>
    <x v="0"/>
  </r>
  <r>
    <x v="1"/>
    <n v="61.38"/>
    <n v="24.3"/>
    <x v="1"/>
    <x v="0"/>
  </r>
  <r>
    <x v="1"/>
    <n v="69.040000000000006"/>
    <n v="35.9"/>
    <x v="0"/>
    <x v="0"/>
  </r>
  <r>
    <x v="0"/>
    <n v="69.94"/>
    <n v="33.299999999999997"/>
    <x v="3"/>
    <x v="0"/>
  </r>
  <r>
    <x v="1"/>
    <n v="62"/>
    <n v="32.700000000000003"/>
    <x v="3"/>
    <x v="0"/>
  </r>
  <r>
    <x v="0"/>
    <n v="77.77"/>
    <n v="33.799999999999997"/>
    <x v="3"/>
    <x v="0"/>
  </r>
  <r>
    <x v="1"/>
    <n v="84.04"/>
    <n v="30.6"/>
    <x v="1"/>
    <x v="0"/>
  </r>
  <r>
    <x v="0"/>
    <n v="56.95"/>
    <n v="26"/>
    <x v="1"/>
    <x v="0"/>
  </r>
  <r>
    <x v="1"/>
    <n v="83.56"/>
    <n v="33.1"/>
    <x v="1"/>
    <x v="0"/>
  </r>
  <r>
    <x v="1"/>
    <n v="79.16"/>
    <n v="34.799999999999997"/>
    <x v="0"/>
    <x v="0"/>
  </r>
  <r>
    <x v="1"/>
    <n v="83.41"/>
    <n v="25.4"/>
    <x v="1"/>
    <x v="1"/>
  </r>
  <r>
    <x v="0"/>
    <n v="130.34"/>
    <n v="22"/>
    <x v="2"/>
    <x v="0"/>
  </r>
  <r>
    <x v="0"/>
    <n v="248.24"/>
    <n v="27"/>
    <x v="3"/>
    <x v="0"/>
  </r>
  <r>
    <x v="1"/>
    <n v="62.13"/>
    <n v="16.8"/>
    <x v="1"/>
    <x v="0"/>
  </r>
  <r>
    <x v="0"/>
    <n v="83.24"/>
    <n v="26.3"/>
    <x v="2"/>
    <x v="1"/>
  </r>
  <r>
    <x v="0"/>
    <n v="82.59"/>
    <n v="29.4"/>
    <x v="2"/>
    <x v="0"/>
  </r>
  <r>
    <x v="1"/>
    <n v="115.43"/>
    <n v="27.8"/>
    <x v="2"/>
    <x v="0"/>
  </r>
  <r>
    <x v="0"/>
    <n v="60.36"/>
    <n v="24.1"/>
    <x v="2"/>
    <x v="0"/>
  </r>
  <r>
    <x v="0"/>
    <n v="55.34"/>
    <n v="27.1"/>
    <x v="3"/>
    <x v="0"/>
  </r>
  <r>
    <x v="1"/>
    <n v="156.57"/>
    <n v="28.4"/>
    <x v="1"/>
    <x v="0"/>
  </r>
  <r>
    <x v="0"/>
    <n v="162.24"/>
    <n v="24.3"/>
    <x v="3"/>
    <x v="0"/>
  </r>
  <r>
    <x v="1"/>
    <n v="70.56"/>
    <n v="32.299999999999997"/>
    <x v="2"/>
    <x v="0"/>
  </r>
  <r>
    <x v="1"/>
    <n v="87.8"/>
    <m/>
    <x v="1"/>
    <x v="1"/>
  </r>
  <r>
    <x v="0"/>
    <n v="70.92"/>
    <n v="41.6"/>
    <x v="2"/>
    <x v="0"/>
  </r>
  <r>
    <x v="0"/>
    <n v="96.01"/>
    <n v="38.700000000000003"/>
    <x v="1"/>
    <x v="0"/>
  </r>
  <r>
    <x v="0"/>
    <n v="82.86"/>
    <n v="25"/>
    <x v="2"/>
    <x v="0"/>
  </r>
  <r>
    <x v="0"/>
    <n v="221.29"/>
    <n v="25.8"/>
    <x v="3"/>
    <x v="1"/>
  </r>
  <r>
    <x v="0"/>
    <n v="138.06"/>
    <n v="23.1"/>
    <x v="1"/>
    <x v="0"/>
  </r>
  <r>
    <x v="1"/>
    <n v="111.41"/>
    <n v="31.1"/>
    <x v="2"/>
    <x v="0"/>
  </r>
  <r>
    <x v="1"/>
    <n v="124.54"/>
    <n v="31.3"/>
    <x v="2"/>
    <x v="0"/>
  </r>
  <r>
    <x v="0"/>
    <n v="102.73"/>
    <n v="35"/>
    <x v="0"/>
    <x v="0"/>
  </r>
  <r>
    <x v="0"/>
    <n v="110.42"/>
    <n v="32.6"/>
    <x v="3"/>
    <x v="0"/>
  </r>
  <r>
    <x v="0"/>
    <n v="59.11"/>
    <n v="20.7"/>
    <x v="0"/>
    <x v="0"/>
  </r>
  <r>
    <x v="0"/>
    <n v="126.68"/>
    <n v="28.1"/>
    <x v="2"/>
    <x v="0"/>
  </r>
  <r>
    <x v="1"/>
    <n v="81.66"/>
    <n v="23.5"/>
    <x v="0"/>
    <x v="0"/>
  </r>
  <r>
    <x v="1"/>
    <n v="121.11"/>
    <n v="21"/>
    <x v="1"/>
    <x v="0"/>
  </r>
  <r>
    <x v="1"/>
    <n v="131.80000000000001"/>
    <n v="30.3"/>
    <x v="2"/>
    <x v="0"/>
  </r>
  <r>
    <x v="1"/>
    <n v="82.49"/>
    <n v="15.1"/>
    <x v="1"/>
    <x v="0"/>
  </r>
  <r>
    <x v="1"/>
    <n v="135.63"/>
    <n v="36.200000000000003"/>
    <x v="0"/>
    <x v="0"/>
  </r>
  <r>
    <x v="0"/>
    <n v="100.29"/>
    <n v="30.2"/>
    <x v="2"/>
    <x v="0"/>
  </r>
  <r>
    <x v="1"/>
    <n v="189.44"/>
    <n v="35.799999999999997"/>
    <x v="2"/>
    <x v="0"/>
  </r>
  <r>
    <x v="1"/>
    <n v="99.84"/>
    <n v="36.6"/>
    <x v="2"/>
    <x v="0"/>
  </r>
  <r>
    <x v="1"/>
    <n v="56.13"/>
    <n v="39.200000000000003"/>
    <x v="1"/>
    <x v="0"/>
  </r>
  <r>
    <x v="1"/>
    <n v="69.12"/>
    <n v="28.3"/>
    <x v="1"/>
    <x v="0"/>
  </r>
  <r>
    <x v="0"/>
    <n v="134.65"/>
    <n v="32.4"/>
    <x v="1"/>
    <x v="0"/>
  </r>
  <r>
    <x v="1"/>
    <n v="57.02"/>
    <n v="43"/>
    <x v="0"/>
    <x v="0"/>
  </r>
  <r>
    <x v="1"/>
    <n v="70.58"/>
    <n v="25.1"/>
    <x v="2"/>
    <x v="0"/>
  </r>
  <r>
    <x v="1"/>
    <n v="55.51"/>
    <n v="18.5"/>
    <x v="1"/>
    <x v="0"/>
  </r>
  <r>
    <x v="0"/>
    <n v="107.21"/>
    <n v="27"/>
    <x v="0"/>
    <x v="0"/>
  </r>
  <r>
    <x v="0"/>
    <n v="116.38"/>
    <n v="21.9"/>
    <x v="0"/>
    <x v="0"/>
  </r>
  <r>
    <x v="1"/>
    <n v="233.59"/>
    <n v="43.9"/>
    <x v="2"/>
    <x v="0"/>
  </r>
  <r>
    <x v="0"/>
    <n v="110.07"/>
    <n v="31.8"/>
    <x v="2"/>
    <x v="0"/>
  </r>
  <r>
    <x v="1"/>
    <n v="78.45"/>
    <n v="27"/>
    <x v="0"/>
    <x v="0"/>
  </r>
  <r>
    <x v="1"/>
    <n v="140.38999999999999"/>
    <n v="25.5"/>
    <x v="2"/>
    <x v="0"/>
  </r>
  <r>
    <x v="1"/>
    <n v="110.55"/>
    <n v="30.9"/>
    <x v="3"/>
    <x v="0"/>
  </r>
  <r>
    <x v="1"/>
    <n v="132.46"/>
    <n v="26.2"/>
    <x v="1"/>
    <x v="0"/>
  </r>
  <r>
    <x v="1"/>
    <n v="112.25"/>
    <n v="21.6"/>
    <x v="1"/>
    <x v="0"/>
  </r>
  <r>
    <x v="1"/>
    <n v="59.91"/>
    <n v="18.3"/>
    <x v="2"/>
    <x v="0"/>
  </r>
  <r>
    <x v="1"/>
    <n v="146.08000000000001"/>
    <n v="29.9"/>
    <x v="2"/>
    <x v="0"/>
  </r>
  <r>
    <x v="1"/>
    <n v="56.23"/>
    <n v="25.3"/>
    <x v="2"/>
    <x v="0"/>
  </r>
  <r>
    <x v="0"/>
    <n v="90.06"/>
    <n v="28.9"/>
    <x v="3"/>
    <x v="0"/>
  </r>
  <r>
    <x v="0"/>
    <n v="57.3"/>
    <n v="41.5"/>
    <x v="2"/>
    <x v="0"/>
  </r>
  <r>
    <x v="0"/>
    <n v="87.11"/>
    <n v="24.8"/>
    <x v="2"/>
    <x v="0"/>
  </r>
  <r>
    <x v="1"/>
    <n v="74.02"/>
    <n v="25"/>
    <x v="2"/>
    <x v="1"/>
  </r>
  <r>
    <x v="1"/>
    <n v="111.38"/>
    <m/>
    <x v="3"/>
    <x v="0"/>
  </r>
  <r>
    <x v="0"/>
    <n v="157.01"/>
    <n v="26.1"/>
    <x v="3"/>
    <x v="0"/>
  </r>
  <r>
    <x v="1"/>
    <n v="63.01"/>
    <n v="31.5"/>
    <x v="2"/>
    <x v="0"/>
  </r>
  <r>
    <x v="1"/>
    <n v="56.12"/>
    <n v="24.2"/>
    <x v="3"/>
    <x v="0"/>
  </r>
  <r>
    <x v="0"/>
    <n v="129.01"/>
    <n v="17.2"/>
    <x v="1"/>
    <x v="0"/>
  </r>
  <r>
    <x v="0"/>
    <n v="107.18"/>
    <n v="27.6"/>
    <x v="1"/>
    <x v="0"/>
  </r>
  <r>
    <x v="0"/>
    <n v="94.19"/>
    <n v="27.4"/>
    <x v="0"/>
    <x v="0"/>
  </r>
  <r>
    <x v="0"/>
    <n v="87.88"/>
    <n v="34.700000000000003"/>
    <x v="3"/>
    <x v="0"/>
  </r>
  <r>
    <x v="1"/>
    <n v="65.3"/>
    <n v="22.1"/>
    <x v="3"/>
    <x v="0"/>
  </r>
  <r>
    <x v="1"/>
    <n v="154.6"/>
    <n v="28.5"/>
    <x v="0"/>
    <x v="0"/>
  </r>
  <r>
    <x v="1"/>
    <n v="64.66"/>
    <n v="26.7"/>
    <x v="0"/>
    <x v="0"/>
  </r>
  <r>
    <x v="1"/>
    <n v="79.180000000000007"/>
    <n v="30"/>
    <x v="1"/>
    <x v="0"/>
  </r>
  <r>
    <x v="1"/>
    <n v="85.86"/>
    <n v="35.4"/>
    <x v="1"/>
    <x v="0"/>
  </r>
  <r>
    <x v="0"/>
    <n v="123.66"/>
    <n v="22.2"/>
    <x v="2"/>
    <x v="0"/>
  </r>
  <r>
    <x v="0"/>
    <n v="66.55"/>
    <n v="26.9"/>
    <x v="3"/>
    <x v="0"/>
  </r>
  <r>
    <x v="0"/>
    <n v="140.13999999999999"/>
    <n v="21.1"/>
    <x v="2"/>
    <x v="0"/>
  </r>
  <r>
    <x v="1"/>
    <n v="62.41"/>
    <n v="30"/>
    <x v="2"/>
    <x v="0"/>
  </r>
  <r>
    <x v="1"/>
    <n v="141.24"/>
    <n v="28.5"/>
    <x v="2"/>
    <x v="0"/>
  </r>
  <r>
    <x v="1"/>
    <n v="64.400000000000006"/>
    <n v="31"/>
    <x v="3"/>
    <x v="0"/>
  </r>
  <r>
    <x v="1"/>
    <n v="79.8"/>
    <n v="32.299999999999997"/>
    <x v="0"/>
    <x v="0"/>
  </r>
  <r>
    <x v="0"/>
    <n v="60.67"/>
    <n v="28.9"/>
    <x v="0"/>
    <x v="0"/>
  </r>
  <r>
    <x v="1"/>
    <n v="89.37"/>
    <n v="20.2"/>
    <x v="2"/>
    <x v="0"/>
  </r>
  <r>
    <x v="0"/>
    <n v="129.97"/>
    <n v="44.2"/>
    <x v="3"/>
    <x v="0"/>
  </r>
  <r>
    <x v="0"/>
    <n v="81.239999999999995"/>
    <n v="37"/>
    <x v="2"/>
    <x v="0"/>
  </r>
  <r>
    <x v="1"/>
    <n v="112.33"/>
    <n v="23.2"/>
    <x v="0"/>
    <x v="0"/>
  </r>
  <r>
    <x v="0"/>
    <n v="89.95"/>
    <n v="48.9"/>
    <x v="0"/>
    <x v="0"/>
  </r>
  <r>
    <x v="1"/>
    <n v="84.86"/>
    <n v="22.8"/>
    <x v="1"/>
    <x v="0"/>
  </r>
  <r>
    <x v="1"/>
    <n v="127.32"/>
    <n v="33.1"/>
    <x v="3"/>
    <x v="0"/>
  </r>
  <r>
    <x v="1"/>
    <n v="64.27"/>
    <n v="27.3"/>
    <x v="2"/>
    <x v="0"/>
  </r>
  <r>
    <x v="1"/>
    <n v="134.33000000000001"/>
    <n v="19.5"/>
    <x v="1"/>
    <x v="0"/>
  </r>
  <r>
    <x v="1"/>
    <n v="62.66"/>
    <n v="28"/>
    <x v="0"/>
    <x v="0"/>
  </r>
  <r>
    <x v="0"/>
    <n v="59.36"/>
    <n v="34.1"/>
    <x v="3"/>
    <x v="0"/>
  </r>
  <r>
    <x v="1"/>
    <n v="118.89"/>
    <n v="43.6"/>
    <x v="2"/>
    <x v="0"/>
  </r>
  <r>
    <x v="0"/>
    <n v="74.17"/>
    <n v="35.5"/>
    <x v="0"/>
    <x v="0"/>
  </r>
  <r>
    <x v="1"/>
    <n v="96.24"/>
    <n v="25.4"/>
    <x v="2"/>
    <x v="0"/>
  </r>
  <r>
    <x v="1"/>
    <n v="68.27"/>
    <n v="20.399999999999999"/>
    <x v="2"/>
    <x v="0"/>
  </r>
  <r>
    <x v="0"/>
    <n v="91.45"/>
    <n v="25.8"/>
    <x v="1"/>
    <x v="0"/>
  </r>
  <r>
    <x v="1"/>
    <n v="78.09"/>
    <n v="26.4"/>
    <x v="1"/>
    <x v="0"/>
  </r>
  <r>
    <x v="0"/>
    <n v="56.71"/>
    <n v="25.2"/>
    <x v="1"/>
    <x v="0"/>
  </r>
  <r>
    <x v="1"/>
    <n v="108.63"/>
    <n v="23.4"/>
    <x v="2"/>
    <x v="0"/>
  </r>
  <r>
    <x v="0"/>
    <n v="67.3"/>
    <n v="36.299999999999997"/>
    <x v="2"/>
    <x v="0"/>
  </r>
  <r>
    <x v="1"/>
    <n v="120.58"/>
    <n v="18.3"/>
    <x v="2"/>
    <x v="0"/>
  </r>
  <r>
    <x v="1"/>
    <n v="68.66"/>
    <n v="25.3"/>
    <x v="2"/>
    <x v="0"/>
  </r>
  <r>
    <x v="0"/>
    <n v="126.09"/>
    <n v="25.1"/>
    <x v="1"/>
    <x v="0"/>
  </r>
  <r>
    <x v="1"/>
    <n v="226.75"/>
    <n v="28.9"/>
    <x v="1"/>
    <x v="0"/>
  </r>
  <r>
    <x v="0"/>
    <n v="70.319999999999993"/>
    <n v="20.5"/>
    <x v="1"/>
    <x v="0"/>
  </r>
  <r>
    <x v="0"/>
    <n v="86.75"/>
    <n v="22.3"/>
    <x v="1"/>
    <x v="0"/>
  </r>
  <r>
    <x v="0"/>
    <n v="89.59"/>
    <n v="27.5"/>
    <x v="1"/>
    <x v="0"/>
  </r>
  <r>
    <x v="0"/>
    <n v="58.88"/>
    <n v="35.799999999999997"/>
    <x v="1"/>
    <x v="0"/>
  </r>
  <r>
    <x v="1"/>
    <n v="73.540000000000006"/>
    <n v="36.6"/>
    <x v="3"/>
    <x v="0"/>
  </r>
  <r>
    <x v="1"/>
    <n v="83.57"/>
    <n v="24.5"/>
    <x v="2"/>
    <x v="0"/>
  </r>
  <r>
    <x v="0"/>
    <n v="243.5"/>
    <n v="26.1"/>
    <x v="2"/>
    <x v="0"/>
  </r>
  <r>
    <x v="0"/>
    <n v="65.78"/>
    <n v="27.5"/>
    <x v="1"/>
    <x v="0"/>
  </r>
  <r>
    <x v="0"/>
    <n v="150.74"/>
    <n v="40.299999999999997"/>
    <x v="1"/>
    <x v="0"/>
  </r>
  <r>
    <x v="0"/>
    <n v="58.48"/>
    <n v="23.7"/>
    <x v="2"/>
    <x v="0"/>
  </r>
  <r>
    <x v="0"/>
    <n v="74.349999999999994"/>
    <n v="28.5"/>
    <x v="0"/>
    <x v="0"/>
  </r>
  <r>
    <x v="1"/>
    <n v="135.19"/>
    <n v="23.4"/>
    <x v="2"/>
    <x v="0"/>
  </r>
  <r>
    <x v="1"/>
    <n v="56.85"/>
    <n v="21.1"/>
    <x v="2"/>
    <x v="0"/>
  </r>
  <r>
    <x v="1"/>
    <n v="141.15"/>
    <n v="28.6"/>
    <x v="2"/>
    <x v="0"/>
  </r>
  <r>
    <x v="0"/>
    <n v="107.29"/>
    <n v="29.6"/>
    <x v="2"/>
    <x v="0"/>
  </r>
  <r>
    <x v="0"/>
    <n v="107.74"/>
    <n v="38.5"/>
    <x v="2"/>
    <x v="0"/>
  </r>
  <r>
    <x v="1"/>
    <n v="58.41"/>
    <n v="21"/>
    <x v="1"/>
    <x v="0"/>
  </r>
  <r>
    <x v="1"/>
    <n v="85.59"/>
    <n v="33.200000000000003"/>
    <x v="1"/>
    <x v="0"/>
  </r>
  <r>
    <x v="0"/>
    <n v="65.150000000000006"/>
    <n v="15.1"/>
    <x v="1"/>
    <x v="0"/>
  </r>
  <r>
    <x v="0"/>
    <n v="86.07"/>
    <n v="32.5"/>
    <x v="1"/>
    <x v="0"/>
  </r>
  <r>
    <x v="1"/>
    <n v="114.16"/>
    <n v="43.3"/>
    <x v="2"/>
    <x v="0"/>
  </r>
  <r>
    <x v="1"/>
    <n v="76.34"/>
    <n v="24.4"/>
    <x v="0"/>
    <x v="1"/>
  </r>
  <r>
    <x v="0"/>
    <n v="74.010000000000005"/>
    <n v="28.7"/>
    <x v="3"/>
    <x v="0"/>
  </r>
  <r>
    <x v="0"/>
    <n v="90.19"/>
    <n v="26.9"/>
    <x v="2"/>
    <x v="1"/>
  </r>
  <r>
    <x v="0"/>
    <n v="76.739999999999995"/>
    <n v="53.9"/>
    <x v="1"/>
    <x v="0"/>
  </r>
  <r>
    <x v="0"/>
    <n v="60.61"/>
    <n v="24.5"/>
    <x v="2"/>
    <x v="0"/>
  </r>
  <r>
    <x v="0"/>
    <n v="99.33"/>
    <n v="33.700000000000003"/>
    <x v="2"/>
    <x v="1"/>
  </r>
  <r>
    <x v="0"/>
    <n v="59.82"/>
    <n v="25.4"/>
    <x v="2"/>
    <x v="0"/>
  </r>
  <r>
    <x v="1"/>
    <n v="114.34"/>
    <n v="23.6"/>
    <x v="2"/>
    <x v="0"/>
  </r>
  <r>
    <x v="1"/>
    <n v="80.819999999999993"/>
    <n v="49.3"/>
    <x v="2"/>
    <x v="0"/>
  </r>
  <r>
    <x v="1"/>
    <n v="93.81"/>
    <n v="28.5"/>
    <x v="1"/>
    <x v="1"/>
  </r>
  <r>
    <x v="0"/>
    <n v="124.16"/>
    <n v="23"/>
    <x v="2"/>
    <x v="0"/>
  </r>
  <r>
    <x v="1"/>
    <n v="109.56"/>
    <n v="23.1"/>
    <x v="2"/>
    <x v="0"/>
  </r>
  <r>
    <x v="0"/>
    <n v="162.93"/>
    <n v="15.7"/>
    <x v="1"/>
    <x v="0"/>
  </r>
  <r>
    <x v="1"/>
    <n v="139.9"/>
    <n v="31.7"/>
    <x v="3"/>
    <x v="0"/>
  </r>
  <r>
    <x v="1"/>
    <n v="121.15"/>
    <n v="26.1"/>
    <x v="1"/>
    <x v="0"/>
  </r>
  <r>
    <x v="0"/>
    <n v="129.43"/>
    <n v="29.6"/>
    <x v="2"/>
    <x v="0"/>
  </r>
  <r>
    <x v="1"/>
    <n v="200.98"/>
    <n v="30.4"/>
    <x v="3"/>
    <x v="0"/>
  </r>
  <r>
    <x v="1"/>
    <n v="89.14"/>
    <n v="37.4"/>
    <x v="0"/>
    <x v="0"/>
  </r>
  <r>
    <x v="1"/>
    <n v="108.75"/>
    <n v="24.1"/>
    <x v="1"/>
    <x v="0"/>
  </r>
  <r>
    <x v="0"/>
    <n v="132.88"/>
    <n v="24.9"/>
    <x v="2"/>
    <x v="0"/>
  </r>
  <r>
    <x v="1"/>
    <n v="69.38"/>
    <n v="28.4"/>
    <x v="2"/>
    <x v="0"/>
  </r>
  <r>
    <x v="0"/>
    <n v="107.59"/>
    <n v="33.1"/>
    <x v="3"/>
    <x v="0"/>
  </r>
  <r>
    <x v="0"/>
    <n v="228.2"/>
    <n v="37.700000000000003"/>
    <x v="2"/>
    <x v="0"/>
  </r>
  <r>
    <x v="1"/>
    <n v="56.51"/>
    <n v="28.2"/>
    <x v="3"/>
    <x v="0"/>
  </r>
  <r>
    <x v="0"/>
    <n v="113.74"/>
    <n v="31.6"/>
    <x v="3"/>
    <x v="0"/>
  </r>
  <r>
    <x v="0"/>
    <n v="68.37"/>
    <n v="24.2"/>
    <x v="3"/>
    <x v="0"/>
  </r>
  <r>
    <x v="1"/>
    <n v="128.72"/>
    <n v="26.3"/>
    <x v="3"/>
    <x v="0"/>
  </r>
  <r>
    <x v="0"/>
    <n v="77.349999999999994"/>
    <n v="27.7"/>
    <x v="2"/>
    <x v="0"/>
  </r>
  <r>
    <x v="1"/>
    <n v="96.86"/>
    <n v="29"/>
    <x v="1"/>
    <x v="0"/>
  </r>
  <r>
    <x v="1"/>
    <n v="118.61"/>
    <n v="26.5"/>
    <x v="2"/>
    <x v="0"/>
  </r>
  <r>
    <x v="0"/>
    <n v="73.5"/>
    <n v="41.3"/>
    <x v="3"/>
    <x v="0"/>
  </r>
  <r>
    <x v="0"/>
    <n v="76"/>
    <n v="37.9"/>
    <x v="1"/>
    <x v="0"/>
  </r>
  <r>
    <x v="1"/>
    <n v="103.43"/>
    <n v="43.6"/>
    <x v="3"/>
    <x v="0"/>
  </r>
  <r>
    <x v="1"/>
    <n v="98.39"/>
    <n v="22.2"/>
    <x v="3"/>
    <x v="0"/>
  </r>
  <r>
    <x v="0"/>
    <n v="102.11"/>
    <n v="23.1"/>
    <x v="2"/>
    <x v="0"/>
  </r>
  <r>
    <x v="0"/>
    <n v="106.84"/>
    <n v="29.6"/>
    <x v="2"/>
    <x v="0"/>
  </r>
  <r>
    <x v="0"/>
    <n v="240.09"/>
    <n v="27"/>
    <x v="2"/>
    <x v="1"/>
  </r>
  <r>
    <x v="1"/>
    <n v="118.03"/>
    <n v="35.5"/>
    <x v="3"/>
    <x v="1"/>
  </r>
  <r>
    <x v="0"/>
    <n v="67.55"/>
    <n v="38.1"/>
    <x v="1"/>
    <x v="0"/>
  </r>
  <r>
    <x v="1"/>
    <n v="91.95"/>
    <n v="23"/>
    <x v="1"/>
    <x v="0"/>
  </r>
  <r>
    <x v="1"/>
    <n v="55.12"/>
    <n v="21.8"/>
    <x v="2"/>
    <x v="0"/>
  </r>
  <r>
    <x v="1"/>
    <n v="85.29"/>
    <n v="27.1"/>
    <x v="0"/>
    <x v="0"/>
  </r>
  <r>
    <x v="1"/>
    <n v="58.09"/>
    <n v="39.200000000000003"/>
    <x v="3"/>
    <x v="1"/>
  </r>
  <r>
    <x v="0"/>
    <n v="68.680000000000007"/>
    <n v="28.8"/>
    <x v="2"/>
    <x v="0"/>
  </r>
  <r>
    <x v="1"/>
    <n v="66.67"/>
    <n v="29.5"/>
    <x v="2"/>
    <x v="0"/>
  </r>
  <r>
    <x v="1"/>
    <n v="221.08"/>
    <n v="57.2"/>
    <x v="2"/>
    <x v="0"/>
  </r>
  <r>
    <x v="1"/>
    <n v="103.55"/>
    <n v="20.5"/>
    <x v="0"/>
    <x v="0"/>
  </r>
  <r>
    <x v="0"/>
    <n v="62.46"/>
    <n v="20.3"/>
    <x v="0"/>
    <x v="0"/>
  </r>
  <r>
    <x v="0"/>
    <n v="122.43"/>
    <n v="23.9"/>
    <x v="2"/>
    <x v="0"/>
  </r>
  <r>
    <x v="1"/>
    <n v="151.33000000000001"/>
    <n v="30.9"/>
    <x v="0"/>
    <x v="0"/>
  </r>
  <r>
    <x v="1"/>
    <n v="105.72"/>
    <n v="29.1"/>
    <x v="0"/>
    <x v="0"/>
  </r>
  <r>
    <x v="1"/>
    <n v="130.07"/>
    <n v="33.1"/>
    <x v="2"/>
    <x v="0"/>
  </r>
  <r>
    <x v="0"/>
    <n v="198.33"/>
    <n v="42.7"/>
    <x v="3"/>
    <x v="0"/>
  </r>
  <r>
    <x v="0"/>
    <n v="114.34"/>
    <n v="30.3"/>
    <x v="3"/>
    <x v="0"/>
  </r>
  <r>
    <x v="0"/>
    <n v="126.32"/>
    <n v="21.6"/>
    <x v="1"/>
    <x v="0"/>
  </r>
  <r>
    <x v="0"/>
    <n v="190.92"/>
    <n v="31.4"/>
    <x v="2"/>
    <x v="0"/>
  </r>
  <r>
    <x v="1"/>
    <n v="59.63"/>
    <n v="19.899999999999999"/>
    <x v="2"/>
    <x v="0"/>
  </r>
  <r>
    <x v="0"/>
    <n v="148.37"/>
    <n v="22.7"/>
    <x v="2"/>
    <x v="0"/>
  </r>
  <r>
    <x v="1"/>
    <n v="122.23"/>
    <n v="30.5"/>
    <x v="1"/>
    <x v="0"/>
  </r>
  <r>
    <x v="1"/>
    <n v="107.5"/>
    <n v="54"/>
    <x v="2"/>
    <x v="0"/>
  </r>
  <r>
    <x v="1"/>
    <n v="199.18"/>
    <n v="27.9"/>
    <x v="2"/>
    <x v="0"/>
  </r>
  <r>
    <x v="1"/>
    <n v="119.62"/>
    <n v="39"/>
    <x v="1"/>
    <x v="0"/>
  </r>
  <r>
    <x v="1"/>
    <n v="68.349999999999994"/>
    <n v="31.4"/>
    <x v="1"/>
    <x v="0"/>
  </r>
  <r>
    <x v="0"/>
    <n v="126.04"/>
    <n v="35.9"/>
    <x v="2"/>
    <x v="0"/>
  </r>
  <r>
    <x v="1"/>
    <n v="65.47"/>
    <n v="24.1"/>
    <x v="3"/>
    <x v="0"/>
  </r>
  <r>
    <x v="1"/>
    <n v="85.84"/>
    <n v="31.8"/>
    <x v="2"/>
    <x v="0"/>
  </r>
  <r>
    <x v="0"/>
    <n v="68.069999999999993"/>
    <n v="18.600000000000001"/>
    <x v="3"/>
    <x v="0"/>
  </r>
  <r>
    <x v="1"/>
    <n v="187.99"/>
    <n v="24.9"/>
    <x v="3"/>
    <x v="0"/>
  </r>
  <r>
    <x v="1"/>
    <n v="73.709999999999994"/>
    <n v="16.2"/>
    <x v="1"/>
    <x v="0"/>
  </r>
  <r>
    <x v="0"/>
    <n v="144.22999999999999"/>
    <n v="22.1"/>
    <x v="0"/>
    <x v="0"/>
  </r>
  <r>
    <x v="0"/>
    <n v="106.41"/>
    <m/>
    <x v="0"/>
    <x v="1"/>
  </r>
  <r>
    <x v="0"/>
    <n v="73.709999999999994"/>
    <n v="34.1"/>
    <x v="2"/>
    <x v="0"/>
  </r>
  <r>
    <x v="1"/>
    <n v="76.12"/>
    <n v="19.399999999999999"/>
    <x v="1"/>
    <x v="0"/>
  </r>
  <r>
    <x v="1"/>
    <n v="144.13999999999999"/>
    <n v="29.8"/>
    <x v="2"/>
    <x v="0"/>
  </r>
  <r>
    <x v="0"/>
    <n v="69.680000000000007"/>
    <n v="14.4"/>
    <x v="1"/>
    <x v="0"/>
  </r>
  <r>
    <x v="0"/>
    <n v="151.26"/>
    <n v="20.6"/>
    <x v="2"/>
    <x v="0"/>
  </r>
  <r>
    <x v="1"/>
    <n v="85"/>
    <n v="26.4"/>
    <x v="3"/>
    <x v="0"/>
  </r>
  <r>
    <x v="1"/>
    <n v="158.93"/>
    <n v="31.3"/>
    <x v="3"/>
    <x v="0"/>
  </r>
  <r>
    <x v="1"/>
    <n v="123.47"/>
    <n v="27.5"/>
    <x v="1"/>
    <x v="0"/>
  </r>
  <r>
    <x v="0"/>
    <n v="106.59"/>
    <n v="15.5"/>
    <x v="1"/>
    <x v="0"/>
  </r>
  <r>
    <x v="0"/>
    <n v="58.95"/>
    <n v="24.6"/>
    <x v="2"/>
    <x v="0"/>
  </r>
  <r>
    <x v="0"/>
    <n v="128.63"/>
    <n v="23.1"/>
    <x v="1"/>
    <x v="0"/>
  </r>
  <r>
    <x v="0"/>
    <n v="113.87"/>
    <n v="28.9"/>
    <x v="2"/>
    <x v="0"/>
  </r>
  <r>
    <x v="1"/>
    <n v="56.11"/>
    <n v="25.5"/>
    <x v="0"/>
    <x v="1"/>
  </r>
  <r>
    <x v="0"/>
    <n v="74.12"/>
    <n v="21.8"/>
    <x v="0"/>
    <x v="0"/>
  </r>
  <r>
    <x v="1"/>
    <n v="162.13999999999999"/>
    <n v="32.6"/>
    <x v="0"/>
    <x v="1"/>
  </r>
  <r>
    <x v="1"/>
    <n v="220.47"/>
    <n v="48.7"/>
    <x v="2"/>
    <x v="0"/>
  </r>
  <r>
    <x v="1"/>
    <n v="115.52"/>
    <n v="34.4"/>
    <x v="1"/>
    <x v="0"/>
  </r>
  <r>
    <x v="0"/>
    <n v="106.01"/>
    <n v="34"/>
    <x v="3"/>
    <x v="0"/>
  </r>
  <r>
    <x v="0"/>
    <n v="133.76"/>
    <n v="43.4"/>
    <x v="3"/>
    <x v="0"/>
  </r>
  <r>
    <x v="0"/>
    <n v="101.06"/>
    <n v="32.299999999999997"/>
    <x v="3"/>
    <x v="0"/>
  </r>
  <r>
    <x v="0"/>
    <n v="102.03"/>
    <n v="28.3"/>
    <x v="1"/>
    <x v="0"/>
  </r>
  <r>
    <x v="0"/>
    <n v="65.42"/>
    <n v="17.399999999999999"/>
    <x v="0"/>
    <x v="0"/>
  </r>
  <r>
    <x v="1"/>
    <n v="65.959999999999994"/>
    <n v="29"/>
    <x v="2"/>
    <x v="0"/>
  </r>
  <r>
    <x v="1"/>
    <n v="115.98"/>
    <n v="27.6"/>
    <x v="1"/>
    <x v="0"/>
  </r>
  <r>
    <x v="1"/>
    <n v="120.96"/>
    <n v="22.2"/>
    <x v="0"/>
    <x v="0"/>
  </r>
  <r>
    <x v="0"/>
    <n v="98.42"/>
    <n v="36.4"/>
    <x v="0"/>
    <x v="0"/>
  </r>
  <r>
    <x v="0"/>
    <n v="80.239999999999995"/>
    <n v="28.9"/>
    <x v="2"/>
    <x v="0"/>
  </r>
  <r>
    <x v="0"/>
    <n v="119.03"/>
    <n v="31"/>
    <x v="2"/>
    <x v="0"/>
  </r>
  <r>
    <x v="0"/>
    <n v="97.23"/>
    <n v="27.5"/>
    <x v="1"/>
    <x v="0"/>
  </r>
  <r>
    <x v="1"/>
    <n v="108.38"/>
    <n v="27.7"/>
    <x v="1"/>
    <x v="0"/>
  </r>
  <r>
    <x v="0"/>
    <n v="111.81"/>
    <n v="26.1"/>
    <x v="0"/>
    <x v="0"/>
  </r>
  <r>
    <x v="1"/>
    <n v="80.13"/>
    <n v="23.4"/>
    <x v="2"/>
    <x v="1"/>
  </r>
  <r>
    <x v="1"/>
    <n v="74.510000000000005"/>
    <n v="36.6"/>
    <x v="2"/>
    <x v="0"/>
  </r>
  <r>
    <x v="0"/>
    <n v="100.84"/>
    <n v="21"/>
    <x v="2"/>
    <x v="0"/>
  </r>
  <r>
    <x v="0"/>
    <n v="139.19999999999999"/>
    <n v="36.200000000000003"/>
    <x v="2"/>
    <x v="0"/>
  </r>
  <r>
    <x v="1"/>
    <n v="73.290000000000006"/>
    <n v="27.8"/>
    <x v="2"/>
    <x v="0"/>
  </r>
  <r>
    <x v="0"/>
    <n v="61.98"/>
    <n v="16.8"/>
    <x v="1"/>
    <x v="0"/>
  </r>
  <r>
    <x v="0"/>
    <n v="63.98"/>
    <n v="21.2"/>
    <x v="0"/>
    <x v="0"/>
  </r>
  <r>
    <x v="0"/>
    <n v="200.59"/>
    <n v="29"/>
    <x v="0"/>
    <x v="1"/>
  </r>
  <r>
    <x v="0"/>
    <n v="226.88"/>
    <n v="36.700000000000003"/>
    <x v="0"/>
    <x v="0"/>
  </r>
  <r>
    <x v="1"/>
    <n v="68.53"/>
    <n v="29.7"/>
    <x v="2"/>
    <x v="0"/>
  </r>
  <r>
    <x v="0"/>
    <n v="94.63"/>
    <n v="33"/>
    <x v="2"/>
    <x v="0"/>
  </r>
  <r>
    <x v="1"/>
    <n v="141.16"/>
    <n v="36.700000000000003"/>
    <x v="2"/>
    <x v="0"/>
  </r>
  <r>
    <x v="1"/>
    <n v="90.22"/>
    <n v="18.7"/>
    <x v="1"/>
    <x v="0"/>
  </r>
  <r>
    <x v="0"/>
    <n v="66.319999999999993"/>
    <n v="23.4"/>
    <x v="2"/>
    <x v="0"/>
  </r>
  <r>
    <x v="0"/>
    <n v="136.80000000000001"/>
    <n v="37.299999999999997"/>
    <x v="2"/>
    <x v="0"/>
  </r>
  <r>
    <x v="1"/>
    <n v="101.6"/>
    <n v="25.3"/>
    <x v="2"/>
    <x v="0"/>
  </r>
  <r>
    <x v="0"/>
    <n v="143.15"/>
    <n v="44.7"/>
    <x v="0"/>
    <x v="0"/>
  </r>
  <r>
    <x v="0"/>
    <n v="137.94"/>
    <n v="41.8"/>
    <x v="2"/>
    <x v="0"/>
  </r>
  <r>
    <x v="1"/>
    <n v="204.63"/>
    <n v="43.4"/>
    <x v="2"/>
    <x v="0"/>
  </r>
  <r>
    <x v="0"/>
    <n v="81.64"/>
    <n v="32.799999999999997"/>
    <x v="1"/>
    <x v="0"/>
  </r>
  <r>
    <x v="0"/>
    <n v="113.1"/>
    <n v="22.7"/>
    <x v="2"/>
    <x v="0"/>
  </r>
  <r>
    <x v="0"/>
    <n v="89.68"/>
    <n v="38.700000000000003"/>
    <x v="2"/>
    <x v="0"/>
  </r>
  <r>
    <x v="0"/>
    <n v="198.02"/>
    <n v="38.700000000000003"/>
    <x v="1"/>
    <x v="0"/>
  </r>
  <r>
    <x v="1"/>
    <n v="100.54"/>
    <n v="32.1"/>
    <x v="3"/>
    <x v="0"/>
  </r>
  <r>
    <x v="0"/>
    <n v="107.4"/>
    <n v="17.7"/>
    <x v="1"/>
    <x v="0"/>
  </r>
  <r>
    <x v="0"/>
    <n v="88.33"/>
    <n v="20"/>
    <x v="1"/>
    <x v="0"/>
  </r>
  <r>
    <x v="0"/>
    <n v="87.39"/>
    <n v="24.6"/>
    <x v="1"/>
    <x v="0"/>
  </r>
  <r>
    <x v="1"/>
    <n v="61.83"/>
    <n v="31.3"/>
    <x v="2"/>
    <x v="0"/>
  </r>
  <r>
    <x v="0"/>
    <n v="138.02000000000001"/>
    <n v="20.3"/>
    <x v="3"/>
    <x v="0"/>
  </r>
  <r>
    <x v="1"/>
    <n v="78.260000000000005"/>
    <n v="41.7"/>
    <x v="0"/>
    <x v="0"/>
  </r>
  <r>
    <x v="1"/>
    <n v="99.64"/>
    <n v="20.100000000000001"/>
    <x v="0"/>
    <x v="0"/>
  </r>
  <r>
    <x v="0"/>
    <n v="88.1"/>
    <n v="30.7"/>
    <x v="2"/>
    <x v="0"/>
  </r>
  <r>
    <x v="0"/>
    <n v="61.8"/>
    <n v="26.8"/>
    <x v="0"/>
    <x v="0"/>
  </r>
  <r>
    <x v="1"/>
    <n v="183.1"/>
    <m/>
    <x v="2"/>
    <x v="0"/>
  </r>
  <r>
    <x v="1"/>
    <n v="88.75"/>
    <n v="25.6"/>
    <x v="1"/>
    <x v="0"/>
  </r>
  <r>
    <x v="1"/>
    <n v="82.83"/>
    <n v="27.8"/>
    <x v="0"/>
    <x v="0"/>
  </r>
  <r>
    <x v="1"/>
    <n v="92.95"/>
    <n v="23.9"/>
    <x v="2"/>
    <x v="0"/>
  </r>
  <r>
    <x v="0"/>
    <n v="77.930000000000007"/>
    <n v="39.1"/>
    <x v="3"/>
    <x v="0"/>
  </r>
  <r>
    <x v="0"/>
    <n v="110.33"/>
    <n v="24"/>
    <x v="3"/>
    <x v="0"/>
  </r>
  <r>
    <x v="1"/>
    <n v="69.989999999999995"/>
    <n v="46"/>
    <x v="3"/>
    <x v="0"/>
  </r>
  <r>
    <x v="0"/>
    <n v="60.61"/>
    <n v="35.700000000000003"/>
    <x v="0"/>
    <x v="0"/>
  </r>
  <r>
    <x v="1"/>
    <n v="249.29"/>
    <n v="30.3"/>
    <x v="3"/>
    <x v="0"/>
  </r>
  <r>
    <x v="1"/>
    <n v="87.71"/>
    <n v="34"/>
    <x v="0"/>
    <x v="0"/>
  </r>
  <r>
    <x v="0"/>
    <n v="63.71"/>
    <n v="33.799999999999997"/>
    <x v="3"/>
    <x v="0"/>
  </r>
  <r>
    <x v="0"/>
    <n v="72.17"/>
    <n v="36.799999999999997"/>
    <x v="2"/>
    <x v="1"/>
  </r>
  <r>
    <x v="1"/>
    <n v="85.6"/>
    <n v="34.5"/>
    <x v="1"/>
    <x v="0"/>
  </r>
  <r>
    <x v="0"/>
    <n v="58.02"/>
    <n v="22.5"/>
    <x v="1"/>
    <x v="0"/>
  </r>
  <r>
    <x v="1"/>
    <n v="128.04"/>
    <n v="34"/>
    <x v="3"/>
    <x v="0"/>
  </r>
  <r>
    <x v="0"/>
    <n v="110.78"/>
    <n v="22.9"/>
    <x v="2"/>
    <x v="0"/>
  </r>
  <r>
    <x v="0"/>
    <n v="76.34"/>
    <n v="28"/>
    <x v="1"/>
    <x v="0"/>
  </r>
  <r>
    <x v="0"/>
    <n v="109.65"/>
    <n v="28.6"/>
    <x v="0"/>
    <x v="0"/>
  </r>
  <r>
    <x v="0"/>
    <n v="68.56"/>
    <n v="26.2"/>
    <x v="1"/>
    <x v="1"/>
  </r>
  <r>
    <x v="1"/>
    <n v="125.68"/>
    <n v="20.100000000000001"/>
    <x v="1"/>
    <x v="0"/>
  </r>
  <r>
    <x v="1"/>
    <n v="68.8"/>
    <n v="34.9"/>
    <x v="2"/>
    <x v="0"/>
  </r>
  <r>
    <x v="0"/>
    <n v="185.31"/>
    <n v="39.299999999999997"/>
    <x v="2"/>
    <x v="0"/>
  </r>
  <r>
    <x v="0"/>
    <n v="135.79"/>
    <n v="32.1"/>
    <x v="0"/>
    <x v="0"/>
  </r>
  <r>
    <x v="0"/>
    <n v="101.95"/>
    <n v="46"/>
    <x v="0"/>
    <x v="0"/>
  </r>
  <r>
    <x v="0"/>
    <n v="60.06"/>
    <n v="25.5"/>
    <x v="3"/>
    <x v="0"/>
  </r>
  <r>
    <x v="0"/>
    <n v="65.790000000000006"/>
    <n v="28.6"/>
    <x v="3"/>
    <x v="0"/>
  </r>
  <r>
    <x v="1"/>
    <n v="146.1"/>
    <n v="22.8"/>
    <x v="2"/>
    <x v="0"/>
  </r>
  <r>
    <x v="1"/>
    <n v="79.03"/>
    <n v="29.3"/>
    <x v="1"/>
    <x v="0"/>
  </r>
  <r>
    <x v="1"/>
    <n v="55.93"/>
    <n v="20.3"/>
    <x v="3"/>
    <x v="0"/>
  </r>
  <r>
    <x v="0"/>
    <n v="70"/>
    <n v="36"/>
    <x v="2"/>
    <x v="0"/>
  </r>
  <r>
    <x v="1"/>
    <n v="162.96"/>
    <n v="39.4"/>
    <x v="2"/>
    <x v="0"/>
  </r>
  <r>
    <x v="0"/>
    <n v="109.78"/>
    <m/>
    <x v="1"/>
    <x v="1"/>
  </r>
  <r>
    <x v="0"/>
    <n v="240.86"/>
    <n v="31.9"/>
    <x v="2"/>
    <x v="0"/>
  </r>
  <r>
    <x v="1"/>
    <n v="167.59"/>
    <n v="34.299999999999997"/>
    <x v="0"/>
    <x v="0"/>
  </r>
  <r>
    <x v="0"/>
    <n v="87.39"/>
    <n v="57.9"/>
    <x v="2"/>
    <x v="0"/>
  </r>
  <r>
    <x v="0"/>
    <n v="69.67"/>
    <n v="35.799999999999997"/>
    <x v="0"/>
    <x v="0"/>
  </r>
  <r>
    <x v="0"/>
    <n v="149.13"/>
    <n v="42.9"/>
    <x v="3"/>
    <x v="0"/>
  </r>
  <r>
    <x v="0"/>
    <n v="75.67"/>
    <n v="44.7"/>
    <x v="2"/>
    <x v="0"/>
  </r>
  <r>
    <x v="1"/>
    <n v="100.98"/>
    <n v="28.2"/>
    <x v="0"/>
    <x v="1"/>
  </r>
  <r>
    <x v="0"/>
    <n v="96.99"/>
    <n v="34.799999999999997"/>
    <x v="0"/>
    <x v="0"/>
  </r>
  <r>
    <x v="0"/>
    <n v="121.6"/>
    <n v="22.8"/>
    <x v="2"/>
    <x v="0"/>
  </r>
  <r>
    <x v="1"/>
    <n v="110.41"/>
    <n v="30.5"/>
    <x v="3"/>
    <x v="0"/>
  </r>
  <r>
    <x v="0"/>
    <n v="71.63"/>
    <n v="22"/>
    <x v="0"/>
    <x v="0"/>
  </r>
  <r>
    <x v="0"/>
    <n v="204.86"/>
    <n v="30.8"/>
    <x v="2"/>
    <x v="0"/>
  </r>
  <r>
    <x v="1"/>
    <n v="68.44"/>
    <n v="23"/>
    <x v="3"/>
    <x v="0"/>
  </r>
  <r>
    <x v="0"/>
    <n v="56.67"/>
    <n v="24.4"/>
    <x v="2"/>
    <x v="0"/>
  </r>
  <r>
    <x v="1"/>
    <n v="62.66"/>
    <n v="37.9"/>
    <x v="1"/>
    <x v="0"/>
  </r>
  <r>
    <x v="1"/>
    <n v="120.23"/>
    <n v="22.7"/>
    <x v="1"/>
    <x v="0"/>
  </r>
  <r>
    <x v="1"/>
    <n v="76.03"/>
    <n v="33.200000000000003"/>
    <x v="2"/>
    <x v="0"/>
  </r>
  <r>
    <x v="0"/>
    <n v="133.82"/>
    <n v="20.399999999999999"/>
    <x v="2"/>
    <x v="0"/>
  </r>
  <r>
    <x v="1"/>
    <n v="90.65"/>
    <n v="22.1"/>
    <x v="0"/>
    <x v="0"/>
  </r>
  <r>
    <x v="0"/>
    <n v="97.24"/>
    <n v="20.2"/>
    <x v="1"/>
    <x v="0"/>
  </r>
  <r>
    <x v="0"/>
    <n v="104.66"/>
    <n v="23.9"/>
    <x v="2"/>
    <x v="0"/>
  </r>
  <r>
    <x v="1"/>
    <n v="68.760000000000005"/>
    <n v="35.6"/>
    <x v="0"/>
    <x v="0"/>
  </r>
  <r>
    <x v="1"/>
    <n v="73.2"/>
    <n v="28.9"/>
    <x v="1"/>
    <x v="0"/>
  </r>
  <r>
    <x v="0"/>
    <n v="94.04"/>
    <n v="32.700000000000003"/>
    <x v="2"/>
    <x v="0"/>
  </r>
  <r>
    <x v="1"/>
    <n v="56.85"/>
    <n v="24.4"/>
    <x v="2"/>
    <x v="0"/>
  </r>
  <r>
    <x v="0"/>
    <n v="57.42"/>
    <n v="33.700000000000003"/>
    <x v="2"/>
    <x v="0"/>
  </r>
  <r>
    <x v="1"/>
    <n v="58.01"/>
    <n v="35.299999999999997"/>
    <x v="2"/>
    <x v="0"/>
  </r>
  <r>
    <x v="0"/>
    <n v="71.790000000000006"/>
    <n v="43"/>
    <x v="0"/>
    <x v="0"/>
  </r>
  <r>
    <x v="0"/>
    <n v="60.26"/>
    <n v="20.399999999999999"/>
    <x v="2"/>
    <x v="0"/>
  </r>
  <r>
    <x v="1"/>
    <n v="62.81"/>
    <n v="21.3"/>
    <x v="2"/>
    <x v="0"/>
  </r>
  <r>
    <x v="0"/>
    <n v="72.02"/>
    <n v="34"/>
    <x v="0"/>
    <x v="0"/>
  </r>
  <r>
    <x v="0"/>
    <n v="92.2"/>
    <n v="34.200000000000003"/>
    <x v="1"/>
    <x v="0"/>
  </r>
  <r>
    <x v="1"/>
    <n v="120.43"/>
    <n v="23.5"/>
    <x v="1"/>
    <x v="0"/>
  </r>
  <r>
    <x v="1"/>
    <n v="201.45"/>
    <n v="43.8"/>
    <x v="3"/>
    <x v="0"/>
  </r>
  <r>
    <x v="0"/>
    <n v="65.66"/>
    <n v="33.700000000000003"/>
    <x v="2"/>
    <x v="0"/>
  </r>
  <r>
    <x v="1"/>
    <n v="57.1"/>
    <n v="33.1"/>
    <x v="2"/>
    <x v="0"/>
  </r>
  <r>
    <x v="0"/>
    <n v="113.01"/>
    <n v="37.6"/>
    <x v="2"/>
    <x v="0"/>
  </r>
  <r>
    <x v="0"/>
    <n v="75.77"/>
    <n v="20.399999999999999"/>
    <x v="0"/>
    <x v="0"/>
  </r>
  <r>
    <x v="0"/>
    <n v="81.510000000000005"/>
    <n v="25.6"/>
    <x v="0"/>
    <x v="0"/>
  </r>
  <r>
    <x v="0"/>
    <n v="75.78"/>
    <m/>
    <x v="3"/>
    <x v="0"/>
  </r>
  <r>
    <x v="0"/>
    <n v="80.760000000000005"/>
    <n v="28.8"/>
    <x v="3"/>
    <x v="0"/>
  </r>
  <r>
    <x v="0"/>
    <n v="98.44"/>
    <n v="33.6"/>
    <x v="1"/>
    <x v="0"/>
  </r>
  <r>
    <x v="0"/>
    <n v="112.19"/>
    <n v="53.4"/>
    <x v="2"/>
    <x v="0"/>
  </r>
  <r>
    <x v="0"/>
    <n v="81.510000000000005"/>
    <n v="28.5"/>
    <x v="1"/>
    <x v="0"/>
  </r>
  <r>
    <x v="1"/>
    <n v="55.41"/>
    <n v="25.4"/>
    <x v="1"/>
    <x v="0"/>
  </r>
  <r>
    <x v="1"/>
    <n v="55.57"/>
    <n v="26.8"/>
    <x v="0"/>
    <x v="0"/>
  </r>
  <r>
    <x v="1"/>
    <n v="128.28"/>
    <n v="34.200000000000003"/>
    <x v="2"/>
    <x v="0"/>
  </r>
  <r>
    <x v="1"/>
    <n v="198.12"/>
    <n v="29.1"/>
    <x v="2"/>
    <x v="0"/>
  </r>
  <r>
    <x v="1"/>
    <n v="75.91"/>
    <n v="27.8"/>
    <x v="1"/>
    <x v="0"/>
  </r>
  <r>
    <x v="1"/>
    <n v="96.03"/>
    <n v="24.1"/>
    <x v="1"/>
    <x v="0"/>
  </r>
  <r>
    <x v="0"/>
    <n v="98.71"/>
    <n v="26.1"/>
    <x v="0"/>
    <x v="0"/>
  </r>
  <r>
    <x v="0"/>
    <n v="127.75"/>
    <n v="30.5"/>
    <x v="2"/>
    <x v="0"/>
  </r>
  <r>
    <x v="1"/>
    <n v="84.59"/>
    <n v="17.7"/>
    <x v="1"/>
    <x v="0"/>
  </r>
  <r>
    <x v="1"/>
    <n v="69.260000000000005"/>
    <n v="21.8"/>
    <x v="0"/>
    <x v="0"/>
  </r>
  <r>
    <x v="0"/>
    <n v="95.44"/>
    <n v="25.5"/>
    <x v="3"/>
    <x v="0"/>
  </r>
  <r>
    <x v="0"/>
    <n v="80.47"/>
    <n v="27.3"/>
    <x v="3"/>
    <x v="0"/>
  </r>
  <r>
    <x v="1"/>
    <n v="146.61000000000001"/>
    <n v="39.6"/>
    <x v="2"/>
    <x v="0"/>
  </r>
  <r>
    <x v="0"/>
    <n v="253.86"/>
    <n v="28.8"/>
    <x v="0"/>
    <x v="0"/>
  </r>
  <r>
    <x v="1"/>
    <n v="65.459999999999994"/>
    <n v="32.5"/>
    <x v="0"/>
    <x v="0"/>
  </r>
  <r>
    <x v="0"/>
    <n v="152.56"/>
    <n v="21.8"/>
    <x v="1"/>
    <x v="0"/>
  </r>
  <r>
    <x v="0"/>
    <n v="55.64"/>
    <n v="43.4"/>
    <x v="2"/>
    <x v="0"/>
  </r>
  <r>
    <x v="1"/>
    <n v="93.34"/>
    <n v="27.7"/>
    <x v="2"/>
    <x v="0"/>
  </r>
  <r>
    <x v="0"/>
    <n v="82.44"/>
    <n v="27.8"/>
    <x v="3"/>
    <x v="0"/>
  </r>
  <r>
    <x v="1"/>
    <n v="62.6"/>
    <n v="25.1"/>
    <x v="0"/>
    <x v="0"/>
  </r>
  <r>
    <x v="0"/>
    <n v="77.91"/>
    <n v="30.3"/>
    <x v="0"/>
    <x v="0"/>
  </r>
  <r>
    <x v="0"/>
    <n v="57.43"/>
    <n v="53.5"/>
    <x v="0"/>
    <x v="0"/>
  </r>
  <r>
    <x v="0"/>
    <n v="129.16"/>
    <n v="32.4"/>
    <x v="2"/>
    <x v="0"/>
  </r>
  <r>
    <x v="0"/>
    <n v="156.82"/>
    <n v="17.3"/>
    <x v="1"/>
    <x v="0"/>
  </r>
  <r>
    <x v="1"/>
    <n v="134.59"/>
    <n v="28.2"/>
    <x v="3"/>
    <x v="0"/>
  </r>
  <r>
    <x v="1"/>
    <n v="59.32"/>
    <n v="33.200000000000003"/>
    <x v="2"/>
    <x v="1"/>
  </r>
  <r>
    <x v="1"/>
    <n v="67.099999999999994"/>
    <n v="31.4"/>
    <x v="2"/>
    <x v="0"/>
  </r>
  <r>
    <x v="0"/>
    <n v="122.91"/>
    <n v="35.700000000000003"/>
    <x v="2"/>
    <x v="0"/>
  </r>
  <r>
    <x v="0"/>
    <n v="60.2"/>
    <n v="27.7"/>
    <x v="0"/>
    <x v="0"/>
  </r>
  <r>
    <x v="1"/>
    <n v="123.98"/>
    <n v="30.1"/>
    <x v="2"/>
    <x v="0"/>
  </r>
  <r>
    <x v="0"/>
    <n v="180.45"/>
    <n v="22.5"/>
    <x v="2"/>
    <x v="0"/>
  </r>
  <r>
    <x v="1"/>
    <n v="104.33"/>
    <n v="20.100000000000001"/>
    <x v="2"/>
    <x v="0"/>
  </r>
  <r>
    <x v="1"/>
    <n v="164.77"/>
    <n v="34.5"/>
    <x v="2"/>
    <x v="0"/>
  </r>
  <r>
    <x v="0"/>
    <n v="73.83"/>
    <n v="16.600000000000001"/>
    <x v="1"/>
    <x v="0"/>
  </r>
  <r>
    <x v="0"/>
    <n v="182.2"/>
    <n v="30.5"/>
    <x v="0"/>
    <x v="0"/>
  </r>
  <r>
    <x v="1"/>
    <n v="121.43"/>
    <n v="25.3"/>
    <x v="2"/>
    <x v="0"/>
  </r>
  <r>
    <x v="0"/>
    <n v="66.709999999999994"/>
    <n v="51.7"/>
    <x v="2"/>
    <x v="0"/>
  </r>
  <r>
    <x v="0"/>
    <n v="82.3"/>
    <n v="18.8"/>
    <x v="1"/>
    <x v="0"/>
  </r>
  <r>
    <x v="0"/>
    <n v="98.27"/>
    <n v="61.2"/>
    <x v="1"/>
    <x v="0"/>
  </r>
  <r>
    <x v="0"/>
    <n v="206.53"/>
    <n v="44.5"/>
    <x v="3"/>
    <x v="0"/>
  </r>
  <r>
    <x v="1"/>
    <n v="60.98"/>
    <m/>
    <x v="2"/>
    <x v="1"/>
  </r>
  <r>
    <x v="0"/>
    <n v="105.88"/>
    <n v="39.9"/>
    <x v="3"/>
    <x v="0"/>
  </r>
  <r>
    <x v="0"/>
    <n v="89.14"/>
    <n v="22.6"/>
    <x v="0"/>
    <x v="0"/>
  </r>
  <r>
    <x v="1"/>
    <n v="77.83"/>
    <n v="15.6"/>
    <x v="1"/>
    <x v="0"/>
  </r>
  <r>
    <x v="1"/>
    <n v="191.78"/>
    <n v="24.7"/>
    <x v="1"/>
    <x v="0"/>
  </r>
  <r>
    <x v="0"/>
    <n v="216.58"/>
    <n v="31"/>
    <x v="1"/>
    <x v="1"/>
  </r>
  <r>
    <x v="0"/>
    <n v="86.67"/>
    <n v="33.299999999999997"/>
    <x v="2"/>
    <x v="0"/>
  </r>
  <r>
    <x v="0"/>
    <n v="71.8"/>
    <n v="18.8"/>
    <x v="1"/>
    <x v="0"/>
  </r>
  <r>
    <x v="0"/>
    <n v="114.37"/>
    <n v="37.799999999999997"/>
    <x v="1"/>
    <x v="0"/>
  </r>
  <r>
    <x v="1"/>
    <n v="63.47"/>
    <n v="27.8"/>
    <x v="1"/>
    <x v="0"/>
  </r>
  <r>
    <x v="1"/>
    <n v="69.400000000000006"/>
    <n v="24"/>
    <x v="1"/>
    <x v="0"/>
  </r>
  <r>
    <x v="1"/>
    <n v="82.57"/>
    <n v="29.1"/>
    <x v="2"/>
    <x v="0"/>
  </r>
  <r>
    <x v="0"/>
    <n v="129.31"/>
    <n v="41.2"/>
    <x v="1"/>
    <x v="0"/>
  </r>
  <r>
    <x v="1"/>
    <n v="59.78"/>
    <n v="15.9"/>
    <x v="1"/>
    <x v="0"/>
  </r>
  <r>
    <x v="0"/>
    <n v="117.31"/>
    <n v="28.4"/>
    <x v="2"/>
    <x v="0"/>
  </r>
  <r>
    <x v="1"/>
    <n v="71.97"/>
    <n v="27.2"/>
    <x v="2"/>
    <x v="0"/>
  </r>
  <r>
    <x v="0"/>
    <n v="196.92"/>
    <n v="22.2"/>
    <x v="2"/>
    <x v="1"/>
  </r>
  <r>
    <x v="0"/>
    <n v="162.30000000000001"/>
    <n v="23.6"/>
    <x v="2"/>
    <x v="0"/>
  </r>
  <r>
    <x v="0"/>
    <n v="80.08"/>
    <n v="25.1"/>
    <x v="2"/>
    <x v="0"/>
  </r>
  <r>
    <x v="1"/>
    <n v="69.239999999999995"/>
    <n v="51"/>
    <x v="2"/>
    <x v="0"/>
  </r>
  <r>
    <x v="1"/>
    <n v="59.14"/>
    <n v="40.1"/>
    <x v="2"/>
    <x v="0"/>
  </r>
  <r>
    <x v="0"/>
    <n v="67.5"/>
    <n v="20.399999999999999"/>
    <x v="0"/>
    <x v="0"/>
  </r>
  <r>
    <x v="0"/>
    <n v="117.34"/>
    <n v="21.6"/>
    <x v="2"/>
    <x v="0"/>
  </r>
  <r>
    <x v="0"/>
    <n v="68.86"/>
    <n v="41.1"/>
    <x v="2"/>
    <x v="0"/>
  </r>
  <r>
    <x v="0"/>
    <n v="73.400000000000006"/>
    <n v="21.6"/>
    <x v="2"/>
    <x v="0"/>
  </r>
  <r>
    <x v="1"/>
    <n v="65.34"/>
    <n v="39.4"/>
    <x v="2"/>
    <x v="0"/>
  </r>
  <r>
    <x v="0"/>
    <n v="69.459999999999994"/>
    <n v="26.6"/>
    <x v="2"/>
    <x v="0"/>
  </r>
  <r>
    <x v="0"/>
    <n v="93.89"/>
    <n v="30.4"/>
    <x v="2"/>
    <x v="0"/>
  </r>
  <r>
    <x v="1"/>
    <n v="94.61"/>
    <n v="28.4"/>
    <x v="3"/>
    <x v="0"/>
  </r>
  <r>
    <x v="1"/>
    <n v="55.86"/>
    <n v="16"/>
    <x v="1"/>
    <x v="0"/>
  </r>
  <r>
    <x v="1"/>
    <n v="94.14"/>
    <n v="27.7"/>
    <x v="3"/>
    <x v="0"/>
  </r>
  <r>
    <x v="1"/>
    <n v="81.13"/>
    <n v="34.1"/>
    <x v="2"/>
    <x v="0"/>
  </r>
  <r>
    <x v="0"/>
    <n v="133.58000000000001"/>
    <n v="24"/>
    <x v="2"/>
    <x v="0"/>
  </r>
  <r>
    <x v="0"/>
    <n v="140.08000000000001"/>
    <n v="43"/>
    <x v="2"/>
    <x v="0"/>
  </r>
  <r>
    <x v="0"/>
    <n v="85.33"/>
    <n v="25.5"/>
    <x v="2"/>
    <x v="0"/>
  </r>
  <r>
    <x v="0"/>
    <n v="206.49"/>
    <n v="26.3"/>
    <x v="2"/>
    <x v="0"/>
  </r>
  <r>
    <x v="0"/>
    <n v="80.88"/>
    <n v="23.8"/>
    <x v="3"/>
    <x v="0"/>
  </r>
  <r>
    <x v="0"/>
    <n v="76.930000000000007"/>
    <n v="21.6"/>
    <x v="2"/>
    <x v="0"/>
  </r>
  <r>
    <x v="1"/>
    <n v="77.010000000000005"/>
    <n v="31.3"/>
    <x v="0"/>
    <x v="0"/>
  </r>
  <r>
    <x v="0"/>
    <n v="91.56"/>
    <n v="42.2"/>
    <x v="2"/>
    <x v="0"/>
  </r>
  <r>
    <x v="1"/>
    <n v="77.66"/>
    <n v="40.799999999999997"/>
    <x v="2"/>
    <x v="0"/>
  </r>
  <r>
    <x v="0"/>
    <n v="82.21"/>
    <n v="26.2"/>
    <x v="1"/>
    <x v="0"/>
  </r>
  <r>
    <x v="0"/>
    <n v="92.86"/>
    <n v="35.1"/>
    <x v="0"/>
    <x v="0"/>
  </r>
  <r>
    <x v="0"/>
    <n v="206.15"/>
    <n v="25.4"/>
    <x v="2"/>
    <x v="0"/>
  </r>
  <r>
    <x v="1"/>
    <n v="81.42"/>
    <n v="35.799999999999997"/>
    <x v="2"/>
    <x v="0"/>
  </r>
  <r>
    <x v="1"/>
    <n v="78.849999999999994"/>
    <n v="33.9"/>
    <x v="2"/>
    <x v="0"/>
  </r>
  <r>
    <x v="0"/>
    <n v="80.8"/>
    <n v="46.1"/>
    <x v="2"/>
    <x v="0"/>
  </r>
  <r>
    <x v="0"/>
    <n v="84.13"/>
    <n v="27"/>
    <x v="2"/>
    <x v="0"/>
  </r>
  <r>
    <x v="1"/>
    <n v="76.13"/>
    <n v="29.9"/>
    <x v="3"/>
    <x v="1"/>
  </r>
  <r>
    <x v="1"/>
    <n v="83.83"/>
    <n v="30.3"/>
    <x v="2"/>
    <x v="0"/>
  </r>
  <r>
    <x v="1"/>
    <n v="61.94"/>
    <n v="20.3"/>
    <x v="1"/>
    <x v="0"/>
  </r>
  <r>
    <x v="0"/>
    <n v="73.73"/>
    <n v="34.4"/>
    <x v="0"/>
    <x v="0"/>
  </r>
  <r>
    <x v="1"/>
    <n v="145.94"/>
    <n v="29.2"/>
    <x v="1"/>
    <x v="0"/>
  </r>
  <r>
    <x v="1"/>
    <n v="117.59"/>
    <n v="17.100000000000001"/>
    <x v="2"/>
    <x v="0"/>
  </r>
  <r>
    <x v="0"/>
    <n v="124.48"/>
    <n v="38.5"/>
    <x v="1"/>
    <x v="0"/>
  </r>
  <r>
    <x v="0"/>
    <n v="98.99"/>
    <n v="31.2"/>
    <x v="2"/>
    <x v="0"/>
  </r>
  <r>
    <x v="0"/>
    <n v="79.61"/>
    <n v="24.1"/>
    <x v="1"/>
    <x v="0"/>
  </r>
  <r>
    <x v="1"/>
    <n v="57.8"/>
    <n v="17.600000000000001"/>
    <x v="1"/>
    <x v="0"/>
  </r>
  <r>
    <x v="1"/>
    <n v="112.12"/>
    <n v="30.5"/>
    <x v="2"/>
    <x v="0"/>
  </r>
  <r>
    <x v="1"/>
    <n v="88.85"/>
    <n v="36.200000000000003"/>
    <x v="1"/>
    <x v="0"/>
  </r>
  <r>
    <x v="1"/>
    <n v="70.06"/>
    <n v="35.799999999999997"/>
    <x v="1"/>
    <x v="0"/>
  </r>
  <r>
    <x v="0"/>
    <n v="183.45"/>
    <n v="40.5"/>
    <x v="3"/>
    <x v="0"/>
  </r>
  <r>
    <x v="0"/>
    <n v="74.459999999999994"/>
    <n v="35.6"/>
    <x v="0"/>
    <x v="0"/>
  </r>
  <r>
    <x v="0"/>
    <n v="60.37"/>
    <n v="26.9"/>
    <x v="1"/>
    <x v="0"/>
  </r>
  <r>
    <x v="0"/>
    <n v="183.34"/>
    <n v="39.5"/>
    <x v="0"/>
    <x v="0"/>
  </r>
  <r>
    <x v="1"/>
    <n v="69.010000000000005"/>
    <n v="23.4"/>
    <x v="1"/>
    <x v="0"/>
  </r>
  <r>
    <x v="1"/>
    <n v="77.55"/>
    <n v="21.3"/>
    <x v="1"/>
    <x v="0"/>
  </r>
  <r>
    <x v="1"/>
    <n v="95.04"/>
    <n v="42.4"/>
    <x v="2"/>
    <x v="0"/>
  </r>
  <r>
    <x v="0"/>
    <n v="55.35"/>
    <n v="22.7"/>
    <x v="1"/>
    <x v="0"/>
  </r>
  <r>
    <x v="1"/>
    <n v="75.739999999999995"/>
    <n v="28.8"/>
    <x v="3"/>
    <x v="0"/>
  </r>
  <r>
    <x v="1"/>
    <n v="83.88"/>
    <n v="27.1"/>
    <x v="2"/>
    <x v="0"/>
  </r>
  <r>
    <x v="1"/>
    <n v="62.47"/>
    <n v="34.4"/>
    <x v="0"/>
    <x v="0"/>
  </r>
  <r>
    <x v="0"/>
    <n v="90.01"/>
    <n v="32.4"/>
    <x v="0"/>
    <x v="0"/>
  </r>
  <r>
    <x v="1"/>
    <n v="77.040000000000006"/>
    <n v="33.799999999999997"/>
    <x v="0"/>
    <x v="0"/>
  </r>
  <r>
    <x v="0"/>
    <n v="83.73"/>
    <n v="32.5"/>
    <x v="2"/>
    <x v="0"/>
  </r>
  <r>
    <x v="0"/>
    <n v="121.46"/>
    <n v="40.4"/>
    <x v="1"/>
    <x v="0"/>
  </r>
  <r>
    <x v="1"/>
    <n v="124.92"/>
    <n v="28.8"/>
    <x v="1"/>
    <x v="0"/>
  </r>
  <r>
    <x v="1"/>
    <n v="149.94999999999999"/>
    <n v="25.9"/>
    <x v="2"/>
    <x v="0"/>
  </r>
  <r>
    <x v="1"/>
    <n v="65.66"/>
    <n v="24.6"/>
    <x v="0"/>
    <x v="0"/>
  </r>
  <r>
    <x v="0"/>
    <n v="126.96"/>
    <n v="28.7"/>
    <x v="1"/>
    <x v="0"/>
  </r>
  <r>
    <x v="1"/>
    <n v="59.17"/>
    <n v="20"/>
    <x v="1"/>
    <x v="0"/>
  </r>
  <r>
    <x v="1"/>
    <n v="85.6"/>
    <n v="21.4"/>
    <x v="1"/>
    <x v="0"/>
  </r>
  <r>
    <x v="0"/>
    <n v="93.88"/>
    <n v="34.799999999999997"/>
    <x v="1"/>
    <x v="0"/>
  </r>
  <r>
    <x v="0"/>
    <n v="74.23"/>
    <n v="28.1"/>
    <x v="0"/>
    <x v="0"/>
  </r>
  <r>
    <x v="0"/>
    <n v="65.77"/>
    <n v="31.2"/>
    <x v="2"/>
    <x v="0"/>
  </r>
  <r>
    <x v="1"/>
    <n v="110.96"/>
    <n v="25.9"/>
    <x v="2"/>
    <x v="0"/>
  </r>
  <r>
    <x v="1"/>
    <n v="170.22"/>
    <n v="27.2"/>
    <x v="0"/>
    <x v="0"/>
  </r>
  <r>
    <x v="0"/>
    <n v="82.38"/>
    <n v="27.2"/>
    <x v="0"/>
    <x v="0"/>
  </r>
  <r>
    <x v="1"/>
    <n v="66.7"/>
    <n v="24.7"/>
    <x v="2"/>
    <x v="0"/>
  </r>
  <r>
    <x v="0"/>
    <n v="63.22"/>
    <n v="18.5"/>
    <x v="0"/>
    <x v="0"/>
  </r>
  <r>
    <x v="0"/>
    <n v="247.51"/>
    <n v="40.5"/>
    <x v="0"/>
    <x v="1"/>
  </r>
  <r>
    <x v="1"/>
    <n v="90.78"/>
    <n v="32.299999999999997"/>
    <x v="2"/>
    <x v="0"/>
  </r>
  <r>
    <x v="0"/>
    <n v="112.44"/>
    <n v="31.5"/>
    <x v="1"/>
    <x v="0"/>
  </r>
  <r>
    <x v="0"/>
    <n v="65.38"/>
    <n v="41.2"/>
    <x v="0"/>
    <x v="0"/>
  </r>
  <r>
    <x v="0"/>
    <n v="100.02"/>
    <n v="28"/>
    <x v="2"/>
    <x v="0"/>
  </r>
  <r>
    <x v="0"/>
    <n v="79.25"/>
    <n v="23.6"/>
    <x v="1"/>
    <x v="0"/>
  </r>
  <r>
    <x v="1"/>
    <n v="57.28"/>
    <n v="23.9"/>
    <x v="2"/>
    <x v="0"/>
  </r>
  <r>
    <x v="0"/>
    <n v="58.39"/>
    <n v="28.2"/>
    <x v="2"/>
    <x v="0"/>
  </r>
  <r>
    <x v="0"/>
    <n v="67.92"/>
    <n v="19.399999999999999"/>
    <x v="2"/>
    <x v="0"/>
  </r>
  <r>
    <x v="1"/>
    <n v="216.7"/>
    <n v="38.700000000000003"/>
    <x v="0"/>
    <x v="0"/>
  </r>
  <r>
    <x v="1"/>
    <n v="62.32"/>
    <n v="21.6"/>
    <x v="1"/>
    <x v="0"/>
  </r>
  <r>
    <x v="0"/>
    <n v="61.53"/>
    <n v="20.5"/>
    <x v="1"/>
    <x v="0"/>
  </r>
  <r>
    <x v="0"/>
    <n v="64.099999999999994"/>
    <n v="19.8"/>
    <x v="1"/>
    <x v="0"/>
  </r>
  <r>
    <x v="1"/>
    <n v="133.13"/>
    <n v="24.2"/>
    <x v="1"/>
    <x v="0"/>
  </r>
  <r>
    <x v="0"/>
    <n v="79.569999999999993"/>
    <n v="26.9"/>
    <x v="2"/>
    <x v="0"/>
  </r>
  <r>
    <x v="0"/>
    <n v="62.44"/>
    <n v="37.200000000000003"/>
    <x v="1"/>
    <x v="0"/>
  </r>
  <r>
    <x v="1"/>
    <n v="149.80000000000001"/>
    <n v="47.6"/>
    <x v="1"/>
    <x v="0"/>
  </r>
  <r>
    <x v="0"/>
    <n v="66.36"/>
    <n v="23"/>
    <x v="1"/>
    <x v="0"/>
  </r>
  <r>
    <x v="0"/>
    <n v="85.07"/>
    <n v="22.5"/>
    <x v="1"/>
    <x v="0"/>
  </r>
  <r>
    <x v="0"/>
    <n v="219.8"/>
    <n v="34.200000000000003"/>
    <x v="0"/>
    <x v="0"/>
  </r>
  <r>
    <x v="1"/>
    <n v="118.14"/>
    <m/>
    <x v="0"/>
    <x v="0"/>
  </r>
  <r>
    <x v="0"/>
    <n v="83.5"/>
    <n v="25.8"/>
    <x v="2"/>
    <x v="0"/>
  </r>
  <r>
    <x v="1"/>
    <n v="210.78"/>
    <n v="32.299999999999997"/>
    <x v="0"/>
    <x v="0"/>
  </r>
  <r>
    <x v="0"/>
    <n v="98.52"/>
    <n v="29.8"/>
    <x v="0"/>
    <x v="0"/>
  </r>
  <r>
    <x v="0"/>
    <n v="86.3"/>
    <n v="20.100000000000001"/>
    <x v="2"/>
    <x v="0"/>
  </r>
  <r>
    <x v="1"/>
    <n v="72.55"/>
    <n v="21"/>
    <x v="2"/>
    <x v="0"/>
  </r>
  <r>
    <x v="1"/>
    <n v="101.89"/>
    <n v="25.1"/>
    <x v="3"/>
    <x v="0"/>
  </r>
  <r>
    <x v="1"/>
    <n v="83.3"/>
    <n v="32"/>
    <x v="3"/>
    <x v="0"/>
  </r>
  <r>
    <x v="1"/>
    <n v="100.8"/>
    <n v="29.4"/>
    <x v="2"/>
    <x v="0"/>
  </r>
  <r>
    <x v="1"/>
    <n v="139.81"/>
    <n v="39.6"/>
    <x v="2"/>
    <x v="0"/>
  </r>
  <r>
    <x v="1"/>
    <n v="153.76"/>
    <n v="36.700000000000003"/>
    <x v="1"/>
    <x v="0"/>
  </r>
  <r>
    <x v="1"/>
    <n v="60.67"/>
    <m/>
    <x v="0"/>
    <x v="1"/>
  </r>
  <r>
    <x v="1"/>
    <n v="90.77"/>
    <n v="22.5"/>
    <x v="2"/>
    <x v="0"/>
  </r>
  <r>
    <x v="1"/>
    <n v="105.59"/>
    <n v="43.3"/>
    <x v="3"/>
    <x v="0"/>
  </r>
  <r>
    <x v="0"/>
    <n v="124.5"/>
    <n v="16.399999999999999"/>
    <x v="1"/>
    <x v="0"/>
  </r>
  <r>
    <x v="1"/>
    <n v="100.85"/>
    <n v="29.5"/>
    <x v="3"/>
    <x v="0"/>
  </r>
  <r>
    <x v="0"/>
    <n v="174.54"/>
    <n v="26.4"/>
    <x v="2"/>
    <x v="0"/>
  </r>
  <r>
    <x v="0"/>
    <n v="73.27"/>
    <n v="22.2"/>
    <x v="3"/>
    <x v="0"/>
  </r>
  <r>
    <x v="0"/>
    <n v="99.29"/>
    <n v="31.2"/>
    <x v="2"/>
    <x v="0"/>
  </r>
  <r>
    <x v="1"/>
    <n v="203.57"/>
    <n v="29.1"/>
    <x v="1"/>
    <x v="0"/>
  </r>
  <r>
    <x v="0"/>
    <n v="93.78"/>
    <n v="24.4"/>
    <x v="2"/>
    <x v="0"/>
  </r>
  <r>
    <x v="0"/>
    <n v="101.28"/>
    <n v="22.7"/>
    <x v="2"/>
    <x v="0"/>
  </r>
  <r>
    <x v="1"/>
    <n v="224.1"/>
    <n v="56.6"/>
    <x v="2"/>
    <x v="1"/>
  </r>
  <r>
    <x v="1"/>
    <n v="137.30000000000001"/>
    <n v="31.7"/>
    <x v="0"/>
    <x v="1"/>
  </r>
  <r>
    <x v="0"/>
    <n v="80.92"/>
    <n v="18.3"/>
    <x v="1"/>
    <x v="0"/>
  </r>
  <r>
    <x v="0"/>
    <n v="90.58"/>
    <n v="23.2"/>
    <x v="1"/>
    <x v="0"/>
  </r>
  <r>
    <x v="1"/>
    <n v="109.81"/>
    <n v="17.899999999999999"/>
    <x v="1"/>
    <x v="0"/>
  </r>
  <r>
    <x v="0"/>
    <n v="81.709999999999994"/>
    <n v="32.700000000000003"/>
    <x v="1"/>
    <x v="0"/>
  </r>
  <r>
    <x v="0"/>
    <n v="57.77"/>
    <n v="24.1"/>
    <x v="0"/>
    <x v="0"/>
  </r>
  <r>
    <x v="0"/>
    <n v="155.86000000000001"/>
    <n v="27.2"/>
    <x v="3"/>
    <x v="0"/>
  </r>
  <r>
    <x v="0"/>
    <n v="56.48"/>
    <n v="26.2"/>
    <x v="0"/>
    <x v="0"/>
  </r>
  <r>
    <x v="1"/>
    <n v="60.74"/>
    <n v="20"/>
    <x v="2"/>
    <x v="0"/>
  </r>
  <r>
    <x v="0"/>
    <n v="65.319999999999993"/>
    <n v="18.399999999999999"/>
    <x v="1"/>
    <x v="0"/>
  </r>
  <r>
    <x v="1"/>
    <n v="60.22"/>
    <n v="29.2"/>
    <x v="2"/>
    <x v="0"/>
  </r>
  <r>
    <x v="0"/>
    <n v="88.97"/>
    <n v="28.8"/>
    <x v="2"/>
    <x v="0"/>
  </r>
  <r>
    <x v="1"/>
    <n v="112.94"/>
    <n v="43"/>
    <x v="2"/>
    <x v="0"/>
  </r>
  <r>
    <x v="0"/>
    <n v="68.430000000000007"/>
    <m/>
    <x v="0"/>
    <x v="1"/>
  </r>
  <r>
    <x v="0"/>
    <n v="96.29"/>
    <n v="25.4"/>
    <x v="3"/>
    <x v="0"/>
  </r>
  <r>
    <x v="1"/>
    <n v="93.88"/>
    <n v="22.2"/>
    <x v="2"/>
    <x v="0"/>
  </r>
  <r>
    <x v="1"/>
    <n v="64.09"/>
    <n v="25.3"/>
    <x v="2"/>
    <x v="0"/>
  </r>
  <r>
    <x v="0"/>
    <n v="151.22999999999999"/>
    <n v="24.9"/>
    <x v="2"/>
    <x v="0"/>
  </r>
  <r>
    <x v="1"/>
    <n v="58.19"/>
    <n v="37.1"/>
    <x v="1"/>
    <x v="0"/>
  </r>
  <r>
    <x v="0"/>
    <n v="65.290000000000006"/>
    <n v="32.9"/>
    <x v="2"/>
    <x v="0"/>
  </r>
  <r>
    <x v="1"/>
    <n v="87.1"/>
    <n v="48.3"/>
    <x v="3"/>
    <x v="0"/>
  </r>
  <r>
    <x v="1"/>
    <n v="131.4"/>
    <n v="32.299999999999997"/>
    <x v="2"/>
    <x v="0"/>
  </r>
  <r>
    <x v="0"/>
    <n v="76.7"/>
    <n v="24.2"/>
    <x v="2"/>
    <x v="0"/>
  </r>
  <r>
    <x v="0"/>
    <n v="56.89"/>
    <n v="23.8"/>
    <x v="3"/>
    <x v="0"/>
  </r>
  <r>
    <x v="1"/>
    <n v="109.46"/>
    <n v="41.5"/>
    <x v="2"/>
    <x v="0"/>
  </r>
  <r>
    <x v="0"/>
    <n v="101.52"/>
    <n v="41.8"/>
    <x v="2"/>
    <x v="0"/>
  </r>
  <r>
    <x v="1"/>
    <n v="56.11"/>
    <n v="32.4"/>
    <x v="0"/>
    <x v="0"/>
  </r>
  <r>
    <x v="1"/>
    <n v="195.25"/>
    <n v="33.299999999999997"/>
    <x v="2"/>
    <x v="0"/>
  </r>
  <r>
    <x v="0"/>
    <n v="103.69"/>
    <n v="35.200000000000003"/>
    <x v="3"/>
    <x v="0"/>
  </r>
  <r>
    <x v="1"/>
    <n v="114.71"/>
    <n v="30.6"/>
    <x v="2"/>
    <x v="0"/>
  </r>
  <r>
    <x v="1"/>
    <n v="72.52"/>
    <n v="33.9"/>
    <x v="2"/>
    <x v="0"/>
  </r>
  <r>
    <x v="1"/>
    <n v="77.52"/>
    <n v="21.9"/>
    <x v="2"/>
    <x v="0"/>
  </r>
  <r>
    <x v="0"/>
    <n v="66.290000000000006"/>
    <n v="20.5"/>
    <x v="3"/>
    <x v="0"/>
  </r>
  <r>
    <x v="1"/>
    <n v="65.959999999999994"/>
    <n v="19.7"/>
    <x v="1"/>
    <x v="0"/>
  </r>
  <r>
    <x v="0"/>
    <n v="91.34"/>
    <n v="29.9"/>
    <x v="2"/>
    <x v="0"/>
  </r>
  <r>
    <x v="0"/>
    <n v="60.84"/>
    <n v="24.5"/>
    <x v="2"/>
    <x v="0"/>
  </r>
  <r>
    <x v="0"/>
    <n v="87.29"/>
    <n v="29.4"/>
    <x v="1"/>
    <x v="0"/>
  </r>
  <r>
    <x v="1"/>
    <n v="122.41"/>
    <n v="40.299999999999997"/>
    <x v="3"/>
    <x v="0"/>
  </r>
  <r>
    <x v="0"/>
    <n v="112.96"/>
    <n v="27.5"/>
    <x v="2"/>
    <x v="0"/>
  </r>
  <r>
    <x v="0"/>
    <n v="109.33"/>
    <n v="18.2"/>
    <x v="1"/>
    <x v="0"/>
  </r>
  <r>
    <x v="0"/>
    <n v="76.98"/>
    <n v="34.700000000000003"/>
    <x v="2"/>
    <x v="0"/>
  </r>
  <r>
    <x v="0"/>
    <n v="84.48"/>
    <n v="44.5"/>
    <x v="2"/>
    <x v="0"/>
  </r>
  <r>
    <x v="0"/>
    <n v="110.36"/>
    <n v="39.1"/>
    <x v="0"/>
    <x v="0"/>
  </r>
  <r>
    <x v="1"/>
    <n v="126.34"/>
    <n v="27.4"/>
    <x v="3"/>
    <x v="0"/>
  </r>
  <r>
    <x v="1"/>
    <n v="92.72"/>
    <n v="36.6"/>
    <x v="2"/>
    <x v="0"/>
  </r>
  <r>
    <x v="0"/>
    <n v="243.52"/>
    <n v="37.200000000000003"/>
    <x v="3"/>
    <x v="0"/>
  </r>
  <r>
    <x v="1"/>
    <n v="183.43"/>
    <n v="38.1"/>
    <x v="0"/>
    <x v="0"/>
  </r>
  <r>
    <x v="1"/>
    <n v="79.27"/>
    <n v="29"/>
    <x v="3"/>
    <x v="0"/>
  </r>
  <r>
    <x v="1"/>
    <n v="81.02"/>
    <n v="39"/>
    <x v="2"/>
    <x v="0"/>
  </r>
  <r>
    <x v="0"/>
    <n v="179.14"/>
    <n v="35.299999999999997"/>
    <x v="1"/>
    <x v="0"/>
  </r>
  <r>
    <x v="1"/>
    <n v="100.82"/>
    <n v="31.9"/>
    <x v="1"/>
    <x v="0"/>
  </r>
  <r>
    <x v="1"/>
    <n v="134.12"/>
    <n v="28.8"/>
    <x v="0"/>
    <x v="0"/>
  </r>
  <r>
    <x v="1"/>
    <n v="57.96"/>
    <n v="64.400000000000006"/>
    <x v="2"/>
    <x v="0"/>
  </r>
  <r>
    <x v="1"/>
    <n v="109.69"/>
    <n v="22.2"/>
    <x v="3"/>
    <x v="0"/>
  </r>
  <r>
    <x v="1"/>
    <n v="111.27"/>
    <n v="19.100000000000001"/>
    <x v="3"/>
    <x v="0"/>
  </r>
  <r>
    <x v="0"/>
    <n v="96.3"/>
    <n v="28.1"/>
    <x v="3"/>
    <x v="0"/>
  </r>
  <r>
    <x v="0"/>
    <n v="57.28"/>
    <n v="15.4"/>
    <x v="2"/>
    <x v="0"/>
  </r>
  <r>
    <x v="0"/>
    <n v="62.57"/>
    <n v="20.9"/>
    <x v="1"/>
    <x v="0"/>
  </r>
  <r>
    <x v="0"/>
    <n v="198.36"/>
    <n v="29.1"/>
    <x v="3"/>
    <x v="0"/>
  </r>
  <r>
    <x v="0"/>
    <n v="79.8"/>
    <n v="37.4"/>
    <x v="3"/>
    <x v="0"/>
  </r>
  <r>
    <x v="1"/>
    <n v="114.82"/>
    <n v="33.299999999999997"/>
    <x v="1"/>
    <x v="0"/>
  </r>
  <r>
    <x v="0"/>
    <n v="82.18"/>
    <n v="23.4"/>
    <x v="1"/>
    <x v="0"/>
  </r>
  <r>
    <x v="0"/>
    <n v="151.25"/>
    <n v="31.5"/>
    <x v="2"/>
    <x v="0"/>
  </r>
  <r>
    <x v="0"/>
    <n v="74.42"/>
    <n v="22.5"/>
    <x v="1"/>
    <x v="0"/>
  </r>
  <r>
    <x v="0"/>
    <n v="57.57"/>
    <n v="22.8"/>
    <x v="2"/>
    <x v="0"/>
  </r>
  <r>
    <x v="1"/>
    <n v="58.69"/>
    <n v="26.2"/>
    <x v="0"/>
    <x v="0"/>
  </r>
  <r>
    <x v="1"/>
    <n v="71.63"/>
    <n v="16.3"/>
    <x v="1"/>
    <x v="0"/>
  </r>
  <r>
    <x v="1"/>
    <n v="70.19"/>
    <n v="39.1"/>
    <x v="3"/>
    <x v="0"/>
  </r>
  <r>
    <x v="1"/>
    <n v="126.99"/>
    <n v="29.4"/>
    <x v="0"/>
    <x v="0"/>
  </r>
  <r>
    <x v="1"/>
    <n v="73.180000000000007"/>
    <n v="30.3"/>
    <x v="0"/>
    <x v="1"/>
  </r>
  <r>
    <x v="0"/>
    <n v="64.94"/>
    <n v="18.8"/>
    <x v="2"/>
    <x v="0"/>
  </r>
  <r>
    <x v="0"/>
    <n v="89.74"/>
    <n v="28.4"/>
    <x v="2"/>
    <x v="0"/>
  </r>
  <r>
    <x v="0"/>
    <n v="153.38"/>
    <n v="38.799999999999997"/>
    <x v="2"/>
    <x v="0"/>
  </r>
  <r>
    <x v="0"/>
    <n v="143.43"/>
    <n v="45.9"/>
    <x v="1"/>
    <x v="1"/>
  </r>
  <r>
    <x v="0"/>
    <n v="99.94"/>
    <n v="33.4"/>
    <x v="2"/>
    <x v="0"/>
  </r>
  <r>
    <x v="1"/>
    <n v="62.48"/>
    <n v="29.5"/>
    <x v="2"/>
    <x v="0"/>
  </r>
  <r>
    <x v="0"/>
    <n v="125.89"/>
    <n v="28.9"/>
    <x v="3"/>
    <x v="0"/>
  </r>
  <r>
    <x v="1"/>
    <n v="109.39"/>
    <n v="26.3"/>
    <x v="2"/>
    <x v="0"/>
  </r>
  <r>
    <x v="1"/>
    <n v="196.2"/>
    <n v="32.799999999999997"/>
    <x v="2"/>
    <x v="0"/>
  </r>
  <r>
    <x v="1"/>
    <n v="143.44999999999999"/>
    <n v="23.8"/>
    <x v="2"/>
    <x v="0"/>
  </r>
  <r>
    <x v="0"/>
    <n v="114.32"/>
    <n v="28.3"/>
    <x v="3"/>
    <x v="0"/>
  </r>
  <r>
    <x v="0"/>
    <n v="113.63"/>
    <n v="27.5"/>
    <x v="3"/>
    <x v="0"/>
  </r>
  <r>
    <x v="1"/>
    <n v="59.62"/>
    <n v="32.4"/>
    <x v="2"/>
    <x v="0"/>
  </r>
  <r>
    <x v="0"/>
    <n v="125.03"/>
    <n v="19.8"/>
    <x v="1"/>
    <x v="0"/>
  </r>
  <r>
    <x v="0"/>
    <n v="55.96"/>
    <n v="34.799999999999997"/>
    <x v="2"/>
    <x v="0"/>
  </r>
  <r>
    <x v="0"/>
    <n v="90.66"/>
    <n v="27.2"/>
    <x v="1"/>
    <x v="0"/>
  </r>
  <r>
    <x v="1"/>
    <n v="99.2"/>
    <n v="32.5"/>
    <x v="2"/>
    <x v="0"/>
  </r>
  <r>
    <x v="1"/>
    <n v="97.89"/>
    <n v="38.700000000000003"/>
    <x v="0"/>
    <x v="0"/>
  </r>
  <r>
    <x v="0"/>
    <n v="71.02"/>
    <n v="21.2"/>
    <x v="2"/>
    <x v="0"/>
  </r>
  <r>
    <x v="1"/>
    <n v="200.91"/>
    <n v="27.6"/>
    <x v="2"/>
    <x v="0"/>
  </r>
  <r>
    <x v="0"/>
    <n v="85.07"/>
    <n v="21.9"/>
    <x v="1"/>
    <x v="0"/>
  </r>
  <r>
    <x v="0"/>
    <n v="87.24"/>
    <n v="22.5"/>
    <x v="0"/>
    <x v="0"/>
  </r>
  <r>
    <x v="1"/>
    <n v="102.04"/>
    <n v="18.5"/>
    <x v="1"/>
    <x v="0"/>
  </r>
  <r>
    <x v="0"/>
    <n v="89.03"/>
    <n v="30"/>
    <x v="3"/>
    <x v="0"/>
  </r>
  <r>
    <x v="0"/>
    <n v="67.08"/>
    <n v="22.3"/>
    <x v="1"/>
    <x v="0"/>
  </r>
  <r>
    <x v="1"/>
    <n v="64.44"/>
    <n v="26.9"/>
    <x v="0"/>
    <x v="0"/>
  </r>
  <r>
    <x v="0"/>
    <n v="144.33000000000001"/>
    <n v="29.2"/>
    <x v="2"/>
    <x v="0"/>
  </r>
  <r>
    <x v="1"/>
    <n v="158.33000000000001"/>
    <n v="33.5"/>
    <x v="2"/>
    <x v="0"/>
  </r>
  <r>
    <x v="1"/>
    <n v="80.06"/>
    <n v="31.8"/>
    <x v="1"/>
    <x v="0"/>
  </r>
  <r>
    <x v="0"/>
    <n v="59.07"/>
    <n v="21.6"/>
    <x v="2"/>
    <x v="0"/>
  </r>
  <r>
    <x v="0"/>
    <n v="55.42"/>
    <n v="24.8"/>
    <x v="1"/>
    <x v="0"/>
  </r>
  <r>
    <x v="0"/>
    <n v="129.16"/>
    <n v="34.4"/>
    <x v="1"/>
    <x v="0"/>
  </r>
  <r>
    <x v="0"/>
    <n v="127.18"/>
    <n v="31"/>
    <x v="1"/>
    <x v="0"/>
  </r>
  <r>
    <x v="0"/>
    <n v="223.64"/>
    <n v="27.1"/>
    <x v="3"/>
    <x v="0"/>
  </r>
  <r>
    <x v="1"/>
    <n v="72.06"/>
    <n v="30.2"/>
    <x v="0"/>
    <x v="0"/>
  </r>
  <r>
    <x v="1"/>
    <n v="82.06"/>
    <n v="35.200000000000003"/>
    <x v="0"/>
    <x v="0"/>
  </r>
  <r>
    <x v="0"/>
    <n v="77.430000000000007"/>
    <n v="16.2"/>
    <x v="1"/>
    <x v="0"/>
  </r>
  <r>
    <x v="1"/>
    <n v="58.72"/>
    <n v="40"/>
    <x v="3"/>
    <x v="0"/>
  </r>
  <r>
    <x v="0"/>
    <n v="81.73"/>
    <n v="21.6"/>
    <x v="2"/>
    <x v="0"/>
  </r>
  <r>
    <x v="0"/>
    <n v="95.01"/>
    <n v="26.2"/>
    <x v="0"/>
    <x v="0"/>
  </r>
  <r>
    <x v="1"/>
    <n v="69.760000000000005"/>
    <n v="25.3"/>
    <x v="3"/>
    <x v="0"/>
  </r>
  <r>
    <x v="1"/>
    <n v="121.44"/>
    <n v="20.399999999999999"/>
    <x v="2"/>
    <x v="0"/>
  </r>
  <r>
    <x v="0"/>
    <n v="71.25"/>
    <n v="18.8"/>
    <x v="1"/>
    <x v="0"/>
  </r>
  <r>
    <x v="0"/>
    <n v="89.73"/>
    <n v="23.5"/>
    <x v="0"/>
    <x v="0"/>
  </r>
  <r>
    <x v="1"/>
    <n v="82.19"/>
    <n v="40.5"/>
    <x v="2"/>
    <x v="0"/>
  </r>
  <r>
    <x v="1"/>
    <n v="212.92"/>
    <n v="21.4"/>
    <x v="2"/>
    <x v="0"/>
  </r>
  <r>
    <x v="1"/>
    <n v="195.61"/>
    <m/>
    <x v="2"/>
    <x v="0"/>
  </r>
  <r>
    <x v="1"/>
    <n v="60.77"/>
    <n v="28.7"/>
    <x v="3"/>
    <x v="0"/>
  </r>
  <r>
    <x v="1"/>
    <n v="68.42"/>
    <n v="43.2"/>
    <x v="3"/>
    <x v="0"/>
  </r>
  <r>
    <x v="0"/>
    <n v="231.76"/>
    <n v="42.9"/>
    <x v="2"/>
    <x v="0"/>
  </r>
  <r>
    <x v="0"/>
    <n v="64.87"/>
    <n v="20.6"/>
    <x v="1"/>
    <x v="0"/>
  </r>
  <r>
    <x v="1"/>
    <n v="103.6"/>
    <n v="23.7"/>
    <x v="2"/>
    <x v="0"/>
  </r>
  <r>
    <x v="0"/>
    <n v="70.75"/>
    <n v="35.799999999999997"/>
    <x v="1"/>
    <x v="0"/>
  </r>
  <r>
    <x v="1"/>
    <n v="65.41"/>
    <n v="19.5"/>
    <x v="1"/>
    <x v="0"/>
  </r>
  <r>
    <x v="0"/>
    <n v="61.88"/>
    <n v="20.100000000000001"/>
    <x v="2"/>
    <x v="0"/>
  </r>
  <r>
    <x v="1"/>
    <n v="84.93"/>
    <n v="24.2"/>
    <x v="2"/>
    <x v="0"/>
  </r>
  <r>
    <x v="0"/>
    <n v="110.38"/>
    <n v="26.3"/>
    <x v="2"/>
    <x v="0"/>
  </r>
  <r>
    <x v="0"/>
    <n v="217.11"/>
    <n v="29.1"/>
    <x v="2"/>
    <x v="0"/>
  </r>
  <r>
    <x v="1"/>
    <n v="63.73"/>
    <n v="32"/>
    <x v="1"/>
    <x v="0"/>
  </r>
  <r>
    <x v="1"/>
    <n v="58.3"/>
    <n v="20.399999999999999"/>
    <x v="2"/>
    <x v="0"/>
  </r>
  <r>
    <x v="1"/>
    <n v="111.92"/>
    <n v="23.6"/>
    <x v="1"/>
    <x v="0"/>
  </r>
  <r>
    <x v="0"/>
    <n v="90.38"/>
    <n v="38"/>
    <x v="3"/>
    <x v="0"/>
  </r>
  <r>
    <x v="0"/>
    <n v="90.31"/>
    <n v="27.6"/>
    <x v="3"/>
    <x v="0"/>
  </r>
  <r>
    <x v="0"/>
    <n v="133.19"/>
    <n v="23.6"/>
    <x v="0"/>
    <x v="1"/>
  </r>
  <r>
    <x v="1"/>
    <n v="64.37"/>
    <n v="32.799999999999997"/>
    <x v="2"/>
    <x v="0"/>
  </r>
  <r>
    <x v="0"/>
    <n v="70.510000000000005"/>
    <n v="54.1"/>
    <x v="2"/>
    <x v="0"/>
  </r>
  <r>
    <x v="0"/>
    <n v="75.52"/>
    <n v="28.7"/>
    <x v="0"/>
    <x v="0"/>
  </r>
  <r>
    <x v="0"/>
    <n v="193.8"/>
    <n v="26.4"/>
    <x v="2"/>
    <x v="0"/>
  </r>
  <r>
    <x v="0"/>
    <n v="59.67"/>
    <n v="24.5"/>
    <x v="3"/>
    <x v="0"/>
  </r>
  <r>
    <x v="0"/>
    <n v="131.77000000000001"/>
    <n v="31"/>
    <x v="1"/>
    <x v="0"/>
  </r>
  <r>
    <x v="1"/>
    <n v="118.46"/>
    <n v="61.6"/>
    <x v="3"/>
    <x v="0"/>
  </r>
  <r>
    <x v="1"/>
    <n v="77.94"/>
    <n v="33"/>
    <x v="2"/>
    <x v="0"/>
  </r>
  <r>
    <x v="1"/>
    <n v="90.54"/>
    <n v="37.1"/>
    <x v="1"/>
    <x v="0"/>
  </r>
  <r>
    <x v="0"/>
    <n v="243.59"/>
    <n v="24.3"/>
    <x v="2"/>
    <x v="0"/>
  </r>
  <r>
    <x v="1"/>
    <n v="102.16"/>
    <n v="31.4"/>
    <x v="3"/>
    <x v="1"/>
  </r>
  <r>
    <x v="0"/>
    <n v="70.349999999999994"/>
    <n v="23"/>
    <x v="0"/>
    <x v="0"/>
  </r>
  <r>
    <x v="0"/>
    <n v="65.98"/>
    <n v="31.1"/>
    <x v="1"/>
    <x v="0"/>
  </r>
  <r>
    <x v="0"/>
    <n v="69.3"/>
    <n v="20.100000000000001"/>
    <x v="2"/>
    <x v="0"/>
  </r>
  <r>
    <x v="1"/>
    <n v="129.54"/>
    <n v="60.9"/>
    <x v="3"/>
    <x v="0"/>
  </r>
  <r>
    <x v="0"/>
    <n v="90.57"/>
    <n v="24.2"/>
    <x v="1"/>
    <x v="0"/>
  </r>
  <r>
    <x v="0"/>
    <n v="172.33"/>
    <n v="45.3"/>
    <x v="0"/>
    <x v="0"/>
  </r>
  <r>
    <x v="0"/>
    <n v="102.92"/>
    <n v="17.600000000000001"/>
    <x v="1"/>
    <x v="0"/>
  </r>
  <r>
    <x v="0"/>
    <n v="89.17"/>
    <n v="31.5"/>
    <x v="2"/>
    <x v="0"/>
  </r>
  <r>
    <x v="1"/>
    <n v="80.069999999999993"/>
    <m/>
    <x v="2"/>
    <x v="0"/>
  </r>
  <r>
    <x v="0"/>
    <n v="78.760000000000005"/>
    <m/>
    <x v="1"/>
    <x v="0"/>
  </r>
  <r>
    <x v="1"/>
    <n v="246.53"/>
    <n v="27.2"/>
    <x v="0"/>
    <x v="0"/>
  </r>
  <r>
    <x v="0"/>
    <n v="98.56"/>
    <n v="17.5"/>
    <x v="1"/>
    <x v="0"/>
  </r>
  <r>
    <x v="0"/>
    <n v="72.599999999999994"/>
    <n v="31.6"/>
    <x v="2"/>
    <x v="0"/>
  </r>
  <r>
    <x v="0"/>
    <n v="198.79"/>
    <n v="24.9"/>
    <x v="2"/>
    <x v="0"/>
  </r>
  <r>
    <x v="1"/>
    <n v="65.42"/>
    <n v="39.700000000000003"/>
    <x v="2"/>
    <x v="0"/>
  </r>
  <r>
    <x v="1"/>
    <n v="96.43"/>
    <n v="25.7"/>
    <x v="1"/>
    <x v="0"/>
  </r>
  <r>
    <x v="1"/>
    <n v="75.19"/>
    <n v="27.6"/>
    <x v="2"/>
    <x v="0"/>
  </r>
  <r>
    <x v="1"/>
    <n v="75.02"/>
    <m/>
    <x v="2"/>
    <x v="1"/>
  </r>
  <r>
    <x v="0"/>
    <n v="173.14"/>
    <n v="37"/>
    <x v="3"/>
    <x v="0"/>
  </r>
  <r>
    <x v="1"/>
    <n v="78.81"/>
    <n v="19.600000000000001"/>
    <x v="1"/>
    <x v="1"/>
  </r>
  <r>
    <x v="1"/>
    <n v="78.44"/>
    <n v="23.9"/>
    <x v="2"/>
    <x v="0"/>
  </r>
  <r>
    <x v="1"/>
    <n v="210.48"/>
    <n v="71.900000000000006"/>
    <x v="2"/>
    <x v="0"/>
  </r>
  <r>
    <x v="1"/>
    <n v="98.65"/>
    <n v="20.100000000000001"/>
    <x v="1"/>
    <x v="0"/>
  </r>
  <r>
    <x v="0"/>
    <n v="71.88"/>
    <n v="17.5"/>
    <x v="1"/>
    <x v="0"/>
  </r>
  <r>
    <x v="1"/>
    <n v="101.52"/>
    <n v="26.8"/>
    <x v="3"/>
    <x v="0"/>
  </r>
  <r>
    <x v="1"/>
    <n v="87.26"/>
    <n v="40.1"/>
    <x v="3"/>
    <x v="0"/>
  </r>
  <r>
    <x v="1"/>
    <n v="92.96"/>
    <n v="22.2"/>
    <x v="2"/>
    <x v="0"/>
  </r>
  <r>
    <x v="1"/>
    <n v="81.77"/>
    <n v="44.7"/>
    <x v="2"/>
    <x v="0"/>
  </r>
  <r>
    <x v="1"/>
    <n v="95.46"/>
    <n v="31.4"/>
    <x v="3"/>
    <x v="0"/>
  </r>
  <r>
    <x v="0"/>
    <n v="88.83"/>
    <n v="18.5"/>
    <x v="1"/>
    <x v="0"/>
  </r>
  <r>
    <x v="0"/>
    <n v="88.69"/>
    <n v="30.4"/>
    <x v="1"/>
    <x v="0"/>
  </r>
  <r>
    <x v="0"/>
    <n v="75.22"/>
    <n v="33.1"/>
    <x v="1"/>
    <x v="0"/>
  </r>
  <r>
    <x v="0"/>
    <n v="71.73"/>
    <m/>
    <x v="1"/>
    <x v="0"/>
  </r>
  <r>
    <x v="0"/>
    <n v="83.75"/>
    <n v="37"/>
    <x v="2"/>
    <x v="0"/>
  </r>
  <r>
    <x v="1"/>
    <n v="65.849999999999994"/>
    <n v="17"/>
    <x v="1"/>
    <x v="0"/>
  </r>
  <r>
    <x v="0"/>
    <n v="87.94"/>
    <m/>
    <x v="1"/>
    <x v="0"/>
  </r>
  <r>
    <x v="0"/>
    <n v="212.08"/>
    <n v="44.2"/>
    <x v="3"/>
    <x v="1"/>
  </r>
  <r>
    <x v="1"/>
    <n v="75.900000000000006"/>
    <n v="32.200000000000003"/>
    <x v="2"/>
    <x v="0"/>
  </r>
  <r>
    <x v="1"/>
    <n v="103.94"/>
    <n v="23.3"/>
    <x v="2"/>
    <x v="0"/>
  </r>
  <r>
    <x v="0"/>
    <n v="88.27"/>
    <m/>
    <x v="2"/>
    <x v="0"/>
  </r>
  <r>
    <x v="1"/>
    <n v="106.03"/>
    <m/>
    <x v="1"/>
    <x v="0"/>
  </r>
  <r>
    <x v="0"/>
    <n v="101.81"/>
    <n v="28.4"/>
    <x v="3"/>
    <x v="0"/>
  </r>
  <r>
    <x v="1"/>
    <n v="84.18"/>
    <m/>
    <x v="3"/>
    <x v="0"/>
  </r>
  <r>
    <x v="0"/>
    <n v="87.82"/>
    <n v="38.799999999999997"/>
    <x v="0"/>
    <x v="0"/>
  </r>
  <r>
    <x v="0"/>
    <n v="101.24"/>
    <n v="26.5"/>
    <x v="2"/>
    <x v="0"/>
  </r>
  <r>
    <x v="0"/>
    <n v="112.19"/>
    <n v="18.899999999999999"/>
    <x v="1"/>
    <x v="0"/>
  </r>
  <r>
    <x v="0"/>
    <n v="111.65"/>
    <n v="16.3"/>
    <x v="1"/>
    <x v="0"/>
  </r>
  <r>
    <x v="0"/>
    <n v="229.21"/>
    <n v="30.1"/>
    <x v="3"/>
    <x v="0"/>
  </r>
  <r>
    <x v="0"/>
    <n v="215.07"/>
    <m/>
    <x v="3"/>
    <x v="0"/>
  </r>
  <r>
    <x v="1"/>
    <n v="101.13"/>
    <n v="35.9"/>
    <x v="0"/>
    <x v="0"/>
  </r>
  <r>
    <x v="0"/>
    <n v="101.58"/>
    <n v="35.9"/>
    <x v="2"/>
    <x v="0"/>
  </r>
  <r>
    <x v="0"/>
    <n v="92.22"/>
    <n v="40.799999999999997"/>
    <x v="2"/>
    <x v="0"/>
  </r>
  <r>
    <x v="0"/>
    <n v="202.55"/>
    <m/>
    <x v="0"/>
    <x v="0"/>
  </r>
  <r>
    <x v="1"/>
    <n v="249.31"/>
    <n v="35.799999999999997"/>
    <x v="2"/>
    <x v="1"/>
  </r>
  <r>
    <x v="1"/>
    <n v="77.48"/>
    <m/>
    <x v="0"/>
    <x v="0"/>
  </r>
  <r>
    <x v="0"/>
    <n v="74.260000000000005"/>
    <m/>
    <x v="0"/>
    <x v="0"/>
  </r>
  <r>
    <x v="0"/>
    <n v="90.68"/>
    <n v="31.7"/>
    <x v="3"/>
    <x v="0"/>
  </r>
  <r>
    <x v="0"/>
    <n v="94"/>
    <m/>
    <x v="1"/>
    <x v="0"/>
  </r>
  <r>
    <x v="1"/>
    <n v="74.06"/>
    <m/>
    <x v="2"/>
    <x v="0"/>
  </r>
  <r>
    <x v="1"/>
    <n v="107.06"/>
    <m/>
    <x v="3"/>
    <x v="0"/>
  </r>
  <r>
    <x v="0"/>
    <n v="169.43"/>
    <n v="23.5"/>
    <x v="0"/>
    <x v="0"/>
  </r>
  <r>
    <x v="1"/>
    <n v="110.72"/>
    <m/>
    <x v="2"/>
    <x v="0"/>
  </r>
  <r>
    <x v="1"/>
    <n v="70.959999999999994"/>
    <m/>
    <x v="1"/>
    <x v="0"/>
  </r>
  <r>
    <x v="0"/>
    <n v="95.85"/>
    <n v="29.6"/>
    <x v="3"/>
    <x v="0"/>
  </r>
  <r>
    <x v="1"/>
    <n v="115.92"/>
    <m/>
    <x v="0"/>
    <x v="0"/>
  </r>
  <r>
    <x v="0"/>
    <n v="84.94"/>
    <m/>
    <x v="2"/>
    <x v="0"/>
  </r>
  <r>
    <x v="1"/>
    <n v="107.83"/>
    <n v="35.299999999999997"/>
    <x v="3"/>
    <x v="0"/>
  </r>
  <r>
    <x v="0"/>
    <n v="80.75"/>
    <n v="30.9"/>
    <x v="2"/>
    <x v="0"/>
  </r>
  <r>
    <x v="1"/>
    <n v="79.64"/>
    <m/>
    <x v="3"/>
    <x v="0"/>
  </r>
  <r>
    <x v="0"/>
    <n v="90.19"/>
    <m/>
    <x v="1"/>
    <x v="0"/>
  </r>
  <r>
    <x v="1"/>
    <n v="95.19"/>
    <n v="24.3"/>
    <x v="3"/>
    <x v="0"/>
  </r>
  <r>
    <x v="0"/>
    <n v="226.7"/>
    <m/>
    <x v="3"/>
    <x v="0"/>
  </r>
  <r>
    <x v="1"/>
    <n v="213.37"/>
    <n v="36"/>
    <x v="2"/>
    <x v="0"/>
  </r>
  <r>
    <x v="1"/>
    <n v="87.81"/>
    <n v="29.8"/>
    <x v="0"/>
    <x v="0"/>
  </r>
  <r>
    <x v="0"/>
    <n v="80.67"/>
    <n v="33.5"/>
    <x v="1"/>
    <x v="0"/>
  </r>
  <r>
    <x v="1"/>
    <n v="89.11"/>
    <n v="20.100000000000001"/>
    <x v="1"/>
    <x v="0"/>
  </r>
  <r>
    <x v="1"/>
    <n v="100.2"/>
    <n v="28.5"/>
    <x v="3"/>
    <x v="0"/>
  </r>
  <r>
    <x v="0"/>
    <n v="188.69"/>
    <m/>
    <x v="0"/>
    <x v="0"/>
  </r>
  <r>
    <x v="1"/>
    <n v="85.79"/>
    <n v="26.7"/>
    <x v="1"/>
    <x v="0"/>
  </r>
  <r>
    <x v="0"/>
    <n v="208.85"/>
    <n v="24.4"/>
    <x v="0"/>
    <x v="0"/>
  </r>
  <r>
    <x v="1"/>
    <n v="84.58"/>
    <n v="34.5"/>
    <x v="1"/>
    <x v="0"/>
  </r>
  <r>
    <x v="1"/>
    <n v="78.48"/>
    <n v="22.6"/>
    <x v="2"/>
    <x v="0"/>
  </r>
  <r>
    <x v="0"/>
    <n v="70.28"/>
    <n v="34.5"/>
    <x v="2"/>
    <x v="0"/>
  </r>
  <r>
    <x v="1"/>
    <n v="71.5"/>
    <n v="31.8"/>
    <x v="2"/>
    <x v="0"/>
  </r>
  <r>
    <x v="1"/>
    <n v="80.349999999999994"/>
    <n v="28.7"/>
    <x v="3"/>
    <x v="0"/>
  </r>
  <r>
    <x v="1"/>
    <n v="68.94"/>
    <n v="18"/>
    <x v="1"/>
    <x v="0"/>
  </r>
  <r>
    <x v="0"/>
    <n v="94.53"/>
    <n v="36.1"/>
    <x v="2"/>
    <x v="0"/>
  </r>
  <r>
    <x v="1"/>
    <n v="230.68"/>
    <n v="37.700000000000003"/>
    <x v="1"/>
    <x v="0"/>
  </r>
  <r>
    <x v="0"/>
    <n v="110.73"/>
    <n v="28.7"/>
    <x v="3"/>
    <x v="0"/>
  </r>
  <r>
    <x v="0"/>
    <n v="87.72"/>
    <n v="27"/>
    <x v="1"/>
    <x v="0"/>
  </r>
  <r>
    <x v="0"/>
    <n v="106.22"/>
    <n v="29"/>
    <x v="2"/>
    <x v="0"/>
  </r>
  <r>
    <x v="0"/>
    <n v="93.52"/>
    <n v="31.9"/>
    <x v="1"/>
    <x v="0"/>
  </r>
  <r>
    <x v="1"/>
    <n v="82.88"/>
    <n v="29.4"/>
    <x v="1"/>
    <x v="0"/>
  </r>
  <r>
    <x v="1"/>
    <n v="231.71"/>
    <m/>
    <x v="1"/>
    <x v="0"/>
  </r>
  <r>
    <x v="0"/>
    <n v="87.66"/>
    <n v="57.3"/>
    <x v="2"/>
    <x v="0"/>
  </r>
  <r>
    <x v="1"/>
    <n v="95.27"/>
    <n v="17.3"/>
    <x v="1"/>
    <x v="0"/>
  </r>
  <r>
    <x v="1"/>
    <n v="93.62"/>
    <n v="35.799999999999997"/>
    <x v="2"/>
    <x v="0"/>
  </r>
  <r>
    <x v="1"/>
    <n v="88.65"/>
    <n v="18.100000000000001"/>
    <x v="0"/>
    <x v="0"/>
  </r>
  <r>
    <x v="0"/>
    <n v="96.06"/>
    <n v="37.6"/>
    <x v="2"/>
    <x v="0"/>
  </r>
  <r>
    <x v="0"/>
    <n v="74.61"/>
    <n v="32.700000000000003"/>
    <x v="1"/>
    <x v="0"/>
  </r>
  <r>
    <x v="0"/>
    <n v="91.57"/>
    <n v="30.1"/>
    <x v="0"/>
    <x v="0"/>
  </r>
  <r>
    <x v="0"/>
    <n v="111.37"/>
    <n v="29.1"/>
    <x v="0"/>
    <x v="0"/>
  </r>
  <r>
    <x v="0"/>
    <n v="197.69"/>
    <n v="28.4"/>
    <x v="3"/>
    <x v="0"/>
  </r>
  <r>
    <x v="1"/>
    <n v="95.01"/>
    <n v="32.299999999999997"/>
    <x v="3"/>
    <x v="0"/>
  </r>
  <r>
    <x v="0"/>
    <n v="110.25"/>
    <n v="44.3"/>
    <x v="2"/>
    <x v="0"/>
  </r>
  <r>
    <x v="1"/>
    <n v="83.97"/>
    <n v="28.5"/>
    <x v="0"/>
    <x v="0"/>
  </r>
  <r>
    <x v="0"/>
    <n v="97.95"/>
    <n v="40.200000000000003"/>
    <x v="3"/>
    <x v="0"/>
  </r>
  <r>
    <x v="0"/>
    <n v="111.02"/>
    <n v="22.4"/>
    <x v="1"/>
    <x v="0"/>
  </r>
  <r>
    <x v="0"/>
    <n v="80.44"/>
    <n v="29"/>
    <x v="2"/>
    <x v="0"/>
  </r>
  <r>
    <x v="1"/>
    <n v="86.96"/>
    <n v="31.4"/>
    <x v="0"/>
    <x v="0"/>
  </r>
  <r>
    <x v="1"/>
    <n v="91.65"/>
    <n v="24.6"/>
    <x v="0"/>
    <x v="0"/>
  </r>
  <r>
    <x v="0"/>
    <n v="232.29"/>
    <n v="40.799999999999997"/>
    <x v="3"/>
    <x v="0"/>
  </r>
  <r>
    <x v="1"/>
    <n v="232.81"/>
    <n v="28.8"/>
    <x v="1"/>
    <x v="0"/>
  </r>
  <r>
    <x v="0"/>
    <n v="115.16"/>
    <n v="26.9"/>
    <x v="1"/>
    <x v="0"/>
  </r>
  <r>
    <x v="0"/>
    <n v="74.05"/>
    <n v="26"/>
    <x v="1"/>
    <x v="0"/>
  </r>
  <r>
    <x v="0"/>
    <n v="79.36"/>
    <n v="48.8"/>
    <x v="2"/>
    <x v="0"/>
  </r>
  <r>
    <x v="1"/>
    <n v="80.72"/>
    <n v="26"/>
    <x v="0"/>
    <x v="0"/>
  </r>
  <r>
    <x v="1"/>
    <n v="86.57"/>
    <n v="28.5"/>
    <x v="0"/>
    <x v="0"/>
  </r>
  <r>
    <x v="0"/>
    <n v="234.27"/>
    <n v="26.9"/>
    <x v="2"/>
    <x v="0"/>
  </r>
  <r>
    <x v="0"/>
    <n v="65.510000000000005"/>
    <n v="25.9"/>
    <x v="1"/>
    <x v="0"/>
  </r>
  <r>
    <x v="0"/>
    <n v="98.02"/>
    <n v="22.3"/>
    <x v="0"/>
    <x v="1"/>
  </r>
  <r>
    <x v="0"/>
    <n v="198.21"/>
    <n v="27.3"/>
    <x v="0"/>
    <x v="0"/>
  </r>
  <r>
    <x v="1"/>
    <n v="238.27"/>
    <m/>
    <x v="3"/>
    <x v="0"/>
  </r>
  <r>
    <x v="0"/>
    <n v="219.7"/>
    <n v="53.8"/>
    <x v="1"/>
    <x v="0"/>
  </r>
  <r>
    <x v="0"/>
    <n v="71.180000000000007"/>
    <n v="23.9"/>
    <x v="0"/>
    <x v="0"/>
  </r>
  <r>
    <x v="1"/>
    <n v="100.85"/>
    <n v="21"/>
    <x v="3"/>
    <x v="0"/>
  </r>
  <r>
    <x v="1"/>
    <n v="91.53"/>
    <n v="38.799999999999997"/>
    <x v="0"/>
    <x v="0"/>
  </r>
  <r>
    <x v="0"/>
    <n v="223.14"/>
    <n v="27.8"/>
    <x v="2"/>
    <x v="0"/>
  </r>
  <r>
    <x v="1"/>
    <n v="124.64"/>
    <n v="26.4"/>
    <x v="3"/>
    <x v="0"/>
  </r>
  <r>
    <x v="1"/>
    <n v="234.58"/>
    <n v="34.299999999999997"/>
    <x v="0"/>
    <x v="0"/>
  </r>
  <r>
    <x v="0"/>
    <n v="204.98"/>
    <m/>
    <x v="0"/>
    <x v="0"/>
  </r>
  <r>
    <x v="1"/>
    <n v="85.52"/>
    <n v="36.4"/>
    <x v="2"/>
    <x v="0"/>
  </r>
  <r>
    <x v="1"/>
    <n v="86.86"/>
    <n v="36.5"/>
    <x v="1"/>
    <x v="0"/>
  </r>
  <r>
    <x v="0"/>
    <n v="69.09"/>
    <n v="36.9"/>
    <x v="0"/>
    <x v="0"/>
  </r>
  <r>
    <x v="0"/>
    <n v="70.510000000000005"/>
    <n v="24.5"/>
    <x v="1"/>
    <x v="0"/>
  </r>
  <r>
    <x v="0"/>
    <n v="79.510000000000005"/>
    <n v="37.799999999999997"/>
    <x v="2"/>
    <x v="0"/>
  </r>
  <r>
    <x v="0"/>
    <n v="115.98"/>
    <n v="22.3"/>
    <x v="2"/>
    <x v="0"/>
  </r>
  <r>
    <x v="1"/>
    <n v="121.17"/>
    <n v="25.5"/>
    <x v="0"/>
    <x v="0"/>
  </r>
  <r>
    <x v="0"/>
    <n v="85.03"/>
    <n v="26.1"/>
    <x v="0"/>
    <x v="0"/>
  </r>
  <r>
    <x v="0"/>
    <n v="228.92"/>
    <n v="27.9"/>
    <x v="0"/>
    <x v="0"/>
  </r>
  <r>
    <x v="1"/>
    <n v="231.61"/>
    <n v="34.6"/>
    <x v="0"/>
    <x v="1"/>
  </r>
  <r>
    <x v="1"/>
    <n v="91.54"/>
    <n v="13.4"/>
    <x v="1"/>
    <x v="0"/>
  </r>
  <r>
    <x v="0"/>
    <n v="108.47"/>
    <n v="30.4"/>
    <x v="3"/>
    <x v="0"/>
  </r>
  <r>
    <x v="0"/>
    <n v="112.98"/>
    <n v="44.7"/>
    <x v="2"/>
    <x v="0"/>
  </r>
  <r>
    <x v="1"/>
    <n v="112.79"/>
    <n v="27.2"/>
    <x v="2"/>
    <x v="0"/>
  </r>
  <r>
    <x v="0"/>
    <n v="78.48"/>
    <n v="16.100000000000001"/>
    <x v="1"/>
    <x v="0"/>
  </r>
  <r>
    <x v="1"/>
    <n v="93.58"/>
    <n v="35.200000000000003"/>
    <x v="3"/>
    <x v="0"/>
  </r>
  <r>
    <x v="1"/>
    <n v="96.35"/>
    <n v="35.9"/>
    <x v="2"/>
    <x v="0"/>
  </r>
  <r>
    <x v="0"/>
    <n v="122.39"/>
    <n v="30.3"/>
    <x v="1"/>
    <x v="0"/>
  </r>
  <r>
    <x v="1"/>
    <n v="112.64"/>
    <n v="28.5"/>
    <x v="0"/>
    <x v="0"/>
  </r>
  <r>
    <x v="0"/>
    <n v="98.42"/>
    <n v="23.4"/>
    <x v="1"/>
    <x v="0"/>
  </r>
  <r>
    <x v="1"/>
    <n v="200.14"/>
    <n v="37.700000000000003"/>
    <x v="3"/>
    <x v="0"/>
  </r>
  <r>
    <x v="0"/>
    <n v="76.72"/>
    <n v="29.1"/>
    <x v="1"/>
    <x v="0"/>
  </r>
  <r>
    <x v="0"/>
    <n v="96.84"/>
    <n v="21.1"/>
    <x v="1"/>
    <x v="0"/>
  </r>
  <r>
    <x v="1"/>
    <n v="210"/>
    <n v="30.7"/>
    <x v="0"/>
    <x v="0"/>
  </r>
  <r>
    <x v="0"/>
    <n v="83.07"/>
    <n v="26.5"/>
    <x v="3"/>
    <x v="0"/>
  </r>
  <r>
    <x v="1"/>
    <n v="67.97"/>
    <n v="23.8"/>
    <x v="1"/>
    <x v="0"/>
  </r>
  <r>
    <x v="1"/>
    <n v="92.87"/>
    <n v="28.4"/>
    <x v="3"/>
    <x v="0"/>
  </r>
  <r>
    <x v="0"/>
    <n v="108.08"/>
    <n v="15.6"/>
    <x v="1"/>
    <x v="0"/>
  </r>
  <r>
    <x v="1"/>
    <n v="233.94"/>
    <n v="42.4"/>
    <x v="2"/>
    <x v="1"/>
  </r>
  <r>
    <x v="1"/>
    <n v="98.24"/>
    <n v="34.6"/>
    <x v="2"/>
    <x v="0"/>
  </r>
  <r>
    <x v="1"/>
    <n v="101.5"/>
    <n v="31.2"/>
    <x v="3"/>
    <x v="0"/>
  </r>
  <r>
    <x v="1"/>
    <n v="231.69"/>
    <n v="56.1"/>
    <x v="0"/>
    <x v="0"/>
  </r>
  <r>
    <x v="1"/>
    <n v="93.74"/>
    <n v="31.2"/>
    <x v="2"/>
    <x v="0"/>
  </r>
  <r>
    <x v="1"/>
    <n v="86.51"/>
    <m/>
    <x v="0"/>
    <x v="0"/>
  </r>
  <r>
    <x v="1"/>
    <n v="78.34"/>
    <n v="32.5"/>
    <x v="1"/>
    <x v="0"/>
  </r>
  <r>
    <x v="1"/>
    <n v="70.959999999999994"/>
    <n v="33.1"/>
    <x v="1"/>
    <x v="0"/>
  </r>
  <r>
    <x v="0"/>
    <n v="82.72"/>
    <m/>
    <x v="2"/>
    <x v="0"/>
  </r>
  <r>
    <x v="0"/>
    <n v="71.38"/>
    <m/>
    <x v="0"/>
    <x v="0"/>
  </r>
  <r>
    <x v="0"/>
    <n v="99.67"/>
    <n v="23.3"/>
    <x v="0"/>
    <x v="0"/>
  </r>
  <r>
    <x v="0"/>
    <n v="83.13"/>
    <n v="16.8"/>
    <x v="1"/>
    <x v="0"/>
  </r>
  <r>
    <x v="1"/>
    <n v="111.78"/>
    <n v="39.4"/>
    <x v="3"/>
    <x v="0"/>
  </r>
  <r>
    <x v="0"/>
    <n v="88.27"/>
    <m/>
    <x v="0"/>
    <x v="0"/>
  </r>
  <r>
    <x v="0"/>
    <n v="69.88"/>
    <n v="27.7"/>
    <x v="1"/>
    <x v="0"/>
  </r>
  <r>
    <x v="1"/>
    <n v="102.05"/>
    <n v="29.9"/>
    <x v="2"/>
    <x v="0"/>
  </r>
  <r>
    <x v="0"/>
    <n v="223.16"/>
    <m/>
    <x v="1"/>
    <x v="0"/>
  </r>
  <r>
    <x v="1"/>
    <n v="216.9"/>
    <n v="29.8"/>
    <x v="0"/>
    <x v="0"/>
  </r>
  <r>
    <x v="1"/>
    <n v="204.5"/>
    <n v="35.1"/>
    <x v="0"/>
    <x v="0"/>
  </r>
  <r>
    <x v="0"/>
    <n v="92.21"/>
    <n v="27.3"/>
    <x v="1"/>
    <x v="0"/>
  </r>
  <r>
    <x v="1"/>
    <n v="93.68"/>
    <n v="31.4"/>
    <x v="2"/>
    <x v="0"/>
  </r>
  <r>
    <x v="0"/>
    <n v="86.61"/>
    <n v="38.6"/>
    <x v="3"/>
    <x v="0"/>
  </r>
  <r>
    <x v="0"/>
    <n v="86.78"/>
    <n v="23.5"/>
    <x v="3"/>
    <x v="0"/>
  </r>
  <r>
    <x v="1"/>
    <n v="78.290000000000006"/>
    <m/>
    <x v="3"/>
    <x v="0"/>
  </r>
  <r>
    <x v="0"/>
    <n v="165.31"/>
    <m/>
    <x v="2"/>
    <x v="1"/>
  </r>
  <r>
    <x v="0"/>
    <n v="78.239999999999995"/>
    <n v="15.3"/>
    <x v="1"/>
    <x v="0"/>
  </r>
  <r>
    <x v="0"/>
    <n v="201.58"/>
    <n v="30.6"/>
    <x v="1"/>
    <x v="0"/>
  </r>
  <r>
    <x v="1"/>
    <n v="94.33"/>
    <n v="23.1"/>
    <x v="2"/>
    <x v="0"/>
  </r>
  <r>
    <x v="0"/>
    <n v="99.14"/>
    <n v="28.1"/>
    <x v="2"/>
    <x v="0"/>
  </r>
  <r>
    <x v="1"/>
    <n v="93.74"/>
    <n v="18.399999999999999"/>
    <x v="1"/>
    <x v="0"/>
  </r>
  <r>
    <x v="0"/>
    <n v="103.34"/>
    <n v="18.8"/>
    <x v="1"/>
    <x v="0"/>
  </r>
  <r>
    <x v="0"/>
    <n v="90.6"/>
    <n v="16.600000000000001"/>
    <x v="1"/>
    <x v="0"/>
  </r>
  <r>
    <x v="0"/>
    <n v="87"/>
    <n v="19"/>
    <x v="1"/>
    <x v="0"/>
  </r>
  <r>
    <x v="1"/>
    <n v="118.81"/>
    <n v="26"/>
    <x v="3"/>
    <x v="0"/>
  </r>
  <r>
    <x v="1"/>
    <n v="72.34"/>
    <n v="32.200000000000003"/>
    <x v="1"/>
    <x v="0"/>
  </r>
  <r>
    <x v="1"/>
    <n v="116.44"/>
    <n v="23.8"/>
    <x v="3"/>
    <x v="1"/>
  </r>
  <r>
    <x v="0"/>
    <n v="97.46"/>
    <n v="17.600000000000001"/>
    <x v="1"/>
    <x v="0"/>
  </r>
  <r>
    <x v="0"/>
    <n v="79.2"/>
    <n v="32.5"/>
    <x v="2"/>
    <x v="0"/>
  </r>
  <r>
    <x v="1"/>
    <n v="107.42"/>
    <n v="20.2"/>
    <x v="0"/>
    <x v="0"/>
  </r>
  <r>
    <x v="0"/>
    <n v="99.76"/>
    <n v="27.1"/>
    <x v="0"/>
    <x v="0"/>
  </r>
  <r>
    <x v="1"/>
    <n v="95.05"/>
    <n v="30.9"/>
    <x v="2"/>
    <x v="0"/>
  </r>
  <r>
    <x v="0"/>
    <n v="93.55"/>
    <n v="31.7"/>
    <x v="2"/>
    <x v="0"/>
  </r>
  <r>
    <x v="0"/>
    <n v="97.78"/>
    <n v="22.6"/>
    <x v="3"/>
    <x v="0"/>
  </r>
  <r>
    <x v="0"/>
    <n v="200.73"/>
    <n v="25.7"/>
    <x v="0"/>
    <x v="0"/>
  </r>
  <r>
    <x v="1"/>
    <n v="111.77"/>
    <n v="21.1"/>
    <x v="1"/>
    <x v="0"/>
  </r>
  <r>
    <x v="1"/>
    <n v="85.66"/>
    <n v="28.5"/>
    <x v="2"/>
    <x v="0"/>
  </r>
  <r>
    <x v="0"/>
    <n v="235.06"/>
    <n v="39.9"/>
    <x v="0"/>
    <x v="0"/>
  </r>
  <r>
    <x v="0"/>
    <n v="89.85"/>
    <n v="23.3"/>
    <x v="1"/>
    <x v="0"/>
  </r>
  <r>
    <x v="1"/>
    <n v="100.19"/>
    <n v="18.7"/>
    <x v="1"/>
    <x v="0"/>
  </r>
  <r>
    <x v="1"/>
    <n v="96.84"/>
    <n v="30.2"/>
    <x v="1"/>
    <x v="0"/>
  </r>
  <r>
    <x v="0"/>
    <n v="92.73"/>
    <m/>
    <x v="2"/>
    <x v="0"/>
  </r>
  <r>
    <x v="0"/>
    <n v="107.74"/>
    <n v="28.4"/>
    <x v="1"/>
    <x v="0"/>
  </r>
  <r>
    <x v="0"/>
    <n v="96.02"/>
    <n v="29.8"/>
    <x v="2"/>
    <x v="0"/>
  </r>
  <r>
    <x v="0"/>
    <n v="98.74"/>
    <n v="44.4"/>
    <x v="2"/>
    <x v="0"/>
  </r>
  <r>
    <x v="0"/>
    <n v="93.21"/>
    <n v="27.3"/>
    <x v="1"/>
    <x v="0"/>
  </r>
  <r>
    <x v="0"/>
    <n v="114.01"/>
    <n v="31.8"/>
    <x v="0"/>
    <x v="0"/>
  </r>
  <r>
    <x v="1"/>
    <n v="84.31"/>
    <n v="31.8"/>
    <x v="2"/>
    <x v="0"/>
  </r>
  <r>
    <x v="1"/>
    <n v="119.01"/>
    <n v="29.5"/>
    <x v="2"/>
    <x v="0"/>
  </r>
  <r>
    <x v="0"/>
    <n v="91.53"/>
    <n v="18"/>
    <x v="1"/>
    <x v="0"/>
  </r>
  <r>
    <x v="1"/>
    <n v="111.32"/>
    <n v="18.2"/>
    <x v="1"/>
    <x v="0"/>
  </r>
  <r>
    <x v="1"/>
    <n v="87.54"/>
    <n v="24.4"/>
    <x v="1"/>
    <x v="0"/>
  </r>
  <r>
    <x v="1"/>
    <n v="112.83"/>
    <n v="18.2"/>
    <x v="1"/>
    <x v="0"/>
  </r>
  <r>
    <x v="0"/>
    <n v="83.95"/>
    <n v="23.6"/>
    <x v="1"/>
    <x v="0"/>
  </r>
  <r>
    <x v="0"/>
    <n v="107.52"/>
    <n v="17.600000000000001"/>
    <x v="1"/>
    <x v="0"/>
  </r>
  <r>
    <x v="0"/>
    <n v="85.82"/>
    <n v="31.9"/>
    <x v="2"/>
    <x v="0"/>
  </r>
  <r>
    <x v="1"/>
    <n v="76.58"/>
    <n v="27.4"/>
    <x v="2"/>
    <x v="0"/>
  </r>
  <r>
    <x v="1"/>
    <n v="74.83"/>
    <n v="17.399999999999999"/>
    <x v="1"/>
    <x v="0"/>
  </r>
  <r>
    <x v="1"/>
    <n v="81.84"/>
    <n v="25.1"/>
    <x v="2"/>
    <x v="0"/>
  </r>
  <r>
    <x v="1"/>
    <n v="83.94"/>
    <m/>
    <x v="3"/>
    <x v="0"/>
  </r>
  <r>
    <x v="1"/>
    <n v="99.96"/>
    <n v="15.2"/>
    <x v="1"/>
    <x v="0"/>
  </r>
  <r>
    <x v="1"/>
    <n v="237.74"/>
    <n v="21.2"/>
    <x v="2"/>
    <x v="0"/>
  </r>
  <r>
    <x v="0"/>
    <n v="92.14"/>
    <n v="23.2"/>
    <x v="2"/>
    <x v="0"/>
  </r>
  <r>
    <x v="1"/>
    <n v="79.02"/>
    <n v="38"/>
    <x v="1"/>
    <x v="0"/>
  </r>
  <r>
    <x v="0"/>
    <n v="214.42"/>
    <n v="33.9"/>
    <x v="0"/>
    <x v="0"/>
  </r>
  <r>
    <x v="0"/>
    <n v="83.51"/>
    <n v="31.2"/>
    <x v="2"/>
    <x v="0"/>
  </r>
  <r>
    <x v="1"/>
    <n v="91.93"/>
    <n v="30.2"/>
    <x v="2"/>
    <x v="0"/>
  </r>
  <r>
    <x v="0"/>
    <n v="94.89"/>
    <n v="28.5"/>
    <x v="2"/>
    <x v="0"/>
  </r>
  <r>
    <x v="1"/>
    <n v="83.16"/>
    <n v="25.5"/>
    <x v="0"/>
    <x v="0"/>
  </r>
  <r>
    <x v="1"/>
    <n v="90.3"/>
    <n v="33.5"/>
    <x v="0"/>
    <x v="0"/>
  </r>
  <r>
    <x v="0"/>
    <n v="75.849999999999994"/>
    <n v="20.3"/>
    <x v="1"/>
    <x v="0"/>
  </r>
  <r>
    <x v="0"/>
    <n v="81.87"/>
    <n v="18.600000000000001"/>
    <x v="1"/>
    <x v="0"/>
  </r>
  <r>
    <x v="1"/>
    <n v="111.33"/>
    <n v="29.6"/>
    <x v="0"/>
    <x v="0"/>
  </r>
  <r>
    <x v="1"/>
    <n v="203.44"/>
    <n v="30.5"/>
    <x v="0"/>
    <x v="0"/>
  </r>
  <r>
    <x v="1"/>
    <n v="106.97"/>
    <n v="27.9"/>
    <x v="0"/>
    <x v="0"/>
  </r>
  <r>
    <x v="1"/>
    <n v="220.47"/>
    <n v="36.4"/>
    <x v="3"/>
    <x v="0"/>
  </r>
  <r>
    <x v="0"/>
    <n v="86.26"/>
    <n v="35.1"/>
    <x v="0"/>
    <x v="0"/>
  </r>
  <r>
    <x v="1"/>
    <n v="94.96"/>
    <n v="54.7"/>
    <x v="3"/>
    <x v="0"/>
  </r>
  <r>
    <x v="0"/>
    <n v="223.83"/>
    <n v="31.9"/>
    <x v="0"/>
    <x v="1"/>
  </r>
  <r>
    <x v="0"/>
    <n v="75.73"/>
    <n v="30.7"/>
    <x v="2"/>
    <x v="0"/>
  </r>
  <r>
    <x v="0"/>
    <n v="182.9"/>
    <n v="34.4"/>
    <x v="3"/>
    <x v="0"/>
  </r>
  <r>
    <x v="0"/>
    <n v="99.23"/>
    <m/>
    <x v="3"/>
    <x v="0"/>
  </r>
  <r>
    <x v="1"/>
    <n v="108.33"/>
    <n v="17.399999999999999"/>
    <x v="2"/>
    <x v="0"/>
  </r>
  <r>
    <x v="0"/>
    <n v="74.7"/>
    <n v="28.8"/>
    <x v="0"/>
    <x v="0"/>
  </r>
  <r>
    <x v="0"/>
    <n v="97.47"/>
    <n v="24.2"/>
    <x v="0"/>
    <x v="0"/>
  </r>
  <r>
    <x v="0"/>
    <n v="82.95"/>
    <n v="21.4"/>
    <x v="2"/>
    <x v="0"/>
  </r>
  <r>
    <x v="0"/>
    <n v="94.62"/>
    <n v="34.4"/>
    <x v="1"/>
    <x v="0"/>
  </r>
  <r>
    <x v="0"/>
    <n v="84.6"/>
    <n v="18.399999999999999"/>
    <x v="1"/>
    <x v="0"/>
  </r>
  <r>
    <x v="1"/>
    <n v="143.44999999999999"/>
    <n v="32"/>
    <x v="3"/>
    <x v="0"/>
  </r>
  <r>
    <x v="1"/>
    <n v="75.77"/>
    <n v="30"/>
    <x v="0"/>
    <x v="0"/>
  </r>
  <r>
    <x v="0"/>
    <n v="86.21"/>
    <n v="28.8"/>
    <x v="3"/>
    <x v="0"/>
  </r>
  <r>
    <x v="0"/>
    <n v="84.49"/>
    <n v="20.5"/>
    <x v="2"/>
    <x v="0"/>
  </r>
  <r>
    <x v="1"/>
    <n v="106.56"/>
    <n v="21"/>
    <x v="1"/>
    <x v="0"/>
  </r>
  <r>
    <x v="1"/>
    <n v="95.18"/>
    <n v="24.9"/>
    <x v="3"/>
    <x v="0"/>
  </r>
  <r>
    <x v="1"/>
    <n v="97.53"/>
    <n v="29.4"/>
    <x v="3"/>
    <x v="0"/>
  </r>
  <r>
    <x v="0"/>
    <n v="109.52"/>
    <n v="13.9"/>
    <x v="1"/>
    <x v="0"/>
  </r>
  <r>
    <x v="1"/>
    <n v="105.9"/>
    <n v="27.7"/>
    <x v="1"/>
    <x v="0"/>
  </r>
  <r>
    <x v="1"/>
    <n v="73.62"/>
    <n v="20.8"/>
    <x v="1"/>
    <x v="0"/>
  </r>
  <r>
    <x v="1"/>
    <n v="84.02"/>
    <n v="18.7"/>
    <x v="2"/>
    <x v="0"/>
  </r>
  <r>
    <x v="0"/>
    <n v="90.78"/>
    <n v="35.9"/>
    <x v="1"/>
    <x v="0"/>
  </r>
  <r>
    <x v="0"/>
    <n v="124.13"/>
    <n v="31.4"/>
    <x v="2"/>
    <x v="1"/>
  </r>
  <r>
    <x v="1"/>
    <n v="227.91"/>
    <n v="31.6"/>
    <x v="0"/>
    <x v="0"/>
  </r>
  <r>
    <x v="1"/>
    <n v="95.59"/>
    <n v="25.1"/>
    <x v="2"/>
    <x v="0"/>
  </r>
  <r>
    <x v="0"/>
    <n v="101.53"/>
    <n v="24.1"/>
    <x v="0"/>
    <x v="0"/>
  </r>
  <r>
    <x v="0"/>
    <n v="116.25"/>
    <n v="16.399999999999999"/>
    <x v="0"/>
    <x v="0"/>
  </r>
  <r>
    <x v="0"/>
    <n v="83.12"/>
    <n v="29.6"/>
    <x v="0"/>
    <x v="0"/>
  </r>
  <r>
    <x v="0"/>
    <n v="92.87"/>
    <n v="37"/>
    <x v="2"/>
    <x v="0"/>
  </r>
  <r>
    <x v="1"/>
    <n v="219.72"/>
    <n v="33.700000000000003"/>
    <x v="0"/>
    <x v="1"/>
  </r>
  <r>
    <x v="0"/>
    <n v="74.08"/>
    <n v="35.9"/>
    <x v="1"/>
    <x v="0"/>
  </r>
  <r>
    <x v="1"/>
    <n v="92.62"/>
    <n v="32"/>
    <x v="1"/>
    <x v="1"/>
  </r>
  <r>
    <x v="1"/>
    <n v="96.18"/>
    <n v="25.1"/>
    <x v="2"/>
    <x v="0"/>
  </r>
  <r>
    <x v="0"/>
    <n v="93.58"/>
    <n v="25.1"/>
    <x v="3"/>
    <x v="0"/>
  </r>
  <r>
    <x v="0"/>
    <n v="70"/>
    <n v="18.600000000000001"/>
    <x v="1"/>
    <x v="0"/>
  </r>
  <r>
    <x v="0"/>
    <n v="86.07"/>
    <n v="27.3"/>
    <x v="1"/>
    <x v="0"/>
  </r>
  <r>
    <x v="0"/>
    <n v="89.87"/>
    <n v="26.5"/>
    <x v="2"/>
    <x v="0"/>
  </r>
  <r>
    <x v="0"/>
    <n v="185.71"/>
    <m/>
    <x v="1"/>
    <x v="0"/>
  </r>
  <r>
    <x v="0"/>
    <n v="74.19"/>
    <n v="31.1"/>
    <x v="0"/>
    <x v="0"/>
  </r>
  <r>
    <x v="1"/>
    <n v="105.76"/>
    <n v="18.399999999999999"/>
    <x v="1"/>
    <x v="0"/>
  </r>
  <r>
    <x v="1"/>
    <n v="92.24"/>
    <n v="27.9"/>
    <x v="1"/>
    <x v="0"/>
  </r>
  <r>
    <x v="1"/>
    <n v="163.82"/>
    <n v="27.5"/>
    <x v="2"/>
    <x v="0"/>
  </r>
  <r>
    <x v="0"/>
    <n v="119.67"/>
    <n v="36.9"/>
    <x v="1"/>
    <x v="0"/>
  </r>
  <r>
    <x v="0"/>
    <n v="123.1"/>
    <n v="37.9"/>
    <x v="2"/>
    <x v="0"/>
  </r>
  <r>
    <x v="0"/>
    <n v="70.78"/>
    <n v="20.3"/>
    <x v="1"/>
    <x v="0"/>
  </r>
  <r>
    <x v="1"/>
    <n v="120.31"/>
    <n v="22.3"/>
    <x v="3"/>
    <x v="0"/>
  </r>
  <r>
    <x v="0"/>
    <n v="105.63"/>
    <n v="28.2"/>
    <x v="3"/>
    <x v="0"/>
  </r>
  <r>
    <x v="0"/>
    <n v="107.26"/>
    <n v="38.6"/>
    <x v="0"/>
    <x v="1"/>
  </r>
  <r>
    <x v="0"/>
    <n v="92.59"/>
    <n v="24.6"/>
    <x v="0"/>
    <x v="0"/>
  </r>
  <r>
    <x v="0"/>
    <n v="102.77"/>
    <n v="35.799999999999997"/>
    <x v="3"/>
    <x v="0"/>
  </r>
  <r>
    <x v="0"/>
    <n v="102.64"/>
    <n v="28.3"/>
    <x v="2"/>
    <x v="0"/>
  </r>
  <r>
    <x v="0"/>
    <n v="76.19"/>
    <n v="22"/>
    <x v="2"/>
    <x v="0"/>
  </r>
  <r>
    <x v="0"/>
    <n v="87.98"/>
    <n v="19.8"/>
    <x v="1"/>
    <x v="0"/>
  </r>
  <r>
    <x v="1"/>
    <n v="109.19"/>
    <n v="29.8"/>
    <x v="1"/>
    <x v="0"/>
  </r>
  <r>
    <x v="0"/>
    <n v="80.17"/>
    <n v="28"/>
    <x v="2"/>
    <x v="0"/>
  </r>
  <r>
    <x v="0"/>
    <n v="87.2"/>
    <n v="28.9"/>
    <x v="3"/>
    <x v="0"/>
  </r>
  <r>
    <x v="0"/>
    <n v="83.16"/>
    <n v="15.1"/>
    <x v="1"/>
    <x v="0"/>
  </r>
  <r>
    <x v="0"/>
    <n v="118.66"/>
    <n v="16.100000000000001"/>
    <x v="1"/>
    <x v="0"/>
  </r>
  <r>
    <x v="1"/>
    <n v="56.33"/>
    <n v="29.4"/>
    <x v="1"/>
    <x v="0"/>
  </r>
  <r>
    <x v="1"/>
    <n v="69.34"/>
    <n v="29"/>
    <x v="2"/>
    <x v="0"/>
  </r>
  <r>
    <x v="0"/>
    <n v="85.35"/>
    <n v="32.1"/>
    <x v="3"/>
    <x v="0"/>
  </r>
  <r>
    <x v="0"/>
    <n v="99.8"/>
    <n v="31.6"/>
    <x v="2"/>
    <x v="0"/>
  </r>
  <r>
    <x v="1"/>
    <n v="77.91"/>
    <n v="39.1"/>
    <x v="1"/>
    <x v="0"/>
  </r>
  <r>
    <x v="1"/>
    <n v="92.14"/>
    <n v="36.200000000000003"/>
    <x v="1"/>
    <x v="0"/>
  </r>
  <r>
    <x v="0"/>
    <n v="77.930000000000007"/>
    <n v="35.700000000000003"/>
    <x v="0"/>
    <x v="0"/>
  </r>
  <r>
    <x v="0"/>
    <n v="67.02"/>
    <m/>
    <x v="0"/>
    <x v="0"/>
  </r>
  <r>
    <x v="1"/>
    <n v="84.3"/>
    <n v="16"/>
    <x v="1"/>
    <x v="0"/>
  </r>
  <r>
    <x v="0"/>
    <n v="86.06"/>
    <n v="29.2"/>
    <x v="0"/>
    <x v="0"/>
  </r>
  <r>
    <x v="0"/>
    <n v="96.52"/>
    <n v="21.7"/>
    <x v="1"/>
    <x v="0"/>
  </r>
  <r>
    <x v="0"/>
    <n v="215.72"/>
    <n v="39.200000000000003"/>
    <x v="3"/>
    <x v="0"/>
  </r>
  <r>
    <x v="1"/>
    <n v="81.78"/>
    <n v="27.3"/>
    <x v="1"/>
    <x v="0"/>
  </r>
  <r>
    <x v="1"/>
    <n v="97.4"/>
    <n v="44.6"/>
    <x v="0"/>
    <x v="0"/>
  </r>
  <r>
    <x v="0"/>
    <n v="101.61"/>
    <n v="33.1"/>
    <x v="1"/>
    <x v="0"/>
  </r>
  <r>
    <x v="0"/>
    <n v="78.930000000000007"/>
    <n v="31.1"/>
    <x v="1"/>
    <x v="0"/>
  </r>
  <r>
    <x v="0"/>
    <n v="195.03"/>
    <n v="28.7"/>
    <x v="0"/>
    <x v="0"/>
  </r>
  <r>
    <x v="1"/>
    <n v="100.71"/>
    <n v="37"/>
    <x v="2"/>
    <x v="0"/>
  </r>
  <r>
    <x v="0"/>
    <n v="88.02"/>
    <n v="16.399999999999999"/>
    <x v="1"/>
    <x v="0"/>
  </r>
  <r>
    <x v="1"/>
    <n v="73.78"/>
    <n v="21.4"/>
    <x v="3"/>
    <x v="0"/>
  </r>
  <r>
    <x v="1"/>
    <n v="100.12"/>
    <n v="32.299999999999997"/>
    <x v="0"/>
    <x v="0"/>
  </r>
  <r>
    <x v="1"/>
    <n v="73.7"/>
    <n v="26.2"/>
    <x v="2"/>
    <x v="0"/>
  </r>
  <r>
    <x v="1"/>
    <n v="232.64"/>
    <n v="45.2"/>
    <x v="2"/>
    <x v="0"/>
  </r>
  <r>
    <x v="1"/>
    <n v="196.81"/>
    <n v="35.9"/>
    <x v="2"/>
    <x v="0"/>
  </r>
  <r>
    <x v="0"/>
    <n v="86.86"/>
    <n v="25.4"/>
    <x v="2"/>
    <x v="0"/>
  </r>
  <r>
    <x v="0"/>
    <n v="91.13"/>
    <n v="33.9"/>
    <x v="2"/>
    <x v="0"/>
  </r>
  <r>
    <x v="1"/>
    <n v="96.73"/>
    <n v="20.399999999999999"/>
    <x v="2"/>
    <x v="0"/>
  </r>
  <r>
    <x v="1"/>
    <n v="267.60000000000002"/>
    <n v="30.5"/>
    <x v="2"/>
    <x v="0"/>
  </r>
  <r>
    <x v="1"/>
    <n v="79.17"/>
    <n v="20"/>
    <x v="1"/>
    <x v="0"/>
  </r>
  <r>
    <x v="0"/>
    <n v="76.36"/>
    <n v="29.8"/>
    <x v="1"/>
    <x v="0"/>
  </r>
  <r>
    <x v="1"/>
    <n v="93.93"/>
    <n v="24.4"/>
    <x v="0"/>
    <x v="0"/>
  </r>
  <r>
    <x v="0"/>
    <n v="78.78"/>
    <n v="24"/>
    <x v="0"/>
    <x v="0"/>
  </r>
  <r>
    <x v="1"/>
    <n v="77.86"/>
    <n v="28.9"/>
    <x v="2"/>
    <x v="0"/>
  </r>
  <r>
    <x v="1"/>
    <n v="85.99"/>
    <n v="21.2"/>
    <x v="1"/>
    <x v="0"/>
  </r>
  <r>
    <x v="1"/>
    <n v="85.02"/>
    <n v="16.3"/>
    <x v="1"/>
    <x v="0"/>
  </r>
  <r>
    <x v="1"/>
    <n v="93.55"/>
    <n v="31.4"/>
    <x v="2"/>
    <x v="0"/>
  </r>
  <r>
    <x v="1"/>
    <n v="92.81"/>
    <n v="30.8"/>
    <x v="1"/>
    <x v="0"/>
  </r>
  <r>
    <x v="1"/>
    <n v="93.85"/>
    <n v="22.7"/>
    <x v="0"/>
    <x v="0"/>
  </r>
  <r>
    <x v="0"/>
    <n v="89.28"/>
    <n v="14.2"/>
    <x v="1"/>
    <x v="0"/>
  </r>
  <r>
    <x v="1"/>
    <n v="98.07"/>
    <n v="24"/>
    <x v="2"/>
    <x v="0"/>
  </r>
  <r>
    <x v="1"/>
    <n v="70.73"/>
    <n v="26.7"/>
    <x v="3"/>
    <x v="0"/>
  </r>
  <r>
    <x v="1"/>
    <n v="82.15"/>
    <n v="31.6"/>
    <x v="0"/>
    <x v="0"/>
  </r>
  <r>
    <x v="1"/>
    <n v="118.21"/>
    <n v="23.6"/>
    <x v="1"/>
    <x v="0"/>
  </r>
  <r>
    <x v="0"/>
    <n v="96.02"/>
    <n v="28.7"/>
    <x v="1"/>
    <x v="0"/>
  </r>
  <r>
    <x v="1"/>
    <n v="74.5"/>
    <m/>
    <x v="1"/>
    <x v="0"/>
  </r>
  <r>
    <x v="0"/>
    <n v="95.08"/>
    <n v="31.5"/>
    <x v="2"/>
    <x v="0"/>
  </r>
  <r>
    <x v="1"/>
    <n v="77.069999999999993"/>
    <n v="32.1"/>
    <x v="0"/>
    <x v="0"/>
  </r>
  <r>
    <x v="0"/>
    <n v="74.290000000000006"/>
    <n v="29.3"/>
    <x v="3"/>
    <x v="0"/>
  </r>
  <r>
    <x v="0"/>
    <n v="83.06"/>
    <n v="27"/>
    <x v="1"/>
    <x v="0"/>
  </r>
  <r>
    <x v="0"/>
    <n v="160.87"/>
    <m/>
    <x v="0"/>
    <x v="0"/>
  </r>
  <r>
    <x v="1"/>
    <n v="81.96"/>
    <n v="29.9"/>
    <x v="2"/>
    <x v="0"/>
  </r>
  <r>
    <x v="0"/>
    <n v="69.239999999999995"/>
    <n v="16.7"/>
    <x v="1"/>
    <x v="0"/>
  </r>
  <r>
    <x v="0"/>
    <n v="94.15"/>
    <n v="28.6"/>
    <x v="2"/>
    <x v="0"/>
  </r>
  <r>
    <x v="0"/>
    <n v="106.54"/>
    <n v="27"/>
    <x v="2"/>
    <x v="0"/>
  </r>
  <r>
    <x v="1"/>
    <n v="112.22"/>
    <n v="26.9"/>
    <x v="1"/>
    <x v="0"/>
  </r>
  <r>
    <x v="1"/>
    <n v="99.97"/>
    <n v="35.6"/>
    <x v="2"/>
    <x v="0"/>
  </r>
  <r>
    <x v="0"/>
    <n v="89.33"/>
    <n v="30.7"/>
    <x v="2"/>
    <x v="0"/>
  </r>
  <r>
    <x v="0"/>
    <n v="82.58"/>
    <n v="25.5"/>
    <x v="1"/>
    <x v="0"/>
  </r>
  <r>
    <x v="0"/>
    <n v="99.87"/>
    <n v="25.2"/>
    <x v="1"/>
    <x v="0"/>
  </r>
  <r>
    <x v="0"/>
    <n v="82.09"/>
    <n v="35.700000000000003"/>
    <x v="3"/>
    <x v="0"/>
  </r>
  <r>
    <x v="1"/>
    <n v="68.239999999999995"/>
    <n v="32.200000000000003"/>
    <x v="1"/>
    <x v="0"/>
  </r>
  <r>
    <x v="0"/>
    <n v="68.53"/>
    <n v="24.2"/>
    <x v="3"/>
    <x v="1"/>
  </r>
  <r>
    <x v="1"/>
    <n v="90.39"/>
    <n v="26.5"/>
    <x v="2"/>
    <x v="0"/>
  </r>
  <r>
    <x v="1"/>
    <n v="78.16"/>
    <n v="36.6"/>
    <x v="2"/>
    <x v="0"/>
  </r>
  <r>
    <x v="0"/>
    <n v="84.68"/>
    <n v="14.5"/>
    <x v="1"/>
    <x v="0"/>
  </r>
  <r>
    <x v="1"/>
    <n v="97.97"/>
    <n v="24.5"/>
    <x v="2"/>
    <x v="0"/>
  </r>
  <r>
    <x v="0"/>
    <n v="77.819999999999993"/>
    <n v="26.7"/>
    <x v="0"/>
    <x v="0"/>
  </r>
  <r>
    <x v="1"/>
    <n v="186.45"/>
    <n v="26.7"/>
    <x v="2"/>
    <x v="0"/>
  </r>
  <r>
    <x v="0"/>
    <n v="227.94"/>
    <n v="26"/>
    <x v="1"/>
    <x v="0"/>
  </r>
  <r>
    <x v="0"/>
    <n v="200.28"/>
    <n v="31.9"/>
    <x v="0"/>
    <x v="0"/>
  </r>
  <r>
    <x v="0"/>
    <n v="101.92"/>
    <n v="26.9"/>
    <x v="1"/>
    <x v="0"/>
  </r>
  <r>
    <x v="0"/>
    <n v="73.180000000000007"/>
    <n v="27.6"/>
    <x v="2"/>
    <x v="0"/>
  </r>
  <r>
    <x v="0"/>
    <n v="95.16"/>
    <n v="37.799999999999997"/>
    <x v="0"/>
    <x v="0"/>
  </r>
  <r>
    <x v="1"/>
    <n v="83.78"/>
    <n v="21.6"/>
    <x v="2"/>
    <x v="0"/>
  </r>
  <r>
    <x v="1"/>
    <n v="80.150000000000006"/>
    <n v="34.9"/>
    <x v="0"/>
    <x v="0"/>
  </r>
  <r>
    <x v="0"/>
    <n v="97.46"/>
    <n v="21.3"/>
    <x v="1"/>
    <x v="0"/>
  </r>
  <r>
    <x v="0"/>
    <n v="81.06"/>
    <n v="30.1"/>
    <x v="3"/>
    <x v="0"/>
  </r>
  <r>
    <x v="0"/>
    <n v="96.79"/>
    <n v="24.7"/>
    <x v="1"/>
    <x v="0"/>
  </r>
  <r>
    <x v="0"/>
    <n v="112.54"/>
    <n v="27.7"/>
    <x v="0"/>
    <x v="0"/>
  </r>
  <r>
    <x v="0"/>
    <n v="195.43"/>
    <n v="28.9"/>
    <x v="2"/>
    <x v="0"/>
  </r>
  <r>
    <x v="1"/>
    <n v="74.150000000000006"/>
    <n v="34.5"/>
    <x v="0"/>
    <x v="0"/>
  </r>
  <r>
    <x v="1"/>
    <n v="92.81"/>
    <n v="26.6"/>
    <x v="2"/>
    <x v="0"/>
  </r>
  <r>
    <x v="0"/>
    <n v="101.31"/>
    <n v="18.3"/>
    <x v="1"/>
    <x v="0"/>
  </r>
  <r>
    <x v="0"/>
    <n v="108.62"/>
    <m/>
    <x v="3"/>
    <x v="0"/>
  </r>
  <r>
    <x v="1"/>
    <n v="81.180000000000007"/>
    <n v="26.9"/>
    <x v="2"/>
    <x v="0"/>
  </r>
  <r>
    <x v="0"/>
    <n v="86.25"/>
    <n v="29.3"/>
    <x v="2"/>
    <x v="0"/>
  </r>
  <r>
    <x v="0"/>
    <n v="62.48"/>
    <m/>
    <x v="1"/>
    <x v="1"/>
  </r>
  <r>
    <x v="0"/>
    <n v="115.52"/>
    <n v="33.9"/>
    <x v="0"/>
    <x v="0"/>
  </r>
  <r>
    <x v="1"/>
    <n v="73.569999999999993"/>
    <n v="28"/>
    <x v="3"/>
    <x v="0"/>
  </r>
  <r>
    <x v="1"/>
    <n v="80.08"/>
    <n v="21.8"/>
    <x v="2"/>
    <x v="0"/>
  </r>
  <r>
    <x v="0"/>
    <n v="186.17"/>
    <n v="44.3"/>
    <x v="1"/>
    <x v="0"/>
  </r>
  <r>
    <x v="1"/>
    <n v="84.17"/>
    <n v="17.399999999999999"/>
    <x v="1"/>
    <x v="0"/>
  </r>
  <r>
    <x v="1"/>
    <n v="123.79"/>
    <n v="20.5"/>
    <x v="1"/>
    <x v="0"/>
  </r>
  <r>
    <x v="0"/>
    <n v="87.06"/>
    <n v="28.3"/>
    <x v="2"/>
    <x v="0"/>
  </r>
  <r>
    <x v="0"/>
    <n v="214.77"/>
    <n v="15"/>
    <x v="0"/>
    <x v="0"/>
  </r>
  <r>
    <x v="0"/>
    <n v="84.5"/>
    <n v="15.8"/>
    <x v="1"/>
    <x v="0"/>
  </r>
  <r>
    <x v="0"/>
    <n v="112.37"/>
    <n v="28.4"/>
    <x v="2"/>
    <x v="0"/>
  </r>
  <r>
    <x v="1"/>
    <n v="81"/>
    <n v="20.7"/>
    <x v="1"/>
    <x v="0"/>
  </r>
  <r>
    <x v="0"/>
    <n v="75.53"/>
    <n v="33.1"/>
    <x v="0"/>
    <x v="0"/>
  </r>
  <r>
    <x v="0"/>
    <n v="100.91"/>
    <n v="18"/>
    <x v="1"/>
    <x v="0"/>
  </r>
  <r>
    <x v="1"/>
    <n v="77.650000000000006"/>
    <n v="24.4"/>
    <x v="3"/>
    <x v="0"/>
  </r>
  <r>
    <x v="0"/>
    <n v="100.03"/>
    <n v="23.5"/>
    <x v="2"/>
    <x v="0"/>
  </r>
  <r>
    <x v="0"/>
    <n v="192.39"/>
    <n v="31"/>
    <x v="2"/>
    <x v="0"/>
  </r>
  <r>
    <x v="0"/>
    <n v="111.27"/>
    <n v="23.2"/>
    <x v="1"/>
    <x v="0"/>
  </r>
  <r>
    <x v="0"/>
    <n v="90.91"/>
    <n v="39.1"/>
    <x v="1"/>
    <x v="0"/>
  </r>
  <r>
    <x v="0"/>
    <n v="107.83"/>
    <n v="21.2"/>
    <x v="1"/>
    <x v="0"/>
  </r>
  <r>
    <x v="0"/>
    <n v="83.52"/>
    <n v="25"/>
    <x v="2"/>
    <x v="0"/>
  </r>
  <r>
    <x v="0"/>
    <n v="100.54"/>
    <n v="35.799999999999997"/>
    <x v="2"/>
    <x v="0"/>
  </r>
  <r>
    <x v="0"/>
    <n v="194.04"/>
    <n v="27.8"/>
    <x v="2"/>
    <x v="0"/>
  </r>
  <r>
    <x v="0"/>
    <n v="98.55"/>
    <n v="25.6"/>
    <x v="1"/>
    <x v="1"/>
  </r>
  <r>
    <x v="0"/>
    <n v="227.23"/>
    <n v="40"/>
    <x v="0"/>
    <x v="0"/>
  </r>
  <r>
    <x v="1"/>
    <n v="102.06"/>
    <m/>
    <x v="1"/>
    <x v="0"/>
  </r>
  <r>
    <x v="1"/>
    <n v="92.98"/>
    <n v="18.899999999999999"/>
    <x v="1"/>
    <x v="0"/>
  </r>
  <r>
    <x v="0"/>
    <n v="56.11"/>
    <n v="22.9"/>
    <x v="1"/>
    <x v="0"/>
  </r>
  <r>
    <x v="1"/>
    <n v="90.26"/>
    <n v="18.100000000000001"/>
    <x v="1"/>
    <x v="0"/>
  </r>
  <r>
    <x v="0"/>
    <n v="94.66"/>
    <n v="32.1"/>
    <x v="0"/>
    <x v="0"/>
  </r>
  <r>
    <x v="1"/>
    <n v="99.07"/>
    <n v="20.5"/>
    <x v="1"/>
    <x v="0"/>
  </r>
  <r>
    <x v="0"/>
    <n v="123.61"/>
    <n v="25.2"/>
    <x v="1"/>
    <x v="0"/>
  </r>
  <r>
    <x v="1"/>
    <n v="88"/>
    <n v="30.6"/>
    <x v="2"/>
    <x v="0"/>
  </r>
  <r>
    <x v="0"/>
    <n v="89.04"/>
    <n v="17.8"/>
    <x v="1"/>
    <x v="0"/>
  </r>
  <r>
    <x v="0"/>
    <n v="79.55"/>
    <n v="33.700000000000003"/>
    <x v="2"/>
    <x v="0"/>
  </r>
  <r>
    <x v="1"/>
    <n v="94.64"/>
    <n v="28.6"/>
    <x v="2"/>
    <x v="0"/>
  </r>
  <r>
    <x v="0"/>
    <n v="88.97"/>
    <n v="30.2"/>
    <x v="2"/>
    <x v="0"/>
  </r>
  <r>
    <x v="1"/>
    <n v="101.46"/>
    <n v="29.4"/>
    <x v="1"/>
    <x v="0"/>
  </r>
  <r>
    <x v="1"/>
    <n v="115.54"/>
    <n v="28.5"/>
    <x v="1"/>
    <x v="0"/>
  </r>
  <r>
    <x v="1"/>
    <n v="95.49"/>
    <n v="29.4"/>
    <x v="1"/>
    <x v="0"/>
  </r>
  <r>
    <x v="0"/>
    <n v="186.32"/>
    <n v="43.8"/>
    <x v="3"/>
    <x v="0"/>
  </r>
  <r>
    <x v="1"/>
    <n v="83.37"/>
    <n v="24.4"/>
    <x v="1"/>
    <x v="0"/>
  </r>
  <r>
    <x v="0"/>
    <n v="85.07"/>
    <n v="21.1"/>
    <x v="2"/>
    <x v="0"/>
  </r>
  <r>
    <x v="0"/>
    <n v="192.16"/>
    <n v="43.6"/>
    <x v="2"/>
    <x v="0"/>
  </r>
  <r>
    <x v="1"/>
    <n v="88.49"/>
    <n v="22.2"/>
    <x v="3"/>
    <x v="0"/>
  </r>
  <r>
    <x v="0"/>
    <n v="93.88"/>
    <n v="17.399999999999999"/>
    <x v="1"/>
    <x v="0"/>
  </r>
  <r>
    <x v="0"/>
    <n v="104.12"/>
    <n v="37.700000000000003"/>
    <x v="1"/>
    <x v="0"/>
  </r>
  <r>
    <x v="0"/>
    <n v="90.3"/>
    <n v="30.8"/>
    <x v="3"/>
    <x v="0"/>
  </r>
  <r>
    <x v="1"/>
    <n v="79.17"/>
    <n v="29.6"/>
    <x v="1"/>
    <x v="0"/>
  </r>
  <r>
    <x v="0"/>
    <n v="70.53"/>
    <n v="40.9"/>
    <x v="3"/>
    <x v="0"/>
  </r>
  <r>
    <x v="0"/>
    <n v="82.25"/>
    <n v="30.5"/>
    <x v="0"/>
    <x v="0"/>
  </r>
  <r>
    <x v="0"/>
    <n v="76.63"/>
    <n v="17.3"/>
    <x v="1"/>
    <x v="0"/>
  </r>
  <r>
    <x v="0"/>
    <n v="83.83"/>
    <n v="27.1"/>
    <x v="1"/>
    <x v="0"/>
  </r>
  <r>
    <x v="1"/>
    <n v="232.12"/>
    <n v="28.8"/>
    <x v="2"/>
    <x v="0"/>
  </r>
  <r>
    <x v="0"/>
    <n v="99.34"/>
    <n v="33.1"/>
    <x v="2"/>
    <x v="0"/>
  </r>
  <r>
    <x v="0"/>
    <n v="82.08"/>
    <n v="32.200000000000003"/>
    <x v="0"/>
    <x v="0"/>
  </r>
  <r>
    <x v="0"/>
    <n v="89.44"/>
    <n v="26.7"/>
    <x v="2"/>
    <x v="0"/>
  </r>
  <r>
    <x v="1"/>
    <n v="239.19"/>
    <n v="52.5"/>
    <x v="1"/>
    <x v="0"/>
  </r>
  <r>
    <x v="1"/>
    <n v="127.23"/>
    <n v="20.100000000000001"/>
    <x v="1"/>
    <x v="0"/>
  </r>
  <r>
    <x v="1"/>
    <n v="113.68"/>
    <n v="24.2"/>
    <x v="2"/>
    <x v="0"/>
  </r>
  <r>
    <x v="0"/>
    <n v="72.36"/>
    <n v="34.700000000000003"/>
    <x v="3"/>
    <x v="0"/>
  </r>
  <r>
    <x v="1"/>
    <n v="82.41"/>
    <n v="26.3"/>
    <x v="3"/>
    <x v="0"/>
  </r>
  <r>
    <x v="1"/>
    <n v="67.28"/>
    <n v="17.7"/>
    <x v="1"/>
    <x v="0"/>
  </r>
  <r>
    <x v="1"/>
    <n v="85.98"/>
    <n v="28"/>
    <x v="1"/>
    <x v="0"/>
  </r>
  <r>
    <x v="1"/>
    <n v="72.84"/>
    <n v="26.1"/>
    <x v="1"/>
    <x v="0"/>
  </r>
  <r>
    <x v="0"/>
    <n v="82.46"/>
    <n v="25.3"/>
    <x v="3"/>
    <x v="0"/>
  </r>
  <r>
    <x v="1"/>
    <n v="213.8"/>
    <n v="22"/>
    <x v="2"/>
    <x v="0"/>
  </r>
  <r>
    <x v="1"/>
    <n v="57.93"/>
    <n v="30.9"/>
    <x v="1"/>
    <x v="1"/>
  </r>
  <r>
    <x v="0"/>
    <n v="112.17"/>
    <n v="31.7"/>
    <x v="1"/>
    <x v="0"/>
  </r>
  <r>
    <x v="1"/>
    <n v="109.88"/>
    <n v="33.9"/>
    <x v="1"/>
    <x v="0"/>
  </r>
  <r>
    <x v="1"/>
    <n v="108.87"/>
    <n v="21.5"/>
    <x v="1"/>
    <x v="0"/>
  </r>
  <r>
    <x v="0"/>
    <n v="101.87"/>
    <n v="20.3"/>
    <x v="2"/>
    <x v="0"/>
  </r>
  <r>
    <x v="1"/>
    <n v="91.68"/>
    <n v="32.4"/>
    <x v="0"/>
    <x v="0"/>
  </r>
  <r>
    <x v="1"/>
    <n v="79.599999999999994"/>
    <n v="36.700000000000003"/>
    <x v="1"/>
    <x v="0"/>
  </r>
  <r>
    <x v="0"/>
    <n v="94.47"/>
    <n v="43.9"/>
    <x v="2"/>
    <x v="0"/>
  </r>
  <r>
    <x v="1"/>
    <n v="80.569999999999993"/>
    <n v="28.2"/>
    <x v="0"/>
    <x v="0"/>
  </r>
  <r>
    <x v="1"/>
    <n v="223.36"/>
    <n v="41.5"/>
    <x v="0"/>
    <x v="0"/>
  </r>
  <r>
    <x v="0"/>
    <n v="107.59"/>
    <n v="26.2"/>
    <x v="0"/>
    <x v="0"/>
  </r>
  <r>
    <x v="1"/>
    <n v="91.85"/>
    <n v="24.7"/>
    <x v="3"/>
    <x v="0"/>
  </r>
  <r>
    <x v="1"/>
    <n v="99.73"/>
    <n v="36.700000000000003"/>
    <x v="0"/>
    <x v="0"/>
  </r>
  <r>
    <x v="0"/>
    <n v="101.87"/>
    <n v="19.3"/>
    <x v="1"/>
    <x v="0"/>
  </r>
  <r>
    <x v="1"/>
    <n v="198.69"/>
    <m/>
    <x v="3"/>
    <x v="0"/>
  </r>
  <r>
    <x v="0"/>
    <n v="68.19"/>
    <n v="31"/>
    <x v="2"/>
    <x v="0"/>
  </r>
  <r>
    <x v="0"/>
    <n v="90.36"/>
    <n v="30.8"/>
    <x v="0"/>
    <x v="0"/>
  </r>
  <r>
    <x v="0"/>
    <n v="85.33"/>
    <n v="27.7"/>
    <x v="2"/>
    <x v="0"/>
  </r>
  <r>
    <x v="0"/>
    <n v="193.83"/>
    <n v="26.5"/>
    <x v="2"/>
    <x v="0"/>
  </r>
  <r>
    <x v="1"/>
    <n v="72.56"/>
    <n v="30.4"/>
    <x v="0"/>
    <x v="0"/>
  </r>
  <r>
    <x v="1"/>
    <n v="98.92"/>
    <n v="25.5"/>
    <x v="2"/>
    <x v="0"/>
  </r>
  <r>
    <x v="1"/>
    <n v="74.28"/>
    <n v="37.200000000000003"/>
    <x v="0"/>
    <x v="0"/>
  </r>
  <r>
    <x v="0"/>
    <n v="80.48"/>
    <n v="17.7"/>
    <x v="1"/>
    <x v="0"/>
  </r>
  <r>
    <x v="0"/>
    <n v="92.65"/>
    <n v="31.7"/>
    <x v="2"/>
    <x v="0"/>
  </r>
  <r>
    <x v="0"/>
    <n v="197.09"/>
    <n v="34.299999999999997"/>
    <x v="1"/>
    <x v="0"/>
  </r>
  <r>
    <x v="1"/>
    <n v="189.88"/>
    <n v="34"/>
    <x v="2"/>
    <x v="0"/>
  </r>
  <r>
    <x v="1"/>
    <n v="91.05"/>
    <n v="31.1"/>
    <x v="0"/>
    <x v="0"/>
  </r>
  <r>
    <x v="0"/>
    <n v="80.540000000000006"/>
    <n v="18.5"/>
    <x v="3"/>
    <x v="0"/>
  </r>
  <r>
    <x v="1"/>
    <n v="103.44"/>
    <n v="20.100000000000001"/>
    <x v="2"/>
    <x v="0"/>
  </r>
  <r>
    <x v="0"/>
    <n v="105.52"/>
    <n v="37.9"/>
    <x v="0"/>
    <x v="0"/>
  </r>
  <r>
    <x v="0"/>
    <n v="108.03"/>
    <n v="27.2"/>
    <x v="2"/>
    <x v="0"/>
  </r>
  <r>
    <x v="1"/>
    <n v="211.83"/>
    <n v="56.6"/>
    <x v="2"/>
    <x v="0"/>
  </r>
  <r>
    <x v="1"/>
    <n v="189.45"/>
    <n v="32.200000000000003"/>
    <x v="2"/>
    <x v="0"/>
  </r>
  <r>
    <x v="1"/>
    <n v="92.82"/>
    <n v="28.6"/>
    <x v="1"/>
    <x v="0"/>
  </r>
  <r>
    <x v="0"/>
    <n v="96.58"/>
    <n v="43.3"/>
    <x v="2"/>
    <x v="0"/>
  </r>
  <r>
    <x v="0"/>
    <n v="89.06"/>
    <n v="34.799999999999997"/>
    <x v="0"/>
    <x v="0"/>
  </r>
  <r>
    <x v="1"/>
    <n v="89.77"/>
    <m/>
    <x v="3"/>
    <x v="0"/>
  </r>
  <r>
    <x v="1"/>
    <n v="76.12"/>
    <n v="16.8"/>
    <x v="1"/>
    <x v="0"/>
  </r>
  <r>
    <x v="0"/>
    <n v="104.37"/>
    <n v="29.7"/>
    <x v="2"/>
    <x v="0"/>
  </r>
  <r>
    <x v="1"/>
    <n v="111.48"/>
    <n v="20.8"/>
    <x v="1"/>
    <x v="0"/>
  </r>
  <r>
    <x v="0"/>
    <n v="75.84"/>
    <n v="21.5"/>
    <x v="1"/>
    <x v="0"/>
  </r>
  <r>
    <x v="1"/>
    <n v="94.92"/>
    <n v="23.5"/>
    <x v="2"/>
    <x v="0"/>
  </r>
  <r>
    <x v="1"/>
    <n v="95.57"/>
    <n v="30.7"/>
    <x v="3"/>
    <x v="0"/>
  </r>
  <r>
    <x v="1"/>
    <n v="237.17"/>
    <m/>
    <x v="1"/>
    <x v="0"/>
  </r>
  <r>
    <x v="1"/>
    <n v="65.52"/>
    <n v="33.5"/>
    <x v="1"/>
    <x v="0"/>
  </r>
  <r>
    <x v="0"/>
    <n v="106.24"/>
    <n v="32.299999999999997"/>
    <x v="2"/>
    <x v="0"/>
  </r>
  <r>
    <x v="1"/>
    <n v="69.61"/>
    <n v="35.299999999999997"/>
    <x v="2"/>
    <x v="0"/>
  </r>
  <r>
    <x v="1"/>
    <n v="110.38"/>
    <n v="27.6"/>
    <x v="0"/>
    <x v="0"/>
  </r>
  <r>
    <x v="0"/>
    <n v="92.82"/>
    <n v="27.8"/>
    <x v="0"/>
    <x v="0"/>
  </r>
  <r>
    <x v="0"/>
    <n v="111.71"/>
    <n v="38.9"/>
    <x v="0"/>
    <x v="0"/>
  </r>
  <r>
    <x v="1"/>
    <n v="77.92"/>
    <n v="26.7"/>
    <x v="2"/>
    <x v="0"/>
  </r>
  <r>
    <x v="1"/>
    <n v="101.99"/>
    <n v="36.299999999999997"/>
    <x v="2"/>
    <x v="0"/>
  </r>
  <r>
    <x v="0"/>
    <n v="101.65"/>
    <n v="30"/>
    <x v="2"/>
    <x v="0"/>
  </r>
  <r>
    <x v="1"/>
    <n v="98.01"/>
    <n v="24.2"/>
    <x v="1"/>
    <x v="0"/>
  </r>
  <r>
    <x v="1"/>
    <n v="119.04"/>
    <n v="35.9"/>
    <x v="1"/>
    <x v="0"/>
  </r>
  <r>
    <x v="0"/>
    <n v="108.43"/>
    <n v="32.799999999999997"/>
    <x v="3"/>
    <x v="0"/>
  </r>
  <r>
    <x v="1"/>
    <n v="94.71"/>
    <n v="28.4"/>
    <x v="3"/>
    <x v="0"/>
  </r>
  <r>
    <x v="0"/>
    <n v="189.57"/>
    <n v="30.7"/>
    <x v="2"/>
    <x v="0"/>
  </r>
  <r>
    <x v="1"/>
    <n v="78.900000000000006"/>
    <n v="23"/>
    <x v="1"/>
    <x v="0"/>
  </r>
  <r>
    <x v="1"/>
    <n v="82.81"/>
    <n v="44.3"/>
    <x v="2"/>
    <x v="0"/>
  </r>
  <r>
    <x v="0"/>
    <n v="68.52"/>
    <n v="26.2"/>
    <x v="2"/>
    <x v="0"/>
  </r>
  <r>
    <x v="0"/>
    <n v="97.51"/>
    <n v="22"/>
    <x v="1"/>
    <x v="0"/>
  </r>
  <r>
    <x v="1"/>
    <n v="101.79"/>
    <n v="26.7"/>
    <x v="1"/>
    <x v="0"/>
  </r>
  <r>
    <x v="1"/>
    <n v="79.59"/>
    <n v="31.4"/>
    <x v="3"/>
    <x v="0"/>
  </r>
  <r>
    <x v="0"/>
    <n v="101.66"/>
    <n v="35.4"/>
    <x v="2"/>
    <x v="0"/>
  </r>
  <r>
    <x v="1"/>
    <n v="93.52"/>
    <n v="31.5"/>
    <x v="1"/>
    <x v="0"/>
  </r>
  <r>
    <x v="0"/>
    <n v="87.44"/>
    <n v="33.5"/>
    <x v="1"/>
    <x v="0"/>
  </r>
  <r>
    <x v="1"/>
    <n v="87.49"/>
    <n v="26.6"/>
    <x v="2"/>
    <x v="0"/>
  </r>
  <r>
    <x v="0"/>
    <n v="73.72"/>
    <n v="25.9"/>
    <x v="3"/>
    <x v="0"/>
  </r>
  <r>
    <x v="0"/>
    <n v="96.19"/>
    <n v="38.299999999999997"/>
    <x v="3"/>
    <x v="0"/>
  </r>
  <r>
    <x v="1"/>
    <n v="204.57"/>
    <n v="34.4"/>
    <x v="1"/>
    <x v="0"/>
  </r>
  <r>
    <x v="1"/>
    <n v="99.12"/>
    <n v="29"/>
    <x v="0"/>
    <x v="0"/>
  </r>
  <r>
    <x v="0"/>
    <n v="84.88"/>
    <n v="28.7"/>
    <x v="0"/>
    <x v="0"/>
  </r>
  <r>
    <x v="0"/>
    <n v="79.05"/>
    <m/>
    <x v="1"/>
    <x v="0"/>
  </r>
  <r>
    <x v="1"/>
    <n v="111.13"/>
    <n v="32.700000000000003"/>
    <x v="0"/>
    <x v="0"/>
  </r>
  <r>
    <x v="1"/>
    <n v="97.5"/>
    <n v="36.299999999999997"/>
    <x v="0"/>
    <x v="0"/>
  </r>
  <r>
    <x v="1"/>
    <n v="90.31"/>
    <n v="38.1"/>
    <x v="3"/>
    <x v="0"/>
  </r>
  <r>
    <x v="0"/>
    <n v="96.93"/>
    <n v="25"/>
    <x v="3"/>
    <x v="0"/>
  </r>
  <r>
    <x v="0"/>
    <n v="131.41"/>
    <n v="28.4"/>
    <x v="2"/>
    <x v="1"/>
  </r>
  <r>
    <x v="1"/>
    <n v="110.87"/>
    <n v="29.5"/>
    <x v="3"/>
    <x v="0"/>
  </r>
  <r>
    <x v="0"/>
    <n v="93.04"/>
    <n v="29.2"/>
    <x v="2"/>
    <x v="0"/>
  </r>
  <r>
    <x v="1"/>
    <n v="90.61"/>
    <n v="25.8"/>
    <x v="3"/>
    <x v="0"/>
  </r>
  <r>
    <x v="0"/>
    <n v="66.069999999999993"/>
    <n v="27.9"/>
    <x v="1"/>
    <x v="0"/>
  </r>
  <r>
    <x v="1"/>
    <n v="95.8"/>
    <n v="17.3"/>
    <x v="1"/>
    <x v="0"/>
  </r>
  <r>
    <x v="1"/>
    <n v="101.43"/>
    <n v="29.1"/>
    <x v="1"/>
    <x v="0"/>
  </r>
  <r>
    <x v="1"/>
    <n v="103.21"/>
    <n v="22.9"/>
    <x v="0"/>
    <x v="0"/>
  </r>
  <r>
    <x v="1"/>
    <n v="99.44"/>
    <n v="21"/>
    <x v="2"/>
    <x v="0"/>
  </r>
  <r>
    <x v="1"/>
    <n v="105.49"/>
    <n v="31.5"/>
    <x v="3"/>
    <x v="0"/>
  </r>
  <r>
    <x v="1"/>
    <n v="96.01"/>
    <n v="33.799999999999997"/>
    <x v="1"/>
    <x v="0"/>
  </r>
  <r>
    <x v="1"/>
    <n v="93.11"/>
    <n v="14.6"/>
    <x v="1"/>
    <x v="0"/>
  </r>
  <r>
    <x v="1"/>
    <n v="82.32"/>
    <n v="27.9"/>
    <x v="1"/>
    <x v="0"/>
  </r>
  <r>
    <x v="0"/>
    <n v="85.92"/>
    <n v="35.6"/>
    <x v="3"/>
    <x v="0"/>
  </r>
  <r>
    <x v="1"/>
    <n v="242.3"/>
    <n v="35.299999999999997"/>
    <x v="3"/>
    <x v="0"/>
  </r>
  <r>
    <x v="1"/>
    <n v="121.66"/>
    <n v="16.7"/>
    <x v="1"/>
    <x v="0"/>
  </r>
  <r>
    <x v="0"/>
    <n v="78.48"/>
    <n v="25.8"/>
    <x v="0"/>
    <x v="0"/>
  </r>
  <r>
    <x v="0"/>
    <n v="93.67"/>
    <n v="29.3"/>
    <x v="1"/>
    <x v="0"/>
  </r>
  <r>
    <x v="1"/>
    <n v="228.56"/>
    <n v="27.4"/>
    <x v="2"/>
    <x v="1"/>
  </r>
  <r>
    <x v="0"/>
    <n v="168.68"/>
    <n v="23.4"/>
    <x v="0"/>
    <x v="0"/>
  </r>
  <r>
    <x v="1"/>
    <n v="87.86"/>
    <n v="29"/>
    <x v="0"/>
    <x v="0"/>
  </r>
  <r>
    <x v="1"/>
    <n v="82.07"/>
    <n v="29"/>
    <x v="2"/>
    <x v="0"/>
  </r>
  <r>
    <x v="0"/>
    <n v="85.96"/>
    <n v="34.5"/>
    <x v="0"/>
    <x v="0"/>
  </r>
  <r>
    <x v="0"/>
    <n v="95.44"/>
    <n v="38.4"/>
    <x v="2"/>
    <x v="0"/>
  </r>
  <r>
    <x v="1"/>
    <n v="108.56"/>
    <n v="21.8"/>
    <x v="2"/>
    <x v="0"/>
  </r>
  <r>
    <x v="1"/>
    <n v="84.79"/>
    <n v="32.799999999999997"/>
    <x v="0"/>
    <x v="0"/>
  </r>
  <r>
    <x v="1"/>
    <n v="84.43"/>
    <n v="32.4"/>
    <x v="3"/>
    <x v="0"/>
  </r>
  <r>
    <x v="0"/>
    <n v="98.23"/>
    <n v="14.1"/>
    <x v="1"/>
    <x v="0"/>
  </r>
  <r>
    <x v="1"/>
    <n v="95.58"/>
    <m/>
    <x v="3"/>
    <x v="0"/>
  </r>
  <r>
    <x v="1"/>
    <n v="107.45"/>
    <n v="42.1"/>
    <x v="0"/>
    <x v="0"/>
  </r>
  <r>
    <x v="1"/>
    <n v="87.93"/>
    <n v="33.6"/>
    <x v="2"/>
    <x v="0"/>
  </r>
  <r>
    <x v="0"/>
    <n v="57.92"/>
    <m/>
    <x v="0"/>
    <x v="1"/>
  </r>
  <r>
    <x v="1"/>
    <n v="99.65"/>
    <n v="50.3"/>
    <x v="2"/>
    <x v="0"/>
  </r>
  <r>
    <x v="1"/>
    <n v="76.739999999999995"/>
    <n v="29.8"/>
    <x v="1"/>
    <x v="0"/>
  </r>
  <r>
    <x v="0"/>
    <n v="105.63"/>
    <n v="19.2"/>
    <x v="1"/>
    <x v="0"/>
  </r>
  <r>
    <x v="0"/>
    <n v="83.12"/>
    <n v="23.4"/>
    <x v="1"/>
    <x v="0"/>
  </r>
  <r>
    <x v="0"/>
    <n v="217.57"/>
    <n v="33.5"/>
    <x v="0"/>
    <x v="0"/>
  </r>
  <r>
    <x v="1"/>
    <n v="99.83"/>
    <n v="36.299999999999997"/>
    <x v="3"/>
    <x v="0"/>
  </r>
  <r>
    <x v="1"/>
    <n v="91.25"/>
    <n v="23.8"/>
    <x v="1"/>
    <x v="0"/>
  </r>
  <r>
    <x v="1"/>
    <n v="82.4"/>
    <n v="30.9"/>
    <x v="3"/>
    <x v="0"/>
  </r>
  <r>
    <x v="1"/>
    <n v="97.24"/>
    <m/>
    <x v="1"/>
    <x v="0"/>
  </r>
  <r>
    <x v="0"/>
    <n v="86.04"/>
    <n v="25.6"/>
    <x v="3"/>
    <x v="0"/>
  </r>
  <r>
    <x v="0"/>
    <n v="217.75"/>
    <n v="39.5"/>
    <x v="2"/>
    <x v="0"/>
  </r>
  <r>
    <x v="0"/>
    <n v="78.239999999999995"/>
    <n v="32.9"/>
    <x v="2"/>
    <x v="0"/>
  </r>
  <r>
    <x v="0"/>
    <n v="81.209999999999994"/>
    <n v="33.200000000000003"/>
    <x v="3"/>
    <x v="0"/>
  </r>
  <r>
    <x v="1"/>
    <n v="112.39"/>
    <n v="26.3"/>
    <x v="1"/>
    <x v="0"/>
  </r>
  <r>
    <x v="1"/>
    <n v="204.17"/>
    <n v="41.3"/>
    <x v="0"/>
    <x v="0"/>
  </r>
  <r>
    <x v="0"/>
    <n v="84.14"/>
    <n v="32.299999999999997"/>
    <x v="2"/>
    <x v="0"/>
  </r>
  <r>
    <x v="1"/>
    <n v="106.1"/>
    <n v="31.5"/>
    <x v="3"/>
    <x v="0"/>
  </r>
  <r>
    <x v="0"/>
    <n v="86.7"/>
    <n v="24.6"/>
    <x v="1"/>
    <x v="0"/>
  </r>
  <r>
    <x v="0"/>
    <n v="220.26"/>
    <n v="28"/>
    <x v="0"/>
    <x v="0"/>
  </r>
  <r>
    <x v="0"/>
    <n v="213.38"/>
    <m/>
    <x v="1"/>
    <x v="0"/>
  </r>
  <r>
    <x v="1"/>
    <n v="78.290000000000006"/>
    <n v="30.8"/>
    <x v="2"/>
    <x v="0"/>
  </r>
  <r>
    <x v="0"/>
    <n v="72.81"/>
    <n v="26.3"/>
    <x v="2"/>
    <x v="1"/>
  </r>
  <r>
    <x v="1"/>
    <n v="204.92"/>
    <n v="39.6"/>
    <x v="2"/>
    <x v="0"/>
  </r>
  <r>
    <x v="0"/>
    <n v="104.9"/>
    <n v="27.4"/>
    <x v="2"/>
    <x v="0"/>
  </r>
  <r>
    <x v="0"/>
    <n v="80.97"/>
    <n v="28.7"/>
    <x v="2"/>
    <x v="0"/>
  </r>
  <r>
    <x v="0"/>
    <n v="90.62"/>
    <n v="22.4"/>
    <x v="1"/>
    <x v="0"/>
  </r>
  <r>
    <x v="0"/>
    <n v="87.17"/>
    <n v="25.1"/>
    <x v="2"/>
    <x v="0"/>
  </r>
  <r>
    <x v="0"/>
    <n v="106.74"/>
    <n v="33"/>
    <x v="0"/>
    <x v="1"/>
  </r>
  <r>
    <x v="0"/>
    <n v="106.69"/>
    <n v="31.2"/>
    <x v="1"/>
    <x v="0"/>
  </r>
  <r>
    <x v="1"/>
    <n v="77.91"/>
    <n v="21.8"/>
    <x v="1"/>
    <x v="0"/>
  </r>
  <r>
    <x v="0"/>
    <n v="75.5"/>
    <n v="24.6"/>
    <x v="2"/>
    <x v="0"/>
  </r>
  <r>
    <x v="0"/>
    <n v="94.29"/>
    <n v="35.200000000000003"/>
    <x v="1"/>
    <x v="0"/>
  </r>
  <r>
    <x v="0"/>
    <n v="70.069999999999993"/>
    <n v="27.6"/>
    <x v="3"/>
    <x v="0"/>
  </r>
  <r>
    <x v="1"/>
    <n v="99.15"/>
    <n v="30.5"/>
    <x v="0"/>
    <x v="0"/>
  </r>
  <r>
    <x v="1"/>
    <n v="85.87"/>
    <n v="24.3"/>
    <x v="1"/>
    <x v="0"/>
  </r>
  <r>
    <x v="0"/>
    <n v="76.099999999999994"/>
    <n v="32.1"/>
    <x v="3"/>
    <x v="0"/>
  </r>
  <r>
    <x v="1"/>
    <n v="94.96"/>
    <n v="21.5"/>
    <x v="2"/>
    <x v="0"/>
  </r>
  <r>
    <x v="1"/>
    <n v="102.35"/>
    <n v="23.6"/>
    <x v="2"/>
    <x v="0"/>
  </r>
  <r>
    <x v="1"/>
    <n v="94.69"/>
    <n v="28.4"/>
    <x v="3"/>
    <x v="0"/>
  </r>
  <r>
    <x v="1"/>
    <n v="86.99"/>
    <n v="37.9"/>
    <x v="2"/>
    <x v="0"/>
  </r>
  <r>
    <x v="0"/>
    <n v="190.7"/>
    <n v="36"/>
    <x v="0"/>
    <x v="0"/>
  </r>
  <r>
    <x v="1"/>
    <n v="80.98"/>
    <n v="29.7"/>
    <x v="0"/>
    <x v="0"/>
  </r>
  <r>
    <x v="1"/>
    <n v="67.989999999999995"/>
    <n v="31.1"/>
    <x v="2"/>
    <x v="0"/>
  </r>
  <r>
    <x v="0"/>
    <n v="229.92"/>
    <n v="25.9"/>
    <x v="3"/>
    <x v="0"/>
  </r>
  <r>
    <x v="1"/>
    <n v="111.33"/>
    <n v="27"/>
    <x v="2"/>
    <x v="0"/>
  </r>
  <r>
    <x v="1"/>
    <n v="206.66"/>
    <n v="21.9"/>
    <x v="3"/>
    <x v="0"/>
  </r>
  <r>
    <x v="1"/>
    <n v="117.03"/>
    <n v="40.299999999999997"/>
    <x v="0"/>
    <x v="0"/>
  </r>
  <r>
    <x v="0"/>
    <n v="89.68"/>
    <n v="34.6"/>
    <x v="1"/>
    <x v="0"/>
  </r>
  <r>
    <x v="1"/>
    <n v="102.97"/>
    <n v="41.9"/>
    <x v="0"/>
    <x v="0"/>
  </r>
  <r>
    <x v="0"/>
    <n v="92.34"/>
    <n v="29.4"/>
    <x v="3"/>
    <x v="0"/>
  </r>
  <r>
    <x v="1"/>
    <n v="202.21"/>
    <m/>
    <x v="2"/>
    <x v="1"/>
  </r>
  <r>
    <x v="0"/>
    <n v="103.28"/>
    <n v="34.299999999999997"/>
    <x v="3"/>
    <x v="0"/>
  </r>
  <r>
    <x v="0"/>
    <n v="260.85000000000002"/>
    <m/>
    <x v="1"/>
    <x v="0"/>
  </r>
  <r>
    <x v="0"/>
    <n v="72.790000000000006"/>
    <n v="23.8"/>
    <x v="3"/>
    <x v="0"/>
  </r>
  <r>
    <x v="1"/>
    <n v="104.3"/>
    <n v="18.5"/>
    <x v="1"/>
    <x v="0"/>
  </r>
  <r>
    <x v="0"/>
    <n v="90.73"/>
    <n v="32.799999999999997"/>
    <x v="3"/>
    <x v="0"/>
  </r>
  <r>
    <x v="0"/>
    <n v="102.91"/>
    <n v="24.7"/>
    <x v="1"/>
    <x v="0"/>
  </r>
  <r>
    <x v="0"/>
    <n v="85.88"/>
    <n v="17.7"/>
    <x v="1"/>
    <x v="0"/>
  </r>
  <r>
    <x v="1"/>
    <n v="100.98"/>
    <n v="19"/>
    <x v="1"/>
    <x v="0"/>
  </r>
  <r>
    <x v="0"/>
    <n v="66.459999999999994"/>
    <n v="39.6"/>
    <x v="0"/>
    <x v="0"/>
  </r>
  <r>
    <x v="1"/>
    <n v="101.25"/>
    <n v="29.4"/>
    <x v="0"/>
    <x v="0"/>
  </r>
  <r>
    <x v="0"/>
    <n v="101.05"/>
    <n v="31.4"/>
    <x v="1"/>
    <x v="0"/>
  </r>
  <r>
    <x v="1"/>
    <n v="96.47"/>
    <n v="19.5"/>
    <x v="1"/>
    <x v="0"/>
  </r>
  <r>
    <x v="1"/>
    <n v="110.69"/>
    <n v="35.6"/>
    <x v="1"/>
    <x v="0"/>
  </r>
  <r>
    <x v="0"/>
    <n v="108.51"/>
    <n v="26.7"/>
    <x v="1"/>
    <x v="0"/>
  </r>
  <r>
    <x v="0"/>
    <n v="89.57"/>
    <n v="18.8"/>
    <x v="1"/>
    <x v="0"/>
  </r>
  <r>
    <x v="1"/>
    <n v="66.06"/>
    <n v="30.1"/>
    <x v="0"/>
    <x v="0"/>
  </r>
  <r>
    <x v="0"/>
    <n v="66.11"/>
    <n v="16.3"/>
    <x v="1"/>
    <x v="0"/>
  </r>
  <r>
    <x v="1"/>
    <n v="181.23"/>
    <n v="32.200000000000003"/>
    <x v="0"/>
    <x v="0"/>
  </r>
  <r>
    <x v="1"/>
    <n v="81.11"/>
    <n v="28.8"/>
    <x v="0"/>
    <x v="0"/>
  </r>
  <r>
    <x v="0"/>
    <n v="92.9"/>
    <n v="30.4"/>
    <x v="3"/>
    <x v="0"/>
  </r>
  <r>
    <x v="0"/>
    <n v="199.42"/>
    <n v="29"/>
    <x v="2"/>
    <x v="0"/>
  </r>
  <r>
    <x v="1"/>
    <n v="77.510000000000005"/>
    <n v="21.9"/>
    <x v="1"/>
    <x v="0"/>
  </r>
  <r>
    <x v="1"/>
    <n v="116.62"/>
    <m/>
    <x v="3"/>
    <x v="0"/>
  </r>
  <r>
    <x v="1"/>
    <n v="103.56"/>
    <n v="25.1"/>
    <x v="1"/>
    <x v="0"/>
  </r>
  <r>
    <x v="0"/>
    <n v="113.05"/>
    <n v="31"/>
    <x v="3"/>
    <x v="0"/>
  </r>
  <r>
    <x v="0"/>
    <n v="184.15"/>
    <m/>
    <x v="1"/>
    <x v="0"/>
  </r>
  <r>
    <x v="1"/>
    <n v="79.66"/>
    <n v="25.1"/>
    <x v="1"/>
    <x v="0"/>
  </r>
  <r>
    <x v="0"/>
    <n v="197.1"/>
    <n v="43.6"/>
    <x v="0"/>
    <x v="0"/>
  </r>
  <r>
    <x v="1"/>
    <n v="85.84"/>
    <n v="16.399999999999999"/>
    <x v="1"/>
    <x v="0"/>
  </r>
  <r>
    <x v="1"/>
    <n v="74.58"/>
    <n v="31.6"/>
    <x v="1"/>
    <x v="0"/>
  </r>
  <r>
    <x v="0"/>
    <n v="83.75"/>
    <n v="18.100000000000001"/>
    <x v="1"/>
    <x v="0"/>
  </r>
  <r>
    <x v="1"/>
    <n v="82.62"/>
    <n v="25.3"/>
    <x v="3"/>
    <x v="0"/>
  </r>
  <r>
    <x v="1"/>
    <n v="108.79"/>
    <n v="21"/>
    <x v="1"/>
    <x v="0"/>
  </r>
  <r>
    <x v="0"/>
    <n v="71.44"/>
    <n v="24.1"/>
    <x v="3"/>
    <x v="0"/>
  </r>
  <r>
    <x v="1"/>
    <n v="184.25"/>
    <n v="27.5"/>
    <x v="2"/>
    <x v="0"/>
  </r>
  <r>
    <x v="1"/>
    <n v="96.15"/>
    <n v="18.7"/>
    <x v="1"/>
    <x v="0"/>
  </r>
  <r>
    <x v="0"/>
    <n v="66.959999999999994"/>
    <n v="26.1"/>
    <x v="2"/>
    <x v="0"/>
  </r>
  <r>
    <x v="1"/>
    <n v="106.43"/>
    <n v="27"/>
    <x v="3"/>
    <x v="0"/>
  </r>
  <r>
    <x v="0"/>
    <n v="76.260000000000005"/>
    <n v="20.5"/>
    <x v="2"/>
    <x v="0"/>
  </r>
  <r>
    <x v="0"/>
    <n v="114.71"/>
    <n v="17.399999999999999"/>
    <x v="1"/>
    <x v="0"/>
  </r>
  <r>
    <x v="1"/>
    <n v="84.09"/>
    <n v="31.1"/>
    <x v="0"/>
    <x v="0"/>
  </r>
  <r>
    <x v="0"/>
    <n v="69.52"/>
    <n v="31.9"/>
    <x v="2"/>
    <x v="0"/>
  </r>
  <r>
    <x v="1"/>
    <n v="69.23"/>
    <n v="28.7"/>
    <x v="3"/>
    <x v="0"/>
  </r>
  <r>
    <x v="1"/>
    <n v="89.61"/>
    <n v="22"/>
    <x v="2"/>
    <x v="0"/>
  </r>
  <r>
    <x v="0"/>
    <n v="91.08"/>
    <n v="27.7"/>
    <x v="2"/>
    <x v="0"/>
  </r>
  <r>
    <x v="1"/>
    <n v="197.28"/>
    <n v="34.5"/>
    <x v="0"/>
    <x v="1"/>
  </r>
  <r>
    <x v="1"/>
    <n v="86.6"/>
    <n v="26.5"/>
    <x v="2"/>
    <x v="0"/>
  </r>
  <r>
    <x v="1"/>
    <n v="85.29"/>
    <n v="27"/>
    <x v="2"/>
    <x v="0"/>
  </r>
  <r>
    <x v="0"/>
    <n v="100.16"/>
    <n v="59.7"/>
    <x v="2"/>
    <x v="0"/>
  </r>
  <r>
    <x v="0"/>
    <n v="105.61"/>
    <n v="27.9"/>
    <x v="1"/>
    <x v="0"/>
  </r>
  <r>
    <x v="1"/>
    <n v="88.83"/>
    <n v="29.1"/>
    <x v="1"/>
    <x v="0"/>
  </r>
  <r>
    <x v="1"/>
    <n v="74.430000000000007"/>
    <m/>
    <x v="1"/>
    <x v="0"/>
  </r>
  <r>
    <x v="1"/>
    <n v="77.95"/>
    <n v="25.1"/>
    <x v="2"/>
    <x v="0"/>
  </r>
  <r>
    <x v="0"/>
    <n v="83.51"/>
    <n v="37.1"/>
    <x v="2"/>
    <x v="0"/>
  </r>
  <r>
    <x v="1"/>
    <n v="239.28"/>
    <n v="35"/>
    <x v="2"/>
    <x v="0"/>
  </r>
  <r>
    <x v="1"/>
    <n v="95.23"/>
    <n v="35.200000000000003"/>
    <x v="3"/>
    <x v="0"/>
  </r>
  <r>
    <x v="1"/>
    <n v="194.75"/>
    <m/>
    <x v="1"/>
    <x v="0"/>
  </r>
  <r>
    <x v="1"/>
    <n v="114.54"/>
    <n v="15.1"/>
    <x v="1"/>
    <x v="0"/>
  </r>
  <r>
    <x v="0"/>
    <n v="75"/>
    <n v="25.7"/>
    <x v="3"/>
    <x v="0"/>
  </r>
  <r>
    <x v="1"/>
    <n v="90.44"/>
    <n v="28.7"/>
    <x v="2"/>
    <x v="0"/>
  </r>
  <r>
    <x v="0"/>
    <n v="213.33"/>
    <n v="31.1"/>
    <x v="0"/>
    <x v="0"/>
  </r>
  <r>
    <x v="0"/>
    <n v="85.82"/>
    <n v="25"/>
    <x v="0"/>
    <x v="0"/>
  </r>
  <r>
    <x v="0"/>
    <n v="87.43"/>
    <n v="55.7"/>
    <x v="1"/>
    <x v="0"/>
  </r>
  <r>
    <x v="0"/>
    <n v="85.57"/>
    <n v="26.8"/>
    <x v="1"/>
    <x v="0"/>
  </r>
  <r>
    <x v="1"/>
    <n v="71.94"/>
    <n v="31.4"/>
    <x v="3"/>
    <x v="0"/>
  </r>
  <r>
    <x v="1"/>
    <n v="103.76"/>
    <n v="15.9"/>
    <x v="1"/>
    <x v="0"/>
  </r>
  <r>
    <x v="1"/>
    <n v="85.06"/>
    <n v="21.6"/>
    <x v="2"/>
    <x v="0"/>
  </r>
  <r>
    <x v="0"/>
    <n v="90.43"/>
    <n v="34.4"/>
    <x v="0"/>
    <x v="0"/>
  </r>
  <r>
    <x v="0"/>
    <n v="103.01"/>
    <n v="33.1"/>
    <x v="2"/>
    <x v="0"/>
  </r>
  <r>
    <x v="0"/>
    <n v="103.45"/>
    <n v="25.1"/>
    <x v="3"/>
    <x v="0"/>
  </r>
  <r>
    <x v="0"/>
    <n v="94.23"/>
    <n v="16.2"/>
    <x v="1"/>
    <x v="0"/>
  </r>
  <r>
    <x v="1"/>
    <n v="86.58"/>
    <n v="34.200000000000003"/>
    <x v="2"/>
    <x v="0"/>
  </r>
  <r>
    <x v="1"/>
    <n v="68.489999999999995"/>
    <n v="33.200000000000003"/>
    <x v="2"/>
    <x v="0"/>
  </r>
  <r>
    <x v="0"/>
    <n v="65.61"/>
    <n v="25.1"/>
    <x v="1"/>
    <x v="0"/>
  </r>
  <r>
    <x v="0"/>
    <n v="56.48"/>
    <n v="39.799999999999997"/>
    <x v="2"/>
    <x v="0"/>
  </r>
  <r>
    <x v="1"/>
    <n v="93.8"/>
    <n v="23.9"/>
    <x v="2"/>
    <x v="0"/>
  </r>
  <r>
    <x v="1"/>
    <n v="78.23"/>
    <n v="34.799999999999997"/>
    <x v="2"/>
    <x v="0"/>
  </r>
  <r>
    <x v="0"/>
    <n v="93.51"/>
    <n v="30.8"/>
    <x v="2"/>
    <x v="0"/>
  </r>
  <r>
    <x v="0"/>
    <n v="90.97"/>
    <n v="32.1"/>
    <x v="1"/>
    <x v="0"/>
  </r>
  <r>
    <x v="0"/>
    <n v="77.760000000000005"/>
    <n v="18.100000000000001"/>
    <x v="1"/>
    <x v="0"/>
  </r>
  <r>
    <x v="1"/>
    <n v="108.08"/>
    <n v="30.6"/>
    <x v="0"/>
    <x v="0"/>
  </r>
  <r>
    <x v="1"/>
    <n v="90.42"/>
    <n v="16.2"/>
    <x v="1"/>
    <x v="0"/>
  </r>
  <r>
    <x v="1"/>
    <n v="217.66"/>
    <n v="28.7"/>
    <x v="0"/>
    <x v="0"/>
  </r>
  <r>
    <x v="0"/>
    <n v="89.83"/>
    <n v="24.7"/>
    <x v="3"/>
    <x v="0"/>
  </r>
  <r>
    <x v="1"/>
    <n v="97.99"/>
    <n v="32.299999999999997"/>
    <x v="3"/>
    <x v="0"/>
  </r>
  <r>
    <x v="0"/>
    <n v="187.47"/>
    <n v="34.200000000000003"/>
    <x v="2"/>
    <x v="0"/>
  </r>
  <r>
    <x v="0"/>
    <n v="124.35"/>
    <n v="32.700000000000003"/>
    <x v="1"/>
    <x v="0"/>
  </r>
  <r>
    <x v="1"/>
    <n v="104.79"/>
    <n v="24.1"/>
    <x v="1"/>
    <x v="0"/>
  </r>
  <r>
    <x v="0"/>
    <n v="113.08"/>
    <n v="41.8"/>
    <x v="1"/>
    <x v="0"/>
  </r>
  <r>
    <x v="1"/>
    <n v="131.43"/>
    <n v="17.7"/>
    <x v="1"/>
    <x v="0"/>
  </r>
  <r>
    <x v="0"/>
    <n v="69.180000000000007"/>
    <n v="35.700000000000003"/>
    <x v="3"/>
    <x v="0"/>
  </r>
  <r>
    <x v="0"/>
    <n v="115.07"/>
    <n v="36.9"/>
    <x v="2"/>
    <x v="0"/>
  </r>
  <r>
    <x v="0"/>
    <n v="222.85"/>
    <n v="29.4"/>
    <x v="0"/>
    <x v="0"/>
  </r>
  <r>
    <x v="1"/>
    <n v="230.59"/>
    <n v="23.2"/>
    <x v="0"/>
    <x v="0"/>
  </r>
  <r>
    <x v="0"/>
    <n v="88.24"/>
    <n v="32.6"/>
    <x v="1"/>
    <x v="0"/>
  </r>
  <r>
    <x v="0"/>
    <n v="81.94"/>
    <n v="27.7"/>
    <x v="3"/>
    <x v="0"/>
  </r>
  <r>
    <x v="0"/>
    <n v="72.290000000000006"/>
    <n v="22.2"/>
    <x v="1"/>
    <x v="0"/>
  </r>
  <r>
    <x v="1"/>
    <n v="117.98"/>
    <n v="30.9"/>
    <x v="3"/>
    <x v="0"/>
  </r>
  <r>
    <x v="1"/>
    <n v="83.79"/>
    <n v="25.5"/>
    <x v="3"/>
    <x v="0"/>
  </r>
  <r>
    <x v="0"/>
    <n v="82.81"/>
    <n v="23.9"/>
    <x v="2"/>
    <x v="0"/>
  </r>
  <r>
    <x v="0"/>
    <n v="88.83"/>
    <n v="40.299999999999997"/>
    <x v="3"/>
    <x v="0"/>
  </r>
  <r>
    <x v="1"/>
    <n v="97.08"/>
    <n v="31.7"/>
    <x v="1"/>
    <x v="0"/>
  </r>
  <r>
    <x v="1"/>
    <n v="112.02"/>
    <n v="20.9"/>
    <x v="1"/>
    <x v="0"/>
  </r>
  <r>
    <x v="1"/>
    <n v="103"/>
    <n v="31.9"/>
    <x v="1"/>
    <x v="0"/>
  </r>
  <r>
    <x v="0"/>
    <n v="94.76"/>
    <n v="26"/>
    <x v="0"/>
    <x v="0"/>
  </r>
  <r>
    <x v="1"/>
    <n v="74.81"/>
    <n v="39.700000000000003"/>
    <x v="3"/>
    <x v="0"/>
  </r>
  <r>
    <x v="1"/>
    <n v="79.819999999999993"/>
    <n v="26.1"/>
    <x v="1"/>
    <x v="0"/>
  </r>
  <r>
    <x v="0"/>
    <n v="92.95"/>
    <n v="41"/>
    <x v="2"/>
    <x v="0"/>
  </r>
  <r>
    <x v="1"/>
    <n v="99.87"/>
    <m/>
    <x v="0"/>
    <x v="0"/>
  </r>
  <r>
    <x v="0"/>
    <n v="222.21"/>
    <n v="41.1"/>
    <x v="3"/>
    <x v="0"/>
  </r>
  <r>
    <x v="1"/>
    <n v="93.72"/>
    <n v="31.4"/>
    <x v="2"/>
    <x v="0"/>
  </r>
  <r>
    <x v="0"/>
    <n v="187.52"/>
    <n v="57.7"/>
    <x v="2"/>
    <x v="0"/>
  </r>
  <r>
    <x v="0"/>
    <n v="160.94"/>
    <n v="26.7"/>
    <x v="3"/>
    <x v="0"/>
  </r>
  <r>
    <x v="1"/>
    <n v="215.64"/>
    <n v="26.7"/>
    <x v="0"/>
    <x v="0"/>
  </r>
  <r>
    <x v="0"/>
    <n v="112.11"/>
    <n v="20.100000000000001"/>
    <x v="1"/>
    <x v="0"/>
  </r>
  <r>
    <x v="0"/>
    <n v="111.81"/>
    <n v="19.8"/>
    <x v="0"/>
    <x v="0"/>
  </r>
  <r>
    <x v="1"/>
    <n v="65.88"/>
    <n v="23.7"/>
    <x v="1"/>
    <x v="0"/>
  </r>
  <r>
    <x v="0"/>
    <n v="78.3"/>
    <n v="31"/>
    <x v="1"/>
    <x v="0"/>
  </r>
  <r>
    <x v="0"/>
    <n v="231.19"/>
    <n v="31.6"/>
    <x v="0"/>
    <x v="0"/>
  </r>
  <r>
    <x v="1"/>
    <n v="201.96"/>
    <n v="30.1"/>
    <x v="1"/>
    <x v="0"/>
  </r>
  <r>
    <x v="0"/>
    <n v="79.540000000000006"/>
    <n v="28.1"/>
    <x v="1"/>
    <x v="0"/>
  </r>
  <r>
    <x v="1"/>
    <n v="119.9"/>
    <n v="37.6"/>
    <x v="2"/>
    <x v="0"/>
  </r>
  <r>
    <x v="0"/>
    <n v="104.64"/>
    <n v="24.9"/>
    <x v="1"/>
    <x v="0"/>
  </r>
  <r>
    <x v="1"/>
    <n v="85.37"/>
    <n v="33"/>
    <x v="2"/>
    <x v="0"/>
  </r>
  <r>
    <x v="1"/>
    <n v="87.69"/>
    <n v="26.2"/>
    <x v="0"/>
    <x v="0"/>
  </r>
  <r>
    <x v="0"/>
    <n v="72.88"/>
    <n v="26.5"/>
    <x v="2"/>
    <x v="0"/>
  </r>
  <r>
    <x v="1"/>
    <n v="216.94"/>
    <n v="30.9"/>
    <x v="2"/>
    <x v="1"/>
  </r>
  <r>
    <x v="1"/>
    <n v="96.25"/>
    <n v="23.3"/>
    <x v="0"/>
    <x v="0"/>
  </r>
  <r>
    <x v="1"/>
    <n v="97.68"/>
    <n v="47.1"/>
    <x v="0"/>
    <x v="0"/>
  </r>
  <r>
    <x v="1"/>
    <n v="190.14"/>
    <n v="36.5"/>
    <x v="2"/>
    <x v="1"/>
  </r>
  <r>
    <x v="1"/>
    <n v="85.16"/>
    <n v="20.2"/>
    <x v="1"/>
    <x v="0"/>
  </r>
  <r>
    <x v="0"/>
    <n v="83.34"/>
    <n v="49.3"/>
    <x v="2"/>
    <x v="0"/>
  </r>
  <r>
    <x v="1"/>
    <n v="106.73"/>
    <n v="25.1"/>
    <x v="2"/>
    <x v="0"/>
  </r>
  <r>
    <x v="0"/>
    <n v="68.239999999999995"/>
    <n v="33.1"/>
    <x v="0"/>
    <x v="0"/>
  </r>
  <r>
    <x v="1"/>
    <n v="91.21"/>
    <n v="28.1"/>
    <x v="0"/>
    <x v="0"/>
  </r>
  <r>
    <x v="0"/>
    <n v="98.41"/>
    <n v="32.1"/>
    <x v="2"/>
    <x v="0"/>
  </r>
  <r>
    <x v="1"/>
    <n v="78.040000000000006"/>
    <n v="37.9"/>
    <x v="2"/>
    <x v="0"/>
  </r>
  <r>
    <x v="1"/>
    <n v="106.85"/>
    <n v="40.1"/>
    <x v="2"/>
    <x v="0"/>
  </r>
  <r>
    <x v="1"/>
    <n v="82.44"/>
    <n v="34.5"/>
    <x v="2"/>
    <x v="0"/>
  </r>
  <r>
    <x v="1"/>
    <n v="100.39"/>
    <n v="37"/>
    <x v="2"/>
    <x v="0"/>
  </r>
  <r>
    <x v="1"/>
    <n v="96.78"/>
    <n v="24.6"/>
    <x v="3"/>
    <x v="0"/>
  </r>
  <r>
    <x v="0"/>
    <n v="83.28"/>
    <n v="20"/>
    <x v="1"/>
    <x v="0"/>
  </r>
  <r>
    <x v="0"/>
    <n v="113.85"/>
    <n v="22.9"/>
    <x v="1"/>
    <x v="0"/>
  </r>
  <r>
    <x v="1"/>
    <n v="96.77"/>
    <n v="30.3"/>
    <x v="0"/>
    <x v="0"/>
  </r>
  <r>
    <x v="0"/>
    <n v="82.34"/>
    <n v="31.6"/>
    <x v="1"/>
    <x v="0"/>
  </r>
  <r>
    <x v="0"/>
    <n v="200.16"/>
    <n v="33.1"/>
    <x v="2"/>
    <x v="0"/>
  </r>
  <r>
    <x v="0"/>
    <n v="200.68"/>
    <n v="25.8"/>
    <x v="1"/>
    <x v="0"/>
  </r>
  <r>
    <x v="1"/>
    <n v="100.8"/>
    <n v="45.9"/>
    <x v="2"/>
    <x v="0"/>
  </r>
  <r>
    <x v="0"/>
    <n v="202.51"/>
    <n v="30.8"/>
    <x v="0"/>
    <x v="0"/>
  </r>
  <r>
    <x v="0"/>
    <n v="101.93"/>
    <n v="34"/>
    <x v="1"/>
    <x v="0"/>
  </r>
  <r>
    <x v="1"/>
    <n v="86.53"/>
    <n v="20.8"/>
    <x v="2"/>
    <x v="0"/>
  </r>
  <r>
    <x v="0"/>
    <n v="101.26"/>
    <n v="33.799999999999997"/>
    <x v="1"/>
    <x v="0"/>
  </r>
  <r>
    <x v="1"/>
    <n v="86.06"/>
    <n v="34.799999999999997"/>
    <x v="2"/>
    <x v="0"/>
  </r>
  <r>
    <x v="0"/>
    <n v="187.22"/>
    <n v="29.7"/>
    <x v="1"/>
    <x v="0"/>
  </r>
  <r>
    <x v="0"/>
    <n v="94.34"/>
    <n v="30.2"/>
    <x v="0"/>
    <x v="0"/>
  </r>
  <r>
    <x v="1"/>
    <n v="70.09"/>
    <n v="27.4"/>
    <x v="2"/>
    <x v="1"/>
  </r>
  <r>
    <x v="0"/>
    <n v="78.98"/>
    <n v="15.1"/>
    <x v="1"/>
    <x v="0"/>
  </r>
  <r>
    <x v="0"/>
    <n v="75.92"/>
    <n v="22.8"/>
    <x v="2"/>
    <x v="0"/>
  </r>
  <r>
    <x v="1"/>
    <n v="107.11"/>
    <m/>
    <x v="3"/>
    <x v="0"/>
  </r>
  <r>
    <x v="1"/>
    <n v="178.29"/>
    <n v="36.1"/>
    <x v="2"/>
    <x v="0"/>
  </r>
  <r>
    <x v="0"/>
    <n v="90.46"/>
    <n v="22.5"/>
    <x v="1"/>
    <x v="0"/>
  </r>
  <r>
    <x v="1"/>
    <n v="79.87"/>
    <n v="30.9"/>
    <x v="2"/>
    <x v="0"/>
  </r>
  <r>
    <x v="0"/>
    <n v="110.33"/>
    <n v="20.399999999999999"/>
    <x v="1"/>
    <x v="0"/>
  </r>
  <r>
    <x v="1"/>
    <n v="104.7"/>
    <n v="21"/>
    <x v="0"/>
    <x v="0"/>
  </r>
  <r>
    <x v="1"/>
    <n v="86.19"/>
    <n v="26.2"/>
    <x v="2"/>
    <x v="0"/>
  </r>
  <r>
    <x v="1"/>
    <n v="72.28"/>
    <n v="19"/>
    <x v="1"/>
    <x v="0"/>
  </r>
  <r>
    <x v="1"/>
    <n v="236.14"/>
    <n v="43.1"/>
    <x v="1"/>
    <x v="0"/>
  </r>
  <r>
    <x v="1"/>
    <n v="88.13"/>
    <n v="32.799999999999997"/>
    <x v="2"/>
    <x v="0"/>
  </r>
  <r>
    <x v="1"/>
    <n v="81.099999999999994"/>
    <n v="24.8"/>
    <x v="2"/>
    <x v="0"/>
  </r>
  <r>
    <x v="1"/>
    <n v="95.49"/>
    <n v="31.6"/>
    <x v="1"/>
    <x v="0"/>
  </r>
  <r>
    <x v="1"/>
    <n v="83.13"/>
    <n v="32"/>
    <x v="3"/>
    <x v="0"/>
  </r>
  <r>
    <x v="0"/>
    <n v="88.78"/>
    <n v="35.799999999999997"/>
    <x v="3"/>
    <x v="0"/>
  </r>
  <r>
    <x v="1"/>
    <n v="88.39"/>
    <n v="19.7"/>
    <x v="1"/>
    <x v="0"/>
  </r>
  <r>
    <x v="1"/>
    <n v="209.26"/>
    <n v="38.1"/>
    <x v="0"/>
    <x v="0"/>
  </r>
  <r>
    <x v="1"/>
    <n v="110.23"/>
    <n v="39.1"/>
    <x v="1"/>
    <x v="0"/>
  </r>
  <r>
    <x v="1"/>
    <n v="86.95"/>
    <n v="25"/>
    <x v="0"/>
    <x v="0"/>
  </r>
  <r>
    <x v="0"/>
    <n v="97.39"/>
    <n v="22.8"/>
    <x v="2"/>
    <x v="0"/>
  </r>
  <r>
    <x v="1"/>
    <n v="102.13"/>
    <n v="32.299999999999997"/>
    <x v="2"/>
    <x v="0"/>
  </r>
  <r>
    <x v="1"/>
    <n v="117.63"/>
    <n v="26.2"/>
    <x v="2"/>
    <x v="0"/>
  </r>
  <r>
    <x v="1"/>
    <n v="197.36"/>
    <n v="27.4"/>
    <x v="1"/>
    <x v="0"/>
  </r>
  <r>
    <x v="1"/>
    <n v="102.47"/>
    <n v="29.3"/>
    <x v="0"/>
    <x v="0"/>
  </r>
  <r>
    <x v="0"/>
    <n v="82.38"/>
    <n v="24.3"/>
    <x v="1"/>
    <x v="0"/>
  </r>
  <r>
    <x v="0"/>
    <n v="101.57"/>
    <n v="24.3"/>
    <x v="3"/>
    <x v="0"/>
  </r>
  <r>
    <x v="0"/>
    <n v="106.68"/>
    <n v="30.8"/>
    <x v="2"/>
    <x v="0"/>
  </r>
  <r>
    <x v="1"/>
    <n v="74.91"/>
    <n v="37.5"/>
    <x v="2"/>
    <x v="0"/>
  </r>
  <r>
    <x v="1"/>
    <n v="108.68"/>
    <n v="32.700000000000003"/>
    <x v="2"/>
    <x v="0"/>
  </r>
  <r>
    <x v="1"/>
    <n v="77.42"/>
    <n v="24.8"/>
    <x v="2"/>
    <x v="0"/>
  </r>
  <r>
    <x v="0"/>
    <n v="83.15"/>
    <n v="32.1"/>
    <x v="1"/>
    <x v="0"/>
  </r>
  <r>
    <x v="0"/>
    <n v="84.12"/>
    <n v="25.1"/>
    <x v="0"/>
    <x v="0"/>
  </r>
  <r>
    <x v="0"/>
    <n v="73.81"/>
    <n v="19.8"/>
    <x v="1"/>
    <x v="0"/>
  </r>
  <r>
    <x v="0"/>
    <n v="92.73"/>
    <n v="27.7"/>
    <x v="2"/>
    <x v="0"/>
  </r>
  <r>
    <x v="0"/>
    <n v="103.48"/>
    <n v="29.1"/>
    <x v="3"/>
    <x v="0"/>
  </r>
  <r>
    <x v="0"/>
    <n v="85.12"/>
    <n v="36.299999999999997"/>
    <x v="0"/>
    <x v="0"/>
  </r>
  <r>
    <x v="1"/>
    <n v="79.59"/>
    <n v="28.4"/>
    <x v="1"/>
    <x v="0"/>
  </r>
  <r>
    <x v="0"/>
    <n v="91.98"/>
    <n v="16.399999999999999"/>
    <x v="1"/>
    <x v="0"/>
  </r>
  <r>
    <x v="1"/>
    <n v="203.04"/>
    <n v="33.6"/>
    <x v="2"/>
    <x v="0"/>
  </r>
  <r>
    <x v="0"/>
    <n v="86.96"/>
    <n v="32.6"/>
    <x v="2"/>
    <x v="0"/>
  </r>
  <r>
    <x v="0"/>
    <n v="88.54"/>
    <n v="17.5"/>
    <x v="1"/>
    <x v="0"/>
  </r>
  <r>
    <x v="0"/>
    <n v="84.1"/>
    <n v="19.3"/>
    <x v="1"/>
    <x v="0"/>
  </r>
  <r>
    <x v="0"/>
    <n v="247.48"/>
    <n v="33.5"/>
    <x v="3"/>
    <x v="0"/>
  </r>
  <r>
    <x v="0"/>
    <n v="191.15"/>
    <m/>
    <x v="3"/>
    <x v="0"/>
  </r>
  <r>
    <x v="1"/>
    <n v="90.69"/>
    <n v="18.600000000000001"/>
    <x v="1"/>
    <x v="0"/>
  </r>
  <r>
    <x v="0"/>
    <n v="79.81"/>
    <n v="26.4"/>
    <x v="2"/>
    <x v="0"/>
  </r>
  <r>
    <x v="0"/>
    <n v="94.26"/>
    <n v="23.7"/>
    <x v="1"/>
    <x v="0"/>
  </r>
  <r>
    <x v="1"/>
    <n v="100.09"/>
    <n v="30.5"/>
    <x v="1"/>
    <x v="0"/>
  </r>
  <r>
    <x v="1"/>
    <n v="86.84"/>
    <n v="18.3"/>
    <x v="1"/>
    <x v="0"/>
  </r>
  <r>
    <x v="1"/>
    <n v="64.14"/>
    <n v="29.4"/>
    <x v="2"/>
    <x v="1"/>
  </r>
  <r>
    <x v="1"/>
    <n v="85.17"/>
    <n v="28.7"/>
    <x v="3"/>
    <x v="0"/>
  </r>
  <r>
    <x v="1"/>
    <n v="100.52"/>
    <n v="17.2"/>
    <x v="1"/>
    <x v="0"/>
  </r>
  <r>
    <x v="0"/>
    <n v="252.72"/>
    <n v="30.5"/>
    <x v="0"/>
    <x v="1"/>
  </r>
  <r>
    <x v="0"/>
    <n v="93.55"/>
    <n v="23.3"/>
    <x v="1"/>
    <x v="0"/>
  </r>
  <r>
    <x v="1"/>
    <n v="73.069999999999993"/>
    <n v="26.8"/>
    <x v="3"/>
    <x v="0"/>
  </r>
  <r>
    <x v="1"/>
    <n v="93.6"/>
    <m/>
    <x v="2"/>
    <x v="0"/>
  </r>
  <r>
    <x v="0"/>
    <n v="67.5"/>
    <n v="27.7"/>
    <x v="3"/>
    <x v="0"/>
  </r>
  <r>
    <x v="1"/>
    <n v="109.12"/>
    <n v="18.899999999999999"/>
    <x v="1"/>
    <x v="0"/>
  </r>
  <r>
    <x v="0"/>
    <n v="78.180000000000007"/>
    <n v="30.8"/>
    <x v="2"/>
    <x v="1"/>
  </r>
  <r>
    <x v="0"/>
    <n v="91.23"/>
    <m/>
    <x v="3"/>
    <x v="0"/>
  </r>
  <r>
    <x v="0"/>
    <n v="92.08"/>
    <n v="28.4"/>
    <x v="3"/>
    <x v="0"/>
  </r>
  <r>
    <x v="1"/>
    <n v="111.02"/>
    <n v="20.5"/>
    <x v="1"/>
    <x v="0"/>
  </r>
  <r>
    <x v="1"/>
    <n v="229.94"/>
    <n v="23.5"/>
    <x v="2"/>
    <x v="0"/>
  </r>
  <r>
    <x v="0"/>
    <n v="72.760000000000005"/>
    <n v="18.8"/>
    <x v="1"/>
    <x v="0"/>
  </r>
  <r>
    <x v="0"/>
    <n v="167.13"/>
    <m/>
    <x v="1"/>
    <x v="1"/>
  </r>
  <r>
    <x v="0"/>
    <n v="70.3"/>
    <n v="25.8"/>
    <x v="3"/>
    <x v="1"/>
  </r>
  <r>
    <x v="0"/>
    <n v="206.98"/>
    <n v="36.799999999999997"/>
    <x v="3"/>
    <x v="0"/>
  </r>
  <r>
    <x v="1"/>
    <n v="91.58"/>
    <n v="15.8"/>
    <x v="1"/>
    <x v="0"/>
  </r>
  <r>
    <x v="0"/>
    <n v="80.08"/>
    <n v="16.399999999999999"/>
    <x v="1"/>
    <x v="0"/>
  </r>
  <r>
    <x v="0"/>
    <n v="92.27"/>
    <n v="35.200000000000003"/>
    <x v="0"/>
    <x v="0"/>
  </r>
  <r>
    <x v="1"/>
    <n v="95.49"/>
    <n v="40.200000000000003"/>
    <x v="3"/>
    <x v="0"/>
  </r>
  <r>
    <x v="1"/>
    <n v="97.04"/>
    <n v="26.9"/>
    <x v="3"/>
    <x v="0"/>
  </r>
  <r>
    <x v="1"/>
    <n v="99.76"/>
    <n v="33.4"/>
    <x v="0"/>
    <x v="0"/>
  </r>
  <r>
    <x v="0"/>
    <n v="80.86"/>
    <n v="27.5"/>
    <x v="1"/>
    <x v="0"/>
  </r>
  <r>
    <x v="1"/>
    <n v="80.63"/>
    <n v="28.2"/>
    <x v="3"/>
    <x v="0"/>
  </r>
  <r>
    <x v="1"/>
    <n v="91.85"/>
    <n v="31.8"/>
    <x v="0"/>
    <x v="0"/>
  </r>
  <r>
    <x v="0"/>
    <n v="103.44"/>
    <n v="28"/>
    <x v="2"/>
    <x v="0"/>
  </r>
  <r>
    <x v="0"/>
    <n v="195.23"/>
    <n v="28.3"/>
    <x v="3"/>
    <x v="1"/>
  </r>
  <r>
    <x v="0"/>
    <n v="199.96"/>
    <n v="28.6"/>
    <x v="2"/>
    <x v="0"/>
  </r>
  <r>
    <x v="0"/>
    <n v="92.11"/>
    <m/>
    <x v="2"/>
    <x v="0"/>
  </r>
  <r>
    <x v="0"/>
    <n v="175.74"/>
    <n v="45.4"/>
    <x v="1"/>
    <x v="0"/>
  </r>
  <r>
    <x v="0"/>
    <n v="83.14"/>
    <n v="23.7"/>
    <x v="2"/>
    <x v="0"/>
  </r>
  <r>
    <x v="0"/>
    <n v="108.12"/>
    <n v="22.2"/>
    <x v="1"/>
    <x v="0"/>
  </r>
  <r>
    <x v="1"/>
    <n v="134.80000000000001"/>
    <n v="33.6"/>
    <x v="1"/>
    <x v="1"/>
  </r>
  <r>
    <x v="1"/>
    <n v="70.33"/>
    <n v="16.899999999999999"/>
    <x v="1"/>
    <x v="0"/>
  </r>
  <r>
    <x v="1"/>
    <n v="83.59"/>
    <n v="24.1"/>
    <x v="2"/>
    <x v="0"/>
  </r>
  <r>
    <x v="1"/>
    <n v="98.67"/>
    <n v="17.5"/>
    <x v="1"/>
    <x v="0"/>
  </r>
  <r>
    <x v="1"/>
    <n v="68.349999999999994"/>
    <n v="34.1"/>
    <x v="2"/>
    <x v="0"/>
  </r>
  <r>
    <x v="0"/>
    <n v="95.1"/>
    <n v="24.3"/>
    <x v="0"/>
    <x v="0"/>
  </r>
  <r>
    <x v="1"/>
    <n v="83.86"/>
    <n v="19.5"/>
    <x v="2"/>
    <x v="0"/>
  </r>
  <r>
    <x v="1"/>
    <n v="74.36"/>
    <n v="27.3"/>
    <x v="2"/>
    <x v="0"/>
  </r>
  <r>
    <x v="1"/>
    <n v="88.5"/>
    <n v="32.6"/>
    <x v="0"/>
    <x v="0"/>
  </r>
  <r>
    <x v="1"/>
    <n v="92.86"/>
    <n v="23.2"/>
    <x v="2"/>
    <x v="0"/>
  </r>
  <r>
    <x v="1"/>
    <n v="90.06"/>
    <n v="29.8"/>
    <x v="1"/>
    <x v="0"/>
  </r>
  <r>
    <x v="0"/>
    <n v="92.23"/>
    <n v="32.799999999999997"/>
    <x v="2"/>
    <x v="0"/>
  </r>
  <r>
    <x v="0"/>
    <n v="104.34"/>
    <n v="30.3"/>
    <x v="1"/>
    <x v="0"/>
  </r>
  <r>
    <x v="0"/>
    <n v="113.86"/>
    <n v="36.4"/>
    <x v="2"/>
    <x v="0"/>
  </r>
  <r>
    <x v="0"/>
    <n v="94.68"/>
    <n v="33.6"/>
    <x v="1"/>
    <x v="0"/>
  </r>
  <r>
    <x v="0"/>
    <n v="82.93"/>
    <n v="29.4"/>
    <x v="0"/>
    <x v="0"/>
  </r>
  <r>
    <x v="0"/>
    <n v="87.96"/>
    <n v="39.200000000000003"/>
    <x v="2"/>
    <x v="0"/>
  </r>
  <r>
    <x v="0"/>
    <n v="85.54"/>
    <n v="32.200000000000003"/>
    <x v="3"/>
    <x v="0"/>
  </r>
  <r>
    <x v="0"/>
    <n v="94.65"/>
    <n v="25.3"/>
    <x v="0"/>
    <x v="0"/>
  </r>
  <r>
    <x v="0"/>
    <n v="90.95"/>
    <n v="24.6"/>
    <x v="3"/>
    <x v="0"/>
  </r>
  <r>
    <x v="1"/>
    <n v="216.19"/>
    <n v="30.3"/>
    <x v="0"/>
    <x v="0"/>
  </r>
  <r>
    <x v="1"/>
    <n v="82.44"/>
    <n v="32.6"/>
    <x v="1"/>
    <x v="0"/>
  </r>
  <r>
    <x v="1"/>
    <n v="95.12"/>
    <n v="18"/>
    <x v="1"/>
    <x v="0"/>
  </r>
  <r>
    <x v="1"/>
    <n v="82.13"/>
    <n v="28.5"/>
    <x v="2"/>
    <x v="0"/>
  </r>
  <r>
    <x v="0"/>
    <n v="103.51"/>
    <n v="35.9"/>
    <x v="2"/>
    <x v="0"/>
  </r>
  <r>
    <x v="1"/>
    <n v="94.24"/>
    <n v="30.2"/>
    <x v="1"/>
    <x v="0"/>
  </r>
  <r>
    <x v="0"/>
    <n v="93.79"/>
    <n v="27.2"/>
    <x v="2"/>
    <x v="0"/>
  </r>
  <r>
    <x v="0"/>
    <n v="87.16"/>
    <n v="30.4"/>
    <x v="0"/>
    <x v="0"/>
  </r>
  <r>
    <x v="1"/>
    <n v="115.47"/>
    <n v="22.6"/>
    <x v="1"/>
    <x v="0"/>
  </r>
  <r>
    <x v="0"/>
    <n v="81.05"/>
    <n v="30.3"/>
    <x v="1"/>
    <x v="0"/>
  </r>
  <r>
    <x v="0"/>
    <n v="93.24"/>
    <n v="31.9"/>
    <x v="1"/>
    <x v="0"/>
  </r>
  <r>
    <x v="1"/>
    <n v="93.76"/>
    <n v="24"/>
    <x v="0"/>
    <x v="0"/>
  </r>
  <r>
    <x v="1"/>
    <n v="221.43"/>
    <n v="32.5"/>
    <x v="1"/>
    <x v="0"/>
  </r>
  <r>
    <x v="1"/>
    <n v="95.62"/>
    <n v="29.5"/>
    <x v="3"/>
    <x v="0"/>
  </r>
  <r>
    <x v="1"/>
    <n v="205.5"/>
    <n v="24.2"/>
    <x v="2"/>
    <x v="0"/>
  </r>
  <r>
    <x v="0"/>
    <n v="106.23"/>
    <m/>
    <x v="0"/>
    <x v="0"/>
  </r>
  <r>
    <x v="1"/>
    <n v="189.82"/>
    <n v="28.8"/>
    <x v="0"/>
    <x v="0"/>
  </r>
  <r>
    <x v="0"/>
    <n v="72.959999999999994"/>
    <n v="37.700000000000003"/>
    <x v="3"/>
    <x v="0"/>
  </r>
  <r>
    <x v="1"/>
    <n v="89.24"/>
    <n v="16.7"/>
    <x v="1"/>
    <x v="0"/>
  </r>
  <r>
    <x v="0"/>
    <n v="122.1"/>
    <n v="23.6"/>
    <x v="3"/>
    <x v="0"/>
  </r>
  <r>
    <x v="0"/>
    <n v="92.17"/>
    <n v="19.5"/>
    <x v="1"/>
    <x v="0"/>
  </r>
  <r>
    <x v="0"/>
    <n v="214.51"/>
    <n v="24"/>
    <x v="0"/>
    <x v="0"/>
  </r>
  <r>
    <x v="0"/>
    <n v="92.23"/>
    <n v="16.7"/>
    <x v="1"/>
    <x v="0"/>
  </r>
  <r>
    <x v="1"/>
    <n v="73.760000000000005"/>
    <n v="37.4"/>
    <x v="2"/>
    <x v="0"/>
  </r>
  <r>
    <x v="1"/>
    <n v="79.05"/>
    <n v="17.899999999999999"/>
    <x v="1"/>
    <x v="0"/>
  </r>
  <r>
    <x v="0"/>
    <n v="111.1"/>
    <n v="26.6"/>
    <x v="2"/>
    <x v="0"/>
  </r>
  <r>
    <x v="1"/>
    <n v="96.91"/>
    <n v="20.399999999999999"/>
    <x v="1"/>
    <x v="0"/>
  </r>
  <r>
    <x v="1"/>
    <n v="82.39"/>
    <n v="31.8"/>
    <x v="1"/>
    <x v="0"/>
  </r>
  <r>
    <x v="1"/>
    <n v="83.16"/>
    <n v="28.3"/>
    <x v="2"/>
    <x v="0"/>
  </r>
  <r>
    <x v="1"/>
    <n v="125.89"/>
    <n v="21.3"/>
    <x v="2"/>
    <x v="0"/>
  </r>
  <r>
    <x v="0"/>
    <n v="85.82"/>
    <n v="27.8"/>
    <x v="2"/>
    <x v="0"/>
  </r>
  <r>
    <x v="1"/>
    <n v="106.22"/>
    <n v="16.7"/>
    <x v="1"/>
    <x v="0"/>
  </r>
  <r>
    <x v="1"/>
    <n v="102.58"/>
    <n v="30.8"/>
    <x v="2"/>
    <x v="0"/>
  </r>
  <r>
    <x v="0"/>
    <n v="73.239999999999995"/>
    <n v="34.9"/>
    <x v="2"/>
    <x v="0"/>
  </r>
  <r>
    <x v="0"/>
    <n v="86.46"/>
    <n v="30.5"/>
    <x v="1"/>
    <x v="0"/>
  </r>
  <r>
    <x v="0"/>
    <n v="74.86"/>
    <n v="28.4"/>
    <x v="2"/>
    <x v="0"/>
  </r>
  <r>
    <x v="1"/>
    <n v="96.06"/>
    <n v="30.3"/>
    <x v="1"/>
    <x v="0"/>
  </r>
  <r>
    <x v="0"/>
    <n v="140.1"/>
    <n v="29.9"/>
    <x v="0"/>
    <x v="1"/>
  </r>
  <r>
    <x v="1"/>
    <n v="186.95"/>
    <n v="33.299999999999997"/>
    <x v="2"/>
    <x v="0"/>
  </r>
  <r>
    <x v="0"/>
    <n v="79.16"/>
    <n v="20.2"/>
    <x v="1"/>
    <x v="0"/>
  </r>
  <r>
    <x v="0"/>
    <n v="78.680000000000007"/>
    <n v="29.5"/>
    <x v="2"/>
    <x v="0"/>
  </r>
  <r>
    <x v="0"/>
    <n v="76.510000000000005"/>
    <n v="29.8"/>
    <x v="2"/>
    <x v="0"/>
  </r>
  <r>
    <x v="1"/>
    <n v="74.900000000000006"/>
    <n v="22.2"/>
    <x v="2"/>
    <x v="1"/>
  </r>
  <r>
    <x v="1"/>
    <n v="107.02"/>
    <m/>
    <x v="1"/>
    <x v="0"/>
  </r>
  <r>
    <x v="1"/>
    <n v="217.71"/>
    <m/>
    <x v="0"/>
    <x v="0"/>
  </r>
  <r>
    <x v="0"/>
    <n v="75.64"/>
    <n v="24.4"/>
    <x v="2"/>
    <x v="0"/>
  </r>
  <r>
    <x v="1"/>
    <n v="95.47"/>
    <n v="26"/>
    <x v="3"/>
    <x v="0"/>
  </r>
  <r>
    <x v="1"/>
    <n v="198.24"/>
    <n v="38.1"/>
    <x v="2"/>
    <x v="0"/>
  </r>
  <r>
    <x v="1"/>
    <n v="89.22"/>
    <n v="53.8"/>
    <x v="1"/>
    <x v="0"/>
  </r>
  <r>
    <x v="0"/>
    <n v="96.37"/>
    <n v="30.7"/>
    <x v="0"/>
    <x v="0"/>
  </r>
  <r>
    <x v="0"/>
    <n v="68.8"/>
    <m/>
    <x v="1"/>
    <x v="0"/>
  </r>
  <r>
    <x v="0"/>
    <n v="103.92"/>
    <n v="24.1"/>
    <x v="1"/>
    <x v="0"/>
  </r>
  <r>
    <x v="0"/>
    <n v="191.61"/>
    <n v="37.5"/>
    <x v="3"/>
    <x v="1"/>
  </r>
  <r>
    <x v="0"/>
    <n v="217.74"/>
    <n v="25.5"/>
    <x v="1"/>
    <x v="0"/>
  </r>
  <r>
    <x v="0"/>
    <n v="92.59"/>
    <n v="36.6"/>
    <x v="2"/>
    <x v="0"/>
  </r>
  <r>
    <x v="0"/>
    <n v="85.27"/>
    <n v="25.8"/>
    <x v="1"/>
    <x v="0"/>
  </r>
  <r>
    <x v="0"/>
    <n v="87.77"/>
    <n v="30.8"/>
    <x v="1"/>
    <x v="0"/>
  </r>
  <r>
    <x v="1"/>
    <n v="215.81"/>
    <n v="58.1"/>
    <x v="2"/>
    <x v="0"/>
  </r>
  <r>
    <x v="0"/>
    <n v="81.88"/>
    <n v="18"/>
    <x v="1"/>
    <x v="0"/>
  </r>
  <r>
    <x v="0"/>
    <n v="91.89"/>
    <n v="22.4"/>
    <x v="1"/>
    <x v="0"/>
  </r>
  <r>
    <x v="1"/>
    <n v="78.42"/>
    <n v="29.9"/>
    <x v="2"/>
    <x v="0"/>
  </r>
  <r>
    <x v="1"/>
    <n v="106.11"/>
    <n v="22.4"/>
    <x v="1"/>
    <x v="0"/>
  </r>
  <r>
    <x v="1"/>
    <n v="106.41"/>
    <n v="41.9"/>
    <x v="3"/>
    <x v="0"/>
  </r>
  <r>
    <x v="0"/>
    <n v="199.14"/>
    <n v="28.5"/>
    <x v="2"/>
    <x v="0"/>
  </r>
  <r>
    <x v="0"/>
    <n v="87.74"/>
    <n v="17.7"/>
    <x v="1"/>
    <x v="0"/>
  </r>
  <r>
    <x v="0"/>
    <n v="66.67"/>
    <n v="35"/>
    <x v="3"/>
    <x v="0"/>
  </r>
  <r>
    <x v="1"/>
    <n v="221.8"/>
    <n v="44.7"/>
    <x v="0"/>
    <x v="0"/>
  </r>
  <r>
    <x v="0"/>
    <n v="86.24"/>
    <n v="30"/>
    <x v="1"/>
    <x v="0"/>
  </r>
  <r>
    <x v="0"/>
    <n v="87"/>
    <n v="30.9"/>
    <x v="2"/>
    <x v="0"/>
  </r>
  <r>
    <x v="1"/>
    <n v="69.2"/>
    <n v="23.5"/>
    <x v="0"/>
    <x v="0"/>
  </r>
  <r>
    <x v="1"/>
    <n v="82.68"/>
    <n v="29.2"/>
    <x v="2"/>
    <x v="0"/>
  </r>
  <r>
    <x v="1"/>
    <n v="116.67"/>
    <n v="33.5"/>
    <x v="2"/>
    <x v="0"/>
  </r>
  <r>
    <x v="0"/>
    <n v="83.6"/>
    <n v="27.5"/>
    <x v="0"/>
    <x v="0"/>
  </r>
  <r>
    <x v="1"/>
    <n v="88.47"/>
    <n v="28.1"/>
    <x v="3"/>
    <x v="0"/>
  </r>
  <r>
    <x v="1"/>
    <n v="75.03"/>
    <n v="23.4"/>
    <x v="2"/>
    <x v="0"/>
  </r>
  <r>
    <x v="1"/>
    <n v="87.08"/>
    <n v="27.1"/>
    <x v="2"/>
    <x v="0"/>
  </r>
  <r>
    <x v="1"/>
    <n v="73.75"/>
    <n v="27.3"/>
    <x v="3"/>
    <x v="0"/>
  </r>
  <r>
    <x v="1"/>
    <n v="84.27"/>
    <n v="24.6"/>
    <x v="1"/>
    <x v="0"/>
  </r>
  <r>
    <x v="0"/>
    <n v="89.32"/>
    <n v="36.700000000000003"/>
    <x v="1"/>
    <x v="0"/>
  </r>
  <r>
    <x v="0"/>
    <n v="92.32"/>
    <n v="43"/>
    <x v="2"/>
    <x v="0"/>
  </r>
  <r>
    <x v="0"/>
    <n v="113.4"/>
    <n v="35.1"/>
    <x v="3"/>
    <x v="0"/>
  </r>
  <r>
    <x v="1"/>
    <n v="114.32"/>
    <n v="27.7"/>
    <x v="3"/>
    <x v="0"/>
  </r>
  <r>
    <x v="1"/>
    <n v="72.94"/>
    <n v="32.299999999999997"/>
    <x v="0"/>
    <x v="0"/>
  </r>
  <r>
    <x v="0"/>
    <n v="211.49"/>
    <n v="41.1"/>
    <x v="1"/>
    <x v="0"/>
  </r>
  <r>
    <x v="1"/>
    <n v="90.54"/>
    <n v="33.700000000000003"/>
    <x v="2"/>
    <x v="0"/>
  </r>
  <r>
    <x v="1"/>
    <n v="129.97999999999999"/>
    <n v="22.6"/>
    <x v="0"/>
    <x v="1"/>
  </r>
  <r>
    <x v="1"/>
    <n v="84.1"/>
    <m/>
    <x v="1"/>
    <x v="0"/>
  </r>
  <r>
    <x v="0"/>
    <n v="80.010000000000005"/>
    <n v="33"/>
    <x v="0"/>
    <x v="0"/>
  </r>
  <r>
    <x v="0"/>
    <n v="87.09"/>
    <n v="14.3"/>
    <x v="1"/>
    <x v="0"/>
  </r>
  <r>
    <x v="0"/>
    <n v="92.32"/>
    <n v="34.700000000000003"/>
    <x v="3"/>
    <x v="0"/>
  </r>
  <r>
    <x v="0"/>
    <n v="82.91"/>
    <n v="28.9"/>
    <x v="0"/>
    <x v="0"/>
  </r>
  <r>
    <x v="0"/>
    <n v="71.66"/>
    <n v="28.7"/>
    <x v="2"/>
    <x v="0"/>
  </r>
  <r>
    <x v="0"/>
    <n v="68.790000000000006"/>
    <n v="27"/>
    <x v="2"/>
    <x v="0"/>
  </r>
  <r>
    <x v="1"/>
    <n v="206.33"/>
    <n v="26.8"/>
    <x v="2"/>
    <x v="0"/>
  </r>
  <r>
    <x v="1"/>
    <n v="102.27"/>
    <n v="38.9"/>
    <x v="0"/>
    <x v="0"/>
  </r>
  <r>
    <x v="0"/>
    <n v="77.12"/>
    <n v="18.600000000000001"/>
    <x v="1"/>
    <x v="0"/>
  </r>
  <r>
    <x v="1"/>
    <n v="116.44"/>
    <n v="24.5"/>
    <x v="2"/>
    <x v="0"/>
  </r>
  <r>
    <x v="0"/>
    <n v="89"/>
    <n v="36.299999999999997"/>
    <x v="0"/>
    <x v="0"/>
  </r>
  <r>
    <x v="1"/>
    <n v="85.12"/>
    <n v="32.5"/>
    <x v="2"/>
    <x v="0"/>
  </r>
  <r>
    <x v="0"/>
    <n v="186.21"/>
    <n v="29"/>
    <x v="0"/>
    <x v="1"/>
  </r>
  <r>
    <x v="1"/>
    <n v="109.51"/>
    <n v="29"/>
    <x v="2"/>
    <x v="0"/>
  </r>
  <r>
    <x v="0"/>
    <n v="81.96"/>
    <m/>
    <x v="0"/>
    <x v="0"/>
  </r>
  <r>
    <x v="0"/>
    <n v="68.91"/>
    <n v="23"/>
    <x v="1"/>
    <x v="0"/>
  </r>
  <r>
    <x v="1"/>
    <n v="86.74"/>
    <n v="16.2"/>
    <x v="1"/>
    <x v="0"/>
  </r>
  <r>
    <x v="1"/>
    <n v="92.59"/>
    <n v="24.2"/>
    <x v="1"/>
    <x v="0"/>
  </r>
  <r>
    <x v="0"/>
    <n v="229.2"/>
    <n v="35.6"/>
    <x v="0"/>
    <x v="0"/>
  </r>
  <r>
    <x v="1"/>
    <n v="79.73"/>
    <n v="25.5"/>
    <x v="3"/>
    <x v="0"/>
  </r>
  <r>
    <x v="0"/>
    <n v="88.23"/>
    <n v="25.8"/>
    <x v="1"/>
    <x v="0"/>
  </r>
  <r>
    <x v="0"/>
    <n v="74.34"/>
    <n v="23.5"/>
    <x v="2"/>
    <x v="0"/>
  </r>
  <r>
    <x v="1"/>
    <n v="219.97"/>
    <n v="39.6"/>
    <x v="2"/>
    <x v="0"/>
  </r>
  <r>
    <x v="1"/>
    <n v="75.25"/>
    <n v="27.6"/>
    <x v="3"/>
    <x v="0"/>
  </r>
  <r>
    <x v="1"/>
    <n v="86.67"/>
    <n v="39"/>
    <x v="1"/>
    <x v="0"/>
  </r>
  <r>
    <x v="1"/>
    <n v="65.12"/>
    <n v="30"/>
    <x v="2"/>
    <x v="0"/>
  </r>
  <r>
    <x v="1"/>
    <n v="100.35"/>
    <n v="28.1"/>
    <x v="2"/>
    <x v="0"/>
  </r>
  <r>
    <x v="0"/>
    <n v="69.97"/>
    <n v="25.8"/>
    <x v="0"/>
    <x v="0"/>
  </r>
  <r>
    <x v="0"/>
    <n v="185"/>
    <n v="26.1"/>
    <x v="2"/>
    <x v="0"/>
  </r>
  <r>
    <x v="1"/>
    <n v="240.59"/>
    <n v="31.4"/>
    <x v="3"/>
    <x v="1"/>
  </r>
  <r>
    <x v="0"/>
    <n v="110.68"/>
    <n v="25.1"/>
    <x v="0"/>
    <x v="0"/>
  </r>
  <r>
    <x v="0"/>
    <n v="110.53"/>
    <n v="34.200000000000003"/>
    <x v="2"/>
    <x v="0"/>
  </r>
  <r>
    <x v="1"/>
    <n v="93.77"/>
    <m/>
    <x v="1"/>
    <x v="0"/>
  </r>
  <r>
    <x v="1"/>
    <n v="223.9"/>
    <n v="28.2"/>
    <x v="0"/>
    <x v="0"/>
  </r>
  <r>
    <x v="0"/>
    <n v="81.150000000000006"/>
    <n v="40.200000000000003"/>
    <x v="0"/>
    <x v="0"/>
  </r>
  <r>
    <x v="0"/>
    <n v="68.17"/>
    <n v="43.8"/>
    <x v="0"/>
    <x v="0"/>
  </r>
  <r>
    <x v="1"/>
    <n v="92.98"/>
    <n v="25.6"/>
    <x v="2"/>
    <x v="1"/>
  </r>
  <r>
    <x v="0"/>
    <n v="85.08"/>
    <n v="14.6"/>
    <x v="1"/>
    <x v="0"/>
  </r>
  <r>
    <x v="0"/>
    <n v="90.28"/>
    <n v="39.6"/>
    <x v="2"/>
    <x v="0"/>
  </r>
  <r>
    <x v="0"/>
    <n v="92.86"/>
    <n v="20.7"/>
    <x v="0"/>
    <x v="0"/>
  </r>
  <r>
    <x v="0"/>
    <n v="89.18"/>
    <n v="25.9"/>
    <x v="0"/>
    <x v="0"/>
  </r>
  <r>
    <x v="0"/>
    <n v="88.43"/>
    <n v="17.7"/>
    <x v="1"/>
    <x v="0"/>
  </r>
  <r>
    <x v="0"/>
    <n v="210.94"/>
    <n v="31.3"/>
    <x v="2"/>
    <x v="0"/>
  </r>
  <r>
    <x v="0"/>
    <n v="76.92"/>
    <n v="15.8"/>
    <x v="1"/>
    <x v="0"/>
  </r>
  <r>
    <x v="0"/>
    <n v="98.12"/>
    <n v="20.399999999999999"/>
    <x v="1"/>
    <x v="0"/>
  </r>
  <r>
    <x v="0"/>
    <n v="71.709999999999994"/>
    <n v="35.200000000000003"/>
    <x v="3"/>
    <x v="0"/>
  </r>
  <r>
    <x v="0"/>
    <n v="91.68"/>
    <n v="26.5"/>
    <x v="1"/>
    <x v="0"/>
  </r>
  <r>
    <x v="0"/>
    <n v="65.08"/>
    <n v="27.3"/>
    <x v="0"/>
    <x v="0"/>
  </r>
  <r>
    <x v="0"/>
    <n v="95.88"/>
    <n v="28.5"/>
    <x v="2"/>
    <x v="0"/>
  </r>
  <r>
    <x v="0"/>
    <n v="81.25"/>
    <n v="27.3"/>
    <x v="3"/>
    <x v="0"/>
  </r>
  <r>
    <x v="1"/>
    <n v="225.6"/>
    <n v="29"/>
    <x v="2"/>
    <x v="0"/>
  </r>
  <r>
    <x v="1"/>
    <n v="74.290000000000006"/>
    <n v="36.1"/>
    <x v="2"/>
    <x v="0"/>
  </r>
  <r>
    <x v="0"/>
    <n v="77.12"/>
    <n v="24.5"/>
    <x v="0"/>
    <x v="0"/>
  </r>
  <r>
    <x v="1"/>
    <n v="208.69"/>
    <n v="30"/>
    <x v="1"/>
    <x v="0"/>
  </r>
  <r>
    <x v="0"/>
    <n v="97.34"/>
    <n v="28.9"/>
    <x v="2"/>
    <x v="0"/>
  </r>
  <r>
    <x v="0"/>
    <n v="111.43"/>
    <n v="21.9"/>
    <x v="3"/>
    <x v="0"/>
  </r>
  <r>
    <x v="1"/>
    <n v="89.75"/>
    <n v="25.4"/>
    <x v="2"/>
    <x v="0"/>
  </r>
  <r>
    <x v="0"/>
    <n v="112.92"/>
    <n v="18.399999999999999"/>
    <x v="1"/>
    <x v="0"/>
  </r>
  <r>
    <x v="1"/>
    <n v="115.46"/>
    <n v="27.6"/>
    <x v="1"/>
    <x v="0"/>
  </r>
  <r>
    <x v="0"/>
    <n v="86.09"/>
    <n v="19.5"/>
    <x v="1"/>
    <x v="0"/>
  </r>
  <r>
    <x v="0"/>
    <n v="71.58"/>
    <n v="25.6"/>
    <x v="1"/>
    <x v="0"/>
  </r>
  <r>
    <x v="0"/>
    <n v="116.02"/>
    <n v="36.6"/>
    <x v="0"/>
    <x v="0"/>
  </r>
  <r>
    <x v="0"/>
    <n v="88.57"/>
    <n v="29"/>
    <x v="3"/>
    <x v="0"/>
  </r>
  <r>
    <x v="0"/>
    <n v="167.16"/>
    <n v="18.3"/>
    <x v="2"/>
    <x v="0"/>
  </r>
  <r>
    <x v="0"/>
    <n v="243.73"/>
    <m/>
    <x v="3"/>
    <x v="0"/>
  </r>
  <r>
    <x v="0"/>
    <n v="78.489999999999995"/>
    <n v="31.8"/>
    <x v="3"/>
    <x v="0"/>
  </r>
  <r>
    <x v="1"/>
    <n v="111.24"/>
    <n v="38.799999999999997"/>
    <x v="2"/>
    <x v="0"/>
  </r>
  <r>
    <x v="1"/>
    <n v="88.29"/>
    <n v="36.6"/>
    <x v="3"/>
    <x v="0"/>
  </r>
  <r>
    <x v="1"/>
    <n v="62.57"/>
    <n v="32.299999999999997"/>
    <x v="2"/>
    <x v="0"/>
  </r>
  <r>
    <x v="0"/>
    <n v="132.41"/>
    <n v="16.3"/>
    <x v="1"/>
    <x v="0"/>
  </r>
  <r>
    <x v="1"/>
    <n v="70.34"/>
    <n v="24.2"/>
    <x v="1"/>
    <x v="0"/>
  </r>
  <r>
    <x v="1"/>
    <n v="111.73"/>
    <n v="34.6"/>
    <x v="2"/>
    <x v="0"/>
  </r>
  <r>
    <x v="0"/>
    <n v="64.400000000000006"/>
    <n v="27.8"/>
    <x v="2"/>
    <x v="0"/>
  </r>
  <r>
    <x v="1"/>
    <n v="59.48"/>
    <n v="26.6"/>
    <x v="1"/>
    <x v="0"/>
  </r>
  <r>
    <x v="1"/>
    <n v="91.28"/>
    <n v="26.5"/>
    <x v="2"/>
    <x v="0"/>
  </r>
  <r>
    <x v="1"/>
    <n v="155.22999999999999"/>
    <n v="36.200000000000003"/>
    <x v="2"/>
    <x v="0"/>
  </r>
  <r>
    <x v="0"/>
    <n v="145.15"/>
    <n v="28.9"/>
    <x v="1"/>
    <x v="0"/>
  </r>
  <r>
    <x v="0"/>
    <n v="55.61"/>
    <n v="19.600000000000001"/>
    <x v="1"/>
    <x v="0"/>
  </r>
  <r>
    <x v="1"/>
    <n v="96.16"/>
    <n v="44.1"/>
    <x v="1"/>
    <x v="1"/>
  </r>
  <r>
    <x v="0"/>
    <n v="111.47"/>
    <n v="32.299999999999997"/>
    <x v="2"/>
    <x v="0"/>
  </r>
  <r>
    <x v="0"/>
    <n v="102.37"/>
    <n v="35.6"/>
    <x v="2"/>
    <x v="0"/>
  </r>
  <r>
    <x v="1"/>
    <n v="239.21"/>
    <n v="33.700000000000003"/>
    <x v="0"/>
    <x v="0"/>
  </r>
  <r>
    <x v="1"/>
    <n v="62.99"/>
    <n v="27"/>
    <x v="0"/>
    <x v="0"/>
  </r>
  <r>
    <x v="1"/>
    <n v="137.22"/>
    <n v="18.8"/>
    <x v="1"/>
    <x v="0"/>
  </r>
  <r>
    <x v="0"/>
    <n v="65.7"/>
    <n v="30.4"/>
    <x v="0"/>
    <x v="0"/>
  </r>
  <r>
    <x v="1"/>
    <n v="162.72"/>
    <n v="31.9"/>
    <x v="3"/>
    <x v="0"/>
  </r>
  <r>
    <x v="0"/>
    <n v="207.64"/>
    <n v="30.5"/>
    <x v="0"/>
    <x v="0"/>
  </r>
  <r>
    <x v="0"/>
    <n v="73.08"/>
    <n v="20.399999999999999"/>
    <x v="1"/>
    <x v="0"/>
  </r>
  <r>
    <x v="0"/>
    <n v="86.05"/>
    <n v="23"/>
    <x v="1"/>
    <x v="0"/>
  </r>
  <r>
    <x v="0"/>
    <n v="57.95"/>
    <n v="17.100000000000001"/>
    <x v="1"/>
    <x v="0"/>
  </r>
  <r>
    <x v="0"/>
    <n v="62.21"/>
    <n v="28.3"/>
    <x v="1"/>
    <x v="0"/>
  </r>
  <r>
    <x v="0"/>
    <n v="79.44"/>
    <n v="32.799999999999997"/>
    <x v="2"/>
    <x v="0"/>
  </r>
  <r>
    <x v="1"/>
    <n v="169.74"/>
    <n v="31.9"/>
    <x v="2"/>
    <x v="0"/>
  </r>
  <r>
    <x v="1"/>
    <n v="228.42"/>
    <n v="42.3"/>
    <x v="0"/>
    <x v="0"/>
  </r>
  <r>
    <x v="1"/>
    <n v="78.430000000000007"/>
    <n v="30.2"/>
    <x v="3"/>
    <x v="0"/>
  </r>
  <r>
    <x v="0"/>
    <n v="57.59"/>
    <n v="32.799999999999997"/>
    <x v="1"/>
    <x v="0"/>
  </r>
  <r>
    <x v="1"/>
    <n v="66.510000000000005"/>
    <n v="29.2"/>
    <x v="1"/>
    <x v="0"/>
  </r>
  <r>
    <x v="1"/>
    <n v="62.68"/>
    <n v="18.399999999999999"/>
    <x v="2"/>
    <x v="0"/>
  </r>
  <r>
    <x v="0"/>
    <n v="114.79"/>
    <n v="32"/>
    <x v="1"/>
    <x v="0"/>
  </r>
  <r>
    <x v="1"/>
    <n v="92.67"/>
    <n v="26.3"/>
    <x v="0"/>
    <x v="0"/>
  </r>
  <r>
    <x v="1"/>
    <n v="97.64"/>
    <n v="17"/>
    <x v="1"/>
    <x v="0"/>
  </r>
  <r>
    <x v="0"/>
    <n v="95.86"/>
    <n v="18.100000000000001"/>
    <x v="1"/>
    <x v="0"/>
  </r>
  <r>
    <x v="1"/>
    <n v="78.73"/>
    <n v="23.3"/>
    <x v="2"/>
    <x v="0"/>
  </r>
  <r>
    <x v="1"/>
    <n v="60.57"/>
    <n v="34"/>
    <x v="1"/>
    <x v="0"/>
  </r>
  <r>
    <x v="1"/>
    <n v="134.61000000000001"/>
    <n v="23.4"/>
    <x v="2"/>
    <x v="0"/>
  </r>
  <r>
    <x v="1"/>
    <n v="124.38"/>
    <n v="31.2"/>
    <x v="2"/>
    <x v="0"/>
  </r>
  <r>
    <x v="1"/>
    <n v="212.02"/>
    <m/>
    <x v="1"/>
    <x v="0"/>
  </r>
  <r>
    <x v="1"/>
    <n v="236.84"/>
    <n v="26.8"/>
    <x v="2"/>
    <x v="0"/>
  </r>
  <r>
    <x v="0"/>
    <n v="107.49"/>
    <n v="29.5"/>
    <x v="2"/>
    <x v="0"/>
  </r>
  <r>
    <x v="0"/>
    <n v="55.22"/>
    <n v="27"/>
    <x v="2"/>
    <x v="0"/>
  </r>
  <r>
    <x v="0"/>
    <n v="208.39"/>
    <n v="36"/>
    <x v="0"/>
    <x v="0"/>
  </r>
  <r>
    <x v="1"/>
    <n v="79.84"/>
    <n v="25.9"/>
    <x v="2"/>
    <x v="0"/>
  </r>
  <r>
    <x v="0"/>
    <n v="98.03"/>
    <n v="22.1"/>
    <x v="3"/>
    <x v="0"/>
  </r>
  <r>
    <x v="1"/>
    <n v="166.29"/>
    <n v="25.6"/>
    <x v="0"/>
    <x v="0"/>
  </r>
  <r>
    <x v="0"/>
    <n v="106.98"/>
    <n v="27.6"/>
    <x v="2"/>
    <x v="0"/>
  </r>
  <r>
    <x v="0"/>
    <n v="127.4"/>
    <n v="35.799999999999997"/>
    <x v="0"/>
    <x v="0"/>
  </r>
  <r>
    <x v="0"/>
    <n v="89.18"/>
    <n v="34.799999999999997"/>
    <x v="3"/>
    <x v="0"/>
  </r>
  <r>
    <x v="0"/>
    <n v="60.09"/>
    <n v="19.600000000000001"/>
    <x v="1"/>
    <x v="0"/>
  </r>
  <r>
    <x v="1"/>
    <n v="83.91"/>
    <n v="40.200000000000003"/>
    <x v="1"/>
    <x v="0"/>
  </r>
  <r>
    <x v="1"/>
    <n v="105.73"/>
    <n v="22.6"/>
    <x v="2"/>
    <x v="0"/>
  </r>
  <r>
    <x v="0"/>
    <n v="166.38"/>
    <n v="23.1"/>
    <x v="2"/>
    <x v="0"/>
  </r>
  <r>
    <x v="1"/>
    <n v="108.35"/>
    <n v="40.799999999999997"/>
    <x v="0"/>
    <x v="0"/>
  </r>
  <r>
    <x v="0"/>
    <n v="185.27"/>
    <n v="31.3"/>
    <x v="2"/>
    <x v="0"/>
  </r>
  <r>
    <x v="0"/>
    <n v="142.63999999999999"/>
    <n v="27.8"/>
    <x v="3"/>
    <x v="0"/>
  </r>
  <r>
    <x v="1"/>
    <n v="92.49"/>
    <n v="41.6"/>
    <x v="1"/>
    <x v="0"/>
  </r>
  <r>
    <x v="0"/>
    <n v="223.78"/>
    <n v="32.299999999999997"/>
    <x v="2"/>
    <x v="0"/>
  </r>
  <r>
    <x v="0"/>
    <n v="83.1"/>
    <n v="21.9"/>
    <x v="3"/>
    <x v="0"/>
  </r>
  <r>
    <x v="1"/>
    <n v="65.48"/>
    <n v="26.6"/>
    <x v="1"/>
    <x v="0"/>
  </r>
  <r>
    <x v="0"/>
    <n v="68.400000000000006"/>
    <n v="23"/>
    <x v="2"/>
    <x v="0"/>
  </r>
  <r>
    <x v="0"/>
    <n v="94.48"/>
    <n v="31.1"/>
    <x v="2"/>
    <x v="0"/>
  </r>
  <r>
    <x v="1"/>
    <n v="93.04"/>
    <n v="41.9"/>
    <x v="3"/>
    <x v="0"/>
  </r>
  <r>
    <x v="1"/>
    <n v="167.41"/>
    <n v="30.9"/>
    <x v="2"/>
    <x v="1"/>
  </r>
  <r>
    <x v="0"/>
    <n v="82.71"/>
    <n v="20.100000000000001"/>
    <x v="0"/>
    <x v="0"/>
  </r>
  <r>
    <x v="1"/>
    <n v="77.08"/>
    <n v="16.899999999999999"/>
    <x v="1"/>
    <x v="0"/>
  </r>
  <r>
    <x v="1"/>
    <n v="106.53"/>
    <n v="30.4"/>
    <x v="0"/>
    <x v="0"/>
  </r>
  <r>
    <x v="1"/>
    <n v="118.69"/>
    <n v="26.4"/>
    <x v="1"/>
    <x v="0"/>
  </r>
  <r>
    <x v="1"/>
    <n v="136.19999999999999"/>
    <n v="23.8"/>
    <x v="1"/>
    <x v="0"/>
  </r>
  <r>
    <x v="1"/>
    <n v="133.19999999999999"/>
    <n v="26.3"/>
    <x v="1"/>
    <x v="0"/>
  </r>
  <r>
    <x v="0"/>
    <n v="131.30000000000001"/>
    <n v="27"/>
    <x v="2"/>
    <x v="0"/>
  </r>
  <r>
    <x v="1"/>
    <n v="242.52"/>
    <n v="45.5"/>
    <x v="0"/>
    <x v="1"/>
  </r>
  <r>
    <x v="0"/>
    <n v="201.01"/>
    <n v="28"/>
    <x v="2"/>
    <x v="0"/>
  </r>
  <r>
    <x v="0"/>
    <n v="84.44"/>
    <n v="30.5"/>
    <x v="0"/>
    <x v="0"/>
  </r>
  <r>
    <x v="1"/>
    <n v="72.2"/>
    <n v="33"/>
    <x v="1"/>
    <x v="0"/>
  </r>
  <r>
    <x v="1"/>
    <n v="209.15"/>
    <n v="52.9"/>
    <x v="0"/>
    <x v="0"/>
  </r>
  <r>
    <x v="1"/>
    <n v="74.8"/>
    <n v="23.5"/>
    <x v="2"/>
    <x v="0"/>
  </r>
  <r>
    <x v="0"/>
    <n v="73.98"/>
    <n v="29.9"/>
    <x v="2"/>
    <x v="0"/>
  </r>
  <r>
    <x v="0"/>
    <n v="110.91"/>
    <n v="27.6"/>
    <x v="2"/>
    <x v="0"/>
  </r>
  <r>
    <x v="0"/>
    <n v="63.56"/>
    <n v="29.9"/>
    <x v="1"/>
    <x v="0"/>
  </r>
  <r>
    <x v="0"/>
    <n v="60.77"/>
    <n v="23"/>
    <x v="3"/>
    <x v="0"/>
  </r>
  <r>
    <x v="1"/>
    <n v="83.5"/>
    <n v="26.7"/>
    <x v="1"/>
    <x v="0"/>
  </r>
  <r>
    <x v="1"/>
    <n v="65.67"/>
    <n v="16.600000000000001"/>
    <x v="1"/>
    <x v="0"/>
  </r>
  <r>
    <x v="0"/>
    <n v="73.02"/>
    <m/>
    <x v="1"/>
    <x v="0"/>
  </r>
  <r>
    <x v="0"/>
    <n v="107.33"/>
    <n v="26.4"/>
    <x v="0"/>
    <x v="0"/>
  </r>
  <r>
    <x v="0"/>
    <n v="58.37"/>
    <n v="28"/>
    <x v="3"/>
    <x v="0"/>
  </r>
  <r>
    <x v="1"/>
    <n v="79.03"/>
    <n v="16.5"/>
    <x v="1"/>
    <x v="0"/>
  </r>
  <r>
    <x v="0"/>
    <n v="70.930000000000007"/>
    <n v="20.3"/>
    <x v="1"/>
    <x v="0"/>
  </r>
  <r>
    <x v="1"/>
    <n v="61.27"/>
    <n v="44"/>
    <x v="1"/>
    <x v="0"/>
  </r>
  <r>
    <x v="1"/>
    <n v="86"/>
    <n v="24.1"/>
    <x v="2"/>
    <x v="0"/>
  </r>
  <r>
    <x v="0"/>
    <n v="86.68"/>
    <n v="27.7"/>
    <x v="0"/>
    <x v="0"/>
  </r>
  <r>
    <x v="0"/>
    <n v="85.16"/>
    <n v="30.1"/>
    <x v="3"/>
    <x v="0"/>
  </r>
  <r>
    <x v="0"/>
    <n v="145.37"/>
    <n v="33.299999999999997"/>
    <x v="1"/>
    <x v="0"/>
  </r>
  <r>
    <x v="0"/>
    <n v="80.59"/>
    <n v="23"/>
    <x v="1"/>
    <x v="0"/>
  </r>
  <r>
    <x v="1"/>
    <n v="67.760000000000005"/>
    <n v="26"/>
    <x v="2"/>
    <x v="0"/>
  </r>
  <r>
    <x v="0"/>
    <n v="194.99"/>
    <n v="32.799999999999997"/>
    <x v="2"/>
    <x v="1"/>
  </r>
  <r>
    <x v="1"/>
    <n v="58.96"/>
    <n v="25.3"/>
    <x v="1"/>
    <x v="0"/>
  </r>
  <r>
    <x v="1"/>
    <n v="220.36"/>
    <n v="40.9"/>
    <x v="0"/>
    <x v="0"/>
  </r>
  <r>
    <x v="0"/>
    <n v="101.85"/>
    <n v="25.1"/>
    <x v="3"/>
    <x v="0"/>
  </r>
  <r>
    <x v="1"/>
    <n v="140.52000000000001"/>
    <n v="27.4"/>
    <x v="2"/>
    <x v="0"/>
  </r>
  <r>
    <x v="1"/>
    <n v="71.260000000000005"/>
    <n v="28.6"/>
    <x v="1"/>
    <x v="0"/>
  </r>
  <r>
    <x v="1"/>
    <n v="62.93"/>
    <n v="26.1"/>
    <x v="3"/>
    <x v="0"/>
  </r>
  <r>
    <x v="1"/>
    <n v="56.87"/>
    <n v="28.9"/>
    <x v="0"/>
    <x v="0"/>
  </r>
  <r>
    <x v="0"/>
    <n v="64.08"/>
    <n v="18.2"/>
    <x v="1"/>
    <x v="0"/>
  </r>
  <r>
    <x v="1"/>
    <n v="60.73"/>
    <n v="28"/>
    <x v="2"/>
    <x v="0"/>
  </r>
  <r>
    <x v="0"/>
    <n v="73.27"/>
    <n v="25.4"/>
    <x v="3"/>
    <x v="0"/>
  </r>
  <r>
    <x v="1"/>
    <n v="239.07"/>
    <n v="26.1"/>
    <x v="2"/>
    <x v="1"/>
  </r>
  <r>
    <x v="0"/>
    <n v="80.989999999999995"/>
    <n v="39.799999999999997"/>
    <x v="1"/>
    <x v="0"/>
  </r>
  <r>
    <x v="1"/>
    <n v="81.510000000000005"/>
    <n v="32.6"/>
    <x v="2"/>
    <x v="0"/>
  </r>
  <r>
    <x v="1"/>
    <n v="56.07"/>
    <n v="26.6"/>
    <x v="2"/>
    <x v="0"/>
  </r>
  <r>
    <x v="1"/>
    <n v="118.93"/>
    <n v="22.4"/>
    <x v="2"/>
    <x v="0"/>
  </r>
  <r>
    <x v="1"/>
    <n v="64.849999999999994"/>
    <n v="23"/>
    <x v="1"/>
    <x v="0"/>
  </r>
  <r>
    <x v="1"/>
    <n v="172.86"/>
    <n v="34.4"/>
    <x v="2"/>
    <x v="0"/>
  </r>
  <r>
    <x v="1"/>
    <n v="72.09"/>
    <m/>
    <x v="3"/>
    <x v="0"/>
  </r>
  <r>
    <x v="0"/>
    <n v="64.17"/>
    <n v="41.5"/>
    <x v="2"/>
    <x v="1"/>
  </r>
  <r>
    <x v="1"/>
    <n v="206.62"/>
    <n v="28"/>
    <x v="0"/>
    <x v="0"/>
  </r>
  <r>
    <x v="1"/>
    <n v="95.62"/>
    <n v="32"/>
    <x v="3"/>
    <x v="0"/>
  </r>
  <r>
    <x v="1"/>
    <n v="100.65"/>
    <n v="26.2"/>
    <x v="0"/>
    <x v="0"/>
  </r>
  <r>
    <x v="0"/>
    <n v="93.2"/>
    <n v="24.8"/>
    <x v="3"/>
    <x v="0"/>
  </r>
  <r>
    <x v="1"/>
    <n v="104.55"/>
    <n v="16.3"/>
    <x v="1"/>
    <x v="0"/>
  </r>
  <r>
    <x v="1"/>
    <n v="191.79"/>
    <m/>
    <x v="3"/>
    <x v="0"/>
  </r>
  <r>
    <x v="1"/>
    <n v="127.29"/>
    <n v="27.7"/>
    <x v="2"/>
    <x v="1"/>
  </r>
  <r>
    <x v="0"/>
    <n v="90.43"/>
    <n v="39.700000000000003"/>
    <x v="3"/>
    <x v="0"/>
  </r>
  <r>
    <x v="0"/>
    <n v="81.260000000000005"/>
    <n v="26.4"/>
    <x v="0"/>
    <x v="0"/>
  </r>
  <r>
    <x v="1"/>
    <n v="62.91"/>
    <n v="26.2"/>
    <x v="2"/>
    <x v="0"/>
  </r>
  <r>
    <x v="0"/>
    <n v="109.56"/>
    <n v="14.3"/>
    <x v="1"/>
    <x v="0"/>
  </r>
  <r>
    <x v="0"/>
    <n v="94.49"/>
    <n v="16.600000000000001"/>
    <x v="1"/>
    <x v="0"/>
  </r>
  <r>
    <x v="1"/>
    <n v="223.58"/>
    <n v="35.799999999999997"/>
    <x v="2"/>
    <x v="0"/>
  </r>
  <r>
    <x v="0"/>
    <n v="73.75"/>
    <n v="28.3"/>
    <x v="2"/>
    <x v="0"/>
  </r>
  <r>
    <x v="0"/>
    <n v="59.49"/>
    <n v="25.6"/>
    <x v="1"/>
    <x v="0"/>
  </r>
  <r>
    <x v="1"/>
    <n v="142.02000000000001"/>
    <n v="30"/>
    <x v="1"/>
    <x v="0"/>
  </r>
  <r>
    <x v="0"/>
    <n v="120.27"/>
    <n v="25"/>
    <x v="2"/>
    <x v="0"/>
  </r>
  <r>
    <x v="1"/>
    <n v="56.43"/>
    <n v="29.2"/>
    <x v="0"/>
    <x v="0"/>
  </r>
  <r>
    <x v="0"/>
    <n v="135.82"/>
    <n v="35.1"/>
    <x v="2"/>
    <x v="0"/>
  </r>
  <r>
    <x v="1"/>
    <n v="77.42"/>
    <n v="26.1"/>
    <x v="1"/>
    <x v="0"/>
  </r>
  <r>
    <x v="0"/>
    <n v="135.75"/>
    <n v="35.9"/>
    <x v="3"/>
    <x v="0"/>
  </r>
  <r>
    <x v="1"/>
    <n v="122.5"/>
    <n v="20.6"/>
    <x v="1"/>
    <x v="0"/>
  </r>
  <r>
    <x v="0"/>
    <n v="72.040000000000006"/>
    <n v="23.6"/>
    <x v="0"/>
    <x v="0"/>
  </r>
  <r>
    <x v="1"/>
    <n v="113.65"/>
    <n v="49.3"/>
    <x v="2"/>
    <x v="0"/>
  </r>
  <r>
    <x v="0"/>
    <n v="70.709999999999994"/>
    <n v="30.1"/>
    <x v="2"/>
    <x v="0"/>
  </r>
  <r>
    <x v="0"/>
    <n v="221.89"/>
    <n v="37.299999999999997"/>
    <x v="3"/>
    <x v="1"/>
  </r>
  <r>
    <x v="0"/>
    <n v="77.260000000000005"/>
    <n v="30.9"/>
    <x v="2"/>
    <x v="0"/>
  </r>
  <r>
    <x v="1"/>
    <n v="64.84"/>
    <n v="26.6"/>
    <x v="2"/>
    <x v="0"/>
  </r>
  <r>
    <x v="0"/>
    <n v="105.76"/>
    <n v="32.4"/>
    <x v="0"/>
    <x v="0"/>
  </r>
  <r>
    <x v="0"/>
    <n v="222.29"/>
    <n v="30.1"/>
    <x v="2"/>
    <x v="0"/>
  </r>
  <r>
    <x v="1"/>
    <n v="62.48"/>
    <n v="19.899999999999999"/>
    <x v="1"/>
    <x v="0"/>
  </r>
  <r>
    <x v="0"/>
    <n v="123.66"/>
    <n v="17"/>
    <x v="1"/>
    <x v="0"/>
  </r>
  <r>
    <x v="0"/>
    <n v="78.989999999999995"/>
    <n v="45.5"/>
    <x v="2"/>
    <x v="0"/>
  </r>
  <r>
    <x v="1"/>
    <n v="194.98"/>
    <n v="30.4"/>
    <x v="1"/>
    <x v="0"/>
  </r>
  <r>
    <x v="1"/>
    <n v="69.790000000000006"/>
    <n v="13"/>
    <x v="1"/>
    <x v="0"/>
  </r>
  <r>
    <x v="1"/>
    <n v="76.62"/>
    <n v="28.2"/>
    <x v="2"/>
    <x v="0"/>
  </r>
  <r>
    <x v="1"/>
    <n v="94.59"/>
    <n v="20"/>
    <x v="1"/>
    <x v="0"/>
  </r>
  <r>
    <x v="0"/>
    <n v="59.74"/>
    <n v="29.5"/>
    <x v="3"/>
    <x v="0"/>
  </r>
  <r>
    <x v="1"/>
    <n v="67.92"/>
    <n v="31.1"/>
    <x v="2"/>
    <x v="0"/>
  </r>
  <r>
    <x v="1"/>
    <n v="140.07"/>
    <n v="29.5"/>
    <x v="2"/>
    <x v="0"/>
  </r>
  <r>
    <x v="1"/>
    <n v="102.64"/>
    <n v="26.4"/>
    <x v="3"/>
    <x v="0"/>
  </r>
  <r>
    <x v="1"/>
    <n v="110.2"/>
    <n v="21.8"/>
    <x v="1"/>
    <x v="0"/>
  </r>
  <r>
    <x v="1"/>
    <n v="159.38999999999999"/>
    <n v="29.2"/>
    <x v="2"/>
    <x v="0"/>
  </r>
  <r>
    <x v="1"/>
    <n v="135.88999999999999"/>
    <n v="23.1"/>
    <x v="0"/>
    <x v="0"/>
  </r>
  <r>
    <x v="1"/>
    <n v="79.489999999999995"/>
    <n v="28.9"/>
    <x v="1"/>
    <x v="0"/>
  </r>
  <r>
    <x v="1"/>
    <n v="61.01"/>
    <n v="32.5"/>
    <x v="1"/>
    <x v="0"/>
  </r>
  <r>
    <x v="1"/>
    <n v="144.15"/>
    <n v="24.1"/>
    <x v="2"/>
    <x v="0"/>
  </r>
  <r>
    <x v="1"/>
    <n v="125.29"/>
    <n v="33.9"/>
    <x v="2"/>
    <x v="0"/>
  </r>
  <r>
    <x v="1"/>
    <n v="62.2"/>
    <n v="31"/>
    <x v="0"/>
    <x v="0"/>
  </r>
  <r>
    <x v="0"/>
    <n v="106.03"/>
    <n v="26.7"/>
    <x v="1"/>
    <x v="0"/>
  </r>
  <r>
    <x v="1"/>
    <n v="70.150000000000006"/>
    <m/>
    <x v="0"/>
    <x v="0"/>
  </r>
  <r>
    <x v="1"/>
    <n v="99.71"/>
    <n v="23.5"/>
    <x v="1"/>
    <x v="0"/>
  </r>
  <r>
    <x v="1"/>
    <n v="83.01"/>
    <n v="25.8"/>
    <x v="3"/>
    <x v="0"/>
  </r>
  <r>
    <x v="1"/>
    <n v="82.84"/>
    <n v="31.6"/>
    <x v="2"/>
    <x v="0"/>
  </r>
  <r>
    <x v="0"/>
    <n v="124.16"/>
    <n v="31.7"/>
    <x v="2"/>
    <x v="0"/>
  </r>
  <r>
    <x v="0"/>
    <n v="117.92"/>
    <n v="29.4"/>
    <x v="3"/>
    <x v="0"/>
  </r>
  <r>
    <x v="1"/>
    <n v="67.06"/>
    <n v="26.7"/>
    <x v="3"/>
    <x v="0"/>
  </r>
  <r>
    <x v="1"/>
    <n v="97.57"/>
    <n v="26.9"/>
    <x v="1"/>
    <x v="0"/>
  </r>
  <r>
    <x v="1"/>
    <n v="231.95"/>
    <n v="33.200000000000003"/>
    <x v="2"/>
    <x v="0"/>
  </r>
  <r>
    <x v="0"/>
    <n v="63.86"/>
    <n v="29.5"/>
    <x v="3"/>
    <x v="0"/>
  </r>
  <r>
    <x v="0"/>
    <n v="122.22"/>
    <n v="17.7"/>
    <x v="1"/>
    <x v="0"/>
  </r>
  <r>
    <x v="1"/>
    <n v="142.38"/>
    <n v="17.600000000000001"/>
    <x v="2"/>
    <x v="0"/>
  </r>
  <r>
    <x v="0"/>
    <n v="152.81"/>
    <n v="17.7"/>
    <x v="1"/>
    <x v="0"/>
  </r>
  <r>
    <x v="1"/>
    <n v="216.88"/>
    <m/>
    <x v="3"/>
    <x v="0"/>
  </r>
  <r>
    <x v="0"/>
    <n v="114.32"/>
    <n v="28.1"/>
    <x v="1"/>
    <x v="0"/>
  </r>
  <r>
    <x v="1"/>
    <n v="146.97"/>
    <n v="18.5"/>
    <x v="1"/>
    <x v="0"/>
  </r>
  <r>
    <x v="0"/>
    <n v="77.55"/>
    <m/>
    <x v="0"/>
    <x v="0"/>
  </r>
  <r>
    <x v="0"/>
    <n v="150.1"/>
    <n v="25.3"/>
    <x v="2"/>
    <x v="0"/>
  </r>
  <r>
    <x v="0"/>
    <n v="114.09"/>
    <n v="30.1"/>
    <x v="2"/>
    <x v="0"/>
  </r>
  <r>
    <x v="0"/>
    <n v="61.78"/>
    <n v="25.8"/>
    <x v="1"/>
    <x v="0"/>
  </r>
  <r>
    <x v="0"/>
    <n v="77.28"/>
    <n v="17.100000000000001"/>
    <x v="1"/>
    <x v="0"/>
  </r>
  <r>
    <x v="1"/>
    <n v="72.930000000000007"/>
    <n v="27.1"/>
    <x v="0"/>
    <x v="0"/>
  </r>
  <r>
    <x v="0"/>
    <n v="220.49"/>
    <n v="43.1"/>
    <x v="1"/>
    <x v="0"/>
  </r>
  <r>
    <x v="0"/>
    <n v="120.09"/>
    <n v="30.7"/>
    <x v="2"/>
    <x v="0"/>
  </r>
  <r>
    <x v="1"/>
    <n v="69.37"/>
    <n v="26.9"/>
    <x v="0"/>
    <x v="0"/>
  </r>
  <r>
    <x v="0"/>
    <n v="99.16"/>
    <n v="26.6"/>
    <x v="3"/>
    <x v="0"/>
  </r>
  <r>
    <x v="1"/>
    <n v="102.34"/>
    <n v="34.299999999999997"/>
    <x v="2"/>
    <x v="0"/>
  </r>
  <r>
    <x v="0"/>
    <n v="60.4"/>
    <n v="17.3"/>
    <x v="1"/>
    <x v="0"/>
  </r>
  <r>
    <x v="0"/>
    <n v="70.7"/>
    <n v="25.4"/>
    <x v="1"/>
    <x v="0"/>
  </r>
  <r>
    <x v="1"/>
    <n v="76.88"/>
    <n v="18"/>
    <x v="1"/>
    <x v="0"/>
  </r>
  <r>
    <x v="1"/>
    <n v="55.23"/>
    <n v="28.9"/>
    <x v="1"/>
    <x v="0"/>
  </r>
  <r>
    <x v="1"/>
    <n v="145.18"/>
    <n v="32.6"/>
    <x v="3"/>
    <x v="0"/>
  </r>
  <r>
    <x v="0"/>
    <n v="67.53"/>
    <n v="49.5"/>
    <x v="0"/>
    <x v="0"/>
  </r>
  <r>
    <x v="0"/>
    <n v="55.79"/>
    <n v="21.3"/>
    <x v="2"/>
    <x v="0"/>
  </r>
  <r>
    <x v="0"/>
    <n v="106.4"/>
    <n v="18.3"/>
    <x v="1"/>
    <x v="0"/>
  </r>
  <r>
    <x v="0"/>
    <n v="171.23"/>
    <n v="34.4"/>
    <x v="3"/>
    <x v="1"/>
  </r>
  <r>
    <x v="1"/>
    <n v="159.79"/>
    <n v="19.899999999999999"/>
    <x v="1"/>
    <x v="0"/>
  </r>
  <r>
    <x v="1"/>
    <n v="68.27"/>
    <n v="25"/>
    <x v="1"/>
    <x v="0"/>
  </r>
  <r>
    <x v="0"/>
    <n v="59.91"/>
    <n v="28.4"/>
    <x v="0"/>
    <x v="0"/>
  </r>
  <r>
    <x v="1"/>
    <n v="253.93"/>
    <m/>
    <x v="0"/>
    <x v="0"/>
  </r>
  <r>
    <x v="1"/>
    <n v="187.87"/>
    <n v="32.299999999999997"/>
    <x v="2"/>
    <x v="0"/>
  </r>
  <r>
    <x v="1"/>
    <n v="122.25"/>
    <n v="21"/>
    <x v="2"/>
    <x v="0"/>
  </r>
  <r>
    <x v="0"/>
    <n v="61.07"/>
    <n v="19.100000000000001"/>
    <x v="1"/>
    <x v="0"/>
  </r>
  <r>
    <x v="0"/>
    <n v="142.31"/>
    <n v="29.1"/>
    <x v="3"/>
    <x v="0"/>
  </r>
  <r>
    <x v="0"/>
    <n v="105.19"/>
    <n v="50.1"/>
    <x v="3"/>
    <x v="0"/>
  </r>
  <r>
    <x v="1"/>
    <n v="94.92"/>
    <n v="31.9"/>
    <x v="1"/>
    <x v="0"/>
  </r>
  <r>
    <x v="1"/>
    <n v="80.2"/>
    <n v="30.9"/>
    <x v="2"/>
    <x v="0"/>
  </r>
  <r>
    <x v="1"/>
    <n v="95.01"/>
    <n v="28"/>
    <x v="2"/>
    <x v="0"/>
  </r>
  <r>
    <x v="1"/>
    <n v="62.56"/>
    <n v="32.299999999999997"/>
    <x v="2"/>
    <x v="0"/>
  </r>
  <r>
    <x v="1"/>
    <n v="61.61"/>
    <n v="27.8"/>
    <x v="2"/>
    <x v="0"/>
  </r>
  <r>
    <x v="1"/>
    <n v="89.68"/>
    <n v="23.2"/>
    <x v="3"/>
    <x v="0"/>
  </r>
  <r>
    <x v="1"/>
    <n v="207.37"/>
    <n v="29.5"/>
    <x v="0"/>
    <x v="0"/>
  </r>
  <r>
    <x v="0"/>
    <n v="58.57"/>
    <n v="24.2"/>
    <x v="1"/>
    <x v="1"/>
  </r>
  <r>
    <x v="1"/>
    <n v="182.86"/>
    <n v="21"/>
    <x v="1"/>
    <x v="0"/>
  </r>
  <r>
    <x v="1"/>
    <n v="126.39"/>
    <n v="21.3"/>
    <x v="3"/>
    <x v="0"/>
  </r>
  <r>
    <x v="0"/>
    <n v="65.69"/>
    <n v="21.4"/>
    <x v="2"/>
    <x v="0"/>
  </r>
  <r>
    <x v="0"/>
    <n v="58.19"/>
    <n v="29.6"/>
    <x v="3"/>
    <x v="0"/>
  </r>
  <r>
    <x v="0"/>
    <n v="160.63999999999999"/>
    <n v="20.399999999999999"/>
    <x v="3"/>
    <x v="0"/>
  </r>
  <r>
    <x v="0"/>
    <n v="101.96"/>
    <n v="34.5"/>
    <x v="2"/>
    <x v="0"/>
  </r>
  <r>
    <x v="0"/>
    <n v="56.42"/>
    <n v="29.6"/>
    <x v="2"/>
    <x v="0"/>
  </r>
  <r>
    <x v="0"/>
    <n v="216.4"/>
    <n v="30.3"/>
    <x v="2"/>
    <x v="0"/>
  </r>
  <r>
    <x v="0"/>
    <n v="93.28"/>
    <n v="36.299999999999997"/>
    <x v="2"/>
    <x v="0"/>
  </r>
  <r>
    <x v="1"/>
    <n v="75.069999999999993"/>
    <n v="30.5"/>
    <x v="2"/>
    <x v="0"/>
  </r>
  <r>
    <x v="0"/>
    <n v="115.12"/>
    <n v="21.1"/>
    <x v="1"/>
    <x v="0"/>
  </r>
  <r>
    <x v="1"/>
    <n v="60.94"/>
    <m/>
    <x v="2"/>
    <x v="1"/>
  </r>
  <r>
    <x v="1"/>
    <n v="76.11"/>
    <n v="27.3"/>
    <x v="3"/>
    <x v="1"/>
  </r>
  <r>
    <x v="0"/>
    <n v="215.92"/>
    <n v="27.4"/>
    <x v="3"/>
    <x v="0"/>
  </r>
  <r>
    <x v="1"/>
    <n v="208.78"/>
    <n v="26.7"/>
    <x v="1"/>
    <x v="0"/>
  </r>
  <r>
    <x v="1"/>
    <n v="175.92"/>
    <n v="26.9"/>
    <x v="3"/>
    <x v="0"/>
  </r>
  <r>
    <x v="1"/>
    <n v="236.79"/>
    <n v="35.700000000000003"/>
    <x v="0"/>
    <x v="0"/>
  </r>
  <r>
    <x v="0"/>
    <n v="67.06"/>
    <n v="16.100000000000001"/>
    <x v="1"/>
    <x v="0"/>
  </r>
  <r>
    <x v="1"/>
    <n v="163.56"/>
    <m/>
    <x v="0"/>
    <x v="0"/>
  </r>
  <r>
    <x v="0"/>
    <n v="56.12"/>
    <n v="24.7"/>
    <x v="1"/>
    <x v="0"/>
  </r>
  <r>
    <x v="1"/>
    <n v="72.489999999999995"/>
    <n v="44.9"/>
    <x v="0"/>
    <x v="0"/>
  </r>
  <r>
    <x v="0"/>
    <n v="126.57"/>
    <n v="25.9"/>
    <x v="0"/>
    <x v="0"/>
  </r>
  <r>
    <x v="0"/>
    <n v="216"/>
    <n v="36.700000000000003"/>
    <x v="3"/>
    <x v="0"/>
  </r>
  <r>
    <x v="0"/>
    <n v="203.81"/>
    <n v="33.9"/>
    <x v="0"/>
    <x v="0"/>
  </r>
  <r>
    <x v="0"/>
    <n v="239.64"/>
    <n v="34.6"/>
    <x v="0"/>
    <x v="0"/>
  </r>
  <r>
    <x v="0"/>
    <n v="83.33"/>
    <n v="31.5"/>
    <x v="1"/>
    <x v="0"/>
  </r>
  <r>
    <x v="0"/>
    <n v="197.11"/>
    <n v="23.9"/>
    <x v="2"/>
    <x v="0"/>
  </r>
  <r>
    <x v="1"/>
    <n v="78.239999999999995"/>
    <n v="16.2"/>
    <x v="1"/>
    <x v="0"/>
  </r>
  <r>
    <x v="0"/>
    <n v="80.069999999999993"/>
    <n v="22.3"/>
    <x v="1"/>
    <x v="0"/>
  </r>
  <r>
    <x v="0"/>
    <n v="55.78"/>
    <n v="27.5"/>
    <x v="3"/>
    <x v="0"/>
  </r>
  <r>
    <x v="0"/>
    <n v="141.37"/>
    <n v="23.5"/>
    <x v="2"/>
    <x v="0"/>
  </r>
  <r>
    <x v="1"/>
    <n v="110.38"/>
    <n v="30.1"/>
    <x v="1"/>
    <x v="0"/>
  </r>
  <r>
    <x v="0"/>
    <n v="176.42"/>
    <n v="39.700000000000003"/>
    <x v="1"/>
    <x v="0"/>
  </r>
  <r>
    <x v="1"/>
    <n v="95.4"/>
    <n v="27.5"/>
    <x v="2"/>
    <x v="0"/>
  </r>
  <r>
    <x v="1"/>
    <n v="76.09"/>
    <n v="26"/>
    <x v="3"/>
    <x v="0"/>
  </r>
  <r>
    <x v="0"/>
    <n v="80.739999999999995"/>
    <n v="27.7"/>
    <x v="1"/>
    <x v="0"/>
  </r>
  <r>
    <x v="1"/>
    <n v="134.22999999999999"/>
    <n v="30.6"/>
    <x v="1"/>
    <x v="0"/>
  </r>
  <r>
    <x v="0"/>
    <n v="138.55000000000001"/>
    <n v="24"/>
    <x v="2"/>
    <x v="0"/>
  </r>
  <r>
    <x v="1"/>
    <n v="70.52"/>
    <n v="26.5"/>
    <x v="0"/>
    <x v="0"/>
  </r>
  <r>
    <x v="1"/>
    <n v="84.41"/>
    <n v="33.9"/>
    <x v="2"/>
    <x v="0"/>
  </r>
  <r>
    <x v="0"/>
    <n v="89.53"/>
    <n v="30.2"/>
    <x v="1"/>
    <x v="0"/>
  </r>
  <r>
    <x v="1"/>
    <n v="202.57"/>
    <n v="37.4"/>
    <x v="2"/>
    <x v="0"/>
  </r>
  <r>
    <x v="0"/>
    <n v="122.38"/>
    <n v="20.3"/>
    <x v="1"/>
    <x v="0"/>
  </r>
  <r>
    <x v="1"/>
    <n v="197.79"/>
    <n v="32"/>
    <x v="1"/>
    <x v="0"/>
  </r>
  <r>
    <x v="0"/>
    <n v="142.68"/>
    <n v="24.4"/>
    <x v="1"/>
    <x v="0"/>
  </r>
  <r>
    <x v="0"/>
    <n v="178.76"/>
    <n v="24.1"/>
    <x v="2"/>
    <x v="0"/>
  </r>
  <r>
    <x v="0"/>
    <n v="84.3"/>
    <n v="22.1"/>
    <x v="1"/>
    <x v="0"/>
  </r>
  <r>
    <x v="0"/>
    <n v="56.79"/>
    <n v="20.399999999999999"/>
    <x v="1"/>
    <x v="0"/>
  </r>
  <r>
    <x v="0"/>
    <n v="84.85"/>
    <n v="20.3"/>
    <x v="1"/>
    <x v="0"/>
  </r>
  <r>
    <x v="1"/>
    <n v="203.27"/>
    <n v="29.7"/>
    <x v="2"/>
    <x v="0"/>
  </r>
  <r>
    <x v="1"/>
    <n v="170.93"/>
    <n v="30.7"/>
    <x v="1"/>
    <x v="0"/>
  </r>
  <r>
    <x v="1"/>
    <n v="103.25"/>
    <n v="19.399999999999999"/>
    <x v="1"/>
    <x v="0"/>
  </r>
  <r>
    <x v="0"/>
    <n v="78.8"/>
    <n v="28.7"/>
    <x v="3"/>
    <x v="0"/>
  </r>
  <r>
    <x v="1"/>
    <n v="161.28"/>
    <n v="19.100000000000001"/>
    <x v="1"/>
    <x v="0"/>
  </r>
  <r>
    <x v="0"/>
    <n v="109.85"/>
    <n v="27.9"/>
    <x v="1"/>
    <x v="0"/>
  </r>
  <r>
    <x v="0"/>
    <n v="77.55"/>
    <n v="24.8"/>
    <x v="1"/>
    <x v="0"/>
  </r>
  <r>
    <x v="0"/>
    <n v="76.510000000000005"/>
    <n v="34.700000000000003"/>
    <x v="1"/>
    <x v="0"/>
  </r>
  <r>
    <x v="0"/>
    <n v="227.51"/>
    <n v="34.700000000000003"/>
    <x v="0"/>
    <x v="0"/>
  </r>
  <r>
    <x v="1"/>
    <n v="90.07"/>
    <n v="28.6"/>
    <x v="2"/>
    <x v="0"/>
  </r>
  <r>
    <x v="1"/>
    <n v="66.17"/>
    <n v="26.1"/>
    <x v="2"/>
    <x v="0"/>
  </r>
  <r>
    <x v="0"/>
    <n v="214.43"/>
    <n v="39.9"/>
    <x v="3"/>
    <x v="0"/>
  </r>
  <r>
    <x v="0"/>
    <n v="122.31"/>
    <n v="15.3"/>
    <x v="2"/>
    <x v="0"/>
  </r>
  <r>
    <x v="1"/>
    <n v="100.09"/>
    <n v="27.4"/>
    <x v="2"/>
    <x v="0"/>
  </r>
  <r>
    <x v="0"/>
    <n v="77.75"/>
    <n v="38.799999999999997"/>
    <x v="3"/>
    <x v="0"/>
  </r>
  <r>
    <x v="1"/>
    <n v="69.22"/>
    <n v="42.8"/>
    <x v="2"/>
    <x v="0"/>
  </r>
  <r>
    <x v="1"/>
    <n v="109.51"/>
    <n v="41.9"/>
    <x v="2"/>
    <x v="0"/>
  </r>
  <r>
    <x v="1"/>
    <n v="68.52"/>
    <n v="20.8"/>
    <x v="1"/>
    <x v="0"/>
  </r>
  <r>
    <x v="0"/>
    <n v="140.1"/>
    <n v="38.700000000000003"/>
    <x v="2"/>
    <x v="0"/>
  </r>
  <r>
    <x v="1"/>
    <n v="117.69"/>
    <n v="26.5"/>
    <x v="2"/>
    <x v="0"/>
  </r>
  <r>
    <x v="1"/>
    <n v="147.13999999999999"/>
    <n v="22.3"/>
    <x v="1"/>
    <x v="0"/>
  </r>
  <r>
    <x v="0"/>
    <n v="222.46"/>
    <n v="35.700000000000003"/>
    <x v="2"/>
    <x v="0"/>
  </r>
  <r>
    <x v="0"/>
    <n v="145.22999999999999"/>
    <n v="32.299999999999997"/>
    <x v="2"/>
    <x v="0"/>
  </r>
  <r>
    <x v="1"/>
    <n v="62.61"/>
    <n v="30.7"/>
    <x v="2"/>
    <x v="0"/>
  </r>
  <r>
    <x v="1"/>
    <n v="82.89"/>
    <n v="29.5"/>
    <x v="2"/>
    <x v="0"/>
  </r>
  <r>
    <x v="0"/>
    <n v="76.47"/>
    <n v="30.6"/>
    <x v="1"/>
    <x v="0"/>
  </r>
  <r>
    <x v="0"/>
    <n v="155.16999999999999"/>
    <n v="35.5"/>
    <x v="2"/>
    <x v="0"/>
  </r>
  <r>
    <x v="1"/>
    <n v="110.68"/>
    <n v="32.4"/>
    <x v="0"/>
    <x v="0"/>
  </r>
  <r>
    <x v="1"/>
    <n v="110.14"/>
    <n v="30.5"/>
    <x v="3"/>
    <x v="0"/>
  </r>
  <r>
    <x v="0"/>
    <n v="122.83"/>
    <n v="30.6"/>
    <x v="1"/>
    <x v="0"/>
  </r>
  <r>
    <x v="0"/>
    <n v="87.74"/>
    <n v="17.100000000000001"/>
    <x v="1"/>
    <x v="0"/>
  </r>
  <r>
    <x v="1"/>
    <n v="60.39"/>
    <n v="16.399999999999999"/>
    <x v="1"/>
    <x v="0"/>
  </r>
  <r>
    <x v="1"/>
    <n v="97.12"/>
    <n v="29.2"/>
    <x v="2"/>
    <x v="0"/>
  </r>
  <r>
    <x v="0"/>
    <n v="153.31"/>
    <n v="17.100000000000001"/>
    <x v="1"/>
    <x v="0"/>
  </r>
  <r>
    <x v="0"/>
    <n v="70.73"/>
    <n v="27.3"/>
    <x v="0"/>
    <x v="0"/>
  </r>
  <r>
    <x v="1"/>
    <n v="58.89"/>
    <n v="26.1"/>
    <x v="0"/>
    <x v="0"/>
  </r>
  <r>
    <x v="0"/>
    <n v="123.95"/>
    <n v="34.799999999999997"/>
    <x v="0"/>
    <x v="0"/>
  </r>
  <r>
    <x v="0"/>
    <n v="59.05"/>
    <n v="16.600000000000001"/>
    <x v="1"/>
    <x v="0"/>
  </r>
  <r>
    <x v="1"/>
    <n v="92.56"/>
    <n v="18"/>
    <x v="1"/>
    <x v="0"/>
  </r>
  <r>
    <x v="0"/>
    <n v="228.7"/>
    <n v="34"/>
    <x v="1"/>
    <x v="0"/>
  </r>
  <r>
    <x v="0"/>
    <n v="107.69"/>
    <n v="20.3"/>
    <x v="1"/>
    <x v="0"/>
  </r>
  <r>
    <x v="1"/>
    <n v="97.23"/>
    <n v="30.6"/>
    <x v="2"/>
    <x v="0"/>
  </r>
  <r>
    <x v="1"/>
    <n v="60.32"/>
    <n v="25"/>
    <x v="2"/>
    <x v="0"/>
  </r>
  <r>
    <x v="0"/>
    <n v="104.51"/>
    <n v="20.6"/>
    <x v="1"/>
    <x v="0"/>
  </r>
  <r>
    <x v="1"/>
    <n v="189.84"/>
    <m/>
    <x v="1"/>
    <x v="1"/>
  </r>
  <r>
    <x v="1"/>
    <n v="163.69999999999999"/>
    <n v="18.399999999999999"/>
    <x v="1"/>
    <x v="0"/>
  </r>
  <r>
    <x v="0"/>
    <n v="80.98"/>
    <n v="19.899999999999999"/>
    <x v="1"/>
    <x v="0"/>
  </r>
  <r>
    <x v="0"/>
    <n v="256.74"/>
    <n v="23.4"/>
    <x v="0"/>
    <x v="0"/>
  </r>
  <r>
    <x v="0"/>
    <n v="173.97"/>
    <n v="26.3"/>
    <x v="1"/>
    <x v="0"/>
  </r>
  <r>
    <x v="1"/>
    <n v="107.97"/>
    <n v="26.7"/>
    <x v="1"/>
    <x v="0"/>
  </r>
  <r>
    <x v="0"/>
    <n v="63.95"/>
    <n v="32.200000000000003"/>
    <x v="2"/>
    <x v="0"/>
  </r>
  <r>
    <x v="1"/>
    <n v="93.74"/>
    <n v="20.100000000000001"/>
    <x v="1"/>
    <x v="0"/>
  </r>
  <r>
    <x v="0"/>
    <n v="144.9"/>
    <n v="26.4"/>
    <x v="3"/>
    <x v="1"/>
  </r>
  <r>
    <x v="0"/>
    <n v="165.47"/>
    <n v="28.1"/>
    <x v="1"/>
    <x v="0"/>
  </r>
  <r>
    <x v="1"/>
    <n v="89.3"/>
    <n v="21.4"/>
    <x v="1"/>
    <x v="0"/>
  </r>
  <r>
    <x v="0"/>
    <n v="160"/>
    <n v="31.9"/>
    <x v="0"/>
    <x v="0"/>
  </r>
  <r>
    <x v="1"/>
    <n v="98.46"/>
    <n v="30.6"/>
    <x v="2"/>
    <x v="0"/>
  </r>
  <r>
    <x v="0"/>
    <n v="59.28"/>
    <n v="43.2"/>
    <x v="2"/>
    <x v="0"/>
  </r>
  <r>
    <x v="1"/>
    <n v="87.85"/>
    <n v="31.1"/>
    <x v="3"/>
    <x v="1"/>
  </r>
  <r>
    <x v="1"/>
    <n v="116.2"/>
    <n v="20.9"/>
    <x v="1"/>
    <x v="0"/>
  </r>
  <r>
    <x v="0"/>
    <n v="62.56"/>
    <n v="28.6"/>
    <x v="2"/>
    <x v="0"/>
  </r>
  <r>
    <x v="1"/>
    <n v="65.069999999999993"/>
    <n v="21.5"/>
    <x v="2"/>
    <x v="0"/>
  </r>
  <r>
    <x v="1"/>
    <n v="93.71"/>
    <n v="31.2"/>
    <x v="0"/>
    <x v="0"/>
  </r>
  <r>
    <x v="0"/>
    <n v="109.09"/>
    <n v="26.3"/>
    <x v="3"/>
    <x v="0"/>
  </r>
  <r>
    <x v="1"/>
    <n v="93.02"/>
    <n v="40.200000000000003"/>
    <x v="0"/>
    <x v="0"/>
  </r>
  <r>
    <x v="1"/>
    <n v="121.27"/>
    <n v="29.7"/>
    <x v="3"/>
    <x v="0"/>
  </r>
  <r>
    <x v="1"/>
    <n v="64.510000000000005"/>
    <n v="31.5"/>
    <x v="2"/>
    <x v="0"/>
  </r>
  <r>
    <x v="0"/>
    <n v="60.35"/>
    <n v="25.9"/>
    <x v="0"/>
    <x v="0"/>
  </r>
  <r>
    <x v="1"/>
    <n v="111.85"/>
    <n v="26.7"/>
    <x v="2"/>
    <x v="0"/>
  </r>
  <r>
    <x v="1"/>
    <n v="71.3"/>
    <n v="34.700000000000003"/>
    <x v="2"/>
    <x v="0"/>
  </r>
  <r>
    <x v="1"/>
    <n v="83.68"/>
    <n v="26.7"/>
    <x v="1"/>
    <x v="0"/>
  </r>
  <r>
    <x v="0"/>
    <n v="223.35"/>
    <n v="27.3"/>
    <x v="0"/>
    <x v="0"/>
  </r>
  <r>
    <x v="0"/>
    <n v="85.38"/>
    <n v="23.4"/>
    <x v="1"/>
    <x v="0"/>
  </r>
  <r>
    <x v="1"/>
    <n v="89.29"/>
    <n v="23.4"/>
    <x v="2"/>
    <x v="0"/>
  </r>
  <r>
    <x v="0"/>
    <n v="111.94"/>
    <n v="26.5"/>
    <x v="3"/>
    <x v="0"/>
  </r>
  <r>
    <x v="1"/>
    <n v="76.28"/>
    <n v="31.4"/>
    <x v="0"/>
    <x v="0"/>
  </r>
  <r>
    <x v="1"/>
    <n v="127.57"/>
    <n v="22.6"/>
    <x v="2"/>
    <x v="0"/>
  </r>
  <r>
    <x v="0"/>
    <n v="99.69"/>
    <n v="28.8"/>
    <x v="3"/>
    <x v="0"/>
  </r>
  <r>
    <x v="0"/>
    <n v="190.67"/>
    <n v="20.2"/>
    <x v="2"/>
    <x v="0"/>
  </r>
  <r>
    <x v="0"/>
    <n v="135.19"/>
    <n v="36"/>
    <x v="3"/>
    <x v="0"/>
  </r>
  <r>
    <x v="1"/>
    <n v="104.48"/>
    <n v="36.4"/>
    <x v="3"/>
    <x v="0"/>
  </r>
  <r>
    <x v="1"/>
    <n v="113.34"/>
    <n v="26.3"/>
    <x v="0"/>
    <x v="0"/>
  </r>
  <r>
    <x v="0"/>
    <n v="104.62"/>
    <n v="33.5"/>
    <x v="3"/>
    <x v="0"/>
  </r>
  <r>
    <x v="1"/>
    <n v="196.91"/>
    <n v="19.7"/>
    <x v="1"/>
    <x v="0"/>
  </r>
  <r>
    <x v="1"/>
    <n v="103.43"/>
    <n v="27.3"/>
    <x v="0"/>
    <x v="1"/>
  </r>
  <r>
    <x v="1"/>
    <n v="192.47"/>
    <n v="30.3"/>
    <x v="2"/>
    <x v="0"/>
  </r>
  <r>
    <x v="1"/>
    <n v="64.92"/>
    <n v="32.1"/>
    <x v="3"/>
    <x v="0"/>
  </r>
  <r>
    <x v="1"/>
    <n v="105.47"/>
    <n v="26.2"/>
    <x v="2"/>
    <x v="0"/>
  </r>
  <r>
    <x v="0"/>
    <n v="146.01"/>
    <n v="31.5"/>
    <x v="3"/>
    <x v="0"/>
  </r>
  <r>
    <x v="0"/>
    <n v="64.44"/>
    <n v="45"/>
    <x v="2"/>
    <x v="1"/>
  </r>
  <r>
    <x v="1"/>
    <n v="102.54"/>
    <n v="40.5"/>
    <x v="2"/>
    <x v="0"/>
  </r>
  <r>
    <x v="0"/>
    <n v="57.51"/>
    <n v="21.4"/>
    <x v="1"/>
    <x v="0"/>
  </r>
  <r>
    <x v="1"/>
    <n v="84.81"/>
    <n v="16.8"/>
    <x v="2"/>
    <x v="0"/>
  </r>
  <r>
    <x v="1"/>
    <n v="72.709999999999994"/>
    <n v="36.9"/>
    <x v="0"/>
    <x v="0"/>
  </r>
  <r>
    <x v="0"/>
    <n v="80.72"/>
    <n v="41.5"/>
    <x v="0"/>
    <x v="0"/>
  </r>
  <r>
    <x v="1"/>
    <n v="106.52"/>
    <n v="27.4"/>
    <x v="0"/>
    <x v="0"/>
  </r>
  <r>
    <x v="0"/>
    <n v="60.91"/>
    <n v="29.9"/>
    <x v="2"/>
    <x v="1"/>
  </r>
  <r>
    <x v="0"/>
    <n v="129.19"/>
    <n v="30.6"/>
    <x v="2"/>
    <x v="0"/>
  </r>
  <r>
    <x v="0"/>
    <n v="76.5"/>
    <n v="29.2"/>
    <x v="0"/>
    <x v="0"/>
  </r>
  <r>
    <x v="1"/>
    <n v="97.22"/>
    <n v="28.4"/>
    <x v="2"/>
    <x v="0"/>
  </r>
  <r>
    <x v="0"/>
    <n v="66.13"/>
    <n v="46.2"/>
    <x v="2"/>
    <x v="0"/>
  </r>
  <r>
    <x v="1"/>
    <n v="61.75"/>
    <n v="16.2"/>
    <x v="1"/>
    <x v="0"/>
  </r>
  <r>
    <x v="1"/>
    <n v="108.65"/>
    <n v="23.1"/>
    <x v="2"/>
    <x v="0"/>
  </r>
  <r>
    <x v="1"/>
    <n v="143.97"/>
    <m/>
    <x v="1"/>
    <x v="0"/>
  </r>
  <r>
    <x v="1"/>
    <n v="65.510000000000005"/>
    <n v="33.200000000000003"/>
    <x v="0"/>
    <x v="0"/>
  </r>
  <r>
    <x v="0"/>
    <n v="120.03"/>
    <n v="24.3"/>
    <x v="0"/>
    <x v="0"/>
  </r>
  <r>
    <x v="0"/>
    <n v="74.39"/>
    <n v="31"/>
    <x v="0"/>
    <x v="0"/>
  </r>
  <r>
    <x v="1"/>
    <n v="75.47"/>
    <n v="24.5"/>
    <x v="0"/>
    <x v="0"/>
  </r>
  <r>
    <x v="0"/>
    <n v="98.92"/>
    <n v="23.9"/>
    <x v="0"/>
    <x v="0"/>
  </r>
  <r>
    <x v="1"/>
    <n v="76.22"/>
    <n v="22.2"/>
    <x v="0"/>
    <x v="0"/>
  </r>
  <r>
    <x v="1"/>
    <n v="113.63"/>
    <n v="26.5"/>
    <x v="1"/>
    <x v="0"/>
  </r>
  <r>
    <x v="0"/>
    <n v="85.17"/>
    <n v="29.2"/>
    <x v="2"/>
    <x v="0"/>
  </r>
  <r>
    <x v="0"/>
    <n v="85.68"/>
    <n v="39.6"/>
    <x v="2"/>
    <x v="0"/>
  </r>
  <r>
    <x v="1"/>
    <n v="116.23"/>
    <n v="26.1"/>
    <x v="2"/>
    <x v="0"/>
  </r>
  <r>
    <x v="1"/>
    <n v="81.540000000000006"/>
    <n v="31.8"/>
    <x v="0"/>
    <x v="0"/>
  </r>
  <r>
    <x v="1"/>
    <n v="75.400000000000006"/>
    <n v="28.7"/>
    <x v="1"/>
    <x v="0"/>
  </r>
  <r>
    <x v="1"/>
    <n v="63.78"/>
    <n v="29.9"/>
    <x v="2"/>
    <x v="0"/>
  </r>
  <r>
    <x v="0"/>
    <n v="56.32"/>
    <n v="15.9"/>
    <x v="1"/>
    <x v="0"/>
  </r>
  <r>
    <x v="0"/>
    <n v="67.290000000000006"/>
    <n v="24.6"/>
    <x v="2"/>
    <x v="1"/>
  </r>
  <r>
    <x v="0"/>
    <n v="154.03"/>
    <n v="31.6"/>
    <x v="3"/>
    <x v="0"/>
  </r>
  <r>
    <x v="0"/>
    <n v="72.61"/>
    <n v="38.5"/>
    <x v="2"/>
    <x v="0"/>
  </r>
  <r>
    <x v="1"/>
    <n v="110.99"/>
    <n v="29.8"/>
    <x v="0"/>
    <x v="0"/>
  </r>
  <r>
    <x v="1"/>
    <n v="124.66"/>
    <n v="27.3"/>
    <x v="2"/>
    <x v="0"/>
  </r>
  <r>
    <x v="0"/>
    <n v="58.47"/>
    <n v="24.4"/>
    <x v="2"/>
    <x v="0"/>
  </r>
  <r>
    <x v="0"/>
    <n v="78.98"/>
    <n v="31.3"/>
    <x v="0"/>
    <x v="0"/>
  </r>
  <r>
    <x v="1"/>
    <n v="127.29"/>
    <n v="18.5"/>
    <x v="1"/>
    <x v="0"/>
  </r>
  <r>
    <x v="1"/>
    <n v="216.38"/>
    <n v="34.5"/>
    <x v="2"/>
    <x v="0"/>
  </r>
  <r>
    <x v="1"/>
    <n v="66.55"/>
    <n v="33.4"/>
    <x v="1"/>
    <x v="0"/>
  </r>
  <r>
    <x v="0"/>
    <n v="62.37"/>
    <n v="41.3"/>
    <x v="2"/>
    <x v="0"/>
  </r>
  <r>
    <x v="1"/>
    <n v="150.27000000000001"/>
    <n v="38.200000000000003"/>
    <x v="3"/>
    <x v="0"/>
  </r>
  <r>
    <x v="0"/>
    <n v="113.41"/>
    <n v="35"/>
    <x v="2"/>
    <x v="0"/>
  </r>
  <r>
    <x v="1"/>
    <n v="59.83"/>
    <n v="52.8"/>
    <x v="2"/>
    <x v="0"/>
  </r>
  <r>
    <x v="1"/>
    <n v="188.13"/>
    <n v="44.7"/>
    <x v="0"/>
    <x v="0"/>
  </r>
  <r>
    <x v="0"/>
    <n v="55.34"/>
    <n v="15.3"/>
    <x v="1"/>
    <x v="0"/>
  </r>
  <r>
    <x v="0"/>
    <n v="63.18"/>
    <n v="31.5"/>
    <x v="1"/>
    <x v="0"/>
  </r>
  <r>
    <x v="1"/>
    <n v="233.47"/>
    <n v="35.5"/>
    <x v="2"/>
    <x v="0"/>
  </r>
  <r>
    <x v="1"/>
    <n v="75.69"/>
    <n v="17.7"/>
    <x v="1"/>
    <x v="0"/>
  </r>
  <r>
    <x v="1"/>
    <n v="135.74"/>
    <n v="31.3"/>
    <x v="0"/>
    <x v="0"/>
  </r>
  <r>
    <x v="1"/>
    <n v="104.48"/>
    <n v="21.7"/>
    <x v="2"/>
    <x v="0"/>
  </r>
  <r>
    <x v="0"/>
    <n v="94.75"/>
    <n v="18"/>
    <x v="1"/>
    <x v="0"/>
  </r>
  <r>
    <x v="1"/>
    <n v="227.74"/>
    <n v="33.4"/>
    <x v="3"/>
    <x v="0"/>
  </r>
  <r>
    <x v="0"/>
    <n v="55.32"/>
    <n v="29.6"/>
    <x v="3"/>
    <x v="0"/>
  </r>
  <r>
    <x v="1"/>
    <n v="106.27"/>
    <n v="28.6"/>
    <x v="2"/>
    <x v="0"/>
  </r>
  <r>
    <x v="0"/>
    <n v="73.48"/>
    <n v="34.9"/>
    <x v="3"/>
    <x v="0"/>
  </r>
  <r>
    <x v="0"/>
    <n v="84.1"/>
    <n v="29.3"/>
    <x v="2"/>
    <x v="0"/>
  </r>
  <r>
    <x v="1"/>
    <n v="110.15"/>
    <n v="17.100000000000001"/>
    <x v="1"/>
    <x v="0"/>
  </r>
  <r>
    <x v="0"/>
    <n v="64.069999999999993"/>
    <n v="28"/>
    <x v="1"/>
    <x v="0"/>
  </r>
  <r>
    <x v="1"/>
    <n v="82.56"/>
    <n v="25.4"/>
    <x v="0"/>
    <x v="0"/>
  </r>
  <r>
    <x v="1"/>
    <n v="199.88"/>
    <n v="29.6"/>
    <x v="0"/>
    <x v="0"/>
  </r>
  <r>
    <x v="1"/>
    <n v="131.19"/>
    <n v="28.3"/>
    <x v="3"/>
    <x v="0"/>
  </r>
  <r>
    <x v="1"/>
    <n v="140.96"/>
    <n v="34"/>
    <x v="3"/>
    <x v="0"/>
  </r>
  <r>
    <x v="0"/>
    <n v="58.35"/>
    <n v="24.3"/>
    <x v="2"/>
    <x v="0"/>
  </r>
  <r>
    <x v="0"/>
    <n v="124.61"/>
    <n v="37.4"/>
    <x v="1"/>
    <x v="0"/>
  </r>
  <r>
    <x v="1"/>
    <n v="83.26"/>
    <n v="32.9"/>
    <x v="2"/>
    <x v="0"/>
  </r>
  <r>
    <x v="1"/>
    <n v="65.84"/>
    <n v="16.100000000000001"/>
    <x v="1"/>
    <x v="0"/>
  </r>
  <r>
    <x v="1"/>
    <n v="162.22999999999999"/>
    <n v="27.3"/>
    <x v="1"/>
    <x v="1"/>
  </r>
  <r>
    <x v="1"/>
    <n v="64.599999999999994"/>
    <n v="27.3"/>
    <x v="1"/>
    <x v="0"/>
  </r>
  <r>
    <x v="0"/>
    <n v="119.34"/>
    <n v="38.5"/>
    <x v="2"/>
    <x v="0"/>
  </r>
  <r>
    <x v="1"/>
    <n v="80.42"/>
    <n v="33.4"/>
    <x v="0"/>
    <x v="0"/>
  </r>
  <r>
    <x v="1"/>
    <n v="100.33"/>
    <n v="27.8"/>
    <x v="1"/>
    <x v="0"/>
  </r>
  <r>
    <x v="0"/>
    <n v="63.33"/>
    <n v="26.5"/>
    <x v="3"/>
    <x v="0"/>
  </r>
  <r>
    <x v="1"/>
    <n v="65.239999999999995"/>
    <n v="28.9"/>
    <x v="1"/>
    <x v="0"/>
  </r>
  <r>
    <x v="1"/>
    <n v="62.64"/>
    <n v="27"/>
    <x v="2"/>
    <x v="0"/>
  </r>
  <r>
    <x v="1"/>
    <n v="90.51"/>
    <n v="26.7"/>
    <x v="2"/>
    <x v="0"/>
  </r>
  <r>
    <x v="1"/>
    <n v="66.2"/>
    <n v="30"/>
    <x v="1"/>
    <x v="0"/>
  </r>
  <r>
    <x v="0"/>
    <n v="118.7"/>
    <n v="33.200000000000003"/>
    <x v="1"/>
    <x v="0"/>
  </r>
  <r>
    <x v="0"/>
    <n v="61.1"/>
    <n v="27.6"/>
    <x v="3"/>
    <x v="0"/>
  </r>
  <r>
    <x v="0"/>
    <n v="66.849999999999994"/>
    <n v="29.3"/>
    <x v="1"/>
    <x v="0"/>
  </r>
  <r>
    <x v="1"/>
    <n v="72.099999999999994"/>
    <n v="23.2"/>
    <x v="2"/>
    <x v="0"/>
  </r>
  <r>
    <x v="1"/>
    <n v="90.42"/>
    <n v="28.9"/>
    <x v="1"/>
    <x v="0"/>
  </r>
  <r>
    <x v="1"/>
    <n v="62.08"/>
    <n v="16.100000000000001"/>
    <x v="1"/>
    <x v="0"/>
  </r>
  <r>
    <x v="1"/>
    <n v="81.25"/>
    <n v="43.4"/>
    <x v="3"/>
    <x v="0"/>
  </r>
  <r>
    <x v="1"/>
    <n v="77.94"/>
    <n v="28.7"/>
    <x v="2"/>
    <x v="0"/>
  </r>
  <r>
    <x v="0"/>
    <n v="78.849999999999994"/>
    <n v="43.2"/>
    <x v="2"/>
    <x v="0"/>
  </r>
  <r>
    <x v="0"/>
    <n v="156.44999999999999"/>
    <n v="24.3"/>
    <x v="2"/>
    <x v="0"/>
  </r>
  <r>
    <x v="0"/>
    <n v="177.91"/>
    <m/>
    <x v="1"/>
    <x v="0"/>
  </r>
  <r>
    <x v="1"/>
    <n v="63.53"/>
    <n v="26.9"/>
    <x v="2"/>
    <x v="0"/>
  </r>
  <r>
    <x v="0"/>
    <n v="71.25"/>
    <n v="30.3"/>
    <x v="3"/>
    <x v="0"/>
  </r>
  <r>
    <x v="1"/>
    <n v="114.46"/>
    <n v="24.7"/>
    <x v="0"/>
    <x v="0"/>
  </r>
  <r>
    <x v="1"/>
    <n v="77.23"/>
    <n v="25.9"/>
    <x v="3"/>
    <x v="0"/>
  </r>
  <r>
    <x v="0"/>
    <n v="123.08"/>
    <n v="25.4"/>
    <x v="3"/>
    <x v="0"/>
  </r>
  <r>
    <x v="1"/>
    <n v="95.89"/>
    <n v="34.200000000000003"/>
    <x v="1"/>
    <x v="0"/>
  </r>
  <r>
    <x v="1"/>
    <n v="84.4"/>
    <n v="42.3"/>
    <x v="0"/>
    <x v="0"/>
  </r>
  <r>
    <x v="1"/>
    <n v="56.9"/>
    <n v="92"/>
    <x v="2"/>
    <x v="0"/>
  </r>
  <r>
    <x v="1"/>
    <n v="161"/>
    <n v="29"/>
    <x v="3"/>
    <x v="0"/>
  </r>
  <r>
    <x v="1"/>
    <n v="57.37"/>
    <n v="17.600000000000001"/>
    <x v="1"/>
    <x v="0"/>
  </r>
  <r>
    <x v="0"/>
    <n v="59.99"/>
    <n v="28.2"/>
    <x v="2"/>
    <x v="0"/>
  </r>
  <r>
    <x v="1"/>
    <n v="81.739999999999995"/>
    <n v="28.3"/>
    <x v="1"/>
    <x v="0"/>
  </r>
  <r>
    <x v="0"/>
    <n v="69.239999999999995"/>
    <n v="27.6"/>
    <x v="2"/>
    <x v="0"/>
  </r>
  <r>
    <x v="0"/>
    <n v="71.31"/>
    <n v="25.8"/>
    <x v="2"/>
    <x v="0"/>
  </r>
  <r>
    <x v="0"/>
    <n v="59.67"/>
    <n v="27.7"/>
    <x v="2"/>
    <x v="0"/>
  </r>
  <r>
    <x v="1"/>
    <n v="90.12"/>
    <n v="35.4"/>
    <x v="1"/>
    <x v="0"/>
  </r>
  <r>
    <x v="0"/>
    <n v="150.44999999999999"/>
    <n v="44.5"/>
    <x v="0"/>
    <x v="0"/>
  </r>
  <r>
    <x v="1"/>
    <n v="190.32"/>
    <n v="31.4"/>
    <x v="2"/>
    <x v="1"/>
  </r>
  <r>
    <x v="0"/>
    <n v="193.81"/>
    <n v="46.8"/>
    <x v="2"/>
    <x v="0"/>
  </r>
  <r>
    <x v="0"/>
    <n v="74.09"/>
    <n v="39.6"/>
    <x v="2"/>
    <x v="0"/>
  </r>
  <r>
    <x v="0"/>
    <n v="84.16"/>
    <n v="37.5"/>
    <x v="3"/>
    <x v="0"/>
  </r>
  <r>
    <x v="0"/>
    <n v="67.97"/>
    <n v="27.9"/>
    <x v="2"/>
    <x v="0"/>
  </r>
  <r>
    <x v="0"/>
    <n v="67.02"/>
    <n v="41.1"/>
    <x v="3"/>
    <x v="0"/>
  </r>
  <r>
    <x v="0"/>
    <n v="78.11"/>
    <n v="34.700000000000003"/>
    <x v="0"/>
    <x v="0"/>
  </r>
  <r>
    <x v="0"/>
    <n v="58.42"/>
    <n v="24.7"/>
    <x v="0"/>
    <x v="0"/>
  </r>
  <r>
    <x v="0"/>
    <n v="60.32"/>
    <n v="33.299999999999997"/>
    <x v="3"/>
    <x v="0"/>
  </r>
  <r>
    <x v="0"/>
    <n v="190.4"/>
    <m/>
    <x v="0"/>
    <x v="0"/>
  </r>
  <r>
    <x v="0"/>
    <n v="116.12"/>
    <n v="20.399999999999999"/>
    <x v="3"/>
    <x v="0"/>
  </r>
  <r>
    <x v="1"/>
    <n v="96.14"/>
    <n v="26.7"/>
    <x v="2"/>
    <x v="0"/>
  </r>
  <r>
    <x v="1"/>
    <n v="121.8"/>
    <n v="18.7"/>
    <x v="1"/>
    <x v="0"/>
  </r>
  <r>
    <x v="0"/>
    <n v="111.08"/>
    <n v="27.9"/>
    <x v="2"/>
    <x v="0"/>
  </r>
  <r>
    <x v="0"/>
    <n v="74.540000000000006"/>
    <n v="25.2"/>
    <x v="1"/>
    <x v="0"/>
  </r>
  <r>
    <x v="1"/>
    <n v="98.54"/>
    <n v="30.2"/>
    <x v="2"/>
    <x v="0"/>
  </r>
  <r>
    <x v="1"/>
    <n v="59.61"/>
    <n v="32.5"/>
    <x v="1"/>
    <x v="0"/>
  </r>
  <r>
    <x v="0"/>
    <n v="231.15"/>
    <n v="22.3"/>
    <x v="2"/>
    <x v="0"/>
  </r>
  <r>
    <x v="0"/>
    <n v="200.62"/>
    <n v="35.799999999999997"/>
    <x v="0"/>
    <x v="1"/>
  </r>
  <r>
    <x v="1"/>
    <n v="88.81"/>
    <n v="38"/>
    <x v="0"/>
    <x v="0"/>
  </r>
  <r>
    <x v="1"/>
    <n v="64.92"/>
    <n v="22.5"/>
    <x v="1"/>
    <x v="0"/>
  </r>
  <r>
    <x v="0"/>
    <n v="83.02"/>
    <n v="40.4"/>
    <x v="1"/>
    <x v="0"/>
  </r>
  <r>
    <x v="0"/>
    <n v="145.03"/>
    <n v="26.8"/>
    <x v="0"/>
    <x v="0"/>
  </r>
  <r>
    <x v="1"/>
    <n v="135.32"/>
    <n v="35.799999999999997"/>
    <x v="1"/>
    <x v="0"/>
  </r>
  <r>
    <x v="1"/>
    <n v="57.51"/>
    <n v="31.7"/>
    <x v="3"/>
    <x v="0"/>
  </r>
  <r>
    <x v="0"/>
    <n v="84.11"/>
    <n v="27.9"/>
    <x v="2"/>
    <x v="0"/>
  </r>
  <r>
    <x v="1"/>
    <n v="62.6"/>
    <n v="30.4"/>
    <x v="1"/>
    <x v="0"/>
  </r>
  <r>
    <x v="0"/>
    <n v="58.86"/>
    <n v="16.899999999999999"/>
    <x v="2"/>
    <x v="0"/>
  </r>
  <r>
    <x v="0"/>
    <n v="93.6"/>
    <n v="28.5"/>
    <x v="3"/>
    <x v="0"/>
  </r>
  <r>
    <x v="0"/>
    <n v="242.62"/>
    <n v="25.5"/>
    <x v="2"/>
    <x v="0"/>
  </r>
  <r>
    <x v="1"/>
    <n v="56.75"/>
    <n v="21"/>
    <x v="2"/>
    <x v="0"/>
  </r>
  <r>
    <x v="1"/>
    <n v="80.25"/>
    <n v="30.3"/>
    <x v="0"/>
    <x v="0"/>
  </r>
  <r>
    <x v="1"/>
    <n v="63.43"/>
    <n v="21.8"/>
    <x v="1"/>
    <x v="0"/>
  </r>
  <r>
    <x v="0"/>
    <n v="63.6"/>
    <n v="37.299999999999997"/>
    <x v="2"/>
    <x v="0"/>
  </r>
  <r>
    <x v="0"/>
    <n v="141.80000000000001"/>
    <n v="31.9"/>
    <x v="2"/>
    <x v="0"/>
  </r>
  <r>
    <x v="0"/>
    <n v="63.98"/>
    <n v="26.8"/>
    <x v="3"/>
    <x v="0"/>
  </r>
  <r>
    <x v="0"/>
    <n v="161.94999999999999"/>
    <n v="30.8"/>
    <x v="2"/>
    <x v="0"/>
  </r>
  <r>
    <x v="1"/>
    <n v="74.63"/>
    <n v="31.6"/>
    <x v="0"/>
    <x v="0"/>
  </r>
  <r>
    <x v="1"/>
    <n v="118.87"/>
    <n v="16.3"/>
    <x v="1"/>
    <x v="0"/>
  </r>
  <r>
    <x v="1"/>
    <n v="65.28"/>
    <n v="28.2"/>
    <x v="2"/>
    <x v="0"/>
  </r>
  <r>
    <x v="1"/>
    <n v="191.66"/>
    <n v="26.1"/>
    <x v="3"/>
    <x v="0"/>
  </r>
  <r>
    <x v="1"/>
    <n v="58.42"/>
    <n v="32.799999999999997"/>
    <x v="0"/>
    <x v="0"/>
  </r>
  <r>
    <x v="1"/>
    <n v="56.08"/>
    <n v="35.9"/>
    <x v="0"/>
    <x v="0"/>
  </r>
  <r>
    <x v="1"/>
    <n v="73.28"/>
    <n v="17.2"/>
    <x v="2"/>
    <x v="0"/>
  </r>
  <r>
    <x v="1"/>
    <n v="214.05"/>
    <n v="29.4"/>
    <x v="0"/>
    <x v="0"/>
  </r>
  <r>
    <x v="0"/>
    <n v="80.81"/>
    <n v="39"/>
    <x v="0"/>
    <x v="0"/>
  </r>
  <r>
    <x v="1"/>
    <n v="208.3"/>
    <n v="32.5"/>
    <x v="1"/>
    <x v="1"/>
  </r>
  <r>
    <x v="0"/>
    <n v="72.75"/>
    <n v="22.2"/>
    <x v="1"/>
    <x v="0"/>
  </r>
  <r>
    <x v="0"/>
    <n v="108.53"/>
    <n v="19.399999999999999"/>
    <x v="3"/>
    <x v="0"/>
  </r>
  <r>
    <x v="0"/>
    <n v="128.72"/>
    <n v="31"/>
    <x v="1"/>
    <x v="0"/>
  </r>
  <r>
    <x v="0"/>
    <n v="81.59"/>
    <n v="27.2"/>
    <x v="2"/>
    <x v="0"/>
  </r>
  <r>
    <x v="1"/>
    <n v="225.35"/>
    <n v="26.5"/>
    <x v="3"/>
    <x v="0"/>
  </r>
  <r>
    <x v="0"/>
    <n v="57.6"/>
    <n v="32.200000000000003"/>
    <x v="1"/>
    <x v="0"/>
  </r>
  <r>
    <x v="0"/>
    <n v="122.73"/>
    <n v="37.5"/>
    <x v="0"/>
    <x v="0"/>
  </r>
  <r>
    <x v="1"/>
    <n v="125.32"/>
    <n v="32.9"/>
    <x v="1"/>
    <x v="0"/>
  </r>
  <r>
    <x v="1"/>
    <n v="100.47"/>
    <n v="31.9"/>
    <x v="2"/>
    <x v="0"/>
  </r>
  <r>
    <x v="1"/>
    <n v="69.45"/>
    <n v="27.6"/>
    <x v="1"/>
    <x v="0"/>
  </r>
  <r>
    <x v="0"/>
    <n v="96.04"/>
    <n v="45.1"/>
    <x v="0"/>
    <x v="0"/>
  </r>
  <r>
    <x v="0"/>
    <n v="211.35"/>
    <n v="30.7"/>
    <x v="0"/>
    <x v="0"/>
  </r>
  <r>
    <x v="1"/>
    <n v="66.59"/>
    <n v="36.700000000000003"/>
    <x v="0"/>
    <x v="0"/>
  </r>
  <r>
    <x v="1"/>
    <n v="103.5"/>
    <n v="19"/>
    <x v="1"/>
    <x v="0"/>
  </r>
  <r>
    <x v="1"/>
    <n v="66.22"/>
    <n v="34.4"/>
    <x v="1"/>
    <x v="0"/>
  </r>
  <r>
    <x v="0"/>
    <n v="144.08000000000001"/>
    <n v="16.2"/>
    <x v="0"/>
    <x v="0"/>
  </r>
  <r>
    <x v="0"/>
    <n v="213.22"/>
    <n v="26.1"/>
    <x v="1"/>
    <x v="1"/>
  </r>
  <r>
    <x v="1"/>
    <n v="68.84"/>
    <n v="43.7"/>
    <x v="0"/>
    <x v="0"/>
  </r>
  <r>
    <x v="1"/>
    <n v="120.46"/>
    <n v="22.2"/>
    <x v="1"/>
    <x v="0"/>
  </r>
  <r>
    <x v="1"/>
    <n v="206.52"/>
    <n v="35.4"/>
    <x v="3"/>
    <x v="0"/>
  </r>
  <r>
    <x v="1"/>
    <n v="155.32"/>
    <n v="26.6"/>
    <x v="0"/>
    <x v="0"/>
  </r>
  <r>
    <x v="0"/>
    <n v="143.47"/>
    <n v="27.6"/>
    <x v="0"/>
    <x v="0"/>
  </r>
  <r>
    <x v="1"/>
    <n v="122.19"/>
    <n v="35"/>
    <x v="1"/>
    <x v="0"/>
  </r>
  <r>
    <x v="1"/>
    <n v="101.34"/>
    <n v="32.799999999999997"/>
    <x v="2"/>
    <x v="0"/>
  </r>
  <r>
    <x v="1"/>
    <n v="136.18"/>
    <n v="32.200000000000003"/>
    <x v="1"/>
    <x v="0"/>
  </r>
  <r>
    <x v="1"/>
    <n v="197.58"/>
    <n v="34.799999999999997"/>
    <x v="0"/>
    <x v="0"/>
  </r>
  <r>
    <x v="1"/>
    <n v="138.07"/>
    <n v="24.3"/>
    <x v="2"/>
    <x v="0"/>
  </r>
  <r>
    <x v="0"/>
    <n v="65.98"/>
    <n v="33"/>
    <x v="0"/>
    <x v="0"/>
  </r>
  <r>
    <x v="0"/>
    <n v="78.11"/>
    <n v="35.299999999999997"/>
    <x v="2"/>
    <x v="0"/>
  </r>
  <r>
    <x v="1"/>
    <n v="160.83000000000001"/>
    <n v="17.8"/>
    <x v="1"/>
    <x v="0"/>
  </r>
  <r>
    <x v="1"/>
    <n v="157.57"/>
    <n v="19.2"/>
    <x v="1"/>
    <x v="0"/>
  </r>
  <r>
    <x v="0"/>
    <n v="57.94"/>
    <n v="41.7"/>
    <x v="1"/>
    <x v="0"/>
  </r>
  <r>
    <x v="0"/>
    <n v="70.55"/>
    <n v="44.2"/>
    <x v="1"/>
    <x v="0"/>
  </r>
  <r>
    <x v="1"/>
    <n v="176.25"/>
    <m/>
    <x v="2"/>
    <x v="0"/>
  </r>
  <r>
    <x v="1"/>
    <n v="218.54"/>
    <n v="38.9"/>
    <x v="3"/>
    <x v="0"/>
  </r>
  <r>
    <x v="1"/>
    <n v="64.06"/>
    <n v="18.899999999999999"/>
    <x v="1"/>
    <x v="0"/>
  </r>
  <r>
    <x v="1"/>
    <n v="55.62"/>
    <n v="25.8"/>
    <x v="2"/>
    <x v="0"/>
  </r>
  <r>
    <x v="0"/>
    <n v="75.95"/>
    <n v="28.6"/>
    <x v="2"/>
    <x v="0"/>
  </r>
  <r>
    <x v="1"/>
    <n v="72.64"/>
    <n v="32.4"/>
    <x v="2"/>
    <x v="0"/>
  </r>
  <r>
    <x v="0"/>
    <n v="76.03"/>
    <n v="27.3"/>
    <x v="2"/>
    <x v="0"/>
  </r>
  <r>
    <x v="1"/>
    <n v="65.290000000000006"/>
    <n v="28.3"/>
    <x v="2"/>
    <x v="0"/>
  </r>
  <r>
    <x v="1"/>
    <n v="93.88"/>
    <n v="24.3"/>
    <x v="3"/>
    <x v="0"/>
  </r>
  <r>
    <x v="1"/>
    <n v="77.819999999999993"/>
    <n v="30.3"/>
    <x v="1"/>
    <x v="0"/>
  </r>
  <r>
    <x v="0"/>
    <n v="90.07"/>
    <n v="36.799999999999997"/>
    <x v="1"/>
    <x v="0"/>
  </r>
  <r>
    <x v="1"/>
    <n v="73.290000000000006"/>
    <n v="29.4"/>
    <x v="2"/>
    <x v="0"/>
  </r>
  <r>
    <x v="1"/>
    <n v="123.15"/>
    <n v="26.1"/>
    <x v="3"/>
    <x v="0"/>
  </r>
  <r>
    <x v="1"/>
    <n v="112.41"/>
    <n v="33.700000000000003"/>
    <x v="2"/>
    <x v="0"/>
  </r>
  <r>
    <x v="0"/>
    <n v="123.39"/>
    <n v="15.2"/>
    <x v="1"/>
    <x v="0"/>
  </r>
  <r>
    <x v="0"/>
    <n v="58.63"/>
    <n v="35.299999999999997"/>
    <x v="2"/>
    <x v="0"/>
  </r>
  <r>
    <x v="1"/>
    <n v="114.32"/>
    <n v="26.4"/>
    <x v="2"/>
    <x v="0"/>
  </r>
  <r>
    <x v="0"/>
    <n v="120.44"/>
    <n v="30.3"/>
    <x v="2"/>
    <x v="0"/>
  </r>
  <r>
    <x v="1"/>
    <n v="109.73"/>
    <n v="28.9"/>
    <x v="2"/>
    <x v="0"/>
  </r>
  <r>
    <x v="0"/>
    <n v="101.43"/>
    <n v="27"/>
    <x v="0"/>
    <x v="0"/>
  </r>
  <r>
    <x v="1"/>
    <n v="133.62"/>
    <n v="25.2"/>
    <x v="2"/>
    <x v="0"/>
  </r>
  <r>
    <x v="0"/>
    <n v="114.84"/>
    <n v="18.3"/>
    <x v="1"/>
    <x v="0"/>
  </r>
  <r>
    <x v="0"/>
    <n v="56.31"/>
    <n v="24.3"/>
    <x v="0"/>
    <x v="0"/>
  </r>
  <r>
    <x v="0"/>
    <n v="76.25"/>
    <n v="20.100000000000001"/>
    <x v="1"/>
    <x v="0"/>
  </r>
  <r>
    <x v="1"/>
    <n v="119.32"/>
    <n v="30.6"/>
    <x v="1"/>
    <x v="0"/>
  </r>
  <r>
    <x v="1"/>
    <n v="106.7"/>
    <n v="24"/>
    <x v="2"/>
    <x v="0"/>
  </r>
  <r>
    <x v="1"/>
    <n v="254.63"/>
    <n v="31"/>
    <x v="2"/>
    <x v="0"/>
  </r>
  <r>
    <x v="0"/>
    <n v="119.58"/>
    <n v="24.8"/>
    <x v="1"/>
    <x v="0"/>
  </r>
  <r>
    <x v="1"/>
    <n v="145.71"/>
    <n v="18.100000000000001"/>
    <x v="1"/>
    <x v="0"/>
  </r>
  <r>
    <x v="1"/>
    <n v="82.08"/>
    <n v="24.7"/>
    <x v="1"/>
    <x v="0"/>
  </r>
  <r>
    <x v="0"/>
    <n v="129.66"/>
    <n v="19.2"/>
    <x v="1"/>
    <x v="0"/>
  </r>
  <r>
    <x v="0"/>
    <n v="207.58"/>
    <n v="22.8"/>
    <x v="3"/>
    <x v="0"/>
  </r>
  <r>
    <x v="0"/>
    <n v="84.43"/>
    <n v="30"/>
    <x v="3"/>
    <x v="0"/>
  </r>
  <r>
    <x v="0"/>
    <n v="156.69"/>
    <n v="35.200000000000003"/>
    <x v="2"/>
    <x v="0"/>
  </r>
  <r>
    <x v="0"/>
    <n v="67.03"/>
    <m/>
    <x v="2"/>
    <x v="0"/>
  </r>
  <r>
    <x v="1"/>
    <n v="90.6"/>
    <n v="16.899999999999999"/>
    <x v="2"/>
    <x v="0"/>
  </r>
  <r>
    <x v="0"/>
    <n v="193.87"/>
    <n v="41"/>
    <x v="1"/>
    <x v="0"/>
  </r>
  <r>
    <x v="1"/>
    <n v="111.15"/>
    <n v="23.8"/>
    <x v="2"/>
    <x v="0"/>
  </r>
  <r>
    <x v="1"/>
    <n v="88.97"/>
    <n v="32.6"/>
    <x v="2"/>
    <x v="0"/>
  </r>
  <r>
    <x v="0"/>
    <n v="81.42"/>
    <n v="13.5"/>
    <x v="1"/>
    <x v="0"/>
  </r>
  <r>
    <x v="1"/>
    <n v="61.67"/>
    <n v="97.6"/>
    <x v="1"/>
    <x v="0"/>
  </r>
  <r>
    <x v="1"/>
    <n v="65.36"/>
    <n v="24.7"/>
    <x v="2"/>
    <x v="0"/>
  </r>
  <r>
    <x v="1"/>
    <n v="87.34"/>
    <n v="34.299999999999997"/>
    <x v="0"/>
    <x v="0"/>
  </r>
  <r>
    <x v="0"/>
    <n v="238.78"/>
    <n v="35.700000000000003"/>
    <x v="0"/>
    <x v="0"/>
  </r>
  <r>
    <x v="1"/>
    <n v="129.72999999999999"/>
    <n v="27.8"/>
    <x v="2"/>
    <x v="0"/>
  </r>
  <r>
    <x v="1"/>
    <n v="57.56"/>
    <n v="27.5"/>
    <x v="2"/>
    <x v="0"/>
  </r>
  <r>
    <x v="0"/>
    <n v="63.61"/>
    <n v="42.3"/>
    <x v="1"/>
    <x v="0"/>
  </r>
  <r>
    <x v="0"/>
    <n v="60.7"/>
    <n v="18.600000000000001"/>
    <x v="1"/>
    <x v="0"/>
  </r>
  <r>
    <x v="1"/>
    <n v="61.94"/>
    <n v="25.3"/>
    <x v="3"/>
    <x v="1"/>
  </r>
  <r>
    <x v="1"/>
    <n v="121.83"/>
    <n v="30.3"/>
    <x v="0"/>
    <x v="0"/>
  </r>
  <r>
    <x v="1"/>
    <n v="125.11"/>
    <n v="24.9"/>
    <x v="0"/>
    <x v="0"/>
  </r>
  <r>
    <x v="1"/>
    <n v="207.96"/>
    <n v="34.5"/>
    <x v="0"/>
    <x v="0"/>
  </r>
  <r>
    <x v="1"/>
    <n v="142.57"/>
    <n v="22.8"/>
    <x v="1"/>
    <x v="0"/>
  </r>
  <r>
    <x v="1"/>
    <n v="56.21"/>
    <n v="19"/>
    <x v="1"/>
    <x v="0"/>
  </r>
  <r>
    <x v="0"/>
    <n v="82.83"/>
    <n v="25.4"/>
    <x v="1"/>
    <x v="0"/>
  </r>
  <r>
    <x v="1"/>
    <n v="67.8"/>
    <n v="23.8"/>
    <x v="1"/>
    <x v="0"/>
  </r>
  <r>
    <x v="0"/>
    <n v="65.5"/>
    <n v="30.7"/>
    <x v="2"/>
    <x v="0"/>
  </r>
  <r>
    <x v="1"/>
    <n v="108.71"/>
    <n v="24"/>
    <x v="2"/>
    <x v="0"/>
  </r>
  <r>
    <x v="0"/>
    <n v="57.42"/>
    <n v="28"/>
    <x v="3"/>
    <x v="0"/>
  </r>
  <r>
    <x v="0"/>
    <n v="170.76"/>
    <n v="20"/>
    <x v="1"/>
    <x v="0"/>
  </r>
  <r>
    <x v="0"/>
    <n v="82.35"/>
    <n v="38.9"/>
    <x v="2"/>
    <x v="0"/>
  </r>
  <r>
    <x v="0"/>
    <n v="137.77000000000001"/>
    <n v="29.3"/>
    <x v="2"/>
    <x v="0"/>
  </r>
  <r>
    <x v="0"/>
    <n v="85.62"/>
    <n v="33.1"/>
    <x v="0"/>
    <x v="0"/>
  </r>
  <r>
    <x v="0"/>
    <n v="60.99"/>
    <n v="32.799999999999997"/>
    <x v="1"/>
    <x v="0"/>
  </r>
  <r>
    <x v="1"/>
    <n v="116.21"/>
    <n v="32.799999999999997"/>
    <x v="3"/>
    <x v="0"/>
  </r>
  <r>
    <x v="1"/>
    <n v="61.42"/>
    <n v="33.299999999999997"/>
    <x v="3"/>
    <x v="0"/>
  </r>
  <r>
    <x v="0"/>
    <n v="113.25"/>
    <n v="23.4"/>
    <x v="2"/>
    <x v="0"/>
  </r>
  <r>
    <x v="0"/>
    <n v="65.41"/>
    <n v="24.8"/>
    <x v="3"/>
    <x v="0"/>
  </r>
  <r>
    <x v="0"/>
    <n v="88.05"/>
    <n v="30.6"/>
    <x v="1"/>
    <x v="0"/>
  </r>
  <r>
    <x v="0"/>
    <n v="112.16"/>
    <n v="42.5"/>
    <x v="0"/>
    <x v="1"/>
  </r>
  <r>
    <x v="0"/>
    <n v="120.07"/>
    <n v="33.9"/>
    <x v="3"/>
    <x v="0"/>
  </r>
  <r>
    <x v="0"/>
    <n v="113.28"/>
    <n v="23.7"/>
    <x v="2"/>
    <x v="0"/>
  </r>
  <r>
    <x v="0"/>
    <n v="59.87"/>
    <n v="28.5"/>
    <x v="3"/>
    <x v="0"/>
  </r>
  <r>
    <x v="1"/>
    <n v="66.72"/>
    <n v="21.7"/>
    <x v="0"/>
    <x v="1"/>
  </r>
  <r>
    <x v="1"/>
    <n v="125.87"/>
    <n v="24.6"/>
    <x v="2"/>
    <x v="0"/>
  </r>
  <r>
    <x v="1"/>
    <n v="69.16"/>
    <n v="22.3"/>
    <x v="1"/>
    <x v="0"/>
  </r>
  <r>
    <x v="1"/>
    <n v="68.12"/>
    <n v="32"/>
    <x v="1"/>
    <x v="0"/>
  </r>
  <r>
    <x v="0"/>
    <n v="111.04"/>
    <n v="32"/>
    <x v="0"/>
    <x v="1"/>
  </r>
  <r>
    <x v="0"/>
    <n v="144.1"/>
    <n v="30.7"/>
    <x v="3"/>
    <x v="0"/>
  </r>
  <r>
    <x v="0"/>
    <n v="195.71"/>
    <n v="34.1"/>
    <x v="0"/>
    <x v="1"/>
  </r>
  <r>
    <x v="1"/>
    <n v="86.57"/>
    <n v="18"/>
    <x v="1"/>
    <x v="0"/>
  </r>
  <r>
    <x v="0"/>
    <n v="137.91"/>
    <n v="41.8"/>
    <x v="2"/>
    <x v="0"/>
  </r>
  <r>
    <x v="1"/>
    <n v="62.6"/>
    <n v="33.9"/>
    <x v="2"/>
    <x v="0"/>
  </r>
  <r>
    <x v="0"/>
    <n v="78.97"/>
    <n v="19.399999999999999"/>
    <x v="2"/>
    <x v="0"/>
  </r>
  <r>
    <x v="0"/>
    <n v="102.97"/>
    <n v="19.100000000000001"/>
    <x v="1"/>
    <x v="0"/>
  </r>
  <r>
    <x v="0"/>
    <n v="68.02"/>
    <n v="37.5"/>
    <x v="2"/>
    <x v="1"/>
  </r>
  <r>
    <x v="1"/>
    <n v="123.21"/>
    <n v="15.1"/>
    <x v="1"/>
    <x v="0"/>
  </r>
  <r>
    <x v="0"/>
    <n v="103.37"/>
    <n v="26.9"/>
    <x v="0"/>
    <x v="0"/>
  </r>
  <r>
    <x v="1"/>
    <n v="69.7"/>
    <n v="27.3"/>
    <x v="2"/>
    <x v="0"/>
  </r>
  <r>
    <x v="0"/>
    <n v="102.53"/>
    <n v="28.3"/>
    <x v="0"/>
    <x v="0"/>
  </r>
  <r>
    <x v="0"/>
    <n v="237.75"/>
    <m/>
    <x v="0"/>
    <x v="1"/>
  </r>
  <r>
    <x v="1"/>
    <n v="106.74"/>
    <n v="33.700000000000003"/>
    <x v="0"/>
    <x v="0"/>
  </r>
  <r>
    <x v="1"/>
    <n v="115.4"/>
    <n v="19.2"/>
    <x v="1"/>
    <x v="0"/>
  </r>
  <r>
    <x v="0"/>
    <n v="170.88"/>
    <n v="20.8"/>
    <x v="1"/>
    <x v="0"/>
  </r>
  <r>
    <x v="0"/>
    <n v="81.64"/>
    <n v="38.200000000000003"/>
    <x v="2"/>
    <x v="0"/>
  </r>
  <r>
    <x v="0"/>
    <n v="70.069999999999993"/>
    <n v="24.5"/>
    <x v="0"/>
    <x v="0"/>
  </r>
  <r>
    <x v="0"/>
    <n v="72.2"/>
    <n v="30.3"/>
    <x v="0"/>
    <x v="0"/>
  </r>
  <r>
    <x v="0"/>
    <n v="167.66"/>
    <n v="18.7"/>
    <x v="1"/>
    <x v="0"/>
  </r>
  <r>
    <x v="1"/>
    <n v="104.02"/>
    <n v="29.5"/>
    <x v="2"/>
    <x v="0"/>
  </r>
  <r>
    <x v="1"/>
    <n v="127.25"/>
    <n v="28.2"/>
    <x v="1"/>
    <x v="0"/>
  </r>
  <r>
    <x v="0"/>
    <n v="56.3"/>
    <n v="19.7"/>
    <x v="1"/>
    <x v="0"/>
  </r>
  <r>
    <x v="1"/>
    <n v="89.41"/>
    <n v="42.4"/>
    <x v="3"/>
    <x v="0"/>
  </r>
  <r>
    <x v="0"/>
    <n v="64.02"/>
    <n v="23.8"/>
    <x v="3"/>
    <x v="0"/>
  </r>
  <r>
    <x v="0"/>
    <n v="190.13"/>
    <n v="20.7"/>
    <x v="2"/>
    <x v="0"/>
  </r>
  <r>
    <x v="1"/>
    <n v="108.06"/>
    <n v="14.6"/>
    <x v="1"/>
    <x v="0"/>
  </r>
  <r>
    <x v="0"/>
    <n v="227.89"/>
    <n v="38.799999999999997"/>
    <x v="0"/>
    <x v="0"/>
  </r>
  <r>
    <x v="0"/>
    <n v="79.790000000000006"/>
    <n v="29.7"/>
    <x v="2"/>
    <x v="1"/>
  </r>
  <r>
    <x v="1"/>
    <n v="78.52"/>
    <n v="27.2"/>
    <x v="2"/>
    <x v="0"/>
  </r>
  <r>
    <x v="0"/>
    <n v="58.51"/>
    <n v="30.4"/>
    <x v="0"/>
    <x v="0"/>
  </r>
  <r>
    <x v="1"/>
    <n v="111.64"/>
    <n v="31.5"/>
    <x v="2"/>
    <x v="0"/>
  </r>
  <r>
    <x v="0"/>
    <n v="97.84"/>
    <n v="23.3"/>
    <x v="1"/>
    <x v="0"/>
  </r>
  <r>
    <x v="0"/>
    <n v="58.65"/>
    <n v="25.6"/>
    <x v="3"/>
    <x v="0"/>
  </r>
  <r>
    <x v="0"/>
    <n v="71.92"/>
    <n v="18.2"/>
    <x v="1"/>
    <x v="0"/>
  </r>
  <r>
    <x v="0"/>
    <n v="64.2"/>
    <n v="18.5"/>
    <x v="1"/>
    <x v="0"/>
  </r>
  <r>
    <x v="1"/>
    <n v="56.08"/>
    <n v="23.9"/>
    <x v="1"/>
    <x v="0"/>
  </r>
  <r>
    <x v="1"/>
    <n v="233.52"/>
    <n v="40.9"/>
    <x v="2"/>
    <x v="0"/>
  </r>
  <r>
    <x v="0"/>
    <n v="61.29"/>
    <n v="26.7"/>
    <x v="2"/>
    <x v="0"/>
  </r>
  <r>
    <x v="1"/>
    <n v="98.84"/>
    <n v="27.3"/>
    <x v="1"/>
    <x v="0"/>
  </r>
  <r>
    <x v="1"/>
    <n v="84.08"/>
    <n v="32.9"/>
    <x v="2"/>
    <x v="0"/>
  </r>
  <r>
    <x v="0"/>
    <n v="80.92"/>
    <n v="28.9"/>
    <x v="3"/>
    <x v="0"/>
  </r>
  <r>
    <x v="0"/>
    <n v="61.32"/>
    <n v="23.7"/>
    <x v="3"/>
    <x v="0"/>
  </r>
  <r>
    <x v="0"/>
    <n v="74.11"/>
    <n v="20.5"/>
    <x v="2"/>
    <x v="1"/>
  </r>
  <r>
    <x v="0"/>
    <n v="112.09"/>
    <n v="29.5"/>
    <x v="2"/>
    <x v="0"/>
  </r>
  <r>
    <x v="0"/>
    <n v="87.51"/>
    <n v="30.5"/>
    <x v="0"/>
    <x v="0"/>
  </r>
  <r>
    <x v="1"/>
    <n v="86.36"/>
    <n v="27.7"/>
    <x v="0"/>
    <x v="0"/>
  </r>
  <r>
    <x v="1"/>
    <n v="61.04"/>
    <n v="17.600000000000001"/>
    <x v="1"/>
    <x v="0"/>
  </r>
  <r>
    <x v="0"/>
    <n v="65.33"/>
    <n v="29.7"/>
    <x v="1"/>
    <x v="0"/>
  </r>
  <r>
    <x v="1"/>
    <n v="203.16"/>
    <n v="43.4"/>
    <x v="1"/>
    <x v="0"/>
  </r>
  <r>
    <x v="0"/>
    <n v="209.86"/>
    <m/>
    <x v="1"/>
    <x v="1"/>
  </r>
  <r>
    <x v="0"/>
    <n v="100.54"/>
    <n v="30.1"/>
    <x v="2"/>
    <x v="0"/>
  </r>
  <r>
    <x v="1"/>
    <n v="77.790000000000006"/>
    <n v="23.6"/>
    <x v="1"/>
    <x v="0"/>
  </r>
  <r>
    <x v="0"/>
    <n v="96.2"/>
    <n v="21.5"/>
    <x v="2"/>
    <x v="0"/>
  </r>
  <r>
    <x v="0"/>
    <n v="88.34"/>
    <n v="27.5"/>
    <x v="2"/>
    <x v="0"/>
  </r>
  <r>
    <x v="0"/>
    <n v="60.56"/>
    <n v="33"/>
    <x v="2"/>
    <x v="0"/>
  </r>
  <r>
    <x v="0"/>
    <n v="68.13"/>
    <n v="38"/>
    <x v="0"/>
    <x v="0"/>
  </r>
  <r>
    <x v="1"/>
    <n v="79.22"/>
    <n v="34.799999999999997"/>
    <x v="3"/>
    <x v="0"/>
  </r>
  <r>
    <x v="1"/>
    <n v="58.03"/>
    <n v="35.200000000000003"/>
    <x v="1"/>
    <x v="0"/>
  </r>
  <r>
    <x v="0"/>
    <n v="74"/>
    <n v="23.7"/>
    <x v="1"/>
    <x v="0"/>
  </r>
  <r>
    <x v="1"/>
    <n v="69.88"/>
    <n v="27.9"/>
    <x v="3"/>
    <x v="0"/>
  </r>
  <r>
    <x v="1"/>
    <n v="74.900000000000006"/>
    <n v="32.1"/>
    <x v="2"/>
    <x v="0"/>
  </r>
  <r>
    <x v="0"/>
    <n v="82.41"/>
    <n v="18.399999999999999"/>
    <x v="1"/>
    <x v="0"/>
  </r>
  <r>
    <x v="0"/>
    <n v="124.26"/>
    <n v="33.4"/>
    <x v="2"/>
    <x v="0"/>
  </r>
  <r>
    <x v="0"/>
    <n v="105.93"/>
    <n v="25.2"/>
    <x v="2"/>
    <x v="0"/>
  </r>
  <r>
    <x v="0"/>
    <n v="79.95"/>
    <n v="25.9"/>
    <x v="2"/>
    <x v="0"/>
  </r>
  <r>
    <x v="1"/>
    <n v="164.7"/>
    <n v="26.3"/>
    <x v="1"/>
    <x v="0"/>
  </r>
  <r>
    <x v="1"/>
    <n v="74.88"/>
    <n v="31.6"/>
    <x v="3"/>
    <x v="0"/>
  </r>
  <r>
    <x v="1"/>
    <n v="229.73"/>
    <n v="30.4"/>
    <x v="2"/>
    <x v="0"/>
  </r>
  <r>
    <x v="0"/>
    <n v="211.03"/>
    <n v="34.200000000000003"/>
    <x v="0"/>
    <x v="0"/>
  </r>
  <r>
    <x v="0"/>
    <n v="75.790000000000006"/>
    <n v="17.600000000000001"/>
    <x v="1"/>
    <x v="0"/>
  </r>
  <r>
    <x v="1"/>
    <n v="69.28"/>
    <n v="38.6"/>
    <x v="0"/>
    <x v="0"/>
  </r>
  <r>
    <x v="0"/>
    <n v="234.35"/>
    <n v="25.3"/>
    <x v="0"/>
    <x v="0"/>
  </r>
  <r>
    <x v="0"/>
    <n v="72.5"/>
    <n v="22.5"/>
    <x v="0"/>
    <x v="0"/>
  </r>
  <r>
    <x v="0"/>
    <n v="227.98"/>
    <n v="14.2"/>
    <x v="1"/>
    <x v="0"/>
  </r>
  <r>
    <x v="0"/>
    <n v="144.1"/>
    <n v="27.6"/>
    <x v="2"/>
    <x v="0"/>
  </r>
  <r>
    <x v="1"/>
    <n v="99.91"/>
    <n v="30.9"/>
    <x v="1"/>
    <x v="0"/>
  </r>
  <r>
    <x v="0"/>
    <n v="69.25"/>
    <n v="18.600000000000001"/>
    <x v="1"/>
    <x v="0"/>
  </r>
  <r>
    <x v="0"/>
    <n v="97.43"/>
    <n v="26.4"/>
    <x v="3"/>
    <x v="1"/>
  </r>
  <r>
    <x v="0"/>
    <n v="116.5"/>
    <n v="27.8"/>
    <x v="1"/>
    <x v="0"/>
  </r>
  <r>
    <x v="1"/>
    <n v="60.96"/>
    <n v="11.5"/>
    <x v="2"/>
    <x v="0"/>
  </r>
  <r>
    <x v="1"/>
    <n v="89.02"/>
    <n v="26.9"/>
    <x v="2"/>
    <x v="0"/>
  </r>
  <r>
    <x v="1"/>
    <n v="58.38"/>
    <n v="36"/>
    <x v="2"/>
    <x v="0"/>
  </r>
  <r>
    <x v="0"/>
    <n v="113.21"/>
    <n v="28.6"/>
    <x v="3"/>
    <x v="0"/>
  </r>
  <r>
    <x v="1"/>
    <n v="92.26"/>
    <n v="33.1"/>
    <x v="0"/>
    <x v="0"/>
  </r>
  <r>
    <x v="0"/>
    <n v="80.73"/>
    <n v="28.1"/>
    <x v="3"/>
    <x v="0"/>
  </r>
  <r>
    <x v="1"/>
    <n v="133.24"/>
    <n v="28.9"/>
    <x v="2"/>
    <x v="0"/>
  </r>
  <r>
    <x v="0"/>
    <n v="80.81"/>
    <n v="33.200000000000003"/>
    <x v="2"/>
    <x v="0"/>
  </r>
  <r>
    <x v="0"/>
    <n v="90.51"/>
    <n v="18.899999999999999"/>
    <x v="1"/>
    <x v="0"/>
  </r>
  <r>
    <x v="1"/>
    <n v="72.42"/>
    <n v="27.6"/>
    <x v="2"/>
    <x v="0"/>
  </r>
  <r>
    <x v="0"/>
    <n v="141.09"/>
    <n v="24"/>
    <x v="1"/>
    <x v="0"/>
  </r>
  <r>
    <x v="1"/>
    <n v="94.88"/>
    <n v="17.2"/>
    <x v="1"/>
    <x v="0"/>
  </r>
  <r>
    <x v="0"/>
    <n v="60.22"/>
    <n v="29.7"/>
    <x v="0"/>
    <x v="0"/>
  </r>
  <r>
    <x v="1"/>
    <n v="106.41"/>
    <n v="27.3"/>
    <x v="2"/>
    <x v="0"/>
  </r>
  <r>
    <x v="1"/>
    <n v="76.790000000000006"/>
    <n v="33.9"/>
    <x v="1"/>
    <x v="0"/>
  </r>
  <r>
    <x v="0"/>
    <n v="76.19"/>
    <n v="28.5"/>
    <x v="2"/>
    <x v="0"/>
  </r>
  <r>
    <x v="0"/>
    <n v="97.37"/>
    <n v="26.5"/>
    <x v="3"/>
    <x v="0"/>
  </r>
  <r>
    <x v="1"/>
    <n v="99.96"/>
    <n v="25.2"/>
    <x v="2"/>
    <x v="0"/>
  </r>
  <r>
    <x v="1"/>
    <n v="74.040000000000006"/>
    <n v="29.1"/>
    <x v="2"/>
    <x v="0"/>
  </r>
  <r>
    <x v="0"/>
    <n v="59.26"/>
    <n v="35.799999999999997"/>
    <x v="3"/>
    <x v="0"/>
  </r>
  <r>
    <x v="0"/>
    <n v="77.3"/>
    <n v="33.4"/>
    <x v="2"/>
    <x v="0"/>
  </r>
  <r>
    <x v="0"/>
    <n v="89.32"/>
    <n v="17.2"/>
    <x v="1"/>
    <x v="0"/>
  </r>
  <r>
    <x v="1"/>
    <n v="68.349999999999994"/>
    <n v="19.100000000000001"/>
    <x v="1"/>
    <x v="0"/>
  </r>
  <r>
    <x v="0"/>
    <n v="55.83"/>
    <n v="26.4"/>
    <x v="2"/>
    <x v="0"/>
  </r>
  <r>
    <x v="1"/>
    <n v="145.25"/>
    <n v="31.5"/>
    <x v="2"/>
    <x v="0"/>
  </r>
  <r>
    <x v="1"/>
    <n v="71.430000000000007"/>
    <n v="19.3"/>
    <x v="1"/>
    <x v="0"/>
  </r>
  <r>
    <x v="1"/>
    <n v="127.13"/>
    <n v="35"/>
    <x v="1"/>
    <x v="0"/>
  </r>
  <r>
    <x v="0"/>
    <n v="79.89"/>
    <n v="13.8"/>
    <x v="1"/>
    <x v="0"/>
  </r>
  <r>
    <x v="0"/>
    <n v="215.94"/>
    <n v="27.9"/>
    <x v="0"/>
    <x v="1"/>
  </r>
  <r>
    <x v="0"/>
    <n v="57.38"/>
    <n v="41.8"/>
    <x v="0"/>
    <x v="0"/>
  </r>
  <r>
    <x v="1"/>
    <n v="73.010000000000005"/>
    <n v="24.8"/>
    <x v="0"/>
    <x v="0"/>
  </r>
  <r>
    <x v="0"/>
    <n v="66.11"/>
    <n v="26.3"/>
    <x v="2"/>
    <x v="0"/>
  </r>
  <r>
    <x v="0"/>
    <n v="64.41"/>
    <n v="29.4"/>
    <x v="3"/>
    <x v="0"/>
  </r>
  <r>
    <x v="1"/>
    <n v="69.37"/>
    <n v="36.200000000000003"/>
    <x v="1"/>
    <x v="0"/>
  </r>
  <r>
    <x v="1"/>
    <n v="107.58"/>
    <n v="25.3"/>
    <x v="2"/>
    <x v="0"/>
  </r>
  <r>
    <x v="1"/>
    <n v="70.16"/>
    <n v="25.8"/>
    <x v="0"/>
    <x v="0"/>
  </r>
  <r>
    <x v="0"/>
    <n v="164.67"/>
    <n v="33.799999999999997"/>
    <x v="1"/>
    <x v="0"/>
  </r>
  <r>
    <x v="0"/>
    <n v="151.16"/>
    <n v="27.5"/>
    <x v="0"/>
    <x v="1"/>
  </r>
  <r>
    <x v="1"/>
    <n v="82.35"/>
    <n v="25.3"/>
    <x v="2"/>
    <x v="0"/>
  </r>
  <r>
    <x v="1"/>
    <n v="82.27"/>
    <m/>
    <x v="2"/>
    <x v="0"/>
  </r>
  <r>
    <x v="1"/>
    <n v="72.73"/>
    <n v="28.4"/>
    <x v="2"/>
    <x v="1"/>
  </r>
  <r>
    <x v="0"/>
    <n v="205.33"/>
    <n v="31"/>
    <x v="3"/>
    <x v="1"/>
  </r>
  <r>
    <x v="1"/>
    <n v="169.49"/>
    <n v="27.2"/>
    <x v="1"/>
    <x v="0"/>
  </r>
  <r>
    <x v="0"/>
    <n v="55.25"/>
    <n v="20.399999999999999"/>
    <x v="2"/>
    <x v="0"/>
  </r>
  <r>
    <x v="0"/>
    <n v="95.04"/>
    <n v="28.7"/>
    <x v="2"/>
    <x v="0"/>
  </r>
  <r>
    <x v="1"/>
    <n v="98.7"/>
    <n v="26.2"/>
    <x v="1"/>
    <x v="0"/>
  </r>
  <r>
    <x v="1"/>
    <n v="58.25"/>
    <n v="24"/>
    <x v="3"/>
    <x v="0"/>
  </r>
  <r>
    <x v="0"/>
    <n v="215.69"/>
    <n v="38.6"/>
    <x v="0"/>
    <x v="0"/>
  </r>
  <r>
    <x v="0"/>
    <n v="117.77"/>
    <n v="27.1"/>
    <x v="2"/>
    <x v="0"/>
  </r>
  <r>
    <x v="0"/>
    <n v="125.26"/>
    <n v="18.7"/>
    <x v="2"/>
    <x v="0"/>
  </r>
  <r>
    <x v="0"/>
    <n v="58.24"/>
    <m/>
    <x v="0"/>
    <x v="0"/>
  </r>
  <r>
    <x v="1"/>
    <n v="116.64"/>
    <n v="23.9"/>
    <x v="1"/>
    <x v="0"/>
  </r>
  <r>
    <x v="1"/>
    <n v="142.82"/>
    <n v="27.6"/>
    <x v="2"/>
    <x v="0"/>
  </r>
  <r>
    <x v="1"/>
    <n v="55.39"/>
    <n v="23.2"/>
    <x v="1"/>
    <x v="0"/>
  </r>
  <r>
    <x v="0"/>
    <n v="86.6"/>
    <n v="17.100000000000001"/>
    <x v="1"/>
    <x v="0"/>
  </r>
  <r>
    <x v="1"/>
    <n v="65.77"/>
    <n v="23.7"/>
    <x v="3"/>
    <x v="0"/>
  </r>
  <r>
    <x v="1"/>
    <n v="149.41999999999999"/>
    <n v="20.6"/>
    <x v="1"/>
    <x v="0"/>
  </r>
  <r>
    <x v="1"/>
    <n v="113.84"/>
    <n v="21.9"/>
    <x v="2"/>
    <x v="0"/>
  </r>
  <r>
    <x v="0"/>
    <n v="68.38"/>
    <n v="25.1"/>
    <x v="1"/>
    <x v="0"/>
  </r>
  <r>
    <x v="1"/>
    <n v="111.36"/>
    <n v="33.6"/>
    <x v="2"/>
    <x v="0"/>
  </r>
  <r>
    <x v="1"/>
    <n v="113.8"/>
    <n v="35.299999999999997"/>
    <x v="0"/>
    <x v="0"/>
  </r>
  <r>
    <x v="1"/>
    <n v="94.96"/>
    <n v="22.1"/>
    <x v="0"/>
    <x v="0"/>
  </r>
  <r>
    <x v="1"/>
    <n v="56.42"/>
    <n v="31.8"/>
    <x v="2"/>
    <x v="0"/>
  </r>
  <r>
    <x v="0"/>
    <n v="103.61"/>
    <n v="31.4"/>
    <x v="2"/>
    <x v="0"/>
  </r>
  <r>
    <x v="0"/>
    <n v="118.66"/>
    <n v="32.299999999999997"/>
    <x v="2"/>
    <x v="0"/>
  </r>
  <r>
    <x v="1"/>
    <n v="61.1"/>
    <n v="26.5"/>
    <x v="2"/>
    <x v="0"/>
  </r>
  <r>
    <x v="0"/>
    <n v="88.65"/>
    <n v="22.2"/>
    <x v="2"/>
    <x v="0"/>
  </r>
  <r>
    <x v="0"/>
    <n v="114.61"/>
    <n v="40.1"/>
    <x v="0"/>
    <x v="0"/>
  </r>
  <r>
    <x v="0"/>
    <n v="65.05"/>
    <n v="24.6"/>
    <x v="1"/>
    <x v="0"/>
  </r>
  <r>
    <x v="1"/>
    <n v="196.08"/>
    <n v="31"/>
    <x v="0"/>
    <x v="0"/>
  </r>
  <r>
    <x v="0"/>
    <n v="70.94"/>
    <n v="34.4"/>
    <x v="2"/>
    <x v="1"/>
  </r>
  <r>
    <x v="1"/>
    <n v="78.05"/>
    <n v="31.4"/>
    <x v="2"/>
    <x v="0"/>
  </r>
  <r>
    <x v="0"/>
    <n v="139.87"/>
    <n v="31.2"/>
    <x v="3"/>
    <x v="0"/>
  </r>
  <r>
    <x v="0"/>
    <n v="61.11"/>
    <n v="29.3"/>
    <x v="2"/>
    <x v="0"/>
  </r>
  <r>
    <x v="1"/>
    <n v="95.75"/>
    <n v="38.5"/>
    <x v="3"/>
    <x v="0"/>
  </r>
  <r>
    <x v="1"/>
    <n v="133.63"/>
    <n v="18.8"/>
    <x v="1"/>
    <x v="0"/>
  </r>
  <r>
    <x v="1"/>
    <n v="69.2"/>
    <n v="30.9"/>
    <x v="2"/>
    <x v="0"/>
  </r>
  <r>
    <x v="1"/>
    <n v="62.89"/>
    <n v="29.6"/>
    <x v="1"/>
    <x v="0"/>
  </r>
  <r>
    <x v="1"/>
    <n v="219.17"/>
    <n v="29.8"/>
    <x v="2"/>
    <x v="0"/>
  </r>
  <r>
    <x v="0"/>
    <n v="131.88999999999999"/>
    <n v="25.5"/>
    <x v="1"/>
    <x v="0"/>
  </r>
  <r>
    <x v="1"/>
    <n v="78.430000000000007"/>
    <n v="18.8"/>
    <x v="2"/>
    <x v="0"/>
  </r>
  <r>
    <x v="0"/>
    <n v="108.34"/>
    <n v="31.9"/>
    <x v="2"/>
    <x v="0"/>
  </r>
  <r>
    <x v="0"/>
    <n v="105.77"/>
    <n v="29.5"/>
    <x v="1"/>
    <x v="0"/>
  </r>
  <r>
    <x v="1"/>
    <n v="79.81"/>
    <m/>
    <x v="0"/>
    <x v="0"/>
  </r>
  <r>
    <x v="0"/>
    <n v="78.430000000000007"/>
    <n v="43.7"/>
    <x v="3"/>
    <x v="0"/>
  </r>
  <r>
    <x v="0"/>
    <n v="178.89"/>
    <n v="27.4"/>
    <x v="1"/>
    <x v="0"/>
  </r>
  <r>
    <x v="1"/>
    <n v="227.28"/>
    <n v="33.299999999999997"/>
    <x v="2"/>
    <x v="0"/>
  </r>
  <r>
    <x v="1"/>
    <n v="115.13"/>
    <n v="30"/>
    <x v="3"/>
    <x v="0"/>
  </r>
  <r>
    <x v="1"/>
    <n v="88.18"/>
    <n v="33.5"/>
    <x v="3"/>
    <x v="0"/>
  </r>
  <r>
    <x v="0"/>
    <n v="175.29"/>
    <n v="31.5"/>
    <x v="0"/>
    <x v="1"/>
  </r>
  <r>
    <x v="0"/>
    <n v="75.77"/>
    <n v="38"/>
    <x v="2"/>
    <x v="0"/>
  </r>
  <r>
    <x v="0"/>
    <n v="119.9"/>
    <n v="30.9"/>
    <x v="3"/>
    <x v="0"/>
  </r>
  <r>
    <x v="0"/>
    <n v="165.99"/>
    <n v="32.299999999999997"/>
    <x v="2"/>
    <x v="0"/>
  </r>
  <r>
    <x v="0"/>
    <n v="57.56"/>
    <n v="27.5"/>
    <x v="2"/>
    <x v="0"/>
  </r>
  <r>
    <x v="1"/>
    <n v="70.38"/>
    <n v="25"/>
    <x v="3"/>
    <x v="0"/>
  </r>
  <r>
    <x v="1"/>
    <n v="205.23"/>
    <n v="22"/>
    <x v="2"/>
    <x v="0"/>
  </r>
  <r>
    <x v="0"/>
    <n v="79.56"/>
    <n v="25.2"/>
    <x v="2"/>
    <x v="0"/>
  </r>
  <r>
    <x v="1"/>
    <n v="78.930000000000007"/>
    <n v="40.700000000000003"/>
    <x v="0"/>
    <x v="0"/>
  </r>
  <r>
    <x v="0"/>
    <n v="129.16"/>
    <n v="33.6"/>
    <x v="3"/>
    <x v="0"/>
  </r>
  <r>
    <x v="1"/>
    <n v="60.39"/>
    <n v="26.9"/>
    <x v="1"/>
    <x v="0"/>
  </r>
  <r>
    <x v="0"/>
    <n v="103.62"/>
    <n v="40.9"/>
    <x v="1"/>
    <x v="0"/>
  </r>
  <r>
    <x v="0"/>
    <n v="228.7"/>
    <n v="26.6"/>
    <x v="2"/>
    <x v="1"/>
  </r>
  <r>
    <x v="1"/>
    <n v="59.86"/>
    <n v="28"/>
    <x v="0"/>
    <x v="1"/>
  </r>
  <r>
    <x v="1"/>
    <n v="59.49"/>
    <n v="18.3"/>
    <x v="1"/>
    <x v="0"/>
  </r>
  <r>
    <x v="1"/>
    <n v="79.33"/>
    <n v="15"/>
    <x v="1"/>
    <x v="0"/>
  </r>
  <r>
    <x v="1"/>
    <n v="115.86"/>
    <n v="33.299999999999997"/>
    <x v="2"/>
    <x v="0"/>
  </r>
  <r>
    <x v="1"/>
    <n v="96.17"/>
    <n v="22.1"/>
    <x v="1"/>
    <x v="0"/>
  </r>
  <r>
    <x v="0"/>
    <n v="123.04"/>
    <n v="29.6"/>
    <x v="2"/>
    <x v="0"/>
  </r>
  <r>
    <x v="0"/>
    <n v="63.28"/>
    <n v="40.200000000000003"/>
    <x v="1"/>
    <x v="0"/>
  </r>
  <r>
    <x v="0"/>
    <n v="109.97"/>
    <n v="19.3"/>
    <x v="1"/>
    <x v="0"/>
  </r>
  <r>
    <x v="0"/>
    <n v="96.81"/>
    <n v="41.2"/>
    <x v="3"/>
    <x v="0"/>
  </r>
  <r>
    <x v="0"/>
    <n v="75.5"/>
    <n v="27"/>
    <x v="3"/>
    <x v="0"/>
  </r>
  <r>
    <x v="0"/>
    <n v="80.55"/>
    <n v="23.5"/>
    <x v="3"/>
    <x v="0"/>
  </r>
  <r>
    <x v="1"/>
    <n v="119.3"/>
    <n v="30.4"/>
    <x v="0"/>
    <x v="0"/>
  </r>
  <r>
    <x v="0"/>
    <n v="81.680000000000007"/>
    <n v="31.3"/>
    <x v="0"/>
    <x v="0"/>
  </r>
  <r>
    <x v="1"/>
    <n v="68.62"/>
    <n v="18.2"/>
    <x v="1"/>
    <x v="0"/>
  </r>
  <r>
    <x v="0"/>
    <n v="70.61"/>
    <n v="20"/>
    <x v="2"/>
    <x v="0"/>
  </r>
  <r>
    <x v="0"/>
    <n v="150"/>
    <n v="17.399999999999999"/>
    <x v="1"/>
    <x v="0"/>
  </r>
  <r>
    <x v="1"/>
    <n v="78.53"/>
    <n v="19.8"/>
    <x v="1"/>
    <x v="0"/>
  </r>
  <r>
    <x v="0"/>
    <n v="56.18"/>
    <n v="27.1"/>
    <x v="2"/>
    <x v="0"/>
  </r>
  <r>
    <x v="1"/>
    <n v="91.81"/>
    <n v="15.8"/>
    <x v="1"/>
    <x v="0"/>
  </r>
  <r>
    <x v="0"/>
    <n v="84.4"/>
    <n v="14.9"/>
    <x v="1"/>
    <x v="0"/>
  </r>
  <r>
    <x v="0"/>
    <n v="60.34"/>
    <n v="29.6"/>
    <x v="0"/>
    <x v="0"/>
  </r>
  <r>
    <x v="1"/>
    <n v="271.74"/>
    <n v="31.1"/>
    <x v="3"/>
    <x v="1"/>
  </r>
  <r>
    <x v="0"/>
    <n v="178.33"/>
    <n v="27.7"/>
    <x v="2"/>
    <x v="0"/>
  </r>
  <r>
    <x v="1"/>
    <n v="85.57"/>
    <n v="24.2"/>
    <x v="0"/>
    <x v="0"/>
  </r>
  <r>
    <x v="1"/>
    <n v="211.78"/>
    <m/>
    <x v="0"/>
    <x v="1"/>
  </r>
  <r>
    <x v="0"/>
    <n v="67.39"/>
    <n v="35.6"/>
    <x v="1"/>
    <x v="0"/>
  </r>
  <r>
    <x v="0"/>
    <n v="62"/>
    <n v="24.8"/>
    <x v="0"/>
    <x v="0"/>
  </r>
  <r>
    <x v="0"/>
    <n v="251.6"/>
    <n v="27.1"/>
    <x v="2"/>
    <x v="0"/>
  </r>
  <r>
    <x v="0"/>
    <n v="87.87"/>
    <n v="23.4"/>
    <x v="2"/>
    <x v="0"/>
  </r>
  <r>
    <x v="1"/>
    <n v="217.94"/>
    <n v="24.1"/>
    <x v="0"/>
    <x v="0"/>
  </r>
  <r>
    <x v="1"/>
    <n v="107.61"/>
    <n v="31.3"/>
    <x v="1"/>
    <x v="0"/>
  </r>
  <r>
    <x v="1"/>
    <n v="205.77"/>
    <n v="24.1"/>
    <x v="2"/>
    <x v="0"/>
  </r>
  <r>
    <x v="1"/>
    <n v="153.47999999999999"/>
    <n v="37.299999999999997"/>
    <x v="2"/>
    <x v="0"/>
  </r>
  <r>
    <x v="1"/>
    <n v="192.37"/>
    <n v="49.2"/>
    <x v="2"/>
    <x v="0"/>
  </r>
  <r>
    <x v="0"/>
    <n v="102.5"/>
    <n v="37.799999999999997"/>
    <x v="1"/>
    <x v="0"/>
  </r>
  <r>
    <x v="0"/>
    <n v="168.06"/>
    <n v="23.5"/>
    <x v="3"/>
    <x v="0"/>
  </r>
  <r>
    <x v="0"/>
    <n v="56.9"/>
    <n v="28.2"/>
    <x v="2"/>
    <x v="0"/>
  </r>
  <r>
    <x v="0"/>
    <n v="63.08"/>
    <n v="20.5"/>
    <x v="3"/>
    <x v="0"/>
  </r>
  <r>
    <x v="1"/>
    <n v="95.88"/>
    <n v="31.9"/>
    <x v="1"/>
    <x v="0"/>
  </r>
  <r>
    <x v="1"/>
    <n v="200.25"/>
    <n v="33.1"/>
    <x v="2"/>
    <x v="0"/>
  </r>
  <r>
    <x v="1"/>
    <n v="152.84"/>
    <n v="28.6"/>
    <x v="1"/>
    <x v="0"/>
  </r>
  <r>
    <x v="0"/>
    <n v="64.680000000000007"/>
    <n v="23.3"/>
    <x v="3"/>
    <x v="0"/>
  </r>
  <r>
    <x v="1"/>
    <n v="119.77"/>
    <n v="23.5"/>
    <x v="1"/>
    <x v="0"/>
  </r>
  <r>
    <x v="1"/>
    <n v="87.95"/>
    <n v="25.2"/>
    <x v="2"/>
    <x v="0"/>
  </r>
  <r>
    <x v="0"/>
    <n v="247.97"/>
    <n v="36.1"/>
    <x v="0"/>
    <x v="0"/>
  </r>
  <r>
    <x v="0"/>
    <n v="57.93"/>
    <n v="27.6"/>
    <x v="1"/>
    <x v="0"/>
  </r>
  <r>
    <x v="1"/>
    <n v="73.02"/>
    <n v="31.1"/>
    <x v="2"/>
    <x v="0"/>
  </r>
  <r>
    <x v="0"/>
    <n v="91.68"/>
    <n v="40.799999999999997"/>
    <x v="1"/>
    <x v="0"/>
  </r>
  <r>
    <x v="0"/>
    <n v="89.93"/>
    <n v="32.1"/>
    <x v="2"/>
    <x v="0"/>
  </r>
  <r>
    <x v="0"/>
    <n v="115.83"/>
    <n v="25.3"/>
    <x v="2"/>
    <x v="0"/>
  </r>
  <r>
    <x v="1"/>
    <n v="212.01"/>
    <n v="28.4"/>
    <x v="2"/>
    <x v="0"/>
  </r>
  <r>
    <x v="1"/>
    <n v="64.180000000000007"/>
    <n v="32.1"/>
    <x v="2"/>
    <x v="0"/>
  </r>
  <r>
    <x v="1"/>
    <n v="88.48"/>
    <n v="34.299999999999997"/>
    <x v="2"/>
    <x v="0"/>
  </r>
  <r>
    <x v="1"/>
    <n v="182.99"/>
    <n v="36.5"/>
    <x v="2"/>
    <x v="1"/>
  </r>
  <r>
    <x v="1"/>
    <n v="60.17"/>
    <n v="23.5"/>
    <x v="3"/>
    <x v="0"/>
  </r>
  <r>
    <x v="1"/>
    <n v="104.42"/>
    <n v="37.6"/>
    <x v="3"/>
    <x v="0"/>
  </r>
  <r>
    <x v="0"/>
    <n v="57.08"/>
    <n v="22"/>
    <x v="0"/>
    <x v="0"/>
  </r>
  <r>
    <x v="1"/>
    <n v="131.05000000000001"/>
    <n v="27.2"/>
    <x v="2"/>
    <x v="0"/>
  </r>
  <r>
    <x v="1"/>
    <n v="57.76"/>
    <n v="33.200000000000003"/>
    <x v="3"/>
    <x v="0"/>
  </r>
  <r>
    <x v="0"/>
    <n v="58.35"/>
    <n v="18.600000000000001"/>
    <x v="1"/>
    <x v="0"/>
  </r>
  <r>
    <x v="0"/>
    <n v="108.64"/>
    <n v="29.5"/>
    <x v="2"/>
    <x v="0"/>
  </r>
  <r>
    <x v="0"/>
    <n v="71.42"/>
    <n v="34.9"/>
    <x v="3"/>
    <x v="0"/>
  </r>
  <r>
    <x v="1"/>
    <n v="144.47999999999999"/>
    <n v="29.8"/>
    <x v="3"/>
    <x v="0"/>
  </r>
  <r>
    <x v="1"/>
    <n v="198.79"/>
    <m/>
    <x v="3"/>
    <x v="0"/>
  </r>
  <r>
    <x v="1"/>
    <n v="109.1"/>
    <n v="20"/>
    <x v="1"/>
    <x v="0"/>
  </r>
  <r>
    <x v="0"/>
    <n v="135.84"/>
    <n v="27.3"/>
    <x v="2"/>
    <x v="0"/>
  </r>
  <r>
    <x v="0"/>
    <n v="86.73"/>
    <n v="26.1"/>
    <x v="1"/>
    <x v="0"/>
  </r>
  <r>
    <x v="1"/>
    <n v="64.55"/>
    <n v="17.399999999999999"/>
    <x v="1"/>
    <x v="0"/>
  </r>
  <r>
    <x v="0"/>
    <n v="141.84"/>
    <n v="23.3"/>
    <x v="1"/>
    <x v="0"/>
  </r>
  <r>
    <x v="0"/>
    <n v="69.52"/>
    <n v="24.2"/>
    <x v="1"/>
    <x v="0"/>
  </r>
  <r>
    <x v="0"/>
    <n v="70.37"/>
    <m/>
    <x v="1"/>
    <x v="1"/>
  </r>
  <r>
    <x v="1"/>
    <n v="70.23"/>
    <n v="28.1"/>
    <x v="2"/>
    <x v="0"/>
  </r>
  <r>
    <x v="1"/>
    <n v="121.71"/>
    <n v="23.4"/>
    <x v="2"/>
    <x v="0"/>
  </r>
  <r>
    <x v="0"/>
    <n v="61.96"/>
    <n v="22"/>
    <x v="3"/>
    <x v="0"/>
  </r>
  <r>
    <x v="0"/>
    <n v="90.4"/>
    <n v="26.5"/>
    <x v="2"/>
    <x v="0"/>
  </r>
  <r>
    <x v="1"/>
    <n v="55.72"/>
    <n v="38.200000000000003"/>
    <x v="2"/>
    <x v="0"/>
  </r>
  <r>
    <x v="0"/>
    <n v="148.72"/>
    <n v="28.7"/>
    <x v="2"/>
    <x v="0"/>
  </r>
  <r>
    <x v="1"/>
    <n v="78.05"/>
    <n v="25.7"/>
    <x v="1"/>
    <x v="0"/>
  </r>
  <r>
    <x v="1"/>
    <n v="145.5"/>
    <n v="31.8"/>
    <x v="0"/>
    <x v="0"/>
  </r>
  <r>
    <x v="0"/>
    <n v="82.26"/>
    <n v="28.7"/>
    <x v="1"/>
    <x v="0"/>
  </r>
  <r>
    <x v="0"/>
    <n v="66.03"/>
    <n v="35.4"/>
    <x v="2"/>
    <x v="1"/>
  </r>
  <r>
    <x v="0"/>
    <n v="57.02"/>
    <n v="16.100000000000001"/>
    <x v="1"/>
    <x v="0"/>
  </r>
  <r>
    <x v="0"/>
    <n v="227.81"/>
    <n v="33"/>
    <x v="0"/>
    <x v="0"/>
  </r>
  <r>
    <x v="0"/>
    <n v="62.89"/>
    <n v="29.4"/>
    <x v="1"/>
    <x v="0"/>
  </r>
  <r>
    <x v="1"/>
    <n v="59"/>
    <n v="29.5"/>
    <x v="1"/>
    <x v="0"/>
  </r>
  <r>
    <x v="0"/>
    <n v="71.2"/>
    <m/>
    <x v="1"/>
    <x v="1"/>
  </r>
  <r>
    <x v="0"/>
    <n v="73.33"/>
    <n v="23"/>
    <x v="2"/>
    <x v="0"/>
  </r>
  <r>
    <x v="0"/>
    <n v="83.64"/>
    <n v="29.4"/>
    <x v="3"/>
    <x v="0"/>
  </r>
  <r>
    <x v="0"/>
    <n v="138.51"/>
    <n v="24.3"/>
    <x v="2"/>
    <x v="0"/>
  </r>
  <r>
    <x v="1"/>
    <n v="117.04"/>
    <n v="18.100000000000001"/>
    <x v="1"/>
    <x v="0"/>
  </r>
  <r>
    <x v="1"/>
    <n v="123.87"/>
    <n v="28.8"/>
    <x v="1"/>
    <x v="0"/>
  </r>
  <r>
    <x v="1"/>
    <n v="220.64"/>
    <n v="30"/>
    <x v="2"/>
    <x v="0"/>
  </r>
  <r>
    <x v="0"/>
    <n v="58.7"/>
    <n v="38.9"/>
    <x v="3"/>
    <x v="0"/>
  </r>
  <r>
    <x v="1"/>
    <n v="121.99"/>
    <n v="19.600000000000001"/>
    <x v="1"/>
    <x v="0"/>
  </r>
  <r>
    <x v="1"/>
    <n v="101.31"/>
    <n v="20"/>
    <x v="1"/>
    <x v="0"/>
  </r>
  <r>
    <x v="1"/>
    <n v="115.79"/>
    <n v="31.8"/>
    <x v="1"/>
    <x v="0"/>
  </r>
  <r>
    <x v="1"/>
    <n v="137.44999999999999"/>
    <n v="18.2"/>
    <x v="1"/>
    <x v="0"/>
  </r>
  <r>
    <x v="1"/>
    <n v="67.92"/>
    <n v="31.1"/>
    <x v="0"/>
    <x v="0"/>
  </r>
  <r>
    <x v="1"/>
    <n v="145.46"/>
    <n v="40.1"/>
    <x v="2"/>
    <x v="0"/>
  </r>
  <r>
    <x v="1"/>
    <n v="88.19"/>
    <n v="29.3"/>
    <x v="0"/>
    <x v="0"/>
  </r>
  <r>
    <x v="1"/>
    <n v="100.26"/>
    <n v="26"/>
    <x v="1"/>
    <x v="0"/>
  </r>
  <r>
    <x v="1"/>
    <n v="201.76"/>
    <n v="30.2"/>
    <x v="0"/>
    <x v="0"/>
  </r>
  <r>
    <x v="0"/>
    <n v="126.35"/>
    <n v="25.2"/>
    <x v="2"/>
    <x v="0"/>
  </r>
  <r>
    <x v="0"/>
    <n v="102.4"/>
    <n v="26.9"/>
    <x v="3"/>
    <x v="0"/>
  </r>
  <r>
    <x v="1"/>
    <n v="88.04"/>
    <n v="30.3"/>
    <x v="0"/>
    <x v="0"/>
  </r>
  <r>
    <x v="1"/>
    <n v="138.47"/>
    <n v="31.5"/>
    <x v="2"/>
    <x v="0"/>
  </r>
  <r>
    <x v="0"/>
    <n v="64.989999999999995"/>
    <n v="33.200000000000003"/>
    <x v="2"/>
    <x v="0"/>
  </r>
  <r>
    <x v="0"/>
    <n v="78.400000000000006"/>
    <n v="64.8"/>
    <x v="2"/>
    <x v="0"/>
  </r>
  <r>
    <x v="1"/>
    <n v="119.96"/>
    <n v="27.7"/>
    <x v="2"/>
    <x v="0"/>
  </r>
  <r>
    <x v="0"/>
    <n v="209.06"/>
    <n v="43.8"/>
    <x v="1"/>
    <x v="0"/>
  </r>
  <r>
    <x v="0"/>
    <n v="222.66"/>
    <n v="37"/>
    <x v="0"/>
    <x v="0"/>
  </r>
  <r>
    <x v="0"/>
    <n v="118.82"/>
    <n v="41"/>
    <x v="3"/>
    <x v="0"/>
  </r>
  <r>
    <x v="0"/>
    <n v="91.96"/>
    <n v="24.9"/>
    <x v="1"/>
    <x v="0"/>
  </r>
  <r>
    <x v="1"/>
    <n v="111.93"/>
    <n v="32.200000000000003"/>
    <x v="2"/>
    <x v="0"/>
  </r>
  <r>
    <x v="1"/>
    <n v="122.46"/>
    <n v="18.7"/>
    <x v="2"/>
    <x v="0"/>
  </r>
  <r>
    <x v="1"/>
    <n v="100.52"/>
    <n v="29.9"/>
    <x v="1"/>
    <x v="0"/>
  </r>
  <r>
    <x v="1"/>
    <n v="80.09"/>
    <n v="21.8"/>
    <x v="2"/>
    <x v="0"/>
  </r>
  <r>
    <x v="1"/>
    <n v="193.94"/>
    <n v="22.4"/>
    <x v="3"/>
    <x v="1"/>
  </r>
  <r>
    <x v="1"/>
    <n v="193.88"/>
    <n v="24.3"/>
    <x v="1"/>
    <x v="0"/>
  </r>
  <r>
    <x v="0"/>
    <n v="98.91"/>
    <n v="24.4"/>
    <x v="2"/>
    <x v="0"/>
  </r>
  <r>
    <x v="1"/>
    <n v="61.87"/>
    <n v="23.9"/>
    <x v="1"/>
    <x v="0"/>
  </r>
  <r>
    <x v="0"/>
    <n v="139.43"/>
    <n v="40.200000000000003"/>
    <x v="0"/>
    <x v="0"/>
  </r>
  <r>
    <x v="1"/>
    <n v="62.57"/>
    <m/>
    <x v="0"/>
    <x v="1"/>
  </r>
  <r>
    <x v="1"/>
    <n v="148.24"/>
    <n v="32.200000000000003"/>
    <x v="0"/>
    <x v="0"/>
  </r>
  <r>
    <x v="0"/>
    <n v="92.71"/>
    <n v="30.5"/>
    <x v="0"/>
    <x v="0"/>
  </r>
  <r>
    <x v="1"/>
    <n v="196.26"/>
    <n v="34.5"/>
    <x v="1"/>
    <x v="0"/>
  </r>
  <r>
    <x v="0"/>
    <n v="115.21"/>
    <n v="28.7"/>
    <x v="1"/>
    <x v="0"/>
  </r>
  <r>
    <x v="0"/>
    <n v="130.56"/>
    <n v="36.1"/>
    <x v="1"/>
    <x v="0"/>
  </r>
  <r>
    <x v="1"/>
    <n v="57.02"/>
    <n v="20.7"/>
    <x v="1"/>
    <x v="0"/>
  </r>
  <r>
    <x v="1"/>
    <n v="104.12"/>
    <n v="23.5"/>
    <x v="2"/>
    <x v="1"/>
  </r>
  <r>
    <x v="0"/>
    <n v="71.290000000000006"/>
    <n v="37.700000000000003"/>
    <x v="2"/>
    <x v="0"/>
  </r>
  <r>
    <x v="1"/>
    <n v="116.66"/>
    <n v="28.5"/>
    <x v="0"/>
    <x v="0"/>
  </r>
  <r>
    <x v="0"/>
    <n v="82.9"/>
    <n v="25"/>
    <x v="1"/>
    <x v="0"/>
  </r>
  <r>
    <x v="1"/>
    <n v="67.87"/>
    <n v="30"/>
    <x v="2"/>
    <x v="0"/>
  </r>
  <r>
    <x v="1"/>
    <n v="86.37"/>
    <n v="39.200000000000003"/>
    <x v="3"/>
    <x v="0"/>
  </r>
  <r>
    <x v="1"/>
    <n v="56.96"/>
    <n v="26.8"/>
    <x v="3"/>
    <x v="0"/>
  </r>
  <r>
    <x v="1"/>
    <n v="105.73"/>
    <n v="28.2"/>
    <x v="3"/>
    <x v="0"/>
  </r>
  <r>
    <x v="0"/>
    <n v="232.78"/>
    <n v="31.8"/>
    <x v="0"/>
    <x v="0"/>
  </r>
  <r>
    <x v="0"/>
    <n v="149.68"/>
    <n v="45.1"/>
    <x v="2"/>
    <x v="0"/>
  </r>
  <r>
    <x v="0"/>
    <n v="73.540000000000006"/>
    <n v="24"/>
    <x v="1"/>
    <x v="1"/>
  </r>
  <r>
    <x v="1"/>
    <n v="117.03"/>
    <n v="21.1"/>
    <x v="2"/>
    <x v="0"/>
  </r>
  <r>
    <x v="0"/>
    <n v="223.68"/>
    <n v="34.299999999999997"/>
    <x v="0"/>
    <x v="0"/>
  </r>
  <r>
    <x v="1"/>
    <n v="66.010000000000005"/>
    <n v="26.3"/>
    <x v="3"/>
    <x v="0"/>
  </r>
  <r>
    <x v="0"/>
    <n v="90"/>
    <n v="25.5"/>
    <x v="2"/>
    <x v="0"/>
  </r>
  <r>
    <x v="0"/>
    <n v="65.209999999999994"/>
    <n v="17.2"/>
    <x v="1"/>
    <x v="0"/>
  </r>
  <r>
    <x v="1"/>
    <n v="82.43"/>
    <n v="39.1"/>
    <x v="1"/>
    <x v="0"/>
  </r>
  <r>
    <x v="0"/>
    <n v="114.99"/>
    <n v="18.8"/>
    <x v="1"/>
    <x v="0"/>
  </r>
  <r>
    <x v="1"/>
    <n v="79.92"/>
    <n v="30.8"/>
    <x v="0"/>
    <x v="0"/>
  </r>
  <r>
    <x v="1"/>
    <n v="57.82"/>
    <n v="28.8"/>
    <x v="0"/>
    <x v="0"/>
  </r>
  <r>
    <x v="0"/>
    <n v="148.52000000000001"/>
    <n v="20.6"/>
    <x v="1"/>
    <x v="0"/>
  </r>
  <r>
    <x v="0"/>
    <n v="102.96"/>
    <n v="20.9"/>
    <x v="0"/>
    <x v="0"/>
  </r>
  <r>
    <x v="1"/>
    <n v="235.54"/>
    <n v="37.4"/>
    <x v="0"/>
    <x v="0"/>
  </r>
  <r>
    <x v="1"/>
    <n v="65.09"/>
    <n v="23.5"/>
    <x v="2"/>
    <x v="0"/>
  </r>
  <r>
    <x v="1"/>
    <n v="73.72"/>
    <m/>
    <x v="3"/>
    <x v="0"/>
  </r>
  <r>
    <x v="0"/>
    <n v="111.84"/>
    <n v="33.700000000000003"/>
    <x v="1"/>
    <x v="0"/>
  </r>
  <r>
    <x v="1"/>
    <n v="103.08"/>
    <n v="41.5"/>
    <x v="3"/>
    <x v="0"/>
  </r>
  <r>
    <x v="0"/>
    <n v="81.33"/>
    <n v="18.600000000000001"/>
    <x v="1"/>
    <x v="0"/>
  </r>
  <r>
    <x v="1"/>
    <n v="100.47"/>
    <n v="50.2"/>
    <x v="0"/>
    <x v="0"/>
  </r>
  <r>
    <x v="0"/>
    <n v="92.02"/>
    <n v="38.1"/>
    <x v="2"/>
    <x v="0"/>
  </r>
  <r>
    <x v="1"/>
    <n v="83.27"/>
    <n v="24.3"/>
    <x v="1"/>
    <x v="0"/>
  </r>
  <r>
    <x v="0"/>
    <n v="116.78"/>
    <n v="39.799999999999997"/>
    <x v="0"/>
    <x v="0"/>
  </r>
  <r>
    <x v="0"/>
    <n v="263.32"/>
    <n v="38.700000000000003"/>
    <x v="2"/>
    <x v="1"/>
  </r>
  <r>
    <x v="0"/>
    <n v="248.37"/>
    <n v="32.200000000000003"/>
    <x v="3"/>
    <x v="0"/>
  </r>
  <r>
    <x v="1"/>
    <n v="58.23"/>
    <n v="31.4"/>
    <x v="0"/>
    <x v="0"/>
  </r>
  <r>
    <x v="1"/>
    <n v="209.5"/>
    <n v="37.9"/>
    <x v="0"/>
    <x v="0"/>
  </r>
  <r>
    <x v="1"/>
    <n v="86"/>
    <n v="20.100000000000001"/>
    <x v="0"/>
    <x v="0"/>
  </r>
  <r>
    <x v="0"/>
    <n v="139.72"/>
    <n v="43.9"/>
    <x v="2"/>
    <x v="0"/>
  </r>
  <r>
    <x v="0"/>
    <n v="247.69"/>
    <n v="35.1"/>
    <x v="1"/>
    <x v="0"/>
  </r>
  <r>
    <x v="0"/>
    <n v="147.5"/>
    <n v="28.7"/>
    <x v="1"/>
    <x v="0"/>
  </r>
  <r>
    <x v="1"/>
    <n v="119.58"/>
    <n v="25"/>
    <x v="2"/>
    <x v="0"/>
  </r>
  <r>
    <x v="0"/>
    <n v="130.07"/>
    <n v="26"/>
    <x v="2"/>
    <x v="0"/>
  </r>
  <r>
    <x v="0"/>
    <n v="134.76"/>
    <n v="29.1"/>
    <x v="1"/>
    <x v="0"/>
  </r>
  <r>
    <x v="0"/>
    <n v="127.78"/>
    <n v="20.8"/>
    <x v="1"/>
    <x v="0"/>
  </r>
  <r>
    <x v="1"/>
    <n v="71.97"/>
    <n v="28.3"/>
    <x v="2"/>
    <x v="0"/>
  </r>
  <r>
    <x v="0"/>
    <n v="95.94"/>
    <n v="31.1"/>
    <x v="2"/>
    <x v="0"/>
  </r>
  <r>
    <x v="0"/>
    <n v="88.38"/>
    <n v="20.100000000000001"/>
    <x v="3"/>
    <x v="0"/>
  </r>
  <r>
    <x v="1"/>
    <n v="79.150000000000006"/>
    <n v="17.399999999999999"/>
    <x v="1"/>
    <x v="0"/>
  </r>
  <r>
    <x v="1"/>
    <n v="80.430000000000007"/>
    <n v="29.2"/>
    <x v="1"/>
    <x v="0"/>
  </r>
  <r>
    <x v="0"/>
    <n v="65.87"/>
    <n v="32.200000000000003"/>
    <x v="0"/>
    <x v="0"/>
  </r>
  <r>
    <x v="0"/>
    <n v="66.459999999999994"/>
    <n v="31.5"/>
    <x v="0"/>
    <x v="0"/>
  </r>
  <r>
    <x v="0"/>
    <n v="149.62"/>
    <n v="39.4"/>
    <x v="0"/>
    <x v="0"/>
  </r>
  <r>
    <x v="1"/>
    <n v="89.81"/>
    <n v="35.6"/>
    <x v="2"/>
    <x v="0"/>
  </r>
  <r>
    <x v="1"/>
    <n v="93.9"/>
    <n v="42.2"/>
    <x v="2"/>
    <x v="0"/>
  </r>
  <r>
    <x v="1"/>
    <n v="104.77"/>
    <n v="19.2"/>
    <x v="3"/>
    <x v="0"/>
  </r>
  <r>
    <x v="0"/>
    <n v="72.33"/>
    <n v="36.200000000000003"/>
    <x v="3"/>
    <x v="0"/>
  </r>
  <r>
    <x v="0"/>
    <n v="179.38"/>
    <n v="27.7"/>
    <x v="1"/>
    <x v="0"/>
  </r>
  <r>
    <x v="0"/>
    <n v="58.87"/>
    <n v="36.6"/>
    <x v="2"/>
    <x v="0"/>
  </r>
  <r>
    <x v="1"/>
    <n v="83.2"/>
    <n v="21.2"/>
    <x v="0"/>
    <x v="0"/>
  </r>
  <r>
    <x v="0"/>
    <n v="85.81"/>
    <n v="21.7"/>
    <x v="0"/>
    <x v="0"/>
  </r>
  <r>
    <x v="0"/>
    <n v="95.79"/>
    <n v="24"/>
    <x v="1"/>
    <x v="0"/>
  </r>
  <r>
    <x v="1"/>
    <n v="69.540000000000006"/>
    <n v="27.4"/>
    <x v="2"/>
    <x v="0"/>
  </r>
  <r>
    <x v="0"/>
    <n v="57.09"/>
    <n v="19.399999999999999"/>
    <x v="1"/>
    <x v="0"/>
  </r>
  <r>
    <x v="1"/>
    <n v="96.84"/>
    <n v="30.2"/>
    <x v="0"/>
    <x v="0"/>
  </r>
  <r>
    <x v="1"/>
    <n v="156.18"/>
    <n v="25.3"/>
    <x v="3"/>
    <x v="0"/>
  </r>
  <r>
    <x v="0"/>
    <n v="82.1"/>
    <n v="27.1"/>
    <x v="1"/>
    <x v="1"/>
  </r>
  <r>
    <x v="0"/>
    <n v="99.79"/>
    <n v="20.2"/>
    <x v="1"/>
    <x v="0"/>
  </r>
  <r>
    <x v="1"/>
    <n v="86.38"/>
    <n v="22.8"/>
    <x v="1"/>
    <x v="0"/>
  </r>
  <r>
    <x v="0"/>
    <n v="110.85"/>
    <n v="24.1"/>
    <x v="0"/>
    <x v="1"/>
  </r>
  <r>
    <x v="0"/>
    <n v="59.74"/>
    <n v="27"/>
    <x v="0"/>
    <x v="0"/>
  </r>
  <r>
    <x v="1"/>
    <n v="76.45"/>
    <n v="28.7"/>
    <x v="1"/>
    <x v="0"/>
  </r>
  <r>
    <x v="1"/>
    <n v="121.32"/>
    <n v="26.8"/>
    <x v="2"/>
    <x v="0"/>
  </r>
  <r>
    <x v="0"/>
    <n v="94.07"/>
    <n v="31.5"/>
    <x v="2"/>
    <x v="0"/>
  </r>
  <r>
    <x v="0"/>
    <n v="64.290000000000006"/>
    <n v="16.7"/>
    <x v="1"/>
    <x v="0"/>
  </r>
  <r>
    <x v="0"/>
    <n v="85.84"/>
    <n v="37.299999999999997"/>
    <x v="2"/>
    <x v="0"/>
  </r>
  <r>
    <x v="1"/>
    <n v="59.93"/>
    <n v="28.9"/>
    <x v="0"/>
    <x v="0"/>
  </r>
  <r>
    <x v="1"/>
    <n v="59.35"/>
    <n v="32.299999999999997"/>
    <x v="0"/>
    <x v="1"/>
  </r>
  <r>
    <x v="1"/>
    <n v="112.95"/>
    <n v="22.2"/>
    <x v="0"/>
    <x v="0"/>
  </r>
  <r>
    <x v="0"/>
    <n v="63.42"/>
    <n v="28"/>
    <x v="2"/>
    <x v="0"/>
  </r>
  <r>
    <x v="0"/>
    <n v="137.27000000000001"/>
    <n v="19.3"/>
    <x v="2"/>
    <x v="0"/>
  </r>
  <r>
    <x v="0"/>
    <n v="66.69"/>
    <n v="21.5"/>
    <x v="2"/>
    <x v="0"/>
  </r>
  <r>
    <x v="1"/>
    <n v="111.04"/>
    <n v="30"/>
    <x v="2"/>
    <x v="0"/>
  </r>
  <r>
    <x v="1"/>
    <n v="231.43"/>
    <n v="23"/>
    <x v="3"/>
    <x v="0"/>
  </r>
  <r>
    <x v="1"/>
    <n v="61.11"/>
    <n v="32.700000000000003"/>
    <x v="2"/>
    <x v="0"/>
  </r>
  <r>
    <x v="1"/>
    <n v="77.239999999999995"/>
    <n v="41.2"/>
    <x v="1"/>
    <x v="0"/>
  </r>
  <r>
    <x v="1"/>
    <n v="198.84"/>
    <n v="33.200000000000003"/>
    <x v="0"/>
    <x v="0"/>
  </r>
  <r>
    <x v="0"/>
    <n v="226.84"/>
    <n v="25.3"/>
    <x v="0"/>
    <x v="0"/>
  </r>
  <r>
    <x v="1"/>
    <n v="88.06"/>
    <n v="25.3"/>
    <x v="1"/>
    <x v="0"/>
  </r>
  <r>
    <x v="0"/>
    <n v="144.19999999999999"/>
    <n v="35.4"/>
    <x v="3"/>
    <x v="0"/>
  </r>
  <r>
    <x v="1"/>
    <n v="112.72"/>
    <n v="19.399999999999999"/>
    <x v="1"/>
    <x v="0"/>
  </r>
  <r>
    <x v="1"/>
    <n v="67.41"/>
    <n v="32.9"/>
    <x v="2"/>
    <x v="1"/>
  </r>
  <r>
    <x v="1"/>
    <n v="122.48"/>
    <n v="35.9"/>
    <x v="3"/>
    <x v="0"/>
  </r>
  <r>
    <x v="1"/>
    <n v="74.790000000000006"/>
    <n v="19.399999999999999"/>
    <x v="1"/>
    <x v="0"/>
  </r>
  <r>
    <x v="0"/>
    <n v="79.349999999999994"/>
    <n v="23.6"/>
    <x v="1"/>
    <x v="0"/>
  </r>
  <r>
    <x v="0"/>
    <n v="69.53"/>
    <n v="26.2"/>
    <x v="2"/>
    <x v="0"/>
  </r>
  <r>
    <x v="1"/>
    <n v="234.45"/>
    <n v="36.799999999999997"/>
    <x v="0"/>
    <x v="0"/>
  </r>
  <r>
    <x v="1"/>
    <n v="153.34"/>
    <n v="31.5"/>
    <x v="2"/>
    <x v="0"/>
  </r>
  <r>
    <x v="0"/>
    <n v="145.26"/>
    <n v="26.7"/>
    <x v="1"/>
    <x v="0"/>
  </r>
  <r>
    <x v="1"/>
    <n v="62.44"/>
    <n v="25.2"/>
    <x v="3"/>
    <x v="0"/>
  </r>
  <r>
    <x v="1"/>
    <n v="56.99"/>
    <n v="26.7"/>
    <x v="2"/>
    <x v="0"/>
  </r>
  <r>
    <x v="0"/>
    <n v="153.08000000000001"/>
    <n v="21.5"/>
    <x v="1"/>
    <x v="0"/>
  </r>
  <r>
    <x v="0"/>
    <n v="73.62"/>
    <n v="33.4"/>
    <x v="1"/>
    <x v="0"/>
  </r>
  <r>
    <x v="0"/>
    <n v="82.73"/>
    <n v="20.8"/>
    <x v="1"/>
    <x v="0"/>
  </r>
  <r>
    <x v="0"/>
    <n v="137.96"/>
    <n v="35.1"/>
    <x v="1"/>
    <x v="0"/>
  </r>
  <r>
    <x v="0"/>
    <n v="70.040000000000006"/>
    <n v="31.4"/>
    <x v="2"/>
    <x v="0"/>
  </r>
  <r>
    <x v="0"/>
    <n v="179.67"/>
    <n v="30.7"/>
    <x v="0"/>
    <x v="0"/>
  </r>
  <r>
    <x v="0"/>
    <n v="82.64"/>
    <n v="31"/>
    <x v="2"/>
    <x v="0"/>
  </r>
  <r>
    <x v="1"/>
    <n v="56.33"/>
    <n v="18.100000000000001"/>
    <x v="1"/>
    <x v="0"/>
  </r>
  <r>
    <x v="0"/>
    <n v="234.51"/>
    <n v="27.2"/>
    <x v="0"/>
    <x v="0"/>
  </r>
  <r>
    <x v="1"/>
    <n v="74.64"/>
    <n v="30.7"/>
    <x v="3"/>
    <x v="0"/>
  </r>
  <r>
    <x v="0"/>
    <n v="101.83"/>
    <n v="22.7"/>
    <x v="1"/>
    <x v="0"/>
  </r>
  <r>
    <x v="1"/>
    <n v="244.28"/>
    <n v="29.4"/>
    <x v="0"/>
    <x v="0"/>
  </r>
  <r>
    <x v="1"/>
    <n v="78.59"/>
    <n v="25.1"/>
    <x v="1"/>
    <x v="0"/>
  </r>
  <r>
    <x v="0"/>
    <n v="105.34"/>
    <n v="15.5"/>
    <x v="1"/>
    <x v="0"/>
  </r>
  <r>
    <x v="0"/>
    <n v="104.47"/>
    <n v="20.3"/>
    <x v="1"/>
    <x v="1"/>
  </r>
  <r>
    <x v="0"/>
    <n v="159.66999999999999"/>
    <n v="37.299999999999997"/>
    <x v="2"/>
    <x v="0"/>
  </r>
  <r>
    <x v="0"/>
    <n v="97.35"/>
    <n v="37.299999999999997"/>
    <x v="1"/>
    <x v="0"/>
  </r>
  <r>
    <x v="1"/>
    <n v="65.12"/>
    <n v="41.1"/>
    <x v="3"/>
    <x v="0"/>
  </r>
  <r>
    <x v="0"/>
    <n v="124.49"/>
    <n v="29"/>
    <x v="2"/>
    <x v="0"/>
  </r>
  <r>
    <x v="0"/>
    <n v="158.31"/>
    <n v="32.799999999999997"/>
    <x v="0"/>
    <x v="0"/>
  </r>
  <r>
    <x v="0"/>
    <n v="138.29"/>
    <n v="27.3"/>
    <x v="1"/>
    <x v="0"/>
  </r>
  <r>
    <x v="0"/>
    <n v="55.47"/>
    <n v="19.8"/>
    <x v="3"/>
    <x v="0"/>
  </r>
  <r>
    <x v="1"/>
    <n v="65.16"/>
    <n v="30.8"/>
    <x v="2"/>
    <x v="0"/>
  </r>
  <r>
    <x v="1"/>
    <n v="57.17"/>
    <n v="25.5"/>
    <x v="0"/>
    <x v="0"/>
  </r>
  <r>
    <x v="1"/>
    <n v="77.16"/>
    <n v="26.3"/>
    <x v="2"/>
    <x v="0"/>
  </r>
  <r>
    <x v="1"/>
    <n v="63.82"/>
    <n v="19.399999999999999"/>
    <x v="3"/>
    <x v="0"/>
  </r>
  <r>
    <x v="1"/>
    <n v="213.87"/>
    <n v="25.3"/>
    <x v="2"/>
    <x v="0"/>
  </r>
  <r>
    <x v="1"/>
    <n v="56.77"/>
    <n v="20.9"/>
    <x v="1"/>
    <x v="0"/>
  </r>
  <r>
    <x v="1"/>
    <n v="87.15"/>
    <n v="26.4"/>
    <x v="0"/>
    <x v="0"/>
  </r>
  <r>
    <x v="1"/>
    <n v="207.32"/>
    <n v="32.4"/>
    <x v="3"/>
    <x v="0"/>
  </r>
  <r>
    <x v="0"/>
    <n v="82.53"/>
    <n v="20.7"/>
    <x v="3"/>
    <x v="0"/>
  </r>
  <r>
    <x v="1"/>
    <n v="56.3"/>
    <n v="18"/>
    <x v="1"/>
    <x v="0"/>
  </r>
  <r>
    <x v="0"/>
    <n v="102.3"/>
    <n v="21.9"/>
    <x v="1"/>
    <x v="0"/>
  </r>
  <r>
    <x v="1"/>
    <n v="60.98"/>
    <n v="34.9"/>
    <x v="0"/>
    <x v="0"/>
  </r>
  <r>
    <x v="0"/>
    <n v="107.47"/>
    <n v="26.7"/>
    <x v="2"/>
    <x v="0"/>
  </r>
  <r>
    <x v="0"/>
    <n v="69.150000000000006"/>
    <n v="27.7"/>
    <x v="0"/>
    <x v="0"/>
  </r>
  <r>
    <x v="0"/>
    <n v="61.36"/>
    <n v="26.5"/>
    <x v="0"/>
    <x v="0"/>
  </r>
  <r>
    <x v="0"/>
    <n v="86.93"/>
    <n v="31.1"/>
    <x v="2"/>
    <x v="0"/>
  </r>
  <r>
    <x v="0"/>
    <n v="84.31"/>
    <n v="30.3"/>
    <x v="3"/>
    <x v="0"/>
  </r>
  <r>
    <x v="0"/>
    <n v="113.24"/>
    <n v="24.9"/>
    <x v="1"/>
    <x v="0"/>
  </r>
  <r>
    <x v="0"/>
    <n v="120.94"/>
    <n v="29.7"/>
    <x v="0"/>
    <x v="0"/>
  </r>
  <r>
    <x v="0"/>
    <n v="134.80000000000001"/>
    <n v="22.4"/>
    <x v="2"/>
    <x v="0"/>
  </r>
  <r>
    <x v="1"/>
    <n v="88.81"/>
    <n v="32.700000000000003"/>
    <x v="1"/>
    <x v="0"/>
  </r>
  <r>
    <x v="0"/>
    <n v="74.66"/>
    <n v="29.2"/>
    <x v="3"/>
    <x v="0"/>
  </r>
  <r>
    <x v="1"/>
    <n v="120.58"/>
    <n v="21.5"/>
    <x v="2"/>
    <x v="0"/>
  </r>
  <r>
    <x v="1"/>
    <n v="55.26"/>
    <n v="33.200000000000003"/>
    <x v="1"/>
    <x v="0"/>
  </r>
  <r>
    <x v="0"/>
    <n v="95.29"/>
    <n v="31.6"/>
    <x v="3"/>
    <x v="0"/>
  </r>
  <r>
    <x v="0"/>
    <n v="67.790000000000006"/>
    <n v="26"/>
    <x v="0"/>
    <x v="0"/>
  </r>
  <r>
    <x v="1"/>
    <n v="112.66"/>
    <n v="14.2"/>
    <x v="1"/>
    <x v="0"/>
  </r>
  <r>
    <x v="0"/>
    <n v="94.24"/>
    <n v="29.2"/>
    <x v="0"/>
    <x v="0"/>
  </r>
  <r>
    <x v="1"/>
    <n v="59.05"/>
    <n v="28.3"/>
    <x v="0"/>
    <x v="0"/>
  </r>
  <r>
    <x v="1"/>
    <n v="99.49"/>
    <n v="22"/>
    <x v="1"/>
    <x v="0"/>
  </r>
  <r>
    <x v="1"/>
    <n v="75.3"/>
    <n v="25"/>
    <x v="0"/>
    <x v="0"/>
  </r>
  <r>
    <x v="0"/>
    <n v="62.55"/>
    <n v="30.3"/>
    <x v="1"/>
    <x v="1"/>
  </r>
  <r>
    <x v="1"/>
    <n v="143.33000000000001"/>
    <n v="22.4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  <m/>
    <s v="formerly smoked"/>
    <x v="0"/>
  </r>
  <r>
    <x v="1"/>
    <n v="18.600000000000001"/>
    <s v="Unknown"/>
    <x v="0"/>
  </r>
  <r>
    <x v="2"/>
    <n v="18.5"/>
    <s v="never smoked"/>
    <x v="0"/>
  </r>
  <r>
    <x v="3"/>
    <n v="52.3"/>
    <s v="Unknown"/>
    <x v="0"/>
  </r>
  <r>
    <x v="4"/>
    <m/>
    <s v="Unknown"/>
    <x v="0"/>
  </r>
  <r>
    <x v="5"/>
    <n v="26.2"/>
    <s v="never smoked"/>
    <x v="0"/>
  </r>
  <r>
    <x v="6"/>
    <m/>
    <s v="Unknown"/>
    <x v="0"/>
  </r>
  <r>
    <x v="7"/>
    <n v="42.2"/>
    <s v="never smoked"/>
    <x v="0"/>
  </r>
  <r>
    <x v="8"/>
    <n v="28.8"/>
    <s v="Unknown"/>
    <x v="0"/>
  </r>
  <r>
    <x v="9"/>
    <n v="27.6"/>
    <s v="smokes"/>
    <x v="0"/>
  </r>
  <r>
    <x v="10"/>
    <n v="37.6"/>
    <s v="Unknown"/>
    <x v="0"/>
  </r>
  <r>
    <x v="11"/>
    <m/>
    <s v="never smoked"/>
    <x v="0"/>
  </r>
  <r>
    <x v="12"/>
    <m/>
    <s v="Unknown"/>
    <x v="0"/>
  </r>
  <r>
    <x v="13"/>
    <n v="36.4"/>
    <s v="never smoked"/>
    <x v="0"/>
  </r>
  <r>
    <x v="14"/>
    <n v="31.4"/>
    <s v="never smoked"/>
    <x v="1"/>
  </r>
  <r>
    <x v="15"/>
    <n v="28.4"/>
    <s v="never smoked"/>
    <x v="0"/>
  </r>
  <r>
    <x v="16"/>
    <m/>
    <s v="Unknown"/>
    <x v="0"/>
  </r>
  <r>
    <x v="17"/>
    <n v="28.9"/>
    <s v="smokes"/>
    <x v="0"/>
  </r>
  <r>
    <x v="18"/>
    <n v="26.8"/>
    <s v="formerly smoked"/>
    <x v="0"/>
  </r>
  <r>
    <x v="19"/>
    <n v="41.3"/>
    <s v="never smoked"/>
    <x v="0"/>
  </r>
  <r>
    <x v="20"/>
    <m/>
    <s v="Unknown"/>
    <x v="0"/>
  </r>
  <r>
    <x v="21"/>
    <n v="24.1"/>
    <s v="smokes"/>
    <x v="0"/>
  </r>
  <r>
    <x v="22"/>
    <n v="31"/>
    <s v="formerly smoked"/>
    <x v="0"/>
  </r>
  <r>
    <x v="23"/>
    <n v="23.1"/>
    <s v="smokes"/>
    <x v="0"/>
  </r>
  <r>
    <x v="24"/>
    <n v="20.9"/>
    <s v="Unknown"/>
    <x v="0"/>
  </r>
  <r>
    <x v="25"/>
    <n v="21.4"/>
    <s v="Unknown"/>
    <x v="0"/>
  </r>
  <r>
    <x v="26"/>
    <m/>
    <s v="Unknown"/>
    <x v="0"/>
  </r>
  <r>
    <x v="27"/>
    <n v="31.5"/>
    <s v="formerly smoked"/>
    <x v="0"/>
  </r>
  <r>
    <x v="28"/>
    <n v="36.200000000000003"/>
    <s v="never smoked"/>
    <x v="0"/>
  </r>
  <r>
    <x v="29"/>
    <n v="22.8"/>
    <s v="Unknown"/>
    <x v="0"/>
  </r>
  <r>
    <x v="30"/>
    <n v="24.3"/>
    <s v="formerly smoked"/>
    <x v="0"/>
  </r>
  <r>
    <x v="31"/>
    <m/>
    <s v="formerly smoked"/>
    <x v="0"/>
  </r>
  <r>
    <x v="32"/>
    <n v="34.299999999999997"/>
    <s v="never smoked"/>
    <x v="0"/>
  </r>
  <r>
    <x v="33"/>
    <n v="20.7"/>
    <s v="Unknown"/>
    <x v="0"/>
  </r>
  <r>
    <x v="34"/>
    <n v="27.3"/>
    <s v="formerly smoked"/>
    <x v="0"/>
  </r>
  <r>
    <x v="35"/>
    <n v="26.6"/>
    <s v="never smoked"/>
    <x v="1"/>
  </r>
  <r>
    <x v="36"/>
    <n v="26.5"/>
    <s v="formerly smoked"/>
    <x v="0"/>
  </r>
  <r>
    <x v="37"/>
    <n v="37.799999999999997"/>
    <s v="never smoked"/>
    <x v="0"/>
  </r>
  <r>
    <x v="38"/>
    <n v="23.4"/>
    <s v="never smoked"/>
    <x v="0"/>
  </r>
  <r>
    <x v="39"/>
    <n v="29.5"/>
    <s v="smokes"/>
    <x v="0"/>
  </r>
  <r>
    <x v="40"/>
    <n v="22.4"/>
    <s v="never smoked"/>
    <x v="0"/>
  </r>
  <r>
    <x v="41"/>
    <n v="24.2"/>
    <s v="formerly smoked"/>
    <x v="0"/>
  </r>
  <r>
    <x v="42"/>
    <n v="22.2"/>
    <s v="smokes"/>
    <x v="0"/>
  </r>
  <r>
    <x v="43"/>
    <n v="31"/>
    <s v="smokes"/>
    <x v="0"/>
  </r>
  <r>
    <x v="44"/>
    <n v="30"/>
    <s v="never smoked"/>
    <x v="0"/>
  </r>
  <r>
    <x v="45"/>
    <n v="22.2"/>
    <s v="Unknown"/>
    <x v="0"/>
  </r>
  <r>
    <x v="46"/>
    <n v="28.7"/>
    <s v="never smoked"/>
    <x v="0"/>
  </r>
  <r>
    <x v="47"/>
    <n v="26.6"/>
    <s v="never smoked"/>
    <x v="0"/>
  </r>
  <r>
    <x v="48"/>
    <n v="21.3"/>
    <s v="formerly smoked"/>
    <x v="0"/>
  </r>
  <r>
    <x v="49"/>
    <n v="26.5"/>
    <s v="formerly smoked"/>
    <x v="1"/>
  </r>
  <r>
    <x v="50"/>
    <n v="26.7"/>
    <s v="smokes"/>
    <x v="0"/>
  </r>
  <r>
    <x v="51"/>
    <n v="22.1"/>
    <s v="formerly smoked"/>
    <x v="0"/>
  </r>
  <r>
    <x v="52"/>
    <n v="27.2"/>
    <s v="never smoked"/>
    <x v="0"/>
  </r>
  <r>
    <x v="53"/>
    <m/>
    <s v="formerly smoked"/>
    <x v="0"/>
  </r>
  <r>
    <x v="54"/>
    <n v="27.1"/>
    <s v="formerly smoked"/>
    <x v="0"/>
  </r>
  <r>
    <x v="55"/>
    <n v="23.4"/>
    <s v="Unknown"/>
    <x v="0"/>
  </r>
  <r>
    <x v="56"/>
    <m/>
    <s v="never smoked"/>
    <x v="0"/>
  </r>
  <r>
    <x v="57"/>
    <n v="40.799999999999997"/>
    <s v="never smoked"/>
    <x v="0"/>
  </r>
  <r>
    <x v="58"/>
    <n v="60.2"/>
    <s v="smokes"/>
    <x v="0"/>
  </r>
  <r>
    <x v="59"/>
    <n v="21.5"/>
    <s v="never smoked"/>
    <x v="0"/>
  </r>
  <r>
    <x v="60"/>
    <n v="32.200000000000003"/>
    <s v="never smoked"/>
    <x v="0"/>
  </r>
  <r>
    <x v="61"/>
    <n v="23.5"/>
    <s v="Unknown"/>
    <x v="0"/>
  </r>
  <r>
    <x v="49"/>
    <n v="31.4"/>
    <s v="never smoked"/>
    <x v="0"/>
  </r>
  <r>
    <x v="62"/>
    <n v="22.2"/>
    <s v="Unknown"/>
    <x v="0"/>
  </r>
  <r>
    <x v="63"/>
    <n v="22.7"/>
    <s v="Unknown"/>
    <x v="0"/>
  </r>
  <r>
    <x v="64"/>
    <n v="42.6"/>
    <s v="never smoked"/>
    <x v="0"/>
  </r>
  <r>
    <x v="65"/>
    <n v="20.7"/>
    <s v="smokes"/>
    <x v="0"/>
  </r>
  <r>
    <x v="66"/>
    <n v="26.1"/>
    <s v="smokes"/>
    <x v="0"/>
  </r>
  <r>
    <x v="67"/>
    <n v="43"/>
    <s v="Unknown"/>
    <x v="0"/>
  </r>
  <r>
    <x v="68"/>
    <n v="22.8"/>
    <s v="Unknown"/>
    <x v="0"/>
  </r>
  <r>
    <x v="69"/>
    <m/>
    <s v="never smoked"/>
    <x v="0"/>
  </r>
  <r>
    <x v="70"/>
    <m/>
    <s v="smokes"/>
    <x v="0"/>
  </r>
  <r>
    <x v="71"/>
    <n v="27.6"/>
    <s v="never smoked"/>
    <x v="0"/>
  </r>
  <r>
    <x v="72"/>
    <n v="47.6"/>
    <s v="smokes"/>
    <x v="0"/>
  </r>
  <r>
    <x v="73"/>
    <n v="54.7"/>
    <s v="formerly smoked"/>
    <x v="0"/>
  </r>
  <r>
    <x v="74"/>
    <n v="29.9"/>
    <s v="never smoked"/>
    <x v="0"/>
  </r>
  <r>
    <x v="75"/>
    <n v="42.2"/>
    <s v="never smoked"/>
    <x v="0"/>
  </r>
  <r>
    <x v="76"/>
    <n v="31.4"/>
    <s v="never smoked"/>
    <x v="0"/>
  </r>
  <r>
    <x v="77"/>
    <m/>
    <s v="smokes"/>
    <x v="0"/>
  </r>
  <r>
    <x v="78"/>
    <n v="50.2"/>
    <s v="never smoked"/>
    <x v="0"/>
  </r>
  <r>
    <x v="79"/>
    <m/>
    <s v="never smoked"/>
    <x v="0"/>
  </r>
  <r>
    <x v="80"/>
    <n v="42.8"/>
    <s v="formerly smoked"/>
    <x v="0"/>
  </r>
  <r>
    <x v="81"/>
    <n v="20.100000000000001"/>
    <s v="Unknown"/>
    <x v="0"/>
  </r>
  <r>
    <x v="82"/>
    <n v="38"/>
    <s v="never smoked"/>
    <x v="0"/>
  </r>
  <r>
    <x v="83"/>
    <m/>
    <s v="Unknown"/>
    <x v="0"/>
  </r>
  <r>
    <x v="84"/>
    <n v="27.5"/>
    <s v="never smoked"/>
    <x v="0"/>
  </r>
  <r>
    <x v="85"/>
    <n v="39.299999999999997"/>
    <s v="Unknown"/>
    <x v="1"/>
  </r>
  <r>
    <x v="86"/>
    <n v="29.7"/>
    <s v="Unknown"/>
    <x v="0"/>
  </r>
  <r>
    <x v="87"/>
    <n v="31.2"/>
    <s v="smokes"/>
    <x v="0"/>
  </r>
  <r>
    <x v="88"/>
    <n v="31.9"/>
    <s v="never smoked"/>
    <x v="0"/>
  </r>
  <r>
    <x v="89"/>
    <n v="24.7"/>
    <s v="smokes"/>
    <x v="0"/>
  </r>
  <r>
    <x v="90"/>
    <n v="33.5"/>
    <s v="Unknown"/>
    <x v="0"/>
  </r>
  <r>
    <x v="91"/>
    <m/>
    <s v="smokes"/>
    <x v="0"/>
  </r>
  <r>
    <x v="92"/>
    <n v="28.5"/>
    <s v="never smoked"/>
    <x v="1"/>
  </r>
  <r>
    <x v="93"/>
    <n v="21.5"/>
    <s v="Unknown"/>
    <x v="0"/>
  </r>
  <r>
    <x v="94"/>
    <n v="36.1"/>
    <s v="never smoked"/>
    <x v="0"/>
  </r>
  <r>
    <x v="95"/>
    <n v="29.7"/>
    <s v="formerly smoked"/>
    <x v="0"/>
  </r>
  <r>
    <x v="96"/>
    <n v="29.6"/>
    <s v="formerly smoked"/>
    <x v="0"/>
  </r>
  <r>
    <x v="97"/>
    <m/>
    <s v="never smoked"/>
    <x v="0"/>
  </r>
  <r>
    <x v="98"/>
    <n v="26.2"/>
    <s v="never smoked"/>
    <x v="0"/>
  </r>
  <r>
    <x v="99"/>
    <m/>
    <s v="Unknown"/>
    <x v="0"/>
  </r>
  <r>
    <x v="100"/>
    <n v="21.4"/>
    <s v="never smoked"/>
    <x v="0"/>
  </r>
  <r>
    <x v="101"/>
    <m/>
    <s v="never smoked"/>
    <x v="0"/>
  </r>
  <r>
    <x v="102"/>
    <n v="21.1"/>
    <s v="formerly smoked"/>
    <x v="0"/>
  </r>
  <r>
    <x v="103"/>
    <n v="32"/>
    <s v="Unknown"/>
    <x v="0"/>
  </r>
  <r>
    <x v="104"/>
    <n v="33.700000000000003"/>
    <s v="never smoked"/>
    <x v="0"/>
  </r>
  <r>
    <x v="105"/>
    <n v="28.2"/>
    <s v="Unknown"/>
    <x v="0"/>
  </r>
  <r>
    <x v="106"/>
    <n v="30.2"/>
    <s v="formerly smoked"/>
    <x v="0"/>
  </r>
  <r>
    <x v="17"/>
    <n v="25.8"/>
    <s v="never smoked"/>
    <x v="0"/>
  </r>
  <r>
    <x v="107"/>
    <n v="24.1"/>
    <s v="never smoked"/>
    <x v="0"/>
  </r>
  <r>
    <x v="1"/>
    <n v="20.2"/>
    <s v="formerly smoked"/>
    <x v="0"/>
  </r>
  <r>
    <x v="108"/>
    <n v="32.4"/>
    <s v="Unknown"/>
    <x v="0"/>
  </r>
  <r>
    <x v="109"/>
    <n v="16.7"/>
    <s v="smokes"/>
    <x v="0"/>
  </r>
  <r>
    <x v="110"/>
    <n v="32.1"/>
    <s v="never smoked"/>
    <x v="0"/>
  </r>
  <r>
    <x v="111"/>
    <n v="24"/>
    <s v="never smoked"/>
    <x v="1"/>
  </r>
  <r>
    <x v="112"/>
    <n v="17"/>
    <s v="Unknown"/>
    <x v="0"/>
  </r>
  <r>
    <x v="113"/>
    <n v="23.8"/>
    <s v="never smoked"/>
    <x v="0"/>
  </r>
  <r>
    <x v="114"/>
    <n v="22.9"/>
    <s v="smokes"/>
    <x v="0"/>
  </r>
  <r>
    <x v="115"/>
    <n v="40.1"/>
    <s v="never smoked"/>
    <x v="0"/>
  </r>
  <r>
    <x v="116"/>
    <n v="30.5"/>
    <s v="never smoked"/>
    <x v="0"/>
  </r>
  <r>
    <x v="117"/>
    <n v="31.4"/>
    <s v="Unknown"/>
    <x v="0"/>
  </r>
  <r>
    <x v="118"/>
    <n v="28.7"/>
    <s v="never smoked"/>
    <x v="0"/>
  </r>
  <r>
    <x v="119"/>
    <n v="28.4"/>
    <s v="never smoked"/>
    <x v="0"/>
  </r>
  <r>
    <x v="120"/>
    <n v="34.5"/>
    <s v="Unknown"/>
    <x v="0"/>
  </r>
  <r>
    <x v="121"/>
    <n v="27.8"/>
    <s v="formerly smoked"/>
    <x v="0"/>
  </r>
  <r>
    <x v="122"/>
    <n v="17.100000000000001"/>
    <s v="Unknown"/>
    <x v="0"/>
  </r>
  <r>
    <x v="123"/>
    <n v="54.6"/>
    <s v="never smoked"/>
    <x v="0"/>
  </r>
  <r>
    <x v="124"/>
    <m/>
    <s v="never smoked"/>
    <x v="0"/>
  </r>
  <r>
    <x v="125"/>
    <n v="18.3"/>
    <s v="formerly smoked"/>
    <x v="0"/>
  </r>
  <r>
    <x v="77"/>
    <n v="28.4"/>
    <s v="never smoked"/>
    <x v="1"/>
  </r>
  <r>
    <x v="126"/>
    <n v="55.1"/>
    <s v="formerly smoked"/>
    <x v="0"/>
  </r>
  <r>
    <x v="127"/>
    <m/>
    <s v="formerly smoked"/>
    <x v="1"/>
  </r>
  <r>
    <x v="128"/>
    <n v="33"/>
    <s v="never smoked"/>
    <x v="0"/>
  </r>
  <r>
    <x v="129"/>
    <n v="27.8"/>
    <s v="formerly smoked"/>
    <x v="0"/>
  </r>
  <r>
    <x v="130"/>
    <n v="11.3"/>
    <s v="Unknown"/>
    <x v="0"/>
  </r>
  <r>
    <x v="131"/>
    <m/>
    <s v="smokes"/>
    <x v="0"/>
  </r>
  <r>
    <x v="132"/>
    <n v="39.5"/>
    <s v="never smoked"/>
    <x v="0"/>
  </r>
  <r>
    <x v="133"/>
    <n v="31.9"/>
    <s v="never smoked"/>
    <x v="0"/>
  </r>
  <r>
    <x v="134"/>
    <n v="23.6"/>
    <s v="never smoked"/>
    <x v="0"/>
  </r>
  <r>
    <x v="135"/>
    <n v="26.5"/>
    <s v="Unknown"/>
    <x v="0"/>
  </r>
  <r>
    <x v="136"/>
    <n v="23.7"/>
    <s v="Unknown"/>
    <x v="0"/>
  </r>
  <r>
    <x v="137"/>
    <n v="23.2"/>
    <s v="never smoked"/>
    <x v="0"/>
  </r>
  <r>
    <x v="138"/>
    <n v="27"/>
    <s v="never smoked"/>
    <x v="0"/>
  </r>
  <r>
    <x v="139"/>
    <n v="20.399999999999999"/>
    <s v="Unknown"/>
    <x v="0"/>
  </r>
  <r>
    <x v="140"/>
    <n v="28.5"/>
    <s v="smokes"/>
    <x v="0"/>
  </r>
  <r>
    <x v="141"/>
    <n v="30.4"/>
    <s v="Unknown"/>
    <x v="0"/>
  </r>
  <r>
    <x v="142"/>
    <n v="20.100000000000001"/>
    <s v="never smoked"/>
    <x v="0"/>
  </r>
  <r>
    <x v="143"/>
    <n v="32.9"/>
    <s v="formerly smoked"/>
    <x v="1"/>
  </r>
  <r>
    <x v="144"/>
    <n v="26.7"/>
    <s v="Unknown"/>
    <x v="0"/>
  </r>
  <r>
    <x v="145"/>
    <n v="39.4"/>
    <s v="formerly smoked"/>
    <x v="0"/>
  </r>
  <r>
    <x v="146"/>
    <n v="23.9"/>
    <s v="smokes"/>
    <x v="0"/>
  </r>
  <r>
    <x v="147"/>
    <n v="29.7"/>
    <s v="formerly smoked"/>
    <x v="0"/>
  </r>
  <r>
    <x v="148"/>
    <n v="57.5"/>
    <s v="never smoked"/>
    <x v="0"/>
  </r>
  <r>
    <x v="149"/>
    <n v="20.5"/>
    <s v="never smoked"/>
    <x v="0"/>
  </r>
  <r>
    <x v="150"/>
    <n v="34.1"/>
    <s v="never smoked"/>
    <x v="0"/>
  </r>
  <r>
    <x v="151"/>
    <n v="29.9"/>
    <s v="Unknown"/>
    <x v="0"/>
  </r>
  <r>
    <x v="152"/>
    <n v="52.7"/>
    <s v="smokes"/>
    <x v="0"/>
  </r>
  <r>
    <x v="153"/>
    <n v="32.799999999999997"/>
    <s v="smokes"/>
    <x v="0"/>
  </r>
  <r>
    <x v="154"/>
    <n v="15.3"/>
    <s v="Unknown"/>
    <x v="0"/>
  </r>
  <r>
    <x v="155"/>
    <n v="28.1"/>
    <s v="formerly smoked"/>
    <x v="1"/>
  </r>
  <r>
    <x v="156"/>
    <n v="23.3"/>
    <s v="smokes"/>
    <x v="0"/>
  </r>
  <r>
    <x v="157"/>
    <m/>
    <s v="smokes"/>
    <x v="1"/>
  </r>
  <r>
    <x v="158"/>
    <n v="21.2"/>
    <s v="Unknown"/>
    <x v="0"/>
  </r>
  <r>
    <x v="159"/>
    <n v="27.1"/>
    <s v="never smoked"/>
    <x v="1"/>
  </r>
  <r>
    <x v="160"/>
    <n v="29"/>
    <s v="never smoked"/>
    <x v="0"/>
  </r>
  <r>
    <x v="161"/>
    <n v="26"/>
    <s v="never smoked"/>
    <x v="0"/>
  </r>
  <r>
    <x v="162"/>
    <n v="24.3"/>
    <s v="never smoked"/>
    <x v="0"/>
  </r>
  <r>
    <x v="163"/>
    <n v="36.4"/>
    <s v="never smoked"/>
    <x v="0"/>
  </r>
  <r>
    <x v="164"/>
    <m/>
    <s v="smokes"/>
    <x v="0"/>
  </r>
  <r>
    <x v="165"/>
    <n v="26.5"/>
    <s v="Unknown"/>
    <x v="0"/>
  </r>
  <r>
    <x v="166"/>
    <n v="23.5"/>
    <s v="never smoked"/>
    <x v="0"/>
  </r>
  <r>
    <x v="167"/>
    <n v="32.299999999999997"/>
    <s v="never smoked"/>
    <x v="1"/>
  </r>
  <r>
    <x v="168"/>
    <m/>
    <s v="smokes"/>
    <x v="0"/>
  </r>
  <r>
    <x v="169"/>
    <n v="27.7"/>
    <s v="never smoked"/>
    <x v="0"/>
  </r>
  <r>
    <x v="170"/>
    <n v="21.6"/>
    <s v="never smoked"/>
    <x v="0"/>
  </r>
  <r>
    <x v="171"/>
    <n v="26.3"/>
    <s v="never smoked"/>
    <x v="0"/>
  </r>
  <r>
    <x v="172"/>
    <n v="17.3"/>
    <s v="never smoked"/>
    <x v="0"/>
  </r>
  <r>
    <x v="173"/>
    <n v="20.3"/>
    <s v="Unknown"/>
    <x v="0"/>
  </r>
  <r>
    <x v="174"/>
    <n v="21.8"/>
    <s v="never smoked"/>
    <x v="0"/>
  </r>
  <r>
    <x v="175"/>
    <n v="21.5"/>
    <s v="never smoked"/>
    <x v="1"/>
  </r>
  <r>
    <x v="176"/>
    <n v="39.700000000000003"/>
    <s v="formerly smoked"/>
    <x v="0"/>
  </r>
  <r>
    <x v="177"/>
    <n v="54.2"/>
    <s v="never smoked"/>
    <x v="0"/>
  </r>
  <r>
    <x v="178"/>
    <n v="43.8"/>
    <s v="never smoked"/>
    <x v="0"/>
  </r>
  <r>
    <x v="179"/>
    <n v="30.8"/>
    <s v="never smoked"/>
    <x v="0"/>
  </r>
  <r>
    <x v="180"/>
    <n v="38.9"/>
    <s v="Unknown"/>
    <x v="0"/>
  </r>
  <r>
    <x v="181"/>
    <n v="38.200000000000003"/>
    <s v="formerly smoked"/>
    <x v="0"/>
  </r>
  <r>
    <x v="182"/>
    <n v="24.3"/>
    <s v="never smoked"/>
    <x v="0"/>
  </r>
  <r>
    <x v="183"/>
    <n v="19.8"/>
    <s v="never smoked"/>
    <x v="0"/>
  </r>
  <r>
    <x v="184"/>
    <m/>
    <s v="formerly smoked"/>
    <x v="0"/>
  </r>
  <r>
    <x v="185"/>
    <n v="44"/>
    <s v="Unknown"/>
    <x v="0"/>
  </r>
  <r>
    <x v="186"/>
    <n v="29.8"/>
    <s v="never smoked"/>
    <x v="0"/>
  </r>
  <r>
    <x v="187"/>
    <n v="36.9"/>
    <s v="Unknown"/>
    <x v="0"/>
  </r>
  <r>
    <x v="188"/>
    <n v="23.6"/>
    <s v="never smoked"/>
    <x v="0"/>
  </r>
  <r>
    <x v="189"/>
    <n v="31.3"/>
    <s v="never smoked"/>
    <x v="0"/>
  </r>
  <r>
    <x v="190"/>
    <n v="28"/>
    <s v="never smoked"/>
    <x v="0"/>
  </r>
  <r>
    <x v="191"/>
    <n v="20.8"/>
    <s v="smokes"/>
    <x v="0"/>
  </r>
  <r>
    <x v="192"/>
    <n v="25.5"/>
    <s v="never smoked"/>
    <x v="0"/>
  </r>
  <r>
    <x v="193"/>
    <n v="25.8"/>
    <s v="Unknown"/>
    <x v="0"/>
  </r>
  <r>
    <x v="194"/>
    <n v="21.4"/>
    <s v="Unknown"/>
    <x v="0"/>
  </r>
  <r>
    <x v="195"/>
    <n v="33.5"/>
    <s v="Unknown"/>
    <x v="0"/>
  </r>
  <r>
    <x v="196"/>
    <n v="30.2"/>
    <s v="formerly smoked"/>
    <x v="0"/>
  </r>
  <r>
    <x v="197"/>
    <n v="32.700000000000003"/>
    <s v="never smoked"/>
    <x v="0"/>
  </r>
  <r>
    <x v="198"/>
    <n v="48"/>
    <s v="formerly smoked"/>
    <x v="0"/>
  </r>
  <r>
    <x v="199"/>
    <n v="38.700000000000003"/>
    <s v="Unknown"/>
    <x v="0"/>
  </r>
  <r>
    <x v="200"/>
    <n v="29.1"/>
    <s v="Unknown"/>
    <x v="0"/>
  </r>
  <r>
    <x v="201"/>
    <m/>
    <s v="formerly smoked"/>
    <x v="0"/>
  </r>
  <r>
    <x v="202"/>
    <n v="25.4"/>
    <s v="smokes"/>
    <x v="0"/>
  </r>
  <r>
    <x v="203"/>
    <n v="30.7"/>
    <s v="never smoked"/>
    <x v="0"/>
  </r>
  <r>
    <x v="204"/>
    <n v="40.9"/>
    <s v="formerly smoked"/>
    <x v="0"/>
  </r>
  <r>
    <x v="205"/>
    <n v="24.6"/>
    <s v="smokes"/>
    <x v="0"/>
  </r>
  <r>
    <x v="206"/>
    <n v="29.1"/>
    <s v="never smoked"/>
    <x v="0"/>
  </r>
  <r>
    <x v="207"/>
    <n v="16.600000000000001"/>
    <s v="Unknown"/>
    <x v="0"/>
  </r>
  <r>
    <x v="208"/>
    <n v="22.1"/>
    <s v="never smoked"/>
    <x v="0"/>
  </r>
  <r>
    <x v="209"/>
    <n v="21.2"/>
    <s v="never smoked"/>
    <x v="0"/>
  </r>
  <r>
    <x v="210"/>
    <n v="18"/>
    <s v="Unknown"/>
    <x v="0"/>
  </r>
  <r>
    <x v="211"/>
    <n v="21.7"/>
    <s v="formerly smoked"/>
    <x v="0"/>
  </r>
  <r>
    <x v="212"/>
    <n v="29.9"/>
    <s v="never smoked"/>
    <x v="0"/>
  </r>
  <r>
    <x v="213"/>
    <n v="28.3"/>
    <s v="smokes"/>
    <x v="0"/>
  </r>
  <r>
    <x v="214"/>
    <m/>
    <s v="formerly smoked"/>
    <x v="0"/>
  </r>
  <r>
    <x v="215"/>
    <n v="60.9"/>
    <s v="Unknown"/>
    <x v="0"/>
  </r>
  <r>
    <x v="216"/>
    <n v="27"/>
    <s v="Unknown"/>
    <x v="0"/>
  </r>
  <r>
    <x v="217"/>
    <n v="33"/>
    <s v="never smoked"/>
    <x v="0"/>
  </r>
  <r>
    <x v="218"/>
    <n v="35.700000000000003"/>
    <s v="never smoked"/>
    <x v="0"/>
  </r>
  <r>
    <x v="219"/>
    <n v="20.100000000000001"/>
    <s v="Unknown"/>
    <x v="0"/>
  </r>
  <r>
    <x v="220"/>
    <n v="30.5"/>
    <s v="never smoked"/>
    <x v="0"/>
  </r>
  <r>
    <x v="221"/>
    <n v="27.1"/>
    <s v="never smoked"/>
    <x v="0"/>
  </r>
  <r>
    <x v="201"/>
    <n v="23.8"/>
    <s v="never smoked"/>
    <x v="0"/>
  </r>
  <r>
    <x v="222"/>
    <n v="21.5"/>
    <s v="never smoked"/>
    <x v="0"/>
  </r>
  <r>
    <x v="223"/>
    <n v="25.8"/>
    <s v="Unknown"/>
    <x v="0"/>
  </r>
  <r>
    <x v="224"/>
    <n v="28.1"/>
    <s v="Unknown"/>
    <x v="0"/>
  </r>
  <r>
    <x v="225"/>
    <m/>
    <s v="smokes"/>
    <x v="0"/>
  </r>
  <r>
    <x v="226"/>
    <m/>
    <s v="never smoked"/>
    <x v="0"/>
  </r>
  <r>
    <x v="227"/>
    <n v="27.3"/>
    <s v="smokes"/>
    <x v="1"/>
  </r>
  <r>
    <x v="228"/>
    <n v="35.5"/>
    <s v="smokes"/>
    <x v="0"/>
  </r>
  <r>
    <x v="229"/>
    <n v="23"/>
    <s v="never smoked"/>
    <x v="0"/>
  </r>
  <r>
    <x v="230"/>
    <n v="31"/>
    <s v="formerly smoked"/>
    <x v="0"/>
  </r>
  <r>
    <x v="231"/>
    <n v="14.8"/>
    <s v="Unknown"/>
    <x v="0"/>
  </r>
  <r>
    <x v="232"/>
    <m/>
    <s v="formerly smoked"/>
    <x v="1"/>
  </r>
  <r>
    <x v="233"/>
    <n v="25.5"/>
    <s v="formerly smoked"/>
    <x v="0"/>
  </r>
  <r>
    <x v="234"/>
    <n v="22.7"/>
    <s v="Unknown"/>
    <x v="0"/>
  </r>
  <r>
    <x v="235"/>
    <n v="28.1"/>
    <s v="never smoked"/>
    <x v="0"/>
  </r>
  <r>
    <x v="236"/>
    <n v="35.5"/>
    <s v="never smoked"/>
    <x v="0"/>
  </r>
  <r>
    <x v="237"/>
    <n v="26.4"/>
    <s v="never smoked"/>
    <x v="0"/>
  </r>
  <r>
    <x v="238"/>
    <n v="38.1"/>
    <s v="smokes"/>
    <x v="0"/>
  </r>
  <r>
    <x v="239"/>
    <n v="34.700000000000003"/>
    <s v="Unknown"/>
    <x v="0"/>
  </r>
  <r>
    <x v="240"/>
    <n v="45.3"/>
    <s v="never smoked"/>
    <x v="0"/>
  </r>
  <r>
    <x v="241"/>
    <n v="50.6"/>
    <s v="Unknown"/>
    <x v="0"/>
  </r>
  <r>
    <x v="242"/>
    <n v="26.9"/>
    <s v="smokes"/>
    <x v="0"/>
  </r>
  <r>
    <x v="243"/>
    <n v="22.3"/>
    <s v="never smoked"/>
    <x v="0"/>
  </r>
  <r>
    <x v="244"/>
    <n v="27.4"/>
    <s v="never smoked"/>
    <x v="0"/>
  </r>
  <r>
    <x v="245"/>
    <n v="34.200000000000003"/>
    <s v="formerly smoked"/>
    <x v="1"/>
  </r>
  <r>
    <x v="246"/>
    <n v="36.1"/>
    <s v="smokes"/>
    <x v="0"/>
  </r>
  <r>
    <x v="247"/>
    <n v="26.6"/>
    <s v="smokes"/>
    <x v="0"/>
  </r>
  <r>
    <x v="248"/>
    <n v="34.200000000000003"/>
    <s v="never smoked"/>
    <x v="0"/>
  </r>
  <r>
    <x v="249"/>
    <n v="16.5"/>
    <s v="Unknown"/>
    <x v="0"/>
  </r>
  <r>
    <x v="250"/>
    <n v="31.7"/>
    <s v="never smoked"/>
    <x v="0"/>
  </r>
  <r>
    <x v="251"/>
    <n v="30.1"/>
    <s v="Unknown"/>
    <x v="0"/>
  </r>
  <r>
    <x v="252"/>
    <n v="24.1"/>
    <s v="never smoked"/>
    <x v="0"/>
  </r>
  <r>
    <x v="253"/>
    <n v="28.4"/>
    <s v="never smoked"/>
    <x v="0"/>
  </r>
  <r>
    <x v="254"/>
    <n v="27.6"/>
    <s v="Unknown"/>
    <x v="0"/>
  </r>
  <r>
    <x v="26"/>
    <n v="55"/>
    <s v="Unknown"/>
    <x v="0"/>
  </r>
  <r>
    <x v="255"/>
    <n v="27.4"/>
    <s v="never smoked"/>
    <x v="0"/>
  </r>
  <r>
    <x v="172"/>
    <n v="24.8"/>
    <s v="Unknown"/>
    <x v="0"/>
  </r>
  <r>
    <x v="256"/>
    <n v="27.1"/>
    <s v="never smoked"/>
    <x v="0"/>
  </r>
  <r>
    <x v="257"/>
    <n v="15.1"/>
    <s v="Unknown"/>
    <x v="0"/>
  </r>
  <r>
    <x v="258"/>
    <n v="13.8"/>
    <s v="Unknown"/>
    <x v="0"/>
  </r>
  <r>
    <x v="259"/>
    <m/>
    <s v="smokes"/>
    <x v="0"/>
  </r>
  <r>
    <x v="260"/>
    <n v="40.299999999999997"/>
    <s v="never smoked"/>
    <x v="0"/>
  </r>
  <r>
    <x v="261"/>
    <n v="30.1"/>
    <s v="Unknown"/>
    <x v="0"/>
  </r>
  <r>
    <x v="262"/>
    <n v="28.1"/>
    <s v="Unknown"/>
    <x v="0"/>
  </r>
  <r>
    <x v="263"/>
    <n v="22.9"/>
    <s v="never smoked"/>
    <x v="0"/>
  </r>
  <r>
    <x v="264"/>
    <n v="21.5"/>
    <s v="Unknown"/>
    <x v="0"/>
  </r>
  <r>
    <x v="265"/>
    <n v="19.2"/>
    <s v="smokes"/>
    <x v="0"/>
  </r>
  <r>
    <x v="266"/>
    <n v="31.2"/>
    <s v="Unknown"/>
    <x v="0"/>
  </r>
  <r>
    <x v="267"/>
    <n v="19.5"/>
    <s v="Unknown"/>
    <x v="0"/>
  </r>
  <r>
    <x v="268"/>
    <n v="55.9"/>
    <s v="never smoked"/>
    <x v="0"/>
  </r>
  <r>
    <x v="269"/>
    <n v="16.3"/>
    <s v="Unknown"/>
    <x v="0"/>
  </r>
  <r>
    <x v="270"/>
    <n v="25.5"/>
    <s v="never smoked"/>
    <x v="0"/>
  </r>
  <r>
    <x v="271"/>
    <n v="33.299999999999997"/>
    <s v="Unknown"/>
    <x v="0"/>
  </r>
  <r>
    <x v="272"/>
    <n v="34.5"/>
    <s v="smokes"/>
    <x v="0"/>
  </r>
  <r>
    <x v="273"/>
    <m/>
    <s v="smokes"/>
    <x v="0"/>
  </r>
  <r>
    <x v="274"/>
    <n v="42.5"/>
    <s v="smokes"/>
    <x v="0"/>
  </r>
  <r>
    <x v="275"/>
    <n v="21.3"/>
    <s v="never smoked"/>
    <x v="0"/>
  </r>
  <r>
    <x v="276"/>
    <n v="24.7"/>
    <s v="never smoked"/>
    <x v="0"/>
  </r>
  <r>
    <x v="277"/>
    <n v="35.9"/>
    <s v="Unknown"/>
    <x v="0"/>
  </r>
  <r>
    <x v="278"/>
    <n v="32.200000000000003"/>
    <s v="never smoked"/>
    <x v="0"/>
  </r>
  <r>
    <x v="279"/>
    <n v="20.6"/>
    <s v="never smoked"/>
    <x v="0"/>
  </r>
  <r>
    <x v="280"/>
    <n v="23.2"/>
    <s v="formerly smoked"/>
    <x v="0"/>
  </r>
  <r>
    <x v="61"/>
    <n v="32.6"/>
    <s v="never smoked"/>
    <x v="0"/>
  </r>
  <r>
    <x v="281"/>
    <n v="20.8"/>
    <s v="smokes"/>
    <x v="0"/>
  </r>
  <r>
    <x v="282"/>
    <n v="45"/>
    <s v="never smoked"/>
    <x v="0"/>
  </r>
  <r>
    <x v="283"/>
    <m/>
    <s v="formerly smoked"/>
    <x v="0"/>
  </r>
  <r>
    <x v="284"/>
    <n v="26.2"/>
    <s v="formerly smoked"/>
    <x v="0"/>
  </r>
  <r>
    <x v="285"/>
    <n v="29.5"/>
    <s v="Unknown"/>
    <x v="0"/>
  </r>
  <r>
    <x v="286"/>
    <m/>
    <s v="never smoked"/>
    <x v="0"/>
  </r>
  <r>
    <x v="287"/>
    <n v="41.8"/>
    <s v="smokes"/>
    <x v="0"/>
  </r>
  <r>
    <x v="288"/>
    <n v="18.3"/>
    <s v="Unknown"/>
    <x v="0"/>
  </r>
  <r>
    <x v="289"/>
    <n v="26.6"/>
    <s v="smokes"/>
    <x v="0"/>
  </r>
  <r>
    <x v="262"/>
    <n v="38.6"/>
    <s v="Unknown"/>
    <x v="0"/>
  </r>
  <r>
    <x v="290"/>
    <n v="21.9"/>
    <s v="never smoked"/>
    <x v="0"/>
  </r>
  <r>
    <x v="291"/>
    <n v="23.6"/>
    <s v="never smoked"/>
    <x v="0"/>
  </r>
  <r>
    <x v="289"/>
    <n v="27.2"/>
    <s v="formerly smoked"/>
    <x v="1"/>
  </r>
  <r>
    <x v="292"/>
    <n v="38.299999999999997"/>
    <s v="never smoked"/>
    <x v="0"/>
  </r>
  <r>
    <x v="293"/>
    <n v="28.2"/>
    <s v="never smoked"/>
    <x v="0"/>
  </r>
  <r>
    <x v="294"/>
    <n v="39.5"/>
    <s v="smokes"/>
    <x v="0"/>
  </r>
  <r>
    <x v="295"/>
    <n v="19.399999999999999"/>
    <s v="Unknown"/>
    <x v="0"/>
  </r>
  <r>
    <x v="296"/>
    <n v="40.4"/>
    <s v="formerly smoked"/>
    <x v="0"/>
  </r>
  <r>
    <x v="297"/>
    <n v="37.6"/>
    <s v="never smoked"/>
    <x v="0"/>
  </r>
  <r>
    <x v="298"/>
    <n v="41.6"/>
    <s v="Unknown"/>
    <x v="0"/>
  </r>
  <r>
    <x v="299"/>
    <n v="23"/>
    <s v="never smoked"/>
    <x v="0"/>
  </r>
  <r>
    <x v="300"/>
    <n v="55.7"/>
    <s v="Unknown"/>
    <x v="0"/>
  </r>
  <r>
    <x v="301"/>
    <n v="30.9"/>
    <s v="never smoked"/>
    <x v="0"/>
  </r>
  <r>
    <x v="302"/>
    <n v="20.8"/>
    <s v="formerly smoked"/>
    <x v="0"/>
  </r>
  <r>
    <x v="303"/>
    <n v="42"/>
    <s v="Unknown"/>
    <x v="0"/>
  </r>
  <r>
    <x v="304"/>
    <n v="34"/>
    <s v="smokes"/>
    <x v="0"/>
  </r>
  <r>
    <x v="305"/>
    <n v="34.700000000000003"/>
    <s v="formerly smoked"/>
    <x v="0"/>
  </r>
  <r>
    <x v="306"/>
    <n v="35.5"/>
    <s v="never smoked"/>
    <x v="0"/>
  </r>
  <r>
    <x v="307"/>
    <n v="24.2"/>
    <s v="never smoked"/>
    <x v="0"/>
  </r>
  <r>
    <x v="308"/>
    <n v="28.3"/>
    <s v="never smoked"/>
    <x v="0"/>
  </r>
  <r>
    <x v="309"/>
    <n v="34.299999999999997"/>
    <s v="Unknown"/>
    <x v="0"/>
  </r>
  <r>
    <x v="9"/>
    <n v="21.2"/>
    <s v="smokes"/>
    <x v="0"/>
  </r>
  <r>
    <x v="310"/>
    <n v="28"/>
    <s v="never smoked"/>
    <x v="1"/>
  </r>
  <r>
    <x v="311"/>
    <n v="23.9"/>
    <s v="formerly smoked"/>
    <x v="1"/>
  </r>
  <r>
    <x v="312"/>
    <m/>
    <s v="never smoked"/>
    <x v="0"/>
  </r>
  <r>
    <x v="313"/>
    <n v="27.9"/>
    <s v="smokes"/>
    <x v="0"/>
  </r>
  <r>
    <x v="314"/>
    <n v="31.2"/>
    <s v="Unknown"/>
    <x v="0"/>
  </r>
  <r>
    <x v="315"/>
    <n v="24.9"/>
    <s v="Unknown"/>
    <x v="0"/>
  </r>
  <r>
    <x v="316"/>
    <n v="28.7"/>
    <s v="Unknown"/>
    <x v="0"/>
  </r>
  <r>
    <x v="317"/>
    <n v="24.8"/>
    <s v="formerly smoked"/>
    <x v="0"/>
  </r>
  <r>
    <x v="318"/>
    <n v="20.2"/>
    <s v="Unknown"/>
    <x v="0"/>
  </r>
  <r>
    <x v="319"/>
    <n v="30.9"/>
    <s v="Unknown"/>
    <x v="0"/>
  </r>
  <r>
    <x v="320"/>
    <n v="23.9"/>
    <s v="smokes"/>
    <x v="0"/>
  </r>
  <r>
    <x v="321"/>
    <n v="19.399999999999999"/>
    <s v="Unknown"/>
    <x v="1"/>
  </r>
  <r>
    <x v="322"/>
    <n v="22.4"/>
    <s v="never smoked"/>
    <x v="0"/>
  </r>
  <r>
    <x v="323"/>
    <n v="19.5"/>
    <s v="formerly smoked"/>
    <x v="0"/>
  </r>
  <r>
    <x v="324"/>
    <n v="34.700000000000003"/>
    <s v="formerly smoked"/>
    <x v="0"/>
  </r>
  <r>
    <x v="325"/>
    <n v="37.4"/>
    <s v="never smoked"/>
    <x v="0"/>
  </r>
  <r>
    <x v="326"/>
    <n v="33"/>
    <s v="never smoked"/>
    <x v="0"/>
  </r>
  <r>
    <x v="327"/>
    <n v="37.6"/>
    <s v="smokes"/>
    <x v="0"/>
  </r>
  <r>
    <x v="80"/>
    <n v="22.4"/>
    <s v="never smoked"/>
    <x v="0"/>
  </r>
  <r>
    <x v="328"/>
    <n v="35.5"/>
    <s v="smokes"/>
    <x v="0"/>
  </r>
  <r>
    <x v="329"/>
    <n v="17.100000000000001"/>
    <s v="Unknown"/>
    <x v="0"/>
  </r>
  <r>
    <x v="330"/>
    <n v="25.9"/>
    <s v="formerly smoked"/>
    <x v="0"/>
  </r>
  <r>
    <x v="331"/>
    <n v="31"/>
    <s v="never smoked"/>
    <x v="0"/>
  </r>
  <r>
    <x v="332"/>
    <n v="23.2"/>
    <s v="never smoked"/>
    <x v="0"/>
  </r>
  <r>
    <x v="333"/>
    <n v="24.5"/>
    <s v="Unknown"/>
    <x v="0"/>
  </r>
  <r>
    <x v="334"/>
    <m/>
    <s v="smokes"/>
    <x v="0"/>
  </r>
  <r>
    <x v="335"/>
    <n v="26.1"/>
    <s v="formerly smoked"/>
    <x v="0"/>
  </r>
  <r>
    <x v="336"/>
    <n v="26.6"/>
    <s v="smokes"/>
    <x v="0"/>
  </r>
  <r>
    <x v="337"/>
    <n v="20.8"/>
    <s v="Unknown"/>
    <x v="0"/>
  </r>
  <r>
    <x v="338"/>
    <n v="24.2"/>
    <s v="smokes"/>
    <x v="0"/>
  </r>
  <r>
    <x v="339"/>
    <n v="27"/>
    <s v="smokes"/>
    <x v="0"/>
  </r>
  <r>
    <x v="340"/>
    <n v="27.9"/>
    <s v="Unknown"/>
    <x v="0"/>
  </r>
  <r>
    <x v="25"/>
    <n v="34.200000000000003"/>
    <s v="Unknown"/>
    <x v="0"/>
  </r>
  <r>
    <x v="341"/>
    <n v="23.4"/>
    <s v="formerly smoked"/>
    <x v="0"/>
  </r>
  <r>
    <x v="342"/>
    <n v="16.600000000000001"/>
    <s v="Unknown"/>
    <x v="0"/>
  </r>
  <r>
    <x v="343"/>
    <n v="22.7"/>
    <s v="smokes"/>
    <x v="0"/>
  </r>
  <r>
    <x v="344"/>
    <n v="19.5"/>
    <s v="Unknown"/>
    <x v="0"/>
  </r>
  <r>
    <x v="345"/>
    <n v="40.6"/>
    <s v="never smoked"/>
    <x v="0"/>
  </r>
  <r>
    <x v="346"/>
    <n v="53.4"/>
    <s v="formerly smoked"/>
    <x v="0"/>
  </r>
  <r>
    <x v="347"/>
    <n v="24.7"/>
    <s v="never smoked"/>
    <x v="0"/>
  </r>
  <r>
    <x v="236"/>
    <n v="18.8"/>
    <s v="Unknown"/>
    <x v="0"/>
  </r>
  <r>
    <x v="348"/>
    <n v="19.7"/>
    <s v="never smoked"/>
    <x v="0"/>
  </r>
  <r>
    <x v="234"/>
    <n v="27.2"/>
    <s v="never smoked"/>
    <x v="0"/>
  </r>
  <r>
    <x v="54"/>
    <n v="23.1"/>
    <s v="never smoked"/>
    <x v="0"/>
  </r>
  <r>
    <x v="349"/>
    <n v="23.4"/>
    <s v="never smoked"/>
    <x v="0"/>
  </r>
  <r>
    <x v="350"/>
    <n v="27.7"/>
    <s v="never smoked"/>
    <x v="1"/>
  </r>
  <r>
    <x v="351"/>
    <n v="32.700000000000003"/>
    <s v="Unknown"/>
    <x v="0"/>
  </r>
  <r>
    <x v="352"/>
    <n v="21.3"/>
    <s v="Unknown"/>
    <x v="0"/>
  </r>
  <r>
    <x v="353"/>
    <n v="17.8"/>
    <s v="Unknown"/>
    <x v="0"/>
  </r>
  <r>
    <x v="354"/>
    <n v="17.899999999999999"/>
    <s v="Unknown"/>
    <x v="0"/>
  </r>
  <r>
    <x v="355"/>
    <n v="33.200000000000003"/>
    <s v="never smoked"/>
    <x v="0"/>
  </r>
  <r>
    <x v="356"/>
    <n v="23.9"/>
    <s v="smokes"/>
    <x v="0"/>
  </r>
  <r>
    <x v="357"/>
    <n v="22.6"/>
    <s v="Unknown"/>
    <x v="0"/>
  </r>
  <r>
    <x v="358"/>
    <n v="27.3"/>
    <s v="formerly smoked"/>
    <x v="0"/>
  </r>
  <r>
    <x v="359"/>
    <n v="26.7"/>
    <s v="never smoked"/>
    <x v="0"/>
  </r>
  <r>
    <x v="360"/>
    <n v="33.4"/>
    <s v="never smoked"/>
    <x v="0"/>
  </r>
  <r>
    <x v="361"/>
    <n v="32.200000000000003"/>
    <s v="never smoked"/>
    <x v="0"/>
  </r>
  <r>
    <x v="362"/>
    <n v="21.5"/>
    <s v="Unknown"/>
    <x v="0"/>
  </r>
  <r>
    <x v="363"/>
    <n v="28.2"/>
    <s v="never smoked"/>
    <x v="1"/>
  </r>
  <r>
    <x v="364"/>
    <n v="23"/>
    <s v="smokes"/>
    <x v="0"/>
  </r>
  <r>
    <x v="365"/>
    <n v="26.6"/>
    <s v="formerly smoked"/>
    <x v="0"/>
  </r>
  <r>
    <x v="366"/>
    <n v="22.4"/>
    <s v="Unknown"/>
    <x v="0"/>
  </r>
  <r>
    <x v="367"/>
    <n v="27"/>
    <s v="formerly smoked"/>
    <x v="0"/>
  </r>
  <r>
    <x v="298"/>
    <n v="29.1"/>
    <s v="Unknown"/>
    <x v="0"/>
  </r>
  <r>
    <x v="368"/>
    <n v="32.799999999999997"/>
    <s v="smokes"/>
    <x v="0"/>
  </r>
  <r>
    <x v="369"/>
    <n v="20"/>
    <s v="Unknown"/>
    <x v="0"/>
  </r>
  <r>
    <x v="370"/>
    <n v="33.5"/>
    <s v="formerly smoked"/>
    <x v="0"/>
  </r>
  <r>
    <x v="371"/>
    <n v="27.5"/>
    <s v="formerly smoked"/>
    <x v="0"/>
  </r>
  <r>
    <x v="372"/>
    <n v="32.799999999999997"/>
    <s v="never smoked"/>
    <x v="0"/>
  </r>
  <r>
    <x v="373"/>
    <n v="56"/>
    <s v="smokes"/>
    <x v="0"/>
  </r>
  <r>
    <x v="374"/>
    <n v="38.1"/>
    <s v="never smoked"/>
    <x v="0"/>
  </r>
  <r>
    <x v="375"/>
    <m/>
    <s v="smokes"/>
    <x v="0"/>
  </r>
  <r>
    <x v="376"/>
    <n v="24.4"/>
    <s v="never smoked"/>
    <x v="0"/>
  </r>
  <r>
    <x v="377"/>
    <n v="24"/>
    <s v="never smoked"/>
    <x v="0"/>
  </r>
  <r>
    <x v="378"/>
    <n v="19.8"/>
    <s v="formerly smoked"/>
    <x v="0"/>
  </r>
  <r>
    <x v="379"/>
    <n v="24.5"/>
    <s v="never smoked"/>
    <x v="0"/>
  </r>
  <r>
    <x v="380"/>
    <n v="30"/>
    <s v="never smoked"/>
    <x v="0"/>
  </r>
  <r>
    <x v="381"/>
    <n v="39.299999999999997"/>
    <s v="formerly smoked"/>
    <x v="0"/>
  </r>
  <r>
    <x v="382"/>
    <n v="31"/>
    <s v="never smoked"/>
    <x v="1"/>
  </r>
  <r>
    <x v="383"/>
    <n v="17.5"/>
    <s v="Unknown"/>
    <x v="0"/>
  </r>
  <r>
    <x v="384"/>
    <n v="24.9"/>
    <s v="formerly smoked"/>
    <x v="0"/>
  </r>
  <r>
    <x v="385"/>
    <n v="26"/>
    <s v="never smoked"/>
    <x v="0"/>
  </r>
  <r>
    <x v="386"/>
    <n v="23"/>
    <s v="smokes"/>
    <x v="0"/>
  </r>
  <r>
    <x v="387"/>
    <n v="27.9"/>
    <s v="never smoked"/>
    <x v="0"/>
  </r>
  <r>
    <x v="388"/>
    <n v="20.6"/>
    <s v="Unknown"/>
    <x v="0"/>
  </r>
  <r>
    <x v="389"/>
    <n v="21.4"/>
    <s v="never smoked"/>
    <x v="0"/>
  </r>
  <r>
    <x v="390"/>
    <n v="35.6"/>
    <s v="never smoked"/>
    <x v="0"/>
  </r>
  <r>
    <x v="391"/>
    <n v="49.9"/>
    <s v="smokes"/>
    <x v="0"/>
  </r>
  <r>
    <x v="392"/>
    <n v="47.3"/>
    <s v="never smoked"/>
    <x v="0"/>
  </r>
  <r>
    <x v="393"/>
    <n v="29.3"/>
    <s v="formerly smoked"/>
    <x v="0"/>
  </r>
  <r>
    <x v="394"/>
    <n v="25.8"/>
    <s v="never smoked"/>
    <x v="0"/>
  </r>
  <r>
    <x v="395"/>
    <n v="21.4"/>
    <s v="Unknown"/>
    <x v="0"/>
  </r>
  <r>
    <x v="396"/>
    <n v="30"/>
    <s v="never smoked"/>
    <x v="0"/>
  </r>
  <r>
    <x v="397"/>
    <n v="30.8"/>
    <s v="Unknown"/>
    <x v="0"/>
  </r>
  <r>
    <x v="174"/>
    <n v="25.4"/>
    <s v="never smoked"/>
    <x v="0"/>
  </r>
  <r>
    <x v="398"/>
    <n v="35.200000000000003"/>
    <s v="never smoked"/>
    <x v="0"/>
  </r>
  <r>
    <x v="399"/>
    <n v="34.6"/>
    <s v="smokes"/>
    <x v="0"/>
  </r>
  <r>
    <x v="400"/>
    <n v="42"/>
    <s v="Unknown"/>
    <x v="0"/>
  </r>
  <r>
    <x v="401"/>
    <n v="39"/>
    <s v="Unknown"/>
    <x v="0"/>
  </r>
  <r>
    <x v="402"/>
    <n v="17"/>
    <s v="Unknown"/>
    <x v="0"/>
  </r>
  <r>
    <x v="403"/>
    <n v="25.6"/>
    <s v="formerly smoked"/>
    <x v="0"/>
  </r>
  <r>
    <x v="404"/>
    <n v="24.6"/>
    <s v="Unknown"/>
    <x v="0"/>
  </r>
  <r>
    <x v="405"/>
    <m/>
    <s v="formerly smoked"/>
    <x v="0"/>
  </r>
  <r>
    <x v="406"/>
    <n v="20.399999999999999"/>
    <s v="never smoked"/>
    <x v="0"/>
  </r>
  <r>
    <x v="407"/>
    <n v="29.1"/>
    <s v="Unknown"/>
    <x v="0"/>
  </r>
  <r>
    <x v="408"/>
    <n v="24.8"/>
    <s v="formerly smoked"/>
    <x v="0"/>
  </r>
  <r>
    <x v="409"/>
    <n v="22.1"/>
    <s v="never smoked"/>
    <x v="0"/>
  </r>
  <r>
    <x v="410"/>
    <n v="28.6"/>
    <s v="never smoked"/>
    <x v="0"/>
  </r>
  <r>
    <x v="411"/>
    <n v="25.3"/>
    <s v="never smoked"/>
    <x v="0"/>
  </r>
  <r>
    <x v="204"/>
    <n v="35.799999999999997"/>
    <s v="never smoked"/>
    <x v="0"/>
  </r>
  <r>
    <x v="412"/>
    <n v="24.4"/>
    <s v="Unknown"/>
    <x v="0"/>
  </r>
  <r>
    <x v="413"/>
    <n v="28.4"/>
    <s v="never smoked"/>
    <x v="0"/>
  </r>
  <r>
    <x v="414"/>
    <n v="24.8"/>
    <s v="Unknown"/>
    <x v="0"/>
  </r>
  <r>
    <x v="415"/>
    <n v="22.7"/>
    <s v="smokes"/>
    <x v="0"/>
  </r>
  <r>
    <x v="416"/>
    <n v="14.6"/>
    <s v="Unknown"/>
    <x v="0"/>
  </r>
  <r>
    <x v="262"/>
    <n v="22.3"/>
    <s v="never smoked"/>
    <x v="0"/>
  </r>
  <r>
    <x v="417"/>
    <n v="24.8"/>
    <s v="smokes"/>
    <x v="0"/>
  </r>
  <r>
    <x v="418"/>
    <n v="33.299999999999997"/>
    <s v="never smoked"/>
    <x v="0"/>
  </r>
  <r>
    <x v="419"/>
    <n v="16.7"/>
    <s v="Unknown"/>
    <x v="0"/>
  </r>
  <r>
    <x v="420"/>
    <n v="31.8"/>
    <s v="never smoked"/>
    <x v="0"/>
  </r>
  <r>
    <x v="421"/>
    <n v="29"/>
    <s v="never smoked"/>
    <x v="0"/>
  </r>
  <r>
    <x v="422"/>
    <n v="35"/>
    <s v="Unknown"/>
    <x v="0"/>
  </r>
  <r>
    <x v="423"/>
    <n v="29.5"/>
    <s v="never smoked"/>
    <x v="0"/>
  </r>
  <r>
    <x v="424"/>
    <n v="23.1"/>
    <s v="Unknown"/>
    <x v="0"/>
  </r>
  <r>
    <x v="425"/>
    <n v="26.9"/>
    <s v="formerly smoked"/>
    <x v="0"/>
  </r>
  <r>
    <x v="426"/>
    <n v="30"/>
    <s v="formerly smoked"/>
    <x v="1"/>
  </r>
  <r>
    <x v="427"/>
    <n v="23.6"/>
    <s v="formerly smoked"/>
    <x v="0"/>
  </r>
  <r>
    <x v="428"/>
    <n v="33.6"/>
    <s v="never smoked"/>
    <x v="0"/>
  </r>
  <r>
    <x v="429"/>
    <n v="14.8"/>
    <s v="Unknown"/>
    <x v="0"/>
  </r>
  <r>
    <x v="430"/>
    <n v="27.6"/>
    <s v="formerly smoked"/>
    <x v="0"/>
  </r>
  <r>
    <x v="431"/>
    <n v="32.1"/>
    <s v="never smoked"/>
    <x v="0"/>
  </r>
  <r>
    <x v="432"/>
    <n v="36.200000000000003"/>
    <s v="formerly smoked"/>
    <x v="0"/>
  </r>
  <r>
    <x v="433"/>
    <n v="45"/>
    <s v="Unknown"/>
    <x v="0"/>
  </r>
  <r>
    <x v="434"/>
    <n v="15.9"/>
    <s v="Unknown"/>
    <x v="0"/>
  </r>
  <r>
    <x v="435"/>
    <n v="32.9"/>
    <s v="formerly smoked"/>
    <x v="0"/>
  </r>
  <r>
    <x v="70"/>
    <n v="22.9"/>
    <s v="smokes"/>
    <x v="0"/>
  </r>
  <r>
    <x v="436"/>
    <n v="24"/>
    <s v="never smoked"/>
    <x v="0"/>
  </r>
  <r>
    <x v="437"/>
    <n v="23.4"/>
    <s v="Unknown"/>
    <x v="0"/>
  </r>
  <r>
    <x v="438"/>
    <n v="30.1"/>
    <s v="smokes"/>
    <x v="0"/>
  </r>
  <r>
    <x v="439"/>
    <n v="33.299999999999997"/>
    <s v="formerly smoked"/>
    <x v="0"/>
  </r>
  <r>
    <x v="440"/>
    <n v="25.1"/>
    <s v="Unknown"/>
    <x v="0"/>
  </r>
  <r>
    <x v="441"/>
    <n v="24.3"/>
    <s v="never smoked"/>
    <x v="0"/>
  </r>
  <r>
    <x v="442"/>
    <n v="32.6"/>
    <s v="Unknown"/>
    <x v="0"/>
  </r>
  <r>
    <x v="443"/>
    <n v="31.3"/>
    <s v="formerly smoked"/>
    <x v="0"/>
  </r>
  <r>
    <x v="444"/>
    <n v="37.799999999999997"/>
    <s v="never smoked"/>
    <x v="0"/>
  </r>
  <r>
    <x v="445"/>
    <n v="52.7"/>
    <s v="formerly smoked"/>
    <x v="0"/>
  </r>
  <r>
    <x v="446"/>
    <n v="34.299999999999997"/>
    <s v="never smoked"/>
    <x v="0"/>
  </r>
  <r>
    <x v="447"/>
    <n v="18.399999999999999"/>
    <s v="Unknown"/>
    <x v="0"/>
  </r>
  <r>
    <x v="448"/>
    <n v="29.7"/>
    <s v="formerly smoked"/>
    <x v="0"/>
  </r>
  <r>
    <x v="449"/>
    <n v="36.9"/>
    <s v="never smoked"/>
    <x v="0"/>
  </r>
  <r>
    <x v="450"/>
    <n v="55"/>
    <s v="smokes"/>
    <x v="0"/>
  </r>
  <r>
    <x v="451"/>
    <n v="17"/>
    <s v="Unknown"/>
    <x v="0"/>
  </r>
  <r>
    <x v="452"/>
    <m/>
    <s v="never smoked"/>
    <x v="0"/>
  </r>
  <r>
    <x v="453"/>
    <n v="24.7"/>
    <s v="never smoked"/>
    <x v="0"/>
  </r>
  <r>
    <x v="454"/>
    <n v="31.4"/>
    <s v="formerly smoked"/>
    <x v="0"/>
  </r>
  <r>
    <x v="455"/>
    <n v="21.3"/>
    <s v="never smoked"/>
    <x v="0"/>
  </r>
  <r>
    <x v="456"/>
    <n v="23.2"/>
    <s v="never smoked"/>
    <x v="0"/>
  </r>
  <r>
    <x v="457"/>
    <n v="27"/>
    <s v="formerly smoked"/>
    <x v="0"/>
  </r>
  <r>
    <x v="458"/>
    <n v="51.8"/>
    <s v="never smoked"/>
    <x v="0"/>
  </r>
  <r>
    <x v="459"/>
    <n v="37.299999999999997"/>
    <s v="never smoked"/>
    <x v="0"/>
  </r>
  <r>
    <x v="460"/>
    <n v="24.6"/>
    <s v="never smoked"/>
    <x v="0"/>
  </r>
  <r>
    <x v="461"/>
    <n v="35.299999999999997"/>
    <s v="smokes"/>
    <x v="0"/>
  </r>
  <r>
    <x v="462"/>
    <n v="32.9"/>
    <s v="never smoked"/>
    <x v="0"/>
  </r>
  <r>
    <x v="463"/>
    <m/>
    <s v="smokes"/>
    <x v="0"/>
  </r>
  <r>
    <x v="464"/>
    <n v="31.2"/>
    <s v="never smoked"/>
    <x v="0"/>
  </r>
  <r>
    <x v="465"/>
    <n v="20.5"/>
    <s v="never smoked"/>
    <x v="0"/>
  </r>
  <r>
    <x v="466"/>
    <n v="26.2"/>
    <s v="never smoked"/>
    <x v="0"/>
  </r>
  <r>
    <x v="467"/>
    <n v="25.3"/>
    <s v="smokes"/>
    <x v="0"/>
  </r>
  <r>
    <x v="468"/>
    <n v="37.9"/>
    <s v="never smoked"/>
    <x v="0"/>
  </r>
  <r>
    <x v="469"/>
    <n v="21.7"/>
    <s v="Unknown"/>
    <x v="0"/>
  </r>
  <r>
    <x v="470"/>
    <n v="29.4"/>
    <s v="smokes"/>
    <x v="0"/>
  </r>
  <r>
    <x v="471"/>
    <n v="22.7"/>
    <s v="Unknown"/>
    <x v="0"/>
  </r>
  <r>
    <x v="472"/>
    <n v="19.3"/>
    <s v="formerly smoked"/>
    <x v="0"/>
  </r>
  <r>
    <x v="473"/>
    <n v="34.700000000000003"/>
    <s v="never smoked"/>
    <x v="0"/>
  </r>
  <r>
    <x v="474"/>
    <n v="25.5"/>
    <s v="formerly smoked"/>
    <x v="0"/>
  </r>
  <r>
    <x v="475"/>
    <n v="28.8"/>
    <s v="formerly smoked"/>
    <x v="0"/>
  </r>
  <r>
    <x v="476"/>
    <m/>
    <s v="smokes"/>
    <x v="0"/>
  </r>
  <r>
    <x v="477"/>
    <n v="28.9"/>
    <s v="formerly smoked"/>
    <x v="0"/>
  </r>
  <r>
    <x v="478"/>
    <n v="34.299999999999997"/>
    <s v="formerly smoked"/>
    <x v="0"/>
  </r>
  <r>
    <x v="479"/>
    <n v="27.3"/>
    <s v="never smoked"/>
    <x v="0"/>
  </r>
  <r>
    <x v="480"/>
    <n v="26.6"/>
    <s v="never smoked"/>
    <x v="0"/>
  </r>
  <r>
    <x v="481"/>
    <n v="29.4"/>
    <s v="formerly smoked"/>
    <x v="0"/>
  </r>
  <r>
    <x v="482"/>
    <n v="30"/>
    <s v="never smoked"/>
    <x v="0"/>
  </r>
  <r>
    <x v="483"/>
    <n v="28.3"/>
    <s v="formerly smoked"/>
    <x v="0"/>
  </r>
  <r>
    <x v="484"/>
    <n v="17.7"/>
    <s v="Unknown"/>
    <x v="0"/>
  </r>
  <r>
    <x v="485"/>
    <n v="26"/>
    <s v="formerly smoked"/>
    <x v="0"/>
  </r>
  <r>
    <x v="486"/>
    <n v="18.600000000000001"/>
    <s v="Unknown"/>
    <x v="0"/>
  </r>
  <r>
    <x v="487"/>
    <m/>
    <s v="smokes"/>
    <x v="0"/>
  </r>
  <r>
    <x v="488"/>
    <n v="43.7"/>
    <s v="never smoked"/>
    <x v="0"/>
  </r>
  <r>
    <x v="489"/>
    <n v="22.6"/>
    <s v="never smoked"/>
    <x v="0"/>
  </r>
  <r>
    <x v="490"/>
    <n v="35"/>
    <s v="never smoked"/>
    <x v="0"/>
  </r>
  <r>
    <x v="438"/>
    <n v="33.700000000000003"/>
    <s v="smokes"/>
    <x v="0"/>
  </r>
  <r>
    <x v="491"/>
    <n v="20.9"/>
    <s v="never smoked"/>
    <x v="0"/>
  </r>
  <r>
    <x v="492"/>
    <n v="24.1"/>
    <s v="never smoked"/>
    <x v="0"/>
  </r>
  <r>
    <x v="448"/>
    <n v="24.3"/>
    <s v="Unknown"/>
    <x v="0"/>
  </r>
  <r>
    <x v="493"/>
    <n v="29.4"/>
    <s v="Unknown"/>
    <x v="0"/>
  </r>
  <r>
    <x v="494"/>
    <n v="26.8"/>
    <s v="Unknown"/>
    <x v="0"/>
  </r>
  <r>
    <x v="495"/>
    <n v="26.4"/>
    <s v="Unknown"/>
    <x v="0"/>
  </r>
  <r>
    <x v="496"/>
    <n v="42.1"/>
    <s v="never smoked"/>
    <x v="0"/>
  </r>
  <r>
    <x v="497"/>
    <n v="44.8"/>
    <s v="never smoked"/>
    <x v="0"/>
  </r>
  <r>
    <x v="498"/>
    <n v="32"/>
    <s v="never smoked"/>
    <x v="0"/>
  </r>
  <r>
    <x v="499"/>
    <n v="25.7"/>
    <s v="never smoked"/>
    <x v="0"/>
  </r>
  <r>
    <x v="500"/>
    <n v="19.7"/>
    <s v="never smoked"/>
    <x v="0"/>
  </r>
  <r>
    <x v="501"/>
    <n v="28.6"/>
    <s v="smokes"/>
    <x v="0"/>
  </r>
  <r>
    <x v="502"/>
    <n v="26.3"/>
    <s v="never smoked"/>
    <x v="0"/>
  </r>
  <r>
    <x v="503"/>
    <n v="26.1"/>
    <s v="never smoked"/>
    <x v="0"/>
  </r>
  <r>
    <x v="504"/>
    <n v="45.5"/>
    <s v="formerly smoked"/>
    <x v="0"/>
  </r>
  <r>
    <x v="505"/>
    <n v="34.200000000000003"/>
    <s v="Unknown"/>
    <x v="0"/>
  </r>
  <r>
    <x v="506"/>
    <n v="24.2"/>
    <s v="never smoked"/>
    <x v="0"/>
  </r>
  <r>
    <x v="507"/>
    <n v="32.4"/>
    <s v="never smoked"/>
    <x v="0"/>
  </r>
  <r>
    <x v="508"/>
    <n v="32.5"/>
    <s v="Unknown"/>
    <x v="0"/>
  </r>
  <r>
    <x v="509"/>
    <n v="26.8"/>
    <s v="never smoked"/>
    <x v="0"/>
  </r>
  <r>
    <x v="510"/>
    <n v="27.4"/>
    <s v="never smoked"/>
    <x v="0"/>
  </r>
  <r>
    <x v="511"/>
    <n v="30"/>
    <s v="never smoked"/>
    <x v="0"/>
  </r>
  <r>
    <x v="512"/>
    <n v="19.600000000000001"/>
    <s v="Unknown"/>
    <x v="0"/>
  </r>
  <r>
    <x v="513"/>
    <n v="36.9"/>
    <s v="never smoked"/>
    <x v="0"/>
  </r>
  <r>
    <x v="514"/>
    <n v="35.5"/>
    <s v="never smoked"/>
    <x v="0"/>
  </r>
  <r>
    <x v="515"/>
    <n v="38"/>
    <s v="never smoked"/>
    <x v="0"/>
  </r>
  <r>
    <x v="516"/>
    <m/>
    <s v="Unknown"/>
    <x v="1"/>
  </r>
  <r>
    <x v="517"/>
    <n v="28.9"/>
    <s v="never smoked"/>
    <x v="1"/>
  </r>
  <r>
    <x v="518"/>
    <n v="32.5"/>
    <s v="never smoked"/>
    <x v="0"/>
  </r>
  <r>
    <x v="519"/>
    <n v="22.1"/>
    <s v="formerly smoked"/>
    <x v="0"/>
  </r>
  <r>
    <x v="520"/>
    <m/>
    <s v="smokes"/>
    <x v="0"/>
  </r>
  <r>
    <x v="521"/>
    <n v="27.9"/>
    <s v="never smoked"/>
    <x v="0"/>
  </r>
  <r>
    <x v="522"/>
    <n v="26.3"/>
    <s v="never smoked"/>
    <x v="0"/>
  </r>
  <r>
    <x v="523"/>
    <n v="22"/>
    <s v="never smoked"/>
    <x v="0"/>
  </r>
  <r>
    <x v="524"/>
    <n v="33.799999999999997"/>
    <s v="never smoked"/>
    <x v="0"/>
  </r>
  <r>
    <x v="525"/>
    <n v="36.4"/>
    <s v="never smoked"/>
    <x v="0"/>
  </r>
  <r>
    <x v="526"/>
    <n v="16.899999999999999"/>
    <s v="never smoked"/>
    <x v="0"/>
  </r>
  <r>
    <x v="527"/>
    <n v="30.2"/>
    <s v="never smoked"/>
    <x v="0"/>
  </r>
  <r>
    <x v="217"/>
    <n v="22.9"/>
    <s v="Unknown"/>
    <x v="0"/>
  </r>
  <r>
    <x v="528"/>
    <n v="41.2"/>
    <s v="never smoked"/>
    <x v="0"/>
  </r>
  <r>
    <x v="529"/>
    <n v="31.3"/>
    <s v="smokes"/>
    <x v="1"/>
  </r>
  <r>
    <x v="530"/>
    <n v="22.6"/>
    <s v="Unknown"/>
    <x v="0"/>
  </r>
  <r>
    <x v="531"/>
    <n v="17.600000000000001"/>
    <s v="Unknown"/>
    <x v="0"/>
  </r>
  <r>
    <x v="532"/>
    <n v="33.4"/>
    <s v="Unknown"/>
    <x v="0"/>
  </r>
  <r>
    <x v="533"/>
    <n v="31.8"/>
    <s v="never smoked"/>
    <x v="0"/>
  </r>
  <r>
    <x v="534"/>
    <n v="29.1"/>
    <s v="Unknown"/>
    <x v="0"/>
  </r>
  <r>
    <x v="535"/>
    <n v="29.7"/>
    <s v="Unknown"/>
    <x v="0"/>
  </r>
  <r>
    <x v="536"/>
    <n v="38.200000000000003"/>
    <s v="never smoked"/>
    <x v="0"/>
  </r>
  <r>
    <x v="537"/>
    <n v="27.4"/>
    <s v="smokes"/>
    <x v="0"/>
  </r>
  <r>
    <x v="538"/>
    <n v="18.100000000000001"/>
    <s v="Unknown"/>
    <x v="0"/>
  </r>
  <r>
    <x v="539"/>
    <n v="29.7"/>
    <s v="never smoked"/>
    <x v="0"/>
  </r>
  <r>
    <x v="540"/>
    <n v="27.1"/>
    <s v="Unknown"/>
    <x v="0"/>
  </r>
  <r>
    <x v="541"/>
    <n v="29.2"/>
    <s v="never smoked"/>
    <x v="0"/>
  </r>
  <r>
    <x v="542"/>
    <n v="28.2"/>
    <s v="formerly smoked"/>
    <x v="0"/>
  </r>
  <r>
    <x v="543"/>
    <n v="18"/>
    <s v="Unknown"/>
    <x v="0"/>
  </r>
  <r>
    <x v="544"/>
    <n v="23.7"/>
    <s v="smokes"/>
    <x v="0"/>
  </r>
  <r>
    <x v="545"/>
    <n v="41.8"/>
    <s v="never smoked"/>
    <x v="0"/>
  </r>
  <r>
    <x v="546"/>
    <n v="19.8"/>
    <s v="formerly smoked"/>
    <x v="0"/>
  </r>
  <r>
    <x v="547"/>
    <n v="24.2"/>
    <s v="formerly smoked"/>
    <x v="0"/>
  </r>
  <r>
    <x v="548"/>
    <n v="30.9"/>
    <s v="never smoked"/>
    <x v="0"/>
  </r>
  <r>
    <x v="549"/>
    <n v="23.4"/>
    <s v="Unknown"/>
    <x v="0"/>
  </r>
  <r>
    <x v="530"/>
    <n v="26.4"/>
    <s v="never smoked"/>
    <x v="0"/>
  </r>
  <r>
    <x v="296"/>
    <n v="22.9"/>
    <s v="smokes"/>
    <x v="0"/>
  </r>
  <r>
    <x v="550"/>
    <n v="22.9"/>
    <s v="never smoked"/>
    <x v="0"/>
  </r>
  <r>
    <x v="551"/>
    <n v="33.1"/>
    <s v="smokes"/>
    <x v="0"/>
  </r>
  <r>
    <x v="552"/>
    <n v="50.6"/>
    <s v="Unknown"/>
    <x v="0"/>
  </r>
  <r>
    <x v="553"/>
    <n v="25.8"/>
    <s v="never smoked"/>
    <x v="0"/>
  </r>
  <r>
    <x v="554"/>
    <n v="35.5"/>
    <s v="never smoked"/>
    <x v="0"/>
  </r>
  <r>
    <x v="555"/>
    <n v="21.5"/>
    <s v="Unknown"/>
    <x v="0"/>
  </r>
  <r>
    <x v="556"/>
    <n v="20.5"/>
    <s v="never smoked"/>
    <x v="0"/>
  </r>
  <r>
    <x v="557"/>
    <n v="28.7"/>
    <s v="never smoked"/>
    <x v="0"/>
  </r>
  <r>
    <x v="558"/>
    <n v="26.6"/>
    <s v="Unknown"/>
    <x v="0"/>
  </r>
  <r>
    <x v="559"/>
    <n v="20.2"/>
    <s v="smokes"/>
    <x v="1"/>
  </r>
  <r>
    <x v="560"/>
    <n v="31.3"/>
    <s v="formerly smoked"/>
    <x v="0"/>
  </r>
  <r>
    <x v="561"/>
    <n v="23.5"/>
    <s v="never smoked"/>
    <x v="0"/>
  </r>
  <r>
    <x v="357"/>
    <n v="42.4"/>
    <s v="smokes"/>
    <x v="0"/>
  </r>
  <r>
    <x v="562"/>
    <n v="38"/>
    <s v="Unknown"/>
    <x v="0"/>
  </r>
  <r>
    <x v="430"/>
    <m/>
    <s v="Unknown"/>
    <x v="1"/>
  </r>
  <r>
    <x v="382"/>
    <n v="31.1"/>
    <s v="never smoked"/>
    <x v="0"/>
  </r>
  <r>
    <x v="563"/>
    <n v="42.2"/>
    <s v="Unknown"/>
    <x v="0"/>
  </r>
  <r>
    <x v="564"/>
    <n v="18.600000000000001"/>
    <s v="Unknown"/>
    <x v="0"/>
  </r>
  <r>
    <x v="565"/>
    <n v="37.200000000000003"/>
    <s v="never smoked"/>
    <x v="0"/>
  </r>
  <r>
    <x v="566"/>
    <n v="18.7"/>
    <s v="Unknown"/>
    <x v="0"/>
  </r>
  <r>
    <x v="567"/>
    <n v="22.6"/>
    <s v="Unknown"/>
    <x v="0"/>
  </r>
  <r>
    <x v="568"/>
    <n v="21.8"/>
    <s v="never smoked"/>
    <x v="1"/>
  </r>
  <r>
    <x v="569"/>
    <n v="27.6"/>
    <s v="formerly smoked"/>
    <x v="0"/>
  </r>
  <r>
    <x v="570"/>
    <n v="35.6"/>
    <s v="Unknown"/>
    <x v="0"/>
  </r>
  <r>
    <x v="571"/>
    <n v="23.2"/>
    <s v="smokes"/>
    <x v="0"/>
  </r>
  <r>
    <x v="572"/>
    <n v="29.6"/>
    <s v="formerly smoked"/>
    <x v="0"/>
  </r>
  <r>
    <x v="25"/>
    <n v="20.100000000000001"/>
    <s v="never smoked"/>
    <x v="0"/>
  </r>
  <r>
    <x v="573"/>
    <n v="28.8"/>
    <s v="never smoked"/>
    <x v="0"/>
  </r>
  <r>
    <x v="574"/>
    <n v="32"/>
    <s v="never smoked"/>
    <x v="0"/>
  </r>
  <r>
    <x v="575"/>
    <n v="45.8"/>
    <s v="Unknown"/>
    <x v="0"/>
  </r>
  <r>
    <x v="576"/>
    <n v="27.7"/>
    <s v="formerly smoked"/>
    <x v="1"/>
  </r>
  <r>
    <x v="577"/>
    <n v="29.2"/>
    <s v="formerly smoked"/>
    <x v="0"/>
  </r>
  <r>
    <x v="578"/>
    <n v="23.8"/>
    <s v="never smoked"/>
    <x v="0"/>
  </r>
  <r>
    <x v="579"/>
    <n v="39.200000000000003"/>
    <s v="Unknown"/>
    <x v="0"/>
  </r>
  <r>
    <x v="580"/>
    <n v="30.2"/>
    <s v="formerly smoked"/>
    <x v="0"/>
  </r>
  <r>
    <x v="581"/>
    <n v="18.3"/>
    <s v="Unknown"/>
    <x v="0"/>
  </r>
  <r>
    <x v="582"/>
    <m/>
    <s v="Unknown"/>
    <x v="1"/>
  </r>
  <r>
    <x v="583"/>
    <n v="37"/>
    <s v="smokes"/>
    <x v="0"/>
  </r>
  <r>
    <x v="584"/>
    <n v="55.9"/>
    <s v="Unknown"/>
    <x v="0"/>
  </r>
  <r>
    <x v="585"/>
    <n v="21.4"/>
    <s v="never smoked"/>
    <x v="0"/>
  </r>
  <r>
    <x v="104"/>
    <n v="28.8"/>
    <s v="smokes"/>
    <x v="0"/>
  </r>
  <r>
    <x v="586"/>
    <n v="43.8"/>
    <s v="never smoked"/>
    <x v="0"/>
  </r>
  <r>
    <x v="587"/>
    <n v="27.1"/>
    <s v="formerly smoked"/>
    <x v="0"/>
  </r>
  <r>
    <x v="588"/>
    <n v="30.3"/>
    <s v="never smoked"/>
    <x v="0"/>
  </r>
  <r>
    <x v="531"/>
    <n v="31.8"/>
    <s v="Unknown"/>
    <x v="0"/>
  </r>
  <r>
    <x v="589"/>
    <n v="36.200000000000003"/>
    <s v="never smoked"/>
    <x v="0"/>
  </r>
  <r>
    <x v="428"/>
    <n v="27.5"/>
    <s v="never smoked"/>
    <x v="0"/>
  </r>
  <r>
    <x v="590"/>
    <n v="26.7"/>
    <s v="smokes"/>
    <x v="0"/>
  </r>
  <r>
    <x v="591"/>
    <n v="26"/>
    <s v="smokes"/>
    <x v="0"/>
  </r>
  <r>
    <x v="592"/>
    <n v="21.6"/>
    <s v="never smoked"/>
    <x v="0"/>
  </r>
  <r>
    <x v="593"/>
    <n v="28.4"/>
    <s v="formerly smoked"/>
    <x v="0"/>
  </r>
  <r>
    <x v="594"/>
    <n v="20.399999999999999"/>
    <s v="Unknown"/>
    <x v="0"/>
  </r>
  <r>
    <x v="595"/>
    <n v="29.8"/>
    <s v="never smoked"/>
    <x v="0"/>
  </r>
  <r>
    <x v="596"/>
    <n v="24.9"/>
    <s v="never smoked"/>
    <x v="0"/>
  </r>
  <r>
    <x v="597"/>
    <n v="19.899999999999999"/>
    <s v="smokes"/>
    <x v="0"/>
  </r>
  <r>
    <x v="598"/>
    <n v="30.7"/>
    <s v="never smoked"/>
    <x v="0"/>
  </r>
  <r>
    <x v="599"/>
    <n v="25.5"/>
    <s v="formerly smoked"/>
    <x v="0"/>
  </r>
  <r>
    <x v="600"/>
    <n v="32"/>
    <s v="never smoked"/>
    <x v="1"/>
  </r>
  <r>
    <x v="601"/>
    <n v="20.8"/>
    <s v="Unknown"/>
    <x v="0"/>
  </r>
  <r>
    <x v="602"/>
    <n v="22.3"/>
    <s v="never smoked"/>
    <x v="0"/>
  </r>
  <r>
    <x v="603"/>
    <n v="55.2"/>
    <s v="formerly smoked"/>
    <x v="0"/>
  </r>
  <r>
    <x v="604"/>
    <n v="15.1"/>
    <s v="Unknown"/>
    <x v="0"/>
  </r>
  <r>
    <x v="605"/>
    <n v="24.3"/>
    <s v="never smoked"/>
    <x v="0"/>
  </r>
  <r>
    <x v="606"/>
    <n v="25.7"/>
    <s v="never smoked"/>
    <x v="0"/>
  </r>
  <r>
    <x v="607"/>
    <n v="32.299999999999997"/>
    <s v="smokes"/>
    <x v="0"/>
  </r>
  <r>
    <x v="608"/>
    <n v="31.6"/>
    <s v="Unknown"/>
    <x v="0"/>
  </r>
  <r>
    <x v="609"/>
    <n v="31.5"/>
    <s v="formerly smoked"/>
    <x v="0"/>
  </r>
  <r>
    <x v="610"/>
    <n v="38.200000000000003"/>
    <s v="never smoked"/>
    <x v="0"/>
  </r>
  <r>
    <x v="611"/>
    <n v="24.7"/>
    <s v="smokes"/>
    <x v="0"/>
  </r>
  <r>
    <x v="612"/>
    <n v="24.4"/>
    <s v="formerly smoked"/>
    <x v="0"/>
  </r>
  <r>
    <x v="613"/>
    <n v="32.6"/>
    <s v="formerly smoked"/>
    <x v="0"/>
  </r>
  <r>
    <x v="614"/>
    <m/>
    <s v="never smoked"/>
    <x v="1"/>
  </r>
  <r>
    <x v="615"/>
    <n v="23.9"/>
    <s v="Unknown"/>
    <x v="0"/>
  </r>
  <r>
    <x v="616"/>
    <n v="24.8"/>
    <s v="never smoked"/>
    <x v="0"/>
  </r>
  <r>
    <x v="617"/>
    <n v="34.200000000000003"/>
    <s v="never smoked"/>
    <x v="0"/>
  </r>
  <r>
    <x v="618"/>
    <n v="21.3"/>
    <s v="smokes"/>
    <x v="0"/>
  </r>
  <r>
    <x v="619"/>
    <n v="24.2"/>
    <s v="Unknown"/>
    <x v="0"/>
  </r>
  <r>
    <x v="620"/>
    <m/>
    <s v="smokes"/>
    <x v="0"/>
  </r>
  <r>
    <x v="621"/>
    <n v="24.5"/>
    <s v="never smoked"/>
    <x v="0"/>
  </r>
  <r>
    <x v="254"/>
    <n v="31.8"/>
    <s v="Unknown"/>
    <x v="0"/>
  </r>
  <r>
    <x v="622"/>
    <n v="25.5"/>
    <s v="never smoked"/>
    <x v="0"/>
  </r>
  <r>
    <x v="623"/>
    <n v="21.6"/>
    <s v="formerly smoked"/>
    <x v="0"/>
  </r>
  <r>
    <x v="624"/>
    <n v="31.9"/>
    <s v="smokes"/>
    <x v="1"/>
  </r>
  <r>
    <x v="625"/>
    <n v="18.899999999999999"/>
    <s v="Unknown"/>
    <x v="0"/>
  </r>
  <r>
    <x v="626"/>
    <n v="28.7"/>
    <s v="never smoked"/>
    <x v="0"/>
  </r>
  <r>
    <x v="337"/>
    <n v="30.9"/>
    <s v="smokes"/>
    <x v="0"/>
  </r>
  <r>
    <x v="288"/>
    <n v="21"/>
    <s v="Unknown"/>
    <x v="0"/>
  </r>
  <r>
    <x v="627"/>
    <n v="19.100000000000001"/>
    <s v="Unknown"/>
    <x v="0"/>
  </r>
  <r>
    <x v="628"/>
    <n v="17.399999999999999"/>
    <s v="Unknown"/>
    <x v="0"/>
  </r>
  <r>
    <x v="629"/>
    <n v="21.9"/>
    <s v="Unknown"/>
    <x v="0"/>
  </r>
  <r>
    <x v="630"/>
    <n v="28.1"/>
    <s v="never smoked"/>
    <x v="0"/>
  </r>
  <r>
    <x v="104"/>
    <n v="25.6"/>
    <s v="Unknown"/>
    <x v="0"/>
  </r>
  <r>
    <x v="631"/>
    <n v="30.4"/>
    <s v="never smoked"/>
    <x v="0"/>
  </r>
  <r>
    <x v="632"/>
    <n v="29.1"/>
    <s v="never smoked"/>
    <x v="0"/>
  </r>
  <r>
    <x v="633"/>
    <n v="37.200000000000003"/>
    <s v="formerly smoked"/>
    <x v="0"/>
  </r>
  <r>
    <x v="634"/>
    <n v="36.6"/>
    <s v="formerly smoked"/>
    <x v="1"/>
  </r>
  <r>
    <x v="635"/>
    <n v="37.200000000000003"/>
    <s v="smokes"/>
    <x v="0"/>
  </r>
  <r>
    <x v="636"/>
    <n v="25"/>
    <s v="never smoked"/>
    <x v="0"/>
  </r>
  <r>
    <x v="637"/>
    <n v="19.5"/>
    <s v="Unknown"/>
    <x v="0"/>
  </r>
  <r>
    <x v="638"/>
    <n v="24.9"/>
    <s v="smokes"/>
    <x v="0"/>
  </r>
  <r>
    <x v="639"/>
    <n v="31.8"/>
    <s v="Unknown"/>
    <x v="0"/>
  </r>
  <r>
    <x v="635"/>
    <n v="37.4"/>
    <s v="smokes"/>
    <x v="0"/>
  </r>
  <r>
    <x v="640"/>
    <n v="23.8"/>
    <s v="never smoked"/>
    <x v="0"/>
  </r>
  <r>
    <x v="232"/>
    <n v="26.1"/>
    <s v="Unknown"/>
    <x v="0"/>
  </r>
  <r>
    <x v="641"/>
    <n v="33.700000000000003"/>
    <s v="never smoked"/>
    <x v="0"/>
  </r>
  <r>
    <x v="642"/>
    <n v="19.5"/>
    <s v="Unknown"/>
    <x v="0"/>
  </r>
  <r>
    <x v="643"/>
    <n v="29.9"/>
    <s v="never smoked"/>
    <x v="0"/>
  </r>
  <r>
    <x v="644"/>
    <n v="24.9"/>
    <s v="Unknown"/>
    <x v="0"/>
  </r>
  <r>
    <x v="645"/>
    <n v="20.3"/>
    <s v="Unknown"/>
    <x v="0"/>
  </r>
  <r>
    <x v="646"/>
    <n v="19.8"/>
    <s v="Unknown"/>
    <x v="0"/>
  </r>
  <r>
    <x v="647"/>
    <n v="40.1"/>
    <s v="Unknown"/>
    <x v="0"/>
  </r>
  <r>
    <x v="648"/>
    <n v="34.9"/>
    <s v="Unknown"/>
    <x v="0"/>
  </r>
  <r>
    <x v="649"/>
    <n v="19.100000000000001"/>
    <s v="Unknown"/>
    <x v="0"/>
  </r>
  <r>
    <x v="650"/>
    <n v="37.299999999999997"/>
    <s v="never smoked"/>
    <x v="0"/>
  </r>
  <r>
    <x v="651"/>
    <n v="25.5"/>
    <s v="never smoked"/>
    <x v="0"/>
  </r>
  <r>
    <x v="12"/>
    <n v="24.8"/>
    <s v="never smoked"/>
    <x v="0"/>
  </r>
  <r>
    <x v="652"/>
    <n v="22.2"/>
    <s v="Unknown"/>
    <x v="0"/>
  </r>
  <r>
    <x v="653"/>
    <m/>
    <s v="never smoked"/>
    <x v="0"/>
  </r>
  <r>
    <x v="654"/>
    <n v="17.600000000000001"/>
    <s v="Unknown"/>
    <x v="0"/>
  </r>
  <r>
    <x v="655"/>
    <n v="27.9"/>
    <s v="formerly smoked"/>
    <x v="0"/>
  </r>
  <r>
    <x v="656"/>
    <n v="38"/>
    <s v="never smoked"/>
    <x v="0"/>
  </r>
  <r>
    <x v="657"/>
    <n v="22.1"/>
    <s v="never smoked"/>
    <x v="0"/>
  </r>
  <r>
    <x v="658"/>
    <n v="34.6"/>
    <s v="Unknown"/>
    <x v="0"/>
  </r>
  <r>
    <x v="659"/>
    <n v="34.200000000000003"/>
    <s v="never smoked"/>
    <x v="0"/>
  </r>
  <r>
    <x v="660"/>
    <n v="29"/>
    <s v="never smoked"/>
    <x v="0"/>
  </r>
  <r>
    <x v="661"/>
    <n v="22.2"/>
    <s v="Unknown"/>
    <x v="0"/>
  </r>
  <r>
    <x v="299"/>
    <n v="27.4"/>
    <s v="never smoked"/>
    <x v="0"/>
  </r>
  <r>
    <x v="62"/>
    <n v="17.600000000000001"/>
    <s v="formerly smoked"/>
    <x v="0"/>
  </r>
  <r>
    <x v="662"/>
    <n v="31.6"/>
    <s v="never smoked"/>
    <x v="0"/>
  </r>
  <r>
    <x v="663"/>
    <n v="29.3"/>
    <s v="never smoked"/>
    <x v="0"/>
  </r>
  <r>
    <x v="664"/>
    <n v="39.200000000000003"/>
    <s v="Unknown"/>
    <x v="0"/>
  </r>
  <r>
    <x v="665"/>
    <n v="23.7"/>
    <s v="Unknown"/>
    <x v="0"/>
  </r>
  <r>
    <x v="593"/>
    <n v="19.899999999999999"/>
    <s v="Unknown"/>
    <x v="0"/>
  </r>
  <r>
    <x v="666"/>
    <n v="17.100000000000001"/>
    <s v="Unknown"/>
    <x v="0"/>
  </r>
  <r>
    <x v="667"/>
    <n v="34"/>
    <s v="formerly smoked"/>
    <x v="0"/>
  </r>
  <r>
    <x v="668"/>
    <n v="27.1"/>
    <s v="Unknown"/>
    <x v="0"/>
  </r>
  <r>
    <x v="669"/>
    <m/>
    <s v="smokes"/>
    <x v="0"/>
  </r>
  <r>
    <x v="670"/>
    <n v="29.9"/>
    <s v="Unknown"/>
    <x v="0"/>
  </r>
  <r>
    <x v="671"/>
    <n v="49.8"/>
    <s v="formerly smoked"/>
    <x v="0"/>
  </r>
  <r>
    <x v="556"/>
    <n v="25"/>
    <s v="Unknown"/>
    <x v="0"/>
  </r>
  <r>
    <x v="672"/>
    <n v="27.9"/>
    <s v="formerly smoked"/>
    <x v="0"/>
  </r>
  <r>
    <x v="87"/>
    <n v="38.6"/>
    <s v="never smoked"/>
    <x v="0"/>
  </r>
  <r>
    <x v="673"/>
    <n v="37.1"/>
    <s v="never smoked"/>
    <x v="0"/>
  </r>
  <r>
    <x v="674"/>
    <n v="16.399999999999999"/>
    <s v="Unknown"/>
    <x v="0"/>
  </r>
  <r>
    <x v="675"/>
    <n v="34"/>
    <s v="never smoked"/>
    <x v="0"/>
  </r>
  <r>
    <x v="676"/>
    <n v="25.9"/>
    <s v="Unknown"/>
    <x v="0"/>
  </r>
  <r>
    <x v="677"/>
    <n v="30.1"/>
    <s v="never smoked"/>
    <x v="0"/>
  </r>
  <r>
    <x v="678"/>
    <n v="20.2"/>
    <s v="Unknown"/>
    <x v="0"/>
  </r>
  <r>
    <x v="679"/>
    <n v="17.8"/>
    <s v="formerly smoked"/>
    <x v="0"/>
  </r>
  <r>
    <x v="100"/>
    <n v="24.3"/>
    <s v="never smoked"/>
    <x v="0"/>
  </r>
  <r>
    <x v="680"/>
    <n v="17.399999999999999"/>
    <s v="Unknown"/>
    <x v="0"/>
  </r>
  <r>
    <x v="681"/>
    <n v="16"/>
    <s v="Unknown"/>
    <x v="0"/>
  </r>
  <r>
    <x v="682"/>
    <n v="39.9"/>
    <s v="never smoked"/>
    <x v="0"/>
  </r>
  <r>
    <x v="321"/>
    <n v="27.6"/>
    <s v="formerly smoked"/>
    <x v="0"/>
  </r>
  <r>
    <x v="683"/>
    <n v="32.5"/>
    <s v="smokes"/>
    <x v="0"/>
  </r>
  <r>
    <x v="684"/>
    <n v="26.9"/>
    <s v="Unknown"/>
    <x v="0"/>
  </r>
  <r>
    <x v="685"/>
    <n v="41.4"/>
    <s v="smokes"/>
    <x v="0"/>
  </r>
  <r>
    <x v="686"/>
    <n v="18.600000000000001"/>
    <s v="Unknown"/>
    <x v="0"/>
  </r>
  <r>
    <x v="687"/>
    <n v="32"/>
    <s v="formerly smoked"/>
    <x v="0"/>
  </r>
  <r>
    <x v="688"/>
    <n v="27.7"/>
    <s v="never smoked"/>
    <x v="0"/>
  </r>
  <r>
    <x v="689"/>
    <n v="25.9"/>
    <s v="Unknown"/>
    <x v="0"/>
  </r>
  <r>
    <x v="690"/>
    <n v="27.3"/>
    <s v="never smoked"/>
    <x v="0"/>
  </r>
  <r>
    <x v="691"/>
    <n v="27"/>
    <s v="never smoked"/>
    <x v="0"/>
  </r>
  <r>
    <x v="551"/>
    <n v="24.8"/>
    <s v="Unknown"/>
    <x v="0"/>
  </r>
  <r>
    <x v="692"/>
    <n v="20"/>
    <s v="Unknown"/>
    <x v="0"/>
  </r>
  <r>
    <x v="693"/>
    <n v="29"/>
    <s v="formerly smoked"/>
    <x v="0"/>
  </r>
  <r>
    <x v="694"/>
    <n v="24.5"/>
    <s v="never smoked"/>
    <x v="0"/>
  </r>
  <r>
    <x v="695"/>
    <n v="45.2"/>
    <s v="smokes"/>
    <x v="0"/>
  </r>
  <r>
    <x v="696"/>
    <n v="20.6"/>
    <s v="Unknown"/>
    <x v="0"/>
  </r>
  <r>
    <x v="697"/>
    <n v="19.5"/>
    <s v="Unknown"/>
    <x v="0"/>
  </r>
  <r>
    <x v="125"/>
    <n v="19.100000000000001"/>
    <s v="Unknown"/>
    <x v="0"/>
  </r>
  <r>
    <x v="698"/>
    <n v="22"/>
    <s v="never smoked"/>
    <x v="0"/>
  </r>
  <r>
    <x v="493"/>
    <n v="22.8"/>
    <s v="never smoked"/>
    <x v="1"/>
  </r>
  <r>
    <x v="699"/>
    <n v="22.2"/>
    <s v="never smoked"/>
    <x v="0"/>
  </r>
  <r>
    <x v="700"/>
    <n v="21.7"/>
    <s v="Unknown"/>
    <x v="0"/>
  </r>
  <r>
    <x v="701"/>
    <n v="22.7"/>
    <s v="Unknown"/>
    <x v="0"/>
  </r>
  <r>
    <x v="702"/>
    <n v="30.1"/>
    <s v="Unknown"/>
    <x v="0"/>
  </r>
  <r>
    <x v="703"/>
    <n v="33.6"/>
    <s v="formerly smoked"/>
    <x v="0"/>
  </r>
  <r>
    <x v="704"/>
    <n v="27.9"/>
    <s v="Unknown"/>
    <x v="0"/>
  </r>
  <r>
    <x v="705"/>
    <n v="25.2"/>
    <s v="smokes"/>
    <x v="0"/>
  </r>
  <r>
    <x v="706"/>
    <n v="27.7"/>
    <s v="never smoked"/>
    <x v="0"/>
  </r>
  <r>
    <x v="707"/>
    <n v="25.2"/>
    <s v="never smoked"/>
    <x v="0"/>
  </r>
  <r>
    <x v="708"/>
    <n v="21.2"/>
    <s v="formerly smoked"/>
    <x v="1"/>
  </r>
  <r>
    <x v="709"/>
    <n v="16.899999999999999"/>
    <s v="never smoked"/>
    <x v="1"/>
  </r>
  <r>
    <x v="710"/>
    <n v="20"/>
    <s v="never smoked"/>
    <x v="0"/>
  </r>
  <r>
    <x v="711"/>
    <n v="21.3"/>
    <s v="Unknown"/>
    <x v="0"/>
  </r>
  <r>
    <x v="712"/>
    <n v="25.1"/>
    <s v="never smoked"/>
    <x v="0"/>
  </r>
  <r>
    <x v="713"/>
    <n v="36.200000000000003"/>
    <s v="never smoked"/>
    <x v="0"/>
  </r>
  <r>
    <x v="714"/>
    <n v="15.8"/>
    <s v="Unknown"/>
    <x v="0"/>
  </r>
  <r>
    <x v="715"/>
    <n v="20.3"/>
    <s v="Unknown"/>
    <x v="0"/>
  </r>
  <r>
    <x v="716"/>
    <m/>
    <s v="never smoked"/>
    <x v="0"/>
  </r>
  <r>
    <x v="717"/>
    <n v="33.700000000000003"/>
    <s v="never smoked"/>
    <x v="0"/>
  </r>
  <r>
    <x v="633"/>
    <n v="26.4"/>
    <s v="never smoked"/>
    <x v="0"/>
  </r>
  <r>
    <x v="424"/>
    <n v="34.1"/>
    <s v="smokes"/>
    <x v="0"/>
  </r>
  <r>
    <x v="718"/>
    <n v="40.4"/>
    <s v="formerly smoked"/>
    <x v="1"/>
  </r>
  <r>
    <x v="416"/>
    <n v="24"/>
    <s v="formerly smoked"/>
    <x v="0"/>
  </r>
  <r>
    <x v="719"/>
    <n v="14.2"/>
    <s v="Unknown"/>
    <x v="0"/>
  </r>
  <r>
    <x v="720"/>
    <n v="29.8"/>
    <s v="Unknown"/>
    <x v="0"/>
  </r>
  <r>
    <x v="721"/>
    <n v="39.5"/>
    <s v="Unknown"/>
    <x v="0"/>
  </r>
  <r>
    <x v="722"/>
    <n v="27.5"/>
    <s v="never smoked"/>
    <x v="0"/>
  </r>
  <r>
    <x v="723"/>
    <m/>
    <s v="smokes"/>
    <x v="0"/>
  </r>
  <r>
    <x v="127"/>
    <n v="31.2"/>
    <s v="formerly smoked"/>
    <x v="0"/>
  </r>
  <r>
    <x v="724"/>
    <n v="49.8"/>
    <s v="formerly smoked"/>
    <x v="0"/>
  </r>
  <r>
    <x v="725"/>
    <n v="38"/>
    <s v="never smoked"/>
    <x v="0"/>
  </r>
  <r>
    <x v="726"/>
    <n v="44.9"/>
    <s v="never smoked"/>
    <x v="0"/>
  </r>
  <r>
    <x v="727"/>
    <n v="23.9"/>
    <s v="Unknown"/>
    <x v="0"/>
  </r>
  <r>
    <x v="728"/>
    <n v="35.4"/>
    <s v="never smoked"/>
    <x v="0"/>
  </r>
  <r>
    <x v="729"/>
    <n v="39.5"/>
    <s v="never smoked"/>
    <x v="0"/>
  </r>
  <r>
    <x v="16"/>
    <n v="30.3"/>
    <s v="formerly smoked"/>
    <x v="0"/>
  </r>
  <r>
    <x v="234"/>
    <n v="48.9"/>
    <s v="Unknown"/>
    <x v="0"/>
  </r>
  <r>
    <x v="730"/>
    <n v="41.4"/>
    <s v="never smoked"/>
    <x v="0"/>
  </r>
  <r>
    <x v="731"/>
    <n v="24.5"/>
    <s v="never smoked"/>
    <x v="0"/>
  </r>
  <r>
    <x v="732"/>
    <n v="41.2"/>
    <s v="never smoked"/>
    <x v="0"/>
  </r>
  <r>
    <x v="733"/>
    <n v="23.4"/>
    <s v="Unknown"/>
    <x v="0"/>
  </r>
  <r>
    <x v="734"/>
    <n v="27.9"/>
    <s v="never smoked"/>
    <x v="0"/>
  </r>
  <r>
    <x v="735"/>
    <n v="29.3"/>
    <s v="never smoked"/>
    <x v="0"/>
  </r>
  <r>
    <x v="382"/>
    <n v="18.399999999999999"/>
    <s v="Unknown"/>
    <x v="0"/>
  </r>
  <r>
    <x v="736"/>
    <n v="22.4"/>
    <s v="never smoked"/>
    <x v="0"/>
  </r>
  <r>
    <x v="503"/>
    <n v="25"/>
    <s v="never smoked"/>
    <x v="0"/>
  </r>
  <r>
    <x v="737"/>
    <n v="22.4"/>
    <s v="never smoked"/>
    <x v="0"/>
  </r>
  <r>
    <x v="738"/>
    <n v="24.7"/>
    <s v="never smoked"/>
    <x v="0"/>
  </r>
  <r>
    <x v="739"/>
    <m/>
    <s v="never smoked"/>
    <x v="0"/>
  </r>
  <r>
    <x v="740"/>
    <n v="38.1"/>
    <s v="formerly smoked"/>
    <x v="0"/>
  </r>
  <r>
    <x v="741"/>
    <n v="23.5"/>
    <s v="Unknown"/>
    <x v="0"/>
  </r>
  <r>
    <x v="742"/>
    <n v="32.799999999999997"/>
    <s v="Unknown"/>
    <x v="0"/>
  </r>
  <r>
    <x v="743"/>
    <n v="31.5"/>
    <s v="never smoked"/>
    <x v="0"/>
  </r>
  <r>
    <x v="744"/>
    <n v="37.799999999999997"/>
    <s v="Unknown"/>
    <x v="0"/>
  </r>
  <r>
    <x v="745"/>
    <n v="19.5"/>
    <s v="Unknown"/>
    <x v="0"/>
  </r>
  <r>
    <x v="35"/>
    <n v="18.8"/>
    <s v="Unknown"/>
    <x v="0"/>
  </r>
  <r>
    <x v="746"/>
    <n v="28.7"/>
    <s v="never smoked"/>
    <x v="0"/>
  </r>
  <r>
    <x v="747"/>
    <n v="34.200000000000003"/>
    <s v="smokes"/>
    <x v="0"/>
  </r>
  <r>
    <x v="748"/>
    <n v="27.7"/>
    <s v="Unknown"/>
    <x v="0"/>
  </r>
  <r>
    <x v="749"/>
    <n v="52.8"/>
    <s v="Unknown"/>
    <x v="0"/>
  </r>
  <r>
    <x v="750"/>
    <n v="18.7"/>
    <s v="formerly smoked"/>
    <x v="0"/>
  </r>
  <r>
    <x v="751"/>
    <n v="19.7"/>
    <s v="smokes"/>
    <x v="0"/>
  </r>
  <r>
    <x v="752"/>
    <n v="25.7"/>
    <s v="never smoked"/>
    <x v="0"/>
  </r>
  <r>
    <x v="753"/>
    <n v="20.5"/>
    <s v="never smoked"/>
    <x v="0"/>
  </r>
  <r>
    <x v="754"/>
    <n v="39.200000000000003"/>
    <s v="never smoked"/>
    <x v="0"/>
  </r>
  <r>
    <x v="755"/>
    <n v="22.1"/>
    <s v="never smoked"/>
    <x v="0"/>
  </r>
  <r>
    <x v="756"/>
    <n v="21.1"/>
    <s v="never smoked"/>
    <x v="0"/>
  </r>
  <r>
    <x v="757"/>
    <n v="30.6"/>
    <s v="never smoked"/>
    <x v="0"/>
  </r>
  <r>
    <x v="758"/>
    <n v="52.8"/>
    <s v="formerly smoked"/>
    <x v="0"/>
  </r>
  <r>
    <x v="759"/>
    <n v="29.7"/>
    <s v="never smoked"/>
    <x v="0"/>
  </r>
  <r>
    <x v="760"/>
    <n v="22.9"/>
    <s v="formerly smoked"/>
    <x v="0"/>
  </r>
  <r>
    <x v="761"/>
    <n v="25"/>
    <s v="never smoked"/>
    <x v="0"/>
  </r>
  <r>
    <x v="762"/>
    <n v="26.9"/>
    <s v="never smoked"/>
    <x v="0"/>
  </r>
  <r>
    <x v="763"/>
    <n v="20.100000000000001"/>
    <s v="formerly smoked"/>
    <x v="0"/>
  </r>
  <r>
    <x v="764"/>
    <n v="34.1"/>
    <s v="smokes"/>
    <x v="0"/>
  </r>
  <r>
    <x v="765"/>
    <n v="19.899999999999999"/>
    <s v="Unknown"/>
    <x v="0"/>
  </r>
  <r>
    <x v="766"/>
    <n v="28"/>
    <s v="Unknown"/>
    <x v="0"/>
  </r>
  <r>
    <x v="767"/>
    <n v="37.799999999999997"/>
    <s v="formerly smoked"/>
    <x v="0"/>
  </r>
  <r>
    <x v="768"/>
    <n v="17.399999999999999"/>
    <s v="Unknown"/>
    <x v="0"/>
  </r>
  <r>
    <x v="769"/>
    <n v="21.7"/>
    <s v="Unknown"/>
    <x v="0"/>
  </r>
  <r>
    <x v="770"/>
    <n v="23.2"/>
    <s v="never smoked"/>
    <x v="0"/>
  </r>
  <r>
    <x v="771"/>
    <n v="43.3"/>
    <s v="never smoked"/>
    <x v="0"/>
  </r>
  <r>
    <x v="772"/>
    <n v="33.5"/>
    <s v="Unknown"/>
    <x v="0"/>
  </r>
  <r>
    <x v="773"/>
    <n v="25.1"/>
    <s v="smokes"/>
    <x v="0"/>
  </r>
  <r>
    <x v="774"/>
    <n v="32.9"/>
    <s v="never smoked"/>
    <x v="0"/>
  </r>
  <r>
    <x v="775"/>
    <n v="27.8"/>
    <s v="Unknown"/>
    <x v="0"/>
  </r>
  <r>
    <x v="332"/>
    <n v="29.9"/>
    <s v="never smoked"/>
    <x v="0"/>
  </r>
  <r>
    <x v="776"/>
    <n v="22.4"/>
    <s v="never smoked"/>
    <x v="0"/>
  </r>
  <r>
    <x v="777"/>
    <n v="16.3"/>
    <s v="Unknown"/>
    <x v="0"/>
  </r>
  <r>
    <x v="778"/>
    <n v="63.3"/>
    <s v="never smoked"/>
    <x v="0"/>
  </r>
  <r>
    <x v="779"/>
    <n v="33.4"/>
    <s v="smokes"/>
    <x v="0"/>
  </r>
  <r>
    <x v="780"/>
    <n v="21.8"/>
    <s v="never smoked"/>
    <x v="0"/>
  </r>
  <r>
    <x v="781"/>
    <n v="12"/>
    <s v="Unknown"/>
    <x v="0"/>
  </r>
  <r>
    <x v="782"/>
    <n v="28.3"/>
    <s v="never smoked"/>
    <x v="0"/>
  </r>
  <r>
    <x v="783"/>
    <n v="30.1"/>
    <s v="formerly smoked"/>
    <x v="0"/>
  </r>
  <r>
    <x v="784"/>
    <n v="30.3"/>
    <s v="never smoked"/>
    <x v="0"/>
  </r>
  <r>
    <x v="785"/>
    <n v="34.9"/>
    <s v="Unknown"/>
    <x v="1"/>
  </r>
  <r>
    <x v="786"/>
    <n v="30.9"/>
    <s v="never smoked"/>
    <x v="0"/>
  </r>
  <r>
    <x v="787"/>
    <n v="32.700000000000003"/>
    <s v="never smoked"/>
    <x v="0"/>
  </r>
  <r>
    <x v="788"/>
    <n v="26.8"/>
    <s v="never smoked"/>
    <x v="0"/>
  </r>
  <r>
    <x v="789"/>
    <n v="32.5"/>
    <s v="never smoked"/>
    <x v="0"/>
  </r>
  <r>
    <x v="790"/>
    <n v="44.8"/>
    <s v="never smoked"/>
    <x v="0"/>
  </r>
  <r>
    <x v="791"/>
    <n v="32.6"/>
    <s v="never smoked"/>
    <x v="0"/>
  </r>
  <r>
    <x v="792"/>
    <n v="22.2"/>
    <s v="never smoked"/>
    <x v="0"/>
  </r>
  <r>
    <x v="383"/>
    <n v="15.7"/>
    <s v="never smoked"/>
    <x v="0"/>
  </r>
  <r>
    <x v="793"/>
    <n v="32.799999999999997"/>
    <s v="Unknown"/>
    <x v="0"/>
  </r>
  <r>
    <x v="794"/>
    <n v="27.1"/>
    <s v="never smoked"/>
    <x v="0"/>
  </r>
  <r>
    <x v="795"/>
    <n v="22.6"/>
    <s v="smokes"/>
    <x v="0"/>
  </r>
  <r>
    <x v="98"/>
    <n v="21.6"/>
    <s v="never smoked"/>
    <x v="0"/>
  </r>
  <r>
    <x v="608"/>
    <n v="24.5"/>
    <s v="smokes"/>
    <x v="0"/>
  </r>
  <r>
    <x v="796"/>
    <n v="25.3"/>
    <s v="formerly smoked"/>
    <x v="0"/>
  </r>
  <r>
    <x v="797"/>
    <m/>
    <s v="Unknown"/>
    <x v="1"/>
  </r>
  <r>
    <x v="798"/>
    <n v="23.6"/>
    <s v="never smoked"/>
    <x v="0"/>
  </r>
  <r>
    <x v="799"/>
    <n v="34"/>
    <s v="Unknown"/>
    <x v="0"/>
  </r>
  <r>
    <x v="800"/>
    <n v="24.3"/>
    <s v="never smoked"/>
    <x v="0"/>
  </r>
  <r>
    <x v="801"/>
    <n v="26.9"/>
    <s v="formerly smoked"/>
    <x v="0"/>
  </r>
  <r>
    <x v="802"/>
    <n v="29.1"/>
    <s v="Unknown"/>
    <x v="0"/>
  </r>
  <r>
    <x v="803"/>
    <n v="30.9"/>
    <s v="never smoked"/>
    <x v="0"/>
  </r>
  <r>
    <x v="344"/>
    <n v="32.700000000000003"/>
    <s v="never smoked"/>
    <x v="0"/>
  </r>
  <r>
    <x v="804"/>
    <n v="28.4"/>
    <s v="never smoked"/>
    <x v="0"/>
  </r>
  <r>
    <x v="631"/>
    <n v="23"/>
    <s v="Unknown"/>
    <x v="0"/>
  </r>
  <r>
    <x v="805"/>
    <n v="23.6"/>
    <s v="Unknown"/>
    <x v="0"/>
  </r>
  <r>
    <x v="578"/>
    <n v="39.799999999999997"/>
    <s v="smokes"/>
    <x v="0"/>
  </r>
  <r>
    <x v="806"/>
    <n v="40.4"/>
    <s v="smokes"/>
    <x v="1"/>
  </r>
  <r>
    <x v="165"/>
    <n v="29.8"/>
    <s v="smokes"/>
    <x v="0"/>
  </r>
  <r>
    <x v="6"/>
    <n v="28.6"/>
    <s v="never smoked"/>
    <x v="0"/>
  </r>
  <r>
    <x v="807"/>
    <n v="36.799999999999997"/>
    <s v="smokes"/>
    <x v="1"/>
  </r>
  <r>
    <x v="808"/>
    <n v="26.9"/>
    <s v="never smoked"/>
    <x v="0"/>
  </r>
  <r>
    <x v="809"/>
    <n v="25.2"/>
    <s v="smokes"/>
    <x v="0"/>
  </r>
  <r>
    <x v="810"/>
    <n v="29.7"/>
    <s v="never smoked"/>
    <x v="1"/>
  </r>
  <r>
    <x v="811"/>
    <n v="17.8"/>
    <s v="Unknown"/>
    <x v="0"/>
  </r>
  <r>
    <x v="812"/>
    <n v="35.4"/>
    <s v="formerly smoked"/>
    <x v="0"/>
  </r>
  <r>
    <x v="813"/>
    <n v="27.3"/>
    <s v="smokes"/>
    <x v="1"/>
  </r>
  <r>
    <x v="814"/>
    <n v="25.3"/>
    <s v="formerly smoked"/>
    <x v="0"/>
  </r>
  <r>
    <x v="815"/>
    <n v="28.1"/>
    <s v="never smoked"/>
    <x v="0"/>
  </r>
  <r>
    <x v="816"/>
    <n v="23.3"/>
    <s v="Unknown"/>
    <x v="0"/>
  </r>
  <r>
    <x v="817"/>
    <n v="24.4"/>
    <s v="never smoked"/>
    <x v="0"/>
  </r>
  <r>
    <x v="818"/>
    <n v="26.4"/>
    <s v="Unknown"/>
    <x v="0"/>
  </r>
  <r>
    <x v="819"/>
    <n v="34.700000000000003"/>
    <s v="never smoked"/>
    <x v="0"/>
  </r>
  <r>
    <x v="820"/>
    <n v="24.9"/>
    <s v="smokes"/>
    <x v="0"/>
  </r>
  <r>
    <x v="821"/>
    <n v="36.700000000000003"/>
    <s v="formerly smoked"/>
    <x v="0"/>
  </r>
  <r>
    <x v="822"/>
    <n v="24.5"/>
    <s v="Unknown"/>
    <x v="0"/>
  </r>
  <r>
    <x v="823"/>
    <n v="28.8"/>
    <s v="Unknown"/>
    <x v="1"/>
  </r>
  <r>
    <x v="824"/>
    <n v="51.9"/>
    <s v="Unknown"/>
    <x v="0"/>
  </r>
  <r>
    <x v="825"/>
    <n v="31.1"/>
    <s v="formerly smoked"/>
    <x v="0"/>
  </r>
  <r>
    <x v="826"/>
    <n v="24"/>
    <s v="smokes"/>
    <x v="0"/>
  </r>
  <r>
    <x v="827"/>
    <n v="25.2"/>
    <s v="formerly smoked"/>
    <x v="0"/>
  </r>
  <r>
    <x v="828"/>
    <n v="34.700000000000003"/>
    <s v="formerly smoked"/>
    <x v="0"/>
  </r>
  <r>
    <x v="829"/>
    <n v="25.5"/>
    <s v="never smoked"/>
    <x v="0"/>
  </r>
  <r>
    <x v="830"/>
    <n v="38.4"/>
    <s v="Unknown"/>
    <x v="0"/>
  </r>
  <r>
    <x v="831"/>
    <n v="17.899999999999999"/>
    <s v="smokes"/>
    <x v="0"/>
  </r>
  <r>
    <x v="832"/>
    <n v="34"/>
    <s v="never smoked"/>
    <x v="0"/>
  </r>
  <r>
    <x v="833"/>
    <n v="26.1"/>
    <s v="Unknown"/>
    <x v="0"/>
  </r>
  <r>
    <x v="834"/>
    <n v="27.5"/>
    <s v="smokes"/>
    <x v="1"/>
  </r>
  <r>
    <x v="835"/>
    <n v="27.1"/>
    <s v="never smoked"/>
    <x v="0"/>
  </r>
  <r>
    <x v="836"/>
    <m/>
    <s v="smokes"/>
    <x v="0"/>
  </r>
  <r>
    <x v="837"/>
    <n v="22.8"/>
    <s v="Unknown"/>
    <x v="0"/>
  </r>
  <r>
    <x v="838"/>
    <n v="26.3"/>
    <s v="smokes"/>
    <x v="0"/>
  </r>
  <r>
    <x v="839"/>
    <n v="26.2"/>
    <s v="never smoked"/>
    <x v="0"/>
  </r>
  <r>
    <x v="840"/>
    <n v="48.3"/>
    <s v="Unknown"/>
    <x v="0"/>
  </r>
  <r>
    <x v="841"/>
    <n v="30.8"/>
    <s v="never smoked"/>
    <x v="0"/>
  </r>
  <r>
    <x v="569"/>
    <n v="21.4"/>
    <s v="formerly smoked"/>
    <x v="0"/>
  </r>
  <r>
    <x v="842"/>
    <m/>
    <s v="smokes"/>
    <x v="0"/>
  </r>
  <r>
    <x v="843"/>
    <n v="31.8"/>
    <s v="formerly smoked"/>
    <x v="0"/>
  </r>
  <r>
    <x v="844"/>
    <n v="26.8"/>
    <s v="never smoked"/>
    <x v="0"/>
  </r>
  <r>
    <x v="845"/>
    <n v="28.1"/>
    <s v="smokes"/>
    <x v="0"/>
  </r>
  <r>
    <x v="70"/>
    <n v="46.9"/>
    <s v="Unknown"/>
    <x v="0"/>
  </r>
  <r>
    <x v="846"/>
    <n v="42.2"/>
    <s v="formerly smoked"/>
    <x v="1"/>
  </r>
  <r>
    <x v="847"/>
    <n v="25.4"/>
    <s v="never smoked"/>
    <x v="0"/>
  </r>
  <r>
    <x v="848"/>
    <n v="32"/>
    <s v="smokes"/>
    <x v="0"/>
  </r>
  <r>
    <x v="849"/>
    <n v="28.6"/>
    <s v="Unknown"/>
    <x v="0"/>
  </r>
  <r>
    <x v="786"/>
    <n v="28.5"/>
    <s v="formerly smoked"/>
    <x v="0"/>
  </r>
  <r>
    <x v="850"/>
    <n v="30.2"/>
    <s v="Unknown"/>
    <x v="0"/>
  </r>
  <r>
    <x v="851"/>
    <n v="31.4"/>
    <s v="Unknown"/>
    <x v="0"/>
  </r>
  <r>
    <x v="852"/>
    <n v="26.1"/>
    <s v="never smoked"/>
    <x v="0"/>
  </r>
  <r>
    <x v="853"/>
    <n v="22.8"/>
    <s v="Unknown"/>
    <x v="0"/>
  </r>
  <r>
    <x v="854"/>
    <m/>
    <s v="never smoked"/>
    <x v="0"/>
  </r>
  <r>
    <x v="855"/>
    <n v="41.3"/>
    <s v="never smoked"/>
    <x v="0"/>
  </r>
  <r>
    <x v="856"/>
    <n v="22.6"/>
    <s v="never smoked"/>
    <x v="0"/>
  </r>
  <r>
    <x v="857"/>
    <n v="36.299999999999997"/>
    <s v="Unknown"/>
    <x v="0"/>
  </r>
  <r>
    <x v="858"/>
    <n v="46.6"/>
    <s v="never smoked"/>
    <x v="0"/>
  </r>
  <r>
    <x v="859"/>
    <n v="20.8"/>
    <s v="never smoked"/>
    <x v="0"/>
  </r>
  <r>
    <x v="860"/>
    <n v="21.5"/>
    <s v="smokes"/>
    <x v="1"/>
  </r>
  <r>
    <x v="861"/>
    <n v="29.3"/>
    <s v="Unknown"/>
    <x v="0"/>
  </r>
  <r>
    <x v="862"/>
    <n v="40"/>
    <s v="formerly smoked"/>
    <x v="0"/>
  </r>
  <r>
    <x v="863"/>
    <n v="45.5"/>
    <s v="never smoked"/>
    <x v="0"/>
  </r>
  <r>
    <x v="864"/>
    <n v="23.1"/>
    <s v="never smoked"/>
    <x v="0"/>
  </r>
  <r>
    <x v="865"/>
    <n v="38.700000000000003"/>
    <s v="smokes"/>
    <x v="0"/>
  </r>
  <r>
    <x v="866"/>
    <n v="23.1"/>
    <s v="smokes"/>
    <x v="0"/>
  </r>
  <r>
    <x v="867"/>
    <n v="24.8"/>
    <s v="Unknown"/>
    <x v="0"/>
  </r>
  <r>
    <x v="868"/>
    <n v="29.3"/>
    <s v="formerly smoked"/>
    <x v="0"/>
  </r>
  <r>
    <x v="869"/>
    <n v="24.5"/>
    <s v="never smoked"/>
    <x v="0"/>
  </r>
  <r>
    <x v="870"/>
    <n v="38.4"/>
    <s v="smokes"/>
    <x v="0"/>
  </r>
  <r>
    <x v="95"/>
    <n v="29.9"/>
    <s v="never smoked"/>
    <x v="0"/>
  </r>
  <r>
    <x v="871"/>
    <n v="39.4"/>
    <s v="Unknown"/>
    <x v="0"/>
  </r>
  <r>
    <x v="143"/>
    <n v="25.8"/>
    <s v="never smoked"/>
    <x v="0"/>
  </r>
  <r>
    <x v="465"/>
    <n v="27.7"/>
    <s v="Unknown"/>
    <x v="0"/>
  </r>
  <r>
    <x v="872"/>
    <n v="23.2"/>
    <s v="Unknown"/>
    <x v="0"/>
  </r>
  <r>
    <x v="873"/>
    <n v="28.6"/>
    <s v="never smoked"/>
    <x v="0"/>
  </r>
  <r>
    <x v="874"/>
    <n v="29.8"/>
    <s v="Unknown"/>
    <x v="0"/>
  </r>
  <r>
    <x v="875"/>
    <n v="28"/>
    <s v="never smoked"/>
    <x v="0"/>
  </r>
  <r>
    <x v="876"/>
    <n v="15.5"/>
    <s v="Unknown"/>
    <x v="0"/>
  </r>
  <r>
    <x v="877"/>
    <n v="35.200000000000003"/>
    <s v="formerly smoked"/>
    <x v="0"/>
  </r>
  <r>
    <x v="878"/>
    <n v="22.4"/>
    <s v="never smoked"/>
    <x v="0"/>
  </r>
  <r>
    <x v="879"/>
    <m/>
    <s v="never smoked"/>
    <x v="0"/>
  </r>
  <r>
    <x v="880"/>
    <n v="32.200000000000003"/>
    <s v="Unknown"/>
    <x v="0"/>
  </r>
  <r>
    <x v="881"/>
    <n v="26.4"/>
    <s v="smokes"/>
    <x v="0"/>
  </r>
  <r>
    <x v="882"/>
    <n v="43.8"/>
    <s v="formerly smoked"/>
    <x v="0"/>
  </r>
  <r>
    <x v="883"/>
    <n v="29.3"/>
    <s v="formerly smoked"/>
    <x v="0"/>
  </r>
  <r>
    <x v="884"/>
    <n v="29.3"/>
    <s v="Unknown"/>
    <x v="0"/>
  </r>
  <r>
    <x v="885"/>
    <n v="36.9"/>
    <s v="smokes"/>
    <x v="0"/>
  </r>
  <r>
    <x v="886"/>
    <n v="24.9"/>
    <s v="formerly smoked"/>
    <x v="0"/>
  </r>
  <r>
    <x v="887"/>
    <n v="22.1"/>
    <s v="never smoked"/>
    <x v="0"/>
  </r>
  <r>
    <x v="809"/>
    <n v="17.3"/>
    <s v="never smoked"/>
    <x v="0"/>
  </r>
  <r>
    <x v="888"/>
    <n v="28.6"/>
    <s v="formerly smoked"/>
    <x v="0"/>
  </r>
  <r>
    <x v="889"/>
    <n v="29.6"/>
    <s v="never smoked"/>
    <x v="0"/>
  </r>
  <r>
    <x v="890"/>
    <n v="31.2"/>
    <s v="formerly smoked"/>
    <x v="0"/>
  </r>
  <r>
    <x v="891"/>
    <n v="29.5"/>
    <s v="never smoked"/>
    <x v="0"/>
  </r>
  <r>
    <x v="892"/>
    <n v="34"/>
    <s v="never smoked"/>
    <x v="0"/>
  </r>
  <r>
    <x v="893"/>
    <n v="22.5"/>
    <s v="never smoked"/>
    <x v="0"/>
  </r>
  <r>
    <x v="894"/>
    <n v="36.9"/>
    <s v="Unknown"/>
    <x v="0"/>
  </r>
  <r>
    <x v="895"/>
    <n v="36.4"/>
    <s v="smokes"/>
    <x v="0"/>
  </r>
  <r>
    <x v="136"/>
    <n v="39.200000000000003"/>
    <s v="never smoked"/>
    <x v="0"/>
  </r>
  <r>
    <x v="896"/>
    <n v="31.7"/>
    <s v="smokes"/>
    <x v="1"/>
  </r>
  <r>
    <x v="897"/>
    <n v="31.1"/>
    <s v="never smoked"/>
    <x v="0"/>
  </r>
  <r>
    <x v="898"/>
    <n v="29.3"/>
    <s v="formerly smoked"/>
    <x v="0"/>
  </r>
  <r>
    <x v="506"/>
    <n v="43.1"/>
    <s v="Unknown"/>
    <x v="0"/>
  </r>
  <r>
    <x v="899"/>
    <n v="41.8"/>
    <s v="never smoked"/>
    <x v="0"/>
  </r>
  <r>
    <x v="900"/>
    <n v="38.200000000000003"/>
    <s v="Unknown"/>
    <x v="0"/>
  </r>
  <r>
    <x v="836"/>
    <n v="25.9"/>
    <s v="never smoked"/>
    <x v="0"/>
  </r>
  <r>
    <x v="901"/>
    <n v="25.5"/>
    <s v="never smoked"/>
    <x v="0"/>
  </r>
  <r>
    <x v="902"/>
    <n v="42.1"/>
    <s v="smokes"/>
    <x v="0"/>
  </r>
  <r>
    <x v="237"/>
    <n v="34.299999999999997"/>
    <s v="never smoked"/>
    <x v="0"/>
  </r>
  <r>
    <x v="903"/>
    <n v="20"/>
    <s v="Unknown"/>
    <x v="0"/>
  </r>
  <r>
    <x v="904"/>
    <n v="25.1"/>
    <s v="Unknown"/>
    <x v="0"/>
  </r>
  <r>
    <x v="905"/>
    <n v="22.8"/>
    <s v="never smoked"/>
    <x v="0"/>
  </r>
  <r>
    <x v="906"/>
    <n v="28.4"/>
    <s v="Unknown"/>
    <x v="0"/>
  </r>
  <r>
    <x v="907"/>
    <n v="37.299999999999997"/>
    <s v="never smoked"/>
    <x v="0"/>
  </r>
  <r>
    <x v="908"/>
    <n v="20"/>
    <s v="formerly smoked"/>
    <x v="0"/>
  </r>
  <r>
    <x v="909"/>
    <n v="36.799999999999997"/>
    <s v="never smoked"/>
    <x v="0"/>
  </r>
  <r>
    <x v="910"/>
    <n v="48.1"/>
    <s v="never smoked"/>
    <x v="0"/>
  </r>
  <r>
    <x v="911"/>
    <n v="22.2"/>
    <s v="Unknown"/>
    <x v="0"/>
  </r>
  <r>
    <x v="912"/>
    <n v="34.4"/>
    <s v="never smoked"/>
    <x v="0"/>
  </r>
  <r>
    <x v="913"/>
    <n v="34.799999999999997"/>
    <s v="smokes"/>
    <x v="0"/>
  </r>
  <r>
    <x v="914"/>
    <n v="32.6"/>
    <s v="smokes"/>
    <x v="0"/>
  </r>
  <r>
    <x v="915"/>
    <n v="33.299999999999997"/>
    <s v="Unknown"/>
    <x v="0"/>
  </r>
  <r>
    <x v="607"/>
    <n v="25.6"/>
    <s v="never smoked"/>
    <x v="0"/>
  </r>
  <r>
    <x v="916"/>
    <n v="25.6"/>
    <s v="Unknown"/>
    <x v="0"/>
  </r>
  <r>
    <x v="917"/>
    <n v="22.1"/>
    <s v="Unknown"/>
    <x v="0"/>
  </r>
  <r>
    <x v="918"/>
    <n v="16"/>
    <s v="Unknown"/>
    <x v="0"/>
  </r>
  <r>
    <x v="919"/>
    <m/>
    <s v="Unknown"/>
    <x v="0"/>
  </r>
  <r>
    <x v="920"/>
    <n v="48.9"/>
    <s v="never smoked"/>
    <x v="1"/>
  </r>
  <r>
    <x v="921"/>
    <n v="34.700000000000003"/>
    <s v="formerly smoked"/>
    <x v="0"/>
  </r>
  <r>
    <x v="922"/>
    <n v="29.1"/>
    <s v="never smoked"/>
    <x v="0"/>
  </r>
  <r>
    <x v="548"/>
    <n v="23.8"/>
    <s v="Unknown"/>
    <x v="0"/>
  </r>
  <r>
    <x v="923"/>
    <n v="24.6"/>
    <s v="never smoked"/>
    <x v="0"/>
  </r>
  <r>
    <x v="385"/>
    <n v="43.9"/>
    <s v="formerly smoked"/>
    <x v="0"/>
  </r>
  <r>
    <x v="924"/>
    <n v="29.4"/>
    <s v="smokes"/>
    <x v="0"/>
  </r>
  <r>
    <x v="925"/>
    <n v="29.6"/>
    <s v="never smoked"/>
    <x v="0"/>
  </r>
  <r>
    <x v="926"/>
    <n v="42.8"/>
    <s v="never smoked"/>
    <x v="0"/>
  </r>
  <r>
    <x v="927"/>
    <n v="28.3"/>
    <s v="never smoked"/>
    <x v="0"/>
  </r>
  <r>
    <x v="928"/>
    <n v="26.6"/>
    <s v="Unknown"/>
    <x v="0"/>
  </r>
  <r>
    <x v="929"/>
    <n v="16.7"/>
    <s v="Unknown"/>
    <x v="0"/>
  </r>
  <r>
    <x v="930"/>
    <n v="43.8"/>
    <s v="never smoked"/>
    <x v="0"/>
  </r>
  <r>
    <x v="931"/>
    <n v="26.5"/>
    <s v="Unknown"/>
    <x v="0"/>
  </r>
  <r>
    <x v="932"/>
    <n v="22.5"/>
    <s v="never smoked"/>
    <x v="0"/>
  </r>
  <r>
    <x v="489"/>
    <n v="28.4"/>
    <s v="never smoked"/>
    <x v="0"/>
  </r>
  <r>
    <x v="933"/>
    <n v="37.5"/>
    <s v="smokes"/>
    <x v="0"/>
  </r>
  <r>
    <x v="934"/>
    <n v="28"/>
    <s v="smokes"/>
    <x v="0"/>
  </r>
  <r>
    <x v="935"/>
    <n v="37.799999999999997"/>
    <s v="formerly smoked"/>
    <x v="0"/>
  </r>
  <r>
    <x v="748"/>
    <n v="25"/>
    <s v="formerly smoked"/>
    <x v="0"/>
  </r>
  <r>
    <x v="936"/>
    <n v="30.7"/>
    <s v="Unknown"/>
    <x v="0"/>
  </r>
  <r>
    <x v="937"/>
    <n v="14"/>
    <s v="Unknown"/>
    <x v="0"/>
  </r>
  <r>
    <x v="938"/>
    <m/>
    <s v="Unknown"/>
    <x v="1"/>
  </r>
  <r>
    <x v="939"/>
    <n v="22.7"/>
    <s v="formerly smoked"/>
    <x v="0"/>
  </r>
  <r>
    <x v="940"/>
    <n v="30.9"/>
    <s v="formerly smoked"/>
    <x v="0"/>
  </r>
  <r>
    <x v="941"/>
    <n v="26"/>
    <s v="formerly smoked"/>
    <x v="0"/>
  </r>
  <r>
    <x v="942"/>
    <n v="21.4"/>
    <s v="never smoked"/>
    <x v="0"/>
  </r>
  <r>
    <x v="943"/>
    <n v="27.2"/>
    <s v="never smoked"/>
    <x v="0"/>
  </r>
  <r>
    <x v="944"/>
    <n v="29.7"/>
    <s v="never smoked"/>
    <x v="1"/>
  </r>
  <r>
    <x v="193"/>
    <n v="44.8"/>
    <s v="smokes"/>
    <x v="0"/>
  </r>
  <r>
    <x v="507"/>
    <n v="40.4"/>
    <s v="smokes"/>
    <x v="0"/>
  </r>
  <r>
    <x v="945"/>
    <n v="25.1"/>
    <s v="never smoked"/>
    <x v="0"/>
  </r>
  <r>
    <x v="946"/>
    <n v="21"/>
    <s v="smokes"/>
    <x v="0"/>
  </r>
  <r>
    <x v="947"/>
    <n v="24.3"/>
    <s v="never smoked"/>
    <x v="0"/>
  </r>
  <r>
    <x v="948"/>
    <n v="29.4"/>
    <s v="formerly smoked"/>
    <x v="0"/>
  </r>
  <r>
    <x v="949"/>
    <n v="42.7"/>
    <s v="formerly smoked"/>
    <x v="0"/>
  </r>
  <r>
    <x v="950"/>
    <n v="30.9"/>
    <s v="never smoked"/>
    <x v="0"/>
  </r>
  <r>
    <x v="951"/>
    <n v="19.5"/>
    <s v="Unknown"/>
    <x v="0"/>
  </r>
  <r>
    <x v="952"/>
    <n v="33.5"/>
    <s v="smokes"/>
    <x v="0"/>
  </r>
  <r>
    <x v="953"/>
    <n v="15.6"/>
    <s v="Unknown"/>
    <x v="0"/>
  </r>
  <r>
    <x v="954"/>
    <n v="26.7"/>
    <s v="never smoked"/>
    <x v="0"/>
  </r>
  <r>
    <x v="77"/>
    <n v="22.7"/>
    <s v="never smoked"/>
    <x v="0"/>
  </r>
  <r>
    <x v="955"/>
    <n v="22.1"/>
    <s v="smokes"/>
    <x v="0"/>
  </r>
  <r>
    <x v="956"/>
    <n v="33.1"/>
    <s v="never smoked"/>
    <x v="0"/>
  </r>
  <r>
    <x v="957"/>
    <n v="37.1"/>
    <s v="never smoked"/>
    <x v="1"/>
  </r>
  <r>
    <x v="73"/>
    <n v="23.8"/>
    <s v="formerly smoked"/>
    <x v="0"/>
  </r>
  <r>
    <x v="958"/>
    <n v="24.1"/>
    <s v="Unknown"/>
    <x v="0"/>
  </r>
  <r>
    <x v="959"/>
    <n v="13.7"/>
    <s v="Unknown"/>
    <x v="0"/>
  </r>
  <r>
    <x v="960"/>
    <n v="30.1"/>
    <s v="smokes"/>
    <x v="0"/>
  </r>
  <r>
    <x v="961"/>
    <n v="41.4"/>
    <s v="never smoked"/>
    <x v="0"/>
  </r>
  <r>
    <x v="962"/>
    <n v="41.1"/>
    <s v="formerly smoked"/>
    <x v="1"/>
  </r>
  <r>
    <x v="344"/>
    <n v="25.9"/>
    <s v="Unknown"/>
    <x v="0"/>
  </r>
  <r>
    <x v="963"/>
    <n v="36.700000000000003"/>
    <s v="formerly smoked"/>
    <x v="0"/>
  </r>
  <r>
    <x v="472"/>
    <n v="35"/>
    <s v="Unknown"/>
    <x v="0"/>
  </r>
  <r>
    <x v="964"/>
    <n v="24.9"/>
    <s v="never smoked"/>
    <x v="0"/>
  </r>
  <r>
    <x v="965"/>
    <n v="37"/>
    <s v="Unknown"/>
    <x v="0"/>
  </r>
  <r>
    <x v="966"/>
    <n v="44"/>
    <s v="formerly smoked"/>
    <x v="0"/>
  </r>
  <r>
    <x v="967"/>
    <n v="28.6"/>
    <s v="smokes"/>
    <x v="0"/>
  </r>
  <r>
    <x v="968"/>
    <n v="32.5"/>
    <s v="smokes"/>
    <x v="0"/>
  </r>
  <r>
    <x v="969"/>
    <n v="25"/>
    <s v="never smoked"/>
    <x v="0"/>
  </r>
  <r>
    <x v="970"/>
    <n v="19"/>
    <s v="Unknown"/>
    <x v="0"/>
  </r>
  <r>
    <x v="971"/>
    <n v="39.299999999999997"/>
    <s v="formerly smoked"/>
    <x v="0"/>
  </r>
  <r>
    <x v="972"/>
    <n v="28.3"/>
    <s v="Unknown"/>
    <x v="0"/>
  </r>
  <r>
    <x v="973"/>
    <n v="22.6"/>
    <s v="Unknown"/>
    <x v="0"/>
  </r>
  <r>
    <x v="974"/>
    <n v="14.8"/>
    <s v="Unknown"/>
    <x v="0"/>
  </r>
  <r>
    <x v="975"/>
    <n v="26.6"/>
    <s v="never smoked"/>
    <x v="0"/>
  </r>
  <r>
    <x v="976"/>
    <n v="26.5"/>
    <s v="never smoked"/>
    <x v="0"/>
  </r>
  <r>
    <x v="977"/>
    <n v="15.9"/>
    <s v="Unknown"/>
    <x v="0"/>
  </r>
  <r>
    <x v="978"/>
    <n v="24.8"/>
    <s v="Unknown"/>
    <x v="0"/>
  </r>
  <r>
    <x v="979"/>
    <n v="31.8"/>
    <s v="formerly smoked"/>
    <x v="0"/>
  </r>
  <r>
    <x v="607"/>
    <n v="34.5"/>
    <s v="Unknown"/>
    <x v="0"/>
  </r>
  <r>
    <x v="17"/>
    <n v="16.899999999999999"/>
    <s v="Unknown"/>
    <x v="0"/>
  </r>
  <r>
    <x v="980"/>
    <n v="23"/>
    <s v="Unknown"/>
    <x v="0"/>
  </r>
  <r>
    <x v="981"/>
    <n v="20.5"/>
    <s v="never smoked"/>
    <x v="0"/>
  </r>
  <r>
    <x v="593"/>
    <n v="21.8"/>
    <s v="Unknown"/>
    <x v="0"/>
  </r>
  <r>
    <x v="982"/>
    <n v="29.5"/>
    <s v="formerly smoked"/>
    <x v="0"/>
  </r>
  <r>
    <x v="697"/>
    <m/>
    <s v="never smoked"/>
    <x v="0"/>
  </r>
  <r>
    <x v="983"/>
    <n v="25.5"/>
    <s v="Unknown"/>
    <x v="0"/>
  </r>
  <r>
    <x v="984"/>
    <n v="26.8"/>
    <s v="Unknown"/>
    <x v="0"/>
  </r>
  <r>
    <x v="447"/>
    <n v="47.3"/>
    <s v="smokes"/>
    <x v="0"/>
  </r>
  <r>
    <x v="985"/>
    <n v="34.700000000000003"/>
    <s v="formerly smoked"/>
    <x v="0"/>
  </r>
  <r>
    <x v="272"/>
    <n v="17.3"/>
    <s v="Unknown"/>
    <x v="0"/>
  </r>
  <r>
    <x v="986"/>
    <n v="27.9"/>
    <s v="smokes"/>
    <x v="0"/>
  </r>
  <r>
    <x v="987"/>
    <n v="25.7"/>
    <s v="formerly smoked"/>
    <x v="0"/>
  </r>
  <r>
    <x v="988"/>
    <n v="28.1"/>
    <s v="formerly smoked"/>
    <x v="0"/>
  </r>
  <r>
    <x v="989"/>
    <n v="16.2"/>
    <s v="Unknown"/>
    <x v="0"/>
  </r>
  <r>
    <x v="265"/>
    <n v="30.2"/>
    <s v="never smoked"/>
    <x v="0"/>
  </r>
  <r>
    <x v="990"/>
    <m/>
    <s v="formerly smoked"/>
    <x v="1"/>
  </r>
  <r>
    <x v="991"/>
    <n v="41.8"/>
    <s v="smokes"/>
    <x v="0"/>
  </r>
  <r>
    <x v="992"/>
    <n v="33.1"/>
    <s v="Unknown"/>
    <x v="0"/>
  </r>
  <r>
    <x v="993"/>
    <n v="35.200000000000003"/>
    <s v="smokes"/>
    <x v="0"/>
  </r>
  <r>
    <x v="994"/>
    <n v="30.3"/>
    <s v="never smoked"/>
    <x v="0"/>
  </r>
  <r>
    <x v="995"/>
    <n v="34.5"/>
    <s v="smokes"/>
    <x v="0"/>
  </r>
  <r>
    <x v="996"/>
    <n v="26"/>
    <s v="never smoked"/>
    <x v="0"/>
  </r>
  <r>
    <x v="300"/>
    <n v="26.6"/>
    <s v="smokes"/>
    <x v="0"/>
  </r>
  <r>
    <x v="997"/>
    <n v="27.3"/>
    <s v="never smoked"/>
    <x v="0"/>
  </r>
  <r>
    <x v="998"/>
    <n v="31.9"/>
    <s v="never smoked"/>
    <x v="0"/>
  </r>
  <r>
    <x v="999"/>
    <n v="28.4"/>
    <s v="formerly smoked"/>
    <x v="0"/>
  </r>
  <r>
    <x v="1000"/>
    <n v="16.100000000000001"/>
    <s v="never smoked"/>
    <x v="0"/>
  </r>
  <r>
    <x v="1001"/>
    <n v="29.4"/>
    <s v="smokes"/>
    <x v="0"/>
  </r>
  <r>
    <x v="1002"/>
    <n v="30.9"/>
    <s v="formerly smoked"/>
    <x v="0"/>
  </r>
  <r>
    <x v="724"/>
    <n v="32.700000000000003"/>
    <s v="formerly smoked"/>
    <x v="0"/>
  </r>
  <r>
    <x v="1003"/>
    <n v="36.700000000000003"/>
    <s v="smokes"/>
    <x v="0"/>
  </r>
  <r>
    <x v="1004"/>
    <n v="40.200000000000003"/>
    <s v="never smoked"/>
    <x v="0"/>
  </r>
  <r>
    <x v="1005"/>
    <n v="33.1"/>
    <s v="formerly smoked"/>
    <x v="0"/>
  </r>
  <r>
    <x v="1006"/>
    <n v="28.2"/>
    <s v="never smoked"/>
    <x v="0"/>
  </r>
  <r>
    <x v="1007"/>
    <n v="16.8"/>
    <s v="Unknown"/>
    <x v="0"/>
  </r>
  <r>
    <x v="1008"/>
    <n v="29.8"/>
    <s v="smokes"/>
    <x v="0"/>
  </r>
  <r>
    <x v="1009"/>
    <n v="21.5"/>
    <s v="never smoked"/>
    <x v="0"/>
  </r>
  <r>
    <x v="1010"/>
    <n v="22.8"/>
    <s v="never smoked"/>
    <x v="0"/>
  </r>
  <r>
    <x v="1011"/>
    <n v="48.4"/>
    <s v="smokes"/>
    <x v="0"/>
  </r>
  <r>
    <x v="1012"/>
    <n v="30.1"/>
    <s v="never smoked"/>
    <x v="0"/>
  </r>
  <r>
    <x v="1013"/>
    <m/>
    <s v="Unknown"/>
    <x v="0"/>
  </r>
  <r>
    <x v="1014"/>
    <n v="34.700000000000003"/>
    <s v="never smoked"/>
    <x v="0"/>
  </r>
  <r>
    <x v="1015"/>
    <n v="34.299999999999997"/>
    <s v="Unknown"/>
    <x v="0"/>
  </r>
  <r>
    <x v="1016"/>
    <n v="16.5"/>
    <s v="Unknown"/>
    <x v="0"/>
  </r>
  <r>
    <x v="1017"/>
    <n v="31.9"/>
    <s v="never smoked"/>
    <x v="0"/>
  </r>
  <r>
    <x v="1018"/>
    <n v="31.2"/>
    <s v="formerly smoked"/>
    <x v="0"/>
  </r>
  <r>
    <x v="1019"/>
    <n v="20.8"/>
    <s v="never smoked"/>
    <x v="0"/>
  </r>
  <r>
    <x v="1020"/>
    <n v="22"/>
    <s v="Unknown"/>
    <x v="0"/>
  </r>
  <r>
    <x v="1021"/>
    <n v="31.1"/>
    <s v="Unknown"/>
    <x v="0"/>
  </r>
  <r>
    <x v="1022"/>
    <n v="15.5"/>
    <s v="Unknown"/>
    <x v="0"/>
  </r>
  <r>
    <x v="713"/>
    <n v="38.1"/>
    <s v="never smoked"/>
    <x v="0"/>
  </r>
  <r>
    <x v="1023"/>
    <n v="21.7"/>
    <s v="never smoked"/>
    <x v="0"/>
  </r>
  <r>
    <x v="1024"/>
    <n v="23.3"/>
    <s v="never smoked"/>
    <x v="0"/>
  </r>
  <r>
    <x v="1025"/>
    <n v="25.9"/>
    <s v="Unknown"/>
    <x v="0"/>
  </r>
  <r>
    <x v="1026"/>
    <n v="24.1"/>
    <s v="never smoked"/>
    <x v="0"/>
  </r>
  <r>
    <x v="1027"/>
    <n v="31.1"/>
    <s v="formerly smoked"/>
    <x v="0"/>
  </r>
  <r>
    <x v="1028"/>
    <n v="22.4"/>
    <s v="Unknown"/>
    <x v="0"/>
  </r>
  <r>
    <x v="1029"/>
    <n v="32.299999999999997"/>
    <s v="Unknown"/>
    <x v="0"/>
  </r>
  <r>
    <x v="1030"/>
    <n v="34.6"/>
    <s v="never smoked"/>
    <x v="0"/>
  </r>
  <r>
    <x v="1031"/>
    <n v="25.5"/>
    <s v="never smoked"/>
    <x v="0"/>
  </r>
  <r>
    <x v="1032"/>
    <n v="54.3"/>
    <s v="formerly smoked"/>
    <x v="0"/>
  </r>
  <r>
    <x v="1033"/>
    <n v="28.9"/>
    <s v="smokes"/>
    <x v="0"/>
  </r>
  <r>
    <x v="1034"/>
    <n v="18.3"/>
    <s v="Unknown"/>
    <x v="0"/>
  </r>
  <r>
    <x v="1035"/>
    <n v="27"/>
    <s v="Unknown"/>
    <x v="0"/>
  </r>
  <r>
    <x v="768"/>
    <n v="32.5"/>
    <s v="Unknown"/>
    <x v="0"/>
  </r>
  <r>
    <x v="1036"/>
    <n v="25.7"/>
    <s v="Unknown"/>
    <x v="0"/>
  </r>
  <r>
    <x v="710"/>
    <n v="26.2"/>
    <s v="never smoked"/>
    <x v="0"/>
  </r>
  <r>
    <x v="420"/>
    <n v="16.7"/>
    <s v="smokes"/>
    <x v="0"/>
  </r>
  <r>
    <x v="1037"/>
    <n v="27.6"/>
    <s v="never smoked"/>
    <x v="0"/>
  </r>
  <r>
    <x v="1038"/>
    <n v="29.9"/>
    <s v="never smoked"/>
    <x v="0"/>
  </r>
  <r>
    <x v="1039"/>
    <n v="35.700000000000003"/>
    <s v="never smoked"/>
    <x v="0"/>
  </r>
  <r>
    <x v="1040"/>
    <n v="29.7"/>
    <s v="smokes"/>
    <x v="0"/>
  </r>
  <r>
    <x v="1041"/>
    <n v="16.7"/>
    <s v="Unknown"/>
    <x v="0"/>
  </r>
  <r>
    <x v="1042"/>
    <n v="23.9"/>
    <s v="never smoked"/>
    <x v="0"/>
  </r>
  <r>
    <x v="1043"/>
    <n v="31.1"/>
    <s v="never smoked"/>
    <x v="0"/>
  </r>
  <r>
    <x v="1044"/>
    <n v="23.3"/>
    <s v="never smoked"/>
    <x v="0"/>
  </r>
  <r>
    <x v="1045"/>
    <n v="30.6"/>
    <s v="never smoked"/>
    <x v="0"/>
  </r>
  <r>
    <x v="1046"/>
    <n v="27.2"/>
    <s v="never smoked"/>
    <x v="0"/>
  </r>
  <r>
    <x v="118"/>
    <n v="20.6"/>
    <s v="never smoked"/>
    <x v="0"/>
  </r>
  <r>
    <x v="1047"/>
    <n v="23.9"/>
    <s v="formerly smoked"/>
    <x v="0"/>
  </r>
  <r>
    <x v="1048"/>
    <n v="27.2"/>
    <s v="never smoked"/>
    <x v="0"/>
  </r>
  <r>
    <x v="1049"/>
    <n v="27.5"/>
    <s v="Unknown"/>
    <x v="0"/>
  </r>
  <r>
    <x v="1050"/>
    <n v="21.4"/>
    <s v="formerly smoked"/>
    <x v="0"/>
  </r>
  <r>
    <x v="1051"/>
    <n v="33.1"/>
    <s v="formerly smoked"/>
    <x v="0"/>
  </r>
  <r>
    <x v="1052"/>
    <n v="26.9"/>
    <s v="Unknown"/>
    <x v="0"/>
  </r>
  <r>
    <x v="1053"/>
    <n v="34.5"/>
    <s v="formerly smoked"/>
    <x v="1"/>
  </r>
  <r>
    <x v="1054"/>
    <n v="23.6"/>
    <s v="Unknown"/>
    <x v="0"/>
  </r>
  <r>
    <x v="1055"/>
    <n v="40.299999999999997"/>
    <s v="smokes"/>
    <x v="0"/>
  </r>
  <r>
    <x v="1056"/>
    <n v="29.7"/>
    <s v="Unknown"/>
    <x v="0"/>
  </r>
  <r>
    <x v="1057"/>
    <n v="25"/>
    <s v="formerly smoked"/>
    <x v="0"/>
  </r>
  <r>
    <x v="1058"/>
    <n v="30.1"/>
    <s v="never smoked"/>
    <x v="0"/>
  </r>
  <r>
    <x v="1059"/>
    <n v="14.1"/>
    <s v="never smoked"/>
    <x v="0"/>
  </r>
  <r>
    <x v="1060"/>
    <n v="28.1"/>
    <s v="never smoked"/>
    <x v="0"/>
  </r>
  <r>
    <x v="1061"/>
    <n v="30"/>
    <s v="formerly smoked"/>
    <x v="0"/>
  </r>
  <r>
    <x v="1062"/>
    <n v="27.2"/>
    <s v="Unknown"/>
    <x v="0"/>
  </r>
  <r>
    <x v="1063"/>
    <n v="18.899999999999999"/>
    <s v="Unknown"/>
    <x v="0"/>
  </r>
  <r>
    <x v="1064"/>
    <n v="20.9"/>
    <s v="smokes"/>
    <x v="0"/>
  </r>
  <r>
    <x v="1065"/>
    <n v="22.8"/>
    <s v="never smoked"/>
    <x v="0"/>
  </r>
  <r>
    <x v="1066"/>
    <n v="23.4"/>
    <s v="Unknown"/>
    <x v="0"/>
  </r>
  <r>
    <x v="1067"/>
    <n v="31.4"/>
    <s v="smokes"/>
    <x v="0"/>
  </r>
  <r>
    <x v="1068"/>
    <n v="42.7"/>
    <s v="never smoked"/>
    <x v="0"/>
  </r>
  <r>
    <x v="1069"/>
    <n v="20.6"/>
    <s v="smokes"/>
    <x v="0"/>
  </r>
  <r>
    <x v="1070"/>
    <n v="20.5"/>
    <s v="Unknown"/>
    <x v="0"/>
  </r>
  <r>
    <x v="1071"/>
    <n v="28.1"/>
    <s v="never smoked"/>
    <x v="0"/>
  </r>
  <r>
    <x v="1072"/>
    <n v="28.9"/>
    <s v="never smoked"/>
    <x v="0"/>
  </r>
  <r>
    <x v="1073"/>
    <n v="40.1"/>
    <s v="Unknown"/>
    <x v="0"/>
  </r>
  <r>
    <x v="1074"/>
    <n v="54.6"/>
    <s v="never smoked"/>
    <x v="0"/>
  </r>
  <r>
    <x v="1075"/>
    <n v="34.299999999999997"/>
    <s v="formerly smoked"/>
    <x v="0"/>
  </r>
  <r>
    <x v="1076"/>
    <n v="21.7"/>
    <s v="smokes"/>
    <x v="0"/>
  </r>
  <r>
    <x v="8"/>
    <n v="19.7"/>
    <s v="Unknown"/>
    <x v="0"/>
  </r>
  <r>
    <x v="1077"/>
    <n v="30.1"/>
    <s v="never smoked"/>
    <x v="0"/>
  </r>
  <r>
    <x v="1078"/>
    <n v="32.700000000000003"/>
    <s v="formerly smoked"/>
    <x v="0"/>
  </r>
  <r>
    <x v="1079"/>
    <n v="27.1"/>
    <s v="never smoked"/>
    <x v="0"/>
  </r>
  <r>
    <x v="1080"/>
    <n v="29.4"/>
    <s v="smokes"/>
    <x v="0"/>
  </r>
  <r>
    <x v="1081"/>
    <n v="32.700000000000003"/>
    <s v="never smoked"/>
    <x v="0"/>
  </r>
  <r>
    <x v="1082"/>
    <n v="32.4"/>
    <s v="never smoked"/>
    <x v="0"/>
  </r>
  <r>
    <x v="1083"/>
    <n v="26.2"/>
    <s v="formerly smoked"/>
    <x v="0"/>
  </r>
  <r>
    <x v="1084"/>
    <n v="36.700000000000003"/>
    <s v="formerly smoked"/>
    <x v="0"/>
  </r>
  <r>
    <x v="1085"/>
    <n v="50.3"/>
    <s v="smokes"/>
    <x v="0"/>
  </r>
  <r>
    <x v="1086"/>
    <n v="19.2"/>
    <s v="never smoked"/>
    <x v="0"/>
  </r>
  <r>
    <x v="1087"/>
    <n v="24.5"/>
    <s v="never smoked"/>
    <x v="0"/>
  </r>
  <r>
    <x v="1088"/>
    <n v="35"/>
    <s v="never smoked"/>
    <x v="0"/>
  </r>
  <r>
    <x v="1089"/>
    <n v="38.5"/>
    <s v="never smoked"/>
    <x v="0"/>
  </r>
  <r>
    <x v="1090"/>
    <n v="46.1"/>
    <s v="smokes"/>
    <x v="0"/>
  </r>
  <r>
    <x v="1091"/>
    <n v="39.700000000000003"/>
    <s v="formerly smoked"/>
    <x v="0"/>
  </r>
  <r>
    <x v="1092"/>
    <m/>
    <s v="smokes"/>
    <x v="1"/>
  </r>
  <r>
    <x v="434"/>
    <n v="20.2"/>
    <s v="never smoked"/>
    <x v="0"/>
  </r>
  <r>
    <x v="1093"/>
    <n v="31"/>
    <s v="smokes"/>
    <x v="0"/>
  </r>
  <r>
    <x v="1094"/>
    <n v="41.8"/>
    <s v="Unknown"/>
    <x v="0"/>
  </r>
  <r>
    <x v="1026"/>
    <n v="37.4"/>
    <s v="never smoked"/>
    <x v="0"/>
  </r>
  <r>
    <x v="1095"/>
    <n v="30.7"/>
    <s v="smokes"/>
    <x v="0"/>
  </r>
  <r>
    <x v="1096"/>
    <n v="24.1"/>
    <s v="never smoked"/>
    <x v="0"/>
  </r>
  <r>
    <x v="1097"/>
    <n v="32.799999999999997"/>
    <s v="formerly smoked"/>
    <x v="0"/>
  </r>
  <r>
    <x v="1098"/>
    <n v="24.8"/>
    <s v="formerly smoked"/>
    <x v="0"/>
  </r>
  <r>
    <x v="1099"/>
    <n v="24.8"/>
    <s v="smokes"/>
    <x v="0"/>
  </r>
  <r>
    <x v="6"/>
    <n v="37.6"/>
    <s v="never smoked"/>
    <x v="0"/>
  </r>
  <r>
    <x v="1100"/>
    <n v="26.4"/>
    <s v="Unknown"/>
    <x v="0"/>
  </r>
  <r>
    <x v="1101"/>
    <n v="35.6"/>
    <s v="never smoked"/>
    <x v="0"/>
  </r>
  <r>
    <x v="1102"/>
    <n v="40.1"/>
    <s v="smokes"/>
    <x v="0"/>
  </r>
  <r>
    <x v="1103"/>
    <n v="31.7"/>
    <s v="smokes"/>
    <x v="0"/>
  </r>
  <r>
    <x v="1104"/>
    <n v="38"/>
    <s v="never smoked"/>
    <x v="0"/>
  </r>
  <r>
    <x v="1105"/>
    <n v="20.100000000000001"/>
    <s v="never smoked"/>
    <x v="1"/>
  </r>
  <r>
    <x v="870"/>
    <n v="20.7"/>
    <s v="Unknown"/>
    <x v="0"/>
  </r>
  <r>
    <x v="547"/>
    <n v="35.700000000000003"/>
    <s v="never smoked"/>
    <x v="0"/>
  </r>
  <r>
    <x v="5"/>
    <n v="28.3"/>
    <s v="formerly smoked"/>
    <x v="0"/>
  </r>
  <r>
    <x v="1106"/>
    <n v="26.7"/>
    <s v="Unknown"/>
    <x v="0"/>
  </r>
  <r>
    <x v="1107"/>
    <n v="21.5"/>
    <s v="smokes"/>
    <x v="0"/>
  </r>
  <r>
    <x v="1108"/>
    <n v="42.2"/>
    <s v="formerly smoked"/>
    <x v="0"/>
  </r>
  <r>
    <x v="674"/>
    <n v="18.600000000000001"/>
    <s v="Unknown"/>
    <x v="0"/>
  </r>
  <r>
    <x v="1109"/>
    <n v="28.2"/>
    <s v="never smoked"/>
    <x v="0"/>
  </r>
  <r>
    <x v="1110"/>
    <n v="25.4"/>
    <s v="Unknown"/>
    <x v="0"/>
  </r>
  <r>
    <x v="596"/>
    <n v="21.5"/>
    <s v="Unknown"/>
    <x v="0"/>
  </r>
  <r>
    <x v="1111"/>
    <n v="21.9"/>
    <s v="smokes"/>
    <x v="0"/>
  </r>
  <r>
    <x v="1112"/>
    <n v="25.5"/>
    <s v="never smoked"/>
    <x v="0"/>
  </r>
  <r>
    <x v="1113"/>
    <n v="25.4"/>
    <s v="Unknown"/>
    <x v="0"/>
  </r>
  <r>
    <x v="1114"/>
    <n v="42.3"/>
    <s v="never smoked"/>
    <x v="0"/>
  </r>
  <r>
    <x v="243"/>
    <n v="19"/>
    <s v="Unknown"/>
    <x v="0"/>
  </r>
  <r>
    <x v="1115"/>
    <n v="25.5"/>
    <s v="never smoked"/>
    <x v="0"/>
  </r>
  <r>
    <x v="1116"/>
    <n v="47.5"/>
    <s v="never smoked"/>
    <x v="1"/>
  </r>
  <r>
    <x v="1117"/>
    <n v="25.6"/>
    <s v="never smoked"/>
    <x v="0"/>
  </r>
  <r>
    <x v="1118"/>
    <n v="24"/>
    <s v="never smoked"/>
    <x v="1"/>
  </r>
  <r>
    <x v="1119"/>
    <n v="22.4"/>
    <s v="Unknown"/>
    <x v="0"/>
  </r>
  <r>
    <x v="1120"/>
    <n v="17.2"/>
    <s v="Unknown"/>
    <x v="0"/>
  </r>
  <r>
    <x v="1121"/>
    <n v="38"/>
    <s v="never smoked"/>
    <x v="0"/>
  </r>
  <r>
    <x v="870"/>
    <n v="46.2"/>
    <s v="smokes"/>
    <x v="0"/>
  </r>
  <r>
    <x v="811"/>
    <n v="23.6"/>
    <s v="never smoked"/>
    <x v="0"/>
  </r>
  <r>
    <x v="1122"/>
    <n v="43.1"/>
    <s v="formerly smoked"/>
    <x v="0"/>
  </r>
  <r>
    <x v="1123"/>
    <n v="25.6"/>
    <s v="smokes"/>
    <x v="0"/>
  </r>
  <r>
    <x v="1124"/>
    <n v="39.700000000000003"/>
    <s v="formerly smoked"/>
    <x v="0"/>
  </r>
  <r>
    <x v="1125"/>
    <n v="30.7"/>
    <s v="smokes"/>
    <x v="0"/>
  </r>
  <r>
    <x v="1126"/>
    <n v="38.799999999999997"/>
    <s v="smokes"/>
    <x v="0"/>
  </r>
  <r>
    <x v="1127"/>
    <n v="19.3"/>
    <s v="smokes"/>
    <x v="0"/>
  </r>
  <r>
    <x v="1128"/>
    <n v="26.7"/>
    <s v="never smoked"/>
    <x v="0"/>
  </r>
  <r>
    <x v="1129"/>
    <n v="21.5"/>
    <s v="formerly smoked"/>
    <x v="0"/>
  </r>
  <r>
    <x v="1130"/>
    <n v="30.6"/>
    <s v="Unknown"/>
    <x v="0"/>
  </r>
  <r>
    <x v="1131"/>
    <n v="23.5"/>
    <s v="Unknown"/>
    <x v="0"/>
  </r>
  <r>
    <x v="1132"/>
    <n v="20.6"/>
    <s v="smokes"/>
    <x v="0"/>
  </r>
  <r>
    <x v="1133"/>
    <n v="20.9"/>
    <s v="never smoked"/>
    <x v="0"/>
  </r>
  <r>
    <x v="1134"/>
    <n v="23.1"/>
    <s v="Unknown"/>
    <x v="0"/>
  </r>
  <r>
    <x v="1135"/>
    <n v="19.899999999999999"/>
    <s v="Unknown"/>
    <x v="0"/>
  </r>
  <r>
    <x v="848"/>
    <n v="31.2"/>
    <s v="formerly smoked"/>
    <x v="0"/>
  </r>
  <r>
    <x v="1136"/>
    <n v="30"/>
    <s v="never smoked"/>
    <x v="1"/>
  </r>
  <r>
    <x v="51"/>
    <n v="37.5"/>
    <s v="never smoked"/>
    <x v="0"/>
  </r>
  <r>
    <x v="1137"/>
    <n v="20.9"/>
    <s v="never smoked"/>
    <x v="0"/>
  </r>
  <r>
    <x v="1138"/>
    <n v="41.1"/>
    <s v="Unknown"/>
    <x v="0"/>
  </r>
  <r>
    <x v="1139"/>
    <n v="34.4"/>
    <s v="never smoked"/>
    <x v="0"/>
  </r>
  <r>
    <x v="1140"/>
    <n v="41.7"/>
    <s v="never smoked"/>
    <x v="0"/>
  </r>
  <r>
    <x v="1141"/>
    <n v="30"/>
    <s v="never smoked"/>
    <x v="0"/>
  </r>
  <r>
    <x v="459"/>
    <n v="43.7"/>
    <s v="never smoked"/>
    <x v="0"/>
  </r>
  <r>
    <x v="1142"/>
    <n v="37.200000000000003"/>
    <s v="smokes"/>
    <x v="0"/>
  </r>
  <r>
    <x v="1143"/>
    <n v="25.7"/>
    <s v="never smoked"/>
    <x v="0"/>
  </r>
  <r>
    <x v="1144"/>
    <n v="45.3"/>
    <s v="never smoked"/>
    <x v="0"/>
  </r>
  <r>
    <x v="1145"/>
    <n v="13.3"/>
    <s v="Unknown"/>
    <x v="0"/>
  </r>
  <r>
    <x v="1146"/>
    <n v="24.8"/>
    <s v="never smoked"/>
    <x v="0"/>
  </r>
  <r>
    <x v="1147"/>
    <n v="22.7"/>
    <s v="smokes"/>
    <x v="0"/>
  </r>
  <r>
    <x v="1148"/>
    <n v="41.6"/>
    <s v="Unknown"/>
    <x v="0"/>
  </r>
  <r>
    <x v="1149"/>
    <n v="55.7"/>
    <s v="never smoked"/>
    <x v="0"/>
  </r>
  <r>
    <x v="1150"/>
    <n v="29.8"/>
    <s v="never smoked"/>
    <x v="0"/>
  </r>
  <r>
    <x v="1151"/>
    <n v="36.299999999999997"/>
    <s v="never smoked"/>
    <x v="0"/>
  </r>
  <r>
    <x v="1152"/>
    <n v="21.8"/>
    <s v="Unknown"/>
    <x v="0"/>
  </r>
  <r>
    <x v="1153"/>
    <n v="33.1"/>
    <s v="smokes"/>
    <x v="0"/>
  </r>
  <r>
    <x v="1154"/>
    <n v="23.1"/>
    <s v="smokes"/>
    <x v="0"/>
  </r>
  <r>
    <x v="736"/>
    <n v="32.6"/>
    <s v="never smoked"/>
    <x v="0"/>
  </r>
  <r>
    <x v="537"/>
    <n v="24.6"/>
    <s v="Unknown"/>
    <x v="0"/>
  </r>
  <r>
    <x v="1155"/>
    <n v="36.700000000000003"/>
    <s v="Unknown"/>
    <x v="1"/>
  </r>
  <r>
    <x v="1156"/>
    <n v="35.9"/>
    <s v="formerly smoked"/>
    <x v="0"/>
  </r>
  <r>
    <x v="1096"/>
    <n v="51.9"/>
    <s v="smokes"/>
    <x v="0"/>
  </r>
  <r>
    <x v="1157"/>
    <n v="21.5"/>
    <s v="Unknown"/>
    <x v="0"/>
  </r>
  <r>
    <x v="1158"/>
    <n v="32.1"/>
    <s v="never smoked"/>
    <x v="0"/>
  </r>
  <r>
    <x v="1159"/>
    <n v="29.2"/>
    <s v="formerly smoked"/>
    <x v="0"/>
  </r>
  <r>
    <x v="1160"/>
    <n v="36.299999999999997"/>
    <s v="never smoked"/>
    <x v="0"/>
  </r>
  <r>
    <x v="1161"/>
    <n v="38.6"/>
    <s v="never smoked"/>
    <x v="0"/>
  </r>
  <r>
    <x v="1162"/>
    <n v="43.4"/>
    <s v="never smoked"/>
    <x v="0"/>
  </r>
  <r>
    <x v="1163"/>
    <n v="23.9"/>
    <s v="Unknown"/>
    <x v="0"/>
  </r>
  <r>
    <x v="1164"/>
    <n v="21.5"/>
    <s v="never smoked"/>
    <x v="0"/>
  </r>
  <r>
    <x v="1165"/>
    <m/>
    <s v="formerly smoked"/>
    <x v="0"/>
  </r>
  <r>
    <x v="1166"/>
    <n v="17.8"/>
    <s v="Unknown"/>
    <x v="0"/>
  </r>
  <r>
    <x v="1167"/>
    <n v="28.9"/>
    <s v="never smoked"/>
    <x v="0"/>
  </r>
  <r>
    <x v="1168"/>
    <n v="20.9"/>
    <s v="Unknown"/>
    <x v="0"/>
  </r>
  <r>
    <x v="1169"/>
    <n v="22.8"/>
    <s v="never smoked"/>
    <x v="0"/>
  </r>
  <r>
    <x v="1170"/>
    <n v="32.5"/>
    <s v="formerly smoked"/>
    <x v="0"/>
  </r>
  <r>
    <x v="1171"/>
    <n v="34.6"/>
    <s v="never smoked"/>
    <x v="0"/>
  </r>
  <r>
    <x v="1172"/>
    <n v="27.7"/>
    <s v="Unknown"/>
    <x v="0"/>
  </r>
  <r>
    <x v="417"/>
    <n v="27.6"/>
    <s v="smokes"/>
    <x v="0"/>
  </r>
  <r>
    <x v="49"/>
    <n v="25.3"/>
    <s v="Unknown"/>
    <x v="0"/>
  </r>
  <r>
    <x v="1173"/>
    <n v="25.4"/>
    <s v="never smoked"/>
    <x v="0"/>
  </r>
  <r>
    <x v="1174"/>
    <n v="24.5"/>
    <s v="never smoked"/>
    <x v="0"/>
  </r>
  <r>
    <x v="1175"/>
    <n v="36"/>
    <s v="Unknown"/>
    <x v="0"/>
  </r>
  <r>
    <x v="1176"/>
    <n v="39.4"/>
    <s v="never smoked"/>
    <x v="0"/>
  </r>
  <r>
    <x v="1177"/>
    <n v="22.1"/>
    <s v="Unknown"/>
    <x v="0"/>
  </r>
  <r>
    <x v="1178"/>
    <n v="19.2"/>
    <s v="Unknown"/>
    <x v="0"/>
  </r>
  <r>
    <x v="1179"/>
    <n v="26.7"/>
    <s v="smokes"/>
    <x v="0"/>
  </r>
  <r>
    <x v="1180"/>
    <n v="22.8"/>
    <s v="Unknown"/>
    <x v="0"/>
  </r>
  <r>
    <x v="1181"/>
    <n v="23.8"/>
    <s v="smokes"/>
    <x v="0"/>
  </r>
  <r>
    <x v="1182"/>
    <n v="32.299999999999997"/>
    <s v="Unknown"/>
    <x v="0"/>
  </r>
  <r>
    <x v="1183"/>
    <n v="23.2"/>
    <s v="Unknown"/>
    <x v="0"/>
  </r>
  <r>
    <x v="786"/>
    <n v="23.2"/>
    <s v="Unknown"/>
    <x v="0"/>
  </r>
  <r>
    <x v="1184"/>
    <n v="25.8"/>
    <s v="formerly smoked"/>
    <x v="0"/>
  </r>
  <r>
    <x v="453"/>
    <n v="27.9"/>
    <s v="never smoked"/>
    <x v="0"/>
  </r>
  <r>
    <x v="1185"/>
    <n v="29.1"/>
    <s v="Unknown"/>
    <x v="0"/>
  </r>
  <r>
    <x v="1186"/>
    <n v="29"/>
    <s v="never smoked"/>
    <x v="0"/>
  </r>
  <r>
    <x v="1187"/>
    <n v="26.8"/>
    <s v="never smoked"/>
    <x v="0"/>
  </r>
  <r>
    <x v="1188"/>
    <n v="20.399999999999999"/>
    <s v="Unknown"/>
    <x v="0"/>
  </r>
  <r>
    <x v="1189"/>
    <n v="23.3"/>
    <s v="smokes"/>
    <x v="0"/>
  </r>
  <r>
    <x v="1190"/>
    <n v="25"/>
    <s v="never smoked"/>
    <x v="0"/>
  </r>
  <r>
    <x v="1191"/>
    <n v="29.6"/>
    <s v="smokes"/>
    <x v="0"/>
  </r>
  <r>
    <x v="1192"/>
    <n v="36.200000000000003"/>
    <s v="never smoked"/>
    <x v="0"/>
  </r>
  <r>
    <x v="1107"/>
    <n v="32.4"/>
    <s v="formerly smoked"/>
    <x v="0"/>
  </r>
  <r>
    <x v="526"/>
    <n v="27.6"/>
    <s v="never smoked"/>
    <x v="0"/>
  </r>
  <r>
    <x v="1193"/>
    <m/>
    <s v="smokes"/>
    <x v="0"/>
  </r>
  <r>
    <x v="1194"/>
    <n v="41.6"/>
    <s v="never smoked"/>
    <x v="0"/>
  </r>
  <r>
    <x v="1195"/>
    <n v="32"/>
    <s v="Unknown"/>
    <x v="0"/>
  </r>
  <r>
    <x v="1196"/>
    <n v="50.1"/>
    <s v="Unknown"/>
    <x v="0"/>
  </r>
  <r>
    <x v="884"/>
    <n v="34.1"/>
    <s v="smokes"/>
    <x v="0"/>
  </r>
  <r>
    <x v="1197"/>
    <n v="25.2"/>
    <s v="smokes"/>
    <x v="0"/>
  </r>
  <r>
    <x v="146"/>
    <n v="26.4"/>
    <s v="never smoked"/>
    <x v="0"/>
  </r>
  <r>
    <x v="1101"/>
    <m/>
    <s v="Unknown"/>
    <x v="1"/>
  </r>
  <r>
    <x v="1198"/>
    <n v="26"/>
    <s v="Unknown"/>
    <x v="0"/>
  </r>
  <r>
    <x v="1199"/>
    <n v="28.8"/>
    <s v="Unknown"/>
    <x v="0"/>
  </r>
  <r>
    <x v="711"/>
    <n v="29.3"/>
    <s v="formerly smoked"/>
    <x v="0"/>
  </r>
  <r>
    <x v="1200"/>
    <n v="21.1"/>
    <s v="formerly smoked"/>
    <x v="0"/>
  </r>
  <r>
    <x v="1201"/>
    <n v="26"/>
    <s v="never smoked"/>
    <x v="0"/>
  </r>
  <r>
    <x v="1202"/>
    <n v="28.7"/>
    <s v="never smoked"/>
    <x v="0"/>
  </r>
  <r>
    <x v="641"/>
    <n v="24.4"/>
    <s v="never smoked"/>
    <x v="0"/>
  </r>
  <r>
    <x v="1203"/>
    <n v="19.8"/>
    <s v="Unknown"/>
    <x v="0"/>
  </r>
  <r>
    <x v="508"/>
    <n v="14.1"/>
    <s v="Unknown"/>
    <x v="0"/>
  </r>
  <r>
    <x v="1204"/>
    <n v="27.5"/>
    <s v="never smoked"/>
    <x v="0"/>
  </r>
  <r>
    <x v="1205"/>
    <n v="35.6"/>
    <s v="never smoked"/>
    <x v="0"/>
  </r>
  <r>
    <x v="1206"/>
    <n v="30.5"/>
    <s v="smokes"/>
    <x v="0"/>
  </r>
  <r>
    <x v="1207"/>
    <n v="27.1"/>
    <s v="Unknown"/>
    <x v="0"/>
  </r>
  <r>
    <x v="1208"/>
    <n v="17.2"/>
    <s v="never smoked"/>
    <x v="0"/>
  </r>
  <r>
    <x v="1209"/>
    <n v="25.1"/>
    <s v="never smoked"/>
    <x v="0"/>
  </r>
  <r>
    <x v="1210"/>
    <n v="29.3"/>
    <s v="never smoked"/>
    <x v="0"/>
  </r>
  <r>
    <x v="1211"/>
    <n v="21.8"/>
    <s v="smokes"/>
    <x v="0"/>
  </r>
  <r>
    <x v="1212"/>
    <n v="31.8"/>
    <s v="never smoked"/>
    <x v="0"/>
  </r>
  <r>
    <x v="1213"/>
    <n v="33.4"/>
    <s v="never smoked"/>
    <x v="0"/>
  </r>
  <r>
    <x v="1214"/>
    <n v="18.600000000000001"/>
    <s v="never smoked"/>
    <x v="0"/>
  </r>
  <r>
    <x v="1215"/>
    <n v="20.100000000000001"/>
    <s v="Unknown"/>
    <x v="0"/>
  </r>
  <r>
    <x v="1216"/>
    <n v="40.799999999999997"/>
    <s v="formerly smoked"/>
    <x v="0"/>
  </r>
  <r>
    <x v="1217"/>
    <n v="29.1"/>
    <s v="smokes"/>
    <x v="0"/>
  </r>
  <r>
    <x v="1218"/>
    <n v="31.6"/>
    <s v="never smoked"/>
    <x v="0"/>
  </r>
  <r>
    <x v="1101"/>
    <n v="28.1"/>
    <s v="Unknown"/>
    <x v="0"/>
  </r>
  <r>
    <x v="1219"/>
    <m/>
    <s v="Unknown"/>
    <x v="0"/>
  </r>
  <r>
    <x v="1220"/>
    <n v="34.700000000000003"/>
    <s v="Unknown"/>
    <x v="0"/>
  </r>
  <r>
    <x v="1221"/>
    <m/>
    <s v="formerly smoked"/>
    <x v="1"/>
  </r>
  <r>
    <x v="1222"/>
    <n v="27.6"/>
    <s v="formerly smoked"/>
    <x v="0"/>
  </r>
  <r>
    <x v="1223"/>
    <n v="43.3"/>
    <s v="formerly smoked"/>
    <x v="0"/>
  </r>
  <r>
    <x v="1224"/>
    <n v="29.2"/>
    <s v="Unknown"/>
    <x v="0"/>
  </r>
  <r>
    <x v="1225"/>
    <n v="22.7"/>
    <s v="never smoked"/>
    <x v="0"/>
  </r>
  <r>
    <x v="1226"/>
    <n v="18.3"/>
    <s v="never smoked"/>
    <x v="0"/>
  </r>
  <r>
    <x v="1227"/>
    <n v="21.4"/>
    <s v="Unknown"/>
    <x v="0"/>
  </r>
  <r>
    <x v="190"/>
    <n v="26.6"/>
    <s v="smokes"/>
    <x v="0"/>
  </r>
  <r>
    <x v="952"/>
    <n v="35.299999999999997"/>
    <s v="Unknown"/>
    <x v="0"/>
  </r>
  <r>
    <x v="1228"/>
    <n v="22.8"/>
    <s v="never smoked"/>
    <x v="0"/>
  </r>
  <r>
    <x v="1229"/>
    <n v="29.7"/>
    <s v="never smoked"/>
    <x v="0"/>
  </r>
  <r>
    <x v="1230"/>
    <n v="30.5"/>
    <s v="never smoked"/>
    <x v="0"/>
  </r>
  <r>
    <x v="798"/>
    <n v="28.6"/>
    <s v="never smoked"/>
    <x v="0"/>
  </r>
  <r>
    <x v="1231"/>
    <n v="27.4"/>
    <s v="Unknown"/>
    <x v="0"/>
  </r>
  <r>
    <x v="595"/>
    <n v="19.3"/>
    <s v="formerly smoked"/>
    <x v="0"/>
  </r>
  <r>
    <x v="1232"/>
    <n v="20.7"/>
    <s v="smokes"/>
    <x v="0"/>
  </r>
  <r>
    <x v="1233"/>
    <n v="35.700000000000003"/>
    <s v="Unknown"/>
    <x v="0"/>
  </r>
  <r>
    <x v="1234"/>
    <m/>
    <s v="Unknown"/>
    <x v="0"/>
  </r>
  <r>
    <x v="1235"/>
    <n v="18.2"/>
    <s v="Unknown"/>
    <x v="0"/>
  </r>
  <r>
    <x v="1236"/>
    <n v="16"/>
    <s v="Unknown"/>
    <x v="0"/>
  </r>
  <r>
    <x v="1237"/>
    <n v="27.1"/>
    <s v="Unknown"/>
    <x v="0"/>
  </r>
  <r>
    <x v="1238"/>
    <n v="28.6"/>
    <s v="never smoked"/>
    <x v="0"/>
  </r>
  <r>
    <x v="1239"/>
    <n v="31.1"/>
    <s v="smokes"/>
    <x v="0"/>
  </r>
  <r>
    <x v="1240"/>
    <n v="22.2"/>
    <s v="smokes"/>
    <x v="0"/>
  </r>
  <r>
    <x v="1241"/>
    <n v="19.399999999999999"/>
    <s v="Unknown"/>
    <x v="0"/>
  </r>
  <r>
    <x v="1242"/>
    <n v="38.9"/>
    <s v="never smoked"/>
    <x v="0"/>
  </r>
  <r>
    <x v="1158"/>
    <n v="16.100000000000001"/>
    <s v="Unknown"/>
    <x v="0"/>
  </r>
  <r>
    <x v="1243"/>
    <n v="33.9"/>
    <s v="formerly smoked"/>
    <x v="0"/>
  </r>
  <r>
    <x v="1023"/>
    <n v="25.9"/>
    <s v="smokes"/>
    <x v="0"/>
  </r>
  <r>
    <x v="1244"/>
    <n v="23.7"/>
    <s v="Unknown"/>
    <x v="0"/>
  </r>
  <r>
    <x v="1245"/>
    <n v="30.2"/>
    <s v="formerly smoked"/>
    <x v="1"/>
  </r>
  <r>
    <x v="1246"/>
    <n v="14.8"/>
    <s v="Unknown"/>
    <x v="0"/>
  </r>
  <r>
    <x v="1247"/>
    <n v="38.799999999999997"/>
    <s v="formerly smoked"/>
    <x v="0"/>
  </r>
  <r>
    <x v="1248"/>
    <n v="26.6"/>
    <s v="formerly smoked"/>
    <x v="0"/>
  </r>
  <r>
    <x v="1249"/>
    <n v="25"/>
    <s v="Unknown"/>
    <x v="0"/>
  </r>
  <r>
    <x v="1250"/>
    <n v="27.6"/>
    <s v="Unknown"/>
    <x v="0"/>
  </r>
  <r>
    <x v="1251"/>
    <n v="34.700000000000003"/>
    <s v="never smoked"/>
    <x v="0"/>
  </r>
  <r>
    <x v="710"/>
    <n v="20.6"/>
    <s v="never smoked"/>
    <x v="0"/>
  </r>
  <r>
    <x v="1252"/>
    <n v="29.2"/>
    <s v="formerly smoked"/>
    <x v="0"/>
  </r>
  <r>
    <x v="1253"/>
    <n v="27"/>
    <s v="never smoked"/>
    <x v="0"/>
  </r>
  <r>
    <x v="1254"/>
    <n v="19.5"/>
    <s v="Unknown"/>
    <x v="0"/>
  </r>
  <r>
    <x v="1255"/>
    <n v="50.2"/>
    <s v="never smoked"/>
    <x v="0"/>
  </r>
  <r>
    <x v="1256"/>
    <n v="23.8"/>
    <s v="never smoked"/>
    <x v="0"/>
  </r>
  <r>
    <x v="1257"/>
    <n v="33.200000000000003"/>
    <s v="never smoked"/>
    <x v="0"/>
  </r>
  <r>
    <x v="1258"/>
    <n v="26.4"/>
    <s v="never smoked"/>
    <x v="1"/>
  </r>
  <r>
    <x v="1259"/>
    <n v="21.6"/>
    <s v="formerly smoked"/>
    <x v="0"/>
  </r>
  <r>
    <x v="1260"/>
    <n v="31.8"/>
    <s v="Unknown"/>
    <x v="0"/>
  </r>
  <r>
    <x v="1261"/>
    <n v="16.399999999999999"/>
    <s v="Unknown"/>
    <x v="0"/>
  </r>
  <r>
    <x v="1262"/>
    <n v="41.2"/>
    <s v="never smoked"/>
    <x v="0"/>
  </r>
  <r>
    <x v="1263"/>
    <n v="33.6"/>
    <s v="never smoked"/>
    <x v="1"/>
  </r>
  <r>
    <x v="1264"/>
    <n v="47.5"/>
    <s v="Unknown"/>
    <x v="0"/>
  </r>
  <r>
    <x v="919"/>
    <n v="19.2"/>
    <s v="Unknown"/>
    <x v="0"/>
  </r>
  <r>
    <x v="1265"/>
    <n v="22.2"/>
    <s v="never smoked"/>
    <x v="0"/>
  </r>
  <r>
    <x v="1266"/>
    <n v="25.7"/>
    <s v="Unknown"/>
    <x v="0"/>
  </r>
  <r>
    <x v="1267"/>
    <n v="15.2"/>
    <s v="Unknown"/>
    <x v="0"/>
  </r>
  <r>
    <x v="1268"/>
    <n v="24.5"/>
    <s v="never smoked"/>
    <x v="0"/>
  </r>
  <r>
    <x v="1269"/>
    <n v="36"/>
    <s v="formerly smoked"/>
    <x v="0"/>
  </r>
  <r>
    <x v="1270"/>
    <n v="20.2"/>
    <s v="formerly smoked"/>
    <x v="0"/>
  </r>
  <r>
    <x v="1271"/>
    <n v="33.700000000000003"/>
    <s v="never smoked"/>
    <x v="0"/>
  </r>
  <r>
    <x v="88"/>
    <n v="21.3"/>
    <s v="never smoked"/>
    <x v="0"/>
  </r>
  <r>
    <x v="1272"/>
    <n v="40.299999999999997"/>
    <s v="never smoked"/>
    <x v="0"/>
  </r>
  <r>
    <x v="1273"/>
    <n v="45.4"/>
    <s v="smokes"/>
    <x v="0"/>
  </r>
  <r>
    <x v="1274"/>
    <n v="43"/>
    <s v="never smoked"/>
    <x v="0"/>
  </r>
  <r>
    <x v="922"/>
    <n v="16"/>
    <s v="never smoked"/>
    <x v="0"/>
  </r>
  <r>
    <x v="595"/>
    <n v="23"/>
    <s v="never smoked"/>
    <x v="0"/>
  </r>
  <r>
    <x v="1275"/>
    <n v="39.700000000000003"/>
    <s v="formerly smoked"/>
    <x v="0"/>
  </r>
  <r>
    <x v="1276"/>
    <n v="27.7"/>
    <s v="Unknown"/>
    <x v="0"/>
  </r>
  <r>
    <x v="1277"/>
    <n v="32.9"/>
    <s v="Unknown"/>
    <x v="0"/>
  </r>
  <r>
    <x v="1278"/>
    <n v="37"/>
    <s v="smokes"/>
    <x v="0"/>
  </r>
  <r>
    <x v="887"/>
    <n v="17.600000000000001"/>
    <s v="never smoked"/>
    <x v="0"/>
  </r>
  <r>
    <x v="1279"/>
    <n v="25.6"/>
    <s v="smokes"/>
    <x v="0"/>
  </r>
  <r>
    <x v="139"/>
    <n v="18.600000000000001"/>
    <s v="Unknown"/>
    <x v="0"/>
  </r>
  <r>
    <x v="1280"/>
    <n v="26.1"/>
    <s v="Unknown"/>
    <x v="0"/>
  </r>
  <r>
    <x v="1281"/>
    <n v="26.4"/>
    <s v="never smoked"/>
    <x v="0"/>
  </r>
  <r>
    <x v="944"/>
    <n v="19.2"/>
    <s v="Unknown"/>
    <x v="0"/>
  </r>
  <r>
    <x v="1282"/>
    <n v="43.2"/>
    <s v="Unknown"/>
    <x v="0"/>
  </r>
  <r>
    <x v="1283"/>
    <n v="18.7"/>
    <s v="formerly smoked"/>
    <x v="0"/>
  </r>
  <r>
    <x v="1284"/>
    <n v="42"/>
    <s v="Unknown"/>
    <x v="0"/>
  </r>
  <r>
    <x v="1285"/>
    <n v="32.4"/>
    <s v="smokes"/>
    <x v="0"/>
  </r>
  <r>
    <x v="1286"/>
    <n v="25.4"/>
    <s v="never smoked"/>
    <x v="0"/>
  </r>
  <r>
    <x v="1287"/>
    <n v="43.7"/>
    <s v="never smoked"/>
    <x v="0"/>
  </r>
  <r>
    <x v="914"/>
    <n v="42.6"/>
    <s v="never smoked"/>
    <x v="0"/>
  </r>
  <r>
    <x v="915"/>
    <n v="19.8"/>
    <s v="Unknown"/>
    <x v="0"/>
  </r>
  <r>
    <x v="1288"/>
    <n v="19.3"/>
    <s v="formerly smoked"/>
    <x v="0"/>
  </r>
  <r>
    <x v="1289"/>
    <n v="39.5"/>
    <s v="smokes"/>
    <x v="0"/>
  </r>
  <r>
    <x v="1290"/>
    <n v="28.8"/>
    <s v="never smoked"/>
    <x v="0"/>
  </r>
  <r>
    <x v="1291"/>
    <n v="44.5"/>
    <s v="smokes"/>
    <x v="0"/>
  </r>
  <r>
    <x v="1292"/>
    <n v="26.7"/>
    <s v="never smoked"/>
    <x v="1"/>
  </r>
  <r>
    <x v="1107"/>
    <n v="25.1"/>
    <s v="never smoked"/>
    <x v="0"/>
  </r>
  <r>
    <x v="1293"/>
    <n v="30.8"/>
    <s v="Unknown"/>
    <x v="0"/>
  </r>
  <r>
    <x v="277"/>
    <n v="19.2"/>
    <s v="never smoked"/>
    <x v="0"/>
  </r>
  <r>
    <x v="1294"/>
    <n v="22"/>
    <s v="formerly smoked"/>
    <x v="0"/>
  </r>
  <r>
    <x v="1295"/>
    <n v="27"/>
    <s v="never smoked"/>
    <x v="0"/>
  </r>
  <r>
    <x v="1296"/>
    <n v="45.7"/>
    <s v="never smoked"/>
    <x v="1"/>
  </r>
  <r>
    <x v="1297"/>
    <n v="25"/>
    <s v="never smoked"/>
    <x v="1"/>
  </r>
  <r>
    <x v="1298"/>
    <n v="40.4"/>
    <s v="formerly smoked"/>
    <x v="0"/>
  </r>
  <r>
    <x v="1299"/>
    <n v="28.1"/>
    <s v="smokes"/>
    <x v="1"/>
  </r>
  <r>
    <x v="1300"/>
    <n v="24.9"/>
    <s v="Unknown"/>
    <x v="0"/>
  </r>
  <r>
    <x v="1301"/>
    <n v="15.7"/>
    <s v="smokes"/>
    <x v="0"/>
  </r>
  <r>
    <x v="211"/>
    <n v="17"/>
    <s v="Unknown"/>
    <x v="0"/>
  </r>
  <r>
    <x v="1302"/>
    <n v="27.5"/>
    <s v="never smoked"/>
    <x v="0"/>
  </r>
  <r>
    <x v="1303"/>
    <n v="18.3"/>
    <s v="never smoked"/>
    <x v="0"/>
  </r>
  <r>
    <x v="987"/>
    <n v="30.5"/>
    <s v="never smoked"/>
    <x v="0"/>
  </r>
  <r>
    <x v="1304"/>
    <n v="54.8"/>
    <s v="never smoked"/>
    <x v="0"/>
  </r>
  <r>
    <x v="1305"/>
    <n v="18.3"/>
    <s v="Unknown"/>
    <x v="0"/>
  </r>
  <r>
    <x v="1306"/>
    <n v="23.8"/>
    <s v="formerly smoked"/>
    <x v="0"/>
  </r>
  <r>
    <x v="1307"/>
    <n v="37.9"/>
    <s v="never smoked"/>
    <x v="0"/>
  </r>
  <r>
    <x v="1308"/>
    <n v="22.9"/>
    <s v="never smoked"/>
    <x v="0"/>
  </r>
  <r>
    <x v="1309"/>
    <n v="17"/>
    <s v="formerly smoked"/>
    <x v="0"/>
  </r>
  <r>
    <x v="1310"/>
    <n v="50.9"/>
    <s v="formerly smoked"/>
    <x v="0"/>
  </r>
  <r>
    <x v="1311"/>
    <n v="29.6"/>
    <s v="never smoked"/>
    <x v="0"/>
  </r>
  <r>
    <x v="1312"/>
    <n v="26.7"/>
    <s v="never smoked"/>
    <x v="0"/>
  </r>
  <r>
    <x v="1313"/>
    <n v="41.7"/>
    <s v="never smoked"/>
    <x v="0"/>
  </r>
  <r>
    <x v="1314"/>
    <n v="26.8"/>
    <s v="smokes"/>
    <x v="0"/>
  </r>
  <r>
    <x v="1315"/>
    <n v="38.200000000000003"/>
    <s v="never smoked"/>
    <x v="0"/>
  </r>
  <r>
    <x v="1316"/>
    <n v="27.8"/>
    <s v="never smoked"/>
    <x v="0"/>
  </r>
  <r>
    <x v="1317"/>
    <n v="31.4"/>
    <s v="Unknown"/>
    <x v="0"/>
  </r>
  <r>
    <x v="1318"/>
    <n v="28.3"/>
    <s v="never smoked"/>
    <x v="0"/>
  </r>
  <r>
    <x v="1319"/>
    <n v="20.3"/>
    <s v="never smoked"/>
    <x v="0"/>
  </r>
  <r>
    <x v="1320"/>
    <n v="34.4"/>
    <s v="formerly smoked"/>
    <x v="0"/>
  </r>
  <r>
    <x v="92"/>
    <n v="40"/>
    <s v="never smoked"/>
    <x v="0"/>
  </r>
  <r>
    <x v="1321"/>
    <n v="18.7"/>
    <s v="smokes"/>
    <x v="0"/>
  </r>
  <r>
    <x v="1322"/>
    <n v="29.9"/>
    <s v="smokes"/>
    <x v="0"/>
  </r>
  <r>
    <x v="1323"/>
    <n v="44"/>
    <s v="smokes"/>
    <x v="0"/>
  </r>
  <r>
    <x v="1324"/>
    <n v="39.6"/>
    <s v="never smoked"/>
    <x v="0"/>
  </r>
  <r>
    <x v="1325"/>
    <n v="24.6"/>
    <s v="never smoked"/>
    <x v="0"/>
  </r>
  <r>
    <x v="1326"/>
    <n v="30.9"/>
    <s v="never smoked"/>
    <x v="0"/>
  </r>
  <r>
    <x v="1327"/>
    <n v="28.7"/>
    <s v="smokes"/>
    <x v="0"/>
  </r>
  <r>
    <x v="1328"/>
    <n v="29.9"/>
    <s v="formerly smoked"/>
    <x v="0"/>
  </r>
  <r>
    <x v="1329"/>
    <n v="27.1"/>
    <s v="never smoked"/>
    <x v="0"/>
  </r>
  <r>
    <x v="1330"/>
    <n v="24"/>
    <s v="formerly smoked"/>
    <x v="0"/>
  </r>
  <r>
    <x v="1220"/>
    <n v="24.5"/>
    <s v="Unknown"/>
    <x v="0"/>
  </r>
  <r>
    <x v="1331"/>
    <n v="37.5"/>
    <s v="never smoked"/>
    <x v="0"/>
  </r>
  <r>
    <x v="1332"/>
    <n v="26.9"/>
    <s v="never smoked"/>
    <x v="0"/>
  </r>
  <r>
    <x v="79"/>
    <n v="37.299999999999997"/>
    <s v="never smoked"/>
    <x v="0"/>
  </r>
  <r>
    <x v="1333"/>
    <n v="33.799999999999997"/>
    <s v="formerly smoked"/>
    <x v="0"/>
  </r>
  <r>
    <x v="1313"/>
    <n v="34.1"/>
    <s v="Unknown"/>
    <x v="0"/>
  </r>
  <r>
    <x v="1334"/>
    <n v="18.100000000000001"/>
    <s v="Unknown"/>
    <x v="0"/>
  </r>
  <r>
    <x v="1335"/>
    <n v="24.8"/>
    <s v="never smoked"/>
    <x v="0"/>
  </r>
  <r>
    <x v="1336"/>
    <n v="25.5"/>
    <s v="formerly smoked"/>
    <x v="0"/>
  </r>
  <r>
    <x v="1337"/>
    <n v="36"/>
    <s v="never smoked"/>
    <x v="0"/>
  </r>
  <r>
    <x v="1338"/>
    <n v="22.8"/>
    <s v="formerly smoked"/>
    <x v="0"/>
  </r>
  <r>
    <x v="1339"/>
    <n v="18.600000000000001"/>
    <s v="Unknown"/>
    <x v="0"/>
  </r>
  <r>
    <x v="1340"/>
    <n v="48.5"/>
    <s v="formerly smoked"/>
    <x v="0"/>
  </r>
  <r>
    <x v="1341"/>
    <n v="24.4"/>
    <s v="smokes"/>
    <x v="0"/>
  </r>
  <r>
    <x v="1342"/>
    <n v="46.4"/>
    <s v="Unknown"/>
    <x v="0"/>
  </r>
  <r>
    <x v="1343"/>
    <n v="26.4"/>
    <s v="smokes"/>
    <x v="0"/>
  </r>
  <r>
    <x v="1344"/>
    <n v="22.3"/>
    <s v="formerly smoked"/>
    <x v="0"/>
  </r>
  <r>
    <x v="1296"/>
    <n v="26.4"/>
    <s v="never smoked"/>
    <x v="0"/>
  </r>
  <r>
    <x v="1345"/>
    <n v="50.5"/>
    <s v="never smoked"/>
    <x v="0"/>
  </r>
  <r>
    <x v="393"/>
    <n v="19.399999999999999"/>
    <s v="Unknown"/>
    <x v="0"/>
  </r>
  <r>
    <x v="1346"/>
    <m/>
    <s v="Unknown"/>
    <x v="0"/>
  </r>
  <r>
    <x v="1347"/>
    <n v="33.4"/>
    <s v="never smoked"/>
    <x v="0"/>
  </r>
  <r>
    <x v="1348"/>
    <n v="20"/>
    <s v="smokes"/>
    <x v="0"/>
  </r>
  <r>
    <x v="1349"/>
    <n v="32.700000000000003"/>
    <s v="Unknown"/>
    <x v="0"/>
  </r>
  <r>
    <x v="323"/>
    <n v="24.9"/>
    <s v="Unknown"/>
    <x v="0"/>
  </r>
  <r>
    <x v="1350"/>
    <n v="27.3"/>
    <s v="formerly smoked"/>
    <x v="0"/>
  </r>
  <r>
    <x v="1351"/>
    <n v="33.299999999999997"/>
    <s v="smokes"/>
    <x v="0"/>
  </r>
  <r>
    <x v="1352"/>
    <n v="38.6"/>
    <s v="formerly smoked"/>
    <x v="0"/>
  </r>
  <r>
    <x v="1353"/>
    <n v="25.1"/>
    <s v="never smoked"/>
    <x v="0"/>
  </r>
  <r>
    <x v="1354"/>
    <n v="22.7"/>
    <s v="Unknown"/>
    <x v="0"/>
  </r>
  <r>
    <x v="1355"/>
    <m/>
    <s v="Unknown"/>
    <x v="0"/>
  </r>
  <r>
    <x v="1356"/>
    <n v="47.9"/>
    <s v="formerly smoked"/>
    <x v="0"/>
  </r>
  <r>
    <x v="1357"/>
    <n v="19.600000000000001"/>
    <s v="Unknown"/>
    <x v="0"/>
  </r>
  <r>
    <x v="1358"/>
    <n v="28.4"/>
    <s v="never smoked"/>
    <x v="0"/>
  </r>
  <r>
    <x v="1359"/>
    <n v="26.4"/>
    <s v="Unknown"/>
    <x v="0"/>
  </r>
  <r>
    <x v="1360"/>
    <n v="21.5"/>
    <s v="formerly smoked"/>
    <x v="0"/>
  </r>
  <r>
    <x v="1361"/>
    <n v="22.2"/>
    <s v="never smoked"/>
    <x v="0"/>
  </r>
  <r>
    <x v="1362"/>
    <n v="22.4"/>
    <s v="never smoked"/>
    <x v="0"/>
  </r>
  <r>
    <x v="1363"/>
    <n v="66.8"/>
    <s v="Unknown"/>
    <x v="0"/>
  </r>
  <r>
    <x v="1364"/>
    <n v="30.8"/>
    <s v="formerly smoked"/>
    <x v="0"/>
  </r>
  <r>
    <x v="1365"/>
    <n v="38.4"/>
    <s v="Unknown"/>
    <x v="0"/>
  </r>
  <r>
    <x v="1366"/>
    <n v="21"/>
    <s v="Unknown"/>
    <x v="0"/>
  </r>
  <r>
    <x v="1367"/>
    <n v="21.3"/>
    <s v="never smoked"/>
    <x v="0"/>
  </r>
  <r>
    <x v="1368"/>
    <n v="37.6"/>
    <s v="never smoked"/>
    <x v="0"/>
  </r>
  <r>
    <x v="1369"/>
    <n v="26.1"/>
    <s v="formerly smoked"/>
    <x v="0"/>
  </r>
  <r>
    <x v="1370"/>
    <n v="19.5"/>
    <s v="never smoked"/>
    <x v="0"/>
  </r>
  <r>
    <x v="1371"/>
    <n v="16"/>
    <s v="Unknown"/>
    <x v="0"/>
  </r>
  <r>
    <x v="1372"/>
    <n v="26.9"/>
    <s v="never smoked"/>
    <x v="0"/>
  </r>
  <r>
    <x v="1373"/>
    <n v="33.4"/>
    <s v="Unknown"/>
    <x v="0"/>
  </r>
  <r>
    <x v="1374"/>
    <n v="10.3"/>
    <s v="Unknown"/>
    <x v="0"/>
  </r>
  <r>
    <x v="1375"/>
    <n v="28.6"/>
    <s v="formerly smoked"/>
    <x v="0"/>
  </r>
  <r>
    <x v="1376"/>
    <n v="29.6"/>
    <s v="never smoked"/>
    <x v="0"/>
  </r>
  <r>
    <x v="1377"/>
    <n v="24.9"/>
    <s v="smokes"/>
    <x v="0"/>
  </r>
  <r>
    <x v="1378"/>
    <n v="33.5"/>
    <s v="never smoked"/>
    <x v="0"/>
  </r>
  <r>
    <x v="1379"/>
    <n v="20.9"/>
    <s v="never smoked"/>
    <x v="0"/>
  </r>
  <r>
    <x v="1380"/>
    <n v="16.600000000000001"/>
    <s v="never smoked"/>
    <x v="0"/>
  </r>
  <r>
    <x v="1381"/>
    <n v="34.4"/>
    <s v="smokes"/>
    <x v="0"/>
  </r>
  <r>
    <x v="1382"/>
    <n v="32.6"/>
    <s v="never smoked"/>
    <x v="0"/>
  </r>
  <r>
    <x v="1383"/>
    <n v="28.4"/>
    <s v="never smoked"/>
    <x v="0"/>
  </r>
  <r>
    <x v="1384"/>
    <n v="19.5"/>
    <s v="never smoked"/>
    <x v="0"/>
  </r>
  <r>
    <x v="1385"/>
    <n v="34.299999999999997"/>
    <s v="Unknown"/>
    <x v="0"/>
  </r>
  <r>
    <x v="1386"/>
    <n v="26.4"/>
    <s v="Unknown"/>
    <x v="0"/>
  </r>
  <r>
    <x v="1387"/>
    <n v="38.799999999999997"/>
    <s v="formerly smoked"/>
    <x v="0"/>
  </r>
  <r>
    <x v="1388"/>
    <n v="35.700000000000003"/>
    <s v="Unknown"/>
    <x v="0"/>
  </r>
  <r>
    <x v="1389"/>
    <n v="28.3"/>
    <s v="never smoked"/>
    <x v="0"/>
  </r>
  <r>
    <x v="1390"/>
    <n v="32"/>
    <s v="never smoked"/>
    <x v="0"/>
  </r>
  <r>
    <x v="1283"/>
    <n v="47.6"/>
    <s v="never smoked"/>
    <x v="0"/>
  </r>
  <r>
    <x v="1391"/>
    <n v="23"/>
    <s v="Unknown"/>
    <x v="0"/>
  </r>
  <r>
    <x v="894"/>
    <n v="19.600000000000001"/>
    <s v="Unknown"/>
    <x v="0"/>
  </r>
  <r>
    <x v="1278"/>
    <n v="28.9"/>
    <s v="never smoked"/>
    <x v="0"/>
  </r>
  <r>
    <x v="1392"/>
    <n v="18.7"/>
    <s v="formerly smoked"/>
    <x v="0"/>
  </r>
  <r>
    <x v="1393"/>
    <n v="32.1"/>
    <s v="never smoked"/>
    <x v="0"/>
  </r>
  <r>
    <x v="1394"/>
    <n v="29.2"/>
    <s v="smokes"/>
    <x v="0"/>
  </r>
  <r>
    <x v="1395"/>
    <n v="33.1"/>
    <s v="never smoked"/>
    <x v="0"/>
  </r>
  <r>
    <x v="1396"/>
    <n v="35.799999999999997"/>
    <s v="never smoked"/>
    <x v="0"/>
  </r>
  <r>
    <x v="652"/>
    <n v="25.4"/>
    <s v="Unknown"/>
    <x v="0"/>
  </r>
  <r>
    <x v="1397"/>
    <n v="22.8"/>
    <s v="smokes"/>
    <x v="0"/>
  </r>
  <r>
    <x v="1398"/>
    <n v="29.6"/>
    <s v="never smoked"/>
    <x v="0"/>
  </r>
  <r>
    <x v="1267"/>
    <n v="41.5"/>
    <s v="never smoked"/>
    <x v="0"/>
  </r>
  <r>
    <x v="1399"/>
    <n v="44.6"/>
    <s v="never smoked"/>
    <x v="0"/>
  </r>
  <r>
    <x v="1400"/>
    <n v="24.7"/>
    <s v="never smoked"/>
    <x v="0"/>
  </r>
  <r>
    <x v="1401"/>
    <n v="32.799999999999997"/>
    <s v="never smoked"/>
    <x v="0"/>
  </r>
  <r>
    <x v="1402"/>
    <n v="31.5"/>
    <s v="Unknown"/>
    <x v="0"/>
  </r>
  <r>
    <x v="1403"/>
    <n v="35.200000000000003"/>
    <s v="smokes"/>
    <x v="0"/>
  </r>
  <r>
    <x v="1404"/>
    <n v="39.4"/>
    <s v="smokes"/>
    <x v="0"/>
  </r>
  <r>
    <x v="1405"/>
    <n v="29.2"/>
    <s v="never smoked"/>
    <x v="0"/>
  </r>
  <r>
    <x v="1406"/>
    <n v="21.7"/>
    <s v="never smoked"/>
    <x v="0"/>
  </r>
  <r>
    <x v="1407"/>
    <n v="42.4"/>
    <s v="Unknown"/>
    <x v="0"/>
  </r>
  <r>
    <x v="1408"/>
    <n v="34.299999999999997"/>
    <s v="Unknown"/>
    <x v="0"/>
  </r>
  <r>
    <x v="1409"/>
    <n v="22.7"/>
    <s v="formerly smoked"/>
    <x v="0"/>
  </r>
  <r>
    <x v="1410"/>
    <n v="48.2"/>
    <s v="formerly smoked"/>
    <x v="0"/>
  </r>
  <r>
    <x v="1411"/>
    <n v="18"/>
    <s v="Unknown"/>
    <x v="0"/>
  </r>
  <r>
    <x v="1412"/>
    <n v="27.3"/>
    <s v="never smoked"/>
    <x v="0"/>
  </r>
  <r>
    <x v="1413"/>
    <n v="26.1"/>
    <s v="Unknown"/>
    <x v="0"/>
  </r>
  <r>
    <x v="1414"/>
    <n v="25.7"/>
    <s v="Unknown"/>
    <x v="0"/>
  </r>
  <r>
    <x v="1415"/>
    <n v="28.4"/>
    <s v="Unknown"/>
    <x v="0"/>
  </r>
  <r>
    <x v="1416"/>
    <n v="25.1"/>
    <s v="never smoked"/>
    <x v="0"/>
  </r>
  <r>
    <x v="1417"/>
    <n v="21.9"/>
    <s v="formerly smoked"/>
    <x v="0"/>
  </r>
  <r>
    <x v="530"/>
    <n v="23.4"/>
    <s v="never smoked"/>
    <x v="0"/>
  </r>
  <r>
    <x v="1418"/>
    <n v="26"/>
    <s v="never smoked"/>
    <x v="0"/>
  </r>
  <r>
    <x v="1419"/>
    <n v="35.5"/>
    <s v="never smoked"/>
    <x v="0"/>
  </r>
  <r>
    <x v="1420"/>
    <m/>
    <s v="formerly smoked"/>
    <x v="0"/>
  </r>
  <r>
    <x v="1421"/>
    <n v="32.1"/>
    <s v="never smoked"/>
    <x v="0"/>
  </r>
  <r>
    <x v="1422"/>
    <n v="24.9"/>
    <s v="smokes"/>
    <x v="0"/>
  </r>
  <r>
    <x v="1423"/>
    <n v="29.4"/>
    <s v="never smoked"/>
    <x v="0"/>
  </r>
  <r>
    <x v="1424"/>
    <n v="28.4"/>
    <s v="Unknown"/>
    <x v="0"/>
  </r>
  <r>
    <x v="1425"/>
    <n v="34.6"/>
    <s v="never smoked"/>
    <x v="0"/>
  </r>
  <r>
    <x v="1426"/>
    <n v="20.399999999999999"/>
    <s v="never smoked"/>
    <x v="0"/>
  </r>
  <r>
    <x v="1427"/>
    <n v="37.9"/>
    <s v="never smoked"/>
    <x v="0"/>
  </r>
  <r>
    <x v="1428"/>
    <n v="40.4"/>
    <s v="never smoked"/>
    <x v="0"/>
  </r>
  <r>
    <x v="1429"/>
    <n v="24.9"/>
    <s v="smokes"/>
    <x v="0"/>
  </r>
  <r>
    <x v="1430"/>
    <n v="29.7"/>
    <s v="Unknown"/>
    <x v="0"/>
  </r>
  <r>
    <x v="1131"/>
    <n v="20.7"/>
    <s v="never smoked"/>
    <x v="0"/>
  </r>
  <r>
    <x v="1431"/>
    <n v="43.9"/>
    <s v="smokes"/>
    <x v="0"/>
  </r>
  <r>
    <x v="434"/>
    <n v="36"/>
    <s v="smokes"/>
    <x v="0"/>
  </r>
  <r>
    <x v="1432"/>
    <n v="47.8"/>
    <s v="never smoked"/>
    <x v="0"/>
  </r>
  <r>
    <x v="1433"/>
    <n v="22.3"/>
    <s v="smokes"/>
    <x v="0"/>
  </r>
  <r>
    <x v="1434"/>
    <n v="41.8"/>
    <s v="never smoked"/>
    <x v="0"/>
  </r>
  <r>
    <x v="1435"/>
    <n v="26.6"/>
    <s v="Unknown"/>
    <x v="0"/>
  </r>
  <r>
    <x v="1436"/>
    <n v="50.2"/>
    <s v="smokes"/>
    <x v="0"/>
  </r>
  <r>
    <x v="1437"/>
    <n v="40.9"/>
    <s v="never smoked"/>
    <x v="0"/>
  </r>
  <r>
    <x v="1438"/>
    <n v="30.1"/>
    <s v="never smoked"/>
    <x v="0"/>
  </r>
  <r>
    <x v="1439"/>
    <n v="35.6"/>
    <s v="smokes"/>
    <x v="0"/>
  </r>
  <r>
    <x v="1440"/>
    <n v="28.3"/>
    <s v="never smoked"/>
    <x v="0"/>
  </r>
  <r>
    <x v="1441"/>
    <n v="35.200000000000003"/>
    <s v="smokes"/>
    <x v="0"/>
  </r>
  <r>
    <x v="1442"/>
    <n v="23"/>
    <s v="never smoked"/>
    <x v="0"/>
  </r>
  <r>
    <x v="1443"/>
    <n v="37.9"/>
    <s v="formerly smoked"/>
    <x v="0"/>
  </r>
  <r>
    <x v="1444"/>
    <n v="27.3"/>
    <s v="never smoked"/>
    <x v="0"/>
  </r>
  <r>
    <x v="1445"/>
    <n v="38.4"/>
    <s v="Unknown"/>
    <x v="0"/>
  </r>
  <r>
    <x v="1446"/>
    <n v="34.799999999999997"/>
    <s v="never smoked"/>
    <x v="0"/>
  </r>
  <r>
    <x v="1447"/>
    <n v="22.7"/>
    <s v="formerly smoked"/>
    <x v="0"/>
  </r>
  <r>
    <x v="1448"/>
    <n v="25.6"/>
    <s v="smokes"/>
    <x v="0"/>
  </r>
  <r>
    <x v="1449"/>
    <n v="24.2"/>
    <s v="never smoked"/>
    <x v="0"/>
  </r>
  <r>
    <x v="1450"/>
    <n v="25.1"/>
    <s v="never smoked"/>
    <x v="0"/>
  </r>
  <r>
    <x v="1451"/>
    <n v="25.9"/>
    <s v="Unknown"/>
    <x v="0"/>
  </r>
  <r>
    <x v="1452"/>
    <n v="27.5"/>
    <s v="smokes"/>
    <x v="0"/>
  </r>
  <r>
    <x v="1453"/>
    <m/>
    <s v="formerly smoked"/>
    <x v="0"/>
  </r>
  <r>
    <x v="1454"/>
    <n v="21.4"/>
    <s v="smokes"/>
    <x v="0"/>
  </r>
  <r>
    <x v="1455"/>
    <n v="36.700000000000003"/>
    <s v="smokes"/>
    <x v="0"/>
  </r>
  <r>
    <x v="1456"/>
    <n v="20.5"/>
    <s v="never smoked"/>
    <x v="0"/>
  </r>
  <r>
    <x v="1457"/>
    <n v="21.5"/>
    <s v="never smoked"/>
    <x v="0"/>
  </r>
  <r>
    <x v="1458"/>
    <n v="17.399999999999999"/>
    <s v="Unknown"/>
    <x v="0"/>
  </r>
  <r>
    <x v="1459"/>
    <n v="21.2"/>
    <s v="Unknown"/>
    <x v="0"/>
  </r>
  <r>
    <x v="1460"/>
    <n v="27"/>
    <s v="Unknown"/>
    <x v="0"/>
  </r>
  <r>
    <x v="1461"/>
    <n v="19.8"/>
    <s v="never smoked"/>
    <x v="0"/>
  </r>
  <r>
    <x v="1462"/>
    <n v="24.7"/>
    <s v="formerly smoked"/>
    <x v="0"/>
  </r>
  <r>
    <x v="1463"/>
    <n v="25.7"/>
    <s v="never smoked"/>
    <x v="0"/>
  </r>
  <r>
    <x v="1464"/>
    <n v="26.5"/>
    <s v="never smoked"/>
    <x v="0"/>
  </r>
  <r>
    <x v="1465"/>
    <n v="28"/>
    <s v="formerly smoked"/>
    <x v="1"/>
  </r>
  <r>
    <x v="864"/>
    <n v="26.9"/>
    <s v="smokes"/>
    <x v="1"/>
  </r>
  <r>
    <x v="1466"/>
    <n v="31.6"/>
    <s v="never smoked"/>
    <x v="0"/>
  </r>
  <r>
    <x v="940"/>
    <n v="24"/>
    <s v="Unknown"/>
    <x v="0"/>
  </r>
  <r>
    <x v="1467"/>
    <n v="28.2"/>
    <s v="never smoked"/>
    <x v="0"/>
  </r>
  <r>
    <x v="1468"/>
    <n v="21.1"/>
    <s v="never smoked"/>
    <x v="0"/>
  </r>
  <r>
    <x v="1469"/>
    <n v="28.8"/>
    <s v="never smoked"/>
    <x v="0"/>
  </r>
  <r>
    <x v="608"/>
    <n v="17.899999999999999"/>
    <s v="Unknown"/>
    <x v="0"/>
  </r>
  <r>
    <x v="1470"/>
    <n v="28.3"/>
    <s v="never smoked"/>
    <x v="0"/>
  </r>
  <r>
    <x v="912"/>
    <n v="28.9"/>
    <s v="smokes"/>
    <x v="0"/>
  </r>
  <r>
    <x v="1083"/>
    <n v="18.600000000000001"/>
    <s v="formerly smoked"/>
    <x v="0"/>
  </r>
  <r>
    <x v="1471"/>
    <n v="38.200000000000003"/>
    <s v="never smoked"/>
    <x v="0"/>
  </r>
  <r>
    <x v="1411"/>
    <n v="51.5"/>
    <s v="Unknown"/>
    <x v="0"/>
  </r>
  <r>
    <x v="1472"/>
    <n v="36.9"/>
    <s v="never smoked"/>
    <x v="0"/>
  </r>
  <r>
    <x v="1473"/>
    <n v="17.5"/>
    <s v="Unknown"/>
    <x v="0"/>
  </r>
  <r>
    <x v="1474"/>
    <n v="34.1"/>
    <s v="never smoked"/>
    <x v="0"/>
  </r>
  <r>
    <x v="1475"/>
    <n v="31.3"/>
    <s v="never smoked"/>
    <x v="0"/>
  </r>
  <r>
    <x v="1476"/>
    <n v="31.5"/>
    <s v="never smoked"/>
    <x v="0"/>
  </r>
  <r>
    <x v="1477"/>
    <n v="49.5"/>
    <s v="formerly smoked"/>
    <x v="0"/>
  </r>
  <r>
    <x v="1478"/>
    <n v="19.5"/>
    <s v="Unknown"/>
    <x v="0"/>
  </r>
  <r>
    <x v="1479"/>
    <n v="27"/>
    <s v="never smoked"/>
    <x v="0"/>
  </r>
  <r>
    <x v="1480"/>
    <n v="19.399999999999999"/>
    <s v="never smoked"/>
    <x v="0"/>
  </r>
  <r>
    <x v="1481"/>
    <n v="25.1"/>
    <s v="formerly smoked"/>
    <x v="0"/>
  </r>
  <r>
    <x v="1482"/>
    <n v="21.7"/>
    <s v="never smoked"/>
    <x v="0"/>
  </r>
  <r>
    <x v="1483"/>
    <n v="25.9"/>
    <s v="Unknown"/>
    <x v="0"/>
  </r>
  <r>
    <x v="1484"/>
    <n v="20.9"/>
    <s v="Unknown"/>
    <x v="0"/>
  </r>
  <r>
    <x v="1485"/>
    <n v="24.7"/>
    <s v="smokes"/>
    <x v="0"/>
  </r>
  <r>
    <x v="1486"/>
    <n v="19.2"/>
    <s v="Unknown"/>
    <x v="0"/>
  </r>
  <r>
    <x v="1487"/>
    <n v="27.8"/>
    <s v="never smoked"/>
    <x v="0"/>
  </r>
  <r>
    <x v="1488"/>
    <n v="34.200000000000003"/>
    <s v="never smoked"/>
    <x v="0"/>
  </r>
  <r>
    <x v="1489"/>
    <n v="32.5"/>
    <s v="formerly smoked"/>
    <x v="0"/>
  </r>
  <r>
    <x v="652"/>
    <n v="22.6"/>
    <s v="Unknown"/>
    <x v="0"/>
  </r>
  <r>
    <x v="1490"/>
    <n v="21.4"/>
    <s v="never smoked"/>
    <x v="0"/>
  </r>
  <r>
    <x v="866"/>
    <n v="78"/>
    <s v="smokes"/>
    <x v="0"/>
  </r>
  <r>
    <x v="1491"/>
    <n v="47.4"/>
    <s v="never smoked"/>
    <x v="0"/>
  </r>
  <r>
    <x v="1492"/>
    <n v="37.200000000000003"/>
    <s v="never smoked"/>
    <x v="0"/>
  </r>
  <r>
    <x v="1493"/>
    <n v="21.3"/>
    <s v="Unknown"/>
    <x v="0"/>
  </r>
  <r>
    <x v="1494"/>
    <n v="34.4"/>
    <s v="smokes"/>
    <x v="0"/>
  </r>
  <r>
    <x v="24"/>
    <n v="18.600000000000001"/>
    <s v="Unknown"/>
    <x v="0"/>
  </r>
  <r>
    <x v="1495"/>
    <n v="23.2"/>
    <s v="never smoked"/>
    <x v="0"/>
  </r>
  <r>
    <x v="792"/>
    <n v="15.5"/>
    <s v="Unknown"/>
    <x v="0"/>
  </r>
  <r>
    <x v="1496"/>
    <n v="32.1"/>
    <s v="smokes"/>
    <x v="0"/>
  </r>
  <r>
    <x v="1056"/>
    <n v="23.5"/>
    <s v="never smoked"/>
    <x v="0"/>
  </r>
  <r>
    <x v="1497"/>
    <n v="29.5"/>
    <s v="never smoked"/>
    <x v="0"/>
  </r>
  <r>
    <x v="1498"/>
    <n v="28.4"/>
    <s v="never smoked"/>
    <x v="0"/>
  </r>
  <r>
    <x v="1499"/>
    <n v="22.3"/>
    <s v="never smoked"/>
    <x v="0"/>
  </r>
  <r>
    <x v="1500"/>
    <n v="27"/>
    <s v="never smoked"/>
    <x v="0"/>
  </r>
  <r>
    <x v="1501"/>
    <n v="21.7"/>
    <s v="Unknown"/>
    <x v="0"/>
  </r>
  <r>
    <x v="1502"/>
    <n v="23.9"/>
    <s v="Unknown"/>
    <x v="0"/>
  </r>
  <r>
    <x v="1503"/>
    <n v="22.3"/>
    <s v="never smoked"/>
    <x v="0"/>
  </r>
  <r>
    <x v="1504"/>
    <n v="22.3"/>
    <s v="Unknown"/>
    <x v="0"/>
  </r>
  <r>
    <x v="1505"/>
    <n v="26.9"/>
    <s v="never smoked"/>
    <x v="0"/>
  </r>
  <r>
    <x v="1506"/>
    <n v="25.4"/>
    <s v="smokes"/>
    <x v="0"/>
  </r>
  <r>
    <x v="1507"/>
    <n v="22.1"/>
    <s v="never smoked"/>
    <x v="0"/>
  </r>
  <r>
    <x v="1508"/>
    <n v="33.4"/>
    <s v="formerly smoked"/>
    <x v="0"/>
  </r>
  <r>
    <x v="1509"/>
    <n v="18.100000000000001"/>
    <s v="Unknown"/>
    <x v="0"/>
  </r>
  <r>
    <x v="1510"/>
    <n v="25.5"/>
    <s v="formerly smoked"/>
    <x v="0"/>
  </r>
  <r>
    <x v="867"/>
    <n v="23.1"/>
    <s v="never smoked"/>
    <x v="0"/>
  </r>
  <r>
    <x v="1511"/>
    <n v="29.6"/>
    <s v="never smoked"/>
    <x v="0"/>
  </r>
  <r>
    <x v="1512"/>
    <n v="23.5"/>
    <s v="Unknown"/>
    <x v="0"/>
  </r>
  <r>
    <x v="1513"/>
    <n v="39.4"/>
    <s v="formerly smoked"/>
    <x v="0"/>
  </r>
  <r>
    <x v="1096"/>
    <n v="24.4"/>
    <s v="never smoked"/>
    <x v="0"/>
  </r>
  <r>
    <x v="1227"/>
    <n v="39.1"/>
    <s v="never smoked"/>
    <x v="0"/>
  </r>
  <r>
    <x v="1514"/>
    <n v="25.6"/>
    <s v="smokes"/>
    <x v="0"/>
  </r>
  <r>
    <x v="1159"/>
    <n v="28.4"/>
    <s v="smokes"/>
    <x v="0"/>
  </r>
  <r>
    <x v="1515"/>
    <n v="23.4"/>
    <s v="Unknown"/>
    <x v="0"/>
  </r>
  <r>
    <x v="1516"/>
    <n v="21.2"/>
    <s v="never smoked"/>
    <x v="0"/>
  </r>
  <r>
    <x v="1517"/>
    <n v="22.1"/>
    <s v="never smoked"/>
    <x v="0"/>
  </r>
  <r>
    <x v="1518"/>
    <n v="42.6"/>
    <s v="never smoked"/>
    <x v="0"/>
  </r>
  <r>
    <x v="195"/>
    <n v="24"/>
    <s v="Unknown"/>
    <x v="0"/>
  </r>
  <r>
    <x v="1519"/>
    <n v="49.4"/>
    <s v="never smoked"/>
    <x v="0"/>
  </r>
  <r>
    <x v="1520"/>
    <m/>
    <s v="smokes"/>
    <x v="0"/>
  </r>
  <r>
    <x v="1521"/>
    <n v="43.8"/>
    <s v="never smoked"/>
    <x v="0"/>
  </r>
  <r>
    <x v="1522"/>
    <n v="27.9"/>
    <s v="never smoked"/>
    <x v="0"/>
  </r>
  <r>
    <x v="1523"/>
    <n v="25.9"/>
    <s v="never smoked"/>
    <x v="0"/>
  </r>
  <r>
    <x v="1524"/>
    <n v="36.700000000000003"/>
    <s v="never smoked"/>
    <x v="0"/>
  </r>
  <r>
    <x v="380"/>
    <n v="32.799999999999997"/>
    <s v="Unknown"/>
    <x v="0"/>
  </r>
  <r>
    <x v="294"/>
    <n v="29.6"/>
    <s v="never smoked"/>
    <x v="0"/>
  </r>
  <r>
    <x v="1525"/>
    <n v="35.1"/>
    <s v="never smoked"/>
    <x v="0"/>
  </r>
  <r>
    <x v="1526"/>
    <n v="33.700000000000003"/>
    <s v="formerly smoked"/>
    <x v="0"/>
  </r>
  <r>
    <x v="1527"/>
    <n v="40.5"/>
    <s v="never smoked"/>
    <x v="0"/>
  </r>
  <r>
    <x v="1528"/>
    <n v="24.9"/>
    <s v="never smoked"/>
    <x v="0"/>
  </r>
  <r>
    <x v="1529"/>
    <n v="26.4"/>
    <s v="Unknown"/>
    <x v="0"/>
  </r>
  <r>
    <x v="1530"/>
    <n v="27.2"/>
    <s v="never smoked"/>
    <x v="0"/>
  </r>
  <r>
    <x v="1531"/>
    <m/>
    <s v="smokes"/>
    <x v="0"/>
  </r>
  <r>
    <x v="1056"/>
    <n v="22"/>
    <s v="Unknown"/>
    <x v="0"/>
  </r>
  <r>
    <x v="1532"/>
    <n v="27.1"/>
    <s v="smokes"/>
    <x v="0"/>
  </r>
  <r>
    <x v="1533"/>
    <n v="20.399999999999999"/>
    <s v="Unknown"/>
    <x v="0"/>
  </r>
  <r>
    <x v="1534"/>
    <n v="36.9"/>
    <s v="never smoked"/>
    <x v="1"/>
  </r>
  <r>
    <x v="1535"/>
    <n v="27.7"/>
    <s v="Unknown"/>
    <x v="0"/>
  </r>
  <r>
    <x v="1536"/>
    <n v="16.399999999999999"/>
    <s v="never smoked"/>
    <x v="0"/>
  </r>
  <r>
    <x v="1537"/>
    <n v="21.2"/>
    <s v="Unknown"/>
    <x v="0"/>
  </r>
  <r>
    <x v="1538"/>
    <n v="21.3"/>
    <s v="never smoked"/>
    <x v="0"/>
  </r>
  <r>
    <x v="1539"/>
    <n v="21.1"/>
    <s v="never smoked"/>
    <x v="0"/>
  </r>
  <r>
    <x v="1540"/>
    <n v="28.3"/>
    <s v="never smoked"/>
    <x v="0"/>
  </r>
  <r>
    <x v="1541"/>
    <n v="45.7"/>
    <s v="formerly smoked"/>
    <x v="0"/>
  </r>
  <r>
    <x v="1065"/>
    <n v="28.2"/>
    <s v="never smoked"/>
    <x v="0"/>
  </r>
  <r>
    <x v="1542"/>
    <n v="32.5"/>
    <s v="never smoked"/>
    <x v="0"/>
  </r>
  <r>
    <x v="1543"/>
    <n v="28.2"/>
    <s v="never smoked"/>
    <x v="0"/>
  </r>
  <r>
    <x v="1544"/>
    <n v="34.5"/>
    <s v="never smoked"/>
    <x v="0"/>
  </r>
  <r>
    <x v="1545"/>
    <n v="29.9"/>
    <s v="formerly smoked"/>
    <x v="0"/>
  </r>
  <r>
    <x v="1000"/>
    <n v="36.6"/>
    <s v="formerly smoked"/>
    <x v="0"/>
  </r>
  <r>
    <x v="1546"/>
    <n v="25"/>
    <s v="Unknown"/>
    <x v="0"/>
  </r>
  <r>
    <x v="1547"/>
    <n v="27.6"/>
    <s v="never smoked"/>
    <x v="0"/>
  </r>
  <r>
    <x v="1548"/>
    <n v="46"/>
    <s v="formerly smoked"/>
    <x v="1"/>
  </r>
  <r>
    <x v="1549"/>
    <n v="28"/>
    <s v="never smoked"/>
    <x v="0"/>
  </r>
  <r>
    <x v="1550"/>
    <n v="29.8"/>
    <s v="Unknown"/>
    <x v="0"/>
  </r>
  <r>
    <x v="1551"/>
    <n v="31.3"/>
    <s v="Unknown"/>
    <x v="0"/>
  </r>
  <r>
    <x v="1552"/>
    <n v="23"/>
    <s v="smokes"/>
    <x v="0"/>
  </r>
  <r>
    <x v="1553"/>
    <n v="36.299999999999997"/>
    <s v="smokes"/>
    <x v="0"/>
  </r>
  <r>
    <x v="240"/>
    <n v="23.1"/>
    <s v="formerly smoked"/>
    <x v="1"/>
  </r>
  <r>
    <x v="1554"/>
    <n v="24"/>
    <s v="smokes"/>
    <x v="0"/>
  </r>
  <r>
    <x v="1555"/>
    <n v="32.299999999999997"/>
    <s v="never smoked"/>
    <x v="0"/>
  </r>
  <r>
    <x v="1556"/>
    <n v="29.2"/>
    <s v="formerly smoked"/>
    <x v="0"/>
  </r>
  <r>
    <x v="1557"/>
    <n v="23.3"/>
    <s v="never smoked"/>
    <x v="0"/>
  </r>
  <r>
    <x v="1558"/>
    <n v="31.3"/>
    <s v="never smoked"/>
    <x v="0"/>
  </r>
  <r>
    <x v="1559"/>
    <n v="28"/>
    <s v="formerly smoked"/>
    <x v="0"/>
  </r>
  <r>
    <x v="1560"/>
    <n v="26.3"/>
    <s v="never smoked"/>
    <x v="0"/>
  </r>
  <r>
    <x v="1561"/>
    <n v="34"/>
    <s v="never smoked"/>
    <x v="0"/>
  </r>
  <r>
    <x v="1562"/>
    <n v="28.5"/>
    <s v="never smoked"/>
    <x v="0"/>
  </r>
  <r>
    <x v="1563"/>
    <n v="27.3"/>
    <s v="never smoked"/>
    <x v="0"/>
  </r>
  <r>
    <x v="1564"/>
    <n v="38.700000000000003"/>
    <s v="Unknown"/>
    <x v="0"/>
  </r>
  <r>
    <x v="1565"/>
    <n v="30.9"/>
    <s v="formerly smoked"/>
    <x v="0"/>
  </r>
  <r>
    <x v="1566"/>
    <n v="40.5"/>
    <s v="formerly smoked"/>
    <x v="0"/>
  </r>
  <r>
    <x v="1567"/>
    <m/>
    <s v="Unknown"/>
    <x v="1"/>
  </r>
  <r>
    <x v="1568"/>
    <n v="42.2"/>
    <s v="Unknown"/>
    <x v="0"/>
  </r>
  <r>
    <x v="514"/>
    <n v="23.4"/>
    <s v="Unknown"/>
    <x v="0"/>
  </r>
  <r>
    <x v="1569"/>
    <n v="24.2"/>
    <s v="never smoked"/>
    <x v="0"/>
  </r>
  <r>
    <x v="1570"/>
    <n v="37.5"/>
    <s v="never smoked"/>
    <x v="0"/>
  </r>
  <r>
    <x v="710"/>
    <n v="25.2"/>
    <s v="smokes"/>
    <x v="0"/>
  </r>
  <r>
    <x v="1571"/>
    <n v="20.3"/>
    <s v="smokes"/>
    <x v="0"/>
  </r>
  <r>
    <x v="1572"/>
    <n v="50.8"/>
    <s v="Unknown"/>
    <x v="0"/>
  </r>
  <r>
    <x v="1573"/>
    <n v="34.9"/>
    <s v="formerly smoked"/>
    <x v="0"/>
  </r>
  <r>
    <x v="1574"/>
    <n v="22.4"/>
    <s v="Unknown"/>
    <x v="0"/>
  </r>
  <r>
    <x v="1575"/>
    <n v="16"/>
    <s v="Unknown"/>
    <x v="0"/>
  </r>
  <r>
    <x v="1576"/>
    <n v="27.8"/>
    <s v="never smoked"/>
    <x v="0"/>
  </r>
  <r>
    <x v="1577"/>
    <n v="30.1"/>
    <s v="never smoked"/>
    <x v="0"/>
  </r>
  <r>
    <x v="1578"/>
    <n v="25.5"/>
    <s v="never smoked"/>
    <x v="0"/>
  </r>
  <r>
    <x v="1579"/>
    <n v="27.2"/>
    <s v="never smoked"/>
    <x v="0"/>
  </r>
  <r>
    <x v="1580"/>
    <n v="17.600000000000001"/>
    <s v="never smoked"/>
    <x v="0"/>
  </r>
  <r>
    <x v="1581"/>
    <n v="25"/>
    <s v="Unknown"/>
    <x v="0"/>
  </r>
  <r>
    <x v="1582"/>
    <n v="22.8"/>
    <s v="formerly smoked"/>
    <x v="0"/>
  </r>
  <r>
    <x v="1583"/>
    <n v="20.8"/>
    <s v="Unknown"/>
    <x v="0"/>
  </r>
  <r>
    <x v="1584"/>
    <n v="27.2"/>
    <s v="Unknown"/>
    <x v="0"/>
  </r>
  <r>
    <x v="724"/>
    <n v="23.6"/>
    <s v="Unknown"/>
    <x v="0"/>
  </r>
  <r>
    <x v="1585"/>
    <n v="33.5"/>
    <s v="smokes"/>
    <x v="0"/>
  </r>
  <r>
    <x v="1586"/>
    <n v="38.799999999999997"/>
    <s v="never smoked"/>
    <x v="0"/>
  </r>
  <r>
    <x v="1587"/>
    <n v="25.7"/>
    <s v="smokes"/>
    <x v="0"/>
  </r>
  <r>
    <x v="1588"/>
    <n v="27.5"/>
    <s v="Unknown"/>
    <x v="0"/>
  </r>
  <r>
    <x v="1589"/>
    <n v="28.8"/>
    <s v="never smoked"/>
    <x v="0"/>
  </r>
  <r>
    <x v="1590"/>
    <n v="17.899999999999999"/>
    <s v="never smoked"/>
    <x v="0"/>
  </r>
  <r>
    <x v="1591"/>
    <n v="26.9"/>
    <s v="never smoked"/>
    <x v="0"/>
  </r>
  <r>
    <x v="1592"/>
    <n v="31.5"/>
    <s v="Unknown"/>
    <x v="0"/>
  </r>
  <r>
    <x v="1593"/>
    <n v="16.8"/>
    <s v="Unknown"/>
    <x v="0"/>
  </r>
  <r>
    <x v="1594"/>
    <n v="30.5"/>
    <s v="never smoked"/>
    <x v="0"/>
  </r>
  <r>
    <x v="1595"/>
    <n v="37.1"/>
    <s v="Unknown"/>
    <x v="0"/>
  </r>
  <r>
    <x v="1596"/>
    <n v="33.5"/>
    <s v="formerly smoked"/>
    <x v="0"/>
  </r>
  <r>
    <x v="1597"/>
    <n v="26.1"/>
    <s v="formerly smoked"/>
    <x v="0"/>
  </r>
  <r>
    <x v="1598"/>
    <n v="30.8"/>
    <s v="Unknown"/>
    <x v="0"/>
  </r>
  <r>
    <x v="1599"/>
    <n v="21.1"/>
    <s v="never smoked"/>
    <x v="0"/>
  </r>
  <r>
    <x v="1600"/>
    <n v="17.2"/>
    <s v="Unknown"/>
    <x v="0"/>
  </r>
  <r>
    <x v="1601"/>
    <n v="33.5"/>
    <s v="never smoked"/>
    <x v="0"/>
  </r>
  <r>
    <x v="1602"/>
    <n v="35.4"/>
    <s v="Unknown"/>
    <x v="0"/>
  </r>
  <r>
    <x v="1603"/>
    <n v="26.1"/>
    <s v="never smoked"/>
    <x v="0"/>
  </r>
  <r>
    <x v="1604"/>
    <n v="26.3"/>
    <s v="Unknown"/>
    <x v="0"/>
  </r>
  <r>
    <x v="307"/>
    <n v="23.1"/>
    <s v="never smoked"/>
    <x v="0"/>
  </r>
  <r>
    <x v="1605"/>
    <n v="19.5"/>
    <s v="Unknown"/>
    <x v="0"/>
  </r>
  <r>
    <x v="1606"/>
    <n v="36.5"/>
    <s v="formerly smoked"/>
    <x v="1"/>
  </r>
  <r>
    <x v="1607"/>
    <n v="19.899999999999999"/>
    <s v="never smoked"/>
    <x v="0"/>
  </r>
  <r>
    <x v="1608"/>
    <n v="35.799999999999997"/>
    <s v="smokes"/>
    <x v="0"/>
  </r>
  <r>
    <x v="1609"/>
    <n v="26.9"/>
    <s v="never smoked"/>
    <x v="0"/>
  </r>
  <r>
    <x v="1610"/>
    <n v="22.7"/>
    <s v="never smoked"/>
    <x v="0"/>
  </r>
  <r>
    <x v="1611"/>
    <n v="25.9"/>
    <s v="smokes"/>
    <x v="0"/>
  </r>
  <r>
    <x v="1612"/>
    <m/>
    <s v="smokes"/>
    <x v="1"/>
  </r>
  <r>
    <x v="1613"/>
    <n v="35"/>
    <s v="never smoked"/>
    <x v="0"/>
  </r>
  <r>
    <x v="1614"/>
    <n v="27.6"/>
    <s v="never smoked"/>
    <x v="0"/>
  </r>
  <r>
    <x v="1615"/>
    <n v="32.299999999999997"/>
    <s v="never smoked"/>
    <x v="0"/>
  </r>
  <r>
    <x v="1616"/>
    <n v="22.2"/>
    <s v="never smoked"/>
    <x v="0"/>
  </r>
  <r>
    <x v="1617"/>
    <n v="20.399999999999999"/>
    <s v="Unknown"/>
    <x v="0"/>
  </r>
  <r>
    <x v="1618"/>
    <n v="39.200000000000003"/>
    <s v="never smoked"/>
    <x v="0"/>
  </r>
  <r>
    <x v="446"/>
    <n v="26.8"/>
    <s v="Unknown"/>
    <x v="1"/>
  </r>
  <r>
    <x v="1619"/>
    <n v="33.5"/>
    <s v="formerly smoked"/>
    <x v="0"/>
  </r>
  <r>
    <x v="1620"/>
    <n v="40.200000000000003"/>
    <s v="Unknown"/>
    <x v="0"/>
  </r>
  <r>
    <x v="1621"/>
    <m/>
    <s v="Unknown"/>
    <x v="1"/>
  </r>
  <r>
    <x v="1622"/>
    <n v="26.2"/>
    <s v="Unknown"/>
    <x v="0"/>
  </r>
  <r>
    <x v="1623"/>
    <n v="36.299999999999997"/>
    <s v="smokes"/>
    <x v="0"/>
  </r>
  <r>
    <x v="1521"/>
    <n v="29.1"/>
    <s v="Unknown"/>
    <x v="0"/>
  </r>
  <r>
    <x v="259"/>
    <n v="35.299999999999997"/>
    <s v="smokes"/>
    <x v="0"/>
  </r>
  <r>
    <x v="1048"/>
    <n v="47.5"/>
    <s v="never smoked"/>
    <x v="0"/>
  </r>
  <r>
    <x v="1624"/>
    <n v="29"/>
    <s v="smokes"/>
    <x v="0"/>
  </r>
  <r>
    <x v="1625"/>
    <n v="31.4"/>
    <s v="smokes"/>
    <x v="0"/>
  </r>
  <r>
    <x v="1476"/>
    <n v="42.7"/>
    <s v="Unknown"/>
    <x v="0"/>
  </r>
  <r>
    <x v="1626"/>
    <n v="26.4"/>
    <s v="never smoked"/>
    <x v="0"/>
  </r>
  <r>
    <x v="1627"/>
    <n v="40"/>
    <s v="never smoked"/>
    <x v="0"/>
  </r>
  <r>
    <x v="1628"/>
    <n v="27.4"/>
    <s v="Unknown"/>
    <x v="0"/>
  </r>
  <r>
    <x v="1629"/>
    <n v="22.7"/>
    <s v="never smoked"/>
    <x v="0"/>
  </r>
  <r>
    <x v="1630"/>
    <n v="20.6"/>
    <s v="Unknown"/>
    <x v="0"/>
  </r>
  <r>
    <x v="1631"/>
    <n v="34"/>
    <s v="Unknown"/>
    <x v="0"/>
  </r>
  <r>
    <x v="216"/>
    <n v="32"/>
    <s v="Unknown"/>
    <x v="0"/>
  </r>
  <r>
    <x v="1632"/>
    <n v="21.7"/>
    <s v="never smoked"/>
    <x v="0"/>
  </r>
  <r>
    <x v="1633"/>
    <n v="29.1"/>
    <s v="never smoked"/>
    <x v="0"/>
  </r>
  <r>
    <x v="1634"/>
    <n v="31.1"/>
    <s v="never smoked"/>
    <x v="0"/>
  </r>
  <r>
    <x v="1635"/>
    <n v="23.8"/>
    <s v="smokes"/>
    <x v="0"/>
  </r>
  <r>
    <x v="1636"/>
    <n v="24.7"/>
    <s v="Unknown"/>
    <x v="0"/>
  </r>
  <r>
    <x v="1637"/>
    <n v="20.100000000000001"/>
    <s v="never smoked"/>
    <x v="0"/>
  </r>
  <r>
    <x v="1638"/>
    <n v="16.5"/>
    <s v="Unknown"/>
    <x v="0"/>
  </r>
  <r>
    <x v="1639"/>
    <n v="33.200000000000003"/>
    <s v="smokes"/>
    <x v="0"/>
  </r>
  <r>
    <x v="1640"/>
    <n v="21.5"/>
    <s v="never smoked"/>
    <x v="0"/>
  </r>
  <r>
    <x v="1641"/>
    <n v="18.5"/>
    <s v="Unknown"/>
    <x v="0"/>
  </r>
  <r>
    <x v="1642"/>
    <n v="27"/>
    <s v="smokes"/>
    <x v="0"/>
  </r>
  <r>
    <x v="1643"/>
    <n v="27.4"/>
    <s v="Unknown"/>
    <x v="0"/>
  </r>
  <r>
    <x v="1644"/>
    <n v="23"/>
    <s v="never smoked"/>
    <x v="0"/>
  </r>
  <r>
    <x v="1645"/>
    <n v="26"/>
    <s v="never smoked"/>
    <x v="0"/>
  </r>
  <r>
    <x v="1646"/>
    <n v="21.5"/>
    <s v="Unknown"/>
    <x v="0"/>
  </r>
  <r>
    <x v="1647"/>
    <n v="24.8"/>
    <s v="smokes"/>
    <x v="0"/>
  </r>
  <r>
    <x v="1648"/>
    <n v="33.799999999999997"/>
    <s v="Unknown"/>
    <x v="0"/>
  </r>
  <r>
    <x v="1649"/>
    <n v="30.1"/>
    <s v="Unknown"/>
    <x v="0"/>
  </r>
  <r>
    <x v="1650"/>
    <n v="22.3"/>
    <s v="Unknown"/>
    <x v="0"/>
  </r>
  <r>
    <x v="1651"/>
    <n v="18.8"/>
    <s v="never smoked"/>
    <x v="0"/>
  </r>
  <r>
    <x v="1011"/>
    <n v="22.1"/>
    <s v="never smoked"/>
    <x v="0"/>
  </r>
  <r>
    <x v="1652"/>
    <n v="21.2"/>
    <s v="Unknown"/>
    <x v="0"/>
  </r>
  <r>
    <x v="1653"/>
    <n v="22.1"/>
    <s v="Unknown"/>
    <x v="0"/>
  </r>
  <r>
    <x v="1654"/>
    <n v="22.9"/>
    <s v="never smoked"/>
    <x v="1"/>
  </r>
  <r>
    <x v="1655"/>
    <n v="32.9"/>
    <s v="smokes"/>
    <x v="0"/>
  </r>
  <r>
    <x v="1656"/>
    <n v="38"/>
    <s v="never smoked"/>
    <x v="0"/>
  </r>
  <r>
    <x v="1185"/>
    <n v="29"/>
    <s v="smokes"/>
    <x v="0"/>
  </r>
  <r>
    <x v="1657"/>
    <n v="23.5"/>
    <s v="smokes"/>
    <x v="0"/>
  </r>
  <r>
    <x v="1658"/>
    <n v="23.8"/>
    <s v="smokes"/>
    <x v="0"/>
  </r>
  <r>
    <x v="1659"/>
    <n v="43.9"/>
    <s v="Unknown"/>
    <x v="0"/>
  </r>
  <r>
    <x v="1660"/>
    <n v="23.4"/>
    <s v="formerly smoked"/>
    <x v="0"/>
  </r>
  <r>
    <x v="1661"/>
    <n v="26.6"/>
    <s v="Unknown"/>
    <x v="0"/>
  </r>
  <r>
    <x v="1662"/>
    <n v="33.799999999999997"/>
    <s v="formerly smoked"/>
    <x v="0"/>
  </r>
  <r>
    <x v="1663"/>
    <n v="26.4"/>
    <s v="never smoked"/>
    <x v="0"/>
  </r>
  <r>
    <x v="1664"/>
    <n v="28.3"/>
    <s v="never smoked"/>
    <x v="0"/>
  </r>
  <r>
    <x v="1665"/>
    <n v="27.6"/>
    <s v="smokes"/>
    <x v="0"/>
  </r>
  <r>
    <x v="1666"/>
    <n v="32.4"/>
    <s v="formerly smoked"/>
    <x v="0"/>
  </r>
  <r>
    <x v="1667"/>
    <n v="24.2"/>
    <s v="never smoked"/>
    <x v="0"/>
  </r>
  <r>
    <x v="1668"/>
    <n v="26.9"/>
    <s v="never smoked"/>
    <x v="0"/>
  </r>
  <r>
    <x v="1669"/>
    <n v="20"/>
    <s v="never smoked"/>
    <x v="0"/>
  </r>
  <r>
    <x v="1670"/>
    <n v="29.5"/>
    <s v="Unknown"/>
    <x v="0"/>
  </r>
  <r>
    <x v="1671"/>
    <n v="30"/>
    <s v="never smoked"/>
    <x v="0"/>
  </r>
  <r>
    <x v="1004"/>
    <n v="12.3"/>
    <s v="Unknown"/>
    <x v="0"/>
  </r>
  <r>
    <x v="1672"/>
    <n v="32.700000000000003"/>
    <s v="formerly smoked"/>
    <x v="0"/>
  </r>
  <r>
    <x v="1673"/>
    <n v="25.4"/>
    <s v="never smoked"/>
    <x v="0"/>
  </r>
  <r>
    <x v="1674"/>
    <n v="23.1"/>
    <s v="smokes"/>
    <x v="0"/>
  </r>
  <r>
    <x v="1675"/>
    <n v="26.7"/>
    <s v="never smoked"/>
    <x v="0"/>
  </r>
  <r>
    <x v="1676"/>
    <n v="29.3"/>
    <s v="formerly smoked"/>
    <x v="1"/>
  </r>
  <r>
    <x v="1677"/>
    <n v="22.5"/>
    <s v="smokes"/>
    <x v="0"/>
  </r>
  <r>
    <x v="1678"/>
    <n v="31.1"/>
    <s v="formerly smoked"/>
    <x v="1"/>
  </r>
  <r>
    <x v="1640"/>
    <n v="28.1"/>
    <s v="never smoked"/>
    <x v="0"/>
  </r>
  <r>
    <x v="1679"/>
    <n v="22.7"/>
    <s v="never smoked"/>
    <x v="0"/>
  </r>
  <r>
    <x v="1680"/>
    <n v="35.200000000000003"/>
    <s v="smokes"/>
    <x v="0"/>
  </r>
  <r>
    <x v="1681"/>
    <n v="21.4"/>
    <s v="Unknown"/>
    <x v="0"/>
  </r>
  <r>
    <x v="1222"/>
    <n v="25.1"/>
    <s v="formerly smoked"/>
    <x v="0"/>
  </r>
  <r>
    <x v="1682"/>
    <n v="34.1"/>
    <s v="smokes"/>
    <x v="0"/>
  </r>
  <r>
    <x v="1683"/>
    <n v="15.2"/>
    <s v="Unknown"/>
    <x v="0"/>
  </r>
  <r>
    <x v="1684"/>
    <n v="18"/>
    <s v="Unknown"/>
    <x v="0"/>
  </r>
  <r>
    <x v="1685"/>
    <n v="33.4"/>
    <s v="Unknown"/>
    <x v="0"/>
  </r>
  <r>
    <x v="1686"/>
    <n v="25.8"/>
    <s v="never smoked"/>
    <x v="0"/>
  </r>
  <r>
    <x v="1687"/>
    <m/>
    <s v="Unknown"/>
    <x v="1"/>
  </r>
  <r>
    <x v="1688"/>
    <n v="22.6"/>
    <s v="never smoked"/>
    <x v="0"/>
  </r>
  <r>
    <x v="1100"/>
    <n v="30.6"/>
    <s v="formerly smoked"/>
    <x v="0"/>
  </r>
  <r>
    <x v="1689"/>
    <n v="32.4"/>
    <s v="never smoked"/>
    <x v="0"/>
  </r>
  <r>
    <x v="1690"/>
    <n v="37.799999999999997"/>
    <s v="never smoked"/>
    <x v="1"/>
  </r>
  <r>
    <x v="1691"/>
    <n v="32.6"/>
    <s v="Unknown"/>
    <x v="0"/>
  </r>
  <r>
    <x v="1692"/>
    <n v="35"/>
    <s v="smokes"/>
    <x v="0"/>
  </r>
  <r>
    <x v="1693"/>
    <n v="40.5"/>
    <s v="Unknown"/>
    <x v="0"/>
  </r>
  <r>
    <x v="1694"/>
    <n v="36.6"/>
    <s v="never smoked"/>
    <x v="0"/>
  </r>
  <r>
    <x v="1695"/>
    <n v="20.8"/>
    <s v="never smoked"/>
    <x v="0"/>
  </r>
  <r>
    <x v="1696"/>
    <n v="32.700000000000003"/>
    <s v="never smoked"/>
    <x v="0"/>
  </r>
  <r>
    <x v="1697"/>
    <n v="41.9"/>
    <s v="formerly smoked"/>
    <x v="0"/>
  </r>
  <r>
    <x v="1698"/>
    <n v="31.7"/>
    <s v="never smoked"/>
    <x v="0"/>
  </r>
  <r>
    <x v="1049"/>
    <n v="36"/>
    <s v="formerly smoked"/>
    <x v="0"/>
  </r>
  <r>
    <x v="1699"/>
    <n v="34.5"/>
    <s v="never smoked"/>
    <x v="0"/>
  </r>
  <r>
    <x v="1700"/>
    <n v="28.1"/>
    <s v="never smoked"/>
    <x v="0"/>
  </r>
  <r>
    <x v="1701"/>
    <n v="26.1"/>
    <s v="never smoked"/>
    <x v="0"/>
  </r>
  <r>
    <x v="1702"/>
    <n v="27"/>
    <s v="smokes"/>
    <x v="0"/>
  </r>
  <r>
    <x v="1703"/>
    <n v="29.8"/>
    <s v="smokes"/>
    <x v="0"/>
  </r>
  <r>
    <x v="1704"/>
    <n v="34.4"/>
    <s v="Unknown"/>
    <x v="0"/>
  </r>
  <r>
    <x v="1705"/>
    <n v="18.100000000000001"/>
    <s v="Unknown"/>
    <x v="0"/>
  </r>
  <r>
    <x v="705"/>
    <n v="24"/>
    <s v="Unknown"/>
    <x v="0"/>
  </r>
  <r>
    <x v="1706"/>
    <n v="28.1"/>
    <s v="smokes"/>
    <x v="0"/>
  </r>
  <r>
    <x v="1707"/>
    <n v="29.1"/>
    <s v="never smoked"/>
    <x v="0"/>
  </r>
  <r>
    <x v="1021"/>
    <n v="14.5"/>
    <s v="Unknown"/>
    <x v="0"/>
  </r>
  <r>
    <x v="1338"/>
    <n v="39.299999999999997"/>
    <s v="Unknown"/>
    <x v="0"/>
  </r>
  <r>
    <x v="1708"/>
    <n v="28.9"/>
    <s v="never smoked"/>
    <x v="0"/>
  </r>
  <r>
    <x v="1709"/>
    <m/>
    <s v="formerly smoked"/>
    <x v="0"/>
  </r>
  <r>
    <x v="182"/>
    <n v="21.3"/>
    <s v="never smoked"/>
    <x v="0"/>
  </r>
  <r>
    <x v="1710"/>
    <n v="39.9"/>
    <s v="formerly smoked"/>
    <x v="0"/>
  </r>
  <r>
    <x v="1711"/>
    <n v="24.9"/>
    <s v="never smoked"/>
    <x v="0"/>
  </r>
  <r>
    <x v="1712"/>
    <n v="28.5"/>
    <s v="formerly smoked"/>
    <x v="0"/>
  </r>
  <r>
    <x v="1484"/>
    <n v="26.7"/>
    <s v="formerly smoked"/>
    <x v="0"/>
  </r>
  <r>
    <x v="1713"/>
    <n v="31.5"/>
    <s v="smokes"/>
    <x v="0"/>
  </r>
  <r>
    <x v="1714"/>
    <n v="35.9"/>
    <s v="never smoked"/>
    <x v="0"/>
  </r>
  <r>
    <x v="1715"/>
    <n v="27.7"/>
    <s v="never smoked"/>
    <x v="0"/>
  </r>
  <r>
    <x v="1716"/>
    <n v="33.799999999999997"/>
    <s v="never smoked"/>
    <x v="0"/>
  </r>
  <r>
    <x v="1717"/>
    <n v="18.2"/>
    <s v="never smoked"/>
    <x v="0"/>
  </r>
  <r>
    <x v="1718"/>
    <n v="30.7"/>
    <s v="formerly smoked"/>
    <x v="0"/>
  </r>
  <r>
    <x v="1719"/>
    <n v="14.1"/>
    <s v="Unknown"/>
    <x v="0"/>
  </r>
  <r>
    <x v="1446"/>
    <n v="24.5"/>
    <s v="formerly smoked"/>
    <x v="0"/>
  </r>
  <r>
    <x v="1720"/>
    <n v="36.4"/>
    <s v="Unknown"/>
    <x v="0"/>
  </r>
  <r>
    <x v="1721"/>
    <n v="18.5"/>
    <s v="Unknown"/>
    <x v="0"/>
  </r>
  <r>
    <x v="1722"/>
    <n v="24.8"/>
    <s v="Unknown"/>
    <x v="0"/>
  </r>
  <r>
    <x v="1723"/>
    <n v="32.9"/>
    <s v="formerly smoked"/>
    <x v="0"/>
  </r>
  <r>
    <x v="1724"/>
    <n v="29.9"/>
    <s v="Unknown"/>
    <x v="0"/>
  </r>
  <r>
    <x v="1725"/>
    <n v="26.2"/>
    <s v="Unknown"/>
    <x v="0"/>
  </r>
  <r>
    <x v="1726"/>
    <n v="41.5"/>
    <s v="never smoked"/>
    <x v="0"/>
  </r>
  <r>
    <x v="1727"/>
    <n v="28"/>
    <s v="never smoked"/>
    <x v="0"/>
  </r>
  <r>
    <x v="1728"/>
    <n v="22.7"/>
    <s v="formerly smoked"/>
    <x v="0"/>
  </r>
  <r>
    <x v="1729"/>
    <n v="28.7"/>
    <s v="never smoked"/>
    <x v="0"/>
  </r>
  <r>
    <x v="567"/>
    <n v="35.1"/>
    <s v="never smoked"/>
    <x v="0"/>
  </r>
  <r>
    <x v="1730"/>
    <n v="35.799999999999997"/>
    <s v="never smoked"/>
    <x v="0"/>
  </r>
  <r>
    <x v="1731"/>
    <n v="29.2"/>
    <s v="Unknown"/>
    <x v="0"/>
  </r>
  <r>
    <x v="1732"/>
    <n v="24.9"/>
    <s v="never smoked"/>
    <x v="0"/>
  </r>
  <r>
    <x v="1733"/>
    <n v="21.6"/>
    <s v="smokes"/>
    <x v="0"/>
  </r>
  <r>
    <x v="1734"/>
    <n v="57.2"/>
    <s v="Unknown"/>
    <x v="0"/>
  </r>
  <r>
    <x v="1735"/>
    <n v="26.4"/>
    <s v="never smoked"/>
    <x v="0"/>
  </r>
  <r>
    <x v="1736"/>
    <n v="42.9"/>
    <s v="never smoked"/>
    <x v="0"/>
  </r>
  <r>
    <x v="1737"/>
    <n v="21.1"/>
    <s v="Unknown"/>
    <x v="0"/>
  </r>
  <r>
    <x v="1738"/>
    <n v="50.4"/>
    <s v="never smoked"/>
    <x v="0"/>
  </r>
  <r>
    <x v="1739"/>
    <n v="19.5"/>
    <s v="Unknown"/>
    <x v="0"/>
  </r>
  <r>
    <x v="1740"/>
    <n v="27.9"/>
    <s v="never smoked"/>
    <x v="0"/>
  </r>
  <r>
    <x v="1741"/>
    <n v="35.799999999999997"/>
    <s v="never smoked"/>
    <x v="0"/>
  </r>
  <r>
    <x v="1742"/>
    <n v="43.7"/>
    <s v="never smoked"/>
    <x v="0"/>
  </r>
  <r>
    <x v="1743"/>
    <n v="45.3"/>
    <s v="Unknown"/>
    <x v="0"/>
  </r>
  <r>
    <x v="1744"/>
    <n v="29.8"/>
    <s v="never smoked"/>
    <x v="1"/>
  </r>
  <r>
    <x v="1745"/>
    <n v="22.9"/>
    <s v="never smoked"/>
    <x v="0"/>
  </r>
  <r>
    <x v="1746"/>
    <n v="35.799999999999997"/>
    <s v="never smoked"/>
    <x v="0"/>
  </r>
  <r>
    <x v="1747"/>
    <n v="31.6"/>
    <s v="smokes"/>
    <x v="0"/>
  </r>
  <r>
    <x v="1748"/>
    <n v="29.7"/>
    <s v="Unknown"/>
    <x v="0"/>
  </r>
  <r>
    <x v="1749"/>
    <n v="34.1"/>
    <s v="smokes"/>
    <x v="0"/>
  </r>
  <r>
    <x v="132"/>
    <n v="45"/>
    <s v="never smoked"/>
    <x v="0"/>
  </r>
  <r>
    <x v="1750"/>
    <n v="28.5"/>
    <s v="Unknown"/>
    <x v="0"/>
  </r>
  <r>
    <x v="465"/>
    <n v="24.5"/>
    <s v="never smoked"/>
    <x v="0"/>
  </r>
  <r>
    <x v="1751"/>
    <n v="30.3"/>
    <s v="never smoked"/>
    <x v="0"/>
  </r>
  <r>
    <x v="1752"/>
    <n v="25.6"/>
    <s v="never smoked"/>
    <x v="0"/>
  </r>
  <r>
    <x v="1753"/>
    <n v="37.4"/>
    <s v="smokes"/>
    <x v="1"/>
  </r>
  <r>
    <x v="710"/>
    <n v="20.8"/>
    <s v="never smoked"/>
    <x v="0"/>
  </r>
  <r>
    <x v="1754"/>
    <n v="27.7"/>
    <s v="Unknown"/>
    <x v="0"/>
  </r>
  <r>
    <x v="1755"/>
    <n v="17.100000000000001"/>
    <s v="Unknown"/>
    <x v="0"/>
  </r>
  <r>
    <x v="1756"/>
    <n v="36.9"/>
    <s v="smokes"/>
    <x v="0"/>
  </r>
  <r>
    <x v="1757"/>
    <n v="24.4"/>
    <s v="Unknown"/>
    <x v="0"/>
  </r>
  <r>
    <x v="1758"/>
    <n v="23.2"/>
    <s v="Unknown"/>
    <x v="0"/>
  </r>
  <r>
    <x v="1389"/>
    <n v="28.4"/>
    <s v="smokes"/>
    <x v="0"/>
  </r>
  <r>
    <x v="1039"/>
    <n v="36.799999999999997"/>
    <s v="never smoked"/>
    <x v="0"/>
  </r>
  <r>
    <x v="1759"/>
    <n v="13.7"/>
    <s v="Unknown"/>
    <x v="0"/>
  </r>
  <r>
    <x v="1760"/>
    <n v="28.2"/>
    <s v="Unknown"/>
    <x v="0"/>
  </r>
  <r>
    <x v="1761"/>
    <n v="30.8"/>
    <s v="never smoked"/>
    <x v="1"/>
  </r>
  <r>
    <x v="1762"/>
    <n v="31.7"/>
    <s v="Unknown"/>
    <x v="1"/>
  </r>
  <r>
    <x v="1763"/>
    <n v="24.1"/>
    <s v="Unknown"/>
    <x v="0"/>
  </r>
  <r>
    <x v="1764"/>
    <n v="23.7"/>
    <s v="never smoked"/>
    <x v="0"/>
  </r>
  <r>
    <x v="1739"/>
    <n v="30.7"/>
    <s v="smokes"/>
    <x v="0"/>
  </r>
  <r>
    <x v="1765"/>
    <n v="22.2"/>
    <s v="formerly smoked"/>
    <x v="0"/>
  </r>
  <r>
    <x v="1501"/>
    <n v="26.7"/>
    <s v="never smoked"/>
    <x v="0"/>
  </r>
  <r>
    <x v="483"/>
    <n v="22.4"/>
    <s v="Unknown"/>
    <x v="0"/>
  </r>
  <r>
    <x v="1766"/>
    <n v="32.700000000000003"/>
    <s v="formerly smoked"/>
    <x v="0"/>
  </r>
  <r>
    <x v="557"/>
    <n v="38.9"/>
    <s v="formerly smoked"/>
    <x v="0"/>
  </r>
  <r>
    <x v="1767"/>
    <n v="23.3"/>
    <s v="smokes"/>
    <x v="0"/>
  </r>
  <r>
    <x v="1768"/>
    <n v="24"/>
    <s v="formerly smoked"/>
    <x v="0"/>
  </r>
  <r>
    <x v="1769"/>
    <n v="29"/>
    <s v="Unknown"/>
    <x v="0"/>
  </r>
  <r>
    <x v="1770"/>
    <n v="21.8"/>
    <s v="Unknown"/>
    <x v="0"/>
  </r>
  <r>
    <x v="1771"/>
    <n v="21.3"/>
    <s v="never smoked"/>
    <x v="0"/>
  </r>
  <r>
    <x v="569"/>
    <n v="27.8"/>
    <s v="never smoked"/>
    <x v="0"/>
  </r>
  <r>
    <x v="1772"/>
    <n v="30.4"/>
    <s v="never smoked"/>
    <x v="0"/>
  </r>
  <r>
    <x v="607"/>
    <n v="17.600000000000001"/>
    <s v="Unknown"/>
    <x v="0"/>
  </r>
  <r>
    <x v="1773"/>
    <n v="44.8"/>
    <s v="smokes"/>
    <x v="0"/>
  </r>
  <r>
    <x v="1774"/>
    <n v="33"/>
    <s v="never smoked"/>
    <x v="0"/>
  </r>
  <r>
    <x v="1775"/>
    <n v="29.1"/>
    <s v="Unknown"/>
    <x v="0"/>
  </r>
  <r>
    <x v="1776"/>
    <n v="23.5"/>
    <s v="never smoked"/>
    <x v="0"/>
  </r>
  <r>
    <x v="1777"/>
    <n v="23.5"/>
    <s v="never smoked"/>
    <x v="0"/>
  </r>
  <r>
    <x v="1778"/>
    <n v="31.6"/>
    <s v="never smoked"/>
    <x v="0"/>
  </r>
  <r>
    <x v="1779"/>
    <n v="22.8"/>
    <s v="smokes"/>
    <x v="0"/>
  </r>
  <r>
    <x v="1780"/>
    <n v="27.1"/>
    <s v="formerly smoked"/>
    <x v="0"/>
  </r>
  <r>
    <x v="1781"/>
    <n v="21.2"/>
    <s v="Unknown"/>
    <x v="0"/>
  </r>
  <r>
    <x v="1782"/>
    <n v="22.1"/>
    <s v="Unknown"/>
    <x v="0"/>
  </r>
  <r>
    <x v="1783"/>
    <n v="23.3"/>
    <s v="smokes"/>
    <x v="0"/>
  </r>
  <r>
    <x v="1784"/>
    <n v="32.1"/>
    <s v="never smoked"/>
    <x v="0"/>
  </r>
  <r>
    <x v="1785"/>
    <n v="23.4"/>
    <s v="Unknown"/>
    <x v="0"/>
  </r>
  <r>
    <x v="1786"/>
    <m/>
    <s v="formerly smoked"/>
    <x v="1"/>
  </r>
  <r>
    <x v="1787"/>
    <n v="26.6"/>
    <s v="smokes"/>
    <x v="0"/>
  </r>
  <r>
    <x v="1079"/>
    <n v="22.5"/>
    <s v="formerly smoked"/>
    <x v="0"/>
  </r>
  <r>
    <x v="1349"/>
    <n v="33.799999999999997"/>
    <s v="Unknown"/>
    <x v="0"/>
  </r>
  <r>
    <x v="519"/>
    <n v="55.7"/>
    <s v="formerly smoked"/>
    <x v="0"/>
  </r>
  <r>
    <x v="1788"/>
    <n v="17.600000000000001"/>
    <s v="never smoked"/>
    <x v="0"/>
  </r>
  <r>
    <x v="1789"/>
    <n v="39.5"/>
    <s v="never smoked"/>
    <x v="0"/>
  </r>
  <r>
    <x v="1163"/>
    <n v="36.6"/>
    <s v="Unknown"/>
    <x v="0"/>
  </r>
  <r>
    <x v="1790"/>
    <n v="21.2"/>
    <s v="never smoked"/>
    <x v="0"/>
  </r>
  <r>
    <x v="1791"/>
    <n v="22.4"/>
    <s v="never smoked"/>
    <x v="0"/>
  </r>
  <r>
    <x v="1792"/>
    <n v="26.4"/>
    <s v="Unknown"/>
    <x v="0"/>
  </r>
  <r>
    <x v="1793"/>
    <n v="48.5"/>
    <s v="never smoked"/>
    <x v="0"/>
  </r>
  <r>
    <x v="1794"/>
    <n v="28.6"/>
    <s v="never smoked"/>
    <x v="0"/>
  </r>
  <r>
    <x v="1795"/>
    <n v="31.4"/>
    <s v="Unknown"/>
    <x v="0"/>
  </r>
  <r>
    <x v="1796"/>
    <n v="17.2"/>
    <s v="Unknown"/>
    <x v="0"/>
  </r>
  <r>
    <x v="145"/>
    <n v="30"/>
    <s v="never smoked"/>
    <x v="0"/>
  </r>
  <r>
    <x v="1797"/>
    <n v="33.799999999999997"/>
    <s v="Unknown"/>
    <x v="0"/>
  </r>
  <r>
    <x v="1798"/>
    <n v="23"/>
    <s v="smokes"/>
    <x v="0"/>
  </r>
  <r>
    <x v="1593"/>
    <n v="24.6"/>
    <s v="smokes"/>
    <x v="0"/>
  </r>
  <r>
    <x v="1799"/>
    <n v="21.3"/>
    <s v="never smoked"/>
    <x v="0"/>
  </r>
  <r>
    <x v="355"/>
    <n v="17.100000000000001"/>
    <s v="never smoked"/>
    <x v="0"/>
  </r>
  <r>
    <x v="1800"/>
    <n v="44.2"/>
    <s v="formerly smoked"/>
    <x v="0"/>
  </r>
  <r>
    <x v="1801"/>
    <n v="29.6"/>
    <s v="formerly smoked"/>
    <x v="0"/>
  </r>
  <r>
    <x v="1802"/>
    <n v="30.6"/>
    <s v="never smoked"/>
    <x v="0"/>
  </r>
  <r>
    <x v="1803"/>
    <n v="43.9"/>
    <s v="formerly smoked"/>
    <x v="0"/>
  </r>
  <r>
    <x v="1804"/>
    <n v="28.6"/>
    <s v="never smoked"/>
    <x v="0"/>
  </r>
  <r>
    <x v="1805"/>
    <n v="27"/>
    <s v="formerly smoked"/>
    <x v="1"/>
  </r>
  <r>
    <x v="1806"/>
    <n v="24.1"/>
    <s v="smokes"/>
    <x v="0"/>
  </r>
  <r>
    <x v="1807"/>
    <n v="28.7"/>
    <s v="formerly smoked"/>
    <x v="0"/>
  </r>
  <r>
    <x v="1808"/>
    <n v="23.5"/>
    <s v="Unknown"/>
    <x v="0"/>
  </r>
  <r>
    <x v="1809"/>
    <n v="25.4"/>
    <s v="formerly smoked"/>
    <x v="0"/>
  </r>
  <r>
    <x v="1810"/>
    <n v="34.9"/>
    <s v="never smoked"/>
    <x v="0"/>
  </r>
  <r>
    <x v="1811"/>
    <n v="23.3"/>
    <s v="never smoked"/>
    <x v="0"/>
  </r>
  <r>
    <x v="1812"/>
    <n v="37.200000000000003"/>
    <s v="formerly smoked"/>
    <x v="0"/>
  </r>
  <r>
    <x v="1813"/>
    <n v="33.700000000000003"/>
    <s v="formerly smoked"/>
    <x v="0"/>
  </r>
  <r>
    <x v="1814"/>
    <n v="36.9"/>
    <s v="formerly smoked"/>
    <x v="0"/>
  </r>
  <r>
    <x v="1815"/>
    <m/>
    <s v="never smoked"/>
    <x v="0"/>
  </r>
  <r>
    <x v="1816"/>
    <n v="23.4"/>
    <s v="smokes"/>
    <x v="0"/>
  </r>
  <r>
    <x v="1817"/>
    <n v="35.5"/>
    <s v="formerly smoked"/>
    <x v="0"/>
  </r>
  <r>
    <x v="1818"/>
    <n v="28.5"/>
    <s v="never smoked"/>
    <x v="0"/>
  </r>
  <r>
    <x v="1819"/>
    <n v="26.9"/>
    <s v="never smoked"/>
    <x v="0"/>
  </r>
  <r>
    <x v="1820"/>
    <n v="37.1"/>
    <s v="formerly smoked"/>
    <x v="0"/>
  </r>
  <r>
    <x v="1821"/>
    <n v="32.1"/>
    <s v="smokes"/>
    <x v="0"/>
  </r>
  <r>
    <x v="1822"/>
    <n v="19.5"/>
    <s v="formerly smoked"/>
    <x v="0"/>
  </r>
  <r>
    <x v="1823"/>
    <n v="43"/>
    <s v="formerly smoked"/>
    <x v="0"/>
  </r>
  <r>
    <x v="1824"/>
    <n v="29"/>
    <s v="never smoked"/>
    <x v="0"/>
  </r>
  <r>
    <x v="1825"/>
    <n v="40"/>
    <s v="smokes"/>
    <x v="1"/>
  </r>
  <r>
    <x v="1826"/>
    <n v="39"/>
    <s v="formerly smoked"/>
    <x v="0"/>
  </r>
  <r>
    <x v="1827"/>
    <n v="30.2"/>
    <s v="smokes"/>
    <x v="0"/>
  </r>
  <r>
    <x v="1828"/>
    <n v="34.5"/>
    <s v="formerly smoked"/>
    <x v="0"/>
  </r>
  <r>
    <x v="1829"/>
    <n v="35.1"/>
    <s v="smokes"/>
    <x v="0"/>
  </r>
  <r>
    <x v="1830"/>
    <n v="45"/>
    <s v="smokes"/>
    <x v="0"/>
  </r>
  <r>
    <x v="1831"/>
    <n v="20.7"/>
    <s v="Unknown"/>
    <x v="0"/>
  </r>
  <r>
    <x v="1832"/>
    <n v="37.299999999999997"/>
    <s v="formerly smoked"/>
    <x v="0"/>
  </r>
  <r>
    <x v="1833"/>
    <n v="27.9"/>
    <s v="smokes"/>
    <x v="0"/>
  </r>
  <r>
    <x v="1834"/>
    <n v="29.4"/>
    <s v="smokes"/>
    <x v="0"/>
  </r>
  <r>
    <x v="1835"/>
    <n v="40.1"/>
    <s v="smokes"/>
    <x v="0"/>
  </r>
  <r>
    <x v="475"/>
    <n v="39.299999999999997"/>
    <s v="never smoked"/>
    <x v="0"/>
  </r>
  <r>
    <x v="1836"/>
    <n v="40.299999999999997"/>
    <s v="never smoked"/>
    <x v="0"/>
  </r>
  <r>
    <x v="1837"/>
    <n v="21.4"/>
    <s v="never smoked"/>
    <x v="0"/>
  </r>
  <r>
    <x v="1838"/>
    <n v="28"/>
    <s v="formerly smoked"/>
    <x v="0"/>
  </r>
  <r>
    <x v="1796"/>
    <n v="29.9"/>
    <s v="formerly smoked"/>
    <x v="0"/>
  </r>
  <r>
    <x v="1338"/>
    <n v="18"/>
    <s v="Unknown"/>
    <x v="0"/>
  </r>
  <r>
    <x v="1839"/>
    <n v="26"/>
    <s v="formerly smoked"/>
    <x v="0"/>
  </r>
  <r>
    <x v="1384"/>
    <n v="34.6"/>
    <s v="never smoked"/>
    <x v="0"/>
  </r>
  <r>
    <x v="1840"/>
    <n v="25.6"/>
    <s v="Unknown"/>
    <x v="0"/>
  </r>
  <r>
    <x v="1841"/>
    <n v="28.7"/>
    <s v="never smoked"/>
    <x v="0"/>
  </r>
  <r>
    <x v="1842"/>
    <n v="42.3"/>
    <s v="smokes"/>
    <x v="0"/>
  </r>
  <r>
    <x v="1843"/>
    <n v="24.8"/>
    <s v="never smoked"/>
    <x v="0"/>
  </r>
  <r>
    <x v="1844"/>
    <n v="26.5"/>
    <s v="never smoked"/>
    <x v="0"/>
  </r>
  <r>
    <x v="1845"/>
    <n v="32.200000000000003"/>
    <s v="smokes"/>
    <x v="0"/>
  </r>
  <r>
    <x v="1490"/>
    <n v="28.3"/>
    <s v="never smoked"/>
    <x v="0"/>
  </r>
  <r>
    <x v="1846"/>
    <n v="37.4"/>
    <s v="smokes"/>
    <x v="0"/>
  </r>
  <r>
    <x v="1847"/>
    <n v="28.7"/>
    <s v="never smoked"/>
    <x v="0"/>
  </r>
  <r>
    <x v="1848"/>
    <n v="25.3"/>
    <s v="smokes"/>
    <x v="0"/>
  </r>
  <r>
    <x v="1849"/>
    <n v="24.2"/>
    <s v="Unknown"/>
    <x v="0"/>
  </r>
  <r>
    <x v="1850"/>
    <n v="29.5"/>
    <s v="formerly smoked"/>
    <x v="1"/>
  </r>
  <r>
    <x v="1851"/>
    <n v="23.4"/>
    <s v="smokes"/>
    <x v="0"/>
  </r>
  <r>
    <x v="1852"/>
    <n v="28.7"/>
    <s v="formerly smoked"/>
    <x v="0"/>
  </r>
  <r>
    <x v="1853"/>
    <n v="24.2"/>
    <s v="never smoked"/>
    <x v="0"/>
  </r>
  <r>
    <x v="1854"/>
    <n v="25.8"/>
    <s v="Unknown"/>
    <x v="0"/>
  </r>
  <r>
    <x v="1855"/>
    <n v="27.9"/>
    <s v="smokes"/>
    <x v="0"/>
  </r>
  <r>
    <x v="1856"/>
    <n v="43.9"/>
    <s v="formerly smoked"/>
    <x v="0"/>
  </r>
  <r>
    <x v="1857"/>
    <n v="49.8"/>
    <s v="never smoked"/>
    <x v="0"/>
  </r>
  <r>
    <x v="1858"/>
    <n v="23.4"/>
    <s v="never smoked"/>
    <x v="0"/>
  </r>
  <r>
    <x v="1859"/>
    <n v="39.799999999999997"/>
    <s v="Unknown"/>
    <x v="0"/>
  </r>
  <r>
    <x v="1860"/>
    <n v="25.2"/>
    <s v="formerly smoked"/>
    <x v="0"/>
  </r>
  <r>
    <x v="1861"/>
    <n v="26.1"/>
    <s v="never smoked"/>
    <x v="0"/>
  </r>
  <r>
    <x v="1862"/>
    <n v="33.6"/>
    <s v="never smoked"/>
    <x v="0"/>
  </r>
  <r>
    <x v="1863"/>
    <n v="23.1"/>
    <s v="formerly smoked"/>
    <x v="0"/>
  </r>
  <r>
    <x v="1864"/>
    <n v="35.799999999999997"/>
    <s v="never smoked"/>
    <x v="0"/>
  </r>
  <r>
    <x v="1865"/>
    <n v="20.6"/>
    <s v="Unknown"/>
    <x v="0"/>
  </r>
  <r>
    <x v="1866"/>
    <n v="17.8"/>
    <s v="Unknown"/>
    <x v="0"/>
  </r>
  <r>
    <x v="1867"/>
    <n v="33.1"/>
    <s v="formerly smoked"/>
    <x v="0"/>
  </r>
  <r>
    <x v="1868"/>
    <n v="24.2"/>
    <s v="never smoked"/>
    <x v="1"/>
  </r>
  <r>
    <x v="1869"/>
    <n v="25"/>
    <s v="formerly smoked"/>
    <x v="0"/>
  </r>
  <r>
    <x v="1870"/>
    <n v="34.9"/>
    <s v="smokes"/>
    <x v="0"/>
  </r>
  <r>
    <x v="1871"/>
    <n v="23.4"/>
    <s v="formerly smoked"/>
    <x v="0"/>
  </r>
  <r>
    <x v="1872"/>
    <n v="14.3"/>
    <s v="Unknown"/>
    <x v="0"/>
  </r>
  <r>
    <x v="249"/>
    <n v="24.8"/>
    <s v="formerly smoked"/>
    <x v="0"/>
  </r>
  <r>
    <x v="1873"/>
    <n v="32"/>
    <s v="never smoked"/>
    <x v="0"/>
  </r>
  <r>
    <x v="1874"/>
    <n v="19.100000000000001"/>
    <s v="Unknown"/>
    <x v="0"/>
  </r>
  <r>
    <x v="1595"/>
    <n v="25.5"/>
    <s v="Unknown"/>
    <x v="0"/>
  </r>
  <r>
    <x v="1875"/>
    <n v="27.7"/>
    <s v="never smoked"/>
    <x v="0"/>
  </r>
  <r>
    <x v="1876"/>
    <n v="30"/>
    <s v="Unknown"/>
    <x v="0"/>
  </r>
  <r>
    <x v="1877"/>
    <n v="34.799999999999997"/>
    <s v="Unknown"/>
    <x v="0"/>
  </r>
  <r>
    <x v="1878"/>
    <n v="25.9"/>
    <s v="Unknown"/>
    <x v="0"/>
  </r>
  <r>
    <x v="1879"/>
    <n v="25.6"/>
    <s v="formerly smoked"/>
    <x v="0"/>
  </r>
  <r>
    <x v="1880"/>
    <n v="35.9"/>
    <s v="formerly smoked"/>
    <x v="0"/>
  </r>
  <r>
    <x v="1881"/>
    <n v="22.9"/>
    <s v="Unknown"/>
    <x v="0"/>
  </r>
  <r>
    <x v="1882"/>
    <n v="41.7"/>
    <s v="never smoked"/>
    <x v="0"/>
  </r>
  <r>
    <x v="1883"/>
    <n v="34.200000000000003"/>
    <s v="Unknown"/>
    <x v="0"/>
  </r>
  <r>
    <x v="1884"/>
    <n v="48.8"/>
    <s v="never smoked"/>
    <x v="0"/>
  </r>
  <r>
    <x v="624"/>
    <n v="19.8"/>
    <s v="never smoked"/>
    <x v="0"/>
  </r>
  <r>
    <x v="1885"/>
    <n v="26.6"/>
    <s v="Unknown"/>
    <x v="1"/>
  </r>
  <r>
    <x v="1886"/>
    <n v="32.200000000000003"/>
    <s v="never smoked"/>
    <x v="0"/>
  </r>
  <r>
    <x v="1887"/>
    <n v="35.799999999999997"/>
    <s v="never smoked"/>
    <x v="0"/>
  </r>
  <r>
    <x v="1888"/>
    <n v="18.899999999999999"/>
    <s v="Unknown"/>
    <x v="0"/>
  </r>
  <r>
    <x v="694"/>
    <n v="27.4"/>
    <s v="never smoked"/>
    <x v="0"/>
  </r>
  <r>
    <x v="1889"/>
    <n v="28.8"/>
    <s v="Unknown"/>
    <x v="0"/>
  </r>
  <r>
    <x v="7"/>
    <n v="25.7"/>
    <s v="Unknown"/>
    <x v="0"/>
  </r>
  <r>
    <x v="1890"/>
    <n v="32.1"/>
    <s v="formerly smoked"/>
    <x v="0"/>
  </r>
  <r>
    <x v="1891"/>
    <m/>
    <s v="Unknown"/>
    <x v="0"/>
  </r>
  <r>
    <x v="1892"/>
    <n v="35.200000000000003"/>
    <s v="never smoked"/>
    <x v="0"/>
  </r>
  <r>
    <x v="1893"/>
    <n v="33"/>
    <s v="never smoked"/>
    <x v="0"/>
  </r>
  <r>
    <x v="1894"/>
    <n v="32"/>
    <s v="smokes"/>
    <x v="0"/>
  </r>
  <r>
    <x v="1895"/>
    <n v="22.8"/>
    <s v="never smoked"/>
    <x v="0"/>
  </r>
  <r>
    <x v="1896"/>
    <n v="45.2"/>
    <s v="Unknown"/>
    <x v="0"/>
  </r>
  <r>
    <x v="1897"/>
    <n v="46.5"/>
    <s v="smokes"/>
    <x v="0"/>
  </r>
  <r>
    <x v="1675"/>
    <n v="36.6"/>
    <s v="Unknown"/>
    <x v="0"/>
  </r>
  <r>
    <x v="1898"/>
    <n v="19.100000000000001"/>
    <s v="formerly smoked"/>
    <x v="0"/>
  </r>
  <r>
    <x v="1488"/>
    <n v="40.4"/>
    <s v="smokes"/>
    <x v="0"/>
  </r>
  <r>
    <x v="1899"/>
    <n v="26.1"/>
    <s v="formerly smoked"/>
    <x v="0"/>
  </r>
  <r>
    <x v="1900"/>
    <n v="24.6"/>
    <s v="never smoked"/>
    <x v="0"/>
  </r>
  <r>
    <x v="1901"/>
    <n v="28.7"/>
    <s v="smokes"/>
    <x v="0"/>
  </r>
  <r>
    <x v="1902"/>
    <n v="19.8"/>
    <s v="Unknown"/>
    <x v="0"/>
  </r>
  <r>
    <x v="756"/>
    <n v="32.1"/>
    <s v="Unknown"/>
    <x v="0"/>
  </r>
  <r>
    <x v="1903"/>
    <n v="28.7"/>
    <s v="formerly smoked"/>
    <x v="0"/>
  </r>
  <r>
    <x v="1904"/>
    <n v="32.5"/>
    <s v="never smoked"/>
    <x v="1"/>
  </r>
  <r>
    <x v="1023"/>
    <n v="21.3"/>
    <s v="never smoked"/>
    <x v="0"/>
  </r>
  <r>
    <x v="1905"/>
    <n v="20.2"/>
    <s v="formerly smoked"/>
    <x v="0"/>
  </r>
  <r>
    <x v="1906"/>
    <n v="33.5"/>
    <s v="never smoked"/>
    <x v="0"/>
  </r>
  <r>
    <x v="1907"/>
    <n v="40.200000000000003"/>
    <s v="never smoked"/>
    <x v="0"/>
  </r>
  <r>
    <x v="1908"/>
    <n v="33.200000000000003"/>
    <s v="never smoked"/>
    <x v="0"/>
  </r>
  <r>
    <x v="1909"/>
    <n v="38.700000000000003"/>
    <s v="never smoked"/>
    <x v="0"/>
  </r>
  <r>
    <x v="1910"/>
    <n v="29.6"/>
    <s v="smokes"/>
    <x v="1"/>
  </r>
  <r>
    <x v="1255"/>
    <n v="16.3"/>
    <s v="Unknown"/>
    <x v="0"/>
  </r>
  <r>
    <x v="1911"/>
    <n v="28.4"/>
    <s v="smokes"/>
    <x v="0"/>
  </r>
  <r>
    <x v="1912"/>
    <n v="22.6"/>
    <s v="Unknown"/>
    <x v="0"/>
  </r>
  <r>
    <x v="1913"/>
    <n v="14.1"/>
    <s v="Unknown"/>
    <x v="0"/>
  </r>
  <r>
    <x v="1914"/>
    <n v="30.7"/>
    <s v="never smoked"/>
    <x v="1"/>
  </r>
  <r>
    <x v="1915"/>
    <n v="26"/>
    <s v="smokes"/>
    <x v="0"/>
  </r>
  <r>
    <x v="1916"/>
    <n v="23.5"/>
    <s v="Unknown"/>
    <x v="0"/>
  </r>
  <r>
    <x v="1917"/>
    <n v="25.4"/>
    <s v="never smoked"/>
    <x v="0"/>
  </r>
  <r>
    <x v="1918"/>
    <n v="28.7"/>
    <s v="smokes"/>
    <x v="0"/>
  </r>
  <r>
    <x v="1919"/>
    <n v="21.5"/>
    <s v="never smoked"/>
    <x v="0"/>
  </r>
  <r>
    <x v="1920"/>
    <n v="24.5"/>
    <s v="never smoked"/>
    <x v="0"/>
  </r>
  <r>
    <x v="1"/>
    <n v="35.6"/>
    <s v="never smoked"/>
    <x v="0"/>
  </r>
  <r>
    <x v="1921"/>
    <n v="41.7"/>
    <s v="never smoked"/>
    <x v="0"/>
  </r>
  <r>
    <x v="1922"/>
    <n v="23.6"/>
    <s v="never smoked"/>
    <x v="0"/>
  </r>
  <r>
    <x v="1923"/>
    <n v="24.7"/>
    <s v="never smoked"/>
    <x v="0"/>
  </r>
  <r>
    <x v="1924"/>
    <n v="31.3"/>
    <s v="formerly smoked"/>
    <x v="0"/>
  </r>
  <r>
    <x v="1925"/>
    <n v="35.5"/>
    <s v="smokes"/>
    <x v="0"/>
  </r>
  <r>
    <x v="1926"/>
    <n v="39"/>
    <s v="never smoked"/>
    <x v="0"/>
  </r>
  <r>
    <x v="1927"/>
    <n v="23.7"/>
    <s v="smokes"/>
    <x v="0"/>
  </r>
  <r>
    <x v="326"/>
    <n v="17.7"/>
    <s v="formerly smoked"/>
    <x v="0"/>
  </r>
  <r>
    <x v="1928"/>
    <n v="36.799999999999997"/>
    <s v="never smoked"/>
    <x v="0"/>
  </r>
  <r>
    <x v="1929"/>
    <n v="27.3"/>
    <s v="never smoked"/>
    <x v="0"/>
  </r>
  <r>
    <x v="1930"/>
    <n v="28.6"/>
    <s v="never smoked"/>
    <x v="1"/>
  </r>
  <r>
    <x v="1415"/>
    <n v="13.2"/>
    <s v="Unknown"/>
    <x v="0"/>
  </r>
  <r>
    <x v="1931"/>
    <n v="23.6"/>
    <s v="smokes"/>
    <x v="0"/>
  </r>
  <r>
    <x v="1932"/>
    <n v="27.6"/>
    <s v="formerly smoked"/>
    <x v="0"/>
  </r>
  <r>
    <x v="1284"/>
    <n v="32.700000000000003"/>
    <s v="formerly smoked"/>
    <x v="0"/>
  </r>
  <r>
    <x v="1933"/>
    <n v="33.5"/>
    <s v="Unknown"/>
    <x v="0"/>
  </r>
  <r>
    <x v="1934"/>
    <n v="47.8"/>
    <s v="never smoked"/>
    <x v="0"/>
  </r>
  <r>
    <x v="1935"/>
    <n v="24.9"/>
    <s v="Unknown"/>
    <x v="0"/>
  </r>
  <r>
    <x v="1621"/>
    <m/>
    <s v="formerly smoked"/>
    <x v="1"/>
  </r>
  <r>
    <x v="1936"/>
    <n v="46"/>
    <s v="never smoked"/>
    <x v="0"/>
  </r>
  <r>
    <x v="1937"/>
    <n v="14.4"/>
    <s v="Unknown"/>
    <x v="0"/>
  </r>
  <r>
    <x v="1938"/>
    <n v="34.700000000000003"/>
    <s v="never smoked"/>
    <x v="0"/>
  </r>
  <r>
    <x v="1939"/>
    <n v="45.4"/>
    <s v="smokes"/>
    <x v="0"/>
  </r>
  <r>
    <x v="1532"/>
    <n v="27.5"/>
    <s v="formerly smoked"/>
    <x v="0"/>
  </r>
  <r>
    <x v="1940"/>
    <n v="17.3"/>
    <s v="Unknown"/>
    <x v="0"/>
  </r>
  <r>
    <x v="1941"/>
    <n v="22.6"/>
    <s v="never smoked"/>
    <x v="0"/>
  </r>
  <r>
    <x v="1942"/>
    <n v="54.7"/>
    <s v="never smoked"/>
    <x v="0"/>
  </r>
  <r>
    <x v="1943"/>
    <n v="24.1"/>
    <s v="Unknown"/>
    <x v="0"/>
  </r>
  <r>
    <x v="1944"/>
    <n v="20.2"/>
    <s v="Unknown"/>
    <x v="0"/>
  </r>
  <r>
    <x v="1945"/>
    <n v="33.5"/>
    <s v="never smoked"/>
    <x v="0"/>
  </r>
  <r>
    <x v="1946"/>
    <n v="17.600000000000001"/>
    <s v="formerly smoked"/>
    <x v="0"/>
  </r>
  <r>
    <x v="1947"/>
    <n v="25.9"/>
    <s v="formerly smoked"/>
    <x v="0"/>
  </r>
  <r>
    <x v="1948"/>
    <n v="46.3"/>
    <s v="never smoked"/>
    <x v="0"/>
  </r>
  <r>
    <x v="1949"/>
    <n v="24"/>
    <s v="formerly smoked"/>
    <x v="1"/>
  </r>
  <r>
    <x v="1916"/>
    <n v="24.4"/>
    <s v="formerly smoked"/>
    <x v="0"/>
  </r>
  <r>
    <x v="1950"/>
    <n v="29.7"/>
    <s v="Unknown"/>
    <x v="0"/>
  </r>
  <r>
    <x v="1951"/>
    <n v="27"/>
    <s v="formerly smoked"/>
    <x v="0"/>
  </r>
  <r>
    <x v="600"/>
    <n v="38.6"/>
    <s v="never smoked"/>
    <x v="0"/>
  </r>
  <r>
    <x v="706"/>
    <n v="41.2"/>
    <s v="formerly smoked"/>
    <x v="0"/>
  </r>
  <r>
    <x v="1952"/>
    <n v="15.4"/>
    <s v="Unknown"/>
    <x v="0"/>
  </r>
  <r>
    <x v="1112"/>
    <n v="33.1"/>
    <s v="formerly smoked"/>
    <x v="0"/>
  </r>
  <r>
    <x v="1953"/>
    <n v="16.399999999999999"/>
    <s v="Unknown"/>
    <x v="0"/>
  </r>
  <r>
    <x v="1545"/>
    <n v="23.4"/>
    <s v="never smoked"/>
    <x v="0"/>
  </r>
  <r>
    <x v="596"/>
    <n v="21.3"/>
    <s v="never smoked"/>
    <x v="0"/>
  </r>
  <r>
    <x v="1954"/>
    <m/>
    <s v="smokes"/>
    <x v="0"/>
  </r>
  <r>
    <x v="1955"/>
    <n v="28.1"/>
    <s v="never smoked"/>
    <x v="0"/>
  </r>
  <r>
    <x v="1956"/>
    <m/>
    <s v="never smoked"/>
    <x v="0"/>
  </r>
  <r>
    <x v="1957"/>
    <n v="17.899999999999999"/>
    <s v="Unknown"/>
    <x v="0"/>
  </r>
  <r>
    <x v="759"/>
    <n v="26.1"/>
    <s v="never smoked"/>
    <x v="0"/>
  </r>
  <r>
    <x v="1958"/>
    <n v="21.9"/>
    <s v="smokes"/>
    <x v="0"/>
  </r>
  <r>
    <x v="1959"/>
    <n v="19.100000000000001"/>
    <s v="never smoked"/>
    <x v="0"/>
  </r>
  <r>
    <x v="226"/>
    <n v="34.1"/>
    <s v="smokes"/>
    <x v="0"/>
  </r>
  <r>
    <x v="1960"/>
    <n v="31.6"/>
    <s v="smokes"/>
    <x v="0"/>
  </r>
  <r>
    <x v="1961"/>
    <n v="19.8"/>
    <s v="Unknown"/>
    <x v="0"/>
  </r>
  <r>
    <x v="1962"/>
    <n v="12.8"/>
    <s v="Unknown"/>
    <x v="0"/>
  </r>
  <r>
    <x v="1963"/>
    <n v="18.3"/>
    <s v="Unknown"/>
    <x v="0"/>
  </r>
  <r>
    <x v="1964"/>
    <n v="27.6"/>
    <s v="never smoked"/>
    <x v="0"/>
  </r>
  <r>
    <x v="357"/>
    <n v="25.1"/>
    <s v="Unknown"/>
    <x v="0"/>
  </r>
  <r>
    <x v="1536"/>
    <n v="31.3"/>
    <s v="never smoked"/>
    <x v="0"/>
  </r>
  <r>
    <x v="1965"/>
    <n v="17.5"/>
    <s v="Unknown"/>
    <x v="0"/>
  </r>
  <r>
    <x v="1966"/>
    <n v="35.299999999999997"/>
    <s v="never smoked"/>
    <x v="0"/>
  </r>
  <r>
    <x v="1967"/>
    <n v="29.9"/>
    <s v="smokes"/>
    <x v="0"/>
  </r>
  <r>
    <x v="1087"/>
    <n v="21.1"/>
    <s v="never smoked"/>
    <x v="0"/>
  </r>
  <r>
    <x v="1968"/>
    <n v="21.8"/>
    <s v="formerly smoked"/>
    <x v="0"/>
  </r>
  <r>
    <x v="1969"/>
    <n v="43.7"/>
    <s v="Unknown"/>
    <x v="0"/>
  </r>
  <r>
    <x v="1938"/>
    <n v="18.8"/>
    <s v="never smoked"/>
    <x v="0"/>
  </r>
  <r>
    <x v="1970"/>
    <n v="26.8"/>
    <s v="Unknown"/>
    <x v="0"/>
  </r>
  <r>
    <x v="1971"/>
    <n v="15.4"/>
    <s v="Unknown"/>
    <x v="0"/>
  </r>
  <r>
    <x v="1972"/>
    <n v="24.1"/>
    <s v="formerly smoked"/>
    <x v="0"/>
  </r>
  <r>
    <x v="530"/>
    <n v="25.3"/>
    <s v="formerly smoked"/>
    <x v="0"/>
  </r>
  <r>
    <x v="1973"/>
    <n v="46.5"/>
    <s v="Unknown"/>
    <x v="0"/>
  </r>
  <r>
    <x v="1974"/>
    <n v="35.9"/>
    <s v="smokes"/>
    <x v="1"/>
  </r>
  <r>
    <x v="1975"/>
    <n v="23.3"/>
    <s v="formerly smoked"/>
    <x v="0"/>
  </r>
  <r>
    <x v="1976"/>
    <n v="21.4"/>
    <s v="never smoked"/>
    <x v="0"/>
  </r>
  <r>
    <x v="1977"/>
    <n v="26.5"/>
    <s v="never smoked"/>
    <x v="0"/>
  </r>
  <r>
    <x v="1978"/>
    <n v="29.3"/>
    <s v="formerly smoked"/>
    <x v="0"/>
  </r>
  <r>
    <x v="1979"/>
    <n v="24"/>
    <s v="Unknown"/>
    <x v="0"/>
  </r>
  <r>
    <x v="1980"/>
    <n v="34.5"/>
    <s v="never smoked"/>
    <x v="0"/>
  </r>
  <r>
    <x v="1547"/>
    <n v="31.5"/>
    <s v="formerly smoked"/>
    <x v="0"/>
  </r>
  <r>
    <x v="1981"/>
    <n v="31.2"/>
    <s v="never smoked"/>
    <x v="0"/>
  </r>
  <r>
    <x v="1982"/>
    <m/>
    <s v="never smoked"/>
    <x v="0"/>
  </r>
  <r>
    <x v="1983"/>
    <n v="32.6"/>
    <s v="formerly smoked"/>
    <x v="0"/>
  </r>
  <r>
    <x v="1984"/>
    <n v="29.1"/>
    <s v="smokes"/>
    <x v="1"/>
  </r>
  <r>
    <x v="940"/>
    <n v="27.6"/>
    <s v="never smoked"/>
    <x v="0"/>
  </r>
  <r>
    <x v="1985"/>
    <n v="20.100000000000001"/>
    <s v="Unknown"/>
    <x v="0"/>
  </r>
  <r>
    <x v="1986"/>
    <n v="41.7"/>
    <s v="never smoked"/>
    <x v="0"/>
  </r>
  <r>
    <x v="1987"/>
    <n v="46.9"/>
    <s v="never smoked"/>
    <x v="0"/>
  </r>
  <r>
    <x v="1988"/>
    <n v="31.8"/>
    <s v="never smoked"/>
    <x v="0"/>
  </r>
  <r>
    <x v="1989"/>
    <n v="24.8"/>
    <s v="never smoked"/>
    <x v="0"/>
  </r>
  <r>
    <x v="291"/>
    <n v="39.4"/>
    <s v="Unknown"/>
    <x v="0"/>
  </r>
  <r>
    <x v="558"/>
    <n v="34.1"/>
    <s v="never smoked"/>
    <x v="1"/>
  </r>
  <r>
    <x v="1990"/>
    <n v="29.2"/>
    <s v="never smoked"/>
    <x v="0"/>
  </r>
  <r>
    <x v="1991"/>
    <n v="27.5"/>
    <s v="formerly smoked"/>
    <x v="0"/>
  </r>
  <r>
    <x v="1908"/>
    <n v="33.700000000000003"/>
    <s v="never smoked"/>
    <x v="0"/>
  </r>
  <r>
    <x v="1992"/>
    <n v="33"/>
    <s v="never smoked"/>
    <x v="0"/>
  </r>
  <r>
    <x v="1993"/>
    <n v="30.1"/>
    <s v="formerly smoked"/>
    <x v="0"/>
  </r>
  <r>
    <x v="1994"/>
    <n v="31.3"/>
    <s v="never smoked"/>
    <x v="0"/>
  </r>
  <r>
    <x v="1995"/>
    <n v="16.2"/>
    <s v="never smoked"/>
    <x v="0"/>
  </r>
  <r>
    <x v="1996"/>
    <n v="24.8"/>
    <s v="Unknown"/>
    <x v="0"/>
  </r>
  <r>
    <x v="1997"/>
    <n v="29.7"/>
    <s v="formerly smoked"/>
    <x v="0"/>
  </r>
  <r>
    <x v="1998"/>
    <n v="30.3"/>
    <s v="never smoked"/>
    <x v="0"/>
  </r>
  <r>
    <x v="1999"/>
    <n v="28"/>
    <s v="Unknown"/>
    <x v="0"/>
  </r>
  <r>
    <x v="1858"/>
    <n v="26"/>
    <s v="never smoked"/>
    <x v="0"/>
  </r>
  <r>
    <x v="2000"/>
    <n v="25"/>
    <s v="never smoked"/>
    <x v="0"/>
  </r>
  <r>
    <x v="2001"/>
    <n v="38.4"/>
    <s v="smokes"/>
    <x v="0"/>
  </r>
  <r>
    <x v="1793"/>
    <n v="22.9"/>
    <s v="never smoked"/>
    <x v="0"/>
  </r>
  <r>
    <x v="2002"/>
    <n v="21"/>
    <s v="Unknown"/>
    <x v="0"/>
  </r>
  <r>
    <x v="2003"/>
    <n v="17"/>
    <s v="Unknown"/>
    <x v="0"/>
  </r>
  <r>
    <x v="2004"/>
    <n v="24.5"/>
    <s v="Unknown"/>
    <x v="0"/>
  </r>
  <r>
    <x v="17"/>
    <n v="38.5"/>
    <s v="never smoked"/>
    <x v="0"/>
  </r>
  <r>
    <x v="2005"/>
    <n v="27.5"/>
    <s v="never smoked"/>
    <x v="1"/>
  </r>
  <r>
    <x v="2006"/>
    <n v="21"/>
    <s v="smokes"/>
    <x v="0"/>
  </r>
  <r>
    <x v="2007"/>
    <n v="19.2"/>
    <s v="Unknown"/>
    <x v="0"/>
  </r>
  <r>
    <x v="2008"/>
    <n v="27.9"/>
    <s v="smokes"/>
    <x v="0"/>
  </r>
  <r>
    <x v="2009"/>
    <n v="37.299999999999997"/>
    <s v="smokes"/>
    <x v="0"/>
  </r>
  <r>
    <x v="2010"/>
    <n v="24.8"/>
    <s v="Unknown"/>
    <x v="0"/>
  </r>
  <r>
    <x v="2011"/>
    <n v="25.4"/>
    <s v="never smoked"/>
    <x v="0"/>
  </r>
  <r>
    <x v="2012"/>
    <n v="24.4"/>
    <s v="never smoked"/>
    <x v="0"/>
  </r>
  <r>
    <x v="2013"/>
    <n v="32.4"/>
    <s v="Unknown"/>
    <x v="0"/>
  </r>
  <r>
    <x v="2014"/>
    <n v="17.2"/>
    <s v="Unknown"/>
    <x v="0"/>
  </r>
  <r>
    <x v="2015"/>
    <n v="42.6"/>
    <s v="formerly smoked"/>
    <x v="0"/>
  </r>
  <r>
    <x v="2016"/>
    <n v="23.4"/>
    <s v="never smoked"/>
    <x v="0"/>
  </r>
  <r>
    <x v="2017"/>
    <n v="27.7"/>
    <s v="Unknown"/>
    <x v="0"/>
  </r>
  <r>
    <x v="2018"/>
    <n v="24.6"/>
    <s v="never smoked"/>
    <x v="0"/>
  </r>
  <r>
    <x v="485"/>
    <n v="30.3"/>
    <s v="smokes"/>
    <x v="0"/>
  </r>
  <r>
    <x v="894"/>
    <n v="28.3"/>
    <s v="formerly smoked"/>
    <x v="0"/>
  </r>
  <r>
    <x v="2019"/>
    <n v="31.1"/>
    <s v="Unknown"/>
    <x v="0"/>
  </r>
  <r>
    <x v="2020"/>
    <n v="25.3"/>
    <s v="never smoked"/>
    <x v="0"/>
  </r>
  <r>
    <x v="346"/>
    <n v="17"/>
    <s v="Unknown"/>
    <x v="0"/>
  </r>
  <r>
    <x v="2021"/>
    <n v="32.6"/>
    <s v="never smoked"/>
    <x v="0"/>
  </r>
  <r>
    <x v="2022"/>
    <n v="45.4"/>
    <s v="never smoked"/>
    <x v="0"/>
  </r>
  <r>
    <x v="2023"/>
    <n v="28.5"/>
    <s v="Unknown"/>
    <x v="1"/>
  </r>
  <r>
    <x v="2024"/>
    <n v="28.1"/>
    <s v="never smoked"/>
    <x v="0"/>
  </r>
  <r>
    <x v="2025"/>
    <n v="18"/>
    <s v="Unknown"/>
    <x v="0"/>
  </r>
  <r>
    <x v="2026"/>
    <n v="23"/>
    <s v="Unknown"/>
    <x v="0"/>
  </r>
  <r>
    <x v="2027"/>
    <n v="21.1"/>
    <s v="never smoked"/>
    <x v="0"/>
  </r>
  <r>
    <x v="2028"/>
    <n v="28.7"/>
    <s v="Unknown"/>
    <x v="0"/>
  </r>
  <r>
    <x v="2029"/>
    <n v="32.799999999999997"/>
    <s v="formerly smoked"/>
    <x v="0"/>
  </r>
  <r>
    <x v="2030"/>
    <n v="32.1"/>
    <s v="formerly smoked"/>
    <x v="0"/>
  </r>
  <r>
    <x v="827"/>
    <n v="23.7"/>
    <s v="Unknown"/>
    <x v="0"/>
  </r>
  <r>
    <x v="318"/>
    <n v="29.7"/>
    <s v="smokes"/>
    <x v="0"/>
  </r>
  <r>
    <x v="2031"/>
    <n v="20.2"/>
    <s v="never smoked"/>
    <x v="0"/>
  </r>
  <r>
    <x v="2032"/>
    <n v="29.2"/>
    <s v="smokes"/>
    <x v="0"/>
  </r>
  <r>
    <x v="2033"/>
    <n v="26.2"/>
    <s v="never smoked"/>
    <x v="0"/>
  </r>
  <r>
    <x v="2034"/>
    <n v="23.6"/>
    <s v="never smoked"/>
    <x v="0"/>
  </r>
  <r>
    <x v="2035"/>
    <n v="37.700000000000003"/>
    <s v="never smoked"/>
    <x v="0"/>
  </r>
  <r>
    <x v="2036"/>
    <n v="31.3"/>
    <s v="formerly smoked"/>
    <x v="0"/>
  </r>
  <r>
    <x v="2037"/>
    <n v="23.9"/>
    <s v="Unknown"/>
    <x v="1"/>
  </r>
  <r>
    <x v="2038"/>
    <n v="27.1"/>
    <s v="never smoked"/>
    <x v="0"/>
  </r>
  <r>
    <x v="2039"/>
    <n v="36.299999999999997"/>
    <s v="Unknown"/>
    <x v="0"/>
  </r>
  <r>
    <x v="2040"/>
    <m/>
    <s v="Unknown"/>
    <x v="1"/>
  </r>
  <r>
    <x v="2041"/>
    <n v="33.700000000000003"/>
    <s v="never smoked"/>
    <x v="0"/>
  </r>
  <r>
    <x v="1007"/>
    <n v="26.5"/>
    <s v="smokes"/>
    <x v="0"/>
  </r>
  <r>
    <x v="2042"/>
    <n v="26.1"/>
    <s v="never smoked"/>
    <x v="0"/>
  </r>
  <r>
    <x v="2043"/>
    <n v="28.2"/>
    <s v="never smoked"/>
    <x v="0"/>
  </r>
  <r>
    <x v="2044"/>
    <n v="41.3"/>
    <s v="smokes"/>
    <x v="0"/>
  </r>
  <r>
    <x v="2045"/>
    <n v="23.1"/>
    <s v="never smoked"/>
    <x v="0"/>
  </r>
  <r>
    <x v="2046"/>
    <n v="24.2"/>
    <s v="smokes"/>
    <x v="0"/>
  </r>
  <r>
    <x v="2047"/>
    <n v="26.6"/>
    <s v="never smoked"/>
    <x v="0"/>
  </r>
  <r>
    <x v="1104"/>
    <n v="22.7"/>
    <s v="Unknown"/>
    <x v="0"/>
  </r>
  <r>
    <x v="1092"/>
    <n v="34.299999999999997"/>
    <s v="formerly smoked"/>
    <x v="0"/>
  </r>
  <r>
    <x v="2048"/>
    <n v="34.799999999999997"/>
    <s v="never smoked"/>
    <x v="0"/>
  </r>
  <r>
    <x v="2049"/>
    <n v="26.1"/>
    <s v="Unknown"/>
    <x v="0"/>
  </r>
  <r>
    <x v="2050"/>
    <n v="24.9"/>
    <s v="never smoked"/>
    <x v="0"/>
  </r>
  <r>
    <x v="2051"/>
    <n v="24.3"/>
    <s v="Unknown"/>
    <x v="0"/>
  </r>
  <r>
    <x v="2052"/>
    <n v="35.9"/>
    <s v="formerly smoked"/>
    <x v="0"/>
  </r>
  <r>
    <x v="837"/>
    <n v="33.299999999999997"/>
    <s v="smokes"/>
    <x v="0"/>
  </r>
  <r>
    <x v="2053"/>
    <n v="32.700000000000003"/>
    <s v="smokes"/>
    <x v="0"/>
  </r>
  <r>
    <x v="2054"/>
    <n v="33.799999999999997"/>
    <s v="smokes"/>
    <x v="0"/>
  </r>
  <r>
    <x v="1923"/>
    <n v="30.6"/>
    <s v="Unknown"/>
    <x v="0"/>
  </r>
  <r>
    <x v="2055"/>
    <n v="26"/>
    <s v="Unknown"/>
    <x v="0"/>
  </r>
  <r>
    <x v="1918"/>
    <n v="33.1"/>
    <s v="Unknown"/>
    <x v="0"/>
  </r>
  <r>
    <x v="2056"/>
    <n v="34.799999999999997"/>
    <s v="formerly smoked"/>
    <x v="0"/>
  </r>
  <r>
    <x v="212"/>
    <n v="25.4"/>
    <s v="Unknown"/>
    <x v="1"/>
  </r>
  <r>
    <x v="2057"/>
    <n v="22"/>
    <s v="never smoked"/>
    <x v="0"/>
  </r>
  <r>
    <x v="2058"/>
    <n v="27"/>
    <s v="smokes"/>
    <x v="0"/>
  </r>
  <r>
    <x v="2034"/>
    <n v="16.8"/>
    <s v="Unknown"/>
    <x v="0"/>
  </r>
  <r>
    <x v="2059"/>
    <n v="26.3"/>
    <s v="never smoked"/>
    <x v="1"/>
  </r>
  <r>
    <x v="1083"/>
    <n v="29.4"/>
    <s v="never smoked"/>
    <x v="0"/>
  </r>
  <r>
    <x v="2060"/>
    <n v="27.8"/>
    <s v="never smoked"/>
    <x v="0"/>
  </r>
  <r>
    <x v="2061"/>
    <n v="24.1"/>
    <s v="never smoked"/>
    <x v="0"/>
  </r>
  <r>
    <x v="2062"/>
    <n v="27.1"/>
    <s v="smokes"/>
    <x v="0"/>
  </r>
  <r>
    <x v="2063"/>
    <n v="28.4"/>
    <s v="Unknown"/>
    <x v="0"/>
  </r>
  <r>
    <x v="2064"/>
    <n v="24.3"/>
    <s v="smokes"/>
    <x v="0"/>
  </r>
  <r>
    <x v="967"/>
    <n v="32.299999999999997"/>
    <s v="never smoked"/>
    <x v="0"/>
  </r>
  <r>
    <x v="2065"/>
    <m/>
    <s v="Unknown"/>
    <x v="1"/>
  </r>
  <r>
    <x v="2066"/>
    <n v="41.6"/>
    <s v="never smoked"/>
    <x v="0"/>
  </r>
  <r>
    <x v="2067"/>
    <n v="38.700000000000003"/>
    <s v="Unknown"/>
    <x v="0"/>
  </r>
  <r>
    <x v="2068"/>
    <n v="25"/>
    <s v="never smoked"/>
    <x v="0"/>
  </r>
  <r>
    <x v="2069"/>
    <n v="25.8"/>
    <s v="smokes"/>
    <x v="1"/>
  </r>
  <r>
    <x v="2070"/>
    <n v="23.1"/>
    <s v="Unknown"/>
    <x v="0"/>
  </r>
  <r>
    <x v="2071"/>
    <n v="31.1"/>
    <s v="never smoked"/>
    <x v="0"/>
  </r>
  <r>
    <x v="2072"/>
    <n v="31.3"/>
    <s v="never smoked"/>
    <x v="0"/>
  </r>
  <r>
    <x v="2073"/>
    <n v="35"/>
    <s v="formerly smoked"/>
    <x v="0"/>
  </r>
  <r>
    <x v="1711"/>
    <n v="32.6"/>
    <s v="smokes"/>
    <x v="0"/>
  </r>
  <r>
    <x v="2074"/>
    <n v="20.7"/>
    <s v="formerly smoked"/>
    <x v="0"/>
  </r>
  <r>
    <x v="2075"/>
    <n v="28.1"/>
    <s v="never smoked"/>
    <x v="0"/>
  </r>
  <r>
    <x v="1120"/>
    <n v="23.5"/>
    <s v="formerly smoked"/>
    <x v="0"/>
  </r>
  <r>
    <x v="2076"/>
    <n v="21"/>
    <s v="Unknown"/>
    <x v="0"/>
  </r>
  <r>
    <x v="2077"/>
    <n v="30.3"/>
    <s v="never smoked"/>
    <x v="0"/>
  </r>
  <r>
    <x v="2078"/>
    <n v="15.1"/>
    <s v="Unknown"/>
    <x v="0"/>
  </r>
  <r>
    <x v="2079"/>
    <n v="36.200000000000003"/>
    <s v="formerly smoked"/>
    <x v="0"/>
  </r>
  <r>
    <x v="2080"/>
    <n v="30.2"/>
    <s v="never smoked"/>
    <x v="0"/>
  </r>
  <r>
    <x v="2081"/>
    <n v="35.799999999999997"/>
    <s v="never smoked"/>
    <x v="0"/>
  </r>
  <r>
    <x v="2082"/>
    <n v="36.6"/>
    <s v="never smoked"/>
    <x v="0"/>
  </r>
  <r>
    <x v="2083"/>
    <n v="39.200000000000003"/>
    <s v="Unknown"/>
    <x v="0"/>
  </r>
  <r>
    <x v="844"/>
    <n v="28.3"/>
    <s v="Unknown"/>
    <x v="0"/>
  </r>
  <r>
    <x v="2084"/>
    <n v="32.4"/>
    <s v="Unknown"/>
    <x v="0"/>
  </r>
  <r>
    <x v="2085"/>
    <n v="43"/>
    <s v="formerly smoked"/>
    <x v="0"/>
  </r>
  <r>
    <x v="2086"/>
    <n v="25.1"/>
    <s v="never smoked"/>
    <x v="0"/>
  </r>
  <r>
    <x v="2087"/>
    <n v="18.5"/>
    <s v="Unknown"/>
    <x v="0"/>
  </r>
  <r>
    <x v="2088"/>
    <n v="27"/>
    <s v="formerly smoked"/>
    <x v="0"/>
  </r>
  <r>
    <x v="2089"/>
    <n v="21.9"/>
    <s v="formerly smoked"/>
    <x v="0"/>
  </r>
  <r>
    <x v="2090"/>
    <n v="43.9"/>
    <s v="never smoked"/>
    <x v="0"/>
  </r>
  <r>
    <x v="2091"/>
    <n v="31.8"/>
    <s v="never smoked"/>
    <x v="0"/>
  </r>
  <r>
    <x v="2092"/>
    <n v="27"/>
    <s v="formerly smoked"/>
    <x v="0"/>
  </r>
  <r>
    <x v="2093"/>
    <n v="25.5"/>
    <s v="never smoked"/>
    <x v="0"/>
  </r>
  <r>
    <x v="2094"/>
    <n v="30.9"/>
    <s v="smokes"/>
    <x v="0"/>
  </r>
  <r>
    <x v="2095"/>
    <n v="26.2"/>
    <s v="Unknown"/>
    <x v="0"/>
  </r>
  <r>
    <x v="2096"/>
    <n v="21.6"/>
    <s v="Unknown"/>
    <x v="0"/>
  </r>
  <r>
    <x v="2097"/>
    <n v="18.3"/>
    <s v="never smoked"/>
    <x v="0"/>
  </r>
  <r>
    <x v="2098"/>
    <n v="29.9"/>
    <s v="never smoked"/>
    <x v="0"/>
  </r>
  <r>
    <x v="2099"/>
    <n v="25.3"/>
    <s v="never smoked"/>
    <x v="0"/>
  </r>
  <r>
    <x v="2100"/>
    <n v="28.9"/>
    <s v="smokes"/>
    <x v="0"/>
  </r>
  <r>
    <x v="2101"/>
    <n v="41.5"/>
    <s v="never smoked"/>
    <x v="0"/>
  </r>
  <r>
    <x v="2102"/>
    <n v="24.8"/>
    <s v="never smoked"/>
    <x v="0"/>
  </r>
  <r>
    <x v="1503"/>
    <n v="25"/>
    <s v="never smoked"/>
    <x v="1"/>
  </r>
  <r>
    <x v="2001"/>
    <m/>
    <s v="smokes"/>
    <x v="0"/>
  </r>
  <r>
    <x v="2003"/>
    <n v="26.1"/>
    <s v="smokes"/>
    <x v="0"/>
  </r>
  <r>
    <x v="2103"/>
    <n v="31.5"/>
    <s v="never smoked"/>
    <x v="0"/>
  </r>
  <r>
    <x v="2104"/>
    <n v="24.2"/>
    <s v="smokes"/>
    <x v="0"/>
  </r>
  <r>
    <x v="1407"/>
    <n v="17.2"/>
    <s v="Unknown"/>
    <x v="0"/>
  </r>
  <r>
    <x v="1065"/>
    <n v="27.6"/>
    <s v="Unknown"/>
    <x v="0"/>
  </r>
  <r>
    <x v="1143"/>
    <n v="27.4"/>
    <s v="formerly smoked"/>
    <x v="0"/>
  </r>
  <r>
    <x v="2105"/>
    <n v="34.700000000000003"/>
    <s v="smokes"/>
    <x v="0"/>
  </r>
  <r>
    <x v="1428"/>
    <n v="22.1"/>
    <s v="smokes"/>
    <x v="0"/>
  </r>
  <r>
    <x v="2106"/>
    <n v="28.5"/>
    <s v="formerly smoked"/>
    <x v="0"/>
  </r>
  <r>
    <x v="1869"/>
    <n v="26.7"/>
    <s v="formerly smoked"/>
    <x v="0"/>
  </r>
  <r>
    <x v="758"/>
    <n v="30"/>
    <s v="Unknown"/>
    <x v="0"/>
  </r>
  <r>
    <x v="2107"/>
    <n v="35.4"/>
    <s v="Unknown"/>
    <x v="0"/>
  </r>
  <r>
    <x v="2108"/>
    <n v="22.2"/>
    <s v="never smoked"/>
    <x v="0"/>
  </r>
  <r>
    <x v="368"/>
    <n v="26.9"/>
    <s v="smokes"/>
    <x v="0"/>
  </r>
  <r>
    <x v="2109"/>
    <n v="21.1"/>
    <s v="never smoked"/>
    <x v="0"/>
  </r>
  <r>
    <x v="2110"/>
    <n v="30"/>
    <s v="never smoked"/>
    <x v="0"/>
  </r>
  <r>
    <x v="2111"/>
    <n v="28.5"/>
    <s v="never smoked"/>
    <x v="0"/>
  </r>
  <r>
    <x v="2112"/>
    <n v="31"/>
    <s v="smokes"/>
    <x v="0"/>
  </r>
  <r>
    <x v="2113"/>
    <n v="32.299999999999997"/>
    <s v="formerly smoked"/>
    <x v="0"/>
  </r>
  <r>
    <x v="2114"/>
    <n v="28.9"/>
    <s v="formerly smoked"/>
    <x v="0"/>
  </r>
  <r>
    <x v="2115"/>
    <n v="20.2"/>
    <s v="never smoked"/>
    <x v="0"/>
  </r>
  <r>
    <x v="2116"/>
    <n v="44.2"/>
    <s v="smokes"/>
    <x v="0"/>
  </r>
  <r>
    <x v="2117"/>
    <n v="37"/>
    <s v="never smoked"/>
    <x v="0"/>
  </r>
  <r>
    <x v="2118"/>
    <n v="23.2"/>
    <s v="formerly smoked"/>
    <x v="0"/>
  </r>
  <r>
    <x v="2119"/>
    <n v="48.9"/>
    <s v="formerly smoked"/>
    <x v="0"/>
  </r>
  <r>
    <x v="6"/>
    <n v="22.8"/>
    <s v="Unknown"/>
    <x v="0"/>
  </r>
  <r>
    <x v="2120"/>
    <n v="33.1"/>
    <s v="smokes"/>
    <x v="0"/>
  </r>
  <r>
    <x v="2121"/>
    <n v="27.3"/>
    <s v="never smoked"/>
    <x v="0"/>
  </r>
  <r>
    <x v="2122"/>
    <n v="19.5"/>
    <s v="Unknown"/>
    <x v="0"/>
  </r>
  <r>
    <x v="2123"/>
    <n v="28"/>
    <s v="formerly smoked"/>
    <x v="0"/>
  </r>
  <r>
    <x v="2124"/>
    <n v="34.1"/>
    <s v="smokes"/>
    <x v="0"/>
  </r>
  <r>
    <x v="2125"/>
    <n v="43.6"/>
    <s v="never smoked"/>
    <x v="0"/>
  </r>
  <r>
    <x v="2126"/>
    <n v="35.5"/>
    <s v="formerly smoked"/>
    <x v="0"/>
  </r>
  <r>
    <x v="2127"/>
    <n v="25.4"/>
    <s v="never smoked"/>
    <x v="0"/>
  </r>
  <r>
    <x v="2128"/>
    <n v="20.399999999999999"/>
    <s v="never smoked"/>
    <x v="0"/>
  </r>
  <r>
    <x v="1667"/>
    <n v="25.8"/>
    <s v="Unknown"/>
    <x v="0"/>
  </r>
  <r>
    <x v="2129"/>
    <n v="26.4"/>
    <s v="Unknown"/>
    <x v="0"/>
  </r>
  <r>
    <x v="2130"/>
    <n v="25.2"/>
    <s v="Unknown"/>
    <x v="0"/>
  </r>
  <r>
    <x v="1357"/>
    <n v="23.4"/>
    <s v="never smoked"/>
    <x v="0"/>
  </r>
  <r>
    <x v="2131"/>
    <n v="36.299999999999997"/>
    <s v="never smoked"/>
    <x v="0"/>
  </r>
  <r>
    <x v="2132"/>
    <n v="18.3"/>
    <s v="never smoked"/>
    <x v="0"/>
  </r>
  <r>
    <x v="567"/>
    <n v="25.3"/>
    <s v="never smoked"/>
    <x v="0"/>
  </r>
  <r>
    <x v="2133"/>
    <n v="25.1"/>
    <s v="Unknown"/>
    <x v="0"/>
  </r>
  <r>
    <x v="2134"/>
    <n v="28.9"/>
    <s v="Unknown"/>
    <x v="0"/>
  </r>
  <r>
    <x v="2135"/>
    <n v="20.5"/>
    <s v="Unknown"/>
    <x v="0"/>
  </r>
  <r>
    <x v="2136"/>
    <n v="22.3"/>
    <s v="Unknown"/>
    <x v="0"/>
  </r>
  <r>
    <x v="2137"/>
    <n v="27.5"/>
    <s v="Unknown"/>
    <x v="0"/>
  </r>
  <r>
    <x v="2138"/>
    <n v="35.799999999999997"/>
    <s v="Unknown"/>
    <x v="0"/>
  </r>
  <r>
    <x v="2139"/>
    <n v="36.6"/>
    <s v="smokes"/>
    <x v="0"/>
  </r>
  <r>
    <x v="2140"/>
    <n v="24.5"/>
    <s v="never smoked"/>
    <x v="0"/>
  </r>
  <r>
    <x v="2141"/>
    <n v="26.1"/>
    <s v="never smoked"/>
    <x v="0"/>
  </r>
  <r>
    <x v="2142"/>
    <n v="27.5"/>
    <s v="Unknown"/>
    <x v="0"/>
  </r>
  <r>
    <x v="2143"/>
    <n v="40.299999999999997"/>
    <s v="Unknown"/>
    <x v="0"/>
  </r>
  <r>
    <x v="2144"/>
    <n v="23.7"/>
    <s v="never smoked"/>
    <x v="0"/>
  </r>
  <r>
    <x v="190"/>
    <n v="28.5"/>
    <s v="formerly smoked"/>
    <x v="0"/>
  </r>
  <r>
    <x v="2145"/>
    <n v="23.4"/>
    <s v="never smoked"/>
    <x v="0"/>
  </r>
  <r>
    <x v="2146"/>
    <n v="21.1"/>
    <s v="never smoked"/>
    <x v="0"/>
  </r>
  <r>
    <x v="2147"/>
    <n v="28.6"/>
    <s v="never smoked"/>
    <x v="0"/>
  </r>
  <r>
    <x v="815"/>
    <n v="29.6"/>
    <s v="never smoked"/>
    <x v="0"/>
  </r>
  <r>
    <x v="2148"/>
    <n v="38.5"/>
    <s v="never smoked"/>
    <x v="0"/>
  </r>
  <r>
    <x v="2149"/>
    <n v="21"/>
    <s v="Unknown"/>
    <x v="0"/>
  </r>
  <r>
    <x v="116"/>
    <n v="33.200000000000003"/>
    <s v="Unknown"/>
    <x v="0"/>
  </r>
  <r>
    <x v="2150"/>
    <n v="15.1"/>
    <s v="Unknown"/>
    <x v="0"/>
  </r>
  <r>
    <x v="2151"/>
    <n v="32.5"/>
    <s v="Unknown"/>
    <x v="0"/>
  </r>
  <r>
    <x v="618"/>
    <n v="43.3"/>
    <s v="never smoked"/>
    <x v="0"/>
  </r>
  <r>
    <x v="1132"/>
    <n v="24.4"/>
    <s v="formerly smoked"/>
    <x v="1"/>
  </r>
  <r>
    <x v="2152"/>
    <n v="28.7"/>
    <s v="smokes"/>
    <x v="0"/>
  </r>
  <r>
    <x v="2153"/>
    <n v="26.9"/>
    <s v="never smoked"/>
    <x v="1"/>
  </r>
  <r>
    <x v="627"/>
    <n v="53.9"/>
    <s v="Unknown"/>
    <x v="0"/>
  </r>
  <r>
    <x v="2154"/>
    <n v="24.5"/>
    <s v="never smoked"/>
    <x v="0"/>
  </r>
  <r>
    <x v="2155"/>
    <n v="33.700000000000003"/>
    <s v="never smoked"/>
    <x v="1"/>
  </r>
  <r>
    <x v="2156"/>
    <n v="25.4"/>
    <s v="never smoked"/>
    <x v="0"/>
  </r>
  <r>
    <x v="2157"/>
    <n v="23.6"/>
    <s v="never smoked"/>
    <x v="0"/>
  </r>
  <r>
    <x v="1272"/>
    <n v="49.3"/>
    <s v="never smoked"/>
    <x v="0"/>
  </r>
  <r>
    <x v="2158"/>
    <n v="28.5"/>
    <s v="Unknown"/>
    <x v="1"/>
  </r>
  <r>
    <x v="2159"/>
    <n v="23"/>
    <s v="never smoked"/>
    <x v="0"/>
  </r>
  <r>
    <x v="1261"/>
    <n v="23.1"/>
    <s v="never smoked"/>
    <x v="0"/>
  </r>
  <r>
    <x v="2160"/>
    <n v="15.7"/>
    <s v="Unknown"/>
    <x v="0"/>
  </r>
  <r>
    <x v="2161"/>
    <n v="31.7"/>
    <s v="smokes"/>
    <x v="0"/>
  </r>
  <r>
    <x v="2162"/>
    <n v="26.1"/>
    <s v="Unknown"/>
    <x v="0"/>
  </r>
  <r>
    <x v="539"/>
    <n v="29.6"/>
    <s v="never smoked"/>
    <x v="0"/>
  </r>
  <r>
    <x v="2163"/>
    <n v="30.4"/>
    <s v="smokes"/>
    <x v="0"/>
  </r>
  <r>
    <x v="2164"/>
    <n v="37.4"/>
    <s v="formerly smoked"/>
    <x v="0"/>
  </r>
  <r>
    <x v="2165"/>
    <n v="24.1"/>
    <s v="Unknown"/>
    <x v="0"/>
  </r>
  <r>
    <x v="2166"/>
    <n v="24.9"/>
    <s v="never smoked"/>
    <x v="0"/>
  </r>
  <r>
    <x v="1782"/>
    <n v="28.4"/>
    <s v="never smoked"/>
    <x v="0"/>
  </r>
  <r>
    <x v="2167"/>
    <n v="33.1"/>
    <s v="smokes"/>
    <x v="0"/>
  </r>
  <r>
    <x v="2168"/>
    <n v="37.700000000000003"/>
    <s v="never smoked"/>
    <x v="0"/>
  </r>
  <r>
    <x v="2169"/>
    <n v="28.2"/>
    <s v="smokes"/>
    <x v="0"/>
  </r>
  <r>
    <x v="2170"/>
    <n v="31.6"/>
    <s v="smokes"/>
    <x v="0"/>
  </r>
  <r>
    <x v="1001"/>
    <n v="24.2"/>
    <s v="smokes"/>
    <x v="0"/>
  </r>
  <r>
    <x v="2171"/>
    <n v="26.3"/>
    <s v="smokes"/>
    <x v="0"/>
  </r>
  <r>
    <x v="2172"/>
    <n v="27.7"/>
    <s v="never smoked"/>
    <x v="0"/>
  </r>
  <r>
    <x v="663"/>
    <n v="29"/>
    <s v="Unknown"/>
    <x v="0"/>
  </r>
  <r>
    <x v="2173"/>
    <n v="26.5"/>
    <s v="never smoked"/>
    <x v="0"/>
  </r>
  <r>
    <x v="1369"/>
    <n v="41.3"/>
    <s v="smokes"/>
    <x v="0"/>
  </r>
  <r>
    <x v="2174"/>
    <n v="37.9"/>
    <s v="Unknown"/>
    <x v="0"/>
  </r>
  <r>
    <x v="2175"/>
    <n v="43.6"/>
    <s v="smokes"/>
    <x v="0"/>
  </r>
  <r>
    <x v="2176"/>
    <n v="22.2"/>
    <s v="smokes"/>
    <x v="0"/>
  </r>
  <r>
    <x v="2177"/>
    <n v="23.1"/>
    <s v="never smoked"/>
    <x v="0"/>
  </r>
  <r>
    <x v="2178"/>
    <n v="29.6"/>
    <s v="never smoked"/>
    <x v="0"/>
  </r>
  <r>
    <x v="2179"/>
    <n v="27"/>
    <s v="never smoked"/>
    <x v="1"/>
  </r>
  <r>
    <x v="2180"/>
    <n v="35.5"/>
    <s v="smokes"/>
    <x v="1"/>
  </r>
  <r>
    <x v="1946"/>
    <n v="38.1"/>
    <s v="Unknown"/>
    <x v="0"/>
  </r>
  <r>
    <x v="2181"/>
    <n v="23"/>
    <s v="Unknown"/>
    <x v="0"/>
  </r>
  <r>
    <x v="2182"/>
    <n v="21.8"/>
    <s v="never smoked"/>
    <x v="0"/>
  </r>
  <r>
    <x v="2183"/>
    <n v="27.1"/>
    <s v="formerly smoked"/>
    <x v="0"/>
  </r>
  <r>
    <x v="2184"/>
    <n v="39.200000000000003"/>
    <s v="smokes"/>
    <x v="1"/>
  </r>
  <r>
    <x v="2185"/>
    <n v="28.8"/>
    <s v="never smoked"/>
    <x v="0"/>
  </r>
  <r>
    <x v="2186"/>
    <n v="29.5"/>
    <s v="never smoked"/>
    <x v="0"/>
  </r>
  <r>
    <x v="2187"/>
    <n v="57.2"/>
    <s v="never smoked"/>
    <x v="0"/>
  </r>
  <r>
    <x v="2188"/>
    <n v="20.5"/>
    <s v="formerly smoked"/>
    <x v="0"/>
  </r>
  <r>
    <x v="2189"/>
    <n v="20.3"/>
    <s v="formerly smoked"/>
    <x v="0"/>
  </r>
  <r>
    <x v="2190"/>
    <n v="23.9"/>
    <s v="never smoked"/>
    <x v="0"/>
  </r>
  <r>
    <x v="2191"/>
    <n v="30.9"/>
    <s v="formerly smoked"/>
    <x v="0"/>
  </r>
  <r>
    <x v="2192"/>
    <n v="29.1"/>
    <s v="formerly smoked"/>
    <x v="0"/>
  </r>
  <r>
    <x v="2193"/>
    <n v="33.1"/>
    <s v="never smoked"/>
    <x v="0"/>
  </r>
  <r>
    <x v="2194"/>
    <n v="42.7"/>
    <s v="smokes"/>
    <x v="0"/>
  </r>
  <r>
    <x v="2157"/>
    <n v="30.3"/>
    <s v="smokes"/>
    <x v="0"/>
  </r>
  <r>
    <x v="2195"/>
    <n v="21.6"/>
    <s v="Unknown"/>
    <x v="0"/>
  </r>
  <r>
    <x v="2196"/>
    <n v="31.4"/>
    <s v="never smoked"/>
    <x v="0"/>
  </r>
  <r>
    <x v="2197"/>
    <n v="19.899999999999999"/>
    <s v="never smoked"/>
    <x v="0"/>
  </r>
  <r>
    <x v="2198"/>
    <n v="22.7"/>
    <s v="never smoked"/>
    <x v="0"/>
  </r>
  <r>
    <x v="2199"/>
    <n v="30.5"/>
    <s v="Unknown"/>
    <x v="0"/>
  </r>
  <r>
    <x v="2200"/>
    <n v="54"/>
    <s v="never smoked"/>
    <x v="0"/>
  </r>
  <r>
    <x v="2201"/>
    <n v="27.9"/>
    <s v="never smoked"/>
    <x v="0"/>
  </r>
  <r>
    <x v="2202"/>
    <n v="39"/>
    <s v="Unknown"/>
    <x v="0"/>
  </r>
  <r>
    <x v="2203"/>
    <n v="31.4"/>
    <s v="Unknown"/>
    <x v="0"/>
  </r>
  <r>
    <x v="2204"/>
    <n v="35.9"/>
    <s v="never smoked"/>
    <x v="0"/>
  </r>
  <r>
    <x v="1955"/>
    <n v="24.1"/>
    <s v="smokes"/>
    <x v="0"/>
  </r>
  <r>
    <x v="209"/>
    <n v="31.8"/>
    <s v="never smoked"/>
    <x v="0"/>
  </r>
  <r>
    <x v="2205"/>
    <n v="18.600000000000001"/>
    <s v="smokes"/>
    <x v="0"/>
  </r>
  <r>
    <x v="2206"/>
    <n v="24.9"/>
    <s v="smokes"/>
    <x v="0"/>
  </r>
  <r>
    <x v="2207"/>
    <n v="16.2"/>
    <s v="Unknown"/>
    <x v="0"/>
  </r>
  <r>
    <x v="2208"/>
    <n v="22.1"/>
    <s v="formerly smoked"/>
    <x v="0"/>
  </r>
  <r>
    <x v="2209"/>
    <m/>
    <s v="formerly smoked"/>
    <x v="1"/>
  </r>
  <r>
    <x v="2207"/>
    <n v="34.1"/>
    <s v="never smoked"/>
    <x v="0"/>
  </r>
  <r>
    <x v="181"/>
    <n v="19.399999999999999"/>
    <s v="Unknown"/>
    <x v="0"/>
  </r>
  <r>
    <x v="2210"/>
    <n v="29.8"/>
    <s v="never smoked"/>
    <x v="0"/>
  </r>
  <r>
    <x v="2211"/>
    <n v="14.4"/>
    <s v="Unknown"/>
    <x v="0"/>
  </r>
  <r>
    <x v="2212"/>
    <n v="20.6"/>
    <s v="never smoked"/>
    <x v="0"/>
  </r>
  <r>
    <x v="681"/>
    <n v="26.4"/>
    <s v="smokes"/>
    <x v="0"/>
  </r>
  <r>
    <x v="2213"/>
    <n v="31.3"/>
    <s v="smokes"/>
    <x v="0"/>
  </r>
  <r>
    <x v="2214"/>
    <n v="27.5"/>
    <s v="Unknown"/>
    <x v="0"/>
  </r>
  <r>
    <x v="2215"/>
    <n v="15.5"/>
    <s v="Unknown"/>
    <x v="0"/>
  </r>
  <r>
    <x v="2216"/>
    <n v="24.6"/>
    <s v="never smoked"/>
    <x v="0"/>
  </r>
  <r>
    <x v="1422"/>
    <n v="23.1"/>
    <s v="Unknown"/>
    <x v="0"/>
  </r>
  <r>
    <x v="2217"/>
    <n v="28.9"/>
    <s v="never smoked"/>
    <x v="0"/>
  </r>
  <r>
    <x v="1327"/>
    <n v="25.5"/>
    <s v="formerly smoked"/>
    <x v="1"/>
  </r>
  <r>
    <x v="2218"/>
    <n v="21.8"/>
    <s v="formerly smoked"/>
    <x v="0"/>
  </r>
  <r>
    <x v="2219"/>
    <n v="32.6"/>
    <s v="formerly smoked"/>
    <x v="1"/>
  </r>
  <r>
    <x v="2220"/>
    <n v="48.7"/>
    <s v="never smoked"/>
    <x v="0"/>
  </r>
  <r>
    <x v="2221"/>
    <n v="34.4"/>
    <s v="Unknown"/>
    <x v="0"/>
  </r>
  <r>
    <x v="2222"/>
    <n v="34"/>
    <s v="smokes"/>
    <x v="0"/>
  </r>
  <r>
    <x v="2223"/>
    <n v="43.4"/>
    <s v="smokes"/>
    <x v="0"/>
  </r>
  <r>
    <x v="2224"/>
    <n v="32.299999999999997"/>
    <s v="smokes"/>
    <x v="0"/>
  </r>
  <r>
    <x v="2225"/>
    <n v="28.3"/>
    <s v="Unknown"/>
    <x v="0"/>
  </r>
  <r>
    <x v="2226"/>
    <n v="17.399999999999999"/>
    <s v="formerly smoked"/>
    <x v="0"/>
  </r>
  <r>
    <x v="2227"/>
    <n v="29"/>
    <s v="never smoked"/>
    <x v="0"/>
  </r>
  <r>
    <x v="2228"/>
    <n v="27.6"/>
    <s v="Unknown"/>
    <x v="0"/>
  </r>
  <r>
    <x v="2229"/>
    <n v="22.2"/>
    <s v="formerly smoked"/>
    <x v="0"/>
  </r>
  <r>
    <x v="2230"/>
    <n v="36.4"/>
    <s v="formerly smoked"/>
    <x v="0"/>
  </r>
  <r>
    <x v="2231"/>
    <n v="28.9"/>
    <s v="never smoked"/>
    <x v="0"/>
  </r>
  <r>
    <x v="2232"/>
    <n v="31"/>
    <s v="never smoked"/>
    <x v="0"/>
  </r>
  <r>
    <x v="2233"/>
    <n v="27.5"/>
    <s v="Unknown"/>
    <x v="0"/>
  </r>
  <r>
    <x v="2234"/>
    <n v="27.7"/>
    <s v="Unknown"/>
    <x v="0"/>
  </r>
  <r>
    <x v="227"/>
    <n v="26.1"/>
    <s v="formerly smoked"/>
    <x v="0"/>
  </r>
  <r>
    <x v="2235"/>
    <n v="23.4"/>
    <s v="never smoked"/>
    <x v="1"/>
  </r>
  <r>
    <x v="285"/>
    <n v="36.6"/>
    <s v="never smoked"/>
    <x v="0"/>
  </r>
  <r>
    <x v="2236"/>
    <n v="21"/>
    <s v="never smoked"/>
    <x v="0"/>
  </r>
  <r>
    <x v="2237"/>
    <n v="36.200000000000003"/>
    <s v="never smoked"/>
    <x v="0"/>
  </r>
  <r>
    <x v="845"/>
    <n v="27.8"/>
    <s v="never smoked"/>
    <x v="0"/>
  </r>
  <r>
    <x v="2238"/>
    <n v="16.8"/>
    <s v="Unknown"/>
    <x v="0"/>
  </r>
  <r>
    <x v="2026"/>
    <n v="21.2"/>
    <s v="formerly smoked"/>
    <x v="0"/>
  </r>
  <r>
    <x v="2239"/>
    <n v="29"/>
    <s v="formerly smoked"/>
    <x v="1"/>
  </r>
  <r>
    <x v="2240"/>
    <n v="36.700000000000003"/>
    <s v="formerly smoked"/>
    <x v="0"/>
  </r>
  <r>
    <x v="2241"/>
    <n v="29.7"/>
    <s v="never smoked"/>
    <x v="0"/>
  </r>
  <r>
    <x v="964"/>
    <n v="33"/>
    <s v="never smoked"/>
    <x v="0"/>
  </r>
  <r>
    <x v="2242"/>
    <n v="36.700000000000003"/>
    <s v="never smoked"/>
    <x v="0"/>
  </r>
  <r>
    <x v="1852"/>
    <n v="18.7"/>
    <s v="Unknown"/>
    <x v="0"/>
  </r>
  <r>
    <x v="1320"/>
    <n v="23.4"/>
    <s v="never smoked"/>
    <x v="0"/>
  </r>
  <r>
    <x v="2243"/>
    <n v="37.299999999999997"/>
    <s v="never smoked"/>
    <x v="0"/>
  </r>
  <r>
    <x v="2244"/>
    <n v="25.3"/>
    <s v="never smoked"/>
    <x v="0"/>
  </r>
  <r>
    <x v="2245"/>
    <n v="44.7"/>
    <s v="formerly smoked"/>
    <x v="0"/>
  </r>
  <r>
    <x v="2246"/>
    <n v="41.8"/>
    <s v="never smoked"/>
    <x v="0"/>
  </r>
  <r>
    <x v="2247"/>
    <n v="43.4"/>
    <s v="never smoked"/>
    <x v="0"/>
  </r>
  <r>
    <x v="2248"/>
    <n v="32.799999999999997"/>
    <s v="Unknown"/>
    <x v="0"/>
  </r>
  <r>
    <x v="2249"/>
    <n v="22.7"/>
    <s v="never smoked"/>
    <x v="0"/>
  </r>
  <r>
    <x v="1909"/>
    <n v="38.700000000000003"/>
    <s v="never smoked"/>
    <x v="0"/>
  </r>
  <r>
    <x v="2250"/>
    <n v="38.700000000000003"/>
    <s v="Unknown"/>
    <x v="0"/>
  </r>
  <r>
    <x v="955"/>
    <n v="32.1"/>
    <s v="smokes"/>
    <x v="0"/>
  </r>
  <r>
    <x v="1179"/>
    <n v="17.7"/>
    <s v="Unknown"/>
    <x v="0"/>
  </r>
  <r>
    <x v="2251"/>
    <n v="20"/>
    <s v="Unknown"/>
    <x v="0"/>
  </r>
  <r>
    <x v="2252"/>
    <n v="24.6"/>
    <s v="Unknown"/>
    <x v="0"/>
  </r>
  <r>
    <x v="2253"/>
    <n v="31.3"/>
    <s v="never smoked"/>
    <x v="0"/>
  </r>
  <r>
    <x v="2254"/>
    <n v="20.3"/>
    <s v="smokes"/>
    <x v="0"/>
  </r>
  <r>
    <x v="1241"/>
    <n v="41.7"/>
    <s v="formerly smoked"/>
    <x v="0"/>
  </r>
  <r>
    <x v="2255"/>
    <n v="20.100000000000001"/>
    <s v="formerly smoked"/>
    <x v="0"/>
  </r>
  <r>
    <x v="2256"/>
    <n v="30.7"/>
    <s v="never smoked"/>
    <x v="0"/>
  </r>
  <r>
    <x v="2257"/>
    <n v="26.8"/>
    <s v="formerly smoked"/>
    <x v="0"/>
  </r>
  <r>
    <x v="2258"/>
    <m/>
    <s v="never smoked"/>
    <x v="0"/>
  </r>
  <r>
    <x v="2259"/>
    <n v="25.6"/>
    <s v="Unknown"/>
    <x v="0"/>
  </r>
  <r>
    <x v="2260"/>
    <n v="27.8"/>
    <s v="formerly smoked"/>
    <x v="0"/>
  </r>
  <r>
    <x v="2261"/>
    <n v="23.9"/>
    <s v="never smoked"/>
    <x v="0"/>
  </r>
  <r>
    <x v="1632"/>
    <n v="39.1"/>
    <s v="smokes"/>
    <x v="0"/>
  </r>
  <r>
    <x v="2262"/>
    <n v="24"/>
    <s v="smokes"/>
    <x v="0"/>
  </r>
  <r>
    <x v="2263"/>
    <n v="46"/>
    <s v="smokes"/>
    <x v="0"/>
  </r>
  <r>
    <x v="2154"/>
    <n v="35.700000000000003"/>
    <s v="formerly smoked"/>
    <x v="0"/>
  </r>
  <r>
    <x v="2264"/>
    <n v="30.3"/>
    <s v="smokes"/>
    <x v="0"/>
  </r>
  <r>
    <x v="2265"/>
    <n v="34"/>
    <s v="formerly smoked"/>
    <x v="0"/>
  </r>
  <r>
    <x v="1566"/>
    <n v="33.799999999999997"/>
    <s v="smokes"/>
    <x v="0"/>
  </r>
  <r>
    <x v="2266"/>
    <n v="36.799999999999997"/>
    <s v="never smoked"/>
    <x v="1"/>
  </r>
  <r>
    <x v="689"/>
    <n v="34.5"/>
    <s v="Unknown"/>
    <x v="0"/>
  </r>
  <r>
    <x v="2267"/>
    <n v="22.5"/>
    <s v="Unknown"/>
    <x v="0"/>
  </r>
  <r>
    <x v="2268"/>
    <n v="34"/>
    <s v="smokes"/>
    <x v="0"/>
  </r>
  <r>
    <x v="2269"/>
    <n v="22.9"/>
    <s v="never smoked"/>
    <x v="0"/>
  </r>
  <r>
    <x v="1132"/>
    <n v="28"/>
    <s v="Unknown"/>
    <x v="0"/>
  </r>
  <r>
    <x v="2270"/>
    <n v="28.6"/>
    <s v="formerly smoked"/>
    <x v="0"/>
  </r>
  <r>
    <x v="2271"/>
    <n v="26.2"/>
    <s v="Unknown"/>
    <x v="1"/>
  </r>
  <r>
    <x v="2272"/>
    <n v="20.100000000000001"/>
    <s v="Unknown"/>
    <x v="0"/>
  </r>
  <r>
    <x v="2273"/>
    <n v="34.9"/>
    <s v="never smoked"/>
    <x v="0"/>
  </r>
  <r>
    <x v="2274"/>
    <n v="39.299999999999997"/>
    <s v="never smoked"/>
    <x v="0"/>
  </r>
  <r>
    <x v="2275"/>
    <n v="32.1"/>
    <s v="formerly smoked"/>
    <x v="0"/>
  </r>
  <r>
    <x v="2276"/>
    <n v="46"/>
    <s v="formerly smoked"/>
    <x v="0"/>
  </r>
  <r>
    <x v="2277"/>
    <n v="25.5"/>
    <s v="smokes"/>
    <x v="0"/>
  </r>
  <r>
    <x v="2278"/>
    <n v="28.6"/>
    <s v="smokes"/>
    <x v="0"/>
  </r>
  <r>
    <x v="2279"/>
    <n v="22.8"/>
    <s v="never smoked"/>
    <x v="0"/>
  </r>
  <r>
    <x v="130"/>
    <n v="29.3"/>
    <s v="Unknown"/>
    <x v="0"/>
  </r>
  <r>
    <x v="2280"/>
    <n v="20.3"/>
    <s v="smokes"/>
    <x v="0"/>
  </r>
  <r>
    <x v="2281"/>
    <n v="36"/>
    <s v="never smoked"/>
    <x v="0"/>
  </r>
  <r>
    <x v="2282"/>
    <n v="39.4"/>
    <s v="never smoked"/>
    <x v="0"/>
  </r>
  <r>
    <x v="2283"/>
    <m/>
    <s v="Unknown"/>
    <x v="1"/>
  </r>
  <r>
    <x v="2284"/>
    <n v="31.9"/>
    <s v="never smoked"/>
    <x v="0"/>
  </r>
  <r>
    <x v="2285"/>
    <n v="34.299999999999997"/>
    <s v="formerly smoked"/>
    <x v="0"/>
  </r>
  <r>
    <x v="2252"/>
    <n v="57.9"/>
    <s v="never smoked"/>
    <x v="0"/>
  </r>
  <r>
    <x v="2286"/>
    <n v="35.799999999999997"/>
    <s v="formerly smoked"/>
    <x v="0"/>
  </r>
  <r>
    <x v="2287"/>
    <n v="42.9"/>
    <s v="smokes"/>
    <x v="0"/>
  </r>
  <r>
    <x v="2288"/>
    <n v="44.7"/>
    <s v="never smoked"/>
    <x v="0"/>
  </r>
  <r>
    <x v="2289"/>
    <n v="28.2"/>
    <s v="formerly smoked"/>
    <x v="1"/>
  </r>
  <r>
    <x v="2290"/>
    <n v="34.799999999999997"/>
    <s v="formerly smoked"/>
    <x v="0"/>
  </r>
  <r>
    <x v="2291"/>
    <n v="22.8"/>
    <s v="never smoked"/>
    <x v="0"/>
  </r>
  <r>
    <x v="1841"/>
    <n v="30.5"/>
    <s v="smokes"/>
    <x v="0"/>
  </r>
  <r>
    <x v="2292"/>
    <n v="22"/>
    <s v="formerly smoked"/>
    <x v="0"/>
  </r>
  <r>
    <x v="2293"/>
    <n v="30.8"/>
    <s v="never smoked"/>
    <x v="0"/>
  </r>
  <r>
    <x v="2294"/>
    <n v="23"/>
    <s v="smokes"/>
    <x v="0"/>
  </r>
  <r>
    <x v="2295"/>
    <n v="24.4"/>
    <s v="never smoked"/>
    <x v="0"/>
  </r>
  <r>
    <x v="2123"/>
    <n v="37.9"/>
    <s v="Unknown"/>
    <x v="0"/>
  </r>
  <r>
    <x v="2296"/>
    <n v="22.7"/>
    <s v="Unknown"/>
    <x v="0"/>
  </r>
  <r>
    <x v="2297"/>
    <n v="33.200000000000003"/>
    <s v="never smoked"/>
    <x v="0"/>
  </r>
  <r>
    <x v="2298"/>
    <n v="20.399999999999999"/>
    <s v="never smoked"/>
    <x v="0"/>
  </r>
  <r>
    <x v="1168"/>
    <n v="22.1"/>
    <s v="formerly smoked"/>
    <x v="0"/>
  </r>
  <r>
    <x v="893"/>
    <n v="20.2"/>
    <s v="Unknown"/>
    <x v="0"/>
  </r>
  <r>
    <x v="2299"/>
    <n v="23.9"/>
    <s v="never smoked"/>
    <x v="0"/>
  </r>
  <r>
    <x v="2300"/>
    <n v="35.6"/>
    <s v="formerly smoked"/>
    <x v="0"/>
  </r>
  <r>
    <x v="1007"/>
    <n v="28.9"/>
    <s v="Unknown"/>
    <x v="0"/>
  </r>
  <r>
    <x v="2301"/>
    <n v="32.700000000000003"/>
    <s v="never smoked"/>
    <x v="0"/>
  </r>
  <r>
    <x v="2146"/>
    <n v="24.4"/>
    <s v="never smoked"/>
    <x v="0"/>
  </r>
  <r>
    <x v="2302"/>
    <n v="33.700000000000003"/>
    <s v="never smoked"/>
    <x v="0"/>
  </r>
  <r>
    <x v="1487"/>
    <n v="35.299999999999997"/>
    <s v="never smoked"/>
    <x v="0"/>
  </r>
  <r>
    <x v="2303"/>
    <n v="43"/>
    <s v="formerly smoked"/>
    <x v="0"/>
  </r>
  <r>
    <x v="2304"/>
    <n v="20.399999999999999"/>
    <s v="never smoked"/>
    <x v="0"/>
  </r>
  <r>
    <x v="2305"/>
    <n v="21.3"/>
    <s v="never smoked"/>
    <x v="0"/>
  </r>
  <r>
    <x v="2306"/>
    <n v="34"/>
    <s v="formerly smoked"/>
    <x v="0"/>
  </r>
  <r>
    <x v="2307"/>
    <n v="34.200000000000003"/>
    <s v="Unknown"/>
    <x v="0"/>
  </r>
  <r>
    <x v="2308"/>
    <n v="23.5"/>
    <s v="Unknown"/>
    <x v="0"/>
  </r>
  <r>
    <x v="2309"/>
    <n v="43.8"/>
    <s v="smokes"/>
    <x v="0"/>
  </r>
  <r>
    <x v="2310"/>
    <n v="33.700000000000003"/>
    <s v="never smoked"/>
    <x v="0"/>
  </r>
  <r>
    <x v="2311"/>
    <n v="33.1"/>
    <s v="never smoked"/>
    <x v="0"/>
  </r>
  <r>
    <x v="1118"/>
    <n v="37.6"/>
    <s v="never smoked"/>
    <x v="0"/>
  </r>
  <r>
    <x v="2312"/>
    <n v="20.399999999999999"/>
    <s v="formerly smoked"/>
    <x v="0"/>
  </r>
  <r>
    <x v="1822"/>
    <n v="25.6"/>
    <s v="formerly smoked"/>
    <x v="0"/>
  </r>
  <r>
    <x v="1054"/>
    <m/>
    <s v="smokes"/>
    <x v="0"/>
  </r>
  <r>
    <x v="2313"/>
    <n v="28.8"/>
    <s v="smokes"/>
    <x v="0"/>
  </r>
  <r>
    <x v="1184"/>
    <n v="33.6"/>
    <s v="Unknown"/>
    <x v="0"/>
  </r>
  <r>
    <x v="81"/>
    <n v="53.4"/>
    <s v="never smoked"/>
    <x v="0"/>
  </r>
  <r>
    <x v="1822"/>
    <n v="28.5"/>
    <s v="Unknown"/>
    <x v="0"/>
  </r>
  <r>
    <x v="2314"/>
    <n v="25.4"/>
    <s v="Unknown"/>
    <x v="0"/>
  </r>
  <r>
    <x v="2315"/>
    <n v="26.8"/>
    <s v="formerly smoked"/>
    <x v="0"/>
  </r>
  <r>
    <x v="2316"/>
    <n v="34.200000000000003"/>
    <s v="never smoked"/>
    <x v="0"/>
  </r>
  <r>
    <x v="2317"/>
    <n v="29.1"/>
    <s v="never smoked"/>
    <x v="0"/>
  </r>
  <r>
    <x v="2318"/>
    <n v="27.8"/>
    <s v="Unknown"/>
    <x v="0"/>
  </r>
  <r>
    <x v="2319"/>
    <n v="24.1"/>
    <s v="Unknown"/>
    <x v="0"/>
  </r>
  <r>
    <x v="2320"/>
    <n v="26.1"/>
    <s v="formerly smoked"/>
    <x v="0"/>
  </r>
  <r>
    <x v="2321"/>
    <n v="30.5"/>
    <s v="never smoked"/>
    <x v="0"/>
  </r>
  <r>
    <x v="741"/>
    <n v="17.7"/>
    <s v="Unknown"/>
    <x v="0"/>
  </r>
  <r>
    <x v="2322"/>
    <n v="21.8"/>
    <s v="formerly smoked"/>
    <x v="0"/>
  </r>
  <r>
    <x v="2323"/>
    <n v="25.5"/>
    <s v="smokes"/>
    <x v="0"/>
  </r>
  <r>
    <x v="388"/>
    <n v="27.3"/>
    <s v="smokes"/>
    <x v="0"/>
  </r>
  <r>
    <x v="2324"/>
    <n v="39.6"/>
    <s v="never smoked"/>
    <x v="0"/>
  </r>
  <r>
    <x v="2325"/>
    <n v="28.8"/>
    <s v="formerly smoked"/>
    <x v="0"/>
  </r>
  <r>
    <x v="2326"/>
    <n v="32.5"/>
    <s v="formerly smoked"/>
    <x v="0"/>
  </r>
  <r>
    <x v="2327"/>
    <n v="21.8"/>
    <s v="Unknown"/>
    <x v="0"/>
  </r>
  <r>
    <x v="2328"/>
    <n v="43.4"/>
    <s v="never smoked"/>
    <x v="0"/>
  </r>
  <r>
    <x v="2329"/>
    <n v="27.7"/>
    <s v="never smoked"/>
    <x v="0"/>
  </r>
  <r>
    <x v="2330"/>
    <n v="27.8"/>
    <s v="smokes"/>
    <x v="0"/>
  </r>
  <r>
    <x v="2331"/>
    <n v="25.1"/>
    <s v="formerly smoked"/>
    <x v="0"/>
  </r>
  <r>
    <x v="2332"/>
    <n v="30.3"/>
    <s v="formerly smoked"/>
    <x v="0"/>
  </r>
  <r>
    <x v="2333"/>
    <n v="53.5"/>
    <s v="formerly smoked"/>
    <x v="0"/>
  </r>
  <r>
    <x v="2334"/>
    <n v="32.4"/>
    <s v="never smoked"/>
    <x v="0"/>
  </r>
  <r>
    <x v="2335"/>
    <n v="17.3"/>
    <s v="Unknown"/>
    <x v="0"/>
  </r>
  <r>
    <x v="2336"/>
    <n v="28.2"/>
    <s v="smokes"/>
    <x v="0"/>
  </r>
  <r>
    <x v="2337"/>
    <n v="33.200000000000003"/>
    <s v="never smoked"/>
    <x v="1"/>
  </r>
  <r>
    <x v="668"/>
    <n v="31.4"/>
    <s v="never smoked"/>
    <x v="0"/>
  </r>
  <r>
    <x v="2338"/>
    <n v="35.700000000000003"/>
    <s v="never smoked"/>
    <x v="0"/>
  </r>
  <r>
    <x v="2339"/>
    <n v="27.7"/>
    <s v="formerly smoked"/>
    <x v="0"/>
  </r>
  <r>
    <x v="2340"/>
    <n v="30.1"/>
    <s v="never smoked"/>
    <x v="0"/>
  </r>
  <r>
    <x v="2341"/>
    <n v="22.5"/>
    <s v="never smoked"/>
    <x v="0"/>
  </r>
  <r>
    <x v="2342"/>
    <n v="20.100000000000001"/>
    <s v="never smoked"/>
    <x v="0"/>
  </r>
  <r>
    <x v="2343"/>
    <n v="34.5"/>
    <s v="never smoked"/>
    <x v="0"/>
  </r>
  <r>
    <x v="2344"/>
    <n v="16.600000000000001"/>
    <s v="Unknown"/>
    <x v="0"/>
  </r>
  <r>
    <x v="2345"/>
    <n v="30.5"/>
    <s v="formerly smoked"/>
    <x v="0"/>
  </r>
  <r>
    <x v="2346"/>
    <n v="25.3"/>
    <s v="never smoked"/>
    <x v="0"/>
  </r>
  <r>
    <x v="2347"/>
    <n v="51.7"/>
    <s v="never smoked"/>
    <x v="0"/>
  </r>
  <r>
    <x v="157"/>
    <n v="18.8"/>
    <s v="Unknown"/>
    <x v="0"/>
  </r>
  <r>
    <x v="2348"/>
    <n v="61.2"/>
    <s v="Unknown"/>
    <x v="0"/>
  </r>
  <r>
    <x v="1815"/>
    <n v="44.5"/>
    <s v="smokes"/>
    <x v="0"/>
  </r>
  <r>
    <x v="1796"/>
    <m/>
    <s v="never smoked"/>
    <x v="1"/>
  </r>
  <r>
    <x v="2349"/>
    <n v="39.9"/>
    <s v="smokes"/>
    <x v="0"/>
  </r>
  <r>
    <x v="2164"/>
    <n v="22.6"/>
    <s v="formerly smoked"/>
    <x v="0"/>
  </r>
  <r>
    <x v="2350"/>
    <n v="15.6"/>
    <s v="Unknown"/>
    <x v="0"/>
  </r>
  <r>
    <x v="2351"/>
    <n v="24.7"/>
    <s v="Unknown"/>
    <x v="0"/>
  </r>
  <r>
    <x v="2352"/>
    <n v="31"/>
    <s v="Unknown"/>
    <x v="1"/>
  </r>
  <r>
    <x v="2353"/>
    <n v="33.299999999999997"/>
    <s v="never smoked"/>
    <x v="0"/>
  </r>
  <r>
    <x v="1844"/>
    <n v="18.8"/>
    <s v="Unknown"/>
    <x v="0"/>
  </r>
  <r>
    <x v="2354"/>
    <n v="37.799999999999997"/>
    <s v="Unknown"/>
    <x v="0"/>
  </r>
  <r>
    <x v="2355"/>
    <n v="27.8"/>
    <s v="Unknown"/>
    <x v="0"/>
  </r>
  <r>
    <x v="1432"/>
    <n v="24"/>
    <s v="Unknown"/>
    <x v="0"/>
  </r>
  <r>
    <x v="1049"/>
    <n v="29.1"/>
    <s v="never smoked"/>
    <x v="0"/>
  </r>
  <r>
    <x v="1718"/>
    <n v="41.2"/>
    <s v="Unknown"/>
    <x v="0"/>
  </r>
  <r>
    <x v="2356"/>
    <n v="15.9"/>
    <s v="Unknown"/>
    <x v="0"/>
  </r>
  <r>
    <x v="2357"/>
    <n v="28.4"/>
    <s v="never smoked"/>
    <x v="0"/>
  </r>
  <r>
    <x v="2358"/>
    <n v="27.2"/>
    <s v="never smoked"/>
    <x v="0"/>
  </r>
  <r>
    <x v="2359"/>
    <n v="22.2"/>
    <s v="never smoked"/>
    <x v="1"/>
  </r>
  <r>
    <x v="2360"/>
    <n v="23.6"/>
    <s v="never smoked"/>
    <x v="0"/>
  </r>
  <r>
    <x v="1752"/>
    <n v="25.1"/>
    <s v="never smoked"/>
    <x v="0"/>
  </r>
  <r>
    <x v="2047"/>
    <n v="51"/>
    <s v="never smoked"/>
    <x v="0"/>
  </r>
  <r>
    <x v="2361"/>
    <n v="40.1"/>
    <s v="never smoked"/>
    <x v="0"/>
  </r>
  <r>
    <x v="2362"/>
    <n v="20.399999999999999"/>
    <s v="formerly smoked"/>
    <x v="0"/>
  </r>
  <r>
    <x v="2363"/>
    <n v="21.6"/>
    <s v="never smoked"/>
    <x v="0"/>
  </r>
  <r>
    <x v="2364"/>
    <n v="41.1"/>
    <s v="never smoked"/>
    <x v="0"/>
  </r>
  <r>
    <x v="2365"/>
    <n v="21.6"/>
    <s v="never smoked"/>
    <x v="0"/>
  </r>
  <r>
    <x v="2366"/>
    <n v="39.4"/>
    <s v="never smoked"/>
    <x v="0"/>
  </r>
  <r>
    <x v="2367"/>
    <n v="26.6"/>
    <s v="never smoked"/>
    <x v="0"/>
  </r>
  <r>
    <x v="2368"/>
    <n v="30.4"/>
    <s v="never smoked"/>
    <x v="0"/>
  </r>
  <r>
    <x v="2369"/>
    <n v="28.4"/>
    <s v="smokes"/>
    <x v="0"/>
  </r>
  <r>
    <x v="2370"/>
    <n v="16"/>
    <s v="Unknown"/>
    <x v="0"/>
  </r>
  <r>
    <x v="2371"/>
    <n v="27.7"/>
    <s v="smokes"/>
    <x v="0"/>
  </r>
  <r>
    <x v="1010"/>
    <n v="34.1"/>
    <s v="never smoked"/>
    <x v="0"/>
  </r>
  <r>
    <x v="2372"/>
    <n v="24"/>
    <s v="never smoked"/>
    <x v="0"/>
  </r>
  <r>
    <x v="2373"/>
    <n v="43"/>
    <s v="never smoked"/>
    <x v="0"/>
  </r>
  <r>
    <x v="2374"/>
    <n v="25.5"/>
    <s v="never smoked"/>
    <x v="0"/>
  </r>
  <r>
    <x v="2375"/>
    <n v="26.3"/>
    <s v="never smoked"/>
    <x v="0"/>
  </r>
  <r>
    <x v="1978"/>
    <n v="23.8"/>
    <s v="smokes"/>
    <x v="0"/>
  </r>
  <r>
    <x v="2376"/>
    <n v="21.6"/>
    <s v="never smoked"/>
    <x v="0"/>
  </r>
  <r>
    <x v="2377"/>
    <n v="31.3"/>
    <s v="formerly smoked"/>
    <x v="0"/>
  </r>
  <r>
    <x v="2378"/>
    <n v="42.2"/>
    <s v="never smoked"/>
    <x v="0"/>
  </r>
  <r>
    <x v="2379"/>
    <n v="40.799999999999997"/>
    <s v="never smoked"/>
    <x v="0"/>
  </r>
  <r>
    <x v="1418"/>
    <n v="26.2"/>
    <s v="Unknown"/>
    <x v="0"/>
  </r>
  <r>
    <x v="2380"/>
    <n v="35.1"/>
    <s v="formerly smoked"/>
    <x v="0"/>
  </r>
  <r>
    <x v="2381"/>
    <n v="25.4"/>
    <s v="never smoked"/>
    <x v="0"/>
  </r>
  <r>
    <x v="2382"/>
    <n v="35.799999999999997"/>
    <s v="never smoked"/>
    <x v="0"/>
  </r>
  <r>
    <x v="2383"/>
    <n v="33.9"/>
    <s v="never smoked"/>
    <x v="0"/>
  </r>
  <r>
    <x v="790"/>
    <n v="46.1"/>
    <s v="never smoked"/>
    <x v="0"/>
  </r>
  <r>
    <x v="171"/>
    <n v="27"/>
    <s v="never smoked"/>
    <x v="0"/>
  </r>
  <r>
    <x v="2384"/>
    <n v="29.9"/>
    <s v="smokes"/>
    <x v="1"/>
  </r>
  <r>
    <x v="2385"/>
    <n v="30.3"/>
    <s v="never smoked"/>
    <x v="0"/>
  </r>
  <r>
    <x v="672"/>
    <n v="20.3"/>
    <s v="Unknown"/>
    <x v="0"/>
  </r>
  <r>
    <x v="2386"/>
    <n v="34.4"/>
    <s v="formerly smoked"/>
    <x v="0"/>
  </r>
  <r>
    <x v="2387"/>
    <n v="29.2"/>
    <s v="Unknown"/>
    <x v="0"/>
  </r>
  <r>
    <x v="2388"/>
    <n v="17.100000000000001"/>
    <s v="never smoked"/>
    <x v="0"/>
  </r>
  <r>
    <x v="2389"/>
    <n v="38.5"/>
    <s v="Unknown"/>
    <x v="0"/>
  </r>
  <r>
    <x v="2390"/>
    <n v="31.2"/>
    <s v="never smoked"/>
    <x v="0"/>
  </r>
  <r>
    <x v="2391"/>
    <n v="24.1"/>
    <s v="Unknown"/>
    <x v="0"/>
  </r>
  <r>
    <x v="2392"/>
    <n v="17.600000000000001"/>
    <s v="Unknown"/>
    <x v="0"/>
  </r>
  <r>
    <x v="2393"/>
    <n v="30.5"/>
    <s v="never smoked"/>
    <x v="0"/>
  </r>
  <r>
    <x v="1237"/>
    <n v="36.200000000000003"/>
    <s v="Unknown"/>
    <x v="0"/>
  </r>
  <r>
    <x v="2394"/>
    <n v="35.799999999999997"/>
    <s v="Unknown"/>
    <x v="0"/>
  </r>
  <r>
    <x v="2395"/>
    <n v="40.5"/>
    <s v="smokes"/>
    <x v="0"/>
  </r>
  <r>
    <x v="2396"/>
    <n v="35.6"/>
    <s v="formerly smoked"/>
    <x v="0"/>
  </r>
  <r>
    <x v="2397"/>
    <n v="26.9"/>
    <s v="Unknown"/>
    <x v="0"/>
  </r>
  <r>
    <x v="2398"/>
    <n v="39.5"/>
    <s v="formerly smoked"/>
    <x v="0"/>
  </r>
  <r>
    <x v="1382"/>
    <n v="23.4"/>
    <s v="Unknown"/>
    <x v="0"/>
  </r>
  <r>
    <x v="1725"/>
    <n v="21.3"/>
    <s v="Unknown"/>
    <x v="0"/>
  </r>
  <r>
    <x v="2399"/>
    <n v="42.4"/>
    <s v="never smoked"/>
    <x v="0"/>
  </r>
  <r>
    <x v="2400"/>
    <n v="22.7"/>
    <s v="Unknown"/>
    <x v="0"/>
  </r>
  <r>
    <x v="2401"/>
    <n v="28.8"/>
    <s v="smokes"/>
    <x v="0"/>
  </r>
  <r>
    <x v="91"/>
    <n v="27.1"/>
    <s v="never smoked"/>
    <x v="0"/>
  </r>
  <r>
    <x v="1464"/>
    <n v="34.4"/>
    <s v="formerly smoked"/>
    <x v="0"/>
  </r>
  <r>
    <x v="1381"/>
    <n v="32.4"/>
    <s v="formerly smoked"/>
    <x v="0"/>
  </r>
  <r>
    <x v="473"/>
    <n v="33.799999999999997"/>
    <s v="formerly smoked"/>
    <x v="0"/>
  </r>
  <r>
    <x v="2402"/>
    <n v="32.5"/>
    <s v="never smoked"/>
    <x v="0"/>
  </r>
  <r>
    <x v="2403"/>
    <n v="40.4"/>
    <s v="Unknown"/>
    <x v="0"/>
  </r>
  <r>
    <x v="2404"/>
    <n v="28.8"/>
    <s v="Unknown"/>
    <x v="0"/>
  </r>
  <r>
    <x v="2405"/>
    <n v="25.9"/>
    <s v="never smoked"/>
    <x v="0"/>
  </r>
  <r>
    <x v="2310"/>
    <n v="24.6"/>
    <s v="formerly smoked"/>
    <x v="0"/>
  </r>
  <r>
    <x v="2406"/>
    <n v="28.7"/>
    <s v="Unknown"/>
    <x v="0"/>
  </r>
  <r>
    <x v="2407"/>
    <n v="20"/>
    <s v="Unknown"/>
    <x v="0"/>
  </r>
  <r>
    <x v="689"/>
    <n v="21.4"/>
    <s v="Unknown"/>
    <x v="0"/>
  </r>
  <r>
    <x v="416"/>
    <n v="34.799999999999997"/>
    <s v="Unknown"/>
    <x v="0"/>
  </r>
  <r>
    <x v="2408"/>
    <n v="28.1"/>
    <s v="formerly smoked"/>
    <x v="0"/>
  </r>
  <r>
    <x v="2409"/>
    <n v="31.2"/>
    <s v="never smoked"/>
    <x v="0"/>
  </r>
  <r>
    <x v="2410"/>
    <n v="25.9"/>
    <s v="never smoked"/>
    <x v="0"/>
  </r>
  <r>
    <x v="2411"/>
    <n v="27.2"/>
    <s v="formerly smoked"/>
    <x v="0"/>
  </r>
  <r>
    <x v="2412"/>
    <n v="27.2"/>
    <s v="formerly smoked"/>
    <x v="0"/>
  </r>
  <r>
    <x v="2413"/>
    <n v="24.7"/>
    <s v="never smoked"/>
    <x v="0"/>
  </r>
  <r>
    <x v="2414"/>
    <n v="18.5"/>
    <s v="formerly smoked"/>
    <x v="0"/>
  </r>
  <r>
    <x v="2415"/>
    <n v="40.5"/>
    <s v="formerly smoked"/>
    <x v="1"/>
  </r>
  <r>
    <x v="2416"/>
    <n v="32.299999999999997"/>
    <s v="never smoked"/>
    <x v="0"/>
  </r>
  <r>
    <x v="2417"/>
    <n v="31.5"/>
    <s v="Unknown"/>
    <x v="0"/>
  </r>
  <r>
    <x v="1878"/>
    <n v="41.2"/>
    <s v="formerly smoked"/>
    <x v="0"/>
  </r>
  <r>
    <x v="2418"/>
    <n v="28"/>
    <s v="never smoked"/>
    <x v="0"/>
  </r>
  <r>
    <x v="2419"/>
    <n v="23.6"/>
    <s v="Unknown"/>
    <x v="0"/>
  </r>
  <r>
    <x v="2420"/>
    <n v="23.9"/>
    <s v="never smoked"/>
    <x v="0"/>
  </r>
  <r>
    <x v="1772"/>
    <n v="28.2"/>
    <s v="never smoked"/>
    <x v="0"/>
  </r>
  <r>
    <x v="1779"/>
    <n v="19.399999999999999"/>
    <s v="never smoked"/>
    <x v="0"/>
  </r>
  <r>
    <x v="2421"/>
    <n v="38.700000000000003"/>
    <s v="formerly smoked"/>
    <x v="0"/>
  </r>
  <r>
    <x v="2422"/>
    <n v="21.6"/>
    <s v="Unknown"/>
    <x v="0"/>
  </r>
  <r>
    <x v="2423"/>
    <n v="20.5"/>
    <s v="Unknown"/>
    <x v="0"/>
  </r>
  <r>
    <x v="2424"/>
    <n v="19.8"/>
    <s v="Unknown"/>
    <x v="0"/>
  </r>
  <r>
    <x v="2425"/>
    <n v="24.2"/>
    <s v="Unknown"/>
    <x v="0"/>
  </r>
  <r>
    <x v="1260"/>
    <n v="26.9"/>
    <s v="never smoked"/>
    <x v="0"/>
  </r>
  <r>
    <x v="2426"/>
    <n v="37.200000000000003"/>
    <s v="Unknown"/>
    <x v="0"/>
  </r>
  <r>
    <x v="2427"/>
    <n v="47.6"/>
    <s v="Unknown"/>
    <x v="0"/>
  </r>
  <r>
    <x v="2428"/>
    <n v="23"/>
    <s v="Unknown"/>
    <x v="0"/>
  </r>
  <r>
    <x v="2429"/>
    <n v="22.5"/>
    <s v="Unknown"/>
    <x v="0"/>
  </r>
  <r>
    <x v="2430"/>
    <n v="34.200000000000003"/>
    <s v="formerly smoked"/>
    <x v="0"/>
  </r>
  <r>
    <x v="2431"/>
    <m/>
    <s v="formerly smoked"/>
    <x v="0"/>
  </r>
  <r>
    <x v="2432"/>
    <n v="25.8"/>
    <s v="never smoked"/>
    <x v="0"/>
  </r>
  <r>
    <x v="2433"/>
    <n v="32.299999999999997"/>
    <s v="formerly smoked"/>
    <x v="0"/>
  </r>
  <r>
    <x v="2434"/>
    <n v="29.8"/>
    <s v="formerly smoked"/>
    <x v="0"/>
  </r>
  <r>
    <x v="1762"/>
    <n v="20.100000000000001"/>
    <s v="never smoked"/>
    <x v="0"/>
  </r>
  <r>
    <x v="2435"/>
    <n v="21"/>
    <s v="never smoked"/>
    <x v="0"/>
  </r>
  <r>
    <x v="2436"/>
    <n v="25.1"/>
    <s v="smokes"/>
    <x v="0"/>
  </r>
  <r>
    <x v="667"/>
    <n v="32"/>
    <s v="smokes"/>
    <x v="0"/>
  </r>
  <r>
    <x v="971"/>
    <n v="29.4"/>
    <s v="never smoked"/>
    <x v="0"/>
  </r>
  <r>
    <x v="2437"/>
    <n v="39.6"/>
    <s v="never smoked"/>
    <x v="0"/>
  </r>
  <r>
    <x v="2438"/>
    <n v="36.700000000000003"/>
    <s v="Unknown"/>
    <x v="0"/>
  </r>
  <r>
    <x v="2114"/>
    <m/>
    <s v="formerly smoked"/>
    <x v="1"/>
  </r>
  <r>
    <x v="385"/>
    <n v="22.5"/>
    <s v="never smoked"/>
    <x v="0"/>
  </r>
  <r>
    <x v="2439"/>
    <n v="43.3"/>
    <s v="smokes"/>
    <x v="0"/>
  </r>
  <r>
    <x v="1373"/>
    <n v="16.399999999999999"/>
    <s v="Unknown"/>
    <x v="0"/>
  </r>
  <r>
    <x v="2440"/>
    <n v="29.5"/>
    <s v="smokes"/>
    <x v="0"/>
  </r>
  <r>
    <x v="2441"/>
    <n v="26.4"/>
    <s v="never smoked"/>
    <x v="0"/>
  </r>
  <r>
    <x v="642"/>
    <n v="22.2"/>
    <s v="smokes"/>
    <x v="0"/>
  </r>
  <r>
    <x v="1459"/>
    <n v="31.2"/>
    <s v="never smoked"/>
    <x v="0"/>
  </r>
  <r>
    <x v="2442"/>
    <n v="29.1"/>
    <s v="Unknown"/>
    <x v="0"/>
  </r>
  <r>
    <x v="2443"/>
    <n v="24.4"/>
    <s v="never smoked"/>
    <x v="0"/>
  </r>
  <r>
    <x v="2444"/>
    <n v="22.7"/>
    <s v="never smoked"/>
    <x v="0"/>
  </r>
  <r>
    <x v="2445"/>
    <n v="56.6"/>
    <s v="never smoked"/>
    <x v="1"/>
  </r>
  <r>
    <x v="2446"/>
    <n v="31.7"/>
    <s v="formerly smoked"/>
    <x v="1"/>
  </r>
  <r>
    <x v="295"/>
    <n v="18.3"/>
    <s v="Unknown"/>
    <x v="0"/>
  </r>
  <r>
    <x v="1178"/>
    <n v="23.2"/>
    <s v="Unknown"/>
    <x v="0"/>
  </r>
  <r>
    <x v="2447"/>
    <n v="17.899999999999999"/>
    <s v="Unknown"/>
    <x v="0"/>
  </r>
  <r>
    <x v="2448"/>
    <n v="32.700000000000003"/>
    <s v="Unknown"/>
    <x v="0"/>
  </r>
  <r>
    <x v="2449"/>
    <n v="24.1"/>
    <s v="formerly smoked"/>
    <x v="0"/>
  </r>
  <r>
    <x v="2450"/>
    <n v="27.2"/>
    <s v="smokes"/>
    <x v="0"/>
  </r>
  <r>
    <x v="2451"/>
    <n v="26.2"/>
    <s v="formerly smoked"/>
    <x v="0"/>
  </r>
  <r>
    <x v="2452"/>
    <n v="20"/>
    <s v="never smoked"/>
    <x v="0"/>
  </r>
  <r>
    <x v="2453"/>
    <n v="18.399999999999999"/>
    <s v="Unknown"/>
    <x v="0"/>
  </r>
  <r>
    <x v="1713"/>
    <n v="29.2"/>
    <s v="never smoked"/>
    <x v="0"/>
  </r>
  <r>
    <x v="2454"/>
    <n v="28.8"/>
    <s v="never smoked"/>
    <x v="0"/>
  </r>
  <r>
    <x v="2455"/>
    <n v="43"/>
    <s v="never smoked"/>
    <x v="0"/>
  </r>
  <r>
    <x v="2456"/>
    <m/>
    <s v="formerly smoked"/>
    <x v="1"/>
  </r>
  <r>
    <x v="2457"/>
    <n v="25.4"/>
    <s v="smokes"/>
    <x v="0"/>
  </r>
  <r>
    <x v="416"/>
    <n v="22.2"/>
    <s v="never smoked"/>
    <x v="0"/>
  </r>
  <r>
    <x v="2458"/>
    <n v="25.3"/>
    <s v="never smoked"/>
    <x v="0"/>
  </r>
  <r>
    <x v="2459"/>
    <n v="24.9"/>
    <s v="never smoked"/>
    <x v="0"/>
  </r>
  <r>
    <x v="2460"/>
    <n v="37.1"/>
    <s v="Unknown"/>
    <x v="0"/>
  </r>
  <r>
    <x v="2461"/>
    <n v="32.9"/>
    <s v="never smoked"/>
    <x v="0"/>
  </r>
  <r>
    <x v="1226"/>
    <n v="48.3"/>
    <s v="smokes"/>
    <x v="0"/>
  </r>
  <r>
    <x v="2462"/>
    <n v="32.299999999999997"/>
    <s v="never smoked"/>
    <x v="0"/>
  </r>
  <r>
    <x v="176"/>
    <n v="24.2"/>
    <s v="never smoked"/>
    <x v="0"/>
  </r>
  <r>
    <x v="2463"/>
    <n v="23.8"/>
    <s v="smokes"/>
    <x v="0"/>
  </r>
  <r>
    <x v="2464"/>
    <n v="41.5"/>
    <s v="never smoked"/>
    <x v="0"/>
  </r>
  <r>
    <x v="2465"/>
    <n v="41.8"/>
    <s v="never smoked"/>
    <x v="0"/>
  </r>
  <r>
    <x v="1327"/>
    <n v="32.4"/>
    <s v="formerly smoked"/>
    <x v="0"/>
  </r>
  <r>
    <x v="2466"/>
    <n v="33.299999999999997"/>
    <s v="never smoked"/>
    <x v="0"/>
  </r>
  <r>
    <x v="2467"/>
    <n v="35.200000000000003"/>
    <s v="smokes"/>
    <x v="0"/>
  </r>
  <r>
    <x v="2468"/>
    <n v="30.6"/>
    <s v="never smoked"/>
    <x v="0"/>
  </r>
  <r>
    <x v="1195"/>
    <n v="33.9"/>
    <s v="never smoked"/>
    <x v="0"/>
  </r>
  <r>
    <x v="204"/>
    <n v="21.9"/>
    <s v="never smoked"/>
    <x v="0"/>
  </r>
  <r>
    <x v="2469"/>
    <n v="20.5"/>
    <s v="smokes"/>
    <x v="0"/>
  </r>
  <r>
    <x v="2227"/>
    <n v="19.7"/>
    <s v="Unknown"/>
    <x v="0"/>
  </r>
  <r>
    <x v="474"/>
    <n v="29.9"/>
    <s v="never smoked"/>
    <x v="0"/>
  </r>
  <r>
    <x v="2470"/>
    <n v="24.5"/>
    <s v="never smoked"/>
    <x v="0"/>
  </r>
  <r>
    <x v="2471"/>
    <n v="29.4"/>
    <s v="Unknown"/>
    <x v="0"/>
  </r>
  <r>
    <x v="2472"/>
    <n v="40.299999999999997"/>
    <s v="smokes"/>
    <x v="0"/>
  </r>
  <r>
    <x v="1286"/>
    <n v="27.5"/>
    <s v="never smoked"/>
    <x v="0"/>
  </r>
  <r>
    <x v="2473"/>
    <n v="18.2"/>
    <s v="Unknown"/>
    <x v="0"/>
  </r>
  <r>
    <x v="2474"/>
    <n v="34.700000000000003"/>
    <s v="never smoked"/>
    <x v="0"/>
  </r>
  <r>
    <x v="280"/>
    <n v="44.5"/>
    <s v="never smoked"/>
    <x v="0"/>
  </r>
  <r>
    <x v="2475"/>
    <n v="39.1"/>
    <s v="formerly smoked"/>
    <x v="0"/>
  </r>
  <r>
    <x v="1525"/>
    <n v="27.4"/>
    <s v="smokes"/>
    <x v="0"/>
  </r>
  <r>
    <x v="2476"/>
    <n v="36.6"/>
    <s v="never smoked"/>
    <x v="0"/>
  </r>
  <r>
    <x v="2477"/>
    <n v="37.200000000000003"/>
    <s v="smokes"/>
    <x v="0"/>
  </r>
  <r>
    <x v="2478"/>
    <n v="38.1"/>
    <s v="formerly smoked"/>
    <x v="0"/>
  </r>
  <r>
    <x v="2479"/>
    <n v="29"/>
    <s v="smokes"/>
    <x v="0"/>
  </r>
  <r>
    <x v="2480"/>
    <n v="39"/>
    <s v="never smoked"/>
    <x v="0"/>
  </r>
  <r>
    <x v="2481"/>
    <n v="35.299999999999997"/>
    <s v="Unknown"/>
    <x v="0"/>
  </r>
  <r>
    <x v="2482"/>
    <n v="31.9"/>
    <s v="Unknown"/>
    <x v="0"/>
  </r>
  <r>
    <x v="2483"/>
    <n v="28.8"/>
    <s v="formerly smoked"/>
    <x v="0"/>
  </r>
  <r>
    <x v="2484"/>
    <n v="64.400000000000006"/>
    <s v="never smoked"/>
    <x v="0"/>
  </r>
  <r>
    <x v="2485"/>
    <n v="22.2"/>
    <s v="smokes"/>
    <x v="0"/>
  </r>
  <r>
    <x v="2486"/>
    <n v="19.100000000000001"/>
    <s v="smokes"/>
    <x v="0"/>
  </r>
  <r>
    <x v="2487"/>
    <n v="28.1"/>
    <s v="smokes"/>
    <x v="0"/>
  </r>
  <r>
    <x v="2420"/>
    <n v="15.4"/>
    <s v="never smoked"/>
    <x v="0"/>
  </r>
  <r>
    <x v="2488"/>
    <n v="20.9"/>
    <s v="Unknown"/>
    <x v="0"/>
  </r>
  <r>
    <x v="2489"/>
    <n v="29.1"/>
    <s v="smokes"/>
    <x v="0"/>
  </r>
  <r>
    <x v="2113"/>
    <n v="37.4"/>
    <s v="smokes"/>
    <x v="0"/>
  </r>
  <r>
    <x v="2490"/>
    <n v="33.299999999999997"/>
    <s v="Unknown"/>
    <x v="0"/>
  </r>
  <r>
    <x v="1068"/>
    <n v="23.4"/>
    <s v="Unknown"/>
    <x v="0"/>
  </r>
  <r>
    <x v="1424"/>
    <n v="31.5"/>
    <s v="never smoked"/>
    <x v="0"/>
  </r>
  <r>
    <x v="2491"/>
    <n v="22.5"/>
    <s v="Unknown"/>
    <x v="0"/>
  </r>
  <r>
    <x v="1970"/>
    <n v="22.8"/>
    <s v="never smoked"/>
    <x v="0"/>
  </r>
  <r>
    <x v="2492"/>
    <n v="26.2"/>
    <s v="formerly smoked"/>
    <x v="0"/>
  </r>
  <r>
    <x v="2292"/>
    <n v="16.3"/>
    <s v="Unknown"/>
    <x v="0"/>
  </r>
  <r>
    <x v="2493"/>
    <n v="39.1"/>
    <s v="smokes"/>
    <x v="0"/>
  </r>
  <r>
    <x v="2494"/>
    <n v="29.4"/>
    <s v="formerly smoked"/>
    <x v="0"/>
  </r>
  <r>
    <x v="2495"/>
    <n v="30.3"/>
    <s v="formerly smoked"/>
    <x v="1"/>
  </r>
  <r>
    <x v="2496"/>
    <n v="18.8"/>
    <s v="never smoked"/>
    <x v="0"/>
  </r>
  <r>
    <x v="2497"/>
    <n v="28.4"/>
    <s v="never smoked"/>
    <x v="0"/>
  </r>
  <r>
    <x v="2498"/>
    <n v="38.799999999999997"/>
    <s v="never smoked"/>
    <x v="0"/>
  </r>
  <r>
    <x v="2499"/>
    <n v="45.9"/>
    <s v="Unknown"/>
    <x v="1"/>
  </r>
  <r>
    <x v="2500"/>
    <n v="33.4"/>
    <s v="never smoked"/>
    <x v="0"/>
  </r>
  <r>
    <x v="2501"/>
    <n v="29.5"/>
    <s v="never smoked"/>
    <x v="0"/>
  </r>
  <r>
    <x v="2502"/>
    <n v="28.9"/>
    <s v="smokes"/>
    <x v="0"/>
  </r>
  <r>
    <x v="2503"/>
    <n v="26.3"/>
    <s v="never smoked"/>
    <x v="0"/>
  </r>
  <r>
    <x v="2504"/>
    <n v="32.799999999999997"/>
    <s v="never smoked"/>
    <x v="0"/>
  </r>
  <r>
    <x v="2505"/>
    <n v="23.8"/>
    <s v="never smoked"/>
    <x v="0"/>
  </r>
  <r>
    <x v="2506"/>
    <n v="28.3"/>
    <s v="smokes"/>
    <x v="0"/>
  </r>
  <r>
    <x v="2507"/>
    <n v="27.5"/>
    <s v="smokes"/>
    <x v="0"/>
  </r>
  <r>
    <x v="1572"/>
    <n v="32.4"/>
    <s v="never smoked"/>
    <x v="0"/>
  </r>
  <r>
    <x v="2508"/>
    <n v="19.8"/>
    <s v="Unknown"/>
    <x v="0"/>
  </r>
  <r>
    <x v="2509"/>
    <n v="34.799999999999997"/>
    <s v="never smoked"/>
    <x v="0"/>
  </r>
  <r>
    <x v="2510"/>
    <n v="27.2"/>
    <s v="Unknown"/>
    <x v="0"/>
  </r>
  <r>
    <x v="2511"/>
    <n v="32.5"/>
    <s v="never smoked"/>
    <x v="0"/>
  </r>
  <r>
    <x v="134"/>
    <n v="38.700000000000003"/>
    <s v="formerly smoked"/>
    <x v="0"/>
  </r>
  <r>
    <x v="2512"/>
    <n v="21.2"/>
    <s v="never smoked"/>
    <x v="0"/>
  </r>
  <r>
    <x v="2513"/>
    <n v="27.6"/>
    <s v="never smoked"/>
    <x v="0"/>
  </r>
  <r>
    <x v="2429"/>
    <n v="21.9"/>
    <s v="Unknown"/>
    <x v="0"/>
  </r>
  <r>
    <x v="2514"/>
    <n v="22.5"/>
    <s v="formerly smoked"/>
    <x v="0"/>
  </r>
  <r>
    <x v="2515"/>
    <n v="18.5"/>
    <s v="Unknown"/>
    <x v="0"/>
  </r>
  <r>
    <x v="168"/>
    <n v="30"/>
    <s v="smokes"/>
    <x v="0"/>
  </r>
  <r>
    <x v="2516"/>
    <n v="22.3"/>
    <s v="Unknown"/>
    <x v="0"/>
  </r>
  <r>
    <x v="2517"/>
    <n v="26.9"/>
    <s v="formerly smoked"/>
    <x v="0"/>
  </r>
  <r>
    <x v="2518"/>
    <n v="29.2"/>
    <s v="never smoked"/>
    <x v="0"/>
  </r>
  <r>
    <x v="2519"/>
    <n v="33.5"/>
    <s v="never smoked"/>
    <x v="0"/>
  </r>
  <r>
    <x v="2520"/>
    <n v="31.8"/>
    <s v="Unknown"/>
    <x v="0"/>
  </r>
  <r>
    <x v="2521"/>
    <n v="21.6"/>
    <s v="never smoked"/>
    <x v="0"/>
  </r>
  <r>
    <x v="2522"/>
    <n v="24.8"/>
    <s v="Unknown"/>
    <x v="0"/>
  </r>
  <r>
    <x v="2334"/>
    <n v="34.4"/>
    <s v="Unknown"/>
    <x v="0"/>
  </r>
  <r>
    <x v="2523"/>
    <n v="31"/>
    <s v="Unknown"/>
    <x v="0"/>
  </r>
  <r>
    <x v="2524"/>
    <n v="27.1"/>
    <s v="smokes"/>
    <x v="0"/>
  </r>
  <r>
    <x v="2525"/>
    <n v="30.2"/>
    <s v="formerly smoked"/>
    <x v="0"/>
  </r>
  <r>
    <x v="2526"/>
    <n v="35.200000000000003"/>
    <s v="formerly smoked"/>
    <x v="0"/>
  </r>
  <r>
    <x v="2527"/>
    <n v="16.2"/>
    <s v="Unknown"/>
    <x v="0"/>
  </r>
  <r>
    <x v="2528"/>
    <n v="40"/>
    <s v="smokes"/>
    <x v="0"/>
  </r>
  <r>
    <x v="510"/>
    <n v="21.6"/>
    <s v="never smoked"/>
    <x v="0"/>
  </r>
  <r>
    <x v="2529"/>
    <n v="26.2"/>
    <s v="formerly smoked"/>
    <x v="0"/>
  </r>
  <r>
    <x v="2530"/>
    <n v="25.3"/>
    <s v="smokes"/>
    <x v="0"/>
  </r>
  <r>
    <x v="2531"/>
    <n v="20.399999999999999"/>
    <s v="never smoked"/>
    <x v="0"/>
  </r>
  <r>
    <x v="2532"/>
    <n v="18.8"/>
    <s v="Unknown"/>
    <x v="0"/>
  </r>
  <r>
    <x v="2533"/>
    <n v="23.5"/>
    <s v="formerly smoked"/>
    <x v="0"/>
  </r>
  <r>
    <x v="2534"/>
    <n v="40.5"/>
    <s v="never smoked"/>
    <x v="0"/>
  </r>
  <r>
    <x v="2535"/>
    <n v="21.4"/>
    <s v="never smoked"/>
    <x v="0"/>
  </r>
  <r>
    <x v="2536"/>
    <m/>
    <s v="never smoked"/>
    <x v="0"/>
  </r>
  <r>
    <x v="2537"/>
    <n v="28.7"/>
    <s v="smokes"/>
    <x v="0"/>
  </r>
  <r>
    <x v="2538"/>
    <n v="43.2"/>
    <s v="smokes"/>
    <x v="0"/>
  </r>
  <r>
    <x v="2539"/>
    <n v="42.9"/>
    <s v="never smoked"/>
    <x v="0"/>
  </r>
  <r>
    <x v="2540"/>
    <n v="20.6"/>
    <s v="Unknown"/>
    <x v="0"/>
  </r>
  <r>
    <x v="2541"/>
    <n v="23.7"/>
    <s v="never smoked"/>
    <x v="0"/>
  </r>
  <r>
    <x v="2542"/>
    <n v="35.799999999999997"/>
    <s v="Unknown"/>
    <x v="0"/>
  </r>
  <r>
    <x v="2543"/>
    <n v="19.5"/>
    <s v="Unknown"/>
    <x v="0"/>
  </r>
  <r>
    <x v="1769"/>
    <n v="20.100000000000001"/>
    <s v="never smoked"/>
    <x v="0"/>
  </r>
  <r>
    <x v="531"/>
    <n v="24.2"/>
    <s v="never smoked"/>
    <x v="0"/>
  </r>
  <r>
    <x v="2544"/>
    <n v="26.3"/>
    <s v="never smoked"/>
    <x v="0"/>
  </r>
  <r>
    <x v="2545"/>
    <n v="29.1"/>
    <s v="never smoked"/>
    <x v="0"/>
  </r>
  <r>
    <x v="1514"/>
    <n v="32"/>
    <s v="Unknown"/>
    <x v="0"/>
  </r>
  <r>
    <x v="2546"/>
    <n v="20.399999999999999"/>
    <s v="never smoked"/>
    <x v="0"/>
  </r>
  <r>
    <x v="2547"/>
    <n v="23.6"/>
    <s v="Unknown"/>
    <x v="0"/>
  </r>
  <r>
    <x v="2548"/>
    <n v="38"/>
    <s v="smokes"/>
    <x v="0"/>
  </r>
  <r>
    <x v="2549"/>
    <n v="27.6"/>
    <s v="smokes"/>
    <x v="0"/>
  </r>
  <r>
    <x v="2550"/>
    <n v="23.6"/>
    <s v="formerly smoked"/>
    <x v="1"/>
  </r>
  <r>
    <x v="2551"/>
    <n v="32.799999999999997"/>
    <s v="never smoked"/>
    <x v="0"/>
  </r>
  <r>
    <x v="425"/>
    <n v="54.1"/>
    <s v="never smoked"/>
    <x v="0"/>
  </r>
  <r>
    <x v="2552"/>
    <n v="28.7"/>
    <s v="formerly smoked"/>
    <x v="0"/>
  </r>
  <r>
    <x v="2553"/>
    <n v="26.4"/>
    <s v="never smoked"/>
    <x v="0"/>
  </r>
  <r>
    <x v="2554"/>
    <n v="24.5"/>
    <s v="smokes"/>
    <x v="0"/>
  </r>
  <r>
    <x v="2555"/>
    <n v="31"/>
    <s v="Unknown"/>
    <x v="0"/>
  </r>
  <r>
    <x v="2556"/>
    <n v="61.6"/>
    <s v="smokes"/>
    <x v="0"/>
  </r>
  <r>
    <x v="2557"/>
    <n v="33"/>
    <s v="never smoked"/>
    <x v="0"/>
  </r>
  <r>
    <x v="2558"/>
    <n v="37.1"/>
    <s v="Unknown"/>
    <x v="0"/>
  </r>
  <r>
    <x v="2559"/>
    <n v="24.3"/>
    <s v="never smoked"/>
    <x v="0"/>
  </r>
  <r>
    <x v="2560"/>
    <n v="31.4"/>
    <s v="smokes"/>
    <x v="1"/>
  </r>
  <r>
    <x v="2561"/>
    <n v="23"/>
    <s v="formerly smoked"/>
    <x v="0"/>
  </r>
  <r>
    <x v="1406"/>
    <n v="31.1"/>
    <s v="Unknown"/>
    <x v="0"/>
  </r>
  <r>
    <x v="2562"/>
    <n v="20.100000000000001"/>
    <s v="never smoked"/>
    <x v="0"/>
  </r>
  <r>
    <x v="2563"/>
    <n v="60.9"/>
    <s v="smokes"/>
    <x v="0"/>
  </r>
  <r>
    <x v="2564"/>
    <n v="24.2"/>
    <s v="Unknown"/>
    <x v="0"/>
  </r>
  <r>
    <x v="2565"/>
    <n v="45.3"/>
    <s v="formerly smoked"/>
    <x v="0"/>
  </r>
  <r>
    <x v="2566"/>
    <n v="17.600000000000001"/>
    <s v="Unknown"/>
    <x v="0"/>
  </r>
  <r>
    <x v="2567"/>
    <n v="31.5"/>
    <s v="never smoked"/>
    <x v="0"/>
  </r>
  <r>
    <x v="2568"/>
    <m/>
    <s v="never smoked"/>
    <x v="0"/>
  </r>
  <r>
    <x v="2569"/>
    <m/>
    <s v="Unknown"/>
    <x v="0"/>
  </r>
  <r>
    <x v="2570"/>
    <n v="27.2"/>
    <s v="formerly smoked"/>
    <x v="0"/>
  </r>
  <r>
    <x v="2571"/>
    <n v="17.5"/>
    <s v="Unknown"/>
    <x v="0"/>
  </r>
  <r>
    <x v="2572"/>
    <n v="31.6"/>
    <s v="never smoked"/>
    <x v="0"/>
  </r>
  <r>
    <x v="2573"/>
    <n v="24.9"/>
    <s v="never smoked"/>
    <x v="0"/>
  </r>
  <r>
    <x v="2226"/>
    <n v="39.700000000000003"/>
    <s v="never smoked"/>
    <x v="0"/>
  </r>
  <r>
    <x v="2574"/>
    <n v="25.7"/>
    <s v="Unknown"/>
    <x v="0"/>
  </r>
  <r>
    <x v="583"/>
    <n v="27.6"/>
    <s v="never smoked"/>
    <x v="0"/>
  </r>
  <r>
    <x v="2575"/>
    <m/>
    <s v="never smoked"/>
    <x v="1"/>
  </r>
  <r>
    <x v="2576"/>
    <n v="37"/>
    <s v="smokes"/>
    <x v="0"/>
  </r>
  <r>
    <x v="2577"/>
    <n v="19.600000000000001"/>
    <s v="Unknown"/>
    <x v="1"/>
  </r>
  <r>
    <x v="2578"/>
    <n v="23.9"/>
    <s v="never smoked"/>
    <x v="0"/>
  </r>
  <r>
    <x v="2579"/>
    <n v="71.900000000000006"/>
    <s v="never smoked"/>
    <x v="0"/>
  </r>
  <r>
    <x v="2580"/>
    <n v="20.100000000000001"/>
    <s v="Unknown"/>
    <x v="0"/>
  </r>
  <r>
    <x v="954"/>
    <n v="17.5"/>
    <s v="Unknown"/>
    <x v="0"/>
  </r>
  <r>
    <x v="2465"/>
    <n v="26.8"/>
    <s v="smokes"/>
    <x v="0"/>
  </r>
  <r>
    <x v="2581"/>
    <n v="40.1"/>
    <s v="smokes"/>
    <x v="0"/>
  </r>
  <r>
    <x v="2582"/>
    <n v="22.2"/>
    <s v="never smoked"/>
    <x v="0"/>
  </r>
  <r>
    <x v="174"/>
    <n v="44.7"/>
    <s v="never smoked"/>
    <x v="0"/>
  </r>
  <r>
    <x v="2583"/>
    <n v="31.4"/>
    <s v="smokes"/>
    <x v="0"/>
  </r>
  <r>
    <x v="1140"/>
    <n v="18.5"/>
    <s v="Unknown"/>
    <x v="0"/>
  </r>
  <r>
    <x v="2584"/>
    <n v="30.4"/>
    <s v="Unknown"/>
    <x v="0"/>
  </r>
  <r>
    <x v="24"/>
    <n v="33.1"/>
    <s v="Unknown"/>
    <x v="0"/>
  </r>
  <r>
    <x v="2585"/>
    <m/>
    <s v="Unknown"/>
    <x v="0"/>
  </r>
  <r>
    <x v="716"/>
    <n v="37"/>
    <s v="never smoked"/>
    <x v="0"/>
  </r>
  <r>
    <x v="2586"/>
    <n v="17"/>
    <s v="Unknown"/>
    <x v="0"/>
  </r>
  <r>
    <x v="930"/>
    <m/>
    <s v="Unknown"/>
    <x v="0"/>
  </r>
  <r>
    <x v="2587"/>
    <n v="44.2"/>
    <s v="smokes"/>
    <x v="1"/>
  </r>
  <r>
    <x v="2588"/>
    <n v="32.200000000000003"/>
    <s v="never smoked"/>
    <x v="0"/>
  </r>
  <r>
    <x v="968"/>
    <n v="23.3"/>
    <s v="never smoked"/>
    <x v="0"/>
  </r>
  <r>
    <x v="2589"/>
    <m/>
    <s v="never smoked"/>
    <x v="0"/>
  </r>
  <r>
    <x v="2590"/>
    <m/>
    <s v="Unknown"/>
    <x v="0"/>
  </r>
  <r>
    <x v="470"/>
    <n v="28.4"/>
    <s v="smokes"/>
    <x v="0"/>
  </r>
  <r>
    <x v="1419"/>
    <m/>
    <s v="smokes"/>
    <x v="0"/>
  </r>
  <r>
    <x v="2591"/>
    <n v="38.799999999999997"/>
    <s v="formerly smoked"/>
    <x v="0"/>
  </r>
  <r>
    <x v="2592"/>
    <n v="26.5"/>
    <s v="never smoked"/>
    <x v="0"/>
  </r>
  <r>
    <x v="81"/>
    <n v="18.899999999999999"/>
    <s v="Unknown"/>
    <x v="0"/>
  </r>
  <r>
    <x v="877"/>
    <n v="16.3"/>
    <s v="Unknown"/>
    <x v="0"/>
  </r>
  <r>
    <x v="2593"/>
    <n v="30.1"/>
    <s v="smokes"/>
    <x v="0"/>
  </r>
  <r>
    <x v="2594"/>
    <m/>
    <s v="smokes"/>
    <x v="0"/>
  </r>
  <r>
    <x v="1856"/>
    <n v="35.9"/>
    <s v="formerly smoked"/>
    <x v="0"/>
  </r>
  <r>
    <x v="2595"/>
    <n v="35.9"/>
    <s v="never smoked"/>
    <x v="0"/>
  </r>
  <r>
    <x v="29"/>
    <n v="40.799999999999997"/>
    <s v="never smoked"/>
    <x v="0"/>
  </r>
  <r>
    <x v="2596"/>
    <m/>
    <s v="formerly smoked"/>
    <x v="0"/>
  </r>
  <r>
    <x v="2597"/>
    <n v="35.799999999999997"/>
    <s v="never smoked"/>
    <x v="1"/>
  </r>
  <r>
    <x v="2598"/>
    <m/>
    <s v="formerly smoked"/>
    <x v="0"/>
  </r>
  <r>
    <x v="2599"/>
    <m/>
    <s v="formerly smoked"/>
    <x v="0"/>
  </r>
  <r>
    <x v="2600"/>
    <n v="31.7"/>
    <s v="smokes"/>
    <x v="0"/>
  </r>
  <r>
    <x v="2601"/>
    <m/>
    <s v="Unknown"/>
    <x v="0"/>
  </r>
  <r>
    <x v="2602"/>
    <m/>
    <s v="never smoked"/>
    <x v="0"/>
  </r>
  <r>
    <x v="2603"/>
    <m/>
    <s v="smokes"/>
    <x v="0"/>
  </r>
  <r>
    <x v="2604"/>
    <n v="23.5"/>
    <s v="formerly smoked"/>
    <x v="0"/>
  </r>
  <r>
    <x v="2605"/>
    <m/>
    <s v="never smoked"/>
    <x v="0"/>
  </r>
  <r>
    <x v="2606"/>
    <m/>
    <s v="Unknown"/>
    <x v="0"/>
  </r>
  <r>
    <x v="2607"/>
    <n v="29.6"/>
    <s v="smokes"/>
    <x v="0"/>
  </r>
  <r>
    <x v="2608"/>
    <m/>
    <s v="formerly smoked"/>
    <x v="0"/>
  </r>
  <r>
    <x v="2609"/>
    <m/>
    <s v="never smoked"/>
    <x v="0"/>
  </r>
  <r>
    <x v="2610"/>
    <n v="35.299999999999997"/>
    <s v="smokes"/>
    <x v="0"/>
  </r>
  <r>
    <x v="2611"/>
    <n v="30.9"/>
    <s v="never smoked"/>
    <x v="0"/>
  </r>
  <r>
    <x v="2612"/>
    <m/>
    <s v="smokes"/>
    <x v="0"/>
  </r>
  <r>
    <x v="2153"/>
    <m/>
    <s v="Unknown"/>
    <x v="0"/>
  </r>
  <r>
    <x v="2613"/>
    <n v="24.3"/>
    <s v="smokes"/>
    <x v="0"/>
  </r>
  <r>
    <x v="2614"/>
    <m/>
    <s v="smokes"/>
    <x v="0"/>
  </r>
  <r>
    <x v="2615"/>
    <n v="36"/>
    <s v="never smoked"/>
    <x v="0"/>
  </r>
  <r>
    <x v="1343"/>
    <n v="29.8"/>
    <s v="formerly smoked"/>
    <x v="0"/>
  </r>
  <r>
    <x v="2616"/>
    <n v="33.5"/>
    <s v="Unknown"/>
    <x v="0"/>
  </r>
  <r>
    <x v="1096"/>
    <n v="20.100000000000001"/>
    <s v="Unknown"/>
    <x v="0"/>
  </r>
  <r>
    <x v="2617"/>
    <n v="28.5"/>
    <s v="smokes"/>
    <x v="0"/>
  </r>
  <r>
    <x v="2618"/>
    <m/>
    <s v="formerly smoked"/>
    <x v="0"/>
  </r>
  <r>
    <x v="574"/>
    <n v="26.7"/>
    <s v="Unknown"/>
    <x v="0"/>
  </r>
  <r>
    <x v="2619"/>
    <n v="24.4"/>
    <s v="formerly smoked"/>
    <x v="0"/>
  </r>
  <r>
    <x v="2620"/>
    <n v="34.5"/>
    <s v="Unknown"/>
    <x v="0"/>
  </r>
  <r>
    <x v="2621"/>
    <n v="22.6"/>
    <s v="never smoked"/>
    <x v="0"/>
  </r>
  <r>
    <x v="568"/>
    <n v="34.5"/>
    <s v="never smoked"/>
    <x v="0"/>
  </r>
  <r>
    <x v="1055"/>
    <n v="31.8"/>
    <s v="never smoked"/>
    <x v="0"/>
  </r>
  <r>
    <x v="2622"/>
    <n v="28.7"/>
    <s v="smokes"/>
    <x v="0"/>
  </r>
  <r>
    <x v="788"/>
    <n v="18"/>
    <s v="Unknown"/>
    <x v="0"/>
  </r>
  <r>
    <x v="2623"/>
    <n v="36.1"/>
    <s v="never smoked"/>
    <x v="0"/>
  </r>
  <r>
    <x v="2624"/>
    <n v="37.700000000000003"/>
    <s v="Unknown"/>
    <x v="0"/>
  </r>
  <r>
    <x v="2625"/>
    <n v="28.7"/>
    <s v="smokes"/>
    <x v="0"/>
  </r>
  <r>
    <x v="1023"/>
    <n v="27"/>
    <s v="Unknown"/>
    <x v="0"/>
  </r>
  <r>
    <x v="2626"/>
    <n v="29"/>
    <s v="never smoked"/>
    <x v="0"/>
  </r>
  <r>
    <x v="2627"/>
    <n v="31.9"/>
    <s v="Unknown"/>
    <x v="0"/>
  </r>
  <r>
    <x v="2628"/>
    <n v="29.4"/>
    <s v="Unknown"/>
    <x v="0"/>
  </r>
  <r>
    <x v="2629"/>
    <m/>
    <s v="Unknown"/>
    <x v="0"/>
  </r>
  <r>
    <x v="2630"/>
    <n v="57.3"/>
    <s v="never smoked"/>
    <x v="0"/>
  </r>
  <r>
    <x v="2631"/>
    <n v="17.3"/>
    <s v="Unknown"/>
    <x v="0"/>
  </r>
  <r>
    <x v="2632"/>
    <n v="35.799999999999997"/>
    <s v="never smoked"/>
    <x v="0"/>
  </r>
  <r>
    <x v="994"/>
    <n v="18.100000000000001"/>
    <s v="formerly smoked"/>
    <x v="0"/>
  </r>
  <r>
    <x v="2633"/>
    <n v="37.6"/>
    <s v="never smoked"/>
    <x v="0"/>
  </r>
  <r>
    <x v="2634"/>
    <n v="32.700000000000003"/>
    <s v="Unknown"/>
    <x v="0"/>
  </r>
  <r>
    <x v="2635"/>
    <n v="30.1"/>
    <s v="formerly smoked"/>
    <x v="0"/>
  </r>
  <r>
    <x v="2636"/>
    <n v="29.1"/>
    <s v="formerly smoked"/>
    <x v="0"/>
  </r>
  <r>
    <x v="2637"/>
    <n v="28.4"/>
    <s v="smokes"/>
    <x v="0"/>
  </r>
  <r>
    <x v="2529"/>
    <n v="32.299999999999997"/>
    <s v="smokes"/>
    <x v="0"/>
  </r>
  <r>
    <x v="2638"/>
    <n v="44.3"/>
    <s v="never smoked"/>
    <x v="0"/>
  </r>
  <r>
    <x v="2639"/>
    <n v="28.5"/>
    <s v="formerly smoked"/>
    <x v="0"/>
  </r>
  <r>
    <x v="1220"/>
    <n v="40.200000000000003"/>
    <s v="smokes"/>
    <x v="0"/>
  </r>
  <r>
    <x v="2640"/>
    <n v="22.4"/>
    <s v="Unknown"/>
    <x v="0"/>
  </r>
  <r>
    <x v="361"/>
    <n v="29"/>
    <s v="never smoked"/>
    <x v="0"/>
  </r>
  <r>
    <x v="553"/>
    <n v="31.4"/>
    <s v="formerly smoked"/>
    <x v="0"/>
  </r>
  <r>
    <x v="987"/>
    <n v="24.6"/>
    <s v="formerly smoked"/>
    <x v="0"/>
  </r>
  <r>
    <x v="2641"/>
    <n v="40.799999999999997"/>
    <s v="smokes"/>
    <x v="0"/>
  </r>
  <r>
    <x v="2642"/>
    <n v="28.8"/>
    <s v="Unknown"/>
    <x v="0"/>
  </r>
  <r>
    <x v="2643"/>
    <n v="26.9"/>
    <s v="Unknown"/>
    <x v="0"/>
  </r>
  <r>
    <x v="2644"/>
    <n v="26"/>
    <s v="Unknown"/>
    <x v="0"/>
  </r>
  <r>
    <x v="2645"/>
    <n v="48.8"/>
    <s v="never smoked"/>
    <x v="0"/>
  </r>
  <r>
    <x v="884"/>
    <n v="26"/>
    <s v="formerly smoked"/>
    <x v="0"/>
  </r>
  <r>
    <x v="2646"/>
    <n v="28.5"/>
    <s v="formerly smoked"/>
    <x v="0"/>
  </r>
  <r>
    <x v="2647"/>
    <n v="26.9"/>
    <s v="never smoked"/>
    <x v="0"/>
  </r>
  <r>
    <x v="2648"/>
    <n v="25.9"/>
    <s v="Unknown"/>
    <x v="0"/>
  </r>
  <r>
    <x v="406"/>
    <n v="22.3"/>
    <s v="formerly smoked"/>
    <x v="1"/>
  </r>
  <r>
    <x v="2649"/>
    <n v="27.3"/>
    <s v="formerly smoked"/>
    <x v="0"/>
  </r>
  <r>
    <x v="2650"/>
    <m/>
    <s v="smokes"/>
    <x v="0"/>
  </r>
  <r>
    <x v="2651"/>
    <n v="53.8"/>
    <s v="Unknown"/>
    <x v="0"/>
  </r>
  <r>
    <x v="2652"/>
    <n v="23.9"/>
    <s v="formerly smoked"/>
    <x v="0"/>
  </r>
  <r>
    <x v="2440"/>
    <n v="21"/>
    <s v="smokes"/>
    <x v="0"/>
  </r>
  <r>
    <x v="2653"/>
    <n v="38.799999999999997"/>
    <s v="formerly smoked"/>
    <x v="0"/>
  </r>
  <r>
    <x v="2654"/>
    <n v="27.8"/>
    <s v="never smoked"/>
    <x v="0"/>
  </r>
  <r>
    <x v="2655"/>
    <n v="26.4"/>
    <s v="smokes"/>
    <x v="0"/>
  </r>
  <r>
    <x v="2656"/>
    <n v="34.299999999999997"/>
    <s v="formerly smoked"/>
    <x v="0"/>
  </r>
  <r>
    <x v="2657"/>
    <m/>
    <s v="formerly smoked"/>
    <x v="0"/>
  </r>
  <r>
    <x v="511"/>
    <n v="36.4"/>
    <s v="never smoked"/>
    <x v="0"/>
  </r>
  <r>
    <x v="2658"/>
    <n v="36.5"/>
    <s v="Unknown"/>
    <x v="0"/>
  </r>
  <r>
    <x v="2659"/>
    <n v="36.9"/>
    <s v="formerly smoked"/>
    <x v="0"/>
  </r>
  <r>
    <x v="425"/>
    <n v="24.5"/>
    <s v="Unknown"/>
    <x v="0"/>
  </r>
  <r>
    <x v="2660"/>
    <n v="37.799999999999997"/>
    <s v="never smoked"/>
    <x v="0"/>
  </r>
  <r>
    <x v="2228"/>
    <n v="22.3"/>
    <s v="never smoked"/>
    <x v="0"/>
  </r>
  <r>
    <x v="2661"/>
    <n v="25.5"/>
    <s v="formerly smoked"/>
    <x v="0"/>
  </r>
  <r>
    <x v="1047"/>
    <n v="26.1"/>
    <s v="formerly smoked"/>
    <x v="0"/>
  </r>
  <r>
    <x v="2662"/>
    <n v="27.9"/>
    <s v="formerly smoked"/>
    <x v="0"/>
  </r>
  <r>
    <x v="2663"/>
    <n v="34.6"/>
    <s v="formerly smoked"/>
    <x v="1"/>
  </r>
  <r>
    <x v="14"/>
    <n v="13.4"/>
    <s v="Unknown"/>
    <x v="0"/>
  </r>
  <r>
    <x v="2664"/>
    <n v="30.4"/>
    <s v="smokes"/>
    <x v="0"/>
  </r>
  <r>
    <x v="1812"/>
    <n v="44.7"/>
    <s v="never smoked"/>
    <x v="0"/>
  </r>
  <r>
    <x v="2665"/>
    <n v="27.2"/>
    <s v="never smoked"/>
    <x v="0"/>
  </r>
  <r>
    <x v="2621"/>
    <n v="16.100000000000001"/>
    <s v="Unknown"/>
    <x v="0"/>
  </r>
  <r>
    <x v="2666"/>
    <n v="35.200000000000003"/>
    <s v="smokes"/>
    <x v="0"/>
  </r>
  <r>
    <x v="2667"/>
    <n v="35.9"/>
    <s v="never smoked"/>
    <x v="0"/>
  </r>
  <r>
    <x v="2668"/>
    <n v="30.3"/>
    <s v="Unknown"/>
    <x v="0"/>
  </r>
  <r>
    <x v="2669"/>
    <n v="28.5"/>
    <s v="formerly smoked"/>
    <x v="0"/>
  </r>
  <r>
    <x v="2230"/>
    <n v="23.4"/>
    <s v="Unknown"/>
    <x v="0"/>
  </r>
  <r>
    <x v="2670"/>
    <n v="37.700000000000003"/>
    <s v="smokes"/>
    <x v="0"/>
  </r>
  <r>
    <x v="93"/>
    <n v="29.1"/>
    <s v="Unknown"/>
    <x v="0"/>
  </r>
  <r>
    <x v="2671"/>
    <n v="21.1"/>
    <s v="Unknown"/>
    <x v="0"/>
  </r>
  <r>
    <x v="653"/>
    <n v="30.7"/>
    <s v="formerly smoked"/>
    <x v="0"/>
  </r>
  <r>
    <x v="1838"/>
    <n v="26.5"/>
    <s v="smokes"/>
    <x v="0"/>
  </r>
  <r>
    <x v="1834"/>
    <n v="23.8"/>
    <s v="Unknown"/>
    <x v="0"/>
  </r>
  <r>
    <x v="1012"/>
    <n v="28.4"/>
    <s v="smokes"/>
    <x v="0"/>
  </r>
  <r>
    <x v="2672"/>
    <n v="15.6"/>
    <s v="Unknown"/>
    <x v="0"/>
  </r>
  <r>
    <x v="2673"/>
    <n v="42.4"/>
    <s v="never smoked"/>
    <x v="1"/>
  </r>
  <r>
    <x v="2674"/>
    <n v="34.6"/>
    <s v="never smoked"/>
    <x v="0"/>
  </r>
  <r>
    <x v="2675"/>
    <n v="31.2"/>
    <s v="smokes"/>
    <x v="0"/>
  </r>
  <r>
    <x v="2676"/>
    <n v="56.1"/>
    <s v="formerly smoked"/>
    <x v="0"/>
  </r>
  <r>
    <x v="1244"/>
    <n v="31.2"/>
    <s v="never smoked"/>
    <x v="0"/>
  </r>
  <r>
    <x v="2677"/>
    <m/>
    <s v="formerly smoked"/>
    <x v="0"/>
  </r>
  <r>
    <x v="829"/>
    <n v="32.5"/>
    <s v="Unknown"/>
    <x v="0"/>
  </r>
  <r>
    <x v="2606"/>
    <n v="33.1"/>
    <s v="Unknown"/>
    <x v="0"/>
  </r>
  <r>
    <x v="1008"/>
    <m/>
    <s v="never smoked"/>
    <x v="0"/>
  </r>
  <r>
    <x v="348"/>
    <m/>
    <s v="formerly smoked"/>
    <x v="0"/>
  </r>
  <r>
    <x v="2678"/>
    <n v="23.3"/>
    <s v="formerly smoked"/>
    <x v="0"/>
  </r>
  <r>
    <x v="2679"/>
    <n v="16.8"/>
    <s v="Unknown"/>
    <x v="0"/>
  </r>
  <r>
    <x v="2680"/>
    <n v="39.4"/>
    <s v="smokes"/>
    <x v="0"/>
  </r>
  <r>
    <x v="2589"/>
    <m/>
    <s v="formerly smoked"/>
    <x v="0"/>
  </r>
  <r>
    <x v="1329"/>
    <n v="27.7"/>
    <s v="Unknown"/>
    <x v="0"/>
  </r>
  <r>
    <x v="2681"/>
    <n v="29.9"/>
    <s v="never smoked"/>
    <x v="0"/>
  </r>
  <r>
    <x v="2682"/>
    <m/>
    <s v="Unknown"/>
    <x v="0"/>
  </r>
  <r>
    <x v="2683"/>
    <n v="29.8"/>
    <s v="formerly smoked"/>
    <x v="0"/>
  </r>
  <r>
    <x v="2684"/>
    <n v="35.1"/>
    <s v="formerly smoked"/>
    <x v="0"/>
  </r>
  <r>
    <x v="331"/>
    <n v="27.3"/>
    <s v="Unknown"/>
    <x v="0"/>
  </r>
  <r>
    <x v="2685"/>
    <n v="31.4"/>
    <s v="never smoked"/>
    <x v="0"/>
  </r>
  <r>
    <x v="2686"/>
    <n v="38.6"/>
    <s v="smokes"/>
    <x v="0"/>
  </r>
  <r>
    <x v="328"/>
    <n v="23.5"/>
    <s v="smokes"/>
    <x v="0"/>
  </r>
  <r>
    <x v="783"/>
    <m/>
    <s v="smokes"/>
    <x v="0"/>
  </r>
  <r>
    <x v="2687"/>
    <m/>
    <s v="never smoked"/>
    <x v="1"/>
  </r>
  <r>
    <x v="849"/>
    <n v="15.3"/>
    <s v="Unknown"/>
    <x v="0"/>
  </r>
  <r>
    <x v="2688"/>
    <n v="30.6"/>
    <s v="Unknown"/>
    <x v="0"/>
  </r>
  <r>
    <x v="2689"/>
    <n v="23.1"/>
    <s v="never smoked"/>
    <x v="0"/>
  </r>
  <r>
    <x v="2690"/>
    <n v="28.1"/>
    <s v="never smoked"/>
    <x v="0"/>
  </r>
  <r>
    <x v="1244"/>
    <n v="18.399999999999999"/>
    <s v="Unknown"/>
    <x v="0"/>
  </r>
  <r>
    <x v="2691"/>
    <n v="18.8"/>
    <s v="Unknown"/>
    <x v="0"/>
  </r>
  <r>
    <x v="2692"/>
    <n v="16.600000000000001"/>
    <s v="Unknown"/>
    <x v="0"/>
  </r>
  <r>
    <x v="2693"/>
    <n v="19"/>
    <s v="Unknown"/>
    <x v="0"/>
  </r>
  <r>
    <x v="1636"/>
    <n v="26"/>
    <s v="smokes"/>
    <x v="0"/>
  </r>
  <r>
    <x v="2694"/>
    <n v="32.200000000000003"/>
    <s v="Unknown"/>
    <x v="0"/>
  </r>
  <r>
    <x v="2695"/>
    <n v="23.8"/>
    <s v="smokes"/>
    <x v="1"/>
  </r>
  <r>
    <x v="2696"/>
    <n v="17.600000000000001"/>
    <s v="Unknown"/>
    <x v="0"/>
  </r>
  <r>
    <x v="736"/>
    <n v="32.5"/>
    <s v="never smoked"/>
    <x v="0"/>
  </r>
  <r>
    <x v="56"/>
    <n v="20.2"/>
    <s v="formerly smoked"/>
    <x v="0"/>
  </r>
  <r>
    <x v="872"/>
    <n v="27.1"/>
    <s v="formerly smoked"/>
    <x v="0"/>
  </r>
  <r>
    <x v="2697"/>
    <n v="30.9"/>
    <s v="never smoked"/>
    <x v="0"/>
  </r>
  <r>
    <x v="1194"/>
    <n v="31.7"/>
    <s v="never smoked"/>
    <x v="0"/>
  </r>
  <r>
    <x v="874"/>
    <n v="22.6"/>
    <s v="smokes"/>
    <x v="0"/>
  </r>
  <r>
    <x v="2698"/>
    <n v="25.7"/>
    <s v="formerly smoked"/>
    <x v="0"/>
  </r>
  <r>
    <x v="2699"/>
    <n v="21.1"/>
    <s v="Unknown"/>
    <x v="0"/>
  </r>
  <r>
    <x v="1176"/>
    <n v="28.5"/>
    <s v="never smoked"/>
    <x v="0"/>
  </r>
  <r>
    <x v="2700"/>
    <n v="39.9"/>
    <s v="formerly smoked"/>
    <x v="0"/>
  </r>
  <r>
    <x v="2701"/>
    <n v="23.3"/>
    <s v="Unknown"/>
    <x v="0"/>
  </r>
  <r>
    <x v="2702"/>
    <n v="18.7"/>
    <s v="Unknown"/>
    <x v="0"/>
  </r>
  <r>
    <x v="2671"/>
    <n v="30.2"/>
    <s v="Unknown"/>
    <x v="0"/>
  </r>
  <r>
    <x v="2703"/>
    <m/>
    <s v="never smoked"/>
    <x v="0"/>
  </r>
  <r>
    <x v="2148"/>
    <n v="28.4"/>
    <s v="Unknown"/>
    <x v="0"/>
  </r>
  <r>
    <x v="290"/>
    <n v="29.8"/>
    <s v="never smoked"/>
    <x v="0"/>
  </r>
  <r>
    <x v="69"/>
    <n v="44.4"/>
    <s v="never smoked"/>
    <x v="0"/>
  </r>
  <r>
    <x v="178"/>
    <n v="27.3"/>
    <s v="Unknown"/>
    <x v="0"/>
  </r>
  <r>
    <x v="2704"/>
    <n v="31.8"/>
    <s v="formerly smoked"/>
    <x v="0"/>
  </r>
  <r>
    <x v="1611"/>
    <n v="31.8"/>
    <s v="never smoked"/>
    <x v="0"/>
  </r>
  <r>
    <x v="2705"/>
    <n v="29.5"/>
    <s v="never smoked"/>
    <x v="0"/>
  </r>
  <r>
    <x v="2653"/>
    <n v="18"/>
    <s v="Unknown"/>
    <x v="0"/>
  </r>
  <r>
    <x v="2706"/>
    <n v="18.2"/>
    <s v="Unknown"/>
    <x v="0"/>
  </r>
  <r>
    <x v="37"/>
    <n v="24.4"/>
    <s v="Unknown"/>
    <x v="0"/>
  </r>
  <r>
    <x v="2707"/>
    <n v="18.2"/>
    <s v="Unknown"/>
    <x v="0"/>
  </r>
  <r>
    <x v="2708"/>
    <n v="23.6"/>
    <s v="Unknown"/>
    <x v="0"/>
  </r>
  <r>
    <x v="1148"/>
    <n v="17.600000000000001"/>
    <s v="Unknown"/>
    <x v="0"/>
  </r>
  <r>
    <x v="2709"/>
    <n v="31.9"/>
    <s v="never smoked"/>
    <x v="0"/>
  </r>
  <r>
    <x v="2710"/>
    <n v="27.4"/>
    <s v="never smoked"/>
    <x v="0"/>
  </r>
  <r>
    <x v="2711"/>
    <n v="17.399999999999999"/>
    <s v="Unknown"/>
    <x v="0"/>
  </r>
  <r>
    <x v="2712"/>
    <n v="25.1"/>
    <s v="never smoked"/>
    <x v="0"/>
  </r>
  <r>
    <x v="2713"/>
    <m/>
    <s v="smokes"/>
    <x v="0"/>
  </r>
  <r>
    <x v="2714"/>
    <n v="15.2"/>
    <s v="Unknown"/>
    <x v="0"/>
  </r>
  <r>
    <x v="2715"/>
    <n v="21.2"/>
    <s v="never smoked"/>
    <x v="0"/>
  </r>
  <r>
    <x v="572"/>
    <n v="23.2"/>
    <s v="never smoked"/>
    <x v="0"/>
  </r>
  <r>
    <x v="2716"/>
    <n v="38"/>
    <s v="Unknown"/>
    <x v="0"/>
  </r>
  <r>
    <x v="2717"/>
    <n v="33.9"/>
    <s v="formerly smoked"/>
    <x v="0"/>
  </r>
  <r>
    <x v="1626"/>
    <n v="31.2"/>
    <s v="never smoked"/>
    <x v="0"/>
  </r>
  <r>
    <x v="1485"/>
    <n v="30.2"/>
    <s v="never smoked"/>
    <x v="0"/>
  </r>
  <r>
    <x v="1204"/>
    <n v="28.5"/>
    <s v="never smoked"/>
    <x v="0"/>
  </r>
  <r>
    <x v="318"/>
    <n v="25.5"/>
    <s v="formerly smoked"/>
    <x v="0"/>
  </r>
  <r>
    <x v="2718"/>
    <n v="33.5"/>
    <s v="formerly smoked"/>
    <x v="0"/>
  </r>
  <r>
    <x v="2719"/>
    <n v="20.3"/>
    <s v="Unknown"/>
    <x v="0"/>
  </r>
  <r>
    <x v="2720"/>
    <n v="18.600000000000001"/>
    <s v="Unknown"/>
    <x v="0"/>
  </r>
  <r>
    <x v="2721"/>
    <n v="29.6"/>
    <s v="formerly smoked"/>
    <x v="0"/>
  </r>
  <r>
    <x v="2722"/>
    <n v="30.5"/>
    <s v="formerly smoked"/>
    <x v="0"/>
  </r>
  <r>
    <x v="2723"/>
    <n v="27.9"/>
    <s v="formerly smoked"/>
    <x v="0"/>
  </r>
  <r>
    <x v="2220"/>
    <n v="36.4"/>
    <s v="smokes"/>
    <x v="0"/>
  </r>
  <r>
    <x v="2724"/>
    <n v="35.1"/>
    <s v="formerly smoked"/>
    <x v="0"/>
  </r>
  <r>
    <x v="2725"/>
    <n v="54.7"/>
    <s v="smokes"/>
    <x v="0"/>
  </r>
  <r>
    <x v="2726"/>
    <n v="31.9"/>
    <s v="formerly smoked"/>
    <x v="1"/>
  </r>
  <r>
    <x v="2727"/>
    <n v="30.7"/>
    <s v="never smoked"/>
    <x v="0"/>
  </r>
  <r>
    <x v="2728"/>
    <n v="34.4"/>
    <s v="smokes"/>
    <x v="0"/>
  </r>
  <r>
    <x v="198"/>
    <m/>
    <s v="smokes"/>
    <x v="0"/>
  </r>
  <r>
    <x v="2729"/>
    <n v="17.399999999999999"/>
    <s v="never smoked"/>
    <x v="0"/>
  </r>
  <r>
    <x v="2730"/>
    <n v="28.8"/>
    <s v="formerly smoked"/>
    <x v="0"/>
  </r>
  <r>
    <x v="359"/>
    <n v="24.2"/>
    <s v="formerly smoked"/>
    <x v="0"/>
  </r>
  <r>
    <x v="2731"/>
    <n v="21.4"/>
    <s v="never smoked"/>
    <x v="0"/>
  </r>
  <r>
    <x v="147"/>
    <n v="34.4"/>
    <s v="Unknown"/>
    <x v="0"/>
  </r>
  <r>
    <x v="339"/>
    <n v="18.399999999999999"/>
    <s v="Unknown"/>
    <x v="0"/>
  </r>
  <r>
    <x v="2505"/>
    <n v="32"/>
    <s v="smokes"/>
    <x v="0"/>
  </r>
  <r>
    <x v="2312"/>
    <n v="30"/>
    <s v="formerly smoked"/>
    <x v="0"/>
  </r>
  <r>
    <x v="1227"/>
    <n v="28.8"/>
    <s v="smokes"/>
    <x v="0"/>
  </r>
  <r>
    <x v="1281"/>
    <n v="20.5"/>
    <s v="never smoked"/>
    <x v="0"/>
  </r>
  <r>
    <x v="643"/>
    <n v="21"/>
    <s v="Unknown"/>
    <x v="0"/>
  </r>
  <r>
    <x v="2732"/>
    <n v="24.9"/>
    <s v="smokes"/>
    <x v="0"/>
  </r>
  <r>
    <x v="2733"/>
    <n v="29.4"/>
    <s v="smokes"/>
    <x v="0"/>
  </r>
  <r>
    <x v="2734"/>
    <n v="13.9"/>
    <s v="Unknown"/>
    <x v="0"/>
  </r>
  <r>
    <x v="501"/>
    <n v="27.7"/>
    <s v="Unknown"/>
    <x v="0"/>
  </r>
  <r>
    <x v="2735"/>
    <n v="20.8"/>
    <s v="Unknown"/>
    <x v="0"/>
  </r>
  <r>
    <x v="2736"/>
    <n v="18.7"/>
    <s v="never smoked"/>
    <x v="0"/>
  </r>
  <r>
    <x v="2416"/>
    <n v="35.9"/>
    <s v="Unknown"/>
    <x v="0"/>
  </r>
  <r>
    <x v="2737"/>
    <n v="31.4"/>
    <s v="never smoked"/>
    <x v="1"/>
  </r>
  <r>
    <x v="2738"/>
    <n v="31.6"/>
    <s v="formerly smoked"/>
    <x v="0"/>
  </r>
  <r>
    <x v="2739"/>
    <n v="25.1"/>
    <s v="never smoked"/>
    <x v="0"/>
  </r>
  <r>
    <x v="2740"/>
    <n v="24.1"/>
    <s v="formerly smoked"/>
    <x v="0"/>
  </r>
  <r>
    <x v="2741"/>
    <n v="16.399999999999999"/>
    <s v="formerly smoked"/>
    <x v="0"/>
  </r>
  <r>
    <x v="2742"/>
    <n v="29.6"/>
    <s v="formerly smoked"/>
    <x v="0"/>
  </r>
  <r>
    <x v="1012"/>
    <n v="37"/>
    <s v="never smoked"/>
    <x v="0"/>
  </r>
  <r>
    <x v="2743"/>
    <n v="33.700000000000003"/>
    <s v="formerly smoked"/>
    <x v="1"/>
  </r>
  <r>
    <x v="2744"/>
    <n v="35.9"/>
    <s v="Unknown"/>
    <x v="0"/>
  </r>
  <r>
    <x v="1971"/>
    <n v="32"/>
    <s v="Unknown"/>
    <x v="1"/>
  </r>
  <r>
    <x v="2745"/>
    <n v="25.1"/>
    <s v="never smoked"/>
    <x v="0"/>
  </r>
  <r>
    <x v="2666"/>
    <n v="25.1"/>
    <s v="smokes"/>
    <x v="0"/>
  </r>
  <r>
    <x v="2281"/>
    <n v="18.600000000000001"/>
    <s v="Unknown"/>
    <x v="0"/>
  </r>
  <r>
    <x v="2151"/>
    <n v="27.3"/>
    <s v="Unknown"/>
    <x v="0"/>
  </r>
  <r>
    <x v="2746"/>
    <n v="26.5"/>
    <s v="never smoked"/>
    <x v="0"/>
  </r>
  <r>
    <x v="2747"/>
    <m/>
    <s v="Unknown"/>
    <x v="0"/>
  </r>
  <r>
    <x v="2748"/>
    <n v="31.1"/>
    <s v="formerly smoked"/>
    <x v="0"/>
  </r>
  <r>
    <x v="2749"/>
    <n v="18.399999999999999"/>
    <s v="Unknown"/>
    <x v="0"/>
  </r>
  <r>
    <x v="2750"/>
    <n v="27.9"/>
    <s v="Unknown"/>
    <x v="0"/>
  </r>
  <r>
    <x v="2751"/>
    <n v="27.5"/>
    <s v="never smoked"/>
    <x v="0"/>
  </r>
  <r>
    <x v="2752"/>
    <n v="36.9"/>
    <s v="Unknown"/>
    <x v="0"/>
  </r>
  <r>
    <x v="1865"/>
    <n v="37.9"/>
    <s v="never smoked"/>
    <x v="0"/>
  </r>
  <r>
    <x v="2753"/>
    <n v="20.3"/>
    <s v="Unknown"/>
    <x v="0"/>
  </r>
  <r>
    <x v="2754"/>
    <n v="22.3"/>
    <s v="smokes"/>
    <x v="0"/>
  </r>
  <r>
    <x v="1401"/>
    <n v="28.2"/>
    <s v="smokes"/>
    <x v="0"/>
  </r>
  <r>
    <x v="2755"/>
    <n v="38.6"/>
    <s v="formerly smoked"/>
    <x v="1"/>
  </r>
  <r>
    <x v="2756"/>
    <n v="24.6"/>
    <s v="formerly smoked"/>
    <x v="0"/>
  </r>
  <r>
    <x v="2757"/>
    <n v="35.799999999999997"/>
    <s v="smokes"/>
    <x v="0"/>
  </r>
  <r>
    <x v="2758"/>
    <n v="28.3"/>
    <s v="never smoked"/>
    <x v="0"/>
  </r>
  <r>
    <x v="2759"/>
    <n v="22"/>
    <s v="never smoked"/>
    <x v="0"/>
  </r>
  <r>
    <x v="737"/>
    <n v="19.8"/>
    <s v="Unknown"/>
    <x v="0"/>
  </r>
  <r>
    <x v="2760"/>
    <n v="29.8"/>
    <s v="Unknown"/>
    <x v="0"/>
  </r>
  <r>
    <x v="2761"/>
    <n v="28"/>
    <s v="never smoked"/>
    <x v="0"/>
  </r>
  <r>
    <x v="2762"/>
    <n v="28.9"/>
    <s v="smokes"/>
    <x v="0"/>
  </r>
  <r>
    <x v="318"/>
    <n v="15.1"/>
    <s v="Unknown"/>
    <x v="0"/>
  </r>
  <r>
    <x v="2763"/>
    <n v="16.100000000000001"/>
    <s v="Unknown"/>
    <x v="0"/>
  </r>
  <r>
    <x v="2764"/>
    <n v="29.4"/>
    <s v="Unknown"/>
    <x v="0"/>
  </r>
  <r>
    <x v="1742"/>
    <n v="29"/>
    <s v="never smoked"/>
    <x v="0"/>
  </r>
  <r>
    <x v="2765"/>
    <n v="32.1"/>
    <s v="smokes"/>
    <x v="0"/>
  </r>
  <r>
    <x v="2766"/>
    <n v="31.6"/>
    <s v="never smoked"/>
    <x v="0"/>
  </r>
  <r>
    <x v="2332"/>
    <n v="39.1"/>
    <s v="Unknown"/>
    <x v="0"/>
  </r>
  <r>
    <x v="572"/>
    <n v="36.200000000000003"/>
    <s v="Unknown"/>
    <x v="0"/>
  </r>
  <r>
    <x v="1632"/>
    <n v="35.700000000000003"/>
    <s v="formerly smoked"/>
    <x v="0"/>
  </r>
  <r>
    <x v="2767"/>
    <m/>
    <s v="formerly smoked"/>
    <x v="0"/>
  </r>
  <r>
    <x v="2768"/>
    <n v="16"/>
    <s v="Unknown"/>
    <x v="0"/>
  </r>
  <r>
    <x v="713"/>
    <n v="29.2"/>
    <s v="formerly smoked"/>
    <x v="0"/>
  </r>
  <r>
    <x v="2769"/>
    <n v="21.7"/>
    <s v="Unknown"/>
    <x v="0"/>
  </r>
  <r>
    <x v="2770"/>
    <n v="39.200000000000003"/>
    <s v="smokes"/>
    <x v="0"/>
  </r>
  <r>
    <x v="1589"/>
    <n v="27.3"/>
    <s v="Unknown"/>
    <x v="0"/>
  </r>
  <r>
    <x v="2771"/>
    <n v="44.6"/>
    <s v="formerly smoked"/>
    <x v="0"/>
  </r>
  <r>
    <x v="2772"/>
    <n v="33.1"/>
    <s v="Unknown"/>
    <x v="0"/>
  </r>
  <r>
    <x v="1002"/>
    <n v="31.1"/>
    <s v="Unknown"/>
    <x v="0"/>
  </r>
  <r>
    <x v="2773"/>
    <n v="28.7"/>
    <s v="formerly smoked"/>
    <x v="0"/>
  </r>
  <r>
    <x v="2774"/>
    <n v="37"/>
    <s v="never smoked"/>
    <x v="0"/>
  </r>
  <r>
    <x v="2775"/>
    <n v="16.399999999999999"/>
    <s v="Unknown"/>
    <x v="0"/>
  </r>
  <r>
    <x v="2776"/>
    <n v="21.4"/>
    <s v="smokes"/>
    <x v="0"/>
  </r>
  <r>
    <x v="2777"/>
    <n v="32.299999999999997"/>
    <s v="formerly smoked"/>
    <x v="0"/>
  </r>
  <r>
    <x v="2778"/>
    <n v="26.2"/>
    <s v="never smoked"/>
    <x v="0"/>
  </r>
  <r>
    <x v="2779"/>
    <n v="45.2"/>
    <s v="never smoked"/>
    <x v="0"/>
  </r>
  <r>
    <x v="2780"/>
    <n v="35.9"/>
    <s v="never smoked"/>
    <x v="0"/>
  </r>
  <r>
    <x v="2658"/>
    <n v="25.4"/>
    <s v="never smoked"/>
    <x v="0"/>
  </r>
  <r>
    <x v="2781"/>
    <n v="33.9"/>
    <s v="never smoked"/>
    <x v="0"/>
  </r>
  <r>
    <x v="2782"/>
    <n v="20.399999999999999"/>
    <s v="never smoked"/>
    <x v="0"/>
  </r>
  <r>
    <x v="2783"/>
    <n v="30.5"/>
    <s v="never smoked"/>
    <x v="0"/>
  </r>
  <r>
    <x v="2784"/>
    <n v="20"/>
    <s v="Unknown"/>
    <x v="0"/>
  </r>
  <r>
    <x v="2785"/>
    <n v="29.8"/>
    <s v="Unknown"/>
    <x v="0"/>
  </r>
  <r>
    <x v="1164"/>
    <n v="24.4"/>
    <s v="formerly smoked"/>
    <x v="0"/>
  </r>
  <r>
    <x v="2786"/>
    <n v="24"/>
    <s v="formerly smoked"/>
    <x v="0"/>
  </r>
  <r>
    <x v="2787"/>
    <n v="28.9"/>
    <s v="never smoked"/>
    <x v="0"/>
  </r>
  <r>
    <x v="2788"/>
    <n v="21.2"/>
    <s v="Unknown"/>
    <x v="0"/>
  </r>
  <r>
    <x v="2789"/>
    <n v="16.3"/>
    <s v="Unknown"/>
    <x v="0"/>
  </r>
  <r>
    <x v="1194"/>
    <n v="31.4"/>
    <s v="never smoked"/>
    <x v="0"/>
  </r>
  <r>
    <x v="2790"/>
    <n v="30.8"/>
    <s v="Unknown"/>
    <x v="0"/>
  </r>
  <r>
    <x v="206"/>
    <n v="22.7"/>
    <s v="formerly smoked"/>
    <x v="0"/>
  </r>
  <r>
    <x v="1076"/>
    <n v="14.2"/>
    <s v="Unknown"/>
    <x v="0"/>
  </r>
  <r>
    <x v="1310"/>
    <n v="24"/>
    <s v="never smoked"/>
    <x v="0"/>
  </r>
  <r>
    <x v="2791"/>
    <n v="26.7"/>
    <s v="smokes"/>
    <x v="0"/>
  </r>
  <r>
    <x v="2792"/>
    <n v="31.6"/>
    <s v="formerly smoked"/>
    <x v="0"/>
  </r>
  <r>
    <x v="2793"/>
    <n v="23.6"/>
    <s v="Unknown"/>
    <x v="0"/>
  </r>
  <r>
    <x v="290"/>
    <n v="28.7"/>
    <s v="Unknown"/>
    <x v="0"/>
  </r>
  <r>
    <x v="1873"/>
    <m/>
    <s v="Unknown"/>
    <x v="0"/>
  </r>
  <r>
    <x v="150"/>
    <n v="31.5"/>
    <s v="never smoked"/>
    <x v="0"/>
  </r>
  <r>
    <x v="2794"/>
    <n v="32.1"/>
    <s v="formerly smoked"/>
    <x v="0"/>
  </r>
  <r>
    <x v="2795"/>
    <n v="29.3"/>
    <s v="smokes"/>
    <x v="0"/>
  </r>
  <r>
    <x v="2796"/>
    <n v="27"/>
    <s v="Unknown"/>
    <x v="0"/>
  </r>
  <r>
    <x v="2797"/>
    <m/>
    <s v="formerly smoked"/>
    <x v="0"/>
  </r>
  <r>
    <x v="1030"/>
    <n v="29.9"/>
    <s v="never smoked"/>
    <x v="0"/>
  </r>
  <r>
    <x v="2047"/>
    <n v="16.7"/>
    <s v="Unknown"/>
    <x v="0"/>
  </r>
  <r>
    <x v="23"/>
    <n v="28.6"/>
    <s v="never smoked"/>
    <x v="0"/>
  </r>
  <r>
    <x v="322"/>
    <n v="27"/>
    <s v="never smoked"/>
    <x v="0"/>
  </r>
  <r>
    <x v="2798"/>
    <n v="26.9"/>
    <s v="Unknown"/>
    <x v="0"/>
  </r>
  <r>
    <x v="2799"/>
    <n v="35.6"/>
    <s v="never smoked"/>
    <x v="0"/>
  </r>
  <r>
    <x v="2800"/>
    <n v="30.7"/>
    <s v="never smoked"/>
    <x v="0"/>
  </r>
  <r>
    <x v="2801"/>
    <n v="25.5"/>
    <s v="Unknown"/>
    <x v="0"/>
  </r>
  <r>
    <x v="2802"/>
    <n v="25.2"/>
    <s v="Unknown"/>
    <x v="0"/>
  </r>
  <r>
    <x v="1059"/>
    <n v="35.700000000000003"/>
    <s v="smokes"/>
    <x v="0"/>
  </r>
  <r>
    <x v="2803"/>
    <n v="32.200000000000003"/>
    <s v="Unknown"/>
    <x v="0"/>
  </r>
  <r>
    <x v="2241"/>
    <n v="24.2"/>
    <s v="smokes"/>
    <x v="1"/>
  </r>
  <r>
    <x v="2804"/>
    <n v="26.5"/>
    <s v="never smoked"/>
    <x v="0"/>
  </r>
  <r>
    <x v="142"/>
    <n v="36.6"/>
    <s v="never smoked"/>
    <x v="0"/>
  </r>
  <r>
    <x v="921"/>
    <n v="14.5"/>
    <s v="Unknown"/>
    <x v="0"/>
  </r>
  <r>
    <x v="2805"/>
    <n v="24.5"/>
    <s v="never smoked"/>
    <x v="0"/>
  </r>
  <r>
    <x v="834"/>
    <n v="26.7"/>
    <s v="formerly smoked"/>
    <x v="0"/>
  </r>
  <r>
    <x v="2806"/>
    <n v="26.7"/>
    <s v="never smoked"/>
    <x v="0"/>
  </r>
  <r>
    <x v="2807"/>
    <n v="26"/>
    <s v="Unknown"/>
    <x v="0"/>
  </r>
  <r>
    <x v="1061"/>
    <n v="31.9"/>
    <s v="formerly smoked"/>
    <x v="0"/>
  </r>
  <r>
    <x v="2808"/>
    <n v="26.9"/>
    <s v="Unknown"/>
    <x v="0"/>
  </r>
  <r>
    <x v="2495"/>
    <n v="27.6"/>
    <s v="never smoked"/>
    <x v="0"/>
  </r>
  <r>
    <x v="949"/>
    <n v="37.799999999999997"/>
    <s v="formerly smoked"/>
    <x v="0"/>
  </r>
  <r>
    <x v="2809"/>
    <n v="21.6"/>
    <s v="never smoked"/>
    <x v="0"/>
  </r>
  <r>
    <x v="2810"/>
    <n v="34.9"/>
    <s v="formerly smoked"/>
    <x v="0"/>
  </r>
  <r>
    <x v="2696"/>
    <n v="21.3"/>
    <s v="Unknown"/>
    <x v="0"/>
  </r>
  <r>
    <x v="2811"/>
    <n v="30.1"/>
    <s v="smokes"/>
    <x v="0"/>
  </r>
  <r>
    <x v="2812"/>
    <n v="24.7"/>
    <s v="Unknown"/>
    <x v="0"/>
  </r>
  <r>
    <x v="341"/>
    <n v="27.7"/>
    <s v="formerly smoked"/>
    <x v="0"/>
  </r>
  <r>
    <x v="2813"/>
    <n v="28.9"/>
    <s v="never smoked"/>
    <x v="0"/>
  </r>
  <r>
    <x v="2814"/>
    <n v="34.5"/>
    <s v="formerly smoked"/>
    <x v="0"/>
  </r>
  <r>
    <x v="2790"/>
    <n v="26.6"/>
    <s v="never smoked"/>
    <x v="0"/>
  </r>
  <r>
    <x v="2815"/>
    <n v="18.3"/>
    <s v="Unknown"/>
    <x v="0"/>
  </r>
  <r>
    <x v="904"/>
    <m/>
    <s v="smokes"/>
    <x v="0"/>
  </r>
  <r>
    <x v="692"/>
    <n v="26.9"/>
    <s v="never smoked"/>
    <x v="0"/>
  </r>
  <r>
    <x v="160"/>
    <n v="29.3"/>
    <s v="never smoked"/>
    <x v="0"/>
  </r>
  <r>
    <x v="2501"/>
    <m/>
    <s v="Unknown"/>
    <x v="1"/>
  </r>
  <r>
    <x v="2221"/>
    <n v="33.9"/>
    <s v="formerly smoked"/>
    <x v="0"/>
  </r>
  <r>
    <x v="2816"/>
    <n v="28"/>
    <s v="smokes"/>
    <x v="0"/>
  </r>
  <r>
    <x v="1752"/>
    <n v="21.8"/>
    <s v="never smoked"/>
    <x v="0"/>
  </r>
  <r>
    <x v="2817"/>
    <n v="44.3"/>
    <s v="Unknown"/>
    <x v="0"/>
  </r>
  <r>
    <x v="2818"/>
    <n v="17.399999999999999"/>
    <s v="Unknown"/>
    <x v="0"/>
  </r>
  <r>
    <x v="2819"/>
    <n v="20.5"/>
    <s v="Unknown"/>
    <x v="0"/>
  </r>
  <r>
    <x v="482"/>
    <n v="28.3"/>
    <s v="never smoked"/>
    <x v="0"/>
  </r>
  <r>
    <x v="1346"/>
    <n v="15"/>
    <s v="formerly smoked"/>
    <x v="0"/>
  </r>
  <r>
    <x v="2820"/>
    <n v="15.8"/>
    <s v="Unknown"/>
    <x v="0"/>
  </r>
  <r>
    <x v="2821"/>
    <n v="28.4"/>
    <s v="never smoked"/>
    <x v="0"/>
  </r>
  <r>
    <x v="196"/>
    <n v="20.7"/>
    <s v="Unknown"/>
    <x v="0"/>
  </r>
  <r>
    <x v="1810"/>
    <n v="33.1"/>
    <s v="formerly smoked"/>
    <x v="0"/>
  </r>
  <r>
    <x v="2822"/>
    <n v="18"/>
    <s v="Unknown"/>
    <x v="0"/>
  </r>
  <r>
    <x v="2823"/>
    <n v="24.4"/>
    <s v="smokes"/>
    <x v="0"/>
  </r>
  <r>
    <x v="2824"/>
    <n v="23.5"/>
    <s v="never smoked"/>
    <x v="0"/>
  </r>
  <r>
    <x v="2825"/>
    <n v="31"/>
    <s v="never smoked"/>
    <x v="0"/>
  </r>
  <r>
    <x v="2486"/>
    <n v="23.2"/>
    <s v="Unknown"/>
    <x v="0"/>
  </r>
  <r>
    <x v="2826"/>
    <n v="39.1"/>
    <s v="Unknown"/>
    <x v="0"/>
  </r>
  <r>
    <x v="2610"/>
    <n v="21.2"/>
    <s v="Unknown"/>
    <x v="0"/>
  </r>
  <r>
    <x v="309"/>
    <n v="25"/>
    <s v="never smoked"/>
    <x v="0"/>
  </r>
  <r>
    <x v="955"/>
    <n v="35.799999999999997"/>
    <s v="never smoked"/>
    <x v="0"/>
  </r>
  <r>
    <x v="2827"/>
    <n v="27.8"/>
    <s v="never smoked"/>
    <x v="0"/>
  </r>
  <r>
    <x v="275"/>
    <n v="25.6"/>
    <s v="Unknown"/>
    <x v="1"/>
  </r>
  <r>
    <x v="2828"/>
    <n v="40"/>
    <s v="formerly smoked"/>
    <x v="0"/>
  </r>
  <r>
    <x v="2829"/>
    <m/>
    <s v="Unknown"/>
    <x v="0"/>
  </r>
  <r>
    <x v="2830"/>
    <n v="18.899999999999999"/>
    <s v="Unknown"/>
    <x v="0"/>
  </r>
  <r>
    <x v="1327"/>
    <n v="22.9"/>
    <s v="Unknown"/>
    <x v="0"/>
  </r>
  <r>
    <x v="94"/>
    <n v="18.100000000000001"/>
    <s v="Unknown"/>
    <x v="0"/>
  </r>
  <r>
    <x v="2831"/>
    <n v="32.1"/>
    <s v="formerly smoked"/>
    <x v="0"/>
  </r>
  <r>
    <x v="887"/>
    <n v="20.5"/>
    <s v="Unknown"/>
    <x v="0"/>
  </r>
  <r>
    <x v="2832"/>
    <n v="25.2"/>
    <s v="Unknown"/>
    <x v="0"/>
  </r>
  <r>
    <x v="2833"/>
    <n v="30.6"/>
    <s v="never smoked"/>
    <x v="0"/>
  </r>
  <r>
    <x v="2834"/>
    <n v="17.8"/>
    <s v="Unknown"/>
    <x v="0"/>
  </r>
  <r>
    <x v="1200"/>
    <n v="33.700000000000003"/>
    <s v="never smoked"/>
    <x v="0"/>
  </r>
  <r>
    <x v="2835"/>
    <n v="28.6"/>
    <s v="never smoked"/>
    <x v="0"/>
  </r>
  <r>
    <x v="2454"/>
    <n v="30.2"/>
    <s v="never smoked"/>
    <x v="0"/>
  </r>
  <r>
    <x v="330"/>
    <n v="29.4"/>
    <s v="Unknown"/>
    <x v="0"/>
  </r>
  <r>
    <x v="2836"/>
    <n v="28.5"/>
    <s v="Unknown"/>
    <x v="0"/>
  </r>
  <r>
    <x v="2837"/>
    <n v="29.4"/>
    <s v="Unknown"/>
    <x v="0"/>
  </r>
  <r>
    <x v="2838"/>
    <n v="43.8"/>
    <s v="smokes"/>
    <x v="0"/>
  </r>
  <r>
    <x v="679"/>
    <n v="24.4"/>
    <s v="Unknown"/>
    <x v="0"/>
  </r>
  <r>
    <x v="2429"/>
    <n v="21.1"/>
    <s v="never smoked"/>
    <x v="0"/>
  </r>
  <r>
    <x v="2839"/>
    <n v="43.6"/>
    <s v="never smoked"/>
    <x v="0"/>
  </r>
  <r>
    <x v="2840"/>
    <n v="22.2"/>
    <s v="smokes"/>
    <x v="0"/>
  </r>
  <r>
    <x v="416"/>
    <n v="17.399999999999999"/>
    <s v="Unknown"/>
    <x v="0"/>
  </r>
  <r>
    <x v="255"/>
    <n v="37.700000000000003"/>
    <s v="Unknown"/>
    <x v="0"/>
  </r>
  <r>
    <x v="2718"/>
    <n v="30.8"/>
    <s v="smokes"/>
    <x v="0"/>
  </r>
  <r>
    <x v="2784"/>
    <n v="29.6"/>
    <s v="Unknown"/>
    <x v="0"/>
  </r>
  <r>
    <x v="1618"/>
    <n v="40.9"/>
    <s v="smokes"/>
    <x v="0"/>
  </r>
  <r>
    <x v="2841"/>
    <n v="30.5"/>
    <s v="formerly smoked"/>
    <x v="0"/>
  </r>
  <r>
    <x v="2033"/>
    <n v="17.3"/>
    <s v="Unknown"/>
    <x v="0"/>
  </r>
  <r>
    <x v="2385"/>
    <n v="27.1"/>
    <s v="Unknown"/>
    <x v="0"/>
  </r>
  <r>
    <x v="2842"/>
    <n v="28.8"/>
    <s v="never smoked"/>
    <x v="0"/>
  </r>
  <r>
    <x v="2843"/>
    <n v="33.1"/>
    <s v="never smoked"/>
    <x v="0"/>
  </r>
  <r>
    <x v="2844"/>
    <n v="32.200000000000003"/>
    <s v="formerly smoked"/>
    <x v="0"/>
  </r>
  <r>
    <x v="1111"/>
    <n v="26.7"/>
    <s v="never smoked"/>
    <x v="0"/>
  </r>
  <r>
    <x v="2845"/>
    <n v="52.5"/>
    <s v="Unknown"/>
    <x v="0"/>
  </r>
  <r>
    <x v="2846"/>
    <n v="20.100000000000001"/>
    <s v="Unknown"/>
    <x v="0"/>
  </r>
  <r>
    <x v="853"/>
    <n v="24.2"/>
    <s v="never smoked"/>
    <x v="0"/>
  </r>
  <r>
    <x v="1070"/>
    <n v="34.700000000000003"/>
    <s v="smokes"/>
    <x v="0"/>
  </r>
  <r>
    <x v="1273"/>
    <n v="26.3"/>
    <s v="smokes"/>
    <x v="0"/>
  </r>
  <r>
    <x v="2847"/>
    <n v="17.7"/>
    <s v="Unknown"/>
    <x v="0"/>
  </r>
  <r>
    <x v="2848"/>
    <n v="28"/>
    <s v="Unknown"/>
    <x v="0"/>
  </r>
  <r>
    <x v="1610"/>
    <n v="26.1"/>
    <s v="Unknown"/>
    <x v="0"/>
  </r>
  <r>
    <x v="2849"/>
    <n v="25.3"/>
    <s v="smokes"/>
    <x v="0"/>
  </r>
  <r>
    <x v="2850"/>
    <n v="22"/>
    <s v="never smoked"/>
    <x v="0"/>
  </r>
  <r>
    <x v="2851"/>
    <n v="30.9"/>
    <s v="Unknown"/>
    <x v="1"/>
  </r>
  <r>
    <x v="2852"/>
    <n v="31.7"/>
    <s v="Unknown"/>
    <x v="0"/>
  </r>
  <r>
    <x v="2853"/>
    <n v="33.9"/>
    <s v="Unknown"/>
    <x v="0"/>
  </r>
  <r>
    <x v="2854"/>
    <n v="21.5"/>
    <s v="Unknown"/>
    <x v="0"/>
  </r>
  <r>
    <x v="2855"/>
    <n v="20.3"/>
    <s v="never smoked"/>
    <x v="0"/>
  </r>
  <r>
    <x v="80"/>
    <n v="32.4"/>
    <s v="formerly smoked"/>
    <x v="0"/>
  </r>
  <r>
    <x v="1948"/>
    <n v="36.700000000000003"/>
    <s v="Unknown"/>
    <x v="0"/>
  </r>
  <r>
    <x v="2856"/>
    <n v="43.9"/>
    <s v="never smoked"/>
    <x v="0"/>
  </r>
  <r>
    <x v="578"/>
    <n v="28.2"/>
    <s v="formerly smoked"/>
    <x v="0"/>
  </r>
  <r>
    <x v="2857"/>
    <n v="41.5"/>
    <s v="formerly smoked"/>
    <x v="0"/>
  </r>
  <r>
    <x v="2167"/>
    <n v="26.2"/>
    <s v="formerly smoked"/>
    <x v="0"/>
  </r>
  <r>
    <x v="569"/>
    <n v="24.7"/>
    <s v="smokes"/>
    <x v="0"/>
  </r>
  <r>
    <x v="2858"/>
    <n v="36.700000000000003"/>
    <s v="formerly smoked"/>
    <x v="0"/>
  </r>
  <r>
    <x v="2855"/>
    <n v="19.3"/>
    <s v="Unknown"/>
    <x v="0"/>
  </r>
  <r>
    <x v="2859"/>
    <m/>
    <s v="smokes"/>
    <x v="0"/>
  </r>
  <r>
    <x v="1468"/>
    <n v="31"/>
    <s v="never smoked"/>
    <x v="0"/>
  </r>
  <r>
    <x v="2860"/>
    <n v="30.8"/>
    <s v="formerly smoked"/>
    <x v="0"/>
  </r>
  <r>
    <x v="2374"/>
    <n v="27.7"/>
    <s v="never smoked"/>
    <x v="0"/>
  </r>
  <r>
    <x v="2861"/>
    <n v="26.5"/>
    <s v="never smoked"/>
    <x v="0"/>
  </r>
  <r>
    <x v="728"/>
    <n v="30.4"/>
    <s v="formerly smoked"/>
    <x v="0"/>
  </r>
  <r>
    <x v="2862"/>
    <n v="25.5"/>
    <s v="never smoked"/>
    <x v="0"/>
  </r>
  <r>
    <x v="2863"/>
    <n v="37.200000000000003"/>
    <s v="formerly smoked"/>
    <x v="0"/>
  </r>
  <r>
    <x v="2864"/>
    <n v="17.7"/>
    <s v="Unknown"/>
    <x v="0"/>
  </r>
  <r>
    <x v="383"/>
    <n v="31.7"/>
    <s v="never smoked"/>
    <x v="0"/>
  </r>
  <r>
    <x v="2865"/>
    <n v="34.299999999999997"/>
    <s v="Unknown"/>
    <x v="0"/>
  </r>
  <r>
    <x v="2866"/>
    <n v="34"/>
    <s v="never smoked"/>
    <x v="0"/>
  </r>
  <r>
    <x v="1177"/>
    <n v="31.1"/>
    <s v="formerly smoked"/>
    <x v="0"/>
  </r>
  <r>
    <x v="2867"/>
    <n v="18.5"/>
    <s v="smokes"/>
    <x v="0"/>
  </r>
  <r>
    <x v="1122"/>
    <n v="20.100000000000001"/>
    <s v="never smoked"/>
    <x v="0"/>
  </r>
  <r>
    <x v="179"/>
    <n v="37.9"/>
    <s v="formerly smoked"/>
    <x v="0"/>
  </r>
  <r>
    <x v="650"/>
    <n v="27.2"/>
    <s v="never smoked"/>
    <x v="0"/>
  </r>
  <r>
    <x v="2868"/>
    <n v="56.6"/>
    <s v="never smoked"/>
    <x v="0"/>
  </r>
  <r>
    <x v="2869"/>
    <n v="32.200000000000003"/>
    <s v="never smoked"/>
    <x v="0"/>
  </r>
  <r>
    <x v="1026"/>
    <n v="28.6"/>
    <s v="Unknown"/>
    <x v="0"/>
  </r>
  <r>
    <x v="2870"/>
    <n v="43.3"/>
    <s v="never smoked"/>
    <x v="0"/>
  </r>
  <r>
    <x v="169"/>
    <n v="34.799999999999997"/>
    <s v="formerly smoked"/>
    <x v="0"/>
  </r>
  <r>
    <x v="2871"/>
    <m/>
    <s v="smokes"/>
    <x v="0"/>
  </r>
  <r>
    <x v="181"/>
    <n v="16.8"/>
    <s v="Unknown"/>
    <x v="0"/>
  </r>
  <r>
    <x v="2872"/>
    <n v="29.7"/>
    <s v="never smoked"/>
    <x v="0"/>
  </r>
  <r>
    <x v="1278"/>
    <n v="20.8"/>
    <s v="Unknown"/>
    <x v="0"/>
  </r>
  <r>
    <x v="2873"/>
    <n v="21.5"/>
    <s v="Unknown"/>
    <x v="0"/>
  </r>
  <r>
    <x v="1533"/>
    <n v="23.5"/>
    <s v="never smoked"/>
    <x v="0"/>
  </r>
  <r>
    <x v="2874"/>
    <n v="30.7"/>
    <s v="smokes"/>
    <x v="0"/>
  </r>
  <r>
    <x v="2875"/>
    <m/>
    <s v="Unknown"/>
    <x v="0"/>
  </r>
  <r>
    <x v="2876"/>
    <n v="33.5"/>
    <s v="Unknown"/>
    <x v="0"/>
  </r>
  <r>
    <x v="2877"/>
    <n v="32.299999999999997"/>
    <s v="never smoked"/>
    <x v="0"/>
  </r>
  <r>
    <x v="2878"/>
    <n v="35.299999999999997"/>
    <s v="never smoked"/>
    <x v="0"/>
  </r>
  <r>
    <x v="2544"/>
    <n v="27.6"/>
    <s v="formerly smoked"/>
    <x v="0"/>
  </r>
  <r>
    <x v="1026"/>
    <n v="27.8"/>
    <s v="formerly smoked"/>
    <x v="0"/>
  </r>
  <r>
    <x v="2879"/>
    <n v="38.9"/>
    <s v="formerly smoked"/>
    <x v="0"/>
  </r>
  <r>
    <x v="644"/>
    <n v="26.7"/>
    <s v="never smoked"/>
    <x v="0"/>
  </r>
  <r>
    <x v="2880"/>
    <n v="36.299999999999997"/>
    <s v="never smoked"/>
    <x v="0"/>
  </r>
  <r>
    <x v="2881"/>
    <n v="30"/>
    <s v="never smoked"/>
    <x v="0"/>
  </r>
  <r>
    <x v="2882"/>
    <n v="24.2"/>
    <s v="Unknown"/>
    <x v="0"/>
  </r>
  <r>
    <x v="2883"/>
    <n v="35.9"/>
    <s v="Unknown"/>
    <x v="0"/>
  </r>
  <r>
    <x v="2884"/>
    <n v="32.799999999999997"/>
    <s v="smokes"/>
    <x v="0"/>
  </r>
  <r>
    <x v="1191"/>
    <n v="28.4"/>
    <s v="smokes"/>
    <x v="0"/>
  </r>
  <r>
    <x v="2885"/>
    <n v="30.7"/>
    <s v="never smoked"/>
    <x v="0"/>
  </r>
  <r>
    <x v="1128"/>
    <n v="23"/>
    <s v="Unknown"/>
    <x v="0"/>
  </r>
  <r>
    <x v="310"/>
    <n v="44.3"/>
    <s v="never smoked"/>
    <x v="0"/>
  </r>
  <r>
    <x v="2886"/>
    <n v="26.2"/>
    <s v="never smoked"/>
    <x v="0"/>
  </r>
  <r>
    <x v="2887"/>
    <n v="22"/>
    <s v="Unknown"/>
    <x v="0"/>
  </r>
  <r>
    <x v="2888"/>
    <n v="26.7"/>
    <s v="Unknown"/>
    <x v="0"/>
  </r>
  <r>
    <x v="2889"/>
    <n v="31.4"/>
    <s v="smokes"/>
    <x v="0"/>
  </r>
  <r>
    <x v="2890"/>
    <n v="35.4"/>
    <s v="never smoked"/>
    <x v="0"/>
  </r>
  <r>
    <x v="2627"/>
    <n v="31.5"/>
    <s v="Unknown"/>
    <x v="0"/>
  </r>
  <r>
    <x v="2891"/>
    <n v="33.5"/>
    <s v="Unknown"/>
    <x v="0"/>
  </r>
  <r>
    <x v="2892"/>
    <n v="26.6"/>
    <s v="never smoked"/>
    <x v="0"/>
  </r>
  <r>
    <x v="2893"/>
    <n v="25.9"/>
    <s v="smokes"/>
    <x v="0"/>
  </r>
  <r>
    <x v="2894"/>
    <n v="38.299999999999997"/>
    <s v="smokes"/>
    <x v="0"/>
  </r>
  <r>
    <x v="2895"/>
    <n v="34.4"/>
    <s v="Unknown"/>
    <x v="0"/>
  </r>
  <r>
    <x v="2896"/>
    <n v="29"/>
    <s v="formerly smoked"/>
    <x v="0"/>
  </r>
  <r>
    <x v="794"/>
    <n v="28.7"/>
    <s v="formerly smoked"/>
    <x v="0"/>
  </r>
  <r>
    <x v="2897"/>
    <m/>
    <s v="Unknown"/>
    <x v="0"/>
  </r>
  <r>
    <x v="2898"/>
    <n v="32.700000000000003"/>
    <s v="formerly smoked"/>
    <x v="0"/>
  </r>
  <r>
    <x v="2899"/>
    <n v="36.299999999999997"/>
    <s v="formerly smoked"/>
    <x v="0"/>
  </r>
  <r>
    <x v="2549"/>
    <n v="38.1"/>
    <s v="smokes"/>
    <x v="0"/>
  </r>
  <r>
    <x v="2900"/>
    <n v="25"/>
    <s v="smokes"/>
    <x v="0"/>
  </r>
  <r>
    <x v="2901"/>
    <n v="28.4"/>
    <s v="never smoked"/>
    <x v="1"/>
  </r>
  <r>
    <x v="2902"/>
    <n v="29.5"/>
    <s v="smokes"/>
    <x v="0"/>
  </r>
  <r>
    <x v="2903"/>
    <n v="29.2"/>
    <s v="never smoked"/>
    <x v="0"/>
  </r>
  <r>
    <x v="2904"/>
    <n v="25.8"/>
    <s v="smokes"/>
    <x v="0"/>
  </r>
  <r>
    <x v="2905"/>
    <n v="27.9"/>
    <s v="Unknown"/>
    <x v="0"/>
  </r>
  <r>
    <x v="2906"/>
    <n v="17.3"/>
    <s v="Unknown"/>
    <x v="0"/>
  </r>
  <r>
    <x v="2907"/>
    <n v="29.1"/>
    <s v="Unknown"/>
    <x v="0"/>
  </r>
  <r>
    <x v="2908"/>
    <n v="22.9"/>
    <s v="formerly smoked"/>
    <x v="0"/>
  </r>
  <r>
    <x v="748"/>
    <n v="21"/>
    <s v="never smoked"/>
    <x v="0"/>
  </r>
  <r>
    <x v="2909"/>
    <n v="31.5"/>
    <s v="smokes"/>
    <x v="0"/>
  </r>
  <r>
    <x v="2067"/>
    <n v="33.799999999999997"/>
    <s v="Unknown"/>
    <x v="0"/>
  </r>
  <r>
    <x v="2910"/>
    <n v="14.6"/>
    <s v="Unknown"/>
    <x v="0"/>
  </r>
  <r>
    <x v="2911"/>
    <n v="27.9"/>
    <s v="Unknown"/>
    <x v="0"/>
  </r>
  <r>
    <x v="2009"/>
    <n v="35.6"/>
    <s v="smokes"/>
    <x v="0"/>
  </r>
  <r>
    <x v="2912"/>
    <n v="35.299999999999997"/>
    <s v="smokes"/>
    <x v="0"/>
  </r>
  <r>
    <x v="1217"/>
    <n v="16.7"/>
    <s v="Unknown"/>
    <x v="0"/>
  </r>
  <r>
    <x v="2621"/>
    <n v="25.8"/>
    <s v="formerly smoked"/>
    <x v="0"/>
  </r>
  <r>
    <x v="277"/>
    <n v="29.3"/>
    <s v="Unknown"/>
    <x v="0"/>
  </r>
  <r>
    <x v="2913"/>
    <n v="27.4"/>
    <s v="never smoked"/>
    <x v="1"/>
  </r>
  <r>
    <x v="2914"/>
    <n v="23.4"/>
    <s v="formerly smoked"/>
    <x v="0"/>
  </r>
  <r>
    <x v="2915"/>
    <n v="29"/>
    <s v="formerly smoked"/>
    <x v="0"/>
  </r>
  <r>
    <x v="141"/>
    <n v="29"/>
    <s v="never smoked"/>
    <x v="0"/>
  </r>
  <r>
    <x v="2916"/>
    <n v="34.5"/>
    <s v="formerly smoked"/>
    <x v="0"/>
  </r>
  <r>
    <x v="2323"/>
    <n v="38.4"/>
    <s v="never smoked"/>
    <x v="0"/>
  </r>
  <r>
    <x v="1350"/>
    <n v="21.8"/>
    <s v="never smoked"/>
    <x v="0"/>
  </r>
  <r>
    <x v="547"/>
    <n v="32.799999999999997"/>
    <s v="formerly smoked"/>
    <x v="0"/>
  </r>
  <r>
    <x v="2917"/>
    <n v="32.4"/>
    <s v="smokes"/>
    <x v="0"/>
  </r>
  <r>
    <x v="2918"/>
    <n v="14.1"/>
    <s v="Unknown"/>
    <x v="0"/>
  </r>
  <r>
    <x v="2919"/>
    <m/>
    <s v="smokes"/>
    <x v="0"/>
  </r>
  <r>
    <x v="2920"/>
    <n v="42.1"/>
    <s v="formerly smoked"/>
    <x v="0"/>
  </r>
  <r>
    <x v="2921"/>
    <n v="33.6"/>
    <s v="never smoked"/>
    <x v="0"/>
  </r>
  <r>
    <x v="1504"/>
    <m/>
    <s v="formerly smoked"/>
    <x v="1"/>
  </r>
  <r>
    <x v="2922"/>
    <n v="50.3"/>
    <s v="never smoked"/>
    <x v="0"/>
  </r>
  <r>
    <x v="627"/>
    <n v="29.8"/>
    <s v="Unknown"/>
    <x v="0"/>
  </r>
  <r>
    <x v="1401"/>
    <n v="19.2"/>
    <s v="Unknown"/>
    <x v="0"/>
  </r>
  <r>
    <x v="2742"/>
    <n v="23.4"/>
    <s v="Unknown"/>
    <x v="0"/>
  </r>
  <r>
    <x v="2923"/>
    <n v="33.5"/>
    <s v="formerly smoked"/>
    <x v="0"/>
  </r>
  <r>
    <x v="1409"/>
    <n v="36.299999999999997"/>
    <s v="smokes"/>
    <x v="0"/>
  </r>
  <r>
    <x v="1175"/>
    <n v="23.8"/>
    <s v="Unknown"/>
    <x v="0"/>
  </r>
  <r>
    <x v="2924"/>
    <n v="30.9"/>
    <s v="smokes"/>
    <x v="0"/>
  </r>
  <r>
    <x v="893"/>
    <m/>
    <s v="Unknown"/>
    <x v="0"/>
  </r>
  <r>
    <x v="2925"/>
    <n v="25.6"/>
    <s v="smokes"/>
    <x v="0"/>
  </r>
  <r>
    <x v="2926"/>
    <n v="39.5"/>
    <s v="never smoked"/>
    <x v="0"/>
  </r>
  <r>
    <x v="849"/>
    <n v="32.9"/>
    <s v="never smoked"/>
    <x v="0"/>
  </r>
  <r>
    <x v="468"/>
    <n v="33.200000000000003"/>
    <s v="smokes"/>
    <x v="0"/>
  </r>
  <r>
    <x v="2927"/>
    <n v="26.3"/>
    <s v="Unknown"/>
    <x v="0"/>
  </r>
  <r>
    <x v="2928"/>
    <n v="41.3"/>
    <s v="formerly smoked"/>
    <x v="0"/>
  </r>
  <r>
    <x v="2929"/>
    <n v="32.299999999999997"/>
    <s v="never smoked"/>
    <x v="0"/>
  </r>
  <r>
    <x v="2930"/>
    <n v="31.5"/>
    <s v="smokes"/>
    <x v="0"/>
  </r>
  <r>
    <x v="2931"/>
    <n v="24.6"/>
    <s v="Unknown"/>
    <x v="0"/>
  </r>
  <r>
    <x v="2932"/>
    <n v="28"/>
    <s v="formerly smoked"/>
    <x v="0"/>
  </r>
  <r>
    <x v="2933"/>
    <m/>
    <s v="Unknown"/>
    <x v="0"/>
  </r>
  <r>
    <x v="783"/>
    <n v="30.8"/>
    <s v="never smoked"/>
    <x v="0"/>
  </r>
  <r>
    <x v="1235"/>
    <n v="26.3"/>
    <s v="never smoked"/>
    <x v="1"/>
  </r>
  <r>
    <x v="2934"/>
    <n v="39.6"/>
    <s v="never smoked"/>
    <x v="0"/>
  </r>
  <r>
    <x v="2935"/>
    <n v="27.4"/>
    <s v="never smoked"/>
    <x v="0"/>
  </r>
  <r>
    <x v="2936"/>
    <n v="28.7"/>
    <s v="never smoked"/>
    <x v="0"/>
  </r>
  <r>
    <x v="2937"/>
    <n v="22.4"/>
    <s v="Unknown"/>
    <x v="0"/>
  </r>
  <r>
    <x v="2938"/>
    <n v="25.1"/>
    <s v="never smoked"/>
    <x v="0"/>
  </r>
  <r>
    <x v="2939"/>
    <n v="33"/>
    <s v="formerly smoked"/>
    <x v="1"/>
  </r>
  <r>
    <x v="2940"/>
    <n v="31.2"/>
    <s v="Unknown"/>
    <x v="0"/>
  </r>
  <r>
    <x v="2332"/>
    <n v="21.8"/>
    <s v="Unknown"/>
    <x v="0"/>
  </r>
  <r>
    <x v="2941"/>
    <n v="24.6"/>
    <s v="never smoked"/>
    <x v="0"/>
  </r>
  <r>
    <x v="2942"/>
    <n v="35.200000000000003"/>
    <s v="Unknown"/>
    <x v="0"/>
  </r>
  <r>
    <x v="2943"/>
    <n v="27.6"/>
    <s v="smokes"/>
    <x v="0"/>
  </r>
  <r>
    <x v="2944"/>
    <n v="30.5"/>
    <s v="formerly smoked"/>
    <x v="0"/>
  </r>
  <r>
    <x v="2945"/>
    <n v="24.3"/>
    <s v="Unknown"/>
    <x v="0"/>
  </r>
  <r>
    <x v="2946"/>
    <n v="32.1"/>
    <s v="smokes"/>
    <x v="0"/>
  </r>
  <r>
    <x v="2725"/>
    <n v="21.5"/>
    <s v="never smoked"/>
    <x v="0"/>
  </r>
  <r>
    <x v="2947"/>
    <n v="23.6"/>
    <s v="never smoked"/>
    <x v="0"/>
  </r>
  <r>
    <x v="2948"/>
    <n v="28.4"/>
    <s v="smokes"/>
    <x v="0"/>
  </r>
  <r>
    <x v="1033"/>
    <n v="37.9"/>
    <s v="never smoked"/>
    <x v="0"/>
  </r>
  <r>
    <x v="2949"/>
    <n v="36"/>
    <s v="formerly smoked"/>
    <x v="0"/>
  </r>
  <r>
    <x v="2950"/>
    <n v="29.7"/>
    <s v="formerly smoked"/>
    <x v="0"/>
  </r>
  <r>
    <x v="1421"/>
    <n v="31.1"/>
    <s v="never smoked"/>
    <x v="0"/>
  </r>
  <r>
    <x v="2951"/>
    <n v="25.9"/>
    <s v="smokes"/>
    <x v="0"/>
  </r>
  <r>
    <x v="2721"/>
    <n v="27"/>
    <s v="never smoked"/>
    <x v="0"/>
  </r>
  <r>
    <x v="2952"/>
    <n v="21.9"/>
    <s v="smokes"/>
    <x v="0"/>
  </r>
  <r>
    <x v="2953"/>
    <n v="40.299999999999997"/>
    <s v="formerly smoked"/>
    <x v="0"/>
  </r>
  <r>
    <x v="1909"/>
    <n v="34.6"/>
    <s v="Unknown"/>
    <x v="0"/>
  </r>
  <r>
    <x v="164"/>
    <n v="41.9"/>
    <s v="formerly smoked"/>
    <x v="0"/>
  </r>
  <r>
    <x v="2954"/>
    <n v="29.4"/>
    <s v="smokes"/>
    <x v="0"/>
  </r>
  <r>
    <x v="381"/>
    <m/>
    <s v="never smoked"/>
    <x v="1"/>
  </r>
  <r>
    <x v="2955"/>
    <n v="34.299999999999997"/>
    <s v="smokes"/>
    <x v="0"/>
  </r>
  <r>
    <x v="2956"/>
    <m/>
    <s v="Unknown"/>
    <x v="0"/>
  </r>
  <r>
    <x v="1942"/>
    <n v="23.8"/>
    <s v="smokes"/>
    <x v="0"/>
  </r>
  <r>
    <x v="2957"/>
    <n v="18.5"/>
    <s v="Unknown"/>
    <x v="0"/>
  </r>
  <r>
    <x v="2958"/>
    <n v="32.799999999999997"/>
    <s v="smokes"/>
    <x v="0"/>
  </r>
  <r>
    <x v="2959"/>
    <n v="24.7"/>
    <s v="Unknown"/>
    <x v="0"/>
  </r>
  <r>
    <x v="2960"/>
    <n v="17.7"/>
    <s v="Unknown"/>
    <x v="0"/>
  </r>
  <r>
    <x v="2289"/>
    <n v="19"/>
    <s v="Unknown"/>
    <x v="0"/>
  </r>
  <r>
    <x v="2961"/>
    <n v="39.6"/>
    <s v="formerly smoked"/>
    <x v="0"/>
  </r>
  <r>
    <x v="2962"/>
    <n v="29.4"/>
    <s v="formerly smoked"/>
    <x v="0"/>
  </r>
  <r>
    <x v="2963"/>
    <n v="31.4"/>
    <s v="Unknown"/>
    <x v="0"/>
  </r>
  <r>
    <x v="1840"/>
    <n v="19.5"/>
    <s v="Unknown"/>
    <x v="0"/>
  </r>
  <r>
    <x v="2964"/>
    <n v="35.6"/>
    <s v="Unknown"/>
    <x v="0"/>
  </r>
  <r>
    <x v="271"/>
    <n v="26.7"/>
    <s v="Unknown"/>
    <x v="0"/>
  </r>
  <r>
    <x v="910"/>
    <n v="18.8"/>
    <s v="Unknown"/>
    <x v="0"/>
  </r>
  <r>
    <x v="2965"/>
    <n v="30.1"/>
    <s v="formerly smoked"/>
    <x v="0"/>
  </r>
  <r>
    <x v="2966"/>
    <n v="16.3"/>
    <s v="Unknown"/>
    <x v="0"/>
  </r>
  <r>
    <x v="1524"/>
    <n v="32.200000000000003"/>
    <s v="formerly smoked"/>
    <x v="0"/>
  </r>
  <r>
    <x v="678"/>
    <n v="28.8"/>
    <s v="formerly smoked"/>
    <x v="0"/>
  </r>
  <r>
    <x v="2967"/>
    <n v="30.4"/>
    <s v="smokes"/>
    <x v="0"/>
  </r>
  <r>
    <x v="2968"/>
    <n v="29"/>
    <s v="never smoked"/>
    <x v="0"/>
  </r>
  <r>
    <x v="2969"/>
    <n v="21.9"/>
    <s v="Unknown"/>
    <x v="0"/>
  </r>
  <r>
    <x v="2970"/>
    <m/>
    <s v="smokes"/>
    <x v="0"/>
  </r>
  <r>
    <x v="2971"/>
    <n v="25.1"/>
    <s v="Unknown"/>
    <x v="0"/>
  </r>
  <r>
    <x v="2972"/>
    <n v="31"/>
    <s v="smokes"/>
    <x v="0"/>
  </r>
  <r>
    <x v="2973"/>
    <m/>
    <s v="Unknown"/>
    <x v="0"/>
  </r>
  <r>
    <x v="2974"/>
    <n v="25.1"/>
    <s v="Unknown"/>
    <x v="0"/>
  </r>
  <r>
    <x v="2975"/>
    <n v="43.6"/>
    <s v="formerly smoked"/>
    <x v="0"/>
  </r>
  <r>
    <x v="209"/>
    <n v="16.399999999999999"/>
    <s v="Unknown"/>
    <x v="0"/>
  </r>
  <r>
    <x v="2976"/>
    <n v="31.6"/>
    <s v="Unknown"/>
    <x v="0"/>
  </r>
  <r>
    <x v="716"/>
    <n v="18.100000000000001"/>
    <s v="Unknown"/>
    <x v="0"/>
  </r>
  <r>
    <x v="253"/>
    <n v="25.3"/>
    <s v="smokes"/>
    <x v="0"/>
  </r>
  <r>
    <x v="2977"/>
    <n v="21"/>
    <s v="Unknown"/>
    <x v="0"/>
  </r>
  <r>
    <x v="2978"/>
    <n v="24.1"/>
    <s v="smokes"/>
    <x v="0"/>
  </r>
  <r>
    <x v="2979"/>
    <n v="27.5"/>
    <s v="never smoked"/>
    <x v="0"/>
  </r>
  <r>
    <x v="2980"/>
    <n v="18.7"/>
    <s v="Unknown"/>
    <x v="0"/>
  </r>
  <r>
    <x v="2981"/>
    <n v="26.1"/>
    <s v="never smoked"/>
    <x v="0"/>
  </r>
  <r>
    <x v="2982"/>
    <n v="27"/>
    <s v="smokes"/>
    <x v="0"/>
  </r>
  <r>
    <x v="390"/>
    <n v="20.5"/>
    <s v="never smoked"/>
    <x v="0"/>
  </r>
  <r>
    <x v="2468"/>
    <n v="17.399999999999999"/>
    <s v="Unknown"/>
    <x v="0"/>
  </r>
  <r>
    <x v="2983"/>
    <n v="31.1"/>
    <s v="formerly smoked"/>
    <x v="0"/>
  </r>
  <r>
    <x v="2984"/>
    <n v="31.9"/>
    <s v="never smoked"/>
    <x v="0"/>
  </r>
  <r>
    <x v="2985"/>
    <n v="28.7"/>
    <s v="smokes"/>
    <x v="0"/>
  </r>
  <r>
    <x v="706"/>
    <n v="22"/>
    <s v="never smoked"/>
    <x v="0"/>
  </r>
  <r>
    <x v="237"/>
    <n v="27.7"/>
    <s v="never smoked"/>
    <x v="0"/>
  </r>
  <r>
    <x v="2986"/>
    <n v="34.5"/>
    <s v="formerly smoked"/>
    <x v="1"/>
  </r>
  <r>
    <x v="2987"/>
    <n v="26.5"/>
    <s v="never smoked"/>
    <x v="0"/>
  </r>
  <r>
    <x v="2183"/>
    <n v="27"/>
    <s v="never smoked"/>
    <x v="0"/>
  </r>
  <r>
    <x v="639"/>
    <n v="59.7"/>
    <s v="never smoked"/>
    <x v="0"/>
  </r>
  <r>
    <x v="2988"/>
    <n v="27.9"/>
    <s v="Unknown"/>
    <x v="0"/>
  </r>
  <r>
    <x v="1140"/>
    <n v="29.1"/>
    <s v="Unknown"/>
    <x v="0"/>
  </r>
  <r>
    <x v="497"/>
    <m/>
    <s v="Unknown"/>
    <x v="0"/>
  </r>
  <r>
    <x v="2989"/>
    <n v="25.1"/>
    <s v="never smoked"/>
    <x v="0"/>
  </r>
  <r>
    <x v="1626"/>
    <n v="37.1"/>
    <s v="never smoked"/>
    <x v="0"/>
  </r>
  <r>
    <x v="2990"/>
    <n v="35"/>
    <s v="never smoked"/>
    <x v="0"/>
  </r>
  <r>
    <x v="2991"/>
    <n v="35.200000000000003"/>
    <s v="smokes"/>
    <x v="0"/>
  </r>
  <r>
    <x v="2992"/>
    <m/>
    <s v="Unknown"/>
    <x v="0"/>
  </r>
  <r>
    <x v="960"/>
    <n v="15.1"/>
    <s v="Unknown"/>
    <x v="0"/>
  </r>
  <r>
    <x v="2993"/>
    <n v="25.7"/>
    <s v="smokes"/>
    <x v="0"/>
  </r>
  <r>
    <x v="2994"/>
    <n v="28.7"/>
    <s v="never smoked"/>
    <x v="0"/>
  </r>
  <r>
    <x v="2995"/>
    <n v="31.1"/>
    <s v="formerly smoked"/>
    <x v="0"/>
  </r>
  <r>
    <x v="2709"/>
    <n v="25"/>
    <s v="formerly smoked"/>
    <x v="0"/>
  </r>
  <r>
    <x v="2996"/>
    <n v="55.7"/>
    <s v="Unknown"/>
    <x v="0"/>
  </r>
  <r>
    <x v="2997"/>
    <n v="26.8"/>
    <s v="Unknown"/>
    <x v="0"/>
  </r>
  <r>
    <x v="2998"/>
    <n v="31.4"/>
    <s v="smokes"/>
    <x v="0"/>
  </r>
  <r>
    <x v="221"/>
    <n v="15.9"/>
    <s v="Unknown"/>
    <x v="0"/>
  </r>
  <r>
    <x v="2999"/>
    <n v="21.6"/>
    <s v="never smoked"/>
    <x v="0"/>
  </r>
  <r>
    <x v="617"/>
    <n v="34.4"/>
    <s v="formerly smoked"/>
    <x v="0"/>
  </r>
  <r>
    <x v="3000"/>
    <n v="33.1"/>
    <s v="never smoked"/>
    <x v="0"/>
  </r>
  <r>
    <x v="3001"/>
    <n v="25.1"/>
    <s v="smokes"/>
    <x v="0"/>
  </r>
  <r>
    <x v="3002"/>
    <n v="16.2"/>
    <s v="Unknown"/>
    <x v="0"/>
  </r>
  <r>
    <x v="3003"/>
    <n v="34.200000000000003"/>
    <s v="never smoked"/>
    <x v="0"/>
  </r>
  <r>
    <x v="3004"/>
    <n v="33.200000000000003"/>
    <s v="never smoked"/>
    <x v="0"/>
  </r>
  <r>
    <x v="3005"/>
    <n v="25.1"/>
    <s v="Unknown"/>
    <x v="0"/>
  </r>
  <r>
    <x v="2451"/>
    <n v="39.799999999999997"/>
    <s v="never smoked"/>
    <x v="0"/>
  </r>
  <r>
    <x v="3006"/>
    <n v="23.9"/>
    <s v="never smoked"/>
    <x v="0"/>
  </r>
  <r>
    <x v="3007"/>
    <n v="34.799999999999997"/>
    <s v="never smoked"/>
    <x v="0"/>
  </r>
  <r>
    <x v="337"/>
    <n v="30.8"/>
    <s v="never smoked"/>
    <x v="0"/>
  </r>
  <r>
    <x v="3008"/>
    <n v="32.1"/>
    <s v="Unknown"/>
    <x v="0"/>
  </r>
  <r>
    <x v="3009"/>
    <n v="18.100000000000001"/>
    <s v="Unknown"/>
    <x v="0"/>
  </r>
  <r>
    <x v="2672"/>
    <n v="30.6"/>
    <s v="formerly smoked"/>
    <x v="0"/>
  </r>
  <r>
    <x v="100"/>
    <n v="16.2"/>
    <s v="Unknown"/>
    <x v="0"/>
  </r>
  <r>
    <x v="3010"/>
    <n v="28.7"/>
    <s v="formerly smoked"/>
    <x v="0"/>
  </r>
  <r>
    <x v="3011"/>
    <n v="24.7"/>
    <s v="smokes"/>
    <x v="0"/>
  </r>
  <r>
    <x v="3012"/>
    <n v="32.299999999999997"/>
    <s v="smokes"/>
    <x v="0"/>
  </r>
  <r>
    <x v="3013"/>
    <n v="34.200000000000003"/>
    <s v="never smoked"/>
    <x v="0"/>
  </r>
  <r>
    <x v="3014"/>
    <n v="32.700000000000003"/>
    <s v="Unknown"/>
    <x v="0"/>
  </r>
  <r>
    <x v="3015"/>
    <n v="24.1"/>
    <s v="Unknown"/>
    <x v="0"/>
  </r>
  <r>
    <x v="3016"/>
    <n v="41.8"/>
    <s v="Unknown"/>
    <x v="0"/>
  </r>
  <r>
    <x v="800"/>
    <n v="17.7"/>
    <s v="Unknown"/>
    <x v="0"/>
  </r>
  <r>
    <x v="3017"/>
    <n v="35.700000000000003"/>
    <s v="smokes"/>
    <x v="0"/>
  </r>
  <r>
    <x v="3018"/>
    <n v="36.9"/>
    <s v="never smoked"/>
    <x v="0"/>
  </r>
  <r>
    <x v="3019"/>
    <n v="29.4"/>
    <s v="formerly smoked"/>
    <x v="0"/>
  </r>
  <r>
    <x v="3020"/>
    <n v="23.2"/>
    <s v="formerly smoked"/>
    <x v="0"/>
  </r>
  <r>
    <x v="3021"/>
    <n v="32.6"/>
    <s v="Unknown"/>
    <x v="0"/>
  </r>
  <r>
    <x v="591"/>
    <n v="27.7"/>
    <s v="smokes"/>
    <x v="0"/>
  </r>
  <r>
    <x v="3022"/>
    <n v="22.2"/>
    <s v="Unknown"/>
    <x v="0"/>
  </r>
  <r>
    <x v="3023"/>
    <n v="30.9"/>
    <s v="smokes"/>
    <x v="0"/>
  </r>
  <r>
    <x v="185"/>
    <n v="25.5"/>
    <s v="smokes"/>
    <x v="0"/>
  </r>
  <r>
    <x v="310"/>
    <n v="23.9"/>
    <s v="never smoked"/>
    <x v="0"/>
  </r>
  <r>
    <x v="1140"/>
    <n v="40.299999999999997"/>
    <s v="smokes"/>
    <x v="0"/>
  </r>
  <r>
    <x v="3024"/>
    <n v="31.7"/>
    <s v="Unknown"/>
    <x v="0"/>
  </r>
  <r>
    <x v="407"/>
    <n v="20.9"/>
    <s v="Unknown"/>
    <x v="0"/>
  </r>
  <r>
    <x v="3025"/>
    <n v="31.9"/>
    <s v="Unknown"/>
    <x v="0"/>
  </r>
  <r>
    <x v="3026"/>
    <n v="26"/>
    <s v="formerly smoked"/>
    <x v="0"/>
  </r>
  <r>
    <x v="3027"/>
    <n v="39.700000000000003"/>
    <s v="smokes"/>
    <x v="0"/>
  </r>
  <r>
    <x v="3028"/>
    <n v="26.1"/>
    <s v="Unknown"/>
    <x v="0"/>
  </r>
  <r>
    <x v="2261"/>
    <n v="41"/>
    <s v="never smoked"/>
    <x v="0"/>
  </r>
  <r>
    <x v="2802"/>
    <m/>
    <s v="formerly smoked"/>
    <x v="0"/>
  </r>
  <r>
    <x v="3029"/>
    <n v="41.1"/>
    <s v="smokes"/>
    <x v="0"/>
  </r>
  <r>
    <x v="1245"/>
    <n v="31.4"/>
    <s v="never smoked"/>
    <x v="0"/>
  </r>
  <r>
    <x v="3030"/>
    <n v="57.7"/>
    <s v="never smoked"/>
    <x v="0"/>
  </r>
  <r>
    <x v="3031"/>
    <n v="26.7"/>
    <s v="smokes"/>
    <x v="0"/>
  </r>
  <r>
    <x v="3032"/>
    <n v="26.7"/>
    <s v="formerly smoked"/>
    <x v="0"/>
  </r>
  <r>
    <x v="3033"/>
    <n v="20.100000000000001"/>
    <s v="Unknown"/>
    <x v="0"/>
  </r>
  <r>
    <x v="227"/>
    <n v="19.8"/>
    <s v="formerly smoked"/>
    <x v="0"/>
  </r>
  <r>
    <x v="3034"/>
    <n v="23.7"/>
    <s v="Unknown"/>
    <x v="0"/>
  </r>
  <r>
    <x v="3035"/>
    <n v="31"/>
    <s v="Unknown"/>
    <x v="0"/>
  </r>
  <r>
    <x v="3036"/>
    <n v="31.6"/>
    <s v="formerly smoked"/>
    <x v="0"/>
  </r>
  <r>
    <x v="3037"/>
    <n v="30.1"/>
    <s v="Unknown"/>
    <x v="0"/>
  </r>
  <r>
    <x v="3038"/>
    <n v="28.1"/>
    <s v="Unknown"/>
    <x v="0"/>
  </r>
  <r>
    <x v="3039"/>
    <n v="37.6"/>
    <s v="never smoked"/>
    <x v="0"/>
  </r>
  <r>
    <x v="3040"/>
    <n v="24.9"/>
    <s v="Unknown"/>
    <x v="0"/>
  </r>
  <r>
    <x v="3041"/>
    <n v="33"/>
    <s v="never smoked"/>
    <x v="0"/>
  </r>
  <r>
    <x v="1991"/>
    <n v="26.2"/>
    <s v="formerly smoked"/>
    <x v="0"/>
  </r>
  <r>
    <x v="3042"/>
    <n v="26.5"/>
    <s v="never smoked"/>
    <x v="0"/>
  </r>
  <r>
    <x v="3043"/>
    <n v="30.9"/>
    <s v="never smoked"/>
    <x v="1"/>
  </r>
  <r>
    <x v="3044"/>
    <n v="23.3"/>
    <s v="formerly smoked"/>
    <x v="0"/>
  </r>
  <r>
    <x v="3045"/>
    <n v="47.1"/>
    <s v="formerly smoked"/>
    <x v="0"/>
  </r>
  <r>
    <x v="3046"/>
    <n v="36.5"/>
    <s v="never smoked"/>
    <x v="1"/>
  </r>
  <r>
    <x v="3047"/>
    <n v="20.2"/>
    <s v="Unknown"/>
    <x v="0"/>
  </r>
  <r>
    <x v="3048"/>
    <n v="49.3"/>
    <s v="never smoked"/>
    <x v="0"/>
  </r>
  <r>
    <x v="3049"/>
    <n v="25.1"/>
    <s v="never smoked"/>
    <x v="0"/>
  </r>
  <r>
    <x v="2803"/>
    <n v="33.1"/>
    <s v="formerly smoked"/>
    <x v="0"/>
  </r>
  <r>
    <x v="107"/>
    <n v="28.1"/>
    <s v="formerly smoked"/>
    <x v="0"/>
  </r>
  <r>
    <x v="3050"/>
    <n v="32.1"/>
    <s v="never smoked"/>
    <x v="0"/>
  </r>
  <r>
    <x v="1285"/>
    <n v="37.9"/>
    <s v="never smoked"/>
    <x v="0"/>
  </r>
  <r>
    <x v="3051"/>
    <n v="40.1"/>
    <s v="never smoked"/>
    <x v="0"/>
  </r>
  <r>
    <x v="2330"/>
    <n v="34.5"/>
    <s v="never smoked"/>
    <x v="0"/>
  </r>
  <r>
    <x v="3052"/>
    <n v="37"/>
    <s v="never smoked"/>
    <x v="0"/>
  </r>
  <r>
    <x v="3053"/>
    <n v="24.6"/>
    <s v="smokes"/>
    <x v="0"/>
  </r>
  <r>
    <x v="3054"/>
    <n v="20"/>
    <s v="Unknown"/>
    <x v="0"/>
  </r>
  <r>
    <x v="675"/>
    <n v="22.9"/>
    <s v="Unknown"/>
    <x v="0"/>
  </r>
  <r>
    <x v="149"/>
    <n v="30.3"/>
    <s v="formerly smoked"/>
    <x v="0"/>
  </r>
  <r>
    <x v="133"/>
    <n v="31.6"/>
    <s v="Unknown"/>
    <x v="0"/>
  </r>
  <r>
    <x v="3055"/>
    <n v="33.1"/>
    <s v="never smoked"/>
    <x v="0"/>
  </r>
  <r>
    <x v="3056"/>
    <n v="25.8"/>
    <s v="Unknown"/>
    <x v="0"/>
  </r>
  <r>
    <x v="971"/>
    <n v="45.9"/>
    <s v="never smoked"/>
    <x v="0"/>
  </r>
  <r>
    <x v="3057"/>
    <n v="30.8"/>
    <s v="formerly smoked"/>
    <x v="0"/>
  </r>
  <r>
    <x v="1397"/>
    <n v="34"/>
    <s v="Unknown"/>
    <x v="0"/>
  </r>
  <r>
    <x v="75"/>
    <n v="20.8"/>
    <s v="never smoked"/>
    <x v="0"/>
  </r>
  <r>
    <x v="3058"/>
    <n v="33.799999999999997"/>
    <s v="Unknown"/>
    <x v="0"/>
  </r>
  <r>
    <x v="713"/>
    <n v="34.799999999999997"/>
    <s v="never smoked"/>
    <x v="0"/>
  </r>
  <r>
    <x v="3059"/>
    <n v="29.7"/>
    <s v="Unknown"/>
    <x v="0"/>
  </r>
  <r>
    <x v="3060"/>
    <n v="30.2"/>
    <s v="formerly smoked"/>
    <x v="0"/>
  </r>
  <r>
    <x v="3061"/>
    <n v="27.4"/>
    <s v="never smoked"/>
    <x v="1"/>
  </r>
  <r>
    <x v="3062"/>
    <n v="15.1"/>
    <s v="Unknown"/>
    <x v="0"/>
  </r>
  <r>
    <x v="3063"/>
    <n v="22.8"/>
    <s v="never smoked"/>
    <x v="0"/>
  </r>
  <r>
    <x v="3064"/>
    <m/>
    <s v="smokes"/>
    <x v="0"/>
  </r>
  <r>
    <x v="3065"/>
    <n v="36.1"/>
    <s v="never smoked"/>
    <x v="0"/>
  </r>
  <r>
    <x v="3066"/>
    <n v="22.5"/>
    <s v="Unknown"/>
    <x v="0"/>
  </r>
  <r>
    <x v="3067"/>
    <n v="30.9"/>
    <s v="never smoked"/>
    <x v="0"/>
  </r>
  <r>
    <x v="2262"/>
    <n v="20.399999999999999"/>
    <s v="Unknown"/>
    <x v="0"/>
  </r>
  <r>
    <x v="1232"/>
    <n v="21"/>
    <s v="formerly smoked"/>
    <x v="0"/>
  </r>
  <r>
    <x v="3068"/>
    <n v="26.2"/>
    <s v="never smoked"/>
    <x v="0"/>
  </r>
  <r>
    <x v="3069"/>
    <n v="19"/>
    <s v="Unknown"/>
    <x v="0"/>
  </r>
  <r>
    <x v="3070"/>
    <n v="43.1"/>
    <s v="Unknown"/>
    <x v="0"/>
  </r>
  <r>
    <x v="3071"/>
    <n v="32.799999999999997"/>
    <s v="never smoked"/>
    <x v="0"/>
  </r>
  <r>
    <x v="3072"/>
    <n v="24.8"/>
    <s v="never smoked"/>
    <x v="0"/>
  </r>
  <r>
    <x v="2837"/>
    <n v="31.6"/>
    <s v="Unknown"/>
    <x v="0"/>
  </r>
  <r>
    <x v="2679"/>
    <n v="32"/>
    <s v="smokes"/>
    <x v="0"/>
  </r>
  <r>
    <x v="3073"/>
    <n v="35.799999999999997"/>
    <s v="smokes"/>
    <x v="0"/>
  </r>
  <r>
    <x v="3074"/>
    <n v="19.7"/>
    <s v="Unknown"/>
    <x v="0"/>
  </r>
  <r>
    <x v="3075"/>
    <n v="38.1"/>
    <s v="formerly smoked"/>
    <x v="0"/>
  </r>
  <r>
    <x v="3076"/>
    <n v="39.1"/>
    <s v="Unknown"/>
    <x v="0"/>
  </r>
  <r>
    <x v="3077"/>
    <n v="25"/>
    <s v="formerly smoked"/>
    <x v="0"/>
  </r>
  <r>
    <x v="562"/>
    <n v="22.8"/>
    <s v="never smoked"/>
    <x v="0"/>
  </r>
  <r>
    <x v="3078"/>
    <n v="32.299999999999997"/>
    <s v="never smoked"/>
    <x v="0"/>
  </r>
  <r>
    <x v="587"/>
    <n v="26.2"/>
    <s v="never smoked"/>
    <x v="0"/>
  </r>
  <r>
    <x v="3079"/>
    <n v="27.4"/>
    <s v="Unknown"/>
    <x v="0"/>
  </r>
  <r>
    <x v="3080"/>
    <n v="29.3"/>
    <s v="formerly smoked"/>
    <x v="0"/>
  </r>
  <r>
    <x v="2412"/>
    <n v="24.3"/>
    <s v="Unknown"/>
    <x v="0"/>
  </r>
  <r>
    <x v="3081"/>
    <n v="24.3"/>
    <s v="smokes"/>
    <x v="0"/>
  </r>
  <r>
    <x v="1210"/>
    <n v="30.8"/>
    <s v="never smoked"/>
    <x v="0"/>
  </r>
  <r>
    <x v="3082"/>
    <n v="37.5"/>
    <s v="never smoked"/>
    <x v="0"/>
  </r>
  <r>
    <x v="3083"/>
    <n v="32.700000000000003"/>
    <s v="never smoked"/>
    <x v="0"/>
  </r>
  <r>
    <x v="3084"/>
    <n v="24.8"/>
    <s v="never smoked"/>
    <x v="0"/>
  </r>
  <r>
    <x v="3085"/>
    <n v="32.1"/>
    <s v="Unknown"/>
    <x v="0"/>
  </r>
  <r>
    <x v="154"/>
    <n v="25.1"/>
    <s v="formerly smoked"/>
    <x v="0"/>
  </r>
  <r>
    <x v="3086"/>
    <n v="19.8"/>
    <s v="Unknown"/>
    <x v="0"/>
  </r>
  <r>
    <x v="2703"/>
    <n v="27.7"/>
    <s v="never smoked"/>
    <x v="0"/>
  </r>
  <r>
    <x v="3087"/>
    <n v="29.1"/>
    <s v="smokes"/>
    <x v="0"/>
  </r>
  <r>
    <x v="3088"/>
    <n v="36.299999999999997"/>
    <s v="formerly smoked"/>
    <x v="0"/>
  </r>
  <r>
    <x v="2889"/>
    <n v="28.4"/>
    <s v="Unknown"/>
    <x v="0"/>
  </r>
  <r>
    <x v="1665"/>
    <n v="16.399999999999999"/>
    <s v="Unknown"/>
    <x v="0"/>
  </r>
  <r>
    <x v="225"/>
    <n v="33.6"/>
    <s v="never smoked"/>
    <x v="0"/>
  </r>
  <r>
    <x v="553"/>
    <n v="32.6"/>
    <s v="never smoked"/>
    <x v="0"/>
  </r>
  <r>
    <x v="3089"/>
    <n v="17.5"/>
    <s v="Unknown"/>
    <x v="0"/>
  </r>
  <r>
    <x v="915"/>
    <n v="19.3"/>
    <s v="Unknown"/>
    <x v="0"/>
  </r>
  <r>
    <x v="3090"/>
    <n v="33.5"/>
    <s v="smokes"/>
    <x v="0"/>
  </r>
  <r>
    <x v="3091"/>
    <m/>
    <s v="smokes"/>
    <x v="0"/>
  </r>
  <r>
    <x v="3092"/>
    <n v="18.600000000000001"/>
    <s v="Unknown"/>
    <x v="0"/>
  </r>
  <r>
    <x v="1276"/>
    <n v="26.4"/>
    <s v="never smoked"/>
    <x v="0"/>
  </r>
  <r>
    <x v="3093"/>
    <n v="23.7"/>
    <s v="Unknown"/>
    <x v="0"/>
  </r>
  <r>
    <x v="3094"/>
    <n v="30.5"/>
    <s v="Unknown"/>
    <x v="0"/>
  </r>
  <r>
    <x v="3095"/>
    <n v="18.3"/>
    <s v="Unknown"/>
    <x v="0"/>
  </r>
  <r>
    <x v="3096"/>
    <n v="29.4"/>
    <s v="never smoked"/>
    <x v="1"/>
  </r>
  <r>
    <x v="3097"/>
    <n v="28.7"/>
    <s v="smokes"/>
    <x v="0"/>
  </r>
  <r>
    <x v="3098"/>
    <n v="17.2"/>
    <s v="Unknown"/>
    <x v="0"/>
  </r>
  <r>
    <x v="3099"/>
    <n v="30.5"/>
    <s v="formerly smoked"/>
    <x v="1"/>
  </r>
  <r>
    <x v="1194"/>
    <n v="23.3"/>
    <s v="Unknown"/>
    <x v="0"/>
  </r>
  <r>
    <x v="3100"/>
    <n v="26.8"/>
    <s v="smokes"/>
    <x v="0"/>
  </r>
  <r>
    <x v="3101"/>
    <m/>
    <s v="never smoked"/>
    <x v="0"/>
  </r>
  <r>
    <x v="2362"/>
    <n v="27.7"/>
    <s v="smokes"/>
    <x v="0"/>
  </r>
  <r>
    <x v="3102"/>
    <n v="18.899999999999999"/>
    <s v="Unknown"/>
    <x v="0"/>
  </r>
  <r>
    <x v="278"/>
    <n v="30.8"/>
    <s v="never smoked"/>
    <x v="1"/>
  </r>
  <r>
    <x v="3103"/>
    <m/>
    <s v="smokes"/>
    <x v="0"/>
  </r>
  <r>
    <x v="3104"/>
    <n v="28.4"/>
    <s v="smokes"/>
    <x v="0"/>
  </r>
  <r>
    <x v="2640"/>
    <n v="20.5"/>
    <s v="Unknown"/>
    <x v="0"/>
  </r>
  <r>
    <x v="3105"/>
    <n v="23.5"/>
    <s v="never smoked"/>
    <x v="0"/>
  </r>
  <r>
    <x v="1330"/>
    <n v="18.8"/>
    <s v="Unknown"/>
    <x v="0"/>
  </r>
  <r>
    <x v="3106"/>
    <m/>
    <s v="Unknown"/>
    <x v="1"/>
  </r>
  <r>
    <x v="3107"/>
    <n v="25.8"/>
    <s v="smokes"/>
    <x v="1"/>
  </r>
  <r>
    <x v="3108"/>
    <n v="36.799999999999997"/>
    <s v="smokes"/>
    <x v="0"/>
  </r>
  <r>
    <x v="3109"/>
    <n v="15.8"/>
    <s v="Unknown"/>
    <x v="0"/>
  </r>
  <r>
    <x v="1752"/>
    <n v="16.399999999999999"/>
    <s v="Unknown"/>
    <x v="0"/>
  </r>
  <r>
    <x v="3110"/>
    <n v="35.200000000000003"/>
    <s v="formerly smoked"/>
    <x v="0"/>
  </r>
  <r>
    <x v="2837"/>
    <n v="40.200000000000003"/>
    <s v="smokes"/>
    <x v="0"/>
  </r>
  <r>
    <x v="3111"/>
    <n v="26.9"/>
    <s v="smokes"/>
    <x v="0"/>
  </r>
  <r>
    <x v="872"/>
    <n v="33.4"/>
    <s v="formerly smoked"/>
    <x v="0"/>
  </r>
  <r>
    <x v="43"/>
    <n v="27.5"/>
    <s v="Unknown"/>
    <x v="0"/>
  </r>
  <r>
    <x v="434"/>
    <n v="28.2"/>
    <s v="smokes"/>
    <x v="0"/>
  </r>
  <r>
    <x v="569"/>
    <n v="31.8"/>
    <s v="formerly smoked"/>
    <x v="0"/>
  </r>
  <r>
    <x v="1122"/>
    <n v="28"/>
    <s v="never smoked"/>
    <x v="0"/>
  </r>
  <r>
    <x v="3112"/>
    <n v="28.3"/>
    <s v="smokes"/>
    <x v="1"/>
  </r>
  <r>
    <x v="3113"/>
    <n v="28.6"/>
    <s v="never smoked"/>
    <x v="0"/>
  </r>
  <r>
    <x v="1274"/>
    <m/>
    <s v="never smoked"/>
    <x v="0"/>
  </r>
  <r>
    <x v="3114"/>
    <n v="45.4"/>
    <s v="Unknown"/>
    <x v="0"/>
  </r>
  <r>
    <x v="998"/>
    <n v="23.7"/>
    <s v="never smoked"/>
    <x v="0"/>
  </r>
  <r>
    <x v="3115"/>
    <n v="22.2"/>
    <s v="Unknown"/>
    <x v="0"/>
  </r>
  <r>
    <x v="3116"/>
    <n v="33.6"/>
    <s v="Unknown"/>
    <x v="1"/>
  </r>
  <r>
    <x v="3117"/>
    <n v="16.899999999999999"/>
    <s v="Unknown"/>
    <x v="0"/>
  </r>
  <r>
    <x v="3118"/>
    <n v="24.1"/>
    <s v="never smoked"/>
    <x v="0"/>
  </r>
  <r>
    <x v="3119"/>
    <n v="17.5"/>
    <s v="Unknown"/>
    <x v="0"/>
  </r>
  <r>
    <x v="2203"/>
    <n v="34.1"/>
    <s v="never smoked"/>
    <x v="0"/>
  </r>
  <r>
    <x v="1088"/>
    <n v="24.3"/>
    <s v="formerly smoked"/>
    <x v="0"/>
  </r>
  <r>
    <x v="3120"/>
    <n v="19.5"/>
    <s v="never smoked"/>
    <x v="0"/>
  </r>
  <r>
    <x v="664"/>
    <n v="27.3"/>
    <s v="never smoked"/>
    <x v="0"/>
  </r>
  <r>
    <x v="3121"/>
    <n v="32.6"/>
    <s v="formerly smoked"/>
    <x v="0"/>
  </r>
  <r>
    <x v="2380"/>
    <n v="23.2"/>
    <s v="never smoked"/>
    <x v="0"/>
  </r>
  <r>
    <x v="2100"/>
    <n v="29.8"/>
    <s v="Unknown"/>
    <x v="0"/>
  </r>
  <r>
    <x v="3122"/>
    <n v="32.799999999999997"/>
    <s v="never smoked"/>
    <x v="0"/>
  </r>
  <r>
    <x v="3123"/>
    <n v="30.3"/>
    <s v="Unknown"/>
    <x v="0"/>
  </r>
  <r>
    <x v="3124"/>
    <n v="36.4"/>
    <s v="never smoked"/>
    <x v="0"/>
  </r>
  <r>
    <x v="3125"/>
    <n v="33.6"/>
    <s v="Unknown"/>
    <x v="0"/>
  </r>
  <r>
    <x v="1040"/>
    <n v="29.4"/>
    <s v="formerly smoked"/>
    <x v="0"/>
  </r>
  <r>
    <x v="1360"/>
    <n v="39.200000000000003"/>
    <s v="never smoked"/>
    <x v="0"/>
  </r>
  <r>
    <x v="3126"/>
    <n v="32.200000000000003"/>
    <s v="smokes"/>
    <x v="0"/>
  </r>
  <r>
    <x v="3127"/>
    <n v="25.3"/>
    <s v="formerly smoked"/>
    <x v="0"/>
  </r>
  <r>
    <x v="3128"/>
    <n v="24.6"/>
    <s v="smokes"/>
    <x v="0"/>
  </r>
  <r>
    <x v="3129"/>
    <n v="30.3"/>
    <s v="formerly smoked"/>
    <x v="0"/>
  </r>
  <r>
    <x v="2330"/>
    <n v="32.6"/>
    <s v="Unknown"/>
    <x v="0"/>
  </r>
  <r>
    <x v="1253"/>
    <n v="18"/>
    <s v="Unknown"/>
    <x v="0"/>
  </r>
  <r>
    <x v="3130"/>
    <n v="28.5"/>
    <s v="never smoked"/>
    <x v="0"/>
  </r>
  <r>
    <x v="3131"/>
    <n v="35.9"/>
    <s v="never smoked"/>
    <x v="0"/>
  </r>
  <r>
    <x v="3132"/>
    <n v="30.2"/>
    <s v="Unknown"/>
    <x v="0"/>
  </r>
  <r>
    <x v="3133"/>
    <n v="27.2"/>
    <s v="never smoked"/>
    <x v="0"/>
  </r>
  <r>
    <x v="1006"/>
    <n v="30.4"/>
    <s v="formerly smoked"/>
    <x v="0"/>
  </r>
  <r>
    <x v="1888"/>
    <n v="22.6"/>
    <s v="Unknown"/>
    <x v="0"/>
  </r>
  <r>
    <x v="566"/>
    <n v="30.3"/>
    <s v="Unknown"/>
    <x v="0"/>
  </r>
  <r>
    <x v="1290"/>
    <n v="31.9"/>
    <s v="Unknown"/>
    <x v="0"/>
  </r>
  <r>
    <x v="3134"/>
    <n v="24"/>
    <s v="formerly smoked"/>
    <x v="0"/>
  </r>
  <r>
    <x v="3135"/>
    <n v="32.5"/>
    <s v="Unknown"/>
    <x v="0"/>
  </r>
  <r>
    <x v="3136"/>
    <n v="29.5"/>
    <s v="smokes"/>
    <x v="0"/>
  </r>
  <r>
    <x v="3137"/>
    <n v="24.2"/>
    <s v="never smoked"/>
    <x v="0"/>
  </r>
  <r>
    <x v="3138"/>
    <m/>
    <s v="formerly smoked"/>
    <x v="0"/>
  </r>
  <r>
    <x v="3139"/>
    <n v="28.8"/>
    <s v="formerly smoked"/>
    <x v="0"/>
  </r>
  <r>
    <x v="529"/>
    <n v="37.700000000000003"/>
    <s v="smokes"/>
    <x v="0"/>
  </r>
  <r>
    <x v="1078"/>
    <n v="16.7"/>
    <s v="Unknown"/>
    <x v="0"/>
  </r>
  <r>
    <x v="3140"/>
    <n v="23.6"/>
    <s v="smokes"/>
    <x v="0"/>
  </r>
  <r>
    <x v="3141"/>
    <n v="19.5"/>
    <s v="Unknown"/>
    <x v="0"/>
  </r>
  <r>
    <x v="3142"/>
    <n v="24"/>
    <s v="formerly smoked"/>
    <x v="0"/>
  </r>
  <r>
    <x v="3122"/>
    <n v="16.7"/>
    <s v="Unknown"/>
    <x v="0"/>
  </r>
  <r>
    <x v="1106"/>
    <n v="37.4"/>
    <s v="never smoked"/>
    <x v="0"/>
  </r>
  <r>
    <x v="2897"/>
    <n v="17.899999999999999"/>
    <s v="Unknown"/>
    <x v="0"/>
  </r>
  <r>
    <x v="156"/>
    <n v="26.6"/>
    <s v="never smoked"/>
    <x v="0"/>
  </r>
  <r>
    <x v="3143"/>
    <n v="20.399999999999999"/>
    <s v="Unknown"/>
    <x v="0"/>
  </r>
  <r>
    <x v="355"/>
    <n v="31.8"/>
    <s v="Unknown"/>
    <x v="0"/>
  </r>
  <r>
    <x v="318"/>
    <n v="28.3"/>
    <s v="never smoked"/>
    <x v="0"/>
  </r>
  <r>
    <x v="2502"/>
    <n v="21.3"/>
    <s v="never smoked"/>
    <x v="0"/>
  </r>
  <r>
    <x v="2709"/>
    <n v="27.8"/>
    <s v="never smoked"/>
    <x v="0"/>
  </r>
  <r>
    <x v="2626"/>
    <n v="16.7"/>
    <s v="Unknown"/>
    <x v="0"/>
  </r>
  <r>
    <x v="3144"/>
    <n v="30.8"/>
    <s v="never smoked"/>
    <x v="0"/>
  </r>
  <r>
    <x v="3145"/>
    <n v="34.9"/>
    <s v="never smoked"/>
    <x v="0"/>
  </r>
  <r>
    <x v="3146"/>
    <n v="30.5"/>
    <s v="Unknown"/>
    <x v="0"/>
  </r>
  <r>
    <x v="808"/>
    <n v="28.4"/>
    <s v="never smoked"/>
    <x v="0"/>
  </r>
  <r>
    <x v="2633"/>
    <n v="30.3"/>
    <s v="Unknown"/>
    <x v="0"/>
  </r>
  <r>
    <x v="3147"/>
    <n v="29.9"/>
    <s v="formerly smoked"/>
    <x v="1"/>
  </r>
  <r>
    <x v="3148"/>
    <n v="33.299999999999997"/>
    <s v="never smoked"/>
    <x v="0"/>
  </r>
  <r>
    <x v="2056"/>
    <n v="20.2"/>
    <s v="Unknown"/>
    <x v="0"/>
  </r>
  <r>
    <x v="1024"/>
    <n v="29.5"/>
    <s v="never smoked"/>
    <x v="0"/>
  </r>
  <r>
    <x v="3149"/>
    <n v="29.8"/>
    <s v="never smoked"/>
    <x v="0"/>
  </r>
  <r>
    <x v="3150"/>
    <n v="22.2"/>
    <s v="never smoked"/>
    <x v="1"/>
  </r>
  <r>
    <x v="3151"/>
    <m/>
    <s v="Unknown"/>
    <x v="0"/>
  </r>
  <r>
    <x v="3152"/>
    <m/>
    <s v="formerly smoked"/>
    <x v="0"/>
  </r>
  <r>
    <x v="3153"/>
    <n v="24.4"/>
    <s v="never smoked"/>
    <x v="0"/>
  </r>
  <r>
    <x v="3154"/>
    <n v="26"/>
    <s v="smokes"/>
    <x v="0"/>
  </r>
  <r>
    <x v="3155"/>
    <n v="38.1"/>
    <s v="never smoked"/>
    <x v="0"/>
  </r>
  <r>
    <x v="1690"/>
    <n v="53.8"/>
    <s v="Unknown"/>
    <x v="0"/>
  </r>
  <r>
    <x v="3156"/>
    <n v="30.7"/>
    <s v="formerly smoked"/>
    <x v="0"/>
  </r>
  <r>
    <x v="2273"/>
    <m/>
    <s v="Unknown"/>
    <x v="0"/>
  </r>
  <r>
    <x v="3157"/>
    <n v="24.1"/>
    <s v="Unknown"/>
    <x v="0"/>
  </r>
  <r>
    <x v="3158"/>
    <n v="37.5"/>
    <s v="smokes"/>
    <x v="1"/>
  </r>
  <r>
    <x v="3159"/>
    <n v="25.5"/>
    <s v="Unknown"/>
    <x v="0"/>
  </r>
  <r>
    <x v="2756"/>
    <n v="36.6"/>
    <s v="never smoked"/>
    <x v="0"/>
  </r>
  <r>
    <x v="1900"/>
    <n v="25.8"/>
    <s v="Unknown"/>
    <x v="0"/>
  </r>
  <r>
    <x v="303"/>
    <n v="30.8"/>
    <s v="Unknown"/>
    <x v="0"/>
  </r>
  <r>
    <x v="3160"/>
    <n v="58.1"/>
    <s v="never smoked"/>
    <x v="0"/>
  </r>
  <r>
    <x v="3161"/>
    <n v="18"/>
    <s v="Unknown"/>
    <x v="0"/>
  </r>
  <r>
    <x v="1189"/>
    <n v="22.4"/>
    <s v="Unknown"/>
    <x v="0"/>
  </r>
  <r>
    <x v="3162"/>
    <n v="29.9"/>
    <s v="never smoked"/>
    <x v="0"/>
  </r>
  <r>
    <x v="3163"/>
    <n v="22.4"/>
    <s v="Unknown"/>
    <x v="0"/>
  </r>
  <r>
    <x v="2209"/>
    <n v="41.9"/>
    <s v="smokes"/>
    <x v="0"/>
  </r>
  <r>
    <x v="3164"/>
    <n v="28.5"/>
    <s v="never smoked"/>
    <x v="0"/>
  </r>
  <r>
    <x v="3165"/>
    <n v="17.7"/>
    <s v="Unknown"/>
    <x v="0"/>
  </r>
  <r>
    <x v="2186"/>
    <n v="35"/>
    <s v="smokes"/>
    <x v="0"/>
  </r>
  <r>
    <x v="3166"/>
    <n v="44.7"/>
    <s v="formerly smoked"/>
    <x v="0"/>
  </r>
  <r>
    <x v="1981"/>
    <n v="30"/>
    <s v="Unknown"/>
    <x v="0"/>
  </r>
  <r>
    <x v="2693"/>
    <n v="30.9"/>
    <s v="never smoked"/>
    <x v="0"/>
  </r>
  <r>
    <x v="3167"/>
    <n v="23.5"/>
    <s v="formerly smoked"/>
    <x v="0"/>
  </r>
  <r>
    <x v="3168"/>
    <n v="29.2"/>
    <s v="never smoked"/>
    <x v="0"/>
  </r>
  <r>
    <x v="3169"/>
    <n v="33.5"/>
    <s v="never smoked"/>
    <x v="0"/>
  </r>
  <r>
    <x v="3170"/>
    <n v="27.5"/>
    <s v="formerly smoked"/>
    <x v="0"/>
  </r>
  <r>
    <x v="735"/>
    <n v="28.1"/>
    <s v="smokes"/>
    <x v="0"/>
  </r>
  <r>
    <x v="3171"/>
    <n v="23.4"/>
    <s v="never smoked"/>
    <x v="0"/>
  </r>
  <r>
    <x v="3172"/>
    <n v="27.1"/>
    <s v="never smoked"/>
    <x v="0"/>
  </r>
  <r>
    <x v="3173"/>
    <n v="27.3"/>
    <s v="smokes"/>
    <x v="0"/>
  </r>
  <r>
    <x v="3174"/>
    <n v="24.6"/>
    <s v="Unknown"/>
    <x v="0"/>
  </r>
  <r>
    <x v="230"/>
    <n v="36.700000000000003"/>
    <s v="Unknown"/>
    <x v="0"/>
  </r>
  <r>
    <x v="3175"/>
    <n v="43"/>
    <s v="never smoked"/>
    <x v="0"/>
  </r>
  <r>
    <x v="637"/>
    <n v="35.1"/>
    <s v="smokes"/>
    <x v="0"/>
  </r>
  <r>
    <x v="2506"/>
    <n v="27.7"/>
    <s v="smokes"/>
    <x v="0"/>
  </r>
  <r>
    <x v="3176"/>
    <n v="32.299999999999997"/>
    <s v="formerly smoked"/>
    <x v="0"/>
  </r>
  <r>
    <x v="3177"/>
    <n v="41.1"/>
    <s v="Unknown"/>
    <x v="0"/>
  </r>
  <r>
    <x v="2558"/>
    <n v="33.700000000000003"/>
    <s v="never smoked"/>
    <x v="0"/>
  </r>
  <r>
    <x v="3178"/>
    <n v="22.6"/>
    <s v="formerly smoked"/>
    <x v="1"/>
  </r>
  <r>
    <x v="915"/>
    <m/>
    <s v="Unknown"/>
    <x v="0"/>
  </r>
  <r>
    <x v="3179"/>
    <n v="33"/>
    <s v="formerly smoked"/>
    <x v="0"/>
  </r>
  <r>
    <x v="3180"/>
    <n v="14.3"/>
    <s v="Unknown"/>
    <x v="0"/>
  </r>
  <r>
    <x v="3175"/>
    <n v="34.700000000000003"/>
    <s v="smokes"/>
    <x v="0"/>
  </r>
  <r>
    <x v="1135"/>
    <n v="28.9"/>
    <s v="formerly smoked"/>
    <x v="0"/>
  </r>
  <r>
    <x v="3181"/>
    <n v="28.7"/>
    <s v="never smoked"/>
    <x v="0"/>
  </r>
  <r>
    <x v="3182"/>
    <n v="27"/>
    <s v="never smoked"/>
    <x v="0"/>
  </r>
  <r>
    <x v="3183"/>
    <n v="26.8"/>
    <s v="never smoked"/>
    <x v="0"/>
  </r>
  <r>
    <x v="1208"/>
    <n v="38.9"/>
    <s v="formerly smoked"/>
    <x v="0"/>
  </r>
  <r>
    <x v="804"/>
    <n v="18.600000000000001"/>
    <s v="Unknown"/>
    <x v="0"/>
  </r>
  <r>
    <x v="2695"/>
    <n v="24.5"/>
    <s v="never smoked"/>
    <x v="0"/>
  </r>
  <r>
    <x v="3184"/>
    <n v="36.299999999999997"/>
    <s v="formerly smoked"/>
    <x v="0"/>
  </r>
  <r>
    <x v="3088"/>
    <n v="32.5"/>
    <s v="never smoked"/>
    <x v="0"/>
  </r>
  <r>
    <x v="3185"/>
    <n v="29"/>
    <s v="formerly smoked"/>
    <x v="1"/>
  </r>
  <r>
    <x v="697"/>
    <n v="29"/>
    <s v="never smoked"/>
    <x v="0"/>
  </r>
  <r>
    <x v="1030"/>
    <m/>
    <s v="formerly smoked"/>
    <x v="0"/>
  </r>
  <r>
    <x v="3186"/>
    <n v="23"/>
    <s v="Unknown"/>
    <x v="0"/>
  </r>
  <r>
    <x v="3187"/>
    <n v="16.2"/>
    <s v="Unknown"/>
    <x v="0"/>
  </r>
  <r>
    <x v="2756"/>
    <n v="24.2"/>
    <s v="Unknown"/>
    <x v="0"/>
  </r>
  <r>
    <x v="3188"/>
    <n v="35.6"/>
    <s v="formerly smoked"/>
    <x v="0"/>
  </r>
  <r>
    <x v="3189"/>
    <n v="25.5"/>
    <s v="smokes"/>
    <x v="0"/>
  </r>
  <r>
    <x v="10"/>
    <n v="25.8"/>
    <s v="Unknown"/>
    <x v="0"/>
  </r>
  <r>
    <x v="3190"/>
    <n v="23.5"/>
    <s v="never smoked"/>
    <x v="0"/>
  </r>
  <r>
    <x v="3191"/>
    <n v="39.6"/>
    <s v="never smoked"/>
    <x v="0"/>
  </r>
  <r>
    <x v="1124"/>
    <n v="27.6"/>
    <s v="smokes"/>
    <x v="0"/>
  </r>
  <r>
    <x v="2353"/>
    <n v="39"/>
    <s v="Unknown"/>
    <x v="0"/>
  </r>
  <r>
    <x v="1440"/>
    <n v="30"/>
    <s v="never smoked"/>
    <x v="0"/>
  </r>
  <r>
    <x v="3192"/>
    <n v="28.1"/>
    <s v="never smoked"/>
    <x v="0"/>
  </r>
  <r>
    <x v="3193"/>
    <n v="25.8"/>
    <s v="formerly smoked"/>
    <x v="0"/>
  </r>
  <r>
    <x v="3194"/>
    <n v="26.1"/>
    <s v="never smoked"/>
    <x v="0"/>
  </r>
  <r>
    <x v="3195"/>
    <n v="31.4"/>
    <s v="smokes"/>
    <x v="1"/>
  </r>
  <r>
    <x v="3196"/>
    <n v="25.1"/>
    <s v="formerly smoked"/>
    <x v="0"/>
  </r>
  <r>
    <x v="3197"/>
    <n v="34.200000000000003"/>
    <s v="never smoked"/>
    <x v="0"/>
  </r>
  <r>
    <x v="3198"/>
    <m/>
    <s v="Unknown"/>
    <x v="0"/>
  </r>
  <r>
    <x v="3199"/>
    <n v="28.2"/>
    <s v="formerly smoked"/>
    <x v="0"/>
  </r>
  <r>
    <x v="3200"/>
    <n v="40.200000000000003"/>
    <s v="formerly smoked"/>
    <x v="0"/>
  </r>
  <r>
    <x v="3201"/>
    <n v="43.8"/>
    <s v="formerly smoked"/>
    <x v="0"/>
  </r>
  <r>
    <x v="2830"/>
    <n v="25.6"/>
    <s v="never smoked"/>
    <x v="1"/>
  </r>
  <r>
    <x v="3202"/>
    <n v="14.6"/>
    <s v="Unknown"/>
    <x v="0"/>
  </r>
  <r>
    <x v="3203"/>
    <n v="39.6"/>
    <s v="never smoked"/>
    <x v="0"/>
  </r>
  <r>
    <x v="2380"/>
    <n v="20.7"/>
    <s v="formerly smoked"/>
    <x v="0"/>
  </r>
  <r>
    <x v="3204"/>
    <n v="25.9"/>
    <s v="formerly smoked"/>
    <x v="0"/>
  </r>
  <r>
    <x v="3205"/>
    <n v="17.7"/>
    <s v="Unknown"/>
    <x v="0"/>
  </r>
  <r>
    <x v="3206"/>
    <n v="31.3"/>
    <s v="never smoked"/>
    <x v="0"/>
  </r>
  <r>
    <x v="3207"/>
    <n v="15.8"/>
    <s v="Unknown"/>
    <x v="0"/>
  </r>
  <r>
    <x v="84"/>
    <n v="20.399999999999999"/>
    <s v="Unknown"/>
    <x v="0"/>
  </r>
  <r>
    <x v="3208"/>
    <n v="35.200000000000003"/>
    <s v="smokes"/>
    <x v="0"/>
  </r>
  <r>
    <x v="80"/>
    <n v="26.5"/>
    <s v="Unknown"/>
    <x v="0"/>
  </r>
  <r>
    <x v="3209"/>
    <n v="27.3"/>
    <s v="formerly smoked"/>
    <x v="0"/>
  </r>
  <r>
    <x v="3210"/>
    <n v="28.5"/>
    <s v="never smoked"/>
    <x v="0"/>
  </r>
  <r>
    <x v="3211"/>
    <n v="27.3"/>
    <s v="smokes"/>
    <x v="0"/>
  </r>
  <r>
    <x v="3212"/>
    <n v="29"/>
    <s v="never smoked"/>
    <x v="0"/>
  </r>
  <r>
    <x v="2795"/>
    <n v="36.1"/>
    <s v="never smoked"/>
    <x v="0"/>
  </r>
  <r>
    <x v="804"/>
    <n v="24.5"/>
    <s v="formerly smoked"/>
    <x v="0"/>
  </r>
  <r>
    <x v="3213"/>
    <n v="30"/>
    <s v="Unknown"/>
    <x v="0"/>
  </r>
  <r>
    <x v="3214"/>
    <n v="28.9"/>
    <s v="never smoked"/>
    <x v="0"/>
  </r>
  <r>
    <x v="3215"/>
    <n v="21.9"/>
    <s v="smokes"/>
    <x v="0"/>
  </r>
  <r>
    <x v="3216"/>
    <n v="25.4"/>
    <s v="never smoked"/>
    <x v="0"/>
  </r>
  <r>
    <x v="3217"/>
    <n v="18.399999999999999"/>
    <s v="Unknown"/>
    <x v="0"/>
  </r>
  <r>
    <x v="3218"/>
    <n v="27.6"/>
    <s v="Unknown"/>
    <x v="0"/>
  </r>
  <r>
    <x v="2024"/>
    <n v="19.5"/>
    <s v="Unknown"/>
    <x v="0"/>
  </r>
  <r>
    <x v="3219"/>
    <n v="25.6"/>
    <s v="Unknown"/>
    <x v="0"/>
  </r>
  <r>
    <x v="3220"/>
    <n v="36.6"/>
    <s v="formerly smoked"/>
    <x v="0"/>
  </r>
  <r>
    <x v="897"/>
    <n v="29"/>
    <s v="smokes"/>
    <x v="0"/>
  </r>
  <r>
    <x v="3221"/>
    <n v="18.3"/>
    <s v="never smoked"/>
    <x v="0"/>
  </r>
  <r>
    <x v="3222"/>
    <m/>
    <s v="smokes"/>
    <x v="0"/>
  </r>
  <r>
    <x v="3223"/>
    <n v="31.8"/>
    <s v="smokes"/>
    <x v="0"/>
  </r>
  <r>
    <x v="3224"/>
    <n v="38.799999999999997"/>
    <s v="never smoked"/>
    <x v="0"/>
  </r>
  <r>
    <x v="3225"/>
    <n v="36.6"/>
    <s v="smokes"/>
    <x v="0"/>
  </r>
  <r>
    <x v="2488"/>
    <n v="32.299999999999997"/>
    <s v="never smoked"/>
    <x v="0"/>
  </r>
  <r>
    <x v="3226"/>
    <n v="16.3"/>
    <s v="Unknown"/>
    <x v="0"/>
  </r>
  <r>
    <x v="3227"/>
    <n v="24.2"/>
    <s v="Unknown"/>
    <x v="0"/>
  </r>
  <r>
    <x v="3228"/>
    <n v="34.6"/>
    <s v="never smoked"/>
    <x v="0"/>
  </r>
  <r>
    <x v="2112"/>
    <n v="27.8"/>
    <s v="never smoked"/>
    <x v="0"/>
  </r>
  <r>
    <x v="3229"/>
    <n v="26.6"/>
    <s v="Unknown"/>
    <x v="0"/>
  </r>
  <r>
    <x v="1649"/>
    <n v="26.5"/>
    <s v="never smoked"/>
    <x v="0"/>
  </r>
  <r>
    <x v="3230"/>
    <n v="36.200000000000003"/>
    <s v="never smoked"/>
    <x v="0"/>
  </r>
  <r>
    <x v="3231"/>
    <n v="28.9"/>
    <s v="Unknown"/>
    <x v="0"/>
  </r>
  <r>
    <x v="3232"/>
    <n v="19.600000000000001"/>
    <s v="Unknown"/>
    <x v="0"/>
  </r>
  <r>
    <x v="3233"/>
    <n v="44.1"/>
    <s v="Unknown"/>
    <x v="1"/>
  </r>
  <r>
    <x v="3234"/>
    <n v="32.299999999999997"/>
    <s v="never smoked"/>
    <x v="0"/>
  </r>
  <r>
    <x v="3235"/>
    <n v="35.6"/>
    <s v="never smoked"/>
    <x v="0"/>
  </r>
  <r>
    <x v="3236"/>
    <n v="33.700000000000003"/>
    <s v="formerly smoked"/>
    <x v="0"/>
  </r>
  <r>
    <x v="1809"/>
    <n v="27"/>
    <s v="formerly smoked"/>
    <x v="0"/>
  </r>
  <r>
    <x v="3237"/>
    <n v="18.8"/>
    <s v="Unknown"/>
    <x v="0"/>
  </r>
  <r>
    <x v="3238"/>
    <n v="30.4"/>
    <s v="formerly smoked"/>
    <x v="0"/>
  </r>
  <r>
    <x v="3239"/>
    <n v="31.9"/>
    <s v="smokes"/>
    <x v="0"/>
  </r>
  <r>
    <x v="3240"/>
    <n v="30.5"/>
    <s v="formerly smoked"/>
    <x v="0"/>
  </r>
  <r>
    <x v="3241"/>
    <n v="20.399999999999999"/>
    <s v="Unknown"/>
    <x v="0"/>
  </r>
  <r>
    <x v="763"/>
    <n v="23"/>
    <s v="Unknown"/>
    <x v="0"/>
  </r>
  <r>
    <x v="3242"/>
    <n v="17.100000000000001"/>
    <s v="Unknown"/>
    <x v="0"/>
  </r>
  <r>
    <x v="3243"/>
    <n v="28.3"/>
    <s v="Unknown"/>
    <x v="0"/>
  </r>
  <r>
    <x v="1225"/>
    <n v="32.799999999999997"/>
    <s v="never smoked"/>
    <x v="0"/>
  </r>
  <r>
    <x v="3244"/>
    <n v="31.9"/>
    <s v="never smoked"/>
    <x v="0"/>
  </r>
  <r>
    <x v="3245"/>
    <n v="42.3"/>
    <s v="formerly smoked"/>
    <x v="0"/>
  </r>
  <r>
    <x v="3246"/>
    <n v="30.2"/>
    <s v="smokes"/>
    <x v="0"/>
  </r>
  <r>
    <x v="3247"/>
    <n v="32.799999999999997"/>
    <s v="Unknown"/>
    <x v="0"/>
  </r>
  <r>
    <x v="3248"/>
    <n v="29.2"/>
    <s v="Unknown"/>
    <x v="0"/>
  </r>
  <r>
    <x v="1730"/>
    <n v="18.399999999999999"/>
    <s v="never smoked"/>
    <x v="0"/>
  </r>
  <r>
    <x v="3249"/>
    <n v="32"/>
    <s v="Unknown"/>
    <x v="0"/>
  </r>
  <r>
    <x v="3250"/>
    <n v="26.3"/>
    <s v="formerly smoked"/>
    <x v="0"/>
  </r>
  <r>
    <x v="3251"/>
    <n v="17"/>
    <s v="Unknown"/>
    <x v="0"/>
  </r>
  <r>
    <x v="3252"/>
    <n v="18.100000000000001"/>
    <s v="Unknown"/>
    <x v="0"/>
  </r>
  <r>
    <x v="3253"/>
    <n v="23.3"/>
    <s v="never smoked"/>
    <x v="0"/>
  </r>
  <r>
    <x v="3254"/>
    <n v="34"/>
    <s v="Unknown"/>
    <x v="0"/>
  </r>
  <r>
    <x v="3255"/>
    <n v="23.4"/>
    <s v="never smoked"/>
    <x v="0"/>
  </r>
  <r>
    <x v="1660"/>
    <n v="31.2"/>
    <s v="never smoked"/>
    <x v="0"/>
  </r>
  <r>
    <x v="3256"/>
    <m/>
    <s v="Unknown"/>
    <x v="0"/>
  </r>
  <r>
    <x v="3257"/>
    <n v="26.8"/>
    <s v="never smoked"/>
    <x v="0"/>
  </r>
  <r>
    <x v="3258"/>
    <n v="29.5"/>
    <s v="never smoked"/>
    <x v="0"/>
  </r>
  <r>
    <x v="3259"/>
    <n v="27"/>
    <s v="never smoked"/>
    <x v="0"/>
  </r>
  <r>
    <x v="3260"/>
    <n v="36"/>
    <s v="formerly smoked"/>
    <x v="0"/>
  </r>
  <r>
    <x v="3261"/>
    <n v="25.9"/>
    <s v="never smoked"/>
    <x v="0"/>
  </r>
  <r>
    <x v="3262"/>
    <n v="22.1"/>
    <s v="smokes"/>
    <x v="0"/>
  </r>
  <r>
    <x v="3263"/>
    <n v="25.6"/>
    <s v="formerly smoked"/>
    <x v="0"/>
  </r>
  <r>
    <x v="3264"/>
    <n v="27.6"/>
    <s v="never smoked"/>
    <x v="0"/>
  </r>
  <r>
    <x v="3265"/>
    <n v="35.799999999999997"/>
    <s v="formerly smoked"/>
    <x v="0"/>
  </r>
  <r>
    <x v="3204"/>
    <n v="34.799999999999997"/>
    <s v="smokes"/>
    <x v="0"/>
  </r>
  <r>
    <x v="3266"/>
    <n v="19.600000000000001"/>
    <s v="Unknown"/>
    <x v="0"/>
  </r>
  <r>
    <x v="1163"/>
    <n v="40.200000000000003"/>
    <s v="Unknown"/>
    <x v="0"/>
  </r>
  <r>
    <x v="3267"/>
    <n v="22.6"/>
    <s v="never smoked"/>
    <x v="0"/>
  </r>
  <r>
    <x v="3268"/>
    <n v="23.1"/>
    <s v="never smoked"/>
    <x v="0"/>
  </r>
  <r>
    <x v="3269"/>
    <n v="40.799999999999997"/>
    <s v="formerly smoked"/>
    <x v="0"/>
  </r>
  <r>
    <x v="3270"/>
    <n v="31.3"/>
    <s v="never smoked"/>
    <x v="0"/>
  </r>
  <r>
    <x v="3271"/>
    <n v="27.8"/>
    <s v="smokes"/>
    <x v="0"/>
  </r>
  <r>
    <x v="699"/>
    <n v="41.6"/>
    <s v="Unknown"/>
    <x v="0"/>
  </r>
  <r>
    <x v="3272"/>
    <n v="32.299999999999997"/>
    <s v="never smoked"/>
    <x v="0"/>
  </r>
  <r>
    <x v="274"/>
    <n v="21.9"/>
    <s v="smokes"/>
    <x v="0"/>
  </r>
  <r>
    <x v="1345"/>
    <n v="26.6"/>
    <s v="Unknown"/>
    <x v="0"/>
  </r>
  <r>
    <x v="51"/>
    <n v="23"/>
    <s v="never smoked"/>
    <x v="0"/>
  </r>
  <r>
    <x v="3273"/>
    <n v="31.1"/>
    <s v="never smoked"/>
    <x v="0"/>
  </r>
  <r>
    <x v="2903"/>
    <n v="41.9"/>
    <s v="smokes"/>
    <x v="0"/>
  </r>
  <r>
    <x v="3274"/>
    <n v="30.9"/>
    <s v="never smoked"/>
    <x v="1"/>
  </r>
  <r>
    <x v="3275"/>
    <n v="20.100000000000001"/>
    <s v="formerly smoked"/>
    <x v="0"/>
  </r>
  <r>
    <x v="422"/>
    <n v="16.899999999999999"/>
    <s v="Unknown"/>
    <x v="0"/>
  </r>
  <r>
    <x v="3276"/>
    <n v="30.4"/>
    <s v="formerly smoked"/>
    <x v="0"/>
  </r>
  <r>
    <x v="3277"/>
    <n v="26.4"/>
    <s v="Unknown"/>
    <x v="0"/>
  </r>
  <r>
    <x v="3278"/>
    <n v="23.8"/>
    <s v="Unknown"/>
    <x v="0"/>
  </r>
  <r>
    <x v="3279"/>
    <n v="26.3"/>
    <s v="Unknown"/>
    <x v="0"/>
  </r>
  <r>
    <x v="3280"/>
    <n v="27"/>
    <s v="never smoked"/>
    <x v="0"/>
  </r>
  <r>
    <x v="3281"/>
    <n v="45.5"/>
    <s v="formerly smoked"/>
    <x v="1"/>
  </r>
  <r>
    <x v="3282"/>
    <n v="28"/>
    <s v="never smoked"/>
    <x v="0"/>
  </r>
  <r>
    <x v="3283"/>
    <n v="30.5"/>
    <s v="formerly smoked"/>
    <x v="0"/>
  </r>
  <r>
    <x v="3284"/>
    <n v="33"/>
    <s v="Unknown"/>
    <x v="0"/>
  </r>
  <r>
    <x v="3285"/>
    <n v="52.9"/>
    <s v="formerly smoked"/>
    <x v="0"/>
  </r>
  <r>
    <x v="552"/>
    <n v="23.5"/>
    <s v="never smoked"/>
    <x v="0"/>
  </r>
  <r>
    <x v="3286"/>
    <n v="29.9"/>
    <s v="never smoked"/>
    <x v="0"/>
  </r>
  <r>
    <x v="3287"/>
    <n v="27.6"/>
    <s v="never smoked"/>
    <x v="0"/>
  </r>
  <r>
    <x v="3288"/>
    <n v="29.9"/>
    <s v="Unknown"/>
    <x v="0"/>
  </r>
  <r>
    <x v="2537"/>
    <n v="23"/>
    <s v="smokes"/>
    <x v="0"/>
  </r>
  <r>
    <x v="2432"/>
    <n v="26.7"/>
    <s v="Unknown"/>
    <x v="0"/>
  </r>
  <r>
    <x v="590"/>
    <n v="16.600000000000001"/>
    <s v="Unknown"/>
    <x v="0"/>
  </r>
  <r>
    <x v="3289"/>
    <m/>
    <s v="Unknown"/>
    <x v="0"/>
  </r>
  <r>
    <x v="3290"/>
    <n v="26.4"/>
    <s v="formerly smoked"/>
    <x v="0"/>
  </r>
  <r>
    <x v="3291"/>
    <n v="28"/>
    <s v="smokes"/>
    <x v="0"/>
  </r>
  <r>
    <x v="130"/>
    <n v="16.5"/>
    <s v="Unknown"/>
    <x v="0"/>
  </r>
  <r>
    <x v="550"/>
    <n v="20.3"/>
    <s v="Unknown"/>
    <x v="0"/>
  </r>
  <r>
    <x v="3292"/>
    <n v="44"/>
    <s v="Unknown"/>
    <x v="0"/>
  </r>
  <r>
    <x v="1145"/>
    <n v="24.1"/>
    <s v="never smoked"/>
    <x v="0"/>
  </r>
  <r>
    <x v="3293"/>
    <n v="27.7"/>
    <s v="formerly smoked"/>
    <x v="0"/>
  </r>
  <r>
    <x v="3047"/>
    <n v="30.1"/>
    <s v="smokes"/>
    <x v="0"/>
  </r>
  <r>
    <x v="3294"/>
    <n v="33.299999999999997"/>
    <s v="Unknown"/>
    <x v="0"/>
  </r>
  <r>
    <x v="3295"/>
    <n v="23"/>
    <s v="Unknown"/>
    <x v="0"/>
  </r>
  <r>
    <x v="3296"/>
    <n v="26"/>
    <s v="never smoked"/>
    <x v="0"/>
  </r>
  <r>
    <x v="3297"/>
    <n v="32.799999999999997"/>
    <s v="never smoked"/>
    <x v="1"/>
  </r>
  <r>
    <x v="3298"/>
    <n v="25.3"/>
    <s v="Unknown"/>
    <x v="0"/>
  </r>
  <r>
    <x v="3299"/>
    <n v="40.9"/>
    <s v="formerly smoked"/>
    <x v="0"/>
  </r>
  <r>
    <x v="3300"/>
    <n v="25.1"/>
    <s v="smokes"/>
    <x v="0"/>
  </r>
  <r>
    <x v="3301"/>
    <n v="27.4"/>
    <s v="never smoked"/>
    <x v="0"/>
  </r>
  <r>
    <x v="3302"/>
    <n v="28.6"/>
    <s v="Unknown"/>
    <x v="0"/>
  </r>
  <r>
    <x v="3303"/>
    <n v="26.1"/>
    <s v="smokes"/>
    <x v="0"/>
  </r>
  <r>
    <x v="3304"/>
    <n v="28.9"/>
    <s v="formerly smoked"/>
    <x v="0"/>
  </r>
  <r>
    <x v="3305"/>
    <n v="18.2"/>
    <s v="Unknown"/>
    <x v="0"/>
  </r>
  <r>
    <x v="3306"/>
    <n v="28"/>
    <s v="never smoked"/>
    <x v="0"/>
  </r>
  <r>
    <x v="642"/>
    <n v="25.4"/>
    <s v="smokes"/>
    <x v="0"/>
  </r>
  <r>
    <x v="3307"/>
    <n v="26.1"/>
    <s v="never smoked"/>
    <x v="1"/>
  </r>
  <r>
    <x v="3308"/>
    <n v="39.799999999999997"/>
    <s v="Unknown"/>
    <x v="0"/>
  </r>
  <r>
    <x v="1822"/>
    <n v="32.6"/>
    <s v="never smoked"/>
    <x v="0"/>
  </r>
  <r>
    <x v="1994"/>
    <n v="26.6"/>
    <s v="never smoked"/>
    <x v="0"/>
  </r>
  <r>
    <x v="3309"/>
    <n v="22.4"/>
    <s v="never smoked"/>
    <x v="0"/>
  </r>
  <r>
    <x v="3310"/>
    <n v="23"/>
    <s v="Unknown"/>
    <x v="0"/>
  </r>
  <r>
    <x v="3311"/>
    <n v="34.4"/>
    <s v="never smoked"/>
    <x v="0"/>
  </r>
  <r>
    <x v="21"/>
    <m/>
    <s v="smokes"/>
    <x v="0"/>
  </r>
  <r>
    <x v="3312"/>
    <n v="41.5"/>
    <s v="never smoked"/>
    <x v="1"/>
  </r>
  <r>
    <x v="3313"/>
    <n v="28"/>
    <s v="formerly smoked"/>
    <x v="0"/>
  </r>
  <r>
    <x v="3136"/>
    <n v="32"/>
    <s v="smokes"/>
    <x v="0"/>
  </r>
  <r>
    <x v="3314"/>
    <n v="26.2"/>
    <s v="formerly smoked"/>
    <x v="0"/>
  </r>
  <r>
    <x v="442"/>
    <n v="24.8"/>
    <s v="smokes"/>
    <x v="0"/>
  </r>
  <r>
    <x v="146"/>
    <n v="16.3"/>
    <s v="Unknown"/>
    <x v="0"/>
  </r>
  <r>
    <x v="3315"/>
    <m/>
    <s v="smokes"/>
    <x v="0"/>
  </r>
  <r>
    <x v="3316"/>
    <n v="27.7"/>
    <s v="never smoked"/>
    <x v="1"/>
  </r>
  <r>
    <x v="617"/>
    <n v="39.700000000000003"/>
    <s v="smokes"/>
    <x v="0"/>
  </r>
  <r>
    <x v="135"/>
    <n v="26.4"/>
    <s v="formerly smoked"/>
    <x v="0"/>
  </r>
  <r>
    <x v="3317"/>
    <n v="26.2"/>
    <s v="never smoked"/>
    <x v="0"/>
  </r>
  <r>
    <x v="1261"/>
    <n v="14.3"/>
    <s v="Unknown"/>
    <x v="0"/>
  </r>
  <r>
    <x v="3318"/>
    <n v="16.600000000000001"/>
    <s v="Unknown"/>
    <x v="0"/>
  </r>
  <r>
    <x v="3319"/>
    <n v="35.799999999999997"/>
    <s v="never smoked"/>
    <x v="0"/>
  </r>
  <r>
    <x v="3173"/>
    <n v="28.3"/>
    <s v="never smoked"/>
    <x v="0"/>
  </r>
  <r>
    <x v="3320"/>
    <n v="25.6"/>
    <s v="Unknown"/>
    <x v="0"/>
  </r>
  <r>
    <x v="3321"/>
    <n v="30"/>
    <s v="Unknown"/>
    <x v="0"/>
  </r>
  <r>
    <x v="3322"/>
    <n v="25"/>
    <s v="never smoked"/>
    <x v="0"/>
  </r>
  <r>
    <x v="3323"/>
    <n v="29.2"/>
    <s v="formerly smoked"/>
    <x v="0"/>
  </r>
  <r>
    <x v="3324"/>
    <n v="35.1"/>
    <s v="never smoked"/>
    <x v="0"/>
  </r>
  <r>
    <x v="3084"/>
    <n v="26.1"/>
    <s v="Unknown"/>
    <x v="0"/>
  </r>
  <r>
    <x v="3325"/>
    <n v="35.9"/>
    <s v="smokes"/>
    <x v="0"/>
  </r>
  <r>
    <x v="3326"/>
    <n v="20.6"/>
    <s v="Unknown"/>
    <x v="0"/>
  </r>
  <r>
    <x v="3327"/>
    <n v="23.6"/>
    <s v="formerly smoked"/>
    <x v="0"/>
  </r>
  <r>
    <x v="3328"/>
    <n v="49.3"/>
    <s v="never smoked"/>
    <x v="0"/>
  </r>
  <r>
    <x v="3329"/>
    <n v="30.1"/>
    <s v="never smoked"/>
    <x v="0"/>
  </r>
  <r>
    <x v="3330"/>
    <n v="37.299999999999997"/>
    <s v="smokes"/>
    <x v="1"/>
  </r>
  <r>
    <x v="3331"/>
    <n v="30.9"/>
    <s v="never smoked"/>
    <x v="0"/>
  </r>
  <r>
    <x v="3332"/>
    <n v="26.6"/>
    <s v="never smoked"/>
    <x v="0"/>
  </r>
  <r>
    <x v="2749"/>
    <n v="32.4"/>
    <s v="formerly smoked"/>
    <x v="0"/>
  </r>
  <r>
    <x v="1315"/>
    <n v="30.1"/>
    <s v="never smoked"/>
    <x v="0"/>
  </r>
  <r>
    <x v="2501"/>
    <n v="19.899999999999999"/>
    <s v="Unknown"/>
    <x v="0"/>
  </r>
  <r>
    <x v="2108"/>
    <n v="17"/>
    <s v="Unknown"/>
    <x v="0"/>
  </r>
  <r>
    <x v="3333"/>
    <n v="45.5"/>
    <s v="never smoked"/>
    <x v="0"/>
  </r>
  <r>
    <x v="3334"/>
    <n v="30.4"/>
    <s v="Unknown"/>
    <x v="0"/>
  </r>
  <r>
    <x v="3335"/>
    <n v="13"/>
    <s v="Unknown"/>
    <x v="0"/>
  </r>
  <r>
    <x v="3336"/>
    <n v="28.2"/>
    <s v="never smoked"/>
    <x v="0"/>
  </r>
  <r>
    <x v="3337"/>
    <n v="20"/>
    <s v="Unknown"/>
    <x v="0"/>
  </r>
  <r>
    <x v="3338"/>
    <n v="29.5"/>
    <s v="smokes"/>
    <x v="0"/>
  </r>
  <r>
    <x v="1779"/>
    <n v="31.1"/>
    <s v="never smoked"/>
    <x v="0"/>
  </r>
  <r>
    <x v="3339"/>
    <n v="29.5"/>
    <s v="never smoked"/>
    <x v="0"/>
  </r>
  <r>
    <x v="2758"/>
    <n v="26.4"/>
    <s v="smokes"/>
    <x v="0"/>
  </r>
  <r>
    <x v="3340"/>
    <n v="21.8"/>
    <s v="Unknown"/>
    <x v="0"/>
  </r>
  <r>
    <x v="1962"/>
    <n v="29.2"/>
    <s v="never smoked"/>
    <x v="0"/>
  </r>
  <r>
    <x v="3341"/>
    <n v="23.1"/>
    <s v="formerly smoked"/>
    <x v="0"/>
  </r>
  <r>
    <x v="3342"/>
    <n v="28.9"/>
    <s v="Unknown"/>
    <x v="0"/>
  </r>
  <r>
    <x v="3343"/>
    <n v="32.5"/>
    <s v="Unknown"/>
    <x v="0"/>
  </r>
  <r>
    <x v="3344"/>
    <n v="24.1"/>
    <s v="never smoked"/>
    <x v="0"/>
  </r>
  <r>
    <x v="3345"/>
    <n v="33.9"/>
    <s v="never smoked"/>
    <x v="0"/>
  </r>
  <r>
    <x v="3346"/>
    <n v="31"/>
    <s v="formerly smoked"/>
    <x v="0"/>
  </r>
  <r>
    <x v="2590"/>
    <n v="26.7"/>
    <s v="Unknown"/>
    <x v="0"/>
  </r>
  <r>
    <x v="362"/>
    <m/>
    <s v="formerly smoked"/>
    <x v="0"/>
  </r>
  <r>
    <x v="3347"/>
    <n v="23.5"/>
    <s v="Unknown"/>
    <x v="0"/>
  </r>
  <r>
    <x v="3348"/>
    <n v="25.8"/>
    <s v="smokes"/>
    <x v="0"/>
  </r>
  <r>
    <x v="3349"/>
    <n v="31.6"/>
    <s v="never smoked"/>
    <x v="0"/>
  </r>
  <r>
    <x v="2159"/>
    <n v="31.7"/>
    <s v="never smoked"/>
    <x v="0"/>
  </r>
  <r>
    <x v="3350"/>
    <n v="29.4"/>
    <s v="smokes"/>
    <x v="0"/>
  </r>
  <r>
    <x v="554"/>
    <n v="26.7"/>
    <s v="smokes"/>
    <x v="0"/>
  </r>
  <r>
    <x v="3351"/>
    <n v="26.9"/>
    <s v="Unknown"/>
    <x v="0"/>
  </r>
  <r>
    <x v="3352"/>
    <n v="33.200000000000003"/>
    <s v="never smoked"/>
    <x v="0"/>
  </r>
  <r>
    <x v="3353"/>
    <n v="29.5"/>
    <s v="smokes"/>
    <x v="0"/>
  </r>
  <r>
    <x v="3354"/>
    <n v="17.7"/>
    <s v="Unknown"/>
    <x v="0"/>
  </r>
  <r>
    <x v="3355"/>
    <n v="17.600000000000001"/>
    <s v="never smoked"/>
    <x v="0"/>
  </r>
  <r>
    <x v="3356"/>
    <n v="17.7"/>
    <s v="Unknown"/>
    <x v="0"/>
  </r>
  <r>
    <x v="1067"/>
    <m/>
    <s v="smokes"/>
    <x v="0"/>
  </r>
  <r>
    <x v="2506"/>
    <n v="28.1"/>
    <s v="Unknown"/>
    <x v="0"/>
  </r>
  <r>
    <x v="3357"/>
    <n v="18.5"/>
    <s v="Unknown"/>
    <x v="0"/>
  </r>
  <r>
    <x v="1725"/>
    <m/>
    <s v="formerly smoked"/>
    <x v="0"/>
  </r>
  <r>
    <x v="3358"/>
    <n v="25.3"/>
    <s v="never smoked"/>
    <x v="0"/>
  </r>
  <r>
    <x v="1463"/>
    <n v="30.1"/>
    <s v="never smoked"/>
    <x v="0"/>
  </r>
  <r>
    <x v="3359"/>
    <n v="25.8"/>
    <s v="Unknown"/>
    <x v="0"/>
  </r>
  <r>
    <x v="3360"/>
    <n v="17.100000000000001"/>
    <s v="Unknown"/>
    <x v="0"/>
  </r>
  <r>
    <x v="3361"/>
    <n v="27.1"/>
    <s v="formerly smoked"/>
    <x v="0"/>
  </r>
  <r>
    <x v="3362"/>
    <n v="43.1"/>
    <s v="Unknown"/>
    <x v="0"/>
  </r>
  <r>
    <x v="3363"/>
    <n v="30.7"/>
    <s v="never smoked"/>
    <x v="0"/>
  </r>
  <r>
    <x v="3364"/>
    <n v="26.9"/>
    <s v="formerly smoked"/>
    <x v="0"/>
  </r>
  <r>
    <x v="3365"/>
    <n v="26.6"/>
    <s v="smokes"/>
    <x v="0"/>
  </r>
  <r>
    <x v="402"/>
    <n v="34.299999999999997"/>
    <s v="never smoked"/>
    <x v="0"/>
  </r>
  <r>
    <x v="3366"/>
    <n v="17.3"/>
    <s v="Unknown"/>
    <x v="0"/>
  </r>
  <r>
    <x v="3367"/>
    <n v="25.4"/>
    <s v="Unknown"/>
    <x v="0"/>
  </r>
  <r>
    <x v="3368"/>
    <n v="18"/>
    <s v="Unknown"/>
    <x v="0"/>
  </r>
  <r>
    <x v="3369"/>
    <n v="28.9"/>
    <s v="Unknown"/>
    <x v="0"/>
  </r>
  <r>
    <x v="3370"/>
    <n v="32.6"/>
    <s v="smokes"/>
    <x v="0"/>
  </r>
  <r>
    <x v="3371"/>
    <n v="49.5"/>
    <s v="formerly smoked"/>
    <x v="0"/>
  </r>
  <r>
    <x v="3372"/>
    <n v="21.3"/>
    <s v="never smoked"/>
    <x v="0"/>
  </r>
  <r>
    <x v="3373"/>
    <n v="18.3"/>
    <s v="Unknown"/>
    <x v="0"/>
  </r>
  <r>
    <x v="3374"/>
    <n v="34.4"/>
    <s v="smokes"/>
    <x v="1"/>
  </r>
  <r>
    <x v="3375"/>
    <n v="19.899999999999999"/>
    <s v="Unknown"/>
    <x v="0"/>
  </r>
  <r>
    <x v="2128"/>
    <n v="25"/>
    <s v="Unknown"/>
    <x v="0"/>
  </r>
  <r>
    <x v="2097"/>
    <n v="28.4"/>
    <s v="formerly smoked"/>
    <x v="0"/>
  </r>
  <r>
    <x v="3376"/>
    <m/>
    <s v="formerly smoked"/>
    <x v="0"/>
  </r>
  <r>
    <x v="3377"/>
    <n v="32.299999999999997"/>
    <s v="never smoked"/>
    <x v="0"/>
  </r>
  <r>
    <x v="1041"/>
    <n v="21"/>
    <s v="never smoked"/>
    <x v="0"/>
  </r>
  <r>
    <x v="3378"/>
    <n v="19.100000000000001"/>
    <s v="Unknown"/>
    <x v="0"/>
  </r>
  <r>
    <x v="1680"/>
    <n v="29.1"/>
    <s v="smokes"/>
    <x v="0"/>
  </r>
  <r>
    <x v="3379"/>
    <n v="50.1"/>
    <s v="smokes"/>
    <x v="0"/>
  </r>
  <r>
    <x v="1533"/>
    <n v="31.9"/>
    <s v="Unknown"/>
    <x v="0"/>
  </r>
  <r>
    <x v="3380"/>
    <n v="30.9"/>
    <s v="never smoked"/>
    <x v="0"/>
  </r>
  <r>
    <x v="2529"/>
    <n v="28"/>
    <s v="never smoked"/>
    <x v="0"/>
  </r>
  <r>
    <x v="3381"/>
    <n v="32.299999999999997"/>
    <s v="never smoked"/>
    <x v="0"/>
  </r>
  <r>
    <x v="3382"/>
    <n v="27.8"/>
    <s v="never smoked"/>
    <x v="0"/>
  </r>
  <r>
    <x v="1909"/>
    <n v="23.2"/>
    <s v="smokes"/>
    <x v="0"/>
  </r>
  <r>
    <x v="3383"/>
    <n v="29.5"/>
    <s v="formerly smoked"/>
    <x v="0"/>
  </r>
  <r>
    <x v="3384"/>
    <n v="24.2"/>
    <s v="Unknown"/>
    <x v="1"/>
  </r>
  <r>
    <x v="3385"/>
    <n v="21"/>
    <s v="Unknown"/>
    <x v="0"/>
  </r>
  <r>
    <x v="3386"/>
    <n v="21.3"/>
    <s v="smokes"/>
    <x v="0"/>
  </r>
  <r>
    <x v="3387"/>
    <n v="21.4"/>
    <s v="never smoked"/>
    <x v="0"/>
  </r>
  <r>
    <x v="2460"/>
    <n v="29.6"/>
    <s v="smokes"/>
    <x v="0"/>
  </r>
  <r>
    <x v="3388"/>
    <n v="20.399999999999999"/>
    <s v="smokes"/>
    <x v="0"/>
  </r>
  <r>
    <x v="3389"/>
    <n v="34.5"/>
    <s v="never smoked"/>
    <x v="0"/>
  </r>
  <r>
    <x v="3390"/>
    <n v="29.6"/>
    <s v="never smoked"/>
    <x v="0"/>
  </r>
  <r>
    <x v="3391"/>
    <n v="30.3"/>
    <s v="never smoked"/>
    <x v="0"/>
  </r>
  <r>
    <x v="1251"/>
    <n v="36.299999999999997"/>
    <s v="never smoked"/>
    <x v="0"/>
  </r>
  <r>
    <x v="3392"/>
    <n v="30.5"/>
    <s v="never smoked"/>
    <x v="0"/>
  </r>
  <r>
    <x v="3393"/>
    <n v="21.1"/>
    <s v="Unknown"/>
    <x v="0"/>
  </r>
  <r>
    <x v="3394"/>
    <m/>
    <s v="never smoked"/>
    <x v="1"/>
  </r>
  <r>
    <x v="965"/>
    <n v="27.3"/>
    <s v="smokes"/>
    <x v="1"/>
  </r>
  <r>
    <x v="3395"/>
    <n v="27.4"/>
    <s v="smokes"/>
    <x v="0"/>
  </r>
  <r>
    <x v="3396"/>
    <n v="26.7"/>
    <s v="Unknown"/>
    <x v="0"/>
  </r>
  <r>
    <x v="3397"/>
    <n v="26.9"/>
    <s v="smokes"/>
    <x v="0"/>
  </r>
  <r>
    <x v="3398"/>
    <n v="35.700000000000003"/>
    <s v="formerly smoked"/>
    <x v="0"/>
  </r>
  <r>
    <x v="554"/>
    <n v="16.100000000000001"/>
    <s v="Unknown"/>
    <x v="0"/>
  </r>
  <r>
    <x v="3399"/>
    <m/>
    <s v="formerly smoked"/>
    <x v="0"/>
  </r>
  <r>
    <x v="2104"/>
    <n v="24.7"/>
    <s v="Unknown"/>
    <x v="0"/>
  </r>
  <r>
    <x v="17"/>
    <n v="44.9"/>
    <s v="formerly smoked"/>
    <x v="0"/>
  </r>
  <r>
    <x v="3400"/>
    <n v="25.9"/>
    <s v="formerly smoked"/>
    <x v="0"/>
  </r>
  <r>
    <x v="3401"/>
    <n v="36.700000000000003"/>
    <s v="smokes"/>
    <x v="0"/>
  </r>
  <r>
    <x v="858"/>
    <n v="33.9"/>
    <s v="formerly smoked"/>
    <x v="0"/>
  </r>
  <r>
    <x v="3402"/>
    <n v="34.6"/>
    <s v="formerly smoked"/>
    <x v="0"/>
  </r>
  <r>
    <x v="3403"/>
    <n v="31.5"/>
    <s v="Unknown"/>
    <x v="0"/>
  </r>
  <r>
    <x v="3404"/>
    <n v="23.9"/>
    <s v="never smoked"/>
    <x v="0"/>
  </r>
  <r>
    <x v="849"/>
    <n v="16.2"/>
    <s v="Unknown"/>
    <x v="0"/>
  </r>
  <r>
    <x v="2568"/>
    <n v="22.3"/>
    <s v="Unknown"/>
    <x v="0"/>
  </r>
  <r>
    <x v="3405"/>
    <n v="27.5"/>
    <s v="smokes"/>
    <x v="0"/>
  </r>
  <r>
    <x v="3406"/>
    <n v="23.5"/>
    <s v="never smoked"/>
    <x v="0"/>
  </r>
  <r>
    <x v="2544"/>
    <n v="30.1"/>
    <s v="Unknown"/>
    <x v="0"/>
  </r>
  <r>
    <x v="3407"/>
    <n v="39.700000000000003"/>
    <s v="Unknown"/>
    <x v="0"/>
  </r>
  <r>
    <x v="745"/>
    <n v="27.5"/>
    <s v="never smoked"/>
    <x v="0"/>
  </r>
  <r>
    <x v="3408"/>
    <n v="26"/>
    <s v="smokes"/>
    <x v="0"/>
  </r>
  <r>
    <x v="3409"/>
    <n v="27.7"/>
    <s v="Unknown"/>
    <x v="0"/>
  </r>
  <r>
    <x v="3410"/>
    <n v="30.6"/>
    <s v="Unknown"/>
    <x v="0"/>
  </r>
  <r>
    <x v="3411"/>
    <n v="24"/>
    <s v="never smoked"/>
    <x v="0"/>
  </r>
  <r>
    <x v="3412"/>
    <n v="26.5"/>
    <s v="formerly smoked"/>
    <x v="0"/>
  </r>
  <r>
    <x v="3413"/>
    <n v="33.9"/>
    <s v="never smoked"/>
    <x v="0"/>
  </r>
  <r>
    <x v="1134"/>
    <n v="30.2"/>
    <s v="Unknown"/>
    <x v="0"/>
  </r>
  <r>
    <x v="3414"/>
    <n v="37.4"/>
    <s v="never smoked"/>
    <x v="0"/>
  </r>
  <r>
    <x v="3415"/>
    <n v="20.3"/>
    <s v="Unknown"/>
    <x v="0"/>
  </r>
  <r>
    <x v="3416"/>
    <n v="32"/>
    <s v="Unknown"/>
    <x v="0"/>
  </r>
  <r>
    <x v="3417"/>
    <n v="24.4"/>
    <s v="Unknown"/>
    <x v="0"/>
  </r>
  <r>
    <x v="3418"/>
    <n v="24.1"/>
    <s v="never smoked"/>
    <x v="0"/>
  </r>
  <r>
    <x v="2768"/>
    <n v="22.1"/>
    <s v="Unknown"/>
    <x v="0"/>
  </r>
  <r>
    <x v="3419"/>
    <n v="20.399999999999999"/>
    <s v="Unknown"/>
    <x v="0"/>
  </r>
  <r>
    <x v="276"/>
    <n v="20.3"/>
    <s v="Unknown"/>
    <x v="0"/>
  </r>
  <r>
    <x v="3420"/>
    <n v="29.7"/>
    <s v="never smoked"/>
    <x v="0"/>
  </r>
  <r>
    <x v="3421"/>
    <n v="30.7"/>
    <s v="Unknown"/>
    <x v="0"/>
  </r>
  <r>
    <x v="801"/>
    <n v="19.399999999999999"/>
    <s v="Unknown"/>
    <x v="0"/>
  </r>
  <r>
    <x v="1676"/>
    <n v="28.7"/>
    <s v="smokes"/>
    <x v="0"/>
  </r>
  <r>
    <x v="3422"/>
    <n v="19.100000000000001"/>
    <s v="Unknown"/>
    <x v="0"/>
  </r>
  <r>
    <x v="3423"/>
    <n v="27.9"/>
    <s v="Unknown"/>
    <x v="0"/>
  </r>
  <r>
    <x v="1725"/>
    <n v="24.8"/>
    <s v="Unknown"/>
    <x v="0"/>
  </r>
  <r>
    <x v="3149"/>
    <n v="34.700000000000003"/>
    <s v="Unknown"/>
    <x v="0"/>
  </r>
  <r>
    <x v="3424"/>
    <n v="34.700000000000003"/>
    <s v="formerly smoked"/>
    <x v="0"/>
  </r>
  <r>
    <x v="3425"/>
    <n v="28.6"/>
    <s v="never smoked"/>
    <x v="0"/>
  </r>
  <r>
    <x v="3426"/>
    <n v="26.1"/>
    <s v="never smoked"/>
    <x v="0"/>
  </r>
  <r>
    <x v="3427"/>
    <n v="39.9"/>
    <s v="smokes"/>
    <x v="0"/>
  </r>
  <r>
    <x v="3428"/>
    <n v="15.3"/>
    <s v="never smoked"/>
    <x v="0"/>
  </r>
  <r>
    <x v="3094"/>
    <n v="27.4"/>
    <s v="never smoked"/>
    <x v="0"/>
  </r>
  <r>
    <x v="3429"/>
    <n v="38.799999999999997"/>
    <s v="smokes"/>
    <x v="0"/>
  </r>
  <r>
    <x v="3430"/>
    <n v="42.8"/>
    <s v="never smoked"/>
    <x v="0"/>
  </r>
  <r>
    <x v="697"/>
    <n v="41.9"/>
    <s v="never smoked"/>
    <x v="0"/>
  </r>
  <r>
    <x v="2886"/>
    <n v="20.8"/>
    <s v="Unknown"/>
    <x v="0"/>
  </r>
  <r>
    <x v="3147"/>
    <n v="38.700000000000003"/>
    <s v="never smoked"/>
    <x v="0"/>
  </r>
  <r>
    <x v="3431"/>
    <n v="26.5"/>
    <s v="never smoked"/>
    <x v="0"/>
  </r>
  <r>
    <x v="3432"/>
    <n v="22.3"/>
    <s v="Unknown"/>
    <x v="0"/>
  </r>
  <r>
    <x v="3433"/>
    <n v="35.700000000000003"/>
    <s v="never smoked"/>
    <x v="0"/>
  </r>
  <r>
    <x v="3434"/>
    <n v="32.299999999999997"/>
    <s v="never smoked"/>
    <x v="0"/>
  </r>
  <r>
    <x v="1537"/>
    <n v="30.7"/>
    <s v="never smoked"/>
    <x v="0"/>
  </r>
  <r>
    <x v="3435"/>
    <n v="29.5"/>
    <s v="never smoked"/>
    <x v="0"/>
  </r>
  <r>
    <x v="3436"/>
    <n v="30.6"/>
    <s v="Unknown"/>
    <x v="0"/>
  </r>
  <r>
    <x v="3437"/>
    <n v="35.5"/>
    <s v="never smoked"/>
    <x v="0"/>
  </r>
  <r>
    <x v="3196"/>
    <n v="32.4"/>
    <s v="formerly smoked"/>
    <x v="0"/>
  </r>
  <r>
    <x v="3438"/>
    <n v="30.5"/>
    <s v="smokes"/>
    <x v="0"/>
  </r>
  <r>
    <x v="3439"/>
    <n v="30.6"/>
    <s v="Unknown"/>
    <x v="0"/>
  </r>
  <r>
    <x v="3165"/>
    <n v="17.100000000000001"/>
    <s v="Unknown"/>
    <x v="0"/>
  </r>
  <r>
    <x v="3440"/>
    <n v="16.399999999999999"/>
    <s v="Unknown"/>
    <x v="0"/>
  </r>
  <r>
    <x v="3441"/>
    <n v="29.2"/>
    <s v="never smoked"/>
    <x v="0"/>
  </r>
  <r>
    <x v="3442"/>
    <n v="17.100000000000001"/>
    <s v="Unknown"/>
    <x v="0"/>
  </r>
  <r>
    <x v="2791"/>
    <n v="27.3"/>
    <s v="formerly smoked"/>
    <x v="0"/>
  </r>
  <r>
    <x v="3443"/>
    <n v="26.1"/>
    <s v="formerly smoked"/>
    <x v="0"/>
  </r>
  <r>
    <x v="3444"/>
    <n v="34.799999999999997"/>
    <s v="formerly smoked"/>
    <x v="0"/>
  </r>
  <r>
    <x v="3445"/>
    <n v="16.600000000000001"/>
    <s v="Unknown"/>
    <x v="0"/>
  </r>
  <r>
    <x v="3446"/>
    <n v="18"/>
    <s v="Unknown"/>
    <x v="0"/>
  </r>
  <r>
    <x v="3447"/>
    <n v="34"/>
    <s v="Unknown"/>
    <x v="0"/>
  </r>
  <r>
    <x v="3448"/>
    <n v="20.3"/>
    <s v="Unknown"/>
    <x v="0"/>
  </r>
  <r>
    <x v="2233"/>
    <n v="30.6"/>
    <s v="never smoked"/>
    <x v="0"/>
  </r>
  <r>
    <x v="3449"/>
    <n v="25"/>
    <s v="never smoked"/>
    <x v="0"/>
  </r>
  <r>
    <x v="813"/>
    <n v="20.6"/>
    <s v="Unknown"/>
    <x v="0"/>
  </r>
  <r>
    <x v="3450"/>
    <m/>
    <s v="Unknown"/>
    <x v="1"/>
  </r>
  <r>
    <x v="3451"/>
    <n v="18.399999999999999"/>
    <s v="Unknown"/>
    <x v="0"/>
  </r>
  <r>
    <x v="2950"/>
    <n v="19.899999999999999"/>
    <s v="Unknown"/>
    <x v="0"/>
  </r>
  <r>
    <x v="3452"/>
    <n v="23.4"/>
    <s v="formerly smoked"/>
    <x v="0"/>
  </r>
  <r>
    <x v="3453"/>
    <n v="26.3"/>
    <s v="Unknown"/>
    <x v="0"/>
  </r>
  <r>
    <x v="3454"/>
    <n v="26.7"/>
    <s v="Unknown"/>
    <x v="0"/>
  </r>
  <r>
    <x v="3455"/>
    <n v="32.200000000000003"/>
    <s v="never smoked"/>
    <x v="0"/>
  </r>
  <r>
    <x v="1244"/>
    <n v="20.100000000000001"/>
    <s v="Unknown"/>
    <x v="0"/>
  </r>
  <r>
    <x v="3456"/>
    <n v="26.4"/>
    <s v="smokes"/>
    <x v="1"/>
  </r>
  <r>
    <x v="3457"/>
    <n v="28.1"/>
    <s v="Unknown"/>
    <x v="0"/>
  </r>
  <r>
    <x v="1011"/>
    <n v="21.4"/>
    <s v="Unknown"/>
    <x v="0"/>
  </r>
  <r>
    <x v="3458"/>
    <n v="31.9"/>
    <s v="formerly smoked"/>
    <x v="0"/>
  </r>
  <r>
    <x v="3459"/>
    <n v="30.6"/>
    <s v="never smoked"/>
    <x v="0"/>
  </r>
  <r>
    <x v="1700"/>
    <n v="43.2"/>
    <s v="never smoked"/>
    <x v="0"/>
  </r>
  <r>
    <x v="3460"/>
    <n v="31.1"/>
    <s v="smokes"/>
    <x v="1"/>
  </r>
  <r>
    <x v="1932"/>
    <n v="20.9"/>
    <s v="Unknown"/>
    <x v="0"/>
  </r>
  <r>
    <x v="3381"/>
    <n v="28.6"/>
    <s v="never smoked"/>
    <x v="0"/>
  </r>
  <r>
    <x v="3461"/>
    <n v="21.5"/>
    <s v="never smoked"/>
    <x v="0"/>
  </r>
  <r>
    <x v="3462"/>
    <n v="31.2"/>
    <s v="formerly smoked"/>
    <x v="0"/>
  </r>
  <r>
    <x v="3463"/>
    <n v="26.3"/>
    <s v="smokes"/>
    <x v="0"/>
  </r>
  <r>
    <x v="3464"/>
    <n v="40.200000000000003"/>
    <s v="formerly smoked"/>
    <x v="0"/>
  </r>
  <r>
    <x v="3465"/>
    <n v="29.7"/>
    <s v="smokes"/>
    <x v="0"/>
  </r>
  <r>
    <x v="1781"/>
    <n v="31.5"/>
    <s v="never smoked"/>
    <x v="0"/>
  </r>
  <r>
    <x v="3466"/>
    <n v="25.9"/>
    <s v="formerly smoked"/>
    <x v="0"/>
  </r>
  <r>
    <x v="3467"/>
    <n v="26.7"/>
    <s v="never smoked"/>
    <x v="0"/>
  </r>
  <r>
    <x v="3468"/>
    <n v="34.700000000000003"/>
    <s v="never smoked"/>
    <x v="0"/>
  </r>
  <r>
    <x v="3469"/>
    <n v="26.7"/>
    <s v="Unknown"/>
    <x v="0"/>
  </r>
  <r>
    <x v="3470"/>
    <n v="27.3"/>
    <s v="formerly smoked"/>
    <x v="0"/>
  </r>
  <r>
    <x v="3471"/>
    <n v="23.4"/>
    <s v="Unknown"/>
    <x v="0"/>
  </r>
  <r>
    <x v="3472"/>
    <n v="23.4"/>
    <s v="never smoked"/>
    <x v="0"/>
  </r>
  <r>
    <x v="1482"/>
    <n v="26.5"/>
    <s v="smokes"/>
    <x v="0"/>
  </r>
  <r>
    <x v="3473"/>
    <n v="31.4"/>
    <s v="formerly smoked"/>
    <x v="0"/>
  </r>
  <r>
    <x v="3474"/>
    <n v="22.6"/>
    <s v="never smoked"/>
    <x v="0"/>
  </r>
  <r>
    <x v="3475"/>
    <n v="28.8"/>
    <s v="smokes"/>
    <x v="0"/>
  </r>
  <r>
    <x v="3476"/>
    <n v="20.2"/>
    <s v="never smoked"/>
    <x v="0"/>
  </r>
  <r>
    <x v="2145"/>
    <n v="36"/>
    <s v="smokes"/>
    <x v="0"/>
  </r>
  <r>
    <x v="3477"/>
    <n v="36.4"/>
    <s v="smokes"/>
    <x v="0"/>
  </r>
  <r>
    <x v="3478"/>
    <n v="26.3"/>
    <s v="formerly smoked"/>
    <x v="0"/>
  </r>
  <r>
    <x v="3479"/>
    <n v="33.5"/>
    <s v="smokes"/>
    <x v="0"/>
  </r>
  <r>
    <x v="3480"/>
    <n v="19.7"/>
    <s v="Unknown"/>
    <x v="0"/>
  </r>
  <r>
    <x v="2175"/>
    <n v="27.3"/>
    <s v="formerly smoked"/>
    <x v="1"/>
  </r>
  <r>
    <x v="3481"/>
    <n v="30.3"/>
    <s v="never smoked"/>
    <x v="0"/>
  </r>
  <r>
    <x v="3482"/>
    <n v="32.1"/>
    <s v="smokes"/>
    <x v="0"/>
  </r>
  <r>
    <x v="3483"/>
    <n v="26.2"/>
    <s v="never smoked"/>
    <x v="0"/>
  </r>
  <r>
    <x v="3484"/>
    <n v="31.5"/>
    <s v="smokes"/>
    <x v="0"/>
  </r>
  <r>
    <x v="2517"/>
    <n v="45"/>
    <s v="never smoked"/>
    <x v="1"/>
  </r>
  <r>
    <x v="3485"/>
    <n v="40.5"/>
    <s v="never smoked"/>
    <x v="0"/>
  </r>
  <r>
    <x v="3486"/>
    <n v="21.4"/>
    <s v="Unknown"/>
    <x v="0"/>
  </r>
  <r>
    <x v="3487"/>
    <n v="16.8"/>
    <s v="never smoked"/>
    <x v="0"/>
  </r>
  <r>
    <x v="74"/>
    <n v="36.9"/>
    <s v="formerly smoked"/>
    <x v="0"/>
  </r>
  <r>
    <x v="884"/>
    <n v="41.5"/>
    <s v="formerly smoked"/>
    <x v="0"/>
  </r>
  <r>
    <x v="3488"/>
    <n v="27.4"/>
    <s v="formerly smoked"/>
    <x v="0"/>
  </r>
  <r>
    <x v="1550"/>
    <n v="29.9"/>
    <s v="never smoked"/>
    <x v="1"/>
  </r>
  <r>
    <x v="3489"/>
    <n v="30.6"/>
    <s v="never smoked"/>
    <x v="0"/>
  </r>
  <r>
    <x v="3490"/>
    <n v="29.2"/>
    <s v="formerly smoked"/>
    <x v="0"/>
  </r>
  <r>
    <x v="3491"/>
    <n v="28.4"/>
    <s v="never smoked"/>
    <x v="0"/>
  </r>
  <r>
    <x v="3492"/>
    <n v="46.2"/>
    <s v="never smoked"/>
    <x v="0"/>
  </r>
  <r>
    <x v="3493"/>
    <n v="16.2"/>
    <s v="Unknown"/>
    <x v="0"/>
  </r>
  <r>
    <x v="3494"/>
    <n v="23.1"/>
    <s v="never smoked"/>
    <x v="0"/>
  </r>
  <r>
    <x v="3495"/>
    <m/>
    <s v="Unknown"/>
    <x v="0"/>
  </r>
  <r>
    <x v="2648"/>
    <n v="33.200000000000003"/>
    <s v="formerly smoked"/>
    <x v="0"/>
  </r>
  <r>
    <x v="3496"/>
    <n v="24.3"/>
    <s v="formerly smoked"/>
    <x v="0"/>
  </r>
  <r>
    <x v="3497"/>
    <n v="31"/>
    <s v="formerly smoked"/>
    <x v="0"/>
  </r>
  <r>
    <x v="3498"/>
    <n v="24.5"/>
    <s v="formerly smoked"/>
    <x v="0"/>
  </r>
  <r>
    <x v="2862"/>
    <n v="23.9"/>
    <s v="formerly smoked"/>
    <x v="0"/>
  </r>
  <r>
    <x v="3499"/>
    <n v="22.2"/>
    <s v="formerly smoked"/>
    <x v="0"/>
  </r>
  <r>
    <x v="2507"/>
    <n v="26.5"/>
    <s v="Unknown"/>
    <x v="0"/>
  </r>
  <r>
    <x v="3097"/>
    <n v="29.2"/>
    <s v="never smoked"/>
    <x v="0"/>
  </r>
  <r>
    <x v="3500"/>
    <n v="39.6"/>
    <s v="never smoked"/>
    <x v="0"/>
  </r>
  <r>
    <x v="3501"/>
    <n v="26.1"/>
    <s v="never smoked"/>
    <x v="0"/>
  </r>
  <r>
    <x v="506"/>
    <n v="31.8"/>
    <s v="formerly smoked"/>
    <x v="0"/>
  </r>
  <r>
    <x v="3502"/>
    <n v="28.7"/>
    <s v="Unknown"/>
    <x v="0"/>
  </r>
  <r>
    <x v="1523"/>
    <n v="29.9"/>
    <s v="never smoked"/>
    <x v="0"/>
  </r>
  <r>
    <x v="3503"/>
    <n v="15.9"/>
    <s v="Unknown"/>
    <x v="0"/>
  </r>
  <r>
    <x v="1084"/>
    <n v="24.6"/>
    <s v="never smoked"/>
    <x v="1"/>
  </r>
  <r>
    <x v="3504"/>
    <n v="31.6"/>
    <s v="smokes"/>
    <x v="0"/>
  </r>
  <r>
    <x v="1964"/>
    <n v="38.5"/>
    <s v="never smoked"/>
    <x v="0"/>
  </r>
  <r>
    <x v="3505"/>
    <n v="29.8"/>
    <s v="formerly smoked"/>
    <x v="0"/>
  </r>
  <r>
    <x v="3506"/>
    <n v="27.3"/>
    <s v="never smoked"/>
    <x v="0"/>
  </r>
  <r>
    <x v="3507"/>
    <n v="24.4"/>
    <s v="never smoked"/>
    <x v="0"/>
  </r>
  <r>
    <x v="3062"/>
    <n v="31.3"/>
    <s v="formerly smoked"/>
    <x v="0"/>
  </r>
  <r>
    <x v="3316"/>
    <n v="18.5"/>
    <s v="Unknown"/>
    <x v="0"/>
  </r>
  <r>
    <x v="3508"/>
    <n v="34.5"/>
    <s v="never smoked"/>
    <x v="0"/>
  </r>
  <r>
    <x v="368"/>
    <n v="33.4"/>
    <s v="Unknown"/>
    <x v="0"/>
  </r>
  <r>
    <x v="3509"/>
    <n v="41.3"/>
    <s v="never smoked"/>
    <x v="0"/>
  </r>
  <r>
    <x v="3510"/>
    <n v="38.200000000000003"/>
    <s v="smokes"/>
    <x v="0"/>
  </r>
  <r>
    <x v="3511"/>
    <n v="35"/>
    <s v="never smoked"/>
    <x v="0"/>
  </r>
  <r>
    <x v="3512"/>
    <n v="52.8"/>
    <s v="never smoked"/>
    <x v="0"/>
  </r>
  <r>
    <x v="3513"/>
    <n v="44.7"/>
    <s v="formerly smoked"/>
    <x v="0"/>
  </r>
  <r>
    <x v="2062"/>
    <n v="15.3"/>
    <s v="Unknown"/>
    <x v="0"/>
  </r>
  <r>
    <x v="3514"/>
    <n v="31.5"/>
    <s v="Unknown"/>
    <x v="0"/>
  </r>
  <r>
    <x v="3515"/>
    <n v="35.5"/>
    <s v="never smoked"/>
    <x v="0"/>
  </r>
  <r>
    <x v="3516"/>
    <n v="17.7"/>
    <s v="Unknown"/>
    <x v="0"/>
  </r>
  <r>
    <x v="3517"/>
    <n v="31.3"/>
    <s v="formerly smoked"/>
    <x v="0"/>
  </r>
  <r>
    <x v="3477"/>
    <n v="21.7"/>
    <s v="never smoked"/>
    <x v="0"/>
  </r>
  <r>
    <x v="313"/>
    <n v="18"/>
    <s v="Unknown"/>
    <x v="0"/>
  </r>
  <r>
    <x v="3518"/>
    <n v="33.4"/>
    <s v="smokes"/>
    <x v="0"/>
  </r>
  <r>
    <x v="3519"/>
    <n v="29.6"/>
    <s v="smokes"/>
    <x v="0"/>
  </r>
  <r>
    <x v="3520"/>
    <n v="28.6"/>
    <s v="never smoked"/>
    <x v="0"/>
  </r>
  <r>
    <x v="217"/>
    <n v="34.9"/>
    <s v="smokes"/>
    <x v="0"/>
  </r>
  <r>
    <x v="915"/>
    <n v="29.3"/>
    <s v="never smoked"/>
    <x v="0"/>
  </r>
  <r>
    <x v="3521"/>
    <n v="17.100000000000001"/>
    <s v="Unknown"/>
    <x v="0"/>
  </r>
  <r>
    <x v="3522"/>
    <n v="28"/>
    <s v="Unknown"/>
    <x v="0"/>
  </r>
  <r>
    <x v="207"/>
    <n v="25.4"/>
    <s v="formerly smoked"/>
    <x v="0"/>
  </r>
  <r>
    <x v="3523"/>
    <n v="29.6"/>
    <s v="formerly smoked"/>
    <x v="0"/>
  </r>
  <r>
    <x v="3524"/>
    <n v="28.3"/>
    <s v="smokes"/>
    <x v="0"/>
  </r>
  <r>
    <x v="3525"/>
    <n v="34"/>
    <s v="smokes"/>
    <x v="0"/>
  </r>
  <r>
    <x v="3526"/>
    <n v="24.3"/>
    <s v="never smoked"/>
    <x v="0"/>
  </r>
  <r>
    <x v="3527"/>
    <n v="37.4"/>
    <s v="Unknown"/>
    <x v="0"/>
  </r>
  <r>
    <x v="1265"/>
    <n v="32.9"/>
    <s v="never smoked"/>
    <x v="0"/>
  </r>
  <r>
    <x v="1099"/>
    <n v="16.100000000000001"/>
    <s v="Unknown"/>
    <x v="0"/>
  </r>
  <r>
    <x v="3528"/>
    <n v="27.3"/>
    <s v="Unknown"/>
    <x v="1"/>
  </r>
  <r>
    <x v="3529"/>
    <n v="27.3"/>
    <s v="Unknown"/>
    <x v="0"/>
  </r>
  <r>
    <x v="3530"/>
    <n v="38.5"/>
    <s v="never smoked"/>
    <x v="0"/>
  </r>
  <r>
    <x v="481"/>
    <n v="33.4"/>
    <s v="formerly smoked"/>
    <x v="0"/>
  </r>
  <r>
    <x v="137"/>
    <n v="27.8"/>
    <s v="Unknown"/>
    <x v="0"/>
  </r>
  <r>
    <x v="3531"/>
    <n v="26.5"/>
    <s v="smokes"/>
    <x v="0"/>
  </r>
  <r>
    <x v="3532"/>
    <n v="28.9"/>
    <s v="Unknown"/>
    <x v="0"/>
  </r>
  <r>
    <x v="3533"/>
    <n v="27"/>
    <s v="never smoked"/>
    <x v="0"/>
  </r>
  <r>
    <x v="3534"/>
    <n v="26.7"/>
    <s v="never smoked"/>
    <x v="0"/>
  </r>
  <r>
    <x v="3535"/>
    <n v="30"/>
    <s v="Unknown"/>
    <x v="0"/>
  </r>
  <r>
    <x v="3536"/>
    <n v="33.200000000000003"/>
    <s v="Unknown"/>
    <x v="0"/>
  </r>
  <r>
    <x v="3537"/>
    <n v="27.6"/>
    <s v="smokes"/>
    <x v="0"/>
  </r>
  <r>
    <x v="3538"/>
    <n v="29.3"/>
    <s v="Unknown"/>
    <x v="0"/>
  </r>
  <r>
    <x v="3539"/>
    <n v="23.2"/>
    <s v="never smoked"/>
    <x v="0"/>
  </r>
  <r>
    <x v="100"/>
    <n v="28.9"/>
    <s v="Unknown"/>
    <x v="0"/>
  </r>
  <r>
    <x v="3540"/>
    <n v="16.100000000000001"/>
    <s v="Unknown"/>
    <x v="0"/>
  </r>
  <r>
    <x v="3211"/>
    <n v="43.4"/>
    <s v="smokes"/>
    <x v="0"/>
  </r>
  <r>
    <x v="2557"/>
    <n v="28.7"/>
    <s v="never smoked"/>
    <x v="0"/>
  </r>
  <r>
    <x v="2383"/>
    <n v="43.2"/>
    <s v="never smoked"/>
    <x v="0"/>
  </r>
  <r>
    <x v="3541"/>
    <n v="24.3"/>
    <s v="never smoked"/>
    <x v="0"/>
  </r>
  <r>
    <x v="3542"/>
    <m/>
    <s v="Unknown"/>
    <x v="0"/>
  </r>
  <r>
    <x v="3543"/>
    <n v="26.9"/>
    <s v="never smoked"/>
    <x v="0"/>
  </r>
  <r>
    <x v="2532"/>
    <n v="30.3"/>
    <s v="smokes"/>
    <x v="0"/>
  </r>
  <r>
    <x v="3544"/>
    <n v="24.7"/>
    <s v="formerly smoked"/>
    <x v="0"/>
  </r>
  <r>
    <x v="3545"/>
    <n v="25.9"/>
    <s v="smokes"/>
    <x v="0"/>
  </r>
  <r>
    <x v="3546"/>
    <n v="25.4"/>
    <s v="smokes"/>
    <x v="0"/>
  </r>
  <r>
    <x v="3547"/>
    <n v="34.200000000000003"/>
    <s v="Unknown"/>
    <x v="0"/>
  </r>
  <r>
    <x v="836"/>
    <n v="42.3"/>
    <s v="formerly smoked"/>
    <x v="0"/>
  </r>
  <r>
    <x v="3548"/>
    <n v="92"/>
    <s v="never smoked"/>
    <x v="0"/>
  </r>
  <r>
    <x v="3549"/>
    <n v="29"/>
    <s v="smokes"/>
    <x v="0"/>
  </r>
  <r>
    <x v="3550"/>
    <n v="17.600000000000001"/>
    <s v="Unknown"/>
    <x v="0"/>
  </r>
  <r>
    <x v="3551"/>
    <n v="28.2"/>
    <s v="never smoked"/>
    <x v="0"/>
  </r>
  <r>
    <x v="3552"/>
    <n v="28.3"/>
    <s v="Unknown"/>
    <x v="0"/>
  </r>
  <r>
    <x v="2047"/>
    <n v="27.6"/>
    <s v="never smoked"/>
    <x v="0"/>
  </r>
  <r>
    <x v="3553"/>
    <n v="25.8"/>
    <s v="never smoked"/>
    <x v="0"/>
  </r>
  <r>
    <x v="2554"/>
    <n v="27.7"/>
    <s v="never smoked"/>
    <x v="0"/>
  </r>
  <r>
    <x v="3554"/>
    <n v="35.4"/>
    <s v="Unknown"/>
    <x v="0"/>
  </r>
  <r>
    <x v="3555"/>
    <n v="44.5"/>
    <s v="formerly smoked"/>
    <x v="0"/>
  </r>
  <r>
    <x v="3556"/>
    <n v="31.4"/>
    <s v="never smoked"/>
    <x v="1"/>
  </r>
  <r>
    <x v="3557"/>
    <n v="46.8"/>
    <s v="never smoked"/>
    <x v="0"/>
  </r>
  <r>
    <x v="3558"/>
    <n v="39.6"/>
    <s v="never smoked"/>
    <x v="0"/>
  </r>
  <r>
    <x v="3559"/>
    <n v="37.5"/>
    <s v="smokes"/>
    <x v="0"/>
  </r>
  <r>
    <x v="1834"/>
    <n v="27.9"/>
    <s v="never smoked"/>
    <x v="0"/>
  </r>
  <r>
    <x v="2767"/>
    <n v="41.1"/>
    <s v="smokes"/>
    <x v="0"/>
  </r>
  <r>
    <x v="3560"/>
    <n v="34.700000000000003"/>
    <s v="formerly smoked"/>
    <x v="0"/>
  </r>
  <r>
    <x v="3561"/>
    <n v="24.7"/>
    <s v="formerly smoked"/>
    <x v="0"/>
  </r>
  <r>
    <x v="3449"/>
    <n v="33.299999999999997"/>
    <s v="smokes"/>
    <x v="0"/>
  </r>
  <r>
    <x v="3562"/>
    <m/>
    <s v="formerly smoked"/>
    <x v="0"/>
  </r>
  <r>
    <x v="3563"/>
    <n v="20.399999999999999"/>
    <s v="smokes"/>
    <x v="0"/>
  </r>
  <r>
    <x v="3564"/>
    <n v="26.7"/>
    <s v="never smoked"/>
    <x v="0"/>
  </r>
  <r>
    <x v="3565"/>
    <n v="18.7"/>
    <s v="Unknown"/>
    <x v="0"/>
  </r>
  <r>
    <x v="456"/>
    <n v="27.9"/>
    <s v="never smoked"/>
    <x v="0"/>
  </r>
  <r>
    <x v="3566"/>
    <n v="25.2"/>
    <s v="Unknown"/>
    <x v="0"/>
  </r>
  <r>
    <x v="3567"/>
    <n v="30.2"/>
    <s v="never smoked"/>
    <x v="0"/>
  </r>
  <r>
    <x v="1755"/>
    <n v="32.5"/>
    <s v="Unknown"/>
    <x v="0"/>
  </r>
  <r>
    <x v="3568"/>
    <n v="22.3"/>
    <s v="never smoked"/>
    <x v="0"/>
  </r>
  <r>
    <x v="3569"/>
    <n v="35.799999999999997"/>
    <s v="formerly smoked"/>
    <x v="1"/>
  </r>
  <r>
    <x v="3570"/>
    <n v="38"/>
    <s v="formerly smoked"/>
    <x v="0"/>
  </r>
  <r>
    <x v="3482"/>
    <n v="22.5"/>
    <s v="Unknown"/>
    <x v="0"/>
  </r>
  <r>
    <x v="3571"/>
    <n v="40.4"/>
    <s v="Unknown"/>
    <x v="0"/>
  </r>
  <r>
    <x v="3572"/>
    <n v="26.8"/>
    <s v="formerly smoked"/>
    <x v="0"/>
  </r>
  <r>
    <x v="3573"/>
    <n v="35.799999999999997"/>
    <s v="Unknown"/>
    <x v="0"/>
  </r>
  <r>
    <x v="3486"/>
    <n v="31.7"/>
    <s v="smokes"/>
    <x v="0"/>
  </r>
  <r>
    <x v="3574"/>
    <n v="27.9"/>
    <s v="never smoked"/>
    <x v="0"/>
  </r>
  <r>
    <x v="2331"/>
    <n v="30.4"/>
    <s v="Unknown"/>
    <x v="0"/>
  </r>
  <r>
    <x v="3575"/>
    <n v="16.899999999999999"/>
    <s v="never smoked"/>
    <x v="0"/>
  </r>
  <r>
    <x v="3101"/>
    <n v="28.5"/>
    <s v="smokes"/>
    <x v="0"/>
  </r>
  <r>
    <x v="3576"/>
    <n v="25.5"/>
    <s v="never smoked"/>
    <x v="0"/>
  </r>
  <r>
    <x v="1819"/>
    <n v="21"/>
    <s v="never smoked"/>
    <x v="0"/>
  </r>
  <r>
    <x v="3577"/>
    <n v="30.3"/>
    <s v="formerly smoked"/>
    <x v="0"/>
  </r>
  <r>
    <x v="3578"/>
    <n v="21.8"/>
    <s v="Unknown"/>
    <x v="0"/>
  </r>
  <r>
    <x v="3579"/>
    <n v="37.299999999999997"/>
    <s v="never smoked"/>
    <x v="0"/>
  </r>
  <r>
    <x v="3580"/>
    <n v="31.9"/>
    <s v="never smoked"/>
    <x v="0"/>
  </r>
  <r>
    <x v="2026"/>
    <n v="26.8"/>
    <s v="smokes"/>
    <x v="0"/>
  </r>
  <r>
    <x v="3581"/>
    <n v="30.8"/>
    <s v="never smoked"/>
    <x v="0"/>
  </r>
  <r>
    <x v="240"/>
    <n v="31.6"/>
    <s v="formerly smoked"/>
    <x v="0"/>
  </r>
  <r>
    <x v="3582"/>
    <n v="16.3"/>
    <s v="Unknown"/>
    <x v="0"/>
  </r>
  <r>
    <x v="3583"/>
    <n v="28.2"/>
    <s v="never smoked"/>
    <x v="0"/>
  </r>
  <r>
    <x v="3584"/>
    <n v="26.1"/>
    <s v="smokes"/>
    <x v="0"/>
  </r>
  <r>
    <x v="3561"/>
    <n v="32.799999999999997"/>
    <s v="formerly smoked"/>
    <x v="0"/>
  </r>
  <r>
    <x v="3585"/>
    <n v="35.9"/>
    <s v="formerly smoked"/>
    <x v="0"/>
  </r>
  <r>
    <x v="3586"/>
    <n v="17.2"/>
    <s v="never smoked"/>
    <x v="0"/>
  </r>
  <r>
    <x v="3587"/>
    <n v="29.4"/>
    <s v="formerly smoked"/>
    <x v="0"/>
  </r>
  <r>
    <x v="3588"/>
    <n v="39"/>
    <s v="formerly smoked"/>
    <x v="0"/>
  </r>
  <r>
    <x v="3589"/>
    <n v="32.5"/>
    <s v="Unknown"/>
    <x v="1"/>
  </r>
  <r>
    <x v="3590"/>
    <n v="22.2"/>
    <s v="Unknown"/>
    <x v="0"/>
  </r>
  <r>
    <x v="3591"/>
    <n v="19.399999999999999"/>
    <s v="smokes"/>
    <x v="0"/>
  </r>
  <r>
    <x v="2171"/>
    <n v="31"/>
    <s v="Unknown"/>
    <x v="0"/>
  </r>
  <r>
    <x v="1579"/>
    <n v="27.2"/>
    <s v="never smoked"/>
    <x v="0"/>
  </r>
  <r>
    <x v="3592"/>
    <n v="26.5"/>
    <s v="smokes"/>
    <x v="0"/>
  </r>
  <r>
    <x v="3593"/>
    <n v="32.200000000000003"/>
    <s v="Unknown"/>
    <x v="0"/>
  </r>
  <r>
    <x v="3594"/>
    <n v="37.5"/>
    <s v="formerly smoked"/>
    <x v="0"/>
  </r>
  <r>
    <x v="3595"/>
    <n v="32.9"/>
    <s v="Unknown"/>
    <x v="0"/>
  </r>
  <r>
    <x v="3596"/>
    <n v="31.9"/>
    <s v="never smoked"/>
    <x v="0"/>
  </r>
  <r>
    <x v="3597"/>
    <n v="27.6"/>
    <s v="Unknown"/>
    <x v="0"/>
  </r>
  <r>
    <x v="1731"/>
    <n v="45.1"/>
    <s v="formerly smoked"/>
    <x v="0"/>
  </r>
  <r>
    <x v="3598"/>
    <n v="30.7"/>
    <s v="formerly smoked"/>
    <x v="0"/>
  </r>
  <r>
    <x v="3599"/>
    <n v="36.700000000000003"/>
    <s v="formerly smoked"/>
    <x v="0"/>
  </r>
  <r>
    <x v="3600"/>
    <n v="19"/>
    <s v="Unknown"/>
    <x v="0"/>
  </r>
  <r>
    <x v="3601"/>
    <n v="34.4"/>
    <s v="Unknown"/>
    <x v="0"/>
  </r>
  <r>
    <x v="3602"/>
    <n v="16.2"/>
    <s v="formerly smoked"/>
    <x v="0"/>
  </r>
  <r>
    <x v="3603"/>
    <n v="26.1"/>
    <s v="Unknown"/>
    <x v="1"/>
  </r>
  <r>
    <x v="3604"/>
    <n v="43.7"/>
    <s v="formerly smoked"/>
    <x v="0"/>
  </r>
  <r>
    <x v="807"/>
    <n v="22.2"/>
    <s v="Unknown"/>
    <x v="0"/>
  </r>
  <r>
    <x v="3605"/>
    <n v="35.4"/>
    <s v="smokes"/>
    <x v="0"/>
  </r>
  <r>
    <x v="3606"/>
    <n v="26.6"/>
    <s v="formerly smoked"/>
    <x v="0"/>
  </r>
  <r>
    <x v="3607"/>
    <n v="27.6"/>
    <s v="formerly smoked"/>
    <x v="0"/>
  </r>
  <r>
    <x v="3608"/>
    <n v="35"/>
    <s v="Unknown"/>
    <x v="0"/>
  </r>
  <r>
    <x v="3609"/>
    <n v="32.799999999999997"/>
    <s v="never smoked"/>
    <x v="0"/>
  </r>
  <r>
    <x v="3610"/>
    <n v="32.200000000000003"/>
    <s v="Unknown"/>
    <x v="0"/>
  </r>
  <r>
    <x v="3611"/>
    <n v="34.799999999999997"/>
    <s v="formerly smoked"/>
    <x v="0"/>
  </r>
  <r>
    <x v="3612"/>
    <n v="24.3"/>
    <s v="never smoked"/>
    <x v="0"/>
  </r>
  <r>
    <x v="1406"/>
    <n v="33"/>
    <s v="formerly smoked"/>
    <x v="0"/>
  </r>
  <r>
    <x v="3560"/>
    <n v="35.299999999999997"/>
    <s v="never smoked"/>
    <x v="0"/>
  </r>
  <r>
    <x v="3613"/>
    <n v="17.8"/>
    <s v="Unknown"/>
    <x v="0"/>
  </r>
  <r>
    <x v="3614"/>
    <n v="19.2"/>
    <s v="Unknown"/>
    <x v="0"/>
  </r>
  <r>
    <x v="3615"/>
    <n v="41.7"/>
    <s v="Unknown"/>
    <x v="0"/>
  </r>
  <r>
    <x v="3616"/>
    <n v="44.2"/>
    <s v="Unknown"/>
    <x v="0"/>
  </r>
  <r>
    <x v="3617"/>
    <m/>
    <s v="never smoked"/>
    <x v="0"/>
  </r>
  <r>
    <x v="3618"/>
    <n v="38.9"/>
    <s v="smokes"/>
    <x v="0"/>
  </r>
  <r>
    <x v="3619"/>
    <n v="18.899999999999999"/>
    <s v="Unknown"/>
    <x v="0"/>
  </r>
  <r>
    <x v="3620"/>
    <n v="25.8"/>
    <s v="never smoked"/>
    <x v="0"/>
  </r>
  <r>
    <x v="3621"/>
    <n v="28.6"/>
    <s v="never smoked"/>
    <x v="0"/>
  </r>
  <r>
    <x v="3622"/>
    <n v="32.4"/>
    <s v="never smoked"/>
    <x v="0"/>
  </r>
  <r>
    <x v="2297"/>
    <n v="27.3"/>
    <s v="never smoked"/>
    <x v="0"/>
  </r>
  <r>
    <x v="2461"/>
    <n v="28.3"/>
    <s v="never smoked"/>
    <x v="0"/>
  </r>
  <r>
    <x v="416"/>
    <n v="24.3"/>
    <s v="smokes"/>
    <x v="0"/>
  </r>
  <r>
    <x v="834"/>
    <n v="30.3"/>
    <s v="Unknown"/>
    <x v="0"/>
  </r>
  <r>
    <x v="3425"/>
    <n v="36.799999999999997"/>
    <s v="Unknown"/>
    <x v="0"/>
  </r>
  <r>
    <x v="845"/>
    <n v="29.4"/>
    <s v="never smoked"/>
    <x v="0"/>
  </r>
  <r>
    <x v="3623"/>
    <n v="26.1"/>
    <s v="smokes"/>
    <x v="0"/>
  </r>
  <r>
    <x v="3624"/>
    <n v="33.700000000000003"/>
    <s v="never smoked"/>
    <x v="0"/>
  </r>
  <r>
    <x v="3625"/>
    <n v="15.2"/>
    <s v="Unknown"/>
    <x v="0"/>
  </r>
  <r>
    <x v="1911"/>
    <n v="35.299999999999997"/>
    <s v="never smoked"/>
    <x v="0"/>
  </r>
  <r>
    <x v="2506"/>
    <n v="26.4"/>
    <s v="never smoked"/>
    <x v="0"/>
  </r>
  <r>
    <x v="3626"/>
    <n v="30.3"/>
    <s v="never smoked"/>
    <x v="0"/>
  </r>
  <r>
    <x v="3627"/>
    <n v="28.9"/>
    <s v="never smoked"/>
    <x v="0"/>
  </r>
  <r>
    <x v="2907"/>
    <n v="27"/>
    <s v="formerly smoked"/>
    <x v="0"/>
  </r>
  <r>
    <x v="3628"/>
    <n v="25.2"/>
    <s v="never smoked"/>
    <x v="0"/>
  </r>
  <r>
    <x v="3629"/>
    <n v="18.3"/>
    <s v="Unknown"/>
    <x v="0"/>
  </r>
  <r>
    <x v="3630"/>
    <n v="24.3"/>
    <s v="formerly smoked"/>
    <x v="0"/>
  </r>
  <r>
    <x v="3631"/>
    <n v="20.100000000000001"/>
    <s v="Unknown"/>
    <x v="0"/>
  </r>
  <r>
    <x v="3632"/>
    <n v="30.6"/>
    <s v="Unknown"/>
    <x v="0"/>
  </r>
  <r>
    <x v="3633"/>
    <n v="24"/>
    <s v="never smoked"/>
    <x v="0"/>
  </r>
  <r>
    <x v="3634"/>
    <n v="31"/>
    <s v="never smoked"/>
    <x v="0"/>
  </r>
  <r>
    <x v="3635"/>
    <n v="24.8"/>
    <s v="Unknown"/>
    <x v="0"/>
  </r>
  <r>
    <x v="3636"/>
    <n v="18.100000000000001"/>
    <s v="Unknown"/>
    <x v="0"/>
  </r>
  <r>
    <x v="2844"/>
    <n v="24.7"/>
    <s v="Unknown"/>
    <x v="0"/>
  </r>
  <r>
    <x v="3637"/>
    <n v="19.2"/>
    <s v="Unknown"/>
    <x v="0"/>
  </r>
  <r>
    <x v="3638"/>
    <n v="22.8"/>
    <s v="smokes"/>
    <x v="0"/>
  </r>
  <r>
    <x v="2917"/>
    <n v="30"/>
    <s v="smokes"/>
    <x v="0"/>
  </r>
  <r>
    <x v="3639"/>
    <n v="35.200000000000003"/>
    <s v="never smoked"/>
    <x v="0"/>
  </r>
  <r>
    <x v="3640"/>
    <m/>
    <s v="never smoked"/>
    <x v="0"/>
  </r>
  <r>
    <x v="2692"/>
    <n v="16.899999999999999"/>
    <s v="never smoked"/>
    <x v="0"/>
  </r>
  <r>
    <x v="3641"/>
    <n v="41"/>
    <s v="Unknown"/>
    <x v="0"/>
  </r>
  <r>
    <x v="1682"/>
    <n v="23.8"/>
    <s v="never smoked"/>
    <x v="0"/>
  </r>
  <r>
    <x v="2454"/>
    <n v="32.6"/>
    <s v="never smoked"/>
    <x v="0"/>
  </r>
  <r>
    <x v="2382"/>
    <n v="13.5"/>
    <s v="Unknown"/>
    <x v="0"/>
  </r>
  <r>
    <x v="3642"/>
    <n v="97.6"/>
    <s v="Unknown"/>
    <x v="0"/>
  </r>
  <r>
    <x v="475"/>
    <n v="24.7"/>
    <s v="never smoked"/>
    <x v="0"/>
  </r>
  <r>
    <x v="3643"/>
    <n v="34.299999999999997"/>
    <s v="formerly smoked"/>
    <x v="0"/>
  </r>
  <r>
    <x v="3644"/>
    <n v="35.700000000000003"/>
    <s v="formerly smoked"/>
    <x v="0"/>
  </r>
  <r>
    <x v="3645"/>
    <n v="27.8"/>
    <s v="never smoked"/>
    <x v="0"/>
  </r>
  <r>
    <x v="3646"/>
    <n v="27.5"/>
    <s v="never smoked"/>
    <x v="0"/>
  </r>
  <r>
    <x v="3647"/>
    <n v="42.3"/>
    <s v="Unknown"/>
    <x v="0"/>
  </r>
  <r>
    <x v="1475"/>
    <n v="18.600000000000001"/>
    <s v="Unknown"/>
    <x v="0"/>
  </r>
  <r>
    <x v="672"/>
    <n v="25.3"/>
    <s v="smokes"/>
    <x v="1"/>
  </r>
  <r>
    <x v="3648"/>
    <n v="30.3"/>
    <s v="formerly smoked"/>
    <x v="0"/>
  </r>
  <r>
    <x v="3649"/>
    <n v="24.9"/>
    <s v="formerly smoked"/>
    <x v="0"/>
  </r>
  <r>
    <x v="3650"/>
    <n v="34.5"/>
    <s v="formerly smoked"/>
    <x v="0"/>
  </r>
  <r>
    <x v="3651"/>
    <n v="22.8"/>
    <s v="Unknown"/>
    <x v="0"/>
  </r>
  <r>
    <x v="3652"/>
    <n v="19"/>
    <s v="Unknown"/>
    <x v="0"/>
  </r>
  <r>
    <x v="2260"/>
    <n v="25.4"/>
    <s v="Unknown"/>
    <x v="0"/>
  </r>
  <r>
    <x v="3653"/>
    <n v="23.8"/>
    <s v="Unknown"/>
    <x v="0"/>
  </r>
  <r>
    <x v="3654"/>
    <n v="30.7"/>
    <s v="never smoked"/>
    <x v="0"/>
  </r>
  <r>
    <x v="3655"/>
    <n v="24"/>
    <s v="never smoked"/>
    <x v="0"/>
  </r>
  <r>
    <x v="2302"/>
    <n v="28"/>
    <s v="smokes"/>
    <x v="0"/>
  </r>
  <r>
    <x v="3656"/>
    <n v="20"/>
    <s v="Unknown"/>
    <x v="0"/>
  </r>
  <r>
    <x v="3657"/>
    <n v="38.9"/>
    <s v="never smoked"/>
    <x v="0"/>
  </r>
  <r>
    <x v="3658"/>
    <n v="29.3"/>
    <s v="never smoked"/>
    <x v="0"/>
  </r>
  <r>
    <x v="1090"/>
    <n v="33.1"/>
    <s v="formerly smoked"/>
    <x v="0"/>
  </r>
  <r>
    <x v="3659"/>
    <n v="32.799999999999997"/>
    <s v="Unknown"/>
    <x v="0"/>
  </r>
  <r>
    <x v="3660"/>
    <n v="32.799999999999997"/>
    <s v="smokes"/>
    <x v="0"/>
  </r>
  <r>
    <x v="1583"/>
    <n v="33.299999999999997"/>
    <s v="smokes"/>
    <x v="0"/>
  </r>
  <r>
    <x v="3661"/>
    <n v="23.4"/>
    <s v="never smoked"/>
    <x v="0"/>
  </r>
  <r>
    <x v="2543"/>
    <n v="24.8"/>
    <s v="smokes"/>
    <x v="0"/>
  </r>
  <r>
    <x v="3662"/>
    <n v="30.6"/>
    <s v="Unknown"/>
    <x v="0"/>
  </r>
  <r>
    <x v="1036"/>
    <n v="42.5"/>
    <s v="formerly smoked"/>
    <x v="1"/>
  </r>
  <r>
    <x v="3663"/>
    <n v="33.9"/>
    <s v="smokes"/>
    <x v="0"/>
  </r>
  <r>
    <x v="3664"/>
    <n v="23.7"/>
    <s v="never smoked"/>
    <x v="0"/>
  </r>
  <r>
    <x v="3665"/>
    <n v="28.5"/>
    <s v="smokes"/>
    <x v="0"/>
  </r>
  <r>
    <x v="3666"/>
    <n v="21.7"/>
    <s v="formerly smoked"/>
    <x v="1"/>
  </r>
  <r>
    <x v="3667"/>
    <n v="24.6"/>
    <s v="never smoked"/>
    <x v="0"/>
  </r>
  <r>
    <x v="3668"/>
    <n v="22.3"/>
    <s v="Unknown"/>
    <x v="0"/>
  </r>
  <r>
    <x v="3669"/>
    <n v="32"/>
    <s v="Unknown"/>
    <x v="0"/>
  </r>
  <r>
    <x v="3670"/>
    <n v="32"/>
    <s v="formerly smoked"/>
    <x v="1"/>
  </r>
  <r>
    <x v="3671"/>
    <n v="30.7"/>
    <s v="smokes"/>
    <x v="0"/>
  </r>
  <r>
    <x v="3672"/>
    <n v="34.1"/>
    <s v="formerly smoked"/>
    <x v="1"/>
  </r>
  <r>
    <x v="2646"/>
    <n v="18"/>
    <s v="Unknown"/>
    <x v="0"/>
  </r>
  <r>
    <x v="3673"/>
    <n v="41.8"/>
    <s v="never smoked"/>
    <x v="0"/>
  </r>
  <r>
    <x v="2331"/>
    <n v="33.9"/>
    <s v="never smoked"/>
    <x v="0"/>
  </r>
  <r>
    <x v="3674"/>
    <n v="19.399999999999999"/>
    <s v="never smoked"/>
    <x v="0"/>
  </r>
  <r>
    <x v="164"/>
    <n v="19.100000000000001"/>
    <s v="Unknown"/>
    <x v="0"/>
  </r>
  <r>
    <x v="3675"/>
    <n v="37.5"/>
    <s v="never smoked"/>
    <x v="1"/>
  </r>
  <r>
    <x v="3676"/>
    <n v="15.1"/>
    <s v="Unknown"/>
    <x v="0"/>
  </r>
  <r>
    <x v="3677"/>
    <n v="26.9"/>
    <s v="formerly smoked"/>
    <x v="0"/>
  </r>
  <r>
    <x v="3678"/>
    <n v="27.3"/>
    <s v="never smoked"/>
    <x v="0"/>
  </r>
  <r>
    <x v="3679"/>
    <n v="28.3"/>
    <s v="formerly smoked"/>
    <x v="0"/>
  </r>
  <r>
    <x v="3680"/>
    <m/>
    <s v="formerly smoked"/>
    <x v="1"/>
  </r>
  <r>
    <x v="2939"/>
    <n v="33.700000000000003"/>
    <s v="formerly smoked"/>
    <x v="0"/>
  </r>
  <r>
    <x v="3681"/>
    <n v="19.2"/>
    <s v="Unknown"/>
    <x v="0"/>
  </r>
  <r>
    <x v="3682"/>
    <n v="20.8"/>
    <s v="Unknown"/>
    <x v="0"/>
  </r>
  <r>
    <x v="2248"/>
    <n v="38.200000000000003"/>
    <s v="never smoked"/>
    <x v="0"/>
  </r>
  <r>
    <x v="2943"/>
    <n v="24.5"/>
    <s v="formerly smoked"/>
    <x v="0"/>
  </r>
  <r>
    <x v="3284"/>
    <n v="30.3"/>
    <s v="formerly smoked"/>
    <x v="0"/>
  </r>
  <r>
    <x v="3683"/>
    <n v="18.7"/>
    <s v="Unknown"/>
    <x v="0"/>
  </r>
  <r>
    <x v="1280"/>
    <n v="29.5"/>
    <s v="never smoked"/>
    <x v="0"/>
  </r>
  <r>
    <x v="3684"/>
    <n v="28.2"/>
    <s v="Unknown"/>
    <x v="0"/>
  </r>
  <r>
    <x v="3685"/>
    <n v="19.7"/>
    <s v="Unknown"/>
    <x v="0"/>
  </r>
  <r>
    <x v="3686"/>
    <n v="42.4"/>
    <s v="smokes"/>
    <x v="0"/>
  </r>
  <r>
    <x v="3687"/>
    <n v="23.8"/>
    <s v="smokes"/>
    <x v="0"/>
  </r>
  <r>
    <x v="3688"/>
    <n v="20.7"/>
    <s v="never smoked"/>
    <x v="0"/>
  </r>
  <r>
    <x v="3689"/>
    <n v="14.6"/>
    <s v="Unknown"/>
    <x v="0"/>
  </r>
  <r>
    <x v="3690"/>
    <n v="38.799999999999997"/>
    <s v="formerly smoked"/>
    <x v="0"/>
  </r>
  <r>
    <x v="1279"/>
    <n v="29.7"/>
    <s v="never smoked"/>
    <x v="1"/>
  </r>
  <r>
    <x v="3691"/>
    <n v="27.2"/>
    <s v="never smoked"/>
    <x v="0"/>
  </r>
  <r>
    <x v="3692"/>
    <n v="30.4"/>
    <s v="formerly smoked"/>
    <x v="0"/>
  </r>
  <r>
    <x v="704"/>
    <n v="31.5"/>
    <s v="never smoked"/>
    <x v="0"/>
  </r>
  <r>
    <x v="3693"/>
    <n v="23.3"/>
    <s v="Unknown"/>
    <x v="0"/>
  </r>
  <r>
    <x v="1438"/>
    <n v="25.6"/>
    <s v="smokes"/>
    <x v="0"/>
  </r>
  <r>
    <x v="3694"/>
    <n v="18.2"/>
    <s v="Unknown"/>
    <x v="0"/>
  </r>
  <r>
    <x v="3695"/>
    <n v="18.5"/>
    <s v="Unknown"/>
    <x v="0"/>
  </r>
  <r>
    <x v="3585"/>
    <n v="23.9"/>
    <s v="Unknown"/>
    <x v="0"/>
  </r>
  <r>
    <x v="3696"/>
    <n v="40.9"/>
    <s v="never smoked"/>
    <x v="0"/>
  </r>
  <r>
    <x v="1979"/>
    <n v="26.7"/>
    <s v="never smoked"/>
    <x v="0"/>
  </r>
  <r>
    <x v="3697"/>
    <n v="27.3"/>
    <s v="Unknown"/>
    <x v="0"/>
  </r>
  <r>
    <x v="333"/>
    <n v="32.9"/>
    <s v="never smoked"/>
    <x v="0"/>
  </r>
  <r>
    <x v="295"/>
    <n v="28.9"/>
    <s v="smokes"/>
    <x v="0"/>
  </r>
  <r>
    <x v="3698"/>
    <n v="23.7"/>
    <s v="smokes"/>
    <x v="0"/>
  </r>
  <r>
    <x v="1749"/>
    <n v="20.5"/>
    <s v="never smoked"/>
    <x v="1"/>
  </r>
  <r>
    <x v="89"/>
    <n v="29.5"/>
    <s v="never smoked"/>
    <x v="0"/>
  </r>
  <r>
    <x v="1757"/>
    <n v="30.5"/>
    <s v="formerly smoked"/>
    <x v="0"/>
  </r>
  <r>
    <x v="1821"/>
    <n v="27.7"/>
    <s v="formerly smoked"/>
    <x v="0"/>
  </r>
  <r>
    <x v="3699"/>
    <n v="17.600000000000001"/>
    <s v="Unknown"/>
    <x v="0"/>
  </r>
  <r>
    <x v="852"/>
    <n v="29.7"/>
    <s v="Unknown"/>
    <x v="0"/>
  </r>
  <r>
    <x v="3700"/>
    <n v="43.4"/>
    <s v="Unknown"/>
    <x v="0"/>
  </r>
  <r>
    <x v="3701"/>
    <m/>
    <s v="Unknown"/>
    <x v="1"/>
  </r>
  <r>
    <x v="955"/>
    <n v="30.1"/>
    <s v="never smoked"/>
    <x v="0"/>
  </r>
  <r>
    <x v="3702"/>
    <n v="23.6"/>
    <s v="Unknown"/>
    <x v="0"/>
  </r>
  <r>
    <x v="3703"/>
    <n v="21.5"/>
    <s v="never smoked"/>
    <x v="0"/>
  </r>
  <r>
    <x v="3704"/>
    <n v="27.5"/>
    <s v="never smoked"/>
    <x v="0"/>
  </r>
  <r>
    <x v="3705"/>
    <n v="33"/>
    <s v="never smoked"/>
    <x v="0"/>
  </r>
  <r>
    <x v="3706"/>
    <n v="38"/>
    <s v="formerly smoked"/>
    <x v="0"/>
  </r>
  <r>
    <x v="3707"/>
    <n v="34.799999999999997"/>
    <s v="smokes"/>
    <x v="0"/>
  </r>
  <r>
    <x v="3708"/>
    <n v="35.200000000000003"/>
    <s v="Unknown"/>
    <x v="0"/>
  </r>
  <r>
    <x v="1511"/>
    <n v="23.7"/>
    <s v="Unknown"/>
    <x v="0"/>
  </r>
  <r>
    <x v="1329"/>
    <n v="27.9"/>
    <s v="smokes"/>
    <x v="0"/>
  </r>
  <r>
    <x v="3150"/>
    <n v="32.1"/>
    <s v="never smoked"/>
    <x v="0"/>
  </r>
  <r>
    <x v="1273"/>
    <n v="18.399999999999999"/>
    <s v="Unknown"/>
    <x v="0"/>
  </r>
  <r>
    <x v="3709"/>
    <n v="33.4"/>
    <s v="never smoked"/>
    <x v="0"/>
  </r>
  <r>
    <x v="3710"/>
    <n v="25.2"/>
    <s v="never smoked"/>
    <x v="0"/>
  </r>
  <r>
    <x v="3711"/>
    <n v="25.9"/>
    <s v="never smoked"/>
    <x v="0"/>
  </r>
  <r>
    <x v="3712"/>
    <n v="26.3"/>
    <s v="Unknown"/>
    <x v="0"/>
  </r>
  <r>
    <x v="2021"/>
    <n v="31.6"/>
    <s v="smokes"/>
    <x v="0"/>
  </r>
  <r>
    <x v="3713"/>
    <n v="30.4"/>
    <s v="never smoked"/>
    <x v="0"/>
  </r>
  <r>
    <x v="3714"/>
    <n v="34.200000000000003"/>
    <s v="formerly smoked"/>
    <x v="0"/>
  </r>
  <r>
    <x v="3715"/>
    <n v="17.600000000000001"/>
    <s v="Unknown"/>
    <x v="0"/>
  </r>
  <r>
    <x v="3716"/>
    <n v="38.6"/>
    <s v="formerly smoked"/>
    <x v="0"/>
  </r>
  <r>
    <x v="3717"/>
    <n v="25.3"/>
    <s v="formerly smoked"/>
    <x v="0"/>
  </r>
  <r>
    <x v="3718"/>
    <n v="22.5"/>
    <s v="formerly smoked"/>
    <x v="0"/>
  </r>
  <r>
    <x v="3719"/>
    <n v="14.2"/>
    <s v="Unknown"/>
    <x v="0"/>
  </r>
  <r>
    <x v="3671"/>
    <n v="27.6"/>
    <s v="never smoked"/>
    <x v="0"/>
  </r>
  <r>
    <x v="3720"/>
    <n v="30.9"/>
    <s v="Unknown"/>
    <x v="0"/>
  </r>
  <r>
    <x v="3721"/>
    <n v="18.600000000000001"/>
    <s v="Unknown"/>
    <x v="0"/>
  </r>
  <r>
    <x v="3722"/>
    <n v="26.4"/>
    <s v="smokes"/>
    <x v="1"/>
  </r>
  <r>
    <x v="3723"/>
    <n v="27.8"/>
    <s v="Unknown"/>
    <x v="0"/>
  </r>
  <r>
    <x v="3724"/>
    <n v="11.5"/>
    <s v="never smoked"/>
    <x v="0"/>
  </r>
  <r>
    <x v="3725"/>
    <n v="26.9"/>
    <s v="never smoked"/>
    <x v="0"/>
  </r>
  <r>
    <x v="3726"/>
    <n v="36"/>
    <s v="never smoked"/>
    <x v="0"/>
  </r>
  <r>
    <x v="292"/>
    <n v="28.6"/>
    <s v="smokes"/>
    <x v="0"/>
  </r>
  <r>
    <x v="329"/>
    <n v="33.1"/>
    <s v="formerly smoked"/>
    <x v="0"/>
  </r>
  <r>
    <x v="3727"/>
    <n v="28.1"/>
    <s v="smokes"/>
    <x v="0"/>
  </r>
  <r>
    <x v="1830"/>
    <n v="28.9"/>
    <s v="never smoked"/>
    <x v="0"/>
  </r>
  <r>
    <x v="3588"/>
    <n v="33.200000000000003"/>
    <s v="never smoked"/>
    <x v="0"/>
  </r>
  <r>
    <x v="3534"/>
    <n v="18.899999999999999"/>
    <s v="Unknown"/>
    <x v="0"/>
  </r>
  <r>
    <x v="3728"/>
    <n v="27.6"/>
    <s v="never smoked"/>
    <x v="0"/>
  </r>
  <r>
    <x v="3729"/>
    <n v="24"/>
    <s v="Unknown"/>
    <x v="0"/>
  </r>
  <r>
    <x v="3730"/>
    <n v="17.2"/>
    <s v="Unknown"/>
    <x v="0"/>
  </r>
  <r>
    <x v="1713"/>
    <n v="29.7"/>
    <s v="formerly smoked"/>
    <x v="0"/>
  </r>
  <r>
    <x v="2209"/>
    <n v="27.3"/>
    <s v="never smoked"/>
    <x v="0"/>
  </r>
  <r>
    <x v="3731"/>
    <n v="33.9"/>
    <s v="Unknown"/>
    <x v="0"/>
  </r>
  <r>
    <x v="2759"/>
    <n v="28.5"/>
    <s v="never smoked"/>
    <x v="0"/>
  </r>
  <r>
    <x v="764"/>
    <n v="26.5"/>
    <s v="smokes"/>
    <x v="0"/>
  </r>
  <r>
    <x v="2714"/>
    <n v="25.2"/>
    <s v="never smoked"/>
    <x v="0"/>
  </r>
  <r>
    <x v="3732"/>
    <n v="29.1"/>
    <s v="never smoked"/>
    <x v="0"/>
  </r>
  <r>
    <x v="3733"/>
    <n v="35.799999999999997"/>
    <s v="smokes"/>
    <x v="0"/>
  </r>
  <r>
    <x v="3734"/>
    <n v="33.4"/>
    <s v="never smoked"/>
    <x v="0"/>
  </r>
  <r>
    <x v="230"/>
    <n v="17.2"/>
    <s v="Unknown"/>
    <x v="0"/>
  </r>
  <r>
    <x v="2203"/>
    <n v="19.100000000000001"/>
    <s v="Unknown"/>
    <x v="0"/>
  </r>
  <r>
    <x v="3735"/>
    <n v="26.4"/>
    <s v="never smoked"/>
    <x v="0"/>
  </r>
  <r>
    <x v="3736"/>
    <n v="31.5"/>
    <s v="never smoked"/>
    <x v="0"/>
  </r>
  <r>
    <x v="3737"/>
    <n v="19.3"/>
    <s v="Unknown"/>
    <x v="0"/>
  </r>
  <r>
    <x v="3738"/>
    <n v="35"/>
    <s v="Unknown"/>
    <x v="0"/>
  </r>
  <r>
    <x v="608"/>
    <n v="13.8"/>
    <s v="Unknown"/>
    <x v="0"/>
  </r>
  <r>
    <x v="3739"/>
    <n v="27.9"/>
    <s v="formerly smoked"/>
    <x v="1"/>
  </r>
  <r>
    <x v="3740"/>
    <n v="41.8"/>
    <s v="formerly smoked"/>
    <x v="0"/>
  </r>
  <r>
    <x v="3741"/>
    <n v="24.8"/>
    <s v="formerly smoked"/>
    <x v="0"/>
  </r>
  <r>
    <x v="2966"/>
    <n v="26.3"/>
    <s v="never smoked"/>
    <x v="0"/>
  </r>
  <r>
    <x v="3742"/>
    <n v="29.4"/>
    <s v="smokes"/>
    <x v="0"/>
  </r>
  <r>
    <x v="3364"/>
    <n v="36.200000000000003"/>
    <s v="Unknown"/>
    <x v="0"/>
  </r>
  <r>
    <x v="3743"/>
    <n v="25.3"/>
    <s v="never smoked"/>
    <x v="0"/>
  </r>
  <r>
    <x v="1790"/>
    <n v="25.8"/>
    <s v="formerly smoked"/>
    <x v="0"/>
  </r>
  <r>
    <x v="3744"/>
    <n v="33.799999999999997"/>
    <s v="Unknown"/>
    <x v="0"/>
  </r>
  <r>
    <x v="3745"/>
    <n v="27.5"/>
    <s v="formerly smoked"/>
    <x v="1"/>
  </r>
  <r>
    <x v="3657"/>
    <n v="25.3"/>
    <s v="never smoked"/>
    <x v="0"/>
  </r>
  <r>
    <x v="427"/>
    <m/>
    <s v="never smoked"/>
    <x v="0"/>
  </r>
  <r>
    <x v="3746"/>
    <n v="28.4"/>
    <s v="never smoked"/>
    <x v="1"/>
  </r>
  <r>
    <x v="3747"/>
    <n v="31"/>
    <s v="smokes"/>
    <x v="1"/>
  </r>
  <r>
    <x v="3748"/>
    <n v="27.2"/>
    <s v="Unknown"/>
    <x v="0"/>
  </r>
  <r>
    <x v="3749"/>
    <n v="20.399999999999999"/>
    <s v="never smoked"/>
    <x v="0"/>
  </r>
  <r>
    <x v="2399"/>
    <n v="28.7"/>
    <s v="never smoked"/>
    <x v="0"/>
  </r>
  <r>
    <x v="3750"/>
    <n v="26.2"/>
    <s v="Unknown"/>
    <x v="0"/>
  </r>
  <r>
    <x v="3751"/>
    <n v="24"/>
    <s v="smokes"/>
    <x v="0"/>
  </r>
  <r>
    <x v="3752"/>
    <n v="38.6"/>
    <s v="formerly smoked"/>
    <x v="0"/>
  </r>
  <r>
    <x v="3753"/>
    <n v="27.1"/>
    <s v="never smoked"/>
    <x v="0"/>
  </r>
  <r>
    <x v="3754"/>
    <n v="18.7"/>
    <s v="never smoked"/>
    <x v="0"/>
  </r>
  <r>
    <x v="3755"/>
    <m/>
    <s v="formerly smoked"/>
    <x v="0"/>
  </r>
  <r>
    <x v="3756"/>
    <n v="23.9"/>
    <s v="Unknown"/>
    <x v="0"/>
  </r>
  <r>
    <x v="3757"/>
    <n v="27.6"/>
    <s v="never smoked"/>
    <x v="0"/>
  </r>
  <r>
    <x v="3758"/>
    <n v="23.2"/>
    <s v="Unknown"/>
    <x v="0"/>
  </r>
  <r>
    <x v="2987"/>
    <n v="17.100000000000001"/>
    <s v="Unknown"/>
    <x v="0"/>
  </r>
  <r>
    <x v="2409"/>
    <n v="23.7"/>
    <s v="smokes"/>
    <x v="0"/>
  </r>
  <r>
    <x v="3759"/>
    <n v="20.6"/>
    <s v="Unknown"/>
    <x v="0"/>
  </r>
  <r>
    <x v="3760"/>
    <n v="21.9"/>
    <s v="never smoked"/>
    <x v="0"/>
  </r>
  <r>
    <x v="1648"/>
    <n v="25.1"/>
    <s v="Unknown"/>
    <x v="0"/>
  </r>
  <r>
    <x v="3761"/>
    <n v="33.6"/>
    <s v="never smoked"/>
    <x v="0"/>
  </r>
  <r>
    <x v="3762"/>
    <n v="35.299999999999997"/>
    <s v="formerly smoked"/>
    <x v="0"/>
  </r>
  <r>
    <x v="2725"/>
    <n v="22.1"/>
    <s v="formerly smoked"/>
    <x v="0"/>
  </r>
  <r>
    <x v="3390"/>
    <n v="31.8"/>
    <s v="never smoked"/>
    <x v="0"/>
  </r>
  <r>
    <x v="754"/>
    <n v="31.4"/>
    <s v="never smoked"/>
    <x v="0"/>
  </r>
  <r>
    <x v="2763"/>
    <n v="32.299999999999997"/>
    <s v="never smoked"/>
    <x v="0"/>
  </r>
  <r>
    <x v="3537"/>
    <n v="26.5"/>
    <s v="never smoked"/>
    <x v="0"/>
  </r>
  <r>
    <x v="994"/>
    <n v="22.2"/>
    <s v="never smoked"/>
    <x v="0"/>
  </r>
  <r>
    <x v="3763"/>
    <n v="40.1"/>
    <s v="formerly smoked"/>
    <x v="0"/>
  </r>
  <r>
    <x v="3764"/>
    <n v="24.6"/>
    <s v="Unknown"/>
    <x v="0"/>
  </r>
  <r>
    <x v="3765"/>
    <n v="31"/>
    <s v="formerly smoked"/>
    <x v="0"/>
  </r>
  <r>
    <x v="3766"/>
    <n v="34.4"/>
    <s v="never smoked"/>
    <x v="1"/>
  </r>
  <r>
    <x v="602"/>
    <n v="31.4"/>
    <s v="never smoked"/>
    <x v="0"/>
  </r>
  <r>
    <x v="3767"/>
    <n v="31.2"/>
    <s v="smokes"/>
    <x v="0"/>
  </r>
  <r>
    <x v="3768"/>
    <n v="29.3"/>
    <s v="never smoked"/>
    <x v="0"/>
  </r>
  <r>
    <x v="3769"/>
    <n v="38.5"/>
    <s v="smokes"/>
    <x v="0"/>
  </r>
  <r>
    <x v="3770"/>
    <n v="18.8"/>
    <s v="Unknown"/>
    <x v="0"/>
  </r>
  <r>
    <x v="3167"/>
    <n v="30.9"/>
    <s v="never smoked"/>
    <x v="0"/>
  </r>
  <r>
    <x v="3771"/>
    <n v="29.6"/>
    <s v="Unknown"/>
    <x v="0"/>
  </r>
  <r>
    <x v="3772"/>
    <n v="29.8"/>
    <s v="never smoked"/>
    <x v="0"/>
  </r>
  <r>
    <x v="3773"/>
    <n v="25.5"/>
    <s v="Unknown"/>
    <x v="0"/>
  </r>
  <r>
    <x v="3246"/>
    <n v="18.8"/>
    <s v="never smoked"/>
    <x v="0"/>
  </r>
  <r>
    <x v="3774"/>
    <n v="31.9"/>
    <s v="never smoked"/>
    <x v="0"/>
  </r>
  <r>
    <x v="909"/>
    <n v="29.5"/>
    <s v="Unknown"/>
    <x v="0"/>
  </r>
  <r>
    <x v="1276"/>
    <m/>
    <s v="formerly smoked"/>
    <x v="0"/>
  </r>
  <r>
    <x v="3246"/>
    <n v="43.7"/>
    <s v="smokes"/>
    <x v="0"/>
  </r>
  <r>
    <x v="3775"/>
    <n v="27.4"/>
    <s v="Unknown"/>
    <x v="0"/>
  </r>
  <r>
    <x v="3776"/>
    <n v="33.299999999999997"/>
    <s v="never smoked"/>
    <x v="0"/>
  </r>
  <r>
    <x v="3777"/>
    <n v="30"/>
    <s v="smokes"/>
    <x v="0"/>
  </r>
  <r>
    <x v="3778"/>
    <n v="33.5"/>
    <s v="smokes"/>
    <x v="0"/>
  </r>
  <r>
    <x v="3779"/>
    <n v="31.5"/>
    <s v="formerly smoked"/>
    <x v="1"/>
  </r>
  <r>
    <x v="2312"/>
    <n v="38"/>
    <s v="never smoked"/>
    <x v="0"/>
  </r>
  <r>
    <x v="3039"/>
    <n v="30.9"/>
    <s v="smokes"/>
    <x v="0"/>
  </r>
  <r>
    <x v="3780"/>
    <n v="32.299999999999997"/>
    <s v="never smoked"/>
    <x v="0"/>
  </r>
  <r>
    <x v="3646"/>
    <n v="27.5"/>
    <s v="never smoked"/>
    <x v="0"/>
  </r>
  <r>
    <x v="3781"/>
    <n v="25"/>
    <s v="smokes"/>
    <x v="0"/>
  </r>
  <r>
    <x v="1789"/>
    <n v="22"/>
    <s v="never smoked"/>
    <x v="0"/>
  </r>
  <r>
    <x v="3782"/>
    <n v="25.2"/>
    <s v="never smoked"/>
    <x v="0"/>
  </r>
  <r>
    <x v="1002"/>
    <n v="40.700000000000003"/>
    <s v="formerly smoked"/>
    <x v="0"/>
  </r>
  <r>
    <x v="2334"/>
    <n v="33.6"/>
    <s v="smokes"/>
    <x v="0"/>
  </r>
  <r>
    <x v="3440"/>
    <n v="26.9"/>
    <s v="Unknown"/>
    <x v="0"/>
  </r>
  <r>
    <x v="3783"/>
    <n v="40.9"/>
    <s v="Unknown"/>
    <x v="0"/>
  </r>
  <r>
    <x v="3447"/>
    <n v="26.6"/>
    <s v="never smoked"/>
    <x v="1"/>
  </r>
  <r>
    <x v="3784"/>
    <n v="28"/>
    <s v="formerly smoked"/>
    <x v="1"/>
  </r>
  <r>
    <x v="3320"/>
    <n v="18.3"/>
    <s v="Unknown"/>
    <x v="0"/>
  </r>
  <r>
    <x v="1267"/>
    <n v="15"/>
    <s v="Unknown"/>
    <x v="0"/>
  </r>
  <r>
    <x v="3785"/>
    <n v="33.299999999999997"/>
    <s v="never smoked"/>
    <x v="0"/>
  </r>
  <r>
    <x v="3786"/>
    <n v="22.1"/>
    <s v="Unknown"/>
    <x v="0"/>
  </r>
  <r>
    <x v="977"/>
    <n v="29.6"/>
    <s v="never smoked"/>
    <x v="0"/>
  </r>
  <r>
    <x v="1543"/>
    <n v="40.200000000000003"/>
    <s v="Unknown"/>
    <x v="0"/>
  </r>
  <r>
    <x v="3787"/>
    <n v="19.3"/>
    <s v="Unknown"/>
    <x v="0"/>
  </r>
  <r>
    <x v="3788"/>
    <n v="41.2"/>
    <s v="smokes"/>
    <x v="0"/>
  </r>
  <r>
    <x v="2941"/>
    <n v="27"/>
    <s v="smokes"/>
    <x v="0"/>
  </r>
  <r>
    <x v="604"/>
    <n v="23.5"/>
    <s v="smokes"/>
    <x v="0"/>
  </r>
  <r>
    <x v="3789"/>
    <n v="30.4"/>
    <s v="formerly smoked"/>
    <x v="0"/>
  </r>
  <r>
    <x v="631"/>
    <n v="31.3"/>
    <s v="formerly smoked"/>
    <x v="0"/>
  </r>
  <r>
    <x v="3790"/>
    <n v="18.2"/>
    <s v="Unknown"/>
    <x v="0"/>
  </r>
  <r>
    <x v="3791"/>
    <n v="20"/>
    <s v="never smoked"/>
    <x v="0"/>
  </r>
  <r>
    <x v="3792"/>
    <n v="17.399999999999999"/>
    <s v="Unknown"/>
    <x v="0"/>
  </r>
  <r>
    <x v="3793"/>
    <n v="19.8"/>
    <s v="Unknown"/>
    <x v="0"/>
  </r>
  <r>
    <x v="3794"/>
    <n v="27.1"/>
    <s v="never smoked"/>
    <x v="0"/>
  </r>
  <r>
    <x v="3795"/>
    <n v="15.8"/>
    <s v="Unknown"/>
    <x v="0"/>
  </r>
  <r>
    <x v="836"/>
    <n v="14.9"/>
    <s v="Unknown"/>
    <x v="0"/>
  </r>
  <r>
    <x v="3796"/>
    <n v="29.6"/>
    <s v="formerly smoked"/>
    <x v="0"/>
  </r>
  <r>
    <x v="3797"/>
    <n v="31.1"/>
    <s v="smokes"/>
    <x v="1"/>
  </r>
  <r>
    <x v="3798"/>
    <n v="27.7"/>
    <s v="never smoked"/>
    <x v="0"/>
  </r>
  <r>
    <x v="2997"/>
    <n v="24.2"/>
    <s v="formerly smoked"/>
    <x v="0"/>
  </r>
  <r>
    <x v="3799"/>
    <m/>
    <s v="formerly smoked"/>
    <x v="1"/>
  </r>
  <r>
    <x v="3800"/>
    <n v="35.6"/>
    <s v="Unknown"/>
    <x v="0"/>
  </r>
  <r>
    <x v="2053"/>
    <n v="24.8"/>
    <s v="formerly smoked"/>
    <x v="0"/>
  </r>
  <r>
    <x v="3801"/>
    <n v="27.1"/>
    <s v="never smoked"/>
    <x v="0"/>
  </r>
  <r>
    <x v="3802"/>
    <n v="23.4"/>
    <s v="never smoked"/>
    <x v="0"/>
  </r>
  <r>
    <x v="3803"/>
    <n v="24.1"/>
    <s v="formerly smoked"/>
    <x v="0"/>
  </r>
  <r>
    <x v="3804"/>
    <n v="31.3"/>
    <s v="Unknown"/>
    <x v="0"/>
  </r>
  <r>
    <x v="1548"/>
    <n v="24.1"/>
    <s v="never smoked"/>
    <x v="0"/>
  </r>
  <r>
    <x v="3805"/>
    <n v="37.299999999999997"/>
    <s v="never smoked"/>
    <x v="0"/>
  </r>
  <r>
    <x v="3806"/>
    <n v="49.2"/>
    <s v="never smoked"/>
    <x v="0"/>
  </r>
  <r>
    <x v="1255"/>
    <n v="37.799999999999997"/>
    <s v="Unknown"/>
    <x v="0"/>
  </r>
  <r>
    <x v="3807"/>
    <n v="23.5"/>
    <s v="smokes"/>
    <x v="0"/>
  </r>
  <r>
    <x v="3548"/>
    <n v="28.2"/>
    <s v="never smoked"/>
    <x v="0"/>
  </r>
  <r>
    <x v="3808"/>
    <n v="20.5"/>
    <s v="smokes"/>
    <x v="0"/>
  </r>
  <r>
    <x v="3210"/>
    <n v="31.9"/>
    <s v="Unknown"/>
    <x v="0"/>
  </r>
  <r>
    <x v="3809"/>
    <n v="33.1"/>
    <s v="never smoked"/>
    <x v="0"/>
  </r>
  <r>
    <x v="3810"/>
    <n v="28.6"/>
    <s v="Unknown"/>
    <x v="0"/>
  </r>
  <r>
    <x v="3811"/>
    <n v="23.3"/>
    <s v="smokes"/>
    <x v="0"/>
  </r>
  <r>
    <x v="3812"/>
    <n v="23.5"/>
    <s v="Unknown"/>
    <x v="0"/>
  </r>
  <r>
    <x v="3813"/>
    <n v="25.2"/>
    <s v="never smoked"/>
    <x v="0"/>
  </r>
  <r>
    <x v="3814"/>
    <n v="36.1"/>
    <s v="formerly smoked"/>
    <x v="0"/>
  </r>
  <r>
    <x v="2851"/>
    <n v="27.6"/>
    <s v="Unknown"/>
    <x v="0"/>
  </r>
  <r>
    <x v="3289"/>
    <n v="31.1"/>
    <s v="never smoked"/>
    <x v="0"/>
  </r>
  <r>
    <x v="80"/>
    <n v="40.799999999999997"/>
    <s v="Unknown"/>
    <x v="0"/>
  </r>
  <r>
    <x v="3815"/>
    <n v="32.1"/>
    <s v="never smoked"/>
    <x v="0"/>
  </r>
  <r>
    <x v="3816"/>
    <n v="25.3"/>
    <s v="never smoked"/>
    <x v="0"/>
  </r>
  <r>
    <x v="3817"/>
    <n v="28.4"/>
    <s v="never smoked"/>
    <x v="0"/>
  </r>
  <r>
    <x v="3818"/>
    <n v="32.1"/>
    <s v="never smoked"/>
    <x v="0"/>
  </r>
  <r>
    <x v="3819"/>
    <n v="34.299999999999997"/>
    <s v="never smoked"/>
    <x v="0"/>
  </r>
  <r>
    <x v="3820"/>
    <n v="36.5"/>
    <s v="never smoked"/>
    <x v="1"/>
  </r>
  <r>
    <x v="3821"/>
    <n v="23.5"/>
    <s v="smokes"/>
    <x v="0"/>
  </r>
  <r>
    <x v="3822"/>
    <n v="37.6"/>
    <s v="smokes"/>
    <x v="0"/>
  </r>
  <r>
    <x v="3823"/>
    <n v="22"/>
    <s v="formerly smoked"/>
    <x v="0"/>
  </r>
  <r>
    <x v="3824"/>
    <n v="27.2"/>
    <s v="never smoked"/>
    <x v="0"/>
  </r>
  <r>
    <x v="3825"/>
    <n v="33.200000000000003"/>
    <s v="smokes"/>
    <x v="0"/>
  </r>
  <r>
    <x v="3526"/>
    <n v="18.600000000000001"/>
    <s v="Unknown"/>
    <x v="0"/>
  </r>
  <r>
    <x v="771"/>
    <n v="29.5"/>
    <s v="never smoked"/>
    <x v="0"/>
  </r>
  <r>
    <x v="3826"/>
    <n v="34.9"/>
    <s v="smokes"/>
    <x v="0"/>
  </r>
  <r>
    <x v="3827"/>
    <n v="29.8"/>
    <s v="smokes"/>
    <x v="0"/>
  </r>
  <r>
    <x v="2573"/>
    <m/>
    <s v="smokes"/>
    <x v="0"/>
  </r>
  <r>
    <x v="3828"/>
    <n v="20"/>
    <s v="Unknown"/>
    <x v="0"/>
  </r>
  <r>
    <x v="3829"/>
    <n v="27.3"/>
    <s v="never smoked"/>
    <x v="0"/>
  </r>
  <r>
    <x v="3830"/>
    <n v="26.1"/>
    <s v="Unknown"/>
    <x v="0"/>
  </r>
  <r>
    <x v="3831"/>
    <n v="17.399999999999999"/>
    <s v="Unknown"/>
    <x v="0"/>
  </r>
  <r>
    <x v="3832"/>
    <n v="23.3"/>
    <s v="Unknown"/>
    <x v="0"/>
  </r>
  <r>
    <x v="2984"/>
    <n v="24.2"/>
    <s v="Unknown"/>
    <x v="0"/>
  </r>
  <r>
    <x v="3833"/>
    <m/>
    <s v="Unknown"/>
    <x v="1"/>
  </r>
  <r>
    <x v="306"/>
    <n v="28.1"/>
    <s v="never smoked"/>
    <x v="0"/>
  </r>
  <r>
    <x v="3834"/>
    <n v="23.4"/>
    <s v="never smoked"/>
    <x v="0"/>
  </r>
  <r>
    <x v="3835"/>
    <n v="22"/>
    <s v="smokes"/>
    <x v="0"/>
  </r>
  <r>
    <x v="1051"/>
    <n v="26.5"/>
    <s v="never smoked"/>
    <x v="0"/>
  </r>
  <r>
    <x v="3836"/>
    <n v="38.200000000000003"/>
    <s v="never smoked"/>
    <x v="0"/>
  </r>
  <r>
    <x v="3837"/>
    <n v="28.7"/>
    <s v="never smoked"/>
    <x v="0"/>
  </r>
  <r>
    <x v="602"/>
    <n v="25.7"/>
    <s v="Unknown"/>
    <x v="0"/>
  </r>
  <r>
    <x v="3838"/>
    <n v="31.8"/>
    <s v="formerly smoked"/>
    <x v="0"/>
  </r>
  <r>
    <x v="546"/>
    <n v="28.7"/>
    <s v="Unknown"/>
    <x v="0"/>
  </r>
  <r>
    <x v="3839"/>
    <n v="35.4"/>
    <s v="never smoked"/>
    <x v="1"/>
  </r>
  <r>
    <x v="2085"/>
    <n v="16.100000000000001"/>
    <s v="Unknown"/>
    <x v="0"/>
  </r>
  <r>
    <x v="3840"/>
    <n v="33"/>
    <s v="formerly smoked"/>
    <x v="0"/>
  </r>
  <r>
    <x v="3771"/>
    <n v="29.4"/>
    <s v="Unknown"/>
    <x v="0"/>
  </r>
  <r>
    <x v="3841"/>
    <n v="29.5"/>
    <s v="Unknown"/>
    <x v="0"/>
  </r>
  <r>
    <x v="835"/>
    <m/>
    <s v="Unknown"/>
    <x v="1"/>
  </r>
  <r>
    <x v="3842"/>
    <n v="23"/>
    <s v="never smoked"/>
    <x v="0"/>
  </r>
  <r>
    <x v="3843"/>
    <n v="29.4"/>
    <s v="smokes"/>
    <x v="0"/>
  </r>
  <r>
    <x v="3844"/>
    <n v="24.3"/>
    <s v="never smoked"/>
    <x v="0"/>
  </r>
  <r>
    <x v="3845"/>
    <n v="18.100000000000001"/>
    <s v="Unknown"/>
    <x v="0"/>
  </r>
  <r>
    <x v="648"/>
    <n v="28.8"/>
    <s v="Unknown"/>
    <x v="0"/>
  </r>
  <r>
    <x v="3846"/>
    <n v="30"/>
    <s v="never smoked"/>
    <x v="0"/>
  </r>
  <r>
    <x v="3847"/>
    <n v="38.9"/>
    <s v="smokes"/>
    <x v="0"/>
  </r>
  <r>
    <x v="3848"/>
    <n v="19.600000000000001"/>
    <s v="Unknown"/>
    <x v="0"/>
  </r>
  <r>
    <x v="2815"/>
    <n v="20"/>
    <s v="Unknown"/>
    <x v="0"/>
  </r>
  <r>
    <x v="3849"/>
    <n v="31.8"/>
    <s v="Unknown"/>
    <x v="0"/>
  </r>
  <r>
    <x v="3850"/>
    <n v="18.2"/>
    <s v="Unknown"/>
    <x v="0"/>
  </r>
  <r>
    <x v="1779"/>
    <n v="31.1"/>
    <s v="formerly smoked"/>
    <x v="0"/>
  </r>
  <r>
    <x v="3851"/>
    <n v="40.1"/>
    <s v="never smoked"/>
    <x v="0"/>
  </r>
  <r>
    <x v="1303"/>
    <n v="29.3"/>
    <s v="formerly smoked"/>
    <x v="0"/>
  </r>
  <r>
    <x v="3852"/>
    <n v="26"/>
    <s v="Unknown"/>
    <x v="0"/>
  </r>
  <r>
    <x v="3853"/>
    <n v="30.2"/>
    <s v="formerly smoked"/>
    <x v="0"/>
  </r>
  <r>
    <x v="1609"/>
    <n v="25.2"/>
    <s v="never smoked"/>
    <x v="0"/>
  </r>
  <r>
    <x v="3854"/>
    <n v="26.9"/>
    <s v="smokes"/>
    <x v="0"/>
  </r>
  <r>
    <x v="496"/>
    <n v="30.3"/>
    <s v="formerly smoked"/>
    <x v="0"/>
  </r>
  <r>
    <x v="3855"/>
    <n v="31.5"/>
    <s v="never smoked"/>
    <x v="0"/>
  </r>
  <r>
    <x v="3856"/>
    <n v="33.200000000000003"/>
    <s v="never smoked"/>
    <x v="0"/>
  </r>
  <r>
    <x v="3857"/>
    <n v="64.8"/>
    <s v="never smoked"/>
    <x v="0"/>
  </r>
  <r>
    <x v="3858"/>
    <n v="27.7"/>
    <s v="never smoked"/>
    <x v="0"/>
  </r>
  <r>
    <x v="3859"/>
    <n v="43.8"/>
    <s v="Unknown"/>
    <x v="0"/>
  </r>
  <r>
    <x v="3860"/>
    <n v="37"/>
    <s v="formerly smoked"/>
    <x v="0"/>
  </r>
  <r>
    <x v="693"/>
    <n v="41"/>
    <s v="smokes"/>
    <x v="0"/>
  </r>
  <r>
    <x v="3861"/>
    <n v="24.9"/>
    <s v="Unknown"/>
    <x v="0"/>
  </r>
  <r>
    <x v="3862"/>
    <n v="32.200000000000003"/>
    <s v="never smoked"/>
    <x v="0"/>
  </r>
  <r>
    <x v="3863"/>
    <n v="18.7"/>
    <s v="never smoked"/>
    <x v="0"/>
  </r>
  <r>
    <x v="3098"/>
    <n v="29.9"/>
    <s v="Unknown"/>
    <x v="0"/>
  </r>
  <r>
    <x v="3864"/>
    <n v="21.8"/>
    <s v="never smoked"/>
    <x v="0"/>
  </r>
  <r>
    <x v="3865"/>
    <n v="22.4"/>
    <s v="smokes"/>
    <x v="1"/>
  </r>
  <r>
    <x v="3866"/>
    <n v="24.3"/>
    <s v="Unknown"/>
    <x v="0"/>
  </r>
  <r>
    <x v="3867"/>
    <n v="24.4"/>
    <s v="never smoked"/>
    <x v="0"/>
  </r>
  <r>
    <x v="3868"/>
    <n v="23.9"/>
    <s v="Unknown"/>
    <x v="0"/>
  </r>
  <r>
    <x v="3869"/>
    <n v="40.200000000000003"/>
    <s v="formerly smoked"/>
    <x v="0"/>
  </r>
  <r>
    <x v="2488"/>
    <m/>
    <s v="formerly smoked"/>
    <x v="1"/>
  </r>
  <r>
    <x v="3870"/>
    <n v="32.200000000000003"/>
    <s v="formerly smoked"/>
    <x v="0"/>
  </r>
  <r>
    <x v="1943"/>
    <n v="30.5"/>
    <s v="formerly smoked"/>
    <x v="0"/>
  </r>
  <r>
    <x v="3871"/>
    <n v="34.5"/>
    <s v="Unknown"/>
    <x v="0"/>
  </r>
  <r>
    <x v="3872"/>
    <n v="28.7"/>
    <s v="Unknown"/>
    <x v="0"/>
  </r>
  <r>
    <x v="3873"/>
    <n v="36.1"/>
    <s v="Unknown"/>
    <x v="0"/>
  </r>
  <r>
    <x v="2085"/>
    <n v="20.7"/>
    <s v="Unknown"/>
    <x v="0"/>
  </r>
  <r>
    <x v="255"/>
    <n v="23.5"/>
    <s v="never smoked"/>
    <x v="1"/>
  </r>
  <r>
    <x v="3874"/>
    <n v="37.700000000000003"/>
    <s v="never smoked"/>
    <x v="0"/>
  </r>
  <r>
    <x v="3875"/>
    <n v="28.5"/>
    <s v="formerly smoked"/>
    <x v="0"/>
  </r>
  <r>
    <x v="3876"/>
    <n v="25"/>
    <s v="Unknown"/>
    <x v="0"/>
  </r>
  <r>
    <x v="384"/>
    <n v="30"/>
    <s v="never smoked"/>
    <x v="0"/>
  </r>
  <r>
    <x v="3877"/>
    <n v="39.200000000000003"/>
    <s v="smokes"/>
    <x v="0"/>
  </r>
  <r>
    <x v="3878"/>
    <n v="26.8"/>
    <s v="smokes"/>
    <x v="0"/>
  </r>
  <r>
    <x v="3267"/>
    <n v="28.2"/>
    <s v="smokes"/>
    <x v="0"/>
  </r>
  <r>
    <x v="3879"/>
    <n v="31.8"/>
    <s v="formerly smoked"/>
    <x v="0"/>
  </r>
  <r>
    <x v="3880"/>
    <n v="45.1"/>
    <s v="never smoked"/>
    <x v="0"/>
  </r>
  <r>
    <x v="2139"/>
    <n v="24"/>
    <s v="Unknown"/>
    <x v="1"/>
  </r>
  <r>
    <x v="2953"/>
    <n v="21.1"/>
    <s v="never smoked"/>
    <x v="0"/>
  </r>
  <r>
    <x v="3881"/>
    <n v="34.299999999999997"/>
    <s v="formerly smoked"/>
    <x v="0"/>
  </r>
  <r>
    <x v="3882"/>
    <n v="26.3"/>
    <s v="smokes"/>
    <x v="0"/>
  </r>
  <r>
    <x v="600"/>
    <n v="25.5"/>
    <s v="never smoked"/>
    <x v="0"/>
  </r>
  <r>
    <x v="1754"/>
    <n v="17.2"/>
    <s v="Unknown"/>
    <x v="0"/>
  </r>
  <r>
    <x v="3883"/>
    <n v="39.1"/>
    <s v="Unknown"/>
    <x v="0"/>
  </r>
  <r>
    <x v="3884"/>
    <n v="18.8"/>
    <s v="Unknown"/>
    <x v="0"/>
  </r>
  <r>
    <x v="487"/>
    <n v="30.8"/>
    <s v="formerly smoked"/>
    <x v="0"/>
  </r>
  <r>
    <x v="3885"/>
    <n v="28.8"/>
    <s v="formerly smoked"/>
    <x v="0"/>
  </r>
  <r>
    <x v="3886"/>
    <n v="20.6"/>
    <s v="Unknown"/>
    <x v="0"/>
  </r>
  <r>
    <x v="3887"/>
    <n v="20.9"/>
    <s v="formerly smoked"/>
    <x v="0"/>
  </r>
  <r>
    <x v="3888"/>
    <n v="37.4"/>
    <s v="formerly smoked"/>
    <x v="0"/>
  </r>
  <r>
    <x v="3889"/>
    <n v="23.5"/>
    <s v="never smoked"/>
    <x v="0"/>
  </r>
  <r>
    <x v="2893"/>
    <m/>
    <s v="smokes"/>
    <x v="0"/>
  </r>
  <r>
    <x v="3890"/>
    <n v="33.700000000000003"/>
    <s v="Unknown"/>
    <x v="0"/>
  </r>
  <r>
    <x v="564"/>
    <n v="41.5"/>
    <s v="smokes"/>
    <x v="0"/>
  </r>
  <r>
    <x v="1072"/>
    <n v="18.600000000000001"/>
    <s v="Unknown"/>
    <x v="0"/>
  </r>
  <r>
    <x v="3596"/>
    <n v="50.2"/>
    <s v="formerly smoked"/>
    <x v="0"/>
  </r>
  <r>
    <x v="3891"/>
    <n v="38.1"/>
    <s v="never smoked"/>
    <x v="0"/>
  </r>
  <r>
    <x v="378"/>
    <n v="24.3"/>
    <s v="Unknown"/>
    <x v="0"/>
  </r>
  <r>
    <x v="3892"/>
    <n v="39.799999999999997"/>
    <s v="formerly smoked"/>
    <x v="0"/>
  </r>
  <r>
    <x v="3893"/>
    <n v="38.700000000000003"/>
    <s v="never smoked"/>
    <x v="1"/>
  </r>
  <r>
    <x v="3894"/>
    <n v="32.200000000000003"/>
    <s v="smokes"/>
    <x v="0"/>
  </r>
  <r>
    <x v="3895"/>
    <n v="31.4"/>
    <s v="formerly smoked"/>
    <x v="0"/>
  </r>
  <r>
    <x v="1434"/>
    <n v="37.9"/>
    <s v="formerly smoked"/>
    <x v="0"/>
  </r>
  <r>
    <x v="1145"/>
    <n v="20.100000000000001"/>
    <s v="formerly smoked"/>
    <x v="0"/>
  </r>
  <r>
    <x v="3896"/>
    <n v="43.9"/>
    <s v="never smoked"/>
    <x v="0"/>
  </r>
  <r>
    <x v="3897"/>
    <n v="35.1"/>
    <s v="Unknown"/>
    <x v="0"/>
  </r>
  <r>
    <x v="3898"/>
    <n v="28.7"/>
    <s v="Unknown"/>
    <x v="0"/>
  </r>
  <r>
    <x v="3635"/>
    <n v="25"/>
    <s v="never smoked"/>
    <x v="0"/>
  </r>
  <r>
    <x v="2193"/>
    <n v="26"/>
    <s v="never smoked"/>
    <x v="0"/>
  </r>
  <r>
    <x v="3899"/>
    <n v="29.1"/>
    <s v="Unknown"/>
    <x v="0"/>
  </r>
  <r>
    <x v="3900"/>
    <n v="20.8"/>
    <s v="Unknown"/>
    <x v="0"/>
  </r>
  <r>
    <x v="2358"/>
    <n v="28.3"/>
    <s v="never smoked"/>
    <x v="0"/>
  </r>
  <r>
    <x v="1295"/>
    <n v="31.1"/>
    <s v="never smoked"/>
    <x v="0"/>
  </r>
  <r>
    <x v="1173"/>
    <n v="20.100000000000001"/>
    <s v="smokes"/>
    <x v="0"/>
  </r>
  <r>
    <x v="3901"/>
    <n v="17.399999999999999"/>
    <s v="Unknown"/>
    <x v="0"/>
  </r>
  <r>
    <x v="810"/>
    <n v="29.2"/>
    <s v="Unknown"/>
    <x v="0"/>
  </r>
  <r>
    <x v="3902"/>
    <n v="32.200000000000003"/>
    <s v="formerly smoked"/>
    <x v="0"/>
  </r>
  <r>
    <x v="2961"/>
    <n v="31.5"/>
    <s v="formerly smoked"/>
    <x v="0"/>
  </r>
  <r>
    <x v="3903"/>
    <n v="39.4"/>
    <s v="formerly smoked"/>
    <x v="0"/>
  </r>
  <r>
    <x v="3904"/>
    <n v="35.6"/>
    <s v="never smoked"/>
    <x v="0"/>
  </r>
  <r>
    <x v="3905"/>
    <n v="42.2"/>
    <s v="never smoked"/>
    <x v="0"/>
  </r>
  <r>
    <x v="3906"/>
    <n v="19.2"/>
    <s v="smokes"/>
    <x v="0"/>
  </r>
  <r>
    <x v="3907"/>
    <n v="36.200000000000003"/>
    <s v="smokes"/>
    <x v="0"/>
  </r>
  <r>
    <x v="3908"/>
    <n v="27.7"/>
    <s v="Unknown"/>
    <x v="0"/>
  </r>
  <r>
    <x v="3909"/>
    <n v="36.6"/>
    <s v="never smoked"/>
    <x v="0"/>
  </r>
  <r>
    <x v="3910"/>
    <n v="21.2"/>
    <s v="formerly smoked"/>
    <x v="0"/>
  </r>
  <r>
    <x v="1"/>
    <n v="21.7"/>
    <s v="formerly smoked"/>
    <x v="0"/>
  </r>
  <r>
    <x v="3911"/>
    <n v="24"/>
    <s v="Unknown"/>
    <x v="0"/>
  </r>
  <r>
    <x v="3912"/>
    <n v="27.4"/>
    <s v="never smoked"/>
    <x v="0"/>
  </r>
  <r>
    <x v="3913"/>
    <n v="19.399999999999999"/>
    <s v="Unknown"/>
    <x v="0"/>
  </r>
  <r>
    <x v="2671"/>
    <n v="30.2"/>
    <s v="formerly smoked"/>
    <x v="0"/>
  </r>
  <r>
    <x v="3914"/>
    <n v="25.3"/>
    <s v="smokes"/>
    <x v="0"/>
  </r>
  <r>
    <x v="818"/>
    <n v="27.1"/>
    <s v="Unknown"/>
    <x v="1"/>
  </r>
  <r>
    <x v="3915"/>
    <n v="20.2"/>
    <s v="Unknown"/>
    <x v="0"/>
  </r>
  <r>
    <x v="3916"/>
    <n v="22.8"/>
    <s v="Unknown"/>
    <x v="0"/>
  </r>
  <r>
    <x v="3917"/>
    <n v="24.1"/>
    <s v="formerly smoked"/>
    <x v="1"/>
  </r>
  <r>
    <x v="3338"/>
    <n v="27"/>
    <s v="formerly smoked"/>
    <x v="0"/>
  </r>
  <r>
    <x v="3918"/>
    <n v="28.7"/>
    <s v="Unknown"/>
    <x v="0"/>
  </r>
  <r>
    <x v="3919"/>
    <n v="26.8"/>
    <s v="never smoked"/>
    <x v="0"/>
  </r>
  <r>
    <x v="3920"/>
    <n v="31.5"/>
    <s v="never smoked"/>
    <x v="0"/>
  </r>
  <r>
    <x v="3921"/>
    <n v="16.7"/>
    <s v="Unknown"/>
    <x v="0"/>
  </r>
  <r>
    <x v="209"/>
    <n v="37.299999999999997"/>
    <s v="never smoked"/>
    <x v="0"/>
  </r>
  <r>
    <x v="3922"/>
    <n v="28.9"/>
    <s v="formerly smoked"/>
    <x v="0"/>
  </r>
  <r>
    <x v="3923"/>
    <n v="32.299999999999997"/>
    <s v="formerly smoked"/>
    <x v="1"/>
  </r>
  <r>
    <x v="3924"/>
    <n v="22.2"/>
    <s v="formerly smoked"/>
    <x v="0"/>
  </r>
  <r>
    <x v="3925"/>
    <n v="28"/>
    <s v="never smoked"/>
    <x v="0"/>
  </r>
  <r>
    <x v="3926"/>
    <n v="19.3"/>
    <s v="never smoked"/>
    <x v="0"/>
  </r>
  <r>
    <x v="3927"/>
    <n v="21.5"/>
    <s v="never smoked"/>
    <x v="0"/>
  </r>
  <r>
    <x v="3670"/>
    <n v="30"/>
    <s v="never smoked"/>
    <x v="0"/>
  </r>
  <r>
    <x v="3928"/>
    <n v="23"/>
    <s v="smokes"/>
    <x v="0"/>
  </r>
  <r>
    <x v="3768"/>
    <n v="32.700000000000003"/>
    <s v="never smoked"/>
    <x v="0"/>
  </r>
  <r>
    <x v="3929"/>
    <n v="41.2"/>
    <s v="Unknown"/>
    <x v="0"/>
  </r>
  <r>
    <x v="3930"/>
    <n v="33.200000000000003"/>
    <s v="formerly smoked"/>
    <x v="0"/>
  </r>
  <r>
    <x v="3931"/>
    <n v="25.3"/>
    <s v="formerly smoked"/>
    <x v="0"/>
  </r>
  <r>
    <x v="3932"/>
    <n v="25.3"/>
    <s v="Unknown"/>
    <x v="0"/>
  </r>
  <r>
    <x v="3933"/>
    <n v="35.4"/>
    <s v="smokes"/>
    <x v="0"/>
  </r>
  <r>
    <x v="3934"/>
    <n v="19.399999999999999"/>
    <s v="Unknown"/>
    <x v="0"/>
  </r>
  <r>
    <x v="3935"/>
    <n v="32.9"/>
    <s v="never smoked"/>
    <x v="1"/>
  </r>
  <r>
    <x v="3936"/>
    <n v="35.9"/>
    <s v="smokes"/>
    <x v="0"/>
  </r>
  <r>
    <x v="1082"/>
    <n v="19.399999999999999"/>
    <s v="Unknown"/>
    <x v="0"/>
  </r>
  <r>
    <x v="1513"/>
    <n v="23.6"/>
    <s v="Unknown"/>
    <x v="0"/>
  </r>
  <r>
    <x v="3937"/>
    <n v="26.2"/>
    <s v="never smoked"/>
    <x v="0"/>
  </r>
  <r>
    <x v="3938"/>
    <n v="36.799999999999997"/>
    <s v="formerly smoked"/>
    <x v="0"/>
  </r>
  <r>
    <x v="3939"/>
    <n v="31.5"/>
    <s v="never smoked"/>
    <x v="0"/>
  </r>
  <r>
    <x v="3940"/>
    <n v="26.7"/>
    <s v="Unknown"/>
    <x v="0"/>
  </r>
  <r>
    <x v="2426"/>
    <n v="25.2"/>
    <s v="smokes"/>
    <x v="0"/>
  </r>
  <r>
    <x v="3941"/>
    <n v="26.7"/>
    <s v="never smoked"/>
    <x v="0"/>
  </r>
  <r>
    <x v="3942"/>
    <n v="21.5"/>
    <s v="Unknown"/>
    <x v="0"/>
  </r>
  <r>
    <x v="2735"/>
    <n v="33.4"/>
    <s v="Unknown"/>
    <x v="0"/>
  </r>
  <r>
    <x v="3943"/>
    <n v="20.8"/>
    <s v="Unknown"/>
    <x v="0"/>
  </r>
  <r>
    <x v="3944"/>
    <n v="35.1"/>
    <s v="Unknown"/>
    <x v="0"/>
  </r>
  <r>
    <x v="3945"/>
    <n v="31.4"/>
    <s v="never smoked"/>
    <x v="0"/>
  </r>
  <r>
    <x v="3946"/>
    <n v="30.7"/>
    <s v="formerly smoked"/>
    <x v="0"/>
  </r>
  <r>
    <x v="1021"/>
    <n v="31"/>
    <s v="never smoked"/>
    <x v="0"/>
  </r>
  <r>
    <x v="2764"/>
    <n v="18.100000000000001"/>
    <s v="Unknown"/>
    <x v="0"/>
  </r>
  <r>
    <x v="3947"/>
    <n v="27.2"/>
    <s v="formerly smoked"/>
    <x v="0"/>
  </r>
  <r>
    <x v="1028"/>
    <n v="30.7"/>
    <s v="smokes"/>
    <x v="0"/>
  </r>
  <r>
    <x v="3948"/>
    <n v="22.7"/>
    <s v="Unknown"/>
    <x v="0"/>
  </r>
  <r>
    <x v="3949"/>
    <n v="29.4"/>
    <s v="formerly smoked"/>
    <x v="0"/>
  </r>
  <r>
    <x v="565"/>
    <n v="25.1"/>
    <s v="Unknown"/>
    <x v="0"/>
  </r>
  <r>
    <x v="3950"/>
    <n v="15.5"/>
    <s v="Unknown"/>
    <x v="0"/>
  </r>
  <r>
    <x v="3951"/>
    <n v="20.3"/>
    <s v="Unknown"/>
    <x v="1"/>
  </r>
  <r>
    <x v="3952"/>
    <n v="37.299999999999997"/>
    <s v="never smoked"/>
    <x v="0"/>
  </r>
  <r>
    <x v="3953"/>
    <n v="37.299999999999997"/>
    <s v="Unknown"/>
    <x v="0"/>
  </r>
  <r>
    <x v="1440"/>
    <n v="41.1"/>
    <s v="smokes"/>
    <x v="0"/>
  </r>
  <r>
    <x v="3954"/>
    <n v="29"/>
    <s v="never smoked"/>
    <x v="0"/>
  </r>
  <r>
    <x v="3955"/>
    <n v="32.799999999999997"/>
    <s v="formerly smoked"/>
    <x v="0"/>
  </r>
  <r>
    <x v="3956"/>
    <n v="27.3"/>
    <s v="Unknown"/>
    <x v="0"/>
  </r>
  <r>
    <x v="3957"/>
    <n v="19.8"/>
    <s v="smokes"/>
    <x v="0"/>
  </r>
  <r>
    <x v="3958"/>
    <n v="30.8"/>
    <s v="never smoked"/>
    <x v="0"/>
  </r>
  <r>
    <x v="3959"/>
    <n v="25.5"/>
    <s v="formerly smoked"/>
    <x v="0"/>
  </r>
  <r>
    <x v="993"/>
    <n v="26.3"/>
    <s v="never smoked"/>
    <x v="0"/>
  </r>
  <r>
    <x v="3960"/>
    <n v="19.399999999999999"/>
    <s v="smokes"/>
    <x v="0"/>
  </r>
  <r>
    <x v="3961"/>
    <n v="25.3"/>
    <s v="never smoked"/>
    <x v="0"/>
  </r>
  <r>
    <x v="3962"/>
    <n v="20.9"/>
    <s v="Unknown"/>
    <x v="0"/>
  </r>
  <r>
    <x v="1158"/>
    <n v="26.4"/>
    <s v="formerly smoked"/>
    <x v="0"/>
  </r>
  <r>
    <x v="3963"/>
    <n v="32.4"/>
    <s v="smokes"/>
    <x v="0"/>
  </r>
  <r>
    <x v="3964"/>
    <n v="20.7"/>
    <s v="smokes"/>
    <x v="0"/>
  </r>
  <r>
    <x v="3685"/>
    <n v="18"/>
    <s v="Unknown"/>
    <x v="0"/>
  </r>
  <r>
    <x v="3965"/>
    <n v="21.9"/>
    <s v="Unknown"/>
    <x v="0"/>
  </r>
  <r>
    <x v="1796"/>
    <n v="34.9"/>
    <s v="formerly smoked"/>
    <x v="0"/>
  </r>
  <r>
    <x v="711"/>
    <n v="26.7"/>
    <s v="never smoked"/>
    <x v="0"/>
  </r>
  <r>
    <x v="3966"/>
    <n v="27.7"/>
    <s v="formerly smoked"/>
    <x v="0"/>
  </r>
  <r>
    <x v="3967"/>
    <n v="26.5"/>
    <s v="formerly smoked"/>
    <x v="0"/>
  </r>
  <r>
    <x v="3968"/>
    <n v="31.1"/>
    <s v="never smoked"/>
    <x v="0"/>
  </r>
  <r>
    <x v="1611"/>
    <n v="30.3"/>
    <s v="smokes"/>
    <x v="0"/>
  </r>
  <r>
    <x v="3969"/>
    <n v="24.9"/>
    <s v="Unknown"/>
    <x v="0"/>
  </r>
  <r>
    <x v="3970"/>
    <n v="29.7"/>
    <s v="formerly smoked"/>
    <x v="0"/>
  </r>
  <r>
    <x v="3116"/>
    <n v="22.4"/>
    <s v="never smoked"/>
    <x v="0"/>
  </r>
  <r>
    <x v="3570"/>
    <n v="32.700000000000003"/>
    <s v="Unknown"/>
    <x v="0"/>
  </r>
  <r>
    <x v="3971"/>
    <n v="29.2"/>
    <s v="smokes"/>
    <x v="0"/>
  </r>
  <r>
    <x v="2132"/>
    <n v="21.5"/>
    <s v="never smoked"/>
    <x v="0"/>
  </r>
  <r>
    <x v="3972"/>
    <n v="33.200000000000003"/>
    <s v="Unknown"/>
    <x v="0"/>
  </r>
  <r>
    <x v="3973"/>
    <n v="31.6"/>
    <s v="smokes"/>
    <x v="0"/>
  </r>
  <r>
    <x v="3974"/>
    <n v="26"/>
    <s v="formerly smoked"/>
    <x v="0"/>
  </r>
  <r>
    <x v="3975"/>
    <n v="14.2"/>
    <s v="Unknown"/>
    <x v="0"/>
  </r>
  <r>
    <x v="3132"/>
    <n v="29.2"/>
    <s v="formerly smoked"/>
    <x v="0"/>
  </r>
  <r>
    <x v="3445"/>
    <n v="28.3"/>
    <s v="formerly smoked"/>
    <x v="0"/>
  </r>
  <r>
    <x v="437"/>
    <n v="22"/>
    <s v="Unknown"/>
    <x v="0"/>
  </r>
  <r>
    <x v="3976"/>
    <n v="25"/>
    <s v="formerly smoked"/>
    <x v="0"/>
  </r>
  <r>
    <x v="3977"/>
    <n v="30.3"/>
    <s v="Unknown"/>
    <x v="1"/>
  </r>
  <r>
    <x v="3978"/>
    <n v="22.4"/>
    <s v="formerly smoked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  <n v="0"/>
    <n v="0"/>
    <s v="No"/>
    <s v="Private"/>
    <s v="Urban"/>
    <n v="92.97"/>
    <m/>
    <x v="0"/>
    <x v="0"/>
  </r>
  <r>
    <x v="1"/>
    <n v="0"/>
    <n v="0"/>
    <s v="No"/>
    <s v="children"/>
    <s v="Rural"/>
    <n v="85.81"/>
    <n v="18.600000000000001"/>
    <x v="1"/>
    <x v="0"/>
  </r>
  <r>
    <x v="2"/>
    <n v="0"/>
    <n v="0"/>
    <s v="No"/>
    <s v="Private"/>
    <s v="Urban"/>
    <n v="98.53"/>
    <n v="18.5"/>
    <x v="2"/>
    <x v="0"/>
  </r>
  <r>
    <x v="3"/>
    <n v="0"/>
    <n v="0"/>
    <s v="No"/>
    <s v="Private"/>
    <s v="Urban"/>
    <n v="108.89"/>
    <n v="52.3"/>
    <x v="1"/>
    <x v="0"/>
  </r>
  <r>
    <x v="4"/>
    <n v="0"/>
    <n v="0"/>
    <s v="Yes"/>
    <s v="Private"/>
    <s v="Urban"/>
    <n v="91.44"/>
    <m/>
    <x v="1"/>
    <x v="0"/>
  </r>
  <r>
    <x v="5"/>
    <n v="0"/>
    <n v="0"/>
    <s v="No"/>
    <s v="Private"/>
    <s v="Urban"/>
    <n v="97.55"/>
    <n v="26.2"/>
    <x v="2"/>
    <x v="0"/>
  </r>
  <r>
    <x v="6"/>
    <n v="0"/>
    <n v="0"/>
    <s v="Yes"/>
    <s v="Govt_job"/>
    <s v="Urban"/>
    <n v="84.86"/>
    <m/>
    <x v="1"/>
    <x v="0"/>
  </r>
  <r>
    <x v="7"/>
    <n v="0"/>
    <n v="0"/>
    <s v="Yes"/>
    <s v="Private"/>
    <s v="Rural"/>
    <n v="86.97"/>
    <n v="42.2"/>
    <x v="2"/>
    <x v="0"/>
  </r>
  <r>
    <x v="8"/>
    <n v="0"/>
    <n v="0"/>
    <s v="No"/>
    <s v="Private"/>
    <s v="Rural"/>
    <n v="94.67"/>
    <n v="28.8"/>
    <x v="1"/>
    <x v="0"/>
  </r>
  <r>
    <x v="8"/>
    <n v="0"/>
    <n v="0"/>
    <s v="No"/>
    <s v="Private"/>
    <s v="Rural"/>
    <n v="84.07"/>
    <n v="27.6"/>
    <x v="3"/>
    <x v="0"/>
  </r>
  <r>
    <x v="9"/>
    <n v="0"/>
    <n v="0"/>
    <s v="Yes"/>
    <s v="Private"/>
    <s v="Rural"/>
    <n v="88.23"/>
    <n v="37.6"/>
    <x v="1"/>
    <x v="0"/>
  </r>
  <r>
    <x v="10"/>
    <n v="0"/>
    <n v="0"/>
    <s v="No"/>
    <s v="Private"/>
    <s v="Urban"/>
    <n v="110.16"/>
    <m/>
    <x v="2"/>
    <x v="0"/>
  </r>
  <r>
    <x v="11"/>
    <n v="0"/>
    <n v="0"/>
    <s v="Yes"/>
    <s v="Self-employed"/>
    <s v="Rural"/>
    <n v="76.66"/>
    <m/>
    <x v="1"/>
    <x v="0"/>
  </r>
  <r>
    <x v="12"/>
    <n v="0"/>
    <n v="0"/>
    <s v="No"/>
    <s v="Self-employed"/>
    <s v="Rural"/>
    <n v="71.98"/>
    <n v="36.4"/>
    <x v="2"/>
    <x v="0"/>
  </r>
  <r>
    <x v="13"/>
    <n v="0"/>
    <n v="0"/>
    <s v="Yes"/>
    <s v="Self-employed"/>
    <s v="Rural"/>
    <n v="91.54"/>
    <n v="31.4"/>
    <x v="2"/>
    <x v="1"/>
  </r>
  <r>
    <x v="9"/>
    <n v="0"/>
    <n v="0"/>
    <s v="Yes"/>
    <s v="Private"/>
    <s v="Rural"/>
    <n v="110.32"/>
    <n v="28.4"/>
    <x v="2"/>
    <x v="0"/>
  </r>
  <r>
    <x v="14"/>
    <n v="0"/>
    <n v="0"/>
    <s v="No"/>
    <s v="Private"/>
    <s v="Urban"/>
    <n v="89.45"/>
    <m/>
    <x v="1"/>
    <x v="0"/>
  </r>
  <r>
    <x v="15"/>
    <n v="0"/>
    <n v="0"/>
    <s v="Yes"/>
    <s v="Private"/>
    <s v="Urban"/>
    <n v="72.489999999999995"/>
    <n v="28.9"/>
    <x v="3"/>
    <x v="0"/>
  </r>
  <r>
    <x v="16"/>
    <n v="0"/>
    <n v="0"/>
    <s v="Yes"/>
    <s v="Private"/>
    <s v="Urban"/>
    <n v="105.74"/>
    <n v="26.8"/>
    <x v="0"/>
    <x v="0"/>
  </r>
  <r>
    <x v="17"/>
    <n v="1"/>
    <n v="0"/>
    <s v="Yes"/>
    <s v="Private"/>
    <s v="Rural"/>
    <n v="69.48"/>
    <n v="41.3"/>
    <x v="2"/>
    <x v="0"/>
  </r>
  <r>
    <x v="18"/>
    <n v="0"/>
    <n v="0"/>
    <s v="Yes"/>
    <s v="Private"/>
    <s v="Rural"/>
    <n v="107.55"/>
    <m/>
    <x v="1"/>
    <x v="0"/>
  </r>
  <r>
    <x v="19"/>
    <n v="0"/>
    <n v="0"/>
    <s v="Yes"/>
    <s v="Govt_job"/>
    <s v="Urban"/>
    <n v="72.09"/>
    <n v="24.1"/>
    <x v="3"/>
    <x v="0"/>
  </r>
  <r>
    <x v="20"/>
    <n v="1"/>
    <n v="0"/>
    <s v="Yes"/>
    <s v="Private"/>
    <s v="Rural"/>
    <n v="78.28"/>
    <n v="31"/>
    <x v="0"/>
    <x v="0"/>
  </r>
  <r>
    <x v="21"/>
    <n v="0"/>
    <n v="0"/>
    <s v="Yes"/>
    <s v="Private"/>
    <s v="Rural"/>
    <n v="94.15"/>
    <n v="23.1"/>
    <x v="3"/>
    <x v="0"/>
  </r>
  <r>
    <x v="22"/>
    <n v="0"/>
    <n v="0"/>
    <s v="No"/>
    <s v="children"/>
    <s v="Rural"/>
    <n v="75.22"/>
    <n v="20.9"/>
    <x v="1"/>
    <x v="0"/>
  </r>
  <r>
    <x v="23"/>
    <n v="0"/>
    <n v="0"/>
    <s v="No"/>
    <s v="children"/>
    <s v="Rural"/>
    <n v="94.12"/>
    <n v="21.4"/>
    <x v="1"/>
    <x v="0"/>
  </r>
  <r>
    <x v="23"/>
    <n v="0"/>
    <n v="0"/>
    <s v="No"/>
    <s v="children"/>
    <s v="Urban"/>
    <n v="79.63"/>
    <m/>
    <x v="1"/>
    <x v="0"/>
  </r>
  <r>
    <x v="24"/>
    <n v="0"/>
    <n v="0"/>
    <s v="Yes"/>
    <s v="Private"/>
    <s v="Urban"/>
    <n v="81.44"/>
    <n v="31.5"/>
    <x v="0"/>
    <x v="0"/>
  </r>
  <r>
    <x v="11"/>
    <n v="0"/>
    <n v="0"/>
    <s v="Yes"/>
    <s v="Private"/>
    <s v="Rural"/>
    <n v="216.71"/>
    <n v="36.200000000000003"/>
    <x v="2"/>
    <x v="0"/>
  </r>
  <r>
    <x v="25"/>
    <n v="0"/>
    <n v="0"/>
    <s v="No"/>
    <s v="children"/>
    <s v="Rural"/>
    <n v="92.22"/>
    <n v="22.8"/>
    <x v="1"/>
    <x v="0"/>
  </r>
  <r>
    <x v="26"/>
    <n v="1"/>
    <n v="0"/>
    <s v="Yes"/>
    <s v="Self-employed"/>
    <s v="Urban"/>
    <n v="114.25"/>
    <n v="24.3"/>
    <x v="0"/>
    <x v="0"/>
  </r>
  <r>
    <x v="27"/>
    <n v="0"/>
    <n v="0"/>
    <s v="Yes"/>
    <s v="Self-employed"/>
    <s v="Rural"/>
    <n v="79.69"/>
    <m/>
    <x v="0"/>
    <x v="0"/>
  </r>
  <r>
    <x v="28"/>
    <n v="0"/>
    <n v="0"/>
    <s v="No"/>
    <s v="Govt_job"/>
    <s v="Rural"/>
    <n v="87.33"/>
    <n v="34.299999999999997"/>
    <x v="2"/>
    <x v="0"/>
  </r>
  <r>
    <x v="29"/>
    <n v="0"/>
    <n v="0"/>
    <s v="No"/>
    <s v="children"/>
    <s v="Rural"/>
    <n v="75.099999999999994"/>
    <n v="20.7"/>
    <x v="1"/>
    <x v="0"/>
  </r>
  <r>
    <x v="30"/>
    <n v="0"/>
    <n v="0"/>
    <s v="Yes"/>
    <s v="Self-employed"/>
    <s v="Urban"/>
    <n v="68.180000000000007"/>
    <n v="27.3"/>
    <x v="0"/>
    <x v="0"/>
  </r>
  <r>
    <x v="30"/>
    <n v="0"/>
    <n v="0"/>
    <s v="Yes"/>
    <s v="Self-employed"/>
    <s v="Urban"/>
    <n v="74.959999999999994"/>
    <n v="26.6"/>
    <x v="2"/>
    <x v="1"/>
  </r>
  <r>
    <x v="31"/>
    <n v="0"/>
    <n v="0"/>
    <s v="No"/>
    <s v="Private"/>
    <s v="Urban"/>
    <n v="79.34"/>
    <n v="26.5"/>
    <x v="0"/>
    <x v="0"/>
  </r>
  <r>
    <x v="14"/>
    <n v="0"/>
    <n v="0"/>
    <s v="No"/>
    <s v="Private"/>
    <s v="Rural"/>
    <n v="87.54"/>
    <n v="37.799999999999997"/>
    <x v="2"/>
    <x v="0"/>
  </r>
  <r>
    <x v="20"/>
    <n v="1"/>
    <n v="0"/>
    <s v="Yes"/>
    <s v="Private"/>
    <s v="Rural"/>
    <n v="99.06"/>
    <n v="23.4"/>
    <x v="2"/>
    <x v="0"/>
  </r>
  <r>
    <x v="24"/>
    <n v="0"/>
    <n v="0"/>
    <s v="Yes"/>
    <s v="Private"/>
    <s v="Urban"/>
    <n v="76.040000000000006"/>
    <n v="29.5"/>
    <x v="3"/>
    <x v="0"/>
  </r>
  <r>
    <x v="32"/>
    <n v="0"/>
    <n v="0"/>
    <s v="No"/>
    <s v="Private"/>
    <s v="Urban"/>
    <n v="67.66"/>
    <n v="22.4"/>
    <x v="2"/>
    <x v="0"/>
  </r>
  <r>
    <x v="25"/>
    <n v="0"/>
    <n v="0"/>
    <s v="No"/>
    <s v="Private"/>
    <s v="Urban"/>
    <n v="69.739999999999995"/>
    <n v="24.2"/>
    <x v="0"/>
    <x v="0"/>
  </r>
  <r>
    <x v="31"/>
    <n v="0"/>
    <n v="0"/>
    <s v="Yes"/>
    <s v="Private"/>
    <s v="Urban"/>
    <n v="85.18"/>
    <n v="22.2"/>
    <x v="3"/>
    <x v="0"/>
  </r>
  <r>
    <x v="33"/>
    <n v="0"/>
    <n v="0"/>
    <s v="Yes"/>
    <s v="Govt_job"/>
    <s v="Urban"/>
    <n v="80.86"/>
    <n v="31"/>
    <x v="3"/>
    <x v="0"/>
  </r>
  <r>
    <x v="34"/>
    <n v="1"/>
    <n v="0"/>
    <s v="Yes"/>
    <s v="Self-employed"/>
    <s v="Rural"/>
    <n v="103.89"/>
    <n v="30"/>
    <x v="2"/>
    <x v="0"/>
  </r>
  <r>
    <x v="35"/>
    <n v="0"/>
    <n v="0"/>
    <s v="No"/>
    <s v="children"/>
    <s v="Rural"/>
    <n v="101.15"/>
    <n v="22.2"/>
    <x v="1"/>
    <x v="0"/>
  </r>
  <r>
    <x v="25"/>
    <n v="0"/>
    <n v="0"/>
    <s v="No"/>
    <s v="Private"/>
    <s v="Urban"/>
    <n v="83.42"/>
    <n v="28.7"/>
    <x v="2"/>
    <x v="0"/>
  </r>
  <r>
    <x v="18"/>
    <n v="0"/>
    <n v="0"/>
    <s v="No"/>
    <s v="Govt_job"/>
    <s v="Rural"/>
    <n v="104.08"/>
    <n v="26.6"/>
    <x v="2"/>
    <x v="0"/>
  </r>
  <r>
    <x v="20"/>
    <n v="0"/>
    <n v="0"/>
    <s v="Yes"/>
    <s v="Self-employed"/>
    <s v="Urban"/>
    <n v="67.75"/>
    <n v="21.3"/>
    <x v="0"/>
    <x v="0"/>
  </r>
  <r>
    <x v="36"/>
    <n v="1"/>
    <n v="1"/>
    <s v="No"/>
    <s v="Private"/>
    <s v="Rural"/>
    <n v="84.03"/>
    <n v="26.5"/>
    <x v="0"/>
    <x v="1"/>
  </r>
  <r>
    <x v="9"/>
    <n v="0"/>
    <n v="0"/>
    <s v="No"/>
    <s v="Private"/>
    <s v="Rural"/>
    <n v="101.75"/>
    <n v="26.7"/>
    <x v="3"/>
    <x v="0"/>
  </r>
  <r>
    <x v="12"/>
    <n v="0"/>
    <n v="1"/>
    <s v="Yes"/>
    <s v="Private"/>
    <s v="Urban"/>
    <n v="68.400000000000006"/>
    <n v="22.1"/>
    <x v="0"/>
    <x v="0"/>
  </r>
  <r>
    <x v="3"/>
    <n v="0"/>
    <n v="0"/>
    <s v="No"/>
    <s v="Govt_job"/>
    <s v="Rural"/>
    <n v="70.66"/>
    <n v="27.2"/>
    <x v="2"/>
    <x v="0"/>
  </r>
  <r>
    <x v="3"/>
    <n v="0"/>
    <n v="0"/>
    <s v="Yes"/>
    <s v="Self-employed"/>
    <s v="Urban"/>
    <n v="87.23"/>
    <m/>
    <x v="0"/>
    <x v="0"/>
  </r>
  <r>
    <x v="10"/>
    <n v="0"/>
    <n v="0"/>
    <s v="No"/>
    <s v="Private"/>
    <s v="Urban"/>
    <n v="105.28"/>
    <n v="27.1"/>
    <x v="0"/>
    <x v="0"/>
  </r>
  <r>
    <x v="37"/>
    <n v="0"/>
    <n v="0"/>
    <s v="Yes"/>
    <s v="Govt_job"/>
    <s v="Rural"/>
    <n v="73.44"/>
    <n v="23.4"/>
    <x v="1"/>
    <x v="0"/>
  </r>
  <r>
    <x v="9"/>
    <n v="0"/>
    <n v="0"/>
    <s v="Yes"/>
    <s v="Govt_job"/>
    <s v="Rural"/>
    <n v="107.42"/>
    <m/>
    <x v="2"/>
    <x v="0"/>
  </r>
  <r>
    <x v="30"/>
    <n v="0"/>
    <n v="0"/>
    <s v="No"/>
    <s v="Self-employed"/>
    <s v="Urban"/>
    <n v="204.77"/>
    <n v="40.799999999999997"/>
    <x v="2"/>
    <x v="0"/>
  </r>
  <r>
    <x v="38"/>
    <n v="1"/>
    <n v="0"/>
    <s v="Yes"/>
    <s v="Private"/>
    <s v="Rural"/>
    <n v="170.05"/>
    <n v="60.2"/>
    <x v="3"/>
    <x v="0"/>
  </r>
  <r>
    <x v="39"/>
    <n v="0"/>
    <n v="0"/>
    <s v="Yes"/>
    <s v="Private"/>
    <s v="Rural"/>
    <n v="87.47"/>
    <n v="21.5"/>
    <x v="2"/>
    <x v="0"/>
  </r>
  <r>
    <x v="9"/>
    <n v="0"/>
    <n v="0"/>
    <s v="No"/>
    <s v="Govt_job"/>
    <s v="Rural"/>
    <n v="101.35"/>
    <n v="32.200000000000003"/>
    <x v="2"/>
    <x v="0"/>
  </r>
  <r>
    <x v="0"/>
    <n v="0"/>
    <n v="0"/>
    <s v="No"/>
    <s v="Private"/>
    <s v="Urban"/>
    <n v="78.459999999999994"/>
    <n v="23.5"/>
    <x v="1"/>
    <x v="0"/>
  </r>
  <r>
    <x v="2"/>
    <n v="0"/>
    <n v="0"/>
    <s v="No"/>
    <s v="Private"/>
    <s v="Urban"/>
    <n v="84.03"/>
    <n v="31.4"/>
    <x v="2"/>
    <x v="0"/>
  </r>
  <r>
    <x v="36"/>
    <n v="0"/>
    <n v="0"/>
    <s v="Yes"/>
    <s v="Private"/>
    <s v="Urban"/>
    <n v="99.68"/>
    <n v="22.2"/>
    <x v="1"/>
    <x v="0"/>
  </r>
  <r>
    <x v="7"/>
    <n v="0"/>
    <n v="0"/>
    <s v="Yes"/>
    <s v="Private"/>
    <s v="Rural"/>
    <n v="124.01"/>
    <n v="22.7"/>
    <x v="1"/>
    <x v="0"/>
  </r>
  <r>
    <x v="9"/>
    <n v="0"/>
    <n v="0"/>
    <s v="Yes"/>
    <s v="Govt_job"/>
    <s v="Rural"/>
    <n v="72.13"/>
    <n v="42.6"/>
    <x v="2"/>
    <x v="0"/>
  </r>
  <r>
    <x v="40"/>
    <n v="0"/>
    <n v="0"/>
    <s v="No"/>
    <s v="Govt_job"/>
    <s v="Urban"/>
    <n v="101.41"/>
    <n v="20.7"/>
    <x v="3"/>
    <x v="0"/>
  </r>
  <r>
    <x v="38"/>
    <n v="0"/>
    <n v="0"/>
    <s v="Yes"/>
    <s v="Private"/>
    <s v="Rural"/>
    <n v="99.35"/>
    <n v="26.1"/>
    <x v="3"/>
    <x v="0"/>
  </r>
  <r>
    <x v="0"/>
    <n v="0"/>
    <n v="0"/>
    <s v="No"/>
    <s v="Private"/>
    <s v="Urban"/>
    <n v="70.010000000000005"/>
    <n v="43"/>
    <x v="1"/>
    <x v="0"/>
  </r>
  <r>
    <x v="1"/>
    <n v="0"/>
    <n v="0"/>
    <s v="No"/>
    <s v="children"/>
    <s v="Urban"/>
    <n v="99.13"/>
    <n v="22.8"/>
    <x v="1"/>
    <x v="0"/>
  </r>
  <r>
    <x v="24"/>
    <n v="1"/>
    <n v="0"/>
    <s v="Yes"/>
    <s v="Private"/>
    <s v="Rural"/>
    <n v="98.74"/>
    <m/>
    <x v="2"/>
    <x v="0"/>
  </r>
  <r>
    <x v="41"/>
    <n v="0"/>
    <n v="0"/>
    <s v="No"/>
    <s v="Private"/>
    <s v="Urban"/>
    <n v="82.85"/>
    <m/>
    <x v="3"/>
    <x v="0"/>
  </r>
  <r>
    <x v="42"/>
    <n v="0"/>
    <n v="0"/>
    <s v="No"/>
    <s v="Private"/>
    <s v="Urban"/>
    <n v="71.89"/>
    <n v="27.6"/>
    <x v="2"/>
    <x v="0"/>
  </r>
  <r>
    <x v="9"/>
    <n v="0"/>
    <n v="0"/>
    <s v="Yes"/>
    <s v="Private"/>
    <s v="Urban"/>
    <n v="100.88"/>
    <n v="47.6"/>
    <x v="3"/>
    <x v="0"/>
  </r>
  <r>
    <x v="26"/>
    <n v="0"/>
    <n v="0"/>
    <s v="Yes"/>
    <s v="Private"/>
    <s v="Urban"/>
    <n v="82.24"/>
    <n v="54.7"/>
    <x v="0"/>
    <x v="0"/>
  </r>
  <r>
    <x v="6"/>
    <n v="0"/>
    <n v="0"/>
    <s v="No"/>
    <s v="Self-employed"/>
    <s v="Urban"/>
    <n v="72.709999999999994"/>
    <n v="29.9"/>
    <x v="2"/>
    <x v="0"/>
  </r>
  <r>
    <x v="14"/>
    <n v="0"/>
    <n v="0"/>
    <s v="No"/>
    <s v="Private"/>
    <s v="Rural"/>
    <n v="86.53"/>
    <n v="42.2"/>
    <x v="2"/>
    <x v="0"/>
  </r>
  <r>
    <x v="43"/>
    <n v="0"/>
    <n v="0"/>
    <s v="Yes"/>
    <s v="Govt_job"/>
    <s v="Urban"/>
    <n v="77.680000000000007"/>
    <n v="31.4"/>
    <x v="2"/>
    <x v="0"/>
  </r>
  <r>
    <x v="44"/>
    <n v="0"/>
    <n v="0"/>
    <s v="No"/>
    <s v="Govt_job"/>
    <s v="Urban"/>
    <n v="88.2"/>
    <m/>
    <x v="3"/>
    <x v="0"/>
  </r>
  <r>
    <x v="24"/>
    <n v="0"/>
    <n v="0"/>
    <s v="Yes"/>
    <s v="Private"/>
    <s v="Urban"/>
    <n v="85.22"/>
    <n v="50.2"/>
    <x v="2"/>
    <x v="0"/>
  </r>
  <r>
    <x v="8"/>
    <n v="0"/>
    <n v="0"/>
    <s v="No"/>
    <s v="Govt_job"/>
    <s v="Rural"/>
    <n v="79.53"/>
    <m/>
    <x v="2"/>
    <x v="0"/>
  </r>
  <r>
    <x v="4"/>
    <n v="0"/>
    <n v="0"/>
    <s v="Yes"/>
    <s v="Private"/>
    <s v="Urban"/>
    <n v="91.68"/>
    <n v="42.8"/>
    <x v="0"/>
    <x v="0"/>
  </r>
  <r>
    <x v="45"/>
    <n v="0"/>
    <n v="0"/>
    <s v="No"/>
    <s v="children"/>
    <s v="Rural"/>
    <n v="112.19"/>
    <n v="20.100000000000001"/>
    <x v="1"/>
    <x v="0"/>
  </r>
  <r>
    <x v="46"/>
    <n v="0"/>
    <n v="0"/>
    <s v="Yes"/>
    <s v="Private"/>
    <s v="Rural"/>
    <n v="92.35"/>
    <n v="38"/>
    <x v="2"/>
    <x v="0"/>
  </r>
  <r>
    <x v="34"/>
    <n v="0"/>
    <n v="1"/>
    <s v="Yes"/>
    <s v="Self-employed"/>
    <s v="Rural"/>
    <n v="65.680000000000007"/>
    <m/>
    <x v="1"/>
    <x v="0"/>
  </r>
  <r>
    <x v="19"/>
    <n v="0"/>
    <n v="0"/>
    <s v="Yes"/>
    <s v="Private"/>
    <s v="Rural"/>
    <n v="98.12"/>
    <n v="27.5"/>
    <x v="2"/>
    <x v="0"/>
  </r>
  <r>
    <x v="41"/>
    <n v="0"/>
    <n v="0"/>
    <s v="Yes"/>
    <s v="Private"/>
    <s v="Rural"/>
    <n v="211.06"/>
    <n v="39.299999999999997"/>
    <x v="1"/>
    <x v="1"/>
  </r>
  <r>
    <x v="47"/>
    <n v="0"/>
    <n v="0"/>
    <s v="No"/>
    <s v="children"/>
    <s v="Urban"/>
    <n v="125.14"/>
    <n v="29.7"/>
    <x v="1"/>
    <x v="0"/>
  </r>
  <r>
    <x v="48"/>
    <n v="0"/>
    <n v="0"/>
    <s v="Yes"/>
    <s v="Govt_job"/>
    <s v="Urban"/>
    <n v="100.31"/>
    <n v="31.2"/>
    <x v="3"/>
    <x v="0"/>
  </r>
  <r>
    <x v="3"/>
    <n v="0"/>
    <n v="0"/>
    <s v="Yes"/>
    <s v="Self-employed"/>
    <s v="Urban"/>
    <n v="82.31"/>
    <n v="31.9"/>
    <x v="2"/>
    <x v="0"/>
  </r>
  <r>
    <x v="48"/>
    <n v="0"/>
    <n v="0"/>
    <s v="Yes"/>
    <s v="Private"/>
    <s v="Urban"/>
    <n v="112.09"/>
    <n v="24.7"/>
    <x v="3"/>
    <x v="0"/>
  </r>
  <r>
    <x v="6"/>
    <n v="1"/>
    <n v="0"/>
    <s v="Yes"/>
    <s v="Self-employed"/>
    <s v="Urban"/>
    <n v="218"/>
    <n v="33.5"/>
    <x v="1"/>
    <x v="0"/>
  </r>
  <r>
    <x v="49"/>
    <n v="0"/>
    <n v="1"/>
    <s v="Yes"/>
    <s v="Self-employed"/>
    <s v="Urban"/>
    <n v="83.88"/>
    <m/>
    <x v="3"/>
    <x v="0"/>
  </r>
  <r>
    <x v="24"/>
    <n v="0"/>
    <n v="0"/>
    <s v="Yes"/>
    <s v="Private"/>
    <s v="Urban"/>
    <n v="71.22"/>
    <n v="28.5"/>
    <x v="2"/>
    <x v="1"/>
  </r>
  <r>
    <x v="50"/>
    <n v="0"/>
    <n v="0"/>
    <s v="No"/>
    <s v="Private"/>
    <s v="Rural"/>
    <n v="76.72"/>
    <n v="21.5"/>
    <x v="1"/>
    <x v="0"/>
  </r>
  <r>
    <x v="16"/>
    <n v="0"/>
    <n v="0"/>
    <s v="Yes"/>
    <s v="Private"/>
    <s v="Urban"/>
    <n v="90.26"/>
    <n v="36.1"/>
    <x v="2"/>
    <x v="0"/>
  </r>
  <r>
    <x v="51"/>
    <n v="0"/>
    <n v="0"/>
    <s v="Yes"/>
    <s v="Private"/>
    <s v="Urban"/>
    <n v="85.04"/>
    <n v="29.7"/>
    <x v="0"/>
    <x v="0"/>
  </r>
  <r>
    <x v="52"/>
    <n v="0"/>
    <n v="1"/>
    <s v="Yes"/>
    <s v="Self-employed"/>
    <s v="Rural"/>
    <n v="94.45"/>
    <n v="29.6"/>
    <x v="0"/>
    <x v="0"/>
  </r>
  <r>
    <x v="12"/>
    <n v="1"/>
    <n v="0"/>
    <s v="Yes"/>
    <s v="Self-employed"/>
    <s v="Rural"/>
    <n v="92.43"/>
    <m/>
    <x v="2"/>
    <x v="0"/>
  </r>
  <r>
    <x v="53"/>
    <n v="0"/>
    <n v="0"/>
    <s v="Yes"/>
    <s v="Private"/>
    <s v="Rural"/>
    <n v="84.9"/>
    <n v="26.2"/>
    <x v="2"/>
    <x v="0"/>
  </r>
  <r>
    <x v="29"/>
    <n v="0"/>
    <n v="0"/>
    <s v="No"/>
    <s v="children"/>
    <s v="Rural"/>
    <n v="105.18"/>
    <m/>
    <x v="1"/>
    <x v="0"/>
  </r>
  <r>
    <x v="54"/>
    <n v="0"/>
    <n v="0"/>
    <s v="Yes"/>
    <s v="Private"/>
    <s v="Rural"/>
    <n v="90.42"/>
    <n v="21.4"/>
    <x v="2"/>
    <x v="0"/>
  </r>
  <r>
    <x v="0"/>
    <n v="0"/>
    <n v="0"/>
    <s v="No"/>
    <s v="Private"/>
    <s v="Rural"/>
    <n v="83.23"/>
    <m/>
    <x v="2"/>
    <x v="0"/>
  </r>
  <r>
    <x v="21"/>
    <n v="0"/>
    <n v="0"/>
    <s v="Yes"/>
    <s v="Govt_job"/>
    <s v="Rural"/>
    <n v="86.91"/>
    <n v="21.1"/>
    <x v="0"/>
    <x v="0"/>
  </r>
  <r>
    <x v="32"/>
    <n v="0"/>
    <n v="0"/>
    <s v="Yes"/>
    <s v="Self-employed"/>
    <s v="Rural"/>
    <n v="78.12"/>
    <n v="32"/>
    <x v="1"/>
    <x v="0"/>
  </r>
  <r>
    <x v="6"/>
    <n v="0"/>
    <n v="0"/>
    <s v="Yes"/>
    <s v="Self-employed"/>
    <s v="Urban"/>
    <n v="73.87"/>
    <n v="33.700000000000003"/>
    <x v="2"/>
    <x v="0"/>
  </r>
  <r>
    <x v="55"/>
    <n v="0"/>
    <n v="0"/>
    <s v="Yes"/>
    <s v="Private"/>
    <s v="Rural"/>
    <n v="65.91"/>
    <n v="28.2"/>
    <x v="1"/>
    <x v="0"/>
  </r>
  <r>
    <x v="6"/>
    <n v="0"/>
    <n v="0"/>
    <s v="No"/>
    <s v="Self-employed"/>
    <s v="Rural"/>
    <n v="230.74"/>
    <n v="30.2"/>
    <x v="0"/>
    <x v="0"/>
  </r>
  <r>
    <x v="44"/>
    <n v="0"/>
    <n v="0"/>
    <s v="Yes"/>
    <s v="Private"/>
    <s v="Rural"/>
    <n v="72.489999999999995"/>
    <n v="25.8"/>
    <x v="2"/>
    <x v="0"/>
  </r>
  <r>
    <x v="17"/>
    <n v="0"/>
    <n v="0"/>
    <s v="Yes"/>
    <s v="Govt_job"/>
    <s v="Urban"/>
    <n v="91.21"/>
    <n v="24.1"/>
    <x v="2"/>
    <x v="0"/>
  </r>
  <r>
    <x v="56"/>
    <n v="0"/>
    <n v="0"/>
    <s v="Yes"/>
    <s v="Private"/>
    <s v="Rural"/>
    <n v="85.81"/>
    <n v="20.2"/>
    <x v="0"/>
    <x v="0"/>
  </r>
  <r>
    <x v="24"/>
    <n v="0"/>
    <n v="0"/>
    <s v="Yes"/>
    <s v="Govt_job"/>
    <s v="Rural"/>
    <n v="102.61"/>
    <n v="32.4"/>
    <x v="1"/>
    <x v="0"/>
  </r>
  <r>
    <x v="38"/>
    <n v="0"/>
    <n v="0"/>
    <s v="Yes"/>
    <s v="Private"/>
    <s v="Urban"/>
    <n v="115.42"/>
    <n v="16.7"/>
    <x v="3"/>
    <x v="0"/>
  </r>
  <r>
    <x v="35"/>
    <n v="0"/>
    <n v="0"/>
    <s v="No"/>
    <s v="Self-employed"/>
    <s v="Urban"/>
    <n v="90.1"/>
    <n v="32.1"/>
    <x v="2"/>
    <x v="0"/>
  </r>
  <r>
    <x v="12"/>
    <n v="1"/>
    <n v="0"/>
    <s v="Yes"/>
    <s v="Self-employed"/>
    <s v="Rural"/>
    <n v="174.12"/>
    <n v="24"/>
    <x v="2"/>
    <x v="1"/>
  </r>
  <r>
    <x v="57"/>
    <n v="0"/>
    <n v="0"/>
    <s v="No"/>
    <s v="children"/>
    <s v="Rural"/>
    <n v="72.349999999999994"/>
    <n v="17"/>
    <x v="1"/>
    <x v="0"/>
  </r>
  <r>
    <x v="58"/>
    <n v="0"/>
    <n v="0"/>
    <s v="No"/>
    <s v="Private"/>
    <s v="Rural"/>
    <n v="123.83"/>
    <n v="23.8"/>
    <x v="2"/>
    <x v="0"/>
  </r>
  <r>
    <x v="9"/>
    <n v="0"/>
    <n v="0"/>
    <s v="Yes"/>
    <s v="Private"/>
    <s v="Rural"/>
    <n v="75.05"/>
    <n v="22.9"/>
    <x v="3"/>
    <x v="0"/>
  </r>
  <r>
    <x v="55"/>
    <n v="1"/>
    <n v="0"/>
    <s v="Yes"/>
    <s v="Private"/>
    <s v="Rural"/>
    <n v="235.85"/>
    <n v="40.1"/>
    <x v="2"/>
    <x v="0"/>
  </r>
  <r>
    <x v="59"/>
    <n v="0"/>
    <n v="0"/>
    <s v="Yes"/>
    <s v="Govt_job"/>
    <s v="Rural"/>
    <n v="85.59"/>
    <n v="30.5"/>
    <x v="2"/>
    <x v="0"/>
  </r>
  <r>
    <x v="60"/>
    <n v="0"/>
    <n v="0"/>
    <s v="Yes"/>
    <s v="Self-employed"/>
    <s v="Rural"/>
    <n v="96.88"/>
    <n v="31.4"/>
    <x v="1"/>
    <x v="0"/>
  </r>
  <r>
    <x v="12"/>
    <n v="0"/>
    <n v="0"/>
    <s v="Yes"/>
    <s v="Self-employed"/>
    <s v="Rural"/>
    <n v="83.7"/>
    <n v="28.7"/>
    <x v="2"/>
    <x v="0"/>
  </r>
  <r>
    <x v="48"/>
    <n v="0"/>
    <n v="0"/>
    <s v="Yes"/>
    <s v="Self-employed"/>
    <s v="Rural"/>
    <n v="157.77000000000001"/>
    <n v="28.4"/>
    <x v="2"/>
    <x v="0"/>
  </r>
  <r>
    <x v="61"/>
    <n v="0"/>
    <n v="0"/>
    <s v="No"/>
    <s v="Private"/>
    <s v="Urban"/>
    <n v="216.96"/>
    <n v="34.5"/>
    <x v="1"/>
    <x v="0"/>
  </r>
  <r>
    <x v="7"/>
    <n v="0"/>
    <n v="0"/>
    <s v="No"/>
    <s v="Private"/>
    <s v="Rural"/>
    <n v="80.209999999999994"/>
    <n v="27.8"/>
    <x v="0"/>
    <x v="0"/>
  </r>
  <r>
    <x v="23"/>
    <n v="0"/>
    <n v="0"/>
    <s v="No"/>
    <s v="children"/>
    <s v="Urban"/>
    <n v="116.6"/>
    <n v="17.100000000000001"/>
    <x v="1"/>
    <x v="0"/>
  </r>
  <r>
    <x v="62"/>
    <n v="0"/>
    <n v="0"/>
    <s v="Yes"/>
    <s v="Private"/>
    <s v="Rural"/>
    <n v="112.43"/>
    <n v="54.6"/>
    <x v="2"/>
    <x v="0"/>
  </r>
  <r>
    <x v="27"/>
    <n v="0"/>
    <n v="0"/>
    <s v="No"/>
    <s v="Self-employed"/>
    <s v="Rural"/>
    <n v="69.349999999999994"/>
    <m/>
    <x v="2"/>
    <x v="0"/>
  </r>
  <r>
    <x v="13"/>
    <n v="0"/>
    <n v="0"/>
    <s v="Yes"/>
    <s v="Self-employed"/>
    <s v="Rural"/>
    <n v="114.88"/>
    <n v="18.3"/>
    <x v="0"/>
    <x v="0"/>
  </r>
  <r>
    <x v="59"/>
    <n v="1"/>
    <n v="0"/>
    <s v="Yes"/>
    <s v="Private"/>
    <s v="Urban"/>
    <n v="88.2"/>
    <n v="28.4"/>
    <x v="2"/>
    <x v="1"/>
  </r>
  <r>
    <x v="50"/>
    <n v="0"/>
    <n v="0"/>
    <s v="Yes"/>
    <s v="Private"/>
    <s v="Rural"/>
    <n v="68.78"/>
    <n v="55.1"/>
    <x v="0"/>
    <x v="0"/>
  </r>
  <r>
    <x v="51"/>
    <n v="0"/>
    <n v="0"/>
    <s v="Yes"/>
    <s v="Private"/>
    <s v="Urban"/>
    <n v="90.9"/>
    <m/>
    <x v="0"/>
    <x v="1"/>
  </r>
  <r>
    <x v="2"/>
    <n v="0"/>
    <n v="0"/>
    <s v="Yes"/>
    <s v="Govt_job"/>
    <s v="Urban"/>
    <n v="88.89"/>
    <n v="33"/>
    <x v="2"/>
    <x v="0"/>
  </r>
  <r>
    <x v="39"/>
    <n v="0"/>
    <n v="0"/>
    <s v="Yes"/>
    <s v="Private"/>
    <s v="Urban"/>
    <n v="89.05"/>
    <n v="27.8"/>
    <x v="0"/>
    <x v="0"/>
  </r>
  <r>
    <x v="12"/>
    <n v="0"/>
    <n v="0"/>
    <s v="Yes"/>
    <s v="Self-employed"/>
    <s v="Urban"/>
    <n v="79.03"/>
    <n v="11.3"/>
    <x v="1"/>
    <x v="0"/>
  </r>
  <r>
    <x v="63"/>
    <n v="0"/>
    <n v="0"/>
    <s v="No"/>
    <s v="Private"/>
    <s v="Rural"/>
    <n v="101.12"/>
    <m/>
    <x v="3"/>
    <x v="0"/>
  </r>
  <r>
    <x v="16"/>
    <n v="1"/>
    <n v="0"/>
    <s v="Yes"/>
    <s v="Private"/>
    <s v="Urban"/>
    <n v="194.53"/>
    <n v="39.5"/>
    <x v="2"/>
    <x v="0"/>
  </r>
  <r>
    <x v="43"/>
    <n v="0"/>
    <n v="0"/>
    <s v="Yes"/>
    <s v="Private"/>
    <s v="Urban"/>
    <n v="82.34"/>
    <n v="31.9"/>
    <x v="2"/>
    <x v="0"/>
  </r>
  <r>
    <x v="28"/>
    <n v="0"/>
    <n v="0"/>
    <s v="Yes"/>
    <s v="Govt_job"/>
    <s v="Rural"/>
    <n v="97.89"/>
    <n v="23.6"/>
    <x v="2"/>
    <x v="0"/>
  </r>
  <r>
    <x v="24"/>
    <n v="0"/>
    <n v="0"/>
    <s v="Yes"/>
    <s v="Private"/>
    <s v="Rural"/>
    <n v="81.260000000000005"/>
    <n v="26.5"/>
    <x v="1"/>
    <x v="0"/>
  </r>
  <r>
    <x v="38"/>
    <n v="0"/>
    <n v="0"/>
    <s v="Yes"/>
    <s v="Private"/>
    <s v="Urban"/>
    <n v="87.52"/>
    <n v="23.7"/>
    <x v="1"/>
    <x v="0"/>
  </r>
  <r>
    <x v="61"/>
    <n v="0"/>
    <n v="0"/>
    <s v="Yes"/>
    <s v="Private"/>
    <s v="Rural"/>
    <n v="100.33"/>
    <n v="23.2"/>
    <x v="2"/>
    <x v="0"/>
  </r>
  <r>
    <x v="38"/>
    <n v="0"/>
    <n v="0"/>
    <s v="Yes"/>
    <s v="Self-employed"/>
    <s v="Urban"/>
    <n v="77.06"/>
    <n v="27"/>
    <x v="2"/>
    <x v="0"/>
  </r>
  <r>
    <x v="31"/>
    <n v="0"/>
    <n v="0"/>
    <s v="No"/>
    <s v="Govt_job"/>
    <s v="Urban"/>
    <n v="108.23"/>
    <n v="20.399999999999999"/>
    <x v="1"/>
    <x v="0"/>
  </r>
  <r>
    <x v="53"/>
    <n v="0"/>
    <n v="0"/>
    <s v="No"/>
    <s v="Private"/>
    <s v="Urban"/>
    <n v="82.61"/>
    <n v="28.5"/>
    <x v="3"/>
    <x v="0"/>
  </r>
  <r>
    <x v="12"/>
    <n v="0"/>
    <n v="0"/>
    <s v="No"/>
    <s v="Self-employed"/>
    <s v="Rural"/>
    <n v="82.07"/>
    <n v="30.4"/>
    <x v="1"/>
    <x v="0"/>
  </r>
  <r>
    <x v="53"/>
    <n v="0"/>
    <n v="0"/>
    <s v="No"/>
    <s v="Private"/>
    <s v="Rural"/>
    <n v="78.16"/>
    <n v="20.100000000000001"/>
    <x v="2"/>
    <x v="0"/>
  </r>
  <r>
    <x v="6"/>
    <n v="1"/>
    <n v="0"/>
    <s v="Yes"/>
    <s v="Self-employed"/>
    <s v="Rural"/>
    <n v="91.02"/>
    <n v="32.9"/>
    <x v="0"/>
    <x v="1"/>
  </r>
  <r>
    <x v="6"/>
    <n v="0"/>
    <n v="0"/>
    <s v="Yes"/>
    <s v="Private"/>
    <s v="Rural"/>
    <n v="102.9"/>
    <n v="26.7"/>
    <x v="1"/>
    <x v="0"/>
  </r>
  <r>
    <x v="64"/>
    <n v="0"/>
    <n v="0"/>
    <s v="Yes"/>
    <s v="Private"/>
    <s v="Urban"/>
    <n v="90.55"/>
    <n v="39.4"/>
    <x v="0"/>
    <x v="0"/>
  </r>
  <r>
    <x v="9"/>
    <n v="0"/>
    <n v="0"/>
    <s v="Yes"/>
    <s v="Govt_job"/>
    <s v="Urban"/>
    <n v="104.55"/>
    <n v="23.9"/>
    <x v="3"/>
    <x v="0"/>
  </r>
  <r>
    <x v="65"/>
    <n v="0"/>
    <n v="1"/>
    <s v="Yes"/>
    <s v="Private"/>
    <s v="Urban"/>
    <n v="94.62"/>
    <n v="29.7"/>
    <x v="0"/>
    <x v="0"/>
  </r>
  <r>
    <x v="21"/>
    <n v="1"/>
    <n v="0"/>
    <s v="No"/>
    <s v="Private"/>
    <s v="Rural"/>
    <n v="80.400000000000006"/>
    <n v="57.5"/>
    <x v="2"/>
    <x v="0"/>
  </r>
  <r>
    <x v="51"/>
    <n v="1"/>
    <n v="0"/>
    <s v="Yes"/>
    <s v="Private"/>
    <s v="Rural"/>
    <n v="96.77"/>
    <n v="20.5"/>
    <x v="2"/>
    <x v="0"/>
  </r>
  <r>
    <x v="19"/>
    <n v="0"/>
    <n v="0"/>
    <s v="Yes"/>
    <s v="Self-employed"/>
    <s v="Urban"/>
    <n v="95.08"/>
    <n v="34.1"/>
    <x v="2"/>
    <x v="0"/>
  </r>
  <r>
    <x v="3"/>
    <n v="0"/>
    <n v="0"/>
    <s v="No"/>
    <s v="Self-employed"/>
    <s v="Rural"/>
    <n v="70.650000000000006"/>
    <n v="29.9"/>
    <x v="1"/>
    <x v="0"/>
  </r>
  <r>
    <x v="15"/>
    <n v="0"/>
    <n v="0"/>
    <s v="Yes"/>
    <s v="Govt_job"/>
    <s v="Urban"/>
    <n v="84.47"/>
    <n v="52.7"/>
    <x v="3"/>
    <x v="0"/>
  </r>
  <r>
    <x v="66"/>
    <n v="0"/>
    <n v="0"/>
    <s v="Yes"/>
    <s v="Private"/>
    <s v="Rural"/>
    <n v="112.47"/>
    <n v="32.799999999999997"/>
    <x v="3"/>
    <x v="0"/>
  </r>
  <r>
    <x v="67"/>
    <n v="0"/>
    <n v="0"/>
    <s v="No"/>
    <s v="children"/>
    <s v="Urban"/>
    <n v="84.12"/>
    <n v="15.3"/>
    <x v="1"/>
    <x v="0"/>
  </r>
  <r>
    <x v="52"/>
    <n v="1"/>
    <n v="0"/>
    <s v="Yes"/>
    <s v="Private"/>
    <s v="Rural"/>
    <n v="179.12"/>
    <n v="28.1"/>
    <x v="0"/>
    <x v="1"/>
  </r>
  <r>
    <x v="56"/>
    <n v="0"/>
    <n v="0"/>
    <s v="Yes"/>
    <s v="Govt_job"/>
    <s v="Urban"/>
    <n v="111.1"/>
    <n v="23.3"/>
    <x v="3"/>
    <x v="0"/>
  </r>
  <r>
    <x v="16"/>
    <n v="0"/>
    <n v="0"/>
    <s v="Yes"/>
    <s v="Private"/>
    <s v="Urban"/>
    <n v="82.3"/>
    <m/>
    <x v="3"/>
    <x v="1"/>
  </r>
  <r>
    <x v="67"/>
    <n v="0"/>
    <n v="0"/>
    <s v="No"/>
    <s v="children"/>
    <s v="Rural"/>
    <n v="80.3"/>
    <n v="21.2"/>
    <x v="1"/>
    <x v="0"/>
  </r>
  <r>
    <x v="68"/>
    <n v="0"/>
    <n v="0"/>
    <s v="Yes"/>
    <s v="Self-employed"/>
    <s v="Urban"/>
    <n v="116.1"/>
    <n v="27.1"/>
    <x v="2"/>
    <x v="1"/>
  </r>
  <r>
    <x v="59"/>
    <n v="0"/>
    <n v="0"/>
    <s v="Yes"/>
    <s v="Govt_job"/>
    <s v="Urban"/>
    <n v="86.25"/>
    <n v="29"/>
    <x v="2"/>
    <x v="0"/>
  </r>
  <r>
    <x v="65"/>
    <n v="0"/>
    <n v="0"/>
    <s v="Yes"/>
    <s v="Private"/>
    <s v="Urban"/>
    <n v="76.83"/>
    <n v="26"/>
    <x v="2"/>
    <x v="0"/>
  </r>
  <r>
    <x v="69"/>
    <n v="0"/>
    <n v="0"/>
    <s v="Yes"/>
    <s v="Self-employed"/>
    <s v="Rural"/>
    <n v="95.25"/>
    <n v="24.3"/>
    <x v="2"/>
    <x v="0"/>
  </r>
  <r>
    <x v="21"/>
    <n v="1"/>
    <n v="0"/>
    <s v="Yes"/>
    <s v="Govt_job"/>
    <s v="Rural"/>
    <n v="83.66"/>
    <n v="36.4"/>
    <x v="2"/>
    <x v="0"/>
  </r>
  <r>
    <x v="62"/>
    <n v="0"/>
    <n v="0"/>
    <s v="Yes"/>
    <s v="Private"/>
    <s v="Urban"/>
    <n v="102.97"/>
    <m/>
    <x v="3"/>
    <x v="0"/>
  </r>
  <r>
    <x v="22"/>
    <n v="0"/>
    <n v="0"/>
    <s v="No"/>
    <s v="children"/>
    <s v="Urban"/>
    <n v="86.55"/>
    <n v="26.5"/>
    <x v="1"/>
    <x v="0"/>
  </r>
  <r>
    <x v="5"/>
    <n v="0"/>
    <n v="0"/>
    <s v="No"/>
    <s v="Private"/>
    <s v="Urban"/>
    <n v="73.489999999999995"/>
    <n v="23.5"/>
    <x v="2"/>
    <x v="0"/>
  </r>
  <r>
    <x v="68"/>
    <n v="0"/>
    <n v="0"/>
    <s v="Yes"/>
    <s v="Private"/>
    <s v="Rural"/>
    <n v="235.63"/>
    <n v="32.299999999999997"/>
    <x v="2"/>
    <x v="1"/>
  </r>
  <r>
    <x v="8"/>
    <n v="0"/>
    <n v="0"/>
    <s v="No"/>
    <s v="Private"/>
    <s v="Urban"/>
    <n v="89.03"/>
    <m/>
    <x v="3"/>
    <x v="0"/>
  </r>
  <r>
    <x v="70"/>
    <n v="0"/>
    <n v="0"/>
    <s v="Yes"/>
    <s v="Private"/>
    <s v="Urban"/>
    <n v="89.06"/>
    <n v="27.7"/>
    <x v="2"/>
    <x v="0"/>
  </r>
  <r>
    <x v="71"/>
    <n v="0"/>
    <n v="0"/>
    <s v="No"/>
    <s v="Private"/>
    <s v="Rural"/>
    <n v="80.22"/>
    <n v="21.6"/>
    <x v="2"/>
    <x v="0"/>
  </r>
  <r>
    <x v="7"/>
    <n v="0"/>
    <n v="0"/>
    <s v="Yes"/>
    <s v="Private"/>
    <s v="Rural"/>
    <n v="84.13"/>
    <n v="26.3"/>
    <x v="2"/>
    <x v="0"/>
  </r>
  <r>
    <x v="44"/>
    <n v="0"/>
    <n v="0"/>
    <s v="No"/>
    <s v="Private"/>
    <s v="Rural"/>
    <n v="73.69"/>
    <n v="17.3"/>
    <x v="2"/>
    <x v="0"/>
  </r>
  <r>
    <x v="72"/>
    <n v="0"/>
    <n v="0"/>
    <s v="No"/>
    <s v="Private"/>
    <s v="Urban"/>
    <n v="78.349999999999994"/>
    <n v="20.3"/>
    <x v="1"/>
    <x v="0"/>
  </r>
  <r>
    <x v="62"/>
    <n v="0"/>
    <n v="0"/>
    <s v="Yes"/>
    <s v="Self-employed"/>
    <s v="Rural"/>
    <n v="81.77"/>
    <n v="21.8"/>
    <x v="2"/>
    <x v="0"/>
  </r>
  <r>
    <x v="13"/>
    <n v="0"/>
    <n v="0"/>
    <s v="Yes"/>
    <s v="Self-employed"/>
    <s v="Urban"/>
    <n v="95.84"/>
    <n v="21.5"/>
    <x v="2"/>
    <x v="1"/>
  </r>
  <r>
    <x v="66"/>
    <n v="0"/>
    <n v="0"/>
    <s v="Yes"/>
    <s v="Private"/>
    <s v="Rural"/>
    <n v="76.7"/>
    <n v="39.700000000000003"/>
    <x v="0"/>
    <x v="0"/>
  </r>
  <r>
    <x v="19"/>
    <n v="0"/>
    <n v="0"/>
    <s v="No"/>
    <s v="Private"/>
    <s v="Rural"/>
    <n v="92.78"/>
    <n v="54.2"/>
    <x v="2"/>
    <x v="0"/>
  </r>
  <r>
    <x v="39"/>
    <n v="1"/>
    <n v="0"/>
    <s v="Yes"/>
    <s v="Private"/>
    <s v="Urban"/>
    <n v="93.21"/>
    <n v="43.8"/>
    <x v="2"/>
    <x v="0"/>
  </r>
  <r>
    <x v="59"/>
    <n v="0"/>
    <n v="0"/>
    <s v="Yes"/>
    <s v="Govt_job"/>
    <s v="Rural"/>
    <n v="105.52"/>
    <n v="30.8"/>
    <x v="2"/>
    <x v="0"/>
  </r>
  <r>
    <x v="10"/>
    <n v="0"/>
    <n v="0"/>
    <s v="Yes"/>
    <s v="Private"/>
    <s v="Rural"/>
    <n v="102.88"/>
    <n v="38.9"/>
    <x v="1"/>
    <x v="0"/>
  </r>
  <r>
    <x v="43"/>
    <n v="0"/>
    <n v="0"/>
    <s v="Yes"/>
    <s v="Govt_job"/>
    <s v="Urban"/>
    <n v="76.12"/>
    <n v="38.200000000000003"/>
    <x v="0"/>
    <x v="0"/>
  </r>
  <r>
    <x v="61"/>
    <n v="0"/>
    <n v="0"/>
    <s v="Yes"/>
    <s v="Private"/>
    <s v="Urban"/>
    <n v="68.48"/>
    <n v="24.3"/>
    <x v="2"/>
    <x v="0"/>
  </r>
  <r>
    <x v="66"/>
    <n v="0"/>
    <n v="0"/>
    <s v="Yes"/>
    <s v="Private"/>
    <s v="Urban"/>
    <n v="65.22"/>
    <n v="19.8"/>
    <x v="2"/>
    <x v="0"/>
  </r>
  <r>
    <x v="42"/>
    <n v="0"/>
    <n v="0"/>
    <s v="No"/>
    <s v="Private"/>
    <s v="Urban"/>
    <n v="81.430000000000007"/>
    <m/>
    <x v="0"/>
    <x v="0"/>
  </r>
  <r>
    <x v="60"/>
    <n v="0"/>
    <n v="0"/>
    <s v="Yes"/>
    <s v="Govt_job"/>
    <s v="Urban"/>
    <n v="83.79"/>
    <n v="44"/>
    <x v="1"/>
    <x v="0"/>
  </r>
  <r>
    <x v="36"/>
    <n v="0"/>
    <n v="0"/>
    <s v="Yes"/>
    <s v="Self-employed"/>
    <s v="Rural"/>
    <n v="117.75"/>
    <n v="29.8"/>
    <x v="2"/>
    <x v="0"/>
  </r>
  <r>
    <x v="18"/>
    <n v="0"/>
    <n v="0"/>
    <s v="Yes"/>
    <s v="Self-employed"/>
    <s v="Urban"/>
    <n v="112.31"/>
    <n v="36.9"/>
    <x v="1"/>
    <x v="0"/>
  </r>
  <r>
    <x v="33"/>
    <n v="0"/>
    <n v="0"/>
    <s v="Yes"/>
    <s v="Private"/>
    <s v="Rural"/>
    <n v="66.42"/>
    <n v="23.6"/>
    <x v="2"/>
    <x v="0"/>
  </r>
  <r>
    <x v="41"/>
    <n v="0"/>
    <n v="0"/>
    <s v="Yes"/>
    <s v="Private"/>
    <s v="Rural"/>
    <n v="97.96"/>
    <n v="31.3"/>
    <x v="2"/>
    <x v="0"/>
  </r>
  <r>
    <x v="20"/>
    <n v="0"/>
    <n v="0"/>
    <s v="No"/>
    <s v="Private"/>
    <s v="Urban"/>
    <n v="74.349999999999994"/>
    <n v="28"/>
    <x v="2"/>
    <x v="0"/>
  </r>
  <r>
    <x v="4"/>
    <n v="0"/>
    <n v="0"/>
    <s v="Yes"/>
    <s v="Private"/>
    <s v="Rural"/>
    <n v="100.05"/>
    <n v="20.8"/>
    <x v="3"/>
    <x v="0"/>
  </r>
  <r>
    <x v="30"/>
    <n v="0"/>
    <n v="0"/>
    <s v="Yes"/>
    <s v="Govt_job"/>
    <s v="Urban"/>
    <n v="251.99"/>
    <n v="25.5"/>
    <x v="2"/>
    <x v="0"/>
  </r>
  <r>
    <x v="23"/>
    <n v="0"/>
    <n v="0"/>
    <s v="No"/>
    <s v="children"/>
    <s v="Rural"/>
    <n v="97.6"/>
    <n v="25.8"/>
    <x v="1"/>
    <x v="0"/>
  </r>
  <r>
    <x v="51"/>
    <n v="0"/>
    <n v="0"/>
    <s v="Yes"/>
    <s v="Private"/>
    <s v="Urban"/>
    <n v="83.74"/>
    <n v="21.4"/>
    <x v="1"/>
    <x v="0"/>
  </r>
  <r>
    <x v="15"/>
    <n v="0"/>
    <n v="0"/>
    <s v="Yes"/>
    <s v="Private"/>
    <s v="Rural"/>
    <n v="108.8"/>
    <n v="33.5"/>
    <x v="1"/>
    <x v="0"/>
  </r>
  <r>
    <x v="7"/>
    <n v="0"/>
    <n v="0"/>
    <s v="Yes"/>
    <s v="Govt_job"/>
    <s v="Rural"/>
    <n v="81"/>
    <n v="30.2"/>
    <x v="0"/>
    <x v="0"/>
  </r>
  <r>
    <x v="5"/>
    <n v="0"/>
    <n v="0"/>
    <s v="No"/>
    <s v="Private"/>
    <s v="Urban"/>
    <n v="86.35"/>
    <n v="32.700000000000003"/>
    <x v="2"/>
    <x v="0"/>
  </r>
  <r>
    <x v="33"/>
    <n v="1"/>
    <n v="0"/>
    <s v="Yes"/>
    <s v="Self-employed"/>
    <s v="Urban"/>
    <n v="99.23"/>
    <n v="48"/>
    <x v="0"/>
    <x v="0"/>
  </r>
  <r>
    <x v="3"/>
    <n v="0"/>
    <n v="0"/>
    <s v="No"/>
    <s v="Private"/>
    <s v="Rural"/>
    <n v="90.29"/>
    <n v="38.700000000000003"/>
    <x v="1"/>
    <x v="0"/>
  </r>
  <r>
    <x v="26"/>
    <n v="0"/>
    <n v="0"/>
    <s v="Yes"/>
    <s v="Private"/>
    <s v="Urban"/>
    <n v="99.1"/>
    <n v="29.1"/>
    <x v="1"/>
    <x v="0"/>
  </r>
  <r>
    <x v="64"/>
    <n v="0"/>
    <n v="0"/>
    <s v="Yes"/>
    <s v="Self-employed"/>
    <s v="Urban"/>
    <n v="91.35"/>
    <m/>
    <x v="0"/>
    <x v="0"/>
  </r>
  <r>
    <x v="22"/>
    <n v="0"/>
    <n v="0"/>
    <s v="No"/>
    <s v="children"/>
    <s v="Rural"/>
    <n v="207.45"/>
    <n v="25.4"/>
    <x v="3"/>
    <x v="0"/>
  </r>
  <r>
    <x v="69"/>
    <n v="0"/>
    <n v="0"/>
    <s v="Yes"/>
    <s v="Govt_job"/>
    <s v="Urban"/>
    <n v="82.37"/>
    <n v="30.7"/>
    <x v="2"/>
    <x v="0"/>
  </r>
  <r>
    <x v="73"/>
    <n v="0"/>
    <n v="0"/>
    <s v="No"/>
    <s v="Self-employed"/>
    <s v="Urban"/>
    <n v="77.52"/>
    <n v="40.9"/>
    <x v="0"/>
    <x v="0"/>
  </r>
  <r>
    <x v="44"/>
    <n v="0"/>
    <n v="0"/>
    <s v="Yes"/>
    <s v="Private"/>
    <s v="Urban"/>
    <n v="70.67"/>
    <n v="24.6"/>
    <x v="3"/>
    <x v="0"/>
  </r>
  <r>
    <x v="55"/>
    <n v="0"/>
    <n v="0"/>
    <s v="Yes"/>
    <s v="Private"/>
    <s v="Rural"/>
    <n v="93.85"/>
    <n v="29.1"/>
    <x v="2"/>
    <x v="0"/>
  </r>
  <r>
    <x v="29"/>
    <n v="0"/>
    <n v="0"/>
    <s v="No"/>
    <s v="children"/>
    <s v="Urban"/>
    <n v="82.56"/>
    <n v="16.600000000000001"/>
    <x v="1"/>
    <x v="0"/>
  </r>
  <r>
    <x v="74"/>
    <n v="1"/>
    <n v="0"/>
    <s v="Yes"/>
    <s v="Private"/>
    <s v="Rural"/>
    <n v="90.87"/>
    <n v="22.1"/>
    <x v="2"/>
    <x v="0"/>
  </r>
  <r>
    <x v="56"/>
    <n v="0"/>
    <n v="0"/>
    <s v="Yes"/>
    <s v="Self-employed"/>
    <s v="Rural"/>
    <n v="85.84"/>
    <n v="21.2"/>
    <x v="2"/>
    <x v="0"/>
  </r>
  <r>
    <x v="67"/>
    <n v="0"/>
    <n v="0"/>
    <s v="No"/>
    <s v="children"/>
    <s v="Rural"/>
    <n v="92.48"/>
    <n v="18"/>
    <x v="1"/>
    <x v="0"/>
  </r>
  <r>
    <x v="48"/>
    <n v="0"/>
    <n v="0"/>
    <s v="Yes"/>
    <s v="Private"/>
    <s v="Rural"/>
    <n v="65.010000000000005"/>
    <n v="21.7"/>
    <x v="0"/>
    <x v="0"/>
  </r>
  <r>
    <x v="60"/>
    <n v="0"/>
    <n v="0"/>
    <s v="Yes"/>
    <s v="Private"/>
    <s v="Urban"/>
    <n v="83.41"/>
    <n v="29.9"/>
    <x v="2"/>
    <x v="0"/>
  </r>
  <r>
    <x v="21"/>
    <n v="0"/>
    <n v="0"/>
    <s v="No"/>
    <s v="Private"/>
    <s v="Urban"/>
    <n v="76.81"/>
    <n v="28.3"/>
    <x v="3"/>
    <x v="0"/>
  </r>
  <r>
    <x v="18"/>
    <n v="0"/>
    <n v="0"/>
    <s v="Yes"/>
    <s v="Private"/>
    <s v="Rural"/>
    <n v="67.27"/>
    <m/>
    <x v="0"/>
    <x v="0"/>
  </r>
  <r>
    <x v="59"/>
    <n v="0"/>
    <n v="0"/>
    <s v="Yes"/>
    <s v="Private"/>
    <s v="Urban"/>
    <n v="107.72"/>
    <n v="60.9"/>
    <x v="1"/>
    <x v="0"/>
  </r>
  <r>
    <x v="72"/>
    <n v="0"/>
    <n v="0"/>
    <s v="No"/>
    <s v="Private"/>
    <s v="Rural"/>
    <n v="78.319999999999993"/>
    <n v="27"/>
    <x v="1"/>
    <x v="0"/>
  </r>
  <r>
    <x v="18"/>
    <n v="0"/>
    <n v="0"/>
    <s v="Yes"/>
    <s v="Private"/>
    <s v="Rural"/>
    <n v="73.48"/>
    <n v="33"/>
    <x v="2"/>
    <x v="0"/>
  </r>
  <r>
    <x v="46"/>
    <n v="0"/>
    <n v="0"/>
    <s v="Yes"/>
    <s v="Govt_job"/>
    <s v="Urban"/>
    <n v="176.38"/>
    <n v="35.700000000000003"/>
    <x v="2"/>
    <x v="0"/>
  </r>
  <r>
    <x v="8"/>
    <n v="0"/>
    <n v="0"/>
    <s v="Yes"/>
    <s v="Private"/>
    <s v="Rural"/>
    <n v="92.74"/>
    <n v="20.100000000000001"/>
    <x v="1"/>
    <x v="0"/>
  </r>
  <r>
    <x v="17"/>
    <n v="0"/>
    <n v="0"/>
    <s v="No"/>
    <s v="Private"/>
    <s v="Urban"/>
    <n v="76.3"/>
    <n v="30.5"/>
    <x v="2"/>
    <x v="0"/>
  </r>
  <r>
    <x v="61"/>
    <n v="0"/>
    <n v="0"/>
    <s v="Yes"/>
    <s v="Private"/>
    <s v="Rural"/>
    <n v="103.76"/>
    <n v="27.1"/>
    <x v="2"/>
    <x v="0"/>
  </r>
  <r>
    <x v="53"/>
    <n v="0"/>
    <n v="0"/>
    <s v="Yes"/>
    <s v="Private"/>
    <s v="Urban"/>
    <n v="91.35"/>
    <n v="23.8"/>
    <x v="2"/>
    <x v="0"/>
  </r>
  <r>
    <x v="36"/>
    <n v="0"/>
    <n v="0"/>
    <s v="No"/>
    <s v="Private"/>
    <s v="Rural"/>
    <n v="96.98"/>
    <n v="21.5"/>
    <x v="2"/>
    <x v="0"/>
  </r>
  <r>
    <x v="72"/>
    <n v="0"/>
    <n v="0"/>
    <s v="No"/>
    <s v="Private"/>
    <s v="Rural"/>
    <n v="112.38"/>
    <n v="25.8"/>
    <x v="1"/>
    <x v="0"/>
  </r>
  <r>
    <x v="28"/>
    <n v="0"/>
    <n v="0"/>
    <s v="Yes"/>
    <s v="Private"/>
    <s v="Rural"/>
    <n v="69.58"/>
    <n v="28.1"/>
    <x v="1"/>
    <x v="0"/>
  </r>
  <r>
    <x v="33"/>
    <n v="0"/>
    <n v="0"/>
    <s v="Yes"/>
    <s v="Self-employed"/>
    <s v="Urban"/>
    <n v="203.04"/>
    <m/>
    <x v="3"/>
    <x v="0"/>
  </r>
  <r>
    <x v="39"/>
    <n v="0"/>
    <n v="0"/>
    <s v="Yes"/>
    <s v="Private"/>
    <s v="Urban"/>
    <n v="202.66"/>
    <m/>
    <x v="2"/>
    <x v="0"/>
  </r>
  <r>
    <x v="38"/>
    <n v="0"/>
    <n v="1"/>
    <s v="Yes"/>
    <s v="Private"/>
    <s v="Rural"/>
    <n v="111.81"/>
    <n v="27.3"/>
    <x v="3"/>
    <x v="1"/>
  </r>
  <r>
    <x v="69"/>
    <n v="0"/>
    <n v="1"/>
    <s v="Yes"/>
    <s v="Govt_job"/>
    <s v="Urban"/>
    <n v="68.09"/>
    <n v="35.5"/>
    <x v="3"/>
    <x v="0"/>
  </r>
  <r>
    <x v="73"/>
    <n v="0"/>
    <n v="0"/>
    <s v="Yes"/>
    <s v="Private"/>
    <s v="Urban"/>
    <n v="196.61"/>
    <n v="23"/>
    <x v="2"/>
    <x v="0"/>
  </r>
  <r>
    <x v="28"/>
    <n v="0"/>
    <n v="0"/>
    <s v="Yes"/>
    <s v="Private"/>
    <s v="Rural"/>
    <n v="89.32"/>
    <n v="31"/>
    <x v="0"/>
    <x v="0"/>
  </r>
  <r>
    <x v="67"/>
    <n v="0"/>
    <n v="0"/>
    <s v="No"/>
    <s v="children"/>
    <s v="Rural"/>
    <n v="92.3"/>
    <n v="14.8"/>
    <x v="1"/>
    <x v="0"/>
  </r>
  <r>
    <x v="68"/>
    <n v="1"/>
    <n v="0"/>
    <s v="Yes"/>
    <s v="Self-employed"/>
    <s v="Urban"/>
    <n v="93.13"/>
    <m/>
    <x v="0"/>
    <x v="1"/>
  </r>
  <r>
    <x v="63"/>
    <n v="0"/>
    <n v="0"/>
    <s v="No"/>
    <s v="Private"/>
    <s v="Urban"/>
    <n v="99.01"/>
    <n v="25.5"/>
    <x v="0"/>
    <x v="0"/>
  </r>
  <r>
    <x v="75"/>
    <n v="0"/>
    <n v="0"/>
    <s v="No"/>
    <s v="children"/>
    <s v="Rural"/>
    <n v="94.77"/>
    <n v="22.7"/>
    <x v="1"/>
    <x v="0"/>
  </r>
  <r>
    <x v="8"/>
    <n v="0"/>
    <n v="0"/>
    <s v="No"/>
    <s v="Private"/>
    <s v="Urban"/>
    <n v="91.6"/>
    <n v="28.1"/>
    <x v="2"/>
    <x v="0"/>
  </r>
  <r>
    <x v="18"/>
    <n v="1"/>
    <n v="0"/>
    <s v="Yes"/>
    <s v="Govt_job"/>
    <s v="Rural"/>
    <n v="98.9"/>
    <n v="35.5"/>
    <x v="2"/>
    <x v="0"/>
  </r>
  <r>
    <x v="69"/>
    <n v="0"/>
    <n v="0"/>
    <s v="Yes"/>
    <s v="Private"/>
    <s v="Urban"/>
    <n v="91.08"/>
    <n v="26.4"/>
    <x v="2"/>
    <x v="0"/>
  </r>
  <r>
    <x v="55"/>
    <n v="1"/>
    <n v="0"/>
    <s v="Yes"/>
    <s v="Private"/>
    <s v="Urban"/>
    <n v="108.61"/>
    <n v="38.1"/>
    <x v="3"/>
    <x v="0"/>
  </r>
  <r>
    <x v="24"/>
    <n v="0"/>
    <n v="0"/>
    <s v="Yes"/>
    <s v="Private"/>
    <s v="Urban"/>
    <n v="65.489999999999995"/>
    <n v="34.700000000000003"/>
    <x v="1"/>
    <x v="0"/>
  </r>
  <r>
    <x v="48"/>
    <n v="0"/>
    <n v="0"/>
    <s v="Yes"/>
    <s v="Private"/>
    <s v="Urban"/>
    <n v="74.63"/>
    <n v="45.3"/>
    <x v="2"/>
    <x v="0"/>
  </r>
  <r>
    <x v="69"/>
    <n v="0"/>
    <n v="0"/>
    <s v="Yes"/>
    <s v="Private"/>
    <s v="Rural"/>
    <n v="217.39"/>
    <n v="50.6"/>
    <x v="1"/>
    <x v="0"/>
  </r>
  <r>
    <x v="71"/>
    <n v="0"/>
    <n v="0"/>
    <s v="No"/>
    <s v="Govt_job"/>
    <s v="Urban"/>
    <n v="85.53"/>
    <n v="26.9"/>
    <x v="3"/>
    <x v="0"/>
  </r>
  <r>
    <x v="10"/>
    <n v="0"/>
    <n v="0"/>
    <s v="No"/>
    <s v="Private"/>
    <s v="Urban"/>
    <n v="86.11"/>
    <n v="22.3"/>
    <x v="2"/>
    <x v="0"/>
  </r>
  <r>
    <x v="64"/>
    <n v="0"/>
    <n v="0"/>
    <s v="Yes"/>
    <s v="Private"/>
    <s v="Urban"/>
    <n v="240.81"/>
    <n v="27.4"/>
    <x v="2"/>
    <x v="0"/>
  </r>
  <r>
    <x v="34"/>
    <n v="1"/>
    <n v="0"/>
    <s v="Yes"/>
    <s v="Self-employed"/>
    <s v="Urban"/>
    <n v="89.13"/>
    <n v="34.200000000000003"/>
    <x v="0"/>
    <x v="1"/>
  </r>
  <r>
    <x v="19"/>
    <n v="0"/>
    <n v="0"/>
    <s v="Yes"/>
    <s v="Private"/>
    <s v="Urban"/>
    <n v="103.66"/>
    <n v="36.1"/>
    <x v="3"/>
    <x v="0"/>
  </r>
  <r>
    <x v="41"/>
    <n v="0"/>
    <n v="0"/>
    <s v="Yes"/>
    <s v="Private"/>
    <s v="Urban"/>
    <n v="237.21"/>
    <n v="26.6"/>
    <x v="3"/>
    <x v="0"/>
  </r>
  <r>
    <x v="66"/>
    <n v="1"/>
    <n v="0"/>
    <s v="Yes"/>
    <s v="Private"/>
    <s v="Rural"/>
    <n v="99.82"/>
    <n v="34.200000000000003"/>
    <x v="2"/>
    <x v="0"/>
  </r>
  <r>
    <x v="76"/>
    <n v="0"/>
    <n v="0"/>
    <s v="No"/>
    <s v="children"/>
    <s v="Rural"/>
    <n v="67.680000000000007"/>
    <n v="16.5"/>
    <x v="1"/>
    <x v="0"/>
  </r>
  <r>
    <x v="59"/>
    <n v="0"/>
    <n v="0"/>
    <s v="Yes"/>
    <s v="Private"/>
    <s v="Urban"/>
    <n v="123"/>
    <n v="31.7"/>
    <x v="2"/>
    <x v="0"/>
  </r>
  <r>
    <x v="20"/>
    <n v="0"/>
    <n v="0"/>
    <s v="Yes"/>
    <s v="Private"/>
    <s v="Urban"/>
    <n v="182.52"/>
    <n v="30.1"/>
    <x v="1"/>
    <x v="0"/>
  </r>
  <r>
    <x v="68"/>
    <n v="0"/>
    <n v="0"/>
    <s v="Yes"/>
    <s v="Private"/>
    <s v="Urban"/>
    <n v="89.42"/>
    <n v="24.1"/>
    <x v="2"/>
    <x v="0"/>
  </r>
  <r>
    <x v="55"/>
    <n v="0"/>
    <n v="0"/>
    <s v="Yes"/>
    <s v="Private"/>
    <s v="Urban"/>
    <n v="82.62"/>
    <n v="28.4"/>
    <x v="2"/>
    <x v="0"/>
  </r>
  <r>
    <x v="32"/>
    <n v="0"/>
    <n v="0"/>
    <s v="Yes"/>
    <s v="Self-employed"/>
    <s v="Rural"/>
    <n v="96.26"/>
    <n v="27.6"/>
    <x v="1"/>
    <x v="0"/>
  </r>
  <r>
    <x v="56"/>
    <n v="0"/>
    <n v="0"/>
    <s v="No"/>
    <s v="Private"/>
    <s v="Rural"/>
    <n v="79.63"/>
    <n v="55"/>
    <x v="1"/>
    <x v="0"/>
  </r>
  <r>
    <x v="15"/>
    <n v="0"/>
    <n v="0"/>
    <s v="Yes"/>
    <s v="Private"/>
    <s v="Urban"/>
    <n v="104.12"/>
    <n v="27.4"/>
    <x v="2"/>
    <x v="0"/>
  </r>
  <r>
    <x v="29"/>
    <n v="0"/>
    <n v="0"/>
    <s v="No"/>
    <s v="children"/>
    <s v="Rural"/>
    <n v="73.69"/>
    <n v="24.8"/>
    <x v="1"/>
    <x v="0"/>
  </r>
  <r>
    <x v="55"/>
    <n v="0"/>
    <n v="0"/>
    <s v="Yes"/>
    <s v="Private"/>
    <s v="Urban"/>
    <n v="94.18"/>
    <n v="27.1"/>
    <x v="2"/>
    <x v="0"/>
  </r>
  <r>
    <x v="57"/>
    <n v="0"/>
    <n v="0"/>
    <s v="No"/>
    <s v="children"/>
    <s v="Rural"/>
    <n v="85.15"/>
    <n v="15.1"/>
    <x v="1"/>
    <x v="0"/>
  </r>
  <r>
    <x v="29"/>
    <n v="0"/>
    <n v="0"/>
    <s v="No"/>
    <s v="children"/>
    <s v="Urban"/>
    <n v="77.88"/>
    <n v="13.8"/>
    <x v="1"/>
    <x v="0"/>
  </r>
  <r>
    <x v="12"/>
    <n v="0"/>
    <n v="0"/>
    <s v="Yes"/>
    <s v="Private"/>
    <s v="Rural"/>
    <n v="208.05"/>
    <m/>
    <x v="3"/>
    <x v="0"/>
  </r>
  <r>
    <x v="58"/>
    <n v="0"/>
    <n v="0"/>
    <s v="No"/>
    <s v="Private"/>
    <s v="Urban"/>
    <n v="71.59"/>
    <n v="40.299999999999997"/>
    <x v="2"/>
    <x v="0"/>
  </r>
  <r>
    <x v="26"/>
    <n v="0"/>
    <n v="0"/>
    <s v="Yes"/>
    <s v="Govt_job"/>
    <s v="Rural"/>
    <n v="107.27"/>
    <n v="30.1"/>
    <x v="1"/>
    <x v="0"/>
  </r>
  <r>
    <x v="52"/>
    <n v="0"/>
    <n v="0"/>
    <s v="Yes"/>
    <s v="Self-employed"/>
    <s v="Rural"/>
    <n v="90.35"/>
    <n v="28.1"/>
    <x v="1"/>
    <x v="0"/>
  </r>
  <r>
    <x v="25"/>
    <n v="0"/>
    <n v="0"/>
    <s v="No"/>
    <s v="Private"/>
    <s v="Rural"/>
    <n v="233.71"/>
    <n v="22.9"/>
    <x v="2"/>
    <x v="0"/>
  </r>
  <r>
    <x v="35"/>
    <n v="0"/>
    <n v="0"/>
    <s v="No"/>
    <s v="children"/>
    <s v="Urban"/>
    <n v="80.510000000000005"/>
    <n v="21.5"/>
    <x v="1"/>
    <x v="0"/>
  </r>
  <r>
    <x v="55"/>
    <n v="0"/>
    <n v="0"/>
    <s v="Yes"/>
    <s v="Govt_job"/>
    <s v="Urban"/>
    <n v="104.36"/>
    <n v="19.2"/>
    <x v="3"/>
    <x v="0"/>
  </r>
  <r>
    <x v="12"/>
    <n v="0"/>
    <n v="0"/>
    <s v="Yes"/>
    <s v="Private"/>
    <s v="Urban"/>
    <n v="97.93"/>
    <n v="31.2"/>
    <x v="1"/>
    <x v="0"/>
  </r>
  <r>
    <x v="77"/>
    <n v="0"/>
    <n v="0"/>
    <s v="No"/>
    <s v="children"/>
    <s v="Rural"/>
    <n v="72.069999999999993"/>
    <n v="19.5"/>
    <x v="1"/>
    <x v="0"/>
  </r>
  <r>
    <x v="31"/>
    <n v="0"/>
    <n v="0"/>
    <s v="Yes"/>
    <s v="Private"/>
    <s v="Urban"/>
    <n v="97.14"/>
    <n v="55.9"/>
    <x v="2"/>
    <x v="0"/>
  </r>
  <r>
    <x v="22"/>
    <n v="0"/>
    <n v="0"/>
    <s v="No"/>
    <s v="children"/>
    <s v="Rural"/>
    <n v="73.989999999999995"/>
    <n v="16.3"/>
    <x v="1"/>
    <x v="0"/>
  </r>
  <r>
    <x v="12"/>
    <n v="0"/>
    <n v="0"/>
    <s v="No"/>
    <s v="Private"/>
    <s v="Rural"/>
    <n v="239.52"/>
    <n v="25.5"/>
    <x v="2"/>
    <x v="0"/>
  </r>
  <r>
    <x v="40"/>
    <n v="0"/>
    <n v="0"/>
    <s v="Yes"/>
    <s v="Self-employed"/>
    <s v="Urban"/>
    <n v="108.51"/>
    <n v="33.299999999999997"/>
    <x v="1"/>
    <x v="0"/>
  </r>
  <r>
    <x v="65"/>
    <n v="0"/>
    <n v="0"/>
    <s v="Yes"/>
    <s v="Private"/>
    <s v="Urban"/>
    <n v="95.37"/>
    <n v="34.5"/>
    <x v="3"/>
    <x v="0"/>
  </r>
  <r>
    <x v="68"/>
    <n v="0"/>
    <n v="0"/>
    <s v="Yes"/>
    <s v="Govt_job"/>
    <s v="Urban"/>
    <n v="101.76"/>
    <m/>
    <x v="3"/>
    <x v="0"/>
  </r>
  <r>
    <x v="5"/>
    <n v="0"/>
    <n v="0"/>
    <s v="Yes"/>
    <s v="Govt_job"/>
    <s v="Urban"/>
    <n v="83.1"/>
    <n v="42.5"/>
    <x v="3"/>
    <x v="0"/>
  </r>
  <r>
    <x v="8"/>
    <n v="0"/>
    <n v="0"/>
    <s v="No"/>
    <s v="Private"/>
    <s v="Urban"/>
    <n v="98.55"/>
    <n v="21.3"/>
    <x v="2"/>
    <x v="0"/>
  </r>
  <r>
    <x v="60"/>
    <n v="0"/>
    <n v="0"/>
    <s v="Yes"/>
    <s v="Self-employed"/>
    <s v="Urban"/>
    <n v="84.85"/>
    <n v="24.7"/>
    <x v="2"/>
    <x v="0"/>
  </r>
  <r>
    <x v="11"/>
    <n v="0"/>
    <n v="0"/>
    <s v="Yes"/>
    <s v="Private"/>
    <s v="Rural"/>
    <n v="93.67"/>
    <n v="35.9"/>
    <x v="1"/>
    <x v="0"/>
  </r>
  <r>
    <x v="17"/>
    <n v="0"/>
    <n v="0"/>
    <s v="No"/>
    <s v="Private"/>
    <s v="Rural"/>
    <n v="78.180000000000007"/>
    <n v="32.200000000000003"/>
    <x v="2"/>
    <x v="0"/>
  </r>
  <r>
    <x v="58"/>
    <n v="0"/>
    <n v="0"/>
    <s v="Yes"/>
    <s v="Self-employed"/>
    <s v="Urban"/>
    <n v="103.29"/>
    <n v="20.6"/>
    <x v="2"/>
    <x v="0"/>
  </r>
  <r>
    <x v="7"/>
    <n v="0"/>
    <n v="0"/>
    <s v="Yes"/>
    <s v="Private"/>
    <s v="Urban"/>
    <n v="84.48"/>
    <n v="23.2"/>
    <x v="0"/>
    <x v="0"/>
  </r>
  <r>
    <x v="55"/>
    <n v="0"/>
    <n v="0"/>
    <s v="Yes"/>
    <s v="Private"/>
    <s v="Urban"/>
    <n v="78.459999999999994"/>
    <n v="32.6"/>
    <x v="2"/>
    <x v="0"/>
  </r>
  <r>
    <x v="24"/>
    <n v="0"/>
    <n v="0"/>
    <s v="Yes"/>
    <s v="Self-employed"/>
    <s v="Urban"/>
    <n v="70.430000000000007"/>
    <n v="20.8"/>
    <x v="3"/>
    <x v="0"/>
  </r>
  <r>
    <x v="3"/>
    <n v="0"/>
    <n v="0"/>
    <s v="Yes"/>
    <s v="Private"/>
    <s v="Urban"/>
    <n v="73.31"/>
    <n v="45"/>
    <x v="2"/>
    <x v="0"/>
  </r>
  <r>
    <x v="60"/>
    <n v="0"/>
    <n v="0"/>
    <s v="No"/>
    <s v="Private"/>
    <s v="Rural"/>
    <n v="235.45"/>
    <m/>
    <x v="0"/>
    <x v="0"/>
  </r>
  <r>
    <x v="66"/>
    <n v="0"/>
    <n v="0"/>
    <s v="Yes"/>
    <s v="Private"/>
    <s v="Rural"/>
    <n v="109.59"/>
    <n v="26.2"/>
    <x v="0"/>
    <x v="0"/>
  </r>
  <r>
    <x v="19"/>
    <n v="0"/>
    <n v="0"/>
    <s v="Yes"/>
    <s v="Private"/>
    <s v="Urban"/>
    <n v="74.510000000000005"/>
    <n v="29.5"/>
    <x v="1"/>
    <x v="0"/>
  </r>
  <r>
    <x v="26"/>
    <n v="1"/>
    <n v="0"/>
    <s v="Yes"/>
    <s v="Self-employed"/>
    <s v="Rural"/>
    <n v="104.45"/>
    <m/>
    <x v="2"/>
    <x v="0"/>
  </r>
  <r>
    <x v="17"/>
    <n v="0"/>
    <n v="0"/>
    <s v="No"/>
    <s v="Govt_job"/>
    <s v="Urban"/>
    <n v="215.9"/>
    <n v="41.8"/>
    <x v="3"/>
    <x v="0"/>
  </r>
  <r>
    <x v="35"/>
    <n v="0"/>
    <n v="0"/>
    <s v="No"/>
    <s v="children"/>
    <s v="Rural"/>
    <n v="77.569999999999993"/>
    <n v="18.3"/>
    <x v="1"/>
    <x v="0"/>
  </r>
  <r>
    <x v="31"/>
    <n v="0"/>
    <n v="0"/>
    <s v="Yes"/>
    <s v="Private"/>
    <s v="Rural"/>
    <n v="102.87"/>
    <n v="26.6"/>
    <x v="3"/>
    <x v="0"/>
  </r>
  <r>
    <x v="53"/>
    <n v="0"/>
    <n v="0"/>
    <s v="No"/>
    <s v="Govt_job"/>
    <s v="Urban"/>
    <n v="90.35"/>
    <n v="38.6"/>
    <x v="1"/>
    <x v="0"/>
  </r>
  <r>
    <x v="54"/>
    <n v="0"/>
    <n v="0"/>
    <s v="No"/>
    <s v="Private"/>
    <s v="Rural"/>
    <n v="96.02"/>
    <n v="21.9"/>
    <x v="2"/>
    <x v="0"/>
  </r>
  <r>
    <x v="46"/>
    <n v="0"/>
    <n v="0"/>
    <s v="Yes"/>
    <s v="Private"/>
    <s v="Urban"/>
    <n v="93.97"/>
    <n v="23.6"/>
    <x v="2"/>
    <x v="0"/>
  </r>
  <r>
    <x v="64"/>
    <n v="0"/>
    <n v="0"/>
    <s v="Yes"/>
    <s v="Private"/>
    <s v="Urban"/>
    <n v="102.87"/>
    <n v="27.2"/>
    <x v="0"/>
    <x v="1"/>
  </r>
  <r>
    <x v="26"/>
    <n v="0"/>
    <n v="0"/>
    <s v="Yes"/>
    <s v="Self-employed"/>
    <s v="Urban"/>
    <n v="113.21"/>
    <n v="38.299999999999997"/>
    <x v="2"/>
    <x v="0"/>
  </r>
  <r>
    <x v="71"/>
    <n v="0"/>
    <n v="0"/>
    <s v="Yes"/>
    <s v="Private"/>
    <s v="Rural"/>
    <n v="111.96"/>
    <n v="28.2"/>
    <x v="2"/>
    <x v="0"/>
  </r>
  <r>
    <x v="3"/>
    <n v="0"/>
    <n v="0"/>
    <s v="Yes"/>
    <s v="Private"/>
    <s v="Rural"/>
    <n v="69.72"/>
    <n v="39.5"/>
    <x v="3"/>
    <x v="0"/>
  </r>
  <r>
    <x v="16"/>
    <n v="0"/>
    <n v="0"/>
    <s v="Yes"/>
    <s v="Private"/>
    <s v="Urban"/>
    <n v="80.92"/>
    <n v="19.399999999999999"/>
    <x v="1"/>
    <x v="0"/>
  </r>
  <r>
    <x v="11"/>
    <n v="0"/>
    <n v="0"/>
    <s v="Yes"/>
    <s v="Private"/>
    <s v="Rural"/>
    <n v="102.39"/>
    <n v="40.4"/>
    <x v="0"/>
    <x v="0"/>
  </r>
  <r>
    <x v="71"/>
    <n v="0"/>
    <n v="0"/>
    <s v="Yes"/>
    <s v="Private"/>
    <s v="Rural"/>
    <n v="94.25"/>
    <n v="37.6"/>
    <x v="2"/>
    <x v="0"/>
  </r>
  <r>
    <x v="11"/>
    <n v="0"/>
    <n v="0"/>
    <s v="No"/>
    <s v="Private"/>
    <s v="Rural"/>
    <n v="94.3"/>
    <n v="41.6"/>
    <x v="1"/>
    <x v="0"/>
  </r>
  <r>
    <x v="8"/>
    <n v="0"/>
    <n v="0"/>
    <s v="No"/>
    <s v="Private"/>
    <s v="Rural"/>
    <n v="112.08"/>
    <n v="23"/>
    <x v="2"/>
    <x v="0"/>
  </r>
  <r>
    <x v="62"/>
    <n v="0"/>
    <n v="0"/>
    <s v="Yes"/>
    <s v="Govt_job"/>
    <s v="Urban"/>
    <n v="102.51"/>
    <n v="55.7"/>
    <x v="1"/>
    <x v="0"/>
  </r>
  <r>
    <x v="12"/>
    <n v="0"/>
    <n v="0"/>
    <s v="Yes"/>
    <s v="Private"/>
    <s v="Rural"/>
    <n v="214.73"/>
    <n v="30.9"/>
    <x v="2"/>
    <x v="0"/>
  </r>
  <r>
    <x v="27"/>
    <n v="0"/>
    <n v="0"/>
    <s v="Yes"/>
    <s v="Self-employed"/>
    <s v="Urban"/>
    <n v="88.52"/>
    <n v="20.8"/>
    <x v="0"/>
    <x v="0"/>
  </r>
  <r>
    <x v="59"/>
    <n v="0"/>
    <n v="0"/>
    <s v="No"/>
    <s v="Private"/>
    <s v="Rural"/>
    <n v="87.77"/>
    <n v="42"/>
    <x v="1"/>
    <x v="0"/>
  </r>
  <r>
    <x v="59"/>
    <n v="0"/>
    <n v="0"/>
    <s v="Yes"/>
    <s v="Self-employed"/>
    <s v="Urban"/>
    <n v="232.89"/>
    <n v="34"/>
    <x v="3"/>
    <x v="0"/>
  </r>
  <r>
    <x v="16"/>
    <n v="0"/>
    <n v="0"/>
    <s v="No"/>
    <s v="Private"/>
    <s v="Urban"/>
    <n v="82.01"/>
    <n v="34.700000000000003"/>
    <x v="0"/>
    <x v="0"/>
  </r>
  <r>
    <x v="62"/>
    <n v="0"/>
    <n v="0"/>
    <s v="Yes"/>
    <s v="Self-employed"/>
    <s v="Rural"/>
    <n v="70.23"/>
    <n v="35.5"/>
    <x v="2"/>
    <x v="0"/>
  </r>
  <r>
    <x v="20"/>
    <n v="1"/>
    <n v="0"/>
    <s v="Yes"/>
    <s v="Private"/>
    <s v="Rural"/>
    <n v="92.04"/>
    <n v="24.2"/>
    <x v="2"/>
    <x v="0"/>
  </r>
  <r>
    <x v="55"/>
    <n v="1"/>
    <n v="0"/>
    <s v="No"/>
    <s v="Private"/>
    <s v="Rural"/>
    <n v="116.93"/>
    <n v="28.3"/>
    <x v="2"/>
    <x v="0"/>
  </r>
  <r>
    <x v="59"/>
    <n v="0"/>
    <n v="0"/>
    <s v="Yes"/>
    <s v="Private"/>
    <s v="Urban"/>
    <n v="83.52"/>
    <n v="34.299999999999997"/>
    <x v="1"/>
    <x v="0"/>
  </r>
  <r>
    <x v="17"/>
    <n v="0"/>
    <n v="0"/>
    <s v="Yes"/>
    <s v="Private"/>
    <s v="Urban"/>
    <n v="84.07"/>
    <n v="21.2"/>
    <x v="3"/>
    <x v="0"/>
  </r>
  <r>
    <x v="78"/>
    <n v="0"/>
    <n v="0"/>
    <s v="Yes"/>
    <s v="Govt_job"/>
    <s v="Urban"/>
    <n v="82.81"/>
    <n v="28"/>
    <x v="2"/>
    <x v="1"/>
  </r>
  <r>
    <x v="68"/>
    <n v="0"/>
    <n v="0"/>
    <s v="Yes"/>
    <s v="Private"/>
    <s v="Rural"/>
    <n v="78.03"/>
    <n v="23.9"/>
    <x v="0"/>
    <x v="1"/>
  </r>
  <r>
    <x v="78"/>
    <n v="0"/>
    <n v="1"/>
    <s v="Yes"/>
    <s v="Private"/>
    <s v="Urban"/>
    <n v="207.6"/>
    <m/>
    <x v="2"/>
    <x v="0"/>
  </r>
  <r>
    <x v="66"/>
    <n v="0"/>
    <n v="0"/>
    <s v="Yes"/>
    <s v="Self-employed"/>
    <s v="Rural"/>
    <n v="94.75"/>
    <n v="27.9"/>
    <x v="3"/>
    <x v="0"/>
  </r>
  <r>
    <x v="59"/>
    <n v="0"/>
    <n v="0"/>
    <s v="Yes"/>
    <s v="Private"/>
    <s v="Rural"/>
    <n v="216.92"/>
    <n v="31.2"/>
    <x v="1"/>
    <x v="0"/>
  </r>
  <r>
    <x v="79"/>
    <n v="0"/>
    <n v="0"/>
    <s v="No"/>
    <s v="children"/>
    <s v="Urban"/>
    <n v="83.82"/>
    <n v="24.9"/>
    <x v="1"/>
    <x v="0"/>
  </r>
  <r>
    <x v="3"/>
    <n v="0"/>
    <n v="0"/>
    <s v="Yes"/>
    <s v="Private"/>
    <s v="Rural"/>
    <n v="80.790000000000006"/>
    <n v="28.7"/>
    <x v="1"/>
    <x v="0"/>
  </r>
  <r>
    <x v="59"/>
    <n v="0"/>
    <n v="0"/>
    <s v="Yes"/>
    <s v="Private"/>
    <s v="Urban"/>
    <n v="95.7"/>
    <n v="24.8"/>
    <x v="0"/>
    <x v="0"/>
  </r>
  <r>
    <x v="7"/>
    <n v="0"/>
    <n v="0"/>
    <s v="No"/>
    <s v="Private"/>
    <s v="Urban"/>
    <n v="83.16"/>
    <n v="20.2"/>
    <x v="1"/>
    <x v="0"/>
  </r>
  <r>
    <x v="27"/>
    <n v="0"/>
    <n v="0"/>
    <s v="Yes"/>
    <s v="Private"/>
    <s v="Rural"/>
    <n v="98.34"/>
    <n v="30.9"/>
    <x v="1"/>
    <x v="0"/>
  </r>
  <r>
    <x v="65"/>
    <n v="0"/>
    <n v="0"/>
    <s v="No"/>
    <s v="Private"/>
    <s v="Urban"/>
    <n v="93.73"/>
    <n v="23.9"/>
    <x v="3"/>
    <x v="0"/>
  </r>
  <r>
    <x v="13"/>
    <n v="0"/>
    <n v="1"/>
    <s v="Yes"/>
    <s v="Self-employed"/>
    <s v="Rural"/>
    <n v="78.7"/>
    <n v="19.399999999999999"/>
    <x v="1"/>
    <x v="1"/>
  </r>
  <r>
    <x v="26"/>
    <n v="0"/>
    <n v="0"/>
    <s v="Yes"/>
    <s v="Private"/>
    <s v="Urban"/>
    <n v="106.54"/>
    <n v="22.4"/>
    <x v="2"/>
    <x v="0"/>
  </r>
  <r>
    <x v="58"/>
    <n v="0"/>
    <n v="0"/>
    <s v="Yes"/>
    <s v="Private"/>
    <s v="Urban"/>
    <n v="109.03"/>
    <n v="19.5"/>
    <x v="0"/>
    <x v="0"/>
  </r>
  <r>
    <x v="74"/>
    <n v="0"/>
    <n v="0"/>
    <s v="Yes"/>
    <s v="Self-employed"/>
    <s v="Rural"/>
    <n v="104.04"/>
    <n v="34.700000000000003"/>
    <x v="0"/>
    <x v="0"/>
  </r>
  <r>
    <x v="3"/>
    <n v="0"/>
    <n v="0"/>
    <s v="Yes"/>
    <s v="Private"/>
    <s v="Urban"/>
    <n v="89.01"/>
    <n v="37.4"/>
    <x v="2"/>
    <x v="0"/>
  </r>
  <r>
    <x v="12"/>
    <n v="0"/>
    <n v="0"/>
    <s v="No"/>
    <s v="Self-employed"/>
    <s v="Urban"/>
    <n v="77.59"/>
    <n v="33"/>
    <x v="2"/>
    <x v="0"/>
  </r>
  <r>
    <x v="2"/>
    <n v="0"/>
    <n v="0"/>
    <s v="Yes"/>
    <s v="Private"/>
    <s v="Urban"/>
    <n v="158.88999999999999"/>
    <n v="37.6"/>
    <x v="3"/>
    <x v="0"/>
  </r>
  <r>
    <x v="69"/>
    <n v="0"/>
    <n v="0"/>
    <s v="Yes"/>
    <s v="Private"/>
    <s v="Urban"/>
    <n v="91.68"/>
    <n v="22.4"/>
    <x v="2"/>
    <x v="0"/>
  </r>
  <r>
    <x v="46"/>
    <n v="0"/>
    <n v="0"/>
    <s v="Yes"/>
    <s v="Private"/>
    <s v="Urban"/>
    <n v="86.78"/>
    <n v="35.5"/>
    <x v="3"/>
    <x v="0"/>
  </r>
  <r>
    <x v="10"/>
    <n v="0"/>
    <n v="0"/>
    <s v="No"/>
    <s v="Private"/>
    <s v="Rural"/>
    <n v="92.26"/>
    <n v="17.100000000000001"/>
    <x v="1"/>
    <x v="0"/>
  </r>
  <r>
    <x v="52"/>
    <n v="0"/>
    <n v="0"/>
    <s v="Yes"/>
    <s v="Private"/>
    <s v="Urban"/>
    <n v="101.46"/>
    <n v="25.9"/>
    <x v="0"/>
    <x v="0"/>
  </r>
  <r>
    <x v="39"/>
    <n v="0"/>
    <n v="0"/>
    <s v="Yes"/>
    <s v="Private"/>
    <s v="Rural"/>
    <n v="92.21"/>
    <n v="31"/>
    <x v="2"/>
    <x v="0"/>
  </r>
  <r>
    <x v="53"/>
    <n v="0"/>
    <n v="0"/>
    <s v="No"/>
    <s v="Private"/>
    <s v="Rural"/>
    <n v="69.77"/>
    <n v="23.2"/>
    <x v="2"/>
    <x v="0"/>
  </r>
  <r>
    <x v="5"/>
    <n v="0"/>
    <n v="0"/>
    <s v="Yes"/>
    <s v="Private"/>
    <s v="Rural"/>
    <n v="84.08"/>
    <n v="24.5"/>
    <x v="1"/>
    <x v="0"/>
  </r>
  <r>
    <x v="58"/>
    <n v="0"/>
    <n v="0"/>
    <s v="No"/>
    <s v="Govt_job"/>
    <s v="Urban"/>
    <n v="83.76"/>
    <m/>
    <x v="3"/>
    <x v="0"/>
  </r>
  <r>
    <x v="74"/>
    <n v="1"/>
    <n v="1"/>
    <s v="Yes"/>
    <s v="Private"/>
    <s v="Urban"/>
    <n v="217.79"/>
    <n v="26.1"/>
    <x v="0"/>
    <x v="0"/>
  </r>
  <r>
    <x v="51"/>
    <n v="0"/>
    <n v="0"/>
    <s v="Yes"/>
    <s v="Self-employed"/>
    <s v="Rural"/>
    <n v="85.51"/>
    <n v="26.6"/>
    <x v="3"/>
    <x v="0"/>
  </r>
  <r>
    <x v="75"/>
    <n v="0"/>
    <n v="0"/>
    <s v="No"/>
    <s v="children"/>
    <s v="Rural"/>
    <n v="93.51"/>
    <n v="20.8"/>
    <x v="1"/>
    <x v="0"/>
  </r>
  <r>
    <x v="18"/>
    <n v="0"/>
    <n v="0"/>
    <s v="Yes"/>
    <s v="Private"/>
    <s v="Urban"/>
    <n v="101.02"/>
    <n v="24.2"/>
    <x v="3"/>
    <x v="0"/>
  </r>
  <r>
    <x v="2"/>
    <n v="0"/>
    <n v="0"/>
    <s v="Yes"/>
    <s v="Private"/>
    <s v="Rural"/>
    <n v="84.6"/>
    <n v="27"/>
    <x v="3"/>
    <x v="0"/>
  </r>
  <r>
    <x v="10"/>
    <n v="0"/>
    <n v="0"/>
    <s v="No"/>
    <s v="Private"/>
    <s v="Rural"/>
    <n v="104.09"/>
    <n v="27.9"/>
    <x v="1"/>
    <x v="0"/>
  </r>
  <r>
    <x v="19"/>
    <n v="0"/>
    <n v="0"/>
    <s v="Yes"/>
    <s v="Private"/>
    <s v="Urban"/>
    <n v="94.12"/>
    <n v="34.200000000000003"/>
    <x v="1"/>
    <x v="0"/>
  </r>
  <r>
    <x v="32"/>
    <n v="0"/>
    <n v="0"/>
    <s v="Yes"/>
    <s v="Private"/>
    <s v="Rural"/>
    <n v="112.54"/>
    <n v="23.4"/>
    <x v="0"/>
    <x v="0"/>
  </r>
  <r>
    <x v="80"/>
    <n v="0"/>
    <n v="0"/>
    <s v="No"/>
    <s v="children"/>
    <s v="Rural"/>
    <n v="93.25"/>
    <n v="16.600000000000001"/>
    <x v="1"/>
    <x v="0"/>
  </r>
  <r>
    <x v="19"/>
    <n v="0"/>
    <n v="0"/>
    <s v="Yes"/>
    <s v="Private"/>
    <s v="Urban"/>
    <n v="100.22"/>
    <n v="22.7"/>
    <x v="3"/>
    <x v="0"/>
  </r>
  <r>
    <x v="23"/>
    <n v="0"/>
    <n v="0"/>
    <s v="No"/>
    <s v="children"/>
    <s v="Urban"/>
    <n v="93.3"/>
    <n v="19.5"/>
    <x v="1"/>
    <x v="0"/>
  </r>
  <r>
    <x v="24"/>
    <n v="0"/>
    <n v="0"/>
    <s v="Yes"/>
    <s v="Private"/>
    <s v="Rural"/>
    <n v="118.51"/>
    <n v="40.6"/>
    <x v="2"/>
    <x v="0"/>
  </r>
  <r>
    <x v="69"/>
    <n v="0"/>
    <n v="0"/>
    <s v="Yes"/>
    <s v="Private"/>
    <s v="Rural"/>
    <n v="206.25"/>
    <n v="53.4"/>
    <x v="0"/>
    <x v="0"/>
  </r>
  <r>
    <x v="18"/>
    <n v="0"/>
    <n v="0"/>
    <s v="Yes"/>
    <s v="Private"/>
    <s v="Rural"/>
    <n v="114.76"/>
    <n v="24.7"/>
    <x v="2"/>
    <x v="0"/>
  </r>
  <r>
    <x v="47"/>
    <n v="0"/>
    <n v="0"/>
    <s v="No"/>
    <s v="children"/>
    <s v="Rural"/>
    <n v="98.9"/>
    <n v="18.8"/>
    <x v="1"/>
    <x v="0"/>
  </r>
  <r>
    <x v="64"/>
    <n v="0"/>
    <n v="0"/>
    <s v="Yes"/>
    <s v="Private"/>
    <s v="Urban"/>
    <n v="71.38"/>
    <n v="19.7"/>
    <x v="2"/>
    <x v="0"/>
  </r>
  <r>
    <x v="49"/>
    <n v="0"/>
    <n v="0"/>
    <s v="Yes"/>
    <s v="Govt_job"/>
    <s v="Rural"/>
    <n v="94.77"/>
    <n v="27.2"/>
    <x v="2"/>
    <x v="0"/>
  </r>
  <r>
    <x v="60"/>
    <n v="0"/>
    <n v="0"/>
    <s v="Yes"/>
    <s v="Private"/>
    <s v="Rural"/>
    <n v="105.28"/>
    <n v="23.1"/>
    <x v="2"/>
    <x v="0"/>
  </r>
  <r>
    <x v="5"/>
    <n v="0"/>
    <n v="0"/>
    <s v="No"/>
    <s v="Self-employed"/>
    <s v="Rural"/>
    <n v="115.03"/>
    <n v="23.4"/>
    <x v="2"/>
    <x v="0"/>
  </r>
  <r>
    <x v="24"/>
    <n v="1"/>
    <n v="0"/>
    <s v="Yes"/>
    <s v="Govt_job"/>
    <s v="Urban"/>
    <n v="180.93"/>
    <n v="27.7"/>
    <x v="2"/>
    <x v="1"/>
  </r>
  <r>
    <x v="16"/>
    <n v="0"/>
    <n v="0"/>
    <s v="Yes"/>
    <s v="Govt_job"/>
    <s v="Rural"/>
    <n v="195.74"/>
    <n v="32.700000000000003"/>
    <x v="1"/>
    <x v="0"/>
  </r>
  <r>
    <x v="22"/>
    <n v="0"/>
    <n v="0"/>
    <s v="No"/>
    <s v="children"/>
    <s v="Rural"/>
    <n v="91.71"/>
    <n v="21.3"/>
    <x v="1"/>
    <x v="0"/>
  </r>
  <r>
    <x v="67"/>
    <n v="0"/>
    <n v="0"/>
    <s v="No"/>
    <s v="children"/>
    <s v="Rural"/>
    <n v="89.72"/>
    <n v="17.8"/>
    <x v="1"/>
    <x v="0"/>
  </r>
  <r>
    <x v="29"/>
    <n v="0"/>
    <n v="0"/>
    <s v="No"/>
    <s v="children"/>
    <s v="Rural"/>
    <n v="92"/>
    <n v="17.899999999999999"/>
    <x v="1"/>
    <x v="0"/>
  </r>
  <r>
    <x v="58"/>
    <n v="0"/>
    <n v="0"/>
    <s v="Yes"/>
    <s v="Govt_job"/>
    <s v="Urban"/>
    <n v="82.39"/>
    <n v="33.200000000000003"/>
    <x v="2"/>
    <x v="0"/>
  </r>
  <r>
    <x v="69"/>
    <n v="0"/>
    <n v="0"/>
    <s v="Yes"/>
    <s v="Private"/>
    <s v="Rural"/>
    <n v="68.41"/>
    <n v="23.9"/>
    <x v="3"/>
    <x v="0"/>
  </r>
  <r>
    <x v="23"/>
    <n v="0"/>
    <n v="0"/>
    <s v="No"/>
    <s v="children"/>
    <s v="Urban"/>
    <n v="78.790000000000006"/>
    <n v="22.6"/>
    <x v="1"/>
    <x v="0"/>
  </r>
  <r>
    <x v="68"/>
    <n v="0"/>
    <n v="1"/>
    <s v="Yes"/>
    <s v="Private"/>
    <s v="Rural"/>
    <n v="81.99"/>
    <n v="27.3"/>
    <x v="0"/>
    <x v="0"/>
  </r>
  <r>
    <x v="24"/>
    <n v="0"/>
    <n v="0"/>
    <s v="Yes"/>
    <s v="Private"/>
    <s v="Rural"/>
    <n v="97.47"/>
    <n v="26.7"/>
    <x v="2"/>
    <x v="0"/>
  </r>
  <r>
    <x v="59"/>
    <n v="0"/>
    <n v="1"/>
    <s v="Yes"/>
    <s v="Self-employed"/>
    <s v="Urban"/>
    <n v="100.96"/>
    <n v="33.4"/>
    <x v="2"/>
    <x v="0"/>
  </r>
  <r>
    <x v="13"/>
    <n v="0"/>
    <n v="0"/>
    <s v="Yes"/>
    <s v="Private"/>
    <s v="Urban"/>
    <n v="80.44"/>
    <n v="32.200000000000003"/>
    <x v="2"/>
    <x v="0"/>
  </r>
  <r>
    <x v="14"/>
    <n v="0"/>
    <n v="0"/>
    <s v="No"/>
    <s v="Private"/>
    <s v="Rural"/>
    <n v="70.150000000000006"/>
    <n v="21.5"/>
    <x v="1"/>
    <x v="0"/>
  </r>
  <r>
    <x v="12"/>
    <n v="0"/>
    <n v="1"/>
    <s v="Yes"/>
    <s v="Private"/>
    <s v="Urban"/>
    <n v="214.09"/>
    <n v="28.2"/>
    <x v="2"/>
    <x v="1"/>
  </r>
  <r>
    <x v="70"/>
    <n v="0"/>
    <n v="0"/>
    <s v="No"/>
    <s v="Private"/>
    <s v="Urban"/>
    <n v="140.4"/>
    <n v="23"/>
    <x v="3"/>
    <x v="0"/>
  </r>
  <r>
    <x v="12"/>
    <n v="0"/>
    <n v="0"/>
    <s v="Yes"/>
    <s v="Self-employed"/>
    <s v="Rural"/>
    <n v="97.81"/>
    <n v="26.6"/>
    <x v="0"/>
    <x v="0"/>
  </r>
  <r>
    <x v="0"/>
    <n v="0"/>
    <n v="0"/>
    <s v="No"/>
    <s v="Private"/>
    <s v="Urban"/>
    <n v="127.42"/>
    <n v="22.4"/>
    <x v="1"/>
    <x v="0"/>
  </r>
  <r>
    <x v="41"/>
    <n v="0"/>
    <n v="0"/>
    <s v="Yes"/>
    <s v="Govt_job"/>
    <s v="Rural"/>
    <n v="215.33"/>
    <n v="27"/>
    <x v="0"/>
    <x v="0"/>
  </r>
  <r>
    <x v="16"/>
    <n v="0"/>
    <n v="0"/>
    <s v="Yes"/>
    <s v="Private"/>
    <s v="Rural"/>
    <n v="94.3"/>
    <n v="29.1"/>
    <x v="1"/>
    <x v="0"/>
  </r>
  <r>
    <x v="61"/>
    <n v="0"/>
    <n v="0"/>
    <s v="No"/>
    <s v="Private"/>
    <s v="Rural"/>
    <n v="66.55"/>
    <n v="32.799999999999997"/>
    <x v="3"/>
    <x v="0"/>
  </r>
  <r>
    <x v="29"/>
    <n v="0"/>
    <n v="0"/>
    <s v="No"/>
    <s v="children"/>
    <s v="Rural"/>
    <n v="109.4"/>
    <n v="20"/>
    <x v="1"/>
    <x v="0"/>
  </r>
  <r>
    <x v="59"/>
    <n v="0"/>
    <n v="0"/>
    <s v="Yes"/>
    <s v="Self-employed"/>
    <s v="Rural"/>
    <n v="76.349999999999994"/>
    <n v="33.5"/>
    <x v="0"/>
    <x v="0"/>
  </r>
  <r>
    <x v="35"/>
    <n v="0"/>
    <n v="0"/>
    <s v="No"/>
    <s v="Private"/>
    <s v="Urban"/>
    <n v="113.57"/>
    <n v="27.5"/>
    <x v="0"/>
    <x v="0"/>
  </r>
  <r>
    <x v="81"/>
    <n v="1"/>
    <n v="0"/>
    <s v="Yes"/>
    <s v="Self-employed"/>
    <s v="Urban"/>
    <n v="71.7"/>
    <n v="32.799999999999997"/>
    <x v="2"/>
    <x v="0"/>
  </r>
  <r>
    <x v="2"/>
    <n v="0"/>
    <n v="0"/>
    <s v="No"/>
    <s v="Self-employed"/>
    <s v="Rural"/>
    <n v="73.41"/>
    <n v="56"/>
    <x v="3"/>
    <x v="0"/>
  </r>
  <r>
    <x v="32"/>
    <n v="0"/>
    <n v="0"/>
    <s v="No"/>
    <s v="Private"/>
    <s v="Rural"/>
    <n v="94.37"/>
    <n v="38.1"/>
    <x v="2"/>
    <x v="0"/>
  </r>
  <r>
    <x v="2"/>
    <n v="0"/>
    <n v="0"/>
    <s v="Yes"/>
    <s v="Private"/>
    <s v="Urban"/>
    <n v="208.06"/>
    <m/>
    <x v="3"/>
    <x v="0"/>
  </r>
  <r>
    <x v="58"/>
    <n v="0"/>
    <n v="0"/>
    <s v="Yes"/>
    <s v="Private"/>
    <s v="Rural"/>
    <n v="104.4"/>
    <n v="24.4"/>
    <x v="2"/>
    <x v="0"/>
  </r>
  <r>
    <x v="6"/>
    <n v="1"/>
    <n v="0"/>
    <s v="Yes"/>
    <s v="Private"/>
    <s v="Urban"/>
    <n v="89.16"/>
    <n v="24"/>
    <x v="2"/>
    <x v="0"/>
  </r>
  <r>
    <x v="58"/>
    <n v="0"/>
    <n v="0"/>
    <s v="Yes"/>
    <s v="Private"/>
    <s v="Rural"/>
    <n v="83.27"/>
    <n v="19.8"/>
    <x v="0"/>
    <x v="0"/>
  </r>
  <r>
    <x v="68"/>
    <n v="1"/>
    <n v="0"/>
    <s v="Yes"/>
    <s v="Self-employed"/>
    <s v="Urban"/>
    <n v="191.33"/>
    <n v="24.5"/>
    <x v="2"/>
    <x v="0"/>
  </r>
  <r>
    <x v="69"/>
    <n v="0"/>
    <n v="0"/>
    <s v="Yes"/>
    <s v="Private"/>
    <s v="Urban"/>
    <n v="75.88"/>
    <n v="30"/>
    <x v="2"/>
    <x v="0"/>
  </r>
  <r>
    <x v="73"/>
    <n v="0"/>
    <n v="1"/>
    <s v="Yes"/>
    <s v="Self-employed"/>
    <s v="Urban"/>
    <n v="202.21"/>
    <n v="39.299999999999997"/>
    <x v="0"/>
    <x v="0"/>
  </r>
  <r>
    <x v="81"/>
    <n v="0"/>
    <n v="0"/>
    <s v="Yes"/>
    <s v="Private"/>
    <s v="Urban"/>
    <n v="105.22"/>
    <n v="31"/>
    <x v="2"/>
    <x v="1"/>
  </r>
  <r>
    <x v="47"/>
    <n v="0"/>
    <n v="0"/>
    <s v="No"/>
    <s v="children"/>
    <s v="Rural"/>
    <n v="92.65"/>
    <n v="17.5"/>
    <x v="1"/>
    <x v="0"/>
  </r>
  <r>
    <x v="0"/>
    <n v="0"/>
    <n v="0"/>
    <s v="No"/>
    <s v="Private"/>
    <s v="Urban"/>
    <n v="67.87"/>
    <n v="24.9"/>
    <x v="0"/>
    <x v="0"/>
  </r>
  <r>
    <x v="6"/>
    <n v="1"/>
    <n v="0"/>
    <s v="Yes"/>
    <s v="Private"/>
    <s v="Urban"/>
    <n v="90.77"/>
    <n v="26"/>
    <x v="2"/>
    <x v="0"/>
  </r>
  <r>
    <x v="31"/>
    <n v="0"/>
    <n v="0"/>
    <s v="No"/>
    <s v="Private"/>
    <s v="Urban"/>
    <n v="74.2"/>
    <n v="23"/>
    <x v="3"/>
    <x v="0"/>
  </r>
  <r>
    <x v="8"/>
    <n v="0"/>
    <n v="0"/>
    <s v="No"/>
    <s v="Private"/>
    <s v="Urban"/>
    <n v="80.27"/>
    <n v="27.9"/>
    <x v="2"/>
    <x v="0"/>
  </r>
  <r>
    <x v="47"/>
    <n v="0"/>
    <n v="0"/>
    <s v="No"/>
    <s v="children"/>
    <s v="Urban"/>
    <n v="80.47"/>
    <n v="20.6"/>
    <x v="1"/>
    <x v="0"/>
  </r>
  <r>
    <x v="17"/>
    <n v="0"/>
    <n v="0"/>
    <s v="Yes"/>
    <s v="Self-employed"/>
    <s v="Urban"/>
    <n v="114.94"/>
    <n v="21.4"/>
    <x v="2"/>
    <x v="0"/>
  </r>
  <r>
    <x v="3"/>
    <n v="0"/>
    <n v="0"/>
    <s v="Yes"/>
    <s v="Private"/>
    <s v="Rural"/>
    <n v="76.260000000000005"/>
    <n v="35.6"/>
    <x v="2"/>
    <x v="0"/>
  </r>
  <r>
    <x v="3"/>
    <n v="0"/>
    <n v="0"/>
    <s v="No"/>
    <s v="Private"/>
    <s v="Rural"/>
    <n v="116.85"/>
    <n v="49.9"/>
    <x v="3"/>
    <x v="0"/>
  </r>
  <r>
    <x v="17"/>
    <n v="0"/>
    <n v="0"/>
    <s v="Yes"/>
    <s v="Private"/>
    <s v="Rural"/>
    <n v="107.41"/>
    <n v="47.3"/>
    <x v="2"/>
    <x v="0"/>
  </r>
  <r>
    <x v="78"/>
    <n v="0"/>
    <n v="0"/>
    <s v="Yes"/>
    <s v="Self-employed"/>
    <s v="Urban"/>
    <n v="80.849999999999994"/>
    <n v="29.3"/>
    <x v="0"/>
    <x v="0"/>
  </r>
  <r>
    <x v="10"/>
    <n v="0"/>
    <n v="0"/>
    <s v="No"/>
    <s v="Private"/>
    <s v="Urban"/>
    <n v="99.92"/>
    <n v="25.8"/>
    <x v="2"/>
    <x v="0"/>
  </r>
  <r>
    <x v="15"/>
    <n v="0"/>
    <n v="0"/>
    <s v="Yes"/>
    <s v="Private"/>
    <s v="Urban"/>
    <n v="84.75"/>
    <n v="21.4"/>
    <x v="1"/>
    <x v="0"/>
  </r>
  <r>
    <x v="28"/>
    <n v="0"/>
    <n v="0"/>
    <s v="No"/>
    <s v="Private"/>
    <s v="Rural"/>
    <n v="79"/>
    <n v="30"/>
    <x v="2"/>
    <x v="0"/>
  </r>
  <r>
    <x v="18"/>
    <n v="0"/>
    <n v="0"/>
    <s v="Yes"/>
    <s v="Private"/>
    <s v="Urban"/>
    <n v="72.180000000000007"/>
    <n v="30.8"/>
    <x v="1"/>
    <x v="0"/>
  </r>
  <r>
    <x v="9"/>
    <n v="0"/>
    <n v="0"/>
    <s v="Yes"/>
    <s v="Govt_job"/>
    <s v="Rural"/>
    <n v="81.77"/>
    <n v="25.4"/>
    <x v="2"/>
    <x v="0"/>
  </r>
  <r>
    <x v="64"/>
    <n v="0"/>
    <n v="1"/>
    <s v="Yes"/>
    <s v="Private"/>
    <s v="Urban"/>
    <n v="170.95"/>
    <n v="35.200000000000003"/>
    <x v="2"/>
    <x v="0"/>
  </r>
  <r>
    <x v="65"/>
    <n v="0"/>
    <n v="0"/>
    <s v="Yes"/>
    <s v="Govt_job"/>
    <s v="Rural"/>
    <n v="200.49"/>
    <n v="34.6"/>
    <x v="3"/>
    <x v="0"/>
  </r>
  <r>
    <x v="24"/>
    <n v="0"/>
    <n v="0"/>
    <s v="Yes"/>
    <s v="Private"/>
    <s v="Urban"/>
    <n v="76.05"/>
    <n v="42"/>
    <x v="1"/>
    <x v="0"/>
  </r>
  <r>
    <x v="66"/>
    <n v="0"/>
    <n v="1"/>
    <s v="Yes"/>
    <s v="Private"/>
    <s v="Urban"/>
    <n v="199.38"/>
    <n v="39"/>
    <x v="1"/>
    <x v="0"/>
  </r>
  <r>
    <x v="82"/>
    <n v="0"/>
    <n v="0"/>
    <s v="No"/>
    <s v="children"/>
    <s v="Urban"/>
    <n v="102.34"/>
    <n v="17"/>
    <x v="1"/>
    <x v="0"/>
  </r>
  <r>
    <x v="16"/>
    <n v="0"/>
    <n v="0"/>
    <s v="No"/>
    <s v="Private"/>
    <s v="Urban"/>
    <n v="83.93"/>
    <n v="25.6"/>
    <x v="0"/>
    <x v="0"/>
  </r>
  <r>
    <x v="33"/>
    <n v="0"/>
    <n v="0"/>
    <s v="Yes"/>
    <s v="Private"/>
    <s v="Urban"/>
    <n v="85.13"/>
    <n v="24.6"/>
    <x v="1"/>
    <x v="0"/>
  </r>
  <r>
    <x v="19"/>
    <n v="0"/>
    <n v="0"/>
    <s v="No"/>
    <s v="Govt_job"/>
    <s v="Rural"/>
    <n v="72.08"/>
    <m/>
    <x v="0"/>
    <x v="0"/>
  </r>
  <r>
    <x v="19"/>
    <n v="0"/>
    <n v="0"/>
    <s v="Yes"/>
    <s v="Private"/>
    <s v="Urban"/>
    <n v="98.02"/>
    <n v="20.399999999999999"/>
    <x v="2"/>
    <x v="0"/>
  </r>
  <r>
    <x v="19"/>
    <n v="0"/>
    <n v="0"/>
    <s v="No"/>
    <s v="Private"/>
    <s v="Rural"/>
    <n v="112.02"/>
    <n v="29.1"/>
    <x v="1"/>
    <x v="0"/>
  </r>
  <r>
    <x v="11"/>
    <n v="0"/>
    <n v="0"/>
    <s v="Yes"/>
    <s v="Private"/>
    <s v="Urban"/>
    <n v="74.849999999999994"/>
    <n v="24.8"/>
    <x v="0"/>
    <x v="0"/>
  </r>
  <r>
    <x v="24"/>
    <n v="0"/>
    <n v="0"/>
    <s v="Yes"/>
    <s v="Self-employed"/>
    <s v="Urban"/>
    <n v="92.39"/>
    <n v="22.1"/>
    <x v="2"/>
    <x v="0"/>
  </r>
  <r>
    <x v="41"/>
    <n v="1"/>
    <n v="0"/>
    <s v="Yes"/>
    <s v="Private"/>
    <s v="Urban"/>
    <n v="95.82"/>
    <n v="28.6"/>
    <x v="2"/>
    <x v="0"/>
  </r>
  <r>
    <x v="33"/>
    <n v="0"/>
    <n v="0"/>
    <s v="Yes"/>
    <s v="Govt_job"/>
    <s v="Urban"/>
    <n v="73.040000000000006"/>
    <n v="25.3"/>
    <x v="2"/>
    <x v="0"/>
  </r>
  <r>
    <x v="24"/>
    <n v="0"/>
    <n v="0"/>
    <s v="Yes"/>
    <s v="Self-employed"/>
    <s v="Rural"/>
    <n v="77.52"/>
    <n v="35.799999999999997"/>
    <x v="2"/>
    <x v="0"/>
  </r>
  <r>
    <x v="19"/>
    <n v="0"/>
    <n v="0"/>
    <s v="Yes"/>
    <s v="Private"/>
    <s v="Rural"/>
    <n v="86.49"/>
    <n v="24.4"/>
    <x v="1"/>
    <x v="0"/>
  </r>
  <r>
    <x v="59"/>
    <n v="1"/>
    <n v="0"/>
    <s v="Yes"/>
    <s v="Self-employed"/>
    <s v="Rural"/>
    <n v="176.34"/>
    <n v="28.4"/>
    <x v="2"/>
    <x v="0"/>
  </r>
  <r>
    <x v="70"/>
    <n v="0"/>
    <n v="0"/>
    <s v="Yes"/>
    <s v="Private"/>
    <s v="Rural"/>
    <n v="73.94"/>
    <n v="24.8"/>
    <x v="1"/>
    <x v="0"/>
  </r>
  <r>
    <x v="65"/>
    <n v="0"/>
    <n v="0"/>
    <s v="Yes"/>
    <s v="Private"/>
    <s v="Urban"/>
    <n v="112.77"/>
    <n v="22.7"/>
    <x v="3"/>
    <x v="0"/>
  </r>
  <r>
    <x v="29"/>
    <n v="0"/>
    <n v="0"/>
    <s v="No"/>
    <s v="children"/>
    <s v="Urban"/>
    <n v="93.88"/>
    <n v="14.6"/>
    <x v="1"/>
    <x v="0"/>
  </r>
  <r>
    <x v="39"/>
    <n v="0"/>
    <n v="0"/>
    <s v="Yes"/>
    <s v="Private"/>
    <s v="Urban"/>
    <n v="90.35"/>
    <n v="22.3"/>
    <x v="2"/>
    <x v="0"/>
  </r>
  <r>
    <x v="5"/>
    <n v="0"/>
    <n v="0"/>
    <s v="Yes"/>
    <s v="Private"/>
    <s v="Rural"/>
    <n v="76.42"/>
    <n v="24.8"/>
    <x v="3"/>
    <x v="0"/>
  </r>
  <r>
    <x v="4"/>
    <n v="1"/>
    <n v="0"/>
    <s v="Yes"/>
    <s v="Self-employed"/>
    <s v="Urban"/>
    <n v="91"/>
    <n v="33.299999999999997"/>
    <x v="2"/>
    <x v="0"/>
  </r>
  <r>
    <x v="47"/>
    <n v="0"/>
    <n v="0"/>
    <s v="No"/>
    <s v="children"/>
    <s v="Urban"/>
    <n v="67.33"/>
    <n v="16.7"/>
    <x v="1"/>
    <x v="0"/>
  </r>
  <r>
    <x v="42"/>
    <n v="0"/>
    <n v="0"/>
    <s v="Yes"/>
    <s v="Private"/>
    <s v="Rural"/>
    <n v="102.07"/>
    <n v="31.8"/>
    <x v="2"/>
    <x v="0"/>
  </r>
  <r>
    <x v="5"/>
    <n v="0"/>
    <n v="0"/>
    <s v="Yes"/>
    <s v="Private"/>
    <s v="Urban"/>
    <n v="75.23"/>
    <n v="29"/>
    <x v="2"/>
    <x v="0"/>
  </r>
  <r>
    <x v="12"/>
    <n v="0"/>
    <n v="0"/>
    <s v="Yes"/>
    <s v="Govt_job"/>
    <s v="Urban"/>
    <n v="77.08"/>
    <n v="35"/>
    <x v="1"/>
    <x v="0"/>
  </r>
  <r>
    <x v="51"/>
    <n v="0"/>
    <n v="0"/>
    <s v="Yes"/>
    <s v="Private"/>
    <s v="Rural"/>
    <n v="92.7"/>
    <n v="29.5"/>
    <x v="2"/>
    <x v="0"/>
  </r>
  <r>
    <x v="41"/>
    <n v="0"/>
    <n v="0"/>
    <s v="Yes"/>
    <s v="Private"/>
    <s v="Rural"/>
    <n v="81.38"/>
    <n v="23.1"/>
    <x v="1"/>
    <x v="0"/>
  </r>
  <r>
    <x v="3"/>
    <n v="0"/>
    <n v="0"/>
    <s v="No"/>
    <s v="Private"/>
    <s v="Rural"/>
    <n v="70.510000000000005"/>
    <n v="26.9"/>
    <x v="0"/>
    <x v="0"/>
  </r>
  <r>
    <x v="20"/>
    <n v="0"/>
    <n v="0"/>
    <s v="Yes"/>
    <s v="Private"/>
    <s v="Urban"/>
    <n v="86.23"/>
    <n v="30"/>
    <x v="0"/>
    <x v="1"/>
  </r>
  <r>
    <x v="30"/>
    <n v="0"/>
    <n v="0"/>
    <s v="Yes"/>
    <s v="Self-employed"/>
    <s v="Rural"/>
    <n v="82.27"/>
    <n v="23.6"/>
    <x v="0"/>
    <x v="0"/>
  </r>
  <r>
    <x v="36"/>
    <n v="0"/>
    <n v="0"/>
    <s v="Yes"/>
    <s v="Private"/>
    <s v="Urban"/>
    <n v="80"/>
    <n v="33.6"/>
    <x v="2"/>
    <x v="0"/>
  </r>
  <r>
    <x v="47"/>
    <n v="0"/>
    <n v="0"/>
    <s v="No"/>
    <s v="children"/>
    <s v="Urban"/>
    <n v="81.53"/>
    <n v="14.8"/>
    <x v="1"/>
    <x v="0"/>
  </r>
  <r>
    <x v="26"/>
    <n v="0"/>
    <n v="0"/>
    <s v="Yes"/>
    <s v="Private"/>
    <s v="Urban"/>
    <n v="81.319999999999993"/>
    <n v="27.6"/>
    <x v="0"/>
    <x v="0"/>
  </r>
  <r>
    <x v="18"/>
    <n v="0"/>
    <n v="0"/>
    <s v="Yes"/>
    <s v="Private"/>
    <s v="Rural"/>
    <n v="107.46"/>
    <n v="32.1"/>
    <x v="2"/>
    <x v="0"/>
  </r>
  <r>
    <x v="38"/>
    <n v="0"/>
    <n v="0"/>
    <s v="Yes"/>
    <s v="Private"/>
    <s v="Rural"/>
    <n v="78.650000000000006"/>
    <n v="36.200000000000003"/>
    <x v="0"/>
    <x v="0"/>
  </r>
  <r>
    <x v="11"/>
    <n v="0"/>
    <n v="0"/>
    <s v="Yes"/>
    <s v="Private"/>
    <s v="Rural"/>
    <n v="79.849999999999994"/>
    <n v="45"/>
    <x v="1"/>
    <x v="0"/>
  </r>
  <r>
    <x v="23"/>
    <n v="0"/>
    <n v="0"/>
    <s v="No"/>
    <s v="children"/>
    <s v="Rural"/>
    <n v="80.63"/>
    <n v="15.9"/>
    <x v="1"/>
    <x v="0"/>
  </r>
  <r>
    <x v="10"/>
    <n v="0"/>
    <n v="0"/>
    <s v="No"/>
    <s v="Private"/>
    <s v="Rural"/>
    <n v="79.13"/>
    <n v="32.9"/>
    <x v="0"/>
    <x v="0"/>
  </r>
  <r>
    <x v="28"/>
    <n v="0"/>
    <n v="0"/>
    <s v="Yes"/>
    <s v="Self-employed"/>
    <s v="Urban"/>
    <n v="82.85"/>
    <n v="22.9"/>
    <x v="3"/>
    <x v="0"/>
  </r>
  <r>
    <x v="72"/>
    <n v="0"/>
    <n v="0"/>
    <s v="No"/>
    <s v="Private"/>
    <s v="Rural"/>
    <n v="71.34"/>
    <n v="24"/>
    <x v="2"/>
    <x v="0"/>
  </r>
  <r>
    <x v="1"/>
    <n v="0"/>
    <n v="0"/>
    <s v="No"/>
    <s v="children"/>
    <s v="Rural"/>
    <n v="99.49"/>
    <n v="23.4"/>
    <x v="1"/>
    <x v="0"/>
  </r>
  <r>
    <x v="33"/>
    <n v="0"/>
    <n v="0"/>
    <s v="Yes"/>
    <s v="Private"/>
    <s v="Rural"/>
    <n v="87.62"/>
    <n v="30.1"/>
    <x v="3"/>
    <x v="0"/>
  </r>
  <r>
    <x v="46"/>
    <n v="0"/>
    <n v="0"/>
    <s v="Yes"/>
    <s v="Govt_job"/>
    <s v="Rural"/>
    <n v="110.6"/>
    <n v="33.299999999999997"/>
    <x v="0"/>
    <x v="0"/>
  </r>
  <r>
    <x v="67"/>
    <n v="0"/>
    <n v="0"/>
    <s v="No"/>
    <s v="children"/>
    <s v="Urban"/>
    <n v="112.75"/>
    <n v="25.1"/>
    <x v="1"/>
    <x v="0"/>
  </r>
  <r>
    <x v="4"/>
    <n v="0"/>
    <n v="0"/>
    <s v="Yes"/>
    <s v="Private"/>
    <s v="Rural"/>
    <n v="98.73"/>
    <n v="24.3"/>
    <x v="2"/>
    <x v="0"/>
  </r>
  <r>
    <x v="56"/>
    <n v="0"/>
    <n v="0"/>
    <s v="Yes"/>
    <s v="Self-employed"/>
    <s v="Rural"/>
    <n v="93.2"/>
    <n v="32.6"/>
    <x v="1"/>
    <x v="0"/>
  </r>
  <r>
    <x v="73"/>
    <n v="0"/>
    <n v="0"/>
    <s v="Yes"/>
    <s v="Private"/>
    <s v="Rural"/>
    <n v="97.9"/>
    <n v="31.3"/>
    <x v="0"/>
    <x v="0"/>
  </r>
  <r>
    <x v="49"/>
    <n v="0"/>
    <n v="0"/>
    <s v="Yes"/>
    <s v="Self-employed"/>
    <s v="Rural"/>
    <n v="75.39"/>
    <n v="37.799999999999997"/>
    <x v="2"/>
    <x v="0"/>
  </r>
  <r>
    <x v="65"/>
    <n v="1"/>
    <n v="0"/>
    <s v="Yes"/>
    <s v="Govt_job"/>
    <s v="Urban"/>
    <n v="205.01"/>
    <n v="52.7"/>
    <x v="0"/>
    <x v="0"/>
  </r>
  <r>
    <x v="68"/>
    <n v="1"/>
    <n v="0"/>
    <s v="Yes"/>
    <s v="Private"/>
    <s v="Urban"/>
    <n v="218.46"/>
    <n v="34.299999999999997"/>
    <x v="2"/>
    <x v="0"/>
  </r>
  <r>
    <x v="47"/>
    <n v="0"/>
    <n v="0"/>
    <s v="No"/>
    <s v="children"/>
    <s v="Urban"/>
    <n v="104.03"/>
    <n v="18.399999999999999"/>
    <x v="1"/>
    <x v="0"/>
  </r>
  <r>
    <x v="38"/>
    <n v="0"/>
    <n v="0"/>
    <s v="Yes"/>
    <s v="Private"/>
    <s v="Urban"/>
    <n v="97.58"/>
    <n v="29.7"/>
    <x v="0"/>
    <x v="0"/>
  </r>
  <r>
    <x v="36"/>
    <n v="0"/>
    <n v="0"/>
    <s v="Yes"/>
    <s v="Self-employed"/>
    <s v="Rural"/>
    <n v="211.58"/>
    <n v="36.9"/>
    <x v="2"/>
    <x v="0"/>
  </r>
  <r>
    <x v="39"/>
    <n v="0"/>
    <n v="0"/>
    <s v="Yes"/>
    <s v="Private"/>
    <s v="Rural"/>
    <n v="218.1"/>
    <n v="55"/>
    <x v="3"/>
    <x v="0"/>
  </r>
  <r>
    <x v="67"/>
    <n v="0"/>
    <n v="0"/>
    <s v="No"/>
    <s v="children"/>
    <s v="Rural"/>
    <n v="70.25"/>
    <n v="17"/>
    <x v="1"/>
    <x v="0"/>
  </r>
  <r>
    <x v="60"/>
    <n v="0"/>
    <n v="0"/>
    <s v="Yes"/>
    <s v="Private"/>
    <s v="Urban"/>
    <n v="227.68"/>
    <m/>
    <x v="2"/>
    <x v="0"/>
  </r>
  <r>
    <x v="21"/>
    <n v="0"/>
    <n v="0"/>
    <s v="Yes"/>
    <s v="Private"/>
    <s v="Urban"/>
    <n v="98.05"/>
    <n v="24.7"/>
    <x v="2"/>
    <x v="0"/>
  </r>
  <r>
    <x v="68"/>
    <n v="0"/>
    <n v="0"/>
    <s v="Yes"/>
    <s v="Self-employed"/>
    <s v="Rural"/>
    <n v="208.99"/>
    <n v="31.4"/>
    <x v="0"/>
    <x v="0"/>
  </r>
  <r>
    <x v="17"/>
    <n v="0"/>
    <n v="0"/>
    <s v="Yes"/>
    <s v="Private"/>
    <s v="Rural"/>
    <n v="86.15"/>
    <n v="21.3"/>
    <x v="2"/>
    <x v="0"/>
  </r>
  <r>
    <x v="22"/>
    <n v="0"/>
    <n v="0"/>
    <s v="No"/>
    <s v="children"/>
    <s v="Rural"/>
    <n v="111.08"/>
    <n v="23.2"/>
    <x v="2"/>
    <x v="0"/>
  </r>
  <r>
    <x v="36"/>
    <n v="0"/>
    <n v="0"/>
    <s v="Yes"/>
    <s v="Self-employed"/>
    <s v="Urban"/>
    <n v="79.959999999999994"/>
    <n v="27"/>
    <x v="0"/>
    <x v="0"/>
  </r>
  <r>
    <x v="20"/>
    <n v="0"/>
    <n v="0"/>
    <s v="Yes"/>
    <s v="Private"/>
    <s v="Rural"/>
    <n v="234.82"/>
    <n v="51.8"/>
    <x v="2"/>
    <x v="0"/>
  </r>
  <r>
    <x v="11"/>
    <n v="0"/>
    <n v="0"/>
    <s v="Yes"/>
    <s v="Govt_job"/>
    <s v="Urban"/>
    <n v="80.28"/>
    <n v="37.299999999999997"/>
    <x v="2"/>
    <x v="0"/>
  </r>
  <r>
    <x v="11"/>
    <n v="0"/>
    <n v="0"/>
    <s v="Yes"/>
    <s v="Self-employed"/>
    <s v="Urban"/>
    <n v="98.85"/>
    <n v="24.6"/>
    <x v="2"/>
    <x v="0"/>
  </r>
  <r>
    <x v="5"/>
    <n v="1"/>
    <n v="0"/>
    <s v="No"/>
    <s v="Private"/>
    <s v="Urban"/>
    <n v="107.22"/>
    <n v="35.299999999999997"/>
    <x v="3"/>
    <x v="0"/>
  </r>
  <r>
    <x v="32"/>
    <n v="0"/>
    <n v="0"/>
    <s v="Yes"/>
    <s v="Private"/>
    <s v="Urban"/>
    <n v="71.37"/>
    <n v="32.9"/>
    <x v="2"/>
    <x v="0"/>
  </r>
  <r>
    <x v="54"/>
    <n v="0"/>
    <n v="0"/>
    <s v="No"/>
    <s v="Private"/>
    <s v="Rural"/>
    <n v="72.39"/>
    <m/>
    <x v="3"/>
    <x v="0"/>
  </r>
  <r>
    <x v="34"/>
    <n v="0"/>
    <n v="0"/>
    <s v="Yes"/>
    <s v="Self-employed"/>
    <s v="Rural"/>
    <n v="214.45"/>
    <n v="31.2"/>
    <x v="2"/>
    <x v="0"/>
  </r>
  <r>
    <x v="72"/>
    <n v="0"/>
    <n v="0"/>
    <s v="No"/>
    <s v="Private"/>
    <s v="Urban"/>
    <n v="88.51"/>
    <n v="20.5"/>
    <x v="2"/>
    <x v="0"/>
  </r>
  <r>
    <x v="53"/>
    <n v="0"/>
    <n v="0"/>
    <s v="No"/>
    <s v="Private"/>
    <s v="Rural"/>
    <n v="108.2"/>
    <n v="26.2"/>
    <x v="2"/>
    <x v="0"/>
  </r>
  <r>
    <x v="50"/>
    <n v="0"/>
    <n v="0"/>
    <s v="No"/>
    <s v="Private"/>
    <s v="Urban"/>
    <n v="92.06"/>
    <n v="25.3"/>
    <x v="3"/>
    <x v="0"/>
  </r>
  <r>
    <x v="50"/>
    <n v="0"/>
    <n v="0"/>
    <s v="Yes"/>
    <s v="Private"/>
    <s v="Rural"/>
    <n v="81.209999999999994"/>
    <n v="37.9"/>
    <x v="2"/>
    <x v="0"/>
  </r>
  <r>
    <x v="54"/>
    <n v="0"/>
    <n v="0"/>
    <s v="No"/>
    <s v="Private"/>
    <s v="Rural"/>
    <n v="75.08"/>
    <n v="21.7"/>
    <x v="1"/>
    <x v="0"/>
  </r>
  <r>
    <x v="60"/>
    <n v="0"/>
    <n v="0"/>
    <s v="No"/>
    <s v="Govt_job"/>
    <s v="Urban"/>
    <n v="101.81"/>
    <n v="29.4"/>
    <x v="3"/>
    <x v="0"/>
  </r>
  <r>
    <x v="63"/>
    <n v="0"/>
    <n v="0"/>
    <s v="No"/>
    <s v="Never_worked"/>
    <s v="Urban"/>
    <n v="82.36"/>
    <n v="22.7"/>
    <x v="1"/>
    <x v="0"/>
  </r>
  <r>
    <x v="18"/>
    <n v="0"/>
    <n v="0"/>
    <s v="Yes"/>
    <s v="Govt_job"/>
    <s v="Rural"/>
    <n v="83.84"/>
    <n v="19.3"/>
    <x v="0"/>
    <x v="0"/>
  </r>
  <r>
    <x v="37"/>
    <n v="1"/>
    <n v="0"/>
    <s v="Yes"/>
    <s v="Govt_job"/>
    <s v="Rural"/>
    <n v="77.040000000000006"/>
    <n v="34.700000000000003"/>
    <x v="2"/>
    <x v="0"/>
  </r>
  <r>
    <x v="31"/>
    <n v="0"/>
    <n v="0"/>
    <s v="Yes"/>
    <s v="Private"/>
    <s v="Urban"/>
    <n v="91.34"/>
    <n v="25.5"/>
    <x v="0"/>
    <x v="0"/>
  </r>
  <r>
    <x v="42"/>
    <n v="0"/>
    <n v="0"/>
    <s v="Yes"/>
    <s v="Private"/>
    <s v="Urban"/>
    <n v="65.36"/>
    <n v="28.8"/>
    <x v="0"/>
    <x v="0"/>
  </r>
  <r>
    <x v="50"/>
    <n v="0"/>
    <n v="0"/>
    <s v="Yes"/>
    <s v="Govt_job"/>
    <s v="Urban"/>
    <n v="93.23"/>
    <m/>
    <x v="3"/>
    <x v="0"/>
  </r>
  <r>
    <x v="34"/>
    <n v="0"/>
    <n v="0"/>
    <s v="Yes"/>
    <s v="Private"/>
    <s v="Urban"/>
    <n v="90.49"/>
    <n v="28.9"/>
    <x v="0"/>
    <x v="0"/>
  </r>
  <r>
    <x v="14"/>
    <n v="0"/>
    <n v="0"/>
    <s v="No"/>
    <s v="Private"/>
    <s v="Rural"/>
    <n v="95.38"/>
    <n v="34.299999999999997"/>
    <x v="0"/>
    <x v="0"/>
  </r>
  <r>
    <x v="56"/>
    <n v="0"/>
    <n v="0"/>
    <s v="Yes"/>
    <s v="Self-employed"/>
    <s v="Urban"/>
    <n v="71.12"/>
    <n v="27.3"/>
    <x v="2"/>
    <x v="0"/>
  </r>
  <r>
    <x v="9"/>
    <n v="0"/>
    <n v="0"/>
    <s v="Yes"/>
    <s v="Govt_job"/>
    <s v="Rural"/>
    <n v="70.08"/>
    <n v="26.6"/>
    <x v="2"/>
    <x v="0"/>
  </r>
  <r>
    <x v="15"/>
    <n v="0"/>
    <n v="0"/>
    <s v="Yes"/>
    <s v="Self-employed"/>
    <s v="Rural"/>
    <n v="80.42"/>
    <n v="29.4"/>
    <x v="0"/>
    <x v="0"/>
  </r>
  <r>
    <x v="11"/>
    <n v="0"/>
    <n v="0"/>
    <s v="Yes"/>
    <s v="Private"/>
    <s v="Urban"/>
    <n v="87.06"/>
    <n v="30"/>
    <x v="2"/>
    <x v="0"/>
  </r>
  <r>
    <x v="78"/>
    <n v="0"/>
    <n v="0"/>
    <s v="Yes"/>
    <s v="Self-employed"/>
    <s v="Urban"/>
    <n v="83.55"/>
    <n v="28.3"/>
    <x v="0"/>
    <x v="0"/>
  </r>
  <r>
    <x v="83"/>
    <n v="0"/>
    <n v="0"/>
    <s v="No"/>
    <s v="children"/>
    <s v="Rural"/>
    <n v="110.97"/>
    <n v="17.7"/>
    <x v="1"/>
    <x v="0"/>
  </r>
  <r>
    <x v="69"/>
    <n v="0"/>
    <n v="0"/>
    <s v="Yes"/>
    <s v="Self-employed"/>
    <s v="Urban"/>
    <n v="110.18"/>
    <n v="26"/>
    <x v="0"/>
    <x v="0"/>
  </r>
  <r>
    <x v="84"/>
    <n v="0"/>
    <n v="0"/>
    <s v="No"/>
    <s v="children"/>
    <s v="Urban"/>
    <n v="124.6"/>
    <n v="18.600000000000001"/>
    <x v="1"/>
    <x v="0"/>
  </r>
  <r>
    <x v="51"/>
    <n v="0"/>
    <n v="0"/>
    <s v="Yes"/>
    <s v="Govt_job"/>
    <s v="Rural"/>
    <n v="79.92"/>
    <m/>
    <x v="3"/>
    <x v="0"/>
  </r>
  <r>
    <x v="49"/>
    <n v="0"/>
    <n v="0"/>
    <s v="Yes"/>
    <s v="Private"/>
    <s v="Rural"/>
    <n v="226.73"/>
    <n v="43.7"/>
    <x v="2"/>
    <x v="0"/>
  </r>
  <r>
    <x v="27"/>
    <n v="0"/>
    <n v="0"/>
    <s v="Yes"/>
    <s v="Self-employed"/>
    <s v="Rural"/>
    <n v="77.290000000000006"/>
    <n v="22.6"/>
    <x v="2"/>
    <x v="0"/>
  </r>
  <r>
    <x v="74"/>
    <n v="0"/>
    <n v="0"/>
    <s v="Yes"/>
    <s v="Private"/>
    <s v="Urban"/>
    <n v="95.2"/>
    <n v="35"/>
    <x v="2"/>
    <x v="0"/>
  </r>
  <r>
    <x v="60"/>
    <n v="0"/>
    <n v="0"/>
    <s v="Yes"/>
    <s v="Govt_job"/>
    <s v="Rural"/>
    <n v="87.62"/>
    <n v="33.700000000000003"/>
    <x v="3"/>
    <x v="0"/>
  </r>
  <r>
    <x v="59"/>
    <n v="0"/>
    <n v="0"/>
    <s v="No"/>
    <s v="Govt_job"/>
    <s v="Rural"/>
    <n v="116.14"/>
    <n v="20.9"/>
    <x v="2"/>
    <x v="0"/>
  </r>
  <r>
    <x v="27"/>
    <n v="0"/>
    <n v="0"/>
    <s v="Yes"/>
    <s v="Self-employed"/>
    <s v="Urban"/>
    <n v="87.56"/>
    <n v="24.1"/>
    <x v="2"/>
    <x v="0"/>
  </r>
  <r>
    <x v="58"/>
    <n v="0"/>
    <n v="0"/>
    <s v="No"/>
    <s v="Private"/>
    <s v="Urban"/>
    <n v="97.58"/>
    <n v="24.3"/>
    <x v="1"/>
    <x v="0"/>
  </r>
  <r>
    <x v="65"/>
    <n v="0"/>
    <n v="0"/>
    <s v="Yes"/>
    <s v="Self-employed"/>
    <s v="Urban"/>
    <n v="94.39"/>
    <n v="29.4"/>
    <x v="1"/>
    <x v="0"/>
  </r>
  <r>
    <x v="8"/>
    <n v="0"/>
    <n v="0"/>
    <s v="No"/>
    <s v="Private"/>
    <s v="Urban"/>
    <n v="100.81"/>
    <n v="26.8"/>
    <x v="1"/>
    <x v="0"/>
  </r>
  <r>
    <x v="32"/>
    <n v="0"/>
    <n v="0"/>
    <s v="Yes"/>
    <s v="Private"/>
    <s v="Rural"/>
    <n v="119.61"/>
    <n v="26.4"/>
    <x v="1"/>
    <x v="0"/>
  </r>
  <r>
    <x v="26"/>
    <n v="0"/>
    <n v="0"/>
    <s v="No"/>
    <s v="Private"/>
    <s v="Rural"/>
    <n v="88.04"/>
    <n v="42.1"/>
    <x v="2"/>
    <x v="0"/>
  </r>
  <r>
    <x v="44"/>
    <n v="0"/>
    <n v="0"/>
    <s v="Yes"/>
    <s v="Private"/>
    <s v="Urban"/>
    <n v="74.430000000000007"/>
    <n v="44.8"/>
    <x v="2"/>
    <x v="0"/>
  </r>
  <r>
    <x v="26"/>
    <n v="1"/>
    <n v="0"/>
    <s v="Yes"/>
    <s v="Private"/>
    <s v="Rural"/>
    <n v="213.54"/>
    <n v="32"/>
    <x v="2"/>
    <x v="0"/>
  </r>
  <r>
    <x v="72"/>
    <n v="0"/>
    <n v="0"/>
    <s v="No"/>
    <s v="Self-employed"/>
    <s v="Urban"/>
    <n v="91.18"/>
    <n v="25.7"/>
    <x v="2"/>
    <x v="0"/>
  </r>
  <r>
    <x v="63"/>
    <n v="0"/>
    <n v="0"/>
    <s v="No"/>
    <s v="Private"/>
    <s v="Urban"/>
    <n v="80.33"/>
    <n v="19.7"/>
    <x v="2"/>
    <x v="0"/>
  </r>
  <r>
    <x v="21"/>
    <n v="0"/>
    <n v="0"/>
    <s v="Yes"/>
    <s v="Private"/>
    <s v="Rural"/>
    <n v="105.9"/>
    <n v="28.6"/>
    <x v="3"/>
    <x v="0"/>
  </r>
  <r>
    <x v="2"/>
    <n v="0"/>
    <n v="0"/>
    <s v="Yes"/>
    <s v="Self-employed"/>
    <s v="Rural"/>
    <n v="79.989999999999995"/>
    <n v="26.3"/>
    <x v="2"/>
    <x v="0"/>
  </r>
  <r>
    <x v="33"/>
    <n v="0"/>
    <n v="0"/>
    <s v="Yes"/>
    <s v="Private"/>
    <s v="Rural"/>
    <n v="99"/>
    <n v="26.1"/>
    <x v="2"/>
    <x v="0"/>
  </r>
  <r>
    <x v="50"/>
    <n v="0"/>
    <n v="0"/>
    <s v="Yes"/>
    <s v="Private"/>
    <s v="Rural"/>
    <n v="97.52"/>
    <n v="45.5"/>
    <x v="0"/>
    <x v="0"/>
  </r>
  <r>
    <x v="20"/>
    <n v="0"/>
    <n v="0"/>
    <s v="Yes"/>
    <s v="Private"/>
    <s v="Urban"/>
    <n v="83.62"/>
    <n v="34.200000000000003"/>
    <x v="1"/>
    <x v="0"/>
  </r>
  <r>
    <x v="51"/>
    <n v="1"/>
    <n v="0"/>
    <s v="Yes"/>
    <s v="Private"/>
    <s v="Urban"/>
    <n v="81.540000000000006"/>
    <n v="24.2"/>
    <x v="2"/>
    <x v="0"/>
  </r>
  <r>
    <x v="60"/>
    <n v="0"/>
    <n v="0"/>
    <s v="Yes"/>
    <s v="Private"/>
    <s v="Rural"/>
    <n v="102"/>
    <n v="32.4"/>
    <x v="2"/>
    <x v="0"/>
  </r>
  <r>
    <x v="21"/>
    <n v="0"/>
    <n v="0"/>
    <s v="Yes"/>
    <s v="Private"/>
    <s v="Urban"/>
    <n v="87.92"/>
    <n v="32.5"/>
    <x v="1"/>
    <x v="0"/>
  </r>
  <r>
    <x v="66"/>
    <n v="0"/>
    <n v="0"/>
    <s v="Yes"/>
    <s v="Self-employed"/>
    <s v="Rural"/>
    <n v="95.32"/>
    <n v="26.8"/>
    <x v="2"/>
    <x v="0"/>
  </r>
  <r>
    <x v="59"/>
    <n v="0"/>
    <n v="0"/>
    <s v="Yes"/>
    <s v="Private"/>
    <s v="Rural"/>
    <n v="81.73"/>
    <n v="27.4"/>
    <x v="2"/>
    <x v="0"/>
  </r>
  <r>
    <x v="65"/>
    <n v="0"/>
    <n v="0"/>
    <s v="Yes"/>
    <s v="Govt_job"/>
    <s v="Rural"/>
    <n v="85.52"/>
    <n v="30"/>
    <x v="2"/>
    <x v="0"/>
  </r>
  <r>
    <x v="42"/>
    <n v="0"/>
    <n v="0"/>
    <s v="No"/>
    <s v="Self-employed"/>
    <s v="Rural"/>
    <n v="67.56"/>
    <n v="19.600000000000001"/>
    <x v="1"/>
    <x v="0"/>
  </r>
  <r>
    <x v="78"/>
    <n v="0"/>
    <n v="0"/>
    <s v="Yes"/>
    <s v="Self-employed"/>
    <s v="Rural"/>
    <n v="225.47"/>
    <n v="36.9"/>
    <x v="2"/>
    <x v="0"/>
  </r>
  <r>
    <x v="18"/>
    <n v="0"/>
    <n v="0"/>
    <s v="Yes"/>
    <s v="Private"/>
    <s v="Rural"/>
    <n v="96.85"/>
    <n v="35.5"/>
    <x v="2"/>
    <x v="0"/>
  </r>
  <r>
    <x v="35"/>
    <n v="0"/>
    <n v="0"/>
    <s v="No"/>
    <s v="children"/>
    <s v="Urban"/>
    <n v="91.16"/>
    <n v="38"/>
    <x v="2"/>
    <x v="0"/>
  </r>
  <r>
    <x v="49"/>
    <n v="0"/>
    <n v="0"/>
    <s v="Yes"/>
    <s v="Private"/>
    <s v="Urban"/>
    <n v="104.72"/>
    <m/>
    <x v="1"/>
    <x v="1"/>
  </r>
  <r>
    <x v="6"/>
    <n v="1"/>
    <n v="0"/>
    <s v="Yes"/>
    <s v="Self-employed"/>
    <s v="Rural"/>
    <n v="72.67"/>
    <n v="28.9"/>
    <x v="2"/>
    <x v="1"/>
  </r>
  <r>
    <x v="69"/>
    <n v="0"/>
    <n v="0"/>
    <s v="Yes"/>
    <s v="Private"/>
    <s v="Rural"/>
    <n v="114.05"/>
    <n v="32.5"/>
    <x v="2"/>
    <x v="0"/>
  </r>
  <r>
    <x v="58"/>
    <n v="0"/>
    <n v="0"/>
    <s v="Yes"/>
    <s v="Self-employed"/>
    <s v="Urban"/>
    <n v="70.87"/>
    <n v="22.1"/>
    <x v="0"/>
    <x v="0"/>
  </r>
  <r>
    <x v="52"/>
    <n v="1"/>
    <n v="0"/>
    <s v="Yes"/>
    <s v="Private"/>
    <s v="Rural"/>
    <n v="85.48"/>
    <m/>
    <x v="3"/>
    <x v="0"/>
  </r>
  <r>
    <x v="66"/>
    <n v="0"/>
    <n v="0"/>
    <s v="Yes"/>
    <s v="Self-employed"/>
    <s v="Rural"/>
    <n v="76.2"/>
    <n v="27.9"/>
    <x v="2"/>
    <x v="0"/>
  </r>
  <r>
    <x v="52"/>
    <n v="1"/>
    <n v="0"/>
    <s v="Yes"/>
    <s v="Govt_job"/>
    <s v="Rural"/>
    <n v="263.56"/>
    <n v="26.3"/>
    <x v="2"/>
    <x v="0"/>
  </r>
  <r>
    <x v="35"/>
    <n v="0"/>
    <n v="0"/>
    <s v="No"/>
    <s v="children"/>
    <s v="Urban"/>
    <n v="190.89"/>
    <n v="22"/>
    <x v="2"/>
    <x v="0"/>
  </r>
  <r>
    <x v="38"/>
    <n v="0"/>
    <n v="0"/>
    <s v="Yes"/>
    <s v="Self-employed"/>
    <s v="Urban"/>
    <n v="203.76"/>
    <n v="33.799999999999997"/>
    <x v="2"/>
    <x v="0"/>
  </r>
  <r>
    <x v="37"/>
    <n v="1"/>
    <n v="0"/>
    <s v="Yes"/>
    <s v="Private"/>
    <s v="Urban"/>
    <n v="78.02"/>
    <n v="36.4"/>
    <x v="2"/>
    <x v="0"/>
  </r>
  <r>
    <x v="5"/>
    <n v="0"/>
    <n v="0"/>
    <s v="No"/>
    <s v="Private"/>
    <s v="Rural"/>
    <n v="120.77"/>
    <n v="16.899999999999999"/>
    <x v="2"/>
    <x v="0"/>
  </r>
  <r>
    <x v="60"/>
    <n v="0"/>
    <n v="0"/>
    <s v="Yes"/>
    <s v="Govt_job"/>
    <s v="Rural"/>
    <n v="86.39"/>
    <n v="30.2"/>
    <x v="2"/>
    <x v="0"/>
  </r>
  <r>
    <x v="1"/>
    <n v="0"/>
    <n v="0"/>
    <s v="No"/>
    <s v="children"/>
    <s v="Rural"/>
    <n v="73.48"/>
    <n v="22.9"/>
    <x v="1"/>
    <x v="0"/>
  </r>
  <r>
    <x v="46"/>
    <n v="0"/>
    <n v="0"/>
    <s v="No"/>
    <s v="Govt_job"/>
    <s v="Urban"/>
    <n v="90.21"/>
    <n v="41.2"/>
    <x v="2"/>
    <x v="0"/>
  </r>
  <r>
    <x v="30"/>
    <n v="0"/>
    <n v="0"/>
    <s v="Yes"/>
    <s v="Private"/>
    <s v="Urban"/>
    <n v="72.959999999999994"/>
    <n v="31.3"/>
    <x v="3"/>
    <x v="1"/>
  </r>
  <r>
    <x v="4"/>
    <n v="0"/>
    <n v="0"/>
    <s v="Yes"/>
    <s v="Private"/>
    <s v="Urban"/>
    <n v="71.06"/>
    <n v="22.6"/>
    <x v="1"/>
    <x v="0"/>
  </r>
  <r>
    <x v="29"/>
    <n v="0"/>
    <n v="0"/>
    <s v="No"/>
    <s v="children"/>
    <s v="Rural"/>
    <n v="84.93"/>
    <n v="17.600000000000001"/>
    <x v="1"/>
    <x v="0"/>
  </r>
  <r>
    <x v="39"/>
    <n v="0"/>
    <n v="0"/>
    <s v="Yes"/>
    <s v="Private"/>
    <s v="Rural"/>
    <n v="106.95"/>
    <n v="33.4"/>
    <x v="1"/>
    <x v="0"/>
  </r>
  <r>
    <x v="49"/>
    <n v="0"/>
    <n v="0"/>
    <s v="Yes"/>
    <s v="Self-employed"/>
    <s v="Rural"/>
    <n v="207.62"/>
    <n v="31.8"/>
    <x v="2"/>
    <x v="0"/>
  </r>
  <r>
    <x v="58"/>
    <n v="0"/>
    <n v="0"/>
    <s v="Yes"/>
    <s v="Private"/>
    <s v="Rural"/>
    <n v="82.69"/>
    <n v="29.1"/>
    <x v="1"/>
    <x v="0"/>
  </r>
  <r>
    <x v="64"/>
    <n v="0"/>
    <n v="1"/>
    <s v="Yes"/>
    <s v="Self-employed"/>
    <s v="Rural"/>
    <n v="98.45"/>
    <n v="29.7"/>
    <x v="1"/>
    <x v="0"/>
  </r>
  <r>
    <x v="51"/>
    <n v="0"/>
    <n v="0"/>
    <s v="Yes"/>
    <s v="Private"/>
    <s v="Urban"/>
    <n v="84.35"/>
    <n v="38.200000000000003"/>
    <x v="2"/>
    <x v="0"/>
  </r>
  <r>
    <x v="8"/>
    <n v="0"/>
    <n v="0"/>
    <s v="No"/>
    <s v="Private"/>
    <s v="Rural"/>
    <n v="96.69"/>
    <n v="27.4"/>
    <x v="3"/>
    <x v="0"/>
  </r>
  <r>
    <x v="84"/>
    <n v="0"/>
    <n v="0"/>
    <s v="No"/>
    <s v="children"/>
    <s v="Urban"/>
    <n v="112.34"/>
    <n v="18.100000000000001"/>
    <x v="1"/>
    <x v="0"/>
  </r>
  <r>
    <x v="61"/>
    <n v="0"/>
    <n v="0"/>
    <s v="Yes"/>
    <s v="Govt_job"/>
    <s v="Rural"/>
    <n v="129.43"/>
    <n v="29.7"/>
    <x v="2"/>
    <x v="0"/>
  </r>
  <r>
    <x v="20"/>
    <n v="0"/>
    <n v="0"/>
    <s v="Yes"/>
    <s v="Self-employed"/>
    <s v="Rural"/>
    <n v="115.68"/>
    <n v="27.1"/>
    <x v="1"/>
    <x v="0"/>
  </r>
  <r>
    <x v="19"/>
    <n v="0"/>
    <n v="0"/>
    <s v="Yes"/>
    <s v="Private"/>
    <s v="Urban"/>
    <n v="91.72"/>
    <n v="29.2"/>
    <x v="2"/>
    <x v="0"/>
  </r>
  <r>
    <x v="15"/>
    <n v="0"/>
    <n v="0"/>
    <s v="Yes"/>
    <s v="Private"/>
    <s v="Urban"/>
    <n v="88.82"/>
    <n v="28.2"/>
    <x v="0"/>
    <x v="0"/>
  </r>
  <r>
    <x v="29"/>
    <n v="0"/>
    <n v="0"/>
    <s v="No"/>
    <s v="children"/>
    <s v="Rural"/>
    <n v="88.44"/>
    <n v="18"/>
    <x v="1"/>
    <x v="0"/>
  </r>
  <r>
    <x v="27"/>
    <n v="0"/>
    <n v="0"/>
    <s v="Yes"/>
    <s v="Self-employed"/>
    <s v="Urban"/>
    <n v="100.49"/>
    <n v="23.7"/>
    <x v="3"/>
    <x v="0"/>
  </r>
  <r>
    <x v="3"/>
    <n v="0"/>
    <n v="0"/>
    <s v="Yes"/>
    <s v="Private"/>
    <s v="Urban"/>
    <n v="109.68"/>
    <n v="41.8"/>
    <x v="2"/>
    <x v="0"/>
  </r>
  <r>
    <x v="15"/>
    <n v="0"/>
    <n v="0"/>
    <s v="Yes"/>
    <s v="Private"/>
    <s v="Urban"/>
    <n v="82.26"/>
    <n v="19.8"/>
    <x v="0"/>
    <x v="0"/>
  </r>
  <r>
    <x v="4"/>
    <n v="0"/>
    <n v="0"/>
    <s v="Yes"/>
    <s v="Private"/>
    <s v="Rural"/>
    <n v="84.79"/>
    <n v="24.2"/>
    <x v="0"/>
    <x v="0"/>
  </r>
  <r>
    <x v="30"/>
    <n v="0"/>
    <n v="0"/>
    <s v="Yes"/>
    <s v="Private"/>
    <s v="Urban"/>
    <n v="116.04"/>
    <n v="30.9"/>
    <x v="2"/>
    <x v="0"/>
  </r>
  <r>
    <x v="4"/>
    <n v="0"/>
    <n v="0"/>
    <s v="Yes"/>
    <s v="Private"/>
    <s v="Urban"/>
    <n v="77.2"/>
    <n v="23.4"/>
    <x v="1"/>
    <x v="0"/>
  </r>
  <r>
    <x v="15"/>
    <n v="0"/>
    <n v="0"/>
    <s v="Yes"/>
    <s v="Private"/>
    <s v="Rural"/>
    <n v="71.06"/>
    <n v="26.4"/>
    <x v="2"/>
    <x v="0"/>
  </r>
  <r>
    <x v="3"/>
    <n v="0"/>
    <n v="0"/>
    <s v="No"/>
    <s v="Private"/>
    <s v="Urban"/>
    <n v="102.39"/>
    <n v="22.9"/>
    <x v="3"/>
    <x v="0"/>
  </r>
  <r>
    <x v="1"/>
    <n v="0"/>
    <n v="0"/>
    <s v="No"/>
    <s v="Never_worked"/>
    <s v="Urban"/>
    <n v="70.930000000000007"/>
    <n v="22.9"/>
    <x v="2"/>
    <x v="0"/>
  </r>
  <r>
    <x v="26"/>
    <n v="0"/>
    <n v="0"/>
    <s v="Yes"/>
    <s v="Private"/>
    <s v="Urban"/>
    <n v="101.3"/>
    <n v="33.1"/>
    <x v="3"/>
    <x v="0"/>
  </r>
  <r>
    <x v="2"/>
    <n v="0"/>
    <n v="0"/>
    <s v="Yes"/>
    <s v="Private"/>
    <s v="Urban"/>
    <n v="74.8"/>
    <n v="50.6"/>
    <x v="1"/>
    <x v="0"/>
  </r>
  <r>
    <x v="54"/>
    <n v="0"/>
    <n v="0"/>
    <s v="No"/>
    <s v="Never_worked"/>
    <s v="Urban"/>
    <n v="86.96"/>
    <n v="25.8"/>
    <x v="2"/>
    <x v="0"/>
  </r>
  <r>
    <x v="17"/>
    <n v="0"/>
    <n v="0"/>
    <s v="Yes"/>
    <s v="Govt_job"/>
    <s v="Urban"/>
    <n v="67.06"/>
    <n v="35.5"/>
    <x v="2"/>
    <x v="0"/>
  </r>
  <r>
    <x v="63"/>
    <n v="0"/>
    <n v="0"/>
    <s v="No"/>
    <s v="Never_worked"/>
    <s v="Urban"/>
    <n v="97.65"/>
    <n v="21.5"/>
    <x v="1"/>
    <x v="0"/>
  </r>
  <r>
    <x v="2"/>
    <n v="0"/>
    <n v="0"/>
    <s v="Yes"/>
    <s v="Private"/>
    <s v="Rural"/>
    <n v="107.91"/>
    <n v="20.5"/>
    <x v="2"/>
    <x v="0"/>
  </r>
  <r>
    <x v="56"/>
    <n v="0"/>
    <n v="0"/>
    <s v="Yes"/>
    <s v="Private"/>
    <s v="Rural"/>
    <n v="75.09"/>
    <n v="28.7"/>
    <x v="2"/>
    <x v="0"/>
  </r>
  <r>
    <x v="54"/>
    <n v="0"/>
    <n v="0"/>
    <s v="No"/>
    <s v="Private"/>
    <s v="Urban"/>
    <n v="76.569999999999993"/>
    <n v="26.6"/>
    <x v="1"/>
    <x v="0"/>
  </r>
  <r>
    <x v="33"/>
    <n v="1"/>
    <n v="0"/>
    <s v="Yes"/>
    <s v="Govt_job"/>
    <s v="Urban"/>
    <n v="213.03"/>
    <n v="20.2"/>
    <x v="3"/>
    <x v="1"/>
  </r>
  <r>
    <x v="74"/>
    <n v="1"/>
    <n v="1"/>
    <s v="Yes"/>
    <s v="Private"/>
    <s v="Urban"/>
    <n v="198.32"/>
    <n v="31.3"/>
    <x v="0"/>
    <x v="0"/>
  </r>
  <r>
    <x v="16"/>
    <n v="0"/>
    <n v="0"/>
    <s v="Yes"/>
    <s v="Private"/>
    <s v="Urban"/>
    <n v="96.21"/>
    <n v="23.5"/>
    <x v="2"/>
    <x v="0"/>
  </r>
  <r>
    <x v="56"/>
    <n v="0"/>
    <n v="0"/>
    <s v="Yes"/>
    <s v="Private"/>
    <s v="Urban"/>
    <n v="78.790000000000006"/>
    <n v="42.4"/>
    <x v="3"/>
    <x v="0"/>
  </r>
  <r>
    <x v="55"/>
    <n v="0"/>
    <n v="0"/>
    <s v="Yes"/>
    <s v="Govt_job"/>
    <s v="Urban"/>
    <n v="97.39"/>
    <n v="38"/>
    <x v="1"/>
    <x v="0"/>
  </r>
  <r>
    <x v="81"/>
    <n v="0"/>
    <n v="0"/>
    <s v="No"/>
    <s v="Private"/>
    <s v="Urban"/>
    <n v="81.319999999999993"/>
    <m/>
    <x v="1"/>
    <x v="1"/>
  </r>
  <r>
    <x v="70"/>
    <n v="0"/>
    <n v="0"/>
    <s v="Yes"/>
    <s v="Private"/>
    <s v="Rural"/>
    <n v="105.22"/>
    <n v="31.1"/>
    <x v="2"/>
    <x v="0"/>
  </r>
  <r>
    <x v="40"/>
    <n v="0"/>
    <n v="0"/>
    <s v="Yes"/>
    <s v="Private"/>
    <s v="Rural"/>
    <n v="195.16"/>
    <n v="42.2"/>
    <x v="1"/>
    <x v="0"/>
  </r>
  <r>
    <x v="1"/>
    <n v="0"/>
    <n v="0"/>
    <s v="No"/>
    <s v="children"/>
    <s v="Rural"/>
    <n v="103.08"/>
    <n v="18.600000000000001"/>
    <x v="1"/>
    <x v="0"/>
  </r>
  <r>
    <x v="50"/>
    <n v="0"/>
    <n v="0"/>
    <s v="No"/>
    <s v="Private"/>
    <s v="Urban"/>
    <n v="78.59"/>
    <n v="37.200000000000003"/>
    <x v="2"/>
    <x v="0"/>
  </r>
  <r>
    <x v="76"/>
    <n v="0"/>
    <n v="0"/>
    <s v="No"/>
    <s v="children"/>
    <s v="Urban"/>
    <n v="81.05"/>
    <n v="18.7"/>
    <x v="1"/>
    <x v="0"/>
  </r>
  <r>
    <x v="31"/>
    <n v="0"/>
    <n v="0"/>
    <s v="Yes"/>
    <s v="Private"/>
    <s v="Urban"/>
    <n v="68.66"/>
    <n v="22.6"/>
    <x v="1"/>
    <x v="0"/>
  </r>
  <r>
    <x v="30"/>
    <n v="1"/>
    <n v="0"/>
    <s v="Yes"/>
    <s v="Private"/>
    <s v="Urban"/>
    <n v="70.28"/>
    <n v="21.8"/>
    <x v="2"/>
    <x v="1"/>
  </r>
  <r>
    <x v="64"/>
    <n v="0"/>
    <n v="0"/>
    <s v="Yes"/>
    <s v="Private"/>
    <s v="Rural"/>
    <n v="91.85"/>
    <n v="27.6"/>
    <x v="0"/>
    <x v="0"/>
  </r>
  <r>
    <x v="46"/>
    <n v="0"/>
    <n v="0"/>
    <s v="Yes"/>
    <s v="Private"/>
    <s v="Urban"/>
    <n v="103.09"/>
    <n v="35.6"/>
    <x v="1"/>
    <x v="0"/>
  </r>
  <r>
    <x v="44"/>
    <n v="0"/>
    <n v="0"/>
    <s v="Yes"/>
    <s v="Private"/>
    <s v="Rural"/>
    <n v="89.63"/>
    <n v="23.2"/>
    <x v="3"/>
    <x v="0"/>
  </r>
  <r>
    <x v="11"/>
    <n v="0"/>
    <n v="0"/>
    <s v="Yes"/>
    <s v="Private"/>
    <s v="Urban"/>
    <n v="92.14"/>
    <n v="29.6"/>
    <x v="0"/>
    <x v="0"/>
  </r>
  <r>
    <x v="1"/>
    <n v="0"/>
    <n v="0"/>
    <s v="No"/>
    <s v="children"/>
    <s v="Urban"/>
    <n v="94.12"/>
    <n v="20.100000000000001"/>
    <x v="2"/>
    <x v="0"/>
  </r>
  <r>
    <x v="6"/>
    <n v="0"/>
    <n v="1"/>
    <s v="Yes"/>
    <s v="Self-employed"/>
    <s v="Rural"/>
    <n v="103.06"/>
    <n v="28.8"/>
    <x v="2"/>
    <x v="0"/>
  </r>
  <r>
    <x v="32"/>
    <n v="0"/>
    <n v="0"/>
    <s v="Yes"/>
    <s v="Private"/>
    <s v="Rural"/>
    <n v="85.79"/>
    <n v="32"/>
    <x v="2"/>
    <x v="0"/>
  </r>
  <r>
    <x v="19"/>
    <n v="0"/>
    <n v="0"/>
    <s v="No"/>
    <s v="Self-employed"/>
    <s v="Urban"/>
    <n v="90.71"/>
    <n v="45.8"/>
    <x v="1"/>
    <x v="0"/>
  </r>
  <r>
    <x v="55"/>
    <n v="1"/>
    <n v="0"/>
    <s v="Yes"/>
    <s v="Govt_job"/>
    <s v="Urban"/>
    <n v="78.92"/>
    <n v="27.7"/>
    <x v="0"/>
    <x v="1"/>
  </r>
  <r>
    <x v="64"/>
    <n v="0"/>
    <n v="1"/>
    <s v="Yes"/>
    <s v="Private"/>
    <s v="Urban"/>
    <n v="187.88"/>
    <n v="29.2"/>
    <x v="0"/>
    <x v="0"/>
  </r>
  <r>
    <x v="12"/>
    <n v="0"/>
    <n v="0"/>
    <s v="Yes"/>
    <s v="Self-employed"/>
    <s v="Urban"/>
    <n v="80.569999999999993"/>
    <n v="23.8"/>
    <x v="2"/>
    <x v="0"/>
  </r>
  <r>
    <x v="30"/>
    <n v="0"/>
    <n v="0"/>
    <s v="No"/>
    <s v="Self-employed"/>
    <s v="Urban"/>
    <n v="89.52"/>
    <n v="39.200000000000003"/>
    <x v="1"/>
    <x v="0"/>
  </r>
  <r>
    <x v="78"/>
    <n v="0"/>
    <n v="0"/>
    <s v="No"/>
    <s v="Private"/>
    <s v="Urban"/>
    <n v="102.48"/>
    <n v="30.2"/>
    <x v="0"/>
    <x v="0"/>
  </r>
  <r>
    <x v="23"/>
    <n v="0"/>
    <n v="0"/>
    <s v="No"/>
    <s v="children"/>
    <s v="Rural"/>
    <n v="77.87"/>
    <n v="18.3"/>
    <x v="1"/>
    <x v="0"/>
  </r>
  <r>
    <x v="68"/>
    <n v="0"/>
    <n v="1"/>
    <s v="Yes"/>
    <s v="Private"/>
    <s v="Urban"/>
    <n v="219.84"/>
    <m/>
    <x v="1"/>
    <x v="1"/>
  </r>
  <r>
    <x v="44"/>
    <n v="0"/>
    <n v="0"/>
    <s v="No"/>
    <s v="Private"/>
    <s v="Urban"/>
    <n v="75.19"/>
    <n v="37"/>
    <x v="3"/>
    <x v="0"/>
  </r>
  <r>
    <x v="19"/>
    <n v="0"/>
    <n v="0"/>
    <s v="Yes"/>
    <s v="Private"/>
    <s v="Rural"/>
    <n v="77.099999999999994"/>
    <n v="55.9"/>
    <x v="1"/>
    <x v="0"/>
  </r>
  <r>
    <x v="7"/>
    <n v="0"/>
    <n v="0"/>
    <s v="Yes"/>
    <s v="Self-employed"/>
    <s v="Rural"/>
    <n v="99.3"/>
    <n v="21.4"/>
    <x v="2"/>
    <x v="0"/>
  </r>
  <r>
    <x v="17"/>
    <n v="0"/>
    <n v="0"/>
    <s v="Yes"/>
    <s v="Private"/>
    <s v="Urban"/>
    <n v="73.87"/>
    <n v="28.8"/>
    <x v="3"/>
    <x v="0"/>
  </r>
  <r>
    <x v="11"/>
    <n v="0"/>
    <n v="0"/>
    <s v="Yes"/>
    <s v="Private"/>
    <s v="Rural"/>
    <n v="92.64"/>
    <n v="43.8"/>
    <x v="2"/>
    <x v="0"/>
  </r>
  <r>
    <x v="37"/>
    <n v="0"/>
    <n v="0"/>
    <s v="Yes"/>
    <s v="Private"/>
    <s v="Rural"/>
    <n v="117.63"/>
    <n v="27.1"/>
    <x v="0"/>
    <x v="0"/>
  </r>
  <r>
    <x v="46"/>
    <n v="0"/>
    <n v="0"/>
    <s v="Yes"/>
    <s v="Private"/>
    <s v="Urban"/>
    <n v="75.87"/>
    <n v="30.3"/>
    <x v="2"/>
    <x v="0"/>
  </r>
  <r>
    <x v="13"/>
    <n v="0"/>
    <n v="1"/>
    <s v="Yes"/>
    <s v="Private"/>
    <s v="Urban"/>
    <n v="84.93"/>
    <n v="31.8"/>
    <x v="1"/>
    <x v="0"/>
  </r>
  <r>
    <x v="56"/>
    <n v="1"/>
    <n v="0"/>
    <s v="Yes"/>
    <s v="Private"/>
    <s v="Rural"/>
    <n v="81.58"/>
    <n v="36.200000000000003"/>
    <x v="2"/>
    <x v="0"/>
  </r>
  <r>
    <x v="2"/>
    <n v="0"/>
    <n v="0"/>
    <s v="Yes"/>
    <s v="Private"/>
    <s v="Rural"/>
    <n v="80"/>
    <n v="27.5"/>
    <x v="2"/>
    <x v="0"/>
  </r>
  <r>
    <x v="11"/>
    <n v="0"/>
    <n v="0"/>
    <s v="Yes"/>
    <s v="Private"/>
    <s v="Urban"/>
    <n v="65.67"/>
    <n v="26.7"/>
    <x v="3"/>
    <x v="0"/>
  </r>
  <r>
    <x v="53"/>
    <n v="0"/>
    <n v="0"/>
    <s v="No"/>
    <s v="Private"/>
    <s v="Urban"/>
    <n v="81.94"/>
    <n v="26"/>
    <x v="3"/>
    <x v="0"/>
  </r>
  <r>
    <x v="0"/>
    <n v="0"/>
    <n v="0"/>
    <s v="No"/>
    <s v="Private"/>
    <s v="Rural"/>
    <n v="79.62"/>
    <n v="21.6"/>
    <x v="2"/>
    <x v="0"/>
  </r>
  <r>
    <x v="10"/>
    <n v="0"/>
    <n v="0"/>
    <s v="No"/>
    <s v="Govt_job"/>
    <s v="Urban"/>
    <n v="84.46"/>
    <n v="28.4"/>
    <x v="0"/>
    <x v="0"/>
  </r>
  <r>
    <x v="19"/>
    <n v="0"/>
    <n v="0"/>
    <s v="No"/>
    <s v="Govt_job"/>
    <s v="Rural"/>
    <n v="76.209999999999994"/>
    <n v="20.399999999999999"/>
    <x v="1"/>
    <x v="0"/>
  </r>
  <r>
    <x v="15"/>
    <n v="0"/>
    <n v="0"/>
    <s v="Yes"/>
    <s v="Private"/>
    <s v="Rural"/>
    <n v="95.87"/>
    <n v="29.8"/>
    <x v="2"/>
    <x v="0"/>
  </r>
  <r>
    <x v="53"/>
    <n v="0"/>
    <n v="0"/>
    <s v="Yes"/>
    <s v="Private"/>
    <s v="Rural"/>
    <n v="88.79"/>
    <n v="24.9"/>
    <x v="2"/>
    <x v="0"/>
  </r>
  <r>
    <x v="10"/>
    <n v="0"/>
    <n v="0"/>
    <s v="No"/>
    <s v="Private"/>
    <s v="Rural"/>
    <n v="95.66"/>
    <n v="19.899999999999999"/>
    <x v="3"/>
    <x v="0"/>
  </r>
  <r>
    <x v="13"/>
    <n v="1"/>
    <n v="0"/>
    <s v="Yes"/>
    <s v="Self-employed"/>
    <s v="Rural"/>
    <n v="210.23"/>
    <n v="30.7"/>
    <x v="2"/>
    <x v="0"/>
  </r>
  <r>
    <x v="68"/>
    <n v="0"/>
    <n v="1"/>
    <s v="Yes"/>
    <s v="Private"/>
    <s v="Rural"/>
    <n v="221.06"/>
    <n v="25.5"/>
    <x v="0"/>
    <x v="0"/>
  </r>
  <r>
    <x v="81"/>
    <n v="0"/>
    <n v="0"/>
    <s v="Yes"/>
    <s v="Self-employed"/>
    <s v="Rural"/>
    <n v="90"/>
    <n v="32"/>
    <x v="2"/>
    <x v="1"/>
  </r>
  <r>
    <x v="49"/>
    <n v="1"/>
    <n v="0"/>
    <s v="Yes"/>
    <s v="Private"/>
    <s v="Urban"/>
    <n v="183"/>
    <n v="20.8"/>
    <x v="1"/>
    <x v="0"/>
  </r>
  <r>
    <x v="71"/>
    <n v="0"/>
    <n v="0"/>
    <s v="No"/>
    <s v="Private"/>
    <s v="Rural"/>
    <n v="78.05"/>
    <n v="22.3"/>
    <x v="2"/>
    <x v="0"/>
  </r>
  <r>
    <x v="60"/>
    <n v="1"/>
    <n v="0"/>
    <s v="Yes"/>
    <s v="Private"/>
    <s v="Urban"/>
    <n v="87.03"/>
    <n v="55.2"/>
    <x v="0"/>
    <x v="0"/>
  </r>
  <r>
    <x v="83"/>
    <n v="0"/>
    <n v="0"/>
    <s v="No"/>
    <s v="children"/>
    <s v="Rural"/>
    <n v="80.55"/>
    <n v="15.1"/>
    <x v="1"/>
    <x v="0"/>
  </r>
  <r>
    <x v="51"/>
    <n v="1"/>
    <n v="1"/>
    <s v="No"/>
    <s v="Govt_job"/>
    <s v="Urban"/>
    <n v="174.43"/>
    <n v="24.3"/>
    <x v="2"/>
    <x v="0"/>
  </r>
  <r>
    <x v="14"/>
    <n v="0"/>
    <n v="0"/>
    <s v="No"/>
    <s v="Private"/>
    <s v="Rural"/>
    <n v="94.03"/>
    <n v="25.7"/>
    <x v="2"/>
    <x v="0"/>
  </r>
  <r>
    <x v="31"/>
    <n v="0"/>
    <n v="0"/>
    <s v="Yes"/>
    <s v="Private"/>
    <s v="Rural"/>
    <n v="77.67"/>
    <n v="32.299999999999997"/>
    <x v="3"/>
    <x v="0"/>
  </r>
  <r>
    <x v="67"/>
    <n v="0"/>
    <n v="0"/>
    <s v="No"/>
    <s v="children"/>
    <s v="Rural"/>
    <n v="79.89"/>
    <n v="31.6"/>
    <x v="1"/>
    <x v="0"/>
  </r>
  <r>
    <x v="81"/>
    <n v="0"/>
    <n v="0"/>
    <s v="Yes"/>
    <s v="Private"/>
    <s v="Rural"/>
    <n v="90.96"/>
    <n v="31.5"/>
    <x v="0"/>
    <x v="0"/>
  </r>
  <r>
    <x v="2"/>
    <n v="0"/>
    <n v="0"/>
    <s v="Yes"/>
    <s v="Private"/>
    <s v="Rural"/>
    <n v="112.06"/>
    <n v="38.200000000000003"/>
    <x v="2"/>
    <x v="0"/>
  </r>
  <r>
    <x v="39"/>
    <n v="0"/>
    <n v="0"/>
    <s v="Yes"/>
    <s v="Private"/>
    <s v="Urban"/>
    <n v="110.47"/>
    <n v="24.7"/>
    <x v="3"/>
    <x v="0"/>
  </r>
  <r>
    <x v="5"/>
    <n v="0"/>
    <n v="0"/>
    <s v="Yes"/>
    <s v="Private"/>
    <s v="Urban"/>
    <n v="89.99"/>
    <n v="24.4"/>
    <x v="0"/>
    <x v="0"/>
  </r>
  <r>
    <x v="78"/>
    <n v="1"/>
    <n v="0"/>
    <s v="Yes"/>
    <s v="Govt_job"/>
    <s v="Urban"/>
    <n v="208.2"/>
    <n v="32.6"/>
    <x v="0"/>
    <x v="0"/>
  </r>
  <r>
    <x v="51"/>
    <n v="0"/>
    <n v="0"/>
    <s v="Yes"/>
    <s v="Govt_job"/>
    <s v="Urban"/>
    <n v="197.54"/>
    <m/>
    <x v="2"/>
    <x v="1"/>
  </r>
  <r>
    <x v="46"/>
    <n v="0"/>
    <n v="0"/>
    <s v="No"/>
    <s v="Private"/>
    <s v="Urban"/>
    <n v="86.1"/>
    <n v="23.9"/>
    <x v="1"/>
    <x v="0"/>
  </r>
  <r>
    <x v="42"/>
    <n v="0"/>
    <n v="0"/>
    <s v="Yes"/>
    <s v="Private"/>
    <s v="Urban"/>
    <n v="118.44"/>
    <n v="24.8"/>
    <x v="2"/>
    <x v="0"/>
  </r>
  <r>
    <x v="6"/>
    <n v="0"/>
    <n v="0"/>
    <s v="Yes"/>
    <s v="Self-employed"/>
    <s v="Rural"/>
    <n v="90.43"/>
    <n v="34.200000000000003"/>
    <x v="2"/>
    <x v="0"/>
  </r>
  <r>
    <x v="61"/>
    <n v="0"/>
    <n v="0"/>
    <s v="Yes"/>
    <s v="Private"/>
    <s v="Rural"/>
    <n v="114.16"/>
    <n v="21.3"/>
    <x v="3"/>
    <x v="0"/>
  </r>
  <r>
    <x v="64"/>
    <n v="1"/>
    <n v="1"/>
    <s v="Yes"/>
    <s v="Private"/>
    <s v="Rural"/>
    <n v="221.24"/>
    <n v="24.2"/>
    <x v="1"/>
    <x v="0"/>
  </r>
  <r>
    <x v="40"/>
    <n v="0"/>
    <n v="0"/>
    <s v="Yes"/>
    <s v="Self-employed"/>
    <s v="Rural"/>
    <n v="209.9"/>
    <m/>
    <x v="3"/>
    <x v="0"/>
  </r>
  <r>
    <x v="58"/>
    <n v="0"/>
    <n v="0"/>
    <s v="Yes"/>
    <s v="Private"/>
    <s v="Urban"/>
    <n v="81.900000000000006"/>
    <n v="24.5"/>
    <x v="2"/>
    <x v="0"/>
  </r>
  <r>
    <x v="51"/>
    <n v="0"/>
    <n v="0"/>
    <s v="Yes"/>
    <s v="Private"/>
    <s v="Urban"/>
    <n v="96.26"/>
    <n v="31.8"/>
    <x v="1"/>
    <x v="0"/>
  </r>
  <r>
    <x v="11"/>
    <n v="0"/>
    <n v="0"/>
    <s v="Yes"/>
    <s v="Private"/>
    <s v="Rural"/>
    <n v="97.41"/>
    <n v="25.5"/>
    <x v="2"/>
    <x v="0"/>
  </r>
  <r>
    <x v="39"/>
    <n v="0"/>
    <n v="0"/>
    <s v="Yes"/>
    <s v="Private"/>
    <s v="Rural"/>
    <n v="89.21"/>
    <n v="21.6"/>
    <x v="0"/>
    <x v="0"/>
  </r>
  <r>
    <x v="18"/>
    <n v="0"/>
    <n v="0"/>
    <s v="No"/>
    <s v="Private"/>
    <s v="Rural"/>
    <n v="104.86"/>
    <n v="31.9"/>
    <x v="3"/>
    <x v="1"/>
  </r>
  <r>
    <x v="57"/>
    <n v="0"/>
    <n v="0"/>
    <s v="No"/>
    <s v="children"/>
    <s v="Urban"/>
    <n v="128.16999999999999"/>
    <n v="18.899999999999999"/>
    <x v="1"/>
    <x v="0"/>
  </r>
  <r>
    <x v="72"/>
    <n v="0"/>
    <n v="0"/>
    <s v="No"/>
    <s v="Private"/>
    <s v="Urban"/>
    <n v="91.01"/>
    <n v="28.7"/>
    <x v="2"/>
    <x v="0"/>
  </r>
  <r>
    <x v="69"/>
    <n v="0"/>
    <n v="0"/>
    <s v="Yes"/>
    <s v="Private"/>
    <s v="Urban"/>
    <n v="93.51"/>
    <n v="30.9"/>
    <x v="3"/>
    <x v="0"/>
  </r>
  <r>
    <x v="55"/>
    <n v="0"/>
    <n v="0"/>
    <s v="No"/>
    <s v="Private"/>
    <s v="Rural"/>
    <n v="77.569999999999993"/>
    <n v="21"/>
    <x v="1"/>
    <x v="0"/>
  </r>
  <r>
    <x v="75"/>
    <n v="0"/>
    <n v="0"/>
    <s v="No"/>
    <s v="children"/>
    <s v="Urban"/>
    <n v="76.739999999999995"/>
    <n v="19.100000000000001"/>
    <x v="1"/>
    <x v="0"/>
  </r>
  <r>
    <x v="85"/>
    <n v="0"/>
    <n v="0"/>
    <s v="No"/>
    <s v="children"/>
    <s v="Rural"/>
    <n v="85.65"/>
    <n v="17.399999999999999"/>
    <x v="1"/>
    <x v="0"/>
  </r>
  <r>
    <x v="23"/>
    <n v="0"/>
    <n v="0"/>
    <s v="No"/>
    <s v="children"/>
    <s v="Rural"/>
    <n v="75.41"/>
    <n v="21.9"/>
    <x v="1"/>
    <x v="0"/>
  </r>
  <r>
    <x v="39"/>
    <n v="0"/>
    <n v="0"/>
    <s v="Yes"/>
    <s v="Govt_job"/>
    <s v="Urban"/>
    <n v="79.47"/>
    <n v="28.1"/>
    <x v="2"/>
    <x v="0"/>
  </r>
  <r>
    <x v="39"/>
    <n v="0"/>
    <n v="0"/>
    <s v="Yes"/>
    <s v="Private"/>
    <s v="Rural"/>
    <n v="73.87"/>
    <n v="25.6"/>
    <x v="1"/>
    <x v="0"/>
  </r>
  <r>
    <x v="52"/>
    <n v="0"/>
    <n v="0"/>
    <s v="Yes"/>
    <s v="Private"/>
    <s v="Rural"/>
    <n v="81.680000000000007"/>
    <n v="30.4"/>
    <x v="2"/>
    <x v="0"/>
  </r>
  <r>
    <x v="43"/>
    <n v="1"/>
    <n v="0"/>
    <s v="Yes"/>
    <s v="Private"/>
    <s v="Rural"/>
    <n v="99.4"/>
    <n v="29.1"/>
    <x v="2"/>
    <x v="0"/>
  </r>
  <r>
    <x v="11"/>
    <n v="0"/>
    <n v="0"/>
    <s v="Yes"/>
    <s v="Self-employed"/>
    <s v="Rural"/>
    <n v="102.89"/>
    <n v="37.200000000000003"/>
    <x v="0"/>
    <x v="0"/>
  </r>
  <r>
    <x v="52"/>
    <n v="0"/>
    <n v="1"/>
    <s v="Yes"/>
    <s v="Private"/>
    <s v="Urban"/>
    <n v="228.69"/>
    <n v="36.6"/>
    <x v="0"/>
    <x v="1"/>
  </r>
  <r>
    <x v="39"/>
    <n v="0"/>
    <n v="0"/>
    <s v="Yes"/>
    <s v="Private"/>
    <s v="Rural"/>
    <n v="77.19"/>
    <n v="37.200000000000003"/>
    <x v="3"/>
    <x v="0"/>
  </r>
  <r>
    <x v="34"/>
    <n v="0"/>
    <n v="0"/>
    <s v="Yes"/>
    <s v="Self-employed"/>
    <s v="Rural"/>
    <n v="96.82"/>
    <n v="25"/>
    <x v="2"/>
    <x v="0"/>
  </r>
  <r>
    <x v="86"/>
    <n v="0"/>
    <n v="0"/>
    <s v="No"/>
    <s v="children"/>
    <s v="Urban"/>
    <n v="113.4"/>
    <n v="19.5"/>
    <x v="1"/>
    <x v="0"/>
  </r>
  <r>
    <x v="60"/>
    <n v="1"/>
    <n v="1"/>
    <s v="Yes"/>
    <s v="Private"/>
    <s v="Urban"/>
    <n v="196.25"/>
    <n v="24.9"/>
    <x v="3"/>
    <x v="0"/>
  </r>
  <r>
    <x v="52"/>
    <n v="0"/>
    <n v="0"/>
    <s v="Yes"/>
    <s v="Private"/>
    <s v="Urban"/>
    <n v="100.16"/>
    <n v="31.8"/>
    <x v="1"/>
    <x v="0"/>
  </r>
  <r>
    <x v="54"/>
    <n v="0"/>
    <n v="0"/>
    <s v="No"/>
    <s v="Private"/>
    <s v="Rural"/>
    <n v="77.19"/>
    <n v="37.4"/>
    <x v="3"/>
    <x v="0"/>
  </r>
  <r>
    <x v="48"/>
    <n v="0"/>
    <n v="0"/>
    <s v="Yes"/>
    <s v="Govt_job"/>
    <s v="Rural"/>
    <n v="100.41"/>
    <n v="23.8"/>
    <x v="2"/>
    <x v="0"/>
  </r>
  <r>
    <x v="13"/>
    <n v="0"/>
    <n v="0"/>
    <s v="Yes"/>
    <s v="Self-employed"/>
    <s v="Urban"/>
    <n v="93.13"/>
    <n v="26.1"/>
    <x v="1"/>
    <x v="0"/>
  </r>
  <r>
    <x v="68"/>
    <n v="0"/>
    <n v="0"/>
    <s v="Yes"/>
    <s v="Self-employed"/>
    <s v="Urban"/>
    <n v="84.21"/>
    <n v="33.700000000000003"/>
    <x v="2"/>
    <x v="0"/>
  </r>
  <r>
    <x v="57"/>
    <n v="0"/>
    <n v="0"/>
    <s v="No"/>
    <s v="children"/>
    <s v="Rural"/>
    <n v="73.27"/>
    <n v="19.5"/>
    <x v="1"/>
    <x v="0"/>
  </r>
  <r>
    <x v="54"/>
    <n v="0"/>
    <n v="0"/>
    <s v="No"/>
    <s v="Private"/>
    <s v="Rural"/>
    <n v="106.56"/>
    <n v="29.9"/>
    <x v="2"/>
    <x v="0"/>
  </r>
  <r>
    <x v="61"/>
    <n v="0"/>
    <n v="0"/>
    <s v="Yes"/>
    <s v="Self-employed"/>
    <s v="Urban"/>
    <n v="77.92"/>
    <n v="24.9"/>
    <x v="1"/>
    <x v="0"/>
  </r>
  <r>
    <x v="75"/>
    <n v="0"/>
    <n v="0"/>
    <s v="No"/>
    <s v="children"/>
    <s v="Urban"/>
    <n v="102.76"/>
    <n v="20.3"/>
    <x v="1"/>
    <x v="0"/>
  </r>
  <r>
    <x v="67"/>
    <n v="0"/>
    <n v="0"/>
    <s v="No"/>
    <s v="children"/>
    <s v="Urban"/>
    <n v="105.75"/>
    <n v="19.8"/>
    <x v="1"/>
    <x v="0"/>
  </r>
  <r>
    <x v="1"/>
    <n v="0"/>
    <n v="0"/>
    <s v="No"/>
    <s v="children"/>
    <s v="Urban"/>
    <n v="75.42"/>
    <n v="40.1"/>
    <x v="1"/>
    <x v="0"/>
  </r>
  <r>
    <x v="51"/>
    <n v="0"/>
    <n v="0"/>
    <s v="Yes"/>
    <s v="Govt_job"/>
    <s v="Urban"/>
    <n v="123.87"/>
    <n v="34.9"/>
    <x v="1"/>
    <x v="0"/>
  </r>
  <r>
    <x v="29"/>
    <n v="0"/>
    <n v="0"/>
    <s v="No"/>
    <s v="children"/>
    <s v="Urban"/>
    <n v="93.07"/>
    <n v="19.100000000000001"/>
    <x v="1"/>
    <x v="0"/>
  </r>
  <r>
    <x v="39"/>
    <n v="0"/>
    <n v="0"/>
    <s v="Yes"/>
    <s v="Private"/>
    <s v="Urban"/>
    <n v="108.03"/>
    <n v="37.299999999999997"/>
    <x v="2"/>
    <x v="0"/>
  </r>
  <r>
    <x v="61"/>
    <n v="0"/>
    <n v="0"/>
    <s v="Yes"/>
    <s v="Private"/>
    <s v="Rural"/>
    <n v="107.99"/>
    <n v="25.5"/>
    <x v="2"/>
    <x v="0"/>
  </r>
  <r>
    <x v="7"/>
    <n v="0"/>
    <n v="0"/>
    <s v="Yes"/>
    <s v="Govt_job"/>
    <s v="Rural"/>
    <n v="76.66"/>
    <n v="24.8"/>
    <x v="2"/>
    <x v="0"/>
  </r>
  <r>
    <x v="10"/>
    <n v="0"/>
    <n v="0"/>
    <s v="No"/>
    <s v="Govt_job"/>
    <s v="Rural"/>
    <n v="71.81"/>
    <n v="22.2"/>
    <x v="1"/>
    <x v="0"/>
  </r>
  <r>
    <x v="55"/>
    <n v="1"/>
    <n v="0"/>
    <s v="Yes"/>
    <s v="Private"/>
    <s v="Urban"/>
    <n v="210"/>
    <m/>
    <x v="2"/>
    <x v="0"/>
  </r>
  <r>
    <x v="47"/>
    <n v="0"/>
    <n v="0"/>
    <s v="No"/>
    <s v="Private"/>
    <s v="Urban"/>
    <n v="110.89"/>
    <n v="17.600000000000001"/>
    <x v="1"/>
    <x v="0"/>
  </r>
  <r>
    <x v="32"/>
    <n v="0"/>
    <n v="0"/>
    <s v="No"/>
    <s v="Private"/>
    <s v="Rural"/>
    <n v="90.15"/>
    <n v="27.9"/>
    <x v="0"/>
    <x v="0"/>
  </r>
  <r>
    <x v="2"/>
    <n v="0"/>
    <n v="0"/>
    <s v="Yes"/>
    <s v="Self-employed"/>
    <s v="Rural"/>
    <n v="75.34"/>
    <n v="38"/>
    <x v="2"/>
    <x v="0"/>
  </r>
  <r>
    <x v="33"/>
    <n v="0"/>
    <n v="0"/>
    <s v="Yes"/>
    <s v="Govt_job"/>
    <s v="Urban"/>
    <n v="86.34"/>
    <n v="22.1"/>
    <x v="2"/>
    <x v="0"/>
  </r>
  <r>
    <x v="78"/>
    <n v="0"/>
    <n v="1"/>
    <s v="No"/>
    <s v="Govt_job"/>
    <s v="Urban"/>
    <n v="202.38"/>
    <n v="34.6"/>
    <x v="1"/>
    <x v="0"/>
  </r>
  <r>
    <x v="14"/>
    <n v="0"/>
    <n v="0"/>
    <s v="No"/>
    <s v="Private"/>
    <s v="Urban"/>
    <n v="122.26"/>
    <n v="34.200000000000003"/>
    <x v="2"/>
    <x v="0"/>
  </r>
  <r>
    <x v="51"/>
    <n v="1"/>
    <n v="0"/>
    <s v="Yes"/>
    <s v="Govt_job"/>
    <s v="Urban"/>
    <n v="192.5"/>
    <n v="29"/>
    <x v="2"/>
    <x v="0"/>
  </r>
  <r>
    <x v="66"/>
    <n v="0"/>
    <n v="0"/>
    <s v="Yes"/>
    <s v="Private"/>
    <s v="Urban"/>
    <n v="84.37"/>
    <n v="22.2"/>
    <x v="1"/>
    <x v="0"/>
  </r>
  <r>
    <x v="42"/>
    <n v="0"/>
    <n v="0"/>
    <s v="Yes"/>
    <s v="Private"/>
    <s v="Urban"/>
    <n v="112.08"/>
    <n v="27.4"/>
    <x v="2"/>
    <x v="0"/>
  </r>
  <r>
    <x v="78"/>
    <n v="0"/>
    <n v="0"/>
    <s v="Yes"/>
    <s v="Self-employed"/>
    <s v="Urban"/>
    <n v="99.68"/>
    <n v="17.600000000000001"/>
    <x v="0"/>
    <x v="0"/>
  </r>
  <r>
    <x v="64"/>
    <n v="1"/>
    <n v="0"/>
    <s v="Yes"/>
    <s v="Private"/>
    <s v="Urban"/>
    <n v="194.62"/>
    <n v="31.6"/>
    <x v="2"/>
    <x v="0"/>
  </r>
  <r>
    <x v="2"/>
    <n v="0"/>
    <n v="0"/>
    <s v="Yes"/>
    <s v="Private"/>
    <s v="Rural"/>
    <n v="96.86"/>
    <n v="29.3"/>
    <x v="2"/>
    <x v="0"/>
  </r>
  <r>
    <x v="12"/>
    <n v="0"/>
    <n v="0"/>
    <s v="No"/>
    <s v="Self-employed"/>
    <s v="Urban"/>
    <n v="74.36"/>
    <n v="39.200000000000003"/>
    <x v="1"/>
    <x v="0"/>
  </r>
  <r>
    <x v="36"/>
    <n v="0"/>
    <n v="1"/>
    <s v="Yes"/>
    <s v="Self-employed"/>
    <s v="Rural"/>
    <n v="229.58"/>
    <n v="23.7"/>
    <x v="1"/>
    <x v="0"/>
  </r>
  <r>
    <x v="78"/>
    <n v="0"/>
    <n v="0"/>
    <s v="Yes"/>
    <s v="Private"/>
    <s v="Rural"/>
    <n v="84.46"/>
    <n v="19.899999999999999"/>
    <x v="1"/>
    <x v="0"/>
  </r>
  <r>
    <x v="47"/>
    <n v="0"/>
    <n v="0"/>
    <s v="No"/>
    <s v="children"/>
    <s v="Rural"/>
    <n v="104.75"/>
    <n v="17.100000000000001"/>
    <x v="1"/>
    <x v="0"/>
  </r>
  <r>
    <x v="59"/>
    <n v="0"/>
    <n v="0"/>
    <s v="Yes"/>
    <s v="Private"/>
    <s v="Rural"/>
    <n v="83.3"/>
    <n v="34"/>
    <x v="0"/>
    <x v="0"/>
  </r>
  <r>
    <x v="31"/>
    <n v="0"/>
    <n v="0"/>
    <s v="Yes"/>
    <s v="Private"/>
    <s v="Rural"/>
    <n v="67.099999999999994"/>
    <n v="27.1"/>
    <x v="1"/>
    <x v="0"/>
  </r>
  <r>
    <x v="34"/>
    <n v="0"/>
    <n v="1"/>
    <s v="Yes"/>
    <s v="Self-employed"/>
    <s v="Urban"/>
    <n v="240.69"/>
    <m/>
    <x v="3"/>
    <x v="0"/>
  </r>
  <r>
    <x v="59"/>
    <n v="0"/>
    <n v="0"/>
    <s v="Yes"/>
    <s v="Self-employed"/>
    <s v="Rural"/>
    <n v="89.84"/>
    <n v="29.9"/>
    <x v="1"/>
    <x v="0"/>
  </r>
  <r>
    <x v="46"/>
    <n v="0"/>
    <n v="0"/>
    <s v="Yes"/>
    <s v="Self-employed"/>
    <s v="Rural"/>
    <n v="212.97"/>
    <n v="49.8"/>
    <x v="0"/>
    <x v="0"/>
  </r>
  <r>
    <x v="18"/>
    <n v="1"/>
    <n v="0"/>
    <s v="Yes"/>
    <s v="Govt_job"/>
    <s v="Rural"/>
    <n v="107.91"/>
    <n v="25"/>
    <x v="1"/>
    <x v="0"/>
  </r>
  <r>
    <x v="33"/>
    <n v="0"/>
    <n v="0"/>
    <s v="Yes"/>
    <s v="Govt_job"/>
    <s v="Rural"/>
    <n v="61.94"/>
    <n v="27.9"/>
    <x v="0"/>
    <x v="0"/>
  </r>
  <r>
    <x v="53"/>
    <n v="0"/>
    <n v="0"/>
    <s v="No"/>
    <s v="Private"/>
    <s v="Urban"/>
    <n v="100.31"/>
    <n v="38.6"/>
    <x v="2"/>
    <x v="0"/>
  </r>
  <r>
    <x v="38"/>
    <n v="0"/>
    <n v="0"/>
    <s v="No"/>
    <s v="Private"/>
    <s v="Rural"/>
    <n v="69.91"/>
    <n v="37.1"/>
    <x v="2"/>
    <x v="0"/>
  </r>
  <r>
    <x v="47"/>
    <n v="0"/>
    <n v="0"/>
    <s v="No"/>
    <s v="children"/>
    <s v="Urban"/>
    <n v="96.62"/>
    <n v="16.399999999999999"/>
    <x v="1"/>
    <x v="0"/>
  </r>
  <r>
    <x v="44"/>
    <n v="0"/>
    <n v="0"/>
    <s v="Yes"/>
    <s v="Govt_job"/>
    <s v="Urban"/>
    <n v="113.85"/>
    <n v="34"/>
    <x v="2"/>
    <x v="0"/>
  </r>
  <r>
    <x v="22"/>
    <n v="0"/>
    <n v="0"/>
    <s v="No"/>
    <s v="children"/>
    <s v="Urban"/>
    <n v="116.06"/>
    <n v="25.9"/>
    <x v="1"/>
    <x v="0"/>
  </r>
  <r>
    <x v="10"/>
    <n v="0"/>
    <n v="0"/>
    <s v="No"/>
    <s v="Private"/>
    <s v="Rural"/>
    <n v="76.56"/>
    <n v="30.1"/>
    <x v="2"/>
    <x v="0"/>
  </r>
  <r>
    <x v="35"/>
    <n v="0"/>
    <n v="0"/>
    <s v="No"/>
    <s v="children"/>
    <s v="Urban"/>
    <n v="81.11"/>
    <n v="20.2"/>
    <x v="1"/>
    <x v="0"/>
  </r>
  <r>
    <x v="84"/>
    <n v="0"/>
    <n v="0"/>
    <s v="No"/>
    <s v="children"/>
    <s v="Rural"/>
    <n v="83.37"/>
    <n v="17.8"/>
    <x v="0"/>
    <x v="0"/>
  </r>
  <r>
    <x v="5"/>
    <n v="0"/>
    <n v="0"/>
    <s v="No"/>
    <s v="Private"/>
    <s v="Urban"/>
    <n v="90.42"/>
    <n v="24.3"/>
    <x v="2"/>
    <x v="0"/>
  </r>
  <r>
    <x v="23"/>
    <n v="0"/>
    <n v="0"/>
    <s v="No"/>
    <s v="children"/>
    <s v="Urban"/>
    <n v="66.61"/>
    <n v="17.399999999999999"/>
    <x v="1"/>
    <x v="0"/>
  </r>
  <r>
    <x v="83"/>
    <n v="0"/>
    <n v="0"/>
    <s v="No"/>
    <s v="children"/>
    <s v="Urban"/>
    <n v="85"/>
    <n v="16"/>
    <x v="1"/>
    <x v="0"/>
  </r>
  <r>
    <x v="21"/>
    <n v="0"/>
    <n v="0"/>
    <s v="Yes"/>
    <s v="Private"/>
    <s v="Rural"/>
    <n v="87.01"/>
    <n v="39.9"/>
    <x v="2"/>
    <x v="0"/>
  </r>
  <r>
    <x v="73"/>
    <n v="1"/>
    <n v="0"/>
    <s v="Yes"/>
    <s v="Self-employed"/>
    <s v="Urban"/>
    <n v="78.7"/>
    <n v="27.6"/>
    <x v="0"/>
    <x v="0"/>
  </r>
  <r>
    <x v="62"/>
    <n v="0"/>
    <n v="0"/>
    <s v="Yes"/>
    <s v="Private"/>
    <s v="Urban"/>
    <n v="82.12"/>
    <n v="32.5"/>
    <x v="3"/>
    <x v="0"/>
  </r>
  <r>
    <x v="51"/>
    <n v="1"/>
    <n v="0"/>
    <s v="Yes"/>
    <s v="Self-employed"/>
    <s v="Rural"/>
    <n v="227.1"/>
    <n v="26.9"/>
    <x v="1"/>
    <x v="0"/>
  </r>
  <r>
    <x v="3"/>
    <n v="0"/>
    <n v="0"/>
    <s v="Yes"/>
    <s v="Self-employed"/>
    <s v="Urban"/>
    <n v="206.59"/>
    <n v="41.4"/>
    <x v="3"/>
    <x v="0"/>
  </r>
  <r>
    <x v="87"/>
    <n v="0"/>
    <n v="0"/>
    <s v="No"/>
    <s v="children"/>
    <s v="Rural"/>
    <n v="100.74"/>
    <n v="18.600000000000001"/>
    <x v="1"/>
    <x v="0"/>
  </r>
  <r>
    <x v="39"/>
    <n v="0"/>
    <n v="0"/>
    <s v="Yes"/>
    <s v="Govt_job"/>
    <s v="Urban"/>
    <n v="85.64"/>
    <n v="32"/>
    <x v="0"/>
    <x v="0"/>
  </r>
  <r>
    <x v="20"/>
    <n v="0"/>
    <n v="0"/>
    <s v="Yes"/>
    <s v="Private"/>
    <s v="Rural"/>
    <n v="237.15"/>
    <n v="27.7"/>
    <x v="2"/>
    <x v="0"/>
  </r>
  <r>
    <x v="51"/>
    <n v="0"/>
    <n v="0"/>
    <s v="Yes"/>
    <s v="Self-employed"/>
    <s v="Rural"/>
    <n v="85.6"/>
    <n v="25.9"/>
    <x v="1"/>
    <x v="0"/>
  </r>
  <r>
    <x v="3"/>
    <n v="0"/>
    <n v="0"/>
    <s v="No"/>
    <s v="Self-employed"/>
    <s v="Rural"/>
    <n v="75.27"/>
    <n v="27.3"/>
    <x v="2"/>
    <x v="0"/>
  </r>
  <r>
    <x v="60"/>
    <n v="0"/>
    <n v="0"/>
    <s v="Yes"/>
    <s v="Private"/>
    <s v="Urban"/>
    <n v="73.599999999999994"/>
    <n v="27"/>
    <x v="2"/>
    <x v="0"/>
  </r>
  <r>
    <x v="23"/>
    <n v="0"/>
    <n v="0"/>
    <s v="No"/>
    <s v="children"/>
    <s v="Urban"/>
    <n v="101.3"/>
    <n v="24.8"/>
    <x v="1"/>
    <x v="0"/>
  </r>
  <r>
    <x v="83"/>
    <n v="0"/>
    <n v="0"/>
    <s v="No"/>
    <s v="children"/>
    <s v="Rural"/>
    <n v="81.180000000000007"/>
    <n v="20"/>
    <x v="1"/>
    <x v="0"/>
  </r>
  <r>
    <x v="66"/>
    <n v="0"/>
    <n v="0"/>
    <s v="Yes"/>
    <s v="Govt_job"/>
    <s v="Urban"/>
    <n v="118.82"/>
    <n v="29"/>
    <x v="0"/>
    <x v="0"/>
  </r>
  <r>
    <x v="37"/>
    <n v="0"/>
    <n v="0"/>
    <s v="Yes"/>
    <s v="Govt_job"/>
    <s v="Urban"/>
    <n v="67.069999999999993"/>
    <n v="24.5"/>
    <x v="2"/>
    <x v="0"/>
  </r>
  <r>
    <x v="7"/>
    <n v="1"/>
    <n v="0"/>
    <s v="Yes"/>
    <s v="Private"/>
    <s v="Urban"/>
    <n v="74.44"/>
    <n v="45.2"/>
    <x v="3"/>
    <x v="0"/>
  </r>
  <r>
    <x v="84"/>
    <n v="0"/>
    <n v="0"/>
    <s v="No"/>
    <s v="children"/>
    <s v="Rural"/>
    <n v="93.29"/>
    <n v="20.6"/>
    <x v="1"/>
    <x v="0"/>
  </r>
  <r>
    <x v="88"/>
    <n v="0"/>
    <n v="0"/>
    <s v="No"/>
    <s v="children"/>
    <s v="Rural"/>
    <n v="109.51"/>
    <n v="19.5"/>
    <x v="1"/>
    <x v="0"/>
  </r>
  <r>
    <x v="23"/>
    <n v="0"/>
    <n v="0"/>
    <s v="No"/>
    <s v="children"/>
    <s v="Rural"/>
    <n v="114.88"/>
    <n v="19.100000000000001"/>
    <x v="1"/>
    <x v="0"/>
  </r>
  <r>
    <x v="43"/>
    <n v="1"/>
    <n v="0"/>
    <s v="Yes"/>
    <s v="Govt_job"/>
    <s v="Urban"/>
    <n v="211.12"/>
    <n v="22"/>
    <x v="2"/>
    <x v="0"/>
  </r>
  <r>
    <x v="78"/>
    <n v="0"/>
    <n v="0"/>
    <s v="No"/>
    <s v="Private"/>
    <s v="Urban"/>
    <n v="94.39"/>
    <n v="22.8"/>
    <x v="2"/>
    <x v="1"/>
  </r>
  <r>
    <x v="42"/>
    <n v="0"/>
    <n v="0"/>
    <s v="Yes"/>
    <s v="Govt_job"/>
    <s v="Rural"/>
    <n v="92.49"/>
    <n v="22.2"/>
    <x v="2"/>
    <x v="0"/>
  </r>
  <r>
    <x v="78"/>
    <n v="0"/>
    <n v="1"/>
    <s v="Yes"/>
    <s v="Private"/>
    <s v="Rural"/>
    <n v="254.6"/>
    <n v="21.7"/>
    <x v="1"/>
    <x v="0"/>
  </r>
  <r>
    <x v="9"/>
    <n v="0"/>
    <n v="0"/>
    <s v="No"/>
    <s v="Self-employed"/>
    <s v="Rural"/>
    <n v="92.4"/>
    <n v="22.7"/>
    <x v="1"/>
    <x v="0"/>
  </r>
  <r>
    <x v="60"/>
    <n v="0"/>
    <n v="0"/>
    <s v="Yes"/>
    <s v="Private"/>
    <s v="Urban"/>
    <n v="94.78"/>
    <n v="30.1"/>
    <x v="1"/>
    <x v="0"/>
  </r>
  <r>
    <x v="36"/>
    <n v="0"/>
    <n v="0"/>
    <s v="Yes"/>
    <s v="Self-employed"/>
    <s v="Urban"/>
    <n v="84.78"/>
    <n v="33.6"/>
    <x v="0"/>
    <x v="0"/>
  </r>
  <r>
    <x v="40"/>
    <n v="0"/>
    <n v="0"/>
    <s v="Yes"/>
    <s v="Govt_job"/>
    <s v="Rural"/>
    <n v="111.64"/>
    <n v="27.9"/>
    <x v="1"/>
    <x v="0"/>
  </r>
  <r>
    <x v="12"/>
    <n v="0"/>
    <n v="1"/>
    <s v="Yes"/>
    <s v="Self-employed"/>
    <s v="Urban"/>
    <n v="67.84"/>
    <n v="25.2"/>
    <x v="3"/>
    <x v="0"/>
  </r>
  <r>
    <x v="18"/>
    <n v="0"/>
    <n v="0"/>
    <s v="Yes"/>
    <s v="Govt_job"/>
    <s v="Rural"/>
    <n v="89.61"/>
    <n v="27.7"/>
    <x v="2"/>
    <x v="0"/>
  </r>
  <r>
    <x v="24"/>
    <n v="0"/>
    <n v="0"/>
    <s v="Yes"/>
    <s v="Govt_job"/>
    <s v="Rural"/>
    <n v="91.61"/>
    <n v="25.2"/>
    <x v="2"/>
    <x v="0"/>
  </r>
  <r>
    <x v="65"/>
    <n v="0"/>
    <n v="0"/>
    <s v="Yes"/>
    <s v="Private"/>
    <s v="Rural"/>
    <n v="76.459999999999994"/>
    <n v="21.2"/>
    <x v="0"/>
    <x v="1"/>
  </r>
  <r>
    <x v="13"/>
    <n v="0"/>
    <n v="0"/>
    <s v="Yes"/>
    <s v="Self-employed"/>
    <s v="Rural"/>
    <n v="81.95"/>
    <n v="16.899999999999999"/>
    <x v="2"/>
    <x v="1"/>
  </r>
  <r>
    <x v="71"/>
    <n v="0"/>
    <n v="0"/>
    <s v="No"/>
    <s v="Private"/>
    <s v="Rural"/>
    <n v="73"/>
    <n v="20"/>
    <x v="2"/>
    <x v="0"/>
  </r>
  <r>
    <x v="28"/>
    <n v="0"/>
    <n v="0"/>
    <s v="Yes"/>
    <s v="Govt_job"/>
    <s v="Urban"/>
    <n v="107.47"/>
    <n v="21.3"/>
    <x v="1"/>
    <x v="0"/>
  </r>
  <r>
    <x v="7"/>
    <n v="0"/>
    <n v="0"/>
    <s v="Yes"/>
    <s v="Private"/>
    <s v="Rural"/>
    <n v="131.28"/>
    <n v="25.1"/>
    <x v="2"/>
    <x v="0"/>
  </r>
  <r>
    <x v="40"/>
    <n v="0"/>
    <n v="0"/>
    <s v="Yes"/>
    <s v="Private"/>
    <s v="Urban"/>
    <n v="86.06"/>
    <n v="36.200000000000003"/>
    <x v="2"/>
    <x v="0"/>
  </r>
  <r>
    <x v="23"/>
    <n v="0"/>
    <n v="0"/>
    <s v="No"/>
    <s v="children"/>
    <s v="Urban"/>
    <n v="66.25"/>
    <n v="15.8"/>
    <x v="1"/>
    <x v="0"/>
  </r>
  <r>
    <x v="76"/>
    <n v="0"/>
    <n v="0"/>
    <s v="No"/>
    <s v="children"/>
    <s v="Rural"/>
    <n v="110.17"/>
    <n v="20.3"/>
    <x v="1"/>
    <x v="0"/>
  </r>
  <r>
    <x v="6"/>
    <n v="1"/>
    <n v="0"/>
    <s v="Yes"/>
    <s v="Private"/>
    <s v="Urban"/>
    <n v="83.75"/>
    <m/>
    <x v="2"/>
    <x v="0"/>
  </r>
  <r>
    <x v="68"/>
    <n v="0"/>
    <n v="0"/>
    <s v="Yes"/>
    <s v="Self-employed"/>
    <s v="Urban"/>
    <n v="234.06"/>
    <n v="33.700000000000003"/>
    <x v="2"/>
    <x v="0"/>
  </r>
  <r>
    <x v="52"/>
    <n v="0"/>
    <n v="0"/>
    <s v="Yes"/>
    <s v="Private"/>
    <s v="Rural"/>
    <n v="102.89"/>
    <n v="26.4"/>
    <x v="2"/>
    <x v="0"/>
  </r>
  <r>
    <x v="59"/>
    <n v="0"/>
    <n v="0"/>
    <s v="Yes"/>
    <s v="Govt_job"/>
    <s v="Urban"/>
    <n v="81.38"/>
    <n v="34.1"/>
    <x v="3"/>
    <x v="0"/>
  </r>
  <r>
    <x v="62"/>
    <n v="0"/>
    <n v="0"/>
    <s v="Yes"/>
    <s v="Private"/>
    <s v="Urban"/>
    <n v="185.17"/>
    <n v="40.4"/>
    <x v="0"/>
    <x v="1"/>
  </r>
  <r>
    <x v="44"/>
    <n v="0"/>
    <n v="0"/>
    <s v="No"/>
    <s v="Private"/>
    <s v="Rural"/>
    <n v="93.88"/>
    <n v="24"/>
    <x v="0"/>
    <x v="0"/>
  </r>
  <r>
    <x v="23"/>
    <n v="0"/>
    <n v="0"/>
    <s v="No"/>
    <s v="children"/>
    <s v="Rural"/>
    <n v="108.32"/>
    <n v="14.2"/>
    <x v="1"/>
    <x v="0"/>
  </r>
  <r>
    <x v="42"/>
    <n v="0"/>
    <n v="0"/>
    <s v="Yes"/>
    <s v="Self-employed"/>
    <s v="Rural"/>
    <n v="73.58"/>
    <n v="29.8"/>
    <x v="1"/>
    <x v="0"/>
  </r>
  <r>
    <x v="54"/>
    <n v="0"/>
    <n v="0"/>
    <s v="No"/>
    <s v="Private"/>
    <s v="Rural"/>
    <n v="91.69"/>
    <n v="39.5"/>
    <x v="1"/>
    <x v="0"/>
  </r>
  <r>
    <x v="2"/>
    <n v="0"/>
    <n v="0"/>
    <s v="Yes"/>
    <s v="Private"/>
    <s v="Rural"/>
    <n v="108.96"/>
    <n v="27.5"/>
    <x v="2"/>
    <x v="0"/>
  </r>
  <r>
    <x v="10"/>
    <n v="0"/>
    <n v="0"/>
    <s v="No"/>
    <s v="Private"/>
    <s v="Rural"/>
    <n v="193.22"/>
    <m/>
    <x v="3"/>
    <x v="0"/>
  </r>
  <r>
    <x v="13"/>
    <n v="0"/>
    <n v="0"/>
    <s v="Yes"/>
    <s v="Self-employed"/>
    <s v="Urban"/>
    <n v="90.9"/>
    <n v="31.2"/>
    <x v="0"/>
    <x v="0"/>
  </r>
  <r>
    <x v="17"/>
    <n v="0"/>
    <n v="0"/>
    <s v="No"/>
    <s v="Private"/>
    <s v="Rural"/>
    <n v="103.78"/>
    <n v="49.8"/>
    <x v="0"/>
    <x v="0"/>
  </r>
  <r>
    <x v="81"/>
    <n v="0"/>
    <n v="0"/>
    <s v="Yes"/>
    <s v="Private"/>
    <s v="Urban"/>
    <n v="99.78"/>
    <n v="38"/>
    <x v="2"/>
    <x v="0"/>
  </r>
  <r>
    <x v="0"/>
    <n v="0"/>
    <n v="0"/>
    <s v="No"/>
    <s v="Never_worked"/>
    <s v="Urban"/>
    <n v="78.08"/>
    <n v="44.9"/>
    <x v="2"/>
    <x v="0"/>
  </r>
  <r>
    <x v="11"/>
    <n v="0"/>
    <n v="0"/>
    <s v="Yes"/>
    <s v="Private"/>
    <s v="Urban"/>
    <n v="82.2"/>
    <n v="23.9"/>
    <x v="1"/>
    <x v="0"/>
  </r>
  <r>
    <x v="53"/>
    <n v="0"/>
    <n v="0"/>
    <s v="Yes"/>
    <s v="Govt_job"/>
    <s v="Urban"/>
    <n v="72.56"/>
    <n v="35.4"/>
    <x v="2"/>
    <x v="0"/>
  </r>
  <r>
    <x v="48"/>
    <n v="0"/>
    <n v="0"/>
    <s v="Yes"/>
    <s v="Govt_job"/>
    <s v="Rural"/>
    <n v="111.68"/>
    <n v="39.5"/>
    <x v="2"/>
    <x v="0"/>
  </r>
  <r>
    <x v="27"/>
    <n v="0"/>
    <n v="0"/>
    <s v="Yes"/>
    <s v="Self-employed"/>
    <s v="Rural"/>
    <n v="89.45"/>
    <n v="30.3"/>
    <x v="0"/>
    <x v="0"/>
  </r>
  <r>
    <x v="19"/>
    <n v="0"/>
    <n v="0"/>
    <s v="Yes"/>
    <s v="Private"/>
    <s v="Rural"/>
    <n v="94.77"/>
    <n v="48.9"/>
    <x v="1"/>
    <x v="0"/>
  </r>
  <r>
    <x v="49"/>
    <n v="0"/>
    <n v="0"/>
    <s v="Yes"/>
    <s v="Self-employed"/>
    <s v="Urban"/>
    <n v="96.95"/>
    <n v="41.4"/>
    <x v="2"/>
    <x v="0"/>
  </r>
  <r>
    <x v="21"/>
    <n v="0"/>
    <n v="0"/>
    <s v="Yes"/>
    <s v="Private"/>
    <s v="Urban"/>
    <n v="69.5"/>
    <n v="24.5"/>
    <x v="2"/>
    <x v="0"/>
  </r>
  <r>
    <x v="8"/>
    <n v="0"/>
    <n v="0"/>
    <s v="Yes"/>
    <s v="Private"/>
    <s v="Urban"/>
    <n v="79.08"/>
    <n v="41.2"/>
    <x v="2"/>
    <x v="0"/>
  </r>
  <r>
    <x v="84"/>
    <n v="0"/>
    <n v="0"/>
    <s v="No"/>
    <s v="children"/>
    <s v="Urban"/>
    <n v="93.64"/>
    <n v="23.4"/>
    <x v="1"/>
    <x v="0"/>
  </r>
  <r>
    <x v="59"/>
    <n v="0"/>
    <n v="0"/>
    <s v="Yes"/>
    <s v="Govt_job"/>
    <s v="Urban"/>
    <n v="95.33"/>
    <n v="27.9"/>
    <x v="2"/>
    <x v="0"/>
  </r>
  <r>
    <x v="39"/>
    <n v="0"/>
    <n v="0"/>
    <s v="No"/>
    <s v="Self-employed"/>
    <s v="Urban"/>
    <n v="88.47"/>
    <n v="29.3"/>
    <x v="2"/>
    <x v="0"/>
  </r>
  <r>
    <x v="1"/>
    <n v="0"/>
    <n v="0"/>
    <s v="No"/>
    <s v="children"/>
    <s v="Urban"/>
    <n v="105.22"/>
    <n v="18.399999999999999"/>
    <x v="1"/>
    <x v="0"/>
  </r>
  <r>
    <x v="35"/>
    <n v="0"/>
    <n v="0"/>
    <s v="No"/>
    <s v="Private"/>
    <s v="Rural"/>
    <n v="79.2"/>
    <n v="22.4"/>
    <x v="2"/>
    <x v="0"/>
  </r>
  <r>
    <x v="46"/>
    <n v="0"/>
    <n v="0"/>
    <s v="No"/>
    <s v="Private"/>
    <s v="Rural"/>
    <n v="99"/>
    <n v="25"/>
    <x v="2"/>
    <x v="0"/>
  </r>
  <r>
    <x v="14"/>
    <n v="0"/>
    <n v="0"/>
    <s v="No"/>
    <s v="Private"/>
    <s v="Urban"/>
    <n v="87.98"/>
    <n v="22.4"/>
    <x v="2"/>
    <x v="0"/>
  </r>
  <r>
    <x v="54"/>
    <n v="0"/>
    <n v="0"/>
    <s v="No"/>
    <s v="Self-employed"/>
    <s v="Urban"/>
    <n v="84.06"/>
    <n v="24.7"/>
    <x v="2"/>
    <x v="0"/>
  </r>
  <r>
    <x v="27"/>
    <n v="1"/>
    <n v="0"/>
    <s v="Yes"/>
    <s v="Private"/>
    <s v="Rural"/>
    <n v="217.84"/>
    <m/>
    <x v="2"/>
    <x v="0"/>
  </r>
  <r>
    <x v="40"/>
    <n v="0"/>
    <n v="0"/>
    <s v="Yes"/>
    <s v="Govt_job"/>
    <s v="Rural"/>
    <n v="255.17"/>
    <n v="38.1"/>
    <x v="0"/>
    <x v="0"/>
  </r>
  <r>
    <x v="21"/>
    <n v="0"/>
    <n v="0"/>
    <s v="No"/>
    <s v="Private"/>
    <s v="Rural"/>
    <n v="84.59"/>
    <n v="23.5"/>
    <x v="1"/>
    <x v="0"/>
  </r>
  <r>
    <x v="69"/>
    <n v="0"/>
    <n v="0"/>
    <s v="Yes"/>
    <s v="Govt_job"/>
    <s v="Urban"/>
    <n v="104.24"/>
    <n v="32.799999999999997"/>
    <x v="1"/>
    <x v="0"/>
  </r>
  <r>
    <x v="36"/>
    <n v="1"/>
    <n v="1"/>
    <s v="Yes"/>
    <s v="Self-employed"/>
    <s v="Urban"/>
    <n v="101.56"/>
    <n v="31.5"/>
    <x v="2"/>
    <x v="0"/>
  </r>
  <r>
    <x v="59"/>
    <n v="0"/>
    <n v="0"/>
    <s v="Yes"/>
    <s v="Govt_job"/>
    <s v="Urban"/>
    <n v="90.67"/>
    <n v="37.799999999999997"/>
    <x v="1"/>
    <x v="0"/>
  </r>
  <r>
    <x v="55"/>
    <n v="0"/>
    <n v="0"/>
    <s v="Yes"/>
    <s v="Private"/>
    <s v="Urban"/>
    <n v="95.4"/>
    <n v="19.5"/>
    <x v="1"/>
    <x v="0"/>
  </r>
  <r>
    <x v="57"/>
    <n v="0"/>
    <n v="0"/>
    <s v="No"/>
    <s v="children"/>
    <s v="Rural"/>
    <n v="74.959999999999994"/>
    <n v="18.8"/>
    <x v="1"/>
    <x v="0"/>
  </r>
  <r>
    <x v="69"/>
    <n v="0"/>
    <n v="0"/>
    <s v="Yes"/>
    <s v="Private"/>
    <s v="Rural"/>
    <n v="93.47"/>
    <n v="28.7"/>
    <x v="2"/>
    <x v="0"/>
  </r>
  <r>
    <x v="2"/>
    <n v="0"/>
    <n v="1"/>
    <s v="Yes"/>
    <s v="Govt_job"/>
    <s v="Urban"/>
    <n v="226.93"/>
    <n v="34.200000000000003"/>
    <x v="3"/>
    <x v="0"/>
  </r>
  <r>
    <x v="13"/>
    <n v="0"/>
    <n v="1"/>
    <s v="No"/>
    <s v="Self-employed"/>
    <s v="Urban"/>
    <n v="99.44"/>
    <n v="27.7"/>
    <x v="1"/>
    <x v="0"/>
  </r>
  <r>
    <x v="65"/>
    <n v="0"/>
    <n v="0"/>
    <s v="Yes"/>
    <s v="Private"/>
    <s v="Rural"/>
    <n v="87.84"/>
    <n v="52.8"/>
    <x v="1"/>
    <x v="0"/>
  </r>
  <r>
    <x v="53"/>
    <n v="0"/>
    <n v="0"/>
    <s v="No"/>
    <s v="Private"/>
    <s v="Urban"/>
    <n v="116.68"/>
    <n v="18.7"/>
    <x v="0"/>
    <x v="0"/>
  </r>
  <r>
    <x v="8"/>
    <n v="0"/>
    <n v="0"/>
    <s v="No"/>
    <s v="Private"/>
    <s v="Urban"/>
    <n v="84.62"/>
    <n v="19.7"/>
    <x v="3"/>
    <x v="0"/>
  </r>
  <r>
    <x v="72"/>
    <n v="0"/>
    <n v="0"/>
    <s v="No"/>
    <s v="Private"/>
    <s v="Rural"/>
    <n v="93"/>
    <n v="25.7"/>
    <x v="2"/>
    <x v="0"/>
  </r>
  <r>
    <x v="54"/>
    <n v="0"/>
    <n v="0"/>
    <s v="No"/>
    <s v="Private"/>
    <s v="Urban"/>
    <n v="100.6"/>
    <n v="20.5"/>
    <x v="2"/>
    <x v="0"/>
  </r>
  <r>
    <x v="59"/>
    <n v="0"/>
    <n v="0"/>
    <s v="Yes"/>
    <s v="Self-employed"/>
    <s v="Rural"/>
    <n v="103.61"/>
    <n v="39.200000000000003"/>
    <x v="2"/>
    <x v="0"/>
  </r>
  <r>
    <x v="30"/>
    <n v="0"/>
    <n v="0"/>
    <s v="Yes"/>
    <s v="Self-employed"/>
    <s v="Urban"/>
    <n v="99.21"/>
    <n v="22.1"/>
    <x v="2"/>
    <x v="0"/>
  </r>
  <r>
    <x v="69"/>
    <n v="0"/>
    <n v="0"/>
    <s v="No"/>
    <s v="Private"/>
    <s v="Urban"/>
    <n v="85.77"/>
    <n v="21.1"/>
    <x v="2"/>
    <x v="0"/>
  </r>
  <r>
    <x v="58"/>
    <n v="0"/>
    <n v="0"/>
    <s v="Yes"/>
    <s v="Self-employed"/>
    <s v="Rural"/>
    <n v="82.99"/>
    <n v="30.6"/>
    <x v="2"/>
    <x v="0"/>
  </r>
  <r>
    <x v="20"/>
    <n v="0"/>
    <n v="0"/>
    <s v="Yes"/>
    <s v="Private"/>
    <s v="Rural"/>
    <n v="79.180000000000007"/>
    <n v="52.8"/>
    <x v="0"/>
    <x v="0"/>
  </r>
  <r>
    <x v="19"/>
    <n v="0"/>
    <n v="0"/>
    <s v="Yes"/>
    <s v="Private"/>
    <s v="Urban"/>
    <n v="106.35"/>
    <n v="29.7"/>
    <x v="2"/>
    <x v="0"/>
  </r>
  <r>
    <x v="52"/>
    <n v="0"/>
    <n v="0"/>
    <s v="Yes"/>
    <s v="Self-employed"/>
    <s v="Rural"/>
    <n v="80.180000000000007"/>
    <n v="22.9"/>
    <x v="0"/>
    <x v="0"/>
  </r>
  <r>
    <x v="17"/>
    <n v="0"/>
    <n v="0"/>
    <s v="Yes"/>
    <s v="Private"/>
    <s v="Rural"/>
    <n v="98.3"/>
    <n v="25"/>
    <x v="2"/>
    <x v="0"/>
  </r>
  <r>
    <x v="9"/>
    <n v="0"/>
    <n v="0"/>
    <s v="No"/>
    <s v="Private"/>
    <s v="Urban"/>
    <n v="71.77"/>
    <n v="26.9"/>
    <x v="2"/>
    <x v="0"/>
  </r>
  <r>
    <x v="13"/>
    <n v="0"/>
    <n v="0"/>
    <s v="Yes"/>
    <s v="Self-employed"/>
    <s v="Rural"/>
    <n v="86.05"/>
    <n v="20.100000000000001"/>
    <x v="0"/>
    <x v="0"/>
  </r>
  <r>
    <x v="62"/>
    <n v="1"/>
    <n v="0"/>
    <s v="Yes"/>
    <s v="Private"/>
    <s v="Rural"/>
    <n v="97.37"/>
    <n v="34.1"/>
    <x v="3"/>
    <x v="0"/>
  </r>
  <r>
    <x v="89"/>
    <n v="0"/>
    <n v="0"/>
    <s v="No"/>
    <s v="children"/>
    <s v="Urban"/>
    <n v="90.74"/>
    <n v="19.899999999999999"/>
    <x v="1"/>
    <x v="0"/>
  </r>
  <r>
    <x v="26"/>
    <n v="0"/>
    <n v="0"/>
    <s v="Yes"/>
    <s v="Private"/>
    <s v="Rural"/>
    <n v="97.05"/>
    <n v="28"/>
    <x v="1"/>
    <x v="0"/>
  </r>
  <r>
    <x v="56"/>
    <n v="0"/>
    <n v="0"/>
    <s v="Yes"/>
    <s v="Private"/>
    <s v="Rural"/>
    <n v="78.75"/>
    <n v="37.799999999999997"/>
    <x v="0"/>
    <x v="0"/>
  </r>
  <r>
    <x v="57"/>
    <n v="0"/>
    <n v="0"/>
    <s v="No"/>
    <s v="children"/>
    <s v="Urban"/>
    <n v="88.6"/>
    <n v="17.399999999999999"/>
    <x v="1"/>
    <x v="0"/>
  </r>
  <r>
    <x v="35"/>
    <n v="0"/>
    <n v="0"/>
    <s v="No"/>
    <s v="Private"/>
    <s v="Urban"/>
    <n v="76.77"/>
    <n v="21.7"/>
    <x v="1"/>
    <x v="0"/>
  </r>
  <r>
    <x v="48"/>
    <n v="0"/>
    <n v="0"/>
    <s v="Yes"/>
    <s v="Private"/>
    <s v="Rural"/>
    <n v="98.58"/>
    <n v="23.2"/>
    <x v="2"/>
    <x v="0"/>
  </r>
  <r>
    <x v="3"/>
    <n v="0"/>
    <n v="0"/>
    <s v="Yes"/>
    <s v="Self-employed"/>
    <s v="Rural"/>
    <n v="108.64"/>
    <n v="43.3"/>
    <x v="2"/>
    <x v="0"/>
  </r>
  <r>
    <x v="11"/>
    <n v="0"/>
    <n v="0"/>
    <s v="Yes"/>
    <s v="Private"/>
    <s v="Rural"/>
    <n v="82.48"/>
    <n v="33.5"/>
    <x v="1"/>
    <x v="0"/>
  </r>
  <r>
    <x v="6"/>
    <n v="0"/>
    <n v="0"/>
    <s v="Yes"/>
    <s v="Private"/>
    <s v="Rural"/>
    <n v="75.62"/>
    <n v="25.1"/>
    <x v="3"/>
    <x v="0"/>
  </r>
  <r>
    <x v="81"/>
    <n v="0"/>
    <n v="0"/>
    <s v="Yes"/>
    <s v="Private"/>
    <s v="Urban"/>
    <n v="250.8"/>
    <n v="32.9"/>
    <x v="2"/>
    <x v="0"/>
  </r>
  <r>
    <x v="49"/>
    <n v="0"/>
    <n v="0"/>
    <s v="Yes"/>
    <s v="Private"/>
    <s v="Rural"/>
    <n v="106.33"/>
    <n v="27.8"/>
    <x v="1"/>
    <x v="0"/>
  </r>
  <r>
    <x v="38"/>
    <n v="0"/>
    <n v="0"/>
    <s v="Yes"/>
    <s v="Self-employed"/>
    <s v="Rural"/>
    <n v="69.77"/>
    <n v="29.9"/>
    <x v="2"/>
    <x v="0"/>
  </r>
  <r>
    <x v="4"/>
    <n v="0"/>
    <n v="0"/>
    <s v="Yes"/>
    <s v="Govt_job"/>
    <s v="Urban"/>
    <n v="102.84"/>
    <n v="22.4"/>
    <x v="2"/>
    <x v="0"/>
  </r>
  <r>
    <x v="29"/>
    <n v="0"/>
    <n v="0"/>
    <s v="No"/>
    <s v="children"/>
    <s v="Rural"/>
    <n v="93.03"/>
    <n v="16.3"/>
    <x v="1"/>
    <x v="0"/>
  </r>
  <r>
    <x v="5"/>
    <n v="0"/>
    <n v="0"/>
    <s v="Yes"/>
    <s v="Private"/>
    <s v="Urban"/>
    <n v="85.55"/>
    <n v="63.3"/>
    <x v="2"/>
    <x v="0"/>
  </r>
  <r>
    <x v="49"/>
    <n v="0"/>
    <n v="0"/>
    <s v="Yes"/>
    <s v="Govt_job"/>
    <s v="Rural"/>
    <n v="219.39"/>
    <n v="33.4"/>
    <x v="3"/>
    <x v="0"/>
  </r>
  <r>
    <x v="63"/>
    <n v="0"/>
    <n v="0"/>
    <s v="No"/>
    <s v="Private"/>
    <s v="Rural"/>
    <n v="98.1"/>
    <n v="21.8"/>
    <x v="2"/>
    <x v="0"/>
  </r>
  <r>
    <x v="80"/>
    <n v="0"/>
    <n v="0"/>
    <s v="No"/>
    <s v="children"/>
    <s v="Urban"/>
    <n v="107.25"/>
    <n v="12"/>
    <x v="1"/>
    <x v="0"/>
  </r>
  <r>
    <x v="69"/>
    <n v="0"/>
    <n v="0"/>
    <s v="Yes"/>
    <s v="Self-employed"/>
    <s v="Rural"/>
    <n v="103.81"/>
    <n v="28.3"/>
    <x v="2"/>
    <x v="0"/>
  </r>
  <r>
    <x v="68"/>
    <n v="0"/>
    <n v="0"/>
    <s v="Yes"/>
    <s v="Private"/>
    <s v="Urban"/>
    <n v="78.290000000000006"/>
    <n v="30.1"/>
    <x v="0"/>
    <x v="0"/>
  </r>
  <r>
    <x v="27"/>
    <n v="0"/>
    <n v="0"/>
    <s v="Yes"/>
    <s v="Govt_job"/>
    <s v="Rural"/>
    <n v="65.930000000000007"/>
    <n v="30.3"/>
    <x v="2"/>
    <x v="0"/>
  </r>
  <r>
    <x v="73"/>
    <n v="0"/>
    <n v="0"/>
    <s v="Yes"/>
    <s v="Private"/>
    <s v="Urban"/>
    <n v="207.28"/>
    <n v="34.9"/>
    <x v="1"/>
    <x v="1"/>
  </r>
  <r>
    <x v="52"/>
    <n v="1"/>
    <n v="0"/>
    <s v="Yes"/>
    <s v="Private"/>
    <s v="Urban"/>
    <n v="97.06"/>
    <n v="30.9"/>
    <x v="2"/>
    <x v="0"/>
  </r>
  <r>
    <x v="74"/>
    <n v="1"/>
    <n v="0"/>
    <s v="Yes"/>
    <s v="Private"/>
    <s v="Urban"/>
    <n v="105.51"/>
    <n v="32.700000000000003"/>
    <x v="2"/>
    <x v="0"/>
  </r>
  <r>
    <x v="9"/>
    <n v="0"/>
    <n v="0"/>
    <s v="Yes"/>
    <s v="Private"/>
    <s v="Rural"/>
    <n v="68.94"/>
    <n v="26.8"/>
    <x v="2"/>
    <x v="0"/>
  </r>
  <r>
    <x v="37"/>
    <n v="0"/>
    <n v="0"/>
    <s v="Yes"/>
    <s v="Private"/>
    <s v="Urban"/>
    <n v="114.41"/>
    <n v="32.5"/>
    <x v="2"/>
    <x v="0"/>
  </r>
  <r>
    <x v="31"/>
    <n v="0"/>
    <n v="0"/>
    <s v="Yes"/>
    <s v="Private"/>
    <s v="Urban"/>
    <n v="80.8"/>
    <n v="44.8"/>
    <x v="2"/>
    <x v="0"/>
  </r>
  <r>
    <x v="26"/>
    <n v="1"/>
    <n v="0"/>
    <s v="Yes"/>
    <s v="Private"/>
    <s v="Rural"/>
    <n v="81.03"/>
    <n v="32.6"/>
    <x v="2"/>
    <x v="0"/>
  </r>
  <r>
    <x v="41"/>
    <n v="0"/>
    <n v="0"/>
    <s v="Yes"/>
    <s v="Private"/>
    <s v="Urban"/>
    <n v="79.58"/>
    <n v="22.2"/>
    <x v="2"/>
    <x v="0"/>
  </r>
  <r>
    <x v="75"/>
    <n v="0"/>
    <n v="0"/>
    <s v="No"/>
    <s v="children"/>
    <s v="Urban"/>
    <n v="92.65"/>
    <n v="15.7"/>
    <x v="2"/>
    <x v="0"/>
  </r>
  <r>
    <x v="52"/>
    <n v="0"/>
    <n v="0"/>
    <s v="Yes"/>
    <s v="Private"/>
    <s v="Urban"/>
    <n v="227.96"/>
    <n v="32.799999999999997"/>
    <x v="1"/>
    <x v="0"/>
  </r>
  <r>
    <x v="69"/>
    <n v="0"/>
    <n v="0"/>
    <s v="Yes"/>
    <s v="Self-employed"/>
    <s v="Rural"/>
    <n v="84.88"/>
    <n v="27.1"/>
    <x v="2"/>
    <x v="0"/>
  </r>
  <r>
    <x v="53"/>
    <n v="0"/>
    <n v="0"/>
    <s v="Yes"/>
    <s v="Private"/>
    <s v="Rural"/>
    <n v="75.290000000000006"/>
    <n v="22.6"/>
    <x v="3"/>
    <x v="0"/>
  </r>
  <r>
    <x v="60"/>
    <n v="0"/>
    <n v="0"/>
    <s v="Yes"/>
    <s v="Govt_job"/>
    <s v="Rural"/>
    <n v="84.9"/>
    <n v="21.6"/>
    <x v="2"/>
    <x v="0"/>
  </r>
  <r>
    <x v="38"/>
    <n v="0"/>
    <n v="0"/>
    <s v="Yes"/>
    <s v="Private"/>
    <s v="Rural"/>
    <n v="79.89"/>
    <n v="24.5"/>
    <x v="3"/>
    <x v="0"/>
  </r>
  <r>
    <x v="38"/>
    <n v="0"/>
    <n v="0"/>
    <s v="Yes"/>
    <s v="Private"/>
    <s v="Rural"/>
    <n v="88.41"/>
    <n v="25.3"/>
    <x v="0"/>
    <x v="0"/>
  </r>
  <r>
    <x v="12"/>
    <n v="0"/>
    <n v="0"/>
    <s v="Yes"/>
    <s v="Private"/>
    <s v="Rural"/>
    <n v="169.67"/>
    <m/>
    <x v="1"/>
    <x v="1"/>
  </r>
  <r>
    <x v="28"/>
    <n v="0"/>
    <n v="0"/>
    <s v="No"/>
    <s v="Private"/>
    <s v="Rural"/>
    <n v="90.11"/>
    <n v="23.6"/>
    <x v="2"/>
    <x v="0"/>
  </r>
  <r>
    <x v="57"/>
    <n v="0"/>
    <n v="0"/>
    <s v="No"/>
    <s v="children"/>
    <s v="Urban"/>
    <n v="98.22"/>
    <n v="34"/>
    <x v="1"/>
    <x v="0"/>
  </r>
  <r>
    <x v="48"/>
    <n v="0"/>
    <n v="0"/>
    <s v="Yes"/>
    <s v="Private"/>
    <s v="Urban"/>
    <n v="131.43"/>
    <n v="24.3"/>
    <x v="2"/>
    <x v="0"/>
  </r>
  <r>
    <x v="74"/>
    <n v="0"/>
    <n v="0"/>
    <s v="Yes"/>
    <s v="Self-employed"/>
    <s v="Rural"/>
    <n v="103.25"/>
    <n v="26.9"/>
    <x v="0"/>
    <x v="0"/>
  </r>
  <r>
    <x v="35"/>
    <n v="0"/>
    <n v="0"/>
    <s v="No"/>
    <s v="children"/>
    <s v="Rural"/>
    <n v="114.53"/>
    <n v="29.1"/>
    <x v="1"/>
    <x v="0"/>
  </r>
  <r>
    <x v="39"/>
    <n v="0"/>
    <n v="0"/>
    <s v="Yes"/>
    <s v="Self-employed"/>
    <s v="Urban"/>
    <n v="110.1"/>
    <n v="30.9"/>
    <x v="2"/>
    <x v="0"/>
  </r>
  <r>
    <x v="9"/>
    <n v="0"/>
    <n v="0"/>
    <s v="Yes"/>
    <s v="Private"/>
    <s v="Urban"/>
    <n v="93.3"/>
    <n v="32.700000000000003"/>
    <x v="2"/>
    <x v="0"/>
  </r>
  <r>
    <x v="61"/>
    <n v="0"/>
    <n v="0"/>
    <s v="No"/>
    <s v="Self-employed"/>
    <s v="Rural"/>
    <n v="77.12"/>
    <n v="28.4"/>
    <x v="2"/>
    <x v="0"/>
  </r>
  <r>
    <x v="68"/>
    <n v="0"/>
    <n v="0"/>
    <s v="Yes"/>
    <s v="Self-employed"/>
    <s v="Rural"/>
    <n v="81.680000000000007"/>
    <n v="23"/>
    <x v="1"/>
    <x v="0"/>
  </r>
  <r>
    <x v="68"/>
    <n v="0"/>
    <n v="0"/>
    <s v="Yes"/>
    <s v="Private"/>
    <s v="Urban"/>
    <n v="93.15"/>
    <n v="23.6"/>
    <x v="1"/>
    <x v="0"/>
  </r>
  <r>
    <x v="71"/>
    <n v="0"/>
    <n v="0"/>
    <s v="Yes"/>
    <s v="Private"/>
    <s v="Urban"/>
    <n v="80.569999999999993"/>
    <n v="39.799999999999997"/>
    <x v="3"/>
    <x v="0"/>
  </r>
  <r>
    <x v="24"/>
    <n v="0"/>
    <n v="0"/>
    <s v="Yes"/>
    <s v="Self-employed"/>
    <s v="Rural"/>
    <n v="191.82"/>
    <n v="40.4"/>
    <x v="3"/>
    <x v="1"/>
  </r>
  <r>
    <x v="42"/>
    <n v="0"/>
    <n v="0"/>
    <s v="No"/>
    <s v="Private"/>
    <s v="Rural"/>
    <n v="86.55"/>
    <n v="29.8"/>
    <x v="3"/>
    <x v="0"/>
  </r>
  <r>
    <x v="84"/>
    <n v="0"/>
    <n v="0"/>
    <s v="No"/>
    <s v="children"/>
    <s v="Rural"/>
    <n v="84.86"/>
    <n v="28.6"/>
    <x v="2"/>
    <x v="0"/>
  </r>
  <r>
    <x v="38"/>
    <n v="0"/>
    <n v="1"/>
    <s v="Yes"/>
    <s v="Govt_job"/>
    <s v="Rural"/>
    <n v="120.46"/>
    <n v="36.799999999999997"/>
    <x v="3"/>
    <x v="1"/>
  </r>
  <r>
    <x v="9"/>
    <n v="0"/>
    <n v="0"/>
    <s v="Yes"/>
    <s v="Private"/>
    <s v="Urban"/>
    <n v="74.86"/>
    <n v="26.9"/>
    <x v="2"/>
    <x v="0"/>
  </r>
  <r>
    <x v="31"/>
    <n v="0"/>
    <n v="0"/>
    <s v="Yes"/>
    <s v="Private"/>
    <s v="Urban"/>
    <n v="98.09"/>
    <n v="25.2"/>
    <x v="3"/>
    <x v="0"/>
  </r>
  <r>
    <x v="13"/>
    <n v="1"/>
    <n v="0"/>
    <s v="Yes"/>
    <s v="Private"/>
    <s v="Rural"/>
    <n v="80.430000000000007"/>
    <n v="29.7"/>
    <x v="2"/>
    <x v="1"/>
  </r>
  <r>
    <x v="22"/>
    <n v="0"/>
    <n v="0"/>
    <s v="No"/>
    <s v="children"/>
    <s v="Rural"/>
    <n v="70.13"/>
    <n v="17.8"/>
    <x v="1"/>
    <x v="0"/>
  </r>
  <r>
    <x v="69"/>
    <n v="0"/>
    <n v="0"/>
    <s v="Yes"/>
    <s v="Private"/>
    <s v="Urban"/>
    <n v="103.72"/>
    <n v="35.4"/>
    <x v="0"/>
    <x v="0"/>
  </r>
  <r>
    <x v="24"/>
    <n v="0"/>
    <n v="0"/>
    <s v="Yes"/>
    <s v="Private"/>
    <s v="Urban"/>
    <n v="104.51"/>
    <n v="27.3"/>
    <x v="3"/>
    <x v="1"/>
  </r>
  <r>
    <x v="46"/>
    <n v="0"/>
    <n v="0"/>
    <s v="Yes"/>
    <s v="Private"/>
    <s v="Urban"/>
    <n v="74.650000000000006"/>
    <n v="25.3"/>
    <x v="0"/>
    <x v="0"/>
  </r>
  <r>
    <x v="26"/>
    <n v="0"/>
    <n v="0"/>
    <s v="Yes"/>
    <s v="Private"/>
    <s v="Urban"/>
    <n v="107.29"/>
    <n v="28.1"/>
    <x v="2"/>
    <x v="0"/>
  </r>
  <r>
    <x v="46"/>
    <n v="0"/>
    <n v="0"/>
    <s v="Yes"/>
    <s v="Govt_job"/>
    <s v="Urban"/>
    <n v="122.74"/>
    <n v="23.3"/>
    <x v="1"/>
    <x v="0"/>
  </r>
  <r>
    <x v="28"/>
    <n v="0"/>
    <n v="0"/>
    <s v="Yes"/>
    <s v="Self-employed"/>
    <s v="Rural"/>
    <n v="89.86"/>
    <n v="24.4"/>
    <x v="2"/>
    <x v="0"/>
  </r>
  <r>
    <x v="69"/>
    <n v="0"/>
    <n v="0"/>
    <s v="Yes"/>
    <s v="Private"/>
    <s v="Rural"/>
    <n v="82.1"/>
    <n v="26.4"/>
    <x v="1"/>
    <x v="0"/>
  </r>
  <r>
    <x v="6"/>
    <n v="0"/>
    <n v="0"/>
    <s v="Yes"/>
    <s v="Private"/>
    <s v="Urban"/>
    <n v="213.11"/>
    <n v="34.700000000000003"/>
    <x v="2"/>
    <x v="0"/>
  </r>
  <r>
    <x v="70"/>
    <n v="0"/>
    <n v="0"/>
    <s v="No"/>
    <s v="Govt_job"/>
    <s v="Urban"/>
    <n v="87.25"/>
    <n v="24.9"/>
    <x v="3"/>
    <x v="0"/>
  </r>
  <r>
    <x v="56"/>
    <n v="0"/>
    <n v="0"/>
    <s v="Yes"/>
    <s v="Govt_job"/>
    <s v="Urban"/>
    <n v="75.28"/>
    <n v="36.700000000000003"/>
    <x v="0"/>
    <x v="0"/>
  </r>
  <r>
    <x v="50"/>
    <n v="0"/>
    <n v="0"/>
    <s v="Yes"/>
    <s v="Private"/>
    <s v="Urban"/>
    <n v="84.25"/>
    <n v="24.5"/>
    <x v="1"/>
    <x v="0"/>
  </r>
  <r>
    <x v="43"/>
    <n v="0"/>
    <n v="1"/>
    <s v="Yes"/>
    <s v="Govt_job"/>
    <s v="Urban"/>
    <n v="74.099999999999994"/>
    <n v="28.8"/>
    <x v="1"/>
    <x v="1"/>
  </r>
  <r>
    <x v="41"/>
    <n v="0"/>
    <n v="0"/>
    <s v="Yes"/>
    <s v="Govt_job"/>
    <s v="Urban"/>
    <n v="228.05"/>
    <n v="51.9"/>
    <x v="1"/>
    <x v="0"/>
  </r>
  <r>
    <x v="43"/>
    <n v="0"/>
    <n v="0"/>
    <s v="Yes"/>
    <s v="Private"/>
    <s v="Rural"/>
    <n v="75.13"/>
    <n v="31.1"/>
    <x v="0"/>
    <x v="0"/>
  </r>
  <r>
    <x v="2"/>
    <n v="0"/>
    <n v="0"/>
    <s v="Yes"/>
    <s v="Private"/>
    <s v="Rural"/>
    <n v="88.31"/>
    <n v="24"/>
    <x v="3"/>
    <x v="0"/>
  </r>
  <r>
    <x v="81"/>
    <n v="0"/>
    <n v="0"/>
    <s v="Yes"/>
    <s v="Private"/>
    <s v="Rural"/>
    <n v="93.48"/>
    <n v="25.2"/>
    <x v="0"/>
    <x v="0"/>
  </r>
  <r>
    <x v="2"/>
    <n v="0"/>
    <n v="0"/>
    <s v="Yes"/>
    <s v="Self-employed"/>
    <s v="Urban"/>
    <n v="124.34"/>
    <n v="34.700000000000003"/>
    <x v="0"/>
    <x v="0"/>
  </r>
  <r>
    <x v="7"/>
    <n v="0"/>
    <n v="0"/>
    <s v="No"/>
    <s v="Private"/>
    <s v="Urban"/>
    <n v="78.34"/>
    <n v="25.5"/>
    <x v="2"/>
    <x v="0"/>
  </r>
  <r>
    <x v="54"/>
    <n v="0"/>
    <n v="0"/>
    <s v="No"/>
    <s v="Private"/>
    <s v="Urban"/>
    <n v="83.43"/>
    <n v="38.4"/>
    <x v="1"/>
    <x v="0"/>
  </r>
  <r>
    <x v="36"/>
    <n v="0"/>
    <n v="0"/>
    <s v="Yes"/>
    <s v="Private"/>
    <s v="Urban"/>
    <n v="82.63"/>
    <n v="17.899999999999999"/>
    <x v="3"/>
    <x v="0"/>
  </r>
  <r>
    <x v="61"/>
    <n v="0"/>
    <n v="0"/>
    <s v="Yes"/>
    <s v="Private"/>
    <s v="Urban"/>
    <n v="84.7"/>
    <n v="34"/>
    <x v="2"/>
    <x v="0"/>
  </r>
  <r>
    <x v="29"/>
    <n v="0"/>
    <n v="0"/>
    <s v="No"/>
    <s v="children"/>
    <s v="Urban"/>
    <n v="84.91"/>
    <n v="26.1"/>
    <x v="1"/>
    <x v="0"/>
  </r>
  <r>
    <x v="41"/>
    <n v="0"/>
    <n v="0"/>
    <s v="Yes"/>
    <s v="Self-employed"/>
    <s v="Urban"/>
    <n v="77.819999999999993"/>
    <n v="27.5"/>
    <x v="3"/>
    <x v="1"/>
  </r>
  <r>
    <x v="46"/>
    <n v="0"/>
    <n v="0"/>
    <s v="Yes"/>
    <s v="Private"/>
    <s v="Urban"/>
    <n v="71.2"/>
    <n v="27.1"/>
    <x v="2"/>
    <x v="0"/>
  </r>
  <r>
    <x v="7"/>
    <n v="0"/>
    <n v="0"/>
    <s v="No"/>
    <s v="Private"/>
    <s v="Urban"/>
    <n v="84.4"/>
    <m/>
    <x v="3"/>
    <x v="0"/>
  </r>
  <r>
    <x v="70"/>
    <n v="0"/>
    <n v="0"/>
    <s v="No"/>
    <s v="Private"/>
    <s v="Urban"/>
    <n v="69.94"/>
    <n v="22.8"/>
    <x v="1"/>
    <x v="0"/>
  </r>
  <r>
    <x v="8"/>
    <n v="0"/>
    <n v="0"/>
    <s v="Yes"/>
    <s v="Private"/>
    <s v="Urban"/>
    <n v="77.959999999999994"/>
    <n v="26.3"/>
    <x v="3"/>
    <x v="0"/>
  </r>
  <r>
    <x v="26"/>
    <n v="0"/>
    <n v="0"/>
    <s v="Yes"/>
    <s v="Govt_job"/>
    <s v="Rural"/>
    <n v="183.87"/>
    <n v="26.2"/>
    <x v="2"/>
    <x v="0"/>
  </r>
  <r>
    <x v="50"/>
    <n v="0"/>
    <n v="0"/>
    <s v="No"/>
    <s v="Private"/>
    <s v="Urban"/>
    <n v="76.44"/>
    <n v="48.3"/>
    <x v="1"/>
    <x v="0"/>
  </r>
  <r>
    <x v="0"/>
    <n v="0"/>
    <n v="0"/>
    <s v="No"/>
    <s v="Private"/>
    <s v="Rural"/>
    <n v="105.91"/>
    <n v="30.8"/>
    <x v="2"/>
    <x v="0"/>
  </r>
  <r>
    <x v="49"/>
    <n v="1"/>
    <n v="0"/>
    <s v="No"/>
    <s v="Self-employed"/>
    <s v="Rural"/>
    <n v="91.85"/>
    <n v="21.4"/>
    <x v="0"/>
    <x v="0"/>
  </r>
  <r>
    <x v="64"/>
    <n v="1"/>
    <n v="0"/>
    <s v="Yes"/>
    <s v="Private"/>
    <s v="Urban"/>
    <n v="105.55"/>
    <m/>
    <x v="3"/>
    <x v="0"/>
  </r>
  <r>
    <x v="37"/>
    <n v="0"/>
    <n v="0"/>
    <s v="Yes"/>
    <s v="Self-employed"/>
    <s v="Urban"/>
    <n v="180.63"/>
    <n v="31.8"/>
    <x v="0"/>
    <x v="0"/>
  </r>
  <r>
    <x v="42"/>
    <n v="0"/>
    <n v="0"/>
    <s v="Yes"/>
    <s v="Self-employed"/>
    <s v="Rural"/>
    <n v="69.12"/>
    <n v="26.8"/>
    <x v="2"/>
    <x v="0"/>
  </r>
  <r>
    <x v="63"/>
    <n v="0"/>
    <n v="0"/>
    <s v="No"/>
    <s v="Private"/>
    <s v="Rural"/>
    <n v="73.290000000000006"/>
    <n v="28.1"/>
    <x v="3"/>
    <x v="0"/>
  </r>
  <r>
    <x v="63"/>
    <n v="0"/>
    <n v="0"/>
    <s v="No"/>
    <s v="Private"/>
    <s v="Urban"/>
    <n v="82.85"/>
    <n v="46.9"/>
    <x v="1"/>
    <x v="0"/>
  </r>
  <r>
    <x v="51"/>
    <n v="0"/>
    <n v="0"/>
    <s v="Yes"/>
    <s v="Govt_job"/>
    <s v="Rural"/>
    <n v="205.35"/>
    <n v="42.2"/>
    <x v="0"/>
    <x v="1"/>
  </r>
  <r>
    <x v="30"/>
    <n v="0"/>
    <n v="0"/>
    <s v="Yes"/>
    <s v="Private"/>
    <s v="Urban"/>
    <n v="203.01"/>
    <n v="25.4"/>
    <x v="2"/>
    <x v="0"/>
  </r>
  <r>
    <x v="21"/>
    <n v="0"/>
    <n v="0"/>
    <s v="No"/>
    <s v="Govt_job"/>
    <s v="Rural"/>
    <n v="77.989999999999995"/>
    <n v="32"/>
    <x v="3"/>
    <x v="0"/>
  </r>
  <r>
    <x v="28"/>
    <n v="0"/>
    <n v="0"/>
    <s v="Yes"/>
    <s v="Private"/>
    <s v="Urban"/>
    <n v="78.239999999999995"/>
    <n v="28.6"/>
    <x v="1"/>
    <x v="0"/>
  </r>
  <r>
    <x v="24"/>
    <n v="1"/>
    <n v="0"/>
    <s v="No"/>
    <s v="Private"/>
    <s v="Urban"/>
    <n v="97.06"/>
    <n v="28.5"/>
    <x v="0"/>
    <x v="0"/>
  </r>
  <r>
    <x v="43"/>
    <n v="1"/>
    <n v="0"/>
    <s v="Yes"/>
    <s v="Self-employed"/>
    <s v="Urban"/>
    <n v="76.89"/>
    <n v="30.2"/>
    <x v="1"/>
    <x v="0"/>
  </r>
  <r>
    <x v="61"/>
    <n v="0"/>
    <n v="0"/>
    <s v="Yes"/>
    <s v="Private"/>
    <s v="Urban"/>
    <n v="96.7"/>
    <n v="31.4"/>
    <x v="1"/>
    <x v="0"/>
  </r>
  <r>
    <x v="58"/>
    <n v="0"/>
    <n v="0"/>
    <s v="Yes"/>
    <s v="Self-employed"/>
    <s v="Urban"/>
    <n v="65.33"/>
    <n v="26.1"/>
    <x v="2"/>
    <x v="0"/>
  </r>
  <r>
    <x v="73"/>
    <n v="0"/>
    <n v="0"/>
    <s v="Yes"/>
    <s v="Private"/>
    <s v="Rural"/>
    <n v="113.68"/>
    <n v="22.8"/>
    <x v="1"/>
    <x v="0"/>
  </r>
  <r>
    <x v="78"/>
    <n v="1"/>
    <n v="0"/>
    <s v="Yes"/>
    <s v="Govt_job"/>
    <s v="Urban"/>
    <n v="112.2"/>
    <m/>
    <x v="2"/>
    <x v="0"/>
  </r>
  <r>
    <x v="64"/>
    <n v="1"/>
    <n v="0"/>
    <s v="Yes"/>
    <s v="Private"/>
    <s v="Rural"/>
    <n v="202.98"/>
    <n v="41.3"/>
    <x v="2"/>
    <x v="0"/>
  </r>
  <r>
    <x v="31"/>
    <n v="0"/>
    <n v="0"/>
    <s v="Yes"/>
    <s v="Private"/>
    <s v="Urban"/>
    <n v="104.92"/>
    <n v="22.6"/>
    <x v="2"/>
    <x v="0"/>
  </r>
  <r>
    <x v="50"/>
    <n v="0"/>
    <n v="0"/>
    <s v="No"/>
    <s v="Private"/>
    <s v="Urban"/>
    <n v="82.77"/>
    <n v="36.299999999999997"/>
    <x v="1"/>
    <x v="0"/>
  </r>
  <r>
    <x v="19"/>
    <n v="0"/>
    <n v="0"/>
    <s v="Yes"/>
    <s v="Private"/>
    <s v="Urban"/>
    <n v="203.81"/>
    <n v="46.6"/>
    <x v="2"/>
    <x v="0"/>
  </r>
  <r>
    <x v="17"/>
    <n v="0"/>
    <n v="0"/>
    <s v="Yes"/>
    <s v="Private"/>
    <s v="Urban"/>
    <n v="124.06"/>
    <n v="20.8"/>
    <x v="2"/>
    <x v="0"/>
  </r>
  <r>
    <x v="12"/>
    <n v="0"/>
    <n v="0"/>
    <s v="Yes"/>
    <s v="Private"/>
    <s v="Urban"/>
    <n v="97.73"/>
    <n v="21.5"/>
    <x v="3"/>
    <x v="1"/>
  </r>
  <r>
    <x v="39"/>
    <n v="0"/>
    <n v="0"/>
    <s v="Yes"/>
    <s v="Self-employed"/>
    <s v="Urban"/>
    <n v="82.94"/>
    <n v="29.3"/>
    <x v="1"/>
    <x v="0"/>
  </r>
  <r>
    <x v="28"/>
    <n v="0"/>
    <n v="0"/>
    <s v="Yes"/>
    <s v="Self-employed"/>
    <s v="Urban"/>
    <n v="87.79"/>
    <n v="40"/>
    <x v="0"/>
    <x v="0"/>
  </r>
  <r>
    <x v="48"/>
    <n v="0"/>
    <n v="0"/>
    <s v="Yes"/>
    <s v="Private"/>
    <s v="Rural"/>
    <n v="195.04"/>
    <n v="45.5"/>
    <x v="2"/>
    <x v="0"/>
  </r>
  <r>
    <x v="5"/>
    <n v="0"/>
    <n v="0"/>
    <s v="Yes"/>
    <s v="Private"/>
    <s v="Rural"/>
    <n v="97.92"/>
    <n v="23.1"/>
    <x v="2"/>
    <x v="0"/>
  </r>
  <r>
    <x v="62"/>
    <n v="0"/>
    <n v="0"/>
    <s v="Yes"/>
    <s v="Private"/>
    <s v="Urban"/>
    <n v="113.2"/>
    <n v="38.700000000000003"/>
    <x v="3"/>
    <x v="0"/>
  </r>
  <r>
    <x v="0"/>
    <n v="0"/>
    <n v="0"/>
    <s v="No"/>
    <s v="Private"/>
    <s v="Rural"/>
    <n v="70.03"/>
    <n v="23.1"/>
    <x v="3"/>
    <x v="0"/>
  </r>
  <r>
    <x v="29"/>
    <n v="0"/>
    <n v="0"/>
    <s v="No"/>
    <s v="children"/>
    <s v="Rural"/>
    <n v="80.930000000000007"/>
    <n v="24.8"/>
    <x v="1"/>
    <x v="0"/>
  </r>
  <r>
    <x v="18"/>
    <n v="0"/>
    <n v="0"/>
    <s v="Yes"/>
    <s v="Private"/>
    <s v="Urban"/>
    <n v="267.76"/>
    <n v="29.3"/>
    <x v="0"/>
    <x v="0"/>
  </r>
  <r>
    <x v="37"/>
    <n v="0"/>
    <n v="0"/>
    <s v="Yes"/>
    <s v="Govt_job"/>
    <s v="Urban"/>
    <n v="88.63"/>
    <n v="24.5"/>
    <x v="2"/>
    <x v="0"/>
  </r>
  <r>
    <x v="4"/>
    <n v="1"/>
    <n v="0"/>
    <s v="Yes"/>
    <s v="Private"/>
    <s v="Rural"/>
    <n v="118.55"/>
    <n v="38.4"/>
    <x v="3"/>
    <x v="0"/>
  </r>
  <r>
    <x v="22"/>
    <n v="0"/>
    <n v="0"/>
    <s v="No"/>
    <s v="children"/>
    <s v="Urban"/>
    <n v="85.04"/>
    <n v="29.9"/>
    <x v="2"/>
    <x v="0"/>
  </r>
  <r>
    <x v="15"/>
    <n v="0"/>
    <n v="0"/>
    <s v="Yes"/>
    <s v="Govt_job"/>
    <s v="Urban"/>
    <n v="84.84"/>
    <n v="39.4"/>
    <x v="1"/>
    <x v="0"/>
  </r>
  <r>
    <x v="32"/>
    <n v="0"/>
    <n v="0"/>
    <s v="Yes"/>
    <s v="Private"/>
    <s v="Urban"/>
    <n v="91.02"/>
    <n v="25.8"/>
    <x v="2"/>
    <x v="0"/>
  </r>
  <r>
    <x v="1"/>
    <n v="0"/>
    <n v="0"/>
    <s v="No"/>
    <s v="children"/>
    <s v="Rural"/>
    <n v="88.51"/>
    <n v="27.7"/>
    <x v="1"/>
    <x v="0"/>
  </r>
  <r>
    <x v="80"/>
    <n v="0"/>
    <n v="0"/>
    <s v="No"/>
    <s v="children"/>
    <s v="Urban"/>
    <n v="99.76"/>
    <n v="23.2"/>
    <x v="1"/>
    <x v="0"/>
  </r>
  <r>
    <x v="11"/>
    <n v="0"/>
    <n v="0"/>
    <s v="Yes"/>
    <s v="Private"/>
    <s v="Urban"/>
    <n v="103.79"/>
    <n v="28.6"/>
    <x v="2"/>
    <x v="0"/>
  </r>
  <r>
    <x v="2"/>
    <n v="0"/>
    <n v="0"/>
    <s v="Yes"/>
    <s v="Govt_job"/>
    <s v="Urban"/>
    <n v="97.78"/>
    <n v="29.8"/>
    <x v="1"/>
    <x v="0"/>
  </r>
  <r>
    <x v="42"/>
    <n v="0"/>
    <n v="0"/>
    <s v="Yes"/>
    <s v="Self-employed"/>
    <s v="Urban"/>
    <n v="90.52"/>
    <n v="28"/>
    <x v="2"/>
    <x v="0"/>
  </r>
  <r>
    <x v="90"/>
    <n v="0"/>
    <n v="0"/>
    <s v="No"/>
    <s v="children"/>
    <s v="Rural"/>
    <n v="88.11"/>
    <n v="15.5"/>
    <x v="1"/>
    <x v="0"/>
  </r>
  <r>
    <x v="50"/>
    <n v="0"/>
    <n v="0"/>
    <s v="No"/>
    <s v="Private"/>
    <s v="Rural"/>
    <n v="111.65"/>
    <n v="35.200000000000003"/>
    <x v="0"/>
    <x v="0"/>
  </r>
  <r>
    <x v="15"/>
    <n v="0"/>
    <n v="0"/>
    <s v="Yes"/>
    <s v="Govt_job"/>
    <s v="Rural"/>
    <n v="84.66"/>
    <n v="22.4"/>
    <x v="2"/>
    <x v="0"/>
  </r>
  <r>
    <x v="38"/>
    <n v="0"/>
    <n v="0"/>
    <s v="Yes"/>
    <s v="Private"/>
    <s v="Rural"/>
    <n v="219.38"/>
    <m/>
    <x v="2"/>
    <x v="0"/>
  </r>
  <r>
    <x v="54"/>
    <n v="0"/>
    <n v="0"/>
    <s v="No"/>
    <s v="Private"/>
    <s v="Urban"/>
    <n v="125.43"/>
    <n v="32.200000000000003"/>
    <x v="1"/>
    <x v="0"/>
  </r>
  <r>
    <x v="2"/>
    <n v="0"/>
    <n v="0"/>
    <s v="Yes"/>
    <s v="Self-employed"/>
    <s v="Urban"/>
    <n v="98.76"/>
    <n v="26.4"/>
    <x v="3"/>
    <x v="0"/>
  </r>
  <r>
    <x v="24"/>
    <n v="0"/>
    <n v="0"/>
    <s v="Yes"/>
    <s v="Private"/>
    <s v="Rural"/>
    <n v="109.27"/>
    <n v="43.8"/>
    <x v="0"/>
    <x v="0"/>
  </r>
  <r>
    <x v="37"/>
    <n v="0"/>
    <n v="0"/>
    <s v="Yes"/>
    <s v="Private"/>
    <s v="Urban"/>
    <n v="92.99"/>
    <n v="29.3"/>
    <x v="0"/>
    <x v="0"/>
  </r>
  <r>
    <x v="70"/>
    <n v="0"/>
    <n v="0"/>
    <s v="No"/>
    <s v="Private"/>
    <s v="Rural"/>
    <n v="80.72"/>
    <n v="29.3"/>
    <x v="1"/>
    <x v="0"/>
  </r>
  <r>
    <x v="72"/>
    <n v="0"/>
    <n v="0"/>
    <s v="No"/>
    <s v="Govt_job"/>
    <s v="Urban"/>
    <n v="111.61"/>
    <n v="36.9"/>
    <x v="3"/>
    <x v="0"/>
  </r>
  <r>
    <x v="53"/>
    <n v="0"/>
    <n v="0"/>
    <s v="Yes"/>
    <s v="Private"/>
    <s v="Rural"/>
    <n v="91.88"/>
    <n v="24.9"/>
    <x v="0"/>
    <x v="0"/>
  </r>
  <r>
    <x v="40"/>
    <n v="0"/>
    <n v="0"/>
    <s v="Yes"/>
    <s v="Private"/>
    <s v="Rural"/>
    <n v="99.07"/>
    <n v="22.1"/>
    <x v="2"/>
    <x v="0"/>
  </r>
  <r>
    <x v="9"/>
    <n v="0"/>
    <n v="0"/>
    <s v="Yes"/>
    <s v="Self-employed"/>
    <s v="Urban"/>
    <n v="98.09"/>
    <n v="17.3"/>
    <x v="2"/>
    <x v="0"/>
  </r>
  <r>
    <x v="24"/>
    <n v="0"/>
    <n v="0"/>
    <s v="Yes"/>
    <s v="Private"/>
    <s v="Rural"/>
    <n v="94.11"/>
    <n v="28.6"/>
    <x v="0"/>
    <x v="0"/>
  </r>
  <r>
    <x v="61"/>
    <n v="0"/>
    <n v="0"/>
    <s v="No"/>
    <s v="Private"/>
    <s v="Urban"/>
    <n v="96.1"/>
    <n v="29.6"/>
    <x v="2"/>
    <x v="0"/>
  </r>
  <r>
    <x v="59"/>
    <n v="1"/>
    <n v="0"/>
    <s v="Yes"/>
    <s v="Private"/>
    <s v="Urban"/>
    <n v="173.96"/>
    <n v="31.2"/>
    <x v="0"/>
    <x v="0"/>
  </r>
  <r>
    <x v="11"/>
    <n v="0"/>
    <n v="0"/>
    <s v="Yes"/>
    <s v="Private"/>
    <s v="Rural"/>
    <n v="91.46"/>
    <n v="29.5"/>
    <x v="2"/>
    <x v="0"/>
  </r>
  <r>
    <x v="2"/>
    <n v="0"/>
    <n v="0"/>
    <s v="Yes"/>
    <s v="Private"/>
    <s v="Rural"/>
    <n v="94.38"/>
    <n v="34"/>
    <x v="2"/>
    <x v="0"/>
  </r>
  <r>
    <x v="53"/>
    <n v="0"/>
    <n v="0"/>
    <s v="No"/>
    <s v="Private"/>
    <s v="Urban"/>
    <n v="97.24"/>
    <n v="22.5"/>
    <x v="2"/>
    <x v="0"/>
  </r>
  <r>
    <x v="13"/>
    <n v="0"/>
    <n v="0"/>
    <s v="Yes"/>
    <s v="Private"/>
    <s v="Rural"/>
    <n v="91.82"/>
    <n v="36.9"/>
    <x v="1"/>
    <x v="0"/>
  </r>
  <r>
    <x v="48"/>
    <n v="0"/>
    <n v="0"/>
    <s v="Yes"/>
    <s v="Private"/>
    <s v="Rural"/>
    <n v="75.430000000000007"/>
    <n v="36.4"/>
    <x v="3"/>
    <x v="0"/>
  </r>
  <r>
    <x v="0"/>
    <n v="0"/>
    <n v="0"/>
    <s v="No"/>
    <s v="Private"/>
    <s v="Urban"/>
    <n v="87.52"/>
    <n v="39.200000000000003"/>
    <x v="2"/>
    <x v="0"/>
  </r>
  <r>
    <x v="6"/>
    <n v="0"/>
    <n v="0"/>
    <s v="Yes"/>
    <s v="Private"/>
    <s v="Rural"/>
    <n v="259.63"/>
    <n v="31.7"/>
    <x v="3"/>
    <x v="1"/>
  </r>
  <r>
    <x v="0"/>
    <n v="0"/>
    <n v="0"/>
    <s v="No"/>
    <s v="Never_worked"/>
    <s v="Rural"/>
    <n v="88.57"/>
    <n v="31.1"/>
    <x v="2"/>
    <x v="0"/>
  </r>
  <r>
    <x v="38"/>
    <n v="0"/>
    <n v="0"/>
    <s v="Yes"/>
    <s v="Self-employed"/>
    <s v="Urban"/>
    <n v="75.459999999999994"/>
    <n v="29.3"/>
    <x v="0"/>
    <x v="0"/>
  </r>
  <r>
    <x v="50"/>
    <n v="0"/>
    <n v="0"/>
    <s v="No"/>
    <s v="Private"/>
    <s v="Rural"/>
    <n v="81.540000000000006"/>
    <n v="43.1"/>
    <x v="1"/>
    <x v="0"/>
  </r>
  <r>
    <x v="40"/>
    <n v="0"/>
    <n v="0"/>
    <s v="Yes"/>
    <s v="Private"/>
    <s v="Rural"/>
    <n v="84.56"/>
    <n v="41.8"/>
    <x v="2"/>
    <x v="0"/>
  </r>
  <r>
    <x v="46"/>
    <n v="0"/>
    <n v="0"/>
    <s v="Yes"/>
    <s v="Private"/>
    <s v="Urban"/>
    <n v="153.24"/>
    <n v="38.200000000000003"/>
    <x v="1"/>
    <x v="0"/>
  </r>
  <r>
    <x v="14"/>
    <n v="0"/>
    <n v="0"/>
    <s v="No"/>
    <s v="Never_worked"/>
    <s v="Urban"/>
    <n v="84.4"/>
    <n v="25.9"/>
    <x v="2"/>
    <x v="0"/>
  </r>
  <r>
    <x v="44"/>
    <n v="0"/>
    <n v="0"/>
    <s v="No"/>
    <s v="Private"/>
    <s v="Urban"/>
    <n v="105.08"/>
    <n v="25.5"/>
    <x v="2"/>
    <x v="0"/>
  </r>
  <r>
    <x v="19"/>
    <n v="0"/>
    <n v="0"/>
    <s v="Yes"/>
    <s v="Private"/>
    <s v="Rural"/>
    <n v="83.65"/>
    <n v="42.1"/>
    <x v="3"/>
    <x v="0"/>
  </r>
  <r>
    <x v="3"/>
    <n v="0"/>
    <n v="0"/>
    <s v="No"/>
    <s v="Private"/>
    <s v="Rural"/>
    <n v="91.08"/>
    <n v="34.299999999999997"/>
    <x v="2"/>
    <x v="0"/>
  </r>
  <r>
    <x v="29"/>
    <n v="0"/>
    <n v="0"/>
    <s v="No"/>
    <s v="children"/>
    <s v="Urban"/>
    <n v="75.86"/>
    <n v="20"/>
    <x v="1"/>
    <x v="0"/>
  </r>
  <r>
    <x v="49"/>
    <n v="0"/>
    <n v="0"/>
    <s v="Yes"/>
    <s v="Self-employed"/>
    <s v="Urban"/>
    <n v="108.62"/>
    <n v="25.1"/>
    <x v="1"/>
    <x v="0"/>
  </r>
  <r>
    <x v="3"/>
    <n v="0"/>
    <n v="0"/>
    <s v="Yes"/>
    <s v="Private"/>
    <s v="Urban"/>
    <n v="92.16"/>
    <n v="22.8"/>
    <x v="2"/>
    <x v="0"/>
  </r>
  <r>
    <x v="33"/>
    <n v="0"/>
    <n v="0"/>
    <s v="No"/>
    <s v="Private"/>
    <s v="Urban"/>
    <n v="105.48"/>
    <n v="28.4"/>
    <x v="1"/>
    <x v="0"/>
  </r>
  <r>
    <x v="62"/>
    <n v="0"/>
    <n v="0"/>
    <s v="Yes"/>
    <s v="Govt_job"/>
    <s v="Rural"/>
    <n v="244.3"/>
    <n v="37.299999999999997"/>
    <x v="2"/>
    <x v="0"/>
  </r>
  <r>
    <x v="55"/>
    <n v="0"/>
    <n v="0"/>
    <s v="No"/>
    <s v="Private"/>
    <s v="Rural"/>
    <n v="87.18"/>
    <n v="20"/>
    <x v="0"/>
    <x v="0"/>
  </r>
  <r>
    <x v="17"/>
    <n v="1"/>
    <n v="0"/>
    <s v="Yes"/>
    <s v="Govt_job"/>
    <s v="Rural"/>
    <n v="105.77"/>
    <n v="36.799999999999997"/>
    <x v="2"/>
    <x v="0"/>
  </r>
  <r>
    <x v="28"/>
    <n v="0"/>
    <n v="0"/>
    <s v="No"/>
    <s v="Private"/>
    <s v="Rural"/>
    <n v="89.57"/>
    <n v="48.1"/>
    <x v="2"/>
    <x v="0"/>
  </r>
  <r>
    <x v="23"/>
    <n v="0"/>
    <n v="0"/>
    <s v="No"/>
    <s v="children"/>
    <s v="Rural"/>
    <n v="97.31"/>
    <n v="22.2"/>
    <x v="1"/>
    <x v="0"/>
  </r>
  <r>
    <x v="12"/>
    <n v="0"/>
    <n v="0"/>
    <s v="Yes"/>
    <s v="Govt_job"/>
    <s v="Rural"/>
    <n v="90.16"/>
    <n v="34.4"/>
    <x v="2"/>
    <x v="0"/>
  </r>
  <r>
    <x v="39"/>
    <n v="0"/>
    <n v="0"/>
    <s v="Yes"/>
    <s v="Private"/>
    <s v="Rural"/>
    <n v="76.680000000000007"/>
    <n v="34.799999999999997"/>
    <x v="3"/>
    <x v="0"/>
  </r>
  <r>
    <x v="37"/>
    <n v="0"/>
    <n v="0"/>
    <s v="Yes"/>
    <s v="Self-employed"/>
    <s v="Urban"/>
    <n v="86.4"/>
    <n v="32.6"/>
    <x v="3"/>
    <x v="0"/>
  </r>
  <r>
    <x v="31"/>
    <n v="0"/>
    <n v="0"/>
    <s v="No"/>
    <s v="Private"/>
    <s v="Urban"/>
    <n v="84.1"/>
    <n v="33.299999999999997"/>
    <x v="1"/>
    <x v="0"/>
  </r>
  <r>
    <x v="69"/>
    <n v="0"/>
    <n v="0"/>
    <s v="Yes"/>
    <s v="Govt_job"/>
    <s v="Rural"/>
    <n v="77.67"/>
    <n v="25.6"/>
    <x v="2"/>
    <x v="0"/>
  </r>
  <r>
    <x v="39"/>
    <n v="0"/>
    <n v="0"/>
    <s v="Yes"/>
    <s v="Private"/>
    <s v="Urban"/>
    <n v="72.650000000000006"/>
    <n v="25.6"/>
    <x v="1"/>
    <x v="0"/>
  </r>
  <r>
    <x v="31"/>
    <n v="0"/>
    <n v="0"/>
    <s v="Yes"/>
    <s v="Private"/>
    <s v="Urban"/>
    <n v="85.91"/>
    <n v="22.1"/>
    <x v="1"/>
    <x v="0"/>
  </r>
  <r>
    <x v="67"/>
    <n v="0"/>
    <n v="0"/>
    <s v="No"/>
    <s v="children"/>
    <s v="Rural"/>
    <n v="99.75"/>
    <n v="16"/>
    <x v="1"/>
    <x v="0"/>
  </r>
  <r>
    <x v="32"/>
    <n v="1"/>
    <n v="0"/>
    <s v="Yes"/>
    <s v="Self-employed"/>
    <s v="Urban"/>
    <n v="100.61"/>
    <m/>
    <x v="1"/>
    <x v="0"/>
  </r>
  <r>
    <x v="26"/>
    <n v="1"/>
    <n v="0"/>
    <s v="Yes"/>
    <s v="Self-employed"/>
    <s v="Urban"/>
    <n v="233.29"/>
    <n v="48.9"/>
    <x v="2"/>
    <x v="1"/>
  </r>
  <r>
    <x v="7"/>
    <n v="0"/>
    <n v="0"/>
    <s v="Yes"/>
    <s v="Private"/>
    <s v="Rural"/>
    <n v="84.68"/>
    <n v="34.700000000000003"/>
    <x v="0"/>
    <x v="0"/>
  </r>
  <r>
    <x v="24"/>
    <n v="0"/>
    <n v="0"/>
    <s v="Yes"/>
    <s v="Private"/>
    <s v="Rural"/>
    <n v="90.92"/>
    <n v="29.1"/>
    <x v="2"/>
    <x v="0"/>
  </r>
  <r>
    <x v="22"/>
    <n v="0"/>
    <n v="0"/>
    <s v="No"/>
    <s v="children"/>
    <s v="Rural"/>
    <n v="116.04"/>
    <n v="23.8"/>
    <x v="1"/>
    <x v="0"/>
  </r>
  <r>
    <x v="69"/>
    <n v="0"/>
    <n v="0"/>
    <s v="Yes"/>
    <s v="Govt_job"/>
    <s v="Rural"/>
    <n v="124.45"/>
    <n v="24.6"/>
    <x v="2"/>
    <x v="0"/>
  </r>
  <r>
    <x v="55"/>
    <n v="1"/>
    <n v="0"/>
    <s v="Yes"/>
    <s v="Private"/>
    <s v="Urban"/>
    <n v="90.77"/>
    <n v="43.9"/>
    <x v="0"/>
    <x v="0"/>
  </r>
  <r>
    <x v="66"/>
    <n v="0"/>
    <n v="0"/>
    <s v="Yes"/>
    <s v="Govt_job"/>
    <s v="Rural"/>
    <n v="75.56"/>
    <n v="29.4"/>
    <x v="3"/>
    <x v="0"/>
  </r>
  <r>
    <x v="68"/>
    <n v="0"/>
    <n v="0"/>
    <s v="No"/>
    <s v="Private"/>
    <s v="Rural"/>
    <n v="87.7"/>
    <n v="29.6"/>
    <x v="2"/>
    <x v="0"/>
  </r>
  <r>
    <x v="62"/>
    <n v="0"/>
    <n v="0"/>
    <s v="Yes"/>
    <s v="Self-employed"/>
    <s v="Urban"/>
    <n v="224.63"/>
    <n v="42.8"/>
    <x v="2"/>
    <x v="0"/>
  </r>
  <r>
    <x v="3"/>
    <n v="0"/>
    <n v="0"/>
    <s v="Yes"/>
    <s v="Private"/>
    <s v="Rural"/>
    <n v="70.91"/>
    <n v="28.3"/>
    <x v="2"/>
    <x v="0"/>
  </r>
  <r>
    <x v="10"/>
    <n v="0"/>
    <n v="0"/>
    <s v="No"/>
    <s v="Private"/>
    <s v="Rural"/>
    <n v="112.3"/>
    <n v="26.6"/>
    <x v="1"/>
    <x v="0"/>
  </r>
  <r>
    <x v="87"/>
    <n v="0"/>
    <n v="0"/>
    <s v="No"/>
    <s v="children"/>
    <s v="Rural"/>
    <n v="97.26"/>
    <n v="16.7"/>
    <x v="1"/>
    <x v="0"/>
  </r>
  <r>
    <x v="4"/>
    <n v="0"/>
    <n v="0"/>
    <s v="Yes"/>
    <s v="Private"/>
    <s v="Urban"/>
    <n v="87.94"/>
    <n v="43.8"/>
    <x v="2"/>
    <x v="0"/>
  </r>
  <r>
    <x v="36"/>
    <n v="0"/>
    <n v="0"/>
    <s v="Yes"/>
    <s v="Private"/>
    <s v="Rural"/>
    <n v="96.63"/>
    <n v="26.5"/>
    <x v="1"/>
    <x v="0"/>
  </r>
  <r>
    <x v="2"/>
    <n v="0"/>
    <n v="0"/>
    <s v="Yes"/>
    <s v="Private"/>
    <s v="Rural"/>
    <n v="82.67"/>
    <n v="22.5"/>
    <x v="2"/>
    <x v="0"/>
  </r>
  <r>
    <x v="8"/>
    <n v="0"/>
    <n v="0"/>
    <s v="No"/>
    <s v="Private"/>
    <s v="Rural"/>
    <n v="77.290000000000006"/>
    <n v="28.4"/>
    <x v="2"/>
    <x v="0"/>
  </r>
  <r>
    <x v="17"/>
    <n v="0"/>
    <n v="0"/>
    <s v="Yes"/>
    <s v="Private"/>
    <s v="Rural"/>
    <n v="72.03"/>
    <n v="37.5"/>
    <x v="3"/>
    <x v="0"/>
  </r>
  <r>
    <x v="59"/>
    <n v="1"/>
    <n v="0"/>
    <s v="Yes"/>
    <s v="Private"/>
    <s v="Urban"/>
    <n v="109.16"/>
    <n v="28"/>
    <x v="3"/>
    <x v="0"/>
  </r>
  <r>
    <x v="43"/>
    <n v="1"/>
    <n v="0"/>
    <s v="Yes"/>
    <s v="Private"/>
    <s v="Rural"/>
    <n v="93.99"/>
    <n v="37.799999999999997"/>
    <x v="0"/>
    <x v="0"/>
  </r>
  <r>
    <x v="66"/>
    <n v="0"/>
    <n v="0"/>
    <s v="Yes"/>
    <s v="Govt_job"/>
    <s v="Urban"/>
    <n v="99.44"/>
    <n v="25"/>
    <x v="0"/>
    <x v="0"/>
  </r>
  <r>
    <x v="72"/>
    <n v="0"/>
    <n v="0"/>
    <s v="No"/>
    <s v="Private"/>
    <s v="Rural"/>
    <n v="80.84"/>
    <n v="30.7"/>
    <x v="1"/>
    <x v="0"/>
  </r>
  <r>
    <x v="80"/>
    <n v="0"/>
    <n v="0"/>
    <s v="No"/>
    <s v="children"/>
    <s v="Urban"/>
    <n v="94.27"/>
    <n v="14"/>
    <x v="1"/>
    <x v="0"/>
  </r>
  <r>
    <x v="74"/>
    <n v="0"/>
    <n v="0"/>
    <s v="Yes"/>
    <s v="Private"/>
    <s v="Urban"/>
    <n v="219.91"/>
    <m/>
    <x v="1"/>
    <x v="1"/>
  </r>
  <r>
    <x v="21"/>
    <n v="0"/>
    <n v="0"/>
    <s v="No"/>
    <s v="Private"/>
    <s v="Urban"/>
    <n v="87.91"/>
    <n v="22.7"/>
    <x v="0"/>
    <x v="0"/>
  </r>
  <r>
    <x v="15"/>
    <n v="0"/>
    <n v="0"/>
    <s v="Yes"/>
    <s v="Self-employed"/>
    <s v="Urban"/>
    <n v="77.459999999999994"/>
    <n v="30.9"/>
    <x v="0"/>
    <x v="0"/>
  </r>
  <r>
    <x v="38"/>
    <n v="0"/>
    <n v="0"/>
    <s v="Yes"/>
    <s v="Private"/>
    <s v="Rural"/>
    <n v="72.010000000000005"/>
    <n v="26"/>
    <x v="0"/>
    <x v="0"/>
  </r>
  <r>
    <x v="5"/>
    <n v="0"/>
    <n v="0"/>
    <s v="No"/>
    <s v="Self-employed"/>
    <s v="Urban"/>
    <n v="79.42"/>
    <n v="21.4"/>
    <x v="2"/>
    <x v="0"/>
  </r>
  <r>
    <x v="13"/>
    <n v="0"/>
    <n v="0"/>
    <s v="Yes"/>
    <s v="Private"/>
    <s v="Rural"/>
    <n v="99.48"/>
    <n v="27.2"/>
    <x v="2"/>
    <x v="0"/>
  </r>
  <r>
    <x v="40"/>
    <n v="0"/>
    <n v="0"/>
    <s v="No"/>
    <s v="Govt_job"/>
    <s v="Urban"/>
    <n v="84.2"/>
    <n v="29.7"/>
    <x v="2"/>
    <x v="1"/>
  </r>
  <r>
    <x v="58"/>
    <n v="0"/>
    <n v="0"/>
    <s v="Yes"/>
    <s v="Govt_job"/>
    <s v="Rural"/>
    <n v="97.6"/>
    <n v="44.8"/>
    <x v="3"/>
    <x v="0"/>
  </r>
  <r>
    <x v="70"/>
    <n v="0"/>
    <n v="0"/>
    <s v="No"/>
    <s v="Private"/>
    <s v="Rural"/>
    <n v="102"/>
    <n v="40.4"/>
    <x v="3"/>
    <x v="0"/>
  </r>
  <r>
    <x v="4"/>
    <n v="0"/>
    <n v="0"/>
    <s v="Yes"/>
    <s v="Private"/>
    <s v="Rural"/>
    <n v="107.78"/>
    <n v="25.1"/>
    <x v="2"/>
    <x v="0"/>
  </r>
  <r>
    <x v="50"/>
    <n v="0"/>
    <n v="0"/>
    <s v="No"/>
    <s v="Govt_job"/>
    <s v="Rural"/>
    <n v="103.15"/>
    <n v="21"/>
    <x v="3"/>
    <x v="0"/>
  </r>
  <r>
    <x v="25"/>
    <n v="0"/>
    <n v="0"/>
    <s v="No"/>
    <s v="Private"/>
    <s v="Rural"/>
    <n v="91.32"/>
    <n v="24.3"/>
    <x v="2"/>
    <x v="0"/>
  </r>
  <r>
    <x v="46"/>
    <n v="0"/>
    <n v="0"/>
    <s v="No"/>
    <s v="Private"/>
    <s v="Rural"/>
    <n v="217"/>
    <n v="29.4"/>
    <x v="0"/>
    <x v="0"/>
  </r>
  <r>
    <x v="59"/>
    <n v="0"/>
    <n v="0"/>
    <s v="Yes"/>
    <s v="Govt_job"/>
    <s v="Urban"/>
    <n v="95.16"/>
    <n v="42.7"/>
    <x v="0"/>
    <x v="0"/>
  </r>
  <r>
    <x v="48"/>
    <n v="0"/>
    <n v="0"/>
    <s v="Yes"/>
    <s v="Private"/>
    <s v="Urban"/>
    <n v="65.040000000000006"/>
    <n v="30.9"/>
    <x v="2"/>
    <x v="0"/>
  </r>
  <r>
    <x v="71"/>
    <n v="0"/>
    <n v="0"/>
    <s v="Yes"/>
    <s v="Private"/>
    <s v="Urban"/>
    <n v="79.209999999999994"/>
    <n v="19.5"/>
    <x v="1"/>
    <x v="0"/>
  </r>
  <r>
    <x v="68"/>
    <n v="1"/>
    <n v="0"/>
    <s v="Yes"/>
    <s v="Private"/>
    <s v="Rural"/>
    <n v="91.63"/>
    <n v="33.5"/>
    <x v="3"/>
    <x v="0"/>
  </r>
  <r>
    <x v="23"/>
    <n v="0"/>
    <n v="0"/>
    <s v="No"/>
    <s v="children"/>
    <s v="Rural"/>
    <n v="79.760000000000005"/>
    <n v="15.6"/>
    <x v="1"/>
    <x v="0"/>
  </r>
  <r>
    <x v="6"/>
    <n v="0"/>
    <n v="0"/>
    <s v="Yes"/>
    <s v="Private"/>
    <s v="Rural"/>
    <n v="71.88"/>
    <n v="26.7"/>
    <x v="2"/>
    <x v="0"/>
  </r>
  <r>
    <x v="3"/>
    <n v="0"/>
    <n v="0"/>
    <s v="Yes"/>
    <s v="Govt_job"/>
    <s v="Urban"/>
    <n v="88.2"/>
    <n v="22.7"/>
    <x v="2"/>
    <x v="0"/>
  </r>
  <r>
    <x v="10"/>
    <n v="0"/>
    <n v="0"/>
    <s v="No"/>
    <s v="Private"/>
    <s v="Urban"/>
    <n v="100.54"/>
    <n v="22.1"/>
    <x v="3"/>
    <x v="0"/>
  </r>
  <r>
    <x v="40"/>
    <n v="0"/>
    <n v="0"/>
    <s v="Yes"/>
    <s v="Private"/>
    <s v="Urban"/>
    <n v="69.209999999999994"/>
    <n v="33.1"/>
    <x v="2"/>
    <x v="0"/>
  </r>
  <r>
    <x v="74"/>
    <n v="1"/>
    <n v="0"/>
    <s v="Yes"/>
    <s v="Self-employed"/>
    <s v="Rural"/>
    <n v="185.49"/>
    <n v="37.1"/>
    <x v="2"/>
    <x v="1"/>
  </r>
  <r>
    <x v="2"/>
    <n v="0"/>
    <n v="0"/>
    <s v="Yes"/>
    <s v="Private"/>
    <s v="Rural"/>
    <n v="82.24"/>
    <n v="23.8"/>
    <x v="0"/>
    <x v="0"/>
  </r>
  <r>
    <x v="46"/>
    <n v="0"/>
    <n v="0"/>
    <s v="No"/>
    <s v="Private"/>
    <s v="Rural"/>
    <n v="99.58"/>
    <n v="24.1"/>
    <x v="1"/>
    <x v="0"/>
  </r>
  <r>
    <x v="84"/>
    <n v="0"/>
    <n v="0"/>
    <s v="No"/>
    <s v="children"/>
    <s v="Rural"/>
    <n v="69.84"/>
    <n v="13.7"/>
    <x v="1"/>
    <x v="0"/>
  </r>
  <r>
    <x v="5"/>
    <n v="0"/>
    <n v="0"/>
    <s v="Yes"/>
    <s v="Self-employed"/>
    <s v="Rural"/>
    <n v="114.54"/>
    <n v="30.1"/>
    <x v="3"/>
    <x v="0"/>
  </r>
  <r>
    <x v="39"/>
    <n v="0"/>
    <n v="0"/>
    <s v="Yes"/>
    <s v="Govt_job"/>
    <s v="Urban"/>
    <n v="79.98"/>
    <n v="41.4"/>
    <x v="2"/>
    <x v="0"/>
  </r>
  <r>
    <x v="48"/>
    <n v="0"/>
    <n v="0"/>
    <s v="Yes"/>
    <s v="Private"/>
    <s v="Urban"/>
    <n v="86.94"/>
    <n v="41.1"/>
    <x v="0"/>
    <x v="1"/>
  </r>
  <r>
    <x v="1"/>
    <n v="0"/>
    <n v="0"/>
    <s v="No"/>
    <s v="children"/>
    <s v="Rural"/>
    <n v="93.3"/>
    <n v="25.9"/>
    <x v="1"/>
    <x v="0"/>
  </r>
  <r>
    <x v="34"/>
    <n v="1"/>
    <n v="0"/>
    <s v="Yes"/>
    <s v="Govt_job"/>
    <s v="Rural"/>
    <n v="88.66"/>
    <n v="36.700000000000003"/>
    <x v="0"/>
    <x v="0"/>
  </r>
  <r>
    <x v="26"/>
    <n v="0"/>
    <n v="0"/>
    <s v="Yes"/>
    <s v="Private"/>
    <s v="Urban"/>
    <n v="83.84"/>
    <n v="35"/>
    <x v="1"/>
    <x v="0"/>
  </r>
  <r>
    <x v="56"/>
    <n v="0"/>
    <n v="0"/>
    <s v="Yes"/>
    <s v="Self-employed"/>
    <s v="Urban"/>
    <n v="94.63"/>
    <n v="24.9"/>
    <x v="2"/>
    <x v="0"/>
  </r>
  <r>
    <x v="65"/>
    <n v="0"/>
    <n v="1"/>
    <s v="Yes"/>
    <s v="Govt_job"/>
    <s v="Rural"/>
    <n v="76.11"/>
    <n v="37"/>
    <x v="1"/>
    <x v="0"/>
  </r>
  <r>
    <x v="16"/>
    <n v="1"/>
    <n v="0"/>
    <s v="Yes"/>
    <s v="Private"/>
    <s v="Urban"/>
    <n v="85.83"/>
    <n v="44"/>
    <x v="0"/>
    <x v="0"/>
  </r>
  <r>
    <x v="71"/>
    <n v="0"/>
    <n v="0"/>
    <s v="Yes"/>
    <s v="Private"/>
    <s v="Urban"/>
    <n v="70.56"/>
    <n v="28.6"/>
    <x v="3"/>
    <x v="0"/>
  </r>
  <r>
    <x v="39"/>
    <n v="0"/>
    <n v="0"/>
    <s v="No"/>
    <s v="Private"/>
    <s v="Rural"/>
    <n v="103.94"/>
    <n v="32.5"/>
    <x v="3"/>
    <x v="0"/>
  </r>
  <r>
    <x v="78"/>
    <n v="0"/>
    <n v="0"/>
    <s v="Yes"/>
    <s v="Self-employed"/>
    <s v="Urban"/>
    <n v="79.7"/>
    <n v="25"/>
    <x v="2"/>
    <x v="0"/>
  </r>
  <r>
    <x v="57"/>
    <n v="0"/>
    <n v="0"/>
    <s v="No"/>
    <s v="children"/>
    <s v="Rural"/>
    <n v="89.38"/>
    <n v="19"/>
    <x v="1"/>
    <x v="0"/>
  </r>
  <r>
    <x v="21"/>
    <n v="0"/>
    <n v="0"/>
    <s v="Yes"/>
    <s v="Private"/>
    <s v="Urban"/>
    <n v="100.8"/>
    <n v="39.299999999999997"/>
    <x v="0"/>
    <x v="0"/>
  </r>
  <r>
    <x v="10"/>
    <n v="0"/>
    <n v="0"/>
    <s v="No"/>
    <s v="Private"/>
    <s v="Urban"/>
    <n v="98.66"/>
    <n v="28.3"/>
    <x v="1"/>
    <x v="0"/>
  </r>
  <r>
    <x v="44"/>
    <n v="0"/>
    <n v="0"/>
    <s v="No"/>
    <s v="Private"/>
    <s v="Urban"/>
    <n v="96.42"/>
    <n v="22.6"/>
    <x v="1"/>
    <x v="0"/>
  </r>
  <r>
    <x v="91"/>
    <n v="0"/>
    <n v="0"/>
    <s v="No"/>
    <s v="children"/>
    <s v="Rural"/>
    <n v="94.06"/>
    <n v="14.8"/>
    <x v="1"/>
    <x v="0"/>
  </r>
  <r>
    <x v="38"/>
    <n v="0"/>
    <n v="0"/>
    <s v="Yes"/>
    <s v="Private"/>
    <s v="Urban"/>
    <n v="98.35"/>
    <n v="26.6"/>
    <x v="2"/>
    <x v="0"/>
  </r>
  <r>
    <x v="9"/>
    <n v="0"/>
    <n v="0"/>
    <s v="Yes"/>
    <s v="Private"/>
    <s v="Rural"/>
    <n v="107.43"/>
    <n v="26.5"/>
    <x v="2"/>
    <x v="0"/>
  </r>
  <r>
    <x v="75"/>
    <n v="0"/>
    <n v="0"/>
    <s v="No"/>
    <s v="children"/>
    <s v="Rural"/>
    <n v="123.04"/>
    <n v="15.9"/>
    <x v="1"/>
    <x v="0"/>
  </r>
  <r>
    <x v="36"/>
    <n v="1"/>
    <n v="0"/>
    <s v="Yes"/>
    <s v="Self-employed"/>
    <s v="Urban"/>
    <n v="77.319999999999993"/>
    <n v="24.8"/>
    <x v="1"/>
    <x v="0"/>
  </r>
  <r>
    <x v="64"/>
    <n v="0"/>
    <n v="0"/>
    <s v="Yes"/>
    <s v="Self-employed"/>
    <s v="Urban"/>
    <n v="208.31"/>
    <n v="31.8"/>
    <x v="0"/>
    <x v="0"/>
  </r>
  <r>
    <x v="69"/>
    <n v="0"/>
    <n v="0"/>
    <s v="No"/>
    <s v="Self-employed"/>
    <s v="Urban"/>
    <n v="77.67"/>
    <n v="34.5"/>
    <x v="1"/>
    <x v="0"/>
  </r>
  <r>
    <x v="80"/>
    <n v="0"/>
    <n v="0"/>
    <s v="No"/>
    <s v="children"/>
    <s v="Urban"/>
    <n v="72.489999999999995"/>
    <n v="16.899999999999999"/>
    <x v="1"/>
    <x v="0"/>
  </r>
  <r>
    <x v="42"/>
    <n v="0"/>
    <n v="0"/>
    <s v="Yes"/>
    <s v="Private"/>
    <s v="Urban"/>
    <n v="81.2"/>
    <n v="23"/>
    <x v="1"/>
    <x v="0"/>
  </r>
  <r>
    <x v="39"/>
    <n v="0"/>
    <n v="0"/>
    <s v="Yes"/>
    <s v="Govt_job"/>
    <s v="Urban"/>
    <n v="103.22"/>
    <n v="20.5"/>
    <x v="2"/>
    <x v="0"/>
  </r>
  <r>
    <x v="25"/>
    <n v="0"/>
    <n v="0"/>
    <s v="No"/>
    <s v="Private"/>
    <s v="Rural"/>
    <n v="84.46"/>
    <n v="21.8"/>
    <x v="1"/>
    <x v="0"/>
  </r>
  <r>
    <x v="49"/>
    <n v="1"/>
    <n v="0"/>
    <s v="Yes"/>
    <s v="Self-employed"/>
    <s v="Rural"/>
    <n v="219.82"/>
    <n v="29.5"/>
    <x v="0"/>
    <x v="0"/>
  </r>
  <r>
    <x v="81"/>
    <n v="1"/>
    <n v="0"/>
    <s v="Yes"/>
    <s v="Self-employed"/>
    <s v="Urban"/>
    <n v="109.51"/>
    <m/>
    <x v="2"/>
    <x v="0"/>
  </r>
  <r>
    <x v="21"/>
    <n v="0"/>
    <n v="0"/>
    <s v="Yes"/>
    <s v="Private"/>
    <s v="Urban"/>
    <n v="111.22"/>
    <n v="25.5"/>
    <x v="1"/>
    <x v="0"/>
  </r>
  <r>
    <x v="68"/>
    <n v="0"/>
    <n v="0"/>
    <s v="No"/>
    <s v="Private"/>
    <s v="Urban"/>
    <n v="67.959999999999994"/>
    <n v="26.8"/>
    <x v="1"/>
    <x v="0"/>
  </r>
  <r>
    <x v="4"/>
    <n v="0"/>
    <n v="0"/>
    <s v="Yes"/>
    <s v="Private"/>
    <s v="Rural"/>
    <n v="104.03"/>
    <n v="47.3"/>
    <x v="3"/>
    <x v="0"/>
  </r>
  <r>
    <x v="51"/>
    <n v="0"/>
    <n v="0"/>
    <s v="Yes"/>
    <s v="Self-employed"/>
    <s v="Rural"/>
    <n v="75.930000000000007"/>
    <n v="34.700000000000003"/>
    <x v="0"/>
    <x v="0"/>
  </r>
  <r>
    <x v="68"/>
    <n v="0"/>
    <n v="0"/>
    <s v="Yes"/>
    <s v="Private"/>
    <s v="Rural"/>
    <n v="95.37"/>
    <n v="17.3"/>
    <x v="1"/>
    <x v="0"/>
  </r>
  <r>
    <x v="73"/>
    <n v="0"/>
    <n v="0"/>
    <s v="Yes"/>
    <s v="Self-employed"/>
    <s v="Urban"/>
    <n v="267.61"/>
    <n v="27.9"/>
    <x v="3"/>
    <x v="0"/>
  </r>
  <r>
    <x v="78"/>
    <n v="0"/>
    <n v="0"/>
    <s v="Yes"/>
    <s v="Private"/>
    <s v="Urban"/>
    <n v="91.65"/>
    <n v="25.7"/>
    <x v="0"/>
    <x v="0"/>
  </r>
  <r>
    <x v="71"/>
    <n v="0"/>
    <n v="0"/>
    <s v="No"/>
    <s v="Private"/>
    <s v="Rural"/>
    <n v="103.35"/>
    <n v="28.1"/>
    <x v="0"/>
    <x v="0"/>
  </r>
  <r>
    <x v="67"/>
    <n v="0"/>
    <n v="0"/>
    <s v="No"/>
    <s v="children"/>
    <s v="Urban"/>
    <n v="120.85"/>
    <n v="16.2"/>
    <x v="1"/>
    <x v="0"/>
  </r>
  <r>
    <x v="11"/>
    <n v="0"/>
    <n v="0"/>
    <s v="Yes"/>
    <s v="Private"/>
    <s v="Rural"/>
    <n v="104.36"/>
    <n v="30.2"/>
    <x v="2"/>
    <x v="0"/>
  </r>
  <r>
    <x v="68"/>
    <n v="1"/>
    <n v="0"/>
    <s v="Yes"/>
    <s v="Private"/>
    <s v="Urban"/>
    <n v="75.319999999999993"/>
    <m/>
    <x v="0"/>
    <x v="1"/>
  </r>
  <r>
    <x v="39"/>
    <n v="0"/>
    <n v="0"/>
    <s v="Yes"/>
    <s v="Govt_job"/>
    <s v="Urban"/>
    <n v="82.02"/>
    <n v="41.8"/>
    <x v="3"/>
    <x v="0"/>
  </r>
  <r>
    <x v="17"/>
    <n v="0"/>
    <n v="0"/>
    <s v="Yes"/>
    <s v="Govt_job"/>
    <s v="Urban"/>
    <n v="97.16"/>
    <n v="33.1"/>
    <x v="1"/>
    <x v="0"/>
  </r>
  <r>
    <x v="31"/>
    <n v="0"/>
    <n v="0"/>
    <s v="No"/>
    <s v="Private"/>
    <s v="Rural"/>
    <n v="77.16"/>
    <n v="35.200000000000003"/>
    <x v="3"/>
    <x v="0"/>
  </r>
  <r>
    <x v="0"/>
    <n v="0"/>
    <n v="0"/>
    <s v="No"/>
    <s v="Private"/>
    <s v="Rural"/>
    <n v="88.65"/>
    <n v="30.3"/>
    <x v="2"/>
    <x v="0"/>
  </r>
  <r>
    <x v="31"/>
    <n v="0"/>
    <n v="0"/>
    <s v="Yes"/>
    <s v="Private"/>
    <s v="Urban"/>
    <n v="92.75"/>
    <n v="34.5"/>
    <x v="3"/>
    <x v="0"/>
  </r>
  <r>
    <x v="63"/>
    <n v="0"/>
    <n v="0"/>
    <s v="No"/>
    <s v="Private"/>
    <s v="Rural"/>
    <n v="107.82"/>
    <n v="26"/>
    <x v="2"/>
    <x v="0"/>
  </r>
  <r>
    <x v="28"/>
    <n v="0"/>
    <n v="0"/>
    <s v="Yes"/>
    <s v="Private"/>
    <s v="Rural"/>
    <n v="102.51"/>
    <n v="26.6"/>
    <x v="3"/>
    <x v="0"/>
  </r>
  <r>
    <x v="4"/>
    <n v="0"/>
    <n v="0"/>
    <s v="Yes"/>
    <s v="Govt_job"/>
    <s v="Rural"/>
    <n v="76.819999999999993"/>
    <n v="27.3"/>
    <x v="2"/>
    <x v="0"/>
  </r>
  <r>
    <x v="55"/>
    <n v="0"/>
    <n v="0"/>
    <s v="Yes"/>
    <s v="Private"/>
    <s v="Urban"/>
    <n v="83.14"/>
    <n v="31.9"/>
    <x v="2"/>
    <x v="0"/>
  </r>
  <r>
    <x v="41"/>
    <n v="0"/>
    <n v="0"/>
    <s v="Yes"/>
    <s v="Govt_job"/>
    <s v="Urban"/>
    <n v="96.75"/>
    <n v="28.4"/>
    <x v="0"/>
    <x v="0"/>
  </r>
  <r>
    <x v="38"/>
    <n v="0"/>
    <n v="0"/>
    <s v="Yes"/>
    <s v="Self-employed"/>
    <s v="Urban"/>
    <n v="73.36"/>
    <n v="16.100000000000001"/>
    <x v="2"/>
    <x v="0"/>
  </r>
  <r>
    <x v="48"/>
    <n v="0"/>
    <n v="0"/>
    <s v="Yes"/>
    <s v="Self-employed"/>
    <s v="Rural"/>
    <n v="68.37"/>
    <n v="29.4"/>
    <x v="3"/>
    <x v="0"/>
  </r>
  <r>
    <x v="11"/>
    <n v="0"/>
    <n v="0"/>
    <s v="Yes"/>
    <s v="Govt_job"/>
    <s v="Rural"/>
    <n v="78.930000000000007"/>
    <n v="30.9"/>
    <x v="0"/>
    <x v="0"/>
  </r>
  <r>
    <x v="74"/>
    <n v="0"/>
    <n v="0"/>
    <s v="Yes"/>
    <s v="Self-employed"/>
    <s v="Urban"/>
    <n v="103.78"/>
    <n v="32.700000000000003"/>
    <x v="0"/>
    <x v="0"/>
  </r>
  <r>
    <x v="69"/>
    <n v="1"/>
    <n v="0"/>
    <s v="Yes"/>
    <s v="Private"/>
    <s v="Urban"/>
    <n v="213.43"/>
    <n v="36.700000000000003"/>
    <x v="3"/>
    <x v="0"/>
  </r>
  <r>
    <x v="3"/>
    <n v="0"/>
    <n v="0"/>
    <s v="Yes"/>
    <s v="Private"/>
    <s v="Urban"/>
    <n v="106.51"/>
    <n v="40.200000000000003"/>
    <x v="2"/>
    <x v="0"/>
  </r>
  <r>
    <x v="11"/>
    <n v="0"/>
    <n v="0"/>
    <s v="Yes"/>
    <s v="Private"/>
    <s v="Rural"/>
    <n v="89.88"/>
    <n v="33.1"/>
    <x v="0"/>
    <x v="0"/>
  </r>
  <r>
    <x v="14"/>
    <n v="0"/>
    <n v="0"/>
    <s v="No"/>
    <s v="Private"/>
    <s v="Urban"/>
    <n v="87.16"/>
    <n v="28.2"/>
    <x v="2"/>
    <x v="0"/>
  </r>
  <r>
    <x v="23"/>
    <n v="0"/>
    <n v="0"/>
    <s v="No"/>
    <s v="children"/>
    <s v="Urban"/>
    <n v="73.2"/>
    <n v="16.8"/>
    <x v="1"/>
    <x v="0"/>
  </r>
  <r>
    <x v="15"/>
    <n v="0"/>
    <n v="0"/>
    <s v="Yes"/>
    <s v="Govt_job"/>
    <s v="Urban"/>
    <n v="82.72"/>
    <n v="29.8"/>
    <x v="3"/>
    <x v="0"/>
  </r>
  <r>
    <x v="21"/>
    <n v="0"/>
    <n v="0"/>
    <s v="No"/>
    <s v="Private"/>
    <s v="Rural"/>
    <n v="104.16"/>
    <n v="21.5"/>
    <x v="2"/>
    <x v="0"/>
  </r>
  <r>
    <x v="0"/>
    <n v="0"/>
    <n v="0"/>
    <s v="No"/>
    <s v="Private"/>
    <s v="Urban"/>
    <n v="81.13"/>
    <n v="22.8"/>
    <x v="2"/>
    <x v="0"/>
  </r>
  <r>
    <x v="53"/>
    <n v="0"/>
    <n v="0"/>
    <s v="No"/>
    <s v="Private"/>
    <s v="Rural"/>
    <n v="89.3"/>
    <n v="48.4"/>
    <x v="3"/>
    <x v="0"/>
  </r>
  <r>
    <x v="10"/>
    <n v="0"/>
    <n v="0"/>
    <s v="No"/>
    <s v="Private"/>
    <s v="Rural"/>
    <n v="92.87"/>
    <n v="30.1"/>
    <x v="2"/>
    <x v="0"/>
  </r>
  <r>
    <x v="33"/>
    <n v="1"/>
    <n v="0"/>
    <s v="Yes"/>
    <s v="Private"/>
    <s v="Urban"/>
    <n v="109"/>
    <m/>
    <x v="1"/>
    <x v="0"/>
  </r>
  <r>
    <x v="78"/>
    <n v="0"/>
    <n v="0"/>
    <s v="Yes"/>
    <s v="Private"/>
    <s v="Rural"/>
    <n v="103.73"/>
    <n v="34.700000000000003"/>
    <x v="2"/>
    <x v="0"/>
  </r>
  <r>
    <x v="39"/>
    <n v="0"/>
    <n v="0"/>
    <s v="Yes"/>
    <s v="Private"/>
    <s v="Urban"/>
    <n v="78.91"/>
    <n v="34.299999999999997"/>
    <x v="1"/>
    <x v="0"/>
  </r>
  <r>
    <x v="82"/>
    <n v="0"/>
    <n v="0"/>
    <s v="No"/>
    <s v="children"/>
    <s v="Rural"/>
    <n v="95.28"/>
    <n v="16.5"/>
    <x v="1"/>
    <x v="0"/>
  </r>
  <r>
    <x v="52"/>
    <n v="0"/>
    <n v="0"/>
    <s v="Yes"/>
    <s v="Self-employed"/>
    <s v="Urban"/>
    <n v="68.61"/>
    <n v="31.9"/>
    <x v="2"/>
    <x v="0"/>
  </r>
  <r>
    <x v="61"/>
    <n v="0"/>
    <n v="0"/>
    <s v="Yes"/>
    <s v="Private"/>
    <s v="Rural"/>
    <n v="74.14"/>
    <n v="31.2"/>
    <x v="0"/>
    <x v="0"/>
  </r>
  <r>
    <x v="69"/>
    <n v="0"/>
    <n v="0"/>
    <s v="Yes"/>
    <s v="Govt_job"/>
    <s v="Urban"/>
    <n v="92.15"/>
    <n v="20.8"/>
    <x v="2"/>
    <x v="0"/>
  </r>
  <r>
    <x v="32"/>
    <n v="0"/>
    <n v="0"/>
    <s v="Yes"/>
    <s v="Private"/>
    <s v="Rural"/>
    <n v="86.92"/>
    <n v="22"/>
    <x v="1"/>
    <x v="0"/>
  </r>
  <r>
    <x v="0"/>
    <n v="0"/>
    <n v="0"/>
    <s v="No"/>
    <s v="Private"/>
    <s v="Urban"/>
    <n v="82.64"/>
    <n v="31.1"/>
    <x v="1"/>
    <x v="0"/>
  </r>
  <r>
    <x v="47"/>
    <n v="0"/>
    <n v="0"/>
    <s v="No"/>
    <s v="children"/>
    <s v="Urban"/>
    <n v="76.31"/>
    <n v="15.5"/>
    <x v="1"/>
    <x v="0"/>
  </r>
  <r>
    <x v="39"/>
    <n v="0"/>
    <n v="0"/>
    <s v="Yes"/>
    <s v="Private"/>
    <s v="Urban"/>
    <n v="86.06"/>
    <n v="38.1"/>
    <x v="2"/>
    <x v="0"/>
  </r>
  <r>
    <x v="54"/>
    <n v="0"/>
    <n v="0"/>
    <s v="No"/>
    <s v="Private"/>
    <s v="Urban"/>
    <n v="87.72"/>
    <n v="21.7"/>
    <x v="2"/>
    <x v="0"/>
  </r>
  <r>
    <x v="73"/>
    <n v="1"/>
    <n v="0"/>
    <s v="Yes"/>
    <s v="Self-employed"/>
    <s v="Urban"/>
    <n v="78.680000000000007"/>
    <n v="23.3"/>
    <x v="2"/>
    <x v="0"/>
  </r>
  <r>
    <x v="63"/>
    <n v="0"/>
    <n v="0"/>
    <s v="No"/>
    <s v="Private"/>
    <s v="Urban"/>
    <n v="104.26"/>
    <n v="25.9"/>
    <x v="1"/>
    <x v="0"/>
  </r>
  <r>
    <x v="50"/>
    <n v="0"/>
    <n v="0"/>
    <s v="No"/>
    <s v="Private"/>
    <s v="Rural"/>
    <n v="92.82"/>
    <n v="24.1"/>
    <x v="2"/>
    <x v="0"/>
  </r>
  <r>
    <x v="36"/>
    <n v="1"/>
    <n v="0"/>
    <s v="Yes"/>
    <s v="Private"/>
    <s v="Urban"/>
    <n v="115.71"/>
    <n v="31.1"/>
    <x v="0"/>
    <x v="0"/>
  </r>
  <r>
    <x v="60"/>
    <n v="0"/>
    <n v="0"/>
    <s v="Yes"/>
    <s v="Govt_job"/>
    <s v="Urban"/>
    <n v="74.64"/>
    <n v="22.4"/>
    <x v="1"/>
    <x v="0"/>
  </r>
  <r>
    <x v="20"/>
    <n v="0"/>
    <n v="0"/>
    <s v="Yes"/>
    <s v="Private"/>
    <s v="Urban"/>
    <n v="200.8"/>
    <n v="32.299999999999997"/>
    <x v="1"/>
    <x v="0"/>
  </r>
  <r>
    <x v="16"/>
    <n v="0"/>
    <n v="0"/>
    <s v="Yes"/>
    <s v="Self-employed"/>
    <s v="Rural"/>
    <n v="81.96"/>
    <n v="34.6"/>
    <x v="2"/>
    <x v="0"/>
  </r>
  <r>
    <x v="33"/>
    <n v="0"/>
    <n v="0"/>
    <s v="No"/>
    <s v="Govt_job"/>
    <s v="Rural"/>
    <n v="266.58999999999997"/>
    <n v="25.5"/>
    <x v="2"/>
    <x v="0"/>
  </r>
  <r>
    <x v="27"/>
    <n v="1"/>
    <n v="0"/>
    <s v="No"/>
    <s v="Self-employed"/>
    <s v="Rural"/>
    <n v="198.3"/>
    <n v="54.3"/>
    <x v="0"/>
    <x v="0"/>
  </r>
  <r>
    <x v="48"/>
    <n v="0"/>
    <n v="0"/>
    <s v="Yes"/>
    <s v="Private"/>
    <s v="Urban"/>
    <n v="86.99"/>
    <n v="28.9"/>
    <x v="3"/>
    <x v="0"/>
  </r>
  <r>
    <x v="57"/>
    <n v="0"/>
    <n v="0"/>
    <s v="No"/>
    <s v="children"/>
    <s v="Urban"/>
    <n v="103.11"/>
    <n v="18.3"/>
    <x v="1"/>
    <x v="0"/>
  </r>
  <r>
    <x v="35"/>
    <n v="0"/>
    <n v="0"/>
    <s v="No"/>
    <s v="children"/>
    <s v="Urban"/>
    <n v="121.39"/>
    <n v="27"/>
    <x v="1"/>
    <x v="0"/>
  </r>
  <r>
    <x v="36"/>
    <n v="0"/>
    <n v="1"/>
    <s v="Yes"/>
    <s v="Self-employed"/>
    <s v="Rural"/>
    <n v="88.6"/>
    <n v="32.5"/>
    <x v="1"/>
    <x v="0"/>
  </r>
  <r>
    <x v="62"/>
    <n v="0"/>
    <n v="0"/>
    <s v="Yes"/>
    <s v="Self-employed"/>
    <s v="Urban"/>
    <n v="112.16"/>
    <n v="25.7"/>
    <x v="1"/>
    <x v="0"/>
  </r>
  <r>
    <x v="55"/>
    <n v="0"/>
    <n v="0"/>
    <s v="Yes"/>
    <s v="Private"/>
    <s v="Urban"/>
    <n v="73"/>
    <n v="26.2"/>
    <x v="2"/>
    <x v="0"/>
  </r>
  <r>
    <x v="65"/>
    <n v="0"/>
    <n v="0"/>
    <s v="Yes"/>
    <s v="Private"/>
    <s v="Urban"/>
    <n v="102.07"/>
    <n v="16.7"/>
    <x v="3"/>
    <x v="0"/>
  </r>
  <r>
    <x v="32"/>
    <n v="0"/>
    <n v="0"/>
    <s v="Yes"/>
    <s v="Private"/>
    <s v="Urban"/>
    <n v="113.26"/>
    <n v="27.6"/>
    <x v="2"/>
    <x v="0"/>
  </r>
  <r>
    <x v="24"/>
    <n v="0"/>
    <n v="0"/>
    <s v="Yes"/>
    <s v="Govt_job"/>
    <s v="Urban"/>
    <n v="231.54"/>
    <n v="29.9"/>
    <x v="2"/>
    <x v="0"/>
  </r>
  <r>
    <x v="71"/>
    <n v="0"/>
    <n v="0"/>
    <s v="No"/>
    <s v="Private"/>
    <s v="Rural"/>
    <n v="104.21"/>
    <n v="35.700000000000003"/>
    <x v="2"/>
    <x v="0"/>
  </r>
  <r>
    <x v="59"/>
    <n v="0"/>
    <n v="0"/>
    <s v="Yes"/>
    <s v="Private"/>
    <s v="Rural"/>
    <n v="82.93"/>
    <n v="29.7"/>
    <x v="3"/>
    <x v="0"/>
  </r>
  <r>
    <x v="29"/>
    <n v="0"/>
    <n v="0"/>
    <s v="No"/>
    <s v="children"/>
    <s v="Urban"/>
    <n v="122.25"/>
    <n v="16.7"/>
    <x v="1"/>
    <x v="0"/>
  </r>
  <r>
    <x v="32"/>
    <n v="0"/>
    <n v="0"/>
    <s v="Yes"/>
    <s v="Self-employed"/>
    <s v="Rural"/>
    <n v="88.68"/>
    <n v="23.9"/>
    <x v="2"/>
    <x v="0"/>
  </r>
  <r>
    <x v="10"/>
    <n v="0"/>
    <n v="0"/>
    <s v="No"/>
    <s v="Private"/>
    <s v="Rural"/>
    <n v="96.28"/>
    <n v="31.1"/>
    <x v="2"/>
    <x v="0"/>
  </r>
  <r>
    <x v="53"/>
    <n v="0"/>
    <n v="0"/>
    <s v="No"/>
    <s v="Private"/>
    <s v="Urban"/>
    <n v="114.18"/>
    <n v="23.3"/>
    <x v="2"/>
    <x v="0"/>
  </r>
  <r>
    <x v="38"/>
    <n v="0"/>
    <n v="0"/>
    <s v="Yes"/>
    <s v="Private"/>
    <s v="Urban"/>
    <n v="74.819999999999993"/>
    <n v="30.6"/>
    <x v="2"/>
    <x v="0"/>
  </r>
  <r>
    <x v="4"/>
    <n v="0"/>
    <n v="0"/>
    <s v="Yes"/>
    <s v="Self-employed"/>
    <s v="Urban"/>
    <n v="98.37"/>
    <n v="27.2"/>
    <x v="2"/>
    <x v="0"/>
  </r>
  <r>
    <x v="2"/>
    <n v="0"/>
    <n v="0"/>
    <s v="Yes"/>
    <s v="Govt_job"/>
    <s v="Urban"/>
    <n v="83.7"/>
    <n v="20.6"/>
    <x v="2"/>
    <x v="0"/>
  </r>
  <r>
    <x v="9"/>
    <n v="0"/>
    <n v="0"/>
    <s v="Yes"/>
    <s v="Govt_job"/>
    <s v="Urban"/>
    <n v="85.03"/>
    <n v="23.9"/>
    <x v="0"/>
    <x v="0"/>
  </r>
  <r>
    <x v="50"/>
    <n v="0"/>
    <n v="0"/>
    <s v="No"/>
    <s v="Private"/>
    <s v="Rural"/>
    <n v="66.3"/>
    <n v="27.2"/>
    <x v="2"/>
    <x v="0"/>
  </r>
  <r>
    <x v="37"/>
    <n v="0"/>
    <n v="0"/>
    <s v="Yes"/>
    <s v="Private"/>
    <s v="Rural"/>
    <n v="82.57"/>
    <n v="27.5"/>
    <x v="1"/>
    <x v="0"/>
  </r>
  <r>
    <x v="19"/>
    <n v="0"/>
    <n v="0"/>
    <s v="Yes"/>
    <s v="Self-employed"/>
    <s v="Rural"/>
    <n v="77.44"/>
    <n v="21.4"/>
    <x v="0"/>
    <x v="0"/>
  </r>
  <r>
    <x v="17"/>
    <n v="0"/>
    <n v="0"/>
    <s v="Yes"/>
    <s v="Private"/>
    <s v="Rural"/>
    <n v="90.4"/>
    <n v="33.1"/>
    <x v="0"/>
    <x v="0"/>
  </r>
  <r>
    <x v="15"/>
    <n v="1"/>
    <n v="0"/>
    <s v="Yes"/>
    <s v="Private"/>
    <s v="Urban"/>
    <n v="180.76"/>
    <n v="26.9"/>
    <x v="1"/>
    <x v="0"/>
  </r>
  <r>
    <x v="51"/>
    <n v="0"/>
    <n v="1"/>
    <s v="Yes"/>
    <s v="Self-employed"/>
    <s v="Urban"/>
    <n v="116.69"/>
    <n v="34.5"/>
    <x v="0"/>
    <x v="1"/>
  </r>
  <r>
    <x v="1"/>
    <n v="0"/>
    <n v="0"/>
    <s v="No"/>
    <s v="children"/>
    <s v="Urban"/>
    <n v="75.78"/>
    <n v="23.6"/>
    <x v="1"/>
    <x v="0"/>
  </r>
  <r>
    <x v="71"/>
    <n v="0"/>
    <n v="0"/>
    <s v="Yes"/>
    <s v="Private"/>
    <s v="Urban"/>
    <n v="71.5"/>
    <n v="40.299999999999997"/>
    <x v="3"/>
    <x v="0"/>
  </r>
  <r>
    <x v="6"/>
    <n v="0"/>
    <n v="0"/>
    <s v="Yes"/>
    <s v="Self-employed"/>
    <s v="Urban"/>
    <n v="75.06"/>
    <n v="29.7"/>
    <x v="1"/>
    <x v="0"/>
  </r>
  <r>
    <x v="2"/>
    <n v="0"/>
    <n v="0"/>
    <s v="Yes"/>
    <s v="Self-employed"/>
    <s v="Rural"/>
    <n v="79.14"/>
    <n v="25"/>
    <x v="0"/>
    <x v="0"/>
  </r>
  <r>
    <x v="26"/>
    <n v="0"/>
    <n v="0"/>
    <s v="Yes"/>
    <s v="Self-employed"/>
    <s v="Rural"/>
    <n v="205"/>
    <n v="30.1"/>
    <x v="2"/>
    <x v="0"/>
  </r>
  <r>
    <x v="52"/>
    <n v="0"/>
    <n v="0"/>
    <s v="Yes"/>
    <s v="Private"/>
    <s v="Urban"/>
    <n v="82.09"/>
    <n v="14.1"/>
    <x v="2"/>
    <x v="0"/>
  </r>
  <r>
    <x v="12"/>
    <n v="0"/>
    <n v="0"/>
    <s v="Yes"/>
    <s v="Private"/>
    <s v="Urban"/>
    <n v="65.59"/>
    <n v="28.1"/>
    <x v="2"/>
    <x v="0"/>
  </r>
  <r>
    <x v="12"/>
    <n v="1"/>
    <n v="1"/>
    <s v="Yes"/>
    <s v="Self-employed"/>
    <s v="Urban"/>
    <n v="200.28"/>
    <n v="30"/>
    <x v="0"/>
    <x v="0"/>
  </r>
  <r>
    <x v="56"/>
    <n v="0"/>
    <n v="0"/>
    <s v="Yes"/>
    <s v="Private"/>
    <s v="Rural"/>
    <n v="106.47"/>
    <n v="27.2"/>
    <x v="1"/>
    <x v="0"/>
  </r>
  <r>
    <x v="57"/>
    <n v="0"/>
    <n v="0"/>
    <s v="No"/>
    <s v="children"/>
    <s v="Rural"/>
    <n v="69.47"/>
    <n v="18.899999999999999"/>
    <x v="1"/>
    <x v="0"/>
  </r>
  <r>
    <x v="17"/>
    <n v="0"/>
    <n v="0"/>
    <s v="Yes"/>
    <s v="Private"/>
    <s v="Rural"/>
    <n v="100.08"/>
    <n v="20.9"/>
    <x v="3"/>
    <x v="0"/>
  </r>
  <r>
    <x v="11"/>
    <n v="0"/>
    <n v="0"/>
    <s v="Yes"/>
    <s v="Private"/>
    <s v="Rural"/>
    <n v="107.18"/>
    <n v="22.8"/>
    <x v="2"/>
    <x v="0"/>
  </r>
  <r>
    <x v="20"/>
    <n v="0"/>
    <n v="0"/>
    <s v="Yes"/>
    <s v="Self-employed"/>
    <s v="Urban"/>
    <n v="77.599999999999994"/>
    <n v="23.4"/>
    <x v="1"/>
    <x v="0"/>
  </r>
  <r>
    <x v="60"/>
    <n v="1"/>
    <n v="0"/>
    <s v="Yes"/>
    <s v="Private"/>
    <s v="Rural"/>
    <n v="216.88"/>
    <n v="31.4"/>
    <x v="3"/>
    <x v="0"/>
  </r>
  <r>
    <x v="3"/>
    <n v="0"/>
    <n v="0"/>
    <s v="Yes"/>
    <s v="Private"/>
    <s v="Urban"/>
    <n v="82.18"/>
    <n v="42.7"/>
    <x v="2"/>
    <x v="0"/>
  </r>
  <r>
    <x v="27"/>
    <n v="0"/>
    <n v="0"/>
    <s v="Yes"/>
    <s v="Private"/>
    <s v="Rural"/>
    <n v="88.98"/>
    <n v="20.6"/>
    <x v="3"/>
    <x v="0"/>
  </r>
  <r>
    <x v="25"/>
    <n v="0"/>
    <n v="0"/>
    <s v="No"/>
    <s v="children"/>
    <s v="Rural"/>
    <n v="72.36"/>
    <n v="20.5"/>
    <x v="1"/>
    <x v="0"/>
  </r>
  <r>
    <x v="4"/>
    <n v="1"/>
    <n v="0"/>
    <s v="Yes"/>
    <s v="Private"/>
    <s v="Urban"/>
    <n v="196.01"/>
    <n v="28.1"/>
    <x v="2"/>
    <x v="0"/>
  </r>
  <r>
    <x v="58"/>
    <n v="0"/>
    <n v="0"/>
    <s v="Yes"/>
    <s v="Private"/>
    <s v="Urban"/>
    <n v="81.33"/>
    <n v="28.9"/>
    <x v="2"/>
    <x v="0"/>
  </r>
  <r>
    <x v="31"/>
    <n v="0"/>
    <n v="0"/>
    <s v="Yes"/>
    <s v="Private"/>
    <s v="Urban"/>
    <n v="84.63"/>
    <n v="40.1"/>
    <x v="1"/>
    <x v="0"/>
  </r>
  <r>
    <x v="30"/>
    <n v="1"/>
    <n v="0"/>
    <s v="Yes"/>
    <s v="Self-employed"/>
    <s v="Urban"/>
    <n v="205.84"/>
    <n v="54.6"/>
    <x v="2"/>
    <x v="0"/>
  </r>
  <r>
    <x v="34"/>
    <n v="1"/>
    <n v="0"/>
    <s v="Yes"/>
    <s v="Self-employed"/>
    <s v="Urban"/>
    <n v="99.6"/>
    <n v="34.299999999999997"/>
    <x v="0"/>
    <x v="0"/>
  </r>
  <r>
    <x v="53"/>
    <n v="0"/>
    <n v="0"/>
    <s v="No"/>
    <s v="Private"/>
    <s v="Urban"/>
    <n v="89.28"/>
    <n v="21.7"/>
    <x v="3"/>
    <x v="0"/>
  </r>
  <r>
    <x v="30"/>
    <n v="0"/>
    <n v="0"/>
    <s v="Yes"/>
    <s v="Self-employed"/>
    <s v="Rural"/>
    <n v="94.67"/>
    <n v="19.7"/>
    <x v="1"/>
    <x v="0"/>
  </r>
  <r>
    <x v="62"/>
    <n v="1"/>
    <n v="0"/>
    <s v="Yes"/>
    <s v="Private"/>
    <s v="Rural"/>
    <n v="177.56"/>
    <n v="30.1"/>
    <x v="2"/>
    <x v="0"/>
  </r>
  <r>
    <x v="21"/>
    <n v="0"/>
    <n v="0"/>
    <s v="No"/>
    <s v="Private"/>
    <s v="Rural"/>
    <n v="89.24"/>
    <n v="32.700000000000003"/>
    <x v="0"/>
    <x v="0"/>
  </r>
  <r>
    <x v="14"/>
    <n v="0"/>
    <n v="0"/>
    <s v="No"/>
    <s v="Never_worked"/>
    <s v="Urban"/>
    <n v="102.1"/>
    <n v="27.1"/>
    <x v="2"/>
    <x v="0"/>
  </r>
  <r>
    <x v="24"/>
    <n v="0"/>
    <n v="0"/>
    <s v="Yes"/>
    <s v="Private"/>
    <s v="Urban"/>
    <n v="219.67"/>
    <n v="29.4"/>
    <x v="3"/>
    <x v="0"/>
  </r>
  <r>
    <x v="72"/>
    <n v="0"/>
    <n v="0"/>
    <s v="No"/>
    <s v="Private"/>
    <s v="Rural"/>
    <n v="74.239999999999995"/>
    <n v="32.700000000000003"/>
    <x v="2"/>
    <x v="0"/>
  </r>
  <r>
    <x v="49"/>
    <n v="0"/>
    <n v="0"/>
    <s v="Yes"/>
    <s v="Self-employed"/>
    <s v="Rural"/>
    <n v="74.790000000000006"/>
    <n v="32.4"/>
    <x v="2"/>
    <x v="0"/>
  </r>
  <r>
    <x v="59"/>
    <n v="0"/>
    <n v="0"/>
    <s v="Yes"/>
    <s v="Private"/>
    <s v="Urban"/>
    <n v="82.59"/>
    <n v="26.2"/>
    <x v="0"/>
    <x v="0"/>
  </r>
  <r>
    <x v="61"/>
    <n v="0"/>
    <n v="0"/>
    <s v="Yes"/>
    <s v="Private"/>
    <s v="Rural"/>
    <n v="67.290000000000006"/>
    <n v="36.700000000000003"/>
    <x v="0"/>
    <x v="0"/>
  </r>
  <r>
    <x v="56"/>
    <n v="0"/>
    <n v="0"/>
    <s v="Yes"/>
    <s v="Private"/>
    <s v="Rural"/>
    <n v="100.15"/>
    <n v="50.3"/>
    <x v="3"/>
    <x v="0"/>
  </r>
  <r>
    <x v="10"/>
    <n v="0"/>
    <n v="0"/>
    <s v="Yes"/>
    <s v="Private"/>
    <s v="Rural"/>
    <n v="77.73"/>
    <n v="19.2"/>
    <x v="2"/>
    <x v="0"/>
  </r>
  <r>
    <x v="11"/>
    <n v="0"/>
    <n v="0"/>
    <s v="Yes"/>
    <s v="Private"/>
    <s v="Rural"/>
    <n v="91.04"/>
    <n v="24.5"/>
    <x v="2"/>
    <x v="0"/>
  </r>
  <r>
    <x v="81"/>
    <n v="0"/>
    <n v="0"/>
    <s v="Yes"/>
    <s v="Private"/>
    <s v="Rural"/>
    <n v="95.1"/>
    <n v="35"/>
    <x v="2"/>
    <x v="0"/>
  </r>
  <r>
    <x v="54"/>
    <n v="0"/>
    <n v="0"/>
    <s v="No"/>
    <s v="Private"/>
    <s v="Urban"/>
    <n v="110.7"/>
    <n v="38.5"/>
    <x v="2"/>
    <x v="0"/>
  </r>
  <r>
    <x v="31"/>
    <n v="0"/>
    <n v="0"/>
    <s v="Yes"/>
    <s v="Private"/>
    <s v="Rural"/>
    <n v="85.62"/>
    <n v="46.1"/>
    <x v="3"/>
    <x v="0"/>
  </r>
  <r>
    <x v="66"/>
    <n v="0"/>
    <n v="0"/>
    <s v="Yes"/>
    <s v="Private"/>
    <s v="Rural"/>
    <n v="111.19"/>
    <n v="39.700000000000003"/>
    <x v="0"/>
    <x v="0"/>
  </r>
  <r>
    <x v="64"/>
    <n v="0"/>
    <n v="1"/>
    <s v="Yes"/>
    <s v="Private"/>
    <s v="Urban"/>
    <n v="81.760000000000005"/>
    <m/>
    <x v="3"/>
    <x v="1"/>
  </r>
  <r>
    <x v="41"/>
    <n v="0"/>
    <n v="0"/>
    <s v="Yes"/>
    <s v="Self-employed"/>
    <s v="Rural"/>
    <n v="80.63"/>
    <n v="20.2"/>
    <x v="2"/>
    <x v="0"/>
  </r>
  <r>
    <x v="73"/>
    <n v="1"/>
    <n v="1"/>
    <s v="Yes"/>
    <s v="Private"/>
    <s v="Rural"/>
    <n v="102.08"/>
    <n v="31"/>
    <x v="3"/>
    <x v="0"/>
  </r>
  <r>
    <x v="15"/>
    <n v="1"/>
    <n v="0"/>
    <s v="Yes"/>
    <s v="Private"/>
    <s v="Rural"/>
    <n v="75.7"/>
    <n v="41.8"/>
    <x v="1"/>
    <x v="0"/>
  </r>
  <r>
    <x v="28"/>
    <n v="0"/>
    <n v="0"/>
    <s v="Yes"/>
    <s v="Private"/>
    <s v="Urban"/>
    <n v="92.82"/>
    <n v="37.4"/>
    <x v="2"/>
    <x v="0"/>
  </r>
  <r>
    <x v="62"/>
    <n v="0"/>
    <n v="0"/>
    <s v="Yes"/>
    <s v="Private"/>
    <s v="Urban"/>
    <n v="114.33"/>
    <n v="30.7"/>
    <x v="3"/>
    <x v="0"/>
  </r>
  <r>
    <x v="19"/>
    <n v="0"/>
    <n v="0"/>
    <s v="No"/>
    <s v="Private"/>
    <s v="Urban"/>
    <n v="89.11"/>
    <n v="24.1"/>
    <x v="2"/>
    <x v="0"/>
  </r>
  <r>
    <x v="27"/>
    <n v="1"/>
    <n v="1"/>
    <s v="Yes"/>
    <s v="Govt_job"/>
    <s v="Urban"/>
    <n v="67.38"/>
    <n v="32.799999999999997"/>
    <x v="0"/>
    <x v="0"/>
  </r>
  <r>
    <x v="49"/>
    <n v="0"/>
    <n v="0"/>
    <s v="Yes"/>
    <s v="Self-employed"/>
    <s v="Rural"/>
    <n v="70.22"/>
    <n v="24.8"/>
    <x v="0"/>
    <x v="0"/>
  </r>
  <r>
    <x v="44"/>
    <n v="0"/>
    <n v="0"/>
    <s v="No"/>
    <s v="Self-employed"/>
    <s v="Urban"/>
    <n v="65.84"/>
    <n v="24.8"/>
    <x v="3"/>
    <x v="0"/>
  </r>
  <r>
    <x v="53"/>
    <n v="0"/>
    <n v="0"/>
    <s v="No"/>
    <s v="Private"/>
    <s v="Urban"/>
    <n v="84.86"/>
    <n v="37.6"/>
    <x v="2"/>
    <x v="0"/>
  </r>
  <r>
    <x v="81"/>
    <n v="0"/>
    <n v="0"/>
    <s v="Yes"/>
    <s v="Private"/>
    <s v="Urban"/>
    <n v="79.3"/>
    <n v="26.4"/>
    <x v="1"/>
    <x v="0"/>
  </r>
  <r>
    <x v="2"/>
    <n v="1"/>
    <n v="0"/>
    <s v="Yes"/>
    <s v="Private"/>
    <s v="Rural"/>
    <n v="89.96"/>
    <n v="35.6"/>
    <x v="2"/>
    <x v="0"/>
  </r>
  <r>
    <x v="62"/>
    <n v="0"/>
    <n v="0"/>
    <s v="Yes"/>
    <s v="Private"/>
    <s v="Rural"/>
    <n v="222.6"/>
    <n v="40.1"/>
    <x v="3"/>
    <x v="0"/>
  </r>
  <r>
    <x v="65"/>
    <n v="0"/>
    <n v="0"/>
    <s v="Yes"/>
    <s v="Private"/>
    <s v="Urban"/>
    <n v="202.05"/>
    <n v="31.7"/>
    <x v="3"/>
    <x v="0"/>
  </r>
  <r>
    <x v="31"/>
    <n v="0"/>
    <n v="0"/>
    <s v="Yes"/>
    <s v="Private"/>
    <s v="Urban"/>
    <n v="81.92"/>
    <n v="38"/>
    <x v="2"/>
    <x v="0"/>
  </r>
  <r>
    <x v="68"/>
    <n v="1"/>
    <n v="0"/>
    <s v="No"/>
    <s v="Private"/>
    <s v="Urban"/>
    <n v="130.54"/>
    <n v="20.100000000000001"/>
    <x v="2"/>
    <x v="1"/>
  </r>
  <r>
    <x v="92"/>
    <n v="0"/>
    <n v="0"/>
    <s v="No"/>
    <s v="children"/>
    <s v="Rural"/>
    <n v="118.55"/>
    <n v="20.7"/>
    <x v="1"/>
    <x v="0"/>
  </r>
  <r>
    <x v="28"/>
    <n v="0"/>
    <n v="0"/>
    <s v="Yes"/>
    <s v="Private"/>
    <s v="Rural"/>
    <n v="84.79"/>
    <n v="35.700000000000003"/>
    <x v="2"/>
    <x v="0"/>
  </r>
  <r>
    <x v="9"/>
    <n v="0"/>
    <n v="0"/>
    <s v="Yes"/>
    <s v="Private"/>
    <s v="Rural"/>
    <n v="97.55"/>
    <n v="28.3"/>
    <x v="0"/>
    <x v="0"/>
  </r>
  <r>
    <x v="1"/>
    <n v="0"/>
    <n v="0"/>
    <s v="No"/>
    <s v="Private"/>
    <s v="Rural"/>
    <n v="73.760000000000005"/>
    <n v="26.7"/>
    <x v="1"/>
    <x v="0"/>
  </r>
  <r>
    <x v="41"/>
    <n v="0"/>
    <n v="0"/>
    <s v="Yes"/>
    <s v="Private"/>
    <s v="Rural"/>
    <n v="95.36"/>
    <n v="21.5"/>
    <x v="3"/>
    <x v="0"/>
  </r>
  <r>
    <x v="39"/>
    <n v="0"/>
    <n v="0"/>
    <s v="No"/>
    <s v="Govt_job"/>
    <s v="Rural"/>
    <n v="77.45"/>
    <n v="42.2"/>
    <x v="0"/>
    <x v="0"/>
  </r>
  <r>
    <x v="82"/>
    <n v="0"/>
    <n v="0"/>
    <s v="No"/>
    <s v="children"/>
    <s v="Rural"/>
    <n v="96.62"/>
    <n v="18.600000000000001"/>
    <x v="1"/>
    <x v="0"/>
  </r>
  <r>
    <x v="56"/>
    <n v="0"/>
    <n v="0"/>
    <s v="Yes"/>
    <s v="Private"/>
    <s v="Rural"/>
    <n v="116.84"/>
    <n v="28.2"/>
    <x v="2"/>
    <x v="0"/>
  </r>
  <r>
    <x v="18"/>
    <n v="0"/>
    <n v="0"/>
    <s v="Yes"/>
    <s v="Private"/>
    <s v="Rural"/>
    <n v="85.23"/>
    <n v="25.4"/>
    <x v="1"/>
    <x v="0"/>
  </r>
  <r>
    <x v="23"/>
    <n v="0"/>
    <n v="0"/>
    <s v="No"/>
    <s v="children"/>
    <s v="Urban"/>
    <n v="88.79"/>
    <n v="21.5"/>
    <x v="1"/>
    <x v="0"/>
  </r>
  <r>
    <x v="72"/>
    <n v="0"/>
    <n v="0"/>
    <s v="No"/>
    <s v="Private"/>
    <s v="Rural"/>
    <n v="89.44"/>
    <n v="21.9"/>
    <x v="3"/>
    <x v="0"/>
  </r>
  <r>
    <x v="58"/>
    <n v="0"/>
    <n v="0"/>
    <s v="Yes"/>
    <s v="Private"/>
    <s v="Urban"/>
    <n v="83.89"/>
    <n v="25.5"/>
    <x v="2"/>
    <x v="0"/>
  </r>
  <r>
    <x v="48"/>
    <n v="0"/>
    <n v="0"/>
    <s v="Yes"/>
    <s v="Private"/>
    <s v="Urban"/>
    <n v="103.26"/>
    <n v="25.4"/>
    <x v="1"/>
    <x v="0"/>
  </r>
  <r>
    <x v="59"/>
    <n v="0"/>
    <n v="0"/>
    <s v="No"/>
    <s v="Private"/>
    <s v="Rural"/>
    <n v="219.96"/>
    <n v="42.3"/>
    <x v="2"/>
    <x v="0"/>
  </r>
  <r>
    <x v="29"/>
    <n v="0"/>
    <n v="0"/>
    <s v="No"/>
    <s v="children"/>
    <s v="Rural"/>
    <n v="86.11"/>
    <n v="19"/>
    <x v="1"/>
    <x v="0"/>
  </r>
  <r>
    <x v="55"/>
    <n v="0"/>
    <n v="0"/>
    <s v="Yes"/>
    <s v="Private"/>
    <s v="Rural"/>
    <n v="102.28"/>
    <n v="25.5"/>
    <x v="2"/>
    <x v="0"/>
  </r>
  <r>
    <x v="34"/>
    <n v="0"/>
    <n v="0"/>
    <s v="Yes"/>
    <s v="Private"/>
    <s v="Urban"/>
    <n v="221.58"/>
    <n v="47.5"/>
    <x v="2"/>
    <x v="1"/>
  </r>
  <r>
    <x v="37"/>
    <n v="0"/>
    <n v="0"/>
    <s v="Yes"/>
    <s v="Govt_job"/>
    <s v="Urban"/>
    <n v="163.16999999999999"/>
    <n v="25.6"/>
    <x v="2"/>
    <x v="0"/>
  </r>
  <r>
    <x v="68"/>
    <n v="1"/>
    <n v="0"/>
    <s v="No"/>
    <s v="Private"/>
    <s v="Urban"/>
    <n v="113.01"/>
    <n v="24"/>
    <x v="2"/>
    <x v="1"/>
  </r>
  <r>
    <x v="37"/>
    <n v="0"/>
    <n v="0"/>
    <s v="Yes"/>
    <s v="Private"/>
    <s v="Rural"/>
    <n v="72.19"/>
    <n v="22.4"/>
    <x v="1"/>
    <x v="0"/>
  </r>
  <r>
    <x v="29"/>
    <n v="0"/>
    <n v="0"/>
    <s v="No"/>
    <s v="children"/>
    <s v="Urban"/>
    <n v="81.66"/>
    <n v="17.2"/>
    <x v="1"/>
    <x v="0"/>
  </r>
  <r>
    <x v="24"/>
    <n v="0"/>
    <n v="0"/>
    <s v="Yes"/>
    <s v="Private"/>
    <s v="Urban"/>
    <n v="75.16"/>
    <n v="38"/>
    <x v="2"/>
    <x v="0"/>
  </r>
  <r>
    <x v="2"/>
    <n v="0"/>
    <n v="0"/>
    <s v="No"/>
    <s v="Private"/>
    <s v="Rural"/>
    <n v="118.55"/>
    <n v="46.2"/>
    <x v="3"/>
    <x v="0"/>
  </r>
  <r>
    <x v="46"/>
    <n v="0"/>
    <n v="0"/>
    <s v="Yes"/>
    <s v="Private"/>
    <s v="Urban"/>
    <n v="70.13"/>
    <n v="23.6"/>
    <x v="2"/>
    <x v="0"/>
  </r>
  <r>
    <x v="78"/>
    <n v="1"/>
    <n v="0"/>
    <s v="Yes"/>
    <s v="Govt_job"/>
    <s v="Rural"/>
    <n v="103.44"/>
    <n v="43.1"/>
    <x v="0"/>
    <x v="0"/>
  </r>
  <r>
    <x v="26"/>
    <n v="0"/>
    <n v="0"/>
    <s v="Yes"/>
    <s v="Govt_job"/>
    <s v="Urban"/>
    <n v="104"/>
    <n v="25.6"/>
    <x v="3"/>
    <x v="0"/>
  </r>
  <r>
    <x v="10"/>
    <n v="0"/>
    <n v="0"/>
    <s v="No"/>
    <s v="Private"/>
    <s v="Rural"/>
    <n v="75.25"/>
    <n v="39.700000000000003"/>
    <x v="0"/>
    <x v="0"/>
  </r>
  <r>
    <x v="46"/>
    <n v="0"/>
    <n v="0"/>
    <s v="No"/>
    <s v="Private"/>
    <s v="Rural"/>
    <n v="117.45"/>
    <n v="30.7"/>
    <x v="3"/>
    <x v="0"/>
  </r>
  <r>
    <x v="60"/>
    <n v="1"/>
    <n v="0"/>
    <s v="Yes"/>
    <s v="Govt_job"/>
    <s v="Rural"/>
    <n v="98.61"/>
    <n v="38.799999999999997"/>
    <x v="3"/>
    <x v="0"/>
  </r>
  <r>
    <x v="63"/>
    <n v="0"/>
    <n v="0"/>
    <s v="No"/>
    <s v="Private"/>
    <s v="Rural"/>
    <n v="101.09"/>
    <n v="19.3"/>
    <x v="3"/>
    <x v="0"/>
  </r>
  <r>
    <x v="28"/>
    <n v="0"/>
    <n v="0"/>
    <s v="Yes"/>
    <s v="Private"/>
    <s v="Urban"/>
    <n v="78.900000000000006"/>
    <n v="26.7"/>
    <x v="2"/>
    <x v="0"/>
  </r>
  <r>
    <x v="12"/>
    <n v="0"/>
    <n v="0"/>
    <s v="Yes"/>
    <s v="Govt_job"/>
    <s v="Urban"/>
    <n v="95.42"/>
    <n v="21.5"/>
    <x v="0"/>
    <x v="0"/>
  </r>
  <r>
    <x v="68"/>
    <n v="0"/>
    <n v="0"/>
    <s v="No"/>
    <s v="Private"/>
    <s v="Urban"/>
    <n v="103.86"/>
    <n v="30.6"/>
    <x v="1"/>
    <x v="0"/>
  </r>
  <r>
    <x v="4"/>
    <n v="0"/>
    <n v="0"/>
    <s v="Yes"/>
    <s v="Govt_job"/>
    <s v="Rural"/>
    <n v="78.94"/>
    <n v="23.5"/>
    <x v="1"/>
    <x v="0"/>
  </r>
  <r>
    <x v="8"/>
    <n v="0"/>
    <n v="0"/>
    <s v="No"/>
    <s v="Private"/>
    <s v="Urban"/>
    <n v="76.34"/>
    <n v="20.6"/>
    <x v="3"/>
    <x v="0"/>
  </r>
  <r>
    <x v="17"/>
    <n v="0"/>
    <n v="0"/>
    <s v="Yes"/>
    <s v="Govt_job"/>
    <s v="Rural"/>
    <n v="115.99"/>
    <n v="20.9"/>
    <x v="2"/>
    <x v="0"/>
  </r>
  <r>
    <x v="62"/>
    <n v="0"/>
    <n v="0"/>
    <s v="Yes"/>
    <s v="Govt_job"/>
    <s v="Urban"/>
    <n v="89.53"/>
    <n v="23.1"/>
    <x v="1"/>
    <x v="0"/>
  </r>
  <r>
    <x v="23"/>
    <n v="0"/>
    <n v="0"/>
    <s v="No"/>
    <s v="children"/>
    <s v="Urban"/>
    <n v="82.91"/>
    <n v="19.899999999999999"/>
    <x v="1"/>
    <x v="0"/>
  </r>
  <r>
    <x v="40"/>
    <n v="0"/>
    <n v="0"/>
    <s v="Yes"/>
    <s v="Private"/>
    <s v="Urban"/>
    <n v="77.989999999999995"/>
    <n v="31.2"/>
    <x v="0"/>
    <x v="0"/>
  </r>
  <r>
    <x v="74"/>
    <n v="1"/>
    <n v="0"/>
    <s v="Yes"/>
    <s v="Private"/>
    <s v="Urban"/>
    <n v="221.79"/>
    <n v="30"/>
    <x v="2"/>
    <x v="1"/>
  </r>
  <r>
    <x v="70"/>
    <n v="0"/>
    <n v="0"/>
    <s v="No"/>
    <s v="Private"/>
    <s v="Urban"/>
    <n v="68.400000000000006"/>
    <n v="37.5"/>
    <x v="2"/>
    <x v="0"/>
  </r>
  <r>
    <x v="28"/>
    <n v="0"/>
    <n v="0"/>
    <s v="No"/>
    <s v="Self-employed"/>
    <s v="Urban"/>
    <n v="73.06"/>
    <n v="20.9"/>
    <x v="2"/>
    <x v="0"/>
  </r>
  <r>
    <x v="44"/>
    <n v="0"/>
    <n v="0"/>
    <s v="Yes"/>
    <s v="Private"/>
    <s v="Rural"/>
    <n v="124.08"/>
    <n v="41.1"/>
    <x v="1"/>
    <x v="0"/>
  </r>
  <r>
    <x v="2"/>
    <n v="0"/>
    <n v="0"/>
    <s v="No"/>
    <s v="Self-employed"/>
    <s v="Urban"/>
    <n v="72"/>
    <n v="34.4"/>
    <x v="2"/>
    <x v="0"/>
  </r>
  <r>
    <x v="49"/>
    <n v="1"/>
    <n v="0"/>
    <s v="Yes"/>
    <s v="Govt_job"/>
    <s v="Urban"/>
    <n v="88.83"/>
    <n v="41.7"/>
    <x v="2"/>
    <x v="0"/>
  </r>
  <r>
    <x v="60"/>
    <n v="0"/>
    <n v="0"/>
    <s v="Yes"/>
    <s v="Private"/>
    <s v="Urban"/>
    <n v="85.46"/>
    <n v="30"/>
    <x v="2"/>
    <x v="0"/>
  </r>
  <r>
    <x v="31"/>
    <n v="0"/>
    <n v="0"/>
    <s v="Yes"/>
    <s v="Private"/>
    <s v="Rural"/>
    <n v="80.28"/>
    <n v="43.7"/>
    <x v="2"/>
    <x v="0"/>
  </r>
  <r>
    <x v="15"/>
    <n v="0"/>
    <n v="0"/>
    <s v="Yes"/>
    <s v="Self-employed"/>
    <s v="Rural"/>
    <n v="220.52"/>
    <n v="37.200000000000003"/>
    <x v="3"/>
    <x v="0"/>
  </r>
  <r>
    <x v="62"/>
    <n v="0"/>
    <n v="0"/>
    <s v="Yes"/>
    <s v="Private"/>
    <s v="Urban"/>
    <n v="94.19"/>
    <n v="25.7"/>
    <x v="2"/>
    <x v="0"/>
  </r>
  <r>
    <x v="44"/>
    <n v="0"/>
    <n v="0"/>
    <s v="Yes"/>
    <s v="Private"/>
    <s v="Urban"/>
    <n v="88.56"/>
    <n v="45.3"/>
    <x v="2"/>
    <x v="0"/>
  </r>
  <r>
    <x v="93"/>
    <n v="0"/>
    <n v="0"/>
    <s v="No"/>
    <s v="children"/>
    <s v="Urban"/>
    <n v="86"/>
    <n v="13.3"/>
    <x v="1"/>
    <x v="0"/>
  </r>
  <r>
    <x v="69"/>
    <n v="0"/>
    <n v="0"/>
    <s v="Yes"/>
    <s v="Private"/>
    <s v="Rural"/>
    <n v="94.22"/>
    <n v="24.8"/>
    <x v="2"/>
    <x v="0"/>
  </r>
  <r>
    <x v="18"/>
    <n v="0"/>
    <n v="1"/>
    <s v="Yes"/>
    <s v="Private"/>
    <s v="Rural"/>
    <n v="76.78"/>
    <n v="22.7"/>
    <x v="3"/>
    <x v="0"/>
  </r>
  <r>
    <x v="70"/>
    <n v="0"/>
    <n v="0"/>
    <s v="No"/>
    <s v="Private"/>
    <s v="Rural"/>
    <n v="107.52"/>
    <n v="41.6"/>
    <x v="1"/>
    <x v="0"/>
  </r>
  <r>
    <x v="0"/>
    <n v="0"/>
    <n v="0"/>
    <s v="No"/>
    <s v="Private"/>
    <s v="Urban"/>
    <n v="67.81"/>
    <n v="55.7"/>
    <x v="2"/>
    <x v="0"/>
  </r>
  <r>
    <x v="18"/>
    <n v="0"/>
    <n v="0"/>
    <s v="Yes"/>
    <s v="Private"/>
    <s v="Urban"/>
    <n v="105.99"/>
    <n v="29.8"/>
    <x v="2"/>
    <x v="0"/>
  </r>
  <r>
    <x v="53"/>
    <n v="0"/>
    <n v="0"/>
    <s v="No"/>
    <s v="Govt_job"/>
    <s v="Urban"/>
    <n v="88.88"/>
    <n v="36.299999999999997"/>
    <x v="2"/>
    <x v="0"/>
  </r>
  <r>
    <x v="9"/>
    <n v="0"/>
    <n v="0"/>
    <s v="Yes"/>
    <s v="Private"/>
    <s v="Rural"/>
    <n v="95.93"/>
    <n v="21.8"/>
    <x v="1"/>
    <x v="0"/>
  </r>
  <r>
    <x v="61"/>
    <n v="0"/>
    <n v="0"/>
    <s v="Yes"/>
    <s v="Govt_job"/>
    <s v="Rural"/>
    <n v="82.47"/>
    <n v="33.1"/>
    <x v="3"/>
    <x v="0"/>
  </r>
  <r>
    <x v="51"/>
    <n v="0"/>
    <n v="0"/>
    <s v="Yes"/>
    <s v="Self-employed"/>
    <s v="Rural"/>
    <n v="136.81"/>
    <n v="23.1"/>
    <x v="3"/>
    <x v="0"/>
  </r>
  <r>
    <x v="12"/>
    <n v="0"/>
    <n v="0"/>
    <s v="No"/>
    <s v="Self-employed"/>
    <s v="Urban"/>
    <n v="79.2"/>
    <n v="32.6"/>
    <x v="2"/>
    <x v="0"/>
  </r>
  <r>
    <x v="8"/>
    <n v="0"/>
    <n v="0"/>
    <s v="No"/>
    <s v="Private"/>
    <s v="Urban"/>
    <n v="96.69"/>
    <n v="24.6"/>
    <x v="1"/>
    <x v="0"/>
  </r>
  <r>
    <x v="55"/>
    <n v="0"/>
    <n v="0"/>
    <s v="Yes"/>
    <s v="Private"/>
    <s v="Rural"/>
    <n v="84.96"/>
    <n v="36.700000000000003"/>
    <x v="1"/>
    <x v="1"/>
  </r>
  <r>
    <x v="18"/>
    <n v="0"/>
    <n v="0"/>
    <s v="Yes"/>
    <s v="Private"/>
    <s v="Urban"/>
    <n v="114.5"/>
    <n v="35.9"/>
    <x v="0"/>
    <x v="0"/>
  </r>
  <r>
    <x v="3"/>
    <n v="0"/>
    <n v="0"/>
    <s v="No"/>
    <s v="Private"/>
    <s v="Urban"/>
    <n v="89.11"/>
    <n v="51.9"/>
    <x v="3"/>
    <x v="0"/>
  </r>
  <r>
    <x v="11"/>
    <n v="0"/>
    <n v="0"/>
    <s v="Yes"/>
    <s v="Private"/>
    <s v="Rural"/>
    <n v="83.44"/>
    <n v="21.5"/>
    <x v="1"/>
    <x v="0"/>
  </r>
  <r>
    <x v="69"/>
    <n v="0"/>
    <n v="0"/>
    <s v="Yes"/>
    <s v="Self-employed"/>
    <s v="Rural"/>
    <n v="87.15"/>
    <n v="32.1"/>
    <x v="2"/>
    <x v="0"/>
  </r>
  <r>
    <x v="38"/>
    <n v="0"/>
    <n v="0"/>
    <s v="Yes"/>
    <s v="Private"/>
    <s v="Rural"/>
    <n v="71.400000000000006"/>
    <n v="29.2"/>
    <x v="0"/>
    <x v="0"/>
  </r>
  <r>
    <x v="37"/>
    <n v="0"/>
    <n v="0"/>
    <s v="Yes"/>
    <s v="Self-employed"/>
    <s v="Rural"/>
    <n v="102.21"/>
    <n v="36.299999999999997"/>
    <x v="2"/>
    <x v="0"/>
  </r>
  <r>
    <x v="24"/>
    <n v="0"/>
    <n v="0"/>
    <s v="Yes"/>
    <s v="Private"/>
    <s v="Urban"/>
    <n v="207.79"/>
    <n v="38.6"/>
    <x v="2"/>
    <x v="0"/>
  </r>
  <r>
    <x v="13"/>
    <n v="1"/>
    <n v="0"/>
    <s v="Yes"/>
    <s v="Govt_job"/>
    <s v="Urban"/>
    <n v="216.07"/>
    <n v="43.4"/>
    <x v="2"/>
    <x v="0"/>
  </r>
  <r>
    <x v="44"/>
    <n v="0"/>
    <n v="0"/>
    <s v="Yes"/>
    <s v="Govt_job"/>
    <s v="Urban"/>
    <n v="83.91"/>
    <n v="23.9"/>
    <x v="1"/>
    <x v="0"/>
  </r>
  <r>
    <x v="4"/>
    <n v="0"/>
    <n v="0"/>
    <s v="Yes"/>
    <s v="Govt_job"/>
    <s v="Rural"/>
    <n v="93.93"/>
    <n v="21.5"/>
    <x v="2"/>
    <x v="0"/>
  </r>
  <r>
    <x v="40"/>
    <n v="0"/>
    <n v="1"/>
    <s v="Yes"/>
    <s v="Self-employed"/>
    <s v="Urban"/>
    <n v="101.22"/>
    <m/>
    <x v="0"/>
    <x v="0"/>
  </r>
  <r>
    <x v="93"/>
    <n v="0"/>
    <n v="0"/>
    <s v="No"/>
    <s v="children"/>
    <s v="Urban"/>
    <n v="97.28"/>
    <n v="17.8"/>
    <x v="1"/>
    <x v="0"/>
  </r>
  <r>
    <x v="21"/>
    <n v="0"/>
    <n v="0"/>
    <s v="Yes"/>
    <s v="Private"/>
    <s v="Rural"/>
    <n v="95.52"/>
    <n v="28.9"/>
    <x v="2"/>
    <x v="0"/>
  </r>
  <r>
    <x v="50"/>
    <n v="0"/>
    <n v="0"/>
    <s v="Yes"/>
    <s v="Private"/>
    <s v="Rural"/>
    <n v="90.65"/>
    <n v="20.9"/>
    <x v="1"/>
    <x v="0"/>
  </r>
  <r>
    <x v="5"/>
    <n v="0"/>
    <n v="0"/>
    <s v="No"/>
    <s v="Private"/>
    <s v="Urban"/>
    <n v="95.31"/>
    <n v="22.8"/>
    <x v="2"/>
    <x v="0"/>
  </r>
  <r>
    <x v="7"/>
    <n v="0"/>
    <n v="0"/>
    <s v="No"/>
    <s v="Private"/>
    <s v="Rural"/>
    <n v="106.08"/>
    <n v="32.5"/>
    <x v="0"/>
    <x v="0"/>
  </r>
  <r>
    <x v="65"/>
    <n v="0"/>
    <n v="0"/>
    <s v="Yes"/>
    <s v="Self-employed"/>
    <s v="Rural"/>
    <n v="85.9"/>
    <n v="34.6"/>
    <x v="2"/>
    <x v="0"/>
  </r>
  <r>
    <x v="16"/>
    <n v="0"/>
    <n v="0"/>
    <s v="Yes"/>
    <s v="Private"/>
    <s v="Rural"/>
    <n v="107.17"/>
    <n v="27.7"/>
    <x v="1"/>
    <x v="0"/>
  </r>
  <r>
    <x v="32"/>
    <n v="0"/>
    <n v="0"/>
    <s v="Yes"/>
    <s v="Private"/>
    <s v="Urban"/>
    <n v="76.42"/>
    <n v="27.6"/>
    <x v="3"/>
    <x v="0"/>
  </r>
  <r>
    <x v="1"/>
    <n v="0"/>
    <n v="0"/>
    <s v="No"/>
    <s v="children"/>
    <s v="Urban"/>
    <n v="84.03"/>
    <n v="25.3"/>
    <x v="1"/>
    <x v="0"/>
  </r>
  <r>
    <x v="60"/>
    <n v="0"/>
    <n v="0"/>
    <s v="Yes"/>
    <s v="Private"/>
    <s v="Urban"/>
    <n v="88.38"/>
    <n v="25.4"/>
    <x v="2"/>
    <x v="0"/>
  </r>
  <r>
    <x v="37"/>
    <n v="0"/>
    <n v="0"/>
    <s v="Yes"/>
    <s v="Private"/>
    <s v="Rural"/>
    <n v="83.85"/>
    <n v="24.5"/>
    <x v="2"/>
    <x v="0"/>
  </r>
  <r>
    <x v="34"/>
    <n v="0"/>
    <n v="0"/>
    <s v="Yes"/>
    <s v="Private"/>
    <s v="Urban"/>
    <n v="91.25"/>
    <n v="36"/>
    <x v="1"/>
    <x v="0"/>
  </r>
  <r>
    <x v="26"/>
    <n v="0"/>
    <n v="1"/>
    <s v="Yes"/>
    <s v="Private"/>
    <s v="Urban"/>
    <n v="85.66"/>
    <n v="39.4"/>
    <x v="2"/>
    <x v="0"/>
  </r>
  <r>
    <x v="77"/>
    <n v="0"/>
    <n v="0"/>
    <s v="No"/>
    <s v="children"/>
    <s v="Urban"/>
    <n v="91.05"/>
    <n v="22.1"/>
    <x v="1"/>
    <x v="0"/>
  </r>
  <r>
    <x v="22"/>
    <n v="0"/>
    <n v="0"/>
    <s v="No"/>
    <s v="children"/>
    <s v="Rural"/>
    <n v="90.58"/>
    <n v="19.2"/>
    <x v="1"/>
    <x v="0"/>
  </r>
  <r>
    <x v="18"/>
    <n v="0"/>
    <n v="0"/>
    <s v="Yes"/>
    <s v="Private"/>
    <s v="Rural"/>
    <n v="107.4"/>
    <n v="26.7"/>
    <x v="3"/>
    <x v="0"/>
  </r>
  <r>
    <x v="0"/>
    <n v="0"/>
    <n v="0"/>
    <s v="No"/>
    <s v="Private"/>
    <s v="Urban"/>
    <n v="89.58"/>
    <n v="22.8"/>
    <x v="1"/>
    <x v="0"/>
  </r>
  <r>
    <x v="81"/>
    <n v="0"/>
    <n v="0"/>
    <s v="Yes"/>
    <s v="Self-employed"/>
    <s v="Rural"/>
    <n v="104.23"/>
    <n v="23.8"/>
    <x v="3"/>
    <x v="0"/>
  </r>
  <r>
    <x v="18"/>
    <n v="0"/>
    <n v="0"/>
    <s v="No"/>
    <s v="Private"/>
    <s v="Rural"/>
    <n v="65.81"/>
    <n v="32.299999999999997"/>
    <x v="1"/>
    <x v="0"/>
  </r>
  <r>
    <x v="44"/>
    <n v="0"/>
    <n v="0"/>
    <s v="Yes"/>
    <s v="Private"/>
    <s v="Urban"/>
    <n v="101.98"/>
    <n v="23.2"/>
    <x v="1"/>
    <x v="0"/>
  </r>
  <r>
    <x v="21"/>
    <n v="0"/>
    <n v="0"/>
    <s v="Yes"/>
    <s v="Private"/>
    <s v="Rural"/>
    <n v="97.06"/>
    <n v="23.2"/>
    <x v="1"/>
    <x v="0"/>
  </r>
  <r>
    <x v="24"/>
    <n v="0"/>
    <n v="0"/>
    <s v="Yes"/>
    <s v="Govt_job"/>
    <s v="Urban"/>
    <n v="98.44"/>
    <n v="25.8"/>
    <x v="0"/>
    <x v="0"/>
  </r>
  <r>
    <x v="37"/>
    <n v="0"/>
    <n v="0"/>
    <s v="Yes"/>
    <s v="Private"/>
    <s v="Rural"/>
    <n v="98.05"/>
    <n v="27.9"/>
    <x v="2"/>
    <x v="0"/>
  </r>
  <r>
    <x v="1"/>
    <n v="0"/>
    <n v="0"/>
    <s v="No"/>
    <s v="children"/>
    <s v="Urban"/>
    <n v="76.55"/>
    <n v="29.1"/>
    <x v="1"/>
    <x v="0"/>
  </r>
  <r>
    <x v="16"/>
    <n v="0"/>
    <n v="0"/>
    <s v="Yes"/>
    <s v="Private"/>
    <s v="Urban"/>
    <n v="76.989999999999995"/>
    <n v="29"/>
    <x v="2"/>
    <x v="0"/>
  </r>
  <r>
    <x v="62"/>
    <n v="0"/>
    <n v="0"/>
    <s v="Yes"/>
    <s v="Private"/>
    <s v="Urban"/>
    <n v="100.83"/>
    <n v="26.8"/>
    <x v="2"/>
    <x v="0"/>
  </r>
  <r>
    <x v="67"/>
    <n v="0"/>
    <n v="0"/>
    <s v="No"/>
    <s v="children"/>
    <s v="Urban"/>
    <n v="105.05"/>
    <n v="20.399999999999999"/>
    <x v="1"/>
    <x v="0"/>
  </r>
  <r>
    <x v="62"/>
    <n v="0"/>
    <n v="1"/>
    <s v="Yes"/>
    <s v="Private"/>
    <s v="Urban"/>
    <n v="91.89"/>
    <n v="23.3"/>
    <x v="3"/>
    <x v="0"/>
  </r>
  <r>
    <x v="53"/>
    <n v="0"/>
    <n v="0"/>
    <s v="Yes"/>
    <s v="Govt_job"/>
    <s v="Urban"/>
    <n v="84.69"/>
    <n v="25"/>
    <x v="2"/>
    <x v="0"/>
  </r>
  <r>
    <x v="62"/>
    <n v="0"/>
    <n v="0"/>
    <s v="Yes"/>
    <s v="Self-employed"/>
    <s v="Rural"/>
    <n v="94.71"/>
    <n v="29.6"/>
    <x v="3"/>
    <x v="0"/>
  </r>
  <r>
    <x v="52"/>
    <n v="0"/>
    <n v="0"/>
    <s v="Yes"/>
    <s v="Private"/>
    <s v="Rural"/>
    <n v="66.08"/>
    <n v="36.200000000000003"/>
    <x v="2"/>
    <x v="0"/>
  </r>
  <r>
    <x v="55"/>
    <n v="0"/>
    <n v="0"/>
    <s v="Yes"/>
    <s v="Self-employed"/>
    <s v="Rural"/>
    <n v="95.36"/>
    <n v="32.4"/>
    <x v="0"/>
    <x v="0"/>
  </r>
  <r>
    <x v="46"/>
    <n v="0"/>
    <n v="0"/>
    <s v="No"/>
    <s v="Private"/>
    <s v="Urban"/>
    <n v="120.77"/>
    <n v="27.6"/>
    <x v="2"/>
    <x v="0"/>
  </r>
  <r>
    <x v="39"/>
    <n v="1"/>
    <n v="0"/>
    <s v="Yes"/>
    <s v="Govt_job"/>
    <s v="Rural"/>
    <n v="95.02"/>
    <m/>
    <x v="3"/>
    <x v="0"/>
  </r>
  <r>
    <x v="71"/>
    <n v="0"/>
    <n v="0"/>
    <s v="No"/>
    <s v="Private"/>
    <s v="Urban"/>
    <n v="93.55"/>
    <n v="41.6"/>
    <x v="2"/>
    <x v="0"/>
  </r>
  <r>
    <x v="54"/>
    <n v="0"/>
    <n v="0"/>
    <s v="No"/>
    <s v="Private"/>
    <s v="Rural"/>
    <n v="72.52"/>
    <n v="32"/>
    <x v="1"/>
    <x v="0"/>
  </r>
  <r>
    <x v="48"/>
    <n v="0"/>
    <n v="0"/>
    <s v="Yes"/>
    <s v="Private"/>
    <s v="Urban"/>
    <n v="210.95"/>
    <n v="50.1"/>
    <x v="1"/>
    <x v="0"/>
  </r>
  <r>
    <x v="11"/>
    <n v="0"/>
    <n v="0"/>
    <s v="Yes"/>
    <s v="Private"/>
    <s v="Urban"/>
    <n v="80.72"/>
    <n v="34.1"/>
    <x v="3"/>
    <x v="0"/>
  </r>
  <r>
    <x v="58"/>
    <n v="0"/>
    <n v="0"/>
    <s v="Yes"/>
    <s v="Self-employed"/>
    <s v="Urban"/>
    <n v="114.45"/>
    <n v="25.2"/>
    <x v="3"/>
    <x v="0"/>
  </r>
  <r>
    <x v="3"/>
    <n v="0"/>
    <n v="0"/>
    <s v="Yes"/>
    <s v="Govt_job"/>
    <s v="Rural"/>
    <n v="104.55"/>
    <n v="26.4"/>
    <x v="2"/>
    <x v="0"/>
  </r>
  <r>
    <x v="73"/>
    <n v="0"/>
    <n v="0"/>
    <s v="No"/>
    <s v="Private"/>
    <s v="Urban"/>
    <n v="89.96"/>
    <m/>
    <x v="1"/>
    <x v="1"/>
  </r>
  <r>
    <x v="68"/>
    <n v="0"/>
    <n v="1"/>
    <s v="Yes"/>
    <s v="Self-employed"/>
    <s v="Urban"/>
    <n v="73.319999999999993"/>
    <n v="26"/>
    <x v="1"/>
    <x v="0"/>
  </r>
  <r>
    <x v="80"/>
    <n v="0"/>
    <n v="0"/>
    <s v="No"/>
    <s v="children"/>
    <s v="Rural"/>
    <n v="104.95"/>
    <n v="28.8"/>
    <x v="1"/>
    <x v="0"/>
  </r>
  <r>
    <x v="24"/>
    <n v="0"/>
    <n v="0"/>
    <s v="Yes"/>
    <s v="Self-employed"/>
    <s v="Urban"/>
    <n v="107.47"/>
    <n v="29.3"/>
    <x v="0"/>
    <x v="0"/>
  </r>
  <r>
    <x v="68"/>
    <n v="0"/>
    <n v="0"/>
    <s v="Yes"/>
    <s v="Self-employed"/>
    <s v="Urban"/>
    <n v="79.55"/>
    <n v="21.1"/>
    <x v="0"/>
    <x v="0"/>
  </r>
  <r>
    <x v="17"/>
    <n v="0"/>
    <n v="0"/>
    <s v="Yes"/>
    <s v="Private"/>
    <s v="Rural"/>
    <n v="97.27"/>
    <n v="26"/>
    <x v="2"/>
    <x v="0"/>
  </r>
  <r>
    <x v="36"/>
    <n v="0"/>
    <n v="1"/>
    <s v="Yes"/>
    <s v="Self-employed"/>
    <s v="Rural"/>
    <n v="211.88"/>
    <n v="28.7"/>
    <x v="2"/>
    <x v="0"/>
  </r>
  <r>
    <x v="73"/>
    <n v="0"/>
    <n v="0"/>
    <s v="Yes"/>
    <s v="Govt_job"/>
    <s v="Rural"/>
    <n v="84.21"/>
    <n v="24.4"/>
    <x v="2"/>
    <x v="0"/>
  </r>
  <r>
    <x v="14"/>
    <n v="0"/>
    <n v="0"/>
    <s v="No"/>
    <s v="children"/>
    <s v="Rural"/>
    <n v="109.02"/>
    <n v="19.8"/>
    <x v="1"/>
    <x v="0"/>
  </r>
  <r>
    <x v="47"/>
    <n v="0"/>
    <n v="0"/>
    <s v="No"/>
    <s v="children"/>
    <s v="Rural"/>
    <n v="87.92"/>
    <n v="14.1"/>
    <x v="1"/>
    <x v="0"/>
  </r>
  <r>
    <x v="75"/>
    <n v="0"/>
    <n v="0"/>
    <s v="No"/>
    <s v="children"/>
    <s v="Urban"/>
    <n v="94.89"/>
    <n v="27.5"/>
    <x v="2"/>
    <x v="0"/>
  </r>
  <r>
    <x v="27"/>
    <n v="1"/>
    <n v="0"/>
    <s v="Yes"/>
    <s v="Self-employed"/>
    <s v="Rural"/>
    <n v="124.78"/>
    <n v="35.6"/>
    <x v="2"/>
    <x v="0"/>
  </r>
  <r>
    <x v="17"/>
    <n v="0"/>
    <n v="0"/>
    <s v="Yes"/>
    <s v="Private"/>
    <s v="Rural"/>
    <n v="97.59"/>
    <n v="30.5"/>
    <x v="3"/>
    <x v="0"/>
  </r>
  <r>
    <x v="40"/>
    <n v="0"/>
    <n v="0"/>
    <s v="Yes"/>
    <s v="Private"/>
    <s v="Urban"/>
    <n v="84.38"/>
    <n v="27.1"/>
    <x v="1"/>
    <x v="0"/>
  </r>
  <r>
    <x v="1"/>
    <n v="0"/>
    <n v="0"/>
    <s v="No"/>
    <s v="children"/>
    <s v="Rural"/>
    <n v="102.27"/>
    <n v="17.2"/>
    <x v="2"/>
    <x v="0"/>
  </r>
  <r>
    <x v="11"/>
    <n v="0"/>
    <n v="0"/>
    <s v="No"/>
    <s v="Private"/>
    <s v="Urban"/>
    <n v="76.08"/>
    <n v="25.1"/>
    <x v="2"/>
    <x v="0"/>
  </r>
  <r>
    <x v="21"/>
    <n v="0"/>
    <n v="0"/>
    <s v="Yes"/>
    <s v="Private"/>
    <s v="Rural"/>
    <n v="106.68"/>
    <n v="29.3"/>
    <x v="2"/>
    <x v="0"/>
  </r>
  <r>
    <x v="26"/>
    <n v="0"/>
    <n v="0"/>
    <s v="Yes"/>
    <s v="Private"/>
    <s v="Urban"/>
    <n v="97.32"/>
    <n v="21.8"/>
    <x v="3"/>
    <x v="0"/>
  </r>
  <r>
    <x v="6"/>
    <n v="1"/>
    <n v="0"/>
    <s v="Yes"/>
    <s v="Private"/>
    <s v="Urban"/>
    <n v="210.96"/>
    <n v="31.8"/>
    <x v="2"/>
    <x v="0"/>
  </r>
  <r>
    <x v="8"/>
    <n v="0"/>
    <n v="0"/>
    <s v="No"/>
    <s v="Private"/>
    <s v="Urban"/>
    <n v="92.44"/>
    <n v="33.4"/>
    <x v="2"/>
    <x v="0"/>
  </r>
  <r>
    <x v="8"/>
    <n v="0"/>
    <n v="0"/>
    <s v="No"/>
    <s v="Private"/>
    <s v="Rural"/>
    <n v="102.42"/>
    <n v="18.600000000000001"/>
    <x v="2"/>
    <x v="0"/>
  </r>
  <r>
    <x v="84"/>
    <n v="0"/>
    <n v="0"/>
    <s v="No"/>
    <s v="children"/>
    <s v="Urban"/>
    <n v="109.3"/>
    <n v="20.100000000000001"/>
    <x v="1"/>
    <x v="0"/>
  </r>
  <r>
    <x v="41"/>
    <n v="0"/>
    <n v="0"/>
    <s v="Yes"/>
    <s v="Self-employed"/>
    <s v="Rural"/>
    <n v="104.38"/>
    <n v="40.799999999999997"/>
    <x v="0"/>
    <x v="0"/>
  </r>
  <r>
    <x v="41"/>
    <n v="0"/>
    <n v="0"/>
    <s v="No"/>
    <s v="Govt_job"/>
    <s v="Urban"/>
    <n v="121.66"/>
    <n v="29.1"/>
    <x v="3"/>
    <x v="0"/>
  </r>
  <r>
    <x v="10"/>
    <n v="0"/>
    <n v="0"/>
    <s v="No"/>
    <s v="Private"/>
    <s v="Rural"/>
    <n v="90.84"/>
    <n v="31.6"/>
    <x v="2"/>
    <x v="0"/>
  </r>
  <r>
    <x v="20"/>
    <n v="0"/>
    <n v="0"/>
    <s v="Yes"/>
    <s v="Private"/>
    <s v="Urban"/>
    <n v="89.96"/>
    <n v="28.1"/>
    <x v="1"/>
    <x v="0"/>
  </r>
  <r>
    <x v="77"/>
    <n v="0"/>
    <n v="0"/>
    <s v="No"/>
    <s v="children"/>
    <s v="Urban"/>
    <n v="201.25"/>
    <m/>
    <x v="1"/>
    <x v="0"/>
  </r>
  <r>
    <x v="5"/>
    <n v="0"/>
    <n v="0"/>
    <s v="No"/>
    <s v="Private"/>
    <s v="Rural"/>
    <n v="97.95"/>
    <n v="34.700000000000003"/>
    <x v="1"/>
    <x v="0"/>
  </r>
  <r>
    <x v="12"/>
    <n v="0"/>
    <n v="0"/>
    <s v="Yes"/>
    <s v="Private"/>
    <s v="Rural"/>
    <n v="114.77"/>
    <m/>
    <x v="0"/>
    <x v="1"/>
  </r>
  <r>
    <x v="17"/>
    <n v="0"/>
    <n v="0"/>
    <s v="Yes"/>
    <s v="Private"/>
    <s v="Urban"/>
    <n v="105.29"/>
    <n v="27.6"/>
    <x v="0"/>
    <x v="0"/>
  </r>
  <r>
    <x v="15"/>
    <n v="0"/>
    <n v="0"/>
    <s v="No"/>
    <s v="Private"/>
    <s v="Urban"/>
    <n v="216.64"/>
    <n v="43.3"/>
    <x v="0"/>
    <x v="0"/>
  </r>
  <r>
    <x v="40"/>
    <n v="0"/>
    <n v="0"/>
    <s v="Yes"/>
    <s v="Private"/>
    <s v="Rural"/>
    <n v="114.92"/>
    <n v="29.2"/>
    <x v="1"/>
    <x v="0"/>
  </r>
  <r>
    <x v="28"/>
    <n v="0"/>
    <n v="0"/>
    <s v="No"/>
    <s v="Govt_job"/>
    <s v="Urban"/>
    <n v="79.44"/>
    <n v="22.7"/>
    <x v="2"/>
    <x v="0"/>
  </r>
  <r>
    <x v="35"/>
    <n v="0"/>
    <n v="0"/>
    <s v="No"/>
    <s v="Private"/>
    <s v="Rural"/>
    <n v="87.1"/>
    <n v="18.3"/>
    <x v="2"/>
    <x v="0"/>
  </r>
  <r>
    <x v="71"/>
    <n v="0"/>
    <n v="0"/>
    <s v="No"/>
    <s v="Private"/>
    <s v="Rural"/>
    <n v="86.21"/>
    <n v="21.4"/>
    <x v="1"/>
    <x v="0"/>
  </r>
  <r>
    <x v="62"/>
    <n v="0"/>
    <n v="0"/>
    <s v="No"/>
    <s v="Private"/>
    <s v="Rural"/>
    <n v="74.349999999999994"/>
    <n v="26.6"/>
    <x v="3"/>
    <x v="0"/>
  </r>
  <r>
    <x v="59"/>
    <n v="0"/>
    <n v="0"/>
    <s v="Yes"/>
    <s v="Self-employed"/>
    <s v="Rural"/>
    <n v="91.63"/>
    <n v="35.299999999999997"/>
    <x v="1"/>
    <x v="0"/>
  </r>
  <r>
    <x v="6"/>
    <n v="0"/>
    <n v="1"/>
    <s v="Yes"/>
    <s v="Self-employed"/>
    <s v="Urban"/>
    <n v="79.09"/>
    <n v="22.8"/>
    <x v="2"/>
    <x v="0"/>
  </r>
  <r>
    <x v="27"/>
    <n v="0"/>
    <n v="1"/>
    <s v="Yes"/>
    <s v="Private"/>
    <s v="Rural"/>
    <n v="102.46"/>
    <n v="29.7"/>
    <x v="2"/>
    <x v="0"/>
  </r>
  <r>
    <x v="59"/>
    <n v="1"/>
    <n v="0"/>
    <s v="Yes"/>
    <s v="Private"/>
    <s v="Urban"/>
    <n v="72.62"/>
    <n v="30.5"/>
    <x v="2"/>
    <x v="0"/>
  </r>
  <r>
    <x v="13"/>
    <n v="0"/>
    <n v="1"/>
    <s v="Yes"/>
    <s v="Govt_job"/>
    <s v="Urban"/>
    <n v="90.11"/>
    <n v="28.6"/>
    <x v="2"/>
    <x v="0"/>
  </r>
  <r>
    <x v="43"/>
    <n v="0"/>
    <n v="0"/>
    <s v="Yes"/>
    <s v="Private"/>
    <s v="Rural"/>
    <n v="250.2"/>
    <n v="27.4"/>
    <x v="1"/>
    <x v="0"/>
  </r>
  <r>
    <x v="43"/>
    <n v="0"/>
    <n v="0"/>
    <s v="Yes"/>
    <s v="Private"/>
    <s v="Urban"/>
    <n v="95.87"/>
    <n v="19.3"/>
    <x v="0"/>
    <x v="0"/>
  </r>
  <r>
    <x v="48"/>
    <n v="0"/>
    <n v="0"/>
    <s v="Yes"/>
    <s v="Private"/>
    <s v="Urban"/>
    <n v="104.7"/>
    <n v="20.7"/>
    <x v="3"/>
    <x v="0"/>
  </r>
  <r>
    <x v="22"/>
    <n v="0"/>
    <n v="0"/>
    <s v="No"/>
    <s v="children"/>
    <s v="Rural"/>
    <n v="85.97"/>
    <n v="35.700000000000003"/>
    <x v="1"/>
    <x v="0"/>
  </r>
  <r>
    <x v="83"/>
    <n v="0"/>
    <n v="0"/>
    <s v="No"/>
    <s v="children"/>
    <s v="Urban"/>
    <n v="95.81"/>
    <m/>
    <x v="1"/>
    <x v="0"/>
  </r>
  <r>
    <x v="47"/>
    <n v="0"/>
    <n v="0"/>
    <s v="No"/>
    <s v="children"/>
    <s v="Urban"/>
    <n v="72.81"/>
    <n v="18.2"/>
    <x v="1"/>
    <x v="0"/>
  </r>
  <r>
    <x v="23"/>
    <n v="0"/>
    <n v="0"/>
    <s v="No"/>
    <s v="children"/>
    <s v="Urban"/>
    <n v="73.739999999999995"/>
    <n v="16"/>
    <x v="1"/>
    <x v="0"/>
  </r>
  <r>
    <x v="14"/>
    <n v="0"/>
    <n v="0"/>
    <s v="No"/>
    <s v="Self-employed"/>
    <s v="Urban"/>
    <n v="88.85"/>
    <n v="27.1"/>
    <x v="1"/>
    <x v="0"/>
  </r>
  <r>
    <x v="10"/>
    <n v="0"/>
    <n v="0"/>
    <s v="No"/>
    <s v="Private"/>
    <s v="Rural"/>
    <n v="100.06"/>
    <n v="28.6"/>
    <x v="2"/>
    <x v="0"/>
  </r>
  <r>
    <x v="44"/>
    <n v="0"/>
    <n v="0"/>
    <s v="No"/>
    <s v="Private"/>
    <s v="Rural"/>
    <n v="87.12"/>
    <n v="31.1"/>
    <x v="3"/>
    <x v="0"/>
  </r>
  <r>
    <x v="53"/>
    <n v="0"/>
    <n v="0"/>
    <s v="No"/>
    <s v="Private"/>
    <s v="Urban"/>
    <n v="80.94"/>
    <n v="22.2"/>
    <x v="3"/>
    <x v="0"/>
  </r>
  <r>
    <x v="77"/>
    <n v="0"/>
    <n v="0"/>
    <s v="No"/>
    <s v="children"/>
    <s v="Urban"/>
    <n v="78.260000000000005"/>
    <n v="19.399999999999999"/>
    <x v="1"/>
    <x v="0"/>
  </r>
  <r>
    <x v="33"/>
    <n v="0"/>
    <n v="0"/>
    <s v="Yes"/>
    <s v="Private"/>
    <s v="Rural"/>
    <n v="207.84"/>
    <n v="38.9"/>
    <x v="2"/>
    <x v="0"/>
  </r>
  <r>
    <x v="47"/>
    <n v="0"/>
    <n v="0"/>
    <s v="No"/>
    <s v="children"/>
    <s v="Urban"/>
    <n v="87.15"/>
    <n v="16.100000000000001"/>
    <x v="1"/>
    <x v="0"/>
  </r>
  <r>
    <x v="10"/>
    <n v="0"/>
    <n v="0"/>
    <s v="Yes"/>
    <s v="Govt_job"/>
    <s v="Urban"/>
    <n v="77.53"/>
    <n v="33.9"/>
    <x v="0"/>
    <x v="0"/>
  </r>
  <r>
    <x v="0"/>
    <n v="0"/>
    <n v="0"/>
    <s v="No"/>
    <s v="Private"/>
    <s v="Urban"/>
    <n v="87.72"/>
    <n v="25.9"/>
    <x v="3"/>
    <x v="0"/>
  </r>
  <r>
    <x v="8"/>
    <n v="0"/>
    <n v="0"/>
    <s v="No"/>
    <s v="Private"/>
    <s v="Rural"/>
    <n v="93.74"/>
    <n v="23.7"/>
    <x v="1"/>
    <x v="0"/>
  </r>
  <r>
    <x v="39"/>
    <n v="0"/>
    <n v="0"/>
    <s v="Yes"/>
    <s v="Private"/>
    <s v="Rural"/>
    <n v="93.72"/>
    <n v="30.2"/>
    <x v="0"/>
    <x v="1"/>
  </r>
  <r>
    <x v="67"/>
    <n v="0"/>
    <n v="0"/>
    <s v="No"/>
    <s v="children"/>
    <s v="Rural"/>
    <n v="76.52"/>
    <n v="14.8"/>
    <x v="1"/>
    <x v="0"/>
  </r>
  <r>
    <x v="48"/>
    <n v="0"/>
    <n v="0"/>
    <s v="Yes"/>
    <s v="Govt_job"/>
    <s v="Urban"/>
    <n v="95.07"/>
    <n v="38.799999999999997"/>
    <x v="0"/>
    <x v="0"/>
  </r>
  <r>
    <x v="58"/>
    <n v="0"/>
    <n v="0"/>
    <s v="Yes"/>
    <s v="Self-employed"/>
    <s v="Urban"/>
    <n v="205.97"/>
    <n v="26.6"/>
    <x v="0"/>
    <x v="0"/>
  </r>
  <r>
    <x v="35"/>
    <n v="0"/>
    <n v="0"/>
    <s v="No"/>
    <s v="Private"/>
    <s v="Rural"/>
    <n v="95.43"/>
    <n v="25"/>
    <x v="1"/>
    <x v="0"/>
  </r>
  <r>
    <x v="27"/>
    <n v="0"/>
    <n v="0"/>
    <s v="Yes"/>
    <s v="Self-employed"/>
    <s v="Rural"/>
    <n v="98.69"/>
    <n v="27.6"/>
    <x v="1"/>
    <x v="0"/>
  </r>
  <r>
    <x v="64"/>
    <n v="0"/>
    <n v="0"/>
    <s v="Yes"/>
    <s v="Private"/>
    <s v="Urban"/>
    <n v="93.28"/>
    <n v="34.700000000000003"/>
    <x v="2"/>
    <x v="0"/>
  </r>
  <r>
    <x v="48"/>
    <n v="0"/>
    <n v="0"/>
    <s v="Yes"/>
    <s v="Self-employed"/>
    <s v="Urban"/>
    <n v="73"/>
    <n v="20.6"/>
    <x v="2"/>
    <x v="0"/>
  </r>
  <r>
    <x v="49"/>
    <n v="0"/>
    <n v="0"/>
    <s v="Yes"/>
    <s v="Private"/>
    <s v="Rural"/>
    <n v="108.72"/>
    <n v="29.2"/>
    <x v="0"/>
    <x v="0"/>
  </r>
  <r>
    <x v="71"/>
    <n v="0"/>
    <n v="0"/>
    <s v="Yes"/>
    <s v="Private"/>
    <s v="Urban"/>
    <n v="95.12"/>
    <n v="27"/>
    <x v="2"/>
    <x v="0"/>
  </r>
  <r>
    <x v="14"/>
    <n v="0"/>
    <n v="0"/>
    <s v="No"/>
    <s v="children"/>
    <s v="Rural"/>
    <n v="113.47"/>
    <n v="19.5"/>
    <x v="1"/>
    <x v="0"/>
  </r>
  <r>
    <x v="9"/>
    <n v="0"/>
    <n v="0"/>
    <s v="Yes"/>
    <s v="Private"/>
    <s v="Rural"/>
    <n v="102.5"/>
    <n v="50.2"/>
    <x v="2"/>
    <x v="0"/>
  </r>
  <r>
    <x v="26"/>
    <n v="1"/>
    <n v="0"/>
    <s v="Yes"/>
    <s v="Private"/>
    <s v="Urban"/>
    <n v="94.98"/>
    <n v="23.8"/>
    <x v="2"/>
    <x v="0"/>
  </r>
  <r>
    <x v="81"/>
    <n v="1"/>
    <n v="0"/>
    <s v="Yes"/>
    <s v="Self-employed"/>
    <s v="Rural"/>
    <n v="176.71"/>
    <n v="33.200000000000003"/>
    <x v="2"/>
    <x v="0"/>
  </r>
  <r>
    <x v="26"/>
    <n v="0"/>
    <n v="0"/>
    <s v="Yes"/>
    <s v="Private"/>
    <s v="Rural"/>
    <n v="96.59"/>
    <n v="26.4"/>
    <x v="2"/>
    <x v="1"/>
  </r>
  <r>
    <x v="10"/>
    <n v="0"/>
    <n v="0"/>
    <s v="Yes"/>
    <s v="Private"/>
    <s v="Rural"/>
    <n v="91.97"/>
    <n v="21.6"/>
    <x v="0"/>
    <x v="0"/>
  </r>
  <r>
    <x v="70"/>
    <n v="0"/>
    <n v="0"/>
    <s v="No"/>
    <s v="Govt_job"/>
    <s v="Urban"/>
    <n v="79.569999999999993"/>
    <n v="31.8"/>
    <x v="1"/>
    <x v="0"/>
  </r>
  <r>
    <x v="67"/>
    <n v="0"/>
    <n v="0"/>
    <s v="No"/>
    <s v="children"/>
    <s v="Rural"/>
    <n v="109.56"/>
    <n v="16.399999999999999"/>
    <x v="1"/>
    <x v="0"/>
  </r>
  <r>
    <x v="62"/>
    <n v="0"/>
    <n v="0"/>
    <s v="Yes"/>
    <s v="Self-employed"/>
    <s v="Urban"/>
    <n v="242.94"/>
    <n v="41.2"/>
    <x v="2"/>
    <x v="0"/>
  </r>
  <r>
    <x v="73"/>
    <n v="1"/>
    <n v="0"/>
    <s v="Yes"/>
    <s v="Private"/>
    <s v="Rural"/>
    <n v="243.58"/>
    <n v="33.6"/>
    <x v="2"/>
    <x v="1"/>
  </r>
  <r>
    <x v="36"/>
    <n v="0"/>
    <n v="0"/>
    <s v="Yes"/>
    <s v="Private"/>
    <s v="Urban"/>
    <n v="253.16"/>
    <n v="47.5"/>
    <x v="1"/>
    <x v="0"/>
  </r>
  <r>
    <x v="64"/>
    <n v="0"/>
    <n v="0"/>
    <s v="Yes"/>
    <s v="Private"/>
    <s v="Rural"/>
    <n v="100.61"/>
    <n v="19.2"/>
    <x v="1"/>
    <x v="0"/>
  </r>
  <r>
    <x v="71"/>
    <n v="0"/>
    <n v="0"/>
    <s v="No"/>
    <s v="Private"/>
    <s v="Rural"/>
    <n v="83.26"/>
    <n v="22.2"/>
    <x v="2"/>
    <x v="0"/>
  </r>
  <r>
    <x v="36"/>
    <n v="0"/>
    <n v="0"/>
    <s v="Yes"/>
    <s v="Self-employed"/>
    <s v="Rural"/>
    <n v="84.42"/>
    <n v="25.7"/>
    <x v="1"/>
    <x v="0"/>
  </r>
  <r>
    <x v="47"/>
    <n v="0"/>
    <n v="0"/>
    <s v="No"/>
    <s v="children"/>
    <s v="Urban"/>
    <n v="79.33"/>
    <n v="15.2"/>
    <x v="1"/>
    <x v="0"/>
  </r>
  <r>
    <x v="17"/>
    <n v="0"/>
    <n v="0"/>
    <s v="Yes"/>
    <s v="Self-employed"/>
    <s v="Urban"/>
    <n v="82.33"/>
    <n v="24.5"/>
    <x v="2"/>
    <x v="0"/>
  </r>
  <r>
    <x v="62"/>
    <n v="0"/>
    <n v="0"/>
    <s v="Yes"/>
    <s v="Private"/>
    <s v="Urban"/>
    <n v="77.489999999999995"/>
    <n v="36"/>
    <x v="0"/>
    <x v="0"/>
  </r>
  <r>
    <x v="62"/>
    <n v="1"/>
    <n v="0"/>
    <s v="No"/>
    <s v="Self-employed"/>
    <s v="Urban"/>
    <n v="87.5"/>
    <n v="20.2"/>
    <x v="0"/>
    <x v="0"/>
  </r>
  <r>
    <x v="37"/>
    <n v="1"/>
    <n v="0"/>
    <s v="Yes"/>
    <s v="Govt_job"/>
    <s v="Urban"/>
    <n v="92.13"/>
    <n v="33.700000000000003"/>
    <x v="2"/>
    <x v="0"/>
  </r>
  <r>
    <x v="52"/>
    <n v="0"/>
    <n v="0"/>
    <s v="Yes"/>
    <s v="Private"/>
    <s v="Rural"/>
    <n v="82.31"/>
    <n v="21.3"/>
    <x v="2"/>
    <x v="0"/>
  </r>
  <r>
    <x v="7"/>
    <n v="0"/>
    <n v="0"/>
    <s v="Yes"/>
    <s v="Private"/>
    <s v="Rural"/>
    <n v="80.819999999999993"/>
    <n v="40.299999999999997"/>
    <x v="2"/>
    <x v="0"/>
  </r>
  <r>
    <x v="18"/>
    <n v="0"/>
    <n v="0"/>
    <s v="Yes"/>
    <s v="Private"/>
    <s v="Rural"/>
    <n v="82.41"/>
    <n v="45.4"/>
    <x v="3"/>
    <x v="0"/>
  </r>
  <r>
    <x v="0"/>
    <n v="0"/>
    <n v="0"/>
    <s v="No"/>
    <s v="Private"/>
    <s v="Rural"/>
    <n v="92.11"/>
    <n v="43"/>
    <x v="2"/>
    <x v="0"/>
  </r>
  <r>
    <x v="63"/>
    <n v="0"/>
    <n v="0"/>
    <s v="No"/>
    <s v="Govt_job"/>
    <s v="Urban"/>
    <n v="90.92"/>
    <n v="16"/>
    <x v="2"/>
    <x v="0"/>
  </r>
  <r>
    <x v="63"/>
    <n v="0"/>
    <n v="0"/>
    <s v="No"/>
    <s v="Private"/>
    <s v="Urban"/>
    <n v="95.87"/>
    <n v="23"/>
    <x v="2"/>
    <x v="0"/>
  </r>
  <r>
    <x v="9"/>
    <n v="0"/>
    <n v="0"/>
    <s v="Yes"/>
    <s v="Self-employed"/>
    <s v="Urban"/>
    <n v="87.41"/>
    <n v="39.700000000000003"/>
    <x v="0"/>
    <x v="0"/>
  </r>
  <r>
    <x v="70"/>
    <n v="0"/>
    <n v="0"/>
    <s v="No"/>
    <s v="Private"/>
    <s v="Rural"/>
    <n v="79.81"/>
    <n v="27.7"/>
    <x v="1"/>
    <x v="0"/>
  </r>
  <r>
    <x v="81"/>
    <n v="0"/>
    <n v="0"/>
    <s v="Yes"/>
    <s v="Private"/>
    <s v="Rural"/>
    <n v="115.29"/>
    <n v="32.9"/>
    <x v="1"/>
    <x v="0"/>
  </r>
  <r>
    <x v="78"/>
    <n v="0"/>
    <n v="0"/>
    <s v="Yes"/>
    <s v="Private"/>
    <s v="Urban"/>
    <n v="111.48"/>
    <n v="37"/>
    <x v="3"/>
    <x v="0"/>
  </r>
  <r>
    <x v="21"/>
    <n v="0"/>
    <n v="0"/>
    <s v="No"/>
    <s v="Private"/>
    <s v="Rural"/>
    <n v="99.07"/>
    <n v="17.600000000000001"/>
    <x v="2"/>
    <x v="0"/>
  </r>
  <r>
    <x v="69"/>
    <n v="1"/>
    <n v="1"/>
    <s v="No"/>
    <s v="Govt_job"/>
    <s v="Urban"/>
    <n v="79.790000000000006"/>
    <n v="25.6"/>
    <x v="3"/>
    <x v="0"/>
  </r>
  <r>
    <x v="77"/>
    <n v="0"/>
    <n v="0"/>
    <s v="No"/>
    <s v="children"/>
    <s v="Rural"/>
    <n v="108.23"/>
    <n v="18.600000000000001"/>
    <x v="1"/>
    <x v="0"/>
  </r>
  <r>
    <x v="0"/>
    <n v="0"/>
    <n v="0"/>
    <s v="No"/>
    <s v="Private"/>
    <s v="Urban"/>
    <n v="104.02"/>
    <n v="26.1"/>
    <x v="1"/>
    <x v="0"/>
  </r>
  <r>
    <x v="68"/>
    <n v="0"/>
    <n v="0"/>
    <s v="Yes"/>
    <s v="Self-employed"/>
    <s v="Rural"/>
    <n v="84.49"/>
    <n v="26.4"/>
    <x v="2"/>
    <x v="0"/>
  </r>
  <r>
    <x v="94"/>
    <n v="0"/>
    <n v="0"/>
    <s v="No"/>
    <s v="children"/>
    <s v="Urban"/>
    <n v="84.2"/>
    <n v="19.2"/>
    <x v="1"/>
    <x v="0"/>
  </r>
  <r>
    <x v="58"/>
    <n v="0"/>
    <n v="0"/>
    <s v="Yes"/>
    <s v="Private"/>
    <s v="Urban"/>
    <n v="86.87"/>
    <n v="43.2"/>
    <x v="1"/>
    <x v="0"/>
  </r>
  <r>
    <x v="69"/>
    <n v="0"/>
    <n v="0"/>
    <s v="Yes"/>
    <s v="Self-employed"/>
    <s v="Urban"/>
    <n v="69.92"/>
    <n v="18.7"/>
    <x v="0"/>
    <x v="0"/>
  </r>
  <r>
    <x v="37"/>
    <n v="0"/>
    <n v="0"/>
    <s v="Yes"/>
    <s v="Govt_job"/>
    <s v="Rural"/>
    <n v="98.14"/>
    <n v="42"/>
    <x v="1"/>
    <x v="0"/>
  </r>
  <r>
    <x v="46"/>
    <n v="0"/>
    <n v="0"/>
    <s v="No"/>
    <s v="Private"/>
    <s v="Urban"/>
    <n v="78.040000000000006"/>
    <n v="32.4"/>
    <x v="3"/>
    <x v="0"/>
  </r>
  <r>
    <x v="40"/>
    <n v="0"/>
    <n v="0"/>
    <s v="Yes"/>
    <s v="Private"/>
    <s v="Urban"/>
    <n v="112.96"/>
    <n v="25.4"/>
    <x v="2"/>
    <x v="0"/>
  </r>
  <r>
    <x v="33"/>
    <n v="1"/>
    <n v="0"/>
    <s v="Yes"/>
    <s v="Private"/>
    <s v="Urban"/>
    <n v="234.5"/>
    <n v="43.7"/>
    <x v="2"/>
    <x v="0"/>
  </r>
  <r>
    <x v="49"/>
    <n v="0"/>
    <n v="0"/>
    <s v="Yes"/>
    <s v="Private"/>
    <s v="Urban"/>
    <n v="86.4"/>
    <n v="42.6"/>
    <x v="2"/>
    <x v="0"/>
  </r>
  <r>
    <x v="77"/>
    <n v="0"/>
    <n v="0"/>
    <s v="No"/>
    <s v="children"/>
    <s v="Rural"/>
    <n v="84.1"/>
    <n v="19.8"/>
    <x v="1"/>
    <x v="0"/>
  </r>
  <r>
    <x v="6"/>
    <n v="0"/>
    <n v="0"/>
    <s v="Yes"/>
    <s v="Self-employed"/>
    <s v="Rural"/>
    <n v="104.07"/>
    <n v="19.3"/>
    <x v="0"/>
    <x v="0"/>
  </r>
  <r>
    <x v="16"/>
    <n v="0"/>
    <n v="0"/>
    <s v="Yes"/>
    <s v="Private"/>
    <s v="Rural"/>
    <n v="100.42"/>
    <n v="39.5"/>
    <x v="3"/>
    <x v="0"/>
  </r>
  <r>
    <x v="51"/>
    <n v="0"/>
    <n v="0"/>
    <s v="Yes"/>
    <s v="Private"/>
    <s v="Rural"/>
    <n v="93.24"/>
    <n v="28.8"/>
    <x v="2"/>
    <x v="0"/>
  </r>
  <r>
    <x v="33"/>
    <n v="1"/>
    <n v="0"/>
    <s v="No"/>
    <s v="Private"/>
    <s v="Urban"/>
    <n v="96"/>
    <n v="44.5"/>
    <x v="3"/>
    <x v="0"/>
  </r>
  <r>
    <x v="41"/>
    <n v="1"/>
    <n v="0"/>
    <s v="Yes"/>
    <s v="Self-employed"/>
    <s v="Rural"/>
    <n v="206.09"/>
    <n v="26.7"/>
    <x v="2"/>
    <x v="1"/>
  </r>
  <r>
    <x v="61"/>
    <n v="0"/>
    <n v="0"/>
    <s v="Yes"/>
    <s v="Private"/>
    <s v="Rural"/>
    <n v="95.36"/>
    <n v="25.1"/>
    <x v="2"/>
    <x v="0"/>
  </r>
  <r>
    <x v="21"/>
    <n v="0"/>
    <n v="0"/>
    <s v="Yes"/>
    <s v="Private"/>
    <s v="Rural"/>
    <n v="73.39"/>
    <n v="30.8"/>
    <x v="1"/>
    <x v="0"/>
  </r>
  <r>
    <x v="59"/>
    <n v="0"/>
    <n v="0"/>
    <s v="Yes"/>
    <s v="Private"/>
    <s v="Rural"/>
    <n v="93.67"/>
    <n v="19.2"/>
    <x v="2"/>
    <x v="0"/>
  </r>
  <r>
    <x v="26"/>
    <n v="0"/>
    <n v="0"/>
    <s v="Yes"/>
    <s v="Govt_job"/>
    <s v="Rural"/>
    <n v="107.84"/>
    <n v="22"/>
    <x v="0"/>
    <x v="0"/>
  </r>
  <r>
    <x v="30"/>
    <n v="0"/>
    <n v="0"/>
    <s v="Yes"/>
    <s v="Self-employed"/>
    <s v="Rural"/>
    <n v="95.94"/>
    <n v="27"/>
    <x v="2"/>
    <x v="0"/>
  </r>
  <r>
    <x v="68"/>
    <n v="1"/>
    <n v="0"/>
    <s v="No"/>
    <s v="Private"/>
    <s v="Urban"/>
    <n v="203.87"/>
    <n v="45.7"/>
    <x v="2"/>
    <x v="1"/>
  </r>
  <r>
    <x v="36"/>
    <n v="0"/>
    <n v="1"/>
    <s v="Yes"/>
    <s v="Govt_job"/>
    <s v="Rural"/>
    <n v="103.68"/>
    <n v="25"/>
    <x v="2"/>
    <x v="1"/>
  </r>
  <r>
    <x v="66"/>
    <n v="1"/>
    <n v="0"/>
    <s v="Yes"/>
    <s v="Private"/>
    <s v="Urban"/>
    <n v="202.67"/>
    <n v="40.4"/>
    <x v="0"/>
    <x v="0"/>
  </r>
  <r>
    <x v="13"/>
    <n v="1"/>
    <n v="1"/>
    <s v="Yes"/>
    <s v="Private"/>
    <s v="Urban"/>
    <n v="250.89"/>
    <n v="28.1"/>
    <x v="3"/>
    <x v="1"/>
  </r>
  <r>
    <x v="14"/>
    <n v="0"/>
    <n v="0"/>
    <s v="No"/>
    <s v="Private"/>
    <s v="Rural"/>
    <n v="92.77"/>
    <n v="24.9"/>
    <x v="1"/>
    <x v="0"/>
  </r>
  <r>
    <x v="7"/>
    <n v="0"/>
    <n v="0"/>
    <s v="Yes"/>
    <s v="Private"/>
    <s v="Urban"/>
    <n v="242.84"/>
    <n v="15.7"/>
    <x v="3"/>
    <x v="0"/>
  </r>
  <r>
    <x v="93"/>
    <n v="0"/>
    <n v="0"/>
    <s v="No"/>
    <s v="children"/>
    <s v="Urban"/>
    <n v="65.010000000000005"/>
    <n v="17"/>
    <x v="1"/>
    <x v="0"/>
  </r>
  <r>
    <x v="9"/>
    <n v="1"/>
    <n v="0"/>
    <s v="No"/>
    <s v="Self-employed"/>
    <s v="Rural"/>
    <n v="217.3"/>
    <n v="27.5"/>
    <x v="2"/>
    <x v="0"/>
  </r>
  <r>
    <x v="10"/>
    <n v="0"/>
    <n v="0"/>
    <s v="No"/>
    <s v="Private"/>
    <s v="Urban"/>
    <n v="88.19"/>
    <n v="18.3"/>
    <x v="2"/>
    <x v="0"/>
  </r>
  <r>
    <x v="37"/>
    <n v="0"/>
    <n v="0"/>
    <s v="Yes"/>
    <s v="Private"/>
    <s v="Rural"/>
    <n v="91.65"/>
    <n v="30.5"/>
    <x v="2"/>
    <x v="0"/>
  </r>
  <r>
    <x v="66"/>
    <n v="1"/>
    <n v="0"/>
    <s v="Yes"/>
    <s v="Private"/>
    <s v="Urban"/>
    <n v="206.4"/>
    <n v="54.8"/>
    <x v="2"/>
    <x v="0"/>
  </r>
  <r>
    <x v="14"/>
    <n v="0"/>
    <n v="0"/>
    <s v="No"/>
    <s v="Private"/>
    <s v="Rural"/>
    <n v="86.32"/>
    <n v="18.3"/>
    <x v="1"/>
    <x v="0"/>
  </r>
  <r>
    <x v="26"/>
    <n v="0"/>
    <n v="0"/>
    <s v="Yes"/>
    <s v="Private"/>
    <s v="Urban"/>
    <n v="86.85"/>
    <n v="23.8"/>
    <x v="0"/>
    <x v="0"/>
  </r>
  <r>
    <x v="72"/>
    <n v="0"/>
    <n v="0"/>
    <s v="Yes"/>
    <s v="Private"/>
    <s v="Rural"/>
    <n v="101.37"/>
    <n v="37.9"/>
    <x v="2"/>
    <x v="0"/>
  </r>
  <r>
    <x v="58"/>
    <n v="0"/>
    <n v="0"/>
    <s v="Yes"/>
    <s v="Private"/>
    <s v="Rural"/>
    <n v="119.4"/>
    <n v="22.9"/>
    <x v="2"/>
    <x v="0"/>
  </r>
  <r>
    <x v="8"/>
    <n v="0"/>
    <n v="0"/>
    <s v="No"/>
    <s v="Private"/>
    <s v="Rural"/>
    <n v="103.65"/>
    <n v="17"/>
    <x v="0"/>
    <x v="0"/>
  </r>
  <r>
    <x v="55"/>
    <n v="1"/>
    <n v="0"/>
    <s v="Yes"/>
    <s v="Private"/>
    <s v="Urban"/>
    <n v="98.07"/>
    <n v="50.9"/>
    <x v="0"/>
    <x v="0"/>
  </r>
  <r>
    <x v="14"/>
    <n v="0"/>
    <n v="0"/>
    <s v="No"/>
    <s v="Private"/>
    <s v="Rural"/>
    <n v="112.7"/>
    <n v="29.6"/>
    <x v="2"/>
    <x v="0"/>
  </r>
  <r>
    <x v="24"/>
    <n v="0"/>
    <n v="0"/>
    <s v="Yes"/>
    <s v="Private"/>
    <s v="Rural"/>
    <n v="206.72"/>
    <n v="26.7"/>
    <x v="2"/>
    <x v="0"/>
  </r>
  <r>
    <x v="40"/>
    <n v="0"/>
    <n v="0"/>
    <s v="Yes"/>
    <s v="Self-employed"/>
    <s v="Rural"/>
    <n v="71.930000000000007"/>
    <n v="41.7"/>
    <x v="2"/>
    <x v="0"/>
  </r>
  <r>
    <x v="11"/>
    <n v="0"/>
    <n v="0"/>
    <s v="Yes"/>
    <s v="Private"/>
    <s v="Rural"/>
    <n v="134.29"/>
    <n v="26.8"/>
    <x v="3"/>
    <x v="0"/>
  </r>
  <r>
    <x v="17"/>
    <n v="0"/>
    <n v="0"/>
    <s v="Yes"/>
    <s v="Private"/>
    <s v="Rural"/>
    <n v="222.29"/>
    <n v="38.200000000000003"/>
    <x v="2"/>
    <x v="0"/>
  </r>
  <r>
    <x v="19"/>
    <n v="0"/>
    <n v="0"/>
    <s v="Yes"/>
    <s v="Govt_job"/>
    <s v="Urban"/>
    <n v="69.17"/>
    <n v="27.8"/>
    <x v="2"/>
    <x v="0"/>
  </r>
  <r>
    <x v="59"/>
    <n v="0"/>
    <n v="0"/>
    <s v="Yes"/>
    <s v="Private"/>
    <s v="Urban"/>
    <n v="145.22"/>
    <n v="31.4"/>
    <x v="1"/>
    <x v="0"/>
  </r>
  <r>
    <x v="28"/>
    <n v="0"/>
    <n v="0"/>
    <s v="Yes"/>
    <s v="Govt_job"/>
    <s v="Rural"/>
    <n v="191.47"/>
    <n v="28.3"/>
    <x v="2"/>
    <x v="0"/>
  </r>
  <r>
    <x v="38"/>
    <n v="0"/>
    <n v="0"/>
    <s v="Yes"/>
    <s v="Self-employed"/>
    <s v="Urban"/>
    <n v="180.8"/>
    <n v="20.3"/>
    <x v="2"/>
    <x v="0"/>
  </r>
  <r>
    <x v="30"/>
    <n v="0"/>
    <n v="0"/>
    <s v="Yes"/>
    <s v="Private"/>
    <s v="Rural"/>
    <n v="66.319999999999993"/>
    <n v="34.4"/>
    <x v="0"/>
    <x v="0"/>
  </r>
  <r>
    <x v="70"/>
    <n v="1"/>
    <n v="0"/>
    <s v="No"/>
    <s v="Private"/>
    <s v="Urban"/>
    <n v="71.22"/>
    <n v="40"/>
    <x v="2"/>
    <x v="0"/>
  </r>
  <r>
    <x v="7"/>
    <n v="0"/>
    <n v="0"/>
    <s v="Yes"/>
    <s v="Private"/>
    <s v="Urban"/>
    <n v="89.98"/>
    <n v="18.7"/>
    <x v="3"/>
    <x v="0"/>
  </r>
  <r>
    <x v="42"/>
    <n v="0"/>
    <n v="0"/>
    <s v="Yes"/>
    <s v="Self-employed"/>
    <s v="Rural"/>
    <n v="74.33"/>
    <n v="29.9"/>
    <x v="3"/>
    <x v="0"/>
  </r>
  <r>
    <x v="44"/>
    <n v="0"/>
    <n v="0"/>
    <s v="Yes"/>
    <s v="Private"/>
    <s v="Urban"/>
    <n v="123.65"/>
    <n v="44"/>
    <x v="3"/>
    <x v="0"/>
  </r>
  <r>
    <x v="4"/>
    <n v="1"/>
    <n v="0"/>
    <s v="Yes"/>
    <s v="Private"/>
    <s v="Rural"/>
    <n v="60.13"/>
    <n v="39.6"/>
    <x v="2"/>
    <x v="0"/>
  </r>
  <r>
    <x v="58"/>
    <n v="0"/>
    <n v="0"/>
    <s v="No"/>
    <s v="Private"/>
    <s v="Rural"/>
    <n v="74.53"/>
    <n v="24.6"/>
    <x v="2"/>
    <x v="0"/>
  </r>
  <r>
    <x v="10"/>
    <n v="0"/>
    <n v="0"/>
    <s v="No"/>
    <s v="Private"/>
    <s v="Urban"/>
    <n v="94.09"/>
    <n v="30.9"/>
    <x v="2"/>
    <x v="0"/>
  </r>
  <r>
    <x v="18"/>
    <n v="0"/>
    <n v="0"/>
    <s v="Yes"/>
    <s v="Private"/>
    <s v="Rural"/>
    <n v="56.11"/>
    <n v="28.7"/>
    <x v="3"/>
    <x v="0"/>
  </r>
  <r>
    <x v="28"/>
    <n v="0"/>
    <n v="0"/>
    <s v="Yes"/>
    <s v="Private"/>
    <s v="Rural"/>
    <n v="103.12"/>
    <n v="29.9"/>
    <x v="0"/>
    <x v="0"/>
  </r>
  <r>
    <x v="38"/>
    <n v="0"/>
    <n v="0"/>
    <s v="Yes"/>
    <s v="Self-employed"/>
    <s v="Urban"/>
    <n v="69.88"/>
    <n v="27.1"/>
    <x v="2"/>
    <x v="0"/>
  </r>
  <r>
    <x v="46"/>
    <n v="0"/>
    <n v="0"/>
    <s v="Yes"/>
    <s v="Private"/>
    <s v="Rural"/>
    <n v="72.760000000000005"/>
    <n v="24"/>
    <x v="0"/>
    <x v="0"/>
  </r>
  <r>
    <x v="39"/>
    <n v="0"/>
    <n v="0"/>
    <s v="Yes"/>
    <s v="Private"/>
    <s v="Urban"/>
    <n v="97.95"/>
    <n v="24.5"/>
    <x v="1"/>
    <x v="0"/>
  </r>
  <r>
    <x v="65"/>
    <n v="0"/>
    <n v="0"/>
    <s v="Yes"/>
    <s v="Self-employed"/>
    <s v="Rural"/>
    <n v="66.239999999999995"/>
    <n v="37.5"/>
    <x v="2"/>
    <x v="0"/>
  </r>
  <r>
    <x v="31"/>
    <n v="0"/>
    <n v="0"/>
    <s v="Yes"/>
    <s v="Private"/>
    <s v="Rural"/>
    <n v="92.37"/>
    <n v="26.9"/>
    <x v="2"/>
    <x v="0"/>
  </r>
  <r>
    <x v="12"/>
    <n v="0"/>
    <n v="0"/>
    <s v="Yes"/>
    <s v="Private"/>
    <s v="Rural"/>
    <n v="79.53"/>
    <n v="37.299999999999997"/>
    <x v="2"/>
    <x v="0"/>
  </r>
  <r>
    <x v="17"/>
    <n v="0"/>
    <n v="0"/>
    <s v="Yes"/>
    <s v="Private"/>
    <s v="Rural"/>
    <n v="60.02"/>
    <n v="33.799999999999997"/>
    <x v="0"/>
    <x v="0"/>
  </r>
  <r>
    <x v="26"/>
    <n v="0"/>
    <n v="0"/>
    <s v="Yes"/>
    <s v="Private"/>
    <s v="Rural"/>
    <n v="71.930000000000007"/>
    <n v="34.1"/>
    <x v="1"/>
    <x v="0"/>
  </r>
  <r>
    <x v="67"/>
    <n v="0"/>
    <n v="0"/>
    <s v="No"/>
    <s v="children"/>
    <s v="Urban"/>
    <n v="114.02"/>
    <n v="18.100000000000001"/>
    <x v="1"/>
    <x v="0"/>
  </r>
  <r>
    <x v="68"/>
    <n v="0"/>
    <n v="1"/>
    <s v="Yes"/>
    <s v="Govt_job"/>
    <s v="Urban"/>
    <n v="70.209999999999994"/>
    <n v="24.8"/>
    <x v="2"/>
    <x v="0"/>
  </r>
  <r>
    <x v="4"/>
    <n v="0"/>
    <n v="0"/>
    <s v="Yes"/>
    <s v="Govt_job"/>
    <s v="Urban"/>
    <n v="58.29"/>
    <n v="25.5"/>
    <x v="0"/>
    <x v="0"/>
  </r>
  <r>
    <x v="19"/>
    <n v="1"/>
    <n v="0"/>
    <s v="Yes"/>
    <s v="Self-employed"/>
    <s v="Rural"/>
    <n v="127.71"/>
    <n v="36"/>
    <x v="2"/>
    <x v="0"/>
  </r>
  <r>
    <x v="34"/>
    <n v="0"/>
    <n v="0"/>
    <s v="Yes"/>
    <s v="Private"/>
    <s v="Rural"/>
    <n v="68.34"/>
    <n v="22.8"/>
    <x v="0"/>
    <x v="0"/>
  </r>
  <r>
    <x v="77"/>
    <n v="0"/>
    <n v="0"/>
    <s v="No"/>
    <s v="children"/>
    <s v="Rural"/>
    <n v="66.33"/>
    <n v="18.600000000000001"/>
    <x v="1"/>
    <x v="0"/>
  </r>
  <r>
    <x v="32"/>
    <n v="0"/>
    <n v="0"/>
    <s v="Yes"/>
    <s v="Private"/>
    <s v="Rural"/>
    <n v="83.53"/>
    <n v="48.5"/>
    <x v="0"/>
    <x v="0"/>
  </r>
  <r>
    <x v="3"/>
    <n v="0"/>
    <n v="0"/>
    <s v="Yes"/>
    <s v="Private"/>
    <s v="Urban"/>
    <n v="125.38"/>
    <n v="24.4"/>
    <x v="3"/>
    <x v="0"/>
  </r>
  <r>
    <x v="46"/>
    <n v="0"/>
    <n v="0"/>
    <s v="Yes"/>
    <s v="Private"/>
    <s v="Urban"/>
    <n v="72.989999999999995"/>
    <n v="46.4"/>
    <x v="1"/>
    <x v="0"/>
  </r>
  <r>
    <x v="3"/>
    <n v="0"/>
    <n v="0"/>
    <s v="No"/>
    <s v="Private"/>
    <s v="Rural"/>
    <n v="87.81"/>
    <n v="26.4"/>
    <x v="3"/>
    <x v="0"/>
  </r>
  <r>
    <x v="34"/>
    <n v="1"/>
    <n v="0"/>
    <s v="Yes"/>
    <s v="Private"/>
    <s v="Urban"/>
    <n v="147.12"/>
    <n v="22.3"/>
    <x v="0"/>
    <x v="0"/>
  </r>
  <r>
    <x v="51"/>
    <n v="0"/>
    <n v="0"/>
    <s v="Yes"/>
    <s v="Self-employed"/>
    <s v="Rural"/>
    <n v="203.87"/>
    <n v="26.4"/>
    <x v="2"/>
    <x v="0"/>
  </r>
  <r>
    <x v="58"/>
    <n v="0"/>
    <n v="0"/>
    <s v="Yes"/>
    <s v="Private"/>
    <s v="Urban"/>
    <n v="65.48"/>
    <n v="50.5"/>
    <x v="2"/>
    <x v="0"/>
  </r>
  <r>
    <x v="81"/>
    <n v="0"/>
    <n v="0"/>
    <s v="Yes"/>
    <s v="Private"/>
    <s v="Rural"/>
    <n v="80.849999999999994"/>
    <n v="19.399999999999999"/>
    <x v="1"/>
    <x v="0"/>
  </r>
  <r>
    <x v="64"/>
    <n v="0"/>
    <n v="0"/>
    <s v="Yes"/>
    <s v="Private"/>
    <s v="Urban"/>
    <n v="214.77"/>
    <m/>
    <x v="1"/>
    <x v="0"/>
  </r>
  <r>
    <x v="38"/>
    <n v="0"/>
    <n v="0"/>
    <s v="Yes"/>
    <s v="Private"/>
    <s v="Rural"/>
    <n v="123.36"/>
    <n v="33.4"/>
    <x v="2"/>
    <x v="0"/>
  </r>
  <r>
    <x v="14"/>
    <n v="0"/>
    <n v="0"/>
    <s v="No"/>
    <s v="Private"/>
    <s v="Urban"/>
    <n v="63.63"/>
    <n v="20"/>
    <x v="3"/>
    <x v="0"/>
  </r>
  <r>
    <x v="28"/>
    <n v="0"/>
    <n v="0"/>
    <s v="Yes"/>
    <s v="Private"/>
    <s v="Urban"/>
    <n v="77.540000000000006"/>
    <n v="32.700000000000003"/>
    <x v="1"/>
    <x v="0"/>
  </r>
  <r>
    <x v="28"/>
    <n v="0"/>
    <n v="0"/>
    <s v="Yes"/>
    <s v="Govt_job"/>
    <s v="Urban"/>
    <n v="109.03"/>
    <n v="24.9"/>
    <x v="1"/>
    <x v="0"/>
  </r>
  <r>
    <x v="48"/>
    <n v="0"/>
    <n v="0"/>
    <s v="Yes"/>
    <s v="Govt_job"/>
    <s v="Rural"/>
    <n v="108.56"/>
    <n v="27.3"/>
    <x v="0"/>
    <x v="0"/>
  </r>
  <r>
    <x v="24"/>
    <n v="0"/>
    <n v="0"/>
    <s v="Yes"/>
    <s v="Private"/>
    <s v="Urban"/>
    <n v="93.96"/>
    <n v="33.299999999999997"/>
    <x v="3"/>
    <x v="0"/>
  </r>
  <r>
    <x v="7"/>
    <n v="0"/>
    <n v="0"/>
    <s v="Yes"/>
    <s v="Private"/>
    <s v="Rural"/>
    <n v="88.17"/>
    <n v="38.6"/>
    <x v="0"/>
    <x v="0"/>
  </r>
  <r>
    <x v="31"/>
    <n v="0"/>
    <n v="0"/>
    <s v="No"/>
    <s v="Private"/>
    <s v="Rural"/>
    <n v="68.72"/>
    <n v="25.1"/>
    <x v="2"/>
    <x v="0"/>
  </r>
  <r>
    <x v="56"/>
    <n v="0"/>
    <n v="0"/>
    <s v="Yes"/>
    <s v="Govt_job"/>
    <s v="Rural"/>
    <n v="76.430000000000007"/>
    <n v="22.7"/>
    <x v="1"/>
    <x v="0"/>
  </r>
  <r>
    <x v="41"/>
    <n v="1"/>
    <n v="1"/>
    <s v="Yes"/>
    <s v="Private"/>
    <s v="Rural"/>
    <n v="233.3"/>
    <m/>
    <x v="1"/>
    <x v="0"/>
  </r>
  <r>
    <x v="4"/>
    <n v="0"/>
    <n v="0"/>
    <s v="No"/>
    <s v="Private"/>
    <s v="Urban"/>
    <n v="218.6"/>
    <n v="47.9"/>
    <x v="0"/>
    <x v="0"/>
  </r>
  <r>
    <x v="95"/>
    <n v="0"/>
    <n v="0"/>
    <s v="No"/>
    <s v="children"/>
    <s v="Urban"/>
    <n v="108.63"/>
    <n v="19.600000000000001"/>
    <x v="1"/>
    <x v="0"/>
  </r>
  <r>
    <x v="66"/>
    <n v="0"/>
    <n v="0"/>
    <s v="No"/>
    <s v="Private"/>
    <s v="Rural"/>
    <n v="93.36"/>
    <n v="28.4"/>
    <x v="2"/>
    <x v="0"/>
  </r>
  <r>
    <x v="52"/>
    <n v="0"/>
    <n v="0"/>
    <s v="Yes"/>
    <s v="Govt_job"/>
    <s v="Rural"/>
    <n v="125.33"/>
    <n v="26.4"/>
    <x v="1"/>
    <x v="0"/>
  </r>
  <r>
    <x v="35"/>
    <n v="0"/>
    <n v="0"/>
    <s v="No"/>
    <s v="children"/>
    <s v="Urban"/>
    <n v="87.96"/>
    <n v="21.5"/>
    <x v="0"/>
    <x v="0"/>
  </r>
  <r>
    <x v="53"/>
    <n v="0"/>
    <n v="0"/>
    <s v="Yes"/>
    <s v="Private"/>
    <s v="Urban"/>
    <n v="68.989999999999995"/>
    <n v="22.2"/>
    <x v="2"/>
    <x v="0"/>
  </r>
  <r>
    <x v="58"/>
    <n v="0"/>
    <n v="0"/>
    <s v="Yes"/>
    <s v="Private"/>
    <s v="Rural"/>
    <n v="74.55"/>
    <n v="22.4"/>
    <x v="2"/>
    <x v="0"/>
  </r>
  <r>
    <x v="60"/>
    <n v="0"/>
    <n v="0"/>
    <s v="Yes"/>
    <s v="Private"/>
    <s v="Rural"/>
    <n v="72.63"/>
    <n v="66.8"/>
    <x v="1"/>
    <x v="0"/>
  </r>
  <r>
    <x v="4"/>
    <n v="0"/>
    <n v="0"/>
    <s v="Yes"/>
    <s v="Private"/>
    <s v="Urban"/>
    <n v="103.58"/>
    <n v="30.8"/>
    <x v="0"/>
    <x v="0"/>
  </r>
  <r>
    <x v="32"/>
    <n v="0"/>
    <n v="0"/>
    <s v="No"/>
    <s v="Govt_job"/>
    <s v="Urban"/>
    <n v="226.28"/>
    <n v="38.4"/>
    <x v="1"/>
    <x v="0"/>
  </r>
  <r>
    <x v="42"/>
    <n v="0"/>
    <n v="0"/>
    <s v="No"/>
    <s v="Private"/>
    <s v="Urban"/>
    <n v="73.67"/>
    <n v="21"/>
    <x v="1"/>
    <x v="0"/>
  </r>
  <r>
    <x v="25"/>
    <n v="0"/>
    <n v="0"/>
    <s v="No"/>
    <s v="children"/>
    <s v="Rural"/>
    <n v="129.53"/>
    <n v="21.3"/>
    <x v="2"/>
    <x v="0"/>
  </r>
  <r>
    <x v="73"/>
    <n v="0"/>
    <n v="0"/>
    <s v="Yes"/>
    <s v="Self-employed"/>
    <s v="Urban"/>
    <n v="193.61"/>
    <n v="37.6"/>
    <x v="2"/>
    <x v="0"/>
  </r>
  <r>
    <x v="19"/>
    <n v="0"/>
    <n v="0"/>
    <s v="Yes"/>
    <s v="Private"/>
    <s v="Rural"/>
    <n v="73.5"/>
    <n v="26.1"/>
    <x v="0"/>
    <x v="0"/>
  </r>
  <r>
    <x v="70"/>
    <n v="0"/>
    <n v="0"/>
    <s v="No"/>
    <s v="Private"/>
    <s v="Urban"/>
    <n v="135.63999999999999"/>
    <n v="19.5"/>
    <x v="2"/>
    <x v="0"/>
  </r>
  <r>
    <x v="26"/>
    <n v="0"/>
    <n v="0"/>
    <s v="Yes"/>
    <s v="Private"/>
    <s v="Rural"/>
    <n v="68.7"/>
    <n v="16"/>
    <x v="1"/>
    <x v="0"/>
  </r>
  <r>
    <x v="61"/>
    <n v="0"/>
    <n v="0"/>
    <s v="Yes"/>
    <s v="Govt_job"/>
    <s v="Urban"/>
    <n v="66.47"/>
    <n v="26.9"/>
    <x v="2"/>
    <x v="0"/>
  </r>
  <r>
    <x v="10"/>
    <n v="0"/>
    <n v="0"/>
    <s v="No"/>
    <s v="Private"/>
    <s v="Urban"/>
    <n v="124.5"/>
    <n v="33.4"/>
    <x v="1"/>
    <x v="0"/>
  </r>
  <r>
    <x v="94"/>
    <n v="0"/>
    <n v="0"/>
    <s v="No"/>
    <s v="children"/>
    <s v="Rural"/>
    <n v="122.04"/>
    <n v="10.3"/>
    <x v="1"/>
    <x v="0"/>
  </r>
  <r>
    <x v="70"/>
    <n v="0"/>
    <n v="0"/>
    <s v="No"/>
    <s v="Private"/>
    <s v="Urban"/>
    <n v="139.47999999999999"/>
    <n v="28.6"/>
    <x v="0"/>
    <x v="0"/>
  </r>
  <r>
    <x v="62"/>
    <n v="0"/>
    <n v="0"/>
    <s v="Yes"/>
    <s v="Private"/>
    <s v="Rural"/>
    <n v="163.02000000000001"/>
    <n v="29.6"/>
    <x v="2"/>
    <x v="0"/>
  </r>
  <r>
    <x v="3"/>
    <n v="0"/>
    <n v="0"/>
    <s v="Yes"/>
    <s v="Private"/>
    <s v="Urban"/>
    <n v="131.41999999999999"/>
    <n v="24.9"/>
    <x v="3"/>
    <x v="0"/>
  </r>
  <r>
    <x v="36"/>
    <n v="1"/>
    <n v="1"/>
    <s v="Yes"/>
    <s v="Private"/>
    <s v="Urban"/>
    <n v="73.19"/>
    <n v="33.5"/>
    <x v="2"/>
    <x v="0"/>
  </r>
  <r>
    <x v="20"/>
    <n v="0"/>
    <n v="0"/>
    <s v="Yes"/>
    <s v="Self-employed"/>
    <s v="Rural"/>
    <n v="55.46"/>
    <n v="20.9"/>
    <x v="2"/>
    <x v="0"/>
  </r>
  <r>
    <x v="1"/>
    <n v="0"/>
    <n v="0"/>
    <s v="No"/>
    <s v="Private"/>
    <s v="Rural"/>
    <n v="172.27"/>
    <n v="16.600000000000001"/>
    <x v="2"/>
    <x v="0"/>
  </r>
  <r>
    <x v="52"/>
    <n v="1"/>
    <n v="0"/>
    <s v="Yes"/>
    <s v="Private"/>
    <s v="Urban"/>
    <n v="90.01"/>
    <n v="34.4"/>
    <x v="3"/>
    <x v="0"/>
  </r>
  <r>
    <x v="13"/>
    <n v="0"/>
    <n v="0"/>
    <s v="No"/>
    <s v="Private"/>
    <s v="Rural"/>
    <n v="69.010000000000005"/>
    <n v="32.6"/>
    <x v="2"/>
    <x v="0"/>
  </r>
  <r>
    <x v="12"/>
    <n v="1"/>
    <n v="0"/>
    <s v="Yes"/>
    <s v="Private"/>
    <s v="Rural"/>
    <n v="99.47"/>
    <n v="28.4"/>
    <x v="2"/>
    <x v="0"/>
  </r>
  <r>
    <x v="12"/>
    <n v="1"/>
    <n v="0"/>
    <s v="Yes"/>
    <s v="Self-employed"/>
    <s v="Rural"/>
    <n v="76.64"/>
    <n v="19.5"/>
    <x v="2"/>
    <x v="0"/>
  </r>
  <r>
    <x v="68"/>
    <n v="0"/>
    <n v="1"/>
    <s v="Yes"/>
    <s v="Self-employed"/>
    <s v="Rural"/>
    <n v="88.9"/>
    <n v="34.299999999999997"/>
    <x v="1"/>
    <x v="0"/>
  </r>
  <r>
    <x v="19"/>
    <n v="0"/>
    <n v="0"/>
    <s v="Yes"/>
    <s v="Private"/>
    <s v="Rural"/>
    <n v="101.07"/>
    <n v="26.4"/>
    <x v="1"/>
    <x v="0"/>
  </r>
  <r>
    <x v="51"/>
    <n v="0"/>
    <n v="0"/>
    <s v="Yes"/>
    <s v="Private"/>
    <s v="Rural"/>
    <n v="91.36"/>
    <n v="38.799999999999997"/>
    <x v="0"/>
    <x v="0"/>
  </r>
  <r>
    <x v="31"/>
    <n v="0"/>
    <n v="0"/>
    <s v="Yes"/>
    <s v="Private"/>
    <s v="Rural"/>
    <n v="147.04"/>
    <n v="35.700000000000003"/>
    <x v="1"/>
    <x v="0"/>
  </r>
  <r>
    <x v="65"/>
    <n v="0"/>
    <n v="0"/>
    <s v="Yes"/>
    <s v="Self-employed"/>
    <s v="Urban"/>
    <n v="142.12"/>
    <n v="28.3"/>
    <x v="2"/>
    <x v="0"/>
  </r>
  <r>
    <x v="65"/>
    <n v="0"/>
    <n v="0"/>
    <s v="Yes"/>
    <s v="Private"/>
    <s v="Urban"/>
    <n v="80.099999999999994"/>
    <n v="32"/>
    <x v="2"/>
    <x v="0"/>
  </r>
  <r>
    <x v="18"/>
    <n v="0"/>
    <n v="0"/>
    <s v="Yes"/>
    <s v="Govt_job"/>
    <s v="Urban"/>
    <n v="69.92"/>
    <n v="47.6"/>
    <x v="2"/>
    <x v="0"/>
  </r>
  <r>
    <x v="13"/>
    <n v="0"/>
    <n v="0"/>
    <s v="Yes"/>
    <s v="Self-employed"/>
    <s v="Urban"/>
    <n v="63.65"/>
    <n v="23"/>
    <x v="1"/>
    <x v="0"/>
  </r>
  <r>
    <x v="37"/>
    <n v="0"/>
    <n v="0"/>
    <s v="Yes"/>
    <s v="Self-employed"/>
    <s v="Urban"/>
    <n v="91.82"/>
    <n v="19.600000000000001"/>
    <x v="1"/>
    <x v="0"/>
  </r>
  <r>
    <x v="71"/>
    <n v="0"/>
    <n v="0"/>
    <s v="No"/>
    <s v="Private"/>
    <s v="Urban"/>
    <n v="111.48"/>
    <n v="28.9"/>
    <x v="2"/>
    <x v="0"/>
  </r>
  <r>
    <x v="43"/>
    <n v="0"/>
    <n v="0"/>
    <s v="Yes"/>
    <s v="Private"/>
    <s v="Urban"/>
    <n v="63.32"/>
    <n v="18.7"/>
    <x v="0"/>
    <x v="0"/>
  </r>
  <r>
    <x v="16"/>
    <n v="0"/>
    <n v="0"/>
    <s v="Yes"/>
    <s v="Private"/>
    <s v="Urban"/>
    <n v="65.45"/>
    <n v="32.1"/>
    <x v="2"/>
    <x v="0"/>
  </r>
  <r>
    <x v="44"/>
    <n v="0"/>
    <n v="0"/>
    <s v="Yes"/>
    <s v="Private"/>
    <s v="Urban"/>
    <n v="67.78"/>
    <n v="29.2"/>
    <x v="3"/>
    <x v="0"/>
  </r>
  <r>
    <x v="15"/>
    <n v="0"/>
    <n v="0"/>
    <s v="No"/>
    <s v="Self-employed"/>
    <s v="Rural"/>
    <n v="86.33"/>
    <n v="33.1"/>
    <x v="2"/>
    <x v="0"/>
  </r>
  <r>
    <x v="37"/>
    <n v="0"/>
    <n v="0"/>
    <s v="Yes"/>
    <s v="Private"/>
    <s v="Urban"/>
    <n v="212.62"/>
    <n v="35.799999999999997"/>
    <x v="2"/>
    <x v="0"/>
  </r>
  <r>
    <x v="58"/>
    <n v="0"/>
    <n v="0"/>
    <s v="No"/>
    <s v="Private"/>
    <s v="Urban"/>
    <n v="71.81"/>
    <n v="25.4"/>
    <x v="1"/>
    <x v="0"/>
  </r>
  <r>
    <x v="61"/>
    <n v="0"/>
    <n v="0"/>
    <s v="Yes"/>
    <s v="Private"/>
    <s v="Rural"/>
    <n v="101.93"/>
    <n v="22.8"/>
    <x v="3"/>
    <x v="0"/>
  </r>
  <r>
    <x v="69"/>
    <n v="0"/>
    <n v="0"/>
    <s v="Yes"/>
    <s v="Govt_job"/>
    <s v="Rural"/>
    <n v="62.12"/>
    <n v="29.6"/>
    <x v="2"/>
    <x v="0"/>
  </r>
  <r>
    <x v="10"/>
    <n v="0"/>
    <n v="0"/>
    <s v="No"/>
    <s v="Private"/>
    <s v="Rural"/>
    <n v="79.33"/>
    <n v="41.5"/>
    <x v="2"/>
    <x v="0"/>
  </r>
  <r>
    <x v="37"/>
    <n v="0"/>
    <n v="0"/>
    <s v="Yes"/>
    <s v="Self-employed"/>
    <s v="Rural"/>
    <n v="213.92"/>
    <n v="44.6"/>
    <x v="2"/>
    <x v="0"/>
  </r>
  <r>
    <x v="42"/>
    <n v="0"/>
    <n v="0"/>
    <s v="No"/>
    <s v="Private"/>
    <s v="Urban"/>
    <n v="56.64"/>
    <n v="24.7"/>
    <x v="2"/>
    <x v="0"/>
  </r>
  <r>
    <x v="59"/>
    <n v="0"/>
    <n v="0"/>
    <s v="Yes"/>
    <s v="Private"/>
    <s v="Rural"/>
    <n v="105.63"/>
    <n v="32.799999999999997"/>
    <x v="2"/>
    <x v="0"/>
  </r>
  <r>
    <x v="63"/>
    <n v="0"/>
    <n v="0"/>
    <s v="No"/>
    <s v="Private"/>
    <s v="Urban"/>
    <n v="152.87"/>
    <n v="31.5"/>
    <x v="1"/>
    <x v="0"/>
  </r>
  <r>
    <x v="65"/>
    <n v="0"/>
    <n v="0"/>
    <s v="Yes"/>
    <s v="Self-employed"/>
    <s v="Rural"/>
    <n v="251.46"/>
    <n v="35.200000000000003"/>
    <x v="3"/>
    <x v="0"/>
  </r>
  <r>
    <x v="18"/>
    <n v="1"/>
    <n v="0"/>
    <s v="Yes"/>
    <s v="Govt_job"/>
    <s v="Urban"/>
    <n v="56.37"/>
    <n v="39.4"/>
    <x v="3"/>
    <x v="0"/>
  </r>
  <r>
    <x v="64"/>
    <n v="0"/>
    <n v="0"/>
    <s v="Yes"/>
    <s v="Private"/>
    <s v="Urban"/>
    <n v="80.34"/>
    <n v="29.2"/>
    <x v="2"/>
    <x v="0"/>
  </r>
  <r>
    <x v="69"/>
    <n v="0"/>
    <n v="0"/>
    <s v="Yes"/>
    <s v="Private"/>
    <s v="Urban"/>
    <n v="65.98"/>
    <n v="21.7"/>
    <x v="2"/>
    <x v="0"/>
  </r>
  <r>
    <x v="11"/>
    <n v="0"/>
    <n v="0"/>
    <s v="No"/>
    <s v="Govt_job"/>
    <s v="Urban"/>
    <n v="129.01"/>
    <n v="42.4"/>
    <x v="1"/>
    <x v="0"/>
  </r>
  <r>
    <x v="11"/>
    <n v="0"/>
    <n v="0"/>
    <s v="Yes"/>
    <s v="Self-employed"/>
    <s v="Urban"/>
    <n v="146.21"/>
    <n v="34.299999999999997"/>
    <x v="1"/>
    <x v="0"/>
  </r>
  <r>
    <x v="24"/>
    <n v="0"/>
    <n v="0"/>
    <s v="Yes"/>
    <s v="Private"/>
    <s v="Urban"/>
    <n v="99.83"/>
    <n v="22.7"/>
    <x v="0"/>
    <x v="0"/>
  </r>
  <r>
    <x v="19"/>
    <n v="0"/>
    <n v="0"/>
    <s v="Yes"/>
    <s v="Private"/>
    <s v="Rural"/>
    <n v="75.180000000000007"/>
    <n v="48.2"/>
    <x v="0"/>
    <x v="0"/>
  </r>
  <r>
    <x v="87"/>
    <n v="0"/>
    <n v="0"/>
    <s v="No"/>
    <s v="children"/>
    <s v="Rural"/>
    <n v="80.83"/>
    <n v="18"/>
    <x v="1"/>
    <x v="0"/>
  </r>
  <r>
    <x v="58"/>
    <n v="0"/>
    <n v="0"/>
    <s v="Yes"/>
    <s v="Private"/>
    <s v="Urban"/>
    <n v="120.15"/>
    <n v="27.3"/>
    <x v="2"/>
    <x v="0"/>
  </r>
  <r>
    <x v="26"/>
    <n v="0"/>
    <n v="0"/>
    <s v="Yes"/>
    <s v="Private"/>
    <s v="Urban"/>
    <n v="68.88"/>
    <n v="26.1"/>
    <x v="1"/>
    <x v="0"/>
  </r>
  <r>
    <x v="5"/>
    <n v="0"/>
    <n v="0"/>
    <s v="No"/>
    <s v="Private"/>
    <s v="Rural"/>
    <n v="159.69999999999999"/>
    <n v="25.7"/>
    <x v="1"/>
    <x v="0"/>
  </r>
  <r>
    <x v="69"/>
    <n v="0"/>
    <n v="0"/>
    <s v="Yes"/>
    <s v="Self-employed"/>
    <s v="Rural"/>
    <n v="61.54"/>
    <n v="28.4"/>
    <x v="1"/>
    <x v="0"/>
  </r>
  <r>
    <x v="25"/>
    <n v="0"/>
    <n v="0"/>
    <s v="No"/>
    <s v="children"/>
    <s v="Urban"/>
    <n v="69.819999999999993"/>
    <n v="25.1"/>
    <x v="2"/>
    <x v="0"/>
  </r>
  <r>
    <x v="74"/>
    <n v="0"/>
    <n v="0"/>
    <s v="Yes"/>
    <s v="Govt_job"/>
    <s v="Rural"/>
    <n v="118.22"/>
    <n v="21.9"/>
    <x v="0"/>
    <x v="0"/>
  </r>
  <r>
    <x v="11"/>
    <n v="0"/>
    <n v="0"/>
    <s v="Yes"/>
    <s v="Private"/>
    <s v="Urban"/>
    <n v="71.06"/>
    <n v="23.4"/>
    <x v="2"/>
    <x v="0"/>
  </r>
  <r>
    <x v="36"/>
    <n v="0"/>
    <n v="0"/>
    <s v="No"/>
    <s v="Self-employed"/>
    <s v="Urban"/>
    <n v="82.21"/>
    <n v="26"/>
    <x v="2"/>
    <x v="0"/>
  </r>
  <r>
    <x v="55"/>
    <n v="0"/>
    <n v="0"/>
    <s v="Yes"/>
    <s v="Private"/>
    <s v="Rural"/>
    <n v="84.18"/>
    <n v="35.5"/>
    <x v="2"/>
    <x v="0"/>
  </r>
  <r>
    <x v="38"/>
    <n v="1"/>
    <n v="1"/>
    <s v="Yes"/>
    <s v="Private"/>
    <s v="Urban"/>
    <n v="237.58"/>
    <m/>
    <x v="0"/>
    <x v="0"/>
  </r>
  <r>
    <x v="5"/>
    <n v="0"/>
    <n v="0"/>
    <s v="Yes"/>
    <s v="Private"/>
    <s v="Rural"/>
    <n v="67.989999999999995"/>
    <n v="32.1"/>
    <x v="2"/>
    <x v="0"/>
  </r>
  <r>
    <x v="62"/>
    <n v="0"/>
    <n v="0"/>
    <s v="No"/>
    <s v="Self-employed"/>
    <s v="Urban"/>
    <n v="128.63"/>
    <n v="24.9"/>
    <x v="3"/>
    <x v="0"/>
  </r>
  <r>
    <x v="20"/>
    <n v="0"/>
    <n v="0"/>
    <s v="Yes"/>
    <s v="Self-employed"/>
    <s v="Urban"/>
    <n v="65.819999999999993"/>
    <n v="29.4"/>
    <x v="2"/>
    <x v="0"/>
  </r>
  <r>
    <x v="58"/>
    <n v="0"/>
    <n v="0"/>
    <s v="Yes"/>
    <s v="Self-employed"/>
    <s v="Rural"/>
    <n v="151.25"/>
    <n v="28.4"/>
    <x v="1"/>
    <x v="0"/>
  </r>
  <r>
    <x v="46"/>
    <n v="0"/>
    <n v="0"/>
    <s v="Yes"/>
    <s v="Private"/>
    <s v="Rural"/>
    <n v="119.52"/>
    <n v="34.6"/>
    <x v="2"/>
    <x v="0"/>
  </r>
  <r>
    <x v="44"/>
    <n v="0"/>
    <n v="0"/>
    <s v="Yes"/>
    <s v="Private"/>
    <s v="Urban"/>
    <n v="80.19"/>
    <n v="20.399999999999999"/>
    <x v="2"/>
    <x v="0"/>
  </r>
  <r>
    <x v="51"/>
    <n v="0"/>
    <n v="0"/>
    <s v="Yes"/>
    <s v="Private"/>
    <s v="Urban"/>
    <n v="57.06"/>
    <n v="37.9"/>
    <x v="2"/>
    <x v="0"/>
  </r>
  <r>
    <x v="31"/>
    <n v="0"/>
    <n v="0"/>
    <s v="No"/>
    <s v="Self-employed"/>
    <s v="Urban"/>
    <n v="65.3"/>
    <n v="40.4"/>
    <x v="2"/>
    <x v="0"/>
  </r>
  <r>
    <x v="31"/>
    <n v="0"/>
    <n v="0"/>
    <s v="Yes"/>
    <s v="Private"/>
    <s v="Rural"/>
    <n v="106.02"/>
    <n v="24.9"/>
    <x v="3"/>
    <x v="0"/>
  </r>
  <r>
    <x v="44"/>
    <n v="0"/>
    <n v="0"/>
    <s v="No"/>
    <s v="Private"/>
    <s v="Rural"/>
    <n v="118.62"/>
    <n v="29.7"/>
    <x v="1"/>
    <x v="0"/>
  </r>
  <r>
    <x v="8"/>
    <n v="0"/>
    <n v="0"/>
    <s v="No"/>
    <s v="Private"/>
    <s v="Rural"/>
    <n v="78.94"/>
    <n v="20.7"/>
    <x v="2"/>
    <x v="0"/>
  </r>
  <r>
    <x v="61"/>
    <n v="0"/>
    <n v="0"/>
    <s v="Yes"/>
    <s v="Private"/>
    <s v="Rural"/>
    <n v="71.319999999999993"/>
    <n v="43.9"/>
    <x v="3"/>
    <x v="0"/>
  </r>
  <r>
    <x v="28"/>
    <n v="0"/>
    <n v="0"/>
    <s v="Yes"/>
    <s v="Private"/>
    <s v="Urban"/>
    <n v="80.63"/>
    <n v="36"/>
    <x v="3"/>
    <x v="0"/>
  </r>
  <r>
    <x v="7"/>
    <n v="0"/>
    <n v="0"/>
    <s v="Yes"/>
    <s v="Private"/>
    <s v="Urban"/>
    <n v="69.400000000000006"/>
    <n v="47.8"/>
    <x v="2"/>
    <x v="0"/>
  </r>
  <r>
    <x v="61"/>
    <n v="0"/>
    <n v="0"/>
    <s v="Yes"/>
    <s v="Private"/>
    <s v="Urban"/>
    <n v="99.72"/>
    <n v="22.3"/>
    <x v="3"/>
    <x v="0"/>
  </r>
  <r>
    <x v="60"/>
    <n v="0"/>
    <n v="0"/>
    <s v="Yes"/>
    <s v="Private"/>
    <s v="Urban"/>
    <n v="209.5"/>
    <n v="41.8"/>
    <x v="2"/>
    <x v="0"/>
  </r>
  <r>
    <x v="8"/>
    <n v="0"/>
    <n v="0"/>
    <s v="No"/>
    <s v="Private"/>
    <s v="Rural"/>
    <n v="147.41999999999999"/>
    <n v="26.6"/>
    <x v="1"/>
    <x v="0"/>
  </r>
  <r>
    <x v="56"/>
    <n v="0"/>
    <n v="0"/>
    <s v="Yes"/>
    <s v="Private"/>
    <s v="Rural"/>
    <n v="188.11"/>
    <n v="50.2"/>
    <x v="3"/>
    <x v="0"/>
  </r>
  <r>
    <x v="27"/>
    <n v="0"/>
    <n v="0"/>
    <s v="Yes"/>
    <s v="Govt_job"/>
    <s v="Urban"/>
    <n v="219.53"/>
    <n v="40.9"/>
    <x v="2"/>
    <x v="0"/>
  </r>
  <r>
    <x v="33"/>
    <n v="0"/>
    <n v="0"/>
    <s v="Yes"/>
    <s v="Self-employed"/>
    <s v="Rural"/>
    <n v="58.65"/>
    <n v="30.1"/>
    <x v="2"/>
    <x v="0"/>
  </r>
  <r>
    <x v="20"/>
    <n v="0"/>
    <n v="0"/>
    <s v="Yes"/>
    <s v="Self-employed"/>
    <s v="Urban"/>
    <n v="82.14"/>
    <n v="35.6"/>
    <x v="3"/>
    <x v="0"/>
  </r>
  <r>
    <x v="74"/>
    <n v="0"/>
    <n v="0"/>
    <s v="Yes"/>
    <s v="Self-employed"/>
    <s v="Urban"/>
    <n v="65.12"/>
    <n v="28.3"/>
    <x v="2"/>
    <x v="0"/>
  </r>
  <r>
    <x v="11"/>
    <n v="0"/>
    <n v="0"/>
    <s v="Yes"/>
    <s v="Govt_job"/>
    <s v="Rural"/>
    <n v="229.86"/>
    <n v="35.200000000000003"/>
    <x v="3"/>
    <x v="0"/>
  </r>
  <r>
    <x v="32"/>
    <n v="0"/>
    <n v="0"/>
    <s v="Yes"/>
    <s v="Private"/>
    <s v="Rural"/>
    <n v="174.37"/>
    <n v="23"/>
    <x v="2"/>
    <x v="0"/>
  </r>
  <r>
    <x v="18"/>
    <n v="0"/>
    <n v="0"/>
    <s v="Yes"/>
    <s v="Private"/>
    <s v="Rural"/>
    <n v="61.57"/>
    <n v="37.9"/>
    <x v="0"/>
    <x v="0"/>
  </r>
  <r>
    <x v="7"/>
    <n v="0"/>
    <n v="0"/>
    <s v="Yes"/>
    <s v="Private"/>
    <s v="Urban"/>
    <n v="64.62"/>
    <n v="27.3"/>
    <x v="2"/>
    <x v="0"/>
  </r>
  <r>
    <x v="32"/>
    <n v="0"/>
    <n v="0"/>
    <s v="No"/>
    <s v="Private"/>
    <s v="Rural"/>
    <n v="87.21"/>
    <n v="38.4"/>
    <x v="1"/>
    <x v="0"/>
  </r>
  <r>
    <x v="70"/>
    <n v="0"/>
    <n v="0"/>
    <s v="No"/>
    <s v="Private"/>
    <s v="Urban"/>
    <n v="87.4"/>
    <n v="34.799999999999997"/>
    <x v="2"/>
    <x v="0"/>
  </r>
  <r>
    <x v="2"/>
    <n v="0"/>
    <n v="0"/>
    <s v="Yes"/>
    <s v="Govt_job"/>
    <s v="Rural"/>
    <n v="157.66999999999999"/>
    <n v="22.7"/>
    <x v="0"/>
    <x v="0"/>
  </r>
  <r>
    <x v="0"/>
    <n v="0"/>
    <n v="0"/>
    <s v="No"/>
    <s v="Private"/>
    <s v="Rural"/>
    <n v="173.43"/>
    <n v="25.6"/>
    <x v="3"/>
    <x v="0"/>
  </r>
  <r>
    <x v="56"/>
    <n v="0"/>
    <n v="0"/>
    <s v="Yes"/>
    <s v="Private"/>
    <s v="Rural"/>
    <n v="70.11"/>
    <n v="24.2"/>
    <x v="2"/>
    <x v="0"/>
  </r>
  <r>
    <x v="19"/>
    <n v="0"/>
    <n v="0"/>
    <s v="No"/>
    <s v="Private"/>
    <s v="Urban"/>
    <n v="118.41"/>
    <n v="25.1"/>
    <x v="2"/>
    <x v="0"/>
  </r>
  <r>
    <x v="62"/>
    <n v="0"/>
    <n v="0"/>
    <s v="Yes"/>
    <s v="Self-employed"/>
    <s v="Rural"/>
    <n v="110.92"/>
    <n v="25.9"/>
    <x v="1"/>
    <x v="0"/>
  </r>
  <r>
    <x v="31"/>
    <n v="0"/>
    <n v="0"/>
    <s v="No"/>
    <s v="Self-employed"/>
    <s v="Rural"/>
    <n v="93.17"/>
    <n v="27.5"/>
    <x v="3"/>
    <x v="0"/>
  </r>
  <r>
    <x v="36"/>
    <n v="1"/>
    <n v="0"/>
    <s v="Yes"/>
    <s v="Private"/>
    <s v="Urban"/>
    <n v="222.52"/>
    <m/>
    <x v="0"/>
    <x v="0"/>
  </r>
  <r>
    <x v="12"/>
    <n v="1"/>
    <n v="1"/>
    <s v="Yes"/>
    <s v="Govt_job"/>
    <s v="Rural"/>
    <n v="83.61"/>
    <n v="21.4"/>
    <x v="3"/>
    <x v="0"/>
  </r>
  <r>
    <x v="44"/>
    <n v="0"/>
    <n v="0"/>
    <s v="Yes"/>
    <s v="Private"/>
    <s v="Urban"/>
    <n v="61.45"/>
    <n v="36.700000000000003"/>
    <x v="3"/>
    <x v="0"/>
  </r>
  <r>
    <x v="75"/>
    <n v="0"/>
    <n v="0"/>
    <s v="No"/>
    <s v="children"/>
    <s v="Urban"/>
    <n v="73.66"/>
    <n v="20.5"/>
    <x v="2"/>
    <x v="0"/>
  </r>
  <r>
    <x v="10"/>
    <n v="0"/>
    <n v="0"/>
    <s v="No"/>
    <s v="Private"/>
    <s v="Rural"/>
    <n v="65.900000000000006"/>
    <n v="21.5"/>
    <x v="2"/>
    <x v="0"/>
  </r>
  <r>
    <x v="91"/>
    <n v="0"/>
    <n v="0"/>
    <s v="No"/>
    <s v="children"/>
    <s v="Rural"/>
    <n v="118.75"/>
    <n v="17.399999999999999"/>
    <x v="1"/>
    <x v="0"/>
  </r>
  <r>
    <x v="0"/>
    <n v="0"/>
    <n v="0"/>
    <s v="No"/>
    <s v="Private"/>
    <s v="Rural"/>
    <n v="99.29"/>
    <n v="21.2"/>
    <x v="1"/>
    <x v="0"/>
  </r>
  <r>
    <x v="16"/>
    <n v="0"/>
    <n v="0"/>
    <s v="Yes"/>
    <s v="Private"/>
    <s v="Urban"/>
    <n v="149.75"/>
    <n v="27"/>
    <x v="1"/>
    <x v="0"/>
  </r>
  <r>
    <x v="63"/>
    <n v="0"/>
    <n v="0"/>
    <s v="No"/>
    <s v="Private"/>
    <s v="Urban"/>
    <n v="70.89"/>
    <n v="19.8"/>
    <x v="2"/>
    <x v="0"/>
  </r>
  <r>
    <x v="59"/>
    <n v="0"/>
    <n v="0"/>
    <s v="No"/>
    <s v="Private"/>
    <s v="Urban"/>
    <n v="110.76"/>
    <n v="24.7"/>
    <x v="0"/>
    <x v="0"/>
  </r>
  <r>
    <x v="38"/>
    <n v="0"/>
    <n v="0"/>
    <s v="Yes"/>
    <s v="Private"/>
    <s v="Urban"/>
    <n v="114.09"/>
    <n v="25.7"/>
    <x v="2"/>
    <x v="0"/>
  </r>
  <r>
    <x v="48"/>
    <n v="0"/>
    <n v="0"/>
    <s v="Yes"/>
    <s v="Private"/>
    <s v="Urban"/>
    <n v="62.47"/>
    <n v="26.5"/>
    <x v="2"/>
    <x v="0"/>
  </r>
  <r>
    <x v="81"/>
    <n v="1"/>
    <n v="0"/>
    <s v="Yes"/>
    <s v="Self-employed"/>
    <s v="Urban"/>
    <n v="199.84"/>
    <n v="28"/>
    <x v="0"/>
    <x v="1"/>
  </r>
  <r>
    <x v="74"/>
    <n v="0"/>
    <n v="0"/>
    <s v="Yes"/>
    <s v="Private"/>
    <s v="Rural"/>
    <n v="97.92"/>
    <n v="26.9"/>
    <x v="3"/>
    <x v="1"/>
  </r>
  <r>
    <x v="55"/>
    <n v="0"/>
    <n v="0"/>
    <s v="Yes"/>
    <s v="Private"/>
    <s v="Rural"/>
    <n v="98.57"/>
    <n v="31.6"/>
    <x v="2"/>
    <x v="0"/>
  </r>
  <r>
    <x v="0"/>
    <n v="0"/>
    <n v="0"/>
    <s v="No"/>
    <s v="Private"/>
    <s v="Rural"/>
    <n v="77.459999999999994"/>
    <n v="24"/>
    <x v="1"/>
    <x v="0"/>
  </r>
  <r>
    <x v="22"/>
    <n v="0"/>
    <n v="0"/>
    <s v="No"/>
    <s v="children"/>
    <s v="Rural"/>
    <n v="150.03"/>
    <n v="28.2"/>
    <x v="2"/>
    <x v="0"/>
  </r>
  <r>
    <x v="31"/>
    <n v="0"/>
    <n v="0"/>
    <s v="No"/>
    <s v="Private"/>
    <s v="Urban"/>
    <n v="68.19"/>
    <n v="21.1"/>
    <x v="2"/>
    <x v="0"/>
  </r>
  <r>
    <x v="20"/>
    <n v="0"/>
    <n v="0"/>
    <s v="Yes"/>
    <s v="Private"/>
    <s v="Rural"/>
    <n v="82.42"/>
    <n v="28.8"/>
    <x v="2"/>
    <x v="0"/>
  </r>
  <r>
    <x v="63"/>
    <n v="0"/>
    <n v="0"/>
    <s v="No"/>
    <s v="Private"/>
    <s v="Urban"/>
    <n v="79.89"/>
    <n v="17.899999999999999"/>
    <x v="1"/>
    <x v="0"/>
  </r>
  <r>
    <x v="10"/>
    <n v="0"/>
    <n v="0"/>
    <s v="No"/>
    <s v="Private"/>
    <s v="Urban"/>
    <n v="91.19"/>
    <n v="28.3"/>
    <x v="2"/>
    <x v="0"/>
  </r>
  <r>
    <x v="72"/>
    <n v="0"/>
    <n v="0"/>
    <s v="No"/>
    <s v="Private"/>
    <s v="Urban"/>
    <n v="90.16"/>
    <n v="28.9"/>
    <x v="3"/>
    <x v="0"/>
  </r>
  <r>
    <x v="84"/>
    <n v="0"/>
    <n v="0"/>
    <s v="No"/>
    <s v="children"/>
    <s v="Urban"/>
    <n v="82.59"/>
    <n v="18.600000000000001"/>
    <x v="0"/>
    <x v="0"/>
  </r>
  <r>
    <x v="70"/>
    <n v="0"/>
    <n v="0"/>
    <s v="No"/>
    <s v="Private"/>
    <s v="Urban"/>
    <n v="62.52"/>
    <n v="38.200000000000003"/>
    <x v="2"/>
    <x v="0"/>
  </r>
  <r>
    <x v="9"/>
    <n v="0"/>
    <n v="0"/>
    <s v="Yes"/>
    <s v="Private"/>
    <s v="Rural"/>
    <n v="80.83"/>
    <n v="51.5"/>
    <x v="1"/>
    <x v="0"/>
  </r>
  <r>
    <x v="19"/>
    <n v="0"/>
    <n v="0"/>
    <s v="Yes"/>
    <s v="Private"/>
    <s v="Rural"/>
    <n v="156.69999999999999"/>
    <n v="36.9"/>
    <x v="2"/>
    <x v="0"/>
  </r>
  <r>
    <x v="96"/>
    <n v="0"/>
    <n v="0"/>
    <s v="No"/>
    <s v="children"/>
    <s v="Rural"/>
    <n v="60.53"/>
    <n v="17.5"/>
    <x v="1"/>
    <x v="0"/>
  </r>
  <r>
    <x v="8"/>
    <n v="0"/>
    <n v="0"/>
    <s v="No"/>
    <s v="Private"/>
    <s v="Rural"/>
    <n v="96.57"/>
    <n v="34.1"/>
    <x v="2"/>
    <x v="0"/>
  </r>
  <r>
    <x v="15"/>
    <n v="0"/>
    <n v="0"/>
    <s v="No"/>
    <s v="Govt_job"/>
    <s v="Urban"/>
    <n v="60.7"/>
    <n v="31.3"/>
    <x v="2"/>
    <x v="0"/>
  </r>
  <r>
    <x v="48"/>
    <n v="0"/>
    <n v="0"/>
    <s v="Yes"/>
    <s v="Self-employed"/>
    <s v="Rural"/>
    <n v="66.16"/>
    <n v="31.5"/>
    <x v="2"/>
    <x v="0"/>
  </r>
  <r>
    <x v="69"/>
    <n v="0"/>
    <n v="0"/>
    <s v="Yes"/>
    <s v="Self-employed"/>
    <s v="Rural"/>
    <n v="126.85"/>
    <n v="49.5"/>
    <x v="0"/>
    <x v="0"/>
  </r>
  <r>
    <x v="1"/>
    <n v="0"/>
    <n v="0"/>
    <s v="No"/>
    <s v="children"/>
    <s v="Rural"/>
    <n v="63.26"/>
    <n v="19.5"/>
    <x v="1"/>
    <x v="0"/>
  </r>
  <r>
    <x v="2"/>
    <n v="0"/>
    <n v="0"/>
    <s v="No"/>
    <s v="Private"/>
    <s v="Urban"/>
    <n v="63.27"/>
    <n v="27"/>
    <x v="2"/>
    <x v="0"/>
  </r>
  <r>
    <x v="18"/>
    <n v="0"/>
    <n v="0"/>
    <s v="Yes"/>
    <s v="Private"/>
    <s v="Rural"/>
    <n v="138.16"/>
    <n v="19.399999999999999"/>
    <x v="2"/>
    <x v="0"/>
  </r>
  <r>
    <x v="42"/>
    <n v="0"/>
    <n v="0"/>
    <s v="Yes"/>
    <s v="Private"/>
    <s v="Rural"/>
    <n v="108.14"/>
    <n v="25.1"/>
    <x v="0"/>
    <x v="0"/>
  </r>
  <r>
    <x v="30"/>
    <n v="0"/>
    <n v="0"/>
    <s v="Yes"/>
    <s v="Govt_job"/>
    <s v="Urban"/>
    <n v="111.94"/>
    <n v="21.7"/>
    <x v="2"/>
    <x v="0"/>
  </r>
  <r>
    <x v="12"/>
    <n v="0"/>
    <n v="0"/>
    <s v="Yes"/>
    <s v="Self-employed"/>
    <s v="Rural"/>
    <n v="131.85"/>
    <n v="25.9"/>
    <x v="1"/>
    <x v="0"/>
  </r>
  <r>
    <x v="49"/>
    <n v="0"/>
    <n v="0"/>
    <s v="Yes"/>
    <s v="Govt_job"/>
    <s v="Urban"/>
    <n v="73.89"/>
    <n v="20.9"/>
    <x v="1"/>
    <x v="0"/>
  </r>
  <r>
    <x v="11"/>
    <n v="0"/>
    <n v="0"/>
    <s v="Yes"/>
    <s v="Govt_job"/>
    <s v="Urban"/>
    <n v="91.93"/>
    <n v="24.7"/>
    <x v="3"/>
    <x v="0"/>
  </r>
  <r>
    <x v="94"/>
    <n v="0"/>
    <n v="0"/>
    <s v="No"/>
    <s v="children"/>
    <s v="Rural"/>
    <n v="77.33"/>
    <n v="19.2"/>
    <x v="1"/>
    <x v="0"/>
  </r>
  <r>
    <x v="13"/>
    <n v="0"/>
    <n v="0"/>
    <s v="Yes"/>
    <s v="Self-employed"/>
    <s v="Rural"/>
    <n v="58.01"/>
    <n v="27.8"/>
    <x v="2"/>
    <x v="0"/>
  </r>
  <r>
    <x v="28"/>
    <n v="0"/>
    <n v="0"/>
    <s v="Yes"/>
    <s v="Private"/>
    <s v="Urban"/>
    <n v="60.6"/>
    <n v="34.200000000000003"/>
    <x v="2"/>
    <x v="0"/>
  </r>
  <r>
    <x v="3"/>
    <n v="0"/>
    <n v="0"/>
    <s v="Yes"/>
    <s v="Govt_job"/>
    <s v="Rural"/>
    <n v="55.27"/>
    <n v="32.5"/>
    <x v="0"/>
    <x v="0"/>
  </r>
  <r>
    <x v="86"/>
    <n v="0"/>
    <n v="0"/>
    <s v="No"/>
    <s v="children"/>
    <s v="Urban"/>
    <n v="71.81"/>
    <n v="22.6"/>
    <x v="1"/>
    <x v="0"/>
  </r>
  <r>
    <x v="44"/>
    <n v="0"/>
    <n v="0"/>
    <s v="Yes"/>
    <s v="Private"/>
    <s v="Rural"/>
    <n v="124.37"/>
    <n v="21.4"/>
    <x v="2"/>
    <x v="0"/>
  </r>
  <r>
    <x v="10"/>
    <n v="1"/>
    <n v="0"/>
    <s v="No"/>
    <s v="Private"/>
    <s v="Urban"/>
    <n v="70.03"/>
    <n v="78"/>
    <x v="3"/>
    <x v="0"/>
  </r>
  <r>
    <x v="37"/>
    <n v="0"/>
    <n v="0"/>
    <s v="Yes"/>
    <s v="Private"/>
    <s v="Rural"/>
    <n v="226.38"/>
    <n v="47.4"/>
    <x v="2"/>
    <x v="0"/>
  </r>
  <r>
    <x v="31"/>
    <n v="0"/>
    <n v="0"/>
    <s v="Yes"/>
    <s v="Private"/>
    <s v="Urban"/>
    <n v="100.01"/>
    <n v="37.200000000000003"/>
    <x v="2"/>
    <x v="0"/>
  </r>
  <r>
    <x v="70"/>
    <n v="0"/>
    <n v="0"/>
    <s v="No"/>
    <s v="Govt_job"/>
    <s v="Urban"/>
    <n v="123.23"/>
    <n v="21.3"/>
    <x v="1"/>
    <x v="0"/>
  </r>
  <r>
    <x v="58"/>
    <n v="1"/>
    <n v="0"/>
    <s v="Yes"/>
    <s v="Private"/>
    <s v="Urban"/>
    <n v="94.2"/>
    <n v="34.4"/>
    <x v="3"/>
    <x v="0"/>
  </r>
  <r>
    <x v="76"/>
    <n v="0"/>
    <n v="0"/>
    <s v="No"/>
    <s v="children"/>
    <s v="Rural"/>
    <n v="75.22"/>
    <n v="18.600000000000001"/>
    <x v="1"/>
    <x v="0"/>
  </r>
  <r>
    <x v="61"/>
    <n v="0"/>
    <n v="0"/>
    <s v="Yes"/>
    <s v="Private"/>
    <s v="Urban"/>
    <n v="72.16"/>
    <n v="23.2"/>
    <x v="2"/>
    <x v="0"/>
  </r>
  <r>
    <x v="57"/>
    <n v="0"/>
    <n v="0"/>
    <s v="No"/>
    <s v="children"/>
    <s v="Urban"/>
    <n v="79.58"/>
    <n v="15.5"/>
    <x v="1"/>
    <x v="0"/>
  </r>
  <r>
    <x v="24"/>
    <n v="0"/>
    <n v="0"/>
    <s v="Yes"/>
    <s v="Private"/>
    <s v="Rural"/>
    <n v="97.61"/>
    <n v="32.1"/>
    <x v="3"/>
    <x v="0"/>
  </r>
  <r>
    <x v="14"/>
    <n v="0"/>
    <n v="0"/>
    <s v="No"/>
    <s v="Private"/>
    <s v="Urban"/>
    <n v="75.06"/>
    <n v="23.5"/>
    <x v="2"/>
    <x v="0"/>
  </r>
  <r>
    <x v="56"/>
    <n v="0"/>
    <n v="0"/>
    <s v="Yes"/>
    <s v="Private"/>
    <s v="Rural"/>
    <n v="218.65"/>
    <n v="29.5"/>
    <x v="2"/>
    <x v="0"/>
  </r>
  <r>
    <x v="30"/>
    <n v="0"/>
    <n v="0"/>
    <s v="Yes"/>
    <s v="Self-employed"/>
    <s v="Rural"/>
    <n v="72.540000000000006"/>
    <n v="28.4"/>
    <x v="2"/>
    <x v="0"/>
  </r>
  <r>
    <x v="19"/>
    <n v="0"/>
    <n v="0"/>
    <s v="Yes"/>
    <s v="Private"/>
    <s v="Rural"/>
    <n v="110.28"/>
    <n v="22.3"/>
    <x v="2"/>
    <x v="0"/>
  </r>
  <r>
    <x v="49"/>
    <n v="0"/>
    <n v="1"/>
    <s v="Yes"/>
    <s v="Self-employed"/>
    <s v="Rural"/>
    <n v="243.53"/>
    <n v="27"/>
    <x v="2"/>
    <x v="0"/>
  </r>
  <r>
    <x v="29"/>
    <n v="0"/>
    <n v="0"/>
    <s v="No"/>
    <s v="children"/>
    <s v="Rural"/>
    <n v="64.45"/>
    <n v="21.7"/>
    <x v="1"/>
    <x v="0"/>
  </r>
  <r>
    <x v="48"/>
    <n v="0"/>
    <n v="0"/>
    <s v="Yes"/>
    <s v="Govt_job"/>
    <s v="Urban"/>
    <n v="122.32"/>
    <n v="23.9"/>
    <x v="1"/>
    <x v="0"/>
  </r>
  <r>
    <x v="8"/>
    <n v="0"/>
    <n v="0"/>
    <s v="Yes"/>
    <s v="Private"/>
    <s v="Urban"/>
    <n v="74.02"/>
    <n v="22.3"/>
    <x v="2"/>
    <x v="0"/>
  </r>
  <r>
    <x v="7"/>
    <n v="0"/>
    <n v="0"/>
    <s v="Yes"/>
    <s v="Govt_job"/>
    <s v="Rural"/>
    <n v="57.92"/>
    <n v="22.3"/>
    <x v="1"/>
    <x v="0"/>
  </r>
  <r>
    <x v="0"/>
    <n v="0"/>
    <n v="0"/>
    <s v="No"/>
    <s v="Private"/>
    <s v="Rural"/>
    <n v="62.49"/>
    <n v="26.9"/>
    <x v="2"/>
    <x v="0"/>
  </r>
  <r>
    <x v="69"/>
    <n v="0"/>
    <n v="0"/>
    <s v="Yes"/>
    <s v="Private"/>
    <s v="Rural"/>
    <n v="65.25"/>
    <n v="25.4"/>
    <x v="3"/>
    <x v="0"/>
  </r>
  <r>
    <x v="7"/>
    <n v="0"/>
    <n v="0"/>
    <s v="No"/>
    <s v="Private"/>
    <s v="Urban"/>
    <n v="121.19"/>
    <n v="22.1"/>
    <x v="2"/>
    <x v="0"/>
  </r>
  <r>
    <x v="73"/>
    <n v="0"/>
    <n v="0"/>
    <s v="Yes"/>
    <s v="Self-employed"/>
    <s v="Rural"/>
    <n v="70.290000000000006"/>
    <n v="33.4"/>
    <x v="0"/>
    <x v="0"/>
  </r>
  <r>
    <x v="97"/>
    <n v="0"/>
    <n v="0"/>
    <s v="No"/>
    <s v="children"/>
    <s v="Rural"/>
    <n v="126.18"/>
    <n v="18.100000000000001"/>
    <x v="1"/>
    <x v="0"/>
  </r>
  <r>
    <x v="3"/>
    <n v="0"/>
    <n v="0"/>
    <s v="No"/>
    <s v="Private"/>
    <s v="Urban"/>
    <n v="63.41"/>
    <n v="25.5"/>
    <x v="0"/>
    <x v="0"/>
  </r>
  <r>
    <x v="39"/>
    <n v="0"/>
    <n v="0"/>
    <s v="Yes"/>
    <s v="Private"/>
    <s v="Rural"/>
    <n v="80.930000000000007"/>
    <n v="23.1"/>
    <x v="2"/>
    <x v="0"/>
  </r>
  <r>
    <x v="12"/>
    <n v="1"/>
    <n v="0"/>
    <s v="Yes"/>
    <s v="Self-employed"/>
    <s v="Rural"/>
    <n v="74"/>
    <n v="29.6"/>
    <x v="2"/>
    <x v="0"/>
  </r>
  <r>
    <x v="56"/>
    <n v="0"/>
    <n v="0"/>
    <s v="No"/>
    <s v="Govt_job"/>
    <s v="Rural"/>
    <n v="112.29"/>
    <n v="23.5"/>
    <x v="1"/>
    <x v="0"/>
  </r>
  <r>
    <x v="10"/>
    <n v="0"/>
    <n v="0"/>
    <s v="Yes"/>
    <s v="Private"/>
    <s v="Rural"/>
    <n v="79.349999999999994"/>
    <n v="39.4"/>
    <x v="0"/>
    <x v="0"/>
  </r>
  <r>
    <x v="58"/>
    <n v="0"/>
    <n v="0"/>
    <s v="Yes"/>
    <s v="Govt_job"/>
    <s v="Rural"/>
    <n v="89.11"/>
    <n v="24.4"/>
    <x v="2"/>
    <x v="0"/>
  </r>
  <r>
    <x v="51"/>
    <n v="0"/>
    <n v="1"/>
    <s v="Yes"/>
    <s v="Private"/>
    <s v="Rural"/>
    <n v="86.21"/>
    <n v="39.1"/>
    <x v="2"/>
    <x v="0"/>
  </r>
  <r>
    <x v="10"/>
    <n v="0"/>
    <n v="0"/>
    <s v="No"/>
    <s v="Private"/>
    <s v="Rural"/>
    <n v="63.73"/>
    <n v="25.6"/>
    <x v="3"/>
    <x v="0"/>
  </r>
  <r>
    <x v="39"/>
    <n v="0"/>
    <n v="0"/>
    <s v="Yes"/>
    <s v="Private"/>
    <s v="Urban"/>
    <n v="71.400000000000006"/>
    <n v="28.4"/>
    <x v="3"/>
    <x v="0"/>
  </r>
  <r>
    <x v="72"/>
    <n v="0"/>
    <n v="0"/>
    <s v="Yes"/>
    <s v="Private"/>
    <s v="Rural"/>
    <n v="149.9"/>
    <n v="23.4"/>
    <x v="1"/>
    <x v="0"/>
  </r>
  <r>
    <x v="42"/>
    <n v="0"/>
    <n v="0"/>
    <s v="No"/>
    <s v="Private"/>
    <s v="Urban"/>
    <n v="84.19"/>
    <n v="21.2"/>
    <x v="2"/>
    <x v="0"/>
  </r>
  <r>
    <x v="21"/>
    <n v="0"/>
    <n v="0"/>
    <s v="Yes"/>
    <s v="Private"/>
    <s v="Rural"/>
    <n v="64.64"/>
    <n v="22.1"/>
    <x v="2"/>
    <x v="0"/>
  </r>
  <r>
    <x v="19"/>
    <n v="0"/>
    <n v="0"/>
    <s v="Yes"/>
    <s v="Private"/>
    <s v="Urban"/>
    <n v="247.87"/>
    <n v="42.6"/>
    <x v="2"/>
    <x v="0"/>
  </r>
  <r>
    <x v="31"/>
    <n v="0"/>
    <n v="0"/>
    <s v="Yes"/>
    <s v="Private"/>
    <s v="Rural"/>
    <n v="108.8"/>
    <n v="24"/>
    <x v="1"/>
    <x v="0"/>
  </r>
  <r>
    <x v="40"/>
    <n v="0"/>
    <n v="0"/>
    <s v="Yes"/>
    <s v="Govt_job"/>
    <s v="Urban"/>
    <n v="128.22999999999999"/>
    <n v="49.4"/>
    <x v="2"/>
    <x v="0"/>
  </r>
  <r>
    <x v="4"/>
    <n v="0"/>
    <n v="0"/>
    <s v="Yes"/>
    <s v="Private"/>
    <s v="Rural"/>
    <n v="217.55"/>
    <m/>
    <x v="3"/>
    <x v="0"/>
  </r>
  <r>
    <x v="66"/>
    <n v="0"/>
    <n v="0"/>
    <s v="Yes"/>
    <s v="Self-employed"/>
    <s v="Urban"/>
    <n v="59.2"/>
    <n v="43.8"/>
    <x v="2"/>
    <x v="0"/>
  </r>
  <r>
    <x v="5"/>
    <n v="0"/>
    <n v="0"/>
    <s v="No"/>
    <s v="Govt_job"/>
    <s v="Rural"/>
    <n v="100.97"/>
    <n v="27.9"/>
    <x v="2"/>
    <x v="0"/>
  </r>
  <r>
    <x v="60"/>
    <n v="0"/>
    <n v="0"/>
    <s v="Yes"/>
    <s v="Self-employed"/>
    <s v="Urban"/>
    <n v="63.78"/>
    <n v="25.9"/>
    <x v="2"/>
    <x v="0"/>
  </r>
  <r>
    <x v="13"/>
    <n v="1"/>
    <n v="0"/>
    <s v="Yes"/>
    <s v="Self-employed"/>
    <s v="Urban"/>
    <n v="181.23"/>
    <n v="36.700000000000003"/>
    <x v="2"/>
    <x v="0"/>
  </r>
  <r>
    <x v="44"/>
    <n v="0"/>
    <n v="0"/>
    <s v="Yes"/>
    <s v="Private"/>
    <s v="Urban"/>
    <n v="75.88"/>
    <n v="32.799999999999997"/>
    <x v="1"/>
    <x v="0"/>
  </r>
  <r>
    <x v="5"/>
    <n v="0"/>
    <n v="0"/>
    <s v="Yes"/>
    <s v="Self-employed"/>
    <s v="Rural"/>
    <n v="69.72"/>
    <n v="29.6"/>
    <x v="2"/>
    <x v="0"/>
  </r>
  <r>
    <x v="26"/>
    <n v="0"/>
    <n v="0"/>
    <s v="Yes"/>
    <s v="Govt_job"/>
    <s v="Urban"/>
    <n v="126.34"/>
    <n v="35.1"/>
    <x v="2"/>
    <x v="0"/>
  </r>
  <r>
    <x v="4"/>
    <n v="0"/>
    <n v="0"/>
    <s v="Yes"/>
    <s v="Private"/>
    <s v="Urban"/>
    <n v="158.47999999999999"/>
    <n v="33.700000000000003"/>
    <x v="0"/>
    <x v="0"/>
  </r>
  <r>
    <x v="6"/>
    <n v="0"/>
    <n v="0"/>
    <s v="Yes"/>
    <s v="Self-employed"/>
    <s v="Urban"/>
    <n v="64.150000000000006"/>
    <n v="40.5"/>
    <x v="2"/>
    <x v="0"/>
  </r>
  <r>
    <x v="41"/>
    <n v="0"/>
    <n v="0"/>
    <s v="Yes"/>
    <s v="Self-employed"/>
    <s v="Rural"/>
    <n v="93.61"/>
    <n v="24.9"/>
    <x v="2"/>
    <x v="0"/>
  </r>
  <r>
    <x v="61"/>
    <n v="0"/>
    <n v="0"/>
    <s v="Yes"/>
    <s v="Private"/>
    <s v="Urban"/>
    <n v="124.31"/>
    <n v="26.4"/>
    <x v="1"/>
    <x v="0"/>
  </r>
  <r>
    <x v="11"/>
    <n v="0"/>
    <n v="0"/>
    <s v="No"/>
    <s v="Private"/>
    <s v="Rural"/>
    <n v="100.75"/>
    <n v="27.2"/>
    <x v="2"/>
    <x v="0"/>
  </r>
  <r>
    <x v="2"/>
    <n v="0"/>
    <n v="0"/>
    <s v="Yes"/>
    <s v="Private"/>
    <s v="Urban"/>
    <n v="73.37"/>
    <m/>
    <x v="3"/>
    <x v="0"/>
  </r>
  <r>
    <x v="81"/>
    <n v="0"/>
    <n v="0"/>
    <s v="Yes"/>
    <s v="Private"/>
    <s v="Rural"/>
    <n v="75.06"/>
    <n v="22"/>
    <x v="1"/>
    <x v="0"/>
  </r>
  <r>
    <x v="40"/>
    <n v="0"/>
    <n v="0"/>
    <s v="Yes"/>
    <s v="Private"/>
    <s v="Rural"/>
    <n v="73.56"/>
    <n v="27.1"/>
    <x v="3"/>
    <x v="0"/>
  </r>
  <r>
    <x v="67"/>
    <n v="0"/>
    <n v="0"/>
    <s v="No"/>
    <s v="children"/>
    <s v="Urban"/>
    <n v="94.92"/>
    <n v="20.399999999999999"/>
    <x v="1"/>
    <x v="0"/>
  </r>
  <r>
    <x v="81"/>
    <n v="0"/>
    <n v="1"/>
    <s v="Yes"/>
    <s v="Private"/>
    <s v="Rural"/>
    <n v="231.56"/>
    <n v="36.9"/>
    <x v="2"/>
    <x v="1"/>
  </r>
  <r>
    <x v="63"/>
    <n v="0"/>
    <n v="0"/>
    <s v="No"/>
    <s v="Private"/>
    <s v="Urban"/>
    <n v="146.59"/>
    <n v="27.7"/>
    <x v="1"/>
    <x v="0"/>
  </r>
  <r>
    <x v="68"/>
    <n v="1"/>
    <n v="0"/>
    <s v="Yes"/>
    <s v="Private"/>
    <s v="Rural"/>
    <n v="58.66"/>
    <n v="16.399999999999999"/>
    <x v="2"/>
    <x v="0"/>
  </r>
  <r>
    <x v="80"/>
    <n v="0"/>
    <n v="0"/>
    <s v="No"/>
    <s v="children"/>
    <s v="Urban"/>
    <n v="62.61"/>
    <n v="21.2"/>
    <x v="1"/>
    <x v="0"/>
  </r>
  <r>
    <x v="62"/>
    <n v="0"/>
    <n v="0"/>
    <s v="Yes"/>
    <s v="Private"/>
    <s v="Rural"/>
    <n v="114.21"/>
    <n v="21.3"/>
    <x v="2"/>
    <x v="0"/>
  </r>
  <r>
    <x v="13"/>
    <n v="0"/>
    <n v="0"/>
    <s v="Yes"/>
    <s v="Self-employed"/>
    <s v="Rural"/>
    <n v="246.34"/>
    <n v="21.1"/>
    <x v="2"/>
    <x v="0"/>
  </r>
  <r>
    <x v="6"/>
    <n v="0"/>
    <n v="0"/>
    <s v="Yes"/>
    <s v="Private"/>
    <s v="Rural"/>
    <n v="148.91"/>
    <n v="28.3"/>
    <x v="2"/>
    <x v="0"/>
  </r>
  <r>
    <x v="55"/>
    <n v="1"/>
    <n v="1"/>
    <s v="Yes"/>
    <s v="Private"/>
    <s v="Rural"/>
    <n v="231.72"/>
    <n v="45.7"/>
    <x v="0"/>
    <x v="0"/>
  </r>
  <r>
    <x v="68"/>
    <n v="0"/>
    <n v="1"/>
    <s v="Yes"/>
    <s v="Private"/>
    <s v="Urban"/>
    <n v="107.18"/>
    <n v="28.2"/>
    <x v="2"/>
    <x v="0"/>
  </r>
  <r>
    <x v="26"/>
    <n v="0"/>
    <n v="0"/>
    <s v="Yes"/>
    <s v="Private"/>
    <s v="Urban"/>
    <n v="93.14"/>
    <n v="32.5"/>
    <x v="2"/>
    <x v="0"/>
  </r>
  <r>
    <x v="73"/>
    <n v="1"/>
    <n v="0"/>
    <s v="Yes"/>
    <s v="Govt_job"/>
    <s v="Rural"/>
    <n v="63.28"/>
    <n v="28.2"/>
    <x v="2"/>
    <x v="0"/>
  </r>
  <r>
    <x v="78"/>
    <n v="0"/>
    <n v="1"/>
    <s v="No"/>
    <s v="Private"/>
    <s v="Urban"/>
    <n v="193.45"/>
    <n v="34.5"/>
    <x v="2"/>
    <x v="0"/>
  </r>
  <r>
    <x v="20"/>
    <n v="0"/>
    <n v="0"/>
    <s v="Yes"/>
    <s v="Govt_job"/>
    <s v="Urban"/>
    <n v="101.19"/>
    <n v="29.9"/>
    <x v="0"/>
    <x v="0"/>
  </r>
  <r>
    <x v="16"/>
    <n v="0"/>
    <n v="0"/>
    <s v="Yes"/>
    <s v="Govt_job"/>
    <s v="Rural"/>
    <n v="73.36"/>
    <n v="36.6"/>
    <x v="0"/>
    <x v="0"/>
  </r>
  <r>
    <x v="26"/>
    <n v="0"/>
    <n v="0"/>
    <s v="Yes"/>
    <s v="Private"/>
    <s v="Rural"/>
    <n v="200.46"/>
    <n v="25"/>
    <x v="1"/>
    <x v="0"/>
  </r>
  <r>
    <x v="10"/>
    <n v="0"/>
    <n v="0"/>
    <s v="No"/>
    <s v="Private"/>
    <s v="Urban"/>
    <n v="79.39"/>
    <n v="27.6"/>
    <x v="2"/>
    <x v="0"/>
  </r>
  <r>
    <x v="15"/>
    <n v="0"/>
    <n v="0"/>
    <s v="Yes"/>
    <s v="Private"/>
    <s v="Urban"/>
    <n v="205.77"/>
    <n v="46"/>
    <x v="0"/>
    <x v="1"/>
  </r>
  <r>
    <x v="39"/>
    <n v="0"/>
    <n v="0"/>
    <s v="Yes"/>
    <s v="Private"/>
    <s v="Urban"/>
    <n v="115.23"/>
    <n v="28"/>
    <x v="2"/>
    <x v="0"/>
  </r>
  <r>
    <x v="38"/>
    <n v="0"/>
    <n v="0"/>
    <s v="Yes"/>
    <s v="Private"/>
    <s v="Rural"/>
    <n v="60.91"/>
    <n v="29.8"/>
    <x v="1"/>
    <x v="0"/>
  </r>
  <r>
    <x v="8"/>
    <n v="0"/>
    <n v="0"/>
    <s v="No"/>
    <s v="Private"/>
    <s v="Urban"/>
    <n v="95.5"/>
    <n v="31.3"/>
    <x v="1"/>
    <x v="0"/>
  </r>
  <r>
    <x v="71"/>
    <n v="0"/>
    <n v="0"/>
    <s v="Yes"/>
    <s v="Private"/>
    <s v="Urban"/>
    <n v="57.46"/>
    <n v="23"/>
    <x v="3"/>
    <x v="0"/>
  </r>
  <r>
    <x v="33"/>
    <n v="1"/>
    <n v="0"/>
    <s v="Yes"/>
    <s v="Private"/>
    <s v="Rural"/>
    <n v="200.66"/>
    <n v="36.299999999999997"/>
    <x v="3"/>
    <x v="0"/>
  </r>
  <r>
    <x v="74"/>
    <n v="1"/>
    <n v="0"/>
    <s v="Yes"/>
    <s v="Private"/>
    <s v="Rural"/>
    <n v="74.63"/>
    <n v="23.1"/>
    <x v="0"/>
    <x v="1"/>
  </r>
  <r>
    <x v="1"/>
    <n v="0"/>
    <n v="0"/>
    <s v="No"/>
    <s v="Private"/>
    <s v="Rural"/>
    <n v="60.69"/>
    <n v="24"/>
    <x v="3"/>
    <x v="0"/>
  </r>
  <r>
    <x v="55"/>
    <n v="0"/>
    <n v="0"/>
    <s v="Yes"/>
    <s v="Private"/>
    <s v="Urban"/>
    <n v="231.31"/>
    <n v="32.299999999999997"/>
    <x v="2"/>
    <x v="0"/>
  </r>
  <r>
    <x v="16"/>
    <n v="0"/>
    <n v="0"/>
    <s v="Yes"/>
    <s v="Self-employed"/>
    <s v="Rural"/>
    <n v="59.68"/>
    <n v="29.2"/>
    <x v="0"/>
    <x v="0"/>
  </r>
  <r>
    <x v="61"/>
    <n v="0"/>
    <n v="0"/>
    <s v="No"/>
    <s v="Govt_job"/>
    <s v="Rural"/>
    <n v="126.82"/>
    <n v="23.3"/>
    <x v="2"/>
    <x v="0"/>
  </r>
  <r>
    <x v="41"/>
    <n v="0"/>
    <n v="0"/>
    <s v="Yes"/>
    <s v="Private"/>
    <s v="Urban"/>
    <n v="109.23"/>
    <n v="31.3"/>
    <x v="2"/>
    <x v="0"/>
  </r>
  <r>
    <x v="51"/>
    <n v="0"/>
    <n v="0"/>
    <s v="Yes"/>
    <s v="Private"/>
    <s v="Rural"/>
    <n v="153.6"/>
    <n v="28"/>
    <x v="0"/>
    <x v="0"/>
  </r>
  <r>
    <x v="64"/>
    <n v="0"/>
    <n v="0"/>
    <s v="Yes"/>
    <s v="Self-employed"/>
    <s v="Rural"/>
    <n v="151.30000000000001"/>
    <n v="26.3"/>
    <x v="2"/>
    <x v="0"/>
  </r>
  <r>
    <x v="37"/>
    <n v="1"/>
    <n v="0"/>
    <s v="Yes"/>
    <s v="Self-employed"/>
    <s v="Rural"/>
    <n v="74.319999999999993"/>
    <n v="34"/>
    <x v="2"/>
    <x v="0"/>
  </r>
  <r>
    <x v="69"/>
    <n v="0"/>
    <n v="0"/>
    <s v="Yes"/>
    <s v="Govt_job"/>
    <s v="Urban"/>
    <n v="74.72"/>
    <n v="28.5"/>
    <x v="2"/>
    <x v="0"/>
  </r>
  <r>
    <x v="14"/>
    <n v="0"/>
    <n v="0"/>
    <s v="No"/>
    <s v="Private"/>
    <s v="Rural"/>
    <n v="155.43"/>
    <n v="27.3"/>
    <x v="2"/>
    <x v="0"/>
  </r>
  <r>
    <x v="1"/>
    <n v="0"/>
    <n v="0"/>
    <s v="No"/>
    <s v="children"/>
    <s v="Rural"/>
    <n v="78.38"/>
    <n v="38.700000000000003"/>
    <x v="1"/>
    <x v="0"/>
  </r>
  <r>
    <x v="33"/>
    <n v="0"/>
    <n v="0"/>
    <s v="Yes"/>
    <s v="Private"/>
    <s v="Urban"/>
    <n v="57.89"/>
    <n v="30.9"/>
    <x v="0"/>
    <x v="0"/>
  </r>
  <r>
    <x v="62"/>
    <n v="0"/>
    <n v="0"/>
    <s v="Yes"/>
    <s v="Private"/>
    <s v="Urban"/>
    <n v="63.71"/>
    <n v="40.5"/>
    <x v="0"/>
    <x v="0"/>
  </r>
  <r>
    <x v="55"/>
    <n v="0"/>
    <n v="1"/>
    <s v="No"/>
    <s v="Govt_job"/>
    <s v="Urban"/>
    <n v="217.08"/>
    <m/>
    <x v="1"/>
    <x v="1"/>
  </r>
  <r>
    <x v="26"/>
    <n v="0"/>
    <n v="0"/>
    <s v="Yes"/>
    <s v="Self-employed"/>
    <s v="Urban"/>
    <n v="59.54"/>
    <n v="42.2"/>
    <x v="1"/>
    <x v="0"/>
  </r>
  <r>
    <x v="54"/>
    <n v="0"/>
    <n v="0"/>
    <s v="No"/>
    <s v="Private"/>
    <s v="Urban"/>
    <n v="96.85"/>
    <n v="23.4"/>
    <x v="1"/>
    <x v="0"/>
  </r>
  <r>
    <x v="63"/>
    <n v="0"/>
    <n v="0"/>
    <s v="No"/>
    <s v="Private"/>
    <s v="Urban"/>
    <n v="80.05"/>
    <n v="24.2"/>
    <x v="2"/>
    <x v="0"/>
  </r>
  <r>
    <x v="46"/>
    <n v="0"/>
    <n v="0"/>
    <s v="Yes"/>
    <s v="Private"/>
    <s v="Rural"/>
    <n v="131.99"/>
    <n v="37.5"/>
    <x v="2"/>
    <x v="0"/>
  </r>
  <r>
    <x v="26"/>
    <n v="1"/>
    <n v="0"/>
    <s v="No"/>
    <s v="Private"/>
    <s v="Urban"/>
    <n v="73"/>
    <n v="25.2"/>
    <x v="3"/>
    <x v="0"/>
  </r>
  <r>
    <x v="5"/>
    <n v="0"/>
    <n v="0"/>
    <s v="No"/>
    <s v="Govt_job"/>
    <s v="Urban"/>
    <n v="63.4"/>
    <n v="20.3"/>
    <x v="3"/>
    <x v="0"/>
  </r>
  <r>
    <x v="26"/>
    <n v="0"/>
    <n v="0"/>
    <s v="Yes"/>
    <s v="Self-employed"/>
    <s v="Rural"/>
    <n v="59.62"/>
    <n v="50.8"/>
    <x v="1"/>
    <x v="0"/>
  </r>
  <r>
    <x v="68"/>
    <n v="0"/>
    <n v="0"/>
    <s v="No"/>
    <s v="Self-employed"/>
    <s v="Urban"/>
    <n v="137.74"/>
    <n v="34.9"/>
    <x v="0"/>
    <x v="0"/>
  </r>
  <r>
    <x v="25"/>
    <n v="0"/>
    <n v="0"/>
    <s v="No"/>
    <s v="children"/>
    <s v="Urban"/>
    <n v="63.74"/>
    <n v="22.4"/>
    <x v="1"/>
    <x v="0"/>
  </r>
  <r>
    <x v="57"/>
    <n v="0"/>
    <n v="0"/>
    <s v="No"/>
    <s v="children"/>
    <s v="Urban"/>
    <n v="113.95"/>
    <n v="16"/>
    <x v="1"/>
    <x v="0"/>
  </r>
  <r>
    <x v="56"/>
    <n v="0"/>
    <n v="0"/>
    <s v="Yes"/>
    <s v="Govt_job"/>
    <s v="Urban"/>
    <n v="55.84"/>
    <n v="27.8"/>
    <x v="2"/>
    <x v="0"/>
  </r>
  <r>
    <x v="33"/>
    <n v="0"/>
    <n v="0"/>
    <s v="Yes"/>
    <s v="Private"/>
    <s v="Rural"/>
    <n v="63.49"/>
    <n v="30.1"/>
    <x v="2"/>
    <x v="0"/>
  </r>
  <r>
    <x v="69"/>
    <n v="1"/>
    <n v="0"/>
    <s v="Yes"/>
    <s v="Govt_job"/>
    <s v="Urban"/>
    <n v="59.89"/>
    <n v="25.5"/>
    <x v="2"/>
    <x v="0"/>
  </r>
  <r>
    <x v="46"/>
    <n v="1"/>
    <n v="0"/>
    <s v="Yes"/>
    <s v="Private"/>
    <s v="Rural"/>
    <n v="81.59"/>
    <n v="27.2"/>
    <x v="2"/>
    <x v="0"/>
  </r>
  <r>
    <x v="53"/>
    <n v="0"/>
    <n v="0"/>
    <s v="Yes"/>
    <s v="Private"/>
    <s v="Rural"/>
    <n v="63.94"/>
    <n v="17.600000000000001"/>
    <x v="2"/>
    <x v="0"/>
  </r>
  <r>
    <x v="18"/>
    <n v="0"/>
    <n v="0"/>
    <s v="Yes"/>
    <s v="Self-employed"/>
    <s v="Urban"/>
    <n v="75.150000000000006"/>
    <n v="25"/>
    <x v="1"/>
    <x v="0"/>
  </r>
  <r>
    <x v="39"/>
    <n v="0"/>
    <n v="0"/>
    <s v="Yes"/>
    <s v="Private"/>
    <s v="Urban"/>
    <n v="146.44"/>
    <n v="22.8"/>
    <x v="0"/>
    <x v="0"/>
  </r>
  <r>
    <x v="57"/>
    <n v="0"/>
    <n v="0"/>
    <s v="No"/>
    <s v="children"/>
    <s v="Urban"/>
    <n v="61.42"/>
    <n v="20.8"/>
    <x v="1"/>
    <x v="0"/>
  </r>
  <r>
    <x v="71"/>
    <n v="0"/>
    <n v="0"/>
    <s v="No"/>
    <s v="Govt_job"/>
    <s v="Rural"/>
    <n v="65.430000000000007"/>
    <n v="27.2"/>
    <x v="1"/>
    <x v="0"/>
  </r>
  <r>
    <x v="21"/>
    <n v="0"/>
    <n v="0"/>
    <s v="No"/>
    <s v="Private"/>
    <s v="Urban"/>
    <n v="103.78"/>
    <n v="23.6"/>
    <x v="1"/>
    <x v="0"/>
  </r>
  <r>
    <x v="43"/>
    <n v="0"/>
    <n v="0"/>
    <s v="Yes"/>
    <s v="Private"/>
    <s v="Urban"/>
    <n v="65.63"/>
    <n v="33.5"/>
    <x v="3"/>
    <x v="0"/>
  </r>
  <r>
    <x v="51"/>
    <n v="1"/>
    <n v="0"/>
    <s v="Yes"/>
    <s v="Private"/>
    <s v="Rural"/>
    <n v="57.15"/>
    <n v="38.799999999999997"/>
    <x v="2"/>
    <x v="0"/>
  </r>
  <r>
    <x v="71"/>
    <n v="0"/>
    <n v="0"/>
    <s v="Yes"/>
    <s v="Private"/>
    <s v="Urban"/>
    <n v="161.57"/>
    <n v="25.7"/>
    <x v="3"/>
    <x v="0"/>
  </r>
  <r>
    <x v="68"/>
    <n v="0"/>
    <n v="0"/>
    <s v="Yes"/>
    <s v="Private"/>
    <s v="Rural"/>
    <n v="56.34"/>
    <n v="27.5"/>
    <x v="1"/>
    <x v="0"/>
  </r>
  <r>
    <x v="27"/>
    <n v="0"/>
    <n v="0"/>
    <s v="Yes"/>
    <s v="Private"/>
    <s v="Rural"/>
    <n v="81.78"/>
    <n v="28.8"/>
    <x v="2"/>
    <x v="0"/>
  </r>
  <r>
    <x v="43"/>
    <n v="0"/>
    <n v="0"/>
    <s v="No"/>
    <s v="Govt_job"/>
    <s v="Rural"/>
    <n v="108.1"/>
    <n v="17.899999999999999"/>
    <x v="2"/>
    <x v="0"/>
  </r>
  <r>
    <x v="72"/>
    <n v="0"/>
    <n v="0"/>
    <s v="No"/>
    <s v="Private"/>
    <s v="Rural"/>
    <n v="107.98"/>
    <n v="26.9"/>
    <x v="2"/>
    <x v="0"/>
  </r>
  <r>
    <x v="28"/>
    <n v="0"/>
    <n v="0"/>
    <s v="Yes"/>
    <s v="Private"/>
    <s v="Urban"/>
    <n v="55.28"/>
    <n v="31.5"/>
    <x v="1"/>
    <x v="0"/>
  </r>
  <r>
    <x v="23"/>
    <n v="0"/>
    <n v="0"/>
    <s v="No"/>
    <s v="children"/>
    <s v="Urban"/>
    <n v="57.33"/>
    <n v="16.8"/>
    <x v="1"/>
    <x v="0"/>
  </r>
  <r>
    <x v="25"/>
    <n v="0"/>
    <n v="0"/>
    <s v="No"/>
    <s v="Private"/>
    <s v="Rural"/>
    <n v="118.88"/>
    <n v="30.5"/>
    <x v="2"/>
    <x v="0"/>
  </r>
  <r>
    <x v="78"/>
    <n v="1"/>
    <n v="0"/>
    <s v="Yes"/>
    <s v="Self-employed"/>
    <s v="Urban"/>
    <n v="61.81"/>
    <n v="37.1"/>
    <x v="1"/>
    <x v="0"/>
  </r>
  <r>
    <x v="59"/>
    <n v="0"/>
    <n v="0"/>
    <s v="Yes"/>
    <s v="Self-employed"/>
    <s v="Urban"/>
    <n v="219.92"/>
    <n v="33.5"/>
    <x v="0"/>
    <x v="0"/>
  </r>
  <r>
    <x v="66"/>
    <n v="0"/>
    <n v="0"/>
    <s v="Yes"/>
    <s v="Govt_job"/>
    <s v="Urban"/>
    <n v="89.43"/>
    <n v="26.1"/>
    <x v="0"/>
    <x v="0"/>
  </r>
  <r>
    <x v="33"/>
    <n v="0"/>
    <n v="0"/>
    <s v="Yes"/>
    <s v="Self-employed"/>
    <s v="Rural"/>
    <n v="68.959999999999994"/>
    <n v="30.8"/>
    <x v="1"/>
    <x v="0"/>
  </r>
  <r>
    <x v="11"/>
    <n v="0"/>
    <n v="0"/>
    <s v="Yes"/>
    <s v="Private"/>
    <s v="Urban"/>
    <n v="80.77"/>
    <n v="21.1"/>
    <x v="2"/>
    <x v="0"/>
  </r>
  <r>
    <x v="75"/>
    <n v="0"/>
    <n v="0"/>
    <s v="No"/>
    <s v="children"/>
    <s v="Urban"/>
    <n v="130.15"/>
    <n v="17.2"/>
    <x v="1"/>
    <x v="0"/>
  </r>
  <r>
    <x v="50"/>
    <n v="0"/>
    <n v="0"/>
    <s v="Yes"/>
    <s v="Private"/>
    <s v="Urban"/>
    <n v="65.599999999999994"/>
    <n v="33.5"/>
    <x v="2"/>
    <x v="0"/>
  </r>
  <r>
    <x v="39"/>
    <n v="0"/>
    <n v="0"/>
    <s v="Yes"/>
    <s v="Govt_job"/>
    <s v="Rural"/>
    <n v="84.99"/>
    <n v="35.4"/>
    <x v="1"/>
    <x v="0"/>
  </r>
  <r>
    <x v="42"/>
    <n v="0"/>
    <n v="0"/>
    <s v="No"/>
    <s v="Private"/>
    <s v="Rural"/>
    <n v="78.88"/>
    <n v="26.1"/>
    <x v="2"/>
    <x v="0"/>
  </r>
  <r>
    <x v="30"/>
    <n v="0"/>
    <n v="0"/>
    <s v="Yes"/>
    <s v="Private"/>
    <s v="Urban"/>
    <n v="130.37"/>
    <n v="26.3"/>
    <x v="1"/>
    <x v="0"/>
  </r>
  <r>
    <x v="65"/>
    <n v="0"/>
    <n v="0"/>
    <s v="Yes"/>
    <s v="Govt_job"/>
    <s v="Urban"/>
    <n v="92.04"/>
    <n v="23.1"/>
    <x v="2"/>
    <x v="0"/>
  </r>
  <r>
    <x v="14"/>
    <n v="0"/>
    <n v="0"/>
    <s v="No"/>
    <s v="children"/>
    <s v="Rural"/>
    <n v="110.63"/>
    <n v="19.5"/>
    <x v="1"/>
    <x v="0"/>
  </r>
  <r>
    <x v="51"/>
    <n v="0"/>
    <n v="1"/>
    <s v="Yes"/>
    <s v="Private"/>
    <s v="Rural"/>
    <n v="196.71"/>
    <n v="36.5"/>
    <x v="0"/>
    <x v="1"/>
  </r>
  <r>
    <x v="40"/>
    <n v="0"/>
    <n v="0"/>
    <s v="Yes"/>
    <s v="Private"/>
    <s v="Rural"/>
    <n v="74.16"/>
    <n v="19.899999999999999"/>
    <x v="2"/>
    <x v="0"/>
  </r>
  <r>
    <x v="55"/>
    <n v="1"/>
    <n v="0"/>
    <s v="Yes"/>
    <s v="Self-employed"/>
    <s v="Rural"/>
    <n v="63.72"/>
    <n v="35.799999999999997"/>
    <x v="3"/>
    <x v="0"/>
  </r>
  <r>
    <x v="72"/>
    <n v="0"/>
    <n v="0"/>
    <s v="Yes"/>
    <s v="Private"/>
    <s v="Urban"/>
    <n v="126.35"/>
    <n v="26.9"/>
    <x v="2"/>
    <x v="0"/>
  </r>
  <r>
    <x v="54"/>
    <n v="0"/>
    <n v="0"/>
    <s v="No"/>
    <s v="Private"/>
    <s v="Rural"/>
    <n v="72.84"/>
    <n v="22.7"/>
    <x v="2"/>
    <x v="0"/>
  </r>
  <r>
    <x v="4"/>
    <n v="0"/>
    <n v="0"/>
    <s v="Yes"/>
    <s v="Private"/>
    <s v="Rural"/>
    <n v="84.31"/>
    <n v="25.9"/>
    <x v="3"/>
    <x v="0"/>
  </r>
  <r>
    <x v="73"/>
    <n v="1"/>
    <n v="1"/>
    <s v="Yes"/>
    <s v="Self-employed"/>
    <s v="Urban"/>
    <n v="199.86"/>
    <m/>
    <x v="3"/>
    <x v="1"/>
  </r>
  <r>
    <x v="50"/>
    <n v="0"/>
    <n v="0"/>
    <s v="No"/>
    <s v="Private"/>
    <s v="Rural"/>
    <n v="65.95"/>
    <n v="35"/>
    <x v="2"/>
    <x v="0"/>
  </r>
  <r>
    <x v="62"/>
    <n v="0"/>
    <n v="0"/>
    <s v="Yes"/>
    <s v="Private"/>
    <s v="Rural"/>
    <n v="131.63"/>
    <n v="27.6"/>
    <x v="2"/>
    <x v="0"/>
  </r>
  <r>
    <x v="62"/>
    <n v="0"/>
    <n v="1"/>
    <s v="Yes"/>
    <s v="Private"/>
    <s v="Rural"/>
    <n v="70.02"/>
    <n v="32.299999999999997"/>
    <x v="2"/>
    <x v="0"/>
  </r>
  <r>
    <x v="4"/>
    <n v="0"/>
    <n v="0"/>
    <s v="Yes"/>
    <s v="Private"/>
    <s v="Rural"/>
    <n v="91.09"/>
    <n v="22.2"/>
    <x v="2"/>
    <x v="0"/>
  </r>
  <r>
    <x v="47"/>
    <n v="0"/>
    <n v="0"/>
    <s v="No"/>
    <s v="children"/>
    <s v="Urban"/>
    <n v="95.39"/>
    <n v="20.399999999999999"/>
    <x v="1"/>
    <x v="0"/>
  </r>
  <r>
    <x v="32"/>
    <n v="0"/>
    <n v="0"/>
    <s v="Yes"/>
    <s v="Private"/>
    <s v="Rural"/>
    <n v="70.53"/>
    <n v="39.200000000000003"/>
    <x v="2"/>
    <x v="0"/>
  </r>
  <r>
    <x v="68"/>
    <n v="0"/>
    <n v="0"/>
    <s v="Yes"/>
    <s v="Self-employed"/>
    <s v="Urban"/>
    <n v="218.46"/>
    <n v="26.8"/>
    <x v="1"/>
    <x v="1"/>
  </r>
  <r>
    <x v="78"/>
    <n v="1"/>
    <n v="0"/>
    <s v="Yes"/>
    <s v="Private"/>
    <s v="Rural"/>
    <n v="112.69"/>
    <n v="33.5"/>
    <x v="0"/>
    <x v="0"/>
  </r>
  <r>
    <x v="39"/>
    <n v="0"/>
    <n v="0"/>
    <s v="Yes"/>
    <s v="Govt_job"/>
    <s v="Rural"/>
    <n v="95.24"/>
    <n v="40.200000000000003"/>
    <x v="1"/>
    <x v="0"/>
  </r>
  <r>
    <x v="65"/>
    <n v="0"/>
    <n v="0"/>
    <s v="Yes"/>
    <s v="Self-employed"/>
    <s v="Urban"/>
    <n v="101.45"/>
    <m/>
    <x v="1"/>
    <x v="1"/>
  </r>
  <r>
    <x v="17"/>
    <n v="0"/>
    <n v="0"/>
    <s v="Yes"/>
    <s v="Govt_job"/>
    <s v="Urban"/>
    <n v="85.28"/>
    <n v="26.2"/>
    <x v="1"/>
    <x v="0"/>
  </r>
  <r>
    <x v="43"/>
    <n v="0"/>
    <n v="0"/>
    <s v="No"/>
    <s v="Govt_job"/>
    <s v="Rural"/>
    <n v="81.599999999999994"/>
    <n v="36.299999999999997"/>
    <x v="3"/>
    <x v="0"/>
  </r>
  <r>
    <x v="68"/>
    <n v="1"/>
    <n v="0"/>
    <s v="Yes"/>
    <s v="Self-employed"/>
    <s v="Rural"/>
    <n v="59.2"/>
    <n v="29.1"/>
    <x v="1"/>
    <x v="0"/>
  </r>
  <r>
    <x v="33"/>
    <n v="0"/>
    <n v="1"/>
    <s v="Yes"/>
    <s v="Private"/>
    <s v="Urban"/>
    <n v="208.05"/>
    <n v="35.299999999999997"/>
    <x v="3"/>
    <x v="0"/>
  </r>
  <r>
    <x v="31"/>
    <n v="0"/>
    <n v="0"/>
    <s v="Yes"/>
    <s v="Private"/>
    <s v="Rural"/>
    <n v="66.3"/>
    <n v="47.5"/>
    <x v="2"/>
    <x v="0"/>
  </r>
  <r>
    <x v="32"/>
    <n v="0"/>
    <n v="0"/>
    <s v="No"/>
    <s v="Private"/>
    <s v="Rural"/>
    <n v="69.06"/>
    <n v="29"/>
    <x v="3"/>
    <x v="0"/>
  </r>
  <r>
    <x v="78"/>
    <n v="0"/>
    <n v="0"/>
    <s v="No"/>
    <s v="Private"/>
    <s v="Urban"/>
    <n v="59.31"/>
    <n v="31.4"/>
    <x v="3"/>
    <x v="0"/>
  </r>
  <r>
    <x v="4"/>
    <n v="0"/>
    <n v="0"/>
    <s v="Yes"/>
    <s v="Private"/>
    <s v="Rural"/>
    <n v="66.16"/>
    <n v="42.7"/>
    <x v="1"/>
    <x v="0"/>
  </r>
  <r>
    <x v="28"/>
    <n v="0"/>
    <n v="0"/>
    <s v="Yes"/>
    <s v="Private"/>
    <s v="Rural"/>
    <n v="83.51"/>
    <n v="26.4"/>
    <x v="2"/>
    <x v="0"/>
  </r>
  <r>
    <x v="13"/>
    <n v="0"/>
    <n v="0"/>
    <s v="Yes"/>
    <s v="Self-employed"/>
    <s v="Urban"/>
    <n v="125.2"/>
    <n v="40"/>
    <x v="2"/>
    <x v="0"/>
  </r>
  <r>
    <x v="69"/>
    <n v="0"/>
    <n v="0"/>
    <s v="Yes"/>
    <s v="Govt_job"/>
    <s v="Rural"/>
    <n v="120.05"/>
    <n v="27.4"/>
    <x v="1"/>
    <x v="0"/>
  </r>
  <r>
    <x v="59"/>
    <n v="0"/>
    <n v="0"/>
    <s v="Yes"/>
    <s v="Govt_job"/>
    <s v="Urban"/>
    <n v="127.2"/>
    <n v="22.7"/>
    <x v="2"/>
    <x v="0"/>
  </r>
  <r>
    <x v="97"/>
    <n v="0"/>
    <n v="0"/>
    <s v="No"/>
    <s v="children"/>
    <s v="Urban"/>
    <n v="129.07"/>
    <n v="20.6"/>
    <x v="1"/>
    <x v="0"/>
  </r>
  <r>
    <x v="25"/>
    <n v="0"/>
    <n v="0"/>
    <s v="No"/>
    <s v="Self-employed"/>
    <s v="Urban"/>
    <n v="124.39"/>
    <n v="34"/>
    <x v="1"/>
    <x v="0"/>
  </r>
  <r>
    <x v="12"/>
    <n v="0"/>
    <n v="0"/>
    <s v="Yes"/>
    <s v="Self-employed"/>
    <s v="Urban"/>
    <n v="78.319999999999993"/>
    <n v="32"/>
    <x v="1"/>
    <x v="0"/>
  </r>
  <r>
    <x v="55"/>
    <n v="0"/>
    <n v="0"/>
    <s v="Yes"/>
    <s v="Private"/>
    <s v="Rural"/>
    <n v="77.930000000000007"/>
    <n v="21.7"/>
    <x v="2"/>
    <x v="0"/>
  </r>
  <r>
    <x v="72"/>
    <n v="0"/>
    <n v="0"/>
    <s v="No"/>
    <s v="Private"/>
    <s v="Urban"/>
    <n v="134.44999999999999"/>
    <n v="29.1"/>
    <x v="2"/>
    <x v="0"/>
  </r>
  <r>
    <x v="12"/>
    <n v="0"/>
    <n v="1"/>
    <s v="Yes"/>
    <s v="Private"/>
    <s v="Rural"/>
    <n v="201.38"/>
    <n v="31.1"/>
    <x v="2"/>
    <x v="0"/>
  </r>
  <r>
    <x v="48"/>
    <n v="0"/>
    <n v="0"/>
    <s v="Yes"/>
    <s v="Private"/>
    <s v="Urban"/>
    <n v="99.36"/>
    <n v="23.8"/>
    <x v="3"/>
    <x v="0"/>
  </r>
  <r>
    <x v="25"/>
    <n v="0"/>
    <n v="0"/>
    <s v="No"/>
    <s v="Private"/>
    <s v="Rural"/>
    <n v="118.81"/>
    <n v="24.7"/>
    <x v="1"/>
    <x v="0"/>
  </r>
  <r>
    <x v="56"/>
    <n v="0"/>
    <n v="0"/>
    <s v="Yes"/>
    <s v="Private"/>
    <s v="Rural"/>
    <n v="109.22"/>
    <n v="20.100000000000001"/>
    <x v="2"/>
    <x v="0"/>
  </r>
  <r>
    <x v="82"/>
    <n v="0"/>
    <n v="0"/>
    <s v="No"/>
    <s v="children"/>
    <s v="Urban"/>
    <n v="58.26"/>
    <n v="16.5"/>
    <x v="1"/>
    <x v="0"/>
  </r>
  <r>
    <x v="4"/>
    <n v="0"/>
    <n v="0"/>
    <s v="Yes"/>
    <s v="Private"/>
    <s v="Rural"/>
    <n v="81.28"/>
    <n v="33.200000000000003"/>
    <x v="3"/>
    <x v="0"/>
  </r>
  <r>
    <x v="41"/>
    <n v="0"/>
    <n v="0"/>
    <s v="Yes"/>
    <s v="Self-employed"/>
    <s v="Urban"/>
    <n v="71.08"/>
    <n v="21.5"/>
    <x v="2"/>
    <x v="0"/>
  </r>
  <r>
    <x v="84"/>
    <n v="0"/>
    <n v="0"/>
    <s v="No"/>
    <s v="children"/>
    <s v="Rural"/>
    <n v="83.03"/>
    <n v="18.5"/>
    <x v="1"/>
    <x v="0"/>
  </r>
  <r>
    <x v="3"/>
    <n v="0"/>
    <n v="0"/>
    <s v="Yes"/>
    <s v="Private"/>
    <s v="Urban"/>
    <n v="106.18"/>
    <n v="27"/>
    <x v="3"/>
    <x v="0"/>
  </r>
  <r>
    <x v="83"/>
    <n v="0"/>
    <n v="0"/>
    <s v="No"/>
    <s v="children"/>
    <s v="Urban"/>
    <n v="109.32"/>
    <n v="27.4"/>
    <x v="1"/>
    <x v="0"/>
  </r>
  <r>
    <x v="59"/>
    <n v="0"/>
    <n v="0"/>
    <s v="Yes"/>
    <s v="Private"/>
    <s v="Urban"/>
    <n v="114.89"/>
    <n v="23"/>
    <x v="2"/>
    <x v="0"/>
  </r>
  <r>
    <x v="42"/>
    <n v="0"/>
    <n v="0"/>
    <s v="No"/>
    <s v="Private"/>
    <s v="Urban"/>
    <n v="61.13"/>
    <n v="26"/>
    <x v="2"/>
    <x v="0"/>
  </r>
  <r>
    <x v="94"/>
    <n v="0"/>
    <n v="0"/>
    <s v="No"/>
    <s v="children"/>
    <s v="Rural"/>
    <n v="113.96"/>
    <n v="21.5"/>
    <x v="1"/>
    <x v="0"/>
  </r>
  <r>
    <x v="9"/>
    <n v="0"/>
    <n v="0"/>
    <s v="Yes"/>
    <s v="Private"/>
    <s v="Urban"/>
    <n v="57.79"/>
    <n v="24.8"/>
    <x v="3"/>
    <x v="0"/>
  </r>
  <r>
    <x v="49"/>
    <n v="0"/>
    <n v="0"/>
    <s v="Yes"/>
    <s v="Private"/>
    <s v="Rural"/>
    <n v="68.38"/>
    <n v="33.799999999999997"/>
    <x v="1"/>
    <x v="0"/>
  </r>
  <r>
    <x v="34"/>
    <n v="0"/>
    <n v="0"/>
    <s v="Yes"/>
    <s v="Private"/>
    <s v="Urban"/>
    <n v="91.28"/>
    <n v="30.1"/>
    <x v="1"/>
    <x v="0"/>
  </r>
  <r>
    <x v="39"/>
    <n v="0"/>
    <n v="0"/>
    <s v="Yes"/>
    <s v="Self-employed"/>
    <s v="Urban"/>
    <n v="92.76"/>
    <n v="22.3"/>
    <x v="1"/>
    <x v="0"/>
  </r>
  <r>
    <x v="66"/>
    <n v="0"/>
    <n v="0"/>
    <s v="No"/>
    <s v="Private"/>
    <s v="Rural"/>
    <n v="83.09"/>
    <n v="18.8"/>
    <x v="2"/>
    <x v="0"/>
  </r>
  <r>
    <x v="54"/>
    <n v="0"/>
    <n v="0"/>
    <s v="No"/>
    <s v="Private"/>
    <s v="Urban"/>
    <n v="89.3"/>
    <n v="22.1"/>
    <x v="2"/>
    <x v="0"/>
  </r>
  <r>
    <x v="9"/>
    <n v="0"/>
    <n v="0"/>
    <s v="Yes"/>
    <s v="Self-employed"/>
    <s v="Rural"/>
    <n v="115.22"/>
    <n v="21.2"/>
    <x v="1"/>
    <x v="0"/>
  </r>
  <r>
    <x v="94"/>
    <n v="0"/>
    <n v="0"/>
    <s v="No"/>
    <s v="children"/>
    <s v="Urban"/>
    <n v="62.4"/>
    <n v="22.1"/>
    <x v="1"/>
    <x v="0"/>
  </r>
  <r>
    <x v="12"/>
    <n v="0"/>
    <n v="0"/>
    <s v="No"/>
    <s v="Private"/>
    <s v="Rural"/>
    <n v="88.92"/>
    <n v="22.9"/>
    <x v="2"/>
    <x v="1"/>
  </r>
  <r>
    <x v="74"/>
    <n v="0"/>
    <n v="1"/>
    <s v="Yes"/>
    <s v="Self-employed"/>
    <s v="Urban"/>
    <n v="142.63"/>
    <n v="32.9"/>
    <x v="3"/>
    <x v="0"/>
  </r>
  <r>
    <x v="46"/>
    <n v="0"/>
    <n v="0"/>
    <s v="Yes"/>
    <s v="Private"/>
    <s v="Urban"/>
    <n v="72.12"/>
    <n v="38"/>
    <x v="2"/>
    <x v="0"/>
  </r>
  <r>
    <x v="69"/>
    <n v="0"/>
    <n v="0"/>
    <s v="Yes"/>
    <s v="Private"/>
    <s v="Rural"/>
    <n v="76.55"/>
    <n v="29"/>
    <x v="3"/>
    <x v="0"/>
  </r>
  <r>
    <x v="51"/>
    <n v="1"/>
    <n v="0"/>
    <s v="Yes"/>
    <s v="Private"/>
    <s v="Urban"/>
    <n v="105.95"/>
    <n v="23.5"/>
    <x v="3"/>
    <x v="0"/>
  </r>
  <r>
    <x v="50"/>
    <n v="0"/>
    <n v="0"/>
    <s v="No"/>
    <s v="Private"/>
    <s v="Rural"/>
    <n v="118.85"/>
    <n v="23.8"/>
    <x v="3"/>
    <x v="0"/>
  </r>
  <r>
    <x v="32"/>
    <n v="0"/>
    <n v="0"/>
    <s v="Yes"/>
    <s v="Private"/>
    <s v="Rural"/>
    <n v="60.01"/>
    <n v="43.9"/>
    <x v="1"/>
    <x v="0"/>
  </r>
  <r>
    <x v="74"/>
    <n v="0"/>
    <n v="1"/>
    <s v="No"/>
    <s v="Self-employed"/>
    <s v="Rural"/>
    <n v="124.38"/>
    <n v="23.4"/>
    <x v="0"/>
    <x v="0"/>
  </r>
  <r>
    <x v="19"/>
    <n v="0"/>
    <n v="0"/>
    <s v="Yes"/>
    <s v="Govt_job"/>
    <s v="Rural"/>
    <n v="102.15"/>
    <n v="26.6"/>
    <x v="1"/>
    <x v="0"/>
  </r>
  <r>
    <x v="55"/>
    <n v="0"/>
    <n v="0"/>
    <s v="Yes"/>
    <s v="Govt_job"/>
    <s v="Urban"/>
    <n v="219.5"/>
    <n v="33.799999999999997"/>
    <x v="0"/>
    <x v="0"/>
  </r>
  <r>
    <x v="70"/>
    <n v="0"/>
    <n v="0"/>
    <s v="No"/>
    <s v="Private"/>
    <s v="Rural"/>
    <n v="82"/>
    <n v="26.4"/>
    <x v="2"/>
    <x v="0"/>
  </r>
  <r>
    <x v="8"/>
    <n v="0"/>
    <n v="0"/>
    <s v="No"/>
    <s v="Private"/>
    <s v="Urban"/>
    <n v="75.94"/>
    <n v="28.3"/>
    <x v="2"/>
    <x v="0"/>
  </r>
  <r>
    <x v="31"/>
    <n v="0"/>
    <n v="0"/>
    <s v="Yes"/>
    <s v="Private"/>
    <s v="Rural"/>
    <n v="91.98"/>
    <n v="27.6"/>
    <x v="3"/>
    <x v="0"/>
  </r>
  <r>
    <x v="30"/>
    <n v="0"/>
    <n v="0"/>
    <s v="Yes"/>
    <s v="Private"/>
    <s v="Urban"/>
    <n v="158.9"/>
    <n v="32.4"/>
    <x v="0"/>
    <x v="0"/>
  </r>
  <r>
    <x v="42"/>
    <n v="0"/>
    <n v="0"/>
    <s v="Yes"/>
    <s v="Private"/>
    <s v="Rural"/>
    <n v="91.45"/>
    <n v="24.2"/>
    <x v="2"/>
    <x v="0"/>
  </r>
  <r>
    <x v="4"/>
    <n v="0"/>
    <n v="0"/>
    <s v="No"/>
    <s v="Private"/>
    <s v="Rural"/>
    <n v="97.49"/>
    <n v="26.9"/>
    <x v="2"/>
    <x v="0"/>
  </r>
  <r>
    <x v="20"/>
    <n v="0"/>
    <n v="0"/>
    <s v="Yes"/>
    <s v="Private"/>
    <s v="Rural"/>
    <n v="60.64"/>
    <n v="20"/>
    <x v="2"/>
    <x v="0"/>
  </r>
  <r>
    <x v="81"/>
    <n v="1"/>
    <n v="0"/>
    <s v="Yes"/>
    <s v="Self-employed"/>
    <s v="Urban"/>
    <n v="102.01"/>
    <n v="29.5"/>
    <x v="1"/>
    <x v="0"/>
  </r>
  <r>
    <x v="61"/>
    <n v="0"/>
    <n v="0"/>
    <s v="No"/>
    <s v="Private"/>
    <s v="Rural"/>
    <n v="55.58"/>
    <n v="30"/>
    <x v="2"/>
    <x v="0"/>
  </r>
  <r>
    <x v="47"/>
    <n v="0"/>
    <n v="0"/>
    <s v="No"/>
    <s v="children"/>
    <s v="Urban"/>
    <n v="106.51"/>
    <n v="12.3"/>
    <x v="1"/>
    <x v="0"/>
  </r>
  <r>
    <x v="46"/>
    <n v="0"/>
    <n v="0"/>
    <s v="No"/>
    <s v="Private"/>
    <s v="Rural"/>
    <n v="63.45"/>
    <n v="32.700000000000003"/>
    <x v="0"/>
    <x v="0"/>
  </r>
  <r>
    <x v="10"/>
    <n v="0"/>
    <n v="0"/>
    <s v="No"/>
    <s v="Private"/>
    <s v="Urban"/>
    <n v="58.81"/>
    <n v="25.4"/>
    <x v="2"/>
    <x v="0"/>
  </r>
  <r>
    <x v="39"/>
    <n v="0"/>
    <n v="0"/>
    <s v="Yes"/>
    <s v="Private"/>
    <s v="Urban"/>
    <n v="55.67"/>
    <n v="23.1"/>
    <x v="3"/>
    <x v="0"/>
  </r>
  <r>
    <x v="68"/>
    <n v="0"/>
    <n v="0"/>
    <s v="Yes"/>
    <s v="Private"/>
    <s v="Urban"/>
    <n v="79.94"/>
    <n v="26.7"/>
    <x v="2"/>
    <x v="0"/>
  </r>
  <r>
    <x v="49"/>
    <n v="0"/>
    <n v="0"/>
    <s v="Yes"/>
    <s v="Self-employed"/>
    <s v="Rural"/>
    <n v="78.8"/>
    <n v="29.3"/>
    <x v="0"/>
    <x v="1"/>
  </r>
  <r>
    <x v="42"/>
    <n v="0"/>
    <n v="0"/>
    <s v="No"/>
    <s v="Private"/>
    <s v="Urban"/>
    <n v="73.63"/>
    <n v="22.5"/>
    <x v="3"/>
    <x v="0"/>
  </r>
  <r>
    <x v="65"/>
    <n v="1"/>
    <n v="0"/>
    <s v="Yes"/>
    <s v="Govt_job"/>
    <s v="Rural"/>
    <n v="116.55"/>
    <n v="31.1"/>
    <x v="0"/>
    <x v="1"/>
  </r>
  <r>
    <x v="20"/>
    <n v="0"/>
    <n v="0"/>
    <s v="Yes"/>
    <s v="Private"/>
    <s v="Urban"/>
    <n v="71.08"/>
    <n v="28.1"/>
    <x v="2"/>
    <x v="0"/>
  </r>
  <r>
    <x v="21"/>
    <n v="0"/>
    <n v="0"/>
    <s v="Yes"/>
    <s v="Private"/>
    <s v="Rural"/>
    <n v="56.47"/>
    <n v="22.7"/>
    <x v="2"/>
    <x v="0"/>
  </r>
  <r>
    <x v="55"/>
    <n v="0"/>
    <n v="0"/>
    <s v="Yes"/>
    <s v="Self-employed"/>
    <s v="Urban"/>
    <n v="142.31"/>
    <n v="35.200000000000003"/>
    <x v="3"/>
    <x v="0"/>
  </r>
  <r>
    <x v="5"/>
    <n v="0"/>
    <n v="0"/>
    <s v="No"/>
    <s v="Private"/>
    <s v="Rural"/>
    <n v="147.74"/>
    <n v="21.4"/>
    <x v="1"/>
    <x v="0"/>
  </r>
  <r>
    <x v="15"/>
    <n v="0"/>
    <n v="0"/>
    <s v="Yes"/>
    <s v="Self-employed"/>
    <s v="Rural"/>
    <n v="105.29"/>
    <n v="25.1"/>
    <x v="0"/>
    <x v="0"/>
  </r>
  <r>
    <x v="59"/>
    <n v="0"/>
    <n v="0"/>
    <s v="Yes"/>
    <s v="Self-employed"/>
    <s v="Urban"/>
    <n v="111.15"/>
    <n v="34.1"/>
    <x v="3"/>
    <x v="0"/>
  </r>
  <r>
    <x v="94"/>
    <n v="0"/>
    <n v="0"/>
    <s v="No"/>
    <s v="children"/>
    <s v="Rural"/>
    <n v="136.96"/>
    <n v="15.2"/>
    <x v="1"/>
    <x v="0"/>
  </r>
  <r>
    <x v="67"/>
    <n v="0"/>
    <n v="0"/>
    <s v="No"/>
    <s v="children"/>
    <s v="Rural"/>
    <n v="165.11"/>
    <n v="18"/>
    <x v="1"/>
    <x v="0"/>
  </r>
  <r>
    <x v="12"/>
    <n v="0"/>
    <n v="0"/>
    <s v="Yes"/>
    <s v="Private"/>
    <s v="Urban"/>
    <n v="71.459999999999994"/>
    <n v="33.4"/>
    <x v="1"/>
    <x v="0"/>
  </r>
  <r>
    <x v="55"/>
    <n v="0"/>
    <n v="0"/>
    <s v="Yes"/>
    <s v="Private"/>
    <s v="Rural"/>
    <n v="169.97"/>
    <n v="25.8"/>
    <x v="2"/>
    <x v="0"/>
  </r>
  <r>
    <x v="20"/>
    <n v="0"/>
    <n v="0"/>
    <s v="Yes"/>
    <s v="Private"/>
    <s v="Rural"/>
    <n v="76.150000000000006"/>
    <m/>
    <x v="1"/>
    <x v="1"/>
  </r>
  <r>
    <x v="72"/>
    <n v="0"/>
    <n v="0"/>
    <s v="Yes"/>
    <s v="Private"/>
    <s v="Urban"/>
    <n v="59.15"/>
    <n v="22.6"/>
    <x v="2"/>
    <x v="0"/>
  </r>
  <r>
    <x v="24"/>
    <n v="0"/>
    <n v="0"/>
    <s v="Yes"/>
    <s v="Self-employed"/>
    <s v="Urban"/>
    <n v="79.3"/>
    <n v="30.6"/>
    <x v="0"/>
    <x v="0"/>
  </r>
  <r>
    <x v="12"/>
    <n v="0"/>
    <n v="0"/>
    <s v="Yes"/>
    <s v="Govt_job"/>
    <s v="Urban"/>
    <n v="63.57"/>
    <n v="32.4"/>
    <x v="2"/>
    <x v="0"/>
  </r>
  <r>
    <x v="33"/>
    <n v="0"/>
    <n v="0"/>
    <s v="No"/>
    <s v="Private"/>
    <s v="Urban"/>
    <n v="89.22"/>
    <n v="37.799999999999997"/>
    <x v="2"/>
    <x v="1"/>
  </r>
  <r>
    <x v="38"/>
    <n v="0"/>
    <n v="0"/>
    <s v="Yes"/>
    <s v="Private"/>
    <s v="Urban"/>
    <n v="125.74"/>
    <n v="32.6"/>
    <x v="1"/>
    <x v="0"/>
  </r>
  <r>
    <x v="26"/>
    <n v="0"/>
    <n v="0"/>
    <s v="Yes"/>
    <s v="Private"/>
    <s v="Urban"/>
    <n v="62.54"/>
    <n v="35"/>
    <x v="3"/>
    <x v="0"/>
  </r>
  <r>
    <x v="4"/>
    <n v="0"/>
    <n v="0"/>
    <s v="Yes"/>
    <s v="Self-employed"/>
    <s v="Urban"/>
    <n v="147.47999999999999"/>
    <n v="40.5"/>
    <x v="1"/>
    <x v="0"/>
  </r>
  <r>
    <x v="55"/>
    <n v="0"/>
    <n v="0"/>
    <s v="Yes"/>
    <s v="Private"/>
    <s v="Urban"/>
    <n v="217.4"/>
    <n v="36.6"/>
    <x v="2"/>
    <x v="0"/>
  </r>
  <r>
    <x v="14"/>
    <n v="0"/>
    <n v="0"/>
    <s v="No"/>
    <s v="Private"/>
    <s v="Rural"/>
    <n v="106.8"/>
    <n v="20.8"/>
    <x v="2"/>
    <x v="0"/>
  </r>
  <r>
    <x v="69"/>
    <n v="0"/>
    <n v="0"/>
    <s v="Yes"/>
    <s v="Govt_job"/>
    <s v="Urban"/>
    <n v="100.93"/>
    <n v="32.700000000000003"/>
    <x v="2"/>
    <x v="0"/>
  </r>
  <r>
    <x v="65"/>
    <n v="0"/>
    <n v="1"/>
    <s v="Yes"/>
    <s v="Private"/>
    <s v="Rural"/>
    <n v="196.58"/>
    <n v="41.9"/>
    <x v="0"/>
    <x v="0"/>
  </r>
  <r>
    <x v="1"/>
    <n v="0"/>
    <n v="0"/>
    <s v="No"/>
    <s v="Private"/>
    <s v="Urban"/>
    <n v="77.63"/>
    <n v="31.7"/>
    <x v="2"/>
    <x v="0"/>
  </r>
  <r>
    <x v="37"/>
    <n v="0"/>
    <n v="0"/>
    <s v="Yes"/>
    <s v="Private"/>
    <s v="Rural"/>
    <n v="82.57"/>
    <n v="36"/>
    <x v="0"/>
    <x v="0"/>
  </r>
  <r>
    <x v="61"/>
    <n v="0"/>
    <n v="0"/>
    <s v="No"/>
    <s v="Private"/>
    <s v="Urban"/>
    <n v="228.5"/>
    <n v="34.5"/>
    <x v="2"/>
    <x v="0"/>
  </r>
  <r>
    <x v="13"/>
    <n v="1"/>
    <n v="1"/>
    <s v="Yes"/>
    <s v="Private"/>
    <s v="Rural"/>
    <n v="59.28"/>
    <n v="28.1"/>
    <x v="2"/>
    <x v="0"/>
  </r>
  <r>
    <x v="49"/>
    <n v="1"/>
    <n v="0"/>
    <s v="Yes"/>
    <s v="Self-employed"/>
    <s v="Rural"/>
    <n v="197.06"/>
    <n v="26.1"/>
    <x v="2"/>
    <x v="0"/>
  </r>
  <r>
    <x v="50"/>
    <n v="0"/>
    <n v="0"/>
    <s v="No"/>
    <s v="Private"/>
    <s v="Urban"/>
    <n v="122.01"/>
    <n v="27"/>
    <x v="3"/>
    <x v="0"/>
  </r>
  <r>
    <x v="17"/>
    <n v="0"/>
    <n v="0"/>
    <s v="No"/>
    <s v="Private"/>
    <s v="Urban"/>
    <n v="127.21"/>
    <n v="29.8"/>
    <x v="3"/>
    <x v="0"/>
  </r>
  <r>
    <x v="63"/>
    <n v="0"/>
    <n v="0"/>
    <s v="No"/>
    <s v="Private"/>
    <s v="Rural"/>
    <n v="78.569999999999993"/>
    <n v="34.4"/>
    <x v="1"/>
    <x v="0"/>
  </r>
  <r>
    <x v="89"/>
    <n v="0"/>
    <n v="0"/>
    <s v="No"/>
    <s v="children"/>
    <s v="Urban"/>
    <n v="69.89"/>
    <n v="18.100000000000001"/>
    <x v="1"/>
    <x v="0"/>
  </r>
  <r>
    <x v="47"/>
    <n v="0"/>
    <n v="0"/>
    <s v="No"/>
    <s v="children"/>
    <s v="Rural"/>
    <n v="67.84"/>
    <n v="24"/>
    <x v="1"/>
    <x v="0"/>
  </r>
  <r>
    <x v="42"/>
    <n v="0"/>
    <n v="0"/>
    <s v="Yes"/>
    <s v="Private"/>
    <s v="Urban"/>
    <n v="63.69"/>
    <n v="28.1"/>
    <x v="3"/>
    <x v="0"/>
  </r>
  <r>
    <x v="3"/>
    <n v="0"/>
    <n v="0"/>
    <s v="Yes"/>
    <s v="Private"/>
    <s v="Rural"/>
    <n v="75.819999999999993"/>
    <n v="29.1"/>
    <x v="2"/>
    <x v="0"/>
  </r>
  <r>
    <x v="83"/>
    <n v="0"/>
    <n v="0"/>
    <s v="No"/>
    <s v="children"/>
    <s v="Urban"/>
    <n v="82.64"/>
    <n v="14.5"/>
    <x v="1"/>
    <x v="0"/>
  </r>
  <r>
    <x v="30"/>
    <n v="0"/>
    <n v="0"/>
    <s v="Yes"/>
    <s v="Private"/>
    <s v="Rural"/>
    <n v="68.34"/>
    <n v="39.299999999999997"/>
    <x v="1"/>
    <x v="0"/>
  </r>
  <r>
    <x v="37"/>
    <n v="0"/>
    <n v="0"/>
    <s v="Yes"/>
    <s v="Private"/>
    <s v="Urban"/>
    <n v="56.74"/>
    <n v="28.9"/>
    <x v="2"/>
    <x v="0"/>
  </r>
  <r>
    <x v="15"/>
    <n v="0"/>
    <n v="1"/>
    <s v="Yes"/>
    <s v="Private"/>
    <s v="Rural"/>
    <n v="57.52"/>
    <m/>
    <x v="0"/>
    <x v="0"/>
  </r>
  <r>
    <x v="48"/>
    <n v="0"/>
    <n v="0"/>
    <s v="Yes"/>
    <s v="Private"/>
    <s v="Urban"/>
    <n v="68.48"/>
    <n v="21.3"/>
    <x v="2"/>
    <x v="0"/>
  </r>
  <r>
    <x v="52"/>
    <n v="0"/>
    <n v="0"/>
    <s v="Yes"/>
    <s v="Private"/>
    <s v="Urban"/>
    <n v="102.71"/>
    <n v="39.9"/>
    <x v="0"/>
    <x v="0"/>
  </r>
  <r>
    <x v="52"/>
    <n v="0"/>
    <n v="0"/>
    <s v="Yes"/>
    <s v="Self-employed"/>
    <s v="Rural"/>
    <n v="110.42"/>
    <n v="24.9"/>
    <x v="2"/>
    <x v="0"/>
  </r>
  <r>
    <x v="30"/>
    <n v="0"/>
    <n v="0"/>
    <s v="Yes"/>
    <s v="Self-employed"/>
    <s v="Urban"/>
    <n v="88.62"/>
    <n v="28.5"/>
    <x v="0"/>
    <x v="0"/>
  </r>
  <r>
    <x v="6"/>
    <n v="0"/>
    <n v="0"/>
    <s v="Yes"/>
    <s v="Private"/>
    <s v="Urban"/>
    <n v="73.89"/>
    <n v="26.7"/>
    <x v="0"/>
    <x v="0"/>
  </r>
  <r>
    <x v="18"/>
    <n v="0"/>
    <n v="0"/>
    <s v="Yes"/>
    <s v="Private"/>
    <s v="Rural"/>
    <n v="60.22"/>
    <n v="31.5"/>
    <x v="3"/>
    <x v="0"/>
  </r>
  <r>
    <x v="41"/>
    <n v="0"/>
    <n v="0"/>
    <s v="Yes"/>
    <s v="Private"/>
    <s v="Urban"/>
    <n v="103.46"/>
    <n v="35.9"/>
    <x v="2"/>
    <x v="0"/>
  </r>
  <r>
    <x v="34"/>
    <n v="0"/>
    <n v="0"/>
    <s v="Yes"/>
    <s v="Self-employed"/>
    <s v="Rural"/>
    <n v="62.67"/>
    <n v="27.7"/>
    <x v="2"/>
    <x v="0"/>
  </r>
  <r>
    <x v="69"/>
    <n v="0"/>
    <n v="0"/>
    <s v="Yes"/>
    <s v="Private"/>
    <s v="Urban"/>
    <n v="154.66999999999999"/>
    <n v="33.799999999999997"/>
    <x v="2"/>
    <x v="0"/>
  </r>
  <r>
    <x v="30"/>
    <n v="0"/>
    <n v="0"/>
    <s v="Yes"/>
    <s v="Private"/>
    <s v="Rural"/>
    <n v="83.58"/>
    <n v="18.2"/>
    <x v="2"/>
    <x v="0"/>
  </r>
  <r>
    <x v="38"/>
    <n v="0"/>
    <n v="0"/>
    <s v="Yes"/>
    <s v="Private"/>
    <s v="Urban"/>
    <n v="129.31"/>
    <n v="30.7"/>
    <x v="0"/>
    <x v="0"/>
  </r>
  <r>
    <x v="98"/>
    <n v="0"/>
    <n v="0"/>
    <s v="No"/>
    <s v="children"/>
    <s v="Urban"/>
    <n v="139.66999999999999"/>
    <n v="14.1"/>
    <x v="1"/>
    <x v="0"/>
  </r>
  <r>
    <x v="2"/>
    <n v="0"/>
    <n v="0"/>
    <s v="Yes"/>
    <s v="Private"/>
    <s v="Urban"/>
    <n v="87.4"/>
    <n v="24.5"/>
    <x v="0"/>
    <x v="0"/>
  </r>
  <r>
    <x v="33"/>
    <n v="0"/>
    <n v="0"/>
    <s v="Yes"/>
    <s v="Private"/>
    <s v="Rural"/>
    <n v="62.78"/>
    <n v="36.4"/>
    <x v="1"/>
    <x v="0"/>
  </r>
  <r>
    <x v="67"/>
    <n v="0"/>
    <n v="0"/>
    <s v="No"/>
    <s v="children"/>
    <s v="Rural"/>
    <n v="100.66"/>
    <n v="18.5"/>
    <x v="1"/>
    <x v="0"/>
  </r>
  <r>
    <x v="25"/>
    <n v="0"/>
    <n v="0"/>
    <s v="No"/>
    <s v="children"/>
    <s v="Rural"/>
    <n v="111.76"/>
    <n v="24.8"/>
    <x v="1"/>
    <x v="0"/>
  </r>
  <r>
    <x v="64"/>
    <n v="1"/>
    <n v="0"/>
    <s v="Yes"/>
    <s v="Private"/>
    <s v="Urban"/>
    <n v="116.76"/>
    <n v="32.9"/>
    <x v="0"/>
    <x v="0"/>
  </r>
  <r>
    <x v="58"/>
    <n v="0"/>
    <n v="0"/>
    <s v="Yes"/>
    <s v="Private"/>
    <s v="Urban"/>
    <n v="112.35"/>
    <n v="29.9"/>
    <x v="1"/>
    <x v="0"/>
  </r>
  <r>
    <x v="40"/>
    <n v="0"/>
    <n v="0"/>
    <s v="Yes"/>
    <s v="Govt_job"/>
    <s v="Rural"/>
    <n v="77.55"/>
    <n v="26.2"/>
    <x v="1"/>
    <x v="0"/>
  </r>
  <r>
    <x v="55"/>
    <n v="0"/>
    <n v="0"/>
    <s v="Yes"/>
    <s v="Private"/>
    <s v="Urban"/>
    <n v="59.85"/>
    <n v="41.5"/>
    <x v="2"/>
    <x v="0"/>
  </r>
  <r>
    <x v="66"/>
    <n v="1"/>
    <n v="0"/>
    <s v="Yes"/>
    <s v="Govt_job"/>
    <s v="Urban"/>
    <n v="186.4"/>
    <n v="28"/>
    <x v="2"/>
    <x v="0"/>
  </r>
  <r>
    <x v="19"/>
    <n v="0"/>
    <n v="0"/>
    <s v="No"/>
    <s v="Self-employed"/>
    <s v="Rural"/>
    <n v="134.38999999999999"/>
    <n v="22.7"/>
    <x v="0"/>
    <x v="0"/>
  </r>
  <r>
    <x v="0"/>
    <n v="0"/>
    <n v="0"/>
    <s v="No"/>
    <s v="Private"/>
    <s v="Rural"/>
    <n v="112.23"/>
    <n v="28.7"/>
    <x v="2"/>
    <x v="0"/>
  </r>
  <r>
    <x v="0"/>
    <n v="0"/>
    <n v="0"/>
    <s v="No"/>
    <s v="Private"/>
    <s v="Rural"/>
    <n v="68.66"/>
    <n v="35.1"/>
    <x v="2"/>
    <x v="0"/>
  </r>
  <r>
    <x v="3"/>
    <n v="0"/>
    <n v="0"/>
    <s v="No"/>
    <s v="Self-employed"/>
    <s v="Urban"/>
    <n v="62.68"/>
    <n v="35.799999999999997"/>
    <x v="2"/>
    <x v="0"/>
  </r>
  <r>
    <x v="48"/>
    <n v="0"/>
    <n v="0"/>
    <s v="Yes"/>
    <s v="Private"/>
    <s v="Urban"/>
    <n v="96.04"/>
    <n v="29.2"/>
    <x v="1"/>
    <x v="0"/>
  </r>
  <r>
    <x v="72"/>
    <n v="0"/>
    <n v="0"/>
    <s v="No"/>
    <s v="Private"/>
    <s v="Urban"/>
    <n v="208.17"/>
    <n v="24.9"/>
    <x v="2"/>
    <x v="0"/>
  </r>
  <r>
    <x v="61"/>
    <n v="0"/>
    <n v="0"/>
    <s v="No"/>
    <s v="Self-employed"/>
    <s v="Urban"/>
    <n v="57.83"/>
    <n v="21.6"/>
    <x v="3"/>
    <x v="0"/>
  </r>
  <r>
    <x v="18"/>
    <n v="0"/>
    <n v="0"/>
    <s v="Yes"/>
    <s v="Private"/>
    <s v="Rural"/>
    <n v="125.63"/>
    <n v="57.2"/>
    <x v="1"/>
    <x v="0"/>
  </r>
  <r>
    <x v="11"/>
    <n v="0"/>
    <n v="0"/>
    <s v="No"/>
    <s v="Private"/>
    <s v="Urban"/>
    <n v="86.03"/>
    <n v="26.4"/>
    <x v="2"/>
    <x v="0"/>
  </r>
  <r>
    <x v="20"/>
    <n v="0"/>
    <n v="0"/>
    <s v="Yes"/>
    <s v="Private"/>
    <s v="Rural"/>
    <n v="224.71"/>
    <n v="42.9"/>
    <x v="2"/>
    <x v="0"/>
  </r>
  <r>
    <x v="54"/>
    <n v="0"/>
    <n v="0"/>
    <s v="No"/>
    <s v="Private"/>
    <s v="Urban"/>
    <n v="131.22999999999999"/>
    <n v="21.1"/>
    <x v="1"/>
    <x v="0"/>
  </r>
  <r>
    <x v="55"/>
    <n v="0"/>
    <n v="0"/>
    <s v="Yes"/>
    <s v="Govt_job"/>
    <s v="Rural"/>
    <n v="176.78"/>
    <n v="50.4"/>
    <x v="2"/>
    <x v="0"/>
  </r>
  <r>
    <x v="29"/>
    <n v="0"/>
    <n v="0"/>
    <s v="No"/>
    <s v="children"/>
    <s v="Rural"/>
    <n v="123.49"/>
    <n v="19.5"/>
    <x v="1"/>
    <x v="0"/>
  </r>
  <r>
    <x v="2"/>
    <n v="0"/>
    <n v="0"/>
    <s v="Yes"/>
    <s v="Private"/>
    <s v="Urban"/>
    <n v="191.94"/>
    <n v="27.9"/>
    <x v="2"/>
    <x v="0"/>
  </r>
  <r>
    <x v="74"/>
    <n v="0"/>
    <n v="0"/>
    <s v="Yes"/>
    <s v="Self-employed"/>
    <s v="Urban"/>
    <n v="239.82"/>
    <n v="35.799999999999997"/>
    <x v="2"/>
    <x v="0"/>
  </r>
  <r>
    <x v="4"/>
    <n v="0"/>
    <n v="0"/>
    <s v="Yes"/>
    <s v="Private"/>
    <s v="Urban"/>
    <n v="69.34"/>
    <n v="43.7"/>
    <x v="2"/>
    <x v="0"/>
  </r>
  <r>
    <x v="9"/>
    <n v="1"/>
    <n v="0"/>
    <s v="Yes"/>
    <s v="Govt_job"/>
    <s v="Rural"/>
    <n v="56.94"/>
    <n v="45.3"/>
    <x v="1"/>
    <x v="0"/>
  </r>
  <r>
    <x v="12"/>
    <n v="0"/>
    <n v="1"/>
    <s v="Yes"/>
    <s v="Private"/>
    <s v="Urban"/>
    <n v="226.98"/>
    <n v="29.8"/>
    <x v="2"/>
    <x v="1"/>
  </r>
  <r>
    <x v="36"/>
    <n v="1"/>
    <n v="0"/>
    <s v="No"/>
    <s v="Private"/>
    <s v="Rural"/>
    <n v="61.47"/>
    <n v="22.9"/>
    <x v="2"/>
    <x v="0"/>
  </r>
  <r>
    <x v="55"/>
    <n v="0"/>
    <n v="0"/>
    <s v="Yes"/>
    <s v="Self-employed"/>
    <s v="Rural"/>
    <n v="78.14"/>
    <n v="35.799999999999997"/>
    <x v="2"/>
    <x v="0"/>
  </r>
  <r>
    <x v="43"/>
    <n v="0"/>
    <n v="0"/>
    <s v="Yes"/>
    <s v="Self-employed"/>
    <s v="Rural"/>
    <n v="114.47"/>
    <n v="31.6"/>
    <x v="3"/>
    <x v="0"/>
  </r>
  <r>
    <x v="18"/>
    <n v="0"/>
    <n v="0"/>
    <s v="Yes"/>
    <s v="Self-employed"/>
    <s v="Urban"/>
    <n v="59.76"/>
    <n v="29.7"/>
    <x v="1"/>
    <x v="0"/>
  </r>
  <r>
    <x v="50"/>
    <n v="0"/>
    <n v="0"/>
    <s v="No"/>
    <s v="Govt_job"/>
    <s v="Rural"/>
    <n v="74.11"/>
    <n v="34.1"/>
    <x v="3"/>
    <x v="0"/>
  </r>
  <r>
    <x v="38"/>
    <n v="0"/>
    <n v="0"/>
    <s v="Yes"/>
    <s v="Private"/>
    <s v="Rural"/>
    <n v="194.53"/>
    <n v="45"/>
    <x v="2"/>
    <x v="0"/>
  </r>
  <r>
    <x v="60"/>
    <n v="1"/>
    <n v="0"/>
    <s v="Yes"/>
    <s v="Private"/>
    <s v="Urban"/>
    <n v="151.56"/>
    <n v="28.5"/>
    <x v="1"/>
    <x v="0"/>
  </r>
  <r>
    <x v="12"/>
    <n v="0"/>
    <n v="1"/>
    <s v="Yes"/>
    <s v="Private"/>
    <s v="Rural"/>
    <n v="88.51"/>
    <n v="24.5"/>
    <x v="2"/>
    <x v="0"/>
  </r>
  <r>
    <x v="36"/>
    <n v="0"/>
    <n v="0"/>
    <s v="Yes"/>
    <s v="Self-employed"/>
    <s v="Urban"/>
    <n v="113.45"/>
    <n v="30.3"/>
    <x v="2"/>
    <x v="0"/>
  </r>
  <r>
    <x v="62"/>
    <n v="0"/>
    <n v="0"/>
    <s v="Yes"/>
    <s v="Private"/>
    <s v="Urban"/>
    <n v="80.08"/>
    <n v="25.6"/>
    <x v="2"/>
    <x v="0"/>
  </r>
  <r>
    <x v="38"/>
    <n v="1"/>
    <n v="1"/>
    <s v="Yes"/>
    <s v="Private"/>
    <s v="Urban"/>
    <n v="112.24"/>
    <n v="37.4"/>
    <x v="3"/>
    <x v="1"/>
  </r>
  <r>
    <x v="8"/>
    <n v="0"/>
    <n v="0"/>
    <s v="No"/>
    <s v="Govt_job"/>
    <s v="Rural"/>
    <n v="73"/>
    <n v="20.8"/>
    <x v="2"/>
    <x v="0"/>
  </r>
  <r>
    <x v="38"/>
    <n v="0"/>
    <n v="0"/>
    <s v="Yes"/>
    <s v="Self-employed"/>
    <s v="Urban"/>
    <n v="65.209999999999994"/>
    <n v="27.7"/>
    <x v="1"/>
    <x v="0"/>
  </r>
  <r>
    <x v="29"/>
    <n v="0"/>
    <n v="0"/>
    <s v="No"/>
    <s v="children"/>
    <s v="Rural"/>
    <n v="59.61"/>
    <n v="17.100000000000001"/>
    <x v="1"/>
    <x v="0"/>
  </r>
  <r>
    <x v="4"/>
    <n v="0"/>
    <n v="0"/>
    <s v="No"/>
    <s v="Private"/>
    <s v="Rural"/>
    <n v="77.5"/>
    <n v="36.9"/>
    <x v="3"/>
    <x v="0"/>
  </r>
  <r>
    <x v="75"/>
    <n v="0"/>
    <n v="0"/>
    <s v="No"/>
    <s v="children"/>
    <s v="Rural"/>
    <n v="87.51"/>
    <n v="24.4"/>
    <x v="1"/>
    <x v="0"/>
  </r>
  <r>
    <x v="6"/>
    <n v="0"/>
    <n v="0"/>
    <s v="Yes"/>
    <s v="Private"/>
    <s v="Rural"/>
    <n v="70.31"/>
    <n v="23.2"/>
    <x v="1"/>
    <x v="0"/>
  </r>
  <r>
    <x v="9"/>
    <n v="0"/>
    <n v="0"/>
    <s v="Yes"/>
    <s v="Private"/>
    <s v="Rural"/>
    <n v="142.12"/>
    <n v="28.4"/>
    <x v="3"/>
    <x v="0"/>
  </r>
  <r>
    <x v="15"/>
    <n v="0"/>
    <n v="0"/>
    <s v="Yes"/>
    <s v="Self-employed"/>
    <s v="Rural"/>
    <n v="104.21"/>
    <n v="36.799999999999997"/>
    <x v="2"/>
    <x v="0"/>
  </r>
  <r>
    <x v="67"/>
    <n v="0"/>
    <n v="0"/>
    <s v="No"/>
    <s v="children"/>
    <s v="Rural"/>
    <n v="155.13999999999999"/>
    <n v="13.7"/>
    <x v="1"/>
    <x v="0"/>
  </r>
  <r>
    <x v="26"/>
    <n v="0"/>
    <n v="0"/>
    <s v="Yes"/>
    <s v="Private"/>
    <s v="Urban"/>
    <n v="120.25"/>
    <n v="28.2"/>
    <x v="1"/>
    <x v="0"/>
  </r>
  <r>
    <x v="68"/>
    <n v="0"/>
    <n v="0"/>
    <s v="Yes"/>
    <s v="Self-employed"/>
    <s v="Rural"/>
    <n v="109.47"/>
    <n v="30.8"/>
    <x v="2"/>
    <x v="1"/>
  </r>
  <r>
    <x v="55"/>
    <n v="0"/>
    <n v="0"/>
    <s v="Yes"/>
    <s v="Private"/>
    <s v="Urban"/>
    <n v="86.3"/>
    <n v="31.7"/>
    <x v="1"/>
    <x v="1"/>
  </r>
  <r>
    <x v="19"/>
    <n v="0"/>
    <n v="0"/>
    <s v="Yes"/>
    <s v="Private"/>
    <s v="Urban"/>
    <n v="60.05"/>
    <n v="24.1"/>
    <x v="1"/>
    <x v="0"/>
  </r>
  <r>
    <x v="20"/>
    <n v="0"/>
    <n v="0"/>
    <s v="Yes"/>
    <s v="Private"/>
    <s v="Urban"/>
    <n v="109.82"/>
    <n v="23.7"/>
    <x v="2"/>
    <x v="0"/>
  </r>
  <r>
    <x v="13"/>
    <n v="0"/>
    <n v="1"/>
    <s v="Yes"/>
    <s v="Private"/>
    <s v="Rural"/>
    <n v="123.49"/>
    <n v="30.7"/>
    <x v="3"/>
    <x v="0"/>
  </r>
  <r>
    <x v="48"/>
    <n v="0"/>
    <n v="0"/>
    <s v="Yes"/>
    <s v="Self-employed"/>
    <s v="Rural"/>
    <n v="115.91"/>
    <n v="22.2"/>
    <x v="0"/>
    <x v="0"/>
  </r>
  <r>
    <x v="66"/>
    <n v="0"/>
    <n v="0"/>
    <s v="Yes"/>
    <s v="Private"/>
    <s v="Urban"/>
    <n v="64.45"/>
    <n v="26.7"/>
    <x v="2"/>
    <x v="0"/>
  </r>
  <r>
    <x v="47"/>
    <n v="0"/>
    <n v="0"/>
    <s v="No"/>
    <s v="children"/>
    <s v="Urban"/>
    <n v="83.55"/>
    <n v="22.4"/>
    <x v="1"/>
    <x v="0"/>
  </r>
  <r>
    <x v="9"/>
    <n v="0"/>
    <n v="0"/>
    <s v="Yes"/>
    <s v="Private"/>
    <s v="Rural"/>
    <n v="91.9"/>
    <n v="32.700000000000003"/>
    <x v="0"/>
    <x v="0"/>
  </r>
  <r>
    <x v="24"/>
    <n v="0"/>
    <n v="0"/>
    <s v="Yes"/>
    <s v="Private"/>
    <s v="Urban"/>
    <n v="75.09"/>
    <n v="38.9"/>
    <x v="0"/>
    <x v="0"/>
  </r>
  <r>
    <x v="78"/>
    <n v="0"/>
    <n v="0"/>
    <s v="Yes"/>
    <s v="Private"/>
    <s v="Rural"/>
    <n v="87.27"/>
    <n v="23.3"/>
    <x v="3"/>
    <x v="0"/>
  </r>
  <r>
    <x v="39"/>
    <n v="0"/>
    <n v="0"/>
    <s v="Yes"/>
    <s v="Private"/>
    <s v="Rural"/>
    <n v="176.48"/>
    <n v="24"/>
    <x v="0"/>
    <x v="0"/>
  </r>
  <r>
    <x v="4"/>
    <n v="0"/>
    <n v="0"/>
    <s v="Yes"/>
    <s v="Private"/>
    <s v="Rural"/>
    <n v="61.88"/>
    <n v="29"/>
    <x v="1"/>
    <x v="0"/>
  </r>
  <r>
    <x v="68"/>
    <n v="1"/>
    <n v="0"/>
    <s v="Yes"/>
    <s v="Self-employed"/>
    <s v="Rural"/>
    <n v="201.07"/>
    <n v="21.8"/>
    <x v="1"/>
    <x v="0"/>
  </r>
  <r>
    <x v="8"/>
    <n v="0"/>
    <n v="0"/>
    <s v="No"/>
    <s v="Private"/>
    <s v="Rural"/>
    <n v="120.22"/>
    <n v="21.3"/>
    <x v="2"/>
    <x v="0"/>
  </r>
  <r>
    <x v="25"/>
    <n v="0"/>
    <n v="0"/>
    <s v="No"/>
    <s v="children"/>
    <s v="Urban"/>
    <n v="91.85"/>
    <n v="27.8"/>
    <x v="2"/>
    <x v="0"/>
  </r>
  <r>
    <x v="71"/>
    <n v="0"/>
    <n v="0"/>
    <s v="No"/>
    <s v="Private"/>
    <s v="Urban"/>
    <n v="58.39"/>
    <n v="30.4"/>
    <x v="2"/>
    <x v="0"/>
  </r>
  <r>
    <x v="83"/>
    <n v="0"/>
    <n v="0"/>
    <s v="No"/>
    <s v="children"/>
    <s v="Rural"/>
    <n v="77.67"/>
    <n v="17.600000000000001"/>
    <x v="1"/>
    <x v="0"/>
  </r>
  <r>
    <x v="24"/>
    <n v="0"/>
    <n v="0"/>
    <s v="Yes"/>
    <s v="Private"/>
    <s v="Rural"/>
    <n v="68.599999999999994"/>
    <n v="44.8"/>
    <x v="3"/>
    <x v="0"/>
  </r>
  <r>
    <x v="32"/>
    <n v="0"/>
    <n v="0"/>
    <s v="No"/>
    <s v="Govt_job"/>
    <s v="Rural"/>
    <n v="120.06"/>
    <n v="33"/>
    <x v="2"/>
    <x v="0"/>
  </r>
  <r>
    <x v="62"/>
    <n v="0"/>
    <n v="0"/>
    <s v="Yes"/>
    <s v="Private"/>
    <s v="Rural"/>
    <n v="228.08"/>
    <n v="29.1"/>
    <x v="1"/>
    <x v="0"/>
  </r>
  <r>
    <x v="73"/>
    <n v="0"/>
    <n v="0"/>
    <s v="Yes"/>
    <s v="Govt_job"/>
    <s v="Urban"/>
    <n v="204.05"/>
    <n v="23.5"/>
    <x v="2"/>
    <x v="0"/>
  </r>
  <r>
    <x v="20"/>
    <n v="1"/>
    <n v="0"/>
    <s v="No"/>
    <s v="Private"/>
    <s v="Rural"/>
    <n v="57.26"/>
    <n v="23.5"/>
    <x v="2"/>
    <x v="0"/>
  </r>
  <r>
    <x v="39"/>
    <n v="0"/>
    <n v="0"/>
    <s v="No"/>
    <s v="Private"/>
    <s v="Rural"/>
    <n v="120.56"/>
    <n v="31.6"/>
    <x v="2"/>
    <x v="0"/>
  </r>
  <r>
    <x v="31"/>
    <n v="0"/>
    <n v="0"/>
    <s v="No"/>
    <s v="Private"/>
    <s v="Rural"/>
    <n v="67.92"/>
    <n v="22.8"/>
    <x v="3"/>
    <x v="0"/>
  </r>
  <r>
    <x v="10"/>
    <n v="0"/>
    <n v="0"/>
    <s v="No"/>
    <s v="Private"/>
    <s v="Urban"/>
    <n v="60.5"/>
    <n v="27.1"/>
    <x v="0"/>
    <x v="0"/>
  </r>
  <r>
    <x v="14"/>
    <n v="0"/>
    <n v="0"/>
    <s v="No"/>
    <s v="children"/>
    <s v="Urban"/>
    <n v="64.510000000000005"/>
    <n v="21.2"/>
    <x v="1"/>
    <x v="0"/>
  </r>
  <r>
    <x v="28"/>
    <n v="0"/>
    <n v="0"/>
    <s v="Yes"/>
    <s v="Govt_job"/>
    <s v="Rural"/>
    <n v="69.38"/>
    <n v="22.1"/>
    <x v="1"/>
    <x v="0"/>
  </r>
  <r>
    <x v="46"/>
    <n v="0"/>
    <n v="0"/>
    <s v="No"/>
    <s v="Private"/>
    <s v="Rural"/>
    <n v="70.45"/>
    <n v="23.3"/>
    <x v="3"/>
    <x v="0"/>
  </r>
  <r>
    <x v="39"/>
    <n v="0"/>
    <n v="0"/>
    <s v="Yes"/>
    <s v="Private"/>
    <s v="Rural"/>
    <n v="112.55"/>
    <n v="32.1"/>
    <x v="2"/>
    <x v="0"/>
  </r>
  <r>
    <x v="71"/>
    <n v="0"/>
    <n v="0"/>
    <s v="Yes"/>
    <s v="Private"/>
    <s v="Urban"/>
    <n v="127.28"/>
    <n v="23.4"/>
    <x v="1"/>
    <x v="0"/>
  </r>
  <r>
    <x v="43"/>
    <n v="0"/>
    <n v="0"/>
    <s v="Yes"/>
    <s v="Self-employed"/>
    <s v="Rural"/>
    <n v="111.98"/>
    <m/>
    <x v="0"/>
    <x v="1"/>
  </r>
  <r>
    <x v="51"/>
    <n v="0"/>
    <n v="0"/>
    <s v="Yes"/>
    <s v="Private"/>
    <s v="Rural"/>
    <n v="79.260000000000005"/>
    <n v="26.6"/>
    <x v="3"/>
    <x v="0"/>
  </r>
  <r>
    <x v="66"/>
    <n v="0"/>
    <n v="0"/>
    <s v="Yes"/>
    <s v="Private"/>
    <s v="Urban"/>
    <n v="102.1"/>
    <n v="22.5"/>
    <x v="0"/>
    <x v="0"/>
  </r>
  <r>
    <x v="13"/>
    <n v="0"/>
    <n v="0"/>
    <s v="Yes"/>
    <s v="Private"/>
    <s v="Urban"/>
    <n v="77.540000000000006"/>
    <n v="33.799999999999997"/>
    <x v="1"/>
    <x v="0"/>
  </r>
  <r>
    <x v="32"/>
    <n v="0"/>
    <n v="0"/>
    <s v="No"/>
    <s v="Private"/>
    <s v="Urban"/>
    <n v="70.87"/>
    <n v="55.7"/>
    <x v="0"/>
    <x v="0"/>
  </r>
  <r>
    <x v="68"/>
    <n v="0"/>
    <n v="0"/>
    <s v="Yes"/>
    <s v="Private"/>
    <s v="Rural"/>
    <n v="154.75"/>
    <n v="17.600000000000001"/>
    <x v="2"/>
    <x v="0"/>
  </r>
  <r>
    <x v="65"/>
    <n v="1"/>
    <n v="0"/>
    <s v="Yes"/>
    <s v="Private"/>
    <s v="Rural"/>
    <n v="205.23"/>
    <n v="39.5"/>
    <x v="2"/>
    <x v="0"/>
  </r>
  <r>
    <x v="60"/>
    <n v="0"/>
    <n v="0"/>
    <s v="Yes"/>
    <s v="Private"/>
    <s v="Rural"/>
    <n v="83.91"/>
    <n v="36.6"/>
    <x v="1"/>
    <x v="0"/>
  </r>
  <r>
    <x v="1"/>
    <n v="0"/>
    <n v="0"/>
    <s v="No"/>
    <s v="children"/>
    <s v="Urban"/>
    <n v="70.16"/>
    <n v="21.2"/>
    <x v="2"/>
    <x v="0"/>
  </r>
  <r>
    <x v="3"/>
    <n v="0"/>
    <n v="0"/>
    <s v="No"/>
    <s v="Private"/>
    <s v="Urban"/>
    <n v="106.13"/>
    <n v="22.4"/>
    <x v="2"/>
    <x v="0"/>
  </r>
  <r>
    <x v="53"/>
    <n v="0"/>
    <n v="0"/>
    <s v="No"/>
    <s v="Private"/>
    <s v="Rural"/>
    <n v="136.1"/>
    <n v="26.4"/>
    <x v="1"/>
    <x v="0"/>
  </r>
  <r>
    <x v="63"/>
    <n v="0"/>
    <n v="0"/>
    <s v="No"/>
    <s v="Private"/>
    <s v="Rural"/>
    <n v="168.15"/>
    <n v="48.5"/>
    <x v="2"/>
    <x v="0"/>
  </r>
  <r>
    <x v="50"/>
    <n v="0"/>
    <n v="0"/>
    <s v="Yes"/>
    <s v="Private"/>
    <s v="Rural"/>
    <n v="78.5"/>
    <n v="28.6"/>
    <x v="2"/>
    <x v="0"/>
  </r>
  <r>
    <x v="7"/>
    <n v="0"/>
    <n v="0"/>
    <s v="Yes"/>
    <s v="Private"/>
    <s v="Urban"/>
    <n v="121.04"/>
    <n v="31.4"/>
    <x v="1"/>
    <x v="0"/>
  </r>
  <r>
    <x v="93"/>
    <n v="0"/>
    <n v="0"/>
    <s v="No"/>
    <s v="children"/>
    <s v="Urban"/>
    <n v="60.98"/>
    <n v="17.2"/>
    <x v="1"/>
    <x v="0"/>
  </r>
  <r>
    <x v="32"/>
    <n v="0"/>
    <n v="0"/>
    <s v="Yes"/>
    <s v="Govt_job"/>
    <s v="Urban"/>
    <n v="90.55"/>
    <n v="30"/>
    <x v="2"/>
    <x v="0"/>
  </r>
  <r>
    <x v="19"/>
    <n v="0"/>
    <n v="0"/>
    <s v="Yes"/>
    <s v="Govt_job"/>
    <s v="Urban"/>
    <n v="75.98"/>
    <n v="33.799999999999997"/>
    <x v="1"/>
    <x v="0"/>
  </r>
  <r>
    <x v="62"/>
    <n v="0"/>
    <n v="0"/>
    <s v="Yes"/>
    <s v="Private"/>
    <s v="Rural"/>
    <n v="227.04"/>
    <n v="23"/>
    <x v="3"/>
    <x v="0"/>
  </r>
  <r>
    <x v="17"/>
    <n v="0"/>
    <n v="0"/>
    <s v="Yes"/>
    <s v="Govt_job"/>
    <s v="Urban"/>
    <n v="57.33"/>
    <n v="24.6"/>
    <x v="3"/>
    <x v="0"/>
  </r>
  <r>
    <x v="22"/>
    <n v="0"/>
    <n v="0"/>
    <s v="No"/>
    <s v="children"/>
    <s v="Urban"/>
    <n v="58.14"/>
    <n v="21.3"/>
    <x v="2"/>
    <x v="0"/>
  </r>
  <r>
    <x v="22"/>
    <n v="0"/>
    <n v="0"/>
    <s v="No"/>
    <s v="children"/>
    <s v="Urban"/>
    <n v="82.39"/>
    <n v="17.100000000000001"/>
    <x v="2"/>
    <x v="0"/>
  </r>
  <r>
    <x v="65"/>
    <n v="0"/>
    <n v="0"/>
    <s v="Yes"/>
    <s v="Govt_job"/>
    <s v="Rural"/>
    <n v="152.02000000000001"/>
    <n v="44.2"/>
    <x v="0"/>
    <x v="0"/>
  </r>
  <r>
    <x v="13"/>
    <n v="0"/>
    <n v="0"/>
    <s v="Yes"/>
    <s v="Self-employed"/>
    <s v="Rural"/>
    <n v="101.32"/>
    <n v="29.6"/>
    <x v="0"/>
    <x v="0"/>
  </r>
  <r>
    <x v="81"/>
    <n v="1"/>
    <n v="0"/>
    <s v="Yes"/>
    <s v="Self-employed"/>
    <s v="Rural"/>
    <n v="238.53"/>
    <n v="30.6"/>
    <x v="2"/>
    <x v="0"/>
  </r>
  <r>
    <x v="20"/>
    <n v="0"/>
    <n v="0"/>
    <s v="Yes"/>
    <s v="Private"/>
    <s v="Urban"/>
    <n v="240.71"/>
    <n v="43.9"/>
    <x v="0"/>
    <x v="0"/>
  </r>
  <r>
    <x v="51"/>
    <n v="0"/>
    <n v="0"/>
    <s v="Yes"/>
    <s v="Private"/>
    <s v="Rural"/>
    <n v="78.959999999999994"/>
    <n v="28.6"/>
    <x v="2"/>
    <x v="0"/>
  </r>
  <r>
    <x v="73"/>
    <n v="1"/>
    <n v="0"/>
    <s v="Yes"/>
    <s v="Self-employed"/>
    <s v="Rural"/>
    <n v="194.37"/>
    <n v="27"/>
    <x v="0"/>
    <x v="1"/>
  </r>
  <r>
    <x v="5"/>
    <n v="0"/>
    <n v="0"/>
    <s v="No"/>
    <s v="Private"/>
    <s v="Rural"/>
    <n v="123.89"/>
    <n v="24.1"/>
    <x v="3"/>
    <x v="0"/>
  </r>
  <r>
    <x v="68"/>
    <n v="0"/>
    <n v="0"/>
    <s v="Yes"/>
    <s v="Private"/>
    <s v="Urban"/>
    <n v="203.36"/>
    <n v="28.7"/>
    <x v="0"/>
    <x v="0"/>
  </r>
  <r>
    <x v="63"/>
    <n v="0"/>
    <n v="0"/>
    <s v="No"/>
    <s v="Private"/>
    <s v="Rural"/>
    <n v="128.97"/>
    <n v="23.5"/>
    <x v="1"/>
    <x v="0"/>
  </r>
  <r>
    <x v="27"/>
    <n v="0"/>
    <n v="0"/>
    <s v="No"/>
    <s v="Govt_job"/>
    <s v="Urban"/>
    <n v="62.99"/>
    <n v="25.4"/>
    <x v="0"/>
    <x v="0"/>
  </r>
  <r>
    <x v="21"/>
    <n v="0"/>
    <n v="0"/>
    <s v="No"/>
    <s v="Private"/>
    <s v="Rural"/>
    <n v="75.53"/>
    <n v="34.9"/>
    <x v="2"/>
    <x v="0"/>
  </r>
  <r>
    <x v="0"/>
    <n v="0"/>
    <n v="0"/>
    <s v="No"/>
    <s v="Govt_job"/>
    <s v="Rural"/>
    <n v="115.93"/>
    <n v="23.3"/>
    <x v="2"/>
    <x v="0"/>
  </r>
  <r>
    <x v="2"/>
    <n v="0"/>
    <n v="0"/>
    <s v="Yes"/>
    <s v="Govt_job"/>
    <s v="Rural"/>
    <n v="112.98"/>
    <n v="37.200000000000003"/>
    <x v="0"/>
    <x v="0"/>
  </r>
  <r>
    <x v="36"/>
    <n v="0"/>
    <n v="0"/>
    <s v="Yes"/>
    <s v="Private"/>
    <s v="Rural"/>
    <n v="80.959999999999994"/>
    <n v="33.700000000000003"/>
    <x v="0"/>
    <x v="0"/>
  </r>
  <r>
    <x v="11"/>
    <n v="0"/>
    <n v="0"/>
    <s v="Yes"/>
    <s v="Private"/>
    <s v="Rural"/>
    <n v="65.400000000000006"/>
    <n v="36.9"/>
    <x v="0"/>
    <x v="0"/>
  </r>
  <r>
    <x v="68"/>
    <n v="1"/>
    <n v="1"/>
    <s v="Yes"/>
    <s v="Private"/>
    <s v="Rural"/>
    <n v="206.53"/>
    <m/>
    <x v="2"/>
    <x v="0"/>
  </r>
  <r>
    <x v="33"/>
    <n v="0"/>
    <n v="0"/>
    <s v="Yes"/>
    <s v="Private"/>
    <s v="Rural"/>
    <n v="84.54"/>
    <n v="23.4"/>
    <x v="3"/>
    <x v="0"/>
  </r>
  <r>
    <x v="20"/>
    <n v="0"/>
    <n v="0"/>
    <s v="Yes"/>
    <s v="Govt_job"/>
    <s v="Rural"/>
    <n v="111.99"/>
    <n v="35.5"/>
    <x v="0"/>
    <x v="0"/>
  </r>
  <r>
    <x v="41"/>
    <n v="0"/>
    <n v="0"/>
    <s v="Yes"/>
    <s v="Private"/>
    <s v="Rural"/>
    <n v="236.04"/>
    <n v="28.5"/>
    <x v="2"/>
    <x v="0"/>
  </r>
  <r>
    <x v="24"/>
    <n v="0"/>
    <n v="0"/>
    <s v="Yes"/>
    <s v="Self-employed"/>
    <s v="Urban"/>
    <n v="56.75"/>
    <n v="26.9"/>
    <x v="2"/>
    <x v="0"/>
  </r>
  <r>
    <x v="24"/>
    <n v="0"/>
    <n v="1"/>
    <s v="Yes"/>
    <s v="Private"/>
    <s v="Urban"/>
    <n v="140.28"/>
    <n v="37.1"/>
    <x v="0"/>
    <x v="0"/>
  </r>
  <r>
    <x v="32"/>
    <n v="0"/>
    <n v="0"/>
    <s v="Yes"/>
    <s v="Govt_job"/>
    <s v="Rural"/>
    <n v="86.36"/>
    <n v="32.1"/>
    <x v="3"/>
    <x v="0"/>
  </r>
  <r>
    <x v="0"/>
    <n v="0"/>
    <n v="0"/>
    <s v="No"/>
    <s v="Private"/>
    <s v="Urban"/>
    <n v="81.510000000000005"/>
    <n v="19.5"/>
    <x v="0"/>
    <x v="0"/>
  </r>
  <r>
    <x v="37"/>
    <n v="1"/>
    <n v="0"/>
    <s v="Yes"/>
    <s v="Self-employed"/>
    <s v="Rural"/>
    <n v="261.67"/>
    <n v="43"/>
    <x v="0"/>
    <x v="0"/>
  </r>
  <r>
    <x v="53"/>
    <n v="0"/>
    <n v="0"/>
    <s v="No"/>
    <s v="Private"/>
    <s v="Rural"/>
    <n v="58.55"/>
    <n v="29"/>
    <x v="2"/>
    <x v="0"/>
  </r>
  <r>
    <x v="66"/>
    <n v="1"/>
    <n v="1"/>
    <s v="Yes"/>
    <s v="Private"/>
    <s v="Urban"/>
    <n v="210.4"/>
    <n v="40"/>
    <x v="3"/>
    <x v="1"/>
  </r>
  <r>
    <x v="11"/>
    <n v="0"/>
    <n v="1"/>
    <s v="No"/>
    <s v="Private"/>
    <s v="Rural"/>
    <n v="186.54"/>
    <n v="39"/>
    <x v="0"/>
    <x v="0"/>
  </r>
  <r>
    <x v="4"/>
    <n v="0"/>
    <n v="0"/>
    <s v="No"/>
    <s v="Govt_job"/>
    <s v="Urban"/>
    <n v="160.76"/>
    <n v="30.2"/>
    <x v="3"/>
    <x v="0"/>
  </r>
  <r>
    <x v="15"/>
    <n v="0"/>
    <n v="1"/>
    <s v="Yes"/>
    <s v="Private"/>
    <s v="Rural"/>
    <n v="196.36"/>
    <n v="34.5"/>
    <x v="0"/>
    <x v="0"/>
  </r>
  <r>
    <x v="24"/>
    <n v="1"/>
    <n v="0"/>
    <s v="Yes"/>
    <s v="Private"/>
    <s v="Urban"/>
    <n v="221.83"/>
    <n v="35.1"/>
    <x v="3"/>
    <x v="0"/>
  </r>
  <r>
    <x v="17"/>
    <n v="0"/>
    <n v="0"/>
    <s v="Yes"/>
    <s v="Govt_job"/>
    <s v="Rural"/>
    <n v="133.24"/>
    <n v="45"/>
    <x v="3"/>
    <x v="0"/>
  </r>
  <r>
    <x v="29"/>
    <n v="0"/>
    <n v="0"/>
    <s v="No"/>
    <s v="children"/>
    <s v="Urban"/>
    <n v="91.3"/>
    <n v="20.7"/>
    <x v="1"/>
    <x v="0"/>
  </r>
  <r>
    <x v="32"/>
    <n v="0"/>
    <n v="0"/>
    <s v="Yes"/>
    <s v="Private"/>
    <s v="Rural"/>
    <n v="89.31"/>
    <n v="37.299999999999997"/>
    <x v="0"/>
    <x v="0"/>
  </r>
  <r>
    <x v="70"/>
    <n v="0"/>
    <n v="0"/>
    <s v="No"/>
    <s v="Private"/>
    <s v="Rural"/>
    <n v="74.989999999999995"/>
    <n v="27.9"/>
    <x v="3"/>
    <x v="0"/>
  </r>
  <r>
    <x v="59"/>
    <n v="0"/>
    <n v="0"/>
    <s v="Yes"/>
    <s v="Self-employed"/>
    <s v="Rural"/>
    <n v="67.97"/>
    <n v="29.4"/>
    <x v="3"/>
    <x v="0"/>
  </r>
  <r>
    <x v="59"/>
    <n v="0"/>
    <n v="0"/>
    <s v="Yes"/>
    <s v="Private"/>
    <s v="Urban"/>
    <n v="95.98"/>
    <n v="40.1"/>
    <x v="3"/>
    <x v="0"/>
  </r>
  <r>
    <x v="39"/>
    <n v="0"/>
    <n v="0"/>
    <s v="Yes"/>
    <s v="Private"/>
    <s v="Urban"/>
    <n v="65.36"/>
    <n v="39.299999999999997"/>
    <x v="2"/>
    <x v="0"/>
  </r>
  <r>
    <x v="62"/>
    <n v="1"/>
    <n v="0"/>
    <s v="Yes"/>
    <s v="Private"/>
    <s v="Rural"/>
    <n v="205.26"/>
    <n v="40.299999999999997"/>
    <x v="2"/>
    <x v="0"/>
  </r>
  <r>
    <x v="19"/>
    <n v="0"/>
    <n v="0"/>
    <s v="No"/>
    <s v="Govt_job"/>
    <s v="Rural"/>
    <n v="77.37"/>
    <n v="21.4"/>
    <x v="2"/>
    <x v="0"/>
  </r>
  <r>
    <x v="32"/>
    <n v="0"/>
    <n v="0"/>
    <s v="Yes"/>
    <s v="Private"/>
    <s v="Urban"/>
    <n v="83.07"/>
    <n v="28"/>
    <x v="0"/>
    <x v="0"/>
  </r>
  <r>
    <x v="27"/>
    <n v="1"/>
    <n v="0"/>
    <s v="Yes"/>
    <s v="Private"/>
    <s v="Rural"/>
    <n v="60.98"/>
    <n v="29.9"/>
    <x v="0"/>
    <x v="0"/>
  </r>
  <r>
    <x v="23"/>
    <n v="0"/>
    <n v="0"/>
    <s v="No"/>
    <s v="children"/>
    <s v="Rural"/>
    <n v="68.34"/>
    <n v="18"/>
    <x v="1"/>
    <x v="0"/>
  </r>
  <r>
    <x v="12"/>
    <n v="0"/>
    <n v="0"/>
    <s v="Yes"/>
    <s v="Private"/>
    <s v="Urban"/>
    <n v="207.95"/>
    <n v="26"/>
    <x v="0"/>
    <x v="0"/>
  </r>
  <r>
    <x v="68"/>
    <n v="0"/>
    <n v="0"/>
    <s v="No"/>
    <s v="Govt_job"/>
    <s v="Rural"/>
    <n v="76.64"/>
    <n v="34.6"/>
    <x v="2"/>
    <x v="0"/>
  </r>
  <r>
    <x v="0"/>
    <n v="0"/>
    <n v="0"/>
    <s v="No"/>
    <s v="Private"/>
    <s v="Urban"/>
    <n v="96.47"/>
    <n v="25.6"/>
    <x v="1"/>
    <x v="0"/>
  </r>
  <r>
    <x v="52"/>
    <n v="0"/>
    <n v="0"/>
    <s v="Yes"/>
    <s v="Self-employed"/>
    <s v="Urban"/>
    <n v="110.41"/>
    <n v="28.7"/>
    <x v="2"/>
    <x v="0"/>
  </r>
  <r>
    <x v="11"/>
    <n v="0"/>
    <n v="0"/>
    <s v="Yes"/>
    <s v="Private"/>
    <s v="Urban"/>
    <n v="78.739999999999995"/>
    <n v="42.3"/>
    <x v="3"/>
    <x v="0"/>
  </r>
  <r>
    <x v="62"/>
    <n v="0"/>
    <n v="0"/>
    <s v="Yes"/>
    <s v="Govt_job"/>
    <s v="Urban"/>
    <n v="112.62"/>
    <n v="24.8"/>
    <x v="2"/>
    <x v="0"/>
  </r>
  <r>
    <x v="31"/>
    <n v="0"/>
    <n v="0"/>
    <s v="Yes"/>
    <s v="Private"/>
    <s v="Rural"/>
    <n v="71.8"/>
    <n v="26.5"/>
    <x v="2"/>
    <x v="0"/>
  </r>
  <r>
    <x v="51"/>
    <n v="0"/>
    <n v="1"/>
    <s v="Yes"/>
    <s v="Self-employed"/>
    <s v="Rural"/>
    <n v="239.95"/>
    <n v="32.200000000000003"/>
    <x v="3"/>
    <x v="0"/>
  </r>
  <r>
    <x v="37"/>
    <n v="0"/>
    <n v="1"/>
    <s v="Yes"/>
    <s v="Govt_job"/>
    <s v="Urban"/>
    <n v="124.37"/>
    <n v="28.3"/>
    <x v="2"/>
    <x v="0"/>
  </r>
  <r>
    <x v="41"/>
    <n v="0"/>
    <n v="0"/>
    <s v="Yes"/>
    <s v="Self-employed"/>
    <s v="Urban"/>
    <n v="222.58"/>
    <n v="37.4"/>
    <x v="3"/>
    <x v="0"/>
  </r>
  <r>
    <x v="58"/>
    <n v="0"/>
    <n v="0"/>
    <s v="Yes"/>
    <s v="Private"/>
    <s v="Rural"/>
    <n v="123.94"/>
    <n v="28.7"/>
    <x v="2"/>
    <x v="0"/>
  </r>
  <r>
    <x v="65"/>
    <n v="0"/>
    <n v="0"/>
    <s v="Yes"/>
    <s v="Govt_job"/>
    <s v="Urban"/>
    <n v="72.53"/>
    <n v="25.3"/>
    <x v="3"/>
    <x v="0"/>
  </r>
  <r>
    <x v="39"/>
    <n v="0"/>
    <n v="0"/>
    <s v="No"/>
    <s v="Private"/>
    <s v="Rural"/>
    <n v="91.47"/>
    <n v="24.2"/>
    <x v="1"/>
    <x v="0"/>
  </r>
  <r>
    <x v="36"/>
    <n v="0"/>
    <n v="0"/>
    <s v="Yes"/>
    <s v="Private"/>
    <s v="Rural"/>
    <n v="86.62"/>
    <n v="29.5"/>
    <x v="0"/>
    <x v="1"/>
  </r>
  <r>
    <x v="37"/>
    <n v="0"/>
    <n v="0"/>
    <s v="Yes"/>
    <s v="Govt_job"/>
    <s v="Urban"/>
    <n v="110.84"/>
    <n v="23.4"/>
    <x v="3"/>
    <x v="0"/>
  </r>
  <r>
    <x v="61"/>
    <n v="0"/>
    <n v="0"/>
    <s v="Yes"/>
    <s v="Private"/>
    <s v="Rural"/>
    <n v="90.22"/>
    <n v="28.7"/>
    <x v="0"/>
    <x v="0"/>
  </r>
  <r>
    <x v="66"/>
    <n v="0"/>
    <n v="0"/>
    <s v="Yes"/>
    <s v="Private"/>
    <s v="Urban"/>
    <n v="102.36"/>
    <n v="24.2"/>
    <x v="2"/>
    <x v="0"/>
  </r>
  <r>
    <x v="60"/>
    <n v="0"/>
    <n v="0"/>
    <s v="Yes"/>
    <s v="Govt_job"/>
    <s v="Rural"/>
    <n v="189.49"/>
    <n v="25.8"/>
    <x v="1"/>
    <x v="0"/>
  </r>
  <r>
    <x v="46"/>
    <n v="0"/>
    <n v="0"/>
    <s v="Yes"/>
    <s v="Private"/>
    <s v="Rural"/>
    <n v="191.48"/>
    <n v="27.9"/>
    <x v="3"/>
    <x v="0"/>
  </r>
  <r>
    <x v="31"/>
    <n v="0"/>
    <n v="0"/>
    <s v="Yes"/>
    <s v="Govt_job"/>
    <s v="Urban"/>
    <n v="101.13"/>
    <n v="43.9"/>
    <x v="0"/>
    <x v="0"/>
  </r>
  <r>
    <x v="72"/>
    <n v="0"/>
    <n v="0"/>
    <s v="No"/>
    <s v="Govt_job"/>
    <s v="Rural"/>
    <n v="56.63"/>
    <n v="49.8"/>
    <x v="2"/>
    <x v="0"/>
  </r>
  <r>
    <x v="42"/>
    <n v="0"/>
    <n v="0"/>
    <s v="Yes"/>
    <s v="Private"/>
    <s v="Urban"/>
    <n v="116.98"/>
    <n v="23.4"/>
    <x v="2"/>
    <x v="0"/>
  </r>
  <r>
    <x v="3"/>
    <n v="0"/>
    <n v="0"/>
    <s v="Yes"/>
    <s v="Govt_job"/>
    <s v="Urban"/>
    <n v="94.4"/>
    <n v="39.799999999999997"/>
    <x v="1"/>
    <x v="0"/>
  </r>
  <r>
    <x v="66"/>
    <n v="0"/>
    <n v="0"/>
    <s v="Yes"/>
    <s v="Private"/>
    <s v="Rural"/>
    <n v="87.78"/>
    <n v="25.2"/>
    <x v="0"/>
    <x v="0"/>
  </r>
  <r>
    <x v="5"/>
    <n v="0"/>
    <n v="0"/>
    <s v="Yes"/>
    <s v="Private"/>
    <s v="Urban"/>
    <n v="105.26"/>
    <n v="26.1"/>
    <x v="2"/>
    <x v="0"/>
  </r>
  <r>
    <x v="32"/>
    <n v="0"/>
    <n v="0"/>
    <s v="Yes"/>
    <s v="Self-employed"/>
    <s v="Urban"/>
    <n v="79.77"/>
    <n v="33.6"/>
    <x v="2"/>
    <x v="0"/>
  </r>
  <r>
    <x v="6"/>
    <n v="0"/>
    <n v="0"/>
    <s v="Yes"/>
    <s v="Private"/>
    <s v="Urban"/>
    <n v="62.62"/>
    <n v="23.1"/>
    <x v="0"/>
    <x v="0"/>
  </r>
  <r>
    <x v="50"/>
    <n v="0"/>
    <n v="0"/>
    <s v="No"/>
    <s v="Private"/>
    <s v="Urban"/>
    <n v="181.3"/>
    <n v="35.799999999999997"/>
    <x v="2"/>
    <x v="0"/>
  </r>
  <r>
    <x v="92"/>
    <n v="0"/>
    <n v="0"/>
    <s v="No"/>
    <s v="children"/>
    <s v="Rural"/>
    <n v="123.1"/>
    <n v="20.6"/>
    <x v="1"/>
    <x v="0"/>
  </r>
  <r>
    <x v="77"/>
    <n v="0"/>
    <n v="0"/>
    <s v="No"/>
    <s v="children"/>
    <s v="Rural"/>
    <n v="119.88"/>
    <n v="17.8"/>
    <x v="1"/>
    <x v="0"/>
  </r>
  <r>
    <x v="59"/>
    <n v="0"/>
    <n v="0"/>
    <s v="Yes"/>
    <s v="Self-employed"/>
    <s v="Urban"/>
    <n v="67.260000000000005"/>
    <n v="33.1"/>
    <x v="0"/>
    <x v="0"/>
  </r>
  <r>
    <x v="12"/>
    <n v="0"/>
    <n v="0"/>
    <s v="Yes"/>
    <s v="Private"/>
    <s v="Rural"/>
    <n v="93.05"/>
    <n v="24.2"/>
    <x v="2"/>
    <x v="1"/>
  </r>
  <r>
    <x v="46"/>
    <n v="0"/>
    <n v="0"/>
    <s v="Yes"/>
    <s v="Self-employed"/>
    <s v="Urban"/>
    <n v="64.66"/>
    <n v="25"/>
    <x v="0"/>
    <x v="0"/>
  </r>
  <r>
    <x v="65"/>
    <n v="0"/>
    <n v="0"/>
    <s v="Yes"/>
    <s v="Private"/>
    <s v="Urban"/>
    <n v="89.7"/>
    <n v="34.9"/>
    <x v="3"/>
    <x v="0"/>
  </r>
  <r>
    <x v="31"/>
    <n v="0"/>
    <n v="0"/>
    <s v="No"/>
    <s v="Govt_job"/>
    <s v="Urban"/>
    <n v="68.98"/>
    <n v="23.4"/>
    <x v="0"/>
    <x v="0"/>
  </r>
  <r>
    <x v="75"/>
    <n v="0"/>
    <n v="0"/>
    <s v="No"/>
    <s v="children"/>
    <s v="Rural"/>
    <n v="122.75"/>
    <n v="14.3"/>
    <x v="1"/>
    <x v="0"/>
  </r>
  <r>
    <x v="18"/>
    <n v="0"/>
    <n v="0"/>
    <s v="Yes"/>
    <s v="Private"/>
    <s v="Urban"/>
    <n v="67.680000000000007"/>
    <n v="24.8"/>
    <x v="0"/>
    <x v="0"/>
  </r>
  <r>
    <x v="15"/>
    <n v="0"/>
    <n v="0"/>
    <s v="No"/>
    <s v="Private"/>
    <s v="Urban"/>
    <n v="74.5"/>
    <n v="32"/>
    <x v="2"/>
    <x v="0"/>
  </r>
  <r>
    <x v="84"/>
    <n v="0"/>
    <n v="0"/>
    <s v="No"/>
    <s v="children"/>
    <s v="Urban"/>
    <n v="61.34"/>
    <n v="19.100000000000001"/>
    <x v="1"/>
    <x v="0"/>
  </r>
  <r>
    <x v="56"/>
    <n v="0"/>
    <n v="0"/>
    <s v="Yes"/>
    <s v="Private"/>
    <s v="Urban"/>
    <n v="61.81"/>
    <n v="25.5"/>
    <x v="1"/>
    <x v="0"/>
  </r>
  <r>
    <x v="40"/>
    <n v="0"/>
    <n v="0"/>
    <s v="Yes"/>
    <s v="Private"/>
    <s v="Rural"/>
    <n v="68.010000000000005"/>
    <n v="27.7"/>
    <x v="2"/>
    <x v="0"/>
  </r>
  <r>
    <x v="78"/>
    <n v="0"/>
    <n v="0"/>
    <s v="Yes"/>
    <s v="Govt_job"/>
    <s v="Rural"/>
    <n v="70.98"/>
    <n v="30"/>
    <x v="1"/>
    <x v="0"/>
  </r>
  <r>
    <x v="1"/>
    <n v="0"/>
    <n v="0"/>
    <s v="No"/>
    <s v="children"/>
    <s v="Rural"/>
    <n v="138.44"/>
    <n v="34.799999999999997"/>
    <x v="1"/>
    <x v="0"/>
  </r>
  <r>
    <x v="24"/>
    <n v="0"/>
    <n v="0"/>
    <s v="Yes"/>
    <s v="Private"/>
    <s v="Rural"/>
    <n v="65.38"/>
    <n v="25.9"/>
    <x v="1"/>
    <x v="0"/>
  </r>
  <r>
    <x v="34"/>
    <n v="1"/>
    <n v="0"/>
    <s v="Yes"/>
    <s v="Private"/>
    <s v="Rural"/>
    <n v="113.64"/>
    <n v="25.6"/>
    <x v="0"/>
    <x v="0"/>
  </r>
  <r>
    <x v="38"/>
    <n v="0"/>
    <n v="0"/>
    <s v="Yes"/>
    <s v="Private"/>
    <s v="Rural"/>
    <n v="106.65"/>
    <n v="35.9"/>
    <x v="0"/>
    <x v="0"/>
  </r>
  <r>
    <x v="54"/>
    <n v="0"/>
    <n v="0"/>
    <s v="No"/>
    <s v="Private"/>
    <s v="Rural"/>
    <n v="57.4"/>
    <n v="22.9"/>
    <x v="1"/>
    <x v="0"/>
  </r>
  <r>
    <x v="1"/>
    <n v="0"/>
    <n v="0"/>
    <s v="No"/>
    <s v="children"/>
    <s v="Urban"/>
    <n v="131.51"/>
    <n v="41.7"/>
    <x v="2"/>
    <x v="0"/>
  </r>
  <r>
    <x v="32"/>
    <n v="0"/>
    <n v="0"/>
    <s v="Yes"/>
    <s v="Private"/>
    <s v="Rural"/>
    <n v="94.44"/>
    <n v="34.200000000000003"/>
    <x v="1"/>
    <x v="0"/>
  </r>
  <r>
    <x v="60"/>
    <n v="0"/>
    <n v="0"/>
    <s v="Yes"/>
    <s v="Govt_job"/>
    <s v="Rural"/>
    <n v="81.36"/>
    <n v="48.8"/>
    <x v="2"/>
    <x v="0"/>
  </r>
  <r>
    <x v="5"/>
    <n v="0"/>
    <n v="0"/>
    <s v="No"/>
    <s v="Govt_job"/>
    <s v="Urban"/>
    <n v="104.86"/>
    <n v="19.8"/>
    <x v="2"/>
    <x v="0"/>
  </r>
  <r>
    <x v="49"/>
    <n v="0"/>
    <n v="0"/>
    <s v="Yes"/>
    <s v="Private"/>
    <s v="Rural"/>
    <n v="199.2"/>
    <n v="26.6"/>
    <x v="1"/>
    <x v="1"/>
  </r>
  <r>
    <x v="78"/>
    <n v="0"/>
    <n v="0"/>
    <s v="Yes"/>
    <s v="Self-employed"/>
    <s v="Rural"/>
    <n v="63.19"/>
    <n v="32.200000000000003"/>
    <x v="2"/>
    <x v="0"/>
  </r>
  <r>
    <x v="26"/>
    <n v="0"/>
    <n v="0"/>
    <s v="Yes"/>
    <s v="Private"/>
    <s v="Rural"/>
    <n v="173.9"/>
    <n v="35.799999999999997"/>
    <x v="2"/>
    <x v="0"/>
  </r>
  <r>
    <x v="23"/>
    <n v="0"/>
    <n v="0"/>
    <s v="No"/>
    <s v="children"/>
    <s v="Urban"/>
    <n v="115.47"/>
    <n v="18.899999999999999"/>
    <x v="1"/>
    <x v="0"/>
  </r>
  <r>
    <x v="19"/>
    <n v="0"/>
    <n v="0"/>
    <s v="Yes"/>
    <s v="Govt_job"/>
    <s v="Rural"/>
    <n v="67.069999999999993"/>
    <n v="27.4"/>
    <x v="2"/>
    <x v="0"/>
  </r>
  <r>
    <x v="20"/>
    <n v="0"/>
    <n v="0"/>
    <s v="Yes"/>
    <s v="Private"/>
    <s v="Rural"/>
    <n v="134.24"/>
    <n v="28.8"/>
    <x v="1"/>
    <x v="0"/>
  </r>
  <r>
    <x v="58"/>
    <n v="0"/>
    <n v="0"/>
    <s v="Yes"/>
    <s v="Private"/>
    <s v="Urban"/>
    <n v="86.97"/>
    <n v="25.7"/>
    <x v="1"/>
    <x v="0"/>
  </r>
  <r>
    <x v="33"/>
    <n v="0"/>
    <n v="0"/>
    <s v="Yes"/>
    <s v="Self-employed"/>
    <s v="Rural"/>
    <n v="103.17"/>
    <n v="32.1"/>
    <x v="0"/>
    <x v="0"/>
  </r>
  <r>
    <x v="1"/>
    <n v="0"/>
    <n v="0"/>
    <s v="No"/>
    <s v="children"/>
    <s v="Rural"/>
    <n v="219.81"/>
    <m/>
    <x v="1"/>
    <x v="0"/>
  </r>
  <r>
    <x v="26"/>
    <n v="0"/>
    <n v="0"/>
    <s v="Yes"/>
    <s v="Govt_job"/>
    <s v="Rural"/>
    <n v="69.11"/>
    <n v="35.200000000000003"/>
    <x v="2"/>
    <x v="0"/>
  </r>
  <r>
    <x v="46"/>
    <n v="0"/>
    <n v="0"/>
    <s v="Yes"/>
    <s v="Private"/>
    <s v="Urban"/>
    <n v="58.64"/>
    <n v="33"/>
    <x v="2"/>
    <x v="0"/>
  </r>
  <r>
    <x v="15"/>
    <n v="0"/>
    <n v="0"/>
    <s v="Yes"/>
    <s v="Private"/>
    <s v="Rural"/>
    <n v="185.28"/>
    <n v="32"/>
    <x v="3"/>
    <x v="0"/>
  </r>
  <r>
    <x v="69"/>
    <n v="0"/>
    <n v="0"/>
    <s v="Yes"/>
    <s v="Self-employed"/>
    <s v="Urban"/>
    <n v="121.14"/>
    <n v="22.8"/>
    <x v="2"/>
    <x v="0"/>
  </r>
  <r>
    <x v="37"/>
    <n v="1"/>
    <n v="0"/>
    <s v="No"/>
    <s v="Private"/>
    <s v="Urban"/>
    <n v="199.78"/>
    <n v="45.2"/>
    <x v="1"/>
    <x v="0"/>
  </r>
  <r>
    <x v="7"/>
    <n v="0"/>
    <n v="0"/>
    <s v="Yes"/>
    <s v="Private"/>
    <s v="Rural"/>
    <n v="71.16"/>
    <n v="46.5"/>
    <x v="3"/>
    <x v="0"/>
  </r>
  <r>
    <x v="50"/>
    <n v="0"/>
    <n v="0"/>
    <s v="Yes"/>
    <s v="Private"/>
    <s v="Rural"/>
    <n v="79.94"/>
    <n v="36.6"/>
    <x v="1"/>
    <x v="0"/>
  </r>
  <r>
    <x v="38"/>
    <n v="0"/>
    <n v="0"/>
    <s v="Yes"/>
    <s v="Govt_job"/>
    <s v="Urban"/>
    <n v="97.86"/>
    <n v="19.100000000000001"/>
    <x v="0"/>
    <x v="0"/>
  </r>
  <r>
    <x v="49"/>
    <n v="0"/>
    <n v="0"/>
    <s v="Yes"/>
    <s v="Self-employed"/>
    <s v="Urban"/>
    <n v="60.6"/>
    <n v="40.4"/>
    <x v="3"/>
    <x v="0"/>
  </r>
  <r>
    <x v="60"/>
    <n v="0"/>
    <n v="0"/>
    <s v="Yes"/>
    <s v="Self-employed"/>
    <s v="Urban"/>
    <n v="71.150000000000006"/>
    <n v="26.1"/>
    <x v="0"/>
    <x v="0"/>
  </r>
  <r>
    <x v="53"/>
    <n v="0"/>
    <n v="0"/>
    <s v="No"/>
    <s v="Private"/>
    <s v="Rural"/>
    <n v="85.27"/>
    <n v="24.6"/>
    <x v="2"/>
    <x v="0"/>
  </r>
  <r>
    <x v="10"/>
    <n v="0"/>
    <n v="0"/>
    <s v="No"/>
    <s v="Private"/>
    <s v="Urban"/>
    <n v="126.67"/>
    <n v="28.7"/>
    <x v="3"/>
    <x v="0"/>
  </r>
  <r>
    <x v="67"/>
    <n v="0"/>
    <n v="0"/>
    <s v="No"/>
    <s v="children"/>
    <s v="Rural"/>
    <n v="77.72"/>
    <n v="19.8"/>
    <x v="1"/>
    <x v="0"/>
  </r>
  <r>
    <x v="17"/>
    <n v="0"/>
    <n v="0"/>
    <s v="Yes"/>
    <s v="Private"/>
    <s v="Rural"/>
    <n v="85.77"/>
    <n v="32.1"/>
    <x v="1"/>
    <x v="0"/>
  </r>
  <r>
    <x v="20"/>
    <n v="0"/>
    <n v="0"/>
    <s v="Yes"/>
    <s v="Self-employed"/>
    <s v="Urban"/>
    <n v="90.04"/>
    <n v="28.7"/>
    <x v="0"/>
    <x v="0"/>
  </r>
  <r>
    <x v="6"/>
    <n v="0"/>
    <n v="1"/>
    <s v="Yes"/>
    <s v="Private"/>
    <s v="Rural"/>
    <n v="105.92"/>
    <n v="32.5"/>
    <x v="2"/>
    <x v="1"/>
  </r>
  <r>
    <x v="58"/>
    <n v="0"/>
    <n v="0"/>
    <s v="Yes"/>
    <s v="Private"/>
    <s v="Urban"/>
    <n v="87.72"/>
    <n v="21.3"/>
    <x v="2"/>
    <x v="0"/>
  </r>
  <r>
    <x v="53"/>
    <n v="0"/>
    <n v="0"/>
    <s v="No"/>
    <s v="Private"/>
    <s v="Rural"/>
    <n v="154.08000000000001"/>
    <n v="20.2"/>
    <x v="0"/>
    <x v="0"/>
  </r>
  <r>
    <x v="74"/>
    <n v="0"/>
    <n v="0"/>
    <s v="Yes"/>
    <s v="Govt_job"/>
    <s v="Urban"/>
    <n v="104.05"/>
    <n v="33.5"/>
    <x v="2"/>
    <x v="0"/>
  </r>
  <r>
    <x v="33"/>
    <n v="0"/>
    <n v="0"/>
    <s v="Yes"/>
    <s v="Private"/>
    <s v="Rural"/>
    <n v="230.78"/>
    <n v="40.200000000000003"/>
    <x v="2"/>
    <x v="0"/>
  </r>
  <r>
    <x v="16"/>
    <n v="1"/>
    <n v="0"/>
    <s v="Yes"/>
    <s v="Govt_job"/>
    <s v="Rural"/>
    <n v="59.52"/>
    <n v="33.200000000000003"/>
    <x v="2"/>
    <x v="0"/>
  </r>
  <r>
    <x v="49"/>
    <n v="0"/>
    <n v="0"/>
    <s v="Yes"/>
    <s v="Govt_job"/>
    <s v="Urban"/>
    <n v="89.68"/>
    <n v="38.700000000000003"/>
    <x v="2"/>
    <x v="0"/>
  </r>
  <r>
    <x v="28"/>
    <n v="0"/>
    <n v="0"/>
    <s v="Yes"/>
    <s v="Self-employed"/>
    <s v="Urban"/>
    <n v="97.76"/>
    <n v="29.6"/>
    <x v="3"/>
    <x v="1"/>
  </r>
  <r>
    <x v="47"/>
    <n v="0"/>
    <n v="0"/>
    <s v="No"/>
    <s v="children"/>
    <s v="Rural"/>
    <n v="102.5"/>
    <n v="16.3"/>
    <x v="1"/>
    <x v="0"/>
  </r>
  <r>
    <x v="9"/>
    <n v="0"/>
    <n v="0"/>
    <s v="Yes"/>
    <s v="Private"/>
    <s v="Rural"/>
    <n v="58.63"/>
    <n v="28.4"/>
    <x v="3"/>
    <x v="0"/>
  </r>
  <r>
    <x v="14"/>
    <n v="0"/>
    <n v="0"/>
    <s v="No"/>
    <s v="Private"/>
    <s v="Urban"/>
    <n v="136.22999999999999"/>
    <n v="22.6"/>
    <x v="1"/>
    <x v="0"/>
  </r>
  <r>
    <x v="23"/>
    <n v="0"/>
    <n v="0"/>
    <s v="No"/>
    <s v="children"/>
    <s v="Rural"/>
    <n v="131.81"/>
    <n v="14.1"/>
    <x v="1"/>
    <x v="0"/>
  </r>
  <r>
    <x v="51"/>
    <n v="0"/>
    <n v="0"/>
    <s v="Yes"/>
    <s v="Private"/>
    <s v="Urban"/>
    <n v="208.65"/>
    <n v="30.7"/>
    <x v="2"/>
    <x v="1"/>
  </r>
  <r>
    <x v="16"/>
    <n v="0"/>
    <n v="1"/>
    <s v="Yes"/>
    <s v="Private"/>
    <s v="Rural"/>
    <n v="144.16"/>
    <n v="26"/>
    <x v="3"/>
    <x v="0"/>
  </r>
  <r>
    <x v="63"/>
    <n v="0"/>
    <n v="0"/>
    <s v="No"/>
    <s v="Private"/>
    <s v="Urban"/>
    <n v="70.540000000000006"/>
    <n v="23.5"/>
    <x v="1"/>
    <x v="0"/>
  </r>
  <r>
    <x v="2"/>
    <n v="0"/>
    <n v="0"/>
    <s v="Yes"/>
    <s v="Govt_job"/>
    <s v="Urban"/>
    <n v="59.43"/>
    <n v="25.4"/>
    <x v="2"/>
    <x v="0"/>
  </r>
  <r>
    <x v="12"/>
    <n v="0"/>
    <n v="0"/>
    <s v="Yes"/>
    <s v="Govt_job"/>
    <s v="Urban"/>
    <n v="83.56"/>
    <n v="28.7"/>
    <x v="3"/>
    <x v="0"/>
  </r>
  <r>
    <x v="59"/>
    <n v="0"/>
    <n v="0"/>
    <s v="Yes"/>
    <s v="Self-employed"/>
    <s v="Rural"/>
    <n v="97.25"/>
    <n v="21.5"/>
    <x v="2"/>
    <x v="0"/>
  </r>
  <r>
    <x v="71"/>
    <n v="0"/>
    <n v="0"/>
    <s v="No"/>
    <s v="Private"/>
    <s v="Rural"/>
    <n v="75.040000000000006"/>
    <n v="24.5"/>
    <x v="2"/>
    <x v="0"/>
  </r>
  <r>
    <x v="51"/>
    <n v="0"/>
    <n v="0"/>
    <s v="Yes"/>
    <s v="Private"/>
    <s v="Rural"/>
    <n v="85.81"/>
    <n v="35.6"/>
    <x v="2"/>
    <x v="0"/>
  </r>
  <r>
    <x v="15"/>
    <n v="0"/>
    <n v="0"/>
    <s v="Yes"/>
    <s v="Private"/>
    <s v="Rural"/>
    <n v="205.78"/>
    <n v="41.7"/>
    <x v="2"/>
    <x v="0"/>
  </r>
  <r>
    <x v="5"/>
    <n v="0"/>
    <n v="0"/>
    <s v="No"/>
    <s v="Private"/>
    <s v="Urban"/>
    <n v="65.44"/>
    <n v="23.6"/>
    <x v="2"/>
    <x v="0"/>
  </r>
  <r>
    <x v="48"/>
    <n v="0"/>
    <n v="0"/>
    <s v="Yes"/>
    <s v="Private"/>
    <s v="Urban"/>
    <n v="84.04"/>
    <n v="24.7"/>
    <x v="2"/>
    <x v="0"/>
  </r>
  <r>
    <x v="36"/>
    <n v="0"/>
    <n v="0"/>
    <s v="Yes"/>
    <s v="Self-employed"/>
    <s v="Rural"/>
    <n v="78"/>
    <n v="31.3"/>
    <x v="0"/>
    <x v="0"/>
  </r>
  <r>
    <x v="28"/>
    <n v="0"/>
    <n v="0"/>
    <s v="Yes"/>
    <s v="Private"/>
    <s v="Urban"/>
    <n v="254.95"/>
    <n v="35.5"/>
    <x v="3"/>
    <x v="0"/>
  </r>
  <r>
    <x v="53"/>
    <n v="0"/>
    <n v="0"/>
    <s v="No"/>
    <s v="Govt_job"/>
    <s v="Urban"/>
    <n v="123.81"/>
    <n v="39"/>
    <x v="2"/>
    <x v="0"/>
  </r>
  <r>
    <x v="28"/>
    <n v="0"/>
    <n v="0"/>
    <s v="Yes"/>
    <s v="Private"/>
    <s v="Urban"/>
    <n v="62.02"/>
    <n v="23.7"/>
    <x v="3"/>
    <x v="0"/>
  </r>
  <r>
    <x v="26"/>
    <n v="0"/>
    <n v="0"/>
    <s v="Yes"/>
    <s v="Private"/>
    <s v="Urban"/>
    <n v="77.59"/>
    <n v="17.7"/>
    <x v="0"/>
    <x v="0"/>
  </r>
  <r>
    <x v="33"/>
    <n v="1"/>
    <n v="1"/>
    <s v="Yes"/>
    <s v="Private"/>
    <s v="Urban"/>
    <n v="220.24"/>
    <n v="36.799999999999997"/>
    <x v="2"/>
    <x v="0"/>
  </r>
  <r>
    <x v="66"/>
    <n v="0"/>
    <n v="0"/>
    <s v="Yes"/>
    <s v="Private"/>
    <s v="Rural"/>
    <n v="112.46"/>
    <n v="27.3"/>
    <x v="2"/>
    <x v="0"/>
  </r>
  <r>
    <x v="27"/>
    <n v="0"/>
    <n v="1"/>
    <s v="Yes"/>
    <s v="Govt_job"/>
    <s v="Rural"/>
    <n v="219.73"/>
    <n v="28.6"/>
    <x v="2"/>
    <x v="1"/>
  </r>
  <r>
    <x v="80"/>
    <n v="0"/>
    <n v="0"/>
    <s v="No"/>
    <s v="children"/>
    <s v="Urban"/>
    <n v="61.54"/>
    <n v="13.2"/>
    <x v="1"/>
    <x v="0"/>
  </r>
  <r>
    <x v="33"/>
    <n v="0"/>
    <n v="0"/>
    <s v="Yes"/>
    <s v="Govt_job"/>
    <s v="Rural"/>
    <n v="111.79"/>
    <n v="23.6"/>
    <x v="3"/>
    <x v="0"/>
  </r>
  <r>
    <x v="40"/>
    <n v="0"/>
    <n v="0"/>
    <s v="Yes"/>
    <s v="Private"/>
    <s v="Urban"/>
    <n v="116.2"/>
    <n v="27.6"/>
    <x v="0"/>
    <x v="0"/>
  </r>
  <r>
    <x v="62"/>
    <n v="0"/>
    <n v="0"/>
    <s v="Yes"/>
    <s v="Self-employed"/>
    <s v="Urban"/>
    <n v="98.14"/>
    <n v="32.700000000000003"/>
    <x v="0"/>
    <x v="0"/>
  </r>
  <r>
    <x v="39"/>
    <n v="0"/>
    <n v="0"/>
    <s v="Yes"/>
    <s v="Self-employed"/>
    <s v="Rural"/>
    <n v="149.15"/>
    <n v="33.5"/>
    <x v="1"/>
    <x v="0"/>
  </r>
  <r>
    <x v="44"/>
    <n v="0"/>
    <n v="0"/>
    <s v="Yes"/>
    <s v="Private"/>
    <s v="Urban"/>
    <n v="84.92"/>
    <n v="47.8"/>
    <x v="2"/>
    <x v="0"/>
  </r>
  <r>
    <x v="32"/>
    <n v="0"/>
    <n v="0"/>
    <s v="Yes"/>
    <s v="Govt_job"/>
    <s v="Rural"/>
    <n v="70.180000000000007"/>
    <n v="24.9"/>
    <x v="1"/>
    <x v="0"/>
  </r>
  <r>
    <x v="4"/>
    <n v="0"/>
    <n v="0"/>
    <s v="Yes"/>
    <s v="Private"/>
    <s v="Rural"/>
    <n v="101.45"/>
    <m/>
    <x v="0"/>
    <x v="1"/>
  </r>
  <r>
    <x v="24"/>
    <n v="0"/>
    <n v="0"/>
    <s v="Yes"/>
    <s v="Govt_job"/>
    <s v="Rural"/>
    <n v="228.26"/>
    <n v="46"/>
    <x v="2"/>
    <x v="0"/>
  </r>
  <r>
    <x v="82"/>
    <n v="0"/>
    <n v="0"/>
    <s v="No"/>
    <s v="children"/>
    <s v="Urban"/>
    <n v="130.61000000000001"/>
    <n v="14.4"/>
    <x v="1"/>
    <x v="0"/>
  </r>
  <r>
    <x v="28"/>
    <n v="0"/>
    <n v="0"/>
    <s v="Yes"/>
    <s v="Private"/>
    <s v="Rural"/>
    <n v="81.31"/>
    <n v="34.700000000000003"/>
    <x v="2"/>
    <x v="0"/>
  </r>
  <r>
    <x v="42"/>
    <n v="0"/>
    <n v="0"/>
    <s v="Yes"/>
    <s v="Private"/>
    <s v="Urban"/>
    <n v="63.9"/>
    <n v="45.4"/>
    <x v="3"/>
    <x v="0"/>
  </r>
  <r>
    <x v="68"/>
    <n v="0"/>
    <n v="0"/>
    <s v="Yes"/>
    <s v="Govt_job"/>
    <s v="Urban"/>
    <n v="73.56"/>
    <n v="27.5"/>
    <x v="0"/>
    <x v="0"/>
  </r>
  <r>
    <x v="79"/>
    <n v="0"/>
    <n v="0"/>
    <s v="No"/>
    <s v="children"/>
    <s v="Urban"/>
    <n v="62.27"/>
    <n v="17.3"/>
    <x v="1"/>
    <x v="0"/>
  </r>
  <r>
    <x v="50"/>
    <n v="0"/>
    <n v="0"/>
    <s v="No"/>
    <s v="Private"/>
    <s v="Rural"/>
    <n v="67.73"/>
    <n v="22.6"/>
    <x v="2"/>
    <x v="0"/>
  </r>
  <r>
    <x v="26"/>
    <n v="0"/>
    <n v="1"/>
    <s v="Yes"/>
    <s v="Private"/>
    <s v="Urban"/>
    <n v="72.790000000000006"/>
    <n v="54.7"/>
    <x v="2"/>
    <x v="0"/>
  </r>
  <r>
    <x v="63"/>
    <n v="0"/>
    <n v="0"/>
    <s v="No"/>
    <s v="Private"/>
    <s v="Rural"/>
    <n v="92.71"/>
    <n v="24.1"/>
    <x v="1"/>
    <x v="0"/>
  </r>
  <r>
    <x v="7"/>
    <n v="0"/>
    <n v="0"/>
    <s v="Yes"/>
    <s v="Self-employed"/>
    <s v="Urban"/>
    <n v="70.59"/>
    <n v="20.2"/>
    <x v="1"/>
    <x v="0"/>
  </r>
  <r>
    <x v="7"/>
    <n v="0"/>
    <n v="0"/>
    <s v="Yes"/>
    <s v="Private"/>
    <s v="Urban"/>
    <n v="79.91"/>
    <n v="33.5"/>
    <x v="2"/>
    <x v="0"/>
  </r>
  <r>
    <x v="18"/>
    <n v="0"/>
    <n v="0"/>
    <s v="Yes"/>
    <s v="Private"/>
    <s v="Urban"/>
    <n v="67.55"/>
    <n v="17.600000000000001"/>
    <x v="0"/>
    <x v="0"/>
  </r>
  <r>
    <x v="5"/>
    <n v="0"/>
    <n v="0"/>
    <s v="Yes"/>
    <s v="Private"/>
    <s v="Rural"/>
    <n v="130"/>
    <n v="25.9"/>
    <x v="0"/>
    <x v="0"/>
  </r>
  <r>
    <x v="32"/>
    <n v="0"/>
    <n v="0"/>
    <s v="No"/>
    <s v="Govt_job"/>
    <s v="Urban"/>
    <n v="79.599999999999994"/>
    <n v="46.3"/>
    <x v="2"/>
    <x v="0"/>
  </r>
  <r>
    <x v="4"/>
    <n v="0"/>
    <n v="0"/>
    <s v="No"/>
    <s v="Self-employed"/>
    <s v="Urban"/>
    <n v="82.28"/>
    <n v="24"/>
    <x v="0"/>
    <x v="1"/>
  </r>
  <r>
    <x v="25"/>
    <n v="0"/>
    <n v="0"/>
    <s v="No"/>
    <s v="Private"/>
    <s v="Rural"/>
    <n v="70.540000000000006"/>
    <n v="24.4"/>
    <x v="0"/>
    <x v="0"/>
  </r>
  <r>
    <x v="12"/>
    <n v="0"/>
    <n v="0"/>
    <s v="Yes"/>
    <s v="Govt_job"/>
    <s v="Urban"/>
    <n v="74.22"/>
    <n v="29.7"/>
    <x v="1"/>
    <x v="0"/>
  </r>
  <r>
    <x v="5"/>
    <n v="0"/>
    <n v="0"/>
    <s v="Yes"/>
    <s v="Private"/>
    <s v="Rural"/>
    <n v="156.43"/>
    <n v="27"/>
    <x v="0"/>
    <x v="0"/>
  </r>
  <r>
    <x v="3"/>
    <n v="0"/>
    <n v="0"/>
    <s v="Yes"/>
    <s v="Private"/>
    <s v="Urban"/>
    <n v="90"/>
    <n v="38.6"/>
    <x v="2"/>
    <x v="0"/>
  </r>
  <r>
    <x v="46"/>
    <n v="0"/>
    <n v="0"/>
    <s v="Yes"/>
    <s v="Private"/>
    <s v="Urban"/>
    <n v="89.61"/>
    <n v="41.2"/>
    <x v="0"/>
    <x v="0"/>
  </r>
  <r>
    <x v="83"/>
    <n v="0"/>
    <n v="0"/>
    <s v="No"/>
    <s v="children"/>
    <s v="Rural"/>
    <n v="125.09"/>
    <n v="15.4"/>
    <x v="1"/>
    <x v="0"/>
  </r>
  <r>
    <x v="74"/>
    <n v="0"/>
    <n v="0"/>
    <s v="Yes"/>
    <s v="Private"/>
    <s v="Urban"/>
    <n v="83.89"/>
    <n v="33.1"/>
    <x v="0"/>
    <x v="0"/>
  </r>
  <r>
    <x v="57"/>
    <n v="0"/>
    <n v="0"/>
    <s v="No"/>
    <s v="children"/>
    <s v="Urban"/>
    <n v="61.68"/>
    <n v="16.399999999999999"/>
    <x v="1"/>
    <x v="0"/>
  </r>
  <r>
    <x v="37"/>
    <n v="0"/>
    <n v="0"/>
    <s v="Yes"/>
    <s v="Private"/>
    <s v="Urban"/>
    <n v="101.19"/>
    <n v="23.4"/>
    <x v="2"/>
    <x v="0"/>
  </r>
  <r>
    <x v="75"/>
    <n v="0"/>
    <n v="0"/>
    <s v="No"/>
    <s v="children"/>
    <s v="Urban"/>
    <n v="88.79"/>
    <n v="21.3"/>
    <x v="2"/>
    <x v="0"/>
  </r>
  <r>
    <x v="7"/>
    <n v="1"/>
    <n v="0"/>
    <s v="No"/>
    <s v="Private"/>
    <s v="Rural"/>
    <n v="97.87"/>
    <m/>
    <x v="3"/>
    <x v="0"/>
  </r>
  <r>
    <x v="3"/>
    <n v="0"/>
    <n v="0"/>
    <s v="No"/>
    <s v="Private"/>
    <s v="Urban"/>
    <n v="65.47"/>
    <n v="28.1"/>
    <x v="2"/>
    <x v="0"/>
  </r>
  <r>
    <x v="64"/>
    <n v="1"/>
    <n v="0"/>
    <s v="Yes"/>
    <s v="Self-employed"/>
    <s v="Rural"/>
    <n v="66.12"/>
    <m/>
    <x v="2"/>
    <x v="0"/>
  </r>
  <r>
    <x v="92"/>
    <n v="0"/>
    <n v="0"/>
    <s v="No"/>
    <s v="children"/>
    <s v="Rural"/>
    <n v="55.59"/>
    <n v="17.899999999999999"/>
    <x v="1"/>
    <x v="0"/>
  </r>
  <r>
    <x v="11"/>
    <n v="0"/>
    <n v="0"/>
    <s v="Yes"/>
    <s v="Govt_job"/>
    <s v="Rural"/>
    <n v="106.35"/>
    <n v="26.1"/>
    <x v="2"/>
    <x v="0"/>
  </r>
  <r>
    <x v="10"/>
    <n v="0"/>
    <n v="0"/>
    <s v="No"/>
    <s v="Private"/>
    <s v="Rural"/>
    <n v="165.36"/>
    <n v="21.9"/>
    <x v="3"/>
    <x v="0"/>
  </r>
  <r>
    <x v="38"/>
    <n v="0"/>
    <n v="0"/>
    <s v="Yes"/>
    <s v="Private"/>
    <s v="Urban"/>
    <n v="108.18"/>
    <n v="19.100000000000001"/>
    <x v="2"/>
    <x v="0"/>
  </r>
  <r>
    <x v="60"/>
    <n v="1"/>
    <n v="0"/>
    <s v="Yes"/>
    <s v="Private"/>
    <s v="Urban"/>
    <n v="202.66"/>
    <n v="34.1"/>
    <x v="3"/>
    <x v="0"/>
  </r>
  <r>
    <x v="40"/>
    <n v="0"/>
    <n v="0"/>
    <s v="Yes"/>
    <s v="Self-employed"/>
    <s v="Rural"/>
    <n v="132.08000000000001"/>
    <n v="31.6"/>
    <x v="3"/>
    <x v="0"/>
  </r>
  <r>
    <x v="70"/>
    <n v="0"/>
    <n v="0"/>
    <s v="No"/>
    <s v="Private"/>
    <s v="Urban"/>
    <n v="113.11"/>
    <n v="19.8"/>
    <x v="1"/>
    <x v="0"/>
  </r>
  <r>
    <x v="96"/>
    <n v="0"/>
    <n v="0"/>
    <s v="No"/>
    <s v="children"/>
    <s v="Urban"/>
    <n v="159.38999999999999"/>
    <n v="12.8"/>
    <x v="1"/>
    <x v="0"/>
  </r>
  <r>
    <x v="23"/>
    <n v="0"/>
    <n v="0"/>
    <s v="No"/>
    <s v="children"/>
    <s v="Rural"/>
    <n v="111.21"/>
    <n v="18.3"/>
    <x v="1"/>
    <x v="0"/>
  </r>
  <r>
    <x v="6"/>
    <n v="0"/>
    <n v="0"/>
    <s v="Yes"/>
    <s v="Self-employed"/>
    <s v="Rural"/>
    <n v="72.61"/>
    <n v="27.6"/>
    <x v="2"/>
    <x v="0"/>
  </r>
  <r>
    <x v="19"/>
    <n v="0"/>
    <n v="0"/>
    <s v="No"/>
    <s v="Private"/>
    <s v="Rural"/>
    <n v="78.790000000000006"/>
    <n v="25.1"/>
    <x v="1"/>
    <x v="0"/>
  </r>
  <r>
    <x v="72"/>
    <n v="0"/>
    <n v="0"/>
    <s v="No"/>
    <s v="Private"/>
    <s v="Urban"/>
    <n v="58.66"/>
    <n v="31.3"/>
    <x v="2"/>
    <x v="0"/>
  </r>
  <r>
    <x v="23"/>
    <n v="0"/>
    <n v="0"/>
    <s v="No"/>
    <s v="children"/>
    <s v="Urban"/>
    <n v="74.52"/>
    <n v="17.5"/>
    <x v="1"/>
    <x v="0"/>
  </r>
  <r>
    <x v="68"/>
    <n v="0"/>
    <n v="0"/>
    <s v="Yes"/>
    <s v="Self-employed"/>
    <s v="Rural"/>
    <n v="67.900000000000006"/>
    <n v="35.299999999999997"/>
    <x v="2"/>
    <x v="0"/>
  </r>
  <r>
    <x v="70"/>
    <n v="0"/>
    <n v="0"/>
    <s v="No"/>
    <s v="Private"/>
    <s v="Urban"/>
    <n v="56.84"/>
    <n v="29.9"/>
    <x v="3"/>
    <x v="0"/>
  </r>
  <r>
    <x v="39"/>
    <n v="0"/>
    <n v="0"/>
    <s v="Yes"/>
    <s v="Private"/>
    <s v="Urban"/>
    <n v="91.04"/>
    <n v="21.1"/>
    <x v="2"/>
    <x v="0"/>
  </r>
  <r>
    <x v="53"/>
    <n v="0"/>
    <n v="0"/>
    <s v="No"/>
    <s v="Private"/>
    <s v="Rural"/>
    <n v="67.209999999999994"/>
    <n v="21.8"/>
    <x v="0"/>
    <x v="0"/>
  </r>
  <r>
    <x v="59"/>
    <n v="0"/>
    <n v="0"/>
    <s v="Yes"/>
    <s v="Private"/>
    <s v="Urban"/>
    <n v="105.36"/>
    <n v="43.7"/>
    <x v="1"/>
    <x v="0"/>
  </r>
  <r>
    <x v="75"/>
    <n v="0"/>
    <n v="0"/>
    <s v="No"/>
    <s v="children"/>
    <s v="Urban"/>
    <n v="81.31"/>
    <n v="18.8"/>
    <x v="2"/>
    <x v="0"/>
  </r>
  <r>
    <x v="16"/>
    <n v="0"/>
    <n v="0"/>
    <s v="Yes"/>
    <s v="Self-employed"/>
    <s v="Rural"/>
    <n v="57.57"/>
    <n v="26.8"/>
    <x v="1"/>
    <x v="0"/>
  </r>
  <r>
    <x v="23"/>
    <n v="0"/>
    <n v="0"/>
    <s v="No"/>
    <s v="children"/>
    <s v="Urban"/>
    <n v="92.62"/>
    <n v="15.4"/>
    <x v="1"/>
    <x v="0"/>
  </r>
  <r>
    <x v="46"/>
    <n v="0"/>
    <n v="0"/>
    <s v="Yes"/>
    <s v="Self-employed"/>
    <s v="Urban"/>
    <n v="106.76"/>
    <n v="24.1"/>
    <x v="0"/>
    <x v="0"/>
  </r>
  <r>
    <x v="72"/>
    <n v="0"/>
    <n v="0"/>
    <s v="No"/>
    <s v="Private"/>
    <s v="Rural"/>
    <n v="71.06"/>
    <n v="25.3"/>
    <x v="0"/>
    <x v="0"/>
  </r>
  <r>
    <x v="11"/>
    <n v="0"/>
    <n v="0"/>
    <s v="Yes"/>
    <s v="Private"/>
    <s v="Urban"/>
    <n v="140.93"/>
    <n v="46.5"/>
    <x v="1"/>
    <x v="0"/>
  </r>
  <r>
    <x v="33"/>
    <n v="0"/>
    <n v="1"/>
    <s v="Yes"/>
    <s v="Private"/>
    <s v="Urban"/>
    <n v="91.92"/>
    <n v="35.9"/>
    <x v="3"/>
    <x v="1"/>
  </r>
  <r>
    <x v="18"/>
    <n v="1"/>
    <n v="0"/>
    <s v="Yes"/>
    <s v="Govt_job"/>
    <s v="Rural"/>
    <n v="63.16"/>
    <n v="23.3"/>
    <x v="0"/>
    <x v="0"/>
  </r>
  <r>
    <x v="14"/>
    <n v="0"/>
    <n v="0"/>
    <s v="No"/>
    <s v="Private"/>
    <s v="Rural"/>
    <n v="74.98"/>
    <n v="21.4"/>
    <x v="2"/>
    <x v="0"/>
  </r>
  <r>
    <x v="70"/>
    <n v="0"/>
    <n v="0"/>
    <s v="No"/>
    <s v="Private"/>
    <s v="Urban"/>
    <n v="63.37"/>
    <n v="26.5"/>
    <x v="2"/>
    <x v="0"/>
  </r>
  <r>
    <x v="3"/>
    <n v="0"/>
    <n v="0"/>
    <s v="No"/>
    <s v="Govt_job"/>
    <s v="Urban"/>
    <n v="80.88"/>
    <n v="29.3"/>
    <x v="0"/>
    <x v="0"/>
  </r>
  <r>
    <x v="44"/>
    <n v="0"/>
    <n v="0"/>
    <s v="Yes"/>
    <s v="Govt_job"/>
    <s v="Urban"/>
    <n v="61.29"/>
    <n v="24"/>
    <x v="1"/>
    <x v="0"/>
  </r>
  <r>
    <x v="13"/>
    <n v="1"/>
    <n v="0"/>
    <s v="Yes"/>
    <s v="Private"/>
    <s v="Urban"/>
    <n v="58.71"/>
    <n v="34.5"/>
    <x v="2"/>
    <x v="0"/>
  </r>
  <r>
    <x v="15"/>
    <n v="0"/>
    <n v="0"/>
    <s v="Yes"/>
    <s v="Govt_job"/>
    <s v="Urban"/>
    <n v="79.39"/>
    <n v="31.5"/>
    <x v="0"/>
    <x v="0"/>
  </r>
  <r>
    <x v="70"/>
    <n v="0"/>
    <n v="0"/>
    <s v="Yes"/>
    <s v="Private"/>
    <s v="Urban"/>
    <n v="86.24"/>
    <n v="31.2"/>
    <x v="2"/>
    <x v="0"/>
  </r>
  <r>
    <x v="73"/>
    <n v="1"/>
    <n v="0"/>
    <s v="Yes"/>
    <s v="Self-employed"/>
    <s v="Urban"/>
    <n v="209.58"/>
    <m/>
    <x v="2"/>
    <x v="0"/>
  </r>
  <r>
    <x v="24"/>
    <n v="1"/>
    <n v="0"/>
    <s v="No"/>
    <s v="Govt_job"/>
    <s v="Urban"/>
    <n v="182.22"/>
    <n v="32.6"/>
    <x v="0"/>
    <x v="0"/>
  </r>
  <r>
    <x v="24"/>
    <n v="0"/>
    <n v="0"/>
    <s v="Yes"/>
    <s v="Private"/>
    <s v="Rural"/>
    <n v="96.97"/>
    <n v="29.1"/>
    <x v="3"/>
    <x v="1"/>
  </r>
  <r>
    <x v="16"/>
    <n v="0"/>
    <n v="0"/>
    <s v="Yes"/>
    <s v="Govt_job"/>
    <s v="Rural"/>
    <n v="77.459999999999994"/>
    <n v="27.6"/>
    <x v="2"/>
    <x v="0"/>
  </r>
  <r>
    <x v="22"/>
    <n v="0"/>
    <n v="0"/>
    <s v="No"/>
    <s v="children"/>
    <s v="Rural"/>
    <n v="80.89"/>
    <n v="20.100000000000001"/>
    <x v="1"/>
    <x v="0"/>
  </r>
  <r>
    <x v="68"/>
    <n v="1"/>
    <n v="1"/>
    <s v="Yes"/>
    <s v="Private"/>
    <s v="Urban"/>
    <n v="227.16"/>
    <n v="41.7"/>
    <x v="2"/>
    <x v="0"/>
  </r>
  <r>
    <x v="40"/>
    <n v="0"/>
    <n v="0"/>
    <s v="Yes"/>
    <s v="Self-employed"/>
    <s v="Urban"/>
    <n v="212.19"/>
    <n v="46.9"/>
    <x v="2"/>
    <x v="0"/>
  </r>
  <r>
    <x v="68"/>
    <n v="1"/>
    <n v="0"/>
    <s v="Yes"/>
    <s v="Self-employed"/>
    <s v="Rural"/>
    <n v="152.38"/>
    <n v="31.8"/>
    <x v="2"/>
    <x v="0"/>
  </r>
  <r>
    <x v="37"/>
    <n v="0"/>
    <n v="0"/>
    <s v="Yes"/>
    <s v="Self-employed"/>
    <s v="Rural"/>
    <n v="128.61000000000001"/>
    <n v="24.8"/>
    <x v="2"/>
    <x v="0"/>
  </r>
  <r>
    <x v="38"/>
    <n v="0"/>
    <n v="0"/>
    <s v="Yes"/>
    <s v="Private"/>
    <s v="Rural"/>
    <n v="93.97"/>
    <n v="39.4"/>
    <x v="1"/>
    <x v="0"/>
  </r>
  <r>
    <x v="6"/>
    <n v="0"/>
    <n v="0"/>
    <s v="Yes"/>
    <s v="Self-employed"/>
    <s v="Urban"/>
    <n v="76.569999999999993"/>
    <n v="34.1"/>
    <x v="2"/>
    <x v="1"/>
  </r>
  <r>
    <x v="8"/>
    <n v="0"/>
    <n v="0"/>
    <s v="No"/>
    <s v="Private"/>
    <s v="Urban"/>
    <n v="115.69"/>
    <n v="29.2"/>
    <x v="2"/>
    <x v="0"/>
  </r>
  <r>
    <x v="49"/>
    <n v="0"/>
    <n v="0"/>
    <s v="Yes"/>
    <s v="Self-employed"/>
    <s v="Urban"/>
    <n v="87.69"/>
    <n v="27.5"/>
    <x v="0"/>
    <x v="0"/>
  </r>
  <r>
    <x v="72"/>
    <n v="0"/>
    <n v="0"/>
    <s v="No"/>
    <s v="Private"/>
    <s v="Rural"/>
    <n v="59.52"/>
    <n v="33.700000000000003"/>
    <x v="2"/>
    <x v="0"/>
  </r>
  <r>
    <x v="19"/>
    <n v="0"/>
    <n v="0"/>
    <s v="Yes"/>
    <s v="Private"/>
    <s v="Urban"/>
    <n v="69.42"/>
    <n v="33"/>
    <x v="2"/>
    <x v="0"/>
  </r>
  <r>
    <x v="20"/>
    <n v="0"/>
    <n v="0"/>
    <s v="Yes"/>
    <s v="Private"/>
    <s v="Rural"/>
    <n v="57.47"/>
    <n v="30.1"/>
    <x v="0"/>
    <x v="0"/>
  </r>
  <r>
    <x v="44"/>
    <n v="0"/>
    <n v="0"/>
    <s v="No"/>
    <s v="Self-employed"/>
    <s v="Rural"/>
    <n v="56.07"/>
    <n v="31.3"/>
    <x v="2"/>
    <x v="0"/>
  </r>
  <r>
    <x v="22"/>
    <n v="0"/>
    <n v="0"/>
    <s v="No"/>
    <s v="children"/>
    <s v="Rural"/>
    <n v="132.85"/>
    <n v="16.2"/>
    <x v="2"/>
    <x v="0"/>
  </r>
  <r>
    <x v="71"/>
    <n v="0"/>
    <n v="0"/>
    <s v="No"/>
    <s v="Self-employed"/>
    <s v="Urban"/>
    <n v="73.650000000000006"/>
    <n v="24.8"/>
    <x v="1"/>
    <x v="0"/>
  </r>
  <r>
    <x v="18"/>
    <n v="0"/>
    <n v="0"/>
    <s v="Yes"/>
    <s v="Private"/>
    <s v="Urban"/>
    <n v="125.3"/>
    <n v="29.7"/>
    <x v="0"/>
    <x v="0"/>
  </r>
  <r>
    <x v="25"/>
    <n v="0"/>
    <n v="0"/>
    <s v="No"/>
    <s v="children"/>
    <s v="Rural"/>
    <n v="116.49"/>
    <n v="30.3"/>
    <x v="2"/>
    <x v="0"/>
  </r>
  <r>
    <x v="83"/>
    <n v="0"/>
    <n v="0"/>
    <s v="No"/>
    <s v="children"/>
    <s v="Rural"/>
    <n v="57.27"/>
    <n v="28"/>
    <x v="1"/>
    <x v="0"/>
  </r>
  <r>
    <x v="44"/>
    <n v="0"/>
    <n v="0"/>
    <s v="Yes"/>
    <s v="Private"/>
    <s v="Urban"/>
    <n v="116.98"/>
    <n v="26"/>
    <x v="2"/>
    <x v="0"/>
  </r>
  <r>
    <x v="68"/>
    <n v="0"/>
    <n v="0"/>
    <s v="Yes"/>
    <s v="Private"/>
    <s v="Urban"/>
    <n v="119.13"/>
    <n v="25"/>
    <x v="2"/>
    <x v="0"/>
  </r>
  <r>
    <x v="63"/>
    <n v="0"/>
    <n v="0"/>
    <s v="No"/>
    <s v="Private"/>
    <s v="Rural"/>
    <n v="111.38"/>
    <n v="38.4"/>
    <x v="3"/>
    <x v="0"/>
  </r>
  <r>
    <x v="53"/>
    <n v="0"/>
    <n v="0"/>
    <s v="No"/>
    <s v="Private"/>
    <s v="Urban"/>
    <n v="168.15"/>
    <n v="22.9"/>
    <x v="2"/>
    <x v="0"/>
  </r>
  <r>
    <x v="71"/>
    <n v="0"/>
    <n v="0"/>
    <s v="No"/>
    <s v="Private"/>
    <s v="Urban"/>
    <n v="82.05"/>
    <n v="21"/>
    <x v="1"/>
    <x v="0"/>
  </r>
  <r>
    <x v="57"/>
    <n v="0"/>
    <n v="0"/>
    <s v="No"/>
    <s v="children"/>
    <s v="Rural"/>
    <n v="157.01"/>
    <n v="17"/>
    <x v="1"/>
    <x v="0"/>
  </r>
  <r>
    <x v="99"/>
    <n v="0"/>
    <n v="0"/>
    <s v="No"/>
    <s v="children"/>
    <s v="Urban"/>
    <n v="199.83"/>
    <n v="24.5"/>
    <x v="1"/>
    <x v="0"/>
  </r>
  <r>
    <x v="60"/>
    <n v="0"/>
    <n v="0"/>
    <s v="Yes"/>
    <s v="Self-employed"/>
    <s v="Rural"/>
    <n v="72.489999999999995"/>
    <n v="38.5"/>
    <x v="2"/>
    <x v="0"/>
  </r>
  <r>
    <x v="13"/>
    <n v="0"/>
    <n v="0"/>
    <s v="Yes"/>
    <s v="Private"/>
    <s v="Rural"/>
    <n v="184.4"/>
    <n v="27.5"/>
    <x v="2"/>
    <x v="1"/>
  </r>
  <r>
    <x v="50"/>
    <n v="0"/>
    <n v="0"/>
    <s v="No"/>
    <s v="Private"/>
    <s v="Urban"/>
    <n v="125.98"/>
    <n v="21"/>
    <x v="3"/>
    <x v="0"/>
  </r>
  <r>
    <x v="13"/>
    <n v="0"/>
    <n v="0"/>
    <s v="No"/>
    <s v="Self-employed"/>
    <s v="Urban"/>
    <n v="71.91"/>
    <n v="19.2"/>
    <x v="1"/>
    <x v="0"/>
  </r>
  <r>
    <x v="4"/>
    <n v="0"/>
    <n v="0"/>
    <s v="Yes"/>
    <s v="Private"/>
    <s v="Rural"/>
    <n v="79.83"/>
    <n v="27.9"/>
    <x v="3"/>
    <x v="0"/>
  </r>
  <r>
    <x v="69"/>
    <n v="0"/>
    <n v="0"/>
    <s v="Yes"/>
    <s v="Self-employed"/>
    <s v="Urban"/>
    <n v="85.92"/>
    <n v="37.299999999999997"/>
    <x v="3"/>
    <x v="0"/>
  </r>
  <r>
    <x v="67"/>
    <n v="0"/>
    <n v="0"/>
    <s v="No"/>
    <s v="children"/>
    <s v="Rural"/>
    <n v="126.12"/>
    <n v="24.8"/>
    <x v="1"/>
    <x v="0"/>
  </r>
  <r>
    <x v="6"/>
    <n v="0"/>
    <n v="0"/>
    <s v="Yes"/>
    <s v="Self-employed"/>
    <s v="Urban"/>
    <n v="223.26"/>
    <n v="25.4"/>
    <x v="2"/>
    <x v="0"/>
  </r>
  <r>
    <x v="61"/>
    <n v="0"/>
    <n v="0"/>
    <s v="Yes"/>
    <s v="Self-employed"/>
    <s v="Urban"/>
    <n v="202.06"/>
    <n v="24.4"/>
    <x v="2"/>
    <x v="0"/>
  </r>
  <r>
    <x v="60"/>
    <n v="0"/>
    <n v="0"/>
    <s v="Yes"/>
    <s v="Private"/>
    <s v="Urban"/>
    <n v="207.71"/>
    <n v="32.4"/>
    <x v="1"/>
    <x v="0"/>
  </r>
  <r>
    <x v="29"/>
    <n v="0"/>
    <n v="0"/>
    <s v="No"/>
    <s v="children"/>
    <s v="Rural"/>
    <n v="73.92"/>
    <n v="17.2"/>
    <x v="1"/>
    <x v="0"/>
  </r>
  <r>
    <x v="48"/>
    <n v="0"/>
    <n v="0"/>
    <s v="Yes"/>
    <s v="Private"/>
    <s v="Urban"/>
    <n v="93.18"/>
    <n v="42.6"/>
    <x v="0"/>
    <x v="0"/>
  </r>
  <r>
    <x v="69"/>
    <n v="0"/>
    <n v="0"/>
    <s v="Yes"/>
    <s v="Self-employed"/>
    <s v="Urban"/>
    <n v="62.63"/>
    <n v="23.4"/>
    <x v="2"/>
    <x v="0"/>
  </r>
  <r>
    <x v="2"/>
    <n v="0"/>
    <n v="0"/>
    <s v="No"/>
    <s v="Private"/>
    <s v="Rural"/>
    <n v="139.77000000000001"/>
    <n v="27.7"/>
    <x v="1"/>
    <x v="0"/>
  </r>
  <r>
    <x v="43"/>
    <n v="1"/>
    <n v="0"/>
    <s v="Yes"/>
    <s v="Private"/>
    <s v="Rural"/>
    <n v="88.53"/>
    <n v="24.6"/>
    <x v="2"/>
    <x v="0"/>
  </r>
  <r>
    <x v="40"/>
    <n v="0"/>
    <n v="0"/>
    <s v="Yes"/>
    <s v="Private"/>
    <s v="Urban"/>
    <n v="110.18"/>
    <n v="30.3"/>
    <x v="3"/>
    <x v="0"/>
  </r>
  <r>
    <x v="33"/>
    <n v="0"/>
    <n v="0"/>
    <s v="No"/>
    <s v="Private"/>
    <s v="Rural"/>
    <n v="91.82"/>
    <n v="28.3"/>
    <x v="0"/>
    <x v="0"/>
  </r>
  <r>
    <x v="3"/>
    <n v="0"/>
    <n v="0"/>
    <s v="Yes"/>
    <s v="Private"/>
    <s v="Rural"/>
    <n v="60.41"/>
    <n v="31.1"/>
    <x v="1"/>
    <x v="0"/>
  </r>
  <r>
    <x v="78"/>
    <n v="0"/>
    <n v="1"/>
    <s v="Yes"/>
    <s v="Private"/>
    <s v="Urban"/>
    <n v="196.33"/>
    <n v="25.3"/>
    <x v="2"/>
    <x v="0"/>
  </r>
  <r>
    <x v="80"/>
    <n v="0"/>
    <n v="0"/>
    <s v="No"/>
    <s v="children"/>
    <s v="Rural"/>
    <n v="206.25"/>
    <n v="17"/>
    <x v="1"/>
    <x v="0"/>
  </r>
  <r>
    <x v="65"/>
    <n v="0"/>
    <n v="0"/>
    <s v="Yes"/>
    <s v="Self-employed"/>
    <s v="Rural"/>
    <n v="74.88"/>
    <n v="32.6"/>
    <x v="2"/>
    <x v="0"/>
  </r>
  <r>
    <x v="32"/>
    <n v="0"/>
    <n v="0"/>
    <s v="Yes"/>
    <s v="Private"/>
    <s v="Rural"/>
    <n v="231.5"/>
    <n v="45.4"/>
    <x v="2"/>
    <x v="0"/>
  </r>
  <r>
    <x v="55"/>
    <n v="0"/>
    <n v="0"/>
    <s v="Yes"/>
    <s v="Govt_job"/>
    <s v="Urban"/>
    <n v="110.52"/>
    <n v="28.5"/>
    <x v="1"/>
    <x v="1"/>
  </r>
  <r>
    <x v="73"/>
    <n v="0"/>
    <n v="1"/>
    <s v="Yes"/>
    <s v="Private"/>
    <s v="Rural"/>
    <n v="86.09"/>
    <n v="28.1"/>
    <x v="2"/>
    <x v="0"/>
  </r>
  <r>
    <x v="83"/>
    <n v="0"/>
    <n v="0"/>
    <s v="No"/>
    <s v="children"/>
    <s v="Rural"/>
    <n v="69.87"/>
    <n v="18"/>
    <x v="1"/>
    <x v="0"/>
  </r>
  <r>
    <x v="57"/>
    <n v="0"/>
    <n v="0"/>
    <s v="No"/>
    <s v="children"/>
    <s v="Rural"/>
    <n v="63.98"/>
    <n v="23"/>
    <x v="1"/>
    <x v="0"/>
  </r>
  <r>
    <x v="48"/>
    <n v="0"/>
    <n v="0"/>
    <s v="Yes"/>
    <s v="Self-employed"/>
    <s v="Urban"/>
    <n v="141.22999999999999"/>
    <n v="21.1"/>
    <x v="2"/>
    <x v="0"/>
  </r>
  <r>
    <x v="47"/>
    <n v="0"/>
    <n v="0"/>
    <s v="No"/>
    <s v="children"/>
    <s v="Urban"/>
    <n v="62.69"/>
    <n v="28.7"/>
    <x v="1"/>
    <x v="0"/>
  </r>
  <r>
    <x v="20"/>
    <n v="0"/>
    <n v="0"/>
    <s v="Yes"/>
    <s v="Private"/>
    <s v="Rural"/>
    <n v="226.11"/>
    <n v="32.799999999999997"/>
    <x v="0"/>
    <x v="0"/>
  </r>
  <r>
    <x v="39"/>
    <n v="0"/>
    <n v="0"/>
    <s v="Yes"/>
    <s v="Private"/>
    <s v="Urban"/>
    <n v="106.83"/>
    <n v="32.1"/>
    <x v="0"/>
    <x v="0"/>
  </r>
  <r>
    <x v="38"/>
    <n v="0"/>
    <n v="0"/>
    <s v="Yes"/>
    <s v="Self-employed"/>
    <s v="Rural"/>
    <n v="93.48"/>
    <n v="23.7"/>
    <x v="1"/>
    <x v="0"/>
  </r>
  <r>
    <x v="33"/>
    <n v="0"/>
    <n v="0"/>
    <s v="Yes"/>
    <s v="Private"/>
    <s v="Rural"/>
    <n v="83.16"/>
    <n v="29.7"/>
    <x v="3"/>
    <x v="0"/>
  </r>
  <r>
    <x v="17"/>
    <n v="0"/>
    <n v="0"/>
    <s v="Yes"/>
    <s v="Govt_job"/>
    <s v="Rural"/>
    <n v="70.48"/>
    <n v="20.2"/>
    <x v="2"/>
    <x v="0"/>
  </r>
  <r>
    <x v="51"/>
    <n v="0"/>
    <n v="0"/>
    <s v="Yes"/>
    <s v="Self-employed"/>
    <s v="Urban"/>
    <n v="65.709999999999994"/>
    <n v="29.2"/>
    <x v="3"/>
    <x v="0"/>
  </r>
  <r>
    <x v="8"/>
    <n v="0"/>
    <n v="0"/>
    <s v="No"/>
    <s v="Private"/>
    <s v="Urban"/>
    <n v="76.63"/>
    <n v="26.2"/>
    <x v="2"/>
    <x v="0"/>
  </r>
  <r>
    <x v="51"/>
    <n v="1"/>
    <n v="0"/>
    <s v="Yes"/>
    <s v="Private"/>
    <s v="Urban"/>
    <n v="62.13"/>
    <n v="23.6"/>
    <x v="2"/>
    <x v="0"/>
  </r>
  <r>
    <x v="16"/>
    <n v="0"/>
    <n v="0"/>
    <s v="Yes"/>
    <s v="Private"/>
    <s v="Rural"/>
    <n v="196.5"/>
    <n v="37.700000000000003"/>
    <x v="2"/>
    <x v="0"/>
  </r>
  <r>
    <x v="50"/>
    <n v="0"/>
    <n v="0"/>
    <s v="Yes"/>
    <s v="Private"/>
    <s v="Rural"/>
    <n v="63.64"/>
    <n v="31.3"/>
    <x v="0"/>
    <x v="0"/>
  </r>
  <r>
    <x v="51"/>
    <n v="0"/>
    <n v="0"/>
    <s v="Yes"/>
    <s v="Govt_job"/>
    <s v="Rural"/>
    <n v="106.58"/>
    <n v="23.9"/>
    <x v="1"/>
    <x v="1"/>
  </r>
  <r>
    <x v="15"/>
    <n v="0"/>
    <n v="0"/>
    <s v="Yes"/>
    <s v="Self-employed"/>
    <s v="Rural"/>
    <n v="167.31"/>
    <n v="27.1"/>
    <x v="2"/>
    <x v="0"/>
  </r>
  <r>
    <x v="37"/>
    <n v="0"/>
    <n v="0"/>
    <s v="Yes"/>
    <s v="Private"/>
    <s v="Urban"/>
    <n v="88.32"/>
    <n v="36.299999999999997"/>
    <x v="1"/>
    <x v="0"/>
  </r>
  <r>
    <x v="6"/>
    <n v="0"/>
    <n v="0"/>
    <s v="Yes"/>
    <s v="Govt_job"/>
    <s v="Urban"/>
    <n v="110.66"/>
    <m/>
    <x v="1"/>
    <x v="1"/>
  </r>
  <r>
    <x v="44"/>
    <n v="0"/>
    <n v="0"/>
    <s v="Yes"/>
    <s v="Govt_job"/>
    <s v="Rural"/>
    <n v="62.25"/>
    <n v="33.700000000000003"/>
    <x v="2"/>
    <x v="0"/>
  </r>
  <r>
    <x v="21"/>
    <n v="0"/>
    <n v="0"/>
    <s v="No"/>
    <s v="Private"/>
    <s v="Urban"/>
    <n v="73.2"/>
    <n v="26.5"/>
    <x v="3"/>
    <x v="0"/>
  </r>
  <r>
    <x v="17"/>
    <n v="0"/>
    <n v="0"/>
    <s v="No"/>
    <s v="Private"/>
    <s v="Rural"/>
    <n v="116.95"/>
    <n v="26.1"/>
    <x v="2"/>
    <x v="0"/>
  </r>
  <r>
    <x v="72"/>
    <n v="0"/>
    <n v="0"/>
    <s v="No"/>
    <s v="Private"/>
    <s v="Urban"/>
    <n v="112.07"/>
    <n v="28.2"/>
    <x v="2"/>
    <x v="0"/>
  </r>
  <r>
    <x v="50"/>
    <n v="0"/>
    <n v="0"/>
    <s v="No"/>
    <s v="Private"/>
    <s v="Rural"/>
    <n v="108.82"/>
    <n v="41.3"/>
    <x v="3"/>
    <x v="0"/>
  </r>
  <r>
    <x v="5"/>
    <n v="0"/>
    <n v="0"/>
    <s v="No"/>
    <s v="Private"/>
    <s v="Urban"/>
    <n v="149.16999999999999"/>
    <n v="23.1"/>
    <x v="2"/>
    <x v="0"/>
  </r>
  <r>
    <x v="4"/>
    <n v="0"/>
    <n v="0"/>
    <s v="Yes"/>
    <s v="Private"/>
    <s v="Rural"/>
    <n v="83.8"/>
    <n v="24.2"/>
    <x v="3"/>
    <x v="0"/>
  </r>
  <r>
    <x v="50"/>
    <n v="0"/>
    <n v="0"/>
    <s v="Yes"/>
    <s v="Private"/>
    <s v="Rural"/>
    <n v="69.239999999999995"/>
    <n v="26.6"/>
    <x v="2"/>
    <x v="0"/>
  </r>
  <r>
    <x v="14"/>
    <n v="0"/>
    <n v="0"/>
    <s v="No"/>
    <s v="Private"/>
    <s v="Rural"/>
    <n v="81.92"/>
    <n v="22.7"/>
    <x v="1"/>
    <x v="0"/>
  </r>
  <r>
    <x v="60"/>
    <n v="0"/>
    <n v="0"/>
    <s v="Yes"/>
    <s v="Self-employed"/>
    <s v="Rural"/>
    <n v="81.760000000000005"/>
    <n v="34.299999999999997"/>
    <x v="0"/>
    <x v="0"/>
  </r>
  <r>
    <x v="34"/>
    <n v="0"/>
    <n v="0"/>
    <s v="Yes"/>
    <s v="Private"/>
    <s v="Rural"/>
    <n v="212.87"/>
    <n v="34.799999999999997"/>
    <x v="2"/>
    <x v="0"/>
  </r>
  <r>
    <x v="12"/>
    <n v="0"/>
    <n v="0"/>
    <s v="Yes"/>
    <s v="Self-employed"/>
    <s v="Rural"/>
    <n v="65.58"/>
    <n v="26.1"/>
    <x v="1"/>
    <x v="0"/>
  </r>
  <r>
    <x v="36"/>
    <n v="0"/>
    <n v="1"/>
    <s v="No"/>
    <s v="Private"/>
    <s v="Urban"/>
    <n v="215.6"/>
    <n v="24.9"/>
    <x v="2"/>
    <x v="0"/>
  </r>
  <r>
    <x v="68"/>
    <n v="0"/>
    <n v="0"/>
    <s v="Yes"/>
    <s v="Govt_job"/>
    <s v="Rural"/>
    <n v="61.38"/>
    <n v="24.3"/>
    <x v="1"/>
    <x v="0"/>
  </r>
  <r>
    <x v="34"/>
    <n v="0"/>
    <n v="0"/>
    <s v="Yes"/>
    <s v="Private"/>
    <s v="Rural"/>
    <n v="69.040000000000006"/>
    <n v="35.9"/>
    <x v="0"/>
    <x v="0"/>
  </r>
  <r>
    <x v="59"/>
    <n v="1"/>
    <n v="0"/>
    <s v="Yes"/>
    <s v="Govt_job"/>
    <s v="Urban"/>
    <n v="69.94"/>
    <n v="33.299999999999997"/>
    <x v="3"/>
    <x v="0"/>
  </r>
  <r>
    <x v="70"/>
    <n v="0"/>
    <n v="0"/>
    <s v="No"/>
    <s v="Private"/>
    <s v="Rural"/>
    <n v="62"/>
    <n v="32.700000000000003"/>
    <x v="3"/>
    <x v="0"/>
  </r>
  <r>
    <x v="34"/>
    <n v="0"/>
    <n v="0"/>
    <s v="Yes"/>
    <s v="Private"/>
    <s v="Urban"/>
    <n v="77.77"/>
    <n v="33.799999999999997"/>
    <x v="3"/>
    <x v="0"/>
  </r>
  <r>
    <x v="9"/>
    <n v="0"/>
    <n v="0"/>
    <s v="Yes"/>
    <s v="Private"/>
    <s v="Rural"/>
    <n v="84.04"/>
    <n v="30.6"/>
    <x v="1"/>
    <x v="0"/>
  </r>
  <r>
    <x v="68"/>
    <n v="0"/>
    <n v="0"/>
    <s v="Yes"/>
    <s v="Self-employed"/>
    <s v="Urban"/>
    <n v="56.95"/>
    <n v="26"/>
    <x v="1"/>
    <x v="0"/>
  </r>
  <r>
    <x v="25"/>
    <n v="0"/>
    <n v="0"/>
    <s v="No"/>
    <s v="Private"/>
    <s v="Rural"/>
    <n v="83.56"/>
    <n v="33.1"/>
    <x v="1"/>
    <x v="0"/>
  </r>
  <r>
    <x v="12"/>
    <n v="0"/>
    <n v="0"/>
    <s v="Yes"/>
    <s v="Govt_job"/>
    <s v="Rural"/>
    <n v="79.16"/>
    <n v="34.799999999999997"/>
    <x v="0"/>
    <x v="0"/>
  </r>
  <r>
    <x v="2"/>
    <n v="0"/>
    <n v="0"/>
    <s v="Yes"/>
    <s v="Private"/>
    <s v="Rural"/>
    <n v="83.41"/>
    <n v="25.4"/>
    <x v="1"/>
    <x v="1"/>
  </r>
  <r>
    <x v="70"/>
    <n v="0"/>
    <n v="0"/>
    <s v="No"/>
    <s v="Private"/>
    <s v="Urban"/>
    <n v="130.34"/>
    <n v="22"/>
    <x v="2"/>
    <x v="0"/>
  </r>
  <r>
    <x v="15"/>
    <n v="0"/>
    <n v="0"/>
    <s v="Yes"/>
    <s v="Self-employed"/>
    <s v="Urban"/>
    <n v="248.24"/>
    <n v="27"/>
    <x v="3"/>
    <x v="0"/>
  </r>
  <r>
    <x v="45"/>
    <n v="0"/>
    <n v="0"/>
    <s v="No"/>
    <s v="children"/>
    <s v="Rural"/>
    <n v="62.13"/>
    <n v="16.8"/>
    <x v="1"/>
    <x v="0"/>
  </r>
  <r>
    <x v="28"/>
    <n v="0"/>
    <n v="0"/>
    <s v="Yes"/>
    <s v="Private"/>
    <s v="Urban"/>
    <n v="83.24"/>
    <n v="26.3"/>
    <x v="2"/>
    <x v="1"/>
  </r>
  <r>
    <x v="53"/>
    <n v="0"/>
    <n v="0"/>
    <s v="No"/>
    <s v="Private"/>
    <s v="Urban"/>
    <n v="82.59"/>
    <n v="29.4"/>
    <x v="2"/>
    <x v="0"/>
  </r>
  <r>
    <x v="68"/>
    <n v="0"/>
    <n v="0"/>
    <s v="Yes"/>
    <s v="Self-employed"/>
    <s v="Rural"/>
    <n v="115.43"/>
    <n v="27.8"/>
    <x v="2"/>
    <x v="0"/>
  </r>
  <r>
    <x v="32"/>
    <n v="0"/>
    <n v="0"/>
    <s v="No"/>
    <s v="Govt_job"/>
    <s v="Urban"/>
    <n v="60.36"/>
    <n v="24.1"/>
    <x v="2"/>
    <x v="0"/>
  </r>
  <r>
    <x v="66"/>
    <n v="0"/>
    <n v="0"/>
    <s v="Yes"/>
    <s v="Private"/>
    <s v="Urban"/>
    <n v="55.34"/>
    <n v="27.1"/>
    <x v="3"/>
    <x v="0"/>
  </r>
  <r>
    <x v="32"/>
    <n v="0"/>
    <n v="0"/>
    <s v="No"/>
    <s v="Private"/>
    <s v="Rural"/>
    <n v="156.57"/>
    <n v="28.4"/>
    <x v="1"/>
    <x v="0"/>
  </r>
  <r>
    <x v="56"/>
    <n v="0"/>
    <n v="0"/>
    <s v="Yes"/>
    <s v="Govt_job"/>
    <s v="Urban"/>
    <n v="162.24"/>
    <n v="24.3"/>
    <x v="3"/>
    <x v="0"/>
  </r>
  <r>
    <x v="46"/>
    <n v="0"/>
    <n v="0"/>
    <s v="No"/>
    <s v="Govt_job"/>
    <s v="Rural"/>
    <n v="70.56"/>
    <n v="32.299999999999997"/>
    <x v="2"/>
    <x v="0"/>
  </r>
  <r>
    <x v="64"/>
    <n v="1"/>
    <n v="0"/>
    <s v="Yes"/>
    <s v="Self-employed"/>
    <s v="Rural"/>
    <n v="87.8"/>
    <m/>
    <x v="1"/>
    <x v="1"/>
  </r>
  <r>
    <x v="4"/>
    <n v="0"/>
    <n v="0"/>
    <s v="Yes"/>
    <s v="Govt_job"/>
    <s v="Urban"/>
    <n v="70.92"/>
    <n v="41.6"/>
    <x v="2"/>
    <x v="0"/>
  </r>
  <r>
    <x v="2"/>
    <n v="0"/>
    <n v="0"/>
    <s v="Yes"/>
    <s v="Private"/>
    <s v="Urban"/>
    <n v="96.01"/>
    <n v="38.700000000000003"/>
    <x v="1"/>
    <x v="0"/>
  </r>
  <r>
    <x v="13"/>
    <n v="0"/>
    <n v="0"/>
    <s v="Yes"/>
    <s v="Private"/>
    <s v="Urban"/>
    <n v="82.86"/>
    <n v="25"/>
    <x v="2"/>
    <x v="0"/>
  </r>
  <r>
    <x v="49"/>
    <n v="1"/>
    <n v="0"/>
    <s v="Yes"/>
    <s v="Private"/>
    <s v="Urban"/>
    <n v="221.29"/>
    <n v="25.8"/>
    <x v="3"/>
    <x v="1"/>
  </r>
  <r>
    <x v="22"/>
    <n v="0"/>
    <n v="0"/>
    <s v="No"/>
    <s v="children"/>
    <s v="Urban"/>
    <n v="138.06"/>
    <n v="23.1"/>
    <x v="1"/>
    <x v="0"/>
  </r>
  <r>
    <x v="24"/>
    <n v="0"/>
    <n v="0"/>
    <s v="Yes"/>
    <s v="Private"/>
    <s v="Rural"/>
    <n v="111.41"/>
    <n v="31.1"/>
    <x v="2"/>
    <x v="0"/>
  </r>
  <r>
    <x v="19"/>
    <n v="0"/>
    <n v="0"/>
    <s v="No"/>
    <s v="Private"/>
    <s v="Rural"/>
    <n v="124.54"/>
    <n v="31.3"/>
    <x v="2"/>
    <x v="0"/>
  </r>
  <r>
    <x v="65"/>
    <n v="0"/>
    <n v="0"/>
    <s v="Yes"/>
    <s v="Self-employed"/>
    <s v="Urban"/>
    <n v="102.73"/>
    <n v="35"/>
    <x v="0"/>
    <x v="0"/>
  </r>
  <r>
    <x v="9"/>
    <n v="0"/>
    <n v="0"/>
    <s v="Yes"/>
    <s v="Private"/>
    <s v="Urban"/>
    <n v="110.42"/>
    <n v="32.6"/>
    <x v="3"/>
    <x v="0"/>
  </r>
  <r>
    <x v="13"/>
    <n v="1"/>
    <n v="1"/>
    <s v="Yes"/>
    <s v="Self-employed"/>
    <s v="Urban"/>
    <n v="59.11"/>
    <n v="20.7"/>
    <x v="0"/>
    <x v="0"/>
  </r>
  <r>
    <x v="26"/>
    <n v="0"/>
    <n v="0"/>
    <s v="Yes"/>
    <s v="Private"/>
    <s v="Urban"/>
    <n v="126.68"/>
    <n v="28.1"/>
    <x v="2"/>
    <x v="0"/>
  </r>
  <r>
    <x v="22"/>
    <n v="0"/>
    <n v="0"/>
    <s v="No"/>
    <s v="children"/>
    <s v="Rural"/>
    <n v="81.66"/>
    <n v="23.5"/>
    <x v="0"/>
    <x v="0"/>
  </r>
  <r>
    <x v="72"/>
    <n v="0"/>
    <n v="0"/>
    <s v="No"/>
    <s v="Private"/>
    <s v="Rural"/>
    <n v="121.11"/>
    <n v="21"/>
    <x v="1"/>
    <x v="0"/>
  </r>
  <r>
    <x v="21"/>
    <n v="0"/>
    <n v="0"/>
    <s v="Yes"/>
    <s v="Private"/>
    <s v="Rural"/>
    <n v="131.80000000000001"/>
    <n v="30.3"/>
    <x v="2"/>
    <x v="0"/>
  </r>
  <r>
    <x v="89"/>
    <n v="0"/>
    <n v="0"/>
    <s v="No"/>
    <s v="children"/>
    <s v="Rural"/>
    <n v="82.49"/>
    <n v="15.1"/>
    <x v="1"/>
    <x v="0"/>
  </r>
  <r>
    <x v="55"/>
    <n v="0"/>
    <n v="0"/>
    <s v="Yes"/>
    <s v="Private"/>
    <s v="Rural"/>
    <n v="135.63"/>
    <n v="36.200000000000003"/>
    <x v="0"/>
    <x v="0"/>
  </r>
  <r>
    <x v="24"/>
    <n v="0"/>
    <n v="0"/>
    <s v="Yes"/>
    <s v="Private"/>
    <s v="Urban"/>
    <n v="100.29"/>
    <n v="30.2"/>
    <x v="2"/>
    <x v="0"/>
  </r>
  <r>
    <x v="55"/>
    <n v="0"/>
    <n v="0"/>
    <s v="Yes"/>
    <s v="Private"/>
    <s v="Rural"/>
    <n v="189.44"/>
    <n v="35.799999999999997"/>
    <x v="2"/>
    <x v="0"/>
  </r>
  <r>
    <x v="68"/>
    <n v="0"/>
    <n v="0"/>
    <s v="Yes"/>
    <s v="Private"/>
    <s v="Rural"/>
    <n v="99.84"/>
    <n v="36.6"/>
    <x v="2"/>
    <x v="0"/>
  </r>
  <r>
    <x v="43"/>
    <n v="1"/>
    <n v="0"/>
    <s v="Yes"/>
    <s v="Private"/>
    <s v="Rural"/>
    <n v="56.13"/>
    <n v="39.200000000000003"/>
    <x v="1"/>
    <x v="0"/>
  </r>
  <r>
    <x v="16"/>
    <n v="0"/>
    <n v="0"/>
    <s v="Yes"/>
    <s v="Govt_job"/>
    <s v="Rural"/>
    <n v="69.12"/>
    <n v="28.3"/>
    <x v="1"/>
    <x v="0"/>
  </r>
  <r>
    <x v="64"/>
    <n v="0"/>
    <n v="0"/>
    <s v="Yes"/>
    <s v="Private"/>
    <s v="Urban"/>
    <n v="134.65"/>
    <n v="32.4"/>
    <x v="1"/>
    <x v="0"/>
  </r>
  <r>
    <x v="42"/>
    <n v="0"/>
    <n v="0"/>
    <s v="No"/>
    <s v="Govt_job"/>
    <s v="Rural"/>
    <n v="57.02"/>
    <n v="43"/>
    <x v="0"/>
    <x v="0"/>
  </r>
  <r>
    <x v="17"/>
    <n v="0"/>
    <n v="0"/>
    <s v="Yes"/>
    <s v="Private"/>
    <s v="Rural"/>
    <n v="70.58"/>
    <n v="25.1"/>
    <x v="2"/>
    <x v="0"/>
  </r>
  <r>
    <x v="92"/>
    <n v="0"/>
    <n v="0"/>
    <s v="No"/>
    <s v="children"/>
    <s v="Rural"/>
    <n v="55.51"/>
    <n v="18.5"/>
    <x v="1"/>
    <x v="0"/>
  </r>
  <r>
    <x v="36"/>
    <n v="1"/>
    <n v="0"/>
    <s v="Yes"/>
    <s v="Self-employed"/>
    <s v="Urban"/>
    <n v="107.21"/>
    <n v="27"/>
    <x v="0"/>
    <x v="0"/>
  </r>
  <r>
    <x v="53"/>
    <n v="0"/>
    <n v="0"/>
    <s v="Yes"/>
    <s v="Private"/>
    <s v="Urban"/>
    <n v="116.38"/>
    <n v="21.9"/>
    <x v="0"/>
    <x v="0"/>
  </r>
  <r>
    <x v="41"/>
    <n v="0"/>
    <n v="0"/>
    <s v="Yes"/>
    <s v="Private"/>
    <s v="Rural"/>
    <n v="233.59"/>
    <n v="43.9"/>
    <x v="2"/>
    <x v="0"/>
  </r>
  <r>
    <x v="73"/>
    <n v="0"/>
    <n v="0"/>
    <s v="Yes"/>
    <s v="Self-employed"/>
    <s v="Urban"/>
    <n v="110.07"/>
    <n v="31.8"/>
    <x v="2"/>
    <x v="0"/>
  </r>
  <r>
    <x v="43"/>
    <n v="0"/>
    <n v="0"/>
    <s v="Yes"/>
    <s v="Private"/>
    <s v="Rural"/>
    <n v="78.45"/>
    <n v="27"/>
    <x v="0"/>
    <x v="0"/>
  </r>
  <r>
    <x v="48"/>
    <n v="0"/>
    <n v="0"/>
    <s v="Yes"/>
    <s v="Self-employed"/>
    <s v="Rural"/>
    <n v="140.38999999999999"/>
    <n v="25.5"/>
    <x v="2"/>
    <x v="0"/>
  </r>
  <r>
    <x v="44"/>
    <n v="0"/>
    <n v="0"/>
    <s v="Yes"/>
    <s v="Govt_job"/>
    <s v="Rural"/>
    <n v="110.55"/>
    <n v="30.9"/>
    <x v="3"/>
    <x v="0"/>
  </r>
  <r>
    <x v="49"/>
    <n v="0"/>
    <n v="0"/>
    <s v="Yes"/>
    <s v="Govt_job"/>
    <s v="Rural"/>
    <n v="132.46"/>
    <n v="26.2"/>
    <x v="1"/>
    <x v="0"/>
  </r>
  <r>
    <x v="69"/>
    <n v="0"/>
    <n v="0"/>
    <s v="Yes"/>
    <s v="Private"/>
    <s v="Rural"/>
    <n v="112.25"/>
    <n v="21.6"/>
    <x v="1"/>
    <x v="0"/>
  </r>
  <r>
    <x v="81"/>
    <n v="0"/>
    <n v="0"/>
    <s v="Yes"/>
    <s v="Self-employed"/>
    <s v="Rural"/>
    <n v="59.91"/>
    <n v="18.3"/>
    <x v="2"/>
    <x v="0"/>
  </r>
  <r>
    <x v="11"/>
    <n v="0"/>
    <n v="0"/>
    <s v="Yes"/>
    <s v="Govt_job"/>
    <s v="Rural"/>
    <n v="146.08000000000001"/>
    <n v="29.9"/>
    <x v="2"/>
    <x v="0"/>
  </r>
  <r>
    <x v="49"/>
    <n v="0"/>
    <n v="0"/>
    <s v="Yes"/>
    <s v="Govt_job"/>
    <s v="Rural"/>
    <n v="56.23"/>
    <n v="25.3"/>
    <x v="2"/>
    <x v="0"/>
  </r>
  <r>
    <x v="20"/>
    <n v="0"/>
    <n v="0"/>
    <s v="Yes"/>
    <s v="Self-employed"/>
    <s v="Urban"/>
    <n v="90.06"/>
    <n v="28.9"/>
    <x v="3"/>
    <x v="0"/>
  </r>
  <r>
    <x v="66"/>
    <n v="0"/>
    <n v="0"/>
    <s v="Yes"/>
    <s v="Private"/>
    <s v="Urban"/>
    <n v="57.3"/>
    <n v="41.5"/>
    <x v="2"/>
    <x v="0"/>
  </r>
  <r>
    <x v="30"/>
    <n v="0"/>
    <n v="0"/>
    <s v="Yes"/>
    <s v="Private"/>
    <s v="Urban"/>
    <n v="87.11"/>
    <n v="24.8"/>
    <x v="2"/>
    <x v="0"/>
  </r>
  <r>
    <x v="13"/>
    <n v="1"/>
    <n v="0"/>
    <s v="Yes"/>
    <s v="Self-employed"/>
    <s v="Rural"/>
    <n v="74.02"/>
    <n v="25"/>
    <x v="2"/>
    <x v="1"/>
  </r>
  <r>
    <x v="26"/>
    <n v="1"/>
    <n v="0"/>
    <s v="Yes"/>
    <s v="Self-employed"/>
    <s v="Rural"/>
    <n v="111.38"/>
    <m/>
    <x v="3"/>
    <x v="0"/>
  </r>
  <r>
    <x v="48"/>
    <n v="0"/>
    <n v="0"/>
    <s v="Yes"/>
    <s v="Private"/>
    <s v="Urban"/>
    <n v="157.01"/>
    <n v="26.1"/>
    <x v="3"/>
    <x v="0"/>
  </r>
  <r>
    <x v="39"/>
    <n v="0"/>
    <n v="0"/>
    <s v="Yes"/>
    <s v="Govt_job"/>
    <s v="Rural"/>
    <n v="63.01"/>
    <n v="31.5"/>
    <x v="2"/>
    <x v="0"/>
  </r>
  <r>
    <x v="58"/>
    <n v="0"/>
    <n v="0"/>
    <s v="Yes"/>
    <s v="Govt_job"/>
    <s v="Rural"/>
    <n v="56.12"/>
    <n v="24.2"/>
    <x v="3"/>
    <x v="0"/>
  </r>
  <r>
    <x v="29"/>
    <n v="0"/>
    <n v="0"/>
    <s v="No"/>
    <s v="children"/>
    <s v="Urban"/>
    <n v="129.01"/>
    <n v="17.2"/>
    <x v="1"/>
    <x v="0"/>
  </r>
  <r>
    <x v="75"/>
    <n v="0"/>
    <n v="0"/>
    <s v="No"/>
    <s v="children"/>
    <s v="Urban"/>
    <n v="107.18"/>
    <n v="27.6"/>
    <x v="1"/>
    <x v="0"/>
  </r>
  <r>
    <x v="71"/>
    <n v="0"/>
    <n v="0"/>
    <s v="Yes"/>
    <s v="Private"/>
    <s v="Urban"/>
    <n v="94.19"/>
    <n v="27.4"/>
    <x v="0"/>
    <x v="0"/>
  </r>
  <r>
    <x v="61"/>
    <n v="0"/>
    <n v="0"/>
    <s v="Yes"/>
    <s v="Private"/>
    <s v="Urban"/>
    <n v="87.88"/>
    <n v="34.700000000000003"/>
    <x v="3"/>
    <x v="0"/>
  </r>
  <r>
    <x v="17"/>
    <n v="0"/>
    <n v="0"/>
    <s v="No"/>
    <s v="Private"/>
    <s v="Rural"/>
    <n v="65.3"/>
    <n v="22.1"/>
    <x v="3"/>
    <x v="0"/>
  </r>
  <r>
    <x v="34"/>
    <n v="1"/>
    <n v="0"/>
    <s v="Yes"/>
    <s v="Self-employed"/>
    <s v="Rural"/>
    <n v="154.6"/>
    <n v="28.5"/>
    <x v="0"/>
    <x v="0"/>
  </r>
  <r>
    <x v="62"/>
    <n v="0"/>
    <n v="1"/>
    <s v="Yes"/>
    <s v="Private"/>
    <s v="Rural"/>
    <n v="64.66"/>
    <n v="26.7"/>
    <x v="0"/>
    <x v="0"/>
  </r>
  <r>
    <x v="20"/>
    <n v="0"/>
    <n v="0"/>
    <s v="Yes"/>
    <s v="Private"/>
    <s v="Rural"/>
    <n v="79.180000000000007"/>
    <n v="30"/>
    <x v="1"/>
    <x v="0"/>
  </r>
  <r>
    <x v="72"/>
    <n v="0"/>
    <n v="0"/>
    <s v="No"/>
    <s v="Private"/>
    <s v="Rural"/>
    <n v="85.86"/>
    <n v="35.4"/>
    <x v="1"/>
    <x v="0"/>
  </r>
  <r>
    <x v="63"/>
    <n v="0"/>
    <n v="0"/>
    <s v="No"/>
    <s v="Private"/>
    <s v="Urban"/>
    <n v="123.66"/>
    <n v="22.2"/>
    <x v="2"/>
    <x v="0"/>
  </r>
  <r>
    <x v="8"/>
    <n v="0"/>
    <n v="0"/>
    <s v="No"/>
    <s v="Private"/>
    <s v="Urban"/>
    <n v="66.55"/>
    <n v="26.9"/>
    <x v="3"/>
    <x v="0"/>
  </r>
  <r>
    <x v="70"/>
    <n v="0"/>
    <n v="0"/>
    <s v="No"/>
    <s v="Private"/>
    <s v="Urban"/>
    <n v="140.13999999999999"/>
    <n v="21.1"/>
    <x v="2"/>
    <x v="0"/>
  </r>
  <r>
    <x v="43"/>
    <n v="0"/>
    <n v="0"/>
    <s v="Yes"/>
    <s v="Govt_job"/>
    <s v="Rural"/>
    <n v="62.41"/>
    <n v="30"/>
    <x v="2"/>
    <x v="0"/>
  </r>
  <r>
    <x v="65"/>
    <n v="0"/>
    <n v="0"/>
    <s v="Yes"/>
    <s v="Private"/>
    <s v="Rural"/>
    <n v="141.24"/>
    <n v="28.5"/>
    <x v="2"/>
    <x v="0"/>
  </r>
  <r>
    <x v="60"/>
    <n v="0"/>
    <n v="0"/>
    <s v="Yes"/>
    <s v="Govt_job"/>
    <s v="Rural"/>
    <n v="64.400000000000006"/>
    <n v="31"/>
    <x v="3"/>
    <x v="0"/>
  </r>
  <r>
    <x v="26"/>
    <n v="0"/>
    <n v="0"/>
    <s v="Yes"/>
    <s v="Private"/>
    <s v="Rural"/>
    <n v="79.8"/>
    <n v="32.299999999999997"/>
    <x v="0"/>
    <x v="0"/>
  </r>
  <r>
    <x v="51"/>
    <n v="0"/>
    <n v="0"/>
    <s v="Yes"/>
    <s v="Self-employed"/>
    <s v="Urban"/>
    <n v="60.67"/>
    <n v="28.9"/>
    <x v="0"/>
    <x v="0"/>
  </r>
  <r>
    <x v="53"/>
    <n v="0"/>
    <n v="0"/>
    <s v="No"/>
    <s v="Govt_job"/>
    <s v="Rural"/>
    <n v="89.37"/>
    <n v="20.2"/>
    <x v="2"/>
    <x v="0"/>
  </r>
  <r>
    <x v="64"/>
    <n v="1"/>
    <n v="0"/>
    <s v="Yes"/>
    <s v="Private"/>
    <s v="Urban"/>
    <n v="129.97"/>
    <n v="44.2"/>
    <x v="3"/>
    <x v="0"/>
  </r>
  <r>
    <x v="39"/>
    <n v="0"/>
    <n v="0"/>
    <s v="Yes"/>
    <s v="Private"/>
    <s v="Urban"/>
    <n v="81.239999999999995"/>
    <n v="37"/>
    <x v="2"/>
    <x v="0"/>
  </r>
  <r>
    <x v="63"/>
    <n v="0"/>
    <n v="0"/>
    <s v="No"/>
    <s v="Govt_job"/>
    <s v="Rural"/>
    <n v="112.33"/>
    <n v="23.2"/>
    <x v="0"/>
    <x v="0"/>
  </r>
  <r>
    <x v="69"/>
    <n v="0"/>
    <n v="0"/>
    <s v="Yes"/>
    <s v="Govt_job"/>
    <s v="Urban"/>
    <n v="89.95"/>
    <n v="48.9"/>
    <x v="0"/>
    <x v="0"/>
  </r>
  <r>
    <x v="2"/>
    <n v="0"/>
    <n v="0"/>
    <s v="Yes"/>
    <s v="Private"/>
    <s v="Rural"/>
    <n v="84.86"/>
    <n v="22.8"/>
    <x v="1"/>
    <x v="0"/>
  </r>
  <r>
    <x v="16"/>
    <n v="0"/>
    <n v="0"/>
    <s v="Yes"/>
    <s v="Private"/>
    <s v="Rural"/>
    <n v="127.32"/>
    <n v="33.1"/>
    <x v="3"/>
    <x v="0"/>
  </r>
  <r>
    <x v="4"/>
    <n v="0"/>
    <n v="0"/>
    <s v="Yes"/>
    <s v="Govt_job"/>
    <s v="Rural"/>
    <n v="64.27"/>
    <n v="27.3"/>
    <x v="2"/>
    <x v="0"/>
  </r>
  <r>
    <x v="50"/>
    <n v="0"/>
    <n v="0"/>
    <s v="No"/>
    <s v="Private"/>
    <s v="Rural"/>
    <n v="134.33000000000001"/>
    <n v="19.5"/>
    <x v="1"/>
    <x v="0"/>
  </r>
  <r>
    <x v="52"/>
    <n v="0"/>
    <n v="0"/>
    <s v="Yes"/>
    <s v="Private"/>
    <s v="Rural"/>
    <n v="62.66"/>
    <n v="28"/>
    <x v="0"/>
    <x v="0"/>
  </r>
  <r>
    <x v="66"/>
    <n v="0"/>
    <n v="0"/>
    <s v="Yes"/>
    <s v="Private"/>
    <s v="Urban"/>
    <n v="59.36"/>
    <n v="34.1"/>
    <x v="3"/>
    <x v="0"/>
  </r>
  <r>
    <x v="9"/>
    <n v="0"/>
    <n v="0"/>
    <s v="Yes"/>
    <s v="Self-employed"/>
    <s v="Rural"/>
    <n v="118.89"/>
    <n v="43.6"/>
    <x v="2"/>
    <x v="0"/>
  </r>
  <r>
    <x v="74"/>
    <n v="0"/>
    <n v="0"/>
    <s v="Yes"/>
    <s v="Self-employed"/>
    <s v="Urban"/>
    <n v="74.17"/>
    <n v="35.5"/>
    <x v="0"/>
    <x v="0"/>
  </r>
  <r>
    <x v="73"/>
    <n v="0"/>
    <n v="0"/>
    <s v="Yes"/>
    <s v="Private"/>
    <s v="Rural"/>
    <n v="96.24"/>
    <n v="25.4"/>
    <x v="2"/>
    <x v="0"/>
  </r>
  <r>
    <x v="14"/>
    <n v="0"/>
    <n v="0"/>
    <s v="No"/>
    <s v="Never_worked"/>
    <s v="Rural"/>
    <n v="68.27"/>
    <n v="20.399999999999999"/>
    <x v="2"/>
    <x v="0"/>
  </r>
  <r>
    <x v="19"/>
    <n v="0"/>
    <n v="0"/>
    <s v="Yes"/>
    <s v="Private"/>
    <s v="Urban"/>
    <n v="91.45"/>
    <n v="25.8"/>
    <x v="1"/>
    <x v="0"/>
  </r>
  <r>
    <x v="25"/>
    <n v="0"/>
    <n v="0"/>
    <s v="No"/>
    <s v="children"/>
    <s v="Rural"/>
    <n v="78.09"/>
    <n v="26.4"/>
    <x v="1"/>
    <x v="0"/>
  </r>
  <r>
    <x v="2"/>
    <n v="0"/>
    <n v="0"/>
    <s v="Yes"/>
    <s v="Govt_job"/>
    <s v="Urban"/>
    <n v="56.71"/>
    <n v="25.2"/>
    <x v="1"/>
    <x v="0"/>
  </r>
  <r>
    <x v="22"/>
    <n v="0"/>
    <n v="0"/>
    <s v="No"/>
    <s v="children"/>
    <s v="Rural"/>
    <n v="108.63"/>
    <n v="23.4"/>
    <x v="2"/>
    <x v="0"/>
  </r>
  <r>
    <x v="26"/>
    <n v="0"/>
    <n v="0"/>
    <s v="Yes"/>
    <s v="Private"/>
    <s v="Urban"/>
    <n v="67.3"/>
    <n v="36.299999999999997"/>
    <x v="2"/>
    <x v="0"/>
  </r>
  <r>
    <x v="0"/>
    <n v="0"/>
    <n v="0"/>
    <s v="No"/>
    <s v="Private"/>
    <s v="Rural"/>
    <n v="120.58"/>
    <n v="18.3"/>
    <x v="2"/>
    <x v="0"/>
  </r>
  <r>
    <x v="39"/>
    <n v="0"/>
    <n v="0"/>
    <s v="Yes"/>
    <s v="Govt_job"/>
    <s v="Rural"/>
    <n v="68.66"/>
    <n v="25.3"/>
    <x v="2"/>
    <x v="0"/>
  </r>
  <r>
    <x v="71"/>
    <n v="0"/>
    <n v="0"/>
    <s v="No"/>
    <s v="Private"/>
    <s v="Urban"/>
    <n v="126.09"/>
    <n v="25.1"/>
    <x v="1"/>
    <x v="0"/>
  </r>
  <r>
    <x v="71"/>
    <n v="0"/>
    <n v="0"/>
    <s v="No"/>
    <s v="Private"/>
    <s v="Rural"/>
    <n v="226.75"/>
    <n v="28.9"/>
    <x v="1"/>
    <x v="0"/>
  </r>
  <r>
    <x v="5"/>
    <n v="0"/>
    <n v="0"/>
    <s v="No"/>
    <s v="Private"/>
    <s v="Urban"/>
    <n v="70.319999999999993"/>
    <n v="20.5"/>
    <x v="1"/>
    <x v="0"/>
  </r>
  <r>
    <x v="57"/>
    <n v="0"/>
    <n v="0"/>
    <s v="No"/>
    <s v="children"/>
    <s v="Urban"/>
    <n v="86.75"/>
    <n v="22.3"/>
    <x v="1"/>
    <x v="0"/>
  </r>
  <r>
    <x v="26"/>
    <n v="0"/>
    <n v="0"/>
    <s v="Yes"/>
    <s v="Self-employed"/>
    <s v="Urban"/>
    <n v="89.59"/>
    <n v="27.5"/>
    <x v="1"/>
    <x v="0"/>
  </r>
  <r>
    <x v="68"/>
    <n v="0"/>
    <n v="0"/>
    <s v="Yes"/>
    <s v="Govt_job"/>
    <s v="Urban"/>
    <n v="58.88"/>
    <n v="35.799999999999997"/>
    <x v="1"/>
    <x v="0"/>
  </r>
  <r>
    <x v="7"/>
    <n v="0"/>
    <n v="0"/>
    <s v="Yes"/>
    <s v="Govt_job"/>
    <s v="Rural"/>
    <n v="73.540000000000006"/>
    <n v="36.6"/>
    <x v="3"/>
    <x v="0"/>
  </r>
  <r>
    <x v="33"/>
    <n v="0"/>
    <n v="0"/>
    <s v="Yes"/>
    <s v="Self-employed"/>
    <s v="Rural"/>
    <n v="83.57"/>
    <n v="24.5"/>
    <x v="2"/>
    <x v="0"/>
  </r>
  <r>
    <x v="68"/>
    <n v="0"/>
    <n v="0"/>
    <s v="Yes"/>
    <s v="Private"/>
    <s v="Urban"/>
    <n v="243.5"/>
    <n v="26.1"/>
    <x v="2"/>
    <x v="0"/>
  </r>
  <r>
    <x v="33"/>
    <n v="0"/>
    <n v="0"/>
    <s v="Yes"/>
    <s v="Private"/>
    <s v="Urban"/>
    <n v="65.78"/>
    <n v="27.5"/>
    <x v="1"/>
    <x v="0"/>
  </r>
  <r>
    <x v="41"/>
    <n v="1"/>
    <n v="0"/>
    <s v="Yes"/>
    <s v="Private"/>
    <s v="Urban"/>
    <n v="150.74"/>
    <n v="40.299999999999997"/>
    <x v="1"/>
    <x v="0"/>
  </r>
  <r>
    <x v="50"/>
    <n v="0"/>
    <n v="0"/>
    <s v="Yes"/>
    <s v="Private"/>
    <s v="Urban"/>
    <n v="58.48"/>
    <n v="23.7"/>
    <x v="2"/>
    <x v="0"/>
  </r>
  <r>
    <x v="12"/>
    <n v="0"/>
    <n v="0"/>
    <s v="Yes"/>
    <s v="Self-employed"/>
    <s v="Urban"/>
    <n v="74.349999999999994"/>
    <n v="28.5"/>
    <x v="0"/>
    <x v="0"/>
  </r>
  <r>
    <x v="63"/>
    <n v="0"/>
    <n v="0"/>
    <s v="No"/>
    <s v="Private"/>
    <s v="Rural"/>
    <n v="135.19"/>
    <n v="23.4"/>
    <x v="2"/>
    <x v="0"/>
  </r>
  <r>
    <x v="54"/>
    <n v="0"/>
    <n v="0"/>
    <s v="No"/>
    <s v="Private"/>
    <s v="Rural"/>
    <n v="56.85"/>
    <n v="21.1"/>
    <x v="2"/>
    <x v="0"/>
  </r>
  <r>
    <x v="21"/>
    <n v="0"/>
    <n v="0"/>
    <s v="Yes"/>
    <s v="Private"/>
    <s v="Rural"/>
    <n v="141.15"/>
    <n v="28.6"/>
    <x v="2"/>
    <x v="0"/>
  </r>
  <r>
    <x v="39"/>
    <n v="0"/>
    <n v="0"/>
    <s v="Yes"/>
    <s v="Private"/>
    <s v="Urban"/>
    <n v="107.29"/>
    <n v="29.6"/>
    <x v="2"/>
    <x v="0"/>
  </r>
  <r>
    <x v="21"/>
    <n v="0"/>
    <n v="0"/>
    <s v="No"/>
    <s v="Private"/>
    <s v="Urban"/>
    <n v="107.74"/>
    <n v="38.5"/>
    <x v="2"/>
    <x v="0"/>
  </r>
  <r>
    <x v="21"/>
    <n v="0"/>
    <n v="0"/>
    <s v="Yes"/>
    <s v="Private"/>
    <s v="Rural"/>
    <n v="58.41"/>
    <n v="21"/>
    <x v="1"/>
    <x v="0"/>
  </r>
  <r>
    <x v="28"/>
    <n v="0"/>
    <n v="0"/>
    <s v="No"/>
    <s v="Private"/>
    <s v="Rural"/>
    <n v="85.59"/>
    <n v="33.200000000000003"/>
    <x v="1"/>
    <x v="0"/>
  </r>
  <r>
    <x v="23"/>
    <n v="0"/>
    <n v="0"/>
    <s v="No"/>
    <s v="children"/>
    <s v="Urban"/>
    <n v="65.150000000000006"/>
    <n v="15.1"/>
    <x v="1"/>
    <x v="0"/>
  </r>
  <r>
    <x v="62"/>
    <n v="0"/>
    <n v="0"/>
    <s v="Yes"/>
    <s v="Govt_job"/>
    <s v="Urban"/>
    <n v="86.07"/>
    <n v="32.5"/>
    <x v="1"/>
    <x v="0"/>
  </r>
  <r>
    <x v="7"/>
    <n v="0"/>
    <n v="0"/>
    <s v="Yes"/>
    <s v="Private"/>
    <s v="Rural"/>
    <n v="114.16"/>
    <n v="43.3"/>
    <x v="2"/>
    <x v="0"/>
  </r>
  <r>
    <x v="34"/>
    <n v="0"/>
    <n v="0"/>
    <s v="Yes"/>
    <s v="Self-employed"/>
    <s v="Rural"/>
    <n v="76.34"/>
    <n v="24.4"/>
    <x v="0"/>
    <x v="1"/>
  </r>
  <r>
    <x v="15"/>
    <n v="0"/>
    <n v="0"/>
    <s v="Yes"/>
    <s v="Private"/>
    <s v="Urban"/>
    <n v="74.010000000000005"/>
    <n v="28.7"/>
    <x v="3"/>
    <x v="0"/>
  </r>
  <r>
    <x v="68"/>
    <n v="0"/>
    <n v="0"/>
    <s v="No"/>
    <s v="Self-employed"/>
    <s v="Urban"/>
    <n v="90.19"/>
    <n v="26.9"/>
    <x v="2"/>
    <x v="1"/>
  </r>
  <r>
    <x v="71"/>
    <n v="0"/>
    <n v="0"/>
    <s v="Yes"/>
    <s v="Private"/>
    <s v="Urban"/>
    <n v="76.739999999999995"/>
    <n v="53.9"/>
    <x v="1"/>
    <x v="0"/>
  </r>
  <r>
    <x v="38"/>
    <n v="0"/>
    <n v="0"/>
    <s v="Yes"/>
    <s v="Private"/>
    <s v="Urban"/>
    <n v="60.61"/>
    <n v="24.5"/>
    <x v="2"/>
    <x v="0"/>
  </r>
  <r>
    <x v="13"/>
    <n v="0"/>
    <n v="0"/>
    <s v="Yes"/>
    <s v="Self-employed"/>
    <s v="Urban"/>
    <n v="99.33"/>
    <n v="33.700000000000003"/>
    <x v="2"/>
    <x v="1"/>
  </r>
  <r>
    <x v="44"/>
    <n v="0"/>
    <n v="0"/>
    <s v="Yes"/>
    <s v="Private"/>
    <s v="Urban"/>
    <n v="59.82"/>
    <n v="25.4"/>
    <x v="2"/>
    <x v="0"/>
  </r>
  <r>
    <x v="22"/>
    <n v="0"/>
    <n v="0"/>
    <s v="No"/>
    <s v="children"/>
    <s v="Rural"/>
    <n v="114.34"/>
    <n v="23.6"/>
    <x v="2"/>
    <x v="0"/>
  </r>
  <r>
    <x v="4"/>
    <n v="0"/>
    <n v="0"/>
    <s v="Yes"/>
    <s v="Private"/>
    <s v="Rural"/>
    <n v="80.819999999999993"/>
    <n v="49.3"/>
    <x v="2"/>
    <x v="0"/>
  </r>
  <r>
    <x v="78"/>
    <n v="0"/>
    <n v="0"/>
    <s v="Yes"/>
    <s v="Private"/>
    <s v="Rural"/>
    <n v="93.81"/>
    <n v="28.5"/>
    <x v="1"/>
    <x v="1"/>
  </r>
  <r>
    <x v="62"/>
    <n v="0"/>
    <n v="0"/>
    <s v="Yes"/>
    <s v="Self-employed"/>
    <s v="Urban"/>
    <n v="124.16"/>
    <n v="23"/>
    <x v="2"/>
    <x v="0"/>
  </r>
  <r>
    <x v="16"/>
    <n v="0"/>
    <n v="0"/>
    <s v="Yes"/>
    <s v="Govt_job"/>
    <s v="Rural"/>
    <n v="109.56"/>
    <n v="23.1"/>
    <x v="2"/>
    <x v="0"/>
  </r>
  <r>
    <x v="82"/>
    <n v="0"/>
    <n v="0"/>
    <s v="No"/>
    <s v="children"/>
    <s v="Urban"/>
    <n v="162.93"/>
    <n v="15.7"/>
    <x v="1"/>
    <x v="0"/>
  </r>
  <r>
    <x v="46"/>
    <n v="0"/>
    <n v="0"/>
    <s v="Yes"/>
    <s v="Private"/>
    <s v="Rural"/>
    <n v="139.9"/>
    <n v="31.7"/>
    <x v="3"/>
    <x v="0"/>
  </r>
  <r>
    <x v="75"/>
    <n v="0"/>
    <n v="0"/>
    <s v="No"/>
    <s v="children"/>
    <s v="Rural"/>
    <n v="121.15"/>
    <n v="26.1"/>
    <x v="1"/>
    <x v="0"/>
  </r>
  <r>
    <x v="60"/>
    <n v="0"/>
    <n v="0"/>
    <s v="No"/>
    <s v="Private"/>
    <s v="Urban"/>
    <n v="129.43"/>
    <n v="29.6"/>
    <x v="2"/>
    <x v="0"/>
  </r>
  <r>
    <x v="62"/>
    <n v="0"/>
    <n v="0"/>
    <s v="Yes"/>
    <s v="Private"/>
    <s v="Rural"/>
    <n v="200.98"/>
    <n v="30.4"/>
    <x v="3"/>
    <x v="0"/>
  </r>
  <r>
    <x v="11"/>
    <n v="0"/>
    <n v="0"/>
    <s v="Yes"/>
    <s v="Self-employed"/>
    <s v="Rural"/>
    <n v="89.14"/>
    <n v="37.4"/>
    <x v="0"/>
    <x v="0"/>
  </r>
  <r>
    <x v="42"/>
    <n v="0"/>
    <n v="0"/>
    <s v="No"/>
    <s v="Private"/>
    <s v="Rural"/>
    <n v="108.75"/>
    <n v="24.1"/>
    <x v="1"/>
    <x v="0"/>
  </r>
  <r>
    <x v="10"/>
    <n v="0"/>
    <n v="0"/>
    <s v="No"/>
    <s v="Private"/>
    <s v="Urban"/>
    <n v="132.88"/>
    <n v="24.9"/>
    <x v="2"/>
    <x v="0"/>
  </r>
  <r>
    <x v="35"/>
    <n v="0"/>
    <n v="0"/>
    <s v="No"/>
    <s v="Private"/>
    <s v="Rural"/>
    <n v="69.38"/>
    <n v="28.4"/>
    <x v="2"/>
    <x v="0"/>
  </r>
  <r>
    <x v="53"/>
    <n v="1"/>
    <n v="0"/>
    <s v="Yes"/>
    <s v="Private"/>
    <s v="Urban"/>
    <n v="107.59"/>
    <n v="33.1"/>
    <x v="3"/>
    <x v="0"/>
  </r>
  <r>
    <x v="51"/>
    <n v="1"/>
    <n v="0"/>
    <s v="Yes"/>
    <s v="Self-employed"/>
    <s v="Urban"/>
    <n v="228.2"/>
    <n v="37.700000000000003"/>
    <x v="2"/>
    <x v="0"/>
  </r>
  <r>
    <x v="16"/>
    <n v="0"/>
    <n v="0"/>
    <s v="Yes"/>
    <s v="Private"/>
    <s v="Rural"/>
    <n v="56.51"/>
    <n v="28.2"/>
    <x v="3"/>
    <x v="0"/>
  </r>
  <r>
    <x v="60"/>
    <n v="0"/>
    <n v="0"/>
    <s v="Yes"/>
    <s v="Self-employed"/>
    <s v="Urban"/>
    <n v="113.74"/>
    <n v="31.6"/>
    <x v="3"/>
    <x v="0"/>
  </r>
  <r>
    <x v="12"/>
    <n v="0"/>
    <n v="0"/>
    <s v="Yes"/>
    <s v="Private"/>
    <s v="Urban"/>
    <n v="68.37"/>
    <n v="24.2"/>
    <x v="3"/>
    <x v="0"/>
  </r>
  <r>
    <x v="31"/>
    <n v="0"/>
    <n v="0"/>
    <s v="Yes"/>
    <s v="Self-employed"/>
    <s v="Rural"/>
    <n v="128.72"/>
    <n v="26.3"/>
    <x v="3"/>
    <x v="0"/>
  </r>
  <r>
    <x v="4"/>
    <n v="0"/>
    <n v="0"/>
    <s v="Yes"/>
    <s v="Private"/>
    <s v="Urban"/>
    <n v="77.349999999999994"/>
    <n v="27.7"/>
    <x v="2"/>
    <x v="0"/>
  </r>
  <r>
    <x v="21"/>
    <n v="0"/>
    <n v="0"/>
    <s v="No"/>
    <s v="Private"/>
    <s v="Rural"/>
    <n v="96.86"/>
    <n v="29"/>
    <x v="1"/>
    <x v="0"/>
  </r>
  <r>
    <x v="42"/>
    <n v="0"/>
    <n v="0"/>
    <s v="No"/>
    <s v="Govt_job"/>
    <s v="Rural"/>
    <n v="118.61"/>
    <n v="26.5"/>
    <x v="2"/>
    <x v="0"/>
  </r>
  <r>
    <x v="70"/>
    <n v="0"/>
    <n v="0"/>
    <s v="No"/>
    <s v="Private"/>
    <s v="Urban"/>
    <n v="73.5"/>
    <n v="41.3"/>
    <x v="3"/>
    <x v="0"/>
  </r>
  <r>
    <x v="58"/>
    <n v="0"/>
    <n v="0"/>
    <s v="Yes"/>
    <s v="Private"/>
    <s v="Urban"/>
    <n v="76"/>
    <n v="37.9"/>
    <x v="1"/>
    <x v="0"/>
  </r>
  <r>
    <x v="32"/>
    <n v="0"/>
    <n v="0"/>
    <s v="No"/>
    <s v="Private"/>
    <s v="Rural"/>
    <n v="103.43"/>
    <n v="43.6"/>
    <x v="3"/>
    <x v="0"/>
  </r>
  <r>
    <x v="6"/>
    <n v="0"/>
    <n v="1"/>
    <s v="Yes"/>
    <s v="Self-employed"/>
    <s v="Rural"/>
    <n v="98.39"/>
    <n v="22.2"/>
    <x v="3"/>
    <x v="0"/>
  </r>
  <r>
    <x v="59"/>
    <n v="0"/>
    <n v="0"/>
    <s v="Yes"/>
    <s v="Private"/>
    <s v="Urban"/>
    <n v="102.11"/>
    <n v="23.1"/>
    <x v="2"/>
    <x v="0"/>
  </r>
  <r>
    <x v="55"/>
    <n v="0"/>
    <n v="0"/>
    <s v="Yes"/>
    <s v="Self-employed"/>
    <s v="Urban"/>
    <n v="106.84"/>
    <n v="29.6"/>
    <x v="2"/>
    <x v="0"/>
  </r>
  <r>
    <x v="6"/>
    <n v="1"/>
    <n v="0"/>
    <s v="Yes"/>
    <s v="Private"/>
    <s v="Urban"/>
    <n v="240.09"/>
    <n v="27"/>
    <x v="2"/>
    <x v="1"/>
  </r>
  <r>
    <x v="20"/>
    <n v="0"/>
    <n v="0"/>
    <s v="Yes"/>
    <s v="Self-employed"/>
    <s v="Rural"/>
    <n v="118.03"/>
    <n v="35.5"/>
    <x v="3"/>
    <x v="1"/>
  </r>
  <r>
    <x v="78"/>
    <n v="0"/>
    <n v="0"/>
    <s v="Yes"/>
    <s v="Self-employed"/>
    <s v="Urban"/>
    <n v="67.55"/>
    <n v="38.1"/>
    <x v="1"/>
    <x v="0"/>
  </r>
  <r>
    <x v="10"/>
    <n v="0"/>
    <n v="0"/>
    <s v="No"/>
    <s v="Private"/>
    <s v="Rural"/>
    <n v="91.95"/>
    <n v="23"/>
    <x v="1"/>
    <x v="0"/>
  </r>
  <r>
    <x v="72"/>
    <n v="0"/>
    <n v="0"/>
    <s v="No"/>
    <s v="Private"/>
    <s v="Rural"/>
    <n v="55.12"/>
    <n v="21.8"/>
    <x v="2"/>
    <x v="0"/>
  </r>
  <r>
    <x v="41"/>
    <n v="0"/>
    <n v="0"/>
    <s v="Yes"/>
    <s v="Private"/>
    <s v="Rural"/>
    <n v="85.29"/>
    <n v="27.1"/>
    <x v="0"/>
    <x v="0"/>
  </r>
  <r>
    <x v="28"/>
    <n v="1"/>
    <n v="0"/>
    <s v="Yes"/>
    <s v="Private"/>
    <s v="Rural"/>
    <n v="58.09"/>
    <n v="39.200000000000003"/>
    <x v="3"/>
    <x v="1"/>
  </r>
  <r>
    <x v="18"/>
    <n v="0"/>
    <n v="0"/>
    <s v="Yes"/>
    <s v="Govt_job"/>
    <s v="Urban"/>
    <n v="68.680000000000007"/>
    <n v="28.8"/>
    <x v="2"/>
    <x v="0"/>
  </r>
  <r>
    <x v="59"/>
    <n v="0"/>
    <n v="0"/>
    <s v="No"/>
    <s v="Private"/>
    <s v="Rural"/>
    <n v="66.67"/>
    <n v="29.5"/>
    <x v="2"/>
    <x v="0"/>
  </r>
  <r>
    <x v="40"/>
    <n v="1"/>
    <n v="0"/>
    <s v="Yes"/>
    <s v="Govt_job"/>
    <s v="Rural"/>
    <n v="221.08"/>
    <n v="57.2"/>
    <x v="2"/>
    <x v="0"/>
  </r>
  <r>
    <x v="3"/>
    <n v="0"/>
    <n v="0"/>
    <s v="Yes"/>
    <s v="Govt_job"/>
    <s v="Rural"/>
    <n v="103.55"/>
    <n v="20.5"/>
    <x v="0"/>
    <x v="0"/>
  </r>
  <r>
    <x v="36"/>
    <n v="1"/>
    <n v="0"/>
    <s v="Yes"/>
    <s v="Private"/>
    <s v="Urban"/>
    <n v="62.46"/>
    <n v="20.3"/>
    <x v="0"/>
    <x v="0"/>
  </r>
  <r>
    <x v="48"/>
    <n v="0"/>
    <n v="0"/>
    <s v="Yes"/>
    <s v="Private"/>
    <s v="Urban"/>
    <n v="122.43"/>
    <n v="23.9"/>
    <x v="2"/>
    <x v="0"/>
  </r>
  <r>
    <x v="24"/>
    <n v="0"/>
    <n v="0"/>
    <s v="Yes"/>
    <s v="Private"/>
    <s v="Rural"/>
    <n v="151.33000000000001"/>
    <n v="30.9"/>
    <x v="0"/>
    <x v="0"/>
  </r>
  <r>
    <x v="64"/>
    <n v="1"/>
    <n v="0"/>
    <s v="Yes"/>
    <s v="Govt_job"/>
    <s v="Rural"/>
    <n v="105.72"/>
    <n v="29.1"/>
    <x v="0"/>
    <x v="0"/>
  </r>
  <r>
    <x v="53"/>
    <n v="0"/>
    <n v="0"/>
    <s v="No"/>
    <s v="Private"/>
    <s v="Rural"/>
    <n v="130.07"/>
    <n v="33.1"/>
    <x v="2"/>
    <x v="0"/>
  </r>
  <r>
    <x v="78"/>
    <n v="0"/>
    <n v="1"/>
    <s v="No"/>
    <s v="Private"/>
    <s v="Urban"/>
    <n v="198.33"/>
    <n v="42.7"/>
    <x v="3"/>
    <x v="0"/>
  </r>
  <r>
    <x v="33"/>
    <n v="0"/>
    <n v="0"/>
    <s v="Yes"/>
    <s v="Private"/>
    <s v="Urban"/>
    <n v="114.34"/>
    <n v="30.3"/>
    <x v="3"/>
    <x v="0"/>
  </r>
  <r>
    <x v="22"/>
    <n v="0"/>
    <n v="0"/>
    <s v="No"/>
    <s v="children"/>
    <s v="Urban"/>
    <n v="126.32"/>
    <n v="21.6"/>
    <x v="1"/>
    <x v="0"/>
  </r>
  <r>
    <x v="43"/>
    <n v="1"/>
    <n v="0"/>
    <s v="Yes"/>
    <s v="Self-employed"/>
    <s v="Urban"/>
    <n v="190.92"/>
    <n v="31.4"/>
    <x v="2"/>
    <x v="0"/>
  </r>
  <r>
    <x v="3"/>
    <n v="0"/>
    <n v="0"/>
    <s v="No"/>
    <s v="Private"/>
    <s v="Rural"/>
    <n v="59.63"/>
    <n v="19.899999999999999"/>
    <x v="2"/>
    <x v="0"/>
  </r>
  <r>
    <x v="25"/>
    <n v="0"/>
    <n v="0"/>
    <s v="No"/>
    <s v="Never_worked"/>
    <s v="Urban"/>
    <n v="148.37"/>
    <n v="22.7"/>
    <x v="2"/>
    <x v="0"/>
  </r>
  <r>
    <x v="46"/>
    <n v="0"/>
    <n v="0"/>
    <s v="Yes"/>
    <s v="Private"/>
    <s v="Rural"/>
    <n v="122.23"/>
    <n v="30.5"/>
    <x v="1"/>
    <x v="0"/>
  </r>
  <r>
    <x v="11"/>
    <n v="1"/>
    <n v="0"/>
    <s v="Yes"/>
    <s v="Govt_job"/>
    <s v="Rural"/>
    <n v="107.5"/>
    <n v="54"/>
    <x v="2"/>
    <x v="0"/>
  </r>
  <r>
    <x v="31"/>
    <n v="0"/>
    <n v="0"/>
    <s v="No"/>
    <s v="Private"/>
    <s v="Rural"/>
    <n v="199.18"/>
    <n v="27.9"/>
    <x v="2"/>
    <x v="0"/>
  </r>
  <r>
    <x v="12"/>
    <n v="1"/>
    <n v="0"/>
    <s v="Yes"/>
    <s v="Private"/>
    <s v="Rural"/>
    <n v="119.62"/>
    <n v="39"/>
    <x v="1"/>
    <x v="0"/>
  </r>
  <r>
    <x v="68"/>
    <n v="0"/>
    <n v="0"/>
    <s v="No"/>
    <s v="Self-employed"/>
    <s v="Rural"/>
    <n v="68.349999999999994"/>
    <n v="31.4"/>
    <x v="1"/>
    <x v="0"/>
  </r>
  <r>
    <x v="78"/>
    <n v="0"/>
    <n v="0"/>
    <s v="Yes"/>
    <s v="Self-employed"/>
    <s v="Urban"/>
    <n v="126.04"/>
    <n v="35.9"/>
    <x v="2"/>
    <x v="0"/>
  </r>
  <r>
    <x v="46"/>
    <n v="0"/>
    <n v="0"/>
    <s v="Yes"/>
    <s v="Private"/>
    <s v="Rural"/>
    <n v="65.47"/>
    <n v="24.1"/>
    <x v="3"/>
    <x v="0"/>
  </r>
  <r>
    <x v="59"/>
    <n v="1"/>
    <n v="0"/>
    <s v="Yes"/>
    <s v="Private"/>
    <s v="Rural"/>
    <n v="85.84"/>
    <n v="31.8"/>
    <x v="2"/>
    <x v="0"/>
  </r>
  <r>
    <x v="50"/>
    <n v="0"/>
    <n v="0"/>
    <s v="No"/>
    <s v="Private"/>
    <s v="Urban"/>
    <n v="68.069999999999993"/>
    <n v="18.600000000000001"/>
    <x v="3"/>
    <x v="0"/>
  </r>
  <r>
    <x v="5"/>
    <n v="0"/>
    <n v="0"/>
    <s v="No"/>
    <s v="Private"/>
    <s v="Rural"/>
    <n v="187.99"/>
    <n v="24.9"/>
    <x v="3"/>
    <x v="0"/>
  </r>
  <r>
    <x v="95"/>
    <n v="0"/>
    <n v="0"/>
    <s v="No"/>
    <s v="children"/>
    <s v="Rural"/>
    <n v="73.709999999999994"/>
    <n v="16.2"/>
    <x v="1"/>
    <x v="0"/>
  </r>
  <r>
    <x v="64"/>
    <n v="0"/>
    <n v="0"/>
    <s v="Yes"/>
    <s v="Self-employed"/>
    <s v="Urban"/>
    <n v="144.22999999999999"/>
    <n v="22.1"/>
    <x v="0"/>
    <x v="0"/>
  </r>
  <r>
    <x v="73"/>
    <n v="0"/>
    <n v="0"/>
    <s v="Yes"/>
    <s v="Self-employed"/>
    <s v="Urban"/>
    <n v="106.41"/>
    <m/>
    <x v="0"/>
    <x v="1"/>
  </r>
  <r>
    <x v="39"/>
    <n v="0"/>
    <n v="0"/>
    <s v="Yes"/>
    <s v="Govt_job"/>
    <s v="Urban"/>
    <n v="73.709999999999994"/>
    <n v="34.1"/>
    <x v="2"/>
    <x v="0"/>
  </r>
  <r>
    <x v="47"/>
    <n v="0"/>
    <n v="0"/>
    <s v="No"/>
    <s v="children"/>
    <s v="Rural"/>
    <n v="76.12"/>
    <n v="19.399999999999999"/>
    <x v="1"/>
    <x v="0"/>
  </r>
  <r>
    <x v="38"/>
    <n v="0"/>
    <n v="0"/>
    <s v="Yes"/>
    <s v="Private"/>
    <s v="Rural"/>
    <n v="144.13999999999999"/>
    <n v="29.8"/>
    <x v="2"/>
    <x v="0"/>
  </r>
  <r>
    <x v="75"/>
    <n v="0"/>
    <n v="0"/>
    <s v="No"/>
    <s v="children"/>
    <s v="Urban"/>
    <n v="69.680000000000007"/>
    <n v="14.4"/>
    <x v="1"/>
    <x v="0"/>
  </r>
  <r>
    <x v="4"/>
    <n v="0"/>
    <n v="0"/>
    <s v="Yes"/>
    <s v="Private"/>
    <s v="Urban"/>
    <n v="151.26"/>
    <n v="20.6"/>
    <x v="2"/>
    <x v="0"/>
  </r>
  <r>
    <x v="51"/>
    <n v="0"/>
    <n v="0"/>
    <s v="Yes"/>
    <s v="Private"/>
    <s v="Rural"/>
    <n v="85"/>
    <n v="26.4"/>
    <x v="3"/>
    <x v="0"/>
  </r>
  <r>
    <x v="46"/>
    <n v="0"/>
    <n v="0"/>
    <s v="No"/>
    <s v="Private"/>
    <s v="Rural"/>
    <n v="158.93"/>
    <n v="31.3"/>
    <x v="3"/>
    <x v="0"/>
  </r>
  <r>
    <x v="20"/>
    <n v="0"/>
    <n v="0"/>
    <s v="Yes"/>
    <s v="Private"/>
    <s v="Rural"/>
    <n v="123.47"/>
    <n v="27.5"/>
    <x v="1"/>
    <x v="0"/>
  </r>
  <r>
    <x v="100"/>
    <n v="0"/>
    <n v="0"/>
    <s v="No"/>
    <s v="children"/>
    <s v="Urban"/>
    <n v="106.59"/>
    <n v="15.5"/>
    <x v="1"/>
    <x v="0"/>
  </r>
  <r>
    <x v="65"/>
    <n v="0"/>
    <n v="0"/>
    <s v="Yes"/>
    <s v="Self-employed"/>
    <s v="Urban"/>
    <n v="58.95"/>
    <n v="24.6"/>
    <x v="2"/>
    <x v="0"/>
  </r>
  <r>
    <x v="69"/>
    <n v="0"/>
    <n v="0"/>
    <s v="Yes"/>
    <s v="Govt_job"/>
    <s v="Urban"/>
    <n v="128.63"/>
    <n v="23.1"/>
    <x v="1"/>
    <x v="0"/>
  </r>
  <r>
    <x v="40"/>
    <n v="0"/>
    <n v="0"/>
    <s v="Yes"/>
    <s v="Private"/>
    <s v="Urban"/>
    <n v="113.87"/>
    <n v="28.9"/>
    <x v="2"/>
    <x v="0"/>
  </r>
  <r>
    <x v="68"/>
    <n v="1"/>
    <n v="0"/>
    <s v="Yes"/>
    <s v="Self-employed"/>
    <s v="Rural"/>
    <n v="56.11"/>
    <n v="25.5"/>
    <x v="0"/>
    <x v="1"/>
  </r>
  <r>
    <x v="37"/>
    <n v="0"/>
    <n v="0"/>
    <s v="Yes"/>
    <s v="Private"/>
    <s v="Urban"/>
    <n v="74.12"/>
    <n v="21.8"/>
    <x v="0"/>
    <x v="0"/>
  </r>
  <r>
    <x v="81"/>
    <n v="0"/>
    <n v="0"/>
    <s v="Yes"/>
    <s v="Self-employed"/>
    <s v="Rural"/>
    <n v="162.13999999999999"/>
    <n v="32.6"/>
    <x v="0"/>
    <x v="1"/>
  </r>
  <r>
    <x v="15"/>
    <n v="0"/>
    <n v="0"/>
    <s v="Yes"/>
    <s v="Private"/>
    <s v="Rural"/>
    <n v="220.47"/>
    <n v="48.7"/>
    <x v="2"/>
    <x v="0"/>
  </r>
  <r>
    <x v="6"/>
    <n v="1"/>
    <n v="1"/>
    <s v="Yes"/>
    <s v="Private"/>
    <s v="Rural"/>
    <n v="115.52"/>
    <n v="34.4"/>
    <x v="1"/>
    <x v="0"/>
  </r>
  <r>
    <x v="38"/>
    <n v="0"/>
    <n v="0"/>
    <s v="Yes"/>
    <s v="Govt_job"/>
    <s v="Urban"/>
    <n v="106.01"/>
    <n v="34"/>
    <x v="3"/>
    <x v="0"/>
  </r>
  <r>
    <x v="11"/>
    <n v="0"/>
    <n v="0"/>
    <s v="Yes"/>
    <s v="Private"/>
    <s v="Urban"/>
    <n v="133.76"/>
    <n v="43.4"/>
    <x v="3"/>
    <x v="0"/>
  </r>
  <r>
    <x v="46"/>
    <n v="0"/>
    <n v="0"/>
    <s v="Yes"/>
    <s v="Private"/>
    <s v="Urban"/>
    <n v="101.06"/>
    <n v="32.299999999999997"/>
    <x v="3"/>
    <x v="0"/>
  </r>
  <r>
    <x v="69"/>
    <n v="0"/>
    <n v="0"/>
    <s v="Yes"/>
    <s v="Private"/>
    <s v="Urban"/>
    <n v="102.03"/>
    <n v="28.3"/>
    <x v="1"/>
    <x v="0"/>
  </r>
  <r>
    <x v="46"/>
    <n v="0"/>
    <n v="0"/>
    <s v="Yes"/>
    <s v="Private"/>
    <s v="Urban"/>
    <n v="65.42"/>
    <n v="17.399999999999999"/>
    <x v="0"/>
    <x v="0"/>
  </r>
  <r>
    <x v="54"/>
    <n v="1"/>
    <n v="0"/>
    <s v="No"/>
    <s v="Private"/>
    <s v="Rural"/>
    <n v="65.959999999999994"/>
    <n v="29"/>
    <x v="2"/>
    <x v="0"/>
  </r>
  <r>
    <x v="48"/>
    <n v="0"/>
    <n v="0"/>
    <s v="Yes"/>
    <s v="Private"/>
    <s v="Rural"/>
    <n v="115.98"/>
    <n v="27.6"/>
    <x v="1"/>
    <x v="0"/>
  </r>
  <r>
    <x v="0"/>
    <n v="0"/>
    <n v="0"/>
    <s v="No"/>
    <s v="Private"/>
    <s v="Rural"/>
    <n v="120.96"/>
    <n v="22.2"/>
    <x v="0"/>
    <x v="0"/>
  </r>
  <r>
    <x v="34"/>
    <n v="0"/>
    <n v="0"/>
    <s v="No"/>
    <s v="Self-employed"/>
    <s v="Urban"/>
    <n v="98.42"/>
    <n v="36.4"/>
    <x v="0"/>
    <x v="0"/>
  </r>
  <r>
    <x v="2"/>
    <n v="0"/>
    <n v="0"/>
    <s v="No"/>
    <s v="Private"/>
    <s v="Urban"/>
    <n v="80.239999999999995"/>
    <n v="28.9"/>
    <x v="2"/>
    <x v="0"/>
  </r>
  <r>
    <x v="68"/>
    <n v="0"/>
    <n v="0"/>
    <s v="Yes"/>
    <s v="Private"/>
    <s v="Urban"/>
    <n v="119.03"/>
    <n v="31"/>
    <x v="2"/>
    <x v="0"/>
  </r>
  <r>
    <x v="32"/>
    <n v="0"/>
    <n v="0"/>
    <s v="Yes"/>
    <s v="Private"/>
    <s v="Urban"/>
    <n v="97.23"/>
    <n v="27.5"/>
    <x v="1"/>
    <x v="0"/>
  </r>
  <r>
    <x v="17"/>
    <n v="0"/>
    <n v="0"/>
    <s v="Yes"/>
    <s v="Govt_job"/>
    <s v="Rural"/>
    <n v="108.38"/>
    <n v="27.7"/>
    <x v="1"/>
    <x v="0"/>
  </r>
  <r>
    <x v="78"/>
    <n v="1"/>
    <n v="0"/>
    <s v="Yes"/>
    <s v="Self-employed"/>
    <s v="Urban"/>
    <n v="111.81"/>
    <n v="26.1"/>
    <x v="0"/>
    <x v="0"/>
  </r>
  <r>
    <x v="13"/>
    <n v="0"/>
    <n v="0"/>
    <s v="Yes"/>
    <s v="Private"/>
    <s v="Rural"/>
    <n v="80.13"/>
    <n v="23.4"/>
    <x v="2"/>
    <x v="1"/>
  </r>
  <r>
    <x v="46"/>
    <n v="0"/>
    <n v="0"/>
    <s v="Yes"/>
    <s v="Private"/>
    <s v="Rural"/>
    <n v="74.510000000000005"/>
    <n v="36.6"/>
    <x v="2"/>
    <x v="0"/>
  </r>
  <r>
    <x v="39"/>
    <n v="0"/>
    <n v="0"/>
    <s v="Yes"/>
    <s v="Private"/>
    <s v="Urban"/>
    <n v="100.84"/>
    <n v="21"/>
    <x v="2"/>
    <x v="0"/>
  </r>
  <r>
    <x v="71"/>
    <n v="0"/>
    <n v="0"/>
    <s v="Yes"/>
    <s v="Private"/>
    <s v="Urban"/>
    <n v="139.19999999999999"/>
    <n v="36.200000000000003"/>
    <x v="2"/>
    <x v="0"/>
  </r>
  <r>
    <x v="53"/>
    <n v="0"/>
    <n v="0"/>
    <s v="Yes"/>
    <s v="Private"/>
    <s v="Rural"/>
    <n v="73.290000000000006"/>
    <n v="27.8"/>
    <x v="2"/>
    <x v="0"/>
  </r>
  <r>
    <x v="29"/>
    <n v="0"/>
    <n v="0"/>
    <s v="No"/>
    <s v="children"/>
    <s v="Urban"/>
    <n v="61.98"/>
    <n v="16.8"/>
    <x v="1"/>
    <x v="0"/>
  </r>
  <r>
    <x v="22"/>
    <n v="0"/>
    <n v="0"/>
    <s v="No"/>
    <s v="children"/>
    <s v="Urban"/>
    <n v="63.98"/>
    <n v="21.2"/>
    <x v="0"/>
    <x v="0"/>
  </r>
  <r>
    <x v="36"/>
    <n v="0"/>
    <n v="0"/>
    <s v="Yes"/>
    <s v="Govt_job"/>
    <s v="Urban"/>
    <n v="200.59"/>
    <n v="29"/>
    <x v="0"/>
    <x v="1"/>
  </r>
  <r>
    <x v="74"/>
    <n v="0"/>
    <n v="0"/>
    <s v="Yes"/>
    <s v="Self-employed"/>
    <s v="Urban"/>
    <n v="226.88"/>
    <n v="36.700000000000003"/>
    <x v="0"/>
    <x v="0"/>
  </r>
  <r>
    <x v="32"/>
    <n v="0"/>
    <n v="0"/>
    <s v="Yes"/>
    <s v="Self-employed"/>
    <s v="Rural"/>
    <n v="68.53"/>
    <n v="29.7"/>
    <x v="2"/>
    <x v="0"/>
  </r>
  <r>
    <x v="55"/>
    <n v="0"/>
    <n v="0"/>
    <s v="Yes"/>
    <s v="Private"/>
    <s v="Urban"/>
    <n v="94.63"/>
    <n v="33"/>
    <x v="2"/>
    <x v="0"/>
  </r>
  <r>
    <x v="21"/>
    <n v="0"/>
    <n v="0"/>
    <s v="Yes"/>
    <s v="Private"/>
    <s v="Rural"/>
    <n v="141.16"/>
    <n v="36.700000000000003"/>
    <x v="2"/>
    <x v="0"/>
  </r>
  <r>
    <x v="83"/>
    <n v="0"/>
    <n v="0"/>
    <s v="No"/>
    <s v="children"/>
    <s v="Rural"/>
    <n v="90.22"/>
    <n v="18.7"/>
    <x v="1"/>
    <x v="0"/>
  </r>
  <r>
    <x v="62"/>
    <n v="0"/>
    <n v="0"/>
    <s v="Yes"/>
    <s v="Private"/>
    <s v="Urban"/>
    <n v="66.319999999999993"/>
    <n v="23.4"/>
    <x v="2"/>
    <x v="0"/>
  </r>
  <r>
    <x v="48"/>
    <n v="0"/>
    <n v="0"/>
    <s v="Yes"/>
    <s v="Private"/>
    <s v="Urban"/>
    <n v="136.80000000000001"/>
    <n v="37.299999999999997"/>
    <x v="2"/>
    <x v="0"/>
  </r>
  <r>
    <x v="25"/>
    <n v="0"/>
    <n v="0"/>
    <s v="No"/>
    <s v="children"/>
    <s v="Rural"/>
    <n v="101.6"/>
    <n v="25.3"/>
    <x v="2"/>
    <x v="0"/>
  </r>
  <r>
    <x v="59"/>
    <n v="0"/>
    <n v="0"/>
    <s v="Yes"/>
    <s v="Self-employed"/>
    <s v="Urban"/>
    <n v="143.15"/>
    <n v="44.7"/>
    <x v="0"/>
    <x v="0"/>
  </r>
  <r>
    <x v="4"/>
    <n v="1"/>
    <n v="0"/>
    <s v="Yes"/>
    <s v="Private"/>
    <s v="Urban"/>
    <n v="137.94"/>
    <n v="41.8"/>
    <x v="2"/>
    <x v="0"/>
  </r>
  <r>
    <x v="48"/>
    <n v="0"/>
    <n v="0"/>
    <s v="Yes"/>
    <s v="Private"/>
    <s v="Rural"/>
    <n v="204.63"/>
    <n v="43.4"/>
    <x v="2"/>
    <x v="0"/>
  </r>
  <r>
    <x v="20"/>
    <n v="0"/>
    <n v="0"/>
    <s v="Yes"/>
    <s v="Self-employed"/>
    <s v="Urban"/>
    <n v="81.64"/>
    <n v="32.799999999999997"/>
    <x v="1"/>
    <x v="0"/>
  </r>
  <r>
    <x v="78"/>
    <n v="0"/>
    <n v="0"/>
    <s v="Yes"/>
    <s v="Self-employed"/>
    <s v="Urban"/>
    <n v="113.1"/>
    <n v="22.7"/>
    <x v="2"/>
    <x v="0"/>
  </r>
  <r>
    <x v="5"/>
    <n v="0"/>
    <n v="0"/>
    <s v="Yes"/>
    <s v="Private"/>
    <s v="Urban"/>
    <n v="89.68"/>
    <n v="38.700000000000003"/>
    <x v="2"/>
    <x v="0"/>
  </r>
  <r>
    <x v="73"/>
    <n v="0"/>
    <n v="0"/>
    <s v="Yes"/>
    <s v="Private"/>
    <s v="Urban"/>
    <n v="198.02"/>
    <n v="38.700000000000003"/>
    <x v="1"/>
    <x v="0"/>
  </r>
  <r>
    <x v="68"/>
    <n v="1"/>
    <n v="0"/>
    <s v="Yes"/>
    <s v="Private"/>
    <s v="Rural"/>
    <n v="100.54"/>
    <n v="32.1"/>
    <x v="3"/>
    <x v="0"/>
  </r>
  <r>
    <x v="77"/>
    <n v="0"/>
    <n v="0"/>
    <s v="No"/>
    <s v="children"/>
    <s v="Urban"/>
    <n v="107.4"/>
    <n v="17.7"/>
    <x v="1"/>
    <x v="0"/>
  </r>
  <r>
    <x v="31"/>
    <n v="0"/>
    <n v="0"/>
    <s v="Yes"/>
    <s v="Private"/>
    <s v="Urban"/>
    <n v="88.33"/>
    <n v="20"/>
    <x v="1"/>
    <x v="0"/>
  </r>
  <r>
    <x v="0"/>
    <n v="0"/>
    <n v="0"/>
    <s v="No"/>
    <s v="Private"/>
    <s v="Urban"/>
    <n v="87.39"/>
    <n v="24.6"/>
    <x v="1"/>
    <x v="0"/>
  </r>
  <r>
    <x v="31"/>
    <n v="0"/>
    <n v="0"/>
    <s v="Yes"/>
    <s v="Private"/>
    <s v="Rural"/>
    <n v="61.83"/>
    <n v="31.3"/>
    <x v="2"/>
    <x v="0"/>
  </r>
  <r>
    <x v="53"/>
    <n v="0"/>
    <n v="0"/>
    <s v="Yes"/>
    <s v="Private"/>
    <s v="Urban"/>
    <n v="138.02000000000001"/>
    <n v="20.3"/>
    <x v="3"/>
    <x v="0"/>
  </r>
  <r>
    <x v="33"/>
    <n v="1"/>
    <n v="0"/>
    <s v="Yes"/>
    <s v="Private"/>
    <s v="Rural"/>
    <n v="78.260000000000005"/>
    <n v="41.7"/>
    <x v="0"/>
    <x v="0"/>
  </r>
  <r>
    <x v="66"/>
    <n v="0"/>
    <n v="0"/>
    <s v="Yes"/>
    <s v="Govt_job"/>
    <s v="Rural"/>
    <n v="99.64"/>
    <n v="20.100000000000001"/>
    <x v="0"/>
    <x v="0"/>
  </r>
  <r>
    <x v="20"/>
    <n v="0"/>
    <n v="0"/>
    <s v="Yes"/>
    <s v="Self-employed"/>
    <s v="Urban"/>
    <n v="88.1"/>
    <n v="30.7"/>
    <x v="2"/>
    <x v="0"/>
  </r>
  <r>
    <x v="71"/>
    <n v="0"/>
    <n v="0"/>
    <s v="No"/>
    <s v="Private"/>
    <s v="Urban"/>
    <n v="61.8"/>
    <n v="26.8"/>
    <x v="0"/>
    <x v="0"/>
  </r>
  <r>
    <x v="81"/>
    <n v="0"/>
    <n v="1"/>
    <s v="Yes"/>
    <s v="Private"/>
    <s v="Rural"/>
    <n v="183.1"/>
    <m/>
    <x v="2"/>
    <x v="0"/>
  </r>
  <r>
    <x v="17"/>
    <n v="0"/>
    <n v="0"/>
    <s v="Yes"/>
    <s v="Private"/>
    <s v="Rural"/>
    <n v="88.75"/>
    <n v="25.6"/>
    <x v="1"/>
    <x v="0"/>
  </r>
  <r>
    <x v="15"/>
    <n v="0"/>
    <n v="0"/>
    <s v="Yes"/>
    <s v="Private"/>
    <s v="Rural"/>
    <n v="82.83"/>
    <n v="27.8"/>
    <x v="0"/>
    <x v="0"/>
  </r>
  <r>
    <x v="59"/>
    <n v="0"/>
    <n v="0"/>
    <s v="Yes"/>
    <s v="Govt_job"/>
    <s v="Rural"/>
    <n v="92.95"/>
    <n v="23.9"/>
    <x v="2"/>
    <x v="0"/>
  </r>
  <r>
    <x v="18"/>
    <n v="0"/>
    <n v="0"/>
    <s v="Yes"/>
    <s v="Private"/>
    <s v="Urban"/>
    <n v="77.930000000000007"/>
    <n v="39.1"/>
    <x v="3"/>
    <x v="0"/>
  </r>
  <r>
    <x v="31"/>
    <n v="0"/>
    <n v="0"/>
    <s v="Yes"/>
    <s v="Self-employed"/>
    <s v="Urban"/>
    <n v="110.33"/>
    <n v="24"/>
    <x v="3"/>
    <x v="0"/>
  </r>
  <r>
    <x v="2"/>
    <n v="0"/>
    <n v="0"/>
    <s v="Yes"/>
    <s v="Private"/>
    <s v="Rural"/>
    <n v="69.989999999999995"/>
    <n v="46"/>
    <x v="3"/>
    <x v="0"/>
  </r>
  <r>
    <x v="19"/>
    <n v="0"/>
    <n v="0"/>
    <s v="Yes"/>
    <s v="Private"/>
    <s v="Urban"/>
    <n v="60.61"/>
    <n v="35.700000000000003"/>
    <x v="0"/>
    <x v="0"/>
  </r>
  <r>
    <x v="64"/>
    <n v="0"/>
    <n v="0"/>
    <s v="Yes"/>
    <s v="Self-employed"/>
    <s v="Rural"/>
    <n v="249.29"/>
    <n v="30.3"/>
    <x v="3"/>
    <x v="0"/>
  </r>
  <r>
    <x v="17"/>
    <n v="0"/>
    <n v="0"/>
    <s v="Yes"/>
    <s v="Private"/>
    <s v="Rural"/>
    <n v="87.71"/>
    <n v="34"/>
    <x v="0"/>
    <x v="0"/>
  </r>
  <r>
    <x v="18"/>
    <n v="0"/>
    <n v="0"/>
    <s v="Yes"/>
    <s v="Private"/>
    <s v="Urban"/>
    <n v="63.71"/>
    <n v="33.799999999999997"/>
    <x v="3"/>
    <x v="0"/>
  </r>
  <r>
    <x v="78"/>
    <n v="1"/>
    <n v="1"/>
    <s v="No"/>
    <s v="Self-employed"/>
    <s v="Urban"/>
    <n v="72.17"/>
    <n v="36.799999999999997"/>
    <x v="2"/>
    <x v="1"/>
  </r>
  <r>
    <x v="33"/>
    <n v="0"/>
    <n v="0"/>
    <s v="Yes"/>
    <s v="Private"/>
    <s v="Rural"/>
    <n v="85.6"/>
    <n v="34.5"/>
    <x v="1"/>
    <x v="0"/>
  </r>
  <r>
    <x v="14"/>
    <n v="0"/>
    <n v="0"/>
    <s v="No"/>
    <s v="Private"/>
    <s v="Urban"/>
    <n v="58.02"/>
    <n v="22.5"/>
    <x v="1"/>
    <x v="0"/>
  </r>
  <r>
    <x v="43"/>
    <n v="0"/>
    <n v="0"/>
    <s v="Yes"/>
    <s v="Self-employed"/>
    <s v="Rural"/>
    <n v="128.04"/>
    <n v="34"/>
    <x v="3"/>
    <x v="0"/>
  </r>
  <r>
    <x v="68"/>
    <n v="0"/>
    <n v="1"/>
    <s v="No"/>
    <s v="Self-employed"/>
    <s v="Urban"/>
    <n v="110.78"/>
    <n v="22.9"/>
    <x v="2"/>
    <x v="0"/>
  </r>
  <r>
    <x v="11"/>
    <n v="0"/>
    <n v="0"/>
    <s v="Yes"/>
    <s v="Private"/>
    <s v="Urban"/>
    <n v="76.34"/>
    <n v="28"/>
    <x v="1"/>
    <x v="0"/>
  </r>
  <r>
    <x v="51"/>
    <n v="0"/>
    <n v="0"/>
    <s v="Yes"/>
    <s v="Private"/>
    <s v="Urban"/>
    <n v="109.65"/>
    <n v="28.6"/>
    <x v="0"/>
    <x v="0"/>
  </r>
  <r>
    <x v="6"/>
    <n v="1"/>
    <n v="0"/>
    <s v="Yes"/>
    <s v="Self-employed"/>
    <s v="Urban"/>
    <n v="68.56"/>
    <n v="26.2"/>
    <x v="1"/>
    <x v="1"/>
  </r>
  <r>
    <x v="67"/>
    <n v="0"/>
    <n v="0"/>
    <s v="No"/>
    <s v="children"/>
    <s v="Rural"/>
    <n v="125.68"/>
    <n v="20.100000000000001"/>
    <x v="1"/>
    <x v="0"/>
  </r>
  <r>
    <x v="69"/>
    <n v="1"/>
    <n v="0"/>
    <s v="Yes"/>
    <s v="Self-employed"/>
    <s v="Rural"/>
    <n v="68.8"/>
    <n v="34.9"/>
    <x v="2"/>
    <x v="0"/>
  </r>
  <r>
    <x v="33"/>
    <n v="0"/>
    <n v="0"/>
    <s v="Yes"/>
    <s v="Private"/>
    <s v="Urban"/>
    <n v="185.31"/>
    <n v="39.299999999999997"/>
    <x v="2"/>
    <x v="0"/>
  </r>
  <r>
    <x v="48"/>
    <n v="0"/>
    <n v="0"/>
    <s v="Yes"/>
    <s v="Govt_job"/>
    <s v="Urban"/>
    <n v="135.79"/>
    <n v="32.1"/>
    <x v="0"/>
    <x v="0"/>
  </r>
  <r>
    <x v="63"/>
    <n v="0"/>
    <n v="0"/>
    <s v="No"/>
    <s v="Private"/>
    <s v="Urban"/>
    <n v="101.95"/>
    <n v="46"/>
    <x v="0"/>
    <x v="0"/>
  </r>
  <r>
    <x v="3"/>
    <n v="0"/>
    <n v="0"/>
    <s v="Yes"/>
    <s v="Private"/>
    <s v="Urban"/>
    <n v="60.06"/>
    <n v="25.5"/>
    <x v="3"/>
    <x v="0"/>
  </r>
  <r>
    <x v="54"/>
    <n v="0"/>
    <n v="0"/>
    <s v="No"/>
    <s v="Private"/>
    <s v="Urban"/>
    <n v="65.790000000000006"/>
    <n v="28.6"/>
    <x v="3"/>
    <x v="0"/>
  </r>
  <r>
    <x v="1"/>
    <n v="0"/>
    <n v="0"/>
    <s v="No"/>
    <s v="children"/>
    <s v="Rural"/>
    <n v="146.1"/>
    <n v="22.8"/>
    <x v="2"/>
    <x v="0"/>
  </r>
  <r>
    <x v="14"/>
    <n v="0"/>
    <n v="0"/>
    <s v="No"/>
    <s v="Private"/>
    <s v="Rural"/>
    <n v="79.03"/>
    <n v="29.3"/>
    <x v="1"/>
    <x v="0"/>
  </r>
  <r>
    <x v="71"/>
    <n v="0"/>
    <n v="0"/>
    <s v="No"/>
    <s v="Private"/>
    <s v="Rural"/>
    <n v="55.93"/>
    <n v="20.3"/>
    <x v="3"/>
    <x v="0"/>
  </r>
  <r>
    <x v="78"/>
    <n v="0"/>
    <n v="0"/>
    <s v="Yes"/>
    <s v="Self-employed"/>
    <s v="Urban"/>
    <n v="70"/>
    <n v="36"/>
    <x v="2"/>
    <x v="0"/>
  </r>
  <r>
    <x v="19"/>
    <n v="0"/>
    <n v="0"/>
    <s v="Yes"/>
    <s v="Private"/>
    <s v="Rural"/>
    <n v="162.96"/>
    <n v="39.4"/>
    <x v="2"/>
    <x v="0"/>
  </r>
  <r>
    <x v="49"/>
    <n v="0"/>
    <n v="1"/>
    <s v="No"/>
    <s v="Self-employed"/>
    <s v="Urban"/>
    <n v="109.78"/>
    <m/>
    <x v="1"/>
    <x v="1"/>
  </r>
  <r>
    <x v="60"/>
    <n v="1"/>
    <n v="0"/>
    <s v="Yes"/>
    <s v="Private"/>
    <s v="Urban"/>
    <n v="240.86"/>
    <n v="31.9"/>
    <x v="2"/>
    <x v="0"/>
  </r>
  <r>
    <x v="81"/>
    <n v="0"/>
    <n v="0"/>
    <s v="Yes"/>
    <s v="Govt_job"/>
    <s v="Rural"/>
    <n v="167.59"/>
    <n v="34.299999999999997"/>
    <x v="0"/>
    <x v="0"/>
  </r>
  <r>
    <x v="28"/>
    <n v="0"/>
    <n v="0"/>
    <s v="Yes"/>
    <s v="Private"/>
    <s v="Urban"/>
    <n v="87.39"/>
    <n v="57.9"/>
    <x v="2"/>
    <x v="0"/>
  </r>
  <r>
    <x v="44"/>
    <n v="0"/>
    <n v="0"/>
    <s v="No"/>
    <s v="Private"/>
    <s v="Urban"/>
    <n v="69.67"/>
    <n v="35.799999999999997"/>
    <x v="0"/>
    <x v="0"/>
  </r>
  <r>
    <x v="18"/>
    <n v="0"/>
    <n v="0"/>
    <s v="Yes"/>
    <s v="Self-employed"/>
    <s v="Urban"/>
    <n v="149.13"/>
    <n v="42.9"/>
    <x v="3"/>
    <x v="0"/>
  </r>
  <r>
    <x v="7"/>
    <n v="0"/>
    <n v="0"/>
    <s v="Yes"/>
    <s v="Govt_job"/>
    <s v="Urban"/>
    <n v="75.67"/>
    <n v="44.7"/>
    <x v="2"/>
    <x v="0"/>
  </r>
  <r>
    <x v="15"/>
    <n v="0"/>
    <n v="0"/>
    <s v="Yes"/>
    <s v="Private"/>
    <s v="Rural"/>
    <n v="100.98"/>
    <n v="28.2"/>
    <x v="0"/>
    <x v="1"/>
  </r>
  <r>
    <x v="2"/>
    <n v="0"/>
    <n v="0"/>
    <s v="Yes"/>
    <s v="Private"/>
    <s v="Urban"/>
    <n v="96.99"/>
    <n v="34.799999999999997"/>
    <x v="0"/>
    <x v="0"/>
  </r>
  <r>
    <x v="35"/>
    <n v="0"/>
    <n v="0"/>
    <s v="No"/>
    <s v="Private"/>
    <s v="Urban"/>
    <n v="121.6"/>
    <n v="22.8"/>
    <x v="2"/>
    <x v="0"/>
  </r>
  <r>
    <x v="17"/>
    <n v="0"/>
    <n v="0"/>
    <s v="Yes"/>
    <s v="Private"/>
    <s v="Rural"/>
    <n v="110.41"/>
    <n v="30.5"/>
    <x v="3"/>
    <x v="0"/>
  </r>
  <r>
    <x v="5"/>
    <n v="0"/>
    <n v="0"/>
    <s v="No"/>
    <s v="Private"/>
    <s v="Urban"/>
    <n v="71.63"/>
    <n v="22"/>
    <x v="0"/>
    <x v="0"/>
  </r>
  <r>
    <x v="20"/>
    <n v="1"/>
    <n v="0"/>
    <s v="Yes"/>
    <s v="Private"/>
    <s v="Urban"/>
    <n v="204.86"/>
    <n v="30.8"/>
    <x v="2"/>
    <x v="0"/>
  </r>
  <r>
    <x v="18"/>
    <n v="0"/>
    <n v="0"/>
    <s v="Yes"/>
    <s v="Self-employed"/>
    <s v="Rural"/>
    <n v="68.44"/>
    <n v="23"/>
    <x v="3"/>
    <x v="0"/>
  </r>
  <r>
    <x v="48"/>
    <n v="0"/>
    <n v="0"/>
    <s v="Yes"/>
    <s v="Private"/>
    <s v="Urban"/>
    <n v="56.67"/>
    <n v="24.4"/>
    <x v="2"/>
    <x v="0"/>
  </r>
  <r>
    <x v="26"/>
    <n v="0"/>
    <n v="0"/>
    <s v="Yes"/>
    <s v="Govt_job"/>
    <s v="Rural"/>
    <n v="62.66"/>
    <n v="37.9"/>
    <x v="1"/>
    <x v="0"/>
  </r>
  <r>
    <x v="38"/>
    <n v="0"/>
    <n v="0"/>
    <s v="Yes"/>
    <s v="Govt_job"/>
    <s v="Rural"/>
    <n v="120.23"/>
    <n v="22.7"/>
    <x v="1"/>
    <x v="0"/>
  </r>
  <r>
    <x v="19"/>
    <n v="0"/>
    <n v="0"/>
    <s v="Yes"/>
    <s v="Private"/>
    <s v="Rural"/>
    <n v="76.03"/>
    <n v="33.200000000000003"/>
    <x v="2"/>
    <x v="0"/>
  </r>
  <r>
    <x v="32"/>
    <n v="0"/>
    <n v="0"/>
    <s v="Yes"/>
    <s v="Private"/>
    <s v="Urban"/>
    <n v="133.82"/>
    <n v="20.399999999999999"/>
    <x v="2"/>
    <x v="0"/>
  </r>
  <r>
    <x v="60"/>
    <n v="0"/>
    <n v="0"/>
    <s v="Yes"/>
    <s v="Private"/>
    <s v="Rural"/>
    <n v="90.65"/>
    <n v="22.1"/>
    <x v="0"/>
    <x v="0"/>
  </r>
  <r>
    <x v="84"/>
    <n v="0"/>
    <n v="0"/>
    <s v="No"/>
    <s v="children"/>
    <s v="Urban"/>
    <n v="97.24"/>
    <n v="20.2"/>
    <x v="1"/>
    <x v="0"/>
  </r>
  <r>
    <x v="50"/>
    <n v="0"/>
    <n v="0"/>
    <s v="Yes"/>
    <s v="Private"/>
    <s v="Urban"/>
    <n v="104.66"/>
    <n v="23.9"/>
    <x v="2"/>
    <x v="0"/>
  </r>
  <r>
    <x v="60"/>
    <n v="0"/>
    <n v="0"/>
    <s v="Yes"/>
    <s v="Private"/>
    <s v="Rural"/>
    <n v="68.760000000000005"/>
    <n v="35.6"/>
    <x v="0"/>
    <x v="0"/>
  </r>
  <r>
    <x v="7"/>
    <n v="0"/>
    <n v="0"/>
    <s v="Yes"/>
    <s v="Private"/>
    <s v="Rural"/>
    <n v="73.2"/>
    <n v="28.9"/>
    <x v="1"/>
    <x v="0"/>
  </r>
  <r>
    <x v="40"/>
    <n v="0"/>
    <n v="0"/>
    <s v="Yes"/>
    <s v="Private"/>
    <s v="Urban"/>
    <n v="94.04"/>
    <n v="32.700000000000003"/>
    <x v="2"/>
    <x v="0"/>
  </r>
  <r>
    <x v="17"/>
    <n v="0"/>
    <n v="0"/>
    <s v="Yes"/>
    <s v="Private"/>
    <s v="Rural"/>
    <n v="56.85"/>
    <n v="24.4"/>
    <x v="2"/>
    <x v="0"/>
  </r>
  <r>
    <x v="13"/>
    <n v="0"/>
    <n v="0"/>
    <s v="No"/>
    <s v="Self-employed"/>
    <s v="Urban"/>
    <n v="57.42"/>
    <n v="33.700000000000003"/>
    <x v="2"/>
    <x v="0"/>
  </r>
  <r>
    <x v="10"/>
    <n v="0"/>
    <n v="0"/>
    <s v="No"/>
    <s v="Private"/>
    <s v="Rural"/>
    <n v="58.01"/>
    <n v="35.299999999999997"/>
    <x v="2"/>
    <x v="0"/>
  </r>
  <r>
    <x v="66"/>
    <n v="0"/>
    <n v="0"/>
    <s v="Yes"/>
    <s v="Govt_job"/>
    <s v="Urban"/>
    <n v="71.790000000000006"/>
    <n v="43"/>
    <x v="0"/>
    <x v="0"/>
  </r>
  <r>
    <x v="42"/>
    <n v="0"/>
    <n v="0"/>
    <s v="No"/>
    <s v="Private"/>
    <s v="Urban"/>
    <n v="60.26"/>
    <n v="20.399999999999999"/>
    <x v="2"/>
    <x v="0"/>
  </r>
  <r>
    <x v="70"/>
    <n v="0"/>
    <n v="0"/>
    <s v="No"/>
    <s v="Private"/>
    <s v="Rural"/>
    <n v="62.81"/>
    <n v="21.3"/>
    <x v="2"/>
    <x v="0"/>
  </r>
  <r>
    <x v="42"/>
    <n v="0"/>
    <n v="0"/>
    <s v="No"/>
    <s v="Private"/>
    <s v="Urban"/>
    <n v="72.02"/>
    <n v="34"/>
    <x v="0"/>
    <x v="0"/>
  </r>
  <r>
    <x v="2"/>
    <n v="0"/>
    <n v="0"/>
    <s v="Yes"/>
    <s v="Private"/>
    <s v="Urban"/>
    <n v="92.2"/>
    <n v="34.200000000000003"/>
    <x v="1"/>
    <x v="0"/>
  </r>
  <r>
    <x v="47"/>
    <n v="0"/>
    <n v="0"/>
    <s v="No"/>
    <s v="children"/>
    <s v="Rural"/>
    <n v="120.43"/>
    <n v="23.5"/>
    <x v="1"/>
    <x v="0"/>
  </r>
  <r>
    <x v="20"/>
    <n v="0"/>
    <n v="0"/>
    <s v="Yes"/>
    <s v="Self-employed"/>
    <s v="Rural"/>
    <n v="201.45"/>
    <n v="43.8"/>
    <x v="3"/>
    <x v="0"/>
  </r>
  <r>
    <x v="2"/>
    <n v="0"/>
    <n v="0"/>
    <s v="Yes"/>
    <s v="Govt_job"/>
    <s v="Urban"/>
    <n v="65.66"/>
    <n v="33.700000000000003"/>
    <x v="2"/>
    <x v="0"/>
  </r>
  <r>
    <x v="7"/>
    <n v="0"/>
    <n v="0"/>
    <s v="Yes"/>
    <s v="Private"/>
    <s v="Rural"/>
    <n v="57.1"/>
    <n v="33.1"/>
    <x v="2"/>
    <x v="0"/>
  </r>
  <r>
    <x v="32"/>
    <n v="0"/>
    <n v="0"/>
    <s v="Yes"/>
    <s v="Private"/>
    <s v="Urban"/>
    <n v="113.01"/>
    <n v="37.6"/>
    <x v="2"/>
    <x v="0"/>
  </r>
  <r>
    <x v="9"/>
    <n v="0"/>
    <n v="0"/>
    <s v="Yes"/>
    <s v="Self-employed"/>
    <s v="Urban"/>
    <n v="75.77"/>
    <n v="20.399999999999999"/>
    <x v="0"/>
    <x v="0"/>
  </r>
  <r>
    <x v="20"/>
    <n v="0"/>
    <n v="0"/>
    <s v="Yes"/>
    <s v="Private"/>
    <s v="Urban"/>
    <n v="81.510000000000005"/>
    <n v="25.6"/>
    <x v="0"/>
    <x v="0"/>
  </r>
  <r>
    <x v="37"/>
    <n v="1"/>
    <n v="0"/>
    <s v="Yes"/>
    <s v="Self-employed"/>
    <s v="Urban"/>
    <n v="75.78"/>
    <m/>
    <x v="3"/>
    <x v="0"/>
  </r>
  <r>
    <x v="58"/>
    <n v="0"/>
    <n v="0"/>
    <s v="Yes"/>
    <s v="Private"/>
    <s v="Urban"/>
    <n v="80.760000000000005"/>
    <n v="28.8"/>
    <x v="3"/>
    <x v="0"/>
  </r>
  <r>
    <x v="55"/>
    <n v="0"/>
    <n v="0"/>
    <s v="Yes"/>
    <s v="Self-employed"/>
    <s v="Urban"/>
    <n v="98.44"/>
    <n v="33.6"/>
    <x v="1"/>
    <x v="0"/>
  </r>
  <r>
    <x v="44"/>
    <n v="0"/>
    <n v="0"/>
    <s v="Yes"/>
    <s v="Private"/>
    <s v="Urban"/>
    <n v="112.19"/>
    <n v="53.4"/>
    <x v="2"/>
    <x v="0"/>
  </r>
  <r>
    <x v="60"/>
    <n v="0"/>
    <n v="0"/>
    <s v="Yes"/>
    <s v="Self-employed"/>
    <s v="Urban"/>
    <n v="81.510000000000005"/>
    <n v="28.5"/>
    <x v="1"/>
    <x v="0"/>
  </r>
  <r>
    <x v="0"/>
    <n v="0"/>
    <n v="0"/>
    <s v="No"/>
    <s v="Private"/>
    <s v="Rural"/>
    <n v="55.41"/>
    <n v="25.4"/>
    <x v="1"/>
    <x v="0"/>
  </r>
  <r>
    <x v="51"/>
    <n v="0"/>
    <n v="0"/>
    <s v="Yes"/>
    <s v="Govt_job"/>
    <s v="Rural"/>
    <n v="55.57"/>
    <n v="26.8"/>
    <x v="0"/>
    <x v="0"/>
  </r>
  <r>
    <x v="55"/>
    <n v="0"/>
    <n v="0"/>
    <s v="Yes"/>
    <s v="Self-employed"/>
    <s v="Rural"/>
    <n v="128.28"/>
    <n v="34.200000000000003"/>
    <x v="2"/>
    <x v="0"/>
  </r>
  <r>
    <x v="68"/>
    <n v="1"/>
    <n v="0"/>
    <s v="No"/>
    <s v="Self-employed"/>
    <s v="Rural"/>
    <n v="198.12"/>
    <n v="29.1"/>
    <x v="2"/>
    <x v="0"/>
  </r>
  <r>
    <x v="40"/>
    <n v="0"/>
    <n v="0"/>
    <s v="Yes"/>
    <s v="Govt_job"/>
    <s v="Rural"/>
    <n v="75.91"/>
    <n v="27.8"/>
    <x v="1"/>
    <x v="0"/>
  </r>
  <r>
    <x v="3"/>
    <n v="0"/>
    <n v="0"/>
    <s v="Yes"/>
    <s v="Private"/>
    <s v="Rural"/>
    <n v="96.03"/>
    <n v="24.1"/>
    <x v="1"/>
    <x v="0"/>
  </r>
  <r>
    <x v="71"/>
    <n v="0"/>
    <n v="0"/>
    <s v="Yes"/>
    <s v="Private"/>
    <s v="Urban"/>
    <n v="98.71"/>
    <n v="26.1"/>
    <x v="0"/>
    <x v="0"/>
  </r>
  <r>
    <x v="56"/>
    <n v="0"/>
    <n v="0"/>
    <s v="Yes"/>
    <s v="Private"/>
    <s v="Urban"/>
    <n v="127.75"/>
    <n v="30.5"/>
    <x v="2"/>
    <x v="0"/>
  </r>
  <r>
    <x v="29"/>
    <n v="0"/>
    <n v="0"/>
    <s v="No"/>
    <s v="children"/>
    <s v="Rural"/>
    <n v="84.59"/>
    <n v="17.7"/>
    <x v="1"/>
    <x v="0"/>
  </r>
  <r>
    <x v="3"/>
    <n v="0"/>
    <n v="0"/>
    <s v="Yes"/>
    <s v="Private"/>
    <s v="Rural"/>
    <n v="69.260000000000005"/>
    <n v="21.8"/>
    <x v="0"/>
    <x v="0"/>
  </r>
  <r>
    <x v="15"/>
    <n v="0"/>
    <n v="0"/>
    <s v="Yes"/>
    <s v="Self-employed"/>
    <s v="Urban"/>
    <n v="95.44"/>
    <n v="25.5"/>
    <x v="3"/>
    <x v="0"/>
  </r>
  <r>
    <x v="46"/>
    <n v="0"/>
    <n v="0"/>
    <s v="No"/>
    <s v="Private"/>
    <s v="Urban"/>
    <n v="80.47"/>
    <n v="27.3"/>
    <x v="3"/>
    <x v="0"/>
  </r>
  <r>
    <x v="61"/>
    <n v="0"/>
    <n v="0"/>
    <s v="Yes"/>
    <s v="Private"/>
    <s v="Rural"/>
    <n v="146.61000000000001"/>
    <n v="39.6"/>
    <x v="2"/>
    <x v="0"/>
  </r>
  <r>
    <x v="12"/>
    <n v="0"/>
    <n v="0"/>
    <s v="No"/>
    <s v="Private"/>
    <s v="Urban"/>
    <n v="253.86"/>
    <n v="28.8"/>
    <x v="0"/>
    <x v="0"/>
  </r>
  <r>
    <x v="43"/>
    <n v="0"/>
    <n v="0"/>
    <s v="Yes"/>
    <s v="Self-employed"/>
    <s v="Rural"/>
    <n v="65.459999999999994"/>
    <n v="32.5"/>
    <x v="0"/>
    <x v="0"/>
  </r>
  <r>
    <x v="59"/>
    <n v="0"/>
    <n v="0"/>
    <s v="Yes"/>
    <s v="Private"/>
    <s v="Urban"/>
    <n v="152.56"/>
    <n v="21.8"/>
    <x v="1"/>
    <x v="0"/>
  </r>
  <r>
    <x v="43"/>
    <n v="0"/>
    <n v="0"/>
    <s v="Yes"/>
    <s v="Private"/>
    <s v="Urban"/>
    <n v="55.64"/>
    <n v="43.4"/>
    <x v="2"/>
    <x v="0"/>
  </r>
  <r>
    <x v="65"/>
    <n v="0"/>
    <n v="0"/>
    <s v="Yes"/>
    <s v="Govt_job"/>
    <s v="Rural"/>
    <n v="93.34"/>
    <n v="27.7"/>
    <x v="2"/>
    <x v="0"/>
  </r>
  <r>
    <x v="62"/>
    <n v="1"/>
    <n v="0"/>
    <s v="Yes"/>
    <s v="Govt_job"/>
    <s v="Urban"/>
    <n v="82.44"/>
    <n v="27.8"/>
    <x v="3"/>
    <x v="0"/>
  </r>
  <r>
    <x v="31"/>
    <n v="0"/>
    <n v="0"/>
    <s v="Yes"/>
    <s v="Private"/>
    <s v="Rural"/>
    <n v="62.6"/>
    <n v="25.1"/>
    <x v="0"/>
    <x v="0"/>
  </r>
  <r>
    <x v="48"/>
    <n v="0"/>
    <n v="0"/>
    <s v="Yes"/>
    <s v="Private"/>
    <s v="Urban"/>
    <n v="77.91"/>
    <n v="30.3"/>
    <x v="0"/>
    <x v="0"/>
  </r>
  <r>
    <x v="40"/>
    <n v="0"/>
    <n v="0"/>
    <s v="Yes"/>
    <s v="Private"/>
    <s v="Urban"/>
    <n v="57.43"/>
    <n v="53.5"/>
    <x v="0"/>
    <x v="0"/>
  </r>
  <r>
    <x v="24"/>
    <n v="0"/>
    <n v="0"/>
    <s v="Yes"/>
    <s v="Private"/>
    <s v="Urban"/>
    <n v="129.16"/>
    <n v="32.4"/>
    <x v="2"/>
    <x v="0"/>
  </r>
  <r>
    <x v="57"/>
    <n v="0"/>
    <n v="0"/>
    <s v="No"/>
    <s v="children"/>
    <s v="Urban"/>
    <n v="156.82"/>
    <n v="17.3"/>
    <x v="1"/>
    <x v="0"/>
  </r>
  <r>
    <x v="40"/>
    <n v="0"/>
    <n v="0"/>
    <s v="Yes"/>
    <s v="Private"/>
    <s v="Rural"/>
    <n v="134.59"/>
    <n v="28.2"/>
    <x v="3"/>
    <x v="0"/>
  </r>
  <r>
    <x v="36"/>
    <n v="0"/>
    <n v="0"/>
    <s v="Yes"/>
    <s v="Private"/>
    <s v="Rural"/>
    <n v="59.32"/>
    <n v="33.200000000000003"/>
    <x v="2"/>
    <x v="1"/>
  </r>
  <r>
    <x v="66"/>
    <n v="0"/>
    <n v="0"/>
    <s v="No"/>
    <s v="Self-employed"/>
    <s v="Rural"/>
    <n v="67.099999999999994"/>
    <n v="31.4"/>
    <x v="2"/>
    <x v="0"/>
  </r>
  <r>
    <x v="28"/>
    <n v="0"/>
    <n v="0"/>
    <s v="Yes"/>
    <s v="Private"/>
    <s v="Urban"/>
    <n v="122.91"/>
    <n v="35.700000000000003"/>
    <x v="2"/>
    <x v="0"/>
  </r>
  <r>
    <x v="37"/>
    <n v="0"/>
    <n v="0"/>
    <s v="Yes"/>
    <s v="Private"/>
    <s v="Urban"/>
    <n v="60.2"/>
    <n v="27.7"/>
    <x v="0"/>
    <x v="0"/>
  </r>
  <r>
    <x v="53"/>
    <n v="0"/>
    <n v="0"/>
    <s v="Yes"/>
    <s v="Private"/>
    <s v="Rural"/>
    <n v="123.98"/>
    <n v="30.1"/>
    <x v="2"/>
    <x v="0"/>
  </r>
  <r>
    <x v="56"/>
    <n v="0"/>
    <n v="0"/>
    <s v="Yes"/>
    <s v="Private"/>
    <s v="Urban"/>
    <n v="180.45"/>
    <n v="22.5"/>
    <x v="2"/>
    <x v="0"/>
  </r>
  <r>
    <x v="71"/>
    <n v="0"/>
    <n v="0"/>
    <s v="No"/>
    <s v="Private"/>
    <s v="Rural"/>
    <n v="104.33"/>
    <n v="20.100000000000001"/>
    <x v="2"/>
    <x v="0"/>
  </r>
  <r>
    <x v="13"/>
    <n v="1"/>
    <n v="0"/>
    <s v="Yes"/>
    <s v="Private"/>
    <s v="Rural"/>
    <n v="164.77"/>
    <n v="34.5"/>
    <x v="2"/>
    <x v="0"/>
  </r>
  <r>
    <x v="8"/>
    <n v="0"/>
    <n v="0"/>
    <s v="No"/>
    <s v="Private"/>
    <s v="Urban"/>
    <n v="73.83"/>
    <n v="16.600000000000001"/>
    <x v="1"/>
    <x v="0"/>
  </r>
  <r>
    <x v="68"/>
    <n v="1"/>
    <n v="0"/>
    <s v="Yes"/>
    <s v="Private"/>
    <s v="Urban"/>
    <n v="182.2"/>
    <n v="30.5"/>
    <x v="0"/>
    <x v="0"/>
  </r>
  <r>
    <x v="48"/>
    <n v="0"/>
    <n v="0"/>
    <s v="Yes"/>
    <s v="Private"/>
    <s v="Rural"/>
    <n v="121.43"/>
    <n v="25.3"/>
    <x v="2"/>
    <x v="0"/>
  </r>
  <r>
    <x v="16"/>
    <n v="0"/>
    <n v="0"/>
    <s v="Yes"/>
    <s v="Self-employed"/>
    <s v="Urban"/>
    <n v="66.709999999999994"/>
    <n v="51.7"/>
    <x v="2"/>
    <x v="0"/>
  </r>
  <r>
    <x v="67"/>
    <n v="0"/>
    <n v="0"/>
    <s v="No"/>
    <s v="children"/>
    <s v="Urban"/>
    <n v="82.3"/>
    <n v="18.8"/>
    <x v="1"/>
    <x v="0"/>
  </r>
  <r>
    <x v="26"/>
    <n v="0"/>
    <n v="0"/>
    <s v="Yes"/>
    <s v="Private"/>
    <s v="Urban"/>
    <n v="98.27"/>
    <n v="61.2"/>
    <x v="1"/>
    <x v="0"/>
  </r>
  <r>
    <x v="18"/>
    <n v="0"/>
    <n v="0"/>
    <s v="Yes"/>
    <s v="Private"/>
    <s v="Urban"/>
    <n v="206.53"/>
    <n v="44.5"/>
    <x v="3"/>
    <x v="0"/>
  </r>
  <r>
    <x v="30"/>
    <n v="0"/>
    <n v="0"/>
    <s v="Yes"/>
    <s v="Self-employed"/>
    <s v="Rural"/>
    <n v="60.98"/>
    <m/>
    <x v="2"/>
    <x v="1"/>
  </r>
  <r>
    <x v="48"/>
    <n v="0"/>
    <n v="0"/>
    <s v="Yes"/>
    <s v="Self-employed"/>
    <s v="Urban"/>
    <n v="105.88"/>
    <n v="39.9"/>
    <x v="3"/>
    <x v="0"/>
  </r>
  <r>
    <x v="14"/>
    <n v="0"/>
    <n v="0"/>
    <s v="No"/>
    <s v="Private"/>
    <s v="Urban"/>
    <n v="89.14"/>
    <n v="22.6"/>
    <x v="0"/>
    <x v="0"/>
  </r>
  <r>
    <x v="29"/>
    <n v="0"/>
    <n v="0"/>
    <s v="No"/>
    <s v="children"/>
    <s v="Rural"/>
    <n v="77.83"/>
    <n v="15.6"/>
    <x v="1"/>
    <x v="0"/>
  </r>
  <r>
    <x v="53"/>
    <n v="0"/>
    <n v="0"/>
    <s v="No"/>
    <s v="Private"/>
    <s v="Rural"/>
    <n v="191.78"/>
    <n v="24.7"/>
    <x v="1"/>
    <x v="0"/>
  </r>
  <r>
    <x v="55"/>
    <n v="0"/>
    <n v="1"/>
    <s v="Yes"/>
    <s v="Private"/>
    <s v="Urban"/>
    <n v="216.58"/>
    <n v="31"/>
    <x v="1"/>
    <x v="1"/>
  </r>
  <r>
    <x v="9"/>
    <n v="0"/>
    <n v="0"/>
    <s v="Yes"/>
    <s v="Private"/>
    <s v="Urban"/>
    <n v="86.67"/>
    <n v="33.299999999999997"/>
    <x v="2"/>
    <x v="0"/>
  </r>
  <r>
    <x v="25"/>
    <n v="0"/>
    <n v="0"/>
    <s v="No"/>
    <s v="children"/>
    <s v="Urban"/>
    <n v="71.8"/>
    <n v="18.8"/>
    <x v="1"/>
    <x v="0"/>
  </r>
  <r>
    <x v="31"/>
    <n v="0"/>
    <n v="0"/>
    <s v="No"/>
    <s v="Private"/>
    <s v="Urban"/>
    <n v="114.37"/>
    <n v="37.799999999999997"/>
    <x v="1"/>
    <x v="0"/>
  </r>
  <r>
    <x v="66"/>
    <n v="0"/>
    <n v="0"/>
    <s v="Yes"/>
    <s v="Private"/>
    <s v="Rural"/>
    <n v="63.47"/>
    <n v="27.8"/>
    <x v="1"/>
    <x v="0"/>
  </r>
  <r>
    <x v="55"/>
    <n v="0"/>
    <n v="0"/>
    <s v="Yes"/>
    <s v="Private"/>
    <s v="Rural"/>
    <n v="69.400000000000006"/>
    <n v="24"/>
    <x v="1"/>
    <x v="0"/>
  </r>
  <r>
    <x v="9"/>
    <n v="0"/>
    <n v="0"/>
    <s v="Yes"/>
    <s v="Private"/>
    <s v="Rural"/>
    <n v="82.57"/>
    <n v="29.1"/>
    <x v="2"/>
    <x v="0"/>
  </r>
  <r>
    <x v="38"/>
    <n v="0"/>
    <n v="0"/>
    <s v="Yes"/>
    <s v="Private"/>
    <s v="Urban"/>
    <n v="129.31"/>
    <n v="41.2"/>
    <x v="1"/>
    <x v="0"/>
  </r>
  <r>
    <x v="29"/>
    <n v="0"/>
    <n v="0"/>
    <s v="No"/>
    <s v="children"/>
    <s v="Rural"/>
    <n v="59.78"/>
    <n v="15.9"/>
    <x v="1"/>
    <x v="0"/>
  </r>
  <r>
    <x v="3"/>
    <n v="0"/>
    <n v="0"/>
    <s v="Yes"/>
    <s v="Private"/>
    <s v="Urban"/>
    <n v="117.31"/>
    <n v="28.4"/>
    <x v="2"/>
    <x v="0"/>
  </r>
  <r>
    <x v="21"/>
    <n v="0"/>
    <n v="0"/>
    <s v="Yes"/>
    <s v="Private"/>
    <s v="Rural"/>
    <n v="71.97"/>
    <n v="27.2"/>
    <x v="2"/>
    <x v="0"/>
  </r>
  <r>
    <x v="36"/>
    <n v="1"/>
    <n v="0"/>
    <s v="Yes"/>
    <s v="Self-employed"/>
    <s v="Urban"/>
    <n v="196.92"/>
    <n v="22.2"/>
    <x v="2"/>
    <x v="1"/>
  </r>
  <r>
    <x v="4"/>
    <n v="0"/>
    <n v="0"/>
    <s v="Yes"/>
    <s v="Private"/>
    <s v="Urban"/>
    <n v="162.30000000000001"/>
    <n v="23.6"/>
    <x v="2"/>
    <x v="0"/>
  </r>
  <r>
    <x v="8"/>
    <n v="0"/>
    <n v="0"/>
    <s v="No"/>
    <s v="Private"/>
    <s v="Urban"/>
    <n v="80.08"/>
    <n v="25.1"/>
    <x v="2"/>
    <x v="0"/>
  </r>
  <r>
    <x v="10"/>
    <n v="0"/>
    <n v="0"/>
    <s v="No"/>
    <s v="Private"/>
    <s v="Rural"/>
    <n v="69.239999999999995"/>
    <n v="51"/>
    <x v="2"/>
    <x v="0"/>
  </r>
  <r>
    <x v="32"/>
    <n v="0"/>
    <n v="0"/>
    <s v="Yes"/>
    <s v="Private"/>
    <s v="Rural"/>
    <n v="59.14"/>
    <n v="40.1"/>
    <x v="2"/>
    <x v="0"/>
  </r>
  <r>
    <x v="9"/>
    <n v="0"/>
    <n v="0"/>
    <s v="Yes"/>
    <s v="Self-employed"/>
    <s v="Urban"/>
    <n v="67.5"/>
    <n v="20.399999999999999"/>
    <x v="0"/>
    <x v="0"/>
  </r>
  <r>
    <x v="18"/>
    <n v="0"/>
    <n v="0"/>
    <s v="Yes"/>
    <s v="Govt_job"/>
    <s v="Urban"/>
    <n v="117.34"/>
    <n v="21.6"/>
    <x v="2"/>
    <x v="0"/>
  </r>
  <r>
    <x v="0"/>
    <n v="0"/>
    <n v="0"/>
    <s v="No"/>
    <s v="Private"/>
    <s v="Urban"/>
    <n v="68.86"/>
    <n v="41.1"/>
    <x v="2"/>
    <x v="0"/>
  </r>
  <r>
    <x v="70"/>
    <n v="0"/>
    <n v="0"/>
    <s v="No"/>
    <s v="Private"/>
    <s v="Urban"/>
    <n v="73.400000000000006"/>
    <n v="21.6"/>
    <x v="2"/>
    <x v="0"/>
  </r>
  <r>
    <x v="18"/>
    <n v="1"/>
    <n v="0"/>
    <s v="Yes"/>
    <s v="Private"/>
    <s v="Rural"/>
    <n v="65.34"/>
    <n v="39.4"/>
    <x v="2"/>
    <x v="0"/>
  </r>
  <r>
    <x v="51"/>
    <n v="0"/>
    <n v="0"/>
    <s v="Yes"/>
    <s v="Self-employed"/>
    <s v="Urban"/>
    <n v="69.459999999999994"/>
    <n v="26.6"/>
    <x v="2"/>
    <x v="0"/>
  </r>
  <r>
    <x v="12"/>
    <n v="0"/>
    <n v="0"/>
    <s v="Yes"/>
    <s v="Govt_job"/>
    <s v="Urban"/>
    <n v="93.89"/>
    <n v="30.4"/>
    <x v="2"/>
    <x v="0"/>
  </r>
  <r>
    <x v="52"/>
    <n v="0"/>
    <n v="0"/>
    <s v="Yes"/>
    <s v="Govt_job"/>
    <s v="Rural"/>
    <n v="94.61"/>
    <n v="28.4"/>
    <x v="3"/>
    <x v="0"/>
  </r>
  <r>
    <x v="95"/>
    <n v="0"/>
    <n v="0"/>
    <s v="No"/>
    <s v="children"/>
    <s v="Rural"/>
    <n v="55.86"/>
    <n v="16"/>
    <x v="1"/>
    <x v="0"/>
  </r>
  <r>
    <x v="60"/>
    <n v="0"/>
    <n v="0"/>
    <s v="Yes"/>
    <s v="Private"/>
    <s v="Rural"/>
    <n v="94.14"/>
    <n v="27.7"/>
    <x v="3"/>
    <x v="0"/>
  </r>
  <r>
    <x v="17"/>
    <n v="0"/>
    <n v="0"/>
    <s v="Yes"/>
    <s v="Govt_job"/>
    <s v="Rural"/>
    <n v="81.13"/>
    <n v="34.1"/>
    <x v="2"/>
    <x v="0"/>
  </r>
  <r>
    <x v="54"/>
    <n v="0"/>
    <n v="0"/>
    <s v="No"/>
    <s v="Govt_job"/>
    <s v="Urban"/>
    <n v="133.58000000000001"/>
    <n v="24"/>
    <x v="2"/>
    <x v="0"/>
  </r>
  <r>
    <x v="2"/>
    <n v="0"/>
    <n v="0"/>
    <s v="Yes"/>
    <s v="Self-employed"/>
    <s v="Urban"/>
    <n v="140.08000000000001"/>
    <n v="43"/>
    <x v="2"/>
    <x v="0"/>
  </r>
  <r>
    <x v="18"/>
    <n v="0"/>
    <n v="0"/>
    <s v="Yes"/>
    <s v="Private"/>
    <s v="Urban"/>
    <n v="85.33"/>
    <n v="25.5"/>
    <x v="2"/>
    <x v="0"/>
  </r>
  <r>
    <x v="74"/>
    <n v="0"/>
    <n v="0"/>
    <s v="Yes"/>
    <s v="Private"/>
    <s v="Urban"/>
    <n v="206.49"/>
    <n v="26.3"/>
    <x v="2"/>
    <x v="0"/>
  </r>
  <r>
    <x v="26"/>
    <n v="0"/>
    <n v="0"/>
    <s v="Yes"/>
    <s v="Govt_job"/>
    <s v="Urban"/>
    <n v="80.88"/>
    <n v="23.8"/>
    <x v="3"/>
    <x v="0"/>
  </r>
  <r>
    <x v="61"/>
    <n v="0"/>
    <n v="0"/>
    <s v="Yes"/>
    <s v="Private"/>
    <s v="Urban"/>
    <n v="76.930000000000007"/>
    <n v="21.6"/>
    <x v="2"/>
    <x v="0"/>
  </r>
  <r>
    <x v="3"/>
    <n v="0"/>
    <n v="0"/>
    <s v="Yes"/>
    <s v="Private"/>
    <s v="Rural"/>
    <n v="77.010000000000005"/>
    <n v="31.3"/>
    <x v="0"/>
    <x v="0"/>
  </r>
  <r>
    <x v="61"/>
    <n v="1"/>
    <n v="0"/>
    <s v="Yes"/>
    <s v="Private"/>
    <s v="Urban"/>
    <n v="91.56"/>
    <n v="42.2"/>
    <x v="2"/>
    <x v="0"/>
  </r>
  <r>
    <x v="62"/>
    <n v="0"/>
    <n v="0"/>
    <s v="Yes"/>
    <s v="Private"/>
    <s v="Rural"/>
    <n v="77.66"/>
    <n v="40.799999999999997"/>
    <x v="2"/>
    <x v="0"/>
  </r>
  <r>
    <x v="15"/>
    <n v="0"/>
    <n v="0"/>
    <s v="Yes"/>
    <s v="Self-employed"/>
    <s v="Urban"/>
    <n v="82.21"/>
    <n v="26.2"/>
    <x v="1"/>
    <x v="0"/>
  </r>
  <r>
    <x v="39"/>
    <n v="0"/>
    <n v="0"/>
    <s v="Yes"/>
    <s v="Private"/>
    <s v="Urban"/>
    <n v="92.86"/>
    <n v="35.1"/>
    <x v="0"/>
    <x v="0"/>
  </r>
  <r>
    <x v="49"/>
    <n v="0"/>
    <n v="1"/>
    <s v="Yes"/>
    <s v="Private"/>
    <s v="Urban"/>
    <n v="206.15"/>
    <n v="25.4"/>
    <x v="2"/>
    <x v="0"/>
  </r>
  <r>
    <x v="55"/>
    <n v="0"/>
    <n v="0"/>
    <s v="Yes"/>
    <s v="Private"/>
    <s v="Rural"/>
    <n v="81.42"/>
    <n v="35.799999999999997"/>
    <x v="2"/>
    <x v="0"/>
  </r>
  <r>
    <x v="43"/>
    <n v="0"/>
    <n v="0"/>
    <s v="Yes"/>
    <s v="Govt_job"/>
    <s v="Rural"/>
    <n v="78.849999999999994"/>
    <n v="33.9"/>
    <x v="2"/>
    <x v="0"/>
  </r>
  <r>
    <x v="9"/>
    <n v="0"/>
    <n v="0"/>
    <s v="Yes"/>
    <s v="Private"/>
    <s v="Urban"/>
    <n v="80.8"/>
    <n v="46.1"/>
    <x v="2"/>
    <x v="0"/>
  </r>
  <r>
    <x v="19"/>
    <n v="0"/>
    <n v="0"/>
    <s v="Yes"/>
    <s v="Private"/>
    <s v="Urban"/>
    <n v="84.13"/>
    <n v="27"/>
    <x v="2"/>
    <x v="0"/>
  </r>
  <r>
    <x v="31"/>
    <n v="0"/>
    <n v="0"/>
    <s v="Yes"/>
    <s v="Private"/>
    <s v="Rural"/>
    <n v="76.13"/>
    <n v="29.9"/>
    <x v="3"/>
    <x v="1"/>
  </r>
  <r>
    <x v="28"/>
    <n v="0"/>
    <n v="0"/>
    <s v="Yes"/>
    <s v="Private"/>
    <s v="Rural"/>
    <n v="83.83"/>
    <n v="30.3"/>
    <x v="2"/>
    <x v="0"/>
  </r>
  <r>
    <x v="94"/>
    <n v="0"/>
    <n v="0"/>
    <s v="No"/>
    <s v="children"/>
    <s v="Rural"/>
    <n v="61.94"/>
    <n v="20.3"/>
    <x v="1"/>
    <x v="0"/>
  </r>
  <r>
    <x v="26"/>
    <n v="0"/>
    <n v="0"/>
    <s v="Yes"/>
    <s v="Private"/>
    <s v="Urban"/>
    <n v="73.73"/>
    <n v="34.4"/>
    <x v="0"/>
    <x v="0"/>
  </r>
  <r>
    <x v="33"/>
    <n v="0"/>
    <n v="0"/>
    <s v="Yes"/>
    <s v="Govt_job"/>
    <s v="Rural"/>
    <n v="145.94"/>
    <n v="29.2"/>
    <x v="1"/>
    <x v="0"/>
  </r>
  <r>
    <x v="8"/>
    <n v="0"/>
    <n v="0"/>
    <s v="No"/>
    <s v="Private"/>
    <s v="Rural"/>
    <n v="117.59"/>
    <n v="17.100000000000001"/>
    <x v="2"/>
    <x v="0"/>
  </r>
  <r>
    <x v="46"/>
    <n v="1"/>
    <n v="0"/>
    <s v="Yes"/>
    <s v="Private"/>
    <s v="Urban"/>
    <n v="124.48"/>
    <n v="38.5"/>
    <x v="1"/>
    <x v="0"/>
  </r>
  <r>
    <x v="3"/>
    <n v="0"/>
    <n v="0"/>
    <s v="Yes"/>
    <s v="Private"/>
    <s v="Urban"/>
    <n v="98.99"/>
    <n v="31.2"/>
    <x v="2"/>
    <x v="0"/>
  </r>
  <r>
    <x v="0"/>
    <n v="0"/>
    <n v="0"/>
    <s v="No"/>
    <s v="Private"/>
    <s v="Urban"/>
    <n v="79.61"/>
    <n v="24.1"/>
    <x v="1"/>
    <x v="0"/>
  </r>
  <r>
    <x v="29"/>
    <n v="0"/>
    <n v="0"/>
    <s v="No"/>
    <s v="children"/>
    <s v="Rural"/>
    <n v="57.8"/>
    <n v="17.600000000000001"/>
    <x v="1"/>
    <x v="0"/>
  </r>
  <r>
    <x v="74"/>
    <n v="1"/>
    <n v="0"/>
    <s v="Yes"/>
    <s v="Self-employed"/>
    <s v="Rural"/>
    <n v="112.12"/>
    <n v="30.5"/>
    <x v="2"/>
    <x v="0"/>
  </r>
  <r>
    <x v="63"/>
    <n v="0"/>
    <n v="0"/>
    <s v="No"/>
    <s v="Private"/>
    <s v="Rural"/>
    <n v="88.85"/>
    <n v="36.200000000000003"/>
    <x v="1"/>
    <x v="0"/>
  </r>
  <r>
    <x v="15"/>
    <n v="0"/>
    <n v="0"/>
    <s v="Yes"/>
    <s v="Private"/>
    <s v="Rural"/>
    <n v="70.06"/>
    <n v="35.799999999999997"/>
    <x v="1"/>
    <x v="0"/>
  </r>
  <r>
    <x v="21"/>
    <n v="0"/>
    <n v="0"/>
    <s v="Yes"/>
    <s v="Private"/>
    <s v="Urban"/>
    <n v="183.45"/>
    <n v="40.5"/>
    <x v="3"/>
    <x v="0"/>
  </r>
  <r>
    <x v="10"/>
    <n v="0"/>
    <n v="0"/>
    <s v="No"/>
    <s v="Private"/>
    <s v="Urban"/>
    <n v="74.459999999999994"/>
    <n v="35.6"/>
    <x v="0"/>
    <x v="0"/>
  </r>
  <r>
    <x v="25"/>
    <n v="0"/>
    <n v="0"/>
    <s v="No"/>
    <s v="children"/>
    <s v="Urban"/>
    <n v="60.37"/>
    <n v="26.9"/>
    <x v="1"/>
    <x v="0"/>
  </r>
  <r>
    <x v="73"/>
    <n v="0"/>
    <n v="0"/>
    <s v="Yes"/>
    <s v="Private"/>
    <s v="Urban"/>
    <n v="183.34"/>
    <n v="39.5"/>
    <x v="0"/>
    <x v="0"/>
  </r>
  <r>
    <x v="1"/>
    <n v="0"/>
    <n v="0"/>
    <s v="No"/>
    <s v="children"/>
    <s v="Rural"/>
    <n v="69.010000000000005"/>
    <n v="23.4"/>
    <x v="1"/>
    <x v="0"/>
  </r>
  <r>
    <x v="1"/>
    <n v="0"/>
    <n v="0"/>
    <s v="No"/>
    <s v="children"/>
    <s v="Rural"/>
    <n v="77.55"/>
    <n v="21.3"/>
    <x v="1"/>
    <x v="0"/>
  </r>
  <r>
    <x v="46"/>
    <n v="0"/>
    <n v="0"/>
    <s v="Yes"/>
    <s v="Private"/>
    <s v="Rural"/>
    <n v="95.04"/>
    <n v="42.4"/>
    <x v="2"/>
    <x v="0"/>
  </r>
  <r>
    <x v="29"/>
    <n v="0"/>
    <n v="0"/>
    <s v="No"/>
    <s v="children"/>
    <s v="Urban"/>
    <n v="55.35"/>
    <n v="22.7"/>
    <x v="1"/>
    <x v="0"/>
  </r>
  <r>
    <x v="40"/>
    <n v="0"/>
    <n v="0"/>
    <s v="Yes"/>
    <s v="Private"/>
    <s v="Rural"/>
    <n v="75.739999999999995"/>
    <n v="28.8"/>
    <x v="3"/>
    <x v="0"/>
  </r>
  <r>
    <x v="56"/>
    <n v="0"/>
    <n v="0"/>
    <s v="Yes"/>
    <s v="Govt_job"/>
    <s v="Rural"/>
    <n v="83.88"/>
    <n v="27.1"/>
    <x v="2"/>
    <x v="0"/>
  </r>
  <r>
    <x v="42"/>
    <n v="0"/>
    <n v="0"/>
    <s v="No"/>
    <s v="Self-employed"/>
    <s v="Rural"/>
    <n v="62.47"/>
    <n v="34.4"/>
    <x v="0"/>
    <x v="0"/>
  </r>
  <r>
    <x v="27"/>
    <n v="0"/>
    <n v="0"/>
    <s v="Yes"/>
    <s v="Private"/>
    <s v="Urban"/>
    <n v="90.01"/>
    <n v="32.4"/>
    <x v="0"/>
    <x v="0"/>
  </r>
  <r>
    <x v="37"/>
    <n v="1"/>
    <n v="0"/>
    <s v="No"/>
    <s v="Private"/>
    <s v="Rural"/>
    <n v="77.040000000000006"/>
    <n v="33.799999999999997"/>
    <x v="0"/>
    <x v="0"/>
  </r>
  <r>
    <x v="60"/>
    <n v="1"/>
    <n v="0"/>
    <s v="Yes"/>
    <s v="Govt_job"/>
    <s v="Urban"/>
    <n v="83.73"/>
    <n v="32.5"/>
    <x v="2"/>
    <x v="0"/>
  </r>
  <r>
    <x v="17"/>
    <n v="0"/>
    <n v="0"/>
    <s v="Yes"/>
    <s v="Private"/>
    <s v="Urban"/>
    <n v="121.46"/>
    <n v="40.4"/>
    <x v="1"/>
    <x v="0"/>
  </r>
  <r>
    <x v="56"/>
    <n v="0"/>
    <n v="0"/>
    <s v="Yes"/>
    <s v="Private"/>
    <s v="Rural"/>
    <n v="124.92"/>
    <n v="28.8"/>
    <x v="1"/>
    <x v="0"/>
  </r>
  <r>
    <x v="71"/>
    <n v="0"/>
    <n v="0"/>
    <s v="No"/>
    <s v="Private"/>
    <s v="Rural"/>
    <n v="149.94999999999999"/>
    <n v="25.9"/>
    <x v="2"/>
    <x v="0"/>
  </r>
  <r>
    <x v="16"/>
    <n v="0"/>
    <n v="0"/>
    <s v="Yes"/>
    <s v="Private"/>
    <s v="Rural"/>
    <n v="65.66"/>
    <n v="24.6"/>
    <x v="0"/>
    <x v="0"/>
  </r>
  <r>
    <x v="35"/>
    <n v="0"/>
    <n v="0"/>
    <s v="No"/>
    <s v="children"/>
    <s v="Urban"/>
    <n v="126.96"/>
    <n v="28.7"/>
    <x v="1"/>
    <x v="0"/>
  </r>
  <r>
    <x v="53"/>
    <n v="0"/>
    <n v="0"/>
    <s v="Yes"/>
    <s v="Private"/>
    <s v="Rural"/>
    <n v="59.17"/>
    <n v="20"/>
    <x v="1"/>
    <x v="0"/>
  </r>
  <r>
    <x v="71"/>
    <n v="0"/>
    <n v="0"/>
    <s v="Yes"/>
    <s v="Private"/>
    <s v="Rural"/>
    <n v="85.6"/>
    <n v="21.4"/>
    <x v="1"/>
    <x v="0"/>
  </r>
  <r>
    <x v="51"/>
    <n v="0"/>
    <n v="0"/>
    <s v="Yes"/>
    <s v="Self-employed"/>
    <s v="Urban"/>
    <n v="93.88"/>
    <n v="34.799999999999997"/>
    <x v="1"/>
    <x v="0"/>
  </r>
  <r>
    <x v="24"/>
    <n v="0"/>
    <n v="0"/>
    <s v="Yes"/>
    <s v="Govt_job"/>
    <s v="Urban"/>
    <n v="74.23"/>
    <n v="28.1"/>
    <x v="0"/>
    <x v="0"/>
  </r>
  <r>
    <x v="46"/>
    <n v="0"/>
    <n v="0"/>
    <s v="Yes"/>
    <s v="Private"/>
    <s v="Urban"/>
    <n v="65.77"/>
    <n v="31.2"/>
    <x v="2"/>
    <x v="0"/>
  </r>
  <r>
    <x v="78"/>
    <n v="0"/>
    <n v="0"/>
    <s v="Yes"/>
    <s v="Self-employed"/>
    <s v="Rural"/>
    <n v="110.96"/>
    <n v="25.9"/>
    <x v="2"/>
    <x v="0"/>
  </r>
  <r>
    <x v="26"/>
    <n v="1"/>
    <n v="0"/>
    <s v="No"/>
    <s v="Private"/>
    <s v="Rural"/>
    <n v="170.22"/>
    <n v="27.2"/>
    <x v="0"/>
    <x v="0"/>
  </r>
  <r>
    <x v="37"/>
    <n v="0"/>
    <n v="0"/>
    <s v="Yes"/>
    <s v="Private"/>
    <s v="Urban"/>
    <n v="82.38"/>
    <n v="27.2"/>
    <x v="0"/>
    <x v="0"/>
  </r>
  <r>
    <x v="54"/>
    <n v="0"/>
    <n v="0"/>
    <s v="No"/>
    <s v="Private"/>
    <s v="Rural"/>
    <n v="66.7"/>
    <n v="24.7"/>
    <x v="2"/>
    <x v="0"/>
  </r>
  <r>
    <x v="1"/>
    <n v="0"/>
    <n v="0"/>
    <s v="No"/>
    <s v="children"/>
    <s v="Urban"/>
    <n v="63.22"/>
    <n v="18.5"/>
    <x v="0"/>
    <x v="0"/>
  </r>
  <r>
    <x v="41"/>
    <n v="1"/>
    <n v="1"/>
    <s v="Yes"/>
    <s v="Private"/>
    <s v="Urban"/>
    <n v="247.51"/>
    <n v="40.5"/>
    <x v="0"/>
    <x v="1"/>
  </r>
  <r>
    <x v="59"/>
    <n v="0"/>
    <n v="0"/>
    <s v="Yes"/>
    <s v="Private"/>
    <s v="Rural"/>
    <n v="90.78"/>
    <n v="32.299999999999997"/>
    <x v="2"/>
    <x v="0"/>
  </r>
  <r>
    <x v="69"/>
    <n v="0"/>
    <n v="0"/>
    <s v="No"/>
    <s v="Private"/>
    <s v="Urban"/>
    <n v="112.44"/>
    <n v="31.5"/>
    <x v="1"/>
    <x v="0"/>
  </r>
  <r>
    <x v="33"/>
    <n v="0"/>
    <n v="0"/>
    <s v="Yes"/>
    <s v="Private"/>
    <s v="Urban"/>
    <n v="65.38"/>
    <n v="41.2"/>
    <x v="0"/>
    <x v="0"/>
  </r>
  <r>
    <x v="4"/>
    <n v="0"/>
    <n v="0"/>
    <s v="Yes"/>
    <s v="Private"/>
    <s v="Urban"/>
    <n v="100.02"/>
    <n v="28"/>
    <x v="2"/>
    <x v="0"/>
  </r>
  <r>
    <x v="54"/>
    <n v="0"/>
    <n v="0"/>
    <s v="No"/>
    <s v="Private"/>
    <s v="Urban"/>
    <n v="79.25"/>
    <n v="23.6"/>
    <x v="1"/>
    <x v="0"/>
  </r>
  <r>
    <x v="74"/>
    <n v="0"/>
    <n v="0"/>
    <s v="Yes"/>
    <s v="Self-employed"/>
    <s v="Rural"/>
    <n v="57.28"/>
    <n v="23.9"/>
    <x v="2"/>
    <x v="0"/>
  </r>
  <r>
    <x v="54"/>
    <n v="0"/>
    <n v="0"/>
    <s v="No"/>
    <s v="Private"/>
    <s v="Urban"/>
    <n v="58.39"/>
    <n v="28.2"/>
    <x v="2"/>
    <x v="0"/>
  </r>
  <r>
    <x v="63"/>
    <n v="0"/>
    <n v="0"/>
    <s v="No"/>
    <s v="Private"/>
    <s v="Urban"/>
    <n v="67.92"/>
    <n v="19.399999999999999"/>
    <x v="2"/>
    <x v="0"/>
  </r>
  <r>
    <x v="40"/>
    <n v="0"/>
    <n v="0"/>
    <s v="Yes"/>
    <s v="Private"/>
    <s v="Rural"/>
    <n v="216.7"/>
    <n v="38.700000000000003"/>
    <x v="0"/>
    <x v="0"/>
  </r>
  <r>
    <x v="69"/>
    <n v="0"/>
    <n v="0"/>
    <s v="Yes"/>
    <s v="Private"/>
    <s v="Rural"/>
    <n v="62.32"/>
    <n v="21.6"/>
    <x v="1"/>
    <x v="0"/>
  </r>
  <r>
    <x v="92"/>
    <n v="0"/>
    <n v="0"/>
    <s v="No"/>
    <s v="children"/>
    <s v="Urban"/>
    <n v="61.53"/>
    <n v="20.5"/>
    <x v="1"/>
    <x v="0"/>
  </r>
  <r>
    <x v="10"/>
    <n v="0"/>
    <n v="0"/>
    <s v="No"/>
    <s v="Private"/>
    <s v="Urban"/>
    <n v="64.099999999999994"/>
    <n v="19.8"/>
    <x v="1"/>
    <x v="0"/>
  </r>
  <r>
    <x v="68"/>
    <n v="0"/>
    <n v="0"/>
    <s v="Yes"/>
    <s v="Private"/>
    <s v="Rural"/>
    <n v="133.13"/>
    <n v="24.2"/>
    <x v="1"/>
    <x v="0"/>
  </r>
  <r>
    <x v="6"/>
    <n v="0"/>
    <n v="0"/>
    <s v="Yes"/>
    <s v="Private"/>
    <s v="Urban"/>
    <n v="79.569999999999993"/>
    <n v="26.9"/>
    <x v="2"/>
    <x v="0"/>
  </r>
  <r>
    <x v="21"/>
    <n v="0"/>
    <n v="0"/>
    <s v="No"/>
    <s v="Private"/>
    <s v="Urban"/>
    <n v="62.44"/>
    <n v="37.200000000000003"/>
    <x v="1"/>
    <x v="0"/>
  </r>
  <r>
    <x v="34"/>
    <n v="0"/>
    <n v="0"/>
    <s v="Yes"/>
    <s v="Private"/>
    <s v="Rural"/>
    <n v="149.80000000000001"/>
    <n v="47.6"/>
    <x v="1"/>
    <x v="0"/>
  </r>
  <r>
    <x v="45"/>
    <n v="0"/>
    <n v="0"/>
    <s v="No"/>
    <s v="children"/>
    <s v="Urban"/>
    <n v="66.36"/>
    <n v="23"/>
    <x v="1"/>
    <x v="0"/>
  </r>
  <r>
    <x v="5"/>
    <n v="0"/>
    <n v="0"/>
    <s v="No"/>
    <s v="Private"/>
    <s v="Urban"/>
    <n v="85.07"/>
    <n v="22.5"/>
    <x v="1"/>
    <x v="0"/>
  </r>
  <r>
    <x v="64"/>
    <n v="1"/>
    <n v="0"/>
    <s v="Yes"/>
    <s v="Govt_job"/>
    <s v="Urban"/>
    <n v="219.8"/>
    <n v="34.200000000000003"/>
    <x v="0"/>
    <x v="0"/>
  </r>
  <r>
    <x v="40"/>
    <n v="1"/>
    <n v="0"/>
    <s v="No"/>
    <s v="Private"/>
    <s v="Rural"/>
    <n v="118.14"/>
    <m/>
    <x v="0"/>
    <x v="0"/>
  </r>
  <r>
    <x v="30"/>
    <n v="0"/>
    <n v="0"/>
    <s v="Yes"/>
    <s v="Private"/>
    <s v="Urban"/>
    <n v="83.5"/>
    <n v="25.8"/>
    <x v="2"/>
    <x v="0"/>
  </r>
  <r>
    <x v="74"/>
    <n v="0"/>
    <n v="0"/>
    <s v="Yes"/>
    <s v="Private"/>
    <s v="Rural"/>
    <n v="210.78"/>
    <n v="32.299999999999997"/>
    <x v="0"/>
    <x v="0"/>
  </r>
  <r>
    <x v="20"/>
    <n v="0"/>
    <n v="0"/>
    <s v="Yes"/>
    <s v="Govt_job"/>
    <s v="Urban"/>
    <n v="98.52"/>
    <n v="29.8"/>
    <x v="0"/>
    <x v="0"/>
  </r>
  <r>
    <x v="2"/>
    <n v="0"/>
    <n v="0"/>
    <s v="Yes"/>
    <s v="Private"/>
    <s v="Urban"/>
    <n v="86.3"/>
    <n v="20.100000000000001"/>
    <x v="2"/>
    <x v="0"/>
  </r>
  <r>
    <x v="55"/>
    <n v="0"/>
    <n v="0"/>
    <s v="No"/>
    <s v="Self-employed"/>
    <s v="Rural"/>
    <n v="72.55"/>
    <n v="21"/>
    <x v="2"/>
    <x v="0"/>
  </r>
  <r>
    <x v="40"/>
    <n v="0"/>
    <n v="1"/>
    <s v="No"/>
    <s v="Private"/>
    <s v="Rural"/>
    <n v="101.89"/>
    <n v="25.1"/>
    <x v="3"/>
    <x v="0"/>
  </r>
  <r>
    <x v="46"/>
    <n v="0"/>
    <n v="0"/>
    <s v="Yes"/>
    <s v="Private"/>
    <s v="Rural"/>
    <n v="83.3"/>
    <n v="32"/>
    <x v="3"/>
    <x v="0"/>
  </r>
  <r>
    <x v="6"/>
    <n v="0"/>
    <n v="1"/>
    <s v="Yes"/>
    <s v="Private"/>
    <s v="Rural"/>
    <n v="100.8"/>
    <n v="29.4"/>
    <x v="2"/>
    <x v="0"/>
  </r>
  <r>
    <x v="3"/>
    <n v="0"/>
    <n v="0"/>
    <s v="Yes"/>
    <s v="Self-employed"/>
    <s v="Rural"/>
    <n v="139.81"/>
    <n v="39.6"/>
    <x v="2"/>
    <x v="0"/>
  </r>
  <r>
    <x v="39"/>
    <n v="0"/>
    <n v="0"/>
    <s v="No"/>
    <s v="Private"/>
    <s v="Rural"/>
    <n v="153.76"/>
    <n v="36.700000000000003"/>
    <x v="1"/>
    <x v="0"/>
  </r>
  <r>
    <x v="68"/>
    <n v="0"/>
    <n v="0"/>
    <s v="Yes"/>
    <s v="Self-employed"/>
    <s v="Rural"/>
    <n v="60.67"/>
    <m/>
    <x v="0"/>
    <x v="1"/>
  </r>
  <r>
    <x v="12"/>
    <n v="0"/>
    <n v="0"/>
    <s v="Yes"/>
    <s v="Private"/>
    <s v="Rural"/>
    <n v="90.77"/>
    <n v="22.5"/>
    <x v="2"/>
    <x v="0"/>
  </r>
  <r>
    <x v="9"/>
    <n v="0"/>
    <n v="0"/>
    <s v="Yes"/>
    <s v="Self-employed"/>
    <s v="Rural"/>
    <n v="105.59"/>
    <n v="43.3"/>
    <x v="3"/>
    <x v="0"/>
  </r>
  <r>
    <x v="23"/>
    <n v="0"/>
    <n v="0"/>
    <s v="No"/>
    <s v="children"/>
    <s v="Urban"/>
    <n v="124.5"/>
    <n v="16.399999999999999"/>
    <x v="1"/>
    <x v="0"/>
  </r>
  <r>
    <x v="81"/>
    <n v="0"/>
    <n v="0"/>
    <s v="Yes"/>
    <s v="Private"/>
    <s v="Rural"/>
    <n v="100.85"/>
    <n v="29.5"/>
    <x v="3"/>
    <x v="0"/>
  </r>
  <r>
    <x v="13"/>
    <n v="1"/>
    <n v="0"/>
    <s v="Yes"/>
    <s v="Self-employed"/>
    <s v="Urban"/>
    <n v="174.54"/>
    <n v="26.4"/>
    <x v="2"/>
    <x v="0"/>
  </r>
  <r>
    <x v="39"/>
    <n v="0"/>
    <n v="0"/>
    <s v="Yes"/>
    <s v="Private"/>
    <s v="Urban"/>
    <n v="73.27"/>
    <n v="22.2"/>
    <x v="3"/>
    <x v="0"/>
  </r>
  <r>
    <x v="40"/>
    <n v="0"/>
    <n v="0"/>
    <s v="Yes"/>
    <s v="Self-employed"/>
    <s v="Urban"/>
    <n v="99.29"/>
    <n v="31.2"/>
    <x v="2"/>
    <x v="0"/>
  </r>
  <r>
    <x v="37"/>
    <n v="0"/>
    <n v="0"/>
    <s v="Yes"/>
    <s v="Private"/>
    <s v="Rural"/>
    <n v="203.57"/>
    <n v="29.1"/>
    <x v="1"/>
    <x v="0"/>
  </r>
  <r>
    <x v="43"/>
    <n v="1"/>
    <n v="0"/>
    <s v="Yes"/>
    <s v="Self-employed"/>
    <s v="Urban"/>
    <n v="93.78"/>
    <n v="24.4"/>
    <x v="2"/>
    <x v="0"/>
  </r>
  <r>
    <x v="42"/>
    <n v="0"/>
    <n v="0"/>
    <s v="No"/>
    <s v="Private"/>
    <s v="Urban"/>
    <n v="101.28"/>
    <n v="22.7"/>
    <x v="2"/>
    <x v="0"/>
  </r>
  <r>
    <x v="39"/>
    <n v="0"/>
    <n v="0"/>
    <s v="Yes"/>
    <s v="Private"/>
    <s v="Rural"/>
    <n v="224.1"/>
    <n v="56.6"/>
    <x v="2"/>
    <x v="1"/>
  </r>
  <r>
    <x v="51"/>
    <n v="0"/>
    <n v="0"/>
    <s v="Yes"/>
    <s v="Private"/>
    <s v="Rural"/>
    <n v="137.30000000000001"/>
    <n v="31.7"/>
    <x v="0"/>
    <x v="1"/>
  </r>
  <r>
    <x v="101"/>
    <n v="0"/>
    <n v="0"/>
    <s v="No"/>
    <s v="children"/>
    <s v="Urban"/>
    <n v="80.92"/>
    <n v="18.3"/>
    <x v="1"/>
    <x v="0"/>
  </r>
  <r>
    <x v="18"/>
    <n v="0"/>
    <n v="0"/>
    <s v="Yes"/>
    <s v="Govt_job"/>
    <s v="Urban"/>
    <n v="90.58"/>
    <n v="23.2"/>
    <x v="1"/>
    <x v="0"/>
  </r>
  <r>
    <x v="80"/>
    <n v="0"/>
    <n v="0"/>
    <s v="No"/>
    <s v="children"/>
    <s v="Rural"/>
    <n v="109.81"/>
    <n v="17.899999999999999"/>
    <x v="1"/>
    <x v="0"/>
  </r>
  <r>
    <x v="3"/>
    <n v="0"/>
    <n v="0"/>
    <s v="Yes"/>
    <s v="Govt_job"/>
    <s v="Urban"/>
    <n v="81.709999999999994"/>
    <n v="32.700000000000003"/>
    <x v="1"/>
    <x v="0"/>
  </r>
  <r>
    <x v="12"/>
    <n v="0"/>
    <n v="0"/>
    <s v="Yes"/>
    <s v="Self-employed"/>
    <s v="Urban"/>
    <n v="57.77"/>
    <n v="24.1"/>
    <x v="0"/>
    <x v="0"/>
  </r>
  <r>
    <x v="26"/>
    <n v="1"/>
    <n v="0"/>
    <s v="Yes"/>
    <s v="Private"/>
    <s v="Urban"/>
    <n v="155.86000000000001"/>
    <n v="27.2"/>
    <x v="3"/>
    <x v="0"/>
  </r>
  <r>
    <x v="3"/>
    <n v="0"/>
    <n v="0"/>
    <s v="Yes"/>
    <s v="Private"/>
    <s v="Urban"/>
    <n v="56.48"/>
    <n v="26.2"/>
    <x v="0"/>
    <x v="0"/>
  </r>
  <r>
    <x v="42"/>
    <n v="0"/>
    <n v="0"/>
    <s v="Yes"/>
    <s v="Private"/>
    <s v="Rural"/>
    <n v="60.74"/>
    <n v="20"/>
    <x v="2"/>
    <x v="0"/>
  </r>
  <r>
    <x v="47"/>
    <n v="0"/>
    <n v="0"/>
    <s v="No"/>
    <s v="children"/>
    <s v="Urban"/>
    <n v="65.319999999999993"/>
    <n v="18.399999999999999"/>
    <x v="1"/>
    <x v="0"/>
  </r>
  <r>
    <x v="51"/>
    <n v="0"/>
    <n v="0"/>
    <s v="Yes"/>
    <s v="Private"/>
    <s v="Rural"/>
    <n v="60.22"/>
    <n v="29.2"/>
    <x v="2"/>
    <x v="0"/>
  </r>
  <r>
    <x v="71"/>
    <n v="0"/>
    <n v="0"/>
    <s v="Yes"/>
    <s v="Self-employed"/>
    <s v="Urban"/>
    <n v="88.97"/>
    <n v="28.8"/>
    <x v="2"/>
    <x v="0"/>
  </r>
  <r>
    <x v="7"/>
    <n v="0"/>
    <n v="0"/>
    <s v="Yes"/>
    <s v="Self-employed"/>
    <s v="Rural"/>
    <n v="112.94"/>
    <n v="43"/>
    <x v="2"/>
    <x v="0"/>
  </r>
  <r>
    <x v="15"/>
    <n v="0"/>
    <n v="0"/>
    <s v="Yes"/>
    <s v="Self-employed"/>
    <s v="Urban"/>
    <n v="68.430000000000007"/>
    <m/>
    <x v="0"/>
    <x v="1"/>
  </r>
  <r>
    <x v="73"/>
    <n v="0"/>
    <n v="0"/>
    <s v="Yes"/>
    <s v="Govt_job"/>
    <s v="Urban"/>
    <n v="96.29"/>
    <n v="25.4"/>
    <x v="3"/>
    <x v="0"/>
  </r>
  <r>
    <x v="63"/>
    <n v="0"/>
    <n v="0"/>
    <s v="No"/>
    <s v="Self-employed"/>
    <s v="Rural"/>
    <n v="93.88"/>
    <n v="22.2"/>
    <x v="2"/>
    <x v="0"/>
  </r>
  <r>
    <x v="56"/>
    <n v="0"/>
    <n v="0"/>
    <s v="No"/>
    <s v="Self-employed"/>
    <s v="Rural"/>
    <n v="64.09"/>
    <n v="25.3"/>
    <x v="2"/>
    <x v="0"/>
  </r>
  <r>
    <x v="81"/>
    <n v="0"/>
    <n v="0"/>
    <s v="Yes"/>
    <s v="Self-employed"/>
    <s v="Urban"/>
    <n v="151.22999999999999"/>
    <n v="24.9"/>
    <x v="2"/>
    <x v="0"/>
  </r>
  <r>
    <x v="17"/>
    <n v="0"/>
    <n v="0"/>
    <s v="Yes"/>
    <s v="Private"/>
    <s v="Rural"/>
    <n v="58.19"/>
    <n v="37.1"/>
    <x v="1"/>
    <x v="0"/>
  </r>
  <r>
    <x v="19"/>
    <n v="0"/>
    <n v="0"/>
    <s v="Yes"/>
    <s v="Govt_job"/>
    <s v="Urban"/>
    <n v="65.290000000000006"/>
    <n v="32.9"/>
    <x v="2"/>
    <x v="0"/>
  </r>
  <r>
    <x v="55"/>
    <n v="0"/>
    <n v="0"/>
    <s v="Yes"/>
    <s v="Govt_job"/>
    <s v="Rural"/>
    <n v="87.1"/>
    <n v="48.3"/>
    <x v="3"/>
    <x v="0"/>
  </r>
  <r>
    <x v="55"/>
    <n v="0"/>
    <n v="0"/>
    <s v="Yes"/>
    <s v="Private"/>
    <s v="Rural"/>
    <n v="131.4"/>
    <n v="32.299999999999997"/>
    <x v="2"/>
    <x v="0"/>
  </r>
  <r>
    <x v="44"/>
    <n v="0"/>
    <n v="0"/>
    <s v="Yes"/>
    <s v="Self-employed"/>
    <s v="Urban"/>
    <n v="76.7"/>
    <n v="24.2"/>
    <x v="2"/>
    <x v="0"/>
  </r>
  <r>
    <x v="56"/>
    <n v="0"/>
    <n v="0"/>
    <s v="Yes"/>
    <s v="Govt_job"/>
    <s v="Urban"/>
    <n v="56.89"/>
    <n v="23.8"/>
    <x v="3"/>
    <x v="0"/>
  </r>
  <r>
    <x v="4"/>
    <n v="1"/>
    <n v="0"/>
    <s v="Yes"/>
    <s v="Private"/>
    <s v="Rural"/>
    <n v="109.46"/>
    <n v="41.5"/>
    <x v="2"/>
    <x v="0"/>
  </r>
  <r>
    <x v="28"/>
    <n v="0"/>
    <n v="0"/>
    <s v="Yes"/>
    <s v="Private"/>
    <s v="Urban"/>
    <n v="101.52"/>
    <n v="41.8"/>
    <x v="2"/>
    <x v="0"/>
  </r>
  <r>
    <x v="66"/>
    <n v="0"/>
    <n v="0"/>
    <s v="Yes"/>
    <s v="Private"/>
    <s v="Rural"/>
    <n v="56.11"/>
    <n v="32.4"/>
    <x v="0"/>
    <x v="0"/>
  </r>
  <r>
    <x v="64"/>
    <n v="1"/>
    <n v="0"/>
    <s v="Yes"/>
    <s v="Private"/>
    <s v="Rural"/>
    <n v="195.25"/>
    <n v="33.299999999999997"/>
    <x v="2"/>
    <x v="0"/>
  </r>
  <r>
    <x v="37"/>
    <n v="1"/>
    <n v="0"/>
    <s v="Yes"/>
    <s v="Self-employed"/>
    <s v="Urban"/>
    <n v="103.69"/>
    <n v="35.200000000000003"/>
    <x v="3"/>
    <x v="0"/>
  </r>
  <r>
    <x v="43"/>
    <n v="0"/>
    <n v="1"/>
    <s v="Yes"/>
    <s v="Private"/>
    <s v="Rural"/>
    <n v="114.71"/>
    <n v="30.6"/>
    <x v="2"/>
    <x v="0"/>
  </r>
  <r>
    <x v="42"/>
    <n v="0"/>
    <n v="0"/>
    <s v="Yes"/>
    <s v="Private"/>
    <s v="Rural"/>
    <n v="72.52"/>
    <n v="33.9"/>
    <x v="2"/>
    <x v="0"/>
  </r>
  <r>
    <x v="25"/>
    <n v="0"/>
    <n v="0"/>
    <s v="No"/>
    <s v="Self-employed"/>
    <s v="Rural"/>
    <n v="77.52"/>
    <n v="21.9"/>
    <x v="2"/>
    <x v="0"/>
  </r>
  <r>
    <x v="70"/>
    <n v="0"/>
    <n v="0"/>
    <s v="No"/>
    <s v="Private"/>
    <s v="Urban"/>
    <n v="66.290000000000006"/>
    <n v="20.5"/>
    <x v="3"/>
    <x v="0"/>
  </r>
  <r>
    <x v="67"/>
    <n v="0"/>
    <n v="0"/>
    <s v="No"/>
    <s v="children"/>
    <s v="Rural"/>
    <n v="65.959999999999994"/>
    <n v="19.7"/>
    <x v="1"/>
    <x v="0"/>
  </r>
  <r>
    <x v="61"/>
    <n v="0"/>
    <n v="0"/>
    <s v="Yes"/>
    <s v="Private"/>
    <s v="Urban"/>
    <n v="91.34"/>
    <n v="29.9"/>
    <x v="2"/>
    <x v="0"/>
  </r>
  <r>
    <x v="50"/>
    <n v="0"/>
    <n v="0"/>
    <s v="Yes"/>
    <s v="Private"/>
    <s v="Urban"/>
    <n v="60.84"/>
    <n v="24.5"/>
    <x v="2"/>
    <x v="0"/>
  </r>
  <r>
    <x v="35"/>
    <n v="0"/>
    <n v="0"/>
    <s v="No"/>
    <s v="Private"/>
    <s v="Urban"/>
    <n v="87.29"/>
    <n v="29.4"/>
    <x v="1"/>
    <x v="0"/>
  </r>
  <r>
    <x v="3"/>
    <n v="0"/>
    <n v="0"/>
    <s v="Yes"/>
    <s v="Private"/>
    <s v="Rural"/>
    <n v="122.41"/>
    <n v="40.299999999999997"/>
    <x v="3"/>
    <x v="0"/>
  </r>
  <r>
    <x v="8"/>
    <n v="0"/>
    <n v="0"/>
    <s v="No"/>
    <s v="Private"/>
    <s v="Urban"/>
    <n v="112.96"/>
    <n v="27.5"/>
    <x v="2"/>
    <x v="0"/>
  </r>
  <r>
    <x v="96"/>
    <n v="0"/>
    <n v="0"/>
    <s v="No"/>
    <s v="children"/>
    <s v="Urban"/>
    <n v="109.33"/>
    <n v="18.2"/>
    <x v="1"/>
    <x v="0"/>
  </r>
  <r>
    <x v="19"/>
    <n v="0"/>
    <n v="0"/>
    <s v="Yes"/>
    <s v="Govt_job"/>
    <s v="Urban"/>
    <n v="76.98"/>
    <n v="34.700000000000003"/>
    <x v="2"/>
    <x v="0"/>
  </r>
  <r>
    <x v="7"/>
    <n v="0"/>
    <n v="0"/>
    <s v="Yes"/>
    <s v="Private"/>
    <s v="Urban"/>
    <n v="84.48"/>
    <n v="44.5"/>
    <x v="2"/>
    <x v="0"/>
  </r>
  <r>
    <x v="26"/>
    <n v="0"/>
    <n v="0"/>
    <s v="Yes"/>
    <s v="Govt_job"/>
    <s v="Urban"/>
    <n v="110.36"/>
    <n v="39.1"/>
    <x v="0"/>
    <x v="0"/>
  </r>
  <r>
    <x v="13"/>
    <n v="1"/>
    <n v="1"/>
    <s v="Yes"/>
    <s v="Private"/>
    <s v="Rural"/>
    <n v="126.34"/>
    <n v="27.4"/>
    <x v="3"/>
    <x v="0"/>
  </r>
  <r>
    <x v="17"/>
    <n v="0"/>
    <n v="0"/>
    <s v="No"/>
    <s v="Private"/>
    <s v="Rural"/>
    <n v="92.72"/>
    <n v="36.6"/>
    <x v="2"/>
    <x v="0"/>
  </r>
  <r>
    <x v="28"/>
    <n v="0"/>
    <n v="0"/>
    <s v="Yes"/>
    <s v="Private"/>
    <s v="Urban"/>
    <n v="243.52"/>
    <n v="37.200000000000003"/>
    <x v="3"/>
    <x v="0"/>
  </r>
  <r>
    <x v="4"/>
    <n v="0"/>
    <n v="0"/>
    <s v="Yes"/>
    <s v="Private"/>
    <s v="Rural"/>
    <n v="183.43"/>
    <n v="38.1"/>
    <x v="0"/>
    <x v="0"/>
  </r>
  <r>
    <x v="42"/>
    <n v="0"/>
    <n v="0"/>
    <s v="No"/>
    <s v="Private"/>
    <s v="Rural"/>
    <n v="79.27"/>
    <n v="29"/>
    <x v="3"/>
    <x v="0"/>
  </r>
  <r>
    <x v="39"/>
    <n v="0"/>
    <n v="0"/>
    <s v="Yes"/>
    <s v="Private"/>
    <s v="Rural"/>
    <n v="81.02"/>
    <n v="39"/>
    <x v="2"/>
    <x v="0"/>
  </r>
  <r>
    <x v="62"/>
    <n v="0"/>
    <n v="0"/>
    <s v="Yes"/>
    <s v="Govt_job"/>
    <s v="Urban"/>
    <n v="179.14"/>
    <n v="35.299999999999997"/>
    <x v="1"/>
    <x v="0"/>
  </r>
  <r>
    <x v="50"/>
    <n v="0"/>
    <n v="0"/>
    <s v="No"/>
    <s v="Private"/>
    <s v="Rural"/>
    <n v="100.82"/>
    <n v="31.9"/>
    <x v="1"/>
    <x v="0"/>
  </r>
  <r>
    <x v="21"/>
    <n v="0"/>
    <n v="0"/>
    <s v="No"/>
    <s v="Private"/>
    <s v="Rural"/>
    <n v="134.12"/>
    <n v="28.8"/>
    <x v="0"/>
    <x v="0"/>
  </r>
  <r>
    <x v="71"/>
    <n v="0"/>
    <n v="0"/>
    <s v="Yes"/>
    <s v="Private"/>
    <s v="Rural"/>
    <n v="57.96"/>
    <n v="64.400000000000006"/>
    <x v="2"/>
    <x v="0"/>
  </r>
  <r>
    <x v="66"/>
    <n v="0"/>
    <n v="1"/>
    <s v="No"/>
    <s v="Private"/>
    <s v="Rural"/>
    <n v="109.69"/>
    <n v="22.2"/>
    <x v="3"/>
    <x v="0"/>
  </r>
  <r>
    <x v="21"/>
    <n v="0"/>
    <n v="1"/>
    <s v="Yes"/>
    <s v="Private"/>
    <s v="Rural"/>
    <n v="111.27"/>
    <n v="19.100000000000001"/>
    <x v="3"/>
    <x v="0"/>
  </r>
  <r>
    <x v="9"/>
    <n v="0"/>
    <n v="0"/>
    <s v="Yes"/>
    <s v="Private"/>
    <s v="Urban"/>
    <n v="96.3"/>
    <n v="28.1"/>
    <x v="3"/>
    <x v="0"/>
  </r>
  <r>
    <x v="84"/>
    <n v="0"/>
    <n v="0"/>
    <s v="No"/>
    <s v="children"/>
    <s v="Urban"/>
    <n v="57.28"/>
    <n v="15.4"/>
    <x v="2"/>
    <x v="0"/>
  </r>
  <r>
    <x v="1"/>
    <n v="0"/>
    <n v="0"/>
    <s v="No"/>
    <s v="Private"/>
    <s v="Urban"/>
    <n v="62.57"/>
    <n v="20.9"/>
    <x v="1"/>
    <x v="0"/>
  </r>
  <r>
    <x v="66"/>
    <n v="0"/>
    <n v="0"/>
    <s v="Yes"/>
    <s v="Govt_job"/>
    <s v="Urban"/>
    <n v="198.36"/>
    <n v="29.1"/>
    <x v="3"/>
    <x v="0"/>
  </r>
  <r>
    <x v="32"/>
    <n v="0"/>
    <n v="0"/>
    <s v="Yes"/>
    <s v="Private"/>
    <s v="Urban"/>
    <n v="79.8"/>
    <n v="37.4"/>
    <x v="3"/>
    <x v="0"/>
  </r>
  <r>
    <x v="57"/>
    <n v="0"/>
    <n v="0"/>
    <s v="No"/>
    <s v="children"/>
    <s v="Rural"/>
    <n v="114.82"/>
    <n v="33.299999999999997"/>
    <x v="1"/>
    <x v="0"/>
  </r>
  <r>
    <x v="0"/>
    <n v="0"/>
    <n v="0"/>
    <s v="No"/>
    <s v="Self-employed"/>
    <s v="Urban"/>
    <n v="82.18"/>
    <n v="23.4"/>
    <x v="1"/>
    <x v="0"/>
  </r>
  <r>
    <x v="69"/>
    <n v="0"/>
    <n v="0"/>
    <s v="Yes"/>
    <s v="Govt_job"/>
    <s v="Urban"/>
    <n v="151.25"/>
    <n v="31.5"/>
    <x v="2"/>
    <x v="0"/>
  </r>
  <r>
    <x v="47"/>
    <n v="0"/>
    <n v="0"/>
    <s v="No"/>
    <s v="children"/>
    <s v="Urban"/>
    <n v="74.42"/>
    <n v="22.5"/>
    <x v="1"/>
    <x v="0"/>
  </r>
  <r>
    <x v="6"/>
    <n v="0"/>
    <n v="0"/>
    <s v="No"/>
    <s v="Self-employed"/>
    <s v="Urban"/>
    <n v="57.57"/>
    <n v="22.8"/>
    <x v="2"/>
    <x v="0"/>
  </r>
  <r>
    <x v="41"/>
    <n v="0"/>
    <n v="0"/>
    <s v="Yes"/>
    <s v="Private"/>
    <s v="Rural"/>
    <n v="58.69"/>
    <n v="26.2"/>
    <x v="0"/>
    <x v="0"/>
  </r>
  <r>
    <x v="47"/>
    <n v="0"/>
    <n v="0"/>
    <s v="No"/>
    <s v="children"/>
    <s v="Rural"/>
    <n v="71.63"/>
    <n v="16.3"/>
    <x v="1"/>
    <x v="0"/>
  </r>
  <r>
    <x v="24"/>
    <n v="0"/>
    <n v="0"/>
    <s v="Yes"/>
    <s v="Private"/>
    <s v="Rural"/>
    <n v="70.19"/>
    <n v="39.1"/>
    <x v="3"/>
    <x v="0"/>
  </r>
  <r>
    <x v="37"/>
    <n v="0"/>
    <n v="0"/>
    <s v="Yes"/>
    <s v="Private"/>
    <s v="Rural"/>
    <n v="126.99"/>
    <n v="29.4"/>
    <x v="0"/>
    <x v="0"/>
  </r>
  <r>
    <x v="69"/>
    <n v="1"/>
    <n v="0"/>
    <s v="Yes"/>
    <s v="Private"/>
    <s v="Rural"/>
    <n v="73.180000000000007"/>
    <n v="30.3"/>
    <x v="0"/>
    <x v="1"/>
  </r>
  <r>
    <x v="10"/>
    <n v="0"/>
    <n v="0"/>
    <s v="No"/>
    <s v="Private"/>
    <s v="Urban"/>
    <n v="64.94"/>
    <n v="18.8"/>
    <x v="2"/>
    <x v="0"/>
  </r>
  <r>
    <x v="59"/>
    <n v="0"/>
    <n v="0"/>
    <s v="Yes"/>
    <s v="Self-employed"/>
    <s v="Urban"/>
    <n v="89.74"/>
    <n v="28.4"/>
    <x v="2"/>
    <x v="0"/>
  </r>
  <r>
    <x v="38"/>
    <n v="1"/>
    <n v="0"/>
    <s v="Yes"/>
    <s v="Govt_job"/>
    <s v="Urban"/>
    <n v="153.38"/>
    <n v="38.799999999999997"/>
    <x v="2"/>
    <x v="0"/>
  </r>
  <r>
    <x v="9"/>
    <n v="0"/>
    <n v="0"/>
    <s v="Yes"/>
    <s v="Self-employed"/>
    <s v="Urban"/>
    <n v="143.43"/>
    <n v="45.9"/>
    <x v="1"/>
    <x v="1"/>
  </r>
  <r>
    <x v="2"/>
    <n v="0"/>
    <n v="0"/>
    <s v="Yes"/>
    <s v="Govt_job"/>
    <s v="Urban"/>
    <n v="99.94"/>
    <n v="33.4"/>
    <x v="2"/>
    <x v="0"/>
  </r>
  <r>
    <x v="42"/>
    <n v="0"/>
    <n v="0"/>
    <s v="Yes"/>
    <s v="Private"/>
    <s v="Rural"/>
    <n v="62.48"/>
    <n v="29.5"/>
    <x v="2"/>
    <x v="0"/>
  </r>
  <r>
    <x v="6"/>
    <n v="1"/>
    <n v="0"/>
    <s v="Yes"/>
    <s v="Private"/>
    <s v="Urban"/>
    <n v="125.89"/>
    <n v="28.9"/>
    <x v="3"/>
    <x v="0"/>
  </r>
  <r>
    <x v="0"/>
    <n v="0"/>
    <n v="0"/>
    <s v="No"/>
    <s v="Private"/>
    <s v="Rural"/>
    <n v="109.39"/>
    <n v="26.3"/>
    <x v="2"/>
    <x v="0"/>
  </r>
  <r>
    <x v="4"/>
    <n v="0"/>
    <n v="0"/>
    <s v="Yes"/>
    <s v="Private"/>
    <s v="Rural"/>
    <n v="196.2"/>
    <n v="32.799999999999997"/>
    <x v="2"/>
    <x v="0"/>
  </r>
  <r>
    <x v="48"/>
    <n v="0"/>
    <n v="0"/>
    <s v="No"/>
    <s v="Private"/>
    <s v="Rural"/>
    <n v="143.44999999999999"/>
    <n v="23.8"/>
    <x v="2"/>
    <x v="0"/>
  </r>
  <r>
    <x v="46"/>
    <n v="0"/>
    <n v="0"/>
    <s v="Yes"/>
    <s v="Govt_job"/>
    <s v="Urban"/>
    <n v="114.32"/>
    <n v="28.3"/>
    <x v="3"/>
    <x v="0"/>
  </r>
  <r>
    <x v="39"/>
    <n v="0"/>
    <n v="0"/>
    <s v="Yes"/>
    <s v="Govt_job"/>
    <s v="Urban"/>
    <n v="113.63"/>
    <n v="27.5"/>
    <x v="3"/>
    <x v="0"/>
  </r>
  <r>
    <x v="65"/>
    <n v="0"/>
    <n v="0"/>
    <s v="Yes"/>
    <s v="Govt_job"/>
    <s v="Rural"/>
    <n v="59.62"/>
    <n v="32.4"/>
    <x v="2"/>
    <x v="0"/>
  </r>
  <r>
    <x v="67"/>
    <n v="0"/>
    <n v="0"/>
    <s v="No"/>
    <s v="children"/>
    <s v="Urban"/>
    <n v="125.03"/>
    <n v="19.8"/>
    <x v="1"/>
    <x v="0"/>
  </r>
  <r>
    <x v="49"/>
    <n v="1"/>
    <n v="0"/>
    <s v="Yes"/>
    <s v="Self-employed"/>
    <s v="Urban"/>
    <n v="55.96"/>
    <n v="34.799999999999997"/>
    <x v="2"/>
    <x v="0"/>
  </r>
  <r>
    <x v="53"/>
    <n v="0"/>
    <n v="0"/>
    <s v="Yes"/>
    <s v="Private"/>
    <s v="Urban"/>
    <n v="90.66"/>
    <n v="27.2"/>
    <x v="1"/>
    <x v="0"/>
  </r>
  <r>
    <x v="44"/>
    <n v="0"/>
    <n v="0"/>
    <s v="Yes"/>
    <s v="Private"/>
    <s v="Rural"/>
    <n v="99.2"/>
    <n v="32.5"/>
    <x v="2"/>
    <x v="0"/>
  </r>
  <r>
    <x v="60"/>
    <n v="0"/>
    <n v="0"/>
    <s v="Yes"/>
    <s v="Private"/>
    <s v="Rural"/>
    <n v="97.89"/>
    <n v="38.700000000000003"/>
    <x v="0"/>
    <x v="0"/>
  </r>
  <r>
    <x v="66"/>
    <n v="0"/>
    <n v="0"/>
    <s v="Yes"/>
    <s v="Private"/>
    <s v="Urban"/>
    <n v="71.02"/>
    <n v="21.2"/>
    <x v="2"/>
    <x v="0"/>
  </r>
  <r>
    <x v="65"/>
    <n v="0"/>
    <n v="0"/>
    <s v="Yes"/>
    <s v="Private"/>
    <s v="Rural"/>
    <n v="200.91"/>
    <n v="27.6"/>
    <x v="2"/>
    <x v="0"/>
  </r>
  <r>
    <x v="24"/>
    <n v="0"/>
    <n v="0"/>
    <s v="No"/>
    <s v="Private"/>
    <s v="Urban"/>
    <n v="85.07"/>
    <n v="21.9"/>
    <x v="1"/>
    <x v="0"/>
  </r>
  <r>
    <x v="65"/>
    <n v="0"/>
    <n v="0"/>
    <s v="Yes"/>
    <s v="Govt_job"/>
    <s v="Urban"/>
    <n v="87.24"/>
    <n v="22.5"/>
    <x v="0"/>
    <x v="0"/>
  </r>
  <r>
    <x v="29"/>
    <n v="0"/>
    <n v="0"/>
    <s v="No"/>
    <s v="children"/>
    <s v="Rural"/>
    <n v="102.04"/>
    <n v="18.5"/>
    <x v="1"/>
    <x v="0"/>
  </r>
  <r>
    <x v="16"/>
    <n v="0"/>
    <n v="0"/>
    <s v="Yes"/>
    <s v="Private"/>
    <s v="Urban"/>
    <n v="89.03"/>
    <n v="30"/>
    <x v="3"/>
    <x v="0"/>
  </r>
  <r>
    <x v="48"/>
    <n v="0"/>
    <n v="0"/>
    <s v="Yes"/>
    <s v="Private"/>
    <s v="Urban"/>
    <n v="67.08"/>
    <n v="22.3"/>
    <x v="1"/>
    <x v="0"/>
  </r>
  <r>
    <x v="12"/>
    <n v="1"/>
    <n v="0"/>
    <s v="Yes"/>
    <s v="Private"/>
    <s v="Rural"/>
    <n v="64.44"/>
    <n v="26.9"/>
    <x v="0"/>
    <x v="0"/>
  </r>
  <r>
    <x v="62"/>
    <n v="0"/>
    <n v="0"/>
    <s v="Yes"/>
    <s v="Private"/>
    <s v="Urban"/>
    <n v="144.33000000000001"/>
    <n v="29.2"/>
    <x v="2"/>
    <x v="0"/>
  </r>
  <r>
    <x v="34"/>
    <n v="0"/>
    <n v="0"/>
    <s v="Yes"/>
    <s v="Govt_job"/>
    <s v="Rural"/>
    <n v="158.33000000000001"/>
    <n v="33.5"/>
    <x v="2"/>
    <x v="0"/>
  </r>
  <r>
    <x v="63"/>
    <n v="0"/>
    <n v="0"/>
    <s v="No"/>
    <s v="Private"/>
    <s v="Rural"/>
    <n v="80.06"/>
    <n v="31.8"/>
    <x v="1"/>
    <x v="0"/>
  </r>
  <r>
    <x v="10"/>
    <n v="0"/>
    <n v="0"/>
    <s v="No"/>
    <s v="Private"/>
    <s v="Urban"/>
    <n v="59.07"/>
    <n v="21.6"/>
    <x v="2"/>
    <x v="0"/>
  </r>
  <r>
    <x v="66"/>
    <n v="0"/>
    <n v="0"/>
    <s v="Yes"/>
    <s v="Private"/>
    <s v="Urban"/>
    <n v="55.42"/>
    <n v="24.8"/>
    <x v="1"/>
    <x v="0"/>
  </r>
  <r>
    <x v="72"/>
    <n v="0"/>
    <n v="0"/>
    <s v="No"/>
    <s v="Private"/>
    <s v="Urban"/>
    <n v="129.16"/>
    <n v="34.4"/>
    <x v="1"/>
    <x v="0"/>
  </r>
  <r>
    <x v="8"/>
    <n v="0"/>
    <n v="0"/>
    <s v="No"/>
    <s v="Private"/>
    <s v="Urban"/>
    <n v="127.18"/>
    <n v="31"/>
    <x v="1"/>
    <x v="0"/>
  </r>
  <r>
    <x v="73"/>
    <n v="0"/>
    <n v="0"/>
    <s v="Yes"/>
    <s v="Govt_job"/>
    <s v="Urban"/>
    <n v="223.64"/>
    <n v="27.1"/>
    <x v="3"/>
    <x v="0"/>
  </r>
  <r>
    <x v="5"/>
    <n v="0"/>
    <n v="0"/>
    <s v="No"/>
    <s v="Private"/>
    <s v="Rural"/>
    <n v="72.06"/>
    <n v="30.2"/>
    <x v="0"/>
    <x v="0"/>
  </r>
  <r>
    <x v="41"/>
    <n v="0"/>
    <n v="0"/>
    <s v="Yes"/>
    <s v="Private"/>
    <s v="Rural"/>
    <n v="82.06"/>
    <n v="35.200000000000003"/>
    <x v="0"/>
    <x v="0"/>
  </r>
  <r>
    <x v="84"/>
    <n v="0"/>
    <n v="0"/>
    <s v="No"/>
    <s v="children"/>
    <s v="Urban"/>
    <n v="77.430000000000007"/>
    <n v="16.2"/>
    <x v="1"/>
    <x v="0"/>
  </r>
  <r>
    <x v="58"/>
    <n v="0"/>
    <n v="0"/>
    <s v="Yes"/>
    <s v="Private"/>
    <s v="Rural"/>
    <n v="58.72"/>
    <n v="40"/>
    <x v="3"/>
    <x v="0"/>
  </r>
  <r>
    <x v="63"/>
    <n v="0"/>
    <n v="0"/>
    <s v="No"/>
    <s v="Never_worked"/>
    <s v="Urban"/>
    <n v="81.73"/>
    <n v="21.6"/>
    <x v="2"/>
    <x v="0"/>
  </r>
  <r>
    <x v="69"/>
    <n v="0"/>
    <n v="0"/>
    <s v="Yes"/>
    <s v="Private"/>
    <s v="Urban"/>
    <n v="95.01"/>
    <n v="26.2"/>
    <x v="0"/>
    <x v="0"/>
  </r>
  <r>
    <x v="39"/>
    <n v="0"/>
    <n v="0"/>
    <s v="Yes"/>
    <s v="Self-employed"/>
    <s v="Rural"/>
    <n v="69.760000000000005"/>
    <n v="25.3"/>
    <x v="3"/>
    <x v="0"/>
  </r>
  <r>
    <x v="11"/>
    <n v="0"/>
    <n v="0"/>
    <s v="Yes"/>
    <s v="Private"/>
    <s v="Rural"/>
    <n v="121.44"/>
    <n v="20.399999999999999"/>
    <x v="2"/>
    <x v="0"/>
  </r>
  <r>
    <x v="80"/>
    <n v="0"/>
    <n v="0"/>
    <s v="No"/>
    <s v="children"/>
    <s v="Urban"/>
    <n v="71.25"/>
    <n v="18.8"/>
    <x v="1"/>
    <x v="0"/>
  </r>
  <r>
    <x v="9"/>
    <n v="0"/>
    <n v="0"/>
    <s v="Yes"/>
    <s v="Self-employed"/>
    <s v="Urban"/>
    <n v="89.73"/>
    <n v="23.5"/>
    <x v="0"/>
    <x v="0"/>
  </r>
  <r>
    <x v="35"/>
    <n v="0"/>
    <n v="0"/>
    <s v="No"/>
    <s v="Private"/>
    <s v="Rural"/>
    <n v="82.19"/>
    <n v="40.5"/>
    <x v="2"/>
    <x v="0"/>
  </r>
  <r>
    <x v="65"/>
    <n v="0"/>
    <n v="0"/>
    <s v="Yes"/>
    <s v="Self-employed"/>
    <s v="Rural"/>
    <n v="212.92"/>
    <n v="21.4"/>
    <x v="2"/>
    <x v="0"/>
  </r>
  <r>
    <x v="48"/>
    <n v="0"/>
    <n v="0"/>
    <s v="Yes"/>
    <s v="Self-employed"/>
    <s v="Rural"/>
    <n v="195.61"/>
    <m/>
    <x v="2"/>
    <x v="0"/>
  </r>
  <r>
    <x v="60"/>
    <n v="0"/>
    <n v="0"/>
    <s v="Yes"/>
    <s v="Private"/>
    <s v="Rural"/>
    <n v="60.77"/>
    <n v="28.7"/>
    <x v="3"/>
    <x v="0"/>
  </r>
  <r>
    <x v="17"/>
    <n v="0"/>
    <n v="0"/>
    <s v="Yes"/>
    <s v="Private"/>
    <s v="Rural"/>
    <n v="68.42"/>
    <n v="43.2"/>
    <x v="3"/>
    <x v="0"/>
  </r>
  <r>
    <x v="66"/>
    <n v="0"/>
    <n v="0"/>
    <s v="Yes"/>
    <s v="Private"/>
    <s v="Urban"/>
    <n v="231.76"/>
    <n v="42.9"/>
    <x v="2"/>
    <x v="0"/>
  </r>
  <r>
    <x v="70"/>
    <n v="0"/>
    <n v="0"/>
    <s v="No"/>
    <s v="Private"/>
    <s v="Urban"/>
    <n v="64.87"/>
    <n v="20.6"/>
    <x v="1"/>
    <x v="0"/>
  </r>
  <r>
    <x v="6"/>
    <n v="1"/>
    <n v="0"/>
    <s v="Yes"/>
    <s v="Self-employed"/>
    <s v="Rural"/>
    <n v="103.6"/>
    <n v="23.7"/>
    <x v="2"/>
    <x v="0"/>
  </r>
  <r>
    <x v="19"/>
    <n v="0"/>
    <n v="0"/>
    <s v="Yes"/>
    <s v="Private"/>
    <s v="Urban"/>
    <n v="70.75"/>
    <n v="35.799999999999997"/>
    <x v="1"/>
    <x v="0"/>
  </r>
  <r>
    <x v="25"/>
    <n v="0"/>
    <n v="0"/>
    <s v="No"/>
    <s v="children"/>
    <s v="Rural"/>
    <n v="65.41"/>
    <n v="19.5"/>
    <x v="1"/>
    <x v="0"/>
  </r>
  <r>
    <x v="8"/>
    <n v="0"/>
    <n v="0"/>
    <s v="No"/>
    <s v="Private"/>
    <s v="Urban"/>
    <n v="61.88"/>
    <n v="20.100000000000001"/>
    <x v="2"/>
    <x v="0"/>
  </r>
  <r>
    <x v="10"/>
    <n v="0"/>
    <n v="0"/>
    <s v="Yes"/>
    <s v="Govt_job"/>
    <s v="Rural"/>
    <n v="84.93"/>
    <n v="24.2"/>
    <x v="2"/>
    <x v="0"/>
  </r>
  <r>
    <x v="27"/>
    <n v="1"/>
    <n v="0"/>
    <s v="Yes"/>
    <s v="Private"/>
    <s v="Urban"/>
    <n v="110.38"/>
    <n v="26.3"/>
    <x v="2"/>
    <x v="0"/>
  </r>
  <r>
    <x v="19"/>
    <n v="0"/>
    <n v="0"/>
    <s v="Yes"/>
    <s v="Private"/>
    <s v="Urban"/>
    <n v="217.11"/>
    <n v="29.1"/>
    <x v="2"/>
    <x v="0"/>
  </r>
  <r>
    <x v="39"/>
    <n v="0"/>
    <n v="0"/>
    <s v="Yes"/>
    <s v="Private"/>
    <s v="Rural"/>
    <n v="63.73"/>
    <n v="32"/>
    <x v="1"/>
    <x v="0"/>
  </r>
  <r>
    <x v="36"/>
    <n v="0"/>
    <n v="0"/>
    <s v="Yes"/>
    <s v="Govt_job"/>
    <s v="Rural"/>
    <n v="58.3"/>
    <n v="20.399999999999999"/>
    <x v="2"/>
    <x v="0"/>
  </r>
  <r>
    <x v="29"/>
    <n v="0"/>
    <n v="0"/>
    <s v="No"/>
    <s v="children"/>
    <s v="Rural"/>
    <n v="111.92"/>
    <n v="23.6"/>
    <x v="1"/>
    <x v="0"/>
  </r>
  <r>
    <x v="40"/>
    <n v="0"/>
    <n v="0"/>
    <s v="Yes"/>
    <s v="Self-employed"/>
    <s v="Urban"/>
    <n v="90.38"/>
    <n v="38"/>
    <x v="3"/>
    <x v="0"/>
  </r>
  <r>
    <x v="28"/>
    <n v="0"/>
    <n v="0"/>
    <s v="Yes"/>
    <s v="Private"/>
    <s v="Urban"/>
    <n v="90.31"/>
    <n v="27.6"/>
    <x v="3"/>
    <x v="0"/>
  </r>
  <r>
    <x v="68"/>
    <n v="0"/>
    <n v="0"/>
    <s v="Yes"/>
    <s v="Self-employed"/>
    <s v="Urban"/>
    <n v="133.19"/>
    <n v="23.6"/>
    <x v="0"/>
    <x v="1"/>
  </r>
  <r>
    <x v="55"/>
    <n v="0"/>
    <n v="0"/>
    <s v="Yes"/>
    <s v="Private"/>
    <s v="Rural"/>
    <n v="64.37"/>
    <n v="32.799999999999997"/>
    <x v="2"/>
    <x v="0"/>
  </r>
  <r>
    <x v="60"/>
    <n v="0"/>
    <n v="0"/>
    <s v="Yes"/>
    <s v="Private"/>
    <s v="Urban"/>
    <n v="70.510000000000005"/>
    <n v="54.1"/>
    <x v="2"/>
    <x v="0"/>
  </r>
  <r>
    <x v="24"/>
    <n v="0"/>
    <n v="0"/>
    <s v="Yes"/>
    <s v="Private"/>
    <s v="Urban"/>
    <n v="75.52"/>
    <n v="28.7"/>
    <x v="0"/>
    <x v="0"/>
  </r>
  <r>
    <x v="69"/>
    <n v="0"/>
    <n v="1"/>
    <s v="Yes"/>
    <s v="Private"/>
    <s v="Urban"/>
    <n v="193.8"/>
    <n v="26.4"/>
    <x v="2"/>
    <x v="0"/>
  </r>
  <r>
    <x v="53"/>
    <n v="0"/>
    <n v="0"/>
    <s v="No"/>
    <s v="Govt_job"/>
    <s v="Urban"/>
    <n v="59.67"/>
    <n v="24.5"/>
    <x v="3"/>
    <x v="0"/>
  </r>
  <r>
    <x v="25"/>
    <n v="0"/>
    <n v="0"/>
    <s v="No"/>
    <s v="children"/>
    <s v="Urban"/>
    <n v="131.77000000000001"/>
    <n v="31"/>
    <x v="1"/>
    <x v="0"/>
  </r>
  <r>
    <x v="26"/>
    <n v="0"/>
    <n v="0"/>
    <s v="Yes"/>
    <s v="Private"/>
    <s v="Rural"/>
    <n v="118.46"/>
    <n v="61.6"/>
    <x v="3"/>
    <x v="0"/>
  </r>
  <r>
    <x v="60"/>
    <n v="1"/>
    <n v="0"/>
    <s v="Yes"/>
    <s v="Private"/>
    <s v="Rural"/>
    <n v="77.94"/>
    <n v="33"/>
    <x v="2"/>
    <x v="0"/>
  </r>
  <r>
    <x v="53"/>
    <n v="0"/>
    <n v="0"/>
    <s v="No"/>
    <s v="Private"/>
    <s v="Rural"/>
    <n v="90.54"/>
    <n v="37.1"/>
    <x v="1"/>
    <x v="0"/>
  </r>
  <r>
    <x v="36"/>
    <n v="0"/>
    <n v="0"/>
    <s v="Yes"/>
    <s v="Self-employed"/>
    <s v="Urban"/>
    <n v="243.59"/>
    <n v="24.3"/>
    <x v="2"/>
    <x v="0"/>
  </r>
  <r>
    <x v="69"/>
    <n v="0"/>
    <n v="0"/>
    <s v="Yes"/>
    <s v="Private"/>
    <s v="Rural"/>
    <n v="102.16"/>
    <n v="31.4"/>
    <x v="3"/>
    <x v="1"/>
  </r>
  <r>
    <x v="12"/>
    <n v="0"/>
    <n v="0"/>
    <s v="Yes"/>
    <s v="Private"/>
    <s v="Urban"/>
    <n v="70.349999999999994"/>
    <n v="23"/>
    <x v="0"/>
    <x v="0"/>
  </r>
  <r>
    <x v="20"/>
    <n v="0"/>
    <n v="0"/>
    <s v="Yes"/>
    <s v="Private"/>
    <s v="Urban"/>
    <n v="65.98"/>
    <n v="31.1"/>
    <x v="1"/>
    <x v="0"/>
  </r>
  <r>
    <x v="26"/>
    <n v="0"/>
    <n v="0"/>
    <s v="Yes"/>
    <s v="Private"/>
    <s v="Urban"/>
    <n v="69.3"/>
    <n v="20.100000000000001"/>
    <x v="2"/>
    <x v="0"/>
  </r>
  <r>
    <x v="55"/>
    <n v="1"/>
    <n v="0"/>
    <s v="Yes"/>
    <s v="Private"/>
    <s v="Rural"/>
    <n v="129.54"/>
    <n v="60.9"/>
    <x v="3"/>
    <x v="0"/>
  </r>
  <r>
    <x v="54"/>
    <n v="0"/>
    <n v="0"/>
    <s v="No"/>
    <s v="Private"/>
    <s v="Urban"/>
    <n v="90.57"/>
    <n v="24.2"/>
    <x v="1"/>
    <x v="0"/>
  </r>
  <r>
    <x v="39"/>
    <n v="0"/>
    <n v="0"/>
    <s v="Yes"/>
    <s v="Private"/>
    <s v="Urban"/>
    <n v="172.33"/>
    <n v="45.3"/>
    <x v="0"/>
    <x v="0"/>
  </r>
  <r>
    <x v="67"/>
    <n v="0"/>
    <n v="0"/>
    <s v="No"/>
    <s v="children"/>
    <s v="Urban"/>
    <n v="102.92"/>
    <n v="17.600000000000001"/>
    <x v="1"/>
    <x v="0"/>
  </r>
  <r>
    <x v="66"/>
    <n v="0"/>
    <n v="0"/>
    <s v="Yes"/>
    <s v="Private"/>
    <s v="Urban"/>
    <n v="89.17"/>
    <n v="31.5"/>
    <x v="2"/>
    <x v="0"/>
  </r>
  <r>
    <x v="9"/>
    <n v="0"/>
    <n v="0"/>
    <s v="Yes"/>
    <s v="Govt_job"/>
    <s v="Rural"/>
    <n v="80.069999999999993"/>
    <m/>
    <x v="2"/>
    <x v="0"/>
  </r>
  <r>
    <x v="47"/>
    <n v="0"/>
    <n v="0"/>
    <s v="No"/>
    <s v="children"/>
    <s v="Urban"/>
    <n v="78.760000000000005"/>
    <m/>
    <x v="1"/>
    <x v="0"/>
  </r>
  <r>
    <x v="20"/>
    <n v="1"/>
    <n v="1"/>
    <s v="Yes"/>
    <s v="Private"/>
    <s v="Rural"/>
    <n v="246.53"/>
    <n v="27.2"/>
    <x v="0"/>
    <x v="0"/>
  </r>
  <r>
    <x v="80"/>
    <n v="0"/>
    <n v="0"/>
    <s v="No"/>
    <s v="children"/>
    <s v="Urban"/>
    <n v="98.56"/>
    <n v="17.5"/>
    <x v="1"/>
    <x v="0"/>
  </r>
  <r>
    <x v="3"/>
    <n v="0"/>
    <n v="0"/>
    <s v="No"/>
    <s v="Private"/>
    <s v="Urban"/>
    <n v="72.599999999999994"/>
    <n v="31.6"/>
    <x v="2"/>
    <x v="0"/>
  </r>
  <r>
    <x v="12"/>
    <n v="0"/>
    <n v="0"/>
    <s v="Yes"/>
    <s v="Private"/>
    <s v="Urban"/>
    <n v="198.79"/>
    <n v="24.9"/>
    <x v="2"/>
    <x v="0"/>
  </r>
  <r>
    <x v="39"/>
    <n v="0"/>
    <n v="0"/>
    <s v="Yes"/>
    <s v="Private"/>
    <s v="Rural"/>
    <n v="65.42"/>
    <n v="39.700000000000003"/>
    <x v="2"/>
    <x v="0"/>
  </r>
  <r>
    <x v="47"/>
    <n v="0"/>
    <n v="0"/>
    <s v="No"/>
    <s v="children"/>
    <s v="Rural"/>
    <n v="96.43"/>
    <n v="25.7"/>
    <x v="1"/>
    <x v="0"/>
  </r>
  <r>
    <x v="68"/>
    <n v="1"/>
    <n v="0"/>
    <s v="Yes"/>
    <s v="Self-employed"/>
    <s v="Rural"/>
    <n v="75.19"/>
    <n v="27.6"/>
    <x v="2"/>
    <x v="0"/>
  </r>
  <r>
    <x v="12"/>
    <n v="1"/>
    <n v="0"/>
    <s v="Yes"/>
    <s v="Private"/>
    <s v="Rural"/>
    <n v="75.02"/>
    <m/>
    <x v="2"/>
    <x v="1"/>
  </r>
  <r>
    <x v="40"/>
    <n v="1"/>
    <n v="0"/>
    <s v="Yes"/>
    <s v="Private"/>
    <s v="Urban"/>
    <n v="173.14"/>
    <n v="37"/>
    <x v="3"/>
    <x v="0"/>
  </r>
  <r>
    <x v="68"/>
    <n v="0"/>
    <n v="0"/>
    <s v="Yes"/>
    <s v="Private"/>
    <s v="Rural"/>
    <n v="78.81"/>
    <n v="19.600000000000001"/>
    <x v="1"/>
    <x v="1"/>
  </r>
  <r>
    <x v="56"/>
    <n v="0"/>
    <n v="0"/>
    <s v="Yes"/>
    <s v="Private"/>
    <s v="Rural"/>
    <n v="78.44"/>
    <n v="23.9"/>
    <x v="2"/>
    <x v="0"/>
  </r>
  <r>
    <x v="2"/>
    <n v="0"/>
    <n v="0"/>
    <s v="Yes"/>
    <s v="Private"/>
    <s v="Rural"/>
    <n v="210.48"/>
    <n v="71.900000000000006"/>
    <x v="2"/>
    <x v="0"/>
  </r>
  <r>
    <x v="1"/>
    <n v="0"/>
    <n v="0"/>
    <s v="No"/>
    <s v="children"/>
    <s v="Rural"/>
    <n v="98.65"/>
    <n v="20.100000000000001"/>
    <x v="1"/>
    <x v="0"/>
  </r>
  <r>
    <x v="83"/>
    <n v="0"/>
    <n v="0"/>
    <s v="No"/>
    <s v="children"/>
    <s v="Urban"/>
    <n v="71.88"/>
    <n v="17.5"/>
    <x v="1"/>
    <x v="0"/>
  </r>
  <r>
    <x v="78"/>
    <n v="0"/>
    <n v="0"/>
    <s v="Yes"/>
    <s v="Private"/>
    <s v="Rural"/>
    <n v="101.52"/>
    <n v="26.8"/>
    <x v="3"/>
    <x v="0"/>
  </r>
  <r>
    <x v="26"/>
    <n v="0"/>
    <n v="0"/>
    <s v="Yes"/>
    <s v="Govt_job"/>
    <s v="Rural"/>
    <n v="87.26"/>
    <n v="40.1"/>
    <x v="3"/>
    <x v="0"/>
  </r>
  <r>
    <x v="13"/>
    <n v="0"/>
    <n v="0"/>
    <s v="Yes"/>
    <s v="Private"/>
    <s v="Rural"/>
    <n v="92.96"/>
    <n v="22.2"/>
    <x v="2"/>
    <x v="0"/>
  </r>
  <r>
    <x v="0"/>
    <n v="0"/>
    <n v="0"/>
    <s v="No"/>
    <s v="Private"/>
    <s v="Rural"/>
    <n v="81.77"/>
    <n v="44.7"/>
    <x v="2"/>
    <x v="0"/>
  </r>
  <r>
    <x v="17"/>
    <n v="0"/>
    <n v="0"/>
    <s v="Yes"/>
    <s v="Private"/>
    <s v="Rural"/>
    <n v="95.46"/>
    <n v="31.4"/>
    <x v="3"/>
    <x v="0"/>
  </r>
  <r>
    <x v="47"/>
    <n v="0"/>
    <n v="0"/>
    <s v="No"/>
    <s v="children"/>
    <s v="Urban"/>
    <n v="88.83"/>
    <n v="18.5"/>
    <x v="1"/>
    <x v="0"/>
  </r>
  <r>
    <x v="84"/>
    <n v="0"/>
    <n v="0"/>
    <s v="No"/>
    <s v="children"/>
    <s v="Urban"/>
    <n v="88.69"/>
    <n v="30.4"/>
    <x v="1"/>
    <x v="0"/>
  </r>
  <r>
    <x v="100"/>
    <n v="0"/>
    <n v="0"/>
    <s v="No"/>
    <s v="children"/>
    <s v="Urban"/>
    <n v="75.22"/>
    <n v="33.1"/>
    <x v="1"/>
    <x v="0"/>
  </r>
  <r>
    <x v="1"/>
    <n v="0"/>
    <n v="0"/>
    <s v="No"/>
    <s v="children"/>
    <s v="Urban"/>
    <n v="71.73"/>
    <m/>
    <x v="1"/>
    <x v="0"/>
  </r>
  <r>
    <x v="32"/>
    <n v="0"/>
    <n v="0"/>
    <s v="Yes"/>
    <s v="Private"/>
    <s v="Urban"/>
    <n v="83.75"/>
    <n v="37"/>
    <x v="2"/>
    <x v="0"/>
  </r>
  <r>
    <x v="23"/>
    <n v="0"/>
    <n v="0"/>
    <s v="No"/>
    <s v="children"/>
    <s v="Rural"/>
    <n v="65.849999999999994"/>
    <n v="17"/>
    <x v="1"/>
    <x v="0"/>
  </r>
  <r>
    <x v="57"/>
    <n v="0"/>
    <n v="0"/>
    <s v="No"/>
    <s v="children"/>
    <s v="Urban"/>
    <n v="87.94"/>
    <m/>
    <x v="1"/>
    <x v="0"/>
  </r>
  <r>
    <x v="55"/>
    <n v="1"/>
    <n v="0"/>
    <s v="Yes"/>
    <s v="Private"/>
    <s v="Urban"/>
    <n v="212.08"/>
    <n v="44.2"/>
    <x v="3"/>
    <x v="1"/>
  </r>
  <r>
    <x v="8"/>
    <n v="0"/>
    <n v="0"/>
    <s v="No"/>
    <s v="Private"/>
    <s v="Rural"/>
    <n v="75.900000000000006"/>
    <n v="32.200000000000003"/>
    <x v="2"/>
    <x v="0"/>
  </r>
  <r>
    <x v="63"/>
    <n v="0"/>
    <n v="0"/>
    <s v="No"/>
    <s v="Private"/>
    <s v="Rural"/>
    <n v="103.94"/>
    <n v="23.3"/>
    <x v="2"/>
    <x v="0"/>
  </r>
  <r>
    <x v="38"/>
    <n v="0"/>
    <n v="1"/>
    <s v="Yes"/>
    <s v="Private"/>
    <s v="Urban"/>
    <n v="88.27"/>
    <m/>
    <x v="2"/>
    <x v="0"/>
  </r>
  <r>
    <x v="81"/>
    <n v="0"/>
    <n v="1"/>
    <s v="Yes"/>
    <s v="Govt_job"/>
    <s v="Rural"/>
    <n v="106.03"/>
    <m/>
    <x v="1"/>
    <x v="0"/>
  </r>
  <r>
    <x v="48"/>
    <n v="0"/>
    <n v="1"/>
    <s v="Yes"/>
    <s v="Govt_job"/>
    <s v="Urban"/>
    <n v="101.81"/>
    <n v="28.4"/>
    <x v="3"/>
    <x v="0"/>
  </r>
  <r>
    <x v="28"/>
    <n v="0"/>
    <n v="0"/>
    <s v="Yes"/>
    <s v="Private"/>
    <s v="Rural"/>
    <n v="84.18"/>
    <m/>
    <x v="3"/>
    <x v="0"/>
  </r>
  <r>
    <x v="9"/>
    <n v="0"/>
    <n v="0"/>
    <s v="Yes"/>
    <s v="Private"/>
    <s v="Urban"/>
    <n v="87.82"/>
    <n v="38.799999999999997"/>
    <x v="0"/>
    <x v="0"/>
  </r>
  <r>
    <x v="20"/>
    <n v="0"/>
    <n v="0"/>
    <s v="Yes"/>
    <s v="Govt_job"/>
    <s v="Urban"/>
    <n v="101.24"/>
    <n v="26.5"/>
    <x v="2"/>
    <x v="0"/>
  </r>
  <r>
    <x v="90"/>
    <n v="0"/>
    <n v="0"/>
    <s v="No"/>
    <s v="children"/>
    <s v="Urban"/>
    <n v="112.19"/>
    <n v="18.899999999999999"/>
    <x v="1"/>
    <x v="0"/>
  </r>
  <r>
    <x v="87"/>
    <n v="0"/>
    <n v="0"/>
    <s v="No"/>
    <s v="children"/>
    <s v="Urban"/>
    <n v="111.65"/>
    <n v="16.3"/>
    <x v="1"/>
    <x v="0"/>
  </r>
  <r>
    <x v="78"/>
    <n v="1"/>
    <n v="0"/>
    <s v="Yes"/>
    <s v="Private"/>
    <s v="Urban"/>
    <n v="229.21"/>
    <n v="30.1"/>
    <x v="3"/>
    <x v="0"/>
  </r>
  <r>
    <x v="3"/>
    <n v="0"/>
    <n v="0"/>
    <s v="No"/>
    <s v="Private"/>
    <s v="Urban"/>
    <n v="215.07"/>
    <m/>
    <x v="3"/>
    <x v="0"/>
  </r>
  <r>
    <x v="64"/>
    <n v="0"/>
    <n v="1"/>
    <s v="Yes"/>
    <s v="Self-employed"/>
    <s v="Rural"/>
    <n v="101.13"/>
    <n v="35.9"/>
    <x v="0"/>
    <x v="0"/>
  </r>
  <r>
    <x v="27"/>
    <n v="0"/>
    <n v="0"/>
    <s v="Yes"/>
    <s v="Private"/>
    <s v="Urban"/>
    <n v="101.58"/>
    <n v="35.9"/>
    <x v="2"/>
    <x v="0"/>
  </r>
  <r>
    <x v="4"/>
    <n v="0"/>
    <n v="0"/>
    <s v="Yes"/>
    <s v="Private"/>
    <s v="Urban"/>
    <n v="92.22"/>
    <n v="40.799999999999997"/>
    <x v="2"/>
    <x v="0"/>
  </r>
  <r>
    <x v="34"/>
    <n v="0"/>
    <n v="0"/>
    <s v="Yes"/>
    <s v="Govt_job"/>
    <s v="Urban"/>
    <n v="202.55"/>
    <m/>
    <x v="0"/>
    <x v="0"/>
  </r>
  <r>
    <x v="62"/>
    <n v="1"/>
    <n v="0"/>
    <s v="Yes"/>
    <s v="Private"/>
    <s v="Rural"/>
    <n v="249.31"/>
    <n v="35.799999999999997"/>
    <x v="2"/>
    <x v="1"/>
  </r>
  <r>
    <x v="58"/>
    <n v="0"/>
    <n v="0"/>
    <s v="Yes"/>
    <s v="Private"/>
    <s v="Rural"/>
    <n v="77.48"/>
    <m/>
    <x v="0"/>
    <x v="0"/>
  </r>
  <r>
    <x v="81"/>
    <n v="0"/>
    <n v="0"/>
    <s v="Yes"/>
    <s v="Private"/>
    <s v="Urban"/>
    <n v="74.260000000000005"/>
    <m/>
    <x v="0"/>
    <x v="0"/>
  </r>
  <r>
    <x v="7"/>
    <n v="0"/>
    <n v="0"/>
    <s v="Yes"/>
    <s v="Self-employed"/>
    <s v="Urban"/>
    <n v="90.68"/>
    <n v="31.7"/>
    <x v="3"/>
    <x v="0"/>
  </r>
  <r>
    <x v="16"/>
    <n v="0"/>
    <n v="0"/>
    <s v="Yes"/>
    <s v="Private"/>
    <s v="Urban"/>
    <n v="94"/>
    <m/>
    <x v="1"/>
    <x v="0"/>
  </r>
  <r>
    <x v="24"/>
    <n v="0"/>
    <n v="0"/>
    <s v="Yes"/>
    <s v="Private"/>
    <s v="Rural"/>
    <n v="74.06"/>
    <m/>
    <x v="2"/>
    <x v="0"/>
  </r>
  <r>
    <x v="19"/>
    <n v="0"/>
    <n v="0"/>
    <s v="Yes"/>
    <s v="Private"/>
    <s v="Rural"/>
    <n v="107.06"/>
    <m/>
    <x v="3"/>
    <x v="0"/>
  </r>
  <r>
    <x v="68"/>
    <n v="0"/>
    <n v="1"/>
    <s v="Yes"/>
    <s v="Self-employed"/>
    <s v="Urban"/>
    <n v="169.43"/>
    <n v="23.5"/>
    <x v="0"/>
    <x v="0"/>
  </r>
  <r>
    <x v="25"/>
    <n v="0"/>
    <n v="0"/>
    <s v="No"/>
    <s v="Private"/>
    <s v="Rural"/>
    <n v="110.72"/>
    <m/>
    <x v="2"/>
    <x v="0"/>
  </r>
  <r>
    <x v="8"/>
    <n v="0"/>
    <n v="0"/>
    <s v="No"/>
    <s v="Private"/>
    <s v="Rural"/>
    <n v="70.959999999999994"/>
    <m/>
    <x v="1"/>
    <x v="0"/>
  </r>
  <r>
    <x v="26"/>
    <n v="0"/>
    <n v="0"/>
    <s v="Yes"/>
    <s v="Private"/>
    <s v="Urban"/>
    <n v="95.85"/>
    <n v="29.6"/>
    <x v="3"/>
    <x v="0"/>
  </r>
  <r>
    <x v="58"/>
    <n v="0"/>
    <n v="0"/>
    <s v="Yes"/>
    <s v="Private"/>
    <s v="Rural"/>
    <n v="115.92"/>
    <m/>
    <x v="0"/>
    <x v="0"/>
  </r>
  <r>
    <x v="16"/>
    <n v="0"/>
    <n v="0"/>
    <s v="Yes"/>
    <s v="Govt_job"/>
    <s v="Urban"/>
    <n v="84.94"/>
    <m/>
    <x v="2"/>
    <x v="0"/>
  </r>
  <r>
    <x v="2"/>
    <n v="0"/>
    <n v="0"/>
    <s v="Yes"/>
    <s v="Private"/>
    <s v="Rural"/>
    <n v="107.83"/>
    <n v="35.299999999999997"/>
    <x v="3"/>
    <x v="0"/>
  </r>
  <r>
    <x v="17"/>
    <n v="0"/>
    <n v="0"/>
    <s v="Yes"/>
    <s v="Private"/>
    <s v="Urban"/>
    <n v="80.75"/>
    <n v="30.9"/>
    <x v="2"/>
    <x v="0"/>
  </r>
  <r>
    <x v="18"/>
    <n v="0"/>
    <n v="0"/>
    <s v="Yes"/>
    <s v="Private"/>
    <s v="Rural"/>
    <n v="79.64"/>
    <m/>
    <x v="3"/>
    <x v="0"/>
  </r>
  <r>
    <x v="68"/>
    <n v="1"/>
    <n v="0"/>
    <s v="Yes"/>
    <s v="Self-employed"/>
    <s v="Urban"/>
    <n v="90.19"/>
    <m/>
    <x v="1"/>
    <x v="0"/>
  </r>
  <r>
    <x v="59"/>
    <n v="0"/>
    <n v="0"/>
    <s v="Yes"/>
    <s v="Govt_job"/>
    <s v="Rural"/>
    <n v="95.19"/>
    <n v="24.3"/>
    <x v="3"/>
    <x v="0"/>
  </r>
  <r>
    <x v="26"/>
    <n v="0"/>
    <n v="0"/>
    <s v="Yes"/>
    <s v="Private"/>
    <s v="Urban"/>
    <n v="226.7"/>
    <m/>
    <x v="3"/>
    <x v="0"/>
  </r>
  <r>
    <x v="33"/>
    <n v="1"/>
    <n v="0"/>
    <s v="Yes"/>
    <s v="Private"/>
    <s v="Rural"/>
    <n v="213.37"/>
    <n v="36"/>
    <x v="2"/>
    <x v="0"/>
  </r>
  <r>
    <x v="20"/>
    <n v="1"/>
    <n v="0"/>
    <s v="Yes"/>
    <s v="Private"/>
    <s v="Rural"/>
    <n v="87.81"/>
    <n v="29.8"/>
    <x v="0"/>
    <x v="0"/>
  </r>
  <r>
    <x v="33"/>
    <n v="0"/>
    <n v="0"/>
    <s v="Yes"/>
    <s v="Private"/>
    <s v="Urban"/>
    <n v="80.67"/>
    <n v="33.5"/>
    <x v="1"/>
    <x v="0"/>
  </r>
  <r>
    <x v="80"/>
    <n v="0"/>
    <n v="0"/>
    <s v="No"/>
    <s v="children"/>
    <s v="Rural"/>
    <n v="89.11"/>
    <n v="20.100000000000001"/>
    <x v="1"/>
    <x v="0"/>
  </r>
  <r>
    <x v="33"/>
    <n v="1"/>
    <n v="0"/>
    <s v="Yes"/>
    <s v="Govt_job"/>
    <s v="Rural"/>
    <n v="100.2"/>
    <n v="28.5"/>
    <x v="3"/>
    <x v="0"/>
  </r>
  <r>
    <x v="20"/>
    <n v="0"/>
    <n v="1"/>
    <s v="Yes"/>
    <s v="Govt_job"/>
    <s v="Urban"/>
    <n v="188.69"/>
    <m/>
    <x v="0"/>
    <x v="0"/>
  </r>
  <r>
    <x v="21"/>
    <n v="0"/>
    <n v="0"/>
    <s v="No"/>
    <s v="Private"/>
    <s v="Rural"/>
    <n v="85.79"/>
    <n v="26.7"/>
    <x v="1"/>
    <x v="0"/>
  </r>
  <r>
    <x v="68"/>
    <n v="0"/>
    <n v="0"/>
    <s v="Yes"/>
    <s v="Private"/>
    <s v="Urban"/>
    <n v="208.85"/>
    <n v="24.4"/>
    <x v="0"/>
    <x v="0"/>
  </r>
  <r>
    <x v="62"/>
    <n v="0"/>
    <n v="0"/>
    <s v="Yes"/>
    <s v="Govt_job"/>
    <s v="Rural"/>
    <n v="84.58"/>
    <n v="34.5"/>
    <x v="1"/>
    <x v="0"/>
  </r>
  <r>
    <x v="14"/>
    <n v="0"/>
    <n v="0"/>
    <s v="No"/>
    <s v="Govt_job"/>
    <s v="Rural"/>
    <n v="78.48"/>
    <n v="22.6"/>
    <x v="2"/>
    <x v="0"/>
  </r>
  <r>
    <x v="65"/>
    <n v="0"/>
    <n v="1"/>
    <s v="No"/>
    <s v="Govt_job"/>
    <s v="Urban"/>
    <n v="70.28"/>
    <n v="34.5"/>
    <x v="2"/>
    <x v="0"/>
  </r>
  <r>
    <x v="31"/>
    <n v="0"/>
    <n v="0"/>
    <s v="Yes"/>
    <s v="Private"/>
    <s v="Rural"/>
    <n v="71.5"/>
    <n v="31.8"/>
    <x v="2"/>
    <x v="0"/>
  </r>
  <r>
    <x v="66"/>
    <n v="0"/>
    <n v="0"/>
    <s v="Yes"/>
    <s v="Private"/>
    <s v="Rural"/>
    <n v="80.349999999999994"/>
    <n v="28.7"/>
    <x v="3"/>
    <x v="0"/>
  </r>
  <r>
    <x v="84"/>
    <n v="0"/>
    <n v="0"/>
    <s v="No"/>
    <s v="children"/>
    <s v="Rural"/>
    <n v="68.94"/>
    <n v="18"/>
    <x v="1"/>
    <x v="0"/>
  </r>
  <r>
    <x v="16"/>
    <n v="0"/>
    <n v="0"/>
    <s v="Yes"/>
    <s v="Private"/>
    <s v="Urban"/>
    <n v="94.53"/>
    <n v="36.1"/>
    <x v="2"/>
    <x v="0"/>
  </r>
  <r>
    <x v="27"/>
    <n v="1"/>
    <n v="1"/>
    <s v="Yes"/>
    <s v="Self-employed"/>
    <s v="Rural"/>
    <n v="230.68"/>
    <n v="37.700000000000003"/>
    <x v="1"/>
    <x v="0"/>
  </r>
  <r>
    <x v="69"/>
    <n v="0"/>
    <n v="0"/>
    <s v="Yes"/>
    <s v="Govt_job"/>
    <s v="Urban"/>
    <n v="110.73"/>
    <n v="28.7"/>
    <x v="3"/>
    <x v="0"/>
  </r>
  <r>
    <x v="66"/>
    <n v="0"/>
    <n v="0"/>
    <s v="Yes"/>
    <s v="Private"/>
    <s v="Urban"/>
    <n v="87.72"/>
    <n v="27"/>
    <x v="1"/>
    <x v="0"/>
  </r>
  <r>
    <x v="59"/>
    <n v="1"/>
    <n v="0"/>
    <s v="No"/>
    <s v="Govt_job"/>
    <s v="Urban"/>
    <n v="106.22"/>
    <n v="29"/>
    <x v="2"/>
    <x v="0"/>
  </r>
  <r>
    <x v="31"/>
    <n v="0"/>
    <n v="0"/>
    <s v="Yes"/>
    <s v="Private"/>
    <s v="Urban"/>
    <n v="93.52"/>
    <n v="31.9"/>
    <x v="1"/>
    <x v="0"/>
  </r>
  <r>
    <x v="66"/>
    <n v="0"/>
    <n v="0"/>
    <s v="Yes"/>
    <s v="Private"/>
    <s v="Rural"/>
    <n v="82.88"/>
    <n v="29.4"/>
    <x v="1"/>
    <x v="0"/>
  </r>
  <r>
    <x v="74"/>
    <n v="1"/>
    <n v="0"/>
    <s v="Yes"/>
    <s v="Private"/>
    <s v="Rural"/>
    <n v="231.71"/>
    <m/>
    <x v="1"/>
    <x v="0"/>
  </r>
  <r>
    <x v="56"/>
    <n v="0"/>
    <n v="0"/>
    <s v="Yes"/>
    <s v="Private"/>
    <s v="Urban"/>
    <n v="87.66"/>
    <n v="57.3"/>
    <x v="2"/>
    <x v="0"/>
  </r>
  <r>
    <x v="0"/>
    <n v="0"/>
    <n v="0"/>
    <s v="No"/>
    <s v="Private"/>
    <s v="Rural"/>
    <n v="95.27"/>
    <n v="17.3"/>
    <x v="1"/>
    <x v="0"/>
  </r>
  <r>
    <x v="34"/>
    <n v="1"/>
    <n v="1"/>
    <s v="Yes"/>
    <s v="Private"/>
    <s v="Rural"/>
    <n v="93.62"/>
    <n v="35.799999999999997"/>
    <x v="2"/>
    <x v="0"/>
  </r>
  <r>
    <x v="66"/>
    <n v="0"/>
    <n v="0"/>
    <s v="No"/>
    <s v="Govt_job"/>
    <s v="Rural"/>
    <n v="88.65"/>
    <n v="18.100000000000001"/>
    <x v="0"/>
    <x v="0"/>
  </r>
  <r>
    <x v="41"/>
    <n v="1"/>
    <n v="0"/>
    <s v="Yes"/>
    <s v="Private"/>
    <s v="Urban"/>
    <n v="96.06"/>
    <n v="37.6"/>
    <x v="2"/>
    <x v="0"/>
  </r>
  <r>
    <x v="21"/>
    <n v="0"/>
    <n v="0"/>
    <s v="No"/>
    <s v="Private"/>
    <s v="Urban"/>
    <n v="74.61"/>
    <n v="32.700000000000003"/>
    <x v="1"/>
    <x v="0"/>
  </r>
  <r>
    <x v="60"/>
    <n v="0"/>
    <n v="1"/>
    <s v="Yes"/>
    <s v="Private"/>
    <s v="Urban"/>
    <n v="91.57"/>
    <n v="30.1"/>
    <x v="0"/>
    <x v="0"/>
  </r>
  <r>
    <x v="24"/>
    <n v="0"/>
    <n v="0"/>
    <s v="Yes"/>
    <s v="Private"/>
    <s v="Urban"/>
    <n v="111.37"/>
    <n v="29.1"/>
    <x v="0"/>
    <x v="0"/>
  </r>
  <r>
    <x v="15"/>
    <n v="0"/>
    <n v="0"/>
    <s v="Yes"/>
    <s v="Private"/>
    <s v="Urban"/>
    <n v="197.69"/>
    <n v="28.4"/>
    <x v="3"/>
    <x v="0"/>
  </r>
  <r>
    <x v="44"/>
    <n v="0"/>
    <n v="0"/>
    <s v="Yes"/>
    <s v="Self-employed"/>
    <s v="Rural"/>
    <n v="95.01"/>
    <n v="32.299999999999997"/>
    <x v="3"/>
    <x v="0"/>
  </r>
  <r>
    <x v="48"/>
    <n v="1"/>
    <n v="0"/>
    <s v="Yes"/>
    <s v="Private"/>
    <s v="Urban"/>
    <n v="110.25"/>
    <n v="44.3"/>
    <x v="2"/>
    <x v="0"/>
  </r>
  <r>
    <x v="11"/>
    <n v="0"/>
    <n v="0"/>
    <s v="Yes"/>
    <s v="Private"/>
    <s v="Rural"/>
    <n v="83.97"/>
    <n v="28.5"/>
    <x v="0"/>
    <x v="0"/>
  </r>
  <r>
    <x v="31"/>
    <n v="0"/>
    <n v="0"/>
    <s v="Yes"/>
    <s v="Private"/>
    <s v="Urban"/>
    <n v="97.95"/>
    <n v="40.200000000000003"/>
    <x v="3"/>
    <x v="0"/>
  </r>
  <r>
    <x v="47"/>
    <n v="0"/>
    <n v="0"/>
    <s v="No"/>
    <s v="children"/>
    <s v="Urban"/>
    <n v="111.02"/>
    <n v="22.4"/>
    <x v="1"/>
    <x v="0"/>
  </r>
  <r>
    <x v="68"/>
    <n v="0"/>
    <n v="0"/>
    <s v="Yes"/>
    <s v="Private"/>
    <s v="Urban"/>
    <n v="80.44"/>
    <n v="29"/>
    <x v="2"/>
    <x v="0"/>
  </r>
  <r>
    <x v="52"/>
    <n v="0"/>
    <n v="0"/>
    <s v="Yes"/>
    <s v="Private"/>
    <s v="Rural"/>
    <n v="86.96"/>
    <n v="31.4"/>
    <x v="0"/>
    <x v="0"/>
  </r>
  <r>
    <x v="3"/>
    <n v="0"/>
    <n v="0"/>
    <s v="Yes"/>
    <s v="Govt_job"/>
    <s v="Rural"/>
    <n v="91.65"/>
    <n v="24.6"/>
    <x v="0"/>
    <x v="0"/>
  </r>
  <r>
    <x v="19"/>
    <n v="0"/>
    <n v="0"/>
    <s v="Yes"/>
    <s v="Private"/>
    <s v="Urban"/>
    <n v="232.29"/>
    <n v="40.799999999999997"/>
    <x v="3"/>
    <x v="0"/>
  </r>
  <r>
    <x v="66"/>
    <n v="0"/>
    <n v="0"/>
    <s v="Yes"/>
    <s v="Private"/>
    <s v="Rural"/>
    <n v="232.81"/>
    <n v="28.8"/>
    <x v="1"/>
    <x v="0"/>
  </r>
  <r>
    <x v="14"/>
    <n v="0"/>
    <n v="0"/>
    <s v="No"/>
    <s v="Private"/>
    <s v="Urban"/>
    <n v="115.16"/>
    <n v="26.9"/>
    <x v="1"/>
    <x v="0"/>
  </r>
  <r>
    <x v="3"/>
    <n v="0"/>
    <n v="0"/>
    <s v="Yes"/>
    <s v="Private"/>
    <s v="Urban"/>
    <n v="74.05"/>
    <n v="26"/>
    <x v="1"/>
    <x v="0"/>
  </r>
  <r>
    <x v="25"/>
    <n v="0"/>
    <n v="0"/>
    <s v="No"/>
    <s v="Private"/>
    <s v="Urban"/>
    <n v="79.36"/>
    <n v="48.8"/>
    <x v="2"/>
    <x v="0"/>
  </r>
  <r>
    <x v="37"/>
    <n v="0"/>
    <n v="0"/>
    <s v="Yes"/>
    <s v="Private"/>
    <s v="Rural"/>
    <n v="80.72"/>
    <n v="26"/>
    <x v="0"/>
    <x v="0"/>
  </r>
  <r>
    <x v="27"/>
    <n v="0"/>
    <n v="0"/>
    <s v="Yes"/>
    <s v="Private"/>
    <s v="Rural"/>
    <n v="86.57"/>
    <n v="28.5"/>
    <x v="0"/>
    <x v="0"/>
  </r>
  <r>
    <x v="74"/>
    <n v="0"/>
    <n v="1"/>
    <s v="Yes"/>
    <s v="Private"/>
    <s v="Urban"/>
    <n v="234.27"/>
    <n v="26.9"/>
    <x v="2"/>
    <x v="0"/>
  </r>
  <r>
    <x v="1"/>
    <n v="0"/>
    <n v="0"/>
    <s v="No"/>
    <s v="children"/>
    <s v="Urban"/>
    <n v="65.510000000000005"/>
    <n v="25.9"/>
    <x v="1"/>
    <x v="0"/>
  </r>
  <r>
    <x v="12"/>
    <n v="1"/>
    <n v="0"/>
    <s v="No"/>
    <s v="Govt_job"/>
    <s v="Urban"/>
    <n v="98.02"/>
    <n v="22.3"/>
    <x v="0"/>
    <x v="1"/>
  </r>
  <r>
    <x v="64"/>
    <n v="0"/>
    <n v="0"/>
    <s v="Yes"/>
    <s v="Private"/>
    <s v="Urban"/>
    <n v="198.21"/>
    <n v="27.3"/>
    <x v="0"/>
    <x v="0"/>
  </r>
  <r>
    <x v="74"/>
    <n v="0"/>
    <n v="1"/>
    <s v="Yes"/>
    <s v="Private"/>
    <s v="Rural"/>
    <n v="238.27"/>
    <m/>
    <x v="3"/>
    <x v="0"/>
  </r>
  <r>
    <x v="18"/>
    <n v="0"/>
    <n v="0"/>
    <s v="Yes"/>
    <s v="Private"/>
    <s v="Urban"/>
    <n v="219.7"/>
    <n v="53.8"/>
    <x v="1"/>
    <x v="0"/>
  </r>
  <r>
    <x v="13"/>
    <n v="0"/>
    <n v="0"/>
    <s v="Yes"/>
    <s v="Self-employed"/>
    <s v="Urban"/>
    <n v="71.180000000000007"/>
    <n v="23.9"/>
    <x v="0"/>
    <x v="0"/>
  </r>
  <r>
    <x v="53"/>
    <n v="0"/>
    <n v="0"/>
    <s v="No"/>
    <s v="Govt_job"/>
    <s v="Rural"/>
    <n v="100.85"/>
    <n v="21"/>
    <x v="3"/>
    <x v="0"/>
  </r>
  <r>
    <x v="7"/>
    <n v="0"/>
    <n v="0"/>
    <s v="No"/>
    <s v="Self-employed"/>
    <s v="Rural"/>
    <n v="91.53"/>
    <n v="38.799999999999997"/>
    <x v="0"/>
    <x v="0"/>
  </r>
  <r>
    <x v="49"/>
    <n v="0"/>
    <n v="0"/>
    <s v="Yes"/>
    <s v="Govt_job"/>
    <s v="Urban"/>
    <n v="223.14"/>
    <n v="27.8"/>
    <x v="2"/>
    <x v="0"/>
  </r>
  <r>
    <x v="40"/>
    <n v="0"/>
    <n v="0"/>
    <s v="Yes"/>
    <s v="Govt_job"/>
    <s v="Rural"/>
    <n v="124.64"/>
    <n v="26.4"/>
    <x v="3"/>
    <x v="0"/>
  </r>
  <r>
    <x v="73"/>
    <n v="0"/>
    <n v="0"/>
    <s v="Yes"/>
    <s v="Private"/>
    <s v="Rural"/>
    <n v="234.58"/>
    <n v="34.299999999999997"/>
    <x v="0"/>
    <x v="0"/>
  </r>
  <r>
    <x v="64"/>
    <n v="0"/>
    <n v="1"/>
    <s v="Yes"/>
    <s v="Private"/>
    <s v="Urban"/>
    <n v="204.98"/>
    <m/>
    <x v="0"/>
    <x v="0"/>
  </r>
  <r>
    <x v="39"/>
    <n v="1"/>
    <n v="0"/>
    <s v="No"/>
    <s v="Private"/>
    <s v="Rural"/>
    <n v="85.52"/>
    <n v="36.4"/>
    <x v="2"/>
    <x v="0"/>
  </r>
  <r>
    <x v="4"/>
    <n v="0"/>
    <n v="0"/>
    <s v="No"/>
    <s v="Private"/>
    <s v="Rural"/>
    <n v="86.86"/>
    <n v="36.5"/>
    <x v="1"/>
    <x v="0"/>
  </r>
  <r>
    <x v="32"/>
    <n v="0"/>
    <n v="0"/>
    <s v="No"/>
    <s v="Private"/>
    <s v="Urban"/>
    <n v="69.09"/>
    <n v="36.9"/>
    <x v="0"/>
    <x v="0"/>
  </r>
  <r>
    <x v="42"/>
    <n v="0"/>
    <n v="0"/>
    <s v="Yes"/>
    <s v="Private"/>
    <s v="Urban"/>
    <n v="70.510000000000005"/>
    <n v="24.5"/>
    <x v="1"/>
    <x v="0"/>
  </r>
  <r>
    <x v="18"/>
    <n v="0"/>
    <n v="0"/>
    <s v="Yes"/>
    <s v="Private"/>
    <s v="Urban"/>
    <n v="79.510000000000005"/>
    <n v="37.799999999999997"/>
    <x v="2"/>
    <x v="0"/>
  </r>
  <r>
    <x v="10"/>
    <n v="0"/>
    <n v="0"/>
    <s v="No"/>
    <s v="Private"/>
    <s v="Urban"/>
    <n v="115.98"/>
    <n v="22.3"/>
    <x v="2"/>
    <x v="0"/>
  </r>
  <r>
    <x v="69"/>
    <n v="0"/>
    <n v="0"/>
    <s v="No"/>
    <s v="Govt_job"/>
    <s v="Rural"/>
    <n v="121.17"/>
    <n v="25.5"/>
    <x v="0"/>
    <x v="0"/>
  </r>
  <r>
    <x v="68"/>
    <n v="0"/>
    <n v="0"/>
    <s v="Yes"/>
    <s v="Private"/>
    <s v="Urban"/>
    <n v="85.03"/>
    <n v="26.1"/>
    <x v="0"/>
    <x v="0"/>
  </r>
  <r>
    <x v="36"/>
    <n v="0"/>
    <n v="1"/>
    <s v="Yes"/>
    <s v="Self-employed"/>
    <s v="Urban"/>
    <n v="228.92"/>
    <n v="27.9"/>
    <x v="0"/>
    <x v="0"/>
  </r>
  <r>
    <x v="30"/>
    <n v="0"/>
    <n v="0"/>
    <s v="Yes"/>
    <s v="Private"/>
    <s v="Rural"/>
    <n v="231.61"/>
    <n v="34.6"/>
    <x v="0"/>
    <x v="1"/>
  </r>
  <r>
    <x v="47"/>
    <n v="0"/>
    <n v="0"/>
    <s v="No"/>
    <s v="children"/>
    <s v="Rural"/>
    <n v="91.54"/>
    <n v="13.4"/>
    <x v="1"/>
    <x v="0"/>
  </r>
  <r>
    <x v="32"/>
    <n v="0"/>
    <n v="0"/>
    <s v="No"/>
    <s v="Private"/>
    <s v="Urban"/>
    <n v="108.47"/>
    <n v="30.4"/>
    <x v="3"/>
    <x v="0"/>
  </r>
  <r>
    <x v="71"/>
    <n v="0"/>
    <n v="0"/>
    <s v="No"/>
    <s v="Private"/>
    <s v="Urban"/>
    <n v="112.98"/>
    <n v="44.7"/>
    <x v="2"/>
    <x v="0"/>
  </r>
  <r>
    <x v="59"/>
    <n v="0"/>
    <n v="0"/>
    <s v="Yes"/>
    <s v="Private"/>
    <s v="Rural"/>
    <n v="112.79"/>
    <n v="27.2"/>
    <x v="2"/>
    <x v="0"/>
  </r>
  <r>
    <x v="47"/>
    <n v="0"/>
    <n v="0"/>
    <s v="No"/>
    <s v="children"/>
    <s v="Urban"/>
    <n v="78.48"/>
    <n v="16.100000000000001"/>
    <x v="1"/>
    <x v="0"/>
  </r>
  <r>
    <x v="59"/>
    <n v="0"/>
    <n v="0"/>
    <s v="Yes"/>
    <s v="Self-employed"/>
    <s v="Rural"/>
    <n v="93.58"/>
    <n v="35.200000000000003"/>
    <x v="3"/>
    <x v="0"/>
  </r>
  <r>
    <x v="18"/>
    <n v="0"/>
    <n v="0"/>
    <s v="Yes"/>
    <s v="Private"/>
    <s v="Rural"/>
    <n v="96.35"/>
    <n v="35.9"/>
    <x v="2"/>
    <x v="0"/>
  </r>
  <r>
    <x v="62"/>
    <n v="0"/>
    <n v="0"/>
    <s v="Yes"/>
    <s v="Govt_job"/>
    <s v="Urban"/>
    <n v="122.39"/>
    <n v="30.3"/>
    <x v="1"/>
    <x v="0"/>
  </r>
  <r>
    <x v="12"/>
    <n v="0"/>
    <n v="0"/>
    <s v="Yes"/>
    <s v="Self-employed"/>
    <s v="Rural"/>
    <n v="112.64"/>
    <n v="28.5"/>
    <x v="0"/>
    <x v="0"/>
  </r>
  <r>
    <x v="0"/>
    <n v="0"/>
    <n v="0"/>
    <s v="No"/>
    <s v="Self-employed"/>
    <s v="Urban"/>
    <n v="98.42"/>
    <n v="23.4"/>
    <x v="1"/>
    <x v="0"/>
  </r>
  <r>
    <x v="5"/>
    <n v="0"/>
    <n v="0"/>
    <s v="No"/>
    <s v="Private"/>
    <s v="Rural"/>
    <n v="200.14"/>
    <n v="37.700000000000003"/>
    <x v="3"/>
    <x v="0"/>
  </r>
  <r>
    <x v="39"/>
    <n v="0"/>
    <n v="0"/>
    <s v="Yes"/>
    <s v="Private"/>
    <s v="Urban"/>
    <n v="76.72"/>
    <n v="29.1"/>
    <x v="1"/>
    <x v="0"/>
  </r>
  <r>
    <x v="44"/>
    <n v="0"/>
    <n v="0"/>
    <s v="Yes"/>
    <s v="Private"/>
    <s v="Urban"/>
    <n v="96.84"/>
    <n v="21.1"/>
    <x v="1"/>
    <x v="0"/>
  </r>
  <r>
    <x v="43"/>
    <n v="0"/>
    <n v="0"/>
    <s v="Yes"/>
    <s v="Self-employed"/>
    <s v="Rural"/>
    <n v="210"/>
    <n v="30.7"/>
    <x v="0"/>
    <x v="0"/>
  </r>
  <r>
    <x v="12"/>
    <n v="1"/>
    <n v="0"/>
    <s v="Yes"/>
    <s v="Self-employed"/>
    <s v="Urban"/>
    <n v="83.07"/>
    <n v="26.5"/>
    <x v="3"/>
    <x v="0"/>
  </r>
  <r>
    <x v="2"/>
    <n v="0"/>
    <n v="0"/>
    <s v="Yes"/>
    <s v="Govt_job"/>
    <s v="Rural"/>
    <n v="67.97"/>
    <n v="23.8"/>
    <x v="1"/>
    <x v="0"/>
  </r>
  <r>
    <x v="72"/>
    <n v="0"/>
    <n v="0"/>
    <s v="No"/>
    <s v="Private"/>
    <s v="Rural"/>
    <n v="92.87"/>
    <n v="28.4"/>
    <x v="3"/>
    <x v="0"/>
  </r>
  <r>
    <x v="84"/>
    <n v="0"/>
    <n v="0"/>
    <s v="No"/>
    <s v="children"/>
    <s v="Urban"/>
    <n v="108.08"/>
    <n v="15.6"/>
    <x v="1"/>
    <x v="0"/>
  </r>
  <r>
    <x v="41"/>
    <n v="0"/>
    <n v="0"/>
    <s v="Yes"/>
    <s v="Private"/>
    <s v="Rural"/>
    <n v="233.94"/>
    <n v="42.4"/>
    <x v="2"/>
    <x v="1"/>
  </r>
  <r>
    <x v="40"/>
    <n v="0"/>
    <n v="0"/>
    <s v="Yes"/>
    <s v="Private"/>
    <s v="Rural"/>
    <n v="98.24"/>
    <n v="34.6"/>
    <x v="2"/>
    <x v="0"/>
  </r>
  <r>
    <x v="26"/>
    <n v="0"/>
    <n v="1"/>
    <s v="No"/>
    <s v="Private"/>
    <s v="Rural"/>
    <n v="101.5"/>
    <n v="31.2"/>
    <x v="3"/>
    <x v="0"/>
  </r>
  <r>
    <x v="51"/>
    <n v="0"/>
    <n v="0"/>
    <s v="Yes"/>
    <s v="Govt_job"/>
    <s v="Rural"/>
    <n v="231.69"/>
    <n v="56.1"/>
    <x v="0"/>
    <x v="0"/>
  </r>
  <r>
    <x v="10"/>
    <n v="0"/>
    <n v="0"/>
    <s v="No"/>
    <s v="Private"/>
    <s v="Rural"/>
    <n v="93.74"/>
    <n v="31.2"/>
    <x v="2"/>
    <x v="0"/>
  </r>
  <r>
    <x v="32"/>
    <n v="0"/>
    <n v="0"/>
    <s v="Yes"/>
    <s v="Private"/>
    <s v="Rural"/>
    <n v="86.51"/>
    <m/>
    <x v="0"/>
    <x v="0"/>
  </r>
  <r>
    <x v="18"/>
    <n v="0"/>
    <n v="0"/>
    <s v="Yes"/>
    <s v="Private"/>
    <s v="Rural"/>
    <n v="78.34"/>
    <n v="32.5"/>
    <x v="1"/>
    <x v="0"/>
  </r>
  <r>
    <x v="31"/>
    <n v="0"/>
    <n v="0"/>
    <s v="Yes"/>
    <s v="Private"/>
    <s v="Rural"/>
    <n v="70.959999999999994"/>
    <n v="33.1"/>
    <x v="1"/>
    <x v="0"/>
  </r>
  <r>
    <x v="51"/>
    <n v="0"/>
    <n v="1"/>
    <s v="Yes"/>
    <s v="Self-employed"/>
    <s v="Urban"/>
    <n v="82.72"/>
    <m/>
    <x v="2"/>
    <x v="0"/>
  </r>
  <r>
    <x v="65"/>
    <n v="0"/>
    <n v="0"/>
    <s v="Yes"/>
    <s v="Self-employed"/>
    <s v="Urban"/>
    <n v="71.38"/>
    <m/>
    <x v="0"/>
    <x v="0"/>
  </r>
  <r>
    <x v="40"/>
    <n v="0"/>
    <n v="0"/>
    <s v="Yes"/>
    <s v="Self-employed"/>
    <s v="Urban"/>
    <n v="99.67"/>
    <n v="23.3"/>
    <x v="0"/>
    <x v="0"/>
  </r>
  <r>
    <x v="80"/>
    <n v="0"/>
    <n v="0"/>
    <s v="No"/>
    <s v="children"/>
    <s v="Urban"/>
    <n v="83.13"/>
    <n v="16.8"/>
    <x v="1"/>
    <x v="0"/>
  </r>
  <r>
    <x v="56"/>
    <n v="0"/>
    <n v="0"/>
    <s v="Yes"/>
    <s v="Private"/>
    <s v="Rural"/>
    <n v="111.78"/>
    <n v="39.4"/>
    <x v="3"/>
    <x v="0"/>
  </r>
  <r>
    <x v="46"/>
    <n v="0"/>
    <n v="0"/>
    <s v="No"/>
    <s v="Private"/>
    <s v="Urban"/>
    <n v="88.27"/>
    <m/>
    <x v="0"/>
    <x v="0"/>
  </r>
  <r>
    <x v="58"/>
    <n v="0"/>
    <n v="0"/>
    <s v="Yes"/>
    <s v="Private"/>
    <s v="Urban"/>
    <n v="69.88"/>
    <n v="27.7"/>
    <x v="1"/>
    <x v="0"/>
  </r>
  <r>
    <x v="72"/>
    <n v="0"/>
    <n v="0"/>
    <s v="No"/>
    <s v="Private"/>
    <s v="Rural"/>
    <n v="102.05"/>
    <n v="29.9"/>
    <x v="2"/>
    <x v="0"/>
  </r>
  <r>
    <x v="20"/>
    <n v="0"/>
    <n v="0"/>
    <s v="Yes"/>
    <s v="Private"/>
    <s v="Urban"/>
    <n v="223.16"/>
    <m/>
    <x v="1"/>
    <x v="0"/>
  </r>
  <r>
    <x v="78"/>
    <n v="0"/>
    <n v="1"/>
    <s v="Yes"/>
    <s v="Private"/>
    <s v="Rural"/>
    <n v="216.9"/>
    <n v="29.8"/>
    <x v="0"/>
    <x v="0"/>
  </r>
  <r>
    <x v="38"/>
    <n v="0"/>
    <n v="0"/>
    <s v="Yes"/>
    <s v="Private"/>
    <s v="Rural"/>
    <n v="204.5"/>
    <n v="35.1"/>
    <x v="0"/>
    <x v="0"/>
  </r>
  <r>
    <x v="41"/>
    <n v="0"/>
    <n v="0"/>
    <s v="Yes"/>
    <s v="Private"/>
    <s v="Urban"/>
    <n v="92.21"/>
    <n v="27.3"/>
    <x v="1"/>
    <x v="0"/>
  </r>
  <r>
    <x v="31"/>
    <n v="0"/>
    <n v="0"/>
    <s v="No"/>
    <s v="Private"/>
    <s v="Rural"/>
    <n v="93.68"/>
    <n v="31.4"/>
    <x v="2"/>
    <x v="0"/>
  </r>
  <r>
    <x v="21"/>
    <n v="1"/>
    <n v="0"/>
    <s v="No"/>
    <s v="Private"/>
    <s v="Urban"/>
    <n v="86.61"/>
    <n v="38.6"/>
    <x v="3"/>
    <x v="0"/>
  </r>
  <r>
    <x v="9"/>
    <n v="0"/>
    <n v="0"/>
    <s v="Yes"/>
    <s v="Private"/>
    <s v="Urban"/>
    <n v="86.78"/>
    <n v="23.5"/>
    <x v="3"/>
    <x v="0"/>
  </r>
  <r>
    <x v="50"/>
    <n v="0"/>
    <n v="0"/>
    <s v="Yes"/>
    <s v="Private"/>
    <s v="Rural"/>
    <n v="78.290000000000006"/>
    <m/>
    <x v="3"/>
    <x v="0"/>
  </r>
  <r>
    <x v="59"/>
    <n v="0"/>
    <n v="0"/>
    <s v="Yes"/>
    <s v="Private"/>
    <s v="Urban"/>
    <n v="165.31"/>
    <m/>
    <x v="2"/>
    <x v="1"/>
  </r>
  <r>
    <x v="83"/>
    <n v="0"/>
    <n v="0"/>
    <s v="No"/>
    <s v="children"/>
    <s v="Urban"/>
    <n v="78.239999999999995"/>
    <n v="15.3"/>
    <x v="1"/>
    <x v="0"/>
  </r>
  <r>
    <x v="68"/>
    <n v="0"/>
    <n v="0"/>
    <s v="Yes"/>
    <s v="Self-employed"/>
    <s v="Urban"/>
    <n v="201.58"/>
    <n v="30.6"/>
    <x v="1"/>
    <x v="0"/>
  </r>
  <r>
    <x v="70"/>
    <n v="0"/>
    <n v="0"/>
    <s v="No"/>
    <s v="Govt_job"/>
    <s v="Rural"/>
    <n v="94.33"/>
    <n v="23.1"/>
    <x v="2"/>
    <x v="0"/>
  </r>
  <r>
    <x v="54"/>
    <n v="0"/>
    <n v="0"/>
    <s v="Yes"/>
    <s v="Private"/>
    <s v="Urban"/>
    <n v="99.14"/>
    <n v="28.1"/>
    <x v="2"/>
    <x v="0"/>
  </r>
  <r>
    <x v="67"/>
    <n v="0"/>
    <n v="0"/>
    <s v="No"/>
    <s v="children"/>
    <s v="Rural"/>
    <n v="93.74"/>
    <n v="18.399999999999999"/>
    <x v="1"/>
    <x v="0"/>
  </r>
  <r>
    <x v="80"/>
    <n v="0"/>
    <n v="0"/>
    <s v="No"/>
    <s v="children"/>
    <s v="Urban"/>
    <n v="103.34"/>
    <n v="18.8"/>
    <x v="1"/>
    <x v="0"/>
  </r>
  <r>
    <x v="77"/>
    <n v="0"/>
    <n v="0"/>
    <s v="No"/>
    <s v="children"/>
    <s v="Urban"/>
    <n v="90.6"/>
    <n v="16.600000000000001"/>
    <x v="1"/>
    <x v="0"/>
  </r>
  <r>
    <x v="80"/>
    <n v="0"/>
    <n v="0"/>
    <s v="No"/>
    <s v="children"/>
    <s v="Urban"/>
    <n v="87"/>
    <n v="19"/>
    <x v="1"/>
    <x v="0"/>
  </r>
  <r>
    <x v="34"/>
    <n v="1"/>
    <n v="0"/>
    <s v="Yes"/>
    <s v="Self-employed"/>
    <s v="Rural"/>
    <n v="118.81"/>
    <n v="26"/>
    <x v="3"/>
    <x v="0"/>
  </r>
  <r>
    <x v="31"/>
    <n v="0"/>
    <n v="0"/>
    <s v="Yes"/>
    <s v="Private"/>
    <s v="Rural"/>
    <n v="72.34"/>
    <n v="32.200000000000003"/>
    <x v="1"/>
    <x v="0"/>
  </r>
  <r>
    <x v="20"/>
    <n v="0"/>
    <n v="0"/>
    <s v="Yes"/>
    <s v="Private"/>
    <s v="Rural"/>
    <n v="116.44"/>
    <n v="23.8"/>
    <x v="3"/>
    <x v="1"/>
  </r>
  <r>
    <x v="29"/>
    <n v="0"/>
    <n v="0"/>
    <s v="No"/>
    <s v="children"/>
    <s v="Urban"/>
    <n v="97.46"/>
    <n v="17.600000000000001"/>
    <x v="1"/>
    <x v="0"/>
  </r>
  <r>
    <x v="40"/>
    <n v="1"/>
    <n v="0"/>
    <s v="Yes"/>
    <s v="Self-employed"/>
    <s v="Urban"/>
    <n v="79.2"/>
    <n v="32.5"/>
    <x v="2"/>
    <x v="0"/>
  </r>
  <r>
    <x v="59"/>
    <n v="0"/>
    <n v="0"/>
    <s v="Yes"/>
    <s v="Private"/>
    <s v="Rural"/>
    <n v="107.42"/>
    <n v="20.2"/>
    <x v="0"/>
    <x v="0"/>
  </r>
  <r>
    <x v="74"/>
    <n v="0"/>
    <n v="1"/>
    <s v="Yes"/>
    <s v="Private"/>
    <s v="Urban"/>
    <n v="99.76"/>
    <n v="27.1"/>
    <x v="0"/>
    <x v="0"/>
  </r>
  <r>
    <x v="20"/>
    <n v="1"/>
    <n v="0"/>
    <s v="Yes"/>
    <s v="Private"/>
    <s v="Rural"/>
    <n v="95.05"/>
    <n v="30.9"/>
    <x v="2"/>
    <x v="0"/>
  </r>
  <r>
    <x v="37"/>
    <n v="0"/>
    <n v="0"/>
    <s v="No"/>
    <s v="Govt_job"/>
    <s v="Urban"/>
    <n v="93.55"/>
    <n v="31.7"/>
    <x v="2"/>
    <x v="0"/>
  </r>
  <r>
    <x v="3"/>
    <n v="0"/>
    <n v="0"/>
    <s v="No"/>
    <s v="Private"/>
    <s v="Urban"/>
    <n v="97.78"/>
    <n v="22.6"/>
    <x v="3"/>
    <x v="0"/>
  </r>
  <r>
    <x v="49"/>
    <n v="0"/>
    <n v="0"/>
    <s v="Yes"/>
    <s v="Govt_job"/>
    <s v="Urban"/>
    <n v="200.73"/>
    <n v="25.7"/>
    <x v="0"/>
    <x v="0"/>
  </r>
  <r>
    <x v="101"/>
    <n v="0"/>
    <n v="0"/>
    <s v="No"/>
    <s v="children"/>
    <s v="Rural"/>
    <n v="111.77"/>
    <n v="21.1"/>
    <x v="1"/>
    <x v="0"/>
  </r>
  <r>
    <x v="43"/>
    <n v="1"/>
    <n v="0"/>
    <s v="Yes"/>
    <s v="Self-employed"/>
    <s v="Rural"/>
    <n v="85.66"/>
    <n v="28.5"/>
    <x v="2"/>
    <x v="0"/>
  </r>
  <r>
    <x v="26"/>
    <n v="1"/>
    <n v="0"/>
    <s v="Yes"/>
    <s v="Govt_job"/>
    <s v="Urban"/>
    <n v="235.06"/>
    <n v="39.9"/>
    <x v="0"/>
    <x v="0"/>
  </r>
  <r>
    <x v="67"/>
    <n v="0"/>
    <n v="0"/>
    <s v="No"/>
    <s v="children"/>
    <s v="Urban"/>
    <n v="89.85"/>
    <n v="23.3"/>
    <x v="1"/>
    <x v="0"/>
  </r>
  <r>
    <x v="80"/>
    <n v="0"/>
    <n v="0"/>
    <s v="No"/>
    <s v="children"/>
    <s v="Rural"/>
    <n v="100.19"/>
    <n v="18.7"/>
    <x v="1"/>
    <x v="0"/>
  </r>
  <r>
    <x v="62"/>
    <n v="0"/>
    <n v="0"/>
    <s v="Yes"/>
    <s v="Private"/>
    <s v="Rural"/>
    <n v="96.84"/>
    <n v="30.2"/>
    <x v="1"/>
    <x v="0"/>
  </r>
  <r>
    <x v="52"/>
    <n v="0"/>
    <n v="0"/>
    <s v="Yes"/>
    <s v="Private"/>
    <s v="Urban"/>
    <n v="92.73"/>
    <m/>
    <x v="2"/>
    <x v="0"/>
  </r>
  <r>
    <x v="55"/>
    <n v="0"/>
    <n v="0"/>
    <s v="No"/>
    <s v="Private"/>
    <s v="Urban"/>
    <n v="107.74"/>
    <n v="28.4"/>
    <x v="1"/>
    <x v="0"/>
  </r>
  <r>
    <x v="44"/>
    <n v="0"/>
    <n v="0"/>
    <s v="Yes"/>
    <s v="Private"/>
    <s v="Urban"/>
    <n v="96.02"/>
    <n v="29.8"/>
    <x v="2"/>
    <x v="0"/>
  </r>
  <r>
    <x v="7"/>
    <n v="0"/>
    <n v="0"/>
    <s v="Yes"/>
    <s v="Private"/>
    <s v="Urban"/>
    <n v="98.74"/>
    <n v="44.4"/>
    <x v="2"/>
    <x v="0"/>
  </r>
  <r>
    <x v="23"/>
    <n v="0"/>
    <n v="0"/>
    <s v="No"/>
    <s v="children"/>
    <s v="Urban"/>
    <n v="93.21"/>
    <n v="27.3"/>
    <x v="1"/>
    <x v="0"/>
  </r>
  <r>
    <x v="74"/>
    <n v="1"/>
    <n v="0"/>
    <s v="Yes"/>
    <s v="Self-employed"/>
    <s v="Urban"/>
    <n v="114.01"/>
    <n v="31.8"/>
    <x v="0"/>
    <x v="0"/>
  </r>
  <r>
    <x v="54"/>
    <n v="0"/>
    <n v="0"/>
    <s v="No"/>
    <s v="Private"/>
    <s v="Rural"/>
    <n v="84.31"/>
    <n v="31.8"/>
    <x v="2"/>
    <x v="0"/>
  </r>
  <r>
    <x v="17"/>
    <n v="0"/>
    <n v="0"/>
    <s v="Yes"/>
    <s v="Private"/>
    <s v="Rural"/>
    <n v="119.01"/>
    <n v="29.5"/>
    <x v="2"/>
    <x v="0"/>
  </r>
  <r>
    <x v="47"/>
    <n v="0"/>
    <n v="0"/>
    <s v="No"/>
    <s v="children"/>
    <s v="Urban"/>
    <n v="91.53"/>
    <n v="18"/>
    <x v="1"/>
    <x v="0"/>
  </r>
  <r>
    <x v="67"/>
    <n v="0"/>
    <n v="0"/>
    <s v="No"/>
    <s v="children"/>
    <s v="Rural"/>
    <n v="111.32"/>
    <n v="18.2"/>
    <x v="1"/>
    <x v="0"/>
  </r>
  <r>
    <x v="75"/>
    <n v="0"/>
    <n v="0"/>
    <s v="No"/>
    <s v="children"/>
    <s v="Rural"/>
    <n v="87.54"/>
    <n v="24.4"/>
    <x v="1"/>
    <x v="0"/>
  </r>
  <r>
    <x v="80"/>
    <n v="0"/>
    <n v="0"/>
    <s v="No"/>
    <s v="children"/>
    <s v="Rural"/>
    <n v="112.83"/>
    <n v="18.2"/>
    <x v="1"/>
    <x v="0"/>
  </r>
  <r>
    <x v="22"/>
    <n v="0"/>
    <n v="0"/>
    <s v="No"/>
    <s v="children"/>
    <s v="Urban"/>
    <n v="83.95"/>
    <n v="23.6"/>
    <x v="1"/>
    <x v="0"/>
  </r>
  <r>
    <x v="23"/>
    <n v="0"/>
    <n v="0"/>
    <s v="No"/>
    <s v="children"/>
    <s v="Urban"/>
    <n v="107.52"/>
    <n v="17.600000000000001"/>
    <x v="1"/>
    <x v="0"/>
  </r>
  <r>
    <x v="69"/>
    <n v="0"/>
    <n v="1"/>
    <s v="No"/>
    <s v="Private"/>
    <s v="Urban"/>
    <n v="85.82"/>
    <n v="31.9"/>
    <x v="2"/>
    <x v="0"/>
  </r>
  <r>
    <x v="40"/>
    <n v="0"/>
    <n v="0"/>
    <s v="Yes"/>
    <s v="Govt_job"/>
    <s v="Rural"/>
    <n v="76.58"/>
    <n v="27.4"/>
    <x v="2"/>
    <x v="0"/>
  </r>
  <r>
    <x v="35"/>
    <n v="0"/>
    <n v="0"/>
    <s v="No"/>
    <s v="children"/>
    <s v="Rural"/>
    <n v="74.83"/>
    <n v="17.399999999999999"/>
    <x v="1"/>
    <x v="0"/>
  </r>
  <r>
    <x v="17"/>
    <n v="0"/>
    <n v="0"/>
    <s v="Yes"/>
    <s v="Private"/>
    <s v="Rural"/>
    <n v="81.84"/>
    <n v="25.1"/>
    <x v="2"/>
    <x v="0"/>
  </r>
  <r>
    <x v="46"/>
    <n v="0"/>
    <n v="0"/>
    <s v="Yes"/>
    <s v="Private"/>
    <s v="Rural"/>
    <n v="83.94"/>
    <m/>
    <x v="3"/>
    <x v="0"/>
  </r>
  <r>
    <x v="80"/>
    <n v="0"/>
    <n v="0"/>
    <s v="No"/>
    <s v="children"/>
    <s v="Rural"/>
    <n v="99.96"/>
    <n v="15.2"/>
    <x v="1"/>
    <x v="0"/>
  </r>
  <r>
    <x v="4"/>
    <n v="0"/>
    <n v="0"/>
    <s v="Yes"/>
    <s v="Govt_job"/>
    <s v="Rural"/>
    <n v="237.74"/>
    <n v="21.2"/>
    <x v="2"/>
    <x v="0"/>
  </r>
  <r>
    <x v="1"/>
    <n v="0"/>
    <n v="0"/>
    <s v="No"/>
    <s v="Private"/>
    <s v="Urban"/>
    <n v="92.14"/>
    <n v="23.2"/>
    <x v="2"/>
    <x v="0"/>
  </r>
  <r>
    <x v="66"/>
    <n v="0"/>
    <n v="0"/>
    <s v="No"/>
    <s v="Self-employed"/>
    <s v="Rural"/>
    <n v="79.02"/>
    <n v="38"/>
    <x v="1"/>
    <x v="0"/>
  </r>
  <r>
    <x v="36"/>
    <n v="0"/>
    <n v="0"/>
    <s v="Yes"/>
    <s v="Private"/>
    <s v="Urban"/>
    <n v="214.42"/>
    <n v="33.9"/>
    <x v="0"/>
    <x v="0"/>
  </r>
  <r>
    <x v="17"/>
    <n v="0"/>
    <n v="0"/>
    <s v="Yes"/>
    <s v="Private"/>
    <s v="Urban"/>
    <n v="83.51"/>
    <n v="31.2"/>
    <x v="2"/>
    <x v="0"/>
  </r>
  <r>
    <x v="31"/>
    <n v="0"/>
    <n v="0"/>
    <s v="No"/>
    <s v="Govt_job"/>
    <s v="Rural"/>
    <n v="91.93"/>
    <n v="30.2"/>
    <x v="2"/>
    <x v="0"/>
  </r>
  <r>
    <x v="60"/>
    <n v="0"/>
    <n v="0"/>
    <s v="Yes"/>
    <s v="Self-employed"/>
    <s v="Urban"/>
    <n v="94.89"/>
    <n v="28.5"/>
    <x v="2"/>
    <x v="0"/>
  </r>
  <r>
    <x v="52"/>
    <n v="0"/>
    <n v="0"/>
    <s v="Yes"/>
    <s v="Private"/>
    <s v="Rural"/>
    <n v="83.16"/>
    <n v="25.5"/>
    <x v="0"/>
    <x v="0"/>
  </r>
  <r>
    <x v="34"/>
    <n v="0"/>
    <n v="0"/>
    <s v="Yes"/>
    <s v="Private"/>
    <s v="Rural"/>
    <n v="90.3"/>
    <n v="33.5"/>
    <x v="0"/>
    <x v="0"/>
  </r>
  <r>
    <x v="1"/>
    <n v="0"/>
    <n v="0"/>
    <s v="No"/>
    <s v="children"/>
    <s v="Urban"/>
    <n v="75.849999999999994"/>
    <n v="20.3"/>
    <x v="1"/>
    <x v="0"/>
  </r>
  <r>
    <x v="80"/>
    <n v="0"/>
    <n v="0"/>
    <s v="No"/>
    <s v="children"/>
    <s v="Urban"/>
    <n v="81.87"/>
    <n v="18.600000000000001"/>
    <x v="1"/>
    <x v="0"/>
  </r>
  <r>
    <x v="5"/>
    <n v="0"/>
    <n v="0"/>
    <s v="No"/>
    <s v="Self-employed"/>
    <s v="Rural"/>
    <n v="111.33"/>
    <n v="29.6"/>
    <x v="0"/>
    <x v="0"/>
  </r>
  <r>
    <x v="65"/>
    <n v="0"/>
    <n v="0"/>
    <s v="Yes"/>
    <s v="Govt_job"/>
    <s v="Rural"/>
    <n v="203.44"/>
    <n v="30.5"/>
    <x v="0"/>
    <x v="0"/>
  </r>
  <r>
    <x v="8"/>
    <n v="0"/>
    <n v="0"/>
    <s v="No"/>
    <s v="Govt_job"/>
    <s v="Rural"/>
    <n v="106.97"/>
    <n v="27.9"/>
    <x v="0"/>
    <x v="0"/>
  </r>
  <r>
    <x v="18"/>
    <n v="0"/>
    <n v="0"/>
    <s v="Yes"/>
    <s v="Self-employed"/>
    <s v="Rural"/>
    <n v="220.47"/>
    <n v="36.4"/>
    <x v="3"/>
    <x v="0"/>
  </r>
  <r>
    <x v="24"/>
    <n v="0"/>
    <n v="0"/>
    <s v="Yes"/>
    <s v="Private"/>
    <s v="Urban"/>
    <n v="86.26"/>
    <n v="35.1"/>
    <x v="0"/>
    <x v="0"/>
  </r>
  <r>
    <x v="3"/>
    <n v="0"/>
    <n v="0"/>
    <s v="No"/>
    <s v="Private"/>
    <s v="Rural"/>
    <n v="94.96"/>
    <n v="54.7"/>
    <x v="3"/>
    <x v="0"/>
  </r>
  <r>
    <x v="41"/>
    <n v="0"/>
    <n v="1"/>
    <s v="Yes"/>
    <s v="Private"/>
    <s v="Urban"/>
    <n v="223.83"/>
    <n v="31.9"/>
    <x v="0"/>
    <x v="1"/>
  </r>
  <r>
    <x v="59"/>
    <n v="0"/>
    <n v="0"/>
    <s v="Yes"/>
    <s v="Self-employed"/>
    <s v="Urban"/>
    <n v="75.73"/>
    <n v="30.7"/>
    <x v="2"/>
    <x v="0"/>
  </r>
  <r>
    <x v="20"/>
    <n v="1"/>
    <n v="0"/>
    <s v="Yes"/>
    <s v="Self-employed"/>
    <s v="Urban"/>
    <n v="182.9"/>
    <n v="34.4"/>
    <x v="3"/>
    <x v="0"/>
  </r>
  <r>
    <x v="32"/>
    <n v="0"/>
    <n v="0"/>
    <s v="Yes"/>
    <s v="Private"/>
    <s v="Urban"/>
    <n v="99.23"/>
    <m/>
    <x v="3"/>
    <x v="0"/>
  </r>
  <r>
    <x v="1"/>
    <n v="0"/>
    <n v="0"/>
    <s v="No"/>
    <s v="children"/>
    <s v="Rural"/>
    <n v="108.33"/>
    <n v="17.399999999999999"/>
    <x v="2"/>
    <x v="0"/>
  </r>
  <r>
    <x v="68"/>
    <n v="0"/>
    <n v="0"/>
    <s v="Yes"/>
    <s v="Private"/>
    <s v="Urban"/>
    <n v="74.7"/>
    <n v="28.8"/>
    <x v="0"/>
    <x v="0"/>
  </r>
  <r>
    <x v="5"/>
    <n v="0"/>
    <n v="0"/>
    <s v="No"/>
    <s v="Private"/>
    <s v="Urban"/>
    <n v="97.47"/>
    <n v="24.2"/>
    <x v="0"/>
    <x v="0"/>
  </r>
  <r>
    <x v="14"/>
    <n v="0"/>
    <n v="0"/>
    <s v="No"/>
    <s v="Private"/>
    <s v="Urban"/>
    <n v="82.95"/>
    <n v="21.4"/>
    <x v="2"/>
    <x v="0"/>
  </r>
  <r>
    <x v="17"/>
    <n v="0"/>
    <n v="1"/>
    <s v="No"/>
    <s v="Govt_job"/>
    <s v="Urban"/>
    <n v="94.62"/>
    <n v="34.4"/>
    <x v="1"/>
    <x v="0"/>
  </r>
  <r>
    <x v="47"/>
    <n v="0"/>
    <n v="0"/>
    <s v="No"/>
    <s v="children"/>
    <s v="Urban"/>
    <n v="84.6"/>
    <n v="18.399999999999999"/>
    <x v="1"/>
    <x v="0"/>
  </r>
  <r>
    <x v="63"/>
    <n v="0"/>
    <n v="0"/>
    <s v="No"/>
    <s v="Private"/>
    <s v="Rural"/>
    <n v="143.44999999999999"/>
    <n v="32"/>
    <x v="3"/>
    <x v="0"/>
  </r>
  <r>
    <x v="26"/>
    <n v="0"/>
    <n v="0"/>
    <s v="Yes"/>
    <s v="Private"/>
    <s v="Rural"/>
    <n v="75.77"/>
    <n v="30"/>
    <x v="0"/>
    <x v="0"/>
  </r>
  <r>
    <x v="44"/>
    <n v="0"/>
    <n v="0"/>
    <s v="No"/>
    <s v="Private"/>
    <s v="Urban"/>
    <n v="86.21"/>
    <n v="28.8"/>
    <x v="3"/>
    <x v="0"/>
  </r>
  <r>
    <x v="8"/>
    <n v="0"/>
    <n v="0"/>
    <s v="No"/>
    <s v="Private"/>
    <s v="Urban"/>
    <n v="84.49"/>
    <n v="20.5"/>
    <x v="2"/>
    <x v="0"/>
  </r>
  <r>
    <x v="0"/>
    <n v="0"/>
    <n v="0"/>
    <s v="No"/>
    <s v="Private"/>
    <s v="Rural"/>
    <n v="106.56"/>
    <n v="21"/>
    <x v="1"/>
    <x v="0"/>
  </r>
  <r>
    <x v="54"/>
    <n v="0"/>
    <n v="0"/>
    <s v="No"/>
    <s v="Private"/>
    <s v="Rural"/>
    <n v="95.18"/>
    <n v="24.9"/>
    <x v="3"/>
    <x v="0"/>
  </r>
  <r>
    <x v="74"/>
    <n v="0"/>
    <n v="1"/>
    <s v="Yes"/>
    <s v="Self-employed"/>
    <s v="Rural"/>
    <n v="97.53"/>
    <n v="29.4"/>
    <x v="3"/>
    <x v="0"/>
  </r>
  <r>
    <x v="102"/>
    <n v="0"/>
    <n v="0"/>
    <s v="No"/>
    <s v="children"/>
    <s v="Urban"/>
    <n v="109.52"/>
    <n v="13.9"/>
    <x v="1"/>
    <x v="0"/>
  </r>
  <r>
    <x v="11"/>
    <n v="0"/>
    <n v="0"/>
    <s v="Yes"/>
    <s v="Self-employed"/>
    <s v="Rural"/>
    <n v="105.9"/>
    <n v="27.7"/>
    <x v="1"/>
    <x v="0"/>
  </r>
  <r>
    <x v="67"/>
    <n v="0"/>
    <n v="0"/>
    <s v="No"/>
    <s v="children"/>
    <s v="Rural"/>
    <n v="73.62"/>
    <n v="20.8"/>
    <x v="1"/>
    <x v="0"/>
  </r>
  <r>
    <x v="84"/>
    <n v="0"/>
    <n v="0"/>
    <s v="No"/>
    <s v="children"/>
    <s v="Rural"/>
    <n v="84.02"/>
    <n v="18.7"/>
    <x v="2"/>
    <x v="0"/>
  </r>
  <r>
    <x v="19"/>
    <n v="0"/>
    <n v="0"/>
    <s v="Yes"/>
    <s v="Private"/>
    <s v="Urban"/>
    <n v="90.78"/>
    <n v="35.9"/>
    <x v="1"/>
    <x v="0"/>
  </r>
  <r>
    <x v="81"/>
    <n v="1"/>
    <n v="0"/>
    <s v="Yes"/>
    <s v="Self-employed"/>
    <s v="Urban"/>
    <n v="124.13"/>
    <n v="31.4"/>
    <x v="2"/>
    <x v="1"/>
  </r>
  <r>
    <x v="64"/>
    <n v="0"/>
    <n v="0"/>
    <s v="Yes"/>
    <s v="Private"/>
    <s v="Rural"/>
    <n v="227.91"/>
    <n v="31.6"/>
    <x v="0"/>
    <x v="0"/>
  </r>
  <r>
    <x v="50"/>
    <n v="0"/>
    <n v="0"/>
    <s v="Yes"/>
    <s v="Private"/>
    <s v="Rural"/>
    <n v="95.59"/>
    <n v="25.1"/>
    <x v="2"/>
    <x v="0"/>
  </r>
  <r>
    <x v="68"/>
    <n v="0"/>
    <n v="1"/>
    <s v="Yes"/>
    <s v="Self-employed"/>
    <s v="Urban"/>
    <n v="101.53"/>
    <n v="24.1"/>
    <x v="0"/>
    <x v="0"/>
  </r>
  <r>
    <x v="22"/>
    <n v="0"/>
    <n v="0"/>
    <s v="No"/>
    <s v="children"/>
    <s v="Urban"/>
    <n v="116.25"/>
    <n v="16.399999999999999"/>
    <x v="0"/>
    <x v="0"/>
  </r>
  <r>
    <x v="56"/>
    <n v="0"/>
    <n v="0"/>
    <s v="Yes"/>
    <s v="Self-employed"/>
    <s v="Urban"/>
    <n v="83.12"/>
    <n v="29.6"/>
    <x v="0"/>
    <x v="0"/>
  </r>
  <r>
    <x v="72"/>
    <n v="0"/>
    <n v="0"/>
    <s v="No"/>
    <s v="Self-employed"/>
    <s v="Urban"/>
    <n v="92.87"/>
    <n v="37"/>
    <x v="2"/>
    <x v="0"/>
  </r>
  <r>
    <x v="30"/>
    <n v="0"/>
    <n v="0"/>
    <s v="Yes"/>
    <s v="Private"/>
    <s v="Rural"/>
    <n v="219.72"/>
    <n v="33.700000000000003"/>
    <x v="0"/>
    <x v="1"/>
  </r>
  <r>
    <x v="33"/>
    <n v="0"/>
    <n v="0"/>
    <s v="Yes"/>
    <s v="Private"/>
    <s v="Urban"/>
    <n v="74.08"/>
    <n v="35.9"/>
    <x v="1"/>
    <x v="0"/>
  </r>
  <r>
    <x v="16"/>
    <n v="0"/>
    <n v="0"/>
    <s v="No"/>
    <s v="Private"/>
    <s v="Rural"/>
    <n v="92.62"/>
    <n v="32"/>
    <x v="1"/>
    <x v="1"/>
  </r>
  <r>
    <x v="70"/>
    <n v="0"/>
    <n v="0"/>
    <s v="No"/>
    <s v="Govt_job"/>
    <s v="Rural"/>
    <n v="96.18"/>
    <n v="25.1"/>
    <x v="2"/>
    <x v="0"/>
  </r>
  <r>
    <x v="20"/>
    <n v="0"/>
    <n v="0"/>
    <s v="Yes"/>
    <s v="Private"/>
    <s v="Urban"/>
    <n v="93.58"/>
    <n v="25.1"/>
    <x v="3"/>
    <x v="0"/>
  </r>
  <r>
    <x v="29"/>
    <n v="0"/>
    <n v="0"/>
    <s v="No"/>
    <s v="children"/>
    <s v="Urban"/>
    <n v="70"/>
    <n v="18.600000000000001"/>
    <x v="1"/>
    <x v="0"/>
  </r>
  <r>
    <x v="2"/>
    <n v="0"/>
    <n v="0"/>
    <s v="Yes"/>
    <s v="Self-employed"/>
    <s v="Urban"/>
    <n v="86.07"/>
    <n v="27.3"/>
    <x v="1"/>
    <x v="0"/>
  </r>
  <r>
    <x v="50"/>
    <n v="0"/>
    <n v="0"/>
    <s v="Yes"/>
    <s v="Private"/>
    <s v="Urban"/>
    <n v="89.87"/>
    <n v="26.5"/>
    <x v="2"/>
    <x v="0"/>
  </r>
  <r>
    <x v="33"/>
    <n v="0"/>
    <n v="0"/>
    <s v="Yes"/>
    <s v="Self-employed"/>
    <s v="Urban"/>
    <n v="185.71"/>
    <m/>
    <x v="1"/>
    <x v="0"/>
  </r>
  <r>
    <x v="1"/>
    <n v="0"/>
    <n v="0"/>
    <s v="No"/>
    <s v="Self-employed"/>
    <s v="Urban"/>
    <n v="74.19"/>
    <n v="31.1"/>
    <x v="0"/>
    <x v="0"/>
  </r>
  <r>
    <x v="80"/>
    <n v="0"/>
    <n v="0"/>
    <s v="No"/>
    <s v="children"/>
    <s v="Rural"/>
    <n v="105.76"/>
    <n v="18.399999999999999"/>
    <x v="1"/>
    <x v="0"/>
  </r>
  <r>
    <x v="75"/>
    <n v="0"/>
    <n v="0"/>
    <s v="No"/>
    <s v="children"/>
    <s v="Rural"/>
    <n v="92.24"/>
    <n v="27.9"/>
    <x v="1"/>
    <x v="0"/>
  </r>
  <r>
    <x v="66"/>
    <n v="0"/>
    <n v="0"/>
    <s v="Yes"/>
    <s v="Self-employed"/>
    <s v="Rural"/>
    <n v="163.82"/>
    <n v="27.5"/>
    <x v="2"/>
    <x v="0"/>
  </r>
  <r>
    <x v="71"/>
    <n v="0"/>
    <n v="0"/>
    <s v="No"/>
    <s v="Private"/>
    <s v="Urban"/>
    <n v="119.67"/>
    <n v="36.9"/>
    <x v="1"/>
    <x v="0"/>
  </r>
  <r>
    <x v="5"/>
    <n v="0"/>
    <n v="0"/>
    <s v="No"/>
    <s v="Private"/>
    <s v="Urban"/>
    <n v="123.1"/>
    <n v="37.9"/>
    <x v="2"/>
    <x v="0"/>
  </r>
  <r>
    <x v="77"/>
    <n v="0"/>
    <n v="0"/>
    <s v="No"/>
    <s v="children"/>
    <s v="Urban"/>
    <n v="70.78"/>
    <n v="20.3"/>
    <x v="1"/>
    <x v="0"/>
  </r>
  <r>
    <x v="53"/>
    <n v="0"/>
    <n v="0"/>
    <s v="Yes"/>
    <s v="Private"/>
    <s v="Rural"/>
    <n v="120.31"/>
    <n v="22.3"/>
    <x v="3"/>
    <x v="0"/>
  </r>
  <r>
    <x v="49"/>
    <n v="0"/>
    <n v="0"/>
    <s v="Yes"/>
    <s v="Private"/>
    <s v="Urban"/>
    <n v="105.63"/>
    <n v="28.2"/>
    <x v="3"/>
    <x v="0"/>
  </r>
  <r>
    <x v="16"/>
    <n v="0"/>
    <n v="0"/>
    <s v="Yes"/>
    <s v="Private"/>
    <s v="Urban"/>
    <n v="107.26"/>
    <n v="38.6"/>
    <x v="0"/>
    <x v="1"/>
  </r>
  <r>
    <x v="74"/>
    <n v="0"/>
    <n v="0"/>
    <s v="Yes"/>
    <s v="Private"/>
    <s v="Urban"/>
    <n v="92.59"/>
    <n v="24.6"/>
    <x v="0"/>
    <x v="0"/>
  </r>
  <r>
    <x v="28"/>
    <n v="0"/>
    <n v="0"/>
    <s v="Yes"/>
    <s v="Private"/>
    <s v="Urban"/>
    <n v="102.77"/>
    <n v="35.799999999999997"/>
    <x v="3"/>
    <x v="0"/>
  </r>
  <r>
    <x v="34"/>
    <n v="0"/>
    <n v="0"/>
    <s v="Yes"/>
    <s v="Private"/>
    <s v="Urban"/>
    <n v="102.64"/>
    <n v="28.3"/>
    <x v="2"/>
    <x v="0"/>
  </r>
  <r>
    <x v="71"/>
    <n v="0"/>
    <n v="0"/>
    <s v="Yes"/>
    <s v="Private"/>
    <s v="Urban"/>
    <n v="76.19"/>
    <n v="22"/>
    <x v="2"/>
    <x v="0"/>
  </r>
  <r>
    <x v="1"/>
    <n v="0"/>
    <n v="0"/>
    <s v="No"/>
    <s v="children"/>
    <s v="Urban"/>
    <n v="87.98"/>
    <n v="19.8"/>
    <x v="1"/>
    <x v="0"/>
  </r>
  <r>
    <x v="28"/>
    <n v="0"/>
    <n v="0"/>
    <s v="Yes"/>
    <s v="Private"/>
    <s v="Rural"/>
    <n v="109.19"/>
    <n v="29.8"/>
    <x v="1"/>
    <x v="0"/>
  </r>
  <r>
    <x v="66"/>
    <n v="0"/>
    <n v="1"/>
    <s v="Yes"/>
    <s v="Private"/>
    <s v="Urban"/>
    <n v="80.17"/>
    <n v="28"/>
    <x v="2"/>
    <x v="0"/>
  </r>
  <r>
    <x v="8"/>
    <n v="0"/>
    <n v="0"/>
    <s v="No"/>
    <s v="Private"/>
    <s v="Urban"/>
    <n v="87.2"/>
    <n v="28.9"/>
    <x v="3"/>
    <x v="0"/>
  </r>
  <r>
    <x v="77"/>
    <n v="0"/>
    <n v="0"/>
    <s v="No"/>
    <s v="children"/>
    <s v="Urban"/>
    <n v="83.16"/>
    <n v="15.1"/>
    <x v="1"/>
    <x v="0"/>
  </r>
  <r>
    <x v="47"/>
    <n v="0"/>
    <n v="0"/>
    <s v="No"/>
    <s v="children"/>
    <s v="Urban"/>
    <n v="118.66"/>
    <n v="16.100000000000001"/>
    <x v="1"/>
    <x v="0"/>
  </r>
  <r>
    <x v="54"/>
    <n v="0"/>
    <n v="0"/>
    <s v="No"/>
    <s v="Private"/>
    <s v="Rural"/>
    <n v="56.33"/>
    <n v="29.4"/>
    <x v="1"/>
    <x v="0"/>
  </r>
  <r>
    <x v="12"/>
    <n v="0"/>
    <n v="0"/>
    <s v="Yes"/>
    <s v="Private"/>
    <s v="Rural"/>
    <n v="69.34"/>
    <n v="29"/>
    <x v="2"/>
    <x v="0"/>
  </r>
  <r>
    <x v="56"/>
    <n v="0"/>
    <n v="0"/>
    <s v="Yes"/>
    <s v="Private"/>
    <s v="Urban"/>
    <n v="85.35"/>
    <n v="32.1"/>
    <x v="3"/>
    <x v="0"/>
  </r>
  <r>
    <x v="11"/>
    <n v="0"/>
    <n v="0"/>
    <s v="Yes"/>
    <s v="Private"/>
    <s v="Urban"/>
    <n v="99.8"/>
    <n v="31.6"/>
    <x v="2"/>
    <x v="0"/>
  </r>
  <r>
    <x v="65"/>
    <n v="0"/>
    <n v="0"/>
    <s v="No"/>
    <s v="Govt_job"/>
    <s v="Rural"/>
    <n v="77.91"/>
    <n v="39.1"/>
    <x v="1"/>
    <x v="0"/>
  </r>
  <r>
    <x v="50"/>
    <n v="0"/>
    <n v="0"/>
    <s v="Yes"/>
    <s v="Private"/>
    <s v="Rural"/>
    <n v="92.14"/>
    <n v="36.200000000000003"/>
    <x v="1"/>
    <x v="0"/>
  </r>
  <r>
    <x v="55"/>
    <n v="0"/>
    <n v="0"/>
    <s v="Yes"/>
    <s v="Private"/>
    <s v="Urban"/>
    <n v="77.930000000000007"/>
    <n v="35.700000000000003"/>
    <x v="0"/>
    <x v="0"/>
  </r>
  <r>
    <x v="69"/>
    <n v="0"/>
    <n v="0"/>
    <s v="Yes"/>
    <s v="Private"/>
    <s v="Urban"/>
    <n v="67.02"/>
    <m/>
    <x v="0"/>
    <x v="0"/>
  </r>
  <r>
    <x v="29"/>
    <n v="0"/>
    <n v="0"/>
    <s v="No"/>
    <s v="children"/>
    <s v="Rural"/>
    <n v="84.3"/>
    <n v="16"/>
    <x v="1"/>
    <x v="0"/>
  </r>
  <r>
    <x v="26"/>
    <n v="0"/>
    <n v="0"/>
    <s v="Yes"/>
    <s v="Govt_job"/>
    <s v="Urban"/>
    <n v="86.06"/>
    <n v="29.2"/>
    <x v="0"/>
    <x v="0"/>
  </r>
  <r>
    <x v="12"/>
    <n v="1"/>
    <n v="0"/>
    <s v="No"/>
    <s v="Private"/>
    <s v="Urban"/>
    <n v="96.52"/>
    <n v="21.7"/>
    <x v="1"/>
    <x v="0"/>
  </r>
  <r>
    <x v="64"/>
    <n v="0"/>
    <n v="1"/>
    <s v="Yes"/>
    <s v="Private"/>
    <s v="Urban"/>
    <n v="215.72"/>
    <n v="39.200000000000003"/>
    <x v="3"/>
    <x v="0"/>
  </r>
  <r>
    <x v="24"/>
    <n v="0"/>
    <n v="0"/>
    <s v="Yes"/>
    <s v="Govt_job"/>
    <s v="Rural"/>
    <n v="81.78"/>
    <n v="27.3"/>
    <x v="1"/>
    <x v="0"/>
  </r>
  <r>
    <x v="66"/>
    <n v="0"/>
    <n v="0"/>
    <s v="Yes"/>
    <s v="Govt_job"/>
    <s v="Rural"/>
    <n v="97.4"/>
    <n v="44.6"/>
    <x v="0"/>
    <x v="0"/>
  </r>
  <r>
    <x v="29"/>
    <n v="0"/>
    <n v="0"/>
    <s v="No"/>
    <s v="children"/>
    <s v="Urban"/>
    <n v="101.61"/>
    <n v="33.1"/>
    <x v="1"/>
    <x v="0"/>
  </r>
  <r>
    <x v="62"/>
    <n v="0"/>
    <n v="0"/>
    <s v="Yes"/>
    <s v="Private"/>
    <s v="Urban"/>
    <n v="78.930000000000007"/>
    <n v="31.1"/>
    <x v="1"/>
    <x v="0"/>
  </r>
  <r>
    <x v="49"/>
    <n v="1"/>
    <n v="1"/>
    <s v="Yes"/>
    <s v="Self-employed"/>
    <s v="Urban"/>
    <n v="195.03"/>
    <n v="28.7"/>
    <x v="0"/>
    <x v="0"/>
  </r>
  <r>
    <x v="26"/>
    <n v="1"/>
    <n v="0"/>
    <s v="Yes"/>
    <s v="Private"/>
    <s v="Rural"/>
    <n v="100.71"/>
    <n v="37"/>
    <x v="2"/>
    <x v="0"/>
  </r>
  <r>
    <x v="47"/>
    <n v="0"/>
    <n v="0"/>
    <s v="No"/>
    <s v="children"/>
    <s v="Urban"/>
    <n v="88.02"/>
    <n v="16.399999999999999"/>
    <x v="1"/>
    <x v="0"/>
  </r>
  <r>
    <x v="5"/>
    <n v="0"/>
    <n v="0"/>
    <s v="Yes"/>
    <s v="Private"/>
    <s v="Rural"/>
    <n v="73.78"/>
    <n v="21.4"/>
    <x v="3"/>
    <x v="0"/>
  </r>
  <r>
    <x v="24"/>
    <n v="1"/>
    <n v="0"/>
    <s v="Yes"/>
    <s v="Govt_job"/>
    <s v="Rural"/>
    <n v="100.12"/>
    <n v="32.299999999999997"/>
    <x v="0"/>
    <x v="0"/>
  </r>
  <r>
    <x v="37"/>
    <n v="0"/>
    <n v="1"/>
    <s v="Yes"/>
    <s v="Govt_job"/>
    <s v="Rural"/>
    <n v="73.7"/>
    <n v="26.2"/>
    <x v="2"/>
    <x v="0"/>
  </r>
  <r>
    <x v="59"/>
    <n v="0"/>
    <n v="0"/>
    <s v="Yes"/>
    <s v="Private"/>
    <s v="Rural"/>
    <n v="232.64"/>
    <n v="45.2"/>
    <x v="2"/>
    <x v="0"/>
  </r>
  <r>
    <x v="51"/>
    <n v="0"/>
    <n v="0"/>
    <s v="Yes"/>
    <s v="Private"/>
    <s v="Rural"/>
    <n v="196.81"/>
    <n v="35.9"/>
    <x v="2"/>
    <x v="0"/>
  </r>
  <r>
    <x v="22"/>
    <n v="0"/>
    <n v="0"/>
    <s v="No"/>
    <s v="children"/>
    <s v="Urban"/>
    <n v="86.86"/>
    <n v="25.4"/>
    <x v="2"/>
    <x v="0"/>
  </r>
  <r>
    <x v="9"/>
    <n v="0"/>
    <n v="0"/>
    <s v="Yes"/>
    <s v="Private"/>
    <s v="Urban"/>
    <n v="91.13"/>
    <n v="33.9"/>
    <x v="2"/>
    <x v="0"/>
  </r>
  <r>
    <x v="22"/>
    <n v="0"/>
    <n v="0"/>
    <s v="No"/>
    <s v="children"/>
    <s v="Rural"/>
    <n v="96.73"/>
    <n v="20.399999999999999"/>
    <x v="2"/>
    <x v="0"/>
  </r>
  <r>
    <x v="73"/>
    <n v="1"/>
    <n v="0"/>
    <s v="Yes"/>
    <s v="Private"/>
    <s v="Rural"/>
    <n v="267.60000000000002"/>
    <n v="30.5"/>
    <x v="2"/>
    <x v="0"/>
  </r>
  <r>
    <x v="80"/>
    <n v="0"/>
    <n v="0"/>
    <s v="No"/>
    <s v="children"/>
    <s v="Rural"/>
    <n v="79.17"/>
    <n v="20"/>
    <x v="1"/>
    <x v="0"/>
  </r>
  <r>
    <x v="60"/>
    <n v="0"/>
    <n v="0"/>
    <s v="Yes"/>
    <s v="Self-employed"/>
    <s v="Urban"/>
    <n v="76.36"/>
    <n v="29.8"/>
    <x v="1"/>
    <x v="0"/>
  </r>
  <r>
    <x v="49"/>
    <n v="0"/>
    <n v="0"/>
    <s v="Yes"/>
    <s v="Govt_job"/>
    <s v="Rural"/>
    <n v="93.93"/>
    <n v="24.4"/>
    <x v="0"/>
    <x v="0"/>
  </r>
  <r>
    <x v="6"/>
    <n v="0"/>
    <n v="0"/>
    <s v="Yes"/>
    <s v="Private"/>
    <s v="Urban"/>
    <n v="78.78"/>
    <n v="24"/>
    <x v="0"/>
    <x v="0"/>
  </r>
  <r>
    <x v="9"/>
    <n v="0"/>
    <n v="0"/>
    <s v="Yes"/>
    <s v="Private"/>
    <s v="Rural"/>
    <n v="77.86"/>
    <n v="28.9"/>
    <x v="2"/>
    <x v="0"/>
  </r>
  <r>
    <x v="55"/>
    <n v="0"/>
    <n v="0"/>
    <s v="Yes"/>
    <s v="Private"/>
    <s v="Rural"/>
    <n v="85.99"/>
    <n v="21.2"/>
    <x v="1"/>
    <x v="0"/>
  </r>
  <r>
    <x v="83"/>
    <n v="0"/>
    <n v="0"/>
    <s v="No"/>
    <s v="children"/>
    <s v="Rural"/>
    <n v="85.02"/>
    <n v="16.3"/>
    <x v="1"/>
    <x v="0"/>
  </r>
  <r>
    <x v="48"/>
    <n v="0"/>
    <n v="0"/>
    <s v="Yes"/>
    <s v="Private"/>
    <s v="Rural"/>
    <n v="93.55"/>
    <n v="31.4"/>
    <x v="2"/>
    <x v="0"/>
  </r>
  <r>
    <x v="56"/>
    <n v="0"/>
    <n v="0"/>
    <s v="Yes"/>
    <s v="Private"/>
    <s v="Rural"/>
    <n v="92.81"/>
    <n v="30.8"/>
    <x v="1"/>
    <x v="0"/>
  </r>
  <r>
    <x v="68"/>
    <n v="0"/>
    <n v="0"/>
    <s v="Yes"/>
    <s v="Self-employed"/>
    <s v="Rural"/>
    <n v="93.85"/>
    <n v="22.7"/>
    <x v="0"/>
    <x v="0"/>
  </r>
  <r>
    <x v="103"/>
    <n v="0"/>
    <n v="0"/>
    <s v="No"/>
    <s v="children"/>
    <s v="Urban"/>
    <n v="89.28"/>
    <n v="14.2"/>
    <x v="1"/>
    <x v="0"/>
  </r>
  <r>
    <x v="63"/>
    <n v="0"/>
    <n v="0"/>
    <s v="No"/>
    <s v="Private"/>
    <s v="Rural"/>
    <n v="98.07"/>
    <n v="24"/>
    <x v="2"/>
    <x v="0"/>
  </r>
  <r>
    <x v="49"/>
    <n v="0"/>
    <n v="0"/>
    <s v="Yes"/>
    <s v="Private"/>
    <s v="Rural"/>
    <n v="70.73"/>
    <n v="26.7"/>
    <x v="3"/>
    <x v="0"/>
  </r>
  <r>
    <x v="27"/>
    <n v="0"/>
    <n v="1"/>
    <s v="Yes"/>
    <s v="Private"/>
    <s v="Rural"/>
    <n v="82.15"/>
    <n v="31.6"/>
    <x v="0"/>
    <x v="0"/>
  </r>
  <r>
    <x v="19"/>
    <n v="0"/>
    <n v="0"/>
    <s v="Yes"/>
    <s v="Private"/>
    <s v="Rural"/>
    <n v="118.21"/>
    <n v="23.6"/>
    <x v="1"/>
    <x v="0"/>
  </r>
  <r>
    <x v="33"/>
    <n v="0"/>
    <n v="0"/>
    <s v="Yes"/>
    <s v="Private"/>
    <s v="Urban"/>
    <n v="96.02"/>
    <n v="28.7"/>
    <x v="1"/>
    <x v="0"/>
  </r>
  <r>
    <x v="96"/>
    <n v="0"/>
    <n v="0"/>
    <s v="No"/>
    <s v="children"/>
    <s v="Rural"/>
    <n v="74.5"/>
    <m/>
    <x v="1"/>
    <x v="0"/>
  </r>
  <r>
    <x v="64"/>
    <n v="0"/>
    <n v="0"/>
    <s v="No"/>
    <s v="Private"/>
    <s v="Urban"/>
    <n v="95.08"/>
    <n v="31.5"/>
    <x v="2"/>
    <x v="0"/>
  </r>
  <r>
    <x v="59"/>
    <n v="0"/>
    <n v="0"/>
    <s v="Yes"/>
    <s v="Private"/>
    <s v="Rural"/>
    <n v="77.069999999999993"/>
    <n v="32.1"/>
    <x v="0"/>
    <x v="0"/>
  </r>
  <r>
    <x v="28"/>
    <n v="0"/>
    <n v="0"/>
    <s v="Yes"/>
    <s v="Self-employed"/>
    <s v="Urban"/>
    <n v="74.290000000000006"/>
    <n v="29.3"/>
    <x v="3"/>
    <x v="0"/>
  </r>
  <r>
    <x v="81"/>
    <n v="0"/>
    <n v="0"/>
    <s v="Yes"/>
    <s v="Self-employed"/>
    <s v="Urban"/>
    <n v="83.06"/>
    <n v="27"/>
    <x v="1"/>
    <x v="0"/>
  </r>
  <r>
    <x v="16"/>
    <n v="0"/>
    <n v="0"/>
    <s v="Yes"/>
    <s v="Govt_job"/>
    <s v="Urban"/>
    <n v="160.87"/>
    <m/>
    <x v="0"/>
    <x v="0"/>
  </r>
  <r>
    <x v="38"/>
    <n v="0"/>
    <n v="0"/>
    <s v="Yes"/>
    <s v="Self-employed"/>
    <s v="Rural"/>
    <n v="81.96"/>
    <n v="29.9"/>
    <x v="2"/>
    <x v="0"/>
  </r>
  <r>
    <x v="29"/>
    <n v="0"/>
    <n v="0"/>
    <s v="No"/>
    <s v="children"/>
    <s v="Urban"/>
    <n v="69.239999999999995"/>
    <n v="16.7"/>
    <x v="1"/>
    <x v="0"/>
  </r>
  <r>
    <x v="32"/>
    <n v="0"/>
    <n v="0"/>
    <s v="No"/>
    <s v="Private"/>
    <s v="Urban"/>
    <n v="94.15"/>
    <n v="28.6"/>
    <x v="2"/>
    <x v="0"/>
  </r>
  <r>
    <x v="63"/>
    <n v="0"/>
    <n v="0"/>
    <s v="No"/>
    <s v="Govt_job"/>
    <s v="Urban"/>
    <n v="106.54"/>
    <n v="27"/>
    <x v="2"/>
    <x v="0"/>
  </r>
  <r>
    <x v="25"/>
    <n v="0"/>
    <n v="0"/>
    <s v="No"/>
    <s v="children"/>
    <s v="Rural"/>
    <n v="112.22"/>
    <n v="26.9"/>
    <x v="1"/>
    <x v="0"/>
  </r>
  <r>
    <x v="39"/>
    <n v="0"/>
    <n v="0"/>
    <s v="Yes"/>
    <s v="Private"/>
    <s v="Rural"/>
    <n v="99.97"/>
    <n v="35.6"/>
    <x v="2"/>
    <x v="0"/>
  </r>
  <r>
    <x v="61"/>
    <n v="0"/>
    <n v="0"/>
    <s v="Yes"/>
    <s v="Private"/>
    <s v="Urban"/>
    <n v="89.33"/>
    <n v="30.7"/>
    <x v="2"/>
    <x v="0"/>
  </r>
  <r>
    <x v="75"/>
    <n v="0"/>
    <n v="0"/>
    <s v="No"/>
    <s v="children"/>
    <s v="Urban"/>
    <n v="82.58"/>
    <n v="25.5"/>
    <x v="1"/>
    <x v="0"/>
  </r>
  <r>
    <x v="25"/>
    <n v="0"/>
    <n v="0"/>
    <s v="No"/>
    <s v="children"/>
    <s v="Urban"/>
    <n v="99.87"/>
    <n v="25.2"/>
    <x v="1"/>
    <x v="0"/>
  </r>
  <r>
    <x v="19"/>
    <n v="0"/>
    <n v="0"/>
    <s v="Yes"/>
    <s v="Govt_job"/>
    <s v="Urban"/>
    <n v="82.09"/>
    <n v="35.700000000000003"/>
    <x v="3"/>
    <x v="0"/>
  </r>
  <r>
    <x v="33"/>
    <n v="0"/>
    <n v="0"/>
    <s v="Yes"/>
    <s v="Private"/>
    <s v="Rural"/>
    <n v="68.239999999999995"/>
    <n v="32.200000000000003"/>
    <x v="1"/>
    <x v="0"/>
  </r>
  <r>
    <x v="6"/>
    <n v="0"/>
    <n v="1"/>
    <s v="Yes"/>
    <s v="Private"/>
    <s v="Urban"/>
    <n v="68.53"/>
    <n v="24.2"/>
    <x v="3"/>
    <x v="1"/>
  </r>
  <r>
    <x v="14"/>
    <n v="0"/>
    <n v="0"/>
    <s v="No"/>
    <s v="Private"/>
    <s v="Rural"/>
    <n v="90.39"/>
    <n v="26.5"/>
    <x v="2"/>
    <x v="0"/>
  </r>
  <r>
    <x v="60"/>
    <n v="1"/>
    <n v="0"/>
    <s v="Yes"/>
    <s v="Govt_job"/>
    <s v="Rural"/>
    <n v="78.16"/>
    <n v="36.6"/>
    <x v="2"/>
    <x v="0"/>
  </r>
  <r>
    <x v="47"/>
    <n v="0"/>
    <n v="0"/>
    <s v="No"/>
    <s v="children"/>
    <s v="Urban"/>
    <n v="84.68"/>
    <n v="14.5"/>
    <x v="1"/>
    <x v="0"/>
  </r>
  <r>
    <x v="1"/>
    <n v="0"/>
    <n v="0"/>
    <s v="No"/>
    <s v="children"/>
    <s v="Rural"/>
    <n v="97.97"/>
    <n v="24.5"/>
    <x v="2"/>
    <x v="0"/>
  </r>
  <r>
    <x v="69"/>
    <n v="0"/>
    <n v="0"/>
    <s v="Yes"/>
    <s v="Private"/>
    <s v="Urban"/>
    <n v="77.819999999999993"/>
    <n v="26.7"/>
    <x v="0"/>
    <x v="0"/>
  </r>
  <r>
    <x v="64"/>
    <n v="0"/>
    <n v="0"/>
    <s v="Yes"/>
    <s v="Govt_job"/>
    <s v="Rural"/>
    <n v="186.45"/>
    <n v="26.7"/>
    <x v="2"/>
    <x v="0"/>
  </r>
  <r>
    <x v="30"/>
    <n v="0"/>
    <n v="0"/>
    <s v="Yes"/>
    <s v="Private"/>
    <s v="Urban"/>
    <n v="227.94"/>
    <n v="26"/>
    <x v="1"/>
    <x v="0"/>
  </r>
  <r>
    <x v="53"/>
    <n v="0"/>
    <n v="0"/>
    <s v="No"/>
    <s v="Self-employed"/>
    <s v="Urban"/>
    <n v="200.28"/>
    <n v="31.9"/>
    <x v="0"/>
    <x v="0"/>
  </r>
  <r>
    <x v="39"/>
    <n v="0"/>
    <n v="0"/>
    <s v="Yes"/>
    <s v="Self-employed"/>
    <s v="Urban"/>
    <n v="101.92"/>
    <n v="26.9"/>
    <x v="1"/>
    <x v="0"/>
  </r>
  <r>
    <x v="75"/>
    <n v="0"/>
    <n v="0"/>
    <s v="No"/>
    <s v="children"/>
    <s v="Urban"/>
    <n v="73.180000000000007"/>
    <n v="27.6"/>
    <x v="2"/>
    <x v="0"/>
  </r>
  <r>
    <x v="51"/>
    <n v="0"/>
    <n v="0"/>
    <s v="Yes"/>
    <s v="Govt_job"/>
    <s v="Urban"/>
    <n v="95.16"/>
    <n v="37.799999999999997"/>
    <x v="0"/>
    <x v="0"/>
  </r>
  <r>
    <x v="9"/>
    <n v="0"/>
    <n v="0"/>
    <s v="Yes"/>
    <s v="Govt_job"/>
    <s v="Rural"/>
    <n v="83.78"/>
    <n v="21.6"/>
    <x v="2"/>
    <x v="0"/>
  </r>
  <r>
    <x v="73"/>
    <n v="1"/>
    <n v="0"/>
    <s v="Yes"/>
    <s v="Private"/>
    <s v="Rural"/>
    <n v="80.150000000000006"/>
    <n v="34.9"/>
    <x v="0"/>
    <x v="0"/>
  </r>
  <r>
    <x v="77"/>
    <n v="0"/>
    <n v="0"/>
    <s v="No"/>
    <s v="children"/>
    <s v="Urban"/>
    <n v="97.46"/>
    <n v="21.3"/>
    <x v="1"/>
    <x v="0"/>
  </r>
  <r>
    <x v="15"/>
    <n v="0"/>
    <n v="0"/>
    <s v="Yes"/>
    <s v="Private"/>
    <s v="Urban"/>
    <n v="81.06"/>
    <n v="30.1"/>
    <x v="3"/>
    <x v="0"/>
  </r>
  <r>
    <x v="12"/>
    <n v="0"/>
    <n v="1"/>
    <s v="Yes"/>
    <s v="Self-employed"/>
    <s v="Urban"/>
    <n v="96.79"/>
    <n v="24.7"/>
    <x v="1"/>
    <x v="0"/>
  </r>
  <r>
    <x v="30"/>
    <n v="1"/>
    <n v="0"/>
    <s v="Yes"/>
    <s v="Self-employed"/>
    <s v="Urban"/>
    <n v="112.54"/>
    <n v="27.7"/>
    <x v="0"/>
    <x v="0"/>
  </r>
  <r>
    <x v="41"/>
    <n v="0"/>
    <n v="0"/>
    <s v="Yes"/>
    <s v="Self-employed"/>
    <s v="Urban"/>
    <n v="195.43"/>
    <n v="28.9"/>
    <x v="2"/>
    <x v="0"/>
  </r>
  <r>
    <x v="17"/>
    <n v="0"/>
    <n v="0"/>
    <s v="Yes"/>
    <s v="Private"/>
    <s v="Rural"/>
    <n v="74.150000000000006"/>
    <n v="34.5"/>
    <x v="0"/>
    <x v="0"/>
  </r>
  <r>
    <x v="69"/>
    <n v="0"/>
    <n v="0"/>
    <s v="No"/>
    <s v="Govt_job"/>
    <s v="Rural"/>
    <n v="92.81"/>
    <n v="26.6"/>
    <x v="2"/>
    <x v="0"/>
  </r>
  <r>
    <x v="99"/>
    <n v="0"/>
    <n v="0"/>
    <s v="No"/>
    <s v="children"/>
    <s v="Urban"/>
    <n v="101.31"/>
    <n v="18.3"/>
    <x v="1"/>
    <x v="0"/>
  </r>
  <r>
    <x v="3"/>
    <n v="0"/>
    <n v="0"/>
    <s v="Yes"/>
    <s v="Private"/>
    <s v="Urban"/>
    <n v="108.62"/>
    <m/>
    <x v="3"/>
    <x v="0"/>
  </r>
  <r>
    <x v="62"/>
    <n v="0"/>
    <n v="0"/>
    <s v="Yes"/>
    <s v="Private"/>
    <s v="Rural"/>
    <n v="81.180000000000007"/>
    <n v="26.9"/>
    <x v="2"/>
    <x v="0"/>
  </r>
  <r>
    <x v="60"/>
    <n v="0"/>
    <n v="0"/>
    <s v="Yes"/>
    <s v="Private"/>
    <s v="Urban"/>
    <n v="86.25"/>
    <n v="29.3"/>
    <x v="2"/>
    <x v="0"/>
  </r>
  <r>
    <x v="49"/>
    <n v="0"/>
    <n v="0"/>
    <s v="Yes"/>
    <s v="Govt_job"/>
    <s v="Urban"/>
    <n v="62.48"/>
    <m/>
    <x v="1"/>
    <x v="1"/>
  </r>
  <r>
    <x v="39"/>
    <n v="0"/>
    <n v="0"/>
    <s v="Yes"/>
    <s v="Private"/>
    <s v="Urban"/>
    <n v="115.52"/>
    <n v="33.9"/>
    <x v="0"/>
    <x v="0"/>
  </r>
  <r>
    <x v="66"/>
    <n v="0"/>
    <n v="0"/>
    <s v="Yes"/>
    <s v="Self-employed"/>
    <s v="Rural"/>
    <n v="73.569999999999993"/>
    <n v="28"/>
    <x v="3"/>
    <x v="0"/>
  </r>
  <r>
    <x v="75"/>
    <n v="0"/>
    <n v="0"/>
    <s v="No"/>
    <s v="children"/>
    <s v="Rural"/>
    <n v="80.08"/>
    <n v="21.8"/>
    <x v="2"/>
    <x v="0"/>
  </r>
  <r>
    <x v="30"/>
    <n v="0"/>
    <n v="0"/>
    <s v="Yes"/>
    <s v="Self-employed"/>
    <s v="Urban"/>
    <n v="186.17"/>
    <n v="44.3"/>
    <x v="1"/>
    <x v="0"/>
  </r>
  <r>
    <x v="83"/>
    <n v="0"/>
    <n v="0"/>
    <s v="No"/>
    <s v="children"/>
    <s v="Rural"/>
    <n v="84.17"/>
    <n v="17.399999999999999"/>
    <x v="1"/>
    <x v="0"/>
  </r>
  <r>
    <x v="63"/>
    <n v="0"/>
    <n v="0"/>
    <s v="No"/>
    <s v="Private"/>
    <s v="Rural"/>
    <n v="123.79"/>
    <n v="20.5"/>
    <x v="1"/>
    <x v="0"/>
  </r>
  <r>
    <x v="18"/>
    <n v="0"/>
    <n v="0"/>
    <s v="Yes"/>
    <s v="Private"/>
    <s v="Urban"/>
    <n v="87.06"/>
    <n v="28.3"/>
    <x v="2"/>
    <x v="0"/>
  </r>
  <r>
    <x v="34"/>
    <n v="1"/>
    <n v="0"/>
    <s v="Yes"/>
    <s v="Private"/>
    <s v="Urban"/>
    <n v="214.77"/>
    <n v="15"/>
    <x v="0"/>
    <x v="0"/>
  </r>
  <r>
    <x v="29"/>
    <n v="0"/>
    <n v="0"/>
    <s v="No"/>
    <s v="children"/>
    <s v="Urban"/>
    <n v="84.5"/>
    <n v="15.8"/>
    <x v="1"/>
    <x v="0"/>
  </r>
  <r>
    <x v="55"/>
    <n v="0"/>
    <n v="1"/>
    <s v="Yes"/>
    <s v="Self-employed"/>
    <s v="Urban"/>
    <n v="112.37"/>
    <n v="28.4"/>
    <x v="2"/>
    <x v="0"/>
  </r>
  <r>
    <x v="23"/>
    <n v="0"/>
    <n v="0"/>
    <s v="No"/>
    <s v="children"/>
    <s v="Rural"/>
    <n v="81"/>
    <n v="20.7"/>
    <x v="1"/>
    <x v="0"/>
  </r>
  <r>
    <x v="55"/>
    <n v="0"/>
    <n v="0"/>
    <s v="Yes"/>
    <s v="Govt_job"/>
    <s v="Urban"/>
    <n v="75.53"/>
    <n v="33.1"/>
    <x v="0"/>
    <x v="0"/>
  </r>
  <r>
    <x v="23"/>
    <n v="0"/>
    <n v="0"/>
    <s v="No"/>
    <s v="children"/>
    <s v="Urban"/>
    <n v="100.91"/>
    <n v="18"/>
    <x v="1"/>
    <x v="0"/>
  </r>
  <r>
    <x v="69"/>
    <n v="0"/>
    <n v="0"/>
    <s v="Yes"/>
    <s v="Private"/>
    <s v="Rural"/>
    <n v="77.650000000000006"/>
    <n v="24.4"/>
    <x v="3"/>
    <x v="0"/>
  </r>
  <r>
    <x v="40"/>
    <n v="0"/>
    <n v="0"/>
    <s v="Yes"/>
    <s v="Private"/>
    <s v="Urban"/>
    <n v="100.03"/>
    <n v="23.5"/>
    <x v="2"/>
    <x v="0"/>
  </r>
  <r>
    <x v="73"/>
    <n v="0"/>
    <n v="0"/>
    <s v="Yes"/>
    <s v="Private"/>
    <s v="Urban"/>
    <n v="192.39"/>
    <n v="31"/>
    <x v="2"/>
    <x v="0"/>
  </r>
  <r>
    <x v="25"/>
    <n v="0"/>
    <n v="0"/>
    <s v="No"/>
    <s v="children"/>
    <s v="Urban"/>
    <n v="111.27"/>
    <n v="23.2"/>
    <x v="1"/>
    <x v="0"/>
  </r>
  <r>
    <x v="46"/>
    <n v="1"/>
    <n v="0"/>
    <s v="Yes"/>
    <s v="Private"/>
    <s v="Urban"/>
    <n v="90.91"/>
    <n v="39.1"/>
    <x v="1"/>
    <x v="0"/>
  </r>
  <r>
    <x v="67"/>
    <n v="0"/>
    <n v="0"/>
    <s v="No"/>
    <s v="children"/>
    <s v="Urban"/>
    <n v="107.83"/>
    <n v="21.2"/>
    <x v="1"/>
    <x v="0"/>
  </r>
  <r>
    <x v="13"/>
    <n v="0"/>
    <n v="0"/>
    <s v="Yes"/>
    <s v="Self-employed"/>
    <s v="Urban"/>
    <n v="83.52"/>
    <n v="25"/>
    <x v="2"/>
    <x v="0"/>
  </r>
  <r>
    <x v="20"/>
    <n v="0"/>
    <n v="0"/>
    <s v="Yes"/>
    <s v="Private"/>
    <s v="Urban"/>
    <n v="100.54"/>
    <n v="35.799999999999997"/>
    <x v="2"/>
    <x v="0"/>
  </r>
  <r>
    <x v="16"/>
    <n v="0"/>
    <n v="0"/>
    <s v="Yes"/>
    <s v="Govt_job"/>
    <s v="Urban"/>
    <n v="194.04"/>
    <n v="27.8"/>
    <x v="2"/>
    <x v="0"/>
  </r>
  <r>
    <x v="30"/>
    <n v="0"/>
    <n v="0"/>
    <s v="Yes"/>
    <s v="Private"/>
    <s v="Urban"/>
    <n v="98.55"/>
    <n v="25.6"/>
    <x v="1"/>
    <x v="1"/>
  </r>
  <r>
    <x v="33"/>
    <n v="0"/>
    <n v="0"/>
    <s v="Yes"/>
    <s v="Self-employed"/>
    <s v="Urban"/>
    <n v="227.23"/>
    <n v="40"/>
    <x v="0"/>
    <x v="0"/>
  </r>
  <r>
    <x v="27"/>
    <n v="1"/>
    <n v="0"/>
    <s v="Yes"/>
    <s v="Self-employed"/>
    <s v="Rural"/>
    <n v="102.06"/>
    <m/>
    <x v="1"/>
    <x v="0"/>
  </r>
  <r>
    <x v="77"/>
    <n v="0"/>
    <n v="0"/>
    <s v="No"/>
    <s v="children"/>
    <s v="Rural"/>
    <n v="92.98"/>
    <n v="18.899999999999999"/>
    <x v="1"/>
    <x v="0"/>
  </r>
  <r>
    <x v="76"/>
    <n v="0"/>
    <n v="0"/>
    <s v="No"/>
    <s v="children"/>
    <s v="Urban"/>
    <n v="56.11"/>
    <n v="22.9"/>
    <x v="1"/>
    <x v="0"/>
  </r>
  <r>
    <x v="47"/>
    <n v="0"/>
    <n v="0"/>
    <s v="No"/>
    <s v="children"/>
    <s v="Rural"/>
    <n v="90.26"/>
    <n v="18.100000000000001"/>
    <x v="1"/>
    <x v="0"/>
  </r>
  <r>
    <x v="5"/>
    <n v="0"/>
    <n v="0"/>
    <s v="Yes"/>
    <s v="Private"/>
    <s v="Urban"/>
    <n v="94.66"/>
    <n v="32.1"/>
    <x v="0"/>
    <x v="0"/>
  </r>
  <r>
    <x v="29"/>
    <n v="0"/>
    <n v="0"/>
    <s v="No"/>
    <s v="children"/>
    <s v="Rural"/>
    <n v="99.07"/>
    <n v="20.5"/>
    <x v="1"/>
    <x v="0"/>
  </r>
  <r>
    <x v="54"/>
    <n v="0"/>
    <n v="0"/>
    <s v="No"/>
    <s v="Private"/>
    <s v="Urban"/>
    <n v="123.61"/>
    <n v="25.2"/>
    <x v="1"/>
    <x v="0"/>
  </r>
  <r>
    <x v="9"/>
    <n v="0"/>
    <n v="0"/>
    <s v="Yes"/>
    <s v="Govt_job"/>
    <s v="Rural"/>
    <n v="88"/>
    <n v="30.6"/>
    <x v="2"/>
    <x v="0"/>
  </r>
  <r>
    <x v="95"/>
    <n v="0"/>
    <n v="0"/>
    <s v="No"/>
    <s v="children"/>
    <s v="Urban"/>
    <n v="89.04"/>
    <n v="17.8"/>
    <x v="1"/>
    <x v="0"/>
  </r>
  <r>
    <x v="44"/>
    <n v="0"/>
    <n v="0"/>
    <s v="Yes"/>
    <s v="Private"/>
    <s v="Urban"/>
    <n v="79.55"/>
    <n v="33.700000000000003"/>
    <x v="2"/>
    <x v="0"/>
  </r>
  <r>
    <x v="15"/>
    <n v="0"/>
    <n v="0"/>
    <s v="Yes"/>
    <s v="Self-employed"/>
    <s v="Rural"/>
    <n v="94.64"/>
    <n v="28.6"/>
    <x v="2"/>
    <x v="0"/>
  </r>
  <r>
    <x v="4"/>
    <n v="0"/>
    <n v="0"/>
    <s v="Yes"/>
    <s v="Private"/>
    <s v="Urban"/>
    <n v="88.97"/>
    <n v="30.2"/>
    <x v="2"/>
    <x v="0"/>
  </r>
  <r>
    <x v="17"/>
    <n v="0"/>
    <n v="0"/>
    <s v="Yes"/>
    <s v="Private"/>
    <s v="Rural"/>
    <n v="101.46"/>
    <n v="29.4"/>
    <x v="1"/>
    <x v="0"/>
  </r>
  <r>
    <x v="47"/>
    <n v="0"/>
    <n v="0"/>
    <s v="No"/>
    <s v="children"/>
    <s v="Rural"/>
    <n v="115.54"/>
    <n v="28.5"/>
    <x v="1"/>
    <x v="0"/>
  </r>
  <r>
    <x v="13"/>
    <n v="0"/>
    <n v="1"/>
    <s v="No"/>
    <s v="Self-employed"/>
    <s v="Rural"/>
    <n v="95.49"/>
    <n v="29.4"/>
    <x v="1"/>
    <x v="0"/>
  </r>
  <r>
    <x v="18"/>
    <n v="0"/>
    <n v="0"/>
    <s v="Yes"/>
    <s v="Private"/>
    <s v="Urban"/>
    <n v="186.32"/>
    <n v="43.8"/>
    <x v="3"/>
    <x v="0"/>
  </r>
  <r>
    <x v="63"/>
    <n v="0"/>
    <n v="0"/>
    <s v="No"/>
    <s v="Private"/>
    <s v="Rural"/>
    <n v="83.37"/>
    <n v="24.4"/>
    <x v="1"/>
    <x v="0"/>
  </r>
  <r>
    <x v="0"/>
    <n v="0"/>
    <n v="0"/>
    <s v="No"/>
    <s v="Private"/>
    <s v="Urban"/>
    <n v="85.07"/>
    <n v="21.1"/>
    <x v="2"/>
    <x v="0"/>
  </r>
  <r>
    <x v="69"/>
    <n v="0"/>
    <n v="0"/>
    <s v="Yes"/>
    <s v="Self-employed"/>
    <s v="Urban"/>
    <n v="192.16"/>
    <n v="43.6"/>
    <x v="2"/>
    <x v="0"/>
  </r>
  <r>
    <x v="48"/>
    <n v="0"/>
    <n v="0"/>
    <s v="Yes"/>
    <s v="Private"/>
    <s v="Rural"/>
    <n v="88.49"/>
    <n v="22.2"/>
    <x v="3"/>
    <x v="0"/>
  </r>
  <r>
    <x v="67"/>
    <n v="0"/>
    <n v="0"/>
    <s v="No"/>
    <s v="children"/>
    <s v="Urban"/>
    <n v="93.88"/>
    <n v="17.399999999999999"/>
    <x v="1"/>
    <x v="0"/>
  </r>
  <r>
    <x v="39"/>
    <n v="0"/>
    <n v="0"/>
    <s v="No"/>
    <s v="Self-employed"/>
    <s v="Urban"/>
    <n v="104.12"/>
    <n v="37.700000000000003"/>
    <x v="1"/>
    <x v="0"/>
  </r>
  <r>
    <x v="24"/>
    <n v="0"/>
    <n v="1"/>
    <s v="Yes"/>
    <s v="Govt_job"/>
    <s v="Urban"/>
    <n v="90.3"/>
    <n v="30.8"/>
    <x v="3"/>
    <x v="0"/>
  </r>
  <r>
    <x v="15"/>
    <n v="1"/>
    <n v="0"/>
    <s v="Yes"/>
    <s v="Private"/>
    <s v="Rural"/>
    <n v="79.17"/>
    <n v="29.6"/>
    <x v="1"/>
    <x v="0"/>
  </r>
  <r>
    <x v="4"/>
    <n v="0"/>
    <n v="0"/>
    <s v="Yes"/>
    <s v="Govt_job"/>
    <s v="Urban"/>
    <n v="70.53"/>
    <n v="40.9"/>
    <x v="3"/>
    <x v="0"/>
  </r>
  <r>
    <x v="62"/>
    <n v="0"/>
    <n v="0"/>
    <s v="Yes"/>
    <s v="Private"/>
    <s v="Urban"/>
    <n v="82.25"/>
    <n v="30.5"/>
    <x v="0"/>
    <x v="0"/>
  </r>
  <r>
    <x v="57"/>
    <n v="0"/>
    <n v="0"/>
    <s v="No"/>
    <s v="children"/>
    <s v="Urban"/>
    <n v="76.63"/>
    <n v="17.3"/>
    <x v="1"/>
    <x v="0"/>
  </r>
  <r>
    <x v="83"/>
    <n v="0"/>
    <n v="0"/>
    <s v="No"/>
    <s v="children"/>
    <s v="Urban"/>
    <n v="83.83"/>
    <n v="27.1"/>
    <x v="1"/>
    <x v="0"/>
  </r>
  <r>
    <x v="6"/>
    <n v="1"/>
    <n v="0"/>
    <s v="Yes"/>
    <s v="Self-employed"/>
    <s v="Rural"/>
    <n v="232.12"/>
    <n v="28.8"/>
    <x v="2"/>
    <x v="0"/>
  </r>
  <r>
    <x v="17"/>
    <n v="0"/>
    <n v="0"/>
    <s v="Yes"/>
    <s v="Private"/>
    <s v="Urban"/>
    <n v="99.34"/>
    <n v="33.1"/>
    <x v="2"/>
    <x v="0"/>
  </r>
  <r>
    <x v="51"/>
    <n v="0"/>
    <n v="0"/>
    <s v="Yes"/>
    <s v="Self-employed"/>
    <s v="Urban"/>
    <n v="82.08"/>
    <n v="32.200000000000003"/>
    <x v="0"/>
    <x v="0"/>
  </r>
  <r>
    <x v="55"/>
    <n v="0"/>
    <n v="0"/>
    <s v="Yes"/>
    <s v="Private"/>
    <s v="Urban"/>
    <n v="89.44"/>
    <n v="26.7"/>
    <x v="2"/>
    <x v="0"/>
  </r>
  <r>
    <x v="39"/>
    <n v="1"/>
    <n v="0"/>
    <s v="Yes"/>
    <s v="Self-employed"/>
    <s v="Rural"/>
    <n v="239.19"/>
    <n v="52.5"/>
    <x v="1"/>
    <x v="0"/>
  </r>
  <r>
    <x v="101"/>
    <n v="0"/>
    <n v="0"/>
    <s v="No"/>
    <s v="children"/>
    <s v="Rural"/>
    <n v="127.23"/>
    <n v="20.100000000000001"/>
    <x v="1"/>
    <x v="0"/>
  </r>
  <r>
    <x v="43"/>
    <n v="0"/>
    <n v="0"/>
    <s v="Yes"/>
    <s v="Govt_job"/>
    <s v="Rural"/>
    <n v="113.68"/>
    <n v="24.2"/>
    <x v="2"/>
    <x v="0"/>
  </r>
  <r>
    <x v="40"/>
    <n v="0"/>
    <n v="0"/>
    <s v="Yes"/>
    <s v="Private"/>
    <s v="Urban"/>
    <n v="72.36"/>
    <n v="34.700000000000003"/>
    <x v="3"/>
    <x v="0"/>
  </r>
  <r>
    <x v="6"/>
    <n v="0"/>
    <n v="1"/>
    <s v="Yes"/>
    <s v="Private"/>
    <s v="Rural"/>
    <n v="82.41"/>
    <n v="26.3"/>
    <x v="3"/>
    <x v="0"/>
  </r>
  <r>
    <x v="29"/>
    <n v="0"/>
    <n v="0"/>
    <s v="No"/>
    <s v="children"/>
    <s v="Rural"/>
    <n v="67.28"/>
    <n v="17.7"/>
    <x v="1"/>
    <x v="0"/>
  </r>
  <r>
    <x v="65"/>
    <n v="0"/>
    <n v="0"/>
    <s v="Yes"/>
    <s v="Self-employed"/>
    <s v="Rural"/>
    <n v="85.98"/>
    <n v="28"/>
    <x v="1"/>
    <x v="0"/>
  </r>
  <r>
    <x v="46"/>
    <n v="0"/>
    <n v="0"/>
    <s v="Yes"/>
    <s v="Govt_job"/>
    <s v="Rural"/>
    <n v="72.84"/>
    <n v="26.1"/>
    <x v="1"/>
    <x v="0"/>
  </r>
  <r>
    <x v="46"/>
    <n v="0"/>
    <n v="0"/>
    <s v="Yes"/>
    <s v="Govt_job"/>
    <s v="Urban"/>
    <n v="82.46"/>
    <n v="25.3"/>
    <x v="3"/>
    <x v="0"/>
  </r>
  <r>
    <x v="73"/>
    <n v="0"/>
    <n v="1"/>
    <s v="Yes"/>
    <s v="Private"/>
    <s v="Rural"/>
    <n v="213.8"/>
    <n v="22"/>
    <x v="2"/>
    <x v="0"/>
  </r>
  <r>
    <x v="25"/>
    <n v="0"/>
    <n v="0"/>
    <s v="No"/>
    <s v="children"/>
    <s v="Rural"/>
    <n v="57.93"/>
    <n v="30.9"/>
    <x v="1"/>
    <x v="1"/>
  </r>
  <r>
    <x v="63"/>
    <n v="0"/>
    <n v="0"/>
    <s v="No"/>
    <s v="Private"/>
    <s v="Urban"/>
    <n v="112.17"/>
    <n v="31.7"/>
    <x v="1"/>
    <x v="0"/>
  </r>
  <r>
    <x v="43"/>
    <n v="0"/>
    <n v="1"/>
    <s v="Yes"/>
    <s v="Private"/>
    <s v="Rural"/>
    <n v="109.88"/>
    <n v="33.9"/>
    <x v="1"/>
    <x v="0"/>
  </r>
  <r>
    <x v="63"/>
    <n v="0"/>
    <n v="0"/>
    <s v="No"/>
    <s v="Private"/>
    <s v="Rural"/>
    <n v="108.87"/>
    <n v="21.5"/>
    <x v="1"/>
    <x v="0"/>
  </r>
  <r>
    <x v="25"/>
    <n v="0"/>
    <n v="0"/>
    <s v="No"/>
    <s v="children"/>
    <s v="Urban"/>
    <n v="101.87"/>
    <n v="20.3"/>
    <x v="2"/>
    <x v="0"/>
  </r>
  <r>
    <x v="19"/>
    <n v="0"/>
    <n v="0"/>
    <s v="Yes"/>
    <s v="Private"/>
    <s v="Rural"/>
    <n v="91.68"/>
    <n v="32.4"/>
    <x v="0"/>
    <x v="0"/>
  </r>
  <r>
    <x v="54"/>
    <n v="0"/>
    <n v="0"/>
    <s v="No"/>
    <s v="Private"/>
    <s v="Rural"/>
    <n v="79.599999999999994"/>
    <n v="36.700000000000003"/>
    <x v="1"/>
    <x v="0"/>
  </r>
  <r>
    <x v="11"/>
    <n v="1"/>
    <n v="1"/>
    <s v="Yes"/>
    <s v="Private"/>
    <s v="Urban"/>
    <n v="94.47"/>
    <n v="43.9"/>
    <x v="2"/>
    <x v="0"/>
  </r>
  <r>
    <x v="3"/>
    <n v="0"/>
    <n v="0"/>
    <s v="No"/>
    <s v="Govt_job"/>
    <s v="Rural"/>
    <n v="80.569999999999993"/>
    <n v="28.2"/>
    <x v="0"/>
    <x v="0"/>
  </r>
  <r>
    <x v="16"/>
    <n v="1"/>
    <n v="0"/>
    <s v="Yes"/>
    <s v="Private"/>
    <s v="Rural"/>
    <n v="223.36"/>
    <n v="41.5"/>
    <x v="0"/>
    <x v="0"/>
  </r>
  <r>
    <x v="56"/>
    <n v="0"/>
    <n v="0"/>
    <s v="No"/>
    <s v="Private"/>
    <s v="Urban"/>
    <n v="107.59"/>
    <n v="26.2"/>
    <x v="0"/>
    <x v="0"/>
  </r>
  <r>
    <x v="28"/>
    <n v="0"/>
    <n v="0"/>
    <s v="Yes"/>
    <s v="Private"/>
    <s v="Rural"/>
    <n v="91.85"/>
    <n v="24.7"/>
    <x v="3"/>
    <x v="0"/>
  </r>
  <r>
    <x v="74"/>
    <n v="0"/>
    <n v="0"/>
    <s v="Yes"/>
    <s v="Self-employed"/>
    <s v="Rural"/>
    <n v="99.73"/>
    <n v="36.700000000000003"/>
    <x v="0"/>
    <x v="0"/>
  </r>
  <r>
    <x v="29"/>
    <n v="0"/>
    <n v="0"/>
    <s v="No"/>
    <s v="children"/>
    <s v="Urban"/>
    <n v="101.87"/>
    <n v="19.3"/>
    <x v="1"/>
    <x v="0"/>
  </r>
  <r>
    <x v="24"/>
    <n v="1"/>
    <n v="0"/>
    <s v="Yes"/>
    <s v="Private"/>
    <s v="Rural"/>
    <n v="198.69"/>
    <m/>
    <x v="3"/>
    <x v="0"/>
  </r>
  <r>
    <x v="2"/>
    <n v="0"/>
    <n v="0"/>
    <s v="Yes"/>
    <s v="Govt_job"/>
    <s v="Urban"/>
    <n v="68.19"/>
    <n v="31"/>
    <x v="2"/>
    <x v="0"/>
  </r>
  <r>
    <x v="28"/>
    <n v="0"/>
    <n v="0"/>
    <s v="Yes"/>
    <s v="Private"/>
    <s v="Urban"/>
    <n v="90.36"/>
    <n v="30.8"/>
    <x v="0"/>
    <x v="0"/>
  </r>
  <r>
    <x v="64"/>
    <n v="0"/>
    <n v="0"/>
    <s v="Yes"/>
    <s v="Private"/>
    <s v="Urban"/>
    <n v="85.33"/>
    <n v="27.7"/>
    <x v="2"/>
    <x v="0"/>
  </r>
  <r>
    <x v="81"/>
    <n v="0"/>
    <n v="0"/>
    <s v="Yes"/>
    <s v="Private"/>
    <s v="Urban"/>
    <n v="193.83"/>
    <n v="26.5"/>
    <x v="2"/>
    <x v="0"/>
  </r>
  <r>
    <x v="34"/>
    <n v="0"/>
    <n v="0"/>
    <s v="Yes"/>
    <s v="Private"/>
    <s v="Rural"/>
    <n v="72.56"/>
    <n v="30.4"/>
    <x v="0"/>
    <x v="0"/>
  </r>
  <r>
    <x v="4"/>
    <n v="0"/>
    <n v="0"/>
    <s v="Yes"/>
    <s v="Govt_job"/>
    <s v="Rural"/>
    <n v="98.92"/>
    <n v="25.5"/>
    <x v="2"/>
    <x v="0"/>
  </r>
  <r>
    <x v="39"/>
    <n v="1"/>
    <n v="0"/>
    <s v="Yes"/>
    <s v="Self-employed"/>
    <s v="Rural"/>
    <n v="74.28"/>
    <n v="37.200000000000003"/>
    <x v="0"/>
    <x v="0"/>
  </r>
  <r>
    <x v="80"/>
    <n v="0"/>
    <n v="0"/>
    <s v="No"/>
    <s v="children"/>
    <s v="Urban"/>
    <n v="80.48"/>
    <n v="17.7"/>
    <x v="1"/>
    <x v="0"/>
  </r>
  <r>
    <x v="1"/>
    <n v="0"/>
    <n v="0"/>
    <s v="No"/>
    <s v="children"/>
    <s v="Urban"/>
    <n v="92.65"/>
    <n v="31.7"/>
    <x v="2"/>
    <x v="0"/>
  </r>
  <r>
    <x v="33"/>
    <n v="1"/>
    <n v="0"/>
    <s v="Yes"/>
    <s v="Private"/>
    <s v="Urban"/>
    <n v="197.09"/>
    <n v="34.299999999999997"/>
    <x v="1"/>
    <x v="0"/>
  </r>
  <r>
    <x v="15"/>
    <n v="1"/>
    <n v="0"/>
    <s v="Yes"/>
    <s v="Govt_job"/>
    <s v="Rural"/>
    <n v="189.88"/>
    <n v="34"/>
    <x v="2"/>
    <x v="0"/>
  </r>
  <r>
    <x v="48"/>
    <n v="0"/>
    <n v="0"/>
    <s v="Yes"/>
    <s v="Private"/>
    <s v="Rural"/>
    <n v="91.05"/>
    <n v="31.1"/>
    <x v="0"/>
    <x v="0"/>
  </r>
  <r>
    <x v="54"/>
    <n v="0"/>
    <n v="0"/>
    <s v="No"/>
    <s v="Private"/>
    <s v="Urban"/>
    <n v="80.540000000000006"/>
    <n v="18.5"/>
    <x v="3"/>
    <x v="0"/>
  </r>
  <r>
    <x v="25"/>
    <n v="0"/>
    <n v="0"/>
    <s v="No"/>
    <s v="Private"/>
    <s v="Rural"/>
    <n v="103.44"/>
    <n v="20.100000000000001"/>
    <x v="2"/>
    <x v="0"/>
  </r>
  <r>
    <x v="51"/>
    <n v="0"/>
    <n v="0"/>
    <s v="Yes"/>
    <s v="Private"/>
    <s v="Urban"/>
    <n v="105.52"/>
    <n v="37.9"/>
    <x v="0"/>
    <x v="0"/>
  </r>
  <r>
    <x v="65"/>
    <n v="0"/>
    <n v="0"/>
    <s v="No"/>
    <s v="Private"/>
    <s v="Urban"/>
    <n v="108.03"/>
    <n v="27.2"/>
    <x v="2"/>
    <x v="0"/>
  </r>
  <r>
    <x v="59"/>
    <n v="1"/>
    <n v="0"/>
    <s v="Yes"/>
    <s v="Self-employed"/>
    <s v="Rural"/>
    <n v="211.83"/>
    <n v="56.6"/>
    <x v="2"/>
    <x v="0"/>
  </r>
  <r>
    <x v="27"/>
    <n v="0"/>
    <n v="1"/>
    <s v="Yes"/>
    <s v="Self-employed"/>
    <s v="Rural"/>
    <n v="189.45"/>
    <n v="32.200000000000003"/>
    <x v="2"/>
    <x v="0"/>
  </r>
  <r>
    <x v="58"/>
    <n v="0"/>
    <n v="0"/>
    <s v="Yes"/>
    <s v="Private"/>
    <s v="Rural"/>
    <n v="92.82"/>
    <n v="28.6"/>
    <x v="1"/>
    <x v="0"/>
  </r>
  <r>
    <x v="8"/>
    <n v="0"/>
    <n v="0"/>
    <s v="No"/>
    <s v="Private"/>
    <s v="Urban"/>
    <n v="96.58"/>
    <n v="43.3"/>
    <x v="2"/>
    <x v="0"/>
  </r>
  <r>
    <x v="78"/>
    <n v="0"/>
    <n v="0"/>
    <s v="Yes"/>
    <s v="Private"/>
    <s v="Urban"/>
    <n v="89.06"/>
    <n v="34.799999999999997"/>
    <x v="0"/>
    <x v="0"/>
  </r>
  <r>
    <x v="46"/>
    <n v="0"/>
    <n v="0"/>
    <s v="Yes"/>
    <s v="Private"/>
    <s v="Rural"/>
    <n v="89.77"/>
    <m/>
    <x v="3"/>
    <x v="0"/>
  </r>
  <r>
    <x v="67"/>
    <n v="0"/>
    <n v="0"/>
    <s v="No"/>
    <s v="children"/>
    <s v="Rural"/>
    <n v="76.12"/>
    <n v="16.8"/>
    <x v="1"/>
    <x v="0"/>
  </r>
  <r>
    <x v="68"/>
    <n v="0"/>
    <n v="0"/>
    <s v="Yes"/>
    <s v="Private"/>
    <s v="Urban"/>
    <n v="104.37"/>
    <n v="29.7"/>
    <x v="2"/>
    <x v="0"/>
  </r>
  <r>
    <x v="1"/>
    <n v="0"/>
    <n v="0"/>
    <s v="No"/>
    <s v="Never_worked"/>
    <s v="Rural"/>
    <n v="111.48"/>
    <n v="20.8"/>
    <x v="1"/>
    <x v="0"/>
  </r>
  <r>
    <x v="83"/>
    <n v="0"/>
    <n v="0"/>
    <s v="No"/>
    <s v="children"/>
    <s v="Urban"/>
    <n v="75.84"/>
    <n v="21.5"/>
    <x v="1"/>
    <x v="0"/>
  </r>
  <r>
    <x v="0"/>
    <n v="0"/>
    <n v="0"/>
    <s v="No"/>
    <s v="Private"/>
    <s v="Rural"/>
    <n v="94.92"/>
    <n v="23.5"/>
    <x v="2"/>
    <x v="0"/>
  </r>
  <r>
    <x v="53"/>
    <n v="0"/>
    <n v="0"/>
    <s v="Yes"/>
    <s v="Private"/>
    <s v="Rural"/>
    <n v="95.57"/>
    <n v="30.7"/>
    <x v="3"/>
    <x v="0"/>
  </r>
  <r>
    <x v="48"/>
    <n v="0"/>
    <n v="0"/>
    <s v="No"/>
    <s v="Private"/>
    <s v="Rural"/>
    <n v="237.17"/>
    <m/>
    <x v="1"/>
    <x v="0"/>
  </r>
  <r>
    <x v="83"/>
    <n v="0"/>
    <n v="0"/>
    <s v="No"/>
    <s v="children"/>
    <s v="Rural"/>
    <n v="65.52"/>
    <n v="33.5"/>
    <x v="1"/>
    <x v="0"/>
  </r>
  <r>
    <x v="55"/>
    <n v="0"/>
    <n v="0"/>
    <s v="Yes"/>
    <s v="Private"/>
    <s v="Urban"/>
    <n v="106.24"/>
    <n v="32.299999999999997"/>
    <x v="2"/>
    <x v="0"/>
  </r>
  <r>
    <x v="73"/>
    <n v="1"/>
    <n v="0"/>
    <s v="Yes"/>
    <s v="Self-employed"/>
    <s v="Rural"/>
    <n v="69.61"/>
    <n v="35.299999999999997"/>
    <x v="2"/>
    <x v="0"/>
  </r>
  <r>
    <x v="24"/>
    <n v="0"/>
    <n v="0"/>
    <s v="Yes"/>
    <s v="Self-employed"/>
    <s v="Rural"/>
    <n v="110.38"/>
    <n v="27.6"/>
    <x v="0"/>
    <x v="0"/>
  </r>
  <r>
    <x v="55"/>
    <n v="0"/>
    <n v="1"/>
    <s v="Yes"/>
    <s v="Self-employed"/>
    <s v="Urban"/>
    <n v="92.82"/>
    <n v="27.8"/>
    <x v="0"/>
    <x v="0"/>
  </r>
  <r>
    <x v="11"/>
    <n v="0"/>
    <n v="0"/>
    <s v="Yes"/>
    <s v="Private"/>
    <s v="Urban"/>
    <n v="111.71"/>
    <n v="38.9"/>
    <x v="0"/>
    <x v="0"/>
  </r>
  <r>
    <x v="37"/>
    <n v="1"/>
    <n v="0"/>
    <s v="Yes"/>
    <s v="Private"/>
    <s v="Rural"/>
    <n v="77.92"/>
    <n v="26.7"/>
    <x v="2"/>
    <x v="0"/>
  </r>
  <r>
    <x v="48"/>
    <n v="0"/>
    <n v="0"/>
    <s v="No"/>
    <s v="Private"/>
    <s v="Rural"/>
    <n v="101.99"/>
    <n v="36.299999999999997"/>
    <x v="2"/>
    <x v="0"/>
  </r>
  <r>
    <x v="9"/>
    <n v="0"/>
    <n v="0"/>
    <s v="Yes"/>
    <s v="Govt_job"/>
    <s v="Urban"/>
    <n v="101.65"/>
    <n v="30"/>
    <x v="2"/>
    <x v="0"/>
  </r>
  <r>
    <x v="72"/>
    <n v="0"/>
    <n v="0"/>
    <s v="Yes"/>
    <s v="Private"/>
    <s v="Rural"/>
    <n v="98.01"/>
    <n v="24.2"/>
    <x v="1"/>
    <x v="0"/>
  </r>
  <r>
    <x v="54"/>
    <n v="0"/>
    <n v="0"/>
    <s v="No"/>
    <s v="Private"/>
    <s v="Rural"/>
    <n v="119.04"/>
    <n v="35.9"/>
    <x v="1"/>
    <x v="0"/>
  </r>
  <r>
    <x v="64"/>
    <n v="0"/>
    <n v="0"/>
    <s v="Yes"/>
    <s v="Private"/>
    <s v="Urban"/>
    <n v="108.43"/>
    <n v="32.799999999999997"/>
    <x v="3"/>
    <x v="0"/>
  </r>
  <r>
    <x v="17"/>
    <n v="0"/>
    <n v="0"/>
    <s v="Yes"/>
    <s v="Private"/>
    <s v="Rural"/>
    <n v="94.71"/>
    <n v="28.4"/>
    <x v="3"/>
    <x v="0"/>
  </r>
  <r>
    <x v="55"/>
    <n v="0"/>
    <n v="0"/>
    <s v="Yes"/>
    <s v="Private"/>
    <s v="Urban"/>
    <n v="189.57"/>
    <n v="30.7"/>
    <x v="2"/>
    <x v="0"/>
  </r>
  <r>
    <x v="35"/>
    <n v="0"/>
    <n v="0"/>
    <s v="No"/>
    <s v="children"/>
    <s v="Rural"/>
    <n v="78.900000000000006"/>
    <n v="23"/>
    <x v="1"/>
    <x v="0"/>
  </r>
  <r>
    <x v="66"/>
    <n v="1"/>
    <n v="0"/>
    <s v="Yes"/>
    <s v="Self-employed"/>
    <s v="Rural"/>
    <n v="82.81"/>
    <n v="44.3"/>
    <x v="2"/>
    <x v="0"/>
  </r>
  <r>
    <x v="52"/>
    <n v="0"/>
    <n v="0"/>
    <s v="Yes"/>
    <s v="Self-employed"/>
    <s v="Urban"/>
    <n v="68.52"/>
    <n v="26.2"/>
    <x v="2"/>
    <x v="0"/>
  </r>
  <r>
    <x v="80"/>
    <n v="0"/>
    <n v="0"/>
    <s v="No"/>
    <s v="children"/>
    <s v="Urban"/>
    <n v="97.51"/>
    <n v="22"/>
    <x v="1"/>
    <x v="0"/>
  </r>
  <r>
    <x v="11"/>
    <n v="0"/>
    <n v="0"/>
    <s v="Yes"/>
    <s v="Private"/>
    <s v="Rural"/>
    <n v="101.79"/>
    <n v="26.7"/>
    <x v="1"/>
    <x v="0"/>
  </r>
  <r>
    <x v="27"/>
    <n v="0"/>
    <n v="0"/>
    <s v="No"/>
    <s v="Govt_job"/>
    <s v="Rural"/>
    <n v="79.59"/>
    <n v="31.4"/>
    <x v="3"/>
    <x v="0"/>
  </r>
  <r>
    <x v="17"/>
    <n v="0"/>
    <n v="0"/>
    <s v="Yes"/>
    <s v="Govt_job"/>
    <s v="Urban"/>
    <n v="101.66"/>
    <n v="35.4"/>
    <x v="2"/>
    <x v="0"/>
  </r>
  <r>
    <x v="11"/>
    <n v="0"/>
    <n v="0"/>
    <s v="Yes"/>
    <s v="Self-employed"/>
    <s v="Rural"/>
    <n v="93.52"/>
    <n v="31.5"/>
    <x v="1"/>
    <x v="0"/>
  </r>
  <r>
    <x v="11"/>
    <n v="0"/>
    <n v="0"/>
    <s v="No"/>
    <s v="Self-employed"/>
    <s v="Urban"/>
    <n v="87.44"/>
    <n v="33.5"/>
    <x v="1"/>
    <x v="0"/>
  </r>
  <r>
    <x v="17"/>
    <n v="0"/>
    <n v="0"/>
    <s v="Yes"/>
    <s v="Govt_job"/>
    <s v="Rural"/>
    <n v="87.49"/>
    <n v="26.6"/>
    <x v="2"/>
    <x v="0"/>
  </r>
  <r>
    <x v="53"/>
    <n v="0"/>
    <n v="0"/>
    <s v="Yes"/>
    <s v="Self-employed"/>
    <s v="Urban"/>
    <n v="73.72"/>
    <n v="25.9"/>
    <x v="3"/>
    <x v="0"/>
  </r>
  <r>
    <x v="65"/>
    <n v="0"/>
    <n v="0"/>
    <s v="Yes"/>
    <s v="Self-employed"/>
    <s v="Urban"/>
    <n v="96.19"/>
    <n v="38.299999999999997"/>
    <x v="3"/>
    <x v="0"/>
  </r>
  <r>
    <x v="37"/>
    <n v="0"/>
    <n v="0"/>
    <s v="Yes"/>
    <s v="Govt_job"/>
    <s v="Rural"/>
    <n v="204.57"/>
    <n v="34.4"/>
    <x v="1"/>
    <x v="0"/>
  </r>
  <r>
    <x v="15"/>
    <n v="0"/>
    <n v="0"/>
    <s v="Yes"/>
    <s v="Private"/>
    <s v="Rural"/>
    <n v="99.12"/>
    <n v="29"/>
    <x v="0"/>
    <x v="0"/>
  </r>
  <r>
    <x v="12"/>
    <n v="1"/>
    <n v="0"/>
    <s v="Yes"/>
    <s v="Self-employed"/>
    <s v="Urban"/>
    <n v="84.88"/>
    <n v="28.7"/>
    <x v="0"/>
    <x v="0"/>
  </r>
  <r>
    <x v="73"/>
    <n v="0"/>
    <n v="1"/>
    <s v="Yes"/>
    <s v="Private"/>
    <s v="Urban"/>
    <n v="79.05"/>
    <m/>
    <x v="1"/>
    <x v="0"/>
  </r>
  <r>
    <x v="59"/>
    <n v="0"/>
    <n v="0"/>
    <s v="Yes"/>
    <s v="Private"/>
    <s v="Rural"/>
    <n v="111.13"/>
    <n v="32.700000000000003"/>
    <x v="0"/>
    <x v="0"/>
  </r>
  <r>
    <x v="62"/>
    <n v="0"/>
    <n v="0"/>
    <s v="Yes"/>
    <s v="Private"/>
    <s v="Rural"/>
    <n v="97.5"/>
    <n v="36.299999999999997"/>
    <x v="0"/>
    <x v="0"/>
  </r>
  <r>
    <x v="55"/>
    <n v="0"/>
    <n v="0"/>
    <s v="No"/>
    <s v="Govt_job"/>
    <s v="Rural"/>
    <n v="90.31"/>
    <n v="38.1"/>
    <x v="3"/>
    <x v="0"/>
  </r>
  <r>
    <x v="62"/>
    <n v="0"/>
    <n v="0"/>
    <s v="Yes"/>
    <s v="Private"/>
    <s v="Urban"/>
    <n v="96.93"/>
    <n v="25"/>
    <x v="3"/>
    <x v="0"/>
  </r>
  <r>
    <x v="74"/>
    <n v="0"/>
    <n v="0"/>
    <s v="Yes"/>
    <s v="Govt_job"/>
    <s v="Urban"/>
    <n v="131.41"/>
    <n v="28.4"/>
    <x v="2"/>
    <x v="1"/>
  </r>
  <r>
    <x v="71"/>
    <n v="0"/>
    <n v="0"/>
    <s v="No"/>
    <s v="Self-employed"/>
    <s v="Rural"/>
    <n v="110.87"/>
    <n v="29.5"/>
    <x v="3"/>
    <x v="0"/>
  </r>
  <r>
    <x v="55"/>
    <n v="0"/>
    <n v="0"/>
    <s v="Yes"/>
    <s v="Private"/>
    <s v="Urban"/>
    <n v="93.04"/>
    <n v="29.2"/>
    <x v="2"/>
    <x v="0"/>
  </r>
  <r>
    <x v="37"/>
    <n v="0"/>
    <n v="1"/>
    <s v="Yes"/>
    <s v="Private"/>
    <s v="Rural"/>
    <n v="90.61"/>
    <n v="25.8"/>
    <x v="3"/>
    <x v="0"/>
  </r>
  <r>
    <x v="72"/>
    <n v="0"/>
    <n v="0"/>
    <s v="No"/>
    <s v="Govt_job"/>
    <s v="Urban"/>
    <n v="66.069999999999993"/>
    <n v="27.9"/>
    <x v="1"/>
    <x v="0"/>
  </r>
  <r>
    <x v="84"/>
    <n v="0"/>
    <n v="0"/>
    <s v="No"/>
    <s v="children"/>
    <s v="Rural"/>
    <n v="95.8"/>
    <n v="17.3"/>
    <x v="1"/>
    <x v="0"/>
  </r>
  <r>
    <x v="73"/>
    <n v="0"/>
    <n v="1"/>
    <s v="Yes"/>
    <s v="Self-employed"/>
    <s v="Rural"/>
    <n v="101.43"/>
    <n v="29.1"/>
    <x v="1"/>
    <x v="0"/>
  </r>
  <r>
    <x v="12"/>
    <n v="0"/>
    <n v="0"/>
    <s v="Yes"/>
    <s v="Self-employed"/>
    <s v="Rural"/>
    <n v="103.21"/>
    <n v="22.9"/>
    <x v="0"/>
    <x v="0"/>
  </r>
  <r>
    <x v="1"/>
    <n v="0"/>
    <n v="0"/>
    <s v="No"/>
    <s v="Private"/>
    <s v="Rural"/>
    <n v="99.44"/>
    <n v="21"/>
    <x v="2"/>
    <x v="0"/>
  </r>
  <r>
    <x v="17"/>
    <n v="0"/>
    <n v="0"/>
    <s v="Yes"/>
    <s v="Private"/>
    <s v="Rural"/>
    <n v="105.49"/>
    <n v="31.5"/>
    <x v="3"/>
    <x v="0"/>
  </r>
  <r>
    <x v="16"/>
    <n v="0"/>
    <n v="0"/>
    <s v="Yes"/>
    <s v="Private"/>
    <s v="Rural"/>
    <n v="96.01"/>
    <n v="33.799999999999997"/>
    <x v="1"/>
    <x v="0"/>
  </r>
  <r>
    <x v="84"/>
    <n v="0"/>
    <n v="0"/>
    <s v="No"/>
    <s v="children"/>
    <s v="Rural"/>
    <n v="93.11"/>
    <n v="14.6"/>
    <x v="1"/>
    <x v="0"/>
  </r>
  <r>
    <x v="11"/>
    <n v="0"/>
    <n v="0"/>
    <s v="Yes"/>
    <s v="Private"/>
    <s v="Rural"/>
    <n v="82.32"/>
    <n v="27.9"/>
    <x v="1"/>
    <x v="0"/>
  </r>
  <r>
    <x v="53"/>
    <n v="0"/>
    <n v="0"/>
    <s v="No"/>
    <s v="Private"/>
    <s v="Urban"/>
    <n v="85.92"/>
    <n v="35.6"/>
    <x v="3"/>
    <x v="0"/>
  </r>
  <r>
    <x v="65"/>
    <n v="0"/>
    <n v="0"/>
    <s v="Yes"/>
    <s v="Private"/>
    <s v="Rural"/>
    <n v="242.3"/>
    <n v="35.299999999999997"/>
    <x v="3"/>
    <x v="0"/>
  </r>
  <r>
    <x v="75"/>
    <n v="0"/>
    <n v="0"/>
    <s v="No"/>
    <s v="children"/>
    <s v="Rural"/>
    <n v="121.66"/>
    <n v="16.7"/>
    <x v="1"/>
    <x v="0"/>
  </r>
  <r>
    <x v="78"/>
    <n v="0"/>
    <n v="0"/>
    <s v="Yes"/>
    <s v="Self-employed"/>
    <s v="Urban"/>
    <n v="78.48"/>
    <n v="25.8"/>
    <x v="0"/>
    <x v="0"/>
  </r>
  <r>
    <x v="66"/>
    <n v="0"/>
    <n v="0"/>
    <s v="Yes"/>
    <s v="Self-employed"/>
    <s v="Urban"/>
    <n v="93.67"/>
    <n v="29.3"/>
    <x v="1"/>
    <x v="0"/>
  </r>
  <r>
    <x v="51"/>
    <n v="0"/>
    <n v="0"/>
    <s v="Yes"/>
    <s v="Private"/>
    <s v="Rural"/>
    <n v="228.56"/>
    <n v="27.4"/>
    <x v="2"/>
    <x v="1"/>
  </r>
  <r>
    <x v="13"/>
    <n v="0"/>
    <n v="0"/>
    <s v="No"/>
    <s v="Private"/>
    <s v="Urban"/>
    <n v="168.68"/>
    <n v="23.4"/>
    <x v="0"/>
    <x v="0"/>
  </r>
  <r>
    <x v="33"/>
    <n v="0"/>
    <n v="0"/>
    <s v="Yes"/>
    <s v="Private"/>
    <s v="Rural"/>
    <n v="87.86"/>
    <n v="29"/>
    <x v="0"/>
    <x v="0"/>
  </r>
  <r>
    <x v="54"/>
    <n v="0"/>
    <n v="0"/>
    <s v="No"/>
    <s v="Self-employed"/>
    <s v="Rural"/>
    <n v="82.07"/>
    <n v="29"/>
    <x v="2"/>
    <x v="0"/>
  </r>
  <r>
    <x v="50"/>
    <n v="0"/>
    <n v="0"/>
    <s v="No"/>
    <s v="Private"/>
    <s v="Urban"/>
    <n v="85.96"/>
    <n v="34.5"/>
    <x v="0"/>
    <x v="0"/>
  </r>
  <r>
    <x v="28"/>
    <n v="0"/>
    <n v="0"/>
    <s v="Yes"/>
    <s v="Private"/>
    <s v="Urban"/>
    <n v="95.44"/>
    <n v="38.4"/>
    <x v="2"/>
    <x v="0"/>
  </r>
  <r>
    <x v="3"/>
    <n v="0"/>
    <n v="0"/>
    <s v="No"/>
    <s v="Private"/>
    <s v="Rural"/>
    <n v="108.56"/>
    <n v="21.8"/>
    <x v="2"/>
    <x v="0"/>
  </r>
  <r>
    <x v="55"/>
    <n v="0"/>
    <n v="0"/>
    <s v="Yes"/>
    <s v="Self-employed"/>
    <s v="Rural"/>
    <n v="84.79"/>
    <n v="32.799999999999997"/>
    <x v="0"/>
    <x v="0"/>
  </r>
  <r>
    <x v="38"/>
    <n v="0"/>
    <n v="0"/>
    <s v="Yes"/>
    <s v="Self-employed"/>
    <s v="Rural"/>
    <n v="84.43"/>
    <n v="32.4"/>
    <x v="3"/>
    <x v="0"/>
  </r>
  <r>
    <x v="101"/>
    <n v="0"/>
    <n v="0"/>
    <s v="No"/>
    <s v="children"/>
    <s v="Urban"/>
    <n v="98.23"/>
    <n v="14.1"/>
    <x v="1"/>
    <x v="0"/>
  </r>
  <r>
    <x v="31"/>
    <n v="0"/>
    <n v="0"/>
    <s v="No"/>
    <s v="Private"/>
    <s v="Rural"/>
    <n v="95.58"/>
    <m/>
    <x v="3"/>
    <x v="0"/>
  </r>
  <r>
    <x v="26"/>
    <n v="0"/>
    <n v="0"/>
    <s v="Yes"/>
    <s v="Private"/>
    <s v="Rural"/>
    <n v="107.45"/>
    <n v="42.1"/>
    <x v="0"/>
    <x v="0"/>
  </r>
  <r>
    <x v="78"/>
    <n v="1"/>
    <n v="0"/>
    <s v="Yes"/>
    <s v="Private"/>
    <s v="Rural"/>
    <n v="87.93"/>
    <n v="33.6"/>
    <x v="2"/>
    <x v="0"/>
  </r>
  <r>
    <x v="73"/>
    <n v="0"/>
    <n v="0"/>
    <s v="Yes"/>
    <s v="Private"/>
    <s v="Urban"/>
    <n v="57.92"/>
    <m/>
    <x v="0"/>
    <x v="1"/>
  </r>
  <r>
    <x v="5"/>
    <n v="0"/>
    <n v="0"/>
    <s v="No"/>
    <s v="Govt_job"/>
    <s v="Rural"/>
    <n v="99.65"/>
    <n v="50.3"/>
    <x v="2"/>
    <x v="0"/>
  </r>
  <r>
    <x v="53"/>
    <n v="0"/>
    <n v="0"/>
    <s v="No"/>
    <s v="Govt_job"/>
    <s v="Rural"/>
    <n v="76.739999999999995"/>
    <n v="29.8"/>
    <x v="1"/>
    <x v="0"/>
  </r>
  <r>
    <x v="47"/>
    <n v="0"/>
    <n v="0"/>
    <s v="No"/>
    <s v="children"/>
    <s v="Urban"/>
    <n v="105.63"/>
    <n v="19.2"/>
    <x v="1"/>
    <x v="0"/>
  </r>
  <r>
    <x v="7"/>
    <n v="0"/>
    <n v="0"/>
    <s v="Yes"/>
    <s v="Private"/>
    <s v="Urban"/>
    <n v="83.12"/>
    <n v="23.4"/>
    <x v="1"/>
    <x v="0"/>
  </r>
  <r>
    <x v="36"/>
    <n v="0"/>
    <n v="0"/>
    <s v="Yes"/>
    <s v="Private"/>
    <s v="Urban"/>
    <n v="217.57"/>
    <n v="33.5"/>
    <x v="0"/>
    <x v="0"/>
  </r>
  <r>
    <x v="16"/>
    <n v="0"/>
    <n v="0"/>
    <s v="Yes"/>
    <s v="Self-employed"/>
    <s v="Rural"/>
    <n v="99.83"/>
    <n v="36.299999999999997"/>
    <x v="3"/>
    <x v="0"/>
  </r>
  <r>
    <x v="25"/>
    <n v="0"/>
    <n v="0"/>
    <s v="No"/>
    <s v="children"/>
    <s v="Rural"/>
    <n v="91.25"/>
    <n v="23.8"/>
    <x v="1"/>
    <x v="0"/>
  </r>
  <r>
    <x v="62"/>
    <n v="0"/>
    <n v="0"/>
    <s v="Yes"/>
    <s v="Private"/>
    <s v="Rural"/>
    <n v="82.4"/>
    <n v="30.9"/>
    <x v="3"/>
    <x v="0"/>
  </r>
  <r>
    <x v="52"/>
    <n v="0"/>
    <n v="1"/>
    <s v="Yes"/>
    <s v="Private"/>
    <s v="Rural"/>
    <n v="97.24"/>
    <m/>
    <x v="1"/>
    <x v="0"/>
  </r>
  <r>
    <x v="33"/>
    <n v="1"/>
    <n v="0"/>
    <s v="Yes"/>
    <s v="Private"/>
    <s v="Urban"/>
    <n v="86.04"/>
    <n v="25.6"/>
    <x v="3"/>
    <x v="0"/>
  </r>
  <r>
    <x v="28"/>
    <n v="0"/>
    <n v="0"/>
    <s v="Yes"/>
    <s v="Private"/>
    <s v="Urban"/>
    <n v="217.75"/>
    <n v="39.5"/>
    <x v="2"/>
    <x v="0"/>
  </r>
  <r>
    <x v="40"/>
    <n v="0"/>
    <n v="0"/>
    <s v="Yes"/>
    <s v="Govt_job"/>
    <s v="Urban"/>
    <n v="78.239999999999995"/>
    <n v="32.9"/>
    <x v="2"/>
    <x v="0"/>
  </r>
  <r>
    <x v="20"/>
    <n v="0"/>
    <n v="0"/>
    <s v="Yes"/>
    <s v="Private"/>
    <s v="Urban"/>
    <n v="81.209999999999994"/>
    <n v="33.200000000000003"/>
    <x v="3"/>
    <x v="0"/>
  </r>
  <r>
    <x v="4"/>
    <n v="0"/>
    <n v="0"/>
    <s v="No"/>
    <s v="Private"/>
    <s v="Rural"/>
    <n v="112.39"/>
    <n v="26.3"/>
    <x v="1"/>
    <x v="0"/>
  </r>
  <r>
    <x v="6"/>
    <n v="0"/>
    <n v="0"/>
    <s v="No"/>
    <s v="Self-employed"/>
    <s v="Rural"/>
    <n v="204.17"/>
    <n v="41.3"/>
    <x v="0"/>
    <x v="0"/>
  </r>
  <r>
    <x v="33"/>
    <n v="0"/>
    <n v="0"/>
    <s v="No"/>
    <s v="Private"/>
    <s v="Urban"/>
    <n v="84.14"/>
    <n v="32.299999999999997"/>
    <x v="2"/>
    <x v="0"/>
  </r>
  <r>
    <x v="65"/>
    <n v="0"/>
    <n v="0"/>
    <s v="Yes"/>
    <s v="Self-employed"/>
    <s v="Rural"/>
    <n v="106.1"/>
    <n v="31.5"/>
    <x v="3"/>
    <x v="0"/>
  </r>
  <r>
    <x v="10"/>
    <n v="0"/>
    <n v="0"/>
    <s v="No"/>
    <s v="Private"/>
    <s v="Urban"/>
    <n v="86.7"/>
    <n v="24.6"/>
    <x v="1"/>
    <x v="0"/>
  </r>
  <r>
    <x v="24"/>
    <n v="1"/>
    <n v="0"/>
    <s v="Yes"/>
    <s v="Private"/>
    <s v="Urban"/>
    <n v="220.26"/>
    <n v="28"/>
    <x v="0"/>
    <x v="0"/>
  </r>
  <r>
    <x v="12"/>
    <n v="0"/>
    <n v="1"/>
    <s v="Yes"/>
    <s v="Private"/>
    <s v="Urban"/>
    <n v="213.38"/>
    <m/>
    <x v="1"/>
    <x v="0"/>
  </r>
  <r>
    <x v="59"/>
    <n v="0"/>
    <n v="0"/>
    <s v="Yes"/>
    <s v="Private"/>
    <s v="Rural"/>
    <n v="78.290000000000006"/>
    <n v="30.8"/>
    <x v="2"/>
    <x v="0"/>
  </r>
  <r>
    <x v="13"/>
    <n v="0"/>
    <n v="0"/>
    <s v="Yes"/>
    <s v="Private"/>
    <s v="Urban"/>
    <n v="72.81"/>
    <n v="26.3"/>
    <x v="2"/>
    <x v="1"/>
  </r>
  <r>
    <x v="16"/>
    <n v="0"/>
    <n v="0"/>
    <s v="Yes"/>
    <s v="Govt_job"/>
    <s v="Rural"/>
    <n v="204.92"/>
    <n v="39.6"/>
    <x v="2"/>
    <x v="0"/>
  </r>
  <r>
    <x v="35"/>
    <n v="0"/>
    <n v="0"/>
    <s v="No"/>
    <s v="Private"/>
    <s v="Urban"/>
    <n v="104.9"/>
    <n v="27.4"/>
    <x v="2"/>
    <x v="0"/>
  </r>
  <r>
    <x v="32"/>
    <n v="0"/>
    <n v="0"/>
    <s v="Yes"/>
    <s v="Private"/>
    <s v="Urban"/>
    <n v="80.97"/>
    <n v="28.7"/>
    <x v="2"/>
    <x v="0"/>
  </r>
  <r>
    <x v="90"/>
    <n v="0"/>
    <n v="0"/>
    <s v="No"/>
    <s v="children"/>
    <s v="Urban"/>
    <n v="90.62"/>
    <n v="22.4"/>
    <x v="1"/>
    <x v="0"/>
  </r>
  <r>
    <x v="50"/>
    <n v="0"/>
    <n v="0"/>
    <s v="No"/>
    <s v="Private"/>
    <s v="Urban"/>
    <n v="87.17"/>
    <n v="25.1"/>
    <x v="2"/>
    <x v="0"/>
  </r>
  <r>
    <x v="68"/>
    <n v="0"/>
    <n v="0"/>
    <s v="Yes"/>
    <s v="Private"/>
    <s v="Urban"/>
    <n v="106.74"/>
    <n v="33"/>
    <x v="0"/>
    <x v="1"/>
  </r>
  <r>
    <x v="48"/>
    <n v="0"/>
    <n v="0"/>
    <s v="Yes"/>
    <s v="Private"/>
    <s v="Urban"/>
    <n v="106.69"/>
    <n v="31.2"/>
    <x v="1"/>
    <x v="0"/>
  </r>
  <r>
    <x v="87"/>
    <n v="0"/>
    <n v="0"/>
    <s v="No"/>
    <s v="children"/>
    <s v="Rural"/>
    <n v="77.91"/>
    <n v="21.8"/>
    <x v="1"/>
    <x v="0"/>
  </r>
  <r>
    <x v="50"/>
    <n v="0"/>
    <n v="0"/>
    <s v="No"/>
    <s v="Govt_job"/>
    <s v="Urban"/>
    <n v="75.5"/>
    <n v="24.6"/>
    <x v="2"/>
    <x v="0"/>
  </r>
  <r>
    <x v="49"/>
    <n v="0"/>
    <n v="0"/>
    <s v="Yes"/>
    <s v="Govt_job"/>
    <s v="Urban"/>
    <n v="94.29"/>
    <n v="35.200000000000003"/>
    <x v="1"/>
    <x v="0"/>
  </r>
  <r>
    <x v="46"/>
    <n v="0"/>
    <n v="0"/>
    <s v="Yes"/>
    <s v="Self-employed"/>
    <s v="Urban"/>
    <n v="70.069999999999993"/>
    <n v="27.6"/>
    <x v="3"/>
    <x v="0"/>
  </r>
  <r>
    <x v="9"/>
    <n v="0"/>
    <n v="0"/>
    <s v="Yes"/>
    <s v="Self-employed"/>
    <s v="Rural"/>
    <n v="99.15"/>
    <n v="30.5"/>
    <x v="0"/>
    <x v="0"/>
  </r>
  <r>
    <x v="1"/>
    <n v="0"/>
    <n v="0"/>
    <s v="No"/>
    <s v="children"/>
    <s v="Rural"/>
    <n v="85.87"/>
    <n v="24.3"/>
    <x v="1"/>
    <x v="0"/>
  </r>
  <r>
    <x v="59"/>
    <n v="1"/>
    <n v="0"/>
    <s v="Yes"/>
    <s v="Private"/>
    <s v="Urban"/>
    <n v="76.099999999999994"/>
    <n v="32.1"/>
    <x v="3"/>
    <x v="0"/>
  </r>
  <r>
    <x v="14"/>
    <n v="0"/>
    <n v="0"/>
    <s v="No"/>
    <s v="Private"/>
    <s v="Rural"/>
    <n v="94.96"/>
    <n v="21.5"/>
    <x v="2"/>
    <x v="0"/>
  </r>
  <r>
    <x v="28"/>
    <n v="0"/>
    <n v="0"/>
    <s v="Yes"/>
    <s v="Private"/>
    <s v="Rural"/>
    <n v="102.35"/>
    <n v="23.6"/>
    <x v="2"/>
    <x v="0"/>
  </r>
  <r>
    <x v="42"/>
    <n v="0"/>
    <n v="0"/>
    <s v="No"/>
    <s v="Private"/>
    <s v="Rural"/>
    <n v="94.69"/>
    <n v="28.4"/>
    <x v="3"/>
    <x v="0"/>
  </r>
  <r>
    <x v="39"/>
    <n v="0"/>
    <n v="0"/>
    <s v="Yes"/>
    <s v="Govt_job"/>
    <s v="Rural"/>
    <n v="86.99"/>
    <n v="37.9"/>
    <x v="2"/>
    <x v="0"/>
  </r>
  <r>
    <x v="52"/>
    <n v="0"/>
    <n v="0"/>
    <s v="Yes"/>
    <s v="Private"/>
    <s v="Urban"/>
    <n v="190.7"/>
    <n v="36"/>
    <x v="0"/>
    <x v="0"/>
  </r>
  <r>
    <x v="33"/>
    <n v="0"/>
    <n v="0"/>
    <s v="Yes"/>
    <s v="Private"/>
    <s v="Rural"/>
    <n v="80.98"/>
    <n v="29.7"/>
    <x v="0"/>
    <x v="0"/>
  </r>
  <r>
    <x v="64"/>
    <n v="0"/>
    <n v="0"/>
    <s v="Yes"/>
    <s v="Private"/>
    <s v="Rural"/>
    <n v="67.989999999999995"/>
    <n v="31.1"/>
    <x v="2"/>
    <x v="0"/>
  </r>
  <r>
    <x v="7"/>
    <n v="0"/>
    <n v="0"/>
    <s v="Yes"/>
    <s v="Self-employed"/>
    <s v="Urban"/>
    <n v="229.92"/>
    <n v="25.9"/>
    <x v="3"/>
    <x v="0"/>
  </r>
  <r>
    <x v="4"/>
    <n v="0"/>
    <n v="0"/>
    <s v="Yes"/>
    <s v="Private"/>
    <s v="Rural"/>
    <n v="111.33"/>
    <n v="27"/>
    <x v="2"/>
    <x v="0"/>
  </r>
  <r>
    <x v="62"/>
    <n v="1"/>
    <n v="0"/>
    <s v="Yes"/>
    <s v="Private"/>
    <s v="Rural"/>
    <n v="206.66"/>
    <n v="21.9"/>
    <x v="3"/>
    <x v="0"/>
  </r>
  <r>
    <x v="28"/>
    <n v="0"/>
    <n v="0"/>
    <s v="Yes"/>
    <s v="Private"/>
    <s v="Rural"/>
    <n v="117.03"/>
    <n v="40.299999999999997"/>
    <x v="0"/>
    <x v="0"/>
  </r>
  <r>
    <x v="17"/>
    <n v="0"/>
    <n v="0"/>
    <s v="Yes"/>
    <s v="Private"/>
    <s v="Urban"/>
    <n v="89.68"/>
    <n v="34.6"/>
    <x v="1"/>
    <x v="0"/>
  </r>
  <r>
    <x v="26"/>
    <n v="0"/>
    <n v="1"/>
    <s v="Yes"/>
    <s v="Self-employed"/>
    <s v="Rural"/>
    <n v="102.97"/>
    <n v="41.9"/>
    <x v="0"/>
    <x v="0"/>
  </r>
  <r>
    <x v="24"/>
    <n v="0"/>
    <n v="0"/>
    <s v="Yes"/>
    <s v="Private"/>
    <s v="Urban"/>
    <n v="92.34"/>
    <n v="29.4"/>
    <x v="3"/>
    <x v="0"/>
  </r>
  <r>
    <x v="38"/>
    <n v="0"/>
    <n v="0"/>
    <s v="Yes"/>
    <s v="Self-employed"/>
    <s v="Rural"/>
    <n v="202.21"/>
    <m/>
    <x v="2"/>
    <x v="1"/>
  </r>
  <r>
    <x v="43"/>
    <n v="0"/>
    <n v="1"/>
    <s v="Yes"/>
    <s v="Private"/>
    <s v="Urban"/>
    <n v="103.28"/>
    <n v="34.299999999999997"/>
    <x v="3"/>
    <x v="0"/>
  </r>
  <r>
    <x v="52"/>
    <n v="0"/>
    <n v="0"/>
    <s v="Yes"/>
    <s v="Private"/>
    <s v="Urban"/>
    <n v="260.85000000000002"/>
    <m/>
    <x v="1"/>
    <x v="0"/>
  </r>
  <r>
    <x v="62"/>
    <n v="1"/>
    <n v="0"/>
    <s v="Yes"/>
    <s v="Govt_job"/>
    <s v="Urban"/>
    <n v="72.790000000000006"/>
    <n v="23.8"/>
    <x v="3"/>
    <x v="0"/>
  </r>
  <r>
    <x v="47"/>
    <n v="0"/>
    <n v="0"/>
    <s v="No"/>
    <s v="children"/>
    <s v="Rural"/>
    <n v="104.3"/>
    <n v="18.5"/>
    <x v="1"/>
    <x v="0"/>
  </r>
  <r>
    <x v="7"/>
    <n v="0"/>
    <n v="0"/>
    <s v="Yes"/>
    <s v="Private"/>
    <s v="Urban"/>
    <n v="90.73"/>
    <n v="32.799999999999997"/>
    <x v="3"/>
    <x v="0"/>
  </r>
  <r>
    <x v="18"/>
    <n v="0"/>
    <n v="0"/>
    <s v="Yes"/>
    <s v="Private"/>
    <s v="Urban"/>
    <n v="102.91"/>
    <n v="24.7"/>
    <x v="1"/>
    <x v="0"/>
  </r>
  <r>
    <x v="80"/>
    <n v="0"/>
    <n v="0"/>
    <s v="No"/>
    <s v="children"/>
    <s v="Urban"/>
    <n v="85.88"/>
    <n v="17.7"/>
    <x v="1"/>
    <x v="0"/>
  </r>
  <r>
    <x v="29"/>
    <n v="0"/>
    <n v="0"/>
    <s v="No"/>
    <s v="children"/>
    <s v="Rural"/>
    <n v="100.98"/>
    <n v="19"/>
    <x v="1"/>
    <x v="0"/>
  </r>
  <r>
    <x v="20"/>
    <n v="0"/>
    <n v="0"/>
    <s v="Yes"/>
    <s v="Private"/>
    <s v="Urban"/>
    <n v="66.459999999999994"/>
    <n v="39.6"/>
    <x v="0"/>
    <x v="0"/>
  </r>
  <r>
    <x v="27"/>
    <n v="0"/>
    <n v="0"/>
    <s v="Yes"/>
    <s v="Self-employed"/>
    <s v="Rural"/>
    <n v="101.25"/>
    <n v="29.4"/>
    <x v="0"/>
    <x v="0"/>
  </r>
  <r>
    <x v="16"/>
    <n v="0"/>
    <n v="0"/>
    <s v="Yes"/>
    <s v="Govt_job"/>
    <s v="Urban"/>
    <n v="101.05"/>
    <n v="31.4"/>
    <x v="1"/>
    <x v="0"/>
  </r>
  <r>
    <x v="67"/>
    <n v="0"/>
    <n v="0"/>
    <s v="No"/>
    <s v="children"/>
    <s v="Rural"/>
    <n v="96.47"/>
    <n v="19.5"/>
    <x v="1"/>
    <x v="0"/>
  </r>
  <r>
    <x v="9"/>
    <n v="0"/>
    <n v="0"/>
    <s v="Yes"/>
    <s v="Govt_job"/>
    <s v="Rural"/>
    <n v="110.69"/>
    <n v="35.6"/>
    <x v="1"/>
    <x v="0"/>
  </r>
  <r>
    <x v="3"/>
    <n v="0"/>
    <n v="0"/>
    <s v="Yes"/>
    <s v="Private"/>
    <s v="Urban"/>
    <n v="108.51"/>
    <n v="26.7"/>
    <x v="1"/>
    <x v="0"/>
  </r>
  <r>
    <x v="47"/>
    <n v="0"/>
    <n v="0"/>
    <s v="No"/>
    <s v="children"/>
    <s v="Urban"/>
    <n v="89.57"/>
    <n v="18.8"/>
    <x v="1"/>
    <x v="0"/>
  </r>
  <r>
    <x v="34"/>
    <n v="0"/>
    <n v="0"/>
    <s v="Yes"/>
    <s v="Private"/>
    <s v="Rural"/>
    <n v="66.06"/>
    <n v="30.1"/>
    <x v="0"/>
    <x v="0"/>
  </r>
  <r>
    <x v="83"/>
    <n v="0"/>
    <n v="0"/>
    <s v="No"/>
    <s v="children"/>
    <s v="Urban"/>
    <n v="66.11"/>
    <n v="16.3"/>
    <x v="1"/>
    <x v="0"/>
  </r>
  <r>
    <x v="6"/>
    <n v="0"/>
    <n v="1"/>
    <s v="Yes"/>
    <s v="Govt_job"/>
    <s v="Rural"/>
    <n v="181.23"/>
    <n v="32.200000000000003"/>
    <x v="0"/>
    <x v="0"/>
  </r>
  <r>
    <x v="65"/>
    <n v="0"/>
    <n v="0"/>
    <s v="Yes"/>
    <s v="Private"/>
    <s v="Rural"/>
    <n v="81.11"/>
    <n v="28.8"/>
    <x v="0"/>
    <x v="0"/>
  </r>
  <r>
    <x v="68"/>
    <n v="1"/>
    <n v="1"/>
    <s v="No"/>
    <s v="Self-employed"/>
    <s v="Urban"/>
    <n v="92.9"/>
    <n v="30.4"/>
    <x v="3"/>
    <x v="0"/>
  </r>
  <r>
    <x v="16"/>
    <n v="0"/>
    <n v="0"/>
    <s v="Yes"/>
    <s v="Private"/>
    <s v="Urban"/>
    <n v="199.42"/>
    <n v="29"/>
    <x v="2"/>
    <x v="0"/>
  </r>
  <r>
    <x v="84"/>
    <n v="0"/>
    <n v="0"/>
    <s v="No"/>
    <s v="children"/>
    <s v="Rural"/>
    <n v="77.510000000000005"/>
    <n v="21.9"/>
    <x v="1"/>
    <x v="0"/>
  </r>
  <r>
    <x v="26"/>
    <n v="1"/>
    <n v="0"/>
    <s v="Yes"/>
    <s v="Govt_job"/>
    <s v="Rural"/>
    <n v="116.62"/>
    <m/>
    <x v="3"/>
    <x v="0"/>
  </r>
  <r>
    <x v="70"/>
    <n v="0"/>
    <n v="0"/>
    <s v="No"/>
    <s v="Private"/>
    <s v="Rural"/>
    <n v="103.56"/>
    <n v="25.1"/>
    <x v="1"/>
    <x v="0"/>
  </r>
  <r>
    <x v="61"/>
    <n v="1"/>
    <n v="0"/>
    <s v="No"/>
    <s v="Govt_job"/>
    <s v="Urban"/>
    <n v="113.05"/>
    <n v="31"/>
    <x v="3"/>
    <x v="0"/>
  </r>
  <r>
    <x v="38"/>
    <n v="0"/>
    <n v="0"/>
    <s v="Yes"/>
    <s v="Govt_job"/>
    <s v="Urban"/>
    <n v="184.15"/>
    <m/>
    <x v="1"/>
    <x v="0"/>
  </r>
  <r>
    <x v="11"/>
    <n v="0"/>
    <n v="0"/>
    <s v="Yes"/>
    <s v="Private"/>
    <s v="Rural"/>
    <n v="79.66"/>
    <n v="25.1"/>
    <x v="1"/>
    <x v="0"/>
  </r>
  <r>
    <x v="62"/>
    <n v="0"/>
    <n v="0"/>
    <s v="Yes"/>
    <s v="Private"/>
    <s v="Urban"/>
    <n v="197.1"/>
    <n v="43.6"/>
    <x v="0"/>
    <x v="0"/>
  </r>
  <r>
    <x v="29"/>
    <n v="0"/>
    <n v="0"/>
    <s v="No"/>
    <s v="children"/>
    <s v="Rural"/>
    <n v="85.84"/>
    <n v="16.399999999999999"/>
    <x v="1"/>
    <x v="0"/>
  </r>
  <r>
    <x v="19"/>
    <n v="0"/>
    <n v="0"/>
    <s v="Yes"/>
    <s v="Private"/>
    <s v="Rural"/>
    <n v="74.58"/>
    <n v="31.6"/>
    <x v="1"/>
    <x v="0"/>
  </r>
  <r>
    <x v="29"/>
    <n v="0"/>
    <n v="0"/>
    <s v="No"/>
    <s v="children"/>
    <s v="Urban"/>
    <n v="83.75"/>
    <n v="18.100000000000001"/>
    <x v="1"/>
    <x v="0"/>
  </r>
  <r>
    <x v="43"/>
    <n v="0"/>
    <n v="0"/>
    <s v="No"/>
    <s v="Self-employed"/>
    <s v="Rural"/>
    <n v="82.62"/>
    <n v="25.3"/>
    <x v="3"/>
    <x v="0"/>
  </r>
  <r>
    <x v="84"/>
    <n v="0"/>
    <n v="0"/>
    <s v="No"/>
    <s v="children"/>
    <s v="Rural"/>
    <n v="108.79"/>
    <n v="21"/>
    <x v="1"/>
    <x v="0"/>
  </r>
  <r>
    <x v="81"/>
    <n v="0"/>
    <n v="0"/>
    <s v="Yes"/>
    <s v="Private"/>
    <s v="Urban"/>
    <n v="71.44"/>
    <n v="24.1"/>
    <x v="3"/>
    <x v="0"/>
  </r>
  <r>
    <x v="8"/>
    <n v="0"/>
    <n v="0"/>
    <s v="No"/>
    <s v="Private"/>
    <s v="Rural"/>
    <n v="184.25"/>
    <n v="27.5"/>
    <x v="2"/>
    <x v="0"/>
  </r>
  <r>
    <x v="22"/>
    <n v="0"/>
    <n v="0"/>
    <s v="No"/>
    <s v="children"/>
    <s v="Rural"/>
    <n v="96.15"/>
    <n v="18.7"/>
    <x v="1"/>
    <x v="0"/>
  </r>
  <r>
    <x v="32"/>
    <n v="0"/>
    <n v="0"/>
    <s v="Yes"/>
    <s v="Private"/>
    <s v="Urban"/>
    <n v="66.959999999999994"/>
    <n v="26.1"/>
    <x v="2"/>
    <x v="0"/>
  </r>
  <r>
    <x v="36"/>
    <n v="0"/>
    <n v="0"/>
    <s v="No"/>
    <s v="Self-employed"/>
    <s v="Rural"/>
    <n v="106.43"/>
    <n v="27"/>
    <x v="3"/>
    <x v="0"/>
  </r>
  <r>
    <x v="22"/>
    <n v="0"/>
    <n v="0"/>
    <s v="No"/>
    <s v="children"/>
    <s v="Urban"/>
    <n v="76.260000000000005"/>
    <n v="20.5"/>
    <x v="2"/>
    <x v="0"/>
  </r>
  <r>
    <x v="102"/>
    <n v="0"/>
    <n v="0"/>
    <s v="No"/>
    <s v="children"/>
    <s v="Urban"/>
    <n v="114.71"/>
    <n v="17.399999999999999"/>
    <x v="1"/>
    <x v="0"/>
  </r>
  <r>
    <x v="28"/>
    <n v="0"/>
    <n v="0"/>
    <s v="Yes"/>
    <s v="Private"/>
    <s v="Rural"/>
    <n v="84.09"/>
    <n v="31.1"/>
    <x v="0"/>
    <x v="0"/>
  </r>
  <r>
    <x v="11"/>
    <n v="1"/>
    <n v="0"/>
    <s v="Yes"/>
    <s v="Private"/>
    <s v="Urban"/>
    <n v="69.52"/>
    <n v="31.9"/>
    <x v="2"/>
    <x v="0"/>
  </r>
  <r>
    <x v="17"/>
    <n v="0"/>
    <n v="0"/>
    <s v="Yes"/>
    <s v="Govt_job"/>
    <s v="Rural"/>
    <n v="69.23"/>
    <n v="28.7"/>
    <x v="3"/>
    <x v="0"/>
  </r>
  <r>
    <x v="63"/>
    <n v="0"/>
    <n v="0"/>
    <s v="No"/>
    <s v="Private"/>
    <s v="Rural"/>
    <n v="89.61"/>
    <n v="22"/>
    <x v="2"/>
    <x v="0"/>
  </r>
  <r>
    <x v="56"/>
    <n v="0"/>
    <n v="0"/>
    <s v="Yes"/>
    <s v="Private"/>
    <s v="Urban"/>
    <n v="91.08"/>
    <n v="27.7"/>
    <x v="2"/>
    <x v="0"/>
  </r>
  <r>
    <x v="55"/>
    <n v="0"/>
    <n v="0"/>
    <s v="Yes"/>
    <s v="Private"/>
    <s v="Rural"/>
    <n v="197.28"/>
    <n v="34.5"/>
    <x v="0"/>
    <x v="1"/>
  </r>
  <r>
    <x v="66"/>
    <n v="0"/>
    <n v="0"/>
    <s v="Yes"/>
    <s v="Private"/>
    <s v="Rural"/>
    <n v="86.6"/>
    <n v="26.5"/>
    <x v="2"/>
    <x v="0"/>
  </r>
  <r>
    <x v="36"/>
    <n v="0"/>
    <n v="0"/>
    <s v="Yes"/>
    <s v="Self-employed"/>
    <s v="Rural"/>
    <n v="85.29"/>
    <n v="27"/>
    <x v="2"/>
    <x v="0"/>
  </r>
  <r>
    <x v="9"/>
    <n v="0"/>
    <n v="0"/>
    <s v="Yes"/>
    <s v="Private"/>
    <s v="Urban"/>
    <n v="100.16"/>
    <n v="59.7"/>
    <x v="2"/>
    <x v="0"/>
  </r>
  <r>
    <x v="15"/>
    <n v="0"/>
    <n v="0"/>
    <s v="Yes"/>
    <s v="Self-employed"/>
    <s v="Urban"/>
    <n v="105.61"/>
    <n v="27.9"/>
    <x v="1"/>
    <x v="0"/>
  </r>
  <r>
    <x v="65"/>
    <n v="0"/>
    <n v="0"/>
    <s v="Yes"/>
    <s v="Private"/>
    <s v="Rural"/>
    <n v="88.83"/>
    <n v="29.1"/>
    <x v="1"/>
    <x v="0"/>
  </r>
  <r>
    <x v="31"/>
    <n v="1"/>
    <n v="0"/>
    <s v="No"/>
    <s v="Private"/>
    <s v="Rural"/>
    <n v="74.430000000000007"/>
    <m/>
    <x v="1"/>
    <x v="0"/>
  </r>
  <r>
    <x v="3"/>
    <n v="0"/>
    <n v="0"/>
    <s v="No"/>
    <s v="Private"/>
    <s v="Rural"/>
    <n v="77.95"/>
    <n v="25.1"/>
    <x v="2"/>
    <x v="0"/>
  </r>
  <r>
    <x v="42"/>
    <n v="0"/>
    <n v="0"/>
    <s v="No"/>
    <s v="Private"/>
    <s v="Urban"/>
    <n v="83.51"/>
    <n v="37.1"/>
    <x v="2"/>
    <x v="0"/>
  </r>
  <r>
    <x v="59"/>
    <n v="0"/>
    <n v="0"/>
    <s v="Yes"/>
    <s v="Private"/>
    <s v="Rural"/>
    <n v="239.28"/>
    <n v="35"/>
    <x v="2"/>
    <x v="0"/>
  </r>
  <r>
    <x v="60"/>
    <n v="0"/>
    <n v="1"/>
    <s v="Yes"/>
    <s v="Private"/>
    <s v="Rural"/>
    <n v="95.23"/>
    <n v="35.200000000000003"/>
    <x v="3"/>
    <x v="0"/>
  </r>
  <r>
    <x v="23"/>
    <n v="0"/>
    <n v="0"/>
    <s v="No"/>
    <s v="children"/>
    <s v="Rural"/>
    <n v="194.75"/>
    <m/>
    <x v="1"/>
    <x v="0"/>
  </r>
  <r>
    <x v="100"/>
    <n v="0"/>
    <n v="0"/>
    <s v="No"/>
    <s v="children"/>
    <s v="Rural"/>
    <n v="114.54"/>
    <n v="15.1"/>
    <x v="1"/>
    <x v="0"/>
  </r>
  <r>
    <x v="51"/>
    <n v="0"/>
    <n v="1"/>
    <s v="No"/>
    <s v="Private"/>
    <s v="Urban"/>
    <n v="75"/>
    <n v="25.7"/>
    <x v="3"/>
    <x v="0"/>
  </r>
  <r>
    <x v="48"/>
    <n v="0"/>
    <n v="0"/>
    <s v="Yes"/>
    <s v="Self-employed"/>
    <s v="Rural"/>
    <n v="90.44"/>
    <n v="28.7"/>
    <x v="2"/>
    <x v="0"/>
  </r>
  <r>
    <x v="6"/>
    <n v="1"/>
    <n v="0"/>
    <s v="Yes"/>
    <s v="Self-employed"/>
    <s v="Urban"/>
    <n v="213.33"/>
    <n v="31.1"/>
    <x v="0"/>
    <x v="0"/>
  </r>
  <r>
    <x v="74"/>
    <n v="0"/>
    <n v="1"/>
    <s v="Yes"/>
    <s v="Self-employed"/>
    <s v="Urban"/>
    <n v="85.82"/>
    <n v="25"/>
    <x v="0"/>
    <x v="0"/>
  </r>
  <r>
    <x v="21"/>
    <n v="0"/>
    <n v="0"/>
    <s v="Yes"/>
    <s v="Private"/>
    <s v="Urban"/>
    <n v="87.43"/>
    <n v="55.7"/>
    <x v="1"/>
    <x v="0"/>
  </r>
  <r>
    <x v="32"/>
    <n v="0"/>
    <n v="0"/>
    <s v="Yes"/>
    <s v="Private"/>
    <s v="Urban"/>
    <n v="85.57"/>
    <n v="26.8"/>
    <x v="1"/>
    <x v="0"/>
  </r>
  <r>
    <x v="32"/>
    <n v="0"/>
    <n v="0"/>
    <s v="Yes"/>
    <s v="Private"/>
    <s v="Rural"/>
    <n v="71.94"/>
    <n v="31.4"/>
    <x v="3"/>
    <x v="0"/>
  </r>
  <r>
    <x v="80"/>
    <n v="0"/>
    <n v="0"/>
    <s v="No"/>
    <s v="children"/>
    <s v="Rural"/>
    <n v="103.76"/>
    <n v="15.9"/>
    <x v="1"/>
    <x v="0"/>
  </r>
  <r>
    <x v="35"/>
    <n v="0"/>
    <n v="0"/>
    <s v="No"/>
    <s v="children"/>
    <s v="Rural"/>
    <n v="85.06"/>
    <n v="21.6"/>
    <x v="2"/>
    <x v="0"/>
  </r>
  <r>
    <x v="68"/>
    <n v="0"/>
    <n v="0"/>
    <s v="Yes"/>
    <s v="Private"/>
    <s v="Urban"/>
    <n v="90.43"/>
    <n v="34.4"/>
    <x v="0"/>
    <x v="0"/>
  </r>
  <r>
    <x v="65"/>
    <n v="0"/>
    <n v="0"/>
    <s v="Yes"/>
    <s v="Private"/>
    <s v="Urban"/>
    <n v="103.01"/>
    <n v="33.1"/>
    <x v="2"/>
    <x v="0"/>
  </r>
  <r>
    <x v="5"/>
    <n v="0"/>
    <n v="0"/>
    <s v="Yes"/>
    <s v="Private"/>
    <s v="Urban"/>
    <n v="103.45"/>
    <n v="25.1"/>
    <x v="3"/>
    <x v="0"/>
  </r>
  <r>
    <x v="80"/>
    <n v="0"/>
    <n v="0"/>
    <s v="No"/>
    <s v="children"/>
    <s v="Urban"/>
    <n v="94.23"/>
    <n v="16.2"/>
    <x v="1"/>
    <x v="0"/>
  </r>
  <r>
    <x v="66"/>
    <n v="0"/>
    <n v="0"/>
    <s v="Yes"/>
    <s v="Private"/>
    <s v="Rural"/>
    <n v="86.58"/>
    <n v="34.200000000000003"/>
    <x v="2"/>
    <x v="0"/>
  </r>
  <r>
    <x v="0"/>
    <n v="0"/>
    <n v="0"/>
    <s v="No"/>
    <s v="Private"/>
    <s v="Rural"/>
    <n v="68.489999999999995"/>
    <n v="33.200000000000003"/>
    <x v="2"/>
    <x v="0"/>
  </r>
  <r>
    <x v="54"/>
    <n v="0"/>
    <n v="0"/>
    <s v="No"/>
    <s v="Private"/>
    <s v="Urban"/>
    <n v="65.61"/>
    <n v="25.1"/>
    <x v="1"/>
    <x v="0"/>
  </r>
  <r>
    <x v="59"/>
    <n v="1"/>
    <n v="0"/>
    <s v="Yes"/>
    <s v="Private"/>
    <s v="Urban"/>
    <n v="56.48"/>
    <n v="39.799999999999997"/>
    <x v="2"/>
    <x v="0"/>
  </r>
  <r>
    <x v="7"/>
    <n v="0"/>
    <n v="0"/>
    <s v="Yes"/>
    <s v="Private"/>
    <s v="Rural"/>
    <n v="93.8"/>
    <n v="23.9"/>
    <x v="2"/>
    <x v="0"/>
  </r>
  <r>
    <x v="51"/>
    <n v="0"/>
    <n v="0"/>
    <s v="Yes"/>
    <s v="Private"/>
    <s v="Rural"/>
    <n v="78.23"/>
    <n v="34.799999999999997"/>
    <x v="2"/>
    <x v="0"/>
  </r>
  <r>
    <x v="50"/>
    <n v="0"/>
    <n v="0"/>
    <s v="Yes"/>
    <s v="Private"/>
    <s v="Urban"/>
    <n v="93.51"/>
    <n v="30.8"/>
    <x v="2"/>
    <x v="0"/>
  </r>
  <r>
    <x v="66"/>
    <n v="0"/>
    <n v="0"/>
    <s v="Yes"/>
    <s v="Private"/>
    <s v="Urban"/>
    <n v="90.97"/>
    <n v="32.1"/>
    <x v="1"/>
    <x v="0"/>
  </r>
  <r>
    <x v="57"/>
    <n v="0"/>
    <n v="0"/>
    <s v="No"/>
    <s v="children"/>
    <s v="Urban"/>
    <n v="77.760000000000005"/>
    <n v="18.100000000000001"/>
    <x v="1"/>
    <x v="0"/>
  </r>
  <r>
    <x v="58"/>
    <n v="0"/>
    <n v="0"/>
    <s v="Yes"/>
    <s v="Private"/>
    <s v="Rural"/>
    <n v="108.08"/>
    <n v="30.6"/>
    <x v="0"/>
    <x v="0"/>
  </r>
  <r>
    <x v="80"/>
    <n v="0"/>
    <n v="0"/>
    <s v="No"/>
    <s v="children"/>
    <s v="Rural"/>
    <n v="90.42"/>
    <n v="16.2"/>
    <x v="1"/>
    <x v="0"/>
  </r>
  <r>
    <x v="51"/>
    <n v="0"/>
    <n v="0"/>
    <s v="Yes"/>
    <s v="Govt_job"/>
    <s v="Rural"/>
    <n v="217.66"/>
    <n v="28.7"/>
    <x v="0"/>
    <x v="0"/>
  </r>
  <r>
    <x v="36"/>
    <n v="0"/>
    <n v="0"/>
    <s v="Yes"/>
    <s v="Private"/>
    <s v="Urban"/>
    <n v="89.83"/>
    <n v="24.7"/>
    <x v="3"/>
    <x v="0"/>
  </r>
  <r>
    <x v="24"/>
    <n v="1"/>
    <n v="0"/>
    <s v="Yes"/>
    <s v="Self-employed"/>
    <s v="Rural"/>
    <n v="97.99"/>
    <n v="32.299999999999997"/>
    <x v="3"/>
    <x v="0"/>
  </r>
  <r>
    <x v="59"/>
    <n v="0"/>
    <n v="1"/>
    <s v="Yes"/>
    <s v="Self-employed"/>
    <s v="Urban"/>
    <n v="187.47"/>
    <n v="34.200000000000003"/>
    <x v="2"/>
    <x v="0"/>
  </r>
  <r>
    <x v="75"/>
    <n v="0"/>
    <n v="0"/>
    <s v="No"/>
    <s v="children"/>
    <s v="Urban"/>
    <n v="124.35"/>
    <n v="32.700000000000003"/>
    <x v="1"/>
    <x v="0"/>
  </r>
  <r>
    <x v="51"/>
    <n v="0"/>
    <n v="0"/>
    <s v="Yes"/>
    <s v="Private"/>
    <s v="Rural"/>
    <n v="104.79"/>
    <n v="24.1"/>
    <x v="1"/>
    <x v="0"/>
  </r>
  <r>
    <x v="44"/>
    <n v="0"/>
    <n v="0"/>
    <s v="No"/>
    <s v="Private"/>
    <s v="Urban"/>
    <n v="113.08"/>
    <n v="41.8"/>
    <x v="1"/>
    <x v="0"/>
  </r>
  <r>
    <x v="77"/>
    <n v="0"/>
    <n v="0"/>
    <s v="No"/>
    <s v="children"/>
    <s v="Rural"/>
    <n v="131.43"/>
    <n v="17.7"/>
    <x v="1"/>
    <x v="0"/>
  </r>
  <r>
    <x v="59"/>
    <n v="0"/>
    <n v="0"/>
    <s v="Yes"/>
    <s v="Self-employed"/>
    <s v="Urban"/>
    <n v="69.180000000000007"/>
    <n v="35.700000000000003"/>
    <x v="3"/>
    <x v="0"/>
  </r>
  <r>
    <x v="46"/>
    <n v="0"/>
    <n v="0"/>
    <s v="Yes"/>
    <s v="Govt_job"/>
    <s v="Urban"/>
    <n v="115.07"/>
    <n v="36.9"/>
    <x v="2"/>
    <x v="0"/>
  </r>
  <r>
    <x v="81"/>
    <n v="0"/>
    <n v="0"/>
    <s v="Yes"/>
    <s v="Private"/>
    <s v="Urban"/>
    <n v="222.85"/>
    <n v="29.4"/>
    <x v="0"/>
    <x v="0"/>
  </r>
  <r>
    <x v="55"/>
    <n v="0"/>
    <n v="0"/>
    <s v="Yes"/>
    <s v="Private"/>
    <s v="Rural"/>
    <n v="230.59"/>
    <n v="23.2"/>
    <x v="0"/>
    <x v="0"/>
  </r>
  <r>
    <x v="69"/>
    <n v="0"/>
    <n v="0"/>
    <s v="Yes"/>
    <s v="Govt_job"/>
    <s v="Urban"/>
    <n v="88.24"/>
    <n v="32.6"/>
    <x v="1"/>
    <x v="0"/>
  </r>
  <r>
    <x v="9"/>
    <n v="0"/>
    <n v="0"/>
    <s v="Yes"/>
    <s v="Private"/>
    <s v="Urban"/>
    <n v="81.94"/>
    <n v="27.7"/>
    <x v="3"/>
    <x v="0"/>
  </r>
  <r>
    <x v="5"/>
    <n v="0"/>
    <n v="0"/>
    <s v="No"/>
    <s v="Private"/>
    <s v="Urban"/>
    <n v="72.290000000000006"/>
    <n v="22.2"/>
    <x v="1"/>
    <x v="0"/>
  </r>
  <r>
    <x v="8"/>
    <n v="0"/>
    <n v="0"/>
    <s v="No"/>
    <s v="Private"/>
    <s v="Rural"/>
    <n v="117.98"/>
    <n v="30.9"/>
    <x v="3"/>
    <x v="0"/>
  </r>
  <r>
    <x v="61"/>
    <n v="0"/>
    <n v="0"/>
    <s v="Yes"/>
    <s v="Private"/>
    <s v="Rural"/>
    <n v="83.79"/>
    <n v="25.5"/>
    <x v="3"/>
    <x v="0"/>
  </r>
  <r>
    <x v="58"/>
    <n v="0"/>
    <n v="0"/>
    <s v="Yes"/>
    <s v="Private"/>
    <s v="Urban"/>
    <n v="82.81"/>
    <n v="23.9"/>
    <x v="2"/>
    <x v="0"/>
  </r>
  <r>
    <x v="12"/>
    <n v="0"/>
    <n v="1"/>
    <s v="Yes"/>
    <s v="Self-employed"/>
    <s v="Urban"/>
    <n v="88.83"/>
    <n v="40.299999999999997"/>
    <x v="3"/>
    <x v="0"/>
  </r>
  <r>
    <x v="43"/>
    <n v="0"/>
    <n v="0"/>
    <s v="Yes"/>
    <s v="Private"/>
    <s v="Rural"/>
    <n v="97.08"/>
    <n v="31.7"/>
    <x v="1"/>
    <x v="0"/>
  </r>
  <r>
    <x v="92"/>
    <n v="0"/>
    <n v="0"/>
    <s v="No"/>
    <s v="children"/>
    <s v="Rural"/>
    <n v="112.02"/>
    <n v="20.9"/>
    <x v="1"/>
    <x v="0"/>
  </r>
  <r>
    <x v="37"/>
    <n v="0"/>
    <n v="0"/>
    <s v="Yes"/>
    <s v="Govt_job"/>
    <s v="Rural"/>
    <n v="103"/>
    <n v="31.9"/>
    <x v="1"/>
    <x v="0"/>
  </r>
  <r>
    <x v="17"/>
    <n v="0"/>
    <n v="0"/>
    <s v="Yes"/>
    <s v="Govt_job"/>
    <s v="Urban"/>
    <n v="94.76"/>
    <n v="26"/>
    <x v="0"/>
    <x v="0"/>
  </r>
  <r>
    <x v="11"/>
    <n v="0"/>
    <n v="0"/>
    <s v="No"/>
    <s v="Govt_job"/>
    <s v="Rural"/>
    <n v="74.81"/>
    <n v="39.700000000000003"/>
    <x v="3"/>
    <x v="0"/>
  </r>
  <r>
    <x v="54"/>
    <n v="0"/>
    <n v="0"/>
    <s v="No"/>
    <s v="Private"/>
    <s v="Rural"/>
    <n v="79.819999999999993"/>
    <n v="26.1"/>
    <x v="1"/>
    <x v="0"/>
  </r>
  <r>
    <x v="24"/>
    <n v="0"/>
    <n v="0"/>
    <s v="Yes"/>
    <s v="Private"/>
    <s v="Urban"/>
    <n v="92.95"/>
    <n v="41"/>
    <x v="2"/>
    <x v="0"/>
  </r>
  <r>
    <x v="84"/>
    <n v="0"/>
    <n v="0"/>
    <s v="No"/>
    <s v="children"/>
    <s v="Rural"/>
    <n v="99.87"/>
    <m/>
    <x v="0"/>
    <x v="0"/>
  </r>
  <r>
    <x v="3"/>
    <n v="0"/>
    <n v="0"/>
    <s v="Yes"/>
    <s v="Private"/>
    <s v="Urban"/>
    <n v="222.21"/>
    <n v="41.1"/>
    <x v="3"/>
    <x v="0"/>
  </r>
  <r>
    <x v="62"/>
    <n v="0"/>
    <n v="0"/>
    <s v="Yes"/>
    <s v="Private"/>
    <s v="Rural"/>
    <n v="93.72"/>
    <n v="31.4"/>
    <x v="2"/>
    <x v="0"/>
  </r>
  <r>
    <x v="37"/>
    <n v="0"/>
    <n v="0"/>
    <s v="Yes"/>
    <s v="Govt_job"/>
    <s v="Urban"/>
    <n v="187.52"/>
    <n v="57.7"/>
    <x v="2"/>
    <x v="0"/>
  </r>
  <r>
    <x v="69"/>
    <n v="0"/>
    <n v="0"/>
    <s v="No"/>
    <s v="Private"/>
    <s v="Urban"/>
    <n v="160.94"/>
    <n v="26.7"/>
    <x v="3"/>
    <x v="0"/>
  </r>
  <r>
    <x v="74"/>
    <n v="0"/>
    <n v="0"/>
    <s v="Yes"/>
    <s v="Private"/>
    <s v="Rural"/>
    <n v="215.64"/>
    <n v="26.7"/>
    <x v="0"/>
    <x v="0"/>
  </r>
  <r>
    <x v="29"/>
    <n v="0"/>
    <n v="0"/>
    <s v="No"/>
    <s v="children"/>
    <s v="Urban"/>
    <n v="112.11"/>
    <n v="20.100000000000001"/>
    <x v="1"/>
    <x v="0"/>
  </r>
  <r>
    <x v="36"/>
    <n v="0"/>
    <n v="0"/>
    <s v="Yes"/>
    <s v="Self-employed"/>
    <s v="Urban"/>
    <n v="111.81"/>
    <n v="19.8"/>
    <x v="0"/>
    <x v="0"/>
  </r>
  <r>
    <x v="22"/>
    <n v="0"/>
    <n v="0"/>
    <s v="No"/>
    <s v="children"/>
    <s v="Rural"/>
    <n v="65.88"/>
    <n v="23.7"/>
    <x v="1"/>
    <x v="0"/>
  </r>
  <r>
    <x v="31"/>
    <n v="0"/>
    <n v="0"/>
    <s v="Yes"/>
    <s v="Private"/>
    <s v="Urban"/>
    <n v="78.3"/>
    <n v="31"/>
    <x v="1"/>
    <x v="0"/>
  </r>
  <r>
    <x v="13"/>
    <n v="1"/>
    <n v="0"/>
    <s v="Yes"/>
    <s v="Self-employed"/>
    <s v="Urban"/>
    <n v="231.19"/>
    <n v="31.6"/>
    <x v="0"/>
    <x v="0"/>
  </r>
  <r>
    <x v="46"/>
    <n v="0"/>
    <n v="0"/>
    <s v="Yes"/>
    <s v="Private"/>
    <s v="Rural"/>
    <n v="201.96"/>
    <n v="30.1"/>
    <x v="1"/>
    <x v="0"/>
  </r>
  <r>
    <x v="31"/>
    <n v="0"/>
    <n v="0"/>
    <s v="No"/>
    <s v="Private"/>
    <s v="Urban"/>
    <n v="79.540000000000006"/>
    <n v="28.1"/>
    <x v="1"/>
    <x v="0"/>
  </r>
  <r>
    <x v="61"/>
    <n v="0"/>
    <n v="0"/>
    <s v="Yes"/>
    <s v="Private"/>
    <s v="Rural"/>
    <n v="119.9"/>
    <n v="37.6"/>
    <x v="2"/>
    <x v="0"/>
  </r>
  <r>
    <x v="46"/>
    <n v="0"/>
    <n v="0"/>
    <s v="Yes"/>
    <s v="Private"/>
    <s v="Urban"/>
    <n v="104.64"/>
    <n v="24.9"/>
    <x v="1"/>
    <x v="0"/>
  </r>
  <r>
    <x v="58"/>
    <n v="0"/>
    <n v="0"/>
    <s v="No"/>
    <s v="Private"/>
    <s v="Rural"/>
    <n v="85.37"/>
    <n v="33"/>
    <x v="2"/>
    <x v="0"/>
  </r>
  <r>
    <x v="49"/>
    <n v="0"/>
    <n v="0"/>
    <s v="Yes"/>
    <s v="Private"/>
    <s v="Rural"/>
    <n v="87.69"/>
    <n v="26.2"/>
    <x v="0"/>
    <x v="0"/>
  </r>
  <r>
    <x v="25"/>
    <n v="0"/>
    <n v="0"/>
    <s v="No"/>
    <s v="Private"/>
    <s v="Urban"/>
    <n v="72.88"/>
    <n v="26.5"/>
    <x v="2"/>
    <x v="0"/>
  </r>
  <r>
    <x v="64"/>
    <n v="1"/>
    <n v="1"/>
    <s v="No"/>
    <s v="Govt_job"/>
    <s v="Rural"/>
    <n v="216.94"/>
    <n v="30.9"/>
    <x v="2"/>
    <x v="1"/>
  </r>
  <r>
    <x v="20"/>
    <n v="0"/>
    <n v="0"/>
    <s v="Yes"/>
    <s v="Govt_job"/>
    <s v="Rural"/>
    <n v="96.25"/>
    <n v="23.3"/>
    <x v="0"/>
    <x v="0"/>
  </r>
  <r>
    <x v="66"/>
    <n v="0"/>
    <n v="0"/>
    <s v="Yes"/>
    <s v="Self-employed"/>
    <s v="Rural"/>
    <n v="97.68"/>
    <n v="47.1"/>
    <x v="0"/>
    <x v="0"/>
  </r>
  <r>
    <x v="27"/>
    <n v="1"/>
    <n v="0"/>
    <s v="Yes"/>
    <s v="Private"/>
    <s v="Rural"/>
    <n v="190.14"/>
    <n v="36.5"/>
    <x v="2"/>
    <x v="1"/>
  </r>
  <r>
    <x v="82"/>
    <n v="0"/>
    <n v="0"/>
    <s v="No"/>
    <s v="children"/>
    <s v="Rural"/>
    <n v="85.16"/>
    <n v="20.2"/>
    <x v="1"/>
    <x v="0"/>
  </r>
  <r>
    <x v="40"/>
    <n v="1"/>
    <n v="0"/>
    <s v="Yes"/>
    <s v="Self-employed"/>
    <s v="Urban"/>
    <n v="83.34"/>
    <n v="49.3"/>
    <x v="2"/>
    <x v="0"/>
  </r>
  <r>
    <x v="61"/>
    <n v="0"/>
    <n v="0"/>
    <s v="Yes"/>
    <s v="Private"/>
    <s v="Rural"/>
    <n v="106.73"/>
    <n v="25.1"/>
    <x v="2"/>
    <x v="0"/>
  </r>
  <r>
    <x v="2"/>
    <n v="0"/>
    <n v="0"/>
    <s v="Yes"/>
    <s v="Private"/>
    <s v="Urban"/>
    <n v="68.239999999999995"/>
    <n v="33.1"/>
    <x v="0"/>
    <x v="0"/>
  </r>
  <r>
    <x v="5"/>
    <n v="0"/>
    <n v="0"/>
    <s v="No"/>
    <s v="Private"/>
    <s v="Rural"/>
    <n v="91.21"/>
    <n v="28.1"/>
    <x v="0"/>
    <x v="0"/>
  </r>
  <r>
    <x v="59"/>
    <n v="0"/>
    <n v="0"/>
    <s v="Yes"/>
    <s v="Private"/>
    <s v="Urban"/>
    <n v="98.41"/>
    <n v="32.1"/>
    <x v="2"/>
    <x v="0"/>
  </r>
  <r>
    <x v="18"/>
    <n v="0"/>
    <n v="0"/>
    <s v="Yes"/>
    <s v="Private"/>
    <s v="Rural"/>
    <n v="78.040000000000006"/>
    <n v="37.9"/>
    <x v="2"/>
    <x v="0"/>
  </r>
  <r>
    <x v="61"/>
    <n v="0"/>
    <n v="0"/>
    <s v="Yes"/>
    <s v="Private"/>
    <s v="Rural"/>
    <n v="106.85"/>
    <n v="40.1"/>
    <x v="2"/>
    <x v="0"/>
  </r>
  <r>
    <x v="62"/>
    <n v="0"/>
    <n v="0"/>
    <s v="Yes"/>
    <s v="Private"/>
    <s v="Rural"/>
    <n v="82.44"/>
    <n v="34.5"/>
    <x v="2"/>
    <x v="0"/>
  </r>
  <r>
    <x v="3"/>
    <n v="0"/>
    <n v="0"/>
    <s v="Yes"/>
    <s v="Private"/>
    <s v="Rural"/>
    <n v="100.39"/>
    <n v="37"/>
    <x v="2"/>
    <x v="0"/>
  </r>
  <r>
    <x v="10"/>
    <n v="0"/>
    <n v="0"/>
    <s v="No"/>
    <s v="Private"/>
    <s v="Rural"/>
    <n v="96.78"/>
    <n v="24.6"/>
    <x v="3"/>
    <x v="0"/>
  </r>
  <r>
    <x v="77"/>
    <n v="0"/>
    <n v="0"/>
    <s v="No"/>
    <s v="children"/>
    <s v="Urban"/>
    <n v="83.28"/>
    <n v="20"/>
    <x v="1"/>
    <x v="0"/>
  </r>
  <r>
    <x v="0"/>
    <n v="0"/>
    <n v="0"/>
    <s v="No"/>
    <s v="Self-employed"/>
    <s v="Urban"/>
    <n v="113.85"/>
    <n v="22.9"/>
    <x v="1"/>
    <x v="0"/>
  </r>
  <r>
    <x v="42"/>
    <n v="0"/>
    <n v="0"/>
    <s v="No"/>
    <s v="Self-employed"/>
    <s v="Rural"/>
    <n v="96.77"/>
    <n v="30.3"/>
    <x v="0"/>
    <x v="0"/>
  </r>
  <r>
    <x v="25"/>
    <n v="0"/>
    <n v="0"/>
    <s v="No"/>
    <s v="Govt_job"/>
    <s v="Urban"/>
    <n v="82.34"/>
    <n v="31.6"/>
    <x v="1"/>
    <x v="0"/>
  </r>
  <r>
    <x v="16"/>
    <n v="1"/>
    <n v="0"/>
    <s v="Yes"/>
    <s v="Private"/>
    <s v="Urban"/>
    <n v="200.16"/>
    <n v="33.1"/>
    <x v="2"/>
    <x v="0"/>
  </r>
  <r>
    <x v="61"/>
    <n v="0"/>
    <n v="0"/>
    <s v="No"/>
    <s v="Private"/>
    <s v="Urban"/>
    <n v="200.68"/>
    <n v="25.8"/>
    <x v="1"/>
    <x v="0"/>
  </r>
  <r>
    <x v="8"/>
    <n v="0"/>
    <n v="0"/>
    <s v="No"/>
    <s v="Private"/>
    <s v="Rural"/>
    <n v="100.8"/>
    <n v="45.9"/>
    <x v="2"/>
    <x v="0"/>
  </r>
  <r>
    <x v="78"/>
    <n v="0"/>
    <n v="0"/>
    <s v="Yes"/>
    <s v="Self-employed"/>
    <s v="Urban"/>
    <n v="202.51"/>
    <n v="30.8"/>
    <x v="0"/>
    <x v="0"/>
  </r>
  <r>
    <x v="56"/>
    <n v="1"/>
    <n v="0"/>
    <s v="Yes"/>
    <s v="Self-employed"/>
    <s v="Urban"/>
    <n v="101.93"/>
    <n v="34"/>
    <x v="1"/>
    <x v="0"/>
  </r>
  <r>
    <x v="70"/>
    <n v="0"/>
    <n v="0"/>
    <s v="No"/>
    <s v="Private"/>
    <s v="Rural"/>
    <n v="86.53"/>
    <n v="20.8"/>
    <x v="2"/>
    <x v="0"/>
  </r>
  <r>
    <x v="47"/>
    <n v="0"/>
    <n v="0"/>
    <s v="No"/>
    <s v="children"/>
    <s v="Urban"/>
    <n v="101.26"/>
    <n v="33.799999999999997"/>
    <x v="1"/>
    <x v="0"/>
  </r>
  <r>
    <x v="38"/>
    <n v="1"/>
    <n v="1"/>
    <s v="Yes"/>
    <s v="Govt_job"/>
    <s v="Rural"/>
    <n v="86.06"/>
    <n v="34.799999999999997"/>
    <x v="2"/>
    <x v="0"/>
  </r>
  <r>
    <x v="25"/>
    <n v="0"/>
    <n v="0"/>
    <s v="No"/>
    <s v="Self-employed"/>
    <s v="Urban"/>
    <n v="187.22"/>
    <n v="29.7"/>
    <x v="1"/>
    <x v="0"/>
  </r>
  <r>
    <x v="31"/>
    <n v="0"/>
    <n v="0"/>
    <s v="No"/>
    <s v="Private"/>
    <s v="Urban"/>
    <n v="94.34"/>
    <n v="30.2"/>
    <x v="0"/>
    <x v="0"/>
  </r>
  <r>
    <x v="30"/>
    <n v="1"/>
    <n v="1"/>
    <s v="Yes"/>
    <s v="Private"/>
    <s v="Rural"/>
    <n v="70.09"/>
    <n v="27.4"/>
    <x v="2"/>
    <x v="1"/>
  </r>
  <r>
    <x v="67"/>
    <n v="0"/>
    <n v="0"/>
    <s v="No"/>
    <s v="children"/>
    <s v="Urban"/>
    <n v="78.98"/>
    <n v="15.1"/>
    <x v="1"/>
    <x v="0"/>
  </r>
  <r>
    <x v="21"/>
    <n v="0"/>
    <n v="0"/>
    <s v="No"/>
    <s v="Private"/>
    <s v="Urban"/>
    <n v="75.92"/>
    <n v="22.8"/>
    <x v="2"/>
    <x v="0"/>
  </r>
  <r>
    <x v="78"/>
    <n v="1"/>
    <n v="0"/>
    <s v="Yes"/>
    <s v="Private"/>
    <s v="Rural"/>
    <n v="107.11"/>
    <m/>
    <x v="3"/>
    <x v="0"/>
  </r>
  <r>
    <x v="43"/>
    <n v="1"/>
    <n v="0"/>
    <s v="Yes"/>
    <s v="Self-employed"/>
    <s v="Rural"/>
    <n v="178.29"/>
    <n v="36.1"/>
    <x v="2"/>
    <x v="0"/>
  </r>
  <r>
    <x v="88"/>
    <n v="0"/>
    <n v="0"/>
    <s v="No"/>
    <s v="children"/>
    <s v="Urban"/>
    <n v="90.46"/>
    <n v="22.5"/>
    <x v="1"/>
    <x v="0"/>
  </r>
  <r>
    <x v="60"/>
    <n v="0"/>
    <n v="0"/>
    <s v="Yes"/>
    <s v="Private"/>
    <s v="Rural"/>
    <n v="79.87"/>
    <n v="30.9"/>
    <x v="2"/>
    <x v="0"/>
  </r>
  <r>
    <x v="22"/>
    <n v="0"/>
    <n v="0"/>
    <s v="No"/>
    <s v="children"/>
    <s v="Urban"/>
    <n v="110.33"/>
    <n v="20.399999999999999"/>
    <x v="1"/>
    <x v="0"/>
  </r>
  <r>
    <x v="51"/>
    <n v="0"/>
    <n v="0"/>
    <s v="Yes"/>
    <s v="Self-employed"/>
    <s v="Rural"/>
    <n v="104.7"/>
    <n v="21"/>
    <x v="0"/>
    <x v="0"/>
  </r>
  <r>
    <x v="54"/>
    <n v="0"/>
    <n v="0"/>
    <s v="No"/>
    <s v="Private"/>
    <s v="Rural"/>
    <n v="86.19"/>
    <n v="26.2"/>
    <x v="2"/>
    <x v="0"/>
  </r>
  <r>
    <x v="25"/>
    <n v="0"/>
    <n v="0"/>
    <s v="No"/>
    <s v="Self-employed"/>
    <s v="Rural"/>
    <n v="72.28"/>
    <n v="19"/>
    <x v="1"/>
    <x v="0"/>
  </r>
  <r>
    <x v="15"/>
    <n v="0"/>
    <n v="0"/>
    <s v="Yes"/>
    <s v="Private"/>
    <s v="Rural"/>
    <n v="236.14"/>
    <n v="43.1"/>
    <x v="1"/>
    <x v="0"/>
  </r>
  <r>
    <x v="18"/>
    <n v="0"/>
    <n v="0"/>
    <s v="Yes"/>
    <s v="Private"/>
    <s v="Rural"/>
    <n v="88.13"/>
    <n v="32.799999999999997"/>
    <x v="2"/>
    <x v="0"/>
  </r>
  <r>
    <x v="7"/>
    <n v="0"/>
    <n v="0"/>
    <s v="Yes"/>
    <s v="Govt_job"/>
    <s v="Rural"/>
    <n v="81.099999999999994"/>
    <n v="24.8"/>
    <x v="2"/>
    <x v="0"/>
  </r>
  <r>
    <x v="6"/>
    <n v="0"/>
    <n v="1"/>
    <s v="Yes"/>
    <s v="Self-employed"/>
    <s v="Rural"/>
    <n v="95.49"/>
    <n v="31.6"/>
    <x v="1"/>
    <x v="0"/>
  </r>
  <r>
    <x v="31"/>
    <n v="0"/>
    <n v="0"/>
    <s v="Yes"/>
    <s v="Private"/>
    <s v="Rural"/>
    <n v="83.13"/>
    <n v="32"/>
    <x v="3"/>
    <x v="0"/>
  </r>
  <r>
    <x v="3"/>
    <n v="0"/>
    <n v="0"/>
    <s v="Yes"/>
    <s v="Private"/>
    <s v="Urban"/>
    <n v="88.78"/>
    <n v="35.799999999999997"/>
    <x v="3"/>
    <x v="0"/>
  </r>
  <r>
    <x v="57"/>
    <n v="0"/>
    <n v="0"/>
    <s v="No"/>
    <s v="children"/>
    <s v="Rural"/>
    <n v="88.39"/>
    <n v="19.7"/>
    <x v="1"/>
    <x v="0"/>
  </r>
  <r>
    <x v="74"/>
    <n v="0"/>
    <n v="0"/>
    <s v="Yes"/>
    <s v="Private"/>
    <s v="Rural"/>
    <n v="209.26"/>
    <n v="38.1"/>
    <x v="0"/>
    <x v="0"/>
  </r>
  <r>
    <x v="10"/>
    <n v="0"/>
    <n v="0"/>
    <s v="No"/>
    <s v="Private"/>
    <s v="Rural"/>
    <n v="110.23"/>
    <n v="39.1"/>
    <x v="1"/>
    <x v="0"/>
  </r>
  <r>
    <x v="59"/>
    <n v="0"/>
    <n v="0"/>
    <s v="Yes"/>
    <s v="Private"/>
    <s v="Rural"/>
    <n v="86.95"/>
    <n v="25"/>
    <x v="0"/>
    <x v="0"/>
  </r>
  <r>
    <x v="63"/>
    <n v="0"/>
    <n v="0"/>
    <s v="No"/>
    <s v="Private"/>
    <s v="Urban"/>
    <n v="97.39"/>
    <n v="22.8"/>
    <x v="2"/>
    <x v="0"/>
  </r>
  <r>
    <x v="31"/>
    <n v="0"/>
    <n v="0"/>
    <s v="Yes"/>
    <s v="Private"/>
    <s v="Rural"/>
    <n v="102.13"/>
    <n v="32.299999999999997"/>
    <x v="2"/>
    <x v="0"/>
  </r>
  <r>
    <x v="73"/>
    <n v="0"/>
    <n v="0"/>
    <s v="Yes"/>
    <s v="Self-employed"/>
    <s v="Rural"/>
    <n v="117.63"/>
    <n v="26.2"/>
    <x v="2"/>
    <x v="0"/>
  </r>
  <r>
    <x v="28"/>
    <n v="1"/>
    <n v="0"/>
    <s v="Yes"/>
    <s v="Private"/>
    <s v="Rural"/>
    <n v="197.36"/>
    <n v="27.4"/>
    <x v="1"/>
    <x v="0"/>
  </r>
  <r>
    <x v="18"/>
    <n v="0"/>
    <n v="0"/>
    <s v="Yes"/>
    <s v="Private"/>
    <s v="Rural"/>
    <n v="102.47"/>
    <n v="29.3"/>
    <x v="0"/>
    <x v="0"/>
  </r>
  <r>
    <x v="1"/>
    <n v="0"/>
    <n v="0"/>
    <s v="No"/>
    <s v="children"/>
    <s v="Urban"/>
    <n v="82.38"/>
    <n v="24.3"/>
    <x v="1"/>
    <x v="0"/>
  </r>
  <r>
    <x v="36"/>
    <n v="0"/>
    <n v="0"/>
    <s v="No"/>
    <s v="Self-employed"/>
    <s v="Urban"/>
    <n v="101.57"/>
    <n v="24.3"/>
    <x v="3"/>
    <x v="0"/>
  </r>
  <r>
    <x v="12"/>
    <n v="0"/>
    <n v="1"/>
    <s v="Yes"/>
    <s v="Self-employed"/>
    <s v="Urban"/>
    <n v="106.68"/>
    <n v="30.8"/>
    <x v="2"/>
    <x v="0"/>
  </r>
  <r>
    <x v="17"/>
    <n v="0"/>
    <n v="0"/>
    <s v="Yes"/>
    <s v="Private"/>
    <s v="Rural"/>
    <n v="74.91"/>
    <n v="37.5"/>
    <x v="2"/>
    <x v="0"/>
  </r>
  <r>
    <x v="4"/>
    <n v="0"/>
    <n v="0"/>
    <s v="Yes"/>
    <s v="Private"/>
    <s v="Rural"/>
    <n v="108.68"/>
    <n v="32.700000000000003"/>
    <x v="2"/>
    <x v="0"/>
  </r>
  <r>
    <x v="72"/>
    <n v="0"/>
    <n v="0"/>
    <s v="Yes"/>
    <s v="Private"/>
    <s v="Rural"/>
    <n v="77.42"/>
    <n v="24.8"/>
    <x v="2"/>
    <x v="0"/>
  </r>
  <r>
    <x v="32"/>
    <n v="0"/>
    <n v="0"/>
    <s v="Yes"/>
    <s v="Private"/>
    <s v="Urban"/>
    <n v="83.15"/>
    <n v="32.1"/>
    <x v="1"/>
    <x v="0"/>
  </r>
  <r>
    <x v="38"/>
    <n v="0"/>
    <n v="0"/>
    <s v="Yes"/>
    <s v="Private"/>
    <s v="Urban"/>
    <n v="84.12"/>
    <n v="25.1"/>
    <x v="0"/>
    <x v="0"/>
  </r>
  <r>
    <x v="72"/>
    <n v="0"/>
    <n v="0"/>
    <s v="No"/>
    <s v="Private"/>
    <s v="Urban"/>
    <n v="73.81"/>
    <n v="19.8"/>
    <x v="1"/>
    <x v="0"/>
  </r>
  <r>
    <x v="78"/>
    <n v="0"/>
    <n v="0"/>
    <s v="Yes"/>
    <s v="Self-employed"/>
    <s v="Urban"/>
    <n v="92.73"/>
    <n v="27.7"/>
    <x v="2"/>
    <x v="0"/>
  </r>
  <r>
    <x v="69"/>
    <n v="0"/>
    <n v="0"/>
    <s v="Yes"/>
    <s v="Private"/>
    <s v="Urban"/>
    <n v="103.48"/>
    <n v="29.1"/>
    <x v="3"/>
    <x v="0"/>
  </r>
  <r>
    <x v="37"/>
    <n v="0"/>
    <n v="0"/>
    <s v="Yes"/>
    <s v="Self-employed"/>
    <s v="Urban"/>
    <n v="85.12"/>
    <n v="36.299999999999997"/>
    <x v="0"/>
    <x v="0"/>
  </r>
  <r>
    <x v="35"/>
    <n v="0"/>
    <n v="0"/>
    <s v="No"/>
    <s v="Never_worked"/>
    <s v="Rural"/>
    <n v="79.59"/>
    <n v="28.4"/>
    <x v="1"/>
    <x v="0"/>
  </r>
  <r>
    <x v="84"/>
    <n v="0"/>
    <n v="0"/>
    <s v="No"/>
    <s v="children"/>
    <s v="Urban"/>
    <n v="91.98"/>
    <n v="16.399999999999999"/>
    <x v="1"/>
    <x v="0"/>
  </r>
  <r>
    <x v="78"/>
    <n v="0"/>
    <n v="0"/>
    <s v="Yes"/>
    <s v="Self-employed"/>
    <s v="Rural"/>
    <n v="203.04"/>
    <n v="33.6"/>
    <x v="2"/>
    <x v="0"/>
  </r>
  <r>
    <x v="64"/>
    <n v="0"/>
    <n v="0"/>
    <s v="No"/>
    <s v="Private"/>
    <s v="Urban"/>
    <n v="86.96"/>
    <n v="32.6"/>
    <x v="2"/>
    <x v="0"/>
  </r>
  <r>
    <x v="67"/>
    <n v="0"/>
    <n v="0"/>
    <s v="No"/>
    <s v="children"/>
    <s v="Urban"/>
    <n v="88.54"/>
    <n v="17.5"/>
    <x v="1"/>
    <x v="0"/>
  </r>
  <r>
    <x v="14"/>
    <n v="0"/>
    <n v="0"/>
    <s v="No"/>
    <s v="Private"/>
    <s v="Urban"/>
    <n v="84.1"/>
    <n v="19.3"/>
    <x v="1"/>
    <x v="0"/>
  </r>
  <r>
    <x v="65"/>
    <n v="0"/>
    <n v="0"/>
    <s v="Yes"/>
    <s v="Private"/>
    <s v="Urban"/>
    <n v="247.48"/>
    <n v="33.5"/>
    <x v="3"/>
    <x v="0"/>
  </r>
  <r>
    <x v="46"/>
    <n v="0"/>
    <n v="0"/>
    <s v="Yes"/>
    <s v="Private"/>
    <s v="Urban"/>
    <n v="191.15"/>
    <m/>
    <x v="3"/>
    <x v="0"/>
  </r>
  <r>
    <x v="75"/>
    <n v="0"/>
    <n v="0"/>
    <s v="No"/>
    <s v="children"/>
    <s v="Rural"/>
    <n v="90.69"/>
    <n v="18.600000000000001"/>
    <x v="1"/>
    <x v="0"/>
  </r>
  <r>
    <x v="3"/>
    <n v="0"/>
    <n v="0"/>
    <s v="Yes"/>
    <s v="Private"/>
    <s v="Urban"/>
    <n v="79.81"/>
    <n v="26.4"/>
    <x v="2"/>
    <x v="0"/>
  </r>
  <r>
    <x v="21"/>
    <n v="0"/>
    <n v="0"/>
    <s v="No"/>
    <s v="Private"/>
    <s v="Urban"/>
    <n v="94.26"/>
    <n v="23.7"/>
    <x v="1"/>
    <x v="0"/>
  </r>
  <r>
    <x v="68"/>
    <n v="0"/>
    <n v="0"/>
    <s v="Yes"/>
    <s v="Private"/>
    <s v="Rural"/>
    <n v="100.09"/>
    <n v="30.5"/>
    <x v="1"/>
    <x v="0"/>
  </r>
  <r>
    <x v="47"/>
    <n v="0"/>
    <n v="0"/>
    <s v="No"/>
    <s v="children"/>
    <s v="Rural"/>
    <n v="86.84"/>
    <n v="18.3"/>
    <x v="1"/>
    <x v="0"/>
  </r>
  <r>
    <x v="39"/>
    <n v="0"/>
    <n v="0"/>
    <s v="Yes"/>
    <s v="Private"/>
    <s v="Rural"/>
    <n v="64.14"/>
    <n v="29.4"/>
    <x v="2"/>
    <x v="1"/>
  </r>
  <r>
    <x v="50"/>
    <n v="0"/>
    <n v="0"/>
    <s v="No"/>
    <s v="Private"/>
    <s v="Rural"/>
    <n v="85.17"/>
    <n v="28.7"/>
    <x v="3"/>
    <x v="0"/>
  </r>
  <r>
    <x v="29"/>
    <n v="0"/>
    <n v="0"/>
    <s v="No"/>
    <s v="children"/>
    <s v="Rural"/>
    <n v="100.52"/>
    <n v="17.2"/>
    <x v="1"/>
    <x v="0"/>
  </r>
  <r>
    <x v="6"/>
    <n v="0"/>
    <n v="1"/>
    <s v="Yes"/>
    <s v="Self-employed"/>
    <s v="Urban"/>
    <n v="252.72"/>
    <n v="30.5"/>
    <x v="0"/>
    <x v="1"/>
  </r>
  <r>
    <x v="67"/>
    <n v="0"/>
    <n v="0"/>
    <s v="No"/>
    <s v="children"/>
    <s v="Urban"/>
    <n v="93.55"/>
    <n v="23.3"/>
    <x v="1"/>
    <x v="0"/>
  </r>
  <r>
    <x v="28"/>
    <n v="0"/>
    <n v="0"/>
    <s v="Yes"/>
    <s v="Govt_job"/>
    <s v="Rural"/>
    <n v="73.069999999999993"/>
    <n v="26.8"/>
    <x v="3"/>
    <x v="0"/>
  </r>
  <r>
    <x v="64"/>
    <n v="1"/>
    <n v="0"/>
    <s v="Yes"/>
    <s v="Self-employed"/>
    <s v="Rural"/>
    <n v="93.6"/>
    <m/>
    <x v="2"/>
    <x v="0"/>
  </r>
  <r>
    <x v="26"/>
    <n v="0"/>
    <n v="0"/>
    <s v="Yes"/>
    <s v="Govt_job"/>
    <s v="Urban"/>
    <n v="67.5"/>
    <n v="27.7"/>
    <x v="3"/>
    <x v="0"/>
  </r>
  <r>
    <x v="86"/>
    <n v="0"/>
    <n v="0"/>
    <s v="No"/>
    <s v="children"/>
    <s v="Rural"/>
    <n v="109.12"/>
    <n v="18.899999999999999"/>
    <x v="1"/>
    <x v="0"/>
  </r>
  <r>
    <x v="56"/>
    <n v="0"/>
    <n v="0"/>
    <s v="Yes"/>
    <s v="Private"/>
    <s v="Urban"/>
    <n v="78.180000000000007"/>
    <n v="30.8"/>
    <x v="2"/>
    <x v="1"/>
  </r>
  <r>
    <x v="44"/>
    <n v="0"/>
    <n v="0"/>
    <s v="Yes"/>
    <s v="Private"/>
    <s v="Urban"/>
    <n v="91.23"/>
    <m/>
    <x v="3"/>
    <x v="0"/>
  </r>
  <r>
    <x v="31"/>
    <n v="0"/>
    <n v="0"/>
    <s v="Yes"/>
    <s v="Private"/>
    <s v="Urban"/>
    <n v="92.08"/>
    <n v="28.4"/>
    <x v="3"/>
    <x v="0"/>
  </r>
  <r>
    <x v="67"/>
    <n v="0"/>
    <n v="0"/>
    <s v="No"/>
    <s v="children"/>
    <s v="Rural"/>
    <n v="111.02"/>
    <n v="20.5"/>
    <x v="1"/>
    <x v="0"/>
  </r>
  <r>
    <x v="50"/>
    <n v="0"/>
    <n v="0"/>
    <s v="No"/>
    <s v="Private"/>
    <s v="Rural"/>
    <n v="229.94"/>
    <n v="23.5"/>
    <x v="2"/>
    <x v="0"/>
  </r>
  <r>
    <x v="23"/>
    <n v="0"/>
    <n v="0"/>
    <s v="No"/>
    <s v="children"/>
    <s v="Urban"/>
    <n v="72.760000000000005"/>
    <n v="18.8"/>
    <x v="1"/>
    <x v="0"/>
  </r>
  <r>
    <x v="30"/>
    <n v="0"/>
    <n v="0"/>
    <s v="Yes"/>
    <s v="Private"/>
    <s v="Urban"/>
    <n v="167.13"/>
    <m/>
    <x v="1"/>
    <x v="1"/>
  </r>
  <r>
    <x v="13"/>
    <n v="0"/>
    <n v="0"/>
    <s v="No"/>
    <s v="Govt_job"/>
    <s v="Urban"/>
    <n v="70.3"/>
    <n v="25.8"/>
    <x v="3"/>
    <x v="1"/>
  </r>
  <r>
    <x v="37"/>
    <n v="0"/>
    <n v="0"/>
    <s v="Yes"/>
    <s v="Private"/>
    <s v="Urban"/>
    <n v="206.98"/>
    <n v="36.799999999999997"/>
    <x v="3"/>
    <x v="0"/>
  </r>
  <r>
    <x v="14"/>
    <n v="0"/>
    <n v="0"/>
    <s v="No"/>
    <s v="children"/>
    <s v="Rural"/>
    <n v="91.58"/>
    <n v="15.8"/>
    <x v="1"/>
    <x v="0"/>
  </r>
  <r>
    <x v="45"/>
    <n v="0"/>
    <n v="0"/>
    <s v="No"/>
    <s v="children"/>
    <s v="Urban"/>
    <n v="80.08"/>
    <n v="16.399999999999999"/>
    <x v="1"/>
    <x v="0"/>
  </r>
  <r>
    <x v="51"/>
    <n v="0"/>
    <n v="0"/>
    <s v="Yes"/>
    <s v="Private"/>
    <s v="Urban"/>
    <n v="92.27"/>
    <n v="35.200000000000003"/>
    <x v="0"/>
    <x v="0"/>
  </r>
  <r>
    <x v="37"/>
    <n v="1"/>
    <n v="0"/>
    <s v="Yes"/>
    <s v="Self-employed"/>
    <s v="Rural"/>
    <n v="95.49"/>
    <n v="40.200000000000003"/>
    <x v="3"/>
    <x v="0"/>
  </r>
  <r>
    <x v="52"/>
    <n v="0"/>
    <n v="0"/>
    <s v="Yes"/>
    <s v="Private"/>
    <s v="Rural"/>
    <n v="97.04"/>
    <n v="26.9"/>
    <x v="3"/>
    <x v="0"/>
  </r>
  <r>
    <x v="64"/>
    <n v="0"/>
    <n v="0"/>
    <s v="Yes"/>
    <s v="Govt_job"/>
    <s v="Rural"/>
    <n v="99.76"/>
    <n v="33.4"/>
    <x v="0"/>
    <x v="0"/>
  </r>
  <r>
    <x v="40"/>
    <n v="0"/>
    <n v="0"/>
    <s v="No"/>
    <s v="Private"/>
    <s v="Urban"/>
    <n v="80.86"/>
    <n v="27.5"/>
    <x v="1"/>
    <x v="0"/>
  </r>
  <r>
    <x v="5"/>
    <n v="1"/>
    <n v="0"/>
    <s v="Yes"/>
    <s v="Private"/>
    <s v="Rural"/>
    <n v="80.63"/>
    <n v="28.2"/>
    <x v="3"/>
    <x v="0"/>
  </r>
  <r>
    <x v="43"/>
    <n v="1"/>
    <n v="0"/>
    <s v="Yes"/>
    <s v="Private"/>
    <s v="Rural"/>
    <n v="91.85"/>
    <n v="31.8"/>
    <x v="0"/>
    <x v="0"/>
  </r>
  <r>
    <x v="17"/>
    <n v="0"/>
    <n v="0"/>
    <s v="No"/>
    <s v="Private"/>
    <s v="Urban"/>
    <n v="103.44"/>
    <n v="28"/>
    <x v="2"/>
    <x v="0"/>
  </r>
  <r>
    <x v="78"/>
    <n v="0"/>
    <n v="1"/>
    <s v="Yes"/>
    <s v="Self-employed"/>
    <s v="Urban"/>
    <n v="195.23"/>
    <n v="28.3"/>
    <x v="3"/>
    <x v="1"/>
  </r>
  <r>
    <x v="18"/>
    <n v="0"/>
    <n v="0"/>
    <s v="Yes"/>
    <s v="Private"/>
    <s v="Urban"/>
    <n v="199.96"/>
    <n v="28.6"/>
    <x v="2"/>
    <x v="0"/>
  </r>
  <r>
    <x v="3"/>
    <n v="1"/>
    <n v="0"/>
    <s v="Yes"/>
    <s v="Govt_job"/>
    <s v="Urban"/>
    <n v="92.11"/>
    <m/>
    <x v="2"/>
    <x v="0"/>
  </r>
  <r>
    <x v="18"/>
    <n v="0"/>
    <n v="0"/>
    <s v="Yes"/>
    <s v="Private"/>
    <s v="Urban"/>
    <n v="175.74"/>
    <n v="45.4"/>
    <x v="1"/>
    <x v="0"/>
  </r>
  <r>
    <x v="2"/>
    <n v="0"/>
    <n v="0"/>
    <s v="Yes"/>
    <s v="Private"/>
    <s v="Urban"/>
    <n v="83.14"/>
    <n v="23.7"/>
    <x v="2"/>
    <x v="0"/>
  </r>
  <r>
    <x v="32"/>
    <n v="0"/>
    <n v="0"/>
    <s v="Yes"/>
    <s v="Private"/>
    <s v="Urban"/>
    <n v="108.12"/>
    <n v="22.2"/>
    <x v="1"/>
    <x v="0"/>
  </r>
  <r>
    <x v="68"/>
    <n v="1"/>
    <n v="0"/>
    <s v="Yes"/>
    <s v="Self-employed"/>
    <s v="Rural"/>
    <n v="134.80000000000001"/>
    <n v="33.6"/>
    <x v="1"/>
    <x v="1"/>
  </r>
  <r>
    <x v="98"/>
    <n v="0"/>
    <n v="0"/>
    <s v="No"/>
    <s v="children"/>
    <s v="Rural"/>
    <n v="70.33"/>
    <n v="16.899999999999999"/>
    <x v="1"/>
    <x v="0"/>
  </r>
  <r>
    <x v="17"/>
    <n v="1"/>
    <n v="0"/>
    <s v="Yes"/>
    <s v="Self-employed"/>
    <s v="Rural"/>
    <n v="83.59"/>
    <n v="24.1"/>
    <x v="2"/>
    <x v="0"/>
  </r>
  <r>
    <x v="100"/>
    <n v="0"/>
    <n v="0"/>
    <s v="No"/>
    <s v="children"/>
    <s v="Rural"/>
    <n v="98.67"/>
    <n v="17.5"/>
    <x v="1"/>
    <x v="0"/>
  </r>
  <r>
    <x v="26"/>
    <n v="0"/>
    <n v="0"/>
    <s v="Yes"/>
    <s v="Private"/>
    <s v="Rural"/>
    <n v="68.349999999999994"/>
    <n v="34.1"/>
    <x v="2"/>
    <x v="0"/>
  </r>
  <r>
    <x v="71"/>
    <n v="0"/>
    <n v="0"/>
    <s v="No"/>
    <s v="Govt_job"/>
    <s v="Urban"/>
    <n v="95.1"/>
    <n v="24.3"/>
    <x v="0"/>
    <x v="0"/>
  </r>
  <r>
    <x v="10"/>
    <n v="0"/>
    <n v="0"/>
    <s v="No"/>
    <s v="Private"/>
    <s v="Rural"/>
    <n v="83.86"/>
    <n v="19.5"/>
    <x v="2"/>
    <x v="0"/>
  </r>
  <r>
    <x v="74"/>
    <n v="0"/>
    <n v="1"/>
    <s v="Yes"/>
    <s v="Self-employed"/>
    <s v="Rural"/>
    <n v="74.36"/>
    <n v="27.3"/>
    <x v="2"/>
    <x v="0"/>
  </r>
  <r>
    <x v="7"/>
    <n v="0"/>
    <n v="0"/>
    <s v="No"/>
    <s v="Private"/>
    <s v="Rural"/>
    <n v="88.5"/>
    <n v="32.6"/>
    <x v="0"/>
    <x v="0"/>
  </r>
  <r>
    <x v="72"/>
    <n v="0"/>
    <n v="0"/>
    <s v="No"/>
    <s v="Private"/>
    <s v="Rural"/>
    <n v="92.86"/>
    <n v="23.2"/>
    <x v="2"/>
    <x v="0"/>
  </r>
  <r>
    <x v="55"/>
    <n v="0"/>
    <n v="0"/>
    <s v="Yes"/>
    <s v="Private"/>
    <s v="Rural"/>
    <n v="90.06"/>
    <n v="29.8"/>
    <x v="1"/>
    <x v="0"/>
  </r>
  <r>
    <x v="61"/>
    <n v="0"/>
    <n v="0"/>
    <s v="Yes"/>
    <s v="Private"/>
    <s v="Urban"/>
    <n v="92.23"/>
    <n v="32.799999999999997"/>
    <x v="2"/>
    <x v="0"/>
  </r>
  <r>
    <x v="11"/>
    <n v="0"/>
    <n v="0"/>
    <s v="Yes"/>
    <s v="Private"/>
    <s v="Urban"/>
    <n v="104.34"/>
    <n v="30.3"/>
    <x v="1"/>
    <x v="0"/>
  </r>
  <r>
    <x v="15"/>
    <n v="1"/>
    <n v="0"/>
    <s v="Yes"/>
    <s v="Self-employed"/>
    <s v="Urban"/>
    <n v="113.86"/>
    <n v="36.4"/>
    <x v="2"/>
    <x v="0"/>
  </r>
  <r>
    <x v="81"/>
    <n v="0"/>
    <n v="0"/>
    <s v="Yes"/>
    <s v="Private"/>
    <s v="Urban"/>
    <n v="94.68"/>
    <n v="33.6"/>
    <x v="1"/>
    <x v="0"/>
  </r>
  <r>
    <x v="42"/>
    <n v="0"/>
    <n v="0"/>
    <s v="No"/>
    <s v="Private"/>
    <s v="Urban"/>
    <n v="82.93"/>
    <n v="29.4"/>
    <x v="0"/>
    <x v="0"/>
  </r>
  <r>
    <x v="16"/>
    <n v="1"/>
    <n v="0"/>
    <s v="Yes"/>
    <s v="Private"/>
    <s v="Urban"/>
    <n v="87.96"/>
    <n v="39.200000000000003"/>
    <x v="2"/>
    <x v="0"/>
  </r>
  <r>
    <x v="40"/>
    <n v="0"/>
    <n v="0"/>
    <s v="Yes"/>
    <s v="Private"/>
    <s v="Urban"/>
    <n v="85.54"/>
    <n v="32.200000000000003"/>
    <x v="3"/>
    <x v="0"/>
  </r>
  <r>
    <x v="64"/>
    <n v="1"/>
    <n v="0"/>
    <s v="Yes"/>
    <s v="Private"/>
    <s v="Urban"/>
    <n v="94.65"/>
    <n v="25.3"/>
    <x v="0"/>
    <x v="0"/>
  </r>
  <r>
    <x v="19"/>
    <n v="0"/>
    <n v="0"/>
    <s v="No"/>
    <s v="Private"/>
    <s v="Urban"/>
    <n v="90.95"/>
    <n v="24.6"/>
    <x v="3"/>
    <x v="0"/>
  </r>
  <r>
    <x v="24"/>
    <n v="0"/>
    <n v="0"/>
    <s v="Yes"/>
    <s v="Govt_job"/>
    <s v="Rural"/>
    <n v="216.19"/>
    <n v="30.3"/>
    <x v="0"/>
    <x v="0"/>
  </r>
  <r>
    <x v="14"/>
    <n v="0"/>
    <n v="0"/>
    <s v="No"/>
    <s v="children"/>
    <s v="Rural"/>
    <n v="82.44"/>
    <n v="32.6"/>
    <x v="1"/>
    <x v="0"/>
  </r>
  <r>
    <x v="23"/>
    <n v="0"/>
    <n v="0"/>
    <s v="No"/>
    <s v="children"/>
    <s v="Rural"/>
    <n v="95.12"/>
    <n v="18"/>
    <x v="1"/>
    <x v="0"/>
  </r>
  <r>
    <x v="27"/>
    <n v="0"/>
    <n v="0"/>
    <s v="Yes"/>
    <s v="Private"/>
    <s v="Rural"/>
    <n v="82.13"/>
    <n v="28.5"/>
    <x v="2"/>
    <x v="0"/>
  </r>
  <r>
    <x v="69"/>
    <n v="0"/>
    <n v="0"/>
    <s v="Yes"/>
    <s v="Private"/>
    <s v="Urban"/>
    <n v="103.51"/>
    <n v="35.9"/>
    <x v="2"/>
    <x v="0"/>
  </r>
  <r>
    <x v="35"/>
    <n v="0"/>
    <n v="0"/>
    <s v="No"/>
    <s v="children"/>
    <s v="Rural"/>
    <n v="94.24"/>
    <n v="30.2"/>
    <x v="1"/>
    <x v="0"/>
  </r>
  <r>
    <x v="2"/>
    <n v="0"/>
    <n v="0"/>
    <s v="Yes"/>
    <s v="Govt_job"/>
    <s v="Urban"/>
    <n v="93.79"/>
    <n v="27.2"/>
    <x v="2"/>
    <x v="0"/>
  </r>
  <r>
    <x v="19"/>
    <n v="0"/>
    <n v="0"/>
    <s v="Yes"/>
    <s v="Self-employed"/>
    <s v="Urban"/>
    <n v="87.16"/>
    <n v="30.4"/>
    <x v="0"/>
    <x v="0"/>
  </r>
  <r>
    <x v="22"/>
    <n v="0"/>
    <n v="0"/>
    <s v="No"/>
    <s v="children"/>
    <s v="Rural"/>
    <n v="115.47"/>
    <n v="22.6"/>
    <x v="1"/>
    <x v="0"/>
  </r>
  <r>
    <x v="74"/>
    <n v="0"/>
    <n v="0"/>
    <s v="Yes"/>
    <s v="Private"/>
    <s v="Urban"/>
    <n v="81.05"/>
    <n v="30.3"/>
    <x v="1"/>
    <x v="0"/>
  </r>
  <r>
    <x v="83"/>
    <n v="0"/>
    <n v="0"/>
    <s v="No"/>
    <s v="children"/>
    <s v="Urban"/>
    <n v="93.24"/>
    <n v="31.9"/>
    <x v="1"/>
    <x v="0"/>
  </r>
  <r>
    <x v="5"/>
    <n v="0"/>
    <n v="0"/>
    <s v="No"/>
    <s v="Private"/>
    <s v="Rural"/>
    <n v="93.76"/>
    <n v="24"/>
    <x v="0"/>
    <x v="0"/>
  </r>
  <r>
    <x v="49"/>
    <n v="1"/>
    <n v="1"/>
    <s v="Yes"/>
    <s v="Private"/>
    <s v="Rural"/>
    <n v="221.43"/>
    <n v="32.5"/>
    <x v="1"/>
    <x v="0"/>
  </r>
  <r>
    <x v="39"/>
    <n v="0"/>
    <n v="0"/>
    <s v="Yes"/>
    <s v="Private"/>
    <s v="Rural"/>
    <n v="95.62"/>
    <n v="29.5"/>
    <x v="3"/>
    <x v="0"/>
  </r>
  <r>
    <x v="35"/>
    <n v="0"/>
    <n v="0"/>
    <s v="No"/>
    <s v="children"/>
    <s v="Rural"/>
    <n v="205.5"/>
    <n v="24.2"/>
    <x v="2"/>
    <x v="0"/>
  </r>
  <r>
    <x v="32"/>
    <n v="0"/>
    <n v="1"/>
    <s v="Yes"/>
    <s v="Private"/>
    <s v="Urban"/>
    <n v="106.23"/>
    <m/>
    <x v="0"/>
    <x v="0"/>
  </r>
  <r>
    <x v="65"/>
    <n v="0"/>
    <n v="0"/>
    <s v="Yes"/>
    <s v="Self-employed"/>
    <s v="Rural"/>
    <n v="189.82"/>
    <n v="28.8"/>
    <x v="0"/>
    <x v="0"/>
  </r>
  <r>
    <x v="24"/>
    <n v="0"/>
    <n v="0"/>
    <s v="Yes"/>
    <s v="Govt_job"/>
    <s v="Urban"/>
    <n v="72.959999999999994"/>
    <n v="37.700000000000003"/>
    <x v="3"/>
    <x v="0"/>
  </r>
  <r>
    <x v="47"/>
    <n v="0"/>
    <n v="0"/>
    <s v="No"/>
    <s v="children"/>
    <s v="Rural"/>
    <n v="89.24"/>
    <n v="16.7"/>
    <x v="1"/>
    <x v="0"/>
  </r>
  <r>
    <x v="70"/>
    <n v="0"/>
    <n v="0"/>
    <s v="No"/>
    <s v="Private"/>
    <s v="Urban"/>
    <n v="122.1"/>
    <n v="23.6"/>
    <x v="3"/>
    <x v="0"/>
  </r>
  <r>
    <x v="75"/>
    <n v="0"/>
    <n v="0"/>
    <s v="No"/>
    <s v="children"/>
    <s v="Urban"/>
    <n v="92.17"/>
    <n v="19.5"/>
    <x v="1"/>
    <x v="0"/>
  </r>
  <r>
    <x v="36"/>
    <n v="0"/>
    <n v="0"/>
    <s v="Yes"/>
    <s v="Self-employed"/>
    <s v="Urban"/>
    <n v="214.51"/>
    <n v="24"/>
    <x v="0"/>
    <x v="0"/>
  </r>
  <r>
    <x v="29"/>
    <n v="0"/>
    <n v="0"/>
    <s v="No"/>
    <s v="children"/>
    <s v="Urban"/>
    <n v="92.23"/>
    <n v="16.7"/>
    <x v="1"/>
    <x v="0"/>
  </r>
  <r>
    <x v="4"/>
    <n v="0"/>
    <n v="0"/>
    <s v="Yes"/>
    <s v="Private"/>
    <s v="Rural"/>
    <n v="73.760000000000005"/>
    <n v="37.4"/>
    <x v="2"/>
    <x v="0"/>
  </r>
  <r>
    <x v="77"/>
    <n v="0"/>
    <n v="0"/>
    <s v="No"/>
    <s v="children"/>
    <s v="Rural"/>
    <n v="79.05"/>
    <n v="17.899999999999999"/>
    <x v="1"/>
    <x v="0"/>
  </r>
  <r>
    <x v="70"/>
    <n v="0"/>
    <n v="0"/>
    <s v="No"/>
    <s v="Private"/>
    <s v="Urban"/>
    <n v="111.1"/>
    <n v="26.6"/>
    <x v="2"/>
    <x v="0"/>
  </r>
  <r>
    <x v="75"/>
    <n v="0"/>
    <n v="0"/>
    <s v="No"/>
    <s v="children"/>
    <s v="Rural"/>
    <n v="96.91"/>
    <n v="20.399999999999999"/>
    <x v="1"/>
    <x v="0"/>
  </r>
  <r>
    <x v="10"/>
    <n v="0"/>
    <n v="0"/>
    <s v="No"/>
    <s v="Private"/>
    <s v="Rural"/>
    <n v="82.39"/>
    <n v="31.8"/>
    <x v="1"/>
    <x v="0"/>
  </r>
  <r>
    <x v="52"/>
    <n v="0"/>
    <n v="0"/>
    <s v="Yes"/>
    <s v="Private"/>
    <s v="Rural"/>
    <n v="83.16"/>
    <n v="28.3"/>
    <x v="2"/>
    <x v="0"/>
  </r>
  <r>
    <x v="14"/>
    <n v="0"/>
    <n v="0"/>
    <s v="No"/>
    <s v="Private"/>
    <s v="Rural"/>
    <n v="125.89"/>
    <n v="21.3"/>
    <x v="2"/>
    <x v="0"/>
  </r>
  <r>
    <x v="65"/>
    <n v="0"/>
    <n v="0"/>
    <s v="Yes"/>
    <s v="Self-employed"/>
    <s v="Urban"/>
    <n v="85.82"/>
    <n v="27.8"/>
    <x v="2"/>
    <x v="0"/>
  </r>
  <r>
    <x v="80"/>
    <n v="0"/>
    <n v="0"/>
    <s v="No"/>
    <s v="children"/>
    <s v="Rural"/>
    <n v="106.22"/>
    <n v="16.7"/>
    <x v="1"/>
    <x v="0"/>
  </r>
  <r>
    <x v="63"/>
    <n v="0"/>
    <n v="0"/>
    <s v="No"/>
    <s v="Private"/>
    <s v="Rural"/>
    <n v="102.58"/>
    <n v="30.8"/>
    <x v="2"/>
    <x v="0"/>
  </r>
  <r>
    <x v="38"/>
    <n v="0"/>
    <n v="0"/>
    <s v="Yes"/>
    <s v="Self-employed"/>
    <s v="Urban"/>
    <n v="73.239999999999995"/>
    <n v="34.9"/>
    <x v="2"/>
    <x v="0"/>
  </r>
  <r>
    <x v="20"/>
    <n v="0"/>
    <n v="0"/>
    <s v="Yes"/>
    <s v="Self-employed"/>
    <s v="Urban"/>
    <n v="86.46"/>
    <n v="30.5"/>
    <x v="1"/>
    <x v="0"/>
  </r>
  <r>
    <x v="54"/>
    <n v="0"/>
    <n v="0"/>
    <s v="No"/>
    <s v="Private"/>
    <s v="Urban"/>
    <n v="74.86"/>
    <n v="28.4"/>
    <x v="2"/>
    <x v="0"/>
  </r>
  <r>
    <x v="59"/>
    <n v="0"/>
    <n v="1"/>
    <s v="Yes"/>
    <s v="Private"/>
    <s v="Rural"/>
    <n v="96.06"/>
    <n v="30.3"/>
    <x v="1"/>
    <x v="0"/>
  </r>
  <r>
    <x v="73"/>
    <n v="0"/>
    <n v="0"/>
    <s v="Yes"/>
    <s v="Private"/>
    <s v="Urban"/>
    <n v="140.1"/>
    <n v="29.9"/>
    <x v="0"/>
    <x v="1"/>
  </r>
  <r>
    <x v="64"/>
    <n v="1"/>
    <n v="0"/>
    <s v="Yes"/>
    <s v="Private"/>
    <s v="Rural"/>
    <n v="186.95"/>
    <n v="33.299999999999997"/>
    <x v="2"/>
    <x v="0"/>
  </r>
  <r>
    <x v="80"/>
    <n v="0"/>
    <n v="0"/>
    <s v="No"/>
    <s v="children"/>
    <s v="Urban"/>
    <n v="79.16"/>
    <n v="20.2"/>
    <x v="1"/>
    <x v="0"/>
  </r>
  <r>
    <x v="60"/>
    <n v="1"/>
    <n v="0"/>
    <s v="Yes"/>
    <s v="Self-employed"/>
    <s v="Urban"/>
    <n v="78.680000000000007"/>
    <n v="29.5"/>
    <x v="2"/>
    <x v="0"/>
  </r>
  <r>
    <x v="20"/>
    <n v="0"/>
    <n v="0"/>
    <s v="Yes"/>
    <s v="Self-employed"/>
    <s v="Urban"/>
    <n v="76.510000000000005"/>
    <n v="29.8"/>
    <x v="2"/>
    <x v="0"/>
  </r>
  <r>
    <x v="6"/>
    <n v="1"/>
    <n v="0"/>
    <s v="Yes"/>
    <s v="Private"/>
    <s v="Rural"/>
    <n v="74.900000000000006"/>
    <n v="22.2"/>
    <x v="2"/>
    <x v="1"/>
  </r>
  <r>
    <x v="76"/>
    <n v="0"/>
    <n v="0"/>
    <s v="No"/>
    <s v="children"/>
    <s v="Rural"/>
    <n v="107.02"/>
    <m/>
    <x v="1"/>
    <x v="0"/>
  </r>
  <r>
    <x v="59"/>
    <n v="0"/>
    <n v="0"/>
    <s v="Yes"/>
    <s v="Private"/>
    <s v="Rural"/>
    <n v="217.71"/>
    <m/>
    <x v="0"/>
    <x v="0"/>
  </r>
  <r>
    <x v="48"/>
    <n v="1"/>
    <n v="0"/>
    <s v="Yes"/>
    <s v="Private"/>
    <s v="Urban"/>
    <n v="75.64"/>
    <n v="24.4"/>
    <x v="2"/>
    <x v="0"/>
  </r>
  <r>
    <x v="60"/>
    <n v="0"/>
    <n v="0"/>
    <s v="Yes"/>
    <s v="Private"/>
    <s v="Rural"/>
    <n v="95.47"/>
    <n v="26"/>
    <x v="3"/>
    <x v="0"/>
  </r>
  <r>
    <x v="60"/>
    <n v="0"/>
    <n v="0"/>
    <s v="Yes"/>
    <s v="Private"/>
    <s v="Rural"/>
    <n v="198.24"/>
    <n v="38.1"/>
    <x v="2"/>
    <x v="0"/>
  </r>
  <r>
    <x v="2"/>
    <n v="0"/>
    <n v="0"/>
    <s v="Yes"/>
    <s v="Private"/>
    <s v="Rural"/>
    <n v="89.22"/>
    <n v="53.8"/>
    <x v="1"/>
    <x v="0"/>
  </r>
  <r>
    <x v="37"/>
    <n v="0"/>
    <n v="0"/>
    <s v="Yes"/>
    <s v="Private"/>
    <s v="Urban"/>
    <n v="96.37"/>
    <n v="30.7"/>
    <x v="0"/>
    <x v="0"/>
  </r>
  <r>
    <x v="82"/>
    <n v="0"/>
    <n v="0"/>
    <s v="No"/>
    <s v="children"/>
    <s v="Urban"/>
    <n v="68.8"/>
    <m/>
    <x v="1"/>
    <x v="0"/>
  </r>
  <r>
    <x v="54"/>
    <n v="0"/>
    <n v="0"/>
    <s v="No"/>
    <s v="Private"/>
    <s v="Urban"/>
    <n v="103.92"/>
    <n v="24.1"/>
    <x v="1"/>
    <x v="0"/>
  </r>
  <r>
    <x v="43"/>
    <n v="0"/>
    <n v="1"/>
    <s v="Yes"/>
    <s v="Private"/>
    <s v="Urban"/>
    <n v="191.61"/>
    <n v="37.5"/>
    <x v="3"/>
    <x v="1"/>
  </r>
  <r>
    <x v="41"/>
    <n v="0"/>
    <n v="1"/>
    <s v="Yes"/>
    <s v="Private"/>
    <s v="Urban"/>
    <n v="217.74"/>
    <n v="25.5"/>
    <x v="1"/>
    <x v="0"/>
  </r>
  <r>
    <x v="66"/>
    <n v="0"/>
    <n v="0"/>
    <s v="Yes"/>
    <s v="Govt_job"/>
    <s v="Urban"/>
    <n v="92.59"/>
    <n v="36.6"/>
    <x v="2"/>
    <x v="0"/>
  </r>
  <r>
    <x v="7"/>
    <n v="0"/>
    <n v="0"/>
    <s v="Yes"/>
    <s v="Private"/>
    <s v="Urban"/>
    <n v="85.27"/>
    <n v="25.8"/>
    <x v="1"/>
    <x v="0"/>
  </r>
  <r>
    <x v="68"/>
    <n v="0"/>
    <n v="1"/>
    <s v="Yes"/>
    <s v="Self-employed"/>
    <s v="Urban"/>
    <n v="87.77"/>
    <n v="30.8"/>
    <x v="1"/>
    <x v="0"/>
  </r>
  <r>
    <x v="18"/>
    <n v="0"/>
    <n v="0"/>
    <s v="Yes"/>
    <s v="Self-employed"/>
    <s v="Rural"/>
    <n v="215.81"/>
    <n v="58.1"/>
    <x v="2"/>
    <x v="0"/>
  </r>
  <r>
    <x v="23"/>
    <n v="0"/>
    <n v="0"/>
    <s v="No"/>
    <s v="children"/>
    <s v="Urban"/>
    <n v="81.88"/>
    <n v="18"/>
    <x v="1"/>
    <x v="0"/>
  </r>
  <r>
    <x v="77"/>
    <n v="0"/>
    <n v="0"/>
    <s v="No"/>
    <s v="children"/>
    <s v="Urban"/>
    <n v="91.89"/>
    <n v="22.4"/>
    <x v="1"/>
    <x v="0"/>
  </r>
  <r>
    <x v="19"/>
    <n v="0"/>
    <n v="0"/>
    <s v="Yes"/>
    <s v="Private"/>
    <s v="Rural"/>
    <n v="78.42"/>
    <n v="29.9"/>
    <x v="2"/>
    <x v="0"/>
  </r>
  <r>
    <x v="14"/>
    <n v="0"/>
    <n v="0"/>
    <s v="No"/>
    <s v="children"/>
    <s v="Rural"/>
    <n v="106.11"/>
    <n v="22.4"/>
    <x v="1"/>
    <x v="0"/>
  </r>
  <r>
    <x v="59"/>
    <n v="0"/>
    <n v="0"/>
    <s v="No"/>
    <s v="Private"/>
    <s v="Rural"/>
    <n v="106.41"/>
    <n v="41.9"/>
    <x v="3"/>
    <x v="0"/>
  </r>
  <r>
    <x v="51"/>
    <n v="0"/>
    <n v="0"/>
    <s v="Yes"/>
    <s v="Private"/>
    <s v="Urban"/>
    <n v="199.14"/>
    <n v="28.5"/>
    <x v="2"/>
    <x v="0"/>
  </r>
  <r>
    <x v="77"/>
    <n v="0"/>
    <n v="0"/>
    <s v="No"/>
    <s v="children"/>
    <s v="Urban"/>
    <n v="87.74"/>
    <n v="17.7"/>
    <x v="1"/>
    <x v="0"/>
  </r>
  <r>
    <x v="52"/>
    <n v="0"/>
    <n v="0"/>
    <s v="Yes"/>
    <s v="Govt_job"/>
    <s v="Urban"/>
    <n v="66.67"/>
    <n v="35"/>
    <x v="3"/>
    <x v="0"/>
  </r>
  <r>
    <x v="73"/>
    <n v="0"/>
    <n v="0"/>
    <s v="Yes"/>
    <s v="Self-employed"/>
    <s v="Rural"/>
    <n v="221.8"/>
    <n v="44.7"/>
    <x v="0"/>
    <x v="0"/>
  </r>
  <r>
    <x v="21"/>
    <n v="0"/>
    <n v="0"/>
    <s v="No"/>
    <s v="Private"/>
    <s v="Urban"/>
    <n v="86.24"/>
    <n v="30"/>
    <x v="1"/>
    <x v="0"/>
  </r>
  <r>
    <x v="26"/>
    <n v="0"/>
    <n v="1"/>
    <s v="Yes"/>
    <s v="Private"/>
    <s v="Urban"/>
    <n v="87"/>
    <n v="30.9"/>
    <x v="2"/>
    <x v="0"/>
  </r>
  <r>
    <x v="84"/>
    <n v="0"/>
    <n v="0"/>
    <s v="No"/>
    <s v="children"/>
    <s v="Rural"/>
    <n v="69.2"/>
    <n v="23.5"/>
    <x v="0"/>
    <x v="0"/>
  </r>
  <r>
    <x v="31"/>
    <n v="0"/>
    <n v="0"/>
    <s v="Yes"/>
    <s v="Private"/>
    <s v="Rural"/>
    <n v="82.68"/>
    <n v="29.2"/>
    <x v="2"/>
    <x v="0"/>
  </r>
  <r>
    <x v="12"/>
    <n v="0"/>
    <n v="0"/>
    <s v="Yes"/>
    <s v="Self-employed"/>
    <s v="Rural"/>
    <n v="116.67"/>
    <n v="33.5"/>
    <x v="2"/>
    <x v="0"/>
  </r>
  <r>
    <x v="20"/>
    <n v="0"/>
    <n v="0"/>
    <s v="No"/>
    <s v="Govt_job"/>
    <s v="Urban"/>
    <n v="83.6"/>
    <n v="27.5"/>
    <x v="0"/>
    <x v="0"/>
  </r>
  <r>
    <x v="8"/>
    <n v="0"/>
    <n v="0"/>
    <s v="No"/>
    <s v="Private"/>
    <s v="Rural"/>
    <n v="88.47"/>
    <n v="28.1"/>
    <x v="3"/>
    <x v="0"/>
  </r>
  <r>
    <x v="63"/>
    <n v="0"/>
    <n v="0"/>
    <s v="No"/>
    <s v="Private"/>
    <s v="Rural"/>
    <n v="75.03"/>
    <n v="23.4"/>
    <x v="2"/>
    <x v="0"/>
  </r>
  <r>
    <x v="8"/>
    <n v="0"/>
    <n v="0"/>
    <s v="No"/>
    <s v="Private"/>
    <s v="Rural"/>
    <n v="87.08"/>
    <n v="27.1"/>
    <x v="2"/>
    <x v="0"/>
  </r>
  <r>
    <x v="20"/>
    <n v="0"/>
    <n v="0"/>
    <s v="Yes"/>
    <s v="Govt_job"/>
    <s v="Rural"/>
    <n v="73.75"/>
    <n v="27.3"/>
    <x v="3"/>
    <x v="0"/>
  </r>
  <r>
    <x v="43"/>
    <n v="0"/>
    <n v="0"/>
    <s v="Yes"/>
    <s v="Private"/>
    <s v="Rural"/>
    <n v="84.27"/>
    <n v="24.6"/>
    <x v="1"/>
    <x v="0"/>
  </r>
  <r>
    <x v="58"/>
    <n v="0"/>
    <n v="0"/>
    <s v="Yes"/>
    <s v="Private"/>
    <s v="Urban"/>
    <n v="89.32"/>
    <n v="36.700000000000003"/>
    <x v="1"/>
    <x v="0"/>
  </r>
  <r>
    <x v="28"/>
    <n v="0"/>
    <n v="0"/>
    <s v="Yes"/>
    <s v="Private"/>
    <s v="Urban"/>
    <n v="92.32"/>
    <n v="43"/>
    <x v="2"/>
    <x v="0"/>
  </r>
  <r>
    <x v="60"/>
    <n v="0"/>
    <n v="0"/>
    <s v="Yes"/>
    <s v="Govt_job"/>
    <s v="Urban"/>
    <n v="113.4"/>
    <n v="35.1"/>
    <x v="3"/>
    <x v="0"/>
  </r>
  <r>
    <x v="3"/>
    <n v="0"/>
    <n v="0"/>
    <s v="Yes"/>
    <s v="Private"/>
    <s v="Rural"/>
    <n v="114.32"/>
    <n v="27.7"/>
    <x v="3"/>
    <x v="0"/>
  </r>
  <r>
    <x v="64"/>
    <n v="0"/>
    <n v="1"/>
    <s v="Yes"/>
    <s v="Govt_job"/>
    <s v="Rural"/>
    <n v="72.94"/>
    <n v="32.299999999999997"/>
    <x v="0"/>
    <x v="0"/>
  </r>
  <r>
    <x v="37"/>
    <n v="1"/>
    <n v="0"/>
    <s v="Yes"/>
    <s v="Private"/>
    <s v="Urban"/>
    <n v="211.49"/>
    <n v="41.1"/>
    <x v="1"/>
    <x v="0"/>
  </r>
  <r>
    <x v="55"/>
    <n v="0"/>
    <n v="0"/>
    <s v="Yes"/>
    <s v="Private"/>
    <s v="Rural"/>
    <n v="90.54"/>
    <n v="33.700000000000003"/>
    <x v="2"/>
    <x v="0"/>
  </r>
  <r>
    <x v="12"/>
    <n v="0"/>
    <n v="1"/>
    <s v="Yes"/>
    <s v="Private"/>
    <s v="Rural"/>
    <n v="129.97999999999999"/>
    <n v="22.6"/>
    <x v="0"/>
    <x v="1"/>
  </r>
  <r>
    <x v="17"/>
    <n v="1"/>
    <n v="0"/>
    <s v="Yes"/>
    <s v="Private"/>
    <s v="Rural"/>
    <n v="84.1"/>
    <m/>
    <x v="1"/>
    <x v="0"/>
  </r>
  <r>
    <x v="56"/>
    <n v="0"/>
    <n v="1"/>
    <s v="Yes"/>
    <s v="Govt_job"/>
    <s v="Urban"/>
    <n v="80.010000000000005"/>
    <n v="33"/>
    <x v="0"/>
    <x v="0"/>
  </r>
  <r>
    <x v="84"/>
    <n v="0"/>
    <n v="0"/>
    <s v="No"/>
    <s v="children"/>
    <s v="Urban"/>
    <n v="87.09"/>
    <n v="14.3"/>
    <x v="1"/>
    <x v="0"/>
  </r>
  <r>
    <x v="59"/>
    <n v="0"/>
    <n v="0"/>
    <s v="Yes"/>
    <s v="Govt_job"/>
    <s v="Urban"/>
    <n v="92.32"/>
    <n v="34.700000000000003"/>
    <x v="3"/>
    <x v="0"/>
  </r>
  <r>
    <x v="65"/>
    <n v="1"/>
    <n v="0"/>
    <s v="Yes"/>
    <s v="Private"/>
    <s v="Urban"/>
    <n v="82.91"/>
    <n v="28.9"/>
    <x v="0"/>
    <x v="0"/>
  </r>
  <r>
    <x v="28"/>
    <n v="1"/>
    <n v="0"/>
    <s v="Yes"/>
    <s v="Self-employed"/>
    <s v="Urban"/>
    <n v="71.66"/>
    <n v="28.7"/>
    <x v="2"/>
    <x v="0"/>
  </r>
  <r>
    <x v="66"/>
    <n v="0"/>
    <n v="0"/>
    <s v="Yes"/>
    <s v="Private"/>
    <s v="Urban"/>
    <n v="68.790000000000006"/>
    <n v="27"/>
    <x v="2"/>
    <x v="0"/>
  </r>
  <r>
    <x v="49"/>
    <n v="0"/>
    <n v="0"/>
    <s v="Yes"/>
    <s v="Govt_job"/>
    <s v="Rural"/>
    <n v="206.33"/>
    <n v="26.8"/>
    <x v="2"/>
    <x v="0"/>
  </r>
  <r>
    <x v="56"/>
    <n v="0"/>
    <n v="0"/>
    <s v="Yes"/>
    <s v="Govt_job"/>
    <s v="Rural"/>
    <n v="102.27"/>
    <n v="38.9"/>
    <x v="0"/>
    <x v="0"/>
  </r>
  <r>
    <x v="57"/>
    <n v="0"/>
    <n v="0"/>
    <s v="No"/>
    <s v="children"/>
    <s v="Urban"/>
    <n v="77.12"/>
    <n v="18.600000000000001"/>
    <x v="1"/>
    <x v="0"/>
  </r>
  <r>
    <x v="24"/>
    <n v="1"/>
    <n v="0"/>
    <s v="Yes"/>
    <s v="Private"/>
    <s v="Rural"/>
    <n v="116.44"/>
    <n v="24.5"/>
    <x v="2"/>
    <x v="0"/>
  </r>
  <r>
    <x v="2"/>
    <n v="0"/>
    <n v="0"/>
    <s v="Yes"/>
    <s v="Private"/>
    <s v="Urban"/>
    <n v="89"/>
    <n v="36.299999999999997"/>
    <x v="0"/>
    <x v="0"/>
  </r>
  <r>
    <x v="7"/>
    <n v="1"/>
    <n v="0"/>
    <s v="Yes"/>
    <s v="Private"/>
    <s v="Rural"/>
    <n v="85.12"/>
    <n v="32.5"/>
    <x v="2"/>
    <x v="0"/>
  </r>
  <r>
    <x v="13"/>
    <n v="0"/>
    <n v="0"/>
    <s v="Yes"/>
    <s v="Private"/>
    <s v="Urban"/>
    <n v="186.21"/>
    <n v="29"/>
    <x v="0"/>
    <x v="1"/>
  </r>
  <r>
    <x v="24"/>
    <n v="0"/>
    <n v="0"/>
    <s v="Yes"/>
    <s v="Private"/>
    <s v="Rural"/>
    <n v="109.51"/>
    <n v="29"/>
    <x v="2"/>
    <x v="0"/>
  </r>
  <r>
    <x v="69"/>
    <n v="1"/>
    <n v="0"/>
    <s v="No"/>
    <s v="Private"/>
    <s v="Urban"/>
    <n v="81.96"/>
    <m/>
    <x v="0"/>
    <x v="0"/>
  </r>
  <r>
    <x v="0"/>
    <n v="0"/>
    <n v="0"/>
    <s v="No"/>
    <s v="Govt_job"/>
    <s v="Urban"/>
    <n v="68.91"/>
    <n v="23"/>
    <x v="1"/>
    <x v="0"/>
  </r>
  <r>
    <x v="79"/>
    <n v="0"/>
    <n v="0"/>
    <s v="No"/>
    <s v="children"/>
    <s v="Rural"/>
    <n v="86.74"/>
    <n v="16.2"/>
    <x v="1"/>
    <x v="0"/>
  </r>
  <r>
    <x v="55"/>
    <n v="0"/>
    <n v="0"/>
    <s v="Yes"/>
    <s v="Private"/>
    <s v="Rural"/>
    <n v="92.59"/>
    <n v="24.2"/>
    <x v="1"/>
    <x v="0"/>
  </r>
  <r>
    <x v="26"/>
    <n v="0"/>
    <n v="0"/>
    <s v="Yes"/>
    <s v="Private"/>
    <s v="Urban"/>
    <n v="229.2"/>
    <n v="35.6"/>
    <x v="0"/>
    <x v="0"/>
  </r>
  <r>
    <x v="69"/>
    <n v="1"/>
    <n v="0"/>
    <s v="Yes"/>
    <s v="Govt_job"/>
    <s v="Rural"/>
    <n v="79.73"/>
    <n v="25.5"/>
    <x v="3"/>
    <x v="0"/>
  </r>
  <r>
    <x v="56"/>
    <n v="0"/>
    <n v="0"/>
    <s v="Yes"/>
    <s v="Private"/>
    <s v="Urban"/>
    <n v="88.23"/>
    <n v="25.8"/>
    <x v="1"/>
    <x v="0"/>
  </r>
  <r>
    <x v="10"/>
    <n v="0"/>
    <n v="0"/>
    <s v="No"/>
    <s v="Private"/>
    <s v="Urban"/>
    <n v="74.34"/>
    <n v="23.5"/>
    <x v="2"/>
    <x v="0"/>
  </r>
  <r>
    <x v="7"/>
    <n v="0"/>
    <n v="0"/>
    <s v="Yes"/>
    <s v="Private"/>
    <s v="Rural"/>
    <n v="219.97"/>
    <n v="39.6"/>
    <x v="2"/>
    <x v="0"/>
  </r>
  <r>
    <x v="39"/>
    <n v="0"/>
    <n v="0"/>
    <s v="Yes"/>
    <s v="Self-employed"/>
    <s v="Rural"/>
    <n v="75.25"/>
    <n v="27.6"/>
    <x v="3"/>
    <x v="0"/>
  </r>
  <r>
    <x v="55"/>
    <n v="0"/>
    <n v="0"/>
    <s v="Yes"/>
    <s v="Private"/>
    <s v="Rural"/>
    <n v="86.67"/>
    <n v="39"/>
    <x v="1"/>
    <x v="0"/>
  </r>
  <r>
    <x v="66"/>
    <n v="0"/>
    <n v="0"/>
    <s v="Yes"/>
    <s v="Govt_job"/>
    <s v="Rural"/>
    <n v="65.12"/>
    <n v="30"/>
    <x v="2"/>
    <x v="0"/>
  </r>
  <r>
    <x v="46"/>
    <n v="0"/>
    <n v="0"/>
    <s v="No"/>
    <s v="Private"/>
    <s v="Rural"/>
    <n v="100.35"/>
    <n v="28.1"/>
    <x v="2"/>
    <x v="0"/>
  </r>
  <r>
    <x v="66"/>
    <n v="0"/>
    <n v="0"/>
    <s v="Yes"/>
    <s v="Self-employed"/>
    <s v="Urban"/>
    <n v="69.97"/>
    <n v="25.8"/>
    <x v="0"/>
    <x v="0"/>
  </r>
  <r>
    <x v="40"/>
    <n v="1"/>
    <n v="0"/>
    <s v="Yes"/>
    <s v="Private"/>
    <s v="Urban"/>
    <n v="185"/>
    <n v="26.1"/>
    <x v="2"/>
    <x v="0"/>
  </r>
  <r>
    <x v="16"/>
    <n v="0"/>
    <n v="1"/>
    <s v="Yes"/>
    <s v="Private"/>
    <s v="Rural"/>
    <n v="240.59"/>
    <n v="31.4"/>
    <x v="3"/>
    <x v="1"/>
  </r>
  <r>
    <x v="52"/>
    <n v="0"/>
    <n v="0"/>
    <s v="Yes"/>
    <s v="Private"/>
    <s v="Urban"/>
    <n v="110.68"/>
    <n v="25.1"/>
    <x v="0"/>
    <x v="0"/>
  </r>
  <r>
    <x v="40"/>
    <n v="1"/>
    <n v="0"/>
    <s v="No"/>
    <s v="Private"/>
    <s v="Urban"/>
    <n v="110.53"/>
    <n v="34.200000000000003"/>
    <x v="2"/>
    <x v="0"/>
  </r>
  <r>
    <x v="39"/>
    <n v="0"/>
    <n v="1"/>
    <s v="Yes"/>
    <s v="Private"/>
    <s v="Rural"/>
    <n v="93.77"/>
    <m/>
    <x v="1"/>
    <x v="0"/>
  </r>
  <r>
    <x v="15"/>
    <n v="0"/>
    <n v="0"/>
    <s v="Yes"/>
    <s v="Private"/>
    <s v="Rural"/>
    <n v="223.9"/>
    <n v="28.2"/>
    <x v="0"/>
    <x v="0"/>
  </r>
  <r>
    <x v="55"/>
    <n v="0"/>
    <n v="0"/>
    <s v="Yes"/>
    <s v="Self-employed"/>
    <s v="Urban"/>
    <n v="81.150000000000006"/>
    <n v="40.200000000000003"/>
    <x v="0"/>
    <x v="0"/>
  </r>
  <r>
    <x v="38"/>
    <n v="0"/>
    <n v="0"/>
    <s v="Yes"/>
    <s v="Private"/>
    <s v="Urban"/>
    <n v="68.17"/>
    <n v="43.8"/>
    <x v="0"/>
    <x v="0"/>
  </r>
  <r>
    <x v="66"/>
    <n v="0"/>
    <n v="0"/>
    <s v="Yes"/>
    <s v="Self-employed"/>
    <s v="Rural"/>
    <n v="92.98"/>
    <n v="25.6"/>
    <x v="2"/>
    <x v="1"/>
  </r>
  <r>
    <x v="1"/>
    <n v="0"/>
    <n v="0"/>
    <s v="No"/>
    <s v="Never_worked"/>
    <s v="Urban"/>
    <n v="85.08"/>
    <n v="14.6"/>
    <x v="1"/>
    <x v="0"/>
  </r>
  <r>
    <x v="31"/>
    <n v="0"/>
    <n v="0"/>
    <s v="Yes"/>
    <s v="Private"/>
    <s v="Urban"/>
    <n v="90.28"/>
    <n v="39.6"/>
    <x v="2"/>
    <x v="0"/>
  </r>
  <r>
    <x v="25"/>
    <n v="0"/>
    <n v="0"/>
    <s v="No"/>
    <s v="children"/>
    <s v="Urban"/>
    <n v="92.86"/>
    <n v="20.7"/>
    <x v="0"/>
    <x v="0"/>
  </r>
  <r>
    <x v="53"/>
    <n v="0"/>
    <n v="0"/>
    <s v="Yes"/>
    <s v="Private"/>
    <s v="Urban"/>
    <n v="89.18"/>
    <n v="25.9"/>
    <x v="0"/>
    <x v="0"/>
  </r>
  <r>
    <x v="23"/>
    <n v="0"/>
    <n v="0"/>
    <s v="No"/>
    <s v="children"/>
    <s v="Urban"/>
    <n v="88.43"/>
    <n v="17.7"/>
    <x v="1"/>
    <x v="0"/>
  </r>
  <r>
    <x v="9"/>
    <n v="0"/>
    <n v="0"/>
    <s v="Yes"/>
    <s v="Govt_job"/>
    <s v="Urban"/>
    <n v="210.94"/>
    <n v="31.3"/>
    <x v="2"/>
    <x v="0"/>
  </r>
  <r>
    <x v="84"/>
    <n v="0"/>
    <n v="0"/>
    <s v="No"/>
    <s v="children"/>
    <s v="Urban"/>
    <n v="76.92"/>
    <n v="15.8"/>
    <x v="1"/>
    <x v="0"/>
  </r>
  <r>
    <x v="57"/>
    <n v="0"/>
    <n v="0"/>
    <s v="No"/>
    <s v="children"/>
    <s v="Urban"/>
    <n v="98.12"/>
    <n v="20.399999999999999"/>
    <x v="1"/>
    <x v="0"/>
  </r>
  <r>
    <x v="55"/>
    <n v="0"/>
    <n v="0"/>
    <s v="Yes"/>
    <s v="Govt_job"/>
    <s v="Urban"/>
    <n v="71.709999999999994"/>
    <n v="35.200000000000003"/>
    <x v="3"/>
    <x v="0"/>
  </r>
  <r>
    <x v="37"/>
    <n v="0"/>
    <n v="0"/>
    <s v="Yes"/>
    <s v="Govt_job"/>
    <s v="Urban"/>
    <n v="91.68"/>
    <n v="26.5"/>
    <x v="1"/>
    <x v="0"/>
  </r>
  <r>
    <x v="78"/>
    <n v="0"/>
    <n v="0"/>
    <s v="Yes"/>
    <s v="Private"/>
    <s v="Urban"/>
    <n v="65.08"/>
    <n v="27.3"/>
    <x v="0"/>
    <x v="0"/>
  </r>
  <r>
    <x v="15"/>
    <n v="0"/>
    <n v="0"/>
    <s v="Yes"/>
    <s v="Self-employed"/>
    <s v="Urban"/>
    <n v="95.88"/>
    <n v="28.5"/>
    <x v="2"/>
    <x v="0"/>
  </r>
  <r>
    <x v="44"/>
    <n v="0"/>
    <n v="0"/>
    <s v="Yes"/>
    <s v="Private"/>
    <s v="Urban"/>
    <n v="81.25"/>
    <n v="27.3"/>
    <x v="3"/>
    <x v="0"/>
  </r>
  <r>
    <x v="73"/>
    <n v="1"/>
    <n v="0"/>
    <s v="Yes"/>
    <s v="Private"/>
    <s v="Rural"/>
    <n v="225.6"/>
    <n v="29"/>
    <x v="2"/>
    <x v="0"/>
  </r>
  <r>
    <x v="19"/>
    <n v="0"/>
    <n v="0"/>
    <s v="Yes"/>
    <s v="Govt_job"/>
    <s v="Rural"/>
    <n v="74.290000000000006"/>
    <n v="36.1"/>
    <x v="2"/>
    <x v="0"/>
  </r>
  <r>
    <x v="25"/>
    <n v="0"/>
    <n v="0"/>
    <s v="No"/>
    <s v="Private"/>
    <s v="Urban"/>
    <n v="77.12"/>
    <n v="24.5"/>
    <x v="0"/>
    <x v="0"/>
  </r>
  <r>
    <x v="27"/>
    <n v="0"/>
    <n v="0"/>
    <s v="Yes"/>
    <s v="Govt_job"/>
    <s v="Rural"/>
    <n v="208.69"/>
    <n v="30"/>
    <x v="1"/>
    <x v="0"/>
  </r>
  <r>
    <x v="52"/>
    <n v="0"/>
    <n v="0"/>
    <s v="Yes"/>
    <s v="Private"/>
    <s v="Urban"/>
    <n v="97.34"/>
    <n v="28.9"/>
    <x v="2"/>
    <x v="0"/>
  </r>
  <r>
    <x v="9"/>
    <n v="0"/>
    <n v="0"/>
    <s v="Yes"/>
    <s v="Private"/>
    <s v="Urban"/>
    <n v="111.43"/>
    <n v="21.9"/>
    <x v="3"/>
    <x v="0"/>
  </r>
  <r>
    <x v="38"/>
    <n v="0"/>
    <n v="0"/>
    <s v="Yes"/>
    <s v="Private"/>
    <s v="Rural"/>
    <n v="89.75"/>
    <n v="25.4"/>
    <x v="2"/>
    <x v="0"/>
  </r>
  <r>
    <x v="67"/>
    <n v="0"/>
    <n v="0"/>
    <s v="No"/>
    <s v="children"/>
    <s v="Urban"/>
    <n v="112.92"/>
    <n v="18.399999999999999"/>
    <x v="1"/>
    <x v="0"/>
  </r>
  <r>
    <x v="63"/>
    <n v="0"/>
    <n v="0"/>
    <s v="No"/>
    <s v="Private"/>
    <s v="Rural"/>
    <n v="115.46"/>
    <n v="27.6"/>
    <x v="1"/>
    <x v="0"/>
  </r>
  <r>
    <x v="96"/>
    <n v="0"/>
    <n v="0"/>
    <s v="No"/>
    <s v="children"/>
    <s v="Urban"/>
    <n v="86.09"/>
    <n v="19.5"/>
    <x v="1"/>
    <x v="0"/>
  </r>
  <r>
    <x v="0"/>
    <n v="0"/>
    <n v="0"/>
    <s v="No"/>
    <s v="Private"/>
    <s v="Urban"/>
    <n v="71.58"/>
    <n v="25.6"/>
    <x v="1"/>
    <x v="0"/>
  </r>
  <r>
    <x v="21"/>
    <n v="0"/>
    <n v="0"/>
    <s v="No"/>
    <s v="Private"/>
    <s v="Urban"/>
    <n v="116.02"/>
    <n v="36.6"/>
    <x v="0"/>
    <x v="0"/>
  </r>
  <r>
    <x v="15"/>
    <n v="0"/>
    <n v="0"/>
    <s v="Yes"/>
    <s v="Private"/>
    <s v="Urban"/>
    <n v="88.57"/>
    <n v="29"/>
    <x v="3"/>
    <x v="0"/>
  </r>
  <r>
    <x v="4"/>
    <n v="0"/>
    <n v="0"/>
    <s v="Yes"/>
    <s v="Private"/>
    <s v="Urban"/>
    <n v="167.16"/>
    <n v="18.3"/>
    <x v="2"/>
    <x v="0"/>
  </r>
  <r>
    <x v="68"/>
    <n v="0"/>
    <n v="1"/>
    <s v="Yes"/>
    <s v="Self-employed"/>
    <s v="Urban"/>
    <n v="243.73"/>
    <m/>
    <x v="3"/>
    <x v="0"/>
  </r>
  <r>
    <x v="2"/>
    <n v="0"/>
    <n v="0"/>
    <s v="Yes"/>
    <s v="Private"/>
    <s v="Urban"/>
    <n v="78.489999999999995"/>
    <n v="31.8"/>
    <x v="3"/>
    <x v="0"/>
  </r>
  <r>
    <x v="28"/>
    <n v="1"/>
    <n v="0"/>
    <s v="Yes"/>
    <s v="Private"/>
    <s v="Rural"/>
    <n v="111.24"/>
    <n v="38.799999999999997"/>
    <x v="2"/>
    <x v="0"/>
  </r>
  <r>
    <x v="72"/>
    <n v="0"/>
    <n v="0"/>
    <s v="No"/>
    <s v="Private"/>
    <s v="Rural"/>
    <n v="88.29"/>
    <n v="36.6"/>
    <x v="3"/>
    <x v="0"/>
  </r>
  <r>
    <x v="35"/>
    <n v="0"/>
    <n v="0"/>
    <s v="No"/>
    <s v="children"/>
    <s v="Rural"/>
    <n v="62.57"/>
    <n v="32.299999999999997"/>
    <x v="2"/>
    <x v="0"/>
  </r>
  <r>
    <x v="80"/>
    <n v="0"/>
    <n v="0"/>
    <s v="No"/>
    <s v="children"/>
    <s v="Urban"/>
    <n v="132.41"/>
    <n v="16.3"/>
    <x v="1"/>
    <x v="0"/>
  </r>
  <r>
    <x v="63"/>
    <n v="0"/>
    <n v="0"/>
    <s v="No"/>
    <s v="Private"/>
    <s v="Rural"/>
    <n v="70.34"/>
    <n v="24.2"/>
    <x v="1"/>
    <x v="0"/>
  </r>
  <r>
    <x v="16"/>
    <n v="0"/>
    <n v="0"/>
    <s v="Yes"/>
    <s v="Govt_job"/>
    <s v="Rural"/>
    <n v="111.73"/>
    <n v="34.6"/>
    <x v="2"/>
    <x v="0"/>
  </r>
  <r>
    <x v="81"/>
    <n v="0"/>
    <n v="0"/>
    <s v="Yes"/>
    <s v="Govt_job"/>
    <s v="Urban"/>
    <n v="64.400000000000006"/>
    <n v="27.8"/>
    <x v="2"/>
    <x v="0"/>
  </r>
  <r>
    <x v="69"/>
    <n v="0"/>
    <n v="0"/>
    <s v="Yes"/>
    <s v="Private"/>
    <s v="Rural"/>
    <n v="59.48"/>
    <n v="26.6"/>
    <x v="1"/>
    <x v="0"/>
  </r>
  <r>
    <x v="17"/>
    <n v="1"/>
    <n v="0"/>
    <s v="Yes"/>
    <s v="Private"/>
    <s v="Rural"/>
    <n v="91.28"/>
    <n v="26.5"/>
    <x v="2"/>
    <x v="0"/>
  </r>
  <r>
    <x v="28"/>
    <n v="0"/>
    <n v="0"/>
    <s v="Yes"/>
    <s v="Govt_job"/>
    <s v="Rural"/>
    <n v="155.22999999999999"/>
    <n v="36.200000000000003"/>
    <x v="2"/>
    <x v="0"/>
  </r>
  <r>
    <x v="15"/>
    <n v="0"/>
    <n v="0"/>
    <s v="Yes"/>
    <s v="Private"/>
    <s v="Urban"/>
    <n v="145.15"/>
    <n v="28.9"/>
    <x v="1"/>
    <x v="0"/>
  </r>
  <r>
    <x v="77"/>
    <n v="0"/>
    <n v="0"/>
    <s v="No"/>
    <s v="children"/>
    <s v="Urban"/>
    <n v="55.61"/>
    <n v="19.600000000000001"/>
    <x v="1"/>
    <x v="0"/>
  </r>
  <r>
    <x v="20"/>
    <n v="0"/>
    <n v="0"/>
    <s v="Yes"/>
    <s v="Private"/>
    <s v="Rural"/>
    <n v="96.16"/>
    <n v="44.1"/>
    <x v="1"/>
    <x v="1"/>
  </r>
  <r>
    <x v="22"/>
    <n v="0"/>
    <n v="0"/>
    <s v="No"/>
    <s v="children"/>
    <s v="Urban"/>
    <n v="111.47"/>
    <n v="32.299999999999997"/>
    <x v="2"/>
    <x v="0"/>
  </r>
  <r>
    <x v="62"/>
    <n v="1"/>
    <n v="0"/>
    <s v="Yes"/>
    <s v="Private"/>
    <s v="Urban"/>
    <n v="102.37"/>
    <n v="35.6"/>
    <x v="2"/>
    <x v="0"/>
  </r>
  <r>
    <x v="65"/>
    <n v="0"/>
    <n v="1"/>
    <s v="Yes"/>
    <s v="Private"/>
    <s v="Rural"/>
    <n v="239.21"/>
    <n v="33.700000000000003"/>
    <x v="0"/>
    <x v="0"/>
  </r>
  <r>
    <x v="9"/>
    <n v="0"/>
    <n v="0"/>
    <s v="Yes"/>
    <s v="Private"/>
    <s v="Rural"/>
    <n v="62.99"/>
    <n v="27"/>
    <x v="0"/>
    <x v="0"/>
  </r>
  <r>
    <x v="89"/>
    <n v="0"/>
    <n v="0"/>
    <s v="No"/>
    <s v="children"/>
    <s v="Rural"/>
    <n v="137.22"/>
    <n v="18.8"/>
    <x v="1"/>
    <x v="0"/>
  </r>
  <r>
    <x v="3"/>
    <n v="0"/>
    <n v="0"/>
    <s v="Yes"/>
    <s v="Govt_job"/>
    <s v="Urban"/>
    <n v="65.7"/>
    <n v="30.4"/>
    <x v="0"/>
    <x v="0"/>
  </r>
  <r>
    <x v="4"/>
    <n v="0"/>
    <n v="0"/>
    <s v="No"/>
    <s v="Private"/>
    <s v="Rural"/>
    <n v="162.72"/>
    <n v="31.9"/>
    <x v="3"/>
    <x v="0"/>
  </r>
  <r>
    <x v="49"/>
    <n v="0"/>
    <n v="1"/>
    <s v="Yes"/>
    <s v="Self-employed"/>
    <s v="Urban"/>
    <n v="207.64"/>
    <n v="30.5"/>
    <x v="0"/>
    <x v="0"/>
  </r>
  <r>
    <x v="88"/>
    <n v="0"/>
    <n v="0"/>
    <s v="No"/>
    <s v="children"/>
    <s v="Urban"/>
    <n v="73.08"/>
    <n v="20.399999999999999"/>
    <x v="1"/>
    <x v="0"/>
  </r>
  <r>
    <x v="43"/>
    <n v="0"/>
    <n v="0"/>
    <s v="Yes"/>
    <s v="Private"/>
    <s v="Urban"/>
    <n v="86.05"/>
    <n v="23"/>
    <x v="1"/>
    <x v="0"/>
  </r>
  <r>
    <x v="25"/>
    <n v="0"/>
    <n v="0"/>
    <s v="No"/>
    <s v="children"/>
    <s v="Urban"/>
    <n v="57.95"/>
    <n v="17.100000000000001"/>
    <x v="1"/>
    <x v="0"/>
  </r>
  <r>
    <x v="43"/>
    <n v="0"/>
    <n v="0"/>
    <s v="Yes"/>
    <s v="Private"/>
    <s v="Urban"/>
    <n v="62.21"/>
    <n v="28.3"/>
    <x v="1"/>
    <x v="0"/>
  </r>
  <r>
    <x v="30"/>
    <n v="0"/>
    <n v="0"/>
    <s v="Yes"/>
    <s v="Private"/>
    <s v="Urban"/>
    <n v="79.44"/>
    <n v="32.799999999999997"/>
    <x v="2"/>
    <x v="0"/>
  </r>
  <r>
    <x v="46"/>
    <n v="0"/>
    <n v="0"/>
    <s v="Yes"/>
    <s v="Self-employed"/>
    <s v="Rural"/>
    <n v="169.74"/>
    <n v="31.9"/>
    <x v="2"/>
    <x v="0"/>
  </r>
  <r>
    <x v="43"/>
    <n v="1"/>
    <n v="0"/>
    <s v="Yes"/>
    <s v="Private"/>
    <s v="Rural"/>
    <n v="228.42"/>
    <n v="42.3"/>
    <x v="0"/>
    <x v="0"/>
  </r>
  <r>
    <x v="43"/>
    <n v="1"/>
    <n v="0"/>
    <s v="Yes"/>
    <s v="Private"/>
    <s v="Rural"/>
    <n v="78.430000000000007"/>
    <n v="30.2"/>
    <x v="3"/>
    <x v="0"/>
  </r>
  <r>
    <x v="61"/>
    <n v="0"/>
    <n v="0"/>
    <s v="Yes"/>
    <s v="Govt_job"/>
    <s v="Urban"/>
    <n v="57.59"/>
    <n v="32.799999999999997"/>
    <x v="1"/>
    <x v="0"/>
  </r>
  <r>
    <x v="50"/>
    <n v="0"/>
    <n v="0"/>
    <s v="Yes"/>
    <s v="Private"/>
    <s v="Rural"/>
    <n v="66.510000000000005"/>
    <n v="29.2"/>
    <x v="1"/>
    <x v="0"/>
  </r>
  <r>
    <x v="62"/>
    <n v="0"/>
    <n v="0"/>
    <s v="Yes"/>
    <s v="Private"/>
    <s v="Rural"/>
    <n v="62.68"/>
    <n v="18.399999999999999"/>
    <x v="2"/>
    <x v="0"/>
  </r>
  <r>
    <x v="71"/>
    <n v="0"/>
    <n v="0"/>
    <s v="No"/>
    <s v="Private"/>
    <s v="Urban"/>
    <n v="114.79"/>
    <n v="32"/>
    <x v="1"/>
    <x v="0"/>
  </r>
  <r>
    <x v="30"/>
    <n v="0"/>
    <n v="0"/>
    <s v="Yes"/>
    <s v="Private"/>
    <s v="Rural"/>
    <n v="92.67"/>
    <n v="26.3"/>
    <x v="0"/>
    <x v="0"/>
  </r>
  <r>
    <x v="29"/>
    <n v="0"/>
    <n v="0"/>
    <s v="No"/>
    <s v="children"/>
    <s v="Rural"/>
    <n v="97.64"/>
    <n v="17"/>
    <x v="1"/>
    <x v="0"/>
  </r>
  <r>
    <x v="35"/>
    <n v="0"/>
    <n v="0"/>
    <s v="No"/>
    <s v="children"/>
    <s v="Urban"/>
    <n v="95.86"/>
    <n v="18.100000000000001"/>
    <x v="1"/>
    <x v="0"/>
  </r>
  <r>
    <x v="60"/>
    <n v="0"/>
    <n v="0"/>
    <s v="Yes"/>
    <s v="Govt_job"/>
    <s v="Rural"/>
    <n v="78.73"/>
    <n v="23.3"/>
    <x v="2"/>
    <x v="0"/>
  </r>
  <r>
    <x v="0"/>
    <n v="0"/>
    <n v="0"/>
    <s v="No"/>
    <s v="Private"/>
    <s v="Rural"/>
    <n v="60.57"/>
    <n v="34"/>
    <x v="1"/>
    <x v="0"/>
  </r>
  <r>
    <x v="32"/>
    <n v="0"/>
    <n v="0"/>
    <s v="Yes"/>
    <s v="Private"/>
    <s v="Rural"/>
    <n v="134.61000000000001"/>
    <n v="23.4"/>
    <x v="2"/>
    <x v="0"/>
  </r>
  <r>
    <x v="0"/>
    <n v="0"/>
    <n v="0"/>
    <s v="No"/>
    <s v="Never_worked"/>
    <s v="Rural"/>
    <n v="124.38"/>
    <n v="31.2"/>
    <x v="2"/>
    <x v="0"/>
  </r>
  <r>
    <x v="33"/>
    <n v="0"/>
    <n v="0"/>
    <s v="Yes"/>
    <s v="Self-employed"/>
    <s v="Rural"/>
    <n v="212.02"/>
    <m/>
    <x v="1"/>
    <x v="0"/>
  </r>
  <r>
    <x v="6"/>
    <n v="0"/>
    <n v="0"/>
    <s v="Yes"/>
    <s v="Self-employed"/>
    <s v="Rural"/>
    <n v="236.84"/>
    <n v="26.8"/>
    <x v="2"/>
    <x v="0"/>
  </r>
  <r>
    <x v="55"/>
    <n v="0"/>
    <n v="0"/>
    <s v="Yes"/>
    <s v="Private"/>
    <s v="Urban"/>
    <n v="107.49"/>
    <n v="29.5"/>
    <x v="2"/>
    <x v="0"/>
  </r>
  <r>
    <x v="2"/>
    <n v="0"/>
    <n v="0"/>
    <s v="Yes"/>
    <s v="Private"/>
    <s v="Urban"/>
    <n v="55.22"/>
    <n v="27"/>
    <x v="2"/>
    <x v="0"/>
  </r>
  <r>
    <x v="26"/>
    <n v="0"/>
    <n v="0"/>
    <s v="Yes"/>
    <s v="Govt_job"/>
    <s v="Urban"/>
    <n v="208.39"/>
    <n v="36"/>
    <x v="0"/>
    <x v="0"/>
  </r>
  <r>
    <x v="68"/>
    <n v="0"/>
    <n v="0"/>
    <s v="Yes"/>
    <s v="Private"/>
    <s v="Rural"/>
    <n v="79.84"/>
    <n v="25.9"/>
    <x v="2"/>
    <x v="0"/>
  </r>
  <r>
    <x v="61"/>
    <n v="0"/>
    <n v="0"/>
    <s v="Yes"/>
    <s v="Private"/>
    <s v="Urban"/>
    <n v="98.03"/>
    <n v="22.1"/>
    <x v="3"/>
    <x v="0"/>
  </r>
  <r>
    <x v="59"/>
    <n v="0"/>
    <n v="0"/>
    <s v="Yes"/>
    <s v="Private"/>
    <s v="Rural"/>
    <n v="166.29"/>
    <n v="25.6"/>
    <x v="0"/>
    <x v="0"/>
  </r>
  <r>
    <x v="11"/>
    <n v="0"/>
    <n v="0"/>
    <s v="No"/>
    <s v="Govt_job"/>
    <s v="Urban"/>
    <n v="106.98"/>
    <n v="27.6"/>
    <x v="2"/>
    <x v="0"/>
  </r>
  <r>
    <x v="16"/>
    <n v="0"/>
    <n v="0"/>
    <s v="Yes"/>
    <s v="Private"/>
    <s v="Urban"/>
    <n v="127.4"/>
    <n v="35.799999999999997"/>
    <x v="0"/>
    <x v="0"/>
  </r>
  <r>
    <x v="69"/>
    <n v="0"/>
    <n v="0"/>
    <s v="Yes"/>
    <s v="Govt_job"/>
    <s v="Urban"/>
    <n v="89.18"/>
    <n v="34.799999999999997"/>
    <x v="3"/>
    <x v="0"/>
  </r>
  <r>
    <x v="29"/>
    <n v="0"/>
    <n v="0"/>
    <s v="No"/>
    <s v="children"/>
    <s v="Urban"/>
    <n v="60.09"/>
    <n v="19.600000000000001"/>
    <x v="1"/>
    <x v="0"/>
  </r>
  <r>
    <x v="39"/>
    <n v="0"/>
    <n v="0"/>
    <s v="Yes"/>
    <s v="Private"/>
    <s v="Rural"/>
    <n v="83.91"/>
    <n v="40.200000000000003"/>
    <x v="1"/>
    <x v="0"/>
  </r>
  <r>
    <x v="75"/>
    <n v="0"/>
    <n v="0"/>
    <s v="No"/>
    <s v="children"/>
    <s v="Rural"/>
    <n v="105.73"/>
    <n v="22.6"/>
    <x v="2"/>
    <x v="0"/>
  </r>
  <r>
    <x v="50"/>
    <n v="0"/>
    <n v="0"/>
    <s v="Yes"/>
    <s v="Govt_job"/>
    <s v="Urban"/>
    <n v="166.38"/>
    <n v="23.1"/>
    <x v="2"/>
    <x v="0"/>
  </r>
  <r>
    <x v="66"/>
    <n v="0"/>
    <n v="0"/>
    <s v="Yes"/>
    <s v="Govt_job"/>
    <s v="Rural"/>
    <n v="108.35"/>
    <n v="40.799999999999997"/>
    <x v="0"/>
    <x v="0"/>
  </r>
  <r>
    <x v="42"/>
    <n v="0"/>
    <n v="0"/>
    <s v="Yes"/>
    <s v="Private"/>
    <s v="Urban"/>
    <n v="185.27"/>
    <n v="31.3"/>
    <x v="2"/>
    <x v="0"/>
  </r>
  <r>
    <x v="60"/>
    <n v="0"/>
    <n v="0"/>
    <s v="Yes"/>
    <s v="Private"/>
    <s v="Urban"/>
    <n v="142.63999999999999"/>
    <n v="27.8"/>
    <x v="3"/>
    <x v="0"/>
  </r>
  <r>
    <x v="11"/>
    <n v="0"/>
    <n v="0"/>
    <s v="Yes"/>
    <s v="Private"/>
    <s v="Rural"/>
    <n v="92.49"/>
    <n v="41.6"/>
    <x v="1"/>
    <x v="0"/>
  </r>
  <r>
    <x v="11"/>
    <n v="0"/>
    <n v="0"/>
    <s v="Yes"/>
    <s v="Private"/>
    <s v="Urban"/>
    <n v="223.78"/>
    <n v="32.299999999999997"/>
    <x v="2"/>
    <x v="0"/>
  </r>
  <r>
    <x v="5"/>
    <n v="0"/>
    <n v="0"/>
    <s v="Yes"/>
    <s v="Private"/>
    <s v="Urban"/>
    <n v="83.1"/>
    <n v="21.9"/>
    <x v="3"/>
    <x v="0"/>
  </r>
  <r>
    <x v="39"/>
    <n v="0"/>
    <n v="0"/>
    <s v="Yes"/>
    <s v="Private"/>
    <s v="Rural"/>
    <n v="65.48"/>
    <n v="26.6"/>
    <x v="1"/>
    <x v="0"/>
  </r>
  <r>
    <x v="35"/>
    <n v="0"/>
    <n v="0"/>
    <s v="No"/>
    <s v="Self-employed"/>
    <s v="Urban"/>
    <n v="68.400000000000006"/>
    <n v="23"/>
    <x v="2"/>
    <x v="0"/>
  </r>
  <r>
    <x v="43"/>
    <n v="0"/>
    <n v="0"/>
    <s v="Yes"/>
    <s v="Govt_job"/>
    <s v="Urban"/>
    <n v="94.48"/>
    <n v="31.1"/>
    <x v="2"/>
    <x v="0"/>
  </r>
  <r>
    <x v="69"/>
    <n v="0"/>
    <n v="0"/>
    <s v="Yes"/>
    <s v="Private"/>
    <s v="Rural"/>
    <n v="93.04"/>
    <n v="41.9"/>
    <x v="3"/>
    <x v="0"/>
  </r>
  <r>
    <x v="69"/>
    <n v="1"/>
    <n v="0"/>
    <s v="Yes"/>
    <s v="Self-employed"/>
    <s v="Rural"/>
    <n v="167.41"/>
    <n v="30.9"/>
    <x v="2"/>
    <x v="1"/>
  </r>
  <r>
    <x v="72"/>
    <n v="0"/>
    <n v="0"/>
    <s v="No"/>
    <s v="Private"/>
    <s v="Urban"/>
    <n v="82.71"/>
    <n v="20.100000000000001"/>
    <x v="0"/>
    <x v="0"/>
  </r>
  <r>
    <x v="47"/>
    <n v="0"/>
    <n v="0"/>
    <s v="No"/>
    <s v="children"/>
    <s v="Rural"/>
    <n v="77.08"/>
    <n v="16.899999999999999"/>
    <x v="1"/>
    <x v="0"/>
  </r>
  <r>
    <x v="24"/>
    <n v="0"/>
    <n v="0"/>
    <s v="Yes"/>
    <s v="Private"/>
    <s v="Rural"/>
    <n v="106.53"/>
    <n v="30.4"/>
    <x v="0"/>
    <x v="0"/>
  </r>
  <r>
    <x v="66"/>
    <n v="0"/>
    <n v="0"/>
    <s v="Yes"/>
    <s v="Private"/>
    <s v="Rural"/>
    <n v="118.69"/>
    <n v="26.4"/>
    <x v="1"/>
    <x v="0"/>
  </r>
  <r>
    <x v="39"/>
    <n v="1"/>
    <n v="0"/>
    <s v="Yes"/>
    <s v="Private"/>
    <s v="Rural"/>
    <n v="136.19999999999999"/>
    <n v="23.8"/>
    <x v="1"/>
    <x v="0"/>
  </r>
  <r>
    <x v="14"/>
    <n v="0"/>
    <n v="0"/>
    <s v="No"/>
    <s v="Private"/>
    <s v="Rural"/>
    <n v="133.19999999999999"/>
    <n v="26.3"/>
    <x v="1"/>
    <x v="0"/>
  </r>
  <r>
    <x v="70"/>
    <n v="0"/>
    <n v="0"/>
    <s v="Yes"/>
    <s v="Govt_job"/>
    <s v="Urban"/>
    <n v="131.30000000000001"/>
    <n v="27"/>
    <x v="2"/>
    <x v="0"/>
  </r>
  <r>
    <x v="34"/>
    <n v="1"/>
    <n v="0"/>
    <s v="Yes"/>
    <s v="Private"/>
    <s v="Rural"/>
    <n v="242.52"/>
    <n v="45.5"/>
    <x v="0"/>
    <x v="1"/>
  </r>
  <r>
    <x v="33"/>
    <n v="1"/>
    <n v="1"/>
    <s v="Yes"/>
    <s v="Private"/>
    <s v="Urban"/>
    <n v="201.01"/>
    <n v="28"/>
    <x v="2"/>
    <x v="0"/>
  </r>
  <r>
    <x v="66"/>
    <n v="0"/>
    <n v="0"/>
    <s v="Yes"/>
    <s v="Private"/>
    <s v="Urban"/>
    <n v="84.44"/>
    <n v="30.5"/>
    <x v="0"/>
    <x v="0"/>
  </r>
  <r>
    <x v="48"/>
    <n v="0"/>
    <n v="0"/>
    <s v="Yes"/>
    <s v="Private"/>
    <s v="Rural"/>
    <n v="72.2"/>
    <n v="33"/>
    <x v="1"/>
    <x v="0"/>
  </r>
  <r>
    <x v="16"/>
    <n v="1"/>
    <n v="0"/>
    <s v="Yes"/>
    <s v="Self-employed"/>
    <s v="Rural"/>
    <n v="209.15"/>
    <n v="52.9"/>
    <x v="0"/>
    <x v="0"/>
  </r>
  <r>
    <x v="48"/>
    <n v="0"/>
    <n v="0"/>
    <s v="Yes"/>
    <s v="Govt_job"/>
    <s v="Rural"/>
    <n v="74.8"/>
    <n v="23.5"/>
    <x v="2"/>
    <x v="0"/>
  </r>
  <r>
    <x v="21"/>
    <n v="0"/>
    <n v="0"/>
    <s v="Yes"/>
    <s v="Self-employed"/>
    <s v="Urban"/>
    <n v="73.98"/>
    <n v="29.9"/>
    <x v="2"/>
    <x v="0"/>
  </r>
  <r>
    <x v="28"/>
    <n v="0"/>
    <n v="0"/>
    <s v="No"/>
    <s v="Private"/>
    <s v="Urban"/>
    <n v="110.91"/>
    <n v="27.6"/>
    <x v="2"/>
    <x v="0"/>
  </r>
  <r>
    <x v="66"/>
    <n v="0"/>
    <n v="0"/>
    <s v="Yes"/>
    <s v="Private"/>
    <s v="Urban"/>
    <n v="63.56"/>
    <n v="29.9"/>
    <x v="1"/>
    <x v="0"/>
  </r>
  <r>
    <x v="81"/>
    <n v="0"/>
    <n v="0"/>
    <s v="Yes"/>
    <s v="Self-employed"/>
    <s v="Urban"/>
    <n v="60.77"/>
    <n v="23"/>
    <x v="3"/>
    <x v="0"/>
  </r>
  <r>
    <x v="30"/>
    <n v="0"/>
    <n v="0"/>
    <s v="Yes"/>
    <s v="Private"/>
    <s v="Rural"/>
    <n v="83.5"/>
    <n v="26.7"/>
    <x v="1"/>
    <x v="0"/>
  </r>
  <r>
    <x v="67"/>
    <n v="0"/>
    <n v="0"/>
    <s v="No"/>
    <s v="children"/>
    <s v="Rural"/>
    <n v="65.67"/>
    <n v="16.600000000000001"/>
    <x v="1"/>
    <x v="0"/>
  </r>
  <r>
    <x v="91"/>
    <n v="0"/>
    <n v="0"/>
    <s v="No"/>
    <s v="children"/>
    <s v="Urban"/>
    <n v="73.02"/>
    <m/>
    <x v="1"/>
    <x v="0"/>
  </r>
  <r>
    <x v="38"/>
    <n v="0"/>
    <n v="0"/>
    <s v="Yes"/>
    <s v="Govt_job"/>
    <s v="Urban"/>
    <n v="107.33"/>
    <n v="26.4"/>
    <x v="0"/>
    <x v="0"/>
  </r>
  <r>
    <x v="15"/>
    <n v="0"/>
    <n v="1"/>
    <s v="Yes"/>
    <s v="Self-employed"/>
    <s v="Urban"/>
    <n v="58.37"/>
    <n v="28"/>
    <x v="3"/>
    <x v="0"/>
  </r>
  <r>
    <x v="75"/>
    <n v="0"/>
    <n v="0"/>
    <s v="No"/>
    <s v="children"/>
    <s v="Rural"/>
    <n v="79.03"/>
    <n v="16.5"/>
    <x v="1"/>
    <x v="0"/>
  </r>
  <r>
    <x v="67"/>
    <n v="0"/>
    <n v="0"/>
    <s v="No"/>
    <s v="children"/>
    <s v="Urban"/>
    <n v="70.930000000000007"/>
    <n v="20.3"/>
    <x v="1"/>
    <x v="0"/>
  </r>
  <r>
    <x v="4"/>
    <n v="0"/>
    <n v="0"/>
    <s v="Yes"/>
    <s v="Private"/>
    <s v="Rural"/>
    <n v="61.27"/>
    <n v="44"/>
    <x v="1"/>
    <x v="0"/>
  </r>
  <r>
    <x v="60"/>
    <n v="0"/>
    <n v="0"/>
    <s v="Yes"/>
    <s v="Govt_job"/>
    <s v="Rural"/>
    <n v="86"/>
    <n v="24.1"/>
    <x v="2"/>
    <x v="0"/>
  </r>
  <r>
    <x v="6"/>
    <n v="1"/>
    <n v="1"/>
    <s v="Yes"/>
    <s v="Private"/>
    <s v="Urban"/>
    <n v="86.68"/>
    <n v="27.7"/>
    <x v="0"/>
    <x v="0"/>
  </r>
  <r>
    <x v="3"/>
    <n v="0"/>
    <n v="0"/>
    <s v="Yes"/>
    <s v="Private"/>
    <s v="Urban"/>
    <n v="85.16"/>
    <n v="30.1"/>
    <x v="3"/>
    <x v="0"/>
  </r>
  <r>
    <x v="37"/>
    <n v="0"/>
    <n v="0"/>
    <s v="Yes"/>
    <s v="Private"/>
    <s v="Urban"/>
    <n v="145.37"/>
    <n v="33.299999999999997"/>
    <x v="1"/>
    <x v="0"/>
  </r>
  <r>
    <x v="63"/>
    <n v="0"/>
    <n v="0"/>
    <s v="No"/>
    <s v="Private"/>
    <s v="Urban"/>
    <n v="80.59"/>
    <n v="23"/>
    <x v="1"/>
    <x v="0"/>
  </r>
  <r>
    <x v="10"/>
    <n v="0"/>
    <n v="0"/>
    <s v="No"/>
    <s v="Private"/>
    <s v="Rural"/>
    <n v="67.760000000000005"/>
    <n v="26"/>
    <x v="2"/>
    <x v="0"/>
  </r>
  <r>
    <x v="27"/>
    <n v="1"/>
    <n v="0"/>
    <s v="Yes"/>
    <s v="Self-employed"/>
    <s v="Urban"/>
    <n v="194.99"/>
    <n v="32.799999999999997"/>
    <x v="2"/>
    <x v="1"/>
  </r>
  <r>
    <x v="70"/>
    <n v="0"/>
    <n v="0"/>
    <s v="No"/>
    <s v="Private"/>
    <s v="Rural"/>
    <n v="58.96"/>
    <n v="25.3"/>
    <x v="1"/>
    <x v="0"/>
  </r>
  <r>
    <x v="69"/>
    <n v="1"/>
    <n v="0"/>
    <s v="Yes"/>
    <s v="Private"/>
    <s v="Rural"/>
    <n v="220.36"/>
    <n v="40.9"/>
    <x v="0"/>
    <x v="0"/>
  </r>
  <r>
    <x v="69"/>
    <n v="0"/>
    <n v="0"/>
    <s v="Yes"/>
    <s v="Self-employed"/>
    <s v="Urban"/>
    <n v="101.85"/>
    <n v="25.1"/>
    <x v="3"/>
    <x v="0"/>
  </r>
  <r>
    <x v="63"/>
    <n v="0"/>
    <n v="0"/>
    <s v="Yes"/>
    <s v="Private"/>
    <s v="Rural"/>
    <n v="140.52000000000001"/>
    <n v="27.4"/>
    <x v="2"/>
    <x v="0"/>
  </r>
  <r>
    <x v="53"/>
    <n v="0"/>
    <n v="0"/>
    <s v="No"/>
    <s v="Private"/>
    <s v="Rural"/>
    <n v="71.260000000000005"/>
    <n v="28.6"/>
    <x v="1"/>
    <x v="0"/>
  </r>
  <r>
    <x v="11"/>
    <n v="0"/>
    <n v="0"/>
    <s v="Yes"/>
    <s v="Self-employed"/>
    <s v="Rural"/>
    <n v="62.93"/>
    <n v="26.1"/>
    <x v="3"/>
    <x v="0"/>
  </r>
  <r>
    <x v="66"/>
    <n v="0"/>
    <n v="0"/>
    <s v="Yes"/>
    <s v="Private"/>
    <s v="Rural"/>
    <n v="56.87"/>
    <n v="28.9"/>
    <x v="0"/>
    <x v="0"/>
  </r>
  <r>
    <x v="22"/>
    <n v="0"/>
    <n v="0"/>
    <s v="No"/>
    <s v="children"/>
    <s v="Urban"/>
    <n v="64.08"/>
    <n v="18.2"/>
    <x v="1"/>
    <x v="0"/>
  </r>
  <r>
    <x v="11"/>
    <n v="0"/>
    <n v="0"/>
    <s v="No"/>
    <s v="Self-employed"/>
    <s v="Rural"/>
    <n v="60.73"/>
    <n v="28"/>
    <x v="2"/>
    <x v="0"/>
  </r>
  <r>
    <x v="21"/>
    <n v="0"/>
    <n v="0"/>
    <s v="No"/>
    <s v="Private"/>
    <s v="Urban"/>
    <n v="73.27"/>
    <n v="25.4"/>
    <x v="3"/>
    <x v="0"/>
  </r>
  <r>
    <x v="34"/>
    <n v="0"/>
    <n v="1"/>
    <s v="Yes"/>
    <s v="Private"/>
    <s v="Rural"/>
    <n v="239.07"/>
    <n v="26.1"/>
    <x v="2"/>
    <x v="1"/>
  </r>
  <r>
    <x v="28"/>
    <n v="1"/>
    <n v="0"/>
    <s v="No"/>
    <s v="Private"/>
    <s v="Urban"/>
    <n v="80.989999999999995"/>
    <n v="39.799999999999997"/>
    <x v="1"/>
    <x v="0"/>
  </r>
  <r>
    <x v="20"/>
    <n v="1"/>
    <n v="1"/>
    <s v="Yes"/>
    <s v="Govt_job"/>
    <s v="Rural"/>
    <n v="81.510000000000005"/>
    <n v="32.6"/>
    <x v="2"/>
    <x v="0"/>
  </r>
  <r>
    <x v="46"/>
    <n v="0"/>
    <n v="0"/>
    <s v="Yes"/>
    <s v="Private"/>
    <s v="Rural"/>
    <n v="56.07"/>
    <n v="26.6"/>
    <x v="2"/>
    <x v="0"/>
  </r>
  <r>
    <x v="63"/>
    <n v="0"/>
    <n v="0"/>
    <s v="No"/>
    <s v="Private"/>
    <s v="Rural"/>
    <n v="118.93"/>
    <n v="22.4"/>
    <x v="2"/>
    <x v="0"/>
  </r>
  <r>
    <x v="3"/>
    <n v="0"/>
    <n v="0"/>
    <s v="No"/>
    <s v="Self-employed"/>
    <s v="Rural"/>
    <n v="64.849999999999994"/>
    <n v="23"/>
    <x v="1"/>
    <x v="0"/>
  </r>
  <r>
    <x v="15"/>
    <n v="0"/>
    <n v="0"/>
    <s v="Yes"/>
    <s v="Private"/>
    <s v="Rural"/>
    <n v="172.86"/>
    <n v="34.4"/>
    <x v="2"/>
    <x v="0"/>
  </r>
  <r>
    <x v="74"/>
    <n v="0"/>
    <n v="0"/>
    <s v="Yes"/>
    <s v="Self-employed"/>
    <s v="Rural"/>
    <n v="72.09"/>
    <m/>
    <x v="3"/>
    <x v="0"/>
  </r>
  <r>
    <x v="60"/>
    <n v="0"/>
    <n v="0"/>
    <s v="Yes"/>
    <s v="Govt_job"/>
    <s v="Urban"/>
    <n v="64.17"/>
    <n v="41.5"/>
    <x v="2"/>
    <x v="1"/>
  </r>
  <r>
    <x v="68"/>
    <n v="0"/>
    <n v="1"/>
    <s v="Yes"/>
    <s v="Self-employed"/>
    <s v="Rural"/>
    <n v="206.62"/>
    <n v="28"/>
    <x v="0"/>
    <x v="0"/>
  </r>
  <r>
    <x v="3"/>
    <n v="0"/>
    <n v="0"/>
    <s v="No"/>
    <s v="Private"/>
    <s v="Rural"/>
    <n v="95.62"/>
    <n v="32"/>
    <x v="3"/>
    <x v="0"/>
  </r>
  <r>
    <x v="31"/>
    <n v="0"/>
    <n v="0"/>
    <s v="No"/>
    <s v="Private"/>
    <s v="Rural"/>
    <n v="100.65"/>
    <n v="26.2"/>
    <x v="0"/>
    <x v="0"/>
  </r>
  <r>
    <x v="46"/>
    <n v="1"/>
    <n v="0"/>
    <s v="Yes"/>
    <s v="Self-employed"/>
    <s v="Urban"/>
    <n v="93.2"/>
    <n v="24.8"/>
    <x v="3"/>
    <x v="0"/>
  </r>
  <r>
    <x v="29"/>
    <n v="0"/>
    <n v="0"/>
    <s v="No"/>
    <s v="children"/>
    <s v="Rural"/>
    <n v="104.55"/>
    <n v="16.3"/>
    <x v="1"/>
    <x v="0"/>
  </r>
  <r>
    <x v="71"/>
    <n v="0"/>
    <n v="0"/>
    <s v="No"/>
    <s v="Private"/>
    <s v="Rural"/>
    <n v="191.79"/>
    <m/>
    <x v="3"/>
    <x v="0"/>
  </r>
  <r>
    <x v="12"/>
    <n v="0"/>
    <n v="1"/>
    <s v="Yes"/>
    <s v="Private"/>
    <s v="Rural"/>
    <n v="127.29"/>
    <n v="27.7"/>
    <x v="2"/>
    <x v="1"/>
  </r>
  <r>
    <x v="39"/>
    <n v="1"/>
    <n v="0"/>
    <s v="Yes"/>
    <s v="Self-employed"/>
    <s v="Urban"/>
    <n v="90.43"/>
    <n v="39.700000000000003"/>
    <x v="3"/>
    <x v="0"/>
  </r>
  <r>
    <x v="24"/>
    <n v="0"/>
    <n v="0"/>
    <s v="Yes"/>
    <s v="Private"/>
    <s v="Urban"/>
    <n v="81.260000000000005"/>
    <n v="26.4"/>
    <x v="0"/>
    <x v="0"/>
  </r>
  <r>
    <x v="72"/>
    <n v="0"/>
    <n v="0"/>
    <s v="No"/>
    <s v="Private"/>
    <s v="Rural"/>
    <n v="62.91"/>
    <n v="26.2"/>
    <x v="2"/>
    <x v="0"/>
  </r>
  <r>
    <x v="85"/>
    <n v="0"/>
    <n v="0"/>
    <s v="No"/>
    <s v="children"/>
    <s v="Urban"/>
    <n v="109.56"/>
    <n v="14.3"/>
    <x v="1"/>
    <x v="0"/>
  </r>
  <r>
    <x v="29"/>
    <n v="0"/>
    <n v="0"/>
    <s v="No"/>
    <s v="children"/>
    <s v="Urban"/>
    <n v="94.49"/>
    <n v="16.600000000000001"/>
    <x v="1"/>
    <x v="0"/>
  </r>
  <r>
    <x v="26"/>
    <n v="0"/>
    <n v="0"/>
    <s v="Yes"/>
    <s v="Private"/>
    <s v="Rural"/>
    <n v="223.58"/>
    <n v="35.799999999999997"/>
    <x v="2"/>
    <x v="0"/>
  </r>
  <r>
    <x v="42"/>
    <n v="0"/>
    <n v="0"/>
    <s v="No"/>
    <s v="Private"/>
    <s v="Urban"/>
    <n v="73.75"/>
    <n v="28.3"/>
    <x v="2"/>
    <x v="0"/>
  </r>
  <r>
    <x v="6"/>
    <n v="0"/>
    <n v="0"/>
    <s v="No"/>
    <s v="Private"/>
    <s v="Urban"/>
    <n v="59.49"/>
    <n v="25.6"/>
    <x v="1"/>
    <x v="0"/>
  </r>
  <r>
    <x v="48"/>
    <n v="0"/>
    <n v="0"/>
    <s v="Yes"/>
    <s v="Private"/>
    <s v="Rural"/>
    <n v="142.02000000000001"/>
    <n v="30"/>
    <x v="1"/>
    <x v="0"/>
  </r>
  <r>
    <x v="26"/>
    <n v="0"/>
    <n v="0"/>
    <s v="Yes"/>
    <s v="Govt_job"/>
    <s v="Urban"/>
    <n v="120.27"/>
    <n v="25"/>
    <x v="2"/>
    <x v="0"/>
  </r>
  <r>
    <x v="64"/>
    <n v="0"/>
    <n v="0"/>
    <s v="Yes"/>
    <s v="Self-employed"/>
    <s v="Rural"/>
    <n v="56.43"/>
    <n v="29.2"/>
    <x v="0"/>
    <x v="0"/>
  </r>
  <r>
    <x v="14"/>
    <n v="0"/>
    <n v="0"/>
    <s v="No"/>
    <s v="children"/>
    <s v="Urban"/>
    <n v="135.82"/>
    <n v="35.1"/>
    <x v="2"/>
    <x v="0"/>
  </r>
  <r>
    <x v="7"/>
    <n v="0"/>
    <n v="0"/>
    <s v="No"/>
    <s v="Private"/>
    <s v="Rural"/>
    <n v="77.42"/>
    <n v="26.1"/>
    <x v="1"/>
    <x v="0"/>
  </r>
  <r>
    <x v="9"/>
    <n v="0"/>
    <n v="0"/>
    <s v="Yes"/>
    <s v="Private"/>
    <s v="Urban"/>
    <n v="135.75"/>
    <n v="35.9"/>
    <x v="3"/>
    <x v="0"/>
  </r>
  <r>
    <x v="59"/>
    <n v="0"/>
    <n v="0"/>
    <s v="Yes"/>
    <s v="Private"/>
    <s v="Rural"/>
    <n v="122.5"/>
    <n v="20.6"/>
    <x v="1"/>
    <x v="0"/>
  </r>
  <r>
    <x v="12"/>
    <n v="1"/>
    <n v="0"/>
    <s v="Yes"/>
    <s v="Self-employed"/>
    <s v="Urban"/>
    <n v="72.040000000000006"/>
    <n v="23.6"/>
    <x v="0"/>
    <x v="0"/>
  </r>
  <r>
    <x v="11"/>
    <n v="0"/>
    <n v="0"/>
    <s v="Yes"/>
    <s v="Private"/>
    <s v="Rural"/>
    <n v="113.65"/>
    <n v="49.3"/>
    <x v="2"/>
    <x v="0"/>
  </r>
  <r>
    <x v="64"/>
    <n v="0"/>
    <n v="1"/>
    <s v="Yes"/>
    <s v="Private"/>
    <s v="Urban"/>
    <n v="70.709999999999994"/>
    <n v="30.1"/>
    <x v="2"/>
    <x v="0"/>
  </r>
  <r>
    <x v="55"/>
    <n v="0"/>
    <n v="0"/>
    <s v="Yes"/>
    <s v="Private"/>
    <s v="Urban"/>
    <n v="221.89"/>
    <n v="37.299999999999997"/>
    <x v="3"/>
    <x v="1"/>
  </r>
  <r>
    <x v="61"/>
    <n v="0"/>
    <n v="0"/>
    <s v="Yes"/>
    <s v="Private"/>
    <s v="Urban"/>
    <n v="77.260000000000005"/>
    <n v="30.9"/>
    <x v="2"/>
    <x v="0"/>
  </r>
  <r>
    <x v="46"/>
    <n v="0"/>
    <n v="0"/>
    <s v="Yes"/>
    <s v="Private"/>
    <s v="Rural"/>
    <n v="64.84"/>
    <n v="26.6"/>
    <x v="2"/>
    <x v="0"/>
  </r>
  <r>
    <x v="17"/>
    <n v="0"/>
    <n v="0"/>
    <s v="No"/>
    <s v="Self-employed"/>
    <s v="Urban"/>
    <n v="105.76"/>
    <n v="32.4"/>
    <x v="0"/>
    <x v="0"/>
  </r>
  <r>
    <x v="41"/>
    <n v="1"/>
    <n v="0"/>
    <s v="Yes"/>
    <s v="Govt_job"/>
    <s v="Urban"/>
    <n v="222.29"/>
    <n v="30.1"/>
    <x v="2"/>
    <x v="0"/>
  </r>
  <r>
    <x v="80"/>
    <n v="0"/>
    <n v="0"/>
    <s v="No"/>
    <s v="children"/>
    <s v="Rural"/>
    <n v="62.48"/>
    <n v="19.899999999999999"/>
    <x v="1"/>
    <x v="0"/>
  </r>
  <r>
    <x v="83"/>
    <n v="0"/>
    <n v="0"/>
    <s v="No"/>
    <s v="children"/>
    <s v="Urban"/>
    <n v="123.66"/>
    <n v="17"/>
    <x v="1"/>
    <x v="0"/>
  </r>
  <r>
    <x v="37"/>
    <n v="0"/>
    <n v="0"/>
    <s v="Yes"/>
    <s v="Self-employed"/>
    <s v="Urban"/>
    <n v="78.989999999999995"/>
    <n v="45.5"/>
    <x v="2"/>
    <x v="0"/>
  </r>
  <r>
    <x v="20"/>
    <n v="0"/>
    <n v="1"/>
    <s v="Yes"/>
    <s v="Self-employed"/>
    <s v="Rural"/>
    <n v="194.98"/>
    <n v="30.4"/>
    <x v="1"/>
    <x v="0"/>
  </r>
  <r>
    <x v="102"/>
    <n v="0"/>
    <n v="0"/>
    <s v="No"/>
    <s v="children"/>
    <s v="Rural"/>
    <n v="69.790000000000006"/>
    <n v="13"/>
    <x v="1"/>
    <x v="0"/>
  </r>
  <r>
    <x v="55"/>
    <n v="0"/>
    <n v="0"/>
    <s v="Yes"/>
    <s v="Govt_job"/>
    <s v="Rural"/>
    <n v="76.62"/>
    <n v="28.2"/>
    <x v="2"/>
    <x v="0"/>
  </r>
  <r>
    <x v="83"/>
    <n v="0"/>
    <n v="0"/>
    <s v="No"/>
    <s v="children"/>
    <s v="Rural"/>
    <n v="94.59"/>
    <n v="20"/>
    <x v="1"/>
    <x v="0"/>
  </r>
  <r>
    <x v="56"/>
    <n v="0"/>
    <n v="0"/>
    <s v="Yes"/>
    <s v="Private"/>
    <s v="Urban"/>
    <n v="59.74"/>
    <n v="29.5"/>
    <x v="3"/>
    <x v="0"/>
  </r>
  <r>
    <x v="26"/>
    <n v="0"/>
    <n v="0"/>
    <s v="Yes"/>
    <s v="Private"/>
    <s v="Rural"/>
    <n v="67.92"/>
    <n v="31.1"/>
    <x v="2"/>
    <x v="0"/>
  </r>
  <r>
    <x v="38"/>
    <n v="0"/>
    <n v="0"/>
    <s v="No"/>
    <s v="Private"/>
    <s v="Rural"/>
    <n v="140.07"/>
    <n v="29.5"/>
    <x v="2"/>
    <x v="0"/>
  </r>
  <r>
    <x v="71"/>
    <n v="0"/>
    <n v="0"/>
    <s v="Yes"/>
    <s v="Private"/>
    <s v="Rural"/>
    <n v="102.64"/>
    <n v="26.4"/>
    <x v="3"/>
    <x v="0"/>
  </r>
  <r>
    <x v="23"/>
    <n v="0"/>
    <n v="0"/>
    <s v="No"/>
    <s v="children"/>
    <s v="Rural"/>
    <n v="110.2"/>
    <n v="21.8"/>
    <x v="1"/>
    <x v="0"/>
  </r>
  <r>
    <x v="60"/>
    <n v="0"/>
    <n v="0"/>
    <s v="Yes"/>
    <s v="Govt_job"/>
    <s v="Rural"/>
    <n v="159.38999999999999"/>
    <n v="29.2"/>
    <x v="2"/>
    <x v="0"/>
  </r>
  <r>
    <x v="16"/>
    <n v="0"/>
    <n v="0"/>
    <s v="Yes"/>
    <s v="Private"/>
    <s v="Rural"/>
    <n v="135.88999999999999"/>
    <n v="23.1"/>
    <x v="0"/>
    <x v="0"/>
  </r>
  <r>
    <x v="49"/>
    <n v="0"/>
    <n v="0"/>
    <s v="Yes"/>
    <s v="Govt_job"/>
    <s v="Rural"/>
    <n v="79.489999999999995"/>
    <n v="28.9"/>
    <x v="1"/>
    <x v="0"/>
  </r>
  <r>
    <x v="0"/>
    <n v="0"/>
    <n v="0"/>
    <s v="No"/>
    <s v="Never_worked"/>
    <s v="Rural"/>
    <n v="61.01"/>
    <n v="32.5"/>
    <x v="1"/>
    <x v="0"/>
  </r>
  <r>
    <x v="35"/>
    <n v="0"/>
    <n v="0"/>
    <s v="No"/>
    <s v="Private"/>
    <s v="Rural"/>
    <n v="144.15"/>
    <n v="24.1"/>
    <x v="2"/>
    <x v="0"/>
  </r>
  <r>
    <x v="32"/>
    <n v="0"/>
    <n v="0"/>
    <s v="No"/>
    <s v="Private"/>
    <s v="Rural"/>
    <n v="125.29"/>
    <n v="33.9"/>
    <x v="2"/>
    <x v="0"/>
  </r>
  <r>
    <x v="55"/>
    <n v="0"/>
    <n v="1"/>
    <s v="Yes"/>
    <s v="Private"/>
    <s v="Rural"/>
    <n v="62.2"/>
    <n v="31"/>
    <x v="0"/>
    <x v="0"/>
  </r>
  <r>
    <x v="44"/>
    <n v="0"/>
    <n v="0"/>
    <s v="No"/>
    <s v="Private"/>
    <s v="Urban"/>
    <n v="106.03"/>
    <n v="26.7"/>
    <x v="1"/>
    <x v="0"/>
  </r>
  <r>
    <x v="11"/>
    <n v="0"/>
    <n v="0"/>
    <s v="No"/>
    <s v="Private"/>
    <s v="Rural"/>
    <n v="70.150000000000006"/>
    <m/>
    <x v="0"/>
    <x v="0"/>
  </r>
  <r>
    <x v="1"/>
    <n v="0"/>
    <n v="0"/>
    <s v="No"/>
    <s v="children"/>
    <s v="Rural"/>
    <n v="99.71"/>
    <n v="23.5"/>
    <x v="1"/>
    <x v="0"/>
  </r>
  <r>
    <x v="31"/>
    <n v="0"/>
    <n v="0"/>
    <s v="Yes"/>
    <s v="Govt_job"/>
    <s v="Rural"/>
    <n v="83.01"/>
    <n v="25.8"/>
    <x v="3"/>
    <x v="0"/>
  </r>
  <r>
    <x v="9"/>
    <n v="0"/>
    <n v="0"/>
    <s v="Yes"/>
    <s v="Self-employed"/>
    <s v="Rural"/>
    <n v="82.84"/>
    <n v="31.6"/>
    <x v="2"/>
    <x v="0"/>
  </r>
  <r>
    <x v="60"/>
    <n v="0"/>
    <n v="0"/>
    <s v="Yes"/>
    <s v="Private"/>
    <s v="Urban"/>
    <n v="124.16"/>
    <n v="31.7"/>
    <x v="2"/>
    <x v="0"/>
  </r>
  <r>
    <x v="20"/>
    <n v="0"/>
    <n v="0"/>
    <s v="Yes"/>
    <s v="Private"/>
    <s v="Urban"/>
    <n v="117.92"/>
    <n v="29.4"/>
    <x v="3"/>
    <x v="0"/>
  </r>
  <r>
    <x v="64"/>
    <n v="1"/>
    <n v="1"/>
    <s v="Yes"/>
    <s v="Self-employed"/>
    <s v="Rural"/>
    <n v="67.06"/>
    <n v="26.7"/>
    <x v="3"/>
    <x v="0"/>
  </r>
  <r>
    <x v="64"/>
    <n v="1"/>
    <n v="0"/>
    <s v="Yes"/>
    <s v="Self-employed"/>
    <s v="Rural"/>
    <n v="97.57"/>
    <n v="26.9"/>
    <x v="1"/>
    <x v="0"/>
  </r>
  <r>
    <x v="20"/>
    <n v="0"/>
    <n v="0"/>
    <s v="Yes"/>
    <s v="Govt_job"/>
    <s v="Rural"/>
    <n v="231.95"/>
    <n v="33.200000000000003"/>
    <x v="2"/>
    <x v="0"/>
  </r>
  <r>
    <x v="74"/>
    <n v="0"/>
    <n v="1"/>
    <s v="Yes"/>
    <s v="Self-employed"/>
    <s v="Urban"/>
    <n v="63.86"/>
    <n v="29.5"/>
    <x v="3"/>
    <x v="0"/>
  </r>
  <r>
    <x v="83"/>
    <n v="0"/>
    <n v="0"/>
    <s v="No"/>
    <s v="children"/>
    <s v="Urban"/>
    <n v="122.22"/>
    <n v="17.7"/>
    <x v="1"/>
    <x v="0"/>
  </r>
  <r>
    <x v="25"/>
    <n v="0"/>
    <n v="0"/>
    <s v="No"/>
    <s v="children"/>
    <s v="Rural"/>
    <n v="142.38"/>
    <n v="17.600000000000001"/>
    <x v="2"/>
    <x v="0"/>
  </r>
  <r>
    <x v="57"/>
    <n v="0"/>
    <n v="0"/>
    <s v="No"/>
    <s v="children"/>
    <s v="Urban"/>
    <n v="152.81"/>
    <n v="17.7"/>
    <x v="1"/>
    <x v="0"/>
  </r>
  <r>
    <x v="40"/>
    <n v="0"/>
    <n v="0"/>
    <s v="Yes"/>
    <s v="Self-employed"/>
    <s v="Rural"/>
    <n v="216.88"/>
    <m/>
    <x v="3"/>
    <x v="0"/>
  </r>
  <r>
    <x v="71"/>
    <n v="0"/>
    <n v="0"/>
    <s v="Yes"/>
    <s v="Private"/>
    <s v="Urban"/>
    <n v="114.32"/>
    <n v="28.1"/>
    <x v="1"/>
    <x v="0"/>
  </r>
  <r>
    <x v="103"/>
    <n v="0"/>
    <n v="0"/>
    <s v="No"/>
    <s v="children"/>
    <s v="Rural"/>
    <n v="146.97"/>
    <n v="18.5"/>
    <x v="1"/>
    <x v="0"/>
  </r>
  <r>
    <x v="42"/>
    <n v="1"/>
    <n v="0"/>
    <s v="Yes"/>
    <s v="Private"/>
    <s v="Urban"/>
    <n v="77.55"/>
    <m/>
    <x v="0"/>
    <x v="0"/>
  </r>
  <r>
    <x v="71"/>
    <n v="0"/>
    <n v="0"/>
    <s v="Yes"/>
    <s v="Private"/>
    <s v="Urban"/>
    <n v="150.1"/>
    <n v="25.3"/>
    <x v="2"/>
    <x v="0"/>
  </r>
  <r>
    <x v="6"/>
    <n v="1"/>
    <n v="0"/>
    <s v="Yes"/>
    <s v="Govt_job"/>
    <s v="Urban"/>
    <n v="114.09"/>
    <n v="30.1"/>
    <x v="2"/>
    <x v="0"/>
  </r>
  <r>
    <x v="30"/>
    <n v="0"/>
    <n v="0"/>
    <s v="Yes"/>
    <s v="Self-employed"/>
    <s v="Urban"/>
    <n v="61.78"/>
    <n v="25.8"/>
    <x v="1"/>
    <x v="0"/>
  </r>
  <r>
    <x v="88"/>
    <n v="0"/>
    <n v="0"/>
    <s v="No"/>
    <s v="children"/>
    <s v="Urban"/>
    <n v="77.28"/>
    <n v="17.100000000000001"/>
    <x v="1"/>
    <x v="0"/>
  </r>
  <r>
    <x v="36"/>
    <n v="0"/>
    <n v="1"/>
    <s v="Yes"/>
    <s v="Self-employed"/>
    <s v="Rural"/>
    <n v="72.930000000000007"/>
    <n v="27.1"/>
    <x v="0"/>
    <x v="0"/>
  </r>
  <r>
    <x v="59"/>
    <n v="0"/>
    <n v="0"/>
    <s v="Yes"/>
    <s v="Govt_job"/>
    <s v="Urban"/>
    <n v="220.49"/>
    <n v="43.1"/>
    <x v="1"/>
    <x v="0"/>
  </r>
  <r>
    <x v="6"/>
    <n v="0"/>
    <n v="1"/>
    <s v="Yes"/>
    <s v="Private"/>
    <s v="Urban"/>
    <n v="120.09"/>
    <n v="30.7"/>
    <x v="2"/>
    <x v="0"/>
  </r>
  <r>
    <x v="20"/>
    <n v="0"/>
    <n v="0"/>
    <s v="Yes"/>
    <s v="Private"/>
    <s v="Rural"/>
    <n v="69.37"/>
    <n v="26.9"/>
    <x v="0"/>
    <x v="0"/>
  </r>
  <r>
    <x v="38"/>
    <n v="0"/>
    <n v="0"/>
    <s v="Yes"/>
    <s v="Private"/>
    <s v="Urban"/>
    <n v="99.16"/>
    <n v="26.6"/>
    <x v="3"/>
    <x v="0"/>
  </r>
  <r>
    <x v="58"/>
    <n v="0"/>
    <n v="0"/>
    <s v="Yes"/>
    <s v="Private"/>
    <s v="Rural"/>
    <n v="102.34"/>
    <n v="34.299999999999997"/>
    <x v="2"/>
    <x v="0"/>
  </r>
  <r>
    <x v="79"/>
    <n v="0"/>
    <n v="0"/>
    <s v="No"/>
    <s v="children"/>
    <s v="Urban"/>
    <n v="60.4"/>
    <n v="17.3"/>
    <x v="1"/>
    <x v="0"/>
  </r>
  <r>
    <x v="84"/>
    <n v="0"/>
    <n v="0"/>
    <s v="No"/>
    <s v="children"/>
    <s v="Urban"/>
    <n v="70.7"/>
    <n v="25.4"/>
    <x v="1"/>
    <x v="0"/>
  </r>
  <r>
    <x v="83"/>
    <n v="0"/>
    <n v="0"/>
    <s v="No"/>
    <s v="children"/>
    <s v="Rural"/>
    <n v="76.88"/>
    <n v="18"/>
    <x v="1"/>
    <x v="0"/>
  </r>
  <r>
    <x v="65"/>
    <n v="0"/>
    <n v="0"/>
    <s v="Yes"/>
    <s v="Self-employed"/>
    <s v="Rural"/>
    <n v="55.23"/>
    <n v="28.9"/>
    <x v="1"/>
    <x v="0"/>
  </r>
  <r>
    <x v="58"/>
    <n v="0"/>
    <n v="0"/>
    <s v="Yes"/>
    <s v="Private"/>
    <s v="Rural"/>
    <n v="145.18"/>
    <n v="32.6"/>
    <x v="3"/>
    <x v="0"/>
  </r>
  <r>
    <x v="19"/>
    <n v="0"/>
    <n v="0"/>
    <s v="No"/>
    <s v="Private"/>
    <s v="Urban"/>
    <n v="67.53"/>
    <n v="49.5"/>
    <x v="0"/>
    <x v="0"/>
  </r>
  <r>
    <x v="35"/>
    <n v="0"/>
    <n v="0"/>
    <s v="No"/>
    <s v="Private"/>
    <s v="Urban"/>
    <n v="55.79"/>
    <n v="21.3"/>
    <x v="2"/>
    <x v="0"/>
  </r>
  <r>
    <x v="47"/>
    <n v="0"/>
    <n v="0"/>
    <s v="No"/>
    <s v="children"/>
    <s v="Urban"/>
    <n v="106.4"/>
    <n v="18.3"/>
    <x v="1"/>
    <x v="0"/>
  </r>
  <r>
    <x v="18"/>
    <n v="0"/>
    <n v="0"/>
    <s v="Yes"/>
    <s v="Private"/>
    <s v="Urban"/>
    <n v="171.23"/>
    <n v="34.4"/>
    <x v="3"/>
    <x v="1"/>
  </r>
  <r>
    <x v="45"/>
    <n v="0"/>
    <n v="0"/>
    <s v="No"/>
    <s v="children"/>
    <s v="Rural"/>
    <n v="159.79"/>
    <n v="19.899999999999999"/>
    <x v="1"/>
    <x v="0"/>
  </r>
  <r>
    <x v="13"/>
    <n v="0"/>
    <n v="1"/>
    <s v="Yes"/>
    <s v="Self-employed"/>
    <s v="Rural"/>
    <n v="68.27"/>
    <n v="25"/>
    <x v="1"/>
    <x v="0"/>
  </r>
  <r>
    <x v="32"/>
    <n v="0"/>
    <n v="0"/>
    <s v="Yes"/>
    <s v="Private"/>
    <s v="Urban"/>
    <n v="59.91"/>
    <n v="28.4"/>
    <x v="0"/>
    <x v="0"/>
  </r>
  <r>
    <x v="20"/>
    <n v="1"/>
    <n v="0"/>
    <s v="Yes"/>
    <s v="Govt_job"/>
    <s v="Rural"/>
    <n v="253.93"/>
    <m/>
    <x v="0"/>
    <x v="0"/>
  </r>
  <r>
    <x v="43"/>
    <n v="0"/>
    <n v="0"/>
    <s v="Yes"/>
    <s v="Govt_job"/>
    <s v="Rural"/>
    <n v="187.87"/>
    <n v="32.299999999999997"/>
    <x v="2"/>
    <x v="0"/>
  </r>
  <r>
    <x v="35"/>
    <n v="0"/>
    <n v="0"/>
    <s v="No"/>
    <s v="Private"/>
    <s v="Rural"/>
    <n v="122.25"/>
    <n v="21"/>
    <x v="2"/>
    <x v="0"/>
  </r>
  <r>
    <x v="47"/>
    <n v="0"/>
    <n v="0"/>
    <s v="No"/>
    <s v="children"/>
    <s v="Urban"/>
    <n v="61.07"/>
    <n v="19.100000000000001"/>
    <x v="1"/>
    <x v="0"/>
  </r>
  <r>
    <x v="17"/>
    <n v="0"/>
    <n v="0"/>
    <s v="Yes"/>
    <s v="Private"/>
    <s v="Urban"/>
    <n v="142.31"/>
    <n v="29.1"/>
    <x v="3"/>
    <x v="0"/>
  </r>
  <r>
    <x v="7"/>
    <n v="0"/>
    <n v="0"/>
    <s v="Yes"/>
    <s v="Private"/>
    <s v="Urban"/>
    <n v="105.19"/>
    <n v="50.1"/>
    <x v="3"/>
    <x v="0"/>
  </r>
  <r>
    <x v="12"/>
    <n v="0"/>
    <n v="0"/>
    <s v="Yes"/>
    <s v="Self-employed"/>
    <s v="Rural"/>
    <n v="94.92"/>
    <n v="31.9"/>
    <x v="1"/>
    <x v="0"/>
  </r>
  <r>
    <x v="19"/>
    <n v="0"/>
    <n v="0"/>
    <s v="Yes"/>
    <s v="Govt_job"/>
    <s v="Rural"/>
    <n v="80.2"/>
    <n v="30.9"/>
    <x v="2"/>
    <x v="0"/>
  </r>
  <r>
    <x v="50"/>
    <n v="0"/>
    <n v="0"/>
    <s v="No"/>
    <s v="Private"/>
    <s v="Rural"/>
    <n v="95.01"/>
    <n v="28"/>
    <x v="2"/>
    <x v="0"/>
  </r>
  <r>
    <x v="37"/>
    <n v="0"/>
    <n v="0"/>
    <s v="Yes"/>
    <s v="Private"/>
    <s v="Rural"/>
    <n v="62.56"/>
    <n v="32.299999999999997"/>
    <x v="2"/>
    <x v="0"/>
  </r>
  <r>
    <x v="35"/>
    <n v="0"/>
    <n v="0"/>
    <s v="No"/>
    <s v="Private"/>
    <s v="Rural"/>
    <n v="61.61"/>
    <n v="27.8"/>
    <x v="2"/>
    <x v="0"/>
  </r>
  <r>
    <x v="32"/>
    <n v="0"/>
    <n v="0"/>
    <s v="No"/>
    <s v="Private"/>
    <s v="Rural"/>
    <n v="89.68"/>
    <n v="23.2"/>
    <x v="3"/>
    <x v="0"/>
  </r>
  <r>
    <x v="9"/>
    <n v="0"/>
    <n v="0"/>
    <s v="Yes"/>
    <s v="Private"/>
    <s v="Rural"/>
    <n v="207.37"/>
    <n v="29.5"/>
    <x v="0"/>
    <x v="0"/>
  </r>
  <r>
    <x v="68"/>
    <n v="0"/>
    <n v="0"/>
    <s v="Yes"/>
    <s v="Private"/>
    <s v="Urban"/>
    <n v="58.57"/>
    <n v="24.2"/>
    <x v="1"/>
    <x v="1"/>
  </r>
  <r>
    <x v="63"/>
    <n v="0"/>
    <n v="0"/>
    <s v="No"/>
    <s v="Self-employed"/>
    <s v="Rural"/>
    <n v="182.86"/>
    <n v="21"/>
    <x v="1"/>
    <x v="0"/>
  </r>
  <r>
    <x v="68"/>
    <n v="0"/>
    <n v="0"/>
    <s v="Yes"/>
    <s v="Self-employed"/>
    <s v="Rural"/>
    <n v="126.39"/>
    <n v="21.3"/>
    <x v="3"/>
    <x v="0"/>
  </r>
  <r>
    <x v="24"/>
    <n v="0"/>
    <n v="0"/>
    <s v="Yes"/>
    <s v="Private"/>
    <s v="Urban"/>
    <n v="65.69"/>
    <n v="21.4"/>
    <x v="2"/>
    <x v="0"/>
  </r>
  <r>
    <x v="18"/>
    <n v="0"/>
    <n v="0"/>
    <s v="Yes"/>
    <s v="Private"/>
    <s v="Urban"/>
    <n v="58.19"/>
    <n v="29.6"/>
    <x v="3"/>
    <x v="0"/>
  </r>
  <r>
    <x v="31"/>
    <n v="0"/>
    <n v="0"/>
    <s v="Yes"/>
    <s v="Self-employed"/>
    <s v="Urban"/>
    <n v="160.63999999999999"/>
    <n v="20.399999999999999"/>
    <x v="3"/>
    <x v="0"/>
  </r>
  <r>
    <x v="16"/>
    <n v="0"/>
    <n v="0"/>
    <s v="Yes"/>
    <s v="Govt_job"/>
    <s v="Urban"/>
    <n v="101.96"/>
    <n v="34.5"/>
    <x v="2"/>
    <x v="0"/>
  </r>
  <r>
    <x v="61"/>
    <n v="0"/>
    <n v="0"/>
    <s v="Yes"/>
    <s v="Private"/>
    <s v="Urban"/>
    <n v="56.42"/>
    <n v="29.6"/>
    <x v="2"/>
    <x v="0"/>
  </r>
  <r>
    <x v="12"/>
    <n v="0"/>
    <n v="0"/>
    <s v="Yes"/>
    <s v="Private"/>
    <s v="Urban"/>
    <n v="216.4"/>
    <n v="30.3"/>
    <x v="2"/>
    <x v="0"/>
  </r>
  <r>
    <x v="26"/>
    <n v="0"/>
    <n v="0"/>
    <s v="Yes"/>
    <s v="Govt_job"/>
    <s v="Urban"/>
    <n v="93.28"/>
    <n v="36.299999999999997"/>
    <x v="2"/>
    <x v="0"/>
  </r>
  <r>
    <x v="37"/>
    <n v="0"/>
    <n v="0"/>
    <s v="No"/>
    <s v="Govt_job"/>
    <s v="Rural"/>
    <n v="75.069999999999993"/>
    <n v="30.5"/>
    <x v="2"/>
    <x v="0"/>
  </r>
  <r>
    <x v="89"/>
    <n v="0"/>
    <n v="0"/>
    <s v="No"/>
    <s v="children"/>
    <s v="Urban"/>
    <n v="115.12"/>
    <n v="21.1"/>
    <x v="1"/>
    <x v="0"/>
  </r>
  <r>
    <x v="12"/>
    <n v="1"/>
    <n v="1"/>
    <s v="No"/>
    <s v="Self-employed"/>
    <s v="Rural"/>
    <n v="60.94"/>
    <m/>
    <x v="2"/>
    <x v="1"/>
  </r>
  <r>
    <x v="38"/>
    <n v="1"/>
    <n v="0"/>
    <s v="Yes"/>
    <s v="Self-employed"/>
    <s v="Rural"/>
    <n v="76.11"/>
    <n v="27.3"/>
    <x v="3"/>
    <x v="1"/>
  </r>
  <r>
    <x v="55"/>
    <n v="0"/>
    <n v="0"/>
    <s v="Yes"/>
    <s v="Private"/>
    <s v="Urban"/>
    <n v="215.92"/>
    <n v="27.4"/>
    <x v="3"/>
    <x v="0"/>
  </r>
  <r>
    <x v="52"/>
    <n v="0"/>
    <n v="0"/>
    <s v="Yes"/>
    <s v="Private"/>
    <s v="Rural"/>
    <n v="208.78"/>
    <n v="26.7"/>
    <x v="1"/>
    <x v="0"/>
  </r>
  <r>
    <x v="60"/>
    <n v="0"/>
    <n v="0"/>
    <s v="Yes"/>
    <s v="Private"/>
    <s v="Rural"/>
    <n v="175.92"/>
    <n v="26.9"/>
    <x v="3"/>
    <x v="0"/>
  </r>
  <r>
    <x v="78"/>
    <n v="1"/>
    <n v="0"/>
    <s v="Yes"/>
    <s v="Self-employed"/>
    <s v="Rural"/>
    <n v="236.79"/>
    <n v="35.700000000000003"/>
    <x v="0"/>
    <x v="0"/>
  </r>
  <r>
    <x v="22"/>
    <n v="0"/>
    <n v="0"/>
    <s v="No"/>
    <s v="children"/>
    <s v="Urban"/>
    <n v="67.06"/>
    <n v="16.100000000000001"/>
    <x v="1"/>
    <x v="0"/>
  </r>
  <r>
    <x v="59"/>
    <n v="1"/>
    <n v="0"/>
    <s v="Yes"/>
    <s v="Private"/>
    <s v="Rural"/>
    <n v="163.56"/>
    <m/>
    <x v="0"/>
    <x v="0"/>
  </r>
  <r>
    <x v="64"/>
    <n v="0"/>
    <n v="0"/>
    <s v="Yes"/>
    <s v="Govt_job"/>
    <s v="Urban"/>
    <n v="56.12"/>
    <n v="24.7"/>
    <x v="1"/>
    <x v="0"/>
  </r>
  <r>
    <x v="28"/>
    <n v="0"/>
    <n v="0"/>
    <s v="Yes"/>
    <s v="Govt_job"/>
    <s v="Rural"/>
    <n v="72.489999999999995"/>
    <n v="44.9"/>
    <x v="0"/>
    <x v="0"/>
  </r>
  <r>
    <x v="25"/>
    <n v="0"/>
    <n v="0"/>
    <s v="No"/>
    <s v="Private"/>
    <s v="Urban"/>
    <n v="126.57"/>
    <n v="25.9"/>
    <x v="0"/>
    <x v="0"/>
  </r>
  <r>
    <x v="20"/>
    <n v="0"/>
    <n v="0"/>
    <s v="Yes"/>
    <s v="Govt_job"/>
    <s v="Urban"/>
    <n v="216"/>
    <n v="36.700000000000003"/>
    <x v="3"/>
    <x v="0"/>
  </r>
  <r>
    <x v="66"/>
    <n v="0"/>
    <n v="0"/>
    <s v="Yes"/>
    <s v="Private"/>
    <s v="Urban"/>
    <n v="203.81"/>
    <n v="33.9"/>
    <x v="0"/>
    <x v="0"/>
  </r>
  <r>
    <x v="43"/>
    <n v="0"/>
    <n v="0"/>
    <s v="Yes"/>
    <s v="Govt_job"/>
    <s v="Urban"/>
    <n v="239.64"/>
    <n v="34.6"/>
    <x v="0"/>
    <x v="0"/>
  </r>
  <r>
    <x v="50"/>
    <n v="0"/>
    <n v="0"/>
    <s v="Yes"/>
    <s v="Self-employed"/>
    <s v="Urban"/>
    <n v="83.33"/>
    <n v="31.5"/>
    <x v="1"/>
    <x v="0"/>
  </r>
  <r>
    <x v="46"/>
    <n v="0"/>
    <n v="0"/>
    <s v="No"/>
    <s v="Govt_job"/>
    <s v="Urban"/>
    <n v="197.11"/>
    <n v="23.9"/>
    <x v="2"/>
    <x v="0"/>
  </r>
  <r>
    <x v="23"/>
    <n v="0"/>
    <n v="0"/>
    <s v="No"/>
    <s v="children"/>
    <s v="Rural"/>
    <n v="78.239999999999995"/>
    <n v="16.2"/>
    <x v="1"/>
    <x v="0"/>
  </r>
  <r>
    <x v="63"/>
    <n v="0"/>
    <n v="0"/>
    <s v="No"/>
    <s v="Private"/>
    <s v="Urban"/>
    <n v="80.069999999999993"/>
    <n v="22.3"/>
    <x v="1"/>
    <x v="0"/>
  </r>
  <r>
    <x v="16"/>
    <n v="1"/>
    <n v="0"/>
    <s v="No"/>
    <s v="Private"/>
    <s v="Urban"/>
    <n v="55.78"/>
    <n v="27.5"/>
    <x v="3"/>
    <x v="0"/>
  </r>
  <r>
    <x v="24"/>
    <n v="0"/>
    <n v="0"/>
    <s v="Yes"/>
    <s v="Private"/>
    <s v="Urban"/>
    <n v="141.37"/>
    <n v="23.5"/>
    <x v="2"/>
    <x v="0"/>
  </r>
  <r>
    <x v="48"/>
    <n v="0"/>
    <n v="0"/>
    <s v="Yes"/>
    <s v="Private"/>
    <s v="Rural"/>
    <n v="110.38"/>
    <n v="30.1"/>
    <x v="1"/>
    <x v="0"/>
  </r>
  <r>
    <x v="19"/>
    <n v="0"/>
    <n v="0"/>
    <s v="Yes"/>
    <s v="Private"/>
    <s v="Urban"/>
    <n v="176.42"/>
    <n v="39.700000000000003"/>
    <x v="1"/>
    <x v="0"/>
  </r>
  <r>
    <x v="41"/>
    <n v="1"/>
    <n v="0"/>
    <s v="Yes"/>
    <s v="Private"/>
    <s v="Rural"/>
    <n v="95.4"/>
    <n v="27.5"/>
    <x v="2"/>
    <x v="0"/>
  </r>
  <r>
    <x v="41"/>
    <n v="0"/>
    <n v="0"/>
    <s v="Yes"/>
    <s v="Self-employed"/>
    <s v="Rural"/>
    <n v="76.09"/>
    <n v="26"/>
    <x v="3"/>
    <x v="0"/>
  </r>
  <r>
    <x v="33"/>
    <n v="0"/>
    <n v="0"/>
    <s v="Yes"/>
    <s v="Private"/>
    <s v="Urban"/>
    <n v="80.739999999999995"/>
    <n v="27.7"/>
    <x v="1"/>
    <x v="0"/>
  </r>
  <r>
    <x v="14"/>
    <n v="0"/>
    <n v="0"/>
    <s v="No"/>
    <s v="children"/>
    <s v="Rural"/>
    <n v="134.22999999999999"/>
    <n v="30.6"/>
    <x v="1"/>
    <x v="0"/>
  </r>
  <r>
    <x v="70"/>
    <n v="0"/>
    <n v="0"/>
    <s v="Yes"/>
    <s v="Private"/>
    <s v="Urban"/>
    <n v="138.55000000000001"/>
    <n v="24"/>
    <x v="2"/>
    <x v="0"/>
  </r>
  <r>
    <x v="33"/>
    <n v="0"/>
    <n v="0"/>
    <s v="Yes"/>
    <s v="Private"/>
    <s v="Rural"/>
    <n v="70.52"/>
    <n v="26.5"/>
    <x v="0"/>
    <x v="0"/>
  </r>
  <r>
    <x v="25"/>
    <n v="0"/>
    <n v="0"/>
    <s v="No"/>
    <s v="Private"/>
    <s v="Rural"/>
    <n v="84.41"/>
    <n v="33.9"/>
    <x v="2"/>
    <x v="0"/>
  </r>
  <r>
    <x v="70"/>
    <n v="0"/>
    <n v="0"/>
    <s v="No"/>
    <s v="Private"/>
    <s v="Urban"/>
    <n v="89.53"/>
    <n v="30.2"/>
    <x v="1"/>
    <x v="0"/>
  </r>
  <r>
    <x v="27"/>
    <n v="1"/>
    <n v="0"/>
    <s v="Yes"/>
    <s v="Self-employed"/>
    <s v="Rural"/>
    <n v="202.57"/>
    <n v="37.4"/>
    <x v="2"/>
    <x v="0"/>
  </r>
  <r>
    <x v="1"/>
    <n v="0"/>
    <n v="0"/>
    <s v="No"/>
    <s v="children"/>
    <s v="Urban"/>
    <n v="122.38"/>
    <n v="20.3"/>
    <x v="1"/>
    <x v="0"/>
  </r>
  <r>
    <x v="60"/>
    <n v="0"/>
    <n v="1"/>
    <s v="Yes"/>
    <s v="Private"/>
    <s v="Rural"/>
    <n v="197.79"/>
    <n v="32"/>
    <x v="1"/>
    <x v="0"/>
  </r>
  <r>
    <x v="83"/>
    <n v="0"/>
    <n v="0"/>
    <s v="No"/>
    <s v="children"/>
    <s v="Urban"/>
    <n v="142.68"/>
    <n v="24.4"/>
    <x v="1"/>
    <x v="0"/>
  </r>
  <r>
    <x v="56"/>
    <n v="0"/>
    <n v="1"/>
    <s v="Yes"/>
    <s v="Private"/>
    <s v="Urban"/>
    <n v="178.76"/>
    <n v="24.1"/>
    <x v="2"/>
    <x v="0"/>
  </r>
  <r>
    <x v="62"/>
    <n v="0"/>
    <n v="0"/>
    <s v="Yes"/>
    <s v="Private"/>
    <s v="Urban"/>
    <n v="84.3"/>
    <n v="22.1"/>
    <x v="1"/>
    <x v="0"/>
  </r>
  <r>
    <x v="72"/>
    <n v="0"/>
    <n v="0"/>
    <s v="No"/>
    <s v="Private"/>
    <s v="Urban"/>
    <n v="56.79"/>
    <n v="20.399999999999999"/>
    <x v="1"/>
    <x v="0"/>
  </r>
  <r>
    <x v="99"/>
    <n v="0"/>
    <n v="0"/>
    <s v="No"/>
    <s v="children"/>
    <s v="Urban"/>
    <n v="84.85"/>
    <n v="20.3"/>
    <x v="1"/>
    <x v="0"/>
  </r>
  <r>
    <x v="33"/>
    <n v="0"/>
    <n v="0"/>
    <s v="Yes"/>
    <s v="Govt_job"/>
    <s v="Rural"/>
    <n v="203.27"/>
    <n v="29.7"/>
    <x v="2"/>
    <x v="0"/>
  </r>
  <r>
    <x v="16"/>
    <n v="0"/>
    <n v="0"/>
    <s v="No"/>
    <s v="Self-employed"/>
    <s v="Rural"/>
    <n v="170.93"/>
    <n v="30.7"/>
    <x v="1"/>
    <x v="0"/>
  </r>
  <r>
    <x v="67"/>
    <n v="0"/>
    <n v="0"/>
    <s v="No"/>
    <s v="children"/>
    <s v="Rural"/>
    <n v="103.25"/>
    <n v="19.399999999999999"/>
    <x v="1"/>
    <x v="0"/>
  </r>
  <r>
    <x v="3"/>
    <n v="0"/>
    <n v="0"/>
    <s v="No"/>
    <s v="Private"/>
    <s v="Urban"/>
    <n v="78.8"/>
    <n v="28.7"/>
    <x v="3"/>
    <x v="0"/>
  </r>
  <r>
    <x v="25"/>
    <n v="0"/>
    <n v="0"/>
    <s v="No"/>
    <s v="Never_worked"/>
    <s v="Rural"/>
    <n v="161.28"/>
    <n v="19.100000000000001"/>
    <x v="1"/>
    <x v="0"/>
  </r>
  <r>
    <x v="21"/>
    <n v="0"/>
    <n v="0"/>
    <s v="Yes"/>
    <s v="Private"/>
    <s v="Urban"/>
    <n v="109.85"/>
    <n v="27.9"/>
    <x v="1"/>
    <x v="0"/>
  </r>
  <r>
    <x v="35"/>
    <n v="0"/>
    <n v="0"/>
    <s v="No"/>
    <s v="Private"/>
    <s v="Urban"/>
    <n v="77.55"/>
    <n v="24.8"/>
    <x v="1"/>
    <x v="0"/>
  </r>
  <r>
    <x v="66"/>
    <n v="0"/>
    <n v="0"/>
    <s v="Yes"/>
    <s v="Private"/>
    <s v="Urban"/>
    <n v="76.510000000000005"/>
    <n v="34.700000000000003"/>
    <x v="1"/>
    <x v="0"/>
  </r>
  <r>
    <x v="60"/>
    <n v="1"/>
    <n v="0"/>
    <s v="Yes"/>
    <s v="Self-employed"/>
    <s v="Urban"/>
    <n v="227.51"/>
    <n v="34.700000000000003"/>
    <x v="0"/>
    <x v="0"/>
  </r>
  <r>
    <x v="43"/>
    <n v="0"/>
    <n v="0"/>
    <s v="Yes"/>
    <s v="Private"/>
    <s v="Rural"/>
    <n v="90.07"/>
    <n v="28.6"/>
    <x v="2"/>
    <x v="0"/>
  </r>
  <r>
    <x v="19"/>
    <n v="0"/>
    <n v="0"/>
    <s v="Yes"/>
    <s v="Private"/>
    <s v="Rural"/>
    <n v="66.17"/>
    <n v="26.1"/>
    <x v="2"/>
    <x v="0"/>
  </r>
  <r>
    <x v="26"/>
    <n v="1"/>
    <n v="0"/>
    <s v="Yes"/>
    <s v="Govt_job"/>
    <s v="Urban"/>
    <n v="214.43"/>
    <n v="39.9"/>
    <x v="3"/>
    <x v="0"/>
  </r>
  <r>
    <x v="1"/>
    <n v="0"/>
    <n v="0"/>
    <s v="No"/>
    <s v="children"/>
    <s v="Urban"/>
    <n v="122.31"/>
    <n v="15.3"/>
    <x v="2"/>
    <x v="0"/>
  </r>
  <r>
    <x v="53"/>
    <n v="0"/>
    <n v="0"/>
    <s v="Yes"/>
    <s v="Private"/>
    <s v="Rural"/>
    <n v="100.09"/>
    <n v="27.4"/>
    <x v="2"/>
    <x v="0"/>
  </r>
  <r>
    <x v="10"/>
    <n v="0"/>
    <n v="0"/>
    <s v="No"/>
    <s v="Private"/>
    <s v="Urban"/>
    <n v="77.75"/>
    <n v="38.799999999999997"/>
    <x v="3"/>
    <x v="0"/>
  </r>
  <r>
    <x v="58"/>
    <n v="0"/>
    <n v="0"/>
    <s v="Yes"/>
    <s v="Private"/>
    <s v="Rural"/>
    <n v="69.22"/>
    <n v="42.8"/>
    <x v="2"/>
    <x v="0"/>
  </r>
  <r>
    <x v="60"/>
    <n v="1"/>
    <n v="1"/>
    <s v="Yes"/>
    <s v="Govt_job"/>
    <s v="Rural"/>
    <n v="109.51"/>
    <n v="41.9"/>
    <x v="2"/>
    <x v="0"/>
  </r>
  <r>
    <x v="67"/>
    <n v="0"/>
    <n v="0"/>
    <s v="No"/>
    <s v="children"/>
    <s v="Rural"/>
    <n v="68.52"/>
    <n v="20.8"/>
    <x v="1"/>
    <x v="0"/>
  </r>
  <r>
    <x v="14"/>
    <n v="0"/>
    <n v="0"/>
    <s v="No"/>
    <s v="children"/>
    <s v="Urban"/>
    <n v="140.1"/>
    <n v="38.700000000000003"/>
    <x v="2"/>
    <x v="0"/>
  </r>
  <r>
    <x v="70"/>
    <n v="0"/>
    <n v="0"/>
    <s v="Yes"/>
    <s v="Govt_job"/>
    <s v="Rural"/>
    <n v="117.69"/>
    <n v="26.5"/>
    <x v="2"/>
    <x v="0"/>
  </r>
  <r>
    <x v="40"/>
    <n v="0"/>
    <n v="0"/>
    <s v="Yes"/>
    <s v="Private"/>
    <s v="Rural"/>
    <n v="147.13999999999999"/>
    <n v="22.3"/>
    <x v="1"/>
    <x v="0"/>
  </r>
  <r>
    <x v="24"/>
    <n v="0"/>
    <n v="1"/>
    <s v="Yes"/>
    <s v="Govt_job"/>
    <s v="Urban"/>
    <n v="222.46"/>
    <n v="35.700000000000003"/>
    <x v="2"/>
    <x v="0"/>
  </r>
  <r>
    <x v="58"/>
    <n v="0"/>
    <n v="0"/>
    <s v="Yes"/>
    <s v="Private"/>
    <s v="Urban"/>
    <n v="145.22999999999999"/>
    <n v="32.299999999999997"/>
    <x v="2"/>
    <x v="0"/>
  </r>
  <r>
    <x v="33"/>
    <n v="0"/>
    <n v="0"/>
    <s v="Yes"/>
    <s v="Private"/>
    <s v="Rural"/>
    <n v="62.61"/>
    <n v="30.7"/>
    <x v="2"/>
    <x v="0"/>
  </r>
  <r>
    <x v="43"/>
    <n v="0"/>
    <n v="1"/>
    <s v="Yes"/>
    <s v="Private"/>
    <s v="Rural"/>
    <n v="82.89"/>
    <n v="29.5"/>
    <x v="2"/>
    <x v="0"/>
  </r>
  <r>
    <x v="66"/>
    <n v="0"/>
    <n v="0"/>
    <s v="Yes"/>
    <s v="Self-employed"/>
    <s v="Urban"/>
    <n v="76.47"/>
    <n v="30.6"/>
    <x v="1"/>
    <x v="0"/>
  </r>
  <r>
    <x v="41"/>
    <n v="0"/>
    <n v="0"/>
    <s v="Yes"/>
    <s v="Private"/>
    <s v="Urban"/>
    <n v="155.16999999999999"/>
    <n v="35.5"/>
    <x v="2"/>
    <x v="0"/>
  </r>
  <r>
    <x v="2"/>
    <n v="0"/>
    <n v="0"/>
    <s v="Yes"/>
    <s v="Private"/>
    <s v="Rural"/>
    <n v="110.68"/>
    <n v="32.4"/>
    <x v="0"/>
    <x v="0"/>
  </r>
  <r>
    <x v="48"/>
    <n v="0"/>
    <n v="0"/>
    <s v="Yes"/>
    <s v="Private"/>
    <s v="Rural"/>
    <n v="110.14"/>
    <n v="30.5"/>
    <x v="3"/>
    <x v="0"/>
  </r>
  <r>
    <x v="4"/>
    <n v="0"/>
    <n v="0"/>
    <s v="Yes"/>
    <s v="Govt_job"/>
    <s v="Urban"/>
    <n v="122.83"/>
    <n v="30.6"/>
    <x v="1"/>
    <x v="0"/>
  </r>
  <r>
    <x v="83"/>
    <n v="0"/>
    <n v="0"/>
    <s v="No"/>
    <s v="children"/>
    <s v="Urban"/>
    <n v="87.74"/>
    <n v="17.100000000000001"/>
    <x v="1"/>
    <x v="0"/>
  </r>
  <r>
    <x v="83"/>
    <n v="0"/>
    <n v="0"/>
    <s v="No"/>
    <s v="children"/>
    <s v="Rural"/>
    <n v="60.39"/>
    <n v="16.399999999999999"/>
    <x v="1"/>
    <x v="0"/>
  </r>
  <r>
    <x v="39"/>
    <n v="0"/>
    <n v="0"/>
    <s v="Yes"/>
    <s v="Private"/>
    <s v="Rural"/>
    <n v="97.12"/>
    <n v="29.2"/>
    <x v="2"/>
    <x v="0"/>
  </r>
  <r>
    <x v="82"/>
    <n v="0"/>
    <n v="0"/>
    <s v="No"/>
    <s v="children"/>
    <s v="Urban"/>
    <n v="153.31"/>
    <n v="17.100000000000001"/>
    <x v="1"/>
    <x v="0"/>
  </r>
  <r>
    <x v="18"/>
    <n v="0"/>
    <n v="0"/>
    <s v="Yes"/>
    <s v="Self-employed"/>
    <s v="Urban"/>
    <n v="70.73"/>
    <n v="27.3"/>
    <x v="0"/>
    <x v="0"/>
  </r>
  <r>
    <x v="44"/>
    <n v="0"/>
    <n v="0"/>
    <s v="Yes"/>
    <s v="Private"/>
    <s v="Rural"/>
    <n v="58.89"/>
    <n v="26.1"/>
    <x v="0"/>
    <x v="0"/>
  </r>
  <r>
    <x v="37"/>
    <n v="1"/>
    <n v="1"/>
    <s v="Yes"/>
    <s v="Private"/>
    <s v="Urban"/>
    <n v="123.95"/>
    <n v="34.799999999999997"/>
    <x v="0"/>
    <x v="0"/>
  </r>
  <r>
    <x v="23"/>
    <n v="0"/>
    <n v="0"/>
    <s v="No"/>
    <s v="children"/>
    <s v="Urban"/>
    <n v="59.05"/>
    <n v="16.600000000000001"/>
    <x v="1"/>
    <x v="0"/>
  </r>
  <r>
    <x v="29"/>
    <n v="0"/>
    <n v="0"/>
    <s v="No"/>
    <s v="children"/>
    <s v="Rural"/>
    <n v="92.56"/>
    <n v="18"/>
    <x v="1"/>
    <x v="0"/>
  </r>
  <r>
    <x v="68"/>
    <n v="0"/>
    <n v="1"/>
    <s v="Yes"/>
    <s v="Self-employed"/>
    <s v="Urban"/>
    <n v="228.7"/>
    <n v="34"/>
    <x v="1"/>
    <x v="0"/>
  </r>
  <r>
    <x v="47"/>
    <n v="0"/>
    <n v="0"/>
    <s v="No"/>
    <s v="children"/>
    <s v="Urban"/>
    <n v="107.69"/>
    <n v="20.3"/>
    <x v="1"/>
    <x v="0"/>
  </r>
  <r>
    <x v="14"/>
    <n v="0"/>
    <n v="0"/>
    <s v="No"/>
    <s v="Private"/>
    <s v="Rural"/>
    <n v="97.23"/>
    <n v="30.6"/>
    <x v="2"/>
    <x v="0"/>
  </r>
  <r>
    <x v="17"/>
    <n v="0"/>
    <n v="0"/>
    <s v="Yes"/>
    <s v="Private"/>
    <s v="Rural"/>
    <n v="60.32"/>
    <n v="25"/>
    <x v="2"/>
    <x v="0"/>
  </r>
  <r>
    <x v="47"/>
    <n v="0"/>
    <n v="0"/>
    <s v="No"/>
    <s v="children"/>
    <s v="Urban"/>
    <n v="104.51"/>
    <n v="20.6"/>
    <x v="1"/>
    <x v="0"/>
  </r>
  <r>
    <x v="16"/>
    <n v="0"/>
    <n v="0"/>
    <s v="Yes"/>
    <s v="Private"/>
    <s v="Rural"/>
    <n v="189.84"/>
    <m/>
    <x v="1"/>
    <x v="1"/>
  </r>
  <r>
    <x v="29"/>
    <n v="0"/>
    <n v="0"/>
    <s v="No"/>
    <s v="children"/>
    <s v="Rural"/>
    <n v="163.69999999999999"/>
    <n v="18.399999999999999"/>
    <x v="1"/>
    <x v="0"/>
  </r>
  <r>
    <x v="67"/>
    <n v="0"/>
    <n v="0"/>
    <s v="No"/>
    <s v="children"/>
    <s v="Urban"/>
    <n v="80.98"/>
    <n v="19.899999999999999"/>
    <x v="1"/>
    <x v="0"/>
  </r>
  <r>
    <x v="21"/>
    <n v="0"/>
    <n v="0"/>
    <s v="No"/>
    <s v="Private"/>
    <s v="Urban"/>
    <n v="256.74"/>
    <n v="23.4"/>
    <x v="0"/>
    <x v="0"/>
  </r>
  <r>
    <x v="19"/>
    <n v="0"/>
    <n v="0"/>
    <s v="Yes"/>
    <s v="Govt_job"/>
    <s v="Urban"/>
    <n v="173.97"/>
    <n v="26.3"/>
    <x v="1"/>
    <x v="0"/>
  </r>
  <r>
    <x v="47"/>
    <n v="0"/>
    <n v="0"/>
    <s v="No"/>
    <s v="children"/>
    <s v="Rural"/>
    <n v="107.97"/>
    <n v="26.7"/>
    <x v="1"/>
    <x v="0"/>
  </r>
  <r>
    <x v="33"/>
    <n v="1"/>
    <n v="0"/>
    <s v="No"/>
    <s v="Private"/>
    <s v="Urban"/>
    <n v="63.95"/>
    <n v="32.200000000000003"/>
    <x v="2"/>
    <x v="0"/>
  </r>
  <r>
    <x v="86"/>
    <n v="0"/>
    <n v="0"/>
    <s v="No"/>
    <s v="children"/>
    <s v="Rural"/>
    <n v="93.74"/>
    <n v="20.100000000000001"/>
    <x v="1"/>
    <x v="0"/>
  </r>
  <r>
    <x v="36"/>
    <n v="0"/>
    <n v="1"/>
    <s v="Yes"/>
    <s v="Private"/>
    <s v="Urban"/>
    <n v="144.9"/>
    <n v="26.4"/>
    <x v="3"/>
    <x v="1"/>
  </r>
  <r>
    <x v="13"/>
    <n v="0"/>
    <n v="0"/>
    <s v="Yes"/>
    <s v="Private"/>
    <s v="Urban"/>
    <n v="165.47"/>
    <n v="28.1"/>
    <x v="1"/>
    <x v="0"/>
  </r>
  <r>
    <x v="99"/>
    <n v="0"/>
    <n v="0"/>
    <s v="No"/>
    <s v="children"/>
    <s v="Rural"/>
    <n v="89.3"/>
    <n v="21.4"/>
    <x v="1"/>
    <x v="0"/>
  </r>
  <r>
    <x v="19"/>
    <n v="0"/>
    <n v="0"/>
    <s v="Yes"/>
    <s v="Self-employed"/>
    <s v="Urban"/>
    <n v="160"/>
    <n v="31.9"/>
    <x v="0"/>
    <x v="0"/>
  </r>
  <r>
    <x v="51"/>
    <n v="0"/>
    <n v="0"/>
    <s v="Yes"/>
    <s v="Private"/>
    <s v="Rural"/>
    <n v="98.46"/>
    <n v="30.6"/>
    <x v="2"/>
    <x v="0"/>
  </r>
  <r>
    <x v="5"/>
    <n v="0"/>
    <n v="0"/>
    <s v="No"/>
    <s v="Private"/>
    <s v="Urban"/>
    <n v="59.28"/>
    <n v="43.2"/>
    <x v="2"/>
    <x v="0"/>
  </r>
  <r>
    <x v="24"/>
    <n v="0"/>
    <n v="0"/>
    <s v="Yes"/>
    <s v="Govt_job"/>
    <s v="Rural"/>
    <n v="87.85"/>
    <n v="31.1"/>
    <x v="3"/>
    <x v="1"/>
  </r>
  <r>
    <x v="25"/>
    <n v="0"/>
    <n v="0"/>
    <s v="No"/>
    <s v="children"/>
    <s v="Rural"/>
    <n v="116.2"/>
    <n v="20.9"/>
    <x v="1"/>
    <x v="0"/>
  </r>
  <r>
    <x v="66"/>
    <n v="0"/>
    <n v="0"/>
    <s v="Yes"/>
    <s v="Private"/>
    <s v="Urban"/>
    <n v="62.56"/>
    <n v="28.6"/>
    <x v="2"/>
    <x v="0"/>
  </r>
  <r>
    <x v="75"/>
    <n v="0"/>
    <n v="0"/>
    <s v="No"/>
    <s v="children"/>
    <s v="Rural"/>
    <n v="65.069999999999993"/>
    <n v="21.5"/>
    <x v="2"/>
    <x v="0"/>
  </r>
  <r>
    <x v="52"/>
    <n v="0"/>
    <n v="0"/>
    <s v="Yes"/>
    <s v="Govt_job"/>
    <s v="Rural"/>
    <n v="93.71"/>
    <n v="31.2"/>
    <x v="0"/>
    <x v="0"/>
  </r>
  <r>
    <x v="60"/>
    <n v="0"/>
    <n v="0"/>
    <s v="Yes"/>
    <s v="Self-employed"/>
    <s v="Urban"/>
    <n v="109.09"/>
    <n v="26.3"/>
    <x v="3"/>
    <x v="0"/>
  </r>
  <r>
    <x v="34"/>
    <n v="0"/>
    <n v="1"/>
    <s v="Yes"/>
    <s v="Private"/>
    <s v="Rural"/>
    <n v="93.02"/>
    <n v="40.200000000000003"/>
    <x v="0"/>
    <x v="0"/>
  </r>
  <r>
    <x v="37"/>
    <n v="0"/>
    <n v="0"/>
    <s v="Yes"/>
    <s v="Private"/>
    <s v="Rural"/>
    <n v="121.27"/>
    <n v="29.7"/>
    <x v="3"/>
    <x v="0"/>
  </r>
  <r>
    <x v="20"/>
    <n v="0"/>
    <n v="0"/>
    <s v="Yes"/>
    <s v="Private"/>
    <s v="Rural"/>
    <n v="64.510000000000005"/>
    <n v="31.5"/>
    <x v="2"/>
    <x v="0"/>
  </r>
  <r>
    <x v="20"/>
    <n v="0"/>
    <n v="0"/>
    <s v="Yes"/>
    <s v="Private"/>
    <s v="Urban"/>
    <n v="60.35"/>
    <n v="25.9"/>
    <x v="0"/>
    <x v="0"/>
  </r>
  <r>
    <x v="15"/>
    <n v="0"/>
    <n v="0"/>
    <s v="Yes"/>
    <s v="Govt_job"/>
    <s v="Rural"/>
    <n v="111.85"/>
    <n v="26.7"/>
    <x v="2"/>
    <x v="0"/>
  </r>
  <r>
    <x v="28"/>
    <n v="0"/>
    <n v="0"/>
    <s v="Yes"/>
    <s v="Private"/>
    <s v="Rural"/>
    <n v="71.3"/>
    <n v="34.700000000000003"/>
    <x v="2"/>
    <x v="0"/>
  </r>
  <r>
    <x v="60"/>
    <n v="0"/>
    <n v="0"/>
    <s v="Yes"/>
    <s v="Govt_job"/>
    <s v="Rural"/>
    <n v="83.68"/>
    <n v="26.7"/>
    <x v="1"/>
    <x v="0"/>
  </r>
  <r>
    <x v="26"/>
    <n v="0"/>
    <n v="0"/>
    <s v="Yes"/>
    <s v="Govt_job"/>
    <s v="Urban"/>
    <n v="223.35"/>
    <n v="27.3"/>
    <x v="0"/>
    <x v="0"/>
  </r>
  <r>
    <x v="90"/>
    <n v="0"/>
    <n v="0"/>
    <s v="No"/>
    <s v="children"/>
    <s v="Urban"/>
    <n v="85.38"/>
    <n v="23.4"/>
    <x v="1"/>
    <x v="0"/>
  </r>
  <r>
    <x v="72"/>
    <n v="0"/>
    <n v="0"/>
    <s v="No"/>
    <s v="Private"/>
    <s v="Rural"/>
    <n v="89.29"/>
    <n v="23.4"/>
    <x v="2"/>
    <x v="0"/>
  </r>
  <r>
    <x v="38"/>
    <n v="0"/>
    <n v="0"/>
    <s v="Yes"/>
    <s v="Self-employed"/>
    <s v="Urban"/>
    <n v="111.94"/>
    <n v="26.5"/>
    <x v="3"/>
    <x v="0"/>
  </r>
  <r>
    <x v="55"/>
    <n v="0"/>
    <n v="0"/>
    <s v="Yes"/>
    <s v="Private"/>
    <s v="Rural"/>
    <n v="76.28"/>
    <n v="31.4"/>
    <x v="0"/>
    <x v="0"/>
  </r>
  <r>
    <x v="17"/>
    <n v="0"/>
    <n v="0"/>
    <s v="Yes"/>
    <s v="Self-employed"/>
    <s v="Rural"/>
    <n v="127.57"/>
    <n v="22.6"/>
    <x v="2"/>
    <x v="0"/>
  </r>
  <r>
    <x v="20"/>
    <n v="0"/>
    <n v="0"/>
    <s v="Yes"/>
    <s v="Govt_job"/>
    <s v="Urban"/>
    <n v="99.69"/>
    <n v="28.8"/>
    <x v="3"/>
    <x v="0"/>
  </r>
  <r>
    <x v="53"/>
    <n v="0"/>
    <n v="0"/>
    <s v="No"/>
    <s v="Private"/>
    <s v="Urban"/>
    <n v="190.67"/>
    <n v="20.2"/>
    <x v="2"/>
    <x v="0"/>
  </r>
  <r>
    <x v="48"/>
    <n v="0"/>
    <n v="0"/>
    <s v="Yes"/>
    <s v="Self-employed"/>
    <s v="Urban"/>
    <n v="135.19"/>
    <n v="36"/>
    <x v="3"/>
    <x v="0"/>
  </r>
  <r>
    <x v="71"/>
    <n v="0"/>
    <n v="0"/>
    <s v="Yes"/>
    <s v="Private"/>
    <s v="Rural"/>
    <n v="104.48"/>
    <n v="36.4"/>
    <x v="3"/>
    <x v="0"/>
  </r>
  <r>
    <x v="52"/>
    <n v="0"/>
    <n v="0"/>
    <s v="Yes"/>
    <s v="Private"/>
    <s v="Rural"/>
    <n v="113.34"/>
    <n v="26.3"/>
    <x v="0"/>
    <x v="0"/>
  </r>
  <r>
    <x v="44"/>
    <n v="0"/>
    <n v="0"/>
    <s v="Yes"/>
    <s v="Private"/>
    <s v="Urban"/>
    <n v="104.62"/>
    <n v="33.5"/>
    <x v="3"/>
    <x v="0"/>
  </r>
  <r>
    <x v="22"/>
    <n v="0"/>
    <n v="0"/>
    <s v="No"/>
    <s v="children"/>
    <s v="Rural"/>
    <n v="196.91"/>
    <n v="19.7"/>
    <x v="1"/>
    <x v="0"/>
  </r>
  <r>
    <x v="59"/>
    <n v="0"/>
    <n v="0"/>
    <s v="Yes"/>
    <s v="Govt_job"/>
    <s v="Rural"/>
    <n v="103.43"/>
    <n v="27.3"/>
    <x v="0"/>
    <x v="1"/>
  </r>
  <r>
    <x v="38"/>
    <n v="0"/>
    <n v="0"/>
    <s v="Yes"/>
    <s v="Govt_job"/>
    <s v="Rural"/>
    <n v="192.47"/>
    <n v="30.3"/>
    <x v="2"/>
    <x v="0"/>
  </r>
  <r>
    <x v="66"/>
    <n v="1"/>
    <n v="1"/>
    <s v="Yes"/>
    <s v="Private"/>
    <s v="Rural"/>
    <n v="64.92"/>
    <n v="32.1"/>
    <x v="3"/>
    <x v="0"/>
  </r>
  <r>
    <x v="72"/>
    <n v="0"/>
    <n v="0"/>
    <s v="No"/>
    <s v="Private"/>
    <s v="Rural"/>
    <n v="105.47"/>
    <n v="26.2"/>
    <x v="2"/>
    <x v="0"/>
  </r>
  <r>
    <x v="9"/>
    <n v="0"/>
    <n v="0"/>
    <s v="Yes"/>
    <s v="Private"/>
    <s v="Urban"/>
    <n v="146.01"/>
    <n v="31.5"/>
    <x v="3"/>
    <x v="0"/>
  </r>
  <r>
    <x v="6"/>
    <n v="0"/>
    <n v="0"/>
    <s v="Yes"/>
    <s v="Private"/>
    <s v="Urban"/>
    <n v="64.44"/>
    <n v="45"/>
    <x v="2"/>
    <x v="1"/>
  </r>
  <r>
    <x v="38"/>
    <n v="1"/>
    <n v="0"/>
    <s v="Yes"/>
    <s v="Self-employed"/>
    <s v="Rural"/>
    <n v="102.54"/>
    <n v="40.5"/>
    <x v="2"/>
    <x v="0"/>
  </r>
  <r>
    <x v="8"/>
    <n v="0"/>
    <n v="0"/>
    <s v="No"/>
    <s v="Private"/>
    <s v="Urban"/>
    <n v="57.51"/>
    <n v="21.4"/>
    <x v="1"/>
    <x v="0"/>
  </r>
  <r>
    <x v="84"/>
    <n v="0"/>
    <n v="0"/>
    <s v="No"/>
    <s v="children"/>
    <s v="Rural"/>
    <n v="84.81"/>
    <n v="16.8"/>
    <x v="2"/>
    <x v="0"/>
  </r>
  <r>
    <x v="26"/>
    <n v="0"/>
    <n v="0"/>
    <s v="No"/>
    <s v="Govt_job"/>
    <s v="Rural"/>
    <n v="72.709999999999994"/>
    <n v="36.9"/>
    <x v="0"/>
    <x v="0"/>
  </r>
  <r>
    <x v="55"/>
    <n v="1"/>
    <n v="0"/>
    <s v="Yes"/>
    <s v="Private"/>
    <s v="Urban"/>
    <n v="80.72"/>
    <n v="41.5"/>
    <x v="0"/>
    <x v="0"/>
  </r>
  <r>
    <x v="24"/>
    <n v="0"/>
    <n v="0"/>
    <s v="No"/>
    <s v="Private"/>
    <s v="Rural"/>
    <n v="106.52"/>
    <n v="27.4"/>
    <x v="0"/>
    <x v="0"/>
  </r>
  <r>
    <x v="18"/>
    <n v="0"/>
    <n v="0"/>
    <s v="Yes"/>
    <s v="Private"/>
    <s v="Urban"/>
    <n v="60.91"/>
    <n v="29.9"/>
    <x v="2"/>
    <x v="1"/>
  </r>
  <r>
    <x v="20"/>
    <n v="0"/>
    <n v="0"/>
    <s v="Yes"/>
    <s v="Govt_job"/>
    <s v="Urban"/>
    <n v="129.19"/>
    <n v="30.6"/>
    <x v="2"/>
    <x v="0"/>
  </r>
  <r>
    <x v="55"/>
    <n v="0"/>
    <n v="1"/>
    <s v="Yes"/>
    <s v="Private"/>
    <s v="Urban"/>
    <n v="76.5"/>
    <n v="29.2"/>
    <x v="0"/>
    <x v="0"/>
  </r>
  <r>
    <x v="49"/>
    <n v="0"/>
    <n v="0"/>
    <s v="Yes"/>
    <s v="Private"/>
    <s v="Rural"/>
    <n v="97.22"/>
    <n v="28.4"/>
    <x v="2"/>
    <x v="0"/>
  </r>
  <r>
    <x v="51"/>
    <n v="0"/>
    <n v="0"/>
    <s v="Yes"/>
    <s v="Govt_job"/>
    <s v="Urban"/>
    <n v="66.13"/>
    <n v="46.2"/>
    <x v="2"/>
    <x v="0"/>
  </r>
  <r>
    <x v="83"/>
    <n v="0"/>
    <n v="0"/>
    <s v="No"/>
    <s v="children"/>
    <s v="Rural"/>
    <n v="61.75"/>
    <n v="16.2"/>
    <x v="1"/>
    <x v="0"/>
  </r>
  <r>
    <x v="25"/>
    <n v="0"/>
    <n v="0"/>
    <s v="No"/>
    <s v="Private"/>
    <s v="Rural"/>
    <n v="108.65"/>
    <n v="23.1"/>
    <x v="2"/>
    <x v="0"/>
  </r>
  <r>
    <x v="87"/>
    <n v="0"/>
    <n v="0"/>
    <s v="No"/>
    <s v="children"/>
    <s v="Rural"/>
    <n v="143.97"/>
    <m/>
    <x v="1"/>
    <x v="0"/>
  </r>
  <r>
    <x v="52"/>
    <n v="0"/>
    <n v="0"/>
    <s v="Yes"/>
    <s v="Private"/>
    <s v="Rural"/>
    <n v="65.510000000000005"/>
    <n v="33.200000000000003"/>
    <x v="0"/>
    <x v="0"/>
  </r>
  <r>
    <x v="6"/>
    <n v="0"/>
    <n v="0"/>
    <s v="Yes"/>
    <s v="Self-employed"/>
    <s v="Urban"/>
    <n v="120.03"/>
    <n v="24.3"/>
    <x v="0"/>
    <x v="0"/>
  </r>
  <r>
    <x v="51"/>
    <n v="0"/>
    <n v="0"/>
    <s v="Yes"/>
    <s v="Private"/>
    <s v="Urban"/>
    <n v="74.39"/>
    <n v="31"/>
    <x v="0"/>
    <x v="0"/>
  </r>
  <r>
    <x v="49"/>
    <n v="0"/>
    <n v="0"/>
    <s v="Yes"/>
    <s v="Private"/>
    <s v="Rural"/>
    <n v="75.47"/>
    <n v="24.5"/>
    <x v="0"/>
    <x v="0"/>
  </r>
  <r>
    <x v="78"/>
    <n v="0"/>
    <n v="0"/>
    <s v="Yes"/>
    <s v="Private"/>
    <s v="Urban"/>
    <n v="98.92"/>
    <n v="23.9"/>
    <x v="0"/>
    <x v="0"/>
  </r>
  <r>
    <x v="16"/>
    <n v="0"/>
    <n v="0"/>
    <s v="No"/>
    <s v="Private"/>
    <s v="Rural"/>
    <n v="76.22"/>
    <n v="22.2"/>
    <x v="0"/>
    <x v="0"/>
  </r>
  <r>
    <x v="74"/>
    <n v="0"/>
    <n v="1"/>
    <s v="Yes"/>
    <s v="Self-employed"/>
    <s v="Rural"/>
    <n v="113.63"/>
    <n v="26.5"/>
    <x v="1"/>
    <x v="0"/>
  </r>
  <r>
    <x v="60"/>
    <n v="0"/>
    <n v="0"/>
    <s v="Yes"/>
    <s v="Govt_job"/>
    <s v="Urban"/>
    <n v="85.17"/>
    <n v="29.2"/>
    <x v="2"/>
    <x v="0"/>
  </r>
  <r>
    <x v="48"/>
    <n v="0"/>
    <n v="0"/>
    <s v="Yes"/>
    <s v="Self-employed"/>
    <s v="Urban"/>
    <n v="85.68"/>
    <n v="39.6"/>
    <x v="2"/>
    <x v="0"/>
  </r>
  <r>
    <x v="41"/>
    <n v="0"/>
    <n v="0"/>
    <s v="Yes"/>
    <s v="Private"/>
    <s v="Rural"/>
    <n v="116.23"/>
    <n v="26.1"/>
    <x v="2"/>
    <x v="0"/>
  </r>
  <r>
    <x v="32"/>
    <n v="0"/>
    <n v="0"/>
    <s v="No"/>
    <s v="Self-employed"/>
    <s v="Rural"/>
    <n v="81.540000000000006"/>
    <n v="31.8"/>
    <x v="0"/>
    <x v="0"/>
  </r>
  <r>
    <x v="46"/>
    <n v="0"/>
    <n v="0"/>
    <s v="Yes"/>
    <s v="Private"/>
    <s v="Rural"/>
    <n v="75.400000000000006"/>
    <n v="28.7"/>
    <x v="1"/>
    <x v="0"/>
  </r>
  <r>
    <x v="26"/>
    <n v="0"/>
    <n v="0"/>
    <s v="Yes"/>
    <s v="Private"/>
    <s v="Rural"/>
    <n v="63.78"/>
    <n v="29.9"/>
    <x v="2"/>
    <x v="0"/>
  </r>
  <r>
    <x v="57"/>
    <n v="0"/>
    <n v="0"/>
    <s v="No"/>
    <s v="children"/>
    <s v="Urban"/>
    <n v="56.32"/>
    <n v="15.9"/>
    <x v="1"/>
    <x v="0"/>
  </r>
  <r>
    <x v="68"/>
    <n v="0"/>
    <n v="0"/>
    <s v="Yes"/>
    <s v="Private"/>
    <s v="Urban"/>
    <n v="67.290000000000006"/>
    <n v="24.6"/>
    <x v="2"/>
    <x v="1"/>
  </r>
  <r>
    <x v="66"/>
    <n v="0"/>
    <n v="0"/>
    <s v="Yes"/>
    <s v="Govt_job"/>
    <s v="Urban"/>
    <n v="154.03"/>
    <n v="31.6"/>
    <x v="3"/>
    <x v="0"/>
  </r>
  <r>
    <x v="71"/>
    <n v="0"/>
    <n v="0"/>
    <s v="No"/>
    <s v="Private"/>
    <s v="Urban"/>
    <n v="72.61"/>
    <n v="38.5"/>
    <x v="2"/>
    <x v="0"/>
  </r>
  <r>
    <x v="73"/>
    <n v="0"/>
    <n v="0"/>
    <s v="Yes"/>
    <s v="Private"/>
    <s v="Rural"/>
    <n v="110.99"/>
    <n v="29.8"/>
    <x v="0"/>
    <x v="0"/>
  </r>
  <r>
    <x v="8"/>
    <n v="0"/>
    <n v="0"/>
    <s v="No"/>
    <s v="Private"/>
    <s v="Rural"/>
    <n v="124.66"/>
    <n v="27.3"/>
    <x v="2"/>
    <x v="0"/>
  </r>
  <r>
    <x v="17"/>
    <n v="0"/>
    <n v="0"/>
    <s v="Yes"/>
    <s v="Private"/>
    <s v="Urban"/>
    <n v="58.47"/>
    <n v="24.4"/>
    <x v="2"/>
    <x v="0"/>
  </r>
  <r>
    <x v="9"/>
    <n v="0"/>
    <n v="0"/>
    <s v="No"/>
    <s v="Private"/>
    <s v="Urban"/>
    <n v="78.98"/>
    <n v="31.3"/>
    <x v="0"/>
    <x v="0"/>
  </r>
  <r>
    <x v="88"/>
    <n v="0"/>
    <n v="0"/>
    <s v="No"/>
    <s v="children"/>
    <s v="Rural"/>
    <n v="127.29"/>
    <n v="18.5"/>
    <x v="1"/>
    <x v="0"/>
  </r>
  <r>
    <x v="51"/>
    <n v="0"/>
    <n v="0"/>
    <s v="Yes"/>
    <s v="Self-employed"/>
    <s v="Rural"/>
    <n v="216.38"/>
    <n v="34.5"/>
    <x v="2"/>
    <x v="0"/>
  </r>
  <r>
    <x v="18"/>
    <n v="0"/>
    <n v="0"/>
    <s v="Yes"/>
    <s v="Private"/>
    <s v="Rural"/>
    <n v="66.55"/>
    <n v="33.4"/>
    <x v="1"/>
    <x v="0"/>
  </r>
  <r>
    <x v="0"/>
    <n v="0"/>
    <n v="0"/>
    <s v="No"/>
    <s v="Private"/>
    <s v="Urban"/>
    <n v="62.37"/>
    <n v="41.3"/>
    <x v="2"/>
    <x v="0"/>
  </r>
  <r>
    <x v="24"/>
    <n v="0"/>
    <n v="0"/>
    <s v="Yes"/>
    <s v="Private"/>
    <s v="Rural"/>
    <n v="150.27000000000001"/>
    <n v="38.200000000000003"/>
    <x v="3"/>
    <x v="0"/>
  </r>
  <r>
    <x v="12"/>
    <n v="0"/>
    <n v="0"/>
    <s v="Yes"/>
    <s v="Self-employed"/>
    <s v="Urban"/>
    <n v="113.41"/>
    <n v="35"/>
    <x v="2"/>
    <x v="0"/>
  </r>
  <r>
    <x v="2"/>
    <n v="0"/>
    <n v="0"/>
    <s v="No"/>
    <s v="Govt_job"/>
    <s v="Rural"/>
    <n v="59.83"/>
    <n v="52.8"/>
    <x v="2"/>
    <x v="0"/>
  </r>
  <r>
    <x v="17"/>
    <n v="1"/>
    <n v="0"/>
    <s v="Yes"/>
    <s v="Self-employed"/>
    <s v="Rural"/>
    <n v="188.13"/>
    <n v="44.7"/>
    <x v="0"/>
    <x v="0"/>
  </r>
  <r>
    <x v="84"/>
    <n v="0"/>
    <n v="0"/>
    <s v="No"/>
    <s v="children"/>
    <s v="Urban"/>
    <n v="55.34"/>
    <n v="15.3"/>
    <x v="1"/>
    <x v="0"/>
  </r>
  <r>
    <x v="62"/>
    <n v="0"/>
    <n v="0"/>
    <s v="Yes"/>
    <s v="Private"/>
    <s v="Urban"/>
    <n v="63.18"/>
    <n v="31.5"/>
    <x v="1"/>
    <x v="0"/>
  </r>
  <r>
    <x v="55"/>
    <n v="0"/>
    <n v="0"/>
    <s v="Yes"/>
    <s v="Private"/>
    <s v="Rural"/>
    <n v="233.47"/>
    <n v="35.5"/>
    <x v="2"/>
    <x v="0"/>
  </r>
  <r>
    <x v="67"/>
    <n v="0"/>
    <n v="0"/>
    <s v="No"/>
    <s v="children"/>
    <s v="Rural"/>
    <n v="75.69"/>
    <n v="17.7"/>
    <x v="1"/>
    <x v="0"/>
  </r>
  <r>
    <x v="4"/>
    <n v="0"/>
    <n v="0"/>
    <s v="Yes"/>
    <s v="Govt_job"/>
    <s v="Rural"/>
    <n v="135.74"/>
    <n v="31.3"/>
    <x v="0"/>
    <x v="0"/>
  </r>
  <r>
    <x v="8"/>
    <n v="0"/>
    <n v="0"/>
    <s v="No"/>
    <s v="Private"/>
    <s v="Rural"/>
    <n v="104.48"/>
    <n v="21.7"/>
    <x v="2"/>
    <x v="0"/>
  </r>
  <r>
    <x v="67"/>
    <n v="0"/>
    <n v="0"/>
    <s v="No"/>
    <s v="children"/>
    <s v="Urban"/>
    <n v="94.75"/>
    <n v="18"/>
    <x v="1"/>
    <x v="0"/>
  </r>
  <r>
    <x v="24"/>
    <n v="0"/>
    <n v="0"/>
    <s v="Yes"/>
    <s v="Private"/>
    <s v="Rural"/>
    <n v="227.74"/>
    <n v="33.4"/>
    <x v="3"/>
    <x v="0"/>
  </r>
  <r>
    <x v="68"/>
    <n v="0"/>
    <n v="0"/>
    <s v="Yes"/>
    <s v="Self-employed"/>
    <s v="Urban"/>
    <n v="55.32"/>
    <n v="29.6"/>
    <x v="3"/>
    <x v="0"/>
  </r>
  <r>
    <x v="16"/>
    <n v="1"/>
    <n v="0"/>
    <s v="Yes"/>
    <s v="Private"/>
    <s v="Rural"/>
    <n v="106.27"/>
    <n v="28.6"/>
    <x v="2"/>
    <x v="0"/>
  </r>
  <r>
    <x v="48"/>
    <n v="0"/>
    <n v="0"/>
    <s v="Yes"/>
    <s v="Govt_job"/>
    <s v="Urban"/>
    <n v="73.48"/>
    <n v="34.9"/>
    <x v="3"/>
    <x v="0"/>
  </r>
  <r>
    <x v="11"/>
    <n v="0"/>
    <n v="0"/>
    <s v="Yes"/>
    <s v="Govt_job"/>
    <s v="Urban"/>
    <n v="84.1"/>
    <n v="29.3"/>
    <x v="2"/>
    <x v="0"/>
  </r>
  <r>
    <x v="80"/>
    <n v="0"/>
    <n v="0"/>
    <s v="No"/>
    <s v="children"/>
    <s v="Rural"/>
    <n v="110.15"/>
    <n v="17.100000000000001"/>
    <x v="1"/>
    <x v="0"/>
  </r>
  <r>
    <x v="19"/>
    <n v="0"/>
    <n v="0"/>
    <s v="Yes"/>
    <s v="Private"/>
    <s v="Urban"/>
    <n v="64.069999999999993"/>
    <n v="28"/>
    <x v="1"/>
    <x v="0"/>
  </r>
  <r>
    <x v="44"/>
    <n v="0"/>
    <n v="0"/>
    <s v="No"/>
    <s v="Private"/>
    <s v="Rural"/>
    <n v="82.56"/>
    <n v="25.4"/>
    <x v="0"/>
    <x v="0"/>
  </r>
  <r>
    <x v="68"/>
    <n v="1"/>
    <n v="1"/>
    <s v="Yes"/>
    <s v="Self-employed"/>
    <s v="Rural"/>
    <n v="199.88"/>
    <n v="29.6"/>
    <x v="0"/>
    <x v="0"/>
  </r>
  <r>
    <x v="48"/>
    <n v="0"/>
    <n v="0"/>
    <s v="Yes"/>
    <s v="Private"/>
    <s v="Rural"/>
    <n v="131.19"/>
    <n v="28.3"/>
    <x v="3"/>
    <x v="0"/>
  </r>
  <r>
    <x v="38"/>
    <n v="0"/>
    <n v="0"/>
    <s v="Yes"/>
    <s v="Private"/>
    <s v="Rural"/>
    <n v="140.96"/>
    <n v="34"/>
    <x v="3"/>
    <x v="0"/>
  </r>
  <r>
    <x v="2"/>
    <n v="0"/>
    <n v="0"/>
    <s v="Yes"/>
    <s v="Govt_job"/>
    <s v="Urban"/>
    <n v="58.35"/>
    <n v="24.3"/>
    <x v="2"/>
    <x v="0"/>
  </r>
  <r>
    <x v="56"/>
    <n v="0"/>
    <n v="0"/>
    <s v="No"/>
    <s v="Private"/>
    <s v="Urban"/>
    <n v="124.61"/>
    <n v="37.4"/>
    <x v="1"/>
    <x v="0"/>
  </r>
  <r>
    <x v="0"/>
    <n v="0"/>
    <n v="0"/>
    <s v="No"/>
    <s v="Private"/>
    <s v="Rural"/>
    <n v="83.26"/>
    <n v="32.9"/>
    <x v="2"/>
    <x v="0"/>
  </r>
  <r>
    <x v="67"/>
    <n v="0"/>
    <n v="0"/>
    <s v="No"/>
    <s v="children"/>
    <s v="Rural"/>
    <n v="65.84"/>
    <n v="16.100000000000001"/>
    <x v="1"/>
    <x v="0"/>
  </r>
  <r>
    <x v="62"/>
    <n v="0"/>
    <n v="0"/>
    <s v="Yes"/>
    <s v="Govt_job"/>
    <s v="Rural"/>
    <n v="162.22999999999999"/>
    <n v="27.3"/>
    <x v="1"/>
    <x v="1"/>
  </r>
  <r>
    <x v="8"/>
    <n v="0"/>
    <n v="0"/>
    <s v="No"/>
    <s v="Private"/>
    <s v="Rural"/>
    <n v="64.599999999999994"/>
    <n v="27.3"/>
    <x v="1"/>
    <x v="0"/>
  </r>
  <r>
    <x v="5"/>
    <n v="0"/>
    <n v="0"/>
    <s v="No"/>
    <s v="Private"/>
    <s v="Urban"/>
    <n v="119.34"/>
    <n v="38.5"/>
    <x v="2"/>
    <x v="0"/>
  </r>
  <r>
    <x v="11"/>
    <n v="0"/>
    <n v="0"/>
    <s v="Yes"/>
    <s v="Self-employed"/>
    <s v="Rural"/>
    <n v="80.42"/>
    <n v="33.4"/>
    <x v="0"/>
    <x v="0"/>
  </r>
  <r>
    <x v="8"/>
    <n v="0"/>
    <n v="0"/>
    <s v="No"/>
    <s v="Private"/>
    <s v="Rural"/>
    <n v="100.33"/>
    <n v="27.8"/>
    <x v="1"/>
    <x v="0"/>
  </r>
  <r>
    <x v="40"/>
    <n v="0"/>
    <n v="0"/>
    <s v="Yes"/>
    <s v="Private"/>
    <s v="Urban"/>
    <n v="63.33"/>
    <n v="26.5"/>
    <x v="3"/>
    <x v="0"/>
  </r>
  <r>
    <x v="60"/>
    <n v="0"/>
    <n v="0"/>
    <s v="No"/>
    <s v="Private"/>
    <s v="Rural"/>
    <n v="65.239999999999995"/>
    <n v="28.9"/>
    <x v="1"/>
    <x v="0"/>
  </r>
  <r>
    <x v="18"/>
    <n v="0"/>
    <n v="0"/>
    <s v="Yes"/>
    <s v="Private"/>
    <s v="Rural"/>
    <n v="62.64"/>
    <n v="27"/>
    <x v="2"/>
    <x v="0"/>
  </r>
  <r>
    <x v="58"/>
    <n v="0"/>
    <n v="0"/>
    <s v="Yes"/>
    <s v="Private"/>
    <s v="Rural"/>
    <n v="90.51"/>
    <n v="26.7"/>
    <x v="2"/>
    <x v="0"/>
  </r>
  <r>
    <x v="37"/>
    <n v="0"/>
    <n v="0"/>
    <s v="Yes"/>
    <s v="Govt_job"/>
    <s v="Rural"/>
    <n v="66.2"/>
    <n v="30"/>
    <x v="1"/>
    <x v="0"/>
  </r>
  <r>
    <x v="42"/>
    <n v="0"/>
    <n v="0"/>
    <s v="Yes"/>
    <s v="Self-employed"/>
    <s v="Urban"/>
    <n v="118.7"/>
    <n v="33.200000000000003"/>
    <x v="1"/>
    <x v="0"/>
  </r>
  <r>
    <x v="13"/>
    <n v="0"/>
    <n v="0"/>
    <s v="Yes"/>
    <s v="Self-employed"/>
    <s v="Urban"/>
    <n v="61.1"/>
    <n v="27.6"/>
    <x v="3"/>
    <x v="0"/>
  </r>
  <r>
    <x v="34"/>
    <n v="0"/>
    <n v="0"/>
    <s v="Yes"/>
    <s v="Private"/>
    <s v="Urban"/>
    <n v="66.849999999999994"/>
    <n v="29.3"/>
    <x v="1"/>
    <x v="0"/>
  </r>
  <r>
    <x v="31"/>
    <n v="0"/>
    <n v="0"/>
    <s v="No"/>
    <s v="Private"/>
    <s v="Rural"/>
    <n v="72.099999999999994"/>
    <n v="23.2"/>
    <x v="2"/>
    <x v="0"/>
  </r>
  <r>
    <x v="22"/>
    <n v="0"/>
    <n v="0"/>
    <s v="No"/>
    <s v="children"/>
    <s v="Rural"/>
    <n v="90.42"/>
    <n v="28.9"/>
    <x v="1"/>
    <x v="0"/>
  </r>
  <r>
    <x v="57"/>
    <n v="0"/>
    <n v="0"/>
    <s v="No"/>
    <s v="children"/>
    <s v="Rural"/>
    <n v="62.08"/>
    <n v="16.100000000000001"/>
    <x v="1"/>
    <x v="0"/>
  </r>
  <r>
    <x v="38"/>
    <n v="0"/>
    <n v="0"/>
    <s v="Yes"/>
    <s v="Private"/>
    <s v="Rural"/>
    <n v="81.25"/>
    <n v="43.4"/>
    <x v="3"/>
    <x v="0"/>
  </r>
  <r>
    <x v="7"/>
    <n v="0"/>
    <n v="0"/>
    <s v="Yes"/>
    <s v="Govt_job"/>
    <s v="Rural"/>
    <n v="77.94"/>
    <n v="28.7"/>
    <x v="2"/>
    <x v="0"/>
  </r>
  <r>
    <x v="40"/>
    <n v="0"/>
    <n v="0"/>
    <s v="Yes"/>
    <s v="Private"/>
    <s v="Urban"/>
    <n v="78.849999999999994"/>
    <n v="43.2"/>
    <x v="2"/>
    <x v="0"/>
  </r>
  <r>
    <x v="21"/>
    <n v="0"/>
    <n v="0"/>
    <s v="Yes"/>
    <s v="Self-employed"/>
    <s v="Urban"/>
    <n v="156.44999999999999"/>
    <n v="24.3"/>
    <x v="2"/>
    <x v="0"/>
  </r>
  <r>
    <x v="2"/>
    <n v="0"/>
    <n v="0"/>
    <s v="Yes"/>
    <s v="Private"/>
    <s v="Urban"/>
    <n v="177.91"/>
    <m/>
    <x v="1"/>
    <x v="0"/>
  </r>
  <r>
    <x v="71"/>
    <n v="0"/>
    <n v="0"/>
    <s v="No"/>
    <s v="Self-employed"/>
    <s v="Rural"/>
    <n v="63.53"/>
    <n v="26.9"/>
    <x v="2"/>
    <x v="0"/>
  </r>
  <r>
    <x v="53"/>
    <n v="0"/>
    <n v="0"/>
    <s v="No"/>
    <s v="Private"/>
    <s v="Urban"/>
    <n v="71.25"/>
    <n v="30.3"/>
    <x v="3"/>
    <x v="0"/>
  </r>
  <r>
    <x v="56"/>
    <n v="0"/>
    <n v="0"/>
    <s v="Yes"/>
    <s v="Private"/>
    <s v="Rural"/>
    <n v="114.46"/>
    <n v="24.7"/>
    <x v="0"/>
    <x v="0"/>
  </r>
  <r>
    <x v="3"/>
    <n v="0"/>
    <n v="0"/>
    <s v="Yes"/>
    <s v="Private"/>
    <s v="Rural"/>
    <n v="77.23"/>
    <n v="25.9"/>
    <x v="3"/>
    <x v="0"/>
  </r>
  <r>
    <x v="74"/>
    <n v="0"/>
    <n v="0"/>
    <s v="Yes"/>
    <s v="Self-employed"/>
    <s v="Urban"/>
    <n v="123.08"/>
    <n v="25.4"/>
    <x v="3"/>
    <x v="0"/>
  </r>
  <r>
    <x v="58"/>
    <n v="0"/>
    <n v="0"/>
    <s v="Yes"/>
    <s v="Private"/>
    <s v="Rural"/>
    <n v="95.89"/>
    <n v="34.200000000000003"/>
    <x v="1"/>
    <x v="0"/>
  </r>
  <r>
    <x v="69"/>
    <n v="0"/>
    <n v="0"/>
    <s v="Yes"/>
    <s v="Govt_job"/>
    <s v="Rural"/>
    <n v="84.4"/>
    <n v="42.3"/>
    <x v="0"/>
    <x v="0"/>
  </r>
  <r>
    <x v="4"/>
    <n v="1"/>
    <n v="0"/>
    <s v="Yes"/>
    <s v="Private"/>
    <s v="Rural"/>
    <n v="56.9"/>
    <n v="92"/>
    <x v="2"/>
    <x v="0"/>
  </r>
  <r>
    <x v="61"/>
    <n v="0"/>
    <n v="0"/>
    <s v="Yes"/>
    <s v="Private"/>
    <s v="Rural"/>
    <n v="161"/>
    <n v="29"/>
    <x v="3"/>
    <x v="0"/>
  </r>
  <r>
    <x v="1"/>
    <n v="0"/>
    <n v="0"/>
    <s v="No"/>
    <s v="children"/>
    <s v="Rural"/>
    <n v="57.37"/>
    <n v="17.600000000000001"/>
    <x v="1"/>
    <x v="0"/>
  </r>
  <r>
    <x v="14"/>
    <n v="0"/>
    <n v="0"/>
    <s v="No"/>
    <s v="Never_worked"/>
    <s v="Urban"/>
    <n v="59.99"/>
    <n v="28.2"/>
    <x v="2"/>
    <x v="0"/>
  </r>
  <r>
    <x v="22"/>
    <n v="0"/>
    <n v="0"/>
    <s v="No"/>
    <s v="children"/>
    <s v="Rural"/>
    <n v="81.739999999999995"/>
    <n v="28.3"/>
    <x v="1"/>
    <x v="0"/>
  </r>
  <r>
    <x v="16"/>
    <n v="0"/>
    <n v="0"/>
    <s v="Yes"/>
    <s v="Private"/>
    <s v="Urban"/>
    <n v="69.239999999999995"/>
    <n v="27.6"/>
    <x v="2"/>
    <x v="0"/>
  </r>
  <r>
    <x v="3"/>
    <n v="0"/>
    <n v="0"/>
    <s v="Yes"/>
    <s v="Private"/>
    <s v="Urban"/>
    <n v="71.31"/>
    <n v="25.8"/>
    <x v="2"/>
    <x v="0"/>
  </r>
  <r>
    <x v="8"/>
    <n v="0"/>
    <n v="0"/>
    <s v="No"/>
    <s v="Private"/>
    <s v="Urban"/>
    <n v="59.67"/>
    <n v="27.7"/>
    <x v="2"/>
    <x v="0"/>
  </r>
  <r>
    <x v="60"/>
    <n v="0"/>
    <n v="0"/>
    <s v="Yes"/>
    <s v="Private"/>
    <s v="Rural"/>
    <n v="90.12"/>
    <n v="35.4"/>
    <x v="1"/>
    <x v="0"/>
  </r>
  <r>
    <x v="51"/>
    <n v="1"/>
    <n v="1"/>
    <s v="Yes"/>
    <s v="Private"/>
    <s v="Urban"/>
    <n v="150.44999999999999"/>
    <n v="44.5"/>
    <x v="0"/>
    <x v="0"/>
  </r>
  <r>
    <x v="81"/>
    <n v="0"/>
    <n v="0"/>
    <s v="Yes"/>
    <s v="Govt_job"/>
    <s v="Rural"/>
    <n v="190.32"/>
    <n v="31.4"/>
    <x v="2"/>
    <x v="1"/>
  </r>
  <r>
    <x v="42"/>
    <n v="0"/>
    <n v="0"/>
    <s v="Yes"/>
    <s v="Private"/>
    <s v="Urban"/>
    <n v="193.81"/>
    <n v="46.8"/>
    <x v="2"/>
    <x v="0"/>
  </r>
  <r>
    <x v="4"/>
    <n v="0"/>
    <n v="0"/>
    <s v="No"/>
    <s v="Self-employed"/>
    <s v="Urban"/>
    <n v="74.09"/>
    <n v="39.6"/>
    <x v="2"/>
    <x v="0"/>
  </r>
  <r>
    <x v="5"/>
    <n v="0"/>
    <n v="0"/>
    <s v="No"/>
    <s v="Private"/>
    <s v="Urban"/>
    <n v="84.16"/>
    <n v="37.5"/>
    <x v="3"/>
    <x v="0"/>
  </r>
  <r>
    <x v="55"/>
    <n v="0"/>
    <n v="0"/>
    <s v="Yes"/>
    <s v="Self-employed"/>
    <s v="Urban"/>
    <n v="67.97"/>
    <n v="27.9"/>
    <x v="2"/>
    <x v="0"/>
  </r>
  <r>
    <x v="66"/>
    <n v="0"/>
    <n v="0"/>
    <s v="Yes"/>
    <s v="Private"/>
    <s v="Urban"/>
    <n v="67.02"/>
    <n v="41.1"/>
    <x v="3"/>
    <x v="0"/>
  </r>
  <r>
    <x v="78"/>
    <n v="1"/>
    <n v="1"/>
    <s v="Yes"/>
    <s v="Private"/>
    <s v="Urban"/>
    <n v="78.11"/>
    <n v="34.700000000000003"/>
    <x v="0"/>
    <x v="0"/>
  </r>
  <r>
    <x v="56"/>
    <n v="0"/>
    <n v="0"/>
    <s v="Yes"/>
    <s v="Private"/>
    <s v="Urban"/>
    <n v="58.42"/>
    <n v="24.7"/>
    <x v="0"/>
    <x v="0"/>
  </r>
  <r>
    <x v="56"/>
    <n v="0"/>
    <n v="0"/>
    <s v="Yes"/>
    <s v="Private"/>
    <s v="Urban"/>
    <n v="60.32"/>
    <n v="33.299999999999997"/>
    <x v="3"/>
    <x v="0"/>
  </r>
  <r>
    <x v="65"/>
    <n v="0"/>
    <n v="0"/>
    <s v="Yes"/>
    <s v="Private"/>
    <s v="Urban"/>
    <n v="190.4"/>
    <m/>
    <x v="0"/>
    <x v="0"/>
  </r>
  <r>
    <x v="50"/>
    <n v="0"/>
    <n v="0"/>
    <s v="No"/>
    <s v="Private"/>
    <s v="Urban"/>
    <n v="116.12"/>
    <n v="20.399999999999999"/>
    <x v="3"/>
    <x v="0"/>
  </r>
  <r>
    <x v="41"/>
    <n v="0"/>
    <n v="1"/>
    <s v="Yes"/>
    <s v="Private"/>
    <s v="Rural"/>
    <n v="96.14"/>
    <n v="26.7"/>
    <x v="2"/>
    <x v="0"/>
  </r>
  <r>
    <x v="83"/>
    <n v="0"/>
    <n v="0"/>
    <s v="No"/>
    <s v="children"/>
    <s v="Rural"/>
    <n v="121.8"/>
    <n v="18.7"/>
    <x v="1"/>
    <x v="0"/>
  </r>
  <r>
    <x v="55"/>
    <n v="0"/>
    <n v="0"/>
    <s v="Yes"/>
    <s v="Private"/>
    <s v="Urban"/>
    <n v="111.08"/>
    <n v="27.9"/>
    <x v="2"/>
    <x v="0"/>
  </r>
  <r>
    <x v="25"/>
    <n v="0"/>
    <n v="0"/>
    <s v="No"/>
    <s v="children"/>
    <s v="Urban"/>
    <n v="74.540000000000006"/>
    <n v="25.2"/>
    <x v="1"/>
    <x v="0"/>
  </r>
  <r>
    <x v="55"/>
    <n v="0"/>
    <n v="0"/>
    <s v="Yes"/>
    <s v="Private"/>
    <s v="Rural"/>
    <n v="98.54"/>
    <n v="30.2"/>
    <x v="2"/>
    <x v="0"/>
  </r>
  <r>
    <x v="37"/>
    <n v="0"/>
    <n v="0"/>
    <s v="Yes"/>
    <s v="Private"/>
    <s v="Rural"/>
    <n v="59.61"/>
    <n v="32.5"/>
    <x v="1"/>
    <x v="0"/>
  </r>
  <r>
    <x v="66"/>
    <n v="0"/>
    <n v="0"/>
    <s v="Yes"/>
    <s v="Govt_job"/>
    <s v="Urban"/>
    <n v="231.15"/>
    <n v="22.3"/>
    <x v="2"/>
    <x v="0"/>
  </r>
  <r>
    <x v="20"/>
    <n v="0"/>
    <n v="0"/>
    <s v="Yes"/>
    <s v="Private"/>
    <s v="Urban"/>
    <n v="200.62"/>
    <n v="35.799999999999997"/>
    <x v="0"/>
    <x v="1"/>
  </r>
  <r>
    <x v="20"/>
    <n v="0"/>
    <n v="0"/>
    <s v="Yes"/>
    <s v="Govt_job"/>
    <s v="Rural"/>
    <n v="88.81"/>
    <n v="38"/>
    <x v="0"/>
    <x v="0"/>
  </r>
  <r>
    <x v="54"/>
    <n v="0"/>
    <n v="0"/>
    <s v="No"/>
    <s v="Private"/>
    <s v="Rural"/>
    <n v="64.92"/>
    <n v="22.5"/>
    <x v="1"/>
    <x v="0"/>
  </r>
  <r>
    <x v="63"/>
    <n v="0"/>
    <n v="0"/>
    <s v="No"/>
    <s v="Private"/>
    <s v="Urban"/>
    <n v="83.02"/>
    <n v="40.4"/>
    <x v="1"/>
    <x v="0"/>
  </r>
  <r>
    <x v="68"/>
    <n v="0"/>
    <n v="1"/>
    <s v="Yes"/>
    <s v="Private"/>
    <s v="Urban"/>
    <n v="145.03"/>
    <n v="26.8"/>
    <x v="0"/>
    <x v="0"/>
  </r>
  <r>
    <x v="13"/>
    <n v="0"/>
    <n v="0"/>
    <s v="Yes"/>
    <s v="Private"/>
    <s v="Rural"/>
    <n v="135.32"/>
    <n v="35.799999999999997"/>
    <x v="1"/>
    <x v="0"/>
  </r>
  <r>
    <x v="30"/>
    <n v="1"/>
    <n v="0"/>
    <s v="Yes"/>
    <s v="Private"/>
    <s v="Rural"/>
    <n v="57.51"/>
    <n v="31.7"/>
    <x v="3"/>
    <x v="0"/>
  </r>
  <r>
    <x v="27"/>
    <n v="0"/>
    <n v="0"/>
    <s v="Yes"/>
    <s v="Private"/>
    <s v="Urban"/>
    <n v="84.11"/>
    <n v="27.9"/>
    <x v="2"/>
    <x v="0"/>
  </r>
  <r>
    <x v="33"/>
    <n v="0"/>
    <n v="0"/>
    <s v="Yes"/>
    <s v="Private"/>
    <s v="Rural"/>
    <n v="62.6"/>
    <n v="30.4"/>
    <x v="1"/>
    <x v="0"/>
  </r>
  <r>
    <x v="1"/>
    <n v="0"/>
    <n v="0"/>
    <s v="No"/>
    <s v="children"/>
    <s v="Urban"/>
    <n v="58.86"/>
    <n v="16.899999999999999"/>
    <x v="2"/>
    <x v="0"/>
  </r>
  <r>
    <x v="58"/>
    <n v="0"/>
    <n v="0"/>
    <s v="No"/>
    <s v="Private"/>
    <s v="Urban"/>
    <n v="93.6"/>
    <n v="28.5"/>
    <x v="3"/>
    <x v="0"/>
  </r>
  <r>
    <x v="12"/>
    <n v="0"/>
    <n v="0"/>
    <s v="Yes"/>
    <s v="Self-employed"/>
    <s v="Urban"/>
    <n v="242.62"/>
    <n v="25.5"/>
    <x v="2"/>
    <x v="0"/>
  </r>
  <r>
    <x v="36"/>
    <n v="0"/>
    <n v="0"/>
    <s v="Yes"/>
    <s v="Self-employed"/>
    <s v="Rural"/>
    <n v="56.75"/>
    <n v="21"/>
    <x v="2"/>
    <x v="0"/>
  </r>
  <r>
    <x v="46"/>
    <n v="0"/>
    <n v="0"/>
    <s v="Yes"/>
    <s v="Private"/>
    <s v="Rural"/>
    <n v="80.25"/>
    <n v="30.3"/>
    <x v="0"/>
    <x v="0"/>
  </r>
  <r>
    <x v="47"/>
    <n v="0"/>
    <n v="0"/>
    <s v="No"/>
    <s v="children"/>
    <s v="Rural"/>
    <n v="63.43"/>
    <n v="21.8"/>
    <x v="1"/>
    <x v="0"/>
  </r>
  <r>
    <x v="17"/>
    <n v="0"/>
    <n v="0"/>
    <s v="Yes"/>
    <s v="Private"/>
    <s v="Urban"/>
    <n v="63.6"/>
    <n v="37.299999999999997"/>
    <x v="2"/>
    <x v="0"/>
  </r>
  <r>
    <x v="44"/>
    <n v="0"/>
    <n v="0"/>
    <s v="No"/>
    <s v="Private"/>
    <s v="Urban"/>
    <n v="141.80000000000001"/>
    <n v="31.9"/>
    <x v="2"/>
    <x v="0"/>
  </r>
  <r>
    <x v="48"/>
    <n v="0"/>
    <n v="0"/>
    <s v="Yes"/>
    <s v="Private"/>
    <s v="Urban"/>
    <n v="63.98"/>
    <n v="26.8"/>
    <x v="3"/>
    <x v="0"/>
  </r>
  <r>
    <x v="36"/>
    <n v="0"/>
    <n v="0"/>
    <s v="No"/>
    <s v="Self-employed"/>
    <s v="Urban"/>
    <n v="161.94999999999999"/>
    <n v="30.8"/>
    <x v="2"/>
    <x v="0"/>
  </r>
  <r>
    <x v="61"/>
    <n v="0"/>
    <n v="0"/>
    <s v="Yes"/>
    <s v="Private"/>
    <s v="Rural"/>
    <n v="74.63"/>
    <n v="31.6"/>
    <x v="0"/>
    <x v="0"/>
  </r>
  <r>
    <x v="103"/>
    <n v="0"/>
    <n v="0"/>
    <s v="No"/>
    <s v="children"/>
    <s v="Rural"/>
    <n v="118.87"/>
    <n v="16.3"/>
    <x v="1"/>
    <x v="0"/>
  </r>
  <r>
    <x v="30"/>
    <n v="0"/>
    <n v="0"/>
    <s v="Yes"/>
    <s v="Private"/>
    <s v="Rural"/>
    <n v="65.28"/>
    <n v="28.2"/>
    <x v="2"/>
    <x v="0"/>
  </r>
  <r>
    <x v="26"/>
    <n v="0"/>
    <n v="0"/>
    <s v="Yes"/>
    <s v="Private"/>
    <s v="Rural"/>
    <n v="191.66"/>
    <n v="26.1"/>
    <x v="3"/>
    <x v="0"/>
  </r>
  <r>
    <x v="18"/>
    <n v="0"/>
    <n v="0"/>
    <s v="Yes"/>
    <s v="Private"/>
    <s v="Rural"/>
    <n v="58.42"/>
    <n v="32.799999999999997"/>
    <x v="0"/>
    <x v="0"/>
  </r>
  <r>
    <x v="31"/>
    <n v="0"/>
    <n v="0"/>
    <s v="No"/>
    <s v="Self-employed"/>
    <s v="Rural"/>
    <n v="56.08"/>
    <n v="35.9"/>
    <x v="0"/>
    <x v="0"/>
  </r>
  <r>
    <x v="75"/>
    <n v="0"/>
    <n v="0"/>
    <s v="No"/>
    <s v="children"/>
    <s v="Rural"/>
    <n v="73.28"/>
    <n v="17.2"/>
    <x v="2"/>
    <x v="0"/>
  </r>
  <r>
    <x v="38"/>
    <n v="0"/>
    <n v="0"/>
    <s v="Yes"/>
    <s v="Private"/>
    <s v="Rural"/>
    <n v="214.05"/>
    <n v="29.4"/>
    <x v="0"/>
    <x v="0"/>
  </r>
  <r>
    <x v="60"/>
    <n v="0"/>
    <n v="0"/>
    <s v="Yes"/>
    <s v="Private"/>
    <s v="Urban"/>
    <n v="80.81"/>
    <n v="39"/>
    <x v="0"/>
    <x v="0"/>
  </r>
  <r>
    <x v="36"/>
    <n v="0"/>
    <n v="1"/>
    <s v="Yes"/>
    <s v="Private"/>
    <s v="Rural"/>
    <n v="208.3"/>
    <n v="32.5"/>
    <x v="1"/>
    <x v="1"/>
  </r>
  <r>
    <x v="32"/>
    <n v="0"/>
    <n v="0"/>
    <s v="No"/>
    <s v="Govt_job"/>
    <s v="Urban"/>
    <n v="72.75"/>
    <n v="22.2"/>
    <x v="1"/>
    <x v="0"/>
  </r>
  <r>
    <x v="55"/>
    <n v="0"/>
    <n v="0"/>
    <s v="Yes"/>
    <s v="Private"/>
    <s v="Urban"/>
    <n v="108.53"/>
    <n v="19.399999999999999"/>
    <x v="3"/>
    <x v="0"/>
  </r>
  <r>
    <x v="12"/>
    <n v="0"/>
    <n v="0"/>
    <s v="No"/>
    <s v="Self-employed"/>
    <s v="Urban"/>
    <n v="128.72"/>
    <n v="31"/>
    <x v="1"/>
    <x v="0"/>
  </r>
  <r>
    <x v="34"/>
    <n v="0"/>
    <n v="0"/>
    <s v="Yes"/>
    <s v="Govt_job"/>
    <s v="Urban"/>
    <n v="81.59"/>
    <n v="27.2"/>
    <x v="2"/>
    <x v="0"/>
  </r>
  <r>
    <x v="16"/>
    <n v="0"/>
    <n v="1"/>
    <s v="Yes"/>
    <s v="Private"/>
    <s v="Rural"/>
    <n v="225.35"/>
    <n v="26.5"/>
    <x v="3"/>
    <x v="0"/>
  </r>
  <r>
    <x v="81"/>
    <n v="0"/>
    <n v="0"/>
    <s v="Yes"/>
    <s v="Self-employed"/>
    <s v="Urban"/>
    <n v="57.6"/>
    <n v="32.200000000000003"/>
    <x v="1"/>
    <x v="0"/>
  </r>
  <r>
    <x v="62"/>
    <n v="0"/>
    <n v="0"/>
    <s v="Yes"/>
    <s v="Self-employed"/>
    <s v="Urban"/>
    <n v="122.73"/>
    <n v="37.5"/>
    <x v="0"/>
    <x v="0"/>
  </r>
  <r>
    <x v="6"/>
    <n v="0"/>
    <n v="1"/>
    <s v="Yes"/>
    <s v="Private"/>
    <s v="Rural"/>
    <n v="125.32"/>
    <n v="32.9"/>
    <x v="1"/>
    <x v="0"/>
  </r>
  <r>
    <x v="63"/>
    <n v="0"/>
    <n v="0"/>
    <s v="No"/>
    <s v="Private"/>
    <s v="Rural"/>
    <n v="100.47"/>
    <n v="31.9"/>
    <x v="2"/>
    <x v="0"/>
  </r>
  <r>
    <x v="0"/>
    <n v="0"/>
    <n v="0"/>
    <s v="No"/>
    <s v="Private"/>
    <s v="Rural"/>
    <n v="69.45"/>
    <n v="27.6"/>
    <x v="1"/>
    <x v="0"/>
  </r>
  <r>
    <x v="64"/>
    <n v="0"/>
    <n v="0"/>
    <s v="Yes"/>
    <s v="Self-employed"/>
    <s v="Urban"/>
    <n v="96.04"/>
    <n v="45.1"/>
    <x v="0"/>
    <x v="0"/>
  </r>
  <r>
    <x v="43"/>
    <n v="0"/>
    <n v="1"/>
    <s v="Yes"/>
    <s v="Private"/>
    <s v="Urban"/>
    <n v="211.35"/>
    <n v="30.7"/>
    <x v="0"/>
    <x v="0"/>
  </r>
  <r>
    <x v="56"/>
    <n v="0"/>
    <n v="0"/>
    <s v="Yes"/>
    <s v="Private"/>
    <s v="Rural"/>
    <n v="66.59"/>
    <n v="36.700000000000003"/>
    <x v="0"/>
    <x v="0"/>
  </r>
  <r>
    <x v="57"/>
    <n v="0"/>
    <n v="0"/>
    <s v="No"/>
    <s v="children"/>
    <s v="Rural"/>
    <n v="103.5"/>
    <n v="19"/>
    <x v="1"/>
    <x v="0"/>
  </r>
  <r>
    <x v="9"/>
    <n v="0"/>
    <n v="0"/>
    <s v="Yes"/>
    <s v="Private"/>
    <s v="Rural"/>
    <n v="66.22"/>
    <n v="34.4"/>
    <x v="1"/>
    <x v="0"/>
  </r>
  <r>
    <x v="75"/>
    <n v="0"/>
    <n v="0"/>
    <s v="No"/>
    <s v="children"/>
    <s v="Urban"/>
    <n v="144.08000000000001"/>
    <n v="16.2"/>
    <x v="0"/>
    <x v="0"/>
  </r>
  <r>
    <x v="13"/>
    <n v="0"/>
    <n v="0"/>
    <s v="Yes"/>
    <s v="Private"/>
    <s v="Urban"/>
    <n v="213.22"/>
    <n v="26.1"/>
    <x v="1"/>
    <x v="1"/>
  </r>
  <r>
    <x v="16"/>
    <n v="0"/>
    <n v="0"/>
    <s v="Yes"/>
    <s v="Self-employed"/>
    <s v="Rural"/>
    <n v="68.84"/>
    <n v="43.7"/>
    <x v="0"/>
    <x v="0"/>
  </r>
  <r>
    <x v="54"/>
    <n v="0"/>
    <n v="0"/>
    <s v="No"/>
    <s v="Private"/>
    <s v="Rural"/>
    <n v="120.46"/>
    <n v="22.2"/>
    <x v="1"/>
    <x v="0"/>
  </r>
  <r>
    <x v="24"/>
    <n v="0"/>
    <n v="0"/>
    <s v="Yes"/>
    <s v="Private"/>
    <s v="Rural"/>
    <n v="206.52"/>
    <n v="35.4"/>
    <x v="3"/>
    <x v="0"/>
  </r>
  <r>
    <x v="38"/>
    <n v="0"/>
    <n v="0"/>
    <s v="Yes"/>
    <s v="Self-employed"/>
    <s v="Rural"/>
    <n v="155.32"/>
    <n v="26.6"/>
    <x v="0"/>
    <x v="0"/>
  </r>
  <r>
    <x v="68"/>
    <n v="0"/>
    <n v="0"/>
    <s v="Yes"/>
    <s v="Govt_job"/>
    <s v="Urban"/>
    <n v="143.47"/>
    <n v="27.6"/>
    <x v="0"/>
    <x v="0"/>
  </r>
  <r>
    <x v="29"/>
    <n v="0"/>
    <n v="0"/>
    <s v="No"/>
    <s v="children"/>
    <s v="Rural"/>
    <n v="122.19"/>
    <n v="35"/>
    <x v="1"/>
    <x v="0"/>
  </r>
  <r>
    <x v="33"/>
    <n v="0"/>
    <n v="0"/>
    <s v="Yes"/>
    <s v="Private"/>
    <s v="Rural"/>
    <n v="101.34"/>
    <n v="32.799999999999997"/>
    <x v="2"/>
    <x v="0"/>
  </r>
  <r>
    <x v="37"/>
    <n v="0"/>
    <n v="0"/>
    <s v="Yes"/>
    <s v="Self-employed"/>
    <s v="Rural"/>
    <n v="136.18"/>
    <n v="32.200000000000003"/>
    <x v="1"/>
    <x v="0"/>
  </r>
  <r>
    <x v="73"/>
    <n v="1"/>
    <n v="0"/>
    <s v="Yes"/>
    <s v="Self-employed"/>
    <s v="Rural"/>
    <n v="197.58"/>
    <n v="34.799999999999997"/>
    <x v="0"/>
    <x v="0"/>
  </r>
  <r>
    <x v="56"/>
    <n v="0"/>
    <n v="0"/>
    <s v="Yes"/>
    <s v="Private"/>
    <s v="Rural"/>
    <n v="138.07"/>
    <n v="24.3"/>
    <x v="2"/>
    <x v="0"/>
  </r>
  <r>
    <x v="34"/>
    <n v="1"/>
    <n v="0"/>
    <s v="Yes"/>
    <s v="Private"/>
    <s v="Urban"/>
    <n v="65.98"/>
    <n v="33"/>
    <x v="0"/>
    <x v="0"/>
  </r>
  <r>
    <x v="46"/>
    <n v="0"/>
    <n v="0"/>
    <s v="Yes"/>
    <s v="Private"/>
    <s v="Urban"/>
    <n v="78.11"/>
    <n v="35.299999999999997"/>
    <x v="2"/>
    <x v="0"/>
  </r>
  <r>
    <x v="29"/>
    <n v="0"/>
    <n v="0"/>
    <s v="No"/>
    <s v="children"/>
    <s v="Rural"/>
    <n v="160.83000000000001"/>
    <n v="17.8"/>
    <x v="1"/>
    <x v="0"/>
  </r>
  <r>
    <x v="90"/>
    <n v="0"/>
    <n v="0"/>
    <s v="No"/>
    <s v="children"/>
    <s v="Rural"/>
    <n v="157.57"/>
    <n v="19.2"/>
    <x v="1"/>
    <x v="0"/>
  </r>
  <r>
    <x v="35"/>
    <n v="0"/>
    <n v="0"/>
    <s v="No"/>
    <s v="Private"/>
    <s v="Urban"/>
    <n v="57.94"/>
    <n v="41.7"/>
    <x v="1"/>
    <x v="0"/>
  </r>
  <r>
    <x v="11"/>
    <n v="0"/>
    <n v="0"/>
    <s v="No"/>
    <s v="Private"/>
    <s v="Urban"/>
    <n v="70.55"/>
    <n v="44.2"/>
    <x v="1"/>
    <x v="0"/>
  </r>
  <r>
    <x v="37"/>
    <n v="1"/>
    <n v="1"/>
    <s v="Yes"/>
    <s v="Private"/>
    <s v="Rural"/>
    <n v="176.25"/>
    <m/>
    <x v="2"/>
    <x v="0"/>
  </r>
  <r>
    <x v="65"/>
    <n v="0"/>
    <n v="0"/>
    <s v="Yes"/>
    <s v="Govt_job"/>
    <s v="Rural"/>
    <n v="218.54"/>
    <n v="38.9"/>
    <x v="3"/>
    <x v="0"/>
  </r>
  <r>
    <x v="57"/>
    <n v="0"/>
    <n v="0"/>
    <s v="No"/>
    <s v="Self-employed"/>
    <s v="Rural"/>
    <n v="64.06"/>
    <n v="18.899999999999999"/>
    <x v="1"/>
    <x v="0"/>
  </r>
  <r>
    <x v="53"/>
    <n v="0"/>
    <n v="0"/>
    <s v="Yes"/>
    <s v="Private"/>
    <s v="Rural"/>
    <n v="55.62"/>
    <n v="25.8"/>
    <x v="2"/>
    <x v="0"/>
  </r>
  <r>
    <x v="78"/>
    <n v="1"/>
    <n v="0"/>
    <s v="No"/>
    <s v="Private"/>
    <s v="Urban"/>
    <n v="75.95"/>
    <n v="28.6"/>
    <x v="2"/>
    <x v="0"/>
  </r>
  <r>
    <x v="32"/>
    <n v="0"/>
    <n v="0"/>
    <s v="Yes"/>
    <s v="Private"/>
    <s v="Rural"/>
    <n v="72.64"/>
    <n v="32.4"/>
    <x v="2"/>
    <x v="0"/>
  </r>
  <r>
    <x v="60"/>
    <n v="0"/>
    <n v="0"/>
    <s v="Yes"/>
    <s v="Private"/>
    <s v="Urban"/>
    <n v="76.03"/>
    <n v="27.3"/>
    <x v="2"/>
    <x v="0"/>
  </r>
  <r>
    <x v="46"/>
    <n v="0"/>
    <n v="0"/>
    <s v="Yes"/>
    <s v="Self-employed"/>
    <s v="Rural"/>
    <n v="65.290000000000006"/>
    <n v="28.3"/>
    <x v="2"/>
    <x v="0"/>
  </r>
  <r>
    <x v="50"/>
    <n v="0"/>
    <n v="0"/>
    <s v="Yes"/>
    <s v="Private"/>
    <s v="Rural"/>
    <n v="93.88"/>
    <n v="24.3"/>
    <x v="3"/>
    <x v="0"/>
  </r>
  <r>
    <x v="51"/>
    <n v="0"/>
    <n v="0"/>
    <s v="Yes"/>
    <s v="Private"/>
    <s v="Rural"/>
    <n v="77.819999999999993"/>
    <n v="30.3"/>
    <x v="1"/>
    <x v="0"/>
  </r>
  <r>
    <x v="51"/>
    <n v="0"/>
    <n v="0"/>
    <s v="Yes"/>
    <s v="Private"/>
    <s v="Urban"/>
    <n v="90.07"/>
    <n v="36.799999999999997"/>
    <x v="1"/>
    <x v="0"/>
  </r>
  <r>
    <x v="78"/>
    <n v="1"/>
    <n v="0"/>
    <s v="Yes"/>
    <s v="Private"/>
    <s v="Rural"/>
    <n v="73.290000000000006"/>
    <n v="29.4"/>
    <x v="2"/>
    <x v="0"/>
  </r>
  <r>
    <x v="2"/>
    <n v="0"/>
    <n v="0"/>
    <s v="Yes"/>
    <s v="Private"/>
    <s v="Rural"/>
    <n v="123.15"/>
    <n v="26.1"/>
    <x v="3"/>
    <x v="0"/>
  </r>
  <r>
    <x v="71"/>
    <n v="0"/>
    <n v="0"/>
    <s v="No"/>
    <s v="Private"/>
    <s v="Rural"/>
    <n v="112.41"/>
    <n v="33.700000000000003"/>
    <x v="2"/>
    <x v="0"/>
  </r>
  <r>
    <x v="77"/>
    <n v="0"/>
    <n v="0"/>
    <s v="No"/>
    <s v="children"/>
    <s v="Urban"/>
    <n v="123.39"/>
    <n v="15.2"/>
    <x v="1"/>
    <x v="0"/>
  </r>
  <r>
    <x v="56"/>
    <n v="0"/>
    <n v="0"/>
    <s v="Yes"/>
    <s v="Govt_job"/>
    <s v="Urban"/>
    <n v="58.63"/>
    <n v="35.299999999999997"/>
    <x v="2"/>
    <x v="0"/>
  </r>
  <r>
    <x v="28"/>
    <n v="0"/>
    <n v="0"/>
    <s v="Yes"/>
    <s v="Private"/>
    <s v="Rural"/>
    <n v="114.32"/>
    <n v="26.4"/>
    <x v="2"/>
    <x v="0"/>
  </r>
  <r>
    <x v="69"/>
    <n v="0"/>
    <n v="0"/>
    <s v="Yes"/>
    <s v="Private"/>
    <s v="Urban"/>
    <n v="120.44"/>
    <n v="30.3"/>
    <x v="2"/>
    <x v="0"/>
  </r>
  <r>
    <x v="64"/>
    <n v="0"/>
    <n v="0"/>
    <s v="Yes"/>
    <s v="Private"/>
    <s v="Rural"/>
    <n v="109.73"/>
    <n v="28.9"/>
    <x v="2"/>
    <x v="0"/>
  </r>
  <r>
    <x v="4"/>
    <n v="0"/>
    <n v="0"/>
    <s v="Yes"/>
    <s v="Private"/>
    <s v="Urban"/>
    <n v="101.43"/>
    <n v="27"/>
    <x v="0"/>
    <x v="0"/>
  </r>
  <r>
    <x v="4"/>
    <n v="0"/>
    <n v="0"/>
    <s v="Yes"/>
    <s v="Private"/>
    <s v="Rural"/>
    <n v="133.62"/>
    <n v="25.2"/>
    <x v="2"/>
    <x v="0"/>
  </r>
  <r>
    <x v="1"/>
    <n v="0"/>
    <n v="0"/>
    <s v="No"/>
    <s v="children"/>
    <s v="Urban"/>
    <n v="114.84"/>
    <n v="18.3"/>
    <x v="1"/>
    <x v="0"/>
  </r>
  <r>
    <x v="37"/>
    <n v="0"/>
    <n v="1"/>
    <s v="Yes"/>
    <s v="Self-employed"/>
    <s v="Urban"/>
    <n v="56.31"/>
    <n v="24.3"/>
    <x v="0"/>
    <x v="0"/>
  </r>
  <r>
    <x v="67"/>
    <n v="0"/>
    <n v="0"/>
    <s v="No"/>
    <s v="children"/>
    <s v="Urban"/>
    <n v="76.25"/>
    <n v="20.100000000000001"/>
    <x v="1"/>
    <x v="0"/>
  </r>
  <r>
    <x v="11"/>
    <n v="0"/>
    <n v="0"/>
    <s v="Yes"/>
    <s v="Private"/>
    <s v="Rural"/>
    <n v="119.32"/>
    <n v="30.6"/>
    <x v="1"/>
    <x v="0"/>
  </r>
  <r>
    <x v="54"/>
    <n v="0"/>
    <n v="0"/>
    <s v="No"/>
    <s v="Private"/>
    <s v="Rural"/>
    <n v="106.7"/>
    <n v="24"/>
    <x v="2"/>
    <x v="0"/>
  </r>
  <r>
    <x v="52"/>
    <n v="1"/>
    <n v="1"/>
    <s v="Yes"/>
    <s v="Private"/>
    <s v="Rural"/>
    <n v="254.63"/>
    <n v="31"/>
    <x v="2"/>
    <x v="0"/>
  </r>
  <r>
    <x v="54"/>
    <n v="0"/>
    <n v="0"/>
    <s v="No"/>
    <s v="Private"/>
    <s v="Urban"/>
    <n v="119.58"/>
    <n v="24.8"/>
    <x v="1"/>
    <x v="0"/>
  </r>
  <r>
    <x v="29"/>
    <n v="0"/>
    <n v="0"/>
    <s v="No"/>
    <s v="children"/>
    <s v="Rural"/>
    <n v="145.71"/>
    <n v="18.100000000000001"/>
    <x v="1"/>
    <x v="0"/>
  </r>
  <r>
    <x v="55"/>
    <n v="0"/>
    <n v="0"/>
    <s v="Yes"/>
    <s v="Private"/>
    <s v="Rural"/>
    <n v="82.08"/>
    <n v="24.7"/>
    <x v="1"/>
    <x v="0"/>
  </r>
  <r>
    <x v="47"/>
    <n v="0"/>
    <n v="0"/>
    <s v="No"/>
    <s v="children"/>
    <s v="Urban"/>
    <n v="129.66"/>
    <n v="19.2"/>
    <x v="1"/>
    <x v="0"/>
  </r>
  <r>
    <x v="42"/>
    <n v="0"/>
    <n v="0"/>
    <s v="No"/>
    <s v="Private"/>
    <s v="Urban"/>
    <n v="207.58"/>
    <n v="22.8"/>
    <x v="3"/>
    <x v="0"/>
  </r>
  <r>
    <x v="9"/>
    <n v="0"/>
    <n v="0"/>
    <s v="No"/>
    <s v="Govt_job"/>
    <s v="Urban"/>
    <n v="84.43"/>
    <n v="30"/>
    <x v="3"/>
    <x v="0"/>
  </r>
  <r>
    <x v="19"/>
    <n v="0"/>
    <n v="0"/>
    <s v="Yes"/>
    <s v="Govt_job"/>
    <s v="Urban"/>
    <n v="156.69"/>
    <n v="35.200000000000003"/>
    <x v="2"/>
    <x v="0"/>
  </r>
  <r>
    <x v="73"/>
    <n v="0"/>
    <n v="1"/>
    <s v="Yes"/>
    <s v="Self-employed"/>
    <s v="Urban"/>
    <n v="67.03"/>
    <m/>
    <x v="2"/>
    <x v="0"/>
  </r>
  <r>
    <x v="1"/>
    <n v="0"/>
    <n v="0"/>
    <s v="No"/>
    <s v="Private"/>
    <s v="Rural"/>
    <n v="90.6"/>
    <n v="16.899999999999999"/>
    <x v="2"/>
    <x v="0"/>
  </r>
  <r>
    <x v="18"/>
    <n v="0"/>
    <n v="0"/>
    <s v="Yes"/>
    <s v="Private"/>
    <s v="Urban"/>
    <n v="193.87"/>
    <n v="41"/>
    <x v="1"/>
    <x v="0"/>
  </r>
  <r>
    <x v="48"/>
    <n v="0"/>
    <n v="0"/>
    <s v="No"/>
    <s v="Private"/>
    <s v="Rural"/>
    <n v="111.15"/>
    <n v="23.8"/>
    <x v="2"/>
    <x v="0"/>
  </r>
  <r>
    <x v="18"/>
    <n v="0"/>
    <n v="1"/>
    <s v="Yes"/>
    <s v="Govt_job"/>
    <s v="Rural"/>
    <n v="88.97"/>
    <n v="32.6"/>
    <x v="2"/>
    <x v="0"/>
  </r>
  <r>
    <x v="87"/>
    <n v="0"/>
    <n v="0"/>
    <s v="No"/>
    <s v="children"/>
    <s v="Urban"/>
    <n v="81.42"/>
    <n v="13.5"/>
    <x v="1"/>
    <x v="0"/>
  </r>
  <r>
    <x v="0"/>
    <n v="1"/>
    <n v="0"/>
    <s v="No"/>
    <s v="Private"/>
    <s v="Rural"/>
    <n v="61.67"/>
    <n v="97.6"/>
    <x v="1"/>
    <x v="0"/>
  </r>
  <r>
    <x v="50"/>
    <n v="0"/>
    <n v="0"/>
    <s v="No"/>
    <s v="Private"/>
    <s v="Rural"/>
    <n v="65.36"/>
    <n v="24.7"/>
    <x v="2"/>
    <x v="0"/>
  </r>
  <r>
    <x v="11"/>
    <n v="0"/>
    <n v="0"/>
    <s v="Yes"/>
    <s v="Private"/>
    <s v="Rural"/>
    <n v="87.34"/>
    <n v="34.299999999999997"/>
    <x v="0"/>
    <x v="0"/>
  </r>
  <r>
    <x v="52"/>
    <n v="0"/>
    <n v="0"/>
    <s v="Yes"/>
    <s v="Private"/>
    <s v="Urban"/>
    <n v="238.78"/>
    <n v="35.700000000000003"/>
    <x v="0"/>
    <x v="0"/>
  </r>
  <r>
    <x v="61"/>
    <n v="0"/>
    <n v="0"/>
    <s v="Yes"/>
    <s v="Private"/>
    <s v="Rural"/>
    <n v="129.72999999999999"/>
    <n v="27.8"/>
    <x v="2"/>
    <x v="0"/>
  </r>
  <r>
    <x v="24"/>
    <n v="0"/>
    <n v="0"/>
    <s v="Yes"/>
    <s v="Private"/>
    <s v="Rural"/>
    <n v="57.56"/>
    <n v="27.5"/>
    <x v="2"/>
    <x v="0"/>
  </r>
  <r>
    <x v="59"/>
    <n v="0"/>
    <n v="0"/>
    <s v="Yes"/>
    <s v="Private"/>
    <s v="Urban"/>
    <n v="63.61"/>
    <n v="42.3"/>
    <x v="1"/>
    <x v="0"/>
  </r>
  <r>
    <x v="25"/>
    <n v="0"/>
    <n v="0"/>
    <s v="No"/>
    <s v="children"/>
    <s v="Urban"/>
    <n v="60.7"/>
    <n v="18.600000000000001"/>
    <x v="1"/>
    <x v="0"/>
  </r>
  <r>
    <x v="52"/>
    <n v="1"/>
    <n v="0"/>
    <s v="Yes"/>
    <s v="Self-employed"/>
    <s v="Rural"/>
    <n v="61.94"/>
    <n v="25.3"/>
    <x v="3"/>
    <x v="1"/>
  </r>
  <r>
    <x v="27"/>
    <n v="0"/>
    <n v="0"/>
    <s v="Yes"/>
    <s v="Private"/>
    <s v="Rural"/>
    <n v="121.83"/>
    <n v="30.3"/>
    <x v="0"/>
    <x v="0"/>
  </r>
  <r>
    <x v="28"/>
    <n v="0"/>
    <n v="0"/>
    <s v="Yes"/>
    <s v="Private"/>
    <s v="Rural"/>
    <n v="125.11"/>
    <n v="24.9"/>
    <x v="0"/>
    <x v="0"/>
  </r>
  <r>
    <x v="73"/>
    <n v="1"/>
    <n v="0"/>
    <s v="Yes"/>
    <s v="Self-employed"/>
    <s v="Rural"/>
    <n v="207.96"/>
    <n v="34.5"/>
    <x v="0"/>
    <x v="0"/>
  </r>
  <r>
    <x v="54"/>
    <n v="0"/>
    <n v="0"/>
    <s v="No"/>
    <s v="Private"/>
    <s v="Rural"/>
    <n v="142.57"/>
    <n v="22.8"/>
    <x v="1"/>
    <x v="0"/>
  </r>
  <r>
    <x v="89"/>
    <n v="0"/>
    <n v="0"/>
    <s v="No"/>
    <s v="children"/>
    <s v="Rural"/>
    <n v="56.21"/>
    <n v="19"/>
    <x v="1"/>
    <x v="0"/>
  </r>
  <r>
    <x v="7"/>
    <n v="0"/>
    <n v="0"/>
    <s v="Yes"/>
    <s v="Govt_job"/>
    <s v="Urban"/>
    <n v="82.83"/>
    <n v="25.4"/>
    <x v="1"/>
    <x v="0"/>
  </r>
  <r>
    <x v="63"/>
    <n v="0"/>
    <n v="0"/>
    <s v="No"/>
    <s v="Private"/>
    <s v="Rural"/>
    <n v="67.8"/>
    <n v="23.8"/>
    <x v="1"/>
    <x v="0"/>
  </r>
  <r>
    <x v="56"/>
    <n v="1"/>
    <n v="0"/>
    <s v="Yes"/>
    <s v="Private"/>
    <s v="Urban"/>
    <n v="65.5"/>
    <n v="30.7"/>
    <x v="2"/>
    <x v="0"/>
  </r>
  <r>
    <x v="11"/>
    <n v="0"/>
    <n v="0"/>
    <s v="Yes"/>
    <s v="Private"/>
    <s v="Rural"/>
    <n v="108.71"/>
    <n v="24"/>
    <x v="2"/>
    <x v="0"/>
  </r>
  <r>
    <x v="43"/>
    <n v="1"/>
    <n v="0"/>
    <s v="Yes"/>
    <s v="Private"/>
    <s v="Urban"/>
    <n v="57.42"/>
    <n v="28"/>
    <x v="3"/>
    <x v="0"/>
  </r>
  <r>
    <x v="83"/>
    <n v="0"/>
    <n v="0"/>
    <s v="No"/>
    <s v="children"/>
    <s v="Urban"/>
    <n v="170.76"/>
    <n v="20"/>
    <x v="1"/>
    <x v="0"/>
  </r>
  <r>
    <x v="73"/>
    <n v="0"/>
    <n v="0"/>
    <s v="Yes"/>
    <s v="Govt_job"/>
    <s v="Urban"/>
    <n v="82.35"/>
    <n v="38.9"/>
    <x v="2"/>
    <x v="0"/>
  </r>
  <r>
    <x v="56"/>
    <n v="0"/>
    <n v="0"/>
    <s v="Yes"/>
    <s v="Private"/>
    <s v="Urban"/>
    <n v="137.77000000000001"/>
    <n v="29.3"/>
    <x v="2"/>
    <x v="0"/>
  </r>
  <r>
    <x v="56"/>
    <n v="1"/>
    <n v="0"/>
    <s v="Yes"/>
    <s v="Govt_job"/>
    <s v="Urban"/>
    <n v="85.62"/>
    <n v="33.1"/>
    <x v="0"/>
    <x v="0"/>
  </r>
  <r>
    <x v="39"/>
    <n v="1"/>
    <n v="0"/>
    <s v="Yes"/>
    <s v="Private"/>
    <s v="Urban"/>
    <n v="60.99"/>
    <n v="32.799999999999997"/>
    <x v="1"/>
    <x v="0"/>
  </r>
  <r>
    <x v="26"/>
    <n v="1"/>
    <n v="0"/>
    <s v="Yes"/>
    <s v="Private"/>
    <s v="Rural"/>
    <n v="116.21"/>
    <n v="32.799999999999997"/>
    <x v="3"/>
    <x v="0"/>
  </r>
  <r>
    <x v="66"/>
    <n v="0"/>
    <n v="0"/>
    <s v="Yes"/>
    <s v="Private"/>
    <s v="Rural"/>
    <n v="61.42"/>
    <n v="33.299999999999997"/>
    <x v="3"/>
    <x v="0"/>
  </r>
  <r>
    <x v="0"/>
    <n v="0"/>
    <n v="0"/>
    <s v="No"/>
    <s v="Never_worked"/>
    <s v="Urban"/>
    <n v="113.25"/>
    <n v="23.4"/>
    <x v="2"/>
    <x v="0"/>
  </r>
  <r>
    <x v="17"/>
    <n v="0"/>
    <n v="0"/>
    <s v="Yes"/>
    <s v="Private"/>
    <s v="Urban"/>
    <n v="65.41"/>
    <n v="24.8"/>
    <x v="3"/>
    <x v="0"/>
  </r>
  <r>
    <x v="16"/>
    <n v="0"/>
    <n v="0"/>
    <s v="Yes"/>
    <s v="Private"/>
    <s v="Urban"/>
    <n v="88.05"/>
    <n v="30.6"/>
    <x v="1"/>
    <x v="0"/>
  </r>
  <r>
    <x v="59"/>
    <n v="1"/>
    <n v="0"/>
    <s v="Yes"/>
    <s v="Private"/>
    <s v="Urban"/>
    <n v="112.16"/>
    <n v="42.5"/>
    <x v="0"/>
    <x v="1"/>
  </r>
  <r>
    <x v="19"/>
    <n v="0"/>
    <n v="0"/>
    <s v="Yes"/>
    <s v="Private"/>
    <s v="Urban"/>
    <n v="120.07"/>
    <n v="33.9"/>
    <x v="3"/>
    <x v="0"/>
  </r>
  <r>
    <x v="35"/>
    <n v="0"/>
    <n v="0"/>
    <s v="No"/>
    <s v="children"/>
    <s v="Urban"/>
    <n v="113.28"/>
    <n v="23.7"/>
    <x v="2"/>
    <x v="0"/>
  </r>
  <r>
    <x v="15"/>
    <n v="0"/>
    <n v="0"/>
    <s v="Yes"/>
    <s v="Private"/>
    <s v="Urban"/>
    <n v="59.87"/>
    <n v="28.5"/>
    <x v="3"/>
    <x v="0"/>
  </r>
  <r>
    <x v="6"/>
    <n v="0"/>
    <n v="1"/>
    <s v="Yes"/>
    <s v="Self-employed"/>
    <s v="Rural"/>
    <n v="66.72"/>
    <n v="21.7"/>
    <x v="0"/>
    <x v="1"/>
  </r>
  <r>
    <x v="62"/>
    <n v="0"/>
    <n v="0"/>
    <s v="Yes"/>
    <s v="Self-employed"/>
    <s v="Rural"/>
    <n v="125.87"/>
    <n v="24.6"/>
    <x v="2"/>
    <x v="0"/>
  </r>
  <r>
    <x v="1"/>
    <n v="0"/>
    <n v="0"/>
    <s v="No"/>
    <s v="children"/>
    <s v="Rural"/>
    <n v="69.16"/>
    <n v="22.3"/>
    <x v="1"/>
    <x v="0"/>
  </r>
  <r>
    <x v="2"/>
    <n v="0"/>
    <n v="0"/>
    <s v="Yes"/>
    <s v="Govt_job"/>
    <s v="Rural"/>
    <n v="68.12"/>
    <n v="32"/>
    <x v="1"/>
    <x v="0"/>
  </r>
  <r>
    <x v="20"/>
    <n v="0"/>
    <n v="0"/>
    <s v="Yes"/>
    <s v="Private"/>
    <s v="Urban"/>
    <n v="111.04"/>
    <n v="32"/>
    <x v="0"/>
    <x v="1"/>
  </r>
  <r>
    <x v="18"/>
    <n v="0"/>
    <n v="0"/>
    <s v="No"/>
    <s v="Private"/>
    <s v="Urban"/>
    <n v="144.1"/>
    <n v="30.7"/>
    <x v="3"/>
    <x v="0"/>
  </r>
  <r>
    <x v="64"/>
    <n v="0"/>
    <n v="0"/>
    <s v="Yes"/>
    <s v="Self-employed"/>
    <s v="Urban"/>
    <n v="195.71"/>
    <n v="34.1"/>
    <x v="0"/>
    <x v="1"/>
  </r>
  <r>
    <x v="67"/>
    <n v="0"/>
    <n v="0"/>
    <s v="No"/>
    <s v="children"/>
    <s v="Rural"/>
    <n v="86.57"/>
    <n v="18"/>
    <x v="1"/>
    <x v="0"/>
  </r>
  <r>
    <x v="25"/>
    <n v="0"/>
    <n v="0"/>
    <s v="No"/>
    <s v="Never_worked"/>
    <s v="Urban"/>
    <n v="137.91"/>
    <n v="41.8"/>
    <x v="2"/>
    <x v="0"/>
  </r>
  <r>
    <x v="62"/>
    <n v="0"/>
    <n v="0"/>
    <s v="No"/>
    <s v="Private"/>
    <s v="Rural"/>
    <n v="62.6"/>
    <n v="33.9"/>
    <x v="2"/>
    <x v="0"/>
  </r>
  <r>
    <x v="8"/>
    <n v="0"/>
    <n v="0"/>
    <s v="No"/>
    <s v="Private"/>
    <s v="Urban"/>
    <n v="78.97"/>
    <n v="19.399999999999999"/>
    <x v="2"/>
    <x v="0"/>
  </r>
  <r>
    <x v="84"/>
    <n v="0"/>
    <n v="0"/>
    <s v="No"/>
    <s v="children"/>
    <s v="Urban"/>
    <n v="102.97"/>
    <n v="19.100000000000001"/>
    <x v="1"/>
    <x v="0"/>
  </r>
  <r>
    <x v="55"/>
    <n v="0"/>
    <n v="0"/>
    <s v="No"/>
    <s v="Self-employed"/>
    <s v="Urban"/>
    <n v="68.02"/>
    <n v="37.5"/>
    <x v="2"/>
    <x v="1"/>
  </r>
  <r>
    <x v="99"/>
    <n v="0"/>
    <n v="0"/>
    <s v="No"/>
    <s v="children"/>
    <s v="Rural"/>
    <n v="123.21"/>
    <n v="15.1"/>
    <x v="1"/>
    <x v="0"/>
  </r>
  <r>
    <x v="60"/>
    <n v="0"/>
    <n v="0"/>
    <s v="Yes"/>
    <s v="Self-employed"/>
    <s v="Urban"/>
    <n v="103.37"/>
    <n v="26.9"/>
    <x v="0"/>
    <x v="0"/>
  </r>
  <r>
    <x v="71"/>
    <n v="0"/>
    <n v="0"/>
    <s v="No"/>
    <s v="Private"/>
    <s v="Rural"/>
    <n v="69.7"/>
    <n v="27.3"/>
    <x v="2"/>
    <x v="0"/>
  </r>
  <r>
    <x v="38"/>
    <n v="1"/>
    <n v="0"/>
    <s v="Yes"/>
    <s v="Private"/>
    <s v="Urban"/>
    <n v="102.53"/>
    <n v="28.3"/>
    <x v="0"/>
    <x v="0"/>
  </r>
  <r>
    <x v="68"/>
    <n v="0"/>
    <n v="0"/>
    <s v="Yes"/>
    <s v="Private"/>
    <s v="Urban"/>
    <n v="237.75"/>
    <m/>
    <x v="0"/>
    <x v="1"/>
  </r>
  <r>
    <x v="40"/>
    <n v="0"/>
    <n v="0"/>
    <s v="Yes"/>
    <s v="Private"/>
    <s v="Rural"/>
    <n v="106.74"/>
    <n v="33.700000000000003"/>
    <x v="0"/>
    <x v="0"/>
  </r>
  <r>
    <x v="77"/>
    <n v="0"/>
    <n v="0"/>
    <s v="No"/>
    <s v="children"/>
    <s v="Rural"/>
    <n v="115.4"/>
    <n v="19.2"/>
    <x v="1"/>
    <x v="0"/>
  </r>
  <r>
    <x v="89"/>
    <n v="0"/>
    <n v="0"/>
    <s v="No"/>
    <s v="children"/>
    <s v="Urban"/>
    <n v="170.88"/>
    <n v="20.8"/>
    <x v="1"/>
    <x v="0"/>
  </r>
  <r>
    <x v="37"/>
    <n v="0"/>
    <n v="0"/>
    <s v="Yes"/>
    <s v="Private"/>
    <s v="Urban"/>
    <n v="81.64"/>
    <n v="38.200000000000003"/>
    <x v="2"/>
    <x v="0"/>
  </r>
  <r>
    <x v="22"/>
    <n v="0"/>
    <n v="0"/>
    <s v="No"/>
    <s v="children"/>
    <s v="Urban"/>
    <n v="70.069999999999993"/>
    <n v="24.5"/>
    <x v="0"/>
    <x v="0"/>
  </r>
  <r>
    <x v="18"/>
    <n v="0"/>
    <n v="0"/>
    <s v="Yes"/>
    <s v="Govt_job"/>
    <s v="Urban"/>
    <n v="72.2"/>
    <n v="30.3"/>
    <x v="0"/>
    <x v="0"/>
  </r>
  <r>
    <x v="96"/>
    <n v="0"/>
    <n v="0"/>
    <s v="No"/>
    <s v="children"/>
    <s v="Urban"/>
    <n v="167.66"/>
    <n v="18.7"/>
    <x v="1"/>
    <x v="0"/>
  </r>
  <r>
    <x v="69"/>
    <n v="0"/>
    <n v="0"/>
    <s v="Yes"/>
    <s v="Private"/>
    <s v="Rural"/>
    <n v="104.02"/>
    <n v="29.5"/>
    <x v="2"/>
    <x v="0"/>
  </r>
  <r>
    <x v="22"/>
    <n v="0"/>
    <n v="0"/>
    <s v="No"/>
    <s v="children"/>
    <s v="Rural"/>
    <n v="127.25"/>
    <n v="28.2"/>
    <x v="1"/>
    <x v="0"/>
  </r>
  <r>
    <x v="89"/>
    <n v="0"/>
    <n v="0"/>
    <s v="No"/>
    <s v="children"/>
    <s v="Urban"/>
    <n v="56.3"/>
    <n v="19.7"/>
    <x v="1"/>
    <x v="0"/>
  </r>
  <r>
    <x v="24"/>
    <n v="0"/>
    <n v="0"/>
    <s v="Yes"/>
    <s v="Private"/>
    <s v="Rural"/>
    <n v="89.41"/>
    <n v="42.4"/>
    <x v="3"/>
    <x v="0"/>
  </r>
  <r>
    <x v="31"/>
    <n v="0"/>
    <n v="0"/>
    <s v="Yes"/>
    <s v="Private"/>
    <s v="Urban"/>
    <n v="64.02"/>
    <n v="23.8"/>
    <x v="3"/>
    <x v="0"/>
  </r>
  <r>
    <x v="35"/>
    <n v="0"/>
    <n v="0"/>
    <s v="No"/>
    <s v="Private"/>
    <s v="Urban"/>
    <n v="190.13"/>
    <n v="20.7"/>
    <x v="2"/>
    <x v="0"/>
  </r>
  <r>
    <x v="47"/>
    <n v="0"/>
    <n v="0"/>
    <s v="No"/>
    <s v="children"/>
    <s v="Rural"/>
    <n v="108.06"/>
    <n v="14.6"/>
    <x v="1"/>
    <x v="0"/>
  </r>
  <r>
    <x v="69"/>
    <n v="0"/>
    <n v="0"/>
    <s v="Yes"/>
    <s v="Govt_job"/>
    <s v="Urban"/>
    <n v="227.89"/>
    <n v="38.799999999999997"/>
    <x v="0"/>
    <x v="0"/>
  </r>
  <r>
    <x v="41"/>
    <n v="1"/>
    <n v="0"/>
    <s v="No"/>
    <s v="Self-employed"/>
    <s v="Urban"/>
    <n v="79.790000000000006"/>
    <n v="29.7"/>
    <x v="2"/>
    <x v="1"/>
  </r>
  <r>
    <x v="72"/>
    <n v="0"/>
    <n v="0"/>
    <s v="No"/>
    <s v="Private"/>
    <s v="Rural"/>
    <n v="78.52"/>
    <n v="27.2"/>
    <x v="2"/>
    <x v="0"/>
  </r>
  <r>
    <x v="52"/>
    <n v="0"/>
    <n v="0"/>
    <s v="Yes"/>
    <s v="Private"/>
    <s v="Urban"/>
    <n v="58.51"/>
    <n v="30.4"/>
    <x v="0"/>
    <x v="0"/>
  </r>
  <r>
    <x v="55"/>
    <n v="0"/>
    <n v="0"/>
    <s v="Yes"/>
    <s v="Private"/>
    <s v="Rural"/>
    <n v="111.64"/>
    <n v="31.5"/>
    <x v="2"/>
    <x v="0"/>
  </r>
  <r>
    <x v="83"/>
    <n v="0"/>
    <n v="0"/>
    <s v="No"/>
    <s v="children"/>
    <s v="Urban"/>
    <n v="97.84"/>
    <n v="23.3"/>
    <x v="1"/>
    <x v="0"/>
  </r>
  <r>
    <x v="73"/>
    <n v="0"/>
    <n v="0"/>
    <s v="Yes"/>
    <s v="Private"/>
    <s v="Urban"/>
    <n v="58.65"/>
    <n v="25.6"/>
    <x v="3"/>
    <x v="0"/>
  </r>
  <r>
    <x v="29"/>
    <n v="0"/>
    <n v="0"/>
    <s v="No"/>
    <s v="children"/>
    <s v="Urban"/>
    <n v="71.92"/>
    <n v="18.2"/>
    <x v="1"/>
    <x v="0"/>
  </r>
  <r>
    <x v="83"/>
    <n v="0"/>
    <n v="0"/>
    <s v="No"/>
    <s v="children"/>
    <s v="Urban"/>
    <n v="64.2"/>
    <n v="18.5"/>
    <x v="1"/>
    <x v="0"/>
  </r>
  <r>
    <x v="9"/>
    <n v="0"/>
    <n v="0"/>
    <s v="Yes"/>
    <s v="Govt_job"/>
    <s v="Rural"/>
    <n v="56.08"/>
    <n v="23.9"/>
    <x v="1"/>
    <x v="0"/>
  </r>
  <r>
    <x v="61"/>
    <n v="0"/>
    <n v="0"/>
    <s v="No"/>
    <s v="Private"/>
    <s v="Rural"/>
    <n v="233.52"/>
    <n v="40.9"/>
    <x v="2"/>
    <x v="0"/>
  </r>
  <r>
    <x v="61"/>
    <n v="0"/>
    <n v="0"/>
    <s v="No"/>
    <s v="Private"/>
    <s v="Urban"/>
    <n v="61.29"/>
    <n v="26.7"/>
    <x v="2"/>
    <x v="0"/>
  </r>
  <r>
    <x v="81"/>
    <n v="0"/>
    <n v="0"/>
    <s v="Yes"/>
    <s v="Private"/>
    <s v="Rural"/>
    <n v="98.84"/>
    <n v="27.3"/>
    <x v="1"/>
    <x v="0"/>
  </r>
  <r>
    <x v="32"/>
    <n v="0"/>
    <n v="0"/>
    <s v="Yes"/>
    <s v="Private"/>
    <s v="Rural"/>
    <n v="84.08"/>
    <n v="32.9"/>
    <x v="2"/>
    <x v="0"/>
  </r>
  <r>
    <x v="81"/>
    <n v="1"/>
    <n v="1"/>
    <s v="Yes"/>
    <s v="Self-employed"/>
    <s v="Urban"/>
    <n v="80.92"/>
    <n v="28.9"/>
    <x v="3"/>
    <x v="0"/>
  </r>
  <r>
    <x v="38"/>
    <n v="0"/>
    <n v="0"/>
    <s v="Yes"/>
    <s v="Private"/>
    <s v="Urban"/>
    <n v="61.32"/>
    <n v="23.7"/>
    <x v="3"/>
    <x v="0"/>
  </r>
  <r>
    <x v="40"/>
    <n v="0"/>
    <n v="0"/>
    <s v="Yes"/>
    <s v="Private"/>
    <s v="Urban"/>
    <n v="74.11"/>
    <n v="20.5"/>
    <x v="2"/>
    <x v="1"/>
  </r>
  <r>
    <x v="15"/>
    <n v="1"/>
    <n v="0"/>
    <s v="Yes"/>
    <s v="Private"/>
    <s v="Urban"/>
    <n v="112.09"/>
    <n v="29.5"/>
    <x v="2"/>
    <x v="0"/>
  </r>
  <r>
    <x v="26"/>
    <n v="0"/>
    <n v="0"/>
    <s v="Yes"/>
    <s v="Private"/>
    <s v="Urban"/>
    <n v="87.51"/>
    <n v="30.5"/>
    <x v="0"/>
    <x v="0"/>
  </r>
  <r>
    <x v="62"/>
    <n v="0"/>
    <n v="0"/>
    <s v="Yes"/>
    <s v="Private"/>
    <s v="Rural"/>
    <n v="86.36"/>
    <n v="27.7"/>
    <x v="0"/>
    <x v="0"/>
  </r>
  <r>
    <x v="25"/>
    <n v="0"/>
    <n v="0"/>
    <s v="No"/>
    <s v="Private"/>
    <s v="Rural"/>
    <n v="61.04"/>
    <n v="17.600000000000001"/>
    <x v="1"/>
    <x v="0"/>
  </r>
  <r>
    <x v="66"/>
    <n v="0"/>
    <n v="0"/>
    <s v="Yes"/>
    <s v="Govt_job"/>
    <s v="Urban"/>
    <n v="65.33"/>
    <n v="29.7"/>
    <x v="1"/>
    <x v="0"/>
  </r>
  <r>
    <x v="20"/>
    <n v="0"/>
    <n v="0"/>
    <s v="Yes"/>
    <s v="Private"/>
    <s v="Rural"/>
    <n v="203.16"/>
    <n v="43.4"/>
    <x v="1"/>
    <x v="0"/>
  </r>
  <r>
    <x v="38"/>
    <n v="0"/>
    <n v="1"/>
    <s v="Yes"/>
    <s v="Private"/>
    <s v="Urban"/>
    <n v="209.86"/>
    <m/>
    <x v="1"/>
    <x v="1"/>
  </r>
  <r>
    <x v="33"/>
    <n v="0"/>
    <n v="0"/>
    <s v="Yes"/>
    <s v="Govt_job"/>
    <s v="Urban"/>
    <n v="100.54"/>
    <n v="30.1"/>
    <x v="2"/>
    <x v="0"/>
  </r>
  <r>
    <x v="0"/>
    <n v="0"/>
    <n v="0"/>
    <s v="No"/>
    <s v="Private"/>
    <s v="Rural"/>
    <n v="77.790000000000006"/>
    <n v="23.6"/>
    <x v="1"/>
    <x v="0"/>
  </r>
  <r>
    <x v="8"/>
    <n v="0"/>
    <n v="0"/>
    <s v="No"/>
    <s v="Private"/>
    <s v="Urban"/>
    <n v="96.2"/>
    <n v="21.5"/>
    <x v="2"/>
    <x v="0"/>
  </r>
  <r>
    <x v="27"/>
    <n v="1"/>
    <n v="0"/>
    <s v="Yes"/>
    <s v="Private"/>
    <s v="Urban"/>
    <n v="88.34"/>
    <n v="27.5"/>
    <x v="2"/>
    <x v="0"/>
  </r>
  <r>
    <x v="63"/>
    <n v="0"/>
    <n v="0"/>
    <s v="No"/>
    <s v="Private"/>
    <s v="Urban"/>
    <n v="60.56"/>
    <n v="33"/>
    <x v="2"/>
    <x v="0"/>
  </r>
  <r>
    <x v="40"/>
    <n v="0"/>
    <n v="0"/>
    <s v="Yes"/>
    <s v="Private"/>
    <s v="Urban"/>
    <n v="68.13"/>
    <n v="38"/>
    <x v="0"/>
    <x v="0"/>
  </r>
  <r>
    <x v="4"/>
    <n v="0"/>
    <n v="0"/>
    <s v="Yes"/>
    <s v="Private"/>
    <s v="Rural"/>
    <n v="79.22"/>
    <n v="34.799999999999997"/>
    <x v="3"/>
    <x v="0"/>
  </r>
  <r>
    <x v="84"/>
    <n v="0"/>
    <n v="0"/>
    <s v="No"/>
    <s v="children"/>
    <s v="Rural"/>
    <n v="58.03"/>
    <n v="35.200000000000003"/>
    <x v="1"/>
    <x v="0"/>
  </r>
  <r>
    <x v="63"/>
    <n v="0"/>
    <n v="0"/>
    <s v="No"/>
    <s v="Self-employed"/>
    <s v="Urban"/>
    <n v="74"/>
    <n v="23.7"/>
    <x v="1"/>
    <x v="0"/>
  </r>
  <r>
    <x v="4"/>
    <n v="0"/>
    <n v="0"/>
    <s v="Yes"/>
    <s v="Govt_job"/>
    <s v="Rural"/>
    <n v="69.88"/>
    <n v="27.9"/>
    <x v="3"/>
    <x v="0"/>
  </r>
  <r>
    <x v="65"/>
    <n v="1"/>
    <n v="0"/>
    <s v="Yes"/>
    <s v="Private"/>
    <s v="Rural"/>
    <n v="74.900000000000006"/>
    <n v="32.1"/>
    <x v="2"/>
    <x v="0"/>
  </r>
  <r>
    <x v="29"/>
    <n v="0"/>
    <n v="0"/>
    <s v="No"/>
    <s v="children"/>
    <s v="Urban"/>
    <n v="82.41"/>
    <n v="18.399999999999999"/>
    <x v="1"/>
    <x v="0"/>
  </r>
  <r>
    <x v="37"/>
    <n v="0"/>
    <n v="0"/>
    <s v="Yes"/>
    <s v="Private"/>
    <s v="Urban"/>
    <n v="124.26"/>
    <n v="33.4"/>
    <x v="2"/>
    <x v="0"/>
  </r>
  <r>
    <x v="12"/>
    <n v="0"/>
    <n v="0"/>
    <s v="Yes"/>
    <s v="Self-employed"/>
    <s v="Urban"/>
    <n v="105.93"/>
    <n v="25.2"/>
    <x v="2"/>
    <x v="0"/>
  </r>
  <r>
    <x v="16"/>
    <n v="0"/>
    <n v="0"/>
    <s v="Yes"/>
    <s v="Private"/>
    <s v="Urban"/>
    <n v="79.95"/>
    <n v="25.9"/>
    <x v="2"/>
    <x v="0"/>
  </r>
  <r>
    <x v="25"/>
    <n v="0"/>
    <n v="0"/>
    <s v="No"/>
    <s v="Private"/>
    <s v="Rural"/>
    <n v="164.7"/>
    <n v="26.3"/>
    <x v="1"/>
    <x v="0"/>
  </r>
  <r>
    <x v="7"/>
    <n v="0"/>
    <n v="0"/>
    <s v="Yes"/>
    <s v="Private"/>
    <s v="Rural"/>
    <n v="74.88"/>
    <n v="31.6"/>
    <x v="3"/>
    <x v="0"/>
  </r>
  <r>
    <x v="64"/>
    <n v="1"/>
    <n v="0"/>
    <s v="Yes"/>
    <s v="Private"/>
    <s v="Rural"/>
    <n v="229.73"/>
    <n v="30.4"/>
    <x v="2"/>
    <x v="0"/>
  </r>
  <r>
    <x v="60"/>
    <n v="0"/>
    <n v="0"/>
    <s v="Yes"/>
    <s v="Private"/>
    <s v="Urban"/>
    <n v="211.03"/>
    <n v="34.200000000000003"/>
    <x v="0"/>
    <x v="0"/>
  </r>
  <r>
    <x v="88"/>
    <n v="0"/>
    <n v="0"/>
    <s v="No"/>
    <s v="children"/>
    <s v="Urban"/>
    <n v="75.790000000000006"/>
    <n v="17.600000000000001"/>
    <x v="1"/>
    <x v="0"/>
  </r>
  <r>
    <x v="43"/>
    <n v="0"/>
    <n v="1"/>
    <s v="Yes"/>
    <s v="Self-employed"/>
    <s v="Rural"/>
    <n v="69.28"/>
    <n v="38.6"/>
    <x v="0"/>
    <x v="0"/>
  </r>
  <r>
    <x v="13"/>
    <n v="0"/>
    <n v="0"/>
    <s v="Yes"/>
    <s v="Private"/>
    <s v="Urban"/>
    <n v="234.35"/>
    <n v="25.3"/>
    <x v="0"/>
    <x v="0"/>
  </r>
  <r>
    <x v="37"/>
    <n v="0"/>
    <n v="0"/>
    <s v="Yes"/>
    <s v="Private"/>
    <s v="Urban"/>
    <n v="72.5"/>
    <n v="22.5"/>
    <x v="0"/>
    <x v="0"/>
  </r>
  <r>
    <x v="38"/>
    <n v="0"/>
    <n v="0"/>
    <s v="Yes"/>
    <s v="Private"/>
    <s v="Urban"/>
    <n v="227.98"/>
    <n v="14.2"/>
    <x v="1"/>
    <x v="0"/>
  </r>
  <r>
    <x v="52"/>
    <n v="0"/>
    <n v="1"/>
    <s v="Yes"/>
    <s v="Private"/>
    <s v="Urban"/>
    <n v="144.1"/>
    <n v="27.6"/>
    <x v="2"/>
    <x v="0"/>
  </r>
  <r>
    <x v="39"/>
    <n v="0"/>
    <n v="0"/>
    <s v="Yes"/>
    <s v="Private"/>
    <s v="Rural"/>
    <n v="99.91"/>
    <n v="30.9"/>
    <x v="1"/>
    <x v="0"/>
  </r>
  <r>
    <x v="22"/>
    <n v="0"/>
    <n v="0"/>
    <s v="No"/>
    <s v="children"/>
    <s v="Urban"/>
    <n v="69.25"/>
    <n v="18.600000000000001"/>
    <x v="1"/>
    <x v="0"/>
  </r>
  <r>
    <x v="33"/>
    <n v="0"/>
    <n v="0"/>
    <s v="Yes"/>
    <s v="Private"/>
    <s v="Urban"/>
    <n v="97.43"/>
    <n v="26.4"/>
    <x v="3"/>
    <x v="1"/>
  </r>
  <r>
    <x v="35"/>
    <n v="0"/>
    <n v="0"/>
    <s v="No"/>
    <s v="children"/>
    <s v="Urban"/>
    <n v="116.5"/>
    <n v="27.8"/>
    <x v="1"/>
    <x v="0"/>
  </r>
  <r>
    <x v="46"/>
    <n v="0"/>
    <n v="0"/>
    <s v="Yes"/>
    <s v="Private"/>
    <s v="Rural"/>
    <n v="60.96"/>
    <n v="11.5"/>
    <x v="2"/>
    <x v="0"/>
  </r>
  <r>
    <x v="13"/>
    <n v="0"/>
    <n v="0"/>
    <s v="Yes"/>
    <s v="Govt_job"/>
    <s v="Rural"/>
    <n v="89.02"/>
    <n v="26.9"/>
    <x v="2"/>
    <x v="0"/>
  </r>
  <r>
    <x v="70"/>
    <n v="0"/>
    <n v="0"/>
    <s v="No"/>
    <s v="Private"/>
    <s v="Rural"/>
    <n v="58.38"/>
    <n v="36"/>
    <x v="2"/>
    <x v="0"/>
  </r>
  <r>
    <x v="60"/>
    <n v="0"/>
    <n v="0"/>
    <s v="Yes"/>
    <s v="Private"/>
    <s v="Urban"/>
    <n v="113.21"/>
    <n v="28.6"/>
    <x v="3"/>
    <x v="0"/>
  </r>
  <r>
    <x v="18"/>
    <n v="1"/>
    <n v="0"/>
    <s v="Yes"/>
    <s v="Self-employed"/>
    <s v="Rural"/>
    <n v="92.26"/>
    <n v="33.1"/>
    <x v="0"/>
    <x v="0"/>
  </r>
  <r>
    <x v="17"/>
    <n v="0"/>
    <n v="0"/>
    <s v="Yes"/>
    <s v="Private"/>
    <s v="Urban"/>
    <n v="80.73"/>
    <n v="28.1"/>
    <x v="3"/>
    <x v="0"/>
  </r>
  <r>
    <x v="44"/>
    <n v="0"/>
    <n v="0"/>
    <s v="No"/>
    <s v="Private"/>
    <s v="Rural"/>
    <n v="133.24"/>
    <n v="28.9"/>
    <x v="2"/>
    <x v="0"/>
  </r>
  <r>
    <x v="32"/>
    <n v="0"/>
    <n v="0"/>
    <s v="Yes"/>
    <s v="Private"/>
    <s v="Urban"/>
    <n v="80.81"/>
    <n v="33.200000000000003"/>
    <x v="2"/>
    <x v="0"/>
  </r>
  <r>
    <x v="97"/>
    <n v="0"/>
    <n v="0"/>
    <s v="No"/>
    <s v="children"/>
    <s v="Urban"/>
    <n v="90.51"/>
    <n v="18.899999999999999"/>
    <x v="1"/>
    <x v="0"/>
  </r>
  <r>
    <x v="27"/>
    <n v="0"/>
    <n v="1"/>
    <s v="Yes"/>
    <s v="Private"/>
    <s v="Rural"/>
    <n v="72.42"/>
    <n v="27.6"/>
    <x v="2"/>
    <x v="0"/>
  </r>
  <r>
    <x v="1"/>
    <n v="0"/>
    <n v="0"/>
    <s v="No"/>
    <s v="Private"/>
    <s v="Urban"/>
    <n v="141.09"/>
    <n v="24"/>
    <x v="1"/>
    <x v="0"/>
  </r>
  <r>
    <x v="77"/>
    <n v="0"/>
    <n v="0"/>
    <s v="No"/>
    <s v="children"/>
    <s v="Rural"/>
    <n v="94.88"/>
    <n v="17.2"/>
    <x v="1"/>
    <x v="0"/>
  </r>
  <r>
    <x v="68"/>
    <n v="0"/>
    <n v="0"/>
    <s v="Yes"/>
    <s v="Private"/>
    <s v="Urban"/>
    <n v="60.22"/>
    <n v="29.7"/>
    <x v="0"/>
    <x v="0"/>
  </r>
  <r>
    <x v="68"/>
    <n v="1"/>
    <n v="1"/>
    <s v="Yes"/>
    <s v="Self-employed"/>
    <s v="Rural"/>
    <n v="106.41"/>
    <n v="27.3"/>
    <x v="2"/>
    <x v="0"/>
  </r>
  <r>
    <x v="60"/>
    <n v="0"/>
    <n v="0"/>
    <s v="Yes"/>
    <s v="Self-employed"/>
    <s v="Rural"/>
    <n v="76.790000000000006"/>
    <n v="33.9"/>
    <x v="1"/>
    <x v="0"/>
  </r>
  <r>
    <x v="40"/>
    <n v="0"/>
    <n v="0"/>
    <s v="Yes"/>
    <s v="Private"/>
    <s v="Urban"/>
    <n v="76.19"/>
    <n v="28.5"/>
    <x v="2"/>
    <x v="0"/>
  </r>
  <r>
    <x v="26"/>
    <n v="0"/>
    <n v="0"/>
    <s v="Yes"/>
    <s v="Private"/>
    <s v="Urban"/>
    <n v="97.37"/>
    <n v="26.5"/>
    <x v="3"/>
    <x v="0"/>
  </r>
  <r>
    <x v="40"/>
    <n v="0"/>
    <n v="0"/>
    <s v="Yes"/>
    <s v="Private"/>
    <s v="Rural"/>
    <n v="99.96"/>
    <n v="25.2"/>
    <x v="2"/>
    <x v="0"/>
  </r>
  <r>
    <x v="34"/>
    <n v="1"/>
    <n v="0"/>
    <s v="Yes"/>
    <s v="Private"/>
    <s v="Rural"/>
    <n v="74.040000000000006"/>
    <n v="29.1"/>
    <x v="2"/>
    <x v="0"/>
  </r>
  <r>
    <x v="42"/>
    <n v="0"/>
    <n v="0"/>
    <s v="No"/>
    <s v="Private"/>
    <s v="Urban"/>
    <n v="59.26"/>
    <n v="35.799999999999997"/>
    <x v="3"/>
    <x v="0"/>
  </r>
  <r>
    <x v="60"/>
    <n v="0"/>
    <n v="1"/>
    <s v="Yes"/>
    <s v="Govt_job"/>
    <s v="Urban"/>
    <n v="77.3"/>
    <n v="33.4"/>
    <x v="2"/>
    <x v="0"/>
  </r>
  <r>
    <x v="67"/>
    <n v="0"/>
    <n v="0"/>
    <s v="No"/>
    <s v="children"/>
    <s v="Urban"/>
    <n v="89.32"/>
    <n v="17.2"/>
    <x v="1"/>
    <x v="0"/>
  </r>
  <r>
    <x v="87"/>
    <n v="0"/>
    <n v="0"/>
    <s v="No"/>
    <s v="children"/>
    <s v="Rural"/>
    <n v="68.349999999999994"/>
    <n v="19.100000000000001"/>
    <x v="1"/>
    <x v="0"/>
  </r>
  <r>
    <x v="56"/>
    <n v="0"/>
    <n v="0"/>
    <s v="Yes"/>
    <s v="Self-employed"/>
    <s v="Urban"/>
    <n v="55.83"/>
    <n v="26.4"/>
    <x v="2"/>
    <x v="0"/>
  </r>
  <r>
    <x v="41"/>
    <n v="0"/>
    <n v="1"/>
    <s v="Yes"/>
    <s v="Private"/>
    <s v="Rural"/>
    <n v="145.25"/>
    <n v="31.5"/>
    <x v="2"/>
    <x v="0"/>
  </r>
  <r>
    <x v="29"/>
    <n v="0"/>
    <n v="0"/>
    <s v="No"/>
    <s v="children"/>
    <s v="Rural"/>
    <n v="71.430000000000007"/>
    <n v="19.3"/>
    <x v="1"/>
    <x v="0"/>
  </r>
  <r>
    <x v="40"/>
    <n v="0"/>
    <n v="0"/>
    <s v="Yes"/>
    <s v="Private"/>
    <s v="Rural"/>
    <n v="127.13"/>
    <n v="35"/>
    <x v="1"/>
    <x v="0"/>
  </r>
  <r>
    <x v="29"/>
    <n v="0"/>
    <n v="0"/>
    <s v="No"/>
    <s v="children"/>
    <s v="Urban"/>
    <n v="79.89"/>
    <n v="13.8"/>
    <x v="1"/>
    <x v="0"/>
  </r>
  <r>
    <x v="36"/>
    <n v="1"/>
    <n v="1"/>
    <s v="Yes"/>
    <s v="Govt_job"/>
    <s v="Urban"/>
    <n v="215.94"/>
    <n v="27.9"/>
    <x v="0"/>
    <x v="1"/>
  </r>
  <r>
    <x v="28"/>
    <n v="0"/>
    <n v="0"/>
    <s v="Yes"/>
    <s v="Private"/>
    <s v="Urban"/>
    <n v="57.38"/>
    <n v="41.8"/>
    <x v="0"/>
    <x v="0"/>
  </r>
  <r>
    <x v="39"/>
    <n v="0"/>
    <n v="0"/>
    <s v="Yes"/>
    <s v="Private"/>
    <s v="Rural"/>
    <n v="73.010000000000005"/>
    <n v="24.8"/>
    <x v="0"/>
    <x v="0"/>
  </r>
  <r>
    <x v="59"/>
    <n v="0"/>
    <n v="0"/>
    <s v="Yes"/>
    <s v="Private"/>
    <s v="Urban"/>
    <n v="66.11"/>
    <n v="26.3"/>
    <x v="2"/>
    <x v="0"/>
  </r>
  <r>
    <x v="34"/>
    <n v="0"/>
    <n v="0"/>
    <s v="Yes"/>
    <s v="Private"/>
    <s v="Urban"/>
    <n v="64.41"/>
    <n v="29.4"/>
    <x v="3"/>
    <x v="0"/>
  </r>
  <r>
    <x v="26"/>
    <n v="0"/>
    <n v="0"/>
    <s v="No"/>
    <s v="Private"/>
    <s v="Rural"/>
    <n v="69.37"/>
    <n v="36.200000000000003"/>
    <x v="1"/>
    <x v="0"/>
  </r>
  <r>
    <x v="19"/>
    <n v="0"/>
    <n v="0"/>
    <s v="Yes"/>
    <s v="Govt_job"/>
    <s v="Rural"/>
    <n v="107.58"/>
    <n v="25.3"/>
    <x v="2"/>
    <x v="0"/>
  </r>
  <r>
    <x v="55"/>
    <n v="0"/>
    <n v="0"/>
    <s v="Yes"/>
    <s v="Private"/>
    <s v="Rural"/>
    <n v="70.16"/>
    <n v="25.8"/>
    <x v="0"/>
    <x v="0"/>
  </r>
  <r>
    <x v="28"/>
    <n v="0"/>
    <n v="0"/>
    <s v="Yes"/>
    <s v="Private"/>
    <s v="Urban"/>
    <n v="164.67"/>
    <n v="33.799999999999997"/>
    <x v="1"/>
    <x v="0"/>
  </r>
  <r>
    <x v="65"/>
    <n v="0"/>
    <n v="0"/>
    <s v="Yes"/>
    <s v="Private"/>
    <s v="Urban"/>
    <n v="151.16"/>
    <n v="27.5"/>
    <x v="0"/>
    <x v="1"/>
  </r>
  <r>
    <x v="49"/>
    <n v="0"/>
    <n v="0"/>
    <s v="Yes"/>
    <s v="Self-employed"/>
    <s v="Rural"/>
    <n v="82.35"/>
    <n v="25.3"/>
    <x v="2"/>
    <x v="0"/>
  </r>
  <r>
    <x v="12"/>
    <n v="0"/>
    <n v="1"/>
    <s v="Yes"/>
    <s v="Private"/>
    <s v="Rural"/>
    <n v="82.27"/>
    <m/>
    <x v="2"/>
    <x v="0"/>
  </r>
  <r>
    <x v="12"/>
    <n v="0"/>
    <n v="0"/>
    <s v="Yes"/>
    <s v="Private"/>
    <s v="Rural"/>
    <n v="72.73"/>
    <n v="28.4"/>
    <x v="2"/>
    <x v="1"/>
  </r>
  <r>
    <x v="12"/>
    <n v="0"/>
    <n v="1"/>
    <s v="No"/>
    <s v="Private"/>
    <s v="Urban"/>
    <n v="205.33"/>
    <n v="31"/>
    <x v="3"/>
    <x v="1"/>
  </r>
  <r>
    <x v="21"/>
    <n v="0"/>
    <n v="0"/>
    <s v="Yes"/>
    <s v="Private"/>
    <s v="Rural"/>
    <n v="169.49"/>
    <n v="27.2"/>
    <x v="1"/>
    <x v="0"/>
  </r>
  <r>
    <x v="8"/>
    <n v="0"/>
    <n v="0"/>
    <s v="No"/>
    <s v="Private"/>
    <s v="Urban"/>
    <n v="55.25"/>
    <n v="20.399999999999999"/>
    <x v="2"/>
    <x v="0"/>
  </r>
  <r>
    <x v="48"/>
    <n v="0"/>
    <n v="0"/>
    <s v="Yes"/>
    <s v="Self-employed"/>
    <s v="Urban"/>
    <n v="95.04"/>
    <n v="28.7"/>
    <x v="2"/>
    <x v="0"/>
  </r>
  <r>
    <x v="8"/>
    <n v="0"/>
    <n v="0"/>
    <s v="No"/>
    <s v="Govt_job"/>
    <s v="Rural"/>
    <n v="98.7"/>
    <n v="26.2"/>
    <x v="1"/>
    <x v="0"/>
  </r>
  <r>
    <x v="39"/>
    <n v="0"/>
    <n v="0"/>
    <s v="Yes"/>
    <s v="Private"/>
    <s v="Rural"/>
    <n v="58.25"/>
    <n v="24"/>
    <x v="3"/>
    <x v="0"/>
  </r>
  <r>
    <x v="4"/>
    <n v="0"/>
    <n v="0"/>
    <s v="Yes"/>
    <s v="Private"/>
    <s v="Urban"/>
    <n v="215.69"/>
    <n v="38.6"/>
    <x v="0"/>
    <x v="0"/>
  </r>
  <r>
    <x v="13"/>
    <n v="1"/>
    <n v="0"/>
    <s v="Yes"/>
    <s v="Private"/>
    <s v="Urban"/>
    <n v="117.77"/>
    <n v="27.1"/>
    <x v="2"/>
    <x v="0"/>
  </r>
  <r>
    <x v="10"/>
    <n v="0"/>
    <n v="0"/>
    <s v="No"/>
    <s v="Never_worked"/>
    <s v="Urban"/>
    <n v="125.26"/>
    <n v="18.7"/>
    <x v="2"/>
    <x v="0"/>
  </r>
  <r>
    <x v="31"/>
    <n v="1"/>
    <n v="0"/>
    <s v="No"/>
    <s v="Govt_job"/>
    <s v="Urban"/>
    <n v="58.24"/>
    <m/>
    <x v="0"/>
    <x v="0"/>
  </r>
  <r>
    <x v="1"/>
    <n v="0"/>
    <n v="0"/>
    <s v="No"/>
    <s v="children"/>
    <s v="Rural"/>
    <n v="116.64"/>
    <n v="23.9"/>
    <x v="1"/>
    <x v="0"/>
  </r>
  <r>
    <x v="35"/>
    <n v="0"/>
    <n v="0"/>
    <s v="No"/>
    <s v="Govt_job"/>
    <s v="Rural"/>
    <n v="142.82"/>
    <n v="27.6"/>
    <x v="2"/>
    <x v="0"/>
  </r>
  <r>
    <x v="1"/>
    <n v="0"/>
    <n v="0"/>
    <s v="No"/>
    <s v="children"/>
    <s v="Rural"/>
    <n v="55.39"/>
    <n v="23.2"/>
    <x v="1"/>
    <x v="0"/>
  </r>
  <r>
    <x v="57"/>
    <n v="0"/>
    <n v="0"/>
    <s v="No"/>
    <s v="children"/>
    <s v="Urban"/>
    <n v="86.6"/>
    <n v="17.100000000000001"/>
    <x v="1"/>
    <x v="0"/>
  </r>
  <r>
    <x v="50"/>
    <n v="0"/>
    <n v="0"/>
    <s v="No"/>
    <s v="Private"/>
    <s v="Rural"/>
    <n v="65.77"/>
    <n v="23.7"/>
    <x v="3"/>
    <x v="0"/>
  </r>
  <r>
    <x v="25"/>
    <n v="0"/>
    <n v="0"/>
    <s v="No"/>
    <s v="children"/>
    <s v="Rural"/>
    <n v="149.41999999999999"/>
    <n v="20.6"/>
    <x v="1"/>
    <x v="0"/>
  </r>
  <r>
    <x v="40"/>
    <n v="0"/>
    <n v="0"/>
    <s v="Yes"/>
    <s v="Private"/>
    <s v="Rural"/>
    <n v="113.84"/>
    <n v="21.9"/>
    <x v="2"/>
    <x v="0"/>
  </r>
  <r>
    <x v="81"/>
    <n v="0"/>
    <n v="0"/>
    <s v="Yes"/>
    <s v="Self-employed"/>
    <s v="Urban"/>
    <n v="68.38"/>
    <n v="25.1"/>
    <x v="1"/>
    <x v="0"/>
  </r>
  <r>
    <x v="66"/>
    <n v="0"/>
    <n v="0"/>
    <s v="Yes"/>
    <s v="Self-employed"/>
    <s v="Rural"/>
    <n v="111.36"/>
    <n v="33.6"/>
    <x v="2"/>
    <x v="0"/>
  </r>
  <r>
    <x v="50"/>
    <n v="0"/>
    <n v="0"/>
    <s v="No"/>
    <s v="Private"/>
    <s v="Rural"/>
    <n v="113.8"/>
    <n v="35.299999999999997"/>
    <x v="0"/>
    <x v="0"/>
  </r>
  <r>
    <x v="6"/>
    <n v="0"/>
    <n v="0"/>
    <s v="Yes"/>
    <s v="Private"/>
    <s v="Rural"/>
    <n v="94.96"/>
    <n v="22.1"/>
    <x v="0"/>
    <x v="0"/>
  </r>
  <r>
    <x v="66"/>
    <n v="0"/>
    <n v="0"/>
    <s v="Yes"/>
    <s v="Private"/>
    <s v="Rural"/>
    <n v="56.42"/>
    <n v="31.8"/>
    <x v="2"/>
    <x v="0"/>
  </r>
  <r>
    <x v="53"/>
    <n v="0"/>
    <n v="0"/>
    <s v="No"/>
    <s v="Private"/>
    <s v="Urban"/>
    <n v="103.61"/>
    <n v="31.4"/>
    <x v="2"/>
    <x v="0"/>
  </r>
  <r>
    <x v="21"/>
    <n v="0"/>
    <n v="0"/>
    <s v="No"/>
    <s v="Govt_job"/>
    <s v="Urban"/>
    <n v="118.66"/>
    <n v="32.299999999999997"/>
    <x v="2"/>
    <x v="0"/>
  </r>
  <r>
    <x v="3"/>
    <n v="0"/>
    <n v="0"/>
    <s v="Yes"/>
    <s v="Self-employed"/>
    <s v="Rural"/>
    <n v="61.1"/>
    <n v="26.5"/>
    <x v="2"/>
    <x v="0"/>
  </r>
  <r>
    <x v="44"/>
    <n v="0"/>
    <n v="0"/>
    <s v="No"/>
    <s v="Private"/>
    <s v="Urban"/>
    <n v="88.65"/>
    <n v="22.2"/>
    <x v="2"/>
    <x v="0"/>
  </r>
  <r>
    <x v="24"/>
    <n v="0"/>
    <n v="0"/>
    <s v="Yes"/>
    <s v="Self-employed"/>
    <s v="Urban"/>
    <n v="114.61"/>
    <n v="40.1"/>
    <x v="0"/>
    <x v="0"/>
  </r>
  <r>
    <x v="35"/>
    <n v="0"/>
    <n v="0"/>
    <s v="No"/>
    <s v="Private"/>
    <s v="Urban"/>
    <n v="65.05"/>
    <n v="24.6"/>
    <x v="1"/>
    <x v="0"/>
  </r>
  <r>
    <x v="6"/>
    <n v="0"/>
    <n v="0"/>
    <s v="Yes"/>
    <s v="Self-employed"/>
    <s v="Rural"/>
    <n v="196.08"/>
    <n v="31"/>
    <x v="0"/>
    <x v="0"/>
  </r>
  <r>
    <x v="27"/>
    <n v="0"/>
    <n v="0"/>
    <s v="Yes"/>
    <s v="Self-employed"/>
    <s v="Urban"/>
    <n v="70.94"/>
    <n v="34.4"/>
    <x v="2"/>
    <x v="1"/>
  </r>
  <r>
    <x v="59"/>
    <n v="0"/>
    <n v="0"/>
    <s v="Yes"/>
    <s v="Private"/>
    <s v="Rural"/>
    <n v="78.05"/>
    <n v="31.4"/>
    <x v="2"/>
    <x v="0"/>
  </r>
  <r>
    <x v="62"/>
    <n v="0"/>
    <n v="0"/>
    <s v="No"/>
    <s v="Self-employed"/>
    <s v="Urban"/>
    <n v="139.87"/>
    <n v="31.2"/>
    <x v="3"/>
    <x v="0"/>
  </r>
  <r>
    <x v="32"/>
    <n v="0"/>
    <n v="0"/>
    <s v="Yes"/>
    <s v="Private"/>
    <s v="Urban"/>
    <n v="61.11"/>
    <n v="29.3"/>
    <x v="2"/>
    <x v="0"/>
  </r>
  <r>
    <x v="16"/>
    <n v="0"/>
    <n v="0"/>
    <s v="No"/>
    <s v="Govt_job"/>
    <s v="Rural"/>
    <n v="95.75"/>
    <n v="38.5"/>
    <x v="3"/>
    <x v="0"/>
  </r>
  <r>
    <x v="47"/>
    <n v="0"/>
    <n v="0"/>
    <s v="No"/>
    <s v="children"/>
    <s v="Rural"/>
    <n v="133.63"/>
    <n v="18.8"/>
    <x v="1"/>
    <x v="0"/>
  </r>
  <r>
    <x v="33"/>
    <n v="0"/>
    <n v="0"/>
    <s v="Yes"/>
    <s v="Private"/>
    <s v="Rural"/>
    <n v="69.2"/>
    <n v="30.9"/>
    <x v="2"/>
    <x v="0"/>
  </r>
  <r>
    <x v="40"/>
    <n v="0"/>
    <n v="0"/>
    <s v="Yes"/>
    <s v="Private"/>
    <s v="Rural"/>
    <n v="62.89"/>
    <n v="29.6"/>
    <x v="1"/>
    <x v="0"/>
  </r>
  <r>
    <x v="59"/>
    <n v="0"/>
    <n v="0"/>
    <s v="No"/>
    <s v="Self-employed"/>
    <s v="Rural"/>
    <n v="219.17"/>
    <n v="29.8"/>
    <x v="2"/>
    <x v="0"/>
  </r>
  <r>
    <x v="83"/>
    <n v="0"/>
    <n v="0"/>
    <s v="No"/>
    <s v="children"/>
    <s v="Urban"/>
    <n v="131.88999999999999"/>
    <n v="25.5"/>
    <x v="1"/>
    <x v="0"/>
  </r>
  <r>
    <x v="51"/>
    <n v="0"/>
    <n v="0"/>
    <s v="Yes"/>
    <s v="Self-employed"/>
    <s v="Rural"/>
    <n v="78.430000000000007"/>
    <n v="18.8"/>
    <x v="2"/>
    <x v="0"/>
  </r>
  <r>
    <x v="24"/>
    <n v="0"/>
    <n v="0"/>
    <s v="Yes"/>
    <s v="Private"/>
    <s v="Urban"/>
    <n v="108.34"/>
    <n v="31.9"/>
    <x v="2"/>
    <x v="0"/>
  </r>
  <r>
    <x v="36"/>
    <n v="0"/>
    <n v="0"/>
    <s v="Yes"/>
    <s v="Private"/>
    <s v="Urban"/>
    <n v="105.77"/>
    <n v="29.5"/>
    <x v="1"/>
    <x v="0"/>
  </r>
  <r>
    <x v="26"/>
    <n v="0"/>
    <n v="1"/>
    <s v="No"/>
    <s v="Self-employed"/>
    <s v="Rural"/>
    <n v="79.81"/>
    <m/>
    <x v="0"/>
    <x v="0"/>
  </r>
  <r>
    <x v="7"/>
    <n v="0"/>
    <n v="0"/>
    <s v="Yes"/>
    <s v="Private"/>
    <s v="Urban"/>
    <n v="78.430000000000007"/>
    <n v="43.7"/>
    <x v="3"/>
    <x v="0"/>
  </r>
  <r>
    <x v="6"/>
    <n v="1"/>
    <n v="0"/>
    <s v="Yes"/>
    <s v="Self-employed"/>
    <s v="Urban"/>
    <n v="178.89"/>
    <n v="27.4"/>
    <x v="1"/>
    <x v="0"/>
  </r>
  <r>
    <x v="36"/>
    <n v="1"/>
    <n v="0"/>
    <s v="Yes"/>
    <s v="Private"/>
    <s v="Rural"/>
    <n v="227.28"/>
    <n v="33.299999999999997"/>
    <x v="2"/>
    <x v="0"/>
  </r>
  <r>
    <x v="37"/>
    <n v="0"/>
    <n v="0"/>
    <s v="Yes"/>
    <s v="Private"/>
    <s v="Rural"/>
    <n v="115.13"/>
    <n v="30"/>
    <x v="3"/>
    <x v="0"/>
  </r>
  <r>
    <x v="28"/>
    <n v="1"/>
    <n v="0"/>
    <s v="Yes"/>
    <s v="Private"/>
    <s v="Rural"/>
    <n v="88.18"/>
    <n v="33.5"/>
    <x v="3"/>
    <x v="0"/>
  </r>
  <r>
    <x v="6"/>
    <n v="1"/>
    <n v="1"/>
    <s v="Yes"/>
    <s v="Private"/>
    <s v="Urban"/>
    <n v="175.29"/>
    <n v="31.5"/>
    <x v="0"/>
    <x v="1"/>
  </r>
  <r>
    <x v="35"/>
    <n v="0"/>
    <n v="0"/>
    <s v="No"/>
    <s v="Private"/>
    <s v="Urban"/>
    <n v="75.77"/>
    <n v="38"/>
    <x v="2"/>
    <x v="0"/>
  </r>
  <r>
    <x v="31"/>
    <n v="0"/>
    <n v="0"/>
    <s v="Yes"/>
    <s v="Private"/>
    <s v="Urban"/>
    <n v="119.9"/>
    <n v="30.9"/>
    <x v="3"/>
    <x v="0"/>
  </r>
  <r>
    <x v="19"/>
    <n v="1"/>
    <n v="0"/>
    <s v="Yes"/>
    <s v="Private"/>
    <s v="Urban"/>
    <n v="165.99"/>
    <n v="32.299999999999997"/>
    <x v="2"/>
    <x v="0"/>
  </r>
  <r>
    <x v="36"/>
    <n v="0"/>
    <n v="1"/>
    <s v="Yes"/>
    <s v="Private"/>
    <s v="Urban"/>
    <n v="57.56"/>
    <n v="27.5"/>
    <x v="2"/>
    <x v="0"/>
  </r>
  <r>
    <x v="64"/>
    <n v="0"/>
    <n v="1"/>
    <s v="Yes"/>
    <s v="Private"/>
    <s v="Rural"/>
    <n v="70.38"/>
    <n v="25"/>
    <x v="3"/>
    <x v="0"/>
  </r>
  <r>
    <x v="12"/>
    <n v="1"/>
    <n v="1"/>
    <s v="Yes"/>
    <s v="Self-employed"/>
    <s v="Rural"/>
    <n v="205.23"/>
    <n v="22"/>
    <x v="2"/>
    <x v="0"/>
  </r>
  <r>
    <x v="19"/>
    <n v="0"/>
    <n v="0"/>
    <s v="Yes"/>
    <s v="Private"/>
    <s v="Urban"/>
    <n v="79.56"/>
    <n v="25.2"/>
    <x v="2"/>
    <x v="0"/>
  </r>
  <r>
    <x v="16"/>
    <n v="0"/>
    <n v="0"/>
    <s v="No"/>
    <s v="Private"/>
    <s v="Rural"/>
    <n v="78.930000000000007"/>
    <n v="40.700000000000003"/>
    <x v="0"/>
    <x v="0"/>
  </r>
  <r>
    <x v="33"/>
    <n v="0"/>
    <n v="0"/>
    <s v="Yes"/>
    <s v="Private"/>
    <s v="Urban"/>
    <n v="129.16"/>
    <n v="33.6"/>
    <x v="3"/>
    <x v="0"/>
  </r>
  <r>
    <x v="37"/>
    <n v="0"/>
    <n v="0"/>
    <s v="Yes"/>
    <s v="Private"/>
    <s v="Rural"/>
    <n v="60.39"/>
    <n v="26.9"/>
    <x v="1"/>
    <x v="0"/>
  </r>
  <r>
    <x v="56"/>
    <n v="0"/>
    <n v="0"/>
    <s v="Yes"/>
    <s v="Private"/>
    <s v="Urban"/>
    <n v="103.62"/>
    <n v="40.9"/>
    <x v="1"/>
    <x v="0"/>
  </r>
  <r>
    <x v="12"/>
    <n v="0"/>
    <n v="0"/>
    <s v="Yes"/>
    <s v="Self-employed"/>
    <s v="Urban"/>
    <n v="228.7"/>
    <n v="26.6"/>
    <x v="2"/>
    <x v="1"/>
  </r>
  <r>
    <x v="16"/>
    <n v="0"/>
    <n v="0"/>
    <s v="Yes"/>
    <s v="Private"/>
    <s v="Rural"/>
    <n v="59.86"/>
    <n v="28"/>
    <x v="0"/>
    <x v="1"/>
  </r>
  <r>
    <x v="84"/>
    <n v="0"/>
    <n v="0"/>
    <s v="No"/>
    <s v="children"/>
    <s v="Rural"/>
    <n v="59.49"/>
    <n v="18.3"/>
    <x v="1"/>
    <x v="0"/>
  </r>
  <r>
    <x v="29"/>
    <n v="0"/>
    <n v="0"/>
    <s v="No"/>
    <s v="children"/>
    <s v="Rural"/>
    <n v="79.33"/>
    <n v="15"/>
    <x v="1"/>
    <x v="0"/>
  </r>
  <r>
    <x v="31"/>
    <n v="0"/>
    <n v="0"/>
    <s v="Yes"/>
    <s v="Private"/>
    <s v="Rural"/>
    <n v="115.86"/>
    <n v="33.299999999999997"/>
    <x v="2"/>
    <x v="0"/>
  </r>
  <r>
    <x v="50"/>
    <n v="0"/>
    <n v="0"/>
    <s v="No"/>
    <s v="Private"/>
    <s v="Rural"/>
    <n v="96.17"/>
    <n v="22.1"/>
    <x v="1"/>
    <x v="0"/>
  </r>
  <r>
    <x v="0"/>
    <n v="0"/>
    <n v="0"/>
    <s v="No"/>
    <s v="Govt_job"/>
    <s v="Urban"/>
    <n v="123.04"/>
    <n v="29.6"/>
    <x v="2"/>
    <x v="0"/>
  </r>
  <r>
    <x v="0"/>
    <n v="0"/>
    <n v="0"/>
    <s v="No"/>
    <s v="Private"/>
    <s v="Urban"/>
    <n v="63.28"/>
    <n v="40.200000000000003"/>
    <x v="1"/>
    <x v="0"/>
  </r>
  <r>
    <x v="94"/>
    <n v="0"/>
    <n v="0"/>
    <s v="No"/>
    <s v="children"/>
    <s v="Urban"/>
    <n v="109.97"/>
    <n v="19.3"/>
    <x v="1"/>
    <x v="0"/>
  </r>
  <r>
    <x v="15"/>
    <n v="0"/>
    <n v="0"/>
    <s v="Yes"/>
    <s v="Private"/>
    <s v="Urban"/>
    <n v="96.81"/>
    <n v="41.2"/>
    <x v="3"/>
    <x v="0"/>
  </r>
  <r>
    <x v="21"/>
    <n v="0"/>
    <n v="0"/>
    <s v="No"/>
    <s v="Private"/>
    <s v="Urban"/>
    <n v="75.5"/>
    <n v="27"/>
    <x v="3"/>
    <x v="0"/>
  </r>
  <r>
    <x v="14"/>
    <n v="0"/>
    <n v="0"/>
    <s v="No"/>
    <s v="Private"/>
    <s v="Urban"/>
    <n v="80.55"/>
    <n v="23.5"/>
    <x v="3"/>
    <x v="0"/>
  </r>
  <r>
    <x v="18"/>
    <n v="1"/>
    <n v="0"/>
    <s v="Yes"/>
    <s v="Self-employed"/>
    <s v="Rural"/>
    <n v="119.3"/>
    <n v="30.4"/>
    <x v="0"/>
    <x v="0"/>
  </r>
  <r>
    <x v="43"/>
    <n v="1"/>
    <n v="0"/>
    <s v="Yes"/>
    <s v="Private"/>
    <s v="Urban"/>
    <n v="81.680000000000007"/>
    <n v="31.3"/>
    <x v="0"/>
    <x v="0"/>
  </r>
  <r>
    <x v="75"/>
    <n v="0"/>
    <n v="0"/>
    <s v="No"/>
    <s v="children"/>
    <s v="Rural"/>
    <n v="68.62"/>
    <n v="18.2"/>
    <x v="1"/>
    <x v="0"/>
  </r>
  <r>
    <x v="53"/>
    <n v="0"/>
    <n v="0"/>
    <s v="Yes"/>
    <s v="Private"/>
    <s v="Urban"/>
    <n v="70.61"/>
    <n v="20"/>
    <x v="2"/>
    <x v="0"/>
  </r>
  <r>
    <x v="83"/>
    <n v="0"/>
    <n v="0"/>
    <s v="No"/>
    <s v="children"/>
    <s v="Urban"/>
    <n v="150"/>
    <n v="17.399999999999999"/>
    <x v="1"/>
    <x v="0"/>
  </r>
  <r>
    <x v="76"/>
    <n v="0"/>
    <n v="0"/>
    <s v="No"/>
    <s v="children"/>
    <s v="Rural"/>
    <n v="78.53"/>
    <n v="19.8"/>
    <x v="1"/>
    <x v="0"/>
  </r>
  <r>
    <x v="68"/>
    <n v="0"/>
    <n v="0"/>
    <s v="Yes"/>
    <s v="Private"/>
    <s v="Urban"/>
    <n v="56.18"/>
    <n v="27.1"/>
    <x v="2"/>
    <x v="0"/>
  </r>
  <r>
    <x v="57"/>
    <n v="0"/>
    <n v="0"/>
    <s v="No"/>
    <s v="children"/>
    <s v="Rural"/>
    <n v="91.81"/>
    <n v="15.8"/>
    <x v="1"/>
    <x v="0"/>
  </r>
  <r>
    <x v="83"/>
    <n v="0"/>
    <n v="0"/>
    <s v="No"/>
    <s v="children"/>
    <s v="Urban"/>
    <n v="84.4"/>
    <n v="14.9"/>
    <x v="1"/>
    <x v="0"/>
  </r>
  <r>
    <x v="42"/>
    <n v="0"/>
    <n v="0"/>
    <s v="Yes"/>
    <s v="Govt_job"/>
    <s v="Urban"/>
    <n v="60.34"/>
    <n v="29.6"/>
    <x v="0"/>
    <x v="0"/>
  </r>
  <r>
    <x v="41"/>
    <n v="1"/>
    <n v="1"/>
    <s v="Yes"/>
    <s v="Private"/>
    <s v="Rural"/>
    <n v="271.74"/>
    <n v="31.1"/>
    <x v="3"/>
    <x v="1"/>
  </r>
  <r>
    <x v="48"/>
    <n v="0"/>
    <n v="0"/>
    <s v="Yes"/>
    <s v="Private"/>
    <s v="Urban"/>
    <n v="178.33"/>
    <n v="27.7"/>
    <x v="2"/>
    <x v="0"/>
  </r>
  <r>
    <x v="70"/>
    <n v="0"/>
    <n v="0"/>
    <s v="No"/>
    <s v="Private"/>
    <s v="Rural"/>
    <n v="85.57"/>
    <n v="24.2"/>
    <x v="0"/>
    <x v="0"/>
  </r>
  <r>
    <x v="20"/>
    <n v="0"/>
    <n v="0"/>
    <s v="Yes"/>
    <s v="Private"/>
    <s v="Rural"/>
    <n v="211.78"/>
    <m/>
    <x v="0"/>
    <x v="1"/>
  </r>
  <r>
    <x v="19"/>
    <n v="0"/>
    <n v="0"/>
    <s v="No"/>
    <s v="Private"/>
    <s v="Urban"/>
    <n v="67.39"/>
    <n v="35.6"/>
    <x v="1"/>
    <x v="0"/>
  </r>
  <r>
    <x v="10"/>
    <n v="0"/>
    <n v="0"/>
    <s v="No"/>
    <s v="Private"/>
    <s v="Urban"/>
    <n v="62"/>
    <n v="24.8"/>
    <x v="0"/>
    <x v="0"/>
  </r>
  <r>
    <x v="34"/>
    <n v="1"/>
    <n v="0"/>
    <s v="Yes"/>
    <s v="Self-employed"/>
    <s v="Urban"/>
    <n v="251.6"/>
    <n v="27.1"/>
    <x v="2"/>
    <x v="0"/>
  </r>
  <r>
    <x v="10"/>
    <n v="0"/>
    <n v="0"/>
    <s v="No"/>
    <s v="Private"/>
    <s v="Urban"/>
    <n v="87.87"/>
    <n v="23.4"/>
    <x v="2"/>
    <x v="0"/>
  </r>
  <r>
    <x v="13"/>
    <n v="1"/>
    <n v="1"/>
    <s v="Yes"/>
    <s v="Govt_job"/>
    <s v="Rural"/>
    <n v="217.94"/>
    <n v="24.1"/>
    <x v="0"/>
    <x v="0"/>
  </r>
  <r>
    <x v="37"/>
    <n v="0"/>
    <n v="0"/>
    <s v="Yes"/>
    <s v="Private"/>
    <s v="Rural"/>
    <n v="107.61"/>
    <n v="31.3"/>
    <x v="1"/>
    <x v="0"/>
  </r>
  <r>
    <x v="28"/>
    <n v="0"/>
    <n v="0"/>
    <s v="Yes"/>
    <s v="Private"/>
    <s v="Rural"/>
    <n v="205.77"/>
    <n v="24.1"/>
    <x v="2"/>
    <x v="0"/>
  </r>
  <r>
    <x v="33"/>
    <n v="0"/>
    <n v="0"/>
    <s v="Yes"/>
    <s v="Private"/>
    <s v="Rural"/>
    <n v="153.47999999999999"/>
    <n v="37.299999999999997"/>
    <x v="2"/>
    <x v="0"/>
  </r>
  <r>
    <x v="26"/>
    <n v="1"/>
    <n v="0"/>
    <s v="Yes"/>
    <s v="Self-employed"/>
    <s v="Rural"/>
    <n v="192.37"/>
    <n v="49.2"/>
    <x v="2"/>
    <x v="0"/>
  </r>
  <r>
    <x v="34"/>
    <n v="0"/>
    <n v="0"/>
    <s v="Yes"/>
    <s v="Private"/>
    <s v="Urban"/>
    <n v="102.5"/>
    <n v="37.799999999999997"/>
    <x v="1"/>
    <x v="0"/>
  </r>
  <r>
    <x v="66"/>
    <n v="1"/>
    <n v="0"/>
    <s v="Yes"/>
    <s v="Private"/>
    <s v="Urban"/>
    <n v="168.06"/>
    <n v="23.5"/>
    <x v="3"/>
    <x v="0"/>
  </r>
  <r>
    <x v="66"/>
    <n v="0"/>
    <n v="1"/>
    <s v="No"/>
    <s v="Private"/>
    <s v="Urban"/>
    <n v="56.9"/>
    <n v="28.2"/>
    <x v="2"/>
    <x v="0"/>
  </r>
  <r>
    <x v="84"/>
    <n v="0"/>
    <n v="0"/>
    <s v="No"/>
    <s v="children"/>
    <s v="Urban"/>
    <n v="63.08"/>
    <n v="20.5"/>
    <x v="3"/>
    <x v="0"/>
  </r>
  <r>
    <x v="52"/>
    <n v="0"/>
    <n v="1"/>
    <s v="Yes"/>
    <s v="Self-employed"/>
    <s v="Rural"/>
    <n v="95.88"/>
    <n v="31.9"/>
    <x v="1"/>
    <x v="0"/>
  </r>
  <r>
    <x v="33"/>
    <n v="0"/>
    <n v="0"/>
    <s v="Yes"/>
    <s v="Govt_job"/>
    <s v="Rural"/>
    <n v="200.25"/>
    <n v="33.1"/>
    <x v="2"/>
    <x v="0"/>
  </r>
  <r>
    <x v="38"/>
    <n v="0"/>
    <n v="0"/>
    <s v="Yes"/>
    <s v="Self-employed"/>
    <s v="Rural"/>
    <n v="152.84"/>
    <n v="28.6"/>
    <x v="1"/>
    <x v="0"/>
  </r>
  <r>
    <x v="53"/>
    <n v="0"/>
    <n v="0"/>
    <s v="No"/>
    <s v="Private"/>
    <s v="Urban"/>
    <n v="64.680000000000007"/>
    <n v="23.3"/>
    <x v="3"/>
    <x v="0"/>
  </r>
  <r>
    <x v="69"/>
    <n v="0"/>
    <n v="0"/>
    <s v="Yes"/>
    <s v="Private"/>
    <s v="Rural"/>
    <n v="119.77"/>
    <n v="23.5"/>
    <x v="1"/>
    <x v="0"/>
  </r>
  <r>
    <x v="62"/>
    <n v="0"/>
    <n v="0"/>
    <s v="No"/>
    <s v="Self-employed"/>
    <s v="Rural"/>
    <n v="87.95"/>
    <n v="25.2"/>
    <x v="2"/>
    <x v="0"/>
  </r>
  <r>
    <x v="24"/>
    <n v="0"/>
    <n v="0"/>
    <s v="Yes"/>
    <s v="Private"/>
    <s v="Urban"/>
    <n v="247.97"/>
    <n v="36.1"/>
    <x v="0"/>
    <x v="0"/>
  </r>
  <r>
    <x v="69"/>
    <n v="0"/>
    <n v="0"/>
    <s v="Yes"/>
    <s v="Private"/>
    <s v="Urban"/>
    <n v="57.93"/>
    <n v="27.6"/>
    <x v="1"/>
    <x v="0"/>
  </r>
  <r>
    <x v="62"/>
    <n v="0"/>
    <n v="0"/>
    <s v="Yes"/>
    <s v="Govt_job"/>
    <s v="Rural"/>
    <n v="73.02"/>
    <n v="31.1"/>
    <x v="2"/>
    <x v="0"/>
  </r>
  <r>
    <x v="41"/>
    <n v="0"/>
    <n v="0"/>
    <s v="Yes"/>
    <s v="Self-employed"/>
    <s v="Urban"/>
    <n v="91.68"/>
    <n v="40.799999999999997"/>
    <x v="1"/>
    <x v="0"/>
  </r>
  <r>
    <x v="24"/>
    <n v="1"/>
    <n v="0"/>
    <s v="Yes"/>
    <s v="Private"/>
    <s v="Urban"/>
    <n v="89.93"/>
    <n v="32.1"/>
    <x v="2"/>
    <x v="0"/>
  </r>
  <r>
    <x v="10"/>
    <n v="0"/>
    <n v="0"/>
    <s v="Yes"/>
    <s v="Private"/>
    <s v="Urban"/>
    <n v="115.83"/>
    <n v="25.3"/>
    <x v="2"/>
    <x v="0"/>
  </r>
  <r>
    <x v="46"/>
    <n v="1"/>
    <n v="0"/>
    <s v="Yes"/>
    <s v="Govt_job"/>
    <s v="Rural"/>
    <n v="212.01"/>
    <n v="28.4"/>
    <x v="2"/>
    <x v="0"/>
  </r>
  <r>
    <x v="40"/>
    <n v="0"/>
    <n v="0"/>
    <s v="No"/>
    <s v="Self-employed"/>
    <s v="Rural"/>
    <n v="64.180000000000007"/>
    <n v="32.1"/>
    <x v="2"/>
    <x v="0"/>
  </r>
  <r>
    <x v="28"/>
    <n v="0"/>
    <n v="0"/>
    <s v="Yes"/>
    <s v="Self-employed"/>
    <s v="Rural"/>
    <n v="88.48"/>
    <n v="34.299999999999997"/>
    <x v="2"/>
    <x v="0"/>
  </r>
  <r>
    <x v="78"/>
    <n v="1"/>
    <n v="0"/>
    <s v="No"/>
    <s v="Private"/>
    <s v="Rural"/>
    <n v="182.99"/>
    <n v="36.5"/>
    <x v="2"/>
    <x v="1"/>
  </r>
  <r>
    <x v="51"/>
    <n v="1"/>
    <n v="0"/>
    <s v="Yes"/>
    <s v="Private"/>
    <s v="Rural"/>
    <n v="60.17"/>
    <n v="23.5"/>
    <x v="3"/>
    <x v="0"/>
  </r>
  <r>
    <x v="24"/>
    <n v="1"/>
    <n v="0"/>
    <s v="Yes"/>
    <s v="Self-employed"/>
    <s v="Rural"/>
    <n v="104.42"/>
    <n v="37.6"/>
    <x v="3"/>
    <x v="0"/>
  </r>
  <r>
    <x v="12"/>
    <n v="0"/>
    <n v="1"/>
    <s v="Yes"/>
    <s v="Private"/>
    <s v="Urban"/>
    <n v="57.08"/>
    <n v="22"/>
    <x v="0"/>
    <x v="0"/>
  </r>
  <r>
    <x v="19"/>
    <n v="0"/>
    <n v="0"/>
    <s v="Yes"/>
    <s v="Private"/>
    <s v="Rural"/>
    <n v="131.05000000000001"/>
    <n v="27.2"/>
    <x v="2"/>
    <x v="0"/>
  </r>
  <r>
    <x v="48"/>
    <n v="0"/>
    <n v="0"/>
    <s v="Yes"/>
    <s v="Private"/>
    <s v="Rural"/>
    <n v="57.76"/>
    <n v="33.200000000000003"/>
    <x v="3"/>
    <x v="0"/>
  </r>
  <r>
    <x v="103"/>
    <n v="0"/>
    <n v="0"/>
    <s v="No"/>
    <s v="children"/>
    <s v="Urban"/>
    <n v="58.35"/>
    <n v="18.600000000000001"/>
    <x v="1"/>
    <x v="0"/>
  </r>
  <r>
    <x v="66"/>
    <n v="0"/>
    <n v="0"/>
    <s v="Yes"/>
    <s v="Private"/>
    <s v="Urban"/>
    <n v="108.64"/>
    <n v="29.5"/>
    <x v="2"/>
    <x v="0"/>
  </r>
  <r>
    <x v="48"/>
    <n v="0"/>
    <n v="0"/>
    <s v="Yes"/>
    <s v="Private"/>
    <s v="Urban"/>
    <n v="71.42"/>
    <n v="34.9"/>
    <x v="3"/>
    <x v="0"/>
  </r>
  <r>
    <x v="46"/>
    <n v="0"/>
    <n v="0"/>
    <s v="Yes"/>
    <s v="Private"/>
    <s v="Rural"/>
    <n v="144.47999999999999"/>
    <n v="29.8"/>
    <x v="3"/>
    <x v="0"/>
  </r>
  <r>
    <x v="49"/>
    <n v="1"/>
    <n v="0"/>
    <s v="Yes"/>
    <s v="Private"/>
    <s v="Rural"/>
    <n v="198.79"/>
    <m/>
    <x v="3"/>
    <x v="0"/>
  </r>
  <r>
    <x v="67"/>
    <n v="0"/>
    <n v="0"/>
    <s v="No"/>
    <s v="children"/>
    <s v="Rural"/>
    <n v="109.1"/>
    <n v="20"/>
    <x v="1"/>
    <x v="0"/>
  </r>
  <r>
    <x v="20"/>
    <n v="0"/>
    <n v="0"/>
    <s v="Yes"/>
    <s v="Private"/>
    <s v="Urban"/>
    <n v="135.84"/>
    <n v="27.3"/>
    <x v="2"/>
    <x v="0"/>
  </r>
  <r>
    <x v="60"/>
    <n v="0"/>
    <n v="0"/>
    <s v="Yes"/>
    <s v="Private"/>
    <s v="Urban"/>
    <n v="86.73"/>
    <n v="26.1"/>
    <x v="1"/>
    <x v="0"/>
  </r>
  <r>
    <x v="77"/>
    <n v="0"/>
    <n v="0"/>
    <s v="No"/>
    <s v="children"/>
    <s v="Rural"/>
    <n v="64.55"/>
    <n v="17.399999999999999"/>
    <x v="1"/>
    <x v="0"/>
  </r>
  <r>
    <x v="75"/>
    <n v="0"/>
    <n v="0"/>
    <s v="No"/>
    <s v="children"/>
    <s v="Urban"/>
    <n v="141.84"/>
    <n v="23.3"/>
    <x v="1"/>
    <x v="0"/>
  </r>
  <r>
    <x v="83"/>
    <n v="0"/>
    <n v="0"/>
    <s v="No"/>
    <s v="children"/>
    <s v="Urban"/>
    <n v="69.52"/>
    <n v="24.2"/>
    <x v="1"/>
    <x v="0"/>
  </r>
  <r>
    <x v="76"/>
    <n v="0"/>
    <n v="0"/>
    <s v="No"/>
    <s v="children"/>
    <s v="Urban"/>
    <n v="70.37"/>
    <m/>
    <x v="1"/>
    <x v="1"/>
  </r>
  <r>
    <x v="27"/>
    <n v="0"/>
    <n v="1"/>
    <s v="Yes"/>
    <s v="Govt_job"/>
    <s v="Rural"/>
    <n v="70.23"/>
    <n v="28.1"/>
    <x v="2"/>
    <x v="0"/>
  </r>
  <r>
    <x v="75"/>
    <n v="0"/>
    <n v="0"/>
    <s v="No"/>
    <s v="children"/>
    <s v="Rural"/>
    <n v="121.71"/>
    <n v="23.4"/>
    <x v="2"/>
    <x v="0"/>
  </r>
  <r>
    <x v="10"/>
    <n v="0"/>
    <n v="0"/>
    <s v="No"/>
    <s v="Private"/>
    <s v="Urban"/>
    <n v="61.96"/>
    <n v="22"/>
    <x v="3"/>
    <x v="0"/>
  </r>
  <r>
    <x v="55"/>
    <n v="0"/>
    <n v="0"/>
    <s v="Yes"/>
    <s v="Private"/>
    <s v="Urban"/>
    <n v="90.4"/>
    <n v="26.5"/>
    <x v="2"/>
    <x v="0"/>
  </r>
  <r>
    <x v="7"/>
    <n v="0"/>
    <n v="0"/>
    <s v="Yes"/>
    <s v="Private"/>
    <s v="Rural"/>
    <n v="55.72"/>
    <n v="38.200000000000003"/>
    <x v="2"/>
    <x v="0"/>
  </r>
  <r>
    <x v="6"/>
    <n v="0"/>
    <n v="0"/>
    <s v="Yes"/>
    <s v="Govt_job"/>
    <s v="Urban"/>
    <n v="148.72"/>
    <n v="28.7"/>
    <x v="2"/>
    <x v="0"/>
  </r>
  <r>
    <x v="47"/>
    <n v="0"/>
    <n v="0"/>
    <s v="No"/>
    <s v="children"/>
    <s v="Rural"/>
    <n v="78.05"/>
    <n v="25.7"/>
    <x v="1"/>
    <x v="0"/>
  </r>
  <r>
    <x v="2"/>
    <n v="0"/>
    <n v="0"/>
    <s v="Yes"/>
    <s v="Private"/>
    <s v="Rural"/>
    <n v="145.5"/>
    <n v="31.8"/>
    <x v="0"/>
    <x v="0"/>
  </r>
  <r>
    <x v="66"/>
    <n v="0"/>
    <n v="0"/>
    <s v="Yes"/>
    <s v="Private"/>
    <s v="Urban"/>
    <n v="82.26"/>
    <n v="28.7"/>
    <x v="1"/>
    <x v="0"/>
  </r>
  <r>
    <x v="6"/>
    <n v="1"/>
    <n v="0"/>
    <s v="No"/>
    <s v="Private"/>
    <s v="Urban"/>
    <n v="66.03"/>
    <n v="35.4"/>
    <x v="2"/>
    <x v="1"/>
  </r>
  <r>
    <x v="23"/>
    <n v="0"/>
    <n v="0"/>
    <s v="No"/>
    <s v="children"/>
    <s v="Urban"/>
    <n v="57.02"/>
    <n v="16.100000000000001"/>
    <x v="1"/>
    <x v="0"/>
  </r>
  <r>
    <x v="16"/>
    <n v="0"/>
    <n v="1"/>
    <s v="Yes"/>
    <s v="Self-employed"/>
    <s v="Urban"/>
    <n v="227.81"/>
    <n v="33"/>
    <x v="0"/>
    <x v="0"/>
  </r>
  <r>
    <x v="67"/>
    <n v="0"/>
    <n v="1"/>
    <s v="No"/>
    <s v="children"/>
    <s v="Urban"/>
    <n v="62.89"/>
    <n v="29.4"/>
    <x v="1"/>
    <x v="0"/>
  </r>
  <r>
    <x v="52"/>
    <n v="0"/>
    <n v="0"/>
    <s v="Yes"/>
    <s v="Govt_job"/>
    <s v="Rural"/>
    <n v="59"/>
    <n v="29.5"/>
    <x v="1"/>
    <x v="0"/>
  </r>
  <r>
    <x v="16"/>
    <n v="0"/>
    <n v="0"/>
    <s v="Yes"/>
    <s v="Private"/>
    <s v="Urban"/>
    <n v="71.2"/>
    <m/>
    <x v="1"/>
    <x v="1"/>
  </r>
  <r>
    <x v="54"/>
    <n v="0"/>
    <n v="0"/>
    <s v="No"/>
    <s v="Private"/>
    <s v="Urban"/>
    <n v="73.33"/>
    <n v="23"/>
    <x v="2"/>
    <x v="0"/>
  </r>
  <r>
    <x v="55"/>
    <n v="0"/>
    <n v="0"/>
    <s v="Yes"/>
    <s v="Self-employed"/>
    <s v="Urban"/>
    <n v="83.64"/>
    <n v="29.4"/>
    <x v="3"/>
    <x v="0"/>
  </r>
  <r>
    <x v="72"/>
    <n v="0"/>
    <n v="0"/>
    <s v="No"/>
    <s v="Private"/>
    <s v="Urban"/>
    <n v="138.51"/>
    <n v="24.3"/>
    <x v="2"/>
    <x v="0"/>
  </r>
  <r>
    <x v="22"/>
    <n v="0"/>
    <n v="0"/>
    <s v="No"/>
    <s v="children"/>
    <s v="Rural"/>
    <n v="117.04"/>
    <n v="18.100000000000001"/>
    <x v="1"/>
    <x v="0"/>
  </r>
  <r>
    <x v="60"/>
    <n v="0"/>
    <n v="0"/>
    <s v="Yes"/>
    <s v="Private"/>
    <s v="Rural"/>
    <n v="123.87"/>
    <n v="28.8"/>
    <x v="1"/>
    <x v="0"/>
  </r>
  <r>
    <x v="13"/>
    <n v="1"/>
    <n v="1"/>
    <s v="No"/>
    <s v="Private"/>
    <s v="Rural"/>
    <n v="220.64"/>
    <n v="30"/>
    <x v="2"/>
    <x v="0"/>
  </r>
  <r>
    <x v="69"/>
    <n v="0"/>
    <n v="0"/>
    <s v="Yes"/>
    <s v="Private"/>
    <s v="Urban"/>
    <n v="58.7"/>
    <n v="38.9"/>
    <x v="3"/>
    <x v="0"/>
  </r>
  <r>
    <x v="47"/>
    <n v="0"/>
    <n v="0"/>
    <s v="No"/>
    <s v="children"/>
    <s v="Rural"/>
    <n v="121.99"/>
    <n v="19.600000000000001"/>
    <x v="1"/>
    <x v="0"/>
  </r>
  <r>
    <x v="29"/>
    <n v="0"/>
    <n v="0"/>
    <s v="No"/>
    <s v="children"/>
    <s v="Rural"/>
    <n v="101.31"/>
    <n v="20"/>
    <x v="1"/>
    <x v="0"/>
  </r>
  <r>
    <x v="9"/>
    <n v="0"/>
    <n v="0"/>
    <s v="Yes"/>
    <s v="Self-employed"/>
    <s v="Rural"/>
    <n v="115.79"/>
    <n v="31.8"/>
    <x v="1"/>
    <x v="0"/>
  </r>
  <r>
    <x v="1"/>
    <n v="0"/>
    <n v="0"/>
    <s v="No"/>
    <s v="children"/>
    <s v="Rural"/>
    <n v="137.44999999999999"/>
    <n v="18.2"/>
    <x v="1"/>
    <x v="0"/>
  </r>
  <r>
    <x v="65"/>
    <n v="0"/>
    <n v="0"/>
    <s v="Yes"/>
    <s v="Private"/>
    <s v="Rural"/>
    <n v="67.92"/>
    <n v="31.1"/>
    <x v="0"/>
    <x v="0"/>
  </r>
  <r>
    <x v="37"/>
    <n v="0"/>
    <n v="0"/>
    <s v="Yes"/>
    <s v="Private"/>
    <s v="Rural"/>
    <n v="145.46"/>
    <n v="40.1"/>
    <x v="2"/>
    <x v="0"/>
  </r>
  <r>
    <x v="56"/>
    <n v="0"/>
    <n v="0"/>
    <s v="Yes"/>
    <s v="Self-employed"/>
    <s v="Rural"/>
    <n v="88.19"/>
    <n v="29.3"/>
    <x v="0"/>
    <x v="0"/>
  </r>
  <r>
    <x v="46"/>
    <n v="0"/>
    <n v="0"/>
    <s v="Yes"/>
    <s v="Govt_job"/>
    <s v="Rural"/>
    <n v="100.26"/>
    <n v="26"/>
    <x v="1"/>
    <x v="0"/>
  </r>
  <r>
    <x v="49"/>
    <n v="0"/>
    <n v="1"/>
    <s v="No"/>
    <s v="Private"/>
    <s v="Rural"/>
    <n v="201.76"/>
    <n v="30.2"/>
    <x v="0"/>
    <x v="0"/>
  </r>
  <r>
    <x v="60"/>
    <n v="0"/>
    <n v="0"/>
    <s v="Yes"/>
    <s v="Private"/>
    <s v="Urban"/>
    <n v="126.35"/>
    <n v="25.2"/>
    <x v="2"/>
    <x v="0"/>
  </r>
  <r>
    <x v="42"/>
    <n v="0"/>
    <n v="0"/>
    <s v="Yes"/>
    <s v="Govt_job"/>
    <s v="Urban"/>
    <n v="102.4"/>
    <n v="26.9"/>
    <x v="3"/>
    <x v="0"/>
  </r>
  <r>
    <x v="7"/>
    <n v="0"/>
    <n v="0"/>
    <s v="Yes"/>
    <s v="Private"/>
    <s v="Rural"/>
    <n v="88.04"/>
    <n v="30.3"/>
    <x v="0"/>
    <x v="0"/>
  </r>
  <r>
    <x v="24"/>
    <n v="0"/>
    <n v="0"/>
    <s v="Yes"/>
    <s v="Self-employed"/>
    <s v="Rural"/>
    <n v="138.47"/>
    <n v="31.5"/>
    <x v="2"/>
    <x v="0"/>
  </r>
  <r>
    <x v="48"/>
    <n v="0"/>
    <n v="0"/>
    <s v="Yes"/>
    <s v="Govt_job"/>
    <s v="Urban"/>
    <n v="64.989999999999995"/>
    <n v="33.200000000000003"/>
    <x v="2"/>
    <x v="0"/>
  </r>
  <r>
    <x v="26"/>
    <n v="0"/>
    <n v="0"/>
    <s v="Yes"/>
    <s v="Self-employed"/>
    <s v="Urban"/>
    <n v="78.400000000000006"/>
    <n v="64.8"/>
    <x v="2"/>
    <x v="0"/>
  </r>
  <r>
    <x v="50"/>
    <n v="0"/>
    <n v="0"/>
    <s v="Yes"/>
    <s v="Private"/>
    <s v="Rural"/>
    <n v="119.96"/>
    <n v="27.7"/>
    <x v="2"/>
    <x v="0"/>
  </r>
  <r>
    <x v="18"/>
    <n v="0"/>
    <n v="0"/>
    <s v="Yes"/>
    <s v="Private"/>
    <s v="Urban"/>
    <n v="209.06"/>
    <n v="43.8"/>
    <x v="1"/>
    <x v="0"/>
  </r>
  <r>
    <x v="51"/>
    <n v="0"/>
    <n v="0"/>
    <s v="Yes"/>
    <s v="Private"/>
    <s v="Urban"/>
    <n v="222.66"/>
    <n v="37"/>
    <x v="0"/>
    <x v="0"/>
  </r>
  <r>
    <x v="2"/>
    <n v="1"/>
    <n v="0"/>
    <s v="Yes"/>
    <s v="Govt_job"/>
    <s v="Urban"/>
    <n v="118.82"/>
    <n v="41"/>
    <x v="3"/>
    <x v="0"/>
  </r>
  <r>
    <x v="40"/>
    <n v="0"/>
    <n v="0"/>
    <s v="Yes"/>
    <s v="Private"/>
    <s v="Urban"/>
    <n v="91.96"/>
    <n v="24.9"/>
    <x v="1"/>
    <x v="0"/>
  </r>
  <r>
    <x v="14"/>
    <n v="0"/>
    <n v="0"/>
    <s v="No"/>
    <s v="Private"/>
    <s v="Rural"/>
    <n v="111.93"/>
    <n v="32.200000000000003"/>
    <x v="2"/>
    <x v="0"/>
  </r>
  <r>
    <x v="14"/>
    <n v="0"/>
    <n v="0"/>
    <s v="No"/>
    <s v="Private"/>
    <s v="Rural"/>
    <n v="122.46"/>
    <n v="18.7"/>
    <x v="2"/>
    <x v="0"/>
  </r>
  <r>
    <x v="3"/>
    <n v="0"/>
    <n v="0"/>
    <s v="Yes"/>
    <s v="Private"/>
    <s v="Rural"/>
    <n v="100.52"/>
    <n v="29.9"/>
    <x v="1"/>
    <x v="0"/>
  </r>
  <r>
    <x v="68"/>
    <n v="0"/>
    <n v="0"/>
    <s v="Yes"/>
    <s v="Private"/>
    <s v="Rural"/>
    <n v="80.09"/>
    <n v="21.8"/>
    <x v="2"/>
    <x v="0"/>
  </r>
  <r>
    <x v="64"/>
    <n v="0"/>
    <n v="0"/>
    <s v="Yes"/>
    <s v="Govt_job"/>
    <s v="Rural"/>
    <n v="193.94"/>
    <n v="22.4"/>
    <x v="3"/>
    <x v="1"/>
  </r>
  <r>
    <x v="34"/>
    <n v="0"/>
    <n v="0"/>
    <s v="Yes"/>
    <s v="Self-employed"/>
    <s v="Rural"/>
    <n v="193.88"/>
    <n v="24.3"/>
    <x v="1"/>
    <x v="0"/>
  </r>
  <r>
    <x v="49"/>
    <n v="0"/>
    <n v="0"/>
    <s v="Yes"/>
    <s v="Govt_job"/>
    <s v="Urban"/>
    <n v="98.91"/>
    <n v="24.4"/>
    <x v="2"/>
    <x v="0"/>
  </r>
  <r>
    <x v="44"/>
    <n v="0"/>
    <n v="0"/>
    <s v="No"/>
    <s v="Private"/>
    <s v="Rural"/>
    <n v="61.87"/>
    <n v="23.9"/>
    <x v="1"/>
    <x v="0"/>
  </r>
  <r>
    <x v="18"/>
    <n v="1"/>
    <n v="0"/>
    <s v="Yes"/>
    <s v="Govt_job"/>
    <s v="Urban"/>
    <n v="139.43"/>
    <n v="40.200000000000003"/>
    <x v="0"/>
    <x v="0"/>
  </r>
  <r>
    <x v="73"/>
    <n v="0"/>
    <n v="0"/>
    <s v="Yes"/>
    <s v="Govt_job"/>
    <s v="Rural"/>
    <n v="62.57"/>
    <m/>
    <x v="0"/>
    <x v="1"/>
  </r>
  <r>
    <x v="38"/>
    <n v="1"/>
    <n v="1"/>
    <s v="No"/>
    <s v="Private"/>
    <s v="Rural"/>
    <n v="148.24"/>
    <n v="32.200000000000003"/>
    <x v="0"/>
    <x v="0"/>
  </r>
  <r>
    <x v="9"/>
    <n v="0"/>
    <n v="0"/>
    <s v="Yes"/>
    <s v="Private"/>
    <s v="Urban"/>
    <n v="92.71"/>
    <n v="30.5"/>
    <x v="0"/>
    <x v="0"/>
  </r>
  <r>
    <x v="43"/>
    <n v="1"/>
    <n v="0"/>
    <s v="Yes"/>
    <s v="Private"/>
    <s v="Rural"/>
    <n v="196.26"/>
    <n v="34.5"/>
    <x v="1"/>
    <x v="0"/>
  </r>
  <r>
    <x v="2"/>
    <n v="0"/>
    <n v="0"/>
    <s v="No"/>
    <s v="Govt_job"/>
    <s v="Urban"/>
    <n v="115.21"/>
    <n v="28.7"/>
    <x v="1"/>
    <x v="0"/>
  </r>
  <r>
    <x v="37"/>
    <n v="0"/>
    <n v="0"/>
    <s v="Yes"/>
    <s v="Self-employed"/>
    <s v="Urban"/>
    <n v="130.56"/>
    <n v="36.1"/>
    <x v="1"/>
    <x v="0"/>
  </r>
  <r>
    <x v="101"/>
    <n v="0"/>
    <n v="0"/>
    <s v="No"/>
    <s v="children"/>
    <s v="Rural"/>
    <n v="57.02"/>
    <n v="20.7"/>
    <x v="1"/>
    <x v="0"/>
  </r>
  <r>
    <x v="6"/>
    <n v="0"/>
    <n v="0"/>
    <s v="Yes"/>
    <s v="Self-employed"/>
    <s v="Rural"/>
    <n v="104.12"/>
    <n v="23.5"/>
    <x v="2"/>
    <x v="1"/>
  </r>
  <r>
    <x v="27"/>
    <n v="1"/>
    <n v="0"/>
    <s v="No"/>
    <s v="Govt_job"/>
    <s v="Urban"/>
    <n v="71.290000000000006"/>
    <n v="37.700000000000003"/>
    <x v="2"/>
    <x v="0"/>
  </r>
  <r>
    <x v="60"/>
    <n v="0"/>
    <n v="0"/>
    <s v="Yes"/>
    <s v="Private"/>
    <s v="Rural"/>
    <n v="116.66"/>
    <n v="28.5"/>
    <x v="0"/>
    <x v="0"/>
  </r>
  <r>
    <x v="71"/>
    <n v="0"/>
    <n v="0"/>
    <s v="Yes"/>
    <s v="Self-employed"/>
    <s v="Urban"/>
    <n v="82.9"/>
    <n v="25"/>
    <x v="1"/>
    <x v="0"/>
  </r>
  <r>
    <x v="2"/>
    <n v="0"/>
    <n v="0"/>
    <s v="Yes"/>
    <s v="Private"/>
    <s v="Rural"/>
    <n v="67.87"/>
    <n v="30"/>
    <x v="2"/>
    <x v="0"/>
  </r>
  <r>
    <x v="48"/>
    <n v="0"/>
    <n v="0"/>
    <s v="Yes"/>
    <s v="Private"/>
    <s v="Rural"/>
    <n v="86.37"/>
    <n v="39.200000000000003"/>
    <x v="3"/>
    <x v="0"/>
  </r>
  <r>
    <x v="16"/>
    <n v="1"/>
    <n v="0"/>
    <s v="Yes"/>
    <s v="Govt_job"/>
    <s v="Rural"/>
    <n v="56.96"/>
    <n v="26.8"/>
    <x v="3"/>
    <x v="0"/>
  </r>
  <r>
    <x v="42"/>
    <n v="0"/>
    <n v="0"/>
    <s v="No"/>
    <s v="Private"/>
    <s v="Rural"/>
    <n v="105.73"/>
    <n v="28.2"/>
    <x v="3"/>
    <x v="0"/>
  </r>
  <r>
    <x v="51"/>
    <n v="1"/>
    <n v="0"/>
    <s v="Yes"/>
    <s v="Private"/>
    <s v="Urban"/>
    <n v="232.78"/>
    <n v="31.8"/>
    <x v="0"/>
    <x v="0"/>
  </r>
  <r>
    <x v="3"/>
    <n v="1"/>
    <n v="0"/>
    <s v="Yes"/>
    <s v="Private"/>
    <s v="Urban"/>
    <n v="149.68"/>
    <n v="45.1"/>
    <x v="2"/>
    <x v="0"/>
  </r>
  <r>
    <x v="6"/>
    <n v="0"/>
    <n v="0"/>
    <s v="Yes"/>
    <s v="Private"/>
    <s v="Urban"/>
    <n v="73.540000000000006"/>
    <n v="24"/>
    <x v="1"/>
    <x v="1"/>
  </r>
  <r>
    <x v="84"/>
    <n v="0"/>
    <n v="0"/>
    <s v="No"/>
    <s v="children"/>
    <s v="Rural"/>
    <n v="117.03"/>
    <n v="21.1"/>
    <x v="2"/>
    <x v="0"/>
  </r>
  <r>
    <x v="34"/>
    <n v="0"/>
    <n v="0"/>
    <s v="Yes"/>
    <s v="Self-employed"/>
    <s v="Urban"/>
    <n v="223.68"/>
    <n v="34.299999999999997"/>
    <x v="0"/>
    <x v="0"/>
  </r>
  <r>
    <x v="44"/>
    <n v="0"/>
    <n v="0"/>
    <s v="Yes"/>
    <s v="Govt_job"/>
    <s v="Rural"/>
    <n v="66.010000000000005"/>
    <n v="26.3"/>
    <x v="3"/>
    <x v="0"/>
  </r>
  <r>
    <x v="5"/>
    <n v="0"/>
    <n v="0"/>
    <s v="No"/>
    <s v="Private"/>
    <s v="Urban"/>
    <n v="90"/>
    <n v="25.5"/>
    <x v="2"/>
    <x v="0"/>
  </r>
  <r>
    <x v="67"/>
    <n v="0"/>
    <n v="0"/>
    <s v="No"/>
    <s v="children"/>
    <s v="Urban"/>
    <n v="65.209999999999994"/>
    <n v="17.2"/>
    <x v="1"/>
    <x v="0"/>
  </r>
  <r>
    <x v="19"/>
    <n v="0"/>
    <n v="0"/>
    <s v="Yes"/>
    <s v="Self-employed"/>
    <s v="Rural"/>
    <n v="82.43"/>
    <n v="39.1"/>
    <x v="1"/>
    <x v="0"/>
  </r>
  <r>
    <x v="83"/>
    <n v="0"/>
    <n v="0"/>
    <s v="No"/>
    <s v="children"/>
    <s v="Urban"/>
    <n v="114.99"/>
    <n v="18.8"/>
    <x v="1"/>
    <x v="0"/>
  </r>
  <r>
    <x v="9"/>
    <n v="0"/>
    <n v="0"/>
    <s v="Yes"/>
    <s v="Govt_job"/>
    <s v="Rural"/>
    <n v="79.92"/>
    <n v="30.8"/>
    <x v="0"/>
    <x v="0"/>
  </r>
  <r>
    <x v="51"/>
    <n v="0"/>
    <n v="0"/>
    <s v="Yes"/>
    <s v="Private"/>
    <s v="Rural"/>
    <n v="57.82"/>
    <n v="28.8"/>
    <x v="0"/>
    <x v="0"/>
  </r>
  <r>
    <x v="29"/>
    <n v="0"/>
    <n v="0"/>
    <s v="No"/>
    <s v="children"/>
    <s v="Urban"/>
    <n v="148.52000000000001"/>
    <n v="20.6"/>
    <x v="1"/>
    <x v="0"/>
  </r>
  <r>
    <x v="81"/>
    <n v="0"/>
    <n v="1"/>
    <s v="Yes"/>
    <s v="Private"/>
    <s v="Urban"/>
    <n v="102.96"/>
    <n v="20.9"/>
    <x v="0"/>
    <x v="0"/>
  </r>
  <r>
    <x v="6"/>
    <n v="0"/>
    <n v="0"/>
    <s v="No"/>
    <s v="Self-employed"/>
    <s v="Rural"/>
    <n v="235.54"/>
    <n v="37.4"/>
    <x v="0"/>
    <x v="0"/>
  </r>
  <r>
    <x v="72"/>
    <n v="0"/>
    <n v="0"/>
    <s v="No"/>
    <s v="Private"/>
    <s v="Rural"/>
    <n v="65.09"/>
    <n v="23.5"/>
    <x v="2"/>
    <x v="0"/>
  </r>
  <r>
    <x v="56"/>
    <n v="1"/>
    <n v="0"/>
    <s v="Yes"/>
    <s v="Private"/>
    <s v="Rural"/>
    <n v="73.72"/>
    <m/>
    <x v="3"/>
    <x v="0"/>
  </r>
  <r>
    <x v="48"/>
    <n v="0"/>
    <n v="0"/>
    <s v="Yes"/>
    <s v="Private"/>
    <s v="Urban"/>
    <n v="111.84"/>
    <n v="33.700000000000003"/>
    <x v="1"/>
    <x v="0"/>
  </r>
  <r>
    <x v="58"/>
    <n v="0"/>
    <n v="0"/>
    <s v="Yes"/>
    <s v="Govt_job"/>
    <s v="Rural"/>
    <n v="103.08"/>
    <n v="41.5"/>
    <x v="3"/>
    <x v="0"/>
  </r>
  <r>
    <x v="80"/>
    <n v="0"/>
    <n v="0"/>
    <s v="No"/>
    <s v="children"/>
    <s v="Urban"/>
    <n v="81.33"/>
    <n v="18.600000000000001"/>
    <x v="1"/>
    <x v="0"/>
  </r>
  <r>
    <x v="24"/>
    <n v="0"/>
    <n v="0"/>
    <s v="Yes"/>
    <s v="Private"/>
    <s v="Rural"/>
    <n v="100.47"/>
    <n v="50.2"/>
    <x v="0"/>
    <x v="0"/>
  </r>
  <r>
    <x v="18"/>
    <n v="0"/>
    <n v="0"/>
    <s v="Yes"/>
    <s v="Private"/>
    <s v="Urban"/>
    <n v="92.02"/>
    <n v="38.1"/>
    <x v="2"/>
    <x v="0"/>
  </r>
  <r>
    <x v="96"/>
    <n v="0"/>
    <n v="0"/>
    <s v="No"/>
    <s v="children"/>
    <s v="Rural"/>
    <n v="83.27"/>
    <n v="24.3"/>
    <x v="1"/>
    <x v="0"/>
  </r>
  <r>
    <x v="38"/>
    <n v="0"/>
    <n v="0"/>
    <s v="Yes"/>
    <s v="Self-employed"/>
    <s v="Urban"/>
    <n v="116.78"/>
    <n v="39.799999999999997"/>
    <x v="0"/>
    <x v="0"/>
  </r>
  <r>
    <x v="64"/>
    <n v="0"/>
    <n v="0"/>
    <s v="Yes"/>
    <s v="Govt_job"/>
    <s v="Urban"/>
    <n v="263.32"/>
    <n v="38.700000000000003"/>
    <x v="2"/>
    <x v="1"/>
  </r>
  <r>
    <x v="51"/>
    <n v="0"/>
    <n v="0"/>
    <s v="Yes"/>
    <s v="Self-employed"/>
    <s v="Urban"/>
    <n v="248.37"/>
    <n v="32.200000000000003"/>
    <x v="3"/>
    <x v="0"/>
  </r>
  <r>
    <x v="48"/>
    <n v="0"/>
    <n v="0"/>
    <s v="Yes"/>
    <s v="Govt_job"/>
    <s v="Rural"/>
    <n v="58.23"/>
    <n v="31.4"/>
    <x v="0"/>
    <x v="0"/>
  </r>
  <r>
    <x v="24"/>
    <n v="0"/>
    <n v="0"/>
    <s v="Yes"/>
    <s v="Private"/>
    <s v="Rural"/>
    <n v="209.5"/>
    <n v="37.9"/>
    <x v="0"/>
    <x v="0"/>
  </r>
  <r>
    <x v="22"/>
    <n v="0"/>
    <n v="0"/>
    <s v="No"/>
    <s v="children"/>
    <s v="Rural"/>
    <n v="86"/>
    <n v="20.100000000000001"/>
    <x v="0"/>
    <x v="0"/>
  </r>
  <r>
    <x v="62"/>
    <n v="0"/>
    <n v="0"/>
    <s v="Yes"/>
    <s v="Private"/>
    <s v="Urban"/>
    <n v="139.72"/>
    <n v="43.9"/>
    <x v="2"/>
    <x v="0"/>
  </r>
  <r>
    <x v="26"/>
    <n v="0"/>
    <n v="0"/>
    <s v="Yes"/>
    <s v="Private"/>
    <s v="Urban"/>
    <n v="247.69"/>
    <n v="35.1"/>
    <x v="1"/>
    <x v="0"/>
  </r>
  <r>
    <x v="73"/>
    <n v="0"/>
    <n v="0"/>
    <s v="Yes"/>
    <s v="Private"/>
    <s v="Urban"/>
    <n v="147.5"/>
    <n v="28.7"/>
    <x v="1"/>
    <x v="0"/>
  </r>
  <r>
    <x v="0"/>
    <n v="0"/>
    <n v="0"/>
    <s v="No"/>
    <s v="Private"/>
    <s v="Rural"/>
    <n v="119.58"/>
    <n v="25"/>
    <x v="2"/>
    <x v="0"/>
  </r>
  <r>
    <x v="18"/>
    <n v="0"/>
    <n v="0"/>
    <s v="Yes"/>
    <s v="Private"/>
    <s v="Urban"/>
    <n v="130.07"/>
    <n v="26"/>
    <x v="2"/>
    <x v="0"/>
  </r>
  <r>
    <x v="55"/>
    <n v="0"/>
    <n v="0"/>
    <s v="Yes"/>
    <s v="Private"/>
    <s v="Urban"/>
    <n v="134.76"/>
    <n v="29.1"/>
    <x v="1"/>
    <x v="0"/>
  </r>
  <r>
    <x v="95"/>
    <n v="0"/>
    <n v="0"/>
    <s v="No"/>
    <s v="children"/>
    <s v="Urban"/>
    <n v="127.78"/>
    <n v="20.8"/>
    <x v="1"/>
    <x v="0"/>
  </r>
  <r>
    <x v="36"/>
    <n v="1"/>
    <n v="0"/>
    <s v="Yes"/>
    <s v="Self-employed"/>
    <s v="Rural"/>
    <n v="71.97"/>
    <n v="28.3"/>
    <x v="2"/>
    <x v="0"/>
  </r>
  <r>
    <x v="44"/>
    <n v="0"/>
    <n v="0"/>
    <s v="Yes"/>
    <s v="Govt_job"/>
    <s v="Urban"/>
    <n v="95.94"/>
    <n v="31.1"/>
    <x v="2"/>
    <x v="0"/>
  </r>
  <r>
    <x v="5"/>
    <n v="0"/>
    <n v="0"/>
    <s v="No"/>
    <s v="Private"/>
    <s v="Urban"/>
    <n v="88.38"/>
    <n v="20.100000000000001"/>
    <x v="3"/>
    <x v="0"/>
  </r>
  <r>
    <x v="96"/>
    <n v="0"/>
    <n v="0"/>
    <s v="No"/>
    <s v="children"/>
    <s v="Rural"/>
    <n v="79.150000000000006"/>
    <n v="17.399999999999999"/>
    <x v="1"/>
    <x v="0"/>
  </r>
  <r>
    <x v="78"/>
    <n v="0"/>
    <n v="1"/>
    <s v="Yes"/>
    <s v="Private"/>
    <s v="Rural"/>
    <n v="80.430000000000007"/>
    <n v="29.2"/>
    <x v="1"/>
    <x v="0"/>
  </r>
  <r>
    <x v="61"/>
    <n v="0"/>
    <n v="0"/>
    <s v="Yes"/>
    <s v="Govt_job"/>
    <s v="Urban"/>
    <n v="65.87"/>
    <n v="32.200000000000003"/>
    <x v="0"/>
    <x v="0"/>
  </r>
  <r>
    <x v="38"/>
    <n v="1"/>
    <n v="0"/>
    <s v="Yes"/>
    <s v="Private"/>
    <s v="Urban"/>
    <n v="66.459999999999994"/>
    <n v="31.5"/>
    <x v="0"/>
    <x v="0"/>
  </r>
  <r>
    <x v="32"/>
    <n v="0"/>
    <n v="0"/>
    <s v="Yes"/>
    <s v="Private"/>
    <s v="Urban"/>
    <n v="149.62"/>
    <n v="39.4"/>
    <x v="0"/>
    <x v="0"/>
  </r>
  <r>
    <x v="55"/>
    <n v="0"/>
    <n v="0"/>
    <s v="Yes"/>
    <s v="Private"/>
    <s v="Rural"/>
    <n v="89.81"/>
    <n v="35.6"/>
    <x v="2"/>
    <x v="0"/>
  </r>
  <r>
    <x v="20"/>
    <n v="0"/>
    <n v="0"/>
    <s v="Yes"/>
    <s v="Private"/>
    <s v="Rural"/>
    <n v="93.9"/>
    <n v="42.2"/>
    <x v="2"/>
    <x v="0"/>
  </r>
  <r>
    <x v="44"/>
    <n v="0"/>
    <n v="0"/>
    <s v="Yes"/>
    <s v="Private"/>
    <s v="Rural"/>
    <n v="104.77"/>
    <n v="19.2"/>
    <x v="3"/>
    <x v="0"/>
  </r>
  <r>
    <x v="9"/>
    <n v="0"/>
    <n v="0"/>
    <s v="Yes"/>
    <s v="Private"/>
    <s v="Urban"/>
    <n v="72.33"/>
    <n v="36.200000000000003"/>
    <x v="3"/>
    <x v="0"/>
  </r>
  <r>
    <x v="28"/>
    <n v="0"/>
    <n v="0"/>
    <s v="Yes"/>
    <s v="Private"/>
    <s v="Urban"/>
    <n v="179.38"/>
    <n v="27.7"/>
    <x v="1"/>
    <x v="0"/>
  </r>
  <r>
    <x v="15"/>
    <n v="0"/>
    <n v="0"/>
    <s v="Yes"/>
    <s v="Private"/>
    <s v="Urban"/>
    <n v="58.87"/>
    <n v="36.6"/>
    <x v="2"/>
    <x v="0"/>
  </r>
  <r>
    <x v="68"/>
    <n v="0"/>
    <n v="0"/>
    <s v="Yes"/>
    <s v="Private"/>
    <s v="Rural"/>
    <n v="83.2"/>
    <n v="21.2"/>
    <x v="0"/>
    <x v="0"/>
  </r>
  <r>
    <x v="24"/>
    <n v="0"/>
    <n v="0"/>
    <s v="Yes"/>
    <s v="Private"/>
    <s v="Urban"/>
    <n v="85.81"/>
    <n v="21.7"/>
    <x v="0"/>
    <x v="0"/>
  </r>
  <r>
    <x v="18"/>
    <n v="0"/>
    <n v="0"/>
    <s v="No"/>
    <s v="Private"/>
    <s v="Urban"/>
    <n v="95.79"/>
    <n v="24"/>
    <x v="1"/>
    <x v="0"/>
  </r>
  <r>
    <x v="58"/>
    <n v="0"/>
    <n v="0"/>
    <s v="No"/>
    <s v="Private"/>
    <s v="Rural"/>
    <n v="69.540000000000006"/>
    <n v="27.4"/>
    <x v="2"/>
    <x v="0"/>
  </r>
  <r>
    <x v="103"/>
    <n v="0"/>
    <n v="0"/>
    <s v="No"/>
    <s v="children"/>
    <s v="Urban"/>
    <n v="57.09"/>
    <n v="19.399999999999999"/>
    <x v="1"/>
    <x v="0"/>
  </r>
  <r>
    <x v="54"/>
    <n v="0"/>
    <n v="0"/>
    <s v="No"/>
    <s v="Private"/>
    <s v="Rural"/>
    <n v="96.84"/>
    <n v="30.2"/>
    <x v="0"/>
    <x v="0"/>
  </r>
  <r>
    <x v="62"/>
    <n v="0"/>
    <n v="0"/>
    <s v="Yes"/>
    <s v="Private"/>
    <s v="Rural"/>
    <n v="156.18"/>
    <n v="25.3"/>
    <x v="3"/>
    <x v="0"/>
  </r>
  <r>
    <x v="41"/>
    <n v="0"/>
    <n v="0"/>
    <s v="No"/>
    <s v="Govt_job"/>
    <s v="Urban"/>
    <n v="82.1"/>
    <n v="27.1"/>
    <x v="1"/>
    <x v="1"/>
  </r>
  <r>
    <x v="75"/>
    <n v="0"/>
    <n v="0"/>
    <s v="No"/>
    <s v="children"/>
    <s v="Urban"/>
    <n v="99.79"/>
    <n v="20.2"/>
    <x v="1"/>
    <x v="0"/>
  </r>
  <r>
    <x v="23"/>
    <n v="0"/>
    <n v="0"/>
    <s v="No"/>
    <s v="children"/>
    <s v="Rural"/>
    <n v="86.38"/>
    <n v="22.8"/>
    <x v="1"/>
    <x v="0"/>
  </r>
  <r>
    <x v="12"/>
    <n v="0"/>
    <n v="0"/>
    <s v="Yes"/>
    <s v="Private"/>
    <s v="Urban"/>
    <n v="110.85"/>
    <n v="24.1"/>
    <x v="0"/>
    <x v="1"/>
  </r>
  <r>
    <x v="68"/>
    <n v="0"/>
    <n v="0"/>
    <s v="Yes"/>
    <s v="Govt_job"/>
    <s v="Urban"/>
    <n v="59.74"/>
    <n v="27"/>
    <x v="0"/>
    <x v="0"/>
  </r>
  <r>
    <x v="27"/>
    <n v="0"/>
    <n v="0"/>
    <s v="Yes"/>
    <s v="Govt_job"/>
    <s v="Rural"/>
    <n v="76.45"/>
    <n v="28.7"/>
    <x v="1"/>
    <x v="0"/>
  </r>
  <r>
    <x v="28"/>
    <n v="0"/>
    <n v="0"/>
    <s v="Yes"/>
    <s v="Private"/>
    <s v="Rural"/>
    <n v="121.32"/>
    <n v="26.8"/>
    <x v="2"/>
    <x v="0"/>
  </r>
  <r>
    <x v="62"/>
    <n v="0"/>
    <n v="0"/>
    <s v="Yes"/>
    <s v="Self-employed"/>
    <s v="Urban"/>
    <n v="94.07"/>
    <n v="31.5"/>
    <x v="2"/>
    <x v="0"/>
  </r>
  <r>
    <x v="35"/>
    <n v="0"/>
    <n v="0"/>
    <s v="No"/>
    <s v="Never_worked"/>
    <s v="Urban"/>
    <n v="64.290000000000006"/>
    <n v="16.7"/>
    <x v="1"/>
    <x v="0"/>
  </r>
  <r>
    <x v="56"/>
    <n v="0"/>
    <n v="0"/>
    <s v="Yes"/>
    <s v="Private"/>
    <s v="Urban"/>
    <n v="85.84"/>
    <n v="37.299999999999997"/>
    <x v="2"/>
    <x v="0"/>
  </r>
  <r>
    <x v="13"/>
    <n v="0"/>
    <n v="0"/>
    <s v="Yes"/>
    <s v="Private"/>
    <s v="Rural"/>
    <n v="59.93"/>
    <n v="28.9"/>
    <x v="0"/>
    <x v="0"/>
  </r>
  <r>
    <x v="34"/>
    <n v="0"/>
    <n v="1"/>
    <s v="Yes"/>
    <s v="Private"/>
    <s v="Rural"/>
    <n v="59.35"/>
    <n v="32.299999999999997"/>
    <x v="0"/>
    <x v="1"/>
  </r>
  <r>
    <x v="38"/>
    <n v="0"/>
    <n v="0"/>
    <s v="Yes"/>
    <s v="Govt_job"/>
    <s v="Rural"/>
    <n v="112.95"/>
    <n v="22.2"/>
    <x v="0"/>
    <x v="0"/>
  </r>
  <r>
    <x v="44"/>
    <n v="0"/>
    <n v="0"/>
    <s v="No"/>
    <s v="Private"/>
    <s v="Urban"/>
    <n v="63.42"/>
    <n v="28"/>
    <x v="2"/>
    <x v="0"/>
  </r>
  <r>
    <x v="35"/>
    <n v="0"/>
    <n v="0"/>
    <s v="No"/>
    <s v="Private"/>
    <s v="Urban"/>
    <n v="137.27000000000001"/>
    <n v="19.3"/>
    <x v="2"/>
    <x v="0"/>
  </r>
  <r>
    <x v="15"/>
    <n v="0"/>
    <n v="0"/>
    <s v="Yes"/>
    <s v="Self-employed"/>
    <s v="Urban"/>
    <n v="66.69"/>
    <n v="21.5"/>
    <x v="2"/>
    <x v="0"/>
  </r>
  <r>
    <x v="26"/>
    <n v="0"/>
    <n v="0"/>
    <s v="Yes"/>
    <s v="Private"/>
    <s v="Rural"/>
    <n v="111.04"/>
    <n v="30"/>
    <x v="2"/>
    <x v="0"/>
  </r>
  <r>
    <x v="27"/>
    <n v="0"/>
    <n v="0"/>
    <s v="Yes"/>
    <s v="Self-employed"/>
    <s v="Rural"/>
    <n v="231.43"/>
    <n v="23"/>
    <x v="3"/>
    <x v="0"/>
  </r>
  <r>
    <x v="31"/>
    <n v="0"/>
    <n v="0"/>
    <s v="No"/>
    <s v="Private"/>
    <s v="Rural"/>
    <n v="61.11"/>
    <n v="32.700000000000003"/>
    <x v="2"/>
    <x v="0"/>
  </r>
  <r>
    <x v="2"/>
    <n v="1"/>
    <n v="0"/>
    <s v="Yes"/>
    <s v="Self-employed"/>
    <s v="Rural"/>
    <n v="77.239999999999995"/>
    <n v="41.2"/>
    <x v="1"/>
    <x v="0"/>
  </r>
  <r>
    <x v="15"/>
    <n v="0"/>
    <n v="0"/>
    <s v="Yes"/>
    <s v="Private"/>
    <s v="Rural"/>
    <n v="198.84"/>
    <n v="33.200000000000003"/>
    <x v="0"/>
    <x v="0"/>
  </r>
  <r>
    <x v="36"/>
    <n v="0"/>
    <n v="0"/>
    <s v="Yes"/>
    <s v="Private"/>
    <s v="Urban"/>
    <n v="226.84"/>
    <n v="25.3"/>
    <x v="0"/>
    <x v="0"/>
  </r>
  <r>
    <x v="10"/>
    <n v="0"/>
    <n v="0"/>
    <s v="No"/>
    <s v="Private"/>
    <s v="Rural"/>
    <n v="88.06"/>
    <n v="25.3"/>
    <x v="1"/>
    <x v="0"/>
  </r>
  <r>
    <x v="36"/>
    <n v="0"/>
    <n v="0"/>
    <s v="Yes"/>
    <s v="Private"/>
    <s v="Urban"/>
    <n v="144.19999999999999"/>
    <n v="35.4"/>
    <x v="3"/>
    <x v="0"/>
  </r>
  <r>
    <x v="32"/>
    <n v="0"/>
    <n v="0"/>
    <s v="Yes"/>
    <s v="Private"/>
    <s v="Rural"/>
    <n v="112.72"/>
    <n v="19.399999999999999"/>
    <x v="1"/>
    <x v="0"/>
  </r>
  <r>
    <x v="55"/>
    <n v="1"/>
    <n v="0"/>
    <s v="Yes"/>
    <s v="Govt_job"/>
    <s v="Rural"/>
    <n v="67.41"/>
    <n v="32.9"/>
    <x v="2"/>
    <x v="1"/>
  </r>
  <r>
    <x v="69"/>
    <n v="0"/>
    <n v="0"/>
    <s v="Yes"/>
    <s v="Private"/>
    <s v="Rural"/>
    <n v="122.48"/>
    <n v="35.9"/>
    <x v="3"/>
    <x v="0"/>
  </r>
  <r>
    <x v="29"/>
    <n v="0"/>
    <n v="0"/>
    <s v="No"/>
    <s v="children"/>
    <s v="Rural"/>
    <n v="74.790000000000006"/>
    <n v="19.399999999999999"/>
    <x v="1"/>
    <x v="0"/>
  </r>
  <r>
    <x v="63"/>
    <n v="0"/>
    <n v="0"/>
    <s v="No"/>
    <s v="Private"/>
    <s v="Urban"/>
    <n v="79.349999999999994"/>
    <n v="23.6"/>
    <x v="1"/>
    <x v="0"/>
  </r>
  <r>
    <x v="33"/>
    <n v="0"/>
    <n v="0"/>
    <s v="Yes"/>
    <s v="Self-employed"/>
    <s v="Urban"/>
    <n v="69.53"/>
    <n v="26.2"/>
    <x v="2"/>
    <x v="0"/>
  </r>
  <r>
    <x v="33"/>
    <n v="0"/>
    <n v="0"/>
    <s v="Yes"/>
    <s v="Private"/>
    <s v="Rural"/>
    <n v="234.45"/>
    <n v="36.799999999999997"/>
    <x v="0"/>
    <x v="0"/>
  </r>
  <r>
    <x v="7"/>
    <n v="0"/>
    <n v="0"/>
    <s v="Yes"/>
    <s v="Private"/>
    <s v="Rural"/>
    <n v="153.34"/>
    <n v="31.5"/>
    <x v="2"/>
    <x v="0"/>
  </r>
  <r>
    <x v="19"/>
    <n v="0"/>
    <n v="0"/>
    <s v="Yes"/>
    <s v="Private"/>
    <s v="Urban"/>
    <n v="145.26"/>
    <n v="26.7"/>
    <x v="1"/>
    <x v="0"/>
  </r>
  <r>
    <x v="27"/>
    <n v="0"/>
    <n v="1"/>
    <s v="Yes"/>
    <s v="Private"/>
    <s v="Rural"/>
    <n v="62.44"/>
    <n v="25.2"/>
    <x v="3"/>
    <x v="0"/>
  </r>
  <r>
    <x v="6"/>
    <n v="0"/>
    <n v="0"/>
    <s v="Yes"/>
    <s v="Private"/>
    <s v="Rural"/>
    <n v="56.99"/>
    <n v="26.7"/>
    <x v="2"/>
    <x v="0"/>
  </r>
  <r>
    <x v="64"/>
    <n v="1"/>
    <n v="0"/>
    <s v="Yes"/>
    <s v="Govt_job"/>
    <s v="Urban"/>
    <n v="153.08000000000001"/>
    <n v="21.5"/>
    <x v="1"/>
    <x v="0"/>
  </r>
  <r>
    <x v="28"/>
    <n v="0"/>
    <n v="0"/>
    <s v="Yes"/>
    <s v="Govt_job"/>
    <s v="Urban"/>
    <n v="73.62"/>
    <n v="33.4"/>
    <x v="1"/>
    <x v="0"/>
  </r>
  <r>
    <x v="23"/>
    <n v="0"/>
    <n v="0"/>
    <s v="No"/>
    <s v="children"/>
    <s v="Urban"/>
    <n v="82.73"/>
    <n v="20.8"/>
    <x v="1"/>
    <x v="0"/>
  </r>
  <r>
    <x v="32"/>
    <n v="0"/>
    <n v="0"/>
    <s v="Yes"/>
    <s v="Private"/>
    <s v="Urban"/>
    <n v="137.96"/>
    <n v="35.1"/>
    <x v="1"/>
    <x v="0"/>
  </r>
  <r>
    <x v="20"/>
    <n v="0"/>
    <n v="0"/>
    <s v="Yes"/>
    <s v="Govt_job"/>
    <s v="Urban"/>
    <n v="70.040000000000006"/>
    <n v="31.4"/>
    <x v="2"/>
    <x v="0"/>
  </r>
  <r>
    <x v="15"/>
    <n v="0"/>
    <n v="0"/>
    <s v="Yes"/>
    <s v="Self-employed"/>
    <s v="Urban"/>
    <n v="179.67"/>
    <n v="30.7"/>
    <x v="0"/>
    <x v="0"/>
  </r>
  <r>
    <x v="62"/>
    <n v="0"/>
    <n v="0"/>
    <s v="Yes"/>
    <s v="Private"/>
    <s v="Urban"/>
    <n v="82.64"/>
    <n v="31"/>
    <x v="2"/>
    <x v="0"/>
  </r>
  <r>
    <x v="75"/>
    <n v="0"/>
    <n v="0"/>
    <s v="No"/>
    <s v="children"/>
    <s v="Rural"/>
    <n v="56.33"/>
    <n v="18.100000000000001"/>
    <x v="1"/>
    <x v="0"/>
  </r>
  <r>
    <x v="49"/>
    <n v="1"/>
    <n v="0"/>
    <s v="Yes"/>
    <s v="Private"/>
    <s v="Urban"/>
    <n v="234.51"/>
    <n v="27.2"/>
    <x v="0"/>
    <x v="0"/>
  </r>
  <r>
    <x v="26"/>
    <n v="1"/>
    <n v="0"/>
    <s v="Yes"/>
    <s v="Private"/>
    <s v="Rural"/>
    <n v="74.64"/>
    <n v="30.7"/>
    <x v="3"/>
    <x v="0"/>
  </r>
  <r>
    <x v="29"/>
    <n v="0"/>
    <n v="0"/>
    <s v="No"/>
    <s v="children"/>
    <s v="Urban"/>
    <n v="101.83"/>
    <n v="22.7"/>
    <x v="1"/>
    <x v="0"/>
  </r>
  <r>
    <x v="52"/>
    <n v="0"/>
    <n v="0"/>
    <s v="Yes"/>
    <s v="Govt_job"/>
    <s v="Rural"/>
    <n v="244.28"/>
    <n v="29.4"/>
    <x v="0"/>
    <x v="0"/>
  </r>
  <r>
    <x v="35"/>
    <n v="0"/>
    <n v="0"/>
    <s v="No"/>
    <s v="Private"/>
    <s v="Rural"/>
    <n v="78.59"/>
    <n v="25.1"/>
    <x v="1"/>
    <x v="0"/>
  </r>
  <r>
    <x v="23"/>
    <n v="0"/>
    <n v="0"/>
    <s v="No"/>
    <s v="children"/>
    <s v="Urban"/>
    <n v="105.34"/>
    <n v="15.5"/>
    <x v="1"/>
    <x v="0"/>
  </r>
  <r>
    <x v="73"/>
    <n v="0"/>
    <n v="0"/>
    <s v="Yes"/>
    <s v="Private"/>
    <s v="Urban"/>
    <n v="104.47"/>
    <n v="20.3"/>
    <x v="1"/>
    <x v="1"/>
  </r>
  <r>
    <x v="56"/>
    <n v="0"/>
    <n v="0"/>
    <s v="No"/>
    <s v="Private"/>
    <s v="Urban"/>
    <n v="159.66999999999999"/>
    <n v="37.299999999999997"/>
    <x v="2"/>
    <x v="0"/>
  </r>
  <r>
    <x v="22"/>
    <n v="0"/>
    <n v="0"/>
    <s v="No"/>
    <s v="children"/>
    <s v="Urban"/>
    <n v="97.35"/>
    <n v="37.299999999999997"/>
    <x v="1"/>
    <x v="0"/>
  </r>
  <r>
    <x v="71"/>
    <n v="0"/>
    <n v="0"/>
    <s v="No"/>
    <s v="Govt_job"/>
    <s v="Rural"/>
    <n v="65.12"/>
    <n v="41.1"/>
    <x v="3"/>
    <x v="0"/>
  </r>
  <r>
    <x v="26"/>
    <n v="0"/>
    <n v="1"/>
    <s v="Yes"/>
    <s v="Private"/>
    <s v="Urban"/>
    <n v="124.49"/>
    <n v="29"/>
    <x v="2"/>
    <x v="0"/>
  </r>
  <r>
    <x v="69"/>
    <n v="0"/>
    <n v="0"/>
    <s v="Yes"/>
    <s v="Private"/>
    <s v="Urban"/>
    <n v="158.31"/>
    <n v="32.799999999999997"/>
    <x v="0"/>
    <x v="0"/>
  </r>
  <r>
    <x v="50"/>
    <n v="0"/>
    <n v="0"/>
    <s v="No"/>
    <s v="Private"/>
    <s v="Urban"/>
    <n v="138.29"/>
    <n v="27.3"/>
    <x v="1"/>
    <x v="0"/>
  </r>
  <r>
    <x v="39"/>
    <n v="0"/>
    <n v="0"/>
    <s v="Yes"/>
    <s v="Govt_job"/>
    <s v="Urban"/>
    <n v="55.47"/>
    <n v="19.8"/>
    <x v="3"/>
    <x v="0"/>
  </r>
  <r>
    <x v="33"/>
    <n v="0"/>
    <n v="0"/>
    <s v="Yes"/>
    <s v="Private"/>
    <s v="Rural"/>
    <n v="65.16"/>
    <n v="30.8"/>
    <x v="2"/>
    <x v="0"/>
  </r>
  <r>
    <x v="65"/>
    <n v="0"/>
    <n v="0"/>
    <s v="Yes"/>
    <s v="Govt_job"/>
    <s v="Rural"/>
    <n v="57.17"/>
    <n v="25.5"/>
    <x v="0"/>
    <x v="0"/>
  </r>
  <r>
    <x v="30"/>
    <n v="1"/>
    <n v="1"/>
    <s v="Yes"/>
    <s v="Private"/>
    <s v="Rural"/>
    <n v="77.16"/>
    <n v="26.3"/>
    <x v="2"/>
    <x v="0"/>
  </r>
  <r>
    <x v="0"/>
    <n v="0"/>
    <n v="0"/>
    <s v="No"/>
    <s v="Private"/>
    <s v="Rural"/>
    <n v="63.82"/>
    <n v="19.399999999999999"/>
    <x v="3"/>
    <x v="0"/>
  </r>
  <r>
    <x v="22"/>
    <n v="0"/>
    <n v="0"/>
    <s v="No"/>
    <s v="children"/>
    <s v="Rural"/>
    <n v="213.87"/>
    <n v="25.3"/>
    <x v="2"/>
    <x v="0"/>
  </r>
  <r>
    <x v="67"/>
    <n v="0"/>
    <n v="0"/>
    <s v="No"/>
    <s v="children"/>
    <s v="Rural"/>
    <n v="56.77"/>
    <n v="20.9"/>
    <x v="1"/>
    <x v="0"/>
  </r>
  <r>
    <x v="59"/>
    <n v="0"/>
    <n v="0"/>
    <s v="No"/>
    <s v="Self-employed"/>
    <s v="Rural"/>
    <n v="87.15"/>
    <n v="26.4"/>
    <x v="0"/>
    <x v="0"/>
  </r>
  <r>
    <x v="64"/>
    <n v="0"/>
    <n v="1"/>
    <s v="Yes"/>
    <s v="Self-employed"/>
    <s v="Rural"/>
    <n v="207.32"/>
    <n v="32.4"/>
    <x v="3"/>
    <x v="0"/>
  </r>
  <r>
    <x v="10"/>
    <n v="0"/>
    <n v="0"/>
    <s v="No"/>
    <s v="Private"/>
    <s v="Urban"/>
    <n v="82.53"/>
    <n v="20.7"/>
    <x v="3"/>
    <x v="0"/>
  </r>
  <r>
    <x v="47"/>
    <n v="0"/>
    <n v="0"/>
    <s v="No"/>
    <s v="children"/>
    <s v="Rural"/>
    <n v="56.3"/>
    <n v="18"/>
    <x v="1"/>
    <x v="0"/>
  </r>
  <r>
    <x v="14"/>
    <n v="0"/>
    <n v="0"/>
    <s v="No"/>
    <s v="children"/>
    <s v="Urban"/>
    <n v="102.3"/>
    <n v="21.9"/>
    <x v="1"/>
    <x v="0"/>
  </r>
  <r>
    <x v="74"/>
    <n v="1"/>
    <n v="1"/>
    <s v="Yes"/>
    <s v="Private"/>
    <s v="Rural"/>
    <n v="60.98"/>
    <n v="34.9"/>
    <x v="0"/>
    <x v="0"/>
  </r>
  <r>
    <x v="7"/>
    <n v="0"/>
    <n v="0"/>
    <s v="No"/>
    <s v="Private"/>
    <s v="Urban"/>
    <n v="107.47"/>
    <n v="26.7"/>
    <x v="2"/>
    <x v="0"/>
  </r>
  <r>
    <x v="38"/>
    <n v="0"/>
    <n v="0"/>
    <s v="Yes"/>
    <s v="Self-employed"/>
    <s v="Urban"/>
    <n v="69.150000000000006"/>
    <n v="27.7"/>
    <x v="0"/>
    <x v="0"/>
  </r>
  <r>
    <x v="41"/>
    <n v="0"/>
    <n v="0"/>
    <s v="Yes"/>
    <s v="Self-employed"/>
    <s v="Urban"/>
    <n v="61.36"/>
    <n v="26.5"/>
    <x v="0"/>
    <x v="0"/>
  </r>
  <r>
    <x v="4"/>
    <n v="0"/>
    <n v="0"/>
    <s v="Yes"/>
    <s v="Private"/>
    <s v="Urban"/>
    <n v="86.93"/>
    <n v="31.1"/>
    <x v="2"/>
    <x v="0"/>
  </r>
  <r>
    <x v="6"/>
    <n v="1"/>
    <n v="1"/>
    <s v="Yes"/>
    <s v="Self-employed"/>
    <s v="Urban"/>
    <n v="84.31"/>
    <n v="30.3"/>
    <x v="3"/>
    <x v="0"/>
  </r>
  <r>
    <x v="63"/>
    <n v="0"/>
    <n v="0"/>
    <s v="No"/>
    <s v="Private"/>
    <s v="Urban"/>
    <n v="113.24"/>
    <n v="24.9"/>
    <x v="1"/>
    <x v="0"/>
  </r>
  <r>
    <x v="72"/>
    <n v="0"/>
    <n v="0"/>
    <s v="No"/>
    <s v="Private"/>
    <s v="Urban"/>
    <n v="120.94"/>
    <n v="29.7"/>
    <x v="0"/>
    <x v="0"/>
  </r>
  <r>
    <x v="14"/>
    <n v="0"/>
    <n v="0"/>
    <s v="No"/>
    <s v="Private"/>
    <s v="Urban"/>
    <n v="134.80000000000001"/>
    <n v="22.4"/>
    <x v="2"/>
    <x v="0"/>
  </r>
  <r>
    <x v="46"/>
    <n v="0"/>
    <n v="0"/>
    <s v="Yes"/>
    <s v="Private"/>
    <s v="Rural"/>
    <n v="88.81"/>
    <n v="32.700000000000003"/>
    <x v="1"/>
    <x v="0"/>
  </r>
  <r>
    <x v="60"/>
    <n v="0"/>
    <n v="0"/>
    <s v="Yes"/>
    <s v="Private"/>
    <s v="Urban"/>
    <n v="74.66"/>
    <n v="29.2"/>
    <x v="3"/>
    <x v="0"/>
  </r>
  <r>
    <x v="63"/>
    <n v="0"/>
    <n v="0"/>
    <s v="No"/>
    <s v="Private"/>
    <s v="Rural"/>
    <n v="120.58"/>
    <n v="21.5"/>
    <x v="2"/>
    <x v="0"/>
  </r>
  <r>
    <x v="38"/>
    <n v="0"/>
    <n v="0"/>
    <s v="Yes"/>
    <s v="Private"/>
    <s v="Rural"/>
    <n v="55.26"/>
    <n v="33.200000000000003"/>
    <x v="1"/>
    <x v="0"/>
  </r>
  <r>
    <x v="51"/>
    <n v="0"/>
    <n v="0"/>
    <s v="Yes"/>
    <s v="Private"/>
    <s v="Urban"/>
    <n v="95.29"/>
    <n v="31.6"/>
    <x v="3"/>
    <x v="0"/>
  </r>
  <r>
    <x v="52"/>
    <n v="0"/>
    <n v="0"/>
    <s v="Yes"/>
    <s v="Govt_job"/>
    <s v="Urban"/>
    <n v="67.790000000000006"/>
    <n v="26"/>
    <x v="0"/>
    <x v="0"/>
  </r>
  <r>
    <x v="67"/>
    <n v="0"/>
    <n v="0"/>
    <s v="No"/>
    <s v="children"/>
    <s v="Rural"/>
    <n v="112.66"/>
    <n v="14.2"/>
    <x v="1"/>
    <x v="0"/>
  </r>
  <r>
    <x v="53"/>
    <n v="0"/>
    <n v="0"/>
    <s v="Yes"/>
    <s v="Govt_job"/>
    <s v="Urban"/>
    <n v="94.24"/>
    <n v="29.2"/>
    <x v="0"/>
    <x v="0"/>
  </r>
  <r>
    <x v="56"/>
    <n v="0"/>
    <n v="0"/>
    <s v="Yes"/>
    <s v="Private"/>
    <s v="Rural"/>
    <n v="59.05"/>
    <n v="28.3"/>
    <x v="0"/>
    <x v="0"/>
  </r>
  <r>
    <x v="14"/>
    <n v="0"/>
    <n v="0"/>
    <s v="No"/>
    <s v="Private"/>
    <s v="Rural"/>
    <n v="99.49"/>
    <n v="22"/>
    <x v="1"/>
    <x v="0"/>
  </r>
  <r>
    <x v="48"/>
    <n v="0"/>
    <n v="0"/>
    <s v="Yes"/>
    <s v="Private"/>
    <s v="Rural"/>
    <n v="75.3"/>
    <n v="25"/>
    <x v="0"/>
    <x v="0"/>
  </r>
  <r>
    <x v="60"/>
    <n v="1"/>
    <n v="0"/>
    <s v="Yes"/>
    <s v="Private"/>
    <s v="Urban"/>
    <n v="62.55"/>
    <n v="30.3"/>
    <x v="1"/>
    <x v="1"/>
  </r>
  <r>
    <x v="53"/>
    <n v="0"/>
    <n v="0"/>
    <s v="No"/>
    <s v="Private"/>
    <s v="Rural"/>
    <n v="143.33000000000001"/>
    <n v="22.4"/>
    <x v="0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1">
  <r>
    <n v="67"/>
    <s v="Female"/>
    <n v="0"/>
    <n v="17"/>
    <n v="0"/>
    <n v="0"/>
    <s v="No"/>
    <x v="0"/>
    <s v="Urban"/>
    <n v="92.97"/>
    <m/>
    <x v="0"/>
    <x v="0"/>
  </r>
  <r>
    <n v="77"/>
    <s v="Female"/>
    <n v="0"/>
    <n v="13"/>
    <n v="0"/>
    <n v="0"/>
    <s v="No"/>
    <x v="1"/>
    <s v="Rural"/>
    <n v="85.81"/>
    <n v="18.600000000000001"/>
    <x v="1"/>
    <x v="0"/>
  </r>
  <r>
    <n v="91"/>
    <s v="Female"/>
    <n v="0"/>
    <n v="42"/>
    <n v="0"/>
    <n v="0"/>
    <s v="No"/>
    <x v="0"/>
    <s v="Urban"/>
    <n v="98.53"/>
    <n v="18.5"/>
    <x v="2"/>
    <x v="0"/>
  </r>
  <r>
    <n v="99"/>
    <s v="Female"/>
    <n v="0"/>
    <n v="31"/>
    <n v="0"/>
    <n v="0"/>
    <s v="No"/>
    <x v="0"/>
    <s v="Urban"/>
    <n v="108.89"/>
    <n v="52.3"/>
    <x v="1"/>
    <x v="0"/>
  </r>
  <r>
    <n v="121"/>
    <s v="Female"/>
    <n v="0"/>
    <n v="38"/>
    <n v="0"/>
    <n v="0"/>
    <s v="Yes"/>
    <x v="0"/>
    <s v="Urban"/>
    <n v="91.44"/>
    <m/>
    <x v="1"/>
    <x v="0"/>
  </r>
  <r>
    <n v="129"/>
    <s v="Female"/>
    <n v="0"/>
    <n v="24"/>
    <n v="0"/>
    <n v="0"/>
    <s v="No"/>
    <x v="0"/>
    <s v="Urban"/>
    <n v="97.55"/>
    <n v="26.2"/>
    <x v="2"/>
    <x v="0"/>
  </r>
  <r>
    <n v="132"/>
    <s v="Female"/>
    <n v="0"/>
    <n v="80"/>
    <n v="0"/>
    <n v="0"/>
    <s v="Yes"/>
    <x v="2"/>
    <s v="Urban"/>
    <n v="84.86"/>
    <m/>
    <x v="1"/>
    <x v="0"/>
  </r>
  <r>
    <n v="156"/>
    <s v="Female"/>
    <n v="0"/>
    <n v="33"/>
    <n v="0"/>
    <n v="0"/>
    <s v="Yes"/>
    <x v="0"/>
    <s v="Rural"/>
    <n v="86.97"/>
    <n v="42.2"/>
    <x v="2"/>
    <x v="0"/>
  </r>
  <r>
    <n v="163"/>
    <s v="Female"/>
    <n v="0"/>
    <n v="20"/>
    <n v="0"/>
    <n v="0"/>
    <s v="No"/>
    <x v="0"/>
    <s v="Rural"/>
    <n v="94.67"/>
    <n v="28.8"/>
    <x v="1"/>
    <x v="0"/>
  </r>
  <r>
    <n v="187"/>
    <s v="Female"/>
    <n v="0"/>
    <n v="20"/>
    <n v="0"/>
    <n v="0"/>
    <s v="No"/>
    <x v="0"/>
    <s v="Rural"/>
    <n v="84.07"/>
    <n v="27.6"/>
    <x v="3"/>
    <x v="0"/>
  </r>
  <r>
    <n v="205"/>
    <s v="Female"/>
    <n v="0"/>
    <n v="43"/>
    <n v="0"/>
    <n v="0"/>
    <s v="Yes"/>
    <x v="0"/>
    <s v="Rural"/>
    <n v="88.23"/>
    <n v="37.6"/>
    <x v="1"/>
    <x v="0"/>
  </r>
  <r>
    <n v="224"/>
    <s v="Female"/>
    <n v="0"/>
    <n v="23"/>
    <n v="0"/>
    <n v="0"/>
    <s v="No"/>
    <x v="0"/>
    <s v="Urban"/>
    <n v="110.16"/>
    <m/>
    <x v="2"/>
    <x v="0"/>
  </r>
  <r>
    <n v="298"/>
    <s v="Female"/>
    <n v="0"/>
    <n v="41"/>
    <n v="0"/>
    <n v="0"/>
    <s v="Yes"/>
    <x v="3"/>
    <s v="Rural"/>
    <n v="76.66"/>
    <m/>
    <x v="1"/>
    <x v="0"/>
  </r>
  <r>
    <n v="321"/>
    <s v="Female"/>
    <n v="0"/>
    <n v="79"/>
    <n v="0"/>
    <n v="0"/>
    <s v="No"/>
    <x v="3"/>
    <s v="Rural"/>
    <n v="71.98"/>
    <n v="36.4"/>
    <x v="2"/>
    <x v="0"/>
  </r>
  <r>
    <n v="210"/>
    <s v="Male"/>
    <n v="1"/>
    <n v="81"/>
    <n v="0"/>
    <n v="0"/>
    <s v="Yes"/>
    <x v="3"/>
    <s v="Rural"/>
    <n v="91.54"/>
    <n v="31.4"/>
    <x v="2"/>
    <x v="1"/>
  </r>
  <r>
    <n v="338"/>
    <s v="Female"/>
    <n v="0"/>
    <n v="43"/>
    <n v="0"/>
    <n v="0"/>
    <s v="Yes"/>
    <x v="0"/>
    <s v="Rural"/>
    <n v="110.32"/>
    <n v="28.4"/>
    <x v="2"/>
    <x v="0"/>
  </r>
  <r>
    <n v="347"/>
    <s v="Female"/>
    <n v="0"/>
    <n v="16"/>
    <n v="0"/>
    <n v="0"/>
    <s v="No"/>
    <x v="0"/>
    <s v="Urban"/>
    <n v="89.45"/>
    <m/>
    <x v="1"/>
    <x v="0"/>
  </r>
  <r>
    <n v="354"/>
    <s v="Female"/>
    <n v="0"/>
    <n v="65"/>
    <n v="0"/>
    <n v="0"/>
    <s v="Yes"/>
    <x v="0"/>
    <s v="Urban"/>
    <n v="72.489999999999995"/>
    <n v="28.9"/>
    <x v="3"/>
    <x v="0"/>
  </r>
  <r>
    <n v="364"/>
    <s v="Female"/>
    <n v="0"/>
    <n v="58"/>
    <n v="0"/>
    <n v="0"/>
    <s v="Yes"/>
    <x v="0"/>
    <s v="Urban"/>
    <n v="105.74"/>
    <n v="26.8"/>
    <x v="0"/>
    <x v="0"/>
  </r>
  <r>
    <n v="365"/>
    <s v="Female"/>
    <n v="0"/>
    <n v="44"/>
    <n v="1"/>
    <n v="0"/>
    <s v="Yes"/>
    <x v="0"/>
    <s v="Rural"/>
    <n v="69.48"/>
    <n v="41.3"/>
    <x v="2"/>
    <x v="0"/>
  </r>
  <r>
    <n v="448"/>
    <s v="Female"/>
    <n v="0"/>
    <n v="49"/>
    <n v="0"/>
    <n v="0"/>
    <s v="Yes"/>
    <x v="0"/>
    <s v="Rural"/>
    <n v="107.55"/>
    <m/>
    <x v="1"/>
    <x v="0"/>
  </r>
  <r>
    <n v="458"/>
    <s v="Female"/>
    <n v="0"/>
    <n v="37"/>
    <n v="0"/>
    <n v="0"/>
    <s v="Yes"/>
    <x v="2"/>
    <s v="Urban"/>
    <n v="72.09"/>
    <n v="24.1"/>
    <x v="3"/>
    <x v="0"/>
  </r>
  <r>
    <n v="479"/>
    <s v="Female"/>
    <n v="0"/>
    <n v="59"/>
    <n v="1"/>
    <n v="0"/>
    <s v="Yes"/>
    <x v="0"/>
    <s v="Rural"/>
    <n v="78.28"/>
    <n v="31"/>
    <x v="0"/>
    <x v="0"/>
  </r>
  <r>
    <n v="507"/>
    <s v="Female"/>
    <n v="0"/>
    <n v="28"/>
    <n v="0"/>
    <n v="0"/>
    <s v="Yes"/>
    <x v="0"/>
    <s v="Rural"/>
    <n v="94.15"/>
    <n v="23.1"/>
    <x v="3"/>
    <x v="0"/>
  </r>
  <r>
    <n v="530"/>
    <s v="Female"/>
    <n v="0"/>
    <n v="12"/>
    <n v="0"/>
    <n v="0"/>
    <s v="No"/>
    <x v="1"/>
    <s v="Rural"/>
    <n v="75.22"/>
    <n v="20.9"/>
    <x v="1"/>
    <x v="0"/>
  </r>
  <r>
    <n v="533"/>
    <s v="Female"/>
    <n v="0"/>
    <n v="3"/>
    <n v="0"/>
    <n v="0"/>
    <s v="No"/>
    <x v="1"/>
    <s v="Rural"/>
    <n v="94.12"/>
    <n v="21.4"/>
    <x v="1"/>
    <x v="0"/>
  </r>
  <r>
    <n v="542"/>
    <s v="Female"/>
    <n v="0"/>
    <n v="3"/>
    <n v="0"/>
    <n v="0"/>
    <s v="No"/>
    <x v="1"/>
    <s v="Urban"/>
    <n v="79.63"/>
    <m/>
    <x v="1"/>
    <x v="0"/>
  </r>
  <r>
    <n v="559"/>
    <s v="Female"/>
    <n v="0"/>
    <n v="54"/>
    <n v="0"/>
    <n v="0"/>
    <s v="Yes"/>
    <x v="0"/>
    <s v="Urban"/>
    <n v="81.44"/>
    <n v="31.5"/>
    <x v="0"/>
    <x v="0"/>
  </r>
  <r>
    <n v="563"/>
    <s v="Female"/>
    <n v="0"/>
    <n v="41"/>
    <n v="0"/>
    <n v="0"/>
    <s v="Yes"/>
    <x v="0"/>
    <s v="Rural"/>
    <n v="216.71"/>
    <n v="36.200000000000003"/>
    <x v="2"/>
    <x v="0"/>
  </r>
  <r>
    <n v="587"/>
    <s v="Female"/>
    <n v="0"/>
    <n v="14"/>
    <n v="0"/>
    <n v="0"/>
    <s v="No"/>
    <x v="1"/>
    <s v="Rural"/>
    <n v="92.22"/>
    <n v="22.8"/>
    <x v="1"/>
    <x v="0"/>
  </r>
  <r>
    <n v="721"/>
    <s v="Female"/>
    <n v="0"/>
    <n v="52"/>
    <n v="1"/>
    <n v="0"/>
    <s v="Yes"/>
    <x v="3"/>
    <s v="Urban"/>
    <n v="114.25"/>
    <n v="24.3"/>
    <x v="0"/>
    <x v="0"/>
  </r>
  <r>
    <n v="739"/>
    <s v="Female"/>
    <n v="0"/>
    <n v="73"/>
    <n v="0"/>
    <n v="0"/>
    <s v="Yes"/>
    <x v="3"/>
    <s v="Rural"/>
    <n v="79.69"/>
    <m/>
    <x v="0"/>
    <x v="0"/>
  </r>
  <r>
    <n v="742"/>
    <s v="Female"/>
    <n v="0"/>
    <n v="39"/>
    <n v="0"/>
    <n v="0"/>
    <s v="No"/>
    <x v="2"/>
    <s v="Rural"/>
    <n v="87.33"/>
    <n v="34.299999999999997"/>
    <x v="2"/>
    <x v="0"/>
  </r>
  <r>
    <n v="751"/>
    <s v="Female"/>
    <n v="0"/>
    <n v="5"/>
    <n v="0"/>
    <n v="0"/>
    <s v="No"/>
    <x v="1"/>
    <s v="Rural"/>
    <n v="75.099999999999994"/>
    <n v="20.7"/>
    <x v="1"/>
    <x v="0"/>
  </r>
  <r>
    <n v="768"/>
    <s v="Female"/>
    <n v="0"/>
    <n v="74"/>
    <n v="0"/>
    <n v="0"/>
    <s v="Yes"/>
    <x v="3"/>
    <s v="Urban"/>
    <n v="68.180000000000007"/>
    <n v="27.3"/>
    <x v="0"/>
    <x v="0"/>
  </r>
  <r>
    <n v="491"/>
    <s v="Female"/>
    <n v="0"/>
    <n v="74"/>
    <n v="0"/>
    <n v="0"/>
    <s v="Yes"/>
    <x v="3"/>
    <s v="Urban"/>
    <n v="74.959999999999994"/>
    <n v="26.6"/>
    <x v="2"/>
    <x v="1"/>
  </r>
  <r>
    <n v="782"/>
    <s v="Female"/>
    <n v="0"/>
    <n v="32"/>
    <n v="0"/>
    <n v="0"/>
    <s v="No"/>
    <x v="0"/>
    <s v="Urban"/>
    <n v="79.34"/>
    <n v="26.5"/>
    <x v="0"/>
    <x v="0"/>
  </r>
  <r>
    <n v="808"/>
    <s v="Female"/>
    <n v="0"/>
    <n v="16"/>
    <n v="0"/>
    <n v="0"/>
    <s v="No"/>
    <x v="0"/>
    <s v="Rural"/>
    <n v="87.54"/>
    <n v="37.799999999999997"/>
    <x v="2"/>
    <x v="0"/>
  </r>
  <r>
    <n v="820"/>
    <s v="Female"/>
    <n v="0"/>
    <n v="59"/>
    <n v="1"/>
    <n v="0"/>
    <s v="Yes"/>
    <x v="0"/>
    <s v="Rural"/>
    <n v="99.06"/>
    <n v="23.4"/>
    <x v="2"/>
    <x v="0"/>
  </r>
  <r>
    <n v="844"/>
    <s v="Female"/>
    <n v="0"/>
    <n v="54"/>
    <n v="0"/>
    <n v="0"/>
    <s v="Yes"/>
    <x v="0"/>
    <s v="Urban"/>
    <n v="76.040000000000006"/>
    <n v="29.5"/>
    <x v="3"/>
    <x v="0"/>
  </r>
  <r>
    <n v="875"/>
    <s v="Female"/>
    <n v="0"/>
    <n v="34"/>
    <n v="0"/>
    <n v="0"/>
    <s v="No"/>
    <x v="0"/>
    <s v="Urban"/>
    <n v="67.66"/>
    <n v="22.4"/>
    <x v="2"/>
    <x v="0"/>
  </r>
  <r>
    <n v="887"/>
    <s v="Female"/>
    <n v="0"/>
    <n v="14"/>
    <n v="0"/>
    <n v="0"/>
    <s v="No"/>
    <x v="0"/>
    <s v="Urban"/>
    <n v="69.739999999999995"/>
    <n v="24.2"/>
    <x v="0"/>
    <x v="0"/>
  </r>
  <r>
    <n v="917"/>
    <s v="Female"/>
    <n v="0"/>
    <n v="32"/>
    <n v="0"/>
    <n v="0"/>
    <s v="Yes"/>
    <x v="0"/>
    <s v="Urban"/>
    <n v="85.18"/>
    <n v="22.2"/>
    <x v="3"/>
    <x v="0"/>
  </r>
  <r>
    <n v="924"/>
    <s v="Female"/>
    <n v="0"/>
    <n v="60"/>
    <n v="0"/>
    <n v="0"/>
    <s v="Yes"/>
    <x v="2"/>
    <s v="Urban"/>
    <n v="80.86"/>
    <n v="31"/>
    <x v="3"/>
    <x v="0"/>
  </r>
  <r>
    <n v="966"/>
    <s v="Female"/>
    <n v="0"/>
    <n v="70"/>
    <n v="1"/>
    <n v="0"/>
    <s v="Yes"/>
    <x v="3"/>
    <s v="Rural"/>
    <n v="103.89"/>
    <n v="30"/>
    <x v="2"/>
    <x v="0"/>
  </r>
  <r>
    <n v="1099"/>
    <s v="Female"/>
    <n v="0"/>
    <n v="15"/>
    <n v="0"/>
    <n v="0"/>
    <s v="No"/>
    <x v="1"/>
    <s v="Rural"/>
    <n v="101.15"/>
    <n v="22.2"/>
    <x v="1"/>
    <x v="0"/>
  </r>
  <r>
    <n v="1112"/>
    <s v="Female"/>
    <n v="0"/>
    <n v="14"/>
    <n v="0"/>
    <n v="0"/>
    <s v="No"/>
    <x v="0"/>
    <s v="Urban"/>
    <n v="83.42"/>
    <n v="28.7"/>
    <x v="2"/>
    <x v="0"/>
  </r>
  <r>
    <n v="1116"/>
    <s v="Female"/>
    <n v="0"/>
    <n v="49"/>
    <n v="0"/>
    <n v="0"/>
    <s v="No"/>
    <x v="2"/>
    <s v="Rural"/>
    <n v="104.08"/>
    <n v="26.6"/>
    <x v="2"/>
    <x v="0"/>
  </r>
  <r>
    <n v="1151"/>
    <s v="Female"/>
    <n v="0"/>
    <n v="59"/>
    <n v="0"/>
    <n v="0"/>
    <s v="Yes"/>
    <x v="3"/>
    <s v="Urban"/>
    <n v="67.75"/>
    <n v="21.3"/>
    <x v="0"/>
    <x v="0"/>
  </r>
  <r>
    <n v="712"/>
    <s v="Female"/>
    <n v="0"/>
    <n v="82"/>
    <n v="1"/>
    <n v="1"/>
    <s v="No"/>
    <x v="0"/>
    <s v="Rural"/>
    <n v="84.03"/>
    <n v="26.5"/>
    <x v="0"/>
    <x v="1"/>
  </r>
  <r>
    <n v="1164"/>
    <s v="Female"/>
    <n v="0"/>
    <n v="43"/>
    <n v="0"/>
    <n v="0"/>
    <s v="No"/>
    <x v="0"/>
    <s v="Rural"/>
    <n v="101.75"/>
    <n v="26.7"/>
    <x v="3"/>
    <x v="0"/>
  </r>
  <r>
    <n v="1191"/>
    <s v="Female"/>
    <n v="0"/>
    <n v="79"/>
    <n v="0"/>
    <n v="1"/>
    <s v="Yes"/>
    <x v="0"/>
    <s v="Urban"/>
    <n v="68.400000000000006"/>
    <n v="22.1"/>
    <x v="0"/>
    <x v="0"/>
  </r>
  <r>
    <n v="1192"/>
    <s v="Female"/>
    <n v="0"/>
    <n v="31"/>
    <n v="0"/>
    <n v="0"/>
    <s v="No"/>
    <x v="2"/>
    <s v="Rural"/>
    <n v="70.66"/>
    <n v="27.2"/>
    <x v="2"/>
    <x v="0"/>
  </r>
  <r>
    <n v="1213"/>
    <s v="Female"/>
    <n v="0"/>
    <n v="31"/>
    <n v="0"/>
    <n v="0"/>
    <s v="Yes"/>
    <x v="3"/>
    <s v="Urban"/>
    <n v="87.23"/>
    <m/>
    <x v="0"/>
    <x v="0"/>
  </r>
  <r>
    <n v="1218"/>
    <s v="Female"/>
    <n v="0"/>
    <n v="23"/>
    <n v="0"/>
    <n v="0"/>
    <s v="No"/>
    <x v="0"/>
    <s v="Urban"/>
    <n v="105.28"/>
    <n v="27.1"/>
    <x v="0"/>
    <x v="0"/>
  </r>
  <r>
    <n v="1231"/>
    <s v="Female"/>
    <n v="0"/>
    <n v="62"/>
    <n v="0"/>
    <n v="0"/>
    <s v="Yes"/>
    <x v="2"/>
    <s v="Rural"/>
    <n v="73.44"/>
    <n v="23.4"/>
    <x v="1"/>
    <x v="0"/>
  </r>
  <r>
    <n v="1246"/>
    <s v="Female"/>
    <n v="0"/>
    <n v="43"/>
    <n v="0"/>
    <n v="0"/>
    <s v="Yes"/>
    <x v="2"/>
    <s v="Rural"/>
    <n v="107.42"/>
    <m/>
    <x v="2"/>
    <x v="0"/>
  </r>
  <r>
    <n v="1301"/>
    <s v="Female"/>
    <n v="0"/>
    <n v="74"/>
    <n v="0"/>
    <n v="0"/>
    <s v="No"/>
    <x v="3"/>
    <s v="Urban"/>
    <n v="204.77"/>
    <n v="40.799999999999997"/>
    <x v="2"/>
    <x v="0"/>
  </r>
  <r>
    <n v="1307"/>
    <s v="Female"/>
    <n v="0"/>
    <n v="61"/>
    <n v="1"/>
    <n v="0"/>
    <s v="Yes"/>
    <x v="0"/>
    <s v="Rural"/>
    <n v="170.05"/>
    <n v="60.2"/>
    <x v="3"/>
    <x v="0"/>
  </r>
  <r>
    <n v="1323"/>
    <s v="Female"/>
    <n v="0"/>
    <n v="45"/>
    <n v="0"/>
    <n v="0"/>
    <s v="Yes"/>
    <x v="0"/>
    <s v="Rural"/>
    <n v="87.47"/>
    <n v="21.5"/>
    <x v="2"/>
    <x v="0"/>
  </r>
  <r>
    <n v="1329"/>
    <s v="Female"/>
    <n v="0"/>
    <n v="43"/>
    <n v="0"/>
    <n v="0"/>
    <s v="No"/>
    <x v="2"/>
    <s v="Rural"/>
    <n v="101.35"/>
    <n v="32.200000000000003"/>
    <x v="2"/>
    <x v="0"/>
  </r>
  <r>
    <n v="1451"/>
    <s v="Female"/>
    <n v="0"/>
    <n v="17"/>
    <n v="0"/>
    <n v="0"/>
    <s v="No"/>
    <x v="0"/>
    <s v="Urban"/>
    <n v="78.459999999999994"/>
    <n v="23.5"/>
    <x v="1"/>
    <x v="0"/>
  </r>
  <r>
    <n v="1454"/>
    <s v="Female"/>
    <n v="0"/>
    <n v="42"/>
    <n v="0"/>
    <n v="0"/>
    <s v="No"/>
    <x v="0"/>
    <s v="Urban"/>
    <n v="84.03"/>
    <n v="31.4"/>
    <x v="2"/>
    <x v="0"/>
  </r>
  <r>
    <n v="1460"/>
    <s v="Female"/>
    <n v="0"/>
    <n v="82"/>
    <n v="0"/>
    <n v="0"/>
    <s v="Yes"/>
    <x v="0"/>
    <s v="Urban"/>
    <n v="99.68"/>
    <n v="22.2"/>
    <x v="1"/>
    <x v="0"/>
  </r>
  <r>
    <n v="1486"/>
    <s v="Female"/>
    <n v="0"/>
    <n v="33"/>
    <n v="0"/>
    <n v="0"/>
    <s v="Yes"/>
    <x v="0"/>
    <s v="Rural"/>
    <n v="124.01"/>
    <n v="22.7"/>
    <x v="1"/>
    <x v="0"/>
  </r>
  <r>
    <n v="1499"/>
    <s v="Female"/>
    <n v="0"/>
    <n v="43"/>
    <n v="0"/>
    <n v="0"/>
    <s v="Yes"/>
    <x v="2"/>
    <s v="Rural"/>
    <n v="72.13"/>
    <n v="42.6"/>
    <x v="2"/>
    <x v="0"/>
  </r>
  <r>
    <n v="1506"/>
    <s v="Female"/>
    <n v="0"/>
    <n v="48"/>
    <n v="0"/>
    <n v="0"/>
    <s v="No"/>
    <x v="2"/>
    <s v="Urban"/>
    <n v="101.41"/>
    <n v="20.7"/>
    <x v="3"/>
    <x v="0"/>
  </r>
  <r>
    <n v="1534"/>
    <s v="Female"/>
    <n v="0"/>
    <n v="61"/>
    <n v="0"/>
    <n v="0"/>
    <s v="Yes"/>
    <x v="0"/>
    <s v="Rural"/>
    <n v="99.35"/>
    <n v="26.1"/>
    <x v="3"/>
    <x v="0"/>
  </r>
  <r>
    <n v="1577"/>
    <s v="Female"/>
    <n v="0"/>
    <n v="17"/>
    <n v="0"/>
    <n v="0"/>
    <s v="No"/>
    <x v="0"/>
    <s v="Urban"/>
    <n v="70.010000000000005"/>
    <n v="43"/>
    <x v="1"/>
    <x v="0"/>
  </r>
  <r>
    <n v="1625"/>
    <s v="Female"/>
    <n v="0"/>
    <n v="13"/>
    <n v="0"/>
    <n v="0"/>
    <s v="No"/>
    <x v="1"/>
    <s v="Urban"/>
    <n v="99.13"/>
    <n v="22.8"/>
    <x v="1"/>
    <x v="0"/>
  </r>
  <r>
    <n v="1678"/>
    <s v="Female"/>
    <n v="0"/>
    <n v="54"/>
    <n v="1"/>
    <n v="0"/>
    <s v="Yes"/>
    <x v="0"/>
    <s v="Rural"/>
    <n v="98.74"/>
    <m/>
    <x v="2"/>
    <x v="0"/>
  </r>
  <r>
    <n v="1681"/>
    <s v="Female"/>
    <n v="0"/>
    <n v="68"/>
    <n v="0"/>
    <n v="0"/>
    <s v="No"/>
    <x v="0"/>
    <s v="Urban"/>
    <n v="82.85"/>
    <m/>
    <x v="3"/>
    <x v="0"/>
  </r>
  <r>
    <n v="1686"/>
    <s v="Female"/>
    <n v="0"/>
    <n v="29"/>
    <n v="0"/>
    <n v="0"/>
    <s v="No"/>
    <x v="0"/>
    <s v="Urban"/>
    <n v="71.89"/>
    <n v="27.6"/>
    <x v="2"/>
    <x v="0"/>
  </r>
  <r>
    <n v="1696"/>
    <s v="Female"/>
    <n v="0"/>
    <n v="43"/>
    <n v="0"/>
    <n v="0"/>
    <s v="Yes"/>
    <x v="0"/>
    <s v="Urban"/>
    <n v="100.88"/>
    <n v="47.6"/>
    <x v="3"/>
    <x v="0"/>
  </r>
  <r>
    <n v="1703"/>
    <s v="Female"/>
    <n v="0"/>
    <n v="52"/>
    <n v="0"/>
    <n v="0"/>
    <s v="Yes"/>
    <x v="0"/>
    <s v="Urban"/>
    <n v="82.24"/>
    <n v="54.7"/>
    <x v="0"/>
    <x v="0"/>
  </r>
  <r>
    <n v="1731"/>
    <s v="Female"/>
    <n v="0"/>
    <n v="80"/>
    <n v="0"/>
    <n v="0"/>
    <s v="No"/>
    <x v="3"/>
    <s v="Urban"/>
    <n v="72.709999999999994"/>
    <n v="29.9"/>
    <x v="2"/>
    <x v="0"/>
  </r>
  <r>
    <n v="1737"/>
    <s v="Female"/>
    <n v="0"/>
    <n v="16"/>
    <n v="0"/>
    <n v="0"/>
    <s v="No"/>
    <x v="0"/>
    <s v="Rural"/>
    <n v="86.53"/>
    <n v="42.2"/>
    <x v="2"/>
    <x v="0"/>
  </r>
  <r>
    <n v="1772"/>
    <s v="Female"/>
    <n v="0"/>
    <n v="64"/>
    <n v="0"/>
    <n v="0"/>
    <s v="Yes"/>
    <x v="2"/>
    <s v="Urban"/>
    <n v="77.680000000000007"/>
    <n v="31.4"/>
    <x v="2"/>
    <x v="0"/>
  </r>
  <r>
    <n v="1818"/>
    <s v="Female"/>
    <n v="0"/>
    <n v="30"/>
    <n v="0"/>
    <n v="0"/>
    <s v="No"/>
    <x v="2"/>
    <s v="Urban"/>
    <n v="88.2"/>
    <m/>
    <x v="3"/>
    <x v="0"/>
  </r>
  <r>
    <n v="1821"/>
    <s v="Female"/>
    <n v="0"/>
    <n v="54"/>
    <n v="0"/>
    <n v="0"/>
    <s v="Yes"/>
    <x v="0"/>
    <s v="Urban"/>
    <n v="85.22"/>
    <n v="50.2"/>
    <x v="2"/>
    <x v="0"/>
  </r>
  <r>
    <n v="1847"/>
    <s v="Female"/>
    <n v="0"/>
    <n v="20"/>
    <n v="0"/>
    <n v="0"/>
    <s v="No"/>
    <x v="2"/>
    <s v="Rural"/>
    <n v="79.53"/>
    <m/>
    <x v="2"/>
    <x v="0"/>
  </r>
  <r>
    <n v="1893"/>
    <s v="Female"/>
    <n v="0"/>
    <n v="38"/>
    <n v="0"/>
    <n v="0"/>
    <s v="Yes"/>
    <x v="0"/>
    <s v="Urban"/>
    <n v="91.68"/>
    <n v="42.8"/>
    <x v="0"/>
    <x v="0"/>
  </r>
  <r>
    <n v="1953"/>
    <s v="Female"/>
    <n v="0"/>
    <n v="0.72"/>
    <n v="0"/>
    <n v="0"/>
    <s v="No"/>
    <x v="1"/>
    <s v="Rural"/>
    <n v="112.19"/>
    <n v="20.100000000000001"/>
    <x v="1"/>
    <x v="0"/>
  </r>
  <r>
    <n v="2029"/>
    <s v="Female"/>
    <n v="0"/>
    <n v="40"/>
    <n v="0"/>
    <n v="0"/>
    <s v="Yes"/>
    <x v="0"/>
    <s v="Rural"/>
    <n v="92.35"/>
    <n v="38"/>
    <x v="2"/>
    <x v="0"/>
  </r>
  <r>
    <n v="2044"/>
    <s v="Female"/>
    <n v="0"/>
    <n v="70"/>
    <n v="0"/>
    <n v="1"/>
    <s v="Yes"/>
    <x v="3"/>
    <s v="Rural"/>
    <n v="65.680000000000007"/>
    <m/>
    <x v="1"/>
    <x v="0"/>
  </r>
  <r>
    <n v="2092"/>
    <s v="Female"/>
    <n v="0"/>
    <n v="37"/>
    <n v="0"/>
    <n v="0"/>
    <s v="Yes"/>
    <x v="0"/>
    <s v="Rural"/>
    <n v="98.12"/>
    <n v="27.5"/>
    <x v="2"/>
    <x v="0"/>
  </r>
  <r>
    <n v="1210"/>
    <s v="Female"/>
    <n v="0"/>
    <n v="68"/>
    <n v="0"/>
    <n v="0"/>
    <s v="Yes"/>
    <x v="0"/>
    <s v="Rural"/>
    <n v="211.06"/>
    <n v="39.299999999999997"/>
    <x v="1"/>
    <x v="1"/>
  </r>
  <r>
    <n v="2109"/>
    <s v="Female"/>
    <n v="0"/>
    <n v="8"/>
    <n v="0"/>
    <n v="0"/>
    <s v="No"/>
    <x v="1"/>
    <s v="Urban"/>
    <n v="125.14"/>
    <n v="29.7"/>
    <x v="1"/>
    <x v="0"/>
  </r>
  <r>
    <n v="2209"/>
    <s v="Female"/>
    <n v="0"/>
    <n v="47"/>
    <n v="0"/>
    <n v="0"/>
    <s v="Yes"/>
    <x v="2"/>
    <s v="Urban"/>
    <n v="100.31"/>
    <n v="31.2"/>
    <x v="3"/>
    <x v="0"/>
  </r>
  <r>
    <n v="2267"/>
    <s v="Female"/>
    <n v="0"/>
    <n v="31"/>
    <n v="0"/>
    <n v="0"/>
    <s v="Yes"/>
    <x v="3"/>
    <s v="Urban"/>
    <n v="82.31"/>
    <n v="31.9"/>
    <x v="2"/>
    <x v="0"/>
  </r>
  <r>
    <n v="2275"/>
    <s v="Female"/>
    <n v="0"/>
    <n v="47"/>
    <n v="0"/>
    <n v="0"/>
    <s v="Yes"/>
    <x v="0"/>
    <s v="Urban"/>
    <n v="112.09"/>
    <n v="24.7"/>
    <x v="3"/>
    <x v="0"/>
  </r>
  <r>
    <n v="2291"/>
    <s v="Female"/>
    <n v="0"/>
    <n v="80"/>
    <n v="1"/>
    <n v="0"/>
    <s v="Yes"/>
    <x v="3"/>
    <s v="Urban"/>
    <n v="218"/>
    <n v="33.5"/>
    <x v="1"/>
    <x v="0"/>
  </r>
  <r>
    <n v="2313"/>
    <s v="Female"/>
    <n v="0"/>
    <n v="75"/>
    <n v="0"/>
    <n v="1"/>
    <s v="Yes"/>
    <x v="3"/>
    <s v="Urban"/>
    <n v="83.88"/>
    <m/>
    <x v="3"/>
    <x v="0"/>
  </r>
  <r>
    <n v="1261"/>
    <s v="Male"/>
    <n v="1"/>
    <n v="54"/>
    <n v="0"/>
    <n v="0"/>
    <s v="Yes"/>
    <x v="0"/>
    <s v="Urban"/>
    <n v="71.22"/>
    <n v="28.5"/>
    <x v="2"/>
    <x v="1"/>
  </r>
  <r>
    <n v="2327"/>
    <s v="Female"/>
    <n v="0"/>
    <n v="25"/>
    <n v="0"/>
    <n v="0"/>
    <s v="No"/>
    <x v="0"/>
    <s v="Rural"/>
    <n v="76.72"/>
    <n v="21.5"/>
    <x v="1"/>
    <x v="0"/>
  </r>
  <r>
    <n v="2421"/>
    <s v="Female"/>
    <n v="0"/>
    <n v="58"/>
    <n v="0"/>
    <n v="0"/>
    <s v="Yes"/>
    <x v="0"/>
    <s v="Urban"/>
    <n v="90.26"/>
    <n v="36.1"/>
    <x v="2"/>
    <x v="0"/>
  </r>
  <r>
    <n v="2447"/>
    <s v="Female"/>
    <n v="0"/>
    <n v="63"/>
    <n v="0"/>
    <n v="0"/>
    <s v="Yes"/>
    <x v="0"/>
    <s v="Urban"/>
    <n v="85.04"/>
    <n v="29.7"/>
    <x v="0"/>
    <x v="0"/>
  </r>
  <r>
    <n v="2457"/>
    <s v="Female"/>
    <n v="0"/>
    <n v="67"/>
    <n v="0"/>
    <n v="1"/>
    <s v="Yes"/>
    <x v="3"/>
    <s v="Rural"/>
    <n v="94.45"/>
    <n v="29.6"/>
    <x v="0"/>
    <x v="0"/>
  </r>
  <r>
    <n v="2467"/>
    <s v="Female"/>
    <n v="0"/>
    <n v="79"/>
    <n v="1"/>
    <n v="0"/>
    <s v="Yes"/>
    <x v="3"/>
    <s v="Rural"/>
    <n v="92.43"/>
    <m/>
    <x v="2"/>
    <x v="0"/>
  </r>
  <r>
    <n v="2520"/>
    <s v="Female"/>
    <n v="0"/>
    <n v="26"/>
    <n v="0"/>
    <n v="0"/>
    <s v="Yes"/>
    <x v="0"/>
    <s v="Rural"/>
    <n v="84.9"/>
    <n v="26.2"/>
    <x v="2"/>
    <x v="0"/>
  </r>
  <r>
    <n v="2538"/>
    <s v="Female"/>
    <n v="0"/>
    <n v="5"/>
    <n v="0"/>
    <n v="0"/>
    <s v="No"/>
    <x v="1"/>
    <s v="Rural"/>
    <n v="105.18"/>
    <m/>
    <x v="1"/>
    <x v="0"/>
  </r>
  <r>
    <n v="2543"/>
    <s v="Female"/>
    <n v="0"/>
    <n v="19"/>
    <n v="0"/>
    <n v="0"/>
    <s v="Yes"/>
    <x v="0"/>
    <s v="Rural"/>
    <n v="90.42"/>
    <n v="21.4"/>
    <x v="2"/>
    <x v="0"/>
  </r>
  <r>
    <n v="2549"/>
    <s v="Female"/>
    <n v="0"/>
    <n v="17"/>
    <n v="0"/>
    <n v="0"/>
    <s v="No"/>
    <x v="0"/>
    <s v="Rural"/>
    <n v="83.23"/>
    <m/>
    <x v="2"/>
    <x v="0"/>
  </r>
  <r>
    <n v="2550"/>
    <s v="Female"/>
    <n v="0"/>
    <n v="28"/>
    <n v="0"/>
    <n v="0"/>
    <s v="Yes"/>
    <x v="2"/>
    <s v="Rural"/>
    <n v="86.91"/>
    <n v="21.1"/>
    <x v="0"/>
    <x v="0"/>
  </r>
  <r>
    <n v="2579"/>
    <s v="Female"/>
    <n v="0"/>
    <n v="34"/>
    <n v="0"/>
    <n v="0"/>
    <s v="Yes"/>
    <x v="3"/>
    <s v="Rural"/>
    <n v="78.12"/>
    <n v="32"/>
    <x v="1"/>
    <x v="0"/>
  </r>
  <r>
    <n v="2692"/>
    <s v="Female"/>
    <n v="0"/>
    <n v="80"/>
    <n v="0"/>
    <n v="0"/>
    <s v="Yes"/>
    <x v="3"/>
    <s v="Urban"/>
    <n v="73.87"/>
    <n v="33.700000000000003"/>
    <x v="2"/>
    <x v="0"/>
  </r>
  <r>
    <n v="2702"/>
    <s v="Female"/>
    <n v="0"/>
    <n v="57"/>
    <n v="0"/>
    <n v="0"/>
    <s v="Yes"/>
    <x v="0"/>
    <s v="Rural"/>
    <n v="65.91"/>
    <n v="28.2"/>
    <x v="1"/>
    <x v="0"/>
  </r>
  <r>
    <n v="2818"/>
    <s v="Female"/>
    <n v="0"/>
    <n v="80"/>
    <n v="0"/>
    <n v="0"/>
    <s v="No"/>
    <x v="3"/>
    <s v="Rural"/>
    <n v="230.74"/>
    <n v="30.2"/>
    <x v="0"/>
    <x v="0"/>
  </r>
  <r>
    <n v="2822"/>
    <s v="Female"/>
    <n v="0"/>
    <n v="30"/>
    <n v="0"/>
    <n v="0"/>
    <s v="Yes"/>
    <x v="0"/>
    <s v="Rural"/>
    <n v="72.489999999999995"/>
    <n v="25.8"/>
    <x v="2"/>
    <x v="0"/>
  </r>
  <r>
    <n v="2824"/>
    <s v="Female"/>
    <n v="0"/>
    <n v="44"/>
    <n v="0"/>
    <n v="0"/>
    <s v="Yes"/>
    <x v="2"/>
    <s v="Urban"/>
    <n v="91.21"/>
    <n v="24.1"/>
    <x v="2"/>
    <x v="0"/>
  </r>
  <r>
    <n v="2846"/>
    <s v="Female"/>
    <n v="0"/>
    <n v="46"/>
    <n v="0"/>
    <n v="0"/>
    <s v="Yes"/>
    <x v="0"/>
    <s v="Rural"/>
    <n v="85.81"/>
    <n v="20.2"/>
    <x v="0"/>
    <x v="0"/>
  </r>
  <r>
    <n v="2868"/>
    <s v="Female"/>
    <n v="0"/>
    <n v="54"/>
    <n v="0"/>
    <n v="0"/>
    <s v="Yes"/>
    <x v="2"/>
    <s v="Rural"/>
    <n v="102.61"/>
    <n v="32.4"/>
    <x v="1"/>
    <x v="0"/>
  </r>
  <r>
    <n v="2877"/>
    <s v="Female"/>
    <n v="0"/>
    <n v="61"/>
    <n v="0"/>
    <n v="0"/>
    <s v="Yes"/>
    <x v="0"/>
    <s v="Urban"/>
    <n v="115.42"/>
    <n v="16.7"/>
    <x v="3"/>
    <x v="0"/>
  </r>
  <r>
    <n v="2879"/>
    <s v="Female"/>
    <n v="0"/>
    <n v="15"/>
    <n v="0"/>
    <n v="0"/>
    <s v="No"/>
    <x v="3"/>
    <s v="Urban"/>
    <n v="90.1"/>
    <n v="32.1"/>
    <x v="2"/>
    <x v="0"/>
  </r>
  <r>
    <n v="1665"/>
    <s v="Female"/>
    <n v="0"/>
    <n v="79"/>
    <n v="1"/>
    <n v="0"/>
    <s v="Yes"/>
    <x v="3"/>
    <s v="Rural"/>
    <n v="174.12"/>
    <n v="24"/>
    <x v="2"/>
    <x v="1"/>
  </r>
  <r>
    <n v="2893"/>
    <s v="Female"/>
    <n v="0"/>
    <n v="7"/>
    <n v="0"/>
    <n v="0"/>
    <s v="No"/>
    <x v="1"/>
    <s v="Rural"/>
    <n v="72.349999999999994"/>
    <n v="17"/>
    <x v="1"/>
    <x v="0"/>
  </r>
  <r>
    <n v="2903"/>
    <s v="Female"/>
    <n v="0"/>
    <n v="35"/>
    <n v="0"/>
    <n v="0"/>
    <s v="No"/>
    <x v="0"/>
    <s v="Rural"/>
    <n v="123.83"/>
    <n v="23.8"/>
    <x v="2"/>
    <x v="0"/>
  </r>
  <r>
    <n v="2953"/>
    <s v="Female"/>
    <n v="0"/>
    <n v="43"/>
    <n v="0"/>
    <n v="0"/>
    <s v="Yes"/>
    <x v="0"/>
    <s v="Rural"/>
    <n v="75.05"/>
    <n v="22.9"/>
    <x v="3"/>
    <x v="0"/>
  </r>
  <r>
    <n v="2982"/>
    <s v="Female"/>
    <n v="0"/>
    <n v="57"/>
    <n v="1"/>
    <n v="0"/>
    <s v="Yes"/>
    <x v="0"/>
    <s v="Rural"/>
    <n v="235.85"/>
    <n v="40.1"/>
    <x v="2"/>
    <x v="0"/>
  </r>
  <r>
    <n v="3003"/>
    <s v="Female"/>
    <n v="0"/>
    <n v="51"/>
    <n v="0"/>
    <n v="0"/>
    <s v="Yes"/>
    <x v="2"/>
    <s v="Rural"/>
    <n v="85.59"/>
    <n v="30.5"/>
    <x v="2"/>
    <x v="0"/>
  </r>
  <r>
    <n v="3009"/>
    <s v="Female"/>
    <n v="0"/>
    <n v="53"/>
    <n v="0"/>
    <n v="0"/>
    <s v="Yes"/>
    <x v="3"/>
    <s v="Rural"/>
    <n v="96.88"/>
    <n v="31.4"/>
    <x v="1"/>
    <x v="0"/>
  </r>
  <r>
    <n v="3013"/>
    <s v="Female"/>
    <n v="0"/>
    <n v="79"/>
    <n v="0"/>
    <n v="0"/>
    <s v="Yes"/>
    <x v="3"/>
    <s v="Rural"/>
    <n v="83.7"/>
    <n v="28.7"/>
    <x v="2"/>
    <x v="0"/>
  </r>
  <r>
    <n v="3062"/>
    <s v="Female"/>
    <n v="0"/>
    <n v="47"/>
    <n v="0"/>
    <n v="0"/>
    <s v="Yes"/>
    <x v="3"/>
    <s v="Rural"/>
    <n v="157.77000000000001"/>
    <n v="28.4"/>
    <x v="2"/>
    <x v="0"/>
  </r>
  <r>
    <n v="3099"/>
    <s v="Female"/>
    <n v="0"/>
    <n v="36"/>
    <n v="0"/>
    <n v="0"/>
    <s v="No"/>
    <x v="0"/>
    <s v="Urban"/>
    <n v="216.96"/>
    <n v="34.5"/>
    <x v="1"/>
    <x v="0"/>
  </r>
  <r>
    <n v="3113"/>
    <s v="Female"/>
    <n v="0"/>
    <n v="33"/>
    <n v="0"/>
    <n v="0"/>
    <s v="No"/>
    <x v="0"/>
    <s v="Rural"/>
    <n v="80.209999999999994"/>
    <n v="27.8"/>
    <x v="0"/>
    <x v="0"/>
  </r>
  <r>
    <n v="3115"/>
    <s v="Female"/>
    <n v="0"/>
    <n v="3"/>
    <n v="0"/>
    <n v="0"/>
    <s v="No"/>
    <x v="1"/>
    <s v="Urban"/>
    <n v="116.6"/>
    <n v="17.100000000000001"/>
    <x v="1"/>
    <x v="0"/>
  </r>
  <r>
    <n v="3130"/>
    <s v="Female"/>
    <n v="0"/>
    <n v="56"/>
    <n v="0"/>
    <n v="0"/>
    <s v="Yes"/>
    <x v="0"/>
    <s v="Rural"/>
    <n v="112.43"/>
    <n v="54.6"/>
    <x v="2"/>
    <x v="0"/>
  </r>
  <r>
    <n v="3135"/>
    <s v="Female"/>
    <n v="0"/>
    <n v="73"/>
    <n v="0"/>
    <n v="0"/>
    <s v="No"/>
    <x v="3"/>
    <s v="Rural"/>
    <n v="69.349999999999994"/>
    <m/>
    <x v="2"/>
    <x v="0"/>
  </r>
  <r>
    <n v="3154"/>
    <s v="Female"/>
    <n v="0"/>
    <n v="81"/>
    <n v="0"/>
    <n v="0"/>
    <s v="Yes"/>
    <x v="3"/>
    <s v="Rural"/>
    <n v="114.88"/>
    <n v="18.3"/>
    <x v="0"/>
    <x v="0"/>
  </r>
  <r>
    <n v="1836"/>
    <s v="Female"/>
    <n v="0"/>
    <n v="51"/>
    <n v="1"/>
    <n v="0"/>
    <s v="Yes"/>
    <x v="0"/>
    <s v="Urban"/>
    <n v="88.2"/>
    <n v="28.4"/>
    <x v="2"/>
    <x v="1"/>
  </r>
  <r>
    <n v="3178"/>
    <s v="Female"/>
    <n v="0"/>
    <n v="25"/>
    <n v="0"/>
    <n v="0"/>
    <s v="Yes"/>
    <x v="0"/>
    <s v="Rural"/>
    <n v="68.78"/>
    <n v="55.1"/>
    <x v="0"/>
    <x v="0"/>
  </r>
  <r>
    <n v="1845"/>
    <s v="Female"/>
    <n v="0"/>
    <n v="63"/>
    <n v="0"/>
    <n v="0"/>
    <s v="Yes"/>
    <x v="0"/>
    <s v="Urban"/>
    <n v="90.9"/>
    <m/>
    <x v="0"/>
    <x v="1"/>
  </r>
  <r>
    <n v="3180"/>
    <s v="Female"/>
    <n v="0"/>
    <n v="42"/>
    <n v="0"/>
    <n v="0"/>
    <s v="Yes"/>
    <x v="2"/>
    <s v="Urban"/>
    <n v="88.89"/>
    <n v="33"/>
    <x v="2"/>
    <x v="0"/>
  </r>
  <r>
    <n v="3184"/>
    <s v="Female"/>
    <n v="0"/>
    <n v="45"/>
    <n v="0"/>
    <n v="0"/>
    <s v="Yes"/>
    <x v="0"/>
    <s v="Urban"/>
    <n v="89.05"/>
    <n v="27.8"/>
    <x v="0"/>
    <x v="0"/>
  </r>
  <r>
    <n v="3205"/>
    <s v="Female"/>
    <n v="0"/>
    <n v="79"/>
    <n v="0"/>
    <n v="0"/>
    <s v="Yes"/>
    <x v="3"/>
    <s v="Urban"/>
    <n v="79.03"/>
    <n v="11.3"/>
    <x v="1"/>
    <x v="0"/>
  </r>
  <r>
    <n v="3318"/>
    <s v="Female"/>
    <n v="0"/>
    <n v="18"/>
    <n v="0"/>
    <n v="0"/>
    <s v="No"/>
    <x v="0"/>
    <s v="Rural"/>
    <n v="101.12"/>
    <m/>
    <x v="3"/>
    <x v="0"/>
  </r>
  <r>
    <n v="3348"/>
    <s v="Female"/>
    <n v="0"/>
    <n v="58"/>
    <n v="1"/>
    <n v="0"/>
    <s v="Yes"/>
    <x v="0"/>
    <s v="Urban"/>
    <n v="194.53"/>
    <n v="39.5"/>
    <x v="2"/>
    <x v="0"/>
  </r>
  <r>
    <n v="3355"/>
    <s v="Female"/>
    <n v="0"/>
    <n v="64"/>
    <n v="0"/>
    <n v="0"/>
    <s v="Yes"/>
    <x v="0"/>
    <s v="Urban"/>
    <n v="82.34"/>
    <n v="31.9"/>
    <x v="2"/>
    <x v="0"/>
  </r>
  <r>
    <n v="3361"/>
    <s v="Female"/>
    <n v="0"/>
    <n v="39"/>
    <n v="0"/>
    <n v="0"/>
    <s v="Yes"/>
    <x v="2"/>
    <s v="Rural"/>
    <n v="97.89"/>
    <n v="23.6"/>
    <x v="2"/>
    <x v="0"/>
  </r>
  <r>
    <n v="3370"/>
    <s v="Female"/>
    <n v="0"/>
    <n v="54"/>
    <n v="0"/>
    <n v="0"/>
    <s v="Yes"/>
    <x v="0"/>
    <s v="Rural"/>
    <n v="81.260000000000005"/>
    <n v="26.5"/>
    <x v="1"/>
    <x v="0"/>
  </r>
  <r>
    <n v="3379"/>
    <s v="Female"/>
    <n v="0"/>
    <n v="61"/>
    <n v="0"/>
    <n v="0"/>
    <s v="Yes"/>
    <x v="0"/>
    <s v="Urban"/>
    <n v="87.52"/>
    <n v="23.7"/>
    <x v="1"/>
    <x v="0"/>
  </r>
  <r>
    <n v="3390"/>
    <s v="Female"/>
    <n v="0"/>
    <n v="36"/>
    <n v="0"/>
    <n v="0"/>
    <s v="Yes"/>
    <x v="0"/>
    <s v="Rural"/>
    <n v="100.33"/>
    <n v="23.2"/>
    <x v="2"/>
    <x v="0"/>
  </r>
  <r>
    <n v="3428"/>
    <s v="Female"/>
    <n v="0"/>
    <n v="61"/>
    <n v="0"/>
    <n v="0"/>
    <s v="Yes"/>
    <x v="3"/>
    <s v="Urban"/>
    <n v="77.06"/>
    <n v="27"/>
    <x v="2"/>
    <x v="0"/>
  </r>
  <r>
    <n v="3429"/>
    <s v="Female"/>
    <n v="0"/>
    <n v="32"/>
    <n v="0"/>
    <n v="0"/>
    <s v="No"/>
    <x v="2"/>
    <s v="Urban"/>
    <n v="108.23"/>
    <n v="20.399999999999999"/>
    <x v="1"/>
    <x v="0"/>
  </r>
  <r>
    <n v="3437"/>
    <s v="Female"/>
    <n v="0"/>
    <n v="26"/>
    <n v="0"/>
    <n v="0"/>
    <s v="No"/>
    <x v="0"/>
    <s v="Urban"/>
    <n v="82.61"/>
    <n v="28.5"/>
    <x v="3"/>
    <x v="0"/>
  </r>
  <r>
    <n v="3442"/>
    <s v="Female"/>
    <n v="0"/>
    <n v="79"/>
    <n v="0"/>
    <n v="0"/>
    <s v="No"/>
    <x v="3"/>
    <s v="Rural"/>
    <n v="82.07"/>
    <n v="30.4"/>
    <x v="1"/>
    <x v="0"/>
  </r>
  <r>
    <n v="3477"/>
    <s v="Female"/>
    <n v="0"/>
    <n v="26"/>
    <n v="0"/>
    <n v="0"/>
    <s v="No"/>
    <x v="0"/>
    <s v="Rural"/>
    <n v="78.16"/>
    <n v="20.100000000000001"/>
    <x v="2"/>
    <x v="0"/>
  </r>
  <r>
    <n v="2182"/>
    <s v="Female"/>
    <n v="0"/>
    <n v="80"/>
    <n v="1"/>
    <n v="0"/>
    <s v="Yes"/>
    <x v="3"/>
    <s v="Rural"/>
    <n v="91.02"/>
    <n v="32.9"/>
    <x v="0"/>
    <x v="1"/>
  </r>
  <r>
    <n v="3494"/>
    <s v="Female"/>
    <n v="0"/>
    <n v="80"/>
    <n v="0"/>
    <n v="0"/>
    <s v="Yes"/>
    <x v="0"/>
    <s v="Rural"/>
    <n v="102.9"/>
    <n v="26.7"/>
    <x v="1"/>
    <x v="0"/>
  </r>
  <r>
    <n v="3532"/>
    <s v="Female"/>
    <n v="0"/>
    <n v="71"/>
    <n v="0"/>
    <n v="0"/>
    <s v="Yes"/>
    <x v="0"/>
    <s v="Urban"/>
    <n v="90.55"/>
    <n v="39.4"/>
    <x v="0"/>
    <x v="0"/>
  </r>
  <r>
    <n v="3553"/>
    <s v="Female"/>
    <n v="0"/>
    <n v="43"/>
    <n v="0"/>
    <n v="0"/>
    <s v="Yes"/>
    <x v="2"/>
    <s v="Urban"/>
    <n v="104.55"/>
    <n v="23.9"/>
    <x v="3"/>
    <x v="0"/>
  </r>
  <r>
    <n v="3579"/>
    <s v="Female"/>
    <n v="0"/>
    <n v="66"/>
    <n v="0"/>
    <n v="1"/>
    <s v="Yes"/>
    <x v="0"/>
    <s v="Urban"/>
    <n v="94.62"/>
    <n v="29.7"/>
    <x v="0"/>
    <x v="0"/>
  </r>
  <r>
    <n v="3590"/>
    <s v="Female"/>
    <n v="0"/>
    <n v="28"/>
    <n v="1"/>
    <n v="0"/>
    <s v="No"/>
    <x v="0"/>
    <s v="Rural"/>
    <n v="80.400000000000006"/>
    <n v="57.5"/>
    <x v="2"/>
    <x v="0"/>
  </r>
  <r>
    <n v="3591"/>
    <s v="Female"/>
    <n v="0"/>
    <n v="63"/>
    <n v="1"/>
    <n v="0"/>
    <s v="Yes"/>
    <x v="0"/>
    <s v="Rural"/>
    <n v="96.77"/>
    <n v="20.5"/>
    <x v="2"/>
    <x v="0"/>
  </r>
  <r>
    <n v="3623"/>
    <s v="Female"/>
    <n v="0"/>
    <n v="37"/>
    <n v="0"/>
    <n v="0"/>
    <s v="Yes"/>
    <x v="3"/>
    <s v="Urban"/>
    <n v="95.08"/>
    <n v="34.1"/>
    <x v="2"/>
    <x v="0"/>
  </r>
  <r>
    <n v="3640"/>
    <s v="Female"/>
    <n v="0"/>
    <n v="31"/>
    <n v="0"/>
    <n v="0"/>
    <s v="No"/>
    <x v="3"/>
    <s v="Rural"/>
    <n v="70.650000000000006"/>
    <n v="29.9"/>
    <x v="1"/>
    <x v="0"/>
  </r>
  <r>
    <n v="3668"/>
    <s v="Female"/>
    <n v="0"/>
    <n v="65"/>
    <n v="0"/>
    <n v="0"/>
    <s v="Yes"/>
    <x v="2"/>
    <s v="Urban"/>
    <n v="84.47"/>
    <n v="52.7"/>
    <x v="3"/>
    <x v="0"/>
  </r>
  <r>
    <n v="3673"/>
    <s v="Female"/>
    <n v="0"/>
    <n v="55"/>
    <n v="0"/>
    <n v="0"/>
    <s v="Yes"/>
    <x v="0"/>
    <s v="Rural"/>
    <n v="112.47"/>
    <n v="32.799999999999997"/>
    <x v="3"/>
    <x v="0"/>
  </r>
  <r>
    <n v="3701"/>
    <s v="Female"/>
    <n v="0"/>
    <n v="2"/>
    <n v="0"/>
    <n v="0"/>
    <s v="No"/>
    <x v="1"/>
    <s v="Urban"/>
    <n v="84.12"/>
    <n v="15.3"/>
    <x v="1"/>
    <x v="0"/>
  </r>
  <r>
    <n v="2326"/>
    <s v="Female"/>
    <n v="0"/>
    <n v="67"/>
    <n v="1"/>
    <n v="0"/>
    <s v="Yes"/>
    <x v="0"/>
    <s v="Rural"/>
    <n v="179.12"/>
    <n v="28.1"/>
    <x v="0"/>
    <x v="1"/>
  </r>
  <r>
    <n v="3718"/>
    <s v="Female"/>
    <n v="0"/>
    <n v="46"/>
    <n v="0"/>
    <n v="0"/>
    <s v="Yes"/>
    <x v="2"/>
    <s v="Urban"/>
    <n v="111.1"/>
    <n v="23.3"/>
    <x v="3"/>
    <x v="0"/>
  </r>
  <r>
    <n v="2346"/>
    <s v="Male"/>
    <n v="1"/>
    <n v="58"/>
    <n v="0"/>
    <n v="0"/>
    <s v="Yes"/>
    <x v="0"/>
    <s v="Urban"/>
    <n v="82.3"/>
    <m/>
    <x v="3"/>
    <x v="1"/>
  </r>
  <r>
    <n v="3720"/>
    <s v="Female"/>
    <n v="0"/>
    <n v="2"/>
    <n v="0"/>
    <n v="0"/>
    <s v="No"/>
    <x v="1"/>
    <s v="Rural"/>
    <n v="80.3"/>
    <n v="21.2"/>
    <x v="1"/>
    <x v="0"/>
  </r>
  <r>
    <n v="2390"/>
    <s v="Male"/>
    <n v="1"/>
    <n v="78"/>
    <n v="0"/>
    <n v="0"/>
    <s v="Yes"/>
    <x v="3"/>
    <s v="Urban"/>
    <n v="116.1"/>
    <n v="27.1"/>
    <x v="2"/>
    <x v="1"/>
  </r>
  <r>
    <n v="3724"/>
    <s v="Female"/>
    <n v="0"/>
    <n v="51"/>
    <n v="0"/>
    <n v="0"/>
    <s v="Yes"/>
    <x v="2"/>
    <s v="Urban"/>
    <n v="86.25"/>
    <n v="29"/>
    <x v="2"/>
    <x v="0"/>
  </r>
  <r>
    <n v="3746"/>
    <s v="Female"/>
    <n v="0"/>
    <n v="66"/>
    <n v="0"/>
    <n v="0"/>
    <s v="Yes"/>
    <x v="0"/>
    <s v="Urban"/>
    <n v="76.83"/>
    <n v="26"/>
    <x v="2"/>
    <x v="0"/>
  </r>
  <r>
    <n v="3761"/>
    <s v="Female"/>
    <n v="0"/>
    <n v="50"/>
    <n v="0"/>
    <n v="0"/>
    <s v="Yes"/>
    <x v="3"/>
    <s v="Rural"/>
    <n v="95.25"/>
    <n v="24.3"/>
    <x v="2"/>
    <x v="0"/>
  </r>
  <r>
    <n v="3777"/>
    <s v="Female"/>
    <n v="0"/>
    <n v="28"/>
    <n v="1"/>
    <n v="0"/>
    <s v="Yes"/>
    <x v="2"/>
    <s v="Rural"/>
    <n v="83.66"/>
    <n v="36.4"/>
    <x v="2"/>
    <x v="0"/>
  </r>
  <r>
    <n v="3803"/>
    <s v="Female"/>
    <n v="0"/>
    <n v="56"/>
    <n v="0"/>
    <n v="0"/>
    <s v="Yes"/>
    <x v="0"/>
    <s v="Urban"/>
    <n v="102.97"/>
    <m/>
    <x v="3"/>
    <x v="0"/>
  </r>
  <r>
    <n v="3807"/>
    <s v="Female"/>
    <n v="0"/>
    <n v="12"/>
    <n v="0"/>
    <n v="0"/>
    <s v="No"/>
    <x v="1"/>
    <s v="Urban"/>
    <n v="86.55"/>
    <n v="26.5"/>
    <x v="1"/>
    <x v="0"/>
  </r>
  <r>
    <n v="3843"/>
    <s v="Female"/>
    <n v="0"/>
    <n v="24"/>
    <n v="0"/>
    <n v="0"/>
    <s v="No"/>
    <x v="0"/>
    <s v="Urban"/>
    <n v="73.489999999999995"/>
    <n v="23.5"/>
    <x v="2"/>
    <x v="0"/>
  </r>
  <r>
    <n v="2458"/>
    <s v="Female"/>
    <n v="0"/>
    <n v="78"/>
    <n v="0"/>
    <n v="0"/>
    <s v="Yes"/>
    <x v="0"/>
    <s v="Rural"/>
    <n v="235.63"/>
    <n v="32.299999999999997"/>
    <x v="2"/>
    <x v="1"/>
  </r>
  <r>
    <n v="3879"/>
    <s v="Female"/>
    <n v="0"/>
    <n v="20"/>
    <n v="0"/>
    <n v="0"/>
    <s v="No"/>
    <x v="0"/>
    <s v="Urban"/>
    <n v="89.03"/>
    <m/>
    <x v="3"/>
    <x v="0"/>
  </r>
  <r>
    <n v="3946"/>
    <s v="Female"/>
    <n v="0"/>
    <n v="22"/>
    <n v="0"/>
    <n v="0"/>
    <s v="Yes"/>
    <x v="0"/>
    <s v="Urban"/>
    <n v="89.06"/>
    <n v="27.7"/>
    <x v="2"/>
    <x v="0"/>
  </r>
  <r>
    <n v="3980"/>
    <s v="Female"/>
    <n v="0"/>
    <n v="27"/>
    <n v="0"/>
    <n v="0"/>
    <s v="No"/>
    <x v="0"/>
    <s v="Rural"/>
    <n v="80.22"/>
    <n v="21.6"/>
    <x v="2"/>
    <x v="0"/>
  </r>
  <r>
    <n v="3984"/>
    <s v="Female"/>
    <n v="0"/>
    <n v="33"/>
    <n v="0"/>
    <n v="0"/>
    <s v="Yes"/>
    <x v="0"/>
    <s v="Rural"/>
    <n v="84.13"/>
    <n v="26.3"/>
    <x v="2"/>
    <x v="0"/>
  </r>
  <r>
    <n v="4083"/>
    <s v="Female"/>
    <n v="0"/>
    <n v="30"/>
    <n v="0"/>
    <n v="0"/>
    <s v="No"/>
    <x v="0"/>
    <s v="Rural"/>
    <n v="73.69"/>
    <n v="17.3"/>
    <x v="2"/>
    <x v="0"/>
  </r>
  <r>
    <n v="4099"/>
    <s v="Female"/>
    <n v="0"/>
    <n v="21"/>
    <n v="0"/>
    <n v="0"/>
    <s v="No"/>
    <x v="0"/>
    <s v="Urban"/>
    <n v="78.349999999999994"/>
    <n v="20.3"/>
    <x v="1"/>
    <x v="0"/>
  </r>
  <r>
    <n v="4117"/>
    <s v="Female"/>
    <n v="0"/>
    <n v="56"/>
    <n v="0"/>
    <n v="0"/>
    <s v="Yes"/>
    <x v="3"/>
    <s v="Rural"/>
    <n v="81.77"/>
    <n v="21.8"/>
    <x v="2"/>
    <x v="0"/>
  </r>
  <r>
    <n v="2548"/>
    <s v="Female"/>
    <n v="0"/>
    <n v="81"/>
    <n v="0"/>
    <n v="0"/>
    <s v="Yes"/>
    <x v="3"/>
    <s v="Urban"/>
    <n v="95.84"/>
    <n v="21.5"/>
    <x v="2"/>
    <x v="1"/>
  </r>
  <r>
    <n v="4128"/>
    <s v="Female"/>
    <n v="0"/>
    <n v="55"/>
    <n v="0"/>
    <n v="0"/>
    <s v="Yes"/>
    <x v="0"/>
    <s v="Rural"/>
    <n v="76.7"/>
    <n v="39.700000000000003"/>
    <x v="0"/>
    <x v="0"/>
  </r>
  <r>
    <n v="4169"/>
    <s v="Female"/>
    <n v="0"/>
    <n v="37"/>
    <n v="0"/>
    <n v="0"/>
    <s v="No"/>
    <x v="0"/>
    <s v="Rural"/>
    <n v="92.78"/>
    <n v="54.2"/>
    <x v="2"/>
    <x v="0"/>
  </r>
  <r>
    <n v="4174"/>
    <s v="Female"/>
    <n v="0"/>
    <n v="45"/>
    <n v="1"/>
    <n v="0"/>
    <s v="Yes"/>
    <x v="0"/>
    <s v="Urban"/>
    <n v="93.21"/>
    <n v="43.8"/>
    <x v="2"/>
    <x v="0"/>
  </r>
  <r>
    <n v="4280"/>
    <s v="Female"/>
    <n v="0"/>
    <n v="51"/>
    <n v="0"/>
    <n v="0"/>
    <s v="Yes"/>
    <x v="2"/>
    <s v="Rural"/>
    <n v="105.52"/>
    <n v="30.8"/>
    <x v="2"/>
    <x v="0"/>
  </r>
  <r>
    <n v="4309"/>
    <s v="Female"/>
    <n v="0"/>
    <n v="23"/>
    <n v="0"/>
    <n v="0"/>
    <s v="Yes"/>
    <x v="0"/>
    <s v="Rural"/>
    <n v="102.88"/>
    <n v="38.9"/>
    <x v="1"/>
    <x v="0"/>
  </r>
  <r>
    <n v="4383"/>
    <s v="Female"/>
    <n v="0"/>
    <n v="64"/>
    <n v="0"/>
    <n v="0"/>
    <s v="Yes"/>
    <x v="2"/>
    <s v="Urban"/>
    <n v="76.12"/>
    <n v="38.200000000000003"/>
    <x v="0"/>
    <x v="0"/>
  </r>
  <r>
    <n v="4400"/>
    <s v="Female"/>
    <n v="0"/>
    <n v="36"/>
    <n v="0"/>
    <n v="0"/>
    <s v="Yes"/>
    <x v="0"/>
    <s v="Urban"/>
    <n v="68.48"/>
    <n v="24.3"/>
    <x v="2"/>
    <x v="0"/>
  </r>
  <r>
    <n v="4403"/>
    <s v="Female"/>
    <n v="0"/>
    <n v="55"/>
    <n v="0"/>
    <n v="0"/>
    <s v="Yes"/>
    <x v="0"/>
    <s v="Urban"/>
    <n v="65.22"/>
    <n v="19.8"/>
    <x v="2"/>
    <x v="0"/>
  </r>
  <r>
    <n v="4538"/>
    <s v="Female"/>
    <n v="0"/>
    <n v="29"/>
    <n v="0"/>
    <n v="0"/>
    <s v="No"/>
    <x v="0"/>
    <s v="Urban"/>
    <n v="81.430000000000007"/>
    <m/>
    <x v="0"/>
    <x v="0"/>
  </r>
  <r>
    <n v="4542"/>
    <s v="Female"/>
    <n v="0"/>
    <n v="53"/>
    <n v="0"/>
    <n v="0"/>
    <s v="Yes"/>
    <x v="2"/>
    <s v="Urban"/>
    <n v="83.79"/>
    <n v="44"/>
    <x v="1"/>
    <x v="0"/>
  </r>
  <r>
    <n v="4591"/>
    <s v="Female"/>
    <n v="0"/>
    <n v="82"/>
    <n v="0"/>
    <n v="0"/>
    <s v="Yes"/>
    <x v="3"/>
    <s v="Rural"/>
    <n v="117.75"/>
    <n v="29.8"/>
    <x v="2"/>
    <x v="0"/>
  </r>
  <r>
    <n v="4607"/>
    <s v="Female"/>
    <n v="0"/>
    <n v="49"/>
    <n v="0"/>
    <n v="0"/>
    <s v="Yes"/>
    <x v="3"/>
    <s v="Urban"/>
    <n v="112.31"/>
    <n v="36.9"/>
    <x v="1"/>
    <x v="0"/>
  </r>
  <r>
    <n v="4630"/>
    <s v="Female"/>
    <n v="0"/>
    <n v="60"/>
    <n v="0"/>
    <n v="0"/>
    <s v="Yes"/>
    <x v="0"/>
    <s v="Rural"/>
    <n v="66.42"/>
    <n v="23.6"/>
    <x v="2"/>
    <x v="0"/>
  </r>
  <r>
    <n v="4635"/>
    <s v="Female"/>
    <n v="0"/>
    <n v="68"/>
    <n v="0"/>
    <n v="0"/>
    <s v="Yes"/>
    <x v="0"/>
    <s v="Rural"/>
    <n v="97.96"/>
    <n v="31.3"/>
    <x v="2"/>
    <x v="0"/>
  </r>
  <r>
    <n v="4671"/>
    <s v="Female"/>
    <n v="0"/>
    <n v="59"/>
    <n v="0"/>
    <n v="0"/>
    <s v="No"/>
    <x v="0"/>
    <s v="Urban"/>
    <n v="74.349999999999994"/>
    <n v="28"/>
    <x v="2"/>
    <x v="0"/>
  </r>
  <r>
    <n v="4679"/>
    <s v="Female"/>
    <n v="0"/>
    <n v="38"/>
    <n v="0"/>
    <n v="0"/>
    <s v="Yes"/>
    <x v="0"/>
    <s v="Rural"/>
    <n v="100.05"/>
    <n v="20.8"/>
    <x v="3"/>
    <x v="0"/>
  </r>
  <r>
    <n v="4692"/>
    <s v="Female"/>
    <n v="0"/>
    <n v="74"/>
    <n v="0"/>
    <n v="0"/>
    <s v="Yes"/>
    <x v="2"/>
    <s v="Urban"/>
    <n v="251.99"/>
    <n v="25.5"/>
    <x v="2"/>
    <x v="0"/>
  </r>
  <r>
    <n v="4702"/>
    <s v="Female"/>
    <n v="0"/>
    <n v="3"/>
    <n v="0"/>
    <n v="0"/>
    <s v="No"/>
    <x v="1"/>
    <s v="Rural"/>
    <n v="97.6"/>
    <n v="25.8"/>
    <x v="1"/>
    <x v="0"/>
  </r>
  <r>
    <n v="4707"/>
    <s v="Female"/>
    <n v="0"/>
    <n v="63"/>
    <n v="0"/>
    <n v="0"/>
    <s v="Yes"/>
    <x v="0"/>
    <s v="Urban"/>
    <n v="83.74"/>
    <n v="21.4"/>
    <x v="1"/>
    <x v="0"/>
  </r>
  <r>
    <n v="4709"/>
    <s v="Female"/>
    <n v="0"/>
    <n v="65"/>
    <n v="0"/>
    <n v="0"/>
    <s v="Yes"/>
    <x v="0"/>
    <s v="Rural"/>
    <n v="108.8"/>
    <n v="33.5"/>
    <x v="1"/>
    <x v="0"/>
  </r>
  <r>
    <n v="4727"/>
    <s v="Female"/>
    <n v="0"/>
    <n v="33"/>
    <n v="0"/>
    <n v="0"/>
    <s v="Yes"/>
    <x v="2"/>
    <s v="Rural"/>
    <n v="81"/>
    <n v="30.2"/>
    <x v="0"/>
    <x v="0"/>
  </r>
  <r>
    <n v="4740"/>
    <s v="Female"/>
    <n v="0"/>
    <n v="24"/>
    <n v="0"/>
    <n v="0"/>
    <s v="No"/>
    <x v="0"/>
    <s v="Urban"/>
    <n v="86.35"/>
    <n v="32.700000000000003"/>
    <x v="2"/>
    <x v="0"/>
  </r>
  <r>
    <n v="4793"/>
    <s v="Female"/>
    <n v="0"/>
    <n v="60"/>
    <n v="1"/>
    <n v="0"/>
    <s v="Yes"/>
    <x v="3"/>
    <s v="Urban"/>
    <n v="99.23"/>
    <n v="48"/>
    <x v="0"/>
    <x v="0"/>
  </r>
  <r>
    <n v="4795"/>
    <s v="Female"/>
    <n v="0"/>
    <n v="31"/>
    <n v="0"/>
    <n v="0"/>
    <s v="No"/>
    <x v="0"/>
    <s v="Rural"/>
    <n v="90.29"/>
    <n v="38.700000000000003"/>
    <x v="1"/>
    <x v="0"/>
  </r>
  <r>
    <n v="4797"/>
    <s v="Female"/>
    <n v="0"/>
    <n v="52"/>
    <n v="0"/>
    <n v="0"/>
    <s v="Yes"/>
    <x v="0"/>
    <s v="Urban"/>
    <n v="99.1"/>
    <n v="29.1"/>
    <x v="1"/>
    <x v="0"/>
  </r>
  <r>
    <n v="4808"/>
    <s v="Female"/>
    <n v="0"/>
    <n v="71"/>
    <n v="0"/>
    <n v="0"/>
    <s v="Yes"/>
    <x v="3"/>
    <s v="Urban"/>
    <n v="91.35"/>
    <m/>
    <x v="0"/>
    <x v="0"/>
  </r>
  <r>
    <n v="4833"/>
    <s v="Female"/>
    <n v="0"/>
    <n v="12"/>
    <n v="0"/>
    <n v="0"/>
    <s v="No"/>
    <x v="1"/>
    <s v="Rural"/>
    <n v="207.45"/>
    <n v="25.4"/>
    <x v="3"/>
    <x v="0"/>
  </r>
  <r>
    <n v="4838"/>
    <s v="Female"/>
    <n v="0"/>
    <n v="50"/>
    <n v="0"/>
    <n v="0"/>
    <s v="Yes"/>
    <x v="2"/>
    <s v="Urban"/>
    <n v="82.37"/>
    <n v="30.7"/>
    <x v="2"/>
    <x v="0"/>
  </r>
  <r>
    <n v="4842"/>
    <s v="Female"/>
    <n v="0"/>
    <n v="76"/>
    <n v="0"/>
    <n v="0"/>
    <s v="No"/>
    <x v="3"/>
    <s v="Urban"/>
    <n v="77.52"/>
    <n v="40.9"/>
    <x v="0"/>
    <x v="0"/>
  </r>
  <r>
    <n v="4861"/>
    <s v="Female"/>
    <n v="0"/>
    <n v="30"/>
    <n v="0"/>
    <n v="0"/>
    <s v="Yes"/>
    <x v="0"/>
    <s v="Urban"/>
    <n v="70.67"/>
    <n v="24.6"/>
    <x v="3"/>
    <x v="0"/>
  </r>
  <r>
    <n v="4913"/>
    <s v="Female"/>
    <n v="0"/>
    <n v="57"/>
    <n v="0"/>
    <n v="0"/>
    <s v="Yes"/>
    <x v="0"/>
    <s v="Rural"/>
    <n v="93.85"/>
    <n v="29.1"/>
    <x v="2"/>
    <x v="0"/>
  </r>
  <r>
    <n v="4959"/>
    <s v="Female"/>
    <n v="0"/>
    <n v="5"/>
    <n v="0"/>
    <n v="0"/>
    <s v="No"/>
    <x v="1"/>
    <s v="Urban"/>
    <n v="82.56"/>
    <n v="16.600000000000001"/>
    <x v="1"/>
    <x v="0"/>
  </r>
  <r>
    <n v="4964"/>
    <s v="Female"/>
    <n v="0"/>
    <n v="72"/>
    <n v="1"/>
    <n v="0"/>
    <s v="Yes"/>
    <x v="0"/>
    <s v="Rural"/>
    <n v="90.87"/>
    <n v="22.1"/>
    <x v="2"/>
    <x v="0"/>
  </r>
  <r>
    <n v="5006"/>
    <s v="Female"/>
    <n v="0"/>
    <n v="46"/>
    <n v="0"/>
    <n v="0"/>
    <s v="Yes"/>
    <x v="3"/>
    <s v="Rural"/>
    <n v="85.84"/>
    <n v="21.2"/>
    <x v="2"/>
    <x v="0"/>
  </r>
  <r>
    <n v="5010"/>
    <s v="Female"/>
    <n v="0"/>
    <n v="2"/>
    <n v="0"/>
    <n v="0"/>
    <s v="No"/>
    <x v="1"/>
    <s v="Rural"/>
    <n v="92.48"/>
    <n v="18"/>
    <x v="1"/>
    <x v="0"/>
  </r>
  <r>
    <n v="5032"/>
    <s v="Female"/>
    <n v="0"/>
    <n v="47"/>
    <n v="0"/>
    <n v="0"/>
    <s v="Yes"/>
    <x v="0"/>
    <s v="Rural"/>
    <n v="65.010000000000005"/>
    <n v="21.7"/>
    <x v="0"/>
    <x v="0"/>
  </r>
  <r>
    <n v="5043"/>
    <s v="Female"/>
    <n v="0"/>
    <n v="53"/>
    <n v="0"/>
    <n v="0"/>
    <s v="Yes"/>
    <x v="0"/>
    <s v="Urban"/>
    <n v="83.41"/>
    <n v="29.9"/>
    <x v="2"/>
    <x v="0"/>
  </r>
  <r>
    <n v="5068"/>
    <s v="Female"/>
    <n v="0"/>
    <n v="28"/>
    <n v="0"/>
    <n v="0"/>
    <s v="No"/>
    <x v="0"/>
    <s v="Urban"/>
    <n v="76.81"/>
    <n v="28.3"/>
    <x v="3"/>
    <x v="0"/>
  </r>
  <r>
    <n v="5103"/>
    <s v="Female"/>
    <n v="0"/>
    <n v="49"/>
    <n v="0"/>
    <n v="0"/>
    <s v="Yes"/>
    <x v="0"/>
    <s v="Rural"/>
    <n v="67.27"/>
    <m/>
    <x v="0"/>
    <x v="0"/>
  </r>
  <r>
    <n v="5131"/>
    <s v="Female"/>
    <n v="0"/>
    <n v="51"/>
    <n v="0"/>
    <n v="0"/>
    <s v="Yes"/>
    <x v="0"/>
    <s v="Urban"/>
    <n v="107.72"/>
    <n v="60.9"/>
    <x v="1"/>
    <x v="0"/>
  </r>
  <r>
    <n v="5223"/>
    <s v="Female"/>
    <n v="0"/>
    <n v="21"/>
    <n v="0"/>
    <n v="0"/>
    <s v="No"/>
    <x v="0"/>
    <s v="Rural"/>
    <n v="78.319999999999993"/>
    <n v="27"/>
    <x v="1"/>
    <x v="0"/>
  </r>
  <r>
    <n v="5236"/>
    <s v="Female"/>
    <n v="0"/>
    <n v="49"/>
    <n v="0"/>
    <n v="0"/>
    <s v="Yes"/>
    <x v="0"/>
    <s v="Rural"/>
    <n v="73.48"/>
    <n v="33"/>
    <x v="2"/>
    <x v="0"/>
  </r>
  <r>
    <n v="5286"/>
    <s v="Female"/>
    <n v="0"/>
    <n v="40"/>
    <n v="0"/>
    <n v="0"/>
    <s v="Yes"/>
    <x v="2"/>
    <s v="Urban"/>
    <n v="176.38"/>
    <n v="35.700000000000003"/>
    <x v="2"/>
    <x v="0"/>
  </r>
  <r>
    <n v="5294"/>
    <s v="Female"/>
    <n v="0"/>
    <n v="20"/>
    <n v="0"/>
    <n v="0"/>
    <s v="Yes"/>
    <x v="0"/>
    <s v="Rural"/>
    <n v="92.74"/>
    <n v="20.100000000000001"/>
    <x v="1"/>
    <x v="0"/>
  </r>
  <r>
    <n v="5296"/>
    <s v="Female"/>
    <n v="0"/>
    <n v="44"/>
    <n v="0"/>
    <n v="0"/>
    <s v="No"/>
    <x v="0"/>
    <s v="Urban"/>
    <n v="76.3"/>
    <n v="30.5"/>
    <x v="2"/>
    <x v="0"/>
  </r>
  <r>
    <n v="5350"/>
    <s v="Female"/>
    <n v="0"/>
    <n v="36"/>
    <n v="0"/>
    <n v="0"/>
    <s v="Yes"/>
    <x v="0"/>
    <s v="Rural"/>
    <n v="103.76"/>
    <n v="27.1"/>
    <x v="2"/>
    <x v="0"/>
  </r>
  <r>
    <n v="5380"/>
    <s v="Female"/>
    <n v="0"/>
    <n v="26"/>
    <n v="0"/>
    <n v="0"/>
    <s v="Yes"/>
    <x v="0"/>
    <s v="Urban"/>
    <n v="91.35"/>
    <n v="23.8"/>
    <x v="2"/>
    <x v="0"/>
  </r>
  <r>
    <n v="5387"/>
    <s v="Female"/>
    <n v="0"/>
    <n v="82"/>
    <n v="0"/>
    <n v="0"/>
    <s v="No"/>
    <x v="0"/>
    <s v="Rural"/>
    <n v="96.98"/>
    <n v="21.5"/>
    <x v="2"/>
    <x v="0"/>
  </r>
  <r>
    <n v="5447"/>
    <s v="Female"/>
    <n v="0"/>
    <n v="21"/>
    <n v="0"/>
    <n v="0"/>
    <s v="No"/>
    <x v="0"/>
    <s v="Rural"/>
    <n v="112.38"/>
    <n v="25.8"/>
    <x v="1"/>
    <x v="0"/>
  </r>
  <r>
    <n v="5475"/>
    <s v="Female"/>
    <n v="0"/>
    <n v="39"/>
    <n v="0"/>
    <n v="0"/>
    <s v="Yes"/>
    <x v="0"/>
    <s v="Rural"/>
    <n v="69.58"/>
    <n v="28.1"/>
    <x v="1"/>
    <x v="0"/>
  </r>
  <r>
    <n v="5478"/>
    <s v="Female"/>
    <n v="0"/>
    <n v="60"/>
    <n v="0"/>
    <n v="0"/>
    <s v="Yes"/>
    <x v="3"/>
    <s v="Urban"/>
    <n v="203.04"/>
    <m/>
    <x v="3"/>
    <x v="0"/>
  </r>
  <r>
    <n v="5496"/>
    <s v="Female"/>
    <n v="0"/>
    <n v="45"/>
    <n v="0"/>
    <n v="0"/>
    <s v="Yes"/>
    <x v="0"/>
    <s v="Urban"/>
    <n v="202.66"/>
    <m/>
    <x v="2"/>
    <x v="0"/>
  </r>
  <r>
    <n v="3253"/>
    <s v="Male"/>
    <n v="1"/>
    <n v="61"/>
    <n v="0"/>
    <n v="1"/>
    <s v="Yes"/>
    <x v="0"/>
    <s v="Rural"/>
    <n v="111.81"/>
    <n v="27.3"/>
    <x v="3"/>
    <x v="1"/>
  </r>
  <r>
    <n v="5500"/>
    <s v="Female"/>
    <n v="0"/>
    <n v="50"/>
    <n v="0"/>
    <n v="1"/>
    <s v="Yes"/>
    <x v="2"/>
    <s v="Urban"/>
    <n v="68.09"/>
    <n v="35.5"/>
    <x v="3"/>
    <x v="0"/>
  </r>
  <r>
    <n v="5505"/>
    <s v="Female"/>
    <n v="0"/>
    <n v="76"/>
    <n v="0"/>
    <n v="0"/>
    <s v="Yes"/>
    <x v="0"/>
    <s v="Urban"/>
    <n v="196.61"/>
    <n v="23"/>
    <x v="2"/>
    <x v="0"/>
  </r>
  <r>
    <n v="5581"/>
    <s v="Female"/>
    <n v="0"/>
    <n v="39"/>
    <n v="0"/>
    <n v="0"/>
    <s v="Yes"/>
    <x v="0"/>
    <s v="Rural"/>
    <n v="89.32"/>
    <n v="31"/>
    <x v="0"/>
    <x v="0"/>
  </r>
  <r>
    <n v="5646"/>
    <s v="Female"/>
    <n v="0"/>
    <n v="2"/>
    <n v="0"/>
    <n v="0"/>
    <s v="No"/>
    <x v="1"/>
    <s v="Rural"/>
    <n v="92.3"/>
    <n v="14.8"/>
    <x v="1"/>
    <x v="0"/>
  </r>
  <r>
    <n v="3352"/>
    <s v="Male"/>
    <n v="1"/>
    <n v="78"/>
    <n v="1"/>
    <n v="0"/>
    <s v="Yes"/>
    <x v="3"/>
    <s v="Urban"/>
    <n v="93.13"/>
    <m/>
    <x v="0"/>
    <x v="1"/>
  </r>
  <r>
    <n v="5647"/>
    <s v="Female"/>
    <n v="0"/>
    <n v="18"/>
    <n v="0"/>
    <n v="0"/>
    <s v="No"/>
    <x v="0"/>
    <s v="Urban"/>
    <n v="99.01"/>
    <n v="25.5"/>
    <x v="0"/>
    <x v="0"/>
  </r>
  <r>
    <n v="5654"/>
    <s v="Female"/>
    <n v="0"/>
    <n v="11"/>
    <n v="0"/>
    <n v="0"/>
    <s v="No"/>
    <x v="1"/>
    <s v="Rural"/>
    <n v="94.77"/>
    <n v="22.7"/>
    <x v="1"/>
    <x v="0"/>
  </r>
  <r>
    <n v="5708"/>
    <s v="Female"/>
    <n v="0"/>
    <n v="20"/>
    <n v="0"/>
    <n v="0"/>
    <s v="No"/>
    <x v="0"/>
    <s v="Urban"/>
    <n v="91.6"/>
    <n v="28.1"/>
    <x v="2"/>
    <x v="0"/>
  </r>
  <r>
    <n v="5714"/>
    <s v="Female"/>
    <n v="0"/>
    <n v="49"/>
    <n v="1"/>
    <n v="0"/>
    <s v="Yes"/>
    <x v="2"/>
    <s v="Rural"/>
    <n v="98.9"/>
    <n v="35.5"/>
    <x v="2"/>
    <x v="0"/>
  </r>
  <r>
    <n v="5723"/>
    <s v="Female"/>
    <n v="0"/>
    <n v="50"/>
    <n v="0"/>
    <n v="0"/>
    <s v="Yes"/>
    <x v="0"/>
    <s v="Urban"/>
    <n v="91.08"/>
    <n v="26.4"/>
    <x v="2"/>
    <x v="0"/>
  </r>
  <r>
    <n v="5731"/>
    <s v="Female"/>
    <n v="0"/>
    <n v="57"/>
    <n v="1"/>
    <n v="0"/>
    <s v="Yes"/>
    <x v="0"/>
    <s v="Urban"/>
    <n v="108.61"/>
    <n v="38.1"/>
    <x v="3"/>
    <x v="0"/>
  </r>
  <r>
    <n v="5777"/>
    <s v="Female"/>
    <n v="0"/>
    <n v="54"/>
    <n v="0"/>
    <n v="0"/>
    <s v="Yes"/>
    <x v="0"/>
    <s v="Urban"/>
    <n v="65.489999999999995"/>
    <n v="34.700000000000003"/>
    <x v="1"/>
    <x v="0"/>
  </r>
  <r>
    <n v="5780"/>
    <s v="Female"/>
    <n v="0"/>
    <n v="47"/>
    <n v="0"/>
    <n v="0"/>
    <s v="Yes"/>
    <x v="0"/>
    <s v="Urban"/>
    <n v="74.63"/>
    <n v="45.3"/>
    <x v="2"/>
    <x v="0"/>
  </r>
  <r>
    <n v="5821"/>
    <s v="Female"/>
    <n v="0"/>
    <n v="50"/>
    <n v="0"/>
    <n v="0"/>
    <s v="Yes"/>
    <x v="0"/>
    <s v="Rural"/>
    <n v="217.39"/>
    <n v="50.6"/>
    <x v="1"/>
    <x v="0"/>
  </r>
  <r>
    <n v="5834"/>
    <s v="Female"/>
    <n v="0"/>
    <n v="27"/>
    <n v="0"/>
    <n v="0"/>
    <s v="No"/>
    <x v="2"/>
    <s v="Urban"/>
    <n v="85.53"/>
    <n v="26.9"/>
    <x v="3"/>
    <x v="0"/>
  </r>
  <r>
    <n v="5841"/>
    <s v="Female"/>
    <n v="0"/>
    <n v="23"/>
    <n v="0"/>
    <n v="0"/>
    <s v="No"/>
    <x v="0"/>
    <s v="Urban"/>
    <n v="86.11"/>
    <n v="22.3"/>
    <x v="2"/>
    <x v="0"/>
  </r>
  <r>
    <n v="5863"/>
    <s v="Female"/>
    <n v="0"/>
    <n v="71"/>
    <n v="0"/>
    <n v="0"/>
    <s v="Yes"/>
    <x v="0"/>
    <s v="Urban"/>
    <n v="240.81"/>
    <n v="27.4"/>
    <x v="2"/>
    <x v="0"/>
  </r>
  <r>
    <n v="3512"/>
    <s v="Female"/>
    <n v="0"/>
    <n v="70"/>
    <n v="1"/>
    <n v="0"/>
    <s v="Yes"/>
    <x v="3"/>
    <s v="Urban"/>
    <n v="89.13"/>
    <n v="34.200000000000003"/>
    <x v="0"/>
    <x v="1"/>
  </r>
  <r>
    <n v="5875"/>
    <s v="Female"/>
    <n v="0"/>
    <n v="37"/>
    <n v="0"/>
    <n v="0"/>
    <s v="Yes"/>
    <x v="0"/>
    <s v="Urban"/>
    <n v="103.66"/>
    <n v="36.1"/>
    <x v="3"/>
    <x v="0"/>
  </r>
  <r>
    <n v="5878"/>
    <s v="Female"/>
    <n v="0"/>
    <n v="68"/>
    <n v="0"/>
    <n v="0"/>
    <s v="Yes"/>
    <x v="0"/>
    <s v="Urban"/>
    <n v="237.21"/>
    <n v="26.6"/>
    <x v="3"/>
    <x v="0"/>
  </r>
  <r>
    <n v="5892"/>
    <s v="Female"/>
    <n v="0"/>
    <n v="55"/>
    <n v="1"/>
    <n v="0"/>
    <s v="Yes"/>
    <x v="0"/>
    <s v="Rural"/>
    <n v="99.82"/>
    <n v="34.200000000000003"/>
    <x v="2"/>
    <x v="0"/>
  </r>
  <r>
    <n v="5927"/>
    <s v="Female"/>
    <n v="0"/>
    <n v="1.32"/>
    <n v="0"/>
    <n v="0"/>
    <s v="No"/>
    <x v="1"/>
    <s v="Rural"/>
    <n v="67.680000000000007"/>
    <n v="16.5"/>
    <x v="1"/>
    <x v="0"/>
  </r>
  <r>
    <n v="5934"/>
    <s v="Female"/>
    <n v="0"/>
    <n v="51"/>
    <n v="0"/>
    <n v="0"/>
    <s v="Yes"/>
    <x v="0"/>
    <s v="Urban"/>
    <n v="123"/>
    <n v="31.7"/>
    <x v="2"/>
    <x v="0"/>
  </r>
  <r>
    <n v="5964"/>
    <s v="Female"/>
    <n v="0"/>
    <n v="59"/>
    <n v="0"/>
    <n v="0"/>
    <s v="Yes"/>
    <x v="0"/>
    <s v="Urban"/>
    <n v="182.52"/>
    <n v="30.1"/>
    <x v="1"/>
    <x v="0"/>
  </r>
  <r>
    <n v="5987"/>
    <s v="Female"/>
    <n v="0"/>
    <n v="78"/>
    <n v="0"/>
    <n v="0"/>
    <s v="Yes"/>
    <x v="0"/>
    <s v="Urban"/>
    <n v="89.42"/>
    <n v="24.1"/>
    <x v="2"/>
    <x v="0"/>
  </r>
  <r>
    <n v="6019"/>
    <s v="Female"/>
    <n v="0"/>
    <n v="57"/>
    <n v="0"/>
    <n v="0"/>
    <s v="Yes"/>
    <x v="0"/>
    <s v="Urban"/>
    <n v="82.62"/>
    <n v="28.4"/>
    <x v="2"/>
    <x v="0"/>
  </r>
  <r>
    <n v="6034"/>
    <s v="Female"/>
    <n v="0"/>
    <n v="34"/>
    <n v="0"/>
    <n v="0"/>
    <s v="Yes"/>
    <x v="3"/>
    <s v="Rural"/>
    <n v="96.26"/>
    <n v="27.6"/>
    <x v="1"/>
    <x v="0"/>
  </r>
  <r>
    <n v="6040"/>
    <s v="Female"/>
    <n v="0"/>
    <n v="46"/>
    <n v="0"/>
    <n v="0"/>
    <s v="No"/>
    <x v="0"/>
    <s v="Rural"/>
    <n v="79.63"/>
    <n v="55"/>
    <x v="1"/>
    <x v="0"/>
  </r>
  <r>
    <n v="6048"/>
    <s v="Female"/>
    <n v="0"/>
    <n v="65"/>
    <n v="0"/>
    <n v="0"/>
    <s v="Yes"/>
    <x v="0"/>
    <s v="Urban"/>
    <n v="104.12"/>
    <n v="27.4"/>
    <x v="2"/>
    <x v="0"/>
  </r>
  <r>
    <n v="6049"/>
    <s v="Female"/>
    <n v="0"/>
    <n v="5"/>
    <n v="0"/>
    <n v="0"/>
    <s v="No"/>
    <x v="1"/>
    <s v="Rural"/>
    <n v="73.69"/>
    <n v="24.8"/>
    <x v="1"/>
    <x v="0"/>
  </r>
  <r>
    <n v="6072"/>
    <s v="Female"/>
    <n v="0"/>
    <n v="57"/>
    <n v="0"/>
    <n v="0"/>
    <s v="Yes"/>
    <x v="0"/>
    <s v="Urban"/>
    <n v="94.18"/>
    <n v="27.1"/>
    <x v="2"/>
    <x v="0"/>
  </r>
  <r>
    <n v="6104"/>
    <s v="Female"/>
    <n v="0"/>
    <n v="7"/>
    <n v="0"/>
    <n v="0"/>
    <s v="No"/>
    <x v="1"/>
    <s v="Rural"/>
    <n v="85.15"/>
    <n v="15.1"/>
    <x v="1"/>
    <x v="0"/>
  </r>
  <r>
    <n v="6107"/>
    <s v="Female"/>
    <n v="0"/>
    <n v="5"/>
    <n v="0"/>
    <n v="0"/>
    <s v="No"/>
    <x v="1"/>
    <s v="Urban"/>
    <n v="77.88"/>
    <n v="13.8"/>
    <x v="1"/>
    <x v="0"/>
  </r>
  <r>
    <n v="6172"/>
    <s v="Female"/>
    <n v="0"/>
    <n v="79"/>
    <n v="0"/>
    <n v="0"/>
    <s v="Yes"/>
    <x v="0"/>
    <s v="Rural"/>
    <n v="208.05"/>
    <m/>
    <x v="3"/>
    <x v="0"/>
  </r>
  <r>
    <n v="6174"/>
    <s v="Female"/>
    <n v="0"/>
    <n v="35"/>
    <n v="0"/>
    <n v="0"/>
    <s v="No"/>
    <x v="0"/>
    <s v="Urban"/>
    <n v="71.59"/>
    <n v="40.299999999999997"/>
    <x v="2"/>
    <x v="0"/>
  </r>
  <r>
    <n v="6199"/>
    <s v="Female"/>
    <n v="0"/>
    <n v="52"/>
    <n v="0"/>
    <n v="0"/>
    <s v="Yes"/>
    <x v="2"/>
    <s v="Rural"/>
    <n v="107.27"/>
    <n v="30.1"/>
    <x v="1"/>
    <x v="0"/>
  </r>
  <r>
    <n v="6206"/>
    <s v="Female"/>
    <n v="0"/>
    <n v="67"/>
    <n v="0"/>
    <n v="0"/>
    <s v="Yes"/>
    <x v="3"/>
    <s v="Rural"/>
    <n v="90.35"/>
    <n v="28.1"/>
    <x v="1"/>
    <x v="0"/>
  </r>
  <r>
    <n v="6239"/>
    <s v="Female"/>
    <n v="0"/>
    <n v="14"/>
    <n v="0"/>
    <n v="0"/>
    <s v="No"/>
    <x v="0"/>
    <s v="Rural"/>
    <n v="233.71"/>
    <n v="22.9"/>
    <x v="2"/>
    <x v="0"/>
  </r>
  <r>
    <n v="6289"/>
    <s v="Female"/>
    <n v="0"/>
    <n v="15"/>
    <n v="0"/>
    <n v="0"/>
    <s v="No"/>
    <x v="1"/>
    <s v="Urban"/>
    <n v="80.510000000000005"/>
    <n v="21.5"/>
    <x v="1"/>
    <x v="0"/>
  </r>
  <r>
    <n v="6295"/>
    <s v="Female"/>
    <n v="0"/>
    <n v="57"/>
    <n v="0"/>
    <n v="0"/>
    <s v="Yes"/>
    <x v="2"/>
    <s v="Urban"/>
    <n v="104.36"/>
    <n v="19.2"/>
    <x v="3"/>
    <x v="0"/>
  </r>
  <r>
    <n v="6319"/>
    <s v="Female"/>
    <n v="0"/>
    <n v="79"/>
    <n v="0"/>
    <n v="0"/>
    <s v="Yes"/>
    <x v="0"/>
    <s v="Urban"/>
    <n v="97.93"/>
    <n v="31.2"/>
    <x v="1"/>
    <x v="0"/>
  </r>
  <r>
    <n v="6355"/>
    <s v="Female"/>
    <n v="0"/>
    <n v="6"/>
    <n v="0"/>
    <n v="0"/>
    <s v="No"/>
    <x v="1"/>
    <s v="Rural"/>
    <n v="72.069999999999993"/>
    <n v="19.5"/>
    <x v="1"/>
    <x v="0"/>
  </r>
  <r>
    <n v="6372"/>
    <s v="Female"/>
    <n v="0"/>
    <n v="32"/>
    <n v="0"/>
    <n v="0"/>
    <s v="Yes"/>
    <x v="0"/>
    <s v="Urban"/>
    <n v="97.14"/>
    <n v="55.9"/>
    <x v="2"/>
    <x v="0"/>
  </r>
  <r>
    <n v="6390"/>
    <s v="Female"/>
    <n v="0"/>
    <n v="12"/>
    <n v="0"/>
    <n v="0"/>
    <s v="No"/>
    <x v="1"/>
    <s v="Rural"/>
    <n v="73.989999999999995"/>
    <n v="16.3"/>
    <x v="1"/>
    <x v="0"/>
  </r>
  <r>
    <n v="6419"/>
    <s v="Female"/>
    <n v="0"/>
    <n v="79"/>
    <n v="0"/>
    <n v="0"/>
    <s v="No"/>
    <x v="0"/>
    <s v="Rural"/>
    <n v="239.52"/>
    <n v="25.5"/>
    <x v="2"/>
    <x v="0"/>
  </r>
  <r>
    <n v="6422"/>
    <s v="Female"/>
    <n v="0"/>
    <n v="48"/>
    <n v="0"/>
    <n v="0"/>
    <s v="Yes"/>
    <x v="3"/>
    <s v="Urban"/>
    <n v="108.51"/>
    <n v="33.299999999999997"/>
    <x v="1"/>
    <x v="0"/>
  </r>
  <r>
    <n v="6443"/>
    <s v="Female"/>
    <n v="0"/>
    <n v="66"/>
    <n v="0"/>
    <n v="0"/>
    <s v="Yes"/>
    <x v="0"/>
    <s v="Urban"/>
    <n v="95.37"/>
    <n v="34.5"/>
    <x v="3"/>
    <x v="0"/>
  </r>
  <r>
    <n v="6472"/>
    <s v="Female"/>
    <n v="0"/>
    <n v="78"/>
    <n v="0"/>
    <n v="0"/>
    <s v="Yes"/>
    <x v="2"/>
    <s v="Urban"/>
    <n v="101.76"/>
    <m/>
    <x v="3"/>
    <x v="0"/>
  </r>
  <r>
    <n v="6517"/>
    <s v="Female"/>
    <n v="0"/>
    <n v="24"/>
    <n v="0"/>
    <n v="0"/>
    <s v="Yes"/>
    <x v="2"/>
    <s v="Urban"/>
    <n v="83.1"/>
    <n v="42.5"/>
    <x v="3"/>
    <x v="0"/>
  </r>
  <r>
    <n v="6529"/>
    <s v="Female"/>
    <n v="0"/>
    <n v="20"/>
    <n v="0"/>
    <n v="0"/>
    <s v="No"/>
    <x v="0"/>
    <s v="Urban"/>
    <n v="98.55"/>
    <n v="21.3"/>
    <x v="2"/>
    <x v="0"/>
  </r>
  <r>
    <n v="6537"/>
    <s v="Female"/>
    <n v="0"/>
    <n v="53"/>
    <n v="0"/>
    <n v="0"/>
    <s v="Yes"/>
    <x v="3"/>
    <s v="Urban"/>
    <n v="84.85"/>
    <n v="24.7"/>
    <x v="2"/>
    <x v="0"/>
  </r>
  <r>
    <n v="6540"/>
    <s v="Female"/>
    <n v="0"/>
    <n v="41"/>
    <n v="0"/>
    <n v="0"/>
    <s v="Yes"/>
    <x v="0"/>
    <s v="Rural"/>
    <n v="93.67"/>
    <n v="35.9"/>
    <x v="1"/>
    <x v="0"/>
  </r>
  <r>
    <n v="6563"/>
    <s v="Female"/>
    <n v="0"/>
    <n v="44"/>
    <n v="0"/>
    <n v="0"/>
    <s v="No"/>
    <x v="0"/>
    <s v="Rural"/>
    <n v="78.180000000000007"/>
    <n v="32.200000000000003"/>
    <x v="2"/>
    <x v="0"/>
  </r>
  <r>
    <n v="6574"/>
    <s v="Female"/>
    <n v="0"/>
    <n v="35"/>
    <n v="0"/>
    <n v="0"/>
    <s v="Yes"/>
    <x v="3"/>
    <s v="Urban"/>
    <n v="103.29"/>
    <n v="20.6"/>
    <x v="2"/>
    <x v="0"/>
  </r>
  <r>
    <n v="6576"/>
    <s v="Female"/>
    <n v="0"/>
    <n v="33"/>
    <n v="0"/>
    <n v="0"/>
    <s v="Yes"/>
    <x v="0"/>
    <s v="Urban"/>
    <n v="84.48"/>
    <n v="23.2"/>
    <x v="0"/>
    <x v="0"/>
  </r>
  <r>
    <n v="6606"/>
    <s v="Female"/>
    <n v="0"/>
    <n v="57"/>
    <n v="0"/>
    <n v="0"/>
    <s v="Yes"/>
    <x v="0"/>
    <s v="Urban"/>
    <n v="78.459999999999994"/>
    <n v="32.6"/>
    <x v="2"/>
    <x v="0"/>
  </r>
  <r>
    <n v="6625"/>
    <s v="Female"/>
    <n v="0"/>
    <n v="54"/>
    <n v="0"/>
    <n v="0"/>
    <s v="Yes"/>
    <x v="3"/>
    <s v="Urban"/>
    <n v="70.430000000000007"/>
    <n v="20.8"/>
    <x v="3"/>
    <x v="0"/>
  </r>
  <r>
    <n v="6726"/>
    <s v="Female"/>
    <n v="0"/>
    <n v="31"/>
    <n v="0"/>
    <n v="0"/>
    <s v="Yes"/>
    <x v="0"/>
    <s v="Urban"/>
    <n v="73.31"/>
    <n v="45"/>
    <x v="2"/>
    <x v="0"/>
  </r>
  <r>
    <n v="6731"/>
    <s v="Female"/>
    <n v="0"/>
    <n v="53"/>
    <n v="0"/>
    <n v="0"/>
    <s v="No"/>
    <x v="0"/>
    <s v="Rural"/>
    <n v="235.45"/>
    <m/>
    <x v="0"/>
    <x v="0"/>
  </r>
  <r>
    <n v="6793"/>
    <s v="Female"/>
    <n v="0"/>
    <n v="55"/>
    <n v="0"/>
    <n v="0"/>
    <s v="Yes"/>
    <x v="0"/>
    <s v="Rural"/>
    <n v="109.59"/>
    <n v="26.2"/>
    <x v="0"/>
    <x v="0"/>
  </r>
  <r>
    <n v="6802"/>
    <s v="Female"/>
    <n v="0"/>
    <n v="37"/>
    <n v="0"/>
    <n v="0"/>
    <s v="Yes"/>
    <x v="0"/>
    <s v="Urban"/>
    <n v="74.510000000000005"/>
    <n v="29.5"/>
    <x v="1"/>
    <x v="0"/>
  </r>
  <r>
    <n v="6852"/>
    <s v="Female"/>
    <n v="0"/>
    <n v="52"/>
    <n v="1"/>
    <n v="0"/>
    <s v="Yes"/>
    <x v="3"/>
    <s v="Rural"/>
    <n v="104.45"/>
    <m/>
    <x v="2"/>
    <x v="0"/>
  </r>
  <r>
    <n v="6879"/>
    <s v="Female"/>
    <n v="0"/>
    <n v="44"/>
    <n v="0"/>
    <n v="0"/>
    <s v="No"/>
    <x v="2"/>
    <s v="Urban"/>
    <n v="215.9"/>
    <n v="41.8"/>
    <x v="3"/>
    <x v="0"/>
  </r>
  <r>
    <n v="6903"/>
    <s v="Female"/>
    <n v="0"/>
    <n v="15"/>
    <n v="0"/>
    <n v="0"/>
    <s v="No"/>
    <x v="1"/>
    <s v="Rural"/>
    <n v="77.569999999999993"/>
    <n v="18.3"/>
    <x v="1"/>
    <x v="0"/>
  </r>
  <r>
    <n v="6924"/>
    <s v="Female"/>
    <n v="0"/>
    <n v="32"/>
    <n v="0"/>
    <n v="0"/>
    <s v="Yes"/>
    <x v="0"/>
    <s v="Rural"/>
    <n v="102.87"/>
    <n v="26.6"/>
    <x v="3"/>
    <x v="0"/>
  </r>
  <r>
    <n v="6960"/>
    <s v="Female"/>
    <n v="0"/>
    <n v="26"/>
    <n v="0"/>
    <n v="0"/>
    <s v="No"/>
    <x v="2"/>
    <s v="Urban"/>
    <n v="90.35"/>
    <n v="38.6"/>
    <x v="1"/>
    <x v="0"/>
  </r>
  <r>
    <n v="6965"/>
    <s v="Female"/>
    <n v="0"/>
    <n v="19"/>
    <n v="0"/>
    <n v="0"/>
    <s v="No"/>
    <x v="0"/>
    <s v="Rural"/>
    <n v="96.02"/>
    <n v="21.9"/>
    <x v="2"/>
    <x v="0"/>
  </r>
  <r>
    <n v="6976"/>
    <s v="Female"/>
    <n v="0"/>
    <n v="40"/>
    <n v="0"/>
    <n v="0"/>
    <s v="Yes"/>
    <x v="0"/>
    <s v="Urban"/>
    <n v="93.97"/>
    <n v="23.6"/>
    <x v="2"/>
    <x v="0"/>
  </r>
  <r>
    <n v="4219"/>
    <s v="Male"/>
    <n v="1"/>
    <n v="71"/>
    <n v="0"/>
    <n v="0"/>
    <s v="Yes"/>
    <x v="0"/>
    <s v="Urban"/>
    <n v="102.87"/>
    <n v="27.2"/>
    <x v="0"/>
    <x v="1"/>
  </r>
  <r>
    <n v="6988"/>
    <s v="Female"/>
    <n v="0"/>
    <n v="52"/>
    <n v="0"/>
    <n v="0"/>
    <s v="Yes"/>
    <x v="3"/>
    <s v="Urban"/>
    <n v="113.21"/>
    <n v="38.299999999999997"/>
    <x v="2"/>
    <x v="0"/>
  </r>
  <r>
    <n v="7003"/>
    <s v="Female"/>
    <n v="0"/>
    <n v="27"/>
    <n v="0"/>
    <n v="0"/>
    <s v="Yes"/>
    <x v="0"/>
    <s v="Rural"/>
    <n v="111.96"/>
    <n v="28.2"/>
    <x v="2"/>
    <x v="0"/>
  </r>
  <r>
    <n v="7047"/>
    <s v="Female"/>
    <n v="0"/>
    <n v="31"/>
    <n v="0"/>
    <n v="0"/>
    <s v="Yes"/>
    <x v="0"/>
    <s v="Rural"/>
    <n v="69.72"/>
    <n v="39.5"/>
    <x v="3"/>
    <x v="0"/>
  </r>
  <r>
    <n v="7055"/>
    <s v="Female"/>
    <n v="0"/>
    <n v="58"/>
    <n v="0"/>
    <n v="0"/>
    <s v="Yes"/>
    <x v="0"/>
    <s v="Urban"/>
    <n v="80.92"/>
    <n v="19.399999999999999"/>
    <x v="1"/>
    <x v="0"/>
  </r>
  <r>
    <n v="7069"/>
    <s v="Female"/>
    <n v="0"/>
    <n v="41"/>
    <n v="0"/>
    <n v="0"/>
    <s v="Yes"/>
    <x v="0"/>
    <s v="Rural"/>
    <n v="102.39"/>
    <n v="40.4"/>
    <x v="0"/>
    <x v="0"/>
  </r>
  <r>
    <n v="7092"/>
    <s v="Female"/>
    <n v="0"/>
    <n v="27"/>
    <n v="0"/>
    <n v="0"/>
    <s v="Yes"/>
    <x v="0"/>
    <s v="Rural"/>
    <n v="94.25"/>
    <n v="37.6"/>
    <x v="2"/>
    <x v="0"/>
  </r>
  <r>
    <n v="7122"/>
    <s v="Female"/>
    <n v="0"/>
    <n v="41"/>
    <n v="0"/>
    <n v="0"/>
    <s v="No"/>
    <x v="0"/>
    <s v="Rural"/>
    <n v="94.3"/>
    <n v="41.6"/>
    <x v="1"/>
    <x v="0"/>
  </r>
  <r>
    <n v="7167"/>
    <s v="Female"/>
    <n v="0"/>
    <n v="20"/>
    <n v="0"/>
    <n v="0"/>
    <s v="No"/>
    <x v="0"/>
    <s v="Rural"/>
    <n v="112.08"/>
    <n v="23"/>
    <x v="2"/>
    <x v="0"/>
  </r>
  <r>
    <n v="7171"/>
    <s v="Female"/>
    <n v="0"/>
    <n v="56"/>
    <n v="0"/>
    <n v="0"/>
    <s v="Yes"/>
    <x v="2"/>
    <s v="Urban"/>
    <n v="102.51"/>
    <n v="55.7"/>
    <x v="1"/>
    <x v="0"/>
  </r>
  <r>
    <n v="7218"/>
    <s v="Female"/>
    <n v="0"/>
    <n v="79"/>
    <n v="0"/>
    <n v="0"/>
    <s v="Yes"/>
    <x v="0"/>
    <s v="Rural"/>
    <n v="214.73"/>
    <n v="30.9"/>
    <x v="2"/>
    <x v="0"/>
  </r>
  <r>
    <n v="7222"/>
    <s v="Female"/>
    <n v="0"/>
    <n v="73"/>
    <n v="0"/>
    <n v="0"/>
    <s v="Yes"/>
    <x v="3"/>
    <s v="Urban"/>
    <n v="88.52"/>
    <n v="20.8"/>
    <x v="0"/>
    <x v="0"/>
  </r>
  <r>
    <n v="7250"/>
    <s v="Female"/>
    <n v="0"/>
    <n v="51"/>
    <n v="0"/>
    <n v="0"/>
    <s v="No"/>
    <x v="0"/>
    <s v="Rural"/>
    <n v="87.77"/>
    <n v="42"/>
    <x v="1"/>
    <x v="0"/>
  </r>
  <r>
    <n v="7273"/>
    <s v="Female"/>
    <n v="0"/>
    <n v="51"/>
    <n v="0"/>
    <n v="0"/>
    <s v="Yes"/>
    <x v="3"/>
    <s v="Urban"/>
    <n v="232.89"/>
    <n v="34"/>
    <x v="3"/>
    <x v="0"/>
  </r>
  <r>
    <n v="7291"/>
    <s v="Female"/>
    <n v="0"/>
    <n v="58"/>
    <n v="0"/>
    <n v="0"/>
    <s v="No"/>
    <x v="0"/>
    <s v="Urban"/>
    <n v="82.01"/>
    <n v="34.700000000000003"/>
    <x v="0"/>
    <x v="0"/>
  </r>
  <r>
    <n v="7298"/>
    <s v="Female"/>
    <n v="0"/>
    <n v="56"/>
    <n v="0"/>
    <n v="0"/>
    <s v="Yes"/>
    <x v="3"/>
    <s v="Rural"/>
    <n v="70.23"/>
    <n v="35.5"/>
    <x v="2"/>
    <x v="0"/>
  </r>
  <r>
    <n v="7387"/>
    <s v="Female"/>
    <n v="0"/>
    <n v="59"/>
    <n v="1"/>
    <n v="0"/>
    <s v="Yes"/>
    <x v="0"/>
    <s v="Rural"/>
    <n v="92.04"/>
    <n v="24.2"/>
    <x v="2"/>
    <x v="0"/>
  </r>
  <r>
    <n v="7394"/>
    <s v="Female"/>
    <n v="0"/>
    <n v="57"/>
    <n v="1"/>
    <n v="0"/>
    <s v="No"/>
    <x v="0"/>
    <s v="Rural"/>
    <n v="116.93"/>
    <n v="28.3"/>
    <x v="2"/>
    <x v="0"/>
  </r>
  <r>
    <n v="7403"/>
    <s v="Female"/>
    <n v="0"/>
    <n v="51"/>
    <n v="0"/>
    <n v="0"/>
    <s v="Yes"/>
    <x v="0"/>
    <s v="Urban"/>
    <n v="83.52"/>
    <n v="34.299999999999997"/>
    <x v="1"/>
    <x v="0"/>
  </r>
  <r>
    <n v="7453"/>
    <s v="Female"/>
    <n v="0"/>
    <n v="44"/>
    <n v="0"/>
    <n v="0"/>
    <s v="Yes"/>
    <x v="0"/>
    <s v="Urban"/>
    <n v="84.07"/>
    <n v="21.2"/>
    <x v="3"/>
    <x v="0"/>
  </r>
  <r>
    <n v="4639"/>
    <s v="Female"/>
    <n v="0"/>
    <n v="69"/>
    <n v="0"/>
    <n v="0"/>
    <s v="Yes"/>
    <x v="2"/>
    <s v="Urban"/>
    <n v="82.81"/>
    <n v="28"/>
    <x v="2"/>
    <x v="1"/>
  </r>
  <r>
    <n v="4651"/>
    <s v="Male"/>
    <n v="1"/>
    <n v="78"/>
    <n v="0"/>
    <n v="0"/>
    <s v="Yes"/>
    <x v="0"/>
    <s v="Rural"/>
    <n v="78.03"/>
    <n v="23.9"/>
    <x v="0"/>
    <x v="1"/>
  </r>
  <r>
    <n v="7524"/>
    <s v="Female"/>
    <n v="0"/>
    <n v="69"/>
    <n v="0"/>
    <n v="1"/>
    <s v="Yes"/>
    <x v="0"/>
    <s v="Urban"/>
    <n v="207.6"/>
    <m/>
    <x v="2"/>
    <x v="0"/>
  </r>
  <r>
    <n v="7538"/>
    <s v="Female"/>
    <n v="0"/>
    <n v="55"/>
    <n v="0"/>
    <n v="0"/>
    <s v="Yes"/>
    <x v="3"/>
    <s v="Rural"/>
    <n v="94.75"/>
    <n v="27.9"/>
    <x v="3"/>
    <x v="0"/>
  </r>
  <r>
    <n v="7550"/>
    <s v="Female"/>
    <n v="0"/>
    <n v="51"/>
    <n v="0"/>
    <n v="0"/>
    <s v="Yes"/>
    <x v="0"/>
    <s v="Rural"/>
    <n v="216.92"/>
    <n v="31.2"/>
    <x v="1"/>
    <x v="0"/>
  </r>
  <r>
    <n v="7559"/>
    <s v="Female"/>
    <n v="0"/>
    <n v="0.64"/>
    <n v="0"/>
    <n v="0"/>
    <s v="No"/>
    <x v="1"/>
    <s v="Urban"/>
    <n v="83.82"/>
    <n v="24.9"/>
    <x v="1"/>
    <x v="0"/>
  </r>
  <r>
    <n v="7621"/>
    <s v="Female"/>
    <n v="0"/>
    <n v="31"/>
    <n v="0"/>
    <n v="0"/>
    <s v="Yes"/>
    <x v="0"/>
    <s v="Rural"/>
    <n v="80.790000000000006"/>
    <n v="28.7"/>
    <x v="1"/>
    <x v="0"/>
  </r>
  <r>
    <n v="7638"/>
    <s v="Female"/>
    <n v="0"/>
    <n v="51"/>
    <n v="0"/>
    <n v="0"/>
    <s v="Yes"/>
    <x v="0"/>
    <s v="Urban"/>
    <n v="95.7"/>
    <n v="24.8"/>
    <x v="0"/>
    <x v="0"/>
  </r>
  <r>
    <n v="7653"/>
    <s v="Female"/>
    <n v="0"/>
    <n v="33"/>
    <n v="0"/>
    <n v="0"/>
    <s v="No"/>
    <x v="0"/>
    <s v="Urban"/>
    <n v="83.16"/>
    <n v="20.2"/>
    <x v="1"/>
    <x v="0"/>
  </r>
  <r>
    <n v="7665"/>
    <s v="Female"/>
    <n v="0"/>
    <n v="73"/>
    <n v="0"/>
    <n v="0"/>
    <s v="Yes"/>
    <x v="0"/>
    <s v="Rural"/>
    <n v="98.34"/>
    <n v="30.9"/>
    <x v="1"/>
    <x v="0"/>
  </r>
  <r>
    <n v="7696"/>
    <s v="Female"/>
    <n v="0"/>
    <n v="66"/>
    <n v="0"/>
    <n v="0"/>
    <s v="No"/>
    <x v="0"/>
    <s v="Urban"/>
    <n v="93.73"/>
    <n v="23.9"/>
    <x v="3"/>
    <x v="0"/>
  </r>
  <r>
    <n v="4712"/>
    <s v="Female"/>
    <n v="0"/>
    <n v="81"/>
    <n v="0"/>
    <n v="1"/>
    <s v="Yes"/>
    <x v="3"/>
    <s v="Rural"/>
    <n v="78.7"/>
    <n v="19.399999999999999"/>
    <x v="1"/>
    <x v="1"/>
  </r>
  <r>
    <n v="7700"/>
    <s v="Female"/>
    <n v="0"/>
    <n v="52"/>
    <n v="0"/>
    <n v="0"/>
    <s v="Yes"/>
    <x v="0"/>
    <s v="Urban"/>
    <n v="106.54"/>
    <n v="22.4"/>
    <x v="2"/>
    <x v="0"/>
  </r>
  <r>
    <n v="7745"/>
    <s v="Female"/>
    <n v="0"/>
    <n v="35"/>
    <n v="0"/>
    <n v="0"/>
    <s v="Yes"/>
    <x v="0"/>
    <s v="Urban"/>
    <n v="109.03"/>
    <n v="19.5"/>
    <x v="0"/>
    <x v="0"/>
  </r>
  <r>
    <n v="7754"/>
    <s v="Female"/>
    <n v="0"/>
    <n v="72"/>
    <n v="0"/>
    <n v="0"/>
    <s v="Yes"/>
    <x v="3"/>
    <s v="Rural"/>
    <n v="104.04"/>
    <n v="34.700000000000003"/>
    <x v="0"/>
    <x v="0"/>
  </r>
  <r>
    <n v="7789"/>
    <s v="Female"/>
    <n v="0"/>
    <n v="31"/>
    <n v="0"/>
    <n v="0"/>
    <s v="Yes"/>
    <x v="0"/>
    <s v="Urban"/>
    <n v="89.01"/>
    <n v="37.4"/>
    <x v="2"/>
    <x v="0"/>
  </r>
  <r>
    <n v="7799"/>
    <s v="Female"/>
    <n v="0"/>
    <n v="79"/>
    <n v="0"/>
    <n v="0"/>
    <s v="No"/>
    <x v="3"/>
    <s v="Urban"/>
    <n v="77.59"/>
    <n v="33"/>
    <x v="2"/>
    <x v="0"/>
  </r>
  <r>
    <n v="7806"/>
    <s v="Female"/>
    <n v="0"/>
    <n v="42"/>
    <n v="0"/>
    <n v="0"/>
    <s v="Yes"/>
    <x v="0"/>
    <s v="Urban"/>
    <n v="158.88999999999999"/>
    <n v="37.6"/>
    <x v="3"/>
    <x v="0"/>
  </r>
  <r>
    <n v="7841"/>
    <s v="Female"/>
    <n v="0"/>
    <n v="50"/>
    <n v="0"/>
    <n v="0"/>
    <s v="Yes"/>
    <x v="0"/>
    <s v="Urban"/>
    <n v="91.68"/>
    <n v="22.4"/>
    <x v="2"/>
    <x v="0"/>
  </r>
  <r>
    <n v="7871"/>
    <s v="Female"/>
    <n v="0"/>
    <n v="40"/>
    <n v="0"/>
    <n v="0"/>
    <s v="Yes"/>
    <x v="0"/>
    <s v="Urban"/>
    <n v="86.78"/>
    <n v="35.5"/>
    <x v="3"/>
    <x v="0"/>
  </r>
  <r>
    <n v="7885"/>
    <s v="Female"/>
    <n v="0"/>
    <n v="23"/>
    <n v="0"/>
    <n v="0"/>
    <s v="No"/>
    <x v="0"/>
    <s v="Rural"/>
    <n v="92.26"/>
    <n v="17.100000000000001"/>
    <x v="1"/>
    <x v="0"/>
  </r>
  <r>
    <n v="7924"/>
    <s v="Female"/>
    <n v="0"/>
    <n v="67"/>
    <n v="0"/>
    <n v="0"/>
    <s v="Yes"/>
    <x v="0"/>
    <s v="Urban"/>
    <n v="101.46"/>
    <n v="25.9"/>
    <x v="0"/>
    <x v="0"/>
  </r>
  <r>
    <n v="7953"/>
    <s v="Female"/>
    <n v="0"/>
    <n v="45"/>
    <n v="0"/>
    <n v="0"/>
    <s v="Yes"/>
    <x v="0"/>
    <s v="Rural"/>
    <n v="92.21"/>
    <n v="31"/>
    <x v="2"/>
    <x v="0"/>
  </r>
  <r>
    <n v="7979"/>
    <s v="Female"/>
    <n v="0"/>
    <n v="26"/>
    <n v="0"/>
    <n v="0"/>
    <s v="No"/>
    <x v="0"/>
    <s v="Rural"/>
    <n v="69.77"/>
    <n v="23.2"/>
    <x v="2"/>
    <x v="0"/>
  </r>
  <r>
    <n v="7990"/>
    <s v="Female"/>
    <n v="0"/>
    <n v="24"/>
    <n v="0"/>
    <n v="0"/>
    <s v="Yes"/>
    <x v="0"/>
    <s v="Rural"/>
    <n v="84.08"/>
    <n v="24.5"/>
    <x v="1"/>
    <x v="0"/>
  </r>
  <r>
    <n v="8008"/>
    <s v="Female"/>
    <n v="0"/>
    <n v="35"/>
    <n v="0"/>
    <n v="0"/>
    <s v="No"/>
    <x v="2"/>
    <s v="Urban"/>
    <n v="83.76"/>
    <m/>
    <x v="3"/>
    <x v="0"/>
  </r>
  <r>
    <n v="8009"/>
    <s v="Female"/>
    <n v="0"/>
    <n v="72"/>
    <n v="1"/>
    <n v="1"/>
    <s v="Yes"/>
    <x v="0"/>
    <s v="Urban"/>
    <n v="217.79"/>
    <n v="26.1"/>
    <x v="0"/>
    <x v="0"/>
  </r>
  <r>
    <n v="8031"/>
    <s v="Female"/>
    <n v="0"/>
    <n v="63"/>
    <n v="0"/>
    <n v="0"/>
    <s v="Yes"/>
    <x v="3"/>
    <s v="Rural"/>
    <n v="85.51"/>
    <n v="26.6"/>
    <x v="3"/>
    <x v="0"/>
  </r>
  <r>
    <n v="8041"/>
    <s v="Female"/>
    <n v="0"/>
    <n v="11"/>
    <n v="0"/>
    <n v="0"/>
    <s v="No"/>
    <x v="1"/>
    <s v="Rural"/>
    <n v="93.51"/>
    <n v="20.8"/>
    <x v="1"/>
    <x v="0"/>
  </r>
  <r>
    <n v="8096"/>
    <s v="Female"/>
    <n v="0"/>
    <n v="49"/>
    <n v="0"/>
    <n v="0"/>
    <s v="Yes"/>
    <x v="0"/>
    <s v="Urban"/>
    <n v="101.02"/>
    <n v="24.2"/>
    <x v="3"/>
    <x v="0"/>
  </r>
  <r>
    <n v="8106"/>
    <s v="Female"/>
    <n v="0"/>
    <n v="42"/>
    <n v="0"/>
    <n v="0"/>
    <s v="Yes"/>
    <x v="0"/>
    <s v="Rural"/>
    <n v="84.6"/>
    <n v="27"/>
    <x v="3"/>
    <x v="0"/>
  </r>
  <r>
    <n v="8111"/>
    <s v="Female"/>
    <n v="0"/>
    <n v="23"/>
    <n v="0"/>
    <n v="0"/>
    <s v="No"/>
    <x v="0"/>
    <s v="Rural"/>
    <n v="104.09"/>
    <n v="27.9"/>
    <x v="1"/>
    <x v="0"/>
  </r>
  <r>
    <n v="8122"/>
    <s v="Female"/>
    <n v="0"/>
    <n v="37"/>
    <n v="0"/>
    <n v="0"/>
    <s v="Yes"/>
    <x v="0"/>
    <s v="Urban"/>
    <n v="94.12"/>
    <n v="34.200000000000003"/>
    <x v="1"/>
    <x v="0"/>
  </r>
  <r>
    <n v="8168"/>
    <s v="Female"/>
    <n v="0"/>
    <n v="34"/>
    <n v="0"/>
    <n v="0"/>
    <s v="Yes"/>
    <x v="0"/>
    <s v="Rural"/>
    <n v="112.54"/>
    <n v="23.4"/>
    <x v="0"/>
    <x v="0"/>
  </r>
  <r>
    <n v="8171"/>
    <s v="Female"/>
    <n v="0"/>
    <n v="4"/>
    <n v="0"/>
    <n v="0"/>
    <s v="No"/>
    <x v="1"/>
    <s v="Rural"/>
    <n v="93.25"/>
    <n v="16.600000000000001"/>
    <x v="1"/>
    <x v="0"/>
  </r>
  <r>
    <n v="8240"/>
    <s v="Female"/>
    <n v="0"/>
    <n v="37"/>
    <n v="0"/>
    <n v="0"/>
    <s v="Yes"/>
    <x v="0"/>
    <s v="Urban"/>
    <n v="100.22"/>
    <n v="22.7"/>
    <x v="3"/>
    <x v="0"/>
  </r>
  <r>
    <n v="8277"/>
    <s v="Female"/>
    <n v="0"/>
    <n v="3"/>
    <n v="0"/>
    <n v="0"/>
    <s v="No"/>
    <x v="1"/>
    <s v="Urban"/>
    <n v="93.3"/>
    <n v="19.5"/>
    <x v="1"/>
    <x v="0"/>
  </r>
  <r>
    <n v="8328"/>
    <s v="Female"/>
    <n v="0"/>
    <n v="54"/>
    <n v="0"/>
    <n v="0"/>
    <s v="Yes"/>
    <x v="0"/>
    <s v="Rural"/>
    <n v="118.51"/>
    <n v="40.6"/>
    <x v="2"/>
    <x v="0"/>
  </r>
  <r>
    <n v="8332"/>
    <s v="Female"/>
    <n v="0"/>
    <n v="50"/>
    <n v="0"/>
    <n v="0"/>
    <s v="Yes"/>
    <x v="0"/>
    <s v="Rural"/>
    <n v="206.25"/>
    <n v="53.4"/>
    <x v="0"/>
    <x v="0"/>
  </r>
  <r>
    <n v="8345"/>
    <s v="Female"/>
    <n v="0"/>
    <n v="49"/>
    <n v="0"/>
    <n v="0"/>
    <s v="Yes"/>
    <x v="0"/>
    <s v="Rural"/>
    <n v="114.76"/>
    <n v="24.7"/>
    <x v="2"/>
    <x v="0"/>
  </r>
  <r>
    <n v="8410"/>
    <s v="Female"/>
    <n v="0"/>
    <n v="8"/>
    <n v="0"/>
    <n v="0"/>
    <s v="No"/>
    <x v="1"/>
    <s v="Rural"/>
    <n v="98.9"/>
    <n v="18.8"/>
    <x v="1"/>
    <x v="0"/>
  </r>
  <r>
    <n v="8470"/>
    <s v="Female"/>
    <n v="0"/>
    <n v="71"/>
    <n v="0"/>
    <n v="0"/>
    <s v="Yes"/>
    <x v="0"/>
    <s v="Urban"/>
    <n v="71.38"/>
    <n v="19.7"/>
    <x v="2"/>
    <x v="0"/>
  </r>
  <r>
    <n v="8541"/>
    <s v="Female"/>
    <n v="0"/>
    <n v="75"/>
    <n v="0"/>
    <n v="0"/>
    <s v="Yes"/>
    <x v="2"/>
    <s v="Rural"/>
    <n v="94.77"/>
    <n v="27.2"/>
    <x v="2"/>
    <x v="0"/>
  </r>
  <r>
    <n v="8543"/>
    <s v="Female"/>
    <n v="0"/>
    <n v="53"/>
    <n v="0"/>
    <n v="0"/>
    <s v="Yes"/>
    <x v="0"/>
    <s v="Rural"/>
    <n v="105.28"/>
    <n v="23.1"/>
    <x v="2"/>
    <x v="0"/>
  </r>
  <r>
    <n v="8544"/>
    <s v="Female"/>
    <n v="0"/>
    <n v="24"/>
    <n v="0"/>
    <n v="0"/>
    <s v="No"/>
    <x v="3"/>
    <s v="Rural"/>
    <n v="115.03"/>
    <n v="23.4"/>
    <x v="2"/>
    <x v="0"/>
  </r>
  <r>
    <n v="5111"/>
    <s v="Female"/>
    <n v="0"/>
    <n v="54"/>
    <n v="1"/>
    <n v="0"/>
    <s v="Yes"/>
    <x v="2"/>
    <s v="Urban"/>
    <n v="180.93"/>
    <n v="27.7"/>
    <x v="2"/>
    <x v="1"/>
  </r>
  <r>
    <n v="8553"/>
    <s v="Female"/>
    <n v="0"/>
    <n v="58"/>
    <n v="0"/>
    <n v="0"/>
    <s v="Yes"/>
    <x v="2"/>
    <s v="Rural"/>
    <n v="195.74"/>
    <n v="32.700000000000003"/>
    <x v="1"/>
    <x v="0"/>
  </r>
  <r>
    <n v="8563"/>
    <s v="Female"/>
    <n v="0"/>
    <n v="12"/>
    <n v="0"/>
    <n v="0"/>
    <s v="No"/>
    <x v="1"/>
    <s v="Rural"/>
    <n v="91.71"/>
    <n v="21.3"/>
    <x v="1"/>
    <x v="0"/>
  </r>
  <r>
    <n v="8579"/>
    <s v="Female"/>
    <n v="0"/>
    <n v="2"/>
    <n v="0"/>
    <n v="0"/>
    <s v="No"/>
    <x v="1"/>
    <s v="Rural"/>
    <n v="89.72"/>
    <n v="17.8"/>
    <x v="1"/>
    <x v="0"/>
  </r>
  <r>
    <n v="8584"/>
    <s v="Female"/>
    <n v="0"/>
    <n v="5"/>
    <n v="0"/>
    <n v="0"/>
    <s v="No"/>
    <x v="1"/>
    <s v="Rural"/>
    <n v="92"/>
    <n v="17.899999999999999"/>
    <x v="1"/>
    <x v="0"/>
  </r>
  <r>
    <n v="8598"/>
    <s v="Female"/>
    <n v="0"/>
    <n v="35"/>
    <n v="0"/>
    <n v="0"/>
    <s v="Yes"/>
    <x v="2"/>
    <s v="Urban"/>
    <n v="82.39"/>
    <n v="33.200000000000003"/>
    <x v="2"/>
    <x v="0"/>
  </r>
  <r>
    <n v="8616"/>
    <s v="Female"/>
    <n v="0"/>
    <n v="50"/>
    <n v="0"/>
    <n v="0"/>
    <s v="Yes"/>
    <x v="0"/>
    <s v="Rural"/>
    <n v="68.41"/>
    <n v="23.9"/>
    <x v="3"/>
    <x v="0"/>
  </r>
  <r>
    <n v="8623"/>
    <s v="Female"/>
    <n v="0"/>
    <n v="3"/>
    <n v="0"/>
    <n v="0"/>
    <s v="No"/>
    <x v="1"/>
    <s v="Urban"/>
    <n v="78.790000000000006"/>
    <n v="22.6"/>
    <x v="1"/>
    <x v="0"/>
  </r>
  <r>
    <n v="8644"/>
    <s v="Female"/>
    <n v="0"/>
    <n v="78"/>
    <n v="0"/>
    <n v="1"/>
    <s v="Yes"/>
    <x v="0"/>
    <s v="Rural"/>
    <n v="81.99"/>
    <n v="27.3"/>
    <x v="0"/>
    <x v="0"/>
  </r>
  <r>
    <n v="8646"/>
    <s v="Female"/>
    <n v="0"/>
    <n v="54"/>
    <n v="0"/>
    <n v="0"/>
    <s v="Yes"/>
    <x v="0"/>
    <s v="Rural"/>
    <n v="97.47"/>
    <n v="26.7"/>
    <x v="2"/>
    <x v="0"/>
  </r>
  <r>
    <n v="8655"/>
    <s v="Female"/>
    <n v="0"/>
    <n v="51"/>
    <n v="0"/>
    <n v="1"/>
    <s v="Yes"/>
    <x v="3"/>
    <s v="Urban"/>
    <n v="100.96"/>
    <n v="33.4"/>
    <x v="2"/>
    <x v="0"/>
  </r>
  <r>
    <n v="8690"/>
    <s v="Female"/>
    <n v="0"/>
    <n v="81"/>
    <n v="0"/>
    <n v="0"/>
    <s v="Yes"/>
    <x v="0"/>
    <s v="Urban"/>
    <n v="80.44"/>
    <n v="32.200000000000003"/>
    <x v="2"/>
    <x v="0"/>
  </r>
  <r>
    <n v="8723"/>
    <s v="Female"/>
    <n v="0"/>
    <n v="16"/>
    <n v="0"/>
    <n v="0"/>
    <s v="No"/>
    <x v="0"/>
    <s v="Rural"/>
    <n v="70.150000000000006"/>
    <n v="21.5"/>
    <x v="1"/>
    <x v="0"/>
  </r>
  <r>
    <n v="5317"/>
    <s v="Female"/>
    <n v="0"/>
    <n v="79"/>
    <n v="0"/>
    <n v="1"/>
    <s v="Yes"/>
    <x v="0"/>
    <s v="Urban"/>
    <n v="214.09"/>
    <n v="28.2"/>
    <x v="2"/>
    <x v="1"/>
  </r>
  <r>
    <n v="8760"/>
    <s v="Female"/>
    <n v="0"/>
    <n v="22"/>
    <n v="0"/>
    <n v="0"/>
    <s v="No"/>
    <x v="0"/>
    <s v="Urban"/>
    <n v="140.4"/>
    <n v="23"/>
    <x v="3"/>
    <x v="0"/>
  </r>
  <r>
    <n v="8778"/>
    <s v="Female"/>
    <n v="0"/>
    <n v="79"/>
    <n v="0"/>
    <n v="0"/>
    <s v="Yes"/>
    <x v="3"/>
    <s v="Rural"/>
    <n v="97.81"/>
    <n v="26.6"/>
    <x v="0"/>
    <x v="0"/>
  </r>
  <r>
    <n v="8790"/>
    <s v="Female"/>
    <n v="0"/>
    <n v="17"/>
    <n v="0"/>
    <n v="0"/>
    <s v="No"/>
    <x v="0"/>
    <s v="Urban"/>
    <n v="127.42"/>
    <n v="22.4"/>
    <x v="1"/>
    <x v="0"/>
  </r>
  <r>
    <n v="8819"/>
    <s v="Female"/>
    <n v="0"/>
    <n v="68"/>
    <n v="0"/>
    <n v="0"/>
    <s v="Yes"/>
    <x v="2"/>
    <s v="Rural"/>
    <n v="215.33"/>
    <n v="27"/>
    <x v="0"/>
    <x v="0"/>
  </r>
  <r>
    <n v="8831"/>
    <s v="Female"/>
    <n v="0"/>
    <n v="58"/>
    <n v="0"/>
    <n v="0"/>
    <s v="Yes"/>
    <x v="0"/>
    <s v="Rural"/>
    <n v="94.3"/>
    <n v="29.1"/>
    <x v="1"/>
    <x v="0"/>
  </r>
  <r>
    <n v="8838"/>
    <s v="Female"/>
    <n v="0"/>
    <n v="36"/>
    <n v="0"/>
    <n v="0"/>
    <s v="No"/>
    <x v="0"/>
    <s v="Rural"/>
    <n v="66.55"/>
    <n v="32.799999999999997"/>
    <x v="3"/>
    <x v="0"/>
  </r>
  <r>
    <n v="8884"/>
    <s v="Female"/>
    <n v="0"/>
    <n v="5"/>
    <n v="0"/>
    <n v="0"/>
    <s v="No"/>
    <x v="1"/>
    <s v="Rural"/>
    <n v="109.4"/>
    <n v="20"/>
    <x v="1"/>
    <x v="0"/>
  </r>
  <r>
    <n v="8920"/>
    <s v="Female"/>
    <n v="0"/>
    <n v="51"/>
    <n v="0"/>
    <n v="0"/>
    <s v="Yes"/>
    <x v="3"/>
    <s v="Rural"/>
    <n v="76.349999999999994"/>
    <n v="33.5"/>
    <x v="0"/>
    <x v="0"/>
  </r>
  <r>
    <n v="8950"/>
    <s v="Female"/>
    <n v="0"/>
    <n v="15"/>
    <n v="0"/>
    <n v="0"/>
    <s v="No"/>
    <x v="0"/>
    <s v="Urban"/>
    <n v="113.57"/>
    <n v="27.5"/>
    <x v="0"/>
    <x v="0"/>
  </r>
  <r>
    <n v="8951"/>
    <s v="Female"/>
    <n v="0"/>
    <n v="77"/>
    <n v="1"/>
    <n v="0"/>
    <s v="Yes"/>
    <x v="3"/>
    <s v="Urban"/>
    <n v="71.7"/>
    <n v="32.799999999999997"/>
    <x v="2"/>
    <x v="0"/>
  </r>
  <r>
    <n v="8960"/>
    <s v="Female"/>
    <n v="0"/>
    <n v="42"/>
    <n v="0"/>
    <n v="0"/>
    <s v="No"/>
    <x v="3"/>
    <s v="Rural"/>
    <n v="73.41"/>
    <n v="56"/>
    <x v="3"/>
    <x v="0"/>
  </r>
  <r>
    <n v="8964"/>
    <s v="Female"/>
    <n v="0"/>
    <n v="34"/>
    <n v="0"/>
    <n v="0"/>
    <s v="No"/>
    <x v="0"/>
    <s v="Rural"/>
    <n v="94.37"/>
    <n v="38.1"/>
    <x v="2"/>
    <x v="0"/>
  </r>
  <r>
    <n v="8968"/>
    <s v="Female"/>
    <n v="0"/>
    <n v="42"/>
    <n v="0"/>
    <n v="0"/>
    <s v="Yes"/>
    <x v="0"/>
    <s v="Urban"/>
    <n v="208.06"/>
    <m/>
    <x v="3"/>
    <x v="0"/>
  </r>
  <r>
    <n v="8976"/>
    <s v="Female"/>
    <n v="0"/>
    <n v="35"/>
    <n v="0"/>
    <n v="0"/>
    <s v="Yes"/>
    <x v="0"/>
    <s v="Rural"/>
    <n v="104.4"/>
    <n v="24.4"/>
    <x v="2"/>
    <x v="0"/>
  </r>
  <r>
    <n v="8983"/>
    <s v="Female"/>
    <n v="0"/>
    <n v="80"/>
    <n v="1"/>
    <n v="0"/>
    <s v="Yes"/>
    <x v="0"/>
    <s v="Urban"/>
    <n v="89.16"/>
    <n v="24"/>
    <x v="2"/>
    <x v="0"/>
  </r>
  <r>
    <n v="9013"/>
    <s v="Female"/>
    <n v="0"/>
    <n v="35"/>
    <n v="0"/>
    <n v="0"/>
    <s v="Yes"/>
    <x v="0"/>
    <s v="Rural"/>
    <n v="83.27"/>
    <n v="19.8"/>
    <x v="0"/>
    <x v="0"/>
  </r>
  <r>
    <n v="9026"/>
    <s v="Female"/>
    <n v="0"/>
    <n v="78"/>
    <n v="1"/>
    <n v="0"/>
    <s v="Yes"/>
    <x v="3"/>
    <s v="Urban"/>
    <n v="191.33"/>
    <n v="24.5"/>
    <x v="2"/>
    <x v="0"/>
  </r>
  <r>
    <n v="9051"/>
    <s v="Female"/>
    <n v="0"/>
    <n v="50"/>
    <n v="0"/>
    <n v="0"/>
    <s v="Yes"/>
    <x v="0"/>
    <s v="Urban"/>
    <n v="75.88"/>
    <n v="30"/>
    <x v="2"/>
    <x v="0"/>
  </r>
  <r>
    <n v="9079"/>
    <s v="Female"/>
    <n v="0"/>
    <n v="76"/>
    <n v="0"/>
    <n v="1"/>
    <s v="Yes"/>
    <x v="3"/>
    <s v="Urban"/>
    <n v="202.21"/>
    <n v="39.299999999999997"/>
    <x v="0"/>
    <x v="0"/>
  </r>
  <r>
    <n v="5563"/>
    <s v="Female"/>
    <n v="0"/>
    <n v="77"/>
    <n v="0"/>
    <n v="0"/>
    <s v="Yes"/>
    <x v="0"/>
    <s v="Urban"/>
    <n v="105.22"/>
    <n v="31"/>
    <x v="2"/>
    <x v="1"/>
  </r>
  <r>
    <n v="9107"/>
    <s v="Female"/>
    <n v="0"/>
    <n v="8"/>
    <n v="0"/>
    <n v="0"/>
    <s v="No"/>
    <x v="1"/>
    <s v="Rural"/>
    <n v="92.65"/>
    <n v="17.5"/>
    <x v="1"/>
    <x v="0"/>
  </r>
  <r>
    <n v="9143"/>
    <s v="Female"/>
    <n v="0"/>
    <n v="17"/>
    <n v="0"/>
    <n v="0"/>
    <s v="No"/>
    <x v="0"/>
    <s v="Urban"/>
    <n v="67.87"/>
    <n v="24.9"/>
    <x v="0"/>
    <x v="0"/>
  </r>
  <r>
    <n v="9160"/>
    <s v="Female"/>
    <n v="0"/>
    <n v="80"/>
    <n v="1"/>
    <n v="0"/>
    <s v="Yes"/>
    <x v="0"/>
    <s v="Urban"/>
    <n v="90.77"/>
    <n v="26"/>
    <x v="2"/>
    <x v="0"/>
  </r>
  <r>
    <n v="9179"/>
    <s v="Female"/>
    <n v="0"/>
    <n v="32"/>
    <n v="0"/>
    <n v="0"/>
    <s v="No"/>
    <x v="0"/>
    <s v="Urban"/>
    <n v="74.2"/>
    <n v="23"/>
    <x v="3"/>
    <x v="0"/>
  </r>
  <r>
    <n v="9189"/>
    <s v="Female"/>
    <n v="0"/>
    <n v="20"/>
    <n v="0"/>
    <n v="0"/>
    <s v="No"/>
    <x v="0"/>
    <s v="Urban"/>
    <n v="80.27"/>
    <n v="27.9"/>
    <x v="2"/>
    <x v="0"/>
  </r>
  <r>
    <n v="9197"/>
    <s v="Female"/>
    <n v="0"/>
    <n v="8"/>
    <n v="0"/>
    <n v="0"/>
    <s v="No"/>
    <x v="1"/>
    <s v="Urban"/>
    <n v="80.47"/>
    <n v="20.6"/>
    <x v="1"/>
    <x v="0"/>
  </r>
  <r>
    <n v="9201"/>
    <s v="Female"/>
    <n v="0"/>
    <n v="44"/>
    <n v="0"/>
    <n v="0"/>
    <s v="Yes"/>
    <x v="3"/>
    <s v="Urban"/>
    <n v="114.94"/>
    <n v="21.4"/>
    <x v="2"/>
    <x v="0"/>
  </r>
  <r>
    <n v="9262"/>
    <s v="Female"/>
    <n v="0"/>
    <n v="31"/>
    <n v="0"/>
    <n v="0"/>
    <s v="Yes"/>
    <x v="0"/>
    <s v="Rural"/>
    <n v="76.260000000000005"/>
    <n v="35.6"/>
    <x v="2"/>
    <x v="0"/>
  </r>
  <r>
    <n v="9335"/>
    <s v="Female"/>
    <n v="0"/>
    <n v="31"/>
    <n v="0"/>
    <n v="0"/>
    <s v="No"/>
    <x v="0"/>
    <s v="Rural"/>
    <n v="116.85"/>
    <n v="49.9"/>
    <x v="3"/>
    <x v="0"/>
  </r>
  <r>
    <n v="9404"/>
    <s v="Female"/>
    <n v="0"/>
    <n v="44"/>
    <n v="0"/>
    <n v="0"/>
    <s v="Yes"/>
    <x v="0"/>
    <s v="Rural"/>
    <n v="107.41"/>
    <n v="47.3"/>
    <x v="2"/>
    <x v="0"/>
  </r>
  <r>
    <n v="9415"/>
    <s v="Female"/>
    <n v="0"/>
    <n v="69"/>
    <n v="0"/>
    <n v="0"/>
    <s v="Yes"/>
    <x v="3"/>
    <s v="Urban"/>
    <n v="80.849999999999994"/>
    <n v="29.3"/>
    <x v="0"/>
    <x v="0"/>
  </r>
  <r>
    <n v="9487"/>
    <s v="Female"/>
    <n v="0"/>
    <n v="23"/>
    <n v="0"/>
    <n v="0"/>
    <s v="No"/>
    <x v="0"/>
    <s v="Urban"/>
    <n v="99.92"/>
    <n v="25.8"/>
    <x v="2"/>
    <x v="0"/>
  </r>
  <r>
    <n v="9489"/>
    <s v="Female"/>
    <n v="0"/>
    <n v="65"/>
    <n v="0"/>
    <n v="0"/>
    <s v="Yes"/>
    <x v="0"/>
    <s v="Urban"/>
    <n v="84.75"/>
    <n v="21.4"/>
    <x v="1"/>
    <x v="0"/>
  </r>
  <r>
    <n v="9565"/>
    <s v="Female"/>
    <n v="0"/>
    <n v="39"/>
    <n v="0"/>
    <n v="0"/>
    <s v="No"/>
    <x v="0"/>
    <s v="Rural"/>
    <n v="79"/>
    <n v="30"/>
    <x v="2"/>
    <x v="0"/>
  </r>
  <r>
    <n v="9602"/>
    <s v="Female"/>
    <n v="0"/>
    <n v="49"/>
    <n v="0"/>
    <n v="0"/>
    <s v="Yes"/>
    <x v="0"/>
    <s v="Urban"/>
    <n v="72.180000000000007"/>
    <n v="30.8"/>
    <x v="1"/>
    <x v="0"/>
  </r>
  <r>
    <n v="9620"/>
    <s v="Female"/>
    <n v="0"/>
    <n v="43"/>
    <n v="0"/>
    <n v="0"/>
    <s v="Yes"/>
    <x v="2"/>
    <s v="Rural"/>
    <n v="81.77"/>
    <n v="25.4"/>
    <x v="2"/>
    <x v="0"/>
  </r>
  <r>
    <n v="9648"/>
    <s v="Female"/>
    <n v="0"/>
    <n v="71"/>
    <n v="0"/>
    <n v="1"/>
    <s v="Yes"/>
    <x v="0"/>
    <s v="Urban"/>
    <n v="170.95"/>
    <n v="35.200000000000003"/>
    <x v="2"/>
    <x v="0"/>
  </r>
  <r>
    <n v="9752"/>
    <s v="Female"/>
    <n v="0"/>
    <n v="66"/>
    <n v="0"/>
    <n v="0"/>
    <s v="Yes"/>
    <x v="2"/>
    <s v="Rural"/>
    <n v="200.49"/>
    <n v="34.6"/>
    <x v="3"/>
    <x v="0"/>
  </r>
  <r>
    <n v="9866"/>
    <s v="Female"/>
    <n v="0"/>
    <n v="54"/>
    <n v="0"/>
    <n v="0"/>
    <s v="Yes"/>
    <x v="0"/>
    <s v="Urban"/>
    <n v="76.05"/>
    <n v="42"/>
    <x v="1"/>
    <x v="0"/>
  </r>
  <r>
    <n v="9879"/>
    <s v="Female"/>
    <n v="0"/>
    <n v="55"/>
    <n v="0"/>
    <n v="1"/>
    <s v="Yes"/>
    <x v="0"/>
    <s v="Urban"/>
    <n v="199.38"/>
    <n v="39"/>
    <x v="1"/>
    <x v="0"/>
  </r>
  <r>
    <n v="9906"/>
    <s v="Female"/>
    <n v="0"/>
    <n v="1.8"/>
    <n v="0"/>
    <n v="0"/>
    <s v="No"/>
    <x v="1"/>
    <s v="Urban"/>
    <n v="102.34"/>
    <n v="17"/>
    <x v="1"/>
    <x v="0"/>
  </r>
  <r>
    <n v="9955"/>
    <s v="Female"/>
    <n v="0"/>
    <n v="58"/>
    <n v="0"/>
    <n v="0"/>
    <s v="No"/>
    <x v="0"/>
    <s v="Urban"/>
    <n v="83.93"/>
    <n v="25.6"/>
    <x v="0"/>
    <x v="0"/>
  </r>
  <r>
    <n v="9986"/>
    <s v="Female"/>
    <n v="0"/>
    <n v="60"/>
    <n v="0"/>
    <n v="0"/>
    <s v="Yes"/>
    <x v="0"/>
    <s v="Urban"/>
    <n v="85.13"/>
    <n v="24.6"/>
    <x v="1"/>
    <x v="0"/>
  </r>
  <r>
    <n v="10055"/>
    <s v="Female"/>
    <n v="0"/>
    <n v="37"/>
    <n v="0"/>
    <n v="0"/>
    <s v="No"/>
    <x v="2"/>
    <s v="Rural"/>
    <n v="72.08"/>
    <m/>
    <x v="0"/>
    <x v="0"/>
  </r>
  <r>
    <n v="10056"/>
    <s v="Female"/>
    <n v="0"/>
    <n v="37"/>
    <n v="0"/>
    <n v="0"/>
    <s v="Yes"/>
    <x v="0"/>
    <s v="Urban"/>
    <n v="98.02"/>
    <n v="20.399999999999999"/>
    <x v="2"/>
    <x v="0"/>
  </r>
  <r>
    <n v="10135"/>
    <s v="Female"/>
    <n v="0"/>
    <n v="37"/>
    <n v="0"/>
    <n v="0"/>
    <s v="No"/>
    <x v="0"/>
    <s v="Rural"/>
    <n v="112.02"/>
    <n v="29.1"/>
    <x v="1"/>
    <x v="0"/>
  </r>
  <r>
    <n v="10138"/>
    <s v="Female"/>
    <n v="0"/>
    <n v="41"/>
    <n v="0"/>
    <n v="0"/>
    <s v="Yes"/>
    <x v="0"/>
    <s v="Urban"/>
    <n v="74.849999999999994"/>
    <n v="24.8"/>
    <x v="0"/>
    <x v="0"/>
  </r>
  <r>
    <n v="10139"/>
    <s v="Female"/>
    <n v="0"/>
    <n v="54"/>
    <n v="0"/>
    <n v="0"/>
    <s v="Yes"/>
    <x v="3"/>
    <s v="Urban"/>
    <n v="92.39"/>
    <n v="22.1"/>
    <x v="2"/>
    <x v="0"/>
  </r>
  <r>
    <n v="10238"/>
    <s v="Female"/>
    <n v="0"/>
    <n v="68"/>
    <n v="1"/>
    <n v="0"/>
    <s v="Yes"/>
    <x v="0"/>
    <s v="Urban"/>
    <n v="95.82"/>
    <n v="28.6"/>
    <x v="2"/>
    <x v="0"/>
  </r>
  <r>
    <n v="10243"/>
    <s v="Female"/>
    <n v="0"/>
    <n v="60"/>
    <n v="0"/>
    <n v="0"/>
    <s v="Yes"/>
    <x v="2"/>
    <s v="Urban"/>
    <n v="73.040000000000006"/>
    <n v="25.3"/>
    <x v="2"/>
    <x v="0"/>
  </r>
  <r>
    <n v="10245"/>
    <s v="Female"/>
    <n v="0"/>
    <n v="54"/>
    <n v="0"/>
    <n v="0"/>
    <s v="Yes"/>
    <x v="3"/>
    <s v="Rural"/>
    <n v="77.52"/>
    <n v="35.799999999999997"/>
    <x v="2"/>
    <x v="0"/>
  </r>
  <r>
    <n v="10273"/>
    <s v="Female"/>
    <n v="0"/>
    <n v="37"/>
    <n v="0"/>
    <n v="0"/>
    <s v="Yes"/>
    <x v="0"/>
    <s v="Rural"/>
    <n v="86.49"/>
    <n v="24.4"/>
    <x v="1"/>
    <x v="0"/>
  </r>
  <r>
    <n v="10281"/>
    <s v="Female"/>
    <n v="0"/>
    <n v="51"/>
    <n v="1"/>
    <n v="0"/>
    <s v="Yes"/>
    <x v="3"/>
    <s v="Rural"/>
    <n v="176.34"/>
    <n v="28.4"/>
    <x v="2"/>
    <x v="0"/>
  </r>
  <r>
    <n v="10321"/>
    <s v="Female"/>
    <n v="0"/>
    <n v="22"/>
    <n v="0"/>
    <n v="0"/>
    <s v="Yes"/>
    <x v="0"/>
    <s v="Rural"/>
    <n v="73.94"/>
    <n v="24.8"/>
    <x v="1"/>
    <x v="0"/>
  </r>
  <r>
    <n v="10323"/>
    <s v="Female"/>
    <n v="0"/>
    <n v="66"/>
    <n v="0"/>
    <n v="0"/>
    <s v="Yes"/>
    <x v="0"/>
    <s v="Urban"/>
    <n v="112.77"/>
    <n v="22.7"/>
    <x v="3"/>
    <x v="0"/>
  </r>
  <r>
    <n v="10324"/>
    <s v="Female"/>
    <n v="0"/>
    <n v="5"/>
    <n v="0"/>
    <n v="0"/>
    <s v="No"/>
    <x v="1"/>
    <s v="Urban"/>
    <n v="93.88"/>
    <n v="14.6"/>
    <x v="1"/>
    <x v="0"/>
  </r>
  <r>
    <n v="10333"/>
    <s v="Female"/>
    <n v="0"/>
    <n v="45"/>
    <n v="0"/>
    <n v="0"/>
    <s v="Yes"/>
    <x v="0"/>
    <s v="Urban"/>
    <n v="90.35"/>
    <n v="22.3"/>
    <x v="2"/>
    <x v="0"/>
  </r>
  <r>
    <n v="10374"/>
    <s v="Female"/>
    <n v="0"/>
    <n v="24"/>
    <n v="0"/>
    <n v="0"/>
    <s v="Yes"/>
    <x v="0"/>
    <s v="Rural"/>
    <n v="76.42"/>
    <n v="24.8"/>
    <x v="3"/>
    <x v="0"/>
  </r>
  <r>
    <n v="10381"/>
    <s v="Female"/>
    <n v="0"/>
    <n v="38"/>
    <n v="1"/>
    <n v="0"/>
    <s v="Yes"/>
    <x v="3"/>
    <s v="Urban"/>
    <n v="91"/>
    <n v="33.299999999999997"/>
    <x v="2"/>
    <x v="0"/>
  </r>
  <r>
    <n v="10390"/>
    <s v="Female"/>
    <n v="0"/>
    <n v="8"/>
    <n v="0"/>
    <n v="0"/>
    <s v="No"/>
    <x v="1"/>
    <s v="Urban"/>
    <n v="67.33"/>
    <n v="16.7"/>
    <x v="1"/>
    <x v="0"/>
  </r>
  <r>
    <n v="10436"/>
    <s v="Female"/>
    <n v="0"/>
    <n v="29"/>
    <n v="0"/>
    <n v="0"/>
    <s v="Yes"/>
    <x v="0"/>
    <s v="Rural"/>
    <n v="102.07"/>
    <n v="31.8"/>
    <x v="2"/>
    <x v="0"/>
  </r>
  <r>
    <n v="10449"/>
    <s v="Female"/>
    <n v="0"/>
    <n v="24"/>
    <n v="0"/>
    <n v="0"/>
    <s v="Yes"/>
    <x v="0"/>
    <s v="Urban"/>
    <n v="75.23"/>
    <n v="29"/>
    <x v="2"/>
    <x v="0"/>
  </r>
  <r>
    <n v="10460"/>
    <s v="Female"/>
    <n v="0"/>
    <n v="79"/>
    <n v="0"/>
    <n v="0"/>
    <s v="Yes"/>
    <x v="2"/>
    <s v="Urban"/>
    <n v="77.08"/>
    <n v="35"/>
    <x v="1"/>
    <x v="0"/>
  </r>
  <r>
    <n v="10572"/>
    <s v="Female"/>
    <n v="0"/>
    <n v="63"/>
    <n v="0"/>
    <n v="0"/>
    <s v="Yes"/>
    <x v="0"/>
    <s v="Rural"/>
    <n v="92.7"/>
    <n v="29.5"/>
    <x v="2"/>
    <x v="0"/>
  </r>
  <r>
    <n v="10603"/>
    <s v="Female"/>
    <n v="0"/>
    <n v="68"/>
    <n v="0"/>
    <n v="0"/>
    <s v="Yes"/>
    <x v="0"/>
    <s v="Rural"/>
    <n v="81.38"/>
    <n v="23.1"/>
    <x v="1"/>
    <x v="0"/>
  </r>
  <r>
    <n v="10626"/>
    <s v="Female"/>
    <n v="0"/>
    <n v="31"/>
    <n v="0"/>
    <n v="0"/>
    <s v="No"/>
    <x v="0"/>
    <s v="Rural"/>
    <n v="70.510000000000005"/>
    <n v="26.9"/>
    <x v="0"/>
    <x v="0"/>
  </r>
  <r>
    <n v="6118"/>
    <s v="Male"/>
    <n v="1"/>
    <n v="59"/>
    <n v="0"/>
    <n v="0"/>
    <s v="Yes"/>
    <x v="0"/>
    <s v="Urban"/>
    <n v="86.23"/>
    <n v="30"/>
    <x v="0"/>
    <x v="1"/>
  </r>
  <r>
    <n v="10636"/>
    <s v="Female"/>
    <n v="0"/>
    <n v="74"/>
    <n v="0"/>
    <n v="0"/>
    <s v="Yes"/>
    <x v="3"/>
    <s v="Rural"/>
    <n v="82.27"/>
    <n v="23.6"/>
    <x v="0"/>
    <x v="0"/>
  </r>
  <r>
    <n v="10649"/>
    <s v="Female"/>
    <n v="0"/>
    <n v="82"/>
    <n v="0"/>
    <n v="0"/>
    <s v="Yes"/>
    <x v="0"/>
    <s v="Urban"/>
    <n v="80"/>
    <n v="33.6"/>
    <x v="2"/>
    <x v="0"/>
  </r>
  <r>
    <n v="10659"/>
    <s v="Female"/>
    <n v="0"/>
    <n v="8"/>
    <n v="0"/>
    <n v="0"/>
    <s v="No"/>
    <x v="1"/>
    <s v="Urban"/>
    <n v="81.53"/>
    <n v="14.8"/>
    <x v="1"/>
    <x v="0"/>
  </r>
  <r>
    <n v="10696"/>
    <s v="Female"/>
    <n v="0"/>
    <n v="52"/>
    <n v="0"/>
    <n v="0"/>
    <s v="Yes"/>
    <x v="0"/>
    <s v="Urban"/>
    <n v="81.319999999999993"/>
    <n v="27.6"/>
    <x v="0"/>
    <x v="0"/>
  </r>
  <r>
    <n v="10716"/>
    <s v="Female"/>
    <n v="0"/>
    <n v="49"/>
    <n v="0"/>
    <n v="0"/>
    <s v="Yes"/>
    <x v="0"/>
    <s v="Rural"/>
    <n v="107.46"/>
    <n v="32.1"/>
    <x v="2"/>
    <x v="0"/>
  </r>
  <r>
    <n v="10752"/>
    <s v="Female"/>
    <n v="0"/>
    <n v="61"/>
    <n v="0"/>
    <n v="0"/>
    <s v="Yes"/>
    <x v="0"/>
    <s v="Rural"/>
    <n v="78.650000000000006"/>
    <n v="36.200000000000003"/>
    <x v="0"/>
    <x v="0"/>
  </r>
  <r>
    <n v="10762"/>
    <s v="Female"/>
    <n v="0"/>
    <n v="41"/>
    <n v="0"/>
    <n v="0"/>
    <s v="Yes"/>
    <x v="0"/>
    <s v="Rural"/>
    <n v="79.849999999999994"/>
    <n v="45"/>
    <x v="1"/>
    <x v="0"/>
  </r>
  <r>
    <n v="10782"/>
    <s v="Female"/>
    <n v="0"/>
    <n v="3"/>
    <n v="0"/>
    <n v="0"/>
    <s v="No"/>
    <x v="1"/>
    <s v="Rural"/>
    <n v="80.63"/>
    <n v="15.9"/>
    <x v="1"/>
    <x v="0"/>
  </r>
  <r>
    <n v="10792"/>
    <s v="Female"/>
    <n v="0"/>
    <n v="23"/>
    <n v="0"/>
    <n v="0"/>
    <s v="No"/>
    <x v="0"/>
    <s v="Rural"/>
    <n v="79.13"/>
    <n v="32.9"/>
    <x v="0"/>
    <x v="0"/>
  </r>
  <r>
    <n v="10826"/>
    <s v="Female"/>
    <n v="0"/>
    <n v="39"/>
    <n v="0"/>
    <n v="0"/>
    <s v="Yes"/>
    <x v="3"/>
    <s v="Urban"/>
    <n v="82.85"/>
    <n v="22.9"/>
    <x v="3"/>
    <x v="0"/>
  </r>
  <r>
    <n v="10829"/>
    <s v="Female"/>
    <n v="0"/>
    <n v="21"/>
    <n v="0"/>
    <n v="0"/>
    <s v="No"/>
    <x v="0"/>
    <s v="Rural"/>
    <n v="71.34"/>
    <n v="24"/>
    <x v="2"/>
    <x v="0"/>
  </r>
  <r>
    <n v="10886"/>
    <s v="Female"/>
    <n v="0"/>
    <n v="13"/>
    <n v="0"/>
    <n v="0"/>
    <s v="No"/>
    <x v="1"/>
    <s v="Rural"/>
    <n v="99.49"/>
    <n v="23.4"/>
    <x v="1"/>
    <x v="0"/>
  </r>
  <r>
    <n v="10924"/>
    <s v="Female"/>
    <n v="0"/>
    <n v="60"/>
    <n v="0"/>
    <n v="0"/>
    <s v="Yes"/>
    <x v="0"/>
    <s v="Rural"/>
    <n v="87.62"/>
    <n v="30.1"/>
    <x v="3"/>
    <x v="0"/>
  </r>
  <r>
    <n v="10943"/>
    <s v="Female"/>
    <n v="0"/>
    <n v="40"/>
    <n v="0"/>
    <n v="0"/>
    <s v="Yes"/>
    <x v="2"/>
    <s v="Rural"/>
    <n v="110.6"/>
    <n v="33.299999999999997"/>
    <x v="0"/>
    <x v="0"/>
  </r>
  <r>
    <n v="10950"/>
    <s v="Female"/>
    <n v="0"/>
    <n v="2"/>
    <n v="0"/>
    <n v="0"/>
    <s v="No"/>
    <x v="1"/>
    <s v="Urban"/>
    <n v="112.75"/>
    <n v="25.1"/>
    <x v="1"/>
    <x v="0"/>
  </r>
  <r>
    <n v="10997"/>
    <s v="Female"/>
    <n v="0"/>
    <n v="38"/>
    <n v="0"/>
    <n v="0"/>
    <s v="Yes"/>
    <x v="0"/>
    <s v="Rural"/>
    <n v="98.73"/>
    <n v="24.3"/>
    <x v="2"/>
    <x v="0"/>
  </r>
  <r>
    <n v="11003"/>
    <s v="Female"/>
    <n v="0"/>
    <n v="46"/>
    <n v="0"/>
    <n v="0"/>
    <s v="Yes"/>
    <x v="3"/>
    <s v="Rural"/>
    <n v="93.2"/>
    <n v="32.6"/>
    <x v="1"/>
    <x v="0"/>
  </r>
  <r>
    <n v="11024"/>
    <s v="Female"/>
    <n v="0"/>
    <n v="76"/>
    <n v="0"/>
    <n v="0"/>
    <s v="Yes"/>
    <x v="0"/>
    <s v="Rural"/>
    <n v="97.9"/>
    <n v="31.3"/>
    <x v="0"/>
    <x v="0"/>
  </r>
  <r>
    <n v="11091"/>
    <s v="Female"/>
    <n v="0"/>
    <n v="75"/>
    <n v="0"/>
    <n v="0"/>
    <s v="Yes"/>
    <x v="3"/>
    <s v="Rural"/>
    <n v="75.39"/>
    <n v="37.799999999999997"/>
    <x v="2"/>
    <x v="0"/>
  </r>
  <r>
    <n v="11111"/>
    <s v="Female"/>
    <n v="0"/>
    <n v="66"/>
    <n v="1"/>
    <n v="0"/>
    <s v="Yes"/>
    <x v="2"/>
    <s v="Urban"/>
    <n v="205.01"/>
    <n v="52.7"/>
    <x v="0"/>
    <x v="0"/>
  </r>
  <r>
    <n v="11120"/>
    <s v="Female"/>
    <n v="0"/>
    <n v="78"/>
    <n v="1"/>
    <n v="0"/>
    <s v="Yes"/>
    <x v="0"/>
    <s v="Urban"/>
    <n v="218.46"/>
    <n v="34.299999999999997"/>
    <x v="2"/>
    <x v="0"/>
  </r>
  <r>
    <n v="11145"/>
    <s v="Female"/>
    <n v="0"/>
    <n v="8"/>
    <n v="0"/>
    <n v="0"/>
    <s v="No"/>
    <x v="1"/>
    <s v="Urban"/>
    <n v="104.03"/>
    <n v="18.399999999999999"/>
    <x v="1"/>
    <x v="0"/>
  </r>
  <r>
    <n v="11169"/>
    <s v="Female"/>
    <n v="0"/>
    <n v="61"/>
    <n v="0"/>
    <n v="0"/>
    <s v="Yes"/>
    <x v="0"/>
    <s v="Urban"/>
    <n v="97.58"/>
    <n v="29.7"/>
    <x v="0"/>
    <x v="0"/>
  </r>
  <r>
    <n v="11184"/>
    <s v="Female"/>
    <n v="0"/>
    <n v="82"/>
    <n v="0"/>
    <n v="0"/>
    <s v="Yes"/>
    <x v="3"/>
    <s v="Rural"/>
    <n v="211.58"/>
    <n v="36.9"/>
    <x v="2"/>
    <x v="0"/>
  </r>
  <r>
    <n v="11192"/>
    <s v="Female"/>
    <n v="0"/>
    <n v="45"/>
    <n v="0"/>
    <n v="0"/>
    <s v="Yes"/>
    <x v="0"/>
    <s v="Rural"/>
    <n v="218.1"/>
    <n v="55"/>
    <x v="3"/>
    <x v="0"/>
  </r>
  <r>
    <n v="11208"/>
    <s v="Female"/>
    <n v="0"/>
    <n v="2"/>
    <n v="0"/>
    <n v="0"/>
    <s v="No"/>
    <x v="1"/>
    <s v="Rural"/>
    <n v="70.25"/>
    <n v="17"/>
    <x v="1"/>
    <x v="0"/>
  </r>
  <r>
    <n v="11259"/>
    <s v="Female"/>
    <n v="0"/>
    <n v="53"/>
    <n v="0"/>
    <n v="0"/>
    <s v="Yes"/>
    <x v="0"/>
    <s v="Urban"/>
    <n v="227.68"/>
    <m/>
    <x v="2"/>
    <x v="0"/>
  </r>
  <r>
    <n v="11280"/>
    <s v="Female"/>
    <n v="0"/>
    <n v="28"/>
    <n v="0"/>
    <n v="0"/>
    <s v="Yes"/>
    <x v="0"/>
    <s v="Urban"/>
    <n v="98.05"/>
    <n v="24.7"/>
    <x v="2"/>
    <x v="0"/>
  </r>
  <r>
    <n v="11312"/>
    <s v="Female"/>
    <n v="0"/>
    <n v="78"/>
    <n v="0"/>
    <n v="0"/>
    <s v="Yes"/>
    <x v="3"/>
    <s v="Rural"/>
    <n v="208.99"/>
    <n v="31.4"/>
    <x v="0"/>
    <x v="0"/>
  </r>
  <r>
    <n v="11313"/>
    <s v="Female"/>
    <n v="0"/>
    <n v="44"/>
    <n v="0"/>
    <n v="0"/>
    <s v="Yes"/>
    <x v="0"/>
    <s v="Rural"/>
    <n v="86.15"/>
    <n v="21.3"/>
    <x v="2"/>
    <x v="0"/>
  </r>
  <r>
    <n v="11325"/>
    <s v="Female"/>
    <n v="0"/>
    <n v="12"/>
    <n v="0"/>
    <n v="0"/>
    <s v="No"/>
    <x v="1"/>
    <s v="Rural"/>
    <n v="111.08"/>
    <n v="23.2"/>
    <x v="2"/>
    <x v="0"/>
  </r>
  <r>
    <n v="11327"/>
    <s v="Female"/>
    <n v="0"/>
    <n v="82"/>
    <n v="0"/>
    <n v="0"/>
    <s v="Yes"/>
    <x v="3"/>
    <s v="Urban"/>
    <n v="79.959999999999994"/>
    <n v="27"/>
    <x v="0"/>
    <x v="0"/>
  </r>
  <r>
    <n v="11412"/>
    <s v="Female"/>
    <n v="0"/>
    <n v="59"/>
    <n v="0"/>
    <n v="0"/>
    <s v="Yes"/>
    <x v="0"/>
    <s v="Rural"/>
    <n v="234.82"/>
    <n v="51.8"/>
    <x v="2"/>
    <x v="0"/>
  </r>
  <r>
    <n v="11447"/>
    <s v="Female"/>
    <n v="0"/>
    <n v="41"/>
    <n v="0"/>
    <n v="0"/>
    <s v="Yes"/>
    <x v="2"/>
    <s v="Urban"/>
    <n v="80.28"/>
    <n v="37.299999999999997"/>
    <x v="2"/>
    <x v="0"/>
  </r>
  <r>
    <n v="11450"/>
    <s v="Female"/>
    <n v="0"/>
    <n v="41"/>
    <n v="0"/>
    <n v="0"/>
    <s v="Yes"/>
    <x v="3"/>
    <s v="Urban"/>
    <n v="98.85"/>
    <n v="24.6"/>
    <x v="2"/>
    <x v="0"/>
  </r>
  <r>
    <n v="11539"/>
    <s v="Female"/>
    <n v="0"/>
    <n v="24"/>
    <n v="1"/>
    <n v="0"/>
    <s v="No"/>
    <x v="0"/>
    <s v="Urban"/>
    <n v="107.22"/>
    <n v="35.299999999999997"/>
    <x v="3"/>
    <x v="0"/>
  </r>
  <r>
    <n v="11544"/>
    <s v="Female"/>
    <n v="0"/>
    <n v="34"/>
    <n v="0"/>
    <n v="0"/>
    <s v="Yes"/>
    <x v="0"/>
    <s v="Urban"/>
    <n v="71.37"/>
    <n v="32.9"/>
    <x v="2"/>
    <x v="0"/>
  </r>
  <r>
    <n v="11573"/>
    <s v="Female"/>
    <n v="0"/>
    <n v="19"/>
    <n v="0"/>
    <n v="0"/>
    <s v="No"/>
    <x v="0"/>
    <s v="Rural"/>
    <n v="72.39"/>
    <m/>
    <x v="3"/>
    <x v="0"/>
  </r>
  <r>
    <n v="11577"/>
    <s v="Female"/>
    <n v="0"/>
    <n v="70"/>
    <n v="0"/>
    <n v="0"/>
    <s v="Yes"/>
    <x v="3"/>
    <s v="Rural"/>
    <n v="214.45"/>
    <n v="31.2"/>
    <x v="2"/>
    <x v="0"/>
  </r>
  <r>
    <n v="11595"/>
    <s v="Female"/>
    <n v="0"/>
    <n v="21"/>
    <n v="0"/>
    <n v="0"/>
    <s v="No"/>
    <x v="0"/>
    <s v="Urban"/>
    <n v="88.51"/>
    <n v="20.5"/>
    <x v="2"/>
    <x v="0"/>
  </r>
  <r>
    <n v="11605"/>
    <s v="Female"/>
    <n v="0"/>
    <n v="26"/>
    <n v="0"/>
    <n v="0"/>
    <s v="No"/>
    <x v="0"/>
    <s v="Rural"/>
    <n v="108.2"/>
    <n v="26.2"/>
    <x v="2"/>
    <x v="0"/>
  </r>
  <r>
    <n v="11630"/>
    <s v="Female"/>
    <n v="0"/>
    <n v="25"/>
    <n v="0"/>
    <n v="0"/>
    <s v="No"/>
    <x v="0"/>
    <s v="Urban"/>
    <n v="92.06"/>
    <n v="25.3"/>
    <x v="3"/>
    <x v="0"/>
  </r>
  <r>
    <n v="11651"/>
    <s v="Female"/>
    <n v="0"/>
    <n v="25"/>
    <n v="0"/>
    <n v="0"/>
    <s v="Yes"/>
    <x v="0"/>
    <s v="Rural"/>
    <n v="81.209999999999994"/>
    <n v="37.9"/>
    <x v="2"/>
    <x v="0"/>
  </r>
  <r>
    <n v="11691"/>
    <s v="Female"/>
    <n v="0"/>
    <n v="19"/>
    <n v="0"/>
    <n v="0"/>
    <s v="No"/>
    <x v="0"/>
    <s v="Rural"/>
    <n v="75.08"/>
    <n v="21.7"/>
    <x v="1"/>
    <x v="0"/>
  </r>
  <r>
    <n v="11692"/>
    <s v="Female"/>
    <n v="0"/>
    <n v="53"/>
    <n v="0"/>
    <n v="0"/>
    <s v="No"/>
    <x v="2"/>
    <s v="Urban"/>
    <n v="101.81"/>
    <n v="29.4"/>
    <x v="3"/>
    <x v="0"/>
  </r>
  <r>
    <n v="11702"/>
    <s v="Female"/>
    <n v="0"/>
    <n v="18"/>
    <n v="0"/>
    <n v="0"/>
    <s v="No"/>
    <x v="4"/>
    <s v="Urban"/>
    <n v="82.36"/>
    <n v="22.7"/>
    <x v="1"/>
    <x v="0"/>
  </r>
  <r>
    <n v="11726"/>
    <s v="Female"/>
    <n v="0"/>
    <n v="49"/>
    <n v="0"/>
    <n v="0"/>
    <s v="Yes"/>
    <x v="2"/>
    <s v="Rural"/>
    <n v="83.84"/>
    <n v="19.3"/>
    <x v="0"/>
    <x v="0"/>
  </r>
  <r>
    <n v="11730"/>
    <s v="Female"/>
    <n v="0"/>
    <n v="62"/>
    <n v="1"/>
    <n v="0"/>
    <s v="Yes"/>
    <x v="2"/>
    <s v="Rural"/>
    <n v="77.040000000000006"/>
    <n v="34.700000000000003"/>
    <x v="2"/>
    <x v="0"/>
  </r>
  <r>
    <n v="11743"/>
    <s v="Female"/>
    <n v="0"/>
    <n v="32"/>
    <n v="0"/>
    <n v="0"/>
    <s v="Yes"/>
    <x v="0"/>
    <s v="Urban"/>
    <n v="91.34"/>
    <n v="25.5"/>
    <x v="0"/>
    <x v="0"/>
  </r>
  <r>
    <n v="11745"/>
    <s v="Female"/>
    <n v="0"/>
    <n v="29"/>
    <n v="0"/>
    <n v="0"/>
    <s v="Yes"/>
    <x v="0"/>
    <s v="Urban"/>
    <n v="65.36"/>
    <n v="28.8"/>
    <x v="0"/>
    <x v="0"/>
  </r>
  <r>
    <n v="11770"/>
    <s v="Female"/>
    <n v="0"/>
    <n v="25"/>
    <n v="0"/>
    <n v="0"/>
    <s v="Yes"/>
    <x v="2"/>
    <s v="Urban"/>
    <n v="93.23"/>
    <m/>
    <x v="3"/>
    <x v="0"/>
  </r>
  <r>
    <n v="11792"/>
    <s v="Female"/>
    <n v="0"/>
    <n v="70"/>
    <n v="0"/>
    <n v="0"/>
    <s v="Yes"/>
    <x v="0"/>
    <s v="Urban"/>
    <n v="90.49"/>
    <n v="28.9"/>
    <x v="0"/>
    <x v="0"/>
  </r>
  <r>
    <n v="11803"/>
    <s v="Female"/>
    <n v="0"/>
    <n v="16"/>
    <n v="0"/>
    <n v="0"/>
    <s v="No"/>
    <x v="0"/>
    <s v="Rural"/>
    <n v="95.38"/>
    <n v="34.299999999999997"/>
    <x v="0"/>
    <x v="0"/>
  </r>
  <r>
    <n v="11816"/>
    <s v="Female"/>
    <n v="0"/>
    <n v="46"/>
    <n v="0"/>
    <n v="0"/>
    <s v="Yes"/>
    <x v="3"/>
    <s v="Urban"/>
    <n v="71.12"/>
    <n v="27.3"/>
    <x v="2"/>
    <x v="0"/>
  </r>
  <r>
    <n v="11838"/>
    <s v="Female"/>
    <n v="0"/>
    <n v="43"/>
    <n v="0"/>
    <n v="0"/>
    <s v="Yes"/>
    <x v="2"/>
    <s v="Rural"/>
    <n v="70.08"/>
    <n v="26.6"/>
    <x v="2"/>
    <x v="0"/>
  </r>
  <r>
    <n v="11843"/>
    <s v="Female"/>
    <n v="0"/>
    <n v="65"/>
    <n v="0"/>
    <n v="0"/>
    <s v="Yes"/>
    <x v="3"/>
    <s v="Rural"/>
    <n v="80.42"/>
    <n v="29.4"/>
    <x v="0"/>
    <x v="0"/>
  </r>
  <r>
    <n v="11898"/>
    <s v="Female"/>
    <n v="0"/>
    <n v="41"/>
    <n v="0"/>
    <n v="0"/>
    <s v="Yes"/>
    <x v="0"/>
    <s v="Urban"/>
    <n v="87.06"/>
    <n v="30"/>
    <x v="2"/>
    <x v="0"/>
  </r>
  <r>
    <n v="11908"/>
    <s v="Female"/>
    <n v="0"/>
    <n v="69"/>
    <n v="0"/>
    <n v="0"/>
    <s v="Yes"/>
    <x v="3"/>
    <s v="Urban"/>
    <n v="83.55"/>
    <n v="28.3"/>
    <x v="0"/>
    <x v="0"/>
  </r>
  <r>
    <n v="11935"/>
    <s v="Female"/>
    <n v="0"/>
    <n v="9"/>
    <n v="0"/>
    <n v="0"/>
    <s v="No"/>
    <x v="1"/>
    <s v="Rural"/>
    <n v="110.97"/>
    <n v="17.7"/>
    <x v="1"/>
    <x v="0"/>
  </r>
  <r>
    <n v="11969"/>
    <s v="Female"/>
    <n v="0"/>
    <n v="50"/>
    <n v="0"/>
    <n v="0"/>
    <s v="Yes"/>
    <x v="3"/>
    <s v="Urban"/>
    <n v="110.18"/>
    <n v="26"/>
    <x v="0"/>
    <x v="0"/>
  </r>
  <r>
    <n v="11973"/>
    <s v="Female"/>
    <n v="0"/>
    <n v="10"/>
    <n v="0"/>
    <n v="0"/>
    <s v="No"/>
    <x v="1"/>
    <s v="Urban"/>
    <n v="124.6"/>
    <n v="18.600000000000001"/>
    <x v="1"/>
    <x v="0"/>
  </r>
  <r>
    <n v="11999"/>
    <s v="Female"/>
    <n v="0"/>
    <n v="63"/>
    <n v="0"/>
    <n v="0"/>
    <s v="Yes"/>
    <x v="2"/>
    <s v="Rural"/>
    <n v="79.92"/>
    <m/>
    <x v="3"/>
    <x v="0"/>
  </r>
  <r>
    <n v="12003"/>
    <s v="Female"/>
    <n v="0"/>
    <n v="75"/>
    <n v="0"/>
    <n v="0"/>
    <s v="Yes"/>
    <x v="0"/>
    <s v="Rural"/>
    <n v="226.73"/>
    <n v="43.7"/>
    <x v="2"/>
    <x v="0"/>
  </r>
  <r>
    <n v="12037"/>
    <s v="Female"/>
    <n v="0"/>
    <n v="73"/>
    <n v="0"/>
    <n v="0"/>
    <s v="Yes"/>
    <x v="3"/>
    <s v="Rural"/>
    <n v="77.290000000000006"/>
    <n v="22.6"/>
    <x v="2"/>
    <x v="0"/>
  </r>
  <r>
    <n v="12097"/>
    <s v="Female"/>
    <n v="0"/>
    <n v="72"/>
    <n v="0"/>
    <n v="0"/>
    <s v="Yes"/>
    <x v="0"/>
    <s v="Urban"/>
    <n v="95.2"/>
    <n v="35"/>
    <x v="2"/>
    <x v="0"/>
  </r>
  <r>
    <n v="12134"/>
    <s v="Female"/>
    <n v="0"/>
    <n v="53"/>
    <n v="0"/>
    <n v="0"/>
    <s v="Yes"/>
    <x v="2"/>
    <s v="Rural"/>
    <n v="87.62"/>
    <n v="33.700000000000003"/>
    <x v="3"/>
    <x v="0"/>
  </r>
  <r>
    <n v="12204"/>
    <s v="Female"/>
    <n v="0"/>
    <n v="51"/>
    <n v="0"/>
    <n v="0"/>
    <s v="No"/>
    <x v="2"/>
    <s v="Rural"/>
    <n v="116.14"/>
    <n v="20.9"/>
    <x v="2"/>
    <x v="0"/>
  </r>
  <r>
    <n v="12336"/>
    <s v="Female"/>
    <n v="0"/>
    <n v="73"/>
    <n v="0"/>
    <n v="0"/>
    <s v="Yes"/>
    <x v="3"/>
    <s v="Urban"/>
    <n v="87.56"/>
    <n v="24.1"/>
    <x v="2"/>
    <x v="0"/>
  </r>
  <r>
    <n v="12366"/>
    <s v="Female"/>
    <n v="0"/>
    <n v="35"/>
    <n v="0"/>
    <n v="0"/>
    <s v="No"/>
    <x v="0"/>
    <s v="Urban"/>
    <n v="97.58"/>
    <n v="24.3"/>
    <x v="1"/>
    <x v="0"/>
  </r>
  <r>
    <n v="12367"/>
    <s v="Female"/>
    <n v="0"/>
    <n v="66"/>
    <n v="0"/>
    <n v="0"/>
    <s v="Yes"/>
    <x v="3"/>
    <s v="Urban"/>
    <n v="94.39"/>
    <n v="29.4"/>
    <x v="1"/>
    <x v="0"/>
  </r>
  <r>
    <n v="12396"/>
    <s v="Female"/>
    <n v="0"/>
    <n v="20"/>
    <n v="0"/>
    <n v="0"/>
    <s v="No"/>
    <x v="0"/>
    <s v="Urban"/>
    <n v="100.81"/>
    <n v="26.8"/>
    <x v="1"/>
    <x v="0"/>
  </r>
  <r>
    <n v="12449"/>
    <s v="Female"/>
    <n v="0"/>
    <n v="34"/>
    <n v="0"/>
    <n v="0"/>
    <s v="Yes"/>
    <x v="0"/>
    <s v="Rural"/>
    <n v="119.61"/>
    <n v="26.4"/>
    <x v="1"/>
    <x v="0"/>
  </r>
  <r>
    <n v="12465"/>
    <s v="Female"/>
    <n v="0"/>
    <n v="52"/>
    <n v="0"/>
    <n v="0"/>
    <s v="No"/>
    <x v="0"/>
    <s v="Rural"/>
    <n v="88.04"/>
    <n v="42.1"/>
    <x v="2"/>
    <x v="0"/>
  </r>
  <r>
    <n v="12469"/>
    <s v="Female"/>
    <n v="0"/>
    <n v="30"/>
    <n v="0"/>
    <n v="0"/>
    <s v="Yes"/>
    <x v="0"/>
    <s v="Urban"/>
    <n v="74.430000000000007"/>
    <n v="44.8"/>
    <x v="2"/>
    <x v="0"/>
  </r>
  <r>
    <n v="12512"/>
    <s v="Female"/>
    <n v="0"/>
    <n v="52"/>
    <n v="1"/>
    <n v="0"/>
    <s v="Yes"/>
    <x v="0"/>
    <s v="Rural"/>
    <n v="213.54"/>
    <n v="32"/>
    <x v="2"/>
    <x v="0"/>
  </r>
  <r>
    <n v="12557"/>
    <s v="Female"/>
    <n v="0"/>
    <n v="21"/>
    <n v="0"/>
    <n v="0"/>
    <s v="No"/>
    <x v="3"/>
    <s v="Urban"/>
    <n v="91.18"/>
    <n v="25.7"/>
    <x v="2"/>
    <x v="0"/>
  </r>
  <r>
    <n v="12593"/>
    <s v="Female"/>
    <n v="0"/>
    <n v="18"/>
    <n v="0"/>
    <n v="0"/>
    <s v="No"/>
    <x v="0"/>
    <s v="Urban"/>
    <n v="80.33"/>
    <n v="19.7"/>
    <x v="2"/>
    <x v="0"/>
  </r>
  <r>
    <n v="12594"/>
    <s v="Female"/>
    <n v="0"/>
    <n v="28"/>
    <n v="0"/>
    <n v="0"/>
    <s v="Yes"/>
    <x v="0"/>
    <s v="Rural"/>
    <n v="105.9"/>
    <n v="28.6"/>
    <x v="3"/>
    <x v="0"/>
  </r>
  <r>
    <n v="12600"/>
    <s v="Female"/>
    <n v="0"/>
    <n v="42"/>
    <n v="0"/>
    <n v="0"/>
    <s v="Yes"/>
    <x v="3"/>
    <s v="Rural"/>
    <n v="79.989999999999995"/>
    <n v="26.3"/>
    <x v="2"/>
    <x v="0"/>
  </r>
  <r>
    <n v="12677"/>
    <s v="Female"/>
    <n v="0"/>
    <n v="60"/>
    <n v="0"/>
    <n v="0"/>
    <s v="Yes"/>
    <x v="0"/>
    <s v="Rural"/>
    <n v="99"/>
    <n v="26.1"/>
    <x v="2"/>
    <x v="0"/>
  </r>
  <r>
    <n v="12741"/>
    <s v="Female"/>
    <n v="0"/>
    <n v="25"/>
    <n v="0"/>
    <n v="0"/>
    <s v="Yes"/>
    <x v="0"/>
    <s v="Rural"/>
    <n v="97.52"/>
    <n v="45.5"/>
    <x v="0"/>
    <x v="0"/>
  </r>
  <r>
    <n v="12786"/>
    <s v="Female"/>
    <n v="0"/>
    <n v="59"/>
    <n v="0"/>
    <n v="0"/>
    <s v="Yes"/>
    <x v="0"/>
    <s v="Urban"/>
    <n v="83.62"/>
    <n v="34.200000000000003"/>
    <x v="1"/>
    <x v="0"/>
  </r>
  <r>
    <n v="12807"/>
    <s v="Female"/>
    <n v="0"/>
    <n v="63"/>
    <n v="1"/>
    <n v="0"/>
    <s v="Yes"/>
    <x v="0"/>
    <s v="Urban"/>
    <n v="81.540000000000006"/>
    <n v="24.2"/>
    <x v="2"/>
    <x v="0"/>
  </r>
  <r>
    <n v="12812"/>
    <s v="Female"/>
    <n v="0"/>
    <n v="53"/>
    <n v="0"/>
    <n v="0"/>
    <s v="Yes"/>
    <x v="0"/>
    <s v="Rural"/>
    <n v="102"/>
    <n v="32.4"/>
    <x v="2"/>
    <x v="0"/>
  </r>
  <r>
    <n v="12849"/>
    <s v="Female"/>
    <n v="0"/>
    <n v="28"/>
    <n v="0"/>
    <n v="0"/>
    <s v="Yes"/>
    <x v="0"/>
    <s v="Urban"/>
    <n v="87.92"/>
    <n v="32.5"/>
    <x v="1"/>
    <x v="0"/>
  </r>
  <r>
    <n v="12906"/>
    <s v="Female"/>
    <n v="0"/>
    <n v="55"/>
    <n v="0"/>
    <n v="0"/>
    <s v="Yes"/>
    <x v="3"/>
    <s v="Rural"/>
    <n v="95.32"/>
    <n v="26.8"/>
    <x v="2"/>
    <x v="0"/>
  </r>
  <r>
    <n v="12911"/>
    <s v="Female"/>
    <n v="0"/>
    <n v="51"/>
    <n v="0"/>
    <n v="0"/>
    <s v="Yes"/>
    <x v="0"/>
    <s v="Rural"/>
    <n v="81.73"/>
    <n v="27.4"/>
    <x v="2"/>
    <x v="0"/>
  </r>
  <r>
    <n v="12915"/>
    <s v="Female"/>
    <n v="0"/>
    <n v="66"/>
    <n v="0"/>
    <n v="0"/>
    <s v="Yes"/>
    <x v="2"/>
    <s v="Rural"/>
    <n v="85.52"/>
    <n v="30"/>
    <x v="2"/>
    <x v="0"/>
  </r>
  <r>
    <n v="12963"/>
    <s v="Female"/>
    <n v="0"/>
    <n v="29"/>
    <n v="0"/>
    <n v="0"/>
    <s v="No"/>
    <x v="3"/>
    <s v="Rural"/>
    <n v="67.56"/>
    <n v="19.600000000000001"/>
    <x v="1"/>
    <x v="0"/>
  </r>
  <r>
    <n v="12985"/>
    <s v="Female"/>
    <n v="0"/>
    <n v="69"/>
    <n v="0"/>
    <n v="0"/>
    <s v="Yes"/>
    <x v="3"/>
    <s v="Rural"/>
    <n v="225.47"/>
    <n v="36.9"/>
    <x v="2"/>
    <x v="0"/>
  </r>
  <r>
    <n v="12992"/>
    <s v="Female"/>
    <n v="0"/>
    <n v="49"/>
    <n v="0"/>
    <n v="0"/>
    <s v="Yes"/>
    <x v="0"/>
    <s v="Rural"/>
    <n v="96.85"/>
    <n v="35.5"/>
    <x v="2"/>
    <x v="0"/>
  </r>
  <r>
    <n v="13031"/>
    <s v="Female"/>
    <n v="0"/>
    <n v="15"/>
    <n v="0"/>
    <n v="0"/>
    <s v="No"/>
    <x v="1"/>
    <s v="Urban"/>
    <n v="91.16"/>
    <n v="38"/>
    <x v="2"/>
    <x v="0"/>
  </r>
  <r>
    <n v="7356"/>
    <s v="Male"/>
    <n v="1"/>
    <n v="75"/>
    <n v="0"/>
    <n v="0"/>
    <s v="Yes"/>
    <x v="0"/>
    <s v="Urban"/>
    <n v="104.72"/>
    <m/>
    <x v="1"/>
    <x v="1"/>
  </r>
  <r>
    <n v="7371"/>
    <s v="Female"/>
    <n v="0"/>
    <n v="80"/>
    <n v="1"/>
    <n v="0"/>
    <s v="Yes"/>
    <x v="3"/>
    <s v="Rural"/>
    <n v="72.67"/>
    <n v="28.9"/>
    <x v="2"/>
    <x v="1"/>
  </r>
  <r>
    <n v="13049"/>
    <s v="Female"/>
    <n v="0"/>
    <n v="50"/>
    <n v="0"/>
    <n v="0"/>
    <s v="Yes"/>
    <x v="0"/>
    <s v="Rural"/>
    <n v="114.05"/>
    <n v="32.5"/>
    <x v="2"/>
    <x v="0"/>
  </r>
  <r>
    <n v="13072"/>
    <s v="Female"/>
    <n v="0"/>
    <n v="35"/>
    <n v="0"/>
    <n v="0"/>
    <s v="Yes"/>
    <x v="3"/>
    <s v="Urban"/>
    <n v="70.87"/>
    <n v="22.1"/>
    <x v="0"/>
    <x v="0"/>
  </r>
  <r>
    <n v="13111"/>
    <s v="Female"/>
    <n v="0"/>
    <n v="67"/>
    <n v="1"/>
    <n v="0"/>
    <s v="Yes"/>
    <x v="0"/>
    <s v="Rural"/>
    <n v="85.48"/>
    <m/>
    <x v="3"/>
    <x v="0"/>
  </r>
  <r>
    <n v="13129"/>
    <s v="Female"/>
    <n v="0"/>
    <n v="55"/>
    <n v="0"/>
    <n v="0"/>
    <s v="Yes"/>
    <x v="3"/>
    <s v="Rural"/>
    <n v="76.2"/>
    <n v="27.9"/>
    <x v="2"/>
    <x v="0"/>
  </r>
  <r>
    <n v="13155"/>
    <s v="Female"/>
    <n v="0"/>
    <n v="67"/>
    <n v="1"/>
    <n v="0"/>
    <s v="Yes"/>
    <x v="2"/>
    <s v="Rural"/>
    <n v="263.56"/>
    <n v="26.3"/>
    <x v="2"/>
    <x v="0"/>
  </r>
  <r>
    <n v="13171"/>
    <s v="Female"/>
    <n v="0"/>
    <n v="15"/>
    <n v="0"/>
    <n v="0"/>
    <s v="No"/>
    <x v="1"/>
    <s v="Urban"/>
    <n v="190.89"/>
    <n v="22"/>
    <x v="2"/>
    <x v="0"/>
  </r>
  <r>
    <n v="13172"/>
    <s v="Female"/>
    <n v="0"/>
    <n v="61"/>
    <n v="0"/>
    <n v="0"/>
    <s v="Yes"/>
    <x v="3"/>
    <s v="Urban"/>
    <n v="203.76"/>
    <n v="33.799999999999997"/>
    <x v="2"/>
    <x v="0"/>
  </r>
  <r>
    <n v="13176"/>
    <s v="Female"/>
    <n v="0"/>
    <n v="62"/>
    <n v="1"/>
    <n v="0"/>
    <s v="Yes"/>
    <x v="0"/>
    <s v="Urban"/>
    <n v="78.02"/>
    <n v="36.4"/>
    <x v="2"/>
    <x v="0"/>
  </r>
  <r>
    <n v="13191"/>
    <s v="Female"/>
    <n v="0"/>
    <n v="24"/>
    <n v="0"/>
    <n v="0"/>
    <s v="No"/>
    <x v="0"/>
    <s v="Rural"/>
    <n v="120.77"/>
    <n v="16.899999999999999"/>
    <x v="2"/>
    <x v="0"/>
  </r>
  <r>
    <n v="13223"/>
    <s v="Female"/>
    <n v="0"/>
    <n v="53"/>
    <n v="0"/>
    <n v="0"/>
    <s v="Yes"/>
    <x v="2"/>
    <s v="Rural"/>
    <n v="86.39"/>
    <n v="30.2"/>
    <x v="2"/>
    <x v="0"/>
  </r>
  <r>
    <n v="13236"/>
    <s v="Female"/>
    <n v="0"/>
    <n v="13"/>
    <n v="0"/>
    <n v="0"/>
    <s v="No"/>
    <x v="1"/>
    <s v="Rural"/>
    <n v="73.48"/>
    <n v="22.9"/>
    <x v="1"/>
    <x v="0"/>
  </r>
  <r>
    <n v="13270"/>
    <s v="Female"/>
    <n v="0"/>
    <n v="40"/>
    <n v="0"/>
    <n v="0"/>
    <s v="No"/>
    <x v="2"/>
    <s v="Urban"/>
    <n v="90.21"/>
    <n v="41.2"/>
    <x v="2"/>
    <x v="0"/>
  </r>
  <r>
    <n v="7547"/>
    <s v="Male"/>
    <n v="1"/>
    <n v="74"/>
    <n v="0"/>
    <n v="0"/>
    <s v="Yes"/>
    <x v="0"/>
    <s v="Urban"/>
    <n v="72.959999999999994"/>
    <n v="31.3"/>
    <x v="3"/>
    <x v="1"/>
  </r>
  <r>
    <n v="13276"/>
    <s v="Female"/>
    <n v="0"/>
    <n v="38"/>
    <n v="0"/>
    <n v="0"/>
    <s v="Yes"/>
    <x v="0"/>
    <s v="Urban"/>
    <n v="71.06"/>
    <n v="22.6"/>
    <x v="1"/>
    <x v="0"/>
  </r>
  <r>
    <n v="13319"/>
    <s v="Female"/>
    <n v="0"/>
    <n v="5"/>
    <n v="0"/>
    <n v="0"/>
    <s v="No"/>
    <x v="1"/>
    <s v="Rural"/>
    <n v="84.93"/>
    <n v="17.600000000000001"/>
    <x v="1"/>
    <x v="0"/>
  </r>
  <r>
    <n v="13328"/>
    <s v="Female"/>
    <n v="0"/>
    <n v="45"/>
    <n v="0"/>
    <n v="0"/>
    <s v="Yes"/>
    <x v="0"/>
    <s v="Rural"/>
    <n v="106.95"/>
    <n v="33.4"/>
    <x v="1"/>
    <x v="0"/>
  </r>
  <r>
    <n v="13358"/>
    <s v="Female"/>
    <n v="0"/>
    <n v="75"/>
    <n v="0"/>
    <n v="0"/>
    <s v="Yes"/>
    <x v="3"/>
    <s v="Rural"/>
    <n v="207.62"/>
    <n v="31.8"/>
    <x v="2"/>
    <x v="0"/>
  </r>
  <r>
    <n v="13367"/>
    <s v="Female"/>
    <n v="0"/>
    <n v="35"/>
    <n v="0"/>
    <n v="0"/>
    <s v="Yes"/>
    <x v="0"/>
    <s v="Rural"/>
    <n v="82.69"/>
    <n v="29.1"/>
    <x v="1"/>
    <x v="0"/>
  </r>
  <r>
    <n v="13386"/>
    <s v="Female"/>
    <n v="0"/>
    <n v="71"/>
    <n v="0"/>
    <n v="1"/>
    <s v="Yes"/>
    <x v="3"/>
    <s v="Rural"/>
    <n v="98.45"/>
    <n v="29.7"/>
    <x v="1"/>
    <x v="0"/>
  </r>
  <r>
    <n v="13398"/>
    <s v="Female"/>
    <n v="0"/>
    <n v="63"/>
    <n v="0"/>
    <n v="0"/>
    <s v="Yes"/>
    <x v="0"/>
    <s v="Urban"/>
    <n v="84.35"/>
    <n v="38.200000000000003"/>
    <x v="2"/>
    <x v="0"/>
  </r>
  <r>
    <n v="13465"/>
    <s v="Female"/>
    <n v="0"/>
    <n v="20"/>
    <n v="0"/>
    <n v="0"/>
    <s v="No"/>
    <x v="0"/>
    <s v="Rural"/>
    <n v="96.69"/>
    <n v="27.4"/>
    <x v="3"/>
    <x v="0"/>
  </r>
  <r>
    <n v="13504"/>
    <s v="Female"/>
    <n v="0"/>
    <n v="10"/>
    <n v="0"/>
    <n v="0"/>
    <s v="No"/>
    <x v="1"/>
    <s v="Urban"/>
    <n v="112.34"/>
    <n v="18.100000000000001"/>
    <x v="1"/>
    <x v="0"/>
  </r>
  <r>
    <n v="13529"/>
    <s v="Female"/>
    <n v="0"/>
    <n v="36"/>
    <n v="0"/>
    <n v="0"/>
    <s v="Yes"/>
    <x v="2"/>
    <s v="Rural"/>
    <n v="129.43"/>
    <n v="29.7"/>
    <x v="2"/>
    <x v="0"/>
  </r>
  <r>
    <n v="13540"/>
    <s v="Female"/>
    <n v="0"/>
    <n v="59"/>
    <n v="0"/>
    <n v="0"/>
    <s v="Yes"/>
    <x v="3"/>
    <s v="Rural"/>
    <n v="115.68"/>
    <n v="27.1"/>
    <x v="1"/>
    <x v="0"/>
  </r>
  <r>
    <n v="13547"/>
    <s v="Female"/>
    <n v="0"/>
    <n v="37"/>
    <n v="0"/>
    <n v="0"/>
    <s v="Yes"/>
    <x v="0"/>
    <s v="Urban"/>
    <n v="91.72"/>
    <n v="29.2"/>
    <x v="2"/>
    <x v="0"/>
  </r>
  <r>
    <n v="13561"/>
    <s v="Female"/>
    <n v="0"/>
    <n v="65"/>
    <n v="0"/>
    <n v="0"/>
    <s v="Yes"/>
    <x v="0"/>
    <s v="Urban"/>
    <n v="88.82"/>
    <n v="28.2"/>
    <x v="0"/>
    <x v="0"/>
  </r>
  <r>
    <n v="13583"/>
    <s v="Female"/>
    <n v="0"/>
    <n v="5"/>
    <n v="0"/>
    <n v="0"/>
    <s v="No"/>
    <x v="1"/>
    <s v="Rural"/>
    <n v="88.44"/>
    <n v="18"/>
    <x v="1"/>
    <x v="0"/>
  </r>
  <r>
    <n v="13620"/>
    <s v="Female"/>
    <n v="0"/>
    <n v="73"/>
    <n v="0"/>
    <n v="0"/>
    <s v="Yes"/>
    <x v="3"/>
    <s v="Urban"/>
    <n v="100.49"/>
    <n v="23.7"/>
    <x v="3"/>
    <x v="0"/>
  </r>
  <r>
    <n v="13683"/>
    <s v="Female"/>
    <n v="0"/>
    <n v="31"/>
    <n v="0"/>
    <n v="0"/>
    <s v="Yes"/>
    <x v="0"/>
    <s v="Urban"/>
    <n v="109.68"/>
    <n v="41.8"/>
    <x v="2"/>
    <x v="0"/>
  </r>
  <r>
    <n v="13723"/>
    <s v="Female"/>
    <n v="0"/>
    <n v="65"/>
    <n v="0"/>
    <n v="0"/>
    <s v="Yes"/>
    <x v="0"/>
    <s v="Urban"/>
    <n v="82.26"/>
    <n v="19.8"/>
    <x v="0"/>
    <x v="0"/>
  </r>
  <r>
    <n v="13749"/>
    <s v="Female"/>
    <n v="0"/>
    <n v="38"/>
    <n v="0"/>
    <n v="0"/>
    <s v="Yes"/>
    <x v="0"/>
    <s v="Rural"/>
    <n v="84.79"/>
    <n v="24.2"/>
    <x v="0"/>
    <x v="0"/>
  </r>
  <r>
    <n v="13764"/>
    <s v="Female"/>
    <n v="0"/>
    <n v="74"/>
    <n v="0"/>
    <n v="0"/>
    <s v="Yes"/>
    <x v="0"/>
    <s v="Urban"/>
    <n v="116.04"/>
    <n v="30.9"/>
    <x v="2"/>
    <x v="0"/>
  </r>
  <r>
    <n v="13768"/>
    <s v="Female"/>
    <n v="0"/>
    <n v="38"/>
    <n v="0"/>
    <n v="0"/>
    <s v="Yes"/>
    <x v="0"/>
    <s v="Urban"/>
    <n v="77.2"/>
    <n v="23.4"/>
    <x v="1"/>
    <x v="0"/>
  </r>
  <r>
    <n v="13818"/>
    <s v="Female"/>
    <n v="0"/>
    <n v="65"/>
    <n v="0"/>
    <n v="0"/>
    <s v="Yes"/>
    <x v="0"/>
    <s v="Rural"/>
    <n v="71.06"/>
    <n v="26.4"/>
    <x v="2"/>
    <x v="0"/>
  </r>
  <r>
    <n v="13859"/>
    <s v="Female"/>
    <n v="0"/>
    <n v="31"/>
    <n v="0"/>
    <n v="0"/>
    <s v="No"/>
    <x v="0"/>
    <s v="Urban"/>
    <n v="102.39"/>
    <n v="22.9"/>
    <x v="3"/>
    <x v="0"/>
  </r>
  <r>
    <n v="13862"/>
    <s v="Female"/>
    <n v="0"/>
    <n v="13"/>
    <n v="0"/>
    <n v="0"/>
    <s v="No"/>
    <x v="4"/>
    <s v="Urban"/>
    <n v="70.930000000000007"/>
    <n v="22.9"/>
    <x v="2"/>
    <x v="0"/>
  </r>
  <r>
    <n v="13870"/>
    <s v="Female"/>
    <n v="0"/>
    <n v="52"/>
    <n v="0"/>
    <n v="0"/>
    <s v="Yes"/>
    <x v="0"/>
    <s v="Urban"/>
    <n v="101.3"/>
    <n v="33.1"/>
    <x v="3"/>
    <x v="0"/>
  </r>
  <r>
    <n v="13902"/>
    <s v="Female"/>
    <n v="0"/>
    <n v="42"/>
    <n v="0"/>
    <n v="0"/>
    <s v="Yes"/>
    <x v="0"/>
    <s v="Urban"/>
    <n v="74.8"/>
    <n v="50.6"/>
    <x v="1"/>
    <x v="0"/>
  </r>
  <r>
    <n v="13948"/>
    <s v="Female"/>
    <n v="0"/>
    <n v="19"/>
    <n v="0"/>
    <n v="0"/>
    <s v="No"/>
    <x v="4"/>
    <s v="Urban"/>
    <n v="86.96"/>
    <n v="25.8"/>
    <x v="2"/>
    <x v="0"/>
  </r>
  <r>
    <n v="13949"/>
    <s v="Female"/>
    <n v="0"/>
    <n v="44"/>
    <n v="0"/>
    <n v="0"/>
    <s v="Yes"/>
    <x v="2"/>
    <s v="Urban"/>
    <n v="67.06"/>
    <n v="35.5"/>
    <x v="2"/>
    <x v="0"/>
  </r>
  <r>
    <n v="13960"/>
    <s v="Female"/>
    <n v="0"/>
    <n v="18"/>
    <n v="0"/>
    <n v="0"/>
    <s v="No"/>
    <x v="4"/>
    <s v="Urban"/>
    <n v="97.65"/>
    <n v="21.5"/>
    <x v="1"/>
    <x v="0"/>
  </r>
  <r>
    <n v="13964"/>
    <s v="Female"/>
    <n v="0"/>
    <n v="42"/>
    <n v="0"/>
    <n v="0"/>
    <s v="Yes"/>
    <x v="0"/>
    <s v="Rural"/>
    <n v="107.91"/>
    <n v="20.5"/>
    <x v="2"/>
    <x v="0"/>
  </r>
  <r>
    <n v="13988"/>
    <s v="Female"/>
    <n v="0"/>
    <n v="46"/>
    <n v="0"/>
    <n v="0"/>
    <s v="Yes"/>
    <x v="0"/>
    <s v="Rural"/>
    <n v="75.09"/>
    <n v="28.7"/>
    <x v="2"/>
    <x v="0"/>
  </r>
  <r>
    <n v="13993"/>
    <s v="Female"/>
    <n v="0"/>
    <n v="19"/>
    <n v="0"/>
    <n v="0"/>
    <s v="No"/>
    <x v="0"/>
    <s v="Urban"/>
    <n v="76.569999999999993"/>
    <n v="26.6"/>
    <x v="1"/>
    <x v="0"/>
  </r>
  <r>
    <n v="7937"/>
    <s v="Male"/>
    <n v="1"/>
    <n v="60"/>
    <n v="1"/>
    <n v="0"/>
    <s v="Yes"/>
    <x v="2"/>
    <s v="Urban"/>
    <n v="213.03"/>
    <n v="20.2"/>
    <x v="3"/>
    <x v="1"/>
  </r>
  <r>
    <n v="14000"/>
    <s v="Female"/>
    <n v="0"/>
    <n v="72"/>
    <n v="1"/>
    <n v="1"/>
    <s v="Yes"/>
    <x v="0"/>
    <s v="Urban"/>
    <n v="198.32"/>
    <n v="31.3"/>
    <x v="0"/>
    <x v="0"/>
  </r>
  <r>
    <n v="14019"/>
    <s v="Female"/>
    <n v="0"/>
    <n v="58"/>
    <n v="0"/>
    <n v="0"/>
    <s v="Yes"/>
    <x v="0"/>
    <s v="Urban"/>
    <n v="96.21"/>
    <n v="23.5"/>
    <x v="2"/>
    <x v="0"/>
  </r>
  <r>
    <n v="14089"/>
    <s v="Female"/>
    <n v="0"/>
    <n v="46"/>
    <n v="0"/>
    <n v="0"/>
    <s v="Yes"/>
    <x v="0"/>
    <s v="Urban"/>
    <n v="78.790000000000006"/>
    <n v="42.4"/>
    <x v="3"/>
    <x v="0"/>
  </r>
  <r>
    <n v="14099"/>
    <s v="Female"/>
    <n v="0"/>
    <n v="57"/>
    <n v="0"/>
    <n v="0"/>
    <s v="Yes"/>
    <x v="2"/>
    <s v="Urban"/>
    <n v="97.39"/>
    <n v="38"/>
    <x v="1"/>
    <x v="0"/>
  </r>
  <r>
    <n v="8003"/>
    <s v="Female"/>
    <n v="0"/>
    <n v="77"/>
    <n v="0"/>
    <n v="0"/>
    <s v="No"/>
    <x v="0"/>
    <s v="Urban"/>
    <n v="81.319999999999993"/>
    <m/>
    <x v="1"/>
    <x v="1"/>
  </r>
  <r>
    <n v="14123"/>
    <s v="Female"/>
    <n v="0"/>
    <n v="22"/>
    <n v="0"/>
    <n v="0"/>
    <s v="Yes"/>
    <x v="0"/>
    <s v="Rural"/>
    <n v="105.22"/>
    <n v="31.1"/>
    <x v="2"/>
    <x v="0"/>
  </r>
  <r>
    <n v="14178"/>
    <s v="Female"/>
    <n v="0"/>
    <n v="48"/>
    <n v="0"/>
    <n v="0"/>
    <s v="Yes"/>
    <x v="0"/>
    <s v="Rural"/>
    <n v="195.16"/>
    <n v="42.2"/>
    <x v="1"/>
    <x v="0"/>
  </r>
  <r>
    <n v="14180"/>
    <s v="Female"/>
    <n v="0"/>
    <n v="13"/>
    <n v="0"/>
    <n v="0"/>
    <s v="No"/>
    <x v="1"/>
    <s v="Rural"/>
    <n v="103.08"/>
    <n v="18.600000000000001"/>
    <x v="1"/>
    <x v="0"/>
  </r>
  <r>
    <n v="14222"/>
    <s v="Female"/>
    <n v="0"/>
    <n v="25"/>
    <n v="0"/>
    <n v="0"/>
    <s v="No"/>
    <x v="0"/>
    <s v="Urban"/>
    <n v="78.59"/>
    <n v="37.200000000000003"/>
    <x v="2"/>
    <x v="0"/>
  </r>
  <r>
    <n v="14249"/>
    <s v="Female"/>
    <n v="0"/>
    <n v="1.32"/>
    <n v="0"/>
    <n v="0"/>
    <s v="No"/>
    <x v="1"/>
    <s v="Urban"/>
    <n v="81.05"/>
    <n v="18.7"/>
    <x v="1"/>
    <x v="0"/>
  </r>
  <r>
    <n v="14287"/>
    <s v="Female"/>
    <n v="0"/>
    <n v="32"/>
    <n v="0"/>
    <n v="0"/>
    <s v="Yes"/>
    <x v="0"/>
    <s v="Urban"/>
    <n v="68.66"/>
    <n v="22.6"/>
    <x v="1"/>
    <x v="0"/>
  </r>
  <r>
    <n v="8045"/>
    <s v="Female"/>
    <n v="0"/>
    <n v="74"/>
    <n v="1"/>
    <n v="0"/>
    <s v="Yes"/>
    <x v="0"/>
    <s v="Urban"/>
    <n v="70.28"/>
    <n v="21.8"/>
    <x v="2"/>
    <x v="1"/>
  </r>
  <r>
    <n v="14288"/>
    <s v="Female"/>
    <n v="0"/>
    <n v="71"/>
    <n v="0"/>
    <n v="0"/>
    <s v="Yes"/>
    <x v="0"/>
    <s v="Rural"/>
    <n v="91.85"/>
    <n v="27.6"/>
    <x v="0"/>
    <x v="0"/>
  </r>
  <r>
    <n v="14349"/>
    <s v="Female"/>
    <n v="0"/>
    <n v="40"/>
    <n v="0"/>
    <n v="0"/>
    <s v="Yes"/>
    <x v="0"/>
    <s v="Urban"/>
    <n v="103.09"/>
    <n v="35.6"/>
    <x v="1"/>
    <x v="0"/>
  </r>
  <r>
    <n v="14391"/>
    <s v="Female"/>
    <n v="0"/>
    <n v="30"/>
    <n v="0"/>
    <n v="0"/>
    <s v="Yes"/>
    <x v="0"/>
    <s v="Rural"/>
    <n v="89.63"/>
    <n v="23.2"/>
    <x v="3"/>
    <x v="0"/>
  </r>
  <r>
    <n v="14399"/>
    <s v="Female"/>
    <n v="0"/>
    <n v="41"/>
    <n v="0"/>
    <n v="0"/>
    <s v="Yes"/>
    <x v="0"/>
    <s v="Urban"/>
    <n v="92.14"/>
    <n v="29.6"/>
    <x v="0"/>
    <x v="0"/>
  </r>
  <r>
    <n v="14404"/>
    <s v="Female"/>
    <n v="0"/>
    <n v="13"/>
    <n v="0"/>
    <n v="0"/>
    <s v="No"/>
    <x v="1"/>
    <s v="Urban"/>
    <n v="94.12"/>
    <n v="20.100000000000001"/>
    <x v="2"/>
    <x v="0"/>
  </r>
  <r>
    <n v="14406"/>
    <s v="Female"/>
    <n v="0"/>
    <n v="80"/>
    <n v="0"/>
    <n v="1"/>
    <s v="Yes"/>
    <x v="3"/>
    <s v="Rural"/>
    <n v="103.06"/>
    <n v="28.8"/>
    <x v="2"/>
    <x v="0"/>
  </r>
  <r>
    <n v="14414"/>
    <s v="Female"/>
    <n v="0"/>
    <n v="34"/>
    <n v="0"/>
    <n v="0"/>
    <s v="Yes"/>
    <x v="0"/>
    <s v="Rural"/>
    <n v="85.79"/>
    <n v="32"/>
    <x v="2"/>
    <x v="0"/>
  </r>
  <r>
    <n v="14444"/>
    <s v="Female"/>
    <n v="0"/>
    <n v="37"/>
    <n v="0"/>
    <n v="0"/>
    <s v="No"/>
    <x v="3"/>
    <s v="Urban"/>
    <n v="90.71"/>
    <n v="45.8"/>
    <x v="1"/>
    <x v="0"/>
  </r>
  <r>
    <n v="8154"/>
    <s v="Male"/>
    <n v="1"/>
    <n v="57"/>
    <n v="1"/>
    <n v="0"/>
    <s v="Yes"/>
    <x v="2"/>
    <s v="Urban"/>
    <n v="78.92"/>
    <n v="27.7"/>
    <x v="0"/>
    <x v="1"/>
  </r>
  <r>
    <n v="14479"/>
    <s v="Female"/>
    <n v="0"/>
    <n v="71"/>
    <n v="0"/>
    <n v="1"/>
    <s v="Yes"/>
    <x v="0"/>
    <s v="Urban"/>
    <n v="187.88"/>
    <n v="29.2"/>
    <x v="0"/>
    <x v="0"/>
  </r>
  <r>
    <n v="14481"/>
    <s v="Female"/>
    <n v="0"/>
    <n v="79"/>
    <n v="0"/>
    <n v="0"/>
    <s v="Yes"/>
    <x v="3"/>
    <s v="Urban"/>
    <n v="80.569999999999993"/>
    <n v="23.8"/>
    <x v="2"/>
    <x v="0"/>
  </r>
  <r>
    <n v="14489"/>
    <s v="Female"/>
    <n v="0"/>
    <n v="74"/>
    <n v="0"/>
    <n v="0"/>
    <s v="No"/>
    <x v="3"/>
    <s v="Urban"/>
    <n v="89.52"/>
    <n v="39.200000000000003"/>
    <x v="1"/>
    <x v="0"/>
  </r>
  <r>
    <n v="14551"/>
    <s v="Female"/>
    <n v="0"/>
    <n v="69"/>
    <n v="0"/>
    <n v="0"/>
    <s v="No"/>
    <x v="0"/>
    <s v="Urban"/>
    <n v="102.48"/>
    <n v="30.2"/>
    <x v="0"/>
    <x v="0"/>
  </r>
  <r>
    <n v="14599"/>
    <s v="Female"/>
    <n v="0"/>
    <n v="3"/>
    <n v="0"/>
    <n v="0"/>
    <s v="No"/>
    <x v="1"/>
    <s v="Rural"/>
    <n v="77.87"/>
    <n v="18.3"/>
    <x v="1"/>
    <x v="0"/>
  </r>
  <r>
    <n v="8213"/>
    <s v="Male"/>
    <n v="1"/>
    <n v="78"/>
    <n v="0"/>
    <n v="1"/>
    <s v="Yes"/>
    <x v="0"/>
    <s v="Urban"/>
    <n v="219.84"/>
    <m/>
    <x v="1"/>
    <x v="1"/>
  </r>
  <r>
    <n v="14615"/>
    <s v="Female"/>
    <n v="0"/>
    <n v="30"/>
    <n v="0"/>
    <n v="0"/>
    <s v="No"/>
    <x v="0"/>
    <s v="Urban"/>
    <n v="75.19"/>
    <n v="37"/>
    <x v="3"/>
    <x v="0"/>
  </r>
  <r>
    <n v="14658"/>
    <s v="Female"/>
    <n v="0"/>
    <n v="37"/>
    <n v="0"/>
    <n v="0"/>
    <s v="Yes"/>
    <x v="0"/>
    <s v="Rural"/>
    <n v="77.099999999999994"/>
    <n v="55.9"/>
    <x v="1"/>
    <x v="0"/>
  </r>
  <r>
    <n v="14677"/>
    <s v="Female"/>
    <n v="0"/>
    <n v="33"/>
    <n v="0"/>
    <n v="0"/>
    <s v="Yes"/>
    <x v="3"/>
    <s v="Rural"/>
    <n v="99.3"/>
    <n v="21.4"/>
    <x v="2"/>
    <x v="0"/>
  </r>
  <r>
    <n v="14688"/>
    <s v="Female"/>
    <n v="0"/>
    <n v="44"/>
    <n v="0"/>
    <n v="0"/>
    <s v="Yes"/>
    <x v="0"/>
    <s v="Urban"/>
    <n v="73.87"/>
    <n v="28.8"/>
    <x v="3"/>
    <x v="0"/>
  </r>
  <r>
    <n v="14785"/>
    <s v="Female"/>
    <n v="0"/>
    <n v="41"/>
    <n v="0"/>
    <n v="0"/>
    <s v="Yes"/>
    <x v="0"/>
    <s v="Rural"/>
    <n v="92.64"/>
    <n v="43.8"/>
    <x v="2"/>
    <x v="0"/>
  </r>
  <r>
    <n v="14789"/>
    <s v="Female"/>
    <n v="0"/>
    <n v="62"/>
    <n v="0"/>
    <n v="0"/>
    <s v="Yes"/>
    <x v="0"/>
    <s v="Rural"/>
    <n v="117.63"/>
    <n v="27.1"/>
    <x v="0"/>
    <x v="0"/>
  </r>
  <r>
    <n v="14807"/>
    <s v="Female"/>
    <n v="0"/>
    <n v="40"/>
    <n v="0"/>
    <n v="0"/>
    <s v="Yes"/>
    <x v="0"/>
    <s v="Urban"/>
    <n v="75.87"/>
    <n v="30.3"/>
    <x v="2"/>
    <x v="0"/>
  </r>
  <r>
    <n v="14832"/>
    <s v="Female"/>
    <n v="0"/>
    <n v="81"/>
    <n v="0"/>
    <n v="1"/>
    <s v="Yes"/>
    <x v="0"/>
    <s v="Urban"/>
    <n v="84.93"/>
    <n v="31.8"/>
    <x v="1"/>
    <x v="0"/>
  </r>
  <r>
    <n v="14892"/>
    <s v="Female"/>
    <n v="0"/>
    <n v="46"/>
    <n v="1"/>
    <n v="0"/>
    <s v="Yes"/>
    <x v="0"/>
    <s v="Rural"/>
    <n v="81.58"/>
    <n v="36.200000000000003"/>
    <x v="2"/>
    <x v="0"/>
  </r>
  <r>
    <n v="14912"/>
    <s v="Female"/>
    <n v="0"/>
    <n v="42"/>
    <n v="0"/>
    <n v="0"/>
    <s v="Yes"/>
    <x v="0"/>
    <s v="Rural"/>
    <n v="80"/>
    <n v="27.5"/>
    <x v="2"/>
    <x v="0"/>
  </r>
  <r>
    <n v="14918"/>
    <s v="Female"/>
    <n v="0"/>
    <n v="41"/>
    <n v="0"/>
    <n v="0"/>
    <s v="Yes"/>
    <x v="0"/>
    <s v="Urban"/>
    <n v="65.67"/>
    <n v="26.7"/>
    <x v="3"/>
    <x v="0"/>
  </r>
  <r>
    <n v="14928"/>
    <s v="Female"/>
    <n v="0"/>
    <n v="26"/>
    <n v="0"/>
    <n v="0"/>
    <s v="No"/>
    <x v="0"/>
    <s v="Urban"/>
    <n v="81.94"/>
    <n v="26"/>
    <x v="3"/>
    <x v="0"/>
  </r>
  <r>
    <n v="14943"/>
    <s v="Female"/>
    <n v="0"/>
    <n v="17"/>
    <n v="0"/>
    <n v="0"/>
    <s v="No"/>
    <x v="0"/>
    <s v="Rural"/>
    <n v="79.62"/>
    <n v="21.6"/>
    <x v="2"/>
    <x v="0"/>
  </r>
  <r>
    <n v="15018"/>
    <s v="Female"/>
    <n v="0"/>
    <n v="23"/>
    <n v="0"/>
    <n v="0"/>
    <s v="No"/>
    <x v="2"/>
    <s v="Urban"/>
    <n v="84.46"/>
    <n v="28.4"/>
    <x v="0"/>
    <x v="0"/>
  </r>
  <r>
    <n v="15020"/>
    <s v="Female"/>
    <n v="0"/>
    <n v="37"/>
    <n v="0"/>
    <n v="0"/>
    <s v="No"/>
    <x v="2"/>
    <s v="Rural"/>
    <n v="76.209999999999994"/>
    <n v="20.399999999999999"/>
    <x v="1"/>
    <x v="0"/>
  </r>
  <r>
    <n v="15098"/>
    <s v="Female"/>
    <n v="0"/>
    <n v="65"/>
    <n v="0"/>
    <n v="0"/>
    <s v="Yes"/>
    <x v="0"/>
    <s v="Rural"/>
    <n v="95.87"/>
    <n v="29.8"/>
    <x v="2"/>
    <x v="0"/>
  </r>
  <r>
    <n v="15104"/>
    <s v="Female"/>
    <n v="0"/>
    <n v="26"/>
    <n v="0"/>
    <n v="0"/>
    <s v="Yes"/>
    <x v="0"/>
    <s v="Rural"/>
    <n v="88.79"/>
    <n v="24.9"/>
    <x v="2"/>
    <x v="0"/>
  </r>
  <r>
    <n v="15117"/>
    <s v="Female"/>
    <n v="0"/>
    <n v="23"/>
    <n v="0"/>
    <n v="0"/>
    <s v="No"/>
    <x v="0"/>
    <s v="Rural"/>
    <n v="95.66"/>
    <n v="19.899999999999999"/>
    <x v="3"/>
    <x v="0"/>
  </r>
  <r>
    <n v="15120"/>
    <s v="Female"/>
    <n v="0"/>
    <n v="81"/>
    <n v="1"/>
    <n v="0"/>
    <s v="Yes"/>
    <x v="3"/>
    <s v="Rural"/>
    <n v="210.23"/>
    <n v="30.7"/>
    <x v="2"/>
    <x v="0"/>
  </r>
  <r>
    <n v="15135"/>
    <s v="Female"/>
    <n v="0"/>
    <n v="78"/>
    <n v="0"/>
    <n v="1"/>
    <s v="Yes"/>
    <x v="0"/>
    <s v="Rural"/>
    <n v="221.06"/>
    <n v="25.5"/>
    <x v="0"/>
    <x v="0"/>
  </r>
  <r>
    <n v="8580"/>
    <s v="Female"/>
    <n v="0"/>
    <n v="77"/>
    <n v="0"/>
    <n v="0"/>
    <s v="Yes"/>
    <x v="3"/>
    <s v="Rural"/>
    <n v="90"/>
    <n v="32"/>
    <x v="2"/>
    <x v="1"/>
  </r>
  <r>
    <n v="15166"/>
    <s v="Female"/>
    <n v="0"/>
    <n v="75"/>
    <n v="1"/>
    <n v="0"/>
    <s v="Yes"/>
    <x v="0"/>
    <s v="Urban"/>
    <n v="183"/>
    <n v="20.8"/>
    <x v="1"/>
    <x v="0"/>
  </r>
  <r>
    <n v="15219"/>
    <s v="Female"/>
    <n v="0"/>
    <n v="27"/>
    <n v="0"/>
    <n v="0"/>
    <s v="No"/>
    <x v="0"/>
    <s v="Rural"/>
    <n v="78.05"/>
    <n v="22.3"/>
    <x v="2"/>
    <x v="0"/>
  </r>
  <r>
    <n v="15220"/>
    <s v="Female"/>
    <n v="0"/>
    <n v="53"/>
    <n v="1"/>
    <n v="0"/>
    <s v="Yes"/>
    <x v="0"/>
    <s v="Urban"/>
    <n v="87.03"/>
    <n v="55.2"/>
    <x v="0"/>
    <x v="0"/>
  </r>
  <r>
    <n v="15230"/>
    <s v="Female"/>
    <n v="0"/>
    <n v="9"/>
    <n v="0"/>
    <n v="0"/>
    <s v="No"/>
    <x v="1"/>
    <s v="Rural"/>
    <n v="80.55"/>
    <n v="15.1"/>
    <x v="1"/>
    <x v="0"/>
  </r>
  <r>
    <n v="15241"/>
    <s v="Female"/>
    <n v="0"/>
    <n v="63"/>
    <n v="1"/>
    <n v="1"/>
    <s v="No"/>
    <x v="2"/>
    <s v="Urban"/>
    <n v="174.43"/>
    <n v="24.3"/>
    <x v="2"/>
    <x v="0"/>
  </r>
  <r>
    <n v="15255"/>
    <s v="Female"/>
    <n v="0"/>
    <n v="16"/>
    <n v="0"/>
    <n v="0"/>
    <s v="No"/>
    <x v="0"/>
    <s v="Rural"/>
    <n v="94.03"/>
    <n v="25.7"/>
    <x v="2"/>
    <x v="0"/>
  </r>
  <r>
    <n v="15266"/>
    <s v="Female"/>
    <n v="0"/>
    <n v="32"/>
    <n v="0"/>
    <n v="0"/>
    <s v="Yes"/>
    <x v="0"/>
    <s v="Rural"/>
    <n v="77.67"/>
    <n v="32.299999999999997"/>
    <x v="3"/>
    <x v="0"/>
  </r>
  <r>
    <n v="15274"/>
    <s v="Female"/>
    <n v="0"/>
    <n v="2"/>
    <n v="0"/>
    <n v="0"/>
    <s v="No"/>
    <x v="1"/>
    <s v="Rural"/>
    <n v="79.89"/>
    <n v="31.6"/>
    <x v="1"/>
    <x v="0"/>
  </r>
  <r>
    <n v="15282"/>
    <s v="Female"/>
    <n v="0"/>
    <n v="77"/>
    <n v="0"/>
    <n v="0"/>
    <s v="Yes"/>
    <x v="0"/>
    <s v="Rural"/>
    <n v="90.96"/>
    <n v="31.5"/>
    <x v="0"/>
    <x v="0"/>
  </r>
  <r>
    <n v="15296"/>
    <s v="Female"/>
    <n v="0"/>
    <n v="42"/>
    <n v="0"/>
    <n v="0"/>
    <s v="Yes"/>
    <x v="0"/>
    <s v="Rural"/>
    <n v="112.06"/>
    <n v="38.200000000000003"/>
    <x v="2"/>
    <x v="0"/>
  </r>
  <r>
    <n v="15310"/>
    <s v="Female"/>
    <n v="0"/>
    <n v="45"/>
    <n v="0"/>
    <n v="0"/>
    <s v="Yes"/>
    <x v="0"/>
    <s v="Urban"/>
    <n v="110.47"/>
    <n v="24.7"/>
    <x v="3"/>
    <x v="0"/>
  </r>
  <r>
    <n v="15311"/>
    <s v="Female"/>
    <n v="0"/>
    <n v="24"/>
    <n v="0"/>
    <n v="0"/>
    <s v="Yes"/>
    <x v="0"/>
    <s v="Urban"/>
    <n v="89.99"/>
    <n v="24.4"/>
    <x v="0"/>
    <x v="0"/>
  </r>
  <r>
    <n v="15313"/>
    <s v="Female"/>
    <n v="0"/>
    <n v="69"/>
    <n v="1"/>
    <n v="0"/>
    <s v="Yes"/>
    <x v="2"/>
    <s v="Urban"/>
    <n v="208.2"/>
    <n v="32.6"/>
    <x v="0"/>
    <x v="0"/>
  </r>
  <r>
    <n v="8752"/>
    <s v="Female"/>
    <n v="0"/>
    <n v="63"/>
    <n v="0"/>
    <n v="0"/>
    <s v="Yes"/>
    <x v="2"/>
    <s v="Urban"/>
    <n v="197.54"/>
    <m/>
    <x v="2"/>
    <x v="1"/>
  </r>
  <r>
    <n v="15324"/>
    <s v="Female"/>
    <n v="0"/>
    <n v="40"/>
    <n v="0"/>
    <n v="0"/>
    <s v="No"/>
    <x v="0"/>
    <s v="Urban"/>
    <n v="86.1"/>
    <n v="23.9"/>
    <x v="1"/>
    <x v="0"/>
  </r>
  <r>
    <n v="15383"/>
    <s v="Female"/>
    <n v="0"/>
    <n v="29"/>
    <n v="0"/>
    <n v="0"/>
    <s v="Yes"/>
    <x v="0"/>
    <s v="Urban"/>
    <n v="118.44"/>
    <n v="24.8"/>
    <x v="2"/>
    <x v="0"/>
  </r>
  <r>
    <n v="15418"/>
    <s v="Female"/>
    <n v="0"/>
    <n v="80"/>
    <n v="0"/>
    <n v="0"/>
    <s v="Yes"/>
    <x v="3"/>
    <s v="Rural"/>
    <n v="90.43"/>
    <n v="34.200000000000003"/>
    <x v="2"/>
    <x v="0"/>
  </r>
  <r>
    <n v="15440"/>
    <s v="Female"/>
    <n v="0"/>
    <n v="36"/>
    <n v="0"/>
    <n v="0"/>
    <s v="Yes"/>
    <x v="0"/>
    <s v="Rural"/>
    <n v="114.16"/>
    <n v="21.3"/>
    <x v="3"/>
    <x v="0"/>
  </r>
  <r>
    <n v="15464"/>
    <s v="Female"/>
    <n v="0"/>
    <n v="71"/>
    <n v="1"/>
    <n v="1"/>
    <s v="Yes"/>
    <x v="0"/>
    <s v="Rural"/>
    <n v="221.24"/>
    <n v="24.2"/>
    <x v="1"/>
    <x v="0"/>
  </r>
  <r>
    <n v="15515"/>
    <s v="Female"/>
    <n v="0"/>
    <n v="48"/>
    <n v="0"/>
    <n v="0"/>
    <s v="Yes"/>
    <x v="3"/>
    <s v="Rural"/>
    <n v="209.9"/>
    <m/>
    <x v="3"/>
    <x v="0"/>
  </r>
  <r>
    <n v="15517"/>
    <s v="Female"/>
    <n v="0"/>
    <n v="35"/>
    <n v="0"/>
    <n v="0"/>
    <s v="Yes"/>
    <x v="0"/>
    <s v="Urban"/>
    <n v="81.900000000000006"/>
    <n v="24.5"/>
    <x v="2"/>
    <x v="0"/>
  </r>
  <r>
    <n v="15525"/>
    <s v="Female"/>
    <n v="0"/>
    <n v="63"/>
    <n v="0"/>
    <n v="0"/>
    <s v="Yes"/>
    <x v="0"/>
    <s v="Urban"/>
    <n v="96.26"/>
    <n v="31.8"/>
    <x v="1"/>
    <x v="0"/>
  </r>
  <r>
    <n v="15539"/>
    <s v="Female"/>
    <n v="0"/>
    <n v="41"/>
    <n v="0"/>
    <n v="0"/>
    <s v="Yes"/>
    <x v="0"/>
    <s v="Rural"/>
    <n v="97.41"/>
    <n v="25.5"/>
    <x v="2"/>
    <x v="0"/>
  </r>
  <r>
    <n v="15553"/>
    <s v="Female"/>
    <n v="0"/>
    <n v="45"/>
    <n v="0"/>
    <n v="0"/>
    <s v="Yes"/>
    <x v="0"/>
    <s v="Rural"/>
    <n v="89.21"/>
    <n v="21.6"/>
    <x v="0"/>
    <x v="0"/>
  </r>
  <r>
    <n v="8899"/>
    <s v="Male"/>
    <n v="1"/>
    <n v="49"/>
    <n v="0"/>
    <n v="0"/>
    <s v="No"/>
    <x v="0"/>
    <s v="Rural"/>
    <n v="104.86"/>
    <n v="31.9"/>
    <x v="3"/>
    <x v="1"/>
  </r>
  <r>
    <n v="15593"/>
    <s v="Female"/>
    <n v="0"/>
    <n v="7"/>
    <n v="0"/>
    <n v="0"/>
    <s v="No"/>
    <x v="1"/>
    <s v="Urban"/>
    <n v="128.16999999999999"/>
    <n v="18.899999999999999"/>
    <x v="1"/>
    <x v="0"/>
  </r>
  <r>
    <n v="15599"/>
    <s v="Female"/>
    <n v="0"/>
    <n v="21"/>
    <n v="0"/>
    <n v="0"/>
    <s v="No"/>
    <x v="0"/>
    <s v="Urban"/>
    <n v="91.01"/>
    <n v="28.7"/>
    <x v="2"/>
    <x v="0"/>
  </r>
  <r>
    <n v="15601"/>
    <s v="Female"/>
    <n v="0"/>
    <n v="50"/>
    <n v="0"/>
    <n v="0"/>
    <s v="Yes"/>
    <x v="0"/>
    <s v="Urban"/>
    <n v="93.51"/>
    <n v="30.9"/>
    <x v="3"/>
    <x v="0"/>
  </r>
  <r>
    <n v="15647"/>
    <s v="Female"/>
    <n v="0"/>
    <n v="57"/>
    <n v="0"/>
    <n v="0"/>
    <s v="No"/>
    <x v="0"/>
    <s v="Rural"/>
    <n v="77.569999999999993"/>
    <n v="21"/>
    <x v="1"/>
    <x v="0"/>
  </r>
  <r>
    <n v="15663"/>
    <s v="Female"/>
    <n v="0"/>
    <n v="11"/>
    <n v="0"/>
    <n v="0"/>
    <s v="No"/>
    <x v="1"/>
    <s v="Urban"/>
    <n v="76.739999999999995"/>
    <n v="19.100000000000001"/>
    <x v="1"/>
    <x v="0"/>
  </r>
  <r>
    <n v="15728"/>
    <s v="Female"/>
    <n v="0"/>
    <n v="0.4"/>
    <n v="0"/>
    <n v="0"/>
    <s v="No"/>
    <x v="1"/>
    <s v="Rural"/>
    <n v="85.65"/>
    <n v="17.399999999999999"/>
    <x v="1"/>
    <x v="0"/>
  </r>
  <r>
    <n v="15742"/>
    <s v="Female"/>
    <n v="0"/>
    <n v="3"/>
    <n v="0"/>
    <n v="0"/>
    <s v="No"/>
    <x v="1"/>
    <s v="Rural"/>
    <n v="75.41"/>
    <n v="21.9"/>
    <x v="1"/>
    <x v="0"/>
  </r>
  <r>
    <n v="15746"/>
    <s v="Female"/>
    <n v="0"/>
    <n v="45"/>
    <n v="0"/>
    <n v="0"/>
    <s v="Yes"/>
    <x v="2"/>
    <s v="Urban"/>
    <n v="79.47"/>
    <n v="28.1"/>
    <x v="2"/>
    <x v="0"/>
  </r>
  <r>
    <n v="15803"/>
    <s v="Female"/>
    <n v="0"/>
    <n v="45"/>
    <n v="0"/>
    <n v="0"/>
    <s v="Yes"/>
    <x v="0"/>
    <s v="Rural"/>
    <n v="73.87"/>
    <n v="25.6"/>
    <x v="1"/>
    <x v="0"/>
  </r>
  <r>
    <n v="15824"/>
    <s v="Female"/>
    <n v="0"/>
    <n v="67"/>
    <n v="0"/>
    <n v="0"/>
    <s v="Yes"/>
    <x v="0"/>
    <s v="Rural"/>
    <n v="81.680000000000007"/>
    <n v="30.4"/>
    <x v="2"/>
    <x v="0"/>
  </r>
  <r>
    <n v="15964"/>
    <s v="Female"/>
    <n v="0"/>
    <n v="64"/>
    <n v="1"/>
    <n v="0"/>
    <s v="Yes"/>
    <x v="0"/>
    <s v="Rural"/>
    <n v="99.4"/>
    <n v="29.1"/>
    <x v="2"/>
    <x v="0"/>
  </r>
  <r>
    <n v="15969"/>
    <s v="Female"/>
    <n v="0"/>
    <n v="41"/>
    <n v="0"/>
    <n v="0"/>
    <s v="Yes"/>
    <x v="3"/>
    <s v="Rural"/>
    <n v="102.89"/>
    <n v="37.200000000000003"/>
    <x v="0"/>
    <x v="0"/>
  </r>
  <r>
    <n v="9046"/>
    <s v="Male"/>
    <n v="1"/>
    <n v="67"/>
    <n v="0"/>
    <n v="1"/>
    <s v="Yes"/>
    <x v="0"/>
    <s v="Urban"/>
    <n v="228.69"/>
    <n v="36.6"/>
    <x v="0"/>
    <x v="1"/>
  </r>
  <r>
    <n v="16028"/>
    <s v="Female"/>
    <n v="0"/>
    <n v="45"/>
    <n v="0"/>
    <n v="0"/>
    <s v="Yes"/>
    <x v="0"/>
    <s v="Rural"/>
    <n v="77.19"/>
    <n v="37.200000000000003"/>
    <x v="3"/>
    <x v="0"/>
  </r>
  <r>
    <n v="16029"/>
    <s v="Female"/>
    <n v="0"/>
    <n v="70"/>
    <n v="0"/>
    <n v="0"/>
    <s v="Yes"/>
    <x v="3"/>
    <s v="Rural"/>
    <n v="96.82"/>
    <n v="25"/>
    <x v="2"/>
    <x v="0"/>
  </r>
  <r>
    <n v="16061"/>
    <s v="Female"/>
    <n v="0"/>
    <n v="1.56"/>
    <n v="0"/>
    <n v="0"/>
    <s v="No"/>
    <x v="1"/>
    <s v="Urban"/>
    <n v="113.4"/>
    <n v="19.5"/>
    <x v="1"/>
    <x v="0"/>
  </r>
  <r>
    <n v="16066"/>
    <s v="Female"/>
    <n v="0"/>
    <n v="53"/>
    <n v="1"/>
    <n v="1"/>
    <s v="Yes"/>
    <x v="0"/>
    <s v="Urban"/>
    <n v="196.25"/>
    <n v="24.9"/>
    <x v="3"/>
    <x v="0"/>
  </r>
  <r>
    <n v="16079"/>
    <s v="Female"/>
    <n v="0"/>
    <n v="67"/>
    <n v="0"/>
    <n v="0"/>
    <s v="Yes"/>
    <x v="0"/>
    <s v="Urban"/>
    <n v="100.16"/>
    <n v="31.8"/>
    <x v="1"/>
    <x v="0"/>
  </r>
  <r>
    <n v="16110"/>
    <s v="Female"/>
    <n v="0"/>
    <n v="19"/>
    <n v="0"/>
    <n v="0"/>
    <s v="No"/>
    <x v="0"/>
    <s v="Rural"/>
    <n v="77.19"/>
    <n v="37.4"/>
    <x v="3"/>
    <x v="0"/>
  </r>
  <r>
    <n v="16113"/>
    <s v="Female"/>
    <n v="0"/>
    <n v="47"/>
    <n v="0"/>
    <n v="0"/>
    <s v="Yes"/>
    <x v="2"/>
    <s v="Rural"/>
    <n v="100.41"/>
    <n v="23.8"/>
    <x v="2"/>
    <x v="0"/>
  </r>
  <r>
    <n v="16129"/>
    <s v="Female"/>
    <n v="0"/>
    <n v="81"/>
    <n v="0"/>
    <n v="0"/>
    <s v="Yes"/>
    <x v="3"/>
    <s v="Urban"/>
    <n v="93.13"/>
    <n v="26.1"/>
    <x v="1"/>
    <x v="0"/>
  </r>
  <r>
    <n v="16136"/>
    <s v="Female"/>
    <n v="0"/>
    <n v="78"/>
    <n v="0"/>
    <n v="0"/>
    <s v="Yes"/>
    <x v="3"/>
    <s v="Urban"/>
    <n v="84.21"/>
    <n v="33.700000000000003"/>
    <x v="2"/>
    <x v="0"/>
  </r>
  <r>
    <n v="16145"/>
    <s v="Female"/>
    <n v="0"/>
    <n v="7"/>
    <n v="0"/>
    <n v="0"/>
    <s v="No"/>
    <x v="1"/>
    <s v="Rural"/>
    <n v="73.27"/>
    <n v="19.5"/>
    <x v="1"/>
    <x v="0"/>
  </r>
  <r>
    <n v="16147"/>
    <s v="Female"/>
    <n v="0"/>
    <n v="19"/>
    <n v="0"/>
    <n v="0"/>
    <s v="No"/>
    <x v="0"/>
    <s v="Rural"/>
    <n v="106.56"/>
    <n v="29.9"/>
    <x v="2"/>
    <x v="0"/>
  </r>
  <r>
    <n v="16263"/>
    <s v="Female"/>
    <n v="0"/>
    <n v="36"/>
    <n v="0"/>
    <n v="0"/>
    <s v="Yes"/>
    <x v="3"/>
    <s v="Urban"/>
    <n v="77.92"/>
    <n v="24.9"/>
    <x v="1"/>
    <x v="0"/>
  </r>
  <r>
    <n v="16320"/>
    <s v="Female"/>
    <n v="0"/>
    <n v="11"/>
    <n v="0"/>
    <n v="0"/>
    <s v="No"/>
    <x v="1"/>
    <s v="Urban"/>
    <n v="102.76"/>
    <n v="20.3"/>
    <x v="1"/>
    <x v="0"/>
  </r>
  <r>
    <n v="16329"/>
    <s v="Female"/>
    <n v="0"/>
    <n v="2"/>
    <n v="0"/>
    <n v="0"/>
    <s v="No"/>
    <x v="1"/>
    <s v="Urban"/>
    <n v="105.75"/>
    <n v="19.8"/>
    <x v="1"/>
    <x v="0"/>
  </r>
  <r>
    <n v="16371"/>
    <s v="Female"/>
    <n v="0"/>
    <n v="13"/>
    <n v="0"/>
    <n v="0"/>
    <s v="No"/>
    <x v="1"/>
    <s v="Urban"/>
    <n v="75.42"/>
    <n v="40.1"/>
    <x v="1"/>
    <x v="0"/>
  </r>
  <r>
    <n v="16378"/>
    <s v="Female"/>
    <n v="0"/>
    <n v="63"/>
    <n v="0"/>
    <n v="0"/>
    <s v="Yes"/>
    <x v="2"/>
    <s v="Urban"/>
    <n v="123.87"/>
    <n v="34.9"/>
    <x v="1"/>
    <x v="0"/>
  </r>
  <r>
    <n v="16402"/>
    <s v="Female"/>
    <n v="0"/>
    <n v="5"/>
    <n v="0"/>
    <n v="0"/>
    <s v="No"/>
    <x v="1"/>
    <s v="Urban"/>
    <n v="93.07"/>
    <n v="19.100000000000001"/>
    <x v="1"/>
    <x v="0"/>
  </r>
  <r>
    <n v="16420"/>
    <s v="Female"/>
    <n v="0"/>
    <n v="45"/>
    <n v="0"/>
    <n v="0"/>
    <s v="Yes"/>
    <x v="0"/>
    <s v="Urban"/>
    <n v="108.03"/>
    <n v="37.299999999999997"/>
    <x v="2"/>
    <x v="0"/>
  </r>
  <r>
    <n v="16433"/>
    <s v="Female"/>
    <n v="0"/>
    <n v="36"/>
    <n v="0"/>
    <n v="0"/>
    <s v="Yes"/>
    <x v="0"/>
    <s v="Rural"/>
    <n v="107.99"/>
    <n v="25.5"/>
    <x v="2"/>
    <x v="0"/>
  </r>
  <r>
    <n v="16449"/>
    <s v="Female"/>
    <n v="0"/>
    <n v="33"/>
    <n v="0"/>
    <n v="0"/>
    <s v="Yes"/>
    <x v="2"/>
    <s v="Rural"/>
    <n v="76.66"/>
    <n v="24.8"/>
    <x v="2"/>
    <x v="0"/>
  </r>
  <r>
    <n v="16481"/>
    <s v="Female"/>
    <n v="0"/>
    <n v="23"/>
    <n v="0"/>
    <n v="0"/>
    <s v="No"/>
    <x v="2"/>
    <s v="Rural"/>
    <n v="71.81"/>
    <n v="22.2"/>
    <x v="1"/>
    <x v="0"/>
  </r>
  <r>
    <n v="16488"/>
    <s v="Female"/>
    <n v="0"/>
    <n v="57"/>
    <n v="1"/>
    <n v="0"/>
    <s v="Yes"/>
    <x v="0"/>
    <s v="Urban"/>
    <n v="210"/>
    <m/>
    <x v="2"/>
    <x v="0"/>
  </r>
  <r>
    <n v="16523"/>
    <s v="Female"/>
    <n v="0"/>
    <n v="8"/>
    <n v="0"/>
    <n v="0"/>
    <s v="No"/>
    <x v="0"/>
    <s v="Urban"/>
    <n v="110.89"/>
    <n v="17.600000000000001"/>
    <x v="1"/>
    <x v="0"/>
  </r>
  <r>
    <n v="16535"/>
    <s v="Female"/>
    <n v="0"/>
    <n v="34"/>
    <n v="0"/>
    <n v="0"/>
    <s v="No"/>
    <x v="0"/>
    <s v="Rural"/>
    <n v="90.15"/>
    <n v="27.9"/>
    <x v="0"/>
    <x v="0"/>
  </r>
  <r>
    <n v="16536"/>
    <s v="Female"/>
    <n v="0"/>
    <n v="42"/>
    <n v="0"/>
    <n v="0"/>
    <s v="Yes"/>
    <x v="3"/>
    <s v="Rural"/>
    <n v="75.34"/>
    <n v="38"/>
    <x v="2"/>
    <x v="0"/>
  </r>
  <r>
    <n v="16542"/>
    <s v="Female"/>
    <n v="0"/>
    <n v="60"/>
    <n v="0"/>
    <n v="0"/>
    <s v="Yes"/>
    <x v="2"/>
    <s v="Urban"/>
    <n v="86.34"/>
    <n v="22.1"/>
    <x v="2"/>
    <x v="0"/>
  </r>
  <r>
    <n v="16550"/>
    <s v="Female"/>
    <n v="0"/>
    <n v="69"/>
    <n v="0"/>
    <n v="1"/>
    <s v="No"/>
    <x v="2"/>
    <s v="Urban"/>
    <n v="202.38"/>
    <n v="34.6"/>
    <x v="1"/>
    <x v="0"/>
  </r>
  <r>
    <n v="16587"/>
    <s v="Female"/>
    <n v="0"/>
    <n v="16"/>
    <n v="0"/>
    <n v="0"/>
    <s v="No"/>
    <x v="0"/>
    <s v="Urban"/>
    <n v="122.26"/>
    <n v="34.200000000000003"/>
    <x v="2"/>
    <x v="0"/>
  </r>
  <r>
    <n v="16617"/>
    <s v="Female"/>
    <n v="0"/>
    <n v="63"/>
    <n v="1"/>
    <n v="0"/>
    <s v="Yes"/>
    <x v="2"/>
    <s v="Urban"/>
    <n v="192.5"/>
    <n v="29"/>
    <x v="2"/>
    <x v="0"/>
  </r>
  <r>
    <n v="16618"/>
    <s v="Female"/>
    <n v="0"/>
    <n v="55"/>
    <n v="0"/>
    <n v="0"/>
    <s v="Yes"/>
    <x v="0"/>
    <s v="Urban"/>
    <n v="84.37"/>
    <n v="22.2"/>
    <x v="1"/>
    <x v="0"/>
  </r>
  <r>
    <n v="16629"/>
    <s v="Female"/>
    <n v="0"/>
    <n v="29"/>
    <n v="0"/>
    <n v="0"/>
    <s v="Yes"/>
    <x v="0"/>
    <s v="Urban"/>
    <n v="112.08"/>
    <n v="27.4"/>
    <x v="2"/>
    <x v="0"/>
  </r>
  <r>
    <n v="16652"/>
    <s v="Female"/>
    <n v="0"/>
    <n v="69"/>
    <n v="0"/>
    <n v="0"/>
    <s v="Yes"/>
    <x v="3"/>
    <s v="Urban"/>
    <n v="99.68"/>
    <n v="17.600000000000001"/>
    <x v="0"/>
    <x v="0"/>
  </r>
  <r>
    <n v="16685"/>
    <s v="Female"/>
    <n v="0"/>
    <n v="71"/>
    <n v="1"/>
    <n v="0"/>
    <s v="Yes"/>
    <x v="0"/>
    <s v="Urban"/>
    <n v="194.62"/>
    <n v="31.6"/>
    <x v="2"/>
    <x v="0"/>
  </r>
  <r>
    <n v="16738"/>
    <s v="Female"/>
    <n v="0"/>
    <n v="42"/>
    <n v="0"/>
    <n v="0"/>
    <s v="Yes"/>
    <x v="0"/>
    <s v="Rural"/>
    <n v="96.86"/>
    <n v="29.3"/>
    <x v="2"/>
    <x v="0"/>
  </r>
  <r>
    <n v="16774"/>
    <s v="Female"/>
    <n v="0"/>
    <n v="79"/>
    <n v="0"/>
    <n v="0"/>
    <s v="No"/>
    <x v="3"/>
    <s v="Urban"/>
    <n v="74.36"/>
    <n v="39.200000000000003"/>
    <x v="1"/>
    <x v="0"/>
  </r>
  <r>
    <n v="16812"/>
    <s v="Female"/>
    <n v="0"/>
    <n v="82"/>
    <n v="0"/>
    <n v="1"/>
    <s v="Yes"/>
    <x v="3"/>
    <s v="Rural"/>
    <n v="229.58"/>
    <n v="23.7"/>
    <x v="1"/>
    <x v="0"/>
  </r>
  <r>
    <n v="16856"/>
    <s v="Female"/>
    <n v="0"/>
    <n v="69"/>
    <n v="0"/>
    <n v="0"/>
    <s v="Yes"/>
    <x v="0"/>
    <s v="Rural"/>
    <n v="84.46"/>
    <n v="19.899999999999999"/>
    <x v="1"/>
    <x v="0"/>
  </r>
  <r>
    <n v="16863"/>
    <s v="Female"/>
    <n v="0"/>
    <n v="8"/>
    <n v="0"/>
    <n v="0"/>
    <s v="No"/>
    <x v="1"/>
    <s v="Rural"/>
    <n v="104.75"/>
    <n v="17.100000000000001"/>
    <x v="1"/>
    <x v="0"/>
  </r>
  <r>
    <n v="16868"/>
    <s v="Female"/>
    <n v="0"/>
    <n v="51"/>
    <n v="0"/>
    <n v="0"/>
    <s v="Yes"/>
    <x v="0"/>
    <s v="Rural"/>
    <n v="83.3"/>
    <n v="34"/>
    <x v="0"/>
    <x v="0"/>
  </r>
  <r>
    <n v="16876"/>
    <s v="Female"/>
    <n v="0"/>
    <n v="32"/>
    <n v="0"/>
    <n v="0"/>
    <s v="Yes"/>
    <x v="0"/>
    <s v="Rural"/>
    <n v="67.099999999999994"/>
    <n v="27.1"/>
    <x v="1"/>
    <x v="0"/>
  </r>
  <r>
    <n v="16902"/>
    <s v="Female"/>
    <n v="0"/>
    <n v="70"/>
    <n v="0"/>
    <n v="1"/>
    <s v="Yes"/>
    <x v="3"/>
    <s v="Urban"/>
    <n v="240.69"/>
    <m/>
    <x v="3"/>
    <x v="0"/>
  </r>
  <r>
    <n v="16934"/>
    <s v="Female"/>
    <n v="0"/>
    <n v="51"/>
    <n v="0"/>
    <n v="0"/>
    <s v="Yes"/>
    <x v="3"/>
    <s v="Rural"/>
    <n v="89.84"/>
    <n v="29.9"/>
    <x v="1"/>
    <x v="0"/>
  </r>
  <r>
    <n v="16938"/>
    <s v="Female"/>
    <n v="0"/>
    <n v="40"/>
    <n v="0"/>
    <n v="0"/>
    <s v="Yes"/>
    <x v="3"/>
    <s v="Rural"/>
    <n v="212.97"/>
    <n v="49.8"/>
    <x v="0"/>
    <x v="0"/>
  </r>
  <r>
    <n v="16949"/>
    <s v="Female"/>
    <n v="0"/>
    <n v="49"/>
    <n v="1"/>
    <n v="0"/>
    <s v="Yes"/>
    <x v="2"/>
    <s v="Rural"/>
    <n v="107.91"/>
    <n v="25"/>
    <x v="1"/>
    <x v="0"/>
  </r>
  <r>
    <n v="16953"/>
    <s v="Female"/>
    <n v="0"/>
    <n v="60"/>
    <n v="0"/>
    <n v="0"/>
    <s v="Yes"/>
    <x v="2"/>
    <s v="Rural"/>
    <n v="61.94"/>
    <n v="27.9"/>
    <x v="0"/>
    <x v="0"/>
  </r>
  <r>
    <n v="16971"/>
    <s v="Female"/>
    <n v="0"/>
    <n v="26"/>
    <n v="0"/>
    <n v="0"/>
    <s v="No"/>
    <x v="0"/>
    <s v="Urban"/>
    <n v="100.31"/>
    <n v="38.6"/>
    <x v="2"/>
    <x v="0"/>
  </r>
  <r>
    <n v="16980"/>
    <s v="Female"/>
    <n v="0"/>
    <n v="61"/>
    <n v="0"/>
    <n v="0"/>
    <s v="No"/>
    <x v="0"/>
    <s v="Rural"/>
    <n v="69.91"/>
    <n v="37.1"/>
    <x v="2"/>
    <x v="0"/>
  </r>
  <r>
    <n v="16987"/>
    <s v="Female"/>
    <n v="0"/>
    <n v="8"/>
    <n v="0"/>
    <n v="0"/>
    <s v="No"/>
    <x v="1"/>
    <s v="Urban"/>
    <n v="96.62"/>
    <n v="16.399999999999999"/>
    <x v="1"/>
    <x v="0"/>
  </r>
  <r>
    <n v="17019"/>
    <s v="Female"/>
    <n v="0"/>
    <n v="30"/>
    <n v="0"/>
    <n v="0"/>
    <s v="Yes"/>
    <x v="2"/>
    <s v="Urban"/>
    <n v="113.85"/>
    <n v="34"/>
    <x v="2"/>
    <x v="0"/>
  </r>
  <r>
    <n v="17098"/>
    <s v="Female"/>
    <n v="0"/>
    <n v="12"/>
    <n v="0"/>
    <n v="0"/>
    <s v="No"/>
    <x v="1"/>
    <s v="Urban"/>
    <n v="116.06"/>
    <n v="25.9"/>
    <x v="1"/>
    <x v="0"/>
  </r>
  <r>
    <n v="17130"/>
    <s v="Female"/>
    <n v="0"/>
    <n v="23"/>
    <n v="0"/>
    <n v="0"/>
    <s v="No"/>
    <x v="0"/>
    <s v="Rural"/>
    <n v="76.56"/>
    <n v="30.1"/>
    <x v="2"/>
    <x v="0"/>
  </r>
  <r>
    <n v="17175"/>
    <s v="Female"/>
    <n v="0"/>
    <n v="15"/>
    <n v="0"/>
    <n v="0"/>
    <s v="No"/>
    <x v="1"/>
    <s v="Urban"/>
    <n v="81.11"/>
    <n v="20.2"/>
    <x v="1"/>
    <x v="0"/>
  </r>
  <r>
    <n v="17198"/>
    <s v="Female"/>
    <n v="0"/>
    <n v="10"/>
    <n v="0"/>
    <n v="0"/>
    <s v="No"/>
    <x v="1"/>
    <s v="Rural"/>
    <n v="83.37"/>
    <n v="17.8"/>
    <x v="0"/>
    <x v="0"/>
  </r>
  <r>
    <n v="17231"/>
    <s v="Female"/>
    <n v="0"/>
    <n v="24"/>
    <n v="0"/>
    <n v="0"/>
    <s v="No"/>
    <x v="0"/>
    <s v="Urban"/>
    <n v="90.42"/>
    <n v="24.3"/>
    <x v="2"/>
    <x v="0"/>
  </r>
  <r>
    <n v="17236"/>
    <s v="Female"/>
    <n v="0"/>
    <n v="3"/>
    <n v="0"/>
    <n v="0"/>
    <s v="No"/>
    <x v="1"/>
    <s v="Urban"/>
    <n v="66.61"/>
    <n v="17.399999999999999"/>
    <x v="1"/>
    <x v="0"/>
  </r>
  <r>
    <n v="17238"/>
    <s v="Female"/>
    <n v="0"/>
    <n v="9"/>
    <n v="0"/>
    <n v="0"/>
    <s v="No"/>
    <x v="1"/>
    <s v="Urban"/>
    <n v="85"/>
    <n v="16"/>
    <x v="1"/>
    <x v="0"/>
  </r>
  <r>
    <n v="17245"/>
    <s v="Female"/>
    <n v="0"/>
    <n v="28"/>
    <n v="0"/>
    <n v="0"/>
    <s v="Yes"/>
    <x v="0"/>
    <s v="Rural"/>
    <n v="87.01"/>
    <n v="39.9"/>
    <x v="2"/>
    <x v="0"/>
  </r>
  <r>
    <n v="17251"/>
    <s v="Female"/>
    <n v="0"/>
    <n v="76"/>
    <n v="1"/>
    <n v="0"/>
    <s v="Yes"/>
    <x v="3"/>
    <s v="Urban"/>
    <n v="78.7"/>
    <n v="27.6"/>
    <x v="0"/>
    <x v="0"/>
  </r>
  <r>
    <n v="17270"/>
    <s v="Female"/>
    <n v="0"/>
    <n v="56"/>
    <n v="0"/>
    <n v="0"/>
    <s v="Yes"/>
    <x v="0"/>
    <s v="Urban"/>
    <n v="82.12"/>
    <n v="32.5"/>
    <x v="3"/>
    <x v="0"/>
  </r>
  <r>
    <n v="17291"/>
    <s v="Female"/>
    <n v="0"/>
    <n v="63"/>
    <n v="1"/>
    <n v="0"/>
    <s v="Yes"/>
    <x v="3"/>
    <s v="Rural"/>
    <n v="227.1"/>
    <n v="26.9"/>
    <x v="1"/>
    <x v="0"/>
  </r>
  <r>
    <n v="17295"/>
    <s v="Female"/>
    <n v="0"/>
    <n v="31"/>
    <n v="0"/>
    <n v="0"/>
    <s v="Yes"/>
    <x v="3"/>
    <s v="Urban"/>
    <n v="206.59"/>
    <n v="41.4"/>
    <x v="3"/>
    <x v="0"/>
  </r>
  <r>
    <n v="17337"/>
    <s v="Female"/>
    <n v="0"/>
    <n v="1.88"/>
    <n v="0"/>
    <n v="0"/>
    <s v="No"/>
    <x v="1"/>
    <s v="Rural"/>
    <n v="100.74"/>
    <n v="18.600000000000001"/>
    <x v="1"/>
    <x v="0"/>
  </r>
  <r>
    <n v="17347"/>
    <s v="Female"/>
    <n v="0"/>
    <n v="45"/>
    <n v="0"/>
    <n v="0"/>
    <s v="Yes"/>
    <x v="2"/>
    <s v="Urban"/>
    <n v="85.64"/>
    <n v="32"/>
    <x v="0"/>
    <x v="0"/>
  </r>
  <r>
    <n v="17351"/>
    <s v="Female"/>
    <n v="0"/>
    <n v="59"/>
    <n v="0"/>
    <n v="0"/>
    <s v="Yes"/>
    <x v="0"/>
    <s v="Rural"/>
    <n v="237.15"/>
    <n v="27.7"/>
    <x v="2"/>
    <x v="0"/>
  </r>
  <r>
    <n v="17437"/>
    <s v="Female"/>
    <n v="0"/>
    <n v="63"/>
    <n v="0"/>
    <n v="0"/>
    <s v="Yes"/>
    <x v="3"/>
    <s v="Rural"/>
    <n v="85.6"/>
    <n v="25.9"/>
    <x v="1"/>
    <x v="0"/>
  </r>
  <r>
    <n v="17441"/>
    <s v="Female"/>
    <n v="0"/>
    <n v="31"/>
    <n v="0"/>
    <n v="0"/>
    <s v="No"/>
    <x v="3"/>
    <s v="Rural"/>
    <n v="75.27"/>
    <n v="27.3"/>
    <x v="2"/>
    <x v="0"/>
  </r>
  <r>
    <n v="17443"/>
    <s v="Female"/>
    <n v="0"/>
    <n v="53"/>
    <n v="0"/>
    <n v="0"/>
    <s v="Yes"/>
    <x v="0"/>
    <s v="Urban"/>
    <n v="73.599999999999994"/>
    <n v="27"/>
    <x v="2"/>
    <x v="0"/>
  </r>
  <r>
    <n v="17492"/>
    <s v="Female"/>
    <n v="0"/>
    <n v="3"/>
    <n v="0"/>
    <n v="0"/>
    <s v="No"/>
    <x v="1"/>
    <s v="Urban"/>
    <n v="101.3"/>
    <n v="24.8"/>
    <x v="1"/>
    <x v="0"/>
  </r>
  <r>
    <n v="17515"/>
    <s v="Female"/>
    <n v="0"/>
    <n v="9"/>
    <n v="0"/>
    <n v="0"/>
    <s v="No"/>
    <x v="1"/>
    <s v="Rural"/>
    <n v="81.180000000000007"/>
    <n v="20"/>
    <x v="1"/>
    <x v="0"/>
  </r>
  <r>
    <n v="17608"/>
    <s v="Female"/>
    <n v="0"/>
    <n v="55"/>
    <n v="0"/>
    <n v="0"/>
    <s v="Yes"/>
    <x v="2"/>
    <s v="Urban"/>
    <n v="118.82"/>
    <n v="29"/>
    <x v="0"/>
    <x v="0"/>
  </r>
  <r>
    <n v="17697"/>
    <s v="Female"/>
    <n v="0"/>
    <n v="62"/>
    <n v="0"/>
    <n v="0"/>
    <s v="Yes"/>
    <x v="2"/>
    <s v="Urban"/>
    <n v="67.069999999999993"/>
    <n v="24.5"/>
    <x v="2"/>
    <x v="0"/>
  </r>
  <r>
    <n v="17718"/>
    <s v="Female"/>
    <n v="0"/>
    <n v="33"/>
    <n v="1"/>
    <n v="0"/>
    <s v="Yes"/>
    <x v="0"/>
    <s v="Urban"/>
    <n v="74.44"/>
    <n v="45.2"/>
    <x v="3"/>
    <x v="0"/>
  </r>
  <r>
    <n v="17725"/>
    <s v="Female"/>
    <n v="0"/>
    <n v="10"/>
    <n v="0"/>
    <n v="0"/>
    <s v="No"/>
    <x v="1"/>
    <s v="Rural"/>
    <n v="93.29"/>
    <n v="20.6"/>
    <x v="1"/>
    <x v="0"/>
  </r>
  <r>
    <n v="17733"/>
    <s v="Female"/>
    <n v="0"/>
    <n v="1.72"/>
    <n v="0"/>
    <n v="0"/>
    <s v="No"/>
    <x v="1"/>
    <s v="Rural"/>
    <n v="109.51"/>
    <n v="19.5"/>
    <x v="1"/>
    <x v="0"/>
  </r>
  <r>
    <n v="17762"/>
    <s v="Female"/>
    <n v="0"/>
    <n v="3"/>
    <n v="0"/>
    <n v="0"/>
    <s v="No"/>
    <x v="1"/>
    <s v="Rural"/>
    <n v="114.88"/>
    <n v="19.100000000000001"/>
    <x v="1"/>
    <x v="0"/>
  </r>
  <r>
    <n v="17771"/>
    <s v="Female"/>
    <n v="0"/>
    <n v="64"/>
    <n v="1"/>
    <n v="0"/>
    <s v="Yes"/>
    <x v="2"/>
    <s v="Urban"/>
    <n v="211.12"/>
    <n v="22"/>
    <x v="2"/>
    <x v="0"/>
  </r>
  <r>
    <n v="10434"/>
    <s v="Female"/>
    <n v="0"/>
    <n v="69"/>
    <n v="0"/>
    <n v="0"/>
    <s v="No"/>
    <x v="0"/>
    <s v="Urban"/>
    <n v="94.39"/>
    <n v="22.8"/>
    <x v="2"/>
    <x v="1"/>
  </r>
  <r>
    <n v="17791"/>
    <s v="Female"/>
    <n v="0"/>
    <n v="29"/>
    <n v="0"/>
    <n v="0"/>
    <s v="Yes"/>
    <x v="2"/>
    <s v="Rural"/>
    <n v="92.49"/>
    <n v="22.2"/>
    <x v="2"/>
    <x v="0"/>
  </r>
  <r>
    <n v="17813"/>
    <s v="Female"/>
    <n v="0"/>
    <n v="69"/>
    <n v="0"/>
    <n v="1"/>
    <s v="Yes"/>
    <x v="0"/>
    <s v="Rural"/>
    <n v="254.6"/>
    <n v="21.7"/>
    <x v="1"/>
    <x v="0"/>
  </r>
  <r>
    <n v="17835"/>
    <s v="Female"/>
    <n v="0"/>
    <n v="43"/>
    <n v="0"/>
    <n v="0"/>
    <s v="No"/>
    <x v="3"/>
    <s v="Rural"/>
    <n v="92.4"/>
    <n v="22.7"/>
    <x v="1"/>
    <x v="0"/>
  </r>
  <r>
    <n v="17869"/>
    <s v="Female"/>
    <n v="0"/>
    <n v="53"/>
    <n v="0"/>
    <n v="0"/>
    <s v="Yes"/>
    <x v="0"/>
    <s v="Urban"/>
    <n v="94.78"/>
    <n v="30.1"/>
    <x v="1"/>
    <x v="0"/>
  </r>
  <r>
    <n v="17893"/>
    <s v="Female"/>
    <n v="0"/>
    <n v="82"/>
    <n v="0"/>
    <n v="0"/>
    <s v="Yes"/>
    <x v="3"/>
    <s v="Urban"/>
    <n v="84.78"/>
    <n v="33.6"/>
    <x v="0"/>
    <x v="0"/>
  </r>
  <r>
    <n v="17926"/>
    <s v="Female"/>
    <n v="0"/>
    <n v="48"/>
    <n v="0"/>
    <n v="0"/>
    <s v="Yes"/>
    <x v="2"/>
    <s v="Rural"/>
    <n v="111.64"/>
    <n v="27.9"/>
    <x v="1"/>
    <x v="0"/>
  </r>
  <r>
    <n v="17986"/>
    <s v="Female"/>
    <n v="0"/>
    <n v="79"/>
    <n v="0"/>
    <n v="1"/>
    <s v="Yes"/>
    <x v="3"/>
    <s v="Urban"/>
    <n v="67.84"/>
    <n v="25.2"/>
    <x v="3"/>
    <x v="0"/>
  </r>
  <r>
    <n v="18040"/>
    <s v="Female"/>
    <n v="0"/>
    <n v="49"/>
    <n v="0"/>
    <n v="0"/>
    <s v="Yes"/>
    <x v="2"/>
    <s v="Rural"/>
    <n v="89.61"/>
    <n v="27.7"/>
    <x v="2"/>
    <x v="0"/>
  </r>
  <r>
    <n v="18051"/>
    <s v="Female"/>
    <n v="0"/>
    <n v="54"/>
    <n v="0"/>
    <n v="0"/>
    <s v="Yes"/>
    <x v="2"/>
    <s v="Rural"/>
    <n v="91.61"/>
    <n v="25.2"/>
    <x v="2"/>
    <x v="0"/>
  </r>
  <r>
    <n v="10548"/>
    <s v="Male"/>
    <n v="1"/>
    <n v="66"/>
    <n v="0"/>
    <n v="0"/>
    <s v="Yes"/>
    <x v="0"/>
    <s v="Rural"/>
    <n v="76.459999999999994"/>
    <n v="21.2"/>
    <x v="0"/>
    <x v="1"/>
  </r>
  <r>
    <n v="10552"/>
    <s v="Female"/>
    <n v="0"/>
    <n v="81"/>
    <n v="0"/>
    <n v="0"/>
    <s v="Yes"/>
    <x v="3"/>
    <s v="Rural"/>
    <n v="81.95"/>
    <n v="16.899999999999999"/>
    <x v="2"/>
    <x v="1"/>
  </r>
  <r>
    <n v="18070"/>
    <s v="Female"/>
    <n v="0"/>
    <n v="27"/>
    <n v="0"/>
    <n v="0"/>
    <s v="No"/>
    <x v="0"/>
    <s v="Rural"/>
    <n v="73"/>
    <n v="20"/>
    <x v="2"/>
    <x v="0"/>
  </r>
  <r>
    <n v="18072"/>
    <s v="Female"/>
    <n v="0"/>
    <n v="39"/>
    <n v="0"/>
    <n v="0"/>
    <s v="Yes"/>
    <x v="2"/>
    <s v="Urban"/>
    <n v="107.47"/>
    <n v="21.3"/>
    <x v="1"/>
    <x v="0"/>
  </r>
  <r>
    <n v="18140"/>
    <s v="Female"/>
    <n v="0"/>
    <n v="33"/>
    <n v="0"/>
    <n v="0"/>
    <s v="Yes"/>
    <x v="0"/>
    <s v="Rural"/>
    <n v="131.28"/>
    <n v="25.1"/>
    <x v="2"/>
    <x v="0"/>
  </r>
  <r>
    <n v="18178"/>
    <s v="Female"/>
    <n v="0"/>
    <n v="48"/>
    <n v="0"/>
    <n v="0"/>
    <s v="Yes"/>
    <x v="0"/>
    <s v="Urban"/>
    <n v="86.06"/>
    <n v="36.200000000000003"/>
    <x v="2"/>
    <x v="0"/>
  </r>
  <r>
    <n v="18180"/>
    <s v="Female"/>
    <n v="0"/>
    <n v="3"/>
    <n v="0"/>
    <n v="0"/>
    <s v="No"/>
    <x v="1"/>
    <s v="Urban"/>
    <n v="66.25"/>
    <n v="15.8"/>
    <x v="1"/>
    <x v="0"/>
  </r>
  <r>
    <n v="18205"/>
    <s v="Female"/>
    <n v="0"/>
    <n v="1.32"/>
    <n v="0"/>
    <n v="0"/>
    <s v="No"/>
    <x v="1"/>
    <s v="Rural"/>
    <n v="110.17"/>
    <n v="20.3"/>
    <x v="1"/>
    <x v="0"/>
  </r>
  <r>
    <n v="18234"/>
    <s v="Female"/>
    <n v="0"/>
    <n v="80"/>
    <n v="1"/>
    <n v="0"/>
    <s v="Yes"/>
    <x v="0"/>
    <s v="Urban"/>
    <n v="83.75"/>
    <m/>
    <x v="2"/>
    <x v="0"/>
  </r>
  <r>
    <n v="18263"/>
    <s v="Female"/>
    <n v="0"/>
    <n v="78"/>
    <n v="0"/>
    <n v="0"/>
    <s v="Yes"/>
    <x v="3"/>
    <s v="Urban"/>
    <n v="234.06"/>
    <n v="33.700000000000003"/>
    <x v="2"/>
    <x v="0"/>
  </r>
  <r>
    <n v="18266"/>
    <s v="Female"/>
    <n v="0"/>
    <n v="67"/>
    <n v="0"/>
    <n v="0"/>
    <s v="Yes"/>
    <x v="0"/>
    <s v="Rural"/>
    <n v="102.89"/>
    <n v="26.4"/>
    <x v="2"/>
    <x v="0"/>
  </r>
  <r>
    <n v="18283"/>
    <s v="Female"/>
    <n v="0"/>
    <n v="51"/>
    <n v="0"/>
    <n v="0"/>
    <s v="Yes"/>
    <x v="2"/>
    <s v="Urban"/>
    <n v="81.38"/>
    <n v="34.1"/>
    <x v="3"/>
    <x v="0"/>
  </r>
  <r>
    <n v="10710"/>
    <s v="Female"/>
    <n v="0"/>
    <n v="56"/>
    <n v="0"/>
    <n v="0"/>
    <s v="Yes"/>
    <x v="0"/>
    <s v="Urban"/>
    <n v="185.17"/>
    <n v="40.4"/>
    <x v="0"/>
    <x v="1"/>
  </r>
  <r>
    <n v="18306"/>
    <s v="Female"/>
    <n v="0"/>
    <n v="30"/>
    <n v="0"/>
    <n v="0"/>
    <s v="No"/>
    <x v="0"/>
    <s v="Rural"/>
    <n v="93.88"/>
    <n v="24"/>
    <x v="0"/>
    <x v="0"/>
  </r>
  <r>
    <n v="18352"/>
    <s v="Female"/>
    <n v="0"/>
    <n v="3"/>
    <n v="0"/>
    <n v="0"/>
    <s v="No"/>
    <x v="1"/>
    <s v="Rural"/>
    <n v="108.32"/>
    <n v="14.2"/>
    <x v="1"/>
    <x v="0"/>
  </r>
  <r>
    <n v="18366"/>
    <s v="Female"/>
    <n v="0"/>
    <n v="29"/>
    <n v="0"/>
    <n v="0"/>
    <s v="Yes"/>
    <x v="3"/>
    <s v="Rural"/>
    <n v="73.58"/>
    <n v="29.8"/>
    <x v="1"/>
    <x v="0"/>
  </r>
  <r>
    <n v="18390"/>
    <s v="Female"/>
    <n v="0"/>
    <n v="19"/>
    <n v="0"/>
    <n v="0"/>
    <s v="No"/>
    <x v="0"/>
    <s v="Rural"/>
    <n v="91.69"/>
    <n v="39.5"/>
    <x v="1"/>
    <x v="0"/>
  </r>
  <r>
    <n v="18398"/>
    <s v="Female"/>
    <n v="0"/>
    <n v="42"/>
    <n v="0"/>
    <n v="0"/>
    <s v="Yes"/>
    <x v="0"/>
    <s v="Rural"/>
    <n v="108.96"/>
    <n v="27.5"/>
    <x v="2"/>
    <x v="0"/>
  </r>
  <r>
    <n v="18414"/>
    <s v="Female"/>
    <n v="0"/>
    <n v="23"/>
    <n v="0"/>
    <n v="0"/>
    <s v="No"/>
    <x v="0"/>
    <s v="Rural"/>
    <n v="193.22"/>
    <m/>
    <x v="3"/>
    <x v="0"/>
  </r>
  <r>
    <n v="18430"/>
    <s v="Female"/>
    <n v="0"/>
    <n v="81"/>
    <n v="0"/>
    <n v="0"/>
    <s v="Yes"/>
    <x v="3"/>
    <s v="Urban"/>
    <n v="90.9"/>
    <n v="31.2"/>
    <x v="0"/>
    <x v="0"/>
  </r>
  <r>
    <n v="18498"/>
    <s v="Female"/>
    <n v="0"/>
    <n v="44"/>
    <n v="0"/>
    <n v="0"/>
    <s v="No"/>
    <x v="0"/>
    <s v="Rural"/>
    <n v="103.78"/>
    <n v="49.8"/>
    <x v="0"/>
    <x v="0"/>
  </r>
  <r>
    <n v="18595"/>
    <s v="Female"/>
    <n v="0"/>
    <n v="77"/>
    <n v="0"/>
    <n v="0"/>
    <s v="Yes"/>
    <x v="0"/>
    <s v="Urban"/>
    <n v="99.78"/>
    <n v="38"/>
    <x v="2"/>
    <x v="0"/>
  </r>
  <r>
    <n v="18605"/>
    <s v="Female"/>
    <n v="0"/>
    <n v="17"/>
    <n v="0"/>
    <n v="0"/>
    <s v="No"/>
    <x v="4"/>
    <s v="Urban"/>
    <n v="78.08"/>
    <n v="44.9"/>
    <x v="2"/>
    <x v="0"/>
  </r>
  <r>
    <n v="18616"/>
    <s v="Female"/>
    <n v="0"/>
    <n v="41"/>
    <n v="0"/>
    <n v="0"/>
    <s v="Yes"/>
    <x v="0"/>
    <s v="Urban"/>
    <n v="82.2"/>
    <n v="23.9"/>
    <x v="1"/>
    <x v="0"/>
  </r>
  <r>
    <n v="18636"/>
    <s v="Female"/>
    <n v="0"/>
    <n v="26"/>
    <n v="0"/>
    <n v="0"/>
    <s v="Yes"/>
    <x v="2"/>
    <s v="Urban"/>
    <n v="72.56"/>
    <n v="35.4"/>
    <x v="2"/>
    <x v="0"/>
  </r>
  <r>
    <n v="18671"/>
    <s v="Female"/>
    <n v="0"/>
    <n v="47"/>
    <n v="0"/>
    <n v="0"/>
    <s v="Yes"/>
    <x v="2"/>
    <s v="Rural"/>
    <n v="111.68"/>
    <n v="39.5"/>
    <x v="2"/>
    <x v="0"/>
  </r>
  <r>
    <n v="18684"/>
    <s v="Female"/>
    <n v="0"/>
    <n v="73"/>
    <n v="0"/>
    <n v="0"/>
    <s v="Yes"/>
    <x v="3"/>
    <s v="Rural"/>
    <n v="89.45"/>
    <n v="30.3"/>
    <x v="0"/>
    <x v="0"/>
  </r>
  <r>
    <n v="18704"/>
    <s v="Female"/>
    <n v="0"/>
    <n v="37"/>
    <n v="0"/>
    <n v="0"/>
    <s v="Yes"/>
    <x v="0"/>
    <s v="Rural"/>
    <n v="94.77"/>
    <n v="48.9"/>
    <x v="1"/>
    <x v="0"/>
  </r>
  <r>
    <n v="18866"/>
    <s v="Female"/>
    <n v="0"/>
    <n v="75"/>
    <n v="0"/>
    <n v="0"/>
    <s v="Yes"/>
    <x v="3"/>
    <s v="Urban"/>
    <n v="96.95"/>
    <n v="41.4"/>
    <x v="2"/>
    <x v="0"/>
  </r>
  <r>
    <n v="18876"/>
    <s v="Female"/>
    <n v="0"/>
    <n v="28"/>
    <n v="0"/>
    <n v="0"/>
    <s v="Yes"/>
    <x v="0"/>
    <s v="Urban"/>
    <n v="69.5"/>
    <n v="24.5"/>
    <x v="2"/>
    <x v="0"/>
  </r>
  <r>
    <n v="18888"/>
    <s v="Female"/>
    <n v="0"/>
    <n v="20"/>
    <n v="0"/>
    <n v="0"/>
    <s v="Yes"/>
    <x v="0"/>
    <s v="Urban"/>
    <n v="79.08"/>
    <n v="41.2"/>
    <x v="2"/>
    <x v="0"/>
  </r>
  <r>
    <n v="18927"/>
    <s v="Female"/>
    <n v="0"/>
    <n v="10"/>
    <n v="0"/>
    <n v="0"/>
    <s v="No"/>
    <x v="1"/>
    <s v="Urban"/>
    <n v="93.64"/>
    <n v="23.4"/>
    <x v="1"/>
    <x v="0"/>
  </r>
  <r>
    <n v="18930"/>
    <s v="Female"/>
    <n v="0"/>
    <n v="51"/>
    <n v="0"/>
    <n v="0"/>
    <s v="Yes"/>
    <x v="2"/>
    <s v="Urban"/>
    <n v="95.33"/>
    <n v="27.9"/>
    <x v="2"/>
    <x v="0"/>
  </r>
  <r>
    <n v="18986"/>
    <s v="Female"/>
    <n v="0"/>
    <n v="45"/>
    <n v="0"/>
    <n v="0"/>
    <s v="No"/>
    <x v="3"/>
    <s v="Urban"/>
    <n v="88.47"/>
    <n v="29.3"/>
    <x v="2"/>
    <x v="0"/>
  </r>
  <r>
    <n v="18996"/>
    <s v="Female"/>
    <n v="0"/>
    <n v="13"/>
    <n v="0"/>
    <n v="0"/>
    <s v="No"/>
    <x v="1"/>
    <s v="Urban"/>
    <n v="105.22"/>
    <n v="18.399999999999999"/>
    <x v="1"/>
    <x v="0"/>
  </r>
  <r>
    <n v="19032"/>
    <s v="Female"/>
    <n v="0"/>
    <n v="15"/>
    <n v="0"/>
    <n v="0"/>
    <s v="No"/>
    <x v="0"/>
    <s v="Rural"/>
    <n v="79.2"/>
    <n v="22.4"/>
    <x v="2"/>
    <x v="0"/>
  </r>
  <r>
    <n v="19043"/>
    <s v="Female"/>
    <n v="0"/>
    <n v="40"/>
    <n v="0"/>
    <n v="0"/>
    <s v="No"/>
    <x v="0"/>
    <s v="Rural"/>
    <n v="99"/>
    <n v="25"/>
    <x v="2"/>
    <x v="0"/>
  </r>
  <r>
    <n v="19101"/>
    <s v="Female"/>
    <n v="0"/>
    <n v="16"/>
    <n v="0"/>
    <n v="0"/>
    <s v="No"/>
    <x v="0"/>
    <s v="Urban"/>
    <n v="87.98"/>
    <n v="22.4"/>
    <x v="2"/>
    <x v="0"/>
  </r>
  <r>
    <n v="19153"/>
    <s v="Female"/>
    <n v="0"/>
    <n v="19"/>
    <n v="0"/>
    <n v="0"/>
    <s v="No"/>
    <x v="3"/>
    <s v="Urban"/>
    <n v="84.06"/>
    <n v="24.7"/>
    <x v="2"/>
    <x v="0"/>
  </r>
  <r>
    <n v="19199"/>
    <s v="Female"/>
    <n v="0"/>
    <n v="73"/>
    <n v="1"/>
    <n v="0"/>
    <s v="Yes"/>
    <x v="0"/>
    <s v="Rural"/>
    <n v="217.84"/>
    <m/>
    <x v="2"/>
    <x v="0"/>
  </r>
  <r>
    <n v="19209"/>
    <s v="Female"/>
    <n v="0"/>
    <n v="48"/>
    <n v="0"/>
    <n v="0"/>
    <s v="Yes"/>
    <x v="2"/>
    <s v="Rural"/>
    <n v="255.17"/>
    <n v="38.1"/>
    <x v="0"/>
    <x v="0"/>
  </r>
  <r>
    <n v="19234"/>
    <s v="Female"/>
    <n v="0"/>
    <n v="28"/>
    <n v="0"/>
    <n v="0"/>
    <s v="No"/>
    <x v="0"/>
    <s v="Rural"/>
    <n v="84.59"/>
    <n v="23.5"/>
    <x v="1"/>
    <x v="0"/>
  </r>
  <r>
    <n v="19239"/>
    <s v="Female"/>
    <n v="0"/>
    <n v="50"/>
    <n v="0"/>
    <n v="0"/>
    <s v="Yes"/>
    <x v="2"/>
    <s v="Urban"/>
    <n v="104.24"/>
    <n v="32.799999999999997"/>
    <x v="1"/>
    <x v="0"/>
  </r>
  <r>
    <n v="19271"/>
    <s v="Female"/>
    <n v="0"/>
    <n v="82"/>
    <n v="1"/>
    <n v="1"/>
    <s v="Yes"/>
    <x v="3"/>
    <s v="Urban"/>
    <n v="101.56"/>
    <n v="31.5"/>
    <x v="2"/>
    <x v="0"/>
  </r>
  <r>
    <n v="19324"/>
    <s v="Female"/>
    <n v="0"/>
    <n v="51"/>
    <n v="0"/>
    <n v="0"/>
    <s v="Yes"/>
    <x v="2"/>
    <s v="Urban"/>
    <n v="90.67"/>
    <n v="37.799999999999997"/>
    <x v="1"/>
    <x v="0"/>
  </r>
  <r>
    <n v="19352"/>
    <s v="Female"/>
    <n v="0"/>
    <n v="57"/>
    <n v="0"/>
    <n v="0"/>
    <s v="Yes"/>
    <x v="0"/>
    <s v="Urban"/>
    <n v="95.4"/>
    <n v="19.5"/>
    <x v="1"/>
    <x v="0"/>
  </r>
  <r>
    <n v="19364"/>
    <s v="Female"/>
    <n v="0"/>
    <n v="7"/>
    <n v="0"/>
    <n v="0"/>
    <s v="No"/>
    <x v="1"/>
    <s v="Rural"/>
    <n v="74.959999999999994"/>
    <n v="18.8"/>
    <x v="1"/>
    <x v="0"/>
  </r>
  <r>
    <n v="19382"/>
    <s v="Female"/>
    <n v="0"/>
    <n v="50"/>
    <n v="0"/>
    <n v="0"/>
    <s v="Yes"/>
    <x v="0"/>
    <s v="Rural"/>
    <n v="93.47"/>
    <n v="28.7"/>
    <x v="2"/>
    <x v="0"/>
  </r>
  <r>
    <n v="19389"/>
    <s v="Female"/>
    <n v="0"/>
    <n v="42"/>
    <n v="0"/>
    <n v="1"/>
    <s v="Yes"/>
    <x v="2"/>
    <s v="Urban"/>
    <n v="226.93"/>
    <n v="34.200000000000003"/>
    <x v="3"/>
    <x v="0"/>
  </r>
  <r>
    <n v="19498"/>
    <s v="Female"/>
    <n v="0"/>
    <n v="81"/>
    <n v="0"/>
    <n v="1"/>
    <s v="No"/>
    <x v="3"/>
    <s v="Urban"/>
    <n v="99.44"/>
    <n v="27.7"/>
    <x v="1"/>
    <x v="0"/>
  </r>
  <r>
    <n v="19504"/>
    <s v="Female"/>
    <n v="0"/>
    <n v="66"/>
    <n v="0"/>
    <n v="0"/>
    <s v="Yes"/>
    <x v="0"/>
    <s v="Rural"/>
    <n v="87.84"/>
    <n v="52.8"/>
    <x v="1"/>
    <x v="0"/>
  </r>
  <r>
    <n v="19508"/>
    <s v="Female"/>
    <n v="0"/>
    <n v="26"/>
    <n v="0"/>
    <n v="0"/>
    <s v="No"/>
    <x v="0"/>
    <s v="Urban"/>
    <n v="116.68"/>
    <n v="18.7"/>
    <x v="0"/>
    <x v="0"/>
  </r>
  <r>
    <n v="19584"/>
    <s v="Female"/>
    <n v="0"/>
    <n v="20"/>
    <n v="0"/>
    <n v="0"/>
    <s v="No"/>
    <x v="0"/>
    <s v="Urban"/>
    <n v="84.62"/>
    <n v="19.7"/>
    <x v="3"/>
    <x v="0"/>
  </r>
  <r>
    <n v="19585"/>
    <s v="Female"/>
    <n v="0"/>
    <n v="21"/>
    <n v="0"/>
    <n v="0"/>
    <s v="No"/>
    <x v="0"/>
    <s v="Rural"/>
    <n v="93"/>
    <n v="25.7"/>
    <x v="2"/>
    <x v="0"/>
  </r>
  <r>
    <n v="19601"/>
    <s v="Female"/>
    <n v="0"/>
    <n v="19"/>
    <n v="0"/>
    <n v="0"/>
    <s v="No"/>
    <x v="0"/>
    <s v="Urban"/>
    <n v="100.6"/>
    <n v="20.5"/>
    <x v="2"/>
    <x v="0"/>
  </r>
  <r>
    <n v="19675"/>
    <s v="Female"/>
    <n v="0"/>
    <n v="51"/>
    <n v="0"/>
    <n v="0"/>
    <s v="Yes"/>
    <x v="3"/>
    <s v="Rural"/>
    <n v="103.61"/>
    <n v="39.200000000000003"/>
    <x v="2"/>
    <x v="0"/>
  </r>
  <r>
    <n v="19681"/>
    <s v="Female"/>
    <n v="0"/>
    <n v="74"/>
    <n v="0"/>
    <n v="0"/>
    <s v="Yes"/>
    <x v="3"/>
    <s v="Urban"/>
    <n v="99.21"/>
    <n v="22.1"/>
    <x v="2"/>
    <x v="0"/>
  </r>
  <r>
    <n v="19699"/>
    <s v="Female"/>
    <n v="0"/>
    <n v="50"/>
    <n v="0"/>
    <n v="0"/>
    <s v="No"/>
    <x v="0"/>
    <s v="Urban"/>
    <n v="85.77"/>
    <n v="21.1"/>
    <x v="2"/>
    <x v="0"/>
  </r>
  <r>
    <n v="19723"/>
    <s v="Female"/>
    <n v="0"/>
    <n v="35"/>
    <n v="0"/>
    <n v="0"/>
    <s v="Yes"/>
    <x v="3"/>
    <s v="Rural"/>
    <n v="82.99"/>
    <n v="30.6"/>
    <x v="2"/>
    <x v="0"/>
  </r>
  <r>
    <n v="19735"/>
    <s v="Female"/>
    <n v="0"/>
    <n v="59"/>
    <n v="0"/>
    <n v="0"/>
    <s v="Yes"/>
    <x v="0"/>
    <s v="Rural"/>
    <n v="79.180000000000007"/>
    <n v="52.8"/>
    <x v="0"/>
    <x v="0"/>
  </r>
  <r>
    <n v="19742"/>
    <s v="Female"/>
    <n v="0"/>
    <n v="37"/>
    <n v="0"/>
    <n v="0"/>
    <s v="Yes"/>
    <x v="0"/>
    <s v="Urban"/>
    <n v="106.35"/>
    <n v="29.7"/>
    <x v="2"/>
    <x v="0"/>
  </r>
  <r>
    <n v="19769"/>
    <s v="Female"/>
    <n v="0"/>
    <n v="67"/>
    <n v="0"/>
    <n v="0"/>
    <s v="Yes"/>
    <x v="3"/>
    <s v="Rural"/>
    <n v="80.180000000000007"/>
    <n v="22.9"/>
    <x v="0"/>
    <x v="0"/>
  </r>
  <r>
    <n v="19801"/>
    <s v="Female"/>
    <n v="0"/>
    <n v="44"/>
    <n v="0"/>
    <n v="0"/>
    <s v="Yes"/>
    <x v="0"/>
    <s v="Rural"/>
    <n v="98.3"/>
    <n v="25"/>
    <x v="2"/>
    <x v="0"/>
  </r>
  <r>
    <n v="19814"/>
    <s v="Female"/>
    <n v="0"/>
    <n v="43"/>
    <n v="0"/>
    <n v="0"/>
    <s v="No"/>
    <x v="0"/>
    <s v="Urban"/>
    <n v="71.77"/>
    <n v="26.9"/>
    <x v="2"/>
    <x v="0"/>
  </r>
  <r>
    <n v="19826"/>
    <s v="Female"/>
    <n v="0"/>
    <n v="81"/>
    <n v="0"/>
    <n v="0"/>
    <s v="Yes"/>
    <x v="3"/>
    <s v="Rural"/>
    <n v="86.05"/>
    <n v="20.100000000000001"/>
    <x v="0"/>
    <x v="0"/>
  </r>
  <r>
    <n v="19828"/>
    <s v="Female"/>
    <n v="0"/>
    <n v="56"/>
    <n v="1"/>
    <n v="0"/>
    <s v="Yes"/>
    <x v="0"/>
    <s v="Rural"/>
    <n v="97.37"/>
    <n v="34.1"/>
    <x v="3"/>
    <x v="0"/>
  </r>
  <r>
    <n v="19849"/>
    <s v="Female"/>
    <n v="0"/>
    <n v="1.64"/>
    <n v="0"/>
    <n v="0"/>
    <s v="No"/>
    <x v="1"/>
    <s v="Urban"/>
    <n v="90.74"/>
    <n v="19.899999999999999"/>
    <x v="1"/>
    <x v="0"/>
  </r>
  <r>
    <n v="19907"/>
    <s v="Female"/>
    <n v="0"/>
    <n v="52"/>
    <n v="0"/>
    <n v="0"/>
    <s v="Yes"/>
    <x v="0"/>
    <s v="Rural"/>
    <n v="97.05"/>
    <n v="28"/>
    <x v="1"/>
    <x v="0"/>
  </r>
  <r>
    <n v="19939"/>
    <s v="Female"/>
    <n v="0"/>
    <n v="46"/>
    <n v="0"/>
    <n v="0"/>
    <s v="Yes"/>
    <x v="0"/>
    <s v="Rural"/>
    <n v="78.75"/>
    <n v="37.799999999999997"/>
    <x v="0"/>
    <x v="0"/>
  </r>
  <r>
    <n v="19996"/>
    <s v="Female"/>
    <n v="0"/>
    <n v="7"/>
    <n v="0"/>
    <n v="0"/>
    <s v="No"/>
    <x v="1"/>
    <s v="Urban"/>
    <n v="88.6"/>
    <n v="17.399999999999999"/>
    <x v="1"/>
    <x v="0"/>
  </r>
  <r>
    <n v="20006"/>
    <s v="Female"/>
    <n v="0"/>
    <n v="15"/>
    <n v="0"/>
    <n v="0"/>
    <s v="No"/>
    <x v="0"/>
    <s v="Urban"/>
    <n v="76.77"/>
    <n v="21.7"/>
    <x v="1"/>
    <x v="0"/>
  </r>
  <r>
    <n v="20044"/>
    <s v="Female"/>
    <n v="0"/>
    <n v="47"/>
    <n v="0"/>
    <n v="0"/>
    <s v="Yes"/>
    <x v="0"/>
    <s v="Rural"/>
    <n v="98.58"/>
    <n v="23.2"/>
    <x v="2"/>
    <x v="0"/>
  </r>
  <r>
    <n v="20098"/>
    <s v="Female"/>
    <n v="0"/>
    <n v="31"/>
    <n v="0"/>
    <n v="0"/>
    <s v="Yes"/>
    <x v="3"/>
    <s v="Rural"/>
    <n v="108.64"/>
    <n v="43.3"/>
    <x v="2"/>
    <x v="0"/>
  </r>
  <r>
    <n v="20154"/>
    <s v="Female"/>
    <n v="0"/>
    <n v="41"/>
    <n v="0"/>
    <n v="0"/>
    <s v="Yes"/>
    <x v="0"/>
    <s v="Rural"/>
    <n v="82.48"/>
    <n v="33.5"/>
    <x v="1"/>
    <x v="0"/>
  </r>
  <r>
    <n v="20162"/>
    <s v="Female"/>
    <n v="0"/>
    <n v="80"/>
    <n v="0"/>
    <n v="0"/>
    <s v="Yes"/>
    <x v="0"/>
    <s v="Rural"/>
    <n v="75.62"/>
    <n v="25.1"/>
    <x v="3"/>
    <x v="0"/>
  </r>
  <r>
    <n v="20165"/>
    <s v="Female"/>
    <n v="0"/>
    <n v="77"/>
    <n v="0"/>
    <n v="0"/>
    <s v="Yes"/>
    <x v="0"/>
    <s v="Urban"/>
    <n v="250.8"/>
    <n v="32.9"/>
    <x v="2"/>
    <x v="0"/>
  </r>
  <r>
    <n v="20169"/>
    <s v="Female"/>
    <n v="0"/>
    <n v="75"/>
    <n v="0"/>
    <n v="0"/>
    <s v="Yes"/>
    <x v="0"/>
    <s v="Rural"/>
    <n v="106.33"/>
    <n v="27.8"/>
    <x v="1"/>
    <x v="0"/>
  </r>
  <r>
    <n v="20185"/>
    <s v="Female"/>
    <n v="0"/>
    <n v="61"/>
    <n v="0"/>
    <n v="0"/>
    <s v="Yes"/>
    <x v="3"/>
    <s v="Rural"/>
    <n v="69.77"/>
    <n v="29.9"/>
    <x v="2"/>
    <x v="0"/>
  </r>
  <r>
    <n v="20217"/>
    <s v="Female"/>
    <n v="0"/>
    <n v="38"/>
    <n v="0"/>
    <n v="0"/>
    <s v="Yes"/>
    <x v="2"/>
    <s v="Urban"/>
    <n v="102.84"/>
    <n v="22.4"/>
    <x v="2"/>
    <x v="0"/>
  </r>
  <r>
    <n v="20290"/>
    <s v="Female"/>
    <n v="0"/>
    <n v="5"/>
    <n v="0"/>
    <n v="0"/>
    <s v="No"/>
    <x v="1"/>
    <s v="Rural"/>
    <n v="93.03"/>
    <n v="16.3"/>
    <x v="1"/>
    <x v="0"/>
  </r>
  <r>
    <n v="20292"/>
    <s v="Female"/>
    <n v="0"/>
    <n v="24"/>
    <n v="0"/>
    <n v="0"/>
    <s v="Yes"/>
    <x v="0"/>
    <s v="Urban"/>
    <n v="85.55"/>
    <n v="63.3"/>
    <x v="2"/>
    <x v="0"/>
  </r>
  <r>
    <n v="20316"/>
    <s v="Female"/>
    <n v="0"/>
    <n v="75"/>
    <n v="0"/>
    <n v="0"/>
    <s v="Yes"/>
    <x v="2"/>
    <s v="Rural"/>
    <n v="219.39"/>
    <n v="33.4"/>
    <x v="3"/>
    <x v="0"/>
  </r>
  <r>
    <n v="20347"/>
    <s v="Female"/>
    <n v="0"/>
    <n v="18"/>
    <n v="0"/>
    <n v="0"/>
    <s v="No"/>
    <x v="0"/>
    <s v="Rural"/>
    <n v="98.1"/>
    <n v="21.8"/>
    <x v="2"/>
    <x v="0"/>
  </r>
  <r>
    <n v="20364"/>
    <s v="Female"/>
    <n v="0"/>
    <n v="4"/>
    <n v="0"/>
    <n v="0"/>
    <s v="No"/>
    <x v="1"/>
    <s v="Urban"/>
    <n v="107.25"/>
    <n v="12"/>
    <x v="1"/>
    <x v="0"/>
  </r>
  <r>
    <n v="20370"/>
    <s v="Female"/>
    <n v="0"/>
    <n v="50"/>
    <n v="0"/>
    <n v="0"/>
    <s v="Yes"/>
    <x v="3"/>
    <s v="Rural"/>
    <n v="103.81"/>
    <n v="28.3"/>
    <x v="2"/>
    <x v="0"/>
  </r>
  <r>
    <n v="20375"/>
    <s v="Female"/>
    <n v="0"/>
    <n v="78"/>
    <n v="0"/>
    <n v="0"/>
    <s v="Yes"/>
    <x v="0"/>
    <s v="Urban"/>
    <n v="78.290000000000006"/>
    <n v="30.1"/>
    <x v="0"/>
    <x v="0"/>
  </r>
  <r>
    <n v="20391"/>
    <s v="Female"/>
    <n v="0"/>
    <n v="73"/>
    <n v="0"/>
    <n v="0"/>
    <s v="Yes"/>
    <x v="2"/>
    <s v="Rural"/>
    <n v="65.930000000000007"/>
    <n v="30.3"/>
    <x v="2"/>
    <x v="0"/>
  </r>
  <r>
    <n v="11762"/>
    <s v="Female"/>
    <n v="0"/>
    <n v="76"/>
    <n v="0"/>
    <n v="0"/>
    <s v="Yes"/>
    <x v="0"/>
    <s v="Urban"/>
    <n v="207.28"/>
    <n v="34.9"/>
    <x v="1"/>
    <x v="1"/>
  </r>
  <r>
    <n v="20393"/>
    <s v="Female"/>
    <n v="0"/>
    <n v="67"/>
    <n v="1"/>
    <n v="0"/>
    <s v="Yes"/>
    <x v="0"/>
    <s v="Urban"/>
    <n v="97.06"/>
    <n v="30.9"/>
    <x v="2"/>
    <x v="0"/>
  </r>
  <r>
    <n v="20399"/>
    <s v="Female"/>
    <n v="0"/>
    <n v="72"/>
    <n v="1"/>
    <n v="0"/>
    <s v="Yes"/>
    <x v="0"/>
    <s v="Urban"/>
    <n v="105.51"/>
    <n v="32.700000000000003"/>
    <x v="2"/>
    <x v="0"/>
  </r>
  <r>
    <n v="20421"/>
    <s v="Female"/>
    <n v="0"/>
    <n v="43"/>
    <n v="0"/>
    <n v="0"/>
    <s v="Yes"/>
    <x v="0"/>
    <s v="Rural"/>
    <n v="68.94"/>
    <n v="26.8"/>
    <x v="2"/>
    <x v="0"/>
  </r>
  <r>
    <n v="20460"/>
    <s v="Female"/>
    <n v="0"/>
    <n v="62"/>
    <n v="0"/>
    <n v="0"/>
    <s v="Yes"/>
    <x v="0"/>
    <s v="Urban"/>
    <n v="114.41"/>
    <n v="32.5"/>
    <x v="2"/>
    <x v="0"/>
  </r>
  <r>
    <n v="20468"/>
    <s v="Female"/>
    <n v="0"/>
    <n v="32"/>
    <n v="0"/>
    <n v="0"/>
    <s v="Yes"/>
    <x v="0"/>
    <s v="Urban"/>
    <n v="80.8"/>
    <n v="44.8"/>
    <x v="2"/>
    <x v="0"/>
  </r>
  <r>
    <n v="20541"/>
    <s v="Female"/>
    <n v="0"/>
    <n v="52"/>
    <n v="1"/>
    <n v="0"/>
    <s v="Yes"/>
    <x v="0"/>
    <s v="Rural"/>
    <n v="81.03"/>
    <n v="32.6"/>
    <x v="2"/>
    <x v="0"/>
  </r>
  <r>
    <n v="20546"/>
    <s v="Female"/>
    <n v="0"/>
    <n v="68"/>
    <n v="0"/>
    <n v="0"/>
    <s v="Yes"/>
    <x v="0"/>
    <s v="Urban"/>
    <n v="79.58"/>
    <n v="22.2"/>
    <x v="2"/>
    <x v="0"/>
  </r>
  <r>
    <n v="20634"/>
    <s v="Female"/>
    <n v="0"/>
    <n v="11"/>
    <n v="0"/>
    <n v="0"/>
    <s v="No"/>
    <x v="1"/>
    <s v="Urban"/>
    <n v="92.65"/>
    <n v="15.7"/>
    <x v="2"/>
    <x v="0"/>
  </r>
  <r>
    <n v="20657"/>
    <s v="Female"/>
    <n v="0"/>
    <n v="67"/>
    <n v="0"/>
    <n v="0"/>
    <s v="Yes"/>
    <x v="0"/>
    <s v="Urban"/>
    <n v="227.96"/>
    <n v="32.799999999999997"/>
    <x v="1"/>
    <x v="0"/>
  </r>
  <r>
    <n v="20740"/>
    <s v="Female"/>
    <n v="0"/>
    <n v="50"/>
    <n v="0"/>
    <n v="0"/>
    <s v="Yes"/>
    <x v="3"/>
    <s v="Rural"/>
    <n v="84.88"/>
    <n v="27.1"/>
    <x v="2"/>
    <x v="0"/>
  </r>
  <r>
    <n v="20751"/>
    <s v="Female"/>
    <n v="0"/>
    <n v="26"/>
    <n v="0"/>
    <n v="0"/>
    <s v="Yes"/>
    <x v="0"/>
    <s v="Rural"/>
    <n v="75.290000000000006"/>
    <n v="22.6"/>
    <x v="3"/>
    <x v="0"/>
  </r>
  <r>
    <n v="20825"/>
    <s v="Female"/>
    <n v="0"/>
    <n v="53"/>
    <n v="0"/>
    <n v="0"/>
    <s v="Yes"/>
    <x v="2"/>
    <s v="Rural"/>
    <n v="84.9"/>
    <n v="21.6"/>
    <x v="2"/>
    <x v="0"/>
  </r>
  <r>
    <n v="20890"/>
    <s v="Female"/>
    <n v="0"/>
    <n v="61"/>
    <n v="0"/>
    <n v="0"/>
    <s v="Yes"/>
    <x v="0"/>
    <s v="Rural"/>
    <n v="79.89"/>
    <n v="24.5"/>
    <x v="3"/>
    <x v="0"/>
  </r>
  <r>
    <n v="20938"/>
    <s v="Female"/>
    <n v="0"/>
    <n v="61"/>
    <n v="0"/>
    <n v="0"/>
    <s v="Yes"/>
    <x v="0"/>
    <s v="Rural"/>
    <n v="88.41"/>
    <n v="25.3"/>
    <x v="0"/>
    <x v="0"/>
  </r>
  <r>
    <n v="11933"/>
    <s v="Female"/>
    <n v="0"/>
    <n v="79"/>
    <n v="0"/>
    <n v="0"/>
    <s v="Yes"/>
    <x v="0"/>
    <s v="Rural"/>
    <n v="169.67"/>
    <m/>
    <x v="1"/>
    <x v="1"/>
  </r>
  <r>
    <n v="20979"/>
    <s v="Female"/>
    <n v="0"/>
    <n v="39"/>
    <n v="0"/>
    <n v="0"/>
    <s v="No"/>
    <x v="0"/>
    <s v="Rural"/>
    <n v="90.11"/>
    <n v="23.6"/>
    <x v="2"/>
    <x v="0"/>
  </r>
  <r>
    <n v="21025"/>
    <s v="Female"/>
    <n v="0"/>
    <n v="7"/>
    <n v="0"/>
    <n v="0"/>
    <s v="No"/>
    <x v="1"/>
    <s v="Urban"/>
    <n v="98.22"/>
    <n v="34"/>
    <x v="1"/>
    <x v="0"/>
  </r>
  <r>
    <n v="21036"/>
    <s v="Female"/>
    <n v="0"/>
    <n v="47"/>
    <n v="0"/>
    <n v="0"/>
    <s v="Yes"/>
    <x v="0"/>
    <s v="Urban"/>
    <n v="131.43"/>
    <n v="24.3"/>
    <x v="2"/>
    <x v="0"/>
  </r>
  <r>
    <n v="21042"/>
    <s v="Female"/>
    <n v="0"/>
    <n v="72"/>
    <n v="0"/>
    <n v="0"/>
    <s v="Yes"/>
    <x v="3"/>
    <s v="Rural"/>
    <n v="103.25"/>
    <n v="26.9"/>
    <x v="0"/>
    <x v="0"/>
  </r>
  <r>
    <n v="21058"/>
    <s v="Female"/>
    <n v="0"/>
    <n v="15"/>
    <n v="0"/>
    <n v="0"/>
    <s v="No"/>
    <x v="1"/>
    <s v="Rural"/>
    <n v="114.53"/>
    <n v="29.1"/>
    <x v="1"/>
    <x v="0"/>
  </r>
  <r>
    <n v="21067"/>
    <s v="Female"/>
    <n v="0"/>
    <n v="45"/>
    <n v="0"/>
    <n v="0"/>
    <s v="Yes"/>
    <x v="3"/>
    <s v="Urban"/>
    <n v="110.1"/>
    <n v="30.9"/>
    <x v="2"/>
    <x v="0"/>
  </r>
  <r>
    <n v="21110"/>
    <s v="Female"/>
    <n v="0"/>
    <n v="43"/>
    <n v="0"/>
    <n v="0"/>
    <s v="Yes"/>
    <x v="0"/>
    <s v="Urban"/>
    <n v="93.3"/>
    <n v="32.700000000000003"/>
    <x v="2"/>
    <x v="0"/>
  </r>
  <r>
    <n v="21117"/>
    <s v="Female"/>
    <n v="0"/>
    <n v="36"/>
    <n v="0"/>
    <n v="0"/>
    <s v="No"/>
    <x v="3"/>
    <s v="Rural"/>
    <n v="77.12"/>
    <n v="28.4"/>
    <x v="2"/>
    <x v="0"/>
  </r>
  <r>
    <n v="21162"/>
    <s v="Female"/>
    <n v="0"/>
    <n v="78"/>
    <n v="0"/>
    <n v="0"/>
    <s v="Yes"/>
    <x v="3"/>
    <s v="Rural"/>
    <n v="81.680000000000007"/>
    <n v="23"/>
    <x v="1"/>
    <x v="0"/>
  </r>
  <r>
    <n v="21192"/>
    <s v="Female"/>
    <n v="0"/>
    <n v="78"/>
    <n v="0"/>
    <n v="0"/>
    <s v="Yes"/>
    <x v="0"/>
    <s v="Urban"/>
    <n v="93.15"/>
    <n v="23.6"/>
    <x v="1"/>
    <x v="0"/>
  </r>
  <r>
    <n v="21202"/>
    <s v="Female"/>
    <n v="0"/>
    <n v="27"/>
    <n v="0"/>
    <n v="0"/>
    <s v="Yes"/>
    <x v="0"/>
    <s v="Urban"/>
    <n v="80.569999999999993"/>
    <n v="39.799999999999997"/>
    <x v="3"/>
    <x v="0"/>
  </r>
  <r>
    <n v="12062"/>
    <s v="Female"/>
    <n v="0"/>
    <n v="54"/>
    <n v="0"/>
    <n v="0"/>
    <s v="Yes"/>
    <x v="3"/>
    <s v="Rural"/>
    <n v="191.82"/>
    <n v="40.4"/>
    <x v="3"/>
    <x v="1"/>
  </r>
  <r>
    <n v="21206"/>
    <s v="Female"/>
    <n v="0"/>
    <n v="29"/>
    <n v="0"/>
    <n v="0"/>
    <s v="No"/>
    <x v="0"/>
    <s v="Rural"/>
    <n v="86.55"/>
    <n v="29.8"/>
    <x v="3"/>
    <x v="0"/>
  </r>
  <r>
    <n v="21209"/>
    <s v="Female"/>
    <n v="0"/>
    <n v="10"/>
    <n v="0"/>
    <n v="0"/>
    <s v="No"/>
    <x v="1"/>
    <s v="Rural"/>
    <n v="84.86"/>
    <n v="28.6"/>
    <x v="2"/>
    <x v="0"/>
  </r>
  <r>
    <n v="12095"/>
    <s v="Female"/>
    <n v="0"/>
    <n v="61"/>
    <n v="0"/>
    <n v="1"/>
    <s v="Yes"/>
    <x v="2"/>
    <s v="Rural"/>
    <n v="120.46"/>
    <n v="36.799999999999997"/>
    <x v="3"/>
    <x v="1"/>
  </r>
  <r>
    <n v="21238"/>
    <s v="Female"/>
    <n v="0"/>
    <n v="43"/>
    <n v="0"/>
    <n v="0"/>
    <s v="Yes"/>
    <x v="0"/>
    <s v="Urban"/>
    <n v="74.86"/>
    <n v="26.9"/>
    <x v="2"/>
    <x v="0"/>
  </r>
  <r>
    <n v="21284"/>
    <s v="Female"/>
    <n v="0"/>
    <n v="32"/>
    <n v="0"/>
    <n v="0"/>
    <s v="Yes"/>
    <x v="0"/>
    <s v="Urban"/>
    <n v="98.09"/>
    <n v="25.2"/>
    <x v="3"/>
    <x v="0"/>
  </r>
  <r>
    <n v="12109"/>
    <s v="Female"/>
    <n v="0"/>
    <n v="81"/>
    <n v="1"/>
    <n v="0"/>
    <s v="Yes"/>
    <x v="0"/>
    <s v="Rural"/>
    <n v="80.430000000000007"/>
    <n v="29.7"/>
    <x v="2"/>
    <x v="1"/>
  </r>
  <r>
    <n v="21346"/>
    <s v="Female"/>
    <n v="0"/>
    <n v="12"/>
    <n v="0"/>
    <n v="0"/>
    <s v="No"/>
    <x v="1"/>
    <s v="Rural"/>
    <n v="70.13"/>
    <n v="17.8"/>
    <x v="1"/>
    <x v="0"/>
  </r>
  <r>
    <n v="21366"/>
    <s v="Female"/>
    <n v="0"/>
    <n v="50"/>
    <n v="0"/>
    <n v="0"/>
    <s v="Yes"/>
    <x v="0"/>
    <s v="Urban"/>
    <n v="103.72"/>
    <n v="35.4"/>
    <x v="0"/>
    <x v="0"/>
  </r>
  <r>
    <n v="12175"/>
    <s v="Female"/>
    <n v="0"/>
    <n v="54"/>
    <n v="0"/>
    <n v="0"/>
    <s v="Yes"/>
    <x v="0"/>
    <s v="Urban"/>
    <n v="104.51"/>
    <n v="27.3"/>
    <x v="3"/>
    <x v="1"/>
  </r>
  <r>
    <n v="21374"/>
    <s v="Female"/>
    <n v="0"/>
    <n v="40"/>
    <n v="0"/>
    <n v="0"/>
    <s v="Yes"/>
    <x v="0"/>
    <s v="Urban"/>
    <n v="74.650000000000006"/>
    <n v="25.3"/>
    <x v="0"/>
    <x v="0"/>
  </r>
  <r>
    <n v="21381"/>
    <s v="Female"/>
    <n v="0"/>
    <n v="52"/>
    <n v="0"/>
    <n v="0"/>
    <s v="Yes"/>
    <x v="0"/>
    <s v="Urban"/>
    <n v="107.29"/>
    <n v="28.1"/>
    <x v="2"/>
    <x v="0"/>
  </r>
  <r>
    <n v="21397"/>
    <s v="Female"/>
    <n v="0"/>
    <n v="40"/>
    <n v="0"/>
    <n v="0"/>
    <s v="Yes"/>
    <x v="2"/>
    <s v="Urban"/>
    <n v="122.74"/>
    <n v="23.3"/>
    <x v="1"/>
    <x v="0"/>
  </r>
  <r>
    <n v="21408"/>
    <s v="Female"/>
    <n v="0"/>
    <n v="39"/>
    <n v="0"/>
    <n v="0"/>
    <s v="Yes"/>
    <x v="3"/>
    <s v="Rural"/>
    <n v="89.86"/>
    <n v="24.4"/>
    <x v="2"/>
    <x v="0"/>
  </r>
  <r>
    <n v="21438"/>
    <s v="Female"/>
    <n v="0"/>
    <n v="50"/>
    <n v="0"/>
    <n v="0"/>
    <s v="Yes"/>
    <x v="0"/>
    <s v="Rural"/>
    <n v="82.1"/>
    <n v="26.4"/>
    <x v="1"/>
    <x v="0"/>
  </r>
  <r>
    <n v="21491"/>
    <s v="Female"/>
    <n v="0"/>
    <n v="80"/>
    <n v="0"/>
    <n v="0"/>
    <s v="Yes"/>
    <x v="0"/>
    <s v="Urban"/>
    <n v="213.11"/>
    <n v="34.700000000000003"/>
    <x v="2"/>
    <x v="0"/>
  </r>
  <r>
    <n v="21523"/>
    <s v="Female"/>
    <n v="0"/>
    <n v="22"/>
    <n v="0"/>
    <n v="0"/>
    <s v="No"/>
    <x v="2"/>
    <s v="Urban"/>
    <n v="87.25"/>
    <n v="24.9"/>
    <x v="3"/>
    <x v="0"/>
  </r>
  <r>
    <n v="21547"/>
    <s v="Female"/>
    <n v="0"/>
    <n v="46"/>
    <n v="0"/>
    <n v="0"/>
    <s v="Yes"/>
    <x v="2"/>
    <s v="Urban"/>
    <n v="75.28"/>
    <n v="36.700000000000003"/>
    <x v="0"/>
    <x v="0"/>
  </r>
  <r>
    <n v="21625"/>
    <s v="Female"/>
    <n v="0"/>
    <n v="25"/>
    <n v="0"/>
    <n v="0"/>
    <s v="Yes"/>
    <x v="0"/>
    <s v="Urban"/>
    <n v="84.25"/>
    <n v="24.5"/>
    <x v="1"/>
    <x v="0"/>
  </r>
  <r>
    <n v="12363"/>
    <s v="Male"/>
    <n v="1"/>
    <n v="64"/>
    <n v="0"/>
    <n v="1"/>
    <s v="Yes"/>
    <x v="2"/>
    <s v="Urban"/>
    <n v="74.099999999999994"/>
    <n v="28.8"/>
    <x v="1"/>
    <x v="1"/>
  </r>
  <r>
    <n v="21661"/>
    <s v="Female"/>
    <n v="0"/>
    <n v="68"/>
    <n v="0"/>
    <n v="0"/>
    <s v="Yes"/>
    <x v="2"/>
    <s v="Urban"/>
    <n v="228.05"/>
    <n v="51.9"/>
    <x v="1"/>
    <x v="0"/>
  </r>
  <r>
    <n v="21677"/>
    <s v="Female"/>
    <n v="0"/>
    <n v="64"/>
    <n v="0"/>
    <n v="0"/>
    <s v="Yes"/>
    <x v="0"/>
    <s v="Rural"/>
    <n v="75.13"/>
    <n v="31.1"/>
    <x v="0"/>
    <x v="0"/>
  </r>
  <r>
    <n v="21688"/>
    <s v="Female"/>
    <n v="0"/>
    <n v="42"/>
    <n v="0"/>
    <n v="0"/>
    <s v="Yes"/>
    <x v="0"/>
    <s v="Rural"/>
    <n v="88.31"/>
    <n v="24"/>
    <x v="3"/>
    <x v="0"/>
  </r>
  <r>
    <n v="21720"/>
    <s v="Female"/>
    <n v="0"/>
    <n v="77"/>
    <n v="0"/>
    <n v="0"/>
    <s v="Yes"/>
    <x v="0"/>
    <s v="Rural"/>
    <n v="93.48"/>
    <n v="25.2"/>
    <x v="0"/>
    <x v="0"/>
  </r>
  <r>
    <n v="21724"/>
    <s v="Female"/>
    <n v="0"/>
    <n v="42"/>
    <n v="0"/>
    <n v="0"/>
    <s v="Yes"/>
    <x v="3"/>
    <s v="Urban"/>
    <n v="124.34"/>
    <n v="34.700000000000003"/>
    <x v="0"/>
    <x v="0"/>
  </r>
  <r>
    <n v="21785"/>
    <s v="Female"/>
    <n v="0"/>
    <n v="33"/>
    <n v="0"/>
    <n v="0"/>
    <s v="No"/>
    <x v="0"/>
    <s v="Urban"/>
    <n v="78.34"/>
    <n v="25.5"/>
    <x v="2"/>
    <x v="0"/>
  </r>
  <r>
    <n v="21804"/>
    <s v="Female"/>
    <n v="0"/>
    <n v="19"/>
    <n v="0"/>
    <n v="0"/>
    <s v="No"/>
    <x v="0"/>
    <s v="Urban"/>
    <n v="83.43"/>
    <n v="38.4"/>
    <x v="1"/>
    <x v="0"/>
  </r>
  <r>
    <n v="21830"/>
    <s v="Female"/>
    <n v="0"/>
    <n v="82"/>
    <n v="0"/>
    <n v="0"/>
    <s v="Yes"/>
    <x v="0"/>
    <s v="Urban"/>
    <n v="82.63"/>
    <n v="17.899999999999999"/>
    <x v="3"/>
    <x v="0"/>
  </r>
  <r>
    <n v="21834"/>
    <s v="Female"/>
    <n v="0"/>
    <n v="36"/>
    <n v="0"/>
    <n v="0"/>
    <s v="Yes"/>
    <x v="0"/>
    <s v="Urban"/>
    <n v="84.7"/>
    <n v="34"/>
    <x v="2"/>
    <x v="0"/>
  </r>
  <r>
    <n v="21857"/>
    <s v="Female"/>
    <n v="0"/>
    <n v="5"/>
    <n v="0"/>
    <n v="0"/>
    <s v="No"/>
    <x v="1"/>
    <s v="Urban"/>
    <n v="84.91"/>
    <n v="26.1"/>
    <x v="1"/>
    <x v="0"/>
  </r>
  <r>
    <n v="12482"/>
    <s v="Male"/>
    <n v="1"/>
    <n v="68"/>
    <n v="0"/>
    <n v="0"/>
    <s v="Yes"/>
    <x v="3"/>
    <s v="Urban"/>
    <n v="77.819999999999993"/>
    <n v="27.5"/>
    <x v="3"/>
    <x v="1"/>
  </r>
  <r>
    <n v="21886"/>
    <s v="Female"/>
    <n v="0"/>
    <n v="40"/>
    <n v="0"/>
    <n v="0"/>
    <s v="Yes"/>
    <x v="0"/>
    <s v="Urban"/>
    <n v="71.2"/>
    <n v="27.1"/>
    <x v="2"/>
    <x v="0"/>
  </r>
  <r>
    <n v="21953"/>
    <s v="Female"/>
    <n v="0"/>
    <n v="33"/>
    <n v="0"/>
    <n v="0"/>
    <s v="No"/>
    <x v="0"/>
    <s v="Urban"/>
    <n v="84.4"/>
    <m/>
    <x v="3"/>
    <x v="0"/>
  </r>
  <r>
    <n v="21956"/>
    <s v="Female"/>
    <n v="0"/>
    <n v="22"/>
    <n v="0"/>
    <n v="0"/>
    <s v="No"/>
    <x v="0"/>
    <s v="Urban"/>
    <n v="69.94"/>
    <n v="22.8"/>
    <x v="1"/>
    <x v="0"/>
  </r>
  <r>
    <n v="21967"/>
    <s v="Female"/>
    <n v="0"/>
    <n v="20"/>
    <n v="0"/>
    <n v="0"/>
    <s v="Yes"/>
    <x v="0"/>
    <s v="Urban"/>
    <n v="77.959999999999994"/>
    <n v="26.3"/>
    <x v="3"/>
    <x v="0"/>
  </r>
  <r>
    <n v="21971"/>
    <s v="Female"/>
    <n v="0"/>
    <n v="52"/>
    <n v="0"/>
    <n v="0"/>
    <s v="Yes"/>
    <x v="2"/>
    <s v="Rural"/>
    <n v="183.87"/>
    <n v="26.2"/>
    <x v="2"/>
    <x v="0"/>
  </r>
  <r>
    <n v="21989"/>
    <s v="Female"/>
    <n v="0"/>
    <n v="25"/>
    <n v="0"/>
    <n v="0"/>
    <s v="No"/>
    <x v="0"/>
    <s v="Urban"/>
    <n v="76.44"/>
    <n v="48.3"/>
    <x v="1"/>
    <x v="0"/>
  </r>
  <r>
    <n v="22013"/>
    <s v="Female"/>
    <n v="0"/>
    <n v="17"/>
    <n v="0"/>
    <n v="0"/>
    <s v="No"/>
    <x v="0"/>
    <s v="Rural"/>
    <n v="105.91"/>
    <n v="30.8"/>
    <x v="2"/>
    <x v="0"/>
  </r>
  <r>
    <n v="22052"/>
    <s v="Female"/>
    <n v="0"/>
    <n v="75"/>
    <n v="1"/>
    <n v="0"/>
    <s v="No"/>
    <x v="3"/>
    <s v="Rural"/>
    <n v="91.85"/>
    <n v="21.4"/>
    <x v="0"/>
    <x v="0"/>
  </r>
  <r>
    <n v="22056"/>
    <s v="Female"/>
    <n v="0"/>
    <n v="71"/>
    <n v="1"/>
    <n v="0"/>
    <s v="Yes"/>
    <x v="0"/>
    <s v="Urban"/>
    <n v="105.55"/>
    <m/>
    <x v="3"/>
    <x v="0"/>
  </r>
  <r>
    <n v="22091"/>
    <s v="Female"/>
    <n v="0"/>
    <n v="62"/>
    <n v="0"/>
    <n v="0"/>
    <s v="Yes"/>
    <x v="3"/>
    <s v="Urban"/>
    <n v="180.63"/>
    <n v="31.8"/>
    <x v="0"/>
    <x v="0"/>
  </r>
  <r>
    <n v="22098"/>
    <s v="Female"/>
    <n v="0"/>
    <n v="29"/>
    <n v="0"/>
    <n v="0"/>
    <s v="Yes"/>
    <x v="3"/>
    <s v="Rural"/>
    <n v="69.12"/>
    <n v="26.8"/>
    <x v="2"/>
    <x v="0"/>
  </r>
  <r>
    <n v="22108"/>
    <s v="Female"/>
    <n v="0"/>
    <n v="18"/>
    <n v="0"/>
    <n v="0"/>
    <s v="No"/>
    <x v="0"/>
    <s v="Rural"/>
    <n v="73.290000000000006"/>
    <n v="28.1"/>
    <x v="3"/>
    <x v="0"/>
  </r>
  <r>
    <n v="22127"/>
    <s v="Female"/>
    <n v="0"/>
    <n v="18"/>
    <n v="0"/>
    <n v="0"/>
    <s v="No"/>
    <x v="0"/>
    <s v="Urban"/>
    <n v="82.85"/>
    <n v="46.9"/>
    <x v="1"/>
    <x v="0"/>
  </r>
  <r>
    <n v="12689"/>
    <s v="Female"/>
    <n v="0"/>
    <n v="63"/>
    <n v="0"/>
    <n v="0"/>
    <s v="Yes"/>
    <x v="2"/>
    <s v="Rural"/>
    <n v="205.35"/>
    <n v="42.2"/>
    <x v="0"/>
    <x v="1"/>
  </r>
  <r>
    <n v="22147"/>
    <s v="Female"/>
    <n v="0"/>
    <n v="74"/>
    <n v="0"/>
    <n v="0"/>
    <s v="Yes"/>
    <x v="0"/>
    <s v="Urban"/>
    <n v="203.01"/>
    <n v="25.4"/>
    <x v="2"/>
    <x v="0"/>
  </r>
  <r>
    <n v="22151"/>
    <s v="Female"/>
    <n v="0"/>
    <n v="28"/>
    <n v="0"/>
    <n v="0"/>
    <s v="No"/>
    <x v="2"/>
    <s v="Rural"/>
    <n v="77.989999999999995"/>
    <n v="32"/>
    <x v="3"/>
    <x v="0"/>
  </r>
  <r>
    <n v="22155"/>
    <s v="Female"/>
    <n v="0"/>
    <n v="39"/>
    <n v="0"/>
    <n v="0"/>
    <s v="Yes"/>
    <x v="0"/>
    <s v="Urban"/>
    <n v="78.239999999999995"/>
    <n v="28.6"/>
    <x v="1"/>
    <x v="0"/>
  </r>
  <r>
    <n v="22159"/>
    <s v="Female"/>
    <n v="0"/>
    <n v="54"/>
    <n v="1"/>
    <n v="0"/>
    <s v="No"/>
    <x v="0"/>
    <s v="Urban"/>
    <n v="97.06"/>
    <n v="28.5"/>
    <x v="0"/>
    <x v="0"/>
  </r>
  <r>
    <n v="22190"/>
    <s v="Female"/>
    <n v="0"/>
    <n v="64"/>
    <n v="1"/>
    <n v="0"/>
    <s v="Yes"/>
    <x v="3"/>
    <s v="Urban"/>
    <n v="76.89"/>
    <n v="30.2"/>
    <x v="1"/>
    <x v="0"/>
  </r>
  <r>
    <n v="22194"/>
    <s v="Female"/>
    <n v="0"/>
    <n v="36"/>
    <n v="0"/>
    <n v="0"/>
    <s v="Yes"/>
    <x v="0"/>
    <s v="Urban"/>
    <n v="96.7"/>
    <n v="31.4"/>
    <x v="1"/>
    <x v="0"/>
  </r>
  <r>
    <n v="22221"/>
    <s v="Female"/>
    <n v="0"/>
    <n v="35"/>
    <n v="0"/>
    <n v="0"/>
    <s v="Yes"/>
    <x v="3"/>
    <s v="Urban"/>
    <n v="65.33"/>
    <n v="26.1"/>
    <x v="2"/>
    <x v="0"/>
  </r>
  <r>
    <n v="22254"/>
    <s v="Female"/>
    <n v="0"/>
    <n v="76"/>
    <n v="0"/>
    <n v="0"/>
    <s v="Yes"/>
    <x v="0"/>
    <s v="Rural"/>
    <n v="113.68"/>
    <n v="22.8"/>
    <x v="1"/>
    <x v="0"/>
  </r>
  <r>
    <n v="22269"/>
    <s v="Female"/>
    <n v="0"/>
    <n v="69"/>
    <n v="1"/>
    <n v="0"/>
    <s v="Yes"/>
    <x v="2"/>
    <s v="Urban"/>
    <n v="112.2"/>
    <m/>
    <x v="2"/>
    <x v="0"/>
  </r>
  <r>
    <n v="22272"/>
    <s v="Female"/>
    <n v="0"/>
    <n v="71"/>
    <n v="1"/>
    <n v="0"/>
    <s v="Yes"/>
    <x v="0"/>
    <s v="Rural"/>
    <n v="202.98"/>
    <n v="41.3"/>
    <x v="2"/>
    <x v="0"/>
  </r>
  <r>
    <n v="22290"/>
    <s v="Female"/>
    <n v="0"/>
    <n v="32"/>
    <n v="0"/>
    <n v="0"/>
    <s v="Yes"/>
    <x v="0"/>
    <s v="Urban"/>
    <n v="104.92"/>
    <n v="22.6"/>
    <x v="2"/>
    <x v="0"/>
  </r>
  <r>
    <n v="22295"/>
    <s v="Female"/>
    <n v="0"/>
    <n v="25"/>
    <n v="0"/>
    <n v="0"/>
    <s v="No"/>
    <x v="0"/>
    <s v="Urban"/>
    <n v="82.77"/>
    <n v="36.299999999999997"/>
    <x v="1"/>
    <x v="0"/>
  </r>
  <r>
    <n v="22320"/>
    <s v="Female"/>
    <n v="0"/>
    <n v="37"/>
    <n v="0"/>
    <n v="0"/>
    <s v="Yes"/>
    <x v="0"/>
    <s v="Urban"/>
    <n v="203.81"/>
    <n v="46.6"/>
    <x v="2"/>
    <x v="0"/>
  </r>
  <r>
    <n v="22321"/>
    <s v="Female"/>
    <n v="0"/>
    <n v="44"/>
    <n v="0"/>
    <n v="0"/>
    <s v="Yes"/>
    <x v="0"/>
    <s v="Urban"/>
    <n v="124.06"/>
    <n v="20.8"/>
    <x v="2"/>
    <x v="0"/>
  </r>
  <r>
    <n v="12917"/>
    <s v="Female"/>
    <n v="0"/>
    <n v="79"/>
    <n v="0"/>
    <n v="0"/>
    <s v="Yes"/>
    <x v="0"/>
    <s v="Urban"/>
    <n v="97.73"/>
    <n v="21.5"/>
    <x v="3"/>
    <x v="1"/>
  </r>
  <r>
    <n v="22330"/>
    <s v="Female"/>
    <n v="0"/>
    <n v="45"/>
    <n v="0"/>
    <n v="0"/>
    <s v="Yes"/>
    <x v="3"/>
    <s v="Urban"/>
    <n v="82.94"/>
    <n v="29.3"/>
    <x v="1"/>
    <x v="0"/>
  </r>
  <r>
    <n v="22352"/>
    <s v="Female"/>
    <n v="0"/>
    <n v="39"/>
    <n v="0"/>
    <n v="0"/>
    <s v="Yes"/>
    <x v="3"/>
    <s v="Urban"/>
    <n v="87.79"/>
    <n v="40"/>
    <x v="0"/>
    <x v="0"/>
  </r>
  <r>
    <n v="22363"/>
    <s v="Female"/>
    <n v="0"/>
    <n v="47"/>
    <n v="0"/>
    <n v="0"/>
    <s v="Yes"/>
    <x v="0"/>
    <s v="Rural"/>
    <n v="195.04"/>
    <n v="45.5"/>
    <x v="2"/>
    <x v="0"/>
  </r>
  <r>
    <n v="22384"/>
    <s v="Female"/>
    <n v="0"/>
    <n v="24"/>
    <n v="0"/>
    <n v="0"/>
    <s v="Yes"/>
    <x v="0"/>
    <s v="Rural"/>
    <n v="97.92"/>
    <n v="23.1"/>
    <x v="2"/>
    <x v="0"/>
  </r>
  <r>
    <n v="22386"/>
    <s v="Female"/>
    <n v="0"/>
    <n v="56"/>
    <n v="0"/>
    <n v="0"/>
    <s v="Yes"/>
    <x v="0"/>
    <s v="Urban"/>
    <n v="113.2"/>
    <n v="38.700000000000003"/>
    <x v="3"/>
    <x v="0"/>
  </r>
  <r>
    <n v="22414"/>
    <s v="Female"/>
    <n v="0"/>
    <n v="17"/>
    <n v="0"/>
    <n v="0"/>
    <s v="No"/>
    <x v="0"/>
    <s v="Rural"/>
    <n v="70.03"/>
    <n v="23.1"/>
    <x v="3"/>
    <x v="0"/>
  </r>
  <r>
    <n v="22417"/>
    <s v="Female"/>
    <n v="0"/>
    <n v="5"/>
    <n v="0"/>
    <n v="0"/>
    <s v="No"/>
    <x v="1"/>
    <s v="Rural"/>
    <n v="80.930000000000007"/>
    <n v="24.8"/>
    <x v="1"/>
    <x v="0"/>
  </r>
  <r>
    <n v="22440"/>
    <s v="Female"/>
    <n v="0"/>
    <n v="49"/>
    <n v="0"/>
    <n v="0"/>
    <s v="Yes"/>
    <x v="0"/>
    <s v="Urban"/>
    <n v="267.76"/>
    <n v="29.3"/>
    <x v="0"/>
    <x v="0"/>
  </r>
  <r>
    <n v="22488"/>
    <s v="Female"/>
    <n v="0"/>
    <n v="62"/>
    <n v="0"/>
    <n v="0"/>
    <s v="Yes"/>
    <x v="2"/>
    <s v="Urban"/>
    <n v="88.63"/>
    <n v="24.5"/>
    <x v="2"/>
    <x v="0"/>
  </r>
  <r>
    <n v="22515"/>
    <s v="Female"/>
    <n v="0"/>
    <n v="38"/>
    <n v="1"/>
    <n v="0"/>
    <s v="Yes"/>
    <x v="0"/>
    <s v="Rural"/>
    <n v="118.55"/>
    <n v="38.4"/>
    <x v="3"/>
    <x v="0"/>
  </r>
  <r>
    <n v="22536"/>
    <s v="Female"/>
    <n v="0"/>
    <n v="12"/>
    <n v="0"/>
    <n v="0"/>
    <s v="No"/>
    <x v="1"/>
    <s v="Urban"/>
    <n v="85.04"/>
    <n v="29.9"/>
    <x v="2"/>
    <x v="0"/>
  </r>
  <r>
    <n v="22540"/>
    <s v="Female"/>
    <n v="0"/>
    <n v="65"/>
    <n v="0"/>
    <n v="0"/>
    <s v="Yes"/>
    <x v="2"/>
    <s v="Urban"/>
    <n v="84.84"/>
    <n v="39.4"/>
    <x v="1"/>
    <x v="0"/>
  </r>
  <r>
    <n v="22548"/>
    <s v="Female"/>
    <n v="0"/>
    <n v="34"/>
    <n v="0"/>
    <n v="0"/>
    <s v="Yes"/>
    <x v="0"/>
    <s v="Urban"/>
    <n v="91.02"/>
    <n v="25.8"/>
    <x v="2"/>
    <x v="0"/>
  </r>
  <r>
    <n v="22554"/>
    <s v="Female"/>
    <n v="0"/>
    <n v="13"/>
    <n v="0"/>
    <n v="0"/>
    <s v="No"/>
    <x v="1"/>
    <s v="Rural"/>
    <n v="88.51"/>
    <n v="27.7"/>
    <x v="1"/>
    <x v="0"/>
  </r>
  <r>
    <n v="22591"/>
    <s v="Female"/>
    <n v="0"/>
    <n v="4"/>
    <n v="0"/>
    <n v="0"/>
    <s v="No"/>
    <x v="1"/>
    <s v="Urban"/>
    <n v="99.76"/>
    <n v="23.2"/>
    <x v="1"/>
    <x v="0"/>
  </r>
  <r>
    <n v="22607"/>
    <s v="Female"/>
    <n v="0"/>
    <n v="41"/>
    <n v="0"/>
    <n v="0"/>
    <s v="Yes"/>
    <x v="0"/>
    <s v="Urban"/>
    <n v="103.79"/>
    <n v="28.6"/>
    <x v="2"/>
    <x v="0"/>
  </r>
  <r>
    <n v="22678"/>
    <s v="Female"/>
    <n v="0"/>
    <n v="42"/>
    <n v="0"/>
    <n v="0"/>
    <s v="Yes"/>
    <x v="2"/>
    <s v="Urban"/>
    <n v="97.78"/>
    <n v="29.8"/>
    <x v="1"/>
    <x v="0"/>
  </r>
  <r>
    <n v="22691"/>
    <s v="Female"/>
    <n v="0"/>
    <n v="29"/>
    <n v="0"/>
    <n v="0"/>
    <s v="Yes"/>
    <x v="3"/>
    <s v="Urban"/>
    <n v="90.52"/>
    <n v="28"/>
    <x v="2"/>
    <x v="0"/>
  </r>
  <r>
    <n v="22706"/>
    <s v="Female"/>
    <n v="0"/>
    <n v="0.88"/>
    <n v="0"/>
    <n v="0"/>
    <s v="No"/>
    <x v="1"/>
    <s v="Rural"/>
    <n v="88.11"/>
    <n v="15.5"/>
    <x v="1"/>
    <x v="0"/>
  </r>
  <r>
    <n v="22804"/>
    <s v="Female"/>
    <n v="0"/>
    <n v="25"/>
    <n v="0"/>
    <n v="0"/>
    <s v="No"/>
    <x v="0"/>
    <s v="Rural"/>
    <n v="111.65"/>
    <n v="35.200000000000003"/>
    <x v="0"/>
    <x v="0"/>
  </r>
  <r>
    <n v="22860"/>
    <s v="Female"/>
    <n v="0"/>
    <n v="65"/>
    <n v="0"/>
    <n v="0"/>
    <s v="Yes"/>
    <x v="2"/>
    <s v="Rural"/>
    <n v="84.66"/>
    <n v="22.4"/>
    <x v="2"/>
    <x v="0"/>
  </r>
  <r>
    <n v="22865"/>
    <s v="Female"/>
    <n v="0"/>
    <n v="61"/>
    <n v="0"/>
    <n v="0"/>
    <s v="Yes"/>
    <x v="0"/>
    <s v="Rural"/>
    <n v="219.38"/>
    <m/>
    <x v="2"/>
    <x v="0"/>
  </r>
  <r>
    <n v="22880"/>
    <s v="Female"/>
    <n v="0"/>
    <n v="19"/>
    <n v="0"/>
    <n v="0"/>
    <s v="No"/>
    <x v="0"/>
    <s v="Urban"/>
    <n v="125.43"/>
    <n v="32.200000000000003"/>
    <x v="1"/>
    <x v="0"/>
  </r>
  <r>
    <n v="22891"/>
    <s v="Female"/>
    <n v="0"/>
    <n v="42"/>
    <n v="0"/>
    <n v="0"/>
    <s v="Yes"/>
    <x v="3"/>
    <s v="Urban"/>
    <n v="98.76"/>
    <n v="26.4"/>
    <x v="3"/>
    <x v="0"/>
  </r>
  <r>
    <n v="22896"/>
    <s v="Female"/>
    <n v="0"/>
    <n v="54"/>
    <n v="0"/>
    <n v="0"/>
    <s v="Yes"/>
    <x v="0"/>
    <s v="Rural"/>
    <n v="109.27"/>
    <n v="43.8"/>
    <x v="0"/>
    <x v="0"/>
  </r>
  <r>
    <n v="22917"/>
    <s v="Female"/>
    <n v="0"/>
    <n v="62"/>
    <n v="0"/>
    <n v="0"/>
    <s v="Yes"/>
    <x v="0"/>
    <s v="Urban"/>
    <n v="92.99"/>
    <n v="29.3"/>
    <x v="0"/>
    <x v="0"/>
  </r>
  <r>
    <n v="22939"/>
    <s v="Female"/>
    <n v="0"/>
    <n v="22"/>
    <n v="0"/>
    <n v="0"/>
    <s v="No"/>
    <x v="0"/>
    <s v="Rural"/>
    <n v="80.72"/>
    <n v="29.3"/>
    <x v="1"/>
    <x v="0"/>
  </r>
  <r>
    <n v="22952"/>
    <s v="Female"/>
    <n v="0"/>
    <n v="21"/>
    <n v="0"/>
    <n v="0"/>
    <s v="No"/>
    <x v="2"/>
    <s v="Urban"/>
    <n v="111.61"/>
    <n v="36.9"/>
    <x v="3"/>
    <x v="0"/>
  </r>
  <r>
    <n v="22969"/>
    <s v="Female"/>
    <n v="0"/>
    <n v="26"/>
    <n v="0"/>
    <n v="0"/>
    <s v="Yes"/>
    <x v="0"/>
    <s v="Rural"/>
    <n v="91.88"/>
    <n v="24.9"/>
    <x v="0"/>
    <x v="0"/>
  </r>
  <r>
    <n v="23026"/>
    <s v="Female"/>
    <n v="0"/>
    <n v="48"/>
    <n v="0"/>
    <n v="0"/>
    <s v="Yes"/>
    <x v="0"/>
    <s v="Rural"/>
    <n v="99.07"/>
    <n v="22.1"/>
    <x v="2"/>
    <x v="0"/>
  </r>
  <r>
    <n v="23046"/>
    <s v="Female"/>
    <n v="0"/>
    <n v="43"/>
    <n v="0"/>
    <n v="0"/>
    <s v="Yes"/>
    <x v="3"/>
    <s v="Urban"/>
    <n v="98.09"/>
    <n v="17.3"/>
    <x v="2"/>
    <x v="0"/>
  </r>
  <r>
    <n v="23052"/>
    <s v="Female"/>
    <n v="0"/>
    <n v="54"/>
    <n v="0"/>
    <n v="0"/>
    <s v="Yes"/>
    <x v="0"/>
    <s v="Rural"/>
    <n v="94.11"/>
    <n v="28.6"/>
    <x v="0"/>
    <x v="0"/>
  </r>
  <r>
    <n v="23170"/>
    <s v="Female"/>
    <n v="0"/>
    <n v="36"/>
    <n v="0"/>
    <n v="0"/>
    <s v="No"/>
    <x v="0"/>
    <s v="Urban"/>
    <n v="96.1"/>
    <n v="29.6"/>
    <x v="2"/>
    <x v="0"/>
  </r>
  <r>
    <n v="23176"/>
    <s v="Female"/>
    <n v="0"/>
    <n v="51"/>
    <n v="1"/>
    <n v="0"/>
    <s v="Yes"/>
    <x v="0"/>
    <s v="Urban"/>
    <n v="173.96"/>
    <n v="31.2"/>
    <x v="0"/>
    <x v="0"/>
  </r>
  <r>
    <n v="23240"/>
    <s v="Female"/>
    <n v="0"/>
    <n v="41"/>
    <n v="0"/>
    <n v="0"/>
    <s v="Yes"/>
    <x v="0"/>
    <s v="Rural"/>
    <n v="91.46"/>
    <n v="29.5"/>
    <x v="2"/>
    <x v="0"/>
  </r>
  <r>
    <n v="23332"/>
    <s v="Female"/>
    <n v="0"/>
    <n v="42"/>
    <n v="0"/>
    <n v="0"/>
    <s v="Yes"/>
    <x v="0"/>
    <s v="Rural"/>
    <n v="94.38"/>
    <n v="34"/>
    <x v="2"/>
    <x v="0"/>
  </r>
  <r>
    <n v="23413"/>
    <s v="Female"/>
    <n v="0"/>
    <n v="26"/>
    <n v="0"/>
    <n v="0"/>
    <s v="No"/>
    <x v="0"/>
    <s v="Urban"/>
    <n v="97.24"/>
    <n v="22.5"/>
    <x v="2"/>
    <x v="0"/>
  </r>
  <r>
    <n v="23427"/>
    <s v="Female"/>
    <n v="0"/>
    <n v="81"/>
    <n v="0"/>
    <n v="0"/>
    <s v="Yes"/>
    <x v="0"/>
    <s v="Rural"/>
    <n v="91.82"/>
    <n v="36.9"/>
    <x v="1"/>
    <x v="0"/>
  </r>
  <r>
    <n v="23459"/>
    <s v="Female"/>
    <n v="0"/>
    <n v="47"/>
    <n v="0"/>
    <n v="0"/>
    <s v="Yes"/>
    <x v="0"/>
    <s v="Rural"/>
    <n v="75.430000000000007"/>
    <n v="36.4"/>
    <x v="3"/>
    <x v="0"/>
  </r>
  <r>
    <n v="23462"/>
    <s v="Female"/>
    <n v="0"/>
    <n v="17"/>
    <n v="0"/>
    <n v="0"/>
    <s v="No"/>
    <x v="0"/>
    <s v="Urban"/>
    <n v="87.52"/>
    <n v="39.200000000000003"/>
    <x v="2"/>
    <x v="0"/>
  </r>
  <r>
    <n v="13491"/>
    <s v="Male"/>
    <n v="1"/>
    <n v="80"/>
    <n v="0"/>
    <n v="0"/>
    <s v="Yes"/>
    <x v="0"/>
    <s v="Rural"/>
    <n v="259.63"/>
    <n v="31.7"/>
    <x v="3"/>
    <x v="1"/>
  </r>
  <r>
    <n v="23508"/>
    <s v="Female"/>
    <n v="0"/>
    <n v="17"/>
    <n v="0"/>
    <n v="0"/>
    <s v="No"/>
    <x v="4"/>
    <s v="Rural"/>
    <n v="88.57"/>
    <n v="31.1"/>
    <x v="2"/>
    <x v="0"/>
  </r>
  <r>
    <n v="23514"/>
    <s v="Female"/>
    <n v="0"/>
    <n v="61"/>
    <n v="0"/>
    <n v="0"/>
    <s v="Yes"/>
    <x v="3"/>
    <s v="Urban"/>
    <n v="75.459999999999994"/>
    <n v="29.3"/>
    <x v="0"/>
    <x v="0"/>
  </r>
  <r>
    <n v="23543"/>
    <s v="Female"/>
    <n v="0"/>
    <n v="25"/>
    <n v="0"/>
    <n v="0"/>
    <s v="No"/>
    <x v="0"/>
    <s v="Rural"/>
    <n v="81.540000000000006"/>
    <n v="43.1"/>
    <x v="1"/>
    <x v="0"/>
  </r>
  <r>
    <n v="23561"/>
    <s v="Female"/>
    <n v="0"/>
    <n v="48"/>
    <n v="0"/>
    <n v="0"/>
    <s v="Yes"/>
    <x v="0"/>
    <s v="Rural"/>
    <n v="84.56"/>
    <n v="41.8"/>
    <x v="2"/>
    <x v="0"/>
  </r>
  <r>
    <n v="23568"/>
    <s v="Female"/>
    <n v="0"/>
    <n v="40"/>
    <n v="0"/>
    <n v="0"/>
    <s v="Yes"/>
    <x v="0"/>
    <s v="Urban"/>
    <n v="153.24"/>
    <n v="38.200000000000003"/>
    <x v="1"/>
    <x v="0"/>
  </r>
  <r>
    <n v="23587"/>
    <s v="Female"/>
    <n v="0"/>
    <n v="16"/>
    <n v="0"/>
    <n v="0"/>
    <s v="No"/>
    <x v="4"/>
    <s v="Urban"/>
    <n v="84.4"/>
    <n v="25.9"/>
    <x v="2"/>
    <x v="0"/>
  </r>
  <r>
    <n v="23599"/>
    <s v="Female"/>
    <n v="0"/>
    <n v="30"/>
    <n v="0"/>
    <n v="0"/>
    <s v="No"/>
    <x v="0"/>
    <s v="Urban"/>
    <n v="105.08"/>
    <n v="25.5"/>
    <x v="2"/>
    <x v="0"/>
  </r>
  <r>
    <n v="23633"/>
    <s v="Female"/>
    <n v="0"/>
    <n v="37"/>
    <n v="0"/>
    <n v="0"/>
    <s v="Yes"/>
    <x v="0"/>
    <s v="Rural"/>
    <n v="83.65"/>
    <n v="42.1"/>
    <x v="3"/>
    <x v="0"/>
  </r>
  <r>
    <n v="23645"/>
    <s v="Female"/>
    <n v="0"/>
    <n v="31"/>
    <n v="0"/>
    <n v="0"/>
    <s v="No"/>
    <x v="0"/>
    <s v="Rural"/>
    <n v="91.08"/>
    <n v="34.299999999999997"/>
    <x v="2"/>
    <x v="0"/>
  </r>
  <r>
    <n v="23659"/>
    <s v="Female"/>
    <n v="0"/>
    <n v="5"/>
    <n v="0"/>
    <n v="0"/>
    <s v="No"/>
    <x v="1"/>
    <s v="Urban"/>
    <n v="75.86"/>
    <n v="20"/>
    <x v="1"/>
    <x v="0"/>
  </r>
  <r>
    <n v="23730"/>
    <s v="Female"/>
    <n v="0"/>
    <n v="75"/>
    <n v="0"/>
    <n v="0"/>
    <s v="Yes"/>
    <x v="3"/>
    <s v="Urban"/>
    <n v="108.62"/>
    <n v="25.1"/>
    <x v="1"/>
    <x v="0"/>
  </r>
  <r>
    <n v="23748"/>
    <s v="Female"/>
    <n v="0"/>
    <n v="31"/>
    <n v="0"/>
    <n v="0"/>
    <s v="Yes"/>
    <x v="0"/>
    <s v="Urban"/>
    <n v="92.16"/>
    <n v="22.8"/>
    <x v="2"/>
    <x v="0"/>
  </r>
  <r>
    <n v="23757"/>
    <s v="Female"/>
    <n v="0"/>
    <n v="60"/>
    <n v="0"/>
    <n v="0"/>
    <s v="No"/>
    <x v="0"/>
    <s v="Urban"/>
    <n v="105.48"/>
    <n v="28.4"/>
    <x v="1"/>
    <x v="0"/>
  </r>
  <r>
    <n v="23765"/>
    <s v="Female"/>
    <n v="0"/>
    <n v="56"/>
    <n v="0"/>
    <n v="0"/>
    <s v="Yes"/>
    <x v="2"/>
    <s v="Rural"/>
    <n v="244.3"/>
    <n v="37.299999999999997"/>
    <x v="2"/>
    <x v="0"/>
  </r>
  <r>
    <n v="23851"/>
    <s v="Female"/>
    <n v="0"/>
    <n v="57"/>
    <n v="0"/>
    <n v="0"/>
    <s v="No"/>
    <x v="0"/>
    <s v="Rural"/>
    <n v="87.18"/>
    <n v="20"/>
    <x v="0"/>
    <x v="0"/>
  </r>
  <r>
    <n v="23890"/>
    <s v="Female"/>
    <n v="0"/>
    <n v="44"/>
    <n v="1"/>
    <n v="0"/>
    <s v="Yes"/>
    <x v="2"/>
    <s v="Rural"/>
    <n v="105.77"/>
    <n v="36.799999999999997"/>
    <x v="2"/>
    <x v="0"/>
  </r>
  <r>
    <n v="23911"/>
    <s v="Female"/>
    <n v="0"/>
    <n v="39"/>
    <n v="0"/>
    <n v="0"/>
    <s v="No"/>
    <x v="0"/>
    <s v="Rural"/>
    <n v="89.57"/>
    <n v="48.1"/>
    <x v="2"/>
    <x v="0"/>
  </r>
  <r>
    <n v="23946"/>
    <s v="Female"/>
    <n v="0"/>
    <n v="3"/>
    <n v="0"/>
    <n v="0"/>
    <s v="No"/>
    <x v="1"/>
    <s v="Rural"/>
    <n v="97.31"/>
    <n v="22.2"/>
    <x v="1"/>
    <x v="0"/>
  </r>
  <r>
    <n v="23968"/>
    <s v="Female"/>
    <n v="0"/>
    <n v="79"/>
    <n v="0"/>
    <n v="0"/>
    <s v="Yes"/>
    <x v="2"/>
    <s v="Rural"/>
    <n v="90.16"/>
    <n v="34.4"/>
    <x v="2"/>
    <x v="0"/>
  </r>
  <r>
    <n v="23988"/>
    <s v="Female"/>
    <n v="0"/>
    <n v="45"/>
    <n v="0"/>
    <n v="0"/>
    <s v="Yes"/>
    <x v="0"/>
    <s v="Rural"/>
    <n v="76.680000000000007"/>
    <n v="34.799999999999997"/>
    <x v="3"/>
    <x v="0"/>
  </r>
  <r>
    <n v="23989"/>
    <s v="Female"/>
    <n v="0"/>
    <n v="62"/>
    <n v="0"/>
    <n v="0"/>
    <s v="Yes"/>
    <x v="3"/>
    <s v="Urban"/>
    <n v="86.4"/>
    <n v="32.6"/>
    <x v="3"/>
    <x v="0"/>
  </r>
  <r>
    <n v="24022"/>
    <s v="Female"/>
    <n v="0"/>
    <n v="32"/>
    <n v="0"/>
    <n v="0"/>
    <s v="No"/>
    <x v="0"/>
    <s v="Urban"/>
    <n v="84.1"/>
    <n v="33.299999999999997"/>
    <x v="1"/>
    <x v="0"/>
  </r>
  <r>
    <n v="24058"/>
    <s v="Female"/>
    <n v="0"/>
    <n v="50"/>
    <n v="0"/>
    <n v="0"/>
    <s v="Yes"/>
    <x v="2"/>
    <s v="Rural"/>
    <n v="77.67"/>
    <n v="25.6"/>
    <x v="2"/>
    <x v="0"/>
  </r>
  <r>
    <n v="24066"/>
    <s v="Female"/>
    <n v="0"/>
    <n v="45"/>
    <n v="0"/>
    <n v="0"/>
    <s v="Yes"/>
    <x v="0"/>
    <s v="Urban"/>
    <n v="72.650000000000006"/>
    <n v="25.6"/>
    <x v="1"/>
    <x v="0"/>
  </r>
  <r>
    <n v="24068"/>
    <s v="Female"/>
    <n v="0"/>
    <n v="32"/>
    <n v="0"/>
    <n v="0"/>
    <s v="Yes"/>
    <x v="0"/>
    <s v="Urban"/>
    <n v="85.91"/>
    <n v="22.1"/>
    <x v="1"/>
    <x v="0"/>
  </r>
  <r>
    <n v="24074"/>
    <s v="Female"/>
    <n v="0"/>
    <n v="2"/>
    <n v="0"/>
    <n v="0"/>
    <s v="No"/>
    <x v="1"/>
    <s v="Rural"/>
    <n v="99.75"/>
    <n v="16"/>
    <x v="1"/>
    <x v="0"/>
  </r>
  <r>
    <n v="24096"/>
    <s v="Female"/>
    <n v="0"/>
    <n v="34"/>
    <n v="1"/>
    <n v="0"/>
    <s v="Yes"/>
    <x v="3"/>
    <s v="Urban"/>
    <n v="100.61"/>
    <m/>
    <x v="1"/>
    <x v="0"/>
  </r>
  <r>
    <n v="13861"/>
    <s v="Female"/>
    <n v="0"/>
    <n v="52"/>
    <n v="1"/>
    <n v="0"/>
    <s v="Yes"/>
    <x v="3"/>
    <s v="Urban"/>
    <n v="233.29"/>
    <n v="48.9"/>
    <x v="2"/>
    <x v="1"/>
  </r>
  <r>
    <n v="24106"/>
    <s v="Female"/>
    <n v="0"/>
    <n v="33"/>
    <n v="0"/>
    <n v="0"/>
    <s v="Yes"/>
    <x v="0"/>
    <s v="Rural"/>
    <n v="84.68"/>
    <n v="34.700000000000003"/>
    <x v="0"/>
    <x v="0"/>
  </r>
  <r>
    <n v="24115"/>
    <s v="Female"/>
    <n v="0"/>
    <n v="54"/>
    <n v="0"/>
    <n v="0"/>
    <s v="Yes"/>
    <x v="0"/>
    <s v="Rural"/>
    <n v="90.92"/>
    <n v="29.1"/>
    <x v="2"/>
    <x v="0"/>
  </r>
  <r>
    <n v="24163"/>
    <s v="Female"/>
    <n v="0"/>
    <n v="12"/>
    <n v="0"/>
    <n v="0"/>
    <s v="No"/>
    <x v="1"/>
    <s v="Rural"/>
    <n v="116.04"/>
    <n v="23.8"/>
    <x v="1"/>
    <x v="0"/>
  </r>
  <r>
    <n v="24174"/>
    <s v="Female"/>
    <n v="0"/>
    <n v="50"/>
    <n v="0"/>
    <n v="0"/>
    <s v="Yes"/>
    <x v="2"/>
    <s v="Rural"/>
    <n v="124.45"/>
    <n v="24.6"/>
    <x v="2"/>
    <x v="0"/>
  </r>
  <r>
    <n v="24177"/>
    <s v="Female"/>
    <n v="0"/>
    <n v="57"/>
    <n v="1"/>
    <n v="0"/>
    <s v="Yes"/>
    <x v="0"/>
    <s v="Urban"/>
    <n v="90.77"/>
    <n v="43.9"/>
    <x v="0"/>
    <x v="0"/>
  </r>
  <r>
    <n v="24183"/>
    <s v="Female"/>
    <n v="0"/>
    <n v="55"/>
    <n v="0"/>
    <n v="0"/>
    <s v="Yes"/>
    <x v="2"/>
    <s v="Rural"/>
    <n v="75.56"/>
    <n v="29.4"/>
    <x v="3"/>
    <x v="0"/>
  </r>
  <r>
    <n v="24218"/>
    <s v="Female"/>
    <n v="0"/>
    <n v="78"/>
    <n v="0"/>
    <n v="0"/>
    <s v="No"/>
    <x v="0"/>
    <s v="Rural"/>
    <n v="87.7"/>
    <n v="29.6"/>
    <x v="2"/>
    <x v="0"/>
  </r>
  <r>
    <n v="24229"/>
    <s v="Female"/>
    <n v="0"/>
    <n v="56"/>
    <n v="0"/>
    <n v="0"/>
    <s v="Yes"/>
    <x v="3"/>
    <s v="Urban"/>
    <n v="224.63"/>
    <n v="42.8"/>
    <x v="2"/>
    <x v="0"/>
  </r>
  <r>
    <n v="24262"/>
    <s v="Female"/>
    <n v="0"/>
    <n v="31"/>
    <n v="0"/>
    <n v="0"/>
    <s v="Yes"/>
    <x v="0"/>
    <s v="Rural"/>
    <n v="70.91"/>
    <n v="28.3"/>
    <x v="2"/>
    <x v="0"/>
  </r>
  <r>
    <n v="24342"/>
    <s v="Female"/>
    <n v="0"/>
    <n v="23"/>
    <n v="0"/>
    <n v="0"/>
    <s v="No"/>
    <x v="0"/>
    <s v="Rural"/>
    <n v="112.3"/>
    <n v="26.6"/>
    <x v="1"/>
    <x v="0"/>
  </r>
  <r>
    <n v="24355"/>
    <s v="Female"/>
    <n v="0"/>
    <n v="1.88"/>
    <n v="0"/>
    <n v="0"/>
    <s v="No"/>
    <x v="1"/>
    <s v="Rural"/>
    <n v="97.26"/>
    <n v="16.7"/>
    <x v="1"/>
    <x v="0"/>
  </r>
  <r>
    <n v="24361"/>
    <s v="Female"/>
    <n v="0"/>
    <n v="38"/>
    <n v="0"/>
    <n v="0"/>
    <s v="Yes"/>
    <x v="0"/>
    <s v="Urban"/>
    <n v="87.94"/>
    <n v="43.8"/>
    <x v="2"/>
    <x v="0"/>
  </r>
  <r>
    <n v="24437"/>
    <s v="Female"/>
    <n v="0"/>
    <n v="82"/>
    <n v="0"/>
    <n v="0"/>
    <s v="Yes"/>
    <x v="0"/>
    <s v="Rural"/>
    <n v="96.63"/>
    <n v="26.5"/>
    <x v="1"/>
    <x v="0"/>
  </r>
  <r>
    <n v="24447"/>
    <s v="Female"/>
    <n v="0"/>
    <n v="42"/>
    <n v="0"/>
    <n v="0"/>
    <s v="Yes"/>
    <x v="0"/>
    <s v="Rural"/>
    <n v="82.67"/>
    <n v="22.5"/>
    <x v="2"/>
    <x v="0"/>
  </r>
  <r>
    <n v="24518"/>
    <s v="Female"/>
    <n v="0"/>
    <n v="20"/>
    <n v="0"/>
    <n v="0"/>
    <s v="No"/>
    <x v="0"/>
    <s v="Rural"/>
    <n v="77.290000000000006"/>
    <n v="28.4"/>
    <x v="2"/>
    <x v="0"/>
  </r>
  <r>
    <n v="24552"/>
    <s v="Female"/>
    <n v="0"/>
    <n v="44"/>
    <n v="0"/>
    <n v="0"/>
    <s v="Yes"/>
    <x v="0"/>
    <s v="Rural"/>
    <n v="72.03"/>
    <n v="37.5"/>
    <x v="3"/>
    <x v="0"/>
  </r>
  <r>
    <n v="24592"/>
    <s v="Female"/>
    <n v="0"/>
    <n v="51"/>
    <n v="1"/>
    <n v="0"/>
    <s v="Yes"/>
    <x v="0"/>
    <s v="Urban"/>
    <n v="109.16"/>
    <n v="28"/>
    <x v="3"/>
    <x v="0"/>
  </r>
  <r>
    <n v="24665"/>
    <s v="Female"/>
    <n v="0"/>
    <n v="64"/>
    <n v="1"/>
    <n v="0"/>
    <s v="Yes"/>
    <x v="0"/>
    <s v="Rural"/>
    <n v="93.99"/>
    <n v="37.799999999999997"/>
    <x v="0"/>
    <x v="0"/>
  </r>
  <r>
    <n v="24711"/>
    <s v="Female"/>
    <n v="0"/>
    <n v="55"/>
    <n v="0"/>
    <n v="0"/>
    <s v="Yes"/>
    <x v="2"/>
    <s v="Urban"/>
    <n v="99.44"/>
    <n v="25"/>
    <x v="0"/>
    <x v="0"/>
  </r>
  <r>
    <n v="24735"/>
    <s v="Female"/>
    <n v="0"/>
    <n v="21"/>
    <n v="0"/>
    <n v="0"/>
    <s v="No"/>
    <x v="0"/>
    <s v="Rural"/>
    <n v="80.84"/>
    <n v="30.7"/>
    <x v="1"/>
    <x v="0"/>
  </r>
  <r>
    <n v="24736"/>
    <s v="Female"/>
    <n v="0"/>
    <n v="4"/>
    <n v="0"/>
    <n v="0"/>
    <s v="No"/>
    <x v="1"/>
    <s v="Urban"/>
    <n v="94.27"/>
    <n v="14"/>
    <x v="1"/>
    <x v="0"/>
  </r>
  <r>
    <n v="14164"/>
    <s v="Female"/>
    <n v="0"/>
    <n v="72"/>
    <n v="0"/>
    <n v="0"/>
    <s v="Yes"/>
    <x v="0"/>
    <s v="Urban"/>
    <n v="219.91"/>
    <m/>
    <x v="1"/>
    <x v="1"/>
  </r>
  <r>
    <n v="24783"/>
    <s v="Female"/>
    <n v="0"/>
    <n v="28"/>
    <n v="0"/>
    <n v="0"/>
    <s v="No"/>
    <x v="0"/>
    <s v="Urban"/>
    <n v="87.91"/>
    <n v="22.7"/>
    <x v="0"/>
    <x v="0"/>
  </r>
  <r>
    <n v="24832"/>
    <s v="Female"/>
    <n v="0"/>
    <n v="65"/>
    <n v="0"/>
    <n v="0"/>
    <s v="Yes"/>
    <x v="3"/>
    <s v="Urban"/>
    <n v="77.459999999999994"/>
    <n v="30.9"/>
    <x v="0"/>
    <x v="0"/>
  </r>
  <r>
    <n v="24836"/>
    <s v="Female"/>
    <n v="0"/>
    <n v="61"/>
    <n v="0"/>
    <n v="0"/>
    <s v="Yes"/>
    <x v="0"/>
    <s v="Rural"/>
    <n v="72.010000000000005"/>
    <n v="26"/>
    <x v="0"/>
    <x v="0"/>
  </r>
  <r>
    <n v="24854"/>
    <s v="Female"/>
    <n v="0"/>
    <n v="24"/>
    <n v="0"/>
    <n v="0"/>
    <s v="No"/>
    <x v="3"/>
    <s v="Urban"/>
    <n v="79.42"/>
    <n v="21.4"/>
    <x v="2"/>
    <x v="0"/>
  </r>
  <r>
    <n v="24873"/>
    <s v="Female"/>
    <n v="0"/>
    <n v="81"/>
    <n v="0"/>
    <n v="0"/>
    <s v="Yes"/>
    <x v="0"/>
    <s v="Rural"/>
    <n v="99.48"/>
    <n v="27.2"/>
    <x v="2"/>
    <x v="0"/>
  </r>
  <r>
    <n v="14248"/>
    <s v="Male"/>
    <n v="1"/>
    <n v="48"/>
    <n v="0"/>
    <n v="0"/>
    <s v="No"/>
    <x v="2"/>
    <s v="Urban"/>
    <n v="84.2"/>
    <n v="29.7"/>
    <x v="2"/>
    <x v="1"/>
  </r>
  <r>
    <n v="24920"/>
    <s v="Female"/>
    <n v="0"/>
    <n v="35"/>
    <n v="0"/>
    <n v="0"/>
    <s v="Yes"/>
    <x v="2"/>
    <s v="Rural"/>
    <n v="97.6"/>
    <n v="44.8"/>
    <x v="3"/>
    <x v="0"/>
  </r>
  <r>
    <n v="24955"/>
    <s v="Female"/>
    <n v="0"/>
    <n v="22"/>
    <n v="0"/>
    <n v="0"/>
    <s v="No"/>
    <x v="0"/>
    <s v="Rural"/>
    <n v="102"/>
    <n v="40.4"/>
    <x v="3"/>
    <x v="0"/>
  </r>
  <r>
    <n v="24961"/>
    <s v="Female"/>
    <n v="0"/>
    <n v="38"/>
    <n v="0"/>
    <n v="0"/>
    <s v="Yes"/>
    <x v="0"/>
    <s v="Rural"/>
    <n v="107.78"/>
    <n v="25.1"/>
    <x v="2"/>
    <x v="0"/>
  </r>
  <r>
    <n v="24965"/>
    <s v="Female"/>
    <n v="0"/>
    <n v="25"/>
    <n v="0"/>
    <n v="0"/>
    <s v="No"/>
    <x v="2"/>
    <s v="Rural"/>
    <n v="103.15"/>
    <n v="21"/>
    <x v="3"/>
    <x v="0"/>
  </r>
  <r>
    <n v="25051"/>
    <s v="Female"/>
    <n v="0"/>
    <n v="14"/>
    <n v="0"/>
    <n v="0"/>
    <s v="No"/>
    <x v="0"/>
    <s v="Rural"/>
    <n v="91.32"/>
    <n v="24.3"/>
    <x v="2"/>
    <x v="0"/>
  </r>
  <r>
    <n v="25088"/>
    <s v="Female"/>
    <n v="0"/>
    <n v="40"/>
    <n v="0"/>
    <n v="0"/>
    <s v="No"/>
    <x v="0"/>
    <s v="Rural"/>
    <n v="217"/>
    <n v="29.4"/>
    <x v="0"/>
    <x v="0"/>
  </r>
  <r>
    <n v="25102"/>
    <s v="Female"/>
    <n v="0"/>
    <n v="51"/>
    <n v="0"/>
    <n v="0"/>
    <s v="Yes"/>
    <x v="2"/>
    <s v="Urban"/>
    <n v="95.16"/>
    <n v="42.7"/>
    <x v="0"/>
    <x v="0"/>
  </r>
  <r>
    <n v="25107"/>
    <s v="Female"/>
    <n v="0"/>
    <n v="47"/>
    <n v="0"/>
    <n v="0"/>
    <s v="Yes"/>
    <x v="0"/>
    <s v="Urban"/>
    <n v="65.040000000000006"/>
    <n v="30.9"/>
    <x v="2"/>
    <x v="0"/>
  </r>
  <r>
    <n v="25130"/>
    <s v="Female"/>
    <n v="0"/>
    <n v="27"/>
    <n v="0"/>
    <n v="0"/>
    <s v="Yes"/>
    <x v="0"/>
    <s v="Urban"/>
    <n v="79.209999999999994"/>
    <n v="19.5"/>
    <x v="1"/>
    <x v="0"/>
  </r>
  <r>
    <n v="25138"/>
    <s v="Female"/>
    <n v="0"/>
    <n v="78"/>
    <n v="1"/>
    <n v="0"/>
    <s v="Yes"/>
    <x v="0"/>
    <s v="Rural"/>
    <n v="91.63"/>
    <n v="33.5"/>
    <x v="3"/>
    <x v="0"/>
  </r>
  <r>
    <n v="25149"/>
    <s v="Female"/>
    <n v="0"/>
    <n v="3"/>
    <n v="0"/>
    <n v="0"/>
    <s v="No"/>
    <x v="1"/>
    <s v="Rural"/>
    <n v="79.760000000000005"/>
    <n v="15.6"/>
    <x v="1"/>
    <x v="0"/>
  </r>
  <r>
    <n v="25199"/>
    <s v="Female"/>
    <n v="0"/>
    <n v="80"/>
    <n v="0"/>
    <n v="0"/>
    <s v="Yes"/>
    <x v="0"/>
    <s v="Rural"/>
    <n v="71.88"/>
    <n v="26.7"/>
    <x v="2"/>
    <x v="0"/>
  </r>
  <r>
    <n v="25218"/>
    <s v="Female"/>
    <n v="0"/>
    <n v="31"/>
    <n v="0"/>
    <n v="0"/>
    <s v="Yes"/>
    <x v="2"/>
    <s v="Urban"/>
    <n v="88.2"/>
    <n v="22.7"/>
    <x v="2"/>
    <x v="0"/>
  </r>
  <r>
    <n v="25219"/>
    <s v="Female"/>
    <n v="0"/>
    <n v="23"/>
    <n v="0"/>
    <n v="0"/>
    <s v="No"/>
    <x v="0"/>
    <s v="Urban"/>
    <n v="100.54"/>
    <n v="22.1"/>
    <x v="3"/>
    <x v="0"/>
  </r>
  <r>
    <n v="25283"/>
    <s v="Female"/>
    <n v="0"/>
    <n v="48"/>
    <n v="0"/>
    <n v="0"/>
    <s v="Yes"/>
    <x v="0"/>
    <s v="Urban"/>
    <n v="69.209999999999994"/>
    <n v="33.1"/>
    <x v="2"/>
    <x v="0"/>
  </r>
  <r>
    <n v="14431"/>
    <s v="Male"/>
    <n v="1"/>
    <n v="72"/>
    <n v="1"/>
    <n v="0"/>
    <s v="Yes"/>
    <x v="3"/>
    <s v="Rural"/>
    <n v="185.49"/>
    <n v="37.1"/>
    <x v="2"/>
    <x v="1"/>
  </r>
  <r>
    <n v="25325"/>
    <s v="Female"/>
    <n v="0"/>
    <n v="42"/>
    <n v="0"/>
    <n v="0"/>
    <s v="Yes"/>
    <x v="0"/>
    <s v="Rural"/>
    <n v="82.24"/>
    <n v="23.8"/>
    <x v="0"/>
    <x v="0"/>
  </r>
  <r>
    <n v="25326"/>
    <s v="Female"/>
    <n v="0"/>
    <n v="40"/>
    <n v="0"/>
    <n v="0"/>
    <s v="No"/>
    <x v="0"/>
    <s v="Rural"/>
    <n v="99.58"/>
    <n v="24.1"/>
    <x v="1"/>
    <x v="0"/>
  </r>
  <r>
    <n v="25391"/>
    <s v="Female"/>
    <n v="0"/>
    <n v="10"/>
    <n v="0"/>
    <n v="0"/>
    <s v="No"/>
    <x v="1"/>
    <s v="Rural"/>
    <n v="69.84"/>
    <n v="13.7"/>
    <x v="1"/>
    <x v="0"/>
  </r>
  <r>
    <n v="25408"/>
    <s v="Female"/>
    <n v="0"/>
    <n v="24"/>
    <n v="0"/>
    <n v="0"/>
    <s v="Yes"/>
    <x v="3"/>
    <s v="Rural"/>
    <n v="114.54"/>
    <n v="30.1"/>
    <x v="3"/>
    <x v="0"/>
  </r>
  <r>
    <n v="25446"/>
    <s v="Female"/>
    <n v="0"/>
    <n v="45"/>
    <n v="0"/>
    <n v="0"/>
    <s v="Yes"/>
    <x v="2"/>
    <s v="Urban"/>
    <n v="79.98"/>
    <n v="41.4"/>
    <x v="2"/>
    <x v="0"/>
  </r>
  <r>
    <n v="14499"/>
    <s v="Male"/>
    <n v="1"/>
    <n v="47"/>
    <n v="0"/>
    <n v="0"/>
    <s v="Yes"/>
    <x v="0"/>
    <s v="Urban"/>
    <n v="86.94"/>
    <n v="41.1"/>
    <x v="0"/>
    <x v="1"/>
  </r>
  <r>
    <n v="25454"/>
    <s v="Female"/>
    <n v="0"/>
    <n v="13"/>
    <n v="0"/>
    <n v="0"/>
    <s v="No"/>
    <x v="1"/>
    <s v="Rural"/>
    <n v="93.3"/>
    <n v="25.9"/>
    <x v="1"/>
    <x v="0"/>
  </r>
  <r>
    <n v="25458"/>
    <s v="Female"/>
    <n v="0"/>
    <n v="70"/>
    <n v="1"/>
    <n v="0"/>
    <s v="Yes"/>
    <x v="2"/>
    <s v="Rural"/>
    <n v="88.66"/>
    <n v="36.700000000000003"/>
    <x v="0"/>
    <x v="0"/>
  </r>
  <r>
    <n v="25476"/>
    <s v="Female"/>
    <n v="0"/>
    <n v="52"/>
    <n v="0"/>
    <n v="0"/>
    <s v="Yes"/>
    <x v="0"/>
    <s v="Urban"/>
    <n v="83.84"/>
    <n v="35"/>
    <x v="1"/>
    <x v="0"/>
  </r>
  <r>
    <n v="25488"/>
    <s v="Female"/>
    <n v="0"/>
    <n v="46"/>
    <n v="0"/>
    <n v="0"/>
    <s v="Yes"/>
    <x v="3"/>
    <s v="Urban"/>
    <n v="94.63"/>
    <n v="24.9"/>
    <x v="2"/>
    <x v="0"/>
  </r>
  <r>
    <n v="25559"/>
    <s v="Female"/>
    <n v="0"/>
    <n v="66"/>
    <n v="0"/>
    <n v="1"/>
    <s v="Yes"/>
    <x v="2"/>
    <s v="Rural"/>
    <n v="76.11"/>
    <n v="37"/>
    <x v="1"/>
    <x v="0"/>
  </r>
  <r>
    <n v="25595"/>
    <s v="Female"/>
    <n v="0"/>
    <n v="58"/>
    <n v="1"/>
    <n v="0"/>
    <s v="Yes"/>
    <x v="0"/>
    <s v="Urban"/>
    <n v="85.83"/>
    <n v="44"/>
    <x v="0"/>
    <x v="0"/>
  </r>
  <r>
    <n v="25613"/>
    <s v="Female"/>
    <n v="0"/>
    <n v="27"/>
    <n v="0"/>
    <n v="0"/>
    <s v="Yes"/>
    <x v="0"/>
    <s v="Urban"/>
    <n v="70.56"/>
    <n v="28.6"/>
    <x v="3"/>
    <x v="0"/>
  </r>
  <r>
    <n v="25625"/>
    <s v="Female"/>
    <n v="0"/>
    <n v="45"/>
    <n v="0"/>
    <n v="0"/>
    <s v="No"/>
    <x v="0"/>
    <s v="Rural"/>
    <n v="103.94"/>
    <n v="32.5"/>
    <x v="3"/>
    <x v="0"/>
  </r>
  <r>
    <n v="25630"/>
    <s v="Female"/>
    <n v="0"/>
    <n v="69"/>
    <n v="0"/>
    <n v="0"/>
    <s v="Yes"/>
    <x v="3"/>
    <s v="Urban"/>
    <n v="79.7"/>
    <n v="25"/>
    <x v="2"/>
    <x v="0"/>
  </r>
  <r>
    <n v="25676"/>
    <s v="Female"/>
    <n v="0"/>
    <n v="7"/>
    <n v="0"/>
    <n v="0"/>
    <s v="No"/>
    <x v="1"/>
    <s v="Rural"/>
    <n v="89.38"/>
    <n v="19"/>
    <x v="1"/>
    <x v="0"/>
  </r>
  <r>
    <n v="25718"/>
    <s v="Female"/>
    <n v="0"/>
    <n v="28"/>
    <n v="0"/>
    <n v="0"/>
    <s v="Yes"/>
    <x v="0"/>
    <s v="Urban"/>
    <n v="100.8"/>
    <n v="39.299999999999997"/>
    <x v="0"/>
    <x v="0"/>
  </r>
  <r>
    <n v="25763"/>
    <s v="Female"/>
    <n v="0"/>
    <n v="23"/>
    <n v="0"/>
    <n v="0"/>
    <s v="No"/>
    <x v="0"/>
    <s v="Urban"/>
    <n v="98.66"/>
    <n v="28.3"/>
    <x v="1"/>
    <x v="0"/>
  </r>
  <r>
    <n v="25767"/>
    <s v="Female"/>
    <n v="0"/>
    <n v="30"/>
    <n v="0"/>
    <n v="0"/>
    <s v="No"/>
    <x v="0"/>
    <s v="Urban"/>
    <n v="96.42"/>
    <n v="22.6"/>
    <x v="1"/>
    <x v="0"/>
  </r>
  <r>
    <n v="25783"/>
    <s v="Female"/>
    <n v="0"/>
    <n v="0.48"/>
    <n v="0"/>
    <n v="0"/>
    <s v="No"/>
    <x v="1"/>
    <s v="Rural"/>
    <n v="94.06"/>
    <n v="14.8"/>
    <x v="1"/>
    <x v="0"/>
  </r>
  <r>
    <n v="25811"/>
    <s v="Female"/>
    <n v="0"/>
    <n v="61"/>
    <n v="0"/>
    <n v="0"/>
    <s v="Yes"/>
    <x v="0"/>
    <s v="Urban"/>
    <n v="98.35"/>
    <n v="26.6"/>
    <x v="2"/>
    <x v="0"/>
  </r>
  <r>
    <n v="25833"/>
    <s v="Female"/>
    <n v="0"/>
    <n v="43"/>
    <n v="0"/>
    <n v="0"/>
    <s v="Yes"/>
    <x v="0"/>
    <s v="Rural"/>
    <n v="107.43"/>
    <n v="26.5"/>
    <x v="2"/>
    <x v="0"/>
  </r>
  <r>
    <n v="25860"/>
    <s v="Female"/>
    <n v="0"/>
    <n v="11"/>
    <n v="0"/>
    <n v="0"/>
    <s v="No"/>
    <x v="1"/>
    <s v="Rural"/>
    <n v="123.04"/>
    <n v="15.9"/>
    <x v="1"/>
    <x v="0"/>
  </r>
  <r>
    <n v="25883"/>
    <s v="Female"/>
    <n v="0"/>
    <n v="82"/>
    <n v="1"/>
    <n v="0"/>
    <s v="Yes"/>
    <x v="3"/>
    <s v="Urban"/>
    <n v="77.319999999999993"/>
    <n v="24.8"/>
    <x v="1"/>
    <x v="0"/>
  </r>
  <r>
    <n v="25931"/>
    <s v="Female"/>
    <n v="0"/>
    <n v="71"/>
    <n v="0"/>
    <n v="0"/>
    <s v="Yes"/>
    <x v="3"/>
    <s v="Urban"/>
    <n v="208.31"/>
    <n v="31.8"/>
    <x v="0"/>
    <x v="0"/>
  </r>
  <r>
    <n v="25935"/>
    <s v="Female"/>
    <n v="0"/>
    <n v="50"/>
    <n v="0"/>
    <n v="0"/>
    <s v="No"/>
    <x v="3"/>
    <s v="Urban"/>
    <n v="77.67"/>
    <n v="34.5"/>
    <x v="1"/>
    <x v="0"/>
  </r>
  <r>
    <n v="25942"/>
    <s v="Female"/>
    <n v="0"/>
    <n v="4"/>
    <n v="0"/>
    <n v="0"/>
    <s v="No"/>
    <x v="1"/>
    <s v="Urban"/>
    <n v="72.489999999999995"/>
    <n v="16.899999999999999"/>
    <x v="1"/>
    <x v="0"/>
  </r>
  <r>
    <n v="25996"/>
    <s v="Female"/>
    <n v="0"/>
    <n v="29"/>
    <n v="0"/>
    <n v="0"/>
    <s v="Yes"/>
    <x v="0"/>
    <s v="Urban"/>
    <n v="81.2"/>
    <n v="23"/>
    <x v="1"/>
    <x v="0"/>
  </r>
  <r>
    <n v="26025"/>
    <s v="Female"/>
    <n v="0"/>
    <n v="45"/>
    <n v="0"/>
    <n v="0"/>
    <s v="Yes"/>
    <x v="2"/>
    <s v="Urban"/>
    <n v="103.22"/>
    <n v="20.5"/>
    <x v="2"/>
    <x v="0"/>
  </r>
  <r>
    <n v="26031"/>
    <s v="Female"/>
    <n v="0"/>
    <n v="14"/>
    <n v="0"/>
    <n v="0"/>
    <s v="No"/>
    <x v="0"/>
    <s v="Rural"/>
    <n v="84.46"/>
    <n v="21.8"/>
    <x v="1"/>
    <x v="0"/>
  </r>
  <r>
    <n v="26076"/>
    <s v="Female"/>
    <n v="0"/>
    <n v="75"/>
    <n v="1"/>
    <n v="0"/>
    <s v="Yes"/>
    <x v="3"/>
    <s v="Rural"/>
    <n v="219.82"/>
    <n v="29.5"/>
    <x v="0"/>
    <x v="0"/>
  </r>
  <r>
    <n v="26084"/>
    <s v="Female"/>
    <n v="0"/>
    <n v="77"/>
    <n v="1"/>
    <n v="0"/>
    <s v="Yes"/>
    <x v="3"/>
    <s v="Urban"/>
    <n v="109.51"/>
    <m/>
    <x v="2"/>
    <x v="0"/>
  </r>
  <r>
    <n v="26134"/>
    <s v="Female"/>
    <n v="0"/>
    <n v="28"/>
    <n v="0"/>
    <n v="0"/>
    <s v="Yes"/>
    <x v="0"/>
    <s v="Urban"/>
    <n v="111.22"/>
    <n v="25.5"/>
    <x v="1"/>
    <x v="0"/>
  </r>
  <r>
    <n v="26191"/>
    <s v="Female"/>
    <n v="0"/>
    <n v="78"/>
    <n v="0"/>
    <n v="0"/>
    <s v="No"/>
    <x v="0"/>
    <s v="Urban"/>
    <n v="67.959999999999994"/>
    <n v="26.8"/>
    <x v="1"/>
    <x v="0"/>
  </r>
  <r>
    <n v="26197"/>
    <s v="Female"/>
    <n v="0"/>
    <n v="38"/>
    <n v="0"/>
    <n v="0"/>
    <s v="Yes"/>
    <x v="0"/>
    <s v="Rural"/>
    <n v="104.03"/>
    <n v="47.3"/>
    <x v="3"/>
    <x v="0"/>
  </r>
  <r>
    <n v="26214"/>
    <s v="Female"/>
    <n v="0"/>
    <n v="63"/>
    <n v="0"/>
    <n v="0"/>
    <s v="Yes"/>
    <x v="3"/>
    <s v="Rural"/>
    <n v="75.930000000000007"/>
    <n v="34.700000000000003"/>
    <x v="0"/>
    <x v="0"/>
  </r>
  <r>
    <n v="26247"/>
    <s v="Female"/>
    <n v="0"/>
    <n v="78"/>
    <n v="0"/>
    <n v="0"/>
    <s v="Yes"/>
    <x v="0"/>
    <s v="Rural"/>
    <n v="95.37"/>
    <n v="17.3"/>
    <x v="1"/>
    <x v="0"/>
  </r>
  <r>
    <n v="26267"/>
    <s v="Female"/>
    <n v="0"/>
    <n v="76"/>
    <n v="0"/>
    <n v="0"/>
    <s v="Yes"/>
    <x v="3"/>
    <s v="Urban"/>
    <n v="267.61"/>
    <n v="27.9"/>
    <x v="3"/>
    <x v="0"/>
  </r>
  <r>
    <n v="26330"/>
    <s v="Female"/>
    <n v="0"/>
    <n v="69"/>
    <n v="0"/>
    <n v="0"/>
    <s v="Yes"/>
    <x v="0"/>
    <s v="Urban"/>
    <n v="91.65"/>
    <n v="25.7"/>
    <x v="0"/>
    <x v="0"/>
  </r>
  <r>
    <n v="26366"/>
    <s v="Female"/>
    <n v="0"/>
    <n v="27"/>
    <n v="0"/>
    <n v="0"/>
    <s v="No"/>
    <x v="0"/>
    <s v="Rural"/>
    <n v="103.35"/>
    <n v="28.1"/>
    <x v="0"/>
    <x v="0"/>
  </r>
  <r>
    <n v="26389"/>
    <s v="Female"/>
    <n v="0"/>
    <n v="2"/>
    <n v="0"/>
    <n v="0"/>
    <s v="No"/>
    <x v="1"/>
    <s v="Urban"/>
    <n v="120.85"/>
    <n v="16.2"/>
    <x v="1"/>
    <x v="0"/>
  </r>
  <r>
    <n v="26452"/>
    <s v="Female"/>
    <n v="0"/>
    <n v="41"/>
    <n v="0"/>
    <n v="0"/>
    <s v="Yes"/>
    <x v="0"/>
    <s v="Rural"/>
    <n v="104.36"/>
    <n v="30.2"/>
    <x v="2"/>
    <x v="0"/>
  </r>
  <r>
    <n v="15102"/>
    <s v="Male"/>
    <n v="1"/>
    <n v="78"/>
    <n v="1"/>
    <n v="0"/>
    <s v="Yes"/>
    <x v="0"/>
    <s v="Urban"/>
    <n v="75.319999999999993"/>
    <m/>
    <x v="0"/>
    <x v="1"/>
  </r>
  <r>
    <n v="26468"/>
    <s v="Female"/>
    <n v="0"/>
    <n v="45"/>
    <n v="0"/>
    <n v="0"/>
    <s v="Yes"/>
    <x v="2"/>
    <s v="Urban"/>
    <n v="82.02"/>
    <n v="41.8"/>
    <x v="3"/>
    <x v="0"/>
  </r>
  <r>
    <n v="26474"/>
    <s v="Female"/>
    <n v="0"/>
    <n v="44"/>
    <n v="0"/>
    <n v="0"/>
    <s v="Yes"/>
    <x v="2"/>
    <s v="Urban"/>
    <n v="97.16"/>
    <n v="33.1"/>
    <x v="1"/>
    <x v="0"/>
  </r>
  <r>
    <n v="26503"/>
    <s v="Female"/>
    <n v="0"/>
    <n v="32"/>
    <n v="0"/>
    <n v="0"/>
    <s v="No"/>
    <x v="0"/>
    <s v="Rural"/>
    <n v="77.16"/>
    <n v="35.200000000000003"/>
    <x v="3"/>
    <x v="0"/>
  </r>
  <r>
    <n v="26528"/>
    <s v="Female"/>
    <n v="0"/>
    <n v="17"/>
    <n v="0"/>
    <n v="0"/>
    <s v="No"/>
    <x v="0"/>
    <s v="Rural"/>
    <n v="88.65"/>
    <n v="30.3"/>
    <x v="2"/>
    <x v="0"/>
  </r>
  <r>
    <n v="26594"/>
    <s v="Female"/>
    <n v="0"/>
    <n v="32"/>
    <n v="0"/>
    <n v="0"/>
    <s v="Yes"/>
    <x v="0"/>
    <s v="Urban"/>
    <n v="92.75"/>
    <n v="34.5"/>
    <x v="3"/>
    <x v="0"/>
  </r>
  <r>
    <n v="26604"/>
    <s v="Female"/>
    <n v="0"/>
    <n v="18"/>
    <n v="0"/>
    <n v="0"/>
    <s v="No"/>
    <x v="0"/>
    <s v="Rural"/>
    <n v="107.82"/>
    <n v="26"/>
    <x v="2"/>
    <x v="0"/>
  </r>
  <r>
    <n v="26605"/>
    <s v="Female"/>
    <n v="0"/>
    <n v="39"/>
    <n v="0"/>
    <n v="0"/>
    <s v="Yes"/>
    <x v="0"/>
    <s v="Rural"/>
    <n v="102.51"/>
    <n v="26.6"/>
    <x v="3"/>
    <x v="0"/>
  </r>
  <r>
    <n v="26692"/>
    <s v="Female"/>
    <n v="0"/>
    <n v="38"/>
    <n v="0"/>
    <n v="0"/>
    <s v="Yes"/>
    <x v="2"/>
    <s v="Rural"/>
    <n v="76.819999999999993"/>
    <n v="27.3"/>
    <x v="2"/>
    <x v="0"/>
  </r>
  <r>
    <n v="26723"/>
    <s v="Female"/>
    <n v="0"/>
    <n v="57"/>
    <n v="0"/>
    <n v="0"/>
    <s v="Yes"/>
    <x v="0"/>
    <s v="Urban"/>
    <n v="83.14"/>
    <n v="31.9"/>
    <x v="2"/>
    <x v="0"/>
  </r>
  <r>
    <n v="26742"/>
    <s v="Female"/>
    <n v="0"/>
    <n v="68"/>
    <n v="0"/>
    <n v="0"/>
    <s v="Yes"/>
    <x v="2"/>
    <s v="Urban"/>
    <n v="96.75"/>
    <n v="28.4"/>
    <x v="0"/>
    <x v="0"/>
  </r>
  <r>
    <n v="26826"/>
    <s v="Female"/>
    <n v="0"/>
    <n v="61"/>
    <n v="0"/>
    <n v="0"/>
    <s v="Yes"/>
    <x v="3"/>
    <s v="Urban"/>
    <n v="73.36"/>
    <n v="16.100000000000001"/>
    <x v="2"/>
    <x v="0"/>
  </r>
  <r>
    <n v="26830"/>
    <s v="Female"/>
    <n v="0"/>
    <n v="47"/>
    <n v="0"/>
    <n v="0"/>
    <s v="Yes"/>
    <x v="3"/>
    <s v="Rural"/>
    <n v="68.37"/>
    <n v="29.4"/>
    <x v="3"/>
    <x v="0"/>
  </r>
  <r>
    <n v="26862"/>
    <s v="Female"/>
    <n v="0"/>
    <n v="41"/>
    <n v="0"/>
    <n v="0"/>
    <s v="Yes"/>
    <x v="2"/>
    <s v="Rural"/>
    <n v="78.930000000000007"/>
    <n v="30.9"/>
    <x v="0"/>
    <x v="0"/>
  </r>
  <r>
    <n v="26884"/>
    <s v="Female"/>
    <n v="0"/>
    <n v="72"/>
    <n v="0"/>
    <n v="0"/>
    <s v="Yes"/>
    <x v="3"/>
    <s v="Urban"/>
    <n v="103.78"/>
    <n v="32.700000000000003"/>
    <x v="0"/>
    <x v="0"/>
  </r>
  <r>
    <n v="26935"/>
    <s v="Female"/>
    <n v="0"/>
    <n v="50"/>
    <n v="1"/>
    <n v="0"/>
    <s v="Yes"/>
    <x v="0"/>
    <s v="Urban"/>
    <n v="213.43"/>
    <n v="36.700000000000003"/>
    <x v="3"/>
    <x v="0"/>
  </r>
  <r>
    <n v="26973"/>
    <s v="Female"/>
    <n v="0"/>
    <n v="31"/>
    <n v="0"/>
    <n v="0"/>
    <s v="Yes"/>
    <x v="0"/>
    <s v="Urban"/>
    <n v="106.51"/>
    <n v="40.200000000000003"/>
    <x v="2"/>
    <x v="0"/>
  </r>
  <r>
    <n v="26993"/>
    <s v="Female"/>
    <n v="0"/>
    <n v="41"/>
    <n v="0"/>
    <n v="0"/>
    <s v="Yes"/>
    <x v="0"/>
    <s v="Rural"/>
    <n v="89.88"/>
    <n v="33.1"/>
    <x v="0"/>
    <x v="0"/>
  </r>
  <r>
    <n v="26997"/>
    <s v="Female"/>
    <n v="0"/>
    <n v="16"/>
    <n v="0"/>
    <n v="0"/>
    <s v="No"/>
    <x v="0"/>
    <s v="Urban"/>
    <n v="87.16"/>
    <n v="28.2"/>
    <x v="2"/>
    <x v="0"/>
  </r>
  <r>
    <n v="27029"/>
    <s v="Female"/>
    <n v="0"/>
    <n v="3"/>
    <n v="0"/>
    <n v="0"/>
    <s v="No"/>
    <x v="1"/>
    <s v="Urban"/>
    <n v="73.2"/>
    <n v="16.8"/>
    <x v="1"/>
    <x v="0"/>
  </r>
  <r>
    <n v="27034"/>
    <s v="Female"/>
    <n v="0"/>
    <n v="65"/>
    <n v="0"/>
    <n v="0"/>
    <s v="Yes"/>
    <x v="2"/>
    <s v="Urban"/>
    <n v="82.72"/>
    <n v="29.8"/>
    <x v="3"/>
    <x v="0"/>
  </r>
  <r>
    <n v="27119"/>
    <s v="Female"/>
    <n v="0"/>
    <n v="28"/>
    <n v="0"/>
    <n v="0"/>
    <s v="No"/>
    <x v="0"/>
    <s v="Rural"/>
    <n v="104.16"/>
    <n v="21.5"/>
    <x v="2"/>
    <x v="0"/>
  </r>
  <r>
    <n v="27125"/>
    <s v="Female"/>
    <n v="0"/>
    <n v="17"/>
    <n v="0"/>
    <n v="0"/>
    <s v="No"/>
    <x v="0"/>
    <s v="Urban"/>
    <n v="81.13"/>
    <n v="22.8"/>
    <x v="2"/>
    <x v="0"/>
  </r>
  <r>
    <n v="27145"/>
    <s v="Female"/>
    <n v="0"/>
    <n v="26"/>
    <n v="0"/>
    <n v="0"/>
    <s v="No"/>
    <x v="0"/>
    <s v="Rural"/>
    <n v="89.3"/>
    <n v="48.4"/>
    <x v="3"/>
    <x v="0"/>
  </r>
  <r>
    <n v="27146"/>
    <s v="Female"/>
    <n v="0"/>
    <n v="23"/>
    <n v="0"/>
    <n v="0"/>
    <s v="No"/>
    <x v="0"/>
    <s v="Rural"/>
    <n v="92.87"/>
    <n v="30.1"/>
    <x v="2"/>
    <x v="0"/>
  </r>
  <r>
    <n v="27163"/>
    <s v="Female"/>
    <n v="0"/>
    <n v="60"/>
    <n v="1"/>
    <n v="0"/>
    <s v="Yes"/>
    <x v="0"/>
    <s v="Urban"/>
    <n v="109"/>
    <m/>
    <x v="1"/>
    <x v="0"/>
  </r>
  <r>
    <n v="27176"/>
    <s v="Female"/>
    <n v="0"/>
    <n v="69"/>
    <n v="0"/>
    <n v="0"/>
    <s v="Yes"/>
    <x v="0"/>
    <s v="Rural"/>
    <n v="103.73"/>
    <n v="34.700000000000003"/>
    <x v="2"/>
    <x v="0"/>
  </r>
  <r>
    <n v="27276"/>
    <s v="Female"/>
    <n v="0"/>
    <n v="45"/>
    <n v="0"/>
    <n v="0"/>
    <s v="Yes"/>
    <x v="0"/>
    <s v="Urban"/>
    <n v="78.91"/>
    <n v="34.299999999999997"/>
    <x v="1"/>
    <x v="0"/>
  </r>
  <r>
    <n v="27300"/>
    <s v="Female"/>
    <n v="0"/>
    <n v="1.8"/>
    <n v="0"/>
    <n v="0"/>
    <s v="No"/>
    <x v="1"/>
    <s v="Rural"/>
    <n v="95.28"/>
    <n v="16.5"/>
    <x v="1"/>
    <x v="0"/>
  </r>
  <r>
    <n v="27323"/>
    <s v="Female"/>
    <n v="0"/>
    <n v="67"/>
    <n v="0"/>
    <n v="0"/>
    <s v="Yes"/>
    <x v="3"/>
    <s v="Urban"/>
    <n v="68.61"/>
    <n v="31.9"/>
    <x v="2"/>
    <x v="0"/>
  </r>
  <r>
    <n v="27380"/>
    <s v="Female"/>
    <n v="0"/>
    <n v="36"/>
    <n v="0"/>
    <n v="0"/>
    <s v="Yes"/>
    <x v="0"/>
    <s v="Rural"/>
    <n v="74.14"/>
    <n v="31.2"/>
    <x v="0"/>
    <x v="0"/>
  </r>
  <r>
    <n v="27382"/>
    <s v="Female"/>
    <n v="0"/>
    <n v="50"/>
    <n v="0"/>
    <n v="0"/>
    <s v="Yes"/>
    <x v="2"/>
    <s v="Urban"/>
    <n v="92.15"/>
    <n v="20.8"/>
    <x v="2"/>
    <x v="0"/>
  </r>
  <r>
    <n v="27416"/>
    <s v="Female"/>
    <n v="0"/>
    <n v="34"/>
    <n v="0"/>
    <n v="0"/>
    <s v="Yes"/>
    <x v="0"/>
    <s v="Rural"/>
    <n v="86.92"/>
    <n v="22"/>
    <x v="1"/>
    <x v="0"/>
  </r>
  <r>
    <n v="27435"/>
    <s v="Female"/>
    <n v="0"/>
    <n v="17"/>
    <n v="0"/>
    <n v="0"/>
    <s v="No"/>
    <x v="0"/>
    <s v="Urban"/>
    <n v="82.64"/>
    <n v="31.1"/>
    <x v="1"/>
    <x v="0"/>
  </r>
  <r>
    <n v="27446"/>
    <s v="Female"/>
    <n v="0"/>
    <n v="8"/>
    <n v="0"/>
    <n v="0"/>
    <s v="No"/>
    <x v="1"/>
    <s v="Urban"/>
    <n v="76.31"/>
    <n v="15.5"/>
    <x v="1"/>
    <x v="0"/>
  </r>
  <r>
    <n v="27493"/>
    <s v="Female"/>
    <n v="0"/>
    <n v="45"/>
    <n v="0"/>
    <n v="0"/>
    <s v="Yes"/>
    <x v="0"/>
    <s v="Urban"/>
    <n v="86.06"/>
    <n v="38.1"/>
    <x v="2"/>
    <x v="0"/>
  </r>
  <r>
    <n v="27507"/>
    <s v="Female"/>
    <n v="0"/>
    <n v="19"/>
    <n v="0"/>
    <n v="0"/>
    <s v="No"/>
    <x v="0"/>
    <s v="Urban"/>
    <n v="87.72"/>
    <n v="21.7"/>
    <x v="2"/>
    <x v="0"/>
  </r>
  <r>
    <n v="27509"/>
    <s v="Female"/>
    <n v="0"/>
    <n v="76"/>
    <n v="1"/>
    <n v="0"/>
    <s v="Yes"/>
    <x v="3"/>
    <s v="Urban"/>
    <n v="78.680000000000007"/>
    <n v="23.3"/>
    <x v="2"/>
    <x v="0"/>
  </r>
  <r>
    <n v="27523"/>
    <s v="Female"/>
    <n v="0"/>
    <n v="18"/>
    <n v="0"/>
    <n v="0"/>
    <s v="No"/>
    <x v="0"/>
    <s v="Urban"/>
    <n v="104.26"/>
    <n v="25.9"/>
    <x v="1"/>
    <x v="0"/>
  </r>
  <r>
    <n v="27572"/>
    <s v="Female"/>
    <n v="0"/>
    <n v="25"/>
    <n v="0"/>
    <n v="0"/>
    <s v="No"/>
    <x v="0"/>
    <s v="Rural"/>
    <n v="92.82"/>
    <n v="24.1"/>
    <x v="2"/>
    <x v="0"/>
  </r>
  <r>
    <n v="27596"/>
    <s v="Female"/>
    <n v="0"/>
    <n v="82"/>
    <n v="1"/>
    <n v="0"/>
    <s v="Yes"/>
    <x v="0"/>
    <s v="Urban"/>
    <n v="115.71"/>
    <n v="31.1"/>
    <x v="0"/>
    <x v="0"/>
  </r>
  <r>
    <n v="27608"/>
    <s v="Female"/>
    <n v="0"/>
    <n v="53"/>
    <n v="0"/>
    <n v="0"/>
    <s v="Yes"/>
    <x v="2"/>
    <s v="Urban"/>
    <n v="74.64"/>
    <n v="22.4"/>
    <x v="1"/>
    <x v="0"/>
  </r>
  <r>
    <n v="27623"/>
    <s v="Female"/>
    <n v="0"/>
    <n v="59"/>
    <n v="0"/>
    <n v="0"/>
    <s v="Yes"/>
    <x v="0"/>
    <s v="Urban"/>
    <n v="200.8"/>
    <n v="32.299999999999997"/>
    <x v="1"/>
    <x v="0"/>
  </r>
  <r>
    <n v="27624"/>
    <s v="Female"/>
    <n v="0"/>
    <n v="58"/>
    <n v="0"/>
    <n v="0"/>
    <s v="Yes"/>
    <x v="3"/>
    <s v="Rural"/>
    <n v="81.96"/>
    <n v="34.6"/>
    <x v="2"/>
    <x v="0"/>
  </r>
  <r>
    <n v="27626"/>
    <s v="Female"/>
    <n v="0"/>
    <n v="60"/>
    <n v="0"/>
    <n v="0"/>
    <s v="No"/>
    <x v="2"/>
    <s v="Rural"/>
    <n v="266.58999999999997"/>
    <n v="25.5"/>
    <x v="2"/>
    <x v="0"/>
  </r>
  <r>
    <n v="27660"/>
    <s v="Female"/>
    <n v="0"/>
    <n v="73"/>
    <n v="1"/>
    <n v="0"/>
    <s v="No"/>
    <x v="3"/>
    <s v="Rural"/>
    <n v="198.3"/>
    <n v="54.3"/>
    <x v="0"/>
    <x v="0"/>
  </r>
  <r>
    <n v="27664"/>
    <s v="Female"/>
    <n v="0"/>
    <n v="47"/>
    <n v="0"/>
    <n v="0"/>
    <s v="Yes"/>
    <x v="0"/>
    <s v="Urban"/>
    <n v="86.99"/>
    <n v="28.9"/>
    <x v="3"/>
    <x v="0"/>
  </r>
  <r>
    <n v="27675"/>
    <s v="Female"/>
    <n v="0"/>
    <n v="7"/>
    <n v="0"/>
    <n v="0"/>
    <s v="No"/>
    <x v="1"/>
    <s v="Urban"/>
    <n v="103.11"/>
    <n v="18.3"/>
    <x v="1"/>
    <x v="0"/>
  </r>
  <r>
    <n v="27693"/>
    <s v="Female"/>
    <n v="0"/>
    <n v="15"/>
    <n v="0"/>
    <n v="0"/>
    <s v="No"/>
    <x v="1"/>
    <s v="Urban"/>
    <n v="121.39"/>
    <n v="27"/>
    <x v="1"/>
    <x v="0"/>
  </r>
  <r>
    <n v="27705"/>
    <s v="Female"/>
    <n v="0"/>
    <n v="82"/>
    <n v="0"/>
    <n v="1"/>
    <s v="Yes"/>
    <x v="3"/>
    <s v="Rural"/>
    <n v="88.6"/>
    <n v="32.5"/>
    <x v="1"/>
    <x v="0"/>
  </r>
  <r>
    <n v="27717"/>
    <s v="Female"/>
    <n v="0"/>
    <n v="56"/>
    <n v="0"/>
    <n v="0"/>
    <s v="Yes"/>
    <x v="3"/>
    <s v="Urban"/>
    <n v="112.16"/>
    <n v="25.7"/>
    <x v="1"/>
    <x v="0"/>
  </r>
  <r>
    <n v="27789"/>
    <s v="Female"/>
    <n v="0"/>
    <n v="57"/>
    <n v="0"/>
    <n v="0"/>
    <s v="Yes"/>
    <x v="0"/>
    <s v="Urban"/>
    <n v="73"/>
    <n v="26.2"/>
    <x v="2"/>
    <x v="0"/>
  </r>
  <r>
    <n v="27796"/>
    <s v="Female"/>
    <n v="0"/>
    <n v="66"/>
    <n v="0"/>
    <n v="0"/>
    <s v="Yes"/>
    <x v="0"/>
    <s v="Urban"/>
    <n v="102.07"/>
    <n v="16.7"/>
    <x v="3"/>
    <x v="0"/>
  </r>
  <r>
    <n v="27801"/>
    <s v="Female"/>
    <n v="0"/>
    <n v="34"/>
    <n v="0"/>
    <n v="0"/>
    <s v="Yes"/>
    <x v="0"/>
    <s v="Urban"/>
    <n v="113.26"/>
    <n v="27.6"/>
    <x v="2"/>
    <x v="0"/>
  </r>
  <r>
    <n v="27803"/>
    <s v="Female"/>
    <n v="0"/>
    <n v="54"/>
    <n v="0"/>
    <n v="0"/>
    <s v="Yes"/>
    <x v="2"/>
    <s v="Urban"/>
    <n v="231.54"/>
    <n v="29.9"/>
    <x v="2"/>
    <x v="0"/>
  </r>
  <r>
    <n v="27818"/>
    <s v="Female"/>
    <n v="0"/>
    <n v="27"/>
    <n v="0"/>
    <n v="0"/>
    <s v="No"/>
    <x v="0"/>
    <s v="Rural"/>
    <n v="104.21"/>
    <n v="35.700000000000003"/>
    <x v="2"/>
    <x v="0"/>
  </r>
  <r>
    <n v="27832"/>
    <s v="Female"/>
    <n v="0"/>
    <n v="51"/>
    <n v="0"/>
    <n v="0"/>
    <s v="Yes"/>
    <x v="0"/>
    <s v="Rural"/>
    <n v="82.93"/>
    <n v="29.7"/>
    <x v="3"/>
    <x v="0"/>
  </r>
  <r>
    <n v="27849"/>
    <s v="Female"/>
    <n v="0"/>
    <n v="5"/>
    <n v="0"/>
    <n v="0"/>
    <s v="No"/>
    <x v="1"/>
    <s v="Urban"/>
    <n v="122.25"/>
    <n v="16.7"/>
    <x v="1"/>
    <x v="0"/>
  </r>
  <r>
    <n v="27853"/>
    <s v="Female"/>
    <n v="0"/>
    <n v="34"/>
    <n v="0"/>
    <n v="0"/>
    <s v="Yes"/>
    <x v="3"/>
    <s v="Rural"/>
    <n v="88.68"/>
    <n v="23.9"/>
    <x v="2"/>
    <x v="0"/>
  </r>
  <r>
    <n v="27854"/>
    <s v="Female"/>
    <n v="0"/>
    <n v="23"/>
    <n v="0"/>
    <n v="0"/>
    <s v="No"/>
    <x v="0"/>
    <s v="Rural"/>
    <n v="96.28"/>
    <n v="31.1"/>
    <x v="2"/>
    <x v="0"/>
  </r>
  <r>
    <n v="27954"/>
    <s v="Female"/>
    <n v="0"/>
    <n v="26"/>
    <n v="0"/>
    <n v="0"/>
    <s v="No"/>
    <x v="0"/>
    <s v="Urban"/>
    <n v="114.18"/>
    <n v="23.3"/>
    <x v="2"/>
    <x v="0"/>
  </r>
  <r>
    <n v="27966"/>
    <s v="Female"/>
    <n v="0"/>
    <n v="61"/>
    <n v="0"/>
    <n v="0"/>
    <s v="Yes"/>
    <x v="0"/>
    <s v="Urban"/>
    <n v="74.819999999999993"/>
    <n v="30.6"/>
    <x v="2"/>
    <x v="0"/>
  </r>
  <r>
    <n v="28013"/>
    <s v="Female"/>
    <n v="0"/>
    <n v="38"/>
    <n v="0"/>
    <n v="0"/>
    <s v="Yes"/>
    <x v="3"/>
    <s v="Urban"/>
    <n v="98.37"/>
    <n v="27.2"/>
    <x v="2"/>
    <x v="0"/>
  </r>
  <r>
    <n v="28027"/>
    <s v="Female"/>
    <n v="0"/>
    <n v="42"/>
    <n v="0"/>
    <n v="0"/>
    <s v="Yes"/>
    <x v="2"/>
    <s v="Urban"/>
    <n v="83.7"/>
    <n v="20.6"/>
    <x v="2"/>
    <x v="0"/>
  </r>
  <r>
    <n v="28091"/>
    <s v="Female"/>
    <n v="0"/>
    <n v="43"/>
    <n v="0"/>
    <n v="0"/>
    <s v="Yes"/>
    <x v="2"/>
    <s v="Urban"/>
    <n v="85.03"/>
    <n v="23.9"/>
    <x v="0"/>
    <x v="0"/>
  </r>
  <r>
    <n v="28102"/>
    <s v="Female"/>
    <n v="0"/>
    <n v="25"/>
    <n v="0"/>
    <n v="0"/>
    <s v="No"/>
    <x v="0"/>
    <s v="Rural"/>
    <n v="66.3"/>
    <n v="27.2"/>
    <x v="2"/>
    <x v="0"/>
  </r>
  <r>
    <n v="28108"/>
    <s v="Female"/>
    <n v="0"/>
    <n v="62"/>
    <n v="0"/>
    <n v="0"/>
    <s v="Yes"/>
    <x v="0"/>
    <s v="Rural"/>
    <n v="82.57"/>
    <n v="27.5"/>
    <x v="1"/>
    <x v="0"/>
  </r>
  <r>
    <n v="28122"/>
    <s v="Female"/>
    <n v="0"/>
    <n v="37"/>
    <n v="0"/>
    <n v="0"/>
    <s v="Yes"/>
    <x v="3"/>
    <s v="Rural"/>
    <n v="77.44"/>
    <n v="21.4"/>
    <x v="0"/>
    <x v="0"/>
  </r>
  <r>
    <n v="28127"/>
    <s v="Female"/>
    <n v="0"/>
    <n v="44"/>
    <n v="0"/>
    <n v="0"/>
    <s v="Yes"/>
    <x v="0"/>
    <s v="Rural"/>
    <n v="90.4"/>
    <n v="33.1"/>
    <x v="0"/>
    <x v="0"/>
  </r>
  <r>
    <n v="28150"/>
    <s v="Female"/>
    <n v="0"/>
    <n v="65"/>
    <n v="1"/>
    <n v="0"/>
    <s v="Yes"/>
    <x v="0"/>
    <s v="Urban"/>
    <n v="180.76"/>
    <n v="26.9"/>
    <x v="1"/>
    <x v="0"/>
  </r>
  <r>
    <n v="16077"/>
    <s v="Male"/>
    <n v="1"/>
    <n v="63"/>
    <n v="0"/>
    <n v="1"/>
    <s v="Yes"/>
    <x v="3"/>
    <s v="Urban"/>
    <n v="116.69"/>
    <n v="34.5"/>
    <x v="0"/>
    <x v="1"/>
  </r>
  <r>
    <n v="28183"/>
    <s v="Female"/>
    <n v="0"/>
    <n v="13"/>
    <n v="0"/>
    <n v="0"/>
    <s v="No"/>
    <x v="1"/>
    <s v="Urban"/>
    <n v="75.78"/>
    <n v="23.6"/>
    <x v="1"/>
    <x v="0"/>
  </r>
  <r>
    <n v="28227"/>
    <s v="Female"/>
    <n v="0"/>
    <n v="27"/>
    <n v="0"/>
    <n v="0"/>
    <s v="Yes"/>
    <x v="0"/>
    <s v="Urban"/>
    <n v="71.5"/>
    <n v="40.299999999999997"/>
    <x v="3"/>
    <x v="0"/>
  </r>
  <r>
    <n v="28258"/>
    <s v="Female"/>
    <n v="0"/>
    <n v="80"/>
    <n v="0"/>
    <n v="0"/>
    <s v="Yes"/>
    <x v="3"/>
    <s v="Urban"/>
    <n v="75.06"/>
    <n v="29.7"/>
    <x v="1"/>
    <x v="0"/>
  </r>
  <r>
    <n v="28265"/>
    <s v="Female"/>
    <n v="0"/>
    <n v="42"/>
    <n v="0"/>
    <n v="0"/>
    <s v="Yes"/>
    <x v="3"/>
    <s v="Rural"/>
    <n v="79.14"/>
    <n v="25"/>
    <x v="0"/>
    <x v="0"/>
  </r>
  <r>
    <n v="28303"/>
    <s v="Female"/>
    <n v="0"/>
    <n v="52"/>
    <n v="0"/>
    <n v="0"/>
    <s v="Yes"/>
    <x v="3"/>
    <s v="Rural"/>
    <n v="205"/>
    <n v="30.1"/>
    <x v="2"/>
    <x v="0"/>
  </r>
  <r>
    <n v="28309"/>
    <s v="Female"/>
    <n v="0"/>
    <n v="67"/>
    <n v="0"/>
    <n v="0"/>
    <s v="Yes"/>
    <x v="0"/>
    <s v="Urban"/>
    <n v="82.09"/>
    <n v="14.1"/>
    <x v="2"/>
    <x v="0"/>
  </r>
  <r>
    <n v="28326"/>
    <s v="Female"/>
    <n v="0"/>
    <n v="79"/>
    <n v="0"/>
    <n v="0"/>
    <s v="Yes"/>
    <x v="0"/>
    <s v="Urban"/>
    <n v="65.59"/>
    <n v="28.1"/>
    <x v="2"/>
    <x v="0"/>
  </r>
  <r>
    <n v="28333"/>
    <s v="Female"/>
    <n v="0"/>
    <n v="79"/>
    <n v="1"/>
    <n v="1"/>
    <s v="Yes"/>
    <x v="3"/>
    <s v="Urban"/>
    <n v="200.28"/>
    <n v="30"/>
    <x v="0"/>
    <x v="0"/>
  </r>
  <r>
    <n v="28348"/>
    <s v="Female"/>
    <n v="0"/>
    <n v="46"/>
    <n v="0"/>
    <n v="0"/>
    <s v="Yes"/>
    <x v="0"/>
    <s v="Rural"/>
    <n v="106.47"/>
    <n v="27.2"/>
    <x v="1"/>
    <x v="0"/>
  </r>
  <r>
    <n v="28367"/>
    <s v="Female"/>
    <n v="0"/>
    <n v="7"/>
    <n v="0"/>
    <n v="0"/>
    <s v="No"/>
    <x v="1"/>
    <s v="Rural"/>
    <n v="69.47"/>
    <n v="18.899999999999999"/>
    <x v="1"/>
    <x v="0"/>
  </r>
  <r>
    <n v="28385"/>
    <s v="Female"/>
    <n v="0"/>
    <n v="44"/>
    <n v="0"/>
    <n v="0"/>
    <s v="Yes"/>
    <x v="0"/>
    <s v="Rural"/>
    <n v="100.08"/>
    <n v="20.9"/>
    <x v="3"/>
    <x v="0"/>
  </r>
  <r>
    <n v="28418"/>
    <s v="Female"/>
    <n v="0"/>
    <n v="41"/>
    <n v="0"/>
    <n v="0"/>
    <s v="Yes"/>
    <x v="0"/>
    <s v="Rural"/>
    <n v="107.18"/>
    <n v="22.8"/>
    <x v="2"/>
    <x v="0"/>
  </r>
  <r>
    <n v="28435"/>
    <s v="Female"/>
    <n v="0"/>
    <n v="59"/>
    <n v="0"/>
    <n v="0"/>
    <s v="Yes"/>
    <x v="3"/>
    <s v="Urban"/>
    <n v="77.599999999999994"/>
    <n v="23.4"/>
    <x v="1"/>
    <x v="0"/>
  </r>
  <r>
    <n v="28447"/>
    <s v="Female"/>
    <n v="0"/>
    <n v="53"/>
    <n v="1"/>
    <n v="0"/>
    <s v="Yes"/>
    <x v="0"/>
    <s v="Rural"/>
    <n v="216.88"/>
    <n v="31.4"/>
    <x v="3"/>
    <x v="0"/>
  </r>
  <r>
    <n v="28478"/>
    <s v="Female"/>
    <n v="0"/>
    <n v="31"/>
    <n v="0"/>
    <n v="0"/>
    <s v="Yes"/>
    <x v="0"/>
    <s v="Urban"/>
    <n v="82.18"/>
    <n v="42.7"/>
    <x v="2"/>
    <x v="0"/>
  </r>
  <r>
    <n v="28513"/>
    <s v="Female"/>
    <n v="0"/>
    <n v="73"/>
    <n v="0"/>
    <n v="0"/>
    <s v="Yes"/>
    <x v="0"/>
    <s v="Rural"/>
    <n v="88.98"/>
    <n v="20.6"/>
    <x v="3"/>
    <x v="0"/>
  </r>
  <r>
    <n v="28637"/>
    <s v="Female"/>
    <n v="0"/>
    <n v="14"/>
    <n v="0"/>
    <n v="0"/>
    <s v="No"/>
    <x v="1"/>
    <s v="Rural"/>
    <n v="72.36"/>
    <n v="20.5"/>
    <x v="1"/>
    <x v="0"/>
  </r>
  <r>
    <n v="28645"/>
    <s v="Female"/>
    <n v="0"/>
    <n v="38"/>
    <n v="1"/>
    <n v="0"/>
    <s v="Yes"/>
    <x v="0"/>
    <s v="Urban"/>
    <n v="196.01"/>
    <n v="28.1"/>
    <x v="2"/>
    <x v="0"/>
  </r>
  <r>
    <n v="28647"/>
    <s v="Female"/>
    <n v="0"/>
    <n v="35"/>
    <n v="0"/>
    <n v="0"/>
    <s v="Yes"/>
    <x v="0"/>
    <s v="Urban"/>
    <n v="81.33"/>
    <n v="28.9"/>
    <x v="2"/>
    <x v="0"/>
  </r>
  <r>
    <n v="28669"/>
    <s v="Female"/>
    <n v="0"/>
    <n v="32"/>
    <n v="0"/>
    <n v="0"/>
    <s v="Yes"/>
    <x v="0"/>
    <s v="Urban"/>
    <n v="84.63"/>
    <n v="40.1"/>
    <x v="1"/>
    <x v="0"/>
  </r>
  <r>
    <n v="28674"/>
    <s v="Female"/>
    <n v="0"/>
    <n v="74"/>
    <n v="1"/>
    <n v="0"/>
    <s v="Yes"/>
    <x v="3"/>
    <s v="Urban"/>
    <n v="205.84"/>
    <n v="54.6"/>
    <x v="2"/>
    <x v="0"/>
  </r>
  <r>
    <n v="28681"/>
    <s v="Female"/>
    <n v="0"/>
    <n v="70"/>
    <n v="1"/>
    <n v="0"/>
    <s v="Yes"/>
    <x v="3"/>
    <s v="Urban"/>
    <n v="99.6"/>
    <n v="34.299999999999997"/>
    <x v="0"/>
    <x v="0"/>
  </r>
  <r>
    <n v="28711"/>
    <s v="Female"/>
    <n v="0"/>
    <n v="26"/>
    <n v="0"/>
    <n v="0"/>
    <s v="No"/>
    <x v="0"/>
    <s v="Urban"/>
    <n v="89.28"/>
    <n v="21.7"/>
    <x v="3"/>
    <x v="0"/>
  </r>
  <r>
    <n v="28716"/>
    <s v="Female"/>
    <n v="0"/>
    <n v="74"/>
    <n v="0"/>
    <n v="0"/>
    <s v="Yes"/>
    <x v="3"/>
    <s v="Rural"/>
    <n v="94.67"/>
    <n v="19.7"/>
    <x v="1"/>
    <x v="0"/>
  </r>
  <r>
    <n v="28717"/>
    <s v="Female"/>
    <n v="0"/>
    <n v="56"/>
    <n v="1"/>
    <n v="0"/>
    <s v="Yes"/>
    <x v="0"/>
    <s v="Rural"/>
    <n v="177.56"/>
    <n v="30.1"/>
    <x v="2"/>
    <x v="0"/>
  </r>
  <r>
    <n v="28725"/>
    <s v="Female"/>
    <n v="0"/>
    <n v="28"/>
    <n v="0"/>
    <n v="0"/>
    <s v="No"/>
    <x v="0"/>
    <s v="Rural"/>
    <n v="89.24"/>
    <n v="32.700000000000003"/>
    <x v="0"/>
    <x v="0"/>
  </r>
  <r>
    <n v="28734"/>
    <s v="Female"/>
    <n v="0"/>
    <n v="16"/>
    <n v="0"/>
    <n v="0"/>
    <s v="No"/>
    <x v="4"/>
    <s v="Urban"/>
    <n v="102.1"/>
    <n v="27.1"/>
    <x v="2"/>
    <x v="0"/>
  </r>
  <r>
    <n v="28778"/>
    <s v="Female"/>
    <n v="0"/>
    <n v="54"/>
    <n v="0"/>
    <n v="0"/>
    <s v="Yes"/>
    <x v="0"/>
    <s v="Urban"/>
    <n v="219.67"/>
    <n v="29.4"/>
    <x v="3"/>
    <x v="0"/>
  </r>
  <r>
    <n v="28873"/>
    <s v="Female"/>
    <n v="0"/>
    <n v="21"/>
    <n v="0"/>
    <n v="0"/>
    <s v="No"/>
    <x v="0"/>
    <s v="Rural"/>
    <n v="74.239999999999995"/>
    <n v="32.700000000000003"/>
    <x v="2"/>
    <x v="0"/>
  </r>
  <r>
    <n v="28904"/>
    <s v="Female"/>
    <n v="0"/>
    <n v="75"/>
    <n v="0"/>
    <n v="0"/>
    <s v="Yes"/>
    <x v="3"/>
    <s v="Rural"/>
    <n v="74.790000000000006"/>
    <n v="32.4"/>
    <x v="2"/>
    <x v="0"/>
  </r>
  <r>
    <n v="28910"/>
    <s v="Female"/>
    <n v="0"/>
    <n v="51"/>
    <n v="0"/>
    <n v="0"/>
    <s v="Yes"/>
    <x v="0"/>
    <s v="Urban"/>
    <n v="82.59"/>
    <n v="26.2"/>
    <x v="0"/>
    <x v="0"/>
  </r>
  <r>
    <n v="28932"/>
    <s v="Female"/>
    <n v="0"/>
    <n v="36"/>
    <n v="0"/>
    <n v="0"/>
    <s v="Yes"/>
    <x v="0"/>
    <s v="Rural"/>
    <n v="67.290000000000006"/>
    <n v="36.700000000000003"/>
    <x v="0"/>
    <x v="0"/>
  </r>
  <r>
    <n v="28933"/>
    <s v="Female"/>
    <n v="0"/>
    <n v="46"/>
    <n v="0"/>
    <n v="0"/>
    <s v="Yes"/>
    <x v="0"/>
    <s v="Rural"/>
    <n v="100.15"/>
    <n v="50.3"/>
    <x v="3"/>
    <x v="0"/>
  </r>
  <r>
    <n v="29014"/>
    <s v="Female"/>
    <n v="0"/>
    <n v="23"/>
    <n v="0"/>
    <n v="0"/>
    <s v="Yes"/>
    <x v="0"/>
    <s v="Rural"/>
    <n v="77.73"/>
    <n v="19.2"/>
    <x v="2"/>
    <x v="0"/>
  </r>
  <r>
    <n v="29028"/>
    <s v="Female"/>
    <n v="0"/>
    <n v="41"/>
    <n v="0"/>
    <n v="0"/>
    <s v="Yes"/>
    <x v="0"/>
    <s v="Rural"/>
    <n v="91.04"/>
    <n v="24.5"/>
    <x v="2"/>
    <x v="0"/>
  </r>
  <r>
    <n v="29077"/>
    <s v="Female"/>
    <n v="0"/>
    <n v="77"/>
    <n v="0"/>
    <n v="0"/>
    <s v="Yes"/>
    <x v="0"/>
    <s v="Rural"/>
    <n v="95.1"/>
    <n v="35"/>
    <x v="2"/>
    <x v="0"/>
  </r>
  <r>
    <n v="29104"/>
    <s v="Female"/>
    <n v="0"/>
    <n v="19"/>
    <n v="0"/>
    <n v="0"/>
    <s v="No"/>
    <x v="0"/>
    <s v="Urban"/>
    <n v="110.7"/>
    <n v="38.5"/>
    <x v="2"/>
    <x v="0"/>
  </r>
  <r>
    <n v="29134"/>
    <s v="Female"/>
    <n v="0"/>
    <n v="32"/>
    <n v="0"/>
    <n v="0"/>
    <s v="Yes"/>
    <x v="0"/>
    <s v="Rural"/>
    <n v="85.62"/>
    <n v="46.1"/>
    <x v="3"/>
    <x v="0"/>
  </r>
  <r>
    <n v="29158"/>
    <s v="Female"/>
    <n v="0"/>
    <n v="55"/>
    <n v="0"/>
    <n v="0"/>
    <s v="Yes"/>
    <x v="0"/>
    <s v="Rural"/>
    <n v="111.19"/>
    <n v="39.700000000000003"/>
    <x v="0"/>
    <x v="0"/>
  </r>
  <r>
    <n v="16590"/>
    <s v="Male"/>
    <n v="1"/>
    <n v="71"/>
    <n v="0"/>
    <n v="1"/>
    <s v="Yes"/>
    <x v="0"/>
    <s v="Urban"/>
    <n v="81.760000000000005"/>
    <m/>
    <x v="3"/>
    <x v="1"/>
  </r>
  <r>
    <n v="29172"/>
    <s v="Female"/>
    <n v="0"/>
    <n v="68"/>
    <n v="0"/>
    <n v="0"/>
    <s v="Yes"/>
    <x v="3"/>
    <s v="Rural"/>
    <n v="80.63"/>
    <n v="20.2"/>
    <x v="2"/>
    <x v="0"/>
  </r>
  <r>
    <n v="29179"/>
    <s v="Female"/>
    <n v="0"/>
    <n v="76"/>
    <n v="1"/>
    <n v="1"/>
    <s v="Yes"/>
    <x v="0"/>
    <s v="Rural"/>
    <n v="102.08"/>
    <n v="31"/>
    <x v="3"/>
    <x v="0"/>
  </r>
  <r>
    <n v="29217"/>
    <s v="Female"/>
    <n v="0"/>
    <n v="65"/>
    <n v="1"/>
    <n v="0"/>
    <s v="Yes"/>
    <x v="0"/>
    <s v="Rural"/>
    <n v="75.7"/>
    <n v="41.8"/>
    <x v="1"/>
    <x v="0"/>
  </r>
  <r>
    <n v="29221"/>
    <s v="Female"/>
    <n v="0"/>
    <n v="39"/>
    <n v="0"/>
    <n v="0"/>
    <s v="Yes"/>
    <x v="0"/>
    <s v="Urban"/>
    <n v="92.82"/>
    <n v="37.4"/>
    <x v="2"/>
    <x v="0"/>
  </r>
  <r>
    <n v="29232"/>
    <s v="Female"/>
    <n v="0"/>
    <n v="56"/>
    <n v="0"/>
    <n v="0"/>
    <s v="Yes"/>
    <x v="0"/>
    <s v="Urban"/>
    <n v="114.33"/>
    <n v="30.7"/>
    <x v="3"/>
    <x v="0"/>
  </r>
  <r>
    <n v="29258"/>
    <s v="Female"/>
    <n v="0"/>
    <n v="37"/>
    <n v="0"/>
    <n v="0"/>
    <s v="No"/>
    <x v="0"/>
    <s v="Urban"/>
    <n v="89.11"/>
    <n v="24.1"/>
    <x v="2"/>
    <x v="0"/>
  </r>
  <r>
    <n v="29314"/>
    <s v="Female"/>
    <n v="0"/>
    <n v="73"/>
    <n v="1"/>
    <n v="1"/>
    <s v="Yes"/>
    <x v="2"/>
    <s v="Urban"/>
    <n v="67.38"/>
    <n v="32.799999999999997"/>
    <x v="0"/>
    <x v="0"/>
  </r>
  <r>
    <n v="29326"/>
    <s v="Female"/>
    <n v="0"/>
    <n v="75"/>
    <n v="0"/>
    <n v="0"/>
    <s v="Yes"/>
    <x v="3"/>
    <s v="Rural"/>
    <n v="70.22"/>
    <n v="24.8"/>
    <x v="0"/>
    <x v="0"/>
  </r>
  <r>
    <n v="29327"/>
    <s v="Female"/>
    <n v="0"/>
    <n v="30"/>
    <n v="0"/>
    <n v="0"/>
    <s v="No"/>
    <x v="3"/>
    <s v="Urban"/>
    <n v="65.84"/>
    <n v="24.8"/>
    <x v="3"/>
    <x v="0"/>
  </r>
  <r>
    <n v="29352"/>
    <s v="Female"/>
    <n v="0"/>
    <n v="26"/>
    <n v="0"/>
    <n v="0"/>
    <s v="No"/>
    <x v="0"/>
    <s v="Urban"/>
    <n v="84.86"/>
    <n v="37.6"/>
    <x v="2"/>
    <x v="0"/>
  </r>
  <r>
    <n v="29378"/>
    <s v="Female"/>
    <n v="0"/>
    <n v="77"/>
    <n v="0"/>
    <n v="0"/>
    <s v="Yes"/>
    <x v="0"/>
    <s v="Urban"/>
    <n v="79.3"/>
    <n v="26.4"/>
    <x v="1"/>
    <x v="0"/>
  </r>
  <r>
    <n v="29380"/>
    <s v="Female"/>
    <n v="0"/>
    <n v="42"/>
    <n v="1"/>
    <n v="0"/>
    <s v="Yes"/>
    <x v="0"/>
    <s v="Rural"/>
    <n v="89.96"/>
    <n v="35.6"/>
    <x v="2"/>
    <x v="0"/>
  </r>
  <r>
    <n v="29385"/>
    <s v="Female"/>
    <n v="0"/>
    <n v="56"/>
    <n v="0"/>
    <n v="0"/>
    <s v="Yes"/>
    <x v="0"/>
    <s v="Rural"/>
    <n v="222.6"/>
    <n v="40.1"/>
    <x v="3"/>
    <x v="0"/>
  </r>
  <r>
    <n v="29388"/>
    <s v="Female"/>
    <n v="0"/>
    <n v="66"/>
    <n v="0"/>
    <n v="0"/>
    <s v="Yes"/>
    <x v="0"/>
    <s v="Urban"/>
    <n v="202.05"/>
    <n v="31.7"/>
    <x v="3"/>
    <x v="0"/>
  </r>
  <r>
    <n v="29419"/>
    <s v="Female"/>
    <n v="0"/>
    <n v="32"/>
    <n v="0"/>
    <n v="0"/>
    <s v="Yes"/>
    <x v="0"/>
    <s v="Urban"/>
    <n v="81.92"/>
    <n v="38"/>
    <x v="2"/>
    <x v="0"/>
  </r>
  <r>
    <n v="16817"/>
    <s v="Female"/>
    <n v="0"/>
    <n v="78"/>
    <n v="1"/>
    <n v="0"/>
    <s v="No"/>
    <x v="0"/>
    <s v="Urban"/>
    <n v="130.54"/>
    <n v="20.100000000000001"/>
    <x v="2"/>
    <x v="1"/>
  </r>
  <r>
    <n v="29470"/>
    <s v="Female"/>
    <n v="0"/>
    <n v="1.48"/>
    <n v="0"/>
    <n v="0"/>
    <s v="No"/>
    <x v="1"/>
    <s v="Rural"/>
    <n v="118.55"/>
    <n v="20.7"/>
    <x v="1"/>
    <x v="0"/>
  </r>
  <r>
    <n v="29496"/>
    <s v="Female"/>
    <n v="0"/>
    <n v="39"/>
    <n v="0"/>
    <n v="0"/>
    <s v="Yes"/>
    <x v="0"/>
    <s v="Rural"/>
    <n v="84.79"/>
    <n v="35.700000000000003"/>
    <x v="2"/>
    <x v="0"/>
  </r>
  <r>
    <n v="29514"/>
    <s v="Female"/>
    <n v="0"/>
    <n v="43"/>
    <n v="0"/>
    <n v="0"/>
    <s v="Yes"/>
    <x v="0"/>
    <s v="Rural"/>
    <n v="97.55"/>
    <n v="28.3"/>
    <x v="0"/>
    <x v="0"/>
  </r>
  <r>
    <n v="29613"/>
    <s v="Female"/>
    <n v="0"/>
    <n v="13"/>
    <n v="0"/>
    <n v="0"/>
    <s v="No"/>
    <x v="0"/>
    <s v="Rural"/>
    <n v="73.760000000000005"/>
    <n v="26.7"/>
    <x v="1"/>
    <x v="0"/>
  </r>
  <r>
    <n v="29694"/>
    <s v="Female"/>
    <n v="0"/>
    <n v="68"/>
    <n v="0"/>
    <n v="0"/>
    <s v="Yes"/>
    <x v="0"/>
    <s v="Rural"/>
    <n v="95.36"/>
    <n v="21.5"/>
    <x v="3"/>
    <x v="0"/>
  </r>
  <r>
    <n v="29734"/>
    <s v="Female"/>
    <n v="0"/>
    <n v="45"/>
    <n v="0"/>
    <n v="0"/>
    <s v="No"/>
    <x v="2"/>
    <s v="Rural"/>
    <n v="77.45"/>
    <n v="42.2"/>
    <x v="0"/>
    <x v="0"/>
  </r>
  <r>
    <n v="29764"/>
    <s v="Female"/>
    <n v="0"/>
    <n v="1.8"/>
    <n v="0"/>
    <n v="0"/>
    <s v="No"/>
    <x v="1"/>
    <s v="Rural"/>
    <n v="96.62"/>
    <n v="18.600000000000001"/>
    <x v="1"/>
    <x v="0"/>
  </r>
  <r>
    <n v="29789"/>
    <s v="Female"/>
    <n v="0"/>
    <n v="46"/>
    <n v="0"/>
    <n v="0"/>
    <s v="Yes"/>
    <x v="0"/>
    <s v="Rural"/>
    <n v="116.84"/>
    <n v="28.2"/>
    <x v="2"/>
    <x v="0"/>
  </r>
  <r>
    <n v="29792"/>
    <s v="Female"/>
    <n v="0"/>
    <n v="49"/>
    <n v="0"/>
    <n v="0"/>
    <s v="Yes"/>
    <x v="0"/>
    <s v="Rural"/>
    <n v="85.23"/>
    <n v="25.4"/>
    <x v="1"/>
    <x v="0"/>
  </r>
  <r>
    <n v="29855"/>
    <s v="Female"/>
    <n v="0"/>
    <n v="3"/>
    <n v="0"/>
    <n v="0"/>
    <s v="No"/>
    <x v="1"/>
    <s v="Urban"/>
    <n v="88.79"/>
    <n v="21.5"/>
    <x v="1"/>
    <x v="0"/>
  </r>
  <r>
    <n v="29865"/>
    <s v="Female"/>
    <n v="0"/>
    <n v="21"/>
    <n v="0"/>
    <n v="0"/>
    <s v="No"/>
    <x v="0"/>
    <s v="Rural"/>
    <n v="89.44"/>
    <n v="21.9"/>
    <x v="3"/>
    <x v="0"/>
  </r>
  <r>
    <n v="29872"/>
    <s v="Female"/>
    <n v="0"/>
    <n v="35"/>
    <n v="0"/>
    <n v="0"/>
    <s v="Yes"/>
    <x v="0"/>
    <s v="Urban"/>
    <n v="83.89"/>
    <n v="25.5"/>
    <x v="2"/>
    <x v="0"/>
  </r>
  <r>
    <n v="29908"/>
    <s v="Female"/>
    <n v="0"/>
    <n v="47"/>
    <n v="0"/>
    <n v="0"/>
    <s v="Yes"/>
    <x v="0"/>
    <s v="Urban"/>
    <n v="103.26"/>
    <n v="25.4"/>
    <x v="1"/>
    <x v="0"/>
  </r>
  <r>
    <n v="29915"/>
    <s v="Female"/>
    <n v="0"/>
    <n v="51"/>
    <n v="0"/>
    <n v="0"/>
    <s v="No"/>
    <x v="0"/>
    <s v="Rural"/>
    <n v="219.96"/>
    <n v="42.3"/>
    <x v="2"/>
    <x v="0"/>
  </r>
  <r>
    <n v="29933"/>
    <s v="Female"/>
    <n v="0"/>
    <n v="5"/>
    <n v="0"/>
    <n v="0"/>
    <s v="No"/>
    <x v="1"/>
    <s v="Rural"/>
    <n v="86.11"/>
    <n v="19"/>
    <x v="1"/>
    <x v="0"/>
  </r>
  <r>
    <n v="30116"/>
    <s v="Female"/>
    <n v="0"/>
    <n v="57"/>
    <n v="0"/>
    <n v="0"/>
    <s v="Yes"/>
    <x v="0"/>
    <s v="Rural"/>
    <n v="102.28"/>
    <n v="25.5"/>
    <x v="2"/>
    <x v="0"/>
  </r>
  <r>
    <n v="17004"/>
    <s v="Female"/>
    <n v="0"/>
    <n v="70"/>
    <n v="0"/>
    <n v="0"/>
    <s v="Yes"/>
    <x v="0"/>
    <s v="Urban"/>
    <n v="221.58"/>
    <n v="47.5"/>
    <x v="2"/>
    <x v="1"/>
  </r>
  <r>
    <n v="30129"/>
    <s v="Female"/>
    <n v="0"/>
    <n v="62"/>
    <n v="0"/>
    <n v="0"/>
    <s v="Yes"/>
    <x v="2"/>
    <s v="Urban"/>
    <n v="163.16999999999999"/>
    <n v="25.6"/>
    <x v="2"/>
    <x v="0"/>
  </r>
  <r>
    <n v="17013"/>
    <s v="Male"/>
    <n v="1"/>
    <n v="78"/>
    <n v="1"/>
    <n v="0"/>
    <s v="No"/>
    <x v="0"/>
    <s v="Urban"/>
    <n v="113.01"/>
    <n v="24"/>
    <x v="2"/>
    <x v="1"/>
  </r>
  <r>
    <n v="30145"/>
    <s v="Female"/>
    <n v="0"/>
    <n v="62"/>
    <n v="0"/>
    <n v="0"/>
    <s v="Yes"/>
    <x v="0"/>
    <s v="Rural"/>
    <n v="72.19"/>
    <n v="22.4"/>
    <x v="1"/>
    <x v="0"/>
  </r>
  <r>
    <n v="30186"/>
    <s v="Female"/>
    <n v="0"/>
    <n v="5"/>
    <n v="0"/>
    <n v="0"/>
    <s v="No"/>
    <x v="1"/>
    <s v="Urban"/>
    <n v="81.66"/>
    <n v="17.2"/>
    <x v="1"/>
    <x v="0"/>
  </r>
  <r>
    <n v="30201"/>
    <s v="Female"/>
    <n v="0"/>
    <n v="54"/>
    <n v="0"/>
    <n v="0"/>
    <s v="Yes"/>
    <x v="0"/>
    <s v="Urban"/>
    <n v="75.16"/>
    <n v="38"/>
    <x v="2"/>
    <x v="0"/>
  </r>
  <r>
    <n v="30248"/>
    <s v="Female"/>
    <n v="0"/>
    <n v="42"/>
    <n v="0"/>
    <n v="0"/>
    <s v="No"/>
    <x v="0"/>
    <s v="Rural"/>
    <n v="118.55"/>
    <n v="46.2"/>
    <x v="3"/>
    <x v="0"/>
  </r>
  <r>
    <n v="30290"/>
    <s v="Female"/>
    <n v="0"/>
    <n v="40"/>
    <n v="0"/>
    <n v="0"/>
    <s v="Yes"/>
    <x v="0"/>
    <s v="Urban"/>
    <n v="70.13"/>
    <n v="23.6"/>
    <x v="2"/>
    <x v="0"/>
  </r>
  <r>
    <n v="30328"/>
    <s v="Female"/>
    <n v="0"/>
    <n v="69"/>
    <n v="1"/>
    <n v="0"/>
    <s v="Yes"/>
    <x v="2"/>
    <s v="Rural"/>
    <n v="103.44"/>
    <n v="43.1"/>
    <x v="0"/>
    <x v="0"/>
  </r>
  <r>
    <n v="30379"/>
    <s v="Female"/>
    <n v="0"/>
    <n v="52"/>
    <n v="0"/>
    <n v="0"/>
    <s v="Yes"/>
    <x v="2"/>
    <s v="Urban"/>
    <n v="104"/>
    <n v="25.6"/>
    <x v="3"/>
    <x v="0"/>
  </r>
  <r>
    <n v="30405"/>
    <s v="Female"/>
    <n v="0"/>
    <n v="23"/>
    <n v="0"/>
    <n v="0"/>
    <s v="No"/>
    <x v="0"/>
    <s v="Rural"/>
    <n v="75.25"/>
    <n v="39.700000000000003"/>
    <x v="0"/>
    <x v="0"/>
  </r>
  <r>
    <n v="30411"/>
    <s v="Female"/>
    <n v="0"/>
    <n v="40"/>
    <n v="0"/>
    <n v="0"/>
    <s v="No"/>
    <x v="0"/>
    <s v="Rural"/>
    <n v="117.45"/>
    <n v="30.7"/>
    <x v="3"/>
    <x v="0"/>
  </r>
  <r>
    <n v="30457"/>
    <s v="Female"/>
    <n v="0"/>
    <n v="53"/>
    <n v="1"/>
    <n v="0"/>
    <s v="Yes"/>
    <x v="2"/>
    <s v="Rural"/>
    <n v="98.61"/>
    <n v="38.799999999999997"/>
    <x v="3"/>
    <x v="0"/>
  </r>
  <r>
    <n v="30482"/>
    <s v="Female"/>
    <n v="0"/>
    <n v="18"/>
    <n v="0"/>
    <n v="0"/>
    <s v="No"/>
    <x v="0"/>
    <s v="Rural"/>
    <n v="101.09"/>
    <n v="19.3"/>
    <x v="3"/>
    <x v="0"/>
  </r>
  <r>
    <n v="30491"/>
    <s v="Female"/>
    <n v="0"/>
    <n v="39"/>
    <n v="0"/>
    <n v="0"/>
    <s v="Yes"/>
    <x v="0"/>
    <s v="Urban"/>
    <n v="78.900000000000006"/>
    <n v="26.7"/>
    <x v="2"/>
    <x v="0"/>
  </r>
  <r>
    <n v="30525"/>
    <s v="Female"/>
    <n v="0"/>
    <n v="79"/>
    <n v="0"/>
    <n v="0"/>
    <s v="Yes"/>
    <x v="2"/>
    <s v="Urban"/>
    <n v="95.42"/>
    <n v="21.5"/>
    <x v="0"/>
    <x v="0"/>
  </r>
  <r>
    <n v="30550"/>
    <s v="Female"/>
    <n v="0"/>
    <n v="78"/>
    <n v="0"/>
    <n v="0"/>
    <s v="No"/>
    <x v="0"/>
    <s v="Urban"/>
    <n v="103.86"/>
    <n v="30.6"/>
    <x v="1"/>
    <x v="0"/>
  </r>
  <r>
    <n v="30571"/>
    <s v="Female"/>
    <n v="0"/>
    <n v="38"/>
    <n v="0"/>
    <n v="0"/>
    <s v="Yes"/>
    <x v="2"/>
    <s v="Rural"/>
    <n v="78.94"/>
    <n v="23.5"/>
    <x v="1"/>
    <x v="0"/>
  </r>
  <r>
    <n v="30605"/>
    <s v="Female"/>
    <n v="0"/>
    <n v="20"/>
    <n v="0"/>
    <n v="0"/>
    <s v="No"/>
    <x v="0"/>
    <s v="Urban"/>
    <n v="76.34"/>
    <n v="20.6"/>
    <x v="3"/>
    <x v="0"/>
  </r>
  <r>
    <n v="30622"/>
    <s v="Female"/>
    <n v="0"/>
    <n v="44"/>
    <n v="0"/>
    <n v="0"/>
    <s v="Yes"/>
    <x v="2"/>
    <s v="Rural"/>
    <n v="115.99"/>
    <n v="20.9"/>
    <x v="2"/>
    <x v="0"/>
  </r>
  <r>
    <n v="30627"/>
    <s v="Female"/>
    <n v="0"/>
    <n v="56"/>
    <n v="0"/>
    <n v="0"/>
    <s v="Yes"/>
    <x v="2"/>
    <s v="Urban"/>
    <n v="89.53"/>
    <n v="23.1"/>
    <x v="1"/>
    <x v="0"/>
  </r>
  <r>
    <n v="30677"/>
    <s v="Female"/>
    <n v="0"/>
    <n v="3"/>
    <n v="0"/>
    <n v="0"/>
    <s v="No"/>
    <x v="1"/>
    <s v="Urban"/>
    <n v="82.91"/>
    <n v="19.899999999999999"/>
    <x v="1"/>
    <x v="0"/>
  </r>
  <r>
    <n v="30678"/>
    <s v="Female"/>
    <n v="0"/>
    <n v="48"/>
    <n v="0"/>
    <n v="0"/>
    <s v="Yes"/>
    <x v="0"/>
    <s v="Urban"/>
    <n v="77.989999999999995"/>
    <n v="31.2"/>
    <x v="0"/>
    <x v="0"/>
  </r>
  <r>
    <n v="17308"/>
    <s v="Female"/>
    <n v="0"/>
    <n v="72"/>
    <n v="1"/>
    <n v="0"/>
    <s v="Yes"/>
    <x v="0"/>
    <s v="Urban"/>
    <n v="221.79"/>
    <n v="30"/>
    <x v="2"/>
    <x v="1"/>
  </r>
  <r>
    <n v="30693"/>
    <s v="Female"/>
    <n v="0"/>
    <n v="22"/>
    <n v="0"/>
    <n v="0"/>
    <s v="No"/>
    <x v="0"/>
    <s v="Urban"/>
    <n v="68.400000000000006"/>
    <n v="37.5"/>
    <x v="2"/>
    <x v="0"/>
  </r>
  <r>
    <n v="30731"/>
    <s v="Female"/>
    <n v="0"/>
    <n v="39"/>
    <n v="0"/>
    <n v="0"/>
    <s v="No"/>
    <x v="3"/>
    <s v="Urban"/>
    <n v="73.06"/>
    <n v="20.9"/>
    <x v="2"/>
    <x v="0"/>
  </r>
  <r>
    <n v="30746"/>
    <s v="Female"/>
    <n v="0"/>
    <n v="30"/>
    <n v="0"/>
    <n v="0"/>
    <s v="Yes"/>
    <x v="0"/>
    <s v="Rural"/>
    <n v="124.08"/>
    <n v="41.1"/>
    <x v="1"/>
    <x v="0"/>
  </r>
  <r>
    <n v="30752"/>
    <s v="Female"/>
    <n v="0"/>
    <n v="42"/>
    <n v="0"/>
    <n v="0"/>
    <s v="No"/>
    <x v="3"/>
    <s v="Urban"/>
    <n v="72"/>
    <n v="34.4"/>
    <x v="2"/>
    <x v="0"/>
  </r>
  <r>
    <n v="30790"/>
    <s v="Female"/>
    <n v="0"/>
    <n v="75"/>
    <n v="1"/>
    <n v="0"/>
    <s v="Yes"/>
    <x v="2"/>
    <s v="Urban"/>
    <n v="88.83"/>
    <n v="41.7"/>
    <x v="2"/>
    <x v="0"/>
  </r>
  <r>
    <n v="30836"/>
    <s v="Female"/>
    <n v="0"/>
    <n v="53"/>
    <n v="0"/>
    <n v="0"/>
    <s v="Yes"/>
    <x v="0"/>
    <s v="Urban"/>
    <n v="85.46"/>
    <n v="30"/>
    <x v="2"/>
    <x v="0"/>
  </r>
  <r>
    <n v="30944"/>
    <s v="Female"/>
    <n v="0"/>
    <n v="32"/>
    <n v="0"/>
    <n v="0"/>
    <s v="Yes"/>
    <x v="0"/>
    <s v="Rural"/>
    <n v="80.28"/>
    <n v="43.7"/>
    <x v="2"/>
    <x v="0"/>
  </r>
  <r>
    <n v="30989"/>
    <s v="Female"/>
    <n v="0"/>
    <n v="65"/>
    <n v="0"/>
    <n v="0"/>
    <s v="Yes"/>
    <x v="3"/>
    <s v="Rural"/>
    <n v="220.52"/>
    <n v="37.200000000000003"/>
    <x v="3"/>
    <x v="0"/>
  </r>
  <r>
    <n v="31019"/>
    <s v="Female"/>
    <n v="0"/>
    <n v="56"/>
    <n v="0"/>
    <n v="0"/>
    <s v="Yes"/>
    <x v="0"/>
    <s v="Urban"/>
    <n v="94.19"/>
    <n v="25.7"/>
    <x v="2"/>
    <x v="0"/>
  </r>
  <r>
    <n v="31092"/>
    <s v="Female"/>
    <n v="0"/>
    <n v="30"/>
    <n v="0"/>
    <n v="0"/>
    <s v="Yes"/>
    <x v="0"/>
    <s v="Urban"/>
    <n v="88.56"/>
    <n v="45.3"/>
    <x v="2"/>
    <x v="0"/>
  </r>
  <r>
    <n v="31113"/>
    <s v="Female"/>
    <n v="0"/>
    <n v="1.1599999999999999"/>
    <n v="0"/>
    <n v="0"/>
    <s v="No"/>
    <x v="1"/>
    <s v="Urban"/>
    <n v="86"/>
    <n v="13.3"/>
    <x v="1"/>
    <x v="0"/>
  </r>
  <r>
    <n v="31125"/>
    <s v="Female"/>
    <n v="0"/>
    <n v="50"/>
    <n v="0"/>
    <n v="0"/>
    <s v="Yes"/>
    <x v="0"/>
    <s v="Rural"/>
    <n v="94.22"/>
    <n v="24.8"/>
    <x v="2"/>
    <x v="0"/>
  </r>
  <r>
    <n v="31131"/>
    <s v="Female"/>
    <n v="0"/>
    <n v="49"/>
    <n v="0"/>
    <n v="1"/>
    <s v="Yes"/>
    <x v="0"/>
    <s v="Rural"/>
    <n v="76.78"/>
    <n v="22.7"/>
    <x v="3"/>
    <x v="0"/>
  </r>
  <r>
    <n v="31143"/>
    <s v="Female"/>
    <n v="0"/>
    <n v="22"/>
    <n v="0"/>
    <n v="0"/>
    <s v="No"/>
    <x v="0"/>
    <s v="Rural"/>
    <n v="107.52"/>
    <n v="41.6"/>
    <x v="1"/>
    <x v="0"/>
  </r>
  <r>
    <n v="31145"/>
    <s v="Female"/>
    <n v="0"/>
    <n v="17"/>
    <n v="0"/>
    <n v="0"/>
    <s v="No"/>
    <x v="0"/>
    <s v="Urban"/>
    <n v="67.81"/>
    <n v="55.7"/>
    <x v="2"/>
    <x v="0"/>
  </r>
  <r>
    <n v="31156"/>
    <s v="Female"/>
    <n v="0"/>
    <n v="49"/>
    <n v="0"/>
    <n v="0"/>
    <s v="Yes"/>
    <x v="0"/>
    <s v="Urban"/>
    <n v="105.99"/>
    <n v="29.8"/>
    <x v="2"/>
    <x v="0"/>
  </r>
  <r>
    <n v="31161"/>
    <s v="Female"/>
    <n v="0"/>
    <n v="26"/>
    <n v="0"/>
    <n v="0"/>
    <s v="No"/>
    <x v="2"/>
    <s v="Urban"/>
    <n v="88.88"/>
    <n v="36.299999999999997"/>
    <x v="2"/>
    <x v="0"/>
  </r>
  <r>
    <n v="31164"/>
    <s v="Female"/>
    <n v="0"/>
    <n v="43"/>
    <n v="0"/>
    <n v="0"/>
    <s v="Yes"/>
    <x v="0"/>
    <s v="Rural"/>
    <n v="95.93"/>
    <n v="21.8"/>
    <x v="1"/>
    <x v="0"/>
  </r>
  <r>
    <n v="31166"/>
    <s v="Female"/>
    <n v="0"/>
    <n v="36"/>
    <n v="0"/>
    <n v="0"/>
    <s v="Yes"/>
    <x v="2"/>
    <s v="Rural"/>
    <n v="82.47"/>
    <n v="33.1"/>
    <x v="3"/>
    <x v="0"/>
  </r>
  <r>
    <n v="31198"/>
    <s v="Female"/>
    <n v="0"/>
    <n v="63"/>
    <n v="0"/>
    <n v="0"/>
    <s v="Yes"/>
    <x v="3"/>
    <s v="Rural"/>
    <n v="136.81"/>
    <n v="23.1"/>
    <x v="3"/>
    <x v="0"/>
  </r>
  <r>
    <n v="31201"/>
    <s v="Female"/>
    <n v="0"/>
    <n v="79"/>
    <n v="0"/>
    <n v="0"/>
    <s v="No"/>
    <x v="3"/>
    <s v="Urban"/>
    <n v="79.2"/>
    <n v="32.6"/>
    <x v="2"/>
    <x v="0"/>
  </r>
  <r>
    <n v="31254"/>
    <s v="Female"/>
    <n v="0"/>
    <n v="20"/>
    <n v="0"/>
    <n v="0"/>
    <s v="No"/>
    <x v="0"/>
    <s v="Urban"/>
    <n v="96.69"/>
    <n v="24.6"/>
    <x v="1"/>
    <x v="0"/>
  </r>
  <r>
    <n v="17739"/>
    <s v="Male"/>
    <n v="1"/>
    <n v="57"/>
    <n v="0"/>
    <n v="0"/>
    <s v="Yes"/>
    <x v="0"/>
    <s v="Rural"/>
    <n v="84.96"/>
    <n v="36.700000000000003"/>
    <x v="1"/>
    <x v="1"/>
  </r>
  <r>
    <n v="31308"/>
    <s v="Female"/>
    <n v="0"/>
    <n v="49"/>
    <n v="0"/>
    <n v="0"/>
    <s v="Yes"/>
    <x v="0"/>
    <s v="Urban"/>
    <n v="114.5"/>
    <n v="35.9"/>
    <x v="0"/>
    <x v="0"/>
  </r>
  <r>
    <n v="31360"/>
    <s v="Female"/>
    <n v="0"/>
    <n v="31"/>
    <n v="0"/>
    <n v="0"/>
    <s v="No"/>
    <x v="0"/>
    <s v="Urban"/>
    <n v="89.11"/>
    <n v="51.9"/>
    <x v="3"/>
    <x v="0"/>
  </r>
  <r>
    <n v="31372"/>
    <s v="Female"/>
    <n v="0"/>
    <n v="41"/>
    <n v="0"/>
    <n v="0"/>
    <s v="Yes"/>
    <x v="0"/>
    <s v="Rural"/>
    <n v="83.44"/>
    <n v="21.5"/>
    <x v="1"/>
    <x v="0"/>
  </r>
  <r>
    <n v="31378"/>
    <s v="Female"/>
    <n v="0"/>
    <n v="50"/>
    <n v="0"/>
    <n v="0"/>
    <s v="Yes"/>
    <x v="3"/>
    <s v="Rural"/>
    <n v="87.15"/>
    <n v="32.1"/>
    <x v="2"/>
    <x v="0"/>
  </r>
  <r>
    <n v="31390"/>
    <s v="Female"/>
    <n v="0"/>
    <n v="61"/>
    <n v="0"/>
    <n v="0"/>
    <s v="Yes"/>
    <x v="0"/>
    <s v="Rural"/>
    <n v="71.400000000000006"/>
    <n v="29.2"/>
    <x v="0"/>
    <x v="0"/>
  </r>
  <r>
    <n v="31402"/>
    <s v="Female"/>
    <n v="0"/>
    <n v="62"/>
    <n v="0"/>
    <n v="0"/>
    <s v="Yes"/>
    <x v="3"/>
    <s v="Rural"/>
    <n v="102.21"/>
    <n v="36.299999999999997"/>
    <x v="2"/>
    <x v="0"/>
  </r>
  <r>
    <n v="31415"/>
    <s v="Female"/>
    <n v="0"/>
    <n v="54"/>
    <n v="0"/>
    <n v="0"/>
    <s v="Yes"/>
    <x v="0"/>
    <s v="Urban"/>
    <n v="207.79"/>
    <n v="38.6"/>
    <x v="2"/>
    <x v="0"/>
  </r>
  <r>
    <n v="31426"/>
    <s v="Female"/>
    <n v="0"/>
    <n v="81"/>
    <n v="1"/>
    <n v="0"/>
    <s v="Yes"/>
    <x v="2"/>
    <s v="Urban"/>
    <n v="216.07"/>
    <n v="43.4"/>
    <x v="2"/>
    <x v="0"/>
  </r>
  <r>
    <n v="31443"/>
    <s v="Female"/>
    <n v="0"/>
    <n v="30"/>
    <n v="0"/>
    <n v="0"/>
    <s v="Yes"/>
    <x v="2"/>
    <s v="Urban"/>
    <n v="83.91"/>
    <n v="23.9"/>
    <x v="1"/>
    <x v="0"/>
  </r>
  <r>
    <n v="31454"/>
    <s v="Female"/>
    <n v="0"/>
    <n v="38"/>
    <n v="0"/>
    <n v="0"/>
    <s v="Yes"/>
    <x v="2"/>
    <s v="Rural"/>
    <n v="93.93"/>
    <n v="21.5"/>
    <x v="2"/>
    <x v="0"/>
  </r>
  <r>
    <n v="31461"/>
    <s v="Female"/>
    <n v="0"/>
    <n v="48"/>
    <n v="0"/>
    <n v="1"/>
    <s v="Yes"/>
    <x v="3"/>
    <s v="Urban"/>
    <n v="101.22"/>
    <m/>
    <x v="0"/>
    <x v="0"/>
  </r>
  <r>
    <n v="31481"/>
    <s v="Female"/>
    <n v="0"/>
    <n v="1.1599999999999999"/>
    <n v="0"/>
    <n v="0"/>
    <s v="No"/>
    <x v="1"/>
    <s v="Urban"/>
    <n v="97.28"/>
    <n v="17.8"/>
    <x v="1"/>
    <x v="0"/>
  </r>
  <r>
    <n v="31517"/>
    <s v="Female"/>
    <n v="0"/>
    <n v="28"/>
    <n v="0"/>
    <n v="0"/>
    <s v="Yes"/>
    <x v="0"/>
    <s v="Rural"/>
    <n v="95.52"/>
    <n v="28.9"/>
    <x v="2"/>
    <x v="0"/>
  </r>
  <r>
    <n v="31564"/>
    <s v="Female"/>
    <n v="0"/>
    <n v="25"/>
    <n v="0"/>
    <n v="0"/>
    <s v="Yes"/>
    <x v="0"/>
    <s v="Rural"/>
    <n v="90.65"/>
    <n v="20.9"/>
    <x v="1"/>
    <x v="0"/>
  </r>
  <r>
    <n v="31596"/>
    <s v="Female"/>
    <n v="0"/>
    <n v="24"/>
    <n v="0"/>
    <n v="0"/>
    <s v="No"/>
    <x v="0"/>
    <s v="Urban"/>
    <n v="95.31"/>
    <n v="22.8"/>
    <x v="2"/>
    <x v="0"/>
  </r>
  <r>
    <n v="31600"/>
    <s v="Female"/>
    <n v="0"/>
    <n v="33"/>
    <n v="0"/>
    <n v="0"/>
    <s v="No"/>
    <x v="0"/>
    <s v="Rural"/>
    <n v="106.08"/>
    <n v="32.5"/>
    <x v="0"/>
    <x v="0"/>
  </r>
  <r>
    <n v="31642"/>
    <s v="Female"/>
    <n v="0"/>
    <n v="66"/>
    <n v="0"/>
    <n v="0"/>
    <s v="Yes"/>
    <x v="3"/>
    <s v="Rural"/>
    <n v="85.9"/>
    <n v="34.6"/>
    <x v="2"/>
    <x v="0"/>
  </r>
  <r>
    <n v="31689"/>
    <s v="Female"/>
    <n v="0"/>
    <n v="58"/>
    <n v="0"/>
    <n v="0"/>
    <s v="Yes"/>
    <x v="0"/>
    <s v="Rural"/>
    <n v="107.17"/>
    <n v="27.7"/>
    <x v="1"/>
    <x v="0"/>
  </r>
  <r>
    <n v="31697"/>
    <s v="Female"/>
    <n v="0"/>
    <n v="34"/>
    <n v="0"/>
    <n v="0"/>
    <s v="Yes"/>
    <x v="0"/>
    <s v="Urban"/>
    <n v="76.42"/>
    <n v="27.6"/>
    <x v="3"/>
    <x v="0"/>
  </r>
  <r>
    <n v="31708"/>
    <s v="Female"/>
    <n v="0"/>
    <n v="13"/>
    <n v="0"/>
    <n v="0"/>
    <s v="No"/>
    <x v="1"/>
    <s v="Urban"/>
    <n v="84.03"/>
    <n v="25.3"/>
    <x v="1"/>
    <x v="0"/>
  </r>
  <r>
    <n v="31712"/>
    <s v="Female"/>
    <n v="0"/>
    <n v="53"/>
    <n v="0"/>
    <n v="0"/>
    <s v="Yes"/>
    <x v="0"/>
    <s v="Urban"/>
    <n v="88.38"/>
    <n v="25.4"/>
    <x v="2"/>
    <x v="0"/>
  </r>
  <r>
    <n v="31746"/>
    <s v="Female"/>
    <n v="0"/>
    <n v="62"/>
    <n v="0"/>
    <n v="0"/>
    <s v="Yes"/>
    <x v="0"/>
    <s v="Rural"/>
    <n v="83.85"/>
    <n v="24.5"/>
    <x v="2"/>
    <x v="0"/>
  </r>
  <r>
    <n v="31806"/>
    <s v="Female"/>
    <n v="0"/>
    <n v="70"/>
    <n v="0"/>
    <n v="0"/>
    <s v="Yes"/>
    <x v="0"/>
    <s v="Urban"/>
    <n v="91.25"/>
    <n v="36"/>
    <x v="1"/>
    <x v="0"/>
  </r>
  <r>
    <n v="31811"/>
    <s v="Female"/>
    <n v="0"/>
    <n v="52"/>
    <n v="0"/>
    <n v="1"/>
    <s v="Yes"/>
    <x v="0"/>
    <s v="Urban"/>
    <n v="85.66"/>
    <n v="39.4"/>
    <x v="2"/>
    <x v="0"/>
  </r>
  <r>
    <n v="31836"/>
    <s v="Female"/>
    <n v="0"/>
    <n v="6"/>
    <n v="0"/>
    <n v="0"/>
    <s v="No"/>
    <x v="1"/>
    <s v="Urban"/>
    <n v="91.05"/>
    <n v="22.1"/>
    <x v="1"/>
    <x v="0"/>
  </r>
  <r>
    <n v="31840"/>
    <s v="Female"/>
    <n v="0"/>
    <n v="12"/>
    <n v="0"/>
    <n v="0"/>
    <s v="No"/>
    <x v="1"/>
    <s v="Rural"/>
    <n v="90.58"/>
    <n v="19.2"/>
    <x v="1"/>
    <x v="0"/>
  </r>
  <r>
    <n v="31849"/>
    <s v="Female"/>
    <n v="0"/>
    <n v="49"/>
    <n v="0"/>
    <n v="0"/>
    <s v="Yes"/>
    <x v="0"/>
    <s v="Rural"/>
    <n v="107.4"/>
    <n v="26.7"/>
    <x v="3"/>
    <x v="0"/>
  </r>
  <r>
    <n v="31850"/>
    <s v="Female"/>
    <n v="0"/>
    <n v="17"/>
    <n v="0"/>
    <n v="0"/>
    <s v="No"/>
    <x v="0"/>
    <s v="Urban"/>
    <n v="89.58"/>
    <n v="22.8"/>
    <x v="1"/>
    <x v="0"/>
  </r>
  <r>
    <n v="31857"/>
    <s v="Female"/>
    <n v="0"/>
    <n v="77"/>
    <n v="0"/>
    <n v="0"/>
    <s v="Yes"/>
    <x v="3"/>
    <s v="Rural"/>
    <n v="104.23"/>
    <n v="23.8"/>
    <x v="3"/>
    <x v="0"/>
  </r>
  <r>
    <n v="31867"/>
    <s v="Female"/>
    <n v="0"/>
    <n v="49"/>
    <n v="0"/>
    <n v="0"/>
    <s v="No"/>
    <x v="0"/>
    <s v="Rural"/>
    <n v="65.81"/>
    <n v="32.299999999999997"/>
    <x v="1"/>
    <x v="0"/>
  </r>
  <r>
    <n v="31887"/>
    <s v="Female"/>
    <n v="0"/>
    <n v="30"/>
    <n v="0"/>
    <n v="0"/>
    <s v="Yes"/>
    <x v="0"/>
    <s v="Urban"/>
    <n v="101.98"/>
    <n v="23.2"/>
    <x v="1"/>
    <x v="0"/>
  </r>
  <r>
    <n v="31893"/>
    <s v="Female"/>
    <n v="0"/>
    <n v="28"/>
    <n v="0"/>
    <n v="0"/>
    <s v="Yes"/>
    <x v="0"/>
    <s v="Rural"/>
    <n v="97.06"/>
    <n v="23.2"/>
    <x v="1"/>
    <x v="0"/>
  </r>
  <r>
    <n v="31911"/>
    <s v="Female"/>
    <n v="0"/>
    <n v="54"/>
    <n v="0"/>
    <n v="0"/>
    <s v="Yes"/>
    <x v="2"/>
    <s v="Urban"/>
    <n v="98.44"/>
    <n v="25.8"/>
    <x v="0"/>
    <x v="0"/>
  </r>
  <r>
    <n v="31925"/>
    <s v="Female"/>
    <n v="0"/>
    <n v="62"/>
    <n v="0"/>
    <n v="0"/>
    <s v="Yes"/>
    <x v="0"/>
    <s v="Rural"/>
    <n v="98.05"/>
    <n v="27.9"/>
    <x v="2"/>
    <x v="0"/>
  </r>
  <r>
    <n v="31932"/>
    <s v="Female"/>
    <n v="0"/>
    <n v="13"/>
    <n v="0"/>
    <n v="0"/>
    <s v="No"/>
    <x v="1"/>
    <s v="Urban"/>
    <n v="76.55"/>
    <n v="29.1"/>
    <x v="1"/>
    <x v="0"/>
  </r>
  <r>
    <n v="31956"/>
    <s v="Female"/>
    <n v="0"/>
    <n v="58"/>
    <n v="0"/>
    <n v="0"/>
    <s v="Yes"/>
    <x v="0"/>
    <s v="Urban"/>
    <n v="76.989999999999995"/>
    <n v="29"/>
    <x v="2"/>
    <x v="0"/>
  </r>
  <r>
    <n v="31988"/>
    <s v="Female"/>
    <n v="0"/>
    <n v="56"/>
    <n v="0"/>
    <n v="0"/>
    <s v="Yes"/>
    <x v="0"/>
    <s v="Urban"/>
    <n v="100.83"/>
    <n v="26.8"/>
    <x v="2"/>
    <x v="0"/>
  </r>
  <r>
    <n v="32110"/>
    <s v="Female"/>
    <n v="0"/>
    <n v="2"/>
    <n v="0"/>
    <n v="0"/>
    <s v="No"/>
    <x v="1"/>
    <s v="Urban"/>
    <n v="105.05"/>
    <n v="20.399999999999999"/>
    <x v="1"/>
    <x v="0"/>
  </r>
  <r>
    <n v="32126"/>
    <s v="Female"/>
    <n v="0"/>
    <n v="56"/>
    <n v="0"/>
    <n v="1"/>
    <s v="Yes"/>
    <x v="0"/>
    <s v="Urban"/>
    <n v="91.89"/>
    <n v="23.3"/>
    <x v="3"/>
    <x v="0"/>
  </r>
  <r>
    <n v="32127"/>
    <s v="Female"/>
    <n v="0"/>
    <n v="26"/>
    <n v="0"/>
    <n v="0"/>
    <s v="Yes"/>
    <x v="2"/>
    <s v="Urban"/>
    <n v="84.69"/>
    <n v="25"/>
    <x v="2"/>
    <x v="0"/>
  </r>
  <r>
    <n v="32150"/>
    <s v="Female"/>
    <n v="0"/>
    <n v="56"/>
    <n v="0"/>
    <n v="0"/>
    <s v="Yes"/>
    <x v="3"/>
    <s v="Rural"/>
    <n v="94.71"/>
    <n v="29.6"/>
    <x v="3"/>
    <x v="0"/>
  </r>
  <r>
    <n v="32183"/>
    <s v="Female"/>
    <n v="0"/>
    <n v="67"/>
    <n v="0"/>
    <n v="0"/>
    <s v="Yes"/>
    <x v="0"/>
    <s v="Rural"/>
    <n v="66.08"/>
    <n v="36.200000000000003"/>
    <x v="2"/>
    <x v="0"/>
  </r>
  <r>
    <n v="32203"/>
    <s v="Female"/>
    <n v="0"/>
    <n v="57"/>
    <n v="0"/>
    <n v="0"/>
    <s v="Yes"/>
    <x v="3"/>
    <s v="Rural"/>
    <n v="95.36"/>
    <n v="32.4"/>
    <x v="0"/>
    <x v="0"/>
  </r>
  <r>
    <n v="32215"/>
    <s v="Female"/>
    <n v="0"/>
    <n v="40"/>
    <n v="0"/>
    <n v="0"/>
    <s v="No"/>
    <x v="0"/>
    <s v="Urban"/>
    <n v="120.77"/>
    <n v="27.6"/>
    <x v="2"/>
    <x v="0"/>
  </r>
  <r>
    <n v="32235"/>
    <s v="Female"/>
    <n v="0"/>
    <n v="45"/>
    <n v="1"/>
    <n v="0"/>
    <s v="Yes"/>
    <x v="2"/>
    <s v="Rural"/>
    <n v="95.02"/>
    <m/>
    <x v="3"/>
    <x v="0"/>
  </r>
  <r>
    <n v="32240"/>
    <s v="Female"/>
    <n v="0"/>
    <n v="27"/>
    <n v="0"/>
    <n v="0"/>
    <s v="No"/>
    <x v="0"/>
    <s v="Urban"/>
    <n v="93.55"/>
    <n v="41.6"/>
    <x v="2"/>
    <x v="0"/>
  </r>
  <r>
    <n v="32252"/>
    <s v="Female"/>
    <n v="0"/>
    <n v="19"/>
    <n v="0"/>
    <n v="0"/>
    <s v="No"/>
    <x v="0"/>
    <s v="Rural"/>
    <n v="72.52"/>
    <n v="32"/>
    <x v="1"/>
    <x v="0"/>
  </r>
  <r>
    <n v="32257"/>
    <s v="Female"/>
    <n v="0"/>
    <n v="47"/>
    <n v="0"/>
    <n v="0"/>
    <s v="Yes"/>
    <x v="0"/>
    <s v="Urban"/>
    <n v="210.95"/>
    <n v="50.1"/>
    <x v="1"/>
    <x v="0"/>
  </r>
  <r>
    <n v="32317"/>
    <s v="Female"/>
    <n v="0"/>
    <n v="41"/>
    <n v="0"/>
    <n v="0"/>
    <s v="Yes"/>
    <x v="0"/>
    <s v="Urban"/>
    <n v="80.72"/>
    <n v="34.1"/>
    <x v="3"/>
    <x v="0"/>
  </r>
  <r>
    <n v="32320"/>
    <s v="Female"/>
    <n v="0"/>
    <n v="35"/>
    <n v="0"/>
    <n v="0"/>
    <s v="Yes"/>
    <x v="3"/>
    <s v="Urban"/>
    <n v="114.45"/>
    <n v="25.2"/>
    <x v="3"/>
    <x v="0"/>
  </r>
  <r>
    <n v="32352"/>
    <s v="Female"/>
    <n v="0"/>
    <n v="31"/>
    <n v="0"/>
    <n v="0"/>
    <s v="Yes"/>
    <x v="2"/>
    <s v="Rural"/>
    <n v="104.55"/>
    <n v="26.4"/>
    <x v="2"/>
    <x v="0"/>
  </r>
  <r>
    <n v="18587"/>
    <s v="Female"/>
    <n v="0"/>
    <n v="76"/>
    <n v="0"/>
    <n v="0"/>
    <s v="No"/>
    <x v="0"/>
    <s v="Urban"/>
    <n v="89.96"/>
    <m/>
    <x v="1"/>
    <x v="1"/>
  </r>
  <r>
    <n v="32361"/>
    <s v="Female"/>
    <n v="0"/>
    <n v="78"/>
    <n v="0"/>
    <n v="1"/>
    <s v="Yes"/>
    <x v="3"/>
    <s v="Urban"/>
    <n v="73.319999999999993"/>
    <n v="26"/>
    <x v="1"/>
    <x v="0"/>
  </r>
  <r>
    <n v="32430"/>
    <s v="Female"/>
    <n v="0"/>
    <n v="4"/>
    <n v="0"/>
    <n v="0"/>
    <s v="No"/>
    <x v="1"/>
    <s v="Rural"/>
    <n v="104.95"/>
    <n v="28.8"/>
    <x v="1"/>
    <x v="0"/>
  </r>
  <r>
    <n v="32437"/>
    <s v="Female"/>
    <n v="0"/>
    <n v="54"/>
    <n v="0"/>
    <n v="0"/>
    <s v="Yes"/>
    <x v="3"/>
    <s v="Urban"/>
    <n v="107.47"/>
    <n v="29.3"/>
    <x v="0"/>
    <x v="0"/>
  </r>
  <r>
    <n v="32445"/>
    <s v="Female"/>
    <n v="0"/>
    <n v="78"/>
    <n v="0"/>
    <n v="0"/>
    <s v="Yes"/>
    <x v="3"/>
    <s v="Urban"/>
    <n v="79.55"/>
    <n v="21.1"/>
    <x v="0"/>
    <x v="0"/>
  </r>
  <r>
    <n v="32446"/>
    <s v="Female"/>
    <n v="0"/>
    <n v="44"/>
    <n v="0"/>
    <n v="0"/>
    <s v="Yes"/>
    <x v="0"/>
    <s v="Rural"/>
    <n v="97.27"/>
    <n v="26"/>
    <x v="2"/>
    <x v="0"/>
  </r>
  <r>
    <n v="32452"/>
    <s v="Female"/>
    <n v="0"/>
    <n v="82"/>
    <n v="0"/>
    <n v="1"/>
    <s v="Yes"/>
    <x v="3"/>
    <s v="Rural"/>
    <n v="211.88"/>
    <n v="28.7"/>
    <x v="2"/>
    <x v="0"/>
  </r>
  <r>
    <n v="32459"/>
    <s v="Female"/>
    <n v="0"/>
    <n v="76"/>
    <n v="0"/>
    <n v="0"/>
    <s v="Yes"/>
    <x v="2"/>
    <s v="Rural"/>
    <n v="84.21"/>
    <n v="24.4"/>
    <x v="2"/>
    <x v="0"/>
  </r>
  <r>
    <n v="32554"/>
    <s v="Female"/>
    <n v="0"/>
    <n v="16"/>
    <n v="0"/>
    <n v="0"/>
    <s v="No"/>
    <x v="1"/>
    <s v="Rural"/>
    <n v="109.02"/>
    <n v="19.8"/>
    <x v="1"/>
    <x v="0"/>
  </r>
  <r>
    <n v="32560"/>
    <s v="Female"/>
    <n v="0"/>
    <n v="8"/>
    <n v="0"/>
    <n v="0"/>
    <s v="No"/>
    <x v="1"/>
    <s v="Rural"/>
    <n v="87.92"/>
    <n v="14.1"/>
    <x v="1"/>
    <x v="0"/>
  </r>
  <r>
    <n v="32610"/>
    <s v="Female"/>
    <n v="0"/>
    <n v="11"/>
    <n v="0"/>
    <n v="0"/>
    <s v="No"/>
    <x v="1"/>
    <s v="Urban"/>
    <n v="94.89"/>
    <n v="27.5"/>
    <x v="2"/>
    <x v="0"/>
  </r>
  <r>
    <n v="32638"/>
    <s v="Female"/>
    <n v="0"/>
    <n v="73"/>
    <n v="1"/>
    <n v="0"/>
    <s v="Yes"/>
    <x v="3"/>
    <s v="Rural"/>
    <n v="124.78"/>
    <n v="35.6"/>
    <x v="2"/>
    <x v="0"/>
  </r>
  <r>
    <n v="32645"/>
    <s v="Female"/>
    <n v="0"/>
    <n v="44"/>
    <n v="0"/>
    <n v="0"/>
    <s v="Yes"/>
    <x v="0"/>
    <s v="Rural"/>
    <n v="97.59"/>
    <n v="30.5"/>
    <x v="3"/>
    <x v="0"/>
  </r>
  <r>
    <n v="32689"/>
    <s v="Female"/>
    <n v="0"/>
    <n v="48"/>
    <n v="0"/>
    <n v="0"/>
    <s v="Yes"/>
    <x v="0"/>
    <s v="Urban"/>
    <n v="84.38"/>
    <n v="27.1"/>
    <x v="1"/>
    <x v="0"/>
  </r>
  <r>
    <n v="32723"/>
    <s v="Female"/>
    <n v="0"/>
    <n v="13"/>
    <n v="0"/>
    <n v="0"/>
    <s v="No"/>
    <x v="1"/>
    <s v="Rural"/>
    <n v="102.27"/>
    <n v="17.2"/>
    <x v="2"/>
    <x v="0"/>
  </r>
  <r>
    <n v="32726"/>
    <s v="Female"/>
    <n v="0"/>
    <n v="41"/>
    <n v="0"/>
    <n v="0"/>
    <s v="No"/>
    <x v="0"/>
    <s v="Urban"/>
    <n v="76.08"/>
    <n v="25.1"/>
    <x v="2"/>
    <x v="0"/>
  </r>
  <r>
    <n v="32733"/>
    <s v="Female"/>
    <n v="0"/>
    <n v="28"/>
    <n v="0"/>
    <n v="0"/>
    <s v="Yes"/>
    <x v="0"/>
    <s v="Rural"/>
    <n v="106.68"/>
    <n v="29.3"/>
    <x v="2"/>
    <x v="0"/>
  </r>
  <r>
    <n v="32840"/>
    <s v="Female"/>
    <n v="0"/>
    <n v="52"/>
    <n v="0"/>
    <n v="0"/>
    <s v="Yes"/>
    <x v="0"/>
    <s v="Urban"/>
    <n v="97.32"/>
    <n v="21.8"/>
    <x v="3"/>
    <x v="0"/>
  </r>
  <r>
    <n v="32884"/>
    <s v="Female"/>
    <n v="0"/>
    <n v="80"/>
    <n v="1"/>
    <n v="0"/>
    <s v="Yes"/>
    <x v="0"/>
    <s v="Urban"/>
    <n v="210.96"/>
    <n v="31.8"/>
    <x v="2"/>
    <x v="0"/>
  </r>
  <r>
    <n v="33035"/>
    <s v="Female"/>
    <n v="0"/>
    <n v="20"/>
    <n v="0"/>
    <n v="0"/>
    <s v="No"/>
    <x v="0"/>
    <s v="Urban"/>
    <n v="92.44"/>
    <n v="33.4"/>
    <x v="2"/>
    <x v="0"/>
  </r>
  <r>
    <n v="33085"/>
    <s v="Female"/>
    <n v="0"/>
    <n v="20"/>
    <n v="0"/>
    <n v="0"/>
    <s v="No"/>
    <x v="0"/>
    <s v="Rural"/>
    <n v="102.42"/>
    <n v="18.600000000000001"/>
    <x v="2"/>
    <x v="0"/>
  </r>
  <r>
    <n v="33087"/>
    <s v="Female"/>
    <n v="0"/>
    <n v="10"/>
    <n v="0"/>
    <n v="0"/>
    <s v="No"/>
    <x v="1"/>
    <s v="Urban"/>
    <n v="109.3"/>
    <n v="20.100000000000001"/>
    <x v="1"/>
    <x v="0"/>
  </r>
  <r>
    <n v="33123"/>
    <s v="Female"/>
    <n v="0"/>
    <n v="68"/>
    <n v="0"/>
    <n v="0"/>
    <s v="Yes"/>
    <x v="3"/>
    <s v="Rural"/>
    <n v="104.38"/>
    <n v="40.799999999999997"/>
    <x v="0"/>
    <x v="0"/>
  </r>
  <r>
    <n v="33144"/>
    <s v="Female"/>
    <n v="0"/>
    <n v="68"/>
    <n v="0"/>
    <n v="0"/>
    <s v="No"/>
    <x v="2"/>
    <s v="Urban"/>
    <n v="121.66"/>
    <n v="29.1"/>
    <x v="3"/>
    <x v="0"/>
  </r>
  <r>
    <n v="33162"/>
    <s v="Female"/>
    <n v="0"/>
    <n v="23"/>
    <n v="0"/>
    <n v="0"/>
    <s v="No"/>
    <x v="0"/>
    <s v="Rural"/>
    <n v="90.84"/>
    <n v="31.6"/>
    <x v="2"/>
    <x v="0"/>
  </r>
  <r>
    <n v="33167"/>
    <s v="Female"/>
    <n v="0"/>
    <n v="59"/>
    <n v="0"/>
    <n v="0"/>
    <s v="Yes"/>
    <x v="0"/>
    <s v="Urban"/>
    <n v="89.96"/>
    <n v="28.1"/>
    <x v="1"/>
    <x v="0"/>
  </r>
  <r>
    <n v="33187"/>
    <s v="Female"/>
    <n v="0"/>
    <n v="6"/>
    <n v="0"/>
    <n v="0"/>
    <s v="No"/>
    <x v="1"/>
    <s v="Urban"/>
    <n v="201.25"/>
    <m/>
    <x v="1"/>
    <x v="0"/>
  </r>
  <r>
    <n v="33252"/>
    <s v="Female"/>
    <n v="0"/>
    <n v="24"/>
    <n v="0"/>
    <n v="0"/>
    <s v="No"/>
    <x v="0"/>
    <s v="Rural"/>
    <n v="97.95"/>
    <n v="34.700000000000003"/>
    <x v="1"/>
    <x v="0"/>
  </r>
  <r>
    <n v="18937"/>
    <s v="Male"/>
    <n v="1"/>
    <n v="79"/>
    <n v="0"/>
    <n v="0"/>
    <s v="Yes"/>
    <x v="0"/>
    <s v="Rural"/>
    <n v="114.77"/>
    <m/>
    <x v="0"/>
    <x v="1"/>
  </r>
  <r>
    <n v="33298"/>
    <s v="Female"/>
    <n v="0"/>
    <n v="44"/>
    <n v="0"/>
    <n v="0"/>
    <s v="Yes"/>
    <x v="0"/>
    <s v="Urban"/>
    <n v="105.29"/>
    <n v="27.6"/>
    <x v="0"/>
    <x v="0"/>
  </r>
  <r>
    <n v="33308"/>
    <s v="Female"/>
    <n v="0"/>
    <n v="65"/>
    <n v="0"/>
    <n v="0"/>
    <s v="No"/>
    <x v="0"/>
    <s v="Urban"/>
    <n v="216.64"/>
    <n v="43.3"/>
    <x v="0"/>
    <x v="0"/>
  </r>
  <r>
    <n v="33370"/>
    <s v="Female"/>
    <n v="0"/>
    <n v="48"/>
    <n v="0"/>
    <n v="0"/>
    <s v="Yes"/>
    <x v="0"/>
    <s v="Rural"/>
    <n v="114.92"/>
    <n v="29.2"/>
    <x v="1"/>
    <x v="0"/>
  </r>
  <r>
    <n v="33410"/>
    <s v="Female"/>
    <n v="0"/>
    <n v="39"/>
    <n v="0"/>
    <n v="0"/>
    <s v="No"/>
    <x v="2"/>
    <s v="Urban"/>
    <n v="79.44"/>
    <n v="22.7"/>
    <x v="2"/>
    <x v="0"/>
  </r>
  <r>
    <n v="33412"/>
    <s v="Female"/>
    <n v="0"/>
    <n v="15"/>
    <n v="0"/>
    <n v="0"/>
    <s v="No"/>
    <x v="0"/>
    <s v="Rural"/>
    <n v="87.1"/>
    <n v="18.3"/>
    <x v="2"/>
    <x v="0"/>
  </r>
  <r>
    <n v="33439"/>
    <s v="Female"/>
    <n v="0"/>
    <n v="27"/>
    <n v="0"/>
    <n v="0"/>
    <s v="No"/>
    <x v="0"/>
    <s v="Rural"/>
    <n v="86.21"/>
    <n v="21.4"/>
    <x v="1"/>
    <x v="0"/>
  </r>
  <r>
    <n v="33478"/>
    <s v="Female"/>
    <n v="0"/>
    <n v="56"/>
    <n v="0"/>
    <n v="0"/>
    <s v="No"/>
    <x v="0"/>
    <s v="Rural"/>
    <n v="74.349999999999994"/>
    <n v="26.6"/>
    <x v="3"/>
    <x v="0"/>
  </r>
  <r>
    <n v="33526"/>
    <s v="Female"/>
    <n v="0"/>
    <n v="51"/>
    <n v="0"/>
    <n v="0"/>
    <s v="Yes"/>
    <x v="3"/>
    <s v="Rural"/>
    <n v="91.63"/>
    <n v="35.299999999999997"/>
    <x v="1"/>
    <x v="0"/>
  </r>
  <r>
    <n v="33528"/>
    <s v="Female"/>
    <n v="0"/>
    <n v="80"/>
    <n v="0"/>
    <n v="1"/>
    <s v="Yes"/>
    <x v="3"/>
    <s v="Urban"/>
    <n v="79.09"/>
    <n v="22.8"/>
    <x v="2"/>
    <x v="0"/>
  </r>
  <r>
    <n v="33532"/>
    <s v="Female"/>
    <n v="0"/>
    <n v="73"/>
    <n v="0"/>
    <n v="1"/>
    <s v="Yes"/>
    <x v="0"/>
    <s v="Rural"/>
    <n v="102.46"/>
    <n v="29.7"/>
    <x v="2"/>
    <x v="0"/>
  </r>
  <r>
    <n v="33551"/>
    <s v="Female"/>
    <n v="0"/>
    <n v="51"/>
    <n v="1"/>
    <n v="0"/>
    <s v="Yes"/>
    <x v="0"/>
    <s v="Urban"/>
    <n v="72.62"/>
    <n v="30.5"/>
    <x v="2"/>
    <x v="0"/>
  </r>
  <r>
    <n v="33560"/>
    <s v="Female"/>
    <n v="0"/>
    <n v="81"/>
    <n v="0"/>
    <n v="1"/>
    <s v="Yes"/>
    <x v="2"/>
    <s v="Urban"/>
    <n v="90.11"/>
    <n v="28.6"/>
    <x v="2"/>
    <x v="0"/>
  </r>
  <r>
    <n v="33585"/>
    <s v="Female"/>
    <n v="0"/>
    <n v="64"/>
    <n v="0"/>
    <n v="0"/>
    <s v="Yes"/>
    <x v="0"/>
    <s v="Rural"/>
    <n v="250.2"/>
    <n v="27.4"/>
    <x v="1"/>
    <x v="0"/>
  </r>
  <r>
    <n v="33657"/>
    <s v="Female"/>
    <n v="0"/>
    <n v="64"/>
    <n v="0"/>
    <n v="0"/>
    <s v="Yes"/>
    <x v="0"/>
    <s v="Urban"/>
    <n v="95.87"/>
    <n v="19.3"/>
    <x v="0"/>
    <x v="0"/>
  </r>
  <r>
    <n v="33674"/>
    <s v="Female"/>
    <n v="0"/>
    <n v="47"/>
    <n v="0"/>
    <n v="0"/>
    <s v="Yes"/>
    <x v="0"/>
    <s v="Urban"/>
    <n v="104.7"/>
    <n v="20.7"/>
    <x v="3"/>
    <x v="0"/>
  </r>
  <r>
    <n v="33692"/>
    <s v="Female"/>
    <n v="0"/>
    <n v="12"/>
    <n v="0"/>
    <n v="0"/>
    <s v="No"/>
    <x v="1"/>
    <s v="Rural"/>
    <n v="85.97"/>
    <n v="35.700000000000003"/>
    <x v="1"/>
    <x v="0"/>
  </r>
  <r>
    <n v="33723"/>
    <s v="Female"/>
    <n v="0"/>
    <n v="9"/>
    <n v="0"/>
    <n v="0"/>
    <s v="No"/>
    <x v="1"/>
    <s v="Urban"/>
    <n v="95.81"/>
    <m/>
    <x v="1"/>
    <x v="0"/>
  </r>
  <r>
    <n v="33726"/>
    <s v="Female"/>
    <n v="0"/>
    <n v="8"/>
    <n v="0"/>
    <n v="0"/>
    <s v="No"/>
    <x v="1"/>
    <s v="Urban"/>
    <n v="72.81"/>
    <n v="18.2"/>
    <x v="1"/>
    <x v="0"/>
  </r>
  <r>
    <n v="33759"/>
    <s v="Female"/>
    <n v="0"/>
    <n v="3"/>
    <n v="0"/>
    <n v="0"/>
    <s v="No"/>
    <x v="1"/>
    <s v="Urban"/>
    <n v="73.739999999999995"/>
    <n v="16"/>
    <x v="1"/>
    <x v="0"/>
  </r>
  <r>
    <n v="33768"/>
    <s v="Female"/>
    <n v="0"/>
    <n v="16"/>
    <n v="0"/>
    <n v="0"/>
    <s v="No"/>
    <x v="3"/>
    <s v="Urban"/>
    <n v="88.85"/>
    <n v="27.1"/>
    <x v="1"/>
    <x v="0"/>
  </r>
  <r>
    <n v="33790"/>
    <s v="Female"/>
    <n v="0"/>
    <n v="23"/>
    <n v="0"/>
    <n v="0"/>
    <s v="No"/>
    <x v="0"/>
    <s v="Rural"/>
    <n v="100.06"/>
    <n v="28.6"/>
    <x v="2"/>
    <x v="0"/>
  </r>
  <r>
    <n v="33886"/>
    <s v="Female"/>
    <n v="0"/>
    <n v="30"/>
    <n v="0"/>
    <n v="0"/>
    <s v="No"/>
    <x v="0"/>
    <s v="Rural"/>
    <n v="87.12"/>
    <n v="31.1"/>
    <x v="3"/>
    <x v="0"/>
  </r>
  <r>
    <n v="33924"/>
    <s v="Female"/>
    <n v="0"/>
    <n v="26"/>
    <n v="0"/>
    <n v="0"/>
    <s v="No"/>
    <x v="0"/>
    <s v="Urban"/>
    <n v="80.94"/>
    <n v="22.2"/>
    <x v="3"/>
    <x v="0"/>
  </r>
  <r>
    <n v="34001"/>
    <s v="Female"/>
    <n v="0"/>
    <n v="6"/>
    <n v="0"/>
    <n v="0"/>
    <s v="No"/>
    <x v="1"/>
    <s v="Urban"/>
    <n v="78.260000000000005"/>
    <n v="19.399999999999999"/>
    <x v="1"/>
    <x v="0"/>
  </r>
  <r>
    <n v="34026"/>
    <s v="Female"/>
    <n v="0"/>
    <n v="60"/>
    <n v="0"/>
    <n v="0"/>
    <s v="Yes"/>
    <x v="0"/>
    <s v="Rural"/>
    <n v="207.84"/>
    <n v="38.9"/>
    <x v="2"/>
    <x v="0"/>
  </r>
  <r>
    <n v="34045"/>
    <s v="Female"/>
    <n v="0"/>
    <n v="8"/>
    <n v="0"/>
    <n v="0"/>
    <s v="No"/>
    <x v="1"/>
    <s v="Urban"/>
    <n v="87.15"/>
    <n v="16.100000000000001"/>
    <x v="1"/>
    <x v="0"/>
  </r>
  <r>
    <n v="34068"/>
    <s v="Female"/>
    <n v="0"/>
    <n v="23"/>
    <n v="0"/>
    <n v="0"/>
    <s v="Yes"/>
    <x v="2"/>
    <s v="Urban"/>
    <n v="77.53"/>
    <n v="33.9"/>
    <x v="0"/>
    <x v="0"/>
  </r>
  <r>
    <n v="34122"/>
    <s v="Female"/>
    <n v="0"/>
    <n v="17"/>
    <n v="0"/>
    <n v="0"/>
    <s v="No"/>
    <x v="0"/>
    <s v="Urban"/>
    <n v="87.72"/>
    <n v="25.9"/>
    <x v="3"/>
    <x v="0"/>
  </r>
  <r>
    <n v="34133"/>
    <s v="Female"/>
    <n v="0"/>
    <n v="20"/>
    <n v="0"/>
    <n v="0"/>
    <s v="No"/>
    <x v="0"/>
    <s v="Rural"/>
    <n v="93.74"/>
    <n v="23.7"/>
    <x v="1"/>
    <x v="0"/>
  </r>
  <r>
    <n v="19557"/>
    <s v="Female"/>
    <n v="0"/>
    <n v="45"/>
    <n v="0"/>
    <n v="0"/>
    <s v="Yes"/>
    <x v="0"/>
    <s v="Rural"/>
    <n v="93.72"/>
    <n v="30.2"/>
    <x v="0"/>
    <x v="1"/>
  </r>
  <r>
    <n v="34184"/>
    <s v="Female"/>
    <n v="0"/>
    <n v="2"/>
    <n v="0"/>
    <n v="0"/>
    <s v="No"/>
    <x v="1"/>
    <s v="Rural"/>
    <n v="76.52"/>
    <n v="14.8"/>
    <x v="1"/>
    <x v="0"/>
  </r>
  <r>
    <n v="34188"/>
    <s v="Female"/>
    <n v="0"/>
    <n v="47"/>
    <n v="0"/>
    <n v="0"/>
    <s v="Yes"/>
    <x v="2"/>
    <s v="Urban"/>
    <n v="95.07"/>
    <n v="38.799999999999997"/>
    <x v="0"/>
    <x v="0"/>
  </r>
  <r>
    <n v="34230"/>
    <s v="Female"/>
    <n v="0"/>
    <n v="35"/>
    <n v="0"/>
    <n v="0"/>
    <s v="Yes"/>
    <x v="3"/>
    <s v="Urban"/>
    <n v="205.97"/>
    <n v="26.6"/>
    <x v="0"/>
    <x v="0"/>
  </r>
  <r>
    <n v="34281"/>
    <s v="Female"/>
    <n v="0"/>
    <n v="15"/>
    <n v="0"/>
    <n v="0"/>
    <s v="No"/>
    <x v="0"/>
    <s v="Rural"/>
    <n v="95.43"/>
    <n v="25"/>
    <x v="1"/>
    <x v="0"/>
  </r>
  <r>
    <n v="34287"/>
    <s v="Female"/>
    <n v="0"/>
    <n v="73"/>
    <n v="0"/>
    <n v="0"/>
    <s v="Yes"/>
    <x v="3"/>
    <s v="Rural"/>
    <n v="98.69"/>
    <n v="27.6"/>
    <x v="1"/>
    <x v="0"/>
  </r>
  <r>
    <n v="34299"/>
    <s v="Female"/>
    <n v="0"/>
    <n v="71"/>
    <n v="0"/>
    <n v="0"/>
    <s v="Yes"/>
    <x v="0"/>
    <s v="Urban"/>
    <n v="93.28"/>
    <n v="34.700000000000003"/>
    <x v="2"/>
    <x v="0"/>
  </r>
  <r>
    <n v="34312"/>
    <s v="Female"/>
    <n v="0"/>
    <n v="47"/>
    <n v="0"/>
    <n v="0"/>
    <s v="Yes"/>
    <x v="3"/>
    <s v="Urban"/>
    <n v="73"/>
    <n v="20.6"/>
    <x v="2"/>
    <x v="0"/>
  </r>
  <r>
    <n v="34356"/>
    <s v="Female"/>
    <n v="0"/>
    <n v="75"/>
    <n v="0"/>
    <n v="0"/>
    <s v="Yes"/>
    <x v="0"/>
    <s v="Rural"/>
    <n v="108.72"/>
    <n v="29.2"/>
    <x v="0"/>
    <x v="0"/>
  </r>
  <r>
    <n v="34363"/>
    <s v="Female"/>
    <n v="0"/>
    <n v="27"/>
    <n v="0"/>
    <n v="0"/>
    <s v="Yes"/>
    <x v="0"/>
    <s v="Urban"/>
    <n v="95.12"/>
    <n v="27"/>
    <x v="2"/>
    <x v="0"/>
  </r>
  <r>
    <n v="34376"/>
    <s v="Female"/>
    <n v="0"/>
    <n v="16"/>
    <n v="0"/>
    <n v="0"/>
    <s v="No"/>
    <x v="1"/>
    <s v="Rural"/>
    <n v="113.47"/>
    <n v="19.5"/>
    <x v="1"/>
    <x v="0"/>
  </r>
  <r>
    <n v="34386"/>
    <s v="Female"/>
    <n v="0"/>
    <n v="43"/>
    <n v="0"/>
    <n v="0"/>
    <s v="Yes"/>
    <x v="0"/>
    <s v="Rural"/>
    <n v="102.5"/>
    <n v="50.2"/>
    <x v="2"/>
    <x v="0"/>
  </r>
  <r>
    <n v="34396"/>
    <s v="Female"/>
    <n v="0"/>
    <n v="52"/>
    <n v="1"/>
    <n v="0"/>
    <s v="Yes"/>
    <x v="0"/>
    <s v="Urban"/>
    <n v="94.98"/>
    <n v="23.8"/>
    <x v="2"/>
    <x v="0"/>
  </r>
  <r>
    <n v="34400"/>
    <s v="Female"/>
    <n v="0"/>
    <n v="77"/>
    <n v="1"/>
    <n v="0"/>
    <s v="Yes"/>
    <x v="3"/>
    <s v="Rural"/>
    <n v="176.71"/>
    <n v="33.200000000000003"/>
    <x v="2"/>
    <x v="0"/>
  </r>
  <r>
    <n v="19773"/>
    <s v="Female"/>
    <n v="0"/>
    <n v="52"/>
    <n v="0"/>
    <n v="0"/>
    <s v="Yes"/>
    <x v="0"/>
    <s v="Rural"/>
    <n v="96.59"/>
    <n v="26.4"/>
    <x v="2"/>
    <x v="1"/>
  </r>
  <r>
    <n v="34402"/>
    <s v="Female"/>
    <n v="0"/>
    <n v="23"/>
    <n v="0"/>
    <n v="0"/>
    <s v="Yes"/>
    <x v="0"/>
    <s v="Rural"/>
    <n v="91.97"/>
    <n v="21.6"/>
    <x v="0"/>
    <x v="0"/>
  </r>
  <r>
    <n v="34415"/>
    <s v="Female"/>
    <n v="0"/>
    <n v="22"/>
    <n v="0"/>
    <n v="0"/>
    <s v="No"/>
    <x v="2"/>
    <s v="Urban"/>
    <n v="79.569999999999993"/>
    <n v="31.8"/>
    <x v="1"/>
    <x v="0"/>
  </r>
  <r>
    <n v="34436"/>
    <s v="Female"/>
    <n v="0"/>
    <n v="2"/>
    <n v="0"/>
    <n v="0"/>
    <s v="No"/>
    <x v="1"/>
    <s v="Rural"/>
    <n v="109.56"/>
    <n v="16.399999999999999"/>
    <x v="1"/>
    <x v="0"/>
  </r>
  <r>
    <n v="34448"/>
    <s v="Female"/>
    <n v="0"/>
    <n v="56"/>
    <n v="0"/>
    <n v="0"/>
    <s v="Yes"/>
    <x v="3"/>
    <s v="Urban"/>
    <n v="242.94"/>
    <n v="41.2"/>
    <x v="2"/>
    <x v="0"/>
  </r>
  <r>
    <n v="19824"/>
    <s v="Male"/>
    <n v="1"/>
    <n v="76"/>
    <n v="1"/>
    <n v="0"/>
    <s v="Yes"/>
    <x v="0"/>
    <s v="Rural"/>
    <n v="243.58"/>
    <n v="33.6"/>
    <x v="2"/>
    <x v="1"/>
  </r>
  <r>
    <n v="34496"/>
    <s v="Female"/>
    <n v="0"/>
    <n v="82"/>
    <n v="0"/>
    <n v="0"/>
    <s v="Yes"/>
    <x v="0"/>
    <s v="Urban"/>
    <n v="253.16"/>
    <n v="47.5"/>
    <x v="1"/>
    <x v="0"/>
  </r>
  <r>
    <n v="34511"/>
    <s v="Female"/>
    <n v="0"/>
    <n v="71"/>
    <n v="0"/>
    <n v="0"/>
    <s v="Yes"/>
    <x v="0"/>
    <s v="Rural"/>
    <n v="100.61"/>
    <n v="19.2"/>
    <x v="1"/>
    <x v="0"/>
  </r>
  <r>
    <n v="34525"/>
    <s v="Female"/>
    <n v="0"/>
    <n v="27"/>
    <n v="0"/>
    <n v="0"/>
    <s v="No"/>
    <x v="0"/>
    <s v="Rural"/>
    <n v="83.26"/>
    <n v="22.2"/>
    <x v="2"/>
    <x v="0"/>
  </r>
  <r>
    <n v="34543"/>
    <s v="Female"/>
    <n v="0"/>
    <n v="82"/>
    <n v="0"/>
    <n v="0"/>
    <s v="Yes"/>
    <x v="3"/>
    <s v="Rural"/>
    <n v="84.42"/>
    <n v="25.7"/>
    <x v="1"/>
    <x v="0"/>
  </r>
  <r>
    <n v="34621"/>
    <s v="Female"/>
    <n v="0"/>
    <n v="8"/>
    <n v="0"/>
    <n v="0"/>
    <s v="No"/>
    <x v="1"/>
    <s v="Urban"/>
    <n v="79.33"/>
    <n v="15.2"/>
    <x v="1"/>
    <x v="0"/>
  </r>
  <r>
    <n v="34657"/>
    <s v="Female"/>
    <n v="0"/>
    <n v="44"/>
    <n v="0"/>
    <n v="0"/>
    <s v="Yes"/>
    <x v="3"/>
    <s v="Urban"/>
    <n v="82.33"/>
    <n v="24.5"/>
    <x v="2"/>
    <x v="0"/>
  </r>
  <r>
    <n v="34668"/>
    <s v="Female"/>
    <n v="0"/>
    <n v="56"/>
    <n v="0"/>
    <n v="0"/>
    <s v="Yes"/>
    <x v="0"/>
    <s v="Urban"/>
    <n v="77.489999999999995"/>
    <n v="36"/>
    <x v="0"/>
    <x v="0"/>
  </r>
  <r>
    <n v="34700"/>
    <s v="Female"/>
    <n v="0"/>
    <n v="56"/>
    <n v="1"/>
    <n v="0"/>
    <s v="No"/>
    <x v="3"/>
    <s v="Urban"/>
    <n v="87.5"/>
    <n v="20.2"/>
    <x v="0"/>
    <x v="0"/>
  </r>
  <r>
    <n v="34721"/>
    <s v="Female"/>
    <n v="0"/>
    <n v="62"/>
    <n v="1"/>
    <n v="0"/>
    <s v="Yes"/>
    <x v="2"/>
    <s v="Urban"/>
    <n v="92.13"/>
    <n v="33.700000000000003"/>
    <x v="2"/>
    <x v="0"/>
  </r>
  <r>
    <n v="34728"/>
    <s v="Female"/>
    <n v="0"/>
    <n v="67"/>
    <n v="0"/>
    <n v="0"/>
    <s v="Yes"/>
    <x v="0"/>
    <s v="Rural"/>
    <n v="82.31"/>
    <n v="21.3"/>
    <x v="2"/>
    <x v="0"/>
  </r>
  <r>
    <n v="34764"/>
    <s v="Female"/>
    <n v="0"/>
    <n v="33"/>
    <n v="0"/>
    <n v="0"/>
    <s v="Yes"/>
    <x v="0"/>
    <s v="Rural"/>
    <n v="80.819999999999993"/>
    <n v="40.299999999999997"/>
    <x v="2"/>
    <x v="0"/>
  </r>
  <r>
    <n v="34772"/>
    <s v="Female"/>
    <n v="0"/>
    <n v="49"/>
    <n v="0"/>
    <n v="0"/>
    <s v="Yes"/>
    <x v="0"/>
    <s v="Rural"/>
    <n v="82.41"/>
    <n v="45.4"/>
    <x v="3"/>
    <x v="0"/>
  </r>
  <r>
    <n v="34896"/>
    <s v="Female"/>
    <n v="0"/>
    <n v="17"/>
    <n v="0"/>
    <n v="0"/>
    <s v="No"/>
    <x v="0"/>
    <s v="Rural"/>
    <n v="92.11"/>
    <n v="43"/>
    <x v="2"/>
    <x v="0"/>
  </r>
  <r>
    <n v="34935"/>
    <s v="Female"/>
    <n v="0"/>
    <n v="18"/>
    <n v="0"/>
    <n v="0"/>
    <s v="No"/>
    <x v="2"/>
    <s v="Urban"/>
    <n v="90.92"/>
    <n v="16"/>
    <x v="2"/>
    <x v="0"/>
  </r>
  <r>
    <n v="34965"/>
    <s v="Female"/>
    <n v="0"/>
    <n v="18"/>
    <n v="0"/>
    <n v="0"/>
    <s v="No"/>
    <x v="0"/>
    <s v="Urban"/>
    <n v="95.87"/>
    <n v="23"/>
    <x v="2"/>
    <x v="0"/>
  </r>
  <r>
    <n v="34966"/>
    <s v="Female"/>
    <n v="0"/>
    <n v="43"/>
    <n v="0"/>
    <n v="0"/>
    <s v="Yes"/>
    <x v="3"/>
    <s v="Urban"/>
    <n v="87.41"/>
    <n v="39.700000000000003"/>
    <x v="0"/>
    <x v="0"/>
  </r>
  <r>
    <n v="34974"/>
    <s v="Female"/>
    <n v="0"/>
    <n v="22"/>
    <n v="0"/>
    <n v="0"/>
    <s v="No"/>
    <x v="0"/>
    <s v="Rural"/>
    <n v="79.81"/>
    <n v="27.7"/>
    <x v="1"/>
    <x v="0"/>
  </r>
  <r>
    <n v="34995"/>
    <s v="Female"/>
    <n v="0"/>
    <n v="77"/>
    <n v="0"/>
    <n v="0"/>
    <s v="Yes"/>
    <x v="0"/>
    <s v="Rural"/>
    <n v="115.29"/>
    <n v="32.9"/>
    <x v="1"/>
    <x v="0"/>
  </r>
  <r>
    <n v="35022"/>
    <s v="Female"/>
    <n v="0"/>
    <n v="69"/>
    <n v="0"/>
    <n v="0"/>
    <s v="Yes"/>
    <x v="0"/>
    <s v="Urban"/>
    <n v="111.48"/>
    <n v="37"/>
    <x v="3"/>
    <x v="0"/>
  </r>
  <r>
    <n v="35039"/>
    <s v="Female"/>
    <n v="0"/>
    <n v="28"/>
    <n v="0"/>
    <n v="0"/>
    <s v="No"/>
    <x v="0"/>
    <s v="Rural"/>
    <n v="99.07"/>
    <n v="17.600000000000001"/>
    <x v="2"/>
    <x v="0"/>
  </r>
  <r>
    <n v="35069"/>
    <s v="Female"/>
    <n v="0"/>
    <n v="50"/>
    <n v="1"/>
    <n v="1"/>
    <s v="No"/>
    <x v="2"/>
    <s v="Urban"/>
    <n v="79.790000000000006"/>
    <n v="25.6"/>
    <x v="3"/>
    <x v="0"/>
  </r>
  <r>
    <n v="35085"/>
    <s v="Female"/>
    <n v="0"/>
    <n v="6"/>
    <n v="0"/>
    <n v="0"/>
    <s v="No"/>
    <x v="1"/>
    <s v="Rural"/>
    <n v="108.23"/>
    <n v="18.600000000000001"/>
    <x v="1"/>
    <x v="0"/>
  </r>
  <r>
    <n v="35095"/>
    <s v="Female"/>
    <n v="0"/>
    <n v="17"/>
    <n v="0"/>
    <n v="0"/>
    <s v="No"/>
    <x v="0"/>
    <s v="Urban"/>
    <n v="104.02"/>
    <n v="26.1"/>
    <x v="1"/>
    <x v="0"/>
  </r>
  <r>
    <n v="35117"/>
    <s v="Female"/>
    <n v="0"/>
    <n v="78"/>
    <n v="0"/>
    <n v="0"/>
    <s v="Yes"/>
    <x v="3"/>
    <s v="Rural"/>
    <n v="84.49"/>
    <n v="26.4"/>
    <x v="2"/>
    <x v="0"/>
  </r>
  <r>
    <n v="35123"/>
    <s v="Female"/>
    <n v="0"/>
    <n v="1.24"/>
    <n v="0"/>
    <n v="0"/>
    <s v="No"/>
    <x v="1"/>
    <s v="Urban"/>
    <n v="84.2"/>
    <n v="19.2"/>
    <x v="1"/>
    <x v="0"/>
  </r>
  <r>
    <n v="35143"/>
    <s v="Female"/>
    <n v="0"/>
    <n v="35"/>
    <n v="0"/>
    <n v="0"/>
    <s v="Yes"/>
    <x v="0"/>
    <s v="Urban"/>
    <n v="86.87"/>
    <n v="43.2"/>
    <x v="1"/>
    <x v="0"/>
  </r>
  <r>
    <n v="35155"/>
    <s v="Female"/>
    <n v="0"/>
    <n v="50"/>
    <n v="0"/>
    <n v="0"/>
    <s v="Yes"/>
    <x v="3"/>
    <s v="Urban"/>
    <n v="69.92"/>
    <n v="18.7"/>
    <x v="0"/>
    <x v="0"/>
  </r>
  <r>
    <n v="35182"/>
    <s v="Female"/>
    <n v="0"/>
    <n v="62"/>
    <n v="0"/>
    <n v="0"/>
    <s v="Yes"/>
    <x v="2"/>
    <s v="Rural"/>
    <n v="98.14"/>
    <n v="42"/>
    <x v="1"/>
    <x v="0"/>
  </r>
  <r>
    <n v="35188"/>
    <s v="Female"/>
    <n v="0"/>
    <n v="40"/>
    <n v="0"/>
    <n v="0"/>
    <s v="No"/>
    <x v="0"/>
    <s v="Urban"/>
    <n v="78.040000000000006"/>
    <n v="32.4"/>
    <x v="3"/>
    <x v="0"/>
  </r>
  <r>
    <n v="35210"/>
    <s v="Female"/>
    <n v="0"/>
    <n v="48"/>
    <n v="0"/>
    <n v="0"/>
    <s v="Yes"/>
    <x v="0"/>
    <s v="Urban"/>
    <n v="112.96"/>
    <n v="25.4"/>
    <x v="2"/>
    <x v="0"/>
  </r>
  <r>
    <n v="35217"/>
    <s v="Female"/>
    <n v="0"/>
    <n v="60"/>
    <n v="1"/>
    <n v="0"/>
    <s v="Yes"/>
    <x v="0"/>
    <s v="Urban"/>
    <n v="234.5"/>
    <n v="43.7"/>
    <x v="2"/>
    <x v="0"/>
  </r>
  <r>
    <n v="35222"/>
    <s v="Female"/>
    <n v="0"/>
    <n v="75"/>
    <n v="0"/>
    <n v="0"/>
    <s v="Yes"/>
    <x v="0"/>
    <s v="Urban"/>
    <n v="86.4"/>
    <n v="42.6"/>
    <x v="2"/>
    <x v="0"/>
  </r>
  <r>
    <n v="35276"/>
    <s v="Female"/>
    <n v="0"/>
    <n v="6"/>
    <n v="0"/>
    <n v="0"/>
    <s v="No"/>
    <x v="1"/>
    <s v="Rural"/>
    <n v="84.1"/>
    <n v="19.8"/>
    <x v="1"/>
    <x v="0"/>
  </r>
  <r>
    <n v="35293"/>
    <s v="Female"/>
    <n v="0"/>
    <n v="80"/>
    <n v="0"/>
    <n v="0"/>
    <s v="Yes"/>
    <x v="3"/>
    <s v="Rural"/>
    <n v="104.07"/>
    <n v="19.3"/>
    <x v="0"/>
    <x v="0"/>
  </r>
  <r>
    <n v="35296"/>
    <s v="Female"/>
    <n v="0"/>
    <n v="58"/>
    <n v="0"/>
    <n v="0"/>
    <s v="Yes"/>
    <x v="0"/>
    <s v="Rural"/>
    <n v="100.42"/>
    <n v="39.5"/>
    <x v="3"/>
    <x v="0"/>
  </r>
  <r>
    <n v="35332"/>
    <s v="Female"/>
    <n v="0"/>
    <n v="63"/>
    <n v="0"/>
    <n v="0"/>
    <s v="Yes"/>
    <x v="0"/>
    <s v="Rural"/>
    <n v="93.24"/>
    <n v="28.8"/>
    <x v="2"/>
    <x v="0"/>
  </r>
  <r>
    <n v="35378"/>
    <s v="Female"/>
    <n v="0"/>
    <n v="60"/>
    <n v="1"/>
    <n v="0"/>
    <s v="No"/>
    <x v="0"/>
    <s v="Urban"/>
    <n v="96"/>
    <n v="44.5"/>
    <x v="3"/>
    <x v="0"/>
  </r>
  <r>
    <n v="20387"/>
    <s v="Female"/>
    <n v="0"/>
    <n v="68"/>
    <n v="1"/>
    <n v="0"/>
    <s v="Yes"/>
    <x v="3"/>
    <s v="Rural"/>
    <n v="206.09"/>
    <n v="26.7"/>
    <x v="2"/>
    <x v="1"/>
  </r>
  <r>
    <n v="35432"/>
    <s v="Female"/>
    <n v="0"/>
    <n v="36"/>
    <n v="0"/>
    <n v="0"/>
    <s v="Yes"/>
    <x v="0"/>
    <s v="Rural"/>
    <n v="95.36"/>
    <n v="25.1"/>
    <x v="2"/>
    <x v="0"/>
  </r>
  <r>
    <n v="35437"/>
    <s v="Female"/>
    <n v="0"/>
    <n v="28"/>
    <n v="0"/>
    <n v="0"/>
    <s v="Yes"/>
    <x v="0"/>
    <s v="Rural"/>
    <n v="73.39"/>
    <n v="30.8"/>
    <x v="1"/>
    <x v="0"/>
  </r>
  <r>
    <n v="35450"/>
    <s v="Female"/>
    <n v="0"/>
    <n v="51"/>
    <n v="0"/>
    <n v="0"/>
    <s v="Yes"/>
    <x v="0"/>
    <s v="Rural"/>
    <n v="93.67"/>
    <n v="19.2"/>
    <x v="2"/>
    <x v="0"/>
  </r>
  <r>
    <n v="35602"/>
    <s v="Female"/>
    <n v="0"/>
    <n v="52"/>
    <n v="0"/>
    <n v="0"/>
    <s v="Yes"/>
    <x v="2"/>
    <s v="Rural"/>
    <n v="107.84"/>
    <n v="22"/>
    <x v="0"/>
    <x v="0"/>
  </r>
  <r>
    <n v="35648"/>
    <s v="Female"/>
    <n v="0"/>
    <n v="74"/>
    <n v="0"/>
    <n v="0"/>
    <s v="Yes"/>
    <x v="3"/>
    <s v="Rural"/>
    <n v="95.94"/>
    <n v="27"/>
    <x v="2"/>
    <x v="0"/>
  </r>
  <r>
    <n v="20426"/>
    <s v="Female"/>
    <n v="0"/>
    <n v="78"/>
    <n v="1"/>
    <n v="0"/>
    <s v="No"/>
    <x v="0"/>
    <s v="Urban"/>
    <n v="203.87"/>
    <n v="45.7"/>
    <x v="2"/>
    <x v="1"/>
  </r>
  <r>
    <n v="20439"/>
    <s v="Male"/>
    <n v="1"/>
    <n v="82"/>
    <n v="0"/>
    <n v="1"/>
    <s v="Yes"/>
    <x v="2"/>
    <s v="Rural"/>
    <n v="103.68"/>
    <n v="25"/>
    <x v="2"/>
    <x v="1"/>
  </r>
  <r>
    <n v="35716"/>
    <s v="Female"/>
    <n v="0"/>
    <n v="55"/>
    <n v="1"/>
    <n v="0"/>
    <s v="Yes"/>
    <x v="0"/>
    <s v="Urban"/>
    <n v="202.67"/>
    <n v="40.4"/>
    <x v="0"/>
    <x v="0"/>
  </r>
  <r>
    <n v="20463"/>
    <s v="Male"/>
    <n v="1"/>
    <n v="81"/>
    <n v="1"/>
    <n v="1"/>
    <s v="Yes"/>
    <x v="0"/>
    <s v="Urban"/>
    <n v="250.89"/>
    <n v="28.1"/>
    <x v="3"/>
    <x v="1"/>
  </r>
  <r>
    <n v="35759"/>
    <s v="Female"/>
    <n v="0"/>
    <n v="16"/>
    <n v="0"/>
    <n v="0"/>
    <s v="No"/>
    <x v="0"/>
    <s v="Rural"/>
    <n v="92.77"/>
    <n v="24.9"/>
    <x v="1"/>
    <x v="0"/>
  </r>
  <r>
    <n v="35829"/>
    <s v="Female"/>
    <n v="0"/>
    <n v="33"/>
    <n v="0"/>
    <n v="0"/>
    <s v="Yes"/>
    <x v="0"/>
    <s v="Urban"/>
    <n v="242.84"/>
    <n v="15.7"/>
    <x v="3"/>
    <x v="0"/>
  </r>
  <r>
    <n v="35838"/>
    <s v="Female"/>
    <n v="0"/>
    <n v="1.1599999999999999"/>
    <n v="0"/>
    <n v="0"/>
    <s v="No"/>
    <x v="1"/>
    <s v="Urban"/>
    <n v="65.010000000000005"/>
    <n v="17"/>
    <x v="1"/>
    <x v="0"/>
  </r>
  <r>
    <n v="35846"/>
    <s v="Female"/>
    <n v="0"/>
    <n v="43"/>
    <n v="1"/>
    <n v="0"/>
    <s v="No"/>
    <x v="3"/>
    <s v="Rural"/>
    <n v="217.3"/>
    <n v="27.5"/>
    <x v="2"/>
    <x v="0"/>
  </r>
  <r>
    <n v="35854"/>
    <s v="Female"/>
    <n v="0"/>
    <n v="23"/>
    <n v="0"/>
    <n v="0"/>
    <s v="No"/>
    <x v="0"/>
    <s v="Urban"/>
    <n v="88.19"/>
    <n v="18.3"/>
    <x v="2"/>
    <x v="0"/>
  </r>
  <r>
    <n v="35866"/>
    <s v="Female"/>
    <n v="0"/>
    <n v="62"/>
    <n v="0"/>
    <n v="0"/>
    <s v="Yes"/>
    <x v="0"/>
    <s v="Rural"/>
    <n v="91.65"/>
    <n v="30.5"/>
    <x v="2"/>
    <x v="0"/>
  </r>
  <r>
    <n v="35913"/>
    <s v="Female"/>
    <n v="0"/>
    <n v="55"/>
    <n v="1"/>
    <n v="0"/>
    <s v="Yes"/>
    <x v="0"/>
    <s v="Urban"/>
    <n v="206.4"/>
    <n v="54.8"/>
    <x v="2"/>
    <x v="0"/>
  </r>
  <r>
    <n v="35974"/>
    <s v="Female"/>
    <n v="0"/>
    <n v="16"/>
    <n v="0"/>
    <n v="0"/>
    <s v="No"/>
    <x v="0"/>
    <s v="Rural"/>
    <n v="86.32"/>
    <n v="18.3"/>
    <x v="1"/>
    <x v="0"/>
  </r>
  <r>
    <n v="35999"/>
    <s v="Female"/>
    <n v="0"/>
    <n v="52"/>
    <n v="0"/>
    <n v="0"/>
    <s v="Yes"/>
    <x v="0"/>
    <s v="Urban"/>
    <n v="86.85"/>
    <n v="23.8"/>
    <x v="0"/>
    <x v="0"/>
  </r>
  <r>
    <n v="36007"/>
    <s v="Female"/>
    <n v="0"/>
    <n v="21"/>
    <n v="0"/>
    <n v="0"/>
    <s v="Yes"/>
    <x v="0"/>
    <s v="Rural"/>
    <n v="101.37"/>
    <n v="37.9"/>
    <x v="2"/>
    <x v="0"/>
  </r>
  <r>
    <n v="36045"/>
    <s v="Female"/>
    <n v="0"/>
    <n v="35"/>
    <n v="0"/>
    <n v="0"/>
    <s v="Yes"/>
    <x v="0"/>
    <s v="Rural"/>
    <n v="119.4"/>
    <n v="22.9"/>
    <x v="2"/>
    <x v="0"/>
  </r>
  <r>
    <n v="36087"/>
    <s v="Female"/>
    <n v="0"/>
    <n v="20"/>
    <n v="0"/>
    <n v="0"/>
    <s v="No"/>
    <x v="0"/>
    <s v="Rural"/>
    <n v="103.65"/>
    <n v="17"/>
    <x v="0"/>
    <x v="0"/>
  </r>
  <r>
    <n v="36155"/>
    <s v="Female"/>
    <n v="0"/>
    <n v="57"/>
    <n v="1"/>
    <n v="0"/>
    <s v="Yes"/>
    <x v="0"/>
    <s v="Urban"/>
    <n v="98.07"/>
    <n v="50.9"/>
    <x v="0"/>
    <x v="0"/>
  </r>
  <r>
    <n v="36210"/>
    <s v="Female"/>
    <n v="0"/>
    <n v="16"/>
    <n v="0"/>
    <n v="0"/>
    <s v="No"/>
    <x v="0"/>
    <s v="Rural"/>
    <n v="112.7"/>
    <n v="29.6"/>
    <x v="2"/>
    <x v="0"/>
  </r>
  <r>
    <n v="36275"/>
    <s v="Female"/>
    <n v="0"/>
    <n v="54"/>
    <n v="0"/>
    <n v="0"/>
    <s v="Yes"/>
    <x v="0"/>
    <s v="Rural"/>
    <n v="206.72"/>
    <n v="26.7"/>
    <x v="2"/>
    <x v="0"/>
  </r>
  <r>
    <n v="36298"/>
    <s v="Female"/>
    <n v="0"/>
    <n v="48"/>
    <n v="0"/>
    <n v="0"/>
    <s v="Yes"/>
    <x v="3"/>
    <s v="Rural"/>
    <n v="71.930000000000007"/>
    <n v="41.7"/>
    <x v="2"/>
    <x v="0"/>
  </r>
  <r>
    <n v="36317"/>
    <s v="Female"/>
    <n v="0"/>
    <n v="41"/>
    <n v="0"/>
    <n v="0"/>
    <s v="Yes"/>
    <x v="0"/>
    <s v="Rural"/>
    <n v="134.29"/>
    <n v="26.8"/>
    <x v="3"/>
    <x v="0"/>
  </r>
  <r>
    <n v="36377"/>
    <s v="Female"/>
    <n v="0"/>
    <n v="44"/>
    <n v="0"/>
    <n v="0"/>
    <s v="Yes"/>
    <x v="0"/>
    <s v="Rural"/>
    <n v="222.29"/>
    <n v="38.200000000000003"/>
    <x v="2"/>
    <x v="0"/>
  </r>
  <r>
    <n v="36484"/>
    <s v="Female"/>
    <n v="0"/>
    <n v="37"/>
    <n v="0"/>
    <n v="0"/>
    <s v="Yes"/>
    <x v="2"/>
    <s v="Urban"/>
    <n v="69.17"/>
    <n v="27.8"/>
    <x v="2"/>
    <x v="0"/>
  </r>
  <r>
    <n v="36518"/>
    <s v="Female"/>
    <n v="0"/>
    <n v="51"/>
    <n v="0"/>
    <n v="0"/>
    <s v="Yes"/>
    <x v="0"/>
    <s v="Urban"/>
    <n v="145.22"/>
    <n v="31.4"/>
    <x v="1"/>
    <x v="0"/>
  </r>
  <r>
    <n v="36561"/>
    <s v="Female"/>
    <n v="0"/>
    <n v="39"/>
    <n v="0"/>
    <n v="0"/>
    <s v="Yes"/>
    <x v="2"/>
    <s v="Rural"/>
    <n v="191.47"/>
    <n v="28.3"/>
    <x v="2"/>
    <x v="0"/>
  </r>
  <r>
    <n v="36589"/>
    <s v="Female"/>
    <n v="0"/>
    <n v="61"/>
    <n v="0"/>
    <n v="0"/>
    <s v="Yes"/>
    <x v="3"/>
    <s v="Urban"/>
    <n v="180.8"/>
    <n v="20.3"/>
    <x v="2"/>
    <x v="0"/>
  </r>
  <r>
    <n v="36620"/>
    <s v="Female"/>
    <n v="0"/>
    <n v="74"/>
    <n v="0"/>
    <n v="0"/>
    <s v="Yes"/>
    <x v="0"/>
    <s v="Rural"/>
    <n v="66.319999999999993"/>
    <n v="34.4"/>
    <x v="0"/>
    <x v="0"/>
  </r>
  <r>
    <n v="36679"/>
    <s v="Female"/>
    <n v="0"/>
    <n v="22"/>
    <n v="1"/>
    <n v="0"/>
    <s v="No"/>
    <x v="0"/>
    <s v="Urban"/>
    <n v="71.22"/>
    <n v="40"/>
    <x v="2"/>
    <x v="0"/>
  </r>
  <r>
    <n v="36698"/>
    <s v="Female"/>
    <n v="0"/>
    <n v="33"/>
    <n v="0"/>
    <n v="0"/>
    <s v="Yes"/>
    <x v="0"/>
    <s v="Urban"/>
    <n v="89.98"/>
    <n v="18.7"/>
    <x v="3"/>
    <x v="0"/>
  </r>
  <r>
    <n v="36704"/>
    <s v="Female"/>
    <n v="0"/>
    <n v="29"/>
    <n v="0"/>
    <n v="0"/>
    <s v="Yes"/>
    <x v="3"/>
    <s v="Rural"/>
    <n v="74.33"/>
    <n v="29.9"/>
    <x v="3"/>
    <x v="0"/>
  </r>
  <r>
    <n v="36722"/>
    <s v="Female"/>
    <n v="0"/>
    <n v="30"/>
    <n v="0"/>
    <n v="0"/>
    <s v="Yes"/>
    <x v="0"/>
    <s v="Urban"/>
    <n v="123.65"/>
    <n v="44"/>
    <x v="3"/>
    <x v="0"/>
  </r>
  <r>
    <n v="36793"/>
    <s v="Female"/>
    <n v="0"/>
    <n v="38"/>
    <n v="1"/>
    <n v="0"/>
    <s v="Yes"/>
    <x v="0"/>
    <s v="Rural"/>
    <n v="60.13"/>
    <n v="39.6"/>
    <x v="2"/>
    <x v="0"/>
  </r>
  <r>
    <n v="36803"/>
    <s v="Female"/>
    <n v="0"/>
    <n v="35"/>
    <n v="0"/>
    <n v="0"/>
    <s v="No"/>
    <x v="0"/>
    <s v="Rural"/>
    <n v="74.53"/>
    <n v="24.6"/>
    <x v="2"/>
    <x v="0"/>
  </r>
  <r>
    <n v="36811"/>
    <s v="Female"/>
    <n v="0"/>
    <n v="23"/>
    <n v="0"/>
    <n v="0"/>
    <s v="No"/>
    <x v="0"/>
    <s v="Urban"/>
    <n v="94.09"/>
    <n v="30.9"/>
    <x v="2"/>
    <x v="0"/>
  </r>
  <r>
    <n v="36814"/>
    <s v="Female"/>
    <n v="0"/>
    <n v="49"/>
    <n v="0"/>
    <n v="0"/>
    <s v="Yes"/>
    <x v="0"/>
    <s v="Rural"/>
    <n v="56.11"/>
    <n v="28.7"/>
    <x v="3"/>
    <x v="0"/>
  </r>
  <r>
    <n v="36825"/>
    <s v="Female"/>
    <n v="0"/>
    <n v="39"/>
    <n v="0"/>
    <n v="0"/>
    <s v="Yes"/>
    <x v="0"/>
    <s v="Rural"/>
    <n v="103.12"/>
    <n v="29.9"/>
    <x v="0"/>
    <x v="0"/>
  </r>
  <r>
    <n v="36837"/>
    <s v="Female"/>
    <n v="0"/>
    <n v="61"/>
    <n v="0"/>
    <n v="0"/>
    <s v="Yes"/>
    <x v="3"/>
    <s v="Urban"/>
    <n v="69.88"/>
    <n v="27.1"/>
    <x v="2"/>
    <x v="0"/>
  </r>
  <r>
    <n v="36858"/>
    <s v="Female"/>
    <n v="0"/>
    <n v="40"/>
    <n v="0"/>
    <n v="0"/>
    <s v="Yes"/>
    <x v="0"/>
    <s v="Rural"/>
    <n v="72.760000000000005"/>
    <n v="24"/>
    <x v="0"/>
    <x v="0"/>
  </r>
  <r>
    <n v="36901"/>
    <s v="Female"/>
    <n v="0"/>
    <n v="45"/>
    <n v="0"/>
    <n v="0"/>
    <s v="Yes"/>
    <x v="0"/>
    <s v="Urban"/>
    <n v="97.95"/>
    <n v="24.5"/>
    <x v="1"/>
    <x v="0"/>
  </r>
  <r>
    <n v="36909"/>
    <s v="Female"/>
    <n v="0"/>
    <n v="66"/>
    <n v="0"/>
    <n v="0"/>
    <s v="Yes"/>
    <x v="3"/>
    <s v="Rural"/>
    <n v="66.239999999999995"/>
    <n v="37.5"/>
    <x v="2"/>
    <x v="0"/>
  </r>
  <r>
    <n v="36958"/>
    <s v="Female"/>
    <n v="0"/>
    <n v="32"/>
    <n v="0"/>
    <n v="0"/>
    <s v="Yes"/>
    <x v="0"/>
    <s v="Rural"/>
    <n v="92.37"/>
    <n v="26.9"/>
    <x v="2"/>
    <x v="0"/>
  </r>
  <r>
    <n v="36960"/>
    <s v="Female"/>
    <n v="0"/>
    <n v="79"/>
    <n v="0"/>
    <n v="0"/>
    <s v="Yes"/>
    <x v="0"/>
    <s v="Rural"/>
    <n v="79.53"/>
    <n v="37.299999999999997"/>
    <x v="2"/>
    <x v="0"/>
  </r>
  <r>
    <n v="36969"/>
    <s v="Female"/>
    <n v="0"/>
    <n v="44"/>
    <n v="0"/>
    <n v="0"/>
    <s v="Yes"/>
    <x v="0"/>
    <s v="Rural"/>
    <n v="60.02"/>
    <n v="33.799999999999997"/>
    <x v="0"/>
    <x v="0"/>
  </r>
  <r>
    <n v="37011"/>
    <s v="Female"/>
    <n v="0"/>
    <n v="52"/>
    <n v="0"/>
    <n v="0"/>
    <s v="Yes"/>
    <x v="0"/>
    <s v="Rural"/>
    <n v="71.930000000000007"/>
    <n v="34.1"/>
    <x v="1"/>
    <x v="0"/>
  </r>
  <r>
    <n v="37025"/>
    <s v="Female"/>
    <n v="0"/>
    <n v="2"/>
    <n v="0"/>
    <n v="0"/>
    <s v="No"/>
    <x v="1"/>
    <s v="Urban"/>
    <n v="114.02"/>
    <n v="18.100000000000001"/>
    <x v="1"/>
    <x v="0"/>
  </r>
  <r>
    <n v="37031"/>
    <s v="Female"/>
    <n v="0"/>
    <n v="78"/>
    <n v="0"/>
    <n v="1"/>
    <s v="Yes"/>
    <x v="2"/>
    <s v="Urban"/>
    <n v="70.209999999999994"/>
    <n v="24.8"/>
    <x v="2"/>
    <x v="0"/>
  </r>
  <r>
    <n v="37082"/>
    <s v="Female"/>
    <n v="0"/>
    <n v="38"/>
    <n v="0"/>
    <n v="0"/>
    <s v="Yes"/>
    <x v="2"/>
    <s v="Urban"/>
    <n v="58.29"/>
    <n v="25.5"/>
    <x v="0"/>
    <x v="0"/>
  </r>
  <r>
    <n v="37089"/>
    <s v="Female"/>
    <n v="0"/>
    <n v="37"/>
    <n v="1"/>
    <n v="0"/>
    <s v="Yes"/>
    <x v="3"/>
    <s v="Rural"/>
    <n v="127.71"/>
    <n v="36"/>
    <x v="2"/>
    <x v="0"/>
  </r>
  <r>
    <n v="37090"/>
    <s v="Female"/>
    <n v="0"/>
    <n v="70"/>
    <n v="0"/>
    <n v="0"/>
    <s v="Yes"/>
    <x v="0"/>
    <s v="Rural"/>
    <n v="68.34"/>
    <n v="22.8"/>
    <x v="0"/>
    <x v="0"/>
  </r>
  <r>
    <n v="37096"/>
    <s v="Female"/>
    <n v="0"/>
    <n v="6"/>
    <n v="0"/>
    <n v="0"/>
    <s v="No"/>
    <x v="1"/>
    <s v="Rural"/>
    <n v="66.33"/>
    <n v="18.600000000000001"/>
    <x v="1"/>
    <x v="0"/>
  </r>
  <r>
    <n v="37150"/>
    <s v="Female"/>
    <n v="0"/>
    <n v="34"/>
    <n v="0"/>
    <n v="0"/>
    <s v="Yes"/>
    <x v="0"/>
    <s v="Rural"/>
    <n v="83.53"/>
    <n v="48.5"/>
    <x v="0"/>
    <x v="0"/>
  </r>
  <r>
    <n v="37154"/>
    <s v="Female"/>
    <n v="0"/>
    <n v="31"/>
    <n v="0"/>
    <n v="0"/>
    <s v="Yes"/>
    <x v="0"/>
    <s v="Urban"/>
    <n v="125.38"/>
    <n v="24.4"/>
    <x v="3"/>
    <x v="0"/>
  </r>
  <r>
    <n v="37192"/>
    <s v="Female"/>
    <n v="0"/>
    <n v="40"/>
    <n v="0"/>
    <n v="0"/>
    <s v="Yes"/>
    <x v="0"/>
    <s v="Urban"/>
    <n v="72.989999999999995"/>
    <n v="46.4"/>
    <x v="1"/>
    <x v="0"/>
  </r>
  <r>
    <n v="37237"/>
    <s v="Female"/>
    <n v="0"/>
    <n v="31"/>
    <n v="0"/>
    <n v="0"/>
    <s v="No"/>
    <x v="0"/>
    <s v="Rural"/>
    <n v="87.81"/>
    <n v="26.4"/>
    <x v="3"/>
    <x v="0"/>
  </r>
  <r>
    <n v="37253"/>
    <s v="Female"/>
    <n v="0"/>
    <n v="70"/>
    <n v="1"/>
    <n v="0"/>
    <s v="Yes"/>
    <x v="0"/>
    <s v="Urban"/>
    <n v="147.12"/>
    <n v="22.3"/>
    <x v="0"/>
    <x v="0"/>
  </r>
  <r>
    <n v="37289"/>
    <s v="Female"/>
    <n v="0"/>
    <n v="63"/>
    <n v="0"/>
    <n v="0"/>
    <s v="Yes"/>
    <x v="3"/>
    <s v="Rural"/>
    <n v="203.87"/>
    <n v="26.4"/>
    <x v="2"/>
    <x v="0"/>
  </r>
  <r>
    <n v="37307"/>
    <s v="Female"/>
    <n v="0"/>
    <n v="35"/>
    <n v="0"/>
    <n v="0"/>
    <s v="Yes"/>
    <x v="0"/>
    <s v="Urban"/>
    <n v="65.48"/>
    <n v="50.5"/>
    <x v="2"/>
    <x v="0"/>
  </r>
  <r>
    <n v="37320"/>
    <s v="Female"/>
    <n v="0"/>
    <n v="77"/>
    <n v="0"/>
    <n v="0"/>
    <s v="Yes"/>
    <x v="0"/>
    <s v="Rural"/>
    <n v="80.849999999999994"/>
    <n v="19.399999999999999"/>
    <x v="1"/>
    <x v="0"/>
  </r>
  <r>
    <n v="37327"/>
    <s v="Female"/>
    <n v="0"/>
    <n v="71"/>
    <n v="0"/>
    <n v="0"/>
    <s v="Yes"/>
    <x v="0"/>
    <s v="Urban"/>
    <n v="214.77"/>
    <m/>
    <x v="1"/>
    <x v="0"/>
  </r>
  <r>
    <n v="37349"/>
    <s v="Female"/>
    <n v="0"/>
    <n v="61"/>
    <n v="0"/>
    <n v="0"/>
    <s v="Yes"/>
    <x v="0"/>
    <s v="Rural"/>
    <n v="123.36"/>
    <n v="33.4"/>
    <x v="2"/>
    <x v="0"/>
  </r>
  <r>
    <n v="37395"/>
    <s v="Female"/>
    <n v="0"/>
    <n v="16"/>
    <n v="0"/>
    <n v="0"/>
    <s v="No"/>
    <x v="0"/>
    <s v="Urban"/>
    <n v="63.63"/>
    <n v="20"/>
    <x v="3"/>
    <x v="0"/>
  </r>
  <r>
    <n v="37413"/>
    <s v="Female"/>
    <n v="0"/>
    <n v="39"/>
    <n v="0"/>
    <n v="0"/>
    <s v="Yes"/>
    <x v="0"/>
    <s v="Urban"/>
    <n v="77.540000000000006"/>
    <n v="32.700000000000003"/>
    <x v="1"/>
    <x v="0"/>
  </r>
  <r>
    <n v="37431"/>
    <s v="Female"/>
    <n v="0"/>
    <n v="39"/>
    <n v="0"/>
    <n v="0"/>
    <s v="Yes"/>
    <x v="2"/>
    <s v="Urban"/>
    <n v="109.03"/>
    <n v="24.9"/>
    <x v="1"/>
    <x v="0"/>
  </r>
  <r>
    <n v="37451"/>
    <s v="Female"/>
    <n v="0"/>
    <n v="47"/>
    <n v="0"/>
    <n v="0"/>
    <s v="Yes"/>
    <x v="2"/>
    <s v="Rural"/>
    <n v="108.56"/>
    <n v="27.3"/>
    <x v="0"/>
    <x v="0"/>
  </r>
  <r>
    <n v="37479"/>
    <s v="Female"/>
    <n v="0"/>
    <n v="54"/>
    <n v="0"/>
    <n v="0"/>
    <s v="Yes"/>
    <x v="0"/>
    <s v="Urban"/>
    <n v="93.96"/>
    <n v="33.299999999999997"/>
    <x v="3"/>
    <x v="0"/>
  </r>
  <r>
    <n v="37492"/>
    <s v="Female"/>
    <n v="0"/>
    <n v="33"/>
    <n v="0"/>
    <n v="0"/>
    <s v="Yes"/>
    <x v="0"/>
    <s v="Rural"/>
    <n v="88.17"/>
    <n v="38.6"/>
    <x v="0"/>
    <x v="0"/>
  </r>
  <r>
    <n v="37507"/>
    <s v="Female"/>
    <n v="0"/>
    <n v="32"/>
    <n v="0"/>
    <n v="0"/>
    <s v="No"/>
    <x v="0"/>
    <s v="Rural"/>
    <n v="68.72"/>
    <n v="25.1"/>
    <x v="2"/>
    <x v="0"/>
  </r>
  <r>
    <n v="37515"/>
    <s v="Female"/>
    <n v="0"/>
    <n v="46"/>
    <n v="0"/>
    <n v="0"/>
    <s v="Yes"/>
    <x v="2"/>
    <s v="Rural"/>
    <n v="76.430000000000007"/>
    <n v="22.7"/>
    <x v="1"/>
    <x v="0"/>
  </r>
  <r>
    <n v="37526"/>
    <s v="Female"/>
    <n v="0"/>
    <n v="68"/>
    <n v="1"/>
    <n v="1"/>
    <s v="Yes"/>
    <x v="0"/>
    <s v="Rural"/>
    <n v="233.3"/>
    <m/>
    <x v="1"/>
    <x v="0"/>
  </r>
  <r>
    <n v="37608"/>
    <s v="Female"/>
    <n v="0"/>
    <n v="38"/>
    <n v="0"/>
    <n v="0"/>
    <s v="No"/>
    <x v="0"/>
    <s v="Urban"/>
    <n v="218.6"/>
    <n v="47.9"/>
    <x v="0"/>
    <x v="0"/>
  </r>
  <r>
    <n v="37622"/>
    <s v="Female"/>
    <n v="0"/>
    <n v="0.32"/>
    <n v="0"/>
    <n v="0"/>
    <s v="No"/>
    <x v="1"/>
    <s v="Urban"/>
    <n v="108.63"/>
    <n v="19.600000000000001"/>
    <x v="1"/>
    <x v="0"/>
  </r>
  <r>
    <n v="37629"/>
    <s v="Female"/>
    <n v="0"/>
    <n v="55"/>
    <n v="0"/>
    <n v="0"/>
    <s v="No"/>
    <x v="0"/>
    <s v="Rural"/>
    <n v="93.36"/>
    <n v="28.4"/>
    <x v="2"/>
    <x v="0"/>
  </r>
  <r>
    <n v="37640"/>
    <s v="Female"/>
    <n v="0"/>
    <n v="67"/>
    <n v="0"/>
    <n v="0"/>
    <s v="Yes"/>
    <x v="2"/>
    <s v="Rural"/>
    <n v="125.33"/>
    <n v="26.4"/>
    <x v="1"/>
    <x v="0"/>
  </r>
  <r>
    <n v="37698"/>
    <s v="Female"/>
    <n v="0"/>
    <n v="15"/>
    <n v="0"/>
    <n v="0"/>
    <s v="No"/>
    <x v="1"/>
    <s v="Urban"/>
    <n v="87.96"/>
    <n v="21.5"/>
    <x v="0"/>
    <x v="0"/>
  </r>
  <r>
    <n v="37728"/>
    <s v="Female"/>
    <n v="0"/>
    <n v="26"/>
    <n v="0"/>
    <n v="0"/>
    <s v="Yes"/>
    <x v="0"/>
    <s v="Urban"/>
    <n v="68.989999999999995"/>
    <n v="22.2"/>
    <x v="2"/>
    <x v="0"/>
  </r>
  <r>
    <n v="37752"/>
    <s v="Female"/>
    <n v="0"/>
    <n v="35"/>
    <n v="0"/>
    <n v="0"/>
    <s v="Yes"/>
    <x v="0"/>
    <s v="Rural"/>
    <n v="74.55"/>
    <n v="22.4"/>
    <x v="2"/>
    <x v="0"/>
  </r>
  <r>
    <n v="37759"/>
    <s v="Female"/>
    <n v="0"/>
    <n v="53"/>
    <n v="0"/>
    <n v="0"/>
    <s v="Yes"/>
    <x v="0"/>
    <s v="Rural"/>
    <n v="72.63"/>
    <n v="66.8"/>
    <x v="1"/>
    <x v="0"/>
  </r>
  <r>
    <n v="37761"/>
    <s v="Female"/>
    <n v="0"/>
    <n v="38"/>
    <n v="0"/>
    <n v="0"/>
    <s v="Yes"/>
    <x v="0"/>
    <s v="Urban"/>
    <n v="103.58"/>
    <n v="30.8"/>
    <x v="0"/>
    <x v="0"/>
  </r>
  <r>
    <n v="37808"/>
    <s v="Female"/>
    <n v="0"/>
    <n v="34"/>
    <n v="0"/>
    <n v="0"/>
    <s v="No"/>
    <x v="2"/>
    <s v="Urban"/>
    <n v="226.28"/>
    <n v="38.4"/>
    <x v="1"/>
    <x v="0"/>
  </r>
  <r>
    <n v="37830"/>
    <s v="Female"/>
    <n v="0"/>
    <n v="29"/>
    <n v="0"/>
    <n v="0"/>
    <s v="No"/>
    <x v="0"/>
    <s v="Urban"/>
    <n v="73.67"/>
    <n v="21"/>
    <x v="1"/>
    <x v="0"/>
  </r>
  <r>
    <n v="37832"/>
    <s v="Female"/>
    <n v="0"/>
    <n v="14"/>
    <n v="0"/>
    <n v="0"/>
    <s v="No"/>
    <x v="1"/>
    <s v="Rural"/>
    <n v="129.53"/>
    <n v="21.3"/>
    <x v="2"/>
    <x v="0"/>
  </r>
  <r>
    <n v="37866"/>
    <s v="Female"/>
    <n v="0"/>
    <n v="76"/>
    <n v="0"/>
    <n v="0"/>
    <s v="Yes"/>
    <x v="3"/>
    <s v="Urban"/>
    <n v="193.61"/>
    <n v="37.6"/>
    <x v="2"/>
    <x v="0"/>
  </r>
  <r>
    <n v="37893"/>
    <s v="Female"/>
    <n v="0"/>
    <n v="37"/>
    <n v="0"/>
    <n v="0"/>
    <s v="Yes"/>
    <x v="0"/>
    <s v="Rural"/>
    <n v="73.5"/>
    <n v="26.1"/>
    <x v="0"/>
    <x v="0"/>
  </r>
  <r>
    <n v="37907"/>
    <s v="Female"/>
    <n v="0"/>
    <n v="22"/>
    <n v="0"/>
    <n v="0"/>
    <s v="No"/>
    <x v="0"/>
    <s v="Urban"/>
    <n v="135.63999999999999"/>
    <n v="19.5"/>
    <x v="2"/>
    <x v="0"/>
  </r>
  <r>
    <n v="37972"/>
    <s v="Female"/>
    <n v="0"/>
    <n v="52"/>
    <n v="0"/>
    <n v="0"/>
    <s v="Yes"/>
    <x v="0"/>
    <s v="Rural"/>
    <n v="68.7"/>
    <n v="16"/>
    <x v="1"/>
    <x v="0"/>
  </r>
  <r>
    <n v="37993"/>
    <s v="Female"/>
    <n v="0"/>
    <n v="36"/>
    <n v="0"/>
    <n v="0"/>
    <s v="Yes"/>
    <x v="2"/>
    <s v="Urban"/>
    <n v="66.47"/>
    <n v="26.9"/>
    <x v="2"/>
    <x v="0"/>
  </r>
  <r>
    <n v="38036"/>
    <s v="Female"/>
    <n v="0"/>
    <n v="23"/>
    <n v="0"/>
    <n v="0"/>
    <s v="No"/>
    <x v="0"/>
    <s v="Urban"/>
    <n v="124.5"/>
    <n v="33.4"/>
    <x v="1"/>
    <x v="0"/>
  </r>
  <r>
    <n v="38043"/>
    <s v="Female"/>
    <n v="0"/>
    <n v="1.24"/>
    <n v="0"/>
    <n v="0"/>
    <s v="No"/>
    <x v="1"/>
    <s v="Rural"/>
    <n v="122.04"/>
    <n v="10.3"/>
    <x v="1"/>
    <x v="0"/>
  </r>
  <r>
    <n v="38067"/>
    <s v="Female"/>
    <n v="0"/>
    <n v="22"/>
    <n v="0"/>
    <n v="0"/>
    <s v="No"/>
    <x v="0"/>
    <s v="Urban"/>
    <n v="139.47999999999999"/>
    <n v="28.6"/>
    <x v="0"/>
    <x v="0"/>
  </r>
  <r>
    <n v="38070"/>
    <s v="Female"/>
    <n v="0"/>
    <n v="56"/>
    <n v="0"/>
    <n v="0"/>
    <s v="Yes"/>
    <x v="0"/>
    <s v="Rural"/>
    <n v="163.02000000000001"/>
    <n v="29.6"/>
    <x v="2"/>
    <x v="0"/>
  </r>
  <r>
    <n v="38074"/>
    <s v="Female"/>
    <n v="0"/>
    <n v="31"/>
    <n v="0"/>
    <n v="0"/>
    <s v="Yes"/>
    <x v="0"/>
    <s v="Urban"/>
    <n v="131.41999999999999"/>
    <n v="24.9"/>
    <x v="3"/>
    <x v="0"/>
  </r>
  <r>
    <n v="38078"/>
    <s v="Female"/>
    <n v="0"/>
    <n v="82"/>
    <n v="1"/>
    <n v="1"/>
    <s v="Yes"/>
    <x v="0"/>
    <s v="Urban"/>
    <n v="73.19"/>
    <n v="33.5"/>
    <x v="2"/>
    <x v="0"/>
  </r>
  <r>
    <n v="38131"/>
    <s v="Female"/>
    <n v="0"/>
    <n v="59"/>
    <n v="0"/>
    <n v="0"/>
    <s v="Yes"/>
    <x v="3"/>
    <s v="Rural"/>
    <n v="55.46"/>
    <n v="20.9"/>
    <x v="2"/>
    <x v="0"/>
  </r>
  <r>
    <n v="38132"/>
    <s v="Female"/>
    <n v="0"/>
    <n v="13"/>
    <n v="0"/>
    <n v="0"/>
    <s v="No"/>
    <x v="0"/>
    <s v="Rural"/>
    <n v="172.27"/>
    <n v="16.600000000000001"/>
    <x v="2"/>
    <x v="0"/>
  </r>
  <r>
    <n v="38143"/>
    <s v="Female"/>
    <n v="0"/>
    <n v="67"/>
    <n v="1"/>
    <n v="0"/>
    <s v="Yes"/>
    <x v="0"/>
    <s v="Urban"/>
    <n v="90.01"/>
    <n v="34.4"/>
    <x v="3"/>
    <x v="0"/>
  </r>
  <r>
    <n v="38165"/>
    <s v="Female"/>
    <n v="0"/>
    <n v="81"/>
    <n v="0"/>
    <n v="0"/>
    <s v="No"/>
    <x v="0"/>
    <s v="Rural"/>
    <n v="69.010000000000005"/>
    <n v="32.6"/>
    <x v="2"/>
    <x v="0"/>
  </r>
  <r>
    <n v="38184"/>
    <s v="Female"/>
    <n v="0"/>
    <n v="79"/>
    <n v="1"/>
    <n v="0"/>
    <s v="Yes"/>
    <x v="0"/>
    <s v="Rural"/>
    <n v="99.47"/>
    <n v="28.4"/>
    <x v="2"/>
    <x v="0"/>
  </r>
  <r>
    <n v="38207"/>
    <s v="Female"/>
    <n v="0"/>
    <n v="79"/>
    <n v="1"/>
    <n v="0"/>
    <s v="Yes"/>
    <x v="3"/>
    <s v="Rural"/>
    <n v="76.64"/>
    <n v="19.5"/>
    <x v="2"/>
    <x v="0"/>
  </r>
  <r>
    <n v="38242"/>
    <s v="Female"/>
    <n v="0"/>
    <n v="78"/>
    <n v="0"/>
    <n v="1"/>
    <s v="Yes"/>
    <x v="3"/>
    <s v="Rural"/>
    <n v="88.9"/>
    <n v="34.299999999999997"/>
    <x v="1"/>
    <x v="0"/>
  </r>
  <r>
    <n v="38243"/>
    <s v="Female"/>
    <n v="0"/>
    <n v="37"/>
    <n v="0"/>
    <n v="0"/>
    <s v="Yes"/>
    <x v="0"/>
    <s v="Rural"/>
    <n v="101.07"/>
    <n v="26.4"/>
    <x v="1"/>
    <x v="0"/>
  </r>
  <r>
    <n v="38258"/>
    <s v="Female"/>
    <n v="0"/>
    <n v="63"/>
    <n v="0"/>
    <n v="0"/>
    <s v="Yes"/>
    <x v="0"/>
    <s v="Rural"/>
    <n v="91.36"/>
    <n v="38.799999999999997"/>
    <x v="0"/>
    <x v="0"/>
  </r>
  <r>
    <n v="38263"/>
    <s v="Female"/>
    <n v="0"/>
    <n v="32"/>
    <n v="0"/>
    <n v="0"/>
    <s v="Yes"/>
    <x v="0"/>
    <s v="Rural"/>
    <n v="147.04"/>
    <n v="35.700000000000003"/>
    <x v="1"/>
    <x v="0"/>
  </r>
  <r>
    <n v="38303"/>
    <s v="Female"/>
    <n v="0"/>
    <n v="66"/>
    <n v="0"/>
    <n v="0"/>
    <s v="Yes"/>
    <x v="3"/>
    <s v="Urban"/>
    <n v="142.12"/>
    <n v="28.3"/>
    <x v="2"/>
    <x v="0"/>
  </r>
  <r>
    <n v="38348"/>
    <s v="Female"/>
    <n v="0"/>
    <n v="66"/>
    <n v="0"/>
    <n v="0"/>
    <s v="Yes"/>
    <x v="0"/>
    <s v="Urban"/>
    <n v="80.099999999999994"/>
    <n v="32"/>
    <x v="2"/>
    <x v="0"/>
  </r>
  <r>
    <n v="38349"/>
    <s v="Female"/>
    <n v="0"/>
    <n v="49"/>
    <n v="0"/>
    <n v="0"/>
    <s v="Yes"/>
    <x v="2"/>
    <s v="Urban"/>
    <n v="69.92"/>
    <n v="47.6"/>
    <x v="2"/>
    <x v="0"/>
  </r>
  <r>
    <n v="38350"/>
    <s v="Female"/>
    <n v="0"/>
    <n v="81"/>
    <n v="0"/>
    <n v="0"/>
    <s v="Yes"/>
    <x v="3"/>
    <s v="Urban"/>
    <n v="63.65"/>
    <n v="23"/>
    <x v="1"/>
    <x v="0"/>
  </r>
  <r>
    <n v="38354"/>
    <s v="Female"/>
    <n v="0"/>
    <n v="62"/>
    <n v="0"/>
    <n v="0"/>
    <s v="Yes"/>
    <x v="3"/>
    <s v="Urban"/>
    <n v="91.82"/>
    <n v="19.600000000000001"/>
    <x v="1"/>
    <x v="0"/>
  </r>
  <r>
    <n v="38397"/>
    <s v="Female"/>
    <n v="0"/>
    <n v="27"/>
    <n v="0"/>
    <n v="0"/>
    <s v="No"/>
    <x v="0"/>
    <s v="Urban"/>
    <n v="111.48"/>
    <n v="28.9"/>
    <x v="2"/>
    <x v="0"/>
  </r>
  <r>
    <n v="38432"/>
    <s v="Female"/>
    <n v="0"/>
    <n v="64"/>
    <n v="0"/>
    <n v="0"/>
    <s v="Yes"/>
    <x v="0"/>
    <s v="Urban"/>
    <n v="63.32"/>
    <n v="18.7"/>
    <x v="0"/>
    <x v="0"/>
  </r>
  <r>
    <n v="38441"/>
    <s v="Female"/>
    <n v="0"/>
    <n v="58"/>
    <n v="0"/>
    <n v="0"/>
    <s v="Yes"/>
    <x v="0"/>
    <s v="Urban"/>
    <n v="65.45"/>
    <n v="32.1"/>
    <x v="2"/>
    <x v="0"/>
  </r>
  <r>
    <n v="38488"/>
    <s v="Female"/>
    <n v="0"/>
    <n v="30"/>
    <n v="0"/>
    <n v="0"/>
    <s v="Yes"/>
    <x v="0"/>
    <s v="Urban"/>
    <n v="67.78"/>
    <n v="29.2"/>
    <x v="3"/>
    <x v="0"/>
  </r>
  <r>
    <n v="38523"/>
    <s v="Female"/>
    <n v="0"/>
    <n v="65"/>
    <n v="0"/>
    <n v="0"/>
    <s v="No"/>
    <x v="3"/>
    <s v="Rural"/>
    <n v="86.33"/>
    <n v="33.1"/>
    <x v="2"/>
    <x v="0"/>
  </r>
  <r>
    <n v="38549"/>
    <s v="Female"/>
    <n v="0"/>
    <n v="62"/>
    <n v="0"/>
    <n v="0"/>
    <s v="Yes"/>
    <x v="0"/>
    <s v="Urban"/>
    <n v="212.62"/>
    <n v="35.799999999999997"/>
    <x v="2"/>
    <x v="0"/>
  </r>
  <r>
    <n v="38578"/>
    <s v="Female"/>
    <n v="0"/>
    <n v="35"/>
    <n v="0"/>
    <n v="0"/>
    <s v="No"/>
    <x v="0"/>
    <s v="Urban"/>
    <n v="71.81"/>
    <n v="25.4"/>
    <x v="1"/>
    <x v="0"/>
  </r>
  <r>
    <n v="38605"/>
    <s v="Female"/>
    <n v="0"/>
    <n v="36"/>
    <n v="0"/>
    <n v="0"/>
    <s v="Yes"/>
    <x v="0"/>
    <s v="Rural"/>
    <n v="101.93"/>
    <n v="22.8"/>
    <x v="3"/>
    <x v="0"/>
  </r>
  <r>
    <n v="38613"/>
    <s v="Female"/>
    <n v="0"/>
    <n v="50"/>
    <n v="0"/>
    <n v="0"/>
    <s v="Yes"/>
    <x v="2"/>
    <s v="Rural"/>
    <n v="62.12"/>
    <n v="29.6"/>
    <x v="2"/>
    <x v="0"/>
  </r>
  <r>
    <n v="38649"/>
    <s v="Female"/>
    <n v="0"/>
    <n v="23"/>
    <n v="0"/>
    <n v="0"/>
    <s v="No"/>
    <x v="0"/>
    <s v="Rural"/>
    <n v="79.33"/>
    <n v="41.5"/>
    <x v="2"/>
    <x v="0"/>
  </r>
  <r>
    <n v="38658"/>
    <s v="Female"/>
    <n v="0"/>
    <n v="62"/>
    <n v="0"/>
    <n v="0"/>
    <s v="Yes"/>
    <x v="3"/>
    <s v="Rural"/>
    <n v="213.92"/>
    <n v="44.6"/>
    <x v="2"/>
    <x v="0"/>
  </r>
  <r>
    <n v="38661"/>
    <s v="Female"/>
    <n v="0"/>
    <n v="29"/>
    <n v="0"/>
    <n v="0"/>
    <s v="No"/>
    <x v="0"/>
    <s v="Urban"/>
    <n v="56.64"/>
    <n v="24.7"/>
    <x v="2"/>
    <x v="0"/>
  </r>
  <r>
    <n v="38673"/>
    <s v="Female"/>
    <n v="0"/>
    <n v="51"/>
    <n v="0"/>
    <n v="0"/>
    <s v="Yes"/>
    <x v="0"/>
    <s v="Rural"/>
    <n v="105.63"/>
    <n v="32.799999999999997"/>
    <x v="2"/>
    <x v="0"/>
  </r>
  <r>
    <n v="38675"/>
    <s v="Female"/>
    <n v="0"/>
    <n v="18"/>
    <n v="0"/>
    <n v="0"/>
    <s v="No"/>
    <x v="0"/>
    <s v="Urban"/>
    <n v="152.87"/>
    <n v="31.5"/>
    <x v="1"/>
    <x v="0"/>
  </r>
  <r>
    <n v="38678"/>
    <s v="Female"/>
    <n v="0"/>
    <n v="66"/>
    <n v="0"/>
    <n v="0"/>
    <s v="Yes"/>
    <x v="3"/>
    <s v="Rural"/>
    <n v="251.46"/>
    <n v="35.200000000000003"/>
    <x v="3"/>
    <x v="0"/>
  </r>
  <r>
    <n v="38724"/>
    <s v="Female"/>
    <n v="0"/>
    <n v="49"/>
    <n v="1"/>
    <n v="0"/>
    <s v="Yes"/>
    <x v="2"/>
    <s v="Urban"/>
    <n v="56.37"/>
    <n v="39.4"/>
    <x v="3"/>
    <x v="0"/>
  </r>
  <r>
    <n v="38742"/>
    <s v="Female"/>
    <n v="0"/>
    <n v="71"/>
    <n v="0"/>
    <n v="0"/>
    <s v="Yes"/>
    <x v="0"/>
    <s v="Urban"/>
    <n v="80.34"/>
    <n v="29.2"/>
    <x v="2"/>
    <x v="0"/>
  </r>
  <r>
    <n v="38761"/>
    <s v="Female"/>
    <n v="0"/>
    <n v="50"/>
    <n v="0"/>
    <n v="0"/>
    <s v="Yes"/>
    <x v="0"/>
    <s v="Urban"/>
    <n v="65.98"/>
    <n v="21.7"/>
    <x v="2"/>
    <x v="0"/>
  </r>
  <r>
    <n v="38771"/>
    <s v="Female"/>
    <n v="0"/>
    <n v="41"/>
    <n v="0"/>
    <n v="0"/>
    <s v="No"/>
    <x v="2"/>
    <s v="Urban"/>
    <n v="129.01"/>
    <n v="42.4"/>
    <x v="1"/>
    <x v="0"/>
  </r>
  <r>
    <n v="38783"/>
    <s v="Female"/>
    <n v="0"/>
    <n v="41"/>
    <n v="0"/>
    <n v="0"/>
    <s v="Yes"/>
    <x v="3"/>
    <s v="Urban"/>
    <n v="146.21"/>
    <n v="34.299999999999997"/>
    <x v="1"/>
    <x v="0"/>
  </r>
  <r>
    <n v="38796"/>
    <s v="Female"/>
    <n v="0"/>
    <n v="54"/>
    <n v="0"/>
    <n v="0"/>
    <s v="Yes"/>
    <x v="0"/>
    <s v="Urban"/>
    <n v="99.83"/>
    <n v="22.7"/>
    <x v="0"/>
    <x v="0"/>
  </r>
  <r>
    <n v="38805"/>
    <s v="Female"/>
    <n v="0"/>
    <n v="37"/>
    <n v="0"/>
    <n v="0"/>
    <s v="Yes"/>
    <x v="0"/>
    <s v="Rural"/>
    <n v="75.180000000000007"/>
    <n v="48.2"/>
    <x v="0"/>
    <x v="0"/>
  </r>
  <r>
    <n v="38830"/>
    <s v="Female"/>
    <n v="0"/>
    <n v="1.88"/>
    <n v="0"/>
    <n v="0"/>
    <s v="No"/>
    <x v="1"/>
    <s v="Rural"/>
    <n v="80.83"/>
    <n v="18"/>
    <x v="1"/>
    <x v="0"/>
  </r>
  <r>
    <n v="38894"/>
    <s v="Female"/>
    <n v="0"/>
    <n v="35"/>
    <n v="0"/>
    <n v="0"/>
    <s v="Yes"/>
    <x v="0"/>
    <s v="Urban"/>
    <n v="120.15"/>
    <n v="27.3"/>
    <x v="2"/>
    <x v="0"/>
  </r>
  <r>
    <n v="38900"/>
    <s v="Female"/>
    <n v="0"/>
    <n v="52"/>
    <n v="0"/>
    <n v="0"/>
    <s v="Yes"/>
    <x v="0"/>
    <s v="Urban"/>
    <n v="68.88"/>
    <n v="26.1"/>
    <x v="1"/>
    <x v="0"/>
  </r>
  <r>
    <n v="38938"/>
    <s v="Female"/>
    <n v="0"/>
    <n v="24"/>
    <n v="0"/>
    <n v="0"/>
    <s v="No"/>
    <x v="0"/>
    <s v="Rural"/>
    <n v="159.69999999999999"/>
    <n v="25.7"/>
    <x v="1"/>
    <x v="0"/>
  </r>
  <r>
    <n v="38951"/>
    <s v="Female"/>
    <n v="0"/>
    <n v="50"/>
    <n v="0"/>
    <n v="0"/>
    <s v="Yes"/>
    <x v="3"/>
    <s v="Rural"/>
    <n v="61.54"/>
    <n v="28.4"/>
    <x v="1"/>
    <x v="0"/>
  </r>
  <r>
    <n v="39011"/>
    <s v="Female"/>
    <n v="0"/>
    <n v="14"/>
    <n v="0"/>
    <n v="0"/>
    <s v="No"/>
    <x v="1"/>
    <s v="Urban"/>
    <n v="69.819999999999993"/>
    <n v="25.1"/>
    <x v="2"/>
    <x v="0"/>
  </r>
  <r>
    <n v="39017"/>
    <s v="Female"/>
    <n v="0"/>
    <n v="72"/>
    <n v="0"/>
    <n v="0"/>
    <s v="Yes"/>
    <x v="2"/>
    <s v="Rural"/>
    <n v="118.22"/>
    <n v="21.9"/>
    <x v="0"/>
    <x v="0"/>
  </r>
  <r>
    <n v="39060"/>
    <s v="Female"/>
    <n v="0"/>
    <n v="41"/>
    <n v="0"/>
    <n v="0"/>
    <s v="Yes"/>
    <x v="0"/>
    <s v="Urban"/>
    <n v="71.06"/>
    <n v="23.4"/>
    <x v="2"/>
    <x v="0"/>
  </r>
  <r>
    <n v="39120"/>
    <s v="Female"/>
    <n v="0"/>
    <n v="82"/>
    <n v="0"/>
    <n v="0"/>
    <s v="No"/>
    <x v="3"/>
    <s v="Urban"/>
    <n v="82.21"/>
    <n v="26"/>
    <x v="2"/>
    <x v="0"/>
  </r>
  <r>
    <n v="39139"/>
    <s v="Female"/>
    <n v="0"/>
    <n v="57"/>
    <n v="0"/>
    <n v="0"/>
    <s v="Yes"/>
    <x v="0"/>
    <s v="Rural"/>
    <n v="84.18"/>
    <n v="35.5"/>
    <x v="2"/>
    <x v="0"/>
  </r>
  <r>
    <n v="39202"/>
    <s v="Female"/>
    <n v="0"/>
    <n v="61"/>
    <n v="1"/>
    <n v="1"/>
    <s v="Yes"/>
    <x v="0"/>
    <s v="Urban"/>
    <n v="237.58"/>
    <m/>
    <x v="0"/>
    <x v="0"/>
  </r>
  <r>
    <n v="39229"/>
    <s v="Female"/>
    <n v="0"/>
    <n v="24"/>
    <n v="0"/>
    <n v="0"/>
    <s v="Yes"/>
    <x v="0"/>
    <s v="Rural"/>
    <n v="67.989999999999995"/>
    <n v="32.1"/>
    <x v="2"/>
    <x v="0"/>
  </r>
  <r>
    <n v="39236"/>
    <s v="Female"/>
    <n v="0"/>
    <n v="56"/>
    <n v="0"/>
    <n v="0"/>
    <s v="No"/>
    <x v="3"/>
    <s v="Urban"/>
    <n v="128.63"/>
    <n v="24.9"/>
    <x v="3"/>
    <x v="0"/>
  </r>
  <r>
    <n v="39258"/>
    <s v="Female"/>
    <n v="0"/>
    <n v="59"/>
    <n v="0"/>
    <n v="0"/>
    <s v="Yes"/>
    <x v="3"/>
    <s v="Urban"/>
    <n v="65.819999999999993"/>
    <n v="29.4"/>
    <x v="2"/>
    <x v="0"/>
  </r>
  <r>
    <n v="39286"/>
    <s v="Female"/>
    <n v="0"/>
    <n v="35"/>
    <n v="0"/>
    <n v="0"/>
    <s v="Yes"/>
    <x v="3"/>
    <s v="Rural"/>
    <n v="151.25"/>
    <n v="28.4"/>
    <x v="1"/>
    <x v="0"/>
  </r>
  <r>
    <n v="39375"/>
    <s v="Female"/>
    <n v="0"/>
    <n v="40"/>
    <n v="0"/>
    <n v="0"/>
    <s v="Yes"/>
    <x v="0"/>
    <s v="Rural"/>
    <n v="119.52"/>
    <n v="34.6"/>
    <x v="2"/>
    <x v="0"/>
  </r>
  <r>
    <n v="39383"/>
    <s v="Female"/>
    <n v="0"/>
    <n v="30"/>
    <n v="0"/>
    <n v="0"/>
    <s v="Yes"/>
    <x v="0"/>
    <s v="Urban"/>
    <n v="80.19"/>
    <n v="20.399999999999999"/>
    <x v="2"/>
    <x v="0"/>
  </r>
  <r>
    <n v="39393"/>
    <s v="Female"/>
    <n v="0"/>
    <n v="63"/>
    <n v="0"/>
    <n v="0"/>
    <s v="Yes"/>
    <x v="0"/>
    <s v="Urban"/>
    <n v="57.06"/>
    <n v="37.9"/>
    <x v="2"/>
    <x v="0"/>
  </r>
  <r>
    <n v="39399"/>
    <s v="Female"/>
    <n v="0"/>
    <n v="32"/>
    <n v="0"/>
    <n v="0"/>
    <s v="No"/>
    <x v="3"/>
    <s v="Urban"/>
    <n v="65.3"/>
    <n v="40.4"/>
    <x v="2"/>
    <x v="0"/>
  </r>
  <r>
    <n v="39423"/>
    <s v="Female"/>
    <n v="0"/>
    <n v="32"/>
    <n v="0"/>
    <n v="0"/>
    <s v="Yes"/>
    <x v="0"/>
    <s v="Rural"/>
    <n v="106.02"/>
    <n v="24.9"/>
    <x v="3"/>
    <x v="0"/>
  </r>
  <r>
    <n v="39467"/>
    <s v="Female"/>
    <n v="0"/>
    <n v="30"/>
    <n v="0"/>
    <n v="0"/>
    <s v="No"/>
    <x v="0"/>
    <s v="Rural"/>
    <n v="118.62"/>
    <n v="29.7"/>
    <x v="1"/>
    <x v="0"/>
  </r>
  <r>
    <n v="39518"/>
    <s v="Female"/>
    <n v="0"/>
    <n v="20"/>
    <n v="0"/>
    <n v="0"/>
    <s v="No"/>
    <x v="0"/>
    <s v="Rural"/>
    <n v="78.94"/>
    <n v="20.7"/>
    <x v="2"/>
    <x v="0"/>
  </r>
  <r>
    <n v="39563"/>
    <s v="Female"/>
    <n v="0"/>
    <n v="36"/>
    <n v="0"/>
    <n v="0"/>
    <s v="Yes"/>
    <x v="0"/>
    <s v="Rural"/>
    <n v="71.319999999999993"/>
    <n v="43.9"/>
    <x v="3"/>
    <x v="0"/>
  </r>
  <r>
    <n v="39593"/>
    <s v="Female"/>
    <n v="0"/>
    <n v="39"/>
    <n v="0"/>
    <n v="0"/>
    <s v="Yes"/>
    <x v="0"/>
    <s v="Urban"/>
    <n v="80.63"/>
    <n v="36"/>
    <x v="3"/>
    <x v="0"/>
  </r>
  <r>
    <n v="39601"/>
    <s v="Female"/>
    <n v="0"/>
    <n v="33"/>
    <n v="0"/>
    <n v="0"/>
    <s v="Yes"/>
    <x v="0"/>
    <s v="Urban"/>
    <n v="69.400000000000006"/>
    <n v="47.8"/>
    <x v="2"/>
    <x v="0"/>
  </r>
  <r>
    <n v="39616"/>
    <s v="Female"/>
    <n v="0"/>
    <n v="36"/>
    <n v="0"/>
    <n v="0"/>
    <s v="Yes"/>
    <x v="0"/>
    <s v="Urban"/>
    <n v="99.72"/>
    <n v="22.3"/>
    <x v="3"/>
    <x v="0"/>
  </r>
  <r>
    <n v="39632"/>
    <s v="Female"/>
    <n v="0"/>
    <n v="53"/>
    <n v="0"/>
    <n v="0"/>
    <s v="Yes"/>
    <x v="0"/>
    <s v="Urban"/>
    <n v="209.5"/>
    <n v="41.8"/>
    <x v="2"/>
    <x v="0"/>
  </r>
  <r>
    <n v="39637"/>
    <s v="Female"/>
    <n v="0"/>
    <n v="20"/>
    <n v="0"/>
    <n v="0"/>
    <s v="No"/>
    <x v="0"/>
    <s v="Rural"/>
    <n v="147.41999999999999"/>
    <n v="26.6"/>
    <x v="1"/>
    <x v="0"/>
  </r>
  <r>
    <n v="39639"/>
    <s v="Female"/>
    <n v="0"/>
    <n v="46"/>
    <n v="0"/>
    <n v="0"/>
    <s v="Yes"/>
    <x v="0"/>
    <s v="Rural"/>
    <n v="188.11"/>
    <n v="50.2"/>
    <x v="3"/>
    <x v="0"/>
  </r>
  <r>
    <n v="39659"/>
    <s v="Female"/>
    <n v="0"/>
    <n v="73"/>
    <n v="0"/>
    <n v="0"/>
    <s v="Yes"/>
    <x v="2"/>
    <s v="Urban"/>
    <n v="219.53"/>
    <n v="40.9"/>
    <x v="2"/>
    <x v="0"/>
  </r>
  <r>
    <n v="39745"/>
    <s v="Female"/>
    <n v="0"/>
    <n v="60"/>
    <n v="0"/>
    <n v="0"/>
    <s v="Yes"/>
    <x v="3"/>
    <s v="Rural"/>
    <n v="58.65"/>
    <n v="30.1"/>
    <x v="2"/>
    <x v="0"/>
  </r>
  <r>
    <n v="39769"/>
    <s v="Female"/>
    <n v="0"/>
    <n v="59"/>
    <n v="0"/>
    <n v="0"/>
    <s v="Yes"/>
    <x v="3"/>
    <s v="Urban"/>
    <n v="82.14"/>
    <n v="35.6"/>
    <x v="3"/>
    <x v="0"/>
  </r>
  <r>
    <n v="39784"/>
    <s v="Female"/>
    <n v="0"/>
    <n v="72"/>
    <n v="0"/>
    <n v="0"/>
    <s v="Yes"/>
    <x v="3"/>
    <s v="Urban"/>
    <n v="65.12"/>
    <n v="28.3"/>
    <x v="2"/>
    <x v="0"/>
  </r>
  <r>
    <n v="39823"/>
    <s v="Female"/>
    <n v="0"/>
    <n v="41"/>
    <n v="0"/>
    <n v="0"/>
    <s v="Yes"/>
    <x v="2"/>
    <s v="Rural"/>
    <n v="229.86"/>
    <n v="35.200000000000003"/>
    <x v="3"/>
    <x v="0"/>
  </r>
  <r>
    <n v="39935"/>
    <s v="Female"/>
    <n v="0"/>
    <n v="34"/>
    <n v="0"/>
    <n v="0"/>
    <s v="Yes"/>
    <x v="0"/>
    <s v="Rural"/>
    <n v="174.37"/>
    <n v="23"/>
    <x v="2"/>
    <x v="0"/>
  </r>
  <r>
    <n v="39936"/>
    <s v="Female"/>
    <n v="0"/>
    <n v="49"/>
    <n v="0"/>
    <n v="0"/>
    <s v="Yes"/>
    <x v="0"/>
    <s v="Rural"/>
    <n v="61.57"/>
    <n v="37.9"/>
    <x v="0"/>
    <x v="0"/>
  </r>
  <r>
    <n v="39940"/>
    <s v="Female"/>
    <n v="0"/>
    <n v="33"/>
    <n v="0"/>
    <n v="0"/>
    <s v="Yes"/>
    <x v="0"/>
    <s v="Urban"/>
    <n v="64.62"/>
    <n v="27.3"/>
    <x v="2"/>
    <x v="0"/>
  </r>
  <r>
    <n v="39956"/>
    <s v="Female"/>
    <n v="0"/>
    <n v="34"/>
    <n v="0"/>
    <n v="0"/>
    <s v="No"/>
    <x v="0"/>
    <s v="Rural"/>
    <n v="87.21"/>
    <n v="38.4"/>
    <x v="1"/>
    <x v="0"/>
  </r>
  <r>
    <n v="39977"/>
    <s v="Female"/>
    <n v="0"/>
    <n v="22"/>
    <n v="0"/>
    <n v="0"/>
    <s v="No"/>
    <x v="0"/>
    <s v="Urban"/>
    <n v="87.4"/>
    <n v="34.799999999999997"/>
    <x v="2"/>
    <x v="0"/>
  </r>
  <r>
    <n v="39984"/>
    <s v="Female"/>
    <n v="0"/>
    <n v="42"/>
    <n v="0"/>
    <n v="0"/>
    <s v="Yes"/>
    <x v="2"/>
    <s v="Rural"/>
    <n v="157.66999999999999"/>
    <n v="22.7"/>
    <x v="0"/>
    <x v="0"/>
  </r>
  <r>
    <n v="40055"/>
    <s v="Female"/>
    <n v="0"/>
    <n v="17"/>
    <n v="0"/>
    <n v="0"/>
    <s v="No"/>
    <x v="0"/>
    <s v="Rural"/>
    <n v="173.43"/>
    <n v="25.6"/>
    <x v="3"/>
    <x v="0"/>
  </r>
  <r>
    <n v="40076"/>
    <s v="Female"/>
    <n v="0"/>
    <n v="46"/>
    <n v="0"/>
    <n v="0"/>
    <s v="Yes"/>
    <x v="0"/>
    <s v="Rural"/>
    <n v="70.11"/>
    <n v="24.2"/>
    <x v="2"/>
    <x v="0"/>
  </r>
  <r>
    <n v="40112"/>
    <s v="Female"/>
    <n v="0"/>
    <n v="37"/>
    <n v="0"/>
    <n v="0"/>
    <s v="No"/>
    <x v="0"/>
    <s v="Urban"/>
    <n v="118.41"/>
    <n v="25.1"/>
    <x v="2"/>
    <x v="0"/>
  </r>
  <r>
    <n v="40137"/>
    <s v="Female"/>
    <n v="0"/>
    <n v="56"/>
    <n v="0"/>
    <n v="0"/>
    <s v="Yes"/>
    <x v="3"/>
    <s v="Rural"/>
    <n v="110.92"/>
    <n v="25.9"/>
    <x v="1"/>
    <x v="0"/>
  </r>
  <r>
    <n v="40144"/>
    <s v="Female"/>
    <n v="0"/>
    <n v="32"/>
    <n v="0"/>
    <n v="0"/>
    <s v="No"/>
    <x v="3"/>
    <s v="Rural"/>
    <n v="93.17"/>
    <n v="27.5"/>
    <x v="3"/>
    <x v="0"/>
  </r>
  <r>
    <n v="40163"/>
    <s v="Female"/>
    <n v="0"/>
    <n v="82"/>
    <n v="1"/>
    <n v="0"/>
    <s v="Yes"/>
    <x v="0"/>
    <s v="Urban"/>
    <n v="222.52"/>
    <m/>
    <x v="0"/>
    <x v="0"/>
  </r>
  <r>
    <n v="40167"/>
    <s v="Female"/>
    <n v="0"/>
    <n v="79"/>
    <n v="1"/>
    <n v="1"/>
    <s v="Yes"/>
    <x v="2"/>
    <s v="Rural"/>
    <n v="83.61"/>
    <n v="21.4"/>
    <x v="3"/>
    <x v="0"/>
  </r>
  <r>
    <n v="40181"/>
    <s v="Female"/>
    <n v="0"/>
    <n v="30"/>
    <n v="0"/>
    <n v="0"/>
    <s v="Yes"/>
    <x v="0"/>
    <s v="Urban"/>
    <n v="61.45"/>
    <n v="36.700000000000003"/>
    <x v="3"/>
    <x v="0"/>
  </r>
  <r>
    <n v="40237"/>
    <s v="Female"/>
    <n v="0"/>
    <n v="11"/>
    <n v="0"/>
    <n v="0"/>
    <s v="No"/>
    <x v="1"/>
    <s v="Urban"/>
    <n v="73.66"/>
    <n v="20.5"/>
    <x v="2"/>
    <x v="0"/>
  </r>
  <r>
    <n v="40251"/>
    <s v="Female"/>
    <n v="0"/>
    <n v="23"/>
    <n v="0"/>
    <n v="0"/>
    <s v="No"/>
    <x v="0"/>
    <s v="Rural"/>
    <n v="65.900000000000006"/>
    <n v="21.5"/>
    <x v="2"/>
    <x v="0"/>
  </r>
  <r>
    <n v="40255"/>
    <s v="Female"/>
    <n v="0"/>
    <n v="0.48"/>
    <n v="0"/>
    <n v="0"/>
    <s v="No"/>
    <x v="1"/>
    <s v="Rural"/>
    <n v="118.75"/>
    <n v="17.399999999999999"/>
    <x v="1"/>
    <x v="0"/>
  </r>
  <r>
    <n v="40264"/>
    <s v="Female"/>
    <n v="0"/>
    <n v="17"/>
    <n v="0"/>
    <n v="0"/>
    <s v="No"/>
    <x v="0"/>
    <s v="Rural"/>
    <n v="99.29"/>
    <n v="21.2"/>
    <x v="1"/>
    <x v="0"/>
  </r>
  <r>
    <n v="40311"/>
    <s v="Female"/>
    <n v="0"/>
    <n v="58"/>
    <n v="0"/>
    <n v="0"/>
    <s v="Yes"/>
    <x v="0"/>
    <s v="Urban"/>
    <n v="149.75"/>
    <n v="27"/>
    <x v="1"/>
    <x v="0"/>
  </r>
  <r>
    <n v="40323"/>
    <s v="Female"/>
    <n v="0"/>
    <n v="18"/>
    <n v="0"/>
    <n v="0"/>
    <s v="No"/>
    <x v="0"/>
    <s v="Urban"/>
    <n v="70.89"/>
    <n v="19.8"/>
    <x v="2"/>
    <x v="0"/>
  </r>
  <r>
    <n v="40350"/>
    <s v="Female"/>
    <n v="0"/>
    <n v="51"/>
    <n v="0"/>
    <n v="0"/>
    <s v="No"/>
    <x v="0"/>
    <s v="Urban"/>
    <n v="110.76"/>
    <n v="24.7"/>
    <x v="0"/>
    <x v="0"/>
  </r>
  <r>
    <n v="40353"/>
    <s v="Female"/>
    <n v="0"/>
    <n v="61"/>
    <n v="0"/>
    <n v="0"/>
    <s v="Yes"/>
    <x v="0"/>
    <s v="Urban"/>
    <n v="114.09"/>
    <n v="25.7"/>
    <x v="2"/>
    <x v="0"/>
  </r>
  <r>
    <n v="40371"/>
    <s v="Female"/>
    <n v="0"/>
    <n v="47"/>
    <n v="0"/>
    <n v="0"/>
    <s v="Yes"/>
    <x v="0"/>
    <s v="Urban"/>
    <n v="62.47"/>
    <n v="26.5"/>
    <x v="2"/>
    <x v="0"/>
  </r>
  <r>
    <n v="23368"/>
    <s v="Female"/>
    <n v="0"/>
    <n v="77"/>
    <n v="1"/>
    <n v="0"/>
    <s v="Yes"/>
    <x v="3"/>
    <s v="Urban"/>
    <n v="199.84"/>
    <n v="28"/>
    <x v="0"/>
    <x v="1"/>
  </r>
  <r>
    <n v="23410"/>
    <s v="Female"/>
    <n v="0"/>
    <n v="72"/>
    <n v="0"/>
    <n v="0"/>
    <s v="Yes"/>
    <x v="0"/>
    <s v="Rural"/>
    <n v="97.92"/>
    <n v="26.9"/>
    <x v="3"/>
    <x v="1"/>
  </r>
  <r>
    <n v="40379"/>
    <s v="Female"/>
    <n v="0"/>
    <n v="57"/>
    <n v="0"/>
    <n v="0"/>
    <s v="Yes"/>
    <x v="0"/>
    <s v="Rural"/>
    <n v="98.57"/>
    <n v="31.6"/>
    <x v="2"/>
    <x v="0"/>
  </r>
  <r>
    <n v="40387"/>
    <s v="Female"/>
    <n v="0"/>
    <n v="17"/>
    <n v="0"/>
    <n v="0"/>
    <s v="No"/>
    <x v="0"/>
    <s v="Rural"/>
    <n v="77.459999999999994"/>
    <n v="24"/>
    <x v="1"/>
    <x v="0"/>
  </r>
  <r>
    <n v="40390"/>
    <s v="Female"/>
    <n v="0"/>
    <n v="12"/>
    <n v="0"/>
    <n v="0"/>
    <s v="No"/>
    <x v="1"/>
    <s v="Rural"/>
    <n v="150.03"/>
    <n v="28.2"/>
    <x v="2"/>
    <x v="0"/>
  </r>
  <r>
    <n v="40393"/>
    <s v="Female"/>
    <n v="0"/>
    <n v="32"/>
    <n v="0"/>
    <n v="0"/>
    <s v="No"/>
    <x v="0"/>
    <s v="Urban"/>
    <n v="68.19"/>
    <n v="21.1"/>
    <x v="2"/>
    <x v="0"/>
  </r>
  <r>
    <n v="40447"/>
    <s v="Female"/>
    <n v="0"/>
    <n v="59"/>
    <n v="0"/>
    <n v="0"/>
    <s v="Yes"/>
    <x v="0"/>
    <s v="Rural"/>
    <n v="82.42"/>
    <n v="28.8"/>
    <x v="2"/>
    <x v="0"/>
  </r>
  <r>
    <n v="40471"/>
    <s v="Female"/>
    <n v="0"/>
    <n v="18"/>
    <n v="0"/>
    <n v="0"/>
    <s v="No"/>
    <x v="0"/>
    <s v="Urban"/>
    <n v="79.89"/>
    <n v="17.899999999999999"/>
    <x v="1"/>
    <x v="0"/>
  </r>
  <r>
    <n v="40509"/>
    <s v="Female"/>
    <n v="0"/>
    <n v="23"/>
    <n v="0"/>
    <n v="0"/>
    <s v="No"/>
    <x v="0"/>
    <s v="Urban"/>
    <n v="91.19"/>
    <n v="28.3"/>
    <x v="2"/>
    <x v="0"/>
  </r>
  <r>
    <n v="40513"/>
    <s v="Female"/>
    <n v="0"/>
    <n v="21"/>
    <n v="0"/>
    <n v="0"/>
    <s v="No"/>
    <x v="0"/>
    <s v="Urban"/>
    <n v="90.16"/>
    <n v="28.9"/>
    <x v="3"/>
    <x v="0"/>
  </r>
  <r>
    <n v="40568"/>
    <s v="Female"/>
    <n v="0"/>
    <n v="10"/>
    <n v="0"/>
    <n v="0"/>
    <s v="No"/>
    <x v="1"/>
    <s v="Urban"/>
    <n v="82.59"/>
    <n v="18.600000000000001"/>
    <x v="0"/>
    <x v="0"/>
  </r>
  <r>
    <n v="40602"/>
    <s v="Female"/>
    <n v="0"/>
    <n v="22"/>
    <n v="0"/>
    <n v="0"/>
    <s v="No"/>
    <x v="0"/>
    <s v="Urban"/>
    <n v="62.52"/>
    <n v="38.200000000000003"/>
    <x v="2"/>
    <x v="0"/>
  </r>
  <r>
    <n v="40622"/>
    <s v="Female"/>
    <n v="0"/>
    <n v="43"/>
    <n v="0"/>
    <n v="0"/>
    <s v="Yes"/>
    <x v="0"/>
    <s v="Rural"/>
    <n v="80.83"/>
    <n v="51.5"/>
    <x v="1"/>
    <x v="0"/>
  </r>
  <r>
    <n v="40624"/>
    <s v="Female"/>
    <n v="0"/>
    <n v="37"/>
    <n v="0"/>
    <n v="0"/>
    <s v="Yes"/>
    <x v="0"/>
    <s v="Rural"/>
    <n v="156.69999999999999"/>
    <n v="36.9"/>
    <x v="2"/>
    <x v="0"/>
  </r>
  <r>
    <n v="40639"/>
    <s v="Female"/>
    <n v="0"/>
    <n v="1.08"/>
    <n v="0"/>
    <n v="0"/>
    <s v="No"/>
    <x v="1"/>
    <s v="Rural"/>
    <n v="60.53"/>
    <n v="17.5"/>
    <x v="1"/>
    <x v="0"/>
  </r>
  <r>
    <n v="40670"/>
    <s v="Female"/>
    <n v="0"/>
    <n v="20"/>
    <n v="0"/>
    <n v="0"/>
    <s v="No"/>
    <x v="0"/>
    <s v="Rural"/>
    <n v="96.57"/>
    <n v="34.1"/>
    <x v="2"/>
    <x v="0"/>
  </r>
  <r>
    <n v="40702"/>
    <s v="Female"/>
    <n v="0"/>
    <n v="65"/>
    <n v="0"/>
    <n v="0"/>
    <s v="No"/>
    <x v="2"/>
    <s v="Urban"/>
    <n v="60.7"/>
    <n v="31.3"/>
    <x v="2"/>
    <x v="0"/>
  </r>
  <r>
    <n v="40705"/>
    <s v="Female"/>
    <n v="0"/>
    <n v="47"/>
    <n v="0"/>
    <n v="0"/>
    <s v="Yes"/>
    <x v="3"/>
    <s v="Rural"/>
    <n v="66.16"/>
    <n v="31.5"/>
    <x v="2"/>
    <x v="0"/>
  </r>
  <r>
    <n v="40732"/>
    <s v="Female"/>
    <n v="0"/>
    <n v="50"/>
    <n v="0"/>
    <n v="0"/>
    <s v="Yes"/>
    <x v="3"/>
    <s v="Rural"/>
    <n v="126.85"/>
    <n v="49.5"/>
    <x v="0"/>
    <x v="0"/>
  </r>
  <r>
    <n v="40791"/>
    <s v="Female"/>
    <n v="0"/>
    <n v="13"/>
    <n v="0"/>
    <n v="0"/>
    <s v="No"/>
    <x v="1"/>
    <s v="Rural"/>
    <n v="63.26"/>
    <n v="19.5"/>
    <x v="1"/>
    <x v="0"/>
  </r>
  <r>
    <n v="40826"/>
    <s v="Female"/>
    <n v="0"/>
    <n v="42"/>
    <n v="0"/>
    <n v="0"/>
    <s v="No"/>
    <x v="0"/>
    <s v="Urban"/>
    <n v="63.27"/>
    <n v="27"/>
    <x v="2"/>
    <x v="0"/>
  </r>
  <r>
    <n v="40840"/>
    <s v="Female"/>
    <n v="0"/>
    <n v="49"/>
    <n v="0"/>
    <n v="0"/>
    <s v="Yes"/>
    <x v="0"/>
    <s v="Rural"/>
    <n v="138.16"/>
    <n v="19.399999999999999"/>
    <x v="2"/>
    <x v="0"/>
  </r>
  <r>
    <n v="40842"/>
    <s v="Female"/>
    <n v="0"/>
    <n v="29"/>
    <n v="0"/>
    <n v="0"/>
    <s v="Yes"/>
    <x v="0"/>
    <s v="Rural"/>
    <n v="108.14"/>
    <n v="25.1"/>
    <x v="0"/>
    <x v="0"/>
  </r>
  <r>
    <n v="40850"/>
    <s v="Female"/>
    <n v="0"/>
    <n v="74"/>
    <n v="0"/>
    <n v="0"/>
    <s v="Yes"/>
    <x v="2"/>
    <s v="Urban"/>
    <n v="111.94"/>
    <n v="21.7"/>
    <x v="2"/>
    <x v="0"/>
  </r>
  <r>
    <n v="40866"/>
    <s v="Female"/>
    <n v="0"/>
    <n v="79"/>
    <n v="0"/>
    <n v="0"/>
    <s v="Yes"/>
    <x v="3"/>
    <s v="Rural"/>
    <n v="131.85"/>
    <n v="25.9"/>
    <x v="1"/>
    <x v="0"/>
  </r>
  <r>
    <n v="40870"/>
    <s v="Female"/>
    <n v="0"/>
    <n v="75"/>
    <n v="0"/>
    <n v="0"/>
    <s v="Yes"/>
    <x v="2"/>
    <s v="Urban"/>
    <n v="73.89"/>
    <n v="20.9"/>
    <x v="1"/>
    <x v="0"/>
  </r>
  <r>
    <n v="40931"/>
    <s v="Female"/>
    <n v="0"/>
    <n v="41"/>
    <n v="0"/>
    <n v="0"/>
    <s v="Yes"/>
    <x v="2"/>
    <s v="Urban"/>
    <n v="91.93"/>
    <n v="24.7"/>
    <x v="3"/>
    <x v="0"/>
  </r>
  <r>
    <n v="40951"/>
    <s v="Female"/>
    <n v="0"/>
    <n v="1.24"/>
    <n v="0"/>
    <n v="0"/>
    <s v="No"/>
    <x v="1"/>
    <s v="Rural"/>
    <n v="77.33"/>
    <n v="19.2"/>
    <x v="1"/>
    <x v="0"/>
  </r>
  <r>
    <n v="40998"/>
    <s v="Female"/>
    <n v="0"/>
    <n v="81"/>
    <n v="0"/>
    <n v="0"/>
    <s v="Yes"/>
    <x v="3"/>
    <s v="Rural"/>
    <n v="58.01"/>
    <n v="27.8"/>
    <x v="2"/>
    <x v="0"/>
  </r>
  <r>
    <n v="41007"/>
    <s v="Female"/>
    <n v="0"/>
    <n v="39"/>
    <n v="0"/>
    <n v="0"/>
    <s v="Yes"/>
    <x v="0"/>
    <s v="Urban"/>
    <n v="60.6"/>
    <n v="34.200000000000003"/>
    <x v="2"/>
    <x v="0"/>
  </r>
  <r>
    <n v="41033"/>
    <s v="Female"/>
    <n v="0"/>
    <n v="31"/>
    <n v="0"/>
    <n v="0"/>
    <s v="Yes"/>
    <x v="2"/>
    <s v="Rural"/>
    <n v="55.27"/>
    <n v="32.5"/>
    <x v="0"/>
    <x v="0"/>
  </r>
  <r>
    <n v="41042"/>
    <s v="Female"/>
    <n v="0"/>
    <n v="1.56"/>
    <n v="0"/>
    <n v="0"/>
    <s v="No"/>
    <x v="1"/>
    <s v="Urban"/>
    <n v="71.81"/>
    <n v="22.6"/>
    <x v="1"/>
    <x v="0"/>
  </r>
  <r>
    <n v="41049"/>
    <s v="Female"/>
    <n v="0"/>
    <n v="30"/>
    <n v="0"/>
    <n v="0"/>
    <s v="Yes"/>
    <x v="0"/>
    <s v="Rural"/>
    <n v="124.37"/>
    <n v="21.4"/>
    <x v="2"/>
    <x v="0"/>
  </r>
  <r>
    <n v="41097"/>
    <s v="Female"/>
    <n v="0"/>
    <n v="23"/>
    <n v="1"/>
    <n v="0"/>
    <s v="No"/>
    <x v="0"/>
    <s v="Urban"/>
    <n v="70.03"/>
    <n v="78"/>
    <x v="3"/>
    <x v="0"/>
  </r>
  <r>
    <n v="41122"/>
    <s v="Female"/>
    <n v="0"/>
    <n v="62"/>
    <n v="0"/>
    <n v="0"/>
    <s v="Yes"/>
    <x v="0"/>
    <s v="Rural"/>
    <n v="226.38"/>
    <n v="47.4"/>
    <x v="2"/>
    <x v="0"/>
  </r>
  <r>
    <n v="41153"/>
    <s v="Female"/>
    <n v="0"/>
    <n v="32"/>
    <n v="0"/>
    <n v="0"/>
    <s v="Yes"/>
    <x v="0"/>
    <s v="Urban"/>
    <n v="100.01"/>
    <n v="37.200000000000003"/>
    <x v="2"/>
    <x v="0"/>
  </r>
  <r>
    <n v="41175"/>
    <s v="Female"/>
    <n v="0"/>
    <n v="22"/>
    <n v="0"/>
    <n v="0"/>
    <s v="No"/>
    <x v="2"/>
    <s v="Urban"/>
    <n v="123.23"/>
    <n v="21.3"/>
    <x v="1"/>
    <x v="0"/>
  </r>
  <r>
    <n v="41182"/>
    <s v="Female"/>
    <n v="0"/>
    <n v="35"/>
    <n v="1"/>
    <n v="0"/>
    <s v="Yes"/>
    <x v="0"/>
    <s v="Urban"/>
    <n v="94.2"/>
    <n v="34.4"/>
    <x v="3"/>
    <x v="0"/>
  </r>
  <r>
    <n v="41214"/>
    <s v="Female"/>
    <n v="0"/>
    <n v="1.32"/>
    <n v="0"/>
    <n v="0"/>
    <s v="No"/>
    <x v="1"/>
    <s v="Rural"/>
    <n v="75.22"/>
    <n v="18.600000000000001"/>
    <x v="1"/>
    <x v="0"/>
  </r>
  <r>
    <n v="41238"/>
    <s v="Female"/>
    <n v="0"/>
    <n v="36"/>
    <n v="0"/>
    <n v="0"/>
    <s v="Yes"/>
    <x v="0"/>
    <s v="Urban"/>
    <n v="72.16"/>
    <n v="23.2"/>
    <x v="2"/>
    <x v="0"/>
  </r>
  <r>
    <n v="41244"/>
    <s v="Female"/>
    <n v="0"/>
    <n v="7"/>
    <n v="0"/>
    <n v="0"/>
    <s v="No"/>
    <x v="1"/>
    <s v="Urban"/>
    <n v="79.58"/>
    <n v="15.5"/>
    <x v="1"/>
    <x v="0"/>
  </r>
  <r>
    <n v="41250"/>
    <s v="Female"/>
    <n v="0"/>
    <n v="54"/>
    <n v="0"/>
    <n v="0"/>
    <s v="Yes"/>
    <x v="0"/>
    <s v="Rural"/>
    <n v="97.61"/>
    <n v="32.1"/>
    <x v="3"/>
    <x v="0"/>
  </r>
  <r>
    <n v="41263"/>
    <s v="Female"/>
    <n v="0"/>
    <n v="16"/>
    <n v="0"/>
    <n v="0"/>
    <s v="No"/>
    <x v="0"/>
    <s v="Urban"/>
    <n v="75.06"/>
    <n v="23.5"/>
    <x v="2"/>
    <x v="0"/>
  </r>
  <r>
    <n v="41291"/>
    <s v="Female"/>
    <n v="0"/>
    <n v="46"/>
    <n v="0"/>
    <n v="0"/>
    <s v="Yes"/>
    <x v="0"/>
    <s v="Rural"/>
    <n v="218.65"/>
    <n v="29.5"/>
    <x v="2"/>
    <x v="0"/>
  </r>
  <r>
    <n v="41362"/>
    <s v="Female"/>
    <n v="0"/>
    <n v="74"/>
    <n v="0"/>
    <n v="0"/>
    <s v="Yes"/>
    <x v="3"/>
    <s v="Rural"/>
    <n v="72.540000000000006"/>
    <n v="28.4"/>
    <x v="2"/>
    <x v="0"/>
  </r>
  <r>
    <n v="41404"/>
    <s v="Female"/>
    <n v="0"/>
    <n v="37"/>
    <n v="0"/>
    <n v="0"/>
    <s v="Yes"/>
    <x v="0"/>
    <s v="Rural"/>
    <n v="110.28"/>
    <n v="22.3"/>
    <x v="2"/>
    <x v="0"/>
  </r>
  <r>
    <n v="41413"/>
    <s v="Female"/>
    <n v="0"/>
    <n v="75"/>
    <n v="0"/>
    <n v="1"/>
    <s v="Yes"/>
    <x v="3"/>
    <s v="Rural"/>
    <n v="243.53"/>
    <n v="27"/>
    <x v="2"/>
    <x v="0"/>
  </r>
  <r>
    <n v="41481"/>
    <s v="Female"/>
    <n v="0"/>
    <n v="5"/>
    <n v="0"/>
    <n v="0"/>
    <s v="No"/>
    <x v="1"/>
    <s v="Rural"/>
    <n v="64.45"/>
    <n v="21.7"/>
    <x v="1"/>
    <x v="0"/>
  </r>
  <r>
    <n v="41501"/>
    <s v="Female"/>
    <n v="0"/>
    <n v="47"/>
    <n v="0"/>
    <n v="0"/>
    <s v="Yes"/>
    <x v="2"/>
    <s v="Urban"/>
    <n v="122.32"/>
    <n v="23.9"/>
    <x v="1"/>
    <x v="0"/>
  </r>
  <r>
    <n v="41513"/>
    <s v="Female"/>
    <n v="0"/>
    <n v="20"/>
    <n v="0"/>
    <n v="0"/>
    <s v="Yes"/>
    <x v="0"/>
    <s v="Urban"/>
    <n v="74.02"/>
    <n v="22.3"/>
    <x v="2"/>
    <x v="0"/>
  </r>
  <r>
    <n v="41536"/>
    <s v="Female"/>
    <n v="0"/>
    <n v="33"/>
    <n v="0"/>
    <n v="0"/>
    <s v="Yes"/>
    <x v="2"/>
    <s v="Rural"/>
    <n v="57.92"/>
    <n v="22.3"/>
    <x v="1"/>
    <x v="0"/>
  </r>
  <r>
    <n v="41537"/>
    <s v="Female"/>
    <n v="0"/>
    <n v="17"/>
    <n v="0"/>
    <n v="0"/>
    <s v="No"/>
    <x v="0"/>
    <s v="Rural"/>
    <n v="62.49"/>
    <n v="26.9"/>
    <x v="2"/>
    <x v="0"/>
  </r>
  <r>
    <n v="41554"/>
    <s v="Female"/>
    <n v="0"/>
    <n v="50"/>
    <n v="0"/>
    <n v="0"/>
    <s v="Yes"/>
    <x v="0"/>
    <s v="Rural"/>
    <n v="65.25"/>
    <n v="25.4"/>
    <x v="3"/>
    <x v="0"/>
  </r>
  <r>
    <n v="41565"/>
    <s v="Female"/>
    <n v="0"/>
    <n v="33"/>
    <n v="0"/>
    <n v="0"/>
    <s v="No"/>
    <x v="0"/>
    <s v="Urban"/>
    <n v="121.19"/>
    <n v="22.1"/>
    <x v="2"/>
    <x v="0"/>
  </r>
  <r>
    <n v="41593"/>
    <s v="Female"/>
    <n v="0"/>
    <n v="76"/>
    <n v="0"/>
    <n v="0"/>
    <s v="Yes"/>
    <x v="3"/>
    <s v="Rural"/>
    <n v="70.290000000000006"/>
    <n v="33.4"/>
    <x v="0"/>
    <x v="0"/>
  </r>
  <r>
    <n v="41615"/>
    <s v="Female"/>
    <n v="0"/>
    <n v="1.4"/>
    <n v="0"/>
    <n v="0"/>
    <s v="No"/>
    <x v="1"/>
    <s v="Rural"/>
    <n v="126.18"/>
    <n v="18.100000000000001"/>
    <x v="1"/>
    <x v="0"/>
  </r>
  <r>
    <n v="41652"/>
    <s v="Female"/>
    <n v="0"/>
    <n v="31"/>
    <n v="0"/>
    <n v="0"/>
    <s v="No"/>
    <x v="0"/>
    <s v="Urban"/>
    <n v="63.41"/>
    <n v="25.5"/>
    <x v="0"/>
    <x v="0"/>
  </r>
  <r>
    <n v="41673"/>
    <s v="Female"/>
    <n v="0"/>
    <n v="45"/>
    <n v="0"/>
    <n v="0"/>
    <s v="Yes"/>
    <x v="0"/>
    <s v="Rural"/>
    <n v="80.930000000000007"/>
    <n v="23.1"/>
    <x v="2"/>
    <x v="0"/>
  </r>
  <r>
    <n v="41715"/>
    <s v="Female"/>
    <n v="0"/>
    <n v="79"/>
    <n v="1"/>
    <n v="0"/>
    <s v="Yes"/>
    <x v="3"/>
    <s v="Rural"/>
    <n v="74"/>
    <n v="29.6"/>
    <x v="2"/>
    <x v="0"/>
  </r>
  <r>
    <n v="41730"/>
    <s v="Female"/>
    <n v="0"/>
    <n v="46"/>
    <n v="0"/>
    <n v="0"/>
    <s v="No"/>
    <x v="2"/>
    <s v="Rural"/>
    <n v="112.29"/>
    <n v="23.5"/>
    <x v="1"/>
    <x v="0"/>
  </r>
  <r>
    <n v="41800"/>
    <s v="Female"/>
    <n v="0"/>
    <n v="23"/>
    <n v="0"/>
    <n v="0"/>
    <s v="Yes"/>
    <x v="0"/>
    <s v="Rural"/>
    <n v="79.349999999999994"/>
    <n v="39.4"/>
    <x v="0"/>
    <x v="0"/>
  </r>
  <r>
    <n v="41820"/>
    <s v="Female"/>
    <n v="0"/>
    <n v="35"/>
    <n v="0"/>
    <n v="0"/>
    <s v="Yes"/>
    <x v="2"/>
    <s v="Rural"/>
    <n v="89.11"/>
    <n v="24.4"/>
    <x v="2"/>
    <x v="0"/>
  </r>
  <r>
    <n v="41858"/>
    <s v="Female"/>
    <n v="0"/>
    <n v="63"/>
    <n v="0"/>
    <n v="1"/>
    <s v="Yes"/>
    <x v="0"/>
    <s v="Rural"/>
    <n v="86.21"/>
    <n v="39.1"/>
    <x v="2"/>
    <x v="0"/>
  </r>
  <r>
    <n v="41861"/>
    <s v="Female"/>
    <n v="0"/>
    <n v="23"/>
    <n v="0"/>
    <n v="0"/>
    <s v="No"/>
    <x v="0"/>
    <s v="Rural"/>
    <n v="63.73"/>
    <n v="25.6"/>
    <x v="3"/>
    <x v="0"/>
  </r>
  <r>
    <n v="41875"/>
    <s v="Female"/>
    <n v="0"/>
    <n v="45"/>
    <n v="0"/>
    <n v="0"/>
    <s v="Yes"/>
    <x v="0"/>
    <s v="Urban"/>
    <n v="71.400000000000006"/>
    <n v="28.4"/>
    <x v="3"/>
    <x v="0"/>
  </r>
  <r>
    <n v="41911"/>
    <s v="Female"/>
    <n v="0"/>
    <n v="21"/>
    <n v="0"/>
    <n v="0"/>
    <s v="Yes"/>
    <x v="0"/>
    <s v="Rural"/>
    <n v="149.9"/>
    <n v="23.4"/>
    <x v="1"/>
    <x v="0"/>
  </r>
  <r>
    <n v="41917"/>
    <s v="Female"/>
    <n v="0"/>
    <n v="29"/>
    <n v="0"/>
    <n v="0"/>
    <s v="No"/>
    <x v="0"/>
    <s v="Urban"/>
    <n v="84.19"/>
    <n v="21.2"/>
    <x v="2"/>
    <x v="0"/>
  </r>
  <r>
    <n v="41927"/>
    <s v="Female"/>
    <n v="0"/>
    <n v="28"/>
    <n v="0"/>
    <n v="0"/>
    <s v="Yes"/>
    <x v="0"/>
    <s v="Rural"/>
    <n v="64.64"/>
    <n v="22.1"/>
    <x v="2"/>
    <x v="0"/>
  </r>
  <r>
    <n v="41942"/>
    <s v="Female"/>
    <n v="0"/>
    <n v="37"/>
    <n v="0"/>
    <n v="0"/>
    <s v="Yes"/>
    <x v="0"/>
    <s v="Urban"/>
    <n v="247.87"/>
    <n v="42.6"/>
    <x v="2"/>
    <x v="0"/>
  </r>
  <r>
    <n v="41962"/>
    <s v="Female"/>
    <n v="0"/>
    <n v="32"/>
    <n v="0"/>
    <n v="0"/>
    <s v="Yes"/>
    <x v="0"/>
    <s v="Rural"/>
    <n v="108.8"/>
    <n v="24"/>
    <x v="1"/>
    <x v="0"/>
  </r>
  <r>
    <n v="42040"/>
    <s v="Female"/>
    <n v="0"/>
    <n v="48"/>
    <n v="0"/>
    <n v="0"/>
    <s v="Yes"/>
    <x v="2"/>
    <s v="Urban"/>
    <n v="128.22999999999999"/>
    <n v="49.4"/>
    <x v="2"/>
    <x v="0"/>
  </r>
  <r>
    <n v="42041"/>
    <s v="Female"/>
    <n v="0"/>
    <n v="38"/>
    <n v="0"/>
    <n v="0"/>
    <s v="Yes"/>
    <x v="0"/>
    <s v="Rural"/>
    <n v="217.55"/>
    <m/>
    <x v="3"/>
    <x v="0"/>
  </r>
  <r>
    <n v="42047"/>
    <s v="Female"/>
    <n v="0"/>
    <n v="55"/>
    <n v="0"/>
    <n v="0"/>
    <s v="Yes"/>
    <x v="3"/>
    <s v="Urban"/>
    <n v="59.2"/>
    <n v="43.8"/>
    <x v="2"/>
    <x v="0"/>
  </r>
  <r>
    <n v="42108"/>
    <s v="Female"/>
    <n v="0"/>
    <n v="24"/>
    <n v="0"/>
    <n v="0"/>
    <s v="No"/>
    <x v="2"/>
    <s v="Rural"/>
    <n v="100.97"/>
    <n v="27.9"/>
    <x v="2"/>
    <x v="0"/>
  </r>
  <r>
    <n v="42133"/>
    <s v="Female"/>
    <n v="0"/>
    <n v="53"/>
    <n v="0"/>
    <n v="0"/>
    <s v="Yes"/>
    <x v="3"/>
    <s v="Urban"/>
    <n v="63.78"/>
    <n v="25.9"/>
    <x v="2"/>
    <x v="0"/>
  </r>
  <r>
    <n v="42159"/>
    <s v="Female"/>
    <n v="0"/>
    <n v="81"/>
    <n v="1"/>
    <n v="0"/>
    <s v="Yes"/>
    <x v="3"/>
    <s v="Urban"/>
    <n v="181.23"/>
    <n v="36.700000000000003"/>
    <x v="2"/>
    <x v="0"/>
  </r>
  <r>
    <n v="42161"/>
    <s v="Female"/>
    <n v="0"/>
    <n v="30"/>
    <n v="0"/>
    <n v="0"/>
    <s v="Yes"/>
    <x v="0"/>
    <s v="Urban"/>
    <n v="75.88"/>
    <n v="32.799999999999997"/>
    <x v="1"/>
    <x v="0"/>
  </r>
  <r>
    <n v="42172"/>
    <s v="Female"/>
    <n v="0"/>
    <n v="24"/>
    <n v="0"/>
    <n v="0"/>
    <s v="Yes"/>
    <x v="3"/>
    <s v="Rural"/>
    <n v="69.72"/>
    <n v="29.6"/>
    <x v="2"/>
    <x v="0"/>
  </r>
  <r>
    <n v="42191"/>
    <s v="Female"/>
    <n v="0"/>
    <n v="52"/>
    <n v="0"/>
    <n v="0"/>
    <s v="Yes"/>
    <x v="2"/>
    <s v="Urban"/>
    <n v="126.34"/>
    <n v="35.1"/>
    <x v="2"/>
    <x v="0"/>
  </r>
  <r>
    <n v="42212"/>
    <s v="Female"/>
    <n v="0"/>
    <n v="38"/>
    <n v="0"/>
    <n v="0"/>
    <s v="Yes"/>
    <x v="0"/>
    <s v="Urban"/>
    <n v="158.47999999999999"/>
    <n v="33.700000000000003"/>
    <x v="0"/>
    <x v="0"/>
  </r>
  <r>
    <n v="42225"/>
    <s v="Female"/>
    <n v="0"/>
    <n v="80"/>
    <n v="0"/>
    <n v="0"/>
    <s v="Yes"/>
    <x v="3"/>
    <s v="Urban"/>
    <n v="64.150000000000006"/>
    <n v="40.5"/>
    <x v="2"/>
    <x v="0"/>
  </r>
  <r>
    <n v="42229"/>
    <s v="Female"/>
    <n v="0"/>
    <n v="68"/>
    <n v="0"/>
    <n v="0"/>
    <s v="Yes"/>
    <x v="3"/>
    <s v="Rural"/>
    <n v="93.61"/>
    <n v="24.9"/>
    <x v="2"/>
    <x v="0"/>
  </r>
  <r>
    <n v="42297"/>
    <s v="Female"/>
    <n v="0"/>
    <n v="36"/>
    <n v="0"/>
    <n v="0"/>
    <s v="Yes"/>
    <x v="0"/>
    <s v="Urban"/>
    <n v="124.31"/>
    <n v="26.4"/>
    <x v="1"/>
    <x v="0"/>
  </r>
  <r>
    <n v="42305"/>
    <s v="Female"/>
    <n v="0"/>
    <n v="41"/>
    <n v="0"/>
    <n v="0"/>
    <s v="No"/>
    <x v="0"/>
    <s v="Rural"/>
    <n v="100.75"/>
    <n v="27.2"/>
    <x v="2"/>
    <x v="0"/>
  </r>
  <r>
    <n v="42309"/>
    <s v="Female"/>
    <n v="0"/>
    <n v="42"/>
    <n v="0"/>
    <n v="0"/>
    <s v="Yes"/>
    <x v="0"/>
    <s v="Urban"/>
    <n v="73.37"/>
    <m/>
    <x v="3"/>
    <x v="0"/>
  </r>
  <r>
    <n v="42329"/>
    <s v="Female"/>
    <n v="0"/>
    <n v="77"/>
    <n v="0"/>
    <n v="0"/>
    <s v="Yes"/>
    <x v="0"/>
    <s v="Rural"/>
    <n v="75.06"/>
    <n v="22"/>
    <x v="1"/>
    <x v="0"/>
  </r>
  <r>
    <n v="42330"/>
    <s v="Female"/>
    <n v="0"/>
    <n v="48"/>
    <n v="0"/>
    <n v="0"/>
    <s v="Yes"/>
    <x v="0"/>
    <s v="Rural"/>
    <n v="73.56"/>
    <n v="27.1"/>
    <x v="3"/>
    <x v="0"/>
  </r>
  <r>
    <n v="42400"/>
    <s v="Female"/>
    <n v="0"/>
    <n v="2"/>
    <n v="0"/>
    <n v="0"/>
    <s v="No"/>
    <x v="1"/>
    <s v="Urban"/>
    <n v="94.92"/>
    <n v="20.399999999999999"/>
    <x v="1"/>
    <x v="0"/>
  </r>
  <r>
    <n v="24669"/>
    <s v="Female"/>
    <n v="0"/>
    <n v="77"/>
    <n v="0"/>
    <n v="1"/>
    <s v="Yes"/>
    <x v="0"/>
    <s v="Rural"/>
    <n v="231.56"/>
    <n v="36.9"/>
    <x v="2"/>
    <x v="1"/>
  </r>
  <r>
    <n v="42412"/>
    <s v="Female"/>
    <n v="0"/>
    <n v="18"/>
    <n v="0"/>
    <n v="0"/>
    <s v="No"/>
    <x v="0"/>
    <s v="Urban"/>
    <n v="146.59"/>
    <n v="27.7"/>
    <x v="1"/>
    <x v="0"/>
  </r>
  <r>
    <n v="42465"/>
    <s v="Female"/>
    <n v="0"/>
    <n v="78"/>
    <n v="1"/>
    <n v="0"/>
    <s v="Yes"/>
    <x v="0"/>
    <s v="Rural"/>
    <n v="58.66"/>
    <n v="16.399999999999999"/>
    <x v="2"/>
    <x v="0"/>
  </r>
  <r>
    <n v="42482"/>
    <s v="Female"/>
    <n v="0"/>
    <n v="4"/>
    <n v="0"/>
    <n v="0"/>
    <s v="No"/>
    <x v="1"/>
    <s v="Urban"/>
    <n v="62.61"/>
    <n v="21.2"/>
    <x v="1"/>
    <x v="0"/>
  </r>
  <r>
    <n v="42503"/>
    <s v="Female"/>
    <n v="0"/>
    <n v="56"/>
    <n v="0"/>
    <n v="0"/>
    <s v="Yes"/>
    <x v="0"/>
    <s v="Rural"/>
    <n v="114.21"/>
    <n v="21.3"/>
    <x v="2"/>
    <x v="0"/>
  </r>
  <r>
    <n v="42550"/>
    <s v="Female"/>
    <n v="0"/>
    <n v="81"/>
    <n v="0"/>
    <n v="0"/>
    <s v="Yes"/>
    <x v="3"/>
    <s v="Rural"/>
    <n v="246.34"/>
    <n v="21.1"/>
    <x v="2"/>
    <x v="0"/>
  </r>
  <r>
    <n v="42553"/>
    <s v="Female"/>
    <n v="0"/>
    <n v="80"/>
    <n v="0"/>
    <n v="0"/>
    <s v="Yes"/>
    <x v="0"/>
    <s v="Rural"/>
    <n v="148.91"/>
    <n v="28.3"/>
    <x v="2"/>
    <x v="0"/>
  </r>
  <r>
    <n v="42563"/>
    <s v="Female"/>
    <n v="0"/>
    <n v="57"/>
    <n v="1"/>
    <n v="1"/>
    <s v="Yes"/>
    <x v="0"/>
    <s v="Rural"/>
    <n v="231.72"/>
    <n v="45.7"/>
    <x v="0"/>
    <x v="0"/>
  </r>
  <r>
    <n v="42599"/>
    <s v="Female"/>
    <n v="0"/>
    <n v="78"/>
    <n v="0"/>
    <n v="1"/>
    <s v="Yes"/>
    <x v="0"/>
    <s v="Urban"/>
    <n v="107.18"/>
    <n v="28.2"/>
    <x v="2"/>
    <x v="0"/>
  </r>
  <r>
    <n v="42624"/>
    <s v="Female"/>
    <n v="0"/>
    <n v="52"/>
    <n v="0"/>
    <n v="0"/>
    <s v="Yes"/>
    <x v="0"/>
    <s v="Urban"/>
    <n v="93.14"/>
    <n v="32.5"/>
    <x v="2"/>
    <x v="0"/>
  </r>
  <r>
    <n v="42626"/>
    <s v="Female"/>
    <n v="0"/>
    <n v="76"/>
    <n v="1"/>
    <n v="0"/>
    <s v="Yes"/>
    <x v="2"/>
    <s v="Rural"/>
    <n v="63.28"/>
    <n v="28.2"/>
    <x v="2"/>
    <x v="0"/>
  </r>
  <r>
    <n v="42628"/>
    <s v="Female"/>
    <n v="0"/>
    <n v="69"/>
    <n v="0"/>
    <n v="1"/>
    <s v="No"/>
    <x v="0"/>
    <s v="Urban"/>
    <n v="193.45"/>
    <n v="34.5"/>
    <x v="2"/>
    <x v="0"/>
  </r>
  <r>
    <n v="42647"/>
    <s v="Female"/>
    <n v="0"/>
    <n v="59"/>
    <n v="0"/>
    <n v="0"/>
    <s v="Yes"/>
    <x v="2"/>
    <s v="Urban"/>
    <n v="101.19"/>
    <n v="29.9"/>
    <x v="0"/>
    <x v="0"/>
  </r>
  <r>
    <n v="42681"/>
    <s v="Female"/>
    <n v="0"/>
    <n v="58"/>
    <n v="0"/>
    <n v="0"/>
    <s v="Yes"/>
    <x v="2"/>
    <s v="Rural"/>
    <n v="73.36"/>
    <n v="36.6"/>
    <x v="0"/>
    <x v="0"/>
  </r>
  <r>
    <n v="42700"/>
    <s v="Female"/>
    <n v="0"/>
    <n v="52"/>
    <n v="0"/>
    <n v="0"/>
    <s v="Yes"/>
    <x v="0"/>
    <s v="Rural"/>
    <n v="200.46"/>
    <n v="25"/>
    <x v="1"/>
    <x v="0"/>
  </r>
  <r>
    <n v="42710"/>
    <s v="Female"/>
    <n v="0"/>
    <n v="23"/>
    <n v="0"/>
    <n v="0"/>
    <s v="No"/>
    <x v="0"/>
    <s v="Urban"/>
    <n v="79.39"/>
    <n v="27.6"/>
    <x v="2"/>
    <x v="0"/>
  </r>
  <r>
    <n v="24905"/>
    <s v="Female"/>
    <n v="0"/>
    <n v="65"/>
    <n v="0"/>
    <n v="0"/>
    <s v="Yes"/>
    <x v="0"/>
    <s v="Urban"/>
    <n v="205.77"/>
    <n v="46"/>
    <x v="0"/>
    <x v="1"/>
  </r>
  <r>
    <n v="42713"/>
    <s v="Female"/>
    <n v="0"/>
    <n v="45"/>
    <n v="0"/>
    <n v="0"/>
    <s v="Yes"/>
    <x v="0"/>
    <s v="Urban"/>
    <n v="115.23"/>
    <n v="28"/>
    <x v="2"/>
    <x v="0"/>
  </r>
  <r>
    <n v="42727"/>
    <s v="Female"/>
    <n v="0"/>
    <n v="61"/>
    <n v="0"/>
    <n v="0"/>
    <s v="Yes"/>
    <x v="0"/>
    <s v="Rural"/>
    <n v="60.91"/>
    <n v="29.8"/>
    <x v="1"/>
    <x v="0"/>
  </r>
  <r>
    <n v="42743"/>
    <s v="Female"/>
    <n v="0"/>
    <n v="20"/>
    <n v="0"/>
    <n v="0"/>
    <s v="No"/>
    <x v="0"/>
    <s v="Urban"/>
    <n v="95.5"/>
    <n v="31.3"/>
    <x v="1"/>
    <x v="0"/>
  </r>
  <r>
    <n v="42760"/>
    <s v="Female"/>
    <n v="0"/>
    <n v="27"/>
    <n v="0"/>
    <n v="0"/>
    <s v="Yes"/>
    <x v="0"/>
    <s v="Urban"/>
    <n v="57.46"/>
    <n v="23"/>
    <x v="3"/>
    <x v="0"/>
  </r>
  <r>
    <n v="42806"/>
    <s v="Female"/>
    <n v="0"/>
    <n v="60"/>
    <n v="1"/>
    <n v="0"/>
    <s v="Yes"/>
    <x v="0"/>
    <s v="Rural"/>
    <n v="200.66"/>
    <n v="36.299999999999997"/>
    <x v="3"/>
    <x v="0"/>
  </r>
  <r>
    <n v="24977"/>
    <s v="Female"/>
    <n v="0"/>
    <n v="72"/>
    <n v="1"/>
    <n v="0"/>
    <s v="Yes"/>
    <x v="0"/>
    <s v="Rural"/>
    <n v="74.63"/>
    <n v="23.1"/>
    <x v="0"/>
    <x v="1"/>
  </r>
  <r>
    <n v="42821"/>
    <s v="Female"/>
    <n v="0"/>
    <n v="13"/>
    <n v="0"/>
    <n v="0"/>
    <s v="No"/>
    <x v="0"/>
    <s v="Rural"/>
    <n v="60.69"/>
    <n v="24"/>
    <x v="3"/>
    <x v="0"/>
  </r>
  <r>
    <n v="42859"/>
    <s v="Female"/>
    <n v="0"/>
    <n v="57"/>
    <n v="0"/>
    <n v="0"/>
    <s v="Yes"/>
    <x v="0"/>
    <s v="Urban"/>
    <n v="231.31"/>
    <n v="32.299999999999997"/>
    <x v="2"/>
    <x v="0"/>
  </r>
  <r>
    <n v="42929"/>
    <s v="Female"/>
    <n v="0"/>
    <n v="58"/>
    <n v="0"/>
    <n v="0"/>
    <s v="Yes"/>
    <x v="3"/>
    <s v="Rural"/>
    <n v="59.68"/>
    <n v="29.2"/>
    <x v="0"/>
    <x v="0"/>
  </r>
  <r>
    <n v="42996"/>
    <s v="Female"/>
    <n v="0"/>
    <n v="36"/>
    <n v="0"/>
    <n v="0"/>
    <s v="No"/>
    <x v="2"/>
    <s v="Rural"/>
    <n v="126.82"/>
    <n v="23.3"/>
    <x v="2"/>
    <x v="0"/>
  </r>
  <r>
    <n v="42999"/>
    <s v="Female"/>
    <n v="0"/>
    <n v="68"/>
    <n v="0"/>
    <n v="0"/>
    <s v="Yes"/>
    <x v="0"/>
    <s v="Urban"/>
    <n v="109.23"/>
    <n v="31.3"/>
    <x v="2"/>
    <x v="0"/>
  </r>
  <r>
    <n v="43039"/>
    <s v="Female"/>
    <n v="0"/>
    <n v="63"/>
    <n v="0"/>
    <n v="0"/>
    <s v="Yes"/>
    <x v="0"/>
    <s v="Rural"/>
    <n v="153.6"/>
    <n v="28"/>
    <x v="0"/>
    <x v="0"/>
  </r>
  <r>
    <n v="43059"/>
    <s v="Female"/>
    <n v="0"/>
    <n v="71"/>
    <n v="0"/>
    <n v="0"/>
    <s v="Yes"/>
    <x v="3"/>
    <s v="Rural"/>
    <n v="151.30000000000001"/>
    <n v="26.3"/>
    <x v="2"/>
    <x v="0"/>
  </r>
  <r>
    <n v="43090"/>
    <s v="Female"/>
    <n v="0"/>
    <n v="62"/>
    <n v="1"/>
    <n v="0"/>
    <s v="Yes"/>
    <x v="3"/>
    <s v="Rural"/>
    <n v="74.319999999999993"/>
    <n v="34"/>
    <x v="2"/>
    <x v="0"/>
  </r>
  <r>
    <n v="43124"/>
    <s v="Female"/>
    <n v="0"/>
    <n v="50"/>
    <n v="0"/>
    <n v="0"/>
    <s v="Yes"/>
    <x v="2"/>
    <s v="Urban"/>
    <n v="74.72"/>
    <n v="28.5"/>
    <x v="2"/>
    <x v="0"/>
  </r>
  <r>
    <n v="43134"/>
    <s v="Female"/>
    <n v="0"/>
    <n v="16"/>
    <n v="0"/>
    <n v="0"/>
    <s v="No"/>
    <x v="0"/>
    <s v="Rural"/>
    <n v="155.43"/>
    <n v="27.3"/>
    <x v="2"/>
    <x v="0"/>
  </r>
  <r>
    <n v="43155"/>
    <s v="Female"/>
    <n v="0"/>
    <n v="13"/>
    <n v="0"/>
    <n v="0"/>
    <s v="No"/>
    <x v="1"/>
    <s v="Rural"/>
    <n v="78.38"/>
    <n v="38.700000000000003"/>
    <x v="1"/>
    <x v="0"/>
  </r>
  <r>
    <n v="43172"/>
    <s v="Female"/>
    <n v="0"/>
    <n v="60"/>
    <n v="0"/>
    <n v="0"/>
    <s v="Yes"/>
    <x v="0"/>
    <s v="Urban"/>
    <n v="57.89"/>
    <n v="30.9"/>
    <x v="0"/>
    <x v="0"/>
  </r>
  <r>
    <n v="43174"/>
    <s v="Female"/>
    <n v="0"/>
    <n v="56"/>
    <n v="0"/>
    <n v="0"/>
    <s v="Yes"/>
    <x v="0"/>
    <s v="Urban"/>
    <n v="63.71"/>
    <n v="40.5"/>
    <x v="0"/>
    <x v="0"/>
  </r>
  <r>
    <n v="25226"/>
    <s v="Male"/>
    <n v="1"/>
    <n v="57"/>
    <n v="0"/>
    <n v="1"/>
    <s v="No"/>
    <x v="2"/>
    <s v="Urban"/>
    <n v="217.08"/>
    <m/>
    <x v="1"/>
    <x v="1"/>
  </r>
  <r>
    <n v="43196"/>
    <s v="Female"/>
    <n v="0"/>
    <n v="52"/>
    <n v="0"/>
    <n v="0"/>
    <s v="Yes"/>
    <x v="3"/>
    <s v="Urban"/>
    <n v="59.54"/>
    <n v="42.2"/>
    <x v="1"/>
    <x v="0"/>
  </r>
  <r>
    <n v="43208"/>
    <s v="Female"/>
    <n v="0"/>
    <n v="19"/>
    <n v="0"/>
    <n v="0"/>
    <s v="No"/>
    <x v="0"/>
    <s v="Urban"/>
    <n v="96.85"/>
    <n v="23.4"/>
    <x v="1"/>
    <x v="0"/>
  </r>
  <r>
    <n v="43232"/>
    <s v="Female"/>
    <n v="0"/>
    <n v="18"/>
    <n v="0"/>
    <n v="0"/>
    <s v="No"/>
    <x v="0"/>
    <s v="Urban"/>
    <n v="80.05"/>
    <n v="24.2"/>
    <x v="2"/>
    <x v="0"/>
  </r>
  <r>
    <n v="43244"/>
    <s v="Female"/>
    <n v="0"/>
    <n v="40"/>
    <n v="0"/>
    <n v="0"/>
    <s v="Yes"/>
    <x v="0"/>
    <s v="Rural"/>
    <n v="131.99"/>
    <n v="37.5"/>
    <x v="2"/>
    <x v="0"/>
  </r>
  <r>
    <n v="43268"/>
    <s v="Female"/>
    <n v="0"/>
    <n v="52"/>
    <n v="1"/>
    <n v="0"/>
    <s v="No"/>
    <x v="0"/>
    <s v="Urban"/>
    <n v="73"/>
    <n v="25.2"/>
    <x v="3"/>
    <x v="0"/>
  </r>
  <r>
    <n v="43271"/>
    <s v="Female"/>
    <n v="0"/>
    <n v="24"/>
    <n v="0"/>
    <n v="0"/>
    <s v="No"/>
    <x v="2"/>
    <s v="Urban"/>
    <n v="63.4"/>
    <n v="20.3"/>
    <x v="3"/>
    <x v="0"/>
  </r>
  <r>
    <n v="43433"/>
    <s v="Female"/>
    <n v="0"/>
    <n v="52"/>
    <n v="0"/>
    <n v="0"/>
    <s v="Yes"/>
    <x v="3"/>
    <s v="Rural"/>
    <n v="59.62"/>
    <n v="50.8"/>
    <x v="1"/>
    <x v="0"/>
  </r>
  <r>
    <n v="43454"/>
    <s v="Female"/>
    <n v="0"/>
    <n v="78"/>
    <n v="0"/>
    <n v="0"/>
    <s v="No"/>
    <x v="3"/>
    <s v="Urban"/>
    <n v="137.74"/>
    <n v="34.9"/>
    <x v="0"/>
    <x v="0"/>
  </r>
  <r>
    <n v="43487"/>
    <s v="Female"/>
    <n v="0"/>
    <n v="14"/>
    <n v="0"/>
    <n v="0"/>
    <s v="No"/>
    <x v="1"/>
    <s v="Urban"/>
    <n v="63.74"/>
    <n v="22.4"/>
    <x v="1"/>
    <x v="0"/>
  </r>
  <r>
    <n v="43492"/>
    <s v="Female"/>
    <n v="0"/>
    <n v="7"/>
    <n v="0"/>
    <n v="0"/>
    <s v="No"/>
    <x v="1"/>
    <s v="Urban"/>
    <n v="113.95"/>
    <n v="16"/>
    <x v="1"/>
    <x v="0"/>
  </r>
  <r>
    <n v="43496"/>
    <s v="Female"/>
    <n v="0"/>
    <n v="46"/>
    <n v="0"/>
    <n v="0"/>
    <s v="Yes"/>
    <x v="2"/>
    <s v="Urban"/>
    <n v="55.84"/>
    <n v="27.8"/>
    <x v="2"/>
    <x v="0"/>
  </r>
  <r>
    <n v="43507"/>
    <s v="Female"/>
    <n v="0"/>
    <n v="60"/>
    <n v="0"/>
    <n v="0"/>
    <s v="Yes"/>
    <x v="0"/>
    <s v="Rural"/>
    <n v="63.49"/>
    <n v="30.1"/>
    <x v="2"/>
    <x v="0"/>
  </r>
  <r>
    <n v="43510"/>
    <s v="Female"/>
    <n v="0"/>
    <n v="50"/>
    <n v="1"/>
    <n v="0"/>
    <s v="Yes"/>
    <x v="2"/>
    <s v="Urban"/>
    <n v="59.89"/>
    <n v="25.5"/>
    <x v="2"/>
    <x v="0"/>
  </r>
  <r>
    <n v="43549"/>
    <s v="Female"/>
    <n v="0"/>
    <n v="40"/>
    <n v="1"/>
    <n v="0"/>
    <s v="Yes"/>
    <x v="0"/>
    <s v="Rural"/>
    <n v="81.59"/>
    <n v="27.2"/>
    <x v="2"/>
    <x v="0"/>
  </r>
  <r>
    <n v="43590"/>
    <s v="Female"/>
    <n v="0"/>
    <n v="26"/>
    <n v="0"/>
    <n v="0"/>
    <s v="Yes"/>
    <x v="0"/>
    <s v="Rural"/>
    <n v="63.94"/>
    <n v="17.600000000000001"/>
    <x v="2"/>
    <x v="0"/>
  </r>
  <r>
    <n v="43615"/>
    <s v="Female"/>
    <n v="0"/>
    <n v="49"/>
    <n v="0"/>
    <n v="0"/>
    <s v="Yes"/>
    <x v="3"/>
    <s v="Urban"/>
    <n v="75.150000000000006"/>
    <n v="25"/>
    <x v="1"/>
    <x v="0"/>
  </r>
  <r>
    <n v="43672"/>
    <s v="Female"/>
    <n v="0"/>
    <n v="45"/>
    <n v="0"/>
    <n v="0"/>
    <s v="Yes"/>
    <x v="0"/>
    <s v="Urban"/>
    <n v="146.44"/>
    <n v="22.8"/>
    <x v="0"/>
    <x v="0"/>
  </r>
  <r>
    <n v="43675"/>
    <s v="Female"/>
    <n v="0"/>
    <n v="7"/>
    <n v="0"/>
    <n v="0"/>
    <s v="No"/>
    <x v="1"/>
    <s v="Urban"/>
    <n v="61.42"/>
    <n v="20.8"/>
    <x v="1"/>
    <x v="0"/>
  </r>
  <r>
    <n v="43698"/>
    <s v="Female"/>
    <n v="0"/>
    <n v="27"/>
    <n v="0"/>
    <n v="0"/>
    <s v="No"/>
    <x v="2"/>
    <s v="Rural"/>
    <n v="65.430000000000007"/>
    <n v="27.2"/>
    <x v="1"/>
    <x v="0"/>
  </r>
  <r>
    <n v="43772"/>
    <s v="Female"/>
    <n v="0"/>
    <n v="28"/>
    <n v="0"/>
    <n v="0"/>
    <s v="No"/>
    <x v="0"/>
    <s v="Urban"/>
    <n v="103.78"/>
    <n v="23.6"/>
    <x v="1"/>
    <x v="0"/>
  </r>
  <r>
    <n v="43803"/>
    <s v="Female"/>
    <n v="0"/>
    <n v="64"/>
    <n v="0"/>
    <n v="0"/>
    <s v="Yes"/>
    <x v="0"/>
    <s v="Urban"/>
    <n v="65.63"/>
    <n v="33.5"/>
    <x v="3"/>
    <x v="0"/>
  </r>
  <r>
    <n v="43821"/>
    <s v="Female"/>
    <n v="0"/>
    <n v="63"/>
    <n v="1"/>
    <n v="0"/>
    <s v="Yes"/>
    <x v="0"/>
    <s v="Rural"/>
    <n v="57.15"/>
    <n v="38.799999999999997"/>
    <x v="2"/>
    <x v="0"/>
  </r>
  <r>
    <n v="43827"/>
    <s v="Female"/>
    <n v="0"/>
    <n v="27"/>
    <n v="0"/>
    <n v="0"/>
    <s v="Yes"/>
    <x v="0"/>
    <s v="Urban"/>
    <n v="161.57"/>
    <n v="25.7"/>
    <x v="3"/>
    <x v="0"/>
  </r>
  <r>
    <n v="43872"/>
    <s v="Female"/>
    <n v="0"/>
    <n v="78"/>
    <n v="0"/>
    <n v="0"/>
    <s v="Yes"/>
    <x v="0"/>
    <s v="Rural"/>
    <n v="56.34"/>
    <n v="27.5"/>
    <x v="1"/>
    <x v="0"/>
  </r>
  <r>
    <n v="43892"/>
    <s v="Female"/>
    <n v="0"/>
    <n v="73"/>
    <n v="0"/>
    <n v="0"/>
    <s v="Yes"/>
    <x v="0"/>
    <s v="Rural"/>
    <n v="81.78"/>
    <n v="28.8"/>
    <x v="2"/>
    <x v="0"/>
  </r>
  <r>
    <n v="43905"/>
    <s v="Female"/>
    <n v="0"/>
    <n v="64"/>
    <n v="0"/>
    <n v="0"/>
    <s v="No"/>
    <x v="2"/>
    <s v="Rural"/>
    <n v="108.1"/>
    <n v="17.899999999999999"/>
    <x v="2"/>
    <x v="0"/>
  </r>
  <r>
    <n v="43913"/>
    <s v="Female"/>
    <n v="0"/>
    <n v="21"/>
    <n v="0"/>
    <n v="0"/>
    <s v="No"/>
    <x v="0"/>
    <s v="Rural"/>
    <n v="107.98"/>
    <n v="26.9"/>
    <x v="2"/>
    <x v="0"/>
  </r>
  <r>
    <n v="44001"/>
    <s v="Female"/>
    <n v="0"/>
    <n v="39"/>
    <n v="0"/>
    <n v="0"/>
    <s v="Yes"/>
    <x v="0"/>
    <s v="Urban"/>
    <n v="55.28"/>
    <n v="31.5"/>
    <x v="1"/>
    <x v="0"/>
  </r>
  <r>
    <n v="44010"/>
    <s v="Female"/>
    <n v="0"/>
    <n v="3"/>
    <n v="0"/>
    <n v="0"/>
    <s v="No"/>
    <x v="1"/>
    <s v="Urban"/>
    <n v="57.33"/>
    <n v="16.8"/>
    <x v="1"/>
    <x v="0"/>
  </r>
  <r>
    <n v="44024"/>
    <s v="Female"/>
    <n v="0"/>
    <n v="14"/>
    <n v="0"/>
    <n v="0"/>
    <s v="No"/>
    <x v="0"/>
    <s v="Rural"/>
    <n v="118.88"/>
    <n v="30.5"/>
    <x v="2"/>
    <x v="0"/>
  </r>
  <r>
    <n v="44105"/>
    <s v="Female"/>
    <n v="0"/>
    <n v="69"/>
    <n v="1"/>
    <n v="0"/>
    <s v="Yes"/>
    <x v="3"/>
    <s v="Urban"/>
    <n v="61.81"/>
    <n v="37.1"/>
    <x v="1"/>
    <x v="0"/>
  </r>
  <r>
    <n v="44112"/>
    <s v="Female"/>
    <n v="0"/>
    <n v="51"/>
    <n v="0"/>
    <n v="0"/>
    <s v="Yes"/>
    <x v="3"/>
    <s v="Urban"/>
    <n v="219.92"/>
    <n v="33.5"/>
    <x v="0"/>
    <x v="0"/>
  </r>
  <r>
    <n v="44155"/>
    <s v="Female"/>
    <n v="0"/>
    <n v="55"/>
    <n v="0"/>
    <n v="0"/>
    <s v="Yes"/>
    <x v="2"/>
    <s v="Urban"/>
    <n v="89.43"/>
    <n v="26.1"/>
    <x v="0"/>
    <x v="0"/>
  </r>
  <r>
    <n v="44177"/>
    <s v="Female"/>
    <n v="0"/>
    <n v="60"/>
    <n v="0"/>
    <n v="0"/>
    <s v="Yes"/>
    <x v="3"/>
    <s v="Rural"/>
    <n v="68.959999999999994"/>
    <n v="30.8"/>
    <x v="1"/>
    <x v="0"/>
  </r>
  <r>
    <n v="44179"/>
    <s v="Female"/>
    <n v="0"/>
    <n v="41"/>
    <n v="0"/>
    <n v="0"/>
    <s v="Yes"/>
    <x v="0"/>
    <s v="Urban"/>
    <n v="80.77"/>
    <n v="21.1"/>
    <x v="2"/>
    <x v="0"/>
  </r>
  <r>
    <n v="44192"/>
    <s v="Female"/>
    <n v="0"/>
    <n v="11"/>
    <n v="0"/>
    <n v="0"/>
    <s v="No"/>
    <x v="1"/>
    <s v="Urban"/>
    <n v="130.15"/>
    <n v="17.2"/>
    <x v="1"/>
    <x v="0"/>
  </r>
  <r>
    <n v="44202"/>
    <s v="Female"/>
    <n v="0"/>
    <n v="25"/>
    <n v="0"/>
    <n v="0"/>
    <s v="Yes"/>
    <x v="0"/>
    <s v="Urban"/>
    <n v="65.599999999999994"/>
    <n v="33.5"/>
    <x v="2"/>
    <x v="0"/>
  </r>
  <r>
    <n v="44233"/>
    <s v="Female"/>
    <n v="0"/>
    <n v="45"/>
    <n v="0"/>
    <n v="0"/>
    <s v="Yes"/>
    <x v="2"/>
    <s v="Rural"/>
    <n v="84.99"/>
    <n v="35.4"/>
    <x v="1"/>
    <x v="0"/>
  </r>
  <r>
    <n v="44243"/>
    <s v="Female"/>
    <n v="0"/>
    <n v="29"/>
    <n v="0"/>
    <n v="0"/>
    <s v="No"/>
    <x v="0"/>
    <s v="Rural"/>
    <n v="78.88"/>
    <n v="26.1"/>
    <x v="2"/>
    <x v="0"/>
  </r>
  <r>
    <n v="44259"/>
    <s v="Female"/>
    <n v="0"/>
    <n v="74"/>
    <n v="0"/>
    <n v="0"/>
    <s v="Yes"/>
    <x v="0"/>
    <s v="Urban"/>
    <n v="130.37"/>
    <n v="26.3"/>
    <x v="1"/>
    <x v="0"/>
  </r>
  <r>
    <n v="44300"/>
    <s v="Female"/>
    <n v="0"/>
    <n v="66"/>
    <n v="0"/>
    <n v="0"/>
    <s v="Yes"/>
    <x v="2"/>
    <s v="Urban"/>
    <n v="92.04"/>
    <n v="23.1"/>
    <x v="2"/>
    <x v="0"/>
  </r>
  <r>
    <n v="44338"/>
    <s v="Female"/>
    <n v="0"/>
    <n v="16"/>
    <n v="0"/>
    <n v="0"/>
    <s v="No"/>
    <x v="1"/>
    <s v="Rural"/>
    <n v="110.63"/>
    <n v="19.5"/>
    <x v="1"/>
    <x v="0"/>
  </r>
  <r>
    <n v="25831"/>
    <s v="Male"/>
    <n v="1"/>
    <n v="63"/>
    <n v="0"/>
    <n v="1"/>
    <s v="Yes"/>
    <x v="0"/>
    <s v="Rural"/>
    <n v="196.71"/>
    <n v="36.5"/>
    <x v="0"/>
    <x v="1"/>
  </r>
  <r>
    <n v="44355"/>
    <s v="Female"/>
    <n v="0"/>
    <n v="48"/>
    <n v="0"/>
    <n v="0"/>
    <s v="Yes"/>
    <x v="0"/>
    <s v="Rural"/>
    <n v="74.16"/>
    <n v="19.899999999999999"/>
    <x v="2"/>
    <x v="0"/>
  </r>
  <r>
    <n v="44375"/>
    <s v="Female"/>
    <n v="0"/>
    <n v="57"/>
    <n v="1"/>
    <n v="0"/>
    <s v="Yes"/>
    <x v="3"/>
    <s v="Rural"/>
    <n v="63.72"/>
    <n v="35.799999999999997"/>
    <x v="3"/>
    <x v="0"/>
  </r>
  <r>
    <n v="44426"/>
    <s v="Female"/>
    <n v="0"/>
    <n v="21"/>
    <n v="0"/>
    <n v="0"/>
    <s v="Yes"/>
    <x v="0"/>
    <s v="Urban"/>
    <n v="126.35"/>
    <n v="26.9"/>
    <x v="2"/>
    <x v="0"/>
  </r>
  <r>
    <n v="44481"/>
    <s v="Female"/>
    <n v="0"/>
    <n v="19"/>
    <n v="0"/>
    <n v="0"/>
    <s v="No"/>
    <x v="0"/>
    <s v="Rural"/>
    <n v="72.84"/>
    <n v="22.7"/>
    <x v="2"/>
    <x v="0"/>
  </r>
  <r>
    <n v="44494"/>
    <s v="Female"/>
    <n v="0"/>
    <n v="38"/>
    <n v="0"/>
    <n v="0"/>
    <s v="Yes"/>
    <x v="0"/>
    <s v="Rural"/>
    <n v="84.31"/>
    <n v="25.9"/>
    <x v="3"/>
    <x v="0"/>
  </r>
  <r>
    <n v="25904"/>
    <s v="Female"/>
    <n v="0"/>
    <n v="76"/>
    <n v="1"/>
    <n v="1"/>
    <s v="Yes"/>
    <x v="3"/>
    <s v="Urban"/>
    <n v="199.86"/>
    <m/>
    <x v="3"/>
    <x v="1"/>
  </r>
  <r>
    <n v="44503"/>
    <s v="Female"/>
    <n v="0"/>
    <n v="25"/>
    <n v="0"/>
    <n v="0"/>
    <s v="No"/>
    <x v="0"/>
    <s v="Rural"/>
    <n v="65.95"/>
    <n v="35"/>
    <x v="2"/>
    <x v="0"/>
  </r>
  <r>
    <n v="44510"/>
    <s v="Female"/>
    <n v="0"/>
    <n v="56"/>
    <n v="0"/>
    <n v="0"/>
    <s v="Yes"/>
    <x v="0"/>
    <s v="Rural"/>
    <n v="131.63"/>
    <n v="27.6"/>
    <x v="2"/>
    <x v="0"/>
  </r>
  <r>
    <n v="44583"/>
    <s v="Female"/>
    <n v="0"/>
    <n v="56"/>
    <n v="0"/>
    <n v="1"/>
    <s v="Yes"/>
    <x v="0"/>
    <s v="Rural"/>
    <n v="70.02"/>
    <n v="32.299999999999997"/>
    <x v="2"/>
    <x v="0"/>
  </r>
  <r>
    <n v="44628"/>
    <s v="Female"/>
    <n v="0"/>
    <n v="38"/>
    <n v="0"/>
    <n v="0"/>
    <s v="Yes"/>
    <x v="0"/>
    <s v="Rural"/>
    <n v="91.09"/>
    <n v="22.2"/>
    <x v="2"/>
    <x v="0"/>
  </r>
  <r>
    <n v="44635"/>
    <s v="Female"/>
    <n v="0"/>
    <n v="8"/>
    <n v="0"/>
    <n v="0"/>
    <s v="No"/>
    <x v="1"/>
    <s v="Urban"/>
    <n v="95.39"/>
    <n v="20.399999999999999"/>
    <x v="1"/>
    <x v="0"/>
  </r>
  <r>
    <n v="44655"/>
    <s v="Female"/>
    <n v="0"/>
    <n v="34"/>
    <n v="0"/>
    <n v="0"/>
    <s v="Yes"/>
    <x v="0"/>
    <s v="Rural"/>
    <n v="70.53"/>
    <n v="39.200000000000003"/>
    <x v="2"/>
    <x v="0"/>
  </r>
  <r>
    <n v="25974"/>
    <s v="Male"/>
    <n v="1"/>
    <n v="78"/>
    <n v="0"/>
    <n v="0"/>
    <s v="Yes"/>
    <x v="3"/>
    <s v="Urban"/>
    <n v="218.46"/>
    <n v="26.8"/>
    <x v="1"/>
    <x v="1"/>
  </r>
  <r>
    <n v="44656"/>
    <s v="Female"/>
    <n v="0"/>
    <n v="69"/>
    <n v="1"/>
    <n v="0"/>
    <s v="Yes"/>
    <x v="0"/>
    <s v="Rural"/>
    <n v="112.69"/>
    <n v="33.5"/>
    <x v="0"/>
    <x v="0"/>
  </r>
  <r>
    <n v="44662"/>
    <s v="Female"/>
    <n v="0"/>
    <n v="45"/>
    <n v="0"/>
    <n v="0"/>
    <s v="Yes"/>
    <x v="2"/>
    <s v="Rural"/>
    <n v="95.24"/>
    <n v="40.200000000000003"/>
    <x v="1"/>
    <x v="0"/>
  </r>
  <r>
    <n v="26015"/>
    <s v="Female"/>
    <n v="0"/>
    <n v="66"/>
    <n v="0"/>
    <n v="0"/>
    <s v="Yes"/>
    <x v="3"/>
    <s v="Urban"/>
    <n v="101.45"/>
    <m/>
    <x v="1"/>
    <x v="1"/>
  </r>
  <r>
    <n v="44679"/>
    <s v="Female"/>
    <n v="0"/>
    <n v="44"/>
    <n v="0"/>
    <n v="0"/>
    <s v="Yes"/>
    <x v="2"/>
    <s v="Urban"/>
    <n v="85.28"/>
    <n v="26.2"/>
    <x v="1"/>
    <x v="0"/>
  </r>
  <r>
    <n v="44749"/>
    <s v="Female"/>
    <n v="0"/>
    <n v="64"/>
    <n v="0"/>
    <n v="0"/>
    <s v="No"/>
    <x v="2"/>
    <s v="Rural"/>
    <n v="81.599999999999994"/>
    <n v="36.299999999999997"/>
    <x v="3"/>
    <x v="0"/>
  </r>
  <r>
    <n v="44764"/>
    <s v="Female"/>
    <n v="0"/>
    <n v="78"/>
    <n v="1"/>
    <n v="0"/>
    <s v="Yes"/>
    <x v="3"/>
    <s v="Rural"/>
    <n v="59.2"/>
    <n v="29.1"/>
    <x v="1"/>
    <x v="0"/>
  </r>
  <r>
    <n v="44781"/>
    <s v="Female"/>
    <n v="0"/>
    <n v="60"/>
    <n v="0"/>
    <n v="1"/>
    <s v="Yes"/>
    <x v="0"/>
    <s v="Urban"/>
    <n v="208.05"/>
    <n v="35.299999999999997"/>
    <x v="3"/>
    <x v="0"/>
  </r>
  <r>
    <n v="44799"/>
    <s v="Female"/>
    <n v="0"/>
    <n v="32"/>
    <n v="0"/>
    <n v="0"/>
    <s v="Yes"/>
    <x v="0"/>
    <s v="Rural"/>
    <n v="66.3"/>
    <n v="47.5"/>
    <x v="2"/>
    <x v="0"/>
  </r>
  <r>
    <n v="44813"/>
    <s v="Female"/>
    <n v="0"/>
    <n v="34"/>
    <n v="0"/>
    <n v="0"/>
    <s v="No"/>
    <x v="0"/>
    <s v="Rural"/>
    <n v="69.06"/>
    <n v="29"/>
    <x v="3"/>
    <x v="0"/>
  </r>
  <r>
    <n v="44831"/>
    <s v="Female"/>
    <n v="0"/>
    <n v="69"/>
    <n v="0"/>
    <n v="0"/>
    <s v="No"/>
    <x v="0"/>
    <s v="Urban"/>
    <n v="59.31"/>
    <n v="31.4"/>
    <x v="3"/>
    <x v="0"/>
  </r>
  <r>
    <n v="44834"/>
    <s v="Female"/>
    <n v="0"/>
    <n v="38"/>
    <n v="0"/>
    <n v="0"/>
    <s v="Yes"/>
    <x v="0"/>
    <s v="Rural"/>
    <n v="66.16"/>
    <n v="42.7"/>
    <x v="1"/>
    <x v="0"/>
  </r>
  <r>
    <n v="44862"/>
    <s v="Female"/>
    <n v="0"/>
    <n v="39"/>
    <n v="0"/>
    <n v="0"/>
    <s v="Yes"/>
    <x v="0"/>
    <s v="Rural"/>
    <n v="83.51"/>
    <n v="26.4"/>
    <x v="2"/>
    <x v="0"/>
  </r>
  <r>
    <n v="44873"/>
    <s v="Female"/>
    <n v="0"/>
    <n v="81"/>
    <n v="0"/>
    <n v="0"/>
    <s v="Yes"/>
    <x v="3"/>
    <s v="Urban"/>
    <n v="125.2"/>
    <n v="40"/>
    <x v="2"/>
    <x v="0"/>
  </r>
  <r>
    <n v="44927"/>
    <s v="Female"/>
    <n v="0"/>
    <n v="50"/>
    <n v="0"/>
    <n v="0"/>
    <s v="Yes"/>
    <x v="2"/>
    <s v="Rural"/>
    <n v="120.05"/>
    <n v="27.4"/>
    <x v="1"/>
    <x v="0"/>
  </r>
  <r>
    <n v="44937"/>
    <s v="Female"/>
    <n v="0"/>
    <n v="51"/>
    <n v="0"/>
    <n v="0"/>
    <s v="Yes"/>
    <x v="2"/>
    <s v="Urban"/>
    <n v="127.2"/>
    <n v="22.7"/>
    <x v="2"/>
    <x v="0"/>
  </r>
  <r>
    <n v="44938"/>
    <s v="Female"/>
    <n v="0"/>
    <n v="1.4"/>
    <n v="0"/>
    <n v="0"/>
    <s v="No"/>
    <x v="1"/>
    <s v="Urban"/>
    <n v="129.07"/>
    <n v="20.6"/>
    <x v="1"/>
    <x v="0"/>
  </r>
  <r>
    <n v="44965"/>
    <s v="Female"/>
    <n v="0"/>
    <n v="14"/>
    <n v="0"/>
    <n v="0"/>
    <s v="No"/>
    <x v="3"/>
    <s v="Urban"/>
    <n v="124.39"/>
    <n v="34"/>
    <x v="1"/>
    <x v="0"/>
  </r>
  <r>
    <n v="44986"/>
    <s v="Female"/>
    <n v="0"/>
    <n v="79"/>
    <n v="0"/>
    <n v="0"/>
    <s v="Yes"/>
    <x v="3"/>
    <s v="Urban"/>
    <n v="78.319999999999993"/>
    <n v="32"/>
    <x v="1"/>
    <x v="0"/>
  </r>
  <r>
    <n v="45010"/>
    <s v="Female"/>
    <n v="0"/>
    <n v="57"/>
    <n v="0"/>
    <n v="0"/>
    <s v="Yes"/>
    <x v="0"/>
    <s v="Rural"/>
    <n v="77.930000000000007"/>
    <n v="21.7"/>
    <x v="2"/>
    <x v="0"/>
  </r>
  <r>
    <n v="45048"/>
    <s v="Female"/>
    <n v="0"/>
    <n v="21"/>
    <n v="0"/>
    <n v="0"/>
    <s v="No"/>
    <x v="0"/>
    <s v="Urban"/>
    <n v="134.44999999999999"/>
    <n v="29.1"/>
    <x v="2"/>
    <x v="0"/>
  </r>
  <r>
    <n v="45139"/>
    <s v="Female"/>
    <n v="0"/>
    <n v="79"/>
    <n v="0"/>
    <n v="1"/>
    <s v="Yes"/>
    <x v="0"/>
    <s v="Rural"/>
    <n v="201.38"/>
    <n v="31.1"/>
    <x v="2"/>
    <x v="0"/>
  </r>
  <r>
    <n v="45163"/>
    <s v="Female"/>
    <n v="0"/>
    <n v="47"/>
    <n v="0"/>
    <n v="0"/>
    <s v="Yes"/>
    <x v="0"/>
    <s v="Urban"/>
    <n v="99.36"/>
    <n v="23.8"/>
    <x v="3"/>
    <x v="0"/>
  </r>
  <r>
    <n v="45209"/>
    <s v="Female"/>
    <n v="0"/>
    <n v="14"/>
    <n v="0"/>
    <n v="0"/>
    <s v="No"/>
    <x v="0"/>
    <s v="Rural"/>
    <n v="118.81"/>
    <n v="24.7"/>
    <x v="1"/>
    <x v="0"/>
  </r>
  <r>
    <n v="45224"/>
    <s v="Female"/>
    <n v="0"/>
    <n v="46"/>
    <n v="0"/>
    <n v="0"/>
    <s v="Yes"/>
    <x v="0"/>
    <s v="Rural"/>
    <n v="109.22"/>
    <n v="20.100000000000001"/>
    <x v="2"/>
    <x v="0"/>
  </r>
  <r>
    <n v="45238"/>
    <s v="Female"/>
    <n v="0"/>
    <n v="1.8"/>
    <n v="0"/>
    <n v="0"/>
    <s v="No"/>
    <x v="1"/>
    <s v="Urban"/>
    <n v="58.26"/>
    <n v="16.5"/>
    <x v="1"/>
    <x v="0"/>
  </r>
  <r>
    <n v="45257"/>
    <s v="Female"/>
    <n v="0"/>
    <n v="38"/>
    <n v="0"/>
    <n v="0"/>
    <s v="Yes"/>
    <x v="0"/>
    <s v="Rural"/>
    <n v="81.28"/>
    <n v="33.200000000000003"/>
    <x v="3"/>
    <x v="0"/>
  </r>
  <r>
    <n v="45260"/>
    <s v="Female"/>
    <n v="0"/>
    <n v="68"/>
    <n v="0"/>
    <n v="0"/>
    <s v="Yes"/>
    <x v="3"/>
    <s v="Urban"/>
    <n v="71.08"/>
    <n v="21.5"/>
    <x v="2"/>
    <x v="0"/>
  </r>
  <r>
    <n v="45279"/>
    <s v="Female"/>
    <n v="0"/>
    <n v="10"/>
    <n v="0"/>
    <n v="0"/>
    <s v="No"/>
    <x v="1"/>
    <s v="Rural"/>
    <n v="83.03"/>
    <n v="18.5"/>
    <x v="1"/>
    <x v="0"/>
  </r>
  <r>
    <n v="45283"/>
    <s v="Female"/>
    <n v="0"/>
    <n v="31"/>
    <n v="0"/>
    <n v="0"/>
    <s v="Yes"/>
    <x v="0"/>
    <s v="Urban"/>
    <n v="106.18"/>
    <n v="27"/>
    <x v="3"/>
    <x v="0"/>
  </r>
  <r>
    <n v="45289"/>
    <s v="Female"/>
    <n v="0"/>
    <n v="9"/>
    <n v="0"/>
    <n v="0"/>
    <s v="No"/>
    <x v="1"/>
    <s v="Urban"/>
    <n v="109.32"/>
    <n v="27.4"/>
    <x v="1"/>
    <x v="0"/>
  </r>
  <r>
    <n v="45323"/>
    <s v="Female"/>
    <n v="0"/>
    <n v="51"/>
    <n v="0"/>
    <n v="0"/>
    <s v="Yes"/>
    <x v="0"/>
    <s v="Urban"/>
    <n v="114.89"/>
    <n v="23"/>
    <x v="2"/>
    <x v="0"/>
  </r>
  <r>
    <n v="45325"/>
    <s v="Female"/>
    <n v="0"/>
    <n v="29"/>
    <n v="0"/>
    <n v="0"/>
    <s v="No"/>
    <x v="0"/>
    <s v="Urban"/>
    <n v="61.13"/>
    <n v="26"/>
    <x v="2"/>
    <x v="0"/>
  </r>
  <r>
    <n v="45357"/>
    <s v="Female"/>
    <n v="0"/>
    <n v="1.24"/>
    <n v="0"/>
    <n v="0"/>
    <s v="No"/>
    <x v="1"/>
    <s v="Rural"/>
    <n v="113.96"/>
    <n v="21.5"/>
    <x v="1"/>
    <x v="0"/>
  </r>
  <r>
    <n v="45395"/>
    <s v="Female"/>
    <n v="0"/>
    <n v="43"/>
    <n v="0"/>
    <n v="0"/>
    <s v="Yes"/>
    <x v="0"/>
    <s v="Urban"/>
    <n v="57.79"/>
    <n v="24.8"/>
    <x v="3"/>
    <x v="0"/>
  </r>
  <r>
    <n v="45404"/>
    <s v="Female"/>
    <n v="0"/>
    <n v="75"/>
    <n v="0"/>
    <n v="0"/>
    <s v="Yes"/>
    <x v="0"/>
    <s v="Rural"/>
    <n v="68.38"/>
    <n v="33.799999999999997"/>
    <x v="1"/>
    <x v="0"/>
  </r>
  <r>
    <n v="45461"/>
    <s v="Female"/>
    <n v="0"/>
    <n v="70"/>
    <n v="0"/>
    <n v="0"/>
    <s v="Yes"/>
    <x v="0"/>
    <s v="Urban"/>
    <n v="91.28"/>
    <n v="30.1"/>
    <x v="1"/>
    <x v="0"/>
  </r>
  <r>
    <n v="45485"/>
    <s v="Female"/>
    <n v="0"/>
    <n v="45"/>
    <n v="0"/>
    <n v="0"/>
    <s v="Yes"/>
    <x v="3"/>
    <s v="Urban"/>
    <n v="92.76"/>
    <n v="22.3"/>
    <x v="1"/>
    <x v="0"/>
  </r>
  <r>
    <n v="45497"/>
    <s v="Female"/>
    <n v="0"/>
    <n v="55"/>
    <n v="0"/>
    <n v="0"/>
    <s v="No"/>
    <x v="0"/>
    <s v="Rural"/>
    <n v="83.09"/>
    <n v="18.8"/>
    <x v="2"/>
    <x v="0"/>
  </r>
  <r>
    <n v="45530"/>
    <s v="Female"/>
    <n v="0"/>
    <n v="19"/>
    <n v="0"/>
    <n v="0"/>
    <s v="No"/>
    <x v="0"/>
    <s v="Urban"/>
    <n v="89.3"/>
    <n v="22.1"/>
    <x v="2"/>
    <x v="0"/>
  </r>
  <r>
    <n v="45538"/>
    <s v="Female"/>
    <n v="0"/>
    <n v="43"/>
    <n v="0"/>
    <n v="0"/>
    <s v="Yes"/>
    <x v="3"/>
    <s v="Rural"/>
    <n v="115.22"/>
    <n v="21.2"/>
    <x v="1"/>
    <x v="0"/>
  </r>
  <r>
    <n v="45554"/>
    <s v="Female"/>
    <n v="0"/>
    <n v="1.24"/>
    <n v="0"/>
    <n v="0"/>
    <s v="No"/>
    <x v="1"/>
    <s v="Urban"/>
    <n v="62.4"/>
    <n v="22.1"/>
    <x v="1"/>
    <x v="0"/>
  </r>
  <r>
    <n v="26727"/>
    <s v="Female"/>
    <n v="0"/>
    <n v="79"/>
    <n v="0"/>
    <n v="0"/>
    <s v="No"/>
    <x v="0"/>
    <s v="Rural"/>
    <n v="88.92"/>
    <n v="22.9"/>
    <x v="2"/>
    <x v="1"/>
  </r>
  <r>
    <n v="45563"/>
    <s v="Female"/>
    <n v="0"/>
    <n v="72"/>
    <n v="0"/>
    <n v="1"/>
    <s v="Yes"/>
    <x v="3"/>
    <s v="Urban"/>
    <n v="142.63"/>
    <n v="32.9"/>
    <x v="3"/>
    <x v="0"/>
  </r>
  <r>
    <n v="45565"/>
    <s v="Female"/>
    <n v="0"/>
    <n v="40"/>
    <n v="0"/>
    <n v="0"/>
    <s v="Yes"/>
    <x v="0"/>
    <s v="Urban"/>
    <n v="72.12"/>
    <n v="38"/>
    <x v="2"/>
    <x v="0"/>
  </r>
  <r>
    <n v="45573"/>
    <s v="Female"/>
    <n v="0"/>
    <n v="50"/>
    <n v="0"/>
    <n v="0"/>
    <s v="Yes"/>
    <x v="0"/>
    <s v="Rural"/>
    <n v="76.55"/>
    <n v="29"/>
    <x v="3"/>
    <x v="0"/>
  </r>
  <r>
    <n v="45585"/>
    <s v="Female"/>
    <n v="0"/>
    <n v="63"/>
    <n v="1"/>
    <n v="0"/>
    <s v="Yes"/>
    <x v="0"/>
    <s v="Urban"/>
    <n v="105.95"/>
    <n v="23.5"/>
    <x v="3"/>
    <x v="0"/>
  </r>
  <r>
    <n v="45622"/>
    <s v="Female"/>
    <n v="0"/>
    <n v="25"/>
    <n v="0"/>
    <n v="0"/>
    <s v="No"/>
    <x v="0"/>
    <s v="Rural"/>
    <n v="118.85"/>
    <n v="23.8"/>
    <x v="3"/>
    <x v="0"/>
  </r>
  <r>
    <n v="45673"/>
    <s v="Female"/>
    <n v="0"/>
    <n v="34"/>
    <n v="0"/>
    <n v="0"/>
    <s v="Yes"/>
    <x v="0"/>
    <s v="Rural"/>
    <n v="60.01"/>
    <n v="43.9"/>
    <x v="1"/>
    <x v="0"/>
  </r>
  <r>
    <n v="45701"/>
    <s v="Female"/>
    <n v="0"/>
    <n v="72"/>
    <n v="0"/>
    <n v="1"/>
    <s v="No"/>
    <x v="3"/>
    <s v="Rural"/>
    <n v="124.38"/>
    <n v="23.4"/>
    <x v="0"/>
    <x v="0"/>
  </r>
  <r>
    <n v="45710"/>
    <s v="Female"/>
    <n v="0"/>
    <n v="37"/>
    <n v="0"/>
    <n v="0"/>
    <s v="Yes"/>
    <x v="2"/>
    <s v="Rural"/>
    <n v="102.15"/>
    <n v="26.6"/>
    <x v="1"/>
    <x v="0"/>
  </r>
  <r>
    <n v="45713"/>
    <s v="Female"/>
    <n v="0"/>
    <n v="57"/>
    <n v="0"/>
    <n v="0"/>
    <s v="Yes"/>
    <x v="2"/>
    <s v="Urban"/>
    <n v="219.5"/>
    <n v="33.799999999999997"/>
    <x v="0"/>
    <x v="0"/>
  </r>
  <r>
    <n v="45719"/>
    <s v="Female"/>
    <n v="0"/>
    <n v="22"/>
    <n v="0"/>
    <n v="0"/>
    <s v="No"/>
    <x v="0"/>
    <s v="Rural"/>
    <n v="82"/>
    <n v="26.4"/>
    <x v="2"/>
    <x v="0"/>
  </r>
  <r>
    <n v="45754"/>
    <s v="Female"/>
    <n v="0"/>
    <n v="20"/>
    <n v="0"/>
    <n v="0"/>
    <s v="No"/>
    <x v="0"/>
    <s v="Urban"/>
    <n v="75.94"/>
    <n v="28.3"/>
    <x v="2"/>
    <x v="0"/>
  </r>
  <r>
    <n v="45759"/>
    <s v="Female"/>
    <n v="0"/>
    <n v="32"/>
    <n v="0"/>
    <n v="0"/>
    <s v="Yes"/>
    <x v="0"/>
    <s v="Rural"/>
    <n v="91.98"/>
    <n v="27.6"/>
    <x v="3"/>
    <x v="0"/>
  </r>
  <r>
    <n v="45795"/>
    <s v="Female"/>
    <n v="0"/>
    <n v="74"/>
    <n v="0"/>
    <n v="0"/>
    <s v="Yes"/>
    <x v="0"/>
    <s v="Urban"/>
    <n v="158.9"/>
    <n v="32.4"/>
    <x v="0"/>
    <x v="0"/>
  </r>
  <r>
    <n v="45796"/>
    <s v="Female"/>
    <n v="0"/>
    <n v="29"/>
    <n v="0"/>
    <n v="0"/>
    <s v="Yes"/>
    <x v="0"/>
    <s v="Rural"/>
    <n v="91.45"/>
    <n v="24.2"/>
    <x v="2"/>
    <x v="0"/>
  </r>
  <r>
    <n v="45801"/>
    <s v="Female"/>
    <n v="0"/>
    <n v="38"/>
    <n v="0"/>
    <n v="0"/>
    <s v="No"/>
    <x v="0"/>
    <s v="Rural"/>
    <n v="97.49"/>
    <n v="26.9"/>
    <x v="2"/>
    <x v="0"/>
  </r>
  <r>
    <n v="45817"/>
    <s v="Female"/>
    <n v="0"/>
    <n v="59"/>
    <n v="0"/>
    <n v="0"/>
    <s v="Yes"/>
    <x v="0"/>
    <s v="Rural"/>
    <n v="60.64"/>
    <n v="20"/>
    <x v="2"/>
    <x v="0"/>
  </r>
  <r>
    <n v="45824"/>
    <s v="Female"/>
    <n v="0"/>
    <n v="77"/>
    <n v="1"/>
    <n v="0"/>
    <s v="Yes"/>
    <x v="3"/>
    <s v="Urban"/>
    <n v="102.01"/>
    <n v="29.5"/>
    <x v="1"/>
    <x v="0"/>
  </r>
  <r>
    <n v="45864"/>
    <s v="Female"/>
    <n v="0"/>
    <n v="36"/>
    <n v="0"/>
    <n v="0"/>
    <s v="No"/>
    <x v="0"/>
    <s v="Rural"/>
    <n v="55.58"/>
    <n v="30"/>
    <x v="2"/>
    <x v="0"/>
  </r>
  <r>
    <n v="45893"/>
    <s v="Female"/>
    <n v="0"/>
    <n v="8"/>
    <n v="0"/>
    <n v="0"/>
    <s v="No"/>
    <x v="1"/>
    <s v="Urban"/>
    <n v="106.51"/>
    <n v="12.3"/>
    <x v="1"/>
    <x v="0"/>
  </r>
  <r>
    <n v="45915"/>
    <s v="Female"/>
    <n v="0"/>
    <n v="40"/>
    <n v="0"/>
    <n v="0"/>
    <s v="No"/>
    <x v="0"/>
    <s v="Rural"/>
    <n v="63.45"/>
    <n v="32.700000000000003"/>
    <x v="0"/>
    <x v="0"/>
  </r>
  <r>
    <n v="45922"/>
    <s v="Female"/>
    <n v="0"/>
    <n v="23"/>
    <n v="0"/>
    <n v="0"/>
    <s v="No"/>
    <x v="0"/>
    <s v="Urban"/>
    <n v="58.81"/>
    <n v="25.4"/>
    <x v="2"/>
    <x v="0"/>
  </r>
  <r>
    <n v="45955"/>
    <s v="Female"/>
    <n v="0"/>
    <n v="45"/>
    <n v="0"/>
    <n v="0"/>
    <s v="Yes"/>
    <x v="0"/>
    <s v="Urban"/>
    <n v="55.67"/>
    <n v="23.1"/>
    <x v="3"/>
    <x v="0"/>
  </r>
  <r>
    <n v="45961"/>
    <s v="Female"/>
    <n v="0"/>
    <n v="78"/>
    <n v="0"/>
    <n v="0"/>
    <s v="Yes"/>
    <x v="0"/>
    <s v="Urban"/>
    <n v="79.94"/>
    <n v="26.7"/>
    <x v="2"/>
    <x v="0"/>
  </r>
  <r>
    <n v="27153"/>
    <s v="Female"/>
    <n v="0"/>
    <n v="75"/>
    <n v="0"/>
    <n v="0"/>
    <s v="Yes"/>
    <x v="3"/>
    <s v="Rural"/>
    <n v="78.8"/>
    <n v="29.3"/>
    <x v="0"/>
    <x v="1"/>
  </r>
  <r>
    <n v="46015"/>
    <s v="Female"/>
    <n v="0"/>
    <n v="29"/>
    <n v="0"/>
    <n v="0"/>
    <s v="No"/>
    <x v="0"/>
    <s v="Urban"/>
    <n v="73.63"/>
    <n v="22.5"/>
    <x v="3"/>
    <x v="0"/>
  </r>
  <r>
    <n v="27169"/>
    <s v="Female"/>
    <n v="0"/>
    <n v="66"/>
    <n v="1"/>
    <n v="0"/>
    <s v="Yes"/>
    <x v="2"/>
    <s v="Rural"/>
    <n v="116.55"/>
    <n v="31.1"/>
    <x v="0"/>
    <x v="1"/>
  </r>
  <r>
    <n v="46086"/>
    <s v="Female"/>
    <n v="0"/>
    <n v="59"/>
    <n v="0"/>
    <n v="0"/>
    <s v="Yes"/>
    <x v="0"/>
    <s v="Urban"/>
    <n v="71.08"/>
    <n v="28.1"/>
    <x v="2"/>
    <x v="0"/>
  </r>
  <r>
    <n v="46093"/>
    <s v="Female"/>
    <n v="0"/>
    <n v="28"/>
    <n v="0"/>
    <n v="0"/>
    <s v="Yes"/>
    <x v="0"/>
    <s v="Rural"/>
    <n v="56.47"/>
    <n v="22.7"/>
    <x v="2"/>
    <x v="0"/>
  </r>
  <r>
    <n v="46130"/>
    <s v="Female"/>
    <n v="0"/>
    <n v="57"/>
    <n v="0"/>
    <n v="0"/>
    <s v="Yes"/>
    <x v="3"/>
    <s v="Urban"/>
    <n v="142.31"/>
    <n v="35.200000000000003"/>
    <x v="3"/>
    <x v="0"/>
  </r>
  <r>
    <n v="46141"/>
    <s v="Female"/>
    <n v="0"/>
    <n v="24"/>
    <n v="0"/>
    <n v="0"/>
    <s v="No"/>
    <x v="0"/>
    <s v="Rural"/>
    <n v="147.74"/>
    <n v="21.4"/>
    <x v="1"/>
    <x v="0"/>
  </r>
  <r>
    <n v="46210"/>
    <s v="Female"/>
    <n v="0"/>
    <n v="65"/>
    <n v="0"/>
    <n v="0"/>
    <s v="Yes"/>
    <x v="3"/>
    <s v="Rural"/>
    <n v="105.29"/>
    <n v="25.1"/>
    <x v="0"/>
    <x v="0"/>
  </r>
  <r>
    <n v="46218"/>
    <s v="Female"/>
    <n v="0"/>
    <n v="51"/>
    <n v="0"/>
    <n v="0"/>
    <s v="Yes"/>
    <x v="3"/>
    <s v="Urban"/>
    <n v="111.15"/>
    <n v="34.1"/>
    <x v="3"/>
    <x v="0"/>
  </r>
  <r>
    <n v="46314"/>
    <s v="Female"/>
    <n v="0"/>
    <n v="1.24"/>
    <n v="0"/>
    <n v="0"/>
    <s v="No"/>
    <x v="1"/>
    <s v="Rural"/>
    <n v="136.96"/>
    <n v="15.2"/>
    <x v="1"/>
    <x v="0"/>
  </r>
  <r>
    <n v="46323"/>
    <s v="Female"/>
    <n v="0"/>
    <n v="2"/>
    <n v="0"/>
    <n v="0"/>
    <s v="No"/>
    <x v="1"/>
    <s v="Rural"/>
    <n v="165.11"/>
    <n v="18"/>
    <x v="1"/>
    <x v="0"/>
  </r>
  <r>
    <n v="46343"/>
    <s v="Female"/>
    <n v="0"/>
    <n v="79"/>
    <n v="0"/>
    <n v="0"/>
    <s v="Yes"/>
    <x v="0"/>
    <s v="Urban"/>
    <n v="71.459999999999994"/>
    <n v="33.4"/>
    <x v="1"/>
    <x v="0"/>
  </r>
  <r>
    <n v="46373"/>
    <s v="Female"/>
    <n v="0"/>
    <n v="57"/>
    <n v="0"/>
    <n v="0"/>
    <s v="Yes"/>
    <x v="0"/>
    <s v="Rural"/>
    <n v="169.97"/>
    <n v="25.8"/>
    <x v="2"/>
    <x v="0"/>
  </r>
  <r>
    <n v="27419"/>
    <s v="Female"/>
    <n v="0"/>
    <n v="59"/>
    <n v="0"/>
    <n v="0"/>
    <s v="Yes"/>
    <x v="0"/>
    <s v="Rural"/>
    <n v="76.150000000000006"/>
    <m/>
    <x v="1"/>
    <x v="1"/>
  </r>
  <r>
    <n v="46385"/>
    <s v="Female"/>
    <n v="0"/>
    <n v="21"/>
    <n v="0"/>
    <n v="0"/>
    <s v="Yes"/>
    <x v="0"/>
    <s v="Urban"/>
    <n v="59.15"/>
    <n v="22.6"/>
    <x v="2"/>
    <x v="0"/>
  </r>
  <r>
    <n v="46438"/>
    <s v="Female"/>
    <n v="0"/>
    <n v="54"/>
    <n v="0"/>
    <n v="0"/>
    <s v="Yes"/>
    <x v="3"/>
    <s v="Urban"/>
    <n v="79.3"/>
    <n v="30.6"/>
    <x v="0"/>
    <x v="0"/>
  </r>
  <r>
    <n v="46454"/>
    <s v="Female"/>
    <n v="0"/>
    <n v="79"/>
    <n v="0"/>
    <n v="0"/>
    <s v="Yes"/>
    <x v="2"/>
    <s v="Urban"/>
    <n v="63.57"/>
    <n v="32.4"/>
    <x v="2"/>
    <x v="0"/>
  </r>
  <r>
    <n v="27458"/>
    <s v="Female"/>
    <n v="0"/>
    <n v="60"/>
    <n v="0"/>
    <n v="0"/>
    <s v="No"/>
    <x v="0"/>
    <s v="Urban"/>
    <n v="89.22"/>
    <n v="37.799999999999997"/>
    <x v="2"/>
    <x v="1"/>
  </r>
  <r>
    <n v="46455"/>
    <s v="Female"/>
    <n v="0"/>
    <n v="61"/>
    <n v="0"/>
    <n v="0"/>
    <s v="Yes"/>
    <x v="0"/>
    <s v="Urban"/>
    <n v="125.74"/>
    <n v="32.6"/>
    <x v="1"/>
    <x v="0"/>
  </r>
  <r>
    <n v="46461"/>
    <s v="Female"/>
    <n v="0"/>
    <n v="52"/>
    <n v="0"/>
    <n v="0"/>
    <s v="Yes"/>
    <x v="0"/>
    <s v="Urban"/>
    <n v="62.54"/>
    <n v="35"/>
    <x v="3"/>
    <x v="0"/>
  </r>
  <r>
    <n v="46468"/>
    <s v="Female"/>
    <n v="0"/>
    <n v="38"/>
    <n v="0"/>
    <n v="0"/>
    <s v="Yes"/>
    <x v="3"/>
    <s v="Urban"/>
    <n v="147.47999999999999"/>
    <n v="40.5"/>
    <x v="1"/>
    <x v="0"/>
  </r>
  <r>
    <n v="46498"/>
    <s v="Female"/>
    <n v="0"/>
    <n v="57"/>
    <n v="0"/>
    <n v="0"/>
    <s v="Yes"/>
    <x v="0"/>
    <s v="Urban"/>
    <n v="217.4"/>
    <n v="36.6"/>
    <x v="2"/>
    <x v="0"/>
  </r>
  <r>
    <n v="46503"/>
    <s v="Female"/>
    <n v="0"/>
    <n v="16"/>
    <n v="0"/>
    <n v="0"/>
    <s v="No"/>
    <x v="0"/>
    <s v="Rural"/>
    <n v="106.8"/>
    <n v="20.8"/>
    <x v="2"/>
    <x v="0"/>
  </r>
  <r>
    <n v="46514"/>
    <s v="Female"/>
    <n v="0"/>
    <n v="50"/>
    <n v="0"/>
    <n v="0"/>
    <s v="Yes"/>
    <x v="2"/>
    <s v="Urban"/>
    <n v="100.93"/>
    <n v="32.700000000000003"/>
    <x v="2"/>
    <x v="0"/>
  </r>
  <r>
    <n v="46517"/>
    <s v="Female"/>
    <n v="0"/>
    <n v="66"/>
    <n v="0"/>
    <n v="1"/>
    <s v="Yes"/>
    <x v="0"/>
    <s v="Rural"/>
    <n v="196.58"/>
    <n v="41.9"/>
    <x v="0"/>
    <x v="0"/>
  </r>
  <r>
    <n v="46577"/>
    <s v="Female"/>
    <n v="0"/>
    <n v="13"/>
    <n v="0"/>
    <n v="0"/>
    <s v="No"/>
    <x v="0"/>
    <s v="Urban"/>
    <n v="77.63"/>
    <n v="31.7"/>
    <x v="2"/>
    <x v="0"/>
  </r>
  <r>
    <n v="46643"/>
    <s v="Female"/>
    <n v="0"/>
    <n v="62"/>
    <n v="0"/>
    <n v="0"/>
    <s v="Yes"/>
    <x v="0"/>
    <s v="Rural"/>
    <n v="82.57"/>
    <n v="36"/>
    <x v="0"/>
    <x v="0"/>
  </r>
  <r>
    <n v="46647"/>
    <s v="Female"/>
    <n v="0"/>
    <n v="36"/>
    <n v="0"/>
    <n v="0"/>
    <s v="No"/>
    <x v="0"/>
    <s v="Urban"/>
    <n v="228.5"/>
    <n v="34.5"/>
    <x v="2"/>
    <x v="0"/>
  </r>
  <r>
    <n v="46653"/>
    <s v="Female"/>
    <n v="0"/>
    <n v="81"/>
    <n v="1"/>
    <n v="1"/>
    <s v="Yes"/>
    <x v="0"/>
    <s v="Rural"/>
    <n v="59.28"/>
    <n v="28.1"/>
    <x v="2"/>
    <x v="0"/>
  </r>
  <r>
    <n v="46670"/>
    <s v="Female"/>
    <n v="0"/>
    <n v="75"/>
    <n v="1"/>
    <n v="0"/>
    <s v="Yes"/>
    <x v="3"/>
    <s v="Rural"/>
    <n v="197.06"/>
    <n v="26.1"/>
    <x v="2"/>
    <x v="0"/>
  </r>
  <r>
    <n v="46683"/>
    <s v="Female"/>
    <n v="0"/>
    <n v="25"/>
    <n v="0"/>
    <n v="0"/>
    <s v="No"/>
    <x v="0"/>
    <s v="Urban"/>
    <n v="122.01"/>
    <n v="27"/>
    <x v="3"/>
    <x v="0"/>
  </r>
  <r>
    <n v="46688"/>
    <s v="Female"/>
    <n v="0"/>
    <n v="44"/>
    <n v="0"/>
    <n v="0"/>
    <s v="No"/>
    <x v="0"/>
    <s v="Urban"/>
    <n v="127.21"/>
    <n v="29.8"/>
    <x v="3"/>
    <x v="0"/>
  </r>
  <r>
    <n v="46699"/>
    <s v="Female"/>
    <n v="0"/>
    <n v="18"/>
    <n v="0"/>
    <n v="0"/>
    <s v="No"/>
    <x v="0"/>
    <s v="Rural"/>
    <n v="78.569999999999993"/>
    <n v="34.4"/>
    <x v="1"/>
    <x v="0"/>
  </r>
  <r>
    <n v="46729"/>
    <s v="Female"/>
    <n v="0"/>
    <n v="1.64"/>
    <n v="0"/>
    <n v="0"/>
    <s v="No"/>
    <x v="1"/>
    <s v="Urban"/>
    <n v="69.89"/>
    <n v="18.100000000000001"/>
    <x v="1"/>
    <x v="0"/>
  </r>
  <r>
    <n v="46767"/>
    <s v="Female"/>
    <n v="0"/>
    <n v="8"/>
    <n v="0"/>
    <n v="0"/>
    <s v="No"/>
    <x v="1"/>
    <s v="Rural"/>
    <n v="67.84"/>
    <n v="24"/>
    <x v="1"/>
    <x v="0"/>
  </r>
  <r>
    <n v="46785"/>
    <s v="Female"/>
    <n v="0"/>
    <n v="29"/>
    <n v="0"/>
    <n v="0"/>
    <s v="Yes"/>
    <x v="0"/>
    <s v="Urban"/>
    <n v="63.69"/>
    <n v="28.1"/>
    <x v="3"/>
    <x v="0"/>
  </r>
  <r>
    <n v="46797"/>
    <s v="Female"/>
    <n v="0"/>
    <n v="31"/>
    <n v="0"/>
    <n v="0"/>
    <s v="Yes"/>
    <x v="0"/>
    <s v="Rural"/>
    <n v="75.819999999999993"/>
    <n v="29.1"/>
    <x v="2"/>
    <x v="0"/>
  </r>
  <r>
    <n v="46854"/>
    <s v="Female"/>
    <n v="0"/>
    <n v="9"/>
    <n v="0"/>
    <n v="0"/>
    <s v="No"/>
    <x v="1"/>
    <s v="Urban"/>
    <n v="82.64"/>
    <n v="14.5"/>
    <x v="1"/>
    <x v="0"/>
  </r>
  <r>
    <n v="46891"/>
    <s v="Female"/>
    <n v="0"/>
    <n v="74"/>
    <n v="0"/>
    <n v="0"/>
    <s v="Yes"/>
    <x v="0"/>
    <s v="Rural"/>
    <n v="68.34"/>
    <n v="39.299999999999997"/>
    <x v="1"/>
    <x v="0"/>
  </r>
  <r>
    <n v="46903"/>
    <s v="Female"/>
    <n v="0"/>
    <n v="62"/>
    <n v="0"/>
    <n v="0"/>
    <s v="Yes"/>
    <x v="0"/>
    <s v="Urban"/>
    <n v="56.74"/>
    <n v="28.9"/>
    <x v="2"/>
    <x v="0"/>
  </r>
  <r>
    <n v="46987"/>
    <s v="Female"/>
    <n v="0"/>
    <n v="65"/>
    <n v="0"/>
    <n v="1"/>
    <s v="Yes"/>
    <x v="0"/>
    <s v="Rural"/>
    <n v="57.52"/>
    <m/>
    <x v="0"/>
    <x v="0"/>
  </r>
  <r>
    <n v="47005"/>
    <s v="Female"/>
    <n v="0"/>
    <n v="47"/>
    <n v="0"/>
    <n v="0"/>
    <s v="Yes"/>
    <x v="0"/>
    <s v="Urban"/>
    <n v="68.48"/>
    <n v="21.3"/>
    <x v="2"/>
    <x v="0"/>
  </r>
  <r>
    <n v="47037"/>
    <s v="Female"/>
    <n v="0"/>
    <n v="67"/>
    <n v="0"/>
    <n v="0"/>
    <s v="Yes"/>
    <x v="0"/>
    <s v="Urban"/>
    <n v="102.71"/>
    <n v="39.9"/>
    <x v="0"/>
    <x v="0"/>
  </r>
  <r>
    <n v="47113"/>
    <s v="Female"/>
    <n v="0"/>
    <n v="67"/>
    <n v="0"/>
    <n v="0"/>
    <s v="Yes"/>
    <x v="3"/>
    <s v="Rural"/>
    <n v="110.42"/>
    <n v="24.9"/>
    <x v="2"/>
    <x v="0"/>
  </r>
  <r>
    <n v="47144"/>
    <s v="Female"/>
    <n v="0"/>
    <n v="74"/>
    <n v="0"/>
    <n v="0"/>
    <s v="Yes"/>
    <x v="3"/>
    <s v="Urban"/>
    <n v="88.62"/>
    <n v="28.5"/>
    <x v="0"/>
    <x v="0"/>
  </r>
  <r>
    <n v="47153"/>
    <s v="Female"/>
    <n v="0"/>
    <n v="80"/>
    <n v="0"/>
    <n v="0"/>
    <s v="Yes"/>
    <x v="0"/>
    <s v="Urban"/>
    <n v="73.89"/>
    <n v="26.7"/>
    <x v="0"/>
    <x v="0"/>
  </r>
  <r>
    <n v="47175"/>
    <s v="Female"/>
    <n v="0"/>
    <n v="49"/>
    <n v="0"/>
    <n v="0"/>
    <s v="Yes"/>
    <x v="0"/>
    <s v="Rural"/>
    <n v="60.22"/>
    <n v="31.5"/>
    <x v="3"/>
    <x v="0"/>
  </r>
  <r>
    <n v="47181"/>
    <s v="Female"/>
    <n v="0"/>
    <n v="68"/>
    <n v="0"/>
    <n v="0"/>
    <s v="Yes"/>
    <x v="0"/>
    <s v="Urban"/>
    <n v="103.46"/>
    <n v="35.9"/>
    <x v="2"/>
    <x v="0"/>
  </r>
  <r>
    <n v="47208"/>
    <s v="Female"/>
    <n v="0"/>
    <n v="70"/>
    <n v="0"/>
    <n v="0"/>
    <s v="Yes"/>
    <x v="3"/>
    <s v="Rural"/>
    <n v="62.67"/>
    <n v="27.7"/>
    <x v="2"/>
    <x v="0"/>
  </r>
  <r>
    <n v="47236"/>
    <s v="Female"/>
    <n v="0"/>
    <n v="50"/>
    <n v="0"/>
    <n v="0"/>
    <s v="Yes"/>
    <x v="0"/>
    <s v="Urban"/>
    <n v="154.66999999999999"/>
    <n v="33.799999999999997"/>
    <x v="2"/>
    <x v="0"/>
  </r>
  <r>
    <n v="47321"/>
    <s v="Female"/>
    <n v="0"/>
    <n v="74"/>
    <n v="0"/>
    <n v="0"/>
    <s v="Yes"/>
    <x v="0"/>
    <s v="Rural"/>
    <n v="83.58"/>
    <n v="18.2"/>
    <x v="2"/>
    <x v="0"/>
  </r>
  <r>
    <n v="47348"/>
    <s v="Female"/>
    <n v="0"/>
    <n v="61"/>
    <n v="0"/>
    <n v="0"/>
    <s v="Yes"/>
    <x v="0"/>
    <s v="Urban"/>
    <n v="129.31"/>
    <n v="30.7"/>
    <x v="0"/>
    <x v="0"/>
  </r>
  <r>
    <n v="47350"/>
    <s v="Female"/>
    <n v="0"/>
    <n v="0.08"/>
    <n v="0"/>
    <n v="0"/>
    <s v="No"/>
    <x v="1"/>
    <s v="Urban"/>
    <n v="139.66999999999999"/>
    <n v="14.1"/>
    <x v="1"/>
    <x v="0"/>
  </r>
  <r>
    <n v="47356"/>
    <s v="Female"/>
    <n v="0"/>
    <n v="42"/>
    <n v="0"/>
    <n v="0"/>
    <s v="Yes"/>
    <x v="0"/>
    <s v="Urban"/>
    <n v="87.4"/>
    <n v="24.5"/>
    <x v="0"/>
    <x v="0"/>
  </r>
  <r>
    <n v="47357"/>
    <s v="Female"/>
    <n v="0"/>
    <n v="60"/>
    <n v="0"/>
    <n v="0"/>
    <s v="Yes"/>
    <x v="0"/>
    <s v="Rural"/>
    <n v="62.78"/>
    <n v="36.4"/>
    <x v="1"/>
    <x v="0"/>
  </r>
  <r>
    <n v="47405"/>
    <s v="Female"/>
    <n v="0"/>
    <n v="2"/>
    <n v="0"/>
    <n v="0"/>
    <s v="No"/>
    <x v="1"/>
    <s v="Rural"/>
    <n v="100.66"/>
    <n v="18.5"/>
    <x v="1"/>
    <x v="0"/>
  </r>
  <r>
    <n v="47410"/>
    <s v="Female"/>
    <n v="0"/>
    <n v="14"/>
    <n v="0"/>
    <n v="0"/>
    <s v="No"/>
    <x v="1"/>
    <s v="Rural"/>
    <n v="111.76"/>
    <n v="24.8"/>
    <x v="1"/>
    <x v="0"/>
  </r>
  <r>
    <n v="47414"/>
    <s v="Female"/>
    <n v="0"/>
    <n v="71"/>
    <n v="1"/>
    <n v="0"/>
    <s v="Yes"/>
    <x v="0"/>
    <s v="Urban"/>
    <n v="116.76"/>
    <n v="32.9"/>
    <x v="0"/>
    <x v="0"/>
  </r>
  <r>
    <n v="47461"/>
    <s v="Female"/>
    <n v="0"/>
    <n v="35"/>
    <n v="0"/>
    <n v="0"/>
    <s v="Yes"/>
    <x v="0"/>
    <s v="Urban"/>
    <n v="112.35"/>
    <n v="29.9"/>
    <x v="1"/>
    <x v="0"/>
  </r>
  <r>
    <n v="47499"/>
    <s v="Female"/>
    <n v="0"/>
    <n v="48"/>
    <n v="0"/>
    <n v="0"/>
    <s v="Yes"/>
    <x v="2"/>
    <s v="Rural"/>
    <n v="77.55"/>
    <n v="26.2"/>
    <x v="1"/>
    <x v="0"/>
  </r>
  <r>
    <n v="47501"/>
    <s v="Female"/>
    <n v="0"/>
    <n v="57"/>
    <n v="0"/>
    <n v="0"/>
    <s v="Yes"/>
    <x v="0"/>
    <s v="Urban"/>
    <n v="59.85"/>
    <n v="41.5"/>
    <x v="2"/>
    <x v="0"/>
  </r>
  <r>
    <n v="47521"/>
    <s v="Female"/>
    <n v="0"/>
    <n v="55"/>
    <n v="1"/>
    <n v="0"/>
    <s v="Yes"/>
    <x v="2"/>
    <s v="Urban"/>
    <n v="186.4"/>
    <n v="28"/>
    <x v="2"/>
    <x v="0"/>
  </r>
  <r>
    <n v="47523"/>
    <s v="Female"/>
    <n v="0"/>
    <n v="37"/>
    <n v="0"/>
    <n v="0"/>
    <s v="No"/>
    <x v="3"/>
    <s v="Rural"/>
    <n v="134.38999999999999"/>
    <n v="22.7"/>
    <x v="0"/>
    <x v="0"/>
  </r>
  <r>
    <n v="47537"/>
    <s v="Female"/>
    <n v="0"/>
    <n v="17"/>
    <n v="0"/>
    <n v="0"/>
    <s v="No"/>
    <x v="0"/>
    <s v="Rural"/>
    <n v="112.23"/>
    <n v="28.7"/>
    <x v="2"/>
    <x v="0"/>
  </r>
  <r>
    <n v="47563"/>
    <s v="Female"/>
    <n v="0"/>
    <n v="17"/>
    <n v="0"/>
    <n v="0"/>
    <s v="No"/>
    <x v="0"/>
    <s v="Rural"/>
    <n v="68.66"/>
    <n v="35.1"/>
    <x v="2"/>
    <x v="0"/>
  </r>
  <r>
    <n v="47585"/>
    <s v="Female"/>
    <n v="0"/>
    <n v="31"/>
    <n v="0"/>
    <n v="0"/>
    <s v="No"/>
    <x v="3"/>
    <s v="Urban"/>
    <n v="62.68"/>
    <n v="35.799999999999997"/>
    <x v="2"/>
    <x v="0"/>
  </r>
  <r>
    <n v="47600"/>
    <s v="Female"/>
    <n v="0"/>
    <n v="47"/>
    <n v="0"/>
    <n v="0"/>
    <s v="Yes"/>
    <x v="0"/>
    <s v="Urban"/>
    <n v="96.04"/>
    <n v="29.2"/>
    <x v="1"/>
    <x v="0"/>
  </r>
  <r>
    <n v="47608"/>
    <s v="Female"/>
    <n v="0"/>
    <n v="21"/>
    <n v="0"/>
    <n v="0"/>
    <s v="No"/>
    <x v="0"/>
    <s v="Urban"/>
    <n v="208.17"/>
    <n v="24.9"/>
    <x v="2"/>
    <x v="0"/>
  </r>
  <r>
    <n v="47662"/>
    <s v="Female"/>
    <n v="0"/>
    <n v="36"/>
    <n v="0"/>
    <n v="0"/>
    <s v="No"/>
    <x v="3"/>
    <s v="Urban"/>
    <n v="57.83"/>
    <n v="21.6"/>
    <x v="3"/>
    <x v="0"/>
  </r>
  <r>
    <n v="47668"/>
    <s v="Female"/>
    <n v="0"/>
    <n v="49"/>
    <n v="0"/>
    <n v="0"/>
    <s v="Yes"/>
    <x v="0"/>
    <s v="Rural"/>
    <n v="125.63"/>
    <n v="57.2"/>
    <x v="1"/>
    <x v="0"/>
  </r>
  <r>
    <n v="47730"/>
    <s v="Female"/>
    <n v="0"/>
    <n v="41"/>
    <n v="0"/>
    <n v="0"/>
    <s v="No"/>
    <x v="0"/>
    <s v="Urban"/>
    <n v="86.03"/>
    <n v="26.4"/>
    <x v="2"/>
    <x v="0"/>
  </r>
  <r>
    <n v="47735"/>
    <s v="Female"/>
    <n v="0"/>
    <n v="59"/>
    <n v="0"/>
    <n v="0"/>
    <s v="Yes"/>
    <x v="0"/>
    <s v="Rural"/>
    <n v="224.71"/>
    <n v="42.9"/>
    <x v="2"/>
    <x v="0"/>
  </r>
  <r>
    <n v="47751"/>
    <s v="Female"/>
    <n v="0"/>
    <n v="19"/>
    <n v="0"/>
    <n v="0"/>
    <s v="No"/>
    <x v="0"/>
    <s v="Urban"/>
    <n v="131.22999999999999"/>
    <n v="21.1"/>
    <x v="1"/>
    <x v="0"/>
  </r>
  <r>
    <n v="47776"/>
    <s v="Female"/>
    <n v="0"/>
    <n v="57"/>
    <n v="0"/>
    <n v="0"/>
    <s v="Yes"/>
    <x v="2"/>
    <s v="Rural"/>
    <n v="176.78"/>
    <n v="50.4"/>
    <x v="2"/>
    <x v="0"/>
  </r>
  <r>
    <n v="47784"/>
    <s v="Female"/>
    <n v="0"/>
    <n v="5"/>
    <n v="0"/>
    <n v="0"/>
    <s v="No"/>
    <x v="1"/>
    <s v="Rural"/>
    <n v="123.49"/>
    <n v="19.5"/>
    <x v="1"/>
    <x v="0"/>
  </r>
  <r>
    <n v="47799"/>
    <s v="Female"/>
    <n v="0"/>
    <n v="42"/>
    <n v="0"/>
    <n v="0"/>
    <s v="Yes"/>
    <x v="0"/>
    <s v="Urban"/>
    <n v="191.94"/>
    <n v="27.9"/>
    <x v="2"/>
    <x v="0"/>
  </r>
  <r>
    <n v="47811"/>
    <s v="Female"/>
    <n v="0"/>
    <n v="72"/>
    <n v="0"/>
    <n v="0"/>
    <s v="Yes"/>
    <x v="3"/>
    <s v="Urban"/>
    <n v="239.82"/>
    <n v="35.799999999999997"/>
    <x v="2"/>
    <x v="0"/>
  </r>
  <r>
    <n v="47844"/>
    <s v="Female"/>
    <n v="0"/>
    <n v="38"/>
    <n v="0"/>
    <n v="0"/>
    <s v="Yes"/>
    <x v="0"/>
    <s v="Urban"/>
    <n v="69.34"/>
    <n v="43.7"/>
    <x v="2"/>
    <x v="0"/>
  </r>
  <r>
    <n v="47886"/>
    <s v="Female"/>
    <n v="0"/>
    <n v="43"/>
    <n v="1"/>
    <n v="0"/>
    <s v="Yes"/>
    <x v="2"/>
    <s v="Rural"/>
    <n v="56.94"/>
    <n v="45.3"/>
    <x v="1"/>
    <x v="0"/>
  </r>
  <r>
    <n v="28291"/>
    <s v="Female"/>
    <n v="0"/>
    <n v="79"/>
    <n v="0"/>
    <n v="1"/>
    <s v="Yes"/>
    <x v="0"/>
    <s v="Urban"/>
    <n v="226.98"/>
    <n v="29.8"/>
    <x v="2"/>
    <x v="1"/>
  </r>
  <r>
    <n v="47917"/>
    <s v="Female"/>
    <n v="0"/>
    <n v="82"/>
    <n v="1"/>
    <n v="0"/>
    <s v="No"/>
    <x v="0"/>
    <s v="Rural"/>
    <n v="61.47"/>
    <n v="22.9"/>
    <x v="2"/>
    <x v="0"/>
  </r>
  <r>
    <n v="47937"/>
    <s v="Female"/>
    <n v="0"/>
    <n v="57"/>
    <n v="0"/>
    <n v="0"/>
    <s v="Yes"/>
    <x v="3"/>
    <s v="Rural"/>
    <n v="78.14"/>
    <n v="35.799999999999997"/>
    <x v="2"/>
    <x v="0"/>
  </r>
  <r>
    <n v="47947"/>
    <s v="Female"/>
    <n v="0"/>
    <n v="64"/>
    <n v="0"/>
    <n v="0"/>
    <s v="Yes"/>
    <x v="3"/>
    <s v="Rural"/>
    <n v="114.47"/>
    <n v="31.6"/>
    <x v="3"/>
    <x v="0"/>
  </r>
  <r>
    <n v="47950"/>
    <s v="Female"/>
    <n v="0"/>
    <n v="49"/>
    <n v="0"/>
    <n v="0"/>
    <s v="Yes"/>
    <x v="3"/>
    <s v="Urban"/>
    <n v="59.76"/>
    <n v="29.7"/>
    <x v="1"/>
    <x v="0"/>
  </r>
  <r>
    <n v="47972"/>
    <s v="Female"/>
    <n v="0"/>
    <n v="25"/>
    <n v="0"/>
    <n v="0"/>
    <s v="No"/>
    <x v="2"/>
    <s v="Rural"/>
    <n v="74.11"/>
    <n v="34.1"/>
    <x v="3"/>
    <x v="0"/>
  </r>
  <r>
    <n v="48069"/>
    <s v="Female"/>
    <n v="0"/>
    <n v="61"/>
    <n v="0"/>
    <n v="0"/>
    <s v="Yes"/>
    <x v="0"/>
    <s v="Rural"/>
    <n v="194.53"/>
    <n v="45"/>
    <x v="2"/>
    <x v="0"/>
  </r>
  <r>
    <n v="48072"/>
    <s v="Female"/>
    <n v="0"/>
    <n v="53"/>
    <n v="1"/>
    <n v="0"/>
    <s v="Yes"/>
    <x v="0"/>
    <s v="Urban"/>
    <n v="151.56"/>
    <n v="28.5"/>
    <x v="1"/>
    <x v="0"/>
  </r>
  <r>
    <n v="48109"/>
    <s v="Female"/>
    <n v="0"/>
    <n v="79"/>
    <n v="0"/>
    <n v="1"/>
    <s v="Yes"/>
    <x v="0"/>
    <s v="Rural"/>
    <n v="88.51"/>
    <n v="24.5"/>
    <x v="2"/>
    <x v="0"/>
  </r>
  <r>
    <n v="48118"/>
    <s v="Female"/>
    <n v="0"/>
    <n v="82"/>
    <n v="0"/>
    <n v="0"/>
    <s v="Yes"/>
    <x v="3"/>
    <s v="Urban"/>
    <n v="113.45"/>
    <n v="30.3"/>
    <x v="2"/>
    <x v="0"/>
  </r>
  <r>
    <n v="48129"/>
    <s v="Female"/>
    <n v="0"/>
    <n v="56"/>
    <n v="0"/>
    <n v="0"/>
    <s v="Yes"/>
    <x v="0"/>
    <s v="Urban"/>
    <n v="80.08"/>
    <n v="25.6"/>
    <x v="2"/>
    <x v="0"/>
  </r>
  <r>
    <n v="28378"/>
    <s v="Male"/>
    <n v="1"/>
    <n v="61"/>
    <n v="1"/>
    <n v="1"/>
    <s v="Yes"/>
    <x v="0"/>
    <s v="Urban"/>
    <n v="112.24"/>
    <n v="37.4"/>
    <x v="3"/>
    <x v="1"/>
  </r>
  <r>
    <n v="48144"/>
    <s v="Female"/>
    <n v="0"/>
    <n v="20"/>
    <n v="0"/>
    <n v="0"/>
    <s v="No"/>
    <x v="2"/>
    <s v="Rural"/>
    <n v="73"/>
    <n v="20.8"/>
    <x v="2"/>
    <x v="0"/>
  </r>
  <r>
    <n v="48169"/>
    <s v="Female"/>
    <n v="0"/>
    <n v="61"/>
    <n v="0"/>
    <n v="0"/>
    <s v="Yes"/>
    <x v="3"/>
    <s v="Urban"/>
    <n v="65.209999999999994"/>
    <n v="27.7"/>
    <x v="1"/>
    <x v="0"/>
  </r>
  <r>
    <n v="48226"/>
    <s v="Female"/>
    <n v="0"/>
    <n v="5"/>
    <n v="0"/>
    <n v="0"/>
    <s v="No"/>
    <x v="1"/>
    <s v="Rural"/>
    <n v="59.61"/>
    <n v="17.100000000000001"/>
    <x v="1"/>
    <x v="0"/>
  </r>
  <r>
    <n v="48244"/>
    <s v="Female"/>
    <n v="0"/>
    <n v="38"/>
    <n v="0"/>
    <n v="0"/>
    <s v="No"/>
    <x v="0"/>
    <s v="Rural"/>
    <n v="77.5"/>
    <n v="36.9"/>
    <x v="3"/>
    <x v="0"/>
  </r>
  <r>
    <n v="48272"/>
    <s v="Female"/>
    <n v="0"/>
    <n v="11"/>
    <n v="0"/>
    <n v="0"/>
    <s v="No"/>
    <x v="1"/>
    <s v="Rural"/>
    <n v="87.51"/>
    <n v="24.4"/>
    <x v="1"/>
    <x v="0"/>
  </r>
  <r>
    <n v="48298"/>
    <s v="Female"/>
    <n v="0"/>
    <n v="80"/>
    <n v="0"/>
    <n v="0"/>
    <s v="Yes"/>
    <x v="0"/>
    <s v="Rural"/>
    <n v="70.31"/>
    <n v="23.2"/>
    <x v="1"/>
    <x v="0"/>
  </r>
  <r>
    <n v="48359"/>
    <s v="Female"/>
    <n v="0"/>
    <n v="43"/>
    <n v="0"/>
    <n v="0"/>
    <s v="Yes"/>
    <x v="0"/>
    <s v="Rural"/>
    <n v="142.12"/>
    <n v="28.4"/>
    <x v="3"/>
    <x v="0"/>
  </r>
  <r>
    <n v="48368"/>
    <s v="Female"/>
    <n v="0"/>
    <n v="65"/>
    <n v="0"/>
    <n v="0"/>
    <s v="Yes"/>
    <x v="3"/>
    <s v="Rural"/>
    <n v="104.21"/>
    <n v="36.799999999999997"/>
    <x v="2"/>
    <x v="0"/>
  </r>
  <r>
    <n v="48435"/>
    <s v="Female"/>
    <n v="0"/>
    <n v="2"/>
    <n v="0"/>
    <n v="0"/>
    <s v="No"/>
    <x v="1"/>
    <s v="Rural"/>
    <n v="155.13999999999999"/>
    <n v="13.7"/>
    <x v="1"/>
    <x v="0"/>
  </r>
  <r>
    <n v="48453"/>
    <s v="Female"/>
    <n v="0"/>
    <n v="52"/>
    <n v="0"/>
    <n v="0"/>
    <s v="Yes"/>
    <x v="0"/>
    <s v="Urban"/>
    <n v="120.25"/>
    <n v="28.2"/>
    <x v="1"/>
    <x v="0"/>
  </r>
  <r>
    <n v="28484"/>
    <s v="Female"/>
    <n v="0"/>
    <n v="78"/>
    <n v="0"/>
    <n v="0"/>
    <s v="Yes"/>
    <x v="3"/>
    <s v="Rural"/>
    <n v="109.47"/>
    <n v="30.8"/>
    <x v="2"/>
    <x v="1"/>
  </r>
  <r>
    <n v="28493"/>
    <s v="Male"/>
    <n v="1"/>
    <n v="57"/>
    <n v="0"/>
    <n v="0"/>
    <s v="Yes"/>
    <x v="0"/>
    <s v="Urban"/>
    <n v="86.3"/>
    <n v="31.7"/>
    <x v="1"/>
    <x v="1"/>
  </r>
  <r>
    <n v="48455"/>
    <s v="Female"/>
    <n v="0"/>
    <n v="37"/>
    <n v="0"/>
    <n v="0"/>
    <s v="Yes"/>
    <x v="0"/>
    <s v="Urban"/>
    <n v="60.05"/>
    <n v="24.1"/>
    <x v="1"/>
    <x v="0"/>
  </r>
  <r>
    <n v="48588"/>
    <s v="Female"/>
    <n v="0"/>
    <n v="59"/>
    <n v="0"/>
    <n v="0"/>
    <s v="Yes"/>
    <x v="0"/>
    <s v="Urban"/>
    <n v="109.82"/>
    <n v="23.7"/>
    <x v="2"/>
    <x v="0"/>
  </r>
  <r>
    <n v="48609"/>
    <s v="Female"/>
    <n v="0"/>
    <n v="81"/>
    <n v="0"/>
    <n v="1"/>
    <s v="Yes"/>
    <x v="0"/>
    <s v="Rural"/>
    <n v="123.49"/>
    <n v="30.7"/>
    <x v="3"/>
    <x v="0"/>
  </r>
  <r>
    <n v="48644"/>
    <s v="Female"/>
    <n v="0"/>
    <n v="47"/>
    <n v="0"/>
    <n v="0"/>
    <s v="Yes"/>
    <x v="3"/>
    <s v="Rural"/>
    <n v="115.91"/>
    <n v="22.2"/>
    <x v="0"/>
    <x v="0"/>
  </r>
  <r>
    <n v="48648"/>
    <s v="Female"/>
    <n v="0"/>
    <n v="55"/>
    <n v="0"/>
    <n v="0"/>
    <s v="Yes"/>
    <x v="0"/>
    <s v="Urban"/>
    <n v="64.45"/>
    <n v="26.7"/>
    <x v="2"/>
    <x v="0"/>
  </r>
  <r>
    <n v="48652"/>
    <s v="Female"/>
    <n v="0"/>
    <n v="8"/>
    <n v="0"/>
    <n v="0"/>
    <s v="No"/>
    <x v="1"/>
    <s v="Urban"/>
    <n v="83.55"/>
    <n v="22.4"/>
    <x v="1"/>
    <x v="0"/>
  </r>
  <r>
    <n v="48693"/>
    <s v="Female"/>
    <n v="0"/>
    <n v="43"/>
    <n v="0"/>
    <n v="0"/>
    <s v="Yes"/>
    <x v="0"/>
    <s v="Rural"/>
    <n v="91.9"/>
    <n v="32.700000000000003"/>
    <x v="0"/>
    <x v="0"/>
  </r>
  <r>
    <n v="48722"/>
    <s v="Female"/>
    <n v="0"/>
    <n v="54"/>
    <n v="0"/>
    <n v="0"/>
    <s v="Yes"/>
    <x v="0"/>
    <s v="Urban"/>
    <n v="75.09"/>
    <n v="38.9"/>
    <x v="0"/>
    <x v="0"/>
  </r>
  <r>
    <n v="48748"/>
    <s v="Female"/>
    <n v="0"/>
    <n v="69"/>
    <n v="0"/>
    <n v="0"/>
    <s v="Yes"/>
    <x v="0"/>
    <s v="Rural"/>
    <n v="87.27"/>
    <n v="23.3"/>
    <x v="3"/>
    <x v="0"/>
  </r>
  <r>
    <n v="48759"/>
    <s v="Female"/>
    <n v="0"/>
    <n v="45"/>
    <n v="0"/>
    <n v="0"/>
    <s v="Yes"/>
    <x v="0"/>
    <s v="Rural"/>
    <n v="176.48"/>
    <n v="24"/>
    <x v="0"/>
    <x v="0"/>
  </r>
  <r>
    <n v="48769"/>
    <s v="Female"/>
    <n v="0"/>
    <n v="38"/>
    <n v="0"/>
    <n v="0"/>
    <s v="Yes"/>
    <x v="0"/>
    <s v="Rural"/>
    <n v="61.88"/>
    <n v="29"/>
    <x v="1"/>
    <x v="0"/>
  </r>
  <r>
    <n v="48775"/>
    <s v="Female"/>
    <n v="0"/>
    <n v="78"/>
    <n v="1"/>
    <n v="0"/>
    <s v="Yes"/>
    <x v="3"/>
    <s v="Rural"/>
    <n v="201.07"/>
    <n v="21.8"/>
    <x v="1"/>
    <x v="0"/>
  </r>
  <r>
    <n v="48824"/>
    <s v="Female"/>
    <n v="0"/>
    <n v="20"/>
    <n v="0"/>
    <n v="0"/>
    <s v="No"/>
    <x v="0"/>
    <s v="Rural"/>
    <n v="120.22"/>
    <n v="21.3"/>
    <x v="2"/>
    <x v="0"/>
  </r>
  <r>
    <n v="48836"/>
    <s v="Female"/>
    <n v="0"/>
    <n v="14"/>
    <n v="0"/>
    <n v="0"/>
    <s v="No"/>
    <x v="1"/>
    <s v="Urban"/>
    <n v="91.85"/>
    <n v="27.8"/>
    <x v="2"/>
    <x v="0"/>
  </r>
  <r>
    <n v="48843"/>
    <s v="Female"/>
    <n v="0"/>
    <n v="27"/>
    <n v="0"/>
    <n v="0"/>
    <s v="No"/>
    <x v="0"/>
    <s v="Urban"/>
    <n v="58.39"/>
    <n v="30.4"/>
    <x v="2"/>
    <x v="0"/>
  </r>
  <r>
    <n v="48851"/>
    <s v="Female"/>
    <n v="0"/>
    <n v="9"/>
    <n v="0"/>
    <n v="0"/>
    <s v="No"/>
    <x v="1"/>
    <s v="Rural"/>
    <n v="77.67"/>
    <n v="17.600000000000001"/>
    <x v="1"/>
    <x v="0"/>
  </r>
  <r>
    <n v="48871"/>
    <s v="Female"/>
    <n v="0"/>
    <n v="54"/>
    <n v="0"/>
    <n v="0"/>
    <s v="Yes"/>
    <x v="0"/>
    <s v="Rural"/>
    <n v="68.599999999999994"/>
    <n v="44.8"/>
    <x v="3"/>
    <x v="0"/>
  </r>
  <r>
    <n v="48989"/>
    <s v="Female"/>
    <n v="0"/>
    <n v="34"/>
    <n v="0"/>
    <n v="0"/>
    <s v="No"/>
    <x v="2"/>
    <s v="Rural"/>
    <n v="120.06"/>
    <n v="33"/>
    <x v="2"/>
    <x v="0"/>
  </r>
  <r>
    <n v="48993"/>
    <s v="Female"/>
    <n v="0"/>
    <n v="56"/>
    <n v="0"/>
    <n v="0"/>
    <s v="Yes"/>
    <x v="0"/>
    <s v="Rural"/>
    <n v="228.08"/>
    <n v="29.1"/>
    <x v="1"/>
    <x v="0"/>
  </r>
  <r>
    <n v="49014"/>
    <s v="Female"/>
    <n v="0"/>
    <n v="76"/>
    <n v="0"/>
    <n v="0"/>
    <s v="Yes"/>
    <x v="2"/>
    <s v="Urban"/>
    <n v="204.05"/>
    <n v="23.5"/>
    <x v="2"/>
    <x v="0"/>
  </r>
  <r>
    <n v="49042"/>
    <s v="Female"/>
    <n v="0"/>
    <n v="59"/>
    <n v="1"/>
    <n v="0"/>
    <s v="No"/>
    <x v="0"/>
    <s v="Rural"/>
    <n v="57.26"/>
    <n v="23.5"/>
    <x v="2"/>
    <x v="0"/>
  </r>
  <r>
    <n v="49053"/>
    <s v="Female"/>
    <n v="0"/>
    <n v="45"/>
    <n v="0"/>
    <n v="0"/>
    <s v="No"/>
    <x v="0"/>
    <s v="Rural"/>
    <n v="120.56"/>
    <n v="31.6"/>
    <x v="2"/>
    <x v="0"/>
  </r>
  <r>
    <n v="49057"/>
    <s v="Female"/>
    <n v="0"/>
    <n v="32"/>
    <n v="0"/>
    <n v="0"/>
    <s v="No"/>
    <x v="0"/>
    <s v="Rural"/>
    <n v="67.92"/>
    <n v="22.8"/>
    <x v="3"/>
    <x v="0"/>
  </r>
  <r>
    <n v="49086"/>
    <s v="Female"/>
    <n v="0"/>
    <n v="23"/>
    <n v="0"/>
    <n v="0"/>
    <s v="No"/>
    <x v="0"/>
    <s v="Urban"/>
    <n v="60.5"/>
    <n v="27.1"/>
    <x v="0"/>
    <x v="0"/>
  </r>
  <r>
    <n v="49095"/>
    <s v="Female"/>
    <n v="0"/>
    <n v="16"/>
    <n v="0"/>
    <n v="0"/>
    <s v="No"/>
    <x v="1"/>
    <s v="Urban"/>
    <n v="64.510000000000005"/>
    <n v="21.2"/>
    <x v="1"/>
    <x v="0"/>
  </r>
  <r>
    <n v="49120"/>
    <s v="Female"/>
    <n v="0"/>
    <n v="39"/>
    <n v="0"/>
    <n v="0"/>
    <s v="Yes"/>
    <x v="2"/>
    <s v="Rural"/>
    <n v="69.38"/>
    <n v="22.1"/>
    <x v="1"/>
    <x v="0"/>
  </r>
  <r>
    <n v="49152"/>
    <s v="Female"/>
    <n v="0"/>
    <n v="40"/>
    <n v="0"/>
    <n v="0"/>
    <s v="No"/>
    <x v="0"/>
    <s v="Rural"/>
    <n v="70.45"/>
    <n v="23.3"/>
    <x v="3"/>
    <x v="0"/>
  </r>
  <r>
    <n v="49190"/>
    <s v="Female"/>
    <n v="0"/>
    <n v="45"/>
    <n v="0"/>
    <n v="0"/>
    <s v="Yes"/>
    <x v="0"/>
    <s v="Rural"/>
    <n v="112.55"/>
    <n v="32.1"/>
    <x v="2"/>
    <x v="0"/>
  </r>
  <r>
    <n v="49196"/>
    <s v="Female"/>
    <n v="0"/>
    <n v="27"/>
    <n v="0"/>
    <n v="0"/>
    <s v="Yes"/>
    <x v="0"/>
    <s v="Urban"/>
    <n v="127.28"/>
    <n v="23.4"/>
    <x v="1"/>
    <x v="0"/>
  </r>
  <r>
    <n v="28939"/>
    <s v="Male"/>
    <n v="1"/>
    <n v="64"/>
    <n v="0"/>
    <n v="0"/>
    <s v="Yes"/>
    <x v="3"/>
    <s v="Rural"/>
    <n v="111.98"/>
    <m/>
    <x v="0"/>
    <x v="1"/>
  </r>
  <r>
    <n v="49265"/>
    <s v="Female"/>
    <n v="0"/>
    <n v="63"/>
    <n v="0"/>
    <n v="0"/>
    <s v="Yes"/>
    <x v="0"/>
    <s v="Rural"/>
    <n v="79.260000000000005"/>
    <n v="26.6"/>
    <x v="3"/>
    <x v="0"/>
  </r>
  <r>
    <n v="49267"/>
    <s v="Female"/>
    <n v="0"/>
    <n v="55"/>
    <n v="0"/>
    <n v="0"/>
    <s v="Yes"/>
    <x v="0"/>
    <s v="Urban"/>
    <n v="102.1"/>
    <n v="22.5"/>
    <x v="0"/>
    <x v="0"/>
  </r>
  <r>
    <n v="49270"/>
    <s v="Female"/>
    <n v="0"/>
    <n v="81"/>
    <n v="0"/>
    <n v="0"/>
    <s v="Yes"/>
    <x v="0"/>
    <s v="Urban"/>
    <n v="77.540000000000006"/>
    <n v="33.799999999999997"/>
    <x v="1"/>
    <x v="0"/>
  </r>
  <r>
    <n v="49277"/>
    <s v="Female"/>
    <n v="0"/>
    <n v="34"/>
    <n v="0"/>
    <n v="0"/>
    <s v="No"/>
    <x v="0"/>
    <s v="Urban"/>
    <n v="70.87"/>
    <n v="55.7"/>
    <x v="0"/>
    <x v="0"/>
  </r>
  <r>
    <n v="49341"/>
    <s v="Female"/>
    <n v="0"/>
    <n v="78"/>
    <n v="0"/>
    <n v="0"/>
    <s v="Yes"/>
    <x v="0"/>
    <s v="Rural"/>
    <n v="154.75"/>
    <n v="17.600000000000001"/>
    <x v="2"/>
    <x v="0"/>
  </r>
  <r>
    <n v="49421"/>
    <s v="Female"/>
    <n v="0"/>
    <n v="66"/>
    <n v="1"/>
    <n v="0"/>
    <s v="Yes"/>
    <x v="0"/>
    <s v="Rural"/>
    <n v="205.23"/>
    <n v="39.5"/>
    <x v="2"/>
    <x v="0"/>
  </r>
  <r>
    <n v="49451"/>
    <s v="Female"/>
    <n v="0"/>
    <n v="53"/>
    <n v="0"/>
    <n v="0"/>
    <s v="Yes"/>
    <x v="0"/>
    <s v="Rural"/>
    <n v="83.91"/>
    <n v="36.6"/>
    <x v="1"/>
    <x v="0"/>
  </r>
  <r>
    <n v="49465"/>
    <s v="Female"/>
    <n v="0"/>
    <n v="13"/>
    <n v="0"/>
    <n v="0"/>
    <s v="No"/>
    <x v="1"/>
    <s v="Urban"/>
    <n v="70.16"/>
    <n v="21.2"/>
    <x v="2"/>
    <x v="0"/>
  </r>
  <r>
    <n v="49480"/>
    <s v="Female"/>
    <n v="0"/>
    <n v="31"/>
    <n v="0"/>
    <n v="0"/>
    <s v="No"/>
    <x v="0"/>
    <s v="Urban"/>
    <n v="106.13"/>
    <n v="22.4"/>
    <x v="2"/>
    <x v="0"/>
  </r>
  <r>
    <n v="49485"/>
    <s v="Female"/>
    <n v="0"/>
    <n v="26"/>
    <n v="0"/>
    <n v="0"/>
    <s v="No"/>
    <x v="0"/>
    <s v="Rural"/>
    <n v="136.1"/>
    <n v="26.4"/>
    <x v="1"/>
    <x v="0"/>
  </r>
  <r>
    <n v="49495"/>
    <s v="Female"/>
    <n v="0"/>
    <n v="18"/>
    <n v="0"/>
    <n v="0"/>
    <s v="No"/>
    <x v="0"/>
    <s v="Rural"/>
    <n v="168.15"/>
    <n v="48.5"/>
    <x v="2"/>
    <x v="0"/>
  </r>
  <r>
    <n v="49509"/>
    <s v="Female"/>
    <n v="0"/>
    <n v="25"/>
    <n v="0"/>
    <n v="0"/>
    <s v="Yes"/>
    <x v="0"/>
    <s v="Rural"/>
    <n v="78.5"/>
    <n v="28.6"/>
    <x v="2"/>
    <x v="0"/>
  </r>
  <r>
    <n v="49521"/>
    <s v="Female"/>
    <n v="0"/>
    <n v="33"/>
    <n v="0"/>
    <n v="0"/>
    <s v="Yes"/>
    <x v="0"/>
    <s v="Urban"/>
    <n v="121.04"/>
    <n v="31.4"/>
    <x v="1"/>
    <x v="0"/>
  </r>
  <r>
    <n v="49529"/>
    <s v="Female"/>
    <n v="0"/>
    <n v="1.1599999999999999"/>
    <n v="0"/>
    <n v="0"/>
    <s v="No"/>
    <x v="1"/>
    <s v="Urban"/>
    <n v="60.98"/>
    <n v="17.2"/>
    <x v="1"/>
    <x v="0"/>
  </r>
  <r>
    <n v="49555"/>
    <s v="Female"/>
    <n v="0"/>
    <n v="34"/>
    <n v="0"/>
    <n v="0"/>
    <s v="Yes"/>
    <x v="2"/>
    <s v="Urban"/>
    <n v="90.55"/>
    <n v="30"/>
    <x v="2"/>
    <x v="0"/>
  </r>
  <r>
    <n v="49556"/>
    <s v="Female"/>
    <n v="0"/>
    <n v="37"/>
    <n v="0"/>
    <n v="0"/>
    <s v="Yes"/>
    <x v="2"/>
    <s v="Urban"/>
    <n v="75.98"/>
    <n v="33.799999999999997"/>
    <x v="1"/>
    <x v="0"/>
  </r>
  <r>
    <n v="49574"/>
    <s v="Female"/>
    <n v="0"/>
    <n v="56"/>
    <n v="0"/>
    <n v="0"/>
    <s v="Yes"/>
    <x v="0"/>
    <s v="Rural"/>
    <n v="227.04"/>
    <n v="23"/>
    <x v="3"/>
    <x v="0"/>
  </r>
  <r>
    <n v="49589"/>
    <s v="Female"/>
    <n v="0"/>
    <n v="44"/>
    <n v="0"/>
    <n v="0"/>
    <s v="Yes"/>
    <x v="2"/>
    <s v="Urban"/>
    <n v="57.33"/>
    <n v="24.6"/>
    <x v="3"/>
    <x v="0"/>
  </r>
  <r>
    <n v="49615"/>
    <s v="Female"/>
    <n v="0"/>
    <n v="12"/>
    <n v="0"/>
    <n v="0"/>
    <s v="No"/>
    <x v="1"/>
    <s v="Urban"/>
    <n v="58.14"/>
    <n v="21.3"/>
    <x v="2"/>
    <x v="0"/>
  </r>
  <r>
    <n v="49627"/>
    <s v="Female"/>
    <n v="0"/>
    <n v="12"/>
    <n v="0"/>
    <n v="0"/>
    <s v="No"/>
    <x v="1"/>
    <s v="Urban"/>
    <n v="82.39"/>
    <n v="17.100000000000001"/>
    <x v="2"/>
    <x v="0"/>
  </r>
  <r>
    <n v="49672"/>
    <s v="Female"/>
    <n v="0"/>
    <n v="66"/>
    <n v="0"/>
    <n v="0"/>
    <s v="Yes"/>
    <x v="2"/>
    <s v="Rural"/>
    <n v="152.02000000000001"/>
    <n v="44.2"/>
    <x v="0"/>
    <x v="0"/>
  </r>
  <r>
    <n v="49702"/>
    <s v="Female"/>
    <n v="0"/>
    <n v="81"/>
    <n v="0"/>
    <n v="0"/>
    <s v="Yes"/>
    <x v="3"/>
    <s v="Rural"/>
    <n v="101.32"/>
    <n v="29.6"/>
    <x v="0"/>
    <x v="0"/>
  </r>
  <r>
    <n v="49709"/>
    <s v="Female"/>
    <n v="0"/>
    <n v="77"/>
    <n v="1"/>
    <n v="0"/>
    <s v="Yes"/>
    <x v="3"/>
    <s v="Rural"/>
    <n v="238.53"/>
    <n v="30.6"/>
    <x v="2"/>
    <x v="0"/>
  </r>
  <r>
    <n v="49744"/>
    <s v="Female"/>
    <n v="0"/>
    <n v="59"/>
    <n v="0"/>
    <n v="0"/>
    <s v="Yes"/>
    <x v="0"/>
    <s v="Urban"/>
    <n v="240.71"/>
    <n v="43.9"/>
    <x v="0"/>
    <x v="0"/>
  </r>
  <r>
    <n v="49760"/>
    <s v="Female"/>
    <n v="0"/>
    <n v="63"/>
    <n v="0"/>
    <n v="0"/>
    <s v="Yes"/>
    <x v="0"/>
    <s v="Rural"/>
    <n v="78.959999999999994"/>
    <n v="28.6"/>
    <x v="2"/>
    <x v="0"/>
  </r>
  <r>
    <n v="29281"/>
    <s v="Male"/>
    <n v="1"/>
    <n v="76"/>
    <n v="1"/>
    <n v="0"/>
    <s v="Yes"/>
    <x v="3"/>
    <s v="Rural"/>
    <n v="194.37"/>
    <n v="27"/>
    <x v="0"/>
    <x v="1"/>
  </r>
  <r>
    <n v="49762"/>
    <s v="Female"/>
    <n v="0"/>
    <n v="24"/>
    <n v="0"/>
    <n v="0"/>
    <s v="No"/>
    <x v="0"/>
    <s v="Rural"/>
    <n v="123.89"/>
    <n v="24.1"/>
    <x v="3"/>
    <x v="0"/>
  </r>
  <r>
    <n v="49773"/>
    <s v="Female"/>
    <n v="0"/>
    <n v="78"/>
    <n v="0"/>
    <n v="0"/>
    <s v="Yes"/>
    <x v="0"/>
    <s v="Urban"/>
    <n v="203.36"/>
    <n v="28.7"/>
    <x v="0"/>
    <x v="0"/>
  </r>
  <r>
    <n v="49785"/>
    <s v="Female"/>
    <n v="0"/>
    <n v="18"/>
    <n v="0"/>
    <n v="0"/>
    <s v="No"/>
    <x v="0"/>
    <s v="Rural"/>
    <n v="128.97"/>
    <n v="23.5"/>
    <x v="1"/>
    <x v="0"/>
  </r>
  <r>
    <n v="49789"/>
    <s v="Female"/>
    <n v="0"/>
    <n v="73"/>
    <n v="0"/>
    <n v="0"/>
    <s v="No"/>
    <x v="2"/>
    <s v="Urban"/>
    <n v="62.99"/>
    <n v="25.4"/>
    <x v="0"/>
    <x v="0"/>
  </r>
  <r>
    <n v="49797"/>
    <s v="Female"/>
    <n v="0"/>
    <n v="28"/>
    <n v="0"/>
    <n v="0"/>
    <s v="No"/>
    <x v="0"/>
    <s v="Rural"/>
    <n v="75.53"/>
    <n v="34.9"/>
    <x v="2"/>
    <x v="0"/>
  </r>
  <r>
    <n v="49815"/>
    <s v="Female"/>
    <n v="0"/>
    <n v="17"/>
    <n v="0"/>
    <n v="0"/>
    <s v="No"/>
    <x v="2"/>
    <s v="Rural"/>
    <n v="115.93"/>
    <n v="23.3"/>
    <x v="2"/>
    <x v="0"/>
  </r>
  <r>
    <n v="49833"/>
    <s v="Female"/>
    <n v="0"/>
    <n v="42"/>
    <n v="0"/>
    <n v="0"/>
    <s v="Yes"/>
    <x v="2"/>
    <s v="Rural"/>
    <n v="112.98"/>
    <n v="37.200000000000003"/>
    <x v="0"/>
    <x v="0"/>
  </r>
  <r>
    <n v="49849"/>
    <s v="Female"/>
    <n v="0"/>
    <n v="82"/>
    <n v="0"/>
    <n v="0"/>
    <s v="Yes"/>
    <x v="0"/>
    <s v="Rural"/>
    <n v="80.959999999999994"/>
    <n v="33.700000000000003"/>
    <x v="0"/>
    <x v="0"/>
  </r>
  <r>
    <n v="49883"/>
    <s v="Female"/>
    <n v="0"/>
    <n v="41"/>
    <n v="0"/>
    <n v="0"/>
    <s v="Yes"/>
    <x v="0"/>
    <s v="Rural"/>
    <n v="65.400000000000006"/>
    <n v="36.9"/>
    <x v="0"/>
    <x v="0"/>
  </r>
  <r>
    <n v="49894"/>
    <s v="Female"/>
    <n v="0"/>
    <n v="78"/>
    <n v="1"/>
    <n v="1"/>
    <s v="Yes"/>
    <x v="0"/>
    <s v="Rural"/>
    <n v="206.53"/>
    <m/>
    <x v="2"/>
    <x v="0"/>
  </r>
  <r>
    <n v="49925"/>
    <s v="Female"/>
    <n v="0"/>
    <n v="60"/>
    <n v="0"/>
    <n v="0"/>
    <s v="Yes"/>
    <x v="0"/>
    <s v="Rural"/>
    <n v="84.54"/>
    <n v="23.4"/>
    <x v="3"/>
    <x v="0"/>
  </r>
  <r>
    <n v="49928"/>
    <s v="Female"/>
    <n v="0"/>
    <n v="59"/>
    <n v="0"/>
    <n v="0"/>
    <s v="Yes"/>
    <x v="2"/>
    <s v="Rural"/>
    <n v="111.99"/>
    <n v="35.5"/>
    <x v="0"/>
    <x v="0"/>
  </r>
  <r>
    <n v="49930"/>
    <s v="Female"/>
    <n v="0"/>
    <n v="68"/>
    <n v="0"/>
    <n v="0"/>
    <s v="Yes"/>
    <x v="0"/>
    <s v="Rural"/>
    <n v="236.04"/>
    <n v="28.5"/>
    <x v="2"/>
    <x v="0"/>
  </r>
  <r>
    <n v="49939"/>
    <s v="Female"/>
    <n v="0"/>
    <n v="54"/>
    <n v="0"/>
    <n v="0"/>
    <s v="Yes"/>
    <x v="3"/>
    <s v="Urban"/>
    <n v="56.75"/>
    <n v="26.9"/>
    <x v="2"/>
    <x v="0"/>
  </r>
  <r>
    <n v="49976"/>
    <s v="Female"/>
    <n v="0"/>
    <n v="54"/>
    <n v="0"/>
    <n v="1"/>
    <s v="Yes"/>
    <x v="0"/>
    <s v="Urban"/>
    <n v="140.28"/>
    <n v="37.1"/>
    <x v="0"/>
    <x v="0"/>
  </r>
  <r>
    <n v="50001"/>
    <s v="Female"/>
    <n v="0"/>
    <n v="34"/>
    <n v="0"/>
    <n v="0"/>
    <s v="Yes"/>
    <x v="2"/>
    <s v="Rural"/>
    <n v="86.36"/>
    <n v="32.1"/>
    <x v="3"/>
    <x v="0"/>
  </r>
  <r>
    <n v="50009"/>
    <s v="Female"/>
    <n v="0"/>
    <n v="17"/>
    <n v="0"/>
    <n v="0"/>
    <s v="No"/>
    <x v="0"/>
    <s v="Urban"/>
    <n v="81.510000000000005"/>
    <n v="19.5"/>
    <x v="0"/>
    <x v="0"/>
  </r>
  <r>
    <n v="50070"/>
    <s v="Female"/>
    <n v="0"/>
    <n v="62"/>
    <n v="1"/>
    <n v="0"/>
    <s v="Yes"/>
    <x v="3"/>
    <s v="Rural"/>
    <n v="261.67"/>
    <n v="43"/>
    <x v="0"/>
    <x v="0"/>
  </r>
  <r>
    <n v="50072"/>
    <s v="Female"/>
    <n v="0"/>
    <n v="26"/>
    <n v="0"/>
    <n v="0"/>
    <s v="No"/>
    <x v="0"/>
    <s v="Rural"/>
    <n v="58.55"/>
    <n v="29"/>
    <x v="2"/>
    <x v="0"/>
  </r>
  <r>
    <n v="29552"/>
    <s v="Female"/>
    <n v="0"/>
    <n v="55"/>
    <n v="1"/>
    <n v="1"/>
    <s v="Yes"/>
    <x v="0"/>
    <s v="Urban"/>
    <n v="210.4"/>
    <n v="40"/>
    <x v="3"/>
    <x v="1"/>
  </r>
  <r>
    <n v="50073"/>
    <s v="Female"/>
    <n v="0"/>
    <n v="41"/>
    <n v="0"/>
    <n v="1"/>
    <s v="No"/>
    <x v="0"/>
    <s v="Rural"/>
    <n v="186.54"/>
    <n v="39"/>
    <x v="0"/>
    <x v="0"/>
  </r>
  <r>
    <n v="50091"/>
    <s v="Female"/>
    <n v="0"/>
    <n v="38"/>
    <n v="0"/>
    <n v="0"/>
    <s v="No"/>
    <x v="2"/>
    <s v="Urban"/>
    <n v="160.76"/>
    <n v="30.2"/>
    <x v="3"/>
    <x v="0"/>
  </r>
  <r>
    <n v="50118"/>
    <s v="Female"/>
    <n v="0"/>
    <n v="65"/>
    <n v="0"/>
    <n v="1"/>
    <s v="Yes"/>
    <x v="0"/>
    <s v="Rural"/>
    <n v="196.36"/>
    <n v="34.5"/>
    <x v="0"/>
    <x v="0"/>
  </r>
  <r>
    <n v="50136"/>
    <s v="Female"/>
    <n v="0"/>
    <n v="54"/>
    <n v="1"/>
    <n v="0"/>
    <s v="Yes"/>
    <x v="0"/>
    <s v="Urban"/>
    <n v="221.83"/>
    <n v="35.1"/>
    <x v="3"/>
    <x v="0"/>
  </r>
  <r>
    <n v="50140"/>
    <s v="Female"/>
    <n v="0"/>
    <n v="44"/>
    <n v="0"/>
    <n v="0"/>
    <s v="Yes"/>
    <x v="2"/>
    <s v="Rural"/>
    <n v="133.24"/>
    <n v="45"/>
    <x v="3"/>
    <x v="0"/>
  </r>
  <r>
    <n v="50141"/>
    <s v="Female"/>
    <n v="0"/>
    <n v="5"/>
    <n v="0"/>
    <n v="0"/>
    <s v="No"/>
    <x v="1"/>
    <s v="Urban"/>
    <n v="91.3"/>
    <n v="20.7"/>
    <x v="1"/>
    <x v="0"/>
  </r>
  <r>
    <n v="50206"/>
    <s v="Female"/>
    <n v="0"/>
    <n v="34"/>
    <n v="0"/>
    <n v="0"/>
    <s v="Yes"/>
    <x v="0"/>
    <s v="Rural"/>
    <n v="89.31"/>
    <n v="37.299999999999997"/>
    <x v="0"/>
    <x v="0"/>
  </r>
  <r>
    <n v="50222"/>
    <s v="Female"/>
    <n v="0"/>
    <n v="22"/>
    <n v="0"/>
    <n v="0"/>
    <s v="No"/>
    <x v="0"/>
    <s v="Rural"/>
    <n v="74.989999999999995"/>
    <n v="27.9"/>
    <x v="3"/>
    <x v="0"/>
  </r>
  <r>
    <n v="50277"/>
    <s v="Female"/>
    <n v="0"/>
    <n v="51"/>
    <n v="0"/>
    <n v="0"/>
    <s v="Yes"/>
    <x v="3"/>
    <s v="Rural"/>
    <n v="67.97"/>
    <n v="29.4"/>
    <x v="3"/>
    <x v="0"/>
  </r>
  <r>
    <n v="50283"/>
    <s v="Female"/>
    <n v="0"/>
    <n v="51"/>
    <n v="0"/>
    <n v="0"/>
    <s v="Yes"/>
    <x v="0"/>
    <s v="Urban"/>
    <n v="95.98"/>
    <n v="40.1"/>
    <x v="3"/>
    <x v="0"/>
  </r>
  <r>
    <n v="50295"/>
    <s v="Female"/>
    <n v="0"/>
    <n v="45"/>
    <n v="0"/>
    <n v="0"/>
    <s v="Yes"/>
    <x v="0"/>
    <s v="Urban"/>
    <n v="65.36"/>
    <n v="39.299999999999997"/>
    <x v="2"/>
    <x v="0"/>
  </r>
  <r>
    <n v="50305"/>
    <s v="Female"/>
    <n v="0"/>
    <n v="56"/>
    <n v="1"/>
    <n v="0"/>
    <s v="Yes"/>
    <x v="0"/>
    <s v="Rural"/>
    <n v="205.26"/>
    <n v="40.299999999999997"/>
    <x v="2"/>
    <x v="0"/>
  </r>
  <r>
    <n v="50309"/>
    <s v="Female"/>
    <n v="0"/>
    <n v="37"/>
    <n v="0"/>
    <n v="0"/>
    <s v="No"/>
    <x v="2"/>
    <s v="Rural"/>
    <n v="77.37"/>
    <n v="21.4"/>
    <x v="2"/>
    <x v="0"/>
  </r>
  <r>
    <n v="50338"/>
    <s v="Female"/>
    <n v="0"/>
    <n v="34"/>
    <n v="0"/>
    <n v="0"/>
    <s v="Yes"/>
    <x v="0"/>
    <s v="Urban"/>
    <n v="83.07"/>
    <n v="28"/>
    <x v="0"/>
    <x v="0"/>
  </r>
  <r>
    <n v="50363"/>
    <s v="Female"/>
    <n v="0"/>
    <n v="73"/>
    <n v="1"/>
    <n v="0"/>
    <s v="Yes"/>
    <x v="0"/>
    <s v="Rural"/>
    <n v="60.98"/>
    <n v="29.9"/>
    <x v="0"/>
    <x v="0"/>
  </r>
  <r>
    <n v="50373"/>
    <s v="Female"/>
    <n v="0"/>
    <n v="3"/>
    <n v="0"/>
    <n v="0"/>
    <s v="No"/>
    <x v="1"/>
    <s v="Rural"/>
    <n v="68.34"/>
    <n v="18"/>
    <x v="1"/>
    <x v="0"/>
  </r>
  <r>
    <n v="50402"/>
    <s v="Female"/>
    <n v="0"/>
    <n v="79"/>
    <n v="0"/>
    <n v="0"/>
    <s v="Yes"/>
    <x v="0"/>
    <s v="Urban"/>
    <n v="207.95"/>
    <n v="26"/>
    <x v="0"/>
    <x v="0"/>
  </r>
  <r>
    <n v="50410"/>
    <s v="Female"/>
    <n v="0"/>
    <n v="78"/>
    <n v="0"/>
    <n v="0"/>
    <s v="No"/>
    <x v="2"/>
    <s v="Rural"/>
    <n v="76.64"/>
    <n v="34.6"/>
    <x v="2"/>
    <x v="0"/>
  </r>
  <r>
    <n v="50412"/>
    <s v="Female"/>
    <n v="0"/>
    <n v="17"/>
    <n v="0"/>
    <n v="0"/>
    <s v="No"/>
    <x v="0"/>
    <s v="Urban"/>
    <n v="96.47"/>
    <n v="25.6"/>
    <x v="1"/>
    <x v="0"/>
  </r>
  <r>
    <n v="50455"/>
    <s v="Female"/>
    <n v="0"/>
    <n v="67"/>
    <n v="0"/>
    <n v="0"/>
    <s v="Yes"/>
    <x v="3"/>
    <s v="Urban"/>
    <n v="110.41"/>
    <n v="28.7"/>
    <x v="2"/>
    <x v="0"/>
  </r>
  <r>
    <n v="50463"/>
    <s v="Female"/>
    <n v="0"/>
    <n v="41"/>
    <n v="0"/>
    <n v="0"/>
    <s v="Yes"/>
    <x v="0"/>
    <s v="Urban"/>
    <n v="78.739999999999995"/>
    <n v="42.3"/>
    <x v="3"/>
    <x v="0"/>
  </r>
  <r>
    <n v="50489"/>
    <s v="Female"/>
    <n v="0"/>
    <n v="56"/>
    <n v="0"/>
    <n v="0"/>
    <s v="Yes"/>
    <x v="2"/>
    <s v="Urban"/>
    <n v="112.62"/>
    <n v="24.8"/>
    <x v="2"/>
    <x v="0"/>
  </r>
  <r>
    <n v="50499"/>
    <s v="Female"/>
    <n v="0"/>
    <n v="32"/>
    <n v="0"/>
    <n v="0"/>
    <s v="Yes"/>
    <x v="0"/>
    <s v="Rural"/>
    <n v="71.8"/>
    <n v="26.5"/>
    <x v="2"/>
    <x v="0"/>
  </r>
  <r>
    <n v="50508"/>
    <s v="Female"/>
    <n v="0"/>
    <n v="63"/>
    <n v="0"/>
    <n v="1"/>
    <s v="Yes"/>
    <x v="3"/>
    <s v="Rural"/>
    <n v="239.95"/>
    <n v="32.200000000000003"/>
    <x v="3"/>
    <x v="0"/>
  </r>
  <r>
    <n v="50536"/>
    <s v="Female"/>
    <n v="0"/>
    <n v="62"/>
    <n v="0"/>
    <n v="1"/>
    <s v="Yes"/>
    <x v="2"/>
    <s v="Urban"/>
    <n v="124.37"/>
    <n v="28.3"/>
    <x v="2"/>
    <x v="0"/>
  </r>
  <r>
    <n v="50557"/>
    <s v="Female"/>
    <n v="0"/>
    <n v="68"/>
    <n v="0"/>
    <n v="0"/>
    <s v="Yes"/>
    <x v="3"/>
    <s v="Urban"/>
    <n v="222.58"/>
    <n v="37.4"/>
    <x v="3"/>
    <x v="0"/>
  </r>
  <r>
    <n v="50605"/>
    <s v="Female"/>
    <n v="0"/>
    <n v="35"/>
    <n v="0"/>
    <n v="0"/>
    <s v="Yes"/>
    <x v="0"/>
    <s v="Rural"/>
    <n v="123.94"/>
    <n v="28.7"/>
    <x v="2"/>
    <x v="0"/>
  </r>
  <r>
    <n v="50638"/>
    <s v="Female"/>
    <n v="0"/>
    <n v="66"/>
    <n v="0"/>
    <n v="0"/>
    <s v="Yes"/>
    <x v="2"/>
    <s v="Urban"/>
    <n v="72.53"/>
    <n v="25.3"/>
    <x v="3"/>
    <x v="0"/>
  </r>
  <r>
    <n v="50651"/>
    <s v="Female"/>
    <n v="0"/>
    <n v="45"/>
    <n v="0"/>
    <n v="0"/>
    <s v="No"/>
    <x v="0"/>
    <s v="Rural"/>
    <n v="91.47"/>
    <n v="24.2"/>
    <x v="1"/>
    <x v="0"/>
  </r>
  <r>
    <n v="30184"/>
    <s v="Male"/>
    <n v="1"/>
    <n v="82"/>
    <n v="0"/>
    <n v="0"/>
    <s v="Yes"/>
    <x v="0"/>
    <s v="Rural"/>
    <n v="86.62"/>
    <n v="29.5"/>
    <x v="0"/>
    <x v="1"/>
  </r>
  <r>
    <n v="50663"/>
    <s v="Female"/>
    <n v="0"/>
    <n v="62"/>
    <n v="0"/>
    <n v="0"/>
    <s v="Yes"/>
    <x v="2"/>
    <s v="Urban"/>
    <n v="110.84"/>
    <n v="23.4"/>
    <x v="3"/>
    <x v="0"/>
  </r>
  <r>
    <n v="50681"/>
    <s v="Female"/>
    <n v="0"/>
    <n v="36"/>
    <n v="0"/>
    <n v="0"/>
    <s v="Yes"/>
    <x v="0"/>
    <s v="Rural"/>
    <n v="90.22"/>
    <n v="28.7"/>
    <x v="0"/>
    <x v="0"/>
  </r>
  <r>
    <n v="50805"/>
    <s v="Female"/>
    <n v="0"/>
    <n v="55"/>
    <n v="0"/>
    <n v="0"/>
    <s v="Yes"/>
    <x v="0"/>
    <s v="Urban"/>
    <n v="102.36"/>
    <n v="24.2"/>
    <x v="2"/>
    <x v="0"/>
  </r>
  <r>
    <n v="50826"/>
    <s v="Female"/>
    <n v="0"/>
    <n v="53"/>
    <n v="0"/>
    <n v="0"/>
    <s v="Yes"/>
    <x v="2"/>
    <s v="Rural"/>
    <n v="189.49"/>
    <n v="25.8"/>
    <x v="1"/>
    <x v="0"/>
  </r>
  <r>
    <n v="50841"/>
    <s v="Female"/>
    <n v="0"/>
    <n v="40"/>
    <n v="0"/>
    <n v="0"/>
    <s v="Yes"/>
    <x v="0"/>
    <s v="Rural"/>
    <n v="191.48"/>
    <n v="27.9"/>
    <x v="3"/>
    <x v="0"/>
  </r>
  <r>
    <n v="50845"/>
    <s v="Female"/>
    <n v="0"/>
    <n v="32"/>
    <n v="0"/>
    <n v="0"/>
    <s v="Yes"/>
    <x v="2"/>
    <s v="Urban"/>
    <n v="101.13"/>
    <n v="43.9"/>
    <x v="0"/>
    <x v="0"/>
  </r>
  <r>
    <n v="50889"/>
    <s v="Female"/>
    <n v="0"/>
    <n v="21"/>
    <n v="0"/>
    <n v="0"/>
    <s v="No"/>
    <x v="2"/>
    <s v="Rural"/>
    <n v="56.63"/>
    <n v="49.8"/>
    <x v="2"/>
    <x v="0"/>
  </r>
  <r>
    <n v="50903"/>
    <s v="Female"/>
    <n v="0"/>
    <n v="29"/>
    <n v="0"/>
    <n v="0"/>
    <s v="Yes"/>
    <x v="0"/>
    <s v="Urban"/>
    <n v="116.98"/>
    <n v="23.4"/>
    <x v="2"/>
    <x v="0"/>
  </r>
  <r>
    <n v="50978"/>
    <s v="Female"/>
    <n v="0"/>
    <n v="31"/>
    <n v="0"/>
    <n v="0"/>
    <s v="Yes"/>
    <x v="2"/>
    <s v="Urban"/>
    <n v="94.4"/>
    <n v="39.799999999999997"/>
    <x v="1"/>
    <x v="0"/>
  </r>
  <r>
    <n v="51020"/>
    <s v="Female"/>
    <n v="0"/>
    <n v="55"/>
    <n v="0"/>
    <n v="0"/>
    <s v="Yes"/>
    <x v="0"/>
    <s v="Rural"/>
    <n v="87.78"/>
    <n v="25.2"/>
    <x v="0"/>
    <x v="0"/>
  </r>
  <r>
    <n v="51024"/>
    <s v="Female"/>
    <n v="0"/>
    <n v="24"/>
    <n v="0"/>
    <n v="0"/>
    <s v="Yes"/>
    <x v="0"/>
    <s v="Urban"/>
    <n v="105.26"/>
    <n v="26.1"/>
    <x v="2"/>
    <x v="0"/>
  </r>
  <r>
    <n v="51073"/>
    <s v="Female"/>
    <n v="0"/>
    <n v="34"/>
    <n v="0"/>
    <n v="0"/>
    <s v="Yes"/>
    <x v="3"/>
    <s v="Urban"/>
    <n v="79.77"/>
    <n v="33.6"/>
    <x v="2"/>
    <x v="0"/>
  </r>
  <r>
    <n v="51084"/>
    <s v="Female"/>
    <n v="0"/>
    <n v="80"/>
    <n v="0"/>
    <n v="0"/>
    <s v="Yes"/>
    <x v="0"/>
    <s v="Urban"/>
    <n v="62.62"/>
    <n v="23.1"/>
    <x v="0"/>
    <x v="0"/>
  </r>
  <r>
    <n v="51085"/>
    <s v="Female"/>
    <n v="0"/>
    <n v="25"/>
    <n v="0"/>
    <n v="0"/>
    <s v="No"/>
    <x v="0"/>
    <s v="Urban"/>
    <n v="181.3"/>
    <n v="35.799999999999997"/>
    <x v="2"/>
    <x v="0"/>
  </r>
  <r>
    <n v="51106"/>
    <s v="Female"/>
    <n v="0"/>
    <n v="1.48"/>
    <n v="0"/>
    <n v="0"/>
    <s v="No"/>
    <x v="1"/>
    <s v="Rural"/>
    <n v="123.1"/>
    <n v="20.6"/>
    <x v="1"/>
    <x v="0"/>
  </r>
  <r>
    <n v="51109"/>
    <s v="Female"/>
    <n v="0"/>
    <n v="6"/>
    <n v="0"/>
    <n v="0"/>
    <s v="No"/>
    <x v="1"/>
    <s v="Rural"/>
    <n v="119.88"/>
    <n v="17.8"/>
    <x v="1"/>
    <x v="0"/>
  </r>
  <r>
    <n v="51110"/>
    <s v="Female"/>
    <n v="0"/>
    <n v="51"/>
    <n v="0"/>
    <n v="0"/>
    <s v="Yes"/>
    <x v="3"/>
    <s v="Urban"/>
    <n v="67.260000000000005"/>
    <n v="33.1"/>
    <x v="0"/>
    <x v="0"/>
  </r>
  <r>
    <n v="30456"/>
    <s v="Female"/>
    <n v="0"/>
    <n v="79"/>
    <n v="0"/>
    <n v="0"/>
    <s v="Yes"/>
    <x v="0"/>
    <s v="Rural"/>
    <n v="93.05"/>
    <n v="24.2"/>
    <x v="2"/>
    <x v="1"/>
  </r>
  <r>
    <n v="51116"/>
    <s v="Female"/>
    <n v="0"/>
    <n v="40"/>
    <n v="0"/>
    <n v="0"/>
    <s v="Yes"/>
    <x v="3"/>
    <s v="Urban"/>
    <n v="64.66"/>
    <n v="25"/>
    <x v="0"/>
    <x v="0"/>
  </r>
  <r>
    <n v="51125"/>
    <s v="Female"/>
    <n v="0"/>
    <n v="66"/>
    <n v="0"/>
    <n v="0"/>
    <s v="Yes"/>
    <x v="0"/>
    <s v="Urban"/>
    <n v="89.7"/>
    <n v="34.9"/>
    <x v="3"/>
    <x v="0"/>
  </r>
  <r>
    <n v="51159"/>
    <s v="Female"/>
    <n v="0"/>
    <n v="32"/>
    <n v="0"/>
    <n v="0"/>
    <s v="No"/>
    <x v="2"/>
    <s v="Urban"/>
    <n v="68.98"/>
    <n v="23.4"/>
    <x v="0"/>
    <x v="0"/>
  </r>
  <r>
    <n v="51162"/>
    <s v="Female"/>
    <n v="0"/>
    <n v="11"/>
    <n v="0"/>
    <n v="0"/>
    <s v="No"/>
    <x v="1"/>
    <s v="Rural"/>
    <n v="122.75"/>
    <n v="14.3"/>
    <x v="1"/>
    <x v="0"/>
  </r>
  <r>
    <n v="51177"/>
    <s v="Female"/>
    <n v="0"/>
    <n v="49"/>
    <n v="0"/>
    <n v="0"/>
    <s v="Yes"/>
    <x v="0"/>
    <s v="Urban"/>
    <n v="67.680000000000007"/>
    <n v="24.8"/>
    <x v="0"/>
    <x v="0"/>
  </r>
  <r>
    <n v="51254"/>
    <s v="Female"/>
    <n v="0"/>
    <n v="65"/>
    <n v="0"/>
    <n v="0"/>
    <s v="No"/>
    <x v="0"/>
    <s v="Urban"/>
    <n v="74.5"/>
    <n v="32"/>
    <x v="2"/>
    <x v="0"/>
  </r>
  <r>
    <n v="51275"/>
    <s v="Female"/>
    <n v="0"/>
    <n v="10"/>
    <n v="0"/>
    <n v="0"/>
    <s v="No"/>
    <x v="1"/>
    <s v="Urban"/>
    <n v="61.34"/>
    <n v="19.100000000000001"/>
    <x v="1"/>
    <x v="0"/>
  </r>
  <r>
    <n v="51285"/>
    <s v="Female"/>
    <n v="0"/>
    <n v="46"/>
    <n v="0"/>
    <n v="0"/>
    <s v="Yes"/>
    <x v="0"/>
    <s v="Urban"/>
    <n v="61.81"/>
    <n v="25.5"/>
    <x v="1"/>
    <x v="0"/>
  </r>
  <r>
    <n v="51329"/>
    <s v="Female"/>
    <n v="0"/>
    <n v="48"/>
    <n v="0"/>
    <n v="0"/>
    <s v="Yes"/>
    <x v="0"/>
    <s v="Rural"/>
    <n v="68.010000000000005"/>
    <n v="27.7"/>
    <x v="2"/>
    <x v="0"/>
  </r>
  <r>
    <n v="51342"/>
    <s v="Female"/>
    <n v="0"/>
    <n v="69"/>
    <n v="0"/>
    <n v="0"/>
    <s v="Yes"/>
    <x v="2"/>
    <s v="Rural"/>
    <n v="70.98"/>
    <n v="30"/>
    <x v="1"/>
    <x v="0"/>
  </r>
  <r>
    <n v="51374"/>
    <s v="Female"/>
    <n v="0"/>
    <n v="13"/>
    <n v="0"/>
    <n v="0"/>
    <s v="No"/>
    <x v="1"/>
    <s v="Rural"/>
    <n v="138.44"/>
    <n v="34.799999999999997"/>
    <x v="1"/>
    <x v="0"/>
  </r>
  <r>
    <n v="51421"/>
    <s v="Female"/>
    <n v="0"/>
    <n v="54"/>
    <n v="0"/>
    <n v="0"/>
    <s v="Yes"/>
    <x v="0"/>
    <s v="Rural"/>
    <n v="65.38"/>
    <n v="25.9"/>
    <x v="1"/>
    <x v="0"/>
  </r>
  <r>
    <n v="51422"/>
    <s v="Female"/>
    <n v="0"/>
    <n v="70"/>
    <n v="1"/>
    <n v="0"/>
    <s v="Yes"/>
    <x v="0"/>
    <s v="Rural"/>
    <n v="113.64"/>
    <n v="25.6"/>
    <x v="0"/>
    <x v="0"/>
  </r>
  <r>
    <n v="51486"/>
    <s v="Female"/>
    <n v="0"/>
    <n v="61"/>
    <n v="0"/>
    <n v="0"/>
    <s v="Yes"/>
    <x v="0"/>
    <s v="Rural"/>
    <n v="106.65"/>
    <n v="35.9"/>
    <x v="0"/>
    <x v="0"/>
  </r>
  <r>
    <n v="51512"/>
    <s v="Female"/>
    <n v="0"/>
    <n v="19"/>
    <n v="0"/>
    <n v="0"/>
    <s v="No"/>
    <x v="0"/>
    <s v="Rural"/>
    <n v="57.4"/>
    <n v="22.9"/>
    <x v="1"/>
    <x v="0"/>
  </r>
  <r>
    <n v="51514"/>
    <s v="Female"/>
    <n v="0"/>
    <n v="13"/>
    <n v="0"/>
    <n v="0"/>
    <s v="No"/>
    <x v="1"/>
    <s v="Urban"/>
    <n v="131.51"/>
    <n v="41.7"/>
    <x v="2"/>
    <x v="0"/>
  </r>
  <r>
    <n v="51524"/>
    <s v="Female"/>
    <n v="0"/>
    <n v="34"/>
    <n v="0"/>
    <n v="0"/>
    <s v="Yes"/>
    <x v="0"/>
    <s v="Rural"/>
    <n v="94.44"/>
    <n v="34.200000000000003"/>
    <x v="1"/>
    <x v="0"/>
  </r>
  <r>
    <n v="51532"/>
    <s v="Female"/>
    <n v="0"/>
    <n v="53"/>
    <n v="0"/>
    <n v="0"/>
    <s v="Yes"/>
    <x v="2"/>
    <s v="Rural"/>
    <n v="81.36"/>
    <n v="48.8"/>
    <x v="2"/>
    <x v="0"/>
  </r>
  <r>
    <n v="51564"/>
    <s v="Female"/>
    <n v="0"/>
    <n v="24"/>
    <n v="0"/>
    <n v="0"/>
    <s v="No"/>
    <x v="2"/>
    <s v="Urban"/>
    <n v="104.86"/>
    <n v="19.8"/>
    <x v="2"/>
    <x v="0"/>
  </r>
  <r>
    <n v="30683"/>
    <s v="Female"/>
    <n v="0"/>
    <n v="75"/>
    <n v="0"/>
    <n v="0"/>
    <s v="Yes"/>
    <x v="0"/>
    <s v="Rural"/>
    <n v="199.2"/>
    <n v="26.6"/>
    <x v="1"/>
    <x v="1"/>
  </r>
  <r>
    <n v="51660"/>
    <s v="Female"/>
    <n v="0"/>
    <n v="69"/>
    <n v="0"/>
    <n v="0"/>
    <s v="Yes"/>
    <x v="3"/>
    <s v="Rural"/>
    <n v="63.19"/>
    <n v="32.200000000000003"/>
    <x v="2"/>
    <x v="0"/>
  </r>
  <r>
    <n v="51693"/>
    <s v="Female"/>
    <n v="0"/>
    <n v="52"/>
    <n v="0"/>
    <n v="0"/>
    <s v="Yes"/>
    <x v="0"/>
    <s v="Rural"/>
    <n v="173.9"/>
    <n v="35.799999999999997"/>
    <x v="2"/>
    <x v="0"/>
  </r>
  <r>
    <n v="51740"/>
    <s v="Female"/>
    <n v="0"/>
    <n v="3"/>
    <n v="0"/>
    <n v="0"/>
    <s v="No"/>
    <x v="1"/>
    <s v="Urban"/>
    <n v="115.47"/>
    <n v="18.899999999999999"/>
    <x v="1"/>
    <x v="0"/>
  </r>
  <r>
    <n v="51746"/>
    <s v="Female"/>
    <n v="0"/>
    <n v="37"/>
    <n v="0"/>
    <n v="0"/>
    <s v="Yes"/>
    <x v="2"/>
    <s v="Rural"/>
    <n v="67.069999999999993"/>
    <n v="27.4"/>
    <x v="2"/>
    <x v="0"/>
  </r>
  <r>
    <n v="51762"/>
    <s v="Female"/>
    <n v="0"/>
    <n v="59"/>
    <n v="0"/>
    <n v="0"/>
    <s v="Yes"/>
    <x v="0"/>
    <s v="Rural"/>
    <n v="134.24"/>
    <n v="28.8"/>
    <x v="1"/>
    <x v="0"/>
  </r>
  <r>
    <n v="51797"/>
    <s v="Female"/>
    <n v="0"/>
    <n v="35"/>
    <n v="0"/>
    <n v="0"/>
    <s v="Yes"/>
    <x v="0"/>
    <s v="Urban"/>
    <n v="86.97"/>
    <n v="25.7"/>
    <x v="1"/>
    <x v="0"/>
  </r>
  <r>
    <n v="51809"/>
    <s v="Female"/>
    <n v="0"/>
    <n v="60"/>
    <n v="0"/>
    <n v="0"/>
    <s v="Yes"/>
    <x v="3"/>
    <s v="Rural"/>
    <n v="103.17"/>
    <n v="32.1"/>
    <x v="0"/>
    <x v="0"/>
  </r>
  <r>
    <n v="51852"/>
    <s v="Female"/>
    <n v="0"/>
    <n v="13"/>
    <n v="0"/>
    <n v="0"/>
    <s v="No"/>
    <x v="1"/>
    <s v="Rural"/>
    <n v="219.81"/>
    <m/>
    <x v="1"/>
    <x v="0"/>
  </r>
  <r>
    <n v="51883"/>
    <s v="Female"/>
    <n v="0"/>
    <n v="52"/>
    <n v="0"/>
    <n v="0"/>
    <s v="Yes"/>
    <x v="2"/>
    <s v="Rural"/>
    <n v="69.11"/>
    <n v="35.200000000000003"/>
    <x v="2"/>
    <x v="0"/>
  </r>
  <r>
    <n v="51889"/>
    <s v="Female"/>
    <n v="0"/>
    <n v="40"/>
    <n v="0"/>
    <n v="0"/>
    <s v="Yes"/>
    <x v="0"/>
    <s v="Urban"/>
    <n v="58.64"/>
    <n v="33"/>
    <x v="2"/>
    <x v="0"/>
  </r>
  <r>
    <n v="51894"/>
    <s v="Female"/>
    <n v="0"/>
    <n v="65"/>
    <n v="0"/>
    <n v="0"/>
    <s v="Yes"/>
    <x v="0"/>
    <s v="Rural"/>
    <n v="185.28"/>
    <n v="32"/>
    <x v="3"/>
    <x v="0"/>
  </r>
  <r>
    <n v="51907"/>
    <s v="Female"/>
    <n v="0"/>
    <n v="50"/>
    <n v="0"/>
    <n v="0"/>
    <s v="Yes"/>
    <x v="3"/>
    <s v="Urban"/>
    <n v="121.14"/>
    <n v="22.8"/>
    <x v="2"/>
    <x v="0"/>
  </r>
  <r>
    <n v="51958"/>
    <s v="Female"/>
    <n v="0"/>
    <n v="62"/>
    <n v="1"/>
    <n v="0"/>
    <s v="No"/>
    <x v="0"/>
    <s v="Urban"/>
    <n v="199.78"/>
    <n v="45.2"/>
    <x v="1"/>
    <x v="0"/>
  </r>
  <r>
    <n v="51983"/>
    <s v="Female"/>
    <n v="0"/>
    <n v="33"/>
    <n v="0"/>
    <n v="0"/>
    <s v="Yes"/>
    <x v="0"/>
    <s v="Rural"/>
    <n v="71.16"/>
    <n v="46.5"/>
    <x v="3"/>
    <x v="0"/>
  </r>
  <r>
    <n v="51988"/>
    <s v="Female"/>
    <n v="0"/>
    <n v="25"/>
    <n v="0"/>
    <n v="0"/>
    <s v="Yes"/>
    <x v="0"/>
    <s v="Rural"/>
    <n v="79.94"/>
    <n v="36.6"/>
    <x v="1"/>
    <x v="0"/>
  </r>
  <r>
    <n v="52024"/>
    <s v="Female"/>
    <n v="0"/>
    <n v="61"/>
    <n v="0"/>
    <n v="0"/>
    <s v="Yes"/>
    <x v="2"/>
    <s v="Urban"/>
    <n v="97.86"/>
    <n v="19.100000000000001"/>
    <x v="0"/>
    <x v="0"/>
  </r>
  <r>
    <n v="52051"/>
    <s v="Female"/>
    <n v="0"/>
    <n v="75"/>
    <n v="0"/>
    <n v="0"/>
    <s v="Yes"/>
    <x v="3"/>
    <s v="Urban"/>
    <n v="60.6"/>
    <n v="40.4"/>
    <x v="3"/>
    <x v="0"/>
  </r>
  <r>
    <n v="52063"/>
    <s v="Female"/>
    <n v="0"/>
    <n v="53"/>
    <n v="0"/>
    <n v="0"/>
    <s v="Yes"/>
    <x v="3"/>
    <s v="Urban"/>
    <n v="71.150000000000006"/>
    <n v="26.1"/>
    <x v="0"/>
    <x v="0"/>
  </r>
  <r>
    <n v="52080"/>
    <s v="Female"/>
    <n v="0"/>
    <n v="26"/>
    <n v="0"/>
    <n v="0"/>
    <s v="No"/>
    <x v="0"/>
    <s v="Rural"/>
    <n v="85.27"/>
    <n v="24.6"/>
    <x v="2"/>
    <x v="0"/>
  </r>
  <r>
    <n v="52089"/>
    <s v="Female"/>
    <n v="0"/>
    <n v="23"/>
    <n v="0"/>
    <n v="0"/>
    <s v="No"/>
    <x v="0"/>
    <s v="Urban"/>
    <n v="126.67"/>
    <n v="28.7"/>
    <x v="3"/>
    <x v="0"/>
  </r>
  <r>
    <n v="52092"/>
    <s v="Female"/>
    <n v="0"/>
    <n v="2"/>
    <n v="0"/>
    <n v="0"/>
    <s v="No"/>
    <x v="1"/>
    <s v="Rural"/>
    <n v="77.72"/>
    <n v="19.8"/>
    <x v="1"/>
    <x v="0"/>
  </r>
  <r>
    <n v="52172"/>
    <s v="Female"/>
    <n v="0"/>
    <n v="44"/>
    <n v="0"/>
    <n v="0"/>
    <s v="Yes"/>
    <x v="0"/>
    <s v="Rural"/>
    <n v="85.77"/>
    <n v="32.1"/>
    <x v="1"/>
    <x v="0"/>
  </r>
  <r>
    <n v="52207"/>
    <s v="Female"/>
    <n v="0"/>
    <n v="59"/>
    <n v="0"/>
    <n v="0"/>
    <s v="Yes"/>
    <x v="3"/>
    <s v="Urban"/>
    <n v="90.04"/>
    <n v="28.7"/>
    <x v="0"/>
    <x v="0"/>
  </r>
  <r>
    <n v="31112"/>
    <s v="Male"/>
    <n v="1"/>
    <n v="80"/>
    <n v="0"/>
    <n v="1"/>
    <s v="Yes"/>
    <x v="0"/>
    <s v="Rural"/>
    <n v="105.92"/>
    <n v="32.5"/>
    <x v="2"/>
    <x v="1"/>
  </r>
  <r>
    <n v="52216"/>
    <s v="Female"/>
    <n v="0"/>
    <n v="35"/>
    <n v="0"/>
    <n v="0"/>
    <s v="Yes"/>
    <x v="0"/>
    <s v="Urban"/>
    <n v="87.72"/>
    <n v="21.3"/>
    <x v="2"/>
    <x v="0"/>
  </r>
  <r>
    <n v="52220"/>
    <s v="Female"/>
    <n v="0"/>
    <n v="26"/>
    <n v="0"/>
    <n v="0"/>
    <s v="No"/>
    <x v="0"/>
    <s v="Rural"/>
    <n v="154.08000000000001"/>
    <n v="20.2"/>
    <x v="0"/>
    <x v="0"/>
  </r>
  <r>
    <n v="52234"/>
    <s v="Female"/>
    <n v="0"/>
    <n v="72"/>
    <n v="0"/>
    <n v="0"/>
    <s v="Yes"/>
    <x v="2"/>
    <s v="Urban"/>
    <n v="104.05"/>
    <n v="33.5"/>
    <x v="2"/>
    <x v="0"/>
  </r>
  <r>
    <n v="52236"/>
    <s v="Female"/>
    <n v="0"/>
    <n v="60"/>
    <n v="0"/>
    <n v="0"/>
    <s v="Yes"/>
    <x v="0"/>
    <s v="Rural"/>
    <n v="230.78"/>
    <n v="40.200000000000003"/>
    <x v="2"/>
    <x v="0"/>
  </r>
  <r>
    <n v="52242"/>
    <s v="Female"/>
    <n v="0"/>
    <n v="58"/>
    <n v="1"/>
    <n v="0"/>
    <s v="Yes"/>
    <x v="2"/>
    <s v="Rural"/>
    <n v="59.52"/>
    <n v="33.200000000000003"/>
    <x v="2"/>
    <x v="0"/>
  </r>
  <r>
    <n v="52247"/>
    <s v="Female"/>
    <n v="0"/>
    <n v="75"/>
    <n v="0"/>
    <n v="0"/>
    <s v="Yes"/>
    <x v="2"/>
    <s v="Urban"/>
    <n v="89.68"/>
    <n v="38.700000000000003"/>
    <x v="2"/>
    <x v="0"/>
  </r>
  <r>
    <n v="31154"/>
    <s v="Female"/>
    <n v="0"/>
    <n v="39"/>
    <n v="0"/>
    <n v="0"/>
    <s v="Yes"/>
    <x v="3"/>
    <s v="Urban"/>
    <n v="97.76"/>
    <n v="29.6"/>
    <x v="3"/>
    <x v="1"/>
  </r>
  <r>
    <n v="52305"/>
    <s v="Female"/>
    <n v="0"/>
    <n v="8"/>
    <n v="0"/>
    <n v="0"/>
    <s v="No"/>
    <x v="1"/>
    <s v="Rural"/>
    <n v="102.5"/>
    <n v="16.3"/>
    <x v="1"/>
    <x v="0"/>
  </r>
  <r>
    <n v="52342"/>
    <s v="Female"/>
    <n v="0"/>
    <n v="43"/>
    <n v="0"/>
    <n v="0"/>
    <s v="Yes"/>
    <x v="0"/>
    <s v="Rural"/>
    <n v="58.63"/>
    <n v="28.4"/>
    <x v="3"/>
    <x v="0"/>
  </r>
  <r>
    <n v="52410"/>
    <s v="Female"/>
    <n v="0"/>
    <n v="16"/>
    <n v="0"/>
    <n v="0"/>
    <s v="No"/>
    <x v="0"/>
    <s v="Urban"/>
    <n v="136.22999999999999"/>
    <n v="22.6"/>
    <x v="1"/>
    <x v="0"/>
  </r>
  <r>
    <n v="52447"/>
    <s v="Female"/>
    <n v="0"/>
    <n v="3"/>
    <n v="0"/>
    <n v="0"/>
    <s v="No"/>
    <x v="1"/>
    <s v="Rural"/>
    <n v="131.81"/>
    <n v="14.1"/>
    <x v="1"/>
    <x v="0"/>
  </r>
  <r>
    <n v="31179"/>
    <s v="Male"/>
    <n v="1"/>
    <n v="63"/>
    <n v="0"/>
    <n v="0"/>
    <s v="Yes"/>
    <x v="0"/>
    <s v="Urban"/>
    <n v="208.65"/>
    <n v="30.7"/>
    <x v="2"/>
    <x v="1"/>
  </r>
  <r>
    <n v="52457"/>
    <s v="Female"/>
    <n v="0"/>
    <n v="58"/>
    <n v="0"/>
    <n v="1"/>
    <s v="Yes"/>
    <x v="0"/>
    <s v="Rural"/>
    <n v="144.16"/>
    <n v="26"/>
    <x v="3"/>
    <x v="0"/>
  </r>
  <r>
    <n v="52489"/>
    <s v="Female"/>
    <n v="0"/>
    <n v="18"/>
    <n v="0"/>
    <n v="0"/>
    <s v="No"/>
    <x v="0"/>
    <s v="Urban"/>
    <n v="70.540000000000006"/>
    <n v="23.5"/>
    <x v="1"/>
    <x v="0"/>
  </r>
  <r>
    <n v="52500"/>
    <s v="Female"/>
    <n v="0"/>
    <n v="42"/>
    <n v="0"/>
    <n v="0"/>
    <s v="Yes"/>
    <x v="2"/>
    <s v="Urban"/>
    <n v="59.43"/>
    <n v="25.4"/>
    <x v="2"/>
    <x v="0"/>
  </r>
  <r>
    <n v="52550"/>
    <s v="Female"/>
    <n v="0"/>
    <n v="79"/>
    <n v="0"/>
    <n v="0"/>
    <s v="Yes"/>
    <x v="2"/>
    <s v="Urban"/>
    <n v="83.56"/>
    <n v="28.7"/>
    <x v="3"/>
    <x v="0"/>
  </r>
  <r>
    <n v="52579"/>
    <s v="Female"/>
    <n v="0"/>
    <n v="51"/>
    <n v="0"/>
    <n v="0"/>
    <s v="Yes"/>
    <x v="3"/>
    <s v="Rural"/>
    <n v="97.25"/>
    <n v="21.5"/>
    <x v="2"/>
    <x v="0"/>
  </r>
  <r>
    <n v="52580"/>
    <s v="Female"/>
    <n v="0"/>
    <n v="27"/>
    <n v="0"/>
    <n v="0"/>
    <s v="No"/>
    <x v="0"/>
    <s v="Rural"/>
    <n v="75.040000000000006"/>
    <n v="24.5"/>
    <x v="2"/>
    <x v="0"/>
  </r>
  <r>
    <n v="52588"/>
    <s v="Female"/>
    <n v="0"/>
    <n v="63"/>
    <n v="0"/>
    <n v="0"/>
    <s v="Yes"/>
    <x v="0"/>
    <s v="Rural"/>
    <n v="85.81"/>
    <n v="35.6"/>
    <x v="2"/>
    <x v="0"/>
  </r>
  <r>
    <n v="52619"/>
    <s v="Female"/>
    <n v="0"/>
    <n v="65"/>
    <n v="0"/>
    <n v="0"/>
    <s v="Yes"/>
    <x v="0"/>
    <s v="Rural"/>
    <n v="205.78"/>
    <n v="41.7"/>
    <x v="2"/>
    <x v="0"/>
  </r>
  <r>
    <n v="52668"/>
    <s v="Female"/>
    <n v="0"/>
    <n v="24"/>
    <n v="0"/>
    <n v="0"/>
    <s v="No"/>
    <x v="0"/>
    <s v="Urban"/>
    <n v="65.44"/>
    <n v="23.6"/>
    <x v="2"/>
    <x v="0"/>
  </r>
  <r>
    <n v="52677"/>
    <s v="Female"/>
    <n v="0"/>
    <n v="47"/>
    <n v="0"/>
    <n v="0"/>
    <s v="Yes"/>
    <x v="0"/>
    <s v="Urban"/>
    <n v="84.04"/>
    <n v="24.7"/>
    <x v="2"/>
    <x v="0"/>
  </r>
  <r>
    <n v="52679"/>
    <s v="Female"/>
    <n v="0"/>
    <n v="82"/>
    <n v="0"/>
    <n v="0"/>
    <s v="Yes"/>
    <x v="3"/>
    <s v="Rural"/>
    <n v="78"/>
    <n v="31.3"/>
    <x v="0"/>
    <x v="0"/>
  </r>
  <r>
    <n v="52681"/>
    <s v="Female"/>
    <n v="0"/>
    <n v="39"/>
    <n v="0"/>
    <n v="0"/>
    <s v="Yes"/>
    <x v="0"/>
    <s v="Urban"/>
    <n v="254.95"/>
    <n v="35.5"/>
    <x v="3"/>
    <x v="0"/>
  </r>
  <r>
    <n v="52790"/>
    <s v="Female"/>
    <n v="0"/>
    <n v="26"/>
    <n v="0"/>
    <n v="0"/>
    <s v="No"/>
    <x v="2"/>
    <s v="Urban"/>
    <n v="123.81"/>
    <n v="39"/>
    <x v="2"/>
    <x v="0"/>
  </r>
  <r>
    <n v="52792"/>
    <s v="Female"/>
    <n v="0"/>
    <n v="39"/>
    <n v="0"/>
    <n v="0"/>
    <s v="Yes"/>
    <x v="0"/>
    <s v="Urban"/>
    <n v="62.02"/>
    <n v="23.7"/>
    <x v="3"/>
    <x v="0"/>
  </r>
  <r>
    <n v="52800"/>
    <s v="Female"/>
    <n v="0"/>
    <n v="52"/>
    <n v="0"/>
    <n v="0"/>
    <s v="Yes"/>
    <x v="0"/>
    <s v="Urban"/>
    <n v="77.59"/>
    <n v="17.7"/>
    <x v="0"/>
    <x v="0"/>
  </r>
  <r>
    <n v="52843"/>
    <s v="Female"/>
    <n v="0"/>
    <n v="60"/>
    <n v="1"/>
    <n v="1"/>
    <s v="Yes"/>
    <x v="0"/>
    <s v="Urban"/>
    <n v="220.24"/>
    <n v="36.799999999999997"/>
    <x v="2"/>
    <x v="0"/>
  </r>
  <r>
    <n v="52847"/>
    <s v="Female"/>
    <n v="0"/>
    <n v="55"/>
    <n v="0"/>
    <n v="0"/>
    <s v="Yes"/>
    <x v="0"/>
    <s v="Rural"/>
    <n v="112.46"/>
    <n v="27.3"/>
    <x v="2"/>
    <x v="0"/>
  </r>
  <r>
    <n v="31421"/>
    <s v="Male"/>
    <n v="1"/>
    <n v="73"/>
    <n v="0"/>
    <n v="1"/>
    <s v="Yes"/>
    <x v="2"/>
    <s v="Rural"/>
    <n v="219.73"/>
    <n v="28.6"/>
    <x v="2"/>
    <x v="1"/>
  </r>
  <r>
    <n v="52859"/>
    <s v="Female"/>
    <n v="0"/>
    <n v="4"/>
    <n v="0"/>
    <n v="0"/>
    <s v="No"/>
    <x v="1"/>
    <s v="Urban"/>
    <n v="61.54"/>
    <n v="13.2"/>
    <x v="1"/>
    <x v="0"/>
  </r>
  <r>
    <n v="52882"/>
    <s v="Female"/>
    <n v="0"/>
    <n v="60"/>
    <n v="0"/>
    <n v="0"/>
    <s v="Yes"/>
    <x v="2"/>
    <s v="Rural"/>
    <n v="111.79"/>
    <n v="23.6"/>
    <x v="3"/>
    <x v="0"/>
  </r>
  <r>
    <n v="52924"/>
    <s v="Female"/>
    <n v="0"/>
    <n v="48"/>
    <n v="0"/>
    <n v="0"/>
    <s v="Yes"/>
    <x v="0"/>
    <s v="Urban"/>
    <n v="116.2"/>
    <n v="27.6"/>
    <x v="0"/>
    <x v="0"/>
  </r>
  <r>
    <n v="52960"/>
    <s v="Female"/>
    <n v="0"/>
    <n v="56"/>
    <n v="0"/>
    <n v="0"/>
    <s v="Yes"/>
    <x v="3"/>
    <s v="Urban"/>
    <n v="98.14"/>
    <n v="32.700000000000003"/>
    <x v="0"/>
    <x v="0"/>
  </r>
  <r>
    <n v="52968"/>
    <s v="Female"/>
    <n v="0"/>
    <n v="45"/>
    <n v="0"/>
    <n v="0"/>
    <s v="Yes"/>
    <x v="3"/>
    <s v="Rural"/>
    <n v="149.15"/>
    <n v="33.5"/>
    <x v="1"/>
    <x v="0"/>
  </r>
  <r>
    <n v="52978"/>
    <s v="Female"/>
    <n v="0"/>
    <n v="30"/>
    <n v="0"/>
    <n v="0"/>
    <s v="Yes"/>
    <x v="0"/>
    <s v="Urban"/>
    <n v="84.92"/>
    <n v="47.8"/>
    <x v="2"/>
    <x v="0"/>
  </r>
  <r>
    <n v="52987"/>
    <s v="Female"/>
    <n v="0"/>
    <n v="34"/>
    <n v="0"/>
    <n v="0"/>
    <s v="Yes"/>
    <x v="2"/>
    <s v="Rural"/>
    <n v="70.180000000000007"/>
    <n v="24.9"/>
    <x v="1"/>
    <x v="0"/>
  </r>
  <r>
    <n v="31563"/>
    <s v="Female"/>
    <n v="0"/>
    <n v="38"/>
    <n v="0"/>
    <n v="0"/>
    <s v="Yes"/>
    <x v="0"/>
    <s v="Rural"/>
    <n v="101.45"/>
    <m/>
    <x v="0"/>
    <x v="1"/>
  </r>
  <r>
    <n v="53004"/>
    <s v="Female"/>
    <n v="0"/>
    <n v="54"/>
    <n v="0"/>
    <n v="0"/>
    <s v="Yes"/>
    <x v="2"/>
    <s v="Rural"/>
    <n v="228.26"/>
    <n v="46"/>
    <x v="2"/>
    <x v="0"/>
  </r>
  <r>
    <n v="53016"/>
    <s v="Female"/>
    <n v="0"/>
    <n v="1.8"/>
    <n v="0"/>
    <n v="0"/>
    <s v="No"/>
    <x v="1"/>
    <s v="Urban"/>
    <n v="130.61000000000001"/>
    <n v="14.4"/>
    <x v="1"/>
    <x v="0"/>
  </r>
  <r>
    <n v="53028"/>
    <s v="Female"/>
    <n v="0"/>
    <n v="39"/>
    <n v="0"/>
    <n v="0"/>
    <s v="Yes"/>
    <x v="0"/>
    <s v="Rural"/>
    <n v="81.31"/>
    <n v="34.700000000000003"/>
    <x v="2"/>
    <x v="0"/>
  </r>
  <r>
    <n v="53105"/>
    <s v="Female"/>
    <n v="0"/>
    <n v="29"/>
    <n v="0"/>
    <n v="0"/>
    <s v="Yes"/>
    <x v="0"/>
    <s v="Urban"/>
    <n v="63.9"/>
    <n v="45.4"/>
    <x v="3"/>
    <x v="0"/>
  </r>
  <r>
    <n v="53115"/>
    <s v="Female"/>
    <n v="0"/>
    <n v="78"/>
    <n v="0"/>
    <n v="0"/>
    <s v="Yes"/>
    <x v="2"/>
    <s v="Urban"/>
    <n v="73.56"/>
    <n v="27.5"/>
    <x v="0"/>
    <x v="0"/>
  </r>
  <r>
    <n v="53126"/>
    <s v="Female"/>
    <n v="0"/>
    <n v="0.64"/>
    <n v="0"/>
    <n v="0"/>
    <s v="No"/>
    <x v="1"/>
    <s v="Urban"/>
    <n v="62.27"/>
    <n v="17.3"/>
    <x v="1"/>
    <x v="0"/>
  </r>
  <r>
    <n v="53141"/>
    <s v="Female"/>
    <n v="0"/>
    <n v="25"/>
    <n v="0"/>
    <n v="0"/>
    <s v="No"/>
    <x v="0"/>
    <s v="Rural"/>
    <n v="67.73"/>
    <n v="22.6"/>
    <x v="2"/>
    <x v="0"/>
  </r>
  <r>
    <n v="53144"/>
    <s v="Female"/>
    <n v="0"/>
    <n v="52"/>
    <n v="0"/>
    <n v="1"/>
    <s v="Yes"/>
    <x v="0"/>
    <s v="Urban"/>
    <n v="72.790000000000006"/>
    <n v="54.7"/>
    <x v="2"/>
    <x v="0"/>
  </r>
  <r>
    <n v="53217"/>
    <s v="Female"/>
    <n v="0"/>
    <n v="18"/>
    <n v="0"/>
    <n v="0"/>
    <s v="No"/>
    <x v="0"/>
    <s v="Rural"/>
    <n v="92.71"/>
    <n v="24.1"/>
    <x v="1"/>
    <x v="0"/>
  </r>
  <r>
    <n v="53265"/>
    <s v="Female"/>
    <n v="0"/>
    <n v="33"/>
    <n v="0"/>
    <n v="0"/>
    <s v="Yes"/>
    <x v="3"/>
    <s v="Urban"/>
    <n v="70.59"/>
    <n v="20.2"/>
    <x v="1"/>
    <x v="0"/>
  </r>
  <r>
    <n v="53266"/>
    <s v="Female"/>
    <n v="0"/>
    <n v="33"/>
    <n v="0"/>
    <n v="0"/>
    <s v="Yes"/>
    <x v="0"/>
    <s v="Urban"/>
    <n v="79.91"/>
    <n v="33.5"/>
    <x v="2"/>
    <x v="0"/>
  </r>
  <r>
    <n v="53276"/>
    <s v="Female"/>
    <n v="0"/>
    <n v="49"/>
    <n v="0"/>
    <n v="0"/>
    <s v="Yes"/>
    <x v="0"/>
    <s v="Urban"/>
    <n v="67.55"/>
    <n v="17.600000000000001"/>
    <x v="0"/>
    <x v="0"/>
  </r>
  <r>
    <n v="53302"/>
    <s v="Female"/>
    <n v="0"/>
    <n v="24"/>
    <n v="0"/>
    <n v="0"/>
    <s v="Yes"/>
    <x v="0"/>
    <s v="Rural"/>
    <n v="130"/>
    <n v="25.9"/>
    <x v="0"/>
    <x v="0"/>
  </r>
  <r>
    <n v="53323"/>
    <s v="Female"/>
    <n v="0"/>
    <n v="34"/>
    <n v="0"/>
    <n v="0"/>
    <s v="No"/>
    <x v="2"/>
    <s v="Urban"/>
    <n v="79.599999999999994"/>
    <n v="46.3"/>
    <x v="2"/>
    <x v="0"/>
  </r>
  <r>
    <n v="31720"/>
    <s v="Female"/>
    <n v="0"/>
    <n v="38"/>
    <n v="0"/>
    <n v="0"/>
    <s v="No"/>
    <x v="3"/>
    <s v="Urban"/>
    <n v="82.28"/>
    <n v="24"/>
    <x v="0"/>
    <x v="1"/>
  </r>
  <r>
    <n v="53328"/>
    <s v="Female"/>
    <n v="0"/>
    <n v="14"/>
    <n v="0"/>
    <n v="0"/>
    <s v="No"/>
    <x v="0"/>
    <s v="Rural"/>
    <n v="70.540000000000006"/>
    <n v="24.4"/>
    <x v="0"/>
    <x v="0"/>
  </r>
  <r>
    <n v="53336"/>
    <s v="Female"/>
    <n v="0"/>
    <n v="79"/>
    <n v="0"/>
    <n v="0"/>
    <s v="Yes"/>
    <x v="2"/>
    <s v="Urban"/>
    <n v="74.22"/>
    <n v="29.7"/>
    <x v="1"/>
    <x v="0"/>
  </r>
  <r>
    <n v="53346"/>
    <s v="Female"/>
    <n v="0"/>
    <n v="24"/>
    <n v="0"/>
    <n v="0"/>
    <s v="Yes"/>
    <x v="0"/>
    <s v="Rural"/>
    <n v="156.43"/>
    <n v="27"/>
    <x v="0"/>
    <x v="0"/>
  </r>
  <r>
    <n v="53476"/>
    <s v="Female"/>
    <n v="0"/>
    <n v="31"/>
    <n v="0"/>
    <n v="0"/>
    <s v="Yes"/>
    <x v="0"/>
    <s v="Urban"/>
    <n v="90"/>
    <n v="38.6"/>
    <x v="2"/>
    <x v="0"/>
  </r>
  <r>
    <n v="53478"/>
    <s v="Female"/>
    <n v="0"/>
    <n v="40"/>
    <n v="0"/>
    <n v="0"/>
    <s v="Yes"/>
    <x v="0"/>
    <s v="Urban"/>
    <n v="89.61"/>
    <n v="41.2"/>
    <x v="0"/>
    <x v="0"/>
  </r>
  <r>
    <n v="53494"/>
    <s v="Female"/>
    <n v="0"/>
    <n v="9"/>
    <n v="0"/>
    <n v="0"/>
    <s v="No"/>
    <x v="1"/>
    <s v="Rural"/>
    <n v="125.09"/>
    <n v="15.4"/>
    <x v="1"/>
    <x v="0"/>
  </r>
  <r>
    <n v="53525"/>
    <s v="Female"/>
    <n v="0"/>
    <n v="72"/>
    <n v="0"/>
    <n v="0"/>
    <s v="Yes"/>
    <x v="0"/>
    <s v="Urban"/>
    <n v="83.89"/>
    <n v="33.1"/>
    <x v="0"/>
    <x v="0"/>
  </r>
  <r>
    <n v="53538"/>
    <s v="Female"/>
    <n v="0"/>
    <n v="7"/>
    <n v="0"/>
    <n v="0"/>
    <s v="No"/>
    <x v="1"/>
    <s v="Urban"/>
    <n v="61.68"/>
    <n v="16.399999999999999"/>
    <x v="1"/>
    <x v="0"/>
  </r>
  <r>
    <n v="53552"/>
    <s v="Female"/>
    <n v="0"/>
    <n v="62"/>
    <n v="0"/>
    <n v="0"/>
    <s v="Yes"/>
    <x v="0"/>
    <s v="Urban"/>
    <n v="101.19"/>
    <n v="23.4"/>
    <x v="2"/>
    <x v="0"/>
  </r>
  <r>
    <n v="53636"/>
    <s v="Female"/>
    <n v="0"/>
    <n v="11"/>
    <n v="0"/>
    <n v="0"/>
    <s v="No"/>
    <x v="1"/>
    <s v="Urban"/>
    <n v="88.79"/>
    <n v="21.3"/>
    <x v="2"/>
    <x v="0"/>
  </r>
  <r>
    <n v="53646"/>
    <s v="Female"/>
    <n v="0"/>
    <n v="33"/>
    <n v="1"/>
    <n v="0"/>
    <s v="No"/>
    <x v="0"/>
    <s v="Rural"/>
    <n v="97.87"/>
    <m/>
    <x v="3"/>
    <x v="0"/>
  </r>
  <r>
    <n v="53815"/>
    <s v="Female"/>
    <n v="0"/>
    <n v="31"/>
    <n v="0"/>
    <n v="0"/>
    <s v="No"/>
    <x v="0"/>
    <s v="Urban"/>
    <n v="65.47"/>
    <n v="28.1"/>
    <x v="2"/>
    <x v="0"/>
  </r>
  <r>
    <n v="53817"/>
    <s v="Female"/>
    <n v="0"/>
    <n v="71"/>
    <n v="1"/>
    <n v="0"/>
    <s v="Yes"/>
    <x v="3"/>
    <s v="Rural"/>
    <n v="66.12"/>
    <m/>
    <x v="2"/>
    <x v="0"/>
  </r>
  <r>
    <n v="53843"/>
    <s v="Female"/>
    <n v="0"/>
    <n v="1.48"/>
    <n v="0"/>
    <n v="0"/>
    <s v="No"/>
    <x v="1"/>
    <s v="Rural"/>
    <n v="55.59"/>
    <n v="17.899999999999999"/>
    <x v="1"/>
    <x v="0"/>
  </r>
  <r>
    <n v="53862"/>
    <s v="Female"/>
    <n v="0"/>
    <n v="41"/>
    <n v="0"/>
    <n v="0"/>
    <s v="Yes"/>
    <x v="2"/>
    <s v="Rural"/>
    <n v="106.35"/>
    <n v="26.1"/>
    <x v="2"/>
    <x v="0"/>
  </r>
  <r>
    <n v="53896"/>
    <s v="Female"/>
    <n v="0"/>
    <n v="23"/>
    <n v="0"/>
    <n v="0"/>
    <s v="No"/>
    <x v="0"/>
    <s v="Rural"/>
    <n v="165.36"/>
    <n v="21.9"/>
    <x v="3"/>
    <x v="0"/>
  </r>
  <r>
    <n v="53897"/>
    <s v="Female"/>
    <n v="0"/>
    <n v="61"/>
    <n v="0"/>
    <n v="0"/>
    <s v="Yes"/>
    <x v="0"/>
    <s v="Urban"/>
    <n v="108.18"/>
    <n v="19.100000000000001"/>
    <x v="2"/>
    <x v="0"/>
  </r>
  <r>
    <n v="53909"/>
    <s v="Female"/>
    <n v="0"/>
    <n v="53"/>
    <n v="1"/>
    <n v="0"/>
    <s v="Yes"/>
    <x v="0"/>
    <s v="Urban"/>
    <n v="202.66"/>
    <n v="34.1"/>
    <x v="3"/>
    <x v="0"/>
  </r>
  <r>
    <n v="53910"/>
    <s v="Female"/>
    <n v="0"/>
    <n v="48"/>
    <n v="0"/>
    <n v="0"/>
    <s v="Yes"/>
    <x v="3"/>
    <s v="Rural"/>
    <n v="132.08000000000001"/>
    <n v="31.6"/>
    <x v="3"/>
    <x v="0"/>
  </r>
  <r>
    <n v="53923"/>
    <s v="Female"/>
    <n v="0"/>
    <n v="22"/>
    <n v="0"/>
    <n v="0"/>
    <s v="No"/>
    <x v="0"/>
    <s v="Urban"/>
    <n v="113.11"/>
    <n v="19.8"/>
    <x v="1"/>
    <x v="0"/>
  </r>
  <r>
    <n v="53924"/>
    <s v="Female"/>
    <n v="0"/>
    <n v="1.08"/>
    <n v="0"/>
    <n v="0"/>
    <s v="No"/>
    <x v="1"/>
    <s v="Urban"/>
    <n v="159.38999999999999"/>
    <n v="12.8"/>
    <x v="1"/>
    <x v="0"/>
  </r>
  <r>
    <n v="53943"/>
    <s v="Female"/>
    <n v="0"/>
    <n v="3"/>
    <n v="0"/>
    <n v="0"/>
    <s v="No"/>
    <x v="1"/>
    <s v="Rural"/>
    <n v="111.21"/>
    <n v="18.3"/>
    <x v="1"/>
    <x v="0"/>
  </r>
  <r>
    <n v="53967"/>
    <s v="Female"/>
    <n v="0"/>
    <n v="80"/>
    <n v="0"/>
    <n v="0"/>
    <s v="Yes"/>
    <x v="3"/>
    <s v="Rural"/>
    <n v="72.61"/>
    <n v="27.6"/>
    <x v="2"/>
    <x v="0"/>
  </r>
  <r>
    <n v="53976"/>
    <s v="Female"/>
    <n v="0"/>
    <n v="37"/>
    <n v="0"/>
    <n v="0"/>
    <s v="No"/>
    <x v="0"/>
    <s v="Rural"/>
    <n v="78.790000000000006"/>
    <n v="25.1"/>
    <x v="1"/>
    <x v="0"/>
  </r>
  <r>
    <n v="53998"/>
    <s v="Female"/>
    <n v="0"/>
    <n v="21"/>
    <n v="0"/>
    <n v="0"/>
    <s v="No"/>
    <x v="0"/>
    <s v="Urban"/>
    <n v="58.66"/>
    <n v="31.3"/>
    <x v="2"/>
    <x v="0"/>
  </r>
  <r>
    <n v="54012"/>
    <s v="Female"/>
    <n v="0"/>
    <n v="3"/>
    <n v="0"/>
    <n v="0"/>
    <s v="No"/>
    <x v="1"/>
    <s v="Urban"/>
    <n v="74.52"/>
    <n v="17.5"/>
    <x v="1"/>
    <x v="0"/>
  </r>
  <r>
    <n v="54022"/>
    <s v="Female"/>
    <n v="0"/>
    <n v="78"/>
    <n v="0"/>
    <n v="0"/>
    <s v="Yes"/>
    <x v="3"/>
    <s v="Rural"/>
    <n v="67.900000000000006"/>
    <n v="35.299999999999997"/>
    <x v="2"/>
    <x v="0"/>
  </r>
  <r>
    <n v="54058"/>
    <s v="Female"/>
    <n v="0"/>
    <n v="22"/>
    <n v="0"/>
    <n v="0"/>
    <s v="No"/>
    <x v="0"/>
    <s v="Urban"/>
    <n v="56.84"/>
    <n v="29.9"/>
    <x v="3"/>
    <x v="0"/>
  </r>
  <r>
    <n v="54065"/>
    <s v="Female"/>
    <n v="0"/>
    <n v="45"/>
    <n v="0"/>
    <n v="0"/>
    <s v="Yes"/>
    <x v="0"/>
    <s v="Urban"/>
    <n v="91.04"/>
    <n v="21.1"/>
    <x v="2"/>
    <x v="0"/>
  </r>
  <r>
    <n v="54067"/>
    <s v="Female"/>
    <n v="0"/>
    <n v="26"/>
    <n v="0"/>
    <n v="0"/>
    <s v="No"/>
    <x v="0"/>
    <s v="Rural"/>
    <n v="67.209999999999994"/>
    <n v="21.8"/>
    <x v="0"/>
    <x v="0"/>
  </r>
  <r>
    <n v="54071"/>
    <s v="Female"/>
    <n v="0"/>
    <n v="51"/>
    <n v="0"/>
    <n v="0"/>
    <s v="Yes"/>
    <x v="0"/>
    <s v="Urban"/>
    <n v="105.36"/>
    <n v="43.7"/>
    <x v="1"/>
    <x v="0"/>
  </r>
  <r>
    <n v="54072"/>
    <s v="Female"/>
    <n v="0"/>
    <n v="11"/>
    <n v="0"/>
    <n v="0"/>
    <s v="No"/>
    <x v="1"/>
    <s v="Urban"/>
    <n v="81.31"/>
    <n v="18.8"/>
    <x v="2"/>
    <x v="0"/>
  </r>
  <r>
    <n v="54101"/>
    <s v="Female"/>
    <n v="0"/>
    <n v="58"/>
    <n v="0"/>
    <n v="0"/>
    <s v="Yes"/>
    <x v="3"/>
    <s v="Rural"/>
    <n v="57.57"/>
    <n v="26.8"/>
    <x v="1"/>
    <x v="0"/>
  </r>
  <r>
    <n v="54111"/>
    <s v="Female"/>
    <n v="0"/>
    <n v="3"/>
    <n v="0"/>
    <n v="0"/>
    <s v="No"/>
    <x v="1"/>
    <s v="Urban"/>
    <n v="92.62"/>
    <n v="15.4"/>
    <x v="1"/>
    <x v="0"/>
  </r>
  <r>
    <n v="54127"/>
    <s v="Female"/>
    <n v="0"/>
    <n v="40"/>
    <n v="0"/>
    <n v="0"/>
    <s v="Yes"/>
    <x v="3"/>
    <s v="Urban"/>
    <n v="106.76"/>
    <n v="24.1"/>
    <x v="0"/>
    <x v="0"/>
  </r>
  <r>
    <n v="54139"/>
    <s v="Female"/>
    <n v="0"/>
    <n v="21"/>
    <n v="0"/>
    <n v="0"/>
    <s v="No"/>
    <x v="0"/>
    <s v="Rural"/>
    <n v="71.06"/>
    <n v="25.3"/>
    <x v="0"/>
    <x v="0"/>
  </r>
  <r>
    <n v="54172"/>
    <s v="Female"/>
    <n v="0"/>
    <n v="41"/>
    <n v="0"/>
    <n v="0"/>
    <s v="Yes"/>
    <x v="0"/>
    <s v="Urban"/>
    <n v="140.93"/>
    <n v="46.5"/>
    <x v="1"/>
    <x v="0"/>
  </r>
  <r>
    <n v="32221"/>
    <s v="Male"/>
    <n v="1"/>
    <n v="60"/>
    <n v="0"/>
    <n v="1"/>
    <s v="Yes"/>
    <x v="0"/>
    <s v="Urban"/>
    <n v="91.92"/>
    <n v="35.9"/>
    <x v="3"/>
    <x v="1"/>
  </r>
  <r>
    <n v="54177"/>
    <s v="Female"/>
    <n v="0"/>
    <n v="49"/>
    <n v="1"/>
    <n v="0"/>
    <s v="Yes"/>
    <x v="2"/>
    <s v="Rural"/>
    <n v="63.16"/>
    <n v="23.3"/>
    <x v="0"/>
    <x v="0"/>
  </r>
  <r>
    <n v="54182"/>
    <s v="Female"/>
    <n v="0"/>
    <n v="16"/>
    <n v="0"/>
    <n v="0"/>
    <s v="No"/>
    <x v="0"/>
    <s v="Rural"/>
    <n v="74.98"/>
    <n v="21.4"/>
    <x v="2"/>
    <x v="0"/>
  </r>
  <r>
    <n v="54184"/>
    <s v="Female"/>
    <n v="0"/>
    <n v="22"/>
    <n v="0"/>
    <n v="0"/>
    <s v="No"/>
    <x v="0"/>
    <s v="Urban"/>
    <n v="63.37"/>
    <n v="26.5"/>
    <x v="2"/>
    <x v="0"/>
  </r>
  <r>
    <n v="54206"/>
    <s v="Female"/>
    <n v="0"/>
    <n v="31"/>
    <n v="0"/>
    <n v="0"/>
    <s v="No"/>
    <x v="2"/>
    <s v="Urban"/>
    <n v="80.88"/>
    <n v="29.3"/>
    <x v="0"/>
    <x v="0"/>
  </r>
  <r>
    <n v="54240"/>
    <s v="Female"/>
    <n v="0"/>
    <n v="30"/>
    <n v="0"/>
    <n v="0"/>
    <s v="Yes"/>
    <x v="2"/>
    <s v="Urban"/>
    <n v="61.29"/>
    <n v="24"/>
    <x v="1"/>
    <x v="0"/>
  </r>
  <r>
    <n v="54264"/>
    <s v="Female"/>
    <n v="0"/>
    <n v="81"/>
    <n v="1"/>
    <n v="0"/>
    <s v="Yes"/>
    <x v="0"/>
    <s v="Urban"/>
    <n v="58.71"/>
    <n v="34.5"/>
    <x v="2"/>
    <x v="0"/>
  </r>
  <r>
    <n v="54294"/>
    <s v="Female"/>
    <n v="0"/>
    <n v="65"/>
    <n v="0"/>
    <n v="0"/>
    <s v="Yes"/>
    <x v="2"/>
    <s v="Urban"/>
    <n v="79.39"/>
    <n v="31.5"/>
    <x v="0"/>
    <x v="0"/>
  </r>
  <r>
    <n v="54304"/>
    <s v="Female"/>
    <n v="0"/>
    <n v="22"/>
    <n v="0"/>
    <n v="0"/>
    <s v="Yes"/>
    <x v="0"/>
    <s v="Urban"/>
    <n v="86.24"/>
    <n v="31.2"/>
    <x v="2"/>
    <x v="0"/>
  </r>
  <r>
    <n v="54312"/>
    <s v="Female"/>
    <n v="0"/>
    <n v="76"/>
    <n v="1"/>
    <n v="0"/>
    <s v="Yes"/>
    <x v="3"/>
    <s v="Urban"/>
    <n v="209.58"/>
    <m/>
    <x v="2"/>
    <x v="0"/>
  </r>
  <r>
    <n v="54324"/>
    <s v="Female"/>
    <n v="0"/>
    <n v="54"/>
    <n v="1"/>
    <n v="0"/>
    <s v="No"/>
    <x v="2"/>
    <s v="Urban"/>
    <n v="182.22"/>
    <n v="32.6"/>
    <x v="0"/>
    <x v="0"/>
  </r>
  <r>
    <n v="32399"/>
    <s v="Male"/>
    <n v="1"/>
    <n v="54"/>
    <n v="0"/>
    <n v="0"/>
    <s v="Yes"/>
    <x v="0"/>
    <s v="Rural"/>
    <n v="96.97"/>
    <n v="29.1"/>
    <x v="3"/>
    <x v="1"/>
  </r>
  <r>
    <n v="54338"/>
    <s v="Female"/>
    <n v="0"/>
    <n v="58"/>
    <n v="0"/>
    <n v="0"/>
    <s v="Yes"/>
    <x v="2"/>
    <s v="Rural"/>
    <n v="77.459999999999994"/>
    <n v="27.6"/>
    <x v="2"/>
    <x v="0"/>
  </r>
  <r>
    <n v="54344"/>
    <s v="Female"/>
    <n v="0"/>
    <n v="12"/>
    <n v="0"/>
    <n v="0"/>
    <s v="No"/>
    <x v="1"/>
    <s v="Rural"/>
    <n v="80.89"/>
    <n v="20.100000000000001"/>
    <x v="1"/>
    <x v="0"/>
  </r>
  <r>
    <n v="54353"/>
    <s v="Female"/>
    <n v="0"/>
    <n v="78"/>
    <n v="1"/>
    <n v="1"/>
    <s v="Yes"/>
    <x v="0"/>
    <s v="Urban"/>
    <n v="227.16"/>
    <n v="41.7"/>
    <x v="2"/>
    <x v="0"/>
  </r>
  <r>
    <n v="54378"/>
    <s v="Female"/>
    <n v="0"/>
    <n v="48"/>
    <n v="0"/>
    <n v="0"/>
    <s v="Yes"/>
    <x v="3"/>
    <s v="Urban"/>
    <n v="212.19"/>
    <n v="46.9"/>
    <x v="2"/>
    <x v="0"/>
  </r>
  <r>
    <n v="54395"/>
    <s v="Female"/>
    <n v="0"/>
    <n v="78"/>
    <n v="1"/>
    <n v="0"/>
    <s v="Yes"/>
    <x v="3"/>
    <s v="Rural"/>
    <n v="152.38"/>
    <n v="31.8"/>
    <x v="2"/>
    <x v="0"/>
  </r>
  <r>
    <n v="54400"/>
    <s v="Female"/>
    <n v="0"/>
    <n v="62"/>
    <n v="0"/>
    <n v="0"/>
    <s v="Yes"/>
    <x v="3"/>
    <s v="Rural"/>
    <n v="128.61000000000001"/>
    <n v="24.8"/>
    <x v="2"/>
    <x v="0"/>
  </r>
  <r>
    <n v="54497"/>
    <s v="Female"/>
    <n v="0"/>
    <n v="61"/>
    <n v="0"/>
    <n v="0"/>
    <s v="Yes"/>
    <x v="0"/>
    <s v="Rural"/>
    <n v="93.97"/>
    <n v="39.4"/>
    <x v="1"/>
    <x v="0"/>
  </r>
  <r>
    <n v="32503"/>
    <s v="Female"/>
    <n v="0"/>
    <n v="80"/>
    <n v="0"/>
    <n v="0"/>
    <s v="Yes"/>
    <x v="3"/>
    <s v="Urban"/>
    <n v="76.569999999999993"/>
    <n v="34.1"/>
    <x v="2"/>
    <x v="1"/>
  </r>
  <r>
    <n v="54574"/>
    <s v="Female"/>
    <n v="0"/>
    <n v="20"/>
    <n v="0"/>
    <n v="0"/>
    <s v="No"/>
    <x v="0"/>
    <s v="Urban"/>
    <n v="115.69"/>
    <n v="29.2"/>
    <x v="2"/>
    <x v="0"/>
  </r>
  <r>
    <n v="54579"/>
    <s v="Female"/>
    <n v="0"/>
    <n v="75"/>
    <n v="0"/>
    <n v="0"/>
    <s v="Yes"/>
    <x v="3"/>
    <s v="Urban"/>
    <n v="87.69"/>
    <n v="27.5"/>
    <x v="0"/>
    <x v="0"/>
  </r>
  <r>
    <n v="54590"/>
    <s v="Female"/>
    <n v="0"/>
    <n v="21"/>
    <n v="0"/>
    <n v="0"/>
    <s v="No"/>
    <x v="0"/>
    <s v="Rural"/>
    <n v="59.52"/>
    <n v="33.700000000000003"/>
    <x v="2"/>
    <x v="0"/>
  </r>
  <r>
    <n v="54726"/>
    <s v="Female"/>
    <n v="0"/>
    <n v="37"/>
    <n v="0"/>
    <n v="0"/>
    <s v="Yes"/>
    <x v="0"/>
    <s v="Urban"/>
    <n v="69.42"/>
    <n v="33"/>
    <x v="2"/>
    <x v="0"/>
  </r>
  <r>
    <n v="54756"/>
    <s v="Female"/>
    <n v="0"/>
    <n v="59"/>
    <n v="0"/>
    <n v="0"/>
    <s v="Yes"/>
    <x v="0"/>
    <s v="Rural"/>
    <n v="57.47"/>
    <n v="30.1"/>
    <x v="0"/>
    <x v="0"/>
  </r>
  <r>
    <n v="54782"/>
    <s v="Female"/>
    <n v="0"/>
    <n v="30"/>
    <n v="0"/>
    <n v="0"/>
    <s v="No"/>
    <x v="3"/>
    <s v="Rural"/>
    <n v="56.07"/>
    <n v="31.3"/>
    <x v="2"/>
    <x v="0"/>
  </r>
  <r>
    <n v="54795"/>
    <s v="Female"/>
    <n v="0"/>
    <n v="12"/>
    <n v="0"/>
    <n v="0"/>
    <s v="No"/>
    <x v="1"/>
    <s v="Rural"/>
    <n v="132.85"/>
    <n v="16.2"/>
    <x v="2"/>
    <x v="0"/>
  </r>
  <r>
    <n v="54805"/>
    <s v="Female"/>
    <n v="0"/>
    <n v="27"/>
    <n v="0"/>
    <n v="0"/>
    <s v="No"/>
    <x v="3"/>
    <s v="Urban"/>
    <n v="73.650000000000006"/>
    <n v="24.8"/>
    <x v="1"/>
    <x v="0"/>
  </r>
  <r>
    <n v="54815"/>
    <s v="Female"/>
    <n v="0"/>
    <n v="49"/>
    <n v="0"/>
    <n v="0"/>
    <s v="Yes"/>
    <x v="0"/>
    <s v="Urban"/>
    <n v="125.3"/>
    <n v="29.7"/>
    <x v="0"/>
    <x v="0"/>
  </r>
  <r>
    <n v="54816"/>
    <s v="Female"/>
    <n v="0"/>
    <n v="14"/>
    <n v="0"/>
    <n v="0"/>
    <s v="No"/>
    <x v="1"/>
    <s v="Rural"/>
    <n v="116.49"/>
    <n v="30.3"/>
    <x v="2"/>
    <x v="0"/>
  </r>
  <r>
    <n v="54866"/>
    <s v="Female"/>
    <n v="0"/>
    <n v="9"/>
    <n v="0"/>
    <n v="0"/>
    <s v="No"/>
    <x v="1"/>
    <s v="Rural"/>
    <n v="57.27"/>
    <n v="28"/>
    <x v="1"/>
    <x v="0"/>
  </r>
  <r>
    <n v="54869"/>
    <s v="Female"/>
    <n v="0"/>
    <n v="30"/>
    <n v="0"/>
    <n v="0"/>
    <s v="Yes"/>
    <x v="0"/>
    <s v="Urban"/>
    <n v="116.98"/>
    <n v="26"/>
    <x v="2"/>
    <x v="0"/>
  </r>
  <r>
    <n v="54871"/>
    <s v="Female"/>
    <n v="0"/>
    <n v="78"/>
    <n v="0"/>
    <n v="0"/>
    <s v="Yes"/>
    <x v="0"/>
    <s v="Urban"/>
    <n v="119.13"/>
    <n v="25"/>
    <x v="2"/>
    <x v="0"/>
  </r>
  <r>
    <n v="54918"/>
    <s v="Female"/>
    <n v="0"/>
    <n v="18"/>
    <n v="0"/>
    <n v="0"/>
    <s v="No"/>
    <x v="0"/>
    <s v="Rural"/>
    <n v="111.38"/>
    <n v="38.4"/>
    <x v="3"/>
    <x v="0"/>
  </r>
  <r>
    <n v="54946"/>
    <s v="Female"/>
    <n v="0"/>
    <n v="26"/>
    <n v="0"/>
    <n v="0"/>
    <s v="No"/>
    <x v="0"/>
    <s v="Urban"/>
    <n v="168.15"/>
    <n v="22.9"/>
    <x v="2"/>
    <x v="0"/>
  </r>
  <r>
    <n v="54962"/>
    <s v="Female"/>
    <n v="0"/>
    <n v="27"/>
    <n v="0"/>
    <n v="0"/>
    <s v="No"/>
    <x v="0"/>
    <s v="Urban"/>
    <n v="82.05"/>
    <n v="21"/>
    <x v="1"/>
    <x v="0"/>
  </r>
  <r>
    <n v="54982"/>
    <s v="Female"/>
    <n v="0"/>
    <n v="7"/>
    <n v="0"/>
    <n v="0"/>
    <s v="No"/>
    <x v="1"/>
    <s v="Rural"/>
    <n v="157.01"/>
    <n v="17"/>
    <x v="1"/>
    <x v="0"/>
  </r>
  <r>
    <n v="54985"/>
    <s v="Female"/>
    <n v="0"/>
    <n v="1"/>
    <n v="0"/>
    <n v="0"/>
    <s v="No"/>
    <x v="1"/>
    <s v="Urban"/>
    <n v="199.83"/>
    <n v="24.5"/>
    <x v="1"/>
    <x v="0"/>
  </r>
  <r>
    <n v="54997"/>
    <s v="Female"/>
    <n v="0"/>
    <n v="53"/>
    <n v="0"/>
    <n v="0"/>
    <s v="Yes"/>
    <x v="3"/>
    <s v="Rural"/>
    <n v="72.489999999999995"/>
    <n v="38.5"/>
    <x v="2"/>
    <x v="0"/>
  </r>
  <r>
    <n v="32729"/>
    <s v="Female"/>
    <n v="0"/>
    <n v="81"/>
    <n v="0"/>
    <n v="0"/>
    <s v="Yes"/>
    <x v="0"/>
    <s v="Rural"/>
    <n v="184.4"/>
    <n v="27.5"/>
    <x v="2"/>
    <x v="1"/>
  </r>
  <r>
    <n v="55137"/>
    <s v="Female"/>
    <n v="0"/>
    <n v="25"/>
    <n v="0"/>
    <n v="0"/>
    <s v="No"/>
    <x v="0"/>
    <s v="Urban"/>
    <n v="125.98"/>
    <n v="21"/>
    <x v="3"/>
    <x v="0"/>
  </r>
  <r>
    <n v="55138"/>
    <s v="Female"/>
    <n v="0"/>
    <n v="81"/>
    <n v="0"/>
    <n v="0"/>
    <s v="No"/>
    <x v="3"/>
    <s v="Urban"/>
    <n v="71.91"/>
    <n v="19.2"/>
    <x v="1"/>
    <x v="0"/>
  </r>
  <r>
    <n v="55232"/>
    <s v="Female"/>
    <n v="0"/>
    <n v="38"/>
    <n v="0"/>
    <n v="0"/>
    <s v="Yes"/>
    <x v="0"/>
    <s v="Rural"/>
    <n v="79.83"/>
    <n v="27.9"/>
    <x v="3"/>
    <x v="0"/>
  </r>
  <r>
    <n v="55235"/>
    <s v="Female"/>
    <n v="0"/>
    <n v="50"/>
    <n v="0"/>
    <n v="0"/>
    <s v="Yes"/>
    <x v="3"/>
    <s v="Urban"/>
    <n v="85.92"/>
    <n v="37.299999999999997"/>
    <x v="3"/>
    <x v="0"/>
  </r>
  <r>
    <n v="55337"/>
    <s v="Female"/>
    <n v="0"/>
    <n v="2"/>
    <n v="0"/>
    <n v="0"/>
    <s v="No"/>
    <x v="1"/>
    <s v="Rural"/>
    <n v="126.12"/>
    <n v="24.8"/>
    <x v="1"/>
    <x v="0"/>
  </r>
  <r>
    <n v="55356"/>
    <s v="Female"/>
    <n v="0"/>
    <n v="80"/>
    <n v="0"/>
    <n v="0"/>
    <s v="Yes"/>
    <x v="3"/>
    <s v="Urban"/>
    <n v="223.26"/>
    <n v="25.4"/>
    <x v="2"/>
    <x v="0"/>
  </r>
  <r>
    <n v="55361"/>
    <s v="Female"/>
    <n v="0"/>
    <n v="36"/>
    <n v="0"/>
    <n v="0"/>
    <s v="Yes"/>
    <x v="3"/>
    <s v="Urban"/>
    <n v="202.06"/>
    <n v="24.4"/>
    <x v="2"/>
    <x v="0"/>
  </r>
  <r>
    <n v="55370"/>
    <s v="Female"/>
    <n v="0"/>
    <n v="53"/>
    <n v="0"/>
    <n v="0"/>
    <s v="Yes"/>
    <x v="0"/>
    <s v="Urban"/>
    <n v="207.71"/>
    <n v="32.4"/>
    <x v="1"/>
    <x v="0"/>
  </r>
  <r>
    <n v="55400"/>
    <s v="Female"/>
    <n v="0"/>
    <n v="5"/>
    <n v="0"/>
    <n v="0"/>
    <s v="No"/>
    <x v="1"/>
    <s v="Rural"/>
    <n v="73.92"/>
    <n v="17.2"/>
    <x v="1"/>
    <x v="0"/>
  </r>
  <r>
    <n v="55407"/>
    <s v="Female"/>
    <n v="0"/>
    <n v="47"/>
    <n v="0"/>
    <n v="0"/>
    <s v="Yes"/>
    <x v="0"/>
    <s v="Urban"/>
    <n v="93.18"/>
    <n v="42.6"/>
    <x v="0"/>
    <x v="0"/>
  </r>
  <r>
    <n v="55410"/>
    <s v="Female"/>
    <n v="0"/>
    <n v="50"/>
    <n v="0"/>
    <n v="0"/>
    <s v="Yes"/>
    <x v="3"/>
    <s v="Urban"/>
    <n v="62.63"/>
    <n v="23.4"/>
    <x v="2"/>
    <x v="0"/>
  </r>
  <r>
    <n v="55420"/>
    <s v="Female"/>
    <n v="0"/>
    <n v="42"/>
    <n v="0"/>
    <n v="0"/>
    <s v="No"/>
    <x v="0"/>
    <s v="Rural"/>
    <n v="139.77000000000001"/>
    <n v="27.7"/>
    <x v="1"/>
    <x v="0"/>
  </r>
  <r>
    <n v="55424"/>
    <s v="Female"/>
    <n v="0"/>
    <n v="64"/>
    <n v="1"/>
    <n v="0"/>
    <s v="Yes"/>
    <x v="0"/>
    <s v="Rural"/>
    <n v="88.53"/>
    <n v="24.6"/>
    <x v="2"/>
    <x v="0"/>
  </r>
  <r>
    <n v="55457"/>
    <s v="Female"/>
    <n v="0"/>
    <n v="48"/>
    <n v="0"/>
    <n v="0"/>
    <s v="Yes"/>
    <x v="0"/>
    <s v="Urban"/>
    <n v="110.18"/>
    <n v="30.3"/>
    <x v="3"/>
    <x v="0"/>
  </r>
  <r>
    <n v="55459"/>
    <s v="Female"/>
    <n v="0"/>
    <n v="60"/>
    <n v="0"/>
    <n v="0"/>
    <s v="No"/>
    <x v="0"/>
    <s v="Rural"/>
    <n v="91.82"/>
    <n v="28.3"/>
    <x v="0"/>
    <x v="0"/>
  </r>
  <r>
    <n v="55465"/>
    <s v="Female"/>
    <n v="0"/>
    <n v="31"/>
    <n v="0"/>
    <n v="0"/>
    <s v="Yes"/>
    <x v="0"/>
    <s v="Rural"/>
    <n v="60.41"/>
    <n v="31.1"/>
    <x v="1"/>
    <x v="0"/>
  </r>
  <r>
    <n v="55466"/>
    <s v="Female"/>
    <n v="0"/>
    <n v="69"/>
    <n v="0"/>
    <n v="1"/>
    <s v="Yes"/>
    <x v="0"/>
    <s v="Urban"/>
    <n v="196.33"/>
    <n v="25.3"/>
    <x v="2"/>
    <x v="0"/>
  </r>
  <r>
    <n v="55522"/>
    <s v="Female"/>
    <n v="0"/>
    <n v="4"/>
    <n v="0"/>
    <n v="0"/>
    <s v="No"/>
    <x v="1"/>
    <s v="Rural"/>
    <n v="206.25"/>
    <n v="17"/>
    <x v="1"/>
    <x v="0"/>
  </r>
  <r>
    <n v="55545"/>
    <s v="Female"/>
    <n v="0"/>
    <n v="66"/>
    <n v="0"/>
    <n v="0"/>
    <s v="Yes"/>
    <x v="3"/>
    <s v="Rural"/>
    <n v="74.88"/>
    <n v="32.6"/>
    <x v="2"/>
    <x v="0"/>
  </r>
  <r>
    <n v="55566"/>
    <s v="Female"/>
    <n v="0"/>
    <n v="34"/>
    <n v="0"/>
    <n v="0"/>
    <s v="Yes"/>
    <x v="0"/>
    <s v="Rural"/>
    <n v="231.5"/>
    <n v="45.4"/>
    <x v="2"/>
    <x v="0"/>
  </r>
  <r>
    <n v="33175"/>
    <s v="Female"/>
    <n v="0"/>
    <n v="57"/>
    <n v="0"/>
    <n v="0"/>
    <s v="Yes"/>
    <x v="2"/>
    <s v="Urban"/>
    <n v="110.52"/>
    <n v="28.5"/>
    <x v="1"/>
    <x v="1"/>
  </r>
  <r>
    <n v="55567"/>
    <s v="Female"/>
    <n v="0"/>
    <n v="76"/>
    <n v="0"/>
    <n v="1"/>
    <s v="Yes"/>
    <x v="0"/>
    <s v="Rural"/>
    <n v="86.09"/>
    <n v="28.1"/>
    <x v="2"/>
    <x v="0"/>
  </r>
  <r>
    <n v="55599"/>
    <s v="Female"/>
    <n v="0"/>
    <n v="9"/>
    <n v="0"/>
    <n v="0"/>
    <s v="No"/>
    <x v="1"/>
    <s v="Rural"/>
    <n v="69.87"/>
    <n v="18"/>
    <x v="1"/>
    <x v="0"/>
  </r>
  <r>
    <n v="55681"/>
    <s v="Female"/>
    <n v="0"/>
    <n v="7"/>
    <n v="0"/>
    <n v="0"/>
    <s v="No"/>
    <x v="1"/>
    <s v="Rural"/>
    <n v="63.98"/>
    <n v="23"/>
    <x v="1"/>
    <x v="0"/>
  </r>
  <r>
    <n v="55709"/>
    <s v="Female"/>
    <n v="0"/>
    <n v="47"/>
    <n v="0"/>
    <n v="0"/>
    <s v="Yes"/>
    <x v="3"/>
    <s v="Urban"/>
    <n v="141.22999999999999"/>
    <n v="21.1"/>
    <x v="2"/>
    <x v="0"/>
  </r>
  <r>
    <n v="55740"/>
    <s v="Female"/>
    <n v="0"/>
    <n v="8"/>
    <n v="0"/>
    <n v="0"/>
    <s v="No"/>
    <x v="1"/>
    <s v="Urban"/>
    <n v="62.69"/>
    <n v="28.7"/>
    <x v="1"/>
    <x v="0"/>
  </r>
  <r>
    <n v="55775"/>
    <s v="Female"/>
    <n v="0"/>
    <n v="59"/>
    <n v="0"/>
    <n v="0"/>
    <s v="Yes"/>
    <x v="0"/>
    <s v="Rural"/>
    <n v="226.11"/>
    <n v="32.799999999999997"/>
    <x v="0"/>
    <x v="0"/>
  </r>
  <r>
    <n v="55790"/>
    <s v="Female"/>
    <n v="0"/>
    <n v="45"/>
    <n v="0"/>
    <n v="0"/>
    <s v="Yes"/>
    <x v="0"/>
    <s v="Urban"/>
    <n v="106.83"/>
    <n v="32.1"/>
    <x v="0"/>
    <x v="0"/>
  </r>
  <r>
    <n v="55810"/>
    <s v="Female"/>
    <n v="0"/>
    <n v="61"/>
    <n v="0"/>
    <n v="0"/>
    <s v="Yes"/>
    <x v="3"/>
    <s v="Rural"/>
    <n v="93.48"/>
    <n v="23.7"/>
    <x v="1"/>
    <x v="0"/>
  </r>
  <r>
    <n v="55856"/>
    <s v="Female"/>
    <n v="0"/>
    <n v="60"/>
    <n v="0"/>
    <n v="0"/>
    <s v="Yes"/>
    <x v="0"/>
    <s v="Rural"/>
    <n v="83.16"/>
    <n v="29.7"/>
    <x v="3"/>
    <x v="0"/>
  </r>
  <r>
    <n v="55975"/>
    <s v="Female"/>
    <n v="0"/>
    <n v="44"/>
    <n v="0"/>
    <n v="0"/>
    <s v="Yes"/>
    <x v="2"/>
    <s v="Rural"/>
    <n v="70.48"/>
    <n v="20.2"/>
    <x v="2"/>
    <x v="0"/>
  </r>
  <r>
    <n v="55982"/>
    <s v="Female"/>
    <n v="0"/>
    <n v="63"/>
    <n v="0"/>
    <n v="0"/>
    <s v="Yes"/>
    <x v="3"/>
    <s v="Urban"/>
    <n v="65.709999999999994"/>
    <n v="29.2"/>
    <x v="3"/>
    <x v="0"/>
  </r>
  <r>
    <n v="56019"/>
    <s v="Female"/>
    <n v="0"/>
    <n v="20"/>
    <n v="0"/>
    <n v="0"/>
    <s v="No"/>
    <x v="0"/>
    <s v="Urban"/>
    <n v="76.63"/>
    <n v="26.2"/>
    <x v="2"/>
    <x v="0"/>
  </r>
  <r>
    <n v="56021"/>
    <s v="Female"/>
    <n v="0"/>
    <n v="63"/>
    <n v="1"/>
    <n v="0"/>
    <s v="Yes"/>
    <x v="0"/>
    <s v="Urban"/>
    <n v="62.13"/>
    <n v="23.6"/>
    <x v="2"/>
    <x v="0"/>
  </r>
  <r>
    <n v="56075"/>
    <s v="Female"/>
    <n v="0"/>
    <n v="58"/>
    <n v="0"/>
    <n v="0"/>
    <s v="Yes"/>
    <x v="0"/>
    <s v="Rural"/>
    <n v="196.5"/>
    <n v="37.700000000000003"/>
    <x v="2"/>
    <x v="0"/>
  </r>
  <r>
    <n v="56089"/>
    <s v="Female"/>
    <n v="0"/>
    <n v="25"/>
    <n v="0"/>
    <n v="0"/>
    <s v="Yes"/>
    <x v="0"/>
    <s v="Rural"/>
    <n v="63.64"/>
    <n v="31.3"/>
    <x v="0"/>
    <x v="0"/>
  </r>
  <r>
    <n v="33454"/>
    <s v="Female"/>
    <n v="0"/>
    <n v="63"/>
    <n v="0"/>
    <n v="0"/>
    <s v="Yes"/>
    <x v="2"/>
    <s v="Rural"/>
    <n v="106.58"/>
    <n v="23.9"/>
    <x v="1"/>
    <x v="1"/>
  </r>
  <r>
    <n v="56090"/>
    <s v="Female"/>
    <n v="0"/>
    <n v="65"/>
    <n v="0"/>
    <n v="0"/>
    <s v="Yes"/>
    <x v="3"/>
    <s v="Rural"/>
    <n v="167.31"/>
    <n v="27.1"/>
    <x v="2"/>
    <x v="0"/>
  </r>
  <r>
    <n v="56137"/>
    <s v="Female"/>
    <n v="0"/>
    <n v="62"/>
    <n v="0"/>
    <n v="0"/>
    <s v="Yes"/>
    <x v="0"/>
    <s v="Urban"/>
    <n v="88.32"/>
    <n v="36.299999999999997"/>
    <x v="1"/>
    <x v="0"/>
  </r>
  <r>
    <n v="33486"/>
    <s v="Female"/>
    <n v="0"/>
    <n v="80"/>
    <n v="0"/>
    <n v="0"/>
    <s v="Yes"/>
    <x v="2"/>
    <s v="Urban"/>
    <n v="110.66"/>
    <m/>
    <x v="1"/>
    <x v="1"/>
  </r>
  <r>
    <n v="56166"/>
    <s v="Female"/>
    <n v="0"/>
    <n v="30"/>
    <n v="0"/>
    <n v="0"/>
    <s v="Yes"/>
    <x v="2"/>
    <s v="Rural"/>
    <n v="62.25"/>
    <n v="33.700000000000003"/>
    <x v="2"/>
    <x v="0"/>
  </r>
  <r>
    <n v="56185"/>
    <s v="Female"/>
    <n v="0"/>
    <n v="28"/>
    <n v="0"/>
    <n v="0"/>
    <s v="No"/>
    <x v="0"/>
    <s v="Urban"/>
    <n v="73.2"/>
    <n v="26.5"/>
    <x v="3"/>
    <x v="0"/>
  </r>
  <r>
    <n v="56233"/>
    <s v="Female"/>
    <n v="0"/>
    <n v="44"/>
    <n v="0"/>
    <n v="0"/>
    <s v="No"/>
    <x v="0"/>
    <s v="Rural"/>
    <n v="116.95"/>
    <n v="26.1"/>
    <x v="2"/>
    <x v="0"/>
  </r>
  <r>
    <n v="56245"/>
    <s v="Female"/>
    <n v="0"/>
    <n v="21"/>
    <n v="0"/>
    <n v="0"/>
    <s v="No"/>
    <x v="0"/>
    <s v="Urban"/>
    <n v="112.07"/>
    <n v="28.2"/>
    <x v="2"/>
    <x v="0"/>
  </r>
  <r>
    <n v="56254"/>
    <s v="Female"/>
    <n v="0"/>
    <n v="25"/>
    <n v="0"/>
    <n v="0"/>
    <s v="No"/>
    <x v="0"/>
    <s v="Rural"/>
    <n v="108.82"/>
    <n v="41.3"/>
    <x v="3"/>
    <x v="0"/>
  </r>
  <r>
    <n v="56255"/>
    <s v="Female"/>
    <n v="0"/>
    <n v="24"/>
    <n v="0"/>
    <n v="0"/>
    <s v="No"/>
    <x v="0"/>
    <s v="Urban"/>
    <n v="149.16999999999999"/>
    <n v="23.1"/>
    <x v="2"/>
    <x v="0"/>
  </r>
  <r>
    <n v="56277"/>
    <s v="Female"/>
    <n v="0"/>
    <n v="38"/>
    <n v="0"/>
    <n v="0"/>
    <s v="Yes"/>
    <x v="0"/>
    <s v="Rural"/>
    <n v="83.8"/>
    <n v="24.2"/>
    <x v="3"/>
    <x v="0"/>
  </r>
  <r>
    <n v="56309"/>
    <s v="Female"/>
    <n v="0"/>
    <n v="25"/>
    <n v="0"/>
    <n v="0"/>
    <s v="Yes"/>
    <x v="0"/>
    <s v="Rural"/>
    <n v="69.239999999999995"/>
    <n v="26.6"/>
    <x v="2"/>
    <x v="0"/>
  </r>
  <r>
    <n v="56311"/>
    <s v="Female"/>
    <n v="0"/>
    <n v="16"/>
    <n v="0"/>
    <n v="0"/>
    <s v="No"/>
    <x v="0"/>
    <s v="Rural"/>
    <n v="81.92"/>
    <n v="22.7"/>
    <x v="1"/>
    <x v="0"/>
  </r>
  <r>
    <n v="56324"/>
    <s v="Female"/>
    <n v="0"/>
    <n v="53"/>
    <n v="0"/>
    <n v="0"/>
    <s v="Yes"/>
    <x v="3"/>
    <s v="Rural"/>
    <n v="81.760000000000005"/>
    <n v="34.299999999999997"/>
    <x v="0"/>
    <x v="0"/>
  </r>
  <r>
    <n v="56328"/>
    <s v="Female"/>
    <n v="0"/>
    <n v="70"/>
    <n v="0"/>
    <n v="0"/>
    <s v="Yes"/>
    <x v="0"/>
    <s v="Rural"/>
    <n v="212.87"/>
    <n v="34.799999999999997"/>
    <x v="2"/>
    <x v="0"/>
  </r>
  <r>
    <n v="56339"/>
    <s v="Female"/>
    <n v="0"/>
    <n v="79"/>
    <n v="0"/>
    <n v="0"/>
    <s v="Yes"/>
    <x v="3"/>
    <s v="Rural"/>
    <n v="65.58"/>
    <n v="26.1"/>
    <x v="1"/>
    <x v="0"/>
  </r>
  <r>
    <n v="56357"/>
    <s v="Female"/>
    <n v="0"/>
    <n v="82"/>
    <n v="0"/>
    <n v="1"/>
    <s v="No"/>
    <x v="0"/>
    <s v="Urban"/>
    <n v="215.6"/>
    <n v="24.9"/>
    <x v="2"/>
    <x v="0"/>
  </r>
  <r>
    <n v="56425"/>
    <s v="Female"/>
    <n v="0"/>
    <n v="78"/>
    <n v="0"/>
    <n v="0"/>
    <s v="Yes"/>
    <x v="2"/>
    <s v="Rural"/>
    <n v="61.38"/>
    <n v="24.3"/>
    <x v="1"/>
    <x v="0"/>
  </r>
  <r>
    <n v="56543"/>
    <s v="Female"/>
    <n v="0"/>
    <n v="70"/>
    <n v="0"/>
    <n v="0"/>
    <s v="Yes"/>
    <x v="0"/>
    <s v="Rural"/>
    <n v="69.040000000000006"/>
    <n v="35.9"/>
    <x v="0"/>
    <x v="0"/>
  </r>
  <r>
    <n v="56575"/>
    <s v="Female"/>
    <n v="0"/>
    <n v="51"/>
    <n v="1"/>
    <n v="0"/>
    <s v="Yes"/>
    <x v="2"/>
    <s v="Urban"/>
    <n v="69.94"/>
    <n v="33.299999999999997"/>
    <x v="3"/>
    <x v="0"/>
  </r>
  <r>
    <n v="56584"/>
    <s v="Female"/>
    <n v="0"/>
    <n v="22"/>
    <n v="0"/>
    <n v="0"/>
    <s v="No"/>
    <x v="0"/>
    <s v="Rural"/>
    <n v="62"/>
    <n v="32.700000000000003"/>
    <x v="3"/>
    <x v="0"/>
  </r>
  <r>
    <n v="56594"/>
    <s v="Female"/>
    <n v="0"/>
    <n v="70"/>
    <n v="0"/>
    <n v="0"/>
    <s v="Yes"/>
    <x v="0"/>
    <s v="Urban"/>
    <n v="77.77"/>
    <n v="33.799999999999997"/>
    <x v="3"/>
    <x v="0"/>
  </r>
  <r>
    <n v="56600"/>
    <s v="Female"/>
    <n v="0"/>
    <n v="43"/>
    <n v="0"/>
    <n v="0"/>
    <s v="Yes"/>
    <x v="0"/>
    <s v="Rural"/>
    <n v="84.04"/>
    <n v="30.6"/>
    <x v="1"/>
    <x v="0"/>
  </r>
  <r>
    <n v="56606"/>
    <s v="Female"/>
    <n v="0"/>
    <n v="78"/>
    <n v="0"/>
    <n v="0"/>
    <s v="Yes"/>
    <x v="3"/>
    <s v="Urban"/>
    <n v="56.95"/>
    <n v="26"/>
    <x v="1"/>
    <x v="0"/>
  </r>
  <r>
    <n v="56629"/>
    <s v="Female"/>
    <n v="0"/>
    <n v="14"/>
    <n v="0"/>
    <n v="0"/>
    <s v="No"/>
    <x v="0"/>
    <s v="Rural"/>
    <n v="83.56"/>
    <n v="33.1"/>
    <x v="1"/>
    <x v="0"/>
  </r>
  <r>
    <n v="56645"/>
    <s v="Female"/>
    <n v="0"/>
    <n v="79"/>
    <n v="0"/>
    <n v="0"/>
    <s v="Yes"/>
    <x v="2"/>
    <s v="Rural"/>
    <n v="79.16"/>
    <n v="34.799999999999997"/>
    <x v="0"/>
    <x v="0"/>
  </r>
  <r>
    <n v="33879"/>
    <s v="Male"/>
    <n v="1"/>
    <n v="42"/>
    <n v="0"/>
    <n v="0"/>
    <s v="Yes"/>
    <x v="0"/>
    <s v="Rural"/>
    <n v="83.41"/>
    <n v="25.4"/>
    <x v="1"/>
    <x v="1"/>
  </r>
  <r>
    <n v="56681"/>
    <s v="Female"/>
    <n v="0"/>
    <n v="22"/>
    <n v="0"/>
    <n v="0"/>
    <s v="No"/>
    <x v="0"/>
    <s v="Urban"/>
    <n v="130.34"/>
    <n v="22"/>
    <x v="2"/>
    <x v="0"/>
  </r>
  <r>
    <n v="56692"/>
    <s v="Female"/>
    <n v="0"/>
    <n v="65"/>
    <n v="0"/>
    <n v="0"/>
    <s v="Yes"/>
    <x v="3"/>
    <s v="Urban"/>
    <n v="248.24"/>
    <n v="27"/>
    <x v="3"/>
    <x v="0"/>
  </r>
  <r>
    <n v="56714"/>
    <s v="Female"/>
    <n v="0"/>
    <n v="0.72"/>
    <n v="0"/>
    <n v="0"/>
    <s v="No"/>
    <x v="1"/>
    <s v="Rural"/>
    <n v="62.13"/>
    <n v="16.8"/>
    <x v="1"/>
    <x v="0"/>
  </r>
  <r>
    <n v="33943"/>
    <s v="Female"/>
    <n v="0"/>
    <n v="39"/>
    <n v="0"/>
    <n v="0"/>
    <s v="Yes"/>
    <x v="0"/>
    <s v="Urban"/>
    <n v="83.24"/>
    <n v="26.3"/>
    <x v="2"/>
    <x v="1"/>
  </r>
  <r>
    <n v="56716"/>
    <s v="Female"/>
    <n v="0"/>
    <n v="26"/>
    <n v="0"/>
    <n v="0"/>
    <s v="No"/>
    <x v="0"/>
    <s v="Urban"/>
    <n v="82.59"/>
    <n v="29.4"/>
    <x v="2"/>
    <x v="0"/>
  </r>
  <r>
    <n v="56735"/>
    <s v="Female"/>
    <n v="0"/>
    <n v="78"/>
    <n v="0"/>
    <n v="0"/>
    <s v="Yes"/>
    <x v="3"/>
    <s v="Rural"/>
    <n v="115.43"/>
    <n v="27.8"/>
    <x v="2"/>
    <x v="0"/>
  </r>
  <r>
    <n v="56804"/>
    <s v="Female"/>
    <n v="0"/>
    <n v="34"/>
    <n v="0"/>
    <n v="0"/>
    <s v="No"/>
    <x v="2"/>
    <s v="Urban"/>
    <n v="60.36"/>
    <n v="24.1"/>
    <x v="2"/>
    <x v="0"/>
  </r>
  <r>
    <n v="56831"/>
    <s v="Female"/>
    <n v="0"/>
    <n v="55"/>
    <n v="0"/>
    <n v="0"/>
    <s v="Yes"/>
    <x v="0"/>
    <s v="Urban"/>
    <n v="55.34"/>
    <n v="27.1"/>
    <x v="3"/>
    <x v="0"/>
  </r>
  <r>
    <n v="56870"/>
    <s v="Female"/>
    <n v="0"/>
    <n v="34"/>
    <n v="0"/>
    <n v="0"/>
    <s v="No"/>
    <x v="0"/>
    <s v="Rural"/>
    <n v="156.57"/>
    <n v="28.4"/>
    <x v="1"/>
    <x v="0"/>
  </r>
  <r>
    <n v="56875"/>
    <s v="Female"/>
    <n v="0"/>
    <n v="46"/>
    <n v="0"/>
    <n v="0"/>
    <s v="Yes"/>
    <x v="2"/>
    <s v="Urban"/>
    <n v="162.24"/>
    <n v="24.3"/>
    <x v="3"/>
    <x v="0"/>
  </r>
  <r>
    <n v="56961"/>
    <s v="Female"/>
    <n v="0"/>
    <n v="40"/>
    <n v="0"/>
    <n v="0"/>
    <s v="No"/>
    <x v="2"/>
    <s v="Rural"/>
    <n v="70.56"/>
    <n v="32.299999999999997"/>
    <x v="2"/>
    <x v="0"/>
  </r>
  <r>
    <n v="34060"/>
    <s v="Male"/>
    <n v="1"/>
    <n v="71"/>
    <n v="1"/>
    <n v="0"/>
    <s v="Yes"/>
    <x v="3"/>
    <s v="Rural"/>
    <n v="87.8"/>
    <m/>
    <x v="1"/>
    <x v="1"/>
  </r>
  <r>
    <n v="56974"/>
    <s v="Female"/>
    <n v="0"/>
    <n v="38"/>
    <n v="0"/>
    <n v="0"/>
    <s v="Yes"/>
    <x v="2"/>
    <s v="Urban"/>
    <n v="70.92"/>
    <n v="41.6"/>
    <x v="2"/>
    <x v="0"/>
  </r>
  <r>
    <n v="56976"/>
    <s v="Female"/>
    <n v="0"/>
    <n v="42"/>
    <n v="0"/>
    <n v="0"/>
    <s v="Yes"/>
    <x v="0"/>
    <s v="Urban"/>
    <n v="96.01"/>
    <n v="38.700000000000003"/>
    <x v="1"/>
    <x v="0"/>
  </r>
  <r>
    <n v="56995"/>
    <s v="Female"/>
    <n v="0"/>
    <n v="81"/>
    <n v="0"/>
    <n v="0"/>
    <s v="Yes"/>
    <x v="0"/>
    <s v="Urban"/>
    <n v="82.86"/>
    <n v="25"/>
    <x v="2"/>
    <x v="0"/>
  </r>
  <r>
    <n v="34120"/>
    <s v="Male"/>
    <n v="1"/>
    <n v="75"/>
    <n v="1"/>
    <n v="0"/>
    <s v="Yes"/>
    <x v="0"/>
    <s v="Urban"/>
    <n v="221.29"/>
    <n v="25.8"/>
    <x v="3"/>
    <x v="1"/>
  </r>
  <r>
    <n v="56998"/>
    <s v="Female"/>
    <n v="0"/>
    <n v="12"/>
    <n v="0"/>
    <n v="0"/>
    <s v="No"/>
    <x v="1"/>
    <s v="Urban"/>
    <n v="138.06"/>
    <n v="23.1"/>
    <x v="1"/>
    <x v="0"/>
  </r>
  <r>
    <n v="57011"/>
    <s v="Female"/>
    <n v="0"/>
    <n v="54"/>
    <n v="0"/>
    <n v="0"/>
    <s v="Yes"/>
    <x v="0"/>
    <s v="Rural"/>
    <n v="111.41"/>
    <n v="31.1"/>
    <x v="2"/>
    <x v="0"/>
  </r>
  <r>
    <n v="57034"/>
    <s v="Female"/>
    <n v="0"/>
    <n v="37"/>
    <n v="0"/>
    <n v="0"/>
    <s v="No"/>
    <x v="0"/>
    <s v="Rural"/>
    <n v="124.54"/>
    <n v="31.3"/>
    <x v="2"/>
    <x v="0"/>
  </r>
  <r>
    <n v="57043"/>
    <s v="Female"/>
    <n v="0"/>
    <n v="66"/>
    <n v="0"/>
    <n v="0"/>
    <s v="Yes"/>
    <x v="3"/>
    <s v="Urban"/>
    <n v="102.73"/>
    <n v="35"/>
    <x v="0"/>
    <x v="0"/>
  </r>
  <r>
    <n v="57047"/>
    <s v="Female"/>
    <n v="0"/>
    <n v="43"/>
    <n v="0"/>
    <n v="0"/>
    <s v="Yes"/>
    <x v="0"/>
    <s v="Urban"/>
    <n v="110.42"/>
    <n v="32.6"/>
    <x v="3"/>
    <x v="0"/>
  </r>
  <r>
    <n v="57080"/>
    <s v="Female"/>
    <n v="0"/>
    <n v="81"/>
    <n v="1"/>
    <n v="1"/>
    <s v="Yes"/>
    <x v="3"/>
    <s v="Urban"/>
    <n v="59.11"/>
    <n v="20.7"/>
    <x v="0"/>
    <x v="0"/>
  </r>
  <r>
    <n v="57086"/>
    <s v="Female"/>
    <n v="0"/>
    <n v="52"/>
    <n v="0"/>
    <n v="0"/>
    <s v="Yes"/>
    <x v="0"/>
    <s v="Urban"/>
    <n v="126.68"/>
    <n v="28.1"/>
    <x v="2"/>
    <x v="0"/>
  </r>
  <r>
    <n v="57109"/>
    <s v="Female"/>
    <n v="0"/>
    <n v="12"/>
    <n v="0"/>
    <n v="0"/>
    <s v="No"/>
    <x v="1"/>
    <s v="Rural"/>
    <n v="81.66"/>
    <n v="23.5"/>
    <x v="0"/>
    <x v="0"/>
  </r>
  <r>
    <n v="57166"/>
    <s v="Female"/>
    <n v="0"/>
    <n v="21"/>
    <n v="0"/>
    <n v="0"/>
    <s v="No"/>
    <x v="0"/>
    <s v="Rural"/>
    <n v="121.11"/>
    <n v="21"/>
    <x v="1"/>
    <x v="0"/>
  </r>
  <r>
    <n v="57210"/>
    <s v="Female"/>
    <n v="0"/>
    <n v="28"/>
    <n v="0"/>
    <n v="0"/>
    <s v="Yes"/>
    <x v="0"/>
    <s v="Rural"/>
    <n v="131.80000000000001"/>
    <n v="30.3"/>
    <x v="2"/>
    <x v="0"/>
  </r>
  <r>
    <n v="57219"/>
    <s v="Female"/>
    <n v="0"/>
    <n v="1.64"/>
    <n v="0"/>
    <n v="0"/>
    <s v="No"/>
    <x v="1"/>
    <s v="Rural"/>
    <n v="82.49"/>
    <n v="15.1"/>
    <x v="1"/>
    <x v="0"/>
  </r>
  <r>
    <n v="57254"/>
    <s v="Female"/>
    <n v="0"/>
    <n v="57"/>
    <n v="0"/>
    <n v="0"/>
    <s v="Yes"/>
    <x v="0"/>
    <s v="Rural"/>
    <n v="135.63"/>
    <n v="36.200000000000003"/>
    <x v="0"/>
    <x v="0"/>
  </r>
  <r>
    <n v="57263"/>
    <s v="Female"/>
    <n v="0"/>
    <n v="54"/>
    <n v="0"/>
    <n v="0"/>
    <s v="Yes"/>
    <x v="0"/>
    <s v="Urban"/>
    <n v="100.29"/>
    <n v="30.2"/>
    <x v="2"/>
    <x v="0"/>
  </r>
  <r>
    <n v="57270"/>
    <s v="Female"/>
    <n v="0"/>
    <n v="57"/>
    <n v="0"/>
    <n v="0"/>
    <s v="Yes"/>
    <x v="0"/>
    <s v="Rural"/>
    <n v="189.44"/>
    <n v="35.799999999999997"/>
    <x v="2"/>
    <x v="0"/>
  </r>
  <r>
    <n v="57288"/>
    <s v="Female"/>
    <n v="0"/>
    <n v="78"/>
    <n v="0"/>
    <n v="0"/>
    <s v="Yes"/>
    <x v="0"/>
    <s v="Rural"/>
    <n v="99.84"/>
    <n v="36.6"/>
    <x v="2"/>
    <x v="0"/>
  </r>
  <r>
    <n v="57302"/>
    <s v="Female"/>
    <n v="0"/>
    <n v="64"/>
    <n v="1"/>
    <n v="0"/>
    <s v="Yes"/>
    <x v="0"/>
    <s v="Rural"/>
    <n v="56.13"/>
    <n v="39.200000000000003"/>
    <x v="1"/>
    <x v="0"/>
  </r>
  <r>
    <n v="57333"/>
    <s v="Female"/>
    <n v="0"/>
    <n v="58"/>
    <n v="0"/>
    <n v="0"/>
    <s v="Yes"/>
    <x v="2"/>
    <s v="Rural"/>
    <n v="69.12"/>
    <n v="28.3"/>
    <x v="1"/>
    <x v="0"/>
  </r>
  <r>
    <n v="57343"/>
    <s v="Female"/>
    <n v="0"/>
    <n v="71"/>
    <n v="0"/>
    <n v="0"/>
    <s v="Yes"/>
    <x v="0"/>
    <s v="Urban"/>
    <n v="134.65"/>
    <n v="32.4"/>
    <x v="1"/>
    <x v="0"/>
  </r>
  <r>
    <n v="57347"/>
    <s v="Female"/>
    <n v="0"/>
    <n v="29"/>
    <n v="0"/>
    <n v="0"/>
    <s v="No"/>
    <x v="2"/>
    <s v="Rural"/>
    <n v="57.02"/>
    <n v="43"/>
    <x v="0"/>
    <x v="0"/>
  </r>
  <r>
    <n v="57468"/>
    <s v="Female"/>
    <n v="0"/>
    <n v="44"/>
    <n v="0"/>
    <n v="0"/>
    <s v="Yes"/>
    <x v="0"/>
    <s v="Rural"/>
    <n v="70.58"/>
    <n v="25.1"/>
    <x v="2"/>
    <x v="0"/>
  </r>
  <r>
    <n v="57485"/>
    <s v="Female"/>
    <n v="0"/>
    <n v="1.48"/>
    <n v="0"/>
    <n v="0"/>
    <s v="No"/>
    <x v="1"/>
    <s v="Rural"/>
    <n v="55.51"/>
    <n v="18.5"/>
    <x v="1"/>
    <x v="0"/>
  </r>
  <r>
    <n v="57494"/>
    <s v="Female"/>
    <n v="0"/>
    <n v="82"/>
    <n v="1"/>
    <n v="0"/>
    <s v="Yes"/>
    <x v="3"/>
    <s v="Urban"/>
    <n v="107.21"/>
    <n v="27"/>
    <x v="0"/>
    <x v="0"/>
  </r>
  <r>
    <n v="57523"/>
    <s v="Female"/>
    <n v="0"/>
    <n v="26"/>
    <n v="0"/>
    <n v="0"/>
    <s v="Yes"/>
    <x v="0"/>
    <s v="Urban"/>
    <n v="116.38"/>
    <n v="21.9"/>
    <x v="0"/>
    <x v="0"/>
  </r>
  <r>
    <n v="57539"/>
    <s v="Female"/>
    <n v="0"/>
    <n v="68"/>
    <n v="0"/>
    <n v="0"/>
    <s v="Yes"/>
    <x v="0"/>
    <s v="Rural"/>
    <n v="233.59"/>
    <n v="43.9"/>
    <x v="2"/>
    <x v="0"/>
  </r>
  <r>
    <n v="57549"/>
    <s v="Female"/>
    <n v="0"/>
    <n v="76"/>
    <n v="0"/>
    <n v="0"/>
    <s v="Yes"/>
    <x v="3"/>
    <s v="Urban"/>
    <n v="110.07"/>
    <n v="31.8"/>
    <x v="2"/>
    <x v="0"/>
  </r>
  <r>
    <n v="57598"/>
    <s v="Female"/>
    <n v="0"/>
    <n v="64"/>
    <n v="0"/>
    <n v="0"/>
    <s v="Yes"/>
    <x v="0"/>
    <s v="Rural"/>
    <n v="78.45"/>
    <n v="27"/>
    <x v="0"/>
    <x v="0"/>
  </r>
  <r>
    <n v="57618"/>
    <s v="Female"/>
    <n v="0"/>
    <n v="47"/>
    <n v="0"/>
    <n v="0"/>
    <s v="Yes"/>
    <x v="3"/>
    <s v="Rural"/>
    <n v="140.38999999999999"/>
    <n v="25.5"/>
    <x v="2"/>
    <x v="0"/>
  </r>
  <r>
    <n v="57622"/>
    <s v="Female"/>
    <n v="0"/>
    <n v="30"/>
    <n v="0"/>
    <n v="0"/>
    <s v="Yes"/>
    <x v="2"/>
    <s v="Rural"/>
    <n v="110.55"/>
    <n v="30.9"/>
    <x v="3"/>
    <x v="0"/>
  </r>
  <r>
    <n v="57645"/>
    <s v="Female"/>
    <n v="0"/>
    <n v="75"/>
    <n v="0"/>
    <n v="0"/>
    <s v="Yes"/>
    <x v="2"/>
    <s v="Rural"/>
    <n v="132.46"/>
    <n v="26.2"/>
    <x v="1"/>
    <x v="0"/>
  </r>
  <r>
    <n v="57710"/>
    <s v="Female"/>
    <n v="0"/>
    <n v="50"/>
    <n v="0"/>
    <n v="0"/>
    <s v="Yes"/>
    <x v="0"/>
    <s v="Rural"/>
    <n v="112.25"/>
    <n v="21.6"/>
    <x v="1"/>
    <x v="0"/>
  </r>
  <r>
    <n v="57757"/>
    <s v="Female"/>
    <n v="0"/>
    <n v="77"/>
    <n v="0"/>
    <n v="0"/>
    <s v="Yes"/>
    <x v="3"/>
    <s v="Rural"/>
    <n v="59.91"/>
    <n v="18.3"/>
    <x v="2"/>
    <x v="0"/>
  </r>
  <r>
    <n v="57765"/>
    <s v="Female"/>
    <n v="0"/>
    <n v="41"/>
    <n v="0"/>
    <n v="0"/>
    <s v="Yes"/>
    <x v="2"/>
    <s v="Rural"/>
    <n v="146.08000000000001"/>
    <n v="29.9"/>
    <x v="2"/>
    <x v="0"/>
  </r>
  <r>
    <n v="57772"/>
    <s v="Female"/>
    <n v="0"/>
    <n v="75"/>
    <n v="0"/>
    <n v="0"/>
    <s v="Yes"/>
    <x v="2"/>
    <s v="Rural"/>
    <n v="56.23"/>
    <n v="25.3"/>
    <x v="2"/>
    <x v="0"/>
  </r>
  <r>
    <n v="57777"/>
    <s v="Female"/>
    <n v="0"/>
    <n v="59"/>
    <n v="0"/>
    <n v="0"/>
    <s v="Yes"/>
    <x v="3"/>
    <s v="Urban"/>
    <n v="90.06"/>
    <n v="28.9"/>
    <x v="3"/>
    <x v="0"/>
  </r>
  <r>
    <n v="57813"/>
    <s v="Female"/>
    <n v="0"/>
    <n v="55"/>
    <n v="0"/>
    <n v="0"/>
    <s v="Yes"/>
    <x v="0"/>
    <s v="Urban"/>
    <n v="57.3"/>
    <n v="41.5"/>
    <x v="2"/>
    <x v="0"/>
  </r>
  <r>
    <n v="57879"/>
    <s v="Female"/>
    <n v="0"/>
    <n v="74"/>
    <n v="0"/>
    <n v="0"/>
    <s v="Yes"/>
    <x v="0"/>
    <s v="Urban"/>
    <n v="87.11"/>
    <n v="24.8"/>
    <x v="2"/>
    <x v="0"/>
  </r>
  <r>
    <n v="34567"/>
    <s v="Female"/>
    <n v="0"/>
    <n v="81"/>
    <n v="1"/>
    <n v="0"/>
    <s v="Yes"/>
    <x v="3"/>
    <s v="Rural"/>
    <n v="74.02"/>
    <n v="25"/>
    <x v="2"/>
    <x v="1"/>
  </r>
  <r>
    <n v="57903"/>
    <s v="Female"/>
    <n v="0"/>
    <n v="52"/>
    <n v="1"/>
    <n v="0"/>
    <s v="Yes"/>
    <x v="3"/>
    <s v="Rural"/>
    <n v="111.38"/>
    <m/>
    <x v="3"/>
    <x v="0"/>
  </r>
  <r>
    <n v="57917"/>
    <s v="Female"/>
    <n v="0"/>
    <n v="47"/>
    <n v="0"/>
    <n v="0"/>
    <s v="Yes"/>
    <x v="0"/>
    <s v="Urban"/>
    <n v="157.01"/>
    <n v="26.1"/>
    <x v="3"/>
    <x v="0"/>
  </r>
  <r>
    <n v="57924"/>
    <s v="Female"/>
    <n v="0"/>
    <n v="45"/>
    <n v="0"/>
    <n v="0"/>
    <s v="Yes"/>
    <x v="2"/>
    <s v="Rural"/>
    <n v="63.01"/>
    <n v="31.5"/>
    <x v="2"/>
    <x v="0"/>
  </r>
  <r>
    <n v="57944"/>
    <s v="Female"/>
    <n v="0"/>
    <n v="35"/>
    <n v="0"/>
    <n v="0"/>
    <s v="Yes"/>
    <x v="2"/>
    <s v="Rural"/>
    <n v="56.12"/>
    <n v="24.2"/>
    <x v="3"/>
    <x v="0"/>
  </r>
  <r>
    <n v="57953"/>
    <s v="Female"/>
    <n v="0"/>
    <n v="5"/>
    <n v="0"/>
    <n v="0"/>
    <s v="No"/>
    <x v="1"/>
    <s v="Urban"/>
    <n v="129.01"/>
    <n v="17.2"/>
    <x v="1"/>
    <x v="0"/>
  </r>
  <r>
    <n v="57968"/>
    <s v="Female"/>
    <n v="0"/>
    <n v="11"/>
    <n v="0"/>
    <n v="0"/>
    <s v="No"/>
    <x v="1"/>
    <s v="Urban"/>
    <n v="107.18"/>
    <n v="27.6"/>
    <x v="1"/>
    <x v="0"/>
  </r>
  <r>
    <n v="57985"/>
    <s v="Female"/>
    <n v="0"/>
    <n v="27"/>
    <n v="0"/>
    <n v="0"/>
    <s v="Yes"/>
    <x v="0"/>
    <s v="Urban"/>
    <n v="94.19"/>
    <n v="27.4"/>
    <x v="0"/>
    <x v="0"/>
  </r>
  <r>
    <n v="58007"/>
    <s v="Female"/>
    <n v="0"/>
    <n v="36"/>
    <n v="0"/>
    <n v="0"/>
    <s v="Yes"/>
    <x v="0"/>
    <s v="Urban"/>
    <n v="87.88"/>
    <n v="34.700000000000003"/>
    <x v="3"/>
    <x v="0"/>
  </r>
  <r>
    <n v="58015"/>
    <s v="Female"/>
    <n v="0"/>
    <n v="44"/>
    <n v="0"/>
    <n v="0"/>
    <s v="No"/>
    <x v="0"/>
    <s v="Rural"/>
    <n v="65.3"/>
    <n v="22.1"/>
    <x v="3"/>
    <x v="0"/>
  </r>
  <r>
    <n v="58061"/>
    <s v="Female"/>
    <n v="0"/>
    <n v="70"/>
    <n v="1"/>
    <n v="0"/>
    <s v="Yes"/>
    <x v="3"/>
    <s v="Rural"/>
    <n v="154.6"/>
    <n v="28.5"/>
    <x v="0"/>
    <x v="0"/>
  </r>
  <r>
    <n v="58101"/>
    <s v="Female"/>
    <n v="0"/>
    <n v="56"/>
    <n v="0"/>
    <n v="1"/>
    <s v="Yes"/>
    <x v="0"/>
    <s v="Rural"/>
    <n v="64.66"/>
    <n v="26.7"/>
    <x v="0"/>
    <x v="0"/>
  </r>
  <r>
    <n v="58107"/>
    <s v="Female"/>
    <n v="0"/>
    <n v="59"/>
    <n v="0"/>
    <n v="0"/>
    <s v="Yes"/>
    <x v="0"/>
    <s v="Rural"/>
    <n v="79.180000000000007"/>
    <n v="30"/>
    <x v="1"/>
    <x v="0"/>
  </r>
  <r>
    <n v="58149"/>
    <s v="Female"/>
    <n v="0"/>
    <n v="21"/>
    <n v="0"/>
    <n v="0"/>
    <s v="No"/>
    <x v="0"/>
    <s v="Rural"/>
    <n v="85.86"/>
    <n v="35.4"/>
    <x v="1"/>
    <x v="0"/>
  </r>
  <r>
    <n v="58153"/>
    <s v="Female"/>
    <n v="0"/>
    <n v="18"/>
    <n v="0"/>
    <n v="0"/>
    <s v="No"/>
    <x v="0"/>
    <s v="Urban"/>
    <n v="123.66"/>
    <n v="22.2"/>
    <x v="2"/>
    <x v="0"/>
  </r>
  <r>
    <n v="58154"/>
    <s v="Female"/>
    <n v="0"/>
    <n v="20"/>
    <n v="0"/>
    <n v="0"/>
    <s v="No"/>
    <x v="0"/>
    <s v="Urban"/>
    <n v="66.55"/>
    <n v="26.9"/>
    <x v="3"/>
    <x v="0"/>
  </r>
  <r>
    <n v="58209"/>
    <s v="Female"/>
    <n v="0"/>
    <n v="22"/>
    <n v="0"/>
    <n v="0"/>
    <s v="No"/>
    <x v="0"/>
    <s v="Urban"/>
    <n v="140.13999999999999"/>
    <n v="21.1"/>
    <x v="2"/>
    <x v="0"/>
  </r>
  <r>
    <n v="58227"/>
    <s v="Female"/>
    <n v="0"/>
    <n v="64"/>
    <n v="0"/>
    <n v="0"/>
    <s v="Yes"/>
    <x v="2"/>
    <s v="Rural"/>
    <n v="62.41"/>
    <n v="30"/>
    <x v="2"/>
    <x v="0"/>
  </r>
  <r>
    <n v="58261"/>
    <s v="Female"/>
    <n v="0"/>
    <n v="66"/>
    <n v="0"/>
    <n v="0"/>
    <s v="Yes"/>
    <x v="0"/>
    <s v="Rural"/>
    <n v="141.24"/>
    <n v="28.5"/>
    <x v="2"/>
    <x v="0"/>
  </r>
  <r>
    <n v="58282"/>
    <s v="Female"/>
    <n v="0"/>
    <n v="53"/>
    <n v="0"/>
    <n v="0"/>
    <s v="Yes"/>
    <x v="2"/>
    <s v="Rural"/>
    <n v="64.400000000000006"/>
    <n v="31"/>
    <x v="3"/>
    <x v="0"/>
  </r>
  <r>
    <n v="58291"/>
    <s v="Female"/>
    <n v="0"/>
    <n v="52"/>
    <n v="0"/>
    <n v="0"/>
    <s v="Yes"/>
    <x v="0"/>
    <s v="Rural"/>
    <n v="79.8"/>
    <n v="32.299999999999997"/>
    <x v="0"/>
    <x v="0"/>
  </r>
  <r>
    <n v="58313"/>
    <s v="Female"/>
    <n v="0"/>
    <n v="63"/>
    <n v="0"/>
    <n v="0"/>
    <s v="Yes"/>
    <x v="3"/>
    <s v="Urban"/>
    <n v="60.67"/>
    <n v="28.9"/>
    <x v="0"/>
    <x v="0"/>
  </r>
  <r>
    <n v="58350"/>
    <s v="Female"/>
    <n v="0"/>
    <n v="26"/>
    <n v="0"/>
    <n v="0"/>
    <s v="No"/>
    <x v="2"/>
    <s v="Rural"/>
    <n v="89.37"/>
    <n v="20.2"/>
    <x v="2"/>
    <x v="0"/>
  </r>
  <r>
    <n v="58359"/>
    <s v="Female"/>
    <n v="0"/>
    <n v="71"/>
    <n v="1"/>
    <n v="0"/>
    <s v="Yes"/>
    <x v="0"/>
    <s v="Urban"/>
    <n v="129.97"/>
    <n v="44.2"/>
    <x v="3"/>
    <x v="0"/>
  </r>
  <r>
    <n v="58477"/>
    <s v="Female"/>
    <n v="0"/>
    <n v="45"/>
    <n v="0"/>
    <n v="0"/>
    <s v="Yes"/>
    <x v="0"/>
    <s v="Urban"/>
    <n v="81.239999999999995"/>
    <n v="37"/>
    <x v="2"/>
    <x v="0"/>
  </r>
  <r>
    <n v="58508"/>
    <s v="Female"/>
    <n v="0"/>
    <n v="18"/>
    <n v="0"/>
    <n v="0"/>
    <s v="No"/>
    <x v="2"/>
    <s v="Rural"/>
    <n v="112.33"/>
    <n v="23.2"/>
    <x v="0"/>
    <x v="0"/>
  </r>
  <r>
    <n v="58543"/>
    <s v="Female"/>
    <n v="0"/>
    <n v="50"/>
    <n v="0"/>
    <n v="0"/>
    <s v="Yes"/>
    <x v="2"/>
    <s v="Urban"/>
    <n v="89.95"/>
    <n v="48.9"/>
    <x v="0"/>
    <x v="0"/>
  </r>
  <r>
    <n v="58567"/>
    <s v="Female"/>
    <n v="0"/>
    <n v="42"/>
    <n v="0"/>
    <n v="0"/>
    <s v="Yes"/>
    <x v="0"/>
    <s v="Rural"/>
    <n v="84.86"/>
    <n v="22.8"/>
    <x v="1"/>
    <x v="0"/>
  </r>
  <r>
    <n v="58568"/>
    <s v="Female"/>
    <n v="0"/>
    <n v="58"/>
    <n v="0"/>
    <n v="0"/>
    <s v="Yes"/>
    <x v="0"/>
    <s v="Rural"/>
    <n v="127.32"/>
    <n v="33.1"/>
    <x v="3"/>
    <x v="0"/>
  </r>
  <r>
    <n v="58577"/>
    <s v="Female"/>
    <n v="0"/>
    <n v="38"/>
    <n v="0"/>
    <n v="0"/>
    <s v="Yes"/>
    <x v="2"/>
    <s v="Rural"/>
    <n v="64.27"/>
    <n v="27.3"/>
    <x v="2"/>
    <x v="0"/>
  </r>
  <r>
    <n v="58591"/>
    <s v="Female"/>
    <n v="0"/>
    <n v="25"/>
    <n v="0"/>
    <n v="0"/>
    <s v="No"/>
    <x v="0"/>
    <s v="Rural"/>
    <n v="134.33000000000001"/>
    <n v="19.5"/>
    <x v="1"/>
    <x v="0"/>
  </r>
  <r>
    <n v="58599"/>
    <s v="Female"/>
    <n v="0"/>
    <n v="67"/>
    <n v="0"/>
    <n v="0"/>
    <s v="Yes"/>
    <x v="0"/>
    <s v="Rural"/>
    <n v="62.66"/>
    <n v="28"/>
    <x v="0"/>
    <x v="0"/>
  </r>
  <r>
    <n v="58610"/>
    <s v="Female"/>
    <n v="0"/>
    <n v="55"/>
    <n v="0"/>
    <n v="0"/>
    <s v="Yes"/>
    <x v="0"/>
    <s v="Urban"/>
    <n v="59.36"/>
    <n v="34.1"/>
    <x v="3"/>
    <x v="0"/>
  </r>
  <r>
    <n v="58617"/>
    <s v="Female"/>
    <n v="0"/>
    <n v="43"/>
    <n v="0"/>
    <n v="0"/>
    <s v="Yes"/>
    <x v="3"/>
    <s v="Rural"/>
    <n v="118.89"/>
    <n v="43.6"/>
    <x v="2"/>
    <x v="0"/>
  </r>
  <r>
    <n v="58635"/>
    <s v="Female"/>
    <n v="0"/>
    <n v="72"/>
    <n v="0"/>
    <n v="0"/>
    <s v="Yes"/>
    <x v="3"/>
    <s v="Urban"/>
    <n v="74.17"/>
    <n v="35.5"/>
    <x v="0"/>
    <x v="0"/>
  </r>
  <r>
    <n v="58645"/>
    <s v="Female"/>
    <n v="0"/>
    <n v="76"/>
    <n v="0"/>
    <n v="0"/>
    <s v="Yes"/>
    <x v="0"/>
    <s v="Rural"/>
    <n v="96.24"/>
    <n v="25.4"/>
    <x v="2"/>
    <x v="0"/>
  </r>
  <r>
    <n v="58652"/>
    <s v="Female"/>
    <n v="0"/>
    <n v="16"/>
    <n v="0"/>
    <n v="0"/>
    <s v="No"/>
    <x v="4"/>
    <s v="Rural"/>
    <n v="68.27"/>
    <n v="20.399999999999999"/>
    <x v="2"/>
    <x v="0"/>
  </r>
  <r>
    <n v="58767"/>
    <s v="Female"/>
    <n v="0"/>
    <n v="37"/>
    <n v="0"/>
    <n v="0"/>
    <s v="Yes"/>
    <x v="0"/>
    <s v="Urban"/>
    <n v="91.45"/>
    <n v="25.8"/>
    <x v="1"/>
    <x v="0"/>
  </r>
  <r>
    <n v="58909"/>
    <s v="Female"/>
    <n v="0"/>
    <n v="14"/>
    <n v="0"/>
    <n v="0"/>
    <s v="No"/>
    <x v="1"/>
    <s v="Rural"/>
    <n v="78.09"/>
    <n v="26.4"/>
    <x v="1"/>
    <x v="0"/>
  </r>
  <r>
    <n v="59000"/>
    <s v="Female"/>
    <n v="0"/>
    <n v="42"/>
    <n v="0"/>
    <n v="0"/>
    <s v="Yes"/>
    <x v="2"/>
    <s v="Urban"/>
    <n v="56.71"/>
    <n v="25.2"/>
    <x v="1"/>
    <x v="0"/>
  </r>
  <r>
    <n v="59027"/>
    <s v="Female"/>
    <n v="0"/>
    <n v="12"/>
    <n v="0"/>
    <n v="0"/>
    <s v="No"/>
    <x v="1"/>
    <s v="Rural"/>
    <n v="108.63"/>
    <n v="23.4"/>
    <x v="2"/>
    <x v="0"/>
  </r>
  <r>
    <n v="59045"/>
    <s v="Female"/>
    <n v="0"/>
    <n v="52"/>
    <n v="0"/>
    <n v="0"/>
    <s v="Yes"/>
    <x v="0"/>
    <s v="Urban"/>
    <n v="67.3"/>
    <n v="36.299999999999997"/>
    <x v="2"/>
    <x v="0"/>
  </r>
  <r>
    <n v="59049"/>
    <s v="Female"/>
    <n v="0"/>
    <n v="17"/>
    <n v="0"/>
    <n v="0"/>
    <s v="No"/>
    <x v="0"/>
    <s v="Rural"/>
    <n v="120.58"/>
    <n v="18.3"/>
    <x v="2"/>
    <x v="0"/>
  </r>
  <r>
    <n v="59058"/>
    <s v="Female"/>
    <n v="0"/>
    <n v="45"/>
    <n v="0"/>
    <n v="0"/>
    <s v="Yes"/>
    <x v="2"/>
    <s v="Rural"/>
    <n v="68.66"/>
    <n v="25.3"/>
    <x v="2"/>
    <x v="0"/>
  </r>
  <r>
    <n v="59126"/>
    <s v="Female"/>
    <n v="0"/>
    <n v="27"/>
    <n v="0"/>
    <n v="0"/>
    <s v="No"/>
    <x v="0"/>
    <s v="Urban"/>
    <n v="126.09"/>
    <n v="25.1"/>
    <x v="1"/>
    <x v="0"/>
  </r>
  <r>
    <n v="59130"/>
    <s v="Female"/>
    <n v="0"/>
    <n v="27"/>
    <n v="0"/>
    <n v="0"/>
    <s v="No"/>
    <x v="0"/>
    <s v="Rural"/>
    <n v="226.75"/>
    <n v="28.9"/>
    <x v="1"/>
    <x v="0"/>
  </r>
  <r>
    <n v="59164"/>
    <s v="Female"/>
    <n v="0"/>
    <n v="24"/>
    <n v="0"/>
    <n v="0"/>
    <s v="No"/>
    <x v="0"/>
    <s v="Urban"/>
    <n v="70.319999999999993"/>
    <n v="20.5"/>
    <x v="1"/>
    <x v="0"/>
  </r>
  <r>
    <n v="59178"/>
    <s v="Female"/>
    <n v="0"/>
    <n v="7"/>
    <n v="0"/>
    <n v="0"/>
    <s v="No"/>
    <x v="1"/>
    <s v="Urban"/>
    <n v="86.75"/>
    <n v="22.3"/>
    <x v="1"/>
    <x v="0"/>
  </r>
  <r>
    <n v="59232"/>
    <s v="Female"/>
    <n v="0"/>
    <n v="52"/>
    <n v="0"/>
    <n v="0"/>
    <s v="Yes"/>
    <x v="3"/>
    <s v="Urban"/>
    <n v="89.59"/>
    <n v="27.5"/>
    <x v="1"/>
    <x v="0"/>
  </r>
  <r>
    <n v="59250"/>
    <s v="Female"/>
    <n v="0"/>
    <n v="78"/>
    <n v="0"/>
    <n v="0"/>
    <s v="Yes"/>
    <x v="2"/>
    <s v="Urban"/>
    <n v="58.88"/>
    <n v="35.799999999999997"/>
    <x v="1"/>
    <x v="0"/>
  </r>
  <r>
    <n v="59274"/>
    <s v="Female"/>
    <n v="0"/>
    <n v="33"/>
    <n v="0"/>
    <n v="0"/>
    <s v="Yes"/>
    <x v="2"/>
    <s v="Rural"/>
    <n v="73.540000000000006"/>
    <n v="36.6"/>
    <x v="3"/>
    <x v="0"/>
  </r>
  <r>
    <n v="59292"/>
    <s v="Female"/>
    <n v="0"/>
    <n v="60"/>
    <n v="0"/>
    <n v="0"/>
    <s v="Yes"/>
    <x v="3"/>
    <s v="Rural"/>
    <n v="83.57"/>
    <n v="24.5"/>
    <x v="2"/>
    <x v="0"/>
  </r>
  <r>
    <n v="59368"/>
    <s v="Female"/>
    <n v="0"/>
    <n v="78"/>
    <n v="0"/>
    <n v="0"/>
    <s v="Yes"/>
    <x v="0"/>
    <s v="Urban"/>
    <n v="243.5"/>
    <n v="26.1"/>
    <x v="2"/>
    <x v="0"/>
  </r>
  <r>
    <n v="59370"/>
    <s v="Female"/>
    <n v="0"/>
    <n v="60"/>
    <n v="0"/>
    <n v="0"/>
    <s v="Yes"/>
    <x v="0"/>
    <s v="Urban"/>
    <n v="65.78"/>
    <n v="27.5"/>
    <x v="1"/>
    <x v="0"/>
  </r>
  <r>
    <n v="59405"/>
    <s v="Female"/>
    <n v="0"/>
    <n v="68"/>
    <n v="1"/>
    <n v="0"/>
    <s v="Yes"/>
    <x v="0"/>
    <s v="Urban"/>
    <n v="150.74"/>
    <n v="40.299999999999997"/>
    <x v="1"/>
    <x v="0"/>
  </r>
  <r>
    <n v="59412"/>
    <s v="Female"/>
    <n v="0"/>
    <n v="25"/>
    <n v="0"/>
    <n v="0"/>
    <s v="Yes"/>
    <x v="0"/>
    <s v="Urban"/>
    <n v="58.48"/>
    <n v="23.7"/>
    <x v="2"/>
    <x v="0"/>
  </r>
  <r>
    <n v="59454"/>
    <s v="Female"/>
    <n v="0"/>
    <n v="79"/>
    <n v="0"/>
    <n v="0"/>
    <s v="Yes"/>
    <x v="3"/>
    <s v="Urban"/>
    <n v="74.349999999999994"/>
    <n v="28.5"/>
    <x v="0"/>
    <x v="0"/>
  </r>
  <r>
    <n v="59464"/>
    <s v="Female"/>
    <n v="0"/>
    <n v="18"/>
    <n v="0"/>
    <n v="0"/>
    <s v="No"/>
    <x v="0"/>
    <s v="Rural"/>
    <n v="135.19"/>
    <n v="23.4"/>
    <x v="2"/>
    <x v="0"/>
  </r>
  <r>
    <n v="59540"/>
    <s v="Female"/>
    <n v="0"/>
    <n v="19"/>
    <n v="0"/>
    <n v="0"/>
    <s v="No"/>
    <x v="0"/>
    <s v="Rural"/>
    <n v="56.85"/>
    <n v="21.1"/>
    <x v="2"/>
    <x v="0"/>
  </r>
  <r>
    <n v="59604"/>
    <s v="Female"/>
    <n v="0"/>
    <n v="28"/>
    <n v="0"/>
    <n v="0"/>
    <s v="Yes"/>
    <x v="0"/>
    <s v="Rural"/>
    <n v="141.15"/>
    <n v="28.6"/>
    <x v="2"/>
    <x v="0"/>
  </r>
  <r>
    <n v="59642"/>
    <s v="Female"/>
    <n v="0"/>
    <n v="45"/>
    <n v="0"/>
    <n v="0"/>
    <s v="Yes"/>
    <x v="0"/>
    <s v="Urban"/>
    <n v="107.29"/>
    <n v="29.6"/>
    <x v="2"/>
    <x v="0"/>
  </r>
  <r>
    <n v="59663"/>
    <s v="Female"/>
    <n v="0"/>
    <n v="28"/>
    <n v="0"/>
    <n v="0"/>
    <s v="No"/>
    <x v="0"/>
    <s v="Urban"/>
    <n v="107.74"/>
    <n v="38.5"/>
    <x v="2"/>
    <x v="0"/>
  </r>
  <r>
    <n v="59669"/>
    <s v="Female"/>
    <n v="0"/>
    <n v="28"/>
    <n v="0"/>
    <n v="0"/>
    <s v="Yes"/>
    <x v="0"/>
    <s v="Rural"/>
    <n v="58.41"/>
    <n v="21"/>
    <x v="1"/>
    <x v="0"/>
  </r>
  <r>
    <n v="59671"/>
    <s v="Female"/>
    <n v="0"/>
    <n v="39"/>
    <n v="0"/>
    <n v="0"/>
    <s v="No"/>
    <x v="0"/>
    <s v="Rural"/>
    <n v="85.59"/>
    <n v="33.200000000000003"/>
    <x v="1"/>
    <x v="0"/>
  </r>
  <r>
    <n v="59684"/>
    <s v="Female"/>
    <n v="0"/>
    <n v="3"/>
    <n v="0"/>
    <n v="0"/>
    <s v="No"/>
    <x v="1"/>
    <s v="Urban"/>
    <n v="65.150000000000006"/>
    <n v="15.1"/>
    <x v="1"/>
    <x v="0"/>
  </r>
  <r>
    <n v="59691"/>
    <s v="Female"/>
    <n v="0"/>
    <n v="56"/>
    <n v="0"/>
    <n v="0"/>
    <s v="Yes"/>
    <x v="2"/>
    <s v="Urban"/>
    <n v="86.07"/>
    <n v="32.5"/>
    <x v="1"/>
    <x v="0"/>
  </r>
  <r>
    <n v="59718"/>
    <s v="Female"/>
    <n v="0"/>
    <n v="33"/>
    <n v="0"/>
    <n v="0"/>
    <s v="Yes"/>
    <x v="0"/>
    <s v="Rural"/>
    <n v="114.16"/>
    <n v="43.3"/>
    <x v="2"/>
    <x v="0"/>
  </r>
  <r>
    <n v="35512"/>
    <s v="Female"/>
    <n v="0"/>
    <n v="70"/>
    <n v="0"/>
    <n v="0"/>
    <s v="Yes"/>
    <x v="3"/>
    <s v="Rural"/>
    <n v="76.34"/>
    <n v="24.4"/>
    <x v="0"/>
    <x v="1"/>
  </r>
  <r>
    <n v="59737"/>
    <s v="Female"/>
    <n v="0"/>
    <n v="65"/>
    <n v="0"/>
    <n v="0"/>
    <s v="Yes"/>
    <x v="0"/>
    <s v="Urban"/>
    <n v="74.010000000000005"/>
    <n v="28.7"/>
    <x v="3"/>
    <x v="0"/>
  </r>
  <r>
    <n v="35578"/>
    <s v="Male"/>
    <n v="1"/>
    <n v="78"/>
    <n v="0"/>
    <n v="0"/>
    <s v="No"/>
    <x v="3"/>
    <s v="Urban"/>
    <n v="90.19"/>
    <n v="26.9"/>
    <x v="2"/>
    <x v="1"/>
  </r>
  <r>
    <n v="59745"/>
    <s v="Female"/>
    <n v="0"/>
    <n v="27"/>
    <n v="0"/>
    <n v="0"/>
    <s v="Yes"/>
    <x v="0"/>
    <s v="Urban"/>
    <n v="76.739999999999995"/>
    <n v="53.9"/>
    <x v="1"/>
    <x v="0"/>
  </r>
  <r>
    <n v="59801"/>
    <s v="Female"/>
    <n v="0"/>
    <n v="61"/>
    <n v="0"/>
    <n v="0"/>
    <s v="Yes"/>
    <x v="0"/>
    <s v="Urban"/>
    <n v="60.61"/>
    <n v="24.5"/>
    <x v="2"/>
    <x v="0"/>
  </r>
  <r>
    <n v="35626"/>
    <s v="Male"/>
    <n v="1"/>
    <n v="81"/>
    <n v="0"/>
    <n v="0"/>
    <s v="Yes"/>
    <x v="3"/>
    <s v="Urban"/>
    <n v="99.33"/>
    <n v="33.700000000000003"/>
    <x v="2"/>
    <x v="1"/>
  </r>
  <r>
    <n v="59807"/>
    <s v="Female"/>
    <n v="0"/>
    <n v="30"/>
    <n v="0"/>
    <n v="0"/>
    <s v="Yes"/>
    <x v="0"/>
    <s v="Urban"/>
    <n v="59.82"/>
    <n v="25.4"/>
    <x v="2"/>
    <x v="0"/>
  </r>
  <r>
    <n v="59847"/>
    <s v="Female"/>
    <n v="0"/>
    <n v="12"/>
    <n v="0"/>
    <n v="0"/>
    <s v="No"/>
    <x v="1"/>
    <s v="Rural"/>
    <n v="114.34"/>
    <n v="23.6"/>
    <x v="2"/>
    <x v="0"/>
  </r>
  <r>
    <n v="59872"/>
    <s v="Female"/>
    <n v="0"/>
    <n v="38"/>
    <n v="0"/>
    <n v="0"/>
    <s v="Yes"/>
    <x v="0"/>
    <s v="Rural"/>
    <n v="80.819999999999993"/>
    <n v="49.3"/>
    <x v="2"/>
    <x v="0"/>
  </r>
  <r>
    <n v="35684"/>
    <s v="Male"/>
    <n v="1"/>
    <n v="69"/>
    <n v="0"/>
    <n v="0"/>
    <s v="Yes"/>
    <x v="0"/>
    <s v="Rural"/>
    <n v="93.81"/>
    <n v="28.5"/>
    <x v="1"/>
    <x v="1"/>
  </r>
  <r>
    <n v="59878"/>
    <s v="Female"/>
    <n v="0"/>
    <n v="56"/>
    <n v="0"/>
    <n v="0"/>
    <s v="Yes"/>
    <x v="3"/>
    <s v="Urban"/>
    <n v="124.16"/>
    <n v="23"/>
    <x v="2"/>
    <x v="0"/>
  </r>
  <r>
    <n v="59894"/>
    <s v="Female"/>
    <n v="0"/>
    <n v="58"/>
    <n v="0"/>
    <n v="0"/>
    <s v="Yes"/>
    <x v="2"/>
    <s v="Rural"/>
    <n v="109.56"/>
    <n v="23.1"/>
    <x v="2"/>
    <x v="0"/>
  </r>
  <r>
    <n v="59904"/>
    <s v="Female"/>
    <n v="0"/>
    <n v="1.8"/>
    <n v="0"/>
    <n v="0"/>
    <s v="No"/>
    <x v="1"/>
    <s v="Urban"/>
    <n v="162.93"/>
    <n v="15.7"/>
    <x v="1"/>
    <x v="0"/>
  </r>
  <r>
    <n v="59906"/>
    <s v="Female"/>
    <n v="0"/>
    <n v="40"/>
    <n v="0"/>
    <n v="0"/>
    <s v="Yes"/>
    <x v="0"/>
    <s v="Rural"/>
    <n v="139.9"/>
    <n v="31.7"/>
    <x v="3"/>
    <x v="0"/>
  </r>
  <r>
    <n v="59908"/>
    <s v="Female"/>
    <n v="0"/>
    <n v="11"/>
    <n v="0"/>
    <n v="0"/>
    <s v="No"/>
    <x v="1"/>
    <s v="Rural"/>
    <n v="121.15"/>
    <n v="26.1"/>
    <x v="1"/>
    <x v="0"/>
  </r>
  <r>
    <n v="59915"/>
    <s v="Female"/>
    <n v="0"/>
    <n v="53"/>
    <n v="0"/>
    <n v="0"/>
    <s v="No"/>
    <x v="0"/>
    <s v="Urban"/>
    <n v="129.43"/>
    <n v="29.6"/>
    <x v="2"/>
    <x v="0"/>
  </r>
  <r>
    <n v="59916"/>
    <s v="Female"/>
    <n v="0"/>
    <n v="56"/>
    <n v="0"/>
    <n v="0"/>
    <s v="Yes"/>
    <x v="0"/>
    <s v="Rural"/>
    <n v="200.98"/>
    <n v="30.4"/>
    <x v="3"/>
    <x v="0"/>
  </r>
  <r>
    <n v="59928"/>
    <s v="Female"/>
    <n v="0"/>
    <n v="41"/>
    <n v="0"/>
    <n v="0"/>
    <s v="Yes"/>
    <x v="3"/>
    <s v="Rural"/>
    <n v="89.14"/>
    <n v="37.4"/>
    <x v="0"/>
    <x v="0"/>
  </r>
  <r>
    <n v="59933"/>
    <s v="Female"/>
    <n v="0"/>
    <n v="29"/>
    <n v="0"/>
    <n v="0"/>
    <s v="No"/>
    <x v="0"/>
    <s v="Rural"/>
    <n v="108.75"/>
    <n v="24.1"/>
    <x v="1"/>
    <x v="0"/>
  </r>
  <r>
    <n v="59945"/>
    <s v="Female"/>
    <n v="0"/>
    <n v="23"/>
    <n v="0"/>
    <n v="0"/>
    <s v="No"/>
    <x v="0"/>
    <s v="Urban"/>
    <n v="132.88"/>
    <n v="24.9"/>
    <x v="2"/>
    <x v="0"/>
  </r>
  <r>
    <n v="59953"/>
    <s v="Female"/>
    <n v="0"/>
    <n v="15"/>
    <n v="0"/>
    <n v="0"/>
    <s v="No"/>
    <x v="0"/>
    <s v="Rural"/>
    <n v="69.38"/>
    <n v="28.4"/>
    <x v="2"/>
    <x v="0"/>
  </r>
  <r>
    <n v="59988"/>
    <s v="Female"/>
    <n v="0"/>
    <n v="26"/>
    <n v="1"/>
    <n v="0"/>
    <s v="Yes"/>
    <x v="0"/>
    <s v="Urban"/>
    <n v="107.59"/>
    <n v="33.1"/>
    <x v="3"/>
    <x v="0"/>
  </r>
  <r>
    <n v="59992"/>
    <s v="Female"/>
    <n v="0"/>
    <n v="63"/>
    <n v="1"/>
    <n v="0"/>
    <s v="Yes"/>
    <x v="3"/>
    <s v="Urban"/>
    <n v="228.2"/>
    <n v="37.700000000000003"/>
    <x v="2"/>
    <x v="0"/>
  </r>
  <r>
    <n v="60001"/>
    <s v="Female"/>
    <n v="0"/>
    <n v="58"/>
    <n v="0"/>
    <n v="0"/>
    <s v="Yes"/>
    <x v="0"/>
    <s v="Rural"/>
    <n v="56.51"/>
    <n v="28.2"/>
    <x v="3"/>
    <x v="0"/>
  </r>
  <r>
    <n v="60050"/>
    <s v="Female"/>
    <n v="0"/>
    <n v="53"/>
    <n v="0"/>
    <n v="0"/>
    <s v="Yes"/>
    <x v="3"/>
    <s v="Urban"/>
    <n v="113.74"/>
    <n v="31.6"/>
    <x v="3"/>
    <x v="0"/>
  </r>
  <r>
    <n v="60126"/>
    <s v="Female"/>
    <n v="0"/>
    <n v="79"/>
    <n v="0"/>
    <n v="0"/>
    <s v="Yes"/>
    <x v="0"/>
    <s v="Urban"/>
    <n v="68.37"/>
    <n v="24.2"/>
    <x v="3"/>
    <x v="0"/>
  </r>
  <r>
    <n v="60139"/>
    <s v="Female"/>
    <n v="0"/>
    <n v="32"/>
    <n v="0"/>
    <n v="0"/>
    <s v="Yes"/>
    <x v="3"/>
    <s v="Rural"/>
    <n v="128.72"/>
    <n v="26.3"/>
    <x v="3"/>
    <x v="0"/>
  </r>
  <r>
    <n v="60145"/>
    <s v="Female"/>
    <n v="0"/>
    <n v="38"/>
    <n v="0"/>
    <n v="0"/>
    <s v="Yes"/>
    <x v="0"/>
    <s v="Urban"/>
    <n v="77.349999999999994"/>
    <n v="27.7"/>
    <x v="2"/>
    <x v="0"/>
  </r>
  <r>
    <n v="60158"/>
    <s v="Female"/>
    <n v="0"/>
    <n v="28"/>
    <n v="0"/>
    <n v="0"/>
    <s v="No"/>
    <x v="0"/>
    <s v="Rural"/>
    <n v="96.86"/>
    <n v="29"/>
    <x v="1"/>
    <x v="0"/>
  </r>
  <r>
    <n v="60159"/>
    <s v="Female"/>
    <n v="0"/>
    <n v="29"/>
    <n v="0"/>
    <n v="0"/>
    <s v="No"/>
    <x v="2"/>
    <s v="Rural"/>
    <n v="118.61"/>
    <n v="26.5"/>
    <x v="2"/>
    <x v="0"/>
  </r>
  <r>
    <n v="60210"/>
    <s v="Female"/>
    <n v="0"/>
    <n v="22"/>
    <n v="0"/>
    <n v="0"/>
    <s v="No"/>
    <x v="0"/>
    <s v="Urban"/>
    <n v="73.5"/>
    <n v="41.3"/>
    <x v="3"/>
    <x v="0"/>
  </r>
  <r>
    <n v="60226"/>
    <s v="Female"/>
    <n v="0"/>
    <n v="35"/>
    <n v="0"/>
    <n v="0"/>
    <s v="Yes"/>
    <x v="0"/>
    <s v="Urban"/>
    <n v="76"/>
    <n v="37.9"/>
    <x v="1"/>
    <x v="0"/>
  </r>
  <r>
    <n v="60255"/>
    <s v="Female"/>
    <n v="0"/>
    <n v="34"/>
    <n v="0"/>
    <n v="0"/>
    <s v="No"/>
    <x v="0"/>
    <s v="Rural"/>
    <n v="103.43"/>
    <n v="43.6"/>
    <x v="3"/>
    <x v="0"/>
  </r>
  <r>
    <n v="60258"/>
    <s v="Female"/>
    <n v="0"/>
    <n v="80"/>
    <n v="0"/>
    <n v="1"/>
    <s v="Yes"/>
    <x v="3"/>
    <s v="Rural"/>
    <n v="98.39"/>
    <n v="22.2"/>
    <x v="3"/>
    <x v="0"/>
  </r>
  <r>
    <n v="60358"/>
    <s v="Female"/>
    <n v="0"/>
    <n v="51"/>
    <n v="0"/>
    <n v="0"/>
    <s v="Yes"/>
    <x v="0"/>
    <s v="Urban"/>
    <n v="102.11"/>
    <n v="23.1"/>
    <x v="2"/>
    <x v="0"/>
  </r>
  <r>
    <n v="60416"/>
    <s v="Female"/>
    <n v="0"/>
    <n v="57"/>
    <n v="0"/>
    <n v="0"/>
    <s v="Yes"/>
    <x v="3"/>
    <s v="Urban"/>
    <n v="106.84"/>
    <n v="29.6"/>
    <x v="2"/>
    <x v="0"/>
  </r>
  <r>
    <n v="36236"/>
    <s v="Male"/>
    <n v="1"/>
    <n v="80"/>
    <n v="1"/>
    <n v="0"/>
    <s v="Yes"/>
    <x v="0"/>
    <s v="Urban"/>
    <n v="240.09"/>
    <n v="27"/>
    <x v="2"/>
    <x v="1"/>
  </r>
  <r>
    <n v="36255"/>
    <s v="Male"/>
    <n v="1"/>
    <n v="59"/>
    <n v="0"/>
    <n v="0"/>
    <s v="Yes"/>
    <x v="3"/>
    <s v="Rural"/>
    <n v="118.03"/>
    <n v="35.5"/>
    <x v="3"/>
    <x v="1"/>
  </r>
  <r>
    <n v="60426"/>
    <s v="Female"/>
    <n v="0"/>
    <n v="69"/>
    <n v="0"/>
    <n v="0"/>
    <s v="Yes"/>
    <x v="3"/>
    <s v="Urban"/>
    <n v="67.55"/>
    <n v="38.1"/>
    <x v="1"/>
    <x v="0"/>
  </r>
  <r>
    <n v="60533"/>
    <s v="Female"/>
    <n v="0"/>
    <n v="23"/>
    <n v="0"/>
    <n v="0"/>
    <s v="No"/>
    <x v="0"/>
    <s v="Rural"/>
    <n v="91.95"/>
    <n v="23"/>
    <x v="1"/>
    <x v="0"/>
  </r>
  <r>
    <n v="60562"/>
    <s v="Female"/>
    <n v="0"/>
    <n v="21"/>
    <n v="0"/>
    <n v="0"/>
    <s v="No"/>
    <x v="0"/>
    <s v="Rural"/>
    <n v="55.12"/>
    <n v="21.8"/>
    <x v="2"/>
    <x v="0"/>
  </r>
  <r>
    <n v="60586"/>
    <s v="Female"/>
    <n v="0"/>
    <n v="68"/>
    <n v="0"/>
    <n v="0"/>
    <s v="Yes"/>
    <x v="0"/>
    <s v="Rural"/>
    <n v="85.29"/>
    <n v="27.1"/>
    <x v="0"/>
    <x v="0"/>
  </r>
  <r>
    <n v="36338"/>
    <s v="Female"/>
    <n v="0"/>
    <n v="39"/>
    <n v="1"/>
    <n v="0"/>
    <s v="Yes"/>
    <x v="0"/>
    <s v="Rural"/>
    <n v="58.09"/>
    <n v="39.200000000000003"/>
    <x v="3"/>
    <x v="1"/>
  </r>
  <r>
    <n v="60602"/>
    <s v="Female"/>
    <n v="0"/>
    <n v="49"/>
    <n v="0"/>
    <n v="0"/>
    <s v="Yes"/>
    <x v="2"/>
    <s v="Urban"/>
    <n v="68.680000000000007"/>
    <n v="28.8"/>
    <x v="2"/>
    <x v="0"/>
  </r>
  <r>
    <n v="60603"/>
    <s v="Female"/>
    <n v="0"/>
    <n v="51"/>
    <n v="0"/>
    <n v="0"/>
    <s v="No"/>
    <x v="0"/>
    <s v="Rural"/>
    <n v="66.67"/>
    <n v="29.5"/>
    <x v="2"/>
    <x v="0"/>
  </r>
  <r>
    <n v="60675"/>
    <s v="Female"/>
    <n v="0"/>
    <n v="48"/>
    <n v="1"/>
    <n v="0"/>
    <s v="Yes"/>
    <x v="2"/>
    <s v="Rural"/>
    <n v="221.08"/>
    <n v="57.2"/>
    <x v="2"/>
    <x v="0"/>
  </r>
  <r>
    <n v="60777"/>
    <s v="Female"/>
    <n v="0"/>
    <n v="31"/>
    <n v="0"/>
    <n v="0"/>
    <s v="Yes"/>
    <x v="2"/>
    <s v="Rural"/>
    <n v="103.55"/>
    <n v="20.5"/>
    <x v="0"/>
    <x v="0"/>
  </r>
  <r>
    <n v="60816"/>
    <s v="Female"/>
    <n v="0"/>
    <n v="82"/>
    <n v="1"/>
    <n v="0"/>
    <s v="Yes"/>
    <x v="0"/>
    <s v="Urban"/>
    <n v="62.46"/>
    <n v="20.3"/>
    <x v="0"/>
    <x v="0"/>
  </r>
  <r>
    <n v="60899"/>
    <s v="Female"/>
    <n v="0"/>
    <n v="47"/>
    <n v="0"/>
    <n v="0"/>
    <s v="Yes"/>
    <x v="0"/>
    <s v="Urban"/>
    <n v="122.43"/>
    <n v="23.9"/>
    <x v="2"/>
    <x v="0"/>
  </r>
  <r>
    <n v="60963"/>
    <s v="Female"/>
    <n v="0"/>
    <n v="54"/>
    <n v="0"/>
    <n v="0"/>
    <s v="Yes"/>
    <x v="0"/>
    <s v="Rural"/>
    <n v="151.33000000000001"/>
    <n v="30.9"/>
    <x v="0"/>
    <x v="0"/>
  </r>
  <r>
    <n v="60964"/>
    <s v="Female"/>
    <n v="0"/>
    <n v="71"/>
    <n v="1"/>
    <n v="0"/>
    <s v="Yes"/>
    <x v="2"/>
    <s v="Rural"/>
    <n v="105.72"/>
    <n v="29.1"/>
    <x v="0"/>
    <x v="0"/>
  </r>
  <r>
    <n v="60981"/>
    <s v="Female"/>
    <n v="0"/>
    <n v="26"/>
    <n v="0"/>
    <n v="0"/>
    <s v="No"/>
    <x v="0"/>
    <s v="Rural"/>
    <n v="130.07"/>
    <n v="33.1"/>
    <x v="2"/>
    <x v="0"/>
  </r>
  <r>
    <n v="61000"/>
    <s v="Female"/>
    <n v="0"/>
    <n v="69"/>
    <n v="0"/>
    <n v="1"/>
    <s v="No"/>
    <x v="0"/>
    <s v="Urban"/>
    <n v="198.33"/>
    <n v="42.7"/>
    <x v="3"/>
    <x v="0"/>
  </r>
  <r>
    <n v="61010"/>
    <s v="Female"/>
    <n v="0"/>
    <n v="60"/>
    <n v="0"/>
    <n v="0"/>
    <s v="Yes"/>
    <x v="0"/>
    <s v="Urban"/>
    <n v="114.34"/>
    <n v="30.3"/>
    <x v="3"/>
    <x v="0"/>
  </r>
  <r>
    <n v="61017"/>
    <s v="Female"/>
    <n v="0"/>
    <n v="12"/>
    <n v="0"/>
    <n v="0"/>
    <s v="No"/>
    <x v="1"/>
    <s v="Urban"/>
    <n v="126.32"/>
    <n v="21.6"/>
    <x v="1"/>
    <x v="0"/>
  </r>
  <r>
    <n v="61103"/>
    <s v="Female"/>
    <n v="0"/>
    <n v="64"/>
    <n v="1"/>
    <n v="0"/>
    <s v="Yes"/>
    <x v="3"/>
    <s v="Urban"/>
    <n v="190.92"/>
    <n v="31.4"/>
    <x v="2"/>
    <x v="0"/>
  </r>
  <r>
    <n v="61171"/>
    <s v="Female"/>
    <n v="0"/>
    <n v="31"/>
    <n v="0"/>
    <n v="0"/>
    <s v="No"/>
    <x v="0"/>
    <s v="Rural"/>
    <n v="59.63"/>
    <n v="19.899999999999999"/>
    <x v="2"/>
    <x v="0"/>
  </r>
  <r>
    <n v="61219"/>
    <s v="Female"/>
    <n v="0"/>
    <n v="14"/>
    <n v="0"/>
    <n v="0"/>
    <s v="No"/>
    <x v="4"/>
    <s v="Urban"/>
    <n v="148.37"/>
    <n v="22.7"/>
    <x v="2"/>
    <x v="0"/>
  </r>
  <r>
    <n v="61238"/>
    <s v="Female"/>
    <n v="0"/>
    <n v="40"/>
    <n v="0"/>
    <n v="0"/>
    <s v="Yes"/>
    <x v="0"/>
    <s v="Rural"/>
    <n v="122.23"/>
    <n v="30.5"/>
    <x v="1"/>
    <x v="0"/>
  </r>
  <r>
    <n v="61242"/>
    <s v="Female"/>
    <n v="0"/>
    <n v="41"/>
    <n v="1"/>
    <n v="0"/>
    <s v="Yes"/>
    <x v="2"/>
    <s v="Rural"/>
    <n v="107.5"/>
    <n v="54"/>
    <x v="2"/>
    <x v="0"/>
  </r>
  <r>
    <n v="61247"/>
    <s v="Female"/>
    <n v="0"/>
    <n v="32"/>
    <n v="0"/>
    <n v="0"/>
    <s v="No"/>
    <x v="0"/>
    <s v="Rural"/>
    <n v="199.18"/>
    <n v="27.9"/>
    <x v="2"/>
    <x v="0"/>
  </r>
  <r>
    <n v="61299"/>
    <s v="Female"/>
    <n v="0"/>
    <n v="79"/>
    <n v="1"/>
    <n v="0"/>
    <s v="Yes"/>
    <x v="0"/>
    <s v="Rural"/>
    <n v="119.62"/>
    <n v="39"/>
    <x v="1"/>
    <x v="0"/>
  </r>
  <r>
    <n v="61333"/>
    <s v="Female"/>
    <n v="0"/>
    <n v="78"/>
    <n v="0"/>
    <n v="0"/>
    <s v="No"/>
    <x v="3"/>
    <s v="Rural"/>
    <n v="68.349999999999994"/>
    <n v="31.4"/>
    <x v="1"/>
    <x v="0"/>
  </r>
  <r>
    <n v="61336"/>
    <s v="Female"/>
    <n v="0"/>
    <n v="69"/>
    <n v="0"/>
    <n v="0"/>
    <s v="Yes"/>
    <x v="3"/>
    <s v="Urban"/>
    <n v="126.04"/>
    <n v="35.9"/>
    <x v="2"/>
    <x v="0"/>
  </r>
  <r>
    <n v="61338"/>
    <s v="Female"/>
    <n v="0"/>
    <n v="40"/>
    <n v="0"/>
    <n v="0"/>
    <s v="Yes"/>
    <x v="0"/>
    <s v="Rural"/>
    <n v="65.47"/>
    <n v="24.1"/>
    <x v="3"/>
    <x v="0"/>
  </r>
  <r>
    <n v="61475"/>
    <s v="Female"/>
    <n v="0"/>
    <n v="51"/>
    <n v="1"/>
    <n v="0"/>
    <s v="Yes"/>
    <x v="0"/>
    <s v="Rural"/>
    <n v="85.84"/>
    <n v="31.8"/>
    <x v="2"/>
    <x v="0"/>
  </r>
  <r>
    <n v="61477"/>
    <s v="Female"/>
    <n v="0"/>
    <n v="25"/>
    <n v="0"/>
    <n v="0"/>
    <s v="No"/>
    <x v="0"/>
    <s v="Urban"/>
    <n v="68.069999999999993"/>
    <n v="18.600000000000001"/>
    <x v="3"/>
    <x v="0"/>
  </r>
  <r>
    <n v="61505"/>
    <s v="Female"/>
    <n v="0"/>
    <n v="24"/>
    <n v="0"/>
    <n v="0"/>
    <s v="No"/>
    <x v="0"/>
    <s v="Rural"/>
    <n v="187.99"/>
    <n v="24.9"/>
    <x v="3"/>
    <x v="0"/>
  </r>
  <r>
    <n v="61511"/>
    <s v="Female"/>
    <n v="0"/>
    <n v="0.32"/>
    <n v="0"/>
    <n v="0"/>
    <s v="No"/>
    <x v="1"/>
    <s v="Rural"/>
    <n v="73.709999999999994"/>
    <n v="16.2"/>
    <x v="1"/>
    <x v="0"/>
  </r>
  <r>
    <n v="61512"/>
    <s v="Female"/>
    <n v="0"/>
    <n v="71"/>
    <n v="0"/>
    <n v="0"/>
    <s v="Yes"/>
    <x v="3"/>
    <s v="Urban"/>
    <n v="144.22999999999999"/>
    <n v="22.1"/>
    <x v="0"/>
    <x v="0"/>
  </r>
  <r>
    <n v="36706"/>
    <s v="Female"/>
    <n v="0"/>
    <n v="76"/>
    <n v="0"/>
    <n v="0"/>
    <s v="Yes"/>
    <x v="3"/>
    <s v="Urban"/>
    <n v="106.41"/>
    <m/>
    <x v="0"/>
    <x v="1"/>
  </r>
  <r>
    <n v="61528"/>
    <s v="Female"/>
    <n v="0"/>
    <n v="45"/>
    <n v="0"/>
    <n v="0"/>
    <s v="Yes"/>
    <x v="2"/>
    <s v="Urban"/>
    <n v="73.709999999999994"/>
    <n v="34.1"/>
    <x v="2"/>
    <x v="0"/>
  </r>
  <r>
    <n v="61536"/>
    <s v="Female"/>
    <n v="0"/>
    <n v="8"/>
    <n v="0"/>
    <n v="0"/>
    <s v="No"/>
    <x v="1"/>
    <s v="Rural"/>
    <n v="76.12"/>
    <n v="19.399999999999999"/>
    <x v="1"/>
    <x v="0"/>
  </r>
  <r>
    <n v="61667"/>
    <s v="Female"/>
    <n v="0"/>
    <n v="61"/>
    <n v="0"/>
    <n v="0"/>
    <s v="Yes"/>
    <x v="0"/>
    <s v="Rural"/>
    <n v="144.13999999999999"/>
    <n v="29.8"/>
    <x v="2"/>
    <x v="0"/>
  </r>
  <r>
    <n v="61672"/>
    <s v="Female"/>
    <n v="0"/>
    <n v="11"/>
    <n v="0"/>
    <n v="0"/>
    <s v="No"/>
    <x v="1"/>
    <s v="Urban"/>
    <n v="69.680000000000007"/>
    <n v="14.4"/>
    <x v="1"/>
    <x v="0"/>
  </r>
  <r>
    <n v="61684"/>
    <s v="Female"/>
    <n v="0"/>
    <n v="38"/>
    <n v="0"/>
    <n v="0"/>
    <s v="Yes"/>
    <x v="0"/>
    <s v="Urban"/>
    <n v="151.26"/>
    <n v="20.6"/>
    <x v="2"/>
    <x v="0"/>
  </r>
  <r>
    <n v="61764"/>
    <s v="Female"/>
    <n v="0"/>
    <n v="63"/>
    <n v="0"/>
    <n v="0"/>
    <s v="Yes"/>
    <x v="0"/>
    <s v="Rural"/>
    <n v="85"/>
    <n v="26.4"/>
    <x v="3"/>
    <x v="0"/>
  </r>
  <r>
    <n v="61785"/>
    <s v="Female"/>
    <n v="0"/>
    <n v="40"/>
    <n v="0"/>
    <n v="0"/>
    <s v="No"/>
    <x v="0"/>
    <s v="Rural"/>
    <n v="158.93"/>
    <n v="31.3"/>
    <x v="3"/>
    <x v="0"/>
  </r>
  <r>
    <n v="61821"/>
    <s v="Female"/>
    <n v="0"/>
    <n v="59"/>
    <n v="0"/>
    <n v="0"/>
    <s v="Yes"/>
    <x v="0"/>
    <s v="Rural"/>
    <n v="123.47"/>
    <n v="27.5"/>
    <x v="1"/>
    <x v="0"/>
  </r>
  <r>
    <n v="61836"/>
    <s v="Female"/>
    <n v="0"/>
    <n v="0.8"/>
    <n v="0"/>
    <n v="0"/>
    <s v="No"/>
    <x v="1"/>
    <s v="Urban"/>
    <n v="106.59"/>
    <n v="15.5"/>
    <x v="1"/>
    <x v="0"/>
  </r>
  <r>
    <n v="61837"/>
    <s v="Female"/>
    <n v="0"/>
    <n v="66"/>
    <n v="0"/>
    <n v="0"/>
    <s v="Yes"/>
    <x v="3"/>
    <s v="Urban"/>
    <n v="58.95"/>
    <n v="24.6"/>
    <x v="2"/>
    <x v="0"/>
  </r>
  <r>
    <n v="61838"/>
    <s v="Female"/>
    <n v="0"/>
    <n v="50"/>
    <n v="0"/>
    <n v="0"/>
    <s v="Yes"/>
    <x v="2"/>
    <s v="Urban"/>
    <n v="128.63"/>
    <n v="23.1"/>
    <x v="1"/>
    <x v="0"/>
  </r>
  <r>
    <n v="61848"/>
    <s v="Female"/>
    <n v="0"/>
    <n v="48"/>
    <n v="0"/>
    <n v="0"/>
    <s v="Yes"/>
    <x v="0"/>
    <s v="Urban"/>
    <n v="113.87"/>
    <n v="28.9"/>
    <x v="2"/>
    <x v="0"/>
  </r>
  <r>
    <n v="36841"/>
    <s v="Male"/>
    <n v="1"/>
    <n v="78"/>
    <n v="1"/>
    <n v="0"/>
    <s v="Yes"/>
    <x v="3"/>
    <s v="Rural"/>
    <n v="56.11"/>
    <n v="25.5"/>
    <x v="0"/>
    <x v="1"/>
  </r>
  <r>
    <n v="61868"/>
    <s v="Female"/>
    <n v="0"/>
    <n v="62"/>
    <n v="0"/>
    <n v="0"/>
    <s v="Yes"/>
    <x v="0"/>
    <s v="Urban"/>
    <n v="74.12"/>
    <n v="21.8"/>
    <x v="0"/>
    <x v="0"/>
  </r>
  <r>
    <n v="36857"/>
    <s v="Male"/>
    <n v="1"/>
    <n v="77"/>
    <n v="0"/>
    <n v="0"/>
    <s v="Yes"/>
    <x v="3"/>
    <s v="Rural"/>
    <n v="162.13999999999999"/>
    <n v="32.6"/>
    <x v="0"/>
    <x v="1"/>
  </r>
  <r>
    <n v="61895"/>
    <s v="Female"/>
    <n v="0"/>
    <n v="65"/>
    <n v="0"/>
    <n v="0"/>
    <s v="Yes"/>
    <x v="0"/>
    <s v="Rural"/>
    <n v="220.47"/>
    <n v="48.7"/>
    <x v="2"/>
    <x v="0"/>
  </r>
  <r>
    <n v="61973"/>
    <s v="Female"/>
    <n v="0"/>
    <n v="80"/>
    <n v="1"/>
    <n v="1"/>
    <s v="Yes"/>
    <x v="0"/>
    <s v="Rural"/>
    <n v="115.52"/>
    <n v="34.4"/>
    <x v="1"/>
    <x v="0"/>
  </r>
  <r>
    <n v="61979"/>
    <s v="Female"/>
    <n v="0"/>
    <n v="61"/>
    <n v="0"/>
    <n v="0"/>
    <s v="Yes"/>
    <x v="2"/>
    <s v="Urban"/>
    <n v="106.01"/>
    <n v="34"/>
    <x v="3"/>
    <x v="0"/>
  </r>
  <r>
    <n v="61983"/>
    <s v="Female"/>
    <n v="0"/>
    <n v="41"/>
    <n v="0"/>
    <n v="0"/>
    <s v="Yes"/>
    <x v="0"/>
    <s v="Urban"/>
    <n v="133.76"/>
    <n v="43.4"/>
    <x v="3"/>
    <x v="0"/>
  </r>
  <r>
    <n v="61987"/>
    <s v="Female"/>
    <n v="0"/>
    <n v="40"/>
    <n v="0"/>
    <n v="0"/>
    <s v="Yes"/>
    <x v="0"/>
    <s v="Urban"/>
    <n v="101.06"/>
    <n v="32.299999999999997"/>
    <x v="3"/>
    <x v="0"/>
  </r>
  <r>
    <n v="61997"/>
    <s v="Female"/>
    <n v="0"/>
    <n v="50"/>
    <n v="0"/>
    <n v="0"/>
    <s v="Yes"/>
    <x v="0"/>
    <s v="Urban"/>
    <n v="102.03"/>
    <n v="28.3"/>
    <x v="1"/>
    <x v="0"/>
  </r>
  <r>
    <n v="62075"/>
    <s v="Female"/>
    <n v="0"/>
    <n v="40"/>
    <n v="0"/>
    <n v="0"/>
    <s v="Yes"/>
    <x v="0"/>
    <s v="Urban"/>
    <n v="65.42"/>
    <n v="17.399999999999999"/>
    <x v="0"/>
    <x v="0"/>
  </r>
  <r>
    <n v="62126"/>
    <s v="Female"/>
    <n v="0"/>
    <n v="19"/>
    <n v="1"/>
    <n v="0"/>
    <s v="No"/>
    <x v="0"/>
    <s v="Rural"/>
    <n v="65.959999999999994"/>
    <n v="29"/>
    <x v="2"/>
    <x v="0"/>
  </r>
  <r>
    <n v="62167"/>
    <s v="Female"/>
    <n v="0"/>
    <n v="47"/>
    <n v="0"/>
    <n v="0"/>
    <s v="Yes"/>
    <x v="0"/>
    <s v="Rural"/>
    <n v="115.98"/>
    <n v="27.6"/>
    <x v="1"/>
    <x v="0"/>
  </r>
  <r>
    <n v="62182"/>
    <s v="Female"/>
    <n v="0"/>
    <n v="17"/>
    <n v="0"/>
    <n v="0"/>
    <s v="No"/>
    <x v="0"/>
    <s v="Rural"/>
    <n v="120.96"/>
    <n v="22.2"/>
    <x v="0"/>
    <x v="0"/>
  </r>
  <r>
    <n v="62233"/>
    <s v="Female"/>
    <n v="0"/>
    <n v="70"/>
    <n v="0"/>
    <n v="0"/>
    <s v="No"/>
    <x v="3"/>
    <s v="Urban"/>
    <n v="98.42"/>
    <n v="36.4"/>
    <x v="0"/>
    <x v="0"/>
  </r>
  <r>
    <n v="62238"/>
    <s v="Female"/>
    <n v="0"/>
    <n v="42"/>
    <n v="0"/>
    <n v="0"/>
    <s v="No"/>
    <x v="0"/>
    <s v="Urban"/>
    <n v="80.239999999999995"/>
    <n v="28.9"/>
    <x v="2"/>
    <x v="0"/>
  </r>
  <r>
    <n v="62272"/>
    <s v="Female"/>
    <n v="0"/>
    <n v="78"/>
    <n v="0"/>
    <n v="0"/>
    <s v="Yes"/>
    <x v="0"/>
    <s v="Urban"/>
    <n v="119.03"/>
    <n v="31"/>
    <x v="2"/>
    <x v="0"/>
  </r>
  <r>
    <n v="62289"/>
    <s v="Female"/>
    <n v="0"/>
    <n v="34"/>
    <n v="0"/>
    <n v="0"/>
    <s v="Yes"/>
    <x v="0"/>
    <s v="Urban"/>
    <n v="97.23"/>
    <n v="27.5"/>
    <x v="1"/>
    <x v="0"/>
  </r>
  <r>
    <n v="62296"/>
    <s v="Female"/>
    <n v="0"/>
    <n v="44"/>
    <n v="0"/>
    <n v="0"/>
    <s v="Yes"/>
    <x v="2"/>
    <s v="Rural"/>
    <n v="108.38"/>
    <n v="27.7"/>
    <x v="1"/>
    <x v="0"/>
  </r>
  <r>
    <n v="62306"/>
    <s v="Female"/>
    <n v="0"/>
    <n v="69"/>
    <n v="1"/>
    <n v="0"/>
    <s v="Yes"/>
    <x v="3"/>
    <s v="Urban"/>
    <n v="111.81"/>
    <n v="26.1"/>
    <x v="0"/>
    <x v="0"/>
  </r>
  <r>
    <n v="37060"/>
    <s v="Female"/>
    <n v="0"/>
    <n v="81"/>
    <n v="0"/>
    <n v="0"/>
    <s v="Yes"/>
    <x v="0"/>
    <s v="Rural"/>
    <n v="80.13"/>
    <n v="23.4"/>
    <x v="2"/>
    <x v="1"/>
  </r>
  <r>
    <n v="62332"/>
    <s v="Female"/>
    <n v="0"/>
    <n v="40"/>
    <n v="0"/>
    <n v="0"/>
    <s v="Yes"/>
    <x v="0"/>
    <s v="Rural"/>
    <n v="74.510000000000005"/>
    <n v="36.6"/>
    <x v="2"/>
    <x v="0"/>
  </r>
  <r>
    <n v="62387"/>
    <s v="Female"/>
    <n v="0"/>
    <n v="45"/>
    <n v="0"/>
    <n v="0"/>
    <s v="Yes"/>
    <x v="0"/>
    <s v="Urban"/>
    <n v="100.84"/>
    <n v="21"/>
    <x v="2"/>
    <x v="0"/>
  </r>
  <r>
    <n v="62396"/>
    <s v="Female"/>
    <n v="0"/>
    <n v="27"/>
    <n v="0"/>
    <n v="0"/>
    <s v="Yes"/>
    <x v="0"/>
    <s v="Urban"/>
    <n v="139.19999999999999"/>
    <n v="36.200000000000003"/>
    <x v="2"/>
    <x v="0"/>
  </r>
  <r>
    <n v="62416"/>
    <s v="Female"/>
    <n v="0"/>
    <n v="26"/>
    <n v="0"/>
    <n v="0"/>
    <s v="Yes"/>
    <x v="0"/>
    <s v="Rural"/>
    <n v="73.290000000000006"/>
    <n v="27.8"/>
    <x v="2"/>
    <x v="0"/>
  </r>
  <r>
    <n v="62425"/>
    <s v="Female"/>
    <n v="0"/>
    <n v="5"/>
    <n v="0"/>
    <n v="0"/>
    <s v="No"/>
    <x v="1"/>
    <s v="Urban"/>
    <n v="61.98"/>
    <n v="16.8"/>
    <x v="1"/>
    <x v="0"/>
  </r>
  <r>
    <n v="62454"/>
    <s v="Female"/>
    <n v="0"/>
    <n v="12"/>
    <n v="0"/>
    <n v="0"/>
    <s v="No"/>
    <x v="1"/>
    <s v="Urban"/>
    <n v="63.98"/>
    <n v="21.2"/>
    <x v="0"/>
    <x v="0"/>
  </r>
  <r>
    <n v="37132"/>
    <s v="Male"/>
    <n v="1"/>
    <n v="82"/>
    <n v="0"/>
    <n v="0"/>
    <s v="Yes"/>
    <x v="2"/>
    <s v="Urban"/>
    <n v="200.59"/>
    <n v="29"/>
    <x v="0"/>
    <x v="1"/>
  </r>
  <r>
    <n v="62456"/>
    <s v="Female"/>
    <n v="0"/>
    <n v="72"/>
    <n v="0"/>
    <n v="0"/>
    <s v="Yes"/>
    <x v="3"/>
    <s v="Urban"/>
    <n v="226.88"/>
    <n v="36.700000000000003"/>
    <x v="0"/>
    <x v="0"/>
  </r>
  <r>
    <n v="62471"/>
    <s v="Female"/>
    <n v="0"/>
    <n v="34"/>
    <n v="0"/>
    <n v="0"/>
    <s v="Yes"/>
    <x v="3"/>
    <s v="Rural"/>
    <n v="68.53"/>
    <n v="29.7"/>
    <x v="2"/>
    <x v="0"/>
  </r>
  <r>
    <n v="62507"/>
    <s v="Female"/>
    <n v="0"/>
    <n v="57"/>
    <n v="0"/>
    <n v="0"/>
    <s v="Yes"/>
    <x v="0"/>
    <s v="Urban"/>
    <n v="94.63"/>
    <n v="33"/>
    <x v="2"/>
    <x v="0"/>
  </r>
  <r>
    <n v="62513"/>
    <s v="Female"/>
    <n v="0"/>
    <n v="28"/>
    <n v="0"/>
    <n v="0"/>
    <s v="Yes"/>
    <x v="0"/>
    <s v="Rural"/>
    <n v="141.16"/>
    <n v="36.700000000000003"/>
    <x v="2"/>
    <x v="0"/>
  </r>
  <r>
    <n v="62552"/>
    <s v="Female"/>
    <n v="0"/>
    <n v="9"/>
    <n v="0"/>
    <n v="0"/>
    <s v="No"/>
    <x v="1"/>
    <s v="Rural"/>
    <n v="90.22"/>
    <n v="18.7"/>
    <x v="1"/>
    <x v="0"/>
  </r>
  <r>
    <n v="62576"/>
    <s v="Female"/>
    <n v="0"/>
    <n v="56"/>
    <n v="0"/>
    <n v="0"/>
    <s v="Yes"/>
    <x v="0"/>
    <s v="Urban"/>
    <n v="66.319999999999993"/>
    <n v="23.4"/>
    <x v="2"/>
    <x v="0"/>
  </r>
  <r>
    <n v="62608"/>
    <s v="Female"/>
    <n v="0"/>
    <n v="47"/>
    <n v="0"/>
    <n v="0"/>
    <s v="Yes"/>
    <x v="0"/>
    <s v="Urban"/>
    <n v="136.80000000000001"/>
    <n v="37.299999999999997"/>
    <x v="2"/>
    <x v="0"/>
  </r>
  <r>
    <n v="62656"/>
    <s v="Female"/>
    <n v="0"/>
    <n v="14"/>
    <n v="0"/>
    <n v="0"/>
    <s v="No"/>
    <x v="1"/>
    <s v="Rural"/>
    <n v="101.6"/>
    <n v="25.3"/>
    <x v="2"/>
    <x v="0"/>
  </r>
  <r>
    <n v="62668"/>
    <s v="Female"/>
    <n v="0"/>
    <n v="51"/>
    <n v="0"/>
    <n v="0"/>
    <s v="Yes"/>
    <x v="3"/>
    <s v="Urban"/>
    <n v="143.15"/>
    <n v="44.7"/>
    <x v="0"/>
    <x v="0"/>
  </r>
  <r>
    <n v="62681"/>
    <s v="Female"/>
    <n v="0"/>
    <n v="38"/>
    <n v="1"/>
    <n v="0"/>
    <s v="Yes"/>
    <x v="0"/>
    <s v="Urban"/>
    <n v="137.94"/>
    <n v="41.8"/>
    <x v="2"/>
    <x v="0"/>
  </r>
  <r>
    <n v="62709"/>
    <s v="Female"/>
    <n v="0"/>
    <n v="47"/>
    <n v="0"/>
    <n v="0"/>
    <s v="Yes"/>
    <x v="0"/>
    <s v="Rural"/>
    <n v="204.63"/>
    <n v="43.4"/>
    <x v="2"/>
    <x v="0"/>
  </r>
  <r>
    <n v="62716"/>
    <s v="Female"/>
    <n v="0"/>
    <n v="59"/>
    <n v="0"/>
    <n v="0"/>
    <s v="Yes"/>
    <x v="3"/>
    <s v="Urban"/>
    <n v="81.64"/>
    <n v="32.799999999999997"/>
    <x v="1"/>
    <x v="0"/>
  </r>
  <r>
    <n v="62756"/>
    <s v="Female"/>
    <n v="0"/>
    <n v="69"/>
    <n v="0"/>
    <n v="0"/>
    <s v="Yes"/>
    <x v="3"/>
    <s v="Urban"/>
    <n v="113.1"/>
    <n v="22.7"/>
    <x v="2"/>
    <x v="0"/>
  </r>
  <r>
    <n v="62767"/>
    <s v="Female"/>
    <n v="0"/>
    <n v="24"/>
    <n v="0"/>
    <n v="0"/>
    <s v="Yes"/>
    <x v="0"/>
    <s v="Urban"/>
    <n v="89.68"/>
    <n v="38.700000000000003"/>
    <x v="2"/>
    <x v="0"/>
  </r>
  <r>
    <n v="62783"/>
    <s v="Female"/>
    <n v="0"/>
    <n v="76"/>
    <n v="0"/>
    <n v="0"/>
    <s v="Yes"/>
    <x v="0"/>
    <s v="Urban"/>
    <n v="198.02"/>
    <n v="38.700000000000003"/>
    <x v="1"/>
    <x v="0"/>
  </r>
  <r>
    <n v="62798"/>
    <s v="Female"/>
    <n v="0"/>
    <n v="78"/>
    <n v="1"/>
    <n v="0"/>
    <s v="Yes"/>
    <x v="0"/>
    <s v="Rural"/>
    <n v="100.54"/>
    <n v="32.1"/>
    <x v="3"/>
    <x v="0"/>
  </r>
  <r>
    <n v="62833"/>
    <s v="Female"/>
    <n v="0"/>
    <n v="6"/>
    <n v="0"/>
    <n v="0"/>
    <s v="No"/>
    <x v="1"/>
    <s v="Urban"/>
    <n v="107.4"/>
    <n v="17.7"/>
    <x v="1"/>
    <x v="0"/>
  </r>
  <r>
    <n v="62834"/>
    <s v="Female"/>
    <n v="0"/>
    <n v="32"/>
    <n v="0"/>
    <n v="0"/>
    <s v="Yes"/>
    <x v="0"/>
    <s v="Urban"/>
    <n v="88.33"/>
    <n v="20"/>
    <x v="1"/>
    <x v="0"/>
  </r>
  <r>
    <n v="62923"/>
    <s v="Female"/>
    <n v="0"/>
    <n v="17"/>
    <n v="0"/>
    <n v="0"/>
    <s v="No"/>
    <x v="0"/>
    <s v="Urban"/>
    <n v="87.39"/>
    <n v="24.6"/>
    <x v="1"/>
    <x v="0"/>
  </r>
  <r>
    <n v="62951"/>
    <s v="Female"/>
    <n v="0"/>
    <n v="32"/>
    <n v="0"/>
    <n v="0"/>
    <s v="Yes"/>
    <x v="0"/>
    <s v="Rural"/>
    <n v="61.83"/>
    <n v="31.3"/>
    <x v="2"/>
    <x v="0"/>
  </r>
  <r>
    <n v="62983"/>
    <s v="Female"/>
    <n v="0"/>
    <n v="26"/>
    <n v="0"/>
    <n v="0"/>
    <s v="Yes"/>
    <x v="0"/>
    <s v="Urban"/>
    <n v="138.02000000000001"/>
    <n v="20.3"/>
    <x v="3"/>
    <x v="0"/>
  </r>
  <r>
    <n v="62986"/>
    <s v="Female"/>
    <n v="0"/>
    <n v="60"/>
    <n v="1"/>
    <n v="0"/>
    <s v="Yes"/>
    <x v="0"/>
    <s v="Rural"/>
    <n v="78.260000000000005"/>
    <n v="41.7"/>
    <x v="0"/>
    <x v="0"/>
  </r>
  <r>
    <n v="62990"/>
    <s v="Female"/>
    <n v="0"/>
    <n v="55"/>
    <n v="0"/>
    <n v="0"/>
    <s v="Yes"/>
    <x v="2"/>
    <s v="Rural"/>
    <n v="99.64"/>
    <n v="20.100000000000001"/>
    <x v="0"/>
    <x v="0"/>
  </r>
  <r>
    <n v="63022"/>
    <s v="Female"/>
    <n v="0"/>
    <n v="59"/>
    <n v="0"/>
    <n v="0"/>
    <s v="Yes"/>
    <x v="3"/>
    <s v="Urban"/>
    <n v="88.1"/>
    <n v="30.7"/>
    <x v="2"/>
    <x v="0"/>
  </r>
  <r>
    <n v="63043"/>
    <s v="Female"/>
    <n v="0"/>
    <n v="27"/>
    <n v="0"/>
    <n v="0"/>
    <s v="No"/>
    <x v="0"/>
    <s v="Urban"/>
    <n v="61.8"/>
    <n v="26.8"/>
    <x v="0"/>
    <x v="0"/>
  </r>
  <r>
    <n v="63058"/>
    <s v="Female"/>
    <n v="0"/>
    <n v="77"/>
    <n v="0"/>
    <n v="1"/>
    <s v="Yes"/>
    <x v="0"/>
    <s v="Rural"/>
    <n v="183.1"/>
    <m/>
    <x v="2"/>
    <x v="0"/>
  </r>
  <r>
    <n v="63193"/>
    <s v="Female"/>
    <n v="0"/>
    <n v="44"/>
    <n v="0"/>
    <n v="0"/>
    <s v="Yes"/>
    <x v="0"/>
    <s v="Rural"/>
    <n v="88.75"/>
    <n v="25.6"/>
    <x v="1"/>
    <x v="0"/>
  </r>
  <r>
    <n v="63280"/>
    <s v="Female"/>
    <n v="0"/>
    <n v="65"/>
    <n v="0"/>
    <n v="0"/>
    <s v="Yes"/>
    <x v="0"/>
    <s v="Rural"/>
    <n v="82.83"/>
    <n v="27.8"/>
    <x v="0"/>
    <x v="0"/>
  </r>
  <r>
    <n v="63282"/>
    <s v="Female"/>
    <n v="0"/>
    <n v="51"/>
    <n v="0"/>
    <n v="0"/>
    <s v="Yes"/>
    <x v="2"/>
    <s v="Rural"/>
    <n v="92.95"/>
    <n v="23.9"/>
    <x v="2"/>
    <x v="0"/>
  </r>
  <r>
    <n v="63287"/>
    <s v="Female"/>
    <n v="0"/>
    <n v="49"/>
    <n v="0"/>
    <n v="0"/>
    <s v="Yes"/>
    <x v="0"/>
    <s v="Urban"/>
    <n v="77.930000000000007"/>
    <n v="39.1"/>
    <x v="3"/>
    <x v="0"/>
  </r>
  <r>
    <n v="63333"/>
    <s v="Female"/>
    <n v="0"/>
    <n v="32"/>
    <n v="0"/>
    <n v="0"/>
    <s v="Yes"/>
    <x v="3"/>
    <s v="Urban"/>
    <n v="110.33"/>
    <n v="24"/>
    <x v="3"/>
    <x v="0"/>
  </r>
  <r>
    <n v="63337"/>
    <s v="Female"/>
    <n v="0"/>
    <n v="42"/>
    <n v="0"/>
    <n v="0"/>
    <s v="Yes"/>
    <x v="0"/>
    <s v="Rural"/>
    <n v="69.989999999999995"/>
    <n v="46"/>
    <x v="3"/>
    <x v="0"/>
  </r>
  <r>
    <n v="63362"/>
    <s v="Female"/>
    <n v="0"/>
    <n v="37"/>
    <n v="0"/>
    <n v="0"/>
    <s v="Yes"/>
    <x v="0"/>
    <s v="Urban"/>
    <n v="60.61"/>
    <n v="35.700000000000003"/>
    <x v="0"/>
    <x v="0"/>
  </r>
  <r>
    <n v="63401"/>
    <s v="Female"/>
    <n v="0"/>
    <n v="71"/>
    <n v="0"/>
    <n v="0"/>
    <s v="Yes"/>
    <x v="3"/>
    <s v="Rural"/>
    <n v="249.29"/>
    <n v="30.3"/>
    <x v="3"/>
    <x v="0"/>
  </r>
  <r>
    <n v="63404"/>
    <s v="Female"/>
    <n v="0"/>
    <n v="44"/>
    <n v="0"/>
    <n v="0"/>
    <s v="Yes"/>
    <x v="0"/>
    <s v="Rural"/>
    <n v="87.71"/>
    <n v="34"/>
    <x v="0"/>
    <x v="0"/>
  </r>
  <r>
    <n v="63409"/>
    <s v="Female"/>
    <n v="0"/>
    <n v="49"/>
    <n v="0"/>
    <n v="0"/>
    <s v="Yes"/>
    <x v="0"/>
    <s v="Urban"/>
    <n v="63.71"/>
    <n v="33.799999999999997"/>
    <x v="3"/>
    <x v="0"/>
  </r>
  <r>
    <n v="37651"/>
    <s v="Female"/>
    <n v="0"/>
    <n v="69"/>
    <n v="1"/>
    <n v="1"/>
    <s v="No"/>
    <x v="3"/>
    <s v="Urban"/>
    <n v="72.17"/>
    <n v="36.799999999999997"/>
    <x v="2"/>
    <x v="1"/>
  </r>
  <r>
    <n v="63411"/>
    <s v="Female"/>
    <n v="0"/>
    <n v="60"/>
    <n v="0"/>
    <n v="0"/>
    <s v="Yes"/>
    <x v="0"/>
    <s v="Rural"/>
    <n v="85.6"/>
    <n v="34.5"/>
    <x v="1"/>
    <x v="0"/>
  </r>
  <r>
    <n v="63416"/>
    <s v="Female"/>
    <n v="0"/>
    <n v="16"/>
    <n v="0"/>
    <n v="0"/>
    <s v="No"/>
    <x v="0"/>
    <s v="Urban"/>
    <n v="58.02"/>
    <n v="22.5"/>
    <x v="1"/>
    <x v="0"/>
  </r>
  <r>
    <n v="63450"/>
    <s v="Female"/>
    <n v="0"/>
    <n v="64"/>
    <n v="0"/>
    <n v="0"/>
    <s v="Yes"/>
    <x v="3"/>
    <s v="Rural"/>
    <n v="128.04"/>
    <n v="34"/>
    <x v="3"/>
    <x v="0"/>
  </r>
  <r>
    <n v="63457"/>
    <s v="Female"/>
    <n v="0"/>
    <n v="78"/>
    <n v="0"/>
    <n v="1"/>
    <s v="No"/>
    <x v="3"/>
    <s v="Urban"/>
    <n v="110.78"/>
    <n v="22.9"/>
    <x v="2"/>
    <x v="0"/>
  </r>
  <r>
    <n v="63478"/>
    <s v="Female"/>
    <n v="0"/>
    <n v="41"/>
    <n v="0"/>
    <n v="0"/>
    <s v="Yes"/>
    <x v="0"/>
    <s v="Urban"/>
    <n v="76.34"/>
    <n v="28"/>
    <x v="1"/>
    <x v="0"/>
  </r>
  <r>
    <n v="63491"/>
    <s v="Female"/>
    <n v="0"/>
    <n v="63"/>
    <n v="0"/>
    <n v="0"/>
    <s v="Yes"/>
    <x v="0"/>
    <s v="Urban"/>
    <n v="109.65"/>
    <n v="28.6"/>
    <x v="0"/>
    <x v="0"/>
  </r>
  <r>
    <n v="37726"/>
    <s v="Female"/>
    <n v="0"/>
    <n v="80"/>
    <n v="1"/>
    <n v="0"/>
    <s v="Yes"/>
    <x v="3"/>
    <s v="Urban"/>
    <n v="68.56"/>
    <n v="26.2"/>
    <x v="1"/>
    <x v="1"/>
  </r>
  <r>
    <n v="63565"/>
    <s v="Female"/>
    <n v="0"/>
    <n v="2"/>
    <n v="0"/>
    <n v="0"/>
    <s v="No"/>
    <x v="1"/>
    <s v="Rural"/>
    <n v="125.68"/>
    <n v="20.100000000000001"/>
    <x v="1"/>
    <x v="0"/>
  </r>
  <r>
    <n v="63577"/>
    <s v="Female"/>
    <n v="0"/>
    <n v="50"/>
    <n v="1"/>
    <n v="0"/>
    <s v="Yes"/>
    <x v="3"/>
    <s v="Rural"/>
    <n v="68.8"/>
    <n v="34.9"/>
    <x v="2"/>
    <x v="0"/>
  </r>
  <r>
    <n v="63597"/>
    <s v="Female"/>
    <n v="0"/>
    <n v="60"/>
    <n v="0"/>
    <n v="0"/>
    <s v="Yes"/>
    <x v="0"/>
    <s v="Urban"/>
    <n v="185.31"/>
    <n v="39.299999999999997"/>
    <x v="2"/>
    <x v="0"/>
  </r>
  <r>
    <n v="63650"/>
    <s v="Female"/>
    <n v="0"/>
    <n v="47"/>
    <n v="0"/>
    <n v="0"/>
    <s v="Yes"/>
    <x v="2"/>
    <s v="Urban"/>
    <n v="135.79"/>
    <n v="32.1"/>
    <x v="0"/>
    <x v="0"/>
  </r>
  <r>
    <n v="63656"/>
    <s v="Female"/>
    <n v="0"/>
    <n v="18"/>
    <n v="0"/>
    <n v="0"/>
    <s v="No"/>
    <x v="0"/>
    <s v="Urban"/>
    <n v="101.95"/>
    <n v="46"/>
    <x v="0"/>
    <x v="0"/>
  </r>
  <r>
    <n v="63665"/>
    <s v="Female"/>
    <n v="0"/>
    <n v="31"/>
    <n v="0"/>
    <n v="0"/>
    <s v="Yes"/>
    <x v="0"/>
    <s v="Urban"/>
    <n v="60.06"/>
    <n v="25.5"/>
    <x v="3"/>
    <x v="0"/>
  </r>
  <r>
    <n v="63729"/>
    <s v="Female"/>
    <n v="0"/>
    <n v="19"/>
    <n v="0"/>
    <n v="0"/>
    <s v="No"/>
    <x v="0"/>
    <s v="Urban"/>
    <n v="65.790000000000006"/>
    <n v="28.6"/>
    <x v="3"/>
    <x v="0"/>
  </r>
  <r>
    <n v="63773"/>
    <s v="Female"/>
    <n v="0"/>
    <n v="13"/>
    <n v="0"/>
    <n v="0"/>
    <s v="No"/>
    <x v="1"/>
    <s v="Rural"/>
    <n v="146.1"/>
    <n v="22.8"/>
    <x v="2"/>
    <x v="0"/>
  </r>
  <r>
    <n v="63779"/>
    <s v="Female"/>
    <n v="0"/>
    <n v="16"/>
    <n v="0"/>
    <n v="0"/>
    <s v="No"/>
    <x v="0"/>
    <s v="Rural"/>
    <n v="79.03"/>
    <n v="29.3"/>
    <x v="1"/>
    <x v="0"/>
  </r>
  <r>
    <n v="63804"/>
    <s v="Female"/>
    <n v="0"/>
    <n v="27"/>
    <n v="0"/>
    <n v="0"/>
    <s v="No"/>
    <x v="0"/>
    <s v="Rural"/>
    <n v="55.93"/>
    <n v="20.3"/>
    <x v="3"/>
    <x v="0"/>
  </r>
  <r>
    <n v="63880"/>
    <s v="Female"/>
    <n v="0"/>
    <n v="69"/>
    <n v="0"/>
    <n v="0"/>
    <s v="Yes"/>
    <x v="3"/>
    <s v="Urban"/>
    <n v="70"/>
    <n v="36"/>
    <x v="2"/>
    <x v="0"/>
  </r>
  <r>
    <n v="63884"/>
    <s v="Female"/>
    <n v="0"/>
    <n v="37"/>
    <n v="0"/>
    <n v="0"/>
    <s v="Yes"/>
    <x v="0"/>
    <s v="Rural"/>
    <n v="162.96"/>
    <n v="39.4"/>
    <x v="2"/>
    <x v="0"/>
  </r>
  <r>
    <n v="37937"/>
    <s v="Female"/>
    <n v="0"/>
    <n v="75"/>
    <n v="0"/>
    <n v="1"/>
    <s v="No"/>
    <x v="3"/>
    <s v="Urban"/>
    <n v="109.78"/>
    <m/>
    <x v="1"/>
    <x v="1"/>
  </r>
  <r>
    <n v="63898"/>
    <s v="Female"/>
    <n v="0"/>
    <n v="53"/>
    <n v="1"/>
    <n v="0"/>
    <s v="Yes"/>
    <x v="0"/>
    <s v="Urban"/>
    <n v="240.86"/>
    <n v="31.9"/>
    <x v="2"/>
    <x v="0"/>
  </r>
  <r>
    <n v="63912"/>
    <s v="Female"/>
    <n v="0"/>
    <n v="77"/>
    <n v="0"/>
    <n v="0"/>
    <s v="Yes"/>
    <x v="2"/>
    <s v="Rural"/>
    <n v="167.59"/>
    <n v="34.299999999999997"/>
    <x v="0"/>
    <x v="0"/>
  </r>
  <r>
    <n v="63915"/>
    <s v="Female"/>
    <n v="0"/>
    <n v="39"/>
    <n v="0"/>
    <n v="0"/>
    <s v="Yes"/>
    <x v="0"/>
    <s v="Urban"/>
    <n v="87.39"/>
    <n v="57.9"/>
    <x v="2"/>
    <x v="0"/>
  </r>
  <r>
    <n v="63936"/>
    <s v="Female"/>
    <n v="0"/>
    <n v="30"/>
    <n v="0"/>
    <n v="0"/>
    <s v="No"/>
    <x v="0"/>
    <s v="Urban"/>
    <n v="69.67"/>
    <n v="35.799999999999997"/>
    <x v="0"/>
    <x v="0"/>
  </r>
  <r>
    <n v="63938"/>
    <s v="Female"/>
    <n v="0"/>
    <n v="49"/>
    <n v="0"/>
    <n v="0"/>
    <s v="Yes"/>
    <x v="3"/>
    <s v="Urban"/>
    <n v="149.13"/>
    <n v="42.9"/>
    <x v="3"/>
    <x v="0"/>
  </r>
  <r>
    <n v="63949"/>
    <s v="Female"/>
    <n v="0"/>
    <n v="33"/>
    <n v="0"/>
    <n v="0"/>
    <s v="Yes"/>
    <x v="2"/>
    <s v="Urban"/>
    <n v="75.67"/>
    <n v="44.7"/>
    <x v="2"/>
    <x v="0"/>
  </r>
  <r>
    <n v="38047"/>
    <s v="Female"/>
    <n v="0"/>
    <n v="65"/>
    <n v="0"/>
    <n v="0"/>
    <s v="Yes"/>
    <x v="0"/>
    <s v="Rural"/>
    <n v="100.98"/>
    <n v="28.2"/>
    <x v="0"/>
    <x v="1"/>
  </r>
  <r>
    <n v="63958"/>
    <s v="Female"/>
    <n v="0"/>
    <n v="42"/>
    <n v="0"/>
    <n v="0"/>
    <s v="Yes"/>
    <x v="0"/>
    <s v="Urban"/>
    <n v="96.99"/>
    <n v="34.799999999999997"/>
    <x v="0"/>
    <x v="0"/>
  </r>
  <r>
    <n v="64006"/>
    <s v="Female"/>
    <n v="0"/>
    <n v="15"/>
    <n v="0"/>
    <n v="0"/>
    <s v="No"/>
    <x v="0"/>
    <s v="Urban"/>
    <n v="121.6"/>
    <n v="22.8"/>
    <x v="2"/>
    <x v="0"/>
  </r>
  <r>
    <n v="64159"/>
    <s v="Female"/>
    <n v="0"/>
    <n v="44"/>
    <n v="0"/>
    <n v="0"/>
    <s v="Yes"/>
    <x v="0"/>
    <s v="Rural"/>
    <n v="110.41"/>
    <n v="30.5"/>
    <x v="3"/>
    <x v="0"/>
  </r>
  <r>
    <n v="64165"/>
    <s v="Female"/>
    <n v="0"/>
    <n v="24"/>
    <n v="0"/>
    <n v="0"/>
    <s v="No"/>
    <x v="0"/>
    <s v="Urban"/>
    <n v="71.63"/>
    <n v="22"/>
    <x v="0"/>
    <x v="0"/>
  </r>
  <r>
    <n v="64174"/>
    <s v="Female"/>
    <n v="0"/>
    <n v="59"/>
    <n v="1"/>
    <n v="0"/>
    <s v="Yes"/>
    <x v="0"/>
    <s v="Urban"/>
    <n v="204.86"/>
    <n v="30.8"/>
    <x v="2"/>
    <x v="0"/>
  </r>
  <r>
    <n v="64371"/>
    <s v="Female"/>
    <n v="0"/>
    <n v="49"/>
    <n v="0"/>
    <n v="0"/>
    <s v="Yes"/>
    <x v="3"/>
    <s v="Rural"/>
    <n v="68.44"/>
    <n v="23"/>
    <x v="3"/>
    <x v="0"/>
  </r>
  <r>
    <n v="64412"/>
    <s v="Female"/>
    <n v="0"/>
    <n v="47"/>
    <n v="0"/>
    <n v="0"/>
    <s v="Yes"/>
    <x v="0"/>
    <s v="Urban"/>
    <n v="56.67"/>
    <n v="24.4"/>
    <x v="2"/>
    <x v="0"/>
  </r>
  <r>
    <n v="64416"/>
    <s v="Female"/>
    <n v="0"/>
    <n v="52"/>
    <n v="0"/>
    <n v="0"/>
    <s v="Yes"/>
    <x v="2"/>
    <s v="Rural"/>
    <n v="62.66"/>
    <n v="37.9"/>
    <x v="1"/>
    <x v="0"/>
  </r>
  <r>
    <n v="64420"/>
    <s v="Female"/>
    <n v="0"/>
    <n v="61"/>
    <n v="0"/>
    <n v="0"/>
    <s v="Yes"/>
    <x v="2"/>
    <s v="Rural"/>
    <n v="120.23"/>
    <n v="22.7"/>
    <x v="1"/>
    <x v="0"/>
  </r>
  <r>
    <n v="64435"/>
    <s v="Female"/>
    <n v="0"/>
    <n v="37"/>
    <n v="0"/>
    <n v="0"/>
    <s v="Yes"/>
    <x v="0"/>
    <s v="Rural"/>
    <n v="76.03"/>
    <n v="33.200000000000003"/>
    <x v="2"/>
    <x v="0"/>
  </r>
  <r>
    <n v="64494"/>
    <s v="Female"/>
    <n v="0"/>
    <n v="34"/>
    <n v="0"/>
    <n v="0"/>
    <s v="Yes"/>
    <x v="0"/>
    <s v="Urban"/>
    <n v="133.82"/>
    <n v="20.399999999999999"/>
    <x v="2"/>
    <x v="0"/>
  </r>
  <r>
    <n v="64498"/>
    <s v="Female"/>
    <n v="0"/>
    <n v="53"/>
    <n v="0"/>
    <n v="0"/>
    <s v="Yes"/>
    <x v="0"/>
    <s v="Rural"/>
    <n v="90.65"/>
    <n v="22.1"/>
    <x v="0"/>
    <x v="0"/>
  </r>
  <r>
    <n v="64508"/>
    <s v="Female"/>
    <n v="0"/>
    <n v="10"/>
    <n v="0"/>
    <n v="0"/>
    <s v="No"/>
    <x v="1"/>
    <s v="Urban"/>
    <n v="97.24"/>
    <n v="20.2"/>
    <x v="1"/>
    <x v="0"/>
  </r>
  <r>
    <n v="64534"/>
    <s v="Female"/>
    <n v="0"/>
    <n v="25"/>
    <n v="0"/>
    <n v="0"/>
    <s v="Yes"/>
    <x v="0"/>
    <s v="Urban"/>
    <n v="104.66"/>
    <n v="23.9"/>
    <x v="2"/>
    <x v="0"/>
  </r>
  <r>
    <n v="64553"/>
    <s v="Female"/>
    <n v="0"/>
    <n v="53"/>
    <n v="0"/>
    <n v="0"/>
    <s v="Yes"/>
    <x v="0"/>
    <s v="Rural"/>
    <n v="68.760000000000005"/>
    <n v="35.6"/>
    <x v="0"/>
    <x v="0"/>
  </r>
  <r>
    <n v="64597"/>
    <s v="Female"/>
    <n v="0"/>
    <n v="33"/>
    <n v="0"/>
    <n v="0"/>
    <s v="Yes"/>
    <x v="0"/>
    <s v="Rural"/>
    <n v="73.2"/>
    <n v="28.9"/>
    <x v="1"/>
    <x v="0"/>
  </r>
  <r>
    <n v="64633"/>
    <s v="Female"/>
    <n v="0"/>
    <n v="48"/>
    <n v="0"/>
    <n v="0"/>
    <s v="Yes"/>
    <x v="0"/>
    <s v="Urban"/>
    <n v="94.04"/>
    <n v="32.700000000000003"/>
    <x v="2"/>
    <x v="0"/>
  </r>
  <r>
    <n v="64652"/>
    <s v="Female"/>
    <n v="0"/>
    <n v="44"/>
    <n v="0"/>
    <n v="0"/>
    <s v="Yes"/>
    <x v="0"/>
    <s v="Rural"/>
    <n v="56.85"/>
    <n v="24.4"/>
    <x v="2"/>
    <x v="0"/>
  </r>
  <r>
    <n v="64661"/>
    <s v="Female"/>
    <n v="0"/>
    <n v="81"/>
    <n v="0"/>
    <n v="0"/>
    <s v="No"/>
    <x v="3"/>
    <s v="Urban"/>
    <n v="57.42"/>
    <n v="33.700000000000003"/>
    <x v="2"/>
    <x v="0"/>
  </r>
  <r>
    <n v="64662"/>
    <s v="Female"/>
    <n v="0"/>
    <n v="23"/>
    <n v="0"/>
    <n v="0"/>
    <s v="No"/>
    <x v="0"/>
    <s v="Rural"/>
    <n v="58.01"/>
    <n v="35.299999999999997"/>
    <x v="2"/>
    <x v="0"/>
  </r>
  <r>
    <n v="64670"/>
    <s v="Female"/>
    <n v="0"/>
    <n v="55"/>
    <n v="0"/>
    <n v="0"/>
    <s v="Yes"/>
    <x v="2"/>
    <s v="Urban"/>
    <n v="71.790000000000006"/>
    <n v="43"/>
    <x v="0"/>
    <x v="0"/>
  </r>
  <r>
    <n v="64732"/>
    <s v="Female"/>
    <n v="0"/>
    <n v="29"/>
    <n v="0"/>
    <n v="0"/>
    <s v="No"/>
    <x v="0"/>
    <s v="Urban"/>
    <n v="60.26"/>
    <n v="20.399999999999999"/>
    <x v="2"/>
    <x v="0"/>
  </r>
  <r>
    <n v="64750"/>
    <s v="Female"/>
    <n v="0"/>
    <n v="22"/>
    <n v="0"/>
    <n v="0"/>
    <s v="No"/>
    <x v="0"/>
    <s v="Rural"/>
    <n v="62.81"/>
    <n v="21.3"/>
    <x v="2"/>
    <x v="0"/>
  </r>
  <r>
    <n v="64752"/>
    <s v="Female"/>
    <n v="0"/>
    <n v="29"/>
    <n v="0"/>
    <n v="0"/>
    <s v="No"/>
    <x v="0"/>
    <s v="Urban"/>
    <n v="72.02"/>
    <n v="34"/>
    <x v="0"/>
    <x v="0"/>
  </r>
  <r>
    <n v="64849"/>
    <s v="Female"/>
    <n v="0"/>
    <n v="42"/>
    <n v="0"/>
    <n v="0"/>
    <s v="Yes"/>
    <x v="0"/>
    <s v="Urban"/>
    <n v="92.2"/>
    <n v="34.200000000000003"/>
    <x v="1"/>
    <x v="0"/>
  </r>
  <r>
    <n v="64879"/>
    <s v="Female"/>
    <n v="0"/>
    <n v="8"/>
    <n v="0"/>
    <n v="0"/>
    <s v="No"/>
    <x v="1"/>
    <s v="Rural"/>
    <n v="120.43"/>
    <n v="23.5"/>
    <x v="1"/>
    <x v="0"/>
  </r>
  <r>
    <n v="64912"/>
    <s v="Female"/>
    <n v="0"/>
    <n v="59"/>
    <n v="0"/>
    <n v="0"/>
    <s v="Yes"/>
    <x v="3"/>
    <s v="Rural"/>
    <n v="201.45"/>
    <n v="43.8"/>
    <x v="3"/>
    <x v="0"/>
  </r>
  <r>
    <n v="64980"/>
    <s v="Female"/>
    <n v="0"/>
    <n v="42"/>
    <n v="0"/>
    <n v="0"/>
    <s v="Yes"/>
    <x v="2"/>
    <s v="Urban"/>
    <n v="65.66"/>
    <n v="33.700000000000003"/>
    <x v="2"/>
    <x v="0"/>
  </r>
  <r>
    <n v="65038"/>
    <s v="Female"/>
    <n v="0"/>
    <n v="33"/>
    <n v="0"/>
    <n v="0"/>
    <s v="Yes"/>
    <x v="0"/>
    <s v="Rural"/>
    <n v="57.1"/>
    <n v="33.1"/>
    <x v="2"/>
    <x v="0"/>
  </r>
  <r>
    <n v="65053"/>
    <s v="Female"/>
    <n v="0"/>
    <n v="34"/>
    <n v="0"/>
    <n v="0"/>
    <s v="Yes"/>
    <x v="0"/>
    <s v="Urban"/>
    <n v="113.01"/>
    <n v="37.6"/>
    <x v="2"/>
    <x v="0"/>
  </r>
  <r>
    <n v="65093"/>
    <s v="Female"/>
    <n v="0"/>
    <n v="43"/>
    <n v="0"/>
    <n v="0"/>
    <s v="Yes"/>
    <x v="3"/>
    <s v="Urban"/>
    <n v="75.77"/>
    <n v="20.399999999999999"/>
    <x v="0"/>
    <x v="0"/>
  </r>
  <r>
    <n v="65103"/>
    <s v="Female"/>
    <n v="0"/>
    <n v="59"/>
    <n v="0"/>
    <n v="0"/>
    <s v="Yes"/>
    <x v="0"/>
    <s v="Urban"/>
    <n v="81.510000000000005"/>
    <n v="25.6"/>
    <x v="0"/>
    <x v="0"/>
  </r>
  <r>
    <n v="65116"/>
    <s v="Female"/>
    <n v="0"/>
    <n v="62"/>
    <n v="1"/>
    <n v="0"/>
    <s v="Yes"/>
    <x v="3"/>
    <s v="Urban"/>
    <n v="75.78"/>
    <m/>
    <x v="3"/>
    <x v="0"/>
  </r>
  <r>
    <n v="65127"/>
    <s v="Female"/>
    <n v="0"/>
    <n v="35"/>
    <n v="0"/>
    <n v="0"/>
    <s v="Yes"/>
    <x v="0"/>
    <s v="Urban"/>
    <n v="80.760000000000005"/>
    <n v="28.8"/>
    <x v="3"/>
    <x v="0"/>
  </r>
  <r>
    <n v="65144"/>
    <s v="Female"/>
    <n v="0"/>
    <n v="57"/>
    <n v="0"/>
    <n v="0"/>
    <s v="Yes"/>
    <x v="3"/>
    <s v="Urban"/>
    <n v="98.44"/>
    <n v="33.6"/>
    <x v="1"/>
    <x v="0"/>
  </r>
  <r>
    <n v="65154"/>
    <s v="Female"/>
    <n v="0"/>
    <n v="30"/>
    <n v="0"/>
    <n v="0"/>
    <s v="Yes"/>
    <x v="0"/>
    <s v="Urban"/>
    <n v="112.19"/>
    <n v="53.4"/>
    <x v="2"/>
    <x v="0"/>
  </r>
  <r>
    <n v="65199"/>
    <s v="Female"/>
    <n v="0"/>
    <n v="53"/>
    <n v="0"/>
    <n v="0"/>
    <s v="Yes"/>
    <x v="3"/>
    <s v="Urban"/>
    <n v="81.510000000000005"/>
    <n v="28.5"/>
    <x v="1"/>
    <x v="0"/>
  </r>
  <r>
    <n v="65229"/>
    <s v="Female"/>
    <n v="0"/>
    <n v="17"/>
    <n v="0"/>
    <n v="0"/>
    <s v="No"/>
    <x v="0"/>
    <s v="Rural"/>
    <n v="55.41"/>
    <n v="25.4"/>
    <x v="1"/>
    <x v="0"/>
  </r>
  <r>
    <n v="65252"/>
    <s v="Female"/>
    <n v="0"/>
    <n v="63"/>
    <n v="0"/>
    <n v="0"/>
    <s v="Yes"/>
    <x v="2"/>
    <s v="Rural"/>
    <n v="55.57"/>
    <n v="26.8"/>
    <x v="0"/>
    <x v="0"/>
  </r>
  <r>
    <n v="65256"/>
    <s v="Female"/>
    <n v="0"/>
    <n v="57"/>
    <n v="0"/>
    <n v="0"/>
    <s v="Yes"/>
    <x v="3"/>
    <s v="Rural"/>
    <n v="128.28"/>
    <n v="34.200000000000003"/>
    <x v="2"/>
    <x v="0"/>
  </r>
  <r>
    <n v="65277"/>
    <s v="Female"/>
    <n v="0"/>
    <n v="78"/>
    <n v="1"/>
    <n v="0"/>
    <s v="No"/>
    <x v="3"/>
    <s v="Rural"/>
    <n v="198.12"/>
    <n v="29.1"/>
    <x v="2"/>
    <x v="0"/>
  </r>
  <r>
    <n v="65324"/>
    <s v="Female"/>
    <n v="0"/>
    <n v="48"/>
    <n v="0"/>
    <n v="0"/>
    <s v="Yes"/>
    <x v="2"/>
    <s v="Rural"/>
    <n v="75.91"/>
    <n v="27.8"/>
    <x v="1"/>
    <x v="0"/>
  </r>
  <r>
    <n v="65333"/>
    <s v="Female"/>
    <n v="0"/>
    <n v="31"/>
    <n v="0"/>
    <n v="0"/>
    <s v="Yes"/>
    <x v="0"/>
    <s v="Rural"/>
    <n v="96.03"/>
    <n v="24.1"/>
    <x v="1"/>
    <x v="0"/>
  </r>
  <r>
    <n v="65336"/>
    <s v="Female"/>
    <n v="0"/>
    <n v="27"/>
    <n v="0"/>
    <n v="0"/>
    <s v="Yes"/>
    <x v="0"/>
    <s v="Urban"/>
    <n v="98.71"/>
    <n v="26.1"/>
    <x v="0"/>
    <x v="0"/>
  </r>
  <r>
    <n v="65339"/>
    <s v="Female"/>
    <n v="0"/>
    <n v="46"/>
    <n v="0"/>
    <n v="0"/>
    <s v="Yes"/>
    <x v="0"/>
    <s v="Urban"/>
    <n v="127.75"/>
    <n v="30.5"/>
    <x v="2"/>
    <x v="0"/>
  </r>
  <r>
    <n v="65357"/>
    <s v="Female"/>
    <n v="0"/>
    <n v="5"/>
    <n v="0"/>
    <n v="0"/>
    <s v="No"/>
    <x v="1"/>
    <s v="Rural"/>
    <n v="84.59"/>
    <n v="17.7"/>
    <x v="1"/>
    <x v="0"/>
  </r>
  <r>
    <n v="65358"/>
    <s v="Female"/>
    <n v="0"/>
    <n v="31"/>
    <n v="0"/>
    <n v="0"/>
    <s v="Yes"/>
    <x v="0"/>
    <s v="Rural"/>
    <n v="69.260000000000005"/>
    <n v="21.8"/>
    <x v="0"/>
    <x v="0"/>
  </r>
  <r>
    <n v="65376"/>
    <s v="Female"/>
    <n v="0"/>
    <n v="65"/>
    <n v="0"/>
    <n v="0"/>
    <s v="Yes"/>
    <x v="3"/>
    <s v="Urban"/>
    <n v="95.44"/>
    <n v="25.5"/>
    <x v="3"/>
    <x v="0"/>
  </r>
  <r>
    <n v="65388"/>
    <s v="Female"/>
    <n v="0"/>
    <n v="40"/>
    <n v="0"/>
    <n v="0"/>
    <s v="No"/>
    <x v="0"/>
    <s v="Urban"/>
    <n v="80.47"/>
    <n v="27.3"/>
    <x v="3"/>
    <x v="0"/>
  </r>
  <r>
    <n v="65396"/>
    <s v="Female"/>
    <n v="0"/>
    <n v="36"/>
    <n v="0"/>
    <n v="0"/>
    <s v="Yes"/>
    <x v="0"/>
    <s v="Rural"/>
    <n v="146.61000000000001"/>
    <n v="39.6"/>
    <x v="2"/>
    <x v="0"/>
  </r>
  <r>
    <n v="65405"/>
    <s v="Female"/>
    <n v="0"/>
    <n v="79"/>
    <n v="0"/>
    <n v="0"/>
    <s v="No"/>
    <x v="0"/>
    <s v="Urban"/>
    <n v="253.86"/>
    <n v="28.8"/>
    <x v="0"/>
    <x v="0"/>
  </r>
  <r>
    <n v="65407"/>
    <s v="Female"/>
    <n v="0"/>
    <n v="64"/>
    <n v="0"/>
    <n v="0"/>
    <s v="Yes"/>
    <x v="3"/>
    <s v="Rural"/>
    <n v="65.459999999999994"/>
    <n v="32.5"/>
    <x v="0"/>
    <x v="0"/>
  </r>
  <r>
    <n v="65411"/>
    <s v="Female"/>
    <n v="0"/>
    <n v="51"/>
    <n v="0"/>
    <n v="0"/>
    <s v="Yes"/>
    <x v="0"/>
    <s v="Urban"/>
    <n v="152.56"/>
    <n v="21.8"/>
    <x v="1"/>
    <x v="0"/>
  </r>
  <r>
    <n v="65413"/>
    <s v="Female"/>
    <n v="0"/>
    <n v="64"/>
    <n v="0"/>
    <n v="0"/>
    <s v="Yes"/>
    <x v="0"/>
    <s v="Urban"/>
    <n v="55.64"/>
    <n v="43.4"/>
    <x v="2"/>
    <x v="0"/>
  </r>
  <r>
    <n v="65429"/>
    <s v="Female"/>
    <n v="0"/>
    <n v="66"/>
    <n v="0"/>
    <n v="0"/>
    <s v="Yes"/>
    <x v="2"/>
    <s v="Rural"/>
    <n v="93.34"/>
    <n v="27.7"/>
    <x v="2"/>
    <x v="0"/>
  </r>
  <r>
    <n v="65453"/>
    <s v="Female"/>
    <n v="0"/>
    <n v="56"/>
    <n v="1"/>
    <n v="0"/>
    <s v="Yes"/>
    <x v="2"/>
    <s v="Urban"/>
    <n v="82.44"/>
    <n v="27.8"/>
    <x v="3"/>
    <x v="0"/>
  </r>
  <r>
    <n v="65460"/>
    <s v="Female"/>
    <n v="0"/>
    <n v="32"/>
    <n v="0"/>
    <n v="0"/>
    <s v="Yes"/>
    <x v="0"/>
    <s v="Rural"/>
    <n v="62.6"/>
    <n v="25.1"/>
    <x v="0"/>
    <x v="0"/>
  </r>
  <r>
    <n v="65526"/>
    <s v="Female"/>
    <n v="0"/>
    <n v="47"/>
    <n v="0"/>
    <n v="0"/>
    <s v="Yes"/>
    <x v="0"/>
    <s v="Urban"/>
    <n v="77.91"/>
    <n v="30.3"/>
    <x v="0"/>
    <x v="0"/>
  </r>
  <r>
    <n v="65564"/>
    <s v="Female"/>
    <n v="0"/>
    <n v="48"/>
    <n v="0"/>
    <n v="0"/>
    <s v="Yes"/>
    <x v="0"/>
    <s v="Urban"/>
    <n v="57.43"/>
    <n v="53.5"/>
    <x v="0"/>
    <x v="0"/>
  </r>
  <r>
    <n v="65574"/>
    <s v="Female"/>
    <n v="0"/>
    <n v="54"/>
    <n v="0"/>
    <n v="0"/>
    <s v="Yes"/>
    <x v="0"/>
    <s v="Urban"/>
    <n v="129.16"/>
    <n v="32.4"/>
    <x v="2"/>
    <x v="0"/>
  </r>
  <r>
    <n v="65643"/>
    <s v="Female"/>
    <n v="0"/>
    <n v="7"/>
    <n v="0"/>
    <n v="0"/>
    <s v="No"/>
    <x v="1"/>
    <s v="Urban"/>
    <n v="156.82"/>
    <n v="17.3"/>
    <x v="1"/>
    <x v="0"/>
  </r>
  <r>
    <n v="65667"/>
    <s v="Female"/>
    <n v="0"/>
    <n v="48"/>
    <n v="0"/>
    <n v="0"/>
    <s v="Yes"/>
    <x v="0"/>
    <s v="Rural"/>
    <n v="134.59"/>
    <n v="28.2"/>
    <x v="3"/>
    <x v="0"/>
  </r>
  <r>
    <n v="38829"/>
    <s v="Female"/>
    <n v="0"/>
    <n v="82"/>
    <n v="0"/>
    <n v="0"/>
    <s v="Yes"/>
    <x v="0"/>
    <s v="Rural"/>
    <n v="59.32"/>
    <n v="33.200000000000003"/>
    <x v="2"/>
    <x v="1"/>
  </r>
  <r>
    <n v="65673"/>
    <s v="Female"/>
    <n v="0"/>
    <n v="55"/>
    <n v="0"/>
    <n v="0"/>
    <s v="No"/>
    <x v="3"/>
    <s v="Rural"/>
    <n v="67.099999999999994"/>
    <n v="31.4"/>
    <x v="2"/>
    <x v="0"/>
  </r>
  <r>
    <n v="65697"/>
    <s v="Female"/>
    <n v="0"/>
    <n v="39"/>
    <n v="0"/>
    <n v="0"/>
    <s v="Yes"/>
    <x v="0"/>
    <s v="Urban"/>
    <n v="122.91"/>
    <n v="35.700000000000003"/>
    <x v="2"/>
    <x v="0"/>
  </r>
  <r>
    <n v="65698"/>
    <s v="Female"/>
    <n v="0"/>
    <n v="62"/>
    <n v="0"/>
    <n v="0"/>
    <s v="Yes"/>
    <x v="0"/>
    <s v="Urban"/>
    <n v="60.2"/>
    <n v="27.7"/>
    <x v="0"/>
    <x v="0"/>
  </r>
  <r>
    <n v="65729"/>
    <s v="Female"/>
    <n v="0"/>
    <n v="26"/>
    <n v="0"/>
    <n v="0"/>
    <s v="Yes"/>
    <x v="0"/>
    <s v="Rural"/>
    <n v="123.98"/>
    <n v="30.1"/>
    <x v="2"/>
    <x v="0"/>
  </r>
  <r>
    <n v="65748"/>
    <s v="Female"/>
    <n v="0"/>
    <n v="46"/>
    <n v="0"/>
    <n v="0"/>
    <s v="Yes"/>
    <x v="0"/>
    <s v="Urban"/>
    <n v="180.45"/>
    <n v="22.5"/>
    <x v="2"/>
    <x v="0"/>
  </r>
  <r>
    <n v="65766"/>
    <s v="Female"/>
    <n v="0"/>
    <n v="27"/>
    <n v="0"/>
    <n v="0"/>
    <s v="No"/>
    <x v="0"/>
    <s v="Rural"/>
    <n v="104.33"/>
    <n v="20.100000000000001"/>
    <x v="2"/>
    <x v="0"/>
  </r>
  <r>
    <n v="65794"/>
    <s v="Female"/>
    <n v="0"/>
    <n v="81"/>
    <n v="1"/>
    <n v="0"/>
    <s v="Yes"/>
    <x v="0"/>
    <s v="Rural"/>
    <n v="164.77"/>
    <n v="34.5"/>
    <x v="2"/>
    <x v="0"/>
  </r>
  <r>
    <n v="65801"/>
    <s v="Female"/>
    <n v="0"/>
    <n v="20"/>
    <n v="0"/>
    <n v="0"/>
    <s v="No"/>
    <x v="0"/>
    <s v="Urban"/>
    <n v="73.83"/>
    <n v="16.600000000000001"/>
    <x v="1"/>
    <x v="0"/>
  </r>
  <r>
    <n v="65836"/>
    <s v="Female"/>
    <n v="0"/>
    <n v="78"/>
    <n v="1"/>
    <n v="0"/>
    <s v="Yes"/>
    <x v="0"/>
    <s v="Urban"/>
    <n v="182.2"/>
    <n v="30.5"/>
    <x v="0"/>
    <x v="0"/>
  </r>
  <r>
    <n v="65849"/>
    <s v="Female"/>
    <n v="0"/>
    <n v="47"/>
    <n v="0"/>
    <n v="0"/>
    <s v="Yes"/>
    <x v="0"/>
    <s v="Rural"/>
    <n v="121.43"/>
    <n v="25.3"/>
    <x v="2"/>
    <x v="0"/>
  </r>
  <r>
    <n v="65892"/>
    <s v="Female"/>
    <n v="0"/>
    <n v="58"/>
    <n v="0"/>
    <n v="0"/>
    <s v="Yes"/>
    <x v="3"/>
    <s v="Urban"/>
    <n v="66.709999999999994"/>
    <n v="51.7"/>
    <x v="2"/>
    <x v="0"/>
  </r>
  <r>
    <n v="65894"/>
    <s v="Female"/>
    <n v="0"/>
    <n v="2"/>
    <n v="0"/>
    <n v="0"/>
    <s v="No"/>
    <x v="1"/>
    <s v="Urban"/>
    <n v="82.3"/>
    <n v="18.8"/>
    <x v="1"/>
    <x v="0"/>
  </r>
  <r>
    <n v="65895"/>
    <s v="Female"/>
    <n v="0"/>
    <n v="52"/>
    <n v="0"/>
    <n v="0"/>
    <s v="Yes"/>
    <x v="0"/>
    <s v="Urban"/>
    <n v="98.27"/>
    <n v="61.2"/>
    <x v="1"/>
    <x v="0"/>
  </r>
  <r>
    <n v="65907"/>
    <s v="Female"/>
    <n v="0"/>
    <n v="49"/>
    <n v="0"/>
    <n v="0"/>
    <s v="Yes"/>
    <x v="0"/>
    <s v="Urban"/>
    <n v="206.53"/>
    <n v="44.5"/>
    <x v="3"/>
    <x v="0"/>
  </r>
  <r>
    <n v="39105"/>
    <s v="Male"/>
    <n v="1"/>
    <n v="74"/>
    <n v="0"/>
    <n v="0"/>
    <s v="Yes"/>
    <x v="3"/>
    <s v="Rural"/>
    <n v="60.98"/>
    <m/>
    <x v="2"/>
    <x v="1"/>
  </r>
  <r>
    <n v="65944"/>
    <s v="Female"/>
    <n v="0"/>
    <n v="47"/>
    <n v="0"/>
    <n v="0"/>
    <s v="Yes"/>
    <x v="3"/>
    <s v="Urban"/>
    <n v="105.88"/>
    <n v="39.9"/>
    <x v="3"/>
    <x v="0"/>
  </r>
  <r>
    <n v="65966"/>
    <s v="Female"/>
    <n v="0"/>
    <n v="16"/>
    <n v="0"/>
    <n v="0"/>
    <s v="No"/>
    <x v="0"/>
    <s v="Urban"/>
    <n v="89.14"/>
    <n v="22.6"/>
    <x v="0"/>
    <x v="0"/>
  </r>
  <r>
    <n v="65970"/>
    <s v="Female"/>
    <n v="0"/>
    <n v="5"/>
    <n v="0"/>
    <n v="0"/>
    <s v="No"/>
    <x v="1"/>
    <s v="Rural"/>
    <n v="77.83"/>
    <n v="15.6"/>
    <x v="1"/>
    <x v="0"/>
  </r>
  <r>
    <n v="65988"/>
    <s v="Female"/>
    <n v="0"/>
    <n v="26"/>
    <n v="0"/>
    <n v="0"/>
    <s v="No"/>
    <x v="0"/>
    <s v="Rural"/>
    <n v="191.78"/>
    <n v="24.7"/>
    <x v="1"/>
    <x v="0"/>
  </r>
  <r>
    <n v="39186"/>
    <s v="Female"/>
    <n v="0"/>
    <n v="57"/>
    <n v="0"/>
    <n v="1"/>
    <s v="Yes"/>
    <x v="0"/>
    <s v="Urban"/>
    <n v="216.58"/>
    <n v="31"/>
    <x v="1"/>
    <x v="1"/>
  </r>
  <r>
    <n v="66006"/>
    <s v="Female"/>
    <n v="0"/>
    <n v="43"/>
    <n v="0"/>
    <n v="0"/>
    <s v="Yes"/>
    <x v="0"/>
    <s v="Urban"/>
    <n v="86.67"/>
    <n v="33.299999999999997"/>
    <x v="2"/>
    <x v="0"/>
  </r>
  <r>
    <n v="66014"/>
    <s v="Female"/>
    <n v="0"/>
    <n v="14"/>
    <n v="0"/>
    <n v="0"/>
    <s v="No"/>
    <x v="1"/>
    <s v="Urban"/>
    <n v="71.8"/>
    <n v="18.8"/>
    <x v="1"/>
    <x v="0"/>
  </r>
  <r>
    <n v="66080"/>
    <s v="Female"/>
    <n v="0"/>
    <n v="32"/>
    <n v="0"/>
    <n v="0"/>
    <s v="No"/>
    <x v="0"/>
    <s v="Urban"/>
    <n v="114.37"/>
    <n v="37.799999999999997"/>
    <x v="1"/>
    <x v="0"/>
  </r>
  <r>
    <n v="66110"/>
    <s v="Female"/>
    <n v="0"/>
    <n v="55"/>
    <n v="0"/>
    <n v="0"/>
    <s v="Yes"/>
    <x v="0"/>
    <s v="Rural"/>
    <n v="63.47"/>
    <n v="27.8"/>
    <x v="1"/>
    <x v="0"/>
  </r>
  <r>
    <n v="66270"/>
    <s v="Female"/>
    <n v="0"/>
    <n v="57"/>
    <n v="0"/>
    <n v="0"/>
    <s v="Yes"/>
    <x v="0"/>
    <s v="Rural"/>
    <n v="69.400000000000006"/>
    <n v="24"/>
    <x v="1"/>
    <x v="0"/>
  </r>
  <r>
    <n v="66306"/>
    <s v="Female"/>
    <n v="0"/>
    <n v="43"/>
    <n v="0"/>
    <n v="0"/>
    <s v="Yes"/>
    <x v="0"/>
    <s v="Rural"/>
    <n v="82.57"/>
    <n v="29.1"/>
    <x v="2"/>
    <x v="0"/>
  </r>
  <r>
    <n v="66362"/>
    <s v="Female"/>
    <n v="0"/>
    <n v="61"/>
    <n v="0"/>
    <n v="0"/>
    <s v="Yes"/>
    <x v="0"/>
    <s v="Urban"/>
    <n v="129.31"/>
    <n v="41.2"/>
    <x v="1"/>
    <x v="0"/>
  </r>
  <r>
    <n v="66370"/>
    <s v="Female"/>
    <n v="0"/>
    <n v="5"/>
    <n v="0"/>
    <n v="0"/>
    <s v="No"/>
    <x v="1"/>
    <s v="Rural"/>
    <n v="59.78"/>
    <n v="15.9"/>
    <x v="1"/>
    <x v="0"/>
  </r>
  <r>
    <n v="66405"/>
    <s v="Female"/>
    <n v="0"/>
    <n v="31"/>
    <n v="0"/>
    <n v="0"/>
    <s v="Yes"/>
    <x v="0"/>
    <s v="Urban"/>
    <n v="117.31"/>
    <n v="28.4"/>
    <x v="2"/>
    <x v="0"/>
  </r>
  <r>
    <n v="66435"/>
    <s v="Female"/>
    <n v="0"/>
    <n v="28"/>
    <n v="0"/>
    <n v="0"/>
    <s v="Yes"/>
    <x v="0"/>
    <s v="Rural"/>
    <n v="71.97"/>
    <n v="27.2"/>
    <x v="2"/>
    <x v="0"/>
  </r>
  <r>
    <n v="39373"/>
    <s v="Female"/>
    <n v="0"/>
    <n v="82"/>
    <n v="1"/>
    <n v="0"/>
    <s v="Yes"/>
    <x v="3"/>
    <s v="Urban"/>
    <n v="196.92"/>
    <n v="22.2"/>
    <x v="2"/>
    <x v="1"/>
  </r>
  <r>
    <n v="66530"/>
    <s v="Female"/>
    <n v="0"/>
    <n v="38"/>
    <n v="0"/>
    <n v="0"/>
    <s v="Yes"/>
    <x v="0"/>
    <s v="Urban"/>
    <n v="162.30000000000001"/>
    <n v="23.6"/>
    <x v="2"/>
    <x v="0"/>
  </r>
  <r>
    <n v="66546"/>
    <s v="Female"/>
    <n v="0"/>
    <n v="20"/>
    <n v="0"/>
    <n v="0"/>
    <s v="No"/>
    <x v="0"/>
    <s v="Urban"/>
    <n v="80.08"/>
    <n v="25.1"/>
    <x v="2"/>
    <x v="0"/>
  </r>
  <r>
    <n v="66570"/>
    <s v="Female"/>
    <n v="0"/>
    <n v="23"/>
    <n v="0"/>
    <n v="0"/>
    <s v="No"/>
    <x v="0"/>
    <s v="Rural"/>
    <n v="69.239999999999995"/>
    <n v="51"/>
    <x v="2"/>
    <x v="0"/>
  </r>
  <r>
    <n v="66581"/>
    <s v="Female"/>
    <n v="0"/>
    <n v="34"/>
    <n v="0"/>
    <n v="0"/>
    <s v="Yes"/>
    <x v="0"/>
    <s v="Rural"/>
    <n v="59.14"/>
    <n v="40.1"/>
    <x v="2"/>
    <x v="0"/>
  </r>
  <r>
    <n v="66590"/>
    <s v="Female"/>
    <n v="0"/>
    <n v="43"/>
    <n v="0"/>
    <n v="0"/>
    <s v="Yes"/>
    <x v="3"/>
    <s v="Urban"/>
    <n v="67.5"/>
    <n v="20.399999999999999"/>
    <x v="0"/>
    <x v="0"/>
  </r>
  <r>
    <n v="66637"/>
    <s v="Female"/>
    <n v="0"/>
    <n v="49"/>
    <n v="0"/>
    <n v="0"/>
    <s v="Yes"/>
    <x v="2"/>
    <s v="Urban"/>
    <n v="117.34"/>
    <n v="21.6"/>
    <x v="2"/>
    <x v="0"/>
  </r>
  <r>
    <n v="66650"/>
    <s v="Female"/>
    <n v="0"/>
    <n v="17"/>
    <n v="0"/>
    <n v="0"/>
    <s v="No"/>
    <x v="0"/>
    <s v="Urban"/>
    <n v="68.86"/>
    <n v="41.1"/>
    <x v="2"/>
    <x v="0"/>
  </r>
  <r>
    <n v="66678"/>
    <s v="Female"/>
    <n v="0"/>
    <n v="22"/>
    <n v="0"/>
    <n v="0"/>
    <s v="No"/>
    <x v="0"/>
    <s v="Urban"/>
    <n v="73.400000000000006"/>
    <n v="21.6"/>
    <x v="2"/>
    <x v="0"/>
  </r>
  <r>
    <n v="66680"/>
    <s v="Female"/>
    <n v="0"/>
    <n v="49"/>
    <n v="1"/>
    <n v="0"/>
    <s v="Yes"/>
    <x v="0"/>
    <s v="Rural"/>
    <n v="65.34"/>
    <n v="39.4"/>
    <x v="2"/>
    <x v="0"/>
  </r>
  <r>
    <n v="66690"/>
    <s v="Female"/>
    <n v="0"/>
    <n v="63"/>
    <n v="0"/>
    <n v="0"/>
    <s v="Yes"/>
    <x v="3"/>
    <s v="Urban"/>
    <n v="69.459999999999994"/>
    <n v="26.6"/>
    <x v="2"/>
    <x v="0"/>
  </r>
  <r>
    <n v="66752"/>
    <s v="Female"/>
    <n v="0"/>
    <n v="79"/>
    <n v="0"/>
    <n v="0"/>
    <s v="Yes"/>
    <x v="2"/>
    <s v="Urban"/>
    <n v="93.89"/>
    <n v="30.4"/>
    <x v="2"/>
    <x v="0"/>
  </r>
  <r>
    <n v="66767"/>
    <s v="Female"/>
    <n v="0"/>
    <n v="67"/>
    <n v="0"/>
    <n v="0"/>
    <s v="Yes"/>
    <x v="2"/>
    <s v="Rural"/>
    <n v="94.61"/>
    <n v="28.4"/>
    <x v="3"/>
    <x v="0"/>
  </r>
  <r>
    <n v="66772"/>
    <s v="Female"/>
    <n v="0"/>
    <n v="0.32"/>
    <n v="0"/>
    <n v="0"/>
    <s v="No"/>
    <x v="1"/>
    <s v="Rural"/>
    <n v="55.86"/>
    <n v="16"/>
    <x v="1"/>
    <x v="0"/>
  </r>
  <r>
    <n v="66786"/>
    <s v="Female"/>
    <n v="0"/>
    <n v="53"/>
    <n v="0"/>
    <n v="0"/>
    <s v="Yes"/>
    <x v="0"/>
    <s v="Rural"/>
    <n v="94.14"/>
    <n v="27.7"/>
    <x v="3"/>
    <x v="0"/>
  </r>
  <r>
    <n v="66794"/>
    <s v="Female"/>
    <n v="0"/>
    <n v="44"/>
    <n v="0"/>
    <n v="0"/>
    <s v="Yes"/>
    <x v="2"/>
    <s v="Rural"/>
    <n v="81.13"/>
    <n v="34.1"/>
    <x v="2"/>
    <x v="0"/>
  </r>
  <r>
    <n v="66882"/>
    <s v="Female"/>
    <n v="0"/>
    <n v="19"/>
    <n v="0"/>
    <n v="0"/>
    <s v="No"/>
    <x v="2"/>
    <s v="Urban"/>
    <n v="133.58000000000001"/>
    <n v="24"/>
    <x v="2"/>
    <x v="0"/>
  </r>
  <r>
    <n v="66883"/>
    <s v="Female"/>
    <n v="0"/>
    <n v="42"/>
    <n v="0"/>
    <n v="0"/>
    <s v="Yes"/>
    <x v="3"/>
    <s v="Urban"/>
    <n v="140.08000000000001"/>
    <n v="43"/>
    <x v="2"/>
    <x v="0"/>
  </r>
  <r>
    <n v="66945"/>
    <s v="Female"/>
    <n v="0"/>
    <n v="49"/>
    <n v="0"/>
    <n v="0"/>
    <s v="Yes"/>
    <x v="0"/>
    <s v="Urban"/>
    <n v="85.33"/>
    <n v="25.5"/>
    <x v="2"/>
    <x v="0"/>
  </r>
  <r>
    <n v="66951"/>
    <s v="Female"/>
    <n v="0"/>
    <n v="72"/>
    <n v="0"/>
    <n v="0"/>
    <s v="Yes"/>
    <x v="0"/>
    <s v="Urban"/>
    <n v="206.49"/>
    <n v="26.3"/>
    <x v="2"/>
    <x v="0"/>
  </r>
  <r>
    <n v="66972"/>
    <s v="Female"/>
    <n v="0"/>
    <n v="52"/>
    <n v="0"/>
    <n v="0"/>
    <s v="Yes"/>
    <x v="2"/>
    <s v="Urban"/>
    <n v="80.88"/>
    <n v="23.8"/>
    <x v="3"/>
    <x v="0"/>
  </r>
  <r>
    <n v="67052"/>
    <s v="Female"/>
    <n v="0"/>
    <n v="36"/>
    <n v="0"/>
    <n v="0"/>
    <s v="Yes"/>
    <x v="0"/>
    <s v="Urban"/>
    <n v="76.930000000000007"/>
    <n v="21.6"/>
    <x v="2"/>
    <x v="0"/>
  </r>
  <r>
    <n v="67055"/>
    <s v="Female"/>
    <n v="0"/>
    <n v="31"/>
    <n v="0"/>
    <n v="0"/>
    <s v="Yes"/>
    <x v="0"/>
    <s v="Rural"/>
    <n v="77.010000000000005"/>
    <n v="31.3"/>
    <x v="0"/>
    <x v="0"/>
  </r>
  <r>
    <n v="67078"/>
    <s v="Female"/>
    <n v="0"/>
    <n v="36"/>
    <n v="1"/>
    <n v="0"/>
    <s v="Yes"/>
    <x v="0"/>
    <s v="Urban"/>
    <n v="91.56"/>
    <n v="42.2"/>
    <x v="2"/>
    <x v="0"/>
  </r>
  <r>
    <n v="67112"/>
    <s v="Female"/>
    <n v="0"/>
    <n v="56"/>
    <n v="0"/>
    <n v="0"/>
    <s v="Yes"/>
    <x v="0"/>
    <s v="Rural"/>
    <n v="77.66"/>
    <n v="40.799999999999997"/>
    <x v="2"/>
    <x v="0"/>
  </r>
  <r>
    <n v="67144"/>
    <s v="Female"/>
    <n v="0"/>
    <n v="65"/>
    <n v="0"/>
    <n v="0"/>
    <s v="Yes"/>
    <x v="3"/>
    <s v="Urban"/>
    <n v="82.21"/>
    <n v="26.2"/>
    <x v="1"/>
    <x v="0"/>
  </r>
  <r>
    <n v="67217"/>
    <s v="Female"/>
    <n v="0"/>
    <n v="45"/>
    <n v="0"/>
    <n v="0"/>
    <s v="Yes"/>
    <x v="0"/>
    <s v="Urban"/>
    <n v="92.86"/>
    <n v="35.1"/>
    <x v="0"/>
    <x v="0"/>
  </r>
  <r>
    <n v="67243"/>
    <s v="Female"/>
    <n v="0"/>
    <n v="75"/>
    <n v="0"/>
    <n v="1"/>
    <s v="Yes"/>
    <x v="0"/>
    <s v="Urban"/>
    <n v="206.15"/>
    <n v="25.4"/>
    <x v="2"/>
    <x v="0"/>
  </r>
  <r>
    <n v="67343"/>
    <s v="Female"/>
    <n v="0"/>
    <n v="57"/>
    <n v="0"/>
    <n v="0"/>
    <s v="Yes"/>
    <x v="0"/>
    <s v="Rural"/>
    <n v="81.42"/>
    <n v="35.799999999999997"/>
    <x v="2"/>
    <x v="0"/>
  </r>
  <r>
    <n v="67350"/>
    <s v="Female"/>
    <n v="0"/>
    <n v="64"/>
    <n v="0"/>
    <n v="0"/>
    <s v="Yes"/>
    <x v="2"/>
    <s v="Rural"/>
    <n v="78.849999999999994"/>
    <n v="33.9"/>
    <x v="2"/>
    <x v="0"/>
  </r>
  <r>
    <n v="67356"/>
    <s v="Female"/>
    <n v="0"/>
    <n v="43"/>
    <n v="0"/>
    <n v="0"/>
    <s v="Yes"/>
    <x v="0"/>
    <s v="Urban"/>
    <n v="80.8"/>
    <n v="46.1"/>
    <x v="2"/>
    <x v="0"/>
  </r>
  <r>
    <n v="67405"/>
    <s v="Female"/>
    <n v="0"/>
    <n v="37"/>
    <n v="0"/>
    <n v="0"/>
    <s v="Yes"/>
    <x v="0"/>
    <s v="Urban"/>
    <n v="84.13"/>
    <n v="27"/>
    <x v="2"/>
    <x v="0"/>
  </r>
  <r>
    <n v="39912"/>
    <s v="Female"/>
    <n v="0"/>
    <n v="32"/>
    <n v="0"/>
    <n v="0"/>
    <s v="Yes"/>
    <x v="0"/>
    <s v="Rural"/>
    <n v="76.13"/>
    <n v="29.9"/>
    <x v="3"/>
    <x v="1"/>
  </r>
  <r>
    <n v="67412"/>
    <s v="Female"/>
    <n v="0"/>
    <n v="39"/>
    <n v="0"/>
    <n v="0"/>
    <s v="Yes"/>
    <x v="0"/>
    <s v="Rural"/>
    <n v="83.83"/>
    <n v="30.3"/>
    <x v="2"/>
    <x v="0"/>
  </r>
  <r>
    <n v="67426"/>
    <s v="Female"/>
    <n v="0"/>
    <n v="1.24"/>
    <n v="0"/>
    <n v="0"/>
    <s v="No"/>
    <x v="1"/>
    <s v="Rural"/>
    <n v="61.94"/>
    <n v="20.3"/>
    <x v="1"/>
    <x v="0"/>
  </r>
  <r>
    <n v="67431"/>
    <s v="Female"/>
    <n v="0"/>
    <n v="52"/>
    <n v="0"/>
    <n v="0"/>
    <s v="Yes"/>
    <x v="0"/>
    <s v="Urban"/>
    <n v="73.73"/>
    <n v="34.4"/>
    <x v="0"/>
    <x v="0"/>
  </r>
  <r>
    <n v="67438"/>
    <s v="Female"/>
    <n v="0"/>
    <n v="60"/>
    <n v="0"/>
    <n v="0"/>
    <s v="Yes"/>
    <x v="2"/>
    <s v="Rural"/>
    <n v="145.94"/>
    <n v="29.2"/>
    <x v="1"/>
    <x v="0"/>
  </r>
  <r>
    <n v="67465"/>
    <s v="Female"/>
    <n v="0"/>
    <n v="20"/>
    <n v="0"/>
    <n v="0"/>
    <s v="No"/>
    <x v="0"/>
    <s v="Rural"/>
    <n v="117.59"/>
    <n v="17.100000000000001"/>
    <x v="2"/>
    <x v="0"/>
  </r>
  <r>
    <n v="67521"/>
    <s v="Female"/>
    <n v="0"/>
    <n v="40"/>
    <n v="1"/>
    <n v="0"/>
    <s v="Yes"/>
    <x v="0"/>
    <s v="Urban"/>
    <n v="124.48"/>
    <n v="38.5"/>
    <x v="1"/>
    <x v="0"/>
  </r>
  <r>
    <n v="67548"/>
    <s v="Female"/>
    <n v="0"/>
    <n v="31"/>
    <n v="0"/>
    <n v="0"/>
    <s v="Yes"/>
    <x v="0"/>
    <s v="Urban"/>
    <n v="98.99"/>
    <n v="31.2"/>
    <x v="2"/>
    <x v="0"/>
  </r>
  <r>
    <n v="67602"/>
    <s v="Female"/>
    <n v="0"/>
    <n v="17"/>
    <n v="0"/>
    <n v="0"/>
    <s v="No"/>
    <x v="0"/>
    <s v="Urban"/>
    <n v="79.61"/>
    <n v="24.1"/>
    <x v="1"/>
    <x v="0"/>
  </r>
  <r>
    <n v="67654"/>
    <s v="Female"/>
    <n v="0"/>
    <n v="5"/>
    <n v="0"/>
    <n v="0"/>
    <s v="No"/>
    <x v="1"/>
    <s v="Rural"/>
    <n v="57.8"/>
    <n v="17.600000000000001"/>
    <x v="1"/>
    <x v="0"/>
  </r>
  <r>
    <n v="67667"/>
    <s v="Female"/>
    <n v="0"/>
    <n v="72"/>
    <n v="1"/>
    <n v="0"/>
    <s v="Yes"/>
    <x v="3"/>
    <s v="Rural"/>
    <n v="112.12"/>
    <n v="30.5"/>
    <x v="2"/>
    <x v="0"/>
  </r>
  <r>
    <n v="67711"/>
    <s v="Female"/>
    <n v="0"/>
    <n v="18"/>
    <n v="0"/>
    <n v="0"/>
    <s v="No"/>
    <x v="0"/>
    <s v="Rural"/>
    <n v="88.85"/>
    <n v="36.200000000000003"/>
    <x v="1"/>
    <x v="0"/>
  </r>
  <r>
    <n v="67724"/>
    <s v="Female"/>
    <n v="0"/>
    <n v="65"/>
    <n v="0"/>
    <n v="0"/>
    <s v="Yes"/>
    <x v="0"/>
    <s v="Rural"/>
    <n v="70.06"/>
    <n v="35.799999999999997"/>
    <x v="1"/>
    <x v="0"/>
  </r>
  <r>
    <n v="67733"/>
    <s v="Female"/>
    <n v="0"/>
    <n v="28"/>
    <n v="0"/>
    <n v="0"/>
    <s v="Yes"/>
    <x v="0"/>
    <s v="Urban"/>
    <n v="183.45"/>
    <n v="40.5"/>
    <x v="3"/>
    <x v="0"/>
  </r>
  <r>
    <n v="67744"/>
    <s v="Female"/>
    <n v="0"/>
    <n v="23"/>
    <n v="0"/>
    <n v="0"/>
    <s v="No"/>
    <x v="0"/>
    <s v="Urban"/>
    <n v="74.459999999999994"/>
    <n v="35.6"/>
    <x v="0"/>
    <x v="0"/>
  </r>
  <r>
    <n v="67773"/>
    <s v="Female"/>
    <n v="0"/>
    <n v="14"/>
    <n v="0"/>
    <n v="0"/>
    <s v="No"/>
    <x v="1"/>
    <s v="Urban"/>
    <n v="60.37"/>
    <n v="26.9"/>
    <x v="1"/>
    <x v="0"/>
  </r>
  <r>
    <n v="67780"/>
    <s v="Female"/>
    <n v="0"/>
    <n v="76"/>
    <n v="0"/>
    <n v="0"/>
    <s v="Yes"/>
    <x v="0"/>
    <s v="Urban"/>
    <n v="183.34"/>
    <n v="39.5"/>
    <x v="0"/>
    <x v="0"/>
  </r>
  <r>
    <n v="67786"/>
    <s v="Female"/>
    <n v="0"/>
    <n v="13"/>
    <n v="0"/>
    <n v="0"/>
    <s v="No"/>
    <x v="1"/>
    <s v="Rural"/>
    <n v="69.010000000000005"/>
    <n v="23.4"/>
    <x v="1"/>
    <x v="0"/>
  </r>
  <r>
    <n v="67800"/>
    <s v="Female"/>
    <n v="0"/>
    <n v="13"/>
    <n v="0"/>
    <n v="0"/>
    <s v="No"/>
    <x v="1"/>
    <s v="Rural"/>
    <n v="77.55"/>
    <n v="21.3"/>
    <x v="1"/>
    <x v="0"/>
  </r>
  <r>
    <n v="67855"/>
    <s v="Female"/>
    <n v="0"/>
    <n v="40"/>
    <n v="0"/>
    <n v="0"/>
    <s v="Yes"/>
    <x v="0"/>
    <s v="Rural"/>
    <n v="95.04"/>
    <n v="42.4"/>
    <x v="2"/>
    <x v="0"/>
  </r>
  <r>
    <n v="67921"/>
    <s v="Female"/>
    <n v="0"/>
    <n v="5"/>
    <n v="0"/>
    <n v="0"/>
    <s v="No"/>
    <x v="1"/>
    <s v="Urban"/>
    <n v="55.35"/>
    <n v="22.7"/>
    <x v="1"/>
    <x v="0"/>
  </r>
  <r>
    <n v="67932"/>
    <s v="Female"/>
    <n v="0"/>
    <n v="48"/>
    <n v="0"/>
    <n v="0"/>
    <s v="Yes"/>
    <x v="0"/>
    <s v="Rural"/>
    <n v="75.739999999999995"/>
    <n v="28.8"/>
    <x v="3"/>
    <x v="0"/>
  </r>
  <r>
    <n v="67940"/>
    <s v="Female"/>
    <n v="0"/>
    <n v="46"/>
    <n v="0"/>
    <n v="0"/>
    <s v="Yes"/>
    <x v="2"/>
    <s v="Rural"/>
    <n v="83.88"/>
    <n v="27.1"/>
    <x v="2"/>
    <x v="0"/>
  </r>
  <r>
    <n v="67941"/>
    <s v="Female"/>
    <n v="0"/>
    <n v="29"/>
    <n v="0"/>
    <n v="0"/>
    <s v="No"/>
    <x v="3"/>
    <s v="Rural"/>
    <n v="62.47"/>
    <n v="34.4"/>
    <x v="0"/>
    <x v="0"/>
  </r>
  <r>
    <n v="67956"/>
    <s v="Female"/>
    <n v="0"/>
    <n v="73"/>
    <n v="0"/>
    <n v="0"/>
    <s v="Yes"/>
    <x v="0"/>
    <s v="Urban"/>
    <n v="90.01"/>
    <n v="32.4"/>
    <x v="0"/>
    <x v="0"/>
  </r>
  <r>
    <n v="67963"/>
    <s v="Female"/>
    <n v="0"/>
    <n v="62"/>
    <n v="1"/>
    <n v="0"/>
    <s v="No"/>
    <x v="0"/>
    <s v="Rural"/>
    <n v="77.040000000000006"/>
    <n v="33.799999999999997"/>
    <x v="0"/>
    <x v="0"/>
  </r>
  <r>
    <n v="68034"/>
    <s v="Female"/>
    <n v="0"/>
    <n v="53"/>
    <n v="1"/>
    <n v="0"/>
    <s v="Yes"/>
    <x v="2"/>
    <s v="Urban"/>
    <n v="83.73"/>
    <n v="32.5"/>
    <x v="2"/>
    <x v="0"/>
  </r>
  <r>
    <n v="68089"/>
    <s v="Female"/>
    <n v="0"/>
    <n v="44"/>
    <n v="0"/>
    <n v="0"/>
    <s v="Yes"/>
    <x v="0"/>
    <s v="Urban"/>
    <n v="121.46"/>
    <n v="40.4"/>
    <x v="1"/>
    <x v="0"/>
  </r>
  <r>
    <n v="68094"/>
    <s v="Female"/>
    <n v="0"/>
    <n v="46"/>
    <n v="0"/>
    <n v="0"/>
    <s v="Yes"/>
    <x v="0"/>
    <s v="Rural"/>
    <n v="124.92"/>
    <n v="28.8"/>
    <x v="1"/>
    <x v="0"/>
  </r>
  <r>
    <n v="68131"/>
    <s v="Female"/>
    <n v="0"/>
    <n v="27"/>
    <n v="0"/>
    <n v="0"/>
    <s v="No"/>
    <x v="0"/>
    <s v="Rural"/>
    <n v="149.94999999999999"/>
    <n v="25.9"/>
    <x v="2"/>
    <x v="0"/>
  </r>
  <r>
    <n v="68141"/>
    <s v="Female"/>
    <n v="0"/>
    <n v="58"/>
    <n v="0"/>
    <n v="0"/>
    <s v="Yes"/>
    <x v="0"/>
    <s v="Rural"/>
    <n v="65.66"/>
    <n v="24.6"/>
    <x v="0"/>
    <x v="0"/>
  </r>
  <r>
    <n v="68241"/>
    <s v="Female"/>
    <n v="0"/>
    <n v="15"/>
    <n v="0"/>
    <n v="0"/>
    <s v="No"/>
    <x v="1"/>
    <s v="Urban"/>
    <n v="126.96"/>
    <n v="28.7"/>
    <x v="1"/>
    <x v="0"/>
  </r>
  <r>
    <n v="68245"/>
    <s v="Female"/>
    <n v="0"/>
    <n v="26"/>
    <n v="0"/>
    <n v="0"/>
    <s v="Yes"/>
    <x v="0"/>
    <s v="Rural"/>
    <n v="59.17"/>
    <n v="20"/>
    <x v="1"/>
    <x v="0"/>
  </r>
  <r>
    <n v="68249"/>
    <s v="Female"/>
    <n v="0"/>
    <n v="27"/>
    <n v="0"/>
    <n v="0"/>
    <s v="Yes"/>
    <x v="0"/>
    <s v="Rural"/>
    <n v="85.6"/>
    <n v="21.4"/>
    <x v="1"/>
    <x v="0"/>
  </r>
  <r>
    <n v="68268"/>
    <s v="Female"/>
    <n v="0"/>
    <n v="63"/>
    <n v="0"/>
    <n v="0"/>
    <s v="Yes"/>
    <x v="3"/>
    <s v="Urban"/>
    <n v="93.88"/>
    <n v="34.799999999999997"/>
    <x v="1"/>
    <x v="0"/>
  </r>
  <r>
    <n v="68281"/>
    <s v="Female"/>
    <n v="0"/>
    <n v="54"/>
    <n v="0"/>
    <n v="0"/>
    <s v="Yes"/>
    <x v="2"/>
    <s v="Urban"/>
    <n v="74.23"/>
    <n v="28.1"/>
    <x v="0"/>
    <x v="0"/>
  </r>
  <r>
    <n v="68302"/>
    <s v="Female"/>
    <n v="0"/>
    <n v="40"/>
    <n v="0"/>
    <n v="0"/>
    <s v="Yes"/>
    <x v="0"/>
    <s v="Urban"/>
    <n v="65.77"/>
    <n v="31.2"/>
    <x v="2"/>
    <x v="0"/>
  </r>
  <r>
    <n v="68330"/>
    <s v="Female"/>
    <n v="0"/>
    <n v="69"/>
    <n v="0"/>
    <n v="0"/>
    <s v="Yes"/>
    <x v="3"/>
    <s v="Rural"/>
    <n v="110.96"/>
    <n v="25.9"/>
    <x v="2"/>
    <x v="0"/>
  </r>
  <r>
    <n v="68333"/>
    <s v="Female"/>
    <n v="0"/>
    <n v="52"/>
    <n v="1"/>
    <n v="0"/>
    <s v="No"/>
    <x v="0"/>
    <s v="Rural"/>
    <n v="170.22"/>
    <n v="27.2"/>
    <x v="0"/>
    <x v="0"/>
  </r>
  <r>
    <n v="68344"/>
    <s v="Female"/>
    <n v="0"/>
    <n v="62"/>
    <n v="0"/>
    <n v="0"/>
    <s v="Yes"/>
    <x v="0"/>
    <s v="Urban"/>
    <n v="82.38"/>
    <n v="27.2"/>
    <x v="0"/>
    <x v="0"/>
  </r>
  <r>
    <n v="68417"/>
    <s v="Female"/>
    <n v="0"/>
    <n v="19"/>
    <n v="0"/>
    <n v="0"/>
    <s v="No"/>
    <x v="0"/>
    <s v="Rural"/>
    <n v="66.7"/>
    <n v="24.7"/>
    <x v="2"/>
    <x v="0"/>
  </r>
  <r>
    <n v="68420"/>
    <s v="Female"/>
    <n v="0"/>
    <n v="13"/>
    <n v="0"/>
    <n v="0"/>
    <s v="No"/>
    <x v="1"/>
    <s v="Urban"/>
    <n v="63.22"/>
    <n v="18.5"/>
    <x v="0"/>
    <x v="0"/>
  </r>
  <r>
    <n v="40460"/>
    <s v="Female"/>
    <n v="0"/>
    <n v="68"/>
    <n v="1"/>
    <n v="1"/>
    <s v="Yes"/>
    <x v="0"/>
    <s v="Urban"/>
    <n v="247.51"/>
    <n v="40.5"/>
    <x v="0"/>
    <x v="1"/>
  </r>
  <r>
    <n v="68438"/>
    <s v="Female"/>
    <n v="0"/>
    <n v="51"/>
    <n v="0"/>
    <n v="0"/>
    <s v="Yes"/>
    <x v="0"/>
    <s v="Rural"/>
    <n v="90.78"/>
    <n v="32.299999999999997"/>
    <x v="2"/>
    <x v="0"/>
  </r>
  <r>
    <n v="68447"/>
    <s v="Female"/>
    <n v="0"/>
    <n v="50"/>
    <n v="0"/>
    <n v="0"/>
    <s v="No"/>
    <x v="0"/>
    <s v="Urban"/>
    <n v="112.44"/>
    <n v="31.5"/>
    <x v="1"/>
    <x v="0"/>
  </r>
  <r>
    <n v="68483"/>
    <s v="Female"/>
    <n v="0"/>
    <n v="60"/>
    <n v="0"/>
    <n v="0"/>
    <s v="Yes"/>
    <x v="0"/>
    <s v="Urban"/>
    <n v="65.38"/>
    <n v="41.2"/>
    <x v="0"/>
    <x v="0"/>
  </r>
  <r>
    <n v="68524"/>
    <s v="Female"/>
    <n v="0"/>
    <n v="38"/>
    <n v="0"/>
    <n v="0"/>
    <s v="Yes"/>
    <x v="0"/>
    <s v="Urban"/>
    <n v="100.02"/>
    <n v="28"/>
    <x v="2"/>
    <x v="0"/>
  </r>
  <r>
    <n v="68539"/>
    <s v="Female"/>
    <n v="0"/>
    <n v="19"/>
    <n v="0"/>
    <n v="0"/>
    <s v="No"/>
    <x v="0"/>
    <s v="Urban"/>
    <n v="79.25"/>
    <n v="23.6"/>
    <x v="1"/>
    <x v="0"/>
  </r>
  <r>
    <n v="68568"/>
    <s v="Female"/>
    <n v="0"/>
    <n v="72"/>
    <n v="0"/>
    <n v="0"/>
    <s v="Yes"/>
    <x v="3"/>
    <s v="Rural"/>
    <n v="57.28"/>
    <n v="23.9"/>
    <x v="2"/>
    <x v="0"/>
  </r>
  <r>
    <n v="68596"/>
    <s v="Female"/>
    <n v="0"/>
    <n v="19"/>
    <n v="0"/>
    <n v="0"/>
    <s v="No"/>
    <x v="0"/>
    <s v="Urban"/>
    <n v="58.39"/>
    <n v="28.2"/>
    <x v="2"/>
    <x v="0"/>
  </r>
  <r>
    <n v="68601"/>
    <s v="Female"/>
    <n v="0"/>
    <n v="18"/>
    <n v="0"/>
    <n v="0"/>
    <s v="No"/>
    <x v="0"/>
    <s v="Urban"/>
    <n v="67.92"/>
    <n v="19.399999999999999"/>
    <x v="2"/>
    <x v="0"/>
  </r>
  <r>
    <n v="68614"/>
    <s v="Female"/>
    <n v="0"/>
    <n v="48"/>
    <n v="0"/>
    <n v="0"/>
    <s v="Yes"/>
    <x v="0"/>
    <s v="Rural"/>
    <n v="216.7"/>
    <n v="38.700000000000003"/>
    <x v="0"/>
    <x v="0"/>
  </r>
  <r>
    <n v="68631"/>
    <s v="Female"/>
    <n v="0"/>
    <n v="50"/>
    <n v="0"/>
    <n v="0"/>
    <s v="Yes"/>
    <x v="0"/>
    <s v="Rural"/>
    <n v="62.32"/>
    <n v="21.6"/>
    <x v="1"/>
    <x v="0"/>
  </r>
  <r>
    <n v="68657"/>
    <s v="Female"/>
    <n v="0"/>
    <n v="1.48"/>
    <n v="0"/>
    <n v="0"/>
    <s v="No"/>
    <x v="1"/>
    <s v="Urban"/>
    <n v="61.53"/>
    <n v="20.5"/>
    <x v="1"/>
    <x v="0"/>
  </r>
  <r>
    <n v="68708"/>
    <s v="Female"/>
    <n v="0"/>
    <n v="23"/>
    <n v="0"/>
    <n v="0"/>
    <s v="No"/>
    <x v="0"/>
    <s v="Urban"/>
    <n v="64.099999999999994"/>
    <n v="19.8"/>
    <x v="1"/>
    <x v="0"/>
  </r>
  <r>
    <n v="68721"/>
    <s v="Female"/>
    <n v="0"/>
    <n v="78"/>
    <n v="0"/>
    <n v="0"/>
    <s v="Yes"/>
    <x v="0"/>
    <s v="Rural"/>
    <n v="133.13"/>
    <n v="24.2"/>
    <x v="1"/>
    <x v="0"/>
  </r>
  <r>
    <n v="68725"/>
    <s v="Female"/>
    <n v="0"/>
    <n v="80"/>
    <n v="0"/>
    <n v="0"/>
    <s v="Yes"/>
    <x v="0"/>
    <s v="Urban"/>
    <n v="79.569999999999993"/>
    <n v="26.9"/>
    <x v="2"/>
    <x v="0"/>
  </r>
  <r>
    <n v="68789"/>
    <s v="Female"/>
    <n v="0"/>
    <n v="28"/>
    <n v="0"/>
    <n v="0"/>
    <s v="No"/>
    <x v="0"/>
    <s v="Urban"/>
    <n v="62.44"/>
    <n v="37.200000000000003"/>
    <x v="1"/>
    <x v="0"/>
  </r>
  <r>
    <n v="68853"/>
    <s v="Female"/>
    <n v="0"/>
    <n v="70"/>
    <n v="0"/>
    <n v="0"/>
    <s v="Yes"/>
    <x v="0"/>
    <s v="Rural"/>
    <n v="149.80000000000001"/>
    <n v="47.6"/>
    <x v="1"/>
    <x v="0"/>
  </r>
  <r>
    <n v="68908"/>
    <s v="Female"/>
    <n v="0"/>
    <n v="0.72"/>
    <n v="0"/>
    <n v="0"/>
    <s v="No"/>
    <x v="1"/>
    <s v="Urban"/>
    <n v="66.36"/>
    <n v="23"/>
    <x v="1"/>
    <x v="0"/>
  </r>
  <r>
    <n v="68970"/>
    <s v="Female"/>
    <n v="0"/>
    <n v="24"/>
    <n v="0"/>
    <n v="0"/>
    <s v="No"/>
    <x v="0"/>
    <s v="Urban"/>
    <n v="85.07"/>
    <n v="22.5"/>
    <x v="1"/>
    <x v="0"/>
  </r>
  <r>
    <n v="68981"/>
    <s v="Female"/>
    <n v="0"/>
    <n v="71"/>
    <n v="1"/>
    <n v="0"/>
    <s v="Yes"/>
    <x v="2"/>
    <s v="Urban"/>
    <n v="219.8"/>
    <n v="34.200000000000003"/>
    <x v="0"/>
    <x v="0"/>
  </r>
  <r>
    <n v="68995"/>
    <s v="Female"/>
    <n v="0"/>
    <n v="48"/>
    <n v="1"/>
    <n v="0"/>
    <s v="No"/>
    <x v="0"/>
    <s v="Rural"/>
    <n v="118.14"/>
    <m/>
    <x v="0"/>
    <x v="0"/>
  </r>
  <r>
    <n v="69020"/>
    <s v="Female"/>
    <n v="0"/>
    <n v="74"/>
    <n v="0"/>
    <n v="0"/>
    <s v="Yes"/>
    <x v="0"/>
    <s v="Urban"/>
    <n v="83.5"/>
    <n v="25.8"/>
    <x v="2"/>
    <x v="0"/>
  </r>
  <r>
    <n v="69037"/>
    <s v="Female"/>
    <n v="0"/>
    <n v="72"/>
    <n v="0"/>
    <n v="0"/>
    <s v="Yes"/>
    <x v="0"/>
    <s v="Rural"/>
    <n v="210.78"/>
    <n v="32.299999999999997"/>
    <x v="0"/>
    <x v="0"/>
  </r>
  <r>
    <n v="69047"/>
    <s v="Female"/>
    <n v="0"/>
    <n v="59"/>
    <n v="0"/>
    <n v="0"/>
    <s v="Yes"/>
    <x v="2"/>
    <s v="Urban"/>
    <n v="98.52"/>
    <n v="29.8"/>
    <x v="0"/>
    <x v="0"/>
  </r>
  <r>
    <n v="69059"/>
    <s v="Female"/>
    <n v="0"/>
    <n v="42"/>
    <n v="0"/>
    <n v="0"/>
    <s v="Yes"/>
    <x v="0"/>
    <s v="Urban"/>
    <n v="86.3"/>
    <n v="20.100000000000001"/>
    <x v="2"/>
    <x v="0"/>
  </r>
  <r>
    <n v="69064"/>
    <s v="Female"/>
    <n v="0"/>
    <n v="57"/>
    <n v="0"/>
    <n v="0"/>
    <s v="No"/>
    <x v="3"/>
    <s v="Rural"/>
    <n v="72.55"/>
    <n v="21"/>
    <x v="2"/>
    <x v="0"/>
  </r>
  <r>
    <n v="69069"/>
    <s v="Female"/>
    <n v="0"/>
    <n v="48"/>
    <n v="0"/>
    <n v="1"/>
    <s v="No"/>
    <x v="0"/>
    <s v="Rural"/>
    <n v="101.89"/>
    <n v="25.1"/>
    <x v="3"/>
    <x v="0"/>
  </r>
  <r>
    <n v="69089"/>
    <s v="Female"/>
    <n v="0"/>
    <n v="40"/>
    <n v="0"/>
    <n v="0"/>
    <s v="Yes"/>
    <x v="0"/>
    <s v="Rural"/>
    <n v="83.3"/>
    <n v="32"/>
    <x v="3"/>
    <x v="0"/>
  </r>
  <r>
    <n v="69091"/>
    <s v="Female"/>
    <n v="0"/>
    <n v="80"/>
    <n v="0"/>
    <n v="1"/>
    <s v="Yes"/>
    <x v="0"/>
    <s v="Rural"/>
    <n v="100.8"/>
    <n v="29.4"/>
    <x v="2"/>
    <x v="0"/>
  </r>
  <r>
    <n v="69120"/>
    <s v="Female"/>
    <n v="0"/>
    <n v="31"/>
    <n v="0"/>
    <n v="0"/>
    <s v="Yes"/>
    <x v="3"/>
    <s v="Rural"/>
    <n v="139.81"/>
    <n v="39.6"/>
    <x v="2"/>
    <x v="0"/>
  </r>
  <r>
    <n v="69143"/>
    <s v="Female"/>
    <n v="0"/>
    <n v="45"/>
    <n v="0"/>
    <n v="0"/>
    <s v="No"/>
    <x v="0"/>
    <s v="Rural"/>
    <n v="153.76"/>
    <n v="36.700000000000003"/>
    <x v="1"/>
    <x v="0"/>
  </r>
  <r>
    <n v="40899"/>
    <s v="Female"/>
    <n v="0"/>
    <n v="78"/>
    <n v="0"/>
    <n v="0"/>
    <s v="Yes"/>
    <x v="3"/>
    <s v="Rural"/>
    <n v="60.67"/>
    <m/>
    <x v="0"/>
    <x v="1"/>
  </r>
  <r>
    <n v="69177"/>
    <s v="Female"/>
    <n v="0"/>
    <n v="79"/>
    <n v="0"/>
    <n v="0"/>
    <s v="Yes"/>
    <x v="0"/>
    <s v="Rural"/>
    <n v="90.77"/>
    <n v="22.5"/>
    <x v="2"/>
    <x v="0"/>
  </r>
  <r>
    <n v="69239"/>
    <s v="Female"/>
    <n v="0"/>
    <n v="43"/>
    <n v="0"/>
    <n v="0"/>
    <s v="Yes"/>
    <x v="3"/>
    <s v="Rural"/>
    <n v="105.59"/>
    <n v="43.3"/>
    <x v="3"/>
    <x v="0"/>
  </r>
  <r>
    <n v="69249"/>
    <s v="Female"/>
    <n v="0"/>
    <n v="3"/>
    <n v="0"/>
    <n v="0"/>
    <s v="No"/>
    <x v="1"/>
    <s v="Urban"/>
    <n v="124.5"/>
    <n v="16.399999999999999"/>
    <x v="1"/>
    <x v="0"/>
  </r>
  <r>
    <n v="69259"/>
    <s v="Female"/>
    <n v="0"/>
    <n v="77"/>
    <n v="0"/>
    <n v="0"/>
    <s v="Yes"/>
    <x v="0"/>
    <s v="Rural"/>
    <n v="100.85"/>
    <n v="29.5"/>
    <x v="3"/>
    <x v="0"/>
  </r>
  <r>
    <n v="69284"/>
    <s v="Female"/>
    <n v="0"/>
    <n v="81"/>
    <n v="1"/>
    <n v="0"/>
    <s v="Yes"/>
    <x v="3"/>
    <s v="Urban"/>
    <n v="174.54"/>
    <n v="26.4"/>
    <x v="2"/>
    <x v="0"/>
  </r>
  <r>
    <n v="69285"/>
    <s v="Female"/>
    <n v="0"/>
    <n v="45"/>
    <n v="0"/>
    <n v="0"/>
    <s v="Yes"/>
    <x v="0"/>
    <s v="Urban"/>
    <n v="73.27"/>
    <n v="22.2"/>
    <x v="3"/>
    <x v="0"/>
  </r>
  <r>
    <n v="69312"/>
    <s v="Female"/>
    <n v="0"/>
    <n v="48"/>
    <n v="0"/>
    <n v="0"/>
    <s v="Yes"/>
    <x v="3"/>
    <s v="Urban"/>
    <n v="99.29"/>
    <n v="31.2"/>
    <x v="2"/>
    <x v="0"/>
  </r>
  <r>
    <n v="69329"/>
    <s v="Female"/>
    <n v="0"/>
    <n v="62"/>
    <n v="0"/>
    <n v="0"/>
    <s v="Yes"/>
    <x v="0"/>
    <s v="Rural"/>
    <n v="203.57"/>
    <n v="29.1"/>
    <x v="1"/>
    <x v="0"/>
  </r>
  <r>
    <n v="69379"/>
    <s v="Female"/>
    <n v="0"/>
    <n v="64"/>
    <n v="1"/>
    <n v="0"/>
    <s v="Yes"/>
    <x v="3"/>
    <s v="Urban"/>
    <n v="93.78"/>
    <n v="24.4"/>
    <x v="2"/>
    <x v="0"/>
  </r>
  <r>
    <n v="69427"/>
    <s v="Female"/>
    <n v="0"/>
    <n v="29"/>
    <n v="0"/>
    <n v="0"/>
    <s v="No"/>
    <x v="0"/>
    <s v="Urban"/>
    <n v="101.28"/>
    <n v="22.7"/>
    <x v="2"/>
    <x v="0"/>
  </r>
  <r>
    <n v="41069"/>
    <s v="Female"/>
    <n v="0"/>
    <n v="45"/>
    <n v="0"/>
    <n v="0"/>
    <s v="Yes"/>
    <x v="0"/>
    <s v="Rural"/>
    <n v="224.1"/>
    <n v="56.6"/>
    <x v="2"/>
    <x v="1"/>
  </r>
  <r>
    <n v="41081"/>
    <s v="Male"/>
    <n v="1"/>
    <n v="63"/>
    <n v="0"/>
    <n v="0"/>
    <s v="Yes"/>
    <x v="0"/>
    <s v="Rural"/>
    <n v="137.30000000000001"/>
    <n v="31.7"/>
    <x v="0"/>
    <x v="1"/>
  </r>
  <r>
    <n v="69435"/>
    <s v="Female"/>
    <n v="0"/>
    <n v="0.56000000000000005"/>
    <n v="0"/>
    <n v="0"/>
    <s v="No"/>
    <x v="1"/>
    <s v="Urban"/>
    <n v="80.92"/>
    <n v="18.3"/>
    <x v="1"/>
    <x v="0"/>
  </r>
  <r>
    <n v="69461"/>
    <s v="Female"/>
    <n v="0"/>
    <n v="49"/>
    <n v="0"/>
    <n v="0"/>
    <s v="Yes"/>
    <x v="2"/>
    <s v="Urban"/>
    <n v="90.58"/>
    <n v="23.2"/>
    <x v="1"/>
    <x v="0"/>
  </r>
  <r>
    <n v="69462"/>
    <s v="Female"/>
    <n v="0"/>
    <n v="4"/>
    <n v="0"/>
    <n v="0"/>
    <s v="No"/>
    <x v="1"/>
    <s v="Rural"/>
    <n v="109.81"/>
    <n v="17.899999999999999"/>
    <x v="1"/>
    <x v="0"/>
  </r>
  <r>
    <n v="69482"/>
    <s v="Female"/>
    <n v="0"/>
    <n v="31"/>
    <n v="0"/>
    <n v="0"/>
    <s v="Yes"/>
    <x v="2"/>
    <s v="Urban"/>
    <n v="81.709999999999994"/>
    <n v="32.700000000000003"/>
    <x v="1"/>
    <x v="0"/>
  </r>
  <r>
    <n v="69487"/>
    <s v="Female"/>
    <n v="0"/>
    <n v="79"/>
    <n v="0"/>
    <n v="0"/>
    <s v="Yes"/>
    <x v="3"/>
    <s v="Urban"/>
    <n v="57.77"/>
    <n v="24.1"/>
    <x v="0"/>
    <x v="0"/>
  </r>
  <r>
    <n v="69502"/>
    <s v="Female"/>
    <n v="0"/>
    <n v="52"/>
    <n v="1"/>
    <n v="0"/>
    <s v="Yes"/>
    <x v="0"/>
    <s v="Urban"/>
    <n v="155.86000000000001"/>
    <n v="27.2"/>
    <x v="3"/>
    <x v="0"/>
  </r>
  <r>
    <n v="69528"/>
    <s v="Female"/>
    <n v="0"/>
    <n v="31"/>
    <n v="0"/>
    <n v="0"/>
    <s v="Yes"/>
    <x v="0"/>
    <s v="Urban"/>
    <n v="56.48"/>
    <n v="26.2"/>
    <x v="0"/>
    <x v="0"/>
  </r>
  <r>
    <n v="69553"/>
    <s v="Female"/>
    <n v="0"/>
    <n v="29"/>
    <n v="0"/>
    <n v="0"/>
    <s v="Yes"/>
    <x v="0"/>
    <s v="Rural"/>
    <n v="60.74"/>
    <n v="20"/>
    <x v="2"/>
    <x v="0"/>
  </r>
  <r>
    <n v="69622"/>
    <s v="Female"/>
    <n v="0"/>
    <n v="8"/>
    <n v="0"/>
    <n v="0"/>
    <s v="No"/>
    <x v="1"/>
    <s v="Urban"/>
    <n v="65.319999999999993"/>
    <n v="18.399999999999999"/>
    <x v="1"/>
    <x v="0"/>
  </r>
  <r>
    <n v="69665"/>
    <s v="Female"/>
    <n v="0"/>
    <n v="63"/>
    <n v="0"/>
    <n v="0"/>
    <s v="Yes"/>
    <x v="0"/>
    <s v="Rural"/>
    <n v="60.22"/>
    <n v="29.2"/>
    <x v="2"/>
    <x v="0"/>
  </r>
  <r>
    <n v="69666"/>
    <s v="Female"/>
    <n v="0"/>
    <n v="27"/>
    <n v="0"/>
    <n v="0"/>
    <s v="Yes"/>
    <x v="3"/>
    <s v="Urban"/>
    <n v="88.97"/>
    <n v="28.8"/>
    <x v="2"/>
    <x v="0"/>
  </r>
  <r>
    <n v="69668"/>
    <s v="Female"/>
    <n v="0"/>
    <n v="33"/>
    <n v="0"/>
    <n v="0"/>
    <s v="Yes"/>
    <x v="3"/>
    <s v="Rural"/>
    <n v="112.94"/>
    <n v="43"/>
    <x v="2"/>
    <x v="0"/>
  </r>
  <r>
    <n v="41241"/>
    <s v="Male"/>
    <n v="1"/>
    <n v="65"/>
    <n v="0"/>
    <n v="0"/>
    <s v="Yes"/>
    <x v="3"/>
    <s v="Urban"/>
    <n v="68.430000000000007"/>
    <m/>
    <x v="0"/>
    <x v="1"/>
  </r>
  <r>
    <n v="69673"/>
    <s v="Female"/>
    <n v="0"/>
    <n v="76"/>
    <n v="0"/>
    <n v="0"/>
    <s v="Yes"/>
    <x v="2"/>
    <s v="Urban"/>
    <n v="96.29"/>
    <n v="25.4"/>
    <x v="3"/>
    <x v="0"/>
  </r>
  <r>
    <n v="69687"/>
    <s v="Female"/>
    <n v="0"/>
    <n v="18"/>
    <n v="0"/>
    <n v="0"/>
    <s v="No"/>
    <x v="3"/>
    <s v="Rural"/>
    <n v="93.88"/>
    <n v="22.2"/>
    <x v="2"/>
    <x v="0"/>
  </r>
  <r>
    <n v="69710"/>
    <s v="Female"/>
    <n v="0"/>
    <n v="46"/>
    <n v="0"/>
    <n v="0"/>
    <s v="No"/>
    <x v="3"/>
    <s v="Rural"/>
    <n v="64.09"/>
    <n v="25.3"/>
    <x v="2"/>
    <x v="0"/>
  </r>
  <r>
    <n v="69750"/>
    <s v="Female"/>
    <n v="0"/>
    <n v="77"/>
    <n v="0"/>
    <n v="0"/>
    <s v="Yes"/>
    <x v="3"/>
    <s v="Urban"/>
    <n v="151.22999999999999"/>
    <n v="24.9"/>
    <x v="2"/>
    <x v="0"/>
  </r>
  <r>
    <n v="69789"/>
    <s v="Female"/>
    <n v="0"/>
    <n v="44"/>
    <n v="0"/>
    <n v="0"/>
    <s v="Yes"/>
    <x v="0"/>
    <s v="Rural"/>
    <n v="58.19"/>
    <n v="37.1"/>
    <x v="1"/>
    <x v="0"/>
  </r>
  <r>
    <n v="69792"/>
    <s v="Female"/>
    <n v="0"/>
    <n v="37"/>
    <n v="0"/>
    <n v="0"/>
    <s v="Yes"/>
    <x v="2"/>
    <s v="Urban"/>
    <n v="65.290000000000006"/>
    <n v="32.9"/>
    <x v="2"/>
    <x v="0"/>
  </r>
  <r>
    <n v="69834"/>
    <s v="Female"/>
    <n v="0"/>
    <n v="57"/>
    <n v="0"/>
    <n v="0"/>
    <s v="Yes"/>
    <x v="2"/>
    <s v="Rural"/>
    <n v="87.1"/>
    <n v="48.3"/>
    <x v="3"/>
    <x v="0"/>
  </r>
  <r>
    <n v="69835"/>
    <s v="Female"/>
    <n v="0"/>
    <n v="57"/>
    <n v="0"/>
    <n v="0"/>
    <s v="Yes"/>
    <x v="0"/>
    <s v="Rural"/>
    <n v="131.4"/>
    <n v="32.299999999999997"/>
    <x v="2"/>
    <x v="0"/>
  </r>
  <r>
    <n v="69847"/>
    <s v="Female"/>
    <n v="0"/>
    <n v="30"/>
    <n v="0"/>
    <n v="0"/>
    <s v="Yes"/>
    <x v="3"/>
    <s v="Urban"/>
    <n v="76.7"/>
    <n v="24.2"/>
    <x v="2"/>
    <x v="0"/>
  </r>
  <r>
    <n v="69900"/>
    <s v="Female"/>
    <n v="0"/>
    <n v="46"/>
    <n v="0"/>
    <n v="0"/>
    <s v="Yes"/>
    <x v="2"/>
    <s v="Urban"/>
    <n v="56.89"/>
    <n v="23.8"/>
    <x v="3"/>
    <x v="0"/>
  </r>
  <r>
    <n v="69918"/>
    <s v="Female"/>
    <n v="0"/>
    <n v="38"/>
    <n v="1"/>
    <n v="0"/>
    <s v="Yes"/>
    <x v="0"/>
    <s v="Rural"/>
    <n v="109.46"/>
    <n v="41.5"/>
    <x v="2"/>
    <x v="0"/>
  </r>
  <r>
    <n v="69936"/>
    <s v="Female"/>
    <n v="0"/>
    <n v="39"/>
    <n v="0"/>
    <n v="0"/>
    <s v="Yes"/>
    <x v="0"/>
    <s v="Urban"/>
    <n v="101.52"/>
    <n v="41.8"/>
    <x v="2"/>
    <x v="0"/>
  </r>
  <r>
    <n v="69972"/>
    <s v="Female"/>
    <n v="0"/>
    <n v="55"/>
    <n v="0"/>
    <n v="0"/>
    <s v="Yes"/>
    <x v="0"/>
    <s v="Rural"/>
    <n v="56.11"/>
    <n v="32.4"/>
    <x v="0"/>
    <x v="0"/>
  </r>
  <r>
    <n v="70031"/>
    <s v="Female"/>
    <n v="0"/>
    <n v="71"/>
    <n v="1"/>
    <n v="0"/>
    <s v="Yes"/>
    <x v="0"/>
    <s v="Rural"/>
    <n v="195.25"/>
    <n v="33.299999999999997"/>
    <x v="2"/>
    <x v="0"/>
  </r>
  <r>
    <n v="70058"/>
    <s v="Female"/>
    <n v="0"/>
    <n v="62"/>
    <n v="1"/>
    <n v="0"/>
    <s v="Yes"/>
    <x v="3"/>
    <s v="Urban"/>
    <n v="103.69"/>
    <n v="35.200000000000003"/>
    <x v="3"/>
    <x v="0"/>
  </r>
  <r>
    <n v="70106"/>
    <s v="Female"/>
    <n v="0"/>
    <n v="64"/>
    <n v="0"/>
    <n v="1"/>
    <s v="Yes"/>
    <x v="0"/>
    <s v="Rural"/>
    <n v="114.71"/>
    <n v="30.6"/>
    <x v="2"/>
    <x v="0"/>
  </r>
  <r>
    <n v="70122"/>
    <s v="Female"/>
    <n v="0"/>
    <n v="29"/>
    <n v="0"/>
    <n v="0"/>
    <s v="Yes"/>
    <x v="0"/>
    <s v="Rural"/>
    <n v="72.52"/>
    <n v="33.9"/>
    <x v="2"/>
    <x v="0"/>
  </r>
  <r>
    <n v="70230"/>
    <s v="Female"/>
    <n v="0"/>
    <n v="14"/>
    <n v="0"/>
    <n v="0"/>
    <s v="No"/>
    <x v="3"/>
    <s v="Rural"/>
    <n v="77.52"/>
    <n v="21.9"/>
    <x v="2"/>
    <x v="0"/>
  </r>
  <r>
    <n v="70241"/>
    <s v="Female"/>
    <n v="0"/>
    <n v="22"/>
    <n v="0"/>
    <n v="0"/>
    <s v="No"/>
    <x v="0"/>
    <s v="Urban"/>
    <n v="66.290000000000006"/>
    <n v="20.5"/>
    <x v="3"/>
    <x v="0"/>
  </r>
  <r>
    <n v="70259"/>
    <s v="Female"/>
    <n v="0"/>
    <n v="2"/>
    <n v="0"/>
    <n v="0"/>
    <s v="No"/>
    <x v="1"/>
    <s v="Rural"/>
    <n v="65.959999999999994"/>
    <n v="19.7"/>
    <x v="1"/>
    <x v="0"/>
  </r>
  <r>
    <n v="70297"/>
    <s v="Female"/>
    <n v="0"/>
    <n v="36"/>
    <n v="0"/>
    <n v="0"/>
    <s v="Yes"/>
    <x v="0"/>
    <s v="Urban"/>
    <n v="91.34"/>
    <n v="29.9"/>
    <x v="2"/>
    <x v="0"/>
  </r>
  <r>
    <n v="70336"/>
    <s v="Female"/>
    <n v="0"/>
    <n v="25"/>
    <n v="0"/>
    <n v="0"/>
    <s v="Yes"/>
    <x v="0"/>
    <s v="Urban"/>
    <n v="60.84"/>
    <n v="24.5"/>
    <x v="2"/>
    <x v="0"/>
  </r>
  <r>
    <n v="70365"/>
    <s v="Female"/>
    <n v="0"/>
    <n v="15"/>
    <n v="0"/>
    <n v="0"/>
    <s v="No"/>
    <x v="0"/>
    <s v="Urban"/>
    <n v="87.29"/>
    <n v="29.4"/>
    <x v="1"/>
    <x v="0"/>
  </r>
  <r>
    <n v="70374"/>
    <s v="Female"/>
    <n v="0"/>
    <n v="31"/>
    <n v="0"/>
    <n v="0"/>
    <s v="Yes"/>
    <x v="0"/>
    <s v="Rural"/>
    <n v="122.41"/>
    <n v="40.299999999999997"/>
    <x v="3"/>
    <x v="0"/>
  </r>
  <r>
    <n v="70380"/>
    <s v="Female"/>
    <n v="0"/>
    <n v="20"/>
    <n v="0"/>
    <n v="0"/>
    <s v="No"/>
    <x v="0"/>
    <s v="Urban"/>
    <n v="112.96"/>
    <n v="27.5"/>
    <x v="2"/>
    <x v="0"/>
  </r>
  <r>
    <n v="70396"/>
    <s v="Female"/>
    <n v="0"/>
    <n v="1.08"/>
    <n v="0"/>
    <n v="0"/>
    <s v="No"/>
    <x v="1"/>
    <s v="Urban"/>
    <n v="109.33"/>
    <n v="18.2"/>
    <x v="1"/>
    <x v="0"/>
  </r>
  <r>
    <n v="70428"/>
    <s v="Female"/>
    <n v="0"/>
    <n v="37"/>
    <n v="0"/>
    <n v="0"/>
    <s v="Yes"/>
    <x v="2"/>
    <s v="Urban"/>
    <n v="76.98"/>
    <n v="34.700000000000003"/>
    <x v="2"/>
    <x v="0"/>
  </r>
  <r>
    <n v="70429"/>
    <s v="Female"/>
    <n v="0"/>
    <n v="33"/>
    <n v="0"/>
    <n v="0"/>
    <s v="Yes"/>
    <x v="0"/>
    <s v="Urban"/>
    <n v="84.48"/>
    <n v="44.5"/>
    <x v="2"/>
    <x v="0"/>
  </r>
  <r>
    <n v="70455"/>
    <s v="Female"/>
    <n v="0"/>
    <n v="52"/>
    <n v="0"/>
    <n v="0"/>
    <s v="Yes"/>
    <x v="2"/>
    <s v="Urban"/>
    <n v="110.36"/>
    <n v="39.1"/>
    <x v="0"/>
    <x v="0"/>
  </r>
  <r>
    <n v="70497"/>
    <s v="Female"/>
    <n v="0"/>
    <n v="81"/>
    <n v="1"/>
    <n v="1"/>
    <s v="Yes"/>
    <x v="0"/>
    <s v="Rural"/>
    <n v="126.34"/>
    <n v="27.4"/>
    <x v="3"/>
    <x v="0"/>
  </r>
  <r>
    <n v="70500"/>
    <s v="Female"/>
    <n v="0"/>
    <n v="44"/>
    <n v="0"/>
    <n v="0"/>
    <s v="No"/>
    <x v="0"/>
    <s v="Rural"/>
    <n v="92.72"/>
    <n v="36.6"/>
    <x v="2"/>
    <x v="0"/>
  </r>
  <r>
    <n v="70540"/>
    <s v="Female"/>
    <n v="0"/>
    <n v="39"/>
    <n v="0"/>
    <n v="0"/>
    <s v="Yes"/>
    <x v="0"/>
    <s v="Urban"/>
    <n v="243.52"/>
    <n v="37.200000000000003"/>
    <x v="3"/>
    <x v="0"/>
  </r>
  <r>
    <n v="70593"/>
    <s v="Female"/>
    <n v="0"/>
    <n v="38"/>
    <n v="0"/>
    <n v="0"/>
    <s v="Yes"/>
    <x v="0"/>
    <s v="Rural"/>
    <n v="183.43"/>
    <n v="38.1"/>
    <x v="0"/>
    <x v="0"/>
  </r>
  <r>
    <n v="70602"/>
    <s v="Female"/>
    <n v="0"/>
    <n v="29"/>
    <n v="0"/>
    <n v="0"/>
    <s v="No"/>
    <x v="0"/>
    <s v="Rural"/>
    <n v="79.27"/>
    <n v="29"/>
    <x v="3"/>
    <x v="0"/>
  </r>
  <r>
    <n v="70610"/>
    <s v="Female"/>
    <n v="0"/>
    <n v="45"/>
    <n v="0"/>
    <n v="0"/>
    <s v="Yes"/>
    <x v="0"/>
    <s v="Rural"/>
    <n v="81.02"/>
    <n v="39"/>
    <x v="2"/>
    <x v="0"/>
  </r>
  <r>
    <n v="70615"/>
    <s v="Female"/>
    <n v="0"/>
    <n v="56"/>
    <n v="0"/>
    <n v="0"/>
    <s v="Yes"/>
    <x v="2"/>
    <s v="Urban"/>
    <n v="179.14"/>
    <n v="35.299999999999997"/>
    <x v="1"/>
    <x v="0"/>
  </r>
  <r>
    <n v="70654"/>
    <s v="Female"/>
    <n v="0"/>
    <n v="25"/>
    <n v="0"/>
    <n v="0"/>
    <s v="No"/>
    <x v="0"/>
    <s v="Rural"/>
    <n v="100.82"/>
    <n v="31.9"/>
    <x v="1"/>
    <x v="0"/>
  </r>
  <r>
    <n v="70661"/>
    <s v="Female"/>
    <n v="0"/>
    <n v="28"/>
    <n v="0"/>
    <n v="0"/>
    <s v="No"/>
    <x v="0"/>
    <s v="Rural"/>
    <n v="134.12"/>
    <n v="28.8"/>
    <x v="0"/>
    <x v="0"/>
  </r>
  <r>
    <n v="70670"/>
    <s v="Female"/>
    <n v="0"/>
    <n v="27"/>
    <n v="0"/>
    <n v="0"/>
    <s v="Yes"/>
    <x v="0"/>
    <s v="Rural"/>
    <n v="57.96"/>
    <n v="64.400000000000006"/>
    <x v="2"/>
    <x v="0"/>
  </r>
  <r>
    <n v="70678"/>
    <s v="Female"/>
    <n v="0"/>
    <n v="55"/>
    <n v="0"/>
    <n v="1"/>
    <s v="No"/>
    <x v="0"/>
    <s v="Rural"/>
    <n v="109.69"/>
    <n v="22.2"/>
    <x v="3"/>
    <x v="0"/>
  </r>
  <r>
    <n v="70693"/>
    <s v="Female"/>
    <n v="0"/>
    <n v="28"/>
    <n v="0"/>
    <n v="1"/>
    <s v="Yes"/>
    <x v="0"/>
    <s v="Rural"/>
    <n v="111.27"/>
    <n v="19.100000000000001"/>
    <x v="3"/>
    <x v="0"/>
  </r>
  <r>
    <n v="70783"/>
    <s v="Female"/>
    <n v="0"/>
    <n v="43"/>
    <n v="0"/>
    <n v="0"/>
    <s v="Yes"/>
    <x v="0"/>
    <s v="Urban"/>
    <n v="96.3"/>
    <n v="28.1"/>
    <x v="3"/>
    <x v="0"/>
  </r>
  <r>
    <n v="70823"/>
    <s v="Female"/>
    <n v="0"/>
    <n v="10"/>
    <n v="0"/>
    <n v="0"/>
    <s v="No"/>
    <x v="1"/>
    <s v="Urban"/>
    <n v="57.28"/>
    <n v="15.4"/>
    <x v="2"/>
    <x v="0"/>
  </r>
  <r>
    <n v="70833"/>
    <s v="Female"/>
    <n v="0"/>
    <n v="13"/>
    <n v="0"/>
    <n v="0"/>
    <s v="No"/>
    <x v="0"/>
    <s v="Urban"/>
    <n v="62.57"/>
    <n v="20.9"/>
    <x v="1"/>
    <x v="0"/>
  </r>
  <r>
    <n v="70857"/>
    <s v="Female"/>
    <n v="0"/>
    <n v="55"/>
    <n v="0"/>
    <n v="0"/>
    <s v="Yes"/>
    <x v="2"/>
    <s v="Urban"/>
    <n v="198.36"/>
    <n v="29.1"/>
    <x v="3"/>
    <x v="0"/>
  </r>
  <r>
    <n v="70884"/>
    <s v="Female"/>
    <n v="0"/>
    <n v="34"/>
    <n v="0"/>
    <n v="0"/>
    <s v="Yes"/>
    <x v="0"/>
    <s v="Urban"/>
    <n v="79.8"/>
    <n v="37.4"/>
    <x v="3"/>
    <x v="0"/>
  </r>
  <r>
    <n v="70886"/>
    <s v="Female"/>
    <n v="0"/>
    <n v="7"/>
    <n v="0"/>
    <n v="0"/>
    <s v="No"/>
    <x v="1"/>
    <s v="Rural"/>
    <n v="114.82"/>
    <n v="33.299999999999997"/>
    <x v="1"/>
    <x v="0"/>
  </r>
  <r>
    <n v="70970"/>
    <s v="Female"/>
    <n v="0"/>
    <n v="17"/>
    <n v="0"/>
    <n v="0"/>
    <s v="No"/>
    <x v="3"/>
    <s v="Urban"/>
    <n v="82.18"/>
    <n v="23.4"/>
    <x v="1"/>
    <x v="0"/>
  </r>
  <r>
    <n v="70973"/>
    <s v="Female"/>
    <n v="0"/>
    <n v="50"/>
    <n v="0"/>
    <n v="0"/>
    <s v="Yes"/>
    <x v="2"/>
    <s v="Urban"/>
    <n v="151.25"/>
    <n v="31.5"/>
    <x v="2"/>
    <x v="0"/>
  </r>
  <r>
    <n v="70992"/>
    <s v="Female"/>
    <n v="0"/>
    <n v="8"/>
    <n v="0"/>
    <n v="0"/>
    <s v="No"/>
    <x v="1"/>
    <s v="Urban"/>
    <n v="74.42"/>
    <n v="22.5"/>
    <x v="1"/>
    <x v="0"/>
  </r>
  <r>
    <n v="71010"/>
    <s v="Female"/>
    <n v="0"/>
    <n v="80"/>
    <n v="0"/>
    <n v="0"/>
    <s v="No"/>
    <x v="3"/>
    <s v="Urban"/>
    <n v="57.57"/>
    <n v="22.8"/>
    <x v="2"/>
    <x v="0"/>
  </r>
  <r>
    <n v="71016"/>
    <s v="Female"/>
    <n v="0"/>
    <n v="68"/>
    <n v="0"/>
    <n v="0"/>
    <s v="Yes"/>
    <x v="0"/>
    <s v="Rural"/>
    <n v="58.69"/>
    <n v="26.2"/>
    <x v="0"/>
    <x v="0"/>
  </r>
  <r>
    <n v="71044"/>
    <s v="Female"/>
    <n v="0"/>
    <n v="8"/>
    <n v="0"/>
    <n v="0"/>
    <s v="No"/>
    <x v="1"/>
    <s v="Rural"/>
    <n v="71.63"/>
    <n v="16.3"/>
    <x v="1"/>
    <x v="0"/>
  </r>
  <r>
    <n v="71057"/>
    <s v="Female"/>
    <n v="0"/>
    <n v="54"/>
    <n v="0"/>
    <n v="0"/>
    <s v="Yes"/>
    <x v="0"/>
    <s v="Rural"/>
    <n v="70.19"/>
    <n v="39.1"/>
    <x v="3"/>
    <x v="0"/>
  </r>
  <r>
    <n v="71062"/>
    <s v="Female"/>
    <n v="0"/>
    <n v="62"/>
    <n v="0"/>
    <n v="0"/>
    <s v="Yes"/>
    <x v="0"/>
    <s v="Rural"/>
    <n v="126.99"/>
    <n v="29.4"/>
    <x v="0"/>
    <x v="0"/>
  </r>
  <r>
    <n v="42072"/>
    <s v="Female"/>
    <n v="0"/>
    <n v="50"/>
    <n v="1"/>
    <n v="0"/>
    <s v="Yes"/>
    <x v="0"/>
    <s v="Rural"/>
    <n v="73.180000000000007"/>
    <n v="30.3"/>
    <x v="0"/>
    <x v="1"/>
  </r>
  <r>
    <n v="71097"/>
    <s v="Female"/>
    <n v="0"/>
    <n v="23"/>
    <n v="0"/>
    <n v="0"/>
    <s v="No"/>
    <x v="0"/>
    <s v="Urban"/>
    <n v="64.94"/>
    <n v="18.8"/>
    <x v="2"/>
    <x v="0"/>
  </r>
  <r>
    <n v="71099"/>
    <s v="Female"/>
    <n v="0"/>
    <n v="51"/>
    <n v="0"/>
    <n v="0"/>
    <s v="Yes"/>
    <x v="3"/>
    <s v="Urban"/>
    <n v="89.74"/>
    <n v="28.4"/>
    <x v="2"/>
    <x v="0"/>
  </r>
  <r>
    <n v="71182"/>
    <s v="Female"/>
    <n v="0"/>
    <n v="61"/>
    <n v="1"/>
    <n v="0"/>
    <s v="Yes"/>
    <x v="2"/>
    <s v="Urban"/>
    <n v="153.38"/>
    <n v="38.799999999999997"/>
    <x v="2"/>
    <x v="0"/>
  </r>
  <r>
    <n v="42117"/>
    <s v="Male"/>
    <n v="1"/>
    <n v="43"/>
    <n v="0"/>
    <n v="0"/>
    <s v="Yes"/>
    <x v="3"/>
    <s v="Urban"/>
    <n v="143.43"/>
    <n v="45.9"/>
    <x v="1"/>
    <x v="1"/>
  </r>
  <r>
    <n v="71221"/>
    <s v="Female"/>
    <n v="0"/>
    <n v="42"/>
    <n v="0"/>
    <n v="0"/>
    <s v="Yes"/>
    <x v="2"/>
    <s v="Urban"/>
    <n v="99.94"/>
    <n v="33.4"/>
    <x v="2"/>
    <x v="0"/>
  </r>
  <r>
    <n v="71250"/>
    <s v="Female"/>
    <n v="0"/>
    <n v="29"/>
    <n v="0"/>
    <n v="0"/>
    <s v="Yes"/>
    <x v="0"/>
    <s v="Rural"/>
    <n v="62.48"/>
    <n v="29.5"/>
    <x v="2"/>
    <x v="0"/>
  </r>
  <r>
    <n v="71297"/>
    <s v="Female"/>
    <n v="0"/>
    <n v="80"/>
    <n v="1"/>
    <n v="0"/>
    <s v="Yes"/>
    <x v="0"/>
    <s v="Urban"/>
    <n v="125.89"/>
    <n v="28.9"/>
    <x v="3"/>
    <x v="0"/>
  </r>
  <r>
    <n v="71298"/>
    <s v="Female"/>
    <n v="0"/>
    <n v="17"/>
    <n v="0"/>
    <n v="0"/>
    <s v="No"/>
    <x v="0"/>
    <s v="Rural"/>
    <n v="109.39"/>
    <n v="26.3"/>
    <x v="2"/>
    <x v="0"/>
  </r>
  <r>
    <n v="71322"/>
    <s v="Female"/>
    <n v="0"/>
    <n v="38"/>
    <n v="0"/>
    <n v="0"/>
    <s v="Yes"/>
    <x v="0"/>
    <s v="Rural"/>
    <n v="196.2"/>
    <n v="32.799999999999997"/>
    <x v="2"/>
    <x v="0"/>
  </r>
  <r>
    <n v="71327"/>
    <s v="Female"/>
    <n v="0"/>
    <n v="47"/>
    <n v="0"/>
    <n v="0"/>
    <s v="No"/>
    <x v="0"/>
    <s v="Rural"/>
    <n v="143.44999999999999"/>
    <n v="23.8"/>
    <x v="2"/>
    <x v="0"/>
  </r>
  <r>
    <n v="71339"/>
    <s v="Female"/>
    <n v="0"/>
    <n v="40"/>
    <n v="0"/>
    <n v="0"/>
    <s v="Yes"/>
    <x v="2"/>
    <s v="Urban"/>
    <n v="114.32"/>
    <n v="28.3"/>
    <x v="3"/>
    <x v="0"/>
  </r>
  <r>
    <n v="71379"/>
    <s v="Female"/>
    <n v="0"/>
    <n v="45"/>
    <n v="0"/>
    <n v="0"/>
    <s v="Yes"/>
    <x v="2"/>
    <s v="Urban"/>
    <n v="113.63"/>
    <n v="27.5"/>
    <x v="3"/>
    <x v="0"/>
  </r>
  <r>
    <n v="71387"/>
    <s v="Female"/>
    <n v="0"/>
    <n v="66"/>
    <n v="0"/>
    <n v="0"/>
    <s v="Yes"/>
    <x v="2"/>
    <s v="Rural"/>
    <n v="59.62"/>
    <n v="32.4"/>
    <x v="2"/>
    <x v="0"/>
  </r>
  <r>
    <n v="71414"/>
    <s v="Female"/>
    <n v="0"/>
    <n v="2"/>
    <n v="0"/>
    <n v="0"/>
    <s v="No"/>
    <x v="1"/>
    <s v="Urban"/>
    <n v="125.03"/>
    <n v="19.8"/>
    <x v="1"/>
    <x v="0"/>
  </r>
  <r>
    <n v="71424"/>
    <s v="Female"/>
    <n v="0"/>
    <n v="75"/>
    <n v="1"/>
    <n v="0"/>
    <s v="Yes"/>
    <x v="3"/>
    <s v="Urban"/>
    <n v="55.96"/>
    <n v="34.799999999999997"/>
    <x v="2"/>
    <x v="0"/>
  </r>
  <r>
    <n v="71440"/>
    <s v="Female"/>
    <n v="0"/>
    <n v="26"/>
    <n v="0"/>
    <n v="0"/>
    <s v="Yes"/>
    <x v="0"/>
    <s v="Urban"/>
    <n v="90.66"/>
    <n v="27.2"/>
    <x v="1"/>
    <x v="0"/>
  </r>
  <r>
    <n v="71442"/>
    <s v="Female"/>
    <n v="0"/>
    <n v="30"/>
    <n v="0"/>
    <n v="0"/>
    <s v="Yes"/>
    <x v="0"/>
    <s v="Rural"/>
    <n v="99.2"/>
    <n v="32.5"/>
    <x v="2"/>
    <x v="0"/>
  </r>
  <r>
    <n v="71444"/>
    <s v="Female"/>
    <n v="0"/>
    <n v="53"/>
    <n v="0"/>
    <n v="0"/>
    <s v="Yes"/>
    <x v="0"/>
    <s v="Rural"/>
    <n v="97.89"/>
    <n v="38.700000000000003"/>
    <x v="0"/>
    <x v="0"/>
  </r>
  <r>
    <n v="71496"/>
    <s v="Female"/>
    <n v="0"/>
    <n v="55"/>
    <n v="0"/>
    <n v="0"/>
    <s v="Yes"/>
    <x v="0"/>
    <s v="Urban"/>
    <n v="71.02"/>
    <n v="21.2"/>
    <x v="2"/>
    <x v="0"/>
  </r>
  <r>
    <n v="71515"/>
    <s v="Female"/>
    <n v="0"/>
    <n v="66"/>
    <n v="0"/>
    <n v="0"/>
    <s v="Yes"/>
    <x v="0"/>
    <s v="Rural"/>
    <n v="200.91"/>
    <n v="27.6"/>
    <x v="2"/>
    <x v="0"/>
  </r>
  <r>
    <n v="71551"/>
    <s v="Female"/>
    <n v="0"/>
    <n v="54"/>
    <n v="0"/>
    <n v="0"/>
    <s v="No"/>
    <x v="0"/>
    <s v="Urban"/>
    <n v="85.07"/>
    <n v="21.9"/>
    <x v="1"/>
    <x v="0"/>
  </r>
  <r>
    <n v="71585"/>
    <s v="Female"/>
    <n v="0"/>
    <n v="66"/>
    <n v="0"/>
    <n v="0"/>
    <s v="Yes"/>
    <x v="2"/>
    <s v="Urban"/>
    <n v="87.24"/>
    <n v="22.5"/>
    <x v="0"/>
    <x v="0"/>
  </r>
  <r>
    <n v="71590"/>
    <s v="Female"/>
    <n v="0"/>
    <n v="5"/>
    <n v="0"/>
    <n v="0"/>
    <s v="No"/>
    <x v="1"/>
    <s v="Rural"/>
    <n v="102.04"/>
    <n v="18.5"/>
    <x v="1"/>
    <x v="0"/>
  </r>
  <r>
    <n v="71591"/>
    <s v="Female"/>
    <n v="0"/>
    <n v="58"/>
    <n v="0"/>
    <n v="0"/>
    <s v="Yes"/>
    <x v="0"/>
    <s v="Urban"/>
    <n v="89.03"/>
    <n v="30"/>
    <x v="3"/>
    <x v="0"/>
  </r>
  <r>
    <n v="71596"/>
    <s v="Female"/>
    <n v="0"/>
    <n v="47"/>
    <n v="0"/>
    <n v="0"/>
    <s v="Yes"/>
    <x v="0"/>
    <s v="Urban"/>
    <n v="67.08"/>
    <n v="22.3"/>
    <x v="1"/>
    <x v="0"/>
  </r>
  <r>
    <n v="71597"/>
    <s v="Female"/>
    <n v="0"/>
    <n v="79"/>
    <n v="1"/>
    <n v="0"/>
    <s v="Yes"/>
    <x v="0"/>
    <s v="Rural"/>
    <n v="64.44"/>
    <n v="26.9"/>
    <x v="0"/>
    <x v="0"/>
  </r>
  <r>
    <n v="71622"/>
    <s v="Female"/>
    <n v="0"/>
    <n v="56"/>
    <n v="0"/>
    <n v="0"/>
    <s v="Yes"/>
    <x v="0"/>
    <s v="Urban"/>
    <n v="144.33000000000001"/>
    <n v="29.2"/>
    <x v="2"/>
    <x v="0"/>
  </r>
  <r>
    <n v="71659"/>
    <s v="Female"/>
    <n v="0"/>
    <n v="70"/>
    <n v="0"/>
    <n v="0"/>
    <s v="Yes"/>
    <x v="2"/>
    <s v="Rural"/>
    <n v="158.33000000000001"/>
    <n v="33.5"/>
    <x v="2"/>
    <x v="0"/>
  </r>
  <r>
    <n v="71721"/>
    <s v="Female"/>
    <n v="0"/>
    <n v="18"/>
    <n v="0"/>
    <n v="0"/>
    <s v="No"/>
    <x v="0"/>
    <s v="Rural"/>
    <n v="80.06"/>
    <n v="31.8"/>
    <x v="1"/>
    <x v="0"/>
  </r>
  <r>
    <n v="71724"/>
    <s v="Female"/>
    <n v="0"/>
    <n v="23"/>
    <n v="0"/>
    <n v="0"/>
    <s v="No"/>
    <x v="0"/>
    <s v="Urban"/>
    <n v="59.07"/>
    <n v="21.6"/>
    <x v="2"/>
    <x v="0"/>
  </r>
  <r>
    <n v="71750"/>
    <s v="Female"/>
    <n v="0"/>
    <n v="55"/>
    <n v="0"/>
    <n v="0"/>
    <s v="Yes"/>
    <x v="0"/>
    <s v="Urban"/>
    <n v="55.42"/>
    <n v="24.8"/>
    <x v="1"/>
    <x v="0"/>
  </r>
  <r>
    <n v="71793"/>
    <s v="Female"/>
    <n v="0"/>
    <n v="21"/>
    <n v="0"/>
    <n v="0"/>
    <s v="No"/>
    <x v="0"/>
    <s v="Urban"/>
    <n v="129.16"/>
    <n v="34.4"/>
    <x v="1"/>
    <x v="0"/>
  </r>
  <r>
    <n v="71808"/>
    <s v="Female"/>
    <n v="0"/>
    <n v="20"/>
    <n v="0"/>
    <n v="0"/>
    <s v="No"/>
    <x v="0"/>
    <s v="Urban"/>
    <n v="127.18"/>
    <n v="31"/>
    <x v="1"/>
    <x v="0"/>
  </r>
  <r>
    <n v="71846"/>
    <s v="Female"/>
    <n v="0"/>
    <n v="76"/>
    <n v="0"/>
    <n v="0"/>
    <s v="Yes"/>
    <x v="2"/>
    <s v="Urban"/>
    <n v="223.64"/>
    <n v="27.1"/>
    <x v="3"/>
    <x v="0"/>
  </r>
  <r>
    <n v="71869"/>
    <s v="Female"/>
    <n v="0"/>
    <n v="24"/>
    <n v="0"/>
    <n v="0"/>
    <s v="No"/>
    <x v="0"/>
    <s v="Rural"/>
    <n v="72.06"/>
    <n v="30.2"/>
    <x v="0"/>
    <x v="0"/>
  </r>
  <r>
    <n v="71896"/>
    <s v="Female"/>
    <n v="0"/>
    <n v="68"/>
    <n v="0"/>
    <n v="0"/>
    <s v="Yes"/>
    <x v="0"/>
    <s v="Rural"/>
    <n v="82.06"/>
    <n v="35.200000000000003"/>
    <x v="0"/>
    <x v="0"/>
  </r>
  <r>
    <n v="71900"/>
    <s v="Female"/>
    <n v="0"/>
    <n v="10"/>
    <n v="0"/>
    <n v="0"/>
    <s v="No"/>
    <x v="1"/>
    <s v="Urban"/>
    <n v="77.430000000000007"/>
    <n v="16.2"/>
    <x v="1"/>
    <x v="0"/>
  </r>
  <r>
    <n v="71957"/>
    <s v="Female"/>
    <n v="0"/>
    <n v="35"/>
    <n v="0"/>
    <n v="0"/>
    <s v="Yes"/>
    <x v="0"/>
    <s v="Rural"/>
    <n v="58.72"/>
    <n v="40"/>
    <x v="3"/>
    <x v="0"/>
  </r>
  <r>
    <n v="71966"/>
    <s v="Female"/>
    <n v="0"/>
    <n v="18"/>
    <n v="0"/>
    <n v="0"/>
    <s v="No"/>
    <x v="4"/>
    <s v="Urban"/>
    <n v="81.73"/>
    <n v="21.6"/>
    <x v="2"/>
    <x v="0"/>
  </r>
  <r>
    <n v="71978"/>
    <s v="Female"/>
    <n v="0"/>
    <n v="50"/>
    <n v="0"/>
    <n v="0"/>
    <s v="Yes"/>
    <x v="0"/>
    <s v="Urban"/>
    <n v="95.01"/>
    <n v="26.2"/>
    <x v="0"/>
    <x v="0"/>
  </r>
  <r>
    <n v="72082"/>
    <s v="Female"/>
    <n v="0"/>
    <n v="45"/>
    <n v="0"/>
    <n v="0"/>
    <s v="Yes"/>
    <x v="3"/>
    <s v="Rural"/>
    <n v="69.760000000000005"/>
    <n v="25.3"/>
    <x v="3"/>
    <x v="0"/>
  </r>
  <r>
    <n v="72096"/>
    <s v="Female"/>
    <n v="0"/>
    <n v="41"/>
    <n v="0"/>
    <n v="0"/>
    <s v="Yes"/>
    <x v="0"/>
    <s v="Rural"/>
    <n v="121.44"/>
    <n v="20.399999999999999"/>
    <x v="2"/>
    <x v="0"/>
  </r>
  <r>
    <n v="72178"/>
    <s v="Female"/>
    <n v="0"/>
    <n v="4"/>
    <n v="0"/>
    <n v="0"/>
    <s v="No"/>
    <x v="1"/>
    <s v="Urban"/>
    <n v="71.25"/>
    <n v="18.8"/>
    <x v="1"/>
    <x v="0"/>
  </r>
  <r>
    <n v="72184"/>
    <s v="Female"/>
    <n v="0"/>
    <n v="43"/>
    <n v="0"/>
    <n v="0"/>
    <s v="Yes"/>
    <x v="3"/>
    <s v="Urban"/>
    <n v="89.73"/>
    <n v="23.5"/>
    <x v="0"/>
    <x v="0"/>
  </r>
  <r>
    <n v="72186"/>
    <s v="Female"/>
    <n v="0"/>
    <n v="15"/>
    <n v="0"/>
    <n v="0"/>
    <s v="No"/>
    <x v="0"/>
    <s v="Rural"/>
    <n v="82.19"/>
    <n v="40.5"/>
    <x v="2"/>
    <x v="0"/>
  </r>
  <r>
    <n v="72215"/>
    <s v="Female"/>
    <n v="0"/>
    <n v="66"/>
    <n v="0"/>
    <n v="0"/>
    <s v="Yes"/>
    <x v="3"/>
    <s v="Rural"/>
    <n v="212.92"/>
    <n v="21.4"/>
    <x v="2"/>
    <x v="0"/>
  </r>
  <r>
    <n v="72231"/>
    <s v="Female"/>
    <n v="0"/>
    <n v="47"/>
    <n v="0"/>
    <n v="0"/>
    <s v="Yes"/>
    <x v="3"/>
    <s v="Rural"/>
    <n v="195.61"/>
    <m/>
    <x v="2"/>
    <x v="0"/>
  </r>
  <r>
    <n v="72284"/>
    <s v="Female"/>
    <n v="0"/>
    <n v="53"/>
    <n v="0"/>
    <n v="0"/>
    <s v="Yes"/>
    <x v="0"/>
    <s v="Rural"/>
    <n v="60.77"/>
    <n v="28.7"/>
    <x v="3"/>
    <x v="0"/>
  </r>
  <r>
    <n v="72289"/>
    <s v="Female"/>
    <n v="0"/>
    <n v="44"/>
    <n v="0"/>
    <n v="0"/>
    <s v="Yes"/>
    <x v="0"/>
    <s v="Rural"/>
    <n v="68.42"/>
    <n v="43.2"/>
    <x v="3"/>
    <x v="0"/>
  </r>
  <r>
    <n v="72337"/>
    <s v="Female"/>
    <n v="0"/>
    <n v="55"/>
    <n v="0"/>
    <n v="0"/>
    <s v="Yes"/>
    <x v="0"/>
    <s v="Urban"/>
    <n v="231.76"/>
    <n v="42.9"/>
    <x v="2"/>
    <x v="0"/>
  </r>
  <r>
    <n v="72348"/>
    <s v="Female"/>
    <n v="0"/>
    <n v="22"/>
    <n v="0"/>
    <n v="0"/>
    <s v="No"/>
    <x v="0"/>
    <s v="Urban"/>
    <n v="64.87"/>
    <n v="20.6"/>
    <x v="1"/>
    <x v="0"/>
  </r>
  <r>
    <n v="72354"/>
    <s v="Female"/>
    <n v="0"/>
    <n v="80"/>
    <n v="1"/>
    <n v="0"/>
    <s v="Yes"/>
    <x v="3"/>
    <s v="Rural"/>
    <n v="103.6"/>
    <n v="23.7"/>
    <x v="2"/>
    <x v="0"/>
  </r>
  <r>
    <n v="72361"/>
    <s v="Female"/>
    <n v="0"/>
    <n v="37"/>
    <n v="0"/>
    <n v="0"/>
    <s v="Yes"/>
    <x v="0"/>
    <s v="Urban"/>
    <n v="70.75"/>
    <n v="35.799999999999997"/>
    <x v="1"/>
    <x v="0"/>
  </r>
  <r>
    <n v="72369"/>
    <s v="Female"/>
    <n v="0"/>
    <n v="14"/>
    <n v="0"/>
    <n v="0"/>
    <s v="No"/>
    <x v="1"/>
    <s v="Rural"/>
    <n v="65.41"/>
    <n v="19.5"/>
    <x v="1"/>
    <x v="0"/>
  </r>
  <r>
    <n v="72386"/>
    <s v="Female"/>
    <n v="0"/>
    <n v="20"/>
    <n v="0"/>
    <n v="0"/>
    <s v="No"/>
    <x v="0"/>
    <s v="Urban"/>
    <n v="61.88"/>
    <n v="20.100000000000001"/>
    <x v="2"/>
    <x v="0"/>
  </r>
  <r>
    <n v="72393"/>
    <s v="Female"/>
    <n v="0"/>
    <n v="23"/>
    <n v="0"/>
    <n v="0"/>
    <s v="Yes"/>
    <x v="2"/>
    <s v="Rural"/>
    <n v="84.93"/>
    <n v="24.2"/>
    <x v="2"/>
    <x v="0"/>
  </r>
  <r>
    <n v="72398"/>
    <s v="Female"/>
    <n v="0"/>
    <n v="73"/>
    <n v="1"/>
    <n v="0"/>
    <s v="Yes"/>
    <x v="0"/>
    <s v="Urban"/>
    <n v="110.38"/>
    <n v="26.3"/>
    <x v="2"/>
    <x v="0"/>
  </r>
  <r>
    <n v="72435"/>
    <s v="Female"/>
    <n v="0"/>
    <n v="37"/>
    <n v="0"/>
    <n v="0"/>
    <s v="Yes"/>
    <x v="0"/>
    <s v="Urban"/>
    <n v="217.11"/>
    <n v="29.1"/>
    <x v="2"/>
    <x v="0"/>
  </r>
  <r>
    <n v="72451"/>
    <s v="Female"/>
    <n v="0"/>
    <n v="45"/>
    <n v="0"/>
    <n v="0"/>
    <s v="Yes"/>
    <x v="0"/>
    <s v="Rural"/>
    <n v="63.73"/>
    <n v="32"/>
    <x v="1"/>
    <x v="0"/>
  </r>
  <r>
    <n v="72474"/>
    <s v="Female"/>
    <n v="0"/>
    <n v="82"/>
    <n v="0"/>
    <n v="0"/>
    <s v="Yes"/>
    <x v="2"/>
    <s v="Rural"/>
    <n v="58.3"/>
    <n v="20.399999999999999"/>
    <x v="2"/>
    <x v="0"/>
  </r>
  <r>
    <n v="72497"/>
    <s v="Female"/>
    <n v="0"/>
    <n v="5"/>
    <n v="0"/>
    <n v="0"/>
    <s v="No"/>
    <x v="1"/>
    <s v="Rural"/>
    <n v="111.92"/>
    <n v="23.6"/>
    <x v="1"/>
    <x v="0"/>
  </r>
  <r>
    <n v="72512"/>
    <s v="Female"/>
    <n v="0"/>
    <n v="48"/>
    <n v="0"/>
    <n v="0"/>
    <s v="Yes"/>
    <x v="3"/>
    <s v="Urban"/>
    <n v="90.38"/>
    <n v="38"/>
    <x v="3"/>
    <x v="0"/>
  </r>
  <r>
    <n v="72525"/>
    <s v="Female"/>
    <n v="0"/>
    <n v="39"/>
    <n v="0"/>
    <n v="0"/>
    <s v="Yes"/>
    <x v="0"/>
    <s v="Urban"/>
    <n v="90.31"/>
    <n v="27.6"/>
    <x v="3"/>
    <x v="0"/>
  </r>
  <r>
    <n v="42899"/>
    <s v="Male"/>
    <n v="1"/>
    <n v="78"/>
    <n v="0"/>
    <n v="0"/>
    <s v="Yes"/>
    <x v="3"/>
    <s v="Urban"/>
    <n v="133.19"/>
    <n v="23.6"/>
    <x v="0"/>
    <x v="1"/>
  </r>
  <r>
    <n v="72562"/>
    <s v="Female"/>
    <n v="0"/>
    <n v="57"/>
    <n v="0"/>
    <n v="0"/>
    <s v="Yes"/>
    <x v="0"/>
    <s v="Rural"/>
    <n v="64.37"/>
    <n v="32.799999999999997"/>
    <x v="2"/>
    <x v="0"/>
  </r>
  <r>
    <n v="72696"/>
    <s v="Female"/>
    <n v="0"/>
    <n v="53"/>
    <n v="0"/>
    <n v="0"/>
    <s v="Yes"/>
    <x v="0"/>
    <s v="Urban"/>
    <n v="70.510000000000005"/>
    <n v="54.1"/>
    <x v="2"/>
    <x v="0"/>
  </r>
  <r>
    <n v="72703"/>
    <s v="Female"/>
    <n v="0"/>
    <n v="54"/>
    <n v="0"/>
    <n v="0"/>
    <s v="Yes"/>
    <x v="0"/>
    <s v="Urban"/>
    <n v="75.52"/>
    <n v="28.7"/>
    <x v="0"/>
    <x v="0"/>
  </r>
  <r>
    <n v="72715"/>
    <s v="Female"/>
    <n v="0"/>
    <n v="50"/>
    <n v="0"/>
    <n v="1"/>
    <s v="Yes"/>
    <x v="0"/>
    <s v="Urban"/>
    <n v="193.8"/>
    <n v="26.4"/>
    <x v="2"/>
    <x v="0"/>
  </r>
  <r>
    <n v="72725"/>
    <s v="Female"/>
    <n v="0"/>
    <n v="26"/>
    <n v="0"/>
    <n v="0"/>
    <s v="No"/>
    <x v="2"/>
    <s v="Urban"/>
    <n v="59.67"/>
    <n v="24.5"/>
    <x v="3"/>
    <x v="0"/>
  </r>
  <r>
    <n v="72779"/>
    <s v="Female"/>
    <n v="0"/>
    <n v="14"/>
    <n v="0"/>
    <n v="0"/>
    <s v="No"/>
    <x v="1"/>
    <s v="Urban"/>
    <n v="131.77000000000001"/>
    <n v="31"/>
    <x v="1"/>
    <x v="0"/>
  </r>
  <r>
    <n v="72784"/>
    <s v="Female"/>
    <n v="0"/>
    <n v="52"/>
    <n v="0"/>
    <n v="0"/>
    <s v="Yes"/>
    <x v="0"/>
    <s v="Rural"/>
    <n v="118.46"/>
    <n v="61.6"/>
    <x v="3"/>
    <x v="0"/>
  </r>
  <r>
    <n v="72792"/>
    <s v="Female"/>
    <n v="0"/>
    <n v="53"/>
    <n v="1"/>
    <n v="0"/>
    <s v="Yes"/>
    <x v="0"/>
    <s v="Rural"/>
    <n v="77.94"/>
    <n v="33"/>
    <x v="2"/>
    <x v="0"/>
  </r>
  <r>
    <n v="72818"/>
    <s v="Female"/>
    <n v="0"/>
    <n v="26"/>
    <n v="0"/>
    <n v="0"/>
    <s v="No"/>
    <x v="0"/>
    <s v="Rural"/>
    <n v="90.54"/>
    <n v="37.1"/>
    <x v="1"/>
    <x v="0"/>
  </r>
  <r>
    <n v="72819"/>
    <s v="Female"/>
    <n v="0"/>
    <n v="82"/>
    <n v="0"/>
    <n v="0"/>
    <s v="Yes"/>
    <x v="3"/>
    <s v="Urban"/>
    <n v="243.59"/>
    <n v="24.3"/>
    <x v="2"/>
    <x v="0"/>
  </r>
  <r>
    <n v="43054"/>
    <s v="Female"/>
    <n v="0"/>
    <n v="50"/>
    <n v="0"/>
    <n v="0"/>
    <s v="Yes"/>
    <x v="0"/>
    <s v="Rural"/>
    <n v="102.16"/>
    <n v="31.4"/>
    <x v="3"/>
    <x v="1"/>
  </r>
  <r>
    <n v="72823"/>
    <s v="Female"/>
    <n v="0"/>
    <n v="79"/>
    <n v="0"/>
    <n v="0"/>
    <s v="Yes"/>
    <x v="0"/>
    <s v="Urban"/>
    <n v="70.349999999999994"/>
    <n v="23"/>
    <x v="0"/>
    <x v="0"/>
  </r>
  <r>
    <n v="72836"/>
    <s v="Female"/>
    <n v="0"/>
    <n v="59"/>
    <n v="0"/>
    <n v="0"/>
    <s v="Yes"/>
    <x v="0"/>
    <s v="Urban"/>
    <n v="65.98"/>
    <n v="31.1"/>
    <x v="1"/>
    <x v="0"/>
  </r>
  <r>
    <n v="72861"/>
    <s v="Female"/>
    <n v="0"/>
    <n v="52"/>
    <n v="0"/>
    <n v="0"/>
    <s v="Yes"/>
    <x v="0"/>
    <s v="Urban"/>
    <n v="69.3"/>
    <n v="20.100000000000001"/>
    <x v="2"/>
    <x v="0"/>
  </r>
  <r>
    <n v="72911"/>
    <s v="Female"/>
    <n v="0"/>
    <n v="57"/>
    <n v="1"/>
    <n v="0"/>
    <s v="Yes"/>
    <x v="0"/>
    <s v="Rural"/>
    <n v="129.54"/>
    <n v="60.9"/>
    <x v="3"/>
    <x v="0"/>
  </r>
  <r>
    <n v="72914"/>
    <s v="Female"/>
    <n v="0"/>
    <n v="19"/>
    <n v="0"/>
    <n v="0"/>
    <s v="No"/>
    <x v="0"/>
    <s v="Urban"/>
    <n v="90.57"/>
    <n v="24.2"/>
    <x v="1"/>
    <x v="0"/>
  </r>
  <r>
    <n v="72915"/>
    <s v="Female"/>
    <n v="0"/>
    <n v="45"/>
    <n v="0"/>
    <n v="0"/>
    <s v="Yes"/>
    <x v="0"/>
    <s v="Urban"/>
    <n v="172.33"/>
    <n v="45.3"/>
    <x v="0"/>
    <x v="0"/>
  </r>
  <r>
    <n v="72940"/>
    <s v="Female"/>
    <n v="0"/>
    <n v="2"/>
    <n v="0"/>
    <n v="0"/>
    <s v="No"/>
    <x v="1"/>
    <s v="Urban"/>
    <n v="102.92"/>
    <n v="17.600000000000001"/>
    <x v="1"/>
    <x v="0"/>
  </r>
  <r>
    <n v="84"/>
    <s v="Male"/>
    <n v="1"/>
    <n v="55"/>
    <n v="0"/>
    <n v="0"/>
    <s v="Yes"/>
    <x v="0"/>
    <s v="Urban"/>
    <n v="89.17"/>
    <n v="31.5"/>
    <x v="2"/>
    <x v="0"/>
  </r>
  <r>
    <n v="170"/>
    <s v="Male"/>
    <n v="1"/>
    <n v="43"/>
    <n v="0"/>
    <n v="0"/>
    <s v="Yes"/>
    <x v="2"/>
    <s v="Rural"/>
    <n v="80.069999999999993"/>
    <m/>
    <x v="2"/>
    <x v="0"/>
  </r>
  <r>
    <n v="172"/>
    <s v="Male"/>
    <n v="1"/>
    <n v="8"/>
    <n v="0"/>
    <n v="0"/>
    <s v="No"/>
    <x v="1"/>
    <s v="Urban"/>
    <n v="78.760000000000005"/>
    <m/>
    <x v="1"/>
    <x v="0"/>
  </r>
  <r>
    <n v="239"/>
    <s v="Male"/>
    <n v="1"/>
    <n v="59"/>
    <n v="1"/>
    <n v="1"/>
    <s v="Yes"/>
    <x v="0"/>
    <s v="Rural"/>
    <n v="246.53"/>
    <n v="27.2"/>
    <x v="0"/>
    <x v="0"/>
  </r>
  <r>
    <n v="242"/>
    <s v="Male"/>
    <n v="1"/>
    <n v="4"/>
    <n v="0"/>
    <n v="0"/>
    <s v="No"/>
    <x v="1"/>
    <s v="Urban"/>
    <n v="98.56"/>
    <n v="17.5"/>
    <x v="1"/>
    <x v="0"/>
  </r>
  <r>
    <n v="247"/>
    <s v="Male"/>
    <n v="1"/>
    <n v="31"/>
    <n v="0"/>
    <n v="0"/>
    <s v="No"/>
    <x v="0"/>
    <s v="Urban"/>
    <n v="72.599999999999994"/>
    <n v="31.6"/>
    <x v="2"/>
    <x v="0"/>
  </r>
  <r>
    <n v="259"/>
    <s v="Male"/>
    <n v="1"/>
    <n v="79"/>
    <n v="0"/>
    <n v="0"/>
    <s v="Yes"/>
    <x v="0"/>
    <s v="Urban"/>
    <n v="198.79"/>
    <n v="24.9"/>
    <x v="2"/>
    <x v="0"/>
  </r>
  <r>
    <n v="315"/>
    <s v="Male"/>
    <n v="1"/>
    <n v="45"/>
    <n v="0"/>
    <n v="0"/>
    <s v="Yes"/>
    <x v="0"/>
    <s v="Rural"/>
    <n v="65.42"/>
    <n v="39.700000000000003"/>
    <x v="2"/>
    <x v="0"/>
  </r>
  <r>
    <n v="355"/>
    <s v="Male"/>
    <n v="1"/>
    <n v="8"/>
    <n v="0"/>
    <n v="0"/>
    <s v="No"/>
    <x v="1"/>
    <s v="Rural"/>
    <n v="96.43"/>
    <n v="25.7"/>
    <x v="1"/>
    <x v="0"/>
  </r>
  <r>
    <n v="394"/>
    <s v="Male"/>
    <n v="1"/>
    <n v="78"/>
    <n v="1"/>
    <n v="0"/>
    <s v="Yes"/>
    <x v="3"/>
    <s v="Rural"/>
    <n v="75.19"/>
    <n v="27.6"/>
    <x v="2"/>
    <x v="0"/>
  </r>
  <r>
    <n v="43364"/>
    <s v="Male"/>
    <n v="1"/>
    <n v="79"/>
    <n v="1"/>
    <n v="0"/>
    <s v="Yes"/>
    <x v="0"/>
    <s v="Rural"/>
    <n v="75.02"/>
    <m/>
    <x v="2"/>
    <x v="1"/>
  </r>
  <r>
    <n v="452"/>
    <s v="Male"/>
    <n v="1"/>
    <n v="48"/>
    <n v="1"/>
    <n v="0"/>
    <s v="Yes"/>
    <x v="0"/>
    <s v="Urban"/>
    <n v="173.14"/>
    <n v="37"/>
    <x v="3"/>
    <x v="0"/>
  </r>
  <r>
    <n v="43424"/>
    <s v="Female"/>
    <n v="0"/>
    <n v="78"/>
    <n v="0"/>
    <n v="0"/>
    <s v="Yes"/>
    <x v="0"/>
    <s v="Rural"/>
    <n v="78.81"/>
    <n v="19.600000000000001"/>
    <x v="1"/>
    <x v="1"/>
  </r>
  <r>
    <n v="464"/>
    <s v="Male"/>
    <n v="1"/>
    <n v="46"/>
    <n v="0"/>
    <n v="0"/>
    <s v="Yes"/>
    <x v="0"/>
    <s v="Rural"/>
    <n v="78.44"/>
    <n v="23.9"/>
    <x v="2"/>
    <x v="0"/>
  </r>
  <r>
    <n v="545"/>
    <s v="Male"/>
    <n v="1"/>
    <n v="42"/>
    <n v="0"/>
    <n v="0"/>
    <s v="Yes"/>
    <x v="0"/>
    <s v="Rural"/>
    <n v="210.48"/>
    <n v="71.900000000000006"/>
    <x v="2"/>
    <x v="0"/>
  </r>
  <r>
    <n v="575"/>
    <s v="Male"/>
    <n v="1"/>
    <n v="13"/>
    <n v="0"/>
    <n v="0"/>
    <s v="No"/>
    <x v="1"/>
    <s v="Rural"/>
    <n v="98.65"/>
    <n v="20.100000000000001"/>
    <x v="1"/>
    <x v="0"/>
  </r>
  <r>
    <n v="579"/>
    <s v="Male"/>
    <n v="1"/>
    <n v="9"/>
    <n v="0"/>
    <n v="0"/>
    <s v="No"/>
    <x v="1"/>
    <s v="Urban"/>
    <n v="71.88"/>
    <n v="17.5"/>
    <x v="1"/>
    <x v="0"/>
  </r>
  <r>
    <n v="621"/>
    <s v="Male"/>
    <n v="1"/>
    <n v="69"/>
    <n v="0"/>
    <n v="0"/>
    <s v="Yes"/>
    <x v="0"/>
    <s v="Rural"/>
    <n v="101.52"/>
    <n v="26.8"/>
    <x v="3"/>
    <x v="0"/>
  </r>
  <r>
    <n v="641"/>
    <s v="Male"/>
    <n v="1"/>
    <n v="52"/>
    <n v="0"/>
    <n v="0"/>
    <s v="Yes"/>
    <x v="2"/>
    <s v="Rural"/>
    <n v="87.26"/>
    <n v="40.1"/>
    <x v="3"/>
    <x v="0"/>
  </r>
  <r>
    <n v="711"/>
    <s v="Male"/>
    <n v="1"/>
    <n v="81"/>
    <n v="0"/>
    <n v="0"/>
    <s v="Yes"/>
    <x v="0"/>
    <s v="Rural"/>
    <n v="92.96"/>
    <n v="22.2"/>
    <x v="2"/>
    <x v="0"/>
  </r>
  <r>
    <n v="724"/>
    <s v="Male"/>
    <n v="1"/>
    <n v="17"/>
    <n v="0"/>
    <n v="0"/>
    <s v="No"/>
    <x v="0"/>
    <s v="Rural"/>
    <n v="81.77"/>
    <n v="44.7"/>
    <x v="2"/>
    <x v="0"/>
  </r>
  <r>
    <n v="727"/>
    <s v="Male"/>
    <n v="1"/>
    <n v="44"/>
    <n v="0"/>
    <n v="0"/>
    <s v="Yes"/>
    <x v="0"/>
    <s v="Rural"/>
    <n v="95.46"/>
    <n v="31.4"/>
    <x v="3"/>
    <x v="0"/>
  </r>
  <r>
    <n v="728"/>
    <s v="Male"/>
    <n v="1"/>
    <n v="8"/>
    <n v="0"/>
    <n v="0"/>
    <s v="No"/>
    <x v="1"/>
    <s v="Urban"/>
    <n v="88.83"/>
    <n v="18.5"/>
    <x v="1"/>
    <x v="0"/>
  </r>
  <r>
    <n v="737"/>
    <s v="Male"/>
    <n v="1"/>
    <n v="10"/>
    <n v="0"/>
    <n v="0"/>
    <s v="No"/>
    <x v="1"/>
    <s v="Urban"/>
    <n v="88.69"/>
    <n v="30.4"/>
    <x v="1"/>
    <x v="0"/>
  </r>
  <r>
    <n v="760"/>
    <s v="Male"/>
    <n v="1"/>
    <n v="0.8"/>
    <n v="0"/>
    <n v="0"/>
    <s v="No"/>
    <x v="1"/>
    <s v="Urban"/>
    <n v="75.22"/>
    <n v="33.1"/>
    <x v="1"/>
    <x v="0"/>
  </r>
  <r>
    <n v="809"/>
    <s v="Male"/>
    <n v="1"/>
    <n v="13"/>
    <n v="0"/>
    <n v="0"/>
    <s v="No"/>
    <x v="1"/>
    <s v="Urban"/>
    <n v="71.73"/>
    <m/>
    <x v="1"/>
    <x v="0"/>
  </r>
  <r>
    <n v="841"/>
    <s v="Male"/>
    <n v="1"/>
    <n v="34"/>
    <n v="0"/>
    <n v="0"/>
    <s v="Yes"/>
    <x v="0"/>
    <s v="Urban"/>
    <n v="83.75"/>
    <n v="37"/>
    <x v="2"/>
    <x v="0"/>
  </r>
  <r>
    <n v="897"/>
    <s v="Male"/>
    <n v="1"/>
    <n v="3"/>
    <n v="0"/>
    <n v="0"/>
    <s v="No"/>
    <x v="1"/>
    <s v="Rural"/>
    <n v="65.849999999999994"/>
    <n v="17"/>
    <x v="1"/>
    <x v="0"/>
  </r>
  <r>
    <n v="937"/>
    <s v="Male"/>
    <n v="1"/>
    <n v="7"/>
    <n v="0"/>
    <n v="0"/>
    <s v="No"/>
    <x v="1"/>
    <s v="Urban"/>
    <n v="87.94"/>
    <m/>
    <x v="1"/>
    <x v="0"/>
  </r>
  <r>
    <n v="43717"/>
    <s v="Male"/>
    <n v="1"/>
    <n v="57"/>
    <n v="1"/>
    <n v="0"/>
    <s v="Yes"/>
    <x v="0"/>
    <s v="Urban"/>
    <n v="212.08"/>
    <n v="44.2"/>
    <x v="3"/>
    <x v="1"/>
  </r>
  <r>
    <n v="949"/>
    <s v="Male"/>
    <n v="1"/>
    <n v="20"/>
    <n v="0"/>
    <n v="0"/>
    <s v="No"/>
    <x v="0"/>
    <s v="Rural"/>
    <n v="75.900000000000006"/>
    <n v="32.200000000000003"/>
    <x v="2"/>
    <x v="0"/>
  </r>
  <r>
    <n v="954"/>
    <s v="Male"/>
    <n v="1"/>
    <n v="18"/>
    <n v="0"/>
    <n v="0"/>
    <s v="No"/>
    <x v="0"/>
    <s v="Rural"/>
    <n v="103.94"/>
    <n v="23.3"/>
    <x v="2"/>
    <x v="0"/>
  </r>
  <r>
    <n v="967"/>
    <s v="Male"/>
    <n v="1"/>
    <n v="61"/>
    <n v="0"/>
    <n v="1"/>
    <s v="Yes"/>
    <x v="0"/>
    <s v="Urban"/>
    <n v="88.27"/>
    <m/>
    <x v="2"/>
    <x v="0"/>
  </r>
  <r>
    <n v="1077"/>
    <s v="Male"/>
    <n v="1"/>
    <n v="77"/>
    <n v="0"/>
    <n v="1"/>
    <s v="Yes"/>
    <x v="2"/>
    <s v="Rural"/>
    <n v="106.03"/>
    <m/>
    <x v="1"/>
    <x v="0"/>
  </r>
  <r>
    <n v="1119"/>
    <s v="Male"/>
    <n v="1"/>
    <n v="47"/>
    <n v="0"/>
    <n v="1"/>
    <s v="Yes"/>
    <x v="2"/>
    <s v="Urban"/>
    <n v="101.81"/>
    <n v="28.4"/>
    <x v="3"/>
    <x v="0"/>
  </r>
  <r>
    <n v="1183"/>
    <s v="Male"/>
    <n v="1"/>
    <n v="39"/>
    <n v="0"/>
    <n v="0"/>
    <s v="Yes"/>
    <x v="0"/>
    <s v="Rural"/>
    <n v="84.18"/>
    <m/>
    <x v="3"/>
    <x v="0"/>
  </r>
  <r>
    <n v="1225"/>
    <s v="Male"/>
    <n v="1"/>
    <n v="43"/>
    <n v="0"/>
    <n v="0"/>
    <s v="Yes"/>
    <x v="0"/>
    <s v="Urban"/>
    <n v="87.82"/>
    <n v="38.799999999999997"/>
    <x v="0"/>
    <x v="0"/>
  </r>
  <r>
    <n v="1260"/>
    <s v="Male"/>
    <n v="1"/>
    <n v="59"/>
    <n v="0"/>
    <n v="0"/>
    <s v="Yes"/>
    <x v="2"/>
    <s v="Urban"/>
    <n v="101.24"/>
    <n v="26.5"/>
    <x v="2"/>
    <x v="0"/>
  </r>
  <r>
    <n v="1275"/>
    <s v="Male"/>
    <n v="1"/>
    <n v="0.88"/>
    <n v="0"/>
    <n v="0"/>
    <s v="No"/>
    <x v="1"/>
    <s v="Urban"/>
    <n v="112.19"/>
    <n v="18.899999999999999"/>
    <x v="1"/>
    <x v="0"/>
  </r>
  <r>
    <n v="1405"/>
    <s v="Male"/>
    <n v="1"/>
    <n v="1.88"/>
    <n v="0"/>
    <n v="0"/>
    <s v="No"/>
    <x v="1"/>
    <s v="Urban"/>
    <n v="111.65"/>
    <n v="16.3"/>
    <x v="1"/>
    <x v="0"/>
  </r>
  <r>
    <n v="1473"/>
    <s v="Male"/>
    <n v="1"/>
    <n v="69"/>
    <n v="1"/>
    <n v="0"/>
    <s v="Yes"/>
    <x v="0"/>
    <s v="Urban"/>
    <n v="229.21"/>
    <n v="30.1"/>
    <x v="3"/>
    <x v="0"/>
  </r>
  <r>
    <n v="1503"/>
    <s v="Male"/>
    <n v="1"/>
    <n v="31"/>
    <n v="0"/>
    <n v="0"/>
    <s v="No"/>
    <x v="0"/>
    <s v="Urban"/>
    <n v="215.07"/>
    <m/>
    <x v="3"/>
    <x v="0"/>
  </r>
  <r>
    <n v="1505"/>
    <s v="Male"/>
    <n v="1"/>
    <n v="71"/>
    <n v="0"/>
    <n v="1"/>
    <s v="Yes"/>
    <x v="3"/>
    <s v="Rural"/>
    <n v="101.13"/>
    <n v="35.9"/>
    <x v="0"/>
    <x v="0"/>
  </r>
  <r>
    <n v="1552"/>
    <s v="Male"/>
    <n v="1"/>
    <n v="73"/>
    <n v="0"/>
    <n v="0"/>
    <s v="Yes"/>
    <x v="0"/>
    <s v="Urban"/>
    <n v="101.58"/>
    <n v="35.9"/>
    <x v="2"/>
    <x v="0"/>
  </r>
  <r>
    <n v="1656"/>
    <s v="Male"/>
    <n v="1"/>
    <n v="38"/>
    <n v="0"/>
    <n v="0"/>
    <s v="Yes"/>
    <x v="0"/>
    <s v="Urban"/>
    <n v="92.22"/>
    <n v="40.799999999999997"/>
    <x v="2"/>
    <x v="0"/>
  </r>
  <r>
    <n v="1666"/>
    <s v="Male"/>
    <n v="1"/>
    <n v="70"/>
    <n v="0"/>
    <n v="0"/>
    <s v="Yes"/>
    <x v="2"/>
    <s v="Urban"/>
    <n v="202.55"/>
    <m/>
    <x v="0"/>
    <x v="0"/>
  </r>
  <r>
    <n v="44033"/>
    <s v="Male"/>
    <n v="1"/>
    <n v="56"/>
    <n v="1"/>
    <n v="0"/>
    <s v="Yes"/>
    <x v="0"/>
    <s v="Rural"/>
    <n v="249.31"/>
    <n v="35.799999999999997"/>
    <x v="2"/>
    <x v="1"/>
  </r>
  <r>
    <n v="1679"/>
    <s v="Male"/>
    <n v="1"/>
    <n v="35"/>
    <n v="0"/>
    <n v="0"/>
    <s v="Yes"/>
    <x v="0"/>
    <s v="Rural"/>
    <n v="77.48"/>
    <m/>
    <x v="0"/>
    <x v="0"/>
  </r>
  <r>
    <n v="1741"/>
    <s v="Male"/>
    <n v="1"/>
    <n v="77"/>
    <n v="0"/>
    <n v="0"/>
    <s v="Yes"/>
    <x v="0"/>
    <s v="Urban"/>
    <n v="74.260000000000005"/>
    <m/>
    <x v="0"/>
    <x v="0"/>
  </r>
  <r>
    <n v="1825"/>
    <s v="Male"/>
    <n v="1"/>
    <n v="33"/>
    <n v="0"/>
    <n v="0"/>
    <s v="Yes"/>
    <x v="3"/>
    <s v="Urban"/>
    <n v="90.68"/>
    <n v="31.7"/>
    <x v="3"/>
    <x v="0"/>
  </r>
  <r>
    <n v="1842"/>
    <s v="Male"/>
    <n v="1"/>
    <n v="58"/>
    <n v="0"/>
    <n v="0"/>
    <s v="Yes"/>
    <x v="0"/>
    <s v="Urban"/>
    <n v="94"/>
    <m/>
    <x v="1"/>
    <x v="0"/>
  </r>
  <r>
    <n v="1924"/>
    <s v="Male"/>
    <n v="1"/>
    <n v="54"/>
    <n v="0"/>
    <n v="0"/>
    <s v="Yes"/>
    <x v="0"/>
    <s v="Rural"/>
    <n v="74.06"/>
    <m/>
    <x v="2"/>
    <x v="0"/>
  </r>
  <r>
    <n v="1989"/>
    <s v="Male"/>
    <n v="1"/>
    <n v="37"/>
    <n v="0"/>
    <n v="0"/>
    <s v="Yes"/>
    <x v="0"/>
    <s v="Rural"/>
    <n v="107.06"/>
    <m/>
    <x v="3"/>
    <x v="0"/>
  </r>
  <r>
    <n v="2005"/>
    <s v="Male"/>
    <n v="1"/>
    <n v="78"/>
    <n v="0"/>
    <n v="1"/>
    <s v="Yes"/>
    <x v="3"/>
    <s v="Urban"/>
    <n v="169.43"/>
    <n v="23.5"/>
    <x v="0"/>
    <x v="0"/>
  </r>
  <r>
    <n v="2013"/>
    <s v="Male"/>
    <n v="1"/>
    <n v="14"/>
    <n v="0"/>
    <n v="0"/>
    <s v="No"/>
    <x v="0"/>
    <s v="Rural"/>
    <n v="110.72"/>
    <m/>
    <x v="2"/>
    <x v="0"/>
  </r>
  <r>
    <n v="2019"/>
    <s v="Male"/>
    <n v="1"/>
    <n v="20"/>
    <n v="0"/>
    <n v="0"/>
    <s v="No"/>
    <x v="0"/>
    <s v="Rural"/>
    <n v="70.959999999999994"/>
    <m/>
    <x v="1"/>
    <x v="0"/>
  </r>
  <r>
    <n v="2070"/>
    <s v="Male"/>
    <n v="1"/>
    <n v="52"/>
    <n v="0"/>
    <n v="0"/>
    <s v="Yes"/>
    <x v="0"/>
    <s v="Urban"/>
    <n v="95.85"/>
    <n v="29.6"/>
    <x v="3"/>
    <x v="0"/>
  </r>
  <r>
    <n v="2082"/>
    <s v="Male"/>
    <n v="1"/>
    <n v="35"/>
    <n v="0"/>
    <n v="0"/>
    <s v="Yes"/>
    <x v="0"/>
    <s v="Rural"/>
    <n v="115.92"/>
    <m/>
    <x v="0"/>
    <x v="0"/>
  </r>
  <r>
    <n v="2138"/>
    <s v="Male"/>
    <n v="1"/>
    <n v="58"/>
    <n v="0"/>
    <n v="0"/>
    <s v="Yes"/>
    <x v="2"/>
    <s v="Urban"/>
    <n v="84.94"/>
    <m/>
    <x v="2"/>
    <x v="0"/>
  </r>
  <r>
    <n v="2218"/>
    <s v="Male"/>
    <n v="1"/>
    <n v="42"/>
    <n v="0"/>
    <n v="0"/>
    <s v="Yes"/>
    <x v="0"/>
    <s v="Rural"/>
    <n v="107.83"/>
    <n v="35.299999999999997"/>
    <x v="3"/>
    <x v="0"/>
  </r>
  <r>
    <n v="2244"/>
    <s v="Male"/>
    <n v="1"/>
    <n v="44"/>
    <n v="0"/>
    <n v="0"/>
    <s v="Yes"/>
    <x v="0"/>
    <s v="Urban"/>
    <n v="80.75"/>
    <n v="30.9"/>
    <x v="2"/>
    <x v="0"/>
  </r>
  <r>
    <n v="2265"/>
    <s v="Male"/>
    <n v="1"/>
    <n v="49"/>
    <n v="0"/>
    <n v="0"/>
    <s v="Yes"/>
    <x v="0"/>
    <s v="Rural"/>
    <n v="79.64"/>
    <m/>
    <x v="3"/>
    <x v="0"/>
  </r>
  <r>
    <n v="2296"/>
    <s v="Male"/>
    <n v="1"/>
    <n v="78"/>
    <n v="1"/>
    <n v="0"/>
    <s v="Yes"/>
    <x v="3"/>
    <s v="Urban"/>
    <n v="90.19"/>
    <m/>
    <x v="1"/>
    <x v="0"/>
  </r>
  <r>
    <n v="2304"/>
    <s v="Male"/>
    <n v="1"/>
    <n v="51"/>
    <n v="0"/>
    <n v="0"/>
    <s v="Yes"/>
    <x v="2"/>
    <s v="Rural"/>
    <n v="95.19"/>
    <n v="24.3"/>
    <x v="3"/>
    <x v="0"/>
  </r>
  <r>
    <n v="2314"/>
    <s v="Male"/>
    <n v="1"/>
    <n v="52"/>
    <n v="0"/>
    <n v="0"/>
    <s v="Yes"/>
    <x v="0"/>
    <s v="Urban"/>
    <n v="226.7"/>
    <m/>
    <x v="3"/>
    <x v="0"/>
  </r>
  <r>
    <n v="2374"/>
    <s v="Male"/>
    <n v="1"/>
    <n v="60"/>
    <n v="1"/>
    <n v="0"/>
    <s v="Yes"/>
    <x v="0"/>
    <s v="Rural"/>
    <n v="213.37"/>
    <n v="36"/>
    <x v="2"/>
    <x v="0"/>
  </r>
  <r>
    <n v="2393"/>
    <s v="Male"/>
    <n v="1"/>
    <n v="59"/>
    <n v="1"/>
    <n v="0"/>
    <s v="Yes"/>
    <x v="0"/>
    <s v="Rural"/>
    <n v="87.81"/>
    <n v="29.8"/>
    <x v="0"/>
    <x v="0"/>
  </r>
  <r>
    <n v="2424"/>
    <s v="Male"/>
    <n v="1"/>
    <n v="60"/>
    <n v="0"/>
    <n v="0"/>
    <s v="Yes"/>
    <x v="0"/>
    <s v="Urban"/>
    <n v="80.67"/>
    <n v="33.5"/>
    <x v="1"/>
    <x v="0"/>
  </r>
  <r>
    <n v="2454"/>
    <s v="Male"/>
    <n v="1"/>
    <n v="4"/>
    <n v="0"/>
    <n v="0"/>
    <s v="No"/>
    <x v="1"/>
    <s v="Rural"/>
    <n v="89.11"/>
    <n v="20.100000000000001"/>
    <x v="1"/>
    <x v="0"/>
  </r>
  <r>
    <n v="2456"/>
    <s v="Male"/>
    <n v="1"/>
    <n v="60"/>
    <n v="1"/>
    <n v="0"/>
    <s v="Yes"/>
    <x v="2"/>
    <s v="Rural"/>
    <n v="100.2"/>
    <n v="28.5"/>
    <x v="3"/>
    <x v="0"/>
  </r>
  <r>
    <n v="2513"/>
    <s v="Male"/>
    <n v="1"/>
    <n v="59"/>
    <n v="0"/>
    <n v="1"/>
    <s v="Yes"/>
    <x v="2"/>
    <s v="Urban"/>
    <n v="188.69"/>
    <m/>
    <x v="0"/>
    <x v="0"/>
  </r>
  <r>
    <n v="2532"/>
    <s v="Male"/>
    <n v="1"/>
    <n v="28"/>
    <n v="0"/>
    <n v="0"/>
    <s v="No"/>
    <x v="0"/>
    <s v="Rural"/>
    <n v="85.79"/>
    <n v="26.7"/>
    <x v="1"/>
    <x v="0"/>
  </r>
  <r>
    <n v="2544"/>
    <s v="Male"/>
    <n v="1"/>
    <n v="78"/>
    <n v="0"/>
    <n v="0"/>
    <s v="Yes"/>
    <x v="0"/>
    <s v="Urban"/>
    <n v="208.85"/>
    <n v="24.4"/>
    <x v="0"/>
    <x v="0"/>
  </r>
  <r>
    <n v="2573"/>
    <s v="Male"/>
    <n v="1"/>
    <n v="56"/>
    <n v="0"/>
    <n v="0"/>
    <s v="Yes"/>
    <x v="2"/>
    <s v="Rural"/>
    <n v="84.58"/>
    <n v="34.5"/>
    <x v="1"/>
    <x v="0"/>
  </r>
  <r>
    <n v="2578"/>
    <s v="Male"/>
    <n v="1"/>
    <n v="16"/>
    <n v="0"/>
    <n v="0"/>
    <s v="No"/>
    <x v="2"/>
    <s v="Rural"/>
    <n v="78.48"/>
    <n v="22.6"/>
    <x v="2"/>
    <x v="0"/>
  </r>
  <r>
    <n v="2580"/>
    <s v="Male"/>
    <n v="1"/>
    <n v="66"/>
    <n v="0"/>
    <n v="1"/>
    <s v="No"/>
    <x v="2"/>
    <s v="Urban"/>
    <n v="70.28"/>
    <n v="34.5"/>
    <x v="2"/>
    <x v="0"/>
  </r>
  <r>
    <n v="2633"/>
    <s v="Male"/>
    <n v="1"/>
    <n v="32"/>
    <n v="0"/>
    <n v="0"/>
    <s v="Yes"/>
    <x v="0"/>
    <s v="Rural"/>
    <n v="71.5"/>
    <n v="31.8"/>
    <x v="2"/>
    <x v="0"/>
  </r>
  <r>
    <n v="2647"/>
    <s v="Male"/>
    <n v="1"/>
    <n v="55"/>
    <n v="0"/>
    <n v="0"/>
    <s v="Yes"/>
    <x v="0"/>
    <s v="Rural"/>
    <n v="80.349999999999994"/>
    <n v="28.7"/>
    <x v="3"/>
    <x v="0"/>
  </r>
  <r>
    <n v="2707"/>
    <s v="Male"/>
    <n v="1"/>
    <n v="10"/>
    <n v="0"/>
    <n v="0"/>
    <s v="No"/>
    <x v="1"/>
    <s v="Rural"/>
    <n v="68.94"/>
    <n v="18"/>
    <x v="1"/>
    <x v="0"/>
  </r>
  <r>
    <n v="2730"/>
    <s v="Male"/>
    <n v="1"/>
    <n v="58"/>
    <n v="0"/>
    <n v="0"/>
    <s v="Yes"/>
    <x v="0"/>
    <s v="Urban"/>
    <n v="94.53"/>
    <n v="36.1"/>
    <x v="2"/>
    <x v="0"/>
  </r>
  <r>
    <n v="2750"/>
    <s v="Male"/>
    <n v="1"/>
    <n v="73"/>
    <n v="1"/>
    <n v="1"/>
    <s v="Yes"/>
    <x v="3"/>
    <s v="Rural"/>
    <n v="230.68"/>
    <n v="37.700000000000003"/>
    <x v="1"/>
    <x v="0"/>
  </r>
  <r>
    <n v="2751"/>
    <s v="Male"/>
    <n v="1"/>
    <n v="50"/>
    <n v="0"/>
    <n v="0"/>
    <s v="Yes"/>
    <x v="2"/>
    <s v="Urban"/>
    <n v="110.73"/>
    <n v="28.7"/>
    <x v="3"/>
    <x v="0"/>
  </r>
  <r>
    <n v="2772"/>
    <s v="Male"/>
    <n v="1"/>
    <n v="55"/>
    <n v="0"/>
    <n v="0"/>
    <s v="Yes"/>
    <x v="0"/>
    <s v="Urban"/>
    <n v="87.72"/>
    <n v="27"/>
    <x v="1"/>
    <x v="0"/>
  </r>
  <r>
    <n v="2814"/>
    <s v="Male"/>
    <n v="1"/>
    <n v="51"/>
    <n v="1"/>
    <n v="0"/>
    <s v="No"/>
    <x v="2"/>
    <s v="Urban"/>
    <n v="106.22"/>
    <n v="29"/>
    <x v="2"/>
    <x v="0"/>
  </r>
  <r>
    <n v="2849"/>
    <s v="Male"/>
    <n v="1"/>
    <n v="32"/>
    <n v="0"/>
    <n v="0"/>
    <s v="Yes"/>
    <x v="0"/>
    <s v="Urban"/>
    <n v="93.52"/>
    <n v="31.9"/>
    <x v="1"/>
    <x v="0"/>
  </r>
  <r>
    <n v="2860"/>
    <s v="Male"/>
    <n v="1"/>
    <n v="55"/>
    <n v="0"/>
    <n v="0"/>
    <s v="Yes"/>
    <x v="0"/>
    <s v="Rural"/>
    <n v="82.88"/>
    <n v="29.4"/>
    <x v="1"/>
    <x v="0"/>
  </r>
  <r>
    <n v="2885"/>
    <s v="Male"/>
    <n v="1"/>
    <n v="72"/>
    <n v="1"/>
    <n v="0"/>
    <s v="Yes"/>
    <x v="0"/>
    <s v="Rural"/>
    <n v="231.71"/>
    <m/>
    <x v="1"/>
    <x v="0"/>
  </r>
  <r>
    <n v="2898"/>
    <s v="Male"/>
    <n v="1"/>
    <n v="46"/>
    <n v="0"/>
    <n v="0"/>
    <s v="Yes"/>
    <x v="0"/>
    <s v="Urban"/>
    <n v="87.66"/>
    <n v="57.3"/>
    <x v="2"/>
    <x v="0"/>
  </r>
  <r>
    <n v="2919"/>
    <s v="Male"/>
    <n v="1"/>
    <n v="17"/>
    <n v="0"/>
    <n v="0"/>
    <s v="No"/>
    <x v="0"/>
    <s v="Rural"/>
    <n v="95.27"/>
    <n v="17.3"/>
    <x v="1"/>
    <x v="0"/>
  </r>
  <r>
    <n v="2952"/>
    <s v="Male"/>
    <n v="1"/>
    <n v="70"/>
    <n v="1"/>
    <n v="1"/>
    <s v="Yes"/>
    <x v="0"/>
    <s v="Rural"/>
    <n v="93.62"/>
    <n v="35.799999999999997"/>
    <x v="2"/>
    <x v="0"/>
  </r>
  <r>
    <n v="2972"/>
    <s v="Male"/>
    <n v="1"/>
    <n v="55"/>
    <n v="0"/>
    <n v="0"/>
    <s v="No"/>
    <x v="2"/>
    <s v="Rural"/>
    <n v="88.65"/>
    <n v="18.100000000000001"/>
    <x v="0"/>
    <x v="0"/>
  </r>
  <r>
    <n v="3045"/>
    <s v="Male"/>
    <n v="1"/>
    <n v="68"/>
    <n v="1"/>
    <n v="0"/>
    <s v="Yes"/>
    <x v="0"/>
    <s v="Urban"/>
    <n v="96.06"/>
    <n v="37.6"/>
    <x v="2"/>
    <x v="0"/>
  </r>
  <r>
    <n v="3094"/>
    <s v="Male"/>
    <n v="1"/>
    <n v="28"/>
    <n v="0"/>
    <n v="0"/>
    <s v="No"/>
    <x v="0"/>
    <s v="Urban"/>
    <n v="74.61"/>
    <n v="32.700000000000003"/>
    <x v="1"/>
    <x v="0"/>
  </r>
  <r>
    <n v="3167"/>
    <s v="Male"/>
    <n v="1"/>
    <n v="53"/>
    <n v="0"/>
    <n v="1"/>
    <s v="Yes"/>
    <x v="0"/>
    <s v="Urban"/>
    <n v="91.57"/>
    <n v="30.1"/>
    <x v="0"/>
    <x v="0"/>
  </r>
  <r>
    <n v="3251"/>
    <s v="Male"/>
    <n v="1"/>
    <n v="54"/>
    <n v="0"/>
    <n v="0"/>
    <s v="Yes"/>
    <x v="0"/>
    <s v="Urban"/>
    <n v="111.37"/>
    <n v="29.1"/>
    <x v="0"/>
    <x v="0"/>
  </r>
  <r>
    <n v="3305"/>
    <s v="Male"/>
    <n v="1"/>
    <n v="65"/>
    <n v="0"/>
    <n v="0"/>
    <s v="Yes"/>
    <x v="0"/>
    <s v="Urban"/>
    <n v="197.69"/>
    <n v="28.4"/>
    <x v="3"/>
    <x v="0"/>
  </r>
  <r>
    <n v="3325"/>
    <s v="Male"/>
    <n v="1"/>
    <n v="30"/>
    <n v="0"/>
    <n v="0"/>
    <s v="Yes"/>
    <x v="3"/>
    <s v="Rural"/>
    <n v="95.01"/>
    <n v="32.299999999999997"/>
    <x v="3"/>
    <x v="0"/>
  </r>
  <r>
    <n v="3509"/>
    <s v="Male"/>
    <n v="1"/>
    <n v="47"/>
    <n v="1"/>
    <n v="0"/>
    <s v="Yes"/>
    <x v="0"/>
    <s v="Urban"/>
    <n v="110.25"/>
    <n v="44.3"/>
    <x v="2"/>
    <x v="0"/>
  </r>
  <r>
    <n v="3531"/>
    <s v="Male"/>
    <n v="1"/>
    <n v="41"/>
    <n v="0"/>
    <n v="0"/>
    <s v="Yes"/>
    <x v="0"/>
    <s v="Rural"/>
    <n v="83.97"/>
    <n v="28.5"/>
    <x v="0"/>
    <x v="0"/>
  </r>
  <r>
    <n v="3595"/>
    <s v="Male"/>
    <n v="1"/>
    <n v="32"/>
    <n v="0"/>
    <n v="0"/>
    <s v="Yes"/>
    <x v="0"/>
    <s v="Urban"/>
    <n v="97.95"/>
    <n v="40.200000000000003"/>
    <x v="3"/>
    <x v="0"/>
  </r>
  <r>
    <n v="3606"/>
    <s v="Male"/>
    <n v="1"/>
    <n v="8"/>
    <n v="0"/>
    <n v="0"/>
    <s v="No"/>
    <x v="1"/>
    <s v="Urban"/>
    <n v="111.02"/>
    <n v="22.4"/>
    <x v="1"/>
    <x v="0"/>
  </r>
  <r>
    <n v="3609"/>
    <s v="Male"/>
    <n v="1"/>
    <n v="78"/>
    <n v="0"/>
    <n v="0"/>
    <s v="Yes"/>
    <x v="0"/>
    <s v="Urban"/>
    <n v="80.44"/>
    <n v="29"/>
    <x v="2"/>
    <x v="0"/>
  </r>
  <r>
    <n v="3612"/>
    <s v="Male"/>
    <n v="1"/>
    <n v="67"/>
    <n v="0"/>
    <n v="0"/>
    <s v="Yes"/>
    <x v="0"/>
    <s v="Rural"/>
    <n v="86.96"/>
    <n v="31.4"/>
    <x v="0"/>
    <x v="0"/>
  </r>
  <r>
    <n v="3655"/>
    <s v="Male"/>
    <n v="1"/>
    <n v="31"/>
    <n v="0"/>
    <n v="0"/>
    <s v="Yes"/>
    <x v="2"/>
    <s v="Rural"/>
    <n v="91.65"/>
    <n v="24.6"/>
    <x v="0"/>
    <x v="0"/>
  </r>
  <r>
    <n v="3700"/>
    <s v="Male"/>
    <n v="1"/>
    <n v="37"/>
    <n v="0"/>
    <n v="0"/>
    <s v="Yes"/>
    <x v="0"/>
    <s v="Urban"/>
    <n v="232.29"/>
    <n v="40.799999999999997"/>
    <x v="3"/>
    <x v="0"/>
  </r>
  <r>
    <n v="3715"/>
    <s v="Male"/>
    <n v="1"/>
    <n v="55"/>
    <n v="0"/>
    <n v="0"/>
    <s v="Yes"/>
    <x v="0"/>
    <s v="Rural"/>
    <n v="232.81"/>
    <n v="28.8"/>
    <x v="1"/>
    <x v="0"/>
  </r>
  <r>
    <n v="3726"/>
    <s v="Male"/>
    <n v="1"/>
    <n v="16"/>
    <n v="0"/>
    <n v="0"/>
    <s v="No"/>
    <x v="0"/>
    <s v="Urban"/>
    <n v="115.16"/>
    <n v="26.9"/>
    <x v="1"/>
    <x v="0"/>
  </r>
  <r>
    <n v="3753"/>
    <s v="Male"/>
    <n v="1"/>
    <n v="31"/>
    <n v="0"/>
    <n v="0"/>
    <s v="Yes"/>
    <x v="0"/>
    <s v="Urban"/>
    <n v="74.05"/>
    <n v="26"/>
    <x v="1"/>
    <x v="0"/>
  </r>
  <r>
    <n v="3793"/>
    <s v="Male"/>
    <n v="1"/>
    <n v="14"/>
    <n v="0"/>
    <n v="0"/>
    <s v="No"/>
    <x v="0"/>
    <s v="Urban"/>
    <n v="79.36"/>
    <n v="48.8"/>
    <x v="2"/>
    <x v="0"/>
  </r>
  <r>
    <n v="3816"/>
    <s v="Male"/>
    <n v="1"/>
    <n v="62"/>
    <n v="0"/>
    <n v="0"/>
    <s v="Yes"/>
    <x v="0"/>
    <s v="Rural"/>
    <n v="80.72"/>
    <n v="26"/>
    <x v="0"/>
    <x v="0"/>
  </r>
  <r>
    <n v="3842"/>
    <s v="Male"/>
    <n v="1"/>
    <n v="73"/>
    <n v="0"/>
    <n v="0"/>
    <s v="Yes"/>
    <x v="0"/>
    <s v="Rural"/>
    <n v="86.57"/>
    <n v="28.5"/>
    <x v="0"/>
    <x v="0"/>
  </r>
  <r>
    <n v="3942"/>
    <s v="Male"/>
    <n v="1"/>
    <n v="72"/>
    <n v="0"/>
    <n v="1"/>
    <s v="Yes"/>
    <x v="0"/>
    <s v="Urban"/>
    <n v="234.27"/>
    <n v="26.9"/>
    <x v="2"/>
    <x v="0"/>
  </r>
  <r>
    <n v="3956"/>
    <s v="Male"/>
    <n v="1"/>
    <n v="13"/>
    <n v="0"/>
    <n v="0"/>
    <s v="No"/>
    <x v="1"/>
    <s v="Urban"/>
    <n v="65.510000000000005"/>
    <n v="25.9"/>
    <x v="1"/>
    <x v="0"/>
  </r>
  <r>
    <n v="44993"/>
    <s v="Female"/>
    <n v="0"/>
    <n v="79"/>
    <n v="1"/>
    <n v="0"/>
    <s v="No"/>
    <x v="2"/>
    <s v="Urban"/>
    <n v="98.02"/>
    <n v="22.3"/>
    <x v="0"/>
    <x v="1"/>
  </r>
  <r>
    <n v="4057"/>
    <s v="Male"/>
    <n v="1"/>
    <n v="71"/>
    <n v="0"/>
    <n v="0"/>
    <s v="Yes"/>
    <x v="0"/>
    <s v="Urban"/>
    <n v="198.21"/>
    <n v="27.3"/>
    <x v="0"/>
    <x v="0"/>
  </r>
  <r>
    <n v="4062"/>
    <s v="Male"/>
    <n v="1"/>
    <n v="72"/>
    <n v="0"/>
    <n v="1"/>
    <s v="Yes"/>
    <x v="0"/>
    <s v="Rural"/>
    <n v="238.27"/>
    <m/>
    <x v="3"/>
    <x v="0"/>
  </r>
  <r>
    <n v="4077"/>
    <s v="Male"/>
    <n v="1"/>
    <n v="49"/>
    <n v="0"/>
    <n v="0"/>
    <s v="Yes"/>
    <x v="0"/>
    <s v="Urban"/>
    <n v="219.7"/>
    <n v="53.8"/>
    <x v="1"/>
    <x v="0"/>
  </r>
  <r>
    <n v="4148"/>
    <s v="Male"/>
    <n v="1"/>
    <n v="81"/>
    <n v="0"/>
    <n v="0"/>
    <s v="Yes"/>
    <x v="3"/>
    <s v="Urban"/>
    <n v="71.180000000000007"/>
    <n v="23.9"/>
    <x v="0"/>
    <x v="0"/>
  </r>
  <r>
    <n v="4211"/>
    <s v="Male"/>
    <n v="1"/>
    <n v="26"/>
    <n v="0"/>
    <n v="0"/>
    <s v="No"/>
    <x v="2"/>
    <s v="Rural"/>
    <n v="100.85"/>
    <n v="21"/>
    <x v="3"/>
    <x v="0"/>
  </r>
  <r>
    <n v="4213"/>
    <s v="Male"/>
    <n v="1"/>
    <n v="33"/>
    <n v="0"/>
    <n v="0"/>
    <s v="No"/>
    <x v="3"/>
    <s v="Rural"/>
    <n v="91.53"/>
    <n v="38.799999999999997"/>
    <x v="0"/>
    <x v="0"/>
  </r>
  <r>
    <n v="4297"/>
    <s v="Male"/>
    <n v="1"/>
    <n v="75"/>
    <n v="0"/>
    <n v="0"/>
    <s v="Yes"/>
    <x v="2"/>
    <s v="Urban"/>
    <n v="223.14"/>
    <n v="27.8"/>
    <x v="2"/>
    <x v="0"/>
  </r>
  <r>
    <n v="4449"/>
    <s v="Male"/>
    <n v="1"/>
    <n v="48"/>
    <n v="0"/>
    <n v="0"/>
    <s v="Yes"/>
    <x v="2"/>
    <s v="Rural"/>
    <n v="124.64"/>
    <n v="26.4"/>
    <x v="3"/>
    <x v="0"/>
  </r>
  <r>
    <n v="4480"/>
    <s v="Male"/>
    <n v="1"/>
    <n v="76"/>
    <n v="0"/>
    <n v="0"/>
    <s v="Yes"/>
    <x v="0"/>
    <s v="Rural"/>
    <n v="234.58"/>
    <n v="34.299999999999997"/>
    <x v="0"/>
    <x v="0"/>
  </r>
  <r>
    <n v="4498"/>
    <s v="Male"/>
    <n v="1"/>
    <n v="71"/>
    <n v="0"/>
    <n v="1"/>
    <s v="Yes"/>
    <x v="0"/>
    <s v="Urban"/>
    <n v="204.98"/>
    <m/>
    <x v="0"/>
    <x v="0"/>
  </r>
  <r>
    <n v="4528"/>
    <s v="Male"/>
    <n v="1"/>
    <n v="45"/>
    <n v="1"/>
    <n v="0"/>
    <s v="No"/>
    <x v="0"/>
    <s v="Rural"/>
    <n v="85.52"/>
    <n v="36.4"/>
    <x v="2"/>
    <x v="0"/>
  </r>
  <r>
    <n v="4559"/>
    <s v="Male"/>
    <n v="1"/>
    <n v="38"/>
    <n v="0"/>
    <n v="0"/>
    <s v="No"/>
    <x v="0"/>
    <s v="Rural"/>
    <n v="86.86"/>
    <n v="36.5"/>
    <x v="1"/>
    <x v="0"/>
  </r>
  <r>
    <n v="4627"/>
    <s v="Male"/>
    <n v="1"/>
    <n v="34"/>
    <n v="0"/>
    <n v="0"/>
    <s v="No"/>
    <x v="0"/>
    <s v="Urban"/>
    <n v="69.09"/>
    <n v="36.9"/>
    <x v="0"/>
    <x v="0"/>
  </r>
  <r>
    <n v="4631"/>
    <s v="Male"/>
    <n v="1"/>
    <n v="29"/>
    <n v="0"/>
    <n v="0"/>
    <s v="Yes"/>
    <x v="0"/>
    <s v="Urban"/>
    <n v="70.510000000000005"/>
    <n v="24.5"/>
    <x v="1"/>
    <x v="0"/>
  </r>
  <r>
    <n v="4655"/>
    <s v="Male"/>
    <n v="1"/>
    <n v="49"/>
    <n v="0"/>
    <n v="0"/>
    <s v="Yes"/>
    <x v="0"/>
    <s v="Urban"/>
    <n v="79.510000000000005"/>
    <n v="37.799999999999997"/>
    <x v="2"/>
    <x v="0"/>
  </r>
  <r>
    <n v="4683"/>
    <s v="Male"/>
    <n v="1"/>
    <n v="23"/>
    <n v="0"/>
    <n v="0"/>
    <s v="No"/>
    <x v="0"/>
    <s v="Urban"/>
    <n v="115.98"/>
    <n v="22.3"/>
    <x v="2"/>
    <x v="0"/>
  </r>
  <r>
    <n v="4699"/>
    <s v="Male"/>
    <n v="1"/>
    <n v="50"/>
    <n v="0"/>
    <n v="0"/>
    <s v="No"/>
    <x v="2"/>
    <s v="Rural"/>
    <n v="121.17"/>
    <n v="25.5"/>
    <x v="0"/>
    <x v="0"/>
  </r>
  <r>
    <n v="4750"/>
    <s v="Male"/>
    <n v="1"/>
    <n v="78"/>
    <n v="0"/>
    <n v="0"/>
    <s v="Yes"/>
    <x v="0"/>
    <s v="Urban"/>
    <n v="85.03"/>
    <n v="26.1"/>
    <x v="0"/>
    <x v="0"/>
  </r>
  <r>
    <n v="4753"/>
    <s v="Male"/>
    <n v="1"/>
    <n v="82"/>
    <n v="0"/>
    <n v="1"/>
    <s v="Yes"/>
    <x v="3"/>
    <s v="Urban"/>
    <n v="228.92"/>
    <n v="27.9"/>
    <x v="0"/>
    <x v="0"/>
  </r>
  <r>
    <n v="45277"/>
    <s v="Female"/>
    <n v="0"/>
    <n v="74"/>
    <n v="0"/>
    <n v="0"/>
    <s v="Yes"/>
    <x v="0"/>
    <s v="Rural"/>
    <n v="231.61"/>
    <n v="34.6"/>
    <x v="0"/>
    <x v="1"/>
  </r>
  <r>
    <n v="4789"/>
    <s v="Male"/>
    <n v="1"/>
    <n v="8"/>
    <n v="0"/>
    <n v="0"/>
    <s v="No"/>
    <x v="1"/>
    <s v="Rural"/>
    <n v="91.54"/>
    <n v="13.4"/>
    <x v="1"/>
    <x v="0"/>
  </r>
  <r>
    <n v="4807"/>
    <s v="Male"/>
    <n v="1"/>
    <n v="34"/>
    <n v="0"/>
    <n v="0"/>
    <s v="No"/>
    <x v="0"/>
    <s v="Urban"/>
    <n v="108.47"/>
    <n v="30.4"/>
    <x v="3"/>
    <x v="0"/>
  </r>
  <r>
    <n v="4813"/>
    <s v="Male"/>
    <n v="1"/>
    <n v="27"/>
    <n v="0"/>
    <n v="0"/>
    <s v="No"/>
    <x v="0"/>
    <s v="Urban"/>
    <n v="112.98"/>
    <n v="44.7"/>
    <x v="2"/>
    <x v="0"/>
  </r>
  <r>
    <n v="4850"/>
    <s v="Male"/>
    <n v="1"/>
    <n v="51"/>
    <n v="0"/>
    <n v="0"/>
    <s v="Yes"/>
    <x v="0"/>
    <s v="Rural"/>
    <n v="112.79"/>
    <n v="27.2"/>
    <x v="2"/>
    <x v="0"/>
  </r>
  <r>
    <n v="4929"/>
    <s v="Male"/>
    <n v="1"/>
    <n v="8"/>
    <n v="0"/>
    <n v="0"/>
    <s v="No"/>
    <x v="1"/>
    <s v="Urban"/>
    <n v="78.48"/>
    <n v="16.100000000000001"/>
    <x v="1"/>
    <x v="0"/>
  </r>
  <r>
    <n v="4948"/>
    <s v="Male"/>
    <n v="1"/>
    <n v="51"/>
    <n v="0"/>
    <n v="0"/>
    <s v="Yes"/>
    <x v="3"/>
    <s v="Rural"/>
    <n v="93.58"/>
    <n v="35.200000000000003"/>
    <x v="3"/>
    <x v="0"/>
  </r>
  <r>
    <n v="4949"/>
    <s v="Male"/>
    <n v="1"/>
    <n v="49"/>
    <n v="0"/>
    <n v="0"/>
    <s v="Yes"/>
    <x v="0"/>
    <s v="Rural"/>
    <n v="96.35"/>
    <n v="35.9"/>
    <x v="2"/>
    <x v="0"/>
  </r>
  <r>
    <n v="4961"/>
    <s v="Male"/>
    <n v="1"/>
    <n v="56"/>
    <n v="0"/>
    <n v="0"/>
    <s v="Yes"/>
    <x v="2"/>
    <s v="Urban"/>
    <n v="122.39"/>
    <n v="30.3"/>
    <x v="1"/>
    <x v="0"/>
  </r>
  <r>
    <n v="4970"/>
    <s v="Male"/>
    <n v="1"/>
    <n v="79"/>
    <n v="0"/>
    <n v="0"/>
    <s v="Yes"/>
    <x v="3"/>
    <s v="Rural"/>
    <n v="112.64"/>
    <n v="28.5"/>
    <x v="0"/>
    <x v="0"/>
  </r>
  <r>
    <n v="5046"/>
    <s v="Male"/>
    <n v="1"/>
    <n v="17"/>
    <n v="0"/>
    <n v="0"/>
    <s v="No"/>
    <x v="3"/>
    <s v="Urban"/>
    <n v="98.42"/>
    <n v="23.4"/>
    <x v="1"/>
    <x v="0"/>
  </r>
  <r>
    <n v="5074"/>
    <s v="Male"/>
    <n v="1"/>
    <n v="24"/>
    <n v="0"/>
    <n v="0"/>
    <s v="No"/>
    <x v="0"/>
    <s v="Rural"/>
    <n v="200.14"/>
    <n v="37.700000000000003"/>
    <x v="3"/>
    <x v="0"/>
  </r>
  <r>
    <n v="5077"/>
    <s v="Male"/>
    <n v="1"/>
    <n v="45"/>
    <n v="0"/>
    <n v="0"/>
    <s v="Yes"/>
    <x v="0"/>
    <s v="Urban"/>
    <n v="76.72"/>
    <n v="29.1"/>
    <x v="1"/>
    <x v="0"/>
  </r>
  <r>
    <n v="5121"/>
    <s v="Male"/>
    <n v="1"/>
    <n v="30"/>
    <n v="0"/>
    <n v="0"/>
    <s v="Yes"/>
    <x v="0"/>
    <s v="Urban"/>
    <n v="96.84"/>
    <n v="21.1"/>
    <x v="1"/>
    <x v="0"/>
  </r>
  <r>
    <n v="5137"/>
    <s v="Male"/>
    <n v="1"/>
    <n v="64"/>
    <n v="0"/>
    <n v="0"/>
    <s v="Yes"/>
    <x v="3"/>
    <s v="Rural"/>
    <n v="210"/>
    <n v="30.7"/>
    <x v="0"/>
    <x v="0"/>
  </r>
  <r>
    <n v="5157"/>
    <s v="Male"/>
    <n v="1"/>
    <n v="79"/>
    <n v="1"/>
    <n v="0"/>
    <s v="Yes"/>
    <x v="3"/>
    <s v="Urban"/>
    <n v="83.07"/>
    <n v="26.5"/>
    <x v="3"/>
    <x v="0"/>
  </r>
  <r>
    <n v="5170"/>
    <s v="Male"/>
    <n v="1"/>
    <n v="42"/>
    <n v="0"/>
    <n v="0"/>
    <s v="Yes"/>
    <x v="2"/>
    <s v="Rural"/>
    <n v="67.97"/>
    <n v="23.8"/>
    <x v="1"/>
    <x v="0"/>
  </r>
  <r>
    <n v="5173"/>
    <s v="Male"/>
    <n v="1"/>
    <n v="21"/>
    <n v="0"/>
    <n v="0"/>
    <s v="No"/>
    <x v="0"/>
    <s v="Rural"/>
    <n v="92.87"/>
    <n v="28.4"/>
    <x v="3"/>
    <x v="0"/>
  </r>
  <r>
    <n v="5288"/>
    <s v="Male"/>
    <n v="1"/>
    <n v="10"/>
    <n v="0"/>
    <n v="0"/>
    <s v="No"/>
    <x v="1"/>
    <s v="Urban"/>
    <n v="108.08"/>
    <n v="15.6"/>
    <x v="1"/>
    <x v="0"/>
  </r>
  <r>
    <n v="45535"/>
    <s v="Male"/>
    <n v="1"/>
    <n v="68"/>
    <n v="0"/>
    <n v="0"/>
    <s v="Yes"/>
    <x v="0"/>
    <s v="Rural"/>
    <n v="233.94"/>
    <n v="42.4"/>
    <x v="2"/>
    <x v="1"/>
  </r>
  <r>
    <n v="5319"/>
    <s v="Male"/>
    <n v="1"/>
    <n v="48"/>
    <n v="0"/>
    <n v="0"/>
    <s v="Yes"/>
    <x v="0"/>
    <s v="Rural"/>
    <n v="98.24"/>
    <n v="34.6"/>
    <x v="2"/>
    <x v="0"/>
  </r>
  <r>
    <n v="5353"/>
    <s v="Male"/>
    <n v="1"/>
    <n v="52"/>
    <n v="0"/>
    <n v="1"/>
    <s v="No"/>
    <x v="0"/>
    <s v="Rural"/>
    <n v="101.5"/>
    <n v="31.2"/>
    <x v="3"/>
    <x v="0"/>
  </r>
  <r>
    <n v="5355"/>
    <s v="Male"/>
    <n v="1"/>
    <n v="63"/>
    <n v="0"/>
    <n v="0"/>
    <s v="Yes"/>
    <x v="2"/>
    <s v="Rural"/>
    <n v="231.69"/>
    <n v="56.1"/>
    <x v="0"/>
    <x v="0"/>
  </r>
  <r>
    <n v="5374"/>
    <s v="Male"/>
    <n v="1"/>
    <n v="23"/>
    <n v="0"/>
    <n v="0"/>
    <s v="No"/>
    <x v="0"/>
    <s v="Rural"/>
    <n v="93.74"/>
    <n v="31.2"/>
    <x v="2"/>
    <x v="0"/>
  </r>
  <r>
    <n v="5451"/>
    <s v="Male"/>
    <n v="1"/>
    <n v="34"/>
    <n v="0"/>
    <n v="0"/>
    <s v="Yes"/>
    <x v="0"/>
    <s v="Rural"/>
    <n v="86.51"/>
    <m/>
    <x v="0"/>
    <x v="0"/>
  </r>
  <r>
    <n v="5455"/>
    <s v="Male"/>
    <n v="1"/>
    <n v="49"/>
    <n v="0"/>
    <n v="0"/>
    <s v="Yes"/>
    <x v="0"/>
    <s v="Rural"/>
    <n v="78.34"/>
    <n v="32.5"/>
    <x v="1"/>
    <x v="0"/>
  </r>
  <r>
    <n v="5464"/>
    <s v="Male"/>
    <n v="1"/>
    <n v="32"/>
    <n v="0"/>
    <n v="0"/>
    <s v="Yes"/>
    <x v="0"/>
    <s v="Rural"/>
    <n v="70.959999999999994"/>
    <n v="33.1"/>
    <x v="1"/>
    <x v="0"/>
  </r>
  <r>
    <n v="5477"/>
    <s v="Male"/>
    <n v="1"/>
    <n v="63"/>
    <n v="0"/>
    <n v="1"/>
    <s v="Yes"/>
    <x v="3"/>
    <s v="Urban"/>
    <n v="82.72"/>
    <m/>
    <x v="2"/>
    <x v="0"/>
  </r>
  <r>
    <n v="5511"/>
    <s v="Male"/>
    <n v="1"/>
    <n v="66"/>
    <n v="0"/>
    <n v="0"/>
    <s v="Yes"/>
    <x v="3"/>
    <s v="Urban"/>
    <n v="71.38"/>
    <m/>
    <x v="0"/>
    <x v="0"/>
  </r>
  <r>
    <n v="5545"/>
    <s v="Male"/>
    <n v="1"/>
    <n v="48"/>
    <n v="0"/>
    <n v="0"/>
    <s v="Yes"/>
    <x v="3"/>
    <s v="Urban"/>
    <n v="99.67"/>
    <n v="23.3"/>
    <x v="0"/>
    <x v="0"/>
  </r>
  <r>
    <n v="5655"/>
    <s v="Male"/>
    <n v="1"/>
    <n v="4"/>
    <n v="0"/>
    <n v="0"/>
    <s v="No"/>
    <x v="1"/>
    <s v="Urban"/>
    <n v="83.13"/>
    <n v="16.8"/>
    <x v="1"/>
    <x v="0"/>
  </r>
  <r>
    <n v="5681"/>
    <s v="Male"/>
    <n v="1"/>
    <n v="46"/>
    <n v="0"/>
    <n v="0"/>
    <s v="Yes"/>
    <x v="0"/>
    <s v="Rural"/>
    <n v="111.78"/>
    <n v="39.4"/>
    <x v="3"/>
    <x v="0"/>
  </r>
  <r>
    <n v="5684"/>
    <s v="Male"/>
    <n v="1"/>
    <n v="40"/>
    <n v="0"/>
    <n v="0"/>
    <s v="No"/>
    <x v="0"/>
    <s v="Urban"/>
    <n v="88.27"/>
    <m/>
    <x v="0"/>
    <x v="0"/>
  </r>
  <r>
    <n v="5686"/>
    <s v="Male"/>
    <n v="1"/>
    <n v="35"/>
    <n v="0"/>
    <n v="0"/>
    <s v="Yes"/>
    <x v="0"/>
    <s v="Urban"/>
    <n v="69.88"/>
    <n v="27.7"/>
    <x v="1"/>
    <x v="0"/>
  </r>
  <r>
    <n v="5694"/>
    <s v="Male"/>
    <n v="1"/>
    <n v="21"/>
    <n v="0"/>
    <n v="0"/>
    <s v="No"/>
    <x v="0"/>
    <s v="Rural"/>
    <n v="102.05"/>
    <n v="29.9"/>
    <x v="2"/>
    <x v="0"/>
  </r>
  <r>
    <n v="5774"/>
    <s v="Male"/>
    <n v="1"/>
    <n v="59"/>
    <n v="0"/>
    <n v="0"/>
    <s v="Yes"/>
    <x v="0"/>
    <s v="Urban"/>
    <n v="223.16"/>
    <m/>
    <x v="1"/>
    <x v="0"/>
  </r>
  <r>
    <n v="5799"/>
    <s v="Male"/>
    <n v="1"/>
    <n v="69"/>
    <n v="0"/>
    <n v="1"/>
    <s v="Yes"/>
    <x v="0"/>
    <s v="Rural"/>
    <n v="216.9"/>
    <n v="29.8"/>
    <x v="0"/>
    <x v="0"/>
  </r>
  <r>
    <n v="5824"/>
    <s v="Male"/>
    <n v="1"/>
    <n v="61"/>
    <n v="0"/>
    <n v="0"/>
    <s v="Yes"/>
    <x v="0"/>
    <s v="Rural"/>
    <n v="204.5"/>
    <n v="35.1"/>
    <x v="0"/>
    <x v="0"/>
  </r>
  <r>
    <n v="5835"/>
    <s v="Male"/>
    <n v="1"/>
    <n v="68"/>
    <n v="0"/>
    <n v="0"/>
    <s v="Yes"/>
    <x v="0"/>
    <s v="Urban"/>
    <n v="92.21"/>
    <n v="27.3"/>
    <x v="1"/>
    <x v="0"/>
  </r>
  <r>
    <n v="5858"/>
    <s v="Male"/>
    <n v="1"/>
    <n v="32"/>
    <n v="0"/>
    <n v="0"/>
    <s v="No"/>
    <x v="0"/>
    <s v="Rural"/>
    <n v="93.68"/>
    <n v="31.4"/>
    <x v="2"/>
    <x v="0"/>
  </r>
  <r>
    <n v="5951"/>
    <s v="Male"/>
    <n v="1"/>
    <n v="28"/>
    <n v="1"/>
    <n v="0"/>
    <s v="No"/>
    <x v="0"/>
    <s v="Urban"/>
    <n v="86.61"/>
    <n v="38.6"/>
    <x v="3"/>
    <x v="0"/>
  </r>
  <r>
    <n v="5973"/>
    <s v="Male"/>
    <n v="1"/>
    <n v="43"/>
    <n v="0"/>
    <n v="0"/>
    <s v="Yes"/>
    <x v="0"/>
    <s v="Urban"/>
    <n v="86.78"/>
    <n v="23.5"/>
    <x v="3"/>
    <x v="0"/>
  </r>
  <r>
    <n v="5984"/>
    <s v="Male"/>
    <n v="1"/>
    <n v="25"/>
    <n v="0"/>
    <n v="0"/>
    <s v="Yes"/>
    <x v="0"/>
    <s v="Rural"/>
    <n v="78.290000000000006"/>
    <m/>
    <x v="3"/>
    <x v="0"/>
  </r>
  <r>
    <n v="45805"/>
    <s v="Female"/>
    <n v="0"/>
    <n v="51"/>
    <n v="0"/>
    <n v="0"/>
    <s v="Yes"/>
    <x v="0"/>
    <s v="Urban"/>
    <n v="165.31"/>
    <m/>
    <x v="2"/>
    <x v="1"/>
  </r>
  <r>
    <n v="6011"/>
    <s v="Male"/>
    <n v="1"/>
    <n v="9"/>
    <n v="0"/>
    <n v="0"/>
    <s v="No"/>
    <x v="1"/>
    <s v="Urban"/>
    <n v="78.239999999999995"/>
    <n v="15.3"/>
    <x v="1"/>
    <x v="0"/>
  </r>
  <r>
    <n v="6032"/>
    <s v="Male"/>
    <n v="1"/>
    <n v="78"/>
    <n v="0"/>
    <n v="0"/>
    <s v="Yes"/>
    <x v="3"/>
    <s v="Urban"/>
    <n v="201.58"/>
    <n v="30.6"/>
    <x v="1"/>
    <x v="0"/>
  </r>
  <r>
    <n v="6044"/>
    <s v="Male"/>
    <n v="1"/>
    <n v="22"/>
    <n v="0"/>
    <n v="0"/>
    <s v="No"/>
    <x v="2"/>
    <s v="Rural"/>
    <n v="94.33"/>
    <n v="23.1"/>
    <x v="2"/>
    <x v="0"/>
  </r>
  <r>
    <n v="6090"/>
    <s v="Male"/>
    <n v="1"/>
    <n v="19"/>
    <n v="0"/>
    <n v="0"/>
    <s v="Yes"/>
    <x v="0"/>
    <s v="Urban"/>
    <n v="99.14"/>
    <n v="28.1"/>
    <x v="2"/>
    <x v="0"/>
  </r>
  <r>
    <n v="6128"/>
    <s v="Male"/>
    <n v="1"/>
    <n v="2"/>
    <n v="0"/>
    <n v="0"/>
    <s v="No"/>
    <x v="1"/>
    <s v="Rural"/>
    <n v="93.74"/>
    <n v="18.399999999999999"/>
    <x v="1"/>
    <x v="0"/>
  </r>
  <r>
    <n v="6132"/>
    <s v="Male"/>
    <n v="1"/>
    <n v="4"/>
    <n v="0"/>
    <n v="0"/>
    <s v="No"/>
    <x v="1"/>
    <s v="Urban"/>
    <n v="103.34"/>
    <n v="18.8"/>
    <x v="1"/>
    <x v="0"/>
  </r>
  <r>
    <n v="6171"/>
    <s v="Male"/>
    <n v="1"/>
    <n v="6"/>
    <n v="0"/>
    <n v="0"/>
    <s v="No"/>
    <x v="1"/>
    <s v="Urban"/>
    <n v="90.6"/>
    <n v="16.600000000000001"/>
    <x v="1"/>
    <x v="0"/>
  </r>
  <r>
    <n v="6202"/>
    <s v="Male"/>
    <n v="1"/>
    <n v="4"/>
    <n v="0"/>
    <n v="0"/>
    <s v="No"/>
    <x v="1"/>
    <s v="Urban"/>
    <n v="87"/>
    <n v="19"/>
    <x v="1"/>
    <x v="0"/>
  </r>
  <r>
    <n v="6233"/>
    <s v="Male"/>
    <n v="1"/>
    <n v="70"/>
    <n v="1"/>
    <n v="0"/>
    <s v="Yes"/>
    <x v="3"/>
    <s v="Rural"/>
    <n v="118.81"/>
    <n v="26"/>
    <x v="3"/>
    <x v="0"/>
  </r>
  <r>
    <n v="6264"/>
    <s v="Male"/>
    <n v="1"/>
    <n v="32"/>
    <n v="0"/>
    <n v="0"/>
    <s v="Yes"/>
    <x v="0"/>
    <s v="Rural"/>
    <n v="72.34"/>
    <n v="32.200000000000003"/>
    <x v="1"/>
    <x v="0"/>
  </r>
  <r>
    <n v="45965"/>
    <s v="Female"/>
    <n v="0"/>
    <n v="59"/>
    <n v="0"/>
    <n v="0"/>
    <s v="Yes"/>
    <x v="0"/>
    <s v="Rural"/>
    <n v="116.44"/>
    <n v="23.8"/>
    <x v="3"/>
    <x v="1"/>
  </r>
  <r>
    <n v="6278"/>
    <s v="Male"/>
    <n v="1"/>
    <n v="5"/>
    <n v="0"/>
    <n v="0"/>
    <s v="No"/>
    <x v="1"/>
    <s v="Urban"/>
    <n v="97.46"/>
    <n v="17.600000000000001"/>
    <x v="1"/>
    <x v="0"/>
  </r>
  <r>
    <n v="6304"/>
    <s v="Male"/>
    <n v="1"/>
    <n v="48"/>
    <n v="1"/>
    <n v="0"/>
    <s v="Yes"/>
    <x v="3"/>
    <s v="Urban"/>
    <n v="79.2"/>
    <n v="32.5"/>
    <x v="2"/>
    <x v="0"/>
  </r>
  <r>
    <n v="6324"/>
    <s v="Male"/>
    <n v="1"/>
    <n v="51"/>
    <n v="0"/>
    <n v="0"/>
    <s v="Yes"/>
    <x v="0"/>
    <s v="Rural"/>
    <n v="107.42"/>
    <n v="20.2"/>
    <x v="0"/>
    <x v="0"/>
  </r>
  <r>
    <n v="6368"/>
    <s v="Male"/>
    <n v="1"/>
    <n v="72"/>
    <n v="0"/>
    <n v="1"/>
    <s v="Yes"/>
    <x v="0"/>
    <s v="Urban"/>
    <n v="99.76"/>
    <n v="27.1"/>
    <x v="0"/>
    <x v="0"/>
  </r>
  <r>
    <n v="6369"/>
    <s v="Male"/>
    <n v="1"/>
    <n v="59"/>
    <n v="1"/>
    <n v="0"/>
    <s v="Yes"/>
    <x v="0"/>
    <s v="Rural"/>
    <n v="95.05"/>
    <n v="30.9"/>
    <x v="2"/>
    <x v="0"/>
  </r>
  <r>
    <n v="6480"/>
    <s v="Male"/>
    <n v="1"/>
    <n v="62"/>
    <n v="0"/>
    <n v="0"/>
    <s v="No"/>
    <x v="2"/>
    <s v="Urban"/>
    <n v="93.55"/>
    <n v="31.7"/>
    <x v="2"/>
    <x v="0"/>
  </r>
  <r>
    <n v="6493"/>
    <s v="Male"/>
    <n v="1"/>
    <n v="31"/>
    <n v="0"/>
    <n v="0"/>
    <s v="No"/>
    <x v="0"/>
    <s v="Urban"/>
    <n v="97.78"/>
    <n v="22.6"/>
    <x v="3"/>
    <x v="0"/>
  </r>
  <r>
    <n v="6528"/>
    <s v="Male"/>
    <n v="1"/>
    <n v="75"/>
    <n v="0"/>
    <n v="0"/>
    <s v="Yes"/>
    <x v="2"/>
    <s v="Urban"/>
    <n v="200.73"/>
    <n v="25.7"/>
    <x v="0"/>
    <x v="0"/>
  </r>
  <r>
    <n v="6596"/>
    <s v="Male"/>
    <n v="1"/>
    <n v="0.56000000000000005"/>
    <n v="0"/>
    <n v="0"/>
    <s v="No"/>
    <x v="1"/>
    <s v="Rural"/>
    <n v="111.77"/>
    <n v="21.1"/>
    <x v="1"/>
    <x v="0"/>
  </r>
  <r>
    <n v="6599"/>
    <s v="Male"/>
    <n v="1"/>
    <n v="64"/>
    <n v="1"/>
    <n v="0"/>
    <s v="Yes"/>
    <x v="3"/>
    <s v="Rural"/>
    <n v="85.66"/>
    <n v="28.5"/>
    <x v="2"/>
    <x v="0"/>
  </r>
  <r>
    <n v="6605"/>
    <s v="Male"/>
    <n v="1"/>
    <n v="52"/>
    <n v="1"/>
    <n v="0"/>
    <s v="Yes"/>
    <x v="2"/>
    <s v="Urban"/>
    <n v="235.06"/>
    <n v="39.9"/>
    <x v="0"/>
    <x v="0"/>
  </r>
  <r>
    <n v="6613"/>
    <s v="Male"/>
    <n v="1"/>
    <n v="2"/>
    <n v="0"/>
    <n v="0"/>
    <s v="No"/>
    <x v="1"/>
    <s v="Urban"/>
    <n v="89.85"/>
    <n v="23.3"/>
    <x v="1"/>
    <x v="0"/>
  </r>
  <r>
    <n v="6639"/>
    <s v="Male"/>
    <n v="1"/>
    <n v="4"/>
    <n v="0"/>
    <n v="0"/>
    <s v="No"/>
    <x v="1"/>
    <s v="Rural"/>
    <n v="100.19"/>
    <n v="18.7"/>
    <x v="1"/>
    <x v="0"/>
  </r>
  <r>
    <n v="6665"/>
    <s v="Male"/>
    <n v="1"/>
    <n v="56"/>
    <n v="0"/>
    <n v="0"/>
    <s v="Yes"/>
    <x v="0"/>
    <s v="Rural"/>
    <n v="96.84"/>
    <n v="30.2"/>
    <x v="1"/>
    <x v="0"/>
  </r>
  <r>
    <n v="6672"/>
    <s v="Male"/>
    <n v="1"/>
    <n v="67"/>
    <n v="0"/>
    <n v="0"/>
    <s v="Yes"/>
    <x v="0"/>
    <s v="Urban"/>
    <n v="92.73"/>
    <m/>
    <x v="2"/>
    <x v="0"/>
  </r>
  <r>
    <n v="6805"/>
    <s v="Male"/>
    <n v="1"/>
    <n v="57"/>
    <n v="0"/>
    <n v="0"/>
    <s v="No"/>
    <x v="0"/>
    <s v="Urban"/>
    <n v="107.74"/>
    <n v="28.4"/>
    <x v="1"/>
    <x v="0"/>
  </r>
  <r>
    <n v="6827"/>
    <s v="Male"/>
    <n v="1"/>
    <n v="30"/>
    <n v="0"/>
    <n v="0"/>
    <s v="Yes"/>
    <x v="0"/>
    <s v="Urban"/>
    <n v="96.02"/>
    <n v="29.8"/>
    <x v="2"/>
    <x v="0"/>
  </r>
  <r>
    <n v="6844"/>
    <s v="Male"/>
    <n v="1"/>
    <n v="33"/>
    <n v="0"/>
    <n v="0"/>
    <s v="Yes"/>
    <x v="0"/>
    <s v="Urban"/>
    <n v="98.74"/>
    <n v="44.4"/>
    <x v="2"/>
    <x v="0"/>
  </r>
  <r>
    <n v="6850"/>
    <s v="Male"/>
    <n v="1"/>
    <n v="3"/>
    <n v="0"/>
    <n v="0"/>
    <s v="No"/>
    <x v="1"/>
    <s v="Urban"/>
    <n v="93.21"/>
    <n v="27.3"/>
    <x v="1"/>
    <x v="0"/>
  </r>
  <r>
    <n v="6855"/>
    <s v="Male"/>
    <n v="1"/>
    <n v="72"/>
    <n v="1"/>
    <n v="0"/>
    <s v="Yes"/>
    <x v="3"/>
    <s v="Urban"/>
    <n v="114.01"/>
    <n v="31.8"/>
    <x v="0"/>
    <x v="0"/>
  </r>
  <r>
    <n v="6886"/>
    <s v="Male"/>
    <n v="1"/>
    <n v="19"/>
    <n v="0"/>
    <n v="0"/>
    <s v="No"/>
    <x v="0"/>
    <s v="Rural"/>
    <n v="84.31"/>
    <n v="31.8"/>
    <x v="2"/>
    <x v="0"/>
  </r>
  <r>
    <n v="6928"/>
    <s v="Male"/>
    <n v="1"/>
    <n v="44"/>
    <n v="0"/>
    <n v="0"/>
    <s v="Yes"/>
    <x v="0"/>
    <s v="Rural"/>
    <n v="119.01"/>
    <n v="29.5"/>
    <x v="2"/>
    <x v="0"/>
  </r>
  <r>
    <n v="6948"/>
    <s v="Male"/>
    <n v="1"/>
    <n v="8"/>
    <n v="0"/>
    <n v="0"/>
    <s v="No"/>
    <x v="1"/>
    <s v="Urban"/>
    <n v="91.53"/>
    <n v="18"/>
    <x v="1"/>
    <x v="0"/>
  </r>
  <r>
    <n v="6968"/>
    <s v="Male"/>
    <n v="1"/>
    <n v="2"/>
    <n v="0"/>
    <n v="0"/>
    <s v="No"/>
    <x v="1"/>
    <s v="Rural"/>
    <n v="111.32"/>
    <n v="18.2"/>
    <x v="1"/>
    <x v="0"/>
  </r>
  <r>
    <n v="6973"/>
    <s v="Male"/>
    <n v="1"/>
    <n v="11"/>
    <n v="0"/>
    <n v="0"/>
    <s v="No"/>
    <x v="1"/>
    <s v="Rural"/>
    <n v="87.54"/>
    <n v="24.4"/>
    <x v="1"/>
    <x v="0"/>
  </r>
  <r>
    <n v="7054"/>
    <s v="Male"/>
    <n v="1"/>
    <n v="4"/>
    <n v="0"/>
    <n v="0"/>
    <s v="No"/>
    <x v="1"/>
    <s v="Rural"/>
    <n v="112.83"/>
    <n v="18.2"/>
    <x v="1"/>
    <x v="0"/>
  </r>
  <r>
    <n v="7057"/>
    <s v="Male"/>
    <n v="1"/>
    <n v="12"/>
    <n v="0"/>
    <n v="0"/>
    <s v="No"/>
    <x v="1"/>
    <s v="Urban"/>
    <n v="83.95"/>
    <n v="23.6"/>
    <x v="1"/>
    <x v="0"/>
  </r>
  <r>
    <n v="7129"/>
    <s v="Male"/>
    <n v="1"/>
    <n v="3"/>
    <n v="0"/>
    <n v="0"/>
    <s v="No"/>
    <x v="1"/>
    <s v="Urban"/>
    <n v="107.52"/>
    <n v="17.600000000000001"/>
    <x v="1"/>
    <x v="0"/>
  </r>
  <r>
    <n v="7195"/>
    <s v="Male"/>
    <n v="1"/>
    <n v="50"/>
    <n v="0"/>
    <n v="1"/>
    <s v="No"/>
    <x v="0"/>
    <s v="Urban"/>
    <n v="85.82"/>
    <n v="31.9"/>
    <x v="2"/>
    <x v="0"/>
  </r>
  <r>
    <n v="7230"/>
    <s v="Male"/>
    <n v="1"/>
    <n v="48"/>
    <n v="0"/>
    <n v="0"/>
    <s v="Yes"/>
    <x v="2"/>
    <s v="Rural"/>
    <n v="76.58"/>
    <n v="27.4"/>
    <x v="2"/>
    <x v="0"/>
  </r>
  <r>
    <n v="7233"/>
    <s v="Male"/>
    <n v="1"/>
    <n v="15"/>
    <n v="0"/>
    <n v="0"/>
    <s v="No"/>
    <x v="1"/>
    <s v="Rural"/>
    <n v="74.83"/>
    <n v="17.399999999999999"/>
    <x v="1"/>
    <x v="0"/>
  </r>
  <r>
    <n v="7282"/>
    <s v="Male"/>
    <n v="1"/>
    <n v="44"/>
    <n v="0"/>
    <n v="0"/>
    <s v="Yes"/>
    <x v="0"/>
    <s v="Rural"/>
    <n v="81.84"/>
    <n v="25.1"/>
    <x v="2"/>
    <x v="0"/>
  </r>
  <r>
    <n v="7293"/>
    <s v="Male"/>
    <n v="1"/>
    <n v="40"/>
    <n v="0"/>
    <n v="0"/>
    <s v="Yes"/>
    <x v="0"/>
    <s v="Rural"/>
    <n v="83.94"/>
    <m/>
    <x v="3"/>
    <x v="0"/>
  </r>
  <r>
    <n v="7297"/>
    <s v="Male"/>
    <n v="1"/>
    <n v="4"/>
    <n v="0"/>
    <n v="0"/>
    <s v="No"/>
    <x v="1"/>
    <s v="Rural"/>
    <n v="99.96"/>
    <n v="15.2"/>
    <x v="1"/>
    <x v="0"/>
  </r>
  <r>
    <n v="7344"/>
    <s v="Male"/>
    <n v="1"/>
    <n v="38"/>
    <n v="0"/>
    <n v="0"/>
    <s v="Yes"/>
    <x v="2"/>
    <s v="Rural"/>
    <n v="237.74"/>
    <n v="21.2"/>
    <x v="2"/>
    <x v="0"/>
  </r>
  <r>
    <n v="7351"/>
    <s v="Male"/>
    <n v="1"/>
    <n v="13"/>
    <n v="0"/>
    <n v="0"/>
    <s v="No"/>
    <x v="0"/>
    <s v="Urban"/>
    <n v="92.14"/>
    <n v="23.2"/>
    <x v="2"/>
    <x v="0"/>
  </r>
  <r>
    <n v="7384"/>
    <s v="Male"/>
    <n v="1"/>
    <n v="55"/>
    <n v="0"/>
    <n v="0"/>
    <s v="No"/>
    <x v="3"/>
    <s v="Rural"/>
    <n v="79.02"/>
    <n v="38"/>
    <x v="1"/>
    <x v="0"/>
  </r>
  <r>
    <n v="7411"/>
    <s v="Male"/>
    <n v="1"/>
    <n v="82"/>
    <n v="0"/>
    <n v="0"/>
    <s v="Yes"/>
    <x v="0"/>
    <s v="Urban"/>
    <n v="214.42"/>
    <n v="33.9"/>
    <x v="0"/>
    <x v="0"/>
  </r>
  <r>
    <n v="7446"/>
    <s v="Male"/>
    <n v="1"/>
    <n v="44"/>
    <n v="0"/>
    <n v="0"/>
    <s v="Yes"/>
    <x v="0"/>
    <s v="Urban"/>
    <n v="83.51"/>
    <n v="31.2"/>
    <x v="2"/>
    <x v="0"/>
  </r>
  <r>
    <n v="7476"/>
    <s v="Male"/>
    <n v="1"/>
    <n v="32"/>
    <n v="0"/>
    <n v="0"/>
    <s v="No"/>
    <x v="2"/>
    <s v="Rural"/>
    <n v="91.93"/>
    <n v="30.2"/>
    <x v="2"/>
    <x v="0"/>
  </r>
  <r>
    <n v="7516"/>
    <s v="Male"/>
    <n v="1"/>
    <n v="53"/>
    <n v="0"/>
    <n v="0"/>
    <s v="Yes"/>
    <x v="3"/>
    <s v="Urban"/>
    <n v="94.89"/>
    <n v="28.5"/>
    <x v="2"/>
    <x v="0"/>
  </r>
  <r>
    <n v="7529"/>
    <s v="Male"/>
    <n v="1"/>
    <n v="67"/>
    <n v="0"/>
    <n v="0"/>
    <s v="Yes"/>
    <x v="0"/>
    <s v="Rural"/>
    <n v="83.16"/>
    <n v="25.5"/>
    <x v="0"/>
    <x v="0"/>
  </r>
  <r>
    <n v="7564"/>
    <s v="Male"/>
    <n v="1"/>
    <n v="70"/>
    <n v="0"/>
    <n v="0"/>
    <s v="Yes"/>
    <x v="0"/>
    <s v="Rural"/>
    <n v="90.3"/>
    <n v="33.5"/>
    <x v="0"/>
    <x v="0"/>
  </r>
  <r>
    <n v="7577"/>
    <s v="Male"/>
    <n v="1"/>
    <n v="13"/>
    <n v="0"/>
    <n v="0"/>
    <s v="No"/>
    <x v="1"/>
    <s v="Urban"/>
    <n v="75.849999999999994"/>
    <n v="20.3"/>
    <x v="1"/>
    <x v="0"/>
  </r>
  <r>
    <n v="7581"/>
    <s v="Male"/>
    <n v="1"/>
    <n v="4"/>
    <n v="0"/>
    <n v="0"/>
    <s v="No"/>
    <x v="1"/>
    <s v="Urban"/>
    <n v="81.87"/>
    <n v="18.600000000000001"/>
    <x v="1"/>
    <x v="0"/>
  </r>
  <r>
    <n v="7586"/>
    <s v="Male"/>
    <n v="1"/>
    <n v="24"/>
    <n v="0"/>
    <n v="0"/>
    <s v="No"/>
    <x v="3"/>
    <s v="Rural"/>
    <n v="111.33"/>
    <n v="29.6"/>
    <x v="0"/>
    <x v="0"/>
  </r>
  <r>
    <n v="7658"/>
    <s v="Male"/>
    <n v="1"/>
    <n v="66"/>
    <n v="0"/>
    <n v="0"/>
    <s v="Yes"/>
    <x v="2"/>
    <s v="Rural"/>
    <n v="203.44"/>
    <n v="30.5"/>
    <x v="0"/>
    <x v="0"/>
  </r>
  <r>
    <n v="7663"/>
    <s v="Male"/>
    <n v="1"/>
    <n v="20"/>
    <n v="0"/>
    <n v="0"/>
    <s v="No"/>
    <x v="2"/>
    <s v="Rural"/>
    <n v="106.97"/>
    <n v="27.9"/>
    <x v="0"/>
    <x v="0"/>
  </r>
  <r>
    <n v="7683"/>
    <s v="Male"/>
    <n v="1"/>
    <n v="49"/>
    <n v="0"/>
    <n v="0"/>
    <s v="Yes"/>
    <x v="3"/>
    <s v="Rural"/>
    <n v="220.47"/>
    <n v="36.4"/>
    <x v="3"/>
    <x v="0"/>
  </r>
  <r>
    <n v="7725"/>
    <s v="Male"/>
    <n v="1"/>
    <n v="54"/>
    <n v="0"/>
    <n v="0"/>
    <s v="Yes"/>
    <x v="0"/>
    <s v="Urban"/>
    <n v="86.26"/>
    <n v="35.1"/>
    <x v="0"/>
    <x v="0"/>
  </r>
  <r>
    <n v="7730"/>
    <s v="Male"/>
    <n v="1"/>
    <n v="31"/>
    <n v="0"/>
    <n v="0"/>
    <s v="No"/>
    <x v="0"/>
    <s v="Rural"/>
    <n v="94.96"/>
    <n v="54.7"/>
    <x v="3"/>
    <x v="0"/>
  </r>
  <r>
    <n v="46703"/>
    <s v="Male"/>
    <n v="1"/>
    <n v="68"/>
    <n v="0"/>
    <n v="1"/>
    <s v="Yes"/>
    <x v="0"/>
    <s v="Urban"/>
    <n v="223.83"/>
    <n v="31.9"/>
    <x v="0"/>
    <x v="1"/>
  </r>
  <r>
    <n v="7780"/>
    <s v="Male"/>
    <n v="1"/>
    <n v="51"/>
    <n v="0"/>
    <n v="0"/>
    <s v="Yes"/>
    <x v="3"/>
    <s v="Urban"/>
    <n v="75.73"/>
    <n v="30.7"/>
    <x v="2"/>
    <x v="0"/>
  </r>
  <r>
    <n v="7828"/>
    <s v="Male"/>
    <n v="1"/>
    <n v="59"/>
    <n v="1"/>
    <n v="0"/>
    <s v="Yes"/>
    <x v="3"/>
    <s v="Urban"/>
    <n v="182.9"/>
    <n v="34.4"/>
    <x v="3"/>
    <x v="0"/>
  </r>
  <r>
    <n v="7859"/>
    <s v="Male"/>
    <n v="1"/>
    <n v="34"/>
    <n v="0"/>
    <n v="0"/>
    <s v="Yes"/>
    <x v="0"/>
    <s v="Urban"/>
    <n v="99.23"/>
    <m/>
    <x v="3"/>
    <x v="0"/>
  </r>
  <r>
    <n v="7868"/>
    <s v="Male"/>
    <n v="1"/>
    <n v="13"/>
    <n v="0"/>
    <n v="0"/>
    <s v="No"/>
    <x v="1"/>
    <s v="Rural"/>
    <n v="108.33"/>
    <n v="17.399999999999999"/>
    <x v="2"/>
    <x v="0"/>
  </r>
  <r>
    <n v="7892"/>
    <s v="Male"/>
    <n v="1"/>
    <n v="78"/>
    <n v="0"/>
    <n v="0"/>
    <s v="Yes"/>
    <x v="0"/>
    <s v="Urban"/>
    <n v="74.7"/>
    <n v="28.8"/>
    <x v="0"/>
    <x v="0"/>
  </r>
  <r>
    <n v="7964"/>
    <s v="Male"/>
    <n v="1"/>
    <n v="24"/>
    <n v="0"/>
    <n v="0"/>
    <s v="No"/>
    <x v="0"/>
    <s v="Urban"/>
    <n v="97.47"/>
    <n v="24.2"/>
    <x v="0"/>
    <x v="0"/>
  </r>
  <r>
    <n v="8022"/>
    <s v="Male"/>
    <n v="1"/>
    <n v="16"/>
    <n v="0"/>
    <n v="0"/>
    <s v="No"/>
    <x v="0"/>
    <s v="Urban"/>
    <n v="82.95"/>
    <n v="21.4"/>
    <x v="2"/>
    <x v="0"/>
  </r>
  <r>
    <n v="8037"/>
    <s v="Male"/>
    <n v="1"/>
    <n v="44"/>
    <n v="0"/>
    <n v="1"/>
    <s v="No"/>
    <x v="2"/>
    <s v="Urban"/>
    <n v="94.62"/>
    <n v="34.4"/>
    <x v="1"/>
    <x v="0"/>
  </r>
  <r>
    <n v="8050"/>
    <s v="Male"/>
    <n v="1"/>
    <n v="8"/>
    <n v="0"/>
    <n v="0"/>
    <s v="No"/>
    <x v="1"/>
    <s v="Urban"/>
    <n v="84.6"/>
    <n v="18.399999999999999"/>
    <x v="1"/>
    <x v="0"/>
  </r>
  <r>
    <n v="8085"/>
    <s v="Male"/>
    <n v="1"/>
    <n v="18"/>
    <n v="0"/>
    <n v="0"/>
    <s v="No"/>
    <x v="0"/>
    <s v="Rural"/>
    <n v="143.44999999999999"/>
    <n v="32"/>
    <x v="3"/>
    <x v="0"/>
  </r>
  <r>
    <n v="8117"/>
    <s v="Male"/>
    <n v="1"/>
    <n v="52"/>
    <n v="0"/>
    <n v="0"/>
    <s v="Yes"/>
    <x v="0"/>
    <s v="Rural"/>
    <n v="75.77"/>
    <n v="30"/>
    <x v="0"/>
    <x v="0"/>
  </r>
  <r>
    <n v="8145"/>
    <s v="Male"/>
    <n v="1"/>
    <n v="30"/>
    <n v="0"/>
    <n v="0"/>
    <s v="No"/>
    <x v="0"/>
    <s v="Urban"/>
    <n v="86.21"/>
    <n v="28.8"/>
    <x v="3"/>
    <x v="0"/>
  </r>
  <r>
    <n v="8175"/>
    <s v="Male"/>
    <n v="1"/>
    <n v="20"/>
    <n v="0"/>
    <n v="0"/>
    <s v="No"/>
    <x v="0"/>
    <s v="Urban"/>
    <n v="84.49"/>
    <n v="20.5"/>
    <x v="2"/>
    <x v="0"/>
  </r>
  <r>
    <n v="8203"/>
    <s v="Male"/>
    <n v="1"/>
    <n v="17"/>
    <n v="0"/>
    <n v="0"/>
    <s v="No"/>
    <x v="0"/>
    <s v="Rural"/>
    <n v="106.56"/>
    <n v="21"/>
    <x v="1"/>
    <x v="0"/>
  </r>
  <r>
    <n v="8208"/>
    <s v="Male"/>
    <n v="1"/>
    <n v="19"/>
    <n v="0"/>
    <n v="0"/>
    <s v="No"/>
    <x v="0"/>
    <s v="Rural"/>
    <n v="95.18"/>
    <n v="24.9"/>
    <x v="3"/>
    <x v="0"/>
  </r>
  <r>
    <n v="8233"/>
    <s v="Male"/>
    <n v="1"/>
    <n v="72"/>
    <n v="0"/>
    <n v="1"/>
    <s v="Yes"/>
    <x v="3"/>
    <s v="Rural"/>
    <n v="97.53"/>
    <n v="29.4"/>
    <x v="3"/>
    <x v="0"/>
  </r>
  <r>
    <n v="8247"/>
    <s v="Male"/>
    <n v="1"/>
    <n v="0.16"/>
    <n v="0"/>
    <n v="0"/>
    <s v="No"/>
    <x v="1"/>
    <s v="Urban"/>
    <n v="109.52"/>
    <n v="13.9"/>
    <x v="1"/>
    <x v="0"/>
  </r>
  <r>
    <n v="8264"/>
    <s v="Male"/>
    <n v="1"/>
    <n v="41"/>
    <n v="0"/>
    <n v="0"/>
    <s v="Yes"/>
    <x v="3"/>
    <s v="Rural"/>
    <n v="105.9"/>
    <n v="27.7"/>
    <x v="1"/>
    <x v="0"/>
  </r>
  <r>
    <n v="8320"/>
    <s v="Male"/>
    <n v="1"/>
    <n v="2"/>
    <n v="0"/>
    <n v="0"/>
    <s v="No"/>
    <x v="1"/>
    <s v="Rural"/>
    <n v="73.62"/>
    <n v="20.8"/>
    <x v="1"/>
    <x v="0"/>
  </r>
  <r>
    <n v="8341"/>
    <s v="Male"/>
    <n v="1"/>
    <n v="10"/>
    <n v="0"/>
    <n v="0"/>
    <s v="No"/>
    <x v="1"/>
    <s v="Rural"/>
    <n v="84.02"/>
    <n v="18.7"/>
    <x v="2"/>
    <x v="0"/>
  </r>
  <r>
    <n v="8385"/>
    <s v="Male"/>
    <n v="1"/>
    <n v="37"/>
    <n v="0"/>
    <n v="0"/>
    <s v="Yes"/>
    <x v="0"/>
    <s v="Urban"/>
    <n v="90.78"/>
    <n v="35.9"/>
    <x v="1"/>
    <x v="0"/>
  </r>
  <r>
    <n v="47167"/>
    <s v="Female"/>
    <n v="0"/>
    <n v="77"/>
    <n v="1"/>
    <n v="0"/>
    <s v="Yes"/>
    <x v="3"/>
    <s v="Urban"/>
    <n v="124.13"/>
    <n v="31.4"/>
    <x v="2"/>
    <x v="1"/>
  </r>
  <r>
    <n v="8521"/>
    <s v="Male"/>
    <n v="1"/>
    <n v="71"/>
    <n v="0"/>
    <n v="0"/>
    <s v="Yes"/>
    <x v="0"/>
    <s v="Rural"/>
    <n v="227.91"/>
    <n v="31.6"/>
    <x v="0"/>
    <x v="0"/>
  </r>
  <r>
    <n v="8595"/>
    <s v="Male"/>
    <n v="1"/>
    <n v="25"/>
    <n v="0"/>
    <n v="0"/>
    <s v="Yes"/>
    <x v="0"/>
    <s v="Rural"/>
    <n v="95.59"/>
    <n v="25.1"/>
    <x v="2"/>
    <x v="0"/>
  </r>
  <r>
    <n v="8614"/>
    <s v="Male"/>
    <n v="1"/>
    <n v="78"/>
    <n v="0"/>
    <n v="1"/>
    <s v="Yes"/>
    <x v="3"/>
    <s v="Urban"/>
    <n v="101.53"/>
    <n v="24.1"/>
    <x v="0"/>
    <x v="0"/>
  </r>
  <r>
    <n v="8719"/>
    <s v="Male"/>
    <n v="1"/>
    <n v="12"/>
    <n v="0"/>
    <n v="0"/>
    <s v="No"/>
    <x v="1"/>
    <s v="Urban"/>
    <n v="116.25"/>
    <n v="16.399999999999999"/>
    <x v="0"/>
    <x v="0"/>
  </r>
  <r>
    <n v="8727"/>
    <s v="Male"/>
    <n v="1"/>
    <n v="46"/>
    <n v="0"/>
    <n v="0"/>
    <s v="Yes"/>
    <x v="3"/>
    <s v="Urban"/>
    <n v="83.12"/>
    <n v="29.6"/>
    <x v="0"/>
    <x v="0"/>
  </r>
  <r>
    <n v="8770"/>
    <s v="Male"/>
    <n v="1"/>
    <n v="21"/>
    <n v="0"/>
    <n v="0"/>
    <s v="No"/>
    <x v="3"/>
    <s v="Urban"/>
    <n v="92.87"/>
    <n v="37"/>
    <x v="2"/>
    <x v="0"/>
  </r>
  <r>
    <n v="47269"/>
    <s v="Male"/>
    <n v="1"/>
    <n v="74"/>
    <n v="0"/>
    <n v="0"/>
    <s v="Yes"/>
    <x v="0"/>
    <s v="Rural"/>
    <n v="219.72"/>
    <n v="33.700000000000003"/>
    <x v="0"/>
    <x v="1"/>
  </r>
  <r>
    <n v="8816"/>
    <s v="Male"/>
    <n v="1"/>
    <n v="60"/>
    <n v="0"/>
    <n v="0"/>
    <s v="Yes"/>
    <x v="0"/>
    <s v="Urban"/>
    <n v="74.08"/>
    <n v="35.9"/>
    <x v="1"/>
    <x v="0"/>
  </r>
  <r>
    <n v="47306"/>
    <s v="Male"/>
    <n v="1"/>
    <n v="58"/>
    <n v="0"/>
    <n v="0"/>
    <s v="No"/>
    <x v="0"/>
    <s v="Rural"/>
    <n v="92.62"/>
    <n v="32"/>
    <x v="1"/>
    <x v="1"/>
  </r>
  <r>
    <n v="8882"/>
    <s v="Male"/>
    <n v="1"/>
    <n v="22"/>
    <n v="0"/>
    <n v="0"/>
    <s v="No"/>
    <x v="2"/>
    <s v="Rural"/>
    <n v="96.18"/>
    <n v="25.1"/>
    <x v="2"/>
    <x v="0"/>
  </r>
  <r>
    <n v="9011"/>
    <s v="Male"/>
    <n v="1"/>
    <n v="59"/>
    <n v="0"/>
    <n v="0"/>
    <s v="Yes"/>
    <x v="0"/>
    <s v="Urban"/>
    <n v="93.58"/>
    <n v="25.1"/>
    <x v="3"/>
    <x v="0"/>
  </r>
  <r>
    <n v="9034"/>
    <s v="Male"/>
    <n v="1"/>
    <n v="5"/>
    <n v="0"/>
    <n v="0"/>
    <s v="No"/>
    <x v="1"/>
    <s v="Urban"/>
    <n v="70"/>
    <n v="18.600000000000001"/>
    <x v="1"/>
    <x v="0"/>
  </r>
  <r>
    <n v="9076"/>
    <s v="Male"/>
    <n v="1"/>
    <n v="42"/>
    <n v="0"/>
    <n v="0"/>
    <s v="Yes"/>
    <x v="3"/>
    <s v="Urban"/>
    <n v="86.07"/>
    <n v="27.3"/>
    <x v="1"/>
    <x v="0"/>
  </r>
  <r>
    <n v="9122"/>
    <s v="Male"/>
    <n v="1"/>
    <n v="25"/>
    <n v="0"/>
    <n v="0"/>
    <s v="Yes"/>
    <x v="0"/>
    <s v="Urban"/>
    <n v="89.87"/>
    <n v="26.5"/>
    <x v="2"/>
    <x v="0"/>
  </r>
  <r>
    <n v="9170"/>
    <s v="Male"/>
    <n v="1"/>
    <n v="60"/>
    <n v="0"/>
    <n v="0"/>
    <s v="Yes"/>
    <x v="3"/>
    <s v="Urban"/>
    <n v="185.71"/>
    <m/>
    <x v="1"/>
    <x v="0"/>
  </r>
  <r>
    <n v="9199"/>
    <s v="Male"/>
    <n v="1"/>
    <n v="13"/>
    <n v="0"/>
    <n v="0"/>
    <s v="No"/>
    <x v="3"/>
    <s v="Urban"/>
    <n v="74.19"/>
    <n v="31.1"/>
    <x v="0"/>
    <x v="0"/>
  </r>
  <r>
    <n v="9225"/>
    <s v="Male"/>
    <n v="1"/>
    <n v="4"/>
    <n v="0"/>
    <n v="0"/>
    <s v="No"/>
    <x v="1"/>
    <s v="Rural"/>
    <n v="105.76"/>
    <n v="18.399999999999999"/>
    <x v="1"/>
    <x v="0"/>
  </r>
  <r>
    <n v="9394"/>
    <s v="Male"/>
    <n v="1"/>
    <n v="11"/>
    <n v="0"/>
    <n v="0"/>
    <s v="No"/>
    <x v="1"/>
    <s v="Rural"/>
    <n v="92.24"/>
    <n v="27.9"/>
    <x v="1"/>
    <x v="0"/>
  </r>
  <r>
    <n v="9442"/>
    <s v="Male"/>
    <n v="1"/>
    <n v="55"/>
    <n v="0"/>
    <n v="0"/>
    <s v="Yes"/>
    <x v="3"/>
    <s v="Rural"/>
    <n v="163.82"/>
    <n v="27.5"/>
    <x v="2"/>
    <x v="0"/>
  </r>
  <r>
    <n v="9511"/>
    <s v="Male"/>
    <n v="1"/>
    <n v="27"/>
    <n v="0"/>
    <n v="0"/>
    <s v="No"/>
    <x v="0"/>
    <s v="Urban"/>
    <n v="119.67"/>
    <n v="36.9"/>
    <x v="1"/>
    <x v="0"/>
  </r>
  <r>
    <n v="9608"/>
    <s v="Male"/>
    <n v="1"/>
    <n v="24"/>
    <n v="0"/>
    <n v="0"/>
    <s v="No"/>
    <x v="0"/>
    <s v="Urban"/>
    <n v="123.1"/>
    <n v="37.9"/>
    <x v="2"/>
    <x v="0"/>
  </r>
  <r>
    <n v="9612"/>
    <s v="Male"/>
    <n v="1"/>
    <n v="6"/>
    <n v="0"/>
    <n v="0"/>
    <s v="No"/>
    <x v="1"/>
    <s v="Urban"/>
    <n v="70.78"/>
    <n v="20.3"/>
    <x v="1"/>
    <x v="0"/>
  </r>
  <r>
    <n v="9637"/>
    <s v="Male"/>
    <n v="1"/>
    <n v="26"/>
    <n v="0"/>
    <n v="0"/>
    <s v="Yes"/>
    <x v="0"/>
    <s v="Rural"/>
    <n v="120.31"/>
    <n v="22.3"/>
    <x v="3"/>
    <x v="0"/>
  </r>
  <r>
    <n v="9641"/>
    <s v="Male"/>
    <n v="1"/>
    <n v="75"/>
    <n v="0"/>
    <n v="0"/>
    <s v="Yes"/>
    <x v="0"/>
    <s v="Urban"/>
    <n v="105.63"/>
    <n v="28.2"/>
    <x v="3"/>
    <x v="0"/>
  </r>
  <r>
    <n v="47472"/>
    <s v="Female"/>
    <n v="0"/>
    <n v="58"/>
    <n v="0"/>
    <n v="0"/>
    <s v="Yes"/>
    <x v="0"/>
    <s v="Urban"/>
    <n v="107.26"/>
    <n v="38.6"/>
    <x v="0"/>
    <x v="1"/>
  </r>
  <r>
    <n v="9644"/>
    <s v="Male"/>
    <n v="1"/>
    <n v="72"/>
    <n v="0"/>
    <n v="0"/>
    <s v="Yes"/>
    <x v="0"/>
    <s v="Urban"/>
    <n v="92.59"/>
    <n v="24.6"/>
    <x v="0"/>
    <x v="0"/>
  </r>
  <r>
    <n v="9696"/>
    <s v="Male"/>
    <n v="1"/>
    <n v="39"/>
    <n v="0"/>
    <n v="0"/>
    <s v="Yes"/>
    <x v="0"/>
    <s v="Urban"/>
    <n v="102.77"/>
    <n v="35.799999999999997"/>
    <x v="3"/>
    <x v="0"/>
  </r>
  <r>
    <n v="9729"/>
    <s v="Male"/>
    <n v="1"/>
    <n v="70"/>
    <n v="0"/>
    <n v="0"/>
    <s v="Yes"/>
    <x v="0"/>
    <s v="Urban"/>
    <n v="102.64"/>
    <n v="28.3"/>
    <x v="2"/>
    <x v="0"/>
  </r>
  <r>
    <n v="9730"/>
    <s v="Male"/>
    <n v="1"/>
    <n v="27"/>
    <n v="0"/>
    <n v="0"/>
    <s v="Yes"/>
    <x v="0"/>
    <s v="Urban"/>
    <n v="76.19"/>
    <n v="22"/>
    <x v="2"/>
    <x v="0"/>
  </r>
  <r>
    <n v="9731"/>
    <s v="Male"/>
    <n v="1"/>
    <n v="13"/>
    <n v="0"/>
    <n v="0"/>
    <s v="No"/>
    <x v="1"/>
    <s v="Urban"/>
    <n v="87.98"/>
    <n v="19.8"/>
    <x v="1"/>
    <x v="0"/>
  </r>
  <r>
    <n v="9912"/>
    <s v="Male"/>
    <n v="1"/>
    <n v="39"/>
    <n v="0"/>
    <n v="0"/>
    <s v="Yes"/>
    <x v="0"/>
    <s v="Rural"/>
    <n v="109.19"/>
    <n v="29.8"/>
    <x v="1"/>
    <x v="0"/>
  </r>
  <r>
    <n v="9923"/>
    <s v="Male"/>
    <n v="1"/>
    <n v="55"/>
    <n v="0"/>
    <n v="1"/>
    <s v="Yes"/>
    <x v="0"/>
    <s v="Urban"/>
    <n v="80.17"/>
    <n v="28"/>
    <x v="2"/>
    <x v="0"/>
  </r>
  <r>
    <n v="9926"/>
    <s v="Male"/>
    <n v="1"/>
    <n v="20"/>
    <n v="0"/>
    <n v="0"/>
    <s v="No"/>
    <x v="0"/>
    <s v="Urban"/>
    <n v="87.2"/>
    <n v="28.9"/>
    <x v="3"/>
    <x v="0"/>
  </r>
  <r>
    <n v="9948"/>
    <s v="Male"/>
    <n v="1"/>
    <n v="6"/>
    <n v="0"/>
    <n v="0"/>
    <s v="No"/>
    <x v="1"/>
    <s v="Urban"/>
    <n v="83.16"/>
    <n v="15.1"/>
    <x v="1"/>
    <x v="0"/>
  </r>
  <r>
    <n v="9995"/>
    <s v="Male"/>
    <n v="1"/>
    <n v="8"/>
    <n v="0"/>
    <n v="0"/>
    <s v="No"/>
    <x v="1"/>
    <s v="Urban"/>
    <n v="118.66"/>
    <n v="16.100000000000001"/>
    <x v="1"/>
    <x v="0"/>
  </r>
  <r>
    <n v="10018"/>
    <s v="Male"/>
    <n v="1"/>
    <n v="19"/>
    <n v="0"/>
    <n v="0"/>
    <s v="No"/>
    <x v="0"/>
    <s v="Rural"/>
    <n v="56.33"/>
    <n v="29.4"/>
    <x v="1"/>
    <x v="0"/>
  </r>
  <r>
    <n v="10119"/>
    <s v="Male"/>
    <n v="1"/>
    <n v="79"/>
    <n v="0"/>
    <n v="0"/>
    <s v="Yes"/>
    <x v="0"/>
    <s v="Rural"/>
    <n v="69.34"/>
    <n v="29"/>
    <x v="2"/>
    <x v="0"/>
  </r>
  <r>
    <n v="10133"/>
    <s v="Male"/>
    <n v="1"/>
    <n v="46"/>
    <n v="0"/>
    <n v="0"/>
    <s v="Yes"/>
    <x v="0"/>
    <s v="Urban"/>
    <n v="85.35"/>
    <n v="32.1"/>
    <x v="3"/>
    <x v="0"/>
  </r>
  <r>
    <n v="10159"/>
    <s v="Male"/>
    <n v="1"/>
    <n v="41"/>
    <n v="0"/>
    <n v="0"/>
    <s v="Yes"/>
    <x v="0"/>
    <s v="Urban"/>
    <n v="99.8"/>
    <n v="31.6"/>
    <x v="2"/>
    <x v="0"/>
  </r>
  <r>
    <n v="10166"/>
    <s v="Male"/>
    <n v="1"/>
    <n v="66"/>
    <n v="0"/>
    <n v="0"/>
    <s v="No"/>
    <x v="2"/>
    <s v="Rural"/>
    <n v="77.91"/>
    <n v="39.1"/>
    <x v="1"/>
    <x v="0"/>
  </r>
  <r>
    <n v="10255"/>
    <s v="Male"/>
    <n v="1"/>
    <n v="25"/>
    <n v="0"/>
    <n v="0"/>
    <s v="Yes"/>
    <x v="0"/>
    <s v="Rural"/>
    <n v="92.14"/>
    <n v="36.200000000000003"/>
    <x v="1"/>
    <x v="0"/>
  </r>
  <r>
    <n v="10313"/>
    <s v="Male"/>
    <n v="1"/>
    <n v="57"/>
    <n v="0"/>
    <n v="0"/>
    <s v="Yes"/>
    <x v="0"/>
    <s v="Urban"/>
    <n v="77.930000000000007"/>
    <n v="35.700000000000003"/>
    <x v="0"/>
    <x v="0"/>
  </r>
  <r>
    <n v="10351"/>
    <s v="Male"/>
    <n v="1"/>
    <n v="50"/>
    <n v="0"/>
    <n v="0"/>
    <s v="Yes"/>
    <x v="0"/>
    <s v="Urban"/>
    <n v="67.02"/>
    <m/>
    <x v="0"/>
    <x v="0"/>
  </r>
  <r>
    <n v="10367"/>
    <s v="Male"/>
    <n v="1"/>
    <n v="5"/>
    <n v="0"/>
    <n v="0"/>
    <s v="No"/>
    <x v="1"/>
    <s v="Rural"/>
    <n v="84.3"/>
    <n v="16"/>
    <x v="1"/>
    <x v="0"/>
  </r>
  <r>
    <n v="10370"/>
    <s v="Male"/>
    <n v="1"/>
    <n v="52"/>
    <n v="0"/>
    <n v="0"/>
    <s v="Yes"/>
    <x v="2"/>
    <s v="Urban"/>
    <n v="86.06"/>
    <n v="29.2"/>
    <x v="0"/>
    <x v="0"/>
  </r>
  <r>
    <n v="10396"/>
    <s v="Male"/>
    <n v="1"/>
    <n v="79"/>
    <n v="1"/>
    <n v="0"/>
    <s v="No"/>
    <x v="0"/>
    <s v="Urban"/>
    <n v="96.52"/>
    <n v="21.7"/>
    <x v="1"/>
    <x v="0"/>
  </r>
  <r>
    <n v="10416"/>
    <s v="Male"/>
    <n v="1"/>
    <n v="71"/>
    <n v="0"/>
    <n v="1"/>
    <s v="Yes"/>
    <x v="0"/>
    <s v="Urban"/>
    <n v="215.72"/>
    <n v="39.200000000000003"/>
    <x v="3"/>
    <x v="0"/>
  </r>
  <r>
    <n v="10445"/>
    <s v="Male"/>
    <n v="1"/>
    <n v="54"/>
    <n v="0"/>
    <n v="0"/>
    <s v="Yes"/>
    <x v="2"/>
    <s v="Rural"/>
    <n v="81.78"/>
    <n v="27.3"/>
    <x v="1"/>
    <x v="0"/>
  </r>
  <r>
    <n v="10504"/>
    <s v="Male"/>
    <n v="1"/>
    <n v="55"/>
    <n v="0"/>
    <n v="0"/>
    <s v="Yes"/>
    <x v="2"/>
    <s v="Rural"/>
    <n v="97.4"/>
    <n v="44.6"/>
    <x v="0"/>
    <x v="0"/>
  </r>
  <r>
    <n v="10511"/>
    <s v="Male"/>
    <n v="1"/>
    <n v="5"/>
    <n v="0"/>
    <n v="0"/>
    <s v="No"/>
    <x v="1"/>
    <s v="Urban"/>
    <n v="101.61"/>
    <n v="33.1"/>
    <x v="1"/>
    <x v="0"/>
  </r>
  <r>
    <n v="10523"/>
    <s v="Male"/>
    <n v="1"/>
    <n v="56"/>
    <n v="0"/>
    <n v="0"/>
    <s v="Yes"/>
    <x v="0"/>
    <s v="Urban"/>
    <n v="78.930000000000007"/>
    <n v="31.1"/>
    <x v="1"/>
    <x v="0"/>
  </r>
  <r>
    <n v="10538"/>
    <s v="Male"/>
    <n v="1"/>
    <n v="75"/>
    <n v="1"/>
    <n v="1"/>
    <s v="Yes"/>
    <x v="3"/>
    <s v="Urban"/>
    <n v="195.03"/>
    <n v="28.7"/>
    <x v="0"/>
    <x v="0"/>
  </r>
  <r>
    <n v="10541"/>
    <s v="Male"/>
    <n v="1"/>
    <n v="52"/>
    <n v="1"/>
    <n v="0"/>
    <s v="Yes"/>
    <x v="0"/>
    <s v="Rural"/>
    <n v="100.71"/>
    <n v="37"/>
    <x v="2"/>
    <x v="0"/>
  </r>
  <r>
    <n v="10584"/>
    <s v="Male"/>
    <n v="1"/>
    <n v="8"/>
    <n v="0"/>
    <n v="0"/>
    <s v="No"/>
    <x v="1"/>
    <s v="Urban"/>
    <n v="88.02"/>
    <n v="16.399999999999999"/>
    <x v="1"/>
    <x v="0"/>
  </r>
  <r>
    <n v="10624"/>
    <s v="Male"/>
    <n v="1"/>
    <n v="24"/>
    <n v="0"/>
    <n v="0"/>
    <s v="Yes"/>
    <x v="0"/>
    <s v="Rural"/>
    <n v="73.78"/>
    <n v="21.4"/>
    <x v="3"/>
    <x v="0"/>
  </r>
  <r>
    <n v="10651"/>
    <s v="Male"/>
    <n v="1"/>
    <n v="54"/>
    <n v="1"/>
    <n v="0"/>
    <s v="Yes"/>
    <x v="2"/>
    <s v="Rural"/>
    <n v="100.12"/>
    <n v="32.299999999999997"/>
    <x v="0"/>
    <x v="0"/>
  </r>
  <r>
    <n v="10744"/>
    <s v="Male"/>
    <n v="1"/>
    <n v="62"/>
    <n v="0"/>
    <n v="1"/>
    <s v="Yes"/>
    <x v="2"/>
    <s v="Rural"/>
    <n v="73.7"/>
    <n v="26.2"/>
    <x v="2"/>
    <x v="0"/>
  </r>
  <r>
    <n v="10870"/>
    <s v="Male"/>
    <n v="1"/>
    <n v="51"/>
    <n v="0"/>
    <n v="0"/>
    <s v="Yes"/>
    <x v="0"/>
    <s v="Rural"/>
    <n v="232.64"/>
    <n v="45.2"/>
    <x v="2"/>
    <x v="0"/>
  </r>
  <r>
    <n v="10875"/>
    <s v="Male"/>
    <n v="1"/>
    <n v="63"/>
    <n v="0"/>
    <n v="0"/>
    <s v="Yes"/>
    <x v="0"/>
    <s v="Rural"/>
    <n v="196.81"/>
    <n v="35.9"/>
    <x v="2"/>
    <x v="0"/>
  </r>
  <r>
    <n v="10913"/>
    <s v="Male"/>
    <n v="1"/>
    <n v="12"/>
    <n v="0"/>
    <n v="0"/>
    <s v="No"/>
    <x v="1"/>
    <s v="Urban"/>
    <n v="86.86"/>
    <n v="25.4"/>
    <x v="2"/>
    <x v="0"/>
  </r>
  <r>
    <n v="10973"/>
    <s v="Male"/>
    <n v="1"/>
    <n v="43"/>
    <n v="0"/>
    <n v="0"/>
    <s v="Yes"/>
    <x v="0"/>
    <s v="Urban"/>
    <n v="91.13"/>
    <n v="33.9"/>
    <x v="2"/>
    <x v="0"/>
  </r>
  <r>
    <n v="10981"/>
    <s v="Male"/>
    <n v="1"/>
    <n v="12"/>
    <n v="0"/>
    <n v="0"/>
    <s v="No"/>
    <x v="1"/>
    <s v="Rural"/>
    <n v="96.73"/>
    <n v="20.399999999999999"/>
    <x v="2"/>
    <x v="0"/>
  </r>
  <r>
    <n v="10995"/>
    <s v="Male"/>
    <n v="1"/>
    <n v="76"/>
    <n v="1"/>
    <n v="0"/>
    <s v="Yes"/>
    <x v="0"/>
    <s v="Rural"/>
    <n v="267.60000000000002"/>
    <n v="30.5"/>
    <x v="2"/>
    <x v="0"/>
  </r>
  <r>
    <n v="11014"/>
    <s v="Male"/>
    <n v="1"/>
    <n v="4"/>
    <n v="0"/>
    <n v="0"/>
    <s v="No"/>
    <x v="1"/>
    <s v="Rural"/>
    <n v="79.17"/>
    <n v="20"/>
    <x v="1"/>
    <x v="0"/>
  </r>
  <r>
    <n v="11068"/>
    <s v="Male"/>
    <n v="1"/>
    <n v="53"/>
    <n v="0"/>
    <n v="0"/>
    <s v="Yes"/>
    <x v="3"/>
    <s v="Urban"/>
    <n v="76.36"/>
    <n v="29.8"/>
    <x v="1"/>
    <x v="0"/>
  </r>
  <r>
    <n v="11098"/>
    <s v="Male"/>
    <n v="1"/>
    <n v="75"/>
    <n v="0"/>
    <n v="0"/>
    <s v="Yes"/>
    <x v="2"/>
    <s v="Rural"/>
    <n v="93.93"/>
    <n v="24.4"/>
    <x v="0"/>
    <x v="0"/>
  </r>
  <r>
    <n v="11105"/>
    <s v="Male"/>
    <n v="1"/>
    <n v="80"/>
    <n v="0"/>
    <n v="0"/>
    <s v="Yes"/>
    <x v="0"/>
    <s v="Urban"/>
    <n v="78.78"/>
    <n v="24"/>
    <x v="0"/>
    <x v="0"/>
  </r>
  <r>
    <n v="11134"/>
    <s v="Male"/>
    <n v="1"/>
    <n v="43"/>
    <n v="0"/>
    <n v="0"/>
    <s v="Yes"/>
    <x v="0"/>
    <s v="Rural"/>
    <n v="77.86"/>
    <n v="28.9"/>
    <x v="2"/>
    <x v="0"/>
  </r>
  <r>
    <n v="11148"/>
    <s v="Male"/>
    <n v="1"/>
    <n v="57"/>
    <n v="0"/>
    <n v="0"/>
    <s v="Yes"/>
    <x v="0"/>
    <s v="Rural"/>
    <n v="85.99"/>
    <n v="21.2"/>
    <x v="1"/>
    <x v="0"/>
  </r>
  <r>
    <n v="11176"/>
    <s v="Male"/>
    <n v="1"/>
    <n v="9"/>
    <n v="0"/>
    <n v="0"/>
    <s v="No"/>
    <x v="1"/>
    <s v="Rural"/>
    <n v="85.02"/>
    <n v="16.3"/>
    <x v="1"/>
    <x v="0"/>
  </r>
  <r>
    <n v="11232"/>
    <s v="Male"/>
    <n v="1"/>
    <n v="47"/>
    <n v="0"/>
    <n v="0"/>
    <s v="Yes"/>
    <x v="0"/>
    <s v="Rural"/>
    <n v="93.55"/>
    <n v="31.4"/>
    <x v="2"/>
    <x v="0"/>
  </r>
  <r>
    <n v="11238"/>
    <s v="Male"/>
    <n v="1"/>
    <n v="46"/>
    <n v="0"/>
    <n v="0"/>
    <s v="Yes"/>
    <x v="0"/>
    <s v="Rural"/>
    <n v="92.81"/>
    <n v="30.8"/>
    <x v="1"/>
    <x v="0"/>
  </r>
  <r>
    <n v="11250"/>
    <s v="Male"/>
    <n v="1"/>
    <n v="78"/>
    <n v="0"/>
    <n v="0"/>
    <s v="Yes"/>
    <x v="3"/>
    <s v="Rural"/>
    <n v="93.85"/>
    <n v="22.7"/>
    <x v="0"/>
    <x v="0"/>
  </r>
  <r>
    <n v="11371"/>
    <s v="Male"/>
    <n v="1"/>
    <n v="0.24"/>
    <n v="0"/>
    <n v="0"/>
    <s v="No"/>
    <x v="1"/>
    <s v="Urban"/>
    <n v="89.28"/>
    <n v="14.2"/>
    <x v="1"/>
    <x v="0"/>
  </r>
  <r>
    <n v="11382"/>
    <s v="Male"/>
    <n v="1"/>
    <n v="18"/>
    <n v="0"/>
    <n v="0"/>
    <s v="No"/>
    <x v="0"/>
    <s v="Rural"/>
    <n v="98.07"/>
    <n v="24"/>
    <x v="2"/>
    <x v="0"/>
  </r>
  <r>
    <n v="11392"/>
    <s v="Male"/>
    <n v="1"/>
    <n v="75"/>
    <n v="0"/>
    <n v="0"/>
    <s v="Yes"/>
    <x v="0"/>
    <s v="Rural"/>
    <n v="70.73"/>
    <n v="26.7"/>
    <x v="3"/>
    <x v="0"/>
  </r>
  <r>
    <n v="11394"/>
    <s v="Male"/>
    <n v="1"/>
    <n v="73"/>
    <n v="0"/>
    <n v="1"/>
    <s v="Yes"/>
    <x v="0"/>
    <s v="Rural"/>
    <n v="82.15"/>
    <n v="31.6"/>
    <x v="0"/>
    <x v="0"/>
  </r>
  <r>
    <n v="11566"/>
    <s v="Male"/>
    <n v="1"/>
    <n v="37"/>
    <n v="0"/>
    <n v="0"/>
    <s v="Yes"/>
    <x v="0"/>
    <s v="Rural"/>
    <n v="118.21"/>
    <n v="23.6"/>
    <x v="1"/>
    <x v="0"/>
  </r>
  <r>
    <n v="11632"/>
    <s v="Male"/>
    <n v="1"/>
    <n v="60"/>
    <n v="0"/>
    <n v="0"/>
    <s v="Yes"/>
    <x v="0"/>
    <s v="Urban"/>
    <n v="96.02"/>
    <n v="28.7"/>
    <x v="1"/>
    <x v="0"/>
  </r>
  <r>
    <n v="11658"/>
    <s v="Male"/>
    <n v="1"/>
    <n v="1.08"/>
    <n v="0"/>
    <n v="0"/>
    <s v="No"/>
    <x v="1"/>
    <s v="Rural"/>
    <n v="74.5"/>
    <m/>
    <x v="1"/>
    <x v="0"/>
  </r>
  <r>
    <n v="11709"/>
    <s v="Male"/>
    <n v="1"/>
    <n v="71"/>
    <n v="0"/>
    <n v="0"/>
    <s v="No"/>
    <x v="0"/>
    <s v="Urban"/>
    <n v="95.08"/>
    <n v="31.5"/>
    <x v="2"/>
    <x v="0"/>
  </r>
  <r>
    <n v="11713"/>
    <s v="Male"/>
    <n v="1"/>
    <n v="51"/>
    <n v="0"/>
    <n v="0"/>
    <s v="Yes"/>
    <x v="0"/>
    <s v="Rural"/>
    <n v="77.069999999999993"/>
    <n v="32.1"/>
    <x v="0"/>
    <x v="0"/>
  </r>
  <r>
    <n v="11727"/>
    <s v="Male"/>
    <n v="1"/>
    <n v="39"/>
    <n v="0"/>
    <n v="0"/>
    <s v="Yes"/>
    <x v="3"/>
    <s v="Urban"/>
    <n v="74.290000000000006"/>
    <n v="29.3"/>
    <x v="3"/>
    <x v="0"/>
  </r>
  <r>
    <n v="11744"/>
    <s v="Male"/>
    <n v="1"/>
    <n v="77"/>
    <n v="0"/>
    <n v="0"/>
    <s v="Yes"/>
    <x v="3"/>
    <s v="Urban"/>
    <n v="83.06"/>
    <n v="27"/>
    <x v="1"/>
    <x v="0"/>
  </r>
  <r>
    <n v="11817"/>
    <s v="Male"/>
    <n v="1"/>
    <n v="58"/>
    <n v="0"/>
    <n v="0"/>
    <s v="Yes"/>
    <x v="2"/>
    <s v="Urban"/>
    <n v="160.87"/>
    <m/>
    <x v="0"/>
    <x v="0"/>
  </r>
  <r>
    <n v="11861"/>
    <s v="Male"/>
    <n v="1"/>
    <n v="61"/>
    <n v="0"/>
    <n v="0"/>
    <s v="Yes"/>
    <x v="3"/>
    <s v="Rural"/>
    <n v="81.96"/>
    <n v="29.9"/>
    <x v="2"/>
    <x v="0"/>
  </r>
  <r>
    <n v="11872"/>
    <s v="Male"/>
    <n v="1"/>
    <n v="5"/>
    <n v="0"/>
    <n v="0"/>
    <s v="No"/>
    <x v="1"/>
    <s v="Urban"/>
    <n v="69.239999999999995"/>
    <n v="16.7"/>
    <x v="1"/>
    <x v="0"/>
  </r>
  <r>
    <n v="11882"/>
    <s v="Male"/>
    <n v="1"/>
    <n v="34"/>
    <n v="0"/>
    <n v="0"/>
    <s v="No"/>
    <x v="0"/>
    <s v="Urban"/>
    <n v="94.15"/>
    <n v="28.6"/>
    <x v="2"/>
    <x v="0"/>
  </r>
  <r>
    <n v="11891"/>
    <s v="Male"/>
    <n v="1"/>
    <n v="18"/>
    <n v="0"/>
    <n v="0"/>
    <s v="No"/>
    <x v="2"/>
    <s v="Urban"/>
    <n v="106.54"/>
    <n v="27"/>
    <x v="2"/>
    <x v="0"/>
  </r>
  <r>
    <n v="11904"/>
    <s v="Male"/>
    <n v="1"/>
    <n v="14"/>
    <n v="0"/>
    <n v="0"/>
    <s v="No"/>
    <x v="1"/>
    <s v="Rural"/>
    <n v="112.22"/>
    <n v="26.9"/>
    <x v="1"/>
    <x v="0"/>
  </r>
  <r>
    <n v="11960"/>
    <s v="Male"/>
    <n v="1"/>
    <n v="45"/>
    <n v="0"/>
    <n v="0"/>
    <s v="Yes"/>
    <x v="0"/>
    <s v="Rural"/>
    <n v="99.97"/>
    <n v="35.6"/>
    <x v="2"/>
    <x v="0"/>
  </r>
  <r>
    <n v="11962"/>
    <s v="Male"/>
    <n v="1"/>
    <n v="36"/>
    <n v="0"/>
    <n v="0"/>
    <s v="Yes"/>
    <x v="0"/>
    <s v="Urban"/>
    <n v="89.33"/>
    <n v="30.7"/>
    <x v="2"/>
    <x v="0"/>
  </r>
  <r>
    <n v="11974"/>
    <s v="Male"/>
    <n v="1"/>
    <n v="11"/>
    <n v="0"/>
    <n v="0"/>
    <s v="No"/>
    <x v="1"/>
    <s v="Urban"/>
    <n v="82.58"/>
    <n v="25.5"/>
    <x v="1"/>
    <x v="0"/>
  </r>
  <r>
    <n v="12015"/>
    <s v="Male"/>
    <n v="1"/>
    <n v="14"/>
    <n v="0"/>
    <n v="0"/>
    <s v="No"/>
    <x v="1"/>
    <s v="Urban"/>
    <n v="99.87"/>
    <n v="25.2"/>
    <x v="1"/>
    <x v="0"/>
  </r>
  <r>
    <n v="12022"/>
    <s v="Male"/>
    <n v="1"/>
    <n v="37"/>
    <n v="0"/>
    <n v="0"/>
    <s v="Yes"/>
    <x v="2"/>
    <s v="Urban"/>
    <n v="82.09"/>
    <n v="35.700000000000003"/>
    <x v="3"/>
    <x v="0"/>
  </r>
  <r>
    <n v="12064"/>
    <s v="Male"/>
    <n v="1"/>
    <n v="60"/>
    <n v="0"/>
    <n v="0"/>
    <s v="Yes"/>
    <x v="0"/>
    <s v="Rural"/>
    <n v="68.239999999999995"/>
    <n v="32.200000000000003"/>
    <x v="1"/>
    <x v="0"/>
  </r>
  <r>
    <n v="48405"/>
    <s v="Male"/>
    <n v="1"/>
    <n v="80"/>
    <n v="0"/>
    <n v="1"/>
    <s v="Yes"/>
    <x v="0"/>
    <s v="Urban"/>
    <n v="68.53"/>
    <n v="24.2"/>
    <x v="3"/>
    <x v="1"/>
  </r>
  <r>
    <n v="12092"/>
    <s v="Male"/>
    <n v="1"/>
    <n v="16"/>
    <n v="0"/>
    <n v="0"/>
    <s v="No"/>
    <x v="0"/>
    <s v="Rural"/>
    <n v="90.39"/>
    <n v="26.5"/>
    <x v="2"/>
    <x v="0"/>
  </r>
  <r>
    <n v="12106"/>
    <s v="Male"/>
    <n v="1"/>
    <n v="53"/>
    <n v="1"/>
    <n v="0"/>
    <s v="Yes"/>
    <x v="2"/>
    <s v="Rural"/>
    <n v="78.16"/>
    <n v="36.6"/>
    <x v="2"/>
    <x v="0"/>
  </r>
  <r>
    <n v="12117"/>
    <s v="Male"/>
    <n v="1"/>
    <n v="8"/>
    <n v="0"/>
    <n v="0"/>
    <s v="No"/>
    <x v="1"/>
    <s v="Urban"/>
    <n v="84.68"/>
    <n v="14.5"/>
    <x v="1"/>
    <x v="0"/>
  </r>
  <r>
    <n v="12228"/>
    <s v="Male"/>
    <n v="1"/>
    <n v="13"/>
    <n v="0"/>
    <n v="0"/>
    <s v="No"/>
    <x v="1"/>
    <s v="Rural"/>
    <n v="97.97"/>
    <n v="24.5"/>
    <x v="2"/>
    <x v="0"/>
  </r>
  <r>
    <n v="12259"/>
    <s v="Male"/>
    <n v="1"/>
    <n v="50"/>
    <n v="0"/>
    <n v="0"/>
    <s v="Yes"/>
    <x v="0"/>
    <s v="Urban"/>
    <n v="77.819999999999993"/>
    <n v="26.7"/>
    <x v="0"/>
    <x v="0"/>
  </r>
  <r>
    <n v="12270"/>
    <s v="Male"/>
    <n v="1"/>
    <n v="71"/>
    <n v="0"/>
    <n v="0"/>
    <s v="Yes"/>
    <x v="2"/>
    <s v="Rural"/>
    <n v="186.45"/>
    <n v="26.7"/>
    <x v="2"/>
    <x v="0"/>
  </r>
  <r>
    <n v="12279"/>
    <s v="Male"/>
    <n v="1"/>
    <n v="74"/>
    <n v="0"/>
    <n v="0"/>
    <s v="Yes"/>
    <x v="0"/>
    <s v="Urban"/>
    <n v="227.94"/>
    <n v="26"/>
    <x v="1"/>
    <x v="0"/>
  </r>
  <r>
    <n v="12298"/>
    <s v="Male"/>
    <n v="1"/>
    <n v="26"/>
    <n v="0"/>
    <n v="0"/>
    <s v="No"/>
    <x v="3"/>
    <s v="Urban"/>
    <n v="200.28"/>
    <n v="31.9"/>
    <x v="0"/>
    <x v="0"/>
  </r>
  <r>
    <n v="12318"/>
    <s v="Male"/>
    <n v="1"/>
    <n v="45"/>
    <n v="0"/>
    <n v="0"/>
    <s v="Yes"/>
    <x v="3"/>
    <s v="Urban"/>
    <n v="101.92"/>
    <n v="26.9"/>
    <x v="1"/>
    <x v="0"/>
  </r>
  <r>
    <n v="12345"/>
    <s v="Male"/>
    <n v="1"/>
    <n v="11"/>
    <n v="0"/>
    <n v="0"/>
    <s v="No"/>
    <x v="1"/>
    <s v="Urban"/>
    <n v="73.180000000000007"/>
    <n v="27.6"/>
    <x v="2"/>
    <x v="0"/>
  </r>
  <r>
    <n v="12376"/>
    <s v="Male"/>
    <n v="1"/>
    <n v="63"/>
    <n v="0"/>
    <n v="0"/>
    <s v="Yes"/>
    <x v="2"/>
    <s v="Urban"/>
    <n v="95.16"/>
    <n v="37.799999999999997"/>
    <x v="0"/>
    <x v="0"/>
  </r>
  <r>
    <n v="12380"/>
    <s v="Male"/>
    <n v="1"/>
    <n v="43"/>
    <n v="0"/>
    <n v="0"/>
    <s v="Yes"/>
    <x v="2"/>
    <s v="Rural"/>
    <n v="83.78"/>
    <n v="21.6"/>
    <x v="2"/>
    <x v="0"/>
  </r>
  <r>
    <n v="12414"/>
    <s v="Male"/>
    <n v="1"/>
    <n v="76"/>
    <n v="1"/>
    <n v="0"/>
    <s v="Yes"/>
    <x v="0"/>
    <s v="Rural"/>
    <n v="80.150000000000006"/>
    <n v="34.9"/>
    <x v="0"/>
    <x v="0"/>
  </r>
  <r>
    <n v="12436"/>
    <s v="Male"/>
    <n v="1"/>
    <n v="6"/>
    <n v="0"/>
    <n v="0"/>
    <s v="No"/>
    <x v="1"/>
    <s v="Urban"/>
    <n v="97.46"/>
    <n v="21.3"/>
    <x v="1"/>
    <x v="0"/>
  </r>
  <r>
    <n v="12487"/>
    <s v="Male"/>
    <n v="1"/>
    <n v="65"/>
    <n v="0"/>
    <n v="0"/>
    <s v="Yes"/>
    <x v="0"/>
    <s v="Urban"/>
    <n v="81.06"/>
    <n v="30.1"/>
    <x v="3"/>
    <x v="0"/>
  </r>
  <r>
    <n v="12618"/>
    <s v="Male"/>
    <n v="1"/>
    <n v="79"/>
    <n v="0"/>
    <n v="1"/>
    <s v="Yes"/>
    <x v="3"/>
    <s v="Urban"/>
    <n v="96.79"/>
    <n v="24.7"/>
    <x v="1"/>
    <x v="0"/>
  </r>
  <r>
    <n v="12662"/>
    <s v="Male"/>
    <n v="1"/>
    <n v="74"/>
    <n v="1"/>
    <n v="0"/>
    <s v="Yes"/>
    <x v="3"/>
    <s v="Urban"/>
    <n v="112.54"/>
    <n v="27.7"/>
    <x v="0"/>
    <x v="0"/>
  </r>
  <r>
    <n v="12668"/>
    <s v="Male"/>
    <n v="1"/>
    <n v="68"/>
    <n v="0"/>
    <n v="0"/>
    <s v="Yes"/>
    <x v="3"/>
    <s v="Urban"/>
    <n v="195.43"/>
    <n v="28.9"/>
    <x v="2"/>
    <x v="0"/>
  </r>
  <r>
    <n v="12674"/>
    <s v="Male"/>
    <n v="1"/>
    <n v="44"/>
    <n v="0"/>
    <n v="0"/>
    <s v="Yes"/>
    <x v="0"/>
    <s v="Rural"/>
    <n v="74.150000000000006"/>
    <n v="34.5"/>
    <x v="0"/>
    <x v="0"/>
  </r>
  <r>
    <n v="12686"/>
    <s v="Male"/>
    <n v="1"/>
    <n v="50"/>
    <n v="0"/>
    <n v="0"/>
    <s v="No"/>
    <x v="2"/>
    <s v="Rural"/>
    <n v="92.81"/>
    <n v="26.6"/>
    <x v="2"/>
    <x v="0"/>
  </r>
  <r>
    <n v="12687"/>
    <s v="Male"/>
    <n v="1"/>
    <n v="1"/>
    <n v="0"/>
    <n v="0"/>
    <s v="No"/>
    <x v="1"/>
    <s v="Urban"/>
    <n v="101.31"/>
    <n v="18.3"/>
    <x v="1"/>
    <x v="0"/>
  </r>
  <r>
    <n v="12693"/>
    <s v="Male"/>
    <n v="1"/>
    <n v="31"/>
    <n v="0"/>
    <n v="0"/>
    <s v="Yes"/>
    <x v="0"/>
    <s v="Urban"/>
    <n v="108.62"/>
    <m/>
    <x v="3"/>
    <x v="0"/>
  </r>
  <r>
    <n v="12738"/>
    <s v="Male"/>
    <n v="1"/>
    <n v="56"/>
    <n v="0"/>
    <n v="0"/>
    <s v="Yes"/>
    <x v="0"/>
    <s v="Rural"/>
    <n v="81.180000000000007"/>
    <n v="26.9"/>
    <x v="2"/>
    <x v="0"/>
  </r>
  <r>
    <n v="12753"/>
    <s v="Male"/>
    <n v="1"/>
    <n v="53"/>
    <n v="0"/>
    <n v="0"/>
    <s v="Yes"/>
    <x v="0"/>
    <s v="Urban"/>
    <n v="86.25"/>
    <n v="29.3"/>
    <x v="2"/>
    <x v="0"/>
  </r>
  <r>
    <n v="48796"/>
    <s v="Female"/>
    <n v="0"/>
    <n v="75"/>
    <n v="0"/>
    <n v="0"/>
    <s v="Yes"/>
    <x v="2"/>
    <s v="Urban"/>
    <n v="62.48"/>
    <m/>
    <x v="1"/>
    <x v="1"/>
  </r>
  <r>
    <n v="12834"/>
    <s v="Male"/>
    <n v="1"/>
    <n v="45"/>
    <n v="0"/>
    <n v="0"/>
    <s v="Yes"/>
    <x v="0"/>
    <s v="Urban"/>
    <n v="115.52"/>
    <n v="33.9"/>
    <x v="0"/>
    <x v="0"/>
  </r>
  <r>
    <n v="12857"/>
    <s v="Male"/>
    <n v="1"/>
    <n v="55"/>
    <n v="0"/>
    <n v="0"/>
    <s v="Yes"/>
    <x v="3"/>
    <s v="Rural"/>
    <n v="73.569999999999993"/>
    <n v="28"/>
    <x v="3"/>
    <x v="0"/>
  </r>
  <r>
    <n v="12900"/>
    <s v="Male"/>
    <n v="1"/>
    <n v="11"/>
    <n v="0"/>
    <n v="0"/>
    <s v="No"/>
    <x v="1"/>
    <s v="Rural"/>
    <n v="80.08"/>
    <n v="21.8"/>
    <x v="2"/>
    <x v="0"/>
  </r>
  <r>
    <n v="12982"/>
    <s v="Male"/>
    <n v="1"/>
    <n v="74"/>
    <n v="0"/>
    <n v="0"/>
    <s v="Yes"/>
    <x v="3"/>
    <s v="Urban"/>
    <n v="186.17"/>
    <n v="44.3"/>
    <x v="1"/>
    <x v="0"/>
  </r>
  <r>
    <n v="12990"/>
    <s v="Male"/>
    <n v="1"/>
    <n v="9"/>
    <n v="0"/>
    <n v="0"/>
    <s v="No"/>
    <x v="1"/>
    <s v="Rural"/>
    <n v="84.17"/>
    <n v="17.399999999999999"/>
    <x v="1"/>
    <x v="0"/>
  </r>
  <r>
    <n v="13062"/>
    <s v="Male"/>
    <n v="1"/>
    <n v="18"/>
    <n v="0"/>
    <n v="0"/>
    <s v="No"/>
    <x v="0"/>
    <s v="Rural"/>
    <n v="123.79"/>
    <n v="20.5"/>
    <x v="1"/>
    <x v="0"/>
  </r>
  <r>
    <n v="13116"/>
    <s v="Male"/>
    <n v="1"/>
    <n v="49"/>
    <n v="0"/>
    <n v="0"/>
    <s v="Yes"/>
    <x v="0"/>
    <s v="Urban"/>
    <n v="87.06"/>
    <n v="28.3"/>
    <x v="2"/>
    <x v="0"/>
  </r>
  <r>
    <n v="13173"/>
    <s v="Male"/>
    <n v="1"/>
    <n v="70"/>
    <n v="1"/>
    <n v="0"/>
    <s v="Yes"/>
    <x v="0"/>
    <s v="Urban"/>
    <n v="214.77"/>
    <n v="15"/>
    <x v="0"/>
    <x v="0"/>
  </r>
  <r>
    <n v="13219"/>
    <s v="Male"/>
    <n v="1"/>
    <n v="5"/>
    <n v="0"/>
    <n v="0"/>
    <s v="No"/>
    <x v="1"/>
    <s v="Urban"/>
    <n v="84.5"/>
    <n v="15.8"/>
    <x v="1"/>
    <x v="0"/>
  </r>
  <r>
    <n v="13237"/>
    <s v="Male"/>
    <n v="1"/>
    <n v="57"/>
    <n v="0"/>
    <n v="1"/>
    <s v="Yes"/>
    <x v="3"/>
    <s v="Urban"/>
    <n v="112.37"/>
    <n v="28.4"/>
    <x v="2"/>
    <x v="0"/>
  </r>
  <r>
    <n v="13286"/>
    <s v="Male"/>
    <n v="1"/>
    <n v="3"/>
    <n v="0"/>
    <n v="0"/>
    <s v="No"/>
    <x v="1"/>
    <s v="Rural"/>
    <n v="81"/>
    <n v="20.7"/>
    <x v="1"/>
    <x v="0"/>
  </r>
  <r>
    <n v="13307"/>
    <s v="Male"/>
    <n v="1"/>
    <n v="57"/>
    <n v="0"/>
    <n v="0"/>
    <s v="Yes"/>
    <x v="2"/>
    <s v="Urban"/>
    <n v="75.53"/>
    <n v="33.1"/>
    <x v="0"/>
    <x v="0"/>
  </r>
  <r>
    <n v="13323"/>
    <s v="Male"/>
    <n v="1"/>
    <n v="3"/>
    <n v="0"/>
    <n v="0"/>
    <s v="No"/>
    <x v="1"/>
    <s v="Urban"/>
    <n v="100.91"/>
    <n v="18"/>
    <x v="1"/>
    <x v="0"/>
  </r>
  <r>
    <n v="13365"/>
    <s v="Male"/>
    <n v="1"/>
    <n v="50"/>
    <n v="0"/>
    <n v="0"/>
    <s v="Yes"/>
    <x v="0"/>
    <s v="Rural"/>
    <n v="77.650000000000006"/>
    <n v="24.4"/>
    <x v="3"/>
    <x v="0"/>
  </r>
  <r>
    <n v="13374"/>
    <s v="Male"/>
    <n v="1"/>
    <n v="48"/>
    <n v="0"/>
    <n v="0"/>
    <s v="Yes"/>
    <x v="0"/>
    <s v="Urban"/>
    <n v="100.03"/>
    <n v="23.5"/>
    <x v="2"/>
    <x v="0"/>
  </r>
  <r>
    <n v="13375"/>
    <s v="Male"/>
    <n v="1"/>
    <n v="76"/>
    <n v="0"/>
    <n v="0"/>
    <s v="Yes"/>
    <x v="0"/>
    <s v="Urban"/>
    <n v="192.39"/>
    <n v="31"/>
    <x v="2"/>
    <x v="0"/>
  </r>
  <r>
    <n v="13380"/>
    <s v="Male"/>
    <n v="1"/>
    <n v="14"/>
    <n v="0"/>
    <n v="0"/>
    <s v="No"/>
    <x v="1"/>
    <s v="Urban"/>
    <n v="111.27"/>
    <n v="23.2"/>
    <x v="1"/>
    <x v="0"/>
  </r>
  <r>
    <n v="13439"/>
    <s v="Male"/>
    <n v="1"/>
    <n v="40"/>
    <n v="1"/>
    <n v="0"/>
    <s v="Yes"/>
    <x v="0"/>
    <s v="Urban"/>
    <n v="90.91"/>
    <n v="39.1"/>
    <x v="1"/>
    <x v="0"/>
  </r>
  <r>
    <n v="13440"/>
    <s v="Male"/>
    <n v="1"/>
    <n v="2"/>
    <n v="0"/>
    <n v="0"/>
    <s v="No"/>
    <x v="1"/>
    <s v="Urban"/>
    <n v="107.83"/>
    <n v="21.2"/>
    <x v="1"/>
    <x v="0"/>
  </r>
  <r>
    <n v="13503"/>
    <s v="Male"/>
    <n v="1"/>
    <n v="81"/>
    <n v="0"/>
    <n v="0"/>
    <s v="Yes"/>
    <x v="3"/>
    <s v="Urban"/>
    <n v="83.52"/>
    <n v="25"/>
    <x v="2"/>
    <x v="0"/>
  </r>
  <r>
    <n v="13517"/>
    <s v="Male"/>
    <n v="1"/>
    <n v="59"/>
    <n v="0"/>
    <n v="0"/>
    <s v="Yes"/>
    <x v="0"/>
    <s v="Urban"/>
    <n v="100.54"/>
    <n v="35.799999999999997"/>
    <x v="2"/>
    <x v="0"/>
  </r>
  <r>
    <n v="13571"/>
    <s v="Male"/>
    <n v="1"/>
    <n v="58"/>
    <n v="0"/>
    <n v="0"/>
    <s v="Yes"/>
    <x v="2"/>
    <s v="Urban"/>
    <n v="194.04"/>
    <n v="27.8"/>
    <x v="2"/>
    <x v="0"/>
  </r>
  <r>
    <n v="49130"/>
    <s v="Male"/>
    <n v="1"/>
    <n v="74"/>
    <n v="0"/>
    <n v="0"/>
    <s v="Yes"/>
    <x v="0"/>
    <s v="Urban"/>
    <n v="98.55"/>
    <n v="25.6"/>
    <x v="1"/>
    <x v="1"/>
  </r>
  <r>
    <n v="13598"/>
    <s v="Male"/>
    <n v="1"/>
    <n v="60"/>
    <n v="0"/>
    <n v="0"/>
    <s v="Yes"/>
    <x v="3"/>
    <s v="Urban"/>
    <n v="227.23"/>
    <n v="40"/>
    <x v="0"/>
    <x v="0"/>
  </r>
  <r>
    <n v="13602"/>
    <s v="Male"/>
    <n v="1"/>
    <n v="73"/>
    <n v="1"/>
    <n v="0"/>
    <s v="Yes"/>
    <x v="3"/>
    <s v="Rural"/>
    <n v="102.06"/>
    <m/>
    <x v="1"/>
    <x v="0"/>
  </r>
  <r>
    <n v="13622"/>
    <s v="Male"/>
    <n v="1"/>
    <n v="6"/>
    <n v="0"/>
    <n v="0"/>
    <s v="No"/>
    <x v="1"/>
    <s v="Rural"/>
    <n v="92.98"/>
    <n v="18.899999999999999"/>
    <x v="1"/>
    <x v="0"/>
  </r>
  <r>
    <n v="13629"/>
    <s v="Male"/>
    <n v="1"/>
    <n v="1.32"/>
    <n v="0"/>
    <n v="0"/>
    <s v="No"/>
    <x v="1"/>
    <s v="Urban"/>
    <n v="56.11"/>
    <n v="22.9"/>
    <x v="1"/>
    <x v="0"/>
  </r>
  <r>
    <n v="13728"/>
    <s v="Male"/>
    <n v="1"/>
    <n v="8"/>
    <n v="0"/>
    <n v="0"/>
    <s v="No"/>
    <x v="1"/>
    <s v="Rural"/>
    <n v="90.26"/>
    <n v="18.100000000000001"/>
    <x v="1"/>
    <x v="0"/>
  </r>
  <r>
    <n v="13736"/>
    <s v="Male"/>
    <n v="1"/>
    <n v="24"/>
    <n v="0"/>
    <n v="0"/>
    <s v="Yes"/>
    <x v="0"/>
    <s v="Urban"/>
    <n v="94.66"/>
    <n v="32.1"/>
    <x v="0"/>
    <x v="0"/>
  </r>
  <r>
    <n v="13755"/>
    <s v="Male"/>
    <n v="1"/>
    <n v="5"/>
    <n v="0"/>
    <n v="0"/>
    <s v="No"/>
    <x v="1"/>
    <s v="Rural"/>
    <n v="99.07"/>
    <n v="20.5"/>
    <x v="1"/>
    <x v="0"/>
  </r>
  <r>
    <n v="13817"/>
    <s v="Male"/>
    <n v="1"/>
    <n v="19"/>
    <n v="0"/>
    <n v="0"/>
    <s v="No"/>
    <x v="0"/>
    <s v="Urban"/>
    <n v="123.61"/>
    <n v="25.2"/>
    <x v="1"/>
    <x v="0"/>
  </r>
  <r>
    <n v="13846"/>
    <s v="Male"/>
    <n v="1"/>
    <n v="43"/>
    <n v="0"/>
    <n v="0"/>
    <s v="Yes"/>
    <x v="2"/>
    <s v="Rural"/>
    <n v="88"/>
    <n v="30.6"/>
    <x v="2"/>
    <x v="0"/>
  </r>
  <r>
    <n v="13857"/>
    <s v="Male"/>
    <n v="1"/>
    <n v="0.32"/>
    <n v="0"/>
    <n v="0"/>
    <s v="No"/>
    <x v="1"/>
    <s v="Urban"/>
    <n v="89.04"/>
    <n v="17.8"/>
    <x v="1"/>
    <x v="0"/>
  </r>
  <r>
    <n v="13899"/>
    <s v="Male"/>
    <n v="1"/>
    <n v="30"/>
    <n v="0"/>
    <n v="0"/>
    <s v="Yes"/>
    <x v="0"/>
    <s v="Urban"/>
    <n v="79.55"/>
    <n v="33.700000000000003"/>
    <x v="2"/>
    <x v="0"/>
  </r>
  <r>
    <n v="13907"/>
    <s v="Male"/>
    <n v="1"/>
    <n v="65"/>
    <n v="0"/>
    <n v="0"/>
    <s v="Yes"/>
    <x v="3"/>
    <s v="Rural"/>
    <n v="94.64"/>
    <n v="28.6"/>
    <x v="2"/>
    <x v="0"/>
  </r>
  <r>
    <n v="13997"/>
    <s v="Male"/>
    <n v="1"/>
    <n v="38"/>
    <n v="0"/>
    <n v="0"/>
    <s v="Yes"/>
    <x v="0"/>
    <s v="Urban"/>
    <n v="88.97"/>
    <n v="30.2"/>
    <x v="2"/>
    <x v="0"/>
  </r>
  <r>
    <n v="14036"/>
    <s v="Male"/>
    <n v="1"/>
    <n v="44"/>
    <n v="0"/>
    <n v="0"/>
    <s v="Yes"/>
    <x v="0"/>
    <s v="Rural"/>
    <n v="101.46"/>
    <n v="29.4"/>
    <x v="1"/>
    <x v="0"/>
  </r>
  <r>
    <n v="14049"/>
    <s v="Male"/>
    <n v="1"/>
    <n v="8"/>
    <n v="0"/>
    <n v="0"/>
    <s v="No"/>
    <x v="1"/>
    <s v="Rural"/>
    <n v="115.54"/>
    <n v="28.5"/>
    <x v="1"/>
    <x v="0"/>
  </r>
  <r>
    <n v="14063"/>
    <s v="Male"/>
    <n v="1"/>
    <n v="81"/>
    <n v="0"/>
    <n v="1"/>
    <s v="No"/>
    <x v="3"/>
    <s v="Rural"/>
    <n v="95.49"/>
    <n v="29.4"/>
    <x v="1"/>
    <x v="0"/>
  </r>
  <r>
    <n v="14147"/>
    <s v="Male"/>
    <n v="1"/>
    <n v="49"/>
    <n v="0"/>
    <n v="0"/>
    <s v="Yes"/>
    <x v="0"/>
    <s v="Urban"/>
    <n v="186.32"/>
    <n v="43.8"/>
    <x v="3"/>
    <x v="0"/>
  </r>
  <r>
    <n v="14189"/>
    <s v="Male"/>
    <n v="1"/>
    <n v="18"/>
    <n v="0"/>
    <n v="0"/>
    <s v="No"/>
    <x v="0"/>
    <s v="Rural"/>
    <n v="83.37"/>
    <n v="24.4"/>
    <x v="1"/>
    <x v="0"/>
  </r>
  <r>
    <n v="14241"/>
    <s v="Male"/>
    <n v="1"/>
    <n v="17"/>
    <n v="0"/>
    <n v="0"/>
    <s v="No"/>
    <x v="0"/>
    <s v="Urban"/>
    <n v="85.07"/>
    <n v="21.1"/>
    <x v="2"/>
    <x v="0"/>
  </r>
  <r>
    <n v="14372"/>
    <s v="Male"/>
    <n v="1"/>
    <n v="50"/>
    <n v="0"/>
    <n v="0"/>
    <s v="Yes"/>
    <x v="3"/>
    <s v="Urban"/>
    <n v="192.16"/>
    <n v="43.6"/>
    <x v="2"/>
    <x v="0"/>
  </r>
  <r>
    <n v="14376"/>
    <s v="Male"/>
    <n v="1"/>
    <n v="47"/>
    <n v="0"/>
    <n v="0"/>
    <s v="Yes"/>
    <x v="0"/>
    <s v="Rural"/>
    <n v="88.49"/>
    <n v="22.2"/>
    <x v="3"/>
    <x v="0"/>
  </r>
  <r>
    <n v="14387"/>
    <s v="Male"/>
    <n v="1"/>
    <n v="2"/>
    <n v="0"/>
    <n v="0"/>
    <s v="No"/>
    <x v="1"/>
    <s v="Urban"/>
    <n v="93.88"/>
    <n v="17.399999999999999"/>
    <x v="1"/>
    <x v="0"/>
  </r>
  <r>
    <n v="14407"/>
    <s v="Male"/>
    <n v="1"/>
    <n v="45"/>
    <n v="0"/>
    <n v="0"/>
    <s v="No"/>
    <x v="3"/>
    <s v="Urban"/>
    <n v="104.12"/>
    <n v="37.700000000000003"/>
    <x v="1"/>
    <x v="0"/>
  </r>
  <r>
    <n v="14410"/>
    <s v="Male"/>
    <n v="1"/>
    <n v="54"/>
    <n v="0"/>
    <n v="1"/>
    <s v="Yes"/>
    <x v="2"/>
    <s v="Urban"/>
    <n v="90.3"/>
    <n v="30.8"/>
    <x v="3"/>
    <x v="0"/>
  </r>
  <r>
    <n v="14417"/>
    <s v="Male"/>
    <n v="1"/>
    <n v="65"/>
    <n v="1"/>
    <n v="0"/>
    <s v="Yes"/>
    <x v="0"/>
    <s v="Rural"/>
    <n v="79.17"/>
    <n v="29.6"/>
    <x v="1"/>
    <x v="0"/>
  </r>
  <r>
    <n v="14491"/>
    <s v="Male"/>
    <n v="1"/>
    <n v="38"/>
    <n v="0"/>
    <n v="0"/>
    <s v="Yes"/>
    <x v="2"/>
    <s v="Urban"/>
    <n v="70.53"/>
    <n v="40.9"/>
    <x v="3"/>
    <x v="0"/>
  </r>
  <r>
    <n v="14517"/>
    <s v="Male"/>
    <n v="1"/>
    <n v="56"/>
    <n v="0"/>
    <n v="0"/>
    <s v="Yes"/>
    <x v="0"/>
    <s v="Urban"/>
    <n v="82.25"/>
    <n v="30.5"/>
    <x v="0"/>
    <x v="0"/>
  </r>
  <r>
    <n v="14553"/>
    <s v="Male"/>
    <n v="1"/>
    <n v="7"/>
    <n v="0"/>
    <n v="0"/>
    <s v="No"/>
    <x v="1"/>
    <s v="Urban"/>
    <n v="76.63"/>
    <n v="17.3"/>
    <x v="1"/>
    <x v="0"/>
  </r>
  <r>
    <n v="14563"/>
    <s v="Male"/>
    <n v="1"/>
    <n v="9"/>
    <n v="0"/>
    <n v="0"/>
    <s v="No"/>
    <x v="1"/>
    <s v="Urban"/>
    <n v="83.83"/>
    <n v="27.1"/>
    <x v="1"/>
    <x v="0"/>
  </r>
  <r>
    <n v="14695"/>
    <s v="Male"/>
    <n v="1"/>
    <n v="80"/>
    <n v="1"/>
    <n v="0"/>
    <s v="Yes"/>
    <x v="3"/>
    <s v="Rural"/>
    <n v="232.12"/>
    <n v="28.8"/>
    <x v="2"/>
    <x v="0"/>
  </r>
  <r>
    <n v="14709"/>
    <s v="Male"/>
    <n v="1"/>
    <n v="44"/>
    <n v="0"/>
    <n v="0"/>
    <s v="Yes"/>
    <x v="0"/>
    <s v="Urban"/>
    <n v="99.34"/>
    <n v="33.1"/>
    <x v="2"/>
    <x v="0"/>
  </r>
  <r>
    <n v="14711"/>
    <s v="Male"/>
    <n v="1"/>
    <n v="63"/>
    <n v="0"/>
    <n v="0"/>
    <s v="Yes"/>
    <x v="3"/>
    <s v="Urban"/>
    <n v="82.08"/>
    <n v="32.200000000000003"/>
    <x v="0"/>
    <x v="0"/>
  </r>
  <r>
    <n v="14712"/>
    <s v="Male"/>
    <n v="1"/>
    <n v="57"/>
    <n v="0"/>
    <n v="0"/>
    <s v="Yes"/>
    <x v="0"/>
    <s v="Urban"/>
    <n v="89.44"/>
    <n v="26.7"/>
    <x v="2"/>
    <x v="0"/>
  </r>
  <r>
    <n v="14872"/>
    <s v="Male"/>
    <n v="1"/>
    <n v="45"/>
    <n v="1"/>
    <n v="0"/>
    <s v="Yes"/>
    <x v="3"/>
    <s v="Rural"/>
    <n v="239.19"/>
    <n v="52.5"/>
    <x v="1"/>
    <x v="0"/>
  </r>
  <r>
    <n v="14877"/>
    <s v="Male"/>
    <n v="1"/>
    <n v="0.56000000000000005"/>
    <n v="0"/>
    <n v="0"/>
    <s v="No"/>
    <x v="1"/>
    <s v="Rural"/>
    <n v="127.23"/>
    <n v="20.100000000000001"/>
    <x v="1"/>
    <x v="0"/>
  </r>
  <r>
    <n v="14889"/>
    <s v="Male"/>
    <n v="1"/>
    <n v="64"/>
    <n v="0"/>
    <n v="0"/>
    <s v="Yes"/>
    <x v="2"/>
    <s v="Rural"/>
    <n v="113.68"/>
    <n v="24.2"/>
    <x v="2"/>
    <x v="0"/>
  </r>
  <r>
    <n v="14924"/>
    <s v="Male"/>
    <n v="1"/>
    <n v="48"/>
    <n v="0"/>
    <n v="0"/>
    <s v="Yes"/>
    <x v="0"/>
    <s v="Urban"/>
    <n v="72.36"/>
    <n v="34.700000000000003"/>
    <x v="3"/>
    <x v="0"/>
  </r>
  <r>
    <n v="14976"/>
    <s v="Male"/>
    <n v="1"/>
    <n v="80"/>
    <n v="0"/>
    <n v="1"/>
    <s v="Yes"/>
    <x v="0"/>
    <s v="Rural"/>
    <n v="82.41"/>
    <n v="26.3"/>
    <x v="3"/>
    <x v="0"/>
  </r>
  <r>
    <n v="14993"/>
    <s v="Male"/>
    <n v="1"/>
    <n v="5"/>
    <n v="0"/>
    <n v="0"/>
    <s v="No"/>
    <x v="1"/>
    <s v="Rural"/>
    <n v="67.28"/>
    <n v="17.7"/>
    <x v="1"/>
    <x v="0"/>
  </r>
  <r>
    <n v="14996"/>
    <s v="Male"/>
    <n v="1"/>
    <n v="66"/>
    <n v="0"/>
    <n v="0"/>
    <s v="Yes"/>
    <x v="3"/>
    <s v="Rural"/>
    <n v="85.98"/>
    <n v="28"/>
    <x v="1"/>
    <x v="0"/>
  </r>
  <r>
    <n v="15061"/>
    <s v="Male"/>
    <n v="1"/>
    <n v="40"/>
    <n v="0"/>
    <n v="0"/>
    <s v="Yes"/>
    <x v="2"/>
    <s v="Rural"/>
    <n v="72.84"/>
    <n v="26.1"/>
    <x v="1"/>
    <x v="0"/>
  </r>
  <r>
    <n v="15062"/>
    <s v="Male"/>
    <n v="1"/>
    <n v="40"/>
    <n v="0"/>
    <n v="0"/>
    <s v="Yes"/>
    <x v="2"/>
    <s v="Urban"/>
    <n v="82.46"/>
    <n v="25.3"/>
    <x v="3"/>
    <x v="0"/>
  </r>
  <r>
    <n v="15070"/>
    <s v="Male"/>
    <n v="1"/>
    <n v="76"/>
    <n v="0"/>
    <n v="1"/>
    <s v="Yes"/>
    <x v="0"/>
    <s v="Rural"/>
    <n v="213.8"/>
    <n v="22"/>
    <x v="2"/>
    <x v="0"/>
  </r>
  <r>
    <n v="49669"/>
    <s v="Female"/>
    <n v="0"/>
    <n v="14"/>
    <n v="0"/>
    <n v="0"/>
    <s v="No"/>
    <x v="1"/>
    <s v="Rural"/>
    <n v="57.93"/>
    <n v="30.9"/>
    <x v="1"/>
    <x v="1"/>
  </r>
  <r>
    <n v="15095"/>
    <s v="Male"/>
    <n v="1"/>
    <n v="18"/>
    <n v="0"/>
    <n v="0"/>
    <s v="No"/>
    <x v="0"/>
    <s v="Urban"/>
    <n v="112.17"/>
    <n v="31.7"/>
    <x v="1"/>
    <x v="0"/>
  </r>
  <r>
    <n v="15136"/>
    <s v="Male"/>
    <n v="1"/>
    <n v="64"/>
    <n v="0"/>
    <n v="1"/>
    <s v="Yes"/>
    <x v="0"/>
    <s v="Rural"/>
    <n v="109.88"/>
    <n v="33.9"/>
    <x v="1"/>
    <x v="0"/>
  </r>
  <r>
    <n v="15225"/>
    <s v="Male"/>
    <n v="1"/>
    <n v="18"/>
    <n v="0"/>
    <n v="0"/>
    <s v="No"/>
    <x v="0"/>
    <s v="Rural"/>
    <n v="108.87"/>
    <n v="21.5"/>
    <x v="1"/>
    <x v="0"/>
  </r>
  <r>
    <n v="15251"/>
    <s v="Male"/>
    <n v="1"/>
    <n v="14"/>
    <n v="0"/>
    <n v="0"/>
    <s v="No"/>
    <x v="1"/>
    <s v="Urban"/>
    <n v="101.87"/>
    <n v="20.3"/>
    <x v="2"/>
    <x v="0"/>
  </r>
  <r>
    <n v="15351"/>
    <s v="Male"/>
    <n v="1"/>
    <n v="37"/>
    <n v="0"/>
    <n v="0"/>
    <s v="Yes"/>
    <x v="0"/>
    <s v="Rural"/>
    <n v="91.68"/>
    <n v="32.4"/>
    <x v="0"/>
    <x v="0"/>
  </r>
  <r>
    <n v="15387"/>
    <s v="Male"/>
    <n v="1"/>
    <n v="19"/>
    <n v="0"/>
    <n v="0"/>
    <s v="No"/>
    <x v="0"/>
    <s v="Rural"/>
    <n v="79.599999999999994"/>
    <n v="36.700000000000003"/>
    <x v="1"/>
    <x v="0"/>
  </r>
  <r>
    <n v="15415"/>
    <s v="Male"/>
    <n v="1"/>
    <n v="41"/>
    <n v="1"/>
    <n v="1"/>
    <s v="Yes"/>
    <x v="0"/>
    <s v="Urban"/>
    <n v="94.47"/>
    <n v="43.9"/>
    <x v="2"/>
    <x v="0"/>
  </r>
  <r>
    <n v="15422"/>
    <s v="Male"/>
    <n v="1"/>
    <n v="31"/>
    <n v="0"/>
    <n v="0"/>
    <s v="No"/>
    <x v="2"/>
    <s v="Rural"/>
    <n v="80.569999999999993"/>
    <n v="28.2"/>
    <x v="0"/>
    <x v="0"/>
  </r>
  <r>
    <n v="15528"/>
    <s v="Male"/>
    <n v="1"/>
    <n v="58"/>
    <n v="1"/>
    <n v="0"/>
    <s v="Yes"/>
    <x v="0"/>
    <s v="Rural"/>
    <n v="223.36"/>
    <n v="41.5"/>
    <x v="0"/>
    <x v="0"/>
  </r>
  <r>
    <n v="15533"/>
    <s v="Male"/>
    <n v="1"/>
    <n v="46"/>
    <n v="0"/>
    <n v="0"/>
    <s v="No"/>
    <x v="0"/>
    <s v="Urban"/>
    <n v="107.59"/>
    <n v="26.2"/>
    <x v="0"/>
    <x v="0"/>
  </r>
  <r>
    <n v="15566"/>
    <s v="Male"/>
    <n v="1"/>
    <n v="39"/>
    <n v="0"/>
    <n v="0"/>
    <s v="Yes"/>
    <x v="0"/>
    <s v="Rural"/>
    <n v="91.85"/>
    <n v="24.7"/>
    <x v="3"/>
    <x v="0"/>
  </r>
  <r>
    <n v="15579"/>
    <s v="Male"/>
    <n v="1"/>
    <n v="72"/>
    <n v="0"/>
    <n v="0"/>
    <s v="Yes"/>
    <x v="3"/>
    <s v="Rural"/>
    <n v="99.73"/>
    <n v="36.700000000000003"/>
    <x v="0"/>
    <x v="0"/>
  </r>
  <r>
    <n v="15581"/>
    <s v="Male"/>
    <n v="1"/>
    <n v="5"/>
    <n v="0"/>
    <n v="0"/>
    <s v="No"/>
    <x v="1"/>
    <s v="Urban"/>
    <n v="101.87"/>
    <n v="19.3"/>
    <x v="1"/>
    <x v="0"/>
  </r>
  <r>
    <n v="15649"/>
    <s v="Male"/>
    <n v="1"/>
    <n v="54"/>
    <n v="1"/>
    <n v="0"/>
    <s v="Yes"/>
    <x v="0"/>
    <s v="Rural"/>
    <n v="198.69"/>
    <m/>
    <x v="3"/>
    <x v="0"/>
  </r>
  <r>
    <n v="15689"/>
    <s v="Male"/>
    <n v="1"/>
    <n v="42"/>
    <n v="0"/>
    <n v="0"/>
    <s v="Yes"/>
    <x v="2"/>
    <s v="Urban"/>
    <n v="68.19"/>
    <n v="31"/>
    <x v="2"/>
    <x v="0"/>
  </r>
  <r>
    <n v="15752"/>
    <s v="Male"/>
    <n v="1"/>
    <n v="39"/>
    <n v="0"/>
    <n v="0"/>
    <s v="Yes"/>
    <x v="0"/>
    <s v="Urban"/>
    <n v="90.36"/>
    <n v="30.8"/>
    <x v="0"/>
    <x v="0"/>
  </r>
  <r>
    <n v="15757"/>
    <s v="Male"/>
    <n v="1"/>
    <n v="71"/>
    <n v="0"/>
    <n v="0"/>
    <s v="Yes"/>
    <x v="0"/>
    <s v="Urban"/>
    <n v="85.33"/>
    <n v="27.7"/>
    <x v="2"/>
    <x v="0"/>
  </r>
  <r>
    <n v="15791"/>
    <s v="Male"/>
    <n v="1"/>
    <n v="77"/>
    <n v="0"/>
    <n v="0"/>
    <s v="Yes"/>
    <x v="0"/>
    <s v="Urban"/>
    <n v="193.83"/>
    <n v="26.5"/>
    <x v="2"/>
    <x v="0"/>
  </r>
  <r>
    <n v="15873"/>
    <s v="Male"/>
    <n v="1"/>
    <n v="70"/>
    <n v="0"/>
    <n v="0"/>
    <s v="Yes"/>
    <x v="0"/>
    <s v="Rural"/>
    <n v="72.56"/>
    <n v="30.4"/>
    <x v="0"/>
    <x v="0"/>
  </r>
  <r>
    <n v="15929"/>
    <s v="Male"/>
    <n v="1"/>
    <n v="38"/>
    <n v="0"/>
    <n v="0"/>
    <s v="Yes"/>
    <x v="2"/>
    <s v="Rural"/>
    <n v="98.92"/>
    <n v="25.5"/>
    <x v="2"/>
    <x v="0"/>
  </r>
  <r>
    <n v="15937"/>
    <s v="Male"/>
    <n v="1"/>
    <n v="45"/>
    <n v="1"/>
    <n v="0"/>
    <s v="Yes"/>
    <x v="3"/>
    <s v="Rural"/>
    <n v="74.28"/>
    <n v="37.200000000000003"/>
    <x v="0"/>
    <x v="0"/>
  </r>
  <r>
    <n v="15978"/>
    <s v="Male"/>
    <n v="1"/>
    <n v="4"/>
    <n v="0"/>
    <n v="0"/>
    <s v="No"/>
    <x v="1"/>
    <s v="Urban"/>
    <n v="80.48"/>
    <n v="17.7"/>
    <x v="1"/>
    <x v="0"/>
  </r>
  <r>
    <n v="15987"/>
    <s v="Male"/>
    <n v="1"/>
    <n v="13"/>
    <n v="0"/>
    <n v="0"/>
    <s v="No"/>
    <x v="1"/>
    <s v="Urban"/>
    <n v="92.65"/>
    <n v="31.7"/>
    <x v="2"/>
    <x v="0"/>
  </r>
  <r>
    <n v="15988"/>
    <s v="Male"/>
    <n v="1"/>
    <n v="60"/>
    <n v="1"/>
    <n v="0"/>
    <s v="Yes"/>
    <x v="0"/>
    <s v="Urban"/>
    <n v="197.09"/>
    <n v="34.299999999999997"/>
    <x v="1"/>
    <x v="0"/>
  </r>
  <r>
    <n v="15990"/>
    <s v="Male"/>
    <n v="1"/>
    <n v="65"/>
    <n v="1"/>
    <n v="0"/>
    <s v="Yes"/>
    <x v="2"/>
    <s v="Rural"/>
    <n v="189.88"/>
    <n v="34"/>
    <x v="2"/>
    <x v="0"/>
  </r>
  <r>
    <n v="16010"/>
    <s v="Male"/>
    <n v="1"/>
    <n v="47"/>
    <n v="0"/>
    <n v="0"/>
    <s v="Yes"/>
    <x v="0"/>
    <s v="Rural"/>
    <n v="91.05"/>
    <n v="31.1"/>
    <x v="0"/>
    <x v="0"/>
  </r>
  <r>
    <n v="16024"/>
    <s v="Male"/>
    <n v="1"/>
    <n v="19"/>
    <n v="0"/>
    <n v="0"/>
    <s v="No"/>
    <x v="0"/>
    <s v="Urban"/>
    <n v="80.540000000000006"/>
    <n v="18.5"/>
    <x v="3"/>
    <x v="0"/>
  </r>
  <r>
    <n v="16091"/>
    <s v="Male"/>
    <n v="1"/>
    <n v="14"/>
    <n v="0"/>
    <n v="0"/>
    <s v="No"/>
    <x v="0"/>
    <s v="Rural"/>
    <n v="103.44"/>
    <n v="20.100000000000001"/>
    <x v="2"/>
    <x v="0"/>
  </r>
  <r>
    <n v="16109"/>
    <s v="Male"/>
    <n v="1"/>
    <n v="63"/>
    <n v="0"/>
    <n v="0"/>
    <s v="Yes"/>
    <x v="0"/>
    <s v="Urban"/>
    <n v="105.52"/>
    <n v="37.9"/>
    <x v="0"/>
    <x v="0"/>
  </r>
  <r>
    <n v="16114"/>
    <s v="Male"/>
    <n v="1"/>
    <n v="66"/>
    <n v="0"/>
    <n v="0"/>
    <s v="No"/>
    <x v="0"/>
    <s v="Urban"/>
    <n v="108.03"/>
    <n v="27.2"/>
    <x v="2"/>
    <x v="0"/>
  </r>
  <r>
    <n v="16245"/>
    <s v="Male"/>
    <n v="1"/>
    <n v="51"/>
    <n v="1"/>
    <n v="0"/>
    <s v="Yes"/>
    <x v="3"/>
    <s v="Rural"/>
    <n v="211.83"/>
    <n v="56.6"/>
    <x v="2"/>
    <x v="0"/>
  </r>
  <r>
    <n v="16260"/>
    <s v="Male"/>
    <n v="1"/>
    <n v="73"/>
    <n v="0"/>
    <n v="1"/>
    <s v="Yes"/>
    <x v="3"/>
    <s v="Rural"/>
    <n v="189.45"/>
    <n v="32.200000000000003"/>
    <x v="2"/>
    <x v="0"/>
  </r>
  <r>
    <n v="16316"/>
    <s v="Male"/>
    <n v="1"/>
    <n v="35"/>
    <n v="0"/>
    <n v="0"/>
    <s v="Yes"/>
    <x v="0"/>
    <s v="Rural"/>
    <n v="92.82"/>
    <n v="28.6"/>
    <x v="1"/>
    <x v="0"/>
  </r>
  <r>
    <n v="16355"/>
    <s v="Male"/>
    <n v="1"/>
    <n v="20"/>
    <n v="0"/>
    <n v="0"/>
    <s v="No"/>
    <x v="0"/>
    <s v="Urban"/>
    <n v="96.58"/>
    <n v="43.3"/>
    <x v="2"/>
    <x v="0"/>
  </r>
  <r>
    <n v="16377"/>
    <s v="Male"/>
    <n v="1"/>
    <n v="69"/>
    <n v="0"/>
    <n v="0"/>
    <s v="Yes"/>
    <x v="0"/>
    <s v="Urban"/>
    <n v="89.06"/>
    <n v="34.799999999999997"/>
    <x v="0"/>
    <x v="0"/>
  </r>
  <r>
    <n v="16380"/>
    <s v="Male"/>
    <n v="1"/>
    <n v="40"/>
    <n v="0"/>
    <n v="0"/>
    <s v="Yes"/>
    <x v="0"/>
    <s v="Rural"/>
    <n v="89.77"/>
    <m/>
    <x v="3"/>
    <x v="0"/>
  </r>
  <r>
    <n v="16446"/>
    <s v="Male"/>
    <n v="1"/>
    <n v="2"/>
    <n v="0"/>
    <n v="0"/>
    <s v="No"/>
    <x v="1"/>
    <s v="Rural"/>
    <n v="76.12"/>
    <n v="16.8"/>
    <x v="1"/>
    <x v="0"/>
  </r>
  <r>
    <n v="16513"/>
    <s v="Male"/>
    <n v="1"/>
    <n v="78"/>
    <n v="0"/>
    <n v="0"/>
    <s v="Yes"/>
    <x v="0"/>
    <s v="Urban"/>
    <n v="104.37"/>
    <n v="29.7"/>
    <x v="2"/>
    <x v="0"/>
  </r>
  <r>
    <n v="16556"/>
    <s v="Male"/>
    <n v="1"/>
    <n v="13"/>
    <n v="0"/>
    <n v="0"/>
    <s v="No"/>
    <x v="4"/>
    <s v="Rural"/>
    <n v="111.48"/>
    <n v="20.8"/>
    <x v="1"/>
    <x v="0"/>
  </r>
  <r>
    <n v="16566"/>
    <s v="Male"/>
    <n v="1"/>
    <n v="9"/>
    <n v="0"/>
    <n v="0"/>
    <s v="No"/>
    <x v="1"/>
    <s v="Urban"/>
    <n v="75.84"/>
    <n v="21.5"/>
    <x v="1"/>
    <x v="0"/>
  </r>
  <r>
    <n v="16575"/>
    <s v="Male"/>
    <n v="1"/>
    <n v="17"/>
    <n v="0"/>
    <n v="0"/>
    <s v="No"/>
    <x v="0"/>
    <s v="Rural"/>
    <n v="94.92"/>
    <n v="23.5"/>
    <x v="2"/>
    <x v="0"/>
  </r>
  <r>
    <n v="16582"/>
    <s v="Male"/>
    <n v="1"/>
    <n v="26"/>
    <n v="0"/>
    <n v="0"/>
    <s v="Yes"/>
    <x v="0"/>
    <s v="Rural"/>
    <n v="95.57"/>
    <n v="30.7"/>
    <x v="3"/>
    <x v="0"/>
  </r>
  <r>
    <n v="16593"/>
    <s v="Male"/>
    <n v="1"/>
    <n v="47"/>
    <n v="0"/>
    <n v="0"/>
    <s v="No"/>
    <x v="0"/>
    <s v="Rural"/>
    <n v="237.17"/>
    <m/>
    <x v="1"/>
    <x v="0"/>
  </r>
  <r>
    <n v="16600"/>
    <s v="Male"/>
    <n v="1"/>
    <n v="9"/>
    <n v="0"/>
    <n v="0"/>
    <s v="No"/>
    <x v="1"/>
    <s v="Rural"/>
    <n v="65.52"/>
    <n v="33.5"/>
    <x v="1"/>
    <x v="0"/>
  </r>
  <r>
    <n v="16605"/>
    <s v="Male"/>
    <n v="1"/>
    <n v="57"/>
    <n v="0"/>
    <n v="0"/>
    <s v="Yes"/>
    <x v="0"/>
    <s v="Urban"/>
    <n v="106.24"/>
    <n v="32.299999999999997"/>
    <x v="2"/>
    <x v="0"/>
  </r>
  <r>
    <n v="16615"/>
    <s v="Male"/>
    <n v="1"/>
    <n v="76"/>
    <n v="1"/>
    <n v="0"/>
    <s v="Yes"/>
    <x v="3"/>
    <s v="Rural"/>
    <n v="69.61"/>
    <n v="35.299999999999997"/>
    <x v="2"/>
    <x v="0"/>
  </r>
  <r>
    <n v="16627"/>
    <s v="Male"/>
    <n v="1"/>
    <n v="54"/>
    <n v="0"/>
    <n v="0"/>
    <s v="Yes"/>
    <x v="3"/>
    <s v="Rural"/>
    <n v="110.38"/>
    <n v="27.6"/>
    <x v="0"/>
    <x v="0"/>
  </r>
  <r>
    <n v="16783"/>
    <s v="Male"/>
    <n v="1"/>
    <n v="57"/>
    <n v="0"/>
    <n v="1"/>
    <s v="Yes"/>
    <x v="3"/>
    <s v="Urban"/>
    <n v="92.82"/>
    <n v="27.8"/>
    <x v="0"/>
    <x v="0"/>
  </r>
  <r>
    <n v="16809"/>
    <s v="Male"/>
    <n v="1"/>
    <n v="41"/>
    <n v="0"/>
    <n v="0"/>
    <s v="Yes"/>
    <x v="0"/>
    <s v="Urban"/>
    <n v="111.71"/>
    <n v="38.9"/>
    <x v="0"/>
    <x v="0"/>
  </r>
  <r>
    <n v="16837"/>
    <s v="Male"/>
    <n v="1"/>
    <n v="62"/>
    <n v="1"/>
    <n v="0"/>
    <s v="Yes"/>
    <x v="0"/>
    <s v="Rural"/>
    <n v="77.92"/>
    <n v="26.7"/>
    <x v="2"/>
    <x v="0"/>
  </r>
  <r>
    <n v="16847"/>
    <s v="Male"/>
    <n v="1"/>
    <n v="47"/>
    <n v="0"/>
    <n v="0"/>
    <s v="No"/>
    <x v="0"/>
    <s v="Rural"/>
    <n v="101.99"/>
    <n v="36.299999999999997"/>
    <x v="2"/>
    <x v="0"/>
  </r>
  <r>
    <n v="16906"/>
    <s v="Male"/>
    <n v="1"/>
    <n v="43"/>
    <n v="0"/>
    <n v="0"/>
    <s v="Yes"/>
    <x v="2"/>
    <s v="Urban"/>
    <n v="101.65"/>
    <n v="30"/>
    <x v="2"/>
    <x v="0"/>
  </r>
  <r>
    <n v="16927"/>
    <s v="Male"/>
    <n v="1"/>
    <n v="21"/>
    <n v="0"/>
    <n v="0"/>
    <s v="Yes"/>
    <x v="0"/>
    <s v="Rural"/>
    <n v="98.01"/>
    <n v="24.2"/>
    <x v="1"/>
    <x v="0"/>
  </r>
  <r>
    <n v="17006"/>
    <s v="Male"/>
    <n v="1"/>
    <n v="19"/>
    <n v="0"/>
    <n v="0"/>
    <s v="No"/>
    <x v="0"/>
    <s v="Rural"/>
    <n v="119.04"/>
    <n v="35.9"/>
    <x v="1"/>
    <x v="0"/>
  </r>
  <r>
    <n v="17078"/>
    <s v="Male"/>
    <n v="1"/>
    <n v="71"/>
    <n v="0"/>
    <n v="0"/>
    <s v="Yes"/>
    <x v="0"/>
    <s v="Urban"/>
    <n v="108.43"/>
    <n v="32.799999999999997"/>
    <x v="3"/>
    <x v="0"/>
  </r>
  <r>
    <n v="17079"/>
    <s v="Male"/>
    <n v="1"/>
    <n v="44"/>
    <n v="0"/>
    <n v="0"/>
    <s v="Yes"/>
    <x v="0"/>
    <s v="Rural"/>
    <n v="94.71"/>
    <n v="28.4"/>
    <x v="3"/>
    <x v="0"/>
  </r>
  <r>
    <n v="17148"/>
    <s v="Male"/>
    <n v="1"/>
    <n v="57"/>
    <n v="0"/>
    <n v="0"/>
    <s v="Yes"/>
    <x v="0"/>
    <s v="Urban"/>
    <n v="189.57"/>
    <n v="30.7"/>
    <x v="2"/>
    <x v="0"/>
  </r>
  <r>
    <n v="17174"/>
    <s v="Male"/>
    <n v="1"/>
    <n v="15"/>
    <n v="0"/>
    <n v="0"/>
    <s v="No"/>
    <x v="1"/>
    <s v="Rural"/>
    <n v="78.900000000000006"/>
    <n v="23"/>
    <x v="1"/>
    <x v="0"/>
  </r>
  <r>
    <n v="17222"/>
    <s v="Male"/>
    <n v="1"/>
    <n v="55"/>
    <n v="1"/>
    <n v="0"/>
    <s v="Yes"/>
    <x v="3"/>
    <s v="Rural"/>
    <n v="82.81"/>
    <n v="44.3"/>
    <x v="2"/>
    <x v="0"/>
  </r>
  <r>
    <n v="17242"/>
    <s v="Male"/>
    <n v="1"/>
    <n v="67"/>
    <n v="0"/>
    <n v="0"/>
    <s v="Yes"/>
    <x v="3"/>
    <s v="Urban"/>
    <n v="68.52"/>
    <n v="26.2"/>
    <x v="2"/>
    <x v="0"/>
  </r>
  <r>
    <n v="17277"/>
    <s v="Male"/>
    <n v="1"/>
    <n v="4"/>
    <n v="0"/>
    <n v="0"/>
    <s v="No"/>
    <x v="1"/>
    <s v="Urban"/>
    <n v="97.51"/>
    <n v="22"/>
    <x v="1"/>
    <x v="0"/>
  </r>
  <r>
    <n v="17398"/>
    <s v="Male"/>
    <n v="1"/>
    <n v="41"/>
    <n v="0"/>
    <n v="0"/>
    <s v="Yes"/>
    <x v="0"/>
    <s v="Rural"/>
    <n v="101.79"/>
    <n v="26.7"/>
    <x v="1"/>
    <x v="0"/>
  </r>
  <r>
    <n v="17466"/>
    <s v="Male"/>
    <n v="1"/>
    <n v="73"/>
    <n v="0"/>
    <n v="0"/>
    <s v="No"/>
    <x v="2"/>
    <s v="Rural"/>
    <n v="79.59"/>
    <n v="31.4"/>
    <x v="3"/>
    <x v="0"/>
  </r>
  <r>
    <n v="17478"/>
    <s v="Male"/>
    <n v="1"/>
    <n v="44"/>
    <n v="0"/>
    <n v="0"/>
    <s v="Yes"/>
    <x v="2"/>
    <s v="Urban"/>
    <n v="101.66"/>
    <n v="35.4"/>
    <x v="2"/>
    <x v="0"/>
  </r>
  <r>
    <n v="17569"/>
    <s v="Male"/>
    <n v="1"/>
    <n v="41"/>
    <n v="0"/>
    <n v="0"/>
    <s v="Yes"/>
    <x v="3"/>
    <s v="Rural"/>
    <n v="93.52"/>
    <n v="31.5"/>
    <x v="1"/>
    <x v="0"/>
  </r>
  <r>
    <n v="17623"/>
    <s v="Male"/>
    <n v="1"/>
    <n v="41"/>
    <n v="0"/>
    <n v="0"/>
    <s v="No"/>
    <x v="3"/>
    <s v="Urban"/>
    <n v="87.44"/>
    <n v="33.5"/>
    <x v="1"/>
    <x v="0"/>
  </r>
  <r>
    <n v="17639"/>
    <s v="Male"/>
    <n v="1"/>
    <n v="44"/>
    <n v="0"/>
    <n v="0"/>
    <s v="Yes"/>
    <x v="2"/>
    <s v="Rural"/>
    <n v="87.49"/>
    <n v="26.6"/>
    <x v="2"/>
    <x v="0"/>
  </r>
  <r>
    <n v="17668"/>
    <s v="Male"/>
    <n v="1"/>
    <n v="26"/>
    <n v="0"/>
    <n v="0"/>
    <s v="Yes"/>
    <x v="3"/>
    <s v="Urban"/>
    <n v="73.72"/>
    <n v="25.9"/>
    <x v="3"/>
    <x v="0"/>
  </r>
  <r>
    <n v="17683"/>
    <s v="Male"/>
    <n v="1"/>
    <n v="66"/>
    <n v="0"/>
    <n v="0"/>
    <s v="Yes"/>
    <x v="3"/>
    <s v="Urban"/>
    <n v="96.19"/>
    <n v="38.299999999999997"/>
    <x v="3"/>
    <x v="0"/>
  </r>
  <r>
    <n v="17708"/>
    <s v="Male"/>
    <n v="1"/>
    <n v="62"/>
    <n v="0"/>
    <n v="0"/>
    <s v="Yes"/>
    <x v="2"/>
    <s v="Rural"/>
    <n v="204.57"/>
    <n v="34.4"/>
    <x v="1"/>
    <x v="0"/>
  </r>
  <r>
    <n v="17740"/>
    <s v="Male"/>
    <n v="1"/>
    <n v="65"/>
    <n v="0"/>
    <n v="0"/>
    <s v="Yes"/>
    <x v="0"/>
    <s v="Rural"/>
    <n v="99.12"/>
    <n v="29"/>
    <x v="0"/>
    <x v="0"/>
  </r>
  <r>
    <n v="17745"/>
    <s v="Male"/>
    <n v="1"/>
    <n v="79"/>
    <n v="1"/>
    <n v="0"/>
    <s v="Yes"/>
    <x v="3"/>
    <s v="Urban"/>
    <n v="84.88"/>
    <n v="28.7"/>
    <x v="0"/>
    <x v="0"/>
  </r>
  <r>
    <n v="17752"/>
    <s v="Male"/>
    <n v="1"/>
    <n v="76"/>
    <n v="0"/>
    <n v="1"/>
    <s v="Yes"/>
    <x v="0"/>
    <s v="Urban"/>
    <n v="79.05"/>
    <m/>
    <x v="1"/>
    <x v="0"/>
  </r>
  <r>
    <n v="17827"/>
    <s v="Male"/>
    <n v="1"/>
    <n v="51"/>
    <n v="0"/>
    <n v="0"/>
    <s v="Yes"/>
    <x v="0"/>
    <s v="Rural"/>
    <n v="111.13"/>
    <n v="32.700000000000003"/>
    <x v="0"/>
    <x v="0"/>
  </r>
  <r>
    <n v="17860"/>
    <s v="Male"/>
    <n v="1"/>
    <n v="56"/>
    <n v="0"/>
    <n v="0"/>
    <s v="Yes"/>
    <x v="0"/>
    <s v="Rural"/>
    <n v="97.5"/>
    <n v="36.299999999999997"/>
    <x v="0"/>
    <x v="0"/>
  </r>
  <r>
    <n v="17885"/>
    <s v="Male"/>
    <n v="1"/>
    <n v="57"/>
    <n v="0"/>
    <n v="0"/>
    <s v="No"/>
    <x v="2"/>
    <s v="Rural"/>
    <n v="90.31"/>
    <n v="38.1"/>
    <x v="3"/>
    <x v="0"/>
  </r>
  <r>
    <n v="17950"/>
    <s v="Male"/>
    <n v="1"/>
    <n v="56"/>
    <n v="0"/>
    <n v="0"/>
    <s v="Yes"/>
    <x v="0"/>
    <s v="Urban"/>
    <n v="96.93"/>
    <n v="25"/>
    <x v="3"/>
    <x v="0"/>
  </r>
  <r>
    <n v="50522"/>
    <s v="Female"/>
    <n v="0"/>
    <n v="72"/>
    <n v="0"/>
    <n v="0"/>
    <s v="Yes"/>
    <x v="2"/>
    <s v="Urban"/>
    <n v="131.41"/>
    <n v="28.4"/>
    <x v="2"/>
    <x v="1"/>
  </r>
  <r>
    <n v="17951"/>
    <s v="Male"/>
    <n v="1"/>
    <n v="27"/>
    <n v="0"/>
    <n v="0"/>
    <s v="No"/>
    <x v="3"/>
    <s v="Rural"/>
    <n v="110.87"/>
    <n v="29.5"/>
    <x v="3"/>
    <x v="0"/>
  </r>
  <r>
    <n v="18020"/>
    <s v="Male"/>
    <n v="1"/>
    <n v="57"/>
    <n v="0"/>
    <n v="0"/>
    <s v="Yes"/>
    <x v="0"/>
    <s v="Urban"/>
    <n v="93.04"/>
    <n v="29.2"/>
    <x v="2"/>
    <x v="0"/>
  </r>
  <r>
    <n v="18032"/>
    <s v="Male"/>
    <n v="1"/>
    <n v="62"/>
    <n v="0"/>
    <n v="1"/>
    <s v="Yes"/>
    <x v="0"/>
    <s v="Rural"/>
    <n v="90.61"/>
    <n v="25.8"/>
    <x v="3"/>
    <x v="0"/>
  </r>
  <r>
    <n v="18108"/>
    <s v="Male"/>
    <n v="1"/>
    <n v="21"/>
    <n v="0"/>
    <n v="0"/>
    <s v="No"/>
    <x v="2"/>
    <s v="Urban"/>
    <n v="66.069999999999993"/>
    <n v="27.9"/>
    <x v="1"/>
    <x v="0"/>
  </r>
  <r>
    <n v="18134"/>
    <s v="Male"/>
    <n v="1"/>
    <n v="10"/>
    <n v="0"/>
    <n v="0"/>
    <s v="No"/>
    <x v="1"/>
    <s v="Rural"/>
    <n v="95.8"/>
    <n v="17.3"/>
    <x v="1"/>
    <x v="0"/>
  </r>
  <r>
    <n v="18141"/>
    <s v="Male"/>
    <n v="1"/>
    <n v="76"/>
    <n v="0"/>
    <n v="1"/>
    <s v="Yes"/>
    <x v="3"/>
    <s v="Rural"/>
    <n v="101.43"/>
    <n v="29.1"/>
    <x v="1"/>
    <x v="0"/>
  </r>
  <r>
    <n v="18143"/>
    <s v="Male"/>
    <n v="1"/>
    <n v="79"/>
    <n v="0"/>
    <n v="0"/>
    <s v="Yes"/>
    <x v="3"/>
    <s v="Rural"/>
    <n v="103.21"/>
    <n v="22.9"/>
    <x v="0"/>
    <x v="0"/>
  </r>
  <r>
    <n v="18179"/>
    <s v="Male"/>
    <n v="1"/>
    <n v="13"/>
    <n v="0"/>
    <n v="0"/>
    <s v="No"/>
    <x v="0"/>
    <s v="Rural"/>
    <n v="99.44"/>
    <n v="21"/>
    <x v="2"/>
    <x v="0"/>
  </r>
  <r>
    <n v="18181"/>
    <s v="Male"/>
    <n v="1"/>
    <n v="44"/>
    <n v="0"/>
    <n v="0"/>
    <s v="Yes"/>
    <x v="0"/>
    <s v="Rural"/>
    <n v="105.49"/>
    <n v="31.5"/>
    <x v="3"/>
    <x v="0"/>
  </r>
  <r>
    <n v="18187"/>
    <s v="Male"/>
    <n v="1"/>
    <n v="58"/>
    <n v="0"/>
    <n v="0"/>
    <s v="Yes"/>
    <x v="0"/>
    <s v="Rural"/>
    <n v="96.01"/>
    <n v="33.799999999999997"/>
    <x v="1"/>
    <x v="0"/>
  </r>
  <r>
    <n v="18192"/>
    <s v="Male"/>
    <n v="1"/>
    <n v="10"/>
    <n v="0"/>
    <n v="0"/>
    <s v="No"/>
    <x v="1"/>
    <s v="Rural"/>
    <n v="93.11"/>
    <n v="14.6"/>
    <x v="1"/>
    <x v="0"/>
  </r>
  <r>
    <n v="18412"/>
    <s v="Male"/>
    <n v="1"/>
    <n v="41"/>
    <n v="0"/>
    <n v="0"/>
    <s v="Yes"/>
    <x v="0"/>
    <s v="Rural"/>
    <n v="82.32"/>
    <n v="27.9"/>
    <x v="1"/>
    <x v="0"/>
  </r>
  <r>
    <n v="18437"/>
    <s v="Male"/>
    <n v="1"/>
    <n v="26"/>
    <n v="0"/>
    <n v="0"/>
    <s v="No"/>
    <x v="0"/>
    <s v="Urban"/>
    <n v="85.92"/>
    <n v="35.6"/>
    <x v="3"/>
    <x v="0"/>
  </r>
  <r>
    <n v="18518"/>
    <s v="Male"/>
    <n v="1"/>
    <n v="66"/>
    <n v="0"/>
    <n v="0"/>
    <s v="Yes"/>
    <x v="0"/>
    <s v="Rural"/>
    <n v="242.3"/>
    <n v="35.299999999999997"/>
    <x v="3"/>
    <x v="0"/>
  </r>
  <r>
    <n v="18578"/>
    <s v="Male"/>
    <n v="1"/>
    <n v="11"/>
    <n v="0"/>
    <n v="0"/>
    <s v="No"/>
    <x v="1"/>
    <s v="Rural"/>
    <n v="121.66"/>
    <n v="16.7"/>
    <x v="1"/>
    <x v="0"/>
  </r>
  <r>
    <n v="18680"/>
    <s v="Male"/>
    <n v="1"/>
    <n v="69"/>
    <n v="0"/>
    <n v="0"/>
    <s v="Yes"/>
    <x v="3"/>
    <s v="Urban"/>
    <n v="78.48"/>
    <n v="25.8"/>
    <x v="0"/>
    <x v="0"/>
  </r>
  <r>
    <n v="18687"/>
    <s v="Male"/>
    <n v="1"/>
    <n v="55"/>
    <n v="0"/>
    <n v="0"/>
    <s v="Yes"/>
    <x v="3"/>
    <s v="Urban"/>
    <n v="93.67"/>
    <n v="29.3"/>
    <x v="1"/>
    <x v="0"/>
  </r>
  <r>
    <n v="50784"/>
    <s v="Male"/>
    <n v="1"/>
    <n v="63"/>
    <n v="0"/>
    <n v="0"/>
    <s v="Yes"/>
    <x v="0"/>
    <s v="Rural"/>
    <n v="228.56"/>
    <n v="27.4"/>
    <x v="2"/>
    <x v="1"/>
  </r>
  <r>
    <n v="18696"/>
    <s v="Male"/>
    <n v="1"/>
    <n v="81"/>
    <n v="0"/>
    <n v="0"/>
    <s v="No"/>
    <x v="0"/>
    <s v="Urban"/>
    <n v="168.68"/>
    <n v="23.4"/>
    <x v="0"/>
    <x v="0"/>
  </r>
  <r>
    <n v="18752"/>
    <s v="Male"/>
    <n v="1"/>
    <n v="60"/>
    <n v="0"/>
    <n v="0"/>
    <s v="Yes"/>
    <x v="0"/>
    <s v="Rural"/>
    <n v="87.86"/>
    <n v="29"/>
    <x v="0"/>
    <x v="0"/>
  </r>
  <r>
    <n v="18754"/>
    <s v="Male"/>
    <n v="1"/>
    <n v="19"/>
    <n v="0"/>
    <n v="0"/>
    <s v="No"/>
    <x v="3"/>
    <s v="Rural"/>
    <n v="82.07"/>
    <n v="29"/>
    <x v="2"/>
    <x v="0"/>
  </r>
  <r>
    <n v="18790"/>
    <s v="Male"/>
    <n v="1"/>
    <n v="25"/>
    <n v="0"/>
    <n v="0"/>
    <s v="No"/>
    <x v="0"/>
    <s v="Urban"/>
    <n v="85.96"/>
    <n v="34.5"/>
    <x v="0"/>
    <x v="0"/>
  </r>
  <r>
    <n v="18805"/>
    <s v="Male"/>
    <n v="1"/>
    <n v="39"/>
    <n v="0"/>
    <n v="0"/>
    <s v="Yes"/>
    <x v="0"/>
    <s v="Urban"/>
    <n v="95.44"/>
    <n v="38.4"/>
    <x v="2"/>
    <x v="0"/>
  </r>
  <r>
    <n v="18820"/>
    <s v="Male"/>
    <n v="1"/>
    <n v="31"/>
    <n v="0"/>
    <n v="0"/>
    <s v="No"/>
    <x v="0"/>
    <s v="Rural"/>
    <n v="108.56"/>
    <n v="21.8"/>
    <x v="2"/>
    <x v="0"/>
  </r>
  <r>
    <n v="18827"/>
    <s v="Male"/>
    <n v="1"/>
    <n v="57"/>
    <n v="0"/>
    <n v="0"/>
    <s v="Yes"/>
    <x v="3"/>
    <s v="Rural"/>
    <n v="84.79"/>
    <n v="32.799999999999997"/>
    <x v="0"/>
    <x v="0"/>
  </r>
  <r>
    <n v="18833"/>
    <s v="Male"/>
    <n v="1"/>
    <n v="61"/>
    <n v="0"/>
    <n v="0"/>
    <s v="Yes"/>
    <x v="3"/>
    <s v="Rural"/>
    <n v="84.43"/>
    <n v="32.4"/>
    <x v="3"/>
    <x v="0"/>
  </r>
  <r>
    <n v="18837"/>
    <s v="Male"/>
    <n v="1"/>
    <n v="0.56000000000000005"/>
    <n v="0"/>
    <n v="0"/>
    <s v="No"/>
    <x v="1"/>
    <s v="Urban"/>
    <n v="98.23"/>
    <n v="14.1"/>
    <x v="1"/>
    <x v="0"/>
  </r>
  <r>
    <n v="18861"/>
    <s v="Male"/>
    <n v="1"/>
    <n v="32"/>
    <n v="0"/>
    <n v="0"/>
    <s v="No"/>
    <x v="0"/>
    <s v="Rural"/>
    <n v="95.58"/>
    <m/>
    <x v="3"/>
    <x v="0"/>
  </r>
  <r>
    <n v="18887"/>
    <s v="Male"/>
    <n v="1"/>
    <n v="52"/>
    <n v="0"/>
    <n v="0"/>
    <s v="Yes"/>
    <x v="0"/>
    <s v="Rural"/>
    <n v="107.45"/>
    <n v="42.1"/>
    <x v="0"/>
    <x v="0"/>
  </r>
  <r>
    <n v="18890"/>
    <s v="Male"/>
    <n v="1"/>
    <n v="69"/>
    <n v="1"/>
    <n v="0"/>
    <s v="Yes"/>
    <x v="0"/>
    <s v="Rural"/>
    <n v="87.93"/>
    <n v="33.6"/>
    <x v="2"/>
    <x v="0"/>
  </r>
  <r>
    <n v="50931"/>
    <s v="Female"/>
    <n v="0"/>
    <n v="76"/>
    <n v="0"/>
    <n v="0"/>
    <s v="Yes"/>
    <x v="0"/>
    <s v="Urban"/>
    <n v="57.92"/>
    <m/>
    <x v="0"/>
    <x v="1"/>
  </r>
  <r>
    <n v="18891"/>
    <s v="Male"/>
    <n v="1"/>
    <n v="24"/>
    <n v="0"/>
    <n v="0"/>
    <s v="No"/>
    <x v="2"/>
    <s v="Rural"/>
    <n v="99.65"/>
    <n v="50.3"/>
    <x v="2"/>
    <x v="0"/>
  </r>
  <r>
    <n v="18943"/>
    <s v="Male"/>
    <n v="1"/>
    <n v="26"/>
    <n v="0"/>
    <n v="0"/>
    <s v="No"/>
    <x v="2"/>
    <s v="Rural"/>
    <n v="76.739999999999995"/>
    <n v="29.8"/>
    <x v="1"/>
    <x v="0"/>
  </r>
  <r>
    <n v="19088"/>
    <s v="Male"/>
    <n v="1"/>
    <n v="8"/>
    <n v="0"/>
    <n v="0"/>
    <s v="No"/>
    <x v="1"/>
    <s v="Urban"/>
    <n v="105.63"/>
    <n v="19.2"/>
    <x v="1"/>
    <x v="0"/>
  </r>
  <r>
    <n v="19165"/>
    <s v="Male"/>
    <n v="1"/>
    <n v="33"/>
    <n v="0"/>
    <n v="0"/>
    <s v="Yes"/>
    <x v="0"/>
    <s v="Urban"/>
    <n v="83.12"/>
    <n v="23.4"/>
    <x v="1"/>
    <x v="0"/>
  </r>
  <r>
    <n v="19191"/>
    <s v="Male"/>
    <n v="1"/>
    <n v="82"/>
    <n v="0"/>
    <n v="0"/>
    <s v="Yes"/>
    <x v="0"/>
    <s v="Urban"/>
    <n v="217.57"/>
    <n v="33.5"/>
    <x v="0"/>
    <x v="0"/>
  </r>
  <r>
    <n v="19335"/>
    <s v="Male"/>
    <n v="1"/>
    <n v="58"/>
    <n v="0"/>
    <n v="0"/>
    <s v="Yes"/>
    <x v="3"/>
    <s v="Rural"/>
    <n v="99.83"/>
    <n v="36.299999999999997"/>
    <x v="3"/>
    <x v="0"/>
  </r>
  <r>
    <n v="19419"/>
    <s v="Male"/>
    <n v="1"/>
    <n v="14"/>
    <n v="0"/>
    <n v="0"/>
    <s v="No"/>
    <x v="1"/>
    <s v="Rural"/>
    <n v="91.25"/>
    <n v="23.8"/>
    <x v="1"/>
    <x v="0"/>
  </r>
  <r>
    <n v="19436"/>
    <s v="Male"/>
    <n v="1"/>
    <n v="56"/>
    <n v="0"/>
    <n v="0"/>
    <s v="Yes"/>
    <x v="0"/>
    <s v="Rural"/>
    <n v="82.4"/>
    <n v="30.9"/>
    <x v="3"/>
    <x v="0"/>
  </r>
  <r>
    <n v="19439"/>
    <s v="Male"/>
    <n v="1"/>
    <n v="67"/>
    <n v="0"/>
    <n v="1"/>
    <s v="Yes"/>
    <x v="0"/>
    <s v="Rural"/>
    <n v="97.24"/>
    <m/>
    <x v="1"/>
    <x v="0"/>
  </r>
  <r>
    <n v="19467"/>
    <s v="Male"/>
    <n v="1"/>
    <n v="60"/>
    <n v="1"/>
    <n v="0"/>
    <s v="Yes"/>
    <x v="0"/>
    <s v="Urban"/>
    <n v="86.04"/>
    <n v="25.6"/>
    <x v="3"/>
    <x v="0"/>
  </r>
  <r>
    <n v="19550"/>
    <s v="Male"/>
    <n v="1"/>
    <n v="39"/>
    <n v="0"/>
    <n v="0"/>
    <s v="Yes"/>
    <x v="0"/>
    <s v="Urban"/>
    <n v="217.75"/>
    <n v="39.5"/>
    <x v="2"/>
    <x v="0"/>
  </r>
  <r>
    <n v="19590"/>
    <s v="Male"/>
    <n v="1"/>
    <n v="48"/>
    <n v="0"/>
    <n v="0"/>
    <s v="Yes"/>
    <x v="2"/>
    <s v="Urban"/>
    <n v="78.239999999999995"/>
    <n v="32.9"/>
    <x v="2"/>
    <x v="0"/>
  </r>
  <r>
    <n v="19611"/>
    <s v="Male"/>
    <n v="1"/>
    <n v="59"/>
    <n v="0"/>
    <n v="0"/>
    <s v="Yes"/>
    <x v="0"/>
    <s v="Urban"/>
    <n v="81.209999999999994"/>
    <n v="33.200000000000003"/>
    <x v="3"/>
    <x v="0"/>
  </r>
  <r>
    <n v="19692"/>
    <s v="Male"/>
    <n v="1"/>
    <n v="38"/>
    <n v="0"/>
    <n v="0"/>
    <s v="No"/>
    <x v="0"/>
    <s v="Rural"/>
    <n v="112.39"/>
    <n v="26.3"/>
    <x v="1"/>
    <x v="0"/>
  </r>
  <r>
    <n v="19778"/>
    <s v="Male"/>
    <n v="1"/>
    <n v="80"/>
    <n v="0"/>
    <n v="0"/>
    <s v="No"/>
    <x v="3"/>
    <s v="Rural"/>
    <n v="204.17"/>
    <n v="41.3"/>
    <x v="0"/>
    <x v="0"/>
  </r>
  <r>
    <n v="19805"/>
    <s v="Male"/>
    <n v="1"/>
    <n v="60"/>
    <n v="0"/>
    <n v="0"/>
    <s v="No"/>
    <x v="0"/>
    <s v="Urban"/>
    <n v="84.14"/>
    <n v="32.299999999999997"/>
    <x v="2"/>
    <x v="0"/>
  </r>
  <r>
    <n v="19931"/>
    <s v="Male"/>
    <n v="1"/>
    <n v="66"/>
    <n v="0"/>
    <n v="0"/>
    <s v="Yes"/>
    <x v="3"/>
    <s v="Rural"/>
    <n v="106.1"/>
    <n v="31.5"/>
    <x v="3"/>
    <x v="0"/>
  </r>
  <r>
    <n v="20070"/>
    <s v="Male"/>
    <n v="1"/>
    <n v="23"/>
    <n v="0"/>
    <n v="0"/>
    <s v="No"/>
    <x v="0"/>
    <s v="Urban"/>
    <n v="86.7"/>
    <n v="24.6"/>
    <x v="1"/>
    <x v="0"/>
  </r>
  <r>
    <n v="20094"/>
    <s v="Male"/>
    <n v="1"/>
    <n v="54"/>
    <n v="1"/>
    <n v="0"/>
    <s v="Yes"/>
    <x v="0"/>
    <s v="Urban"/>
    <n v="220.26"/>
    <n v="28"/>
    <x v="0"/>
    <x v="0"/>
  </r>
  <r>
    <n v="20112"/>
    <s v="Male"/>
    <n v="1"/>
    <n v="79"/>
    <n v="0"/>
    <n v="1"/>
    <s v="Yes"/>
    <x v="0"/>
    <s v="Urban"/>
    <n v="213.38"/>
    <m/>
    <x v="1"/>
    <x v="0"/>
  </r>
  <r>
    <n v="20129"/>
    <s v="Male"/>
    <n v="1"/>
    <n v="51"/>
    <n v="0"/>
    <n v="0"/>
    <s v="Yes"/>
    <x v="0"/>
    <s v="Rural"/>
    <n v="78.290000000000006"/>
    <n v="30.8"/>
    <x v="2"/>
    <x v="0"/>
  </r>
  <r>
    <n v="51169"/>
    <s v="Male"/>
    <n v="1"/>
    <n v="81"/>
    <n v="0"/>
    <n v="0"/>
    <s v="Yes"/>
    <x v="0"/>
    <s v="Urban"/>
    <n v="72.81"/>
    <n v="26.3"/>
    <x v="2"/>
    <x v="1"/>
  </r>
  <r>
    <n v="20140"/>
    <s v="Male"/>
    <n v="1"/>
    <n v="58"/>
    <n v="0"/>
    <n v="0"/>
    <s v="Yes"/>
    <x v="2"/>
    <s v="Rural"/>
    <n v="204.92"/>
    <n v="39.6"/>
    <x v="2"/>
    <x v="0"/>
  </r>
  <r>
    <n v="20237"/>
    <s v="Male"/>
    <n v="1"/>
    <n v="15"/>
    <n v="0"/>
    <n v="0"/>
    <s v="No"/>
    <x v="0"/>
    <s v="Urban"/>
    <n v="104.9"/>
    <n v="27.4"/>
    <x v="2"/>
    <x v="0"/>
  </r>
  <r>
    <n v="20256"/>
    <s v="Male"/>
    <n v="1"/>
    <n v="34"/>
    <n v="0"/>
    <n v="0"/>
    <s v="Yes"/>
    <x v="0"/>
    <s v="Urban"/>
    <n v="80.97"/>
    <n v="28.7"/>
    <x v="2"/>
    <x v="0"/>
  </r>
  <r>
    <n v="20257"/>
    <s v="Male"/>
    <n v="1"/>
    <n v="0.88"/>
    <n v="0"/>
    <n v="0"/>
    <s v="No"/>
    <x v="1"/>
    <s v="Urban"/>
    <n v="90.62"/>
    <n v="22.4"/>
    <x v="1"/>
    <x v="0"/>
  </r>
  <r>
    <n v="20258"/>
    <s v="Male"/>
    <n v="1"/>
    <n v="25"/>
    <n v="0"/>
    <n v="0"/>
    <s v="No"/>
    <x v="0"/>
    <s v="Urban"/>
    <n v="87.17"/>
    <n v="25.1"/>
    <x v="2"/>
    <x v="0"/>
  </r>
  <r>
    <n v="51314"/>
    <s v="Female"/>
    <n v="0"/>
    <n v="78"/>
    <n v="0"/>
    <n v="0"/>
    <s v="Yes"/>
    <x v="0"/>
    <s v="Urban"/>
    <n v="106.74"/>
    <n v="33"/>
    <x v="0"/>
    <x v="1"/>
  </r>
  <r>
    <n v="20274"/>
    <s v="Male"/>
    <n v="1"/>
    <n v="47"/>
    <n v="0"/>
    <n v="0"/>
    <s v="Yes"/>
    <x v="0"/>
    <s v="Urban"/>
    <n v="106.69"/>
    <n v="31.2"/>
    <x v="1"/>
    <x v="0"/>
  </r>
  <r>
    <n v="20282"/>
    <s v="Male"/>
    <n v="1"/>
    <n v="1.88"/>
    <n v="0"/>
    <n v="0"/>
    <s v="No"/>
    <x v="1"/>
    <s v="Rural"/>
    <n v="77.91"/>
    <n v="21.8"/>
    <x v="1"/>
    <x v="0"/>
  </r>
  <r>
    <n v="20310"/>
    <s v="Male"/>
    <n v="1"/>
    <n v="25"/>
    <n v="0"/>
    <n v="0"/>
    <s v="No"/>
    <x v="2"/>
    <s v="Urban"/>
    <n v="75.5"/>
    <n v="24.6"/>
    <x v="2"/>
    <x v="0"/>
  </r>
  <r>
    <n v="20351"/>
    <s v="Male"/>
    <n v="1"/>
    <n v="75"/>
    <n v="0"/>
    <n v="0"/>
    <s v="Yes"/>
    <x v="2"/>
    <s v="Urban"/>
    <n v="94.29"/>
    <n v="35.200000000000003"/>
    <x v="1"/>
    <x v="0"/>
  </r>
  <r>
    <n v="20376"/>
    <s v="Male"/>
    <n v="1"/>
    <n v="40"/>
    <n v="0"/>
    <n v="0"/>
    <s v="Yes"/>
    <x v="3"/>
    <s v="Urban"/>
    <n v="70.069999999999993"/>
    <n v="27.6"/>
    <x v="3"/>
    <x v="0"/>
  </r>
  <r>
    <n v="20425"/>
    <s v="Male"/>
    <n v="1"/>
    <n v="43"/>
    <n v="0"/>
    <n v="0"/>
    <s v="Yes"/>
    <x v="3"/>
    <s v="Rural"/>
    <n v="99.15"/>
    <n v="30.5"/>
    <x v="0"/>
    <x v="0"/>
  </r>
  <r>
    <n v="20565"/>
    <s v="Male"/>
    <n v="1"/>
    <n v="13"/>
    <n v="0"/>
    <n v="0"/>
    <s v="No"/>
    <x v="1"/>
    <s v="Rural"/>
    <n v="85.87"/>
    <n v="24.3"/>
    <x v="1"/>
    <x v="0"/>
  </r>
  <r>
    <n v="20625"/>
    <s v="Male"/>
    <n v="1"/>
    <n v="51"/>
    <n v="1"/>
    <n v="0"/>
    <s v="Yes"/>
    <x v="0"/>
    <s v="Urban"/>
    <n v="76.099999999999994"/>
    <n v="32.1"/>
    <x v="3"/>
    <x v="0"/>
  </r>
  <r>
    <n v="20655"/>
    <s v="Male"/>
    <n v="1"/>
    <n v="16"/>
    <n v="0"/>
    <n v="0"/>
    <s v="No"/>
    <x v="0"/>
    <s v="Rural"/>
    <n v="94.96"/>
    <n v="21.5"/>
    <x v="2"/>
    <x v="0"/>
  </r>
  <r>
    <n v="20673"/>
    <s v="Male"/>
    <n v="1"/>
    <n v="39"/>
    <n v="0"/>
    <n v="0"/>
    <s v="Yes"/>
    <x v="0"/>
    <s v="Rural"/>
    <n v="102.35"/>
    <n v="23.6"/>
    <x v="2"/>
    <x v="0"/>
  </r>
  <r>
    <n v="20676"/>
    <s v="Male"/>
    <n v="1"/>
    <n v="29"/>
    <n v="0"/>
    <n v="0"/>
    <s v="No"/>
    <x v="0"/>
    <s v="Rural"/>
    <n v="94.69"/>
    <n v="28.4"/>
    <x v="3"/>
    <x v="0"/>
  </r>
  <r>
    <n v="20973"/>
    <s v="Male"/>
    <n v="1"/>
    <n v="45"/>
    <n v="0"/>
    <n v="0"/>
    <s v="Yes"/>
    <x v="2"/>
    <s v="Rural"/>
    <n v="86.99"/>
    <n v="37.9"/>
    <x v="2"/>
    <x v="0"/>
  </r>
  <r>
    <n v="20980"/>
    <s v="Male"/>
    <n v="1"/>
    <n v="67"/>
    <n v="0"/>
    <n v="0"/>
    <s v="Yes"/>
    <x v="0"/>
    <s v="Urban"/>
    <n v="190.7"/>
    <n v="36"/>
    <x v="0"/>
    <x v="0"/>
  </r>
  <r>
    <n v="21077"/>
    <s v="Male"/>
    <n v="1"/>
    <n v="60"/>
    <n v="0"/>
    <n v="0"/>
    <s v="Yes"/>
    <x v="0"/>
    <s v="Rural"/>
    <n v="80.98"/>
    <n v="29.7"/>
    <x v="0"/>
    <x v="0"/>
  </r>
  <r>
    <n v="21101"/>
    <s v="Male"/>
    <n v="1"/>
    <n v="71"/>
    <n v="0"/>
    <n v="0"/>
    <s v="Yes"/>
    <x v="0"/>
    <s v="Rural"/>
    <n v="67.989999999999995"/>
    <n v="31.1"/>
    <x v="2"/>
    <x v="0"/>
  </r>
  <r>
    <n v="21130"/>
    <s v="Male"/>
    <n v="1"/>
    <n v="33"/>
    <n v="0"/>
    <n v="0"/>
    <s v="Yes"/>
    <x v="3"/>
    <s v="Urban"/>
    <n v="229.92"/>
    <n v="25.9"/>
    <x v="3"/>
    <x v="0"/>
  </r>
  <r>
    <n v="21292"/>
    <s v="Male"/>
    <n v="1"/>
    <n v="38"/>
    <n v="0"/>
    <n v="0"/>
    <s v="Yes"/>
    <x v="0"/>
    <s v="Rural"/>
    <n v="111.33"/>
    <n v="27"/>
    <x v="2"/>
    <x v="0"/>
  </r>
  <r>
    <n v="21333"/>
    <s v="Male"/>
    <n v="1"/>
    <n v="56"/>
    <n v="1"/>
    <n v="0"/>
    <s v="Yes"/>
    <x v="0"/>
    <s v="Rural"/>
    <n v="206.66"/>
    <n v="21.9"/>
    <x v="3"/>
    <x v="0"/>
  </r>
  <r>
    <n v="21407"/>
    <s v="Male"/>
    <n v="1"/>
    <n v="39"/>
    <n v="0"/>
    <n v="0"/>
    <s v="Yes"/>
    <x v="0"/>
    <s v="Rural"/>
    <n v="117.03"/>
    <n v="40.299999999999997"/>
    <x v="0"/>
    <x v="0"/>
  </r>
  <r>
    <n v="21467"/>
    <s v="Male"/>
    <n v="1"/>
    <n v="44"/>
    <n v="0"/>
    <n v="0"/>
    <s v="Yes"/>
    <x v="0"/>
    <s v="Urban"/>
    <n v="89.68"/>
    <n v="34.6"/>
    <x v="1"/>
    <x v="0"/>
  </r>
  <r>
    <n v="21472"/>
    <s v="Male"/>
    <n v="1"/>
    <n v="52"/>
    <n v="0"/>
    <n v="1"/>
    <s v="Yes"/>
    <x v="3"/>
    <s v="Rural"/>
    <n v="102.97"/>
    <n v="41.9"/>
    <x v="0"/>
    <x v="0"/>
  </r>
  <r>
    <n v="21517"/>
    <s v="Male"/>
    <n v="1"/>
    <n v="54"/>
    <n v="0"/>
    <n v="0"/>
    <s v="Yes"/>
    <x v="0"/>
    <s v="Urban"/>
    <n v="92.34"/>
    <n v="29.4"/>
    <x v="3"/>
    <x v="0"/>
  </r>
  <r>
    <n v="51676"/>
    <s v="Female"/>
    <n v="0"/>
    <n v="61"/>
    <n v="0"/>
    <n v="0"/>
    <s v="Yes"/>
    <x v="3"/>
    <s v="Rural"/>
    <n v="202.21"/>
    <m/>
    <x v="2"/>
    <x v="1"/>
  </r>
  <r>
    <n v="21521"/>
    <s v="Male"/>
    <n v="1"/>
    <n v="64"/>
    <n v="0"/>
    <n v="1"/>
    <s v="Yes"/>
    <x v="0"/>
    <s v="Urban"/>
    <n v="103.28"/>
    <n v="34.299999999999997"/>
    <x v="3"/>
    <x v="0"/>
  </r>
  <r>
    <n v="21534"/>
    <s v="Male"/>
    <n v="1"/>
    <n v="67"/>
    <n v="0"/>
    <n v="0"/>
    <s v="Yes"/>
    <x v="0"/>
    <s v="Urban"/>
    <n v="260.85000000000002"/>
    <m/>
    <x v="1"/>
    <x v="0"/>
  </r>
  <r>
    <n v="21608"/>
    <s v="Male"/>
    <n v="1"/>
    <n v="56"/>
    <n v="1"/>
    <n v="0"/>
    <s v="Yes"/>
    <x v="2"/>
    <s v="Urban"/>
    <n v="72.790000000000006"/>
    <n v="23.8"/>
    <x v="3"/>
    <x v="0"/>
  </r>
  <r>
    <n v="21653"/>
    <s v="Male"/>
    <n v="1"/>
    <n v="8"/>
    <n v="0"/>
    <n v="0"/>
    <s v="No"/>
    <x v="1"/>
    <s v="Rural"/>
    <n v="104.3"/>
    <n v="18.5"/>
    <x v="1"/>
    <x v="0"/>
  </r>
  <r>
    <n v="21678"/>
    <s v="Male"/>
    <n v="1"/>
    <n v="33"/>
    <n v="0"/>
    <n v="0"/>
    <s v="Yes"/>
    <x v="0"/>
    <s v="Urban"/>
    <n v="90.73"/>
    <n v="32.799999999999997"/>
    <x v="3"/>
    <x v="0"/>
  </r>
  <r>
    <n v="21713"/>
    <s v="Male"/>
    <n v="1"/>
    <n v="49"/>
    <n v="0"/>
    <n v="0"/>
    <s v="Yes"/>
    <x v="0"/>
    <s v="Urban"/>
    <n v="102.91"/>
    <n v="24.7"/>
    <x v="1"/>
    <x v="0"/>
  </r>
  <r>
    <n v="21743"/>
    <s v="Male"/>
    <n v="1"/>
    <n v="4"/>
    <n v="0"/>
    <n v="0"/>
    <s v="No"/>
    <x v="1"/>
    <s v="Urban"/>
    <n v="85.88"/>
    <n v="17.7"/>
    <x v="1"/>
    <x v="0"/>
  </r>
  <r>
    <n v="21762"/>
    <s v="Male"/>
    <n v="1"/>
    <n v="5"/>
    <n v="0"/>
    <n v="0"/>
    <s v="No"/>
    <x v="1"/>
    <s v="Rural"/>
    <n v="100.98"/>
    <n v="19"/>
    <x v="1"/>
    <x v="0"/>
  </r>
  <r>
    <n v="21796"/>
    <s v="Male"/>
    <n v="1"/>
    <n v="59"/>
    <n v="0"/>
    <n v="0"/>
    <s v="Yes"/>
    <x v="0"/>
    <s v="Urban"/>
    <n v="66.459999999999994"/>
    <n v="39.6"/>
    <x v="0"/>
    <x v="0"/>
  </r>
  <r>
    <n v="21826"/>
    <s v="Male"/>
    <n v="1"/>
    <n v="73"/>
    <n v="0"/>
    <n v="0"/>
    <s v="Yes"/>
    <x v="3"/>
    <s v="Rural"/>
    <n v="101.25"/>
    <n v="29.4"/>
    <x v="0"/>
    <x v="0"/>
  </r>
  <r>
    <n v="21850"/>
    <s v="Male"/>
    <n v="1"/>
    <n v="58"/>
    <n v="0"/>
    <n v="0"/>
    <s v="Yes"/>
    <x v="2"/>
    <s v="Urban"/>
    <n v="101.05"/>
    <n v="31.4"/>
    <x v="1"/>
    <x v="0"/>
  </r>
  <r>
    <n v="21852"/>
    <s v="Male"/>
    <n v="1"/>
    <n v="2"/>
    <n v="0"/>
    <n v="0"/>
    <s v="No"/>
    <x v="1"/>
    <s v="Rural"/>
    <n v="96.47"/>
    <n v="19.5"/>
    <x v="1"/>
    <x v="0"/>
  </r>
  <r>
    <n v="21917"/>
    <s v="Male"/>
    <n v="1"/>
    <n v="43"/>
    <n v="0"/>
    <n v="0"/>
    <s v="Yes"/>
    <x v="2"/>
    <s v="Rural"/>
    <n v="110.69"/>
    <n v="35.6"/>
    <x v="1"/>
    <x v="0"/>
  </r>
  <r>
    <n v="21963"/>
    <s v="Male"/>
    <n v="1"/>
    <n v="31"/>
    <n v="0"/>
    <n v="0"/>
    <s v="Yes"/>
    <x v="0"/>
    <s v="Urban"/>
    <n v="108.51"/>
    <n v="26.7"/>
    <x v="1"/>
    <x v="0"/>
  </r>
  <r>
    <n v="21969"/>
    <s v="Male"/>
    <n v="1"/>
    <n v="8"/>
    <n v="0"/>
    <n v="0"/>
    <s v="No"/>
    <x v="1"/>
    <s v="Urban"/>
    <n v="89.57"/>
    <n v="18.8"/>
    <x v="1"/>
    <x v="0"/>
  </r>
  <r>
    <n v="21973"/>
    <s v="Male"/>
    <n v="1"/>
    <n v="70"/>
    <n v="0"/>
    <n v="0"/>
    <s v="Yes"/>
    <x v="0"/>
    <s v="Rural"/>
    <n v="66.06"/>
    <n v="30.1"/>
    <x v="0"/>
    <x v="0"/>
  </r>
  <r>
    <n v="21980"/>
    <s v="Male"/>
    <n v="1"/>
    <n v="9"/>
    <n v="0"/>
    <n v="0"/>
    <s v="No"/>
    <x v="1"/>
    <s v="Urban"/>
    <n v="66.11"/>
    <n v="16.3"/>
    <x v="1"/>
    <x v="0"/>
  </r>
  <r>
    <n v="22001"/>
    <s v="Male"/>
    <n v="1"/>
    <n v="80"/>
    <n v="0"/>
    <n v="1"/>
    <s v="Yes"/>
    <x v="2"/>
    <s v="Rural"/>
    <n v="181.23"/>
    <n v="32.200000000000003"/>
    <x v="0"/>
    <x v="0"/>
  </r>
  <r>
    <n v="22003"/>
    <s v="Male"/>
    <n v="1"/>
    <n v="66"/>
    <n v="0"/>
    <n v="0"/>
    <s v="Yes"/>
    <x v="0"/>
    <s v="Rural"/>
    <n v="81.11"/>
    <n v="28.8"/>
    <x v="0"/>
    <x v="0"/>
  </r>
  <r>
    <n v="22136"/>
    <s v="Male"/>
    <n v="1"/>
    <n v="78"/>
    <n v="1"/>
    <n v="1"/>
    <s v="No"/>
    <x v="3"/>
    <s v="Urban"/>
    <n v="92.9"/>
    <n v="30.4"/>
    <x v="3"/>
    <x v="0"/>
  </r>
  <r>
    <n v="22231"/>
    <s v="Male"/>
    <n v="1"/>
    <n v="58"/>
    <n v="0"/>
    <n v="0"/>
    <s v="Yes"/>
    <x v="0"/>
    <s v="Urban"/>
    <n v="199.42"/>
    <n v="29"/>
    <x v="2"/>
    <x v="0"/>
  </r>
  <r>
    <n v="22259"/>
    <s v="Male"/>
    <n v="1"/>
    <n v="10"/>
    <n v="0"/>
    <n v="0"/>
    <s v="No"/>
    <x v="1"/>
    <s v="Rural"/>
    <n v="77.510000000000005"/>
    <n v="21.9"/>
    <x v="1"/>
    <x v="0"/>
  </r>
  <r>
    <n v="22282"/>
    <s v="Male"/>
    <n v="1"/>
    <n v="52"/>
    <n v="1"/>
    <n v="0"/>
    <s v="Yes"/>
    <x v="2"/>
    <s v="Rural"/>
    <n v="116.62"/>
    <m/>
    <x v="3"/>
    <x v="0"/>
  </r>
  <r>
    <n v="22284"/>
    <s v="Male"/>
    <n v="1"/>
    <n v="22"/>
    <n v="0"/>
    <n v="0"/>
    <s v="No"/>
    <x v="0"/>
    <s v="Rural"/>
    <n v="103.56"/>
    <n v="25.1"/>
    <x v="1"/>
    <x v="0"/>
  </r>
  <r>
    <n v="22370"/>
    <s v="Male"/>
    <n v="1"/>
    <n v="36"/>
    <n v="1"/>
    <n v="0"/>
    <s v="No"/>
    <x v="2"/>
    <s v="Urban"/>
    <n v="113.05"/>
    <n v="31"/>
    <x v="3"/>
    <x v="0"/>
  </r>
  <r>
    <n v="22470"/>
    <s v="Male"/>
    <n v="1"/>
    <n v="61"/>
    <n v="0"/>
    <n v="0"/>
    <s v="Yes"/>
    <x v="2"/>
    <s v="Urban"/>
    <n v="184.15"/>
    <m/>
    <x v="1"/>
    <x v="0"/>
  </r>
  <r>
    <n v="22477"/>
    <s v="Male"/>
    <n v="1"/>
    <n v="41"/>
    <n v="0"/>
    <n v="0"/>
    <s v="Yes"/>
    <x v="0"/>
    <s v="Rural"/>
    <n v="79.66"/>
    <n v="25.1"/>
    <x v="1"/>
    <x v="0"/>
  </r>
  <r>
    <n v="22485"/>
    <s v="Male"/>
    <n v="1"/>
    <n v="56"/>
    <n v="0"/>
    <n v="0"/>
    <s v="Yes"/>
    <x v="0"/>
    <s v="Urban"/>
    <n v="197.1"/>
    <n v="43.6"/>
    <x v="0"/>
    <x v="0"/>
  </r>
  <r>
    <n v="22537"/>
    <s v="Male"/>
    <n v="1"/>
    <n v="5"/>
    <n v="0"/>
    <n v="0"/>
    <s v="No"/>
    <x v="1"/>
    <s v="Rural"/>
    <n v="85.84"/>
    <n v="16.399999999999999"/>
    <x v="1"/>
    <x v="0"/>
  </r>
  <r>
    <n v="22566"/>
    <s v="Male"/>
    <n v="1"/>
    <n v="37"/>
    <n v="0"/>
    <n v="0"/>
    <s v="Yes"/>
    <x v="0"/>
    <s v="Rural"/>
    <n v="74.58"/>
    <n v="31.6"/>
    <x v="1"/>
    <x v="0"/>
  </r>
  <r>
    <n v="22590"/>
    <s v="Male"/>
    <n v="1"/>
    <n v="5"/>
    <n v="0"/>
    <n v="0"/>
    <s v="No"/>
    <x v="1"/>
    <s v="Urban"/>
    <n v="83.75"/>
    <n v="18.100000000000001"/>
    <x v="1"/>
    <x v="0"/>
  </r>
  <r>
    <n v="22614"/>
    <s v="Male"/>
    <n v="1"/>
    <n v="64"/>
    <n v="0"/>
    <n v="0"/>
    <s v="No"/>
    <x v="3"/>
    <s v="Rural"/>
    <n v="82.62"/>
    <n v="25.3"/>
    <x v="3"/>
    <x v="0"/>
  </r>
  <r>
    <n v="22622"/>
    <s v="Male"/>
    <n v="1"/>
    <n v="10"/>
    <n v="0"/>
    <n v="0"/>
    <s v="No"/>
    <x v="1"/>
    <s v="Rural"/>
    <n v="108.79"/>
    <n v="21"/>
    <x v="1"/>
    <x v="0"/>
  </r>
  <r>
    <n v="22623"/>
    <s v="Male"/>
    <n v="1"/>
    <n v="77"/>
    <n v="0"/>
    <n v="0"/>
    <s v="Yes"/>
    <x v="0"/>
    <s v="Urban"/>
    <n v="71.44"/>
    <n v="24.1"/>
    <x v="3"/>
    <x v="0"/>
  </r>
  <r>
    <n v="22685"/>
    <s v="Male"/>
    <n v="1"/>
    <n v="20"/>
    <n v="0"/>
    <n v="0"/>
    <s v="No"/>
    <x v="0"/>
    <s v="Rural"/>
    <n v="184.25"/>
    <n v="27.5"/>
    <x v="2"/>
    <x v="0"/>
  </r>
  <r>
    <n v="22689"/>
    <s v="Male"/>
    <n v="1"/>
    <n v="12"/>
    <n v="0"/>
    <n v="0"/>
    <s v="No"/>
    <x v="1"/>
    <s v="Rural"/>
    <n v="96.15"/>
    <n v="18.7"/>
    <x v="1"/>
    <x v="0"/>
  </r>
  <r>
    <n v="22778"/>
    <s v="Male"/>
    <n v="1"/>
    <n v="34"/>
    <n v="0"/>
    <n v="0"/>
    <s v="Yes"/>
    <x v="0"/>
    <s v="Urban"/>
    <n v="66.959999999999994"/>
    <n v="26.1"/>
    <x v="2"/>
    <x v="0"/>
  </r>
  <r>
    <n v="22853"/>
    <s v="Male"/>
    <n v="1"/>
    <n v="82"/>
    <n v="0"/>
    <n v="0"/>
    <s v="No"/>
    <x v="3"/>
    <s v="Rural"/>
    <n v="106.43"/>
    <n v="27"/>
    <x v="3"/>
    <x v="0"/>
  </r>
  <r>
    <n v="22870"/>
    <s v="Male"/>
    <n v="1"/>
    <n v="12"/>
    <n v="0"/>
    <n v="0"/>
    <s v="No"/>
    <x v="1"/>
    <s v="Urban"/>
    <n v="76.260000000000005"/>
    <n v="20.5"/>
    <x v="2"/>
    <x v="0"/>
  </r>
  <r>
    <n v="22877"/>
    <s v="Male"/>
    <n v="1"/>
    <n v="0.16"/>
    <n v="0"/>
    <n v="0"/>
    <s v="No"/>
    <x v="1"/>
    <s v="Urban"/>
    <n v="114.71"/>
    <n v="17.399999999999999"/>
    <x v="1"/>
    <x v="0"/>
  </r>
  <r>
    <n v="22897"/>
    <s v="Male"/>
    <n v="1"/>
    <n v="39"/>
    <n v="0"/>
    <n v="0"/>
    <s v="Yes"/>
    <x v="0"/>
    <s v="Rural"/>
    <n v="84.09"/>
    <n v="31.1"/>
    <x v="0"/>
    <x v="0"/>
  </r>
  <r>
    <n v="22902"/>
    <s v="Male"/>
    <n v="1"/>
    <n v="41"/>
    <n v="1"/>
    <n v="0"/>
    <s v="Yes"/>
    <x v="0"/>
    <s v="Urban"/>
    <n v="69.52"/>
    <n v="31.9"/>
    <x v="2"/>
    <x v="0"/>
  </r>
  <r>
    <n v="22964"/>
    <s v="Male"/>
    <n v="1"/>
    <n v="44"/>
    <n v="0"/>
    <n v="0"/>
    <s v="Yes"/>
    <x v="2"/>
    <s v="Rural"/>
    <n v="69.23"/>
    <n v="28.7"/>
    <x v="3"/>
    <x v="0"/>
  </r>
  <r>
    <n v="22967"/>
    <s v="Male"/>
    <n v="1"/>
    <n v="18"/>
    <n v="0"/>
    <n v="0"/>
    <s v="No"/>
    <x v="0"/>
    <s v="Rural"/>
    <n v="89.61"/>
    <n v="22"/>
    <x v="2"/>
    <x v="0"/>
  </r>
  <r>
    <n v="23009"/>
    <s v="Male"/>
    <n v="1"/>
    <n v="46"/>
    <n v="0"/>
    <n v="0"/>
    <s v="Yes"/>
    <x v="0"/>
    <s v="Urban"/>
    <n v="91.08"/>
    <n v="27.7"/>
    <x v="2"/>
    <x v="0"/>
  </r>
  <r>
    <n v="52282"/>
    <s v="Male"/>
    <n v="1"/>
    <n v="57"/>
    <n v="0"/>
    <n v="0"/>
    <s v="Yes"/>
    <x v="0"/>
    <s v="Rural"/>
    <n v="197.28"/>
    <n v="34.5"/>
    <x v="0"/>
    <x v="1"/>
  </r>
  <r>
    <n v="23016"/>
    <s v="Male"/>
    <n v="1"/>
    <n v="55"/>
    <n v="0"/>
    <n v="0"/>
    <s v="Yes"/>
    <x v="0"/>
    <s v="Rural"/>
    <n v="86.6"/>
    <n v="26.5"/>
    <x v="2"/>
    <x v="0"/>
  </r>
  <r>
    <n v="23031"/>
    <s v="Male"/>
    <n v="1"/>
    <n v="82"/>
    <n v="0"/>
    <n v="0"/>
    <s v="Yes"/>
    <x v="3"/>
    <s v="Rural"/>
    <n v="85.29"/>
    <n v="27"/>
    <x v="2"/>
    <x v="0"/>
  </r>
  <r>
    <n v="23047"/>
    <s v="Male"/>
    <n v="1"/>
    <n v="43"/>
    <n v="0"/>
    <n v="0"/>
    <s v="Yes"/>
    <x v="0"/>
    <s v="Urban"/>
    <n v="100.16"/>
    <n v="59.7"/>
    <x v="2"/>
    <x v="0"/>
  </r>
  <r>
    <n v="23094"/>
    <s v="Male"/>
    <n v="1"/>
    <n v="65"/>
    <n v="0"/>
    <n v="0"/>
    <s v="Yes"/>
    <x v="3"/>
    <s v="Urban"/>
    <n v="105.61"/>
    <n v="27.9"/>
    <x v="1"/>
    <x v="0"/>
  </r>
  <r>
    <n v="23171"/>
    <s v="Male"/>
    <n v="1"/>
    <n v="66"/>
    <n v="0"/>
    <n v="0"/>
    <s v="Yes"/>
    <x v="0"/>
    <s v="Rural"/>
    <n v="88.83"/>
    <n v="29.1"/>
    <x v="1"/>
    <x v="0"/>
  </r>
  <r>
    <n v="23194"/>
    <s v="Male"/>
    <n v="1"/>
    <n v="32"/>
    <n v="1"/>
    <n v="0"/>
    <s v="No"/>
    <x v="0"/>
    <s v="Rural"/>
    <n v="74.430000000000007"/>
    <m/>
    <x v="1"/>
    <x v="0"/>
  </r>
  <r>
    <n v="23210"/>
    <s v="Male"/>
    <n v="1"/>
    <n v="31"/>
    <n v="0"/>
    <n v="0"/>
    <s v="No"/>
    <x v="0"/>
    <s v="Rural"/>
    <n v="77.95"/>
    <n v="25.1"/>
    <x v="2"/>
    <x v="0"/>
  </r>
  <r>
    <n v="23221"/>
    <s v="Male"/>
    <n v="1"/>
    <n v="29"/>
    <n v="0"/>
    <n v="0"/>
    <s v="No"/>
    <x v="0"/>
    <s v="Urban"/>
    <n v="83.51"/>
    <n v="37.1"/>
    <x v="2"/>
    <x v="0"/>
  </r>
  <r>
    <n v="23223"/>
    <s v="Male"/>
    <n v="1"/>
    <n v="51"/>
    <n v="0"/>
    <n v="0"/>
    <s v="Yes"/>
    <x v="0"/>
    <s v="Rural"/>
    <n v="239.28"/>
    <n v="35"/>
    <x v="2"/>
    <x v="0"/>
  </r>
  <r>
    <n v="23238"/>
    <s v="Male"/>
    <n v="1"/>
    <n v="53"/>
    <n v="0"/>
    <n v="1"/>
    <s v="Yes"/>
    <x v="0"/>
    <s v="Rural"/>
    <n v="95.23"/>
    <n v="35.200000000000003"/>
    <x v="3"/>
    <x v="0"/>
  </r>
  <r>
    <n v="23339"/>
    <s v="Male"/>
    <n v="1"/>
    <n v="3"/>
    <n v="0"/>
    <n v="0"/>
    <s v="No"/>
    <x v="1"/>
    <s v="Rural"/>
    <n v="194.75"/>
    <m/>
    <x v="1"/>
    <x v="0"/>
  </r>
  <r>
    <n v="23360"/>
    <s v="Male"/>
    <n v="1"/>
    <n v="0.8"/>
    <n v="0"/>
    <n v="0"/>
    <s v="No"/>
    <x v="1"/>
    <s v="Rural"/>
    <n v="114.54"/>
    <n v="15.1"/>
    <x v="1"/>
    <x v="0"/>
  </r>
  <r>
    <n v="23439"/>
    <s v="Male"/>
    <n v="1"/>
    <n v="63"/>
    <n v="0"/>
    <n v="1"/>
    <s v="No"/>
    <x v="0"/>
    <s v="Urban"/>
    <n v="75"/>
    <n v="25.7"/>
    <x v="3"/>
    <x v="0"/>
  </r>
  <r>
    <n v="23449"/>
    <s v="Male"/>
    <n v="1"/>
    <n v="47"/>
    <n v="0"/>
    <n v="0"/>
    <s v="Yes"/>
    <x v="3"/>
    <s v="Rural"/>
    <n v="90.44"/>
    <n v="28.7"/>
    <x v="2"/>
    <x v="0"/>
  </r>
  <r>
    <n v="23488"/>
    <s v="Male"/>
    <n v="1"/>
    <n v="80"/>
    <n v="1"/>
    <n v="0"/>
    <s v="Yes"/>
    <x v="3"/>
    <s v="Urban"/>
    <n v="213.33"/>
    <n v="31.1"/>
    <x v="0"/>
    <x v="0"/>
  </r>
  <r>
    <n v="23535"/>
    <s v="Male"/>
    <n v="1"/>
    <n v="72"/>
    <n v="0"/>
    <n v="1"/>
    <s v="Yes"/>
    <x v="3"/>
    <s v="Urban"/>
    <n v="85.82"/>
    <n v="25"/>
    <x v="0"/>
    <x v="0"/>
  </r>
  <r>
    <n v="23551"/>
    <s v="Male"/>
    <n v="1"/>
    <n v="28"/>
    <n v="0"/>
    <n v="0"/>
    <s v="Yes"/>
    <x v="0"/>
    <s v="Urban"/>
    <n v="87.43"/>
    <n v="55.7"/>
    <x v="1"/>
    <x v="0"/>
  </r>
  <r>
    <n v="23565"/>
    <s v="Male"/>
    <n v="1"/>
    <n v="34"/>
    <n v="0"/>
    <n v="0"/>
    <s v="Yes"/>
    <x v="0"/>
    <s v="Urban"/>
    <n v="85.57"/>
    <n v="26.8"/>
    <x v="1"/>
    <x v="0"/>
  </r>
  <r>
    <n v="23600"/>
    <s v="Male"/>
    <n v="1"/>
    <n v="34"/>
    <n v="0"/>
    <n v="0"/>
    <s v="Yes"/>
    <x v="0"/>
    <s v="Rural"/>
    <n v="71.94"/>
    <n v="31.4"/>
    <x v="3"/>
    <x v="0"/>
  </r>
  <r>
    <n v="23604"/>
    <s v="Male"/>
    <n v="1"/>
    <n v="4"/>
    <n v="0"/>
    <n v="0"/>
    <s v="No"/>
    <x v="1"/>
    <s v="Rural"/>
    <n v="103.76"/>
    <n v="15.9"/>
    <x v="1"/>
    <x v="0"/>
  </r>
  <r>
    <n v="23650"/>
    <s v="Male"/>
    <n v="1"/>
    <n v="15"/>
    <n v="0"/>
    <n v="0"/>
    <s v="No"/>
    <x v="1"/>
    <s v="Rural"/>
    <n v="85.06"/>
    <n v="21.6"/>
    <x v="2"/>
    <x v="0"/>
  </r>
  <r>
    <n v="23836"/>
    <s v="Male"/>
    <n v="1"/>
    <n v="78"/>
    <n v="0"/>
    <n v="0"/>
    <s v="Yes"/>
    <x v="0"/>
    <s v="Urban"/>
    <n v="90.43"/>
    <n v="34.4"/>
    <x v="0"/>
    <x v="0"/>
  </r>
  <r>
    <n v="23850"/>
    <s v="Male"/>
    <n v="1"/>
    <n v="66"/>
    <n v="0"/>
    <n v="0"/>
    <s v="Yes"/>
    <x v="0"/>
    <s v="Urban"/>
    <n v="103.01"/>
    <n v="33.1"/>
    <x v="2"/>
    <x v="0"/>
  </r>
  <r>
    <n v="23893"/>
    <s v="Male"/>
    <n v="1"/>
    <n v="24"/>
    <n v="0"/>
    <n v="0"/>
    <s v="Yes"/>
    <x v="0"/>
    <s v="Urban"/>
    <n v="103.45"/>
    <n v="25.1"/>
    <x v="3"/>
    <x v="0"/>
  </r>
  <r>
    <n v="24009"/>
    <s v="Male"/>
    <n v="1"/>
    <n v="4"/>
    <n v="0"/>
    <n v="0"/>
    <s v="No"/>
    <x v="1"/>
    <s v="Urban"/>
    <n v="94.23"/>
    <n v="16.2"/>
    <x v="1"/>
    <x v="0"/>
  </r>
  <r>
    <n v="24018"/>
    <s v="Male"/>
    <n v="1"/>
    <n v="55"/>
    <n v="0"/>
    <n v="0"/>
    <s v="Yes"/>
    <x v="0"/>
    <s v="Rural"/>
    <n v="86.58"/>
    <n v="34.200000000000003"/>
    <x v="2"/>
    <x v="0"/>
  </r>
  <r>
    <n v="24099"/>
    <s v="Male"/>
    <n v="1"/>
    <n v="17"/>
    <n v="0"/>
    <n v="0"/>
    <s v="No"/>
    <x v="0"/>
    <s v="Rural"/>
    <n v="68.489999999999995"/>
    <n v="33.200000000000003"/>
    <x v="2"/>
    <x v="0"/>
  </r>
  <r>
    <n v="24108"/>
    <s v="Male"/>
    <n v="1"/>
    <n v="19"/>
    <n v="0"/>
    <n v="0"/>
    <s v="No"/>
    <x v="0"/>
    <s v="Urban"/>
    <n v="65.61"/>
    <n v="25.1"/>
    <x v="1"/>
    <x v="0"/>
  </r>
  <r>
    <n v="24168"/>
    <s v="Male"/>
    <n v="1"/>
    <n v="51"/>
    <n v="1"/>
    <n v="0"/>
    <s v="Yes"/>
    <x v="0"/>
    <s v="Urban"/>
    <n v="56.48"/>
    <n v="39.799999999999997"/>
    <x v="2"/>
    <x v="0"/>
  </r>
  <r>
    <n v="24201"/>
    <s v="Male"/>
    <n v="1"/>
    <n v="33"/>
    <n v="0"/>
    <n v="0"/>
    <s v="Yes"/>
    <x v="0"/>
    <s v="Rural"/>
    <n v="93.8"/>
    <n v="23.9"/>
    <x v="2"/>
    <x v="0"/>
  </r>
  <r>
    <n v="24202"/>
    <s v="Male"/>
    <n v="1"/>
    <n v="63"/>
    <n v="0"/>
    <n v="0"/>
    <s v="Yes"/>
    <x v="0"/>
    <s v="Rural"/>
    <n v="78.23"/>
    <n v="34.799999999999997"/>
    <x v="2"/>
    <x v="0"/>
  </r>
  <r>
    <n v="24219"/>
    <s v="Male"/>
    <n v="1"/>
    <n v="25"/>
    <n v="0"/>
    <n v="0"/>
    <s v="Yes"/>
    <x v="0"/>
    <s v="Urban"/>
    <n v="93.51"/>
    <n v="30.8"/>
    <x v="2"/>
    <x v="0"/>
  </r>
  <r>
    <n v="24245"/>
    <s v="Male"/>
    <n v="1"/>
    <n v="55"/>
    <n v="0"/>
    <n v="0"/>
    <s v="Yes"/>
    <x v="0"/>
    <s v="Urban"/>
    <n v="90.97"/>
    <n v="32.1"/>
    <x v="1"/>
    <x v="0"/>
  </r>
  <r>
    <n v="24246"/>
    <s v="Male"/>
    <n v="1"/>
    <n v="7"/>
    <n v="0"/>
    <n v="0"/>
    <s v="No"/>
    <x v="1"/>
    <s v="Urban"/>
    <n v="77.760000000000005"/>
    <n v="18.100000000000001"/>
    <x v="1"/>
    <x v="0"/>
  </r>
  <r>
    <n v="24256"/>
    <s v="Male"/>
    <n v="1"/>
    <n v="35"/>
    <n v="0"/>
    <n v="0"/>
    <s v="Yes"/>
    <x v="0"/>
    <s v="Rural"/>
    <n v="108.08"/>
    <n v="30.6"/>
    <x v="0"/>
    <x v="0"/>
  </r>
  <r>
    <n v="24257"/>
    <s v="Male"/>
    <n v="1"/>
    <n v="4"/>
    <n v="0"/>
    <n v="0"/>
    <s v="No"/>
    <x v="1"/>
    <s v="Rural"/>
    <n v="90.42"/>
    <n v="16.2"/>
    <x v="1"/>
    <x v="0"/>
  </r>
  <r>
    <n v="24272"/>
    <s v="Male"/>
    <n v="1"/>
    <n v="63"/>
    <n v="0"/>
    <n v="0"/>
    <s v="Yes"/>
    <x v="2"/>
    <s v="Rural"/>
    <n v="217.66"/>
    <n v="28.7"/>
    <x v="0"/>
    <x v="0"/>
  </r>
  <r>
    <n v="24289"/>
    <s v="Male"/>
    <n v="1"/>
    <n v="82"/>
    <n v="0"/>
    <n v="0"/>
    <s v="Yes"/>
    <x v="0"/>
    <s v="Urban"/>
    <n v="89.83"/>
    <n v="24.7"/>
    <x v="3"/>
    <x v="0"/>
  </r>
  <r>
    <n v="24299"/>
    <s v="Male"/>
    <n v="1"/>
    <n v="54"/>
    <n v="1"/>
    <n v="0"/>
    <s v="Yes"/>
    <x v="3"/>
    <s v="Rural"/>
    <n v="97.99"/>
    <n v="32.299999999999997"/>
    <x v="3"/>
    <x v="0"/>
  </r>
  <r>
    <n v="24381"/>
    <s v="Male"/>
    <n v="1"/>
    <n v="51"/>
    <n v="0"/>
    <n v="1"/>
    <s v="Yes"/>
    <x v="3"/>
    <s v="Urban"/>
    <n v="187.47"/>
    <n v="34.200000000000003"/>
    <x v="2"/>
    <x v="0"/>
  </r>
  <r>
    <n v="24404"/>
    <s v="Male"/>
    <n v="1"/>
    <n v="11"/>
    <n v="0"/>
    <n v="0"/>
    <s v="No"/>
    <x v="1"/>
    <s v="Urban"/>
    <n v="124.35"/>
    <n v="32.700000000000003"/>
    <x v="1"/>
    <x v="0"/>
  </r>
  <r>
    <n v="24420"/>
    <s v="Male"/>
    <n v="1"/>
    <n v="63"/>
    <n v="0"/>
    <n v="0"/>
    <s v="Yes"/>
    <x v="0"/>
    <s v="Rural"/>
    <n v="104.79"/>
    <n v="24.1"/>
    <x v="1"/>
    <x v="0"/>
  </r>
  <r>
    <n v="24421"/>
    <s v="Male"/>
    <n v="1"/>
    <n v="30"/>
    <n v="0"/>
    <n v="0"/>
    <s v="No"/>
    <x v="0"/>
    <s v="Urban"/>
    <n v="113.08"/>
    <n v="41.8"/>
    <x v="1"/>
    <x v="0"/>
  </r>
  <r>
    <n v="24428"/>
    <s v="Male"/>
    <n v="1"/>
    <n v="6"/>
    <n v="0"/>
    <n v="0"/>
    <s v="No"/>
    <x v="1"/>
    <s v="Rural"/>
    <n v="131.43"/>
    <n v="17.7"/>
    <x v="1"/>
    <x v="0"/>
  </r>
  <r>
    <n v="24567"/>
    <s v="Male"/>
    <n v="1"/>
    <n v="51"/>
    <n v="0"/>
    <n v="0"/>
    <s v="Yes"/>
    <x v="3"/>
    <s v="Urban"/>
    <n v="69.180000000000007"/>
    <n v="35.700000000000003"/>
    <x v="3"/>
    <x v="0"/>
  </r>
  <r>
    <n v="24585"/>
    <s v="Male"/>
    <n v="1"/>
    <n v="40"/>
    <n v="0"/>
    <n v="0"/>
    <s v="Yes"/>
    <x v="2"/>
    <s v="Urban"/>
    <n v="115.07"/>
    <n v="36.9"/>
    <x v="2"/>
    <x v="0"/>
  </r>
  <r>
    <n v="24603"/>
    <s v="Male"/>
    <n v="1"/>
    <n v="77"/>
    <n v="0"/>
    <n v="0"/>
    <s v="Yes"/>
    <x v="0"/>
    <s v="Urban"/>
    <n v="222.85"/>
    <n v="29.4"/>
    <x v="0"/>
    <x v="0"/>
  </r>
  <r>
    <n v="24630"/>
    <s v="Male"/>
    <n v="1"/>
    <n v="57"/>
    <n v="0"/>
    <n v="0"/>
    <s v="Yes"/>
    <x v="0"/>
    <s v="Rural"/>
    <n v="230.59"/>
    <n v="23.2"/>
    <x v="0"/>
    <x v="0"/>
  </r>
  <r>
    <n v="24638"/>
    <s v="Male"/>
    <n v="1"/>
    <n v="50"/>
    <n v="0"/>
    <n v="0"/>
    <s v="Yes"/>
    <x v="2"/>
    <s v="Urban"/>
    <n v="88.24"/>
    <n v="32.6"/>
    <x v="1"/>
    <x v="0"/>
  </r>
  <r>
    <n v="24674"/>
    <s v="Male"/>
    <n v="1"/>
    <n v="43"/>
    <n v="0"/>
    <n v="0"/>
    <s v="Yes"/>
    <x v="0"/>
    <s v="Urban"/>
    <n v="81.94"/>
    <n v="27.7"/>
    <x v="3"/>
    <x v="0"/>
  </r>
  <r>
    <n v="24721"/>
    <s v="Male"/>
    <n v="1"/>
    <n v="24"/>
    <n v="0"/>
    <n v="0"/>
    <s v="No"/>
    <x v="0"/>
    <s v="Urban"/>
    <n v="72.290000000000006"/>
    <n v="22.2"/>
    <x v="1"/>
    <x v="0"/>
  </r>
  <r>
    <n v="24727"/>
    <s v="Male"/>
    <n v="1"/>
    <n v="20"/>
    <n v="0"/>
    <n v="0"/>
    <s v="No"/>
    <x v="0"/>
    <s v="Rural"/>
    <n v="117.98"/>
    <n v="30.9"/>
    <x v="3"/>
    <x v="0"/>
  </r>
  <r>
    <n v="24782"/>
    <s v="Male"/>
    <n v="1"/>
    <n v="36"/>
    <n v="0"/>
    <n v="0"/>
    <s v="Yes"/>
    <x v="0"/>
    <s v="Rural"/>
    <n v="83.79"/>
    <n v="25.5"/>
    <x v="3"/>
    <x v="0"/>
  </r>
  <r>
    <n v="24876"/>
    <s v="Male"/>
    <n v="1"/>
    <n v="35"/>
    <n v="0"/>
    <n v="0"/>
    <s v="Yes"/>
    <x v="0"/>
    <s v="Urban"/>
    <n v="82.81"/>
    <n v="23.9"/>
    <x v="2"/>
    <x v="0"/>
  </r>
  <r>
    <n v="24885"/>
    <s v="Male"/>
    <n v="1"/>
    <n v="79"/>
    <n v="0"/>
    <n v="1"/>
    <s v="Yes"/>
    <x v="3"/>
    <s v="Urban"/>
    <n v="88.83"/>
    <n v="40.299999999999997"/>
    <x v="3"/>
    <x v="0"/>
  </r>
  <r>
    <n v="24892"/>
    <s v="Male"/>
    <n v="1"/>
    <n v="64"/>
    <n v="0"/>
    <n v="0"/>
    <s v="Yes"/>
    <x v="0"/>
    <s v="Rural"/>
    <n v="97.08"/>
    <n v="31.7"/>
    <x v="1"/>
    <x v="0"/>
  </r>
  <r>
    <n v="24972"/>
    <s v="Male"/>
    <n v="1"/>
    <n v="1.48"/>
    <n v="0"/>
    <n v="0"/>
    <s v="No"/>
    <x v="1"/>
    <s v="Rural"/>
    <n v="112.02"/>
    <n v="20.9"/>
    <x v="1"/>
    <x v="0"/>
  </r>
  <r>
    <n v="25070"/>
    <s v="Male"/>
    <n v="1"/>
    <n v="62"/>
    <n v="0"/>
    <n v="0"/>
    <s v="Yes"/>
    <x v="2"/>
    <s v="Rural"/>
    <n v="103"/>
    <n v="31.9"/>
    <x v="1"/>
    <x v="0"/>
  </r>
  <r>
    <n v="25095"/>
    <s v="Male"/>
    <n v="1"/>
    <n v="44"/>
    <n v="0"/>
    <n v="0"/>
    <s v="Yes"/>
    <x v="2"/>
    <s v="Urban"/>
    <n v="94.76"/>
    <n v="26"/>
    <x v="0"/>
    <x v="0"/>
  </r>
  <r>
    <n v="25099"/>
    <s v="Male"/>
    <n v="1"/>
    <n v="41"/>
    <n v="0"/>
    <n v="0"/>
    <s v="No"/>
    <x v="2"/>
    <s v="Rural"/>
    <n v="74.81"/>
    <n v="39.700000000000003"/>
    <x v="3"/>
    <x v="0"/>
  </r>
  <r>
    <n v="25248"/>
    <s v="Male"/>
    <n v="1"/>
    <n v="19"/>
    <n v="0"/>
    <n v="0"/>
    <s v="No"/>
    <x v="0"/>
    <s v="Rural"/>
    <n v="79.819999999999993"/>
    <n v="26.1"/>
    <x v="1"/>
    <x v="0"/>
  </r>
  <r>
    <n v="25287"/>
    <s v="Male"/>
    <n v="1"/>
    <n v="54"/>
    <n v="0"/>
    <n v="0"/>
    <s v="Yes"/>
    <x v="0"/>
    <s v="Urban"/>
    <n v="92.95"/>
    <n v="41"/>
    <x v="2"/>
    <x v="0"/>
  </r>
  <r>
    <n v="25305"/>
    <s v="Male"/>
    <n v="1"/>
    <n v="10"/>
    <n v="0"/>
    <n v="0"/>
    <s v="No"/>
    <x v="1"/>
    <s v="Rural"/>
    <n v="99.87"/>
    <m/>
    <x v="0"/>
    <x v="0"/>
  </r>
  <r>
    <n v="25315"/>
    <s v="Male"/>
    <n v="1"/>
    <n v="31"/>
    <n v="0"/>
    <n v="0"/>
    <s v="Yes"/>
    <x v="0"/>
    <s v="Urban"/>
    <n v="222.21"/>
    <n v="41.1"/>
    <x v="3"/>
    <x v="0"/>
  </r>
  <r>
    <n v="25404"/>
    <s v="Male"/>
    <n v="1"/>
    <n v="56"/>
    <n v="0"/>
    <n v="0"/>
    <s v="Yes"/>
    <x v="0"/>
    <s v="Rural"/>
    <n v="93.72"/>
    <n v="31.4"/>
    <x v="2"/>
    <x v="0"/>
  </r>
  <r>
    <n v="25405"/>
    <s v="Male"/>
    <n v="1"/>
    <n v="62"/>
    <n v="0"/>
    <n v="0"/>
    <s v="Yes"/>
    <x v="2"/>
    <s v="Urban"/>
    <n v="187.52"/>
    <n v="57.7"/>
    <x v="2"/>
    <x v="0"/>
  </r>
  <r>
    <n v="25443"/>
    <s v="Male"/>
    <n v="1"/>
    <n v="50"/>
    <n v="0"/>
    <n v="0"/>
    <s v="No"/>
    <x v="0"/>
    <s v="Urban"/>
    <n v="160.94"/>
    <n v="26.7"/>
    <x v="3"/>
    <x v="0"/>
  </r>
  <r>
    <n v="25483"/>
    <s v="Male"/>
    <n v="1"/>
    <n v="72"/>
    <n v="0"/>
    <n v="0"/>
    <s v="Yes"/>
    <x v="0"/>
    <s v="Rural"/>
    <n v="215.64"/>
    <n v="26.7"/>
    <x v="0"/>
    <x v="0"/>
  </r>
  <r>
    <n v="25495"/>
    <s v="Male"/>
    <n v="1"/>
    <n v="5"/>
    <n v="0"/>
    <n v="0"/>
    <s v="No"/>
    <x v="1"/>
    <s v="Urban"/>
    <n v="112.11"/>
    <n v="20.100000000000001"/>
    <x v="1"/>
    <x v="0"/>
  </r>
  <r>
    <n v="25510"/>
    <s v="Male"/>
    <n v="1"/>
    <n v="82"/>
    <n v="0"/>
    <n v="0"/>
    <s v="Yes"/>
    <x v="3"/>
    <s v="Urban"/>
    <n v="111.81"/>
    <n v="19.8"/>
    <x v="0"/>
    <x v="0"/>
  </r>
  <r>
    <n v="25514"/>
    <s v="Male"/>
    <n v="1"/>
    <n v="12"/>
    <n v="0"/>
    <n v="0"/>
    <s v="No"/>
    <x v="1"/>
    <s v="Rural"/>
    <n v="65.88"/>
    <n v="23.7"/>
    <x v="1"/>
    <x v="0"/>
  </r>
  <r>
    <n v="25525"/>
    <s v="Male"/>
    <n v="1"/>
    <n v="32"/>
    <n v="0"/>
    <n v="0"/>
    <s v="Yes"/>
    <x v="0"/>
    <s v="Urban"/>
    <n v="78.3"/>
    <n v="31"/>
    <x v="1"/>
    <x v="0"/>
  </r>
  <r>
    <n v="25627"/>
    <s v="Male"/>
    <n v="1"/>
    <n v="81"/>
    <n v="1"/>
    <n v="0"/>
    <s v="Yes"/>
    <x v="3"/>
    <s v="Urban"/>
    <n v="231.19"/>
    <n v="31.6"/>
    <x v="0"/>
    <x v="0"/>
  </r>
  <r>
    <n v="25636"/>
    <s v="Male"/>
    <n v="1"/>
    <n v="40"/>
    <n v="0"/>
    <n v="0"/>
    <s v="Yes"/>
    <x v="0"/>
    <s v="Rural"/>
    <n v="201.96"/>
    <n v="30.1"/>
    <x v="1"/>
    <x v="0"/>
  </r>
  <r>
    <n v="25642"/>
    <s v="Male"/>
    <n v="1"/>
    <n v="32"/>
    <n v="0"/>
    <n v="0"/>
    <s v="No"/>
    <x v="0"/>
    <s v="Urban"/>
    <n v="79.540000000000006"/>
    <n v="28.1"/>
    <x v="1"/>
    <x v="0"/>
  </r>
  <r>
    <n v="25643"/>
    <s v="Male"/>
    <n v="1"/>
    <n v="36"/>
    <n v="0"/>
    <n v="0"/>
    <s v="Yes"/>
    <x v="0"/>
    <s v="Rural"/>
    <n v="119.9"/>
    <n v="37.6"/>
    <x v="2"/>
    <x v="0"/>
  </r>
  <r>
    <n v="25674"/>
    <s v="Male"/>
    <n v="1"/>
    <n v="40"/>
    <n v="0"/>
    <n v="0"/>
    <s v="Yes"/>
    <x v="0"/>
    <s v="Urban"/>
    <n v="104.64"/>
    <n v="24.9"/>
    <x v="1"/>
    <x v="0"/>
  </r>
  <r>
    <n v="25774"/>
    <s v="Male"/>
    <n v="1"/>
    <n v="35"/>
    <n v="0"/>
    <n v="0"/>
    <s v="No"/>
    <x v="0"/>
    <s v="Rural"/>
    <n v="85.37"/>
    <n v="33"/>
    <x v="2"/>
    <x v="0"/>
  </r>
  <r>
    <n v="25777"/>
    <s v="Male"/>
    <n v="1"/>
    <n v="75"/>
    <n v="0"/>
    <n v="0"/>
    <s v="Yes"/>
    <x v="0"/>
    <s v="Rural"/>
    <n v="87.69"/>
    <n v="26.2"/>
    <x v="0"/>
    <x v="0"/>
  </r>
  <r>
    <n v="25798"/>
    <s v="Male"/>
    <n v="1"/>
    <n v="14"/>
    <n v="0"/>
    <n v="0"/>
    <s v="No"/>
    <x v="0"/>
    <s v="Urban"/>
    <n v="72.88"/>
    <n v="26.5"/>
    <x v="2"/>
    <x v="0"/>
  </r>
  <r>
    <n v="53401"/>
    <s v="Male"/>
    <n v="1"/>
    <n v="71"/>
    <n v="1"/>
    <n v="1"/>
    <s v="No"/>
    <x v="2"/>
    <s v="Rural"/>
    <n v="216.94"/>
    <n v="30.9"/>
    <x v="2"/>
    <x v="1"/>
  </r>
  <r>
    <n v="25818"/>
    <s v="Male"/>
    <n v="1"/>
    <n v="59"/>
    <n v="0"/>
    <n v="0"/>
    <s v="Yes"/>
    <x v="2"/>
    <s v="Rural"/>
    <n v="96.25"/>
    <n v="23.3"/>
    <x v="0"/>
    <x v="0"/>
  </r>
  <r>
    <n v="25878"/>
    <s v="Male"/>
    <n v="1"/>
    <n v="55"/>
    <n v="0"/>
    <n v="0"/>
    <s v="Yes"/>
    <x v="3"/>
    <s v="Rural"/>
    <n v="97.68"/>
    <n v="47.1"/>
    <x v="0"/>
    <x v="0"/>
  </r>
  <r>
    <n v="53440"/>
    <s v="Female"/>
    <n v="0"/>
    <n v="73"/>
    <n v="1"/>
    <n v="0"/>
    <s v="Yes"/>
    <x v="0"/>
    <s v="Rural"/>
    <n v="190.14"/>
    <n v="36.5"/>
    <x v="2"/>
    <x v="1"/>
  </r>
  <r>
    <n v="25900"/>
    <s v="Male"/>
    <n v="1"/>
    <n v="1.8"/>
    <n v="0"/>
    <n v="0"/>
    <s v="No"/>
    <x v="1"/>
    <s v="Rural"/>
    <n v="85.16"/>
    <n v="20.2"/>
    <x v="1"/>
    <x v="0"/>
  </r>
  <r>
    <n v="25919"/>
    <s v="Male"/>
    <n v="1"/>
    <n v="48"/>
    <n v="1"/>
    <n v="0"/>
    <s v="Yes"/>
    <x v="3"/>
    <s v="Urban"/>
    <n v="83.34"/>
    <n v="49.3"/>
    <x v="2"/>
    <x v="0"/>
  </r>
  <r>
    <n v="25927"/>
    <s v="Male"/>
    <n v="1"/>
    <n v="36"/>
    <n v="0"/>
    <n v="0"/>
    <s v="Yes"/>
    <x v="0"/>
    <s v="Rural"/>
    <n v="106.73"/>
    <n v="25.1"/>
    <x v="2"/>
    <x v="0"/>
  </r>
  <r>
    <n v="25930"/>
    <s v="Male"/>
    <n v="1"/>
    <n v="42"/>
    <n v="0"/>
    <n v="0"/>
    <s v="Yes"/>
    <x v="0"/>
    <s v="Urban"/>
    <n v="68.239999999999995"/>
    <n v="33.1"/>
    <x v="0"/>
    <x v="0"/>
  </r>
  <r>
    <n v="25982"/>
    <s v="Male"/>
    <n v="1"/>
    <n v="24"/>
    <n v="0"/>
    <n v="0"/>
    <s v="No"/>
    <x v="0"/>
    <s v="Rural"/>
    <n v="91.21"/>
    <n v="28.1"/>
    <x v="0"/>
    <x v="0"/>
  </r>
  <r>
    <n v="26028"/>
    <s v="Male"/>
    <n v="1"/>
    <n v="51"/>
    <n v="0"/>
    <n v="0"/>
    <s v="Yes"/>
    <x v="0"/>
    <s v="Urban"/>
    <n v="98.41"/>
    <n v="32.1"/>
    <x v="2"/>
    <x v="0"/>
  </r>
  <r>
    <n v="26062"/>
    <s v="Male"/>
    <n v="1"/>
    <n v="49"/>
    <n v="0"/>
    <n v="0"/>
    <s v="Yes"/>
    <x v="0"/>
    <s v="Rural"/>
    <n v="78.040000000000006"/>
    <n v="37.9"/>
    <x v="2"/>
    <x v="0"/>
  </r>
  <r>
    <n v="26103"/>
    <s v="Male"/>
    <n v="1"/>
    <n v="36"/>
    <n v="0"/>
    <n v="0"/>
    <s v="Yes"/>
    <x v="0"/>
    <s v="Rural"/>
    <n v="106.85"/>
    <n v="40.1"/>
    <x v="2"/>
    <x v="0"/>
  </r>
  <r>
    <n v="26154"/>
    <s v="Male"/>
    <n v="1"/>
    <n v="56"/>
    <n v="0"/>
    <n v="0"/>
    <s v="Yes"/>
    <x v="0"/>
    <s v="Rural"/>
    <n v="82.44"/>
    <n v="34.5"/>
    <x v="2"/>
    <x v="0"/>
  </r>
  <r>
    <n v="26172"/>
    <s v="Male"/>
    <n v="1"/>
    <n v="31"/>
    <n v="0"/>
    <n v="0"/>
    <s v="Yes"/>
    <x v="0"/>
    <s v="Rural"/>
    <n v="100.39"/>
    <n v="37"/>
    <x v="2"/>
    <x v="0"/>
  </r>
  <r>
    <n v="26235"/>
    <s v="Male"/>
    <n v="1"/>
    <n v="23"/>
    <n v="0"/>
    <n v="0"/>
    <s v="No"/>
    <x v="0"/>
    <s v="Rural"/>
    <n v="96.78"/>
    <n v="24.6"/>
    <x v="3"/>
    <x v="0"/>
  </r>
  <r>
    <n v="26242"/>
    <s v="Male"/>
    <n v="1"/>
    <n v="6"/>
    <n v="0"/>
    <n v="0"/>
    <s v="No"/>
    <x v="1"/>
    <s v="Urban"/>
    <n v="83.28"/>
    <n v="20"/>
    <x v="1"/>
    <x v="0"/>
  </r>
  <r>
    <n v="26250"/>
    <s v="Male"/>
    <n v="1"/>
    <n v="17"/>
    <n v="0"/>
    <n v="0"/>
    <s v="No"/>
    <x v="3"/>
    <s v="Urban"/>
    <n v="113.85"/>
    <n v="22.9"/>
    <x v="1"/>
    <x v="0"/>
  </r>
  <r>
    <n v="26305"/>
    <s v="Male"/>
    <n v="1"/>
    <n v="29"/>
    <n v="0"/>
    <n v="0"/>
    <s v="No"/>
    <x v="3"/>
    <s v="Rural"/>
    <n v="96.77"/>
    <n v="30.3"/>
    <x v="0"/>
    <x v="0"/>
  </r>
  <r>
    <n v="26325"/>
    <s v="Male"/>
    <n v="1"/>
    <n v="14"/>
    <n v="0"/>
    <n v="0"/>
    <s v="No"/>
    <x v="2"/>
    <s v="Urban"/>
    <n v="82.34"/>
    <n v="31.6"/>
    <x v="1"/>
    <x v="0"/>
  </r>
  <r>
    <n v="26328"/>
    <s v="Male"/>
    <n v="1"/>
    <n v="58"/>
    <n v="1"/>
    <n v="0"/>
    <s v="Yes"/>
    <x v="0"/>
    <s v="Urban"/>
    <n v="200.16"/>
    <n v="33.1"/>
    <x v="2"/>
    <x v="0"/>
  </r>
  <r>
    <n v="26357"/>
    <s v="Male"/>
    <n v="1"/>
    <n v="36"/>
    <n v="0"/>
    <n v="0"/>
    <s v="No"/>
    <x v="0"/>
    <s v="Urban"/>
    <n v="200.68"/>
    <n v="25.8"/>
    <x v="1"/>
    <x v="0"/>
  </r>
  <r>
    <n v="26480"/>
    <s v="Male"/>
    <n v="1"/>
    <n v="20"/>
    <n v="0"/>
    <n v="0"/>
    <s v="No"/>
    <x v="0"/>
    <s v="Rural"/>
    <n v="100.8"/>
    <n v="45.9"/>
    <x v="2"/>
    <x v="0"/>
  </r>
  <r>
    <n v="26539"/>
    <s v="Male"/>
    <n v="1"/>
    <n v="69"/>
    <n v="0"/>
    <n v="0"/>
    <s v="Yes"/>
    <x v="3"/>
    <s v="Urban"/>
    <n v="202.51"/>
    <n v="30.8"/>
    <x v="0"/>
    <x v="0"/>
  </r>
  <r>
    <n v="26603"/>
    <s v="Male"/>
    <n v="1"/>
    <n v="46"/>
    <n v="1"/>
    <n v="0"/>
    <s v="Yes"/>
    <x v="3"/>
    <s v="Urban"/>
    <n v="101.93"/>
    <n v="34"/>
    <x v="1"/>
    <x v="0"/>
  </r>
  <r>
    <n v="26777"/>
    <s v="Male"/>
    <n v="1"/>
    <n v="22"/>
    <n v="0"/>
    <n v="0"/>
    <s v="No"/>
    <x v="0"/>
    <s v="Rural"/>
    <n v="86.53"/>
    <n v="20.8"/>
    <x v="2"/>
    <x v="0"/>
  </r>
  <r>
    <n v="26893"/>
    <s v="Male"/>
    <n v="1"/>
    <n v="8"/>
    <n v="0"/>
    <n v="0"/>
    <s v="No"/>
    <x v="1"/>
    <s v="Urban"/>
    <n v="101.26"/>
    <n v="33.799999999999997"/>
    <x v="1"/>
    <x v="0"/>
  </r>
  <r>
    <n v="26999"/>
    <s v="Male"/>
    <n v="1"/>
    <n v="61"/>
    <n v="1"/>
    <n v="1"/>
    <s v="Yes"/>
    <x v="2"/>
    <s v="Rural"/>
    <n v="86.06"/>
    <n v="34.799999999999997"/>
    <x v="2"/>
    <x v="0"/>
  </r>
  <r>
    <n v="27007"/>
    <s v="Male"/>
    <n v="1"/>
    <n v="14"/>
    <n v="0"/>
    <n v="0"/>
    <s v="No"/>
    <x v="3"/>
    <s v="Urban"/>
    <n v="187.22"/>
    <n v="29.7"/>
    <x v="1"/>
    <x v="0"/>
  </r>
  <r>
    <n v="27012"/>
    <s v="Male"/>
    <n v="1"/>
    <n v="32"/>
    <n v="0"/>
    <n v="0"/>
    <s v="No"/>
    <x v="0"/>
    <s v="Urban"/>
    <n v="94.34"/>
    <n v="30.2"/>
    <x v="0"/>
    <x v="0"/>
  </r>
  <r>
    <n v="53882"/>
    <s v="Male"/>
    <n v="1"/>
    <n v="74"/>
    <n v="1"/>
    <n v="1"/>
    <s v="Yes"/>
    <x v="0"/>
    <s v="Rural"/>
    <n v="70.09"/>
    <n v="27.4"/>
    <x v="2"/>
    <x v="1"/>
  </r>
  <r>
    <n v="27013"/>
    <s v="Male"/>
    <n v="1"/>
    <n v="2"/>
    <n v="0"/>
    <n v="0"/>
    <s v="No"/>
    <x v="1"/>
    <s v="Urban"/>
    <n v="78.98"/>
    <n v="15.1"/>
    <x v="1"/>
    <x v="0"/>
  </r>
  <r>
    <n v="27017"/>
    <s v="Male"/>
    <n v="1"/>
    <n v="28"/>
    <n v="0"/>
    <n v="0"/>
    <s v="No"/>
    <x v="0"/>
    <s v="Urban"/>
    <n v="75.92"/>
    <n v="22.8"/>
    <x v="2"/>
    <x v="0"/>
  </r>
  <r>
    <n v="27135"/>
    <s v="Male"/>
    <n v="1"/>
    <n v="69"/>
    <n v="1"/>
    <n v="0"/>
    <s v="Yes"/>
    <x v="0"/>
    <s v="Rural"/>
    <n v="107.11"/>
    <m/>
    <x v="3"/>
    <x v="0"/>
  </r>
  <r>
    <n v="27213"/>
    <s v="Male"/>
    <n v="1"/>
    <n v="64"/>
    <n v="1"/>
    <n v="0"/>
    <s v="Yes"/>
    <x v="3"/>
    <s v="Rural"/>
    <n v="178.29"/>
    <n v="36.1"/>
    <x v="2"/>
    <x v="0"/>
  </r>
  <r>
    <n v="27279"/>
    <s v="Male"/>
    <n v="1"/>
    <n v="1.72"/>
    <n v="0"/>
    <n v="0"/>
    <s v="No"/>
    <x v="1"/>
    <s v="Urban"/>
    <n v="90.46"/>
    <n v="22.5"/>
    <x v="1"/>
    <x v="0"/>
  </r>
  <r>
    <n v="27377"/>
    <s v="Male"/>
    <n v="1"/>
    <n v="53"/>
    <n v="0"/>
    <n v="0"/>
    <s v="Yes"/>
    <x v="0"/>
    <s v="Rural"/>
    <n v="79.87"/>
    <n v="30.9"/>
    <x v="2"/>
    <x v="0"/>
  </r>
  <r>
    <n v="27436"/>
    <s v="Male"/>
    <n v="1"/>
    <n v="12"/>
    <n v="0"/>
    <n v="0"/>
    <s v="No"/>
    <x v="1"/>
    <s v="Urban"/>
    <n v="110.33"/>
    <n v="20.399999999999999"/>
    <x v="1"/>
    <x v="0"/>
  </r>
  <r>
    <n v="27479"/>
    <s v="Male"/>
    <n v="1"/>
    <n v="63"/>
    <n v="0"/>
    <n v="0"/>
    <s v="Yes"/>
    <x v="3"/>
    <s v="Rural"/>
    <n v="104.7"/>
    <n v="21"/>
    <x v="0"/>
    <x v="0"/>
  </r>
  <r>
    <n v="27480"/>
    <s v="Male"/>
    <n v="1"/>
    <n v="19"/>
    <n v="0"/>
    <n v="0"/>
    <s v="No"/>
    <x v="0"/>
    <s v="Rural"/>
    <n v="86.19"/>
    <n v="26.2"/>
    <x v="2"/>
    <x v="0"/>
  </r>
  <r>
    <n v="27518"/>
    <s v="Male"/>
    <n v="1"/>
    <n v="14"/>
    <n v="0"/>
    <n v="0"/>
    <s v="No"/>
    <x v="3"/>
    <s v="Rural"/>
    <n v="72.28"/>
    <n v="19"/>
    <x v="1"/>
    <x v="0"/>
  </r>
  <r>
    <n v="27566"/>
    <s v="Male"/>
    <n v="1"/>
    <n v="65"/>
    <n v="0"/>
    <n v="0"/>
    <s v="Yes"/>
    <x v="0"/>
    <s v="Rural"/>
    <n v="236.14"/>
    <n v="43.1"/>
    <x v="1"/>
    <x v="0"/>
  </r>
  <r>
    <n v="27583"/>
    <s v="Male"/>
    <n v="1"/>
    <n v="49"/>
    <n v="0"/>
    <n v="0"/>
    <s v="Yes"/>
    <x v="0"/>
    <s v="Rural"/>
    <n v="88.13"/>
    <n v="32.799999999999997"/>
    <x v="2"/>
    <x v="0"/>
  </r>
  <r>
    <n v="27616"/>
    <s v="Male"/>
    <n v="1"/>
    <n v="33"/>
    <n v="0"/>
    <n v="0"/>
    <s v="Yes"/>
    <x v="2"/>
    <s v="Rural"/>
    <n v="81.099999999999994"/>
    <n v="24.8"/>
    <x v="2"/>
    <x v="0"/>
  </r>
  <r>
    <n v="27647"/>
    <s v="Male"/>
    <n v="1"/>
    <n v="80"/>
    <n v="0"/>
    <n v="1"/>
    <s v="Yes"/>
    <x v="3"/>
    <s v="Rural"/>
    <n v="95.49"/>
    <n v="31.6"/>
    <x v="1"/>
    <x v="0"/>
  </r>
  <r>
    <n v="27721"/>
    <s v="Male"/>
    <n v="1"/>
    <n v="32"/>
    <n v="0"/>
    <n v="0"/>
    <s v="Yes"/>
    <x v="0"/>
    <s v="Rural"/>
    <n v="83.13"/>
    <n v="32"/>
    <x v="3"/>
    <x v="0"/>
  </r>
  <r>
    <n v="27757"/>
    <s v="Male"/>
    <n v="1"/>
    <n v="31"/>
    <n v="0"/>
    <n v="0"/>
    <s v="Yes"/>
    <x v="0"/>
    <s v="Urban"/>
    <n v="88.78"/>
    <n v="35.799999999999997"/>
    <x v="3"/>
    <x v="0"/>
  </r>
  <r>
    <n v="27794"/>
    <s v="Male"/>
    <n v="1"/>
    <n v="7"/>
    <n v="0"/>
    <n v="0"/>
    <s v="No"/>
    <x v="1"/>
    <s v="Rural"/>
    <n v="88.39"/>
    <n v="19.7"/>
    <x v="1"/>
    <x v="0"/>
  </r>
  <r>
    <n v="27799"/>
    <s v="Male"/>
    <n v="1"/>
    <n v="72"/>
    <n v="0"/>
    <n v="0"/>
    <s v="Yes"/>
    <x v="0"/>
    <s v="Rural"/>
    <n v="209.26"/>
    <n v="38.1"/>
    <x v="0"/>
    <x v="0"/>
  </r>
  <r>
    <n v="27804"/>
    <s v="Male"/>
    <n v="1"/>
    <n v="23"/>
    <n v="0"/>
    <n v="0"/>
    <s v="No"/>
    <x v="0"/>
    <s v="Rural"/>
    <n v="110.23"/>
    <n v="39.1"/>
    <x v="1"/>
    <x v="0"/>
  </r>
  <r>
    <n v="27859"/>
    <s v="Male"/>
    <n v="1"/>
    <n v="51"/>
    <n v="0"/>
    <n v="0"/>
    <s v="Yes"/>
    <x v="0"/>
    <s v="Rural"/>
    <n v="86.95"/>
    <n v="25"/>
    <x v="0"/>
    <x v="0"/>
  </r>
  <r>
    <n v="27916"/>
    <s v="Male"/>
    <n v="1"/>
    <n v="18"/>
    <n v="0"/>
    <n v="0"/>
    <s v="No"/>
    <x v="0"/>
    <s v="Urban"/>
    <n v="97.39"/>
    <n v="22.8"/>
    <x v="2"/>
    <x v="0"/>
  </r>
  <r>
    <n v="27922"/>
    <s v="Male"/>
    <n v="1"/>
    <n v="32"/>
    <n v="0"/>
    <n v="0"/>
    <s v="Yes"/>
    <x v="0"/>
    <s v="Rural"/>
    <n v="102.13"/>
    <n v="32.299999999999997"/>
    <x v="2"/>
    <x v="0"/>
  </r>
  <r>
    <n v="27948"/>
    <s v="Male"/>
    <n v="1"/>
    <n v="76"/>
    <n v="0"/>
    <n v="0"/>
    <s v="Yes"/>
    <x v="3"/>
    <s v="Rural"/>
    <n v="117.63"/>
    <n v="26.2"/>
    <x v="2"/>
    <x v="0"/>
  </r>
  <r>
    <n v="28011"/>
    <s v="Male"/>
    <n v="1"/>
    <n v="39"/>
    <n v="1"/>
    <n v="0"/>
    <s v="Yes"/>
    <x v="0"/>
    <s v="Rural"/>
    <n v="197.36"/>
    <n v="27.4"/>
    <x v="1"/>
    <x v="0"/>
  </r>
  <r>
    <n v="28024"/>
    <s v="Male"/>
    <n v="1"/>
    <n v="49"/>
    <n v="0"/>
    <n v="0"/>
    <s v="Yes"/>
    <x v="0"/>
    <s v="Rural"/>
    <n v="102.47"/>
    <n v="29.3"/>
    <x v="0"/>
    <x v="0"/>
  </r>
  <r>
    <n v="28048"/>
    <s v="Male"/>
    <n v="1"/>
    <n v="13"/>
    <n v="0"/>
    <n v="0"/>
    <s v="No"/>
    <x v="1"/>
    <s v="Urban"/>
    <n v="82.38"/>
    <n v="24.3"/>
    <x v="1"/>
    <x v="0"/>
  </r>
  <r>
    <n v="28247"/>
    <s v="Male"/>
    <n v="1"/>
    <n v="82"/>
    <n v="0"/>
    <n v="0"/>
    <s v="No"/>
    <x v="3"/>
    <s v="Urban"/>
    <n v="101.57"/>
    <n v="24.3"/>
    <x v="3"/>
    <x v="0"/>
  </r>
  <r>
    <n v="28261"/>
    <s v="Male"/>
    <n v="1"/>
    <n v="79"/>
    <n v="0"/>
    <n v="1"/>
    <s v="Yes"/>
    <x v="3"/>
    <s v="Urban"/>
    <n v="106.68"/>
    <n v="30.8"/>
    <x v="2"/>
    <x v="0"/>
  </r>
  <r>
    <n v="28286"/>
    <s v="Male"/>
    <n v="1"/>
    <n v="44"/>
    <n v="0"/>
    <n v="0"/>
    <s v="Yes"/>
    <x v="0"/>
    <s v="Rural"/>
    <n v="74.91"/>
    <n v="37.5"/>
    <x v="2"/>
    <x v="0"/>
  </r>
  <r>
    <n v="28315"/>
    <s v="Male"/>
    <n v="1"/>
    <n v="38"/>
    <n v="0"/>
    <n v="0"/>
    <s v="Yes"/>
    <x v="0"/>
    <s v="Rural"/>
    <n v="108.68"/>
    <n v="32.700000000000003"/>
    <x v="2"/>
    <x v="0"/>
  </r>
  <r>
    <n v="28335"/>
    <s v="Male"/>
    <n v="1"/>
    <n v="21"/>
    <n v="0"/>
    <n v="0"/>
    <s v="Yes"/>
    <x v="0"/>
    <s v="Rural"/>
    <n v="77.42"/>
    <n v="24.8"/>
    <x v="2"/>
    <x v="0"/>
  </r>
  <r>
    <n v="28344"/>
    <s v="Male"/>
    <n v="1"/>
    <n v="34"/>
    <n v="0"/>
    <n v="0"/>
    <s v="Yes"/>
    <x v="0"/>
    <s v="Urban"/>
    <n v="83.15"/>
    <n v="32.1"/>
    <x v="1"/>
    <x v="0"/>
  </r>
  <r>
    <n v="28364"/>
    <s v="Male"/>
    <n v="1"/>
    <n v="61"/>
    <n v="0"/>
    <n v="0"/>
    <s v="Yes"/>
    <x v="0"/>
    <s v="Urban"/>
    <n v="84.12"/>
    <n v="25.1"/>
    <x v="0"/>
    <x v="0"/>
  </r>
  <r>
    <n v="28382"/>
    <s v="Male"/>
    <n v="1"/>
    <n v="21"/>
    <n v="0"/>
    <n v="0"/>
    <s v="No"/>
    <x v="0"/>
    <s v="Urban"/>
    <n v="73.81"/>
    <n v="19.8"/>
    <x v="1"/>
    <x v="0"/>
  </r>
  <r>
    <n v="28400"/>
    <s v="Male"/>
    <n v="1"/>
    <n v="69"/>
    <n v="0"/>
    <n v="0"/>
    <s v="Yes"/>
    <x v="3"/>
    <s v="Urban"/>
    <n v="92.73"/>
    <n v="27.7"/>
    <x v="2"/>
    <x v="0"/>
  </r>
  <r>
    <n v="28414"/>
    <s v="Male"/>
    <n v="1"/>
    <n v="50"/>
    <n v="0"/>
    <n v="0"/>
    <s v="Yes"/>
    <x v="0"/>
    <s v="Urban"/>
    <n v="103.48"/>
    <n v="29.1"/>
    <x v="3"/>
    <x v="0"/>
  </r>
  <r>
    <n v="28443"/>
    <s v="Male"/>
    <n v="1"/>
    <n v="62"/>
    <n v="0"/>
    <n v="0"/>
    <s v="Yes"/>
    <x v="3"/>
    <s v="Urban"/>
    <n v="85.12"/>
    <n v="36.299999999999997"/>
    <x v="0"/>
    <x v="0"/>
  </r>
  <r>
    <n v="28461"/>
    <s v="Male"/>
    <n v="1"/>
    <n v="15"/>
    <n v="0"/>
    <n v="0"/>
    <s v="No"/>
    <x v="4"/>
    <s v="Rural"/>
    <n v="79.59"/>
    <n v="28.4"/>
    <x v="1"/>
    <x v="0"/>
  </r>
  <r>
    <n v="28500"/>
    <s v="Male"/>
    <n v="1"/>
    <n v="10"/>
    <n v="0"/>
    <n v="0"/>
    <s v="No"/>
    <x v="1"/>
    <s v="Urban"/>
    <n v="91.98"/>
    <n v="16.399999999999999"/>
    <x v="1"/>
    <x v="0"/>
  </r>
  <r>
    <n v="28526"/>
    <s v="Male"/>
    <n v="1"/>
    <n v="69"/>
    <n v="0"/>
    <n v="0"/>
    <s v="Yes"/>
    <x v="3"/>
    <s v="Rural"/>
    <n v="203.04"/>
    <n v="33.6"/>
    <x v="2"/>
    <x v="0"/>
  </r>
  <r>
    <n v="28527"/>
    <s v="Male"/>
    <n v="1"/>
    <n v="71"/>
    <n v="0"/>
    <n v="0"/>
    <s v="No"/>
    <x v="0"/>
    <s v="Urban"/>
    <n v="86.96"/>
    <n v="32.6"/>
    <x v="2"/>
    <x v="0"/>
  </r>
  <r>
    <n v="28559"/>
    <s v="Male"/>
    <n v="1"/>
    <n v="2"/>
    <n v="0"/>
    <n v="0"/>
    <s v="No"/>
    <x v="1"/>
    <s v="Urban"/>
    <n v="88.54"/>
    <n v="17.5"/>
    <x v="1"/>
    <x v="0"/>
  </r>
  <r>
    <n v="28611"/>
    <s v="Male"/>
    <n v="1"/>
    <n v="16"/>
    <n v="0"/>
    <n v="0"/>
    <s v="No"/>
    <x v="0"/>
    <s v="Urban"/>
    <n v="84.1"/>
    <n v="19.3"/>
    <x v="1"/>
    <x v="0"/>
  </r>
  <r>
    <n v="28651"/>
    <s v="Male"/>
    <n v="1"/>
    <n v="66"/>
    <n v="0"/>
    <n v="0"/>
    <s v="Yes"/>
    <x v="0"/>
    <s v="Urban"/>
    <n v="247.48"/>
    <n v="33.5"/>
    <x v="3"/>
    <x v="0"/>
  </r>
  <r>
    <n v="28788"/>
    <s v="Male"/>
    <n v="1"/>
    <n v="40"/>
    <n v="0"/>
    <n v="0"/>
    <s v="Yes"/>
    <x v="0"/>
    <s v="Urban"/>
    <n v="191.15"/>
    <m/>
    <x v="3"/>
    <x v="0"/>
  </r>
  <r>
    <n v="28799"/>
    <s v="Male"/>
    <n v="1"/>
    <n v="11"/>
    <n v="0"/>
    <n v="0"/>
    <s v="No"/>
    <x v="1"/>
    <s v="Rural"/>
    <n v="90.69"/>
    <n v="18.600000000000001"/>
    <x v="1"/>
    <x v="0"/>
  </r>
  <r>
    <n v="28803"/>
    <s v="Male"/>
    <n v="1"/>
    <n v="31"/>
    <n v="0"/>
    <n v="0"/>
    <s v="Yes"/>
    <x v="0"/>
    <s v="Urban"/>
    <n v="79.81"/>
    <n v="26.4"/>
    <x v="2"/>
    <x v="0"/>
  </r>
  <r>
    <n v="28848"/>
    <s v="Male"/>
    <n v="1"/>
    <n v="28"/>
    <n v="0"/>
    <n v="0"/>
    <s v="No"/>
    <x v="0"/>
    <s v="Urban"/>
    <n v="94.26"/>
    <n v="23.7"/>
    <x v="1"/>
    <x v="0"/>
  </r>
  <r>
    <n v="28913"/>
    <s v="Male"/>
    <n v="1"/>
    <n v="78"/>
    <n v="0"/>
    <n v="0"/>
    <s v="Yes"/>
    <x v="0"/>
    <s v="Rural"/>
    <n v="100.09"/>
    <n v="30.5"/>
    <x v="1"/>
    <x v="0"/>
  </r>
  <r>
    <n v="28952"/>
    <s v="Male"/>
    <n v="1"/>
    <n v="8"/>
    <n v="0"/>
    <n v="0"/>
    <s v="No"/>
    <x v="1"/>
    <s v="Rural"/>
    <n v="86.84"/>
    <n v="18.3"/>
    <x v="1"/>
    <x v="0"/>
  </r>
  <r>
    <n v="54385"/>
    <s v="Male"/>
    <n v="1"/>
    <n v="45"/>
    <n v="0"/>
    <n v="0"/>
    <s v="Yes"/>
    <x v="0"/>
    <s v="Rural"/>
    <n v="64.14"/>
    <n v="29.4"/>
    <x v="2"/>
    <x v="1"/>
  </r>
  <r>
    <n v="28998"/>
    <s v="Male"/>
    <n v="1"/>
    <n v="25"/>
    <n v="0"/>
    <n v="0"/>
    <s v="No"/>
    <x v="0"/>
    <s v="Rural"/>
    <n v="85.17"/>
    <n v="28.7"/>
    <x v="3"/>
    <x v="0"/>
  </r>
  <r>
    <n v="29010"/>
    <s v="Male"/>
    <n v="1"/>
    <n v="5"/>
    <n v="0"/>
    <n v="0"/>
    <s v="No"/>
    <x v="1"/>
    <s v="Rural"/>
    <n v="100.52"/>
    <n v="17.2"/>
    <x v="1"/>
    <x v="0"/>
  </r>
  <r>
    <n v="54401"/>
    <s v="Male"/>
    <n v="1"/>
    <n v="80"/>
    <n v="0"/>
    <n v="1"/>
    <s v="Yes"/>
    <x v="3"/>
    <s v="Urban"/>
    <n v="252.72"/>
    <n v="30.5"/>
    <x v="0"/>
    <x v="1"/>
  </r>
  <r>
    <n v="29017"/>
    <s v="Male"/>
    <n v="1"/>
    <n v="2"/>
    <n v="0"/>
    <n v="0"/>
    <s v="No"/>
    <x v="1"/>
    <s v="Urban"/>
    <n v="93.55"/>
    <n v="23.3"/>
    <x v="1"/>
    <x v="0"/>
  </r>
  <r>
    <n v="29078"/>
    <s v="Male"/>
    <n v="1"/>
    <n v="39"/>
    <n v="0"/>
    <n v="0"/>
    <s v="Yes"/>
    <x v="2"/>
    <s v="Rural"/>
    <n v="73.069999999999993"/>
    <n v="26.8"/>
    <x v="3"/>
    <x v="0"/>
  </r>
  <r>
    <n v="29095"/>
    <s v="Male"/>
    <n v="1"/>
    <n v="71"/>
    <n v="1"/>
    <n v="0"/>
    <s v="Yes"/>
    <x v="3"/>
    <s v="Rural"/>
    <n v="93.6"/>
    <m/>
    <x v="2"/>
    <x v="0"/>
  </r>
  <r>
    <n v="29173"/>
    <s v="Male"/>
    <n v="1"/>
    <n v="52"/>
    <n v="0"/>
    <n v="0"/>
    <s v="Yes"/>
    <x v="2"/>
    <s v="Urban"/>
    <n v="67.5"/>
    <n v="27.7"/>
    <x v="3"/>
    <x v="0"/>
  </r>
  <r>
    <n v="29201"/>
    <s v="Male"/>
    <n v="1"/>
    <n v="1.56"/>
    <n v="0"/>
    <n v="0"/>
    <s v="No"/>
    <x v="1"/>
    <s v="Rural"/>
    <n v="109.12"/>
    <n v="18.899999999999999"/>
    <x v="1"/>
    <x v="0"/>
  </r>
  <r>
    <n v="54567"/>
    <s v="Female"/>
    <n v="0"/>
    <n v="46"/>
    <n v="0"/>
    <n v="0"/>
    <s v="Yes"/>
    <x v="0"/>
    <s v="Urban"/>
    <n v="78.180000000000007"/>
    <n v="30.8"/>
    <x v="2"/>
    <x v="1"/>
  </r>
  <r>
    <n v="29224"/>
    <s v="Male"/>
    <n v="1"/>
    <n v="30"/>
    <n v="0"/>
    <n v="0"/>
    <s v="Yes"/>
    <x v="0"/>
    <s v="Urban"/>
    <n v="91.23"/>
    <m/>
    <x v="3"/>
    <x v="0"/>
  </r>
  <r>
    <n v="29229"/>
    <s v="Male"/>
    <n v="1"/>
    <n v="32"/>
    <n v="0"/>
    <n v="0"/>
    <s v="Yes"/>
    <x v="0"/>
    <s v="Urban"/>
    <n v="92.08"/>
    <n v="28.4"/>
    <x v="3"/>
    <x v="0"/>
  </r>
  <r>
    <n v="29233"/>
    <s v="Male"/>
    <n v="1"/>
    <n v="2"/>
    <n v="0"/>
    <n v="0"/>
    <s v="No"/>
    <x v="1"/>
    <s v="Rural"/>
    <n v="111.02"/>
    <n v="20.5"/>
    <x v="1"/>
    <x v="0"/>
  </r>
  <r>
    <n v="29267"/>
    <s v="Male"/>
    <n v="1"/>
    <n v="25"/>
    <n v="0"/>
    <n v="0"/>
    <s v="No"/>
    <x v="0"/>
    <s v="Rural"/>
    <n v="229.94"/>
    <n v="23.5"/>
    <x v="2"/>
    <x v="0"/>
  </r>
  <r>
    <n v="29276"/>
    <s v="Male"/>
    <n v="1"/>
    <n v="3"/>
    <n v="0"/>
    <n v="0"/>
    <s v="No"/>
    <x v="1"/>
    <s v="Urban"/>
    <n v="72.760000000000005"/>
    <n v="18.8"/>
    <x v="1"/>
    <x v="0"/>
  </r>
  <r>
    <n v="54695"/>
    <s v="Male"/>
    <n v="1"/>
    <n v="74"/>
    <n v="0"/>
    <n v="0"/>
    <s v="Yes"/>
    <x v="0"/>
    <s v="Urban"/>
    <n v="167.13"/>
    <m/>
    <x v="1"/>
    <x v="1"/>
  </r>
  <r>
    <n v="54724"/>
    <s v="Female"/>
    <n v="0"/>
    <n v="81"/>
    <n v="0"/>
    <n v="0"/>
    <s v="No"/>
    <x v="2"/>
    <s v="Urban"/>
    <n v="70.3"/>
    <n v="25.8"/>
    <x v="3"/>
    <x v="1"/>
  </r>
  <r>
    <n v="29375"/>
    <s v="Male"/>
    <n v="1"/>
    <n v="62"/>
    <n v="0"/>
    <n v="0"/>
    <s v="Yes"/>
    <x v="0"/>
    <s v="Urban"/>
    <n v="206.98"/>
    <n v="36.799999999999997"/>
    <x v="3"/>
    <x v="0"/>
  </r>
  <r>
    <n v="29453"/>
    <s v="Male"/>
    <n v="1"/>
    <n v="16"/>
    <n v="0"/>
    <n v="0"/>
    <s v="No"/>
    <x v="1"/>
    <s v="Rural"/>
    <n v="91.58"/>
    <n v="15.8"/>
    <x v="1"/>
    <x v="0"/>
  </r>
  <r>
    <n v="29487"/>
    <s v="Male"/>
    <n v="1"/>
    <n v="0.72"/>
    <n v="0"/>
    <n v="0"/>
    <s v="No"/>
    <x v="1"/>
    <s v="Urban"/>
    <n v="80.08"/>
    <n v="16.399999999999999"/>
    <x v="1"/>
    <x v="0"/>
  </r>
  <r>
    <n v="29525"/>
    <s v="Male"/>
    <n v="1"/>
    <n v="63"/>
    <n v="0"/>
    <n v="0"/>
    <s v="Yes"/>
    <x v="0"/>
    <s v="Urban"/>
    <n v="92.27"/>
    <n v="35.200000000000003"/>
    <x v="0"/>
    <x v="0"/>
  </r>
  <r>
    <n v="29539"/>
    <s v="Male"/>
    <n v="1"/>
    <n v="62"/>
    <n v="1"/>
    <n v="0"/>
    <s v="Yes"/>
    <x v="3"/>
    <s v="Rural"/>
    <n v="95.49"/>
    <n v="40.200000000000003"/>
    <x v="3"/>
    <x v="0"/>
  </r>
  <r>
    <n v="29540"/>
    <s v="Male"/>
    <n v="1"/>
    <n v="67"/>
    <n v="0"/>
    <n v="0"/>
    <s v="Yes"/>
    <x v="0"/>
    <s v="Rural"/>
    <n v="97.04"/>
    <n v="26.9"/>
    <x v="3"/>
    <x v="0"/>
  </r>
  <r>
    <n v="29546"/>
    <s v="Male"/>
    <n v="1"/>
    <n v="71"/>
    <n v="0"/>
    <n v="0"/>
    <s v="Yes"/>
    <x v="2"/>
    <s v="Rural"/>
    <n v="99.76"/>
    <n v="33.4"/>
    <x v="0"/>
    <x v="0"/>
  </r>
  <r>
    <n v="29676"/>
    <s v="Male"/>
    <n v="1"/>
    <n v="48"/>
    <n v="0"/>
    <n v="0"/>
    <s v="No"/>
    <x v="0"/>
    <s v="Urban"/>
    <n v="80.86"/>
    <n v="27.5"/>
    <x v="1"/>
    <x v="0"/>
  </r>
  <r>
    <n v="29804"/>
    <s v="Male"/>
    <n v="1"/>
    <n v="24"/>
    <n v="1"/>
    <n v="0"/>
    <s v="Yes"/>
    <x v="0"/>
    <s v="Rural"/>
    <n v="80.63"/>
    <n v="28.2"/>
    <x v="3"/>
    <x v="0"/>
  </r>
  <r>
    <n v="29816"/>
    <s v="Male"/>
    <n v="1"/>
    <n v="64"/>
    <n v="1"/>
    <n v="0"/>
    <s v="Yes"/>
    <x v="0"/>
    <s v="Rural"/>
    <n v="91.85"/>
    <n v="31.8"/>
    <x v="0"/>
    <x v="0"/>
  </r>
  <r>
    <n v="29863"/>
    <s v="Male"/>
    <n v="1"/>
    <n v="44"/>
    <n v="0"/>
    <n v="0"/>
    <s v="No"/>
    <x v="0"/>
    <s v="Urban"/>
    <n v="103.44"/>
    <n v="28"/>
    <x v="2"/>
    <x v="0"/>
  </r>
  <r>
    <n v="54827"/>
    <s v="Male"/>
    <n v="1"/>
    <n v="69"/>
    <n v="0"/>
    <n v="1"/>
    <s v="Yes"/>
    <x v="3"/>
    <s v="Urban"/>
    <n v="195.23"/>
    <n v="28.3"/>
    <x v="3"/>
    <x v="1"/>
  </r>
  <r>
    <n v="29869"/>
    <s v="Male"/>
    <n v="1"/>
    <n v="49"/>
    <n v="0"/>
    <n v="0"/>
    <s v="Yes"/>
    <x v="0"/>
    <s v="Urban"/>
    <n v="199.96"/>
    <n v="28.6"/>
    <x v="2"/>
    <x v="0"/>
  </r>
  <r>
    <n v="29873"/>
    <s v="Male"/>
    <n v="1"/>
    <n v="31"/>
    <n v="1"/>
    <n v="0"/>
    <s v="Yes"/>
    <x v="2"/>
    <s v="Urban"/>
    <n v="92.11"/>
    <m/>
    <x v="2"/>
    <x v="0"/>
  </r>
  <r>
    <n v="29878"/>
    <s v="Male"/>
    <n v="1"/>
    <n v="49"/>
    <n v="0"/>
    <n v="0"/>
    <s v="Yes"/>
    <x v="0"/>
    <s v="Urban"/>
    <n v="175.74"/>
    <n v="45.4"/>
    <x v="1"/>
    <x v="0"/>
  </r>
  <r>
    <n v="29910"/>
    <s v="Male"/>
    <n v="1"/>
    <n v="42"/>
    <n v="0"/>
    <n v="0"/>
    <s v="Yes"/>
    <x v="0"/>
    <s v="Urban"/>
    <n v="83.14"/>
    <n v="23.7"/>
    <x v="2"/>
    <x v="0"/>
  </r>
  <r>
    <n v="29934"/>
    <s v="Male"/>
    <n v="1"/>
    <n v="34"/>
    <n v="0"/>
    <n v="0"/>
    <s v="Yes"/>
    <x v="0"/>
    <s v="Urban"/>
    <n v="108.12"/>
    <n v="22.2"/>
    <x v="1"/>
    <x v="0"/>
  </r>
  <r>
    <n v="54921"/>
    <s v="Male"/>
    <n v="1"/>
    <n v="78"/>
    <n v="1"/>
    <n v="0"/>
    <s v="Yes"/>
    <x v="3"/>
    <s v="Rural"/>
    <n v="134.80000000000001"/>
    <n v="33.6"/>
    <x v="1"/>
    <x v="1"/>
  </r>
  <r>
    <n v="29955"/>
    <s v="Male"/>
    <n v="1"/>
    <n v="0.08"/>
    <n v="0"/>
    <n v="0"/>
    <s v="No"/>
    <x v="1"/>
    <s v="Rural"/>
    <n v="70.33"/>
    <n v="16.899999999999999"/>
    <x v="1"/>
    <x v="0"/>
  </r>
  <r>
    <n v="30002"/>
    <s v="Male"/>
    <n v="1"/>
    <n v="44"/>
    <n v="1"/>
    <n v="0"/>
    <s v="Yes"/>
    <x v="3"/>
    <s v="Rural"/>
    <n v="83.59"/>
    <n v="24.1"/>
    <x v="2"/>
    <x v="0"/>
  </r>
  <r>
    <n v="30084"/>
    <s v="Male"/>
    <n v="1"/>
    <n v="0.8"/>
    <n v="0"/>
    <n v="0"/>
    <s v="No"/>
    <x v="1"/>
    <s v="Rural"/>
    <n v="98.67"/>
    <n v="17.5"/>
    <x v="1"/>
    <x v="0"/>
  </r>
  <r>
    <n v="30102"/>
    <s v="Male"/>
    <n v="1"/>
    <n v="52"/>
    <n v="0"/>
    <n v="0"/>
    <s v="Yes"/>
    <x v="0"/>
    <s v="Rural"/>
    <n v="68.349999999999994"/>
    <n v="34.1"/>
    <x v="2"/>
    <x v="0"/>
  </r>
  <r>
    <n v="30171"/>
    <s v="Male"/>
    <n v="1"/>
    <n v="27"/>
    <n v="0"/>
    <n v="0"/>
    <s v="No"/>
    <x v="2"/>
    <s v="Urban"/>
    <n v="95.1"/>
    <n v="24.3"/>
    <x v="0"/>
    <x v="0"/>
  </r>
  <r>
    <n v="30214"/>
    <s v="Male"/>
    <n v="1"/>
    <n v="23"/>
    <n v="0"/>
    <n v="0"/>
    <s v="No"/>
    <x v="0"/>
    <s v="Rural"/>
    <n v="83.86"/>
    <n v="19.5"/>
    <x v="2"/>
    <x v="0"/>
  </r>
  <r>
    <n v="30285"/>
    <s v="Male"/>
    <n v="1"/>
    <n v="72"/>
    <n v="0"/>
    <n v="1"/>
    <s v="Yes"/>
    <x v="3"/>
    <s v="Rural"/>
    <n v="74.36"/>
    <n v="27.3"/>
    <x v="2"/>
    <x v="0"/>
  </r>
  <r>
    <n v="30303"/>
    <s v="Male"/>
    <n v="1"/>
    <n v="33"/>
    <n v="0"/>
    <n v="0"/>
    <s v="No"/>
    <x v="0"/>
    <s v="Rural"/>
    <n v="88.5"/>
    <n v="32.6"/>
    <x v="0"/>
    <x v="0"/>
  </r>
  <r>
    <n v="30335"/>
    <s v="Male"/>
    <n v="1"/>
    <n v="21"/>
    <n v="0"/>
    <n v="0"/>
    <s v="No"/>
    <x v="0"/>
    <s v="Rural"/>
    <n v="92.86"/>
    <n v="23.2"/>
    <x v="2"/>
    <x v="0"/>
  </r>
  <r>
    <n v="30352"/>
    <s v="Male"/>
    <n v="1"/>
    <n v="57"/>
    <n v="0"/>
    <n v="0"/>
    <s v="Yes"/>
    <x v="0"/>
    <s v="Rural"/>
    <n v="90.06"/>
    <n v="29.8"/>
    <x v="1"/>
    <x v="0"/>
  </r>
  <r>
    <n v="30353"/>
    <s v="Male"/>
    <n v="1"/>
    <n v="36"/>
    <n v="0"/>
    <n v="0"/>
    <s v="Yes"/>
    <x v="0"/>
    <s v="Urban"/>
    <n v="92.23"/>
    <n v="32.799999999999997"/>
    <x v="2"/>
    <x v="0"/>
  </r>
  <r>
    <n v="30402"/>
    <s v="Male"/>
    <n v="1"/>
    <n v="41"/>
    <n v="0"/>
    <n v="0"/>
    <s v="Yes"/>
    <x v="0"/>
    <s v="Urban"/>
    <n v="104.34"/>
    <n v="30.3"/>
    <x v="1"/>
    <x v="0"/>
  </r>
  <r>
    <n v="30432"/>
    <s v="Male"/>
    <n v="1"/>
    <n v="65"/>
    <n v="1"/>
    <n v="0"/>
    <s v="Yes"/>
    <x v="3"/>
    <s v="Urban"/>
    <n v="113.86"/>
    <n v="36.4"/>
    <x v="2"/>
    <x v="0"/>
  </r>
  <r>
    <n v="30433"/>
    <s v="Male"/>
    <n v="1"/>
    <n v="77"/>
    <n v="0"/>
    <n v="0"/>
    <s v="Yes"/>
    <x v="0"/>
    <s v="Urban"/>
    <n v="94.68"/>
    <n v="33.6"/>
    <x v="1"/>
    <x v="0"/>
  </r>
  <r>
    <n v="30463"/>
    <s v="Male"/>
    <n v="1"/>
    <n v="29"/>
    <n v="0"/>
    <n v="0"/>
    <s v="No"/>
    <x v="0"/>
    <s v="Urban"/>
    <n v="82.93"/>
    <n v="29.4"/>
    <x v="0"/>
    <x v="0"/>
  </r>
  <r>
    <n v="30468"/>
    <s v="Male"/>
    <n v="1"/>
    <n v="58"/>
    <n v="1"/>
    <n v="0"/>
    <s v="Yes"/>
    <x v="0"/>
    <s v="Urban"/>
    <n v="87.96"/>
    <n v="39.200000000000003"/>
    <x v="2"/>
    <x v="0"/>
  </r>
  <r>
    <n v="30480"/>
    <s v="Male"/>
    <n v="1"/>
    <n v="48"/>
    <n v="0"/>
    <n v="0"/>
    <s v="Yes"/>
    <x v="0"/>
    <s v="Urban"/>
    <n v="85.54"/>
    <n v="32.200000000000003"/>
    <x v="3"/>
    <x v="0"/>
  </r>
  <r>
    <n v="30567"/>
    <s v="Male"/>
    <n v="1"/>
    <n v="71"/>
    <n v="1"/>
    <n v="0"/>
    <s v="Yes"/>
    <x v="0"/>
    <s v="Urban"/>
    <n v="94.65"/>
    <n v="25.3"/>
    <x v="0"/>
    <x v="0"/>
  </r>
  <r>
    <n v="30620"/>
    <s v="Male"/>
    <n v="1"/>
    <n v="37"/>
    <n v="0"/>
    <n v="0"/>
    <s v="No"/>
    <x v="0"/>
    <s v="Urban"/>
    <n v="90.95"/>
    <n v="24.6"/>
    <x v="3"/>
    <x v="0"/>
  </r>
  <r>
    <n v="30650"/>
    <s v="Male"/>
    <n v="1"/>
    <n v="54"/>
    <n v="0"/>
    <n v="0"/>
    <s v="Yes"/>
    <x v="2"/>
    <s v="Rural"/>
    <n v="216.19"/>
    <n v="30.3"/>
    <x v="0"/>
    <x v="0"/>
  </r>
  <r>
    <n v="30658"/>
    <s v="Male"/>
    <n v="1"/>
    <n v="16"/>
    <n v="0"/>
    <n v="0"/>
    <s v="No"/>
    <x v="1"/>
    <s v="Rural"/>
    <n v="82.44"/>
    <n v="32.6"/>
    <x v="1"/>
    <x v="0"/>
  </r>
  <r>
    <n v="30669"/>
    <s v="Male"/>
    <n v="1"/>
    <n v="3"/>
    <n v="0"/>
    <n v="0"/>
    <s v="No"/>
    <x v="1"/>
    <s v="Rural"/>
    <n v="95.12"/>
    <n v="18"/>
    <x v="1"/>
    <x v="0"/>
  </r>
  <r>
    <n v="30692"/>
    <s v="Male"/>
    <n v="1"/>
    <n v="73"/>
    <n v="0"/>
    <n v="0"/>
    <s v="Yes"/>
    <x v="0"/>
    <s v="Rural"/>
    <n v="82.13"/>
    <n v="28.5"/>
    <x v="2"/>
    <x v="0"/>
  </r>
  <r>
    <n v="30712"/>
    <s v="Male"/>
    <n v="1"/>
    <n v="50"/>
    <n v="0"/>
    <n v="0"/>
    <s v="Yes"/>
    <x v="0"/>
    <s v="Urban"/>
    <n v="103.51"/>
    <n v="35.9"/>
    <x v="2"/>
    <x v="0"/>
  </r>
  <r>
    <n v="30734"/>
    <s v="Male"/>
    <n v="1"/>
    <n v="15"/>
    <n v="0"/>
    <n v="0"/>
    <s v="No"/>
    <x v="1"/>
    <s v="Rural"/>
    <n v="94.24"/>
    <n v="30.2"/>
    <x v="1"/>
    <x v="0"/>
  </r>
  <r>
    <n v="30753"/>
    <s v="Male"/>
    <n v="1"/>
    <n v="42"/>
    <n v="0"/>
    <n v="0"/>
    <s v="Yes"/>
    <x v="2"/>
    <s v="Urban"/>
    <n v="93.79"/>
    <n v="27.2"/>
    <x v="2"/>
    <x v="0"/>
  </r>
  <r>
    <n v="30806"/>
    <s v="Male"/>
    <n v="1"/>
    <n v="37"/>
    <n v="0"/>
    <n v="0"/>
    <s v="Yes"/>
    <x v="3"/>
    <s v="Urban"/>
    <n v="87.16"/>
    <n v="30.4"/>
    <x v="0"/>
    <x v="0"/>
  </r>
  <r>
    <n v="30824"/>
    <s v="Male"/>
    <n v="1"/>
    <n v="12"/>
    <n v="0"/>
    <n v="0"/>
    <s v="No"/>
    <x v="1"/>
    <s v="Rural"/>
    <n v="115.47"/>
    <n v="22.6"/>
    <x v="1"/>
    <x v="0"/>
  </r>
  <r>
    <n v="30850"/>
    <s v="Male"/>
    <n v="1"/>
    <n v="72"/>
    <n v="0"/>
    <n v="0"/>
    <s v="Yes"/>
    <x v="0"/>
    <s v="Urban"/>
    <n v="81.05"/>
    <n v="30.3"/>
    <x v="1"/>
    <x v="0"/>
  </r>
  <r>
    <n v="30870"/>
    <s v="Male"/>
    <n v="1"/>
    <n v="9"/>
    <n v="0"/>
    <n v="0"/>
    <s v="No"/>
    <x v="1"/>
    <s v="Urban"/>
    <n v="93.24"/>
    <n v="31.9"/>
    <x v="1"/>
    <x v="0"/>
  </r>
  <r>
    <n v="30927"/>
    <s v="Male"/>
    <n v="1"/>
    <n v="24"/>
    <n v="0"/>
    <n v="0"/>
    <s v="No"/>
    <x v="0"/>
    <s v="Rural"/>
    <n v="93.76"/>
    <n v="24"/>
    <x v="0"/>
    <x v="0"/>
  </r>
  <r>
    <n v="30953"/>
    <s v="Male"/>
    <n v="1"/>
    <n v="75"/>
    <n v="1"/>
    <n v="1"/>
    <s v="Yes"/>
    <x v="0"/>
    <s v="Rural"/>
    <n v="221.43"/>
    <n v="32.5"/>
    <x v="1"/>
    <x v="0"/>
  </r>
  <r>
    <n v="30961"/>
    <s v="Male"/>
    <n v="1"/>
    <n v="45"/>
    <n v="0"/>
    <n v="0"/>
    <s v="Yes"/>
    <x v="0"/>
    <s v="Rural"/>
    <n v="95.62"/>
    <n v="29.5"/>
    <x v="3"/>
    <x v="0"/>
  </r>
  <r>
    <n v="31090"/>
    <s v="Male"/>
    <n v="1"/>
    <n v="15"/>
    <n v="0"/>
    <n v="0"/>
    <s v="No"/>
    <x v="1"/>
    <s v="Rural"/>
    <n v="205.5"/>
    <n v="24.2"/>
    <x v="2"/>
    <x v="0"/>
  </r>
  <r>
    <n v="31091"/>
    <s v="Male"/>
    <n v="1"/>
    <n v="34"/>
    <n v="0"/>
    <n v="1"/>
    <s v="Yes"/>
    <x v="0"/>
    <s v="Urban"/>
    <n v="106.23"/>
    <m/>
    <x v="0"/>
    <x v="0"/>
  </r>
  <r>
    <n v="31153"/>
    <s v="Male"/>
    <n v="1"/>
    <n v="66"/>
    <n v="0"/>
    <n v="0"/>
    <s v="Yes"/>
    <x v="3"/>
    <s v="Rural"/>
    <n v="189.82"/>
    <n v="28.8"/>
    <x v="0"/>
    <x v="0"/>
  </r>
  <r>
    <n v="31189"/>
    <s v="Male"/>
    <n v="1"/>
    <n v="54"/>
    <n v="0"/>
    <n v="0"/>
    <s v="Yes"/>
    <x v="2"/>
    <s v="Urban"/>
    <n v="72.959999999999994"/>
    <n v="37.700000000000003"/>
    <x v="3"/>
    <x v="0"/>
  </r>
  <r>
    <n v="31227"/>
    <s v="Male"/>
    <n v="1"/>
    <n v="8"/>
    <n v="0"/>
    <n v="0"/>
    <s v="No"/>
    <x v="1"/>
    <s v="Rural"/>
    <n v="89.24"/>
    <n v="16.7"/>
    <x v="1"/>
    <x v="0"/>
  </r>
  <r>
    <n v="31279"/>
    <s v="Male"/>
    <n v="1"/>
    <n v="22"/>
    <n v="0"/>
    <n v="0"/>
    <s v="No"/>
    <x v="0"/>
    <s v="Urban"/>
    <n v="122.1"/>
    <n v="23.6"/>
    <x v="3"/>
    <x v="0"/>
  </r>
  <r>
    <n v="31293"/>
    <s v="Male"/>
    <n v="1"/>
    <n v="11"/>
    <n v="0"/>
    <n v="0"/>
    <s v="No"/>
    <x v="1"/>
    <s v="Urban"/>
    <n v="92.17"/>
    <n v="19.5"/>
    <x v="1"/>
    <x v="0"/>
  </r>
  <r>
    <n v="31344"/>
    <s v="Male"/>
    <n v="1"/>
    <n v="82"/>
    <n v="0"/>
    <n v="0"/>
    <s v="Yes"/>
    <x v="3"/>
    <s v="Urban"/>
    <n v="214.51"/>
    <n v="24"/>
    <x v="0"/>
    <x v="0"/>
  </r>
  <r>
    <n v="31364"/>
    <s v="Male"/>
    <n v="1"/>
    <n v="5"/>
    <n v="0"/>
    <n v="0"/>
    <s v="No"/>
    <x v="1"/>
    <s v="Urban"/>
    <n v="92.23"/>
    <n v="16.7"/>
    <x v="1"/>
    <x v="0"/>
  </r>
  <r>
    <n v="31409"/>
    <s v="Male"/>
    <n v="1"/>
    <n v="38"/>
    <n v="0"/>
    <n v="0"/>
    <s v="Yes"/>
    <x v="0"/>
    <s v="Rural"/>
    <n v="73.760000000000005"/>
    <n v="37.4"/>
    <x v="2"/>
    <x v="0"/>
  </r>
  <r>
    <n v="31473"/>
    <s v="Male"/>
    <n v="1"/>
    <n v="6"/>
    <n v="0"/>
    <n v="0"/>
    <s v="No"/>
    <x v="1"/>
    <s v="Rural"/>
    <n v="79.05"/>
    <n v="17.899999999999999"/>
    <x v="1"/>
    <x v="0"/>
  </r>
  <r>
    <n v="31590"/>
    <s v="Male"/>
    <n v="1"/>
    <n v="22"/>
    <n v="0"/>
    <n v="0"/>
    <s v="No"/>
    <x v="0"/>
    <s v="Urban"/>
    <n v="111.1"/>
    <n v="26.6"/>
    <x v="2"/>
    <x v="0"/>
  </r>
  <r>
    <n v="31608"/>
    <s v="Male"/>
    <n v="1"/>
    <n v="11"/>
    <n v="0"/>
    <n v="0"/>
    <s v="No"/>
    <x v="1"/>
    <s v="Rural"/>
    <n v="96.91"/>
    <n v="20.399999999999999"/>
    <x v="1"/>
    <x v="0"/>
  </r>
  <r>
    <n v="31660"/>
    <s v="Male"/>
    <n v="1"/>
    <n v="23"/>
    <n v="0"/>
    <n v="0"/>
    <s v="No"/>
    <x v="0"/>
    <s v="Rural"/>
    <n v="82.39"/>
    <n v="31.8"/>
    <x v="1"/>
    <x v="0"/>
  </r>
  <r>
    <n v="31692"/>
    <s v="Male"/>
    <n v="1"/>
    <n v="67"/>
    <n v="0"/>
    <n v="0"/>
    <s v="Yes"/>
    <x v="0"/>
    <s v="Rural"/>
    <n v="83.16"/>
    <n v="28.3"/>
    <x v="2"/>
    <x v="0"/>
  </r>
  <r>
    <n v="31701"/>
    <s v="Male"/>
    <n v="1"/>
    <n v="16"/>
    <n v="0"/>
    <n v="0"/>
    <s v="No"/>
    <x v="0"/>
    <s v="Rural"/>
    <n v="125.89"/>
    <n v="21.3"/>
    <x v="2"/>
    <x v="0"/>
  </r>
  <r>
    <n v="31703"/>
    <s v="Male"/>
    <n v="1"/>
    <n v="66"/>
    <n v="0"/>
    <n v="0"/>
    <s v="Yes"/>
    <x v="3"/>
    <s v="Urban"/>
    <n v="85.82"/>
    <n v="27.8"/>
    <x v="2"/>
    <x v="0"/>
  </r>
  <r>
    <n v="31741"/>
    <s v="Male"/>
    <n v="1"/>
    <n v="4"/>
    <n v="0"/>
    <n v="0"/>
    <s v="No"/>
    <x v="1"/>
    <s v="Rural"/>
    <n v="106.22"/>
    <n v="16.7"/>
    <x v="1"/>
    <x v="0"/>
  </r>
  <r>
    <n v="31766"/>
    <s v="Male"/>
    <n v="1"/>
    <n v="18"/>
    <n v="0"/>
    <n v="0"/>
    <s v="No"/>
    <x v="0"/>
    <s v="Rural"/>
    <n v="102.58"/>
    <n v="30.8"/>
    <x v="2"/>
    <x v="0"/>
  </r>
  <r>
    <n v="31795"/>
    <s v="Male"/>
    <n v="1"/>
    <n v="61"/>
    <n v="0"/>
    <n v="0"/>
    <s v="Yes"/>
    <x v="3"/>
    <s v="Urban"/>
    <n v="73.239999999999995"/>
    <n v="34.9"/>
    <x v="2"/>
    <x v="0"/>
  </r>
  <r>
    <n v="31830"/>
    <s v="Male"/>
    <n v="1"/>
    <n v="59"/>
    <n v="0"/>
    <n v="0"/>
    <s v="Yes"/>
    <x v="3"/>
    <s v="Urban"/>
    <n v="86.46"/>
    <n v="30.5"/>
    <x v="1"/>
    <x v="0"/>
  </r>
  <r>
    <n v="31835"/>
    <s v="Male"/>
    <n v="1"/>
    <n v="19"/>
    <n v="0"/>
    <n v="0"/>
    <s v="No"/>
    <x v="0"/>
    <s v="Urban"/>
    <n v="74.86"/>
    <n v="28.4"/>
    <x v="2"/>
    <x v="0"/>
  </r>
  <r>
    <n v="31999"/>
    <s v="Male"/>
    <n v="1"/>
    <n v="51"/>
    <n v="0"/>
    <n v="1"/>
    <s v="Yes"/>
    <x v="0"/>
    <s v="Rural"/>
    <n v="96.06"/>
    <n v="30.3"/>
    <x v="1"/>
    <x v="0"/>
  </r>
  <r>
    <n v="55824"/>
    <s v="Male"/>
    <n v="1"/>
    <n v="76"/>
    <n v="0"/>
    <n v="0"/>
    <s v="Yes"/>
    <x v="0"/>
    <s v="Urban"/>
    <n v="140.1"/>
    <n v="29.9"/>
    <x v="0"/>
    <x v="1"/>
  </r>
  <r>
    <n v="32016"/>
    <s v="Male"/>
    <n v="1"/>
    <n v="71"/>
    <n v="1"/>
    <n v="0"/>
    <s v="Yes"/>
    <x v="0"/>
    <s v="Rural"/>
    <n v="186.95"/>
    <n v="33.299999999999997"/>
    <x v="2"/>
    <x v="0"/>
  </r>
  <r>
    <n v="32023"/>
    <s v="Male"/>
    <n v="1"/>
    <n v="4"/>
    <n v="0"/>
    <n v="0"/>
    <s v="No"/>
    <x v="1"/>
    <s v="Urban"/>
    <n v="79.16"/>
    <n v="20.2"/>
    <x v="1"/>
    <x v="0"/>
  </r>
  <r>
    <n v="32094"/>
    <s v="Male"/>
    <n v="1"/>
    <n v="53"/>
    <n v="1"/>
    <n v="0"/>
    <s v="Yes"/>
    <x v="3"/>
    <s v="Urban"/>
    <n v="78.680000000000007"/>
    <n v="29.5"/>
    <x v="2"/>
    <x v="0"/>
  </r>
  <r>
    <n v="32103"/>
    <s v="Male"/>
    <n v="1"/>
    <n v="59"/>
    <n v="0"/>
    <n v="0"/>
    <s v="Yes"/>
    <x v="3"/>
    <s v="Urban"/>
    <n v="76.510000000000005"/>
    <n v="29.8"/>
    <x v="2"/>
    <x v="0"/>
  </r>
  <r>
    <n v="55927"/>
    <s v="Female"/>
    <n v="0"/>
    <n v="80"/>
    <n v="1"/>
    <n v="0"/>
    <s v="Yes"/>
    <x v="0"/>
    <s v="Rural"/>
    <n v="74.900000000000006"/>
    <n v="22.2"/>
    <x v="2"/>
    <x v="1"/>
  </r>
  <r>
    <n v="32147"/>
    <s v="Male"/>
    <n v="1"/>
    <n v="1.32"/>
    <n v="0"/>
    <n v="0"/>
    <s v="No"/>
    <x v="1"/>
    <s v="Rural"/>
    <n v="107.02"/>
    <m/>
    <x v="1"/>
    <x v="0"/>
  </r>
  <r>
    <n v="32157"/>
    <s v="Male"/>
    <n v="1"/>
    <n v="51"/>
    <n v="0"/>
    <n v="0"/>
    <s v="Yes"/>
    <x v="0"/>
    <s v="Rural"/>
    <n v="217.71"/>
    <m/>
    <x v="0"/>
    <x v="0"/>
  </r>
  <r>
    <n v="32166"/>
    <s v="Male"/>
    <n v="1"/>
    <n v="47"/>
    <n v="1"/>
    <n v="0"/>
    <s v="Yes"/>
    <x v="0"/>
    <s v="Urban"/>
    <n v="75.64"/>
    <n v="24.4"/>
    <x v="2"/>
    <x v="0"/>
  </r>
  <r>
    <n v="32202"/>
    <s v="Male"/>
    <n v="1"/>
    <n v="53"/>
    <n v="0"/>
    <n v="0"/>
    <s v="Yes"/>
    <x v="0"/>
    <s v="Rural"/>
    <n v="95.47"/>
    <n v="26"/>
    <x v="3"/>
    <x v="0"/>
  </r>
  <r>
    <n v="32270"/>
    <s v="Male"/>
    <n v="1"/>
    <n v="53"/>
    <n v="0"/>
    <n v="0"/>
    <s v="Yes"/>
    <x v="0"/>
    <s v="Rural"/>
    <n v="198.24"/>
    <n v="38.1"/>
    <x v="2"/>
    <x v="0"/>
  </r>
  <r>
    <n v="32365"/>
    <s v="Male"/>
    <n v="1"/>
    <n v="42"/>
    <n v="0"/>
    <n v="0"/>
    <s v="Yes"/>
    <x v="0"/>
    <s v="Rural"/>
    <n v="89.22"/>
    <n v="53.8"/>
    <x v="1"/>
    <x v="0"/>
  </r>
  <r>
    <n v="32457"/>
    <s v="Male"/>
    <n v="1"/>
    <n v="62"/>
    <n v="0"/>
    <n v="0"/>
    <s v="Yes"/>
    <x v="0"/>
    <s v="Urban"/>
    <n v="96.37"/>
    <n v="30.7"/>
    <x v="0"/>
    <x v="0"/>
  </r>
  <r>
    <n v="32514"/>
    <s v="Male"/>
    <n v="1"/>
    <n v="1.8"/>
    <n v="0"/>
    <n v="0"/>
    <s v="No"/>
    <x v="1"/>
    <s v="Urban"/>
    <n v="68.8"/>
    <m/>
    <x v="1"/>
    <x v="0"/>
  </r>
  <r>
    <n v="32522"/>
    <s v="Male"/>
    <n v="1"/>
    <n v="19"/>
    <n v="0"/>
    <n v="0"/>
    <s v="No"/>
    <x v="0"/>
    <s v="Urban"/>
    <n v="103.92"/>
    <n v="24.1"/>
    <x v="1"/>
    <x v="0"/>
  </r>
  <r>
    <n v="56112"/>
    <s v="Male"/>
    <n v="1"/>
    <n v="64"/>
    <n v="0"/>
    <n v="1"/>
    <s v="Yes"/>
    <x v="0"/>
    <s v="Urban"/>
    <n v="191.61"/>
    <n v="37.5"/>
    <x v="3"/>
    <x v="1"/>
  </r>
  <r>
    <n v="32523"/>
    <s v="Male"/>
    <n v="1"/>
    <n v="68"/>
    <n v="0"/>
    <n v="1"/>
    <s v="Yes"/>
    <x v="0"/>
    <s v="Urban"/>
    <n v="217.74"/>
    <n v="25.5"/>
    <x v="1"/>
    <x v="0"/>
  </r>
  <r>
    <n v="32563"/>
    <s v="Male"/>
    <n v="1"/>
    <n v="55"/>
    <n v="0"/>
    <n v="0"/>
    <s v="Yes"/>
    <x v="2"/>
    <s v="Urban"/>
    <n v="92.59"/>
    <n v="36.6"/>
    <x v="2"/>
    <x v="0"/>
  </r>
  <r>
    <n v="32571"/>
    <s v="Male"/>
    <n v="1"/>
    <n v="33"/>
    <n v="0"/>
    <n v="0"/>
    <s v="Yes"/>
    <x v="0"/>
    <s v="Urban"/>
    <n v="85.27"/>
    <n v="25.8"/>
    <x v="1"/>
    <x v="0"/>
  </r>
  <r>
    <n v="32602"/>
    <s v="Male"/>
    <n v="1"/>
    <n v="78"/>
    <n v="0"/>
    <n v="1"/>
    <s v="Yes"/>
    <x v="3"/>
    <s v="Urban"/>
    <n v="87.77"/>
    <n v="30.8"/>
    <x v="1"/>
    <x v="0"/>
  </r>
  <r>
    <n v="32604"/>
    <s v="Male"/>
    <n v="1"/>
    <n v="49"/>
    <n v="0"/>
    <n v="0"/>
    <s v="Yes"/>
    <x v="3"/>
    <s v="Rural"/>
    <n v="215.81"/>
    <n v="58.1"/>
    <x v="2"/>
    <x v="0"/>
  </r>
  <r>
    <n v="32617"/>
    <s v="Male"/>
    <n v="1"/>
    <n v="3"/>
    <n v="0"/>
    <n v="0"/>
    <s v="No"/>
    <x v="1"/>
    <s v="Urban"/>
    <n v="81.88"/>
    <n v="18"/>
    <x v="1"/>
    <x v="0"/>
  </r>
  <r>
    <n v="32669"/>
    <s v="Male"/>
    <n v="1"/>
    <n v="6"/>
    <n v="0"/>
    <n v="0"/>
    <s v="No"/>
    <x v="1"/>
    <s v="Urban"/>
    <n v="91.89"/>
    <n v="22.4"/>
    <x v="1"/>
    <x v="0"/>
  </r>
  <r>
    <n v="32687"/>
    <s v="Male"/>
    <n v="1"/>
    <n v="37"/>
    <n v="0"/>
    <n v="0"/>
    <s v="Yes"/>
    <x v="0"/>
    <s v="Rural"/>
    <n v="78.42"/>
    <n v="29.9"/>
    <x v="2"/>
    <x v="0"/>
  </r>
  <r>
    <n v="32717"/>
    <s v="Male"/>
    <n v="1"/>
    <n v="16"/>
    <n v="0"/>
    <n v="0"/>
    <s v="No"/>
    <x v="1"/>
    <s v="Rural"/>
    <n v="106.11"/>
    <n v="22.4"/>
    <x v="1"/>
    <x v="0"/>
  </r>
  <r>
    <n v="32766"/>
    <s v="Male"/>
    <n v="1"/>
    <n v="51"/>
    <n v="0"/>
    <n v="0"/>
    <s v="No"/>
    <x v="0"/>
    <s v="Rural"/>
    <n v="106.41"/>
    <n v="41.9"/>
    <x v="3"/>
    <x v="0"/>
  </r>
  <r>
    <n v="32776"/>
    <s v="Male"/>
    <n v="1"/>
    <n v="63"/>
    <n v="0"/>
    <n v="0"/>
    <s v="Yes"/>
    <x v="0"/>
    <s v="Urban"/>
    <n v="199.14"/>
    <n v="28.5"/>
    <x v="2"/>
    <x v="0"/>
  </r>
  <r>
    <n v="32826"/>
    <s v="Male"/>
    <n v="1"/>
    <n v="6"/>
    <n v="0"/>
    <n v="0"/>
    <s v="No"/>
    <x v="1"/>
    <s v="Urban"/>
    <n v="87.74"/>
    <n v="17.7"/>
    <x v="1"/>
    <x v="0"/>
  </r>
  <r>
    <n v="32974"/>
    <s v="Male"/>
    <n v="1"/>
    <n v="67"/>
    <n v="0"/>
    <n v="0"/>
    <s v="Yes"/>
    <x v="2"/>
    <s v="Urban"/>
    <n v="66.67"/>
    <n v="35"/>
    <x v="3"/>
    <x v="0"/>
  </r>
  <r>
    <n v="33009"/>
    <s v="Male"/>
    <n v="1"/>
    <n v="76"/>
    <n v="0"/>
    <n v="0"/>
    <s v="Yes"/>
    <x v="3"/>
    <s v="Rural"/>
    <n v="221.8"/>
    <n v="44.7"/>
    <x v="0"/>
    <x v="0"/>
  </r>
  <r>
    <n v="33051"/>
    <s v="Male"/>
    <n v="1"/>
    <n v="28"/>
    <n v="0"/>
    <n v="0"/>
    <s v="No"/>
    <x v="0"/>
    <s v="Urban"/>
    <n v="86.24"/>
    <n v="30"/>
    <x v="1"/>
    <x v="0"/>
  </r>
  <r>
    <n v="33064"/>
    <s v="Male"/>
    <n v="1"/>
    <n v="52"/>
    <n v="0"/>
    <n v="1"/>
    <s v="Yes"/>
    <x v="0"/>
    <s v="Urban"/>
    <n v="87"/>
    <n v="30.9"/>
    <x v="2"/>
    <x v="0"/>
  </r>
  <r>
    <n v="33102"/>
    <s v="Male"/>
    <n v="1"/>
    <n v="10"/>
    <n v="0"/>
    <n v="0"/>
    <s v="No"/>
    <x v="1"/>
    <s v="Rural"/>
    <n v="69.2"/>
    <n v="23.5"/>
    <x v="0"/>
    <x v="0"/>
  </r>
  <r>
    <n v="33115"/>
    <s v="Male"/>
    <n v="1"/>
    <n v="32"/>
    <n v="0"/>
    <n v="0"/>
    <s v="Yes"/>
    <x v="0"/>
    <s v="Rural"/>
    <n v="82.68"/>
    <n v="29.2"/>
    <x v="2"/>
    <x v="0"/>
  </r>
  <r>
    <n v="33142"/>
    <s v="Male"/>
    <n v="1"/>
    <n v="79"/>
    <n v="0"/>
    <n v="0"/>
    <s v="Yes"/>
    <x v="3"/>
    <s v="Rural"/>
    <n v="116.67"/>
    <n v="33.5"/>
    <x v="2"/>
    <x v="0"/>
  </r>
  <r>
    <n v="33185"/>
    <s v="Male"/>
    <n v="1"/>
    <n v="59"/>
    <n v="0"/>
    <n v="0"/>
    <s v="No"/>
    <x v="2"/>
    <s v="Urban"/>
    <n v="83.6"/>
    <n v="27.5"/>
    <x v="0"/>
    <x v="0"/>
  </r>
  <r>
    <n v="33247"/>
    <s v="Male"/>
    <n v="1"/>
    <n v="20"/>
    <n v="0"/>
    <n v="0"/>
    <s v="No"/>
    <x v="0"/>
    <s v="Rural"/>
    <n v="88.47"/>
    <n v="28.1"/>
    <x v="3"/>
    <x v="0"/>
  </r>
  <r>
    <n v="33284"/>
    <s v="Male"/>
    <n v="1"/>
    <n v="18"/>
    <n v="0"/>
    <n v="0"/>
    <s v="No"/>
    <x v="0"/>
    <s v="Rural"/>
    <n v="75.03"/>
    <n v="23.4"/>
    <x v="2"/>
    <x v="0"/>
  </r>
  <r>
    <n v="33367"/>
    <s v="Male"/>
    <n v="1"/>
    <n v="20"/>
    <n v="0"/>
    <n v="0"/>
    <s v="No"/>
    <x v="0"/>
    <s v="Rural"/>
    <n v="87.08"/>
    <n v="27.1"/>
    <x v="2"/>
    <x v="0"/>
  </r>
  <r>
    <n v="33400"/>
    <s v="Male"/>
    <n v="1"/>
    <n v="59"/>
    <n v="0"/>
    <n v="0"/>
    <s v="Yes"/>
    <x v="2"/>
    <s v="Rural"/>
    <n v="73.75"/>
    <n v="27.3"/>
    <x v="3"/>
    <x v="0"/>
  </r>
  <r>
    <n v="33401"/>
    <s v="Male"/>
    <n v="1"/>
    <n v="64"/>
    <n v="0"/>
    <n v="0"/>
    <s v="Yes"/>
    <x v="0"/>
    <s v="Rural"/>
    <n v="84.27"/>
    <n v="24.6"/>
    <x v="1"/>
    <x v="0"/>
  </r>
  <r>
    <n v="33404"/>
    <s v="Male"/>
    <n v="1"/>
    <n v="35"/>
    <n v="0"/>
    <n v="0"/>
    <s v="Yes"/>
    <x v="0"/>
    <s v="Urban"/>
    <n v="89.32"/>
    <n v="36.700000000000003"/>
    <x v="1"/>
    <x v="0"/>
  </r>
  <r>
    <n v="33462"/>
    <s v="Male"/>
    <n v="1"/>
    <n v="39"/>
    <n v="0"/>
    <n v="0"/>
    <s v="Yes"/>
    <x v="0"/>
    <s v="Urban"/>
    <n v="92.32"/>
    <n v="43"/>
    <x v="2"/>
    <x v="0"/>
  </r>
  <r>
    <n v="33525"/>
    <s v="Male"/>
    <n v="1"/>
    <n v="53"/>
    <n v="0"/>
    <n v="0"/>
    <s v="Yes"/>
    <x v="2"/>
    <s v="Urban"/>
    <n v="113.4"/>
    <n v="35.1"/>
    <x v="3"/>
    <x v="0"/>
  </r>
  <r>
    <n v="33552"/>
    <s v="Male"/>
    <n v="1"/>
    <n v="31"/>
    <n v="0"/>
    <n v="0"/>
    <s v="Yes"/>
    <x v="0"/>
    <s v="Rural"/>
    <n v="114.32"/>
    <n v="27.7"/>
    <x v="3"/>
    <x v="0"/>
  </r>
  <r>
    <n v="33562"/>
    <s v="Male"/>
    <n v="1"/>
    <n v="71"/>
    <n v="0"/>
    <n v="1"/>
    <s v="Yes"/>
    <x v="2"/>
    <s v="Rural"/>
    <n v="72.94"/>
    <n v="32.299999999999997"/>
    <x v="0"/>
    <x v="0"/>
  </r>
  <r>
    <n v="33622"/>
    <s v="Male"/>
    <n v="1"/>
    <n v="62"/>
    <n v="1"/>
    <n v="0"/>
    <s v="Yes"/>
    <x v="0"/>
    <s v="Urban"/>
    <n v="211.49"/>
    <n v="41.1"/>
    <x v="1"/>
    <x v="0"/>
  </r>
  <r>
    <n v="33697"/>
    <s v="Male"/>
    <n v="1"/>
    <n v="57"/>
    <n v="0"/>
    <n v="0"/>
    <s v="Yes"/>
    <x v="0"/>
    <s v="Rural"/>
    <n v="90.54"/>
    <n v="33.700000000000003"/>
    <x v="2"/>
    <x v="0"/>
  </r>
  <r>
    <n v="56546"/>
    <s v="Male"/>
    <n v="1"/>
    <n v="79"/>
    <n v="0"/>
    <n v="1"/>
    <s v="Yes"/>
    <x v="0"/>
    <s v="Rural"/>
    <n v="129.97999999999999"/>
    <n v="22.6"/>
    <x v="0"/>
    <x v="1"/>
  </r>
  <r>
    <n v="33704"/>
    <s v="Male"/>
    <n v="1"/>
    <n v="44"/>
    <n v="1"/>
    <n v="0"/>
    <s v="Yes"/>
    <x v="0"/>
    <s v="Rural"/>
    <n v="84.1"/>
    <m/>
    <x v="1"/>
    <x v="0"/>
  </r>
  <r>
    <n v="33779"/>
    <s v="Male"/>
    <n v="1"/>
    <n v="46"/>
    <n v="0"/>
    <n v="1"/>
    <s v="Yes"/>
    <x v="2"/>
    <s v="Urban"/>
    <n v="80.010000000000005"/>
    <n v="33"/>
    <x v="0"/>
    <x v="0"/>
  </r>
  <r>
    <n v="33876"/>
    <s v="Male"/>
    <n v="1"/>
    <n v="10"/>
    <n v="0"/>
    <n v="0"/>
    <s v="No"/>
    <x v="1"/>
    <s v="Urban"/>
    <n v="87.09"/>
    <n v="14.3"/>
    <x v="1"/>
    <x v="0"/>
  </r>
  <r>
    <n v="33906"/>
    <s v="Male"/>
    <n v="1"/>
    <n v="51"/>
    <n v="0"/>
    <n v="0"/>
    <s v="Yes"/>
    <x v="2"/>
    <s v="Urban"/>
    <n v="92.32"/>
    <n v="34.700000000000003"/>
    <x v="3"/>
    <x v="0"/>
  </r>
  <r>
    <n v="33952"/>
    <s v="Male"/>
    <n v="1"/>
    <n v="66"/>
    <n v="1"/>
    <n v="0"/>
    <s v="Yes"/>
    <x v="0"/>
    <s v="Urban"/>
    <n v="82.91"/>
    <n v="28.9"/>
    <x v="0"/>
    <x v="0"/>
  </r>
  <r>
    <n v="33960"/>
    <s v="Male"/>
    <n v="1"/>
    <n v="39"/>
    <n v="1"/>
    <n v="0"/>
    <s v="Yes"/>
    <x v="3"/>
    <s v="Urban"/>
    <n v="71.66"/>
    <n v="28.7"/>
    <x v="2"/>
    <x v="0"/>
  </r>
  <r>
    <n v="33976"/>
    <s v="Male"/>
    <n v="1"/>
    <n v="55"/>
    <n v="0"/>
    <n v="0"/>
    <s v="Yes"/>
    <x v="0"/>
    <s v="Urban"/>
    <n v="68.790000000000006"/>
    <n v="27"/>
    <x v="2"/>
    <x v="0"/>
  </r>
  <r>
    <n v="33983"/>
    <s v="Male"/>
    <n v="1"/>
    <n v="75"/>
    <n v="0"/>
    <n v="0"/>
    <s v="Yes"/>
    <x v="2"/>
    <s v="Rural"/>
    <n v="206.33"/>
    <n v="26.8"/>
    <x v="2"/>
    <x v="0"/>
  </r>
  <r>
    <n v="34077"/>
    <s v="Male"/>
    <n v="1"/>
    <n v="46"/>
    <n v="0"/>
    <n v="0"/>
    <s v="Yes"/>
    <x v="2"/>
    <s v="Rural"/>
    <n v="102.27"/>
    <n v="38.9"/>
    <x v="0"/>
    <x v="0"/>
  </r>
  <r>
    <n v="34084"/>
    <s v="Male"/>
    <n v="1"/>
    <n v="7"/>
    <n v="0"/>
    <n v="0"/>
    <s v="No"/>
    <x v="1"/>
    <s v="Urban"/>
    <n v="77.12"/>
    <n v="18.600000000000001"/>
    <x v="1"/>
    <x v="0"/>
  </r>
  <r>
    <n v="34130"/>
    <s v="Male"/>
    <n v="1"/>
    <n v="54"/>
    <n v="1"/>
    <n v="0"/>
    <s v="Yes"/>
    <x v="0"/>
    <s v="Rural"/>
    <n v="116.44"/>
    <n v="24.5"/>
    <x v="2"/>
    <x v="0"/>
  </r>
  <r>
    <n v="34138"/>
    <s v="Male"/>
    <n v="1"/>
    <n v="42"/>
    <n v="0"/>
    <n v="0"/>
    <s v="Yes"/>
    <x v="0"/>
    <s v="Urban"/>
    <n v="89"/>
    <n v="36.299999999999997"/>
    <x v="0"/>
    <x v="0"/>
  </r>
  <r>
    <n v="34161"/>
    <s v="Male"/>
    <n v="1"/>
    <n v="33"/>
    <n v="1"/>
    <n v="0"/>
    <s v="Yes"/>
    <x v="0"/>
    <s v="Rural"/>
    <n v="85.12"/>
    <n v="32.5"/>
    <x v="2"/>
    <x v="0"/>
  </r>
  <r>
    <n v="56669"/>
    <s v="Male"/>
    <n v="1"/>
    <n v="81"/>
    <n v="0"/>
    <n v="0"/>
    <s v="Yes"/>
    <x v="0"/>
    <s v="Urban"/>
    <n v="186.21"/>
    <n v="29"/>
    <x v="0"/>
    <x v="1"/>
  </r>
  <r>
    <n v="34163"/>
    <s v="Male"/>
    <n v="1"/>
    <n v="54"/>
    <n v="0"/>
    <n v="0"/>
    <s v="Yes"/>
    <x v="0"/>
    <s v="Rural"/>
    <n v="109.51"/>
    <n v="29"/>
    <x v="2"/>
    <x v="0"/>
  </r>
  <r>
    <n v="34248"/>
    <s v="Male"/>
    <n v="1"/>
    <n v="50"/>
    <n v="1"/>
    <n v="0"/>
    <s v="No"/>
    <x v="0"/>
    <s v="Urban"/>
    <n v="81.96"/>
    <m/>
    <x v="0"/>
    <x v="0"/>
  </r>
  <r>
    <n v="34257"/>
    <s v="Male"/>
    <n v="1"/>
    <n v="17"/>
    <n v="0"/>
    <n v="0"/>
    <s v="No"/>
    <x v="2"/>
    <s v="Urban"/>
    <n v="68.91"/>
    <n v="23"/>
    <x v="1"/>
    <x v="0"/>
  </r>
  <r>
    <n v="34261"/>
    <s v="Male"/>
    <n v="1"/>
    <n v="0.64"/>
    <n v="0"/>
    <n v="0"/>
    <s v="No"/>
    <x v="1"/>
    <s v="Rural"/>
    <n v="86.74"/>
    <n v="16.2"/>
    <x v="1"/>
    <x v="0"/>
  </r>
  <r>
    <n v="34285"/>
    <s v="Male"/>
    <n v="1"/>
    <n v="57"/>
    <n v="0"/>
    <n v="0"/>
    <s v="Yes"/>
    <x v="0"/>
    <s v="Rural"/>
    <n v="92.59"/>
    <n v="24.2"/>
    <x v="1"/>
    <x v="0"/>
  </r>
  <r>
    <n v="34326"/>
    <s v="Male"/>
    <n v="1"/>
    <n v="52"/>
    <n v="0"/>
    <n v="0"/>
    <s v="Yes"/>
    <x v="0"/>
    <s v="Urban"/>
    <n v="229.2"/>
    <n v="35.6"/>
    <x v="0"/>
    <x v="0"/>
  </r>
  <r>
    <n v="34336"/>
    <s v="Male"/>
    <n v="1"/>
    <n v="50"/>
    <n v="1"/>
    <n v="0"/>
    <s v="Yes"/>
    <x v="2"/>
    <s v="Rural"/>
    <n v="79.73"/>
    <n v="25.5"/>
    <x v="3"/>
    <x v="0"/>
  </r>
  <r>
    <n v="34383"/>
    <s v="Male"/>
    <n v="1"/>
    <n v="46"/>
    <n v="0"/>
    <n v="0"/>
    <s v="Yes"/>
    <x v="0"/>
    <s v="Urban"/>
    <n v="88.23"/>
    <n v="25.8"/>
    <x v="1"/>
    <x v="0"/>
  </r>
  <r>
    <n v="34416"/>
    <s v="Male"/>
    <n v="1"/>
    <n v="23"/>
    <n v="0"/>
    <n v="0"/>
    <s v="No"/>
    <x v="0"/>
    <s v="Urban"/>
    <n v="74.34"/>
    <n v="23.5"/>
    <x v="2"/>
    <x v="0"/>
  </r>
  <r>
    <n v="34558"/>
    <s v="Male"/>
    <n v="1"/>
    <n v="33"/>
    <n v="0"/>
    <n v="0"/>
    <s v="Yes"/>
    <x v="0"/>
    <s v="Rural"/>
    <n v="219.97"/>
    <n v="39.6"/>
    <x v="2"/>
    <x v="0"/>
  </r>
  <r>
    <n v="34590"/>
    <s v="Male"/>
    <n v="1"/>
    <n v="45"/>
    <n v="0"/>
    <n v="0"/>
    <s v="Yes"/>
    <x v="3"/>
    <s v="Rural"/>
    <n v="75.25"/>
    <n v="27.6"/>
    <x v="3"/>
    <x v="0"/>
  </r>
  <r>
    <n v="34608"/>
    <s v="Male"/>
    <n v="1"/>
    <n v="57"/>
    <n v="0"/>
    <n v="0"/>
    <s v="Yes"/>
    <x v="0"/>
    <s v="Rural"/>
    <n v="86.67"/>
    <n v="39"/>
    <x v="1"/>
    <x v="0"/>
  </r>
  <r>
    <n v="34612"/>
    <s v="Male"/>
    <n v="1"/>
    <n v="55"/>
    <n v="0"/>
    <n v="0"/>
    <s v="Yes"/>
    <x v="2"/>
    <s v="Rural"/>
    <n v="65.12"/>
    <n v="30"/>
    <x v="2"/>
    <x v="0"/>
  </r>
  <r>
    <n v="34641"/>
    <s v="Male"/>
    <n v="1"/>
    <n v="40"/>
    <n v="0"/>
    <n v="0"/>
    <s v="No"/>
    <x v="0"/>
    <s v="Rural"/>
    <n v="100.35"/>
    <n v="28.1"/>
    <x v="2"/>
    <x v="0"/>
  </r>
  <r>
    <n v="34660"/>
    <s v="Male"/>
    <n v="1"/>
    <n v="55"/>
    <n v="0"/>
    <n v="0"/>
    <s v="Yes"/>
    <x v="3"/>
    <s v="Urban"/>
    <n v="69.97"/>
    <n v="25.8"/>
    <x v="0"/>
    <x v="0"/>
  </r>
  <r>
    <n v="34661"/>
    <s v="Male"/>
    <n v="1"/>
    <n v="48"/>
    <n v="1"/>
    <n v="0"/>
    <s v="Yes"/>
    <x v="0"/>
    <s v="Urban"/>
    <n v="185"/>
    <n v="26.1"/>
    <x v="2"/>
    <x v="0"/>
  </r>
  <r>
    <n v="56841"/>
    <s v="Male"/>
    <n v="1"/>
    <n v="58"/>
    <n v="0"/>
    <n v="1"/>
    <s v="Yes"/>
    <x v="0"/>
    <s v="Rural"/>
    <n v="240.59"/>
    <n v="31.4"/>
    <x v="3"/>
    <x v="1"/>
  </r>
  <r>
    <n v="34664"/>
    <s v="Male"/>
    <n v="1"/>
    <n v="67"/>
    <n v="0"/>
    <n v="0"/>
    <s v="Yes"/>
    <x v="0"/>
    <s v="Urban"/>
    <n v="110.68"/>
    <n v="25.1"/>
    <x v="0"/>
    <x v="0"/>
  </r>
  <r>
    <n v="34719"/>
    <s v="Male"/>
    <n v="1"/>
    <n v="48"/>
    <n v="1"/>
    <n v="0"/>
    <s v="No"/>
    <x v="0"/>
    <s v="Urban"/>
    <n v="110.53"/>
    <n v="34.200000000000003"/>
    <x v="2"/>
    <x v="0"/>
  </r>
  <r>
    <n v="34720"/>
    <s v="Male"/>
    <n v="1"/>
    <n v="45"/>
    <n v="0"/>
    <n v="1"/>
    <s v="Yes"/>
    <x v="0"/>
    <s v="Rural"/>
    <n v="93.77"/>
    <m/>
    <x v="1"/>
    <x v="0"/>
  </r>
  <r>
    <n v="34778"/>
    <s v="Male"/>
    <n v="1"/>
    <n v="65"/>
    <n v="0"/>
    <n v="0"/>
    <s v="Yes"/>
    <x v="0"/>
    <s v="Rural"/>
    <n v="223.9"/>
    <n v="28.2"/>
    <x v="0"/>
    <x v="0"/>
  </r>
  <r>
    <n v="34857"/>
    <s v="Male"/>
    <n v="1"/>
    <n v="57"/>
    <n v="0"/>
    <n v="0"/>
    <s v="Yes"/>
    <x v="3"/>
    <s v="Urban"/>
    <n v="81.150000000000006"/>
    <n v="40.200000000000003"/>
    <x v="0"/>
    <x v="0"/>
  </r>
  <r>
    <n v="34895"/>
    <s v="Male"/>
    <n v="1"/>
    <n v="61"/>
    <n v="0"/>
    <n v="0"/>
    <s v="Yes"/>
    <x v="0"/>
    <s v="Urban"/>
    <n v="68.17"/>
    <n v="43.8"/>
    <x v="0"/>
    <x v="0"/>
  </r>
  <r>
    <n v="56939"/>
    <s v="Female"/>
    <n v="0"/>
    <n v="55"/>
    <n v="0"/>
    <n v="0"/>
    <s v="Yes"/>
    <x v="3"/>
    <s v="Rural"/>
    <n v="92.98"/>
    <n v="25.6"/>
    <x v="2"/>
    <x v="1"/>
  </r>
  <r>
    <n v="34900"/>
    <s v="Male"/>
    <n v="1"/>
    <n v="13"/>
    <n v="0"/>
    <n v="0"/>
    <s v="No"/>
    <x v="4"/>
    <s v="Urban"/>
    <n v="85.08"/>
    <n v="14.6"/>
    <x v="1"/>
    <x v="0"/>
  </r>
  <r>
    <n v="34940"/>
    <s v="Male"/>
    <n v="1"/>
    <n v="32"/>
    <n v="0"/>
    <n v="0"/>
    <s v="Yes"/>
    <x v="0"/>
    <s v="Urban"/>
    <n v="90.28"/>
    <n v="39.6"/>
    <x v="2"/>
    <x v="0"/>
  </r>
  <r>
    <n v="34958"/>
    <s v="Male"/>
    <n v="1"/>
    <n v="14"/>
    <n v="0"/>
    <n v="0"/>
    <s v="No"/>
    <x v="1"/>
    <s v="Urban"/>
    <n v="92.86"/>
    <n v="20.7"/>
    <x v="0"/>
    <x v="0"/>
  </r>
  <r>
    <n v="34999"/>
    <s v="Male"/>
    <n v="1"/>
    <n v="26"/>
    <n v="0"/>
    <n v="0"/>
    <s v="Yes"/>
    <x v="0"/>
    <s v="Urban"/>
    <n v="89.18"/>
    <n v="25.9"/>
    <x v="0"/>
    <x v="0"/>
  </r>
  <r>
    <n v="35106"/>
    <s v="Male"/>
    <n v="1"/>
    <n v="3"/>
    <n v="0"/>
    <n v="0"/>
    <s v="No"/>
    <x v="1"/>
    <s v="Urban"/>
    <n v="88.43"/>
    <n v="17.7"/>
    <x v="1"/>
    <x v="0"/>
  </r>
  <r>
    <n v="35140"/>
    <s v="Male"/>
    <n v="1"/>
    <n v="43"/>
    <n v="0"/>
    <n v="0"/>
    <s v="Yes"/>
    <x v="2"/>
    <s v="Urban"/>
    <n v="210.94"/>
    <n v="31.3"/>
    <x v="2"/>
    <x v="0"/>
  </r>
  <r>
    <n v="35152"/>
    <s v="Male"/>
    <n v="1"/>
    <n v="10"/>
    <n v="0"/>
    <n v="0"/>
    <s v="No"/>
    <x v="1"/>
    <s v="Urban"/>
    <n v="76.92"/>
    <n v="15.8"/>
    <x v="1"/>
    <x v="0"/>
  </r>
  <r>
    <n v="35178"/>
    <s v="Male"/>
    <n v="1"/>
    <n v="7"/>
    <n v="0"/>
    <n v="0"/>
    <s v="No"/>
    <x v="1"/>
    <s v="Urban"/>
    <n v="98.12"/>
    <n v="20.399999999999999"/>
    <x v="1"/>
    <x v="0"/>
  </r>
  <r>
    <n v="35229"/>
    <s v="Male"/>
    <n v="1"/>
    <n v="57"/>
    <n v="0"/>
    <n v="0"/>
    <s v="Yes"/>
    <x v="2"/>
    <s v="Urban"/>
    <n v="71.709999999999994"/>
    <n v="35.200000000000003"/>
    <x v="3"/>
    <x v="0"/>
  </r>
  <r>
    <n v="35231"/>
    <s v="Male"/>
    <n v="1"/>
    <n v="62"/>
    <n v="0"/>
    <n v="0"/>
    <s v="Yes"/>
    <x v="2"/>
    <s v="Urban"/>
    <n v="91.68"/>
    <n v="26.5"/>
    <x v="1"/>
    <x v="0"/>
  </r>
  <r>
    <n v="35295"/>
    <s v="Male"/>
    <n v="1"/>
    <n v="69"/>
    <n v="0"/>
    <n v="0"/>
    <s v="Yes"/>
    <x v="0"/>
    <s v="Urban"/>
    <n v="65.08"/>
    <n v="27.3"/>
    <x v="0"/>
    <x v="0"/>
  </r>
  <r>
    <n v="35315"/>
    <s v="Male"/>
    <n v="1"/>
    <n v="65"/>
    <n v="0"/>
    <n v="0"/>
    <s v="Yes"/>
    <x v="3"/>
    <s v="Urban"/>
    <n v="95.88"/>
    <n v="28.5"/>
    <x v="2"/>
    <x v="0"/>
  </r>
  <r>
    <n v="35330"/>
    <s v="Male"/>
    <n v="1"/>
    <n v="30"/>
    <n v="0"/>
    <n v="0"/>
    <s v="Yes"/>
    <x v="0"/>
    <s v="Urban"/>
    <n v="81.25"/>
    <n v="27.3"/>
    <x v="3"/>
    <x v="0"/>
  </r>
  <r>
    <n v="35333"/>
    <s v="Male"/>
    <n v="1"/>
    <n v="76"/>
    <n v="1"/>
    <n v="0"/>
    <s v="Yes"/>
    <x v="0"/>
    <s v="Rural"/>
    <n v="225.6"/>
    <n v="29"/>
    <x v="2"/>
    <x v="0"/>
  </r>
  <r>
    <n v="35372"/>
    <s v="Male"/>
    <n v="1"/>
    <n v="37"/>
    <n v="0"/>
    <n v="0"/>
    <s v="Yes"/>
    <x v="2"/>
    <s v="Rural"/>
    <n v="74.290000000000006"/>
    <n v="36.1"/>
    <x v="2"/>
    <x v="0"/>
  </r>
  <r>
    <n v="35402"/>
    <s v="Male"/>
    <n v="1"/>
    <n v="14"/>
    <n v="0"/>
    <n v="0"/>
    <s v="No"/>
    <x v="0"/>
    <s v="Urban"/>
    <n v="77.12"/>
    <n v="24.5"/>
    <x v="0"/>
    <x v="0"/>
  </r>
  <r>
    <n v="35446"/>
    <s v="Male"/>
    <n v="1"/>
    <n v="73"/>
    <n v="0"/>
    <n v="0"/>
    <s v="Yes"/>
    <x v="2"/>
    <s v="Rural"/>
    <n v="208.69"/>
    <n v="30"/>
    <x v="1"/>
    <x v="0"/>
  </r>
  <r>
    <n v="35463"/>
    <s v="Male"/>
    <n v="1"/>
    <n v="67"/>
    <n v="0"/>
    <n v="0"/>
    <s v="Yes"/>
    <x v="0"/>
    <s v="Urban"/>
    <n v="97.34"/>
    <n v="28.9"/>
    <x v="2"/>
    <x v="0"/>
  </r>
  <r>
    <n v="35565"/>
    <s v="Male"/>
    <n v="1"/>
    <n v="43"/>
    <n v="0"/>
    <n v="0"/>
    <s v="Yes"/>
    <x v="0"/>
    <s v="Urban"/>
    <n v="111.43"/>
    <n v="21.9"/>
    <x v="3"/>
    <x v="0"/>
  </r>
  <r>
    <n v="35584"/>
    <s v="Male"/>
    <n v="1"/>
    <n v="61"/>
    <n v="0"/>
    <n v="0"/>
    <s v="Yes"/>
    <x v="0"/>
    <s v="Rural"/>
    <n v="89.75"/>
    <n v="25.4"/>
    <x v="2"/>
    <x v="0"/>
  </r>
  <r>
    <n v="35651"/>
    <s v="Male"/>
    <n v="1"/>
    <n v="2"/>
    <n v="0"/>
    <n v="0"/>
    <s v="No"/>
    <x v="1"/>
    <s v="Urban"/>
    <n v="112.92"/>
    <n v="18.399999999999999"/>
    <x v="1"/>
    <x v="0"/>
  </r>
  <r>
    <n v="35660"/>
    <s v="Male"/>
    <n v="1"/>
    <n v="18"/>
    <n v="0"/>
    <n v="0"/>
    <s v="No"/>
    <x v="0"/>
    <s v="Rural"/>
    <n v="115.46"/>
    <n v="27.6"/>
    <x v="1"/>
    <x v="0"/>
  </r>
  <r>
    <n v="35737"/>
    <s v="Male"/>
    <n v="1"/>
    <n v="1.08"/>
    <n v="0"/>
    <n v="0"/>
    <s v="No"/>
    <x v="1"/>
    <s v="Urban"/>
    <n v="86.09"/>
    <n v="19.5"/>
    <x v="1"/>
    <x v="0"/>
  </r>
  <r>
    <n v="35772"/>
    <s v="Male"/>
    <n v="1"/>
    <n v="17"/>
    <n v="0"/>
    <n v="0"/>
    <s v="No"/>
    <x v="0"/>
    <s v="Urban"/>
    <n v="71.58"/>
    <n v="25.6"/>
    <x v="1"/>
    <x v="0"/>
  </r>
  <r>
    <n v="35893"/>
    <s v="Male"/>
    <n v="1"/>
    <n v="28"/>
    <n v="0"/>
    <n v="0"/>
    <s v="No"/>
    <x v="0"/>
    <s v="Urban"/>
    <n v="116.02"/>
    <n v="36.6"/>
    <x v="0"/>
    <x v="0"/>
  </r>
  <r>
    <n v="35927"/>
    <s v="Male"/>
    <n v="1"/>
    <n v="65"/>
    <n v="0"/>
    <n v="0"/>
    <s v="Yes"/>
    <x v="0"/>
    <s v="Urban"/>
    <n v="88.57"/>
    <n v="29"/>
    <x v="3"/>
    <x v="0"/>
  </r>
  <r>
    <n v="35941"/>
    <s v="Male"/>
    <n v="1"/>
    <n v="38"/>
    <n v="0"/>
    <n v="0"/>
    <s v="Yes"/>
    <x v="0"/>
    <s v="Urban"/>
    <n v="167.16"/>
    <n v="18.3"/>
    <x v="2"/>
    <x v="0"/>
  </r>
  <r>
    <n v="35997"/>
    <s v="Male"/>
    <n v="1"/>
    <n v="78"/>
    <n v="0"/>
    <n v="1"/>
    <s v="Yes"/>
    <x v="3"/>
    <s v="Urban"/>
    <n v="243.73"/>
    <m/>
    <x v="3"/>
    <x v="0"/>
  </r>
  <r>
    <n v="36109"/>
    <s v="Male"/>
    <n v="1"/>
    <n v="42"/>
    <n v="0"/>
    <n v="0"/>
    <s v="Yes"/>
    <x v="0"/>
    <s v="Urban"/>
    <n v="78.489999999999995"/>
    <n v="31.8"/>
    <x v="3"/>
    <x v="0"/>
  </r>
  <r>
    <n v="36162"/>
    <s v="Male"/>
    <n v="1"/>
    <n v="39"/>
    <n v="1"/>
    <n v="0"/>
    <s v="Yes"/>
    <x v="0"/>
    <s v="Rural"/>
    <n v="111.24"/>
    <n v="38.799999999999997"/>
    <x v="2"/>
    <x v="0"/>
  </r>
  <r>
    <n v="36196"/>
    <s v="Male"/>
    <n v="1"/>
    <n v="21"/>
    <n v="0"/>
    <n v="0"/>
    <s v="No"/>
    <x v="0"/>
    <s v="Rural"/>
    <n v="88.29"/>
    <n v="36.6"/>
    <x v="3"/>
    <x v="0"/>
  </r>
  <r>
    <n v="36204"/>
    <s v="Male"/>
    <n v="1"/>
    <n v="15"/>
    <n v="0"/>
    <n v="0"/>
    <s v="No"/>
    <x v="1"/>
    <s v="Rural"/>
    <n v="62.57"/>
    <n v="32.299999999999997"/>
    <x v="2"/>
    <x v="0"/>
  </r>
  <r>
    <n v="36226"/>
    <s v="Male"/>
    <n v="1"/>
    <n v="4"/>
    <n v="0"/>
    <n v="0"/>
    <s v="No"/>
    <x v="1"/>
    <s v="Urban"/>
    <n v="132.41"/>
    <n v="16.3"/>
    <x v="1"/>
    <x v="0"/>
  </r>
  <r>
    <n v="36331"/>
    <s v="Male"/>
    <n v="1"/>
    <n v="18"/>
    <n v="0"/>
    <n v="0"/>
    <s v="No"/>
    <x v="0"/>
    <s v="Rural"/>
    <n v="70.34"/>
    <n v="24.2"/>
    <x v="1"/>
    <x v="0"/>
  </r>
  <r>
    <n v="36355"/>
    <s v="Male"/>
    <n v="1"/>
    <n v="58"/>
    <n v="0"/>
    <n v="0"/>
    <s v="Yes"/>
    <x v="2"/>
    <s v="Rural"/>
    <n v="111.73"/>
    <n v="34.6"/>
    <x v="2"/>
    <x v="0"/>
  </r>
  <r>
    <n v="36366"/>
    <s v="Male"/>
    <n v="1"/>
    <n v="77"/>
    <n v="0"/>
    <n v="0"/>
    <s v="Yes"/>
    <x v="2"/>
    <s v="Urban"/>
    <n v="64.400000000000006"/>
    <n v="27.8"/>
    <x v="2"/>
    <x v="0"/>
  </r>
  <r>
    <n v="36375"/>
    <s v="Male"/>
    <n v="1"/>
    <n v="50"/>
    <n v="0"/>
    <n v="0"/>
    <s v="Yes"/>
    <x v="0"/>
    <s v="Rural"/>
    <n v="59.48"/>
    <n v="26.6"/>
    <x v="1"/>
    <x v="0"/>
  </r>
  <r>
    <n v="36388"/>
    <s v="Male"/>
    <n v="1"/>
    <n v="44"/>
    <n v="1"/>
    <n v="0"/>
    <s v="Yes"/>
    <x v="0"/>
    <s v="Rural"/>
    <n v="91.28"/>
    <n v="26.5"/>
    <x v="2"/>
    <x v="0"/>
  </r>
  <r>
    <n v="36431"/>
    <s v="Male"/>
    <n v="1"/>
    <n v="39"/>
    <n v="0"/>
    <n v="0"/>
    <s v="Yes"/>
    <x v="2"/>
    <s v="Rural"/>
    <n v="155.22999999999999"/>
    <n v="36.200000000000003"/>
    <x v="2"/>
    <x v="0"/>
  </r>
  <r>
    <n v="36471"/>
    <s v="Male"/>
    <n v="1"/>
    <n v="65"/>
    <n v="0"/>
    <n v="0"/>
    <s v="Yes"/>
    <x v="0"/>
    <s v="Urban"/>
    <n v="145.15"/>
    <n v="28.9"/>
    <x v="1"/>
    <x v="0"/>
  </r>
  <r>
    <n v="36486"/>
    <s v="Male"/>
    <n v="1"/>
    <n v="6"/>
    <n v="0"/>
    <n v="0"/>
    <s v="No"/>
    <x v="1"/>
    <s v="Urban"/>
    <n v="55.61"/>
    <n v="19.600000000000001"/>
    <x v="1"/>
    <x v="0"/>
  </r>
  <r>
    <n v="57419"/>
    <s v="Male"/>
    <n v="1"/>
    <n v="59"/>
    <n v="0"/>
    <n v="0"/>
    <s v="Yes"/>
    <x v="0"/>
    <s v="Rural"/>
    <n v="96.16"/>
    <n v="44.1"/>
    <x v="1"/>
    <x v="1"/>
  </r>
  <r>
    <n v="36488"/>
    <s v="Male"/>
    <n v="1"/>
    <n v="12"/>
    <n v="0"/>
    <n v="0"/>
    <s v="No"/>
    <x v="1"/>
    <s v="Urban"/>
    <n v="111.47"/>
    <n v="32.299999999999997"/>
    <x v="2"/>
    <x v="0"/>
  </r>
  <r>
    <n v="36523"/>
    <s v="Male"/>
    <n v="1"/>
    <n v="56"/>
    <n v="1"/>
    <n v="0"/>
    <s v="Yes"/>
    <x v="0"/>
    <s v="Urban"/>
    <n v="102.37"/>
    <n v="35.6"/>
    <x v="2"/>
    <x v="0"/>
  </r>
  <r>
    <n v="36524"/>
    <s v="Male"/>
    <n v="1"/>
    <n v="66"/>
    <n v="0"/>
    <n v="1"/>
    <s v="Yes"/>
    <x v="0"/>
    <s v="Rural"/>
    <n v="239.21"/>
    <n v="33.700000000000003"/>
    <x v="0"/>
    <x v="0"/>
  </r>
  <r>
    <n v="36545"/>
    <s v="Male"/>
    <n v="1"/>
    <n v="43"/>
    <n v="0"/>
    <n v="0"/>
    <s v="Yes"/>
    <x v="0"/>
    <s v="Rural"/>
    <n v="62.99"/>
    <n v="27"/>
    <x v="0"/>
    <x v="0"/>
  </r>
  <r>
    <n v="36547"/>
    <s v="Male"/>
    <n v="1"/>
    <n v="1.64"/>
    <n v="0"/>
    <n v="0"/>
    <s v="No"/>
    <x v="1"/>
    <s v="Rural"/>
    <n v="137.22"/>
    <n v="18.8"/>
    <x v="1"/>
    <x v="0"/>
  </r>
  <r>
    <n v="36548"/>
    <s v="Male"/>
    <n v="1"/>
    <n v="31"/>
    <n v="0"/>
    <n v="0"/>
    <s v="Yes"/>
    <x v="2"/>
    <s v="Urban"/>
    <n v="65.7"/>
    <n v="30.4"/>
    <x v="0"/>
    <x v="0"/>
  </r>
  <r>
    <n v="36593"/>
    <s v="Male"/>
    <n v="1"/>
    <n v="38"/>
    <n v="0"/>
    <n v="0"/>
    <s v="No"/>
    <x v="0"/>
    <s v="Rural"/>
    <n v="162.72"/>
    <n v="31.9"/>
    <x v="3"/>
    <x v="0"/>
  </r>
  <r>
    <n v="36618"/>
    <s v="Male"/>
    <n v="1"/>
    <n v="75"/>
    <n v="0"/>
    <n v="1"/>
    <s v="Yes"/>
    <x v="3"/>
    <s v="Urban"/>
    <n v="207.64"/>
    <n v="30.5"/>
    <x v="0"/>
    <x v="0"/>
  </r>
  <r>
    <n v="36633"/>
    <s v="Male"/>
    <n v="1"/>
    <n v="1.72"/>
    <n v="0"/>
    <n v="0"/>
    <s v="No"/>
    <x v="1"/>
    <s v="Urban"/>
    <n v="73.08"/>
    <n v="20.399999999999999"/>
    <x v="1"/>
    <x v="0"/>
  </r>
  <r>
    <n v="36638"/>
    <s v="Male"/>
    <n v="1"/>
    <n v="64"/>
    <n v="0"/>
    <n v="0"/>
    <s v="Yes"/>
    <x v="0"/>
    <s v="Urban"/>
    <n v="86.05"/>
    <n v="23"/>
    <x v="1"/>
    <x v="0"/>
  </r>
  <r>
    <n v="36666"/>
    <s v="Male"/>
    <n v="1"/>
    <n v="14"/>
    <n v="0"/>
    <n v="0"/>
    <s v="No"/>
    <x v="1"/>
    <s v="Urban"/>
    <n v="57.95"/>
    <n v="17.100000000000001"/>
    <x v="1"/>
    <x v="0"/>
  </r>
  <r>
    <n v="36710"/>
    <s v="Male"/>
    <n v="1"/>
    <n v="64"/>
    <n v="0"/>
    <n v="0"/>
    <s v="Yes"/>
    <x v="0"/>
    <s v="Urban"/>
    <n v="62.21"/>
    <n v="28.3"/>
    <x v="1"/>
    <x v="0"/>
  </r>
  <r>
    <n v="36728"/>
    <s v="Male"/>
    <n v="1"/>
    <n v="74"/>
    <n v="0"/>
    <n v="0"/>
    <s v="Yes"/>
    <x v="0"/>
    <s v="Urban"/>
    <n v="79.44"/>
    <n v="32.799999999999997"/>
    <x v="2"/>
    <x v="0"/>
  </r>
  <r>
    <n v="36744"/>
    <s v="Male"/>
    <n v="1"/>
    <n v="40"/>
    <n v="0"/>
    <n v="0"/>
    <s v="Yes"/>
    <x v="3"/>
    <s v="Rural"/>
    <n v="169.74"/>
    <n v="31.9"/>
    <x v="2"/>
    <x v="0"/>
  </r>
  <r>
    <n v="36750"/>
    <s v="Male"/>
    <n v="1"/>
    <n v="64"/>
    <n v="1"/>
    <n v="0"/>
    <s v="Yes"/>
    <x v="0"/>
    <s v="Rural"/>
    <n v="228.42"/>
    <n v="42.3"/>
    <x v="0"/>
    <x v="0"/>
  </r>
  <r>
    <n v="36820"/>
    <s v="Male"/>
    <n v="1"/>
    <n v="64"/>
    <n v="1"/>
    <n v="0"/>
    <s v="Yes"/>
    <x v="0"/>
    <s v="Rural"/>
    <n v="78.430000000000007"/>
    <n v="30.2"/>
    <x v="3"/>
    <x v="0"/>
  </r>
  <r>
    <n v="36850"/>
    <s v="Male"/>
    <n v="1"/>
    <n v="36"/>
    <n v="0"/>
    <n v="0"/>
    <s v="Yes"/>
    <x v="2"/>
    <s v="Urban"/>
    <n v="57.59"/>
    <n v="32.799999999999997"/>
    <x v="1"/>
    <x v="0"/>
  </r>
  <r>
    <n v="36896"/>
    <s v="Male"/>
    <n v="1"/>
    <n v="25"/>
    <n v="0"/>
    <n v="0"/>
    <s v="Yes"/>
    <x v="0"/>
    <s v="Rural"/>
    <n v="66.510000000000005"/>
    <n v="29.2"/>
    <x v="1"/>
    <x v="0"/>
  </r>
  <r>
    <n v="36922"/>
    <s v="Male"/>
    <n v="1"/>
    <n v="56"/>
    <n v="0"/>
    <n v="0"/>
    <s v="Yes"/>
    <x v="0"/>
    <s v="Rural"/>
    <n v="62.68"/>
    <n v="18.399999999999999"/>
    <x v="2"/>
    <x v="0"/>
  </r>
  <r>
    <n v="36942"/>
    <s v="Male"/>
    <n v="1"/>
    <n v="27"/>
    <n v="0"/>
    <n v="0"/>
    <s v="No"/>
    <x v="0"/>
    <s v="Urban"/>
    <n v="114.79"/>
    <n v="32"/>
    <x v="1"/>
    <x v="0"/>
  </r>
  <r>
    <n v="36946"/>
    <s v="Male"/>
    <n v="1"/>
    <n v="74"/>
    <n v="0"/>
    <n v="0"/>
    <s v="Yes"/>
    <x v="0"/>
    <s v="Rural"/>
    <n v="92.67"/>
    <n v="26.3"/>
    <x v="0"/>
    <x v="0"/>
  </r>
  <r>
    <n v="37029"/>
    <s v="Male"/>
    <n v="1"/>
    <n v="5"/>
    <n v="0"/>
    <n v="0"/>
    <s v="No"/>
    <x v="1"/>
    <s v="Rural"/>
    <n v="97.64"/>
    <n v="17"/>
    <x v="1"/>
    <x v="0"/>
  </r>
  <r>
    <n v="37038"/>
    <s v="Male"/>
    <n v="1"/>
    <n v="15"/>
    <n v="0"/>
    <n v="0"/>
    <s v="No"/>
    <x v="1"/>
    <s v="Urban"/>
    <n v="95.86"/>
    <n v="18.100000000000001"/>
    <x v="1"/>
    <x v="0"/>
  </r>
  <r>
    <n v="37053"/>
    <s v="Male"/>
    <n v="1"/>
    <n v="53"/>
    <n v="0"/>
    <n v="0"/>
    <s v="Yes"/>
    <x v="2"/>
    <s v="Rural"/>
    <n v="78.73"/>
    <n v="23.3"/>
    <x v="2"/>
    <x v="0"/>
  </r>
  <r>
    <n v="37086"/>
    <s v="Male"/>
    <n v="1"/>
    <n v="17"/>
    <n v="0"/>
    <n v="0"/>
    <s v="No"/>
    <x v="0"/>
    <s v="Rural"/>
    <n v="60.57"/>
    <n v="34"/>
    <x v="1"/>
    <x v="0"/>
  </r>
  <r>
    <n v="37128"/>
    <s v="Male"/>
    <n v="1"/>
    <n v="34"/>
    <n v="0"/>
    <n v="0"/>
    <s v="Yes"/>
    <x v="0"/>
    <s v="Rural"/>
    <n v="134.61000000000001"/>
    <n v="23.4"/>
    <x v="2"/>
    <x v="0"/>
  </r>
  <r>
    <n v="37209"/>
    <s v="Male"/>
    <n v="1"/>
    <n v="17"/>
    <n v="0"/>
    <n v="0"/>
    <s v="No"/>
    <x v="4"/>
    <s v="Rural"/>
    <n v="124.38"/>
    <n v="31.2"/>
    <x v="2"/>
    <x v="0"/>
  </r>
  <r>
    <n v="37213"/>
    <s v="Male"/>
    <n v="1"/>
    <n v="60"/>
    <n v="0"/>
    <n v="0"/>
    <s v="Yes"/>
    <x v="3"/>
    <s v="Rural"/>
    <n v="212.02"/>
    <m/>
    <x v="1"/>
    <x v="0"/>
  </r>
  <r>
    <n v="37290"/>
    <s v="Male"/>
    <n v="1"/>
    <n v="80"/>
    <n v="0"/>
    <n v="0"/>
    <s v="Yes"/>
    <x v="3"/>
    <s v="Rural"/>
    <n v="236.84"/>
    <n v="26.8"/>
    <x v="2"/>
    <x v="0"/>
  </r>
  <r>
    <n v="37299"/>
    <s v="Male"/>
    <n v="1"/>
    <n v="57"/>
    <n v="0"/>
    <n v="0"/>
    <s v="Yes"/>
    <x v="0"/>
    <s v="Urban"/>
    <n v="107.49"/>
    <n v="29.5"/>
    <x v="2"/>
    <x v="0"/>
  </r>
  <r>
    <n v="37404"/>
    <s v="Male"/>
    <n v="1"/>
    <n v="42"/>
    <n v="0"/>
    <n v="0"/>
    <s v="Yes"/>
    <x v="0"/>
    <s v="Urban"/>
    <n v="55.22"/>
    <n v="27"/>
    <x v="2"/>
    <x v="0"/>
  </r>
  <r>
    <n v="37440"/>
    <s v="Male"/>
    <n v="1"/>
    <n v="52"/>
    <n v="0"/>
    <n v="0"/>
    <s v="Yes"/>
    <x v="2"/>
    <s v="Urban"/>
    <n v="208.39"/>
    <n v="36"/>
    <x v="0"/>
    <x v="0"/>
  </r>
  <r>
    <n v="37446"/>
    <s v="Male"/>
    <n v="1"/>
    <n v="78"/>
    <n v="0"/>
    <n v="0"/>
    <s v="Yes"/>
    <x v="0"/>
    <s v="Rural"/>
    <n v="79.84"/>
    <n v="25.9"/>
    <x v="2"/>
    <x v="0"/>
  </r>
  <r>
    <n v="37483"/>
    <s v="Male"/>
    <n v="1"/>
    <n v="36"/>
    <n v="0"/>
    <n v="0"/>
    <s v="Yes"/>
    <x v="0"/>
    <s v="Urban"/>
    <n v="98.03"/>
    <n v="22.1"/>
    <x v="3"/>
    <x v="0"/>
  </r>
  <r>
    <n v="37544"/>
    <s v="Male"/>
    <n v="1"/>
    <n v="51"/>
    <n v="0"/>
    <n v="0"/>
    <s v="Yes"/>
    <x v="0"/>
    <s v="Rural"/>
    <n v="166.29"/>
    <n v="25.6"/>
    <x v="0"/>
    <x v="0"/>
  </r>
  <r>
    <n v="37545"/>
    <s v="Male"/>
    <n v="1"/>
    <n v="41"/>
    <n v="0"/>
    <n v="0"/>
    <s v="No"/>
    <x v="2"/>
    <s v="Urban"/>
    <n v="106.98"/>
    <n v="27.6"/>
    <x v="2"/>
    <x v="0"/>
  </r>
  <r>
    <n v="37553"/>
    <s v="Male"/>
    <n v="1"/>
    <n v="58"/>
    <n v="0"/>
    <n v="0"/>
    <s v="Yes"/>
    <x v="0"/>
    <s v="Urban"/>
    <n v="127.4"/>
    <n v="35.799999999999997"/>
    <x v="0"/>
    <x v="0"/>
  </r>
  <r>
    <n v="37631"/>
    <s v="Male"/>
    <n v="1"/>
    <n v="50"/>
    <n v="0"/>
    <n v="0"/>
    <s v="Yes"/>
    <x v="2"/>
    <s v="Urban"/>
    <n v="89.18"/>
    <n v="34.799999999999997"/>
    <x v="3"/>
    <x v="0"/>
  </r>
  <r>
    <n v="37634"/>
    <s v="Male"/>
    <n v="1"/>
    <n v="5"/>
    <n v="0"/>
    <n v="0"/>
    <s v="No"/>
    <x v="1"/>
    <s v="Urban"/>
    <n v="60.09"/>
    <n v="19.600000000000001"/>
    <x v="1"/>
    <x v="0"/>
  </r>
  <r>
    <n v="37655"/>
    <s v="Male"/>
    <n v="1"/>
    <n v="45"/>
    <n v="0"/>
    <n v="0"/>
    <s v="Yes"/>
    <x v="0"/>
    <s v="Rural"/>
    <n v="83.91"/>
    <n v="40.200000000000003"/>
    <x v="1"/>
    <x v="0"/>
  </r>
  <r>
    <n v="37660"/>
    <s v="Male"/>
    <n v="1"/>
    <n v="11"/>
    <n v="0"/>
    <n v="0"/>
    <s v="No"/>
    <x v="1"/>
    <s v="Rural"/>
    <n v="105.73"/>
    <n v="22.6"/>
    <x v="2"/>
    <x v="0"/>
  </r>
  <r>
    <n v="37668"/>
    <s v="Male"/>
    <n v="1"/>
    <n v="25"/>
    <n v="0"/>
    <n v="0"/>
    <s v="Yes"/>
    <x v="2"/>
    <s v="Urban"/>
    <n v="166.38"/>
    <n v="23.1"/>
    <x v="2"/>
    <x v="0"/>
  </r>
  <r>
    <n v="37680"/>
    <s v="Male"/>
    <n v="1"/>
    <n v="55"/>
    <n v="0"/>
    <n v="0"/>
    <s v="Yes"/>
    <x v="2"/>
    <s v="Rural"/>
    <n v="108.35"/>
    <n v="40.799999999999997"/>
    <x v="0"/>
    <x v="0"/>
  </r>
  <r>
    <n v="37713"/>
    <s v="Male"/>
    <n v="1"/>
    <n v="29"/>
    <n v="0"/>
    <n v="0"/>
    <s v="Yes"/>
    <x v="0"/>
    <s v="Urban"/>
    <n v="185.27"/>
    <n v="31.3"/>
    <x v="2"/>
    <x v="0"/>
  </r>
  <r>
    <n v="37865"/>
    <s v="Male"/>
    <n v="1"/>
    <n v="53"/>
    <n v="0"/>
    <n v="0"/>
    <s v="Yes"/>
    <x v="0"/>
    <s v="Urban"/>
    <n v="142.63999999999999"/>
    <n v="27.8"/>
    <x v="3"/>
    <x v="0"/>
  </r>
  <r>
    <n v="37888"/>
    <s v="Male"/>
    <n v="1"/>
    <n v="41"/>
    <n v="0"/>
    <n v="0"/>
    <s v="Yes"/>
    <x v="0"/>
    <s v="Rural"/>
    <n v="92.49"/>
    <n v="41.6"/>
    <x v="1"/>
    <x v="0"/>
  </r>
  <r>
    <n v="38009"/>
    <s v="Male"/>
    <n v="1"/>
    <n v="41"/>
    <n v="0"/>
    <n v="0"/>
    <s v="Yes"/>
    <x v="0"/>
    <s v="Urban"/>
    <n v="223.78"/>
    <n v="32.299999999999997"/>
    <x v="2"/>
    <x v="0"/>
  </r>
  <r>
    <n v="38014"/>
    <s v="Male"/>
    <n v="1"/>
    <n v="24"/>
    <n v="0"/>
    <n v="0"/>
    <s v="Yes"/>
    <x v="0"/>
    <s v="Urban"/>
    <n v="83.1"/>
    <n v="21.9"/>
    <x v="3"/>
    <x v="0"/>
  </r>
  <r>
    <n v="38069"/>
    <s v="Male"/>
    <n v="1"/>
    <n v="45"/>
    <n v="0"/>
    <n v="0"/>
    <s v="Yes"/>
    <x v="0"/>
    <s v="Rural"/>
    <n v="65.48"/>
    <n v="26.6"/>
    <x v="1"/>
    <x v="0"/>
  </r>
  <r>
    <n v="38094"/>
    <s v="Male"/>
    <n v="1"/>
    <n v="15"/>
    <n v="0"/>
    <n v="0"/>
    <s v="No"/>
    <x v="3"/>
    <s v="Urban"/>
    <n v="68.400000000000006"/>
    <n v="23"/>
    <x v="2"/>
    <x v="0"/>
  </r>
  <r>
    <n v="38119"/>
    <s v="Male"/>
    <n v="1"/>
    <n v="64"/>
    <n v="0"/>
    <n v="0"/>
    <s v="Yes"/>
    <x v="2"/>
    <s v="Urban"/>
    <n v="94.48"/>
    <n v="31.1"/>
    <x v="2"/>
    <x v="0"/>
  </r>
  <r>
    <n v="38123"/>
    <s v="Male"/>
    <n v="1"/>
    <n v="50"/>
    <n v="0"/>
    <n v="0"/>
    <s v="Yes"/>
    <x v="0"/>
    <s v="Rural"/>
    <n v="93.04"/>
    <n v="41.9"/>
    <x v="3"/>
    <x v="0"/>
  </r>
  <r>
    <n v="58202"/>
    <s v="Female"/>
    <n v="0"/>
    <n v="50"/>
    <n v="1"/>
    <n v="0"/>
    <s v="Yes"/>
    <x v="3"/>
    <s v="Rural"/>
    <n v="167.41"/>
    <n v="30.9"/>
    <x v="2"/>
    <x v="1"/>
  </r>
  <r>
    <n v="38255"/>
    <s v="Male"/>
    <n v="1"/>
    <n v="21"/>
    <n v="0"/>
    <n v="0"/>
    <s v="No"/>
    <x v="0"/>
    <s v="Urban"/>
    <n v="82.71"/>
    <n v="20.100000000000001"/>
    <x v="0"/>
    <x v="0"/>
  </r>
  <r>
    <n v="38284"/>
    <s v="Male"/>
    <n v="1"/>
    <n v="8"/>
    <n v="0"/>
    <n v="0"/>
    <s v="No"/>
    <x v="1"/>
    <s v="Rural"/>
    <n v="77.08"/>
    <n v="16.899999999999999"/>
    <x v="1"/>
    <x v="0"/>
  </r>
  <r>
    <n v="38287"/>
    <s v="Male"/>
    <n v="1"/>
    <n v="54"/>
    <n v="0"/>
    <n v="0"/>
    <s v="Yes"/>
    <x v="0"/>
    <s v="Rural"/>
    <n v="106.53"/>
    <n v="30.4"/>
    <x v="0"/>
    <x v="0"/>
  </r>
  <r>
    <n v="38316"/>
    <s v="Male"/>
    <n v="1"/>
    <n v="55"/>
    <n v="0"/>
    <n v="0"/>
    <s v="Yes"/>
    <x v="0"/>
    <s v="Rural"/>
    <n v="118.69"/>
    <n v="26.4"/>
    <x v="1"/>
    <x v="0"/>
  </r>
  <r>
    <n v="38320"/>
    <s v="Male"/>
    <n v="1"/>
    <n v="45"/>
    <n v="1"/>
    <n v="0"/>
    <s v="Yes"/>
    <x v="0"/>
    <s v="Rural"/>
    <n v="136.19999999999999"/>
    <n v="23.8"/>
    <x v="1"/>
    <x v="0"/>
  </r>
  <r>
    <n v="38440"/>
    <s v="Male"/>
    <n v="1"/>
    <n v="16"/>
    <n v="0"/>
    <n v="0"/>
    <s v="No"/>
    <x v="0"/>
    <s v="Rural"/>
    <n v="133.19999999999999"/>
    <n v="26.3"/>
    <x v="1"/>
    <x v="0"/>
  </r>
  <r>
    <n v="38474"/>
    <s v="Male"/>
    <n v="1"/>
    <n v="22"/>
    <n v="0"/>
    <n v="0"/>
    <s v="Yes"/>
    <x v="2"/>
    <s v="Urban"/>
    <n v="131.30000000000001"/>
    <n v="27"/>
    <x v="2"/>
    <x v="0"/>
  </r>
  <r>
    <n v="58267"/>
    <s v="Male"/>
    <n v="1"/>
    <n v="70"/>
    <n v="1"/>
    <n v="0"/>
    <s v="Yes"/>
    <x v="0"/>
    <s v="Rural"/>
    <n v="242.52"/>
    <n v="45.5"/>
    <x v="0"/>
    <x v="1"/>
  </r>
  <r>
    <n v="38493"/>
    <s v="Male"/>
    <n v="1"/>
    <n v="60"/>
    <n v="1"/>
    <n v="1"/>
    <s v="Yes"/>
    <x v="0"/>
    <s v="Urban"/>
    <n v="201.01"/>
    <n v="28"/>
    <x v="2"/>
    <x v="0"/>
  </r>
  <r>
    <n v="38541"/>
    <s v="Male"/>
    <n v="1"/>
    <n v="55"/>
    <n v="0"/>
    <n v="0"/>
    <s v="Yes"/>
    <x v="0"/>
    <s v="Urban"/>
    <n v="84.44"/>
    <n v="30.5"/>
    <x v="0"/>
    <x v="0"/>
  </r>
  <r>
    <n v="38560"/>
    <s v="Male"/>
    <n v="1"/>
    <n v="47"/>
    <n v="0"/>
    <n v="0"/>
    <s v="Yes"/>
    <x v="0"/>
    <s v="Rural"/>
    <n v="72.2"/>
    <n v="33"/>
    <x v="1"/>
    <x v="0"/>
  </r>
  <r>
    <n v="38575"/>
    <s v="Male"/>
    <n v="1"/>
    <n v="58"/>
    <n v="1"/>
    <n v="0"/>
    <s v="Yes"/>
    <x v="3"/>
    <s v="Rural"/>
    <n v="209.15"/>
    <n v="52.9"/>
    <x v="0"/>
    <x v="0"/>
  </r>
  <r>
    <n v="38609"/>
    <s v="Male"/>
    <n v="1"/>
    <n v="47"/>
    <n v="0"/>
    <n v="0"/>
    <s v="Yes"/>
    <x v="2"/>
    <s v="Rural"/>
    <n v="74.8"/>
    <n v="23.5"/>
    <x v="2"/>
    <x v="0"/>
  </r>
  <r>
    <n v="38617"/>
    <s v="Male"/>
    <n v="1"/>
    <n v="28"/>
    <n v="0"/>
    <n v="0"/>
    <s v="Yes"/>
    <x v="3"/>
    <s v="Urban"/>
    <n v="73.98"/>
    <n v="29.9"/>
    <x v="2"/>
    <x v="0"/>
  </r>
  <r>
    <n v="38623"/>
    <s v="Male"/>
    <n v="1"/>
    <n v="39"/>
    <n v="0"/>
    <n v="0"/>
    <s v="No"/>
    <x v="0"/>
    <s v="Urban"/>
    <n v="110.91"/>
    <n v="27.6"/>
    <x v="2"/>
    <x v="0"/>
  </r>
  <r>
    <n v="38642"/>
    <s v="Male"/>
    <n v="1"/>
    <n v="55"/>
    <n v="0"/>
    <n v="0"/>
    <s v="Yes"/>
    <x v="0"/>
    <s v="Urban"/>
    <n v="63.56"/>
    <n v="29.9"/>
    <x v="1"/>
    <x v="0"/>
  </r>
  <r>
    <n v="38737"/>
    <s v="Male"/>
    <n v="1"/>
    <n v="77"/>
    <n v="0"/>
    <n v="0"/>
    <s v="Yes"/>
    <x v="3"/>
    <s v="Urban"/>
    <n v="60.77"/>
    <n v="23"/>
    <x v="3"/>
    <x v="0"/>
  </r>
  <r>
    <n v="38804"/>
    <s v="Male"/>
    <n v="1"/>
    <n v="74"/>
    <n v="0"/>
    <n v="0"/>
    <s v="Yes"/>
    <x v="0"/>
    <s v="Rural"/>
    <n v="83.5"/>
    <n v="26.7"/>
    <x v="1"/>
    <x v="0"/>
  </r>
  <r>
    <n v="38858"/>
    <s v="Male"/>
    <n v="1"/>
    <n v="2"/>
    <n v="0"/>
    <n v="0"/>
    <s v="No"/>
    <x v="1"/>
    <s v="Rural"/>
    <n v="65.67"/>
    <n v="16.600000000000001"/>
    <x v="1"/>
    <x v="0"/>
  </r>
  <r>
    <n v="38920"/>
    <s v="Male"/>
    <n v="1"/>
    <n v="0.48"/>
    <n v="0"/>
    <n v="0"/>
    <s v="No"/>
    <x v="1"/>
    <s v="Urban"/>
    <n v="73.02"/>
    <m/>
    <x v="1"/>
    <x v="0"/>
  </r>
  <r>
    <n v="38980"/>
    <s v="Male"/>
    <n v="1"/>
    <n v="61"/>
    <n v="0"/>
    <n v="0"/>
    <s v="Yes"/>
    <x v="2"/>
    <s v="Urban"/>
    <n v="107.33"/>
    <n v="26.4"/>
    <x v="0"/>
    <x v="0"/>
  </r>
  <r>
    <n v="38987"/>
    <s v="Male"/>
    <n v="1"/>
    <n v="65"/>
    <n v="0"/>
    <n v="1"/>
    <s v="Yes"/>
    <x v="3"/>
    <s v="Urban"/>
    <n v="58.37"/>
    <n v="28"/>
    <x v="3"/>
    <x v="0"/>
  </r>
  <r>
    <n v="39038"/>
    <s v="Male"/>
    <n v="1"/>
    <n v="11"/>
    <n v="0"/>
    <n v="0"/>
    <s v="No"/>
    <x v="1"/>
    <s v="Rural"/>
    <n v="79.03"/>
    <n v="16.5"/>
    <x v="1"/>
    <x v="0"/>
  </r>
  <r>
    <n v="39042"/>
    <s v="Male"/>
    <n v="1"/>
    <n v="2"/>
    <n v="0"/>
    <n v="0"/>
    <s v="No"/>
    <x v="1"/>
    <s v="Urban"/>
    <n v="70.930000000000007"/>
    <n v="20.3"/>
    <x v="1"/>
    <x v="0"/>
  </r>
  <r>
    <n v="39123"/>
    <s v="Male"/>
    <n v="1"/>
    <n v="38"/>
    <n v="0"/>
    <n v="0"/>
    <s v="Yes"/>
    <x v="0"/>
    <s v="Rural"/>
    <n v="61.27"/>
    <n v="44"/>
    <x v="1"/>
    <x v="0"/>
  </r>
  <r>
    <n v="39129"/>
    <s v="Male"/>
    <n v="1"/>
    <n v="53"/>
    <n v="0"/>
    <n v="0"/>
    <s v="Yes"/>
    <x v="2"/>
    <s v="Rural"/>
    <n v="86"/>
    <n v="24.1"/>
    <x v="2"/>
    <x v="0"/>
  </r>
  <r>
    <n v="39242"/>
    <s v="Male"/>
    <n v="1"/>
    <n v="80"/>
    <n v="1"/>
    <n v="1"/>
    <s v="Yes"/>
    <x v="0"/>
    <s v="Urban"/>
    <n v="86.68"/>
    <n v="27.7"/>
    <x v="0"/>
    <x v="0"/>
  </r>
  <r>
    <n v="39250"/>
    <s v="Male"/>
    <n v="1"/>
    <n v="31"/>
    <n v="0"/>
    <n v="0"/>
    <s v="Yes"/>
    <x v="0"/>
    <s v="Urban"/>
    <n v="85.16"/>
    <n v="30.1"/>
    <x v="3"/>
    <x v="0"/>
  </r>
  <r>
    <n v="39308"/>
    <s v="Male"/>
    <n v="1"/>
    <n v="62"/>
    <n v="0"/>
    <n v="0"/>
    <s v="Yes"/>
    <x v="0"/>
    <s v="Urban"/>
    <n v="145.37"/>
    <n v="33.299999999999997"/>
    <x v="1"/>
    <x v="0"/>
  </r>
  <r>
    <n v="39322"/>
    <s v="Male"/>
    <n v="1"/>
    <n v="18"/>
    <n v="0"/>
    <n v="0"/>
    <s v="No"/>
    <x v="0"/>
    <s v="Urban"/>
    <n v="80.59"/>
    <n v="23"/>
    <x v="1"/>
    <x v="0"/>
  </r>
  <r>
    <n v="39342"/>
    <s v="Male"/>
    <n v="1"/>
    <n v="23"/>
    <n v="0"/>
    <n v="0"/>
    <s v="No"/>
    <x v="0"/>
    <s v="Rural"/>
    <n v="67.760000000000005"/>
    <n v="26"/>
    <x v="2"/>
    <x v="0"/>
  </r>
  <r>
    <n v="58631"/>
    <s v="Male"/>
    <n v="1"/>
    <n v="73"/>
    <n v="1"/>
    <n v="0"/>
    <s v="Yes"/>
    <x v="3"/>
    <s v="Urban"/>
    <n v="194.99"/>
    <n v="32.799999999999997"/>
    <x v="2"/>
    <x v="1"/>
  </r>
  <r>
    <n v="39450"/>
    <s v="Male"/>
    <n v="1"/>
    <n v="22"/>
    <n v="0"/>
    <n v="0"/>
    <s v="No"/>
    <x v="0"/>
    <s v="Rural"/>
    <n v="58.96"/>
    <n v="25.3"/>
    <x v="1"/>
    <x v="0"/>
  </r>
  <r>
    <n v="39531"/>
    <s v="Male"/>
    <n v="1"/>
    <n v="50"/>
    <n v="1"/>
    <n v="0"/>
    <s v="Yes"/>
    <x v="0"/>
    <s v="Rural"/>
    <n v="220.36"/>
    <n v="40.9"/>
    <x v="0"/>
    <x v="0"/>
  </r>
  <r>
    <n v="39556"/>
    <s v="Male"/>
    <n v="1"/>
    <n v="50"/>
    <n v="0"/>
    <n v="0"/>
    <s v="Yes"/>
    <x v="3"/>
    <s v="Urban"/>
    <n v="101.85"/>
    <n v="25.1"/>
    <x v="3"/>
    <x v="0"/>
  </r>
  <r>
    <n v="39661"/>
    <s v="Male"/>
    <n v="1"/>
    <n v="18"/>
    <n v="0"/>
    <n v="0"/>
    <s v="Yes"/>
    <x v="0"/>
    <s v="Rural"/>
    <n v="140.52000000000001"/>
    <n v="27.4"/>
    <x v="2"/>
    <x v="0"/>
  </r>
  <r>
    <n v="39683"/>
    <s v="Male"/>
    <n v="1"/>
    <n v="26"/>
    <n v="0"/>
    <n v="0"/>
    <s v="No"/>
    <x v="0"/>
    <s v="Rural"/>
    <n v="71.260000000000005"/>
    <n v="28.6"/>
    <x v="1"/>
    <x v="0"/>
  </r>
  <r>
    <n v="39706"/>
    <s v="Male"/>
    <n v="1"/>
    <n v="41"/>
    <n v="0"/>
    <n v="0"/>
    <s v="Yes"/>
    <x v="3"/>
    <s v="Rural"/>
    <n v="62.93"/>
    <n v="26.1"/>
    <x v="3"/>
    <x v="0"/>
  </r>
  <r>
    <n v="39708"/>
    <s v="Male"/>
    <n v="1"/>
    <n v="55"/>
    <n v="0"/>
    <n v="0"/>
    <s v="Yes"/>
    <x v="0"/>
    <s v="Rural"/>
    <n v="56.87"/>
    <n v="28.9"/>
    <x v="0"/>
    <x v="0"/>
  </r>
  <r>
    <n v="39714"/>
    <s v="Male"/>
    <n v="1"/>
    <n v="12"/>
    <n v="0"/>
    <n v="0"/>
    <s v="No"/>
    <x v="1"/>
    <s v="Urban"/>
    <n v="64.08"/>
    <n v="18.2"/>
    <x v="1"/>
    <x v="0"/>
  </r>
  <r>
    <n v="39796"/>
    <s v="Male"/>
    <n v="1"/>
    <n v="41"/>
    <n v="0"/>
    <n v="0"/>
    <s v="No"/>
    <x v="3"/>
    <s v="Rural"/>
    <n v="60.73"/>
    <n v="28"/>
    <x v="2"/>
    <x v="0"/>
  </r>
  <r>
    <n v="39834"/>
    <s v="Male"/>
    <n v="1"/>
    <n v="28"/>
    <n v="0"/>
    <n v="0"/>
    <s v="No"/>
    <x v="0"/>
    <s v="Urban"/>
    <n v="73.27"/>
    <n v="25.4"/>
    <x v="3"/>
    <x v="0"/>
  </r>
  <r>
    <n v="58978"/>
    <s v="Female"/>
    <n v="0"/>
    <n v="70"/>
    <n v="0"/>
    <n v="1"/>
    <s v="Yes"/>
    <x v="0"/>
    <s v="Rural"/>
    <n v="239.07"/>
    <n v="26.1"/>
    <x v="2"/>
    <x v="1"/>
  </r>
  <r>
    <n v="39849"/>
    <s v="Male"/>
    <n v="1"/>
    <n v="39"/>
    <n v="1"/>
    <n v="0"/>
    <s v="No"/>
    <x v="0"/>
    <s v="Urban"/>
    <n v="80.989999999999995"/>
    <n v="39.799999999999997"/>
    <x v="1"/>
    <x v="0"/>
  </r>
  <r>
    <n v="39852"/>
    <s v="Male"/>
    <n v="1"/>
    <n v="59"/>
    <n v="1"/>
    <n v="1"/>
    <s v="Yes"/>
    <x v="2"/>
    <s v="Rural"/>
    <n v="81.510000000000005"/>
    <n v="32.6"/>
    <x v="2"/>
    <x v="0"/>
  </r>
  <r>
    <n v="39927"/>
    <s v="Male"/>
    <n v="1"/>
    <n v="40"/>
    <n v="0"/>
    <n v="0"/>
    <s v="Yes"/>
    <x v="0"/>
    <s v="Rural"/>
    <n v="56.07"/>
    <n v="26.6"/>
    <x v="2"/>
    <x v="0"/>
  </r>
  <r>
    <n v="39958"/>
    <s v="Male"/>
    <n v="1"/>
    <n v="18"/>
    <n v="0"/>
    <n v="0"/>
    <s v="No"/>
    <x v="0"/>
    <s v="Rural"/>
    <n v="118.93"/>
    <n v="22.4"/>
    <x v="2"/>
    <x v="0"/>
  </r>
  <r>
    <n v="40041"/>
    <s v="Male"/>
    <n v="1"/>
    <n v="31"/>
    <n v="0"/>
    <n v="0"/>
    <s v="No"/>
    <x v="3"/>
    <s v="Rural"/>
    <n v="64.849999999999994"/>
    <n v="23"/>
    <x v="1"/>
    <x v="0"/>
  </r>
  <r>
    <n v="40087"/>
    <s v="Male"/>
    <n v="1"/>
    <n v="65"/>
    <n v="0"/>
    <n v="0"/>
    <s v="Yes"/>
    <x v="0"/>
    <s v="Rural"/>
    <n v="172.86"/>
    <n v="34.4"/>
    <x v="2"/>
    <x v="0"/>
  </r>
  <r>
    <n v="40124"/>
    <s v="Male"/>
    <n v="1"/>
    <n v="72"/>
    <n v="0"/>
    <n v="0"/>
    <s v="Yes"/>
    <x v="3"/>
    <s v="Rural"/>
    <n v="72.09"/>
    <m/>
    <x v="3"/>
    <x v="0"/>
  </r>
  <r>
    <n v="59125"/>
    <s v="Female"/>
    <n v="0"/>
    <n v="53"/>
    <n v="0"/>
    <n v="0"/>
    <s v="Yes"/>
    <x v="2"/>
    <s v="Urban"/>
    <n v="64.17"/>
    <n v="41.5"/>
    <x v="2"/>
    <x v="1"/>
  </r>
  <r>
    <n v="40210"/>
    <s v="Male"/>
    <n v="1"/>
    <n v="78"/>
    <n v="0"/>
    <n v="1"/>
    <s v="Yes"/>
    <x v="3"/>
    <s v="Rural"/>
    <n v="206.62"/>
    <n v="28"/>
    <x v="0"/>
    <x v="0"/>
  </r>
  <r>
    <n v="40213"/>
    <s v="Male"/>
    <n v="1"/>
    <n v="31"/>
    <n v="0"/>
    <n v="0"/>
    <s v="No"/>
    <x v="0"/>
    <s v="Rural"/>
    <n v="95.62"/>
    <n v="32"/>
    <x v="3"/>
    <x v="0"/>
  </r>
  <r>
    <n v="40220"/>
    <s v="Male"/>
    <n v="1"/>
    <n v="32"/>
    <n v="0"/>
    <n v="0"/>
    <s v="No"/>
    <x v="0"/>
    <s v="Rural"/>
    <n v="100.65"/>
    <n v="26.2"/>
    <x v="0"/>
    <x v="0"/>
  </r>
  <r>
    <n v="40240"/>
    <s v="Male"/>
    <n v="1"/>
    <n v="40"/>
    <n v="1"/>
    <n v="0"/>
    <s v="Yes"/>
    <x v="3"/>
    <s v="Urban"/>
    <n v="93.2"/>
    <n v="24.8"/>
    <x v="3"/>
    <x v="0"/>
  </r>
  <r>
    <n v="40242"/>
    <s v="Male"/>
    <n v="1"/>
    <n v="5"/>
    <n v="0"/>
    <n v="0"/>
    <s v="No"/>
    <x v="1"/>
    <s v="Rural"/>
    <n v="104.55"/>
    <n v="16.3"/>
    <x v="1"/>
    <x v="0"/>
  </r>
  <r>
    <n v="40253"/>
    <s v="Male"/>
    <n v="1"/>
    <n v="27"/>
    <n v="0"/>
    <n v="0"/>
    <s v="No"/>
    <x v="0"/>
    <s v="Rural"/>
    <n v="191.79"/>
    <m/>
    <x v="3"/>
    <x v="0"/>
  </r>
  <r>
    <n v="59190"/>
    <s v="Female"/>
    <n v="0"/>
    <n v="79"/>
    <n v="0"/>
    <n v="1"/>
    <s v="Yes"/>
    <x v="0"/>
    <s v="Rural"/>
    <n v="127.29"/>
    <n v="27.7"/>
    <x v="2"/>
    <x v="1"/>
  </r>
  <r>
    <n v="40378"/>
    <s v="Male"/>
    <n v="1"/>
    <n v="45"/>
    <n v="1"/>
    <n v="0"/>
    <s v="Yes"/>
    <x v="3"/>
    <s v="Urban"/>
    <n v="90.43"/>
    <n v="39.700000000000003"/>
    <x v="3"/>
    <x v="0"/>
  </r>
  <r>
    <n v="40448"/>
    <s v="Male"/>
    <n v="1"/>
    <n v="54"/>
    <n v="0"/>
    <n v="0"/>
    <s v="Yes"/>
    <x v="0"/>
    <s v="Urban"/>
    <n v="81.260000000000005"/>
    <n v="26.4"/>
    <x v="0"/>
    <x v="0"/>
  </r>
  <r>
    <n v="40503"/>
    <s v="Male"/>
    <n v="1"/>
    <n v="21"/>
    <n v="0"/>
    <n v="0"/>
    <s v="No"/>
    <x v="0"/>
    <s v="Rural"/>
    <n v="62.91"/>
    <n v="26.2"/>
    <x v="2"/>
    <x v="0"/>
  </r>
  <r>
    <n v="40544"/>
    <s v="Male"/>
    <n v="1"/>
    <n v="0.4"/>
    <n v="0"/>
    <n v="0"/>
    <s v="No"/>
    <x v="1"/>
    <s v="Urban"/>
    <n v="109.56"/>
    <n v="14.3"/>
    <x v="1"/>
    <x v="0"/>
  </r>
  <r>
    <n v="40546"/>
    <s v="Male"/>
    <n v="1"/>
    <n v="5"/>
    <n v="0"/>
    <n v="0"/>
    <s v="No"/>
    <x v="1"/>
    <s v="Urban"/>
    <n v="94.49"/>
    <n v="16.600000000000001"/>
    <x v="1"/>
    <x v="0"/>
  </r>
  <r>
    <n v="40548"/>
    <s v="Male"/>
    <n v="1"/>
    <n v="52"/>
    <n v="0"/>
    <n v="0"/>
    <s v="Yes"/>
    <x v="0"/>
    <s v="Rural"/>
    <n v="223.58"/>
    <n v="35.799999999999997"/>
    <x v="2"/>
    <x v="0"/>
  </r>
  <r>
    <n v="40571"/>
    <s v="Male"/>
    <n v="1"/>
    <n v="29"/>
    <n v="0"/>
    <n v="0"/>
    <s v="No"/>
    <x v="0"/>
    <s v="Urban"/>
    <n v="73.75"/>
    <n v="28.3"/>
    <x v="2"/>
    <x v="0"/>
  </r>
  <r>
    <n v="40704"/>
    <s v="Male"/>
    <n v="1"/>
    <n v="80"/>
    <n v="0"/>
    <n v="0"/>
    <s v="No"/>
    <x v="0"/>
    <s v="Urban"/>
    <n v="59.49"/>
    <n v="25.6"/>
    <x v="1"/>
    <x v="0"/>
  </r>
  <r>
    <n v="40824"/>
    <s v="Male"/>
    <n v="1"/>
    <n v="47"/>
    <n v="0"/>
    <n v="0"/>
    <s v="Yes"/>
    <x v="0"/>
    <s v="Rural"/>
    <n v="142.02000000000001"/>
    <n v="30"/>
    <x v="1"/>
    <x v="0"/>
  </r>
  <r>
    <n v="40837"/>
    <s v="Male"/>
    <n v="1"/>
    <n v="52"/>
    <n v="0"/>
    <n v="0"/>
    <s v="Yes"/>
    <x v="2"/>
    <s v="Urban"/>
    <n v="120.27"/>
    <n v="25"/>
    <x v="2"/>
    <x v="0"/>
  </r>
  <r>
    <n v="40878"/>
    <s v="Male"/>
    <n v="1"/>
    <n v="71"/>
    <n v="0"/>
    <n v="0"/>
    <s v="Yes"/>
    <x v="3"/>
    <s v="Rural"/>
    <n v="56.43"/>
    <n v="29.2"/>
    <x v="0"/>
    <x v="0"/>
  </r>
  <r>
    <n v="40887"/>
    <s v="Male"/>
    <n v="1"/>
    <n v="16"/>
    <n v="0"/>
    <n v="0"/>
    <s v="No"/>
    <x v="1"/>
    <s v="Urban"/>
    <n v="135.82"/>
    <n v="35.1"/>
    <x v="2"/>
    <x v="0"/>
  </r>
  <r>
    <n v="40889"/>
    <s v="Male"/>
    <n v="1"/>
    <n v="33"/>
    <n v="0"/>
    <n v="0"/>
    <s v="No"/>
    <x v="0"/>
    <s v="Rural"/>
    <n v="77.42"/>
    <n v="26.1"/>
    <x v="1"/>
    <x v="0"/>
  </r>
  <r>
    <n v="40970"/>
    <s v="Male"/>
    <n v="1"/>
    <n v="43"/>
    <n v="0"/>
    <n v="0"/>
    <s v="Yes"/>
    <x v="0"/>
    <s v="Urban"/>
    <n v="135.75"/>
    <n v="35.9"/>
    <x v="3"/>
    <x v="0"/>
  </r>
  <r>
    <n v="40977"/>
    <s v="Male"/>
    <n v="1"/>
    <n v="51"/>
    <n v="0"/>
    <n v="0"/>
    <s v="Yes"/>
    <x v="0"/>
    <s v="Rural"/>
    <n v="122.5"/>
    <n v="20.6"/>
    <x v="1"/>
    <x v="0"/>
  </r>
  <r>
    <n v="40980"/>
    <s v="Male"/>
    <n v="1"/>
    <n v="79"/>
    <n v="1"/>
    <n v="0"/>
    <s v="Yes"/>
    <x v="3"/>
    <s v="Urban"/>
    <n v="72.040000000000006"/>
    <n v="23.6"/>
    <x v="0"/>
    <x v="0"/>
  </r>
  <r>
    <n v="41146"/>
    <s v="Male"/>
    <n v="1"/>
    <n v="41"/>
    <n v="0"/>
    <n v="0"/>
    <s v="Yes"/>
    <x v="0"/>
    <s v="Rural"/>
    <n v="113.65"/>
    <n v="49.3"/>
    <x v="2"/>
    <x v="0"/>
  </r>
  <r>
    <n v="41148"/>
    <s v="Male"/>
    <n v="1"/>
    <n v="71"/>
    <n v="0"/>
    <n v="1"/>
    <s v="Yes"/>
    <x v="0"/>
    <s v="Urban"/>
    <n v="70.709999999999994"/>
    <n v="30.1"/>
    <x v="2"/>
    <x v="0"/>
  </r>
  <r>
    <n v="59437"/>
    <s v="Female"/>
    <n v="0"/>
    <n v="57"/>
    <n v="0"/>
    <n v="0"/>
    <s v="Yes"/>
    <x v="0"/>
    <s v="Urban"/>
    <n v="221.89"/>
    <n v="37.299999999999997"/>
    <x v="3"/>
    <x v="1"/>
  </r>
  <r>
    <n v="41181"/>
    <s v="Male"/>
    <n v="1"/>
    <n v="36"/>
    <n v="0"/>
    <n v="0"/>
    <s v="Yes"/>
    <x v="0"/>
    <s v="Urban"/>
    <n v="77.260000000000005"/>
    <n v="30.9"/>
    <x v="2"/>
    <x v="0"/>
  </r>
  <r>
    <n v="41191"/>
    <s v="Male"/>
    <n v="1"/>
    <n v="40"/>
    <n v="0"/>
    <n v="0"/>
    <s v="Yes"/>
    <x v="0"/>
    <s v="Rural"/>
    <n v="64.84"/>
    <n v="26.6"/>
    <x v="2"/>
    <x v="0"/>
  </r>
  <r>
    <n v="41210"/>
    <s v="Male"/>
    <n v="1"/>
    <n v="44"/>
    <n v="0"/>
    <n v="0"/>
    <s v="No"/>
    <x v="3"/>
    <s v="Urban"/>
    <n v="105.76"/>
    <n v="32.4"/>
    <x v="0"/>
    <x v="0"/>
  </r>
  <r>
    <n v="41271"/>
    <s v="Male"/>
    <n v="1"/>
    <n v="68"/>
    <n v="1"/>
    <n v="0"/>
    <s v="Yes"/>
    <x v="2"/>
    <s v="Urban"/>
    <n v="222.29"/>
    <n v="30.1"/>
    <x v="2"/>
    <x v="0"/>
  </r>
  <r>
    <n v="41284"/>
    <s v="Male"/>
    <n v="1"/>
    <n v="4"/>
    <n v="0"/>
    <n v="0"/>
    <s v="No"/>
    <x v="1"/>
    <s v="Rural"/>
    <n v="62.48"/>
    <n v="19.899999999999999"/>
    <x v="1"/>
    <x v="0"/>
  </r>
  <r>
    <n v="41395"/>
    <s v="Male"/>
    <n v="1"/>
    <n v="9"/>
    <n v="0"/>
    <n v="0"/>
    <s v="No"/>
    <x v="1"/>
    <s v="Urban"/>
    <n v="123.66"/>
    <n v="17"/>
    <x v="1"/>
    <x v="0"/>
  </r>
  <r>
    <n v="41402"/>
    <s v="Male"/>
    <n v="1"/>
    <n v="62"/>
    <n v="0"/>
    <n v="0"/>
    <s v="Yes"/>
    <x v="3"/>
    <s v="Urban"/>
    <n v="78.989999999999995"/>
    <n v="45.5"/>
    <x v="2"/>
    <x v="0"/>
  </r>
  <r>
    <n v="41424"/>
    <s v="Male"/>
    <n v="1"/>
    <n v="59"/>
    <n v="0"/>
    <n v="1"/>
    <s v="Yes"/>
    <x v="3"/>
    <s v="Rural"/>
    <n v="194.98"/>
    <n v="30.4"/>
    <x v="1"/>
    <x v="0"/>
  </r>
  <r>
    <n v="41500"/>
    <s v="Male"/>
    <n v="1"/>
    <n v="0.16"/>
    <n v="0"/>
    <n v="0"/>
    <s v="No"/>
    <x v="1"/>
    <s v="Rural"/>
    <n v="69.790000000000006"/>
    <n v="13"/>
    <x v="1"/>
    <x v="0"/>
  </r>
  <r>
    <n v="41512"/>
    <s v="Male"/>
    <n v="1"/>
    <n v="57"/>
    <n v="0"/>
    <n v="0"/>
    <s v="Yes"/>
    <x v="2"/>
    <s v="Rural"/>
    <n v="76.62"/>
    <n v="28.2"/>
    <x v="2"/>
    <x v="0"/>
  </r>
  <r>
    <n v="41523"/>
    <s v="Male"/>
    <n v="1"/>
    <n v="9"/>
    <n v="0"/>
    <n v="0"/>
    <s v="No"/>
    <x v="1"/>
    <s v="Rural"/>
    <n v="94.59"/>
    <n v="20"/>
    <x v="1"/>
    <x v="0"/>
  </r>
  <r>
    <n v="41527"/>
    <s v="Male"/>
    <n v="1"/>
    <n v="46"/>
    <n v="0"/>
    <n v="0"/>
    <s v="Yes"/>
    <x v="0"/>
    <s v="Urban"/>
    <n v="59.74"/>
    <n v="29.5"/>
    <x v="3"/>
    <x v="0"/>
  </r>
  <r>
    <n v="41600"/>
    <s v="Male"/>
    <n v="1"/>
    <n v="52"/>
    <n v="0"/>
    <n v="0"/>
    <s v="Yes"/>
    <x v="0"/>
    <s v="Rural"/>
    <n v="67.92"/>
    <n v="31.1"/>
    <x v="2"/>
    <x v="0"/>
  </r>
  <r>
    <n v="41618"/>
    <s v="Male"/>
    <n v="1"/>
    <n v="61"/>
    <n v="0"/>
    <n v="0"/>
    <s v="No"/>
    <x v="0"/>
    <s v="Rural"/>
    <n v="140.07"/>
    <n v="29.5"/>
    <x v="2"/>
    <x v="0"/>
  </r>
  <r>
    <n v="41648"/>
    <s v="Male"/>
    <n v="1"/>
    <n v="27"/>
    <n v="0"/>
    <n v="0"/>
    <s v="Yes"/>
    <x v="0"/>
    <s v="Rural"/>
    <n v="102.64"/>
    <n v="26.4"/>
    <x v="3"/>
    <x v="0"/>
  </r>
  <r>
    <n v="41654"/>
    <s v="Male"/>
    <n v="1"/>
    <n v="3"/>
    <n v="0"/>
    <n v="0"/>
    <s v="No"/>
    <x v="1"/>
    <s v="Rural"/>
    <n v="110.2"/>
    <n v="21.8"/>
    <x v="1"/>
    <x v="0"/>
  </r>
  <r>
    <n v="41665"/>
    <s v="Male"/>
    <n v="1"/>
    <n v="53"/>
    <n v="0"/>
    <n v="0"/>
    <s v="Yes"/>
    <x v="2"/>
    <s v="Rural"/>
    <n v="159.38999999999999"/>
    <n v="29.2"/>
    <x v="2"/>
    <x v="0"/>
  </r>
  <r>
    <n v="41827"/>
    <s v="Male"/>
    <n v="1"/>
    <n v="58"/>
    <n v="0"/>
    <n v="0"/>
    <s v="Yes"/>
    <x v="0"/>
    <s v="Rural"/>
    <n v="135.88999999999999"/>
    <n v="23.1"/>
    <x v="0"/>
    <x v="0"/>
  </r>
  <r>
    <n v="41842"/>
    <s v="Male"/>
    <n v="1"/>
    <n v="75"/>
    <n v="0"/>
    <n v="0"/>
    <s v="Yes"/>
    <x v="2"/>
    <s v="Rural"/>
    <n v="79.489999999999995"/>
    <n v="28.9"/>
    <x v="1"/>
    <x v="0"/>
  </r>
  <r>
    <n v="41870"/>
    <s v="Male"/>
    <n v="1"/>
    <n v="17"/>
    <n v="0"/>
    <n v="0"/>
    <s v="No"/>
    <x v="4"/>
    <s v="Rural"/>
    <n v="61.01"/>
    <n v="32.5"/>
    <x v="1"/>
    <x v="0"/>
  </r>
  <r>
    <n v="41930"/>
    <s v="Male"/>
    <n v="1"/>
    <n v="15"/>
    <n v="0"/>
    <n v="0"/>
    <s v="No"/>
    <x v="0"/>
    <s v="Rural"/>
    <n v="144.15"/>
    <n v="24.1"/>
    <x v="2"/>
    <x v="0"/>
  </r>
  <r>
    <n v="41935"/>
    <s v="Male"/>
    <n v="1"/>
    <n v="34"/>
    <n v="0"/>
    <n v="0"/>
    <s v="No"/>
    <x v="0"/>
    <s v="Rural"/>
    <n v="125.29"/>
    <n v="33.9"/>
    <x v="2"/>
    <x v="0"/>
  </r>
  <r>
    <n v="41940"/>
    <s v="Male"/>
    <n v="1"/>
    <n v="57"/>
    <n v="0"/>
    <n v="1"/>
    <s v="Yes"/>
    <x v="0"/>
    <s v="Rural"/>
    <n v="62.2"/>
    <n v="31"/>
    <x v="0"/>
    <x v="0"/>
  </r>
  <r>
    <n v="41970"/>
    <s v="Male"/>
    <n v="1"/>
    <n v="30"/>
    <n v="0"/>
    <n v="0"/>
    <s v="No"/>
    <x v="0"/>
    <s v="Urban"/>
    <n v="106.03"/>
    <n v="26.7"/>
    <x v="1"/>
    <x v="0"/>
  </r>
  <r>
    <n v="42007"/>
    <s v="Male"/>
    <n v="1"/>
    <n v="41"/>
    <n v="0"/>
    <n v="0"/>
    <s v="No"/>
    <x v="0"/>
    <s v="Rural"/>
    <n v="70.150000000000006"/>
    <m/>
    <x v="0"/>
    <x v="0"/>
  </r>
  <r>
    <n v="42082"/>
    <s v="Male"/>
    <n v="1"/>
    <n v="13"/>
    <n v="0"/>
    <n v="0"/>
    <s v="No"/>
    <x v="1"/>
    <s v="Rural"/>
    <n v="99.71"/>
    <n v="23.5"/>
    <x v="1"/>
    <x v="0"/>
  </r>
  <r>
    <n v="42091"/>
    <s v="Male"/>
    <n v="1"/>
    <n v="32"/>
    <n v="0"/>
    <n v="0"/>
    <s v="Yes"/>
    <x v="2"/>
    <s v="Rural"/>
    <n v="83.01"/>
    <n v="25.8"/>
    <x v="3"/>
    <x v="0"/>
  </r>
  <r>
    <n v="42184"/>
    <s v="Male"/>
    <n v="1"/>
    <n v="43"/>
    <n v="0"/>
    <n v="0"/>
    <s v="Yes"/>
    <x v="3"/>
    <s v="Rural"/>
    <n v="82.84"/>
    <n v="31.6"/>
    <x v="2"/>
    <x v="0"/>
  </r>
  <r>
    <n v="42201"/>
    <s v="Male"/>
    <n v="1"/>
    <n v="53"/>
    <n v="0"/>
    <n v="0"/>
    <s v="Yes"/>
    <x v="0"/>
    <s v="Urban"/>
    <n v="124.16"/>
    <n v="31.7"/>
    <x v="2"/>
    <x v="0"/>
  </r>
  <r>
    <n v="42203"/>
    <s v="Male"/>
    <n v="1"/>
    <n v="59"/>
    <n v="0"/>
    <n v="0"/>
    <s v="Yes"/>
    <x v="0"/>
    <s v="Urban"/>
    <n v="117.92"/>
    <n v="29.4"/>
    <x v="3"/>
    <x v="0"/>
  </r>
  <r>
    <n v="42251"/>
    <s v="Male"/>
    <n v="1"/>
    <n v="71"/>
    <n v="1"/>
    <n v="1"/>
    <s v="Yes"/>
    <x v="3"/>
    <s v="Rural"/>
    <n v="67.06"/>
    <n v="26.7"/>
    <x v="3"/>
    <x v="0"/>
  </r>
  <r>
    <n v="42284"/>
    <s v="Male"/>
    <n v="1"/>
    <n v="71"/>
    <n v="1"/>
    <n v="0"/>
    <s v="Yes"/>
    <x v="3"/>
    <s v="Rural"/>
    <n v="97.57"/>
    <n v="26.9"/>
    <x v="1"/>
    <x v="0"/>
  </r>
  <r>
    <n v="42323"/>
    <s v="Male"/>
    <n v="1"/>
    <n v="59"/>
    <n v="0"/>
    <n v="0"/>
    <s v="Yes"/>
    <x v="2"/>
    <s v="Rural"/>
    <n v="231.95"/>
    <n v="33.200000000000003"/>
    <x v="2"/>
    <x v="0"/>
  </r>
  <r>
    <n v="42348"/>
    <s v="Male"/>
    <n v="1"/>
    <n v="72"/>
    <n v="0"/>
    <n v="1"/>
    <s v="Yes"/>
    <x v="3"/>
    <s v="Urban"/>
    <n v="63.86"/>
    <n v="29.5"/>
    <x v="3"/>
    <x v="0"/>
  </r>
  <r>
    <n v="42359"/>
    <s v="Male"/>
    <n v="1"/>
    <n v="9"/>
    <n v="0"/>
    <n v="0"/>
    <s v="No"/>
    <x v="1"/>
    <s v="Urban"/>
    <n v="122.22"/>
    <n v="17.7"/>
    <x v="1"/>
    <x v="0"/>
  </r>
  <r>
    <n v="42393"/>
    <s v="Male"/>
    <n v="1"/>
    <n v="14"/>
    <n v="0"/>
    <n v="0"/>
    <s v="No"/>
    <x v="1"/>
    <s v="Rural"/>
    <n v="142.38"/>
    <n v="17.600000000000001"/>
    <x v="2"/>
    <x v="0"/>
  </r>
  <r>
    <n v="42441"/>
    <s v="Male"/>
    <n v="1"/>
    <n v="7"/>
    <n v="0"/>
    <n v="0"/>
    <s v="No"/>
    <x v="1"/>
    <s v="Urban"/>
    <n v="152.81"/>
    <n v="17.7"/>
    <x v="1"/>
    <x v="0"/>
  </r>
  <r>
    <n v="42460"/>
    <s v="Male"/>
    <n v="1"/>
    <n v="48"/>
    <n v="0"/>
    <n v="0"/>
    <s v="Yes"/>
    <x v="3"/>
    <s v="Rural"/>
    <n v="216.88"/>
    <m/>
    <x v="3"/>
    <x v="0"/>
  </r>
  <r>
    <n v="42481"/>
    <s v="Male"/>
    <n v="1"/>
    <n v="27"/>
    <n v="0"/>
    <n v="0"/>
    <s v="Yes"/>
    <x v="0"/>
    <s v="Urban"/>
    <n v="114.32"/>
    <n v="28.1"/>
    <x v="1"/>
    <x v="0"/>
  </r>
  <r>
    <n v="42500"/>
    <s v="Male"/>
    <n v="1"/>
    <n v="0.24"/>
    <n v="0"/>
    <n v="0"/>
    <s v="No"/>
    <x v="1"/>
    <s v="Rural"/>
    <n v="146.97"/>
    <n v="18.5"/>
    <x v="1"/>
    <x v="0"/>
  </r>
  <r>
    <n v="42545"/>
    <s v="Male"/>
    <n v="1"/>
    <n v="29"/>
    <n v="1"/>
    <n v="0"/>
    <s v="Yes"/>
    <x v="0"/>
    <s v="Urban"/>
    <n v="77.55"/>
    <m/>
    <x v="0"/>
    <x v="0"/>
  </r>
  <r>
    <n v="42556"/>
    <s v="Male"/>
    <n v="1"/>
    <n v="27"/>
    <n v="0"/>
    <n v="0"/>
    <s v="Yes"/>
    <x v="0"/>
    <s v="Urban"/>
    <n v="150.1"/>
    <n v="25.3"/>
    <x v="2"/>
    <x v="0"/>
  </r>
  <r>
    <n v="42594"/>
    <s v="Male"/>
    <n v="1"/>
    <n v="80"/>
    <n v="1"/>
    <n v="0"/>
    <s v="Yes"/>
    <x v="2"/>
    <s v="Urban"/>
    <n v="114.09"/>
    <n v="30.1"/>
    <x v="2"/>
    <x v="0"/>
  </r>
  <r>
    <n v="42703"/>
    <s v="Male"/>
    <n v="1"/>
    <n v="74"/>
    <n v="0"/>
    <n v="0"/>
    <s v="Yes"/>
    <x v="3"/>
    <s v="Urban"/>
    <n v="61.78"/>
    <n v="25.8"/>
    <x v="1"/>
    <x v="0"/>
  </r>
  <r>
    <n v="42709"/>
    <s v="Male"/>
    <n v="1"/>
    <n v="1.72"/>
    <n v="0"/>
    <n v="0"/>
    <s v="No"/>
    <x v="1"/>
    <s v="Urban"/>
    <n v="77.28"/>
    <n v="17.100000000000001"/>
    <x v="1"/>
    <x v="0"/>
  </r>
  <r>
    <n v="42786"/>
    <s v="Male"/>
    <n v="1"/>
    <n v="82"/>
    <n v="0"/>
    <n v="1"/>
    <s v="Yes"/>
    <x v="3"/>
    <s v="Rural"/>
    <n v="72.930000000000007"/>
    <n v="27.1"/>
    <x v="0"/>
    <x v="0"/>
  </r>
  <r>
    <n v="42807"/>
    <s v="Male"/>
    <n v="1"/>
    <n v="51"/>
    <n v="0"/>
    <n v="0"/>
    <s v="Yes"/>
    <x v="2"/>
    <s v="Urban"/>
    <n v="220.49"/>
    <n v="43.1"/>
    <x v="1"/>
    <x v="0"/>
  </r>
  <r>
    <n v="42830"/>
    <s v="Male"/>
    <n v="1"/>
    <n v="80"/>
    <n v="0"/>
    <n v="1"/>
    <s v="Yes"/>
    <x v="0"/>
    <s v="Urban"/>
    <n v="120.09"/>
    <n v="30.7"/>
    <x v="2"/>
    <x v="0"/>
  </r>
  <r>
    <n v="42841"/>
    <s v="Male"/>
    <n v="1"/>
    <n v="59"/>
    <n v="0"/>
    <n v="0"/>
    <s v="Yes"/>
    <x v="0"/>
    <s v="Rural"/>
    <n v="69.37"/>
    <n v="26.9"/>
    <x v="0"/>
    <x v="0"/>
  </r>
  <r>
    <n v="42856"/>
    <s v="Male"/>
    <n v="1"/>
    <n v="61"/>
    <n v="0"/>
    <n v="0"/>
    <s v="Yes"/>
    <x v="0"/>
    <s v="Urban"/>
    <n v="99.16"/>
    <n v="26.6"/>
    <x v="3"/>
    <x v="0"/>
  </r>
  <r>
    <n v="42902"/>
    <s v="Male"/>
    <n v="1"/>
    <n v="35"/>
    <n v="0"/>
    <n v="0"/>
    <s v="Yes"/>
    <x v="0"/>
    <s v="Rural"/>
    <n v="102.34"/>
    <n v="34.299999999999997"/>
    <x v="2"/>
    <x v="0"/>
  </r>
  <r>
    <n v="42938"/>
    <s v="Male"/>
    <n v="1"/>
    <n v="0.64"/>
    <n v="0"/>
    <n v="0"/>
    <s v="No"/>
    <x v="1"/>
    <s v="Urban"/>
    <n v="60.4"/>
    <n v="17.3"/>
    <x v="1"/>
    <x v="0"/>
  </r>
  <r>
    <n v="43016"/>
    <s v="Male"/>
    <n v="1"/>
    <n v="10"/>
    <n v="0"/>
    <n v="0"/>
    <s v="No"/>
    <x v="1"/>
    <s v="Urban"/>
    <n v="70.7"/>
    <n v="25.4"/>
    <x v="1"/>
    <x v="0"/>
  </r>
  <r>
    <n v="43024"/>
    <s v="Male"/>
    <n v="1"/>
    <n v="9"/>
    <n v="0"/>
    <n v="0"/>
    <s v="No"/>
    <x v="1"/>
    <s v="Rural"/>
    <n v="76.88"/>
    <n v="18"/>
    <x v="1"/>
    <x v="0"/>
  </r>
  <r>
    <n v="43028"/>
    <s v="Male"/>
    <n v="1"/>
    <n v="66"/>
    <n v="0"/>
    <n v="0"/>
    <s v="Yes"/>
    <x v="3"/>
    <s v="Rural"/>
    <n v="55.23"/>
    <n v="28.9"/>
    <x v="1"/>
    <x v="0"/>
  </r>
  <r>
    <n v="43035"/>
    <s v="Male"/>
    <n v="1"/>
    <n v="35"/>
    <n v="0"/>
    <n v="0"/>
    <s v="Yes"/>
    <x v="0"/>
    <s v="Rural"/>
    <n v="145.18"/>
    <n v="32.6"/>
    <x v="3"/>
    <x v="0"/>
  </r>
  <r>
    <n v="43088"/>
    <s v="Male"/>
    <n v="1"/>
    <n v="37"/>
    <n v="0"/>
    <n v="0"/>
    <s v="No"/>
    <x v="0"/>
    <s v="Urban"/>
    <n v="67.53"/>
    <n v="49.5"/>
    <x v="0"/>
    <x v="0"/>
  </r>
  <r>
    <n v="43138"/>
    <s v="Male"/>
    <n v="1"/>
    <n v="15"/>
    <n v="0"/>
    <n v="0"/>
    <s v="No"/>
    <x v="0"/>
    <s v="Urban"/>
    <n v="55.79"/>
    <n v="21.3"/>
    <x v="2"/>
    <x v="0"/>
  </r>
  <r>
    <n v="43146"/>
    <s v="Male"/>
    <n v="1"/>
    <n v="8"/>
    <n v="0"/>
    <n v="0"/>
    <s v="No"/>
    <x v="1"/>
    <s v="Urban"/>
    <n v="106.4"/>
    <n v="18.3"/>
    <x v="1"/>
    <x v="0"/>
  </r>
  <r>
    <n v="60182"/>
    <s v="Female"/>
    <n v="0"/>
    <n v="49"/>
    <n v="0"/>
    <n v="0"/>
    <s v="Yes"/>
    <x v="0"/>
    <s v="Urban"/>
    <n v="171.23"/>
    <n v="34.4"/>
    <x v="3"/>
    <x v="1"/>
  </r>
  <r>
    <n v="43282"/>
    <s v="Male"/>
    <n v="1"/>
    <n v="0.72"/>
    <n v="0"/>
    <n v="0"/>
    <s v="No"/>
    <x v="1"/>
    <s v="Rural"/>
    <n v="159.79"/>
    <n v="19.899999999999999"/>
    <x v="1"/>
    <x v="0"/>
  </r>
  <r>
    <n v="43397"/>
    <s v="Male"/>
    <n v="1"/>
    <n v="81"/>
    <n v="0"/>
    <n v="1"/>
    <s v="Yes"/>
    <x v="3"/>
    <s v="Rural"/>
    <n v="68.27"/>
    <n v="25"/>
    <x v="1"/>
    <x v="0"/>
  </r>
  <r>
    <n v="43478"/>
    <s v="Male"/>
    <n v="1"/>
    <n v="34"/>
    <n v="0"/>
    <n v="0"/>
    <s v="Yes"/>
    <x v="0"/>
    <s v="Urban"/>
    <n v="59.91"/>
    <n v="28.4"/>
    <x v="0"/>
    <x v="0"/>
  </r>
  <r>
    <n v="43656"/>
    <s v="Male"/>
    <n v="1"/>
    <n v="59"/>
    <n v="1"/>
    <n v="0"/>
    <s v="Yes"/>
    <x v="2"/>
    <s v="Rural"/>
    <n v="253.93"/>
    <m/>
    <x v="0"/>
    <x v="0"/>
  </r>
  <r>
    <n v="43657"/>
    <s v="Male"/>
    <n v="1"/>
    <n v="64"/>
    <n v="0"/>
    <n v="0"/>
    <s v="Yes"/>
    <x v="2"/>
    <s v="Rural"/>
    <n v="187.87"/>
    <n v="32.299999999999997"/>
    <x v="2"/>
    <x v="0"/>
  </r>
  <r>
    <n v="43734"/>
    <s v="Male"/>
    <n v="1"/>
    <n v="15"/>
    <n v="0"/>
    <n v="0"/>
    <s v="No"/>
    <x v="0"/>
    <s v="Rural"/>
    <n v="122.25"/>
    <n v="21"/>
    <x v="2"/>
    <x v="0"/>
  </r>
  <r>
    <n v="43773"/>
    <s v="Male"/>
    <n v="1"/>
    <n v="8"/>
    <n v="0"/>
    <n v="0"/>
    <s v="No"/>
    <x v="1"/>
    <s v="Urban"/>
    <n v="61.07"/>
    <n v="19.100000000000001"/>
    <x v="1"/>
    <x v="0"/>
  </r>
  <r>
    <n v="43806"/>
    <s v="Male"/>
    <n v="1"/>
    <n v="44"/>
    <n v="0"/>
    <n v="0"/>
    <s v="Yes"/>
    <x v="0"/>
    <s v="Urban"/>
    <n v="142.31"/>
    <n v="29.1"/>
    <x v="3"/>
    <x v="0"/>
  </r>
  <r>
    <n v="43837"/>
    <s v="Male"/>
    <n v="1"/>
    <n v="33"/>
    <n v="0"/>
    <n v="0"/>
    <s v="Yes"/>
    <x v="0"/>
    <s v="Urban"/>
    <n v="105.19"/>
    <n v="50.1"/>
    <x v="3"/>
    <x v="0"/>
  </r>
  <r>
    <n v="43903"/>
    <s v="Male"/>
    <n v="1"/>
    <n v="79"/>
    <n v="0"/>
    <n v="0"/>
    <s v="Yes"/>
    <x v="3"/>
    <s v="Rural"/>
    <n v="94.92"/>
    <n v="31.9"/>
    <x v="1"/>
    <x v="0"/>
  </r>
  <r>
    <n v="44047"/>
    <s v="Male"/>
    <n v="1"/>
    <n v="37"/>
    <n v="0"/>
    <n v="0"/>
    <s v="Yes"/>
    <x v="2"/>
    <s v="Rural"/>
    <n v="80.2"/>
    <n v="30.9"/>
    <x v="2"/>
    <x v="0"/>
  </r>
  <r>
    <n v="44142"/>
    <s v="Male"/>
    <n v="1"/>
    <n v="25"/>
    <n v="0"/>
    <n v="0"/>
    <s v="No"/>
    <x v="0"/>
    <s v="Rural"/>
    <n v="95.01"/>
    <n v="28"/>
    <x v="2"/>
    <x v="0"/>
  </r>
  <r>
    <n v="44171"/>
    <s v="Male"/>
    <n v="1"/>
    <n v="62"/>
    <n v="0"/>
    <n v="0"/>
    <s v="Yes"/>
    <x v="0"/>
    <s v="Rural"/>
    <n v="62.56"/>
    <n v="32.299999999999997"/>
    <x v="2"/>
    <x v="0"/>
  </r>
  <r>
    <n v="44224"/>
    <s v="Male"/>
    <n v="1"/>
    <n v="15"/>
    <n v="0"/>
    <n v="0"/>
    <s v="No"/>
    <x v="0"/>
    <s v="Rural"/>
    <n v="61.61"/>
    <n v="27.8"/>
    <x v="2"/>
    <x v="0"/>
  </r>
  <r>
    <n v="44281"/>
    <s v="Male"/>
    <n v="1"/>
    <n v="34"/>
    <n v="0"/>
    <n v="0"/>
    <s v="No"/>
    <x v="0"/>
    <s v="Rural"/>
    <n v="89.68"/>
    <n v="23.2"/>
    <x v="3"/>
    <x v="0"/>
  </r>
  <r>
    <n v="44288"/>
    <s v="Male"/>
    <n v="1"/>
    <n v="43"/>
    <n v="0"/>
    <n v="0"/>
    <s v="Yes"/>
    <x v="0"/>
    <s v="Rural"/>
    <n v="207.37"/>
    <n v="29.5"/>
    <x v="0"/>
    <x v="0"/>
  </r>
  <r>
    <n v="60491"/>
    <s v="Female"/>
    <n v="0"/>
    <n v="78"/>
    <n v="0"/>
    <n v="0"/>
    <s v="Yes"/>
    <x v="0"/>
    <s v="Urban"/>
    <n v="58.57"/>
    <n v="24.2"/>
    <x v="1"/>
    <x v="1"/>
  </r>
  <r>
    <n v="44315"/>
    <s v="Male"/>
    <n v="1"/>
    <n v="18"/>
    <n v="0"/>
    <n v="0"/>
    <s v="No"/>
    <x v="3"/>
    <s v="Rural"/>
    <n v="182.86"/>
    <n v="21"/>
    <x v="1"/>
    <x v="0"/>
  </r>
  <r>
    <n v="44325"/>
    <s v="Male"/>
    <n v="1"/>
    <n v="78"/>
    <n v="0"/>
    <n v="0"/>
    <s v="Yes"/>
    <x v="3"/>
    <s v="Rural"/>
    <n v="126.39"/>
    <n v="21.3"/>
    <x v="3"/>
    <x v="0"/>
  </r>
  <r>
    <n v="44391"/>
    <s v="Male"/>
    <n v="1"/>
    <n v="54"/>
    <n v="0"/>
    <n v="0"/>
    <s v="Yes"/>
    <x v="0"/>
    <s v="Urban"/>
    <n v="65.69"/>
    <n v="21.4"/>
    <x v="2"/>
    <x v="0"/>
  </r>
  <r>
    <n v="44447"/>
    <s v="Male"/>
    <n v="1"/>
    <n v="49"/>
    <n v="0"/>
    <n v="0"/>
    <s v="Yes"/>
    <x v="0"/>
    <s v="Urban"/>
    <n v="58.19"/>
    <n v="29.6"/>
    <x v="3"/>
    <x v="0"/>
  </r>
  <r>
    <n v="44472"/>
    <s v="Male"/>
    <n v="1"/>
    <n v="32"/>
    <n v="0"/>
    <n v="0"/>
    <s v="Yes"/>
    <x v="3"/>
    <s v="Urban"/>
    <n v="160.63999999999999"/>
    <n v="20.399999999999999"/>
    <x v="3"/>
    <x v="0"/>
  </r>
  <r>
    <n v="44526"/>
    <s v="Male"/>
    <n v="1"/>
    <n v="58"/>
    <n v="0"/>
    <n v="0"/>
    <s v="Yes"/>
    <x v="2"/>
    <s v="Urban"/>
    <n v="101.96"/>
    <n v="34.5"/>
    <x v="2"/>
    <x v="0"/>
  </r>
  <r>
    <n v="44531"/>
    <s v="Male"/>
    <n v="1"/>
    <n v="36"/>
    <n v="0"/>
    <n v="0"/>
    <s v="Yes"/>
    <x v="0"/>
    <s v="Urban"/>
    <n v="56.42"/>
    <n v="29.6"/>
    <x v="2"/>
    <x v="0"/>
  </r>
  <r>
    <n v="44591"/>
    <s v="Male"/>
    <n v="1"/>
    <n v="79"/>
    <n v="0"/>
    <n v="0"/>
    <s v="Yes"/>
    <x v="0"/>
    <s v="Urban"/>
    <n v="216.4"/>
    <n v="30.3"/>
    <x v="2"/>
    <x v="0"/>
  </r>
  <r>
    <n v="44642"/>
    <s v="Male"/>
    <n v="1"/>
    <n v="52"/>
    <n v="0"/>
    <n v="0"/>
    <s v="Yes"/>
    <x v="2"/>
    <s v="Urban"/>
    <n v="93.28"/>
    <n v="36.299999999999997"/>
    <x v="2"/>
    <x v="0"/>
  </r>
  <r>
    <n v="44647"/>
    <s v="Male"/>
    <n v="1"/>
    <n v="62"/>
    <n v="0"/>
    <n v="0"/>
    <s v="No"/>
    <x v="2"/>
    <s v="Rural"/>
    <n v="75.069999999999993"/>
    <n v="30.5"/>
    <x v="2"/>
    <x v="0"/>
  </r>
  <r>
    <n v="44676"/>
    <s v="Male"/>
    <n v="1"/>
    <n v="1.64"/>
    <n v="0"/>
    <n v="0"/>
    <s v="No"/>
    <x v="1"/>
    <s v="Urban"/>
    <n v="115.12"/>
    <n v="21.1"/>
    <x v="1"/>
    <x v="0"/>
  </r>
  <r>
    <n v="60739"/>
    <s v="Female"/>
    <n v="0"/>
    <n v="79"/>
    <n v="1"/>
    <n v="1"/>
    <s v="No"/>
    <x v="3"/>
    <s v="Rural"/>
    <n v="60.94"/>
    <m/>
    <x v="2"/>
    <x v="1"/>
  </r>
  <r>
    <n v="60744"/>
    <s v="Male"/>
    <n v="1"/>
    <n v="61"/>
    <n v="1"/>
    <n v="0"/>
    <s v="Yes"/>
    <x v="3"/>
    <s v="Rural"/>
    <n v="76.11"/>
    <n v="27.3"/>
    <x v="3"/>
    <x v="1"/>
  </r>
  <r>
    <n v="44759"/>
    <s v="Male"/>
    <n v="1"/>
    <n v="57"/>
    <n v="0"/>
    <n v="0"/>
    <s v="Yes"/>
    <x v="0"/>
    <s v="Urban"/>
    <n v="215.92"/>
    <n v="27.4"/>
    <x v="3"/>
    <x v="0"/>
  </r>
  <r>
    <n v="44777"/>
    <s v="Male"/>
    <n v="1"/>
    <n v="67"/>
    <n v="0"/>
    <n v="0"/>
    <s v="Yes"/>
    <x v="0"/>
    <s v="Rural"/>
    <n v="208.78"/>
    <n v="26.7"/>
    <x v="1"/>
    <x v="0"/>
  </r>
  <r>
    <n v="44878"/>
    <s v="Male"/>
    <n v="1"/>
    <n v="53"/>
    <n v="0"/>
    <n v="0"/>
    <s v="Yes"/>
    <x v="0"/>
    <s v="Rural"/>
    <n v="175.92"/>
    <n v="26.9"/>
    <x v="3"/>
    <x v="0"/>
  </r>
  <r>
    <n v="44886"/>
    <s v="Male"/>
    <n v="1"/>
    <n v="69"/>
    <n v="1"/>
    <n v="0"/>
    <s v="Yes"/>
    <x v="3"/>
    <s v="Rural"/>
    <n v="236.79"/>
    <n v="35.700000000000003"/>
    <x v="0"/>
    <x v="0"/>
  </r>
  <r>
    <n v="44912"/>
    <s v="Male"/>
    <n v="1"/>
    <n v="12"/>
    <n v="0"/>
    <n v="0"/>
    <s v="No"/>
    <x v="1"/>
    <s v="Urban"/>
    <n v="67.06"/>
    <n v="16.100000000000001"/>
    <x v="1"/>
    <x v="0"/>
  </r>
  <r>
    <n v="44950"/>
    <s v="Male"/>
    <n v="1"/>
    <n v="51"/>
    <n v="1"/>
    <n v="0"/>
    <s v="Yes"/>
    <x v="0"/>
    <s v="Rural"/>
    <n v="163.56"/>
    <m/>
    <x v="0"/>
    <x v="0"/>
  </r>
  <r>
    <n v="44962"/>
    <s v="Male"/>
    <n v="1"/>
    <n v="71"/>
    <n v="0"/>
    <n v="0"/>
    <s v="Yes"/>
    <x v="2"/>
    <s v="Urban"/>
    <n v="56.12"/>
    <n v="24.7"/>
    <x v="1"/>
    <x v="0"/>
  </r>
  <r>
    <n v="44978"/>
    <s v="Male"/>
    <n v="1"/>
    <n v="39"/>
    <n v="0"/>
    <n v="0"/>
    <s v="Yes"/>
    <x v="2"/>
    <s v="Rural"/>
    <n v="72.489999999999995"/>
    <n v="44.9"/>
    <x v="0"/>
    <x v="0"/>
  </r>
  <r>
    <n v="44992"/>
    <s v="Male"/>
    <n v="1"/>
    <n v="14"/>
    <n v="0"/>
    <n v="0"/>
    <s v="No"/>
    <x v="0"/>
    <s v="Urban"/>
    <n v="126.57"/>
    <n v="25.9"/>
    <x v="0"/>
    <x v="0"/>
  </r>
  <r>
    <n v="45033"/>
    <s v="Male"/>
    <n v="1"/>
    <n v="59"/>
    <n v="0"/>
    <n v="0"/>
    <s v="Yes"/>
    <x v="2"/>
    <s v="Urban"/>
    <n v="216"/>
    <n v="36.700000000000003"/>
    <x v="3"/>
    <x v="0"/>
  </r>
  <r>
    <n v="45040"/>
    <s v="Male"/>
    <n v="1"/>
    <n v="55"/>
    <n v="0"/>
    <n v="0"/>
    <s v="Yes"/>
    <x v="0"/>
    <s v="Urban"/>
    <n v="203.81"/>
    <n v="33.9"/>
    <x v="0"/>
    <x v="0"/>
  </r>
  <r>
    <n v="45053"/>
    <s v="Male"/>
    <n v="1"/>
    <n v="64"/>
    <n v="0"/>
    <n v="0"/>
    <s v="Yes"/>
    <x v="2"/>
    <s v="Urban"/>
    <n v="239.64"/>
    <n v="34.6"/>
    <x v="0"/>
    <x v="0"/>
  </r>
  <r>
    <n v="45099"/>
    <s v="Male"/>
    <n v="1"/>
    <n v="25"/>
    <n v="0"/>
    <n v="0"/>
    <s v="Yes"/>
    <x v="3"/>
    <s v="Urban"/>
    <n v="83.33"/>
    <n v="31.5"/>
    <x v="1"/>
    <x v="0"/>
  </r>
  <r>
    <n v="45112"/>
    <s v="Male"/>
    <n v="1"/>
    <n v="40"/>
    <n v="0"/>
    <n v="0"/>
    <s v="No"/>
    <x v="2"/>
    <s v="Urban"/>
    <n v="197.11"/>
    <n v="23.9"/>
    <x v="2"/>
    <x v="0"/>
  </r>
  <r>
    <n v="45160"/>
    <s v="Male"/>
    <n v="1"/>
    <n v="3"/>
    <n v="0"/>
    <n v="0"/>
    <s v="No"/>
    <x v="1"/>
    <s v="Rural"/>
    <n v="78.239999999999995"/>
    <n v="16.2"/>
    <x v="1"/>
    <x v="0"/>
  </r>
  <r>
    <n v="45175"/>
    <s v="Male"/>
    <n v="1"/>
    <n v="18"/>
    <n v="0"/>
    <n v="0"/>
    <s v="No"/>
    <x v="0"/>
    <s v="Urban"/>
    <n v="80.069999999999993"/>
    <n v="22.3"/>
    <x v="1"/>
    <x v="0"/>
  </r>
  <r>
    <n v="45222"/>
    <s v="Male"/>
    <n v="1"/>
    <n v="58"/>
    <n v="1"/>
    <n v="0"/>
    <s v="No"/>
    <x v="0"/>
    <s v="Urban"/>
    <n v="55.78"/>
    <n v="27.5"/>
    <x v="3"/>
    <x v="0"/>
  </r>
  <r>
    <n v="45252"/>
    <s v="Male"/>
    <n v="1"/>
    <n v="54"/>
    <n v="0"/>
    <n v="0"/>
    <s v="Yes"/>
    <x v="0"/>
    <s v="Urban"/>
    <n v="141.37"/>
    <n v="23.5"/>
    <x v="2"/>
    <x v="0"/>
  </r>
  <r>
    <n v="45259"/>
    <s v="Male"/>
    <n v="1"/>
    <n v="47"/>
    <n v="0"/>
    <n v="0"/>
    <s v="Yes"/>
    <x v="0"/>
    <s v="Rural"/>
    <n v="110.38"/>
    <n v="30.1"/>
    <x v="1"/>
    <x v="0"/>
  </r>
  <r>
    <n v="45285"/>
    <s v="Male"/>
    <n v="1"/>
    <n v="37"/>
    <n v="0"/>
    <n v="0"/>
    <s v="Yes"/>
    <x v="0"/>
    <s v="Urban"/>
    <n v="176.42"/>
    <n v="39.700000000000003"/>
    <x v="1"/>
    <x v="0"/>
  </r>
  <r>
    <n v="45297"/>
    <s v="Male"/>
    <n v="1"/>
    <n v="68"/>
    <n v="1"/>
    <n v="0"/>
    <s v="Yes"/>
    <x v="0"/>
    <s v="Rural"/>
    <n v="95.4"/>
    <n v="27.5"/>
    <x v="2"/>
    <x v="0"/>
  </r>
  <r>
    <n v="45372"/>
    <s v="Male"/>
    <n v="1"/>
    <n v="68"/>
    <n v="0"/>
    <n v="0"/>
    <s v="Yes"/>
    <x v="3"/>
    <s v="Rural"/>
    <n v="76.09"/>
    <n v="26"/>
    <x v="3"/>
    <x v="0"/>
  </r>
  <r>
    <n v="45399"/>
    <s v="Male"/>
    <n v="1"/>
    <n v="60"/>
    <n v="0"/>
    <n v="0"/>
    <s v="Yes"/>
    <x v="0"/>
    <s v="Urban"/>
    <n v="80.739999999999995"/>
    <n v="27.7"/>
    <x v="1"/>
    <x v="0"/>
  </r>
  <r>
    <n v="45469"/>
    <s v="Male"/>
    <n v="1"/>
    <n v="16"/>
    <n v="0"/>
    <n v="0"/>
    <s v="No"/>
    <x v="1"/>
    <s v="Rural"/>
    <n v="134.22999999999999"/>
    <n v="30.6"/>
    <x v="1"/>
    <x v="0"/>
  </r>
  <r>
    <n v="45472"/>
    <s v="Male"/>
    <n v="1"/>
    <n v="22"/>
    <n v="0"/>
    <n v="0"/>
    <s v="Yes"/>
    <x v="0"/>
    <s v="Urban"/>
    <n v="138.55000000000001"/>
    <n v="24"/>
    <x v="2"/>
    <x v="0"/>
  </r>
  <r>
    <n v="45627"/>
    <s v="Male"/>
    <n v="1"/>
    <n v="60"/>
    <n v="0"/>
    <n v="0"/>
    <s v="Yes"/>
    <x v="0"/>
    <s v="Rural"/>
    <n v="70.52"/>
    <n v="26.5"/>
    <x v="0"/>
    <x v="0"/>
  </r>
  <r>
    <n v="45658"/>
    <s v="Male"/>
    <n v="1"/>
    <n v="14"/>
    <n v="0"/>
    <n v="0"/>
    <s v="No"/>
    <x v="0"/>
    <s v="Rural"/>
    <n v="84.41"/>
    <n v="33.9"/>
    <x v="2"/>
    <x v="0"/>
  </r>
  <r>
    <n v="45669"/>
    <s v="Male"/>
    <n v="1"/>
    <n v="22"/>
    <n v="0"/>
    <n v="0"/>
    <s v="No"/>
    <x v="0"/>
    <s v="Urban"/>
    <n v="89.53"/>
    <n v="30.2"/>
    <x v="1"/>
    <x v="0"/>
  </r>
  <r>
    <n v="45751"/>
    <s v="Male"/>
    <n v="1"/>
    <n v="73"/>
    <n v="1"/>
    <n v="0"/>
    <s v="Yes"/>
    <x v="3"/>
    <s v="Rural"/>
    <n v="202.57"/>
    <n v="37.4"/>
    <x v="2"/>
    <x v="0"/>
  </r>
  <r>
    <n v="45787"/>
    <s v="Male"/>
    <n v="1"/>
    <n v="13"/>
    <n v="0"/>
    <n v="0"/>
    <s v="No"/>
    <x v="1"/>
    <s v="Urban"/>
    <n v="122.38"/>
    <n v="20.3"/>
    <x v="1"/>
    <x v="0"/>
  </r>
  <r>
    <n v="45788"/>
    <s v="Male"/>
    <n v="1"/>
    <n v="53"/>
    <n v="0"/>
    <n v="1"/>
    <s v="Yes"/>
    <x v="0"/>
    <s v="Rural"/>
    <n v="197.79"/>
    <n v="32"/>
    <x v="1"/>
    <x v="0"/>
  </r>
  <r>
    <n v="45931"/>
    <s v="Male"/>
    <n v="1"/>
    <n v="9"/>
    <n v="0"/>
    <n v="0"/>
    <s v="No"/>
    <x v="1"/>
    <s v="Urban"/>
    <n v="142.68"/>
    <n v="24.4"/>
    <x v="1"/>
    <x v="0"/>
  </r>
  <r>
    <n v="45945"/>
    <s v="Male"/>
    <n v="1"/>
    <n v="46"/>
    <n v="0"/>
    <n v="1"/>
    <s v="Yes"/>
    <x v="0"/>
    <s v="Urban"/>
    <n v="178.76"/>
    <n v="24.1"/>
    <x v="2"/>
    <x v="0"/>
  </r>
  <r>
    <n v="45976"/>
    <s v="Male"/>
    <n v="1"/>
    <n v="56"/>
    <n v="0"/>
    <n v="0"/>
    <s v="Yes"/>
    <x v="0"/>
    <s v="Urban"/>
    <n v="84.3"/>
    <n v="22.1"/>
    <x v="1"/>
    <x v="0"/>
  </r>
  <r>
    <n v="45983"/>
    <s v="Male"/>
    <n v="1"/>
    <n v="21"/>
    <n v="0"/>
    <n v="0"/>
    <s v="No"/>
    <x v="0"/>
    <s v="Urban"/>
    <n v="56.79"/>
    <n v="20.399999999999999"/>
    <x v="1"/>
    <x v="0"/>
  </r>
  <r>
    <n v="46035"/>
    <s v="Male"/>
    <n v="1"/>
    <n v="1"/>
    <n v="0"/>
    <n v="0"/>
    <s v="No"/>
    <x v="1"/>
    <s v="Urban"/>
    <n v="84.85"/>
    <n v="20.3"/>
    <x v="1"/>
    <x v="0"/>
  </r>
  <r>
    <n v="46048"/>
    <s v="Male"/>
    <n v="1"/>
    <n v="60"/>
    <n v="0"/>
    <n v="0"/>
    <s v="Yes"/>
    <x v="2"/>
    <s v="Rural"/>
    <n v="203.27"/>
    <n v="29.7"/>
    <x v="2"/>
    <x v="0"/>
  </r>
  <r>
    <n v="46068"/>
    <s v="Male"/>
    <n v="1"/>
    <n v="58"/>
    <n v="0"/>
    <n v="0"/>
    <s v="No"/>
    <x v="3"/>
    <s v="Rural"/>
    <n v="170.93"/>
    <n v="30.7"/>
    <x v="1"/>
    <x v="0"/>
  </r>
  <r>
    <n v="46072"/>
    <s v="Male"/>
    <n v="1"/>
    <n v="2"/>
    <n v="0"/>
    <n v="0"/>
    <s v="No"/>
    <x v="1"/>
    <s v="Rural"/>
    <n v="103.25"/>
    <n v="19.399999999999999"/>
    <x v="1"/>
    <x v="0"/>
  </r>
  <r>
    <n v="46079"/>
    <s v="Male"/>
    <n v="1"/>
    <n v="31"/>
    <n v="0"/>
    <n v="0"/>
    <s v="No"/>
    <x v="0"/>
    <s v="Urban"/>
    <n v="78.8"/>
    <n v="28.7"/>
    <x v="3"/>
    <x v="0"/>
  </r>
  <r>
    <n v="46136"/>
    <s v="Male"/>
    <n v="1"/>
    <n v="14"/>
    <n v="0"/>
    <n v="0"/>
    <s v="No"/>
    <x v="4"/>
    <s v="Rural"/>
    <n v="161.28"/>
    <n v="19.100000000000001"/>
    <x v="1"/>
    <x v="0"/>
  </r>
  <r>
    <n v="46171"/>
    <s v="Male"/>
    <n v="1"/>
    <n v="28"/>
    <n v="0"/>
    <n v="0"/>
    <s v="Yes"/>
    <x v="0"/>
    <s v="Urban"/>
    <n v="109.85"/>
    <n v="27.9"/>
    <x v="1"/>
    <x v="0"/>
  </r>
  <r>
    <n v="46256"/>
    <s v="Male"/>
    <n v="1"/>
    <n v="15"/>
    <n v="0"/>
    <n v="0"/>
    <s v="No"/>
    <x v="0"/>
    <s v="Urban"/>
    <n v="77.55"/>
    <n v="24.8"/>
    <x v="1"/>
    <x v="0"/>
  </r>
  <r>
    <n v="46261"/>
    <s v="Male"/>
    <n v="1"/>
    <n v="55"/>
    <n v="0"/>
    <n v="0"/>
    <s v="Yes"/>
    <x v="0"/>
    <s v="Urban"/>
    <n v="76.510000000000005"/>
    <n v="34.700000000000003"/>
    <x v="1"/>
    <x v="0"/>
  </r>
  <r>
    <n v="46284"/>
    <s v="Male"/>
    <n v="1"/>
    <n v="53"/>
    <n v="1"/>
    <n v="0"/>
    <s v="Yes"/>
    <x v="3"/>
    <s v="Urban"/>
    <n v="227.51"/>
    <n v="34.700000000000003"/>
    <x v="0"/>
    <x v="0"/>
  </r>
  <r>
    <n v="46292"/>
    <s v="Male"/>
    <n v="1"/>
    <n v="64"/>
    <n v="0"/>
    <n v="0"/>
    <s v="Yes"/>
    <x v="0"/>
    <s v="Rural"/>
    <n v="90.07"/>
    <n v="28.6"/>
    <x v="2"/>
    <x v="0"/>
  </r>
  <r>
    <n v="46363"/>
    <s v="Male"/>
    <n v="1"/>
    <n v="37"/>
    <n v="0"/>
    <n v="0"/>
    <s v="Yes"/>
    <x v="0"/>
    <s v="Rural"/>
    <n v="66.17"/>
    <n v="26.1"/>
    <x v="2"/>
    <x v="0"/>
  </r>
  <r>
    <n v="46434"/>
    <s v="Male"/>
    <n v="1"/>
    <n v="52"/>
    <n v="1"/>
    <n v="0"/>
    <s v="Yes"/>
    <x v="2"/>
    <s v="Urban"/>
    <n v="214.43"/>
    <n v="39.9"/>
    <x v="3"/>
    <x v="0"/>
  </r>
  <r>
    <n v="46436"/>
    <s v="Male"/>
    <n v="1"/>
    <n v="13"/>
    <n v="0"/>
    <n v="0"/>
    <s v="No"/>
    <x v="1"/>
    <s v="Urban"/>
    <n v="122.31"/>
    <n v="15.3"/>
    <x v="2"/>
    <x v="0"/>
  </r>
  <r>
    <n v="46474"/>
    <s v="Male"/>
    <n v="1"/>
    <n v="26"/>
    <n v="0"/>
    <n v="0"/>
    <s v="Yes"/>
    <x v="0"/>
    <s v="Rural"/>
    <n v="100.09"/>
    <n v="27.4"/>
    <x v="2"/>
    <x v="0"/>
  </r>
  <r>
    <n v="46483"/>
    <s v="Male"/>
    <n v="1"/>
    <n v="23"/>
    <n v="0"/>
    <n v="0"/>
    <s v="No"/>
    <x v="0"/>
    <s v="Urban"/>
    <n v="77.75"/>
    <n v="38.799999999999997"/>
    <x v="3"/>
    <x v="0"/>
  </r>
  <r>
    <n v="46488"/>
    <s v="Male"/>
    <n v="1"/>
    <n v="35"/>
    <n v="0"/>
    <n v="0"/>
    <s v="Yes"/>
    <x v="0"/>
    <s v="Rural"/>
    <n v="69.22"/>
    <n v="42.8"/>
    <x v="2"/>
    <x v="0"/>
  </r>
  <r>
    <n v="46527"/>
    <s v="Male"/>
    <n v="1"/>
    <n v="53"/>
    <n v="1"/>
    <n v="1"/>
    <s v="Yes"/>
    <x v="2"/>
    <s v="Rural"/>
    <n v="109.51"/>
    <n v="41.9"/>
    <x v="2"/>
    <x v="0"/>
  </r>
  <r>
    <n v="46576"/>
    <s v="Male"/>
    <n v="1"/>
    <n v="2"/>
    <n v="0"/>
    <n v="0"/>
    <s v="No"/>
    <x v="1"/>
    <s v="Rural"/>
    <n v="68.52"/>
    <n v="20.8"/>
    <x v="1"/>
    <x v="0"/>
  </r>
  <r>
    <n v="46691"/>
    <s v="Male"/>
    <n v="1"/>
    <n v="16"/>
    <n v="0"/>
    <n v="0"/>
    <s v="No"/>
    <x v="1"/>
    <s v="Urban"/>
    <n v="140.1"/>
    <n v="38.700000000000003"/>
    <x v="2"/>
    <x v="0"/>
  </r>
  <r>
    <n v="46745"/>
    <s v="Male"/>
    <n v="1"/>
    <n v="22"/>
    <n v="0"/>
    <n v="0"/>
    <s v="Yes"/>
    <x v="2"/>
    <s v="Rural"/>
    <n v="117.69"/>
    <n v="26.5"/>
    <x v="2"/>
    <x v="0"/>
  </r>
  <r>
    <n v="46809"/>
    <s v="Male"/>
    <n v="1"/>
    <n v="48"/>
    <n v="0"/>
    <n v="0"/>
    <s v="Yes"/>
    <x v="0"/>
    <s v="Rural"/>
    <n v="147.13999999999999"/>
    <n v="22.3"/>
    <x v="1"/>
    <x v="0"/>
  </r>
  <r>
    <n v="46864"/>
    <s v="Male"/>
    <n v="1"/>
    <n v="54"/>
    <n v="0"/>
    <n v="1"/>
    <s v="Yes"/>
    <x v="2"/>
    <s v="Urban"/>
    <n v="222.46"/>
    <n v="35.700000000000003"/>
    <x v="2"/>
    <x v="0"/>
  </r>
  <r>
    <n v="46875"/>
    <s v="Male"/>
    <n v="1"/>
    <n v="35"/>
    <n v="0"/>
    <n v="0"/>
    <s v="Yes"/>
    <x v="0"/>
    <s v="Urban"/>
    <n v="145.22999999999999"/>
    <n v="32.299999999999997"/>
    <x v="2"/>
    <x v="0"/>
  </r>
  <r>
    <n v="46895"/>
    <s v="Male"/>
    <n v="1"/>
    <n v="60"/>
    <n v="0"/>
    <n v="0"/>
    <s v="Yes"/>
    <x v="0"/>
    <s v="Rural"/>
    <n v="62.61"/>
    <n v="30.7"/>
    <x v="2"/>
    <x v="0"/>
  </r>
  <r>
    <n v="46923"/>
    <s v="Male"/>
    <n v="1"/>
    <n v="64"/>
    <n v="0"/>
    <n v="1"/>
    <s v="Yes"/>
    <x v="0"/>
    <s v="Rural"/>
    <n v="82.89"/>
    <n v="29.5"/>
    <x v="2"/>
    <x v="0"/>
  </r>
  <r>
    <n v="47057"/>
    <s v="Male"/>
    <n v="1"/>
    <n v="55"/>
    <n v="0"/>
    <n v="0"/>
    <s v="Yes"/>
    <x v="3"/>
    <s v="Urban"/>
    <n v="76.47"/>
    <n v="30.6"/>
    <x v="1"/>
    <x v="0"/>
  </r>
  <r>
    <n v="47159"/>
    <s v="Male"/>
    <n v="1"/>
    <n v="68"/>
    <n v="0"/>
    <n v="0"/>
    <s v="Yes"/>
    <x v="0"/>
    <s v="Urban"/>
    <n v="155.16999999999999"/>
    <n v="35.5"/>
    <x v="2"/>
    <x v="0"/>
  </r>
  <r>
    <n v="47196"/>
    <s v="Male"/>
    <n v="1"/>
    <n v="42"/>
    <n v="0"/>
    <n v="0"/>
    <s v="Yes"/>
    <x v="0"/>
    <s v="Rural"/>
    <n v="110.68"/>
    <n v="32.4"/>
    <x v="0"/>
    <x v="0"/>
  </r>
  <r>
    <n v="47216"/>
    <s v="Male"/>
    <n v="1"/>
    <n v="47"/>
    <n v="0"/>
    <n v="0"/>
    <s v="Yes"/>
    <x v="0"/>
    <s v="Rural"/>
    <n v="110.14"/>
    <n v="30.5"/>
    <x v="3"/>
    <x v="0"/>
  </r>
  <r>
    <n v="47271"/>
    <s v="Male"/>
    <n v="1"/>
    <n v="38"/>
    <n v="0"/>
    <n v="0"/>
    <s v="Yes"/>
    <x v="2"/>
    <s v="Urban"/>
    <n v="122.83"/>
    <n v="30.6"/>
    <x v="1"/>
    <x v="0"/>
  </r>
  <r>
    <n v="47309"/>
    <s v="Male"/>
    <n v="1"/>
    <n v="9"/>
    <n v="0"/>
    <n v="0"/>
    <s v="No"/>
    <x v="1"/>
    <s v="Urban"/>
    <n v="87.74"/>
    <n v="17.100000000000001"/>
    <x v="1"/>
    <x v="0"/>
  </r>
  <r>
    <n v="47330"/>
    <s v="Male"/>
    <n v="1"/>
    <n v="9"/>
    <n v="0"/>
    <n v="0"/>
    <s v="No"/>
    <x v="1"/>
    <s v="Rural"/>
    <n v="60.39"/>
    <n v="16.399999999999999"/>
    <x v="1"/>
    <x v="0"/>
  </r>
  <r>
    <n v="47345"/>
    <s v="Male"/>
    <n v="1"/>
    <n v="45"/>
    <n v="0"/>
    <n v="0"/>
    <s v="Yes"/>
    <x v="0"/>
    <s v="Rural"/>
    <n v="97.12"/>
    <n v="29.2"/>
    <x v="2"/>
    <x v="0"/>
  </r>
  <r>
    <n v="47383"/>
    <s v="Male"/>
    <n v="1"/>
    <n v="1.8"/>
    <n v="0"/>
    <n v="0"/>
    <s v="No"/>
    <x v="1"/>
    <s v="Urban"/>
    <n v="153.31"/>
    <n v="17.100000000000001"/>
    <x v="1"/>
    <x v="0"/>
  </r>
  <r>
    <n v="47427"/>
    <s v="Male"/>
    <n v="1"/>
    <n v="49"/>
    <n v="0"/>
    <n v="0"/>
    <s v="Yes"/>
    <x v="3"/>
    <s v="Urban"/>
    <n v="70.73"/>
    <n v="27.3"/>
    <x v="0"/>
    <x v="0"/>
  </r>
  <r>
    <n v="47456"/>
    <s v="Male"/>
    <n v="1"/>
    <n v="30"/>
    <n v="0"/>
    <n v="0"/>
    <s v="Yes"/>
    <x v="0"/>
    <s v="Rural"/>
    <n v="58.89"/>
    <n v="26.1"/>
    <x v="0"/>
    <x v="0"/>
  </r>
  <r>
    <n v="47558"/>
    <s v="Male"/>
    <n v="1"/>
    <n v="62"/>
    <n v="1"/>
    <n v="1"/>
    <s v="Yes"/>
    <x v="0"/>
    <s v="Urban"/>
    <n v="123.95"/>
    <n v="34.799999999999997"/>
    <x v="0"/>
    <x v="0"/>
  </r>
  <r>
    <n v="47582"/>
    <s v="Male"/>
    <n v="1"/>
    <n v="3"/>
    <n v="0"/>
    <n v="0"/>
    <s v="No"/>
    <x v="1"/>
    <s v="Urban"/>
    <n v="59.05"/>
    <n v="16.600000000000001"/>
    <x v="1"/>
    <x v="0"/>
  </r>
  <r>
    <n v="47607"/>
    <s v="Male"/>
    <n v="1"/>
    <n v="5"/>
    <n v="0"/>
    <n v="0"/>
    <s v="No"/>
    <x v="1"/>
    <s v="Rural"/>
    <n v="92.56"/>
    <n v="18"/>
    <x v="1"/>
    <x v="0"/>
  </r>
  <r>
    <n v="47622"/>
    <s v="Male"/>
    <n v="1"/>
    <n v="78"/>
    <n v="0"/>
    <n v="1"/>
    <s v="Yes"/>
    <x v="3"/>
    <s v="Urban"/>
    <n v="228.7"/>
    <n v="34"/>
    <x v="1"/>
    <x v="0"/>
  </r>
  <r>
    <n v="47627"/>
    <s v="Male"/>
    <n v="1"/>
    <n v="8"/>
    <n v="0"/>
    <n v="0"/>
    <s v="No"/>
    <x v="1"/>
    <s v="Urban"/>
    <n v="107.69"/>
    <n v="20.3"/>
    <x v="1"/>
    <x v="0"/>
  </r>
  <r>
    <n v="47691"/>
    <s v="Male"/>
    <n v="1"/>
    <n v="16"/>
    <n v="0"/>
    <n v="0"/>
    <s v="No"/>
    <x v="0"/>
    <s v="Rural"/>
    <n v="97.23"/>
    <n v="30.6"/>
    <x v="2"/>
    <x v="0"/>
  </r>
  <r>
    <n v="47696"/>
    <s v="Male"/>
    <n v="1"/>
    <n v="44"/>
    <n v="0"/>
    <n v="0"/>
    <s v="Yes"/>
    <x v="0"/>
    <s v="Rural"/>
    <n v="60.32"/>
    <n v="25"/>
    <x v="2"/>
    <x v="0"/>
  </r>
  <r>
    <n v="47701"/>
    <s v="Male"/>
    <n v="1"/>
    <n v="8"/>
    <n v="0"/>
    <n v="0"/>
    <s v="No"/>
    <x v="1"/>
    <s v="Urban"/>
    <n v="104.51"/>
    <n v="20.6"/>
    <x v="1"/>
    <x v="0"/>
  </r>
  <r>
    <n v="61843"/>
    <s v="Male"/>
    <n v="1"/>
    <n v="58"/>
    <n v="0"/>
    <n v="0"/>
    <s v="Yes"/>
    <x v="0"/>
    <s v="Rural"/>
    <n v="189.84"/>
    <m/>
    <x v="1"/>
    <x v="1"/>
  </r>
  <r>
    <n v="47732"/>
    <s v="Male"/>
    <n v="1"/>
    <n v="5"/>
    <n v="0"/>
    <n v="0"/>
    <s v="No"/>
    <x v="1"/>
    <s v="Rural"/>
    <n v="163.69999999999999"/>
    <n v="18.399999999999999"/>
    <x v="1"/>
    <x v="0"/>
  </r>
  <r>
    <n v="47770"/>
    <s v="Male"/>
    <n v="1"/>
    <n v="2"/>
    <n v="0"/>
    <n v="0"/>
    <s v="No"/>
    <x v="1"/>
    <s v="Urban"/>
    <n v="80.98"/>
    <n v="19.899999999999999"/>
    <x v="1"/>
    <x v="0"/>
  </r>
  <r>
    <n v="47802"/>
    <s v="Male"/>
    <n v="1"/>
    <n v="28"/>
    <n v="0"/>
    <n v="0"/>
    <s v="No"/>
    <x v="0"/>
    <s v="Urban"/>
    <n v="256.74"/>
    <n v="23.4"/>
    <x v="0"/>
    <x v="0"/>
  </r>
  <r>
    <n v="47803"/>
    <s v="Male"/>
    <n v="1"/>
    <n v="37"/>
    <n v="0"/>
    <n v="0"/>
    <s v="Yes"/>
    <x v="2"/>
    <s v="Urban"/>
    <n v="173.97"/>
    <n v="26.3"/>
    <x v="1"/>
    <x v="0"/>
  </r>
  <r>
    <n v="47810"/>
    <s v="Male"/>
    <n v="1"/>
    <n v="8"/>
    <n v="0"/>
    <n v="0"/>
    <s v="No"/>
    <x v="1"/>
    <s v="Rural"/>
    <n v="107.97"/>
    <n v="26.7"/>
    <x v="1"/>
    <x v="0"/>
  </r>
  <r>
    <n v="47831"/>
    <s v="Male"/>
    <n v="1"/>
    <n v="60"/>
    <n v="1"/>
    <n v="0"/>
    <s v="No"/>
    <x v="0"/>
    <s v="Urban"/>
    <n v="63.95"/>
    <n v="32.200000000000003"/>
    <x v="2"/>
    <x v="0"/>
  </r>
  <r>
    <n v="47848"/>
    <s v="Male"/>
    <n v="1"/>
    <n v="1.56"/>
    <n v="0"/>
    <n v="0"/>
    <s v="No"/>
    <x v="1"/>
    <s v="Rural"/>
    <n v="93.74"/>
    <n v="20.100000000000001"/>
    <x v="1"/>
    <x v="0"/>
  </r>
  <r>
    <n v="61960"/>
    <s v="Male"/>
    <n v="1"/>
    <n v="82"/>
    <n v="0"/>
    <n v="1"/>
    <s v="Yes"/>
    <x v="0"/>
    <s v="Urban"/>
    <n v="144.9"/>
    <n v="26.4"/>
    <x v="3"/>
    <x v="1"/>
  </r>
  <r>
    <n v="47861"/>
    <s v="Male"/>
    <n v="1"/>
    <n v="81"/>
    <n v="0"/>
    <n v="0"/>
    <s v="Yes"/>
    <x v="0"/>
    <s v="Urban"/>
    <n v="165.47"/>
    <n v="28.1"/>
    <x v="1"/>
    <x v="0"/>
  </r>
  <r>
    <n v="47876"/>
    <s v="Male"/>
    <n v="1"/>
    <n v="1"/>
    <n v="0"/>
    <n v="0"/>
    <s v="No"/>
    <x v="1"/>
    <s v="Rural"/>
    <n v="89.3"/>
    <n v="21.4"/>
    <x v="1"/>
    <x v="0"/>
  </r>
  <r>
    <n v="47885"/>
    <s v="Male"/>
    <n v="1"/>
    <n v="37"/>
    <n v="0"/>
    <n v="0"/>
    <s v="Yes"/>
    <x v="3"/>
    <s v="Urban"/>
    <n v="160"/>
    <n v="31.9"/>
    <x v="0"/>
    <x v="0"/>
  </r>
  <r>
    <n v="47893"/>
    <s v="Male"/>
    <n v="1"/>
    <n v="63"/>
    <n v="0"/>
    <n v="0"/>
    <s v="Yes"/>
    <x v="0"/>
    <s v="Rural"/>
    <n v="98.46"/>
    <n v="30.6"/>
    <x v="2"/>
    <x v="0"/>
  </r>
  <r>
    <n v="47924"/>
    <s v="Male"/>
    <n v="1"/>
    <n v="24"/>
    <n v="0"/>
    <n v="0"/>
    <s v="No"/>
    <x v="0"/>
    <s v="Urban"/>
    <n v="59.28"/>
    <n v="43.2"/>
    <x v="2"/>
    <x v="0"/>
  </r>
  <r>
    <n v="62019"/>
    <s v="Male"/>
    <n v="1"/>
    <n v="54"/>
    <n v="0"/>
    <n v="0"/>
    <s v="Yes"/>
    <x v="2"/>
    <s v="Rural"/>
    <n v="87.85"/>
    <n v="31.1"/>
    <x v="3"/>
    <x v="1"/>
  </r>
  <r>
    <n v="47949"/>
    <s v="Male"/>
    <n v="1"/>
    <n v="14"/>
    <n v="0"/>
    <n v="0"/>
    <s v="No"/>
    <x v="1"/>
    <s v="Rural"/>
    <n v="116.2"/>
    <n v="20.9"/>
    <x v="1"/>
    <x v="0"/>
  </r>
  <r>
    <n v="48017"/>
    <s v="Male"/>
    <n v="1"/>
    <n v="55"/>
    <n v="0"/>
    <n v="0"/>
    <s v="Yes"/>
    <x v="0"/>
    <s v="Urban"/>
    <n v="62.56"/>
    <n v="28.6"/>
    <x v="2"/>
    <x v="0"/>
  </r>
  <r>
    <n v="48064"/>
    <s v="Male"/>
    <n v="1"/>
    <n v="11"/>
    <n v="0"/>
    <n v="0"/>
    <s v="No"/>
    <x v="1"/>
    <s v="Rural"/>
    <n v="65.069999999999993"/>
    <n v="21.5"/>
    <x v="2"/>
    <x v="0"/>
  </r>
  <r>
    <n v="48073"/>
    <s v="Male"/>
    <n v="1"/>
    <n v="67"/>
    <n v="0"/>
    <n v="0"/>
    <s v="Yes"/>
    <x v="2"/>
    <s v="Rural"/>
    <n v="93.71"/>
    <n v="31.2"/>
    <x v="0"/>
    <x v="0"/>
  </r>
  <r>
    <n v="48127"/>
    <s v="Male"/>
    <n v="1"/>
    <n v="53"/>
    <n v="0"/>
    <n v="0"/>
    <s v="Yes"/>
    <x v="3"/>
    <s v="Urban"/>
    <n v="109.09"/>
    <n v="26.3"/>
    <x v="3"/>
    <x v="0"/>
  </r>
  <r>
    <n v="48146"/>
    <s v="Male"/>
    <n v="1"/>
    <n v="70"/>
    <n v="0"/>
    <n v="1"/>
    <s v="Yes"/>
    <x v="0"/>
    <s v="Rural"/>
    <n v="93.02"/>
    <n v="40.200000000000003"/>
    <x v="0"/>
    <x v="0"/>
  </r>
  <r>
    <n v="48184"/>
    <s v="Male"/>
    <n v="1"/>
    <n v="62"/>
    <n v="0"/>
    <n v="0"/>
    <s v="Yes"/>
    <x v="0"/>
    <s v="Rural"/>
    <n v="121.27"/>
    <n v="29.7"/>
    <x v="3"/>
    <x v="0"/>
  </r>
  <r>
    <n v="48210"/>
    <s v="Male"/>
    <n v="1"/>
    <n v="59"/>
    <n v="0"/>
    <n v="0"/>
    <s v="Yes"/>
    <x v="0"/>
    <s v="Rural"/>
    <n v="64.510000000000005"/>
    <n v="31.5"/>
    <x v="2"/>
    <x v="0"/>
  </r>
  <r>
    <n v="48246"/>
    <s v="Male"/>
    <n v="1"/>
    <n v="59"/>
    <n v="0"/>
    <n v="0"/>
    <s v="Yes"/>
    <x v="0"/>
    <s v="Urban"/>
    <n v="60.35"/>
    <n v="25.9"/>
    <x v="0"/>
    <x v="0"/>
  </r>
  <r>
    <n v="48265"/>
    <s v="Male"/>
    <n v="1"/>
    <n v="65"/>
    <n v="0"/>
    <n v="0"/>
    <s v="Yes"/>
    <x v="2"/>
    <s v="Rural"/>
    <n v="111.85"/>
    <n v="26.7"/>
    <x v="2"/>
    <x v="0"/>
  </r>
  <r>
    <n v="48303"/>
    <s v="Male"/>
    <n v="1"/>
    <n v="39"/>
    <n v="0"/>
    <n v="0"/>
    <s v="Yes"/>
    <x v="0"/>
    <s v="Rural"/>
    <n v="71.3"/>
    <n v="34.700000000000003"/>
    <x v="2"/>
    <x v="0"/>
  </r>
  <r>
    <n v="48323"/>
    <s v="Male"/>
    <n v="1"/>
    <n v="53"/>
    <n v="0"/>
    <n v="0"/>
    <s v="Yes"/>
    <x v="2"/>
    <s v="Rural"/>
    <n v="83.68"/>
    <n v="26.7"/>
    <x v="1"/>
    <x v="0"/>
  </r>
  <r>
    <n v="48364"/>
    <s v="Male"/>
    <n v="1"/>
    <n v="52"/>
    <n v="0"/>
    <n v="0"/>
    <s v="Yes"/>
    <x v="2"/>
    <s v="Urban"/>
    <n v="223.35"/>
    <n v="27.3"/>
    <x v="0"/>
    <x v="0"/>
  </r>
  <r>
    <n v="48406"/>
    <s v="Male"/>
    <n v="1"/>
    <n v="0.88"/>
    <n v="0"/>
    <n v="0"/>
    <s v="No"/>
    <x v="1"/>
    <s v="Urban"/>
    <n v="85.38"/>
    <n v="23.4"/>
    <x v="1"/>
    <x v="0"/>
  </r>
  <r>
    <n v="48425"/>
    <s v="Male"/>
    <n v="1"/>
    <n v="21"/>
    <n v="0"/>
    <n v="0"/>
    <s v="No"/>
    <x v="0"/>
    <s v="Rural"/>
    <n v="89.29"/>
    <n v="23.4"/>
    <x v="2"/>
    <x v="0"/>
  </r>
  <r>
    <n v="48459"/>
    <s v="Male"/>
    <n v="1"/>
    <n v="61"/>
    <n v="0"/>
    <n v="0"/>
    <s v="Yes"/>
    <x v="3"/>
    <s v="Urban"/>
    <n v="111.94"/>
    <n v="26.5"/>
    <x v="3"/>
    <x v="0"/>
  </r>
  <r>
    <n v="48472"/>
    <s v="Male"/>
    <n v="1"/>
    <n v="57"/>
    <n v="0"/>
    <n v="0"/>
    <s v="Yes"/>
    <x v="0"/>
    <s v="Rural"/>
    <n v="76.28"/>
    <n v="31.4"/>
    <x v="0"/>
    <x v="0"/>
  </r>
  <r>
    <n v="48518"/>
    <s v="Male"/>
    <n v="1"/>
    <n v="44"/>
    <n v="0"/>
    <n v="0"/>
    <s v="Yes"/>
    <x v="3"/>
    <s v="Rural"/>
    <n v="127.57"/>
    <n v="22.6"/>
    <x v="2"/>
    <x v="0"/>
  </r>
  <r>
    <n v="48614"/>
    <s v="Male"/>
    <n v="1"/>
    <n v="59"/>
    <n v="0"/>
    <n v="0"/>
    <s v="Yes"/>
    <x v="2"/>
    <s v="Urban"/>
    <n v="99.69"/>
    <n v="28.8"/>
    <x v="3"/>
    <x v="0"/>
  </r>
  <r>
    <n v="48721"/>
    <s v="Male"/>
    <n v="1"/>
    <n v="26"/>
    <n v="0"/>
    <n v="0"/>
    <s v="No"/>
    <x v="0"/>
    <s v="Urban"/>
    <n v="190.67"/>
    <n v="20.2"/>
    <x v="2"/>
    <x v="0"/>
  </r>
  <r>
    <n v="48739"/>
    <s v="Male"/>
    <n v="1"/>
    <n v="47"/>
    <n v="0"/>
    <n v="0"/>
    <s v="Yes"/>
    <x v="3"/>
    <s v="Urban"/>
    <n v="135.19"/>
    <n v="36"/>
    <x v="3"/>
    <x v="0"/>
  </r>
  <r>
    <n v="48755"/>
    <s v="Male"/>
    <n v="1"/>
    <n v="27"/>
    <n v="0"/>
    <n v="0"/>
    <s v="Yes"/>
    <x v="0"/>
    <s v="Rural"/>
    <n v="104.48"/>
    <n v="36.4"/>
    <x v="3"/>
    <x v="0"/>
  </r>
  <r>
    <n v="48781"/>
    <s v="Male"/>
    <n v="1"/>
    <n v="67"/>
    <n v="0"/>
    <n v="0"/>
    <s v="Yes"/>
    <x v="0"/>
    <s v="Rural"/>
    <n v="113.34"/>
    <n v="26.3"/>
    <x v="0"/>
    <x v="0"/>
  </r>
  <r>
    <n v="48830"/>
    <s v="Male"/>
    <n v="1"/>
    <n v="30"/>
    <n v="0"/>
    <n v="0"/>
    <s v="Yes"/>
    <x v="0"/>
    <s v="Urban"/>
    <n v="104.62"/>
    <n v="33.5"/>
    <x v="3"/>
    <x v="0"/>
  </r>
  <r>
    <n v="48875"/>
    <s v="Male"/>
    <n v="1"/>
    <n v="12"/>
    <n v="0"/>
    <n v="0"/>
    <s v="No"/>
    <x v="1"/>
    <s v="Rural"/>
    <n v="196.91"/>
    <n v="19.7"/>
    <x v="1"/>
    <x v="0"/>
  </r>
  <r>
    <n v="62439"/>
    <s v="Female"/>
    <n v="0"/>
    <n v="51"/>
    <n v="0"/>
    <n v="0"/>
    <s v="Yes"/>
    <x v="2"/>
    <s v="Rural"/>
    <n v="103.43"/>
    <n v="27.3"/>
    <x v="0"/>
    <x v="1"/>
  </r>
  <r>
    <n v="48883"/>
    <s v="Male"/>
    <n v="1"/>
    <n v="61"/>
    <n v="0"/>
    <n v="0"/>
    <s v="Yes"/>
    <x v="2"/>
    <s v="Rural"/>
    <n v="192.47"/>
    <n v="30.3"/>
    <x v="2"/>
    <x v="0"/>
  </r>
  <r>
    <n v="48922"/>
    <s v="Male"/>
    <n v="1"/>
    <n v="55"/>
    <n v="1"/>
    <n v="1"/>
    <s v="Yes"/>
    <x v="0"/>
    <s v="Rural"/>
    <n v="64.92"/>
    <n v="32.1"/>
    <x v="3"/>
    <x v="0"/>
  </r>
  <r>
    <n v="48964"/>
    <s v="Male"/>
    <n v="1"/>
    <n v="21"/>
    <n v="0"/>
    <n v="0"/>
    <s v="No"/>
    <x v="0"/>
    <s v="Rural"/>
    <n v="105.47"/>
    <n v="26.2"/>
    <x v="2"/>
    <x v="0"/>
  </r>
  <r>
    <n v="49003"/>
    <s v="Male"/>
    <n v="1"/>
    <n v="43"/>
    <n v="0"/>
    <n v="0"/>
    <s v="Yes"/>
    <x v="0"/>
    <s v="Urban"/>
    <n v="146.01"/>
    <n v="31.5"/>
    <x v="3"/>
    <x v="0"/>
  </r>
  <r>
    <n v="62466"/>
    <s v="Female"/>
    <n v="0"/>
    <n v="80"/>
    <n v="0"/>
    <n v="0"/>
    <s v="Yes"/>
    <x v="0"/>
    <s v="Urban"/>
    <n v="64.44"/>
    <n v="45"/>
    <x v="2"/>
    <x v="1"/>
  </r>
  <r>
    <n v="49023"/>
    <s v="Male"/>
    <n v="1"/>
    <n v="61"/>
    <n v="1"/>
    <n v="0"/>
    <s v="Yes"/>
    <x v="3"/>
    <s v="Rural"/>
    <n v="102.54"/>
    <n v="40.5"/>
    <x v="2"/>
    <x v="0"/>
  </r>
  <r>
    <n v="49084"/>
    <s v="Male"/>
    <n v="1"/>
    <n v="20"/>
    <n v="0"/>
    <n v="0"/>
    <s v="No"/>
    <x v="0"/>
    <s v="Urban"/>
    <n v="57.51"/>
    <n v="21.4"/>
    <x v="1"/>
    <x v="0"/>
  </r>
  <r>
    <n v="49179"/>
    <s v="Male"/>
    <n v="1"/>
    <n v="10"/>
    <n v="0"/>
    <n v="0"/>
    <s v="No"/>
    <x v="1"/>
    <s v="Rural"/>
    <n v="84.81"/>
    <n v="16.8"/>
    <x v="2"/>
    <x v="0"/>
  </r>
  <r>
    <n v="49229"/>
    <s v="Male"/>
    <n v="1"/>
    <n v="52"/>
    <n v="0"/>
    <n v="0"/>
    <s v="No"/>
    <x v="2"/>
    <s v="Rural"/>
    <n v="72.709999999999994"/>
    <n v="36.9"/>
    <x v="0"/>
    <x v="0"/>
  </r>
  <r>
    <n v="49254"/>
    <s v="Male"/>
    <n v="1"/>
    <n v="57"/>
    <n v="1"/>
    <n v="0"/>
    <s v="Yes"/>
    <x v="0"/>
    <s v="Urban"/>
    <n v="80.72"/>
    <n v="41.5"/>
    <x v="0"/>
    <x v="0"/>
  </r>
  <r>
    <n v="49261"/>
    <s v="Male"/>
    <n v="1"/>
    <n v="54"/>
    <n v="0"/>
    <n v="0"/>
    <s v="No"/>
    <x v="0"/>
    <s v="Rural"/>
    <n v="106.52"/>
    <n v="27.4"/>
    <x v="0"/>
    <x v="0"/>
  </r>
  <r>
    <n v="62602"/>
    <s v="Female"/>
    <n v="0"/>
    <n v="49"/>
    <n v="0"/>
    <n v="0"/>
    <s v="Yes"/>
    <x v="0"/>
    <s v="Urban"/>
    <n v="60.91"/>
    <n v="29.9"/>
    <x v="2"/>
    <x v="1"/>
  </r>
  <r>
    <n v="49272"/>
    <s v="Male"/>
    <n v="1"/>
    <n v="59"/>
    <n v="0"/>
    <n v="0"/>
    <s v="Yes"/>
    <x v="2"/>
    <s v="Urban"/>
    <n v="129.19"/>
    <n v="30.6"/>
    <x v="2"/>
    <x v="0"/>
  </r>
  <r>
    <n v="49279"/>
    <s v="Male"/>
    <n v="1"/>
    <n v="57"/>
    <n v="0"/>
    <n v="1"/>
    <s v="Yes"/>
    <x v="0"/>
    <s v="Urban"/>
    <n v="76.5"/>
    <n v="29.2"/>
    <x v="0"/>
    <x v="0"/>
  </r>
  <r>
    <n v="49400"/>
    <s v="Male"/>
    <n v="1"/>
    <n v="75"/>
    <n v="0"/>
    <n v="0"/>
    <s v="Yes"/>
    <x v="0"/>
    <s v="Rural"/>
    <n v="97.22"/>
    <n v="28.4"/>
    <x v="2"/>
    <x v="0"/>
  </r>
  <r>
    <n v="49412"/>
    <s v="Male"/>
    <n v="1"/>
    <n v="63"/>
    <n v="0"/>
    <n v="0"/>
    <s v="Yes"/>
    <x v="2"/>
    <s v="Urban"/>
    <n v="66.13"/>
    <n v="46.2"/>
    <x v="2"/>
    <x v="0"/>
  </r>
  <r>
    <n v="49459"/>
    <s v="Male"/>
    <n v="1"/>
    <n v="9"/>
    <n v="0"/>
    <n v="0"/>
    <s v="No"/>
    <x v="1"/>
    <s v="Rural"/>
    <n v="61.75"/>
    <n v="16.2"/>
    <x v="1"/>
    <x v="0"/>
  </r>
  <r>
    <n v="49537"/>
    <s v="Male"/>
    <n v="1"/>
    <n v="14"/>
    <n v="0"/>
    <n v="0"/>
    <s v="No"/>
    <x v="0"/>
    <s v="Rural"/>
    <n v="108.65"/>
    <n v="23.1"/>
    <x v="2"/>
    <x v="0"/>
  </r>
  <r>
    <n v="49553"/>
    <s v="Male"/>
    <n v="1"/>
    <n v="1.88"/>
    <n v="0"/>
    <n v="0"/>
    <s v="No"/>
    <x v="1"/>
    <s v="Rural"/>
    <n v="143.97"/>
    <m/>
    <x v="1"/>
    <x v="0"/>
  </r>
  <r>
    <n v="49554"/>
    <s v="Male"/>
    <n v="1"/>
    <n v="67"/>
    <n v="0"/>
    <n v="0"/>
    <s v="Yes"/>
    <x v="0"/>
    <s v="Rural"/>
    <n v="65.510000000000005"/>
    <n v="33.200000000000003"/>
    <x v="0"/>
    <x v="0"/>
  </r>
  <r>
    <n v="49598"/>
    <s v="Male"/>
    <n v="1"/>
    <n v="80"/>
    <n v="0"/>
    <n v="0"/>
    <s v="Yes"/>
    <x v="3"/>
    <s v="Urban"/>
    <n v="120.03"/>
    <n v="24.3"/>
    <x v="0"/>
    <x v="0"/>
  </r>
  <r>
    <n v="49605"/>
    <s v="Male"/>
    <n v="1"/>
    <n v="63"/>
    <n v="0"/>
    <n v="0"/>
    <s v="Yes"/>
    <x v="0"/>
    <s v="Urban"/>
    <n v="74.39"/>
    <n v="31"/>
    <x v="0"/>
    <x v="0"/>
  </r>
  <r>
    <n v="49620"/>
    <s v="Male"/>
    <n v="1"/>
    <n v="75"/>
    <n v="0"/>
    <n v="0"/>
    <s v="Yes"/>
    <x v="0"/>
    <s v="Rural"/>
    <n v="75.47"/>
    <n v="24.5"/>
    <x v="0"/>
    <x v="0"/>
  </r>
  <r>
    <n v="49624"/>
    <s v="Male"/>
    <n v="1"/>
    <n v="69"/>
    <n v="0"/>
    <n v="0"/>
    <s v="Yes"/>
    <x v="0"/>
    <s v="Urban"/>
    <n v="98.92"/>
    <n v="23.9"/>
    <x v="0"/>
    <x v="0"/>
  </r>
  <r>
    <n v="49645"/>
    <s v="Male"/>
    <n v="1"/>
    <n v="58"/>
    <n v="0"/>
    <n v="0"/>
    <s v="No"/>
    <x v="0"/>
    <s v="Rural"/>
    <n v="76.22"/>
    <n v="22.2"/>
    <x v="0"/>
    <x v="0"/>
  </r>
  <r>
    <n v="49646"/>
    <s v="Male"/>
    <n v="1"/>
    <n v="72"/>
    <n v="0"/>
    <n v="1"/>
    <s v="Yes"/>
    <x v="3"/>
    <s v="Rural"/>
    <n v="113.63"/>
    <n v="26.5"/>
    <x v="1"/>
    <x v="0"/>
  </r>
  <r>
    <n v="49661"/>
    <s v="Male"/>
    <n v="1"/>
    <n v="53"/>
    <n v="0"/>
    <n v="0"/>
    <s v="Yes"/>
    <x v="2"/>
    <s v="Urban"/>
    <n v="85.17"/>
    <n v="29.2"/>
    <x v="2"/>
    <x v="0"/>
  </r>
  <r>
    <n v="49666"/>
    <s v="Male"/>
    <n v="1"/>
    <n v="47"/>
    <n v="0"/>
    <n v="0"/>
    <s v="Yes"/>
    <x v="3"/>
    <s v="Urban"/>
    <n v="85.68"/>
    <n v="39.6"/>
    <x v="2"/>
    <x v="0"/>
  </r>
  <r>
    <n v="49713"/>
    <s v="Male"/>
    <n v="1"/>
    <n v="68"/>
    <n v="0"/>
    <n v="0"/>
    <s v="Yes"/>
    <x v="0"/>
    <s v="Rural"/>
    <n v="116.23"/>
    <n v="26.1"/>
    <x v="2"/>
    <x v="0"/>
  </r>
  <r>
    <n v="49753"/>
    <s v="Male"/>
    <n v="1"/>
    <n v="34"/>
    <n v="0"/>
    <n v="0"/>
    <s v="No"/>
    <x v="3"/>
    <s v="Rural"/>
    <n v="81.540000000000006"/>
    <n v="31.8"/>
    <x v="0"/>
    <x v="0"/>
  </r>
  <r>
    <n v="49775"/>
    <s v="Male"/>
    <n v="1"/>
    <n v="40"/>
    <n v="0"/>
    <n v="0"/>
    <s v="Yes"/>
    <x v="0"/>
    <s v="Rural"/>
    <n v="75.400000000000006"/>
    <n v="28.7"/>
    <x v="1"/>
    <x v="0"/>
  </r>
  <r>
    <n v="49848"/>
    <s v="Male"/>
    <n v="1"/>
    <n v="52"/>
    <n v="0"/>
    <n v="0"/>
    <s v="Yes"/>
    <x v="0"/>
    <s v="Rural"/>
    <n v="63.78"/>
    <n v="29.9"/>
    <x v="2"/>
    <x v="0"/>
  </r>
  <r>
    <n v="49900"/>
    <s v="Male"/>
    <n v="1"/>
    <n v="7"/>
    <n v="0"/>
    <n v="0"/>
    <s v="No"/>
    <x v="1"/>
    <s v="Urban"/>
    <n v="56.32"/>
    <n v="15.9"/>
    <x v="1"/>
    <x v="0"/>
  </r>
  <r>
    <n v="62861"/>
    <s v="Female"/>
    <n v="0"/>
    <n v="78"/>
    <n v="0"/>
    <n v="0"/>
    <s v="Yes"/>
    <x v="0"/>
    <s v="Urban"/>
    <n v="67.290000000000006"/>
    <n v="24.6"/>
    <x v="2"/>
    <x v="1"/>
  </r>
  <r>
    <n v="49901"/>
    <s v="Male"/>
    <n v="1"/>
    <n v="55"/>
    <n v="0"/>
    <n v="0"/>
    <s v="Yes"/>
    <x v="2"/>
    <s v="Urban"/>
    <n v="154.03"/>
    <n v="31.6"/>
    <x v="3"/>
    <x v="0"/>
  </r>
  <r>
    <n v="49903"/>
    <s v="Male"/>
    <n v="1"/>
    <n v="27"/>
    <n v="0"/>
    <n v="0"/>
    <s v="No"/>
    <x v="0"/>
    <s v="Urban"/>
    <n v="72.61"/>
    <n v="38.5"/>
    <x v="2"/>
    <x v="0"/>
  </r>
  <r>
    <n v="49916"/>
    <s v="Male"/>
    <n v="1"/>
    <n v="76"/>
    <n v="0"/>
    <n v="0"/>
    <s v="Yes"/>
    <x v="0"/>
    <s v="Rural"/>
    <n v="110.99"/>
    <n v="29.8"/>
    <x v="0"/>
    <x v="0"/>
  </r>
  <r>
    <n v="49929"/>
    <s v="Male"/>
    <n v="1"/>
    <n v="20"/>
    <n v="0"/>
    <n v="0"/>
    <s v="No"/>
    <x v="0"/>
    <s v="Rural"/>
    <n v="124.66"/>
    <n v="27.3"/>
    <x v="2"/>
    <x v="0"/>
  </r>
  <r>
    <n v="49949"/>
    <s v="Male"/>
    <n v="1"/>
    <n v="44"/>
    <n v="0"/>
    <n v="0"/>
    <s v="Yes"/>
    <x v="0"/>
    <s v="Urban"/>
    <n v="58.47"/>
    <n v="24.4"/>
    <x v="2"/>
    <x v="0"/>
  </r>
  <r>
    <n v="49955"/>
    <s v="Male"/>
    <n v="1"/>
    <n v="43"/>
    <n v="0"/>
    <n v="0"/>
    <s v="No"/>
    <x v="0"/>
    <s v="Urban"/>
    <n v="78.98"/>
    <n v="31.3"/>
    <x v="0"/>
    <x v="0"/>
  </r>
  <r>
    <n v="49970"/>
    <s v="Male"/>
    <n v="1"/>
    <n v="1.72"/>
    <n v="0"/>
    <n v="0"/>
    <s v="No"/>
    <x v="1"/>
    <s v="Rural"/>
    <n v="127.29"/>
    <n v="18.5"/>
    <x v="1"/>
    <x v="0"/>
  </r>
  <r>
    <n v="49972"/>
    <s v="Male"/>
    <n v="1"/>
    <n v="63"/>
    <n v="0"/>
    <n v="0"/>
    <s v="Yes"/>
    <x v="3"/>
    <s v="Rural"/>
    <n v="216.38"/>
    <n v="34.5"/>
    <x v="2"/>
    <x v="0"/>
  </r>
  <r>
    <n v="49974"/>
    <s v="Male"/>
    <n v="1"/>
    <n v="49"/>
    <n v="0"/>
    <n v="0"/>
    <s v="Yes"/>
    <x v="0"/>
    <s v="Rural"/>
    <n v="66.55"/>
    <n v="33.4"/>
    <x v="1"/>
    <x v="0"/>
  </r>
  <r>
    <n v="50053"/>
    <s v="Male"/>
    <n v="1"/>
    <n v="17"/>
    <n v="0"/>
    <n v="0"/>
    <s v="No"/>
    <x v="0"/>
    <s v="Urban"/>
    <n v="62.37"/>
    <n v="41.3"/>
    <x v="2"/>
    <x v="0"/>
  </r>
  <r>
    <n v="50098"/>
    <s v="Male"/>
    <n v="1"/>
    <n v="54"/>
    <n v="0"/>
    <n v="0"/>
    <s v="Yes"/>
    <x v="0"/>
    <s v="Rural"/>
    <n v="150.27000000000001"/>
    <n v="38.200000000000003"/>
    <x v="3"/>
    <x v="0"/>
  </r>
  <r>
    <n v="50210"/>
    <s v="Male"/>
    <n v="1"/>
    <n v="79"/>
    <n v="0"/>
    <n v="0"/>
    <s v="Yes"/>
    <x v="3"/>
    <s v="Urban"/>
    <n v="113.41"/>
    <n v="35"/>
    <x v="2"/>
    <x v="0"/>
  </r>
  <r>
    <n v="50215"/>
    <s v="Male"/>
    <n v="1"/>
    <n v="42"/>
    <n v="0"/>
    <n v="0"/>
    <s v="No"/>
    <x v="2"/>
    <s v="Rural"/>
    <n v="59.83"/>
    <n v="52.8"/>
    <x v="2"/>
    <x v="0"/>
  </r>
  <r>
    <n v="50216"/>
    <s v="Male"/>
    <n v="1"/>
    <n v="44"/>
    <n v="1"/>
    <n v="0"/>
    <s v="Yes"/>
    <x v="3"/>
    <s v="Rural"/>
    <n v="188.13"/>
    <n v="44.7"/>
    <x v="0"/>
    <x v="0"/>
  </r>
  <r>
    <n v="50238"/>
    <s v="Male"/>
    <n v="1"/>
    <n v="10"/>
    <n v="0"/>
    <n v="0"/>
    <s v="No"/>
    <x v="1"/>
    <s v="Urban"/>
    <n v="55.34"/>
    <n v="15.3"/>
    <x v="1"/>
    <x v="0"/>
  </r>
  <r>
    <n v="50371"/>
    <s v="Male"/>
    <n v="1"/>
    <n v="56"/>
    <n v="0"/>
    <n v="0"/>
    <s v="Yes"/>
    <x v="0"/>
    <s v="Urban"/>
    <n v="63.18"/>
    <n v="31.5"/>
    <x v="1"/>
    <x v="0"/>
  </r>
  <r>
    <n v="50372"/>
    <s v="Male"/>
    <n v="1"/>
    <n v="57"/>
    <n v="0"/>
    <n v="0"/>
    <s v="Yes"/>
    <x v="0"/>
    <s v="Rural"/>
    <n v="233.47"/>
    <n v="35.5"/>
    <x v="2"/>
    <x v="0"/>
  </r>
  <r>
    <n v="50428"/>
    <s v="Male"/>
    <n v="1"/>
    <n v="2"/>
    <n v="0"/>
    <n v="0"/>
    <s v="No"/>
    <x v="1"/>
    <s v="Rural"/>
    <n v="75.69"/>
    <n v="17.7"/>
    <x v="1"/>
    <x v="0"/>
  </r>
  <r>
    <n v="50434"/>
    <s v="Male"/>
    <n v="1"/>
    <n v="38"/>
    <n v="0"/>
    <n v="0"/>
    <s v="Yes"/>
    <x v="2"/>
    <s v="Rural"/>
    <n v="135.74"/>
    <n v="31.3"/>
    <x v="0"/>
    <x v="0"/>
  </r>
  <r>
    <n v="50441"/>
    <s v="Male"/>
    <n v="1"/>
    <n v="20"/>
    <n v="0"/>
    <n v="0"/>
    <s v="No"/>
    <x v="0"/>
    <s v="Rural"/>
    <n v="104.48"/>
    <n v="21.7"/>
    <x v="2"/>
    <x v="0"/>
  </r>
  <r>
    <n v="50453"/>
    <s v="Male"/>
    <n v="1"/>
    <n v="2"/>
    <n v="0"/>
    <n v="0"/>
    <s v="No"/>
    <x v="1"/>
    <s v="Urban"/>
    <n v="94.75"/>
    <n v="18"/>
    <x v="1"/>
    <x v="0"/>
  </r>
  <r>
    <n v="50485"/>
    <s v="Male"/>
    <n v="1"/>
    <n v="54"/>
    <n v="0"/>
    <n v="0"/>
    <s v="Yes"/>
    <x v="0"/>
    <s v="Rural"/>
    <n v="227.74"/>
    <n v="33.4"/>
    <x v="3"/>
    <x v="0"/>
  </r>
  <r>
    <n v="50491"/>
    <s v="Male"/>
    <n v="1"/>
    <n v="78"/>
    <n v="0"/>
    <n v="0"/>
    <s v="Yes"/>
    <x v="3"/>
    <s v="Urban"/>
    <n v="55.32"/>
    <n v="29.6"/>
    <x v="3"/>
    <x v="0"/>
  </r>
  <r>
    <n v="50495"/>
    <s v="Male"/>
    <n v="1"/>
    <n v="58"/>
    <n v="1"/>
    <n v="0"/>
    <s v="Yes"/>
    <x v="0"/>
    <s v="Rural"/>
    <n v="106.27"/>
    <n v="28.6"/>
    <x v="2"/>
    <x v="0"/>
  </r>
  <r>
    <n v="50541"/>
    <s v="Male"/>
    <n v="1"/>
    <n v="47"/>
    <n v="0"/>
    <n v="0"/>
    <s v="Yes"/>
    <x v="2"/>
    <s v="Urban"/>
    <n v="73.48"/>
    <n v="34.9"/>
    <x v="3"/>
    <x v="0"/>
  </r>
  <r>
    <n v="50545"/>
    <s v="Male"/>
    <n v="1"/>
    <n v="41"/>
    <n v="0"/>
    <n v="0"/>
    <s v="Yes"/>
    <x v="2"/>
    <s v="Urban"/>
    <n v="84.1"/>
    <n v="29.3"/>
    <x v="2"/>
    <x v="0"/>
  </r>
  <r>
    <n v="50611"/>
    <s v="Male"/>
    <n v="1"/>
    <n v="4"/>
    <n v="0"/>
    <n v="0"/>
    <s v="No"/>
    <x v="1"/>
    <s v="Rural"/>
    <n v="110.15"/>
    <n v="17.100000000000001"/>
    <x v="1"/>
    <x v="0"/>
  </r>
  <r>
    <n v="50644"/>
    <s v="Male"/>
    <n v="1"/>
    <n v="37"/>
    <n v="0"/>
    <n v="0"/>
    <s v="Yes"/>
    <x v="0"/>
    <s v="Urban"/>
    <n v="64.069999999999993"/>
    <n v="28"/>
    <x v="1"/>
    <x v="0"/>
  </r>
  <r>
    <n v="50650"/>
    <s v="Male"/>
    <n v="1"/>
    <n v="30"/>
    <n v="0"/>
    <n v="0"/>
    <s v="No"/>
    <x v="0"/>
    <s v="Rural"/>
    <n v="82.56"/>
    <n v="25.4"/>
    <x v="0"/>
    <x v="0"/>
  </r>
  <r>
    <n v="50671"/>
    <s v="Male"/>
    <n v="1"/>
    <n v="78"/>
    <n v="1"/>
    <n v="1"/>
    <s v="Yes"/>
    <x v="3"/>
    <s v="Rural"/>
    <n v="199.88"/>
    <n v="29.6"/>
    <x v="0"/>
    <x v="0"/>
  </r>
  <r>
    <n v="50723"/>
    <s v="Male"/>
    <n v="1"/>
    <n v="47"/>
    <n v="0"/>
    <n v="0"/>
    <s v="Yes"/>
    <x v="0"/>
    <s v="Rural"/>
    <n v="131.19"/>
    <n v="28.3"/>
    <x v="3"/>
    <x v="0"/>
  </r>
  <r>
    <n v="50726"/>
    <s v="Male"/>
    <n v="1"/>
    <n v="61"/>
    <n v="0"/>
    <n v="0"/>
    <s v="Yes"/>
    <x v="0"/>
    <s v="Rural"/>
    <n v="140.96"/>
    <n v="34"/>
    <x v="3"/>
    <x v="0"/>
  </r>
  <r>
    <n v="50763"/>
    <s v="Male"/>
    <n v="1"/>
    <n v="42"/>
    <n v="0"/>
    <n v="0"/>
    <s v="Yes"/>
    <x v="2"/>
    <s v="Urban"/>
    <n v="58.35"/>
    <n v="24.3"/>
    <x v="2"/>
    <x v="0"/>
  </r>
  <r>
    <n v="50775"/>
    <s v="Male"/>
    <n v="1"/>
    <n v="46"/>
    <n v="0"/>
    <n v="0"/>
    <s v="No"/>
    <x v="0"/>
    <s v="Urban"/>
    <n v="124.61"/>
    <n v="37.4"/>
    <x v="1"/>
    <x v="0"/>
  </r>
  <r>
    <n v="50785"/>
    <s v="Male"/>
    <n v="1"/>
    <n v="17"/>
    <n v="0"/>
    <n v="0"/>
    <s v="No"/>
    <x v="0"/>
    <s v="Rural"/>
    <n v="83.26"/>
    <n v="32.9"/>
    <x v="2"/>
    <x v="0"/>
  </r>
  <r>
    <n v="50804"/>
    <s v="Male"/>
    <n v="1"/>
    <n v="2"/>
    <n v="0"/>
    <n v="0"/>
    <s v="No"/>
    <x v="1"/>
    <s v="Rural"/>
    <n v="65.84"/>
    <n v="16.100000000000001"/>
    <x v="1"/>
    <x v="0"/>
  </r>
  <r>
    <n v="63453"/>
    <s v="Female"/>
    <n v="0"/>
    <n v="56"/>
    <n v="0"/>
    <n v="0"/>
    <s v="Yes"/>
    <x v="2"/>
    <s v="Rural"/>
    <n v="162.22999999999999"/>
    <n v="27.3"/>
    <x v="1"/>
    <x v="1"/>
  </r>
  <r>
    <n v="50810"/>
    <s v="Male"/>
    <n v="1"/>
    <n v="20"/>
    <n v="0"/>
    <n v="0"/>
    <s v="No"/>
    <x v="0"/>
    <s v="Rural"/>
    <n v="64.599999999999994"/>
    <n v="27.3"/>
    <x v="1"/>
    <x v="0"/>
  </r>
  <r>
    <n v="50811"/>
    <s v="Male"/>
    <n v="1"/>
    <n v="24"/>
    <n v="0"/>
    <n v="0"/>
    <s v="No"/>
    <x v="0"/>
    <s v="Urban"/>
    <n v="119.34"/>
    <n v="38.5"/>
    <x v="2"/>
    <x v="0"/>
  </r>
  <r>
    <n v="50837"/>
    <s v="Male"/>
    <n v="1"/>
    <n v="41"/>
    <n v="0"/>
    <n v="0"/>
    <s v="Yes"/>
    <x v="3"/>
    <s v="Rural"/>
    <n v="80.42"/>
    <n v="33.4"/>
    <x v="0"/>
    <x v="0"/>
  </r>
  <r>
    <n v="50843"/>
    <s v="Male"/>
    <n v="1"/>
    <n v="20"/>
    <n v="0"/>
    <n v="0"/>
    <s v="No"/>
    <x v="0"/>
    <s v="Rural"/>
    <n v="100.33"/>
    <n v="27.8"/>
    <x v="1"/>
    <x v="0"/>
  </r>
  <r>
    <n v="50947"/>
    <s v="Male"/>
    <n v="1"/>
    <n v="48"/>
    <n v="0"/>
    <n v="0"/>
    <s v="Yes"/>
    <x v="0"/>
    <s v="Urban"/>
    <n v="63.33"/>
    <n v="26.5"/>
    <x v="3"/>
    <x v="0"/>
  </r>
  <r>
    <n v="50965"/>
    <s v="Male"/>
    <n v="1"/>
    <n v="53"/>
    <n v="0"/>
    <n v="0"/>
    <s v="No"/>
    <x v="0"/>
    <s v="Rural"/>
    <n v="65.239999999999995"/>
    <n v="28.9"/>
    <x v="1"/>
    <x v="0"/>
  </r>
  <r>
    <n v="50975"/>
    <s v="Male"/>
    <n v="1"/>
    <n v="49"/>
    <n v="0"/>
    <n v="0"/>
    <s v="Yes"/>
    <x v="0"/>
    <s v="Rural"/>
    <n v="62.64"/>
    <n v="27"/>
    <x v="2"/>
    <x v="0"/>
  </r>
  <r>
    <n v="50983"/>
    <s v="Male"/>
    <n v="1"/>
    <n v="35"/>
    <n v="0"/>
    <n v="0"/>
    <s v="Yes"/>
    <x v="0"/>
    <s v="Rural"/>
    <n v="90.51"/>
    <n v="26.7"/>
    <x v="2"/>
    <x v="0"/>
  </r>
  <r>
    <n v="51100"/>
    <s v="Male"/>
    <n v="1"/>
    <n v="62"/>
    <n v="0"/>
    <n v="0"/>
    <s v="Yes"/>
    <x v="2"/>
    <s v="Rural"/>
    <n v="66.2"/>
    <n v="30"/>
    <x v="1"/>
    <x v="0"/>
  </r>
  <r>
    <n v="51112"/>
    <s v="Male"/>
    <n v="1"/>
    <n v="29"/>
    <n v="0"/>
    <n v="0"/>
    <s v="Yes"/>
    <x v="3"/>
    <s v="Urban"/>
    <n v="118.7"/>
    <n v="33.200000000000003"/>
    <x v="1"/>
    <x v="0"/>
  </r>
  <r>
    <n v="51124"/>
    <s v="Male"/>
    <n v="1"/>
    <n v="81"/>
    <n v="0"/>
    <n v="0"/>
    <s v="Yes"/>
    <x v="3"/>
    <s v="Urban"/>
    <n v="61.1"/>
    <n v="27.6"/>
    <x v="3"/>
    <x v="0"/>
  </r>
  <r>
    <n v="51149"/>
    <s v="Male"/>
    <n v="1"/>
    <n v="70"/>
    <n v="0"/>
    <n v="0"/>
    <s v="Yes"/>
    <x v="0"/>
    <s v="Urban"/>
    <n v="66.849999999999994"/>
    <n v="29.3"/>
    <x v="1"/>
    <x v="0"/>
  </r>
  <r>
    <n v="51257"/>
    <s v="Male"/>
    <n v="1"/>
    <n v="32"/>
    <n v="0"/>
    <n v="0"/>
    <s v="No"/>
    <x v="0"/>
    <s v="Rural"/>
    <n v="72.099999999999994"/>
    <n v="23.2"/>
    <x v="2"/>
    <x v="0"/>
  </r>
  <r>
    <n v="51339"/>
    <s v="Male"/>
    <n v="1"/>
    <n v="12"/>
    <n v="0"/>
    <n v="0"/>
    <s v="No"/>
    <x v="1"/>
    <s v="Rural"/>
    <n v="90.42"/>
    <n v="28.9"/>
    <x v="1"/>
    <x v="0"/>
  </r>
  <r>
    <n v="51343"/>
    <s v="Male"/>
    <n v="1"/>
    <n v="7"/>
    <n v="0"/>
    <n v="0"/>
    <s v="No"/>
    <x v="1"/>
    <s v="Rural"/>
    <n v="62.08"/>
    <n v="16.100000000000001"/>
    <x v="1"/>
    <x v="0"/>
  </r>
  <r>
    <n v="51385"/>
    <s v="Male"/>
    <n v="1"/>
    <n v="61"/>
    <n v="0"/>
    <n v="0"/>
    <s v="Yes"/>
    <x v="0"/>
    <s v="Rural"/>
    <n v="81.25"/>
    <n v="43.4"/>
    <x v="3"/>
    <x v="0"/>
  </r>
  <r>
    <n v="51408"/>
    <s v="Male"/>
    <n v="1"/>
    <n v="33"/>
    <n v="0"/>
    <n v="0"/>
    <s v="Yes"/>
    <x v="2"/>
    <s v="Rural"/>
    <n v="77.94"/>
    <n v="28.7"/>
    <x v="2"/>
    <x v="0"/>
  </r>
  <r>
    <n v="51476"/>
    <s v="Male"/>
    <n v="1"/>
    <n v="48"/>
    <n v="0"/>
    <n v="0"/>
    <s v="Yes"/>
    <x v="0"/>
    <s v="Urban"/>
    <n v="78.849999999999994"/>
    <n v="43.2"/>
    <x v="2"/>
    <x v="0"/>
  </r>
  <r>
    <n v="51497"/>
    <s v="Male"/>
    <n v="1"/>
    <n v="28"/>
    <n v="0"/>
    <n v="0"/>
    <s v="Yes"/>
    <x v="3"/>
    <s v="Urban"/>
    <n v="156.44999999999999"/>
    <n v="24.3"/>
    <x v="2"/>
    <x v="0"/>
  </r>
  <r>
    <n v="51554"/>
    <s v="Male"/>
    <n v="1"/>
    <n v="42"/>
    <n v="0"/>
    <n v="0"/>
    <s v="Yes"/>
    <x v="0"/>
    <s v="Urban"/>
    <n v="177.91"/>
    <m/>
    <x v="1"/>
    <x v="0"/>
  </r>
  <r>
    <n v="51579"/>
    <s v="Male"/>
    <n v="1"/>
    <n v="27"/>
    <n v="0"/>
    <n v="0"/>
    <s v="No"/>
    <x v="3"/>
    <s v="Rural"/>
    <n v="63.53"/>
    <n v="26.9"/>
    <x v="2"/>
    <x v="0"/>
  </r>
  <r>
    <n v="51584"/>
    <s v="Male"/>
    <n v="1"/>
    <n v="26"/>
    <n v="0"/>
    <n v="0"/>
    <s v="No"/>
    <x v="0"/>
    <s v="Urban"/>
    <n v="71.25"/>
    <n v="30.3"/>
    <x v="3"/>
    <x v="0"/>
  </r>
  <r>
    <n v="51651"/>
    <s v="Male"/>
    <n v="1"/>
    <n v="46"/>
    <n v="0"/>
    <n v="0"/>
    <s v="Yes"/>
    <x v="0"/>
    <s v="Rural"/>
    <n v="114.46"/>
    <n v="24.7"/>
    <x v="0"/>
    <x v="0"/>
  </r>
  <r>
    <n v="51806"/>
    <s v="Male"/>
    <n v="1"/>
    <n v="31"/>
    <n v="0"/>
    <n v="0"/>
    <s v="Yes"/>
    <x v="0"/>
    <s v="Rural"/>
    <n v="77.23"/>
    <n v="25.9"/>
    <x v="3"/>
    <x v="0"/>
  </r>
  <r>
    <n v="51823"/>
    <s v="Male"/>
    <n v="1"/>
    <n v="72"/>
    <n v="0"/>
    <n v="0"/>
    <s v="Yes"/>
    <x v="3"/>
    <s v="Urban"/>
    <n v="123.08"/>
    <n v="25.4"/>
    <x v="3"/>
    <x v="0"/>
  </r>
  <r>
    <n v="51828"/>
    <s v="Male"/>
    <n v="1"/>
    <n v="35"/>
    <n v="0"/>
    <n v="0"/>
    <s v="Yes"/>
    <x v="0"/>
    <s v="Rural"/>
    <n v="95.89"/>
    <n v="34.200000000000003"/>
    <x v="1"/>
    <x v="0"/>
  </r>
  <r>
    <n v="51845"/>
    <s v="Male"/>
    <n v="1"/>
    <n v="50"/>
    <n v="0"/>
    <n v="0"/>
    <s v="Yes"/>
    <x v="2"/>
    <s v="Rural"/>
    <n v="84.4"/>
    <n v="42.3"/>
    <x v="0"/>
    <x v="0"/>
  </r>
  <r>
    <n v="51856"/>
    <s v="Male"/>
    <n v="1"/>
    <n v="38"/>
    <n v="1"/>
    <n v="0"/>
    <s v="Yes"/>
    <x v="0"/>
    <s v="Rural"/>
    <n v="56.9"/>
    <n v="92"/>
    <x v="2"/>
    <x v="0"/>
  </r>
  <r>
    <n v="51897"/>
    <s v="Male"/>
    <n v="1"/>
    <n v="36"/>
    <n v="0"/>
    <n v="0"/>
    <s v="Yes"/>
    <x v="0"/>
    <s v="Rural"/>
    <n v="161"/>
    <n v="29"/>
    <x v="3"/>
    <x v="0"/>
  </r>
  <r>
    <n v="51916"/>
    <s v="Male"/>
    <n v="1"/>
    <n v="13"/>
    <n v="0"/>
    <n v="0"/>
    <s v="No"/>
    <x v="1"/>
    <s v="Rural"/>
    <n v="57.37"/>
    <n v="17.600000000000001"/>
    <x v="1"/>
    <x v="0"/>
  </r>
  <r>
    <n v="51935"/>
    <s v="Male"/>
    <n v="1"/>
    <n v="16"/>
    <n v="0"/>
    <n v="0"/>
    <s v="No"/>
    <x v="4"/>
    <s v="Urban"/>
    <n v="59.99"/>
    <n v="28.2"/>
    <x v="2"/>
    <x v="0"/>
  </r>
  <r>
    <n v="51959"/>
    <s v="Male"/>
    <n v="1"/>
    <n v="12"/>
    <n v="0"/>
    <n v="0"/>
    <s v="No"/>
    <x v="1"/>
    <s v="Rural"/>
    <n v="81.739999999999995"/>
    <n v="28.3"/>
    <x v="1"/>
    <x v="0"/>
  </r>
  <r>
    <n v="51963"/>
    <s v="Male"/>
    <n v="1"/>
    <n v="58"/>
    <n v="0"/>
    <n v="0"/>
    <s v="Yes"/>
    <x v="0"/>
    <s v="Urban"/>
    <n v="69.239999999999995"/>
    <n v="27.6"/>
    <x v="2"/>
    <x v="0"/>
  </r>
  <r>
    <n v="52034"/>
    <s v="Male"/>
    <n v="1"/>
    <n v="31"/>
    <n v="0"/>
    <n v="0"/>
    <s v="Yes"/>
    <x v="0"/>
    <s v="Urban"/>
    <n v="71.31"/>
    <n v="25.8"/>
    <x v="2"/>
    <x v="0"/>
  </r>
  <r>
    <n v="52050"/>
    <s v="Male"/>
    <n v="1"/>
    <n v="20"/>
    <n v="0"/>
    <n v="0"/>
    <s v="No"/>
    <x v="0"/>
    <s v="Urban"/>
    <n v="59.67"/>
    <n v="27.7"/>
    <x v="2"/>
    <x v="0"/>
  </r>
  <r>
    <n v="52134"/>
    <s v="Male"/>
    <n v="1"/>
    <n v="53"/>
    <n v="0"/>
    <n v="0"/>
    <s v="Yes"/>
    <x v="0"/>
    <s v="Rural"/>
    <n v="90.12"/>
    <n v="35.4"/>
    <x v="1"/>
    <x v="0"/>
  </r>
  <r>
    <n v="52150"/>
    <s v="Male"/>
    <n v="1"/>
    <n v="63"/>
    <n v="1"/>
    <n v="1"/>
    <s v="Yes"/>
    <x v="0"/>
    <s v="Urban"/>
    <n v="150.44999999999999"/>
    <n v="44.5"/>
    <x v="0"/>
    <x v="0"/>
  </r>
  <r>
    <n v="63973"/>
    <s v="Female"/>
    <n v="0"/>
    <n v="77"/>
    <n v="0"/>
    <n v="0"/>
    <s v="Yes"/>
    <x v="2"/>
    <s v="Rural"/>
    <n v="190.32"/>
    <n v="31.4"/>
    <x v="2"/>
    <x v="1"/>
  </r>
  <r>
    <n v="52164"/>
    <s v="Male"/>
    <n v="1"/>
    <n v="29"/>
    <n v="0"/>
    <n v="0"/>
    <s v="Yes"/>
    <x v="0"/>
    <s v="Urban"/>
    <n v="193.81"/>
    <n v="46.8"/>
    <x v="2"/>
    <x v="0"/>
  </r>
  <r>
    <n v="52173"/>
    <s v="Male"/>
    <n v="1"/>
    <n v="38"/>
    <n v="0"/>
    <n v="0"/>
    <s v="No"/>
    <x v="3"/>
    <s v="Urban"/>
    <n v="74.09"/>
    <n v="39.6"/>
    <x v="2"/>
    <x v="0"/>
  </r>
  <r>
    <n v="52225"/>
    <s v="Male"/>
    <n v="1"/>
    <n v="24"/>
    <n v="0"/>
    <n v="0"/>
    <s v="No"/>
    <x v="0"/>
    <s v="Urban"/>
    <n v="84.16"/>
    <n v="37.5"/>
    <x v="3"/>
    <x v="0"/>
  </r>
  <r>
    <n v="52306"/>
    <s v="Male"/>
    <n v="1"/>
    <n v="57"/>
    <n v="0"/>
    <n v="0"/>
    <s v="Yes"/>
    <x v="3"/>
    <s v="Urban"/>
    <n v="67.97"/>
    <n v="27.9"/>
    <x v="2"/>
    <x v="0"/>
  </r>
  <r>
    <n v="52340"/>
    <s v="Male"/>
    <n v="1"/>
    <n v="55"/>
    <n v="0"/>
    <n v="0"/>
    <s v="Yes"/>
    <x v="0"/>
    <s v="Urban"/>
    <n v="67.02"/>
    <n v="41.1"/>
    <x v="3"/>
    <x v="0"/>
  </r>
  <r>
    <n v="52361"/>
    <s v="Male"/>
    <n v="1"/>
    <n v="69"/>
    <n v="1"/>
    <n v="1"/>
    <s v="Yes"/>
    <x v="0"/>
    <s v="Urban"/>
    <n v="78.11"/>
    <n v="34.700000000000003"/>
    <x v="0"/>
    <x v="0"/>
  </r>
  <r>
    <n v="52367"/>
    <s v="Male"/>
    <n v="1"/>
    <n v="46"/>
    <n v="0"/>
    <n v="0"/>
    <s v="Yes"/>
    <x v="0"/>
    <s v="Urban"/>
    <n v="58.42"/>
    <n v="24.7"/>
    <x v="0"/>
    <x v="0"/>
  </r>
  <r>
    <n v="52368"/>
    <s v="Male"/>
    <n v="1"/>
    <n v="46"/>
    <n v="0"/>
    <n v="0"/>
    <s v="Yes"/>
    <x v="0"/>
    <s v="Urban"/>
    <n v="60.32"/>
    <n v="33.299999999999997"/>
    <x v="3"/>
    <x v="0"/>
  </r>
  <r>
    <n v="52419"/>
    <s v="Male"/>
    <n v="1"/>
    <n v="66"/>
    <n v="0"/>
    <n v="0"/>
    <s v="Yes"/>
    <x v="0"/>
    <s v="Urban"/>
    <n v="190.4"/>
    <m/>
    <x v="0"/>
    <x v="0"/>
  </r>
  <r>
    <n v="52428"/>
    <s v="Male"/>
    <n v="1"/>
    <n v="25"/>
    <n v="0"/>
    <n v="0"/>
    <s v="No"/>
    <x v="0"/>
    <s v="Urban"/>
    <n v="116.12"/>
    <n v="20.399999999999999"/>
    <x v="3"/>
    <x v="0"/>
  </r>
  <r>
    <n v="52439"/>
    <s v="Male"/>
    <n v="1"/>
    <n v="68"/>
    <n v="0"/>
    <n v="1"/>
    <s v="Yes"/>
    <x v="0"/>
    <s v="Rural"/>
    <n v="96.14"/>
    <n v="26.7"/>
    <x v="2"/>
    <x v="0"/>
  </r>
  <r>
    <n v="52454"/>
    <s v="Male"/>
    <n v="1"/>
    <n v="9"/>
    <n v="0"/>
    <n v="0"/>
    <s v="No"/>
    <x v="1"/>
    <s v="Rural"/>
    <n v="121.8"/>
    <n v="18.7"/>
    <x v="1"/>
    <x v="0"/>
  </r>
  <r>
    <n v="52461"/>
    <s v="Male"/>
    <n v="1"/>
    <n v="57"/>
    <n v="0"/>
    <n v="0"/>
    <s v="Yes"/>
    <x v="0"/>
    <s v="Urban"/>
    <n v="111.08"/>
    <n v="27.9"/>
    <x v="2"/>
    <x v="0"/>
  </r>
  <r>
    <n v="52472"/>
    <s v="Male"/>
    <n v="1"/>
    <n v="14"/>
    <n v="0"/>
    <n v="0"/>
    <s v="No"/>
    <x v="1"/>
    <s v="Urban"/>
    <n v="74.540000000000006"/>
    <n v="25.2"/>
    <x v="1"/>
    <x v="0"/>
  </r>
  <r>
    <n v="52512"/>
    <s v="Male"/>
    <n v="1"/>
    <n v="57"/>
    <n v="0"/>
    <n v="0"/>
    <s v="Yes"/>
    <x v="0"/>
    <s v="Rural"/>
    <n v="98.54"/>
    <n v="30.2"/>
    <x v="2"/>
    <x v="0"/>
  </r>
  <r>
    <n v="52519"/>
    <s v="Male"/>
    <n v="1"/>
    <n v="62"/>
    <n v="0"/>
    <n v="0"/>
    <s v="Yes"/>
    <x v="0"/>
    <s v="Rural"/>
    <n v="59.61"/>
    <n v="32.5"/>
    <x v="1"/>
    <x v="0"/>
  </r>
  <r>
    <n v="52530"/>
    <s v="Male"/>
    <n v="1"/>
    <n v="55"/>
    <n v="0"/>
    <n v="0"/>
    <s v="Yes"/>
    <x v="2"/>
    <s v="Urban"/>
    <n v="231.15"/>
    <n v="22.3"/>
    <x v="2"/>
    <x v="0"/>
  </r>
  <r>
    <n v="64373"/>
    <s v="Male"/>
    <n v="1"/>
    <n v="59"/>
    <n v="0"/>
    <n v="0"/>
    <s v="Yes"/>
    <x v="0"/>
    <s v="Urban"/>
    <n v="200.62"/>
    <n v="35.799999999999997"/>
    <x v="0"/>
    <x v="1"/>
  </r>
  <r>
    <n v="52549"/>
    <s v="Male"/>
    <n v="1"/>
    <n v="59"/>
    <n v="0"/>
    <n v="0"/>
    <s v="Yes"/>
    <x v="2"/>
    <s v="Rural"/>
    <n v="88.81"/>
    <n v="38"/>
    <x v="0"/>
    <x v="0"/>
  </r>
  <r>
    <n v="52554"/>
    <s v="Male"/>
    <n v="1"/>
    <n v="19"/>
    <n v="0"/>
    <n v="0"/>
    <s v="No"/>
    <x v="0"/>
    <s v="Rural"/>
    <n v="64.92"/>
    <n v="22.5"/>
    <x v="1"/>
    <x v="0"/>
  </r>
  <r>
    <n v="52559"/>
    <s v="Male"/>
    <n v="1"/>
    <n v="18"/>
    <n v="0"/>
    <n v="0"/>
    <s v="No"/>
    <x v="0"/>
    <s v="Urban"/>
    <n v="83.02"/>
    <n v="40.4"/>
    <x v="1"/>
    <x v="0"/>
  </r>
  <r>
    <n v="52593"/>
    <s v="Male"/>
    <n v="1"/>
    <n v="78"/>
    <n v="0"/>
    <n v="1"/>
    <s v="Yes"/>
    <x v="0"/>
    <s v="Urban"/>
    <n v="145.03"/>
    <n v="26.8"/>
    <x v="0"/>
    <x v="0"/>
  </r>
  <r>
    <n v="52652"/>
    <s v="Male"/>
    <n v="1"/>
    <n v="81"/>
    <n v="0"/>
    <n v="0"/>
    <s v="Yes"/>
    <x v="0"/>
    <s v="Rural"/>
    <n v="135.32"/>
    <n v="35.799999999999997"/>
    <x v="1"/>
    <x v="0"/>
  </r>
  <r>
    <n v="52688"/>
    <s v="Male"/>
    <n v="1"/>
    <n v="74"/>
    <n v="1"/>
    <n v="0"/>
    <s v="Yes"/>
    <x v="0"/>
    <s v="Rural"/>
    <n v="57.51"/>
    <n v="31.7"/>
    <x v="3"/>
    <x v="0"/>
  </r>
  <r>
    <n v="52808"/>
    <s v="Male"/>
    <n v="1"/>
    <n v="73"/>
    <n v="0"/>
    <n v="0"/>
    <s v="Yes"/>
    <x v="0"/>
    <s v="Urban"/>
    <n v="84.11"/>
    <n v="27.9"/>
    <x v="2"/>
    <x v="0"/>
  </r>
  <r>
    <n v="52826"/>
    <s v="Male"/>
    <n v="1"/>
    <n v="60"/>
    <n v="0"/>
    <n v="0"/>
    <s v="Yes"/>
    <x v="0"/>
    <s v="Rural"/>
    <n v="62.6"/>
    <n v="30.4"/>
    <x v="1"/>
    <x v="0"/>
  </r>
  <r>
    <n v="52838"/>
    <s v="Male"/>
    <n v="1"/>
    <n v="13"/>
    <n v="0"/>
    <n v="0"/>
    <s v="No"/>
    <x v="1"/>
    <s v="Urban"/>
    <n v="58.86"/>
    <n v="16.899999999999999"/>
    <x v="2"/>
    <x v="0"/>
  </r>
  <r>
    <n v="52897"/>
    <s v="Male"/>
    <n v="1"/>
    <n v="35"/>
    <n v="0"/>
    <n v="0"/>
    <s v="No"/>
    <x v="0"/>
    <s v="Urban"/>
    <n v="93.6"/>
    <n v="28.5"/>
    <x v="3"/>
    <x v="0"/>
  </r>
  <r>
    <n v="52934"/>
    <s v="Male"/>
    <n v="1"/>
    <n v="79"/>
    <n v="0"/>
    <n v="0"/>
    <s v="Yes"/>
    <x v="3"/>
    <s v="Urban"/>
    <n v="242.62"/>
    <n v="25.5"/>
    <x v="2"/>
    <x v="0"/>
  </r>
  <r>
    <n v="53010"/>
    <s v="Male"/>
    <n v="1"/>
    <n v="82"/>
    <n v="0"/>
    <n v="0"/>
    <s v="Yes"/>
    <x v="3"/>
    <s v="Rural"/>
    <n v="56.75"/>
    <n v="21"/>
    <x v="2"/>
    <x v="0"/>
  </r>
  <r>
    <n v="53032"/>
    <s v="Male"/>
    <n v="1"/>
    <n v="40"/>
    <n v="0"/>
    <n v="0"/>
    <s v="Yes"/>
    <x v="0"/>
    <s v="Rural"/>
    <n v="80.25"/>
    <n v="30.3"/>
    <x v="0"/>
    <x v="0"/>
  </r>
  <r>
    <n v="53095"/>
    <s v="Male"/>
    <n v="1"/>
    <n v="8"/>
    <n v="0"/>
    <n v="0"/>
    <s v="No"/>
    <x v="1"/>
    <s v="Rural"/>
    <n v="63.43"/>
    <n v="21.8"/>
    <x v="1"/>
    <x v="0"/>
  </r>
  <r>
    <n v="53121"/>
    <s v="Male"/>
    <n v="1"/>
    <n v="44"/>
    <n v="0"/>
    <n v="0"/>
    <s v="Yes"/>
    <x v="0"/>
    <s v="Urban"/>
    <n v="63.6"/>
    <n v="37.299999999999997"/>
    <x v="2"/>
    <x v="0"/>
  </r>
  <r>
    <n v="53195"/>
    <s v="Male"/>
    <n v="1"/>
    <n v="30"/>
    <n v="0"/>
    <n v="0"/>
    <s v="No"/>
    <x v="0"/>
    <s v="Urban"/>
    <n v="141.80000000000001"/>
    <n v="31.9"/>
    <x v="2"/>
    <x v="0"/>
  </r>
  <r>
    <n v="53219"/>
    <s v="Male"/>
    <n v="1"/>
    <n v="47"/>
    <n v="0"/>
    <n v="0"/>
    <s v="Yes"/>
    <x v="0"/>
    <s v="Urban"/>
    <n v="63.98"/>
    <n v="26.8"/>
    <x v="3"/>
    <x v="0"/>
  </r>
  <r>
    <n v="53252"/>
    <s v="Male"/>
    <n v="1"/>
    <n v="82"/>
    <n v="0"/>
    <n v="0"/>
    <s v="No"/>
    <x v="3"/>
    <s v="Urban"/>
    <n v="161.94999999999999"/>
    <n v="30.8"/>
    <x v="2"/>
    <x v="0"/>
  </r>
  <r>
    <n v="53271"/>
    <s v="Male"/>
    <n v="1"/>
    <n v="36"/>
    <n v="0"/>
    <n v="0"/>
    <s v="Yes"/>
    <x v="0"/>
    <s v="Rural"/>
    <n v="74.63"/>
    <n v="31.6"/>
    <x v="0"/>
    <x v="0"/>
  </r>
  <r>
    <n v="53279"/>
    <s v="Male"/>
    <n v="1"/>
    <n v="0.24"/>
    <n v="0"/>
    <n v="0"/>
    <s v="No"/>
    <x v="1"/>
    <s v="Rural"/>
    <n v="118.87"/>
    <n v="16.3"/>
    <x v="1"/>
    <x v="0"/>
  </r>
  <r>
    <n v="53399"/>
    <s v="Male"/>
    <n v="1"/>
    <n v="74"/>
    <n v="0"/>
    <n v="0"/>
    <s v="Yes"/>
    <x v="0"/>
    <s v="Rural"/>
    <n v="65.28"/>
    <n v="28.2"/>
    <x v="2"/>
    <x v="0"/>
  </r>
  <r>
    <n v="53422"/>
    <s v="Male"/>
    <n v="1"/>
    <n v="52"/>
    <n v="0"/>
    <n v="0"/>
    <s v="Yes"/>
    <x v="0"/>
    <s v="Rural"/>
    <n v="191.66"/>
    <n v="26.1"/>
    <x v="3"/>
    <x v="0"/>
  </r>
  <r>
    <n v="53426"/>
    <s v="Male"/>
    <n v="1"/>
    <n v="49"/>
    <n v="0"/>
    <n v="0"/>
    <s v="Yes"/>
    <x v="0"/>
    <s v="Rural"/>
    <n v="58.42"/>
    <n v="32.799999999999997"/>
    <x v="0"/>
    <x v="0"/>
  </r>
  <r>
    <n v="53482"/>
    <s v="Male"/>
    <n v="1"/>
    <n v="32"/>
    <n v="0"/>
    <n v="0"/>
    <s v="No"/>
    <x v="3"/>
    <s v="Rural"/>
    <n v="56.08"/>
    <n v="35.9"/>
    <x v="0"/>
    <x v="0"/>
  </r>
  <r>
    <n v="53489"/>
    <s v="Male"/>
    <n v="1"/>
    <n v="11"/>
    <n v="0"/>
    <n v="0"/>
    <s v="No"/>
    <x v="1"/>
    <s v="Rural"/>
    <n v="73.28"/>
    <n v="17.2"/>
    <x v="2"/>
    <x v="0"/>
  </r>
  <r>
    <n v="53515"/>
    <s v="Male"/>
    <n v="1"/>
    <n v="61"/>
    <n v="0"/>
    <n v="0"/>
    <s v="Yes"/>
    <x v="0"/>
    <s v="Rural"/>
    <n v="214.05"/>
    <n v="29.4"/>
    <x v="0"/>
    <x v="0"/>
  </r>
  <r>
    <n v="53610"/>
    <s v="Male"/>
    <n v="1"/>
    <n v="53"/>
    <n v="0"/>
    <n v="0"/>
    <s v="Yes"/>
    <x v="0"/>
    <s v="Urban"/>
    <n v="80.81"/>
    <n v="39"/>
    <x v="0"/>
    <x v="0"/>
  </r>
  <r>
    <n v="64778"/>
    <s v="Male"/>
    <n v="1"/>
    <n v="82"/>
    <n v="0"/>
    <n v="1"/>
    <s v="Yes"/>
    <x v="0"/>
    <s v="Rural"/>
    <n v="208.3"/>
    <n v="32.5"/>
    <x v="1"/>
    <x v="1"/>
  </r>
  <r>
    <n v="53632"/>
    <s v="Male"/>
    <n v="1"/>
    <n v="34"/>
    <n v="0"/>
    <n v="0"/>
    <s v="No"/>
    <x v="2"/>
    <s v="Urban"/>
    <n v="72.75"/>
    <n v="22.2"/>
    <x v="1"/>
    <x v="0"/>
  </r>
  <r>
    <n v="53660"/>
    <s v="Male"/>
    <n v="1"/>
    <n v="57"/>
    <n v="0"/>
    <n v="0"/>
    <s v="Yes"/>
    <x v="0"/>
    <s v="Urban"/>
    <n v="108.53"/>
    <n v="19.399999999999999"/>
    <x v="3"/>
    <x v="0"/>
  </r>
  <r>
    <n v="53694"/>
    <s v="Male"/>
    <n v="1"/>
    <n v="79"/>
    <n v="0"/>
    <n v="0"/>
    <s v="No"/>
    <x v="3"/>
    <s v="Urban"/>
    <n v="128.72"/>
    <n v="31"/>
    <x v="1"/>
    <x v="0"/>
  </r>
  <r>
    <n v="53695"/>
    <s v="Male"/>
    <n v="1"/>
    <n v="70"/>
    <n v="0"/>
    <n v="0"/>
    <s v="Yes"/>
    <x v="2"/>
    <s v="Urban"/>
    <n v="81.59"/>
    <n v="27.2"/>
    <x v="2"/>
    <x v="0"/>
  </r>
  <r>
    <n v="53697"/>
    <s v="Male"/>
    <n v="1"/>
    <n v="58"/>
    <n v="0"/>
    <n v="1"/>
    <s v="Yes"/>
    <x v="0"/>
    <s v="Rural"/>
    <n v="225.35"/>
    <n v="26.5"/>
    <x v="3"/>
    <x v="0"/>
  </r>
  <r>
    <n v="53748"/>
    <s v="Male"/>
    <n v="1"/>
    <n v="77"/>
    <n v="0"/>
    <n v="0"/>
    <s v="Yes"/>
    <x v="3"/>
    <s v="Urban"/>
    <n v="57.6"/>
    <n v="32.200000000000003"/>
    <x v="1"/>
    <x v="0"/>
  </r>
  <r>
    <n v="53759"/>
    <s v="Male"/>
    <n v="1"/>
    <n v="56"/>
    <n v="0"/>
    <n v="0"/>
    <s v="Yes"/>
    <x v="3"/>
    <s v="Urban"/>
    <n v="122.73"/>
    <n v="37.5"/>
    <x v="0"/>
    <x v="0"/>
  </r>
  <r>
    <n v="53802"/>
    <s v="Male"/>
    <n v="1"/>
    <n v="80"/>
    <n v="0"/>
    <n v="1"/>
    <s v="Yes"/>
    <x v="0"/>
    <s v="Rural"/>
    <n v="125.32"/>
    <n v="32.9"/>
    <x v="1"/>
    <x v="0"/>
  </r>
  <r>
    <n v="53821"/>
    <s v="Male"/>
    <n v="1"/>
    <n v="18"/>
    <n v="0"/>
    <n v="0"/>
    <s v="No"/>
    <x v="0"/>
    <s v="Rural"/>
    <n v="100.47"/>
    <n v="31.9"/>
    <x v="2"/>
    <x v="0"/>
  </r>
  <r>
    <n v="53954"/>
    <s v="Male"/>
    <n v="1"/>
    <n v="17"/>
    <n v="0"/>
    <n v="0"/>
    <s v="No"/>
    <x v="0"/>
    <s v="Rural"/>
    <n v="69.45"/>
    <n v="27.6"/>
    <x v="1"/>
    <x v="0"/>
  </r>
  <r>
    <n v="53957"/>
    <s v="Male"/>
    <n v="1"/>
    <n v="71"/>
    <n v="0"/>
    <n v="0"/>
    <s v="Yes"/>
    <x v="3"/>
    <s v="Urban"/>
    <n v="96.04"/>
    <n v="45.1"/>
    <x v="0"/>
    <x v="0"/>
  </r>
  <r>
    <n v="53990"/>
    <s v="Male"/>
    <n v="1"/>
    <n v="64"/>
    <n v="0"/>
    <n v="1"/>
    <s v="Yes"/>
    <x v="0"/>
    <s v="Urban"/>
    <n v="211.35"/>
    <n v="30.7"/>
    <x v="0"/>
    <x v="0"/>
  </r>
  <r>
    <n v="54053"/>
    <s v="Male"/>
    <n v="1"/>
    <n v="46"/>
    <n v="0"/>
    <n v="0"/>
    <s v="Yes"/>
    <x v="0"/>
    <s v="Rural"/>
    <n v="66.59"/>
    <n v="36.700000000000003"/>
    <x v="0"/>
    <x v="0"/>
  </r>
  <r>
    <n v="54117"/>
    <s v="Male"/>
    <n v="1"/>
    <n v="7"/>
    <n v="0"/>
    <n v="0"/>
    <s v="No"/>
    <x v="1"/>
    <s v="Rural"/>
    <n v="103.5"/>
    <n v="19"/>
    <x v="1"/>
    <x v="0"/>
  </r>
  <r>
    <n v="54162"/>
    <s v="Male"/>
    <n v="1"/>
    <n v="43"/>
    <n v="0"/>
    <n v="0"/>
    <s v="Yes"/>
    <x v="0"/>
    <s v="Rural"/>
    <n v="66.22"/>
    <n v="34.4"/>
    <x v="1"/>
    <x v="0"/>
  </r>
  <r>
    <n v="54253"/>
    <s v="Male"/>
    <n v="1"/>
    <n v="11"/>
    <n v="0"/>
    <n v="0"/>
    <s v="No"/>
    <x v="1"/>
    <s v="Urban"/>
    <n v="144.08000000000001"/>
    <n v="16.2"/>
    <x v="0"/>
    <x v="0"/>
  </r>
  <r>
    <n v="65105"/>
    <s v="Male"/>
    <n v="1"/>
    <n v="81"/>
    <n v="0"/>
    <n v="0"/>
    <s v="Yes"/>
    <x v="0"/>
    <s v="Urban"/>
    <n v="213.22"/>
    <n v="26.1"/>
    <x v="1"/>
    <x v="1"/>
  </r>
  <r>
    <n v="54296"/>
    <s v="Male"/>
    <n v="1"/>
    <n v="58"/>
    <n v="0"/>
    <n v="0"/>
    <s v="Yes"/>
    <x v="3"/>
    <s v="Rural"/>
    <n v="68.84"/>
    <n v="43.7"/>
    <x v="0"/>
    <x v="0"/>
  </r>
  <r>
    <n v="54297"/>
    <s v="Male"/>
    <n v="1"/>
    <n v="19"/>
    <n v="0"/>
    <n v="0"/>
    <s v="No"/>
    <x v="0"/>
    <s v="Rural"/>
    <n v="120.46"/>
    <n v="22.2"/>
    <x v="1"/>
    <x v="0"/>
  </r>
  <r>
    <n v="54301"/>
    <s v="Male"/>
    <n v="1"/>
    <n v="54"/>
    <n v="0"/>
    <n v="0"/>
    <s v="Yes"/>
    <x v="0"/>
    <s v="Rural"/>
    <n v="206.52"/>
    <n v="35.4"/>
    <x v="3"/>
    <x v="0"/>
  </r>
  <r>
    <n v="54347"/>
    <s v="Male"/>
    <n v="1"/>
    <n v="61"/>
    <n v="0"/>
    <n v="0"/>
    <s v="Yes"/>
    <x v="3"/>
    <s v="Rural"/>
    <n v="155.32"/>
    <n v="26.6"/>
    <x v="0"/>
    <x v="0"/>
  </r>
  <r>
    <n v="54371"/>
    <s v="Male"/>
    <n v="1"/>
    <n v="78"/>
    <n v="0"/>
    <n v="0"/>
    <s v="Yes"/>
    <x v="2"/>
    <s v="Urban"/>
    <n v="143.47"/>
    <n v="27.6"/>
    <x v="0"/>
    <x v="0"/>
  </r>
  <r>
    <n v="54375"/>
    <s v="Male"/>
    <n v="1"/>
    <n v="5"/>
    <n v="0"/>
    <n v="0"/>
    <s v="No"/>
    <x v="1"/>
    <s v="Rural"/>
    <n v="122.19"/>
    <n v="35"/>
    <x v="1"/>
    <x v="0"/>
  </r>
  <r>
    <n v="54383"/>
    <s v="Male"/>
    <n v="1"/>
    <n v="60"/>
    <n v="0"/>
    <n v="0"/>
    <s v="Yes"/>
    <x v="0"/>
    <s v="Rural"/>
    <n v="101.34"/>
    <n v="32.799999999999997"/>
    <x v="2"/>
    <x v="0"/>
  </r>
  <r>
    <n v="54437"/>
    <s v="Male"/>
    <n v="1"/>
    <n v="62"/>
    <n v="0"/>
    <n v="0"/>
    <s v="Yes"/>
    <x v="3"/>
    <s v="Rural"/>
    <n v="136.18"/>
    <n v="32.200000000000003"/>
    <x v="1"/>
    <x v="0"/>
  </r>
  <r>
    <n v="54526"/>
    <s v="Male"/>
    <n v="1"/>
    <n v="76"/>
    <n v="1"/>
    <n v="0"/>
    <s v="Yes"/>
    <x v="3"/>
    <s v="Rural"/>
    <n v="197.58"/>
    <n v="34.799999999999997"/>
    <x v="0"/>
    <x v="0"/>
  </r>
  <r>
    <n v="54540"/>
    <s v="Male"/>
    <n v="1"/>
    <n v="46"/>
    <n v="0"/>
    <n v="0"/>
    <s v="Yes"/>
    <x v="0"/>
    <s v="Rural"/>
    <n v="138.07"/>
    <n v="24.3"/>
    <x v="2"/>
    <x v="0"/>
  </r>
  <r>
    <n v="54553"/>
    <s v="Male"/>
    <n v="1"/>
    <n v="70"/>
    <n v="1"/>
    <n v="0"/>
    <s v="Yes"/>
    <x v="0"/>
    <s v="Urban"/>
    <n v="65.98"/>
    <n v="33"/>
    <x v="0"/>
    <x v="0"/>
  </r>
  <r>
    <n v="54620"/>
    <s v="Male"/>
    <n v="1"/>
    <n v="40"/>
    <n v="0"/>
    <n v="0"/>
    <s v="Yes"/>
    <x v="0"/>
    <s v="Urban"/>
    <n v="78.11"/>
    <n v="35.299999999999997"/>
    <x v="2"/>
    <x v="0"/>
  </r>
  <r>
    <n v="54643"/>
    <s v="Male"/>
    <n v="1"/>
    <n v="5"/>
    <n v="0"/>
    <n v="0"/>
    <s v="No"/>
    <x v="1"/>
    <s v="Rural"/>
    <n v="160.83000000000001"/>
    <n v="17.8"/>
    <x v="1"/>
    <x v="0"/>
  </r>
  <r>
    <n v="54747"/>
    <s v="Male"/>
    <n v="1"/>
    <n v="0.88"/>
    <n v="0"/>
    <n v="0"/>
    <s v="No"/>
    <x v="1"/>
    <s v="Rural"/>
    <n v="157.57"/>
    <n v="19.2"/>
    <x v="1"/>
    <x v="0"/>
  </r>
  <r>
    <n v="54769"/>
    <s v="Male"/>
    <n v="1"/>
    <n v="15"/>
    <n v="0"/>
    <n v="0"/>
    <s v="No"/>
    <x v="0"/>
    <s v="Urban"/>
    <n v="57.94"/>
    <n v="41.7"/>
    <x v="1"/>
    <x v="0"/>
  </r>
  <r>
    <n v="54776"/>
    <s v="Male"/>
    <n v="1"/>
    <n v="41"/>
    <n v="0"/>
    <n v="0"/>
    <s v="No"/>
    <x v="0"/>
    <s v="Urban"/>
    <n v="70.55"/>
    <n v="44.2"/>
    <x v="1"/>
    <x v="0"/>
  </r>
  <r>
    <n v="54807"/>
    <s v="Male"/>
    <n v="1"/>
    <n v="62"/>
    <n v="1"/>
    <n v="1"/>
    <s v="Yes"/>
    <x v="0"/>
    <s v="Rural"/>
    <n v="176.25"/>
    <m/>
    <x v="2"/>
    <x v="0"/>
  </r>
  <r>
    <n v="54858"/>
    <s v="Male"/>
    <n v="1"/>
    <n v="66"/>
    <n v="0"/>
    <n v="0"/>
    <s v="Yes"/>
    <x v="2"/>
    <s v="Rural"/>
    <n v="218.54"/>
    <n v="38.9"/>
    <x v="3"/>
    <x v="0"/>
  </r>
  <r>
    <n v="54975"/>
    <s v="Male"/>
    <n v="1"/>
    <n v="7"/>
    <n v="0"/>
    <n v="0"/>
    <s v="No"/>
    <x v="3"/>
    <s v="Rural"/>
    <n v="64.06"/>
    <n v="18.899999999999999"/>
    <x v="1"/>
    <x v="0"/>
  </r>
  <r>
    <n v="55051"/>
    <s v="Male"/>
    <n v="1"/>
    <n v="26"/>
    <n v="0"/>
    <n v="0"/>
    <s v="Yes"/>
    <x v="0"/>
    <s v="Rural"/>
    <n v="55.62"/>
    <n v="25.8"/>
    <x v="2"/>
    <x v="0"/>
  </r>
  <r>
    <n v="55140"/>
    <s v="Male"/>
    <n v="1"/>
    <n v="69"/>
    <n v="1"/>
    <n v="0"/>
    <s v="No"/>
    <x v="0"/>
    <s v="Urban"/>
    <n v="75.95"/>
    <n v="28.6"/>
    <x v="2"/>
    <x v="0"/>
  </r>
  <r>
    <n v="55169"/>
    <s v="Male"/>
    <n v="1"/>
    <n v="34"/>
    <n v="0"/>
    <n v="0"/>
    <s v="Yes"/>
    <x v="0"/>
    <s v="Rural"/>
    <n v="72.64"/>
    <n v="32.4"/>
    <x v="2"/>
    <x v="0"/>
  </r>
  <r>
    <n v="55220"/>
    <s v="Male"/>
    <n v="1"/>
    <n v="53"/>
    <n v="0"/>
    <n v="0"/>
    <s v="Yes"/>
    <x v="0"/>
    <s v="Urban"/>
    <n v="76.03"/>
    <n v="27.3"/>
    <x v="2"/>
    <x v="0"/>
  </r>
  <r>
    <n v="55244"/>
    <s v="Male"/>
    <n v="1"/>
    <n v="40"/>
    <n v="0"/>
    <n v="0"/>
    <s v="Yes"/>
    <x v="3"/>
    <s v="Rural"/>
    <n v="65.290000000000006"/>
    <n v="28.3"/>
    <x v="2"/>
    <x v="0"/>
  </r>
  <r>
    <n v="55262"/>
    <s v="Male"/>
    <n v="1"/>
    <n v="25"/>
    <n v="0"/>
    <n v="0"/>
    <s v="Yes"/>
    <x v="0"/>
    <s v="Rural"/>
    <n v="93.88"/>
    <n v="24.3"/>
    <x v="3"/>
    <x v="0"/>
  </r>
  <r>
    <n v="55315"/>
    <s v="Male"/>
    <n v="1"/>
    <n v="63"/>
    <n v="0"/>
    <n v="0"/>
    <s v="Yes"/>
    <x v="0"/>
    <s v="Rural"/>
    <n v="77.819999999999993"/>
    <n v="30.3"/>
    <x v="1"/>
    <x v="0"/>
  </r>
  <r>
    <n v="55351"/>
    <s v="Male"/>
    <n v="1"/>
    <n v="63"/>
    <n v="0"/>
    <n v="0"/>
    <s v="Yes"/>
    <x v="0"/>
    <s v="Urban"/>
    <n v="90.07"/>
    <n v="36.799999999999997"/>
    <x v="1"/>
    <x v="0"/>
  </r>
  <r>
    <n v="55375"/>
    <s v="Male"/>
    <n v="1"/>
    <n v="69"/>
    <n v="1"/>
    <n v="0"/>
    <s v="Yes"/>
    <x v="0"/>
    <s v="Rural"/>
    <n v="73.290000000000006"/>
    <n v="29.4"/>
    <x v="2"/>
    <x v="0"/>
  </r>
  <r>
    <n v="55386"/>
    <s v="Male"/>
    <n v="1"/>
    <n v="42"/>
    <n v="0"/>
    <n v="0"/>
    <s v="Yes"/>
    <x v="0"/>
    <s v="Rural"/>
    <n v="123.15"/>
    <n v="26.1"/>
    <x v="3"/>
    <x v="0"/>
  </r>
  <r>
    <n v="55455"/>
    <s v="Male"/>
    <n v="1"/>
    <n v="27"/>
    <n v="0"/>
    <n v="0"/>
    <s v="No"/>
    <x v="0"/>
    <s v="Rural"/>
    <n v="112.41"/>
    <n v="33.700000000000003"/>
    <x v="2"/>
    <x v="0"/>
  </r>
  <r>
    <n v="55462"/>
    <s v="Male"/>
    <n v="1"/>
    <n v="6"/>
    <n v="0"/>
    <n v="0"/>
    <s v="No"/>
    <x v="1"/>
    <s v="Urban"/>
    <n v="123.39"/>
    <n v="15.2"/>
    <x v="1"/>
    <x v="0"/>
  </r>
  <r>
    <n v="55526"/>
    <s v="Male"/>
    <n v="1"/>
    <n v="46"/>
    <n v="0"/>
    <n v="0"/>
    <s v="Yes"/>
    <x v="2"/>
    <s v="Urban"/>
    <n v="58.63"/>
    <n v="35.299999999999997"/>
    <x v="2"/>
    <x v="0"/>
  </r>
  <r>
    <n v="55529"/>
    <s v="Male"/>
    <n v="1"/>
    <n v="39"/>
    <n v="0"/>
    <n v="0"/>
    <s v="Yes"/>
    <x v="0"/>
    <s v="Rural"/>
    <n v="114.32"/>
    <n v="26.4"/>
    <x v="2"/>
    <x v="0"/>
  </r>
  <r>
    <n v="55591"/>
    <s v="Male"/>
    <n v="1"/>
    <n v="50"/>
    <n v="0"/>
    <n v="0"/>
    <s v="Yes"/>
    <x v="0"/>
    <s v="Urban"/>
    <n v="120.44"/>
    <n v="30.3"/>
    <x v="2"/>
    <x v="0"/>
  </r>
  <r>
    <n v="55592"/>
    <s v="Male"/>
    <n v="1"/>
    <n v="71"/>
    <n v="0"/>
    <n v="0"/>
    <s v="Yes"/>
    <x v="0"/>
    <s v="Rural"/>
    <n v="109.73"/>
    <n v="28.9"/>
    <x v="2"/>
    <x v="0"/>
  </r>
  <r>
    <n v="55607"/>
    <s v="Male"/>
    <n v="1"/>
    <n v="38"/>
    <n v="0"/>
    <n v="0"/>
    <s v="Yes"/>
    <x v="0"/>
    <s v="Urban"/>
    <n v="101.43"/>
    <n v="27"/>
    <x v="0"/>
    <x v="0"/>
  </r>
  <r>
    <n v="55631"/>
    <s v="Male"/>
    <n v="1"/>
    <n v="38"/>
    <n v="0"/>
    <n v="0"/>
    <s v="Yes"/>
    <x v="0"/>
    <s v="Rural"/>
    <n v="133.62"/>
    <n v="25.2"/>
    <x v="2"/>
    <x v="0"/>
  </r>
  <r>
    <n v="55680"/>
    <s v="Male"/>
    <n v="1"/>
    <n v="13"/>
    <n v="0"/>
    <n v="0"/>
    <s v="No"/>
    <x v="1"/>
    <s v="Urban"/>
    <n v="114.84"/>
    <n v="18.3"/>
    <x v="1"/>
    <x v="0"/>
  </r>
  <r>
    <n v="55721"/>
    <s v="Male"/>
    <n v="1"/>
    <n v="62"/>
    <n v="0"/>
    <n v="1"/>
    <s v="Yes"/>
    <x v="3"/>
    <s v="Urban"/>
    <n v="56.31"/>
    <n v="24.3"/>
    <x v="0"/>
    <x v="0"/>
  </r>
  <r>
    <n v="55744"/>
    <s v="Male"/>
    <n v="1"/>
    <n v="2"/>
    <n v="0"/>
    <n v="0"/>
    <s v="No"/>
    <x v="1"/>
    <s v="Urban"/>
    <n v="76.25"/>
    <n v="20.100000000000001"/>
    <x v="1"/>
    <x v="0"/>
  </r>
  <r>
    <n v="55766"/>
    <s v="Male"/>
    <n v="1"/>
    <n v="41"/>
    <n v="0"/>
    <n v="0"/>
    <s v="Yes"/>
    <x v="0"/>
    <s v="Rural"/>
    <n v="119.32"/>
    <n v="30.6"/>
    <x v="1"/>
    <x v="0"/>
  </r>
  <r>
    <n v="55847"/>
    <s v="Male"/>
    <n v="1"/>
    <n v="19"/>
    <n v="0"/>
    <n v="0"/>
    <s v="No"/>
    <x v="0"/>
    <s v="Rural"/>
    <n v="106.7"/>
    <n v="24"/>
    <x v="2"/>
    <x v="0"/>
  </r>
  <r>
    <n v="55862"/>
    <s v="Male"/>
    <n v="1"/>
    <n v="67"/>
    <n v="1"/>
    <n v="1"/>
    <s v="Yes"/>
    <x v="0"/>
    <s v="Rural"/>
    <n v="254.63"/>
    <n v="31"/>
    <x v="2"/>
    <x v="0"/>
  </r>
  <r>
    <n v="55885"/>
    <s v="Male"/>
    <n v="1"/>
    <n v="19"/>
    <n v="0"/>
    <n v="0"/>
    <s v="No"/>
    <x v="0"/>
    <s v="Urban"/>
    <n v="119.58"/>
    <n v="24.8"/>
    <x v="1"/>
    <x v="0"/>
  </r>
  <r>
    <n v="55976"/>
    <s v="Male"/>
    <n v="1"/>
    <n v="5"/>
    <n v="0"/>
    <n v="0"/>
    <s v="No"/>
    <x v="1"/>
    <s v="Rural"/>
    <n v="145.71"/>
    <n v="18.100000000000001"/>
    <x v="1"/>
    <x v="0"/>
  </r>
  <r>
    <n v="56001"/>
    <s v="Male"/>
    <n v="1"/>
    <n v="57"/>
    <n v="0"/>
    <n v="0"/>
    <s v="Yes"/>
    <x v="0"/>
    <s v="Rural"/>
    <n v="82.08"/>
    <n v="24.7"/>
    <x v="1"/>
    <x v="0"/>
  </r>
  <r>
    <n v="56139"/>
    <s v="Male"/>
    <n v="1"/>
    <n v="8"/>
    <n v="0"/>
    <n v="0"/>
    <s v="No"/>
    <x v="1"/>
    <s v="Urban"/>
    <n v="129.66"/>
    <n v="19.2"/>
    <x v="1"/>
    <x v="0"/>
  </r>
  <r>
    <n v="56179"/>
    <s v="Male"/>
    <n v="1"/>
    <n v="29"/>
    <n v="0"/>
    <n v="0"/>
    <s v="No"/>
    <x v="0"/>
    <s v="Urban"/>
    <n v="207.58"/>
    <n v="22.8"/>
    <x v="3"/>
    <x v="0"/>
  </r>
  <r>
    <n v="56189"/>
    <s v="Male"/>
    <n v="1"/>
    <n v="43"/>
    <n v="0"/>
    <n v="0"/>
    <s v="No"/>
    <x v="2"/>
    <s v="Urban"/>
    <n v="84.43"/>
    <n v="30"/>
    <x v="3"/>
    <x v="0"/>
  </r>
  <r>
    <n v="56195"/>
    <s v="Male"/>
    <n v="1"/>
    <n v="37"/>
    <n v="0"/>
    <n v="0"/>
    <s v="Yes"/>
    <x v="2"/>
    <s v="Urban"/>
    <n v="156.69"/>
    <n v="35.200000000000003"/>
    <x v="2"/>
    <x v="0"/>
  </r>
  <r>
    <n v="56228"/>
    <s v="Male"/>
    <n v="1"/>
    <n v="76"/>
    <n v="0"/>
    <n v="1"/>
    <s v="Yes"/>
    <x v="3"/>
    <s v="Urban"/>
    <n v="67.03"/>
    <m/>
    <x v="2"/>
    <x v="0"/>
  </r>
  <r>
    <n v="56282"/>
    <s v="Male"/>
    <n v="1"/>
    <n v="13"/>
    <n v="0"/>
    <n v="0"/>
    <s v="No"/>
    <x v="0"/>
    <s v="Rural"/>
    <n v="90.6"/>
    <n v="16.899999999999999"/>
    <x v="2"/>
    <x v="0"/>
  </r>
  <r>
    <n v="56286"/>
    <s v="Male"/>
    <n v="1"/>
    <n v="49"/>
    <n v="0"/>
    <n v="0"/>
    <s v="Yes"/>
    <x v="0"/>
    <s v="Urban"/>
    <n v="193.87"/>
    <n v="41"/>
    <x v="1"/>
    <x v="0"/>
  </r>
  <r>
    <n v="56312"/>
    <s v="Male"/>
    <n v="1"/>
    <n v="47"/>
    <n v="0"/>
    <n v="0"/>
    <s v="No"/>
    <x v="0"/>
    <s v="Rural"/>
    <n v="111.15"/>
    <n v="23.8"/>
    <x v="2"/>
    <x v="0"/>
  </r>
  <r>
    <n v="56322"/>
    <s v="Male"/>
    <n v="1"/>
    <n v="49"/>
    <n v="0"/>
    <n v="1"/>
    <s v="Yes"/>
    <x v="2"/>
    <s v="Rural"/>
    <n v="88.97"/>
    <n v="32.6"/>
    <x v="2"/>
    <x v="0"/>
  </r>
  <r>
    <n v="56410"/>
    <s v="Male"/>
    <n v="1"/>
    <n v="1.88"/>
    <n v="0"/>
    <n v="0"/>
    <s v="No"/>
    <x v="1"/>
    <s v="Urban"/>
    <n v="81.42"/>
    <n v="13.5"/>
    <x v="1"/>
    <x v="0"/>
  </r>
  <r>
    <n v="56420"/>
    <s v="Male"/>
    <n v="1"/>
    <n v="17"/>
    <n v="1"/>
    <n v="0"/>
    <s v="No"/>
    <x v="0"/>
    <s v="Rural"/>
    <n v="61.67"/>
    <n v="97.6"/>
    <x v="1"/>
    <x v="0"/>
  </r>
  <r>
    <n v="56450"/>
    <s v="Male"/>
    <n v="1"/>
    <n v="25"/>
    <n v="0"/>
    <n v="0"/>
    <s v="No"/>
    <x v="0"/>
    <s v="Rural"/>
    <n v="65.36"/>
    <n v="24.7"/>
    <x v="2"/>
    <x v="0"/>
  </r>
  <r>
    <n v="56459"/>
    <s v="Male"/>
    <n v="1"/>
    <n v="41"/>
    <n v="0"/>
    <n v="0"/>
    <s v="Yes"/>
    <x v="0"/>
    <s v="Rural"/>
    <n v="87.34"/>
    <n v="34.299999999999997"/>
    <x v="0"/>
    <x v="0"/>
  </r>
  <r>
    <n v="56469"/>
    <s v="Male"/>
    <n v="1"/>
    <n v="67"/>
    <n v="0"/>
    <n v="0"/>
    <s v="Yes"/>
    <x v="0"/>
    <s v="Urban"/>
    <n v="238.78"/>
    <n v="35.700000000000003"/>
    <x v="0"/>
    <x v="0"/>
  </r>
  <r>
    <n v="56476"/>
    <s v="Male"/>
    <n v="1"/>
    <n v="36"/>
    <n v="0"/>
    <n v="0"/>
    <s v="Yes"/>
    <x v="0"/>
    <s v="Rural"/>
    <n v="129.72999999999999"/>
    <n v="27.8"/>
    <x v="2"/>
    <x v="0"/>
  </r>
  <r>
    <n v="56547"/>
    <s v="Male"/>
    <n v="1"/>
    <n v="54"/>
    <n v="0"/>
    <n v="0"/>
    <s v="Yes"/>
    <x v="0"/>
    <s v="Rural"/>
    <n v="57.56"/>
    <n v="27.5"/>
    <x v="2"/>
    <x v="0"/>
  </r>
  <r>
    <n v="56553"/>
    <s v="Male"/>
    <n v="1"/>
    <n v="51"/>
    <n v="0"/>
    <n v="0"/>
    <s v="Yes"/>
    <x v="0"/>
    <s v="Urban"/>
    <n v="63.61"/>
    <n v="42.3"/>
    <x v="1"/>
    <x v="0"/>
  </r>
  <r>
    <n v="56567"/>
    <s v="Male"/>
    <n v="1"/>
    <n v="14"/>
    <n v="0"/>
    <n v="0"/>
    <s v="No"/>
    <x v="1"/>
    <s v="Urban"/>
    <n v="60.7"/>
    <n v="18.600000000000001"/>
    <x v="1"/>
    <x v="0"/>
  </r>
  <r>
    <n v="65842"/>
    <s v="Female"/>
    <n v="0"/>
    <n v="67"/>
    <n v="1"/>
    <n v="0"/>
    <s v="Yes"/>
    <x v="3"/>
    <s v="Rural"/>
    <n v="61.94"/>
    <n v="25.3"/>
    <x v="3"/>
    <x v="1"/>
  </r>
  <r>
    <n v="56573"/>
    <s v="Male"/>
    <n v="1"/>
    <n v="73"/>
    <n v="0"/>
    <n v="0"/>
    <s v="Yes"/>
    <x v="0"/>
    <s v="Rural"/>
    <n v="121.83"/>
    <n v="30.3"/>
    <x v="0"/>
    <x v="0"/>
  </r>
  <r>
    <n v="56616"/>
    <s v="Male"/>
    <n v="1"/>
    <n v="39"/>
    <n v="0"/>
    <n v="0"/>
    <s v="Yes"/>
    <x v="0"/>
    <s v="Rural"/>
    <n v="125.11"/>
    <n v="24.9"/>
    <x v="0"/>
    <x v="0"/>
  </r>
  <r>
    <n v="56635"/>
    <s v="Male"/>
    <n v="1"/>
    <n v="76"/>
    <n v="1"/>
    <n v="0"/>
    <s v="Yes"/>
    <x v="3"/>
    <s v="Rural"/>
    <n v="207.96"/>
    <n v="34.5"/>
    <x v="0"/>
    <x v="0"/>
  </r>
  <r>
    <n v="56679"/>
    <s v="Male"/>
    <n v="1"/>
    <n v="19"/>
    <n v="0"/>
    <n v="0"/>
    <s v="No"/>
    <x v="0"/>
    <s v="Rural"/>
    <n v="142.57"/>
    <n v="22.8"/>
    <x v="1"/>
    <x v="0"/>
  </r>
  <r>
    <n v="56712"/>
    <s v="Male"/>
    <n v="1"/>
    <n v="1.64"/>
    <n v="0"/>
    <n v="0"/>
    <s v="No"/>
    <x v="1"/>
    <s v="Rural"/>
    <n v="56.21"/>
    <n v="19"/>
    <x v="1"/>
    <x v="0"/>
  </r>
  <r>
    <n v="56734"/>
    <s v="Male"/>
    <n v="1"/>
    <n v="33"/>
    <n v="0"/>
    <n v="0"/>
    <s v="Yes"/>
    <x v="2"/>
    <s v="Urban"/>
    <n v="82.83"/>
    <n v="25.4"/>
    <x v="1"/>
    <x v="0"/>
  </r>
  <r>
    <n v="56736"/>
    <s v="Male"/>
    <n v="1"/>
    <n v="18"/>
    <n v="0"/>
    <n v="0"/>
    <s v="No"/>
    <x v="0"/>
    <s v="Rural"/>
    <n v="67.8"/>
    <n v="23.8"/>
    <x v="1"/>
    <x v="0"/>
  </r>
  <r>
    <n v="56746"/>
    <s v="Male"/>
    <n v="1"/>
    <n v="46"/>
    <n v="1"/>
    <n v="0"/>
    <s v="Yes"/>
    <x v="0"/>
    <s v="Urban"/>
    <n v="65.5"/>
    <n v="30.7"/>
    <x v="2"/>
    <x v="0"/>
  </r>
  <r>
    <n v="56755"/>
    <s v="Male"/>
    <n v="1"/>
    <n v="41"/>
    <n v="0"/>
    <n v="0"/>
    <s v="Yes"/>
    <x v="0"/>
    <s v="Rural"/>
    <n v="108.71"/>
    <n v="24"/>
    <x v="2"/>
    <x v="0"/>
  </r>
  <r>
    <n v="56778"/>
    <s v="Male"/>
    <n v="1"/>
    <n v="64"/>
    <n v="1"/>
    <n v="0"/>
    <s v="Yes"/>
    <x v="0"/>
    <s v="Urban"/>
    <n v="57.42"/>
    <n v="28"/>
    <x v="3"/>
    <x v="0"/>
  </r>
  <r>
    <n v="56791"/>
    <s v="Male"/>
    <n v="1"/>
    <n v="9"/>
    <n v="0"/>
    <n v="0"/>
    <s v="No"/>
    <x v="1"/>
    <s v="Urban"/>
    <n v="170.76"/>
    <n v="20"/>
    <x v="1"/>
    <x v="0"/>
  </r>
  <r>
    <n v="56799"/>
    <s v="Male"/>
    <n v="1"/>
    <n v="76"/>
    <n v="0"/>
    <n v="0"/>
    <s v="Yes"/>
    <x v="2"/>
    <s v="Urban"/>
    <n v="82.35"/>
    <n v="38.9"/>
    <x v="2"/>
    <x v="0"/>
  </r>
  <r>
    <n v="56855"/>
    <s v="Male"/>
    <n v="1"/>
    <n v="46"/>
    <n v="0"/>
    <n v="0"/>
    <s v="Yes"/>
    <x v="0"/>
    <s v="Urban"/>
    <n v="137.77000000000001"/>
    <n v="29.3"/>
    <x v="2"/>
    <x v="0"/>
  </r>
  <r>
    <n v="56857"/>
    <s v="Male"/>
    <n v="1"/>
    <n v="46"/>
    <n v="1"/>
    <n v="0"/>
    <s v="Yes"/>
    <x v="2"/>
    <s v="Urban"/>
    <n v="85.62"/>
    <n v="33.1"/>
    <x v="0"/>
    <x v="0"/>
  </r>
  <r>
    <n v="56889"/>
    <s v="Male"/>
    <n v="1"/>
    <n v="45"/>
    <n v="1"/>
    <n v="0"/>
    <s v="Yes"/>
    <x v="0"/>
    <s v="Urban"/>
    <n v="60.99"/>
    <n v="32.799999999999997"/>
    <x v="1"/>
    <x v="0"/>
  </r>
  <r>
    <n v="56923"/>
    <s v="Male"/>
    <n v="1"/>
    <n v="52"/>
    <n v="1"/>
    <n v="0"/>
    <s v="Yes"/>
    <x v="0"/>
    <s v="Rural"/>
    <n v="116.21"/>
    <n v="32.799999999999997"/>
    <x v="3"/>
    <x v="0"/>
  </r>
  <r>
    <n v="56979"/>
    <s v="Male"/>
    <n v="1"/>
    <n v="55"/>
    <n v="0"/>
    <n v="0"/>
    <s v="Yes"/>
    <x v="0"/>
    <s v="Rural"/>
    <n v="61.42"/>
    <n v="33.299999999999997"/>
    <x v="3"/>
    <x v="0"/>
  </r>
  <r>
    <n v="56986"/>
    <s v="Male"/>
    <n v="1"/>
    <n v="17"/>
    <n v="0"/>
    <n v="0"/>
    <s v="No"/>
    <x v="4"/>
    <s v="Urban"/>
    <n v="113.25"/>
    <n v="23.4"/>
    <x v="2"/>
    <x v="0"/>
  </r>
  <r>
    <n v="56996"/>
    <s v="Male"/>
    <n v="1"/>
    <n v="44"/>
    <n v="0"/>
    <n v="0"/>
    <s v="Yes"/>
    <x v="0"/>
    <s v="Urban"/>
    <n v="65.41"/>
    <n v="24.8"/>
    <x v="3"/>
    <x v="0"/>
  </r>
  <r>
    <n v="57044"/>
    <s v="Male"/>
    <n v="1"/>
    <n v="58"/>
    <n v="0"/>
    <n v="0"/>
    <s v="Yes"/>
    <x v="0"/>
    <s v="Urban"/>
    <n v="88.05"/>
    <n v="30.6"/>
    <x v="1"/>
    <x v="0"/>
  </r>
  <r>
    <n v="66071"/>
    <s v="Male"/>
    <n v="1"/>
    <n v="51"/>
    <n v="1"/>
    <n v="0"/>
    <s v="Yes"/>
    <x v="0"/>
    <s v="Urban"/>
    <n v="112.16"/>
    <n v="42.5"/>
    <x v="0"/>
    <x v="1"/>
  </r>
  <r>
    <n v="57124"/>
    <s v="Male"/>
    <n v="1"/>
    <n v="37"/>
    <n v="0"/>
    <n v="0"/>
    <s v="Yes"/>
    <x v="0"/>
    <s v="Urban"/>
    <n v="120.07"/>
    <n v="33.9"/>
    <x v="3"/>
    <x v="0"/>
  </r>
  <r>
    <n v="57134"/>
    <s v="Male"/>
    <n v="1"/>
    <n v="15"/>
    <n v="0"/>
    <n v="0"/>
    <s v="No"/>
    <x v="1"/>
    <s v="Urban"/>
    <n v="113.28"/>
    <n v="23.7"/>
    <x v="2"/>
    <x v="0"/>
  </r>
  <r>
    <n v="57137"/>
    <s v="Male"/>
    <n v="1"/>
    <n v="65"/>
    <n v="0"/>
    <n v="0"/>
    <s v="Yes"/>
    <x v="0"/>
    <s v="Urban"/>
    <n v="59.87"/>
    <n v="28.5"/>
    <x v="3"/>
    <x v="0"/>
  </r>
  <r>
    <n v="66159"/>
    <s v="Female"/>
    <n v="0"/>
    <n v="80"/>
    <n v="0"/>
    <n v="1"/>
    <s v="Yes"/>
    <x v="3"/>
    <s v="Rural"/>
    <n v="66.72"/>
    <n v="21.7"/>
    <x v="0"/>
    <x v="1"/>
  </r>
  <r>
    <n v="57159"/>
    <s v="Male"/>
    <n v="1"/>
    <n v="56"/>
    <n v="0"/>
    <n v="0"/>
    <s v="Yes"/>
    <x v="3"/>
    <s v="Rural"/>
    <n v="125.87"/>
    <n v="24.6"/>
    <x v="2"/>
    <x v="0"/>
  </r>
  <r>
    <n v="57183"/>
    <s v="Male"/>
    <n v="1"/>
    <n v="13"/>
    <n v="0"/>
    <n v="0"/>
    <s v="No"/>
    <x v="1"/>
    <s v="Rural"/>
    <n v="69.16"/>
    <n v="22.3"/>
    <x v="1"/>
    <x v="0"/>
  </r>
  <r>
    <n v="57209"/>
    <s v="Male"/>
    <n v="1"/>
    <n v="42"/>
    <n v="0"/>
    <n v="0"/>
    <s v="Yes"/>
    <x v="2"/>
    <s v="Rural"/>
    <n v="68.12"/>
    <n v="32"/>
    <x v="1"/>
    <x v="0"/>
  </r>
  <r>
    <n v="66204"/>
    <s v="Male"/>
    <n v="1"/>
    <n v="59"/>
    <n v="0"/>
    <n v="0"/>
    <s v="Yes"/>
    <x v="0"/>
    <s v="Urban"/>
    <n v="111.04"/>
    <n v="32"/>
    <x v="0"/>
    <x v="1"/>
  </r>
  <r>
    <n v="57212"/>
    <s v="Male"/>
    <n v="1"/>
    <n v="49"/>
    <n v="0"/>
    <n v="0"/>
    <s v="No"/>
    <x v="0"/>
    <s v="Urban"/>
    <n v="144.1"/>
    <n v="30.7"/>
    <x v="3"/>
    <x v="0"/>
  </r>
  <r>
    <n v="66258"/>
    <s v="Female"/>
    <n v="0"/>
    <n v="71"/>
    <n v="0"/>
    <n v="0"/>
    <s v="Yes"/>
    <x v="3"/>
    <s v="Urban"/>
    <n v="195.71"/>
    <n v="34.1"/>
    <x v="0"/>
    <x v="1"/>
  </r>
  <r>
    <n v="57236"/>
    <s v="Male"/>
    <n v="1"/>
    <n v="2"/>
    <n v="0"/>
    <n v="0"/>
    <s v="No"/>
    <x v="1"/>
    <s v="Rural"/>
    <n v="86.57"/>
    <n v="18"/>
    <x v="1"/>
    <x v="0"/>
  </r>
  <r>
    <n v="57274"/>
    <s v="Male"/>
    <n v="1"/>
    <n v="14"/>
    <n v="0"/>
    <n v="0"/>
    <s v="No"/>
    <x v="4"/>
    <s v="Urban"/>
    <n v="137.91"/>
    <n v="41.8"/>
    <x v="2"/>
    <x v="0"/>
  </r>
  <r>
    <n v="57285"/>
    <s v="Male"/>
    <n v="1"/>
    <n v="56"/>
    <n v="0"/>
    <n v="0"/>
    <s v="No"/>
    <x v="0"/>
    <s v="Rural"/>
    <n v="62.6"/>
    <n v="33.9"/>
    <x v="2"/>
    <x v="0"/>
  </r>
  <r>
    <n v="57308"/>
    <s v="Male"/>
    <n v="1"/>
    <n v="20"/>
    <n v="0"/>
    <n v="0"/>
    <s v="No"/>
    <x v="0"/>
    <s v="Urban"/>
    <n v="78.97"/>
    <n v="19.399999999999999"/>
    <x v="2"/>
    <x v="0"/>
  </r>
  <r>
    <n v="57322"/>
    <s v="Male"/>
    <n v="1"/>
    <n v="10"/>
    <n v="0"/>
    <n v="0"/>
    <s v="No"/>
    <x v="1"/>
    <s v="Urban"/>
    <n v="102.97"/>
    <n v="19.100000000000001"/>
    <x v="1"/>
    <x v="0"/>
  </r>
  <r>
    <n v="66315"/>
    <s v="Female"/>
    <n v="0"/>
    <n v="57"/>
    <n v="0"/>
    <n v="0"/>
    <s v="No"/>
    <x v="3"/>
    <s v="Urban"/>
    <n v="68.02"/>
    <n v="37.5"/>
    <x v="2"/>
    <x v="1"/>
  </r>
  <r>
    <n v="57372"/>
    <s v="Male"/>
    <n v="1"/>
    <n v="1"/>
    <n v="0"/>
    <n v="0"/>
    <s v="No"/>
    <x v="1"/>
    <s v="Rural"/>
    <n v="123.21"/>
    <n v="15.1"/>
    <x v="1"/>
    <x v="0"/>
  </r>
  <r>
    <n v="57405"/>
    <s v="Male"/>
    <n v="1"/>
    <n v="53"/>
    <n v="0"/>
    <n v="0"/>
    <s v="Yes"/>
    <x v="3"/>
    <s v="Urban"/>
    <n v="103.37"/>
    <n v="26.9"/>
    <x v="0"/>
    <x v="0"/>
  </r>
  <r>
    <n v="57497"/>
    <s v="Male"/>
    <n v="1"/>
    <n v="27"/>
    <n v="0"/>
    <n v="0"/>
    <s v="No"/>
    <x v="0"/>
    <s v="Rural"/>
    <n v="69.7"/>
    <n v="27.3"/>
    <x v="2"/>
    <x v="0"/>
  </r>
  <r>
    <n v="57533"/>
    <s v="Male"/>
    <n v="1"/>
    <n v="61"/>
    <n v="1"/>
    <n v="0"/>
    <s v="Yes"/>
    <x v="0"/>
    <s v="Urban"/>
    <n v="102.53"/>
    <n v="28.3"/>
    <x v="0"/>
    <x v="0"/>
  </r>
  <r>
    <n v="66400"/>
    <s v="Male"/>
    <n v="1"/>
    <n v="78"/>
    <n v="0"/>
    <n v="0"/>
    <s v="Yes"/>
    <x v="0"/>
    <s v="Urban"/>
    <n v="237.75"/>
    <m/>
    <x v="0"/>
    <x v="1"/>
  </r>
  <r>
    <n v="57569"/>
    <s v="Male"/>
    <n v="1"/>
    <n v="48"/>
    <n v="0"/>
    <n v="0"/>
    <s v="Yes"/>
    <x v="0"/>
    <s v="Rural"/>
    <n v="106.74"/>
    <n v="33.700000000000003"/>
    <x v="0"/>
    <x v="0"/>
  </r>
  <r>
    <n v="57602"/>
    <s v="Male"/>
    <n v="1"/>
    <n v="6"/>
    <n v="0"/>
    <n v="0"/>
    <s v="No"/>
    <x v="1"/>
    <s v="Rural"/>
    <n v="115.4"/>
    <n v="19.2"/>
    <x v="1"/>
    <x v="0"/>
  </r>
  <r>
    <n v="57609"/>
    <s v="Male"/>
    <n v="1"/>
    <n v="1.64"/>
    <n v="0"/>
    <n v="0"/>
    <s v="No"/>
    <x v="1"/>
    <s v="Urban"/>
    <n v="170.88"/>
    <n v="20.8"/>
    <x v="1"/>
    <x v="0"/>
  </r>
  <r>
    <n v="57612"/>
    <s v="Male"/>
    <n v="1"/>
    <n v="62"/>
    <n v="0"/>
    <n v="0"/>
    <s v="Yes"/>
    <x v="0"/>
    <s v="Urban"/>
    <n v="81.64"/>
    <n v="38.200000000000003"/>
    <x v="2"/>
    <x v="0"/>
  </r>
  <r>
    <n v="57667"/>
    <s v="Male"/>
    <n v="1"/>
    <n v="12"/>
    <n v="0"/>
    <n v="0"/>
    <s v="No"/>
    <x v="1"/>
    <s v="Urban"/>
    <n v="70.069999999999993"/>
    <n v="24.5"/>
    <x v="0"/>
    <x v="0"/>
  </r>
  <r>
    <n v="57668"/>
    <s v="Male"/>
    <n v="1"/>
    <n v="49"/>
    <n v="0"/>
    <n v="0"/>
    <s v="Yes"/>
    <x v="2"/>
    <s v="Urban"/>
    <n v="72.2"/>
    <n v="30.3"/>
    <x v="0"/>
    <x v="0"/>
  </r>
  <r>
    <n v="57679"/>
    <s v="Male"/>
    <n v="1"/>
    <n v="1.08"/>
    <n v="0"/>
    <n v="0"/>
    <s v="No"/>
    <x v="1"/>
    <s v="Urban"/>
    <n v="167.66"/>
    <n v="18.7"/>
    <x v="1"/>
    <x v="0"/>
  </r>
  <r>
    <n v="57774"/>
    <s v="Male"/>
    <n v="1"/>
    <n v="50"/>
    <n v="0"/>
    <n v="0"/>
    <s v="Yes"/>
    <x v="0"/>
    <s v="Rural"/>
    <n v="104.02"/>
    <n v="29.5"/>
    <x v="2"/>
    <x v="0"/>
  </r>
  <r>
    <n v="57798"/>
    <s v="Male"/>
    <n v="1"/>
    <n v="12"/>
    <n v="0"/>
    <n v="0"/>
    <s v="No"/>
    <x v="1"/>
    <s v="Rural"/>
    <n v="127.25"/>
    <n v="28.2"/>
    <x v="1"/>
    <x v="0"/>
  </r>
  <r>
    <n v="57854"/>
    <s v="Male"/>
    <n v="1"/>
    <n v="1.64"/>
    <n v="0"/>
    <n v="0"/>
    <s v="No"/>
    <x v="1"/>
    <s v="Urban"/>
    <n v="56.3"/>
    <n v="19.7"/>
    <x v="1"/>
    <x v="0"/>
  </r>
  <r>
    <n v="57870"/>
    <s v="Male"/>
    <n v="1"/>
    <n v="54"/>
    <n v="0"/>
    <n v="0"/>
    <s v="Yes"/>
    <x v="0"/>
    <s v="Rural"/>
    <n v="89.41"/>
    <n v="42.4"/>
    <x v="3"/>
    <x v="0"/>
  </r>
  <r>
    <n v="57896"/>
    <s v="Male"/>
    <n v="1"/>
    <n v="32"/>
    <n v="0"/>
    <n v="0"/>
    <s v="Yes"/>
    <x v="0"/>
    <s v="Urban"/>
    <n v="64.02"/>
    <n v="23.8"/>
    <x v="3"/>
    <x v="0"/>
  </r>
  <r>
    <n v="57904"/>
    <s v="Male"/>
    <n v="1"/>
    <n v="15"/>
    <n v="0"/>
    <n v="0"/>
    <s v="No"/>
    <x v="0"/>
    <s v="Urban"/>
    <n v="190.13"/>
    <n v="20.7"/>
    <x v="2"/>
    <x v="0"/>
  </r>
  <r>
    <n v="57979"/>
    <s v="Male"/>
    <n v="1"/>
    <n v="8"/>
    <n v="0"/>
    <n v="0"/>
    <s v="No"/>
    <x v="1"/>
    <s v="Rural"/>
    <n v="108.06"/>
    <n v="14.6"/>
    <x v="1"/>
    <x v="0"/>
  </r>
  <r>
    <n v="57983"/>
    <s v="Male"/>
    <n v="1"/>
    <n v="50"/>
    <n v="0"/>
    <n v="0"/>
    <s v="Yes"/>
    <x v="2"/>
    <s v="Urban"/>
    <n v="227.89"/>
    <n v="38.799999999999997"/>
    <x v="0"/>
    <x v="0"/>
  </r>
  <r>
    <n v="66638"/>
    <s v="Female"/>
    <n v="0"/>
    <n v="68"/>
    <n v="1"/>
    <n v="0"/>
    <s v="No"/>
    <x v="3"/>
    <s v="Urban"/>
    <n v="79.790000000000006"/>
    <n v="29.7"/>
    <x v="2"/>
    <x v="1"/>
  </r>
  <r>
    <n v="58037"/>
    <s v="Male"/>
    <n v="1"/>
    <n v="21"/>
    <n v="0"/>
    <n v="0"/>
    <s v="No"/>
    <x v="0"/>
    <s v="Rural"/>
    <n v="78.52"/>
    <n v="27.2"/>
    <x v="2"/>
    <x v="0"/>
  </r>
  <r>
    <n v="58086"/>
    <s v="Male"/>
    <n v="1"/>
    <n v="67"/>
    <n v="0"/>
    <n v="0"/>
    <s v="Yes"/>
    <x v="0"/>
    <s v="Urban"/>
    <n v="58.51"/>
    <n v="30.4"/>
    <x v="0"/>
    <x v="0"/>
  </r>
  <r>
    <n v="58138"/>
    <s v="Male"/>
    <n v="1"/>
    <n v="57"/>
    <n v="0"/>
    <n v="0"/>
    <s v="Yes"/>
    <x v="0"/>
    <s v="Rural"/>
    <n v="111.64"/>
    <n v="31.5"/>
    <x v="2"/>
    <x v="0"/>
  </r>
  <r>
    <n v="58203"/>
    <s v="Male"/>
    <n v="1"/>
    <n v="9"/>
    <n v="0"/>
    <n v="0"/>
    <s v="No"/>
    <x v="1"/>
    <s v="Urban"/>
    <n v="97.84"/>
    <n v="23.3"/>
    <x v="1"/>
    <x v="0"/>
  </r>
  <r>
    <n v="58235"/>
    <s v="Male"/>
    <n v="1"/>
    <n v="76"/>
    <n v="0"/>
    <n v="0"/>
    <s v="Yes"/>
    <x v="0"/>
    <s v="Urban"/>
    <n v="58.65"/>
    <n v="25.6"/>
    <x v="3"/>
    <x v="0"/>
  </r>
  <r>
    <n v="58253"/>
    <s v="Male"/>
    <n v="1"/>
    <n v="5"/>
    <n v="0"/>
    <n v="0"/>
    <s v="No"/>
    <x v="1"/>
    <s v="Urban"/>
    <n v="71.92"/>
    <n v="18.2"/>
    <x v="1"/>
    <x v="0"/>
  </r>
  <r>
    <n v="58257"/>
    <s v="Male"/>
    <n v="1"/>
    <n v="9"/>
    <n v="0"/>
    <n v="0"/>
    <s v="No"/>
    <x v="1"/>
    <s v="Urban"/>
    <n v="64.2"/>
    <n v="18.5"/>
    <x v="1"/>
    <x v="0"/>
  </r>
  <r>
    <n v="58422"/>
    <s v="Male"/>
    <n v="1"/>
    <n v="43"/>
    <n v="0"/>
    <n v="0"/>
    <s v="Yes"/>
    <x v="2"/>
    <s v="Rural"/>
    <n v="56.08"/>
    <n v="23.9"/>
    <x v="1"/>
    <x v="0"/>
  </r>
  <r>
    <n v="58438"/>
    <s v="Male"/>
    <n v="1"/>
    <n v="36"/>
    <n v="0"/>
    <n v="0"/>
    <s v="No"/>
    <x v="0"/>
    <s v="Rural"/>
    <n v="233.52"/>
    <n v="40.9"/>
    <x v="2"/>
    <x v="0"/>
  </r>
  <r>
    <n v="58439"/>
    <s v="Male"/>
    <n v="1"/>
    <n v="36"/>
    <n v="0"/>
    <n v="0"/>
    <s v="No"/>
    <x v="0"/>
    <s v="Urban"/>
    <n v="61.29"/>
    <n v="26.7"/>
    <x v="2"/>
    <x v="0"/>
  </r>
  <r>
    <n v="58466"/>
    <s v="Male"/>
    <n v="1"/>
    <n v="77"/>
    <n v="0"/>
    <n v="0"/>
    <s v="Yes"/>
    <x v="0"/>
    <s v="Rural"/>
    <n v="98.84"/>
    <n v="27.3"/>
    <x v="1"/>
    <x v="0"/>
  </r>
  <r>
    <n v="58495"/>
    <s v="Male"/>
    <n v="1"/>
    <n v="34"/>
    <n v="0"/>
    <n v="0"/>
    <s v="Yes"/>
    <x v="0"/>
    <s v="Rural"/>
    <n v="84.08"/>
    <n v="32.9"/>
    <x v="2"/>
    <x v="0"/>
  </r>
  <r>
    <n v="58586"/>
    <s v="Male"/>
    <n v="1"/>
    <n v="77"/>
    <n v="1"/>
    <n v="1"/>
    <s v="Yes"/>
    <x v="3"/>
    <s v="Urban"/>
    <n v="80.92"/>
    <n v="28.9"/>
    <x v="3"/>
    <x v="0"/>
  </r>
  <r>
    <n v="58587"/>
    <s v="Male"/>
    <n v="1"/>
    <n v="61"/>
    <n v="0"/>
    <n v="0"/>
    <s v="Yes"/>
    <x v="0"/>
    <s v="Urban"/>
    <n v="61.32"/>
    <n v="23.7"/>
    <x v="3"/>
    <x v="0"/>
  </r>
  <r>
    <n v="66866"/>
    <s v="Female"/>
    <n v="0"/>
    <n v="48"/>
    <n v="0"/>
    <n v="0"/>
    <s v="Yes"/>
    <x v="0"/>
    <s v="Urban"/>
    <n v="74.11"/>
    <n v="20.5"/>
    <x v="2"/>
    <x v="1"/>
  </r>
  <r>
    <n v="58600"/>
    <s v="Male"/>
    <n v="1"/>
    <n v="65"/>
    <n v="1"/>
    <n v="0"/>
    <s v="Yes"/>
    <x v="0"/>
    <s v="Urban"/>
    <n v="112.09"/>
    <n v="29.5"/>
    <x v="2"/>
    <x v="0"/>
  </r>
  <r>
    <n v="58761"/>
    <s v="Male"/>
    <n v="1"/>
    <n v="52"/>
    <n v="0"/>
    <n v="0"/>
    <s v="Yes"/>
    <x v="0"/>
    <s v="Urban"/>
    <n v="87.51"/>
    <n v="30.5"/>
    <x v="0"/>
    <x v="0"/>
  </r>
  <r>
    <n v="58820"/>
    <s v="Male"/>
    <n v="1"/>
    <n v="56"/>
    <n v="0"/>
    <n v="0"/>
    <s v="Yes"/>
    <x v="0"/>
    <s v="Rural"/>
    <n v="86.36"/>
    <n v="27.7"/>
    <x v="0"/>
    <x v="0"/>
  </r>
  <r>
    <n v="58833"/>
    <s v="Male"/>
    <n v="1"/>
    <n v="14"/>
    <n v="0"/>
    <n v="0"/>
    <s v="No"/>
    <x v="0"/>
    <s v="Rural"/>
    <n v="61.04"/>
    <n v="17.600000000000001"/>
    <x v="1"/>
    <x v="0"/>
  </r>
  <r>
    <n v="58834"/>
    <s v="Male"/>
    <n v="1"/>
    <n v="55"/>
    <n v="0"/>
    <n v="0"/>
    <s v="Yes"/>
    <x v="2"/>
    <s v="Urban"/>
    <n v="65.33"/>
    <n v="29.7"/>
    <x v="1"/>
    <x v="0"/>
  </r>
  <r>
    <n v="58936"/>
    <s v="Male"/>
    <n v="1"/>
    <n v="59"/>
    <n v="0"/>
    <n v="0"/>
    <s v="Yes"/>
    <x v="0"/>
    <s v="Rural"/>
    <n v="203.16"/>
    <n v="43.4"/>
    <x v="1"/>
    <x v="0"/>
  </r>
  <r>
    <n v="66955"/>
    <s v="Male"/>
    <n v="1"/>
    <n v="61"/>
    <n v="0"/>
    <n v="1"/>
    <s v="Yes"/>
    <x v="0"/>
    <s v="Urban"/>
    <n v="209.86"/>
    <m/>
    <x v="1"/>
    <x v="1"/>
  </r>
  <r>
    <n v="58999"/>
    <s v="Male"/>
    <n v="1"/>
    <n v="60"/>
    <n v="0"/>
    <n v="0"/>
    <s v="Yes"/>
    <x v="2"/>
    <s v="Urban"/>
    <n v="100.54"/>
    <n v="30.1"/>
    <x v="2"/>
    <x v="0"/>
  </r>
  <r>
    <n v="59054"/>
    <s v="Male"/>
    <n v="1"/>
    <n v="17"/>
    <n v="0"/>
    <n v="0"/>
    <s v="No"/>
    <x v="0"/>
    <s v="Rural"/>
    <n v="77.790000000000006"/>
    <n v="23.6"/>
    <x v="1"/>
    <x v="0"/>
  </r>
  <r>
    <n v="59147"/>
    <s v="Male"/>
    <n v="1"/>
    <n v="20"/>
    <n v="0"/>
    <n v="0"/>
    <s v="No"/>
    <x v="0"/>
    <s v="Urban"/>
    <n v="96.2"/>
    <n v="21.5"/>
    <x v="2"/>
    <x v="0"/>
  </r>
  <r>
    <n v="59157"/>
    <s v="Male"/>
    <n v="1"/>
    <n v="73"/>
    <n v="1"/>
    <n v="0"/>
    <s v="Yes"/>
    <x v="0"/>
    <s v="Urban"/>
    <n v="88.34"/>
    <n v="27.5"/>
    <x v="2"/>
    <x v="0"/>
  </r>
  <r>
    <n v="59200"/>
    <s v="Male"/>
    <n v="1"/>
    <n v="18"/>
    <n v="0"/>
    <n v="0"/>
    <s v="No"/>
    <x v="0"/>
    <s v="Urban"/>
    <n v="60.56"/>
    <n v="33"/>
    <x v="2"/>
    <x v="0"/>
  </r>
  <r>
    <n v="59223"/>
    <s v="Male"/>
    <n v="1"/>
    <n v="48"/>
    <n v="0"/>
    <n v="0"/>
    <s v="Yes"/>
    <x v="0"/>
    <s v="Urban"/>
    <n v="68.13"/>
    <n v="38"/>
    <x v="0"/>
    <x v="0"/>
  </r>
  <r>
    <n v="59272"/>
    <s v="Male"/>
    <n v="1"/>
    <n v="38"/>
    <n v="0"/>
    <n v="0"/>
    <s v="Yes"/>
    <x v="0"/>
    <s v="Rural"/>
    <n v="79.22"/>
    <n v="34.799999999999997"/>
    <x v="3"/>
    <x v="0"/>
  </r>
  <r>
    <n v="59275"/>
    <s v="Male"/>
    <n v="1"/>
    <n v="10"/>
    <n v="0"/>
    <n v="0"/>
    <s v="No"/>
    <x v="1"/>
    <s v="Rural"/>
    <n v="58.03"/>
    <n v="35.200000000000003"/>
    <x v="1"/>
    <x v="0"/>
  </r>
  <r>
    <n v="59309"/>
    <s v="Male"/>
    <n v="1"/>
    <n v="18"/>
    <n v="0"/>
    <n v="0"/>
    <s v="No"/>
    <x v="3"/>
    <s v="Urban"/>
    <n v="74"/>
    <n v="23.7"/>
    <x v="1"/>
    <x v="0"/>
  </r>
  <r>
    <n v="59335"/>
    <s v="Male"/>
    <n v="1"/>
    <n v="38"/>
    <n v="0"/>
    <n v="0"/>
    <s v="Yes"/>
    <x v="2"/>
    <s v="Rural"/>
    <n v="69.88"/>
    <n v="27.9"/>
    <x v="3"/>
    <x v="0"/>
  </r>
  <r>
    <n v="59336"/>
    <s v="Male"/>
    <n v="1"/>
    <n v="66"/>
    <n v="1"/>
    <n v="0"/>
    <s v="Yes"/>
    <x v="0"/>
    <s v="Rural"/>
    <n v="74.900000000000006"/>
    <n v="32.1"/>
    <x v="2"/>
    <x v="0"/>
  </r>
  <r>
    <n v="59339"/>
    <s v="Male"/>
    <n v="1"/>
    <n v="5"/>
    <n v="0"/>
    <n v="0"/>
    <s v="No"/>
    <x v="1"/>
    <s v="Urban"/>
    <n v="82.41"/>
    <n v="18.399999999999999"/>
    <x v="1"/>
    <x v="0"/>
  </r>
  <r>
    <n v="59347"/>
    <s v="Male"/>
    <n v="1"/>
    <n v="62"/>
    <n v="0"/>
    <n v="0"/>
    <s v="Yes"/>
    <x v="0"/>
    <s v="Urban"/>
    <n v="124.26"/>
    <n v="33.4"/>
    <x v="2"/>
    <x v="0"/>
  </r>
  <r>
    <n v="59359"/>
    <s v="Male"/>
    <n v="1"/>
    <n v="79"/>
    <n v="0"/>
    <n v="0"/>
    <s v="Yes"/>
    <x v="3"/>
    <s v="Urban"/>
    <n v="105.93"/>
    <n v="25.2"/>
    <x v="2"/>
    <x v="0"/>
  </r>
  <r>
    <n v="59451"/>
    <s v="Male"/>
    <n v="1"/>
    <n v="58"/>
    <n v="0"/>
    <n v="0"/>
    <s v="Yes"/>
    <x v="0"/>
    <s v="Urban"/>
    <n v="79.95"/>
    <n v="25.9"/>
    <x v="2"/>
    <x v="0"/>
  </r>
  <r>
    <n v="59506"/>
    <s v="Male"/>
    <n v="1"/>
    <n v="14"/>
    <n v="0"/>
    <n v="0"/>
    <s v="No"/>
    <x v="0"/>
    <s v="Rural"/>
    <n v="164.7"/>
    <n v="26.3"/>
    <x v="1"/>
    <x v="0"/>
  </r>
  <r>
    <n v="59521"/>
    <s v="Male"/>
    <n v="1"/>
    <n v="33"/>
    <n v="0"/>
    <n v="0"/>
    <s v="Yes"/>
    <x v="0"/>
    <s v="Rural"/>
    <n v="74.88"/>
    <n v="31.6"/>
    <x v="3"/>
    <x v="0"/>
  </r>
  <r>
    <n v="59522"/>
    <s v="Male"/>
    <n v="1"/>
    <n v="71"/>
    <n v="1"/>
    <n v="0"/>
    <s v="Yes"/>
    <x v="0"/>
    <s v="Rural"/>
    <n v="229.73"/>
    <n v="30.4"/>
    <x v="2"/>
    <x v="0"/>
  </r>
  <r>
    <n v="59729"/>
    <s v="Male"/>
    <n v="1"/>
    <n v="53"/>
    <n v="0"/>
    <n v="0"/>
    <s v="Yes"/>
    <x v="0"/>
    <s v="Urban"/>
    <n v="211.03"/>
    <n v="34.200000000000003"/>
    <x v="0"/>
    <x v="0"/>
  </r>
  <r>
    <n v="59734"/>
    <s v="Male"/>
    <n v="1"/>
    <n v="1.72"/>
    <n v="0"/>
    <n v="0"/>
    <s v="No"/>
    <x v="1"/>
    <s v="Urban"/>
    <n v="75.790000000000006"/>
    <n v="17.600000000000001"/>
    <x v="1"/>
    <x v="0"/>
  </r>
  <r>
    <n v="59743"/>
    <s v="Male"/>
    <n v="1"/>
    <n v="64"/>
    <n v="0"/>
    <n v="1"/>
    <s v="Yes"/>
    <x v="3"/>
    <s v="Rural"/>
    <n v="69.28"/>
    <n v="38.6"/>
    <x v="0"/>
    <x v="0"/>
  </r>
  <r>
    <n v="59749"/>
    <s v="Male"/>
    <n v="1"/>
    <n v="81"/>
    <n v="0"/>
    <n v="0"/>
    <s v="Yes"/>
    <x v="0"/>
    <s v="Urban"/>
    <n v="234.35"/>
    <n v="25.3"/>
    <x v="0"/>
    <x v="0"/>
  </r>
  <r>
    <n v="59752"/>
    <s v="Male"/>
    <n v="1"/>
    <n v="62"/>
    <n v="0"/>
    <n v="0"/>
    <s v="Yes"/>
    <x v="0"/>
    <s v="Urban"/>
    <n v="72.5"/>
    <n v="22.5"/>
    <x v="0"/>
    <x v="0"/>
  </r>
  <r>
    <n v="59762"/>
    <s v="Male"/>
    <n v="1"/>
    <n v="61"/>
    <n v="0"/>
    <n v="0"/>
    <s v="Yes"/>
    <x v="0"/>
    <s v="Urban"/>
    <n v="227.98"/>
    <n v="14.2"/>
    <x v="1"/>
    <x v="0"/>
  </r>
  <r>
    <n v="59829"/>
    <s v="Male"/>
    <n v="1"/>
    <n v="67"/>
    <n v="0"/>
    <n v="1"/>
    <s v="Yes"/>
    <x v="0"/>
    <s v="Urban"/>
    <n v="144.1"/>
    <n v="27.6"/>
    <x v="2"/>
    <x v="0"/>
  </r>
  <r>
    <n v="59880"/>
    <s v="Male"/>
    <n v="1"/>
    <n v="45"/>
    <n v="0"/>
    <n v="0"/>
    <s v="Yes"/>
    <x v="0"/>
    <s v="Rural"/>
    <n v="99.91"/>
    <n v="30.9"/>
    <x v="1"/>
    <x v="0"/>
  </r>
  <r>
    <n v="59911"/>
    <s v="Male"/>
    <n v="1"/>
    <n v="12"/>
    <n v="0"/>
    <n v="0"/>
    <s v="No"/>
    <x v="1"/>
    <s v="Urban"/>
    <n v="69.25"/>
    <n v="18.600000000000001"/>
    <x v="1"/>
    <x v="0"/>
  </r>
  <r>
    <n v="67432"/>
    <s v="Female"/>
    <n v="0"/>
    <n v="60"/>
    <n v="0"/>
    <n v="0"/>
    <s v="Yes"/>
    <x v="0"/>
    <s v="Urban"/>
    <n v="97.43"/>
    <n v="26.4"/>
    <x v="3"/>
    <x v="1"/>
  </r>
  <r>
    <n v="59940"/>
    <s v="Male"/>
    <n v="1"/>
    <n v="15"/>
    <n v="0"/>
    <n v="0"/>
    <s v="No"/>
    <x v="1"/>
    <s v="Urban"/>
    <n v="116.5"/>
    <n v="27.8"/>
    <x v="1"/>
    <x v="0"/>
  </r>
  <r>
    <n v="59993"/>
    <s v="Male"/>
    <n v="1"/>
    <n v="40"/>
    <n v="0"/>
    <n v="0"/>
    <s v="Yes"/>
    <x v="0"/>
    <s v="Rural"/>
    <n v="60.96"/>
    <n v="11.5"/>
    <x v="2"/>
    <x v="0"/>
  </r>
  <r>
    <n v="60003"/>
    <s v="Male"/>
    <n v="1"/>
    <n v="81"/>
    <n v="0"/>
    <n v="0"/>
    <s v="Yes"/>
    <x v="2"/>
    <s v="Rural"/>
    <n v="89.02"/>
    <n v="26.9"/>
    <x v="2"/>
    <x v="0"/>
  </r>
  <r>
    <n v="60047"/>
    <s v="Male"/>
    <n v="1"/>
    <n v="22"/>
    <n v="0"/>
    <n v="0"/>
    <s v="No"/>
    <x v="0"/>
    <s v="Rural"/>
    <n v="58.38"/>
    <n v="36"/>
    <x v="2"/>
    <x v="0"/>
  </r>
  <r>
    <n v="60056"/>
    <s v="Male"/>
    <n v="1"/>
    <n v="53"/>
    <n v="0"/>
    <n v="0"/>
    <s v="Yes"/>
    <x v="0"/>
    <s v="Urban"/>
    <n v="113.21"/>
    <n v="28.6"/>
    <x v="3"/>
    <x v="0"/>
  </r>
  <r>
    <n v="60088"/>
    <s v="Male"/>
    <n v="1"/>
    <n v="49"/>
    <n v="1"/>
    <n v="0"/>
    <s v="Yes"/>
    <x v="3"/>
    <s v="Rural"/>
    <n v="92.26"/>
    <n v="33.1"/>
    <x v="0"/>
    <x v="0"/>
  </r>
  <r>
    <n v="60104"/>
    <s v="Male"/>
    <n v="1"/>
    <n v="44"/>
    <n v="0"/>
    <n v="0"/>
    <s v="Yes"/>
    <x v="0"/>
    <s v="Urban"/>
    <n v="80.73"/>
    <n v="28.1"/>
    <x v="3"/>
    <x v="0"/>
  </r>
  <r>
    <n v="60117"/>
    <s v="Male"/>
    <n v="1"/>
    <n v="30"/>
    <n v="0"/>
    <n v="0"/>
    <s v="No"/>
    <x v="0"/>
    <s v="Rural"/>
    <n v="133.24"/>
    <n v="28.9"/>
    <x v="2"/>
    <x v="0"/>
  </r>
  <r>
    <n v="60148"/>
    <s v="Male"/>
    <n v="1"/>
    <n v="34"/>
    <n v="0"/>
    <n v="0"/>
    <s v="Yes"/>
    <x v="0"/>
    <s v="Urban"/>
    <n v="80.81"/>
    <n v="33.200000000000003"/>
    <x v="2"/>
    <x v="0"/>
  </r>
  <r>
    <n v="60211"/>
    <s v="Male"/>
    <n v="1"/>
    <n v="1.4"/>
    <n v="0"/>
    <n v="0"/>
    <s v="No"/>
    <x v="1"/>
    <s v="Urban"/>
    <n v="90.51"/>
    <n v="18.899999999999999"/>
    <x v="1"/>
    <x v="0"/>
  </r>
  <r>
    <n v="60235"/>
    <s v="Male"/>
    <n v="1"/>
    <n v="73"/>
    <n v="0"/>
    <n v="1"/>
    <s v="Yes"/>
    <x v="0"/>
    <s v="Rural"/>
    <n v="72.42"/>
    <n v="27.6"/>
    <x v="2"/>
    <x v="0"/>
  </r>
  <r>
    <n v="60249"/>
    <s v="Male"/>
    <n v="1"/>
    <n v="13"/>
    <n v="0"/>
    <n v="0"/>
    <s v="No"/>
    <x v="0"/>
    <s v="Urban"/>
    <n v="141.09"/>
    <n v="24"/>
    <x v="1"/>
    <x v="0"/>
  </r>
  <r>
    <n v="60266"/>
    <s v="Male"/>
    <n v="1"/>
    <n v="6"/>
    <n v="0"/>
    <n v="0"/>
    <s v="No"/>
    <x v="1"/>
    <s v="Rural"/>
    <n v="94.88"/>
    <n v="17.2"/>
    <x v="1"/>
    <x v="0"/>
  </r>
  <r>
    <n v="60271"/>
    <s v="Male"/>
    <n v="1"/>
    <n v="78"/>
    <n v="0"/>
    <n v="0"/>
    <s v="Yes"/>
    <x v="0"/>
    <s v="Urban"/>
    <n v="60.22"/>
    <n v="29.7"/>
    <x v="0"/>
    <x v="0"/>
  </r>
  <r>
    <n v="60276"/>
    <s v="Male"/>
    <n v="1"/>
    <n v="78"/>
    <n v="1"/>
    <n v="1"/>
    <s v="Yes"/>
    <x v="3"/>
    <s v="Rural"/>
    <n v="106.41"/>
    <n v="27.3"/>
    <x v="2"/>
    <x v="0"/>
  </r>
  <r>
    <n v="60399"/>
    <s v="Male"/>
    <n v="1"/>
    <n v="53"/>
    <n v="0"/>
    <n v="0"/>
    <s v="Yes"/>
    <x v="3"/>
    <s v="Rural"/>
    <n v="76.790000000000006"/>
    <n v="33.9"/>
    <x v="1"/>
    <x v="0"/>
  </r>
  <r>
    <n v="60455"/>
    <s v="Male"/>
    <n v="1"/>
    <n v="48"/>
    <n v="0"/>
    <n v="0"/>
    <s v="Yes"/>
    <x v="0"/>
    <s v="Urban"/>
    <n v="76.19"/>
    <n v="28.5"/>
    <x v="2"/>
    <x v="0"/>
  </r>
  <r>
    <n v="60464"/>
    <s v="Male"/>
    <n v="1"/>
    <n v="52"/>
    <n v="0"/>
    <n v="0"/>
    <s v="Yes"/>
    <x v="0"/>
    <s v="Urban"/>
    <n v="97.37"/>
    <n v="26.5"/>
    <x v="3"/>
    <x v="0"/>
  </r>
  <r>
    <n v="60635"/>
    <s v="Male"/>
    <n v="1"/>
    <n v="48"/>
    <n v="0"/>
    <n v="0"/>
    <s v="Yes"/>
    <x v="0"/>
    <s v="Rural"/>
    <n v="99.96"/>
    <n v="25.2"/>
    <x v="2"/>
    <x v="0"/>
  </r>
  <r>
    <n v="60663"/>
    <s v="Male"/>
    <n v="1"/>
    <n v="70"/>
    <n v="1"/>
    <n v="0"/>
    <s v="Yes"/>
    <x v="0"/>
    <s v="Rural"/>
    <n v="74.040000000000006"/>
    <n v="29.1"/>
    <x v="2"/>
    <x v="0"/>
  </r>
  <r>
    <n v="60665"/>
    <s v="Male"/>
    <n v="1"/>
    <n v="29"/>
    <n v="0"/>
    <n v="0"/>
    <s v="No"/>
    <x v="0"/>
    <s v="Urban"/>
    <n v="59.26"/>
    <n v="35.799999999999997"/>
    <x v="3"/>
    <x v="0"/>
  </r>
  <r>
    <n v="60683"/>
    <s v="Male"/>
    <n v="1"/>
    <n v="53"/>
    <n v="0"/>
    <n v="1"/>
    <s v="Yes"/>
    <x v="2"/>
    <s v="Urban"/>
    <n v="77.3"/>
    <n v="33.4"/>
    <x v="2"/>
    <x v="0"/>
  </r>
  <r>
    <n v="60732"/>
    <s v="Male"/>
    <n v="1"/>
    <n v="2"/>
    <n v="0"/>
    <n v="0"/>
    <s v="No"/>
    <x v="1"/>
    <s v="Urban"/>
    <n v="89.32"/>
    <n v="17.2"/>
    <x v="1"/>
    <x v="0"/>
  </r>
  <r>
    <n v="60774"/>
    <s v="Male"/>
    <n v="1"/>
    <n v="1.88"/>
    <n v="0"/>
    <n v="0"/>
    <s v="No"/>
    <x v="1"/>
    <s v="Rural"/>
    <n v="68.349999999999994"/>
    <n v="19.100000000000001"/>
    <x v="1"/>
    <x v="0"/>
  </r>
  <r>
    <n v="60810"/>
    <s v="Male"/>
    <n v="1"/>
    <n v="46"/>
    <n v="0"/>
    <n v="0"/>
    <s v="Yes"/>
    <x v="3"/>
    <s v="Urban"/>
    <n v="55.83"/>
    <n v="26.4"/>
    <x v="2"/>
    <x v="0"/>
  </r>
  <r>
    <n v="60896"/>
    <s v="Male"/>
    <n v="1"/>
    <n v="68"/>
    <n v="0"/>
    <n v="1"/>
    <s v="Yes"/>
    <x v="0"/>
    <s v="Rural"/>
    <n v="145.25"/>
    <n v="31.5"/>
    <x v="2"/>
    <x v="0"/>
  </r>
  <r>
    <n v="60902"/>
    <s v="Male"/>
    <n v="1"/>
    <n v="5"/>
    <n v="0"/>
    <n v="0"/>
    <s v="No"/>
    <x v="1"/>
    <s v="Rural"/>
    <n v="71.430000000000007"/>
    <n v="19.3"/>
    <x v="1"/>
    <x v="0"/>
  </r>
  <r>
    <n v="60907"/>
    <s v="Male"/>
    <n v="1"/>
    <n v="48"/>
    <n v="0"/>
    <n v="0"/>
    <s v="Yes"/>
    <x v="0"/>
    <s v="Rural"/>
    <n v="127.13"/>
    <n v="35"/>
    <x v="1"/>
    <x v="0"/>
  </r>
  <r>
    <n v="60926"/>
    <s v="Male"/>
    <n v="1"/>
    <n v="5"/>
    <n v="0"/>
    <n v="0"/>
    <s v="No"/>
    <x v="1"/>
    <s v="Urban"/>
    <n v="79.89"/>
    <n v="13.8"/>
    <x v="1"/>
    <x v="0"/>
  </r>
  <r>
    <n v="67895"/>
    <s v="Female"/>
    <n v="0"/>
    <n v="82"/>
    <n v="1"/>
    <n v="1"/>
    <s v="Yes"/>
    <x v="2"/>
    <s v="Urban"/>
    <n v="215.94"/>
    <n v="27.9"/>
    <x v="0"/>
    <x v="1"/>
  </r>
  <r>
    <n v="60934"/>
    <s v="Male"/>
    <n v="1"/>
    <n v="39"/>
    <n v="0"/>
    <n v="0"/>
    <s v="Yes"/>
    <x v="0"/>
    <s v="Urban"/>
    <n v="57.38"/>
    <n v="41.8"/>
    <x v="0"/>
    <x v="0"/>
  </r>
  <r>
    <n v="60957"/>
    <s v="Male"/>
    <n v="1"/>
    <n v="45"/>
    <n v="0"/>
    <n v="0"/>
    <s v="Yes"/>
    <x v="0"/>
    <s v="Rural"/>
    <n v="73.010000000000005"/>
    <n v="24.8"/>
    <x v="0"/>
    <x v="0"/>
  </r>
  <r>
    <n v="60973"/>
    <s v="Male"/>
    <n v="1"/>
    <n v="51"/>
    <n v="0"/>
    <n v="0"/>
    <s v="Yes"/>
    <x v="0"/>
    <s v="Urban"/>
    <n v="66.11"/>
    <n v="26.3"/>
    <x v="2"/>
    <x v="0"/>
  </r>
  <r>
    <n v="60983"/>
    <s v="Male"/>
    <n v="1"/>
    <n v="70"/>
    <n v="0"/>
    <n v="0"/>
    <s v="Yes"/>
    <x v="0"/>
    <s v="Urban"/>
    <n v="64.41"/>
    <n v="29.4"/>
    <x v="3"/>
    <x v="0"/>
  </r>
  <r>
    <n v="61013"/>
    <s v="Male"/>
    <n v="1"/>
    <n v="52"/>
    <n v="0"/>
    <n v="0"/>
    <s v="No"/>
    <x v="0"/>
    <s v="Rural"/>
    <n v="69.37"/>
    <n v="36.200000000000003"/>
    <x v="1"/>
    <x v="0"/>
  </r>
  <r>
    <n v="61050"/>
    <s v="Male"/>
    <n v="1"/>
    <n v="37"/>
    <n v="0"/>
    <n v="0"/>
    <s v="Yes"/>
    <x v="2"/>
    <s v="Rural"/>
    <n v="107.58"/>
    <n v="25.3"/>
    <x v="2"/>
    <x v="0"/>
  </r>
  <r>
    <n v="61096"/>
    <s v="Male"/>
    <n v="1"/>
    <n v="57"/>
    <n v="0"/>
    <n v="0"/>
    <s v="Yes"/>
    <x v="0"/>
    <s v="Rural"/>
    <n v="70.16"/>
    <n v="25.8"/>
    <x v="0"/>
    <x v="0"/>
  </r>
  <r>
    <n v="61178"/>
    <s v="Male"/>
    <n v="1"/>
    <n v="39"/>
    <n v="0"/>
    <n v="0"/>
    <s v="Yes"/>
    <x v="0"/>
    <s v="Urban"/>
    <n v="164.67"/>
    <n v="33.799999999999997"/>
    <x v="1"/>
    <x v="0"/>
  </r>
  <r>
    <n v="67981"/>
    <s v="Male"/>
    <n v="1"/>
    <n v="66"/>
    <n v="0"/>
    <n v="0"/>
    <s v="Yes"/>
    <x v="0"/>
    <s v="Urban"/>
    <n v="151.16"/>
    <n v="27.5"/>
    <x v="0"/>
    <x v="1"/>
  </r>
  <r>
    <n v="61245"/>
    <s v="Male"/>
    <n v="1"/>
    <n v="75"/>
    <n v="0"/>
    <n v="0"/>
    <s v="Yes"/>
    <x v="3"/>
    <s v="Rural"/>
    <n v="82.35"/>
    <n v="25.3"/>
    <x v="2"/>
    <x v="0"/>
  </r>
  <r>
    <n v="61252"/>
    <s v="Male"/>
    <n v="1"/>
    <n v="79"/>
    <n v="0"/>
    <n v="1"/>
    <s v="Yes"/>
    <x v="0"/>
    <s v="Rural"/>
    <n v="82.27"/>
    <m/>
    <x v="2"/>
    <x v="0"/>
  </r>
  <r>
    <n v="68023"/>
    <s v="Male"/>
    <n v="1"/>
    <n v="79"/>
    <n v="0"/>
    <n v="0"/>
    <s v="Yes"/>
    <x v="0"/>
    <s v="Rural"/>
    <n v="72.73"/>
    <n v="28.4"/>
    <x v="2"/>
    <x v="1"/>
  </r>
  <r>
    <n v="68025"/>
    <s v="Female"/>
    <n v="0"/>
    <n v="79"/>
    <n v="0"/>
    <n v="1"/>
    <s v="No"/>
    <x v="0"/>
    <s v="Urban"/>
    <n v="205.33"/>
    <n v="31"/>
    <x v="3"/>
    <x v="1"/>
  </r>
  <r>
    <n v="61291"/>
    <s v="Male"/>
    <n v="1"/>
    <n v="28"/>
    <n v="0"/>
    <n v="0"/>
    <s v="Yes"/>
    <x v="0"/>
    <s v="Rural"/>
    <n v="169.49"/>
    <n v="27.2"/>
    <x v="1"/>
    <x v="0"/>
  </r>
  <r>
    <n v="61300"/>
    <s v="Male"/>
    <n v="1"/>
    <n v="20"/>
    <n v="0"/>
    <n v="0"/>
    <s v="No"/>
    <x v="0"/>
    <s v="Urban"/>
    <n v="55.25"/>
    <n v="20.399999999999999"/>
    <x v="2"/>
    <x v="0"/>
  </r>
  <r>
    <n v="61339"/>
    <s v="Male"/>
    <n v="1"/>
    <n v="47"/>
    <n v="0"/>
    <n v="0"/>
    <s v="Yes"/>
    <x v="3"/>
    <s v="Urban"/>
    <n v="95.04"/>
    <n v="28.7"/>
    <x v="2"/>
    <x v="0"/>
  </r>
  <r>
    <n v="61350"/>
    <s v="Male"/>
    <n v="1"/>
    <n v="20"/>
    <n v="0"/>
    <n v="0"/>
    <s v="No"/>
    <x v="2"/>
    <s v="Rural"/>
    <n v="98.7"/>
    <n v="26.2"/>
    <x v="1"/>
    <x v="0"/>
  </r>
  <r>
    <n v="61365"/>
    <s v="Male"/>
    <n v="1"/>
    <n v="45"/>
    <n v="0"/>
    <n v="0"/>
    <s v="Yes"/>
    <x v="0"/>
    <s v="Rural"/>
    <n v="58.25"/>
    <n v="24"/>
    <x v="3"/>
    <x v="0"/>
  </r>
  <r>
    <n v="61376"/>
    <s v="Male"/>
    <n v="1"/>
    <n v="38"/>
    <n v="0"/>
    <n v="0"/>
    <s v="Yes"/>
    <x v="0"/>
    <s v="Urban"/>
    <n v="215.69"/>
    <n v="38.6"/>
    <x v="0"/>
    <x v="0"/>
  </r>
  <r>
    <n v="61384"/>
    <s v="Male"/>
    <n v="1"/>
    <n v="81"/>
    <n v="1"/>
    <n v="0"/>
    <s v="Yes"/>
    <x v="0"/>
    <s v="Urban"/>
    <n v="117.77"/>
    <n v="27.1"/>
    <x v="2"/>
    <x v="0"/>
  </r>
  <r>
    <n v="61408"/>
    <s v="Male"/>
    <n v="1"/>
    <n v="23"/>
    <n v="0"/>
    <n v="0"/>
    <s v="No"/>
    <x v="4"/>
    <s v="Urban"/>
    <n v="125.26"/>
    <n v="18.7"/>
    <x v="2"/>
    <x v="0"/>
  </r>
  <r>
    <n v="61409"/>
    <s v="Male"/>
    <n v="1"/>
    <n v="32"/>
    <n v="1"/>
    <n v="0"/>
    <s v="No"/>
    <x v="2"/>
    <s v="Urban"/>
    <n v="58.24"/>
    <m/>
    <x v="0"/>
    <x v="0"/>
  </r>
  <r>
    <n v="61418"/>
    <s v="Male"/>
    <n v="1"/>
    <n v="13"/>
    <n v="0"/>
    <n v="0"/>
    <s v="No"/>
    <x v="1"/>
    <s v="Rural"/>
    <n v="116.64"/>
    <n v="23.9"/>
    <x v="1"/>
    <x v="0"/>
  </r>
  <r>
    <n v="61437"/>
    <s v="Male"/>
    <n v="1"/>
    <n v="15"/>
    <n v="0"/>
    <n v="0"/>
    <s v="No"/>
    <x v="2"/>
    <s v="Rural"/>
    <n v="142.82"/>
    <n v="27.6"/>
    <x v="2"/>
    <x v="0"/>
  </r>
  <r>
    <n v="61465"/>
    <s v="Male"/>
    <n v="1"/>
    <n v="13"/>
    <n v="0"/>
    <n v="0"/>
    <s v="No"/>
    <x v="1"/>
    <s v="Rural"/>
    <n v="55.39"/>
    <n v="23.2"/>
    <x v="1"/>
    <x v="0"/>
  </r>
  <r>
    <n v="61559"/>
    <s v="Male"/>
    <n v="1"/>
    <n v="7"/>
    <n v="0"/>
    <n v="0"/>
    <s v="No"/>
    <x v="1"/>
    <s v="Urban"/>
    <n v="86.6"/>
    <n v="17.100000000000001"/>
    <x v="1"/>
    <x v="0"/>
  </r>
  <r>
    <n v="61573"/>
    <s v="Male"/>
    <n v="1"/>
    <n v="25"/>
    <n v="0"/>
    <n v="0"/>
    <s v="No"/>
    <x v="0"/>
    <s v="Rural"/>
    <n v="65.77"/>
    <n v="23.7"/>
    <x v="3"/>
    <x v="0"/>
  </r>
  <r>
    <n v="61641"/>
    <s v="Male"/>
    <n v="1"/>
    <n v="14"/>
    <n v="0"/>
    <n v="0"/>
    <s v="No"/>
    <x v="1"/>
    <s v="Rural"/>
    <n v="149.41999999999999"/>
    <n v="20.6"/>
    <x v="1"/>
    <x v="0"/>
  </r>
  <r>
    <n v="61651"/>
    <s v="Male"/>
    <n v="1"/>
    <n v="48"/>
    <n v="0"/>
    <n v="0"/>
    <s v="Yes"/>
    <x v="0"/>
    <s v="Rural"/>
    <n v="113.84"/>
    <n v="21.9"/>
    <x v="2"/>
    <x v="0"/>
  </r>
  <r>
    <n v="61676"/>
    <s v="Male"/>
    <n v="1"/>
    <n v="77"/>
    <n v="0"/>
    <n v="0"/>
    <s v="Yes"/>
    <x v="3"/>
    <s v="Urban"/>
    <n v="68.38"/>
    <n v="25.1"/>
    <x v="1"/>
    <x v="0"/>
  </r>
  <r>
    <n v="61694"/>
    <s v="Male"/>
    <n v="1"/>
    <n v="55"/>
    <n v="0"/>
    <n v="0"/>
    <s v="Yes"/>
    <x v="3"/>
    <s v="Rural"/>
    <n v="111.36"/>
    <n v="33.6"/>
    <x v="2"/>
    <x v="0"/>
  </r>
  <r>
    <n v="61697"/>
    <s v="Male"/>
    <n v="1"/>
    <n v="25"/>
    <n v="0"/>
    <n v="0"/>
    <s v="No"/>
    <x v="0"/>
    <s v="Rural"/>
    <n v="113.8"/>
    <n v="35.299999999999997"/>
    <x v="0"/>
    <x v="0"/>
  </r>
  <r>
    <n v="61699"/>
    <s v="Male"/>
    <n v="1"/>
    <n v="80"/>
    <n v="0"/>
    <n v="0"/>
    <s v="Yes"/>
    <x v="0"/>
    <s v="Rural"/>
    <n v="94.96"/>
    <n v="22.1"/>
    <x v="0"/>
    <x v="0"/>
  </r>
  <r>
    <n v="61715"/>
    <s v="Male"/>
    <n v="1"/>
    <n v="55"/>
    <n v="0"/>
    <n v="0"/>
    <s v="Yes"/>
    <x v="0"/>
    <s v="Rural"/>
    <n v="56.42"/>
    <n v="31.8"/>
    <x v="2"/>
    <x v="0"/>
  </r>
  <r>
    <n v="61742"/>
    <s v="Male"/>
    <n v="1"/>
    <n v="26"/>
    <n v="0"/>
    <n v="0"/>
    <s v="No"/>
    <x v="0"/>
    <s v="Urban"/>
    <n v="103.61"/>
    <n v="31.4"/>
    <x v="2"/>
    <x v="0"/>
  </r>
  <r>
    <n v="61743"/>
    <s v="Male"/>
    <n v="1"/>
    <n v="28"/>
    <n v="0"/>
    <n v="0"/>
    <s v="No"/>
    <x v="2"/>
    <s v="Urban"/>
    <n v="118.66"/>
    <n v="32.299999999999997"/>
    <x v="2"/>
    <x v="0"/>
  </r>
  <r>
    <n v="61757"/>
    <s v="Male"/>
    <n v="1"/>
    <n v="31"/>
    <n v="0"/>
    <n v="0"/>
    <s v="Yes"/>
    <x v="3"/>
    <s v="Rural"/>
    <n v="61.1"/>
    <n v="26.5"/>
    <x v="2"/>
    <x v="0"/>
  </r>
  <r>
    <n v="61769"/>
    <s v="Male"/>
    <n v="1"/>
    <n v="30"/>
    <n v="0"/>
    <n v="0"/>
    <s v="No"/>
    <x v="0"/>
    <s v="Urban"/>
    <n v="88.65"/>
    <n v="22.2"/>
    <x v="2"/>
    <x v="0"/>
  </r>
  <r>
    <n v="61787"/>
    <s v="Male"/>
    <n v="1"/>
    <n v="54"/>
    <n v="0"/>
    <n v="0"/>
    <s v="Yes"/>
    <x v="3"/>
    <s v="Urban"/>
    <n v="114.61"/>
    <n v="40.1"/>
    <x v="0"/>
    <x v="0"/>
  </r>
  <r>
    <n v="61801"/>
    <s v="Male"/>
    <n v="1"/>
    <n v="15"/>
    <n v="0"/>
    <n v="0"/>
    <s v="No"/>
    <x v="0"/>
    <s v="Urban"/>
    <n v="65.05"/>
    <n v="24.6"/>
    <x v="1"/>
    <x v="0"/>
  </r>
  <r>
    <n v="61827"/>
    <s v="Male"/>
    <n v="1"/>
    <n v="80"/>
    <n v="0"/>
    <n v="0"/>
    <s v="Yes"/>
    <x v="3"/>
    <s v="Rural"/>
    <n v="196.08"/>
    <n v="31"/>
    <x v="0"/>
    <x v="0"/>
  </r>
  <r>
    <n v="68356"/>
    <s v="Female"/>
    <n v="0"/>
    <n v="73"/>
    <n v="0"/>
    <n v="0"/>
    <s v="Yes"/>
    <x v="3"/>
    <s v="Urban"/>
    <n v="70.94"/>
    <n v="34.4"/>
    <x v="2"/>
    <x v="1"/>
  </r>
  <r>
    <n v="61830"/>
    <s v="Male"/>
    <n v="1"/>
    <n v="51"/>
    <n v="0"/>
    <n v="0"/>
    <s v="Yes"/>
    <x v="0"/>
    <s v="Rural"/>
    <n v="78.05"/>
    <n v="31.4"/>
    <x v="2"/>
    <x v="0"/>
  </r>
  <r>
    <n v="61881"/>
    <s v="Male"/>
    <n v="1"/>
    <n v="56"/>
    <n v="0"/>
    <n v="0"/>
    <s v="No"/>
    <x v="3"/>
    <s v="Urban"/>
    <n v="139.87"/>
    <n v="31.2"/>
    <x v="3"/>
    <x v="0"/>
  </r>
  <r>
    <n v="61889"/>
    <s v="Male"/>
    <n v="1"/>
    <n v="34"/>
    <n v="0"/>
    <n v="0"/>
    <s v="Yes"/>
    <x v="0"/>
    <s v="Urban"/>
    <n v="61.11"/>
    <n v="29.3"/>
    <x v="2"/>
    <x v="0"/>
  </r>
  <r>
    <n v="61903"/>
    <s v="Male"/>
    <n v="1"/>
    <n v="58"/>
    <n v="0"/>
    <n v="0"/>
    <s v="No"/>
    <x v="2"/>
    <s v="Rural"/>
    <n v="95.75"/>
    <n v="38.5"/>
    <x v="3"/>
    <x v="0"/>
  </r>
  <r>
    <n v="61924"/>
    <s v="Male"/>
    <n v="1"/>
    <n v="8"/>
    <n v="0"/>
    <n v="0"/>
    <s v="No"/>
    <x v="1"/>
    <s v="Rural"/>
    <n v="133.63"/>
    <n v="18.8"/>
    <x v="1"/>
    <x v="0"/>
  </r>
  <r>
    <n v="62059"/>
    <s v="Male"/>
    <n v="1"/>
    <n v="60"/>
    <n v="0"/>
    <n v="0"/>
    <s v="Yes"/>
    <x v="0"/>
    <s v="Rural"/>
    <n v="69.2"/>
    <n v="30.9"/>
    <x v="2"/>
    <x v="0"/>
  </r>
  <r>
    <n v="62076"/>
    <s v="Male"/>
    <n v="1"/>
    <n v="48"/>
    <n v="0"/>
    <n v="0"/>
    <s v="Yes"/>
    <x v="0"/>
    <s v="Rural"/>
    <n v="62.89"/>
    <n v="29.6"/>
    <x v="1"/>
    <x v="0"/>
  </r>
  <r>
    <n v="62090"/>
    <s v="Male"/>
    <n v="1"/>
    <n v="51"/>
    <n v="0"/>
    <n v="0"/>
    <s v="No"/>
    <x v="3"/>
    <s v="Rural"/>
    <n v="219.17"/>
    <n v="29.8"/>
    <x v="2"/>
    <x v="0"/>
  </r>
  <r>
    <n v="62187"/>
    <s v="Male"/>
    <n v="1"/>
    <n v="9"/>
    <n v="0"/>
    <n v="0"/>
    <s v="No"/>
    <x v="1"/>
    <s v="Urban"/>
    <n v="131.88999999999999"/>
    <n v="25.5"/>
    <x v="1"/>
    <x v="0"/>
  </r>
  <r>
    <n v="62284"/>
    <s v="Male"/>
    <n v="1"/>
    <n v="63"/>
    <n v="0"/>
    <n v="0"/>
    <s v="Yes"/>
    <x v="3"/>
    <s v="Rural"/>
    <n v="78.430000000000007"/>
    <n v="18.8"/>
    <x v="2"/>
    <x v="0"/>
  </r>
  <r>
    <n v="62340"/>
    <s v="Male"/>
    <n v="1"/>
    <n v="54"/>
    <n v="0"/>
    <n v="0"/>
    <s v="Yes"/>
    <x v="0"/>
    <s v="Urban"/>
    <n v="108.34"/>
    <n v="31.9"/>
    <x v="2"/>
    <x v="0"/>
  </r>
  <r>
    <n v="62382"/>
    <s v="Male"/>
    <n v="1"/>
    <n v="82"/>
    <n v="0"/>
    <n v="0"/>
    <s v="Yes"/>
    <x v="0"/>
    <s v="Urban"/>
    <n v="105.77"/>
    <n v="29.5"/>
    <x v="1"/>
    <x v="0"/>
  </r>
  <r>
    <n v="62384"/>
    <s v="Male"/>
    <n v="1"/>
    <n v="52"/>
    <n v="0"/>
    <n v="1"/>
    <s v="No"/>
    <x v="3"/>
    <s v="Rural"/>
    <n v="79.81"/>
    <m/>
    <x v="0"/>
    <x v="0"/>
  </r>
  <r>
    <n v="62395"/>
    <s v="Male"/>
    <n v="1"/>
    <n v="33"/>
    <n v="0"/>
    <n v="0"/>
    <s v="Yes"/>
    <x v="0"/>
    <s v="Urban"/>
    <n v="78.430000000000007"/>
    <n v="43.7"/>
    <x v="3"/>
    <x v="0"/>
  </r>
  <r>
    <n v="62414"/>
    <s v="Male"/>
    <n v="1"/>
    <n v="80"/>
    <n v="1"/>
    <n v="0"/>
    <s v="Yes"/>
    <x v="3"/>
    <s v="Urban"/>
    <n v="178.89"/>
    <n v="27.4"/>
    <x v="1"/>
    <x v="0"/>
  </r>
  <r>
    <n v="62452"/>
    <s v="Male"/>
    <n v="1"/>
    <n v="82"/>
    <n v="1"/>
    <n v="0"/>
    <s v="Yes"/>
    <x v="0"/>
    <s v="Rural"/>
    <n v="227.28"/>
    <n v="33.299999999999997"/>
    <x v="2"/>
    <x v="0"/>
  </r>
  <r>
    <n v="62460"/>
    <s v="Male"/>
    <n v="1"/>
    <n v="62"/>
    <n v="0"/>
    <n v="0"/>
    <s v="Yes"/>
    <x v="0"/>
    <s v="Rural"/>
    <n v="115.13"/>
    <n v="30"/>
    <x v="3"/>
    <x v="0"/>
  </r>
  <r>
    <n v="62475"/>
    <s v="Male"/>
    <n v="1"/>
    <n v="39"/>
    <n v="1"/>
    <n v="0"/>
    <s v="Yes"/>
    <x v="0"/>
    <s v="Rural"/>
    <n v="88.18"/>
    <n v="33.5"/>
    <x v="3"/>
    <x v="0"/>
  </r>
  <r>
    <n v="68627"/>
    <s v="Male"/>
    <n v="1"/>
    <n v="80"/>
    <n v="1"/>
    <n v="1"/>
    <s v="Yes"/>
    <x v="0"/>
    <s v="Urban"/>
    <n v="175.29"/>
    <n v="31.5"/>
    <x v="0"/>
    <x v="1"/>
  </r>
  <r>
    <n v="62607"/>
    <s v="Male"/>
    <n v="1"/>
    <n v="15"/>
    <n v="0"/>
    <n v="0"/>
    <s v="No"/>
    <x v="0"/>
    <s v="Urban"/>
    <n v="75.77"/>
    <n v="38"/>
    <x v="2"/>
    <x v="0"/>
  </r>
  <r>
    <n v="62610"/>
    <s v="Male"/>
    <n v="1"/>
    <n v="32"/>
    <n v="0"/>
    <n v="0"/>
    <s v="Yes"/>
    <x v="0"/>
    <s v="Urban"/>
    <n v="119.9"/>
    <n v="30.9"/>
    <x v="3"/>
    <x v="0"/>
  </r>
  <r>
    <n v="62629"/>
    <s v="Male"/>
    <n v="1"/>
    <n v="37"/>
    <n v="1"/>
    <n v="0"/>
    <s v="Yes"/>
    <x v="0"/>
    <s v="Urban"/>
    <n v="165.99"/>
    <n v="32.299999999999997"/>
    <x v="2"/>
    <x v="0"/>
  </r>
  <r>
    <n v="62715"/>
    <s v="Male"/>
    <n v="1"/>
    <n v="82"/>
    <n v="0"/>
    <n v="1"/>
    <s v="Yes"/>
    <x v="0"/>
    <s v="Urban"/>
    <n v="57.56"/>
    <n v="27.5"/>
    <x v="2"/>
    <x v="0"/>
  </r>
  <r>
    <n v="62738"/>
    <s v="Male"/>
    <n v="1"/>
    <n v="71"/>
    <n v="0"/>
    <n v="1"/>
    <s v="Yes"/>
    <x v="0"/>
    <s v="Rural"/>
    <n v="70.38"/>
    <n v="25"/>
    <x v="3"/>
    <x v="0"/>
  </r>
  <r>
    <n v="62791"/>
    <s v="Male"/>
    <n v="1"/>
    <n v="79"/>
    <n v="1"/>
    <n v="1"/>
    <s v="Yes"/>
    <x v="3"/>
    <s v="Rural"/>
    <n v="205.23"/>
    <n v="22"/>
    <x v="2"/>
    <x v="0"/>
  </r>
  <r>
    <n v="62793"/>
    <s v="Male"/>
    <n v="1"/>
    <n v="37"/>
    <n v="0"/>
    <n v="0"/>
    <s v="Yes"/>
    <x v="0"/>
    <s v="Urban"/>
    <n v="79.56"/>
    <n v="25.2"/>
    <x v="2"/>
    <x v="0"/>
  </r>
  <r>
    <n v="62814"/>
    <s v="Male"/>
    <n v="1"/>
    <n v="58"/>
    <n v="0"/>
    <n v="0"/>
    <s v="No"/>
    <x v="0"/>
    <s v="Rural"/>
    <n v="78.930000000000007"/>
    <n v="40.700000000000003"/>
    <x v="0"/>
    <x v="0"/>
  </r>
  <r>
    <n v="62817"/>
    <s v="Male"/>
    <n v="1"/>
    <n v="60"/>
    <n v="0"/>
    <n v="0"/>
    <s v="Yes"/>
    <x v="0"/>
    <s v="Urban"/>
    <n v="129.16"/>
    <n v="33.6"/>
    <x v="3"/>
    <x v="0"/>
  </r>
  <r>
    <n v="62914"/>
    <s v="Male"/>
    <n v="1"/>
    <n v="62"/>
    <n v="0"/>
    <n v="0"/>
    <s v="Yes"/>
    <x v="0"/>
    <s v="Rural"/>
    <n v="60.39"/>
    <n v="26.9"/>
    <x v="1"/>
    <x v="0"/>
  </r>
  <r>
    <n v="62936"/>
    <s v="Male"/>
    <n v="1"/>
    <n v="46"/>
    <n v="0"/>
    <n v="0"/>
    <s v="Yes"/>
    <x v="0"/>
    <s v="Urban"/>
    <n v="103.62"/>
    <n v="40.9"/>
    <x v="1"/>
    <x v="0"/>
  </r>
  <r>
    <n v="68794"/>
    <s v="Female"/>
    <n v="0"/>
    <n v="79"/>
    <n v="0"/>
    <n v="0"/>
    <s v="Yes"/>
    <x v="3"/>
    <s v="Urban"/>
    <n v="228.7"/>
    <n v="26.6"/>
    <x v="2"/>
    <x v="1"/>
  </r>
  <r>
    <n v="68798"/>
    <s v="Female"/>
    <n v="0"/>
    <n v="58"/>
    <n v="0"/>
    <n v="0"/>
    <s v="Yes"/>
    <x v="0"/>
    <s v="Rural"/>
    <n v="59.86"/>
    <n v="28"/>
    <x v="0"/>
    <x v="1"/>
  </r>
  <r>
    <n v="62999"/>
    <s v="Male"/>
    <n v="1"/>
    <n v="10"/>
    <n v="0"/>
    <n v="0"/>
    <s v="No"/>
    <x v="1"/>
    <s v="Rural"/>
    <n v="59.49"/>
    <n v="18.3"/>
    <x v="1"/>
    <x v="0"/>
  </r>
  <r>
    <n v="63026"/>
    <s v="Male"/>
    <n v="1"/>
    <n v="5"/>
    <n v="0"/>
    <n v="0"/>
    <s v="No"/>
    <x v="1"/>
    <s v="Rural"/>
    <n v="79.33"/>
    <n v="15"/>
    <x v="1"/>
    <x v="0"/>
  </r>
  <r>
    <n v="63029"/>
    <s v="Male"/>
    <n v="1"/>
    <n v="32"/>
    <n v="0"/>
    <n v="0"/>
    <s v="Yes"/>
    <x v="0"/>
    <s v="Rural"/>
    <n v="115.86"/>
    <n v="33.299999999999997"/>
    <x v="2"/>
    <x v="0"/>
  </r>
  <r>
    <n v="63050"/>
    <s v="Male"/>
    <n v="1"/>
    <n v="25"/>
    <n v="0"/>
    <n v="0"/>
    <s v="No"/>
    <x v="0"/>
    <s v="Rural"/>
    <n v="96.17"/>
    <n v="22.1"/>
    <x v="1"/>
    <x v="0"/>
  </r>
  <r>
    <n v="63144"/>
    <s v="Male"/>
    <n v="1"/>
    <n v="17"/>
    <n v="0"/>
    <n v="0"/>
    <s v="No"/>
    <x v="2"/>
    <s v="Urban"/>
    <n v="123.04"/>
    <n v="29.6"/>
    <x v="2"/>
    <x v="0"/>
  </r>
  <r>
    <n v="63158"/>
    <s v="Male"/>
    <n v="1"/>
    <n v="17"/>
    <n v="0"/>
    <n v="0"/>
    <s v="No"/>
    <x v="0"/>
    <s v="Urban"/>
    <n v="63.28"/>
    <n v="40.200000000000003"/>
    <x v="1"/>
    <x v="0"/>
  </r>
  <r>
    <n v="63219"/>
    <s v="Male"/>
    <n v="1"/>
    <n v="1.24"/>
    <n v="0"/>
    <n v="0"/>
    <s v="No"/>
    <x v="1"/>
    <s v="Urban"/>
    <n v="109.97"/>
    <n v="19.3"/>
    <x v="1"/>
    <x v="0"/>
  </r>
  <r>
    <n v="63236"/>
    <s v="Male"/>
    <n v="1"/>
    <n v="65"/>
    <n v="0"/>
    <n v="0"/>
    <s v="Yes"/>
    <x v="0"/>
    <s v="Urban"/>
    <n v="96.81"/>
    <n v="41.2"/>
    <x v="3"/>
    <x v="0"/>
  </r>
  <r>
    <n v="63303"/>
    <s v="Male"/>
    <n v="1"/>
    <n v="28"/>
    <n v="0"/>
    <n v="0"/>
    <s v="No"/>
    <x v="0"/>
    <s v="Urban"/>
    <n v="75.5"/>
    <n v="27"/>
    <x v="3"/>
    <x v="0"/>
  </r>
  <r>
    <n v="63312"/>
    <s v="Male"/>
    <n v="1"/>
    <n v="16"/>
    <n v="0"/>
    <n v="0"/>
    <s v="No"/>
    <x v="0"/>
    <s v="Urban"/>
    <n v="80.55"/>
    <n v="23.5"/>
    <x v="3"/>
    <x v="0"/>
  </r>
  <r>
    <n v="63323"/>
    <s v="Male"/>
    <n v="1"/>
    <n v="49"/>
    <n v="1"/>
    <n v="0"/>
    <s v="Yes"/>
    <x v="3"/>
    <s v="Rural"/>
    <n v="119.3"/>
    <n v="30.4"/>
    <x v="0"/>
    <x v="0"/>
  </r>
  <r>
    <n v="63420"/>
    <s v="Male"/>
    <n v="1"/>
    <n v="64"/>
    <n v="1"/>
    <n v="0"/>
    <s v="Yes"/>
    <x v="0"/>
    <s v="Urban"/>
    <n v="81.680000000000007"/>
    <n v="31.3"/>
    <x v="0"/>
    <x v="0"/>
  </r>
  <r>
    <n v="63423"/>
    <s v="Male"/>
    <n v="1"/>
    <n v="11"/>
    <n v="0"/>
    <n v="0"/>
    <s v="No"/>
    <x v="1"/>
    <s v="Rural"/>
    <n v="68.62"/>
    <n v="18.2"/>
    <x v="1"/>
    <x v="0"/>
  </r>
  <r>
    <n v="63455"/>
    <s v="Male"/>
    <n v="1"/>
    <n v="26"/>
    <n v="0"/>
    <n v="0"/>
    <s v="Yes"/>
    <x v="0"/>
    <s v="Urban"/>
    <n v="70.61"/>
    <n v="20"/>
    <x v="2"/>
    <x v="0"/>
  </r>
  <r>
    <n v="63467"/>
    <s v="Male"/>
    <n v="1"/>
    <n v="9"/>
    <n v="0"/>
    <n v="0"/>
    <s v="No"/>
    <x v="1"/>
    <s v="Urban"/>
    <n v="150"/>
    <n v="17.399999999999999"/>
    <x v="1"/>
    <x v="0"/>
  </r>
  <r>
    <n v="63511"/>
    <s v="Male"/>
    <n v="1"/>
    <n v="1.32"/>
    <n v="0"/>
    <n v="0"/>
    <s v="No"/>
    <x v="1"/>
    <s v="Rural"/>
    <n v="78.53"/>
    <n v="19.8"/>
    <x v="1"/>
    <x v="0"/>
  </r>
  <r>
    <n v="63561"/>
    <s v="Male"/>
    <n v="1"/>
    <n v="78"/>
    <n v="0"/>
    <n v="0"/>
    <s v="Yes"/>
    <x v="0"/>
    <s v="Urban"/>
    <n v="56.18"/>
    <n v="27.1"/>
    <x v="2"/>
    <x v="0"/>
  </r>
  <r>
    <n v="63562"/>
    <s v="Male"/>
    <n v="1"/>
    <n v="7"/>
    <n v="0"/>
    <n v="0"/>
    <s v="No"/>
    <x v="1"/>
    <s v="Rural"/>
    <n v="91.81"/>
    <n v="15.8"/>
    <x v="1"/>
    <x v="0"/>
  </r>
  <r>
    <n v="63575"/>
    <s v="Male"/>
    <n v="1"/>
    <n v="9"/>
    <n v="0"/>
    <n v="0"/>
    <s v="No"/>
    <x v="1"/>
    <s v="Urban"/>
    <n v="84.4"/>
    <n v="14.9"/>
    <x v="1"/>
    <x v="0"/>
  </r>
  <r>
    <n v="63606"/>
    <s v="Male"/>
    <n v="1"/>
    <n v="29"/>
    <n v="0"/>
    <n v="0"/>
    <s v="Yes"/>
    <x v="2"/>
    <s v="Urban"/>
    <n v="60.34"/>
    <n v="29.6"/>
    <x v="0"/>
    <x v="0"/>
  </r>
  <r>
    <n v="69112"/>
    <s v="Male"/>
    <n v="1"/>
    <n v="68"/>
    <n v="1"/>
    <n v="1"/>
    <s v="Yes"/>
    <x v="0"/>
    <s v="Rural"/>
    <n v="271.74"/>
    <n v="31.1"/>
    <x v="3"/>
    <x v="1"/>
  </r>
  <r>
    <n v="63663"/>
    <s v="Male"/>
    <n v="1"/>
    <n v="47"/>
    <n v="0"/>
    <n v="0"/>
    <s v="Yes"/>
    <x v="0"/>
    <s v="Urban"/>
    <n v="178.33"/>
    <n v="27.7"/>
    <x v="2"/>
    <x v="0"/>
  </r>
  <r>
    <n v="63668"/>
    <s v="Male"/>
    <n v="1"/>
    <n v="22"/>
    <n v="0"/>
    <n v="0"/>
    <s v="No"/>
    <x v="0"/>
    <s v="Rural"/>
    <n v="85.57"/>
    <n v="24.2"/>
    <x v="0"/>
    <x v="0"/>
  </r>
  <r>
    <n v="69160"/>
    <s v="Male"/>
    <n v="1"/>
    <n v="59"/>
    <n v="0"/>
    <n v="0"/>
    <s v="Yes"/>
    <x v="0"/>
    <s v="Rural"/>
    <n v="211.78"/>
    <m/>
    <x v="0"/>
    <x v="1"/>
  </r>
  <r>
    <n v="63693"/>
    <s v="Male"/>
    <n v="1"/>
    <n v="37"/>
    <n v="0"/>
    <n v="0"/>
    <s v="No"/>
    <x v="0"/>
    <s v="Urban"/>
    <n v="67.39"/>
    <n v="35.6"/>
    <x v="1"/>
    <x v="0"/>
  </r>
  <r>
    <n v="63725"/>
    <s v="Male"/>
    <n v="1"/>
    <n v="23"/>
    <n v="0"/>
    <n v="0"/>
    <s v="No"/>
    <x v="0"/>
    <s v="Urban"/>
    <n v="62"/>
    <n v="24.8"/>
    <x v="0"/>
    <x v="0"/>
  </r>
  <r>
    <n v="63732"/>
    <s v="Male"/>
    <n v="1"/>
    <n v="70"/>
    <n v="1"/>
    <n v="0"/>
    <s v="Yes"/>
    <x v="3"/>
    <s v="Urban"/>
    <n v="251.6"/>
    <n v="27.1"/>
    <x v="2"/>
    <x v="0"/>
  </r>
  <r>
    <n v="63764"/>
    <s v="Male"/>
    <n v="1"/>
    <n v="23"/>
    <n v="0"/>
    <n v="0"/>
    <s v="No"/>
    <x v="0"/>
    <s v="Urban"/>
    <n v="87.87"/>
    <n v="23.4"/>
    <x v="2"/>
    <x v="0"/>
  </r>
  <r>
    <n v="63836"/>
    <s v="Male"/>
    <n v="1"/>
    <n v="81"/>
    <n v="1"/>
    <n v="1"/>
    <s v="Yes"/>
    <x v="2"/>
    <s v="Rural"/>
    <n v="217.94"/>
    <n v="24.1"/>
    <x v="0"/>
    <x v="0"/>
  </r>
  <r>
    <n v="63864"/>
    <s v="Male"/>
    <n v="1"/>
    <n v="62"/>
    <n v="0"/>
    <n v="0"/>
    <s v="Yes"/>
    <x v="0"/>
    <s v="Rural"/>
    <n v="107.61"/>
    <n v="31.3"/>
    <x v="1"/>
    <x v="0"/>
  </r>
  <r>
    <n v="63984"/>
    <s v="Male"/>
    <n v="1"/>
    <n v="39"/>
    <n v="0"/>
    <n v="0"/>
    <s v="Yes"/>
    <x v="0"/>
    <s v="Rural"/>
    <n v="205.77"/>
    <n v="24.1"/>
    <x v="2"/>
    <x v="0"/>
  </r>
  <r>
    <n v="63986"/>
    <s v="Male"/>
    <n v="1"/>
    <n v="60"/>
    <n v="0"/>
    <n v="0"/>
    <s v="Yes"/>
    <x v="0"/>
    <s v="Rural"/>
    <n v="153.47999999999999"/>
    <n v="37.299999999999997"/>
    <x v="2"/>
    <x v="0"/>
  </r>
  <r>
    <n v="63990"/>
    <s v="Male"/>
    <n v="1"/>
    <n v="52"/>
    <n v="1"/>
    <n v="0"/>
    <s v="Yes"/>
    <x v="3"/>
    <s v="Rural"/>
    <n v="192.37"/>
    <n v="49.2"/>
    <x v="2"/>
    <x v="0"/>
  </r>
  <r>
    <n v="63997"/>
    <s v="Male"/>
    <n v="1"/>
    <n v="70"/>
    <n v="0"/>
    <n v="0"/>
    <s v="Yes"/>
    <x v="0"/>
    <s v="Urban"/>
    <n v="102.5"/>
    <n v="37.799999999999997"/>
    <x v="1"/>
    <x v="0"/>
  </r>
  <r>
    <n v="64029"/>
    <s v="Male"/>
    <n v="1"/>
    <n v="55"/>
    <n v="1"/>
    <n v="0"/>
    <s v="Yes"/>
    <x v="0"/>
    <s v="Urban"/>
    <n v="168.06"/>
    <n v="23.5"/>
    <x v="3"/>
    <x v="0"/>
  </r>
  <r>
    <n v="64033"/>
    <s v="Male"/>
    <n v="1"/>
    <n v="55"/>
    <n v="0"/>
    <n v="1"/>
    <s v="No"/>
    <x v="0"/>
    <s v="Urban"/>
    <n v="56.9"/>
    <n v="28.2"/>
    <x v="2"/>
    <x v="0"/>
  </r>
  <r>
    <n v="64128"/>
    <s v="Male"/>
    <n v="1"/>
    <n v="10"/>
    <n v="0"/>
    <n v="0"/>
    <s v="No"/>
    <x v="1"/>
    <s v="Urban"/>
    <n v="63.08"/>
    <n v="20.5"/>
    <x v="3"/>
    <x v="0"/>
  </r>
  <r>
    <n v="64132"/>
    <s v="Male"/>
    <n v="1"/>
    <n v="67"/>
    <n v="0"/>
    <n v="1"/>
    <s v="Yes"/>
    <x v="3"/>
    <s v="Rural"/>
    <n v="95.88"/>
    <n v="31.9"/>
    <x v="1"/>
    <x v="0"/>
  </r>
  <r>
    <n v="64155"/>
    <s v="Male"/>
    <n v="1"/>
    <n v="60"/>
    <n v="0"/>
    <n v="0"/>
    <s v="Yes"/>
    <x v="2"/>
    <s v="Rural"/>
    <n v="200.25"/>
    <n v="33.1"/>
    <x v="2"/>
    <x v="0"/>
  </r>
  <r>
    <n v="64189"/>
    <s v="Male"/>
    <n v="1"/>
    <n v="61"/>
    <n v="0"/>
    <n v="0"/>
    <s v="Yes"/>
    <x v="3"/>
    <s v="Rural"/>
    <n v="152.84"/>
    <n v="28.6"/>
    <x v="1"/>
    <x v="0"/>
  </r>
  <r>
    <n v="64196"/>
    <s v="Male"/>
    <n v="1"/>
    <n v="26"/>
    <n v="0"/>
    <n v="0"/>
    <s v="No"/>
    <x v="0"/>
    <s v="Urban"/>
    <n v="64.680000000000007"/>
    <n v="23.3"/>
    <x v="3"/>
    <x v="0"/>
  </r>
  <r>
    <n v="64202"/>
    <s v="Male"/>
    <n v="1"/>
    <n v="50"/>
    <n v="0"/>
    <n v="0"/>
    <s v="Yes"/>
    <x v="0"/>
    <s v="Rural"/>
    <n v="119.77"/>
    <n v="23.5"/>
    <x v="1"/>
    <x v="0"/>
  </r>
  <r>
    <n v="64393"/>
    <s v="Male"/>
    <n v="1"/>
    <n v="56"/>
    <n v="0"/>
    <n v="0"/>
    <s v="No"/>
    <x v="3"/>
    <s v="Rural"/>
    <n v="87.95"/>
    <n v="25.2"/>
    <x v="2"/>
    <x v="0"/>
  </r>
  <r>
    <n v="64433"/>
    <s v="Male"/>
    <n v="1"/>
    <n v="54"/>
    <n v="0"/>
    <n v="0"/>
    <s v="Yes"/>
    <x v="0"/>
    <s v="Urban"/>
    <n v="247.97"/>
    <n v="36.1"/>
    <x v="0"/>
    <x v="0"/>
  </r>
  <r>
    <n v="64464"/>
    <s v="Male"/>
    <n v="1"/>
    <n v="50"/>
    <n v="0"/>
    <n v="0"/>
    <s v="Yes"/>
    <x v="0"/>
    <s v="Urban"/>
    <n v="57.93"/>
    <n v="27.6"/>
    <x v="1"/>
    <x v="0"/>
  </r>
  <r>
    <n v="64489"/>
    <s v="Male"/>
    <n v="1"/>
    <n v="56"/>
    <n v="0"/>
    <n v="0"/>
    <s v="Yes"/>
    <x v="2"/>
    <s v="Rural"/>
    <n v="73.02"/>
    <n v="31.1"/>
    <x v="2"/>
    <x v="0"/>
  </r>
  <r>
    <n v="64520"/>
    <s v="Male"/>
    <n v="1"/>
    <n v="68"/>
    <n v="0"/>
    <n v="0"/>
    <s v="Yes"/>
    <x v="3"/>
    <s v="Urban"/>
    <n v="91.68"/>
    <n v="40.799999999999997"/>
    <x v="1"/>
    <x v="0"/>
  </r>
  <r>
    <n v="64523"/>
    <s v="Male"/>
    <n v="1"/>
    <n v="54"/>
    <n v="1"/>
    <n v="0"/>
    <s v="Yes"/>
    <x v="0"/>
    <s v="Urban"/>
    <n v="89.93"/>
    <n v="32.1"/>
    <x v="2"/>
    <x v="0"/>
  </r>
  <r>
    <n v="64541"/>
    <s v="Male"/>
    <n v="1"/>
    <n v="23"/>
    <n v="0"/>
    <n v="0"/>
    <s v="Yes"/>
    <x v="0"/>
    <s v="Urban"/>
    <n v="115.83"/>
    <n v="25.3"/>
    <x v="2"/>
    <x v="0"/>
  </r>
  <r>
    <n v="64582"/>
    <s v="Male"/>
    <n v="1"/>
    <n v="40"/>
    <n v="1"/>
    <n v="0"/>
    <s v="Yes"/>
    <x v="2"/>
    <s v="Rural"/>
    <n v="212.01"/>
    <n v="28.4"/>
    <x v="2"/>
    <x v="0"/>
  </r>
  <r>
    <n v="64742"/>
    <s v="Male"/>
    <n v="1"/>
    <n v="48"/>
    <n v="0"/>
    <n v="0"/>
    <s v="No"/>
    <x v="3"/>
    <s v="Rural"/>
    <n v="64.180000000000007"/>
    <n v="32.1"/>
    <x v="2"/>
    <x v="0"/>
  </r>
  <r>
    <n v="64817"/>
    <s v="Male"/>
    <n v="1"/>
    <n v="39"/>
    <n v="0"/>
    <n v="0"/>
    <s v="Yes"/>
    <x v="3"/>
    <s v="Rural"/>
    <n v="88.48"/>
    <n v="34.299999999999997"/>
    <x v="2"/>
    <x v="0"/>
  </r>
  <r>
    <n v="69551"/>
    <s v="Male"/>
    <n v="1"/>
    <n v="69"/>
    <n v="1"/>
    <n v="0"/>
    <s v="No"/>
    <x v="0"/>
    <s v="Rural"/>
    <n v="182.99"/>
    <n v="36.5"/>
    <x v="2"/>
    <x v="1"/>
  </r>
  <r>
    <n v="64864"/>
    <s v="Male"/>
    <n v="1"/>
    <n v="63"/>
    <n v="1"/>
    <n v="0"/>
    <s v="Yes"/>
    <x v="0"/>
    <s v="Rural"/>
    <n v="60.17"/>
    <n v="23.5"/>
    <x v="3"/>
    <x v="0"/>
  </r>
  <r>
    <n v="64895"/>
    <s v="Male"/>
    <n v="1"/>
    <n v="54"/>
    <n v="1"/>
    <n v="0"/>
    <s v="Yes"/>
    <x v="3"/>
    <s v="Rural"/>
    <n v="104.42"/>
    <n v="37.6"/>
    <x v="3"/>
    <x v="0"/>
  </r>
  <r>
    <n v="64908"/>
    <s v="Male"/>
    <n v="1"/>
    <n v="79"/>
    <n v="0"/>
    <n v="1"/>
    <s v="Yes"/>
    <x v="0"/>
    <s v="Urban"/>
    <n v="57.08"/>
    <n v="22"/>
    <x v="0"/>
    <x v="0"/>
  </r>
  <r>
    <n v="64931"/>
    <s v="Male"/>
    <n v="1"/>
    <n v="37"/>
    <n v="0"/>
    <n v="0"/>
    <s v="Yes"/>
    <x v="0"/>
    <s v="Rural"/>
    <n v="131.05000000000001"/>
    <n v="27.2"/>
    <x v="2"/>
    <x v="0"/>
  </r>
  <r>
    <n v="64972"/>
    <s v="Male"/>
    <n v="1"/>
    <n v="47"/>
    <n v="0"/>
    <n v="0"/>
    <s v="Yes"/>
    <x v="0"/>
    <s v="Rural"/>
    <n v="57.76"/>
    <n v="33.200000000000003"/>
    <x v="3"/>
    <x v="0"/>
  </r>
  <r>
    <n v="64974"/>
    <s v="Male"/>
    <n v="1"/>
    <n v="0.24"/>
    <n v="0"/>
    <n v="0"/>
    <s v="No"/>
    <x v="1"/>
    <s v="Urban"/>
    <n v="58.35"/>
    <n v="18.600000000000001"/>
    <x v="1"/>
    <x v="0"/>
  </r>
  <r>
    <n v="64986"/>
    <s v="Male"/>
    <n v="1"/>
    <n v="55"/>
    <n v="0"/>
    <n v="0"/>
    <s v="Yes"/>
    <x v="0"/>
    <s v="Urban"/>
    <n v="108.64"/>
    <n v="29.5"/>
    <x v="2"/>
    <x v="0"/>
  </r>
  <r>
    <n v="65109"/>
    <s v="Male"/>
    <n v="1"/>
    <n v="47"/>
    <n v="0"/>
    <n v="0"/>
    <s v="Yes"/>
    <x v="0"/>
    <s v="Urban"/>
    <n v="71.42"/>
    <n v="34.9"/>
    <x v="3"/>
    <x v="0"/>
  </r>
  <r>
    <n v="65130"/>
    <s v="Male"/>
    <n v="1"/>
    <n v="40"/>
    <n v="0"/>
    <n v="0"/>
    <s v="Yes"/>
    <x v="0"/>
    <s v="Rural"/>
    <n v="144.47999999999999"/>
    <n v="29.8"/>
    <x v="3"/>
    <x v="0"/>
  </r>
  <r>
    <n v="65196"/>
    <s v="Male"/>
    <n v="1"/>
    <n v="75"/>
    <n v="1"/>
    <n v="0"/>
    <s v="Yes"/>
    <x v="0"/>
    <s v="Rural"/>
    <n v="198.79"/>
    <m/>
    <x v="3"/>
    <x v="0"/>
  </r>
  <r>
    <n v="65218"/>
    <s v="Male"/>
    <n v="1"/>
    <n v="2"/>
    <n v="0"/>
    <n v="0"/>
    <s v="No"/>
    <x v="1"/>
    <s v="Rural"/>
    <n v="109.1"/>
    <n v="20"/>
    <x v="1"/>
    <x v="0"/>
  </r>
  <r>
    <n v="65257"/>
    <s v="Male"/>
    <n v="1"/>
    <n v="59"/>
    <n v="0"/>
    <n v="0"/>
    <s v="Yes"/>
    <x v="0"/>
    <s v="Urban"/>
    <n v="135.84"/>
    <n v="27.3"/>
    <x v="2"/>
    <x v="0"/>
  </r>
  <r>
    <n v="65258"/>
    <s v="Male"/>
    <n v="1"/>
    <n v="53"/>
    <n v="0"/>
    <n v="0"/>
    <s v="Yes"/>
    <x v="0"/>
    <s v="Urban"/>
    <n v="86.73"/>
    <n v="26.1"/>
    <x v="1"/>
    <x v="0"/>
  </r>
  <r>
    <n v="65321"/>
    <s v="Male"/>
    <n v="1"/>
    <n v="6"/>
    <n v="0"/>
    <n v="0"/>
    <s v="No"/>
    <x v="1"/>
    <s v="Rural"/>
    <n v="64.55"/>
    <n v="17.399999999999999"/>
    <x v="1"/>
    <x v="0"/>
  </r>
  <r>
    <n v="65351"/>
    <s v="Male"/>
    <n v="1"/>
    <n v="11"/>
    <n v="0"/>
    <n v="0"/>
    <s v="No"/>
    <x v="1"/>
    <s v="Urban"/>
    <n v="141.84"/>
    <n v="23.3"/>
    <x v="1"/>
    <x v="0"/>
  </r>
  <r>
    <n v="65379"/>
    <s v="Male"/>
    <n v="1"/>
    <n v="9"/>
    <n v="0"/>
    <n v="0"/>
    <s v="No"/>
    <x v="1"/>
    <s v="Urban"/>
    <n v="69.52"/>
    <n v="24.2"/>
    <x v="1"/>
    <x v="0"/>
  </r>
  <r>
    <n v="69768"/>
    <s v="Female"/>
    <n v="0"/>
    <n v="1.32"/>
    <n v="0"/>
    <n v="0"/>
    <s v="No"/>
    <x v="1"/>
    <s v="Urban"/>
    <n v="70.37"/>
    <m/>
    <x v="1"/>
    <x v="1"/>
  </r>
  <r>
    <n v="65419"/>
    <s v="Male"/>
    <n v="1"/>
    <n v="73"/>
    <n v="0"/>
    <n v="1"/>
    <s v="Yes"/>
    <x v="2"/>
    <s v="Rural"/>
    <n v="70.23"/>
    <n v="28.1"/>
    <x v="2"/>
    <x v="0"/>
  </r>
  <r>
    <n v="65469"/>
    <s v="Male"/>
    <n v="1"/>
    <n v="11"/>
    <n v="0"/>
    <n v="0"/>
    <s v="No"/>
    <x v="1"/>
    <s v="Rural"/>
    <n v="121.71"/>
    <n v="23.4"/>
    <x v="2"/>
    <x v="0"/>
  </r>
  <r>
    <n v="65473"/>
    <s v="Male"/>
    <n v="1"/>
    <n v="23"/>
    <n v="0"/>
    <n v="0"/>
    <s v="No"/>
    <x v="0"/>
    <s v="Urban"/>
    <n v="61.96"/>
    <n v="22"/>
    <x v="3"/>
    <x v="0"/>
  </r>
  <r>
    <n v="65481"/>
    <s v="Male"/>
    <n v="1"/>
    <n v="57"/>
    <n v="0"/>
    <n v="0"/>
    <s v="Yes"/>
    <x v="0"/>
    <s v="Urban"/>
    <n v="90.4"/>
    <n v="26.5"/>
    <x v="2"/>
    <x v="0"/>
  </r>
  <r>
    <n v="65507"/>
    <s v="Male"/>
    <n v="1"/>
    <n v="33"/>
    <n v="0"/>
    <n v="0"/>
    <s v="Yes"/>
    <x v="0"/>
    <s v="Rural"/>
    <n v="55.72"/>
    <n v="38.200000000000003"/>
    <x v="2"/>
    <x v="0"/>
  </r>
  <r>
    <n v="65508"/>
    <s v="Male"/>
    <n v="1"/>
    <n v="80"/>
    <n v="0"/>
    <n v="0"/>
    <s v="Yes"/>
    <x v="2"/>
    <s v="Urban"/>
    <n v="148.72"/>
    <n v="28.7"/>
    <x v="2"/>
    <x v="0"/>
  </r>
  <r>
    <n v="65535"/>
    <s v="Male"/>
    <n v="1"/>
    <n v="8"/>
    <n v="0"/>
    <n v="0"/>
    <s v="No"/>
    <x v="1"/>
    <s v="Rural"/>
    <n v="78.05"/>
    <n v="25.7"/>
    <x v="1"/>
    <x v="0"/>
  </r>
  <r>
    <n v="65632"/>
    <s v="Male"/>
    <n v="1"/>
    <n v="42"/>
    <n v="0"/>
    <n v="0"/>
    <s v="Yes"/>
    <x v="0"/>
    <s v="Rural"/>
    <n v="145.5"/>
    <n v="31.8"/>
    <x v="0"/>
    <x v="0"/>
  </r>
  <r>
    <n v="65636"/>
    <s v="Male"/>
    <n v="1"/>
    <n v="55"/>
    <n v="0"/>
    <n v="0"/>
    <s v="Yes"/>
    <x v="0"/>
    <s v="Urban"/>
    <n v="82.26"/>
    <n v="28.7"/>
    <x v="1"/>
    <x v="0"/>
  </r>
  <r>
    <n v="69959"/>
    <s v="Female"/>
    <n v="0"/>
    <n v="80"/>
    <n v="1"/>
    <n v="0"/>
    <s v="No"/>
    <x v="0"/>
    <s v="Urban"/>
    <n v="66.03"/>
    <n v="35.4"/>
    <x v="2"/>
    <x v="1"/>
  </r>
  <r>
    <n v="65644"/>
    <s v="Male"/>
    <n v="1"/>
    <n v="3"/>
    <n v="0"/>
    <n v="0"/>
    <s v="No"/>
    <x v="1"/>
    <s v="Urban"/>
    <n v="57.02"/>
    <n v="16.100000000000001"/>
    <x v="1"/>
    <x v="0"/>
  </r>
  <r>
    <n v="65680"/>
    <s v="Male"/>
    <n v="1"/>
    <n v="58"/>
    <n v="0"/>
    <n v="1"/>
    <s v="Yes"/>
    <x v="3"/>
    <s v="Urban"/>
    <n v="227.81"/>
    <n v="33"/>
    <x v="0"/>
    <x v="0"/>
  </r>
  <r>
    <n v="65688"/>
    <s v="Male"/>
    <n v="1"/>
    <n v="2"/>
    <n v="0"/>
    <n v="1"/>
    <s v="No"/>
    <x v="1"/>
    <s v="Urban"/>
    <n v="62.89"/>
    <n v="29.4"/>
    <x v="1"/>
    <x v="0"/>
  </r>
  <r>
    <n v="65693"/>
    <s v="Male"/>
    <n v="1"/>
    <n v="67"/>
    <n v="0"/>
    <n v="0"/>
    <s v="Yes"/>
    <x v="2"/>
    <s v="Rural"/>
    <n v="59"/>
    <n v="29.5"/>
    <x v="1"/>
    <x v="0"/>
  </r>
  <r>
    <n v="70042"/>
    <s v="Male"/>
    <n v="1"/>
    <n v="58"/>
    <n v="0"/>
    <n v="0"/>
    <s v="Yes"/>
    <x v="0"/>
    <s v="Urban"/>
    <n v="71.2"/>
    <m/>
    <x v="1"/>
    <x v="1"/>
  </r>
  <r>
    <n v="65712"/>
    <s v="Male"/>
    <n v="1"/>
    <n v="19"/>
    <n v="0"/>
    <n v="0"/>
    <s v="No"/>
    <x v="0"/>
    <s v="Urban"/>
    <n v="73.33"/>
    <n v="23"/>
    <x v="2"/>
    <x v="0"/>
  </r>
  <r>
    <n v="65731"/>
    <s v="Male"/>
    <n v="1"/>
    <n v="57"/>
    <n v="0"/>
    <n v="0"/>
    <s v="Yes"/>
    <x v="3"/>
    <s v="Urban"/>
    <n v="83.64"/>
    <n v="29.4"/>
    <x v="3"/>
    <x v="0"/>
  </r>
  <r>
    <n v="65814"/>
    <s v="Male"/>
    <n v="1"/>
    <n v="21"/>
    <n v="0"/>
    <n v="0"/>
    <s v="No"/>
    <x v="0"/>
    <s v="Urban"/>
    <n v="138.51"/>
    <n v="24.3"/>
    <x v="2"/>
    <x v="0"/>
  </r>
  <r>
    <n v="65888"/>
    <s v="Male"/>
    <n v="1"/>
    <n v="12"/>
    <n v="0"/>
    <n v="0"/>
    <s v="No"/>
    <x v="1"/>
    <s v="Rural"/>
    <n v="117.04"/>
    <n v="18.100000000000001"/>
    <x v="1"/>
    <x v="0"/>
  </r>
  <r>
    <n v="65946"/>
    <s v="Male"/>
    <n v="1"/>
    <n v="53"/>
    <n v="0"/>
    <n v="0"/>
    <s v="Yes"/>
    <x v="0"/>
    <s v="Rural"/>
    <n v="123.87"/>
    <n v="28.8"/>
    <x v="1"/>
    <x v="0"/>
  </r>
  <r>
    <n v="65955"/>
    <s v="Male"/>
    <n v="1"/>
    <n v="81"/>
    <n v="1"/>
    <n v="1"/>
    <s v="No"/>
    <x v="0"/>
    <s v="Rural"/>
    <n v="220.64"/>
    <n v="30"/>
    <x v="2"/>
    <x v="0"/>
  </r>
  <r>
    <n v="65962"/>
    <s v="Male"/>
    <n v="1"/>
    <n v="50"/>
    <n v="0"/>
    <n v="0"/>
    <s v="Yes"/>
    <x v="0"/>
    <s v="Urban"/>
    <n v="58.7"/>
    <n v="38.9"/>
    <x v="3"/>
    <x v="0"/>
  </r>
  <r>
    <n v="65969"/>
    <s v="Male"/>
    <n v="1"/>
    <n v="8"/>
    <n v="0"/>
    <n v="0"/>
    <s v="No"/>
    <x v="1"/>
    <s v="Rural"/>
    <n v="121.99"/>
    <n v="19.600000000000001"/>
    <x v="1"/>
    <x v="0"/>
  </r>
  <r>
    <n v="65998"/>
    <s v="Male"/>
    <n v="1"/>
    <n v="5"/>
    <n v="0"/>
    <n v="0"/>
    <s v="No"/>
    <x v="1"/>
    <s v="Rural"/>
    <n v="101.31"/>
    <n v="20"/>
    <x v="1"/>
    <x v="0"/>
  </r>
  <r>
    <n v="66051"/>
    <s v="Male"/>
    <n v="1"/>
    <n v="43"/>
    <n v="0"/>
    <n v="0"/>
    <s v="Yes"/>
    <x v="3"/>
    <s v="Rural"/>
    <n v="115.79"/>
    <n v="31.8"/>
    <x v="1"/>
    <x v="0"/>
  </r>
  <r>
    <n v="66065"/>
    <s v="Male"/>
    <n v="1"/>
    <n v="13"/>
    <n v="0"/>
    <n v="0"/>
    <s v="No"/>
    <x v="1"/>
    <s v="Rural"/>
    <n v="137.44999999999999"/>
    <n v="18.2"/>
    <x v="1"/>
    <x v="0"/>
  </r>
  <r>
    <n v="66067"/>
    <s v="Male"/>
    <n v="1"/>
    <n v="66"/>
    <n v="0"/>
    <n v="0"/>
    <s v="Yes"/>
    <x v="0"/>
    <s v="Rural"/>
    <n v="67.92"/>
    <n v="31.1"/>
    <x v="0"/>
    <x v="0"/>
  </r>
  <r>
    <n v="66083"/>
    <s v="Male"/>
    <n v="1"/>
    <n v="62"/>
    <n v="0"/>
    <n v="0"/>
    <s v="Yes"/>
    <x v="0"/>
    <s v="Rural"/>
    <n v="145.46"/>
    <n v="40.1"/>
    <x v="2"/>
    <x v="0"/>
  </r>
  <r>
    <n v="66174"/>
    <s v="Male"/>
    <n v="1"/>
    <n v="46"/>
    <n v="0"/>
    <n v="0"/>
    <s v="Yes"/>
    <x v="3"/>
    <s v="Rural"/>
    <n v="88.19"/>
    <n v="29.3"/>
    <x v="0"/>
    <x v="0"/>
  </r>
  <r>
    <n v="66184"/>
    <s v="Male"/>
    <n v="1"/>
    <n v="40"/>
    <n v="0"/>
    <n v="0"/>
    <s v="Yes"/>
    <x v="2"/>
    <s v="Rural"/>
    <n v="100.26"/>
    <n v="26"/>
    <x v="1"/>
    <x v="0"/>
  </r>
  <r>
    <n v="66196"/>
    <s v="Male"/>
    <n v="1"/>
    <n v="75"/>
    <n v="0"/>
    <n v="1"/>
    <s v="No"/>
    <x v="0"/>
    <s v="Rural"/>
    <n v="201.76"/>
    <n v="30.2"/>
    <x v="0"/>
    <x v="0"/>
  </r>
  <r>
    <n v="66220"/>
    <s v="Male"/>
    <n v="1"/>
    <n v="53"/>
    <n v="0"/>
    <n v="0"/>
    <s v="Yes"/>
    <x v="0"/>
    <s v="Urban"/>
    <n v="126.35"/>
    <n v="25.2"/>
    <x v="2"/>
    <x v="0"/>
  </r>
  <r>
    <n v="66264"/>
    <s v="Male"/>
    <n v="1"/>
    <n v="29"/>
    <n v="0"/>
    <n v="0"/>
    <s v="Yes"/>
    <x v="2"/>
    <s v="Urban"/>
    <n v="102.4"/>
    <n v="26.9"/>
    <x v="3"/>
    <x v="0"/>
  </r>
  <r>
    <n v="66287"/>
    <s v="Male"/>
    <n v="1"/>
    <n v="33"/>
    <n v="0"/>
    <n v="0"/>
    <s v="Yes"/>
    <x v="0"/>
    <s v="Rural"/>
    <n v="88.04"/>
    <n v="30.3"/>
    <x v="0"/>
    <x v="0"/>
  </r>
  <r>
    <n v="66310"/>
    <s v="Male"/>
    <n v="1"/>
    <n v="54"/>
    <n v="0"/>
    <n v="0"/>
    <s v="Yes"/>
    <x v="3"/>
    <s v="Rural"/>
    <n v="138.47"/>
    <n v="31.5"/>
    <x v="2"/>
    <x v="0"/>
  </r>
  <r>
    <n v="66321"/>
    <s v="Male"/>
    <n v="1"/>
    <n v="47"/>
    <n v="0"/>
    <n v="0"/>
    <s v="Yes"/>
    <x v="2"/>
    <s v="Urban"/>
    <n v="64.989999999999995"/>
    <n v="33.200000000000003"/>
    <x v="2"/>
    <x v="0"/>
  </r>
  <r>
    <n v="66333"/>
    <s v="Male"/>
    <n v="1"/>
    <n v="52"/>
    <n v="0"/>
    <n v="0"/>
    <s v="Yes"/>
    <x v="3"/>
    <s v="Urban"/>
    <n v="78.400000000000006"/>
    <n v="64.8"/>
    <x v="2"/>
    <x v="0"/>
  </r>
  <r>
    <n v="66419"/>
    <s v="Male"/>
    <n v="1"/>
    <n v="25"/>
    <n v="0"/>
    <n v="0"/>
    <s v="Yes"/>
    <x v="0"/>
    <s v="Rural"/>
    <n v="119.96"/>
    <n v="27.7"/>
    <x v="2"/>
    <x v="0"/>
  </r>
  <r>
    <n v="66431"/>
    <s v="Male"/>
    <n v="1"/>
    <n v="49"/>
    <n v="0"/>
    <n v="0"/>
    <s v="Yes"/>
    <x v="0"/>
    <s v="Urban"/>
    <n v="209.06"/>
    <n v="43.8"/>
    <x v="1"/>
    <x v="0"/>
  </r>
  <r>
    <n v="66464"/>
    <s v="Male"/>
    <n v="1"/>
    <n v="63"/>
    <n v="0"/>
    <n v="0"/>
    <s v="Yes"/>
    <x v="0"/>
    <s v="Urban"/>
    <n v="222.66"/>
    <n v="37"/>
    <x v="0"/>
    <x v="0"/>
  </r>
  <r>
    <n v="66490"/>
    <s v="Male"/>
    <n v="1"/>
    <n v="42"/>
    <n v="1"/>
    <n v="0"/>
    <s v="Yes"/>
    <x v="2"/>
    <s v="Urban"/>
    <n v="118.82"/>
    <n v="41"/>
    <x v="3"/>
    <x v="0"/>
  </r>
  <r>
    <n v="66494"/>
    <s v="Male"/>
    <n v="1"/>
    <n v="48"/>
    <n v="0"/>
    <n v="0"/>
    <s v="Yes"/>
    <x v="0"/>
    <s v="Urban"/>
    <n v="91.96"/>
    <n v="24.9"/>
    <x v="1"/>
    <x v="0"/>
  </r>
  <r>
    <n v="66502"/>
    <s v="Male"/>
    <n v="1"/>
    <n v="16"/>
    <n v="0"/>
    <n v="0"/>
    <s v="No"/>
    <x v="0"/>
    <s v="Rural"/>
    <n v="111.93"/>
    <n v="32.200000000000003"/>
    <x v="2"/>
    <x v="0"/>
  </r>
  <r>
    <n v="66592"/>
    <s v="Male"/>
    <n v="1"/>
    <n v="16"/>
    <n v="0"/>
    <n v="0"/>
    <s v="No"/>
    <x v="0"/>
    <s v="Rural"/>
    <n v="122.46"/>
    <n v="18.7"/>
    <x v="2"/>
    <x v="0"/>
  </r>
  <r>
    <n v="66647"/>
    <s v="Male"/>
    <n v="1"/>
    <n v="31"/>
    <n v="0"/>
    <n v="0"/>
    <s v="Yes"/>
    <x v="0"/>
    <s v="Rural"/>
    <n v="100.52"/>
    <n v="29.9"/>
    <x v="1"/>
    <x v="0"/>
  </r>
  <r>
    <n v="66677"/>
    <s v="Male"/>
    <n v="1"/>
    <n v="78"/>
    <n v="0"/>
    <n v="0"/>
    <s v="Yes"/>
    <x v="0"/>
    <s v="Rural"/>
    <n v="80.09"/>
    <n v="21.8"/>
    <x v="2"/>
    <x v="0"/>
  </r>
  <r>
    <n v="70630"/>
    <s v="Female"/>
    <n v="0"/>
    <n v="71"/>
    <n v="0"/>
    <n v="0"/>
    <s v="Yes"/>
    <x v="2"/>
    <s v="Rural"/>
    <n v="193.94"/>
    <n v="22.4"/>
    <x v="3"/>
    <x v="1"/>
  </r>
  <r>
    <n v="66684"/>
    <s v="Male"/>
    <n v="1"/>
    <n v="70"/>
    <n v="0"/>
    <n v="0"/>
    <s v="Yes"/>
    <x v="3"/>
    <s v="Rural"/>
    <n v="193.88"/>
    <n v="24.3"/>
    <x v="1"/>
    <x v="0"/>
  </r>
  <r>
    <n v="66818"/>
    <s v="Male"/>
    <n v="1"/>
    <n v="75"/>
    <n v="0"/>
    <n v="0"/>
    <s v="Yes"/>
    <x v="2"/>
    <s v="Urban"/>
    <n v="98.91"/>
    <n v="24.4"/>
    <x v="2"/>
    <x v="0"/>
  </r>
  <r>
    <n v="66841"/>
    <s v="Male"/>
    <n v="1"/>
    <n v="30"/>
    <n v="0"/>
    <n v="0"/>
    <s v="No"/>
    <x v="0"/>
    <s v="Rural"/>
    <n v="61.87"/>
    <n v="23.9"/>
    <x v="1"/>
    <x v="0"/>
  </r>
  <r>
    <n v="66893"/>
    <s v="Male"/>
    <n v="1"/>
    <n v="49"/>
    <n v="1"/>
    <n v="0"/>
    <s v="Yes"/>
    <x v="2"/>
    <s v="Urban"/>
    <n v="139.43"/>
    <n v="40.200000000000003"/>
    <x v="0"/>
    <x v="0"/>
  </r>
  <r>
    <n v="70676"/>
    <s v="Female"/>
    <n v="0"/>
    <n v="76"/>
    <n v="0"/>
    <n v="0"/>
    <s v="Yes"/>
    <x v="2"/>
    <s v="Rural"/>
    <n v="62.57"/>
    <m/>
    <x v="0"/>
    <x v="1"/>
  </r>
  <r>
    <n v="66922"/>
    <s v="Male"/>
    <n v="1"/>
    <n v="61"/>
    <n v="1"/>
    <n v="1"/>
    <s v="No"/>
    <x v="0"/>
    <s v="Rural"/>
    <n v="148.24"/>
    <n v="32.200000000000003"/>
    <x v="0"/>
    <x v="0"/>
  </r>
  <r>
    <n v="66973"/>
    <s v="Male"/>
    <n v="1"/>
    <n v="43"/>
    <n v="0"/>
    <n v="0"/>
    <s v="Yes"/>
    <x v="0"/>
    <s v="Urban"/>
    <n v="92.71"/>
    <n v="30.5"/>
    <x v="0"/>
    <x v="0"/>
  </r>
  <r>
    <n v="67012"/>
    <s v="Male"/>
    <n v="1"/>
    <n v="64"/>
    <n v="1"/>
    <n v="0"/>
    <s v="Yes"/>
    <x v="0"/>
    <s v="Rural"/>
    <n v="196.26"/>
    <n v="34.5"/>
    <x v="1"/>
    <x v="0"/>
  </r>
  <r>
    <n v="67032"/>
    <s v="Male"/>
    <n v="1"/>
    <n v="42"/>
    <n v="0"/>
    <n v="0"/>
    <s v="No"/>
    <x v="2"/>
    <s v="Urban"/>
    <n v="115.21"/>
    <n v="28.7"/>
    <x v="1"/>
    <x v="0"/>
  </r>
  <r>
    <n v="67063"/>
    <s v="Male"/>
    <n v="1"/>
    <n v="62"/>
    <n v="0"/>
    <n v="0"/>
    <s v="Yes"/>
    <x v="3"/>
    <s v="Urban"/>
    <n v="130.56"/>
    <n v="36.1"/>
    <x v="1"/>
    <x v="0"/>
  </r>
  <r>
    <n v="67099"/>
    <s v="Male"/>
    <n v="1"/>
    <n v="0.56000000000000005"/>
    <n v="0"/>
    <n v="0"/>
    <s v="No"/>
    <x v="1"/>
    <s v="Rural"/>
    <n v="57.02"/>
    <n v="20.7"/>
    <x v="1"/>
    <x v="0"/>
  </r>
  <r>
    <n v="70822"/>
    <s v="Male"/>
    <n v="1"/>
    <n v="80"/>
    <n v="0"/>
    <n v="0"/>
    <s v="Yes"/>
    <x v="3"/>
    <s v="Rural"/>
    <n v="104.12"/>
    <n v="23.5"/>
    <x v="2"/>
    <x v="1"/>
  </r>
  <r>
    <n v="67159"/>
    <s v="Male"/>
    <n v="1"/>
    <n v="73"/>
    <n v="1"/>
    <n v="0"/>
    <s v="No"/>
    <x v="2"/>
    <s v="Urban"/>
    <n v="71.290000000000006"/>
    <n v="37.700000000000003"/>
    <x v="2"/>
    <x v="0"/>
  </r>
  <r>
    <n v="67177"/>
    <s v="Male"/>
    <n v="1"/>
    <n v="53"/>
    <n v="0"/>
    <n v="0"/>
    <s v="Yes"/>
    <x v="0"/>
    <s v="Rural"/>
    <n v="116.66"/>
    <n v="28.5"/>
    <x v="0"/>
    <x v="0"/>
  </r>
  <r>
    <n v="67210"/>
    <s v="Male"/>
    <n v="1"/>
    <n v="27"/>
    <n v="0"/>
    <n v="0"/>
    <s v="Yes"/>
    <x v="3"/>
    <s v="Urban"/>
    <n v="82.9"/>
    <n v="25"/>
    <x v="1"/>
    <x v="0"/>
  </r>
  <r>
    <n v="67277"/>
    <s v="Male"/>
    <n v="1"/>
    <n v="42"/>
    <n v="0"/>
    <n v="0"/>
    <s v="Yes"/>
    <x v="0"/>
    <s v="Rural"/>
    <n v="67.87"/>
    <n v="30"/>
    <x v="2"/>
    <x v="0"/>
  </r>
  <r>
    <n v="67309"/>
    <s v="Male"/>
    <n v="1"/>
    <n v="47"/>
    <n v="0"/>
    <n v="0"/>
    <s v="Yes"/>
    <x v="0"/>
    <s v="Rural"/>
    <n v="86.37"/>
    <n v="39.200000000000003"/>
    <x v="3"/>
    <x v="0"/>
  </r>
  <r>
    <n v="67318"/>
    <s v="Male"/>
    <n v="1"/>
    <n v="58"/>
    <n v="1"/>
    <n v="0"/>
    <s v="Yes"/>
    <x v="2"/>
    <s v="Rural"/>
    <n v="56.96"/>
    <n v="26.8"/>
    <x v="3"/>
    <x v="0"/>
  </r>
  <r>
    <n v="67411"/>
    <s v="Male"/>
    <n v="1"/>
    <n v="29"/>
    <n v="0"/>
    <n v="0"/>
    <s v="No"/>
    <x v="0"/>
    <s v="Rural"/>
    <n v="105.73"/>
    <n v="28.2"/>
    <x v="3"/>
    <x v="0"/>
  </r>
  <r>
    <n v="67466"/>
    <s v="Male"/>
    <n v="1"/>
    <n v="63"/>
    <n v="1"/>
    <n v="0"/>
    <s v="Yes"/>
    <x v="0"/>
    <s v="Urban"/>
    <n v="232.78"/>
    <n v="31.8"/>
    <x v="0"/>
    <x v="0"/>
  </r>
  <r>
    <n v="67483"/>
    <s v="Male"/>
    <n v="1"/>
    <n v="31"/>
    <n v="1"/>
    <n v="0"/>
    <s v="Yes"/>
    <x v="0"/>
    <s v="Urban"/>
    <n v="149.68"/>
    <n v="45.1"/>
    <x v="2"/>
    <x v="0"/>
  </r>
  <r>
    <n v="70943"/>
    <s v="Female"/>
    <n v="0"/>
    <n v="80"/>
    <n v="0"/>
    <n v="0"/>
    <s v="Yes"/>
    <x v="0"/>
    <s v="Urban"/>
    <n v="73.540000000000006"/>
    <n v="24"/>
    <x v="1"/>
    <x v="1"/>
  </r>
  <r>
    <n v="67499"/>
    <s v="Male"/>
    <n v="1"/>
    <n v="10"/>
    <n v="0"/>
    <n v="0"/>
    <s v="No"/>
    <x v="1"/>
    <s v="Rural"/>
    <n v="117.03"/>
    <n v="21.1"/>
    <x v="2"/>
    <x v="0"/>
  </r>
  <r>
    <n v="67603"/>
    <s v="Male"/>
    <n v="1"/>
    <n v="70"/>
    <n v="0"/>
    <n v="0"/>
    <s v="Yes"/>
    <x v="3"/>
    <s v="Urban"/>
    <n v="223.68"/>
    <n v="34.299999999999997"/>
    <x v="0"/>
    <x v="0"/>
  </r>
  <r>
    <n v="67620"/>
    <s v="Male"/>
    <n v="1"/>
    <n v="30"/>
    <n v="0"/>
    <n v="0"/>
    <s v="Yes"/>
    <x v="2"/>
    <s v="Rural"/>
    <n v="66.010000000000005"/>
    <n v="26.3"/>
    <x v="3"/>
    <x v="0"/>
  </r>
  <r>
    <n v="67635"/>
    <s v="Male"/>
    <n v="1"/>
    <n v="24"/>
    <n v="0"/>
    <n v="0"/>
    <s v="No"/>
    <x v="0"/>
    <s v="Urban"/>
    <n v="90"/>
    <n v="25.5"/>
    <x v="2"/>
    <x v="0"/>
  </r>
  <r>
    <n v="67665"/>
    <s v="Male"/>
    <n v="1"/>
    <n v="2"/>
    <n v="0"/>
    <n v="0"/>
    <s v="No"/>
    <x v="1"/>
    <s v="Urban"/>
    <n v="65.209999999999994"/>
    <n v="17.2"/>
    <x v="1"/>
    <x v="0"/>
  </r>
  <r>
    <n v="67689"/>
    <s v="Male"/>
    <n v="1"/>
    <n v="37"/>
    <n v="0"/>
    <n v="0"/>
    <s v="Yes"/>
    <x v="3"/>
    <s v="Rural"/>
    <n v="82.43"/>
    <n v="39.1"/>
    <x v="1"/>
    <x v="0"/>
  </r>
  <r>
    <n v="67758"/>
    <s v="Male"/>
    <n v="1"/>
    <n v="9"/>
    <n v="0"/>
    <n v="0"/>
    <s v="No"/>
    <x v="1"/>
    <s v="Urban"/>
    <n v="114.99"/>
    <n v="18.8"/>
    <x v="1"/>
    <x v="0"/>
  </r>
  <r>
    <n v="67814"/>
    <s v="Male"/>
    <n v="1"/>
    <n v="43"/>
    <n v="0"/>
    <n v="0"/>
    <s v="Yes"/>
    <x v="2"/>
    <s v="Rural"/>
    <n v="79.92"/>
    <n v="30.8"/>
    <x v="0"/>
    <x v="0"/>
  </r>
  <r>
    <n v="67864"/>
    <s v="Male"/>
    <n v="1"/>
    <n v="63"/>
    <n v="0"/>
    <n v="0"/>
    <s v="Yes"/>
    <x v="0"/>
    <s v="Rural"/>
    <n v="57.82"/>
    <n v="28.8"/>
    <x v="0"/>
    <x v="0"/>
  </r>
  <r>
    <n v="67880"/>
    <s v="Male"/>
    <n v="1"/>
    <n v="5"/>
    <n v="0"/>
    <n v="0"/>
    <s v="No"/>
    <x v="1"/>
    <s v="Urban"/>
    <n v="148.52000000000001"/>
    <n v="20.6"/>
    <x v="1"/>
    <x v="0"/>
  </r>
  <r>
    <n v="67890"/>
    <s v="Male"/>
    <n v="1"/>
    <n v="77"/>
    <n v="0"/>
    <n v="1"/>
    <s v="Yes"/>
    <x v="0"/>
    <s v="Urban"/>
    <n v="102.96"/>
    <n v="20.9"/>
    <x v="0"/>
    <x v="0"/>
  </r>
  <r>
    <n v="67911"/>
    <s v="Male"/>
    <n v="1"/>
    <n v="80"/>
    <n v="0"/>
    <n v="0"/>
    <s v="No"/>
    <x v="3"/>
    <s v="Rural"/>
    <n v="235.54"/>
    <n v="37.4"/>
    <x v="0"/>
    <x v="0"/>
  </r>
  <r>
    <n v="67942"/>
    <s v="Male"/>
    <n v="1"/>
    <n v="21"/>
    <n v="0"/>
    <n v="0"/>
    <s v="No"/>
    <x v="0"/>
    <s v="Rural"/>
    <n v="65.09"/>
    <n v="23.5"/>
    <x v="2"/>
    <x v="0"/>
  </r>
  <r>
    <n v="68003"/>
    <s v="Male"/>
    <n v="1"/>
    <n v="46"/>
    <n v="1"/>
    <n v="0"/>
    <s v="Yes"/>
    <x v="0"/>
    <s v="Rural"/>
    <n v="73.72"/>
    <m/>
    <x v="3"/>
    <x v="0"/>
  </r>
  <r>
    <n v="68020"/>
    <s v="Male"/>
    <n v="1"/>
    <n v="47"/>
    <n v="0"/>
    <n v="0"/>
    <s v="Yes"/>
    <x v="0"/>
    <s v="Urban"/>
    <n v="111.84"/>
    <n v="33.700000000000003"/>
    <x v="1"/>
    <x v="0"/>
  </r>
  <r>
    <n v="68059"/>
    <s v="Male"/>
    <n v="1"/>
    <n v="35"/>
    <n v="0"/>
    <n v="0"/>
    <s v="Yes"/>
    <x v="2"/>
    <s v="Rural"/>
    <n v="103.08"/>
    <n v="41.5"/>
    <x v="3"/>
    <x v="0"/>
  </r>
  <r>
    <n v="68060"/>
    <s v="Male"/>
    <n v="1"/>
    <n v="4"/>
    <n v="0"/>
    <n v="0"/>
    <s v="No"/>
    <x v="1"/>
    <s v="Urban"/>
    <n v="81.33"/>
    <n v="18.600000000000001"/>
    <x v="1"/>
    <x v="0"/>
  </r>
  <r>
    <n v="68074"/>
    <s v="Male"/>
    <n v="1"/>
    <n v="54"/>
    <n v="0"/>
    <n v="0"/>
    <s v="Yes"/>
    <x v="0"/>
    <s v="Rural"/>
    <n v="100.47"/>
    <n v="50.2"/>
    <x v="0"/>
    <x v="0"/>
  </r>
  <r>
    <n v="68138"/>
    <s v="Male"/>
    <n v="1"/>
    <n v="49"/>
    <n v="0"/>
    <n v="0"/>
    <s v="Yes"/>
    <x v="0"/>
    <s v="Urban"/>
    <n v="92.02"/>
    <n v="38.1"/>
    <x v="2"/>
    <x v="0"/>
  </r>
  <r>
    <n v="68157"/>
    <s v="Male"/>
    <n v="1"/>
    <n v="1.08"/>
    <n v="0"/>
    <n v="0"/>
    <s v="No"/>
    <x v="1"/>
    <s v="Rural"/>
    <n v="83.27"/>
    <n v="24.3"/>
    <x v="1"/>
    <x v="0"/>
  </r>
  <r>
    <n v="68171"/>
    <s v="Male"/>
    <n v="1"/>
    <n v="61"/>
    <n v="0"/>
    <n v="0"/>
    <s v="Yes"/>
    <x v="3"/>
    <s v="Urban"/>
    <n v="116.78"/>
    <n v="39.799999999999997"/>
    <x v="0"/>
    <x v="0"/>
  </r>
  <r>
    <n v="71279"/>
    <s v="Female"/>
    <n v="0"/>
    <n v="71"/>
    <n v="0"/>
    <n v="0"/>
    <s v="Yes"/>
    <x v="2"/>
    <s v="Urban"/>
    <n v="263.32"/>
    <n v="38.700000000000003"/>
    <x v="2"/>
    <x v="1"/>
  </r>
  <r>
    <n v="68193"/>
    <s v="Male"/>
    <n v="1"/>
    <n v="63"/>
    <n v="0"/>
    <n v="0"/>
    <s v="Yes"/>
    <x v="3"/>
    <s v="Urban"/>
    <n v="248.37"/>
    <n v="32.200000000000003"/>
    <x v="3"/>
    <x v="0"/>
  </r>
  <r>
    <n v="68209"/>
    <s v="Male"/>
    <n v="1"/>
    <n v="47"/>
    <n v="0"/>
    <n v="0"/>
    <s v="Yes"/>
    <x v="2"/>
    <s v="Rural"/>
    <n v="58.23"/>
    <n v="31.4"/>
    <x v="0"/>
    <x v="0"/>
  </r>
  <r>
    <n v="68224"/>
    <s v="Male"/>
    <n v="1"/>
    <n v="54"/>
    <n v="0"/>
    <n v="0"/>
    <s v="Yes"/>
    <x v="0"/>
    <s v="Rural"/>
    <n v="209.5"/>
    <n v="37.9"/>
    <x v="0"/>
    <x v="0"/>
  </r>
  <r>
    <n v="68235"/>
    <s v="Male"/>
    <n v="1"/>
    <n v="12"/>
    <n v="0"/>
    <n v="0"/>
    <s v="No"/>
    <x v="1"/>
    <s v="Rural"/>
    <n v="86"/>
    <n v="20.100000000000001"/>
    <x v="0"/>
    <x v="0"/>
  </r>
  <r>
    <n v="68242"/>
    <s v="Male"/>
    <n v="1"/>
    <n v="56"/>
    <n v="0"/>
    <n v="0"/>
    <s v="Yes"/>
    <x v="0"/>
    <s v="Urban"/>
    <n v="139.72"/>
    <n v="43.9"/>
    <x v="2"/>
    <x v="0"/>
  </r>
  <r>
    <n v="68275"/>
    <s v="Male"/>
    <n v="1"/>
    <n v="52"/>
    <n v="0"/>
    <n v="0"/>
    <s v="Yes"/>
    <x v="0"/>
    <s v="Urban"/>
    <n v="247.69"/>
    <n v="35.1"/>
    <x v="1"/>
    <x v="0"/>
  </r>
  <r>
    <n v="68291"/>
    <s v="Male"/>
    <n v="1"/>
    <n v="76"/>
    <n v="0"/>
    <n v="0"/>
    <s v="Yes"/>
    <x v="0"/>
    <s v="Urban"/>
    <n v="147.5"/>
    <n v="28.7"/>
    <x v="1"/>
    <x v="0"/>
  </r>
  <r>
    <n v="68306"/>
    <s v="Male"/>
    <n v="1"/>
    <n v="17"/>
    <n v="0"/>
    <n v="0"/>
    <s v="No"/>
    <x v="0"/>
    <s v="Rural"/>
    <n v="119.58"/>
    <n v="25"/>
    <x v="2"/>
    <x v="0"/>
  </r>
  <r>
    <n v="68370"/>
    <s v="Male"/>
    <n v="1"/>
    <n v="49"/>
    <n v="0"/>
    <n v="0"/>
    <s v="Yes"/>
    <x v="0"/>
    <s v="Urban"/>
    <n v="130.07"/>
    <n v="26"/>
    <x v="2"/>
    <x v="0"/>
  </r>
  <r>
    <n v="68371"/>
    <s v="Male"/>
    <n v="1"/>
    <n v="57"/>
    <n v="0"/>
    <n v="0"/>
    <s v="Yes"/>
    <x v="0"/>
    <s v="Urban"/>
    <n v="134.76"/>
    <n v="29.1"/>
    <x v="1"/>
    <x v="0"/>
  </r>
  <r>
    <n v="68382"/>
    <s v="Male"/>
    <n v="1"/>
    <n v="0.32"/>
    <n v="0"/>
    <n v="0"/>
    <s v="No"/>
    <x v="1"/>
    <s v="Urban"/>
    <n v="127.78"/>
    <n v="20.8"/>
    <x v="1"/>
    <x v="0"/>
  </r>
  <r>
    <n v="68398"/>
    <s v="Male"/>
    <n v="1"/>
    <n v="82"/>
    <n v="1"/>
    <n v="0"/>
    <s v="Yes"/>
    <x v="3"/>
    <s v="Rural"/>
    <n v="71.97"/>
    <n v="28.3"/>
    <x v="2"/>
    <x v="0"/>
  </r>
  <r>
    <n v="68407"/>
    <s v="Male"/>
    <n v="1"/>
    <n v="30"/>
    <n v="0"/>
    <n v="0"/>
    <s v="Yes"/>
    <x v="2"/>
    <s v="Urban"/>
    <n v="95.94"/>
    <n v="31.1"/>
    <x v="2"/>
    <x v="0"/>
  </r>
  <r>
    <n v="68408"/>
    <s v="Male"/>
    <n v="1"/>
    <n v="24"/>
    <n v="0"/>
    <n v="0"/>
    <s v="No"/>
    <x v="0"/>
    <s v="Urban"/>
    <n v="88.38"/>
    <n v="20.100000000000001"/>
    <x v="3"/>
    <x v="0"/>
  </r>
  <r>
    <n v="68598"/>
    <s v="Male"/>
    <n v="1"/>
    <n v="1.08"/>
    <n v="0"/>
    <n v="0"/>
    <s v="No"/>
    <x v="1"/>
    <s v="Rural"/>
    <n v="79.150000000000006"/>
    <n v="17.399999999999999"/>
    <x v="1"/>
    <x v="0"/>
  </r>
  <r>
    <n v="68650"/>
    <s v="Male"/>
    <n v="1"/>
    <n v="69"/>
    <n v="0"/>
    <n v="1"/>
    <s v="Yes"/>
    <x v="0"/>
    <s v="Rural"/>
    <n v="80.430000000000007"/>
    <n v="29.2"/>
    <x v="1"/>
    <x v="0"/>
  </r>
  <r>
    <n v="68685"/>
    <s v="Male"/>
    <n v="1"/>
    <n v="36"/>
    <n v="0"/>
    <n v="0"/>
    <s v="Yes"/>
    <x v="2"/>
    <s v="Urban"/>
    <n v="65.87"/>
    <n v="32.200000000000003"/>
    <x v="0"/>
    <x v="0"/>
  </r>
  <r>
    <n v="68692"/>
    <s v="Male"/>
    <n v="1"/>
    <n v="61"/>
    <n v="1"/>
    <n v="0"/>
    <s v="Yes"/>
    <x v="0"/>
    <s v="Urban"/>
    <n v="66.459999999999994"/>
    <n v="31.5"/>
    <x v="0"/>
    <x v="0"/>
  </r>
  <r>
    <n v="68739"/>
    <s v="Male"/>
    <n v="1"/>
    <n v="34"/>
    <n v="0"/>
    <n v="0"/>
    <s v="Yes"/>
    <x v="0"/>
    <s v="Urban"/>
    <n v="149.62"/>
    <n v="39.4"/>
    <x v="0"/>
    <x v="0"/>
  </r>
  <r>
    <n v="68750"/>
    <s v="Male"/>
    <n v="1"/>
    <n v="57"/>
    <n v="0"/>
    <n v="0"/>
    <s v="Yes"/>
    <x v="0"/>
    <s v="Rural"/>
    <n v="89.81"/>
    <n v="35.6"/>
    <x v="2"/>
    <x v="0"/>
  </r>
  <r>
    <n v="68816"/>
    <s v="Male"/>
    <n v="1"/>
    <n v="59"/>
    <n v="0"/>
    <n v="0"/>
    <s v="Yes"/>
    <x v="0"/>
    <s v="Rural"/>
    <n v="93.9"/>
    <n v="42.2"/>
    <x v="2"/>
    <x v="0"/>
  </r>
  <r>
    <n v="68843"/>
    <s v="Male"/>
    <n v="1"/>
    <n v="30"/>
    <n v="0"/>
    <n v="0"/>
    <s v="Yes"/>
    <x v="0"/>
    <s v="Rural"/>
    <n v="104.77"/>
    <n v="19.2"/>
    <x v="3"/>
    <x v="0"/>
  </r>
  <r>
    <n v="68965"/>
    <s v="Male"/>
    <n v="1"/>
    <n v="43"/>
    <n v="0"/>
    <n v="0"/>
    <s v="Yes"/>
    <x v="0"/>
    <s v="Urban"/>
    <n v="72.33"/>
    <n v="36.200000000000003"/>
    <x v="3"/>
    <x v="0"/>
  </r>
  <r>
    <n v="68967"/>
    <s v="Male"/>
    <n v="1"/>
    <n v="39"/>
    <n v="0"/>
    <n v="0"/>
    <s v="Yes"/>
    <x v="0"/>
    <s v="Urban"/>
    <n v="179.38"/>
    <n v="27.7"/>
    <x v="1"/>
    <x v="0"/>
  </r>
  <r>
    <n v="68994"/>
    <s v="Male"/>
    <n v="1"/>
    <n v="65"/>
    <n v="0"/>
    <n v="0"/>
    <s v="Yes"/>
    <x v="0"/>
    <s v="Urban"/>
    <n v="58.87"/>
    <n v="36.6"/>
    <x v="2"/>
    <x v="0"/>
  </r>
  <r>
    <n v="69010"/>
    <s v="Male"/>
    <n v="1"/>
    <n v="78"/>
    <n v="0"/>
    <n v="0"/>
    <s v="Yes"/>
    <x v="0"/>
    <s v="Rural"/>
    <n v="83.2"/>
    <n v="21.2"/>
    <x v="0"/>
    <x v="0"/>
  </r>
  <r>
    <n v="69050"/>
    <s v="Male"/>
    <n v="1"/>
    <n v="54"/>
    <n v="0"/>
    <n v="0"/>
    <s v="Yes"/>
    <x v="0"/>
    <s v="Urban"/>
    <n v="85.81"/>
    <n v="21.7"/>
    <x v="0"/>
    <x v="0"/>
  </r>
  <r>
    <n v="69183"/>
    <s v="Male"/>
    <n v="1"/>
    <n v="49"/>
    <n v="0"/>
    <n v="0"/>
    <s v="No"/>
    <x v="0"/>
    <s v="Urban"/>
    <n v="95.79"/>
    <n v="24"/>
    <x v="1"/>
    <x v="0"/>
  </r>
  <r>
    <n v="69213"/>
    <s v="Male"/>
    <n v="1"/>
    <n v="35"/>
    <n v="0"/>
    <n v="0"/>
    <s v="No"/>
    <x v="0"/>
    <s v="Rural"/>
    <n v="69.540000000000006"/>
    <n v="27.4"/>
    <x v="2"/>
    <x v="0"/>
  </r>
  <r>
    <n v="69222"/>
    <s v="Male"/>
    <n v="1"/>
    <n v="0.24"/>
    <n v="0"/>
    <n v="0"/>
    <s v="No"/>
    <x v="1"/>
    <s v="Urban"/>
    <n v="57.09"/>
    <n v="19.399999999999999"/>
    <x v="1"/>
    <x v="0"/>
  </r>
  <r>
    <n v="69224"/>
    <s v="Male"/>
    <n v="1"/>
    <n v="19"/>
    <n v="0"/>
    <n v="0"/>
    <s v="No"/>
    <x v="0"/>
    <s v="Rural"/>
    <n v="96.84"/>
    <n v="30.2"/>
    <x v="0"/>
    <x v="0"/>
  </r>
  <r>
    <n v="69330"/>
    <s v="Male"/>
    <n v="1"/>
    <n v="56"/>
    <n v="0"/>
    <n v="0"/>
    <s v="Yes"/>
    <x v="0"/>
    <s v="Rural"/>
    <n v="156.18"/>
    <n v="25.3"/>
    <x v="3"/>
    <x v="0"/>
  </r>
  <r>
    <n v="71639"/>
    <s v="Female"/>
    <n v="0"/>
    <n v="68"/>
    <n v="0"/>
    <n v="0"/>
    <s v="No"/>
    <x v="2"/>
    <s v="Urban"/>
    <n v="82.1"/>
    <n v="27.1"/>
    <x v="1"/>
    <x v="1"/>
  </r>
  <r>
    <n v="69339"/>
    <s v="Male"/>
    <n v="1"/>
    <n v="11"/>
    <n v="0"/>
    <n v="0"/>
    <s v="No"/>
    <x v="1"/>
    <s v="Urban"/>
    <n v="99.79"/>
    <n v="20.2"/>
    <x v="1"/>
    <x v="0"/>
  </r>
  <r>
    <n v="69355"/>
    <s v="Male"/>
    <n v="1"/>
    <n v="3"/>
    <n v="0"/>
    <n v="0"/>
    <s v="No"/>
    <x v="1"/>
    <s v="Rural"/>
    <n v="86.38"/>
    <n v="22.8"/>
    <x v="1"/>
    <x v="0"/>
  </r>
  <r>
    <n v="71673"/>
    <s v="Female"/>
    <n v="0"/>
    <n v="79"/>
    <n v="0"/>
    <n v="0"/>
    <s v="Yes"/>
    <x v="0"/>
    <s v="Urban"/>
    <n v="110.85"/>
    <n v="24.1"/>
    <x v="0"/>
    <x v="1"/>
  </r>
  <r>
    <n v="69370"/>
    <s v="Male"/>
    <n v="1"/>
    <n v="78"/>
    <n v="0"/>
    <n v="0"/>
    <s v="Yes"/>
    <x v="2"/>
    <s v="Urban"/>
    <n v="59.74"/>
    <n v="27"/>
    <x v="0"/>
    <x v="0"/>
  </r>
  <r>
    <n v="69404"/>
    <s v="Male"/>
    <n v="1"/>
    <n v="73"/>
    <n v="0"/>
    <n v="0"/>
    <s v="Yes"/>
    <x v="2"/>
    <s v="Rural"/>
    <n v="76.45"/>
    <n v="28.7"/>
    <x v="1"/>
    <x v="0"/>
  </r>
  <r>
    <n v="69510"/>
    <s v="Male"/>
    <n v="1"/>
    <n v="39"/>
    <n v="0"/>
    <n v="0"/>
    <s v="Yes"/>
    <x v="0"/>
    <s v="Rural"/>
    <n v="121.32"/>
    <n v="26.8"/>
    <x v="2"/>
    <x v="0"/>
  </r>
  <r>
    <n v="69524"/>
    <s v="Male"/>
    <n v="1"/>
    <n v="56"/>
    <n v="0"/>
    <n v="0"/>
    <s v="Yes"/>
    <x v="3"/>
    <s v="Urban"/>
    <n v="94.07"/>
    <n v="31.5"/>
    <x v="2"/>
    <x v="0"/>
  </r>
  <r>
    <n v="69559"/>
    <s v="Male"/>
    <n v="1"/>
    <n v="15"/>
    <n v="0"/>
    <n v="0"/>
    <s v="No"/>
    <x v="4"/>
    <s v="Urban"/>
    <n v="64.290000000000006"/>
    <n v="16.7"/>
    <x v="1"/>
    <x v="0"/>
  </r>
  <r>
    <n v="69623"/>
    <s v="Male"/>
    <n v="1"/>
    <n v="46"/>
    <n v="0"/>
    <n v="0"/>
    <s v="Yes"/>
    <x v="0"/>
    <s v="Urban"/>
    <n v="85.84"/>
    <n v="37.299999999999997"/>
    <x v="2"/>
    <x v="0"/>
  </r>
  <r>
    <n v="69643"/>
    <s v="Male"/>
    <n v="1"/>
    <n v="81"/>
    <n v="0"/>
    <n v="0"/>
    <s v="Yes"/>
    <x v="0"/>
    <s v="Rural"/>
    <n v="59.93"/>
    <n v="28.9"/>
    <x v="0"/>
    <x v="0"/>
  </r>
  <r>
    <n v="71796"/>
    <s v="Female"/>
    <n v="0"/>
    <n v="70"/>
    <n v="0"/>
    <n v="1"/>
    <s v="Yes"/>
    <x v="0"/>
    <s v="Rural"/>
    <n v="59.35"/>
    <n v="32.299999999999997"/>
    <x v="0"/>
    <x v="1"/>
  </r>
  <r>
    <n v="69645"/>
    <s v="Male"/>
    <n v="1"/>
    <n v="61"/>
    <n v="0"/>
    <n v="0"/>
    <s v="Yes"/>
    <x v="2"/>
    <s v="Rural"/>
    <n v="112.95"/>
    <n v="22.2"/>
    <x v="0"/>
    <x v="0"/>
  </r>
  <r>
    <n v="69647"/>
    <s v="Male"/>
    <n v="1"/>
    <n v="30"/>
    <n v="0"/>
    <n v="0"/>
    <s v="No"/>
    <x v="0"/>
    <s v="Urban"/>
    <n v="63.42"/>
    <n v="28"/>
    <x v="2"/>
    <x v="0"/>
  </r>
  <r>
    <n v="69723"/>
    <s v="Male"/>
    <n v="1"/>
    <n v="15"/>
    <n v="0"/>
    <n v="0"/>
    <s v="No"/>
    <x v="0"/>
    <s v="Urban"/>
    <n v="137.27000000000001"/>
    <n v="19.3"/>
    <x v="2"/>
    <x v="0"/>
  </r>
  <r>
    <n v="69732"/>
    <s v="Male"/>
    <n v="1"/>
    <n v="65"/>
    <n v="0"/>
    <n v="0"/>
    <s v="Yes"/>
    <x v="3"/>
    <s v="Urban"/>
    <n v="66.69"/>
    <n v="21.5"/>
    <x v="2"/>
    <x v="0"/>
  </r>
  <r>
    <n v="69824"/>
    <s v="Male"/>
    <n v="1"/>
    <n v="52"/>
    <n v="0"/>
    <n v="0"/>
    <s v="Yes"/>
    <x v="0"/>
    <s v="Rural"/>
    <n v="111.04"/>
    <n v="30"/>
    <x v="2"/>
    <x v="0"/>
  </r>
  <r>
    <n v="69979"/>
    <s v="Male"/>
    <n v="1"/>
    <n v="73"/>
    <n v="0"/>
    <n v="0"/>
    <s v="Yes"/>
    <x v="3"/>
    <s v="Rural"/>
    <n v="231.43"/>
    <n v="23"/>
    <x v="3"/>
    <x v="0"/>
  </r>
  <r>
    <n v="70022"/>
    <s v="Male"/>
    <n v="1"/>
    <n v="32"/>
    <n v="0"/>
    <n v="0"/>
    <s v="No"/>
    <x v="0"/>
    <s v="Rural"/>
    <n v="61.11"/>
    <n v="32.700000000000003"/>
    <x v="2"/>
    <x v="0"/>
  </r>
  <r>
    <n v="70081"/>
    <s v="Male"/>
    <n v="1"/>
    <n v="42"/>
    <n v="1"/>
    <n v="0"/>
    <s v="Yes"/>
    <x v="3"/>
    <s v="Rural"/>
    <n v="77.239999999999995"/>
    <n v="41.2"/>
    <x v="1"/>
    <x v="0"/>
  </r>
  <r>
    <n v="70267"/>
    <s v="Male"/>
    <n v="1"/>
    <n v="65"/>
    <n v="0"/>
    <n v="0"/>
    <s v="Yes"/>
    <x v="0"/>
    <s v="Rural"/>
    <n v="198.84"/>
    <n v="33.200000000000003"/>
    <x v="0"/>
    <x v="0"/>
  </r>
  <r>
    <n v="70268"/>
    <s v="Male"/>
    <n v="1"/>
    <n v="82"/>
    <n v="0"/>
    <n v="0"/>
    <s v="Yes"/>
    <x v="0"/>
    <s v="Urban"/>
    <n v="226.84"/>
    <n v="25.3"/>
    <x v="0"/>
    <x v="0"/>
  </r>
  <r>
    <n v="70318"/>
    <s v="Male"/>
    <n v="1"/>
    <n v="23"/>
    <n v="0"/>
    <n v="0"/>
    <s v="No"/>
    <x v="0"/>
    <s v="Rural"/>
    <n v="88.06"/>
    <n v="25.3"/>
    <x v="1"/>
    <x v="0"/>
  </r>
  <r>
    <n v="70344"/>
    <s v="Male"/>
    <n v="1"/>
    <n v="82"/>
    <n v="0"/>
    <n v="0"/>
    <s v="Yes"/>
    <x v="0"/>
    <s v="Urban"/>
    <n v="144.19999999999999"/>
    <n v="35.4"/>
    <x v="3"/>
    <x v="0"/>
  </r>
  <r>
    <n v="70392"/>
    <s v="Male"/>
    <n v="1"/>
    <n v="34"/>
    <n v="0"/>
    <n v="0"/>
    <s v="Yes"/>
    <x v="0"/>
    <s v="Rural"/>
    <n v="112.72"/>
    <n v="19.399999999999999"/>
    <x v="1"/>
    <x v="0"/>
  </r>
  <r>
    <n v="72081"/>
    <s v="Female"/>
    <n v="0"/>
    <n v="57"/>
    <n v="1"/>
    <n v="0"/>
    <s v="Yes"/>
    <x v="2"/>
    <s v="Rural"/>
    <n v="67.41"/>
    <n v="32.9"/>
    <x v="2"/>
    <x v="1"/>
  </r>
  <r>
    <n v="70447"/>
    <s v="Male"/>
    <n v="1"/>
    <n v="50"/>
    <n v="0"/>
    <n v="0"/>
    <s v="Yes"/>
    <x v="0"/>
    <s v="Rural"/>
    <n v="122.48"/>
    <n v="35.9"/>
    <x v="3"/>
    <x v="0"/>
  </r>
  <r>
    <n v="70537"/>
    <s v="Male"/>
    <n v="1"/>
    <n v="5"/>
    <n v="0"/>
    <n v="0"/>
    <s v="No"/>
    <x v="1"/>
    <s v="Rural"/>
    <n v="74.790000000000006"/>
    <n v="19.399999999999999"/>
    <x v="1"/>
    <x v="0"/>
  </r>
  <r>
    <n v="70625"/>
    <s v="Male"/>
    <n v="1"/>
    <n v="18"/>
    <n v="0"/>
    <n v="0"/>
    <s v="No"/>
    <x v="0"/>
    <s v="Urban"/>
    <n v="79.349999999999994"/>
    <n v="23.6"/>
    <x v="1"/>
    <x v="0"/>
  </r>
  <r>
    <n v="70674"/>
    <s v="Male"/>
    <n v="1"/>
    <n v="60"/>
    <n v="0"/>
    <n v="0"/>
    <s v="Yes"/>
    <x v="3"/>
    <s v="Urban"/>
    <n v="69.53"/>
    <n v="26.2"/>
    <x v="2"/>
    <x v="0"/>
  </r>
  <r>
    <n v="70677"/>
    <s v="Male"/>
    <n v="1"/>
    <n v="60"/>
    <n v="0"/>
    <n v="0"/>
    <s v="Yes"/>
    <x v="0"/>
    <s v="Rural"/>
    <n v="234.45"/>
    <n v="36.799999999999997"/>
    <x v="0"/>
    <x v="0"/>
  </r>
  <r>
    <n v="70718"/>
    <s v="Male"/>
    <n v="1"/>
    <n v="33"/>
    <n v="0"/>
    <n v="0"/>
    <s v="Yes"/>
    <x v="0"/>
    <s v="Rural"/>
    <n v="153.34"/>
    <n v="31.5"/>
    <x v="2"/>
    <x v="0"/>
  </r>
  <r>
    <n v="70752"/>
    <s v="Male"/>
    <n v="1"/>
    <n v="37"/>
    <n v="0"/>
    <n v="0"/>
    <s v="Yes"/>
    <x v="0"/>
    <s v="Urban"/>
    <n v="145.26"/>
    <n v="26.7"/>
    <x v="1"/>
    <x v="0"/>
  </r>
  <r>
    <n v="70845"/>
    <s v="Male"/>
    <n v="1"/>
    <n v="73"/>
    <n v="0"/>
    <n v="1"/>
    <s v="Yes"/>
    <x v="0"/>
    <s v="Rural"/>
    <n v="62.44"/>
    <n v="25.2"/>
    <x v="3"/>
    <x v="0"/>
  </r>
  <r>
    <n v="70852"/>
    <s v="Male"/>
    <n v="1"/>
    <n v="80"/>
    <n v="0"/>
    <n v="0"/>
    <s v="Yes"/>
    <x v="0"/>
    <s v="Rural"/>
    <n v="56.99"/>
    <n v="26.7"/>
    <x v="2"/>
    <x v="0"/>
  </r>
  <r>
    <n v="70874"/>
    <s v="Male"/>
    <n v="1"/>
    <n v="71"/>
    <n v="1"/>
    <n v="0"/>
    <s v="Yes"/>
    <x v="2"/>
    <s v="Urban"/>
    <n v="153.08000000000001"/>
    <n v="21.5"/>
    <x v="1"/>
    <x v="0"/>
  </r>
  <r>
    <n v="70928"/>
    <s v="Male"/>
    <n v="1"/>
    <n v="39"/>
    <n v="0"/>
    <n v="0"/>
    <s v="Yes"/>
    <x v="2"/>
    <s v="Urban"/>
    <n v="73.62"/>
    <n v="33.4"/>
    <x v="1"/>
    <x v="0"/>
  </r>
  <r>
    <n v="70965"/>
    <s v="Male"/>
    <n v="1"/>
    <n v="3"/>
    <n v="0"/>
    <n v="0"/>
    <s v="No"/>
    <x v="1"/>
    <s v="Urban"/>
    <n v="82.73"/>
    <n v="20.8"/>
    <x v="1"/>
    <x v="0"/>
  </r>
  <r>
    <n v="71038"/>
    <s v="Male"/>
    <n v="1"/>
    <n v="34"/>
    <n v="0"/>
    <n v="0"/>
    <s v="Yes"/>
    <x v="0"/>
    <s v="Urban"/>
    <n v="137.96"/>
    <n v="35.1"/>
    <x v="1"/>
    <x v="0"/>
  </r>
  <r>
    <n v="71061"/>
    <s v="Male"/>
    <n v="1"/>
    <n v="59"/>
    <n v="0"/>
    <n v="0"/>
    <s v="Yes"/>
    <x v="2"/>
    <s v="Urban"/>
    <n v="70.040000000000006"/>
    <n v="31.4"/>
    <x v="2"/>
    <x v="0"/>
  </r>
  <r>
    <n v="71143"/>
    <s v="Male"/>
    <n v="1"/>
    <n v="65"/>
    <n v="0"/>
    <n v="0"/>
    <s v="Yes"/>
    <x v="3"/>
    <s v="Urban"/>
    <n v="179.67"/>
    <n v="30.7"/>
    <x v="0"/>
    <x v="0"/>
  </r>
  <r>
    <n v="71151"/>
    <s v="Male"/>
    <n v="1"/>
    <n v="56"/>
    <n v="0"/>
    <n v="0"/>
    <s v="Yes"/>
    <x v="0"/>
    <s v="Urban"/>
    <n v="82.64"/>
    <n v="31"/>
    <x v="2"/>
    <x v="0"/>
  </r>
  <r>
    <n v="71192"/>
    <s v="Male"/>
    <n v="1"/>
    <n v="11"/>
    <n v="0"/>
    <n v="0"/>
    <s v="No"/>
    <x v="1"/>
    <s v="Rural"/>
    <n v="56.33"/>
    <n v="18.100000000000001"/>
    <x v="1"/>
    <x v="0"/>
  </r>
  <r>
    <n v="71222"/>
    <s v="Male"/>
    <n v="1"/>
    <n v="75"/>
    <n v="1"/>
    <n v="0"/>
    <s v="Yes"/>
    <x v="0"/>
    <s v="Urban"/>
    <n v="234.51"/>
    <n v="27.2"/>
    <x v="0"/>
    <x v="0"/>
  </r>
  <r>
    <n v="71238"/>
    <s v="Male"/>
    <n v="1"/>
    <n v="52"/>
    <n v="1"/>
    <n v="0"/>
    <s v="Yes"/>
    <x v="0"/>
    <s v="Rural"/>
    <n v="74.64"/>
    <n v="30.7"/>
    <x v="3"/>
    <x v="0"/>
  </r>
  <r>
    <n v="71304"/>
    <s v="Male"/>
    <n v="1"/>
    <n v="5"/>
    <n v="0"/>
    <n v="0"/>
    <s v="No"/>
    <x v="1"/>
    <s v="Urban"/>
    <n v="101.83"/>
    <n v="22.7"/>
    <x v="1"/>
    <x v="0"/>
  </r>
  <r>
    <n v="71318"/>
    <s v="Male"/>
    <n v="1"/>
    <n v="67"/>
    <n v="0"/>
    <n v="0"/>
    <s v="Yes"/>
    <x v="2"/>
    <s v="Rural"/>
    <n v="244.28"/>
    <n v="29.4"/>
    <x v="0"/>
    <x v="0"/>
  </r>
  <r>
    <n v="71319"/>
    <s v="Male"/>
    <n v="1"/>
    <n v="15"/>
    <n v="0"/>
    <n v="0"/>
    <s v="No"/>
    <x v="0"/>
    <s v="Rural"/>
    <n v="78.59"/>
    <n v="25.1"/>
    <x v="1"/>
    <x v="0"/>
  </r>
  <r>
    <n v="71396"/>
    <s v="Male"/>
    <n v="1"/>
    <n v="3"/>
    <n v="0"/>
    <n v="0"/>
    <s v="No"/>
    <x v="1"/>
    <s v="Urban"/>
    <n v="105.34"/>
    <n v="15.5"/>
    <x v="1"/>
    <x v="0"/>
  </r>
  <r>
    <n v="72366"/>
    <s v="Male"/>
    <n v="1"/>
    <n v="76"/>
    <n v="0"/>
    <n v="0"/>
    <s v="Yes"/>
    <x v="0"/>
    <s v="Urban"/>
    <n v="104.47"/>
    <n v="20.3"/>
    <x v="1"/>
    <x v="1"/>
  </r>
  <r>
    <n v="71417"/>
    <s v="Male"/>
    <n v="1"/>
    <n v="46"/>
    <n v="0"/>
    <n v="0"/>
    <s v="No"/>
    <x v="0"/>
    <s v="Urban"/>
    <n v="159.66999999999999"/>
    <n v="37.299999999999997"/>
    <x v="2"/>
    <x v="0"/>
  </r>
  <r>
    <n v="71419"/>
    <s v="Male"/>
    <n v="1"/>
    <n v="12"/>
    <n v="0"/>
    <n v="0"/>
    <s v="No"/>
    <x v="1"/>
    <s v="Urban"/>
    <n v="97.35"/>
    <n v="37.299999999999997"/>
    <x v="1"/>
    <x v="0"/>
  </r>
  <r>
    <n v="71420"/>
    <s v="Male"/>
    <n v="1"/>
    <n v="27"/>
    <n v="0"/>
    <n v="0"/>
    <s v="No"/>
    <x v="2"/>
    <s v="Rural"/>
    <n v="65.12"/>
    <n v="41.1"/>
    <x v="3"/>
    <x v="0"/>
  </r>
  <r>
    <n v="71447"/>
    <s v="Male"/>
    <n v="1"/>
    <n v="52"/>
    <n v="0"/>
    <n v="1"/>
    <s v="Yes"/>
    <x v="0"/>
    <s v="Urban"/>
    <n v="124.49"/>
    <n v="29"/>
    <x v="2"/>
    <x v="0"/>
  </r>
  <r>
    <n v="71533"/>
    <s v="Male"/>
    <n v="1"/>
    <n v="50"/>
    <n v="0"/>
    <n v="0"/>
    <s v="Yes"/>
    <x v="0"/>
    <s v="Urban"/>
    <n v="158.31"/>
    <n v="32.799999999999997"/>
    <x v="0"/>
    <x v="0"/>
  </r>
  <r>
    <n v="71539"/>
    <s v="Male"/>
    <n v="1"/>
    <n v="25"/>
    <n v="0"/>
    <n v="0"/>
    <s v="No"/>
    <x v="0"/>
    <s v="Urban"/>
    <n v="138.29"/>
    <n v="27.3"/>
    <x v="1"/>
    <x v="0"/>
  </r>
  <r>
    <n v="71548"/>
    <s v="Male"/>
    <n v="1"/>
    <n v="45"/>
    <n v="0"/>
    <n v="0"/>
    <s v="Yes"/>
    <x v="2"/>
    <s v="Urban"/>
    <n v="55.47"/>
    <n v="19.8"/>
    <x v="3"/>
    <x v="0"/>
  </r>
  <r>
    <n v="71669"/>
    <s v="Male"/>
    <n v="1"/>
    <n v="60"/>
    <n v="0"/>
    <n v="0"/>
    <s v="Yes"/>
    <x v="0"/>
    <s v="Rural"/>
    <n v="65.16"/>
    <n v="30.8"/>
    <x v="2"/>
    <x v="0"/>
  </r>
  <r>
    <n v="71719"/>
    <s v="Male"/>
    <n v="1"/>
    <n v="66"/>
    <n v="0"/>
    <n v="0"/>
    <s v="Yes"/>
    <x v="2"/>
    <s v="Rural"/>
    <n v="57.17"/>
    <n v="25.5"/>
    <x v="0"/>
    <x v="0"/>
  </r>
  <r>
    <n v="71777"/>
    <s v="Male"/>
    <n v="1"/>
    <n v="74"/>
    <n v="1"/>
    <n v="1"/>
    <s v="Yes"/>
    <x v="0"/>
    <s v="Rural"/>
    <n v="77.16"/>
    <n v="26.3"/>
    <x v="2"/>
    <x v="0"/>
  </r>
  <r>
    <n v="71784"/>
    <s v="Male"/>
    <n v="1"/>
    <n v="17"/>
    <n v="0"/>
    <n v="0"/>
    <s v="No"/>
    <x v="0"/>
    <s v="Rural"/>
    <n v="63.82"/>
    <n v="19.399999999999999"/>
    <x v="3"/>
    <x v="0"/>
  </r>
  <r>
    <n v="71917"/>
    <s v="Male"/>
    <n v="1"/>
    <n v="12"/>
    <n v="0"/>
    <n v="0"/>
    <s v="No"/>
    <x v="1"/>
    <s v="Rural"/>
    <n v="213.87"/>
    <n v="25.3"/>
    <x v="2"/>
    <x v="0"/>
  </r>
  <r>
    <n v="71929"/>
    <s v="Male"/>
    <n v="1"/>
    <n v="2"/>
    <n v="0"/>
    <n v="0"/>
    <s v="No"/>
    <x v="1"/>
    <s v="Rural"/>
    <n v="56.77"/>
    <n v="20.9"/>
    <x v="1"/>
    <x v="0"/>
  </r>
  <r>
    <n v="72011"/>
    <s v="Male"/>
    <n v="1"/>
    <n v="51"/>
    <n v="0"/>
    <n v="0"/>
    <s v="No"/>
    <x v="3"/>
    <s v="Rural"/>
    <n v="87.15"/>
    <n v="26.4"/>
    <x v="0"/>
    <x v="0"/>
  </r>
  <r>
    <n v="72020"/>
    <s v="Male"/>
    <n v="1"/>
    <n v="71"/>
    <n v="0"/>
    <n v="1"/>
    <s v="Yes"/>
    <x v="3"/>
    <s v="Rural"/>
    <n v="207.32"/>
    <n v="32.4"/>
    <x v="3"/>
    <x v="0"/>
  </r>
  <r>
    <n v="72041"/>
    <s v="Male"/>
    <n v="1"/>
    <n v="23"/>
    <n v="0"/>
    <n v="0"/>
    <s v="No"/>
    <x v="0"/>
    <s v="Urban"/>
    <n v="82.53"/>
    <n v="20.7"/>
    <x v="3"/>
    <x v="0"/>
  </r>
  <r>
    <n v="72108"/>
    <s v="Male"/>
    <n v="1"/>
    <n v="8"/>
    <n v="0"/>
    <n v="0"/>
    <s v="No"/>
    <x v="1"/>
    <s v="Rural"/>
    <n v="56.3"/>
    <n v="18"/>
    <x v="1"/>
    <x v="0"/>
  </r>
  <r>
    <n v="72132"/>
    <s v="Male"/>
    <n v="1"/>
    <n v="16"/>
    <n v="0"/>
    <n v="0"/>
    <s v="No"/>
    <x v="1"/>
    <s v="Urban"/>
    <n v="102.3"/>
    <n v="21.9"/>
    <x v="1"/>
    <x v="0"/>
  </r>
  <r>
    <n v="72160"/>
    <s v="Male"/>
    <n v="1"/>
    <n v="72"/>
    <n v="1"/>
    <n v="1"/>
    <s v="Yes"/>
    <x v="0"/>
    <s v="Rural"/>
    <n v="60.98"/>
    <n v="34.9"/>
    <x v="0"/>
    <x v="0"/>
  </r>
  <r>
    <n v="72188"/>
    <s v="Male"/>
    <n v="1"/>
    <n v="33"/>
    <n v="0"/>
    <n v="0"/>
    <s v="No"/>
    <x v="0"/>
    <s v="Urban"/>
    <n v="107.47"/>
    <n v="26.7"/>
    <x v="2"/>
    <x v="0"/>
  </r>
  <r>
    <n v="72214"/>
    <s v="Male"/>
    <n v="1"/>
    <n v="61"/>
    <n v="0"/>
    <n v="0"/>
    <s v="Yes"/>
    <x v="3"/>
    <s v="Urban"/>
    <n v="69.150000000000006"/>
    <n v="27.7"/>
    <x v="0"/>
    <x v="0"/>
  </r>
  <r>
    <n v="72268"/>
    <s v="Male"/>
    <n v="1"/>
    <n v="68"/>
    <n v="0"/>
    <n v="0"/>
    <s v="Yes"/>
    <x v="3"/>
    <s v="Urban"/>
    <n v="61.36"/>
    <n v="26.5"/>
    <x v="0"/>
    <x v="0"/>
  </r>
  <r>
    <n v="72276"/>
    <s v="Male"/>
    <n v="1"/>
    <n v="38"/>
    <n v="0"/>
    <n v="0"/>
    <s v="Yes"/>
    <x v="0"/>
    <s v="Urban"/>
    <n v="86.93"/>
    <n v="31.1"/>
    <x v="2"/>
    <x v="0"/>
  </r>
  <r>
    <n v="72310"/>
    <s v="Male"/>
    <n v="1"/>
    <n v="80"/>
    <n v="1"/>
    <n v="1"/>
    <s v="Yes"/>
    <x v="3"/>
    <s v="Urban"/>
    <n v="84.31"/>
    <n v="30.3"/>
    <x v="3"/>
    <x v="0"/>
  </r>
  <r>
    <n v="72311"/>
    <s v="Male"/>
    <n v="1"/>
    <n v="18"/>
    <n v="0"/>
    <n v="0"/>
    <s v="No"/>
    <x v="0"/>
    <s v="Urban"/>
    <n v="113.24"/>
    <n v="24.9"/>
    <x v="1"/>
    <x v="0"/>
  </r>
  <r>
    <n v="72340"/>
    <s v="Male"/>
    <n v="1"/>
    <n v="21"/>
    <n v="0"/>
    <n v="0"/>
    <s v="No"/>
    <x v="0"/>
    <s v="Urban"/>
    <n v="120.94"/>
    <n v="29.7"/>
    <x v="0"/>
    <x v="0"/>
  </r>
  <r>
    <n v="72414"/>
    <s v="Male"/>
    <n v="1"/>
    <n v="16"/>
    <n v="0"/>
    <n v="0"/>
    <s v="No"/>
    <x v="0"/>
    <s v="Urban"/>
    <n v="134.80000000000001"/>
    <n v="22.4"/>
    <x v="2"/>
    <x v="0"/>
  </r>
  <r>
    <n v="72450"/>
    <s v="Male"/>
    <n v="1"/>
    <n v="40"/>
    <n v="0"/>
    <n v="0"/>
    <s v="Yes"/>
    <x v="0"/>
    <s v="Rural"/>
    <n v="88.81"/>
    <n v="32.700000000000003"/>
    <x v="1"/>
    <x v="0"/>
  </r>
  <r>
    <n v="72491"/>
    <s v="Male"/>
    <n v="1"/>
    <n v="53"/>
    <n v="0"/>
    <n v="0"/>
    <s v="Yes"/>
    <x v="0"/>
    <s v="Urban"/>
    <n v="74.66"/>
    <n v="29.2"/>
    <x v="3"/>
    <x v="0"/>
  </r>
  <r>
    <n v="72514"/>
    <s v="Male"/>
    <n v="1"/>
    <n v="18"/>
    <n v="0"/>
    <n v="0"/>
    <s v="No"/>
    <x v="0"/>
    <s v="Rural"/>
    <n v="120.58"/>
    <n v="21.5"/>
    <x v="2"/>
    <x v="0"/>
  </r>
  <r>
    <n v="72547"/>
    <s v="Male"/>
    <n v="1"/>
    <n v="61"/>
    <n v="0"/>
    <n v="0"/>
    <s v="Yes"/>
    <x v="0"/>
    <s v="Rural"/>
    <n v="55.26"/>
    <n v="33.200000000000003"/>
    <x v="1"/>
    <x v="0"/>
  </r>
  <r>
    <n v="72594"/>
    <s v="Male"/>
    <n v="1"/>
    <n v="63"/>
    <n v="0"/>
    <n v="0"/>
    <s v="Yes"/>
    <x v="0"/>
    <s v="Urban"/>
    <n v="95.29"/>
    <n v="31.6"/>
    <x v="3"/>
    <x v="0"/>
  </r>
  <r>
    <n v="72642"/>
    <s v="Male"/>
    <n v="1"/>
    <n v="67"/>
    <n v="0"/>
    <n v="0"/>
    <s v="Yes"/>
    <x v="2"/>
    <s v="Urban"/>
    <n v="67.790000000000006"/>
    <n v="26"/>
    <x v="0"/>
    <x v="0"/>
  </r>
  <r>
    <n v="72701"/>
    <s v="Male"/>
    <n v="1"/>
    <n v="2"/>
    <n v="0"/>
    <n v="0"/>
    <s v="No"/>
    <x v="1"/>
    <s v="Rural"/>
    <n v="112.66"/>
    <n v="14.2"/>
    <x v="1"/>
    <x v="0"/>
  </r>
  <r>
    <n v="72776"/>
    <s v="Male"/>
    <n v="1"/>
    <n v="26"/>
    <n v="0"/>
    <n v="0"/>
    <s v="Yes"/>
    <x v="2"/>
    <s v="Urban"/>
    <n v="94.24"/>
    <n v="29.2"/>
    <x v="0"/>
    <x v="0"/>
  </r>
  <r>
    <n v="72824"/>
    <s v="Male"/>
    <n v="1"/>
    <n v="46"/>
    <n v="0"/>
    <n v="0"/>
    <s v="Yes"/>
    <x v="0"/>
    <s v="Rural"/>
    <n v="59.05"/>
    <n v="28.3"/>
    <x v="0"/>
    <x v="0"/>
  </r>
  <r>
    <n v="72867"/>
    <s v="Male"/>
    <n v="1"/>
    <n v="16"/>
    <n v="0"/>
    <n v="0"/>
    <s v="No"/>
    <x v="0"/>
    <s v="Rural"/>
    <n v="99.49"/>
    <n v="22"/>
    <x v="1"/>
    <x v="0"/>
  </r>
  <r>
    <n v="72882"/>
    <s v="Male"/>
    <n v="1"/>
    <n v="47"/>
    <n v="0"/>
    <n v="0"/>
    <s v="Yes"/>
    <x v="0"/>
    <s v="Rural"/>
    <n v="75.3"/>
    <n v="25"/>
    <x v="0"/>
    <x v="0"/>
  </r>
  <r>
    <n v="72918"/>
    <s v="Female"/>
    <n v="0"/>
    <n v="53"/>
    <n v="1"/>
    <n v="0"/>
    <s v="Yes"/>
    <x v="0"/>
    <s v="Urban"/>
    <n v="62.55"/>
    <n v="30.3"/>
    <x v="1"/>
    <x v="1"/>
  </r>
  <r>
    <n v="56156"/>
    <s v="Other"/>
    <n v="2"/>
    <n v="26"/>
    <n v="0"/>
    <n v="0"/>
    <s v="No"/>
    <x v="0"/>
    <s v="Rural"/>
    <n v="143.33000000000001"/>
    <n v="22.4"/>
    <x v="0"/>
    <x v="0"/>
  </r>
  <r>
    <m/>
    <m/>
    <m/>
    <m/>
    <m/>
    <m/>
    <m/>
    <x v="5"/>
    <m/>
    <m/>
    <m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ow Labels">
  <location ref="A3:C7" firstHeaderRow="0" firstDataRow="1" firstDataCol="1"/>
  <pivotFields count="12"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Gender Count" fld="1" subtotal="count" baseField="1" baseItem="0"/>
    <dataField name="Count Percentage" fld="1" subtotal="count" showDataAs="percentOfCol" baseField="1" baseItem="1" numFmtId="10"/>
  </dataFields>
  <formats count="6">
    <format dxfId="40">
      <pivotArea type="all" dataOnly="0" outline="0" fieldPosition="0"/>
    </format>
    <format dxfId="41">
      <pivotArea outline="0" collapsedLevelsAreSubtotals="1" fieldPosition="0"/>
    </format>
    <format dxfId="42">
      <pivotArea field="1" type="button" dataOnly="0" labelOnly="1" outline="0" axis="axisRow" fieldPosition="0"/>
    </format>
    <format dxfId="43">
      <pivotArea dataOnly="0" labelOnly="1" fieldPosition="0">
        <references count="1">
          <reference field="1" count="0"/>
        </references>
      </pivotArea>
    </format>
    <format dxfId="44">
      <pivotArea dataOnly="0" labelOnly="1" grandRow="1" outline="0" fieldPosition="0"/>
    </format>
    <format dxfId="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D6" firstHeaderRow="0" firstDataRow="1" firstDataCol="1"/>
  <pivotFields count="12"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ver_married" fld="5" subtotal="count" baseField="0" baseItem="0"/>
    <dataField name="Percentage ever_married" fld="5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2"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5" type="button" dataOnly="0" labelOnly="1" outline="0" axis="axisRow" fieldPosition="0"/>
    </format>
    <format dxfId="31">
      <pivotArea dataOnly="0" labelOnly="1" fieldPosition="0">
        <references count="1">
          <reference field="5" count="0"/>
        </references>
      </pivotArea>
    </format>
    <format dxfId="32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">
      <pivotArea type="all" dataOnly="0" outline="0" fieldPosition="0"/>
    </format>
    <format dxfId="35">
      <pivotArea outline="0" collapsedLevelsAreSubtotals="1" fieldPosition="0"/>
    </format>
    <format dxfId="36">
      <pivotArea field="5" type="button" dataOnly="0" labelOnly="1" outline="0" axis="axisRow" fieldPosition="0"/>
    </format>
    <format dxfId="37">
      <pivotArea dataOnly="0" labelOnly="1" fieldPosition="0">
        <references count="1">
          <reference field="5" count="0"/>
        </references>
      </pivotArea>
    </format>
    <format dxfId="38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D9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work_type" fld="6" subtotal="count" baseField="0" baseItem="0"/>
    <dataField name="Percentage work_type" fld="6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6"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6" type="button" dataOnly="0" labelOnly="1" outline="0" axis="axisRow" fieldPosition="0"/>
    </format>
    <format dxfId="25">
      <pivotArea dataOnly="0" labelOnly="1" fieldPosition="0">
        <references count="1">
          <reference field="6" count="0"/>
        </references>
      </pivotArea>
    </format>
    <format dxfId="26">
      <pivotArea dataOnly="0" labelOnly="1" grandRow="1" outline="0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D6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sidence_type" fld="7" subtotal="count" baseField="0" baseItem="0"/>
    <dataField name="Percentage residence_type" fld="7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6">
    <format dxfId="16">
      <pivotArea type="all" dataOnly="0" outline="0" fieldPosition="0"/>
    </format>
    <format dxfId="17">
      <pivotArea outline="0" collapsedLevelsAreSubtotals="1" fieldPosition="0"/>
    </format>
    <format dxfId="18">
      <pivotArea field="7" type="button" dataOnly="0" labelOnly="1" outline="0" axis="axisRow" fieldPosition="0"/>
    </format>
    <format dxfId="19">
      <pivotArea dataOnly="0" labelOnly="1" fieldPosition="0">
        <references count="1">
          <reference field="7" count="0"/>
        </references>
      </pivotArea>
    </format>
    <format dxfId="20">
      <pivotArea dataOnly="0" labelOnly="1" grandRow="1" outline="0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D8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3"/>
        <item x="1"/>
        <item t="default"/>
      </items>
    </pivotField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moking_status" fld="10" subtotal="count" baseField="0" baseItem="0"/>
    <dataField name="Percentace smoking_status" fld="10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4">
    <format dxfId="12">
      <pivotArea collapsedLevelsAreSubtotals="1" fieldPosition="0">
        <references count="1">
          <reference field="10" count="0"/>
        </references>
      </pivotArea>
    </format>
    <format dxfId="13">
      <pivotArea dataOnly="0" labelOnly="1" fieldPosition="0">
        <references count="1">
          <reference field="10" count="0"/>
        </references>
      </pivotArea>
    </format>
    <format dxfId="14">
      <pivotArea collapsedLevelsAreSubtotals="1" fieldPosition="0">
        <references count="1">
          <reference field="10" count="0"/>
        </references>
      </pivotArea>
    </format>
    <format dxfId="15">
      <pivotArea dataOnly="0" labelOnly="1" fieldPosition="0">
        <references count="1">
          <reference field="1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CAC94-D826-4EBD-AA4C-29A8BBCBCCA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7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0" subtotal="count" baseField="0" baseItem="0"/>
  </dataFields>
  <chartFormats count="3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A706B-94B9-404A-8F42-8BB8EA0907D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1">
    <pivotField axis="axisRow" dataField="1" showAll="0">
      <items count="5">
        <item x="0"/>
        <item x="2"/>
        <item x="3"/>
        <item x="1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moking_status" fld="0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92C8D-FA6D-4B47-A605-4823313E7000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6" firstHeaderRow="1" firstDataRow="1" firstDataCol="1"/>
  <pivotFields count="1">
    <pivotField axis="axisRow" dataField="1" showAll="0">
      <items count="3"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sidence_type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2DF07-04B2-43DF-8DB9-7A3313AB2124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1"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work_typ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5F285-7C57-4217-BC68-8ED219545DEF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D14" firstHeaderRow="1" firstDataRow="2" firstDataCol="1"/>
  <pivotFields count="5">
    <pivotField axis="axisRow" showAll="0">
      <items count="3">
        <item x="1"/>
        <item x="0"/>
        <item t="default"/>
      </items>
    </pivotField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axis="axisCol" dataField="1" showAll="0">
      <items count="3">
        <item x="0"/>
        <item x="1"/>
        <item t="default"/>
      </items>
    </pivotField>
  </pivotFields>
  <rowFields count="2">
    <field x="0"/>
    <field x="3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troke" fld="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AEEEA-298D-4B06-B3F7-991DD5B27308}" name="PivotTable1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5" firstHeaderRow="1" firstDataRow="2" firstDataCol="1"/>
  <pivotFields count="4">
    <pivotField dataField="1" showAll="0">
      <items count="3980">
        <item x="2182"/>
        <item x="3259"/>
        <item x="3369"/>
        <item x="3749"/>
        <item x="3972"/>
        <item x="1489"/>
        <item x="1592"/>
        <item x="3519"/>
        <item x="2062"/>
        <item x="2400"/>
        <item x="3758"/>
        <item x="2314"/>
        <item x="2522"/>
        <item x="1379"/>
        <item x="3957"/>
        <item x="2087"/>
        <item x="2315"/>
        <item x="1671"/>
        <item x="1957"/>
        <item x="3232"/>
        <item x="3620"/>
        <item x="2328"/>
        <item x="1674"/>
        <item x="3836"/>
        <item x="3405"/>
        <item x="3372"/>
        <item x="3735"/>
        <item x="1576"/>
        <item x="2370"/>
        <item x="2280"/>
        <item x="2509"/>
        <item x="1994"/>
        <item x="3585"/>
        <item x="1327"/>
        <item x="2104"/>
        <item x="2083"/>
        <item x="3794"/>
        <item x="3652"/>
        <item x="2099"/>
        <item x="3685"/>
        <item x="3630"/>
        <item x="3503"/>
        <item x="2764"/>
        <item x="1588"/>
        <item x="1404"/>
        <item x="3390"/>
        <item x="3323"/>
        <item x="1679"/>
        <item x="2451"/>
        <item x="2169"/>
        <item x="1857"/>
        <item x="1400"/>
        <item x="2295"/>
        <item x="2130"/>
        <item x="1708"/>
        <item x="1819"/>
        <item x="3962"/>
        <item x="3419"/>
        <item x="1967"/>
        <item x="2146"/>
        <item x="3304"/>
        <item x="2463"/>
        <item x="3548"/>
        <item x="1743"/>
        <item x="2055"/>
        <item x="3878"/>
        <item x="3941"/>
        <item x="2085"/>
        <item x="1427"/>
        <item x="3823"/>
        <item x="3913"/>
        <item x="2311"/>
        <item x="1586"/>
        <item x="3959"/>
        <item x="1777"/>
        <item x="1999"/>
        <item x="2420"/>
        <item x="2101"/>
        <item x="1593"/>
        <item x="3550"/>
        <item x="3740"/>
        <item x="1881"/>
        <item x="2302"/>
        <item x="2333"/>
        <item x="1552"/>
        <item x="1993"/>
        <item x="3486"/>
        <item x="1709"/>
        <item x="3646"/>
        <item x="1970"/>
        <item x="3247"/>
        <item x="3593"/>
        <item x="3825"/>
        <item x="2449"/>
        <item x="1647"/>
        <item x="2392"/>
        <item x="3885"/>
        <item x="1733"/>
        <item x="1565"/>
        <item x="1504"/>
        <item x="2851"/>
        <item x="3615"/>
        <item x="3242"/>
        <item x="2484"/>
        <item x="1487"/>
        <item x="2267"/>
        <item x="3708"/>
        <item x="2184"/>
        <item x="1799"/>
        <item x="2460"/>
        <item x="3895"/>
        <item x="3755"/>
        <item x="3751"/>
        <item x="1638"/>
        <item x="1336"/>
        <item x="2546"/>
        <item x="3526"/>
        <item x="3291"/>
        <item x="3726"/>
        <item x="1772"/>
        <item x="2149"/>
        <item x="3561"/>
        <item x="3507"/>
        <item x="2144"/>
        <item x="3692"/>
        <item x="1824"/>
        <item x="3384"/>
        <item x="1911"/>
        <item x="1893"/>
        <item x="1438"/>
        <item x="1536"/>
        <item x="2492"/>
        <item x="3847"/>
        <item x="1980"/>
        <item x="2528"/>
        <item x="1673"/>
        <item x="3575"/>
        <item x="3909"/>
        <item x="2138"/>
        <item x="3443"/>
        <item x="2216"/>
        <item x="3298"/>
        <item x="3841"/>
        <item x="3445"/>
        <item x="2521"/>
        <item x="2074"/>
        <item x="2361"/>
        <item x="1688"/>
        <item x="2407"/>
        <item x="1521"/>
        <item x="3733"/>
        <item x="1700"/>
        <item x="1625"/>
        <item x="2337"/>
        <item x="3923"/>
        <item x="2124"/>
        <item x="1917"/>
        <item x="3229"/>
        <item x="3320"/>
        <item x="1908"/>
        <item x="1568"/>
        <item x="1755"/>
        <item x="1572"/>
        <item x="2197"/>
        <item x="2554"/>
        <item x="1556"/>
        <item x="3338"/>
        <item x="1748"/>
        <item x="2356"/>
        <item x="2156"/>
        <item x="3512"/>
        <item x="1726"/>
        <item x="3784"/>
        <item x="3665"/>
        <item x="1578"/>
        <item x="2097"/>
        <item x="3922"/>
        <item x="3551"/>
        <item x="1659"/>
        <item x="1333"/>
        <item x="1763"/>
        <item x="2277"/>
        <item x="3266"/>
        <item x="1324"/>
        <item x="3821"/>
        <item x="2339"/>
        <item x="1713"/>
        <item x="2304"/>
        <item x="3449"/>
        <item x="3796"/>
        <item x="3466"/>
        <item x="2061"/>
        <item x="2397"/>
        <item x="3440"/>
        <item x="3366"/>
        <item x="2019"/>
        <item x="1780"/>
        <item x="1473"/>
        <item x="3705"/>
        <item x="3254"/>
        <item x="1488"/>
        <item x="2154"/>
        <item x="1669"/>
        <item x="2114"/>
        <item x="1554"/>
        <item x="1475"/>
        <item x="3306"/>
        <item x="2452"/>
        <item x="2537"/>
        <item x="2470"/>
        <item x="1550"/>
        <item x="3394"/>
        <item x="3724"/>
        <item x="1796"/>
        <item x="3659"/>
        <item x="3343"/>
        <item x="3699"/>
        <item x="3378"/>
        <item x="3537"/>
        <item x="3768"/>
        <item x="1645"/>
        <item x="3292"/>
        <item x="1979"/>
        <item x="3698"/>
        <item x="1874"/>
        <item x="3967"/>
        <item x="2051"/>
        <item x="1583"/>
        <item x="1455"/>
        <item x="1745"/>
        <item x="2423"/>
        <item x="1415"/>
        <item x="1443"/>
        <item x="3382"/>
        <item x="3642"/>
        <item x="1953"/>
        <item x="3493"/>
        <item x="3359"/>
        <item x="2257"/>
        <item x="1595"/>
        <item x="2253"/>
        <item x="3868"/>
        <item x="1769"/>
        <item x="672"/>
        <item x="3835"/>
        <item x="2238"/>
        <item x="2053"/>
        <item x="1927"/>
        <item x="3540"/>
        <item x="1398"/>
        <item x="2034"/>
        <item x="3346"/>
        <item x="3243"/>
        <item x="2041"/>
        <item x="1940"/>
        <item x="2422"/>
        <item x="3509"/>
        <item x="1653"/>
        <item x="2110"/>
        <item x="2426"/>
        <item x="2189"/>
        <item x="1464"/>
        <item x="2501"/>
        <item x="1505"/>
        <item x="1471"/>
        <item x="1692"/>
        <item x="3977"/>
        <item x="3381"/>
        <item x="2488"/>
        <item x="2331"/>
        <item x="1537"/>
        <item x="1863"/>
        <item x="2016"/>
        <item x="3533"/>
        <item x="2123"/>
        <item x="1715"/>
        <item x="1730"/>
        <item x="2028"/>
        <item x="1720"/>
        <item x="2305"/>
        <item x="3771"/>
        <item x="3317"/>
        <item x="3303"/>
        <item x="1809"/>
        <item x="2103"/>
        <item x="3808"/>
        <item x="1975"/>
        <item x="3514"/>
        <item x="1886"/>
        <item x="2414"/>
        <item x="1478"/>
        <item x="1479"/>
        <item x="1543"/>
        <item x="1392"/>
        <item x="3531"/>
        <item x="1977"/>
        <item x="1571"/>
        <item x="1510"/>
        <item x="3925"/>
        <item x="3578"/>
        <item x="1672"/>
        <item x="2355"/>
        <item x="1577"/>
        <item x="3543"/>
        <item x="3288"/>
        <item x="1689"/>
        <item x="3579"/>
        <item x="3647"/>
        <item x="1348"/>
        <item x="2036"/>
        <item x="1391"/>
        <item x="1706"/>
        <item x="1566"/>
        <item x="1608"/>
        <item x="1514"/>
        <item x="1574"/>
        <item x="1523"/>
        <item x="3960"/>
        <item x="3353"/>
        <item x="1939"/>
        <item x="1580"/>
        <item x="3455"/>
        <item x="2026"/>
        <item x="3687"/>
        <item x="3619"/>
        <item x="3522"/>
        <item x="3305"/>
        <item x="2458"/>
        <item x="2424"/>
        <item x="3096"/>
        <item x="1527"/>
        <item x="3312"/>
        <item x="3818"/>
        <item x="3695"/>
        <item x="2121"/>
        <item x="3921"/>
        <item x="2551"/>
        <item x="2112"/>
        <item x="3742"/>
        <item x="2517"/>
        <item x="1501"/>
        <item x="1781"/>
        <item x="3831"/>
        <item x="3529"/>
        <item x="1444"/>
        <item x="1517"/>
        <item x="1869"/>
        <item x="3811"/>
        <item x="3332"/>
        <item x="3310"/>
        <item x="2540"/>
        <item x="3482"/>
        <item x="2496"/>
        <item x="3856"/>
        <item x="211"/>
        <item x="950"/>
        <item x="3764"/>
        <item x="3461"/>
        <item x="3209"/>
        <item x="3889"/>
        <item x="1440"/>
        <item x="2150"/>
        <item x="3958"/>
        <item x="1754"/>
        <item x="183"/>
        <item x="3532"/>
        <item x="1506"/>
        <item x="3583"/>
        <item x="2461"/>
        <item x="1428"/>
        <item x="2453"/>
        <item x="852"/>
        <item x="2366"/>
        <item x="475"/>
        <item x="1878"/>
        <item x="1814"/>
        <item x="2543"/>
        <item x="2226"/>
        <item x="1584"/>
        <item x="1922"/>
        <item x="1393"/>
        <item x="2326"/>
        <item x="1955"/>
        <item x="1345"/>
        <item x="239"/>
        <item x="3654"/>
        <item x="2648"/>
        <item x="2876"/>
        <item x="2049"/>
        <item x="1060"/>
        <item x="1601"/>
        <item x="3005"/>
        <item x="1585"/>
        <item x="2310"/>
        <item x="590"/>
        <item x="83"/>
        <item x="3387"/>
        <item x="3238"/>
        <item x="2032"/>
        <item x="2409"/>
        <item x="2142"/>
        <item x="2278"/>
        <item x="1182"/>
        <item x="1423"/>
        <item x="1099"/>
        <item x="2586"/>
        <item x="3902"/>
        <item x="3034"/>
        <item x="1457"/>
        <item x="105"/>
        <item x="784"/>
        <item x="1613"/>
        <item x="2227"/>
        <item x="1406"/>
        <item x="3882"/>
        <item x="3839"/>
        <item x="2965"/>
        <item x="2905"/>
        <item x="1192"/>
        <item x="2966"/>
        <item x="1956"/>
        <item x="3492"/>
        <item x="1476"/>
        <item x="3426"/>
        <item x="3535"/>
        <item x="3601"/>
        <item x="1331"/>
        <item x="714"/>
        <item x="2469"/>
        <item x="1048"/>
        <item x="1320"/>
        <item x="1339"/>
        <item x="2428"/>
        <item x="188"/>
        <item x="2961"/>
        <item x="1372"/>
        <item x="3248"/>
        <item x="368"/>
        <item x="3599"/>
        <item x="680"/>
        <item x="2186"/>
        <item x="3927"/>
        <item x="2413"/>
        <item x="2347"/>
        <item x="3666"/>
        <item x="3538"/>
        <item x="2981"/>
        <item x="2767"/>
        <item x="3640"/>
        <item x="554"/>
        <item x="694"/>
        <item x="2516"/>
        <item x="668"/>
        <item x="1968"/>
        <item x="1867"/>
        <item x="214"/>
        <item x="2847"/>
        <item x="1084"/>
        <item x="2131"/>
        <item x="419"/>
        <item x="1097"/>
        <item x="3800"/>
        <item x="3935"/>
        <item x="2362"/>
        <item x="3371"/>
        <item x="1946"/>
        <item x="512"/>
        <item x="40"/>
        <item x="249"/>
        <item x="1941"/>
        <item x="48"/>
        <item x="3296"/>
        <item x="1394"/>
        <item x="3974"/>
        <item x="3653"/>
        <item x="1149"/>
        <item x="705"/>
        <item x="384"/>
        <item x="1966"/>
        <item x="1779"/>
        <item x="984"/>
        <item x="1834"/>
        <item x="1421"/>
        <item x="1875"/>
        <item x="3675"/>
        <item x="2205"/>
        <item x="228"/>
        <item x="3669"/>
        <item x="3706"/>
        <item x="3201"/>
        <item x="34"/>
        <item x="1468"/>
        <item x="2803"/>
        <item x="2128"/>
        <item x="1338"/>
        <item x="2203"/>
        <item x="1001"/>
        <item x="1648"/>
        <item x="51"/>
        <item x="356"/>
        <item x="2538"/>
        <item x="2456"/>
        <item x="2294"/>
        <item x="182"/>
        <item x="3004"/>
        <item x="2886"/>
        <item x="2241"/>
        <item x="2271"/>
        <item x="1773"/>
        <item x="1017"/>
        <item x="3790"/>
        <item x="567"/>
        <item x="2185"/>
        <item x="1371"/>
        <item x="1353"/>
        <item x="2300"/>
        <item x="126"/>
        <item x="3182"/>
        <item x="2273"/>
        <item x="3604"/>
        <item x="2364"/>
        <item x="1413"/>
        <item x="3186"/>
        <item x="788"/>
        <item x="1598"/>
        <item x="1871"/>
        <item x="1361"/>
        <item x="1382"/>
        <item x="2052"/>
        <item x="1624"/>
        <item x="2659"/>
        <item x="1892"/>
        <item x="844"/>
        <item x="3966"/>
        <item x="3668"/>
        <item x="1316"/>
        <item x="3017"/>
        <item x="3167"/>
        <item x="956"/>
        <item x="3430"/>
        <item x="2985"/>
        <item x="2047"/>
        <item x="3721"/>
        <item x="2322"/>
        <item x="3716"/>
        <item x="2562"/>
        <item x="1742"/>
        <item x="124"/>
        <item x="3364"/>
        <item x="1782"/>
        <item x="1432"/>
        <item x="1992"/>
        <item x="3597"/>
        <item x="2367"/>
        <item x="1063"/>
        <item x="19"/>
        <item x="731"/>
        <item x="2984"/>
        <item x="3937"/>
        <item x="3912"/>
        <item x="224"/>
        <item x="2878"/>
        <item x="2286"/>
        <item x="2211"/>
        <item x="3678"/>
        <item x="294"/>
        <item x="41"/>
        <item x="2530"/>
        <item x="332"/>
        <item x="3335"/>
        <item x="1416"/>
        <item x="959"/>
        <item x="2025"/>
        <item x="1329"/>
        <item x="1705"/>
        <item x="673"/>
        <item x="1283"/>
        <item x="837"/>
        <item x="3193"/>
        <item x="2263"/>
        <item x="2281"/>
        <item x="67"/>
        <item x="1615"/>
        <item x="866"/>
        <item x="3945"/>
        <item x="2394"/>
        <item x="2943"/>
        <item x="480"/>
        <item x="3061"/>
        <item x="1449"/>
        <item x="811"/>
        <item x="362"/>
        <item x="1790"/>
        <item x="1935"/>
        <item x="2493"/>
        <item x="1335"/>
        <item x="1098"/>
        <item x="306"/>
        <item x="451"/>
        <item x="568"/>
        <item x="1508"/>
        <item x="3107"/>
        <item x="1758"/>
        <item x="2135"/>
        <item x="3117"/>
        <item x="3227"/>
        <item x="2561"/>
        <item x="3833"/>
        <item x="3781"/>
        <item x="281"/>
        <item x="1783"/>
        <item x="2031"/>
        <item x="425"/>
        <item x="3412"/>
        <item x="1618"/>
        <item x="1916"/>
        <item x="3616"/>
        <item x="967"/>
        <item x="2086"/>
        <item x="1944"/>
        <item x="3791"/>
        <item x="151"/>
        <item x="52"/>
        <item x="205"/>
        <item x="3367"/>
        <item x="3329"/>
        <item x="2791"/>
        <item x="2542"/>
        <item x="2753"/>
        <item x="519"/>
        <item x="1461"/>
        <item x="927"/>
        <item x="2066"/>
        <item x="550"/>
        <item x="3766"/>
        <item x="2606"/>
        <item x="1876"/>
        <item x="2512"/>
        <item x="530"/>
        <item x="1640"/>
        <item x="479"/>
        <item x="1899"/>
        <item x="1897"/>
        <item x="2652"/>
        <item x="835"/>
        <item x="92"/>
        <item x="2532"/>
        <item x="3302"/>
        <item x="3874"/>
        <item x="3468"/>
        <item x="3553"/>
        <item x="1431"/>
        <item x="436"/>
        <item x="462"/>
        <item x="348"/>
        <item x="1159"/>
        <item x="3826"/>
        <item x="3737"/>
        <item x="2978"/>
        <item x="1685"/>
        <item x="1055"/>
        <item x="3219"/>
        <item x="260"/>
        <item x="2292"/>
        <item x="3181"/>
        <item x="372"/>
        <item x="3208"/>
        <item x="2585"/>
        <item x="762"/>
        <item x="2303"/>
        <item x="1844"/>
        <item x="652"/>
        <item x="954"/>
        <item x="71"/>
        <item x="2007"/>
        <item x="3694"/>
        <item x="1313"/>
        <item x="2998"/>
        <item x="2358"/>
        <item x="13"/>
        <item x="1139"/>
        <item x="941"/>
        <item x="2306"/>
        <item x="933"/>
        <item x="3327"/>
        <item x="2525"/>
        <item x="267"/>
        <item x="405"/>
        <item x="21"/>
        <item x="3539"/>
        <item x="1656"/>
        <item x="64"/>
        <item x="1495"/>
        <item x="2266"/>
        <item x="397"/>
        <item x="1119"/>
        <item x="3284"/>
        <item x="3069"/>
        <item x="3022"/>
        <item x="3907"/>
        <item x="2694"/>
        <item x="112"/>
        <item x="1070"/>
        <item x="463"/>
        <item x="3728"/>
        <item x="17"/>
        <item x="3718"/>
        <item x="1195"/>
        <item x="1848"/>
        <item x="1498"/>
        <item x="2435"/>
        <item x="728"/>
        <item x="2572"/>
        <item x="1964"/>
        <item x="1230"/>
        <item x="1363"/>
        <item x="3622"/>
        <item x="916"/>
        <item x="517"/>
        <item x="74"/>
        <item x="3746"/>
        <item x="3590"/>
        <item x="1330"/>
        <item x="1942"/>
        <item x="1235"/>
        <item x="1610"/>
        <item x="3042"/>
        <item x="3361"/>
        <item x="3176"/>
        <item x="529"/>
        <item x="1342"/>
        <item x="710"/>
        <item x="3741"/>
        <item x="3289"/>
        <item x="411"/>
        <item x="1137"/>
        <item x="3100"/>
        <item x="3241"/>
        <item x="2495"/>
        <item x="1378"/>
        <item x="1007"/>
        <item x="3145"/>
        <item x="642"/>
        <item x="3586"/>
        <item x="845"/>
        <item x="282"/>
        <item x="1198"/>
        <item x="3842"/>
        <item x="1000"/>
        <item x="1531"/>
        <item x="1293"/>
        <item x="2365"/>
        <item x="373"/>
        <item x="55"/>
        <item x="217"/>
        <item x="166"/>
        <item x="1369"/>
        <item x="2139"/>
        <item x="1532"/>
        <item x="2816"/>
        <item x="720"/>
        <item x="691"/>
        <item x="2735"/>
        <item x="1677"/>
        <item x="1996"/>
        <item x="1456"/>
        <item x="1366"/>
        <item x="172"/>
        <item x="2778"/>
        <item x="2207"/>
        <item x="2893"/>
        <item x="2386"/>
        <item x="1236"/>
        <item x="3173"/>
        <item x="1106"/>
        <item x="2776"/>
        <item x="3086"/>
        <item x="2344"/>
        <item x="104"/>
        <item x="1484"/>
        <item x="2014"/>
        <item x="414"/>
        <item x="3286"/>
        <item x="269"/>
        <item x="1511"/>
        <item x="2152"/>
        <item x="1503"/>
        <item x="3732"/>
        <item x="2644"/>
        <item x="2602"/>
        <item x="2744"/>
        <item x="3558"/>
        <item x="823"/>
        <item x="1749"/>
        <item x="2218"/>
        <item x="1018"/>
        <item x="2814"/>
        <item x="1607"/>
        <item x="2126"/>
        <item x="2748"/>
        <item x="386"/>
        <item x="1950"/>
        <item x="2408"/>
        <item x="1081"/>
        <item x="2599"/>
        <item x="2863"/>
        <item x="2795"/>
        <item x="1561"/>
        <item x="1322"/>
        <item x="3190"/>
        <item x="190"/>
        <item x="664"/>
        <item x="3497"/>
        <item x="2491"/>
        <item x="497"/>
        <item x="695"/>
        <item x="2396"/>
        <item x="1873"/>
        <item x="285"/>
        <item x="1965"/>
        <item x="1325"/>
        <item x="3566"/>
        <item x="1362"/>
        <item x="2976"/>
        <item x="2634"/>
        <item x="240"/>
        <item x="1028"/>
        <item x="814"/>
        <item x="3971"/>
        <item x="2730"/>
        <item x="1562"/>
        <item x="1082"/>
        <item x="552"/>
        <item x="3027"/>
        <item x="1045"/>
        <item x="2711"/>
        <item x="408"/>
        <item x="808"/>
        <item x="2021"/>
        <item x="3150"/>
        <item x="3082"/>
        <item x="35"/>
        <item x="1976"/>
        <item x="1833"/>
        <item x="2993"/>
        <item x="2575"/>
        <item x="3171"/>
        <item x="1920"/>
        <item x="114"/>
        <item x="1056"/>
        <item x="3392"/>
        <item x="469"/>
        <item x="557"/>
        <item x="33"/>
        <item x="825"/>
        <item x="1581"/>
        <item x="1121"/>
        <item x="1410"/>
        <item x="583"/>
        <item x="24"/>
        <item x="421"/>
        <item x="1124"/>
        <item x="690"/>
        <item x="821"/>
        <item x="795"/>
        <item x="3976"/>
        <item x="990"/>
        <item x="656"/>
        <item x="444"/>
        <item x="3502"/>
        <item x="629"/>
        <item x="647"/>
        <item x="895"/>
        <item x="898"/>
        <item x="3498"/>
        <item x="2941"/>
        <item x="2552"/>
        <item x="1810"/>
        <item x="924"/>
        <item x="773"/>
        <item x="3153"/>
        <item x="2288"/>
        <item x="3516"/>
        <item x="1094"/>
        <item x="2727"/>
        <item x="2401"/>
        <item x="2312"/>
        <item x="1054"/>
        <item x="3715"/>
        <item x="1707"/>
        <item x="2873"/>
        <item x="2719"/>
        <item x="903"/>
        <item x="588"/>
        <item x="380"/>
        <item x="2588"/>
        <item x="2318"/>
        <item x="3063"/>
        <item x="985"/>
        <item x="1664"/>
        <item x="3621"/>
        <item x="1797"/>
        <item x="2174"/>
        <item x="2297"/>
        <item x="39"/>
        <item x="400"/>
        <item x="1209"/>
        <item x="3408"/>
        <item x="2946"/>
        <item x="965"/>
        <item x="181"/>
        <item x="2384"/>
        <item x="1687"/>
        <item x="2759"/>
        <item x="521"/>
        <item x="594"/>
        <item x="3499"/>
        <item x="3631"/>
        <item x="390"/>
        <item x="3473"/>
        <item x="220"/>
        <item x="1022"/>
        <item x="1132"/>
        <item x="370"/>
        <item x="2785"/>
        <item x="417"/>
        <item x="1354"/>
        <item x="840"/>
        <item x="3918"/>
        <item x="708"/>
        <item x="3436"/>
        <item x="3490"/>
        <item x="3149"/>
        <item x="1246"/>
        <item x="1185"/>
        <item x="677"/>
        <item x="558"/>
        <item x="2710"/>
        <item x="3336"/>
        <item x="2033"/>
        <item x="1384"/>
        <item x="12"/>
        <item x="913"/>
        <item x="176"/>
        <item x="93"/>
        <item x="627"/>
        <item x="769"/>
        <item x="1147"/>
        <item x="3731"/>
        <item x="213"/>
        <item x="997"/>
        <item x="161"/>
        <item x="3368"/>
        <item x="850"/>
        <item x="3207"/>
        <item x="2376"/>
        <item x="2474"/>
        <item x="1186"/>
        <item x="2377"/>
        <item x="473"/>
        <item x="138"/>
        <item x="2794"/>
        <item x="422"/>
        <item x="584"/>
        <item x="804"/>
        <item x="993"/>
        <item x="635"/>
        <item x="549"/>
        <item x="3545"/>
        <item x="3929"/>
        <item x="3331"/>
        <item x="3360"/>
        <item x="489"/>
        <item x="3734"/>
        <item x="978"/>
        <item x="1486"/>
        <item x="2172"/>
        <item x="1837"/>
        <item x="3084"/>
        <item x="2527"/>
        <item x="1050"/>
        <item x="1108"/>
        <item x="940"/>
        <item x="2598"/>
        <item x="1269"/>
        <item x="1756"/>
        <item x="2969"/>
        <item x="204"/>
        <item x="1243"/>
        <item x="1349"/>
        <item x="1725"/>
        <item x="288"/>
        <item x="326"/>
        <item x="1066"/>
        <item x="1698"/>
        <item x="2823"/>
        <item x="2379"/>
        <item x="607"/>
        <item x="76"/>
        <item x="1902"/>
        <item x="1086"/>
        <item x="3429"/>
        <item x="3009"/>
        <item x="2054"/>
        <item x="3702"/>
        <item x="834"/>
        <item x="2350"/>
        <item x="2787"/>
        <item x="581"/>
        <item x="258"/>
        <item x="2332"/>
        <item x="644"/>
        <item x="1632"/>
        <item x="2557"/>
        <item x="2989"/>
        <item x="838"/>
        <item x="848"/>
        <item x="1924"/>
        <item x="525"/>
        <item x="311"/>
        <item x="1285"/>
        <item x="602"/>
        <item x="726"/>
        <item x="2129"/>
        <item x="3560"/>
        <item x="103"/>
        <item x="1746"/>
        <item x="142"/>
        <item x="278"/>
        <item x="3007"/>
        <item x="849"/>
        <item x="1241"/>
        <item x="22"/>
        <item x="783"/>
        <item x="3035"/>
        <item x="216"/>
        <item x="829"/>
        <item x="173"/>
        <item x="1564"/>
        <item x="3857"/>
        <item x="3162"/>
        <item x="3246"/>
        <item x="2578"/>
        <item x="2092"/>
        <item x="61"/>
        <item x="2621"/>
        <item x="3223"/>
        <item x="1794"/>
        <item x="3691"/>
        <item x="3793"/>
        <item x="1704"/>
        <item x="565"/>
        <item x="432"/>
        <item x="1024"/>
        <item x="321"/>
        <item x="3253"/>
        <item x="1842"/>
        <item x="767"/>
        <item x="2569"/>
        <item x="2786"/>
        <item x="357"/>
        <item x="1676"/>
        <item x="2577"/>
        <item x="2383"/>
        <item x="1603"/>
        <item x="1128"/>
        <item x="1015"/>
        <item x="576"/>
        <item x="1002"/>
        <item x="1131"/>
        <item x="1804"/>
        <item x="3674"/>
        <item x="3062"/>
        <item x="3333"/>
        <item x="396"/>
        <item x="2716"/>
        <item x="130"/>
        <item x="2897"/>
        <item x="732"/>
        <item x="1228"/>
        <item x="435"/>
        <item x="1057"/>
        <item x="3901"/>
        <item x="2056"/>
        <item x="2784"/>
        <item x="758"/>
        <item x="736"/>
        <item x="951"/>
        <item x="3707"/>
        <item x="2419"/>
        <item x="1787"/>
        <item x="2479"/>
        <item x="1100"/>
        <item x="1267"/>
        <item x="36"/>
        <item x="1513"/>
        <item x="2645"/>
        <item x="1547"/>
        <item x="942"/>
        <item x="1225"/>
        <item x="630"/>
        <item x="3342"/>
        <item x="2660"/>
        <item x="79"/>
        <item x="3038"/>
        <item x="1200"/>
        <item x="3782"/>
        <item x="1260"/>
        <item x="792"/>
        <item x="2889"/>
        <item x="1948"/>
        <item x="2391"/>
        <item x="592"/>
        <item x="26"/>
        <item x="2612"/>
        <item x="2974"/>
        <item x="31"/>
        <item x="969"/>
        <item x="3189"/>
        <item x="953"/>
        <item x="1862"/>
        <item x="1279"/>
        <item x="2113"/>
        <item x="1276"/>
        <item x="3028"/>
        <item x="2008"/>
        <item x="3261"/>
        <item x="433"/>
        <item x="3067"/>
        <item x="608"/>
        <item x="1945"/>
        <item x="487"/>
        <item x="1675"/>
        <item x="3711"/>
        <item x="457"/>
        <item x="961"/>
        <item x="502"/>
        <item x="428"/>
        <item x="3179"/>
        <item x="1569"/>
        <item x="2520"/>
        <item x="2568"/>
        <item x="1752"/>
        <item x="3864"/>
        <item x="1390"/>
        <item x="2235"/>
        <item x="2810"/>
        <item x="2761"/>
        <item x="760"/>
        <item x="1426"/>
        <item x="3380"/>
        <item x="121"/>
        <item x="170"/>
        <item x="2231"/>
        <item x="3577"/>
        <item x="387"/>
        <item x="459"/>
        <item x="158"/>
        <item x="500"/>
        <item x="1405"/>
        <item x="2622"/>
        <item x="148"/>
        <item x="481"/>
        <item x="810"/>
        <item x="361"/>
        <item x="388"/>
        <item x="2864"/>
        <item x="264"/>
        <item x="2867"/>
        <item x="604"/>
        <item x="578"/>
        <item x="3295"/>
        <item x="434"/>
        <item x="2616"/>
        <item x="884"/>
        <item x="3727"/>
        <item x="3409"/>
        <item x="2611"/>
        <item x="2313"/>
        <item x="1599"/>
        <item x="316"/>
        <item x="790"/>
        <item x="3588"/>
        <item x="1272"/>
        <item x="1411"/>
        <item x="936"/>
        <item x="393"/>
        <item x="43"/>
        <item x="1978"/>
        <item x="1985"/>
        <item x="295"/>
        <item x="867"/>
        <item x="1240"/>
        <item x="1813"/>
        <item x="2936"/>
        <item x="2950"/>
        <item x="3308"/>
        <item x="196"/>
        <item x="2480"/>
        <item x="791"/>
        <item x="566"/>
        <item x="2811"/>
        <item x="3072"/>
        <item x="678"/>
        <item x="1010"/>
        <item x="3200"/>
        <item x="692"/>
        <item x="980"/>
        <item x="468"/>
        <item x="2117"/>
        <item x="3211"/>
        <item x="135"/>
        <item x="1639"/>
        <item x="1938"/>
        <item x="430"/>
        <item x="1072"/>
        <item x="1884"/>
        <item x="424"/>
        <item x="2382"/>
        <item x="184"/>
        <item x="27"/>
        <item x="1822"/>
        <item x="429"/>
        <item x="506"/>
        <item x="589"/>
        <item x="1579"/>
        <item x="1623"/>
        <item x="2248"/>
        <item x="1120"/>
        <item x="631"/>
        <item x="2448"/>
        <item x="510"/>
        <item x="3552"/>
        <item x="1092"/>
        <item x="174"/>
        <item x="1589"/>
        <item x="2712"/>
        <item x="2720"/>
        <item x="3161"/>
        <item x="621"/>
        <item x="1104"/>
        <item x="591"/>
        <item x="709"/>
        <item x="1030"/>
        <item x="358"/>
        <item x="1663"/>
        <item x="305"/>
        <item x="991"/>
        <item x="2002"/>
        <item x="2526"/>
        <item x="141"/>
        <item x="2844"/>
        <item x="1059"/>
        <item x="818"/>
        <item x="683"/>
        <item x="3130"/>
        <item x="1439"/>
        <item x="2792"/>
        <item x="1068"/>
        <item x="2534"/>
        <item x="727"/>
        <item x="1418"/>
        <item x="73"/>
        <item x="2841"/>
        <item x="546"/>
        <item x="427"/>
        <item x="1949"/>
        <item x="157"/>
        <item x="88"/>
        <item x="2911"/>
        <item x="1268"/>
        <item x="133"/>
        <item x="3657"/>
        <item x="471"/>
        <item x="203"/>
        <item x="2412"/>
        <item x="355"/>
        <item x="2924"/>
        <item x="1273"/>
        <item x="1469"/>
        <item x="3883"/>
        <item x="2330"/>
        <item x="2849"/>
        <item x="1153"/>
        <item x="772"/>
        <item x="2078"/>
        <item x="3964"/>
        <item x="207"/>
        <item x="1049"/>
        <item x="2801"/>
        <item x="1083"/>
        <item x="140"/>
        <item x="253"/>
        <item x="831"/>
        <item x="1021"/>
        <item x="932"/>
        <item x="3168"/>
        <item x="534"/>
        <item x="3275"/>
        <item x="1008"/>
        <item x="3943"/>
        <item x="857"/>
        <item x="310"/>
        <item x="2260"/>
        <item x="3349"/>
        <item x="70"/>
        <item x="2068"/>
        <item x="2628"/>
        <item x="3435"/>
        <item x="3876"/>
        <item x="1135"/>
        <item x="1040"/>
        <item x="861"/>
        <item x="2731"/>
        <item x="757"/>
        <item x="3348"/>
        <item x="3571"/>
        <item x="1641"/>
        <item x="2796"/>
        <item x="1838"/>
        <item x="1651"/>
        <item x="274"/>
        <item x="2742"/>
        <item x="2679"/>
        <item x="998"/>
        <item x="3085"/>
        <item x="318"/>
        <item x="3910"/>
        <item x="101"/>
        <item x="2059"/>
        <item x="1265"/>
        <item x="378"/>
        <item x="3054"/>
        <item x="667"/>
        <item x="3403"/>
        <item x="3048"/>
        <item x="679"/>
        <item x="212"/>
        <item x="46"/>
        <item x="830"/>
        <item x="1157"/>
        <item x="2432"/>
        <item x="1626"/>
        <item x="309"/>
        <item x="1340"/>
        <item x="483"/>
        <item x="1918"/>
        <item x="2140"/>
        <item x="1717"/>
        <item x="3118"/>
        <item x="3170"/>
        <item x="1454"/>
        <item x="505"/>
        <item x="3843"/>
        <item x="902"/>
        <item x="163"/>
        <item x="3469"/>
        <item x="118"/>
        <item x="2402"/>
        <item x="194"/>
        <item x="716"/>
        <item x="334"/>
        <item x="2809"/>
        <item x="185"/>
        <item x="2046"/>
        <item x="315"/>
        <item x="2385"/>
        <item x="472"/>
        <item x="1174"/>
        <item x="3120"/>
        <item x="91"/>
        <item x="1112"/>
        <item x="1163"/>
        <item x="403"/>
        <item x="2713"/>
        <item x="2708"/>
        <item x="2639"/>
        <item x="2736"/>
        <item x="49"/>
        <item x="1923"/>
        <item x="738"/>
        <item x="9"/>
        <item x="333"/>
        <item x="2983"/>
        <item x="915"/>
        <item x="3574"/>
        <item x="154"/>
        <item x="171"/>
        <item x="2929"/>
        <item x="3559"/>
        <item x="2818"/>
        <item x="1419"/>
        <item x="1516"/>
        <item x="944"/>
        <item x="641"/>
        <item x="822"/>
        <item x="3174"/>
        <item x="2768"/>
        <item x="1611"/>
        <item x="536"/>
        <item x="661"/>
        <item x="1207"/>
        <item x="836"/>
        <item x="3413"/>
        <item x="1266"/>
        <item x="2917"/>
        <item x="3283"/>
        <item x="593"/>
        <item x="152"/>
        <item x="280"/>
        <item x="1281"/>
        <item x="2820"/>
        <item x="1816"/>
        <item x="899"/>
        <item x="2620"/>
        <item x="741"/>
        <item x="339"/>
        <item x="751"/>
        <item x="1073"/>
        <item x="878"/>
        <item x="921"/>
        <item x="1190"/>
        <item x="832"/>
        <item x="395"/>
        <item x="703"/>
        <item x="547"/>
        <item x="3487"/>
        <item x="871"/>
        <item x="276"/>
        <item x="6"/>
        <item x="794"/>
        <item x="98"/>
        <item x="833"/>
        <item x="1934"/>
        <item x="531"/>
        <item x="2609"/>
        <item x="1155"/>
        <item x="1602"/>
        <item x="681"/>
        <item x="2789"/>
        <item x="1047"/>
        <item x="95"/>
        <item x="2999"/>
        <item x="2429"/>
        <item x="3202"/>
        <item x="3088"/>
        <item x="404"/>
        <item x="257"/>
        <item x="3047"/>
        <item x="3097"/>
        <item x="42"/>
        <item x="78"/>
        <item x="1110"/>
        <item x="1900"/>
        <item x="1622"/>
        <item x="2183"/>
        <item x="2374"/>
        <item x="2765"/>
        <item x="3041"/>
        <item x="3471"/>
        <item x="1141"/>
        <item x="520"/>
        <item x="336"/>
        <item x="511"/>
        <item x="242"/>
        <item x="3126"/>
        <item x="778"/>
        <item x="2997"/>
        <item x="116"/>
        <item x="689"/>
        <item x="1090"/>
        <item x="687"/>
        <item x="628"/>
        <item x="1176"/>
        <item x="3500"/>
        <item x="756"/>
        <item x="574"/>
        <item x="1"/>
        <item x="2709"/>
        <item x="966"/>
        <item x="209"/>
        <item x="2107"/>
        <item x="2945"/>
        <item x="2960"/>
        <item x="1171"/>
        <item x="917"/>
        <item x="2009"/>
        <item x="2916"/>
        <item x="1233"/>
        <item x="2848"/>
        <item x="2788"/>
        <item x="1145"/>
        <item x="1735"/>
        <item x="2925"/>
        <item x="763"/>
        <item x="713"/>
        <item x="2151"/>
        <item x="2024"/>
        <item x="615"/>
        <item x="243"/>
        <item x="455"/>
        <item x="3068"/>
        <item x="1227"/>
        <item x="426"/>
        <item x="1981"/>
        <item x="160"/>
        <item x="2724"/>
        <item x="1762"/>
        <item x="1305"/>
        <item x="1395"/>
        <item x="657"/>
        <item x="197"/>
        <item x="1821"/>
        <item x="3877"/>
        <item x="3916"/>
        <item x="527"/>
        <item x="914"/>
        <item x="3146"/>
        <item x="412"/>
        <item x="2677"/>
        <item x="75"/>
        <item x="165"/>
        <item x="2646"/>
        <item x="3003"/>
        <item x="2987"/>
        <item x="2686"/>
        <item x="1850"/>
        <item x="2353"/>
        <item x="3293"/>
        <item x="2931"/>
        <item x="3830"/>
        <item x="3187"/>
        <item x="2136"/>
        <item x="328"/>
        <item x="3095"/>
        <item x="1306"/>
        <item x="2658"/>
        <item x="1282"/>
        <item x="102"/>
        <item x="1020"/>
        <item x="3968"/>
        <item x="962"/>
        <item x="3077"/>
        <item x="553"/>
        <item x="7"/>
        <item x="1033"/>
        <item x="2693"/>
        <item x="682"/>
        <item x="603"/>
        <item x="482"/>
        <item x="3172"/>
        <item x="3180"/>
        <item x="1226"/>
        <item x="2102"/>
        <item x="1239"/>
        <item x="1158"/>
        <item x="1006"/>
        <item x="2938"/>
        <item x="908"/>
        <item x="2762"/>
        <item x="1445"/>
        <item x="53"/>
        <item x="2514"/>
        <item x="820"/>
        <item x="2581"/>
        <item x="1767"/>
        <item x="2471"/>
        <item x="32"/>
        <item x="3643"/>
        <item x="2252"/>
        <item x="1446"/>
        <item x="1275"/>
        <item x="2996"/>
        <item x="2891"/>
        <item x="59"/>
        <item x="2892"/>
        <item x="1270"/>
        <item x="1757"/>
        <item x="136"/>
        <item x="37"/>
        <item x="492"/>
        <item x="438"/>
        <item x="2630"/>
        <item x="1991"/>
        <item x="925"/>
        <item x="2265"/>
        <item x="1023"/>
        <item x="3165"/>
        <item x="303"/>
        <item x="1860"/>
        <item x="862"/>
        <item x="2065"/>
        <item x="1343"/>
        <item x="2591"/>
        <item x="749"/>
        <item x="3460"/>
        <item x="2915"/>
        <item x="3802"/>
        <item x="2105"/>
        <item x="939"/>
        <item x="508"/>
        <item x="2921"/>
        <item x="930"/>
        <item x="3813"/>
        <item x="1360"/>
        <item x="737"/>
        <item x="2833"/>
        <item x="2775"/>
        <item x="496"/>
        <item x="3662"/>
        <item x="3932"/>
        <item x="2256"/>
        <item x="876"/>
        <item x="3071"/>
        <item x="1352"/>
        <item x="3778"/>
        <item x="1303"/>
        <item x="77"/>
        <item x="10"/>
        <item x="3021"/>
        <item x="2589"/>
        <item x="3225"/>
        <item x="826"/>
        <item x="2039"/>
        <item x="2251"/>
        <item x="3704"/>
        <item x="1173"/>
        <item x="3074"/>
        <item x="796"/>
        <item x="3205"/>
        <item x="543"/>
        <item x="735"/>
        <item x="3819"/>
        <item x="2840"/>
        <item x="3121"/>
        <item x="465"/>
        <item x="302"/>
        <item x="2018"/>
        <item x="3089"/>
        <item x="1144"/>
        <item x="897"/>
        <item x="768"/>
        <item x="1712"/>
        <item x="869"/>
        <item x="994"/>
        <item x="963"/>
        <item x="1042"/>
        <item x="2584"/>
        <item x="2259"/>
        <item x="3073"/>
        <item x="596"/>
        <item x="3570"/>
        <item x="542"/>
        <item x="1140"/>
        <item x="1237"/>
        <item x="1151"/>
        <item x="128"/>
        <item x="1385"/>
        <item x="1654"/>
        <item x="2454"/>
        <item x="1069"/>
        <item x="3184"/>
        <item x="325"/>
        <item x="3725"/>
        <item x="168"/>
        <item x="2834"/>
        <item x="129"/>
        <item x="169"/>
        <item x="1096"/>
        <item x="245"/>
        <item x="2164"/>
        <item x="377"/>
        <item x="2567"/>
        <item x="3204"/>
        <item x="623"/>
        <item x="1690"/>
        <item x="1078"/>
        <item x="1076"/>
        <item x="3472"/>
        <item x="1011"/>
        <item x="1832"/>
        <item x="230"/>
        <item x="2800"/>
        <item x="2115"/>
        <item x="970"/>
        <item x="3686"/>
        <item x="252"/>
        <item x="1597"/>
        <item x="1111"/>
        <item x="16"/>
        <item x="579"/>
        <item x="1134"/>
        <item x="910"/>
        <item x="1180"/>
        <item x="2137"/>
        <item x="706"/>
        <item x="571"/>
        <item x="1909"/>
        <item x="1870"/>
        <item x="353"/>
        <item x="2533"/>
        <item x="2497"/>
        <item x="3216"/>
        <item x="2871"/>
        <item x="3904"/>
        <item x="3011"/>
        <item x="670"/>
        <item x="2701"/>
        <item x="817"/>
        <item x="2746"/>
        <item x="1005"/>
        <item x="3815"/>
        <item x="2119"/>
        <item x="1101"/>
        <item x="1321"/>
        <item x="612"/>
        <item x="600"/>
        <item x="1381"/>
        <item x="1903"/>
        <item x="2100"/>
        <item x="3425"/>
        <item x="110"/>
        <item x="798"/>
        <item x="3554"/>
        <item x="655"/>
        <item x="912"/>
        <item x="2153"/>
        <item x="528"/>
        <item x="1852"/>
        <item x="94"/>
        <item x="3203"/>
        <item x="199"/>
        <item x="2718"/>
        <item x="2549"/>
        <item x="262"/>
        <item x="2860"/>
        <item x="2548"/>
        <item x="2804"/>
        <item x="1051"/>
        <item x="100"/>
        <item x="617"/>
        <item x="2994"/>
        <item x="3066"/>
        <item x="477"/>
        <item x="3534"/>
        <item x="875"/>
        <item x="2558"/>
        <item x="145"/>
        <item x="2564"/>
        <item x="1178"/>
        <item x="2692"/>
        <item x="2904"/>
        <item x="2937"/>
        <item x="1168"/>
        <item x="2510"/>
        <item x="744"/>
        <item x="2600"/>
        <item x="3092"/>
        <item x="575"/>
        <item x="2958"/>
        <item x="765"/>
        <item x="385"/>
        <item x="2416"/>
        <item x="1218"/>
        <item x="208"/>
        <item x="127"/>
        <item x="2826"/>
        <item x="922"/>
        <item x="3128"/>
        <item x="609"/>
        <item x="3008"/>
        <item x="418"/>
        <item x="626"/>
        <item x="143"/>
        <item x="1087"/>
        <item x="1177"/>
        <item x="237"/>
        <item x="1616"/>
        <item x="2781"/>
        <item x="515"/>
        <item x="499"/>
        <item x="1470"/>
        <item x="107"/>
        <item x="3103"/>
        <item x="1175"/>
        <item x="1649"/>
        <item x="1831"/>
        <item x="947"/>
        <item x="474"/>
        <item x="201"/>
        <item x="1387"/>
        <item x="4"/>
        <item x="1667"/>
        <item x="891"/>
        <item x="1849"/>
        <item x="2653"/>
        <item x="14"/>
        <item x="2378"/>
        <item x="2635"/>
        <item x="3109"/>
        <item x="235"/>
        <item x="707"/>
        <item x="952"/>
        <item x="987"/>
        <item x="80"/>
        <item x="721"/>
        <item x="352"/>
        <item x="541"/>
        <item x="3795"/>
        <item x="894"/>
        <item x="569"/>
        <item x="886"/>
        <item x="1189"/>
        <item x="1766"/>
        <item x="1974"/>
        <item x="1485"/>
        <item x="2181"/>
        <item x="3861"/>
        <item x="1259"/>
        <item x="1665"/>
        <item x="354"/>
        <item x="3891"/>
        <item x="307"/>
        <item x="467"/>
        <item x="3104"/>
        <item x="1274"/>
        <item x="1271"/>
        <item x="572"/>
        <item x="1019"/>
        <item x="905"/>
        <item x="3141"/>
        <item x="2307"/>
        <item x="331"/>
        <item x="29"/>
        <item x="3122"/>
        <item x="2750"/>
        <item x="329"/>
        <item x="3110"/>
        <item x="231"/>
        <item x="3175"/>
        <item x="2954"/>
        <item x="82"/>
        <item x="1332"/>
        <item x="409"/>
        <item x="701"/>
        <item x="97"/>
        <item x="1213"/>
        <item x="210"/>
        <item x="699"/>
        <item x="3446"/>
        <item x="2756"/>
        <item x="1971"/>
        <item x="586"/>
        <item x="383"/>
        <item x="3250"/>
        <item x="423"/>
        <item x="1943"/>
        <item x="2476"/>
        <item x="2703"/>
        <item x="219"/>
        <item x="995"/>
        <item x="1650"/>
        <item x="1300"/>
        <item x="177"/>
        <item x="2790"/>
        <item x="1026"/>
        <item x="2380"/>
        <item x="1012"/>
        <item x="2967"/>
        <item x="2261"/>
        <item x="2582"/>
        <item x="0"/>
        <item x="2830"/>
        <item x="883"/>
        <item x="752"/>
        <item x="3464"/>
        <item x="777"/>
        <item x="2903"/>
        <item x="1868"/>
        <item x="649"/>
        <item x="2910"/>
        <item x="232"/>
        <item x="1542"/>
        <item x="805"/>
        <item x="1452"/>
        <item x="2015"/>
        <item x="442"/>
        <item x="178"/>
        <item x="476"/>
        <item x="1290"/>
        <item x="342"/>
        <item x="1251"/>
        <item x="696"/>
        <item x="344"/>
        <item x="2329"/>
        <item x="1358"/>
        <item x="746"/>
        <item x="827"/>
        <item x="337"/>
        <item x="2627"/>
        <item x="1194"/>
        <item x="2666"/>
        <item x="3101"/>
        <item x="1528"/>
        <item x="2632"/>
        <item x="733"/>
        <item x="277"/>
        <item x="2685"/>
        <item x="3462"/>
        <item x="1245"/>
        <item x="320"/>
        <item x="1244"/>
        <item x="3134"/>
        <item x="3198"/>
        <item x="2443"/>
        <item x="3133"/>
        <item x="3006"/>
        <item x="2158"/>
        <item x="206"/>
        <item x="416"/>
        <item x="2368"/>
        <item x="3905"/>
        <item x="1164"/>
        <item x="1351"/>
        <item x="291"/>
        <item x="935"/>
        <item x="2601"/>
        <item x="606"/>
        <item x="2301"/>
        <item x="974"/>
        <item x="3920"/>
        <item x="1326"/>
        <item x="888"/>
        <item x="25"/>
        <item x="2371"/>
        <item x="23"/>
        <item x="256"/>
        <item x="1143"/>
        <item x="1494"/>
        <item x="1146"/>
        <item x="3002"/>
        <item x="3132"/>
        <item x="297"/>
        <item x="3093"/>
        <item x="937"/>
        <item x="2942"/>
        <item x="298"/>
        <item x="2689"/>
        <item x="3060"/>
        <item x="374"/>
        <item x="892"/>
        <item x="493"/>
        <item x="1859"/>
        <item x="1883"/>
        <item x="96"/>
        <item x="2856"/>
        <item x="3273"/>
        <item x="3318"/>
        <item x="2623"/>
        <item x="3337"/>
        <item x="2369"/>
        <item x="147"/>
        <item x="964"/>
        <item x="2835"/>
        <item x="3127"/>
        <item x="2831"/>
        <item x="8"/>
        <item x="3125"/>
        <item x="2948"/>
        <item x="1191"/>
        <item x="313"/>
        <item x="3026"/>
        <item x="234"/>
        <item x="702"/>
        <item x="3730"/>
        <item x="1204"/>
        <item x="1533"/>
        <item x="2725"/>
        <item x="1256"/>
        <item x="2529"/>
        <item x="1193"/>
        <item x="2399"/>
        <item x="2697"/>
        <item x="1247"/>
        <item x="150"/>
        <item x="1088"/>
        <item x="1253"/>
        <item x="949"/>
        <item x="2732"/>
        <item x="2613"/>
        <item x="490"/>
        <item x="2991"/>
        <item x="1620"/>
        <item x="162"/>
        <item x="2631"/>
        <item x="1016"/>
        <item x="3973"/>
        <item x="1169"/>
        <item x="509"/>
        <item x="734"/>
        <item x="1107"/>
        <item x="272"/>
        <item x="478"/>
        <item x="1617"/>
        <item x="745"/>
        <item x="1129"/>
        <item x="1249"/>
        <item x="2323"/>
        <item x="2583"/>
        <item x="3154"/>
        <item x="2837"/>
        <item x="1551"/>
        <item x="1167"/>
        <item x="2874"/>
        <item x="2919"/>
        <item x="2739"/>
        <item x="3136"/>
        <item x="597"/>
        <item x="317"/>
        <item x="3769"/>
        <item x="3911"/>
        <item x="2906"/>
        <item x="1234"/>
        <item x="410"/>
        <item x="175"/>
        <item x="2607"/>
        <item x="3252"/>
        <item x="595"/>
        <item x="3210"/>
        <item x="3547"/>
        <item x="1152"/>
        <item x="1295"/>
        <item x="1835"/>
        <item x="1291"/>
        <item x="2067"/>
        <item x="290"/>
        <item x="2319"/>
        <item x="1731"/>
        <item x="2633"/>
        <item x="889"/>
        <item x="3564"/>
        <item x="2980"/>
        <item x="3233"/>
        <item x="3786"/>
        <item x="2745"/>
        <item x="2894"/>
        <item x="3703"/>
        <item x="561"/>
        <item x="2127"/>
        <item x="3044"/>
        <item x="254"/>
        <item x="1043"/>
        <item x="2457"/>
        <item x="2487"/>
        <item x="2667"/>
        <item x="3156"/>
        <item x="973"/>
        <item x="2574"/>
        <item x="1840"/>
        <item x="2769"/>
        <item x="1474"/>
        <item x="2870"/>
        <item x="1258"/>
        <item x="674"/>
        <item x="931"/>
        <item x="537"/>
        <item x="851"/>
        <item x="2782"/>
        <item x="999"/>
        <item x="149"/>
        <item x="3053"/>
        <item x="2812"/>
        <item x="3788"/>
        <item x="636"/>
        <item x="2671"/>
        <item x="514"/>
        <item x="663"/>
        <item x="117"/>
        <item x="3143"/>
        <item x="2900"/>
        <item x="730"/>
        <item x="1984"/>
        <item x="222"/>
        <item x="2290"/>
        <item x="3111"/>
        <item x="766"/>
        <item x="786"/>
        <item x="3024"/>
        <item x="3441"/>
        <item x="268"/>
        <item x="992"/>
        <item x="3491"/>
        <item x="2233"/>
        <item x="893"/>
        <item x="1919"/>
        <item x="929"/>
        <item x="1201"/>
        <item x="1166"/>
        <item x="911"/>
        <item x="1211"/>
        <item x="3214"/>
        <item x="3953"/>
        <item x="764"/>
        <item x="562"/>
        <item x="2771"/>
        <item x="622"/>
        <item x="3722"/>
        <item x="2696"/>
        <item x="359"/>
        <item x="1668"/>
        <item x="2899"/>
        <item x="2887"/>
        <item x="504"/>
        <item x="2733"/>
        <item x="5"/>
        <item x="3351"/>
        <item x="448"/>
        <item x="1206"/>
        <item x="193"/>
        <item x="1496"/>
        <item x="3251"/>
        <item x="555"/>
        <item x="3045"/>
        <item x="860"/>
        <item x="1910"/>
        <item x="874"/>
        <item x="365"/>
        <item x="3693"/>
        <item x="1898"/>
        <item x="1954"/>
        <item x="134"/>
        <item x="443"/>
        <item x="864"/>
        <item x="266"/>
        <item x="1220"/>
        <item x="189"/>
        <item x="2805"/>
        <item x="3012"/>
        <item x="2882"/>
        <item x="406"/>
        <item x="3262"/>
        <item x="453"/>
        <item x="1310"/>
        <item x="809"/>
        <item x="780"/>
        <item x="84"/>
        <item x="1284"/>
        <item x="799"/>
        <item x="2918"/>
        <item x="2674"/>
        <item x="2348"/>
        <item x="761"/>
        <item x="319"/>
        <item x="975"/>
        <item x="1046"/>
        <item x="2176"/>
        <item x="3050"/>
        <item x="2230"/>
        <item x="1184"/>
        <item x="535"/>
        <item x="3459"/>
        <item x="2434"/>
        <item x="2"/>
        <item x="3567"/>
        <item x="275"/>
        <item x="2571"/>
        <item x="1466"/>
        <item x="770"/>
        <item x="1126"/>
        <item x="2580"/>
        <item x="972"/>
        <item x="3119"/>
        <item x="1250"/>
        <item x="3750"/>
        <item x="2320"/>
        <item x="441"/>
        <item x="69"/>
        <item x="881"/>
        <item x="3697"/>
        <item x="460"/>
        <item x="236"/>
        <item x="3867"/>
        <item x="2862"/>
        <item x="2390"/>
        <item x="503"/>
        <item x="233"/>
        <item x="38"/>
        <item x="887"/>
        <item x="200"/>
        <item x="2896"/>
        <item x="68"/>
        <item x="2690"/>
        <item x="2944"/>
        <item x="3365"/>
        <item x="2511"/>
        <item x="755"/>
        <item x="198"/>
        <item x="1459"/>
        <item x="585"/>
        <item x="2155"/>
        <item x="2843"/>
        <item x="66"/>
        <item x="1635"/>
        <item x="632"/>
        <item x="748"/>
        <item x="1383"/>
        <item x="943"/>
        <item x="437"/>
        <item x="958"/>
        <item x="1075"/>
        <item x="2255"/>
        <item x="2922"/>
        <item x="2678"/>
        <item x="62"/>
        <item x="3475"/>
        <item x="3347"/>
        <item x="1433"/>
        <item x="2858"/>
        <item x="918"/>
        <item x="872"/>
        <item x="725"/>
        <item x="3915"/>
        <item x="2766"/>
        <item x="248"/>
        <item x="1409"/>
        <item x="2082"/>
        <item x="2802"/>
        <item x="3720"/>
        <item x="394"/>
        <item x="2500"/>
        <item x="2714"/>
        <item x="2799"/>
        <item x="1492"/>
        <item x="2418"/>
        <item x="2824"/>
        <item x="191"/>
        <item x="1238"/>
        <item x="1064"/>
        <item x="3094"/>
        <item x="2777"/>
        <item x="1085"/>
        <item x="639"/>
        <item x="2702"/>
        <item x="2617"/>
        <item x="343"/>
        <item x="3852"/>
        <item x="2080"/>
        <item x="87"/>
        <item x="137"/>
        <item x="3192"/>
        <item x="3052"/>
        <item x="640"/>
        <item x="1289"/>
        <item x="3596"/>
        <item x="544"/>
        <item x="3098"/>
        <item x="955"/>
        <item x="753"/>
        <item x="919"/>
        <item x="3314"/>
        <item x="1721"/>
        <item x="2774"/>
        <item x="686"/>
        <item x="1530"/>
        <item x="971"/>
        <item x="494"/>
        <item x="2482"/>
        <item x="1187"/>
        <item x="2236"/>
        <item x="2440"/>
        <item x="72"/>
        <item x="2822"/>
        <item x="1696"/>
        <item x="360"/>
        <item x="1522"/>
        <item x="2289"/>
        <item x="338"/>
        <item x="2963"/>
        <item x="2224"/>
        <item x="1386"/>
        <item x="1127"/>
        <item x="131"/>
        <item x="1856"/>
        <item x="45"/>
        <item x="1545"/>
        <item x="1165"/>
        <item x="2592"/>
        <item x="2962"/>
        <item x="3058"/>
        <item x="2444"/>
        <item x="551"/>
        <item x="2815"/>
        <item x="1801"/>
        <item x="3609"/>
        <item x="60"/>
        <item x="1307"/>
        <item x="65"/>
        <item x="2907"/>
        <item x="1621"/>
        <item x="330"/>
        <item x="2675"/>
        <item x="2465"/>
        <item x="2740"/>
        <item x="743"/>
        <item x="3081"/>
        <item x="2595"/>
        <item x="2244"/>
        <item x="2772"/>
        <item x="2881"/>
        <item x="2890"/>
        <item x="50"/>
        <item x="273"/>
        <item x="2888"/>
        <item x="470"/>
        <item x="3948"/>
        <item x="3300"/>
        <item x="2855"/>
        <item x="2436"/>
        <item x="2808"/>
        <item x="1397"/>
        <item x="2276"/>
        <item x="3389"/>
        <item x="1183"/>
        <item x="2880"/>
        <item x="507"/>
        <item x="1670"/>
        <item x="2225"/>
        <item x="2515"/>
        <item x="2681"/>
        <item x="2829"/>
        <item x="420"/>
        <item x="1093"/>
        <item x="1079"/>
        <item x="2177"/>
        <item x="3078"/>
        <item x="1661"/>
        <item x="2560"/>
        <item x="1160"/>
        <item x="1208"/>
        <item x="1115"/>
        <item x="3965"/>
        <item x="402"/>
        <item x="2947"/>
        <item x="1853"/>
        <item x="3235"/>
        <item x="296"/>
        <item x="3854"/>
        <item x="1214"/>
        <item x="1229"/>
        <item x="3080"/>
        <item x="580"/>
        <item x="1255"/>
        <item x="300"/>
        <item x="3679"/>
        <item x="3485"/>
        <item x="3144"/>
        <item x="108"/>
        <item x="2758"/>
        <item x="1710"/>
        <item x="2073"/>
        <item x="645"/>
        <item x="2757"/>
        <item x="776"/>
        <item x="289"/>
        <item x="180"/>
        <item x="633"/>
        <item x="144"/>
        <item x="2959"/>
        <item x="2566"/>
        <item x="3887"/>
        <item x="164"/>
        <item x="3025"/>
        <item x="3000"/>
        <item x="573"/>
        <item x="564"/>
        <item x="570"/>
        <item x="1034"/>
        <item x="1328"/>
        <item x="946"/>
        <item x="1890"/>
        <item x="2908"/>
        <item x="981"/>
        <item x="801"/>
        <item x="1113"/>
        <item x="2955"/>
        <item x="279"/>
        <item x="2691"/>
        <item x="988"/>
        <item x="3677"/>
        <item x="2175"/>
        <item x="1122"/>
        <item x="3001"/>
        <item x="1714"/>
        <item x="3087"/>
        <item x="3600"/>
        <item x="3131"/>
        <item x="2188"/>
        <item x="2971"/>
        <item x="1364"/>
        <item x="2541"/>
        <item x="754"/>
        <item x="3783"/>
        <item x="1309"/>
        <item x="246"/>
        <item x="1297"/>
        <item x="2467"/>
        <item x="812"/>
        <item x="1014"/>
        <item x="221"/>
        <item x="724"/>
        <item x="873"/>
        <item x="782"/>
        <item x="1130"/>
        <item x="44"/>
        <item x="3157"/>
        <item x="968"/>
        <item x="1123"/>
        <item x="1280"/>
        <item x="447"/>
        <item x="324"/>
        <item x="1906"/>
        <item x="1288"/>
        <item x="47"/>
        <item x="340"/>
        <item x="255"/>
        <item x="1009"/>
        <item x="1039"/>
        <item x="1181"/>
        <item x="742"/>
        <item x="1025"/>
        <item x="2957"/>
        <item x="2342"/>
        <item x="3123"/>
        <item x="265"/>
        <item x="2872"/>
        <item x="1216"/>
        <item x="376"/>
        <item x="3822"/>
        <item x="286"/>
        <item x="3951"/>
        <item x="3477"/>
        <item x="813"/>
        <item x="146"/>
        <item x="3479"/>
        <item x="3040"/>
        <item x="2299"/>
        <item x="1232"/>
        <item x="516"/>
        <item x="666"/>
        <item x="3906"/>
        <item x="3015"/>
        <item x="624"/>
        <item x="2935"/>
        <item x="856"/>
        <item x="1199"/>
        <item x="1188"/>
        <item x="901"/>
        <item x="99"/>
        <item x="3379"/>
        <item x="382"/>
        <item x="1861"/>
        <item x="54"/>
        <item x="1222"/>
        <item x="3950"/>
        <item x="1969"/>
        <item x="3483"/>
        <item x="906"/>
        <item x="2909"/>
        <item x="787"/>
        <item x="179"/>
        <item x="842"/>
        <item x="2439"/>
        <item x="2988"/>
        <item x="1401"/>
        <item x="2192"/>
        <item x="3267"/>
        <item x="18"/>
        <item x="646"/>
        <item x="2749"/>
        <item x="909"/>
        <item x="2349"/>
        <item x="501"/>
        <item x="841"/>
        <item x="1904"/>
        <item x="3710"/>
        <item x="1657"/>
        <item x="1150"/>
        <item x="2222"/>
        <item x="1429"/>
        <item x="2590"/>
        <item x="1170"/>
        <item x="2930"/>
        <item x="3163"/>
        <item x="1791"/>
        <item x="1642"/>
        <item x="2626"/>
        <item x="3138"/>
        <item x="2877"/>
        <item x="3520"/>
        <item x="775"/>
        <item x="759"/>
        <item x="3373"/>
        <item x="2209"/>
        <item x="2982"/>
        <item x="1062"/>
        <item x="1004"/>
        <item x="3488"/>
        <item x="3276"/>
        <item x="322"/>
        <item x="643"/>
        <item x="2037"/>
        <item x="2215"/>
        <item x="1880"/>
        <item x="1210"/>
        <item x="2940"/>
        <item x="3633"/>
        <item x="3049"/>
        <item x="2939"/>
        <item x="1972"/>
        <item x="1695"/>
        <item x="2030"/>
        <item x="2178"/>
        <item x="3051"/>
        <item x="532"/>
        <item x="2723"/>
        <item x="3264"/>
        <item x="3151"/>
        <item x="2603"/>
        <item x="3064"/>
        <item x="1172"/>
        <item x="1065"/>
        <item x="2088"/>
        <item x="461"/>
        <item x="781"/>
        <item x="2755"/>
        <item x="261"/>
        <item x="815"/>
        <item x="3290"/>
        <item x="1179"/>
        <item x="392"/>
        <item x="56"/>
        <item x="976"/>
        <item x="2920"/>
        <item x="431"/>
        <item x="711"/>
        <item x="3258"/>
        <item x="2200"/>
        <item x="1148"/>
        <item x="20"/>
        <item x="3743"/>
        <item x="2167"/>
        <item x="3804"/>
        <item x="3448"/>
        <item x="215"/>
        <item x="2148"/>
        <item x="945"/>
        <item x="996"/>
        <item x="2610"/>
        <item x="1294"/>
        <item x="556"/>
        <item x="3454"/>
        <item x="1591"/>
        <item x="651"/>
        <item x="650"/>
        <item x="3689"/>
        <item x="2672"/>
        <item x="1590"/>
        <item x="3115"/>
        <item x="1481"/>
        <item x="1959"/>
        <item x="466"/>
        <item x="139"/>
        <item x="719"/>
        <item x="2729"/>
        <item x="3774"/>
        <item x="3269"/>
        <item x="2234"/>
        <item x="2884"/>
        <item x="2664"/>
        <item x="271"/>
        <item x="3591"/>
        <item x="1350"/>
        <item x="238"/>
        <item x="904"/>
        <item x="1357"/>
        <item x="771"/>
        <item x="3494"/>
        <item x="3083"/>
        <item x="3655"/>
        <item x="1252"/>
        <item x="2165"/>
        <item x="2977"/>
        <item x="195"/>
        <item x="2044"/>
        <item x="2854"/>
        <item x="3"/>
        <item x="722"/>
        <item x="1013"/>
        <item x="1203"/>
        <item x="323"/>
        <item x="3463"/>
        <item x="3828"/>
        <item x="3102"/>
        <item x="934"/>
        <item x="2760"/>
        <item x="1637"/>
        <item x="1558"/>
        <item x="882"/>
        <item x="1215"/>
        <item x="1643"/>
        <item x="2473"/>
        <item x="2503"/>
        <item x="369"/>
        <item x="2464"/>
        <item x="1761"/>
        <item x="697"/>
        <item x="2734"/>
        <item x="1261"/>
        <item x="284"/>
        <item x="2270"/>
        <item x="545"/>
        <item x="2485"/>
        <item x="3627"/>
        <item x="2283"/>
        <item x="2447"/>
        <item x="1764"/>
        <item x="3423"/>
        <item x="2853"/>
        <item x="3787"/>
        <item x="2091"/>
        <item x="803"/>
        <item x="3438"/>
        <item x="3521"/>
        <item x="11"/>
        <item x="715"/>
        <item x="485"/>
        <item x="3340"/>
        <item x="3076"/>
        <item x="2638"/>
        <item x="1499"/>
        <item x="15"/>
        <item x="2262"/>
        <item x="2475"/>
        <item x="2544"/>
        <item x="1841"/>
        <item x="1711"/>
        <item x="611"/>
        <item x="2023"/>
        <item x="3197"/>
        <item x="2094"/>
        <item x="439"/>
        <item x="1605"/>
        <item x="2040"/>
        <item x="3196"/>
        <item x="2964"/>
        <item x="1089"/>
        <item x="2605"/>
        <item x="2625"/>
        <item x="1462"/>
        <item x="2269"/>
        <item x="1851"/>
        <item x="3917"/>
        <item x="2902"/>
        <item x="654"/>
        <item x="3287"/>
        <item x="1451"/>
        <item x="2410"/>
        <item x="484"/>
        <item x="3505"/>
        <item x="2640"/>
        <item x="3670"/>
        <item x="456"/>
        <item x="156"/>
        <item x="2898"/>
        <item x="1682"/>
        <item x="1091"/>
        <item x="1963"/>
        <item x="983"/>
        <item x="3224"/>
        <item x="2486"/>
        <item x="2706"/>
        <item x="2721"/>
        <item x="3761"/>
        <item x="2636"/>
        <item x="2001"/>
        <item x="2071"/>
        <item x="3215"/>
        <item x="3234"/>
        <item x="1278"/>
        <item x="885"/>
        <item x="704"/>
        <item x="877"/>
        <item x="729"/>
        <item x="2879"/>
        <item x="3228"/>
        <item x="1722"/>
        <item x="2699"/>
        <item x="2680"/>
        <item x="1931"/>
        <item x="227"/>
        <item x="3890"/>
        <item x="3467"/>
        <item x="2547"/>
        <item x="3862"/>
        <item x="1482"/>
        <item x="293"/>
        <item x="1786"/>
        <item x="1817"/>
        <item x="407"/>
        <item x="610"/>
        <item x="2043"/>
        <item x="299"/>
        <item x="89"/>
        <item x="3033"/>
        <item x="2393"/>
        <item x="1036"/>
        <item x="2852"/>
        <item x="81"/>
        <item x="854"/>
        <item x="2798"/>
        <item x="1729"/>
        <item x="1753"/>
        <item x="2096"/>
        <item x="1512"/>
        <item x="928"/>
        <item x="187"/>
        <item x="2118"/>
        <item x="538"/>
        <item x="1724"/>
        <item x="2821"/>
        <item x="223"/>
        <item x="2927"/>
        <item x="3624"/>
        <item x="123"/>
        <item x="2417"/>
        <item x="1929"/>
        <item x="153"/>
        <item x="341"/>
        <item x="1784"/>
        <item x="1843"/>
        <item x="2669"/>
        <item x="3975"/>
        <item x="1619"/>
        <item x="1311"/>
        <item x="3934"/>
        <item x="440"/>
        <item x="415"/>
        <item x="2665"/>
        <item x="2707"/>
        <item x="3217"/>
        <item x="2455"/>
        <item x="3924"/>
        <item x="1286"/>
        <item x="1812"/>
        <item x="1118"/>
        <item x="2972"/>
        <item x="3016"/>
        <item x="2249"/>
        <item x="1961"/>
        <item x="865"/>
        <item x="292"/>
        <item x="3969"/>
        <item x="3661"/>
        <item x="1037"/>
        <item x="3664"/>
        <item x="3478"/>
        <item x="637"/>
        <item x="3511"/>
        <item x="1751"/>
        <item x="1254"/>
        <item x="371"/>
        <item x="2507"/>
        <item x="1879"/>
        <item x="3328"/>
        <item x="853"/>
        <item x="2170"/>
        <item x="3762"/>
        <item x="3760"/>
        <item x="675"/>
        <item x="3124"/>
        <item x="2217"/>
        <item x="1575"/>
        <item x="1646"/>
        <item x="2704"/>
        <item x="1334"/>
        <item x="518"/>
        <item x="1463"/>
        <item x="618"/>
        <item x="1044"/>
        <item x="1538"/>
        <item x="30"/>
        <item x="2506"/>
        <item x="1095"/>
        <item x="2157"/>
        <item x="2354"/>
        <item x="789"/>
        <item x="1197"/>
        <item x="3544"/>
        <item x="1747"/>
        <item x="1156"/>
        <item x="802"/>
        <item x="960"/>
        <item x="3763"/>
        <item x="2468"/>
        <item x="347"/>
        <item x="1221"/>
        <item x="3249"/>
        <item x="2490"/>
        <item x="3629"/>
        <item x="125"/>
        <item x="1644"/>
        <item x="1224"/>
        <item x="389"/>
        <item x="3884"/>
        <item x="349"/>
        <item x="3018"/>
        <item x="3393"/>
        <item x="3777"/>
        <item x="2643"/>
        <item x="3872"/>
        <item x="1652"/>
        <item x="1549"/>
        <item x="1277"/>
        <item x="3681"/>
        <item x="109"/>
        <item x="2060"/>
        <item x="3218"/>
        <item x="1888"/>
        <item x="2221"/>
        <item x="2836"/>
        <item x="540"/>
        <item x="1990"/>
        <item x="1027"/>
        <item x="3849"/>
        <item x="3816"/>
        <item x="3785"/>
        <item x="1765"/>
        <item x="2608"/>
        <item x="1811"/>
        <item x="2228"/>
        <item x="1133"/>
        <item x="3220"/>
        <item x="548"/>
        <item x="676"/>
        <item x="159"/>
        <item x="3563"/>
        <item x="491"/>
        <item x="1932"/>
        <item x="3660"/>
        <item x="3501"/>
        <item x="2741"/>
        <item x="2089"/>
        <item x="2695"/>
        <item x="1998"/>
        <item x="3723"/>
        <item x="1678"/>
        <item x="122"/>
        <item x="2970"/>
        <item x="3756"/>
        <item x="3875"/>
        <item x="3169"/>
        <item x="750"/>
        <item x="1053"/>
        <item x="1723"/>
        <item x="3892"/>
        <item x="1109"/>
        <item x="391"/>
        <item x="308"/>
        <item x="2042"/>
        <item x="1858"/>
        <item x="2953"/>
        <item x="3845"/>
        <item x="2357"/>
        <item x="2363"/>
        <item x="1125"/>
        <item x="2388"/>
        <item x="587"/>
        <item x="3431"/>
        <item x="186"/>
        <item x="3753"/>
        <item x="3350"/>
        <item x="3023"/>
        <item x="2180"/>
        <item x="2431"/>
        <item x="2793"/>
        <item x="1417"/>
        <item x="1450"/>
        <item x="616"/>
        <item x="2556"/>
        <item x="345"/>
        <item x="870"/>
        <item x="2173"/>
        <item x="1430"/>
        <item x="2763"/>
        <item x="3277"/>
        <item x="3536"/>
        <item x="1458"/>
        <item x="1636"/>
        <item x="693"/>
        <item x="1658"/>
        <item x="3582"/>
        <item x="1594"/>
        <item x="2125"/>
        <item x="3309"/>
        <item x="2705"/>
        <item x="2232"/>
        <item x="2883"/>
        <item x="2000"/>
        <item x="3789"/>
        <item x="3632"/>
        <item x="3530"/>
        <item x="1308"/>
        <item x="1425"/>
        <item x="3635"/>
        <item x="495"/>
        <item x="2202"/>
        <item x="2752"/>
        <item x="3812"/>
        <item x="1866"/>
        <item x="3039"/>
        <item x="3858"/>
        <item x="3496"/>
        <item x="1628"/>
        <item x="1774"/>
        <item x="3663"/>
        <item x="3363"/>
        <item x="1412"/>
        <item x="1771"/>
        <item x="2296"/>
        <item x="1760"/>
        <item x="3322"/>
        <item x="2754"/>
        <item x="2308"/>
        <item x="3626"/>
        <item x="807"/>
        <item x="1778"/>
        <item x="2132"/>
        <item x="526"/>
        <item x="989"/>
        <item x="3970"/>
        <item x="2229"/>
        <item x="1795"/>
        <item x="2076"/>
        <item x="1895"/>
        <item x="2162"/>
        <item x="2661"/>
        <item x="1507"/>
        <item x="3465"/>
        <item x="3919"/>
        <item x="1035"/>
        <item x="2346"/>
        <item x="2531"/>
        <item x="2403"/>
        <item x="2291"/>
        <item x="1217"/>
        <item x="3834"/>
        <item x="3565"/>
        <item x="3648"/>
        <item x="3848"/>
        <item x="1702"/>
        <item x="1374"/>
        <item x="3140"/>
        <item x="3608"/>
        <item x="3354"/>
        <item x="2199"/>
        <item x="1041"/>
        <item x="659"/>
        <item x="3428"/>
        <item x="1502"/>
        <item x="3415"/>
        <item x="2668"/>
        <item x="2472"/>
        <item x="2190"/>
        <item x="3863"/>
        <item x="3936"/>
        <item x="3326"/>
        <item x="3594"/>
        <item x="816"/>
        <item x="1872"/>
        <item x="3439"/>
        <item x="2338"/>
        <item x="250"/>
        <item x="977"/>
        <item x="3546"/>
        <item x="1865"/>
        <item x="3623"/>
        <item x="3676"/>
        <item x="1493"/>
        <item x="1347"/>
        <item x="3625"/>
        <item x="2214"/>
        <item x="1739"/>
        <item x="2832"/>
        <item x="1323"/>
        <item x="2108"/>
        <item x="2819"/>
        <item x="1926"/>
        <item x="113"/>
        <item x="648"/>
        <item x="1806"/>
        <item x="1847"/>
        <item x="3444"/>
        <item x="2340"/>
        <item x="63"/>
        <item x="859"/>
        <item x="1138"/>
        <item x="2737"/>
        <item x="2159"/>
        <item x="3709"/>
        <item x="1529"/>
        <item x="828"/>
        <item x="3014"/>
        <item x="1490"/>
        <item x="1660"/>
        <item x="1631"/>
        <item x="923"/>
        <item x="2389"/>
        <item x="3954"/>
        <item x="1373"/>
        <item x="2072"/>
        <item x="486"/>
        <item x="3527"/>
        <item x="2655"/>
        <item x="3506"/>
        <item x="1205"/>
        <item x="2404"/>
        <item x="2508"/>
        <item x="1952"/>
        <item x="3649"/>
        <item x="86"/>
        <item x="1627"/>
        <item x="3754"/>
        <item x="3345"/>
        <item x="1997"/>
        <item x="3595"/>
        <item x="1359"/>
        <item x="1341"/>
        <item x="880"/>
        <item x="1734"/>
        <item x="2272"/>
        <item x="1691"/>
        <item x="3667"/>
        <item x="2502"/>
        <item x="2006"/>
        <item x="2204"/>
        <item x="2133"/>
        <item x="2010"/>
        <item x="1509"/>
        <item x="2195"/>
        <item x="1525"/>
        <item x="1609"/>
        <item x="3386"/>
        <item x="3400"/>
        <item x="1901"/>
        <item x="2075"/>
        <item x="1557"/>
        <item x="1477"/>
        <item x="2406"/>
        <item x="2494"/>
        <item x="3738"/>
        <item x="2523"/>
        <item x="1629"/>
        <item x="1703"/>
        <item x="2846"/>
        <item x="3684"/>
        <item x="1785"/>
        <item x="3316"/>
        <item x="2120"/>
        <item x="3265"/>
        <item x="366"/>
        <item x="3474"/>
        <item x="1337"/>
        <item x="2321"/>
        <item x="3900"/>
        <item x="2268"/>
        <item x="625"/>
        <item x="1519"/>
        <item x="2316"/>
        <item x="1989"/>
        <item x="1422"/>
        <item x="2171"/>
        <item x="1808"/>
        <item x="1407"/>
        <item x="1630"/>
        <item x="2334"/>
        <item x="3489"/>
        <item x="1718"/>
        <item x="539"/>
        <item x="1367"/>
        <item x="2563"/>
        <item x="3637"/>
        <item x="3645"/>
        <item x="2116"/>
        <item x="3178"/>
        <item x="1947"/>
        <item x="2193"/>
        <item x="1600"/>
        <item x="2057"/>
        <item x="1604"/>
        <item x="1105"/>
        <item x="3873"/>
        <item x="1937"/>
        <item x="3824"/>
        <item x="3524"/>
        <item x="1737"/>
        <item x="712"/>
        <item x="3280"/>
        <item x="2462"/>
        <item x="2901"/>
        <item x="1377"/>
        <item x="800"/>
        <item x="1882"/>
        <item x="1614"/>
        <item x="2555"/>
        <item x="2077"/>
        <item x="1913"/>
        <item x="1483"/>
        <item x="3773"/>
        <item x="1570"/>
        <item x="1960"/>
        <item x="3226"/>
        <item x="2095"/>
        <item x="1995"/>
        <item x="2166"/>
        <item x="2425"/>
        <item x="2550"/>
        <item x="3279"/>
        <item x="1830"/>
        <item x="2372"/>
        <item x="3628"/>
        <item x="3770"/>
        <item x="2223"/>
        <item x="2298"/>
        <item x="2483"/>
        <item x="3410"/>
        <item x="1889"/>
        <item x="1314"/>
        <item x="2122"/>
        <item x="1728"/>
        <item x="1633"/>
        <item x="2336"/>
        <item x="3255"/>
        <item x="2084"/>
        <item x="3899"/>
        <item x="3116"/>
        <item x="2145"/>
        <item x="3573"/>
        <item x="2079"/>
        <item x="1370"/>
        <item x="3517"/>
        <item x="3325"/>
        <item x="2275"/>
        <item x="3324"/>
        <item x="3829"/>
        <item x="3341"/>
        <item x="1792"/>
        <item x="3610"/>
        <item x="3278"/>
        <item x="1912"/>
        <item x="2243"/>
        <item x="1154"/>
        <item x="1683"/>
        <item x="3237"/>
        <item x="3926"/>
        <item x="2446"/>
        <item x="3850"/>
        <item x="1573"/>
        <item x="3658"/>
        <item x="3673"/>
        <item x="2246"/>
        <item x="3944"/>
        <item x="2254"/>
        <item x="2070"/>
        <item x="3612"/>
        <item x="1480"/>
        <item x="3956"/>
        <item x="1877"/>
        <item x="3855"/>
        <item x="3844"/>
        <item x="3411"/>
        <item x="2237"/>
        <item x="3869"/>
        <item x="1375"/>
        <item x="1719"/>
        <item x="3896"/>
        <item x="2017"/>
        <item x="2437"/>
        <item x="3767"/>
        <item x="2161"/>
        <item x="3339"/>
        <item x="2373"/>
        <item x="3147"/>
        <item x="2109"/>
        <item x="1820"/>
        <item x="2093"/>
        <item x="364"/>
        <item x="3301"/>
        <item x="1973"/>
        <item x="3525"/>
        <item x="3729"/>
        <item x="2147"/>
        <item x="2242"/>
        <item x="2027"/>
        <item x="2111"/>
        <item x="3406"/>
        <item x="3580"/>
        <item x="3832"/>
        <item x="3321"/>
        <item x="1389"/>
        <item x="1680"/>
        <item x="3355"/>
        <item x="3651"/>
        <item x="1655"/>
        <item x="3271"/>
        <item x="3417"/>
        <item x="3757"/>
        <item x="2245"/>
        <item x="3978"/>
        <item x="2499"/>
        <item x="2505"/>
        <item x="3607"/>
        <item x="3495"/>
        <item x="3602"/>
        <item x="3671"/>
        <item x="2210"/>
        <item x="3344"/>
        <item x="1915"/>
        <item x="3933"/>
        <item x="2208"/>
        <item x="2518"/>
        <item x="3827"/>
        <item x="3456"/>
        <item x="3572"/>
        <item x="3231"/>
        <item x="3370"/>
        <item x="1317"/>
        <item x="3434"/>
        <item x="3736"/>
        <item x="3940"/>
        <item x="3294"/>
        <item x="3851"/>
        <item x="3838"/>
        <item x="3636"/>
        <item x="2387"/>
        <item x="3484"/>
        <item x="2098"/>
        <item x="2279"/>
        <item x="1408"/>
        <item x="1582"/>
        <item x="1535"/>
        <item x="2324"/>
        <item x="3357"/>
        <item x="1388"/>
        <item x="1344"/>
        <item x="3432"/>
        <item x="1435"/>
        <item x="1693"/>
        <item x="3898"/>
        <item x="1681"/>
        <item x="3870"/>
        <item x="2198"/>
        <item x="3886"/>
        <item x="3837"/>
        <item x="1540"/>
        <item x="2287"/>
        <item x="1933"/>
        <item x="2045"/>
        <item x="3759"/>
        <item x="3903"/>
        <item x="3880"/>
        <item x="1460"/>
        <item x="2427"/>
        <item x="1515"/>
        <item x="2405"/>
        <item x="3792"/>
        <item x="1467"/>
        <item x="3358"/>
        <item x="3510"/>
        <item x="3555"/>
        <item x="2143"/>
        <item x="3745"/>
        <item x="2459"/>
        <item x="1424"/>
        <item x="2212"/>
        <item x="1560"/>
        <item x="2191"/>
        <item x="1750"/>
        <item x="1800"/>
        <item x="1988"/>
        <item x="2327"/>
        <item x="3356"/>
        <item x="3810"/>
        <item x="1402"/>
        <item x="3942"/>
        <item x="900"/>
        <item x="3442"/>
        <item x="3939"/>
        <item x="2498"/>
        <item x="3805"/>
        <item x="1559"/>
        <item x="2438"/>
        <item x="3504"/>
        <item x="1905"/>
        <item x="2106"/>
        <item x="1716"/>
        <item x="1788"/>
        <item x="1759"/>
        <item x="3437"/>
        <item x="3230"/>
        <item x="3606"/>
        <item x="1563"/>
        <item x="2450"/>
        <item x="3914"/>
        <item x="1951"/>
        <item x="3541"/>
        <item x="2063"/>
        <item x="3639"/>
        <item x="1472"/>
        <item x="2335"/>
        <item x="2003"/>
        <item x="3614"/>
        <item x="1447"/>
        <item x="119"/>
        <item x="3955"/>
        <item x="2519"/>
        <item x="1526"/>
        <item x="327"/>
        <item x="1666"/>
        <item x="2213"/>
        <item x="1962"/>
        <item x="3952"/>
        <item x="1414"/>
        <item x="3375"/>
        <item x="3458"/>
        <item x="3388"/>
        <item x="1827"/>
        <item x="3613"/>
        <item x="2797"/>
        <item x="3031"/>
        <item x="3549"/>
        <item x="3422"/>
        <item x="1587"/>
        <item x="3581"/>
        <item x="2219"/>
        <item x="3528"/>
        <item x="2064"/>
        <item x="2360"/>
        <item x="3239"/>
        <item x="2160"/>
        <item x="2282"/>
        <item x="1376"/>
        <item x="1117"/>
        <item x="3399"/>
        <item x="3451"/>
        <item x="2751"/>
        <item x="3744"/>
        <item x="3712"/>
        <item x="2343"/>
        <item x="1684"/>
        <item x="2687"/>
        <item x="1958"/>
        <item x="3457"/>
        <item x="3780"/>
        <item x="3263"/>
        <item x="3268"/>
        <item x="3106"/>
        <item x="3221"/>
        <item x="2038"/>
        <item x="3274"/>
        <item x="2285"/>
        <item x="3683"/>
        <item x="3807"/>
        <item x="1793"/>
        <item x="2914"/>
        <item x="2604"/>
        <item x="3748"/>
        <item x="797"/>
        <item x="3244"/>
        <item x="1686"/>
        <item x="58"/>
        <item x="2411"/>
        <item x="3656"/>
        <item x="3682"/>
        <item x="3421"/>
        <item x="398"/>
        <item x="3374"/>
        <item x="1380"/>
        <item x="2565"/>
        <item x="3311"/>
        <item x="2576"/>
        <item x="1448"/>
        <item x="1887"/>
        <item x="890"/>
        <item x="3453"/>
        <item x="111"/>
        <item x="1442"/>
        <item x="605"/>
        <item x="2441"/>
        <item x="3779"/>
        <item x="3114"/>
        <item x="3397"/>
        <item x="3617"/>
        <item x="413"/>
        <item x="218"/>
        <item x="3407"/>
        <item x="1768"/>
        <item x="1257"/>
        <item x="1738"/>
        <item x="1077"/>
        <item x="3542"/>
        <item x="3065"/>
        <item x="3798"/>
        <item x="3418"/>
        <item x="3775"/>
        <item x="155"/>
        <item x="2481"/>
        <item x="3908"/>
        <item x="3946"/>
        <item x="2341"/>
        <item x="843"/>
        <item x="1052"/>
        <item x="1319"/>
        <item x="350"/>
        <item x="1524"/>
        <item x="1864"/>
        <item x="2345"/>
        <item x="1983"/>
        <item x="251"/>
        <item x="3385"/>
        <item x="2728"/>
        <item x="3820"/>
        <item x="601"/>
        <item x="2258"/>
        <item x="2398"/>
        <item x="2478"/>
        <item x="2395"/>
        <item x="839"/>
        <item x="2973"/>
        <item x="2979"/>
        <item x="2005"/>
        <item x="3194"/>
        <item x="718"/>
        <item x="3270"/>
        <item x="1894"/>
        <item x="2274"/>
        <item x="957"/>
        <item x="2747"/>
        <item x="2817"/>
        <item x="3185"/>
        <item x="2838"/>
        <item x="1727"/>
        <item x="2806"/>
        <item x="1826"/>
        <item x="3148"/>
        <item x="3059"/>
        <item x="3013"/>
        <item x="3030"/>
        <item x="3377"/>
        <item x="577"/>
        <item x="2206"/>
        <item x="1436"/>
        <item x="3513"/>
        <item x="2618"/>
        <item x="2081"/>
        <item x="2869"/>
        <item x="1854"/>
        <item x="2885"/>
        <item x="3139"/>
        <item x="3450"/>
        <item x="2866"/>
        <item x="3688"/>
        <item x="3046"/>
        <item x="3556"/>
        <item x="3562"/>
        <item x="3476"/>
        <item x="2949"/>
        <item x="523"/>
        <item x="2196"/>
        <item x="3091"/>
        <item x="379"/>
        <item x="1318"/>
        <item x="1855"/>
        <item x="3158"/>
        <item x="3584"/>
        <item x="2351"/>
        <item x="3315"/>
        <item x="806"/>
        <item x="1740"/>
        <item x="2839"/>
        <item x="3806"/>
        <item x="2825"/>
        <item x="3481"/>
        <item x="660"/>
        <item x="723"/>
        <item x="1544"/>
        <item x="1368"/>
        <item x="2553"/>
        <item x="3557"/>
        <item x="2861"/>
        <item x="3641"/>
        <item x="3866"/>
        <item x="3865"/>
        <item x="2827"/>
        <item x="1805"/>
        <item x="132"/>
        <item x="662"/>
        <item x="2992"/>
        <item x="3334"/>
        <item x="3297"/>
        <item x="2773"/>
        <item x="863"/>
        <item x="563"/>
        <item x="3112"/>
        <item x="2466"/>
        <item x="2813"/>
        <item x="2536"/>
        <item x="3672"/>
        <item x="351"/>
        <item x="1071"/>
        <item x="3765"/>
        <item x="2504"/>
        <item x="638"/>
        <item x="3871"/>
        <item x="2020"/>
        <item x="1828"/>
        <item x="2035"/>
        <item x="1697"/>
        <item x="229"/>
        <item x="1606"/>
        <item x="2780"/>
        <item x="3480"/>
        <item x="2359"/>
        <item x="1701"/>
        <item x="2865"/>
        <item x="2975"/>
        <item x="3404"/>
        <item x="2986"/>
        <item x="3079"/>
        <item x="614"/>
        <item x="3611"/>
        <item x="2637"/>
        <item x="3416"/>
        <item x="2250"/>
        <item x="2317"/>
        <item x="2649"/>
        <item x="3155"/>
        <item x="1032"/>
        <item x="560"/>
        <item x="2194"/>
        <item x="2489"/>
        <item x="2859"/>
        <item x="2573"/>
        <item x="3930"/>
        <item x="3164"/>
        <item x="2201"/>
        <item x="1885"/>
        <item x="401"/>
        <item x="2968"/>
        <item x="1896"/>
        <item x="2004"/>
        <item x="1465"/>
        <item x="1612"/>
        <item x="3523"/>
        <item x="3113"/>
        <item x="2670"/>
        <item x="3055"/>
        <item x="3809"/>
        <item x="1061"/>
        <item x="1546"/>
        <item x="399"/>
        <item x="2239"/>
        <item x="3569"/>
        <item x="1553"/>
        <item x="3056"/>
        <item x="2698"/>
        <item x="1029"/>
        <item x="2513"/>
        <item x="2163"/>
        <item x="3282"/>
        <item x="1770"/>
        <item x="1219"/>
        <item x="1634"/>
        <item x="2309"/>
        <item x="2688"/>
        <item x="3853"/>
        <item x="3037"/>
        <item x="1103"/>
        <item x="2012"/>
        <item x="381"/>
        <item x="658"/>
        <item x="3057"/>
        <item x="2596"/>
        <item x="3414"/>
        <item x="226"/>
        <item x="1298"/>
        <item x="855"/>
        <item x="847"/>
        <item x="225"/>
        <item x="3700"/>
        <item x="3420"/>
        <item x="1807"/>
        <item x="2722"/>
        <item x="2442"/>
        <item x="524"/>
        <item x="858"/>
        <item x="1296"/>
        <item x="1776"/>
        <item x="2928"/>
        <item x="2684"/>
        <item x="2895"/>
        <item x="2247"/>
        <item x="57"/>
        <item x="2293"/>
        <item x="2934"/>
        <item x="2657"/>
        <item x="1058"/>
        <item x="445"/>
        <item x="1789"/>
        <item x="1836"/>
        <item x="3747"/>
        <item x="846"/>
        <item x="3137"/>
        <item x="1548"/>
        <item x="1921"/>
        <item x="1074"/>
        <item x="1248"/>
        <item x="1292"/>
        <item x="2381"/>
        <item x="346"/>
        <item x="3183"/>
        <item x="1304"/>
        <item x="2375"/>
        <item x="3605"/>
        <item x="1815"/>
        <item x="685"/>
        <item x="3313"/>
        <item x="2952"/>
        <item x="1312"/>
        <item x="3108"/>
        <item x="785"/>
        <item x="3963"/>
        <item x="3383"/>
        <item x="202"/>
        <item x="3638"/>
        <item x="312"/>
        <item x="533"/>
        <item x="3240"/>
        <item x="2013"/>
        <item x="1161"/>
        <item x="1242"/>
        <item x="1839"/>
        <item x="3650"/>
        <item x="259"/>
        <item x="375"/>
        <item x="1732"/>
        <item x="613"/>
        <item x="3589"/>
        <item x="979"/>
        <item x="3260"/>
        <item x="1914"/>
        <item x="3213"/>
        <item x="3396"/>
        <item x="2619"/>
        <item x="454"/>
        <item x="3859"/>
        <item x="3285"/>
        <item x="3075"/>
        <item x="1434"/>
        <item x="1982"/>
        <item x="3701"/>
        <item x="620"/>
        <item x="653"/>
        <item x="598"/>
        <item x="1825"/>
        <item x="2579"/>
        <item x="2433"/>
        <item x="3206"/>
        <item x="1196"/>
        <item x="1212"/>
        <item x="3714"/>
        <item x="85"/>
        <item x="698"/>
        <item x="3598"/>
        <item x="3177"/>
        <item x="449"/>
        <item x="3799"/>
        <item x="2868"/>
        <item x="1202"/>
        <item x="3817"/>
        <item x="3256"/>
        <item x="2587"/>
        <item x="1987"/>
        <item x="1396"/>
        <item x="2048"/>
        <item x="2535"/>
        <item x="671"/>
        <item x="559"/>
        <item x="819"/>
        <item x="3603"/>
        <item x="2995"/>
        <item x="2615"/>
        <item x="2933"/>
        <item x="1003"/>
        <item x="498"/>
        <item x="2850"/>
        <item x="3961"/>
        <item x="1399"/>
        <item x="3587"/>
        <item x="363"/>
        <item x="2717"/>
        <item x="3427"/>
        <item x="464"/>
        <item x="3142"/>
        <item x="301"/>
        <item x="1346"/>
        <item x="2594"/>
        <item x="367"/>
        <item x="2050"/>
        <item x="3032"/>
        <item x="3752"/>
        <item x="2770"/>
        <item x="3160"/>
        <item x="287"/>
        <item x="3395"/>
        <item x="3739"/>
        <item x="3401"/>
        <item x="1162"/>
        <item x="3129"/>
        <item x="3508"/>
        <item x="3391"/>
        <item x="2352"/>
        <item x="1223"/>
        <item x="2421"/>
        <item x="28"/>
        <item x="1067"/>
        <item x="2683"/>
        <item x="314"/>
        <item x="3043"/>
        <item x="120"/>
        <item x="948"/>
        <item x="1567"/>
        <item x="2545"/>
        <item x="1302"/>
        <item x="241"/>
        <item x="1694"/>
        <item x="1520"/>
        <item x="2923"/>
        <item x="3010"/>
        <item x="3152"/>
        <item x="3159"/>
        <item x="2926"/>
        <item x="335"/>
        <item x="739"/>
        <item x="3803"/>
        <item x="90"/>
        <item x="450"/>
        <item x="446"/>
        <item x="3618"/>
        <item x="1356"/>
        <item x="1497"/>
        <item x="3772"/>
        <item x="879"/>
        <item x="779"/>
        <item x="1662"/>
        <item x="1437"/>
        <item x="1080"/>
        <item x="2651"/>
        <item x="2743"/>
        <item x="1930"/>
        <item x="2430"/>
        <item x="1891"/>
        <item x="982"/>
        <item x="582"/>
        <item x="938"/>
        <item x="1596"/>
        <item x="1114"/>
        <item x="3191"/>
        <item x="1928"/>
        <item x="2932"/>
        <item x="3299"/>
        <item x="2220"/>
        <item x="3362"/>
        <item x="1142"/>
        <item x="3846"/>
        <item x="599"/>
        <item x="2187"/>
        <item x="619"/>
        <item x="2069"/>
        <item x="3135"/>
        <item x="1116"/>
        <item x="1136"/>
        <item x="3166"/>
        <item x="1829"/>
        <item x="3330"/>
        <item x="3029"/>
        <item x="1315"/>
        <item x="3433"/>
        <item x="1453"/>
        <item x="1846"/>
        <item x="1102"/>
        <item x="3860"/>
        <item x="3019"/>
        <item x="2654"/>
        <item x="2682"/>
        <item x="2011"/>
        <item x="3470"/>
        <item x="2857"/>
        <item x="3319"/>
        <item x="2524"/>
        <item x="3881"/>
        <item x="3272"/>
        <item x="2726"/>
        <item x="3199"/>
        <item x="2445"/>
        <item x="926"/>
        <item x="1736"/>
        <item x="3592"/>
        <item x="513"/>
        <item x="3212"/>
        <item x="2029"/>
        <item x="1365"/>
        <item x="1491"/>
        <item x="2614"/>
        <item x="488"/>
        <item x="2134"/>
        <item x="3931"/>
        <item x="2240"/>
        <item x="747"/>
        <item x="1744"/>
        <item x="1798"/>
        <item x="684"/>
        <item x="1986"/>
        <item x="2828"/>
        <item x="3776"/>
        <item x="3424"/>
        <item x="452"/>
        <item x="3518"/>
        <item x="3840"/>
        <item x="3690"/>
        <item x="2738"/>
        <item x="2807"/>
        <item x="793"/>
        <item x="3719"/>
        <item x="824"/>
        <item x="1775"/>
        <item x="2168"/>
        <item x="1936"/>
        <item x="3245"/>
        <item x="1699"/>
        <item x="2913"/>
        <item x="634"/>
        <item x="3447"/>
        <item x="2662"/>
        <item x="3188"/>
        <item x="2593"/>
        <item x="665"/>
        <item x="3713"/>
        <item x="1441"/>
        <item x="2951"/>
        <item x="3105"/>
        <item x="3020"/>
        <item x="2624"/>
        <item x="106"/>
        <item x="1907"/>
        <item x="3568"/>
        <item x="3036"/>
        <item x="1555"/>
        <item x="3928"/>
        <item x="2022"/>
        <item x="1038"/>
        <item x="1534"/>
        <item x="2663"/>
        <item x="2676"/>
        <item x="2629"/>
        <item x="1541"/>
        <item x="2539"/>
        <item x="3352"/>
        <item x="2842"/>
        <item x="2641"/>
        <item x="2779"/>
        <item x="3879"/>
        <item x="2642"/>
        <item x="304"/>
        <item x="920"/>
        <item x="1355"/>
        <item x="3515"/>
        <item x="3696"/>
        <item x="2090"/>
        <item x="263"/>
        <item x="2673"/>
        <item x="717"/>
        <item x="2647"/>
        <item x="3717"/>
        <item x="3938"/>
        <item x="1287"/>
        <item x="3947"/>
        <item x="2656"/>
        <item x="458"/>
        <item x="2700"/>
        <item x="283"/>
        <item x="3888"/>
        <item x="167"/>
        <item x="115"/>
        <item x="1818"/>
        <item x="3070"/>
        <item x="3398"/>
        <item x="3257"/>
        <item x="688"/>
        <item x="2875"/>
        <item x="247"/>
        <item x="1420"/>
        <item x="2715"/>
        <item x="3680"/>
        <item x="2650"/>
        <item x="1802"/>
        <item x="3644"/>
        <item x="3307"/>
        <item x="2845"/>
        <item x="3236"/>
        <item x="2990"/>
        <item x="270"/>
        <item x="3402"/>
        <item x="1741"/>
        <item x="1845"/>
        <item x="2179"/>
        <item x="3195"/>
        <item x="669"/>
        <item x="1803"/>
        <item x="244"/>
        <item x="2284"/>
        <item x="2912"/>
        <item x="3281"/>
        <item x="3576"/>
        <item x="1301"/>
        <item x="1262"/>
        <item x="2141"/>
        <item x="2477"/>
        <item x="1500"/>
        <item x="1263"/>
        <item x="2559"/>
        <item x="3222"/>
        <item x="3949"/>
        <item x="907"/>
        <item x="1539"/>
        <item x="2570"/>
        <item x="3090"/>
        <item x="2415"/>
        <item x="3897"/>
        <item x="1518"/>
        <item x="3814"/>
        <item x="2058"/>
        <item x="3894"/>
        <item x="2264"/>
        <item x="2597"/>
        <item x="1231"/>
        <item x="774"/>
        <item x="1299"/>
        <item x="1403"/>
        <item x="3801"/>
        <item x="192"/>
        <item x="3099"/>
        <item x="1264"/>
        <item x="2325"/>
        <item x="3376"/>
        <item x="700"/>
        <item x="3634"/>
        <item x="1925"/>
        <item x="740"/>
        <item x="3452"/>
        <item x="896"/>
        <item x="2956"/>
        <item x="1823"/>
        <item x="3893"/>
        <item x="522"/>
        <item x="1031"/>
        <item x="2783"/>
        <item x="986"/>
        <item x="868"/>
        <item x="3797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</pivotFields>
  <rowItems count="1">
    <i/>
  </rowItems>
  <colFields count="1">
    <field x="3"/>
  </colFields>
  <colItems count="3">
    <i>
      <x/>
    </i>
    <i>
      <x v="1"/>
    </i>
    <i t="grand">
      <x/>
    </i>
  </colItems>
  <dataFields count="1">
    <dataField name="Average of avg_glucose_level" fld="0" subtotal="average" baseField="0" baseItem="9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C5719-1BF1-40E8-8290-6874E7F4FF45}" name="PivotTable1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ge">
  <location ref="A3:D109" firstHeaderRow="1" firstDataRow="2" firstDataCol="1"/>
  <pivotFields count="10">
    <pivotField axis="axisRow" showAll="0">
      <items count="105">
        <item x="98"/>
        <item x="102"/>
        <item x="103"/>
        <item x="95"/>
        <item x="85"/>
        <item x="91"/>
        <item x="101"/>
        <item x="79"/>
        <item x="45"/>
        <item x="100"/>
        <item x="90"/>
        <item x="99"/>
        <item x="96"/>
        <item x="93"/>
        <item x="94"/>
        <item x="76"/>
        <item x="97"/>
        <item x="92"/>
        <item x="86"/>
        <item x="89"/>
        <item x="88"/>
        <item x="82"/>
        <item x="87"/>
        <item x="67"/>
        <item x="23"/>
        <item x="80"/>
        <item x="29"/>
        <item x="77"/>
        <item x="57"/>
        <item x="47"/>
        <item x="83"/>
        <item x="84"/>
        <item x="75"/>
        <item x="22"/>
        <item x="1"/>
        <item x="25"/>
        <item x="35"/>
        <item x="14"/>
        <item x="0"/>
        <item x="63"/>
        <item x="54"/>
        <item x="8"/>
        <item x="72"/>
        <item x="70"/>
        <item x="10"/>
        <item x="5"/>
        <item x="50"/>
        <item x="53"/>
        <item x="71"/>
        <item x="21"/>
        <item x="42"/>
        <item x="44"/>
        <item x="3"/>
        <item x="31"/>
        <item x="7"/>
        <item x="32"/>
        <item x="58"/>
        <item x="61"/>
        <item x="19"/>
        <item x="4"/>
        <item x="28"/>
        <item x="46"/>
        <item x="11"/>
        <item x="2"/>
        <item x="9"/>
        <item x="17"/>
        <item x="39"/>
        <item x="56"/>
        <item x="48"/>
        <item x="40"/>
        <item x="18"/>
        <item x="69"/>
        <item x="59"/>
        <item x="26"/>
        <item x="60"/>
        <item x="24"/>
        <item x="66"/>
        <item x="62"/>
        <item x="55"/>
        <item x="16"/>
        <item x="20"/>
        <item x="33"/>
        <item x="38"/>
        <item x="37"/>
        <item x="51"/>
        <item x="43"/>
        <item x="15"/>
        <item x="65"/>
        <item x="52"/>
        <item x="41"/>
        <item x="78"/>
        <item x="34"/>
        <item x="64"/>
        <item x="74"/>
        <item x="27"/>
        <item x="30"/>
        <item x="49"/>
        <item x="73"/>
        <item x="81"/>
        <item x="68"/>
        <item x="12"/>
        <item x="6"/>
        <item x="13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3"/>
        <item x="1"/>
        <item t="default"/>
      </items>
    </pivotField>
    <pivotField axis="axisCol" dataField="1" showAll="0">
      <items count="3">
        <item n="No Stroke - 0" x="0"/>
        <item n="Stroke - 1" x="1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stroke" fld="9" subtotal="count" baseField="0" baseItem="0"/>
  </dataFields>
  <formats count="24">
    <format dxfId="75">
      <pivotArea type="all" dataOnly="0" outline="0" fieldPosition="0"/>
    </format>
    <format dxfId="74">
      <pivotArea outline="0" collapsedLevelsAreSubtotals="1" fieldPosition="0"/>
    </format>
    <format dxfId="73">
      <pivotArea type="origin" dataOnly="0" labelOnly="1" outline="0" fieldPosition="0"/>
    </format>
    <format dxfId="72">
      <pivotArea field="9" type="button" dataOnly="0" labelOnly="1" outline="0" axis="axisCol" fieldPosition="0"/>
    </format>
    <format dxfId="71">
      <pivotArea type="topRight" dataOnly="0" labelOnly="1" outline="0" fieldPosition="0"/>
    </format>
    <format dxfId="70">
      <pivotArea field="0" type="button" dataOnly="0" labelOnly="1" outline="0" axis="axisRow" fieldPosition="0"/>
    </format>
    <format dxfId="6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7">
      <pivotArea dataOnly="0" labelOnly="1" fieldPosition="0">
        <references count="1">
          <reference field="0" count="4">
            <x v="100"/>
            <x v="101"/>
            <x v="102"/>
            <x v="103"/>
          </reference>
        </references>
      </pivotArea>
    </format>
    <format dxfId="66">
      <pivotArea dataOnly="0" labelOnly="1" grandRow="1" outline="0" fieldPosition="0"/>
    </format>
    <format dxfId="65">
      <pivotArea dataOnly="0" labelOnly="1" fieldPosition="0">
        <references count="1">
          <reference field="9" count="0"/>
        </references>
      </pivotArea>
    </format>
    <format dxfId="64">
      <pivotArea dataOnly="0" labelOnly="1" grandCol="1" outline="0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9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0" type="button" dataOnly="0" labelOnly="1" outline="0" axis="axisRow" fieldPosition="0"/>
    </format>
    <format dxfId="5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5">
      <pivotArea dataOnly="0" labelOnly="1" fieldPosition="0">
        <references count="1">
          <reference field="0" count="4">
            <x v="100"/>
            <x v="101"/>
            <x v="102"/>
            <x v="103"/>
          </reference>
        </references>
      </pivotArea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9" count="0"/>
        </references>
      </pivotArea>
    </format>
    <format dxfId="52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4A74E-6FF9-43D3-8B1C-FBD3178E5269}" name="PivotTable4" cacheId="16" applyNumberFormats="0" applyBorderFormats="0" applyFontFormats="0" applyPatternFormats="0" applyAlignmentFormats="0" applyWidthHeightFormats="1" dataCaption="Values" grandTotalCaption="Total " updatedVersion="8" minRefreshableVersion="3" useAutoFormatting="1" itemPrintTitles="1" createdVersion="8" indent="0" outline="1" outlineData="1" multipleFieldFilters="0" chartFormat="1" rowHeaderCaption="Gender">
  <location ref="A3:D8" firstHeaderRow="1" firstDataRow="2" firstDataCol="1"/>
  <pivotFields count="12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n="No Stroke" x="0"/>
        <item n="Stroke"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stroke" fld="11" subtotal="count" baseField="1" baseItem="0"/>
  </dataFields>
  <formats count="3">
    <format dxfId="9">
      <pivotArea dataOnly="0" labelOnly="1" grandCol="1" outline="0" fieldPosition="0"/>
    </format>
    <format dxfId="10">
      <pivotArea field="1" type="button" dataOnly="0" labelOnly="1" outline="0" axis="axisRow" fieldPosition="0"/>
    </format>
    <format dxfId="11">
      <pivotArea dataOnly="0" labelOnly="1" fieldPosition="0">
        <references count="1">
          <reference field="11" count="0"/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5AC43-9F80-43D9-B28F-311286E1EC24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2"/>
        <item x="4"/>
        <item x="0"/>
        <item x="3"/>
        <item x="5"/>
        <item t="default"/>
      </items>
    </pivotField>
    <pivotField showAll="0"/>
    <pivotField showAll="0"/>
    <pivotField showAll="0"/>
    <pivotField showAll="0">
      <items count="6">
        <item x="0"/>
        <item x="2"/>
        <item x="3"/>
        <item x="1"/>
        <item x="4"/>
        <item t="default"/>
      </items>
    </pivotField>
    <pivotField axis="axisCol" dataField="1" showAll="0">
      <items count="4">
        <item x="0"/>
        <item x="1"/>
        <item h="1" x="2"/>
        <item t="default"/>
      </items>
    </pivotField>
    <pivotField showAll="0">
      <items count="5">
        <item x="3"/>
        <item x="1"/>
        <item x="0"/>
        <item x="2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stroke" fld="12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F1744-0C2B-4EAD-9EB9-33BCF666A6F7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2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3"/>
        <item x="1"/>
        <item h="1" x="4"/>
        <item t="default"/>
      </items>
    </pivotField>
    <pivotField axis="axisCol" dataField="1" showAll="0">
      <items count="4">
        <item x="0"/>
        <item x="1"/>
        <item h="1" x="2"/>
        <item t="default"/>
      </items>
    </pivotField>
    <pivotField axis="axisRow" showAll="0">
      <items count="5">
        <item n="Smoked" x="3"/>
        <item x="1"/>
        <item x="0"/>
        <item h="1" x="2"/>
        <item t="default"/>
      </items>
    </pivotField>
  </pivotFields>
  <rowFields count="2">
    <field x="13"/>
    <field x="11"/>
  </rowFields>
  <rowItems count="8">
    <i>
      <x/>
    </i>
    <i r="1">
      <x/>
    </i>
    <i r="1">
      <x v="2"/>
    </i>
    <i>
      <x v="1"/>
    </i>
    <i r="1">
      <x v="1"/>
    </i>
    <i>
      <x v="2"/>
    </i>
    <i r="1"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stroke" fld="12" subtotal="count" showDataAs="percentOfTotal" baseField="11" baseItem="0" numFmtId="10"/>
  </dataFields>
  <formats count="9">
    <format dxfId="8">
      <pivotArea collapsedLevelsAreSubtotals="1" fieldPosition="0">
        <references count="2">
          <reference field="12" count="1" selected="0">
            <x v="1"/>
          </reference>
          <reference field="13" count="1">
            <x v="0"/>
          </reference>
        </references>
      </pivotArea>
    </format>
    <format dxfId="7">
      <pivotArea collapsedLevelsAreSubtotals="1" fieldPosition="0">
        <references count="2">
          <reference field="12" count="1" selected="0">
            <x v="1"/>
          </reference>
          <reference field="13" count="1">
            <x v="1"/>
          </reference>
        </references>
      </pivotArea>
    </format>
    <format dxfId="6">
      <pivotArea collapsedLevelsAreSubtotals="1" fieldPosition="0">
        <references count="2">
          <reference field="12" count="1" selected="0">
            <x v="1"/>
          </reference>
          <reference field="13" count="1">
            <x v="2"/>
          </reference>
        </references>
      </pivotArea>
    </format>
    <format dxfId="5">
      <pivotArea outline="0" collapsedLevelsAreSubtotals="1" fieldPosition="0"/>
    </format>
    <format dxfId="4">
      <pivotArea dataOnly="0" labelOnly="1" fieldPosition="0">
        <references count="1">
          <reference field="13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11" count="2">
            <x v="0"/>
            <x v="2"/>
          </reference>
          <reference field="13" count="1" selected="0">
            <x v="0"/>
          </reference>
        </references>
      </pivotArea>
    </format>
    <format dxfId="1">
      <pivotArea dataOnly="0" labelOnly="1" fieldPosition="0">
        <references count="2">
          <reference field="11" count="1">
            <x v="1"/>
          </reference>
          <reference field="13" count="1" selected="0">
            <x v="1"/>
          </reference>
        </references>
      </pivotArea>
    </format>
    <format dxfId="0">
      <pivotArea dataOnly="0" labelOnly="1" fieldPosition="0">
        <references count="2">
          <reference field="11" count="1">
            <x v="3"/>
          </reference>
          <reference field="13" count="1" selected="0">
            <x v="2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88DA00-7D7C-4461-9887-62B3FB2489B6}" name="Table3" displayName="Table3" ref="A1:B5111" totalsRowShown="0" headerRowDxfId="51" headerRowBorderDxfId="50" tableBorderDxfId="49">
  <autoFilter ref="A1:B5111" xr:uid="{AF88DA00-7D7C-4461-9887-62B3FB2489B6}"/>
  <sortState xmlns:xlrd2="http://schemas.microsoft.com/office/spreadsheetml/2017/richdata2" ref="A2:B5111">
    <sortCondition descending="1" ref="A1:A5111"/>
  </sortState>
  <tableColumns count="2">
    <tableColumn id="1" xr3:uid="{83679D82-F365-406E-9F76-9FB779D2F464}" name="residence_type"/>
    <tableColumn id="2" xr3:uid="{0BF88EDF-350F-407D-8C04-65330B19171A}" name="strok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BB60C3-8DA6-46A5-9A63-2B0730BE9E27}" name="Table2" displayName="Table2" ref="A1:B5110" totalsRowShown="0" headerRowDxfId="48" headerRowBorderDxfId="47" tableBorderDxfId="46">
  <autoFilter ref="A1:B5110" xr:uid="{96BB60C3-8DA6-46A5-9A63-2B0730BE9E27}"/>
  <sortState xmlns:xlrd2="http://schemas.microsoft.com/office/spreadsheetml/2017/richdata2" ref="A2:B5110">
    <sortCondition ref="A1:A5110"/>
  </sortState>
  <tableColumns count="2">
    <tableColumn id="1" xr3:uid="{BB3B1205-0AF9-40D6-B7CB-A52B84C2FF79}" name="gender"/>
    <tableColumn id="2" xr3:uid="{5172ACA2-0EA0-4FDB-961B-771E9A723468}" name="strok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7"/>
  <sheetViews>
    <sheetView workbookViewId="0">
      <selection activeCell="D12" sqref="D12"/>
    </sheetView>
  </sheetViews>
  <sheetFormatPr defaultRowHeight="14.4" x14ac:dyDescent="0.3"/>
  <cols>
    <col min="1" max="1" width="16.5546875" bestFit="1" customWidth="1"/>
    <col min="2" max="2" width="11.5546875" bestFit="1" customWidth="1"/>
  </cols>
  <sheetData>
    <row r="1" spans="1:7" x14ac:dyDescent="0.3">
      <c r="A1" s="2" t="s">
        <v>51</v>
      </c>
      <c r="B1" s="2"/>
    </row>
    <row r="2" spans="1:7" x14ac:dyDescent="0.3">
      <c r="A2" s="27"/>
      <c r="B2" s="27"/>
      <c r="D2" s="22"/>
    </row>
    <row r="3" spans="1:7" x14ac:dyDescent="0.3">
      <c r="A3" s="27" t="s">
        <v>36</v>
      </c>
      <c r="B3" s="33">
        <v>43.231747895870036</v>
      </c>
      <c r="D3" s="22"/>
      <c r="E3" s="3"/>
      <c r="F3" s="3"/>
      <c r="G3" s="3"/>
    </row>
    <row r="4" spans="1:7" x14ac:dyDescent="0.3">
      <c r="A4" s="27" t="s">
        <v>37</v>
      </c>
      <c r="B4" s="33">
        <v>0.31635067146383705</v>
      </c>
    </row>
    <row r="5" spans="1:7" x14ac:dyDescent="0.3">
      <c r="A5" s="27" t="s">
        <v>38</v>
      </c>
      <c r="B5" s="33">
        <v>45</v>
      </c>
    </row>
    <row r="6" spans="1:7" x14ac:dyDescent="0.3">
      <c r="A6" s="27" t="s">
        <v>39</v>
      </c>
      <c r="B6" s="33">
        <v>78</v>
      </c>
    </row>
    <row r="7" spans="1:7" x14ac:dyDescent="0.3">
      <c r="A7" s="27" t="s">
        <v>40</v>
      </c>
      <c r="B7" s="33">
        <v>22.611882078625953</v>
      </c>
    </row>
    <row r="8" spans="1:7" x14ac:dyDescent="0.3">
      <c r="A8" s="27" t="s">
        <v>41</v>
      </c>
      <c r="B8" s="33">
        <v>511.29721113768557</v>
      </c>
    </row>
    <row r="9" spans="1:7" x14ac:dyDescent="0.3">
      <c r="A9" s="27" t="s">
        <v>42</v>
      </c>
      <c r="B9" s="33">
        <v>-0.99057451610675828</v>
      </c>
    </row>
    <row r="10" spans="1:7" x14ac:dyDescent="0.3">
      <c r="A10" s="27" t="s">
        <v>43</v>
      </c>
      <c r="B10" s="33">
        <v>-0.13747582076000101</v>
      </c>
    </row>
    <row r="11" spans="1:7" x14ac:dyDescent="0.3">
      <c r="A11" s="27" t="s">
        <v>44</v>
      </c>
      <c r="B11" s="33">
        <v>81.92</v>
      </c>
    </row>
    <row r="12" spans="1:7" x14ac:dyDescent="0.3">
      <c r="A12" s="27" t="s">
        <v>45</v>
      </c>
      <c r="B12" s="33">
        <v>0.08</v>
      </c>
    </row>
    <row r="13" spans="1:7" x14ac:dyDescent="0.3">
      <c r="A13" s="27" t="s">
        <v>46</v>
      </c>
      <c r="B13" s="33">
        <v>82</v>
      </c>
    </row>
    <row r="14" spans="1:7" x14ac:dyDescent="0.3">
      <c r="A14" s="27" t="s">
        <v>47</v>
      </c>
      <c r="B14" s="33">
        <v>220871.00000000003</v>
      </c>
    </row>
    <row r="15" spans="1:7" x14ac:dyDescent="0.3">
      <c r="A15" s="27" t="s">
        <v>48</v>
      </c>
      <c r="B15" s="33">
        <v>5109</v>
      </c>
    </row>
    <row r="16" spans="1:7" x14ac:dyDescent="0.3">
      <c r="A16" s="27" t="s">
        <v>49</v>
      </c>
      <c r="B16" s="33">
        <v>61</v>
      </c>
    </row>
    <row r="17" spans="1:2" x14ac:dyDescent="0.3">
      <c r="A17" s="27" t="s">
        <v>50</v>
      </c>
      <c r="B17" s="33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D9"/>
  <sheetViews>
    <sheetView topLeftCell="A31" workbookViewId="0">
      <selection activeCell="C7" sqref="A2:C7"/>
    </sheetView>
  </sheetViews>
  <sheetFormatPr defaultRowHeight="14.4" x14ac:dyDescent="0.3"/>
  <cols>
    <col min="1" max="1" width="12.6640625" bestFit="1" customWidth="1"/>
    <col min="2" max="3" width="16.109375" bestFit="1" customWidth="1"/>
  </cols>
  <sheetData>
    <row r="2" spans="1:4" x14ac:dyDescent="0.3">
      <c r="A2" s="34" t="s">
        <v>65</v>
      </c>
    </row>
    <row r="3" spans="1:4" x14ac:dyDescent="0.3">
      <c r="A3" s="29" t="s">
        <v>53</v>
      </c>
      <c r="B3" s="27" t="s">
        <v>56</v>
      </c>
      <c r="C3" s="27" t="s">
        <v>55</v>
      </c>
    </row>
    <row r="4" spans="1:4" x14ac:dyDescent="0.3">
      <c r="A4" s="26" t="s">
        <v>12</v>
      </c>
      <c r="B4" s="27">
        <v>2994</v>
      </c>
      <c r="C4" s="28">
        <v>0.58590998043052833</v>
      </c>
    </row>
    <row r="5" spans="1:4" x14ac:dyDescent="0.3">
      <c r="A5" s="26" t="s">
        <v>20</v>
      </c>
      <c r="B5" s="27">
        <v>2115</v>
      </c>
      <c r="C5" s="28">
        <v>0.41389432485322897</v>
      </c>
    </row>
    <row r="6" spans="1:4" x14ac:dyDescent="0.3">
      <c r="A6" s="26" t="s">
        <v>27</v>
      </c>
      <c r="B6" s="27">
        <v>1</v>
      </c>
      <c r="C6" s="28">
        <v>1.9569471624266145E-4</v>
      </c>
    </row>
    <row r="7" spans="1:4" x14ac:dyDescent="0.3">
      <c r="A7" s="26" t="s">
        <v>54</v>
      </c>
      <c r="B7" s="27">
        <v>5110</v>
      </c>
      <c r="C7" s="28">
        <v>1</v>
      </c>
    </row>
    <row r="9" spans="1:4" x14ac:dyDescent="0.3">
      <c r="A9" s="36" t="s">
        <v>66</v>
      </c>
      <c r="B9" s="35" t="s">
        <v>67</v>
      </c>
      <c r="C9" s="35"/>
      <c r="D9" s="3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3:D6"/>
  <sheetViews>
    <sheetView workbookViewId="0">
      <selection activeCell="D11" sqref="D11"/>
    </sheetView>
  </sheetViews>
  <sheetFormatPr defaultRowHeight="14.4" x14ac:dyDescent="0.3"/>
  <cols>
    <col min="1" max="1" width="12.5546875" bestFit="1" customWidth="1"/>
    <col min="2" max="2" width="20.21875" bestFit="1" customWidth="1"/>
    <col min="3" max="4" width="22.44140625" bestFit="1" customWidth="1"/>
  </cols>
  <sheetData>
    <row r="3" spans="2:4" x14ac:dyDescent="0.3">
      <c r="B3" s="30" t="s">
        <v>53</v>
      </c>
      <c r="C3" s="13" t="s">
        <v>57</v>
      </c>
      <c r="D3" s="13" t="s">
        <v>58</v>
      </c>
    </row>
    <row r="4" spans="2:4" x14ac:dyDescent="0.3">
      <c r="B4" s="31" t="s">
        <v>13</v>
      </c>
      <c r="C4" s="13">
        <v>1757</v>
      </c>
      <c r="D4" s="32">
        <v>0.34383561643835614</v>
      </c>
    </row>
    <row r="5" spans="2:4" x14ac:dyDescent="0.3">
      <c r="B5" s="31" t="s">
        <v>21</v>
      </c>
      <c r="C5" s="13">
        <v>3353</v>
      </c>
      <c r="D5" s="32">
        <v>0.65616438356164386</v>
      </c>
    </row>
    <row r="6" spans="2:4" x14ac:dyDescent="0.3">
      <c r="B6" s="31" t="s">
        <v>54</v>
      </c>
      <c r="C6" s="13">
        <v>5110</v>
      </c>
      <c r="D6" s="32">
        <v>1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3:D9"/>
  <sheetViews>
    <sheetView workbookViewId="0">
      <selection activeCell="B3" sqref="B3"/>
    </sheetView>
  </sheetViews>
  <sheetFormatPr defaultRowHeight="14.4" x14ac:dyDescent="0.3"/>
  <cols>
    <col min="1" max="1" width="13.109375" bestFit="1" customWidth="1"/>
    <col min="2" max="2" width="18" bestFit="1" customWidth="1"/>
    <col min="3" max="4" width="20.109375" bestFit="1" customWidth="1"/>
  </cols>
  <sheetData>
    <row r="3" spans="2:4" x14ac:dyDescent="0.3">
      <c r="B3" s="29" t="s">
        <v>53</v>
      </c>
      <c r="C3" s="27" t="s">
        <v>59</v>
      </c>
      <c r="D3" s="27" t="s">
        <v>64</v>
      </c>
    </row>
    <row r="4" spans="2:4" x14ac:dyDescent="0.3">
      <c r="B4" s="26" t="s">
        <v>17</v>
      </c>
      <c r="C4" s="27">
        <v>687</v>
      </c>
      <c r="D4" s="28">
        <v>0.1344422700587084</v>
      </c>
    </row>
    <row r="5" spans="2:4" x14ac:dyDescent="0.3">
      <c r="B5" s="26" t="s">
        <v>23</v>
      </c>
      <c r="C5" s="27">
        <v>657</v>
      </c>
      <c r="D5" s="28">
        <v>0.12857142857142856</v>
      </c>
    </row>
    <row r="6" spans="2:4" x14ac:dyDescent="0.3">
      <c r="B6" s="26" t="s">
        <v>26</v>
      </c>
      <c r="C6" s="27">
        <v>22</v>
      </c>
      <c r="D6" s="28">
        <v>4.3052837573385521E-3</v>
      </c>
    </row>
    <row r="7" spans="2:4" x14ac:dyDescent="0.3">
      <c r="B7" s="26" t="s">
        <v>14</v>
      </c>
      <c r="C7" s="27">
        <v>2925</v>
      </c>
      <c r="D7" s="28">
        <v>0.57240704500978479</v>
      </c>
    </row>
    <row r="8" spans="2:4" x14ac:dyDescent="0.3">
      <c r="B8" s="26" t="s">
        <v>25</v>
      </c>
      <c r="C8" s="27">
        <v>819</v>
      </c>
      <c r="D8" s="28">
        <v>0.16027397260273973</v>
      </c>
    </row>
    <row r="9" spans="2:4" x14ac:dyDescent="0.3">
      <c r="B9" s="26" t="s">
        <v>54</v>
      </c>
      <c r="C9" s="27">
        <v>5110</v>
      </c>
      <c r="D9" s="2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3:D6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21.88671875" bestFit="1" customWidth="1"/>
    <col min="3" max="4" width="24" bestFit="1" customWidth="1"/>
  </cols>
  <sheetData>
    <row r="3" spans="2:4" x14ac:dyDescent="0.3">
      <c r="B3" s="29" t="s">
        <v>53</v>
      </c>
      <c r="C3" s="27" t="s">
        <v>60</v>
      </c>
      <c r="D3" s="27" t="s">
        <v>62</v>
      </c>
    </row>
    <row r="4" spans="2:4" x14ac:dyDescent="0.3">
      <c r="B4" s="26" t="s">
        <v>18</v>
      </c>
      <c r="C4" s="27">
        <v>2514</v>
      </c>
      <c r="D4" s="28">
        <v>0.4919765166340509</v>
      </c>
    </row>
    <row r="5" spans="2:4" x14ac:dyDescent="0.3">
      <c r="B5" s="26" t="s">
        <v>15</v>
      </c>
      <c r="C5" s="27">
        <v>2596</v>
      </c>
      <c r="D5" s="28">
        <v>0.50802348336594916</v>
      </c>
    </row>
    <row r="6" spans="2:4" x14ac:dyDescent="0.3">
      <c r="B6" s="26" t="s">
        <v>54</v>
      </c>
      <c r="C6" s="27">
        <v>5110</v>
      </c>
      <c r="D6" s="2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3:D8"/>
  <sheetViews>
    <sheetView zoomScaleNormal="100" workbookViewId="0">
      <selection activeCell="D3" sqref="D3"/>
    </sheetView>
  </sheetViews>
  <sheetFormatPr defaultRowHeight="14.4" x14ac:dyDescent="0.3"/>
  <cols>
    <col min="1" max="1" width="14.88671875" bestFit="1" customWidth="1"/>
    <col min="2" max="2" width="22.21875" bestFit="1" customWidth="1"/>
    <col min="3" max="4" width="24.21875" bestFit="1" customWidth="1"/>
  </cols>
  <sheetData>
    <row r="3" spans="2:4" x14ac:dyDescent="0.3">
      <c r="B3" s="23" t="s">
        <v>53</v>
      </c>
      <c r="C3" t="s">
        <v>61</v>
      </c>
      <c r="D3" t="s">
        <v>63</v>
      </c>
    </row>
    <row r="4" spans="2:4" x14ac:dyDescent="0.3">
      <c r="B4" s="26" t="s">
        <v>16</v>
      </c>
      <c r="C4" s="27">
        <v>885</v>
      </c>
      <c r="D4" s="28">
        <v>0.17318982387475537</v>
      </c>
    </row>
    <row r="5" spans="2:4" x14ac:dyDescent="0.3">
      <c r="B5" s="26" t="s">
        <v>22</v>
      </c>
      <c r="C5" s="27">
        <v>1892</v>
      </c>
      <c r="D5" s="28">
        <v>0.37025440313111546</v>
      </c>
    </row>
    <row r="6" spans="2:4" x14ac:dyDescent="0.3">
      <c r="B6" s="26" t="s">
        <v>24</v>
      </c>
      <c r="C6" s="27">
        <v>789</v>
      </c>
      <c r="D6" s="28">
        <v>0.15440313111545989</v>
      </c>
    </row>
    <row r="7" spans="2:4" x14ac:dyDescent="0.3">
      <c r="B7" s="26" t="s">
        <v>19</v>
      </c>
      <c r="C7" s="27">
        <v>1544</v>
      </c>
      <c r="D7" s="28">
        <v>0.3021526418786693</v>
      </c>
    </row>
    <row r="8" spans="2:4" x14ac:dyDescent="0.3">
      <c r="B8" s="24" t="s">
        <v>54</v>
      </c>
      <c r="C8">
        <v>5110</v>
      </c>
      <c r="D8" s="2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2F51-CA9C-40E9-9B01-AD9AF7CEA75F}">
  <sheetPr codeName="Sheet9"/>
  <dimension ref="A3:B7"/>
  <sheetViews>
    <sheetView workbookViewId="0">
      <selection activeCell="M9" sqref="M9"/>
    </sheetView>
  </sheetViews>
  <sheetFormatPr defaultRowHeight="14.4" x14ac:dyDescent="0.3"/>
  <cols>
    <col min="1" max="1" width="12.5546875" bestFit="1" customWidth="1"/>
    <col min="2" max="2" width="14.77734375" bestFit="1" customWidth="1"/>
  </cols>
  <sheetData>
    <row r="3" spans="1:2" x14ac:dyDescent="0.3">
      <c r="A3" s="23" t="s">
        <v>53</v>
      </c>
      <c r="B3" t="s">
        <v>117</v>
      </c>
    </row>
    <row r="4" spans="1:2" x14ac:dyDescent="0.3">
      <c r="A4" s="24" t="s">
        <v>12</v>
      </c>
      <c r="B4">
        <v>2994</v>
      </c>
    </row>
    <row r="5" spans="1:2" x14ac:dyDescent="0.3">
      <c r="A5" s="24" t="s">
        <v>20</v>
      </c>
      <c r="B5">
        <v>2115</v>
      </c>
    </row>
    <row r="6" spans="1:2" x14ac:dyDescent="0.3">
      <c r="A6" s="24" t="s">
        <v>27</v>
      </c>
      <c r="B6">
        <v>1</v>
      </c>
    </row>
    <row r="7" spans="1:2" x14ac:dyDescent="0.3">
      <c r="A7" s="24" t="s">
        <v>54</v>
      </c>
      <c r="B7">
        <v>5110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3F79-7691-48BD-9DC1-74C655A444F0}">
  <sheetPr codeName="Sheet10"/>
  <dimension ref="A3:B8"/>
  <sheetViews>
    <sheetView workbookViewId="0">
      <selection activeCell="M17" sqref="M17"/>
    </sheetView>
  </sheetViews>
  <sheetFormatPr defaultRowHeight="14.4" x14ac:dyDescent="0.3"/>
  <cols>
    <col min="1" max="1" width="14.88671875" bestFit="1" customWidth="1"/>
    <col min="2" max="2" width="22.21875" bestFit="1" customWidth="1"/>
  </cols>
  <sheetData>
    <row r="3" spans="1:2" x14ac:dyDescent="0.3">
      <c r="A3" s="23" t="s">
        <v>53</v>
      </c>
      <c r="B3" t="s">
        <v>61</v>
      </c>
    </row>
    <row r="4" spans="1:2" x14ac:dyDescent="0.3">
      <c r="A4" s="24" t="s">
        <v>16</v>
      </c>
      <c r="B4">
        <v>885</v>
      </c>
    </row>
    <row r="5" spans="1:2" x14ac:dyDescent="0.3">
      <c r="A5" s="24" t="s">
        <v>22</v>
      </c>
      <c r="B5">
        <v>1892</v>
      </c>
    </row>
    <row r="6" spans="1:2" x14ac:dyDescent="0.3">
      <c r="A6" s="24" t="s">
        <v>24</v>
      </c>
      <c r="B6">
        <v>789</v>
      </c>
    </row>
    <row r="7" spans="1:2" x14ac:dyDescent="0.3">
      <c r="A7" s="24" t="s">
        <v>19</v>
      </c>
      <c r="B7">
        <v>1544</v>
      </c>
    </row>
    <row r="8" spans="1:2" x14ac:dyDescent="0.3">
      <c r="A8" s="24" t="s">
        <v>54</v>
      </c>
      <c r="B8">
        <v>5110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124E-A8FD-43DC-B42C-FCFB85172D2C}">
  <sheetPr codeName="Sheet11"/>
  <dimension ref="A3:B6"/>
  <sheetViews>
    <sheetView topLeftCell="A4" workbookViewId="0">
      <selection activeCell="M19" sqref="M19"/>
    </sheetView>
  </sheetViews>
  <sheetFormatPr defaultRowHeight="14.4" x14ac:dyDescent="0.3"/>
  <cols>
    <col min="1" max="1" width="12.5546875" bestFit="1" customWidth="1"/>
    <col min="2" max="2" width="21.88671875" bestFit="1" customWidth="1"/>
  </cols>
  <sheetData>
    <row r="3" spans="1:2" x14ac:dyDescent="0.3">
      <c r="A3" s="23" t="s">
        <v>53</v>
      </c>
      <c r="B3" t="s">
        <v>60</v>
      </c>
    </row>
    <row r="4" spans="1:2" x14ac:dyDescent="0.3">
      <c r="A4" s="24" t="s">
        <v>18</v>
      </c>
      <c r="B4">
        <v>2514</v>
      </c>
    </row>
    <row r="5" spans="1:2" x14ac:dyDescent="0.3">
      <c r="A5" s="24" t="s">
        <v>15</v>
      </c>
      <c r="B5">
        <v>2596</v>
      </c>
    </row>
    <row r="6" spans="1:2" x14ac:dyDescent="0.3">
      <c r="A6" s="24" t="s">
        <v>54</v>
      </c>
      <c r="B6">
        <v>5110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A765-2878-43B1-8A91-C3C65CFA0688}">
  <sheetPr codeName="Sheet12"/>
  <dimension ref="A3:B9"/>
  <sheetViews>
    <sheetView workbookViewId="0">
      <selection activeCell="B12" sqref="B12"/>
    </sheetView>
  </sheetViews>
  <sheetFormatPr defaultRowHeight="14.4" x14ac:dyDescent="0.3"/>
  <cols>
    <col min="1" max="1" width="13.109375" bestFit="1" customWidth="1"/>
    <col min="2" max="2" width="18" bestFit="1" customWidth="1"/>
  </cols>
  <sheetData>
    <row r="3" spans="1:2" x14ac:dyDescent="0.3">
      <c r="A3" s="23" t="s">
        <v>53</v>
      </c>
      <c r="B3" t="s">
        <v>59</v>
      </c>
    </row>
    <row r="4" spans="1:2" x14ac:dyDescent="0.3">
      <c r="A4" s="24" t="s">
        <v>17</v>
      </c>
      <c r="B4">
        <v>687</v>
      </c>
    </row>
    <row r="5" spans="1:2" x14ac:dyDescent="0.3">
      <c r="A5" s="24" t="s">
        <v>23</v>
      </c>
      <c r="B5">
        <v>657</v>
      </c>
    </row>
    <row r="6" spans="1:2" x14ac:dyDescent="0.3">
      <c r="A6" s="24" t="s">
        <v>26</v>
      </c>
      <c r="B6">
        <v>22</v>
      </c>
    </row>
    <row r="7" spans="1:2" x14ac:dyDescent="0.3">
      <c r="A7" s="24" t="s">
        <v>14</v>
      </c>
      <c r="B7">
        <v>2925</v>
      </c>
    </row>
    <row r="8" spans="1:2" x14ac:dyDescent="0.3">
      <c r="A8" s="24" t="s">
        <v>25</v>
      </c>
      <c r="B8">
        <v>819</v>
      </c>
    </row>
    <row r="9" spans="1:2" x14ac:dyDescent="0.3">
      <c r="A9" s="24" t="s">
        <v>54</v>
      </c>
      <c r="B9">
        <v>5110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DB819-D7ED-4398-8B36-4B08231424CF}">
  <sheetPr codeName="Sheet13"/>
  <dimension ref="A2:D14"/>
  <sheetViews>
    <sheetView workbookViewId="0">
      <selection activeCell="A5" sqref="A5"/>
    </sheetView>
  </sheetViews>
  <sheetFormatPr defaultRowHeight="14.4" x14ac:dyDescent="0.3"/>
  <cols>
    <col min="1" max="1" width="18.88671875" bestFit="1" customWidth="1"/>
    <col min="2" max="2" width="15.5546875" bestFit="1" customWidth="1"/>
    <col min="3" max="3" width="4" bestFit="1" customWidth="1"/>
    <col min="4" max="4" width="10.77734375" bestFit="1" customWidth="1"/>
    <col min="5" max="5" width="10.6640625" bestFit="1" customWidth="1"/>
    <col min="6" max="6" width="18.88671875" bestFit="1" customWidth="1"/>
    <col min="7" max="7" width="15.44140625" bestFit="1" customWidth="1"/>
  </cols>
  <sheetData>
    <row r="2" spans="1:4" x14ac:dyDescent="0.3">
      <c r="A2" s="23" t="s">
        <v>68</v>
      </c>
      <c r="B2" s="23" t="s">
        <v>69</v>
      </c>
    </row>
    <row r="3" spans="1:4" x14ac:dyDescent="0.3">
      <c r="A3" s="23" t="s">
        <v>53</v>
      </c>
      <c r="B3">
        <v>0</v>
      </c>
      <c r="C3">
        <v>1</v>
      </c>
      <c r="D3" t="s">
        <v>54</v>
      </c>
    </row>
    <row r="4" spans="1:4" x14ac:dyDescent="0.3">
      <c r="A4" s="24" t="s">
        <v>18</v>
      </c>
      <c r="B4">
        <v>2400</v>
      </c>
      <c r="C4">
        <v>114</v>
      </c>
      <c r="D4">
        <v>2514</v>
      </c>
    </row>
    <row r="5" spans="1:4" x14ac:dyDescent="0.3">
      <c r="A5" s="62" t="s">
        <v>16</v>
      </c>
      <c r="B5">
        <v>394</v>
      </c>
      <c r="C5">
        <v>34</v>
      </c>
      <c r="D5">
        <v>428</v>
      </c>
    </row>
    <row r="6" spans="1:4" x14ac:dyDescent="0.3">
      <c r="A6" s="62" t="s">
        <v>22</v>
      </c>
      <c r="B6">
        <v>917</v>
      </c>
      <c r="C6">
        <v>44</v>
      </c>
      <c r="D6">
        <v>961</v>
      </c>
    </row>
    <row r="7" spans="1:4" x14ac:dyDescent="0.3">
      <c r="A7" s="62" t="s">
        <v>24</v>
      </c>
      <c r="B7">
        <v>345</v>
      </c>
      <c r="C7">
        <v>18</v>
      </c>
      <c r="D7">
        <v>363</v>
      </c>
    </row>
    <row r="8" spans="1:4" x14ac:dyDescent="0.3">
      <c r="A8" s="62" t="s">
        <v>19</v>
      </c>
      <c r="B8">
        <v>744</v>
      </c>
      <c r="C8">
        <v>18</v>
      </c>
      <c r="D8">
        <v>762</v>
      </c>
    </row>
    <row r="9" spans="1:4" x14ac:dyDescent="0.3">
      <c r="A9" s="24" t="s">
        <v>15</v>
      </c>
      <c r="B9">
        <v>2461</v>
      </c>
      <c r="C9">
        <v>135</v>
      </c>
      <c r="D9">
        <v>2596</v>
      </c>
    </row>
    <row r="10" spans="1:4" x14ac:dyDescent="0.3">
      <c r="A10" s="62" t="s">
        <v>16</v>
      </c>
      <c r="B10">
        <v>421</v>
      </c>
      <c r="C10">
        <v>36</v>
      </c>
      <c r="D10">
        <v>457</v>
      </c>
    </row>
    <row r="11" spans="1:4" x14ac:dyDescent="0.3">
      <c r="A11" s="62" t="s">
        <v>22</v>
      </c>
      <c r="B11">
        <v>885</v>
      </c>
      <c r="C11">
        <v>46</v>
      </c>
      <c r="D11">
        <v>931</v>
      </c>
    </row>
    <row r="12" spans="1:4" x14ac:dyDescent="0.3">
      <c r="A12" s="62" t="s">
        <v>24</v>
      </c>
      <c r="B12">
        <v>402</v>
      </c>
      <c r="C12">
        <v>24</v>
      </c>
      <c r="D12">
        <v>426</v>
      </c>
    </row>
    <row r="13" spans="1:4" x14ac:dyDescent="0.3">
      <c r="A13" s="62" t="s">
        <v>19</v>
      </c>
      <c r="B13">
        <v>753</v>
      </c>
      <c r="C13">
        <v>29</v>
      </c>
      <c r="D13">
        <v>782</v>
      </c>
    </row>
    <row r="14" spans="1:4" x14ac:dyDescent="0.3">
      <c r="A14" s="24" t="s">
        <v>54</v>
      </c>
      <c r="B14">
        <v>4861</v>
      </c>
      <c r="C14">
        <v>249</v>
      </c>
      <c r="D14">
        <v>5110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D1377-3767-4C2E-9C98-5CB6021A7884}">
  <sheetPr codeName="Sheet14"/>
  <dimension ref="A3:D5"/>
  <sheetViews>
    <sheetView topLeftCell="A16" workbookViewId="0">
      <selection activeCell="J24" sqref="J24"/>
    </sheetView>
  </sheetViews>
  <sheetFormatPr defaultRowHeight="14.4" x14ac:dyDescent="0.3"/>
  <cols>
    <col min="1" max="1" width="26.21875" bestFit="1" customWidth="1"/>
    <col min="2" max="2" width="15.5546875" bestFit="1" customWidth="1"/>
    <col min="3" max="3" width="11" bestFit="1" customWidth="1"/>
    <col min="4" max="4" width="12" hidden="1" customWidth="1"/>
    <col min="5" max="5" width="31" bestFit="1" customWidth="1"/>
    <col min="6" max="6" width="18.88671875" bestFit="1" customWidth="1"/>
  </cols>
  <sheetData>
    <row r="3" spans="1:4" x14ac:dyDescent="0.3">
      <c r="B3" s="23" t="s">
        <v>69</v>
      </c>
    </row>
    <row r="4" spans="1:4" x14ac:dyDescent="0.3">
      <c r="B4">
        <v>0</v>
      </c>
      <c r="C4">
        <v>1</v>
      </c>
      <c r="D4" t="s">
        <v>54</v>
      </c>
    </row>
    <row r="5" spans="1:4" x14ac:dyDescent="0.3">
      <c r="A5" t="s">
        <v>118</v>
      </c>
      <c r="B5">
        <v>104.7955132688748</v>
      </c>
      <c r="C5">
        <v>132.54473895582325</v>
      </c>
      <c r="D5">
        <v>106.14767710371834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B721B-F4B0-4FF5-900B-B5472E52FEAD}">
  <sheetPr codeName="Sheet15"/>
  <dimension ref="A3:D109"/>
  <sheetViews>
    <sheetView zoomScale="85" zoomScaleNormal="85" workbookViewId="0">
      <selection activeCell="U20" sqref="U20"/>
    </sheetView>
  </sheetViews>
  <sheetFormatPr defaultRowHeight="14.4" x14ac:dyDescent="0.3"/>
  <cols>
    <col min="1" max="1" width="14.109375" bestFit="1" customWidth="1"/>
    <col min="2" max="2" width="15.5546875" bestFit="1" customWidth="1"/>
    <col min="3" max="3" width="9.5546875" bestFit="1" customWidth="1"/>
    <col min="4" max="4" width="10.77734375" bestFit="1" customWidth="1"/>
    <col min="5" max="5" width="22.21875" bestFit="1" customWidth="1"/>
    <col min="6" max="6" width="18.88671875" bestFit="1" customWidth="1"/>
    <col min="7" max="7" width="27" bestFit="1" customWidth="1"/>
  </cols>
  <sheetData>
    <row r="3" spans="1:4" x14ac:dyDescent="0.3">
      <c r="A3" s="29" t="s">
        <v>68</v>
      </c>
      <c r="B3" s="29" t="s">
        <v>69</v>
      </c>
      <c r="C3" s="27"/>
      <c r="D3" s="27"/>
    </row>
    <row r="4" spans="1:4" x14ac:dyDescent="0.3">
      <c r="A4" s="29" t="s">
        <v>51</v>
      </c>
      <c r="B4" s="27" t="s">
        <v>129</v>
      </c>
      <c r="C4" s="27" t="s">
        <v>130</v>
      </c>
      <c r="D4" s="27" t="s">
        <v>54</v>
      </c>
    </row>
    <row r="5" spans="1:4" x14ac:dyDescent="0.3">
      <c r="A5" s="26">
        <v>0.08</v>
      </c>
      <c r="B5" s="27">
        <v>2</v>
      </c>
      <c r="C5" s="27"/>
      <c r="D5" s="27">
        <v>2</v>
      </c>
    </row>
    <row r="6" spans="1:4" x14ac:dyDescent="0.3">
      <c r="A6" s="26">
        <v>0.16</v>
      </c>
      <c r="B6" s="27">
        <v>3</v>
      </c>
      <c r="C6" s="27"/>
      <c r="D6" s="27">
        <v>3</v>
      </c>
    </row>
    <row r="7" spans="1:4" x14ac:dyDescent="0.3">
      <c r="A7" s="26">
        <v>0.24</v>
      </c>
      <c r="B7" s="27">
        <v>5</v>
      </c>
      <c r="C7" s="27"/>
      <c r="D7" s="27">
        <v>5</v>
      </c>
    </row>
    <row r="8" spans="1:4" x14ac:dyDescent="0.3">
      <c r="A8" s="26">
        <v>0.32</v>
      </c>
      <c r="B8" s="27">
        <v>5</v>
      </c>
      <c r="C8" s="27"/>
      <c r="D8" s="27">
        <v>5</v>
      </c>
    </row>
    <row r="9" spans="1:4" x14ac:dyDescent="0.3">
      <c r="A9" s="26">
        <v>0.4</v>
      </c>
      <c r="B9" s="27">
        <v>2</v>
      </c>
      <c r="C9" s="27"/>
      <c r="D9" s="27">
        <v>2</v>
      </c>
    </row>
    <row r="10" spans="1:4" x14ac:dyDescent="0.3">
      <c r="A10" s="26">
        <v>0.48</v>
      </c>
      <c r="B10" s="27">
        <v>3</v>
      </c>
      <c r="C10" s="27"/>
      <c r="D10" s="27">
        <v>3</v>
      </c>
    </row>
    <row r="11" spans="1:4" x14ac:dyDescent="0.3">
      <c r="A11" s="26">
        <v>0.56000000000000005</v>
      </c>
      <c r="B11" s="27">
        <v>5</v>
      </c>
      <c r="C11" s="27"/>
      <c r="D11" s="27">
        <v>5</v>
      </c>
    </row>
    <row r="12" spans="1:4" x14ac:dyDescent="0.3">
      <c r="A12" s="26">
        <v>0.64</v>
      </c>
      <c r="B12" s="27">
        <v>4</v>
      </c>
      <c r="C12" s="27"/>
      <c r="D12" s="27">
        <v>4</v>
      </c>
    </row>
    <row r="13" spans="1:4" x14ac:dyDescent="0.3">
      <c r="A13" s="26">
        <v>0.72</v>
      </c>
      <c r="B13" s="27">
        <v>5</v>
      </c>
      <c r="C13" s="27"/>
      <c r="D13" s="27">
        <v>5</v>
      </c>
    </row>
    <row r="14" spans="1:4" x14ac:dyDescent="0.3">
      <c r="A14" s="26">
        <v>0.8</v>
      </c>
      <c r="B14" s="27">
        <v>4</v>
      </c>
      <c r="C14" s="27"/>
      <c r="D14" s="27">
        <v>4</v>
      </c>
    </row>
    <row r="15" spans="1:4" x14ac:dyDescent="0.3">
      <c r="A15" s="26">
        <v>0.88</v>
      </c>
      <c r="B15" s="27">
        <v>5</v>
      </c>
      <c r="C15" s="27"/>
      <c r="D15" s="27">
        <v>5</v>
      </c>
    </row>
    <row r="16" spans="1:4" x14ac:dyDescent="0.3">
      <c r="A16" s="26">
        <v>1</v>
      </c>
      <c r="B16" s="27">
        <v>5</v>
      </c>
      <c r="C16" s="27"/>
      <c r="D16" s="27">
        <v>5</v>
      </c>
    </row>
    <row r="17" spans="1:4" x14ac:dyDescent="0.3">
      <c r="A17" s="26">
        <v>1.08</v>
      </c>
      <c r="B17" s="27">
        <v>8</v>
      </c>
      <c r="C17" s="27"/>
      <c r="D17" s="27">
        <v>8</v>
      </c>
    </row>
    <row r="18" spans="1:4" x14ac:dyDescent="0.3">
      <c r="A18" s="26">
        <v>1.1599999999999999</v>
      </c>
      <c r="B18" s="27">
        <v>4</v>
      </c>
      <c r="C18" s="27"/>
      <c r="D18" s="27">
        <v>4</v>
      </c>
    </row>
    <row r="19" spans="1:4" x14ac:dyDescent="0.3">
      <c r="A19" s="26">
        <v>1.24</v>
      </c>
      <c r="B19" s="27">
        <v>8</v>
      </c>
      <c r="C19" s="27"/>
      <c r="D19" s="27">
        <v>8</v>
      </c>
    </row>
    <row r="20" spans="1:4" x14ac:dyDescent="0.3">
      <c r="A20" s="26">
        <v>1.32</v>
      </c>
      <c r="B20" s="27">
        <v>7</v>
      </c>
      <c r="C20" s="27">
        <v>1</v>
      </c>
      <c r="D20" s="27">
        <v>8</v>
      </c>
    </row>
    <row r="21" spans="1:4" x14ac:dyDescent="0.3">
      <c r="A21" s="26">
        <v>1.4</v>
      </c>
      <c r="B21" s="27">
        <v>3</v>
      </c>
      <c r="C21" s="27"/>
      <c r="D21" s="27">
        <v>3</v>
      </c>
    </row>
    <row r="22" spans="1:4" x14ac:dyDescent="0.3">
      <c r="A22" s="26">
        <v>1.48</v>
      </c>
      <c r="B22" s="27">
        <v>6</v>
      </c>
      <c r="C22" s="27"/>
      <c r="D22" s="27">
        <v>6</v>
      </c>
    </row>
    <row r="23" spans="1:4" x14ac:dyDescent="0.3">
      <c r="A23" s="26">
        <v>1.56</v>
      </c>
      <c r="B23" s="27">
        <v>4</v>
      </c>
      <c r="C23" s="27"/>
      <c r="D23" s="27">
        <v>4</v>
      </c>
    </row>
    <row r="24" spans="1:4" x14ac:dyDescent="0.3">
      <c r="A24" s="26">
        <v>1.64</v>
      </c>
      <c r="B24" s="27">
        <v>8</v>
      </c>
      <c r="C24" s="27"/>
      <c r="D24" s="27">
        <v>8</v>
      </c>
    </row>
    <row r="25" spans="1:4" x14ac:dyDescent="0.3">
      <c r="A25" s="26">
        <v>1.72</v>
      </c>
      <c r="B25" s="27">
        <v>6</v>
      </c>
      <c r="C25" s="27"/>
      <c r="D25" s="27">
        <v>6</v>
      </c>
    </row>
    <row r="26" spans="1:4" x14ac:dyDescent="0.3">
      <c r="A26" s="26">
        <v>1.8</v>
      </c>
      <c r="B26" s="27">
        <v>9</v>
      </c>
      <c r="C26" s="27"/>
      <c r="D26" s="27">
        <v>9</v>
      </c>
    </row>
    <row r="27" spans="1:4" x14ac:dyDescent="0.3">
      <c r="A27" s="26">
        <v>1.88</v>
      </c>
      <c r="B27" s="27">
        <v>8</v>
      </c>
      <c r="C27" s="27"/>
      <c r="D27" s="27">
        <v>8</v>
      </c>
    </row>
    <row r="28" spans="1:4" x14ac:dyDescent="0.3">
      <c r="A28" s="26">
        <v>2</v>
      </c>
      <c r="B28" s="27">
        <v>55</v>
      </c>
      <c r="C28" s="27"/>
      <c r="D28" s="27">
        <v>55</v>
      </c>
    </row>
    <row r="29" spans="1:4" x14ac:dyDescent="0.3">
      <c r="A29" s="26">
        <v>3</v>
      </c>
      <c r="B29" s="27">
        <v>46</v>
      </c>
      <c r="C29" s="27"/>
      <c r="D29" s="27">
        <v>46</v>
      </c>
    </row>
    <row r="30" spans="1:4" x14ac:dyDescent="0.3">
      <c r="A30" s="26">
        <v>4</v>
      </c>
      <c r="B30" s="27">
        <v>34</v>
      </c>
      <c r="C30" s="27"/>
      <c r="D30" s="27">
        <v>34</v>
      </c>
    </row>
    <row r="31" spans="1:4" x14ac:dyDescent="0.3">
      <c r="A31" s="26">
        <v>5</v>
      </c>
      <c r="B31" s="27">
        <v>65</v>
      </c>
      <c r="C31" s="27"/>
      <c r="D31" s="27">
        <v>65</v>
      </c>
    </row>
    <row r="32" spans="1:4" x14ac:dyDescent="0.3">
      <c r="A32" s="26">
        <v>6</v>
      </c>
      <c r="B32" s="27">
        <v>24</v>
      </c>
      <c r="C32" s="27"/>
      <c r="D32" s="27">
        <v>24</v>
      </c>
    </row>
    <row r="33" spans="1:4" x14ac:dyDescent="0.3">
      <c r="A33" s="26">
        <v>7</v>
      </c>
      <c r="B33" s="27">
        <v>32</v>
      </c>
      <c r="C33" s="27"/>
      <c r="D33" s="27">
        <v>32</v>
      </c>
    </row>
    <row r="34" spans="1:4" x14ac:dyDescent="0.3">
      <c r="A34" s="26">
        <v>8</v>
      </c>
      <c r="B34" s="27">
        <v>58</v>
      </c>
      <c r="C34" s="27"/>
      <c r="D34" s="27">
        <v>58</v>
      </c>
    </row>
    <row r="35" spans="1:4" x14ac:dyDescent="0.3">
      <c r="A35" s="26">
        <v>9</v>
      </c>
      <c r="B35" s="27">
        <v>38</v>
      </c>
      <c r="C35" s="27"/>
      <c r="D35" s="27">
        <v>38</v>
      </c>
    </row>
    <row r="36" spans="1:4" x14ac:dyDescent="0.3">
      <c r="A36" s="26">
        <v>10</v>
      </c>
      <c r="B36" s="27">
        <v>35</v>
      </c>
      <c r="C36" s="27"/>
      <c r="D36" s="27">
        <v>35</v>
      </c>
    </row>
    <row r="37" spans="1:4" x14ac:dyDescent="0.3">
      <c r="A37" s="26">
        <v>11</v>
      </c>
      <c r="B37" s="27">
        <v>36</v>
      </c>
      <c r="C37" s="27"/>
      <c r="D37" s="27">
        <v>36</v>
      </c>
    </row>
    <row r="38" spans="1:4" x14ac:dyDescent="0.3">
      <c r="A38" s="26">
        <v>12</v>
      </c>
      <c r="B38" s="27">
        <v>45</v>
      </c>
      <c r="C38" s="27"/>
      <c r="D38" s="27">
        <v>45</v>
      </c>
    </row>
    <row r="39" spans="1:4" x14ac:dyDescent="0.3">
      <c r="A39" s="26">
        <v>13</v>
      </c>
      <c r="B39" s="27">
        <v>57</v>
      </c>
      <c r="C39" s="27"/>
      <c r="D39" s="27">
        <v>57</v>
      </c>
    </row>
    <row r="40" spans="1:4" x14ac:dyDescent="0.3">
      <c r="A40" s="26">
        <v>14</v>
      </c>
      <c r="B40" s="27">
        <v>53</v>
      </c>
      <c r="C40" s="27">
        <v>1</v>
      </c>
      <c r="D40" s="27">
        <v>54</v>
      </c>
    </row>
    <row r="41" spans="1:4" x14ac:dyDescent="0.3">
      <c r="A41" s="26">
        <v>15</v>
      </c>
      <c r="B41" s="27">
        <v>45</v>
      </c>
      <c r="C41" s="27"/>
      <c r="D41" s="27">
        <v>45</v>
      </c>
    </row>
    <row r="42" spans="1:4" x14ac:dyDescent="0.3">
      <c r="A42" s="26">
        <v>16</v>
      </c>
      <c r="B42" s="27">
        <v>52</v>
      </c>
      <c r="C42" s="27"/>
      <c r="D42" s="27">
        <v>52</v>
      </c>
    </row>
    <row r="43" spans="1:4" x14ac:dyDescent="0.3">
      <c r="A43" s="26">
        <v>17</v>
      </c>
      <c r="B43" s="27">
        <v>60</v>
      </c>
      <c r="C43" s="27"/>
      <c r="D43" s="27">
        <v>60</v>
      </c>
    </row>
    <row r="44" spans="1:4" x14ac:dyDescent="0.3">
      <c r="A44" s="26">
        <v>18</v>
      </c>
      <c r="B44" s="27">
        <v>60</v>
      </c>
      <c r="C44" s="27"/>
      <c r="D44" s="27">
        <v>60</v>
      </c>
    </row>
    <row r="45" spans="1:4" x14ac:dyDescent="0.3">
      <c r="A45" s="26">
        <v>19</v>
      </c>
      <c r="B45" s="27">
        <v>50</v>
      </c>
      <c r="C45" s="27"/>
      <c r="D45" s="27">
        <v>50</v>
      </c>
    </row>
    <row r="46" spans="1:4" x14ac:dyDescent="0.3">
      <c r="A46" s="26">
        <v>20</v>
      </c>
      <c r="B46" s="27">
        <v>59</v>
      </c>
      <c r="C46" s="27"/>
      <c r="D46" s="27">
        <v>59</v>
      </c>
    </row>
    <row r="47" spans="1:4" x14ac:dyDescent="0.3">
      <c r="A47" s="26">
        <v>21</v>
      </c>
      <c r="B47" s="27">
        <v>47</v>
      </c>
      <c r="C47" s="27"/>
      <c r="D47" s="27">
        <v>47</v>
      </c>
    </row>
    <row r="48" spans="1:4" x14ac:dyDescent="0.3">
      <c r="A48" s="26">
        <v>22</v>
      </c>
      <c r="B48" s="27">
        <v>45</v>
      </c>
      <c r="C48" s="27"/>
      <c r="D48" s="27">
        <v>45</v>
      </c>
    </row>
    <row r="49" spans="1:4" x14ac:dyDescent="0.3">
      <c r="A49" s="26">
        <v>23</v>
      </c>
      <c r="B49" s="27">
        <v>64</v>
      </c>
      <c r="C49" s="27"/>
      <c r="D49" s="27">
        <v>64</v>
      </c>
    </row>
    <row r="50" spans="1:4" x14ac:dyDescent="0.3">
      <c r="A50" s="26">
        <v>24</v>
      </c>
      <c r="B50" s="27">
        <v>55</v>
      </c>
      <c r="C50" s="27"/>
      <c r="D50" s="27">
        <v>55</v>
      </c>
    </row>
    <row r="51" spans="1:4" x14ac:dyDescent="0.3">
      <c r="A51" s="26">
        <v>25</v>
      </c>
      <c r="B51" s="27">
        <v>57</v>
      </c>
      <c r="C51" s="27"/>
      <c r="D51" s="27">
        <v>57</v>
      </c>
    </row>
    <row r="52" spans="1:4" x14ac:dyDescent="0.3">
      <c r="A52" s="26">
        <v>26</v>
      </c>
      <c r="B52" s="27">
        <v>62</v>
      </c>
      <c r="C52" s="27"/>
      <c r="D52" s="27">
        <v>62</v>
      </c>
    </row>
    <row r="53" spans="1:4" x14ac:dyDescent="0.3">
      <c r="A53" s="26">
        <v>27</v>
      </c>
      <c r="B53" s="27">
        <v>55</v>
      </c>
      <c r="C53" s="27"/>
      <c r="D53" s="27">
        <v>55</v>
      </c>
    </row>
    <row r="54" spans="1:4" x14ac:dyDescent="0.3">
      <c r="A54" s="26">
        <v>28</v>
      </c>
      <c r="B54" s="27">
        <v>54</v>
      </c>
      <c r="C54" s="27"/>
      <c r="D54" s="27">
        <v>54</v>
      </c>
    </row>
    <row r="55" spans="1:4" x14ac:dyDescent="0.3">
      <c r="A55" s="26">
        <v>29</v>
      </c>
      <c r="B55" s="27">
        <v>51</v>
      </c>
      <c r="C55" s="27"/>
      <c r="D55" s="27">
        <v>51</v>
      </c>
    </row>
    <row r="56" spans="1:4" x14ac:dyDescent="0.3">
      <c r="A56" s="26">
        <v>30</v>
      </c>
      <c r="B56" s="27">
        <v>55</v>
      </c>
      <c r="C56" s="27"/>
      <c r="D56" s="27">
        <v>55</v>
      </c>
    </row>
    <row r="57" spans="1:4" x14ac:dyDescent="0.3">
      <c r="A57" s="26">
        <v>31</v>
      </c>
      <c r="B57" s="27">
        <v>79</v>
      </c>
      <c r="C57" s="27"/>
      <c r="D57" s="27">
        <v>79</v>
      </c>
    </row>
    <row r="58" spans="1:4" x14ac:dyDescent="0.3">
      <c r="A58" s="26">
        <v>32</v>
      </c>
      <c r="B58" s="27">
        <v>70</v>
      </c>
      <c r="C58" s="27">
        <v>1</v>
      </c>
      <c r="D58" s="27">
        <v>71</v>
      </c>
    </row>
    <row r="59" spans="1:4" x14ac:dyDescent="0.3">
      <c r="A59" s="26">
        <v>33</v>
      </c>
      <c r="B59" s="27">
        <v>57</v>
      </c>
      <c r="C59" s="27"/>
      <c r="D59" s="27">
        <v>57</v>
      </c>
    </row>
    <row r="60" spans="1:4" x14ac:dyDescent="0.3">
      <c r="A60" s="26">
        <v>34</v>
      </c>
      <c r="B60" s="27">
        <v>68</v>
      </c>
      <c r="C60" s="27"/>
      <c r="D60" s="27">
        <v>68</v>
      </c>
    </row>
    <row r="61" spans="1:4" x14ac:dyDescent="0.3">
      <c r="A61" s="26">
        <v>35</v>
      </c>
      <c r="B61" s="27">
        <v>54</v>
      </c>
      <c r="C61" s="27"/>
      <c r="D61" s="27">
        <v>54</v>
      </c>
    </row>
    <row r="62" spans="1:4" x14ac:dyDescent="0.3">
      <c r="A62" s="26">
        <v>36</v>
      </c>
      <c r="B62" s="27">
        <v>52</v>
      </c>
      <c r="C62" s="27"/>
      <c r="D62" s="27">
        <v>52</v>
      </c>
    </row>
    <row r="63" spans="1:4" x14ac:dyDescent="0.3">
      <c r="A63" s="26">
        <v>37</v>
      </c>
      <c r="B63" s="27">
        <v>76</v>
      </c>
      <c r="C63" s="27"/>
      <c r="D63" s="27">
        <v>76</v>
      </c>
    </row>
    <row r="64" spans="1:4" x14ac:dyDescent="0.3">
      <c r="A64" s="26">
        <v>38</v>
      </c>
      <c r="B64" s="27">
        <v>70</v>
      </c>
      <c r="C64" s="27">
        <v>2</v>
      </c>
      <c r="D64" s="27">
        <v>72</v>
      </c>
    </row>
    <row r="65" spans="1:4" x14ac:dyDescent="0.3">
      <c r="A65" s="26">
        <v>39</v>
      </c>
      <c r="B65" s="27">
        <v>68</v>
      </c>
      <c r="C65" s="27">
        <v>3</v>
      </c>
      <c r="D65" s="27">
        <v>71</v>
      </c>
    </row>
    <row r="66" spans="1:4" x14ac:dyDescent="0.3">
      <c r="A66" s="26">
        <v>40</v>
      </c>
      <c r="B66" s="27">
        <v>74</v>
      </c>
      <c r="C66" s="27"/>
      <c r="D66" s="27">
        <v>74</v>
      </c>
    </row>
    <row r="67" spans="1:4" x14ac:dyDescent="0.3">
      <c r="A67" s="26">
        <v>41</v>
      </c>
      <c r="B67" s="27">
        <v>73</v>
      </c>
      <c r="C67" s="27"/>
      <c r="D67" s="27">
        <v>73</v>
      </c>
    </row>
    <row r="68" spans="1:4" x14ac:dyDescent="0.3">
      <c r="A68" s="26">
        <v>42</v>
      </c>
      <c r="B68" s="27">
        <v>70</v>
      </c>
      <c r="C68" s="27">
        <v>1</v>
      </c>
      <c r="D68" s="27">
        <v>71</v>
      </c>
    </row>
    <row r="69" spans="1:4" x14ac:dyDescent="0.3">
      <c r="A69" s="26">
        <v>43</v>
      </c>
      <c r="B69" s="27">
        <v>69</v>
      </c>
      <c r="C69" s="27">
        <v>1</v>
      </c>
      <c r="D69" s="27">
        <v>70</v>
      </c>
    </row>
    <row r="70" spans="1:4" x14ac:dyDescent="0.3">
      <c r="A70" s="26">
        <v>44</v>
      </c>
      <c r="B70" s="27">
        <v>75</v>
      </c>
      <c r="C70" s="27"/>
      <c r="D70" s="27">
        <v>75</v>
      </c>
    </row>
    <row r="71" spans="1:4" x14ac:dyDescent="0.3">
      <c r="A71" s="26">
        <v>45</v>
      </c>
      <c r="B71" s="27">
        <v>82</v>
      </c>
      <c r="C71" s="27">
        <v>3</v>
      </c>
      <c r="D71" s="27">
        <v>85</v>
      </c>
    </row>
    <row r="72" spans="1:4" x14ac:dyDescent="0.3">
      <c r="A72" s="26">
        <v>46</v>
      </c>
      <c r="B72" s="27">
        <v>61</v>
      </c>
      <c r="C72" s="27">
        <v>1</v>
      </c>
      <c r="D72" s="27">
        <v>62</v>
      </c>
    </row>
    <row r="73" spans="1:4" x14ac:dyDescent="0.3">
      <c r="A73" s="26">
        <v>47</v>
      </c>
      <c r="B73" s="27">
        <v>74</v>
      </c>
      <c r="C73" s="27">
        <v>1</v>
      </c>
      <c r="D73" s="27">
        <v>75</v>
      </c>
    </row>
    <row r="74" spans="1:4" x14ac:dyDescent="0.3">
      <c r="A74" s="26">
        <v>48</v>
      </c>
      <c r="B74" s="27">
        <v>64</v>
      </c>
      <c r="C74" s="27">
        <v>2</v>
      </c>
      <c r="D74" s="27">
        <v>66</v>
      </c>
    </row>
    <row r="75" spans="1:4" x14ac:dyDescent="0.3">
      <c r="A75" s="26">
        <v>49</v>
      </c>
      <c r="B75" s="27">
        <v>76</v>
      </c>
      <c r="C75" s="27">
        <v>3</v>
      </c>
      <c r="D75" s="27">
        <v>79</v>
      </c>
    </row>
    <row r="76" spans="1:4" x14ac:dyDescent="0.3">
      <c r="A76" s="26">
        <v>50</v>
      </c>
      <c r="B76" s="27">
        <v>80</v>
      </c>
      <c r="C76" s="27">
        <v>3</v>
      </c>
      <c r="D76" s="27">
        <v>83</v>
      </c>
    </row>
    <row r="77" spans="1:4" x14ac:dyDescent="0.3">
      <c r="A77" s="26">
        <v>51</v>
      </c>
      <c r="B77" s="27">
        <v>82</v>
      </c>
      <c r="C77" s="27">
        <v>4</v>
      </c>
      <c r="D77" s="27">
        <v>86</v>
      </c>
    </row>
    <row r="78" spans="1:4" x14ac:dyDescent="0.3">
      <c r="A78" s="26">
        <v>52</v>
      </c>
      <c r="B78" s="27">
        <v>88</v>
      </c>
      <c r="C78" s="27">
        <v>2</v>
      </c>
      <c r="D78" s="27">
        <v>90</v>
      </c>
    </row>
    <row r="79" spans="1:4" x14ac:dyDescent="0.3">
      <c r="A79" s="26">
        <v>53</v>
      </c>
      <c r="B79" s="27">
        <v>83</v>
      </c>
      <c r="C79" s="27">
        <v>2</v>
      </c>
      <c r="D79" s="27">
        <v>85</v>
      </c>
    </row>
    <row r="80" spans="1:4" x14ac:dyDescent="0.3">
      <c r="A80" s="26">
        <v>54</v>
      </c>
      <c r="B80" s="27">
        <v>81</v>
      </c>
      <c r="C80" s="27">
        <v>6</v>
      </c>
      <c r="D80" s="27">
        <v>87</v>
      </c>
    </row>
    <row r="81" spans="1:4" x14ac:dyDescent="0.3">
      <c r="A81" s="26">
        <v>55</v>
      </c>
      <c r="B81" s="27">
        <v>81</v>
      </c>
      <c r="C81" s="27">
        <v>2</v>
      </c>
      <c r="D81" s="27">
        <v>83</v>
      </c>
    </row>
    <row r="82" spans="1:4" x14ac:dyDescent="0.3">
      <c r="A82" s="26">
        <v>56</v>
      </c>
      <c r="B82" s="27">
        <v>74</v>
      </c>
      <c r="C82" s="27">
        <v>3</v>
      </c>
      <c r="D82" s="27">
        <v>77</v>
      </c>
    </row>
    <row r="83" spans="1:4" x14ac:dyDescent="0.3">
      <c r="A83" s="26">
        <v>57</v>
      </c>
      <c r="B83" s="27">
        <v>84</v>
      </c>
      <c r="C83" s="27">
        <v>11</v>
      </c>
      <c r="D83" s="27">
        <v>95</v>
      </c>
    </row>
    <row r="84" spans="1:4" x14ac:dyDescent="0.3">
      <c r="A84" s="26">
        <v>58</v>
      </c>
      <c r="B84" s="27">
        <v>61</v>
      </c>
      <c r="C84" s="27">
        <v>7</v>
      </c>
      <c r="D84" s="27">
        <v>68</v>
      </c>
    </row>
    <row r="85" spans="1:4" x14ac:dyDescent="0.3">
      <c r="A85" s="26">
        <v>59</v>
      </c>
      <c r="B85" s="27">
        <v>72</v>
      </c>
      <c r="C85" s="27">
        <v>8</v>
      </c>
      <c r="D85" s="27">
        <v>80</v>
      </c>
    </row>
    <row r="86" spans="1:4" x14ac:dyDescent="0.3">
      <c r="A86" s="26">
        <v>60</v>
      </c>
      <c r="B86" s="27">
        <v>68</v>
      </c>
      <c r="C86" s="27">
        <v>4</v>
      </c>
      <c r="D86" s="27">
        <v>72</v>
      </c>
    </row>
    <row r="87" spans="1:4" x14ac:dyDescent="0.3">
      <c r="A87" s="26">
        <v>61</v>
      </c>
      <c r="B87" s="27">
        <v>70</v>
      </c>
      <c r="C87" s="27">
        <v>6</v>
      </c>
      <c r="D87" s="27">
        <v>76</v>
      </c>
    </row>
    <row r="88" spans="1:4" x14ac:dyDescent="0.3">
      <c r="A88" s="26">
        <v>62</v>
      </c>
      <c r="B88" s="27">
        <v>74</v>
      </c>
      <c r="C88" s="27"/>
      <c r="D88" s="27">
        <v>74</v>
      </c>
    </row>
    <row r="89" spans="1:4" x14ac:dyDescent="0.3">
      <c r="A89" s="26">
        <v>63</v>
      </c>
      <c r="B89" s="27">
        <v>65</v>
      </c>
      <c r="C89" s="27">
        <v>9</v>
      </c>
      <c r="D89" s="27">
        <v>74</v>
      </c>
    </row>
    <row r="90" spans="1:4" x14ac:dyDescent="0.3">
      <c r="A90" s="26">
        <v>64</v>
      </c>
      <c r="B90" s="27">
        <v>50</v>
      </c>
      <c r="C90" s="27">
        <v>3</v>
      </c>
      <c r="D90" s="27">
        <v>53</v>
      </c>
    </row>
    <row r="91" spans="1:4" x14ac:dyDescent="0.3">
      <c r="A91" s="26">
        <v>65</v>
      </c>
      <c r="B91" s="27">
        <v>59</v>
      </c>
      <c r="C91" s="27">
        <v>3</v>
      </c>
      <c r="D91" s="27">
        <v>62</v>
      </c>
    </row>
    <row r="92" spans="1:4" x14ac:dyDescent="0.3">
      <c r="A92" s="26">
        <v>66</v>
      </c>
      <c r="B92" s="27">
        <v>56</v>
      </c>
      <c r="C92" s="27">
        <v>4</v>
      </c>
      <c r="D92" s="27">
        <v>60</v>
      </c>
    </row>
    <row r="93" spans="1:4" x14ac:dyDescent="0.3">
      <c r="A93" s="26">
        <v>67</v>
      </c>
      <c r="B93" s="27">
        <v>46</v>
      </c>
      <c r="C93" s="27">
        <v>3</v>
      </c>
      <c r="D93" s="27">
        <v>49</v>
      </c>
    </row>
    <row r="94" spans="1:4" x14ac:dyDescent="0.3">
      <c r="A94" s="26">
        <v>68</v>
      </c>
      <c r="B94" s="27">
        <v>38</v>
      </c>
      <c r="C94" s="27">
        <v>9</v>
      </c>
      <c r="D94" s="27">
        <v>47</v>
      </c>
    </row>
    <row r="95" spans="1:4" x14ac:dyDescent="0.3">
      <c r="A95" s="26">
        <v>69</v>
      </c>
      <c r="B95" s="27">
        <v>48</v>
      </c>
      <c r="C95" s="27">
        <v>6</v>
      </c>
      <c r="D95" s="27">
        <v>54</v>
      </c>
    </row>
    <row r="96" spans="1:4" x14ac:dyDescent="0.3">
      <c r="A96" s="26">
        <v>70</v>
      </c>
      <c r="B96" s="27">
        <v>39</v>
      </c>
      <c r="C96" s="27">
        <v>6</v>
      </c>
      <c r="D96" s="27">
        <v>45</v>
      </c>
    </row>
    <row r="97" spans="1:4" x14ac:dyDescent="0.3">
      <c r="A97" s="26">
        <v>71</v>
      </c>
      <c r="B97" s="27">
        <v>54</v>
      </c>
      <c r="C97" s="27">
        <v>7</v>
      </c>
      <c r="D97" s="27">
        <v>61</v>
      </c>
    </row>
    <row r="98" spans="1:4" x14ac:dyDescent="0.3">
      <c r="A98" s="26">
        <v>72</v>
      </c>
      <c r="B98" s="27">
        <v>39</v>
      </c>
      <c r="C98" s="27">
        <v>6</v>
      </c>
      <c r="D98" s="27">
        <v>45</v>
      </c>
    </row>
    <row r="99" spans="1:4" x14ac:dyDescent="0.3">
      <c r="A99" s="26">
        <v>73</v>
      </c>
      <c r="B99" s="27">
        <v>42</v>
      </c>
      <c r="C99" s="27">
        <v>4</v>
      </c>
      <c r="D99" s="27">
        <v>46</v>
      </c>
    </row>
    <row r="100" spans="1:4" x14ac:dyDescent="0.3">
      <c r="A100" s="26">
        <v>74</v>
      </c>
      <c r="B100" s="27">
        <v>31</v>
      </c>
      <c r="C100" s="27">
        <v>9</v>
      </c>
      <c r="D100" s="27">
        <v>40</v>
      </c>
    </row>
    <row r="101" spans="1:4" x14ac:dyDescent="0.3">
      <c r="A101" s="26">
        <v>75</v>
      </c>
      <c r="B101" s="27">
        <v>47</v>
      </c>
      <c r="C101" s="27">
        <v>6</v>
      </c>
      <c r="D101" s="27">
        <v>53</v>
      </c>
    </row>
    <row r="102" spans="1:4" x14ac:dyDescent="0.3">
      <c r="A102" s="26">
        <v>76</v>
      </c>
      <c r="B102" s="27">
        <v>40</v>
      </c>
      <c r="C102" s="27">
        <v>10</v>
      </c>
      <c r="D102" s="27">
        <v>50</v>
      </c>
    </row>
    <row r="103" spans="1:4" x14ac:dyDescent="0.3">
      <c r="A103" s="26">
        <v>77</v>
      </c>
      <c r="B103" s="27">
        <v>34</v>
      </c>
      <c r="C103" s="27">
        <v>8</v>
      </c>
      <c r="D103" s="27">
        <v>42</v>
      </c>
    </row>
    <row r="104" spans="1:4" x14ac:dyDescent="0.3">
      <c r="A104" s="26">
        <v>78</v>
      </c>
      <c r="B104" s="27">
        <v>81</v>
      </c>
      <c r="C104" s="27">
        <v>21</v>
      </c>
      <c r="D104" s="27">
        <v>102</v>
      </c>
    </row>
    <row r="105" spans="1:4" x14ac:dyDescent="0.3">
      <c r="A105" s="26">
        <v>79</v>
      </c>
      <c r="B105" s="27">
        <v>68</v>
      </c>
      <c r="C105" s="27">
        <v>17</v>
      </c>
      <c r="D105" s="27">
        <v>85</v>
      </c>
    </row>
    <row r="106" spans="1:4" x14ac:dyDescent="0.3">
      <c r="A106" s="26">
        <v>80</v>
      </c>
      <c r="B106" s="27">
        <v>53</v>
      </c>
      <c r="C106" s="27">
        <v>17</v>
      </c>
      <c r="D106" s="27">
        <v>70</v>
      </c>
    </row>
    <row r="107" spans="1:4" x14ac:dyDescent="0.3">
      <c r="A107" s="26">
        <v>81</v>
      </c>
      <c r="B107" s="27">
        <v>46</v>
      </c>
      <c r="C107" s="27">
        <v>14</v>
      </c>
      <c r="D107" s="27">
        <v>60</v>
      </c>
    </row>
    <row r="108" spans="1:4" x14ac:dyDescent="0.3">
      <c r="A108" s="26">
        <v>82</v>
      </c>
      <c r="B108" s="27">
        <v>47</v>
      </c>
      <c r="C108" s="27">
        <v>9</v>
      </c>
      <c r="D108" s="27">
        <v>56</v>
      </c>
    </row>
    <row r="109" spans="1:4" x14ac:dyDescent="0.3">
      <c r="A109" s="26" t="s">
        <v>54</v>
      </c>
      <c r="B109" s="27">
        <v>4861</v>
      </c>
      <c r="C109" s="27">
        <v>249</v>
      </c>
      <c r="D109" s="27">
        <v>5110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203D-3CEE-4ED6-8FF3-88DF02735A32}">
  <sheetPr codeName="Sheet8"/>
  <dimension ref="A2:H46"/>
  <sheetViews>
    <sheetView zoomScaleNormal="100" workbookViewId="0">
      <selection activeCell="D10" sqref="D10"/>
    </sheetView>
  </sheetViews>
  <sheetFormatPr defaultRowHeight="14.4" x14ac:dyDescent="0.3"/>
  <cols>
    <col min="1" max="1" width="21" customWidth="1"/>
    <col min="2" max="2" width="15.5546875" bestFit="1" customWidth="1"/>
    <col min="3" max="3" width="6.44140625" bestFit="1" customWidth="1"/>
    <col min="4" max="4" width="5.6640625" bestFit="1" customWidth="1"/>
    <col min="5" max="6" width="17.33203125" customWidth="1"/>
    <col min="7" max="7" width="49.44140625" customWidth="1"/>
  </cols>
  <sheetData>
    <row r="2" spans="1:8" x14ac:dyDescent="0.3">
      <c r="A2" s="40" t="s">
        <v>65</v>
      </c>
    </row>
    <row r="3" spans="1:8" x14ac:dyDescent="0.3">
      <c r="A3" s="23" t="s">
        <v>68</v>
      </c>
      <c r="B3" s="23" t="s">
        <v>69</v>
      </c>
    </row>
    <row r="4" spans="1:8" x14ac:dyDescent="0.3">
      <c r="A4" s="37" t="s">
        <v>70</v>
      </c>
      <c r="B4" s="1" t="s">
        <v>71</v>
      </c>
      <c r="C4" s="1" t="s">
        <v>72</v>
      </c>
      <c r="D4" s="1" t="s">
        <v>73</v>
      </c>
    </row>
    <row r="5" spans="1:8" x14ac:dyDescent="0.3">
      <c r="A5" s="24" t="s">
        <v>12</v>
      </c>
      <c r="B5">
        <v>2853</v>
      </c>
      <c r="C5">
        <v>141</v>
      </c>
      <c r="D5">
        <v>2994</v>
      </c>
    </row>
    <row r="6" spans="1:8" x14ac:dyDescent="0.3">
      <c r="A6" s="24" t="s">
        <v>20</v>
      </c>
      <c r="B6">
        <v>2007</v>
      </c>
      <c r="C6">
        <v>108</v>
      </c>
      <c r="D6">
        <v>2115</v>
      </c>
    </row>
    <row r="7" spans="1:8" hidden="1" x14ac:dyDescent="0.3">
      <c r="A7" s="24" t="s">
        <v>27</v>
      </c>
      <c r="B7">
        <v>1</v>
      </c>
      <c r="D7">
        <v>1</v>
      </c>
    </row>
    <row r="8" spans="1:8" x14ac:dyDescent="0.3">
      <c r="A8" s="24" t="s">
        <v>73</v>
      </c>
      <c r="B8">
        <v>4861</v>
      </c>
      <c r="C8">
        <v>249</v>
      </c>
      <c r="D8">
        <v>5110</v>
      </c>
    </row>
    <row r="10" spans="1:8" ht="39" customHeight="1" x14ac:dyDescent="0.3">
      <c r="A10" s="40" t="s">
        <v>66</v>
      </c>
      <c r="B10" t="s">
        <v>75</v>
      </c>
      <c r="D10" s="42">
        <f>(C6/B6)/(C5/B5)</f>
        <v>1.0888274019654614</v>
      </c>
      <c r="E10" s="45">
        <f>1/D10</f>
        <v>0.91841920785138442</v>
      </c>
      <c r="F10" s="44" t="s">
        <v>74</v>
      </c>
      <c r="G10" s="47" t="s">
        <v>81</v>
      </c>
      <c r="H10" s="46"/>
    </row>
    <row r="12" spans="1:8" x14ac:dyDescent="0.3">
      <c r="A12" s="42" t="s">
        <v>76</v>
      </c>
      <c r="B12" t="s">
        <v>77</v>
      </c>
      <c r="G12" t="s">
        <v>82</v>
      </c>
    </row>
    <row r="13" spans="1:8" x14ac:dyDescent="0.3">
      <c r="B13" t="s">
        <v>78</v>
      </c>
      <c r="G13" t="s">
        <v>85</v>
      </c>
    </row>
    <row r="14" spans="1:8" x14ac:dyDescent="0.3">
      <c r="B14" t="s">
        <v>79</v>
      </c>
      <c r="G14" t="s">
        <v>86</v>
      </c>
    </row>
    <row r="15" spans="1:8" x14ac:dyDescent="0.3">
      <c r="B15" t="s">
        <v>80</v>
      </c>
      <c r="G15" s="22" t="s">
        <v>87</v>
      </c>
      <c r="H15" s="22">
        <f>(1/C6 + 1/B6 + 1/C5 +1/B5)</f>
        <v>1.7200222181400382E-2</v>
      </c>
    </row>
    <row r="16" spans="1:8" x14ac:dyDescent="0.3">
      <c r="G16" s="22" t="s">
        <v>88</v>
      </c>
      <c r="H16" s="22">
        <f>LN(D10)</f>
        <v>8.5101339163213302E-2</v>
      </c>
    </row>
    <row r="18" spans="1:8" x14ac:dyDescent="0.3">
      <c r="G18" s="22" t="s">
        <v>83</v>
      </c>
      <c r="H18" s="22">
        <f>EXP(H16-1.96*H15)</f>
        <v>1.0527322251271924</v>
      </c>
    </row>
    <row r="19" spans="1:8" x14ac:dyDescent="0.3">
      <c r="G19" s="22" t="s">
        <v>84</v>
      </c>
      <c r="H19" s="22">
        <f>EXP(H16+1.96*H15)</f>
        <v>1.1261601791734051</v>
      </c>
    </row>
    <row r="20" spans="1:8" x14ac:dyDescent="0.3">
      <c r="A20" s="40" t="s">
        <v>89</v>
      </c>
      <c r="B20" s="41" t="s">
        <v>90</v>
      </c>
      <c r="D20" s="42">
        <f>(C6/(C6+B6))/(C5/(C5+B5))</f>
        <v>1.0842915346310547</v>
      </c>
      <c r="E20" s="48">
        <f>1/D20</f>
        <v>0.92226118904475629</v>
      </c>
      <c r="F20" s="44" t="s">
        <v>74</v>
      </c>
    </row>
    <row r="21" spans="1:8" x14ac:dyDescent="0.3">
      <c r="G21" t="s">
        <v>91</v>
      </c>
    </row>
    <row r="22" spans="1:8" x14ac:dyDescent="0.3">
      <c r="G22" t="s">
        <v>85</v>
      </c>
    </row>
    <row r="23" spans="1:8" x14ac:dyDescent="0.3">
      <c r="G23" t="s">
        <v>86</v>
      </c>
    </row>
    <row r="24" spans="1:8" x14ac:dyDescent="0.3">
      <c r="G24" t="s">
        <v>92</v>
      </c>
    </row>
    <row r="25" spans="1:8" ht="15" x14ac:dyDescent="0.3">
      <c r="G25" s="43"/>
    </row>
    <row r="26" spans="1:8" x14ac:dyDescent="0.3">
      <c r="G26" s="22" t="s">
        <v>93</v>
      </c>
      <c r="H26" s="22">
        <f>SQRT((1/C6)+(1/B6)+(1/C5)+(1/B5))</f>
        <v>0.13114961754195237</v>
      </c>
    </row>
    <row r="27" spans="1:8" x14ac:dyDescent="0.3">
      <c r="G27" s="22" t="s">
        <v>94</v>
      </c>
      <c r="H27" s="22">
        <f>LN(D20)</f>
        <v>8.092681024524663E-2</v>
      </c>
    </row>
    <row r="29" spans="1:8" x14ac:dyDescent="0.3">
      <c r="G29" s="22" t="s">
        <v>95</v>
      </c>
      <c r="H29">
        <f>EXP(H27-1.96*H26)</f>
        <v>0.83851195506764264</v>
      </c>
    </row>
    <row r="30" spans="1:8" x14ac:dyDescent="0.3">
      <c r="G30" s="22" t="s">
        <v>96</v>
      </c>
      <c r="H30">
        <f>EXP(H27+1.96*H26)</f>
        <v>1.402112545882217</v>
      </c>
    </row>
    <row r="31" spans="1:8" x14ac:dyDescent="0.3">
      <c r="A31" s="40" t="s">
        <v>97</v>
      </c>
    </row>
    <row r="32" spans="1:8" x14ac:dyDescent="0.3">
      <c r="A32" s="49" t="s">
        <v>70</v>
      </c>
      <c r="B32" s="49" t="s">
        <v>71</v>
      </c>
      <c r="C32" s="49" t="s">
        <v>72</v>
      </c>
      <c r="D32" s="49" t="s">
        <v>73</v>
      </c>
    </row>
    <row r="33" spans="1:4" x14ac:dyDescent="0.3">
      <c r="A33" s="24" t="s">
        <v>12</v>
      </c>
      <c r="B33" s="53">
        <f>(B8*D5)/D8</f>
        <v>2848.1084148727982</v>
      </c>
      <c r="C33" s="53">
        <f>(C8*D5)/D8</f>
        <v>145.89158512720155</v>
      </c>
      <c r="D33">
        <f>(B33+C33)</f>
        <v>2994</v>
      </c>
    </row>
    <row r="34" spans="1:4" x14ac:dyDescent="0.3">
      <c r="A34" s="24" t="s">
        <v>20</v>
      </c>
      <c r="B34" s="53">
        <f>(B8*D6)/D8</f>
        <v>2011.9403131115459</v>
      </c>
      <c r="C34" s="53">
        <f>(C8*D6)/D8</f>
        <v>103.05968688845401</v>
      </c>
      <c r="D34">
        <f>(B34+C34)</f>
        <v>2115</v>
      </c>
    </row>
    <row r="35" spans="1:4" hidden="1" x14ac:dyDescent="0.3">
      <c r="A35" s="24" t="s">
        <v>27</v>
      </c>
      <c r="B35">
        <v>1</v>
      </c>
      <c r="D35">
        <v>1</v>
      </c>
    </row>
    <row r="36" spans="1:4" x14ac:dyDescent="0.3">
      <c r="A36" s="50" t="s">
        <v>73</v>
      </c>
      <c r="B36" s="51">
        <v>4861</v>
      </c>
      <c r="C36" s="51">
        <v>249</v>
      </c>
      <c r="D36" s="51">
        <v>5110</v>
      </c>
    </row>
    <row r="39" spans="1:4" x14ac:dyDescent="0.3">
      <c r="A39" s="40" t="s">
        <v>98</v>
      </c>
    </row>
    <row r="40" spans="1:4" x14ac:dyDescent="0.3">
      <c r="A40" s="49" t="s">
        <v>70</v>
      </c>
      <c r="B40" s="49" t="s">
        <v>71</v>
      </c>
      <c r="C40" s="49" t="s">
        <v>72</v>
      </c>
      <c r="D40" s="49" t="s">
        <v>73</v>
      </c>
    </row>
    <row r="41" spans="1:4" x14ac:dyDescent="0.3">
      <c r="A41" s="24" t="s">
        <v>12</v>
      </c>
      <c r="B41" s="53">
        <f>(B5-B33)^2/B33</f>
        <v>8.4012269096611254E-3</v>
      </c>
      <c r="C41" s="53">
        <f>(C5-C33)^2/C33</f>
        <v>0.16400949400746559</v>
      </c>
    </row>
    <row r="42" spans="1:4" x14ac:dyDescent="0.3">
      <c r="A42" s="24" t="s">
        <v>20</v>
      </c>
      <c r="B42" s="53">
        <f>(B6-B34)^2/B34</f>
        <v>1.2130923308737163E-2</v>
      </c>
      <c r="C42" s="53">
        <f>(C6-C34)^2/C34</f>
        <v>0.23682095664165612</v>
      </c>
    </row>
    <row r="43" spans="1:4" hidden="1" x14ac:dyDescent="0.3">
      <c r="A43" s="24" t="s">
        <v>27</v>
      </c>
      <c r="B43">
        <v>1</v>
      </c>
      <c r="D43">
        <v>1</v>
      </c>
    </row>
    <row r="44" spans="1:4" x14ac:dyDescent="0.3">
      <c r="A44" s="50" t="s">
        <v>73</v>
      </c>
      <c r="B44" s="51"/>
      <c r="C44" s="51"/>
      <c r="D44" s="54">
        <f>SUM(B41:C42)</f>
        <v>0.42136260086751998</v>
      </c>
    </row>
    <row r="46" spans="1:4" x14ac:dyDescent="0.3">
      <c r="A46" s="40" t="s">
        <v>115</v>
      </c>
      <c r="B46">
        <f>_xlfn.CHISQ.TEST(B5:C6,B33:C34)</f>
        <v>0.51625791486721662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A9968-90D9-4EEA-AE39-2D7E7BCE37AA}">
  <sheetPr codeName="Sheet16"/>
  <dimension ref="A1:K5111"/>
  <sheetViews>
    <sheetView topLeftCell="A21" zoomScale="78" zoomScaleNormal="78" workbookViewId="0">
      <selection activeCell="O29" sqref="O29"/>
    </sheetView>
  </sheetViews>
  <sheetFormatPr defaultRowHeight="14.4" x14ac:dyDescent="0.3"/>
  <cols>
    <col min="1" max="1" width="15.6640625" customWidth="1"/>
    <col min="9" max="9" width="41.21875" bestFit="1" customWidth="1"/>
    <col min="10" max="10" width="14.33203125" customWidth="1"/>
    <col min="11" max="11" width="12" bestFit="1" customWidth="1"/>
  </cols>
  <sheetData>
    <row r="1" spans="1:11" x14ac:dyDescent="0.3">
      <c r="A1" s="15" t="s">
        <v>7</v>
      </c>
      <c r="B1" s="15" t="s">
        <v>11</v>
      </c>
      <c r="D1" s="22" t="s">
        <v>18</v>
      </c>
      <c r="E1" s="22" t="s">
        <v>15</v>
      </c>
    </row>
    <row r="2" spans="1:11" x14ac:dyDescent="0.3">
      <c r="A2" t="s">
        <v>15</v>
      </c>
      <c r="B2">
        <v>0</v>
      </c>
      <c r="D2">
        <v>0</v>
      </c>
      <c r="E2">
        <v>0</v>
      </c>
      <c r="I2" t="s">
        <v>119</v>
      </c>
    </row>
    <row r="3" spans="1:11" ht="15" thickBot="1" x14ac:dyDescent="0.35">
      <c r="A3" t="s">
        <v>15</v>
      </c>
      <c r="B3">
        <v>0</v>
      </c>
      <c r="D3">
        <v>0</v>
      </c>
      <c r="E3">
        <v>0</v>
      </c>
    </row>
    <row r="4" spans="1:11" x14ac:dyDescent="0.3">
      <c r="A4" t="s">
        <v>15</v>
      </c>
      <c r="B4">
        <v>0</v>
      </c>
      <c r="D4">
        <v>0</v>
      </c>
      <c r="E4">
        <v>0</v>
      </c>
      <c r="I4" s="39"/>
      <c r="J4" s="39" t="s">
        <v>18</v>
      </c>
      <c r="K4" s="39" t="s">
        <v>15</v>
      </c>
    </row>
    <row r="5" spans="1:11" x14ac:dyDescent="0.3">
      <c r="A5" t="s">
        <v>15</v>
      </c>
      <c r="B5">
        <v>0</v>
      </c>
      <c r="D5">
        <v>0</v>
      </c>
      <c r="E5">
        <v>0</v>
      </c>
      <c r="I5" t="s">
        <v>36</v>
      </c>
      <c r="J5">
        <v>4.5346062052505964E-2</v>
      </c>
      <c r="K5">
        <v>5.2003081664098616E-2</v>
      </c>
    </row>
    <row r="6" spans="1:11" x14ac:dyDescent="0.3">
      <c r="A6" t="s">
        <v>15</v>
      </c>
      <c r="B6">
        <v>0</v>
      </c>
      <c r="D6">
        <v>0</v>
      </c>
      <c r="E6">
        <v>0</v>
      </c>
      <c r="I6" t="s">
        <v>103</v>
      </c>
      <c r="J6">
        <v>4.3307023050542903E-2</v>
      </c>
      <c r="K6">
        <v>4.9317758757359033E-2</v>
      </c>
    </row>
    <row r="7" spans="1:11" x14ac:dyDescent="0.3">
      <c r="A7" t="s">
        <v>15</v>
      </c>
      <c r="B7">
        <v>0</v>
      </c>
      <c r="D7">
        <v>0</v>
      </c>
      <c r="E7">
        <v>0</v>
      </c>
      <c r="I7" t="s">
        <v>120</v>
      </c>
      <c r="J7">
        <v>2514</v>
      </c>
      <c r="K7">
        <v>2596</v>
      </c>
    </row>
    <row r="8" spans="1:11" x14ac:dyDescent="0.3">
      <c r="A8" t="s">
        <v>15</v>
      </c>
      <c r="B8">
        <v>0</v>
      </c>
      <c r="D8">
        <v>0</v>
      </c>
      <c r="E8">
        <v>0</v>
      </c>
      <c r="I8" t="s">
        <v>121</v>
      </c>
      <c r="J8">
        <v>4.636063682485532E-2</v>
      </c>
    </row>
    <row r="9" spans="1:11" x14ac:dyDescent="0.3">
      <c r="A9" t="s">
        <v>15</v>
      </c>
      <c r="B9">
        <v>0</v>
      </c>
      <c r="D9">
        <v>1</v>
      </c>
      <c r="E9">
        <v>0</v>
      </c>
      <c r="I9" t="s">
        <v>122</v>
      </c>
      <c r="J9">
        <v>0</v>
      </c>
    </row>
    <row r="10" spans="1:11" x14ac:dyDescent="0.3">
      <c r="A10" t="s">
        <v>15</v>
      </c>
      <c r="B10">
        <v>0</v>
      </c>
      <c r="D10">
        <v>0</v>
      </c>
      <c r="E10">
        <v>0</v>
      </c>
      <c r="I10" t="s">
        <v>107</v>
      </c>
      <c r="J10">
        <v>5108</v>
      </c>
    </row>
    <row r="11" spans="1:11" x14ac:dyDescent="0.3">
      <c r="A11" t="s">
        <v>15</v>
      </c>
      <c r="B11">
        <v>0</v>
      </c>
      <c r="D11">
        <v>0</v>
      </c>
      <c r="E11">
        <v>0</v>
      </c>
      <c r="I11" t="s">
        <v>123</v>
      </c>
      <c r="J11">
        <v>-1.1049170381740578</v>
      </c>
    </row>
    <row r="12" spans="1:11" x14ac:dyDescent="0.3">
      <c r="A12" t="s">
        <v>15</v>
      </c>
      <c r="B12">
        <v>0</v>
      </c>
      <c r="D12">
        <v>0</v>
      </c>
      <c r="E12">
        <v>0</v>
      </c>
      <c r="I12" t="s">
        <v>124</v>
      </c>
      <c r="J12">
        <v>0.13462379030402433</v>
      </c>
    </row>
    <row r="13" spans="1:11" x14ac:dyDescent="0.3">
      <c r="A13" t="s">
        <v>15</v>
      </c>
      <c r="B13">
        <v>0</v>
      </c>
      <c r="D13">
        <v>0</v>
      </c>
      <c r="E13">
        <v>0</v>
      </c>
      <c r="I13" t="s">
        <v>125</v>
      </c>
      <c r="J13">
        <v>1.6451519917166257</v>
      </c>
    </row>
    <row r="14" spans="1:11" x14ac:dyDescent="0.3">
      <c r="A14" t="s">
        <v>15</v>
      </c>
      <c r="B14">
        <v>0</v>
      </c>
      <c r="D14">
        <v>0</v>
      </c>
      <c r="E14">
        <v>0</v>
      </c>
      <c r="I14" t="s">
        <v>126</v>
      </c>
      <c r="J14">
        <v>0.26924758060804865</v>
      </c>
    </row>
    <row r="15" spans="1:11" ht="15" thickBot="1" x14ac:dyDescent="0.35">
      <c r="A15" t="s">
        <v>15</v>
      </c>
      <c r="B15">
        <v>0</v>
      </c>
      <c r="D15">
        <v>0</v>
      </c>
      <c r="E15">
        <v>0</v>
      </c>
      <c r="I15" s="38" t="s">
        <v>127</v>
      </c>
      <c r="J15" s="38">
        <v>1.9604285154510175</v>
      </c>
      <c r="K15" s="38"/>
    </row>
    <row r="16" spans="1:11" x14ac:dyDescent="0.3">
      <c r="A16" t="s">
        <v>15</v>
      </c>
      <c r="B16">
        <v>0</v>
      </c>
      <c r="D16">
        <v>0</v>
      </c>
      <c r="E16">
        <v>0</v>
      </c>
    </row>
    <row r="17" spans="1:11" x14ac:dyDescent="0.3">
      <c r="A17" t="s">
        <v>15</v>
      </c>
      <c r="B17">
        <v>1</v>
      </c>
      <c r="D17">
        <v>0</v>
      </c>
      <c r="E17">
        <v>1</v>
      </c>
    </row>
    <row r="18" spans="1:11" x14ac:dyDescent="0.3">
      <c r="A18" t="s">
        <v>15</v>
      </c>
      <c r="B18">
        <v>0</v>
      </c>
      <c r="D18">
        <v>0</v>
      </c>
      <c r="E18">
        <v>0</v>
      </c>
    </row>
    <row r="19" spans="1:11" x14ac:dyDescent="0.3">
      <c r="A19" t="s">
        <v>15</v>
      </c>
      <c r="B19">
        <v>0</v>
      </c>
      <c r="D19">
        <v>0</v>
      </c>
      <c r="E19">
        <v>0</v>
      </c>
      <c r="I19" t="s">
        <v>128</v>
      </c>
    </row>
    <row r="20" spans="1:11" ht="15" thickBot="1" x14ac:dyDescent="0.35">
      <c r="A20" t="s">
        <v>15</v>
      </c>
      <c r="B20">
        <v>0</v>
      </c>
      <c r="D20">
        <v>0</v>
      </c>
      <c r="E20">
        <v>0</v>
      </c>
    </row>
    <row r="21" spans="1:11" x14ac:dyDescent="0.3">
      <c r="A21" t="s">
        <v>15</v>
      </c>
      <c r="B21">
        <v>0</v>
      </c>
      <c r="D21">
        <v>0</v>
      </c>
      <c r="E21">
        <v>0</v>
      </c>
      <c r="I21" s="39"/>
      <c r="J21" s="39" t="s">
        <v>18</v>
      </c>
      <c r="K21" s="39" t="s">
        <v>15</v>
      </c>
    </row>
    <row r="22" spans="1:11" x14ac:dyDescent="0.3">
      <c r="A22" t="s">
        <v>15</v>
      </c>
      <c r="B22">
        <v>0</v>
      </c>
      <c r="D22">
        <v>0</v>
      </c>
      <c r="E22">
        <v>0</v>
      </c>
      <c r="I22" t="s">
        <v>36</v>
      </c>
      <c r="J22">
        <v>4.5346062052505964E-2</v>
      </c>
      <c r="K22">
        <v>5.2003081664098616E-2</v>
      </c>
    </row>
    <row r="23" spans="1:11" x14ac:dyDescent="0.3">
      <c r="A23" t="s">
        <v>15</v>
      </c>
      <c r="B23">
        <v>0</v>
      </c>
      <c r="D23">
        <v>0</v>
      </c>
      <c r="E23">
        <v>0</v>
      </c>
      <c r="I23" t="s">
        <v>103</v>
      </c>
      <c r="J23">
        <v>4.3307023050542903E-2</v>
      </c>
      <c r="K23">
        <v>4.9317758757359033E-2</v>
      </c>
    </row>
    <row r="24" spans="1:11" x14ac:dyDescent="0.3">
      <c r="A24" t="s">
        <v>15</v>
      </c>
      <c r="B24">
        <v>0</v>
      </c>
      <c r="D24">
        <v>0</v>
      </c>
      <c r="E24">
        <v>0</v>
      </c>
      <c r="I24" t="s">
        <v>120</v>
      </c>
      <c r="J24">
        <v>2514</v>
      </c>
      <c r="K24">
        <v>2596</v>
      </c>
    </row>
    <row r="25" spans="1:11" x14ac:dyDescent="0.3">
      <c r="A25" t="s">
        <v>15</v>
      </c>
      <c r="B25">
        <v>0</v>
      </c>
      <c r="D25">
        <v>0</v>
      </c>
      <c r="E25">
        <v>0</v>
      </c>
      <c r="I25" t="s">
        <v>122</v>
      </c>
      <c r="J25">
        <v>0</v>
      </c>
    </row>
    <row r="26" spans="1:11" x14ac:dyDescent="0.3">
      <c r="A26" t="s">
        <v>15</v>
      </c>
      <c r="B26">
        <v>0</v>
      </c>
      <c r="D26">
        <v>0</v>
      </c>
      <c r="E26">
        <v>0</v>
      </c>
      <c r="I26" t="s">
        <v>107</v>
      </c>
      <c r="J26">
        <v>5102</v>
      </c>
    </row>
    <row r="27" spans="1:11" x14ac:dyDescent="0.3">
      <c r="A27" t="s">
        <v>15</v>
      </c>
      <c r="B27">
        <v>0</v>
      </c>
      <c r="D27">
        <v>1</v>
      </c>
      <c r="E27">
        <v>0</v>
      </c>
      <c r="I27" t="s">
        <v>123</v>
      </c>
      <c r="J27">
        <v>-1.106068459657509</v>
      </c>
    </row>
    <row r="28" spans="1:11" x14ac:dyDescent="0.3">
      <c r="A28" t="s">
        <v>15</v>
      </c>
      <c r="B28">
        <v>0</v>
      </c>
      <c r="D28">
        <v>0</v>
      </c>
      <c r="E28">
        <v>0</v>
      </c>
      <c r="I28" t="s">
        <v>124</v>
      </c>
      <c r="J28">
        <v>0.13437451982386209</v>
      </c>
    </row>
    <row r="29" spans="1:11" x14ac:dyDescent="0.3">
      <c r="A29" t="s">
        <v>15</v>
      </c>
      <c r="B29">
        <v>0</v>
      </c>
      <c r="D29">
        <v>0</v>
      </c>
      <c r="E29">
        <v>0</v>
      </c>
      <c r="I29" t="s">
        <v>125</v>
      </c>
      <c r="J29">
        <v>1.6451523426603618</v>
      </c>
    </row>
    <row r="30" spans="1:11" x14ac:dyDescent="0.3">
      <c r="A30" t="s">
        <v>15</v>
      </c>
      <c r="B30">
        <v>0</v>
      </c>
      <c r="D30">
        <v>0</v>
      </c>
      <c r="E30">
        <v>0</v>
      </c>
      <c r="I30" t="s">
        <v>126</v>
      </c>
      <c r="J30">
        <v>0.26874903964772417</v>
      </c>
    </row>
    <row r="31" spans="1:11" ht="15" thickBot="1" x14ac:dyDescent="0.35">
      <c r="A31" t="s">
        <v>15</v>
      </c>
      <c r="B31">
        <v>0</v>
      </c>
      <c r="D31">
        <v>0</v>
      </c>
      <c r="E31">
        <v>0</v>
      </c>
      <c r="I31" s="38" t="s">
        <v>127</v>
      </c>
      <c r="J31" s="38">
        <v>1.9604290618709732</v>
      </c>
      <c r="K31" s="38"/>
    </row>
    <row r="32" spans="1:11" x14ac:dyDescent="0.3">
      <c r="A32" t="s">
        <v>15</v>
      </c>
      <c r="B32">
        <v>0</v>
      </c>
      <c r="D32">
        <v>0</v>
      </c>
      <c r="E32">
        <v>0</v>
      </c>
    </row>
    <row r="33" spans="1:5" x14ac:dyDescent="0.3">
      <c r="A33" t="s">
        <v>15</v>
      </c>
      <c r="B33">
        <v>0</v>
      </c>
      <c r="D33">
        <v>0</v>
      </c>
      <c r="E33">
        <v>0</v>
      </c>
    </row>
    <row r="34" spans="1:5" x14ac:dyDescent="0.3">
      <c r="A34" t="s">
        <v>15</v>
      </c>
      <c r="B34">
        <v>0</v>
      </c>
      <c r="D34">
        <v>0</v>
      </c>
      <c r="E34">
        <v>0</v>
      </c>
    </row>
    <row r="35" spans="1:5" x14ac:dyDescent="0.3">
      <c r="A35" t="s">
        <v>15</v>
      </c>
      <c r="B35">
        <v>0</v>
      </c>
      <c r="D35">
        <v>0</v>
      </c>
      <c r="E35">
        <v>0</v>
      </c>
    </row>
    <row r="36" spans="1:5" x14ac:dyDescent="0.3">
      <c r="A36" t="s">
        <v>15</v>
      </c>
      <c r="B36">
        <v>0</v>
      </c>
      <c r="D36">
        <v>0</v>
      </c>
      <c r="E36">
        <v>0</v>
      </c>
    </row>
    <row r="37" spans="1:5" x14ac:dyDescent="0.3">
      <c r="A37" t="s">
        <v>15</v>
      </c>
      <c r="B37">
        <v>0</v>
      </c>
      <c r="D37">
        <v>0</v>
      </c>
      <c r="E37">
        <v>0</v>
      </c>
    </row>
    <row r="38" spans="1:5" x14ac:dyDescent="0.3">
      <c r="A38" t="s">
        <v>15</v>
      </c>
      <c r="B38">
        <v>0</v>
      </c>
      <c r="D38">
        <v>0</v>
      </c>
      <c r="E38">
        <v>0</v>
      </c>
    </row>
    <row r="39" spans="1:5" x14ac:dyDescent="0.3">
      <c r="A39" t="s">
        <v>15</v>
      </c>
      <c r="B39">
        <v>0</v>
      </c>
      <c r="D39">
        <v>0</v>
      </c>
      <c r="E39">
        <v>0</v>
      </c>
    </row>
    <row r="40" spans="1:5" x14ac:dyDescent="0.3">
      <c r="A40" t="s">
        <v>15</v>
      </c>
      <c r="B40">
        <v>0</v>
      </c>
      <c r="D40">
        <v>0</v>
      </c>
      <c r="E40">
        <v>0</v>
      </c>
    </row>
    <row r="41" spans="1:5" x14ac:dyDescent="0.3">
      <c r="A41" t="s">
        <v>15</v>
      </c>
      <c r="B41">
        <v>0</v>
      </c>
      <c r="D41">
        <v>0</v>
      </c>
      <c r="E41">
        <v>0</v>
      </c>
    </row>
    <row r="42" spans="1:5" x14ac:dyDescent="0.3">
      <c r="A42" t="s">
        <v>15</v>
      </c>
      <c r="B42">
        <v>0</v>
      </c>
      <c r="D42">
        <v>0</v>
      </c>
      <c r="E42">
        <v>0</v>
      </c>
    </row>
    <row r="43" spans="1:5" x14ac:dyDescent="0.3">
      <c r="A43" t="s">
        <v>15</v>
      </c>
      <c r="B43">
        <v>0</v>
      </c>
      <c r="D43">
        <v>0</v>
      </c>
      <c r="E43">
        <v>0</v>
      </c>
    </row>
    <row r="44" spans="1:5" x14ac:dyDescent="0.3">
      <c r="A44" t="s">
        <v>15</v>
      </c>
      <c r="B44">
        <v>0</v>
      </c>
      <c r="D44">
        <v>0</v>
      </c>
      <c r="E44">
        <v>0</v>
      </c>
    </row>
    <row r="45" spans="1:5" x14ac:dyDescent="0.3">
      <c r="A45" t="s">
        <v>15</v>
      </c>
      <c r="B45">
        <v>0</v>
      </c>
      <c r="D45">
        <v>1</v>
      </c>
      <c r="E45">
        <v>0</v>
      </c>
    </row>
    <row r="46" spans="1:5" x14ac:dyDescent="0.3">
      <c r="A46" t="s">
        <v>15</v>
      </c>
      <c r="B46">
        <v>0</v>
      </c>
      <c r="D46">
        <v>0</v>
      </c>
      <c r="E46">
        <v>0</v>
      </c>
    </row>
    <row r="47" spans="1:5" x14ac:dyDescent="0.3">
      <c r="A47" t="s">
        <v>15</v>
      </c>
      <c r="B47">
        <v>0</v>
      </c>
      <c r="D47">
        <v>0</v>
      </c>
      <c r="E47">
        <v>0</v>
      </c>
    </row>
    <row r="48" spans="1:5" x14ac:dyDescent="0.3">
      <c r="A48" t="s">
        <v>15</v>
      </c>
      <c r="B48">
        <v>0</v>
      </c>
      <c r="D48">
        <v>0</v>
      </c>
      <c r="E48">
        <v>0</v>
      </c>
    </row>
    <row r="49" spans="1:5" x14ac:dyDescent="0.3">
      <c r="A49" t="s">
        <v>15</v>
      </c>
      <c r="B49">
        <v>0</v>
      </c>
      <c r="D49">
        <v>0</v>
      </c>
      <c r="E49">
        <v>0</v>
      </c>
    </row>
    <row r="50" spans="1:5" x14ac:dyDescent="0.3">
      <c r="A50" t="s">
        <v>15</v>
      </c>
      <c r="B50">
        <v>0</v>
      </c>
      <c r="D50">
        <v>0</v>
      </c>
      <c r="E50">
        <v>0</v>
      </c>
    </row>
    <row r="51" spans="1:5" x14ac:dyDescent="0.3">
      <c r="A51" t="s">
        <v>15</v>
      </c>
      <c r="B51">
        <v>1</v>
      </c>
      <c r="D51">
        <v>0</v>
      </c>
      <c r="E51">
        <v>1</v>
      </c>
    </row>
    <row r="52" spans="1:5" x14ac:dyDescent="0.3">
      <c r="A52" t="s">
        <v>15</v>
      </c>
      <c r="B52">
        <v>0</v>
      </c>
      <c r="D52">
        <v>0</v>
      </c>
      <c r="E52">
        <v>0</v>
      </c>
    </row>
    <row r="53" spans="1:5" x14ac:dyDescent="0.3">
      <c r="A53" t="s">
        <v>15</v>
      </c>
      <c r="B53">
        <v>0</v>
      </c>
      <c r="D53">
        <v>0</v>
      </c>
      <c r="E53">
        <v>0</v>
      </c>
    </row>
    <row r="54" spans="1:5" x14ac:dyDescent="0.3">
      <c r="A54" t="s">
        <v>15</v>
      </c>
      <c r="B54">
        <v>0</v>
      </c>
      <c r="D54">
        <v>0</v>
      </c>
      <c r="E54">
        <v>0</v>
      </c>
    </row>
    <row r="55" spans="1:5" x14ac:dyDescent="0.3">
      <c r="A55" t="s">
        <v>15</v>
      </c>
      <c r="B55">
        <v>0</v>
      </c>
      <c r="D55">
        <v>0</v>
      </c>
      <c r="E55">
        <v>0</v>
      </c>
    </row>
    <row r="56" spans="1:5" x14ac:dyDescent="0.3">
      <c r="A56" t="s">
        <v>15</v>
      </c>
      <c r="B56">
        <v>0</v>
      </c>
      <c r="D56">
        <v>0</v>
      </c>
      <c r="E56">
        <v>0</v>
      </c>
    </row>
    <row r="57" spans="1:5" x14ac:dyDescent="0.3">
      <c r="A57" t="s">
        <v>15</v>
      </c>
      <c r="B57">
        <v>0</v>
      </c>
      <c r="D57">
        <v>0</v>
      </c>
      <c r="E57">
        <v>0</v>
      </c>
    </row>
    <row r="58" spans="1:5" x14ac:dyDescent="0.3">
      <c r="A58" t="s">
        <v>15</v>
      </c>
      <c r="B58">
        <v>0</v>
      </c>
      <c r="D58">
        <v>0</v>
      </c>
      <c r="E58">
        <v>0</v>
      </c>
    </row>
    <row r="59" spans="1:5" x14ac:dyDescent="0.3">
      <c r="A59" t="s">
        <v>15</v>
      </c>
      <c r="B59">
        <v>0</v>
      </c>
      <c r="D59">
        <v>0</v>
      </c>
      <c r="E59">
        <v>0</v>
      </c>
    </row>
    <row r="60" spans="1:5" x14ac:dyDescent="0.3">
      <c r="A60" t="s">
        <v>15</v>
      </c>
      <c r="B60">
        <v>1</v>
      </c>
      <c r="D60">
        <v>1</v>
      </c>
      <c r="E60">
        <v>1</v>
      </c>
    </row>
    <row r="61" spans="1:5" x14ac:dyDescent="0.3">
      <c r="A61" t="s">
        <v>15</v>
      </c>
      <c r="B61">
        <v>1</v>
      </c>
      <c r="D61">
        <v>0</v>
      </c>
      <c r="E61">
        <v>1</v>
      </c>
    </row>
    <row r="62" spans="1:5" x14ac:dyDescent="0.3">
      <c r="A62" t="s">
        <v>15</v>
      </c>
      <c r="B62">
        <v>0</v>
      </c>
      <c r="D62">
        <v>0</v>
      </c>
      <c r="E62">
        <v>0</v>
      </c>
    </row>
    <row r="63" spans="1:5" x14ac:dyDescent="0.3">
      <c r="A63" t="s">
        <v>15</v>
      </c>
      <c r="B63">
        <v>0</v>
      </c>
      <c r="D63">
        <v>0</v>
      </c>
      <c r="E63">
        <v>0</v>
      </c>
    </row>
    <row r="64" spans="1:5" x14ac:dyDescent="0.3">
      <c r="A64" t="s">
        <v>15</v>
      </c>
      <c r="B64">
        <v>0</v>
      </c>
      <c r="D64">
        <v>0</v>
      </c>
      <c r="E64">
        <v>0</v>
      </c>
    </row>
    <row r="65" spans="1:5" x14ac:dyDescent="0.3">
      <c r="A65" t="s">
        <v>15</v>
      </c>
      <c r="B65">
        <v>0</v>
      </c>
      <c r="D65">
        <v>0</v>
      </c>
      <c r="E65">
        <v>0</v>
      </c>
    </row>
    <row r="66" spans="1:5" x14ac:dyDescent="0.3">
      <c r="A66" t="s">
        <v>15</v>
      </c>
      <c r="B66">
        <v>0</v>
      </c>
      <c r="D66">
        <v>0</v>
      </c>
      <c r="E66">
        <v>0</v>
      </c>
    </row>
    <row r="67" spans="1:5" x14ac:dyDescent="0.3">
      <c r="A67" t="s">
        <v>15</v>
      </c>
      <c r="B67">
        <v>0</v>
      </c>
      <c r="D67">
        <v>0</v>
      </c>
      <c r="E67">
        <v>0</v>
      </c>
    </row>
    <row r="68" spans="1:5" x14ac:dyDescent="0.3">
      <c r="A68" t="s">
        <v>15</v>
      </c>
      <c r="B68">
        <v>0</v>
      </c>
      <c r="D68">
        <v>0</v>
      </c>
      <c r="E68">
        <v>0</v>
      </c>
    </row>
    <row r="69" spans="1:5" x14ac:dyDescent="0.3">
      <c r="A69" t="s">
        <v>15</v>
      </c>
      <c r="B69">
        <v>0</v>
      </c>
      <c r="D69">
        <v>0</v>
      </c>
      <c r="E69">
        <v>0</v>
      </c>
    </row>
    <row r="70" spans="1:5" x14ac:dyDescent="0.3">
      <c r="A70" t="s">
        <v>15</v>
      </c>
      <c r="B70">
        <v>0</v>
      </c>
      <c r="D70">
        <v>0</v>
      </c>
      <c r="E70">
        <v>0</v>
      </c>
    </row>
    <row r="71" spans="1:5" x14ac:dyDescent="0.3">
      <c r="A71" t="s">
        <v>15</v>
      </c>
      <c r="B71">
        <v>0</v>
      </c>
      <c r="D71">
        <v>0</v>
      </c>
      <c r="E71">
        <v>0</v>
      </c>
    </row>
    <row r="72" spans="1:5" x14ac:dyDescent="0.3">
      <c r="A72" t="s">
        <v>15</v>
      </c>
      <c r="B72">
        <v>0</v>
      </c>
      <c r="D72">
        <v>0</v>
      </c>
      <c r="E72">
        <v>0</v>
      </c>
    </row>
    <row r="73" spans="1:5" x14ac:dyDescent="0.3">
      <c r="A73" t="s">
        <v>15</v>
      </c>
      <c r="B73">
        <v>0</v>
      </c>
      <c r="D73">
        <v>0</v>
      </c>
      <c r="E73">
        <v>0</v>
      </c>
    </row>
    <row r="74" spans="1:5" x14ac:dyDescent="0.3">
      <c r="A74" t="s">
        <v>15</v>
      </c>
      <c r="B74">
        <v>0</v>
      </c>
      <c r="D74">
        <v>0</v>
      </c>
      <c r="E74">
        <v>0</v>
      </c>
    </row>
    <row r="75" spans="1:5" x14ac:dyDescent="0.3">
      <c r="A75" t="s">
        <v>15</v>
      </c>
      <c r="B75">
        <v>0</v>
      </c>
      <c r="D75">
        <v>0</v>
      </c>
      <c r="E75">
        <v>0</v>
      </c>
    </row>
    <row r="76" spans="1:5" x14ac:dyDescent="0.3">
      <c r="A76" t="s">
        <v>15</v>
      </c>
      <c r="B76">
        <v>0</v>
      </c>
      <c r="D76">
        <v>0</v>
      </c>
      <c r="E76">
        <v>0</v>
      </c>
    </row>
    <row r="77" spans="1:5" x14ac:dyDescent="0.3">
      <c r="A77" t="s">
        <v>15</v>
      </c>
      <c r="B77">
        <v>0</v>
      </c>
      <c r="D77">
        <v>0</v>
      </c>
      <c r="E77">
        <v>0</v>
      </c>
    </row>
    <row r="78" spans="1:5" x14ac:dyDescent="0.3">
      <c r="A78" t="s">
        <v>15</v>
      </c>
      <c r="B78">
        <v>1</v>
      </c>
      <c r="D78">
        <v>0</v>
      </c>
      <c r="E78">
        <v>1</v>
      </c>
    </row>
    <row r="79" spans="1:5" x14ac:dyDescent="0.3">
      <c r="A79" t="s">
        <v>15</v>
      </c>
      <c r="B79">
        <v>1</v>
      </c>
      <c r="D79">
        <v>0</v>
      </c>
      <c r="E79">
        <v>1</v>
      </c>
    </row>
    <row r="80" spans="1:5" x14ac:dyDescent="0.3">
      <c r="A80" t="s">
        <v>15</v>
      </c>
      <c r="B80">
        <v>0</v>
      </c>
      <c r="D80">
        <v>1</v>
      </c>
      <c r="E80">
        <v>0</v>
      </c>
    </row>
    <row r="81" spans="1:5" x14ac:dyDescent="0.3">
      <c r="A81" t="s">
        <v>15</v>
      </c>
      <c r="B81">
        <v>0</v>
      </c>
      <c r="D81">
        <v>0</v>
      </c>
      <c r="E81">
        <v>0</v>
      </c>
    </row>
    <row r="82" spans="1:5" x14ac:dyDescent="0.3">
      <c r="A82" t="s">
        <v>15</v>
      </c>
      <c r="B82">
        <v>0</v>
      </c>
      <c r="D82">
        <v>0</v>
      </c>
      <c r="E82">
        <v>0</v>
      </c>
    </row>
    <row r="83" spans="1:5" x14ac:dyDescent="0.3">
      <c r="A83" t="s">
        <v>15</v>
      </c>
      <c r="B83">
        <v>0</v>
      </c>
      <c r="D83">
        <v>0</v>
      </c>
      <c r="E83">
        <v>0</v>
      </c>
    </row>
    <row r="84" spans="1:5" x14ac:dyDescent="0.3">
      <c r="A84" t="s">
        <v>15</v>
      </c>
      <c r="B84">
        <v>0</v>
      </c>
      <c r="D84">
        <v>0</v>
      </c>
      <c r="E84">
        <v>0</v>
      </c>
    </row>
    <row r="85" spans="1:5" x14ac:dyDescent="0.3">
      <c r="A85" t="s">
        <v>15</v>
      </c>
      <c r="B85">
        <v>0</v>
      </c>
      <c r="D85">
        <v>0</v>
      </c>
      <c r="E85">
        <v>0</v>
      </c>
    </row>
    <row r="86" spans="1:5" x14ac:dyDescent="0.3">
      <c r="A86" t="s">
        <v>15</v>
      </c>
      <c r="B86">
        <v>0</v>
      </c>
      <c r="D86">
        <v>1</v>
      </c>
      <c r="E86">
        <v>0</v>
      </c>
    </row>
    <row r="87" spans="1:5" x14ac:dyDescent="0.3">
      <c r="A87" t="s">
        <v>15</v>
      </c>
      <c r="B87">
        <v>0</v>
      </c>
      <c r="D87">
        <v>0</v>
      </c>
      <c r="E87">
        <v>0</v>
      </c>
    </row>
    <row r="88" spans="1:5" x14ac:dyDescent="0.3">
      <c r="A88" t="s">
        <v>15</v>
      </c>
      <c r="B88">
        <v>1</v>
      </c>
      <c r="D88">
        <v>0</v>
      </c>
      <c r="E88">
        <v>1</v>
      </c>
    </row>
    <row r="89" spans="1:5" x14ac:dyDescent="0.3">
      <c r="A89" t="s">
        <v>15</v>
      </c>
      <c r="B89">
        <v>0</v>
      </c>
      <c r="D89">
        <v>0</v>
      </c>
      <c r="E89">
        <v>0</v>
      </c>
    </row>
    <row r="90" spans="1:5" x14ac:dyDescent="0.3">
      <c r="A90" t="s">
        <v>15</v>
      </c>
      <c r="B90">
        <v>0</v>
      </c>
      <c r="D90">
        <v>1</v>
      </c>
      <c r="E90">
        <v>0</v>
      </c>
    </row>
    <row r="91" spans="1:5" x14ac:dyDescent="0.3">
      <c r="A91" t="s">
        <v>15</v>
      </c>
      <c r="B91">
        <v>0</v>
      </c>
      <c r="D91">
        <v>0</v>
      </c>
      <c r="E91">
        <v>0</v>
      </c>
    </row>
    <row r="92" spans="1:5" x14ac:dyDescent="0.3">
      <c r="A92" t="s">
        <v>15</v>
      </c>
      <c r="B92">
        <v>0</v>
      </c>
      <c r="D92">
        <v>0</v>
      </c>
      <c r="E92">
        <v>0</v>
      </c>
    </row>
    <row r="93" spans="1:5" x14ac:dyDescent="0.3">
      <c r="A93" t="s">
        <v>15</v>
      </c>
      <c r="B93">
        <v>0</v>
      </c>
      <c r="D93">
        <v>0</v>
      </c>
      <c r="E93">
        <v>0</v>
      </c>
    </row>
    <row r="94" spans="1:5" x14ac:dyDescent="0.3">
      <c r="A94" t="s">
        <v>15</v>
      </c>
      <c r="B94">
        <v>0</v>
      </c>
      <c r="D94">
        <v>0</v>
      </c>
      <c r="E94">
        <v>0</v>
      </c>
    </row>
    <row r="95" spans="1:5" x14ac:dyDescent="0.3">
      <c r="A95" t="s">
        <v>15</v>
      </c>
      <c r="B95">
        <v>0</v>
      </c>
      <c r="D95">
        <v>0</v>
      </c>
      <c r="E95">
        <v>0</v>
      </c>
    </row>
    <row r="96" spans="1:5" x14ac:dyDescent="0.3">
      <c r="A96" t="s">
        <v>15</v>
      </c>
      <c r="B96">
        <v>0</v>
      </c>
      <c r="D96">
        <v>0</v>
      </c>
      <c r="E96">
        <v>0</v>
      </c>
    </row>
    <row r="97" spans="1:5" x14ac:dyDescent="0.3">
      <c r="A97" t="s">
        <v>15</v>
      </c>
      <c r="B97">
        <v>0</v>
      </c>
      <c r="D97">
        <v>0</v>
      </c>
      <c r="E97">
        <v>0</v>
      </c>
    </row>
    <row r="98" spans="1:5" x14ac:dyDescent="0.3">
      <c r="A98" t="s">
        <v>15</v>
      </c>
      <c r="B98">
        <v>0</v>
      </c>
      <c r="D98">
        <v>0</v>
      </c>
      <c r="E98">
        <v>0</v>
      </c>
    </row>
    <row r="99" spans="1:5" x14ac:dyDescent="0.3">
      <c r="A99" t="s">
        <v>15</v>
      </c>
      <c r="B99">
        <v>0</v>
      </c>
      <c r="D99">
        <v>0</v>
      </c>
      <c r="E99">
        <v>0</v>
      </c>
    </row>
    <row r="100" spans="1:5" x14ac:dyDescent="0.3">
      <c r="A100" t="s">
        <v>15</v>
      </c>
      <c r="B100">
        <v>0</v>
      </c>
      <c r="D100">
        <v>0</v>
      </c>
      <c r="E100">
        <v>0</v>
      </c>
    </row>
    <row r="101" spans="1:5" x14ac:dyDescent="0.3">
      <c r="A101" t="s">
        <v>15</v>
      </c>
      <c r="B101">
        <v>0</v>
      </c>
      <c r="D101">
        <v>0</v>
      </c>
      <c r="E101">
        <v>0</v>
      </c>
    </row>
    <row r="102" spans="1:5" x14ac:dyDescent="0.3">
      <c r="A102" t="s">
        <v>15</v>
      </c>
      <c r="B102">
        <v>0</v>
      </c>
      <c r="D102">
        <v>0</v>
      </c>
      <c r="E102">
        <v>0</v>
      </c>
    </row>
    <row r="103" spans="1:5" x14ac:dyDescent="0.3">
      <c r="A103" t="s">
        <v>15</v>
      </c>
      <c r="B103">
        <v>0</v>
      </c>
      <c r="D103">
        <v>0</v>
      </c>
      <c r="E103">
        <v>0</v>
      </c>
    </row>
    <row r="104" spans="1:5" x14ac:dyDescent="0.3">
      <c r="A104" t="s">
        <v>15</v>
      </c>
      <c r="B104">
        <v>0</v>
      </c>
      <c r="D104">
        <v>0</v>
      </c>
      <c r="E104">
        <v>0</v>
      </c>
    </row>
    <row r="105" spans="1:5" x14ac:dyDescent="0.3">
      <c r="A105" t="s">
        <v>15</v>
      </c>
      <c r="B105">
        <v>0</v>
      </c>
      <c r="D105">
        <v>0</v>
      </c>
      <c r="E105">
        <v>0</v>
      </c>
    </row>
    <row r="106" spans="1:5" x14ac:dyDescent="0.3">
      <c r="A106" t="s">
        <v>15</v>
      </c>
      <c r="B106">
        <v>0</v>
      </c>
      <c r="D106">
        <v>0</v>
      </c>
      <c r="E106">
        <v>0</v>
      </c>
    </row>
    <row r="107" spans="1:5" x14ac:dyDescent="0.3">
      <c r="A107" t="s">
        <v>15</v>
      </c>
      <c r="B107">
        <v>0</v>
      </c>
      <c r="D107">
        <v>0</v>
      </c>
      <c r="E107">
        <v>0</v>
      </c>
    </row>
    <row r="108" spans="1:5" x14ac:dyDescent="0.3">
      <c r="A108" t="s">
        <v>15</v>
      </c>
      <c r="B108">
        <v>0</v>
      </c>
      <c r="D108">
        <v>0</v>
      </c>
      <c r="E108">
        <v>0</v>
      </c>
    </row>
    <row r="109" spans="1:5" x14ac:dyDescent="0.3">
      <c r="A109" t="s">
        <v>15</v>
      </c>
      <c r="B109">
        <v>0</v>
      </c>
      <c r="D109">
        <v>0</v>
      </c>
      <c r="E109">
        <v>0</v>
      </c>
    </row>
    <row r="110" spans="1:5" x14ac:dyDescent="0.3">
      <c r="A110" t="s">
        <v>15</v>
      </c>
      <c r="B110">
        <v>0</v>
      </c>
      <c r="D110">
        <v>0</v>
      </c>
      <c r="E110">
        <v>0</v>
      </c>
    </row>
    <row r="111" spans="1:5" x14ac:dyDescent="0.3">
      <c r="A111" t="s">
        <v>15</v>
      </c>
      <c r="B111">
        <v>0</v>
      </c>
      <c r="D111">
        <v>0</v>
      </c>
      <c r="E111">
        <v>0</v>
      </c>
    </row>
    <row r="112" spans="1:5" x14ac:dyDescent="0.3">
      <c r="A112" t="s">
        <v>15</v>
      </c>
      <c r="B112">
        <v>0</v>
      </c>
      <c r="D112">
        <v>0</v>
      </c>
      <c r="E112">
        <v>0</v>
      </c>
    </row>
    <row r="113" spans="1:5" x14ac:dyDescent="0.3">
      <c r="A113" t="s">
        <v>15</v>
      </c>
      <c r="B113">
        <v>0</v>
      </c>
      <c r="D113">
        <v>0</v>
      </c>
      <c r="E113">
        <v>0</v>
      </c>
    </row>
    <row r="114" spans="1:5" x14ac:dyDescent="0.3">
      <c r="A114" t="s">
        <v>15</v>
      </c>
      <c r="B114">
        <v>0</v>
      </c>
      <c r="D114">
        <v>0</v>
      </c>
      <c r="E114">
        <v>0</v>
      </c>
    </row>
    <row r="115" spans="1:5" x14ac:dyDescent="0.3">
      <c r="A115" t="s">
        <v>15</v>
      </c>
      <c r="B115">
        <v>0</v>
      </c>
      <c r="D115">
        <v>0</v>
      </c>
      <c r="E115">
        <v>0</v>
      </c>
    </row>
    <row r="116" spans="1:5" x14ac:dyDescent="0.3">
      <c r="A116" t="s">
        <v>15</v>
      </c>
      <c r="B116">
        <v>0</v>
      </c>
      <c r="D116">
        <v>0</v>
      </c>
      <c r="E116">
        <v>0</v>
      </c>
    </row>
    <row r="117" spans="1:5" x14ac:dyDescent="0.3">
      <c r="A117" t="s">
        <v>15</v>
      </c>
      <c r="B117">
        <v>1</v>
      </c>
      <c r="D117">
        <v>0</v>
      </c>
      <c r="E117">
        <v>1</v>
      </c>
    </row>
    <row r="118" spans="1:5" x14ac:dyDescent="0.3">
      <c r="A118" t="s">
        <v>15</v>
      </c>
      <c r="B118">
        <v>0</v>
      </c>
      <c r="D118">
        <v>0</v>
      </c>
      <c r="E118">
        <v>0</v>
      </c>
    </row>
    <row r="119" spans="1:5" x14ac:dyDescent="0.3">
      <c r="A119" t="s">
        <v>15</v>
      </c>
      <c r="B119">
        <v>0</v>
      </c>
      <c r="D119">
        <v>0</v>
      </c>
      <c r="E119">
        <v>0</v>
      </c>
    </row>
    <row r="120" spans="1:5" x14ac:dyDescent="0.3">
      <c r="A120" t="s">
        <v>15</v>
      </c>
      <c r="B120">
        <v>0</v>
      </c>
      <c r="D120">
        <v>0</v>
      </c>
      <c r="E120">
        <v>0</v>
      </c>
    </row>
    <row r="121" spans="1:5" x14ac:dyDescent="0.3">
      <c r="A121" t="s">
        <v>15</v>
      </c>
      <c r="B121">
        <v>0</v>
      </c>
      <c r="D121">
        <v>1</v>
      </c>
      <c r="E121">
        <v>0</v>
      </c>
    </row>
    <row r="122" spans="1:5" x14ac:dyDescent="0.3">
      <c r="A122" t="s">
        <v>15</v>
      </c>
      <c r="B122">
        <v>0</v>
      </c>
      <c r="D122">
        <v>0</v>
      </c>
      <c r="E122">
        <v>0</v>
      </c>
    </row>
    <row r="123" spans="1:5" x14ac:dyDescent="0.3">
      <c r="A123" t="s">
        <v>15</v>
      </c>
      <c r="B123">
        <v>0</v>
      </c>
      <c r="D123">
        <v>0</v>
      </c>
      <c r="E123">
        <v>0</v>
      </c>
    </row>
    <row r="124" spans="1:5" x14ac:dyDescent="0.3">
      <c r="A124" t="s">
        <v>15</v>
      </c>
      <c r="B124">
        <v>0</v>
      </c>
      <c r="D124">
        <v>0</v>
      </c>
      <c r="E124">
        <v>0</v>
      </c>
    </row>
    <row r="125" spans="1:5" x14ac:dyDescent="0.3">
      <c r="A125" t="s">
        <v>15</v>
      </c>
      <c r="B125">
        <v>0</v>
      </c>
      <c r="D125">
        <v>0</v>
      </c>
      <c r="E125">
        <v>0</v>
      </c>
    </row>
    <row r="126" spans="1:5" x14ac:dyDescent="0.3">
      <c r="A126" t="s">
        <v>15</v>
      </c>
      <c r="B126">
        <v>0</v>
      </c>
      <c r="D126">
        <v>0</v>
      </c>
      <c r="E126">
        <v>0</v>
      </c>
    </row>
    <row r="127" spans="1:5" x14ac:dyDescent="0.3">
      <c r="A127" t="s">
        <v>15</v>
      </c>
      <c r="B127">
        <v>1</v>
      </c>
      <c r="D127">
        <v>0</v>
      </c>
      <c r="E127">
        <v>1</v>
      </c>
    </row>
    <row r="128" spans="1:5" x14ac:dyDescent="0.3">
      <c r="A128" t="s">
        <v>15</v>
      </c>
      <c r="B128">
        <v>0</v>
      </c>
      <c r="D128">
        <v>0</v>
      </c>
      <c r="E128">
        <v>0</v>
      </c>
    </row>
    <row r="129" spans="1:5" x14ac:dyDescent="0.3">
      <c r="A129" t="s">
        <v>15</v>
      </c>
      <c r="B129">
        <v>0</v>
      </c>
      <c r="D129">
        <v>0</v>
      </c>
      <c r="E129">
        <v>0</v>
      </c>
    </row>
    <row r="130" spans="1:5" x14ac:dyDescent="0.3">
      <c r="A130" t="s">
        <v>15</v>
      </c>
      <c r="B130">
        <v>0</v>
      </c>
      <c r="D130">
        <v>0</v>
      </c>
      <c r="E130">
        <v>0</v>
      </c>
    </row>
    <row r="131" spans="1:5" x14ac:dyDescent="0.3">
      <c r="A131" t="s">
        <v>15</v>
      </c>
      <c r="B131">
        <v>0</v>
      </c>
      <c r="D131">
        <v>0</v>
      </c>
      <c r="E131">
        <v>0</v>
      </c>
    </row>
    <row r="132" spans="1:5" x14ac:dyDescent="0.3">
      <c r="A132" t="s">
        <v>15</v>
      </c>
      <c r="B132">
        <v>0</v>
      </c>
      <c r="D132">
        <v>0</v>
      </c>
      <c r="E132">
        <v>0</v>
      </c>
    </row>
    <row r="133" spans="1:5" x14ac:dyDescent="0.3">
      <c r="A133" t="s">
        <v>15</v>
      </c>
      <c r="B133">
        <v>0</v>
      </c>
      <c r="D133">
        <v>0</v>
      </c>
      <c r="E133">
        <v>0</v>
      </c>
    </row>
    <row r="134" spans="1:5" x14ac:dyDescent="0.3">
      <c r="A134" t="s">
        <v>15</v>
      </c>
      <c r="B134">
        <v>0</v>
      </c>
      <c r="D134">
        <v>0</v>
      </c>
      <c r="E134">
        <v>0</v>
      </c>
    </row>
    <row r="135" spans="1:5" x14ac:dyDescent="0.3">
      <c r="A135" t="s">
        <v>15</v>
      </c>
      <c r="B135">
        <v>0</v>
      </c>
      <c r="D135">
        <v>0</v>
      </c>
      <c r="E135">
        <v>0</v>
      </c>
    </row>
    <row r="136" spans="1:5" x14ac:dyDescent="0.3">
      <c r="A136" t="s">
        <v>15</v>
      </c>
      <c r="B136">
        <v>0</v>
      </c>
      <c r="D136">
        <v>0</v>
      </c>
      <c r="E136">
        <v>0</v>
      </c>
    </row>
    <row r="137" spans="1:5" x14ac:dyDescent="0.3">
      <c r="A137" t="s">
        <v>15</v>
      </c>
      <c r="B137">
        <v>0</v>
      </c>
      <c r="D137">
        <v>0</v>
      </c>
      <c r="E137">
        <v>0</v>
      </c>
    </row>
    <row r="138" spans="1:5" x14ac:dyDescent="0.3">
      <c r="A138" t="s">
        <v>15</v>
      </c>
      <c r="B138">
        <v>0</v>
      </c>
      <c r="D138">
        <v>0</v>
      </c>
      <c r="E138">
        <v>0</v>
      </c>
    </row>
    <row r="139" spans="1:5" x14ac:dyDescent="0.3">
      <c r="A139" t="s">
        <v>15</v>
      </c>
      <c r="B139">
        <v>0</v>
      </c>
      <c r="D139">
        <v>0</v>
      </c>
      <c r="E139">
        <v>0</v>
      </c>
    </row>
    <row r="140" spans="1:5" x14ac:dyDescent="0.3">
      <c r="A140" t="s">
        <v>15</v>
      </c>
      <c r="B140">
        <v>0</v>
      </c>
      <c r="D140">
        <v>0</v>
      </c>
      <c r="E140">
        <v>0</v>
      </c>
    </row>
    <row r="141" spans="1:5" x14ac:dyDescent="0.3">
      <c r="A141" t="s">
        <v>15</v>
      </c>
      <c r="B141">
        <v>0</v>
      </c>
      <c r="D141">
        <v>0</v>
      </c>
      <c r="E141">
        <v>0</v>
      </c>
    </row>
    <row r="142" spans="1:5" x14ac:dyDescent="0.3">
      <c r="A142" t="s">
        <v>15</v>
      </c>
      <c r="B142">
        <v>0</v>
      </c>
      <c r="D142">
        <v>0</v>
      </c>
      <c r="E142">
        <v>0</v>
      </c>
    </row>
    <row r="143" spans="1:5" x14ac:dyDescent="0.3">
      <c r="A143" t="s">
        <v>15</v>
      </c>
      <c r="B143">
        <v>0</v>
      </c>
      <c r="D143">
        <v>0</v>
      </c>
      <c r="E143">
        <v>0</v>
      </c>
    </row>
    <row r="144" spans="1:5" x14ac:dyDescent="0.3">
      <c r="A144" t="s">
        <v>15</v>
      </c>
      <c r="B144">
        <v>0</v>
      </c>
      <c r="D144">
        <v>0</v>
      </c>
      <c r="E144">
        <v>0</v>
      </c>
    </row>
    <row r="145" spans="1:5" x14ac:dyDescent="0.3">
      <c r="A145" t="s">
        <v>15</v>
      </c>
      <c r="B145">
        <v>0</v>
      </c>
      <c r="D145">
        <v>0</v>
      </c>
      <c r="E145">
        <v>0</v>
      </c>
    </row>
    <row r="146" spans="1:5" x14ac:dyDescent="0.3">
      <c r="A146" t="s">
        <v>15</v>
      </c>
      <c r="B146">
        <v>0</v>
      </c>
      <c r="D146">
        <v>0</v>
      </c>
      <c r="E146">
        <v>0</v>
      </c>
    </row>
    <row r="147" spans="1:5" x14ac:dyDescent="0.3">
      <c r="A147" t="s">
        <v>15</v>
      </c>
      <c r="B147">
        <v>0</v>
      </c>
      <c r="D147">
        <v>0</v>
      </c>
      <c r="E147">
        <v>0</v>
      </c>
    </row>
    <row r="148" spans="1:5" x14ac:dyDescent="0.3">
      <c r="A148" t="s">
        <v>15</v>
      </c>
      <c r="B148">
        <v>0</v>
      </c>
      <c r="D148">
        <v>0</v>
      </c>
      <c r="E148">
        <v>0</v>
      </c>
    </row>
    <row r="149" spans="1:5" x14ac:dyDescent="0.3">
      <c r="A149" t="s">
        <v>15</v>
      </c>
      <c r="B149">
        <v>0</v>
      </c>
      <c r="D149">
        <v>0</v>
      </c>
      <c r="E149">
        <v>0</v>
      </c>
    </row>
    <row r="150" spans="1:5" x14ac:dyDescent="0.3">
      <c r="A150" t="s">
        <v>15</v>
      </c>
      <c r="B150">
        <v>0</v>
      </c>
      <c r="D150">
        <v>0</v>
      </c>
      <c r="E150">
        <v>0</v>
      </c>
    </row>
    <row r="151" spans="1:5" x14ac:dyDescent="0.3">
      <c r="A151" t="s">
        <v>15</v>
      </c>
      <c r="B151">
        <v>0</v>
      </c>
      <c r="D151">
        <v>0</v>
      </c>
      <c r="E151">
        <v>0</v>
      </c>
    </row>
    <row r="152" spans="1:5" x14ac:dyDescent="0.3">
      <c r="A152" t="s">
        <v>15</v>
      </c>
      <c r="B152">
        <v>0</v>
      </c>
      <c r="D152">
        <v>0</v>
      </c>
      <c r="E152">
        <v>0</v>
      </c>
    </row>
    <row r="153" spans="1:5" x14ac:dyDescent="0.3">
      <c r="A153" t="s">
        <v>15</v>
      </c>
      <c r="B153">
        <v>0</v>
      </c>
      <c r="D153">
        <v>0</v>
      </c>
      <c r="E153">
        <v>0</v>
      </c>
    </row>
    <row r="154" spans="1:5" x14ac:dyDescent="0.3">
      <c r="A154" t="s">
        <v>15</v>
      </c>
      <c r="B154">
        <v>0</v>
      </c>
      <c r="D154">
        <v>0</v>
      </c>
      <c r="E154">
        <v>0</v>
      </c>
    </row>
    <row r="155" spans="1:5" x14ac:dyDescent="0.3">
      <c r="A155" t="s">
        <v>15</v>
      </c>
      <c r="B155">
        <v>0</v>
      </c>
      <c r="D155">
        <v>0</v>
      </c>
      <c r="E155">
        <v>0</v>
      </c>
    </row>
    <row r="156" spans="1:5" x14ac:dyDescent="0.3">
      <c r="A156" t="s">
        <v>15</v>
      </c>
      <c r="B156">
        <v>0</v>
      </c>
      <c r="D156">
        <v>0</v>
      </c>
      <c r="E156">
        <v>0</v>
      </c>
    </row>
    <row r="157" spans="1:5" x14ac:dyDescent="0.3">
      <c r="A157" t="s">
        <v>15</v>
      </c>
      <c r="B157">
        <v>1</v>
      </c>
      <c r="D157">
        <v>0</v>
      </c>
      <c r="E157">
        <v>1</v>
      </c>
    </row>
    <row r="158" spans="1:5" x14ac:dyDescent="0.3">
      <c r="A158" t="s">
        <v>15</v>
      </c>
      <c r="B158">
        <v>0</v>
      </c>
      <c r="D158">
        <v>0</v>
      </c>
      <c r="E158">
        <v>0</v>
      </c>
    </row>
    <row r="159" spans="1:5" x14ac:dyDescent="0.3">
      <c r="A159" t="s">
        <v>15</v>
      </c>
      <c r="B159">
        <v>0</v>
      </c>
      <c r="D159">
        <v>1</v>
      </c>
      <c r="E159">
        <v>0</v>
      </c>
    </row>
    <row r="160" spans="1:5" x14ac:dyDescent="0.3">
      <c r="A160" t="s">
        <v>15</v>
      </c>
      <c r="B160">
        <v>0</v>
      </c>
      <c r="D160">
        <v>0</v>
      </c>
      <c r="E160">
        <v>0</v>
      </c>
    </row>
    <row r="161" spans="1:5" x14ac:dyDescent="0.3">
      <c r="A161" t="s">
        <v>15</v>
      </c>
      <c r="B161">
        <v>0</v>
      </c>
      <c r="D161">
        <v>0</v>
      </c>
      <c r="E161">
        <v>0</v>
      </c>
    </row>
    <row r="162" spans="1:5" x14ac:dyDescent="0.3">
      <c r="A162" t="s">
        <v>15</v>
      </c>
      <c r="B162">
        <v>0</v>
      </c>
      <c r="D162">
        <v>0</v>
      </c>
      <c r="E162">
        <v>0</v>
      </c>
    </row>
    <row r="163" spans="1:5" x14ac:dyDescent="0.3">
      <c r="A163" t="s">
        <v>15</v>
      </c>
      <c r="B163">
        <v>0</v>
      </c>
      <c r="D163">
        <v>0</v>
      </c>
      <c r="E163">
        <v>0</v>
      </c>
    </row>
    <row r="164" spans="1:5" x14ac:dyDescent="0.3">
      <c r="A164" t="s">
        <v>15</v>
      </c>
      <c r="B164">
        <v>0</v>
      </c>
      <c r="D164">
        <v>1</v>
      </c>
      <c r="E164">
        <v>0</v>
      </c>
    </row>
    <row r="165" spans="1:5" x14ac:dyDescent="0.3">
      <c r="A165" t="s">
        <v>15</v>
      </c>
      <c r="B165">
        <v>0</v>
      </c>
      <c r="D165">
        <v>0</v>
      </c>
      <c r="E165">
        <v>0</v>
      </c>
    </row>
    <row r="166" spans="1:5" x14ac:dyDescent="0.3">
      <c r="A166" t="s">
        <v>15</v>
      </c>
      <c r="B166">
        <v>1</v>
      </c>
      <c r="D166">
        <v>0</v>
      </c>
      <c r="E166">
        <v>1</v>
      </c>
    </row>
    <row r="167" spans="1:5" x14ac:dyDescent="0.3">
      <c r="A167" t="s">
        <v>15</v>
      </c>
      <c r="B167">
        <v>0</v>
      </c>
      <c r="D167">
        <v>0</v>
      </c>
      <c r="E167">
        <v>0</v>
      </c>
    </row>
    <row r="168" spans="1:5" x14ac:dyDescent="0.3">
      <c r="A168" t="s">
        <v>15</v>
      </c>
      <c r="B168">
        <v>0</v>
      </c>
      <c r="D168">
        <v>0</v>
      </c>
      <c r="E168">
        <v>0</v>
      </c>
    </row>
    <row r="169" spans="1:5" x14ac:dyDescent="0.3">
      <c r="A169" t="s">
        <v>15</v>
      </c>
      <c r="B169">
        <v>0</v>
      </c>
      <c r="D169">
        <v>0</v>
      </c>
      <c r="E169">
        <v>0</v>
      </c>
    </row>
    <row r="170" spans="1:5" x14ac:dyDescent="0.3">
      <c r="A170" t="s">
        <v>15</v>
      </c>
      <c r="B170">
        <v>0</v>
      </c>
      <c r="D170">
        <v>0</v>
      </c>
      <c r="E170">
        <v>0</v>
      </c>
    </row>
    <row r="171" spans="1:5" x14ac:dyDescent="0.3">
      <c r="A171" t="s">
        <v>15</v>
      </c>
      <c r="B171">
        <v>0</v>
      </c>
      <c r="D171">
        <v>0</v>
      </c>
      <c r="E171">
        <v>0</v>
      </c>
    </row>
    <row r="172" spans="1:5" x14ac:dyDescent="0.3">
      <c r="A172" t="s">
        <v>15</v>
      </c>
      <c r="B172">
        <v>0</v>
      </c>
      <c r="D172">
        <v>0</v>
      </c>
      <c r="E172">
        <v>0</v>
      </c>
    </row>
    <row r="173" spans="1:5" x14ac:dyDescent="0.3">
      <c r="A173" t="s">
        <v>15</v>
      </c>
      <c r="B173">
        <v>0</v>
      </c>
      <c r="D173">
        <v>0</v>
      </c>
      <c r="E173">
        <v>0</v>
      </c>
    </row>
    <row r="174" spans="1:5" x14ac:dyDescent="0.3">
      <c r="A174" t="s">
        <v>15</v>
      </c>
      <c r="B174">
        <v>0</v>
      </c>
      <c r="D174">
        <v>0</v>
      </c>
      <c r="E174">
        <v>0</v>
      </c>
    </row>
    <row r="175" spans="1:5" x14ac:dyDescent="0.3">
      <c r="A175" t="s">
        <v>15</v>
      </c>
      <c r="B175">
        <v>0</v>
      </c>
      <c r="D175">
        <v>0</v>
      </c>
      <c r="E175">
        <v>0</v>
      </c>
    </row>
    <row r="176" spans="1:5" x14ac:dyDescent="0.3">
      <c r="A176" t="s">
        <v>15</v>
      </c>
      <c r="B176">
        <v>0</v>
      </c>
      <c r="D176">
        <v>0</v>
      </c>
      <c r="E176">
        <v>0</v>
      </c>
    </row>
    <row r="177" spans="1:5" x14ac:dyDescent="0.3">
      <c r="A177" t="s">
        <v>15</v>
      </c>
      <c r="B177">
        <v>0</v>
      </c>
      <c r="D177">
        <v>0</v>
      </c>
      <c r="E177">
        <v>0</v>
      </c>
    </row>
    <row r="178" spans="1:5" x14ac:dyDescent="0.3">
      <c r="A178" t="s">
        <v>15</v>
      </c>
      <c r="B178">
        <v>0</v>
      </c>
      <c r="D178">
        <v>0</v>
      </c>
      <c r="E178">
        <v>0</v>
      </c>
    </row>
    <row r="179" spans="1:5" x14ac:dyDescent="0.3">
      <c r="A179" t="s">
        <v>15</v>
      </c>
      <c r="B179">
        <v>0</v>
      </c>
      <c r="D179">
        <v>0</v>
      </c>
      <c r="E179">
        <v>0</v>
      </c>
    </row>
    <row r="180" spans="1:5" x14ac:dyDescent="0.3">
      <c r="A180" t="s">
        <v>15</v>
      </c>
      <c r="B180">
        <v>0</v>
      </c>
      <c r="D180">
        <v>0</v>
      </c>
      <c r="E180">
        <v>0</v>
      </c>
    </row>
    <row r="181" spans="1:5" x14ac:dyDescent="0.3">
      <c r="A181" t="s">
        <v>15</v>
      </c>
      <c r="B181">
        <v>0</v>
      </c>
      <c r="D181">
        <v>0</v>
      </c>
      <c r="E181">
        <v>0</v>
      </c>
    </row>
    <row r="182" spans="1:5" x14ac:dyDescent="0.3">
      <c r="A182" t="s">
        <v>15</v>
      </c>
      <c r="B182">
        <v>0</v>
      </c>
      <c r="D182">
        <v>0</v>
      </c>
      <c r="E182">
        <v>0</v>
      </c>
    </row>
    <row r="183" spans="1:5" x14ac:dyDescent="0.3">
      <c r="A183" t="s">
        <v>15</v>
      </c>
      <c r="B183">
        <v>0</v>
      </c>
      <c r="D183">
        <v>0</v>
      </c>
      <c r="E183">
        <v>0</v>
      </c>
    </row>
    <row r="184" spans="1:5" x14ac:dyDescent="0.3">
      <c r="A184" t="s">
        <v>15</v>
      </c>
      <c r="B184">
        <v>0</v>
      </c>
      <c r="D184">
        <v>0</v>
      </c>
      <c r="E184">
        <v>0</v>
      </c>
    </row>
    <row r="185" spans="1:5" x14ac:dyDescent="0.3">
      <c r="A185" t="s">
        <v>15</v>
      </c>
      <c r="B185">
        <v>0</v>
      </c>
      <c r="D185">
        <v>0</v>
      </c>
      <c r="E185">
        <v>0</v>
      </c>
    </row>
    <row r="186" spans="1:5" x14ac:dyDescent="0.3">
      <c r="A186" t="s">
        <v>15</v>
      </c>
      <c r="B186">
        <v>0</v>
      </c>
      <c r="D186">
        <v>0</v>
      </c>
      <c r="E186">
        <v>0</v>
      </c>
    </row>
    <row r="187" spans="1:5" x14ac:dyDescent="0.3">
      <c r="A187" t="s">
        <v>15</v>
      </c>
      <c r="B187">
        <v>1</v>
      </c>
      <c r="D187">
        <v>0</v>
      </c>
      <c r="E187">
        <v>1</v>
      </c>
    </row>
    <row r="188" spans="1:5" x14ac:dyDescent="0.3">
      <c r="A188" t="s">
        <v>15</v>
      </c>
      <c r="B188">
        <v>0</v>
      </c>
      <c r="D188">
        <v>0</v>
      </c>
      <c r="E188">
        <v>0</v>
      </c>
    </row>
    <row r="189" spans="1:5" x14ac:dyDescent="0.3">
      <c r="A189" t="s">
        <v>15</v>
      </c>
      <c r="B189">
        <v>0</v>
      </c>
      <c r="D189">
        <v>0</v>
      </c>
      <c r="E189">
        <v>0</v>
      </c>
    </row>
    <row r="190" spans="1:5" x14ac:dyDescent="0.3">
      <c r="A190" t="s">
        <v>15</v>
      </c>
      <c r="B190">
        <v>0</v>
      </c>
      <c r="D190">
        <v>0</v>
      </c>
      <c r="E190">
        <v>0</v>
      </c>
    </row>
    <row r="191" spans="1:5" x14ac:dyDescent="0.3">
      <c r="A191" t="s">
        <v>15</v>
      </c>
      <c r="B191">
        <v>0</v>
      </c>
      <c r="D191">
        <v>0</v>
      </c>
      <c r="E191">
        <v>0</v>
      </c>
    </row>
    <row r="192" spans="1:5" x14ac:dyDescent="0.3">
      <c r="A192" t="s">
        <v>15</v>
      </c>
      <c r="B192">
        <v>1</v>
      </c>
      <c r="D192">
        <v>0</v>
      </c>
      <c r="E192">
        <v>1</v>
      </c>
    </row>
    <row r="193" spans="1:5" x14ac:dyDescent="0.3">
      <c r="A193" t="s">
        <v>15</v>
      </c>
      <c r="B193">
        <v>0</v>
      </c>
      <c r="D193">
        <v>0</v>
      </c>
      <c r="E193">
        <v>0</v>
      </c>
    </row>
    <row r="194" spans="1:5" x14ac:dyDescent="0.3">
      <c r="A194" t="s">
        <v>15</v>
      </c>
      <c r="B194">
        <v>0</v>
      </c>
      <c r="D194">
        <v>0</v>
      </c>
      <c r="E194">
        <v>0</v>
      </c>
    </row>
    <row r="195" spans="1:5" x14ac:dyDescent="0.3">
      <c r="A195" t="s">
        <v>15</v>
      </c>
      <c r="B195">
        <v>0</v>
      </c>
      <c r="D195">
        <v>0</v>
      </c>
      <c r="E195">
        <v>0</v>
      </c>
    </row>
    <row r="196" spans="1:5" x14ac:dyDescent="0.3">
      <c r="A196" t="s">
        <v>15</v>
      </c>
      <c r="B196">
        <v>0</v>
      </c>
      <c r="D196">
        <v>0</v>
      </c>
      <c r="E196">
        <v>0</v>
      </c>
    </row>
    <row r="197" spans="1:5" x14ac:dyDescent="0.3">
      <c r="A197" t="s">
        <v>15</v>
      </c>
      <c r="B197">
        <v>0</v>
      </c>
      <c r="D197">
        <v>0</v>
      </c>
      <c r="E197">
        <v>0</v>
      </c>
    </row>
    <row r="198" spans="1:5" x14ac:dyDescent="0.3">
      <c r="A198" t="s">
        <v>15</v>
      </c>
      <c r="B198">
        <v>0</v>
      </c>
      <c r="D198">
        <v>0</v>
      </c>
      <c r="E198">
        <v>0</v>
      </c>
    </row>
    <row r="199" spans="1:5" x14ac:dyDescent="0.3">
      <c r="A199" t="s">
        <v>15</v>
      </c>
      <c r="B199">
        <v>0</v>
      </c>
      <c r="D199">
        <v>0</v>
      </c>
      <c r="E199">
        <v>0</v>
      </c>
    </row>
    <row r="200" spans="1:5" x14ac:dyDescent="0.3">
      <c r="A200" t="s">
        <v>15</v>
      </c>
      <c r="B200">
        <v>0</v>
      </c>
      <c r="D200">
        <v>0</v>
      </c>
      <c r="E200">
        <v>0</v>
      </c>
    </row>
    <row r="201" spans="1:5" x14ac:dyDescent="0.3">
      <c r="A201" t="s">
        <v>15</v>
      </c>
      <c r="B201">
        <v>0</v>
      </c>
      <c r="D201">
        <v>0</v>
      </c>
      <c r="E201">
        <v>0</v>
      </c>
    </row>
    <row r="202" spans="1:5" x14ac:dyDescent="0.3">
      <c r="A202" t="s">
        <v>15</v>
      </c>
      <c r="B202">
        <v>1</v>
      </c>
      <c r="D202">
        <v>0</v>
      </c>
      <c r="E202">
        <v>1</v>
      </c>
    </row>
    <row r="203" spans="1:5" x14ac:dyDescent="0.3">
      <c r="A203" t="s">
        <v>15</v>
      </c>
      <c r="B203">
        <v>0</v>
      </c>
      <c r="D203">
        <v>0</v>
      </c>
      <c r="E203">
        <v>0</v>
      </c>
    </row>
    <row r="204" spans="1:5" x14ac:dyDescent="0.3">
      <c r="A204" t="s">
        <v>15</v>
      </c>
      <c r="B204">
        <v>0</v>
      </c>
      <c r="D204">
        <v>0</v>
      </c>
      <c r="E204">
        <v>0</v>
      </c>
    </row>
    <row r="205" spans="1:5" x14ac:dyDescent="0.3">
      <c r="A205" t="s">
        <v>15</v>
      </c>
      <c r="B205">
        <v>0</v>
      </c>
      <c r="D205">
        <v>0</v>
      </c>
      <c r="E205">
        <v>0</v>
      </c>
    </row>
    <row r="206" spans="1:5" x14ac:dyDescent="0.3">
      <c r="A206" t="s">
        <v>15</v>
      </c>
      <c r="B206">
        <v>0</v>
      </c>
      <c r="D206">
        <v>0</v>
      </c>
      <c r="E206">
        <v>0</v>
      </c>
    </row>
    <row r="207" spans="1:5" x14ac:dyDescent="0.3">
      <c r="A207" t="s">
        <v>15</v>
      </c>
      <c r="B207">
        <v>0</v>
      </c>
      <c r="D207">
        <v>0</v>
      </c>
      <c r="E207">
        <v>0</v>
      </c>
    </row>
    <row r="208" spans="1:5" x14ac:dyDescent="0.3">
      <c r="A208" t="s">
        <v>15</v>
      </c>
      <c r="B208">
        <v>0</v>
      </c>
      <c r="D208">
        <v>0</v>
      </c>
      <c r="E208">
        <v>0</v>
      </c>
    </row>
    <row r="209" spans="1:5" x14ac:dyDescent="0.3">
      <c r="A209" t="s">
        <v>15</v>
      </c>
      <c r="B209">
        <v>0</v>
      </c>
      <c r="D209">
        <v>0</v>
      </c>
      <c r="E209">
        <v>0</v>
      </c>
    </row>
    <row r="210" spans="1:5" x14ac:dyDescent="0.3">
      <c r="A210" t="s">
        <v>15</v>
      </c>
      <c r="B210">
        <v>0</v>
      </c>
      <c r="D210">
        <v>0</v>
      </c>
      <c r="E210">
        <v>0</v>
      </c>
    </row>
    <row r="211" spans="1:5" x14ac:dyDescent="0.3">
      <c r="A211" t="s">
        <v>15</v>
      </c>
      <c r="B211">
        <v>0</v>
      </c>
      <c r="D211">
        <v>0</v>
      </c>
      <c r="E211">
        <v>0</v>
      </c>
    </row>
    <row r="212" spans="1:5" x14ac:dyDescent="0.3">
      <c r="A212" t="s">
        <v>15</v>
      </c>
      <c r="B212">
        <v>0</v>
      </c>
      <c r="D212">
        <v>0</v>
      </c>
      <c r="E212">
        <v>0</v>
      </c>
    </row>
    <row r="213" spans="1:5" x14ac:dyDescent="0.3">
      <c r="A213" t="s">
        <v>15</v>
      </c>
      <c r="B213">
        <v>0</v>
      </c>
      <c r="D213">
        <v>0</v>
      </c>
      <c r="E213">
        <v>0</v>
      </c>
    </row>
    <row r="214" spans="1:5" x14ac:dyDescent="0.3">
      <c r="A214" t="s">
        <v>15</v>
      </c>
      <c r="B214">
        <v>0</v>
      </c>
      <c r="D214">
        <v>0</v>
      </c>
      <c r="E214">
        <v>0</v>
      </c>
    </row>
    <row r="215" spans="1:5" x14ac:dyDescent="0.3">
      <c r="A215" t="s">
        <v>15</v>
      </c>
      <c r="B215">
        <v>0</v>
      </c>
      <c r="D215">
        <v>0</v>
      </c>
      <c r="E215">
        <v>0</v>
      </c>
    </row>
    <row r="216" spans="1:5" x14ac:dyDescent="0.3">
      <c r="A216" t="s">
        <v>15</v>
      </c>
      <c r="B216">
        <v>0</v>
      </c>
      <c r="D216">
        <v>0</v>
      </c>
      <c r="E216">
        <v>0</v>
      </c>
    </row>
    <row r="217" spans="1:5" x14ac:dyDescent="0.3">
      <c r="A217" t="s">
        <v>15</v>
      </c>
      <c r="B217">
        <v>0</v>
      </c>
      <c r="D217">
        <v>0</v>
      </c>
      <c r="E217">
        <v>0</v>
      </c>
    </row>
    <row r="218" spans="1:5" x14ac:dyDescent="0.3">
      <c r="A218" t="s">
        <v>15</v>
      </c>
      <c r="B218">
        <v>0</v>
      </c>
      <c r="D218">
        <v>0</v>
      </c>
      <c r="E218">
        <v>0</v>
      </c>
    </row>
    <row r="219" spans="1:5" x14ac:dyDescent="0.3">
      <c r="A219" t="s">
        <v>15</v>
      </c>
      <c r="B219">
        <v>0</v>
      </c>
      <c r="D219">
        <v>0</v>
      </c>
      <c r="E219">
        <v>0</v>
      </c>
    </row>
    <row r="220" spans="1:5" x14ac:dyDescent="0.3">
      <c r="A220" t="s">
        <v>15</v>
      </c>
      <c r="B220">
        <v>0</v>
      </c>
      <c r="D220">
        <v>0</v>
      </c>
      <c r="E220">
        <v>0</v>
      </c>
    </row>
    <row r="221" spans="1:5" x14ac:dyDescent="0.3">
      <c r="A221" t="s">
        <v>15</v>
      </c>
      <c r="B221">
        <v>0</v>
      </c>
      <c r="D221">
        <v>0</v>
      </c>
      <c r="E221">
        <v>0</v>
      </c>
    </row>
    <row r="222" spans="1:5" x14ac:dyDescent="0.3">
      <c r="A222" t="s">
        <v>15</v>
      </c>
      <c r="B222">
        <v>0</v>
      </c>
      <c r="D222">
        <v>0</v>
      </c>
      <c r="E222">
        <v>0</v>
      </c>
    </row>
    <row r="223" spans="1:5" x14ac:dyDescent="0.3">
      <c r="A223" t="s">
        <v>15</v>
      </c>
      <c r="B223">
        <v>0</v>
      </c>
      <c r="D223">
        <v>0</v>
      </c>
      <c r="E223">
        <v>0</v>
      </c>
    </row>
    <row r="224" spans="1:5" x14ac:dyDescent="0.3">
      <c r="A224" t="s">
        <v>15</v>
      </c>
      <c r="B224">
        <v>0</v>
      </c>
      <c r="D224">
        <v>0</v>
      </c>
      <c r="E224">
        <v>0</v>
      </c>
    </row>
    <row r="225" spans="1:5" x14ac:dyDescent="0.3">
      <c r="A225" t="s">
        <v>15</v>
      </c>
      <c r="B225">
        <v>0</v>
      </c>
      <c r="D225">
        <v>0</v>
      </c>
      <c r="E225">
        <v>0</v>
      </c>
    </row>
    <row r="226" spans="1:5" x14ac:dyDescent="0.3">
      <c r="A226" t="s">
        <v>15</v>
      </c>
      <c r="B226">
        <v>0</v>
      </c>
      <c r="D226">
        <v>0</v>
      </c>
      <c r="E226">
        <v>0</v>
      </c>
    </row>
    <row r="227" spans="1:5" x14ac:dyDescent="0.3">
      <c r="A227" t="s">
        <v>15</v>
      </c>
      <c r="B227">
        <v>0</v>
      </c>
      <c r="D227">
        <v>0</v>
      </c>
      <c r="E227">
        <v>0</v>
      </c>
    </row>
    <row r="228" spans="1:5" x14ac:dyDescent="0.3">
      <c r="A228" t="s">
        <v>15</v>
      </c>
      <c r="B228">
        <v>0</v>
      </c>
      <c r="D228">
        <v>0</v>
      </c>
      <c r="E228">
        <v>0</v>
      </c>
    </row>
    <row r="229" spans="1:5" x14ac:dyDescent="0.3">
      <c r="A229" t="s">
        <v>15</v>
      </c>
      <c r="B229">
        <v>0</v>
      </c>
      <c r="D229">
        <v>0</v>
      </c>
      <c r="E229">
        <v>0</v>
      </c>
    </row>
    <row r="230" spans="1:5" x14ac:dyDescent="0.3">
      <c r="A230" t="s">
        <v>15</v>
      </c>
      <c r="B230">
        <v>0</v>
      </c>
      <c r="D230">
        <v>0</v>
      </c>
      <c r="E230">
        <v>0</v>
      </c>
    </row>
    <row r="231" spans="1:5" x14ac:dyDescent="0.3">
      <c r="A231" t="s">
        <v>15</v>
      </c>
      <c r="B231">
        <v>1</v>
      </c>
      <c r="D231">
        <v>0</v>
      </c>
      <c r="E231">
        <v>1</v>
      </c>
    </row>
    <row r="232" spans="1:5" x14ac:dyDescent="0.3">
      <c r="A232" t="s">
        <v>15</v>
      </c>
      <c r="B232">
        <v>0</v>
      </c>
      <c r="D232">
        <v>0</v>
      </c>
      <c r="E232">
        <v>0</v>
      </c>
    </row>
    <row r="233" spans="1:5" x14ac:dyDescent="0.3">
      <c r="A233" t="s">
        <v>15</v>
      </c>
      <c r="B233">
        <v>0</v>
      </c>
      <c r="D233">
        <v>0</v>
      </c>
      <c r="E233">
        <v>0</v>
      </c>
    </row>
    <row r="234" spans="1:5" x14ac:dyDescent="0.3">
      <c r="A234" t="s">
        <v>15</v>
      </c>
      <c r="B234">
        <v>0</v>
      </c>
      <c r="D234">
        <v>0</v>
      </c>
      <c r="E234">
        <v>0</v>
      </c>
    </row>
    <row r="235" spans="1:5" x14ac:dyDescent="0.3">
      <c r="A235" t="s">
        <v>15</v>
      </c>
      <c r="B235">
        <v>0</v>
      </c>
      <c r="D235">
        <v>0</v>
      </c>
      <c r="E235">
        <v>0</v>
      </c>
    </row>
    <row r="236" spans="1:5" x14ac:dyDescent="0.3">
      <c r="A236" t="s">
        <v>15</v>
      </c>
      <c r="B236">
        <v>0</v>
      </c>
      <c r="D236">
        <v>0</v>
      </c>
      <c r="E236">
        <v>0</v>
      </c>
    </row>
    <row r="237" spans="1:5" x14ac:dyDescent="0.3">
      <c r="A237" t="s">
        <v>15</v>
      </c>
      <c r="B237">
        <v>0</v>
      </c>
      <c r="D237">
        <v>0</v>
      </c>
      <c r="E237">
        <v>0</v>
      </c>
    </row>
    <row r="238" spans="1:5" x14ac:dyDescent="0.3">
      <c r="A238" t="s">
        <v>15</v>
      </c>
      <c r="B238">
        <v>0</v>
      </c>
      <c r="D238">
        <v>0</v>
      </c>
      <c r="E238">
        <v>0</v>
      </c>
    </row>
    <row r="239" spans="1:5" x14ac:dyDescent="0.3">
      <c r="A239" t="s">
        <v>15</v>
      </c>
      <c r="B239">
        <v>0</v>
      </c>
      <c r="D239">
        <v>0</v>
      </c>
      <c r="E239">
        <v>0</v>
      </c>
    </row>
    <row r="240" spans="1:5" x14ac:dyDescent="0.3">
      <c r="A240" t="s">
        <v>15</v>
      </c>
      <c r="B240">
        <v>0</v>
      </c>
      <c r="D240">
        <v>0</v>
      </c>
      <c r="E240">
        <v>0</v>
      </c>
    </row>
    <row r="241" spans="1:5" x14ac:dyDescent="0.3">
      <c r="A241" t="s">
        <v>15</v>
      </c>
      <c r="B241">
        <v>0</v>
      </c>
      <c r="D241">
        <v>0</v>
      </c>
      <c r="E241">
        <v>0</v>
      </c>
    </row>
    <row r="242" spans="1:5" x14ac:dyDescent="0.3">
      <c r="A242" t="s">
        <v>15</v>
      </c>
      <c r="B242">
        <v>0</v>
      </c>
      <c r="D242">
        <v>0</v>
      </c>
      <c r="E242">
        <v>0</v>
      </c>
    </row>
    <row r="243" spans="1:5" x14ac:dyDescent="0.3">
      <c r="A243" t="s">
        <v>15</v>
      </c>
      <c r="B243">
        <v>0</v>
      </c>
      <c r="D243">
        <v>0</v>
      </c>
      <c r="E243">
        <v>0</v>
      </c>
    </row>
    <row r="244" spans="1:5" x14ac:dyDescent="0.3">
      <c r="A244" t="s">
        <v>15</v>
      </c>
      <c r="B244">
        <v>0</v>
      </c>
      <c r="D244">
        <v>0</v>
      </c>
      <c r="E244">
        <v>0</v>
      </c>
    </row>
    <row r="245" spans="1:5" x14ac:dyDescent="0.3">
      <c r="A245" t="s">
        <v>15</v>
      </c>
      <c r="B245">
        <v>0</v>
      </c>
      <c r="D245">
        <v>0</v>
      </c>
      <c r="E245">
        <v>0</v>
      </c>
    </row>
    <row r="246" spans="1:5" x14ac:dyDescent="0.3">
      <c r="A246" t="s">
        <v>15</v>
      </c>
      <c r="B246">
        <v>0</v>
      </c>
      <c r="D246">
        <v>0</v>
      </c>
      <c r="E246">
        <v>0</v>
      </c>
    </row>
    <row r="247" spans="1:5" x14ac:dyDescent="0.3">
      <c r="A247" t="s">
        <v>15</v>
      </c>
      <c r="B247">
        <v>0</v>
      </c>
      <c r="D247">
        <v>0</v>
      </c>
      <c r="E247">
        <v>0</v>
      </c>
    </row>
    <row r="248" spans="1:5" x14ac:dyDescent="0.3">
      <c r="A248" t="s">
        <v>15</v>
      </c>
      <c r="B248">
        <v>0</v>
      </c>
      <c r="D248">
        <v>0</v>
      </c>
      <c r="E248">
        <v>0</v>
      </c>
    </row>
    <row r="249" spans="1:5" x14ac:dyDescent="0.3">
      <c r="A249" t="s">
        <v>15</v>
      </c>
      <c r="B249">
        <v>0</v>
      </c>
      <c r="D249">
        <v>0</v>
      </c>
      <c r="E249">
        <v>0</v>
      </c>
    </row>
    <row r="250" spans="1:5" x14ac:dyDescent="0.3">
      <c r="A250" t="s">
        <v>15</v>
      </c>
      <c r="B250">
        <v>0</v>
      </c>
      <c r="D250">
        <v>0</v>
      </c>
      <c r="E250">
        <v>0</v>
      </c>
    </row>
    <row r="251" spans="1:5" x14ac:dyDescent="0.3">
      <c r="A251" t="s">
        <v>15</v>
      </c>
      <c r="B251">
        <v>0</v>
      </c>
      <c r="D251">
        <v>0</v>
      </c>
      <c r="E251">
        <v>0</v>
      </c>
    </row>
    <row r="252" spans="1:5" x14ac:dyDescent="0.3">
      <c r="A252" t="s">
        <v>15</v>
      </c>
      <c r="B252">
        <v>0</v>
      </c>
      <c r="D252">
        <v>0</v>
      </c>
      <c r="E252">
        <v>0</v>
      </c>
    </row>
    <row r="253" spans="1:5" x14ac:dyDescent="0.3">
      <c r="A253" t="s">
        <v>15</v>
      </c>
      <c r="B253">
        <v>0</v>
      </c>
      <c r="D253">
        <v>0</v>
      </c>
      <c r="E253">
        <v>0</v>
      </c>
    </row>
    <row r="254" spans="1:5" x14ac:dyDescent="0.3">
      <c r="A254" t="s">
        <v>15</v>
      </c>
      <c r="B254">
        <v>0</v>
      </c>
      <c r="D254">
        <v>0</v>
      </c>
      <c r="E254">
        <v>0</v>
      </c>
    </row>
    <row r="255" spans="1:5" x14ac:dyDescent="0.3">
      <c r="A255" t="s">
        <v>15</v>
      </c>
      <c r="B255">
        <v>0</v>
      </c>
      <c r="D255">
        <v>0</v>
      </c>
      <c r="E255">
        <v>0</v>
      </c>
    </row>
    <row r="256" spans="1:5" x14ac:dyDescent="0.3">
      <c r="A256" t="s">
        <v>15</v>
      </c>
      <c r="B256">
        <v>0</v>
      </c>
      <c r="D256">
        <v>0</v>
      </c>
      <c r="E256">
        <v>0</v>
      </c>
    </row>
    <row r="257" spans="1:5" x14ac:dyDescent="0.3">
      <c r="A257" t="s">
        <v>15</v>
      </c>
      <c r="B257">
        <v>0</v>
      </c>
      <c r="D257">
        <v>0</v>
      </c>
      <c r="E257">
        <v>0</v>
      </c>
    </row>
    <row r="258" spans="1:5" x14ac:dyDescent="0.3">
      <c r="A258" t="s">
        <v>15</v>
      </c>
      <c r="B258">
        <v>0</v>
      </c>
      <c r="D258">
        <v>0</v>
      </c>
      <c r="E258">
        <v>0</v>
      </c>
    </row>
    <row r="259" spans="1:5" x14ac:dyDescent="0.3">
      <c r="A259" t="s">
        <v>15</v>
      </c>
      <c r="B259">
        <v>0</v>
      </c>
      <c r="D259">
        <v>0</v>
      </c>
      <c r="E259">
        <v>0</v>
      </c>
    </row>
    <row r="260" spans="1:5" x14ac:dyDescent="0.3">
      <c r="A260" t="s">
        <v>15</v>
      </c>
      <c r="B260">
        <v>0</v>
      </c>
      <c r="D260">
        <v>0</v>
      </c>
      <c r="E260">
        <v>0</v>
      </c>
    </row>
    <row r="261" spans="1:5" x14ac:dyDescent="0.3">
      <c r="A261" t="s">
        <v>15</v>
      </c>
      <c r="B261">
        <v>0</v>
      </c>
      <c r="D261">
        <v>0</v>
      </c>
      <c r="E261">
        <v>0</v>
      </c>
    </row>
    <row r="262" spans="1:5" x14ac:dyDescent="0.3">
      <c r="A262" t="s">
        <v>15</v>
      </c>
      <c r="B262">
        <v>0</v>
      </c>
      <c r="D262">
        <v>0</v>
      </c>
      <c r="E262">
        <v>0</v>
      </c>
    </row>
    <row r="263" spans="1:5" x14ac:dyDescent="0.3">
      <c r="A263" t="s">
        <v>15</v>
      </c>
      <c r="B263">
        <v>0</v>
      </c>
      <c r="D263">
        <v>0</v>
      </c>
      <c r="E263">
        <v>0</v>
      </c>
    </row>
    <row r="264" spans="1:5" x14ac:dyDescent="0.3">
      <c r="A264" t="s">
        <v>15</v>
      </c>
      <c r="B264">
        <v>0</v>
      </c>
      <c r="D264">
        <v>0</v>
      </c>
      <c r="E264">
        <v>0</v>
      </c>
    </row>
    <row r="265" spans="1:5" x14ac:dyDescent="0.3">
      <c r="A265" t="s">
        <v>15</v>
      </c>
      <c r="B265">
        <v>0</v>
      </c>
      <c r="D265">
        <v>0</v>
      </c>
      <c r="E265">
        <v>0</v>
      </c>
    </row>
    <row r="266" spans="1:5" x14ac:dyDescent="0.3">
      <c r="A266" t="s">
        <v>15</v>
      </c>
      <c r="B266">
        <v>0</v>
      </c>
      <c r="D266">
        <v>0</v>
      </c>
      <c r="E266">
        <v>0</v>
      </c>
    </row>
    <row r="267" spans="1:5" x14ac:dyDescent="0.3">
      <c r="A267" t="s">
        <v>15</v>
      </c>
      <c r="B267">
        <v>0</v>
      </c>
      <c r="D267">
        <v>0</v>
      </c>
      <c r="E267">
        <v>0</v>
      </c>
    </row>
    <row r="268" spans="1:5" x14ac:dyDescent="0.3">
      <c r="A268" t="s">
        <v>15</v>
      </c>
      <c r="B268">
        <v>0</v>
      </c>
      <c r="D268">
        <v>0</v>
      </c>
      <c r="E268">
        <v>0</v>
      </c>
    </row>
    <row r="269" spans="1:5" x14ac:dyDescent="0.3">
      <c r="A269" t="s">
        <v>15</v>
      </c>
      <c r="B269">
        <v>0</v>
      </c>
      <c r="D269">
        <v>0</v>
      </c>
      <c r="E269">
        <v>0</v>
      </c>
    </row>
    <row r="270" spans="1:5" x14ac:dyDescent="0.3">
      <c r="A270" t="s">
        <v>15</v>
      </c>
      <c r="B270">
        <v>0</v>
      </c>
      <c r="D270">
        <v>1</v>
      </c>
      <c r="E270">
        <v>0</v>
      </c>
    </row>
    <row r="271" spans="1:5" x14ac:dyDescent="0.3">
      <c r="A271" t="s">
        <v>15</v>
      </c>
      <c r="B271">
        <v>0</v>
      </c>
      <c r="D271">
        <v>0</v>
      </c>
      <c r="E271">
        <v>0</v>
      </c>
    </row>
    <row r="272" spans="1:5" x14ac:dyDescent="0.3">
      <c r="A272" t="s">
        <v>15</v>
      </c>
      <c r="B272">
        <v>0</v>
      </c>
      <c r="D272">
        <v>0</v>
      </c>
      <c r="E272">
        <v>0</v>
      </c>
    </row>
    <row r="273" spans="1:5" x14ac:dyDescent="0.3">
      <c r="A273" t="s">
        <v>15</v>
      </c>
      <c r="B273">
        <v>1</v>
      </c>
      <c r="D273">
        <v>0</v>
      </c>
      <c r="E273">
        <v>1</v>
      </c>
    </row>
    <row r="274" spans="1:5" x14ac:dyDescent="0.3">
      <c r="A274" t="s">
        <v>15</v>
      </c>
      <c r="B274">
        <v>0</v>
      </c>
      <c r="D274">
        <v>0</v>
      </c>
      <c r="E274">
        <v>0</v>
      </c>
    </row>
    <row r="275" spans="1:5" x14ac:dyDescent="0.3">
      <c r="A275" t="s">
        <v>15</v>
      </c>
      <c r="B275">
        <v>0</v>
      </c>
      <c r="D275">
        <v>0</v>
      </c>
      <c r="E275">
        <v>0</v>
      </c>
    </row>
    <row r="276" spans="1:5" x14ac:dyDescent="0.3">
      <c r="A276" t="s">
        <v>15</v>
      </c>
      <c r="B276">
        <v>0</v>
      </c>
      <c r="D276">
        <v>0</v>
      </c>
      <c r="E276">
        <v>0</v>
      </c>
    </row>
    <row r="277" spans="1:5" x14ac:dyDescent="0.3">
      <c r="A277" t="s">
        <v>15</v>
      </c>
      <c r="B277">
        <v>0</v>
      </c>
      <c r="D277">
        <v>0</v>
      </c>
      <c r="E277">
        <v>0</v>
      </c>
    </row>
    <row r="278" spans="1:5" x14ac:dyDescent="0.3">
      <c r="A278" t="s">
        <v>15</v>
      </c>
      <c r="B278">
        <v>0</v>
      </c>
      <c r="D278">
        <v>0</v>
      </c>
      <c r="E278">
        <v>0</v>
      </c>
    </row>
    <row r="279" spans="1:5" x14ac:dyDescent="0.3">
      <c r="A279" t="s">
        <v>15</v>
      </c>
      <c r="B279">
        <v>1</v>
      </c>
      <c r="D279">
        <v>0</v>
      </c>
      <c r="E279">
        <v>1</v>
      </c>
    </row>
    <row r="280" spans="1:5" x14ac:dyDescent="0.3">
      <c r="A280" t="s">
        <v>15</v>
      </c>
      <c r="B280">
        <v>0</v>
      </c>
      <c r="D280">
        <v>0</v>
      </c>
      <c r="E280">
        <v>0</v>
      </c>
    </row>
    <row r="281" spans="1:5" x14ac:dyDescent="0.3">
      <c r="A281" t="s">
        <v>15</v>
      </c>
      <c r="B281">
        <v>0</v>
      </c>
      <c r="D281">
        <v>0</v>
      </c>
      <c r="E281">
        <v>0</v>
      </c>
    </row>
    <row r="282" spans="1:5" x14ac:dyDescent="0.3">
      <c r="A282" t="s">
        <v>15</v>
      </c>
      <c r="B282">
        <v>0</v>
      </c>
      <c r="D282">
        <v>0</v>
      </c>
      <c r="E282">
        <v>0</v>
      </c>
    </row>
    <row r="283" spans="1:5" x14ac:dyDescent="0.3">
      <c r="A283" t="s">
        <v>15</v>
      </c>
      <c r="B283">
        <v>0</v>
      </c>
      <c r="D283">
        <v>0</v>
      </c>
      <c r="E283">
        <v>0</v>
      </c>
    </row>
    <row r="284" spans="1:5" x14ac:dyDescent="0.3">
      <c r="A284" t="s">
        <v>15</v>
      </c>
      <c r="B284">
        <v>0</v>
      </c>
      <c r="D284">
        <v>0</v>
      </c>
      <c r="E284">
        <v>0</v>
      </c>
    </row>
    <row r="285" spans="1:5" x14ac:dyDescent="0.3">
      <c r="A285" t="s">
        <v>15</v>
      </c>
      <c r="B285">
        <v>0</v>
      </c>
      <c r="D285">
        <v>0</v>
      </c>
      <c r="E285">
        <v>0</v>
      </c>
    </row>
    <row r="286" spans="1:5" x14ac:dyDescent="0.3">
      <c r="A286" t="s">
        <v>15</v>
      </c>
      <c r="B286">
        <v>0</v>
      </c>
      <c r="D286">
        <v>0</v>
      </c>
      <c r="E286">
        <v>0</v>
      </c>
    </row>
    <row r="287" spans="1:5" x14ac:dyDescent="0.3">
      <c r="A287" t="s">
        <v>15</v>
      </c>
      <c r="B287">
        <v>0</v>
      </c>
      <c r="D287">
        <v>0</v>
      </c>
      <c r="E287">
        <v>0</v>
      </c>
    </row>
    <row r="288" spans="1:5" x14ac:dyDescent="0.3">
      <c r="A288" t="s">
        <v>15</v>
      </c>
      <c r="B288">
        <v>0</v>
      </c>
      <c r="D288">
        <v>0</v>
      </c>
      <c r="E288">
        <v>0</v>
      </c>
    </row>
    <row r="289" spans="1:5" x14ac:dyDescent="0.3">
      <c r="A289" t="s">
        <v>15</v>
      </c>
      <c r="B289">
        <v>0</v>
      </c>
      <c r="D289">
        <v>0</v>
      </c>
      <c r="E289">
        <v>0</v>
      </c>
    </row>
    <row r="290" spans="1:5" x14ac:dyDescent="0.3">
      <c r="A290" t="s">
        <v>15</v>
      </c>
      <c r="B290">
        <v>0</v>
      </c>
      <c r="D290">
        <v>0</v>
      </c>
      <c r="E290">
        <v>0</v>
      </c>
    </row>
    <row r="291" spans="1:5" x14ac:dyDescent="0.3">
      <c r="A291" t="s">
        <v>15</v>
      </c>
      <c r="B291">
        <v>0</v>
      </c>
      <c r="D291">
        <v>0</v>
      </c>
      <c r="E291">
        <v>0</v>
      </c>
    </row>
    <row r="292" spans="1:5" x14ac:dyDescent="0.3">
      <c r="A292" t="s">
        <v>15</v>
      </c>
      <c r="B292">
        <v>0</v>
      </c>
      <c r="D292">
        <v>0</v>
      </c>
      <c r="E292">
        <v>0</v>
      </c>
    </row>
    <row r="293" spans="1:5" x14ac:dyDescent="0.3">
      <c r="A293" t="s">
        <v>15</v>
      </c>
      <c r="B293">
        <v>0</v>
      </c>
      <c r="D293">
        <v>0</v>
      </c>
      <c r="E293">
        <v>0</v>
      </c>
    </row>
    <row r="294" spans="1:5" x14ac:dyDescent="0.3">
      <c r="A294" t="s">
        <v>15</v>
      </c>
      <c r="B294">
        <v>0</v>
      </c>
      <c r="D294">
        <v>0</v>
      </c>
      <c r="E294">
        <v>0</v>
      </c>
    </row>
    <row r="295" spans="1:5" x14ac:dyDescent="0.3">
      <c r="A295" t="s">
        <v>15</v>
      </c>
      <c r="B295">
        <v>0</v>
      </c>
      <c r="D295">
        <v>0</v>
      </c>
      <c r="E295">
        <v>0</v>
      </c>
    </row>
    <row r="296" spans="1:5" x14ac:dyDescent="0.3">
      <c r="A296" t="s">
        <v>15</v>
      </c>
      <c r="B296">
        <v>0</v>
      </c>
      <c r="D296">
        <v>0</v>
      </c>
      <c r="E296">
        <v>0</v>
      </c>
    </row>
    <row r="297" spans="1:5" x14ac:dyDescent="0.3">
      <c r="A297" t="s">
        <v>15</v>
      </c>
      <c r="B297">
        <v>0</v>
      </c>
      <c r="D297">
        <v>0</v>
      </c>
      <c r="E297">
        <v>0</v>
      </c>
    </row>
    <row r="298" spans="1:5" x14ac:dyDescent="0.3">
      <c r="A298" t="s">
        <v>15</v>
      </c>
      <c r="B298">
        <v>1</v>
      </c>
      <c r="D298">
        <v>0</v>
      </c>
      <c r="E298">
        <v>1</v>
      </c>
    </row>
    <row r="299" spans="1:5" x14ac:dyDescent="0.3">
      <c r="A299" t="s">
        <v>15</v>
      </c>
      <c r="B299">
        <v>0</v>
      </c>
      <c r="D299">
        <v>0</v>
      </c>
      <c r="E299">
        <v>0</v>
      </c>
    </row>
    <row r="300" spans="1:5" x14ac:dyDescent="0.3">
      <c r="A300" t="s">
        <v>15</v>
      </c>
      <c r="B300">
        <v>0</v>
      </c>
      <c r="D300">
        <v>0</v>
      </c>
      <c r="E300">
        <v>0</v>
      </c>
    </row>
    <row r="301" spans="1:5" x14ac:dyDescent="0.3">
      <c r="A301" t="s">
        <v>15</v>
      </c>
      <c r="B301">
        <v>0</v>
      </c>
      <c r="D301">
        <v>0</v>
      </c>
      <c r="E301">
        <v>0</v>
      </c>
    </row>
    <row r="302" spans="1:5" x14ac:dyDescent="0.3">
      <c r="A302" t="s">
        <v>15</v>
      </c>
      <c r="B302">
        <v>0</v>
      </c>
      <c r="D302">
        <v>0</v>
      </c>
      <c r="E302">
        <v>0</v>
      </c>
    </row>
    <row r="303" spans="1:5" x14ac:dyDescent="0.3">
      <c r="A303" t="s">
        <v>15</v>
      </c>
      <c r="B303">
        <v>1</v>
      </c>
      <c r="D303">
        <v>0</v>
      </c>
      <c r="E303">
        <v>1</v>
      </c>
    </row>
    <row r="304" spans="1:5" x14ac:dyDescent="0.3">
      <c r="A304" t="s">
        <v>15</v>
      </c>
      <c r="B304">
        <v>0</v>
      </c>
      <c r="D304">
        <v>0</v>
      </c>
      <c r="E304">
        <v>0</v>
      </c>
    </row>
    <row r="305" spans="1:5" x14ac:dyDescent="0.3">
      <c r="A305" t="s">
        <v>15</v>
      </c>
      <c r="B305">
        <v>0</v>
      </c>
      <c r="D305">
        <v>0</v>
      </c>
      <c r="E305">
        <v>0</v>
      </c>
    </row>
    <row r="306" spans="1:5" x14ac:dyDescent="0.3">
      <c r="A306" t="s">
        <v>15</v>
      </c>
      <c r="B306">
        <v>0</v>
      </c>
      <c r="D306">
        <v>0</v>
      </c>
      <c r="E306">
        <v>0</v>
      </c>
    </row>
    <row r="307" spans="1:5" x14ac:dyDescent="0.3">
      <c r="A307" t="s">
        <v>15</v>
      </c>
      <c r="B307">
        <v>1</v>
      </c>
      <c r="D307">
        <v>0</v>
      </c>
      <c r="E307">
        <v>1</v>
      </c>
    </row>
    <row r="308" spans="1:5" x14ac:dyDescent="0.3">
      <c r="A308" t="s">
        <v>15</v>
      </c>
      <c r="B308">
        <v>0</v>
      </c>
      <c r="D308">
        <v>0</v>
      </c>
      <c r="E308">
        <v>0</v>
      </c>
    </row>
    <row r="309" spans="1:5" x14ac:dyDescent="0.3">
      <c r="A309" t="s">
        <v>15</v>
      </c>
      <c r="B309">
        <v>0</v>
      </c>
      <c r="D309">
        <v>0</v>
      </c>
      <c r="E309">
        <v>0</v>
      </c>
    </row>
    <row r="310" spans="1:5" x14ac:dyDescent="0.3">
      <c r="A310" t="s">
        <v>15</v>
      </c>
      <c r="B310">
        <v>0</v>
      </c>
      <c r="D310">
        <v>0</v>
      </c>
      <c r="E310">
        <v>0</v>
      </c>
    </row>
    <row r="311" spans="1:5" x14ac:dyDescent="0.3">
      <c r="A311" t="s">
        <v>15</v>
      </c>
      <c r="B311">
        <v>0</v>
      </c>
      <c r="D311">
        <v>0</v>
      </c>
      <c r="E311">
        <v>0</v>
      </c>
    </row>
    <row r="312" spans="1:5" x14ac:dyDescent="0.3">
      <c r="A312" t="s">
        <v>15</v>
      </c>
      <c r="B312">
        <v>1</v>
      </c>
      <c r="D312">
        <v>1</v>
      </c>
      <c r="E312">
        <v>1</v>
      </c>
    </row>
    <row r="313" spans="1:5" x14ac:dyDescent="0.3">
      <c r="A313" t="s">
        <v>15</v>
      </c>
      <c r="B313">
        <v>0</v>
      </c>
      <c r="D313">
        <v>0</v>
      </c>
      <c r="E313">
        <v>0</v>
      </c>
    </row>
    <row r="314" spans="1:5" x14ac:dyDescent="0.3">
      <c r="A314" t="s">
        <v>15</v>
      </c>
      <c r="B314">
        <v>0</v>
      </c>
      <c r="D314">
        <v>0</v>
      </c>
      <c r="E314">
        <v>0</v>
      </c>
    </row>
    <row r="315" spans="1:5" x14ac:dyDescent="0.3">
      <c r="A315" t="s">
        <v>15</v>
      </c>
      <c r="B315">
        <v>0</v>
      </c>
      <c r="D315">
        <v>0</v>
      </c>
      <c r="E315">
        <v>0</v>
      </c>
    </row>
    <row r="316" spans="1:5" x14ac:dyDescent="0.3">
      <c r="A316" t="s">
        <v>15</v>
      </c>
      <c r="B316">
        <v>0</v>
      </c>
      <c r="D316">
        <v>0</v>
      </c>
      <c r="E316">
        <v>0</v>
      </c>
    </row>
    <row r="317" spans="1:5" x14ac:dyDescent="0.3">
      <c r="A317" t="s">
        <v>15</v>
      </c>
      <c r="B317">
        <v>1</v>
      </c>
      <c r="D317">
        <v>0</v>
      </c>
      <c r="E317">
        <v>1</v>
      </c>
    </row>
    <row r="318" spans="1:5" x14ac:dyDescent="0.3">
      <c r="A318" t="s">
        <v>15</v>
      </c>
      <c r="B318">
        <v>0</v>
      </c>
      <c r="D318">
        <v>0</v>
      </c>
      <c r="E318">
        <v>0</v>
      </c>
    </row>
    <row r="319" spans="1:5" x14ac:dyDescent="0.3">
      <c r="A319" t="s">
        <v>15</v>
      </c>
      <c r="B319">
        <v>0</v>
      </c>
      <c r="D319">
        <v>0</v>
      </c>
      <c r="E319">
        <v>0</v>
      </c>
    </row>
    <row r="320" spans="1:5" x14ac:dyDescent="0.3">
      <c r="A320" t="s">
        <v>15</v>
      </c>
      <c r="B320">
        <v>0</v>
      </c>
      <c r="D320">
        <v>0</v>
      </c>
      <c r="E320">
        <v>0</v>
      </c>
    </row>
    <row r="321" spans="1:5" x14ac:dyDescent="0.3">
      <c r="A321" t="s">
        <v>15</v>
      </c>
      <c r="B321">
        <v>0</v>
      </c>
      <c r="D321">
        <v>0</v>
      </c>
      <c r="E321">
        <v>0</v>
      </c>
    </row>
    <row r="322" spans="1:5" x14ac:dyDescent="0.3">
      <c r="A322" t="s">
        <v>15</v>
      </c>
      <c r="B322">
        <v>0</v>
      </c>
      <c r="D322">
        <v>0</v>
      </c>
      <c r="E322">
        <v>0</v>
      </c>
    </row>
    <row r="323" spans="1:5" x14ac:dyDescent="0.3">
      <c r="A323" t="s">
        <v>15</v>
      </c>
      <c r="B323">
        <v>0</v>
      </c>
      <c r="D323">
        <v>0</v>
      </c>
      <c r="E323">
        <v>0</v>
      </c>
    </row>
    <row r="324" spans="1:5" x14ac:dyDescent="0.3">
      <c r="A324" t="s">
        <v>15</v>
      </c>
      <c r="B324">
        <v>0</v>
      </c>
      <c r="D324">
        <v>0</v>
      </c>
      <c r="E324">
        <v>0</v>
      </c>
    </row>
    <row r="325" spans="1:5" x14ac:dyDescent="0.3">
      <c r="A325" t="s">
        <v>15</v>
      </c>
      <c r="B325">
        <v>0</v>
      </c>
      <c r="D325">
        <v>0</v>
      </c>
      <c r="E325">
        <v>0</v>
      </c>
    </row>
    <row r="326" spans="1:5" x14ac:dyDescent="0.3">
      <c r="A326" t="s">
        <v>15</v>
      </c>
      <c r="B326">
        <v>0</v>
      </c>
      <c r="D326">
        <v>1</v>
      </c>
      <c r="E326">
        <v>0</v>
      </c>
    </row>
    <row r="327" spans="1:5" x14ac:dyDescent="0.3">
      <c r="A327" t="s">
        <v>15</v>
      </c>
      <c r="B327">
        <v>0</v>
      </c>
      <c r="D327">
        <v>0</v>
      </c>
      <c r="E327">
        <v>0</v>
      </c>
    </row>
    <row r="328" spans="1:5" x14ac:dyDescent="0.3">
      <c r="A328" t="s">
        <v>15</v>
      </c>
      <c r="B328">
        <v>0</v>
      </c>
      <c r="D328">
        <v>0</v>
      </c>
      <c r="E328">
        <v>0</v>
      </c>
    </row>
    <row r="329" spans="1:5" x14ac:dyDescent="0.3">
      <c r="A329" t="s">
        <v>15</v>
      </c>
      <c r="B329">
        <v>0</v>
      </c>
      <c r="D329">
        <v>0</v>
      </c>
      <c r="E329">
        <v>0</v>
      </c>
    </row>
    <row r="330" spans="1:5" x14ac:dyDescent="0.3">
      <c r="A330" t="s">
        <v>15</v>
      </c>
      <c r="B330">
        <v>0</v>
      </c>
      <c r="D330">
        <v>0</v>
      </c>
      <c r="E330">
        <v>0</v>
      </c>
    </row>
    <row r="331" spans="1:5" x14ac:dyDescent="0.3">
      <c r="A331" t="s">
        <v>15</v>
      </c>
      <c r="B331">
        <v>1</v>
      </c>
      <c r="D331">
        <v>0</v>
      </c>
      <c r="E331">
        <v>1</v>
      </c>
    </row>
    <row r="332" spans="1:5" x14ac:dyDescent="0.3">
      <c r="A332" t="s">
        <v>15</v>
      </c>
      <c r="B332">
        <v>0</v>
      </c>
      <c r="D332">
        <v>0</v>
      </c>
      <c r="E332">
        <v>0</v>
      </c>
    </row>
    <row r="333" spans="1:5" x14ac:dyDescent="0.3">
      <c r="A333" t="s">
        <v>15</v>
      </c>
      <c r="B333">
        <v>0</v>
      </c>
      <c r="D333">
        <v>0</v>
      </c>
      <c r="E333">
        <v>0</v>
      </c>
    </row>
    <row r="334" spans="1:5" x14ac:dyDescent="0.3">
      <c r="A334" t="s">
        <v>15</v>
      </c>
      <c r="B334">
        <v>0</v>
      </c>
      <c r="D334">
        <v>0</v>
      </c>
      <c r="E334">
        <v>0</v>
      </c>
    </row>
    <row r="335" spans="1:5" x14ac:dyDescent="0.3">
      <c r="A335" t="s">
        <v>15</v>
      </c>
      <c r="B335">
        <v>0</v>
      </c>
      <c r="D335">
        <v>0</v>
      </c>
      <c r="E335">
        <v>0</v>
      </c>
    </row>
    <row r="336" spans="1:5" x14ac:dyDescent="0.3">
      <c r="A336" t="s">
        <v>15</v>
      </c>
      <c r="B336">
        <v>0</v>
      </c>
      <c r="D336">
        <v>0</v>
      </c>
      <c r="E336">
        <v>0</v>
      </c>
    </row>
    <row r="337" spans="1:5" x14ac:dyDescent="0.3">
      <c r="A337" t="s">
        <v>15</v>
      </c>
      <c r="B337">
        <v>0</v>
      </c>
      <c r="D337">
        <v>0</v>
      </c>
      <c r="E337">
        <v>0</v>
      </c>
    </row>
    <row r="338" spans="1:5" x14ac:dyDescent="0.3">
      <c r="A338" t="s">
        <v>15</v>
      </c>
      <c r="B338">
        <v>0</v>
      </c>
      <c r="D338">
        <v>0</v>
      </c>
      <c r="E338">
        <v>0</v>
      </c>
    </row>
    <row r="339" spans="1:5" x14ac:dyDescent="0.3">
      <c r="A339" t="s">
        <v>15</v>
      </c>
      <c r="B339">
        <v>0</v>
      </c>
      <c r="D339">
        <v>0</v>
      </c>
      <c r="E339">
        <v>0</v>
      </c>
    </row>
    <row r="340" spans="1:5" x14ac:dyDescent="0.3">
      <c r="A340" t="s">
        <v>15</v>
      </c>
      <c r="B340">
        <v>0</v>
      </c>
      <c r="D340">
        <v>0</v>
      </c>
      <c r="E340">
        <v>0</v>
      </c>
    </row>
    <row r="341" spans="1:5" x14ac:dyDescent="0.3">
      <c r="A341" t="s">
        <v>15</v>
      </c>
      <c r="B341">
        <v>1</v>
      </c>
      <c r="D341">
        <v>0</v>
      </c>
      <c r="E341">
        <v>1</v>
      </c>
    </row>
    <row r="342" spans="1:5" x14ac:dyDescent="0.3">
      <c r="A342" t="s">
        <v>15</v>
      </c>
      <c r="B342">
        <v>0</v>
      </c>
      <c r="D342">
        <v>0</v>
      </c>
      <c r="E342">
        <v>0</v>
      </c>
    </row>
    <row r="343" spans="1:5" x14ac:dyDescent="0.3">
      <c r="A343" t="s">
        <v>15</v>
      </c>
      <c r="B343">
        <v>0</v>
      </c>
      <c r="D343">
        <v>0</v>
      </c>
      <c r="E343">
        <v>0</v>
      </c>
    </row>
    <row r="344" spans="1:5" x14ac:dyDescent="0.3">
      <c r="A344" t="s">
        <v>15</v>
      </c>
      <c r="B344">
        <v>0</v>
      </c>
      <c r="D344">
        <v>0</v>
      </c>
      <c r="E344">
        <v>0</v>
      </c>
    </row>
    <row r="345" spans="1:5" x14ac:dyDescent="0.3">
      <c r="A345" t="s">
        <v>15</v>
      </c>
      <c r="B345">
        <v>0</v>
      </c>
      <c r="D345">
        <v>0</v>
      </c>
      <c r="E345">
        <v>0</v>
      </c>
    </row>
    <row r="346" spans="1:5" x14ac:dyDescent="0.3">
      <c r="A346" t="s">
        <v>15</v>
      </c>
      <c r="B346">
        <v>0</v>
      </c>
      <c r="D346">
        <v>0</v>
      </c>
      <c r="E346">
        <v>0</v>
      </c>
    </row>
    <row r="347" spans="1:5" x14ac:dyDescent="0.3">
      <c r="A347" t="s">
        <v>15</v>
      </c>
      <c r="B347">
        <v>0</v>
      </c>
      <c r="D347">
        <v>0</v>
      </c>
      <c r="E347">
        <v>0</v>
      </c>
    </row>
    <row r="348" spans="1:5" x14ac:dyDescent="0.3">
      <c r="A348" t="s">
        <v>15</v>
      </c>
      <c r="B348">
        <v>0</v>
      </c>
      <c r="D348">
        <v>0</v>
      </c>
      <c r="E348">
        <v>0</v>
      </c>
    </row>
    <row r="349" spans="1:5" x14ac:dyDescent="0.3">
      <c r="A349" t="s">
        <v>15</v>
      </c>
      <c r="B349">
        <v>0</v>
      </c>
      <c r="D349">
        <v>0</v>
      </c>
      <c r="E349">
        <v>0</v>
      </c>
    </row>
    <row r="350" spans="1:5" x14ac:dyDescent="0.3">
      <c r="A350" t="s">
        <v>15</v>
      </c>
      <c r="B350">
        <v>0</v>
      </c>
      <c r="D350">
        <v>0</v>
      </c>
      <c r="E350">
        <v>0</v>
      </c>
    </row>
    <row r="351" spans="1:5" x14ac:dyDescent="0.3">
      <c r="A351" t="s">
        <v>15</v>
      </c>
      <c r="B351">
        <v>0</v>
      </c>
      <c r="D351">
        <v>0</v>
      </c>
      <c r="E351">
        <v>0</v>
      </c>
    </row>
    <row r="352" spans="1:5" x14ac:dyDescent="0.3">
      <c r="A352" t="s">
        <v>15</v>
      </c>
      <c r="B352">
        <v>0</v>
      </c>
      <c r="D352">
        <v>0</v>
      </c>
      <c r="E352">
        <v>0</v>
      </c>
    </row>
    <row r="353" spans="1:5" x14ac:dyDescent="0.3">
      <c r="A353" t="s">
        <v>15</v>
      </c>
      <c r="B353">
        <v>0</v>
      </c>
      <c r="D353">
        <v>0</v>
      </c>
      <c r="E353">
        <v>0</v>
      </c>
    </row>
    <row r="354" spans="1:5" x14ac:dyDescent="0.3">
      <c r="A354" t="s">
        <v>15</v>
      </c>
      <c r="B354">
        <v>0</v>
      </c>
      <c r="D354">
        <v>0</v>
      </c>
      <c r="E354">
        <v>0</v>
      </c>
    </row>
    <row r="355" spans="1:5" x14ac:dyDescent="0.3">
      <c r="A355" t="s">
        <v>15</v>
      </c>
      <c r="B355">
        <v>0</v>
      </c>
      <c r="D355">
        <v>0</v>
      </c>
      <c r="E355">
        <v>0</v>
      </c>
    </row>
    <row r="356" spans="1:5" x14ac:dyDescent="0.3">
      <c r="A356" t="s">
        <v>15</v>
      </c>
      <c r="B356">
        <v>0</v>
      </c>
      <c r="D356">
        <v>0</v>
      </c>
      <c r="E356">
        <v>0</v>
      </c>
    </row>
    <row r="357" spans="1:5" x14ac:dyDescent="0.3">
      <c r="A357" t="s">
        <v>15</v>
      </c>
      <c r="B357">
        <v>0</v>
      </c>
      <c r="D357">
        <v>0</v>
      </c>
      <c r="E357">
        <v>0</v>
      </c>
    </row>
    <row r="358" spans="1:5" x14ac:dyDescent="0.3">
      <c r="A358" t="s">
        <v>15</v>
      </c>
      <c r="B358">
        <v>0</v>
      </c>
      <c r="D358">
        <v>0</v>
      </c>
      <c r="E358">
        <v>0</v>
      </c>
    </row>
    <row r="359" spans="1:5" x14ac:dyDescent="0.3">
      <c r="A359" t="s">
        <v>15</v>
      </c>
      <c r="B359">
        <v>0</v>
      </c>
      <c r="D359">
        <v>0</v>
      </c>
      <c r="E359">
        <v>0</v>
      </c>
    </row>
    <row r="360" spans="1:5" x14ac:dyDescent="0.3">
      <c r="A360" t="s">
        <v>15</v>
      </c>
      <c r="B360">
        <v>0</v>
      </c>
      <c r="D360">
        <v>0</v>
      </c>
      <c r="E360">
        <v>0</v>
      </c>
    </row>
    <row r="361" spans="1:5" x14ac:dyDescent="0.3">
      <c r="A361" t="s">
        <v>15</v>
      </c>
      <c r="B361">
        <v>0</v>
      </c>
      <c r="D361">
        <v>0</v>
      </c>
      <c r="E361">
        <v>0</v>
      </c>
    </row>
    <row r="362" spans="1:5" x14ac:dyDescent="0.3">
      <c r="A362" t="s">
        <v>15</v>
      </c>
      <c r="B362">
        <v>0</v>
      </c>
      <c r="D362">
        <v>0</v>
      </c>
      <c r="E362">
        <v>0</v>
      </c>
    </row>
    <row r="363" spans="1:5" x14ac:dyDescent="0.3">
      <c r="A363" t="s">
        <v>15</v>
      </c>
      <c r="B363">
        <v>0</v>
      </c>
      <c r="D363">
        <v>0</v>
      </c>
      <c r="E363">
        <v>0</v>
      </c>
    </row>
    <row r="364" spans="1:5" x14ac:dyDescent="0.3">
      <c r="A364" t="s">
        <v>15</v>
      </c>
      <c r="B364">
        <v>0</v>
      </c>
      <c r="D364">
        <v>0</v>
      </c>
      <c r="E364">
        <v>0</v>
      </c>
    </row>
    <row r="365" spans="1:5" x14ac:dyDescent="0.3">
      <c r="A365" t="s">
        <v>15</v>
      </c>
      <c r="B365">
        <v>0</v>
      </c>
      <c r="D365">
        <v>0</v>
      </c>
      <c r="E365">
        <v>0</v>
      </c>
    </row>
    <row r="366" spans="1:5" x14ac:dyDescent="0.3">
      <c r="A366" t="s">
        <v>15</v>
      </c>
      <c r="B366">
        <v>0</v>
      </c>
      <c r="D366">
        <v>0</v>
      </c>
      <c r="E366">
        <v>0</v>
      </c>
    </row>
    <row r="367" spans="1:5" x14ac:dyDescent="0.3">
      <c r="A367" t="s">
        <v>15</v>
      </c>
      <c r="B367">
        <v>0</v>
      </c>
      <c r="D367">
        <v>0</v>
      </c>
      <c r="E367">
        <v>0</v>
      </c>
    </row>
    <row r="368" spans="1:5" x14ac:dyDescent="0.3">
      <c r="A368" t="s">
        <v>15</v>
      </c>
      <c r="B368">
        <v>0</v>
      </c>
      <c r="D368">
        <v>0</v>
      </c>
      <c r="E368">
        <v>0</v>
      </c>
    </row>
    <row r="369" spans="1:5" x14ac:dyDescent="0.3">
      <c r="A369" t="s">
        <v>15</v>
      </c>
      <c r="B369">
        <v>0</v>
      </c>
      <c r="D369">
        <v>0</v>
      </c>
      <c r="E369">
        <v>0</v>
      </c>
    </row>
    <row r="370" spans="1:5" x14ac:dyDescent="0.3">
      <c r="A370" t="s">
        <v>15</v>
      </c>
      <c r="B370">
        <v>0</v>
      </c>
      <c r="D370">
        <v>0</v>
      </c>
      <c r="E370">
        <v>0</v>
      </c>
    </row>
    <row r="371" spans="1:5" x14ac:dyDescent="0.3">
      <c r="A371" t="s">
        <v>15</v>
      </c>
      <c r="B371">
        <v>0</v>
      </c>
      <c r="D371">
        <v>0</v>
      </c>
      <c r="E371">
        <v>0</v>
      </c>
    </row>
    <row r="372" spans="1:5" x14ac:dyDescent="0.3">
      <c r="A372" t="s">
        <v>15</v>
      </c>
      <c r="B372">
        <v>0</v>
      </c>
      <c r="D372">
        <v>0</v>
      </c>
      <c r="E372">
        <v>0</v>
      </c>
    </row>
    <row r="373" spans="1:5" x14ac:dyDescent="0.3">
      <c r="A373" t="s">
        <v>15</v>
      </c>
      <c r="B373">
        <v>0</v>
      </c>
      <c r="D373">
        <v>0</v>
      </c>
      <c r="E373">
        <v>0</v>
      </c>
    </row>
    <row r="374" spans="1:5" x14ac:dyDescent="0.3">
      <c r="A374" t="s">
        <v>15</v>
      </c>
      <c r="B374">
        <v>0</v>
      </c>
      <c r="D374">
        <v>1</v>
      </c>
      <c r="E374">
        <v>0</v>
      </c>
    </row>
    <row r="375" spans="1:5" x14ac:dyDescent="0.3">
      <c r="A375" t="s">
        <v>15</v>
      </c>
      <c r="B375">
        <v>0</v>
      </c>
      <c r="D375">
        <v>1</v>
      </c>
      <c r="E375">
        <v>0</v>
      </c>
    </row>
    <row r="376" spans="1:5" x14ac:dyDescent="0.3">
      <c r="A376" t="s">
        <v>15</v>
      </c>
      <c r="B376">
        <v>0</v>
      </c>
      <c r="D376">
        <v>0</v>
      </c>
      <c r="E376">
        <v>0</v>
      </c>
    </row>
    <row r="377" spans="1:5" x14ac:dyDescent="0.3">
      <c r="A377" t="s">
        <v>15</v>
      </c>
      <c r="B377">
        <v>0</v>
      </c>
      <c r="D377">
        <v>0</v>
      </c>
      <c r="E377">
        <v>0</v>
      </c>
    </row>
    <row r="378" spans="1:5" x14ac:dyDescent="0.3">
      <c r="A378" t="s">
        <v>15</v>
      </c>
      <c r="B378">
        <v>0</v>
      </c>
      <c r="D378">
        <v>0</v>
      </c>
      <c r="E378">
        <v>0</v>
      </c>
    </row>
    <row r="379" spans="1:5" x14ac:dyDescent="0.3">
      <c r="A379" t="s">
        <v>15</v>
      </c>
      <c r="B379">
        <v>0</v>
      </c>
      <c r="D379">
        <v>0</v>
      </c>
      <c r="E379">
        <v>0</v>
      </c>
    </row>
    <row r="380" spans="1:5" x14ac:dyDescent="0.3">
      <c r="A380" t="s">
        <v>15</v>
      </c>
      <c r="B380">
        <v>0</v>
      </c>
      <c r="D380">
        <v>0</v>
      </c>
      <c r="E380">
        <v>0</v>
      </c>
    </row>
    <row r="381" spans="1:5" x14ac:dyDescent="0.3">
      <c r="A381" t="s">
        <v>15</v>
      </c>
      <c r="B381">
        <v>0</v>
      </c>
      <c r="D381">
        <v>0</v>
      </c>
      <c r="E381">
        <v>0</v>
      </c>
    </row>
    <row r="382" spans="1:5" x14ac:dyDescent="0.3">
      <c r="A382" t="s">
        <v>15</v>
      </c>
      <c r="B382">
        <v>0</v>
      </c>
      <c r="D382">
        <v>0</v>
      </c>
      <c r="E382">
        <v>0</v>
      </c>
    </row>
    <row r="383" spans="1:5" x14ac:dyDescent="0.3">
      <c r="A383" t="s">
        <v>15</v>
      </c>
      <c r="B383">
        <v>0</v>
      </c>
      <c r="D383">
        <v>0</v>
      </c>
      <c r="E383">
        <v>0</v>
      </c>
    </row>
    <row r="384" spans="1:5" x14ac:dyDescent="0.3">
      <c r="A384" t="s">
        <v>15</v>
      </c>
      <c r="B384">
        <v>1</v>
      </c>
      <c r="D384">
        <v>0</v>
      </c>
      <c r="E384">
        <v>1</v>
      </c>
    </row>
    <row r="385" spans="1:5" x14ac:dyDescent="0.3">
      <c r="A385" t="s">
        <v>15</v>
      </c>
      <c r="B385">
        <v>0</v>
      </c>
      <c r="D385">
        <v>0</v>
      </c>
      <c r="E385">
        <v>0</v>
      </c>
    </row>
    <row r="386" spans="1:5" x14ac:dyDescent="0.3">
      <c r="A386" t="s">
        <v>15</v>
      </c>
      <c r="B386">
        <v>0</v>
      </c>
      <c r="D386">
        <v>0</v>
      </c>
      <c r="E386">
        <v>0</v>
      </c>
    </row>
    <row r="387" spans="1:5" x14ac:dyDescent="0.3">
      <c r="A387" t="s">
        <v>15</v>
      </c>
      <c r="B387">
        <v>0</v>
      </c>
      <c r="D387">
        <v>0</v>
      </c>
      <c r="E387">
        <v>0</v>
      </c>
    </row>
    <row r="388" spans="1:5" x14ac:dyDescent="0.3">
      <c r="A388" t="s">
        <v>15</v>
      </c>
      <c r="B388">
        <v>0</v>
      </c>
      <c r="D388">
        <v>0</v>
      </c>
      <c r="E388">
        <v>0</v>
      </c>
    </row>
    <row r="389" spans="1:5" x14ac:dyDescent="0.3">
      <c r="A389" t="s">
        <v>15</v>
      </c>
      <c r="B389">
        <v>0</v>
      </c>
      <c r="D389">
        <v>0</v>
      </c>
      <c r="E389">
        <v>0</v>
      </c>
    </row>
    <row r="390" spans="1:5" x14ac:dyDescent="0.3">
      <c r="A390" t="s">
        <v>15</v>
      </c>
      <c r="B390">
        <v>0</v>
      </c>
      <c r="D390">
        <v>0</v>
      </c>
      <c r="E390">
        <v>0</v>
      </c>
    </row>
    <row r="391" spans="1:5" x14ac:dyDescent="0.3">
      <c r="A391" t="s">
        <v>15</v>
      </c>
      <c r="B391">
        <v>0</v>
      </c>
      <c r="D391">
        <v>0</v>
      </c>
      <c r="E391">
        <v>0</v>
      </c>
    </row>
    <row r="392" spans="1:5" x14ac:dyDescent="0.3">
      <c r="A392" t="s">
        <v>15</v>
      </c>
      <c r="B392">
        <v>0</v>
      </c>
      <c r="D392">
        <v>0</v>
      </c>
      <c r="E392">
        <v>0</v>
      </c>
    </row>
    <row r="393" spans="1:5" x14ac:dyDescent="0.3">
      <c r="A393" t="s">
        <v>15</v>
      </c>
      <c r="B393">
        <v>0</v>
      </c>
      <c r="D393">
        <v>0</v>
      </c>
      <c r="E393">
        <v>0</v>
      </c>
    </row>
    <row r="394" spans="1:5" x14ac:dyDescent="0.3">
      <c r="A394" t="s">
        <v>15</v>
      </c>
      <c r="B394">
        <v>1</v>
      </c>
      <c r="D394">
        <v>0</v>
      </c>
      <c r="E394">
        <v>1</v>
      </c>
    </row>
    <row r="395" spans="1:5" x14ac:dyDescent="0.3">
      <c r="A395" t="s">
        <v>15</v>
      </c>
      <c r="B395">
        <v>0</v>
      </c>
      <c r="D395">
        <v>0</v>
      </c>
      <c r="E395">
        <v>0</v>
      </c>
    </row>
    <row r="396" spans="1:5" x14ac:dyDescent="0.3">
      <c r="A396" t="s">
        <v>15</v>
      </c>
      <c r="B396">
        <v>0</v>
      </c>
      <c r="D396">
        <v>0</v>
      </c>
      <c r="E396">
        <v>0</v>
      </c>
    </row>
    <row r="397" spans="1:5" x14ac:dyDescent="0.3">
      <c r="A397" t="s">
        <v>15</v>
      </c>
      <c r="B397">
        <v>0</v>
      </c>
      <c r="D397">
        <v>0</v>
      </c>
      <c r="E397">
        <v>0</v>
      </c>
    </row>
    <row r="398" spans="1:5" x14ac:dyDescent="0.3">
      <c r="A398" t="s">
        <v>15</v>
      </c>
      <c r="B398">
        <v>0</v>
      </c>
      <c r="D398">
        <v>0</v>
      </c>
      <c r="E398">
        <v>0</v>
      </c>
    </row>
    <row r="399" spans="1:5" x14ac:dyDescent="0.3">
      <c r="A399" t="s">
        <v>15</v>
      </c>
      <c r="B399">
        <v>0</v>
      </c>
      <c r="D399">
        <v>0</v>
      </c>
      <c r="E399">
        <v>0</v>
      </c>
    </row>
    <row r="400" spans="1:5" x14ac:dyDescent="0.3">
      <c r="A400" t="s">
        <v>15</v>
      </c>
      <c r="B400">
        <v>0</v>
      </c>
      <c r="D400">
        <v>0</v>
      </c>
      <c r="E400">
        <v>0</v>
      </c>
    </row>
    <row r="401" spans="1:5" x14ac:dyDescent="0.3">
      <c r="A401" t="s">
        <v>15</v>
      </c>
      <c r="B401">
        <v>0</v>
      </c>
      <c r="D401">
        <v>0</v>
      </c>
      <c r="E401">
        <v>0</v>
      </c>
    </row>
    <row r="402" spans="1:5" x14ac:dyDescent="0.3">
      <c r="A402" t="s">
        <v>15</v>
      </c>
      <c r="B402">
        <v>0</v>
      </c>
      <c r="D402">
        <v>0</v>
      </c>
      <c r="E402">
        <v>0</v>
      </c>
    </row>
    <row r="403" spans="1:5" x14ac:dyDescent="0.3">
      <c r="A403" t="s">
        <v>15</v>
      </c>
      <c r="B403">
        <v>0</v>
      </c>
      <c r="D403">
        <v>0</v>
      </c>
      <c r="E403">
        <v>0</v>
      </c>
    </row>
    <row r="404" spans="1:5" x14ac:dyDescent="0.3">
      <c r="A404" t="s">
        <v>15</v>
      </c>
      <c r="B404">
        <v>0</v>
      </c>
      <c r="D404">
        <v>0</v>
      </c>
      <c r="E404">
        <v>0</v>
      </c>
    </row>
    <row r="405" spans="1:5" x14ac:dyDescent="0.3">
      <c r="A405" t="s">
        <v>15</v>
      </c>
      <c r="B405">
        <v>0</v>
      </c>
      <c r="D405">
        <v>0</v>
      </c>
      <c r="E405">
        <v>0</v>
      </c>
    </row>
    <row r="406" spans="1:5" x14ac:dyDescent="0.3">
      <c r="A406" t="s">
        <v>15</v>
      </c>
      <c r="B406">
        <v>0</v>
      </c>
      <c r="D406">
        <v>0</v>
      </c>
      <c r="E406">
        <v>0</v>
      </c>
    </row>
    <row r="407" spans="1:5" x14ac:dyDescent="0.3">
      <c r="A407" t="s">
        <v>15</v>
      </c>
      <c r="B407">
        <v>0</v>
      </c>
      <c r="D407">
        <v>0</v>
      </c>
      <c r="E407">
        <v>0</v>
      </c>
    </row>
    <row r="408" spans="1:5" x14ac:dyDescent="0.3">
      <c r="A408" t="s">
        <v>15</v>
      </c>
      <c r="B408">
        <v>0</v>
      </c>
      <c r="D408">
        <v>0</v>
      </c>
      <c r="E408">
        <v>0</v>
      </c>
    </row>
    <row r="409" spans="1:5" x14ac:dyDescent="0.3">
      <c r="A409" t="s">
        <v>15</v>
      </c>
      <c r="B409">
        <v>0</v>
      </c>
      <c r="D409">
        <v>0</v>
      </c>
      <c r="E409">
        <v>0</v>
      </c>
    </row>
    <row r="410" spans="1:5" x14ac:dyDescent="0.3">
      <c r="A410" t="s">
        <v>15</v>
      </c>
      <c r="B410">
        <v>0</v>
      </c>
      <c r="D410">
        <v>0</v>
      </c>
      <c r="E410">
        <v>0</v>
      </c>
    </row>
    <row r="411" spans="1:5" x14ac:dyDescent="0.3">
      <c r="A411" t="s">
        <v>15</v>
      </c>
      <c r="B411">
        <v>0</v>
      </c>
      <c r="D411">
        <v>0</v>
      </c>
      <c r="E411">
        <v>0</v>
      </c>
    </row>
    <row r="412" spans="1:5" x14ac:dyDescent="0.3">
      <c r="A412" t="s">
        <v>15</v>
      </c>
      <c r="B412">
        <v>0</v>
      </c>
      <c r="D412">
        <v>0</v>
      </c>
      <c r="E412">
        <v>0</v>
      </c>
    </row>
    <row r="413" spans="1:5" x14ac:dyDescent="0.3">
      <c r="A413" t="s">
        <v>15</v>
      </c>
      <c r="B413">
        <v>0</v>
      </c>
      <c r="D413">
        <v>0</v>
      </c>
      <c r="E413">
        <v>0</v>
      </c>
    </row>
    <row r="414" spans="1:5" x14ac:dyDescent="0.3">
      <c r="A414" t="s">
        <v>15</v>
      </c>
      <c r="B414">
        <v>0</v>
      </c>
      <c r="D414">
        <v>0</v>
      </c>
      <c r="E414">
        <v>0</v>
      </c>
    </row>
    <row r="415" spans="1:5" x14ac:dyDescent="0.3">
      <c r="A415" t="s">
        <v>15</v>
      </c>
      <c r="B415">
        <v>0</v>
      </c>
      <c r="D415">
        <v>0</v>
      </c>
      <c r="E415">
        <v>0</v>
      </c>
    </row>
    <row r="416" spans="1:5" x14ac:dyDescent="0.3">
      <c r="A416" t="s">
        <v>15</v>
      </c>
      <c r="B416">
        <v>0</v>
      </c>
      <c r="D416">
        <v>0</v>
      </c>
      <c r="E416">
        <v>0</v>
      </c>
    </row>
    <row r="417" spans="1:5" x14ac:dyDescent="0.3">
      <c r="A417" t="s">
        <v>15</v>
      </c>
      <c r="B417">
        <v>0</v>
      </c>
      <c r="D417">
        <v>0</v>
      </c>
      <c r="E417">
        <v>0</v>
      </c>
    </row>
    <row r="418" spans="1:5" x14ac:dyDescent="0.3">
      <c r="A418" t="s">
        <v>15</v>
      </c>
      <c r="B418">
        <v>0</v>
      </c>
      <c r="D418">
        <v>0</v>
      </c>
      <c r="E418">
        <v>0</v>
      </c>
    </row>
    <row r="419" spans="1:5" x14ac:dyDescent="0.3">
      <c r="A419" t="s">
        <v>15</v>
      </c>
      <c r="B419">
        <v>0</v>
      </c>
      <c r="D419">
        <v>0</v>
      </c>
      <c r="E419">
        <v>0</v>
      </c>
    </row>
    <row r="420" spans="1:5" x14ac:dyDescent="0.3">
      <c r="A420" t="s">
        <v>15</v>
      </c>
      <c r="B420">
        <v>0</v>
      </c>
      <c r="D420">
        <v>0</v>
      </c>
      <c r="E420">
        <v>0</v>
      </c>
    </row>
    <row r="421" spans="1:5" x14ac:dyDescent="0.3">
      <c r="A421" t="s">
        <v>15</v>
      </c>
      <c r="B421">
        <v>0</v>
      </c>
      <c r="D421">
        <v>0</v>
      </c>
      <c r="E421">
        <v>0</v>
      </c>
    </row>
    <row r="422" spans="1:5" x14ac:dyDescent="0.3">
      <c r="A422" t="s">
        <v>15</v>
      </c>
      <c r="B422">
        <v>0</v>
      </c>
      <c r="D422">
        <v>0</v>
      </c>
      <c r="E422">
        <v>0</v>
      </c>
    </row>
    <row r="423" spans="1:5" x14ac:dyDescent="0.3">
      <c r="A423" t="s">
        <v>15</v>
      </c>
      <c r="B423">
        <v>0</v>
      </c>
      <c r="D423">
        <v>0</v>
      </c>
      <c r="E423">
        <v>0</v>
      </c>
    </row>
    <row r="424" spans="1:5" x14ac:dyDescent="0.3">
      <c r="A424" t="s">
        <v>15</v>
      </c>
      <c r="B424">
        <v>0</v>
      </c>
      <c r="D424">
        <v>0</v>
      </c>
      <c r="E424">
        <v>0</v>
      </c>
    </row>
    <row r="425" spans="1:5" x14ac:dyDescent="0.3">
      <c r="A425" t="s">
        <v>15</v>
      </c>
      <c r="B425">
        <v>0</v>
      </c>
      <c r="D425">
        <v>0</v>
      </c>
      <c r="E425">
        <v>0</v>
      </c>
    </row>
    <row r="426" spans="1:5" x14ac:dyDescent="0.3">
      <c r="A426" t="s">
        <v>15</v>
      </c>
      <c r="B426">
        <v>0</v>
      </c>
      <c r="D426">
        <v>1</v>
      </c>
      <c r="E426">
        <v>0</v>
      </c>
    </row>
    <row r="427" spans="1:5" x14ac:dyDescent="0.3">
      <c r="A427" t="s">
        <v>15</v>
      </c>
      <c r="B427">
        <v>0</v>
      </c>
      <c r="D427">
        <v>0</v>
      </c>
      <c r="E427">
        <v>0</v>
      </c>
    </row>
    <row r="428" spans="1:5" x14ac:dyDescent="0.3">
      <c r="A428" t="s">
        <v>15</v>
      </c>
      <c r="B428">
        <v>0</v>
      </c>
      <c r="D428">
        <v>0</v>
      </c>
      <c r="E428">
        <v>0</v>
      </c>
    </row>
    <row r="429" spans="1:5" x14ac:dyDescent="0.3">
      <c r="A429" t="s">
        <v>15</v>
      </c>
      <c r="B429">
        <v>0</v>
      </c>
      <c r="D429">
        <v>0</v>
      </c>
      <c r="E429">
        <v>0</v>
      </c>
    </row>
    <row r="430" spans="1:5" x14ac:dyDescent="0.3">
      <c r="A430" t="s">
        <v>15</v>
      </c>
      <c r="B430">
        <v>1</v>
      </c>
      <c r="D430">
        <v>0</v>
      </c>
      <c r="E430">
        <v>1</v>
      </c>
    </row>
    <row r="431" spans="1:5" x14ac:dyDescent="0.3">
      <c r="A431" t="s">
        <v>15</v>
      </c>
      <c r="B431">
        <v>0</v>
      </c>
      <c r="D431">
        <v>0</v>
      </c>
      <c r="E431">
        <v>0</v>
      </c>
    </row>
    <row r="432" spans="1:5" x14ac:dyDescent="0.3">
      <c r="A432" t="s">
        <v>15</v>
      </c>
      <c r="B432">
        <v>0</v>
      </c>
      <c r="D432">
        <v>1</v>
      </c>
      <c r="E432">
        <v>0</v>
      </c>
    </row>
    <row r="433" spans="1:5" x14ac:dyDescent="0.3">
      <c r="A433" t="s">
        <v>15</v>
      </c>
      <c r="B433">
        <v>0</v>
      </c>
      <c r="D433">
        <v>0</v>
      </c>
      <c r="E433">
        <v>0</v>
      </c>
    </row>
    <row r="434" spans="1:5" x14ac:dyDescent="0.3">
      <c r="A434" t="s">
        <v>15</v>
      </c>
      <c r="B434">
        <v>0</v>
      </c>
      <c r="D434">
        <v>0</v>
      </c>
      <c r="E434">
        <v>0</v>
      </c>
    </row>
    <row r="435" spans="1:5" x14ac:dyDescent="0.3">
      <c r="A435" t="s">
        <v>15</v>
      </c>
      <c r="B435">
        <v>0</v>
      </c>
      <c r="D435">
        <v>1</v>
      </c>
      <c r="E435">
        <v>0</v>
      </c>
    </row>
    <row r="436" spans="1:5" x14ac:dyDescent="0.3">
      <c r="A436" t="s">
        <v>15</v>
      </c>
      <c r="B436">
        <v>0</v>
      </c>
      <c r="D436">
        <v>1</v>
      </c>
      <c r="E436">
        <v>0</v>
      </c>
    </row>
    <row r="437" spans="1:5" x14ac:dyDescent="0.3">
      <c r="A437" t="s">
        <v>15</v>
      </c>
      <c r="B437">
        <v>0</v>
      </c>
      <c r="D437">
        <v>0</v>
      </c>
      <c r="E437">
        <v>0</v>
      </c>
    </row>
    <row r="438" spans="1:5" x14ac:dyDescent="0.3">
      <c r="A438" t="s">
        <v>15</v>
      </c>
      <c r="B438">
        <v>0</v>
      </c>
      <c r="D438">
        <v>0</v>
      </c>
      <c r="E438">
        <v>0</v>
      </c>
    </row>
    <row r="439" spans="1:5" x14ac:dyDescent="0.3">
      <c r="A439" t="s">
        <v>15</v>
      </c>
      <c r="B439">
        <v>0</v>
      </c>
      <c r="D439">
        <v>0</v>
      </c>
      <c r="E439">
        <v>0</v>
      </c>
    </row>
    <row r="440" spans="1:5" x14ac:dyDescent="0.3">
      <c r="A440" t="s">
        <v>15</v>
      </c>
      <c r="B440">
        <v>0</v>
      </c>
      <c r="D440">
        <v>0</v>
      </c>
      <c r="E440">
        <v>0</v>
      </c>
    </row>
    <row r="441" spans="1:5" x14ac:dyDescent="0.3">
      <c r="A441" t="s">
        <v>15</v>
      </c>
      <c r="B441">
        <v>0</v>
      </c>
      <c r="D441">
        <v>0</v>
      </c>
      <c r="E441">
        <v>0</v>
      </c>
    </row>
    <row r="442" spans="1:5" x14ac:dyDescent="0.3">
      <c r="A442" t="s">
        <v>15</v>
      </c>
      <c r="B442">
        <v>0</v>
      </c>
      <c r="D442">
        <v>0</v>
      </c>
      <c r="E442">
        <v>0</v>
      </c>
    </row>
    <row r="443" spans="1:5" x14ac:dyDescent="0.3">
      <c r="A443" t="s">
        <v>15</v>
      </c>
      <c r="B443">
        <v>0</v>
      </c>
      <c r="D443">
        <v>0</v>
      </c>
      <c r="E443">
        <v>0</v>
      </c>
    </row>
    <row r="444" spans="1:5" x14ac:dyDescent="0.3">
      <c r="A444" t="s">
        <v>15</v>
      </c>
      <c r="B444">
        <v>0</v>
      </c>
      <c r="D444">
        <v>0</v>
      </c>
      <c r="E444">
        <v>0</v>
      </c>
    </row>
    <row r="445" spans="1:5" x14ac:dyDescent="0.3">
      <c r="A445" t="s">
        <v>15</v>
      </c>
      <c r="B445">
        <v>0</v>
      </c>
      <c r="D445">
        <v>0</v>
      </c>
      <c r="E445">
        <v>0</v>
      </c>
    </row>
    <row r="446" spans="1:5" x14ac:dyDescent="0.3">
      <c r="A446" t="s">
        <v>15</v>
      </c>
      <c r="B446">
        <v>0</v>
      </c>
      <c r="D446">
        <v>0</v>
      </c>
      <c r="E446">
        <v>0</v>
      </c>
    </row>
    <row r="447" spans="1:5" x14ac:dyDescent="0.3">
      <c r="A447" t="s">
        <v>15</v>
      </c>
      <c r="B447">
        <v>1</v>
      </c>
      <c r="D447">
        <v>0</v>
      </c>
      <c r="E447">
        <v>1</v>
      </c>
    </row>
    <row r="448" spans="1:5" x14ac:dyDescent="0.3">
      <c r="A448" t="s">
        <v>15</v>
      </c>
      <c r="B448">
        <v>0</v>
      </c>
      <c r="D448">
        <v>1</v>
      </c>
      <c r="E448">
        <v>0</v>
      </c>
    </row>
    <row r="449" spans="1:5" x14ac:dyDescent="0.3">
      <c r="A449" t="s">
        <v>15</v>
      </c>
      <c r="B449">
        <v>0</v>
      </c>
      <c r="D449">
        <v>0</v>
      </c>
      <c r="E449">
        <v>0</v>
      </c>
    </row>
    <row r="450" spans="1:5" x14ac:dyDescent="0.3">
      <c r="A450" t="s">
        <v>15</v>
      </c>
      <c r="B450">
        <v>0</v>
      </c>
      <c r="D450">
        <v>0</v>
      </c>
      <c r="E450">
        <v>0</v>
      </c>
    </row>
    <row r="451" spans="1:5" x14ac:dyDescent="0.3">
      <c r="A451" t="s">
        <v>15</v>
      </c>
      <c r="B451">
        <v>0</v>
      </c>
      <c r="D451">
        <v>0</v>
      </c>
      <c r="E451">
        <v>0</v>
      </c>
    </row>
    <row r="452" spans="1:5" x14ac:dyDescent="0.3">
      <c r="A452" t="s">
        <v>15</v>
      </c>
      <c r="B452">
        <v>0</v>
      </c>
      <c r="D452">
        <v>0</v>
      </c>
      <c r="E452">
        <v>0</v>
      </c>
    </row>
    <row r="453" spans="1:5" x14ac:dyDescent="0.3">
      <c r="A453" t="s">
        <v>15</v>
      </c>
      <c r="B453">
        <v>0</v>
      </c>
      <c r="D453">
        <v>0</v>
      </c>
      <c r="E453">
        <v>0</v>
      </c>
    </row>
    <row r="454" spans="1:5" x14ac:dyDescent="0.3">
      <c r="A454" t="s">
        <v>15</v>
      </c>
      <c r="B454">
        <v>0</v>
      </c>
      <c r="D454">
        <v>0</v>
      </c>
      <c r="E454">
        <v>0</v>
      </c>
    </row>
    <row r="455" spans="1:5" x14ac:dyDescent="0.3">
      <c r="A455" t="s">
        <v>15</v>
      </c>
      <c r="B455">
        <v>1</v>
      </c>
      <c r="D455">
        <v>0</v>
      </c>
      <c r="E455">
        <v>1</v>
      </c>
    </row>
    <row r="456" spans="1:5" x14ac:dyDescent="0.3">
      <c r="A456" t="s">
        <v>15</v>
      </c>
      <c r="B456">
        <v>0</v>
      </c>
      <c r="D456">
        <v>0</v>
      </c>
      <c r="E456">
        <v>0</v>
      </c>
    </row>
    <row r="457" spans="1:5" x14ac:dyDescent="0.3">
      <c r="A457" t="s">
        <v>15</v>
      </c>
      <c r="B457">
        <v>0</v>
      </c>
      <c r="D457">
        <v>0</v>
      </c>
      <c r="E457">
        <v>0</v>
      </c>
    </row>
    <row r="458" spans="1:5" x14ac:dyDescent="0.3">
      <c r="A458" t="s">
        <v>15</v>
      </c>
      <c r="B458">
        <v>0</v>
      </c>
      <c r="D458">
        <v>0</v>
      </c>
      <c r="E458">
        <v>0</v>
      </c>
    </row>
    <row r="459" spans="1:5" x14ac:dyDescent="0.3">
      <c r="A459" t="s">
        <v>15</v>
      </c>
      <c r="B459">
        <v>0</v>
      </c>
      <c r="D459">
        <v>0</v>
      </c>
      <c r="E459">
        <v>0</v>
      </c>
    </row>
    <row r="460" spans="1:5" x14ac:dyDescent="0.3">
      <c r="A460" t="s">
        <v>15</v>
      </c>
      <c r="B460">
        <v>0</v>
      </c>
      <c r="D460">
        <v>0</v>
      </c>
      <c r="E460">
        <v>0</v>
      </c>
    </row>
    <row r="461" spans="1:5" x14ac:dyDescent="0.3">
      <c r="A461" t="s">
        <v>15</v>
      </c>
      <c r="B461">
        <v>0</v>
      </c>
      <c r="D461">
        <v>0</v>
      </c>
      <c r="E461">
        <v>0</v>
      </c>
    </row>
    <row r="462" spans="1:5" x14ac:dyDescent="0.3">
      <c r="A462" t="s">
        <v>15</v>
      </c>
      <c r="B462">
        <v>0</v>
      </c>
      <c r="D462">
        <v>0</v>
      </c>
      <c r="E462">
        <v>0</v>
      </c>
    </row>
    <row r="463" spans="1:5" x14ac:dyDescent="0.3">
      <c r="A463" t="s">
        <v>15</v>
      </c>
      <c r="B463">
        <v>1</v>
      </c>
      <c r="D463">
        <v>0</v>
      </c>
      <c r="E463">
        <v>1</v>
      </c>
    </row>
    <row r="464" spans="1:5" x14ac:dyDescent="0.3">
      <c r="A464" t="s">
        <v>15</v>
      </c>
      <c r="B464">
        <v>0</v>
      </c>
      <c r="D464">
        <v>0</v>
      </c>
      <c r="E464">
        <v>0</v>
      </c>
    </row>
    <row r="465" spans="1:5" x14ac:dyDescent="0.3">
      <c r="A465" t="s">
        <v>15</v>
      </c>
      <c r="B465">
        <v>0</v>
      </c>
      <c r="D465">
        <v>0</v>
      </c>
      <c r="E465">
        <v>0</v>
      </c>
    </row>
    <row r="466" spans="1:5" x14ac:dyDescent="0.3">
      <c r="A466" t="s">
        <v>15</v>
      </c>
      <c r="B466">
        <v>0</v>
      </c>
      <c r="D466">
        <v>0</v>
      </c>
      <c r="E466">
        <v>0</v>
      </c>
    </row>
    <row r="467" spans="1:5" x14ac:dyDescent="0.3">
      <c r="A467" t="s">
        <v>15</v>
      </c>
      <c r="B467">
        <v>0</v>
      </c>
      <c r="D467">
        <v>0</v>
      </c>
      <c r="E467">
        <v>0</v>
      </c>
    </row>
    <row r="468" spans="1:5" x14ac:dyDescent="0.3">
      <c r="A468" t="s">
        <v>15</v>
      </c>
      <c r="B468">
        <v>0</v>
      </c>
      <c r="D468">
        <v>0</v>
      </c>
      <c r="E468">
        <v>0</v>
      </c>
    </row>
    <row r="469" spans="1:5" x14ac:dyDescent="0.3">
      <c r="A469" t="s">
        <v>15</v>
      </c>
      <c r="B469">
        <v>0</v>
      </c>
      <c r="D469">
        <v>0</v>
      </c>
      <c r="E469">
        <v>0</v>
      </c>
    </row>
    <row r="470" spans="1:5" x14ac:dyDescent="0.3">
      <c r="A470" t="s">
        <v>15</v>
      </c>
      <c r="B470">
        <v>0</v>
      </c>
      <c r="D470">
        <v>0</v>
      </c>
      <c r="E470">
        <v>0</v>
      </c>
    </row>
    <row r="471" spans="1:5" x14ac:dyDescent="0.3">
      <c r="A471" t="s">
        <v>15</v>
      </c>
      <c r="B471">
        <v>0</v>
      </c>
      <c r="D471">
        <v>1</v>
      </c>
      <c r="E471">
        <v>0</v>
      </c>
    </row>
    <row r="472" spans="1:5" x14ac:dyDescent="0.3">
      <c r="A472" t="s">
        <v>15</v>
      </c>
      <c r="B472">
        <v>0</v>
      </c>
      <c r="D472">
        <v>0</v>
      </c>
      <c r="E472">
        <v>0</v>
      </c>
    </row>
    <row r="473" spans="1:5" x14ac:dyDescent="0.3">
      <c r="A473" t="s">
        <v>15</v>
      </c>
      <c r="B473">
        <v>0</v>
      </c>
      <c r="D473">
        <v>0</v>
      </c>
      <c r="E473">
        <v>0</v>
      </c>
    </row>
    <row r="474" spans="1:5" x14ac:dyDescent="0.3">
      <c r="A474" t="s">
        <v>15</v>
      </c>
      <c r="B474">
        <v>0</v>
      </c>
      <c r="D474">
        <v>0</v>
      </c>
      <c r="E474">
        <v>0</v>
      </c>
    </row>
    <row r="475" spans="1:5" x14ac:dyDescent="0.3">
      <c r="A475" t="s">
        <v>15</v>
      </c>
      <c r="B475">
        <v>0</v>
      </c>
      <c r="D475">
        <v>0</v>
      </c>
      <c r="E475">
        <v>0</v>
      </c>
    </row>
    <row r="476" spans="1:5" x14ac:dyDescent="0.3">
      <c r="A476" t="s">
        <v>15</v>
      </c>
      <c r="B476">
        <v>0</v>
      </c>
      <c r="D476">
        <v>0</v>
      </c>
      <c r="E476">
        <v>0</v>
      </c>
    </row>
    <row r="477" spans="1:5" x14ac:dyDescent="0.3">
      <c r="A477" t="s">
        <v>15</v>
      </c>
      <c r="B477">
        <v>0</v>
      </c>
      <c r="D477">
        <v>0</v>
      </c>
      <c r="E477">
        <v>0</v>
      </c>
    </row>
    <row r="478" spans="1:5" x14ac:dyDescent="0.3">
      <c r="A478" t="s">
        <v>15</v>
      </c>
      <c r="B478">
        <v>0</v>
      </c>
      <c r="D478">
        <v>0</v>
      </c>
      <c r="E478">
        <v>0</v>
      </c>
    </row>
    <row r="479" spans="1:5" x14ac:dyDescent="0.3">
      <c r="A479" t="s">
        <v>15</v>
      </c>
      <c r="B479">
        <v>0</v>
      </c>
      <c r="D479">
        <v>0</v>
      </c>
      <c r="E479">
        <v>0</v>
      </c>
    </row>
    <row r="480" spans="1:5" x14ac:dyDescent="0.3">
      <c r="A480" t="s">
        <v>15</v>
      </c>
      <c r="B480">
        <v>0</v>
      </c>
      <c r="D480">
        <v>0</v>
      </c>
      <c r="E480">
        <v>0</v>
      </c>
    </row>
    <row r="481" spans="1:5" x14ac:dyDescent="0.3">
      <c r="A481" t="s">
        <v>15</v>
      </c>
      <c r="B481">
        <v>0</v>
      </c>
      <c r="D481">
        <v>0</v>
      </c>
      <c r="E481">
        <v>0</v>
      </c>
    </row>
    <row r="482" spans="1:5" x14ac:dyDescent="0.3">
      <c r="A482" t="s">
        <v>15</v>
      </c>
      <c r="B482">
        <v>0</v>
      </c>
      <c r="D482">
        <v>0</v>
      </c>
      <c r="E482">
        <v>0</v>
      </c>
    </row>
    <row r="483" spans="1:5" x14ac:dyDescent="0.3">
      <c r="A483" t="s">
        <v>15</v>
      </c>
      <c r="B483">
        <v>1</v>
      </c>
      <c r="D483">
        <v>0</v>
      </c>
      <c r="E483">
        <v>1</v>
      </c>
    </row>
    <row r="484" spans="1:5" x14ac:dyDescent="0.3">
      <c r="A484" t="s">
        <v>15</v>
      </c>
      <c r="B484">
        <v>0</v>
      </c>
      <c r="D484">
        <v>0</v>
      </c>
      <c r="E484">
        <v>0</v>
      </c>
    </row>
    <row r="485" spans="1:5" x14ac:dyDescent="0.3">
      <c r="A485" t="s">
        <v>15</v>
      </c>
      <c r="B485">
        <v>0</v>
      </c>
      <c r="D485">
        <v>0</v>
      </c>
      <c r="E485">
        <v>0</v>
      </c>
    </row>
    <row r="486" spans="1:5" x14ac:dyDescent="0.3">
      <c r="A486" t="s">
        <v>15</v>
      </c>
      <c r="B486">
        <v>0</v>
      </c>
      <c r="D486">
        <v>0</v>
      </c>
      <c r="E486">
        <v>0</v>
      </c>
    </row>
    <row r="487" spans="1:5" x14ac:dyDescent="0.3">
      <c r="A487" t="s">
        <v>15</v>
      </c>
      <c r="B487">
        <v>0</v>
      </c>
      <c r="D487">
        <v>0</v>
      </c>
      <c r="E487">
        <v>0</v>
      </c>
    </row>
    <row r="488" spans="1:5" x14ac:dyDescent="0.3">
      <c r="A488" t="s">
        <v>15</v>
      </c>
      <c r="B488">
        <v>0</v>
      </c>
      <c r="D488">
        <v>0</v>
      </c>
      <c r="E488">
        <v>0</v>
      </c>
    </row>
    <row r="489" spans="1:5" x14ac:dyDescent="0.3">
      <c r="A489" t="s">
        <v>15</v>
      </c>
      <c r="B489">
        <v>0</v>
      </c>
      <c r="D489">
        <v>0</v>
      </c>
      <c r="E489">
        <v>0</v>
      </c>
    </row>
    <row r="490" spans="1:5" x14ac:dyDescent="0.3">
      <c r="A490" t="s">
        <v>15</v>
      </c>
      <c r="B490">
        <v>0</v>
      </c>
      <c r="D490">
        <v>0</v>
      </c>
      <c r="E490">
        <v>0</v>
      </c>
    </row>
    <row r="491" spans="1:5" x14ac:dyDescent="0.3">
      <c r="A491" t="s">
        <v>15</v>
      </c>
      <c r="B491">
        <v>0</v>
      </c>
      <c r="D491">
        <v>0</v>
      </c>
      <c r="E491">
        <v>0</v>
      </c>
    </row>
    <row r="492" spans="1:5" x14ac:dyDescent="0.3">
      <c r="A492" t="s">
        <v>15</v>
      </c>
      <c r="B492">
        <v>0</v>
      </c>
      <c r="D492">
        <v>0</v>
      </c>
      <c r="E492">
        <v>0</v>
      </c>
    </row>
    <row r="493" spans="1:5" x14ac:dyDescent="0.3">
      <c r="A493" t="s">
        <v>15</v>
      </c>
      <c r="B493">
        <v>0</v>
      </c>
      <c r="D493">
        <v>0</v>
      </c>
      <c r="E493">
        <v>0</v>
      </c>
    </row>
    <row r="494" spans="1:5" x14ac:dyDescent="0.3">
      <c r="A494" t="s">
        <v>15</v>
      </c>
      <c r="B494">
        <v>0</v>
      </c>
      <c r="D494">
        <v>0</v>
      </c>
      <c r="E494">
        <v>0</v>
      </c>
    </row>
    <row r="495" spans="1:5" x14ac:dyDescent="0.3">
      <c r="A495" t="s">
        <v>15</v>
      </c>
      <c r="B495">
        <v>0</v>
      </c>
      <c r="D495">
        <v>0</v>
      </c>
      <c r="E495">
        <v>0</v>
      </c>
    </row>
    <row r="496" spans="1:5" x14ac:dyDescent="0.3">
      <c r="A496" t="s">
        <v>15</v>
      </c>
      <c r="B496">
        <v>0</v>
      </c>
      <c r="D496">
        <v>0</v>
      </c>
      <c r="E496">
        <v>0</v>
      </c>
    </row>
    <row r="497" spans="1:5" x14ac:dyDescent="0.3">
      <c r="A497" t="s">
        <v>15</v>
      </c>
      <c r="B497">
        <v>0</v>
      </c>
      <c r="D497">
        <v>0</v>
      </c>
      <c r="E497">
        <v>0</v>
      </c>
    </row>
    <row r="498" spans="1:5" x14ac:dyDescent="0.3">
      <c r="A498" t="s">
        <v>15</v>
      </c>
      <c r="B498">
        <v>0</v>
      </c>
      <c r="D498">
        <v>0</v>
      </c>
      <c r="E498">
        <v>0</v>
      </c>
    </row>
    <row r="499" spans="1:5" x14ac:dyDescent="0.3">
      <c r="A499" t="s">
        <v>15</v>
      </c>
      <c r="B499">
        <v>0</v>
      </c>
      <c r="D499">
        <v>0</v>
      </c>
      <c r="E499">
        <v>0</v>
      </c>
    </row>
    <row r="500" spans="1:5" x14ac:dyDescent="0.3">
      <c r="A500" t="s">
        <v>15</v>
      </c>
      <c r="B500">
        <v>0</v>
      </c>
      <c r="D500">
        <v>0</v>
      </c>
      <c r="E500">
        <v>0</v>
      </c>
    </row>
    <row r="501" spans="1:5" x14ac:dyDescent="0.3">
      <c r="A501" t="s">
        <v>15</v>
      </c>
      <c r="B501">
        <v>0</v>
      </c>
      <c r="D501">
        <v>0</v>
      </c>
      <c r="E501">
        <v>0</v>
      </c>
    </row>
    <row r="502" spans="1:5" x14ac:dyDescent="0.3">
      <c r="A502" t="s">
        <v>15</v>
      </c>
      <c r="B502">
        <v>0</v>
      </c>
      <c r="D502">
        <v>0</v>
      </c>
      <c r="E502">
        <v>0</v>
      </c>
    </row>
    <row r="503" spans="1:5" x14ac:dyDescent="0.3">
      <c r="A503" t="s">
        <v>15</v>
      </c>
      <c r="B503">
        <v>0</v>
      </c>
      <c r="D503">
        <v>0</v>
      </c>
      <c r="E503">
        <v>0</v>
      </c>
    </row>
    <row r="504" spans="1:5" x14ac:dyDescent="0.3">
      <c r="A504" t="s">
        <v>15</v>
      </c>
      <c r="B504">
        <v>0</v>
      </c>
      <c r="D504">
        <v>0</v>
      </c>
      <c r="E504">
        <v>0</v>
      </c>
    </row>
    <row r="505" spans="1:5" x14ac:dyDescent="0.3">
      <c r="A505" t="s">
        <v>15</v>
      </c>
      <c r="B505">
        <v>0</v>
      </c>
      <c r="D505">
        <v>0</v>
      </c>
      <c r="E505">
        <v>0</v>
      </c>
    </row>
    <row r="506" spans="1:5" x14ac:dyDescent="0.3">
      <c r="A506" t="s">
        <v>15</v>
      </c>
      <c r="B506">
        <v>0</v>
      </c>
      <c r="D506">
        <v>0</v>
      </c>
      <c r="E506">
        <v>0</v>
      </c>
    </row>
    <row r="507" spans="1:5" x14ac:dyDescent="0.3">
      <c r="A507" t="s">
        <v>15</v>
      </c>
      <c r="B507">
        <v>0</v>
      </c>
      <c r="D507">
        <v>0</v>
      </c>
      <c r="E507">
        <v>0</v>
      </c>
    </row>
    <row r="508" spans="1:5" x14ac:dyDescent="0.3">
      <c r="A508" t="s">
        <v>15</v>
      </c>
      <c r="B508">
        <v>0</v>
      </c>
      <c r="D508">
        <v>0</v>
      </c>
      <c r="E508">
        <v>0</v>
      </c>
    </row>
    <row r="509" spans="1:5" x14ac:dyDescent="0.3">
      <c r="A509" t="s">
        <v>15</v>
      </c>
      <c r="B509">
        <v>0</v>
      </c>
      <c r="D509">
        <v>0</v>
      </c>
      <c r="E509">
        <v>0</v>
      </c>
    </row>
    <row r="510" spans="1:5" x14ac:dyDescent="0.3">
      <c r="A510" t="s">
        <v>15</v>
      </c>
      <c r="B510">
        <v>0</v>
      </c>
      <c r="D510">
        <v>0</v>
      </c>
      <c r="E510">
        <v>0</v>
      </c>
    </row>
    <row r="511" spans="1:5" x14ac:dyDescent="0.3">
      <c r="A511" t="s">
        <v>15</v>
      </c>
      <c r="B511">
        <v>0</v>
      </c>
      <c r="D511">
        <v>0</v>
      </c>
      <c r="E511">
        <v>0</v>
      </c>
    </row>
    <row r="512" spans="1:5" x14ac:dyDescent="0.3">
      <c r="A512" t="s">
        <v>15</v>
      </c>
      <c r="B512">
        <v>0</v>
      </c>
      <c r="D512">
        <v>1</v>
      </c>
      <c r="E512">
        <v>0</v>
      </c>
    </row>
    <row r="513" spans="1:5" x14ac:dyDescent="0.3">
      <c r="A513" t="s">
        <v>15</v>
      </c>
      <c r="B513">
        <v>0</v>
      </c>
      <c r="D513">
        <v>0</v>
      </c>
      <c r="E513">
        <v>0</v>
      </c>
    </row>
    <row r="514" spans="1:5" x14ac:dyDescent="0.3">
      <c r="A514" t="s">
        <v>15</v>
      </c>
      <c r="B514">
        <v>0</v>
      </c>
      <c r="D514">
        <v>0</v>
      </c>
      <c r="E514">
        <v>0</v>
      </c>
    </row>
    <row r="515" spans="1:5" x14ac:dyDescent="0.3">
      <c r="A515" t="s">
        <v>15</v>
      </c>
      <c r="B515">
        <v>0</v>
      </c>
      <c r="D515">
        <v>0</v>
      </c>
      <c r="E515">
        <v>0</v>
      </c>
    </row>
    <row r="516" spans="1:5" x14ac:dyDescent="0.3">
      <c r="A516" t="s">
        <v>15</v>
      </c>
      <c r="B516">
        <v>0</v>
      </c>
      <c r="D516">
        <v>0</v>
      </c>
      <c r="E516">
        <v>0</v>
      </c>
    </row>
    <row r="517" spans="1:5" x14ac:dyDescent="0.3">
      <c r="A517" t="s">
        <v>15</v>
      </c>
      <c r="B517">
        <v>0</v>
      </c>
      <c r="D517">
        <v>0</v>
      </c>
      <c r="E517">
        <v>0</v>
      </c>
    </row>
    <row r="518" spans="1:5" x14ac:dyDescent="0.3">
      <c r="A518" t="s">
        <v>15</v>
      </c>
      <c r="B518">
        <v>1</v>
      </c>
      <c r="D518">
        <v>0</v>
      </c>
      <c r="E518">
        <v>1</v>
      </c>
    </row>
    <row r="519" spans="1:5" x14ac:dyDescent="0.3">
      <c r="A519" t="s">
        <v>15</v>
      </c>
      <c r="B519">
        <v>0</v>
      </c>
      <c r="D519">
        <v>0</v>
      </c>
      <c r="E519">
        <v>0</v>
      </c>
    </row>
    <row r="520" spans="1:5" x14ac:dyDescent="0.3">
      <c r="A520" t="s">
        <v>15</v>
      </c>
      <c r="B520">
        <v>0</v>
      </c>
      <c r="D520">
        <v>0</v>
      </c>
      <c r="E520">
        <v>0</v>
      </c>
    </row>
    <row r="521" spans="1:5" x14ac:dyDescent="0.3">
      <c r="A521" t="s">
        <v>15</v>
      </c>
      <c r="B521">
        <v>0</v>
      </c>
      <c r="D521">
        <v>0</v>
      </c>
      <c r="E521">
        <v>0</v>
      </c>
    </row>
    <row r="522" spans="1:5" x14ac:dyDescent="0.3">
      <c r="A522" t="s">
        <v>15</v>
      </c>
      <c r="B522">
        <v>0</v>
      </c>
      <c r="D522">
        <v>0</v>
      </c>
      <c r="E522">
        <v>0</v>
      </c>
    </row>
    <row r="523" spans="1:5" x14ac:dyDescent="0.3">
      <c r="A523" t="s">
        <v>15</v>
      </c>
      <c r="B523">
        <v>0</v>
      </c>
      <c r="D523">
        <v>0</v>
      </c>
      <c r="E523">
        <v>0</v>
      </c>
    </row>
    <row r="524" spans="1:5" x14ac:dyDescent="0.3">
      <c r="A524" t="s">
        <v>15</v>
      </c>
      <c r="B524">
        <v>0</v>
      </c>
      <c r="D524">
        <v>0</v>
      </c>
      <c r="E524">
        <v>0</v>
      </c>
    </row>
    <row r="525" spans="1:5" x14ac:dyDescent="0.3">
      <c r="A525" t="s">
        <v>15</v>
      </c>
      <c r="B525">
        <v>1</v>
      </c>
      <c r="D525">
        <v>0</v>
      </c>
      <c r="E525">
        <v>1</v>
      </c>
    </row>
    <row r="526" spans="1:5" x14ac:dyDescent="0.3">
      <c r="A526" t="s">
        <v>15</v>
      </c>
      <c r="B526">
        <v>0</v>
      </c>
      <c r="D526">
        <v>0</v>
      </c>
      <c r="E526">
        <v>0</v>
      </c>
    </row>
    <row r="527" spans="1:5" x14ac:dyDescent="0.3">
      <c r="A527" t="s">
        <v>15</v>
      </c>
      <c r="B527">
        <v>0</v>
      </c>
      <c r="D527">
        <v>0</v>
      </c>
      <c r="E527">
        <v>0</v>
      </c>
    </row>
    <row r="528" spans="1:5" x14ac:dyDescent="0.3">
      <c r="A528" t="s">
        <v>15</v>
      </c>
      <c r="B528">
        <v>0</v>
      </c>
      <c r="D528">
        <v>0</v>
      </c>
      <c r="E528">
        <v>0</v>
      </c>
    </row>
    <row r="529" spans="1:5" x14ac:dyDescent="0.3">
      <c r="A529" t="s">
        <v>15</v>
      </c>
      <c r="B529">
        <v>1</v>
      </c>
      <c r="D529">
        <v>0</v>
      </c>
      <c r="E529">
        <v>1</v>
      </c>
    </row>
    <row r="530" spans="1:5" x14ac:dyDescent="0.3">
      <c r="A530" t="s">
        <v>15</v>
      </c>
      <c r="B530">
        <v>0</v>
      </c>
      <c r="D530">
        <v>0</v>
      </c>
      <c r="E530">
        <v>0</v>
      </c>
    </row>
    <row r="531" spans="1:5" x14ac:dyDescent="0.3">
      <c r="A531" t="s">
        <v>15</v>
      </c>
      <c r="B531">
        <v>0</v>
      </c>
      <c r="D531">
        <v>0</v>
      </c>
      <c r="E531">
        <v>0</v>
      </c>
    </row>
    <row r="532" spans="1:5" x14ac:dyDescent="0.3">
      <c r="A532" t="s">
        <v>15</v>
      </c>
      <c r="B532">
        <v>0</v>
      </c>
      <c r="D532">
        <v>0</v>
      </c>
      <c r="E532">
        <v>0</v>
      </c>
    </row>
    <row r="533" spans="1:5" x14ac:dyDescent="0.3">
      <c r="A533" t="s">
        <v>15</v>
      </c>
      <c r="B533">
        <v>0</v>
      </c>
      <c r="D533">
        <v>0</v>
      </c>
      <c r="E533">
        <v>0</v>
      </c>
    </row>
    <row r="534" spans="1:5" x14ac:dyDescent="0.3">
      <c r="A534" t="s">
        <v>15</v>
      </c>
      <c r="B534">
        <v>0</v>
      </c>
      <c r="D534">
        <v>0</v>
      </c>
      <c r="E534">
        <v>0</v>
      </c>
    </row>
    <row r="535" spans="1:5" x14ac:dyDescent="0.3">
      <c r="A535" t="s">
        <v>15</v>
      </c>
      <c r="B535">
        <v>0</v>
      </c>
      <c r="D535">
        <v>0</v>
      </c>
      <c r="E535">
        <v>0</v>
      </c>
    </row>
    <row r="536" spans="1:5" x14ac:dyDescent="0.3">
      <c r="A536" t="s">
        <v>15</v>
      </c>
      <c r="B536">
        <v>0</v>
      </c>
      <c r="D536">
        <v>0</v>
      </c>
      <c r="E536">
        <v>0</v>
      </c>
    </row>
    <row r="537" spans="1:5" x14ac:dyDescent="0.3">
      <c r="A537" t="s">
        <v>15</v>
      </c>
      <c r="B537">
        <v>1</v>
      </c>
      <c r="D537">
        <v>0</v>
      </c>
      <c r="E537">
        <v>1</v>
      </c>
    </row>
    <row r="538" spans="1:5" x14ac:dyDescent="0.3">
      <c r="A538" t="s">
        <v>15</v>
      </c>
      <c r="B538">
        <v>0</v>
      </c>
      <c r="D538">
        <v>0</v>
      </c>
      <c r="E538">
        <v>0</v>
      </c>
    </row>
    <row r="539" spans="1:5" x14ac:dyDescent="0.3">
      <c r="A539" t="s">
        <v>15</v>
      </c>
      <c r="B539">
        <v>0</v>
      </c>
      <c r="D539">
        <v>0</v>
      </c>
      <c r="E539">
        <v>0</v>
      </c>
    </row>
    <row r="540" spans="1:5" x14ac:dyDescent="0.3">
      <c r="A540" t="s">
        <v>15</v>
      </c>
      <c r="B540">
        <v>0</v>
      </c>
      <c r="D540">
        <v>0</v>
      </c>
      <c r="E540">
        <v>0</v>
      </c>
    </row>
    <row r="541" spans="1:5" x14ac:dyDescent="0.3">
      <c r="A541" t="s">
        <v>15</v>
      </c>
      <c r="B541">
        <v>0</v>
      </c>
      <c r="D541">
        <v>0</v>
      </c>
      <c r="E541">
        <v>0</v>
      </c>
    </row>
    <row r="542" spans="1:5" x14ac:dyDescent="0.3">
      <c r="A542" t="s">
        <v>15</v>
      </c>
      <c r="B542">
        <v>0</v>
      </c>
      <c r="D542">
        <v>0</v>
      </c>
      <c r="E542">
        <v>0</v>
      </c>
    </row>
    <row r="543" spans="1:5" x14ac:dyDescent="0.3">
      <c r="A543" t="s">
        <v>15</v>
      </c>
      <c r="B543">
        <v>0</v>
      </c>
      <c r="D543">
        <v>0</v>
      </c>
      <c r="E543">
        <v>0</v>
      </c>
    </row>
    <row r="544" spans="1:5" x14ac:dyDescent="0.3">
      <c r="A544" t="s">
        <v>15</v>
      </c>
      <c r="B544">
        <v>0</v>
      </c>
      <c r="D544">
        <v>0</v>
      </c>
      <c r="E544">
        <v>0</v>
      </c>
    </row>
    <row r="545" spans="1:5" x14ac:dyDescent="0.3">
      <c r="A545" t="s">
        <v>15</v>
      </c>
      <c r="B545">
        <v>0</v>
      </c>
      <c r="D545">
        <v>0</v>
      </c>
      <c r="E545">
        <v>0</v>
      </c>
    </row>
    <row r="546" spans="1:5" x14ac:dyDescent="0.3">
      <c r="A546" t="s">
        <v>15</v>
      </c>
      <c r="B546">
        <v>0</v>
      </c>
      <c r="D546">
        <v>0</v>
      </c>
      <c r="E546">
        <v>0</v>
      </c>
    </row>
    <row r="547" spans="1:5" x14ac:dyDescent="0.3">
      <c r="A547" t="s">
        <v>15</v>
      </c>
      <c r="B547">
        <v>0</v>
      </c>
      <c r="D547">
        <v>0</v>
      </c>
      <c r="E547">
        <v>0</v>
      </c>
    </row>
    <row r="548" spans="1:5" x14ac:dyDescent="0.3">
      <c r="A548" t="s">
        <v>15</v>
      </c>
      <c r="B548">
        <v>0</v>
      </c>
      <c r="D548">
        <v>0</v>
      </c>
      <c r="E548">
        <v>0</v>
      </c>
    </row>
    <row r="549" spans="1:5" x14ac:dyDescent="0.3">
      <c r="A549" t="s">
        <v>15</v>
      </c>
      <c r="B549">
        <v>0</v>
      </c>
      <c r="D549">
        <v>0</v>
      </c>
      <c r="E549">
        <v>0</v>
      </c>
    </row>
    <row r="550" spans="1:5" x14ac:dyDescent="0.3">
      <c r="A550" t="s">
        <v>15</v>
      </c>
      <c r="B550">
        <v>0</v>
      </c>
      <c r="D550">
        <v>0</v>
      </c>
      <c r="E550">
        <v>0</v>
      </c>
    </row>
    <row r="551" spans="1:5" x14ac:dyDescent="0.3">
      <c r="A551" t="s">
        <v>15</v>
      </c>
      <c r="B551">
        <v>0</v>
      </c>
      <c r="D551">
        <v>0</v>
      </c>
      <c r="E551">
        <v>0</v>
      </c>
    </row>
    <row r="552" spans="1:5" x14ac:dyDescent="0.3">
      <c r="A552" t="s">
        <v>15</v>
      </c>
      <c r="B552">
        <v>0</v>
      </c>
      <c r="D552">
        <v>0</v>
      </c>
      <c r="E552">
        <v>0</v>
      </c>
    </row>
    <row r="553" spans="1:5" x14ac:dyDescent="0.3">
      <c r="A553" t="s">
        <v>15</v>
      </c>
      <c r="B553">
        <v>0</v>
      </c>
      <c r="D553">
        <v>0</v>
      </c>
      <c r="E553">
        <v>0</v>
      </c>
    </row>
    <row r="554" spans="1:5" x14ac:dyDescent="0.3">
      <c r="A554" t="s">
        <v>15</v>
      </c>
      <c r="B554">
        <v>0</v>
      </c>
      <c r="D554">
        <v>0</v>
      </c>
      <c r="E554">
        <v>0</v>
      </c>
    </row>
    <row r="555" spans="1:5" x14ac:dyDescent="0.3">
      <c r="A555" t="s">
        <v>15</v>
      </c>
      <c r="B555">
        <v>0</v>
      </c>
      <c r="D555">
        <v>0</v>
      </c>
      <c r="E555">
        <v>0</v>
      </c>
    </row>
    <row r="556" spans="1:5" x14ac:dyDescent="0.3">
      <c r="A556" t="s">
        <v>15</v>
      </c>
      <c r="B556">
        <v>0</v>
      </c>
      <c r="D556">
        <v>0</v>
      </c>
      <c r="E556">
        <v>0</v>
      </c>
    </row>
    <row r="557" spans="1:5" x14ac:dyDescent="0.3">
      <c r="A557" t="s">
        <v>15</v>
      </c>
      <c r="B557">
        <v>0</v>
      </c>
      <c r="D557">
        <v>0</v>
      </c>
      <c r="E557">
        <v>0</v>
      </c>
    </row>
    <row r="558" spans="1:5" x14ac:dyDescent="0.3">
      <c r="A558" t="s">
        <v>15</v>
      </c>
      <c r="B558">
        <v>0</v>
      </c>
      <c r="D558">
        <v>0</v>
      </c>
      <c r="E558">
        <v>0</v>
      </c>
    </row>
    <row r="559" spans="1:5" x14ac:dyDescent="0.3">
      <c r="A559" t="s">
        <v>15</v>
      </c>
      <c r="B559">
        <v>1</v>
      </c>
      <c r="D559">
        <v>0</v>
      </c>
      <c r="E559">
        <v>1</v>
      </c>
    </row>
    <row r="560" spans="1:5" x14ac:dyDescent="0.3">
      <c r="A560" t="s">
        <v>15</v>
      </c>
      <c r="B560">
        <v>0</v>
      </c>
      <c r="D560">
        <v>0</v>
      </c>
      <c r="E560">
        <v>0</v>
      </c>
    </row>
    <row r="561" spans="1:5" x14ac:dyDescent="0.3">
      <c r="A561" t="s">
        <v>15</v>
      </c>
      <c r="B561">
        <v>0</v>
      </c>
      <c r="D561">
        <v>0</v>
      </c>
      <c r="E561">
        <v>0</v>
      </c>
    </row>
    <row r="562" spans="1:5" x14ac:dyDescent="0.3">
      <c r="A562" t="s">
        <v>15</v>
      </c>
      <c r="B562">
        <v>0</v>
      </c>
      <c r="D562">
        <v>0</v>
      </c>
      <c r="E562">
        <v>0</v>
      </c>
    </row>
    <row r="563" spans="1:5" x14ac:dyDescent="0.3">
      <c r="A563" t="s">
        <v>15</v>
      </c>
      <c r="B563">
        <v>0</v>
      </c>
      <c r="D563">
        <v>0</v>
      </c>
      <c r="E563">
        <v>0</v>
      </c>
    </row>
    <row r="564" spans="1:5" x14ac:dyDescent="0.3">
      <c r="A564" t="s">
        <v>15</v>
      </c>
      <c r="B564">
        <v>0</v>
      </c>
      <c r="D564">
        <v>0</v>
      </c>
      <c r="E564">
        <v>0</v>
      </c>
    </row>
    <row r="565" spans="1:5" x14ac:dyDescent="0.3">
      <c r="A565" t="s">
        <v>15</v>
      </c>
      <c r="B565">
        <v>0</v>
      </c>
      <c r="D565">
        <v>0</v>
      </c>
      <c r="E565">
        <v>0</v>
      </c>
    </row>
    <row r="566" spans="1:5" x14ac:dyDescent="0.3">
      <c r="A566" t="s">
        <v>15</v>
      </c>
      <c r="B566">
        <v>0</v>
      </c>
      <c r="D566">
        <v>0</v>
      </c>
      <c r="E566">
        <v>0</v>
      </c>
    </row>
    <row r="567" spans="1:5" x14ac:dyDescent="0.3">
      <c r="A567" t="s">
        <v>15</v>
      </c>
      <c r="B567">
        <v>0</v>
      </c>
      <c r="D567">
        <v>0</v>
      </c>
      <c r="E567">
        <v>0</v>
      </c>
    </row>
    <row r="568" spans="1:5" x14ac:dyDescent="0.3">
      <c r="A568" t="s">
        <v>15</v>
      </c>
      <c r="B568">
        <v>0</v>
      </c>
      <c r="D568">
        <v>0</v>
      </c>
      <c r="E568">
        <v>0</v>
      </c>
    </row>
    <row r="569" spans="1:5" x14ac:dyDescent="0.3">
      <c r="A569" t="s">
        <v>15</v>
      </c>
      <c r="B569">
        <v>0</v>
      </c>
      <c r="D569">
        <v>0</v>
      </c>
      <c r="E569">
        <v>0</v>
      </c>
    </row>
    <row r="570" spans="1:5" x14ac:dyDescent="0.3">
      <c r="A570" t="s">
        <v>15</v>
      </c>
      <c r="B570">
        <v>0</v>
      </c>
      <c r="D570">
        <v>0</v>
      </c>
      <c r="E570">
        <v>0</v>
      </c>
    </row>
    <row r="571" spans="1:5" x14ac:dyDescent="0.3">
      <c r="A571" t="s">
        <v>15</v>
      </c>
      <c r="B571">
        <v>0</v>
      </c>
      <c r="D571">
        <v>0</v>
      </c>
      <c r="E571">
        <v>0</v>
      </c>
    </row>
    <row r="572" spans="1:5" x14ac:dyDescent="0.3">
      <c r="A572" t="s">
        <v>15</v>
      </c>
      <c r="B572">
        <v>0</v>
      </c>
      <c r="D572">
        <v>0</v>
      </c>
      <c r="E572">
        <v>0</v>
      </c>
    </row>
    <row r="573" spans="1:5" x14ac:dyDescent="0.3">
      <c r="A573" t="s">
        <v>15</v>
      </c>
      <c r="B573">
        <v>0</v>
      </c>
      <c r="D573">
        <v>0</v>
      </c>
      <c r="E573">
        <v>0</v>
      </c>
    </row>
    <row r="574" spans="1:5" x14ac:dyDescent="0.3">
      <c r="A574" t="s">
        <v>15</v>
      </c>
      <c r="B574">
        <v>0</v>
      </c>
      <c r="D574">
        <v>0</v>
      </c>
      <c r="E574">
        <v>0</v>
      </c>
    </row>
    <row r="575" spans="1:5" x14ac:dyDescent="0.3">
      <c r="A575" t="s">
        <v>15</v>
      </c>
      <c r="B575">
        <v>0</v>
      </c>
      <c r="D575">
        <v>0</v>
      </c>
      <c r="E575">
        <v>0</v>
      </c>
    </row>
    <row r="576" spans="1:5" x14ac:dyDescent="0.3">
      <c r="A576" t="s">
        <v>15</v>
      </c>
      <c r="B576">
        <v>0</v>
      </c>
      <c r="D576">
        <v>0</v>
      </c>
      <c r="E576">
        <v>0</v>
      </c>
    </row>
    <row r="577" spans="1:5" x14ac:dyDescent="0.3">
      <c r="A577" t="s">
        <v>15</v>
      </c>
      <c r="B577">
        <v>0</v>
      </c>
      <c r="D577">
        <v>0</v>
      </c>
      <c r="E577">
        <v>0</v>
      </c>
    </row>
    <row r="578" spans="1:5" x14ac:dyDescent="0.3">
      <c r="A578" t="s">
        <v>15</v>
      </c>
      <c r="B578">
        <v>0</v>
      </c>
      <c r="D578">
        <v>0</v>
      </c>
      <c r="E578">
        <v>0</v>
      </c>
    </row>
    <row r="579" spans="1:5" x14ac:dyDescent="0.3">
      <c r="A579" t="s">
        <v>15</v>
      </c>
      <c r="B579">
        <v>0</v>
      </c>
      <c r="D579">
        <v>0</v>
      </c>
      <c r="E579">
        <v>0</v>
      </c>
    </row>
    <row r="580" spans="1:5" x14ac:dyDescent="0.3">
      <c r="A580" t="s">
        <v>15</v>
      </c>
      <c r="B580">
        <v>0</v>
      </c>
      <c r="D580">
        <v>0</v>
      </c>
      <c r="E580">
        <v>0</v>
      </c>
    </row>
    <row r="581" spans="1:5" x14ac:dyDescent="0.3">
      <c r="A581" t="s">
        <v>15</v>
      </c>
      <c r="B581">
        <v>0</v>
      </c>
      <c r="D581">
        <v>0</v>
      </c>
      <c r="E581">
        <v>0</v>
      </c>
    </row>
    <row r="582" spans="1:5" x14ac:dyDescent="0.3">
      <c r="A582" t="s">
        <v>15</v>
      </c>
      <c r="B582">
        <v>0</v>
      </c>
      <c r="D582">
        <v>0</v>
      </c>
      <c r="E582">
        <v>0</v>
      </c>
    </row>
    <row r="583" spans="1:5" x14ac:dyDescent="0.3">
      <c r="A583" t="s">
        <v>15</v>
      </c>
      <c r="B583">
        <v>0</v>
      </c>
      <c r="D583">
        <v>0</v>
      </c>
      <c r="E583">
        <v>0</v>
      </c>
    </row>
    <row r="584" spans="1:5" x14ac:dyDescent="0.3">
      <c r="A584" t="s">
        <v>15</v>
      </c>
      <c r="B584">
        <v>0</v>
      </c>
      <c r="D584">
        <v>0</v>
      </c>
      <c r="E584">
        <v>0</v>
      </c>
    </row>
    <row r="585" spans="1:5" x14ac:dyDescent="0.3">
      <c r="A585" t="s">
        <v>15</v>
      </c>
      <c r="B585">
        <v>0</v>
      </c>
      <c r="D585">
        <v>0</v>
      </c>
      <c r="E585">
        <v>0</v>
      </c>
    </row>
    <row r="586" spans="1:5" x14ac:dyDescent="0.3">
      <c r="A586" t="s">
        <v>15</v>
      </c>
      <c r="B586">
        <v>0</v>
      </c>
      <c r="D586">
        <v>0</v>
      </c>
      <c r="E586">
        <v>0</v>
      </c>
    </row>
    <row r="587" spans="1:5" x14ac:dyDescent="0.3">
      <c r="A587" t="s">
        <v>15</v>
      </c>
      <c r="B587">
        <v>0</v>
      </c>
      <c r="D587">
        <v>0</v>
      </c>
      <c r="E587">
        <v>0</v>
      </c>
    </row>
    <row r="588" spans="1:5" x14ac:dyDescent="0.3">
      <c r="A588" t="s">
        <v>15</v>
      </c>
      <c r="B588">
        <v>0</v>
      </c>
      <c r="D588">
        <v>0</v>
      </c>
      <c r="E588">
        <v>0</v>
      </c>
    </row>
    <row r="589" spans="1:5" x14ac:dyDescent="0.3">
      <c r="A589" t="s">
        <v>15</v>
      </c>
      <c r="B589">
        <v>0</v>
      </c>
      <c r="D589">
        <v>0</v>
      </c>
      <c r="E589">
        <v>0</v>
      </c>
    </row>
    <row r="590" spans="1:5" x14ac:dyDescent="0.3">
      <c r="A590" t="s">
        <v>15</v>
      </c>
      <c r="B590">
        <v>0</v>
      </c>
      <c r="D590">
        <v>0</v>
      </c>
      <c r="E590">
        <v>0</v>
      </c>
    </row>
    <row r="591" spans="1:5" x14ac:dyDescent="0.3">
      <c r="A591" t="s">
        <v>15</v>
      </c>
      <c r="B591">
        <v>0</v>
      </c>
      <c r="D591">
        <v>0</v>
      </c>
      <c r="E591">
        <v>0</v>
      </c>
    </row>
    <row r="592" spans="1:5" x14ac:dyDescent="0.3">
      <c r="A592" t="s">
        <v>15</v>
      </c>
      <c r="B592">
        <v>0</v>
      </c>
      <c r="D592">
        <v>0</v>
      </c>
      <c r="E592">
        <v>0</v>
      </c>
    </row>
    <row r="593" spans="1:5" x14ac:dyDescent="0.3">
      <c r="A593" t="s">
        <v>15</v>
      </c>
      <c r="B593">
        <v>0</v>
      </c>
      <c r="D593">
        <v>0</v>
      </c>
      <c r="E593">
        <v>0</v>
      </c>
    </row>
    <row r="594" spans="1:5" x14ac:dyDescent="0.3">
      <c r="A594" t="s">
        <v>15</v>
      </c>
      <c r="B594">
        <v>0</v>
      </c>
      <c r="D594">
        <v>0</v>
      </c>
      <c r="E594">
        <v>0</v>
      </c>
    </row>
    <row r="595" spans="1:5" x14ac:dyDescent="0.3">
      <c r="A595" t="s">
        <v>15</v>
      </c>
      <c r="B595">
        <v>0</v>
      </c>
      <c r="D595">
        <v>0</v>
      </c>
      <c r="E595">
        <v>0</v>
      </c>
    </row>
    <row r="596" spans="1:5" x14ac:dyDescent="0.3">
      <c r="A596" t="s">
        <v>15</v>
      </c>
      <c r="B596">
        <v>0</v>
      </c>
      <c r="D596">
        <v>0</v>
      </c>
      <c r="E596">
        <v>0</v>
      </c>
    </row>
    <row r="597" spans="1:5" x14ac:dyDescent="0.3">
      <c r="A597" t="s">
        <v>15</v>
      </c>
      <c r="B597">
        <v>0</v>
      </c>
      <c r="D597">
        <v>0</v>
      </c>
      <c r="E597">
        <v>0</v>
      </c>
    </row>
    <row r="598" spans="1:5" x14ac:dyDescent="0.3">
      <c r="A598" t="s">
        <v>15</v>
      </c>
      <c r="B598">
        <v>0</v>
      </c>
      <c r="D598">
        <v>0</v>
      </c>
      <c r="E598">
        <v>0</v>
      </c>
    </row>
    <row r="599" spans="1:5" x14ac:dyDescent="0.3">
      <c r="A599" t="s">
        <v>15</v>
      </c>
      <c r="B599">
        <v>0</v>
      </c>
      <c r="D599">
        <v>0</v>
      </c>
      <c r="E599">
        <v>0</v>
      </c>
    </row>
    <row r="600" spans="1:5" x14ac:dyDescent="0.3">
      <c r="A600" t="s">
        <v>15</v>
      </c>
      <c r="B600">
        <v>0</v>
      </c>
      <c r="D600">
        <v>0</v>
      </c>
      <c r="E600">
        <v>0</v>
      </c>
    </row>
    <row r="601" spans="1:5" x14ac:dyDescent="0.3">
      <c r="A601" t="s">
        <v>15</v>
      </c>
      <c r="B601">
        <v>1</v>
      </c>
      <c r="D601">
        <v>0</v>
      </c>
      <c r="E601">
        <v>1</v>
      </c>
    </row>
    <row r="602" spans="1:5" x14ac:dyDescent="0.3">
      <c r="A602" t="s">
        <v>15</v>
      </c>
      <c r="B602">
        <v>0</v>
      </c>
      <c r="D602">
        <v>0</v>
      </c>
      <c r="E602">
        <v>0</v>
      </c>
    </row>
    <row r="603" spans="1:5" x14ac:dyDescent="0.3">
      <c r="A603" t="s">
        <v>15</v>
      </c>
      <c r="B603">
        <v>0</v>
      </c>
      <c r="D603">
        <v>0</v>
      </c>
      <c r="E603">
        <v>0</v>
      </c>
    </row>
    <row r="604" spans="1:5" x14ac:dyDescent="0.3">
      <c r="A604" t="s">
        <v>15</v>
      </c>
      <c r="B604">
        <v>0</v>
      </c>
      <c r="D604">
        <v>0</v>
      </c>
      <c r="E604">
        <v>0</v>
      </c>
    </row>
    <row r="605" spans="1:5" x14ac:dyDescent="0.3">
      <c r="A605" t="s">
        <v>15</v>
      </c>
      <c r="B605">
        <v>0</v>
      </c>
      <c r="D605">
        <v>0</v>
      </c>
      <c r="E605">
        <v>0</v>
      </c>
    </row>
    <row r="606" spans="1:5" x14ac:dyDescent="0.3">
      <c r="A606" t="s">
        <v>15</v>
      </c>
      <c r="B606">
        <v>0</v>
      </c>
      <c r="D606">
        <v>0</v>
      </c>
      <c r="E606">
        <v>0</v>
      </c>
    </row>
    <row r="607" spans="1:5" x14ac:dyDescent="0.3">
      <c r="A607" t="s">
        <v>15</v>
      </c>
      <c r="B607">
        <v>0</v>
      </c>
      <c r="D607">
        <v>0</v>
      </c>
      <c r="E607">
        <v>0</v>
      </c>
    </row>
    <row r="608" spans="1:5" x14ac:dyDescent="0.3">
      <c r="A608" t="s">
        <v>15</v>
      </c>
      <c r="B608">
        <v>0</v>
      </c>
      <c r="D608">
        <v>0</v>
      </c>
      <c r="E608">
        <v>0</v>
      </c>
    </row>
    <row r="609" spans="1:5" x14ac:dyDescent="0.3">
      <c r="A609" t="s">
        <v>15</v>
      </c>
      <c r="B609">
        <v>0</v>
      </c>
      <c r="D609">
        <v>0</v>
      </c>
      <c r="E609">
        <v>0</v>
      </c>
    </row>
    <row r="610" spans="1:5" x14ac:dyDescent="0.3">
      <c r="A610" t="s">
        <v>15</v>
      </c>
      <c r="B610">
        <v>0</v>
      </c>
      <c r="D610">
        <v>0</v>
      </c>
      <c r="E610">
        <v>0</v>
      </c>
    </row>
    <row r="611" spans="1:5" x14ac:dyDescent="0.3">
      <c r="A611" t="s">
        <v>15</v>
      </c>
      <c r="B611">
        <v>0</v>
      </c>
      <c r="D611">
        <v>0</v>
      </c>
      <c r="E611">
        <v>0</v>
      </c>
    </row>
    <row r="612" spans="1:5" x14ac:dyDescent="0.3">
      <c r="A612" t="s">
        <v>15</v>
      </c>
      <c r="B612">
        <v>0</v>
      </c>
      <c r="D612">
        <v>0</v>
      </c>
      <c r="E612">
        <v>0</v>
      </c>
    </row>
    <row r="613" spans="1:5" x14ac:dyDescent="0.3">
      <c r="A613" t="s">
        <v>15</v>
      </c>
      <c r="B613">
        <v>0</v>
      </c>
      <c r="D613">
        <v>0</v>
      </c>
      <c r="E613">
        <v>0</v>
      </c>
    </row>
    <row r="614" spans="1:5" x14ac:dyDescent="0.3">
      <c r="A614" t="s">
        <v>15</v>
      </c>
      <c r="B614">
        <v>0</v>
      </c>
      <c r="D614">
        <v>0</v>
      </c>
      <c r="E614">
        <v>0</v>
      </c>
    </row>
    <row r="615" spans="1:5" x14ac:dyDescent="0.3">
      <c r="A615" t="s">
        <v>15</v>
      </c>
      <c r="B615">
        <v>0</v>
      </c>
      <c r="D615">
        <v>0</v>
      </c>
      <c r="E615">
        <v>0</v>
      </c>
    </row>
    <row r="616" spans="1:5" x14ac:dyDescent="0.3">
      <c r="A616" t="s">
        <v>15</v>
      </c>
      <c r="B616">
        <v>0</v>
      </c>
      <c r="D616">
        <v>0</v>
      </c>
      <c r="E616">
        <v>0</v>
      </c>
    </row>
    <row r="617" spans="1:5" x14ac:dyDescent="0.3">
      <c r="A617" t="s">
        <v>15</v>
      </c>
      <c r="B617">
        <v>0</v>
      </c>
      <c r="D617">
        <v>0</v>
      </c>
      <c r="E617">
        <v>0</v>
      </c>
    </row>
    <row r="618" spans="1:5" x14ac:dyDescent="0.3">
      <c r="A618" t="s">
        <v>15</v>
      </c>
      <c r="B618">
        <v>0</v>
      </c>
      <c r="D618">
        <v>1</v>
      </c>
      <c r="E618">
        <v>0</v>
      </c>
    </row>
    <row r="619" spans="1:5" x14ac:dyDescent="0.3">
      <c r="A619" t="s">
        <v>15</v>
      </c>
      <c r="B619">
        <v>0</v>
      </c>
      <c r="D619">
        <v>0</v>
      </c>
      <c r="E619">
        <v>0</v>
      </c>
    </row>
    <row r="620" spans="1:5" x14ac:dyDescent="0.3">
      <c r="A620" t="s">
        <v>15</v>
      </c>
      <c r="B620">
        <v>1</v>
      </c>
      <c r="D620">
        <v>0</v>
      </c>
      <c r="E620">
        <v>1</v>
      </c>
    </row>
    <row r="621" spans="1:5" x14ac:dyDescent="0.3">
      <c r="A621" t="s">
        <v>15</v>
      </c>
      <c r="B621">
        <v>0</v>
      </c>
      <c r="D621">
        <v>0</v>
      </c>
      <c r="E621">
        <v>0</v>
      </c>
    </row>
    <row r="622" spans="1:5" x14ac:dyDescent="0.3">
      <c r="A622" t="s">
        <v>15</v>
      </c>
      <c r="B622">
        <v>0</v>
      </c>
      <c r="D622">
        <v>0</v>
      </c>
      <c r="E622">
        <v>0</v>
      </c>
    </row>
    <row r="623" spans="1:5" x14ac:dyDescent="0.3">
      <c r="A623" t="s">
        <v>15</v>
      </c>
      <c r="B623">
        <v>0</v>
      </c>
      <c r="D623">
        <v>0</v>
      </c>
      <c r="E623">
        <v>0</v>
      </c>
    </row>
    <row r="624" spans="1:5" x14ac:dyDescent="0.3">
      <c r="A624" t="s">
        <v>15</v>
      </c>
      <c r="B624">
        <v>0</v>
      </c>
      <c r="D624">
        <v>0</v>
      </c>
      <c r="E624">
        <v>0</v>
      </c>
    </row>
    <row r="625" spans="1:5" x14ac:dyDescent="0.3">
      <c r="A625" t="s">
        <v>15</v>
      </c>
      <c r="B625">
        <v>0</v>
      </c>
      <c r="D625">
        <v>0</v>
      </c>
      <c r="E625">
        <v>0</v>
      </c>
    </row>
    <row r="626" spans="1:5" x14ac:dyDescent="0.3">
      <c r="A626" t="s">
        <v>15</v>
      </c>
      <c r="B626">
        <v>0</v>
      </c>
      <c r="D626">
        <v>0</v>
      </c>
      <c r="E626">
        <v>0</v>
      </c>
    </row>
    <row r="627" spans="1:5" x14ac:dyDescent="0.3">
      <c r="A627" t="s">
        <v>15</v>
      </c>
      <c r="B627">
        <v>0</v>
      </c>
      <c r="D627">
        <v>0</v>
      </c>
      <c r="E627">
        <v>0</v>
      </c>
    </row>
    <row r="628" spans="1:5" x14ac:dyDescent="0.3">
      <c r="A628" t="s">
        <v>15</v>
      </c>
      <c r="B628">
        <v>0</v>
      </c>
      <c r="D628">
        <v>0</v>
      </c>
      <c r="E628">
        <v>0</v>
      </c>
    </row>
    <row r="629" spans="1:5" x14ac:dyDescent="0.3">
      <c r="A629" t="s">
        <v>15</v>
      </c>
      <c r="B629">
        <v>0</v>
      </c>
      <c r="D629">
        <v>0</v>
      </c>
      <c r="E629">
        <v>0</v>
      </c>
    </row>
    <row r="630" spans="1:5" x14ac:dyDescent="0.3">
      <c r="A630" t="s">
        <v>15</v>
      </c>
      <c r="B630">
        <v>1</v>
      </c>
      <c r="D630">
        <v>0</v>
      </c>
      <c r="E630">
        <v>1</v>
      </c>
    </row>
    <row r="631" spans="1:5" x14ac:dyDescent="0.3">
      <c r="A631" t="s">
        <v>15</v>
      </c>
      <c r="B631">
        <v>0</v>
      </c>
      <c r="D631">
        <v>0</v>
      </c>
      <c r="E631">
        <v>0</v>
      </c>
    </row>
    <row r="632" spans="1:5" x14ac:dyDescent="0.3">
      <c r="A632" t="s">
        <v>15</v>
      </c>
      <c r="B632">
        <v>0</v>
      </c>
      <c r="D632">
        <v>0</v>
      </c>
      <c r="E632">
        <v>0</v>
      </c>
    </row>
    <row r="633" spans="1:5" x14ac:dyDescent="0.3">
      <c r="A633" t="s">
        <v>15</v>
      </c>
      <c r="B633">
        <v>0</v>
      </c>
      <c r="D633">
        <v>0</v>
      </c>
      <c r="E633">
        <v>0</v>
      </c>
    </row>
    <row r="634" spans="1:5" x14ac:dyDescent="0.3">
      <c r="A634" t="s">
        <v>15</v>
      </c>
      <c r="B634">
        <v>1</v>
      </c>
      <c r="D634">
        <v>0</v>
      </c>
      <c r="E634">
        <v>1</v>
      </c>
    </row>
    <row r="635" spans="1:5" x14ac:dyDescent="0.3">
      <c r="A635" t="s">
        <v>15</v>
      </c>
      <c r="B635">
        <v>0</v>
      </c>
      <c r="D635">
        <v>0</v>
      </c>
      <c r="E635">
        <v>0</v>
      </c>
    </row>
    <row r="636" spans="1:5" x14ac:dyDescent="0.3">
      <c r="A636" t="s">
        <v>15</v>
      </c>
      <c r="B636">
        <v>1</v>
      </c>
      <c r="D636">
        <v>0</v>
      </c>
      <c r="E636">
        <v>1</v>
      </c>
    </row>
    <row r="637" spans="1:5" x14ac:dyDescent="0.3">
      <c r="A637" t="s">
        <v>15</v>
      </c>
      <c r="B637">
        <v>0</v>
      </c>
      <c r="D637">
        <v>0</v>
      </c>
      <c r="E637">
        <v>0</v>
      </c>
    </row>
    <row r="638" spans="1:5" x14ac:dyDescent="0.3">
      <c r="A638" t="s">
        <v>15</v>
      </c>
      <c r="B638">
        <v>0</v>
      </c>
      <c r="D638">
        <v>0</v>
      </c>
      <c r="E638">
        <v>0</v>
      </c>
    </row>
    <row r="639" spans="1:5" x14ac:dyDescent="0.3">
      <c r="A639" t="s">
        <v>15</v>
      </c>
      <c r="B639">
        <v>0</v>
      </c>
      <c r="D639">
        <v>0</v>
      </c>
      <c r="E639">
        <v>0</v>
      </c>
    </row>
    <row r="640" spans="1:5" x14ac:dyDescent="0.3">
      <c r="A640" t="s">
        <v>15</v>
      </c>
      <c r="B640">
        <v>0</v>
      </c>
      <c r="D640">
        <v>0</v>
      </c>
      <c r="E640">
        <v>0</v>
      </c>
    </row>
    <row r="641" spans="1:5" x14ac:dyDescent="0.3">
      <c r="A641" t="s">
        <v>15</v>
      </c>
      <c r="B641">
        <v>0</v>
      </c>
      <c r="D641">
        <v>0</v>
      </c>
      <c r="E641">
        <v>0</v>
      </c>
    </row>
    <row r="642" spans="1:5" x14ac:dyDescent="0.3">
      <c r="A642" t="s">
        <v>15</v>
      </c>
      <c r="B642">
        <v>0</v>
      </c>
      <c r="D642">
        <v>0</v>
      </c>
      <c r="E642">
        <v>0</v>
      </c>
    </row>
    <row r="643" spans="1:5" x14ac:dyDescent="0.3">
      <c r="A643" t="s">
        <v>15</v>
      </c>
      <c r="B643">
        <v>0</v>
      </c>
      <c r="D643">
        <v>0</v>
      </c>
      <c r="E643">
        <v>0</v>
      </c>
    </row>
    <row r="644" spans="1:5" x14ac:dyDescent="0.3">
      <c r="A644" t="s">
        <v>15</v>
      </c>
      <c r="B644">
        <v>0</v>
      </c>
      <c r="D644">
        <v>0</v>
      </c>
      <c r="E644">
        <v>0</v>
      </c>
    </row>
    <row r="645" spans="1:5" x14ac:dyDescent="0.3">
      <c r="A645" t="s">
        <v>15</v>
      </c>
      <c r="B645">
        <v>0</v>
      </c>
      <c r="D645">
        <v>0</v>
      </c>
      <c r="E645">
        <v>0</v>
      </c>
    </row>
    <row r="646" spans="1:5" x14ac:dyDescent="0.3">
      <c r="A646" t="s">
        <v>15</v>
      </c>
      <c r="B646">
        <v>0</v>
      </c>
      <c r="D646">
        <v>0</v>
      </c>
      <c r="E646">
        <v>0</v>
      </c>
    </row>
    <row r="647" spans="1:5" x14ac:dyDescent="0.3">
      <c r="A647" t="s">
        <v>15</v>
      </c>
      <c r="B647">
        <v>0</v>
      </c>
      <c r="D647">
        <v>0</v>
      </c>
      <c r="E647">
        <v>0</v>
      </c>
    </row>
    <row r="648" spans="1:5" x14ac:dyDescent="0.3">
      <c r="A648" t="s">
        <v>15</v>
      </c>
      <c r="B648">
        <v>1</v>
      </c>
      <c r="D648">
        <v>0</v>
      </c>
      <c r="E648">
        <v>1</v>
      </c>
    </row>
    <row r="649" spans="1:5" x14ac:dyDescent="0.3">
      <c r="A649" t="s">
        <v>15</v>
      </c>
      <c r="B649">
        <v>0</v>
      </c>
      <c r="D649">
        <v>0</v>
      </c>
      <c r="E649">
        <v>0</v>
      </c>
    </row>
    <row r="650" spans="1:5" x14ac:dyDescent="0.3">
      <c r="A650" t="s">
        <v>15</v>
      </c>
      <c r="B650">
        <v>0</v>
      </c>
      <c r="D650">
        <v>0</v>
      </c>
      <c r="E650">
        <v>0</v>
      </c>
    </row>
    <row r="651" spans="1:5" x14ac:dyDescent="0.3">
      <c r="A651" t="s">
        <v>15</v>
      </c>
      <c r="B651">
        <v>0</v>
      </c>
      <c r="D651">
        <v>0</v>
      </c>
      <c r="E651">
        <v>0</v>
      </c>
    </row>
    <row r="652" spans="1:5" x14ac:dyDescent="0.3">
      <c r="A652" t="s">
        <v>15</v>
      </c>
      <c r="B652">
        <v>0</v>
      </c>
      <c r="D652">
        <v>0</v>
      </c>
      <c r="E652">
        <v>0</v>
      </c>
    </row>
    <row r="653" spans="1:5" x14ac:dyDescent="0.3">
      <c r="A653" t="s">
        <v>15</v>
      </c>
      <c r="B653">
        <v>0</v>
      </c>
      <c r="D653">
        <v>0</v>
      </c>
      <c r="E653">
        <v>0</v>
      </c>
    </row>
    <row r="654" spans="1:5" x14ac:dyDescent="0.3">
      <c r="A654" t="s">
        <v>15</v>
      </c>
      <c r="B654">
        <v>0</v>
      </c>
      <c r="D654">
        <v>0</v>
      </c>
      <c r="E654">
        <v>0</v>
      </c>
    </row>
    <row r="655" spans="1:5" x14ac:dyDescent="0.3">
      <c r="A655" t="s">
        <v>15</v>
      </c>
      <c r="B655">
        <v>0</v>
      </c>
      <c r="D655">
        <v>0</v>
      </c>
      <c r="E655">
        <v>0</v>
      </c>
    </row>
    <row r="656" spans="1:5" x14ac:dyDescent="0.3">
      <c r="A656" t="s">
        <v>15</v>
      </c>
      <c r="B656">
        <v>0</v>
      </c>
      <c r="D656">
        <v>1</v>
      </c>
      <c r="E656">
        <v>0</v>
      </c>
    </row>
    <row r="657" spans="1:5" x14ac:dyDescent="0.3">
      <c r="A657" t="s">
        <v>15</v>
      </c>
      <c r="B657">
        <v>0</v>
      </c>
      <c r="D657">
        <v>0</v>
      </c>
      <c r="E657">
        <v>0</v>
      </c>
    </row>
    <row r="658" spans="1:5" x14ac:dyDescent="0.3">
      <c r="A658" t="s">
        <v>15</v>
      </c>
      <c r="B658">
        <v>0</v>
      </c>
      <c r="D658">
        <v>0</v>
      </c>
      <c r="E658">
        <v>0</v>
      </c>
    </row>
    <row r="659" spans="1:5" x14ac:dyDescent="0.3">
      <c r="A659" t="s">
        <v>15</v>
      </c>
      <c r="B659">
        <v>0</v>
      </c>
      <c r="D659">
        <v>0</v>
      </c>
      <c r="E659">
        <v>0</v>
      </c>
    </row>
    <row r="660" spans="1:5" x14ac:dyDescent="0.3">
      <c r="A660" t="s">
        <v>15</v>
      </c>
      <c r="B660">
        <v>0</v>
      </c>
      <c r="D660">
        <v>0</v>
      </c>
      <c r="E660">
        <v>0</v>
      </c>
    </row>
    <row r="661" spans="1:5" x14ac:dyDescent="0.3">
      <c r="A661" t="s">
        <v>15</v>
      </c>
      <c r="B661">
        <v>0</v>
      </c>
      <c r="D661">
        <v>0</v>
      </c>
      <c r="E661">
        <v>0</v>
      </c>
    </row>
    <row r="662" spans="1:5" x14ac:dyDescent="0.3">
      <c r="A662" t="s">
        <v>15</v>
      </c>
      <c r="B662">
        <v>0</v>
      </c>
      <c r="D662">
        <v>0</v>
      </c>
      <c r="E662">
        <v>0</v>
      </c>
    </row>
    <row r="663" spans="1:5" x14ac:dyDescent="0.3">
      <c r="A663" t="s">
        <v>15</v>
      </c>
      <c r="B663">
        <v>0</v>
      </c>
      <c r="D663">
        <v>0</v>
      </c>
      <c r="E663">
        <v>0</v>
      </c>
    </row>
    <row r="664" spans="1:5" x14ac:dyDescent="0.3">
      <c r="A664" t="s">
        <v>15</v>
      </c>
      <c r="B664">
        <v>0</v>
      </c>
      <c r="D664">
        <v>0</v>
      </c>
      <c r="E664">
        <v>0</v>
      </c>
    </row>
    <row r="665" spans="1:5" x14ac:dyDescent="0.3">
      <c r="A665" t="s">
        <v>15</v>
      </c>
      <c r="B665">
        <v>0</v>
      </c>
      <c r="D665">
        <v>0</v>
      </c>
      <c r="E665">
        <v>0</v>
      </c>
    </row>
    <row r="666" spans="1:5" x14ac:dyDescent="0.3">
      <c r="A666" t="s">
        <v>15</v>
      </c>
      <c r="B666">
        <v>0</v>
      </c>
      <c r="D666">
        <v>0</v>
      </c>
      <c r="E666">
        <v>0</v>
      </c>
    </row>
    <row r="667" spans="1:5" x14ac:dyDescent="0.3">
      <c r="A667" t="s">
        <v>15</v>
      </c>
      <c r="B667">
        <v>0</v>
      </c>
      <c r="D667">
        <v>0</v>
      </c>
      <c r="E667">
        <v>0</v>
      </c>
    </row>
    <row r="668" spans="1:5" x14ac:dyDescent="0.3">
      <c r="A668" t="s">
        <v>15</v>
      </c>
      <c r="B668">
        <v>0</v>
      </c>
      <c r="D668">
        <v>0</v>
      </c>
      <c r="E668">
        <v>0</v>
      </c>
    </row>
    <row r="669" spans="1:5" x14ac:dyDescent="0.3">
      <c r="A669" t="s">
        <v>15</v>
      </c>
      <c r="B669">
        <v>0</v>
      </c>
      <c r="D669">
        <v>1</v>
      </c>
      <c r="E669">
        <v>0</v>
      </c>
    </row>
    <row r="670" spans="1:5" x14ac:dyDescent="0.3">
      <c r="A670" t="s">
        <v>15</v>
      </c>
      <c r="B670">
        <v>0</v>
      </c>
      <c r="D670">
        <v>0</v>
      </c>
      <c r="E670">
        <v>0</v>
      </c>
    </row>
    <row r="671" spans="1:5" x14ac:dyDescent="0.3">
      <c r="A671" t="s">
        <v>15</v>
      </c>
      <c r="B671">
        <v>0</v>
      </c>
      <c r="D671">
        <v>0</v>
      </c>
      <c r="E671">
        <v>0</v>
      </c>
    </row>
    <row r="672" spans="1:5" x14ac:dyDescent="0.3">
      <c r="A672" t="s">
        <v>15</v>
      </c>
      <c r="B672">
        <v>0</v>
      </c>
      <c r="D672">
        <v>0</v>
      </c>
      <c r="E672">
        <v>0</v>
      </c>
    </row>
    <row r="673" spans="1:5" x14ac:dyDescent="0.3">
      <c r="A673" t="s">
        <v>15</v>
      </c>
      <c r="B673">
        <v>0</v>
      </c>
      <c r="D673">
        <v>0</v>
      </c>
      <c r="E673">
        <v>0</v>
      </c>
    </row>
    <row r="674" spans="1:5" x14ac:dyDescent="0.3">
      <c r="A674" t="s">
        <v>15</v>
      </c>
      <c r="B674">
        <v>0</v>
      </c>
      <c r="D674">
        <v>0</v>
      </c>
      <c r="E674">
        <v>0</v>
      </c>
    </row>
    <row r="675" spans="1:5" x14ac:dyDescent="0.3">
      <c r="A675" t="s">
        <v>15</v>
      </c>
      <c r="B675">
        <v>0</v>
      </c>
      <c r="D675">
        <v>0</v>
      </c>
      <c r="E675">
        <v>0</v>
      </c>
    </row>
    <row r="676" spans="1:5" x14ac:dyDescent="0.3">
      <c r="A676" t="s">
        <v>15</v>
      </c>
      <c r="B676">
        <v>0</v>
      </c>
      <c r="D676">
        <v>0</v>
      </c>
      <c r="E676">
        <v>0</v>
      </c>
    </row>
    <row r="677" spans="1:5" x14ac:dyDescent="0.3">
      <c r="A677" t="s">
        <v>15</v>
      </c>
      <c r="B677">
        <v>0</v>
      </c>
      <c r="D677">
        <v>1</v>
      </c>
      <c r="E677">
        <v>0</v>
      </c>
    </row>
    <row r="678" spans="1:5" x14ac:dyDescent="0.3">
      <c r="A678" t="s">
        <v>15</v>
      </c>
      <c r="B678">
        <v>0</v>
      </c>
      <c r="D678">
        <v>0</v>
      </c>
      <c r="E678">
        <v>0</v>
      </c>
    </row>
    <row r="679" spans="1:5" x14ac:dyDescent="0.3">
      <c r="A679" t="s">
        <v>15</v>
      </c>
      <c r="B679">
        <v>0</v>
      </c>
      <c r="D679">
        <v>0</v>
      </c>
      <c r="E679">
        <v>0</v>
      </c>
    </row>
    <row r="680" spans="1:5" x14ac:dyDescent="0.3">
      <c r="A680" t="s">
        <v>15</v>
      </c>
      <c r="B680">
        <v>0</v>
      </c>
      <c r="D680">
        <v>1</v>
      </c>
      <c r="E680">
        <v>0</v>
      </c>
    </row>
    <row r="681" spans="1:5" x14ac:dyDescent="0.3">
      <c r="A681" t="s">
        <v>15</v>
      </c>
      <c r="B681">
        <v>0</v>
      </c>
      <c r="D681">
        <v>0</v>
      </c>
      <c r="E681">
        <v>0</v>
      </c>
    </row>
    <row r="682" spans="1:5" x14ac:dyDescent="0.3">
      <c r="A682" t="s">
        <v>15</v>
      </c>
      <c r="B682">
        <v>0</v>
      </c>
      <c r="D682">
        <v>0</v>
      </c>
      <c r="E682">
        <v>0</v>
      </c>
    </row>
    <row r="683" spans="1:5" x14ac:dyDescent="0.3">
      <c r="A683" t="s">
        <v>15</v>
      </c>
      <c r="B683">
        <v>0</v>
      </c>
      <c r="D683">
        <v>0</v>
      </c>
      <c r="E683">
        <v>0</v>
      </c>
    </row>
    <row r="684" spans="1:5" x14ac:dyDescent="0.3">
      <c r="A684" t="s">
        <v>15</v>
      </c>
      <c r="B684">
        <v>0</v>
      </c>
      <c r="D684">
        <v>0</v>
      </c>
      <c r="E684">
        <v>0</v>
      </c>
    </row>
    <row r="685" spans="1:5" x14ac:dyDescent="0.3">
      <c r="A685" t="s">
        <v>15</v>
      </c>
      <c r="B685">
        <v>0</v>
      </c>
      <c r="D685">
        <v>0</v>
      </c>
      <c r="E685">
        <v>0</v>
      </c>
    </row>
    <row r="686" spans="1:5" x14ac:dyDescent="0.3">
      <c r="A686" t="s">
        <v>15</v>
      </c>
      <c r="B686">
        <v>0</v>
      </c>
      <c r="D686">
        <v>0</v>
      </c>
      <c r="E686">
        <v>0</v>
      </c>
    </row>
    <row r="687" spans="1:5" x14ac:dyDescent="0.3">
      <c r="A687" t="s">
        <v>15</v>
      </c>
      <c r="B687">
        <v>0</v>
      </c>
      <c r="D687">
        <v>0</v>
      </c>
      <c r="E687">
        <v>0</v>
      </c>
    </row>
    <row r="688" spans="1:5" x14ac:dyDescent="0.3">
      <c r="A688" t="s">
        <v>15</v>
      </c>
      <c r="B688">
        <v>0</v>
      </c>
      <c r="D688">
        <v>0</v>
      </c>
      <c r="E688">
        <v>0</v>
      </c>
    </row>
    <row r="689" spans="1:5" x14ac:dyDescent="0.3">
      <c r="A689" t="s">
        <v>15</v>
      </c>
      <c r="B689">
        <v>0</v>
      </c>
      <c r="D689">
        <v>0</v>
      </c>
      <c r="E689">
        <v>0</v>
      </c>
    </row>
    <row r="690" spans="1:5" x14ac:dyDescent="0.3">
      <c r="A690" t="s">
        <v>15</v>
      </c>
      <c r="B690">
        <v>1</v>
      </c>
      <c r="D690">
        <v>0</v>
      </c>
      <c r="E690">
        <v>1</v>
      </c>
    </row>
    <row r="691" spans="1:5" x14ac:dyDescent="0.3">
      <c r="A691" t="s">
        <v>15</v>
      </c>
      <c r="B691">
        <v>0</v>
      </c>
      <c r="D691">
        <v>0</v>
      </c>
      <c r="E691">
        <v>0</v>
      </c>
    </row>
    <row r="692" spans="1:5" x14ac:dyDescent="0.3">
      <c r="A692" t="s">
        <v>15</v>
      </c>
      <c r="B692">
        <v>0</v>
      </c>
      <c r="D692">
        <v>0</v>
      </c>
      <c r="E692">
        <v>0</v>
      </c>
    </row>
    <row r="693" spans="1:5" x14ac:dyDescent="0.3">
      <c r="A693" t="s">
        <v>15</v>
      </c>
      <c r="B693">
        <v>0</v>
      </c>
      <c r="D693">
        <v>0</v>
      </c>
      <c r="E693">
        <v>0</v>
      </c>
    </row>
    <row r="694" spans="1:5" x14ac:dyDescent="0.3">
      <c r="A694" t="s">
        <v>15</v>
      </c>
      <c r="B694">
        <v>0</v>
      </c>
      <c r="D694">
        <v>0</v>
      </c>
      <c r="E694">
        <v>0</v>
      </c>
    </row>
    <row r="695" spans="1:5" x14ac:dyDescent="0.3">
      <c r="A695" t="s">
        <v>15</v>
      </c>
      <c r="B695">
        <v>0</v>
      </c>
      <c r="D695">
        <v>0</v>
      </c>
      <c r="E695">
        <v>0</v>
      </c>
    </row>
    <row r="696" spans="1:5" x14ac:dyDescent="0.3">
      <c r="A696" t="s">
        <v>15</v>
      </c>
      <c r="B696">
        <v>0</v>
      </c>
      <c r="D696">
        <v>0</v>
      </c>
      <c r="E696">
        <v>0</v>
      </c>
    </row>
    <row r="697" spans="1:5" x14ac:dyDescent="0.3">
      <c r="A697" t="s">
        <v>15</v>
      </c>
      <c r="B697">
        <v>0</v>
      </c>
      <c r="D697">
        <v>0</v>
      </c>
      <c r="E697">
        <v>0</v>
      </c>
    </row>
    <row r="698" spans="1:5" x14ac:dyDescent="0.3">
      <c r="A698" t="s">
        <v>15</v>
      </c>
      <c r="B698">
        <v>0</v>
      </c>
      <c r="D698">
        <v>1</v>
      </c>
      <c r="E698">
        <v>0</v>
      </c>
    </row>
    <row r="699" spans="1:5" x14ac:dyDescent="0.3">
      <c r="A699" t="s">
        <v>15</v>
      </c>
      <c r="B699">
        <v>0</v>
      </c>
      <c r="D699">
        <v>0</v>
      </c>
      <c r="E699">
        <v>0</v>
      </c>
    </row>
    <row r="700" spans="1:5" x14ac:dyDescent="0.3">
      <c r="A700" t="s">
        <v>15</v>
      </c>
      <c r="B700">
        <v>0</v>
      </c>
      <c r="D700">
        <v>0</v>
      </c>
      <c r="E700">
        <v>0</v>
      </c>
    </row>
    <row r="701" spans="1:5" x14ac:dyDescent="0.3">
      <c r="A701" t="s">
        <v>15</v>
      </c>
      <c r="B701">
        <v>0</v>
      </c>
      <c r="D701">
        <v>0</v>
      </c>
      <c r="E701">
        <v>0</v>
      </c>
    </row>
    <row r="702" spans="1:5" x14ac:dyDescent="0.3">
      <c r="A702" t="s">
        <v>15</v>
      </c>
      <c r="B702">
        <v>0</v>
      </c>
      <c r="D702">
        <v>0</v>
      </c>
      <c r="E702">
        <v>0</v>
      </c>
    </row>
    <row r="703" spans="1:5" x14ac:dyDescent="0.3">
      <c r="A703" t="s">
        <v>15</v>
      </c>
      <c r="B703">
        <v>0</v>
      </c>
      <c r="D703">
        <v>0</v>
      </c>
      <c r="E703">
        <v>0</v>
      </c>
    </row>
    <row r="704" spans="1:5" x14ac:dyDescent="0.3">
      <c r="A704" t="s">
        <v>15</v>
      </c>
      <c r="B704">
        <v>0</v>
      </c>
      <c r="D704">
        <v>1</v>
      </c>
      <c r="E704">
        <v>0</v>
      </c>
    </row>
    <row r="705" spans="1:5" x14ac:dyDescent="0.3">
      <c r="A705" t="s">
        <v>15</v>
      </c>
      <c r="B705">
        <v>0</v>
      </c>
      <c r="D705">
        <v>0</v>
      </c>
      <c r="E705">
        <v>0</v>
      </c>
    </row>
    <row r="706" spans="1:5" x14ac:dyDescent="0.3">
      <c r="A706" t="s">
        <v>15</v>
      </c>
      <c r="B706">
        <v>0</v>
      </c>
      <c r="D706">
        <v>0</v>
      </c>
      <c r="E706">
        <v>0</v>
      </c>
    </row>
    <row r="707" spans="1:5" x14ac:dyDescent="0.3">
      <c r="A707" t="s">
        <v>15</v>
      </c>
      <c r="B707">
        <v>0</v>
      </c>
      <c r="D707">
        <v>0</v>
      </c>
      <c r="E707">
        <v>0</v>
      </c>
    </row>
    <row r="708" spans="1:5" x14ac:dyDescent="0.3">
      <c r="A708" t="s">
        <v>15</v>
      </c>
      <c r="B708">
        <v>0</v>
      </c>
      <c r="D708">
        <v>0</v>
      </c>
      <c r="E708">
        <v>0</v>
      </c>
    </row>
    <row r="709" spans="1:5" x14ac:dyDescent="0.3">
      <c r="A709" t="s">
        <v>15</v>
      </c>
      <c r="B709">
        <v>0</v>
      </c>
      <c r="D709">
        <v>0</v>
      </c>
      <c r="E709">
        <v>0</v>
      </c>
    </row>
    <row r="710" spans="1:5" x14ac:dyDescent="0.3">
      <c r="A710" t="s">
        <v>15</v>
      </c>
      <c r="B710">
        <v>0</v>
      </c>
      <c r="D710">
        <v>0</v>
      </c>
      <c r="E710">
        <v>0</v>
      </c>
    </row>
    <row r="711" spans="1:5" x14ac:dyDescent="0.3">
      <c r="A711" t="s">
        <v>15</v>
      </c>
      <c r="B711">
        <v>0</v>
      </c>
      <c r="D711">
        <v>0</v>
      </c>
      <c r="E711">
        <v>0</v>
      </c>
    </row>
    <row r="712" spans="1:5" x14ac:dyDescent="0.3">
      <c r="A712" t="s">
        <v>15</v>
      </c>
      <c r="B712">
        <v>0</v>
      </c>
      <c r="D712">
        <v>0</v>
      </c>
      <c r="E712">
        <v>0</v>
      </c>
    </row>
    <row r="713" spans="1:5" x14ac:dyDescent="0.3">
      <c r="A713" t="s">
        <v>15</v>
      </c>
      <c r="B713">
        <v>0</v>
      </c>
      <c r="D713">
        <v>0</v>
      </c>
      <c r="E713">
        <v>0</v>
      </c>
    </row>
    <row r="714" spans="1:5" x14ac:dyDescent="0.3">
      <c r="A714" t="s">
        <v>15</v>
      </c>
      <c r="B714">
        <v>0</v>
      </c>
      <c r="D714">
        <v>0</v>
      </c>
      <c r="E714">
        <v>0</v>
      </c>
    </row>
    <row r="715" spans="1:5" x14ac:dyDescent="0.3">
      <c r="A715" t="s">
        <v>15</v>
      </c>
      <c r="B715">
        <v>0</v>
      </c>
      <c r="D715">
        <v>0</v>
      </c>
      <c r="E715">
        <v>0</v>
      </c>
    </row>
    <row r="716" spans="1:5" x14ac:dyDescent="0.3">
      <c r="A716" t="s">
        <v>15</v>
      </c>
      <c r="B716">
        <v>0</v>
      </c>
      <c r="D716">
        <v>0</v>
      </c>
      <c r="E716">
        <v>0</v>
      </c>
    </row>
    <row r="717" spans="1:5" x14ac:dyDescent="0.3">
      <c r="A717" t="s">
        <v>15</v>
      </c>
      <c r="B717">
        <v>0</v>
      </c>
      <c r="D717">
        <v>0</v>
      </c>
      <c r="E717">
        <v>0</v>
      </c>
    </row>
    <row r="718" spans="1:5" x14ac:dyDescent="0.3">
      <c r="A718" t="s">
        <v>15</v>
      </c>
      <c r="B718">
        <v>0</v>
      </c>
      <c r="D718">
        <v>0</v>
      </c>
      <c r="E718">
        <v>0</v>
      </c>
    </row>
    <row r="719" spans="1:5" x14ac:dyDescent="0.3">
      <c r="A719" t="s">
        <v>15</v>
      </c>
      <c r="B719">
        <v>0</v>
      </c>
      <c r="D719">
        <v>0</v>
      </c>
      <c r="E719">
        <v>0</v>
      </c>
    </row>
    <row r="720" spans="1:5" x14ac:dyDescent="0.3">
      <c r="A720" t="s">
        <v>15</v>
      </c>
      <c r="B720">
        <v>0</v>
      </c>
      <c r="D720">
        <v>0</v>
      </c>
      <c r="E720">
        <v>0</v>
      </c>
    </row>
    <row r="721" spans="1:5" x14ac:dyDescent="0.3">
      <c r="A721" t="s">
        <v>15</v>
      </c>
      <c r="B721">
        <v>0</v>
      </c>
      <c r="D721">
        <v>0</v>
      </c>
      <c r="E721">
        <v>0</v>
      </c>
    </row>
    <row r="722" spans="1:5" x14ac:dyDescent="0.3">
      <c r="A722" t="s">
        <v>15</v>
      </c>
      <c r="B722">
        <v>0</v>
      </c>
      <c r="D722">
        <v>0</v>
      </c>
      <c r="E722">
        <v>0</v>
      </c>
    </row>
    <row r="723" spans="1:5" x14ac:dyDescent="0.3">
      <c r="A723" t="s">
        <v>15</v>
      </c>
      <c r="B723">
        <v>0</v>
      </c>
      <c r="D723">
        <v>0</v>
      </c>
      <c r="E723">
        <v>0</v>
      </c>
    </row>
    <row r="724" spans="1:5" x14ac:dyDescent="0.3">
      <c r="A724" t="s">
        <v>15</v>
      </c>
      <c r="B724">
        <v>0</v>
      </c>
      <c r="D724">
        <v>0</v>
      </c>
      <c r="E724">
        <v>0</v>
      </c>
    </row>
    <row r="725" spans="1:5" x14ac:dyDescent="0.3">
      <c r="A725" t="s">
        <v>15</v>
      </c>
      <c r="B725">
        <v>0</v>
      </c>
      <c r="D725">
        <v>0</v>
      </c>
      <c r="E725">
        <v>0</v>
      </c>
    </row>
    <row r="726" spans="1:5" x14ac:dyDescent="0.3">
      <c r="A726" t="s">
        <v>15</v>
      </c>
      <c r="B726">
        <v>0</v>
      </c>
      <c r="D726">
        <v>0</v>
      </c>
      <c r="E726">
        <v>0</v>
      </c>
    </row>
    <row r="727" spans="1:5" x14ac:dyDescent="0.3">
      <c r="A727" t="s">
        <v>15</v>
      </c>
      <c r="B727">
        <v>0</v>
      </c>
      <c r="D727">
        <v>0</v>
      </c>
      <c r="E727">
        <v>0</v>
      </c>
    </row>
    <row r="728" spans="1:5" x14ac:dyDescent="0.3">
      <c r="A728" t="s">
        <v>15</v>
      </c>
      <c r="B728">
        <v>0</v>
      </c>
      <c r="D728">
        <v>0</v>
      </c>
      <c r="E728">
        <v>0</v>
      </c>
    </row>
    <row r="729" spans="1:5" x14ac:dyDescent="0.3">
      <c r="A729" t="s">
        <v>15</v>
      </c>
      <c r="B729">
        <v>0</v>
      </c>
      <c r="D729">
        <v>0</v>
      </c>
      <c r="E729">
        <v>0</v>
      </c>
    </row>
    <row r="730" spans="1:5" x14ac:dyDescent="0.3">
      <c r="A730" t="s">
        <v>15</v>
      </c>
      <c r="B730">
        <v>0</v>
      </c>
      <c r="D730">
        <v>0</v>
      </c>
      <c r="E730">
        <v>0</v>
      </c>
    </row>
    <row r="731" spans="1:5" x14ac:dyDescent="0.3">
      <c r="A731" t="s">
        <v>15</v>
      </c>
      <c r="B731">
        <v>0</v>
      </c>
      <c r="D731">
        <v>0</v>
      </c>
      <c r="E731">
        <v>0</v>
      </c>
    </row>
    <row r="732" spans="1:5" x14ac:dyDescent="0.3">
      <c r="A732" t="s">
        <v>15</v>
      </c>
      <c r="B732">
        <v>0</v>
      </c>
      <c r="D732">
        <v>0</v>
      </c>
      <c r="E732">
        <v>0</v>
      </c>
    </row>
    <row r="733" spans="1:5" x14ac:dyDescent="0.3">
      <c r="A733" t="s">
        <v>15</v>
      </c>
      <c r="B733">
        <v>0</v>
      </c>
      <c r="D733">
        <v>0</v>
      </c>
      <c r="E733">
        <v>0</v>
      </c>
    </row>
    <row r="734" spans="1:5" x14ac:dyDescent="0.3">
      <c r="A734" t="s">
        <v>15</v>
      </c>
      <c r="B734">
        <v>0</v>
      </c>
      <c r="D734">
        <v>0</v>
      </c>
      <c r="E734">
        <v>0</v>
      </c>
    </row>
    <row r="735" spans="1:5" x14ac:dyDescent="0.3">
      <c r="A735" t="s">
        <v>15</v>
      </c>
      <c r="B735">
        <v>0</v>
      </c>
      <c r="D735">
        <v>0</v>
      </c>
      <c r="E735">
        <v>0</v>
      </c>
    </row>
    <row r="736" spans="1:5" x14ac:dyDescent="0.3">
      <c r="A736" t="s">
        <v>15</v>
      </c>
      <c r="B736">
        <v>0</v>
      </c>
      <c r="D736">
        <v>0</v>
      </c>
      <c r="E736">
        <v>0</v>
      </c>
    </row>
    <row r="737" spans="1:5" x14ac:dyDescent="0.3">
      <c r="A737" t="s">
        <v>15</v>
      </c>
      <c r="B737">
        <v>0</v>
      </c>
      <c r="D737">
        <v>0</v>
      </c>
      <c r="E737">
        <v>0</v>
      </c>
    </row>
    <row r="738" spans="1:5" x14ac:dyDescent="0.3">
      <c r="A738" t="s">
        <v>15</v>
      </c>
      <c r="B738">
        <v>0</v>
      </c>
      <c r="D738">
        <v>0</v>
      </c>
      <c r="E738">
        <v>0</v>
      </c>
    </row>
    <row r="739" spans="1:5" x14ac:dyDescent="0.3">
      <c r="A739" t="s">
        <v>15</v>
      </c>
      <c r="B739">
        <v>0</v>
      </c>
      <c r="D739">
        <v>0</v>
      </c>
      <c r="E739">
        <v>0</v>
      </c>
    </row>
    <row r="740" spans="1:5" x14ac:dyDescent="0.3">
      <c r="A740" t="s">
        <v>15</v>
      </c>
      <c r="B740">
        <v>0</v>
      </c>
      <c r="D740">
        <v>0</v>
      </c>
      <c r="E740">
        <v>0</v>
      </c>
    </row>
    <row r="741" spans="1:5" x14ac:dyDescent="0.3">
      <c r="A741" t="s">
        <v>15</v>
      </c>
      <c r="B741">
        <v>0</v>
      </c>
      <c r="D741">
        <v>0</v>
      </c>
      <c r="E741">
        <v>0</v>
      </c>
    </row>
    <row r="742" spans="1:5" x14ac:dyDescent="0.3">
      <c r="A742" t="s">
        <v>15</v>
      </c>
      <c r="B742">
        <v>0</v>
      </c>
      <c r="D742">
        <v>0</v>
      </c>
      <c r="E742">
        <v>0</v>
      </c>
    </row>
    <row r="743" spans="1:5" x14ac:dyDescent="0.3">
      <c r="A743" t="s">
        <v>15</v>
      </c>
      <c r="B743">
        <v>0</v>
      </c>
      <c r="D743">
        <v>0</v>
      </c>
      <c r="E743">
        <v>0</v>
      </c>
    </row>
    <row r="744" spans="1:5" x14ac:dyDescent="0.3">
      <c r="A744" t="s">
        <v>15</v>
      </c>
      <c r="B744">
        <v>0</v>
      </c>
      <c r="D744">
        <v>0</v>
      </c>
      <c r="E744">
        <v>0</v>
      </c>
    </row>
    <row r="745" spans="1:5" x14ac:dyDescent="0.3">
      <c r="A745" t="s">
        <v>15</v>
      </c>
      <c r="B745">
        <v>0</v>
      </c>
      <c r="D745">
        <v>0</v>
      </c>
      <c r="E745">
        <v>0</v>
      </c>
    </row>
    <row r="746" spans="1:5" x14ac:dyDescent="0.3">
      <c r="A746" t="s">
        <v>15</v>
      </c>
      <c r="B746">
        <v>0</v>
      </c>
      <c r="D746">
        <v>0</v>
      </c>
      <c r="E746">
        <v>0</v>
      </c>
    </row>
    <row r="747" spans="1:5" x14ac:dyDescent="0.3">
      <c r="A747" t="s">
        <v>15</v>
      </c>
      <c r="B747">
        <v>0</v>
      </c>
      <c r="D747">
        <v>0</v>
      </c>
      <c r="E747">
        <v>0</v>
      </c>
    </row>
    <row r="748" spans="1:5" x14ac:dyDescent="0.3">
      <c r="A748" t="s">
        <v>15</v>
      </c>
      <c r="B748">
        <v>0</v>
      </c>
      <c r="D748">
        <v>0</v>
      </c>
      <c r="E748">
        <v>0</v>
      </c>
    </row>
    <row r="749" spans="1:5" x14ac:dyDescent="0.3">
      <c r="A749" t="s">
        <v>15</v>
      </c>
      <c r="B749">
        <v>1</v>
      </c>
      <c r="D749">
        <v>0</v>
      </c>
      <c r="E749">
        <v>1</v>
      </c>
    </row>
    <row r="750" spans="1:5" x14ac:dyDescent="0.3">
      <c r="A750" t="s">
        <v>15</v>
      </c>
      <c r="B750">
        <v>0</v>
      </c>
      <c r="D750">
        <v>0</v>
      </c>
      <c r="E750">
        <v>0</v>
      </c>
    </row>
    <row r="751" spans="1:5" x14ac:dyDescent="0.3">
      <c r="A751" t="s">
        <v>15</v>
      </c>
      <c r="B751">
        <v>1</v>
      </c>
      <c r="D751">
        <v>0</v>
      </c>
      <c r="E751">
        <v>1</v>
      </c>
    </row>
    <row r="752" spans="1:5" x14ac:dyDescent="0.3">
      <c r="A752" t="s">
        <v>15</v>
      </c>
      <c r="B752">
        <v>0</v>
      </c>
      <c r="D752">
        <v>0</v>
      </c>
      <c r="E752">
        <v>0</v>
      </c>
    </row>
    <row r="753" spans="1:5" x14ac:dyDescent="0.3">
      <c r="A753" t="s">
        <v>15</v>
      </c>
      <c r="B753">
        <v>0</v>
      </c>
      <c r="D753">
        <v>0</v>
      </c>
      <c r="E753">
        <v>0</v>
      </c>
    </row>
    <row r="754" spans="1:5" x14ac:dyDescent="0.3">
      <c r="A754" t="s">
        <v>15</v>
      </c>
      <c r="B754">
        <v>0</v>
      </c>
      <c r="D754">
        <v>0</v>
      </c>
      <c r="E754">
        <v>0</v>
      </c>
    </row>
    <row r="755" spans="1:5" x14ac:dyDescent="0.3">
      <c r="A755" t="s">
        <v>15</v>
      </c>
      <c r="B755">
        <v>0</v>
      </c>
      <c r="D755">
        <v>0</v>
      </c>
      <c r="E755">
        <v>0</v>
      </c>
    </row>
    <row r="756" spans="1:5" x14ac:dyDescent="0.3">
      <c r="A756" t="s">
        <v>15</v>
      </c>
      <c r="B756">
        <v>0</v>
      </c>
      <c r="D756">
        <v>0</v>
      </c>
      <c r="E756">
        <v>0</v>
      </c>
    </row>
    <row r="757" spans="1:5" x14ac:dyDescent="0.3">
      <c r="A757" t="s">
        <v>15</v>
      </c>
      <c r="B757">
        <v>0</v>
      </c>
      <c r="D757">
        <v>0</v>
      </c>
      <c r="E757">
        <v>0</v>
      </c>
    </row>
    <row r="758" spans="1:5" x14ac:dyDescent="0.3">
      <c r="A758" t="s">
        <v>15</v>
      </c>
      <c r="B758">
        <v>0</v>
      </c>
      <c r="D758">
        <v>0</v>
      </c>
      <c r="E758">
        <v>0</v>
      </c>
    </row>
    <row r="759" spans="1:5" x14ac:dyDescent="0.3">
      <c r="A759" t="s">
        <v>15</v>
      </c>
      <c r="B759">
        <v>0</v>
      </c>
      <c r="D759">
        <v>0</v>
      </c>
      <c r="E759">
        <v>0</v>
      </c>
    </row>
    <row r="760" spans="1:5" x14ac:dyDescent="0.3">
      <c r="A760" t="s">
        <v>15</v>
      </c>
      <c r="B760">
        <v>0</v>
      </c>
      <c r="D760">
        <v>0</v>
      </c>
      <c r="E760">
        <v>0</v>
      </c>
    </row>
    <row r="761" spans="1:5" x14ac:dyDescent="0.3">
      <c r="A761" t="s">
        <v>15</v>
      </c>
      <c r="B761">
        <v>0</v>
      </c>
      <c r="D761">
        <v>0</v>
      </c>
      <c r="E761">
        <v>0</v>
      </c>
    </row>
    <row r="762" spans="1:5" x14ac:dyDescent="0.3">
      <c r="A762" t="s">
        <v>15</v>
      </c>
      <c r="B762">
        <v>0</v>
      </c>
      <c r="D762">
        <v>0</v>
      </c>
      <c r="E762">
        <v>0</v>
      </c>
    </row>
    <row r="763" spans="1:5" x14ac:dyDescent="0.3">
      <c r="A763" t="s">
        <v>15</v>
      </c>
      <c r="B763">
        <v>0</v>
      </c>
      <c r="D763">
        <v>0</v>
      </c>
      <c r="E763">
        <v>0</v>
      </c>
    </row>
    <row r="764" spans="1:5" x14ac:dyDescent="0.3">
      <c r="A764" t="s">
        <v>15</v>
      </c>
      <c r="B764">
        <v>0</v>
      </c>
      <c r="D764">
        <v>0</v>
      </c>
      <c r="E764">
        <v>0</v>
      </c>
    </row>
    <row r="765" spans="1:5" x14ac:dyDescent="0.3">
      <c r="A765" t="s">
        <v>15</v>
      </c>
      <c r="B765">
        <v>0</v>
      </c>
      <c r="D765">
        <v>0</v>
      </c>
      <c r="E765">
        <v>0</v>
      </c>
    </row>
    <row r="766" spans="1:5" x14ac:dyDescent="0.3">
      <c r="A766" t="s">
        <v>15</v>
      </c>
      <c r="B766">
        <v>0</v>
      </c>
      <c r="D766">
        <v>0</v>
      </c>
      <c r="E766">
        <v>0</v>
      </c>
    </row>
    <row r="767" spans="1:5" x14ac:dyDescent="0.3">
      <c r="A767" t="s">
        <v>15</v>
      </c>
      <c r="B767">
        <v>0</v>
      </c>
      <c r="D767">
        <v>0</v>
      </c>
      <c r="E767">
        <v>0</v>
      </c>
    </row>
    <row r="768" spans="1:5" x14ac:dyDescent="0.3">
      <c r="A768" t="s">
        <v>15</v>
      </c>
      <c r="B768">
        <v>0</v>
      </c>
      <c r="D768">
        <v>0</v>
      </c>
      <c r="E768">
        <v>0</v>
      </c>
    </row>
    <row r="769" spans="1:5" x14ac:dyDescent="0.3">
      <c r="A769" t="s">
        <v>15</v>
      </c>
      <c r="B769">
        <v>0</v>
      </c>
      <c r="D769">
        <v>0</v>
      </c>
      <c r="E769">
        <v>0</v>
      </c>
    </row>
    <row r="770" spans="1:5" x14ac:dyDescent="0.3">
      <c r="A770" t="s">
        <v>15</v>
      </c>
      <c r="B770">
        <v>0</v>
      </c>
      <c r="D770">
        <v>0</v>
      </c>
      <c r="E770">
        <v>0</v>
      </c>
    </row>
    <row r="771" spans="1:5" x14ac:dyDescent="0.3">
      <c r="A771" t="s">
        <v>15</v>
      </c>
      <c r="B771">
        <v>0</v>
      </c>
      <c r="D771">
        <v>0</v>
      </c>
      <c r="E771">
        <v>0</v>
      </c>
    </row>
    <row r="772" spans="1:5" x14ac:dyDescent="0.3">
      <c r="A772" t="s">
        <v>15</v>
      </c>
      <c r="B772">
        <v>0</v>
      </c>
      <c r="D772">
        <v>0</v>
      </c>
      <c r="E772">
        <v>0</v>
      </c>
    </row>
    <row r="773" spans="1:5" x14ac:dyDescent="0.3">
      <c r="A773" t="s">
        <v>15</v>
      </c>
      <c r="B773">
        <v>0</v>
      </c>
      <c r="D773">
        <v>0</v>
      </c>
      <c r="E773">
        <v>0</v>
      </c>
    </row>
    <row r="774" spans="1:5" x14ac:dyDescent="0.3">
      <c r="A774" t="s">
        <v>15</v>
      </c>
      <c r="B774">
        <v>0</v>
      </c>
      <c r="D774">
        <v>0</v>
      </c>
      <c r="E774">
        <v>0</v>
      </c>
    </row>
    <row r="775" spans="1:5" x14ac:dyDescent="0.3">
      <c r="A775" t="s">
        <v>15</v>
      </c>
      <c r="B775">
        <v>0</v>
      </c>
      <c r="D775">
        <v>0</v>
      </c>
      <c r="E775">
        <v>0</v>
      </c>
    </row>
    <row r="776" spans="1:5" x14ac:dyDescent="0.3">
      <c r="A776" t="s">
        <v>15</v>
      </c>
      <c r="B776">
        <v>0</v>
      </c>
      <c r="D776">
        <v>0</v>
      </c>
      <c r="E776">
        <v>0</v>
      </c>
    </row>
    <row r="777" spans="1:5" x14ac:dyDescent="0.3">
      <c r="A777" t="s">
        <v>15</v>
      </c>
      <c r="B777">
        <v>0</v>
      </c>
      <c r="D777">
        <v>0</v>
      </c>
      <c r="E777">
        <v>0</v>
      </c>
    </row>
    <row r="778" spans="1:5" x14ac:dyDescent="0.3">
      <c r="A778" t="s">
        <v>15</v>
      </c>
      <c r="B778">
        <v>0</v>
      </c>
      <c r="D778">
        <v>0</v>
      </c>
      <c r="E778">
        <v>0</v>
      </c>
    </row>
    <row r="779" spans="1:5" x14ac:dyDescent="0.3">
      <c r="A779" t="s">
        <v>15</v>
      </c>
      <c r="B779">
        <v>0</v>
      </c>
      <c r="D779">
        <v>0</v>
      </c>
      <c r="E779">
        <v>0</v>
      </c>
    </row>
    <row r="780" spans="1:5" x14ac:dyDescent="0.3">
      <c r="A780" t="s">
        <v>15</v>
      </c>
      <c r="B780">
        <v>0</v>
      </c>
      <c r="D780">
        <v>0</v>
      </c>
      <c r="E780">
        <v>0</v>
      </c>
    </row>
    <row r="781" spans="1:5" x14ac:dyDescent="0.3">
      <c r="A781" t="s">
        <v>15</v>
      </c>
      <c r="B781">
        <v>0</v>
      </c>
      <c r="D781">
        <v>0</v>
      </c>
      <c r="E781">
        <v>0</v>
      </c>
    </row>
    <row r="782" spans="1:5" x14ac:dyDescent="0.3">
      <c r="A782" t="s">
        <v>15</v>
      </c>
      <c r="B782">
        <v>0</v>
      </c>
      <c r="D782">
        <v>0</v>
      </c>
      <c r="E782">
        <v>0</v>
      </c>
    </row>
    <row r="783" spans="1:5" x14ac:dyDescent="0.3">
      <c r="A783" t="s">
        <v>15</v>
      </c>
      <c r="B783">
        <v>0</v>
      </c>
      <c r="D783">
        <v>0</v>
      </c>
      <c r="E783">
        <v>0</v>
      </c>
    </row>
    <row r="784" spans="1:5" x14ac:dyDescent="0.3">
      <c r="A784" t="s">
        <v>15</v>
      </c>
      <c r="B784">
        <v>0</v>
      </c>
      <c r="D784">
        <v>0</v>
      </c>
      <c r="E784">
        <v>0</v>
      </c>
    </row>
    <row r="785" spans="1:5" x14ac:dyDescent="0.3">
      <c r="A785" t="s">
        <v>15</v>
      </c>
      <c r="B785">
        <v>0</v>
      </c>
      <c r="D785">
        <v>0</v>
      </c>
      <c r="E785">
        <v>0</v>
      </c>
    </row>
    <row r="786" spans="1:5" x14ac:dyDescent="0.3">
      <c r="A786" t="s">
        <v>15</v>
      </c>
      <c r="B786">
        <v>0</v>
      </c>
      <c r="D786">
        <v>0</v>
      </c>
      <c r="E786">
        <v>0</v>
      </c>
    </row>
    <row r="787" spans="1:5" x14ac:dyDescent="0.3">
      <c r="A787" t="s">
        <v>15</v>
      </c>
      <c r="B787">
        <v>0</v>
      </c>
      <c r="D787">
        <v>0</v>
      </c>
      <c r="E787">
        <v>0</v>
      </c>
    </row>
    <row r="788" spans="1:5" x14ac:dyDescent="0.3">
      <c r="A788" t="s">
        <v>15</v>
      </c>
      <c r="B788">
        <v>0</v>
      </c>
      <c r="D788">
        <v>0</v>
      </c>
      <c r="E788">
        <v>0</v>
      </c>
    </row>
    <row r="789" spans="1:5" x14ac:dyDescent="0.3">
      <c r="A789" t="s">
        <v>15</v>
      </c>
      <c r="B789">
        <v>0</v>
      </c>
      <c r="D789">
        <v>0</v>
      </c>
      <c r="E789">
        <v>0</v>
      </c>
    </row>
    <row r="790" spans="1:5" x14ac:dyDescent="0.3">
      <c r="A790" t="s">
        <v>15</v>
      </c>
      <c r="B790">
        <v>0</v>
      </c>
      <c r="D790">
        <v>0</v>
      </c>
      <c r="E790">
        <v>0</v>
      </c>
    </row>
    <row r="791" spans="1:5" x14ac:dyDescent="0.3">
      <c r="A791" t="s">
        <v>15</v>
      </c>
      <c r="B791">
        <v>0</v>
      </c>
      <c r="D791">
        <v>0</v>
      </c>
      <c r="E791">
        <v>0</v>
      </c>
    </row>
    <row r="792" spans="1:5" x14ac:dyDescent="0.3">
      <c r="A792" t="s">
        <v>15</v>
      </c>
      <c r="B792">
        <v>0</v>
      </c>
      <c r="D792">
        <v>0</v>
      </c>
      <c r="E792">
        <v>0</v>
      </c>
    </row>
    <row r="793" spans="1:5" x14ac:dyDescent="0.3">
      <c r="A793" t="s">
        <v>15</v>
      </c>
      <c r="B793">
        <v>0</v>
      </c>
      <c r="D793">
        <v>0</v>
      </c>
      <c r="E793">
        <v>0</v>
      </c>
    </row>
    <row r="794" spans="1:5" x14ac:dyDescent="0.3">
      <c r="A794" t="s">
        <v>15</v>
      </c>
      <c r="B794">
        <v>0</v>
      </c>
      <c r="D794">
        <v>0</v>
      </c>
      <c r="E794">
        <v>0</v>
      </c>
    </row>
    <row r="795" spans="1:5" x14ac:dyDescent="0.3">
      <c r="A795" t="s">
        <v>15</v>
      </c>
      <c r="B795">
        <v>0</v>
      </c>
      <c r="D795">
        <v>0</v>
      </c>
      <c r="E795">
        <v>0</v>
      </c>
    </row>
    <row r="796" spans="1:5" x14ac:dyDescent="0.3">
      <c r="A796" t="s">
        <v>15</v>
      </c>
      <c r="B796">
        <v>0</v>
      </c>
      <c r="D796">
        <v>0</v>
      </c>
      <c r="E796">
        <v>0</v>
      </c>
    </row>
    <row r="797" spans="1:5" x14ac:dyDescent="0.3">
      <c r="A797" t="s">
        <v>15</v>
      </c>
      <c r="B797">
        <v>0</v>
      </c>
      <c r="D797">
        <v>1</v>
      </c>
      <c r="E797">
        <v>0</v>
      </c>
    </row>
    <row r="798" spans="1:5" x14ac:dyDescent="0.3">
      <c r="A798" t="s">
        <v>15</v>
      </c>
      <c r="B798">
        <v>0</v>
      </c>
      <c r="D798">
        <v>0</v>
      </c>
      <c r="E798">
        <v>0</v>
      </c>
    </row>
    <row r="799" spans="1:5" x14ac:dyDescent="0.3">
      <c r="A799" t="s">
        <v>15</v>
      </c>
      <c r="B799">
        <v>0</v>
      </c>
      <c r="D799">
        <v>0</v>
      </c>
      <c r="E799">
        <v>0</v>
      </c>
    </row>
    <row r="800" spans="1:5" x14ac:dyDescent="0.3">
      <c r="A800" t="s">
        <v>15</v>
      </c>
      <c r="B800">
        <v>0</v>
      </c>
      <c r="D800">
        <v>0</v>
      </c>
      <c r="E800">
        <v>0</v>
      </c>
    </row>
    <row r="801" spans="1:5" x14ac:dyDescent="0.3">
      <c r="A801" t="s">
        <v>15</v>
      </c>
      <c r="B801">
        <v>0</v>
      </c>
      <c r="D801">
        <v>0</v>
      </c>
      <c r="E801">
        <v>0</v>
      </c>
    </row>
    <row r="802" spans="1:5" x14ac:dyDescent="0.3">
      <c r="A802" t="s">
        <v>15</v>
      </c>
      <c r="B802">
        <v>0</v>
      </c>
      <c r="D802">
        <v>0</v>
      </c>
      <c r="E802">
        <v>0</v>
      </c>
    </row>
    <row r="803" spans="1:5" x14ac:dyDescent="0.3">
      <c r="A803" t="s">
        <v>15</v>
      </c>
      <c r="B803">
        <v>0</v>
      </c>
      <c r="D803">
        <v>0</v>
      </c>
      <c r="E803">
        <v>0</v>
      </c>
    </row>
    <row r="804" spans="1:5" x14ac:dyDescent="0.3">
      <c r="A804" t="s">
        <v>15</v>
      </c>
      <c r="B804">
        <v>0</v>
      </c>
      <c r="D804">
        <v>0</v>
      </c>
      <c r="E804">
        <v>0</v>
      </c>
    </row>
    <row r="805" spans="1:5" x14ac:dyDescent="0.3">
      <c r="A805" t="s">
        <v>15</v>
      </c>
      <c r="B805">
        <v>0</v>
      </c>
      <c r="D805">
        <v>0</v>
      </c>
      <c r="E805">
        <v>0</v>
      </c>
    </row>
    <row r="806" spans="1:5" x14ac:dyDescent="0.3">
      <c r="A806" t="s">
        <v>15</v>
      </c>
      <c r="B806">
        <v>0</v>
      </c>
      <c r="D806">
        <v>0</v>
      </c>
      <c r="E806">
        <v>0</v>
      </c>
    </row>
    <row r="807" spans="1:5" x14ac:dyDescent="0.3">
      <c r="A807" t="s">
        <v>15</v>
      </c>
      <c r="B807">
        <v>0</v>
      </c>
      <c r="D807">
        <v>0</v>
      </c>
      <c r="E807">
        <v>0</v>
      </c>
    </row>
    <row r="808" spans="1:5" x14ac:dyDescent="0.3">
      <c r="A808" t="s">
        <v>15</v>
      </c>
      <c r="B808">
        <v>0</v>
      </c>
      <c r="D808">
        <v>0</v>
      </c>
      <c r="E808">
        <v>0</v>
      </c>
    </row>
    <row r="809" spans="1:5" x14ac:dyDescent="0.3">
      <c r="A809" t="s">
        <v>15</v>
      </c>
      <c r="B809">
        <v>0</v>
      </c>
      <c r="D809">
        <v>0</v>
      </c>
      <c r="E809">
        <v>0</v>
      </c>
    </row>
    <row r="810" spans="1:5" x14ac:dyDescent="0.3">
      <c r="A810" t="s">
        <v>15</v>
      </c>
      <c r="B810">
        <v>0</v>
      </c>
      <c r="D810">
        <v>0</v>
      </c>
      <c r="E810">
        <v>0</v>
      </c>
    </row>
    <row r="811" spans="1:5" x14ac:dyDescent="0.3">
      <c r="A811" t="s">
        <v>15</v>
      </c>
      <c r="B811">
        <v>0</v>
      </c>
      <c r="D811">
        <v>0</v>
      </c>
      <c r="E811">
        <v>0</v>
      </c>
    </row>
    <row r="812" spans="1:5" x14ac:dyDescent="0.3">
      <c r="A812" t="s">
        <v>15</v>
      </c>
      <c r="B812">
        <v>0</v>
      </c>
      <c r="D812">
        <v>0</v>
      </c>
      <c r="E812">
        <v>0</v>
      </c>
    </row>
    <row r="813" spans="1:5" x14ac:dyDescent="0.3">
      <c r="A813" t="s">
        <v>15</v>
      </c>
      <c r="B813">
        <v>0</v>
      </c>
      <c r="D813">
        <v>0</v>
      </c>
      <c r="E813">
        <v>0</v>
      </c>
    </row>
    <row r="814" spans="1:5" x14ac:dyDescent="0.3">
      <c r="A814" t="s">
        <v>15</v>
      </c>
      <c r="B814">
        <v>0</v>
      </c>
      <c r="D814">
        <v>0</v>
      </c>
      <c r="E814">
        <v>0</v>
      </c>
    </row>
    <row r="815" spans="1:5" x14ac:dyDescent="0.3">
      <c r="A815" t="s">
        <v>15</v>
      </c>
      <c r="B815">
        <v>0</v>
      </c>
      <c r="D815">
        <v>0</v>
      </c>
      <c r="E815">
        <v>0</v>
      </c>
    </row>
    <row r="816" spans="1:5" x14ac:dyDescent="0.3">
      <c r="A816" t="s">
        <v>15</v>
      </c>
      <c r="B816">
        <v>0</v>
      </c>
      <c r="D816">
        <v>0</v>
      </c>
      <c r="E816">
        <v>0</v>
      </c>
    </row>
    <row r="817" spans="1:5" x14ac:dyDescent="0.3">
      <c r="A817" t="s">
        <v>15</v>
      </c>
      <c r="B817">
        <v>0</v>
      </c>
      <c r="D817">
        <v>0</v>
      </c>
      <c r="E817">
        <v>0</v>
      </c>
    </row>
    <row r="818" spans="1:5" x14ac:dyDescent="0.3">
      <c r="A818" t="s">
        <v>15</v>
      </c>
      <c r="B818">
        <v>0</v>
      </c>
      <c r="D818">
        <v>0</v>
      </c>
      <c r="E818">
        <v>0</v>
      </c>
    </row>
    <row r="819" spans="1:5" x14ac:dyDescent="0.3">
      <c r="A819" t="s">
        <v>15</v>
      </c>
      <c r="B819">
        <v>0</v>
      </c>
      <c r="D819">
        <v>0</v>
      </c>
      <c r="E819">
        <v>0</v>
      </c>
    </row>
    <row r="820" spans="1:5" x14ac:dyDescent="0.3">
      <c r="A820" t="s">
        <v>15</v>
      </c>
      <c r="B820">
        <v>0</v>
      </c>
      <c r="D820">
        <v>0</v>
      </c>
      <c r="E820">
        <v>0</v>
      </c>
    </row>
    <row r="821" spans="1:5" x14ac:dyDescent="0.3">
      <c r="A821" t="s">
        <v>15</v>
      </c>
      <c r="B821">
        <v>0</v>
      </c>
      <c r="D821">
        <v>0</v>
      </c>
      <c r="E821">
        <v>0</v>
      </c>
    </row>
    <row r="822" spans="1:5" x14ac:dyDescent="0.3">
      <c r="A822" t="s">
        <v>15</v>
      </c>
      <c r="B822">
        <v>0</v>
      </c>
      <c r="D822">
        <v>0</v>
      </c>
      <c r="E822">
        <v>0</v>
      </c>
    </row>
    <row r="823" spans="1:5" x14ac:dyDescent="0.3">
      <c r="A823" t="s">
        <v>15</v>
      </c>
      <c r="B823">
        <v>0</v>
      </c>
      <c r="D823">
        <v>0</v>
      </c>
      <c r="E823">
        <v>0</v>
      </c>
    </row>
    <row r="824" spans="1:5" x14ac:dyDescent="0.3">
      <c r="A824" t="s">
        <v>15</v>
      </c>
      <c r="B824">
        <v>0</v>
      </c>
      <c r="D824">
        <v>0</v>
      </c>
      <c r="E824">
        <v>0</v>
      </c>
    </row>
    <row r="825" spans="1:5" x14ac:dyDescent="0.3">
      <c r="A825" t="s">
        <v>15</v>
      </c>
      <c r="B825">
        <v>0</v>
      </c>
      <c r="D825">
        <v>0</v>
      </c>
      <c r="E825">
        <v>0</v>
      </c>
    </row>
    <row r="826" spans="1:5" x14ac:dyDescent="0.3">
      <c r="A826" t="s">
        <v>15</v>
      </c>
      <c r="B826">
        <v>0</v>
      </c>
      <c r="D826">
        <v>0</v>
      </c>
      <c r="E826">
        <v>0</v>
      </c>
    </row>
    <row r="827" spans="1:5" x14ac:dyDescent="0.3">
      <c r="A827" t="s">
        <v>15</v>
      </c>
      <c r="B827">
        <v>0</v>
      </c>
      <c r="D827">
        <v>0</v>
      </c>
      <c r="E827">
        <v>0</v>
      </c>
    </row>
    <row r="828" spans="1:5" x14ac:dyDescent="0.3">
      <c r="A828" t="s">
        <v>15</v>
      </c>
      <c r="B828">
        <v>0</v>
      </c>
      <c r="D828">
        <v>0</v>
      </c>
      <c r="E828">
        <v>0</v>
      </c>
    </row>
    <row r="829" spans="1:5" x14ac:dyDescent="0.3">
      <c r="A829" t="s">
        <v>15</v>
      </c>
      <c r="B829">
        <v>0</v>
      </c>
      <c r="D829">
        <v>0</v>
      </c>
      <c r="E829">
        <v>0</v>
      </c>
    </row>
    <row r="830" spans="1:5" x14ac:dyDescent="0.3">
      <c r="A830" t="s">
        <v>15</v>
      </c>
      <c r="B830">
        <v>0</v>
      </c>
      <c r="D830">
        <v>0</v>
      </c>
      <c r="E830">
        <v>0</v>
      </c>
    </row>
    <row r="831" spans="1:5" x14ac:dyDescent="0.3">
      <c r="A831" t="s">
        <v>15</v>
      </c>
      <c r="B831">
        <v>0</v>
      </c>
      <c r="D831">
        <v>0</v>
      </c>
      <c r="E831">
        <v>0</v>
      </c>
    </row>
    <row r="832" spans="1:5" x14ac:dyDescent="0.3">
      <c r="A832" t="s">
        <v>15</v>
      </c>
      <c r="B832">
        <v>0</v>
      </c>
      <c r="D832">
        <v>0</v>
      </c>
      <c r="E832">
        <v>0</v>
      </c>
    </row>
    <row r="833" spans="1:5" x14ac:dyDescent="0.3">
      <c r="A833" t="s">
        <v>15</v>
      </c>
      <c r="B833">
        <v>0</v>
      </c>
      <c r="D833">
        <v>0</v>
      </c>
      <c r="E833">
        <v>0</v>
      </c>
    </row>
    <row r="834" spans="1:5" x14ac:dyDescent="0.3">
      <c r="A834" t="s">
        <v>15</v>
      </c>
      <c r="B834">
        <v>0</v>
      </c>
      <c r="D834">
        <v>0</v>
      </c>
      <c r="E834">
        <v>0</v>
      </c>
    </row>
    <row r="835" spans="1:5" x14ac:dyDescent="0.3">
      <c r="A835" t="s">
        <v>15</v>
      </c>
      <c r="B835">
        <v>0</v>
      </c>
      <c r="D835">
        <v>0</v>
      </c>
      <c r="E835">
        <v>0</v>
      </c>
    </row>
    <row r="836" spans="1:5" x14ac:dyDescent="0.3">
      <c r="A836" t="s">
        <v>15</v>
      </c>
      <c r="B836">
        <v>0</v>
      </c>
      <c r="D836">
        <v>0</v>
      </c>
      <c r="E836">
        <v>0</v>
      </c>
    </row>
    <row r="837" spans="1:5" x14ac:dyDescent="0.3">
      <c r="A837" t="s">
        <v>15</v>
      </c>
      <c r="B837">
        <v>0</v>
      </c>
      <c r="D837">
        <v>0</v>
      </c>
      <c r="E837">
        <v>0</v>
      </c>
    </row>
    <row r="838" spans="1:5" x14ac:dyDescent="0.3">
      <c r="A838" t="s">
        <v>15</v>
      </c>
      <c r="B838">
        <v>0</v>
      </c>
      <c r="D838">
        <v>0</v>
      </c>
      <c r="E838">
        <v>0</v>
      </c>
    </row>
    <row r="839" spans="1:5" x14ac:dyDescent="0.3">
      <c r="A839" t="s">
        <v>15</v>
      </c>
      <c r="B839">
        <v>0</v>
      </c>
      <c r="D839">
        <v>0</v>
      </c>
      <c r="E839">
        <v>0</v>
      </c>
    </row>
    <row r="840" spans="1:5" x14ac:dyDescent="0.3">
      <c r="A840" t="s">
        <v>15</v>
      </c>
      <c r="B840">
        <v>0</v>
      </c>
      <c r="D840">
        <v>0</v>
      </c>
      <c r="E840">
        <v>0</v>
      </c>
    </row>
    <row r="841" spans="1:5" x14ac:dyDescent="0.3">
      <c r="A841" t="s">
        <v>15</v>
      </c>
      <c r="B841">
        <v>0</v>
      </c>
      <c r="D841">
        <v>0</v>
      </c>
      <c r="E841">
        <v>0</v>
      </c>
    </row>
    <row r="842" spans="1:5" x14ac:dyDescent="0.3">
      <c r="A842" t="s">
        <v>15</v>
      </c>
      <c r="B842">
        <v>1</v>
      </c>
      <c r="D842">
        <v>0</v>
      </c>
      <c r="E842">
        <v>1</v>
      </c>
    </row>
    <row r="843" spans="1:5" x14ac:dyDescent="0.3">
      <c r="A843" t="s">
        <v>15</v>
      </c>
      <c r="B843">
        <v>0</v>
      </c>
      <c r="D843">
        <v>0</v>
      </c>
      <c r="E843">
        <v>0</v>
      </c>
    </row>
    <row r="844" spans="1:5" x14ac:dyDescent="0.3">
      <c r="A844" t="s">
        <v>15</v>
      </c>
      <c r="B844">
        <v>0</v>
      </c>
      <c r="D844">
        <v>0</v>
      </c>
      <c r="E844">
        <v>0</v>
      </c>
    </row>
    <row r="845" spans="1:5" x14ac:dyDescent="0.3">
      <c r="A845" t="s">
        <v>15</v>
      </c>
      <c r="B845">
        <v>0</v>
      </c>
      <c r="D845">
        <v>0</v>
      </c>
      <c r="E845">
        <v>0</v>
      </c>
    </row>
    <row r="846" spans="1:5" x14ac:dyDescent="0.3">
      <c r="A846" t="s">
        <v>15</v>
      </c>
      <c r="B846">
        <v>0</v>
      </c>
      <c r="D846">
        <v>1</v>
      </c>
      <c r="E846">
        <v>0</v>
      </c>
    </row>
    <row r="847" spans="1:5" x14ac:dyDescent="0.3">
      <c r="A847" t="s">
        <v>15</v>
      </c>
      <c r="B847">
        <v>0</v>
      </c>
      <c r="D847">
        <v>0</v>
      </c>
      <c r="E847">
        <v>0</v>
      </c>
    </row>
    <row r="848" spans="1:5" x14ac:dyDescent="0.3">
      <c r="A848" t="s">
        <v>15</v>
      </c>
      <c r="B848">
        <v>0</v>
      </c>
      <c r="D848">
        <v>0</v>
      </c>
      <c r="E848">
        <v>0</v>
      </c>
    </row>
    <row r="849" spans="1:5" x14ac:dyDescent="0.3">
      <c r="A849" t="s">
        <v>15</v>
      </c>
      <c r="B849">
        <v>0</v>
      </c>
      <c r="D849">
        <v>0</v>
      </c>
      <c r="E849">
        <v>0</v>
      </c>
    </row>
    <row r="850" spans="1:5" x14ac:dyDescent="0.3">
      <c r="A850" t="s">
        <v>15</v>
      </c>
      <c r="B850">
        <v>0</v>
      </c>
      <c r="D850">
        <v>0</v>
      </c>
      <c r="E850">
        <v>0</v>
      </c>
    </row>
    <row r="851" spans="1:5" x14ac:dyDescent="0.3">
      <c r="A851" t="s">
        <v>15</v>
      </c>
      <c r="B851">
        <v>0</v>
      </c>
      <c r="D851">
        <v>0</v>
      </c>
      <c r="E851">
        <v>0</v>
      </c>
    </row>
    <row r="852" spans="1:5" x14ac:dyDescent="0.3">
      <c r="A852" t="s">
        <v>15</v>
      </c>
      <c r="B852">
        <v>0</v>
      </c>
      <c r="D852">
        <v>0</v>
      </c>
      <c r="E852">
        <v>0</v>
      </c>
    </row>
    <row r="853" spans="1:5" x14ac:dyDescent="0.3">
      <c r="A853" t="s">
        <v>15</v>
      </c>
      <c r="B853">
        <v>0</v>
      </c>
      <c r="D853">
        <v>0</v>
      </c>
      <c r="E853">
        <v>0</v>
      </c>
    </row>
    <row r="854" spans="1:5" x14ac:dyDescent="0.3">
      <c r="A854" t="s">
        <v>15</v>
      </c>
      <c r="B854">
        <v>0</v>
      </c>
      <c r="D854">
        <v>0</v>
      </c>
      <c r="E854">
        <v>0</v>
      </c>
    </row>
    <row r="855" spans="1:5" x14ac:dyDescent="0.3">
      <c r="A855" t="s">
        <v>15</v>
      </c>
      <c r="B855">
        <v>0</v>
      </c>
      <c r="D855">
        <v>0</v>
      </c>
      <c r="E855">
        <v>0</v>
      </c>
    </row>
    <row r="856" spans="1:5" x14ac:dyDescent="0.3">
      <c r="A856" t="s">
        <v>15</v>
      </c>
      <c r="B856">
        <v>0</v>
      </c>
      <c r="D856">
        <v>0</v>
      </c>
      <c r="E856">
        <v>0</v>
      </c>
    </row>
    <row r="857" spans="1:5" x14ac:dyDescent="0.3">
      <c r="A857" t="s">
        <v>15</v>
      </c>
      <c r="B857">
        <v>0</v>
      </c>
      <c r="D857">
        <v>1</v>
      </c>
      <c r="E857">
        <v>0</v>
      </c>
    </row>
    <row r="858" spans="1:5" x14ac:dyDescent="0.3">
      <c r="A858" t="s">
        <v>15</v>
      </c>
      <c r="B858">
        <v>0</v>
      </c>
      <c r="D858">
        <v>0</v>
      </c>
      <c r="E858">
        <v>0</v>
      </c>
    </row>
    <row r="859" spans="1:5" x14ac:dyDescent="0.3">
      <c r="A859" t="s">
        <v>15</v>
      </c>
      <c r="B859">
        <v>0</v>
      </c>
      <c r="D859">
        <v>0</v>
      </c>
      <c r="E859">
        <v>0</v>
      </c>
    </row>
    <row r="860" spans="1:5" x14ac:dyDescent="0.3">
      <c r="A860" t="s">
        <v>15</v>
      </c>
      <c r="B860">
        <v>0</v>
      </c>
      <c r="D860">
        <v>0</v>
      </c>
      <c r="E860">
        <v>0</v>
      </c>
    </row>
    <row r="861" spans="1:5" x14ac:dyDescent="0.3">
      <c r="A861" t="s">
        <v>15</v>
      </c>
      <c r="B861">
        <v>0</v>
      </c>
      <c r="D861">
        <v>0</v>
      </c>
      <c r="E861">
        <v>0</v>
      </c>
    </row>
    <row r="862" spans="1:5" x14ac:dyDescent="0.3">
      <c r="A862" t="s">
        <v>15</v>
      </c>
      <c r="B862">
        <v>0</v>
      </c>
      <c r="D862">
        <v>0</v>
      </c>
      <c r="E862">
        <v>0</v>
      </c>
    </row>
    <row r="863" spans="1:5" x14ac:dyDescent="0.3">
      <c r="A863" t="s">
        <v>15</v>
      </c>
      <c r="B863">
        <v>0</v>
      </c>
      <c r="D863">
        <v>0</v>
      </c>
      <c r="E863">
        <v>0</v>
      </c>
    </row>
    <row r="864" spans="1:5" x14ac:dyDescent="0.3">
      <c r="A864" t="s">
        <v>15</v>
      </c>
      <c r="B864">
        <v>0</v>
      </c>
      <c r="D864">
        <v>0</v>
      </c>
      <c r="E864">
        <v>0</v>
      </c>
    </row>
    <row r="865" spans="1:5" x14ac:dyDescent="0.3">
      <c r="A865" t="s">
        <v>15</v>
      </c>
      <c r="B865">
        <v>0</v>
      </c>
      <c r="D865">
        <v>0</v>
      </c>
      <c r="E865">
        <v>0</v>
      </c>
    </row>
    <row r="866" spans="1:5" x14ac:dyDescent="0.3">
      <c r="A866" t="s">
        <v>15</v>
      </c>
      <c r="B866">
        <v>0</v>
      </c>
      <c r="D866">
        <v>0</v>
      </c>
      <c r="E866">
        <v>0</v>
      </c>
    </row>
    <row r="867" spans="1:5" x14ac:dyDescent="0.3">
      <c r="A867" t="s">
        <v>15</v>
      </c>
      <c r="B867">
        <v>0</v>
      </c>
      <c r="D867">
        <v>0</v>
      </c>
      <c r="E867">
        <v>0</v>
      </c>
    </row>
    <row r="868" spans="1:5" x14ac:dyDescent="0.3">
      <c r="A868" t="s">
        <v>15</v>
      </c>
      <c r="B868">
        <v>0</v>
      </c>
      <c r="D868">
        <v>0</v>
      </c>
      <c r="E868">
        <v>0</v>
      </c>
    </row>
    <row r="869" spans="1:5" x14ac:dyDescent="0.3">
      <c r="A869" t="s">
        <v>15</v>
      </c>
      <c r="B869">
        <v>0</v>
      </c>
      <c r="D869">
        <v>0</v>
      </c>
      <c r="E869">
        <v>0</v>
      </c>
    </row>
    <row r="870" spans="1:5" x14ac:dyDescent="0.3">
      <c r="A870" t="s">
        <v>15</v>
      </c>
      <c r="B870">
        <v>0</v>
      </c>
      <c r="D870">
        <v>0</v>
      </c>
      <c r="E870">
        <v>0</v>
      </c>
    </row>
    <row r="871" spans="1:5" x14ac:dyDescent="0.3">
      <c r="A871" t="s">
        <v>15</v>
      </c>
      <c r="B871">
        <v>0</v>
      </c>
      <c r="D871">
        <v>0</v>
      </c>
      <c r="E871">
        <v>0</v>
      </c>
    </row>
    <row r="872" spans="1:5" x14ac:dyDescent="0.3">
      <c r="A872" t="s">
        <v>15</v>
      </c>
      <c r="B872">
        <v>0</v>
      </c>
      <c r="D872">
        <v>0</v>
      </c>
      <c r="E872">
        <v>0</v>
      </c>
    </row>
    <row r="873" spans="1:5" x14ac:dyDescent="0.3">
      <c r="A873" t="s">
        <v>15</v>
      </c>
      <c r="B873">
        <v>0</v>
      </c>
      <c r="D873">
        <v>0</v>
      </c>
      <c r="E873">
        <v>0</v>
      </c>
    </row>
    <row r="874" spans="1:5" x14ac:dyDescent="0.3">
      <c r="A874" t="s">
        <v>15</v>
      </c>
      <c r="B874">
        <v>0</v>
      </c>
      <c r="D874">
        <v>0</v>
      </c>
      <c r="E874">
        <v>0</v>
      </c>
    </row>
    <row r="875" spans="1:5" x14ac:dyDescent="0.3">
      <c r="A875" t="s">
        <v>15</v>
      </c>
      <c r="B875">
        <v>0</v>
      </c>
      <c r="D875">
        <v>0</v>
      </c>
      <c r="E875">
        <v>0</v>
      </c>
    </row>
    <row r="876" spans="1:5" x14ac:dyDescent="0.3">
      <c r="A876" t="s">
        <v>15</v>
      </c>
      <c r="B876">
        <v>0</v>
      </c>
      <c r="D876">
        <v>0</v>
      </c>
      <c r="E876">
        <v>0</v>
      </c>
    </row>
    <row r="877" spans="1:5" x14ac:dyDescent="0.3">
      <c r="A877" t="s">
        <v>15</v>
      </c>
      <c r="B877">
        <v>0</v>
      </c>
      <c r="D877">
        <v>0</v>
      </c>
      <c r="E877">
        <v>0</v>
      </c>
    </row>
    <row r="878" spans="1:5" x14ac:dyDescent="0.3">
      <c r="A878" t="s">
        <v>15</v>
      </c>
      <c r="B878">
        <v>0</v>
      </c>
      <c r="D878">
        <v>0</v>
      </c>
      <c r="E878">
        <v>0</v>
      </c>
    </row>
    <row r="879" spans="1:5" x14ac:dyDescent="0.3">
      <c r="A879" t="s">
        <v>15</v>
      </c>
      <c r="B879">
        <v>0</v>
      </c>
      <c r="D879">
        <v>0</v>
      </c>
      <c r="E879">
        <v>0</v>
      </c>
    </row>
    <row r="880" spans="1:5" x14ac:dyDescent="0.3">
      <c r="A880" t="s">
        <v>15</v>
      </c>
      <c r="B880">
        <v>0</v>
      </c>
      <c r="D880">
        <v>0</v>
      </c>
      <c r="E880">
        <v>0</v>
      </c>
    </row>
    <row r="881" spans="1:5" x14ac:dyDescent="0.3">
      <c r="A881" t="s">
        <v>15</v>
      </c>
      <c r="B881">
        <v>0</v>
      </c>
      <c r="D881">
        <v>0</v>
      </c>
      <c r="E881">
        <v>0</v>
      </c>
    </row>
    <row r="882" spans="1:5" x14ac:dyDescent="0.3">
      <c r="A882" t="s">
        <v>15</v>
      </c>
      <c r="B882">
        <v>0</v>
      </c>
      <c r="D882">
        <v>1</v>
      </c>
      <c r="E882">
        <v>0</v>
      </c>
    </row>
    <row r="883" spans="1:5" x14ac:dyDescent="0.3">
      <c r="A883" t="s">
        <v>15</v>
      </c>
      <c r="B883">
        <v>0</v>
      </c>
      <c r="D883">
        <v>0</v>
      </c>
      <c r="E883">
        <v>0</v>
      </c>
    </row>
    <row r="884" spans="1:5" x14ac:dyDescent="0.3">
      <c r="A884" t="s">
        <v>15</v>
      </c>
      <c r="B884">
        <v>0</v>
      </c>
      <c r="D884">
        <v>0</v>
      </c>
      <c r="E884">
        <v>0</v>
      </c>
    </row>
    <row r="885" spans="1:5" x14ac:dyDescent="0.3">
      <c r="A885" t="s">
        <v>15</v>
      </c>
      <c r="B885">
        <v>0</v>
      </c>
      <c r="D885">
        <v>0</v>
      </c>
      <c r="E885">
        <v>0</v>
      </c>
    </row>
    <row r="886" spans="1:5" x14ac:dyDescent="0.3">
      <c r="A886" t="s">
        <v>15</v>
      </c>
      <c r="B886">
        <v>0</v>
      </c>
      <c r="D886">
        <v>0</v>
      </c>
      <c r="E886">
        <v>0</v>
      </c>
    </row>
    <row r="887" spans="1:5" x14ac:dyDescent="0.3">
      <c r="A887" t="s">
        <v>15</v>
      </c>
      <c r="B887">
        <v>0</v>
      </c>
      <c r="D887">
        <v>0</v>
      </c>
      <c r="E887">
        <v>0</v>
      </c>
    </row>
    <row r="888" spans="1:5" x14ac:dyDescent="0.3">
      <c r="A888" t="s">
        <v>15</v>
      </c>
      <c r="B888">
        <v>1</v>
      </c>
      <c r="D888">
        <v>0</v>
      </c>
      <c r="E888">
        <v>1</v>
      </c>
    </row>
    <row r="889" spans="1:5" x14ac:dyDescent="0.3">
      <c r="A889" t="s">
        <v>15</v>
      </c>
      <c r="B889">
        <v>0</v>
      </c>
      <c r="D889">
        <v>0</v>
      </c>
      <c r="E889">
        <v>0</v>
      </c>
    </row>
    <row r="890" spans="1:5" x14ac:dyDescent="0.3">
      <c r="A890" t="s">
        <v>15</v>
      </c>
      <c r="B890">
        <v>0</v>
      </c>
      <c r="D890">
        <v>0</v>
      </c>
      <c r="E890">
        <v>0</v>
      </c>
    </row>
    <row r="891" spans="1:5" x14ac:dyDescent="0.3">
      <c r="A891" t="s">
        <v>15</v>
      </c>
      <c r="B891">
        <v>0</v>
      </c>
      <c r="D891">
        <v>0</v>
      </c>
      <c r="E891">
        <v>0</v>
      </c>
    </row>
    <row r="892" spans="1:5" x14ac:dyDescent="0.3">
      <c r="A892" t="s">
        <v>15</v>
      </c>
      <c r="B892">
        <v>0</v>
      </c>
      <c r="D892">
        <v>0</v>
      </c>
      <c r="E892">
        <v>0</v>
      </c>
    </row>
    <row r="893" spans="1:5" x14ac:dyDescent="0.3">
      <c r="A893" t="s">
        <v>15</v>
      </c>
      <c r="B893">
        <v>0</v>
      </c>
      <c r="D893">
        <v>0</v>
      </c>
      <c r="E893">
        <v>0</v>
      </c>
    </row>
    <row r="894" spans="1:5" x14ac:dyDescent="0.3">
      <c r="A894" t="s">
        <v>15</v>
      </c>
      <c r="B894">
        <v>0</v>
      </c>
      <c r="D894">
        <v>0</v>
      </c>
      <c r="E894">
        <v>0</v>
      </c>
    </row>
    <row r="895" spans="1:5" x14ac:dyDescent="0.3">
      <c r="A895" t="s">
        <v>15</v>
      </c>
      <c r="B895">
        <v>0</v>
      </c>
      <c r="D895">
        <v>0</v>
      </c>
      <c r="E895">
        <v>0</v>
      </c>
    </row>
    <row r="896" spans="1:5" x14ac:dyDescent="0.3">
      <c r="A896" t="s">
        <v>15</v>
      </c>
      <c r="B896">
        <v>0</v>
      </c>
      <c r="D896">
        <v>0</v>
      </c>
      <c r="E896">
        <v>0</v>
      </c>
    </row>
    <row r="897" spans="1:5" x14ac:dyDescent="0.3">
      <c r="A897" t="s">
        <v>15</v>
      </c>
      <c r="B897">
        <v>1</v>
      </c>
      <c r="D897">
        <v>0</v>
      </c>
      <c r="E897">
        <v>1</v>
      </c>
    </row>
    <row r="898" spans="1:5" x14ac:dyDescent="0.3">
      <c r="A898" t="s">
        <v>15</v>
      </c>
      <c r="B898">
        <v>0</v>
      </c>
      <c r="D898">
        <v>0</v>
      </c>
      <c r="E898">
        <v>0</v>
      </c>
    </row>
    <row r="899" spans="1:5" x14ac:dyDescent="0.3">
      <c r="A899" t="s">
        <v>15</v>
      </c>
      <c r="B899">
        <v>0</v>
      </c>
      <c r="D899">
        <v>0</v>
      </c>
      <c r="E899">
        <v>0</v>
      </c>
    </row>
    <row r="900" spans="1:5" x14ac:dyDescent="0.3">
      <c r="A900" t="s">
        <v>15</v>
      </c>
      <c r="B900">
        <v>0</v>
      </c>
      <c r="D900">
        <v>0</v>
      </c>
      <c r="E900">
        <v>0</v>
      </c>
    </row>
    <row r="901" spans="1:5" x14ac:dyDescent="0.3">
      <c r="A901" t="s">
        <v>15</v>
      </c>
      <c r="B901">
        <v>0</v>
      </c>
      <c r="D901">
        <v>0</v>
      </c>
      <c r="E901">
        <v>0</v>
      </c>
    </row>
    <row r="902" spans="1:5" x14ac:dyDescent="0.3">
      <c r="A902" t="s">
        <v>15</v>
      </c>
      <c r="B902">
        <v>0</v>
      </c>
      <c r="D902">
        <v>0</v>
      </c>
      <c r="E902">
        <v>0</v>
      </c>
    </row>
    <row r="903" spans="1:5" x14ac:dyDescent="0.3">
      <c r="A903" t="s">
        <v>15</v>
      </c>
      <c r="B903">
        <v>0</v>
      </c>
      <c r="D903">
        <v>0</v>
      </c>
      <c r="E903">
        <v>0</v>
      </c>
    </row>
    <row r="904" spans="1:5" x14ac:dyDescent="0.3">
      <c r="A904" t="s">
        <v>15</v>
      </c>
      <c r="B904">
        <v>0</v>
      </c>
      <c r="D904">
        <v>0</v>
      </c>
      <c r="E904">
        <v>0</v>
      </c>
    </row>
    <row r="905" spans="1:5" x14ac:dyDescent="0.3">
      <c r="A905" t="s">
        <v>15</v>
      </c>
      <c r="B905">
        <v>0</v>
      </c>
      <c r="D905">
        <v>0</v>
      </c>
      <c r="E905">
        <v>0</v>
      </c>
    </row>
    <row r="906" spans="1:5" x14ac:dyDescent="0.3">
      <c r="A906" t="s">
        <v>15</v>
      </c>
      <c r="B906">
        <v>0</v>
      </c>
      <c r="D906">
        <v>0</v>
      </c>
      <c r="E906">
        <v>0</v>
      </c>
    </row>
    <row r="907" spans="1:5" x14ac:dyDescent="0.3">
      <c r="A907" t="s">
        <v>15</v>
      </c>
      <c r="B907">
        <v>0</v>
      </c>
      <c r="D907">
        <v>0</v>
      </c>
      <c r="E907">
        <v>0</v>
      </c>
    </row>
    <row r="908" spans="1:5" x14ac:dyDescent="0.3">
      <c r="A908" t="s">
        <v>15</v>
      </c>
      <c r="B908">
        <v>0</v>
      </c>
      <c r="D908">
        <v>0</v>
      </c>
      <c r="E908">
        <v>0</v>
      </c>
    </row>
    <row r="909" spans="1:5" x14ac:dyDescent="0.3">
      <c r="A909" t="s">
        <v>15</v>
      </c>
      <c r="B909">
        <v>0</v>
      </c>
      <c r="D909">
        <v>0</v>
      </c>
      <c r="E909">
        <v>0</v>
      </c>
    </row>
    <row r="910" spans="1:5" x14ac:dyDescent="0.3">
      <c r="A910" t="s">
        <v>15</v>
      </c>
      <c r="B910">
        <v>0</v>
      </c>
      <c r="D910">
        <v>0</v>
      </c>
      <c r="E910">
        <v>0</v>
      </c>
    </row>
    <row r="911" spans="1:5" x14ac:dyDescent="0.3">
      <c r="A911" t="s">
        <v>15</v>
      </c>
      <c r="B911">
        <v>0</v>
      </c>
      <c r="D911">
        <v>1</v>
      </c>
      <c r="E911">
        <v>0</v>
      </c>
    </row>
    <row r="912" spans="1:5" x14ac:dyDescent="0.3">
      <c r="A912" t="s">
        <v>15</v>
      </c>
      <c r="B912">
        <v>0</v>
      </c>
      <c r="D912">
        <v>0</v>
      </c>
      <c r="E912">
        <v>0</v>
      </c>
    </row>
    <row r="913" spans="1:5" x14ac:dyDescent="0.3">
      <c r="A913" t="s">
        <v>15</v>
      </c>
      <c r="B913">
        <v>0</v>
      </c>
      <c r="D913">
        <v>0</v>
      </c>
      <c r="E913">
        <v>0</v>
      </c>
    </row>
    <row r="914" spans="1:5" x14ac:dyDescent="0.3">
      <c r="A914" t="s">
        <v>15</v>
      </c>
      <c r="B914">
        <v>0</v>
      </c>
      <c r="D914">
        <v>0</v>
      </c>
      <c r="E914">
        <v>0</v>
      </c>
    </row>
    <row r="915" spans="1:5" x14ac:dyDescent="0.3">
      <c r="A915" t="s">
        <v>15</v>
      </c>
      <c r="B915">
        <v>0</v>
      </c>
      <c r="D915">
        <v>0</v>
      </c>
      <c r="E915">
        <v>0</v>
      </c>
    </row>
    <row r="916" spans="1:5" x14ac:dyDescent="0.3">
      <c r="A916" t="s">
        <v>15</v>
      </c>
      <c r="B916">
        <v>0</v>
      </c>
      <c r="D916">
        <v>0</v>
      </c>
      <c r="E916">
        <v>0</v>
      </c>
    </row>
    <row r="917" spans="1:5" x14ac:dyDescent="0.3">
      <c r="A917" t="s">
        <v>15</v>
      </c>
      <c r="B917">
        <v>0</v>
      </c>
      <c r="D917">
        <v>0</v>
      </c>
      <c r="E917">
        <v>0</v>
      </c>
    </row>
    <row r="918" spans="1:5" x14ac:dyDescent="0.3">
      <c r="A918" t="s">
        <v>15</v>
      </c>
      <c r="B918">
        <v>0</v>
      </c>
      <c r="D918">
        <v>0</v>
      </c>
      <c r="E918">
        <v>0</v>
      </c>
    </row>
    <row r="919" spans="1:5" x14ac:dyDescent="0.3">
      <c r="A919" t="s">
        <v>15</v>
      </c>
      <c r="B919">
        <v>0</v>
      </c>
      <c r="D919">
        <v>0</v>
      </c>
      <c r="E919">
        <v>0</v>
      </c>
    </row>
    <row r="920" spans="1:5" x14ac:dyDescent="0.3">
      <c r="A920" t="s">
        <v>15</v>
      </c>
      <c r="B920">
        <v>0</v>
      </c>
      <c r="D920">
        <v>0</v>
      </c>
      <c r="E920">
        <v>0</v>
      </c>
    </row>
    <row r="921" spans="1:5" x14ac:dyDescent="0.3">
      <c r="A921" t="s">
        <v>15</v>
      </c>
      <c r="B921">
        <v>0</v>
      </c>
      <c r="D921">
        <v>0</v>
      </c>
      <c r="E921">
        <v>0</v>
      </c>
    </row>
    <row r="922" spans="1:5" x14ac:dyDescent="0.3">
      <c r="A922" t="s">
        <v>15</v>
      </c>
      <c r="B922">
        <v>0</v>
      </c>
      <c r="D922">
        <v>0</v>
      </c>
      <c r="E922">
        <v>0</v>
      </c>
    </row>
    <row r="923" spans="1:5" x14ac:dyDescent="0.3">
      <c r="A923" t="s">
        <v>15</v>
      </c>
      <c r="B923">
        <v>0</v>
      </c>
      <c r="D923">
        <v>0</v>
      </c>
      <c r="E923">
        <v>0</v>
      </c>
    </row>
    <row r="924" spans="1:5" x14ac:dyDescent="0.3">
      <c r="A924" t="s">
        <v>15</v>
      </c>
      <c r="B924">
        <v>0</v>
      </c>
      <c r="D924">
        <v>1</v>
      </c>
      <c r="E924">
        <v>0</v>
      </c>
    </row>
    <row r="925" spans="1:5" x14ac:dyDescent="0.3">
      <c r="A925" t="s">
        <v>15</v>
      </c>
      <c r="B925">
        <v>1</v>
      </c>
      <c r="D925">
        <v>1</v>
      </c>
      <c r="E925">
        <v>1</v>
      </c>
    </row>
    <row r="926" spans="1:5" x14ac:dyDescent="0.3">
      <c r="A926" t="s">
        <v>15</v>
      </c>
      <c r="B926">
        <v>0</v>
      </c>
      <c r="D926">
        <v>0</v>
      </c>
      <c r="E926">
        <v>0</v>
      </c>
    </row>
    <row r="927" spans="1:5" x14ac:dyDescent="0.3">
      <c r="A927" t="s">
        <v>15</v>
      </c>
      <c r="B927">
        <v>1</v>
      </c>
      <c r="D927">
        <v>0</v>
      </c>
      <c r="E927">
        <v>1</v>
      </c>
    </row>
    <row r="928" spans="1:5" x14ac:dyDescent="0.3">
      <c r="A928" t="s">
        <v>15</v>
      </c>
      <c r="B928">
        <v>1</v>
      </c>
      <c r="D928">
        <v>0</v>
      </c>
      <c r="E928">
        <v>1</v>
      </c>
    </row>
    <row r="929" spans="1:5" x14ac:dyDescent="0.3">
      <c r="A929" t="s">
        <v>15</v>
      </c>
      <c r="B929">
        <v>0</v>
      </c>
      <c r="D929">
        <v>0</v>
      </c>
      <c r="E929">
        <v>0</v>
      </c>
    </row>
    <row r="930" spans="1:5" x14ac:dyDescent="0.3">
      <c r="A930" t="s">
        <v>15</v>
      </c>
      <c r="B930">
        <v>0</v>
      </c>
      <c r="D930">
        <v>0</v>
      </c>
      <c r="E930">
        <v>0</v>
      </c>
    </row>
    <row r="931" spans="1:5" x14ac:dyDescent="0.3">
      <c r="A931" t="s">
        <v>15</v>
      </c>
      <c r="B931">
        <v>0</v>
      </c>
      <c r="D931">
        <v>0</v>
      </c>
      <c r="E931">
        <v>0</v>
      </c>
    </row>
    <row r="932" spans="1:5" x14ac:dyDescent="0.3">
      <c r="A932" t="s">
        <v>15</v>
      </c>
      <c r="B932">
        <v>0</v>
      </c>
      <c r="D932">
        <v>1</v>
      </c>
      <c r="E932">
        <v>0</v>
      </c>
    </row>
    <row r="933" spans="1:5" x14ac:dyDescent="0.3">
      <c r="A933" t="s">
        <v>15</v>
      </c>
      <c r="B933">
        <v>0</v>
      </c>
      <c r="D933">
        <v>0</v>
      </c>
      <c r="E933">
        <v>0</v>
      </c>
    </row>
    <row r="934" spans="1:5" x14ac:dyDescent="0.3">
      <c r="A934" t="s">
        <v>15</v>
      </c>
      <c r="B934">
        <v>0</v>
      </c>
      <c r="D934">
        <v>0</v>
      </c>
      <c r="E934">
        <v>0</v>
      </c>
    </row>
    <row r="935" spans="1:5" x14ac:dyDescent="0.3">
      <c r="A935" t="s">
        <v>15</v>
      </c>
      <c r="B935">
        <v>0</v>
      </c>
      <c r="D935">
        <v>0</v>
      </c>
      <c r="E935">
        <v>0</v>
      </c>
    </row>
    <row r="936" spans="1:5" x14ac:dyDescent="0.3">
      <c r="A936" t="s">
        <v>15</v>
      </c>
      <c r="B936">
        <v>0</v>
      </c>
      <c r="D936">
        <v>0</v>
      </c>
      <c r="E936">
        <v>0</v>
      </c>
    </row>
    <row r="937" spans="1:5" x14ac:dyDescent="0.3">
      <c r="A937" t="s">
        <v>15</v>
      </c>
      <c r="B937">
        <v>0</v>
      </c>
      <c r="D937">
        <v>0</v>
      </c>
      <c r="E937">
        <v>0</v>
      </c>
    </row>
    <row r="938" spans="1:5" x14ac:dyDescent="0.3">
      <c r="A938" t="s">
        <v>15</v>
      </c>
      <c r="B938">
        <v>0</v>
      </c>
      <c r="D938">
        <v>0</v>
      </c>
      <c r="E938">
        <v>0</v>
      </c>
    </row>
    <row r="939" spans="1:5" x14ac:dyDescent="0.3">
      <c r="A939" t="s">
        <v>15</v>
      </c>
      <c r="B939">
        <v>0</v>
      </c>
      <c r="D939">
        <v>0</v>
      </c>
      <c r="E939">
        <v>0</v>
      </c>
    </row>
    <row r="940" spans="1:5" x14ac:dyDescent="0.3">
      <c r="A940" t="s">
        <v>15</v>
      </c>
      <c r="B940">
        <v>0</v>
      </c>
      <c r="D940">
        <v>0</v>
      </c>
      <c r="E940">
        <v>0</v>
      </c>
    </row>
    <row r="941" spans="1:5" x14ac:dyDescent="0.3">
      <c r="A941" t="s">
        <v>15</v>
      </c>
      <c r="B941">
        <v>0</v>
      </c>
      <c r="D941">
        <v>0</v>
      </c>
      <c r="E941">
        <v>0</v>
      </c>
    </row>
    <row r="942" spans="1:5" x14ac:dyDescent="0.3">
      <c r="A942" t="s">
        <v>15</v>
      </c>
      <c r="B942">
        <v>0</v>
      </c>
      <c r="D942">
        <v>0</v>
      </c>
      <c r="E942">
        <v>0</v>
      </c>
    </row>
    <row r="943" spans="1:5" x14ac:dyDescent="0.3">
      <c r="A943" t="s">
        <v>15</v>
      </c>
      <c r="B943">
        <v>0</v>
      </c>
      <c r="D943">
        <v>0</v>
      </c>
      <c r="E943">
        <v>0</v>
      </c>
    </row>
    <row r="944" spans="1:5" x14ac:dyDescent="0.3">
      <c r="A944" t="s">
        <v>15</v>
      </c>
      <c r="B944">
        <v>0</v>
      </c>
      <c r="D944">
        <v>0</v>
      </c>
      <c r="E944">
        <v>0</v>
      </c>
    </row>
    <row r="945" spans="1:5" x14ac:dyDescent="0.3">
      <c r="A945" t="s">
        <v>15</v>
      </c>
      <c r="B945">
        <v>0</v>
      </c>
      <c r="D945">
        <v>0</v>
      </c>
      <c r="E945">
        <v>0</v>
      </c>
    </row>
    <row r="946" spans="1:5" x14ac:dyDescent="0.3">
      <c r="A946" t="s">
        <v>15</v>
      </c>
      <c r="B946">
        <v>0</v>
      </c>
      <c r="D946">
        <v>0</v>
      </c>
      <c r="E946">
        <v>0</v>
      </c>
    </row>
    <row r="947" spans="1:5" x14ac:dyDescent="0.3">
      <c r="A947" t="s">
        <v>15</v>
      </c>
      <c r="B947">
        <v>0</v>
      </c>
      <c r="D947">
        <v>0</v>
      </c>
      <c r="E947">
        <v>0</v>
      </c>
    </row>
    <row r="948" spans="1:5" x14ac:dyDescent="0.3">
      <c r="A948" t="s">
        <v>15</v>
      </c>
      <c r="B948">
        <v>0</v>
      </c>
      <c r="D948">
        <v>0</v>
      </c>
      <c r="E948">
        <v>0</v>
      </c>
    </row>
    <row r="949" spans="1:5" x14ac:dyDescent="0.3">
      <c r="A949" t="s">
        <v>15</v>
      </c>
      <c r="B949">
        <v>0</v>
      </c>
      <c r="D949">
        <v>0</v>
      </c>
      <c r="E949">
        <v>0</v>
      </c>
    </row>
    <row r="950" spans="1:5" x14ac:dyDescent="0.3">
      <c r="A950" t="s">
        <v>15</v>
      </c>
      <c r="B950">
        <v>0</v>
      </c>
      <c r="D950">
        <v>0</v>
      </c>
      <c r="E950">
        <v>0</v>
      </c>
    </row>
    <row r="951" spans="1:5" x14ac:dyDescent="0.3">
      <c r="A951" t="s">
        <v>15</v>
      </c>
      <c r="B951">
        <v>0</v>
      </c>
      <c r="D951">
        <v>0</v>
      </c>
      <c r="E951">
        <v>0</v>
      </c>
    </row>
    <row r="952" spans="1:5" x14ac:dyDescent="0.3">
      <c r="A952" t="s">
        <v>15</v>
      </c>
      <c r="B952">
        <v>0</v>
      </c>
      <c r="D952">
        <v>0</v>
      </c>
      <c r="E952">
        <v>0</v>
      </c>
    </row>
    <row r="953" spans="1:5" x14ac:dyDescent="0.3">
      <c r="A953" t="s">
        <v>15</v>
      </c>
      <c r="B953">
        <v>0</v>
      </c>
      <c r="D953">
        <v>0</v>
      </c>
      <c r="E953">
        <v>0</v>
      </c>
    </row>
    <row r="954" spans="1:5" x14ac:dyDescent="0.3">
      <c r="A954" t="s">
        <v>15</v>
      </c>
      <c r="B954">
        <v>0</v>
      </c>
      <c r="D954">
        <v>0</v>
      </c>
      <c r="E954">
        <v>0</v>
      </c>
    </row>
    <row r="955" spans="1:5" x14ac:dyDescent="0.3">
      <c r="A955" t="s">
        <v>15</v>
      </c>
      <c r="B955">
        <v>0</v>
      </c>
      <c r="D955">
        <v>0</v>
      </c>
      <c r="E955">
        <v>0</v>
      </c>
    </row>
    <row r="956" spans="1:5" x14ac:dyDescent="0.3">
      <c r="A956" t="s">
        <v>15</v>
      </c>
      <c r="B956">
        <v>0</v>
      </c>
      <c r="D956">
        <v>0</v>
      </c>
      <c r="E956">
        <v>0</v>
      </c>
    </row>
    <row r="957" spans="1:5" x14ac:dyDescent="0.3">
      <c r="A957" t="s">
        <v>15</v>
      </c>
      <c r="B957">
        <v>0</v>
      </c>
      <c r="D957">
        <v>0</v>
      </c>
      <c r="E957">
        <v>0</v>
      </c>
    </row>
    <row r="958" spans="1:5" x14ac:dyDescent="0.3">
      <c r="A958" t="s">
        <v>15</v>
      </c>
      <c r="B958">
        <v>0</v>
      </c>
      <c r="D958">
        <v>0</v>
      </c>
      <c r="E958">
        <v>0</v>
      </c>
    </row>
    <row r="959" spans="1:5" x14ac:dyDescent="0.3">
      <c r="A959" t="s">
        <v>15</v>
      </c>
      <c r="B959">
        <v>0</v>
      </c>
      <c r="D959">
        <v>0</v>
      </c>
      <c r="E959">
        <v>0</v>
      </c>
    </row>
    <row r="960" spans="1:5" x14ac:dyDescent="0.3">
      <c r="A960" t="s">
        <v>15</v>
      </c>
      <c r="B960">
        <v>0</v>
      </c>
      <c r="D960">
        <v>0</v>
      </c>
      <c r="E960">
        <v>0</v>
      </c>
    </row>
    <row r="961" spans="1:5" x14ac:dyDescent="0.3">
      <c r="A961" t="s">
        <v>15</v>
      </c>
      <c r="B961">
        <v>0</v>
      </c>
      <c r="D961">
        <v>0</v>
      </c>
      <c r="E961">
        <v>0</v>
      </c>
    </row>
    <row r="962" spans="1:5" x14ac:dyDescent="0.3">
      <c r="A962" t="s">
        <v>15</v>
      </c>
      <c r="B962">
        <v>0</v>
      </c>
      <c r="D962">
        <v>0</v>
      </c>
      <c r="E962">
        <v>0</v>
      </c>
    </row>
    <row r="963" spans="1:5" x14ac:dyDescent="0.3">
      <c r="A963" t="s">
        <v>15</v>
      </c>
      <c r="B963">
        <v>0</v>
      </c>
      <c r="D963">
        <v>0</v>
      </c>
      <c r="E963">
        <v>0</v>
      </c>
    </row>
    <row r="964" spans="1:5" x14ac:dyDescent="0.3">
      <c r="A964" t="s">
        <v>15</v>
      </c>
      <c r="B964">
        <v>0</v>
      </c>
      <c r="D964">
        <v>0</v>
      </c>
      <c r="E964">
        <v>0</v>
      </c>
    </row>
    <row r="965" spans="1:5" x14ac:dyDescent="0.3">
      <c r="A965" t="s">
        <v>15</v>
      </c>
      <c r="B965">
        <v>0</v>
      </c>
      <c r="D965">
        <v>0</v>
      </c>
      <c r="E965">
        <v>0</v>
      </c>
    </row>
    <row r="966" spans="1:5" x14ac:dyDescent="0.3">
      <c r="A966" t="s">
        <v>15</v>
      </c>
      <c r="B966">
        <v>0</v>
      </c>
      <c r="D966">
        <v>0</v>
      </c>
      <c r="E966">
        <v>0</v>
      </c>
    </row>
    <row r="967" spans="1:5" x14ac:dyDescent="0.3">
      <c r="A967" t="s">
        <v>15</v>
      </c>
      <c r="B967">
        <v>0</v>
      </c>
      <c r="D967">
        <v>0</v>
      </c>
      <c r="E967">
        <v>0</v>
      </c>
    </row>
    <row r="968" spans="1:5" x14ac:dyDescent="0.3">
      <c r="A968" t="s">
        <v>15</v>
      </c>
      <c r="B968">
        <v>0</v>
      </c>
      <c r="D968">
        <v>0</v>
      </c>
      <c r="E968">
        <v>0</v>
      </c>
    </row>
    <row r="969" spans="1:5" x14ac:dyDescent="0.3">
      <c r="A969" t="s">
        <v>15</v>
      </c>
      <c r="B969">
        <v>1</v>
      </c>
      <c r="D969">
        <v>0</v>
      </c>
      <c r="E969">
        <v>1</v>
      </c>
    </row>
    <row r="970" spans="1:5" x14ac:dyDescent="0.3">
      <c r="A970" t="s">
        <v>15</v>
      </c>
      <c r="B970">
        <v>0</v>
      </c>
      <c r="D970">
        <v>0</v>
      </c>
      <c r="E970">
        <v>0</v>
      </c>
    </row>
    <row r="971" spans="1:5" x14ac:dyDescent="0.3">
      <c r="A971" t="s">
        <v>15</v>
      </c>
      <c r="B971">
        <v>0</v>
      </c>
      <c r="D971">
        <v>0</v>
      </c>
      <c r="E971">
        <v>0</v>
      </c>
    </row>
    <row r="972" spans="1:5" x14ac:dyDescent="0.3">
      <c r="A972" t="s">
        <v>15</v>
      </c>
      <c r="B972">
        <v>0</v>
      </c>
      <c r="D972">
        <v>0</v>
      </c>
      <c r="E972">
        <v>0</v>
      </c>
    </row>
    <row r="973" spans="1:5" x14ac:dyDescent="0.3">
      <c r="A973" t="s">
        <v>15</v>
      </c>
      <c r="B973">
        <v>0</v>
      </c>
      <c r="D973">
        <v>1</v>
      </c>
      <c r="E973">
        <v>0</v>
      </c>
    </row>
    <row r="974" spans="1:5" x14ac:dyDescent="0.3">
      <c r="A974" t="s">
        <v>15</v>
      </c>
      <c r="B974">
        <v>0</v>
      </c>
      <c r="D974">
        <v>0</v>
      </c>
      <c r="E974">
        <v>0</v>
      </c>
    </row>
    <row r="975" spans="1:5" x14ac:dyDescent="0.3">
      <c r="A975" t="s">
        <v>15</v>
      </c>
      <c r="B975">
        <v>0</v>
      </c>
      <c r="D975">
        <v>0</v>
      </c>
      <c r="E975">
        <v>0</v>
      </c>
    </row>
    <row r="976" spans="1:5" x14ac:dyDescent="0.3">
      <c r="A976" t="s">
        <v>15</v>
      </c>
      <c r="B976">
        <v>0</v>
      </c>
      <c r="D976">
        <v>0</v>
      </c>
      <c r="E976">
        <v>0</v>
      </c>
    </row>
    <row r="977" spans="1:5" x14ac:dyDescent="0.3">
      <c r="A977" t="s">
        <v>15</v>
      </c>
      <c r="B977">
        <v>0</v>
      </c>
      <c r="D977">
        <v>0</v>
      </c>
      <c r="E977">
        <v>0</v>
      </c>
    </row>
    <row r="978" spans="1:5" x14ac:dyDescent="0.3">
      <c r="A978" t="s">
        <v>15</v>
      </c>
      <c r="B978">
        <v>0</v>
      </c>
      <c r="D978">
        <v>0</v>
      </c>
      <c r="E978">
        <v>0</v>
      </c>
    </row>
    <row r="979" spans="1:5" x14ac:dyDescent="0.3">
      <c r="A979" t="s">
        <v>15</v>
      </c>
      <c r="B979">
        <v>0</v>
      </c>
      <c r="D979">
        <v>0</v>
      </c>
      <c r="E979">
        <v>0</v>
      </c>
    </row>
    <row r="980" spans="1:5" x14ac:dyDescent="0.3">
      <c r="A980" t="s">
        <v>15</v>
      </c>
      <c r="B980">
        <v>0</v>
      </c>
      <c r="D980">
        <v>0</v>
      </c>
      <c r="E980">
        <v>0</v>
      </c>
    </row>
    <row r="981" spans="1:5" x14ac:dyDescent="0.3">
      <c r="A981" t="s">
        <v>15</v>
      </c>
      <c r="B981">
        <v>0</v>
      </c>
      <c r="D981">
        <v>0</v>
      </c>
      <c r="E981">
        <v>0</v>
      </c>
    </row>
    <row r="982" spans="1:5" x14ac:dyDescent="0.3">
      <c r="A982" t="s">
        <v>15</v>
      </c>
      <c r="B982">
        <v>0</v>
      </c>
      <c r="D982">
        <v>0</v>
      </c>
      <c r="E982">
        <v>0</v>
      </c>
    </row>
    <row r="983" spans="1:5" x14ac:dyDescent="0.3">
      <c r="A983" t="s">
        <v>15</v>
      </c>
      <c r="B983">
        <v>0</v>
      </c>
      <c r="D983">
        <v>0</v>
      </c>
      <c r="E983">
        <v>0</v>
      </c>
    </row>
    <row r="984" spans="1:5" x14ac:dyDescent="0.3">
      <c r="A984" t="s">
        <v>15</v>
      </c>
      <c r="B984">
        <v>0</v>
      </c>
      <c r="D984">
        <v>0</v>
      </c>
      <c r="E984">
        <v>0</v>
      </c>
    </row>
    <row r="985" spans="1:5" x14ac:dyDescent="0.3">
      <c r="A985" t="s">
        <v>15</v>
      </c>
      <c r="B985">
        <v>0</v>
      </c>
      <c r="D985">
        <v>0</v>
      </c>
      <c r="E985">
        <v>0</v>
      </c>
    </row>
    <row r="986" spans="1:5" x14ac:dyDescent="0.3">
      <c r="A986" t="s">
        <v>15</v>
      </c>
      <c r="B986">
        <v>0</v>
      </c>
      <c r="D986">
        <v>0</v>
      </c>
      <c r="E986">
        <v>0</v>
      </c>
    </row>
    <row r="987" spans="1:5" x14ac:dyDescent="0.3">
      <c r="A987" t="s">
        <v>15</v>
      </c>
      <c r="B987">
        <v>0</v>
      </c>
      <c r="D987">
        <v>0</v>
      </c>
      <c r="E987">
        <v>0</v>
      </c>
    </row>
    <row r="988" spans="1:5" x14ac:dyDescent="0.3">
      <c r="A988" t="s">
        <v>15</v>
      </c>
      <c r="B988">
        <v>0</v>
      </c>
      <c r="D988">
        <v>0</v>
      </c>
      <c r="E988">
        <v>0</v>
      </c>
    </row>
    <row r="989" spans="1:5" x14ac:dyDescent="0.3">
      <c r="A989" t="s">
        <v>15</v>
      </c>
      <c r="B989">
        <v>0</v>
      </c>
      <c r="D989">
        <v>0</v>
      </c>
      <c r="E989">
        <v>0</v>
      </c>
    </row>
    <row r="990" spans="1:5" x14ac:dyDescent="0.3">
      <c r="A990" t="s">
        <v>15</v>
      </c>
      <c r="B990">
        <v>0</v>
      </c>
      <c r="D990">
        <v>0</v>
      </c>
      <c r="E990">
        <v>0</v>
      </c>
    </row>
    <row r="991" spans="1:5" x14ac:dyDescent="0.3">
      <c r="A991" t="s">
        <v>15</v>
      </c>
      <c r="B991">
        <v>0</v>
      </c>
      <c r="D991">
        <v>0</v>
      </c>
      <c r="E991">
        <v>0</v>
      </c>
    </row>
    <row r="992" spans="1:5" x14ac:dyDescent="0.3">
      <c r="A992" t="s">
        <v>15</v>
      </c>
      <c r="B992">
        <v>0</v>
      </c>
      <c r="D992">
        <v>1</v>
      </c>
      <c r="E992">
        <v>0</v>
      </c>
    </row>
    <row r="993" spans="1:5" x14ac:dyDescent="0.3">
      <c r="A993" t="s">
        <v>15</v>
      </c>
      <c r="B993">
        <v>0</v>
      </c>
      <c r="D993">
        <v>0</v>
      </c>
      <c r="E993">
        <v>0</v>
      </c>
    </row>
    <row r="994" spans="1:5" x14ac:dyDescent="0.3">
      <c r="A994" t="s">
        <v>15</v>
      </c>
      <c r="B994">
        <v>0</v>
      </c>
      <c r="D994">
        <v>0</v>
      </c>
      <c r="E994">
        <v>0</v>
      </c>
    </row>
    <row r="995" spans="1:5" x14ac:dyDescent="0.3">
      <c r="A995" t="s">
        <v>15</v>
      </c>
      <c r="B995">
        <v>0</v>
      </c>
      <c r="D995">
        <v>0</v>
      </c>
      <c r="E995">
        <v>0</v>
      </c>
    </row>
    <row r="996" spans="1:5" x14ac:dyDescent="0.3">
      <c r="A996" t="s">
        <v>15</v>
      </c>
      <c r="B996">
        <v>0</v>
      </c>
      <c r="D996">
        <v>0</v>
      </c>
      <c r="E996">
        <v>0</v>
      </c>
    </row>
    <row r="997" spans="1:5" x14ac:dyDescent="0.3">
      <c r="A997" t="s">
        <v>15</v>
      </c>
      <c r="B997">
        <v>0</v>
      </c>
      <c r="D997">
        <v>0</v>
      </c>
      <c r="E997">
        <v>0</v>
      </c>
    </row>
    <row r="998" spans="1:5" x14ac:dyDescent="0.3">
      <c r="A998" t="s">
        <v>15</v>
      </c>
      <c r="B998">
        <v>0</v>
      </c>
      <c r="D998">
        <v>0</v>
      </c>
      <c r="E998">
        <v>0</v>
      </c>
    </row>
    <row r="999" spans="1:5" x14ac:dyDescent="0.3">
      <c r="A999" t="s">
        <v>15</v>
      </c>
      <c r="B999">
        <v>0</v>
      </c>
      <c r="D999">
        <v>0</v>
      </c>
      <c r="E999">
        <v>0</v>
      </c>
    </row>
    <row r="1000" spans="1:5" x14ac:dyDescent="0.3">
      <c r="A1000" t="s">
        <v>15</v>
      </c>
      <c r="B1000">
        <v>0</v>
      </c>
      <c r="D1000">
        <v>0</v>
      </c>
      <c r="E1000">
        <v>0</v>
      </c>
    </row>
    <row r="1001" spans="1:5" x14ac:dyDescent="0.3">
      <c r="A1001" t="s">
        <v>15</v>
      </c>
      <c r="B1001">
        <v>0</v>
      </c>
      <c r="D1001">
        <v>0</v>
      </c>
      <c r="E1001">
        <v>0</v>
      </c>
    </row>
    <row r="1002" spans="1:5" x14ac:dyDescent="0.3">
      <c r="A1002" t="s">
        <v>15</v>
      </c>
      <c r="B1002">
        <v>0</v>
      </c>
      <c r="D1002">
        <v>0</v>
      </c>
      <c r="E1002">
        <v>0</v>
      </c>
    </row>
    <row r="1003" spans="1:5" x14ac:dyDescent="0.3">
      <c r="A1003" t="s">
        <v>15</v>
      </c>
      <c r="B1003">
        <v>0</v>
      </c>
      <c r="D1003">
        <v>0</v>
      </c>
      <c r="E1003">
        <v>0</v>
      </c>
    </row>
    <row r="1004" spans="1:5" x14ac:dyDescent="0.3">
      <c r="A1004" t="s">
        <v>15</v>
      </c>
      <c r="B1004">
        <v>0</v>
      </c>
      <c r="D1004">
        <v>0</v>
      </c>
      <c r="E1004">
        <v>0</v>
      </c>
    </row>
    <row r="1005" spans="1:5" x14ac:dyDescent="0.3">
      <c r="A1005" t="s">
        <v>15</v>
      </c>
      <c r="B1005">
        <v>1</v>
      </c>
      <c r="D1005">
        <v>1</v>
      </c>
      <c r="E1005">
        <v>1</v>
      </c>
    </row>
    <row r="1006" spans="1:5" x14ac:dyDescent="0.3">
      <c r="A1006" t="s">
        <v>15</v>
      </c>
      <c r="B1006">
        <v>0</v>
      </c>
      <c r="D1006">
        <v>0</v>
      </c>
      <c r="E1006">
        <v>0</v>
      </c>
    </row>
    <row r="1007" spans="1:5" x14ac:dyDescent="0.3">
      <c r="A1007" t="s">
        <v>15</v>
      </c>
      <c r="B1007">
        <v>0</v>
      </c>
      <c r="D1007">
        <v>0</v>
      </c>
      <c r="E1007">
        <v>0</v>
      </c>
    </row>
    <row r="1008" spans="1:5" x14ac:dyDescent="0.3">
      <c r="A1008" t="s">
        <v>15</v>
      </c>
      <c r="B1008">
        <v>0</v>
      </c>
      <c r="D1008">
        <v>0</v>
      </c>
      <c r="E1008">
        <v>0</v>
      </c>
    </row>
    <row r="1009" spans="1:5" x14ac:dyDescent="0.3">
      <c r="A1009" t="s">
        <v>15</v>
      </c>
      <c r="B1009">
        <v>0</v>
      </c>
      <c r="D1009">
        <v>0</v>
      </c>
      <c r="E1009">
        <v>0</v>
      </c>
    </row>
    <row r="1010" spans="1:5" x14ac:dyDescent="0.3">
      <c r="A1010" t="s">
        <v>15</v>
      </c>
      <c r="B1010">
        <v>1</v>
      </c>
      <c r="D1010">
        <v>0</v>
      </c>
      <c r="E1010">
        <v>1</v>
      </c>
    </row>
    <row r="1011" spans="1:5" x14ac:dyDescent="0.3">
      <c r="A1011" t="s">
        <v>15</v>
      </c>
      <c r="B1011">
        <v>0</v>
      </c>
      <c r="D1011">
        <v>0</v>
      </c>
      <c r="E1011">
        <v>0</v>
      </c>
    </row>
    <row r="1012" spans="1:5" x14ac:dyDescent="0.3">
      <c r="A1012" t="s">
        <v>15</v>
      </c>
      <c r="B1012">
        <v>0</v>
      </c>
      <c r="D1012">
        <v>0</v>
      </c>
      <c r="E1012">
        <v>0</v>
      </c>
    </row>
    <row r="1013" spans="1:5" x14ac:dyDescent="0.3">
      <c r="A1013" t="s">
        <v>15</v>
      </c>
      <c r="B1013">
        <v>1</v>
      </c>
      <c r="D1013">
        <v>0</v>
      </c>
      <c r="E1013">
        <v>1</v>
      </c>
    </row>
    <row r="1014" spans="1:5" x14ac:dyDescent="0.3">
      <c r="A1014" t="s">
        <v>15</v>
      </c>
      <c r="B1014">
        <v>0</v>
      </c>
      <c r="D1014">
        <v>0</v>
      </c>
      <c r="E1014">
        <v>0</v>
      </c>
    </row>
    <row r="1015" spans="1:5" x14ac:dyDescent="0.3">
      <c r="A1015" t="s">
        <v>15</v>
      </c>
      <c r="B1015">
        <v>0</v>
      </c>
      <c r="D1015">
        <v>0</v>
      </c>
      <c r="E1015">
        <v>0</v>
      </c>
    </row>
    <row r="1016" spans="1:5" x14ac:dyDescent="0.3">
      <c r="A1016" t="s">
        <v>15</v>
      </c>
      <c r="B1016">
        <v>0</v>
      </c>
      <c r="D1016">
        <v>0</v>
      </c>
      <c r="E1016">
        <v>0</v>
      </c>
    </row>
    <row r="1017" spans="1:5" x14ac:dyDescent="0.3">
      <c r="A1017" t="s">
        <v>15</v>
      </c>
      <c r="B1017">
        <v>0</v>
      </c>
      <c r="D1017">
        <v>0</v>
      </c>
      <c r="E1017">
        <v>0</v>
      </c>
    </row>
    <row r="1018" spans="1:5" x14ac:dyDescent="0.3">
      <c r="A1018" t="s">
        <v>15</v>
      </c>
      <c r="B1018">
        <v>0</v>
      </c>
      <c r="D1018">
        <v>0</v>
      </c>
      <c r="E1018">
        <v>0</v>
      </c>
    </row>
    <row r="1019" spans="1:5" x14ac:dyDescent="0.3">
      <c r="A1019" t="s">
        <v>15</v>
      </c>
      <c r="B1019">
        <v>0</v>
      </c>
      <c r="D1019">
        <v>0</v>
      </c>
      <c r="E1019">
        <v>0</v>
      </c>
    </row>
    <row r="1020" spans="1:5" x14ac:dyDescent="0.3">
      <c r="A1020" t="s">
        <v>15</v>
      </c>
      <c r="B1020">
        <v>0</v>
      </c>
      <c r="D1020">
        <v>0</v>
      </c>
      <c r="E1020">
        <v>0</v>
      </c>
    </row>
    <row r="1021" spans="1:5" x14ac:dyDescent="0.3">
      <c r="A1021" t="s">
        <v>15</v>
      </c>
      <c r="B1021">
        <v>0</v>
      </c>
      <c r="D1021">
        <v>0</v>
      </c>
      <c r="E1021">
        <v>0</v>
      </c>
    </row>
    <row r="1022" spans="1:5" x14ac:dyDescent="0.3">
      <c r="A1022" t="s">
        <v>15</v>
      </c>
      <c r="B1022">
        <v>0</v>
      </c>
      <c r="D1022">
        <v>0</v>
      </c>
      <c r="E1022">
        <v>0</v>
      </c>
    </row>
    <row r="1023" spans="1:5" x14ac:dyDescent="0.3">
      <c r="A1023" t="s">
        <v>15</v>
      </c>
      <c r="B1023">
        <v>0</v>
      </c>
      <c r="D1023">
        <v>0</v>
      </c>
      <c r="E1023">
        <v>0</v>
      </c>
    </row>
    <row r="1024" spans="1:5" x14ac:dyDescent="0.3">
      <c r="A1024" t="s">
        <v>15</v>
      </c>
      <c r="B1024">
        <v>0</v>
      </c>
      <c r="D1024">
        <v>0</v>
      </c>
      <c r="E1024">
        <v>0</v>
      </c>
    </row>
    <row r="1025" spans="1:5" x14ac:dyDescent="0.3">
      <c r="A1025" t="s">
        <v>15</v>
      </c>
      <c r="B1025">
        <v>0</v>
      </c>
      <c r="D1025">
        <v>0</v>
      </c>
      <c r="E1025">
        <v>0</v>
      </c>
    </row>
    <row r="1026" spans="1:5" x14ac:dyDescent="0.3">
      <c r="A1026" t="s">
        <v>15</v>
      </c>
      <c r="B1026">
        <v>0</v>
      </c>
      <c r="D1026">
        <v>0</v>
      </c>
      <c r="E1026">
        <v>0</v>
      </c>
    </row>
    <row r="1027" spans="1:5" x14ac:dyDescent="0.3">
      <c r="A1027" t="s">
        <v>15</v>
      </c>
      <c r="B1027">
        <v>0</v>
      </c>
      <c r="D1027">
        <v>0</v>
      </c>
      <c r="E1027">
        <v>0</v>
      </c>
    </row>
    <row r="1028" spans="1:5" x14ac:dyDescent="0.3">
      <c r="A1028" t="s">
        <v>15</v>
      </c>
      <c r="B1028">
        <v>0</v>
      </c>
      <c r="D1028">
        <v>0</v>
      </c>
      <c r="E1028">
        <v>0</v>
      </c>
    </row>
    <row r="1029" spans="1:5" x14ac:dyDescent="0.3">
      <c r="A1029" t="s">
        <v>15</v>
      </c>
      <c r="B1029">
        <v>0</v>
      </c>
      <c r="D1029">
        <v>0</v>
      </c>
      <c r="E1029">
        <v>0</v>
      </c>
    </row>
    <row r="1030" spans="1:5" x14ac:dyDescent="0.3">
      <c r="A1030" t="s">
        <v>15</v>
      </c>
      <c r="B1030">
        <v>0</v>
      </c>
      <c r="D1030">
        <v>0</v>
      </c>
      <c r="E1030">
        <v>0</v>
      </c>
    </row>
    <row r="1031" spans="1:5" x14ac:dyDescent="0.3">
      <c r="A1031" t="s">
        <v>15</v>
      </c>
      <c r="B1031">
        <v>0</v>
      </c>
      <c r="D1031">
        <v>0</v>
      </c>
      <c r="E1031">
        <v>0</v>
      </c>
    </row>
    <row r="1032" spans="1:5" x14ac:dyDescent="0.3">
      <c r="A1032" t="s">
        <v>15</v>
      </c>
      <c r="B1032">
        <v>0</v>
      </c>
      <c r="D1032">
        <v>0</v>
      </c>
      <c r="E1032">
        <v>0</v>
      </c>
    </row>
    <row r="1033" spans="1:5" x14ac:dyDescent="0.3">
      <c r="A1033" t="s">
        <v>15</v>
      </c>
      <c r="B1033">
        <v>0</v>
      </c>
      <c r="D1033">
        <v>0</v>
      </c>
      <c r="E1033">
        <v>0</v>
      </c>
    </row>
    <row r="1034" spans="1:5" x14ac:dyDescent="0.3">
      <c r="A1034" t="s">
        <v>15</v>
      </c>
      <c r="B1034">
        <v>0</v>
      </c>
      <c r="D1034">
        <v>0</v>
      </c>
      <c r="E1034">
        <v>0</v>
      </c>
    </row>
    <row r="1035" spans="1:5" x14ac:dyDescent="0.3">
      <c r="A1035" t="s">
        <v>15</v>
      </c>
      <c r="B1035">
        <v>0</v>
      </c>
      <c r="D1035">
        <v>1</v>
      </c>
      <c r="E1035">
        <v>0</v>
      </c>
    </row>
    <row r="1036" spans="1:5" x14ac:dyDescent="0.3">
      <c r="A1036" t="s">
        <v>15</v>
      </c>
      <c r="B1036">
        <v>0</v>
      </c>
      <c r="D1036">
        <v>0</v>
      </c>
      <c r="E1036">
        <v>0</v>
      </c>
    </row>
    <row r="1037" spans="1:5" x14ac:dyDescent="0.3">
      <c r="A1037" t="s">
        <v>15</v>
      </c>
      <c r="B1037">
        <v>0</v>
      </c>
      <c r="D1037">
        <v>0</v>
      </c>
      <c r="E1037">
        <v>0</v>
      </c>
    </row>
    <row r="1038" spans="1:5" x14ac:dyDescent="0.3">
      <c r="A1038" t="s">
        <v>15</v>
      </c>
      <c r="B1038">
        <v>0</v>
      </c>
      <c r="D1038">
        <v>0</v>
      </c>
      <c r="E1038">
        <v>0</v>
      </c>
    </row>
    <row r="1039" spans="1:5" x14ac:dyDescent="0.3">
      <c r="A1039" t="s">
        <v>15</v>
      </c>
      <c r="B1039">
        <v>0</v>
      </c>
      <c r="D1039">
        <v>0</v>
      </c>
      <c r="E1039">
        <v>0</v>
      </c>
    </row>
    <row r="1040" spans="1:5" x14ac:dyDescent="0.3">
      <c r="A1040" t="s">
        <v>15</v>
      </c>
      <c r="B1040">
        <v>0</v>
      </c>
      <c r="D1040">
        <v>0</v>
      </c>
      <c r="E1040">
        <v>0</v>
      </c>
    </row>
    <row r="1041" spans="1:5" x14ac:dyDescent="0.3">
      <c r="A1041" t="s">
        <v>15</v>
      </c>
      <c r="B1041">
        <v>0</v>
      </c>
      <c r="D1041">
        <v>0</v>
      </c>
      <c r="E1041">
        <v>0</v>
      </c>
    </row>
    <row r="1042" spans="1:5" x14ac:dyDescent="0.3">
      <c r="A1042" t="s">
        <v>15</v>
      </c>
      <c r="B1042">
        <v>0</v>
      </c>
      <c r="D1042">
        <v>0</v>
      </c>
      <c r="E1042">
        <v>0</v>
      </c>
    </row>
    <row r="1043" spans="1:5" x14ac:dyDescent="0.3">
      <c r="A1043" t="s">
        <v>15</v>
      </c>
      <c r="B1043">
        <v>1</v>
      </c>
      <c r="D1043">
        <v>1</v>
      </c>
      <c r="E1043">
        <v>1</v>
      </c>
    </row>
    <row r="1044" spans="1:5" x14ac:dyDescent="0.3">
      <c r="A1044" t="s">
        <v>15</v>
      </c>
      <c r="B1044">
        <v>0</v>
      </c>
      <c r="D1044">
        <v>0</v>
      </c>
      <c r="E1044">
        <v>0</v>
      </c>
    </row>
    <row r="1045" spans="1:5" x14ac:dyDescent="0.3">
      <c r="A1045" t="s">
        <v>15</v>
      </c>
      <c r="B1045">
        <v>0</v>
      </c>
      <c r="D1045">
        <v>0</v>
      </c>
      <c r="E1045">
        <v>0</v>
      </c>
    </row>
    <row r="1046" spans="1:5" x14ac:dyDescent="0.3">
      <c r="A1046" t="s">
        <v>15</v>
      </c>
      <c r="B1046">
        <v>0</v>
      </c>
      <c r="D1046">
        <v>0</v>
      </c>
      <c r="E1046">
        <v>0</v>
      </c>
    </row>
    <row r="1047" spans="1:5" x14ac:dyDescent="0.3">
      <c r="A1047" t="s">
        <v>15</v>
      </c>
      <c r="B1047">
        <v>0</v>
      </c>
      <c r="D1047">
        <v>0</v>
      </c>
      <c r="E1047">
        <v>0</v>
      </c>
    </row>
    <row r="1048" spans="1:5" x14ac:dyDescent="0.3">
      <c r="A1048" t="s">
        <v>15</v>
      </c>
      <c r="B1048">
        <v>0</v>
      </c>
      <c r="D1048">
        <v>0</v>
      </c>
      <c r="E1048">
        <v>0</v>
      </c>
    </row>
    <row r="1049" spans="1:5" x14ac:dyDescent="0.3">
      <c r="A1049" t="s">
        <v>15</v>
      </c>
      <c r="B1049">
        <v>0</v>
      </c>
      <c r="D1049">
        <v>0</v>
      </c>
      <c r="E1049">
        <v>0</v>
      </c>
    </row>
    <row r="1050" spans="1:5" x14ac:dyDescent="0.3">
      <c r="A1050" t="s">
        <v>15</v>
      </c>
      <c r="B1050">
        <v>0</v>
      </c>
      <c r="D1050">
        <v>0</v>
      </c>
      <c r="E1050">
        <v>0</v>
      </c>
    </row>
    <row r="1051" spans="1:5" x14ac:dyDescent="0.3">
      <c r="A1051" t="s">
        <v>15</v>
      </c>
      <c r="B1051">
        <v>0</v>
      </c>
      <c r="D1051">
        <v>0</v>
      </c>
      <c r="E1051">
        <v>0</v>
      </c>
    </row>
    <row r="1052" spans="1:5" x14ac:dyDescent="0.3">
      <c r="A1052" t="s">
        <v>15</v>
      </c>
      <c r="B1052">
        <v>0</v>
      </c>
      <c r="D1052">
        <v>0</v>
      </c>
      <c r="E1052">
        <v>0</v>
      </c>
    </row>
    <row r="1053" spans="1:5" x14ac:dyDescent="0.3">
      <c r="A1053" t="s">
        <v>15</v>
      </c>
      <c r="B1053">
        <v>0</v>
      </c>
      <c r="D1053">
        <v>0</v>
      </c>
      <c r="E1053">
        <v>0</v>
      </c>
    </row>
    <row r="1054" spans="1:5" x14ac:dyDescent="0.3">
      <c r="A1054" t="s">
        <v>15</v>
      </c>
      <c r="B1054">
        <v>0</v>
      </c>
      <c r="D1054">
        <v>1</v>
      </c>
      <c r="E1054">
        <v>0</v>
      </c>
    </row>
    <row r="1055" spans="1:5" x14ac:dyDescent="0.3">
      <c r="A1055" t="s">
        <v>15</v>
      </c>
      <c r="B1055">
        <v>0</v>
      </c>
      <c r="D1055">
        <v>0</v>
      </c>
      <c r="E1055">
        <v>0</v>
      </c>
    </row>
    <row r="1056" spans="1:5" x14ac:dyDescent="0.3">
      <c r="A1056" t="s">
        <v>15</v>
      </c>
      <c r="B1056">
        <v>0</v>
      </c>
      <c r="D1056">
        <v>0</v>
      </c>
      <c r="E1056">
        <v>0</v>
      </c>
    </row>
    <row r="1057" spans="1:5" x14ac:dyDescent="0.3">
      <c r="A1057" t="s">
        <v>15</v>
      </c>
      <c r="B1057">
        <v>0</v>
      </c>
      <c r="D1057">
        <v>0</v>
      </c>
      <c r="E1057">
        <v>0</v>
      </c>
    </row>
    <row r="1058" spans="1:5" x14ac:dyDescent="0.3">
      <c r="A1058" t="s">
        <v>15</v>
      </c>
      <c r="B1058">
        <v>0</v>
      </c>
      <c r="D1058">
        <v>0</v>
      </c>
      <c r="E1058">
        <v>0</v>
      </c>
    </row>
    <row r="1059" spans="1:5" x14ac:dyDescent="0.3">
      <c r="A1059" t="s">
        <v>15</v>
      </c>
      <c r="B1059">
        <v>0</v>
      </c>
      <c r="D1059">
        <v>0</v>
      </c>
      <c r="E1059">
        <v>0</v>
      </c>
    </row>
    <row r="1060" spans="1:5" x14ac:dyDescent="0.3">
      <c r="A1060" t="s">
        <v>15</v>
      </c>
      <c r="B1060">
        <v>0</v>
      </c>
      <c r="D1060">
        <v>0</v>
      </c>
      <c r="E1060">
        <v>0</v>
      </c>
    </row>
    <row r="1061" spans="1:5" x14ac:dyDescent="0.3">
      <c r="A1061" t="s">
        <v>15</v>
      </c>
      <c r="B1061">
        <v>0</v>
      </c>
      <c r="D1061">
        <v>0</v>
      </c>
      <c r="E1061">
        <v>0</v>
      </c>
    </row>
    <row r="1062" spans="1:5" x14ac:dyDescent="0.3">
      <c r="A1062" t="s">
        <v>15</v>
      </c>
      <c r="B1062">
        <v>0</v>
      </c>
      <c r="D1062">
        <v>0</v>
      </c>
      <c r="E1062">
        <v>0</v>
      </c>
    </row>
    <row r="1063" spans="1:5" x14ac:dyDescent="0.3">
      <c r="A1063" t="s">
        <v>15</v>
      </c>
      <c r="B1063">
        <v>0</v>
      </c>
      <c r="D1063">
        <v>0</v>
      </c>
      <c r="E1063">
        <v>0</v>
      </c>
    </row>
    <row r="1064" spans="1:5" x14ac:dyDescent="0.3">
      <c r="A1064" t="s">
        <v>15</v>
      </c>
      <c r="B1064">
        <v>0</v>
      </c>
      <c r="D1064">
        <v>0</v>
      </c>
      <c r="E1064">
        <v>0</v>
      </c>
    </row>
    <row r="1065" spans="1:5" x14ac:dyDescent="0.3">
      <c r="A1065" t="s">
        <v>15</v>
      </c>
      <c r="B1065">
        <v>0</v>
      </c>
      <c r="D1065">
        <v>0</v>
      </c>
      <c r="E1065">
        <v>0</v>
      </c>
    </row>
    <row r="1066" spans="1:5" x14ac:dyDescent="0.3">
      <c r="A1066" t="s">
        <v>15</v>
      </c>
      <c r="B1066">
        <v>0</v>
      </c>
      <c r="D1066">
        <v>0</v>
      </c>
      <c r="E1066">
        <v>0</v>
      </c>
    </row>
    <row r="1067" spans="1:5" x14ac:dyDescent="0.3">
      <c r="A1067" t="s">
        <v>15</v>
      </c>
      <c r="B1067">
        <v>0</v>
      </c>
      <c r="D1067">
        <v>0</v>
      </c>
      <c r="E1067">
        <v>0</v>
      </c>
    </row>
    <row r="1068" spans="1:5" x14ac:dyDescent="0.3">
      <c r="A1068" t="s">
        <v>15</v>
      </c>
      <c r="B1068">
        <v>0</v>
      </c>
      <c r="D1068">
        <v>1</v>
      </c>
      <c r="E1068">
        <v>0</v>
      </c>
    </row>
    <row r="1069" spans="1:5" x14ac:dyDescent="0.3">
      <c r="A1069" t="s">
        <v>15</v>
      </c>
      <c r="B1069">
        <v>0</v>
      </c>
      <c r="D1069">
        <v>0</v>
      </c>
      <c r="E1069">
        <v>0</v>
      </c>
    </row>
    <row r="1070" spans="1:5" x14ac:dyDescent="0.3">
      <c r="A1070" t="s">
        <v>15</v>
      </c>
      <c r="B1070">
        <v>0</v>
      </c>
      <c r="D1070">
        <v>0</v>
      </c>
      <c r="E1070">
        <v>0</v>
      </c>
    </row>
    <row r="1071" spans="1:5" x14ac:dyDescent="0.3">
      <c r="A1071" t="s">
        <v>15</v>
      </c>
      <c r="B1071">
        <v>0</v>
      </c>
      <c r="D1071">
        <v>0</v>
      </c>
      <c r="E1071">
        <v>0</v>
      </c>
    </row>
    <row r="1072" spans="1:5" x14ac:dyDescent="0.3">
      <c r="A1072" t="s">
        <v>15</v>
      </c>
      <c r="B1072">
        <v>0</v>
      </c>
      <c r="D1072">
        <v>0</v>
      </c>
      <c r="E1072">
        <v>0</v>
      </c>
    </row>
    <row r="1073" spans="1:5" x14ac:dyDescent="0.3">
      <c r="A1073" t="s">
        <v>15</v>
      </c>
      <c r="B1073">
        <v>0</v>
      </c>
      <c r="D1073">
        <v>0</v>
      </c>
      <c r="E1073">
        <v>0</v>
      </c>
    </row>
    <row r="1074" spans="1:5" x14ac:dyDescent="0.3">
      <c r="A1074" t="s">
        <v>15</v>
      </c>
      <c r="B1074">
        <v>0</v>
      </c>
      <c r="D1074">
        <v>0</v>
      </c>
      <c r="E1074">
        <v>0</v>
      </c>
    </row>
    <row r="1075" spans="1:5" x14ac:dyDescent="0.3">
      <c r="A1075" t="s">
        <v>15</v>
      </c>
      <c r="B1075">
        <v>0</v>
      </c>
      <c r="D1075">
        <v>0</v>
      </c>
      <c r="E1075">
        <v>0</v>
      </c>
    </row>
    <row r="1076" spans="1:5" x14ac:dyDescent="0.3">
      <c r="A1076" t="s">
        <v>15</v>
      </c>
      <c r="B1076">
        <v>0</v>
      </c>
      <c r="D1076">
        <v>0</v>
      </c>
      <c r="E1076">
        <v>0</v>
      </c>
    </row>
    <row r="1077" spans="1:5" x14ac:dyDescent="0.3">
      <c r="A1077" t="s">
        <v>15</v>
      </c>
      <c r="B1077">
        <v>0</v>
      </c>
      <c r="D1077">
        <v>0</v>
      </c>
      <c r="E1077">
        <v>0</v>
      </c>
    </row>
    <row r="1078" spans="1:5" x14ac:dyDescent="0.3">
      <c r="A1078" t="s">
        <v>15</v>
      </c>
      <c r="B1078">
        <v>0</v>
      </c>
      <c r="D1078">
        <v>0</v>
      </c>
      <c r="E1078">
        <v>0</v>
      </c>
    </row>
    <row r="1079" spans="1:5" x14ac:dyDescent="0.3">
      <c r="A1079" t="s">
        <v>15</v>
      </c>
      <c r="B1079">
        <v>0</v>
      </c>
      <c r="D1079">
        <v>0</v>
      </c>
      <c r="E1079">
        <v>0</v>
      </c>
    </row>
    <row r="1080" spans="1:5" x14ac:dyDescent="0.3">
      <c r="A1080" t="s">
        <v>15</v>
      </c>
      <c r="B1080">
        <v>0</v>
      </c>
      <c r="D1080">
        <v>0</v>
      </c>
      <c r="E1080">
        <v>0</v>
      </c>
    </row>
    <row r="1081" spans="1:5" x14ac:dyDescent="0.3">
      <c r="A1081" t="s">
        <v>15</v>
      </c>
      <c r="B1081">
        <v>0</v>
      </c>
      <c r="D1081">
        <v>0</v>
      </c>
      <c r="E1081">
        <v>0</v>
      </c>
    </row>
    <row r="1082" spans="1:5" x14ac:dyDescent="0.3">
      <c r="A1082" t="s">
        <v>15</v>
      </c>
      <c r="B1082">
        <v>0</v>
      </c>
      <c r="D1082">
        <v>1</v>
      </c>
      <c r="E1082">
        <v>0</v>
      </c>
    </row>
    <row r="1083" spans="1:5" x14ac:dyDescent="0.3">
      <c r="A1083" t="s">
        <v>15</v>
      </c>
      <c r="B1083">
        <v>0</v>
      </c>
      <c r="D1083">
        <v>0</v>
      </c>
      <c r="E1083">
        <v>0</v>
      </c>
    </row>
    <row r="1084" spans="1:5" x14ac:dyDescent="0.3">
      <c r="A1084" t="s">
        <v>15</v>
      </c>
      <c r="B1084">
        <v>0</v>
      </c>
      <c r="D1084">
        <v>0</v>
      </c>
      <c r="E1084">
        <v>0</v>
      </c>
    </row>
    <row r="1085" spans="1:5" x14ac:dyDescent="0.3">
      <c r="A1085" t="s">
        <v>15</v>
      </c>
      <c r="B1085">
        <v>0</v>
      </c>
      <c r="D1085">
        <v>0</v>
      </c>
      <c r="E1085">
        <v>0</v>
      </c>
    </row>
    <row r="1086" spans="1:5" x14ac:dyDescent="0.3">
      <c r="A1086" t="s">
        <v>15</v>
      </c>
      <c r="B1086">
        <v>0</v>
      </c>
      <c r="D1086">
        <v>1</v>
      </c>
      <c r="E1086">
        <v>0</v>
      </c>
    </row>
    <row r="1087" spans="1:5" x14ac:dyDescent="0.3">
      <c r="A1087" t="s">
        <v>15</v>
      </c>
      <c r="B1087">
        <v>0</v>
      </c>
      <c r="D1087">
        <v>0</v>
      </c>
      <c r="E1087">
        <v>0</v>
      </c>
    </row>
    <row r="1088" spans="1:5" x14ac:dyDescent="0.3">
      <c r="A1088" t="s">
        <v>15</v>
      </c>
      <c r="B1088">
        <v>0</v>
      </c>
      <c r="D1088">
        <v>0</v>
      </c>
      <c r="E1088">
        <v>0</v>
      </c>
    </row>
    <row r="1089" spans="1:5" x14ac:dyDescent="0.3">
      <c r="A1089" t="s">
        <v>15</v>
      </c>
      <c r="B1089">
        <v>0</v>
      </c>
      <c r="D1089">
        <v>0</v>
      </c>
      <c r="E1089">
        <v>0</v>
      </c>
    </row>
    <row r="1090" spans="1:5" x14ac:dyDescent="0.3">
      <c r="A1090" t="s">
        <v>15</v>
      </c>
      <c r="B1090">
        <v>1</v>
      </c>
      <c r="D1090">
        <v>0</v>
      </c>
      <c r="E1090">
        <v>1</v>
      </c>
    </row>
    <row r="1091" spans="1:5" x14ac:dyDescent="0.3">
      <c r="A1091" t="s">
        <v>15</v>
      </c>
      <c r="B1091">
        <v>0</v>
      </c>
      <c r="D1091">
        <v>0</v>
      </c>
      <c r="E1091">
        <v>0</v>
      </c>
    </row>
    <row r="1092" spans="1:5" x14ac:dyDescent="0.3">
      <c r="A1092" t="s">
        <v>15</v>
      </c>
      <c r="B1092">
        <v>1</v>
      </c>
      <c r="D1092">
        <v>0</v>
      </c>
      <c r="E1092">
        <v>1</v>
      </c>
    </row>
    <row r="1093" spans="1:5" x14ac:dyDescent="0.3">
      <c r="A1093" t="s">
        <v>15</v>
      </c>
      <c r="B1093">
        <v>0</v>
      </c>
      <c r="D1093">
        <v>0</v>
      </c>
      <c r="E1093">
        <v>0</v>
      </c>
    </row>
    <row r="1094" spans="1:5" x14ac:dyDescent="0.3">
      <c r="A1094" t="s">
        <v>15</v>
      </c>
      <c r="B1094">
        <v>0</v>
      </c>
      <c r="D1094">
        <v>0</v>
      </c>
      <c r="E1094">
        <v>0</v>
      </c>
    </row>
    <row r="1095" spans="1:5" x14ac:dyDescent="0.3">
      <c r="A1095" t="s">
        <v>15</v>
      </c>
      <c r="B1095">
        <v>0</v>
      </c>
      <c r="D1095">
        <v>0</v>
      </c>
      <c r="E1095">
        <v>0</v>
      </c>
    </row>
    <row r="1096" spans="1:5" x14ac:dyDescent="0.3">
      <c r="A1096" t="s">
        <v>15</v>
      </c>
      <c r="B1096">
        <v>0</v>
      </c>
      <c r="D1096">
        <v>0</v>
      </c>
      <c r="E1096">
        <v>0</v>
      </c>
    </row>
    <row r="1097" spans="1:5" x14ac:dyDescent="0.3">
      <c r="A1097" t="s">
        <v>15</v>
      </c>
      <c r="B1097">
        <v>0</v>
      </c>
      <c r="D1097">
        <v>0</v>
      </c>
      <c r="E1097">
        <v>0</v>
      </c>
    </row>
    <row r="1098" spans="1:5" x14ac:dyDescent="0.3">
      <c r="A1098" t="s">
        <v>15</v>
      </c>
      <c r="B1098">
        <v>0</v>
      </c>
      <c r="D1098">
        <v>0</v>
      </c>
      <c r="E1098">
        <v>0</v>
      </c>
    </row>
    <row r="1099" spans="1:5" x14ac:dyDescent="0.3">
      <c r="A1099" t="s">
        <v>15</v>
      </c>
      <c r="B1099">
        <v>0</v>
      </c>
      <c r="D1099">
        <v>0</v>
      </c>
      <c r="E1099">
        <v>0</v>
      </c>
    </row>
    <row r="1100" spans="1:5" x14ac:dyDescent="0.3">
      <c r="A1100" t="s">
        <v>15</v>
      </c>
      <c r="B1100">
        <v>0</v>
      </c>
      <c r="D1100">
        <v>0</v>
      </c>
      <c r="E1100">
        <v>0</v>
      </c>
    </row>
    <row r="1101" spans="1:5" x14ac:dyDescent="0.3">
      <c r="A1101" t="s">
        <v>15</v>
      </c>
      <c r="B1101">
        <v>0</v>
      </c>
      <c r="D1101">
        <v>0</v>
      </c>
      <c r="E1101">
        <v>0</v>
      </c>
    </row>
    <row r="1102" spans="1:5" x14ac:dyDescent="0.3">
      <c r="A1102" t="s">
        <v>15</v>
      </c>
      <c r="B1102">
        <v>0</v>
      </c>
      <c r="D1102">
        <v>0</v>
      </c>
      <c r="E1102">
        <v>0</v>
      </c>
    </row>
    <row r="1103" spans="1:5" x14ac:dyDescent="0.3">
      <c r="A1103" t="s">
        <v>15</v>
      </c>
      <c r="B1103">
        <v>0</v>
      </c>
      <c r="D1103">
        <v>0</v>
      </c>
      <c r="E1103">
        <v>0</v>
      </c>
    </row>
    <row r="1104" spans="1:5" x14ac:dyDescent="0.3">
      <c r="A1104" t="s">
        <v>15</v>
      </c>
      <c r="B1104">
        <v>0</v>
      </c>
      <c r="D1104">
        <v>0</v>
      </c>
      <c r="E1104">
        <v>0</v>
      </c>
    </row>
    <row r="1105" spans="1:5" x14ac:dyDescent="0.3">
      <c r="A1105" t="s">
        <v>15</v>
      </c>
      <c r="B1105">
        <v>0</v>
      </c>
      <c r="D1105">
        <v>0</v>
      </c>
      <c r="E1105">
        <v>0</v>
      </c>
    </row>
    <row r="1106" spans="1:5" x14ac:dyDescent="0.3">
      <c r="A1106" t="s">
        <v>15</v>
      </c>
      <c r="B1106">
        <v>0</v>
      </c>
      <c r="D1106">
        <v>0</v>
      </c>
      <c r="E1106">
        <v>0</v>
      </c>
    </row>
    <row r="1107" spans="1:5" x14ac:dyDescent="0.3">
      <c r="A1107" t="s">
        <v>15</v>
      </c>
      <c r="B1107">
        <v>0</v>
      </c>
      <c r="D1107">
        <v>0</v>
      </c>
      <c r="E1107">
        <v>0</v>
      </c>
    </row>
    <row r="1108" spans="1:5" x14ac:dyDescent="0.3">
      <c r="A1108" t="s">
        <v>15</v>
      </c>
      <c r="B1108">
        <v>0</v>
      </c>
      <c r="D1108">
        <v>0</v>
      </c>
      <c r="E1108">
        <v>0</v>
      </c>
    </row>
    <row r="1109" spans="1:5" x14ac:dyDescent="0.3">
      <c r="A1109" t="s">
        <v>15</v>
      </c>
      <c r="B1109">
        <v>0</v>
      </c>
      <c r="D1109">
        <v>0</v>
      </c>
      <c r="E1109">
        <v>0</v>
      </c>
    </row>
    <row r="1110" spans="1:5" x14ac:dyDescent="0.3">
      <c r="A1110" t="s">
        <v>15</v>
      </c>
      <c r="B1110">
        <v>0</v>
      </c>
      <c r="D1110">
        <v>1</v>
      </c>
      <c r="E1110">
        <v>0</v>
      </c>
    </row>
    <row r="1111" spans="1:5" x14ac:dyDescent="0.3">
      <c r="A1111" t="s">
        <v>15</v>
      </c>
      <c r="B1111">
        <v>0</v>
      </c>
      <c r="D1111">
        <v>0</v>
      </c>
      <c r="E1111">
        <v>0</v>
      </c>
    </row>
    <row r="1112" spans="1:5" x14ac:dyDescent="0.3">
      <c r="A1112" t="s">
        <v>15</v>
      </c>
      <c r="B1112">
        <v>0</v>
      </c>
      <c r="D1112">
        <v>0</v>
      </c>
      <c r="E1112">
        <v>0</v>
      </c>
    </row>
    <row r="1113" spans="1:5" x14ac:dyDescent="0.3">
      <c r="A1113" t="s">
        <v>15</v>
      </c>
      <c r="B1113">
        <v>0</v>
      </c>
      <c r="D1113">
        <v>0</v>
      </c>
      <c r="E1113">
        <v>0</v>
      </c>
    </row>
    <row r="1114" spans="1:5" x14ac:dyDescent="0.3">
      <c r="A1114" t="s">
        <v>15</v>
      </c>
      <c r="B1114">
        <v>0</v>
      </c>
      <c r="D1114">
        <v>0</v>
      </c>
      <c r="E1114">
        <v>0</v>
      </c>
    </row>
    <row r="1115" spans="1:5" x14ac:dyDescent="0.3">
      <c r="A1115" t="s">
        <v>15</v>
      </c>
      <c r="B1115">
        <v>0</v>
      </c>
      <c r="D1115">
        <v>0</v>
      </c>
      <c r="E1115">
        <v>0</v>
      </c>
    </row>
    <row r="1116" spans="1:5" x14ac:dyDescent="0.3">
      <c r="A1116" t="s">
        <v>15</v>
      </c>
      <c r="B1116">
        <v>1</v>
      </c>
      <c r="D1116">
        <v>0</v>
      </c>
      <c r="E1116">
        <v>1</v>
      </c>
    </row>
    <row r="1117" spans="1:5" x14ac:dyDescent="0.3">
      <c r="A1117" t="s">
        <v>15</v>
      </c>
      <c r="B1117">
        <v>0</v>
      </c>
      <c r="D1117">
        <v>0</v>
      </c>
      <c r="E1117">
        <v>0</v>
      </c>
    </row>
    <row r="1118" spans="1:5" x14ac:dyDescent="0.3">
      <c r="A1118" t="s">
        <v>15</v>
      </c>
      <c r="B1118">
        <v>0</v>
      </c>
      <c r="D1118">
        <v>0</v>
      </c>
      <c r="E1118">
        <v>0</v>
      </c>
    </row>
    <row r="1119" spans="1:5" x14ac:dyDescent="0.3">
      <c r="A1119" t="s">
        <v>15</v>
      </c>
      <c r="B1119">
        <v>0</v>
      </c>
      <c r="D1119">
        <v>0</v>
      </c>
      <c r="E1119">
        <v>0</v>
      </c>
    </row>
    <row r="1120" spans="1:5" x14ac:dyDescent="0.3">
      <c r="A1120" t="s">
        <v>15</v>
      </c>
      <c r="B1120">
        <v>0</v>
      </c>
      <c r="D1120">
        <v>0</v>
      </c>
      <c r="E1120">
        <v>0</v>
      </c>
    </row>
    <row r="1121" spans="1:5" x14ac:dyDescent="0.3">
      <c r="A1121" t="s">
        <v>15</v>
      </c>
      <c r="B1121">
        <v>0</v>
      </c>
      <c r="D1121">
        <v>0</v>
      </c>
      <c r="E1121">
        <v>0</v>
      </c>
    </row>
    <row r="1122" spans="1:5" x14ac:dyDescent="0.3">
      <c r="A1122" t="s">
        <v>15</v>
      </c>
      <c r="B1122">
        <v>0</v>
      </c>
      <c r="D1122">
        <v>0</v>
      </c>
      <c r="E1122">
        <v>0</v>
      </c>
    </row>
    <row r="1123" spans="1:5" x14ac:dyDescent="0.3">
      <c r="A1123" t="s">
        <v>15</v>
      </c>
      <c r="B1123">
        <v>0</v>
      </c>
      <c r="D1123">
        <v>0</v>
      </c>
      <c r="E1123">
        <v>0</v>
      </c>
    </row>
    <row r="1124" spans="1:5" x14ac:dyDescent="0.3">
      <c r="A1124" t="s">
        <v>15</v>
      </c>
      <c r="B1124">
        <v>0</v>
      </c>
      <c r="D1124">
        <v>0</v>
      </c>
      <c r="E1124">
        <v>0</v>
      </c>
    </row>
    <row r="1125" spans="1:5" x14ac:dyDescent="0.3">
      <c r="A1125" t="s">
        <v>15</v>
      </c>
      <c r="B1125">
        <v>0</v>
      </c>
      <c r="D1125">
        <v>1</v>
      </c>
      <c r="E1125">
        <v>0</v>
      </c>
    </row>
    <row r="1126" spans="1:5" x14ac:dyDescent="0.3">
      <c r="A1126" t="s">
        <v>15</v>
      </c>
      <c r="B1126">
        <v>0</v>
      </c>
      <c r="D1126">
        <v>0</v>
      </c>
      <c r="E1126">
        <v>0</v>
      </c>
    </row>
    <row r="1127" spans="1:5" x14ac:dyDescent="0.3">
      <c r="A1127" t="s">
        <v>15</v>
      </c>
      <c r="B1127">
        <v>0</v>
      </c>
      <c r="D1127">
        <v>0</v>
      </c>
      <c r="E1127">
        <v>0</v>
      </c>
    </row>
    <row r="1128" spans="1:5" x14ac:dyDescent="0.3">
      <c r="A1128" t="s">
        <v>15</v>
      </c>
      <c r="B1128">
        <v>0</v>
      </c>
      <c r="D1128">
        <v>0</v>
      </c>
      <c r="E1128">
        <v>0</v>
      </c>
    </row>
    <row r="1129" spans="1:5" x14ac:dyDescent="0.3">
      <c r="A1129" t="s">
        <v>15</v>
      </c>
      <c r="B1129">
        <v>0</v>
      </c>
      <c r="D1129">
        <v>0</v>
      </c>
      <c r="E1129">
        <v>0</v>
      </c>
    </row>
    <row r="1130" spans="1:5" x14ac:dyDescent="0.3">
      <c r="A1130" t="s">
        <v>15</v>
      </c>
      <c r="B1130">
        <v>0</v>
      </c>
      <c r="D1130">
        <v>0</v>
      </c>
      <c r="E1130">
        <v>0</v>
      </c>
    </row>
    <row r="1131" spans="1:5" x14ac:dyDescent="0.3">
      <c r="A1131" t="s">
        <v>15</v>
      </c>
      <c r="B1131">
        <v>0</v>
      </c>
      <c r="D1131">
        <v>0</v>
      </c>
      <c r="E1131">
        <v>0</v>
      </c>
    </row>
    <row r="1132" spans="1:5" x14ac:dyDescent="0.3">
      <c r="A1132" t="s">
        <v>15</v>
      </c>
      <c r="B1132">
        <v>0</v>
      </c>
      <c r="D1132">
        <v>0</v>
      </c>
      <c r="E1132">
        <v>0</v>
      </c>
    </row>
    <row r="1133" spans="1:5" x14ac:dyDescent="0.3">
      <c r="A1133" t="s">
        <v>15</v>
      </c>
      <c r="B1133">
        <v>0</v>
      </c>
      <c r="D1133">
        <v>0</v>
      </c>
      <c r="E1133">
        <v>0</v>
      </c>
    </row>
    <row r="1134" spans="1:5" x14ac:dyDescent="0.3">
      <c r="A1134" t="s">
        <v>15</v>
      </c>
      <c r="B1134">
        <v>0</v>
      </c>
      <c r="D1134">
        <v>0</v>
      </c>
      <c r="E1134">
        <v>0</v>
      </c>
    </row>
    <row r="1135" spans="1:5" x14ac:dyDescent="0.3">
      <c r="A1135" t="s">
        <v>15</v>
      </c>
      <c r="B1135">
        <v>0</v>
      </c>
      <c r="D1135">
        <v>0</v>
      </c>
      <c r="E1135">
        <v>0</v>
      </c>
    </row>
    <row r="1136" spans="1:5" x14ac:dyDescent="0.3">
      <c r="A1136" t="s">
        <v>15</v>
      </c>
      <c r="B1136">
        <v>0</v>
      </c>
      <c r="D1136">
        <v>0</v>
      </c>
      <c r="E1136">
        <v>0</v>
      </c>
    </row>
    <row r="1137" spans="1:5" x14ac:dyDescent="0.3">
      <c r="A1137" t="s">
        <v>15</v>
      </c>
      <c r="B1137">
        <v>0</v>
      </c>
      <c r="D1137">
        <v>0</v>
      </c>
      <c r="E1137">
        <v>0</v>
      </c>
    </row>
    <row r="1138" spans="1:5" x14ac:dyDescent="0.3">
      <c r="A1138" t="s">
        <v>15</v>
      </c>
      <c r="B1138">
        <v>1</v>
      </c>
      <c r="D1138">
        <v>0</v>
      </c>
      <c r="E1138">
        <v>1</v>
      </c>
    </row>
    <row r="1139" spans="1:5" x14ac:dyDescent="0.3">
      <c r="A1139" t="s">
        <v>15</v>
      </c>
      <c r="B1139">
        <v>0</v>
      </c>
      <c r="D1139">
        <v>0</v>
      </c>
      <c r="E1139">
        <v>0</v>
      </c>
    </row>
    <row r="1140" spans="1:5" x14ac:dyDescent="0.3">
      <c r="A1140" t="s">
        <v>15</v>
      </c>
      <c r="B1140">
        <v>0</v>
      </c>
      <c r="D1140">
        <v>0</v>
      </c>
      <c r="E1140">
        <v>0</v>
      </c>
    </row>
    <row r="1141" spans="1:5" x14ac:dyDescent="0.3">
      <c r="A1141" t="s">
        <v>15</v>
      </c>
      <c r="B1141">
        <v>0</v>
      </c>
      <c r="D1141">
        <v>0</v>
      </c>
      <c r="E1141">
        <v>0</v>
      </c>
    </row>
    <row r="1142" spans="1:5" x14ac:dyDescent="0.3">
      <c r="A1142" t="s">
        <v>15</v>
      </c>
      <c r="B1142">
        <v>0</v>
      </c>
      <c r="D1142">
        <v>0</v>
      </c>
      <c r="E1142">
        <v>0</v>
      </c>
    </row>
    <row r="1143" spans="1:5" x14ac:dyDescent="0.3">
      <c r="A1143" t="s">
        <v>15</v>
      </c>
      <c r="B1143">
        <v>0</v>
      </c>
      <c r="D1143">
        <v>0</v>
      </c>
      <c r="E1143">
        <v>0</v>
      </c>
    </row>
    <row r="1144" spans="1:5" x14ac:dyDescent="0.3">
      <c r="A1144" t="s">
        <v>15</v>
      </c>
      <c r="B1144">
        <v>0</v>
      </c>
      <c r="D1144">
        <v>0</v>
      </c>
      <c r="E1144">
        <v>0</v>
      </c>
    </row>
    <row r="1145" spans="1:5" x14ac:dyDescent="0.3">
      <c r="A1145" t="s">
        <v>15</v>
      </c>
      <c r="B1145">
        <v>0</v>
      </c>
      <c r="D1145">
        <v>1</v>
      </c>
      <c r="E1145">
        <v>0</v>
      </c>
    </row>
    <row r="1146" spans="1:5" x14ac:dyDescent="0.3">
      <c r="A1146" t="s">
        <v>15</v>
      </c>
      <c r="B1146">
        <v>0</v>
      </c>
      <c r="D1146">
        <v>0</v>
      </c>
      <c r="E1146">
        <v>0</v>
      </c>
    </row>
    <row r="1147" spans="1:5" x14ac:dyDescent="0.3">
      <c r="A1147" t="s">
        <v>15</v>
      </c>
      <c r="B1147">
        <v>0</v>
      </c>
      <c r="D1147">
        <v>0</v>
      </c>
      <c r="E1147">
        <v>0</v>
      </c>
    </row>
    <row r="1148" spans="1:5" x14ac:dyDescent="0.3">
      <c r="A1148" t="s">
        <v>15</v>
      </c>
      <c r="B1148">
        <v>0</v>
      </c>
      <c r="D1148">
        <v>0</v>
      </c>
      <c r="E1148">
        <v>0</v>
      </c>
    </row>
    <row r="1149" spans="1:5" x14ac:dyDescent="0.3">
      <c r="A1149" t="s">
        <v>15</v>
      </c>
      <c r="B1149">
        <v>1</v>
      </c>
      <c r="D1149">
        <v>0</v>
      </c>
      <c r="E1149">
        <v>1</v>
      </c>
    </row>
    <row r="1150" spans="1:5" x14ac:dyDescent="0.3">
      <c r="A1150" t="s">
        <v>15</v>
      </c>
      <c r="B1150">
        <v>0</v>
      </c>
      <c r="D1150">
        <v>0</v>
      </c>
      <c r="E1150">
        <v>0</v>
      </c>
    </row>
    <row r="1151" spans="1:5" x14ac:dyDescent="0.3">
      <c r="A1151" t="s">
        <v>15</v>
      </c>
      <c r="B1151">
        <v>0</v>
      </c>
      <c r="D1151">
        <v>0</v>
      </c>
      <c r="E1151">
        <v>0</v>
      </c>
    </row>
    <row r="1152" spans="1:5" x14ac:dyDescent="0.3">
      <c r="A1152" t="s">
        <v>15</v>
      </c>
      <c r="B1152">
        <v>0</v>
      </c>
      <c r="D1152">
        <v>0</v>
      </c>
      <c r="E1152">
        <v>0</v>
      </c>
    </row>
    <row r="1153" spans="1:5" x14ac:dyDescent="0.3">
      <c r="A1153" t="s">
        <v>15</v>
      </c>
      <c r="B1153">
        <v>0</v>
      </c>
      <c r="D1153">
        <v>0</v>
      </c>
      <c r="E1153">
        <v>0</v>
      </c>
    </row>
    <row r="1154" spans="1:5" x14ac:dyDescent="0.3">
      <c r="A1154" t="s">
        <v>15</v>
      </c>
      <c r="B1154">
        <v>0</v>
      </c>
      <c r="D1154">
        <v>0</v>
      </c>
      <c r="E1154">
        <v>0</v>
      </c>
    </row>
    <row r="1155" spans="1:5" x14ac:dyDescent="0.3">
      <c r="A1155" t="s">
        <v>15</v>
      </c>
      <c r="B1155">
        <v>0</v>
      </c>
      <c r="D1155">
        <v>0</v>
      </c>
      <c r="E1155">
        <v>0</v>
      </c>
    </row>
    <row r="1156" spans="1:5" x14ac:dyDescent="0.3">
      <c r="A1156" t="s">
        <v>15</v>
      </c>
      <c r="B1156">
        <v>0</v>
      </c>
      <c r="D1156">
        <v>0</v>
      </c>
      <c r="E1156">
        <v>0</v>
      </c>
    </row>
    <row r="1157" spans="1:5" x14ac:dyDescent="0.3">
      <c r="A1157" t="s">
        <v>15</v>
      </c>
      <c r="B1157">
        <v>0</v>
      </c>
      <c r="D1157">
        <v>0</v>
      </c>
      <c r="E1157">
        <v>0</v>
      </c>
    </row>
    <row r="1158" spans="1:5" x14ac:dyDescent="0.3">
      <c r="A1158" t="s">
        <v>15</v>
      </c>
      <c r="B1158">
        <v>0</v>
      </c>
      <c r="D1158">
        <v>0</v>
      </c>
      <c r="E1158">
        <v>0</v>
      </c>
    </row>
    <row r="1159" spans="1:5" x14ac:dyDescent="0.3">
      <c r="A1159" t="s">
        <v>15</v>
      </c>
      <c r="B1159">
        <v>0</v>
      </c>
      <c r="D1159">
        <v>0</v>
      </c>
      <c r="E1159">
        <v>0</v>
      </c>
    </row>
    <row r="1160" spans="1:5" x14ac:dyDescent="0.3">
      <c r="A1160" t="s">
        <v>15</v>
      </c>
      <c r="B1160">
        <v>0</v>
      </c>
      <c r="D1160">
        <v>0</v>
      </c>
      <c r="E1160">
        <v>0</v>
      </c>
    </row>
    <row r="1161" spans="1:5" x14ac:dyDescent="0.3">
      <c r="A1161" t="s">
        <v>15</v>
      </c>
      <c r="B1161">
        <v>0</v>
      </c>
      <c r="D1161">
        <v>0</v>
      </c>
      <c r="E1161">
        <v>0</v>
      </c>
    </row>
    <row r="1162" spans="1:5" x14ac:dyDescent="0.3">
      <c r="A1162" t="s">
        <v>15</v>
      </c>
      <c r="B1162">
        <v>0</v>
      </c>
      <c r="D1162">
        <v>1</v>
      </c>
      <c r="E1162">
        <v>0</v>
      </c>
    </row>
    <row r="1163" spans="1:5" x14ac:dyDescent="0.3">
      <c r="A1163" t="s">
        <v>15</v>
      </c>
      <c r="B1163">
        <v>0</v>
      </c>
      <c r="D1163">
        <v>0</v>
      </c>
      <c r="E1163">
        <v>0</v>
      </c>
    </row>
    <row r="1164" spans="1:5" x14ac:dyDescent="0.3">
      <c r="A1164" t="s">
        <v>15</v>
      </c>
      <c r="B1164">
        <v>0</v>
      </c>
      <c r="D1164">
        <v>0</v>
      </c>
      <c r="E1164">
        <v>0</v>
      </c>
    </row>
    <row r="1165" spans="1:5" x14ac:dyDescent="0.3">
      <c r="A1165" t="s">
        <v>15</v>
      </c>
      <c r="B1165">
        <v>0</v>
      </c>
      <c r="D1165">
        <v>0</v>
      </c>
      <c r="E1165">
        <v>0</v>
      </c>
    </row>
    <row r="1166" spans="1:5" x14ac:dyDescent="0.3">
      <c r="A1166" t="s">
        <v>15</v>
      </c>
      <c r="B1166">
        <v>0</v>
      </c>
      <c r="D1166">
        <v>0</v>
      </c>
      <c r="E1166">
        <v>0</v>
      </c>
    </row>
    <row r="1167" spans="1:5" x14ac:dyDescent="0.3">
      <c r="A1167" t="s">
        <v>15</v>
      </c>
      <c r="B1167">
        <v>0</v>
      </c>
      <c r="D1167">
        <v>1</v>
      </c>
      <c r="E1167">
        <v>0</v>
      </c>
    </row>
    <row r="1168" spans="1:5" x14ac:dyDescent="0.3">
      <c r="A1168" t="s">
        <v>15</v>
      </c>
      <c r="B1168">
        <v>0</v>
      </c>
      <c r="D1168">
        <v>0</v>
      </c>
      <c r="E1168">
        <v>0</v>
      </c>
    </row>
    <row r="1169" spans="1:5" x14ac:dyDescent="0.3">
      <c r="A1169" t="s">
        <v>15</v>
      </c>
      <c r="B1169">
        <v>0</v>
      </c>
      <c r="D1169">
        <v>0</v>
      </c>
      <c r="E1169">
        <v>0</v>
      </c>
    </row>
    <row r="1170" spans="1:5" x14ac:dyDescent="0.3">
      <c r="A1170" t="s">
        <v>15</v>
      </c>
      <c r="B1170">
        <v>1</v>
      </c>
      <c r="D1170">
        <v>0</v>
      </c>
      <c r="E1170">
        <v>1</v>
      </c>
    </row>
    <row r="1171" spans="1:5" x14ac:dyDescent="0.3">
      <c r="A1171" t="s">
        <v>15</v>
      </c>
      <c r="B1171">
        <v>0</v>
      </c>
      <c r="D1171">
        <v>0</v>
      </c>
      <c r="E1171">
        <v>0</v>
      </c>
    </row>
    <row r="1172" spans="1:5" x14ac:dyDescent="0.3">
      <c r="A1172" t="s">
        <v>15</v>
      </c>
      <c r="B1172">
        <v>0</v>
      </c>
      <c r="D1172">
        <v>0</v>
      </c>
      <c r="E1172">
        <v>0</v>
      </c>
    </row>
    <row r="1173" spans="1:5" x14ac:dyDescent="0.3">
      <c r="A1173" t="s">
        <v>15</v>
      </c>
      <c r="B1173">
        <v>0</v>
      </c>
      <c r="D1173">
        <v>0</v>
      </c>
      <c r="E1173">
        <v>0</v>
      </c>
    </row>
    <row r="1174" spans="1:5" x14ac:dyDescent="0.3">
      <c r="A1174" t="s">
        <v>15</v>
      </c>
      <c r="B1174">
        <v>0</v>
      </c>
      <c r="D1174">
        <v>0</v>
      </c>
      <c r="E1174">
        <v>0</v>
      </c>
    </row>
    <row r="1175" spans="1:5" x14ac:dyDescent="0.3">
      <c r="A1175" t="s">
        <v>15</v>
      </c>
      <c r="B1175">
        <v>0</v>
      </c>
      <c r="D1175">
        <v>0</v>
      </c>
      <c r="E1175">
        <v>0</v>
      </c>
    </row>
    <row r="1176" spans="1:5" x14ac:dyDescent="0.3">
      <c r="A1176" t="s">
        <v>15</v>
      </c>
      <c r="B1176">
        <v>0</v>
      </c>
      <c r="D1176">
        <v>0</v>
      </c>
      <c r="E1176">
        <v>0</v>
      </c>
    </row>
    <row r="1177" spans="1:5" x14ac:dyDescent="0.3">
      <c r="A1177" t="s">
        <v>15</v>
      </c>
      <c r="B1177">
        <v>0</v>
      </c>
      <c r="D1177">
        <v>0</v>
      </c>
      <c r="E1177">
        <v>0</v>
      </c>
    </row>
    <row r="1178" spans="1:5" x14ac:dyDescent="0.3">
      <c r="A1178" t="s">
        <v>15</v>
      </c>
      <c r="B1178">
        <v>1</v>
      </c>
      <c r="D1178">
        <v>0</v>
      </c>
      <c r="E1178">
        <v>1</v>
      </c>
    </row>
    <row r="1179" spans="1:5" x14ac:dyDescent="0.3">
      <c r="A1179" t="s">
        <v>15</v>
      </c>
      <c r="B1179">
        <v>0</v>
      </c>
      <c r="D1179">
        <v>0</v>
      </c>
      <c r="E1179">
        <v>0</v>
      </c>
    </row>
    <row r="1180" spans="1:5" x14ac:dyDescent="0.3">
      <c r="A1180" t="s">
        <v>15</v>
      </c>
      <c r="B1180">
        <v>0</v>
      </c>
      <c r="D1180">
        <v>0</v>
      </c>
      <c r="E1180">
        <v>0</v>
      </c>
    </row>
    <row r="1181" spans="1:5" x14ac:dyDescent="0.3">
      <c r="A1181" t="s">
        <v>15</v>
      </c>
      <c r="B1181">
        <v>0</v>
      </c>
      <c r="D1181">
        <v>0</v>
      </c>
      <c r="E1181">
        <v>0</v>
      </c>
    </row>
    <row r="1182" spans="1:5" x14ac:dyDescent="0.3">
      <c r="A1182" t="s">
        <v>15</v>
      </c>
      <c r="B1182">
        <v>0</v>
      </c>
      <c r="D1182">
        <v>0</v>
      </c>
      <c r="E1182">
        <v>0</v>
      </c>
    </row>
    <row r="1183" spans="1:5" x14ac:dyDescent="0.3">
      <c r="A1183" t="s">
        <v>15</v>
      </c>
      <c r="B1183">
        <v>0</v>
      </c>
      <c r="D1183">
        <v>0</v>
      </c>
      <c r="E1183">
        <v>0</v>
      </c>
    </row>
    <row r="1184" spans="1:5" x14ac:dyDescent="0.3">
      <c r="A1184" t="s">
        <v>15</v>
      </c>
      <c r="B1184">
        <v>0</v>
      </c>
      <c r="D1184">
        <v>0</v>
      </c>
      <c r="E1184">
        <v>0</v>
      </c>
    </row>
    <row r="1185" spans="1:5" x14ac:dyDescent="0.3">
      <c r="A1185" t="s">
        <v>15</v>
      </c>
      <c r="B1185">
        <v>0</v>
      </c>
      <c r="D1185">
        <v>0</v>
      </c>
      <c r="E1185">
        <v>0</v>
      </c>
    </row>
    <row r="1186" spans="1:5" x14ac:dyDescent="0.3">
      <c r="A1186" t="s">
        <v>15</v>
      </c>
      <c r="B1186">
        <v>0</v>
      </c>
      <c r="D1186">
        <v>0</v>
      </c>
      <c r="E1186">
        <v>0</v>
      </c>
    </row>
    <row r="1187" spans="1:5" x14ac:dyDescent="0.3">
      <c r="A1187" t="s">
        <v>15</v>
      </c>
      <c r="B1187">
        <v>0</v>
      </c>
      <c r="D1187">
        <v>0</v>
      </c>
      <c r="E1187">
        <v>0</v>
      </c>
    </row>
    <row r="1188" spans="1:5" x14ac:dyDescent="0.3">
      <c r="A1188" t="s">
        <v>15</v>
      </c>
      <c r="B1188">
        <v>1</v>
      </c>
      <c r="D1188">
        <v>0</v>
      </c>
      <c r="E1188">
        <v>1</v>
      </c>
    </row>
    <row r="1189" spans="1:5" x14ac:dyDescent="0.3">
      <c r="A1189" t="s">
        <v>15</v>
      </c>
      <c r="B1189">
        <v>0</v>
      </c>
      <c r="D1189">
        <v>0</v>
      </c>
      <c r="E1189">
        <v>0</v>
      </c>
    </row>
    <row r="1190" spans="1:5" x14ac:dyDescent="0.3">
      <c r="A1190" t="s">
        <v>15</v>
      </c>
      <c r="B1190">
        <v>0</v>
      </c>
      <c r="D1190">
        <v>0</v>
      </c>
      <c r="E1190">
        <v>0</v>
      </c>
    </row>
    <row r="1191" spans="1:5" x14ac:dyDescent="0.3">
      <c r="A1191" t="s">
        <v>15</v>
      </c>
      <c r="B1191">
        <v>0</v>
      </c>
      <c r="D1191">
        <v>1</v>
      </c>
      <c r="E1191">
        <v>0</v>
      </c>
    </row>
    <row r="1192" spans="1:5" x14ac:dyDescent="0.3">
      <c r="A1192" t="s">
        <v>15</v>
      </c>
      <c r="B1192">
        <v>0</v>
      </c>
      <c r="D1192">
        <v>0</v>
      </c>
      <c r="E1192">
        <v>0</v>
      </c>
    </row>
    <row r="1193" spans="1:5" x14ac:dyDescent="0.3">
      <c r="A1193" t="s">
        <v>15</v>
      </c>
      <c r="B1193">
        <v>0</v>
      </c>
      <c r="D1193">
        <v>0</v>
      </c>
      <c r="E1193">
        <v>0</v>
      </c>
    </row>
    <row r="1194" spans="1:5" x14ac:dyDescent="0.3">
      <c r="A1194" t="s">
        <v>15</v>
      </c>
      <c r="B1194">
        <v>0</v>
      </c>
      <c r="D1194">
        <v>0</v>
      </c>
      <c r="E1194">
        <v>0</v>
      </c>
    </row>
    <row r="1195" spans="1:5" x14ac:dyDescent="0.3">
      <c r="A1195" t="s">
        <v>15</v>
      </c>
      <c r="B1195">
        <v>0</v>
      </c>
      <c r="D1195">
        <v>0</v>
      </c>
      <c r="E1195">
        <v>0</v>
      </c>
    </row>
    <row r="1196" spans="1:5" x14ac:dyDescent="0.3">
      <c r="A1196" t="s">
        <v>15</v>
      </c>
      <c r="B1196">
        <v>1</v>
      </c>
      <c r="D1196">
        <v>0</v>
      </c>
      <c r="E1196">
        <v>1</v>
      </c>
    </row>
    <row r="1197" spans="1:5" x14ac:dyDescent="0.3">
      <c r="A1197" t="s">
        <v>15</v>
      </c>
      <c r="B1197">
        <v>0</v>
      </c>
      <c r="D1197">
        <v>0</v>
      </c>
      <c r="E1197">
        <v>0</v>
      </c>
    </row>
    <row r="1198" spans="1:5" x14ac:dyDescent="0.3">
      <c r="A1198" t="s">
        <v>15</v>
      </c>
      <c r="B1198">
        <v>0</v>
      </c>
      <c r="D1198">
        <v>0</v>
      </c>
      <c r="E1198">
        <v>0</v>
      </c>
    </row>
    <row r="1199" spans="1:5" x14ac:dyDescent="0.3">
      <c r="A1199" t="s">
        <v>15</v>
      </c>
      <c r="B1199">
        <v>0</v>
      </c>
      <c r="D1199">
        <v>0</v>
      </c>
      <c r="E1199">
        <v>0</v>
      </c>
    </row>
    <row r="1200" spans="1:5" x14ac:dyDescent="0.3">
      <c r="A1200" t="s">
        <v>15</v>
      </c>
      <c r="B1200">
        <v>0</v>
      </c>
      <c r="D1200">
        <v>0</v>
      </c>
      <c r="E1200">
        <v>0</v>
      </c>
    </row>
    <row r="1201" spans="1:5" x14ac:dyDescent="0.3">
      <c r="A1201" t="s">
        <v>15</v>
      </c>
      <c r="B1201">
        <v>0</v>
      </c>
      <c r="D1201">
        <v>0</v>
      </c>
      <c r="E1201">
        <v>0</v>
      </c>
    </row>
    <row r="1202" spans="1:5" x14ac:dyDescent="0.3">
      <c r="A1202" t="s">
        <v>15</v>
      </c>
      <c r="B1202">
        <v>0</v>
      </c>
      <c r="D1202">
        <v>0</v>
      </c>
      <c r="E1202">
        <v>0</v>
      </c>
    </row>
    <row r="1203" spans="1:5" x14ac:dyDescent="0.3">
      <c r="A1203" t="s">
        <v>15</v>
      </c>
      <c r="B1203">
        <v>0</v>
      </c>
      <c r="D1203">
        <v>0</v>
      </c>
      <c r="E1203">
        <v>0</v>
      </c>
    </row>
    <row r="1204" spans="1:5" x14ac:dyDescent="0.3">
      <c r="A1204" t="s">
        <v>15</v>
      </c>
      <c r="B1204">
        <v>0</v>
      </c>
      <c r="D1204">
        <v>0</v>
      </c>
      <c r="E1204">
        <v>0</v>
      </c>
    </row>
    <row r="1205" spans="1:5" x14ac:dyDescent="0.3">
      <c r="A1205" t="s">
        <v>15</v>
      </c>
      <c r="B1205">
        <v>0</v>
      </c>
      <c r="D1205">
        <v>0</v>
      </c>
      <c r="E1205">
        <v>0</v>
      </c>
    </row>
    <row r="1206" spans="1:5" x14ac:dyDescent="0.3">
      <c r="A1206" t="s">
        <v>15</v>
      </c>
      <c r="B1206">
        <v>0</v>
      </c>
      <c r="D1206">
        <v>0</v>
      </c>
      <c r="E1206">
        <v>0</v>
      </c>
    </row>
    <row r="1207" spans="1:5" x14ac:dyDescent="0.3">
      <c r="A1207" t="s">
        <v>15</v>
      </c>
      <c r="B1207">
        <v>0</v>
      </c>
      <c r="D1207">
        <v>0</v>
      </c>
      <c r="E1207">
        <v>0</v>
      </c>
    </row>
    <row r="1208" spans="1:5" x14ac:dyDescent="0.3">
      <c r="A1208" t="s">
        <v>15</v>
      </c>
      <c r="B1208">
        <v>0</v>
      </c>
      <c r="D1208">
        <v>0</v>
      </c>
      <c r="E1208">
        <v>0</v>
      </c>
    </row>
    <row r="1209" spans="1:5" x14ac:dyDescent="0.3">
      <c r="A1209" t="s">
        <v>15</v>
      </c>
      <c r="B1209">
        <v>0</v>
      </c>
      <c r="D1209">
        <v>0</v>
      </c>
      <c r="E1209">
        <v>0</v>
      </c>
    </row>
    <row r="1210" spans="1:5" x14ac:dyDescent="0.3">
      <c r="A1210" t="s">
        <v>15</v>
      </c>
      <c r="B1210">
        <v>0</v>
      </c>
      <c r="D1210">
        <v>0</v>
      </c>
      <c r="E1210">
        <v>0</v>
      </c>
    </row>
    <row r="1211" spans="1:5" x14ac:dyDescent="0.3">
      <c r="A1211" t="s">
        <v>15</v>
      </c>
      <c r="B1211">
        <v>0</v>
      </c>
      <c r="D1211">
        <v>0</v>
      </c>
      <c r="E1211">
        <v>0</v>
      </c>
    </row>
    <row r="1212" spans="1:5" x14ac:dyDescent="0.3">
      <c r="A1212" t="s">
        <v>15</v>
      </c>
      <c r="B1212">
        <v>0</v>
      </c>
      <c r="D1212">
        <v>0</v>
      </c>
      <c r="E1212">
        <v>0</v>
      </c>
    </row>
    <row r="1213" spans="1:5" x14ac:dyDescent="0.3">
      <c r="A1213" t="s">
        <v>15</v>
      </c>
      <c r="B1213">
        <v>0</v>
      </c>
      <c r="D1213">
        <v>0</v>
      </c>
      <c r="E1213">
        <v>0</v>
      </c>
    </row>
    <row r="1214" spans="1:5" x14ac:dyDescent="0.3">
      <c r="A1214" t="s">
        <v>15</v>
      </c>
      <c r="B1214">
        <v>0</v>
      </c>
      <c r="D1214">
        <v>0</v>
      </c>
      <c r="E1214">
        <v>0</v>
      </c>
    </row>
    <row r="1215" spans="1:5" x14ac:dyDescent="0.3">
      <c r="A1215" t="s">
        <v>15</v>
      </c>
      <c r="B1215">
        <v>0</v>
      </c>
      <c r="D1215">
        <v>0</v>
      </c>
      <c r="E1215">
        <v>0</v>
      </c>
    </row>
    <row r="1216" spans="1:5" x14ac:dyDescent="0.3">
      <c r="A1216" t="s">
        <v>15</v>
      </c>
      <c r="B1216">
        <v>0</v>
      </c>
      <c r="D1216">
        <v>0</v>
      </c>
      <c r="E1216">
        <v>0</v>
      </c>
    </row>
    <row r="1217" spans="1:5" x14ac:dyDescent="0.3">
      <c r="A1217" t="s">
        <v>15</v>
      </c>
      <c r="B1217">
        <v>0</v>
      </c>
      <c r="D1217">
        <v>0</v>
      </c>
      <c r="E1217">
        <v>0</v>
      </c>
    </row>
    <row r="1218" spans="1:5" x14ac:dyDescent="0.3">
      <c r="A1218" t="s">
        <v>15</v>
      </c>
      <c r="B1218">
        <v>0</v>
      </c>
      <c r="D1218">
        <v>0</v>
      </c>
      <c r="E1218">
        <v>0</v>
      </c>
    </row>
    <row r="1219" spans="1:5" x14ac:dyDescent="0.3">
      <c r="A1219" t="s">
        <v>15</v>
      </c>
      <c r="B1219">
        <v>0</v>
      </c>
      <c r="D1219">
        <v>0</v>
      </c>
      <c r="E1219">
        <v>0</v>
      </c>
    </row>
    <row r="1220" spans="1:5" x14ac:dyDescent="0.3">
      <c r="A1220" t="s">
        <v>15</v>
      </c>
      <c r="B1220">
        <v>0</v>
      </c>
      <c r="D1220">
        <v>0</v>
      </c>
      <c r="E1220">
        <v>0</v>
      </c>
    </row>
    <row r="1221" spans="1:5" x14ac:dyDescent="0.3">
      <c r="A1221" t="s">
        <v>15</v>
      </c>
      <c r="B1221">
        <v>0</v>
      </c>
      <c r="D1221">
        <v>0</v>
      </c>
      <c r="E1221">
        <v>0</v>
      </c>
    </row>
    <row r="1222" spans="1:5" x14ac:dyDescent="0.3">
      <c r="A1222" t="s">
        <v>15</v>
      </c>
      <c r="B1222">
        <v>0</v>
      </c>
      <c r="D1222">
        <v>0</v>
      </c>
      <c r="E1222">
        <v>0</v>
      </c>
    </row>
    <row r="1223" spans="1:5" x14ac:dyDescent="0.3">
      <c r="A1223" t="s">
        <v>15</v>
      </c>
      <c r="B1223">
        <v>0</v>
      </c>
      <c r="D1223">
        <v>0</v>
      </c>
      <c r="E1223">
        <v>0</v>
      </c>
    </row>
    <row r="1224" spans="1:5" x14ac:dyDescent="0.3">
      <c r="A1224" t="s">
        <v>15</v>
      </c>
      <c r="B1224">
        <v>0</v>
      </c>
      <c r="D1224">
        <v>0</v>
      </c>
      <c r="E1224">
        <v>0</v>
      </c>
    </row>
    <row r="1225" spans="1:5" x14ac:dyDescent="0.3">
      <c r="A1225" t="s">
        <v>15</v>
      </c>
      <c r="B1225">
        <v>0</v>
      </c>
      <c r="D1225">
        <v>0</v>
      </c>
      <c r="E1225">
        <v>0</v>
      </c>
    </row>
    <row r="1226" spans="1:5" x14ac:dyDescent="0.3">
      <c r="A1226" t="s">
        <v>15</v>
      </c>
      <c r="B1226">
        <v>0</v>
      </c>
      <c r="D1226">
        <v>0</v>
      </c>
      <c r="E1226">
        <v>0</v>
      </c>
    </row>
    <row r="1227" spans="1:5" x14ac:dyDescent="0.3">
      <c r="A1227" t="s">
        <v>15</v>
      </c>
      <c r="B1227">
        <v>0</v>
      </c>
      <c r="D1227">
        <v>1</v>
      </c>
      <c r="E1227">
        <v>0</v>
      </c>
    </row>
    <row r="1228" spans="1:5" x14ac:dyDescent="0.3">
      <c r="A1228" t="s">
        <v>15</v>
      </c>
      <c r="B1228">
        <v>0</v>
      </c>
      <c r="D1228">
        <v>0</v>
      </c>
      <c r="E1228">
        <v>0</v>
      </c>
    </row>
    <row r="1229" spans="1:5" x14ac:dyDescent="0.3">
      <c r="A1229" t="s">
        <v>15</v>
      </c>
      <c r="B1229">
        <v>0</v>
      </c>
      <c r="D1229">
        <v>0</v>
      </c>
      <c r="E1229">
        <v>0</v>
      </c>
    </row>
    <row r="1230" spans="1:5" x14ac:dyDescent="0.3">
      <c r="A1230" t="s">
        <v>15</v>
      </c>
      <c r="B1230">
        <v>0</v>
      </c>
      <c r="D1230">
        <v>1</v>
      </c>
      <c r="E1230">
        <v>0</v>
      </c>
    </row>
    <row r="1231" spans="1:5" x14ac:dyDescent="0.3">
      <c r="A1231" t="s">
        <v>15</v>
      </c>
      <c r="B1231">
        <v>0</v>
      </c>
      <c r="D1231">
        <v>0</v>
      </c>
      <c r="E1231">
        <v>0</v>
      </c>
    </row>
    <row r="1232" spans="1:5" x14ac:dyDescent="0.3">
      <c r="A1232" t="s">
        <v>15</v>
      </c>
      <c r="B1232">
        <v>0</v>
      </c>
      <c r="D1232">
        <v>0</v>
      </c>
      <c r="E1232">
        <v>0</v>
      </c>
    </row>
    <row r="1233" spans="1:5" x14ac:dyDescent="0.3">
      <c r="A1233" t="s">
        <v>15</v>
      </c>
      <c r="B1233">
        <v>0</v>
      </c>
      <c r="D1233">
        <v>0</v>
      </c>
      <c r="E1233">
        <v>0</v>
      </c>
    </row>
    <row r="1234" spans="1:5" x14ac:dyDescent="0.3">
      <c r="A1234" t="s">
        <v>15</v>
      </c>
      <c r="B1234">
        <v>0</v>
      </c>
      <c r="D1234">
        <v>0</v>
      </c>
      <c r="E1234">
        <v>0</v>
      </c>
    </row>
    <row r="1235" spans="1:5" x14ac:dyDescent="0.3">
      <c r="A1235" t="s">
        <v>15</v>
      </c>
      <c r="B1235">
        <v>0</v>
      </c>
      <c r="D1235">
        <v>0</v>
      </c>
      <c r="E1235">
        <v>0</v>
      </c>
    </row>
    <row r="1236" spans="1:5" x14ac:dyDescent="0.3">
      <c r="A1236" t="s">
        <v>15</v>
      </c>
      <c r="B1236">
        <v>0</v>
      </c>
      <c r="D1236">
        <v>0</v>
      </c>
      <c r="E1236">
        <v>0</v>
      </c>
    </row>
    <row r="1237" spans="1:5" x14ac:dyDescent="0.3">
      <c r="A1237" t="s">
        <v>15</v>
      </c>
      <c r="B1237">
        <v>0</v>
      </c>
      <c r="D1237">
        <v>0</v>
      </c>
      <c r="E1237">
        <v>0</v>
      </c>
    </row>
    <row r="1238" spans="1:5" x14ac:dyDescent="0.3">
      <c r="A1238" t="s">
        <v>15</v>
      </c>
      <c r="B1238">
        <v>0</v>
      </c>
      <c r="D1238">
        <v>0</v>
      </c>
      <c r="E1238">
        <v>0</v>
      </c>
    </row>
    <row r="1239" spans="1:5" x14ac:dyDescent="0.3">
      <c r="A1239" t="s">
        <v>15</v>
      </c>
      <c r="B1239">
        <v>0</v>
      </c>
      <c r="D1239">
        <v>0</v>
      </c>
      <c r="E1239">
        <v>0</v>
      </c>
    </row>
    <row r="1240" spans="1:5" x14ac:dyDescent="0.3">
      <c r="A1240" t="s">
        <v>15</v>
      </c>
      <c r="B1240">
        <v>0</v>
      </c>
      <c r="D1240">
        <v>0</v>
      </c>
      <c r="E1240">
        <v>0</v>
      </c>
    </row>
    <row r="1241" spans="1:5" x14ac:dyDescent="0.3">
      <c r="A1241" t="s">
        <v>15</v>
      </c>
      <c r="B1241">
        <v>0</v>
      </c>
      <c r="D1241">
        <v>0</v>
      </c>
      <c r="E1241">
        <v>0</v>
      </c>
    </row>
    <row r="1242" spans="1:5" x14ac:dyDescent="0.3">
      <c r="A1242" t="s">
        <v>15</v>
      </c>
      <c r="B1242">
        <v>1</v>
      </c>
      <c r="D1242">
        <v>0</v>
      </c>
      <c r="E1242">
        <v>1</v>
      </c>
    </row>
    <row r="1243" spans="1:5" x14ac:dyDescent="0.3">
      <c r="A1243" t="s">
        <v>15</v>
      </c>
      <c r="B1243">
        <v>0</v>
      </c>
      <c r="D1243">
        <v>0</v>
      </c>
      <c r="E1243">
        <v>0</v>
      </c>
    </row>
    <row r="1244" spans="1:5" x14ac:dyDescent="0.3">
      <c r="A1244" t="s">
        <v>15</v>
      </c>
      <c r="B1244">
        <v>0</v>
      </c>
      <c r="D1244">
        <v>1</v>
      </c>
      <c r="E1244">
        <v>0</v>
      </c>
    </row>
    <row r="1245" spans="1:5" x14ac:dyDescent="0.3">
      <c r="A1245" t="s">
        <v>15</v>
      </c>
      <c r="B1245">
        <v>1</v>
      </c>
      <c r="D1245">
        <v>0</v>
      </c>
      <c r="E1245">
        <v>1</v>
      </c>
    </row>
    <row r="1246" spans="1:5" x14ac:dyDescent="0.3">
      <c r="A1246" t="s">
        <v>15</v>
      </c>
      <c r="B1246">
        <v>0</v>
      </c>
      <c r="D1246">
        <v>0</v>
      </c>
      <c r="E1246">
        <v>0</v>
      </c>
    </row>
    <row r="1247" spans="1:5" x14ac:dyDescent="0.3">
      <c r="A1247" t="s">
        <v>15</v>
      </c>
      <c r="B1247">
        <v>0</v>
      </c>
      <c r="D1247">
        <v>0</v>
      </c>
      <c r="E1247">
        <v>0</v>
      </c>
    </row>
    <row r="1248" spans="1:5" x14ac:dyDescent="0.3">
      <c r="A1248" t="s">
        <v>15</v>
      </c>
      <c r="B1248">
        <v>0</v>
      </c>
      <c r="D1248">
        <v>1</v>
      </c>
      <c r="E1248">
        <v>0</v>
      </c>
    </row>
    <row r="1249" spans="1:5" x14ac:dyDescent="0.3">
      <c r="A1249" t="s">
        <v>15</v>
      </c>
      <c r="B1249">
        <v>0</v>
      </c>
      <c r="D1249">
        <v>0</v>
      </c>
      <c r="E1249">
        <v>0</v>
      </c>
    </row>
    <row r="1250" spans="1:5" x14ac:dyDescent="0.3">
      <c r="A1250" t="s">
        <v>15</v>
      </c>
      <c r="B1250">
        <v>0</v>
      </c>
      <c r="D1250">
        <v>0</v>
      </c>
      <c r="E1250">
        <v>0</v>
      </c>
    </row>
    <row r="1251" spans="1:5" x14ac:dyDescent="0.3">
      <c r="A1251" t="s">
        <v>15</v>
      </c>
      <c r="B1251">
        <v>0</v>
      </c>
      <c r="D1251">
        <v>0</v>
      </c>
      <c r="E1251">
        <v>0</v>
      </c>
    </row>
    <row r="1252" spans="1:5" x14ac:dyDescent="0.3">
      <c r="A1252" t="s">
        <v>15</v>
      </c>
      <c r="B1252">
        <v>0</v>
      </c>
      <c r="D1252">
        <v>0</v>
      </c>
      <c r="E1252">
        <v>0</v>
      </c>
    </row>
    <row r="1253" spans="1:5" x14ac:dyDescent="0.3">
      <c r="A1253" t="s">
        <v>15</v>
      </c>
      <c r="B1253">
        <v>0</v>
      </c>
      <c r="D1253">
        <v>0</v>
      </c>
      <c r="E1253">
        <v>0</v>
      </c>
    </row>
    <row r="1254" spans="1:5" x14ac:dyDescent="0.3">
      <c r="A1254" t="s">
        <v>15</v>
      </c>
      <c r="B1254">
        <v>0</v>
      </c>
      <c r="D1254">
        <v>0</v>
      </c>
      <c r="E1254">
        <v>0</v>
      </c>
    </row>
    <row r="1255" spans="1:5" x14ac:dyDescent="0.3">
      <c r="A1255" t="s">
        <v>15</v>
      </c>
      <c r="B1255">
        <v>0</v>
      </c>
      <c r="D1255">
        <v>0</v>
      </c>
      <c r="E1255">
        <v>0</v>
      </c>
    </row>
    <row r="1256" spans="1:5" x14ac:dyDescent="0.3">
      <c r="A1256" t="s">
        <v>15</v>
      </c>
      <c r="B1256">
        <v>0</v>
      </c>
      <c r="D1256">
        <v>0</v>
      </c>
      <c r="E1256">
        <v>0</v>
      </c>
    </row>
    <row r="1257" spans="1:5" x14ac:dyDescent="0.3">
      <c r="A1257" t="s">
        <v>15</v>
      </c>
      <c r="B1257">
        <v>0</v>
      </c>
      <c r="D1257">
        <v>0</v>
      </c>
      <c r="E1257">
        <v>0</v>
      </c>
    </row>
    <row r="1258" spans="1:5" x14ac:dyDescent="0.3">
      <c r="A1258" t="s">
        <v>15</v>
      </c>
      <c r="B1258">
        <v>0</v>
      </c>
      <c r="D1258">
        <v>0</v>
      </c>
      <c r="E1258">
        <v>0</v>
      </c>
    </row>
    <row r="1259" spans="1:5" x14ac:dyDescent="0.3">
      <c r="A1259" t="s">
        <v>15</v>
      </c>
      <c r="B1259">
        <v>0</v>
      </c>
      <c r="D1259">
        <v>0</v>
      </c>
      <c r="E1259">
        <v>0</v>
      </c>
    </row>
    <row r="1260" spans="1:5" x14ac:dyDescent="0.3">
      <c r="A1260" t="s">
        <v>15</v>
      </c>
      <c r="B1260">
        <v>1</v>
      </c>
      <c r="D1260">
        <v>0</v>
      </c>
      <c r="E1260">
        <v>1</v>
      </c>
    </row>
    <row r="1261" spans="1:5" x14ac:dyDescent="0.3">
      <c r="A1261" t="s">
        <v>15</v>
      </c>
      <c r="B1261">
        <v>0</v>
      </c>
      <c r="D1261">
        <v>0</v>
      </c>
      <c r="E1261">
        <v>0</v>
      </c>
    </row>
    <row r="1262" spans="1:5" x14ac:dyDescent="0.3">
      <c r="A1262" t="s">
        <v>15</v>
      </c>
      <c r="B1262">
        <v>0</v>
      </c>
      <c r="D1262">
        <v>0</v>
      </c>
      <c r="E1262">
        <v>0</v>
      </c>
    </row>
    <row r="1263" spans="1:5" x14ac:dyDescent="0.3">
      <c r="A1263" t="s">
        <v>15</v>
      </c>
      <c r="B1263">
        <v>0</v>
      </c>
      <c r="D1263">
        <v>0</v>
      </c>
      <c r="E1263">
        <v>0</v>
      </c>
    </row>
    <row r="1264" spans="1:5" x14ac:dyDescent="0.3">
      <c r="A1264" t="s">
        <v>15</v>
      </c>
      <c r="B1264">
        <v>0</v>
      </c>
      <c r="D1264">
        <v>0</v>
      </c>
      <c r="E1264">
        <v>0</v>
      </c>
    </row>
    <row r="1265" spans="1:5" x14ac:dyDescent="0.3">
      <c r="A1265" t="s">
        <v>15</v>
      </c>
      <c r="B1265">
        <v>0</v>
      </c>
      <c r="D1265">
        <v>0</v>
      </c>
      <c r="E1265">
        <v>0</v>
      </c>
    </row>
    <row r="1266" spans="1:5" x14ac:dyDescent="0.3">
      <c r="A1266" t="s">
        <v>15</v>
      </c>
      <c r="B1266">
        <v>0</v>
      </c>
      <c r="D1266">
        <v>0</v>
      </c>
      <c r="E1266">
        <v>0</v>
      </c>
    </row>
    <row r="1267" spans="1:5" x14ac:dyDescent="0.3">
      <c r="A1267" t="s">
        <v>15</v>
      </c>
      <c r="B1267">
        <v>0</v>
      </c>
      <c r="D1267">
        <v>0</v>
      </c>
      <c r="E1267">
        <v>0</v>
      </c>
    </row>
    <row r="1268" spans="1:5" x14ac:dyDescent="0.3">
      <c r="A1268" t="s">
        <v>15</v>
      </c>
      <c r="B1268">
        <v>0</v>
      </c>
      <c r="D1268">
        <v>0</v>
      </c>
      <c r="E1268">
        <v>0</v>
      </c>
    </row>
    <row r="1269" spans="1:5" x14ac:dyDescent="0.3">
      <c r="A1269" t="s">
        <v>15</v>
      </c>
      <c r="B1269">
        <v>0</v>
      </c>
      <c r="D1269">
        <v>0</v>
      </c>
      <c r="E1269">
        <v>0</v>
      </c>
    </row>
    <row r="1270" spans="1:5" x14ac:dyDescent="0.3">
      <c r="A1270" t="s">
        <v>15</v>
      </c>
      <c r="B1270">
        <v>0</v>
      </c>
      <c r="D1270">
        <v>1</v>
      </c>
      <c r="E1270">
        <v>0</v>
      </c>
    </row>
    <row r="1271" spans="1:5" x14ac:dyDescent="0.3">
      <c r="A1271" t="s">
        <v>15</v>
      </c>
      <c r="B1271">
        <v>0</v>
      </c>
      <c r="D1271">
        <v>1</v>
      </c>
      <c r="E1271">
        <v>0</v>
      </c>
    </row>
    <row r="1272" spans="1:5" x14ac:dyDescent="0.3">
      <c r="A1272" t="s">
        <v>15</v>
      </c>
      <c r="B1272">
        <v>0</v>
      </c>
      <c r="D1272">
        <v>0</v>
      </c>
      <c r="E1272">
        <v>0</v>
      </c>
    </row>
    <row r="1273" spans="1:5" x14ac:dyDescent="0.3">
      <c r="A1273" t="s">
        <v>15</v>
      </c>
      <c r="B1273">
        <v>1</v>
      </c>
      <c r="D1273">
        <v>0</v>
      </c>
      <c r="E1273">
        <v>1</v>
      </c>
    </row>
    <row r="1274" spans="1:5" x14ac:dyDescent="0.3">
      <c r="A1274" t="s">
        <v>15</v>
      </c>
      <c r="B1274">
        <v>0</v>
      </c>
      <c r="D1274">
        <v>0</v>
      </c>
      <c r="E1274">
        <v>0</v>
      </c>
    </row>
    <row r="1275" spans="1:5" x14ac:dyDescent="0.3">
      <c r="A1275" t="s">
        <v>15</v>
      </c>
      <c r="B1275">
        <v>0</v>
      </c>
      <c r="D1275">
        <v>0</v>
      </c>
      <c r="E1275">
        <v>0</v>
      </c>
    </row>
    <row r="1276" spans="1:5" x14ac:dyDescent="0.3">
      <c r="A1276" t="s">
        <v>15</v>
      </c>
      <c r="B1276">
        <v>0</v>
      </c>
      <c r="D1276">
        <v>0</v>
      </c>
      <c r="E1276">
        <v>0</v>
      </c>
    </row>
    <row r="1277" spans="1:5" x14ac:dyDescent="0.3">
      <c r="A1277" t="s">
        <v>15</v>
      </c>
      <c r="B1277">
        <v>0</v>
      </c>
      <c r="D1277">
        <v>0</v>
      </c>
      <c r="E1277">
        <v>0</v>
      </c>
    </row>
    <row r="1278" spans="1:5" x14ac:dyDescent="0.3">
      <c r="A1278" t="s">
        <v>15</v>
      </c>
      <c r="B1278">
        <v>0</v>
      </c>
      <c r="D1278">
        <v>1</v>
      </c>
      <c r="E1278">
        <v>0</v>
      </c>
    </row>
    <row r="1279" spans="1:5" x14ac:dyDescent="0.3">
      <c r="A1279" t="s">
        <v>15</v>
      </c>
      <c r="B1279">
        <v>0</v>
      </c>
      <c r="D1279">
        <v>0</v>
      </c>
      <c r="E1279">
        <v>0</v>
      </c>
    </row>
    <row r="1280" spans="1:5" x14ac:dyDescent="0.3">
      <c r="A1280" t="s">
        <v>15</v>
      </c>
      <c r="B1280">
        <v>0</v>
      </c>
      <c r="D1280">
        <v>0</v>
      </c>
      <c r="E1280">
        <v>0</v>
      </c>
    </row>
    <row r="1281" spans="1:5" x14ac:dyDescent="0.3">
      <c r="A1281" t="s">
        <v>15</v>
      </c>
      <c r="B1281">
        <v>0</v>
      </c>
      <c r="D1281">
        <v>0</v>
      </c>
      <c r="E1281">
        <v>0</v>
      </c>
    </row>
    <row r="1282" spans="1:5" x14ac:dyDescent="0.3">
      <c r="A1282" t="s">
        <v>15</v>
      </c>
      <c r="B1282">
        <v>0</v>
      </c>
      <c r="D1282">
        <v>0</v>
      </c>
      <c r="E1282">
        <v>0</v>
      </c>
    </row>
    <row r="1283" spans="1:5" x14ac:dyDescent="0.3">
      <c r="A1283" t="s">
        <v>15</v>
      </c>
      <c r="B1283">
        <v>0</v>
      </c>
      <c r="D1283">
        <v>0</v>
      </c>
      <c r="E1283">
        <v>0</v>
      </c>
    </row>
    <row r="1284" spans="1:5" x14ac:dyDescent="0.3">
      <c r="A1284" t="s">
        <v>15</v>
      </c>
      <c r="B1284">
        <v>0</v>
      </c>
      <c r="D1284">
        <v>0</v>
      </c>
      <c r="E1284">
        <v>0</v>
      </c>
    </row>
    <row r="1285" spans="1:5" x14ac:dyDescent="0.3">
      <c r="A1285" t="s">
        <v>15</v>
      </c>
      <c r="B1285">
        <v>0</v>
      </c>
      <c r="D1285">
        <v>0</v>
      </c>
      <c r="E1285">
        <v>0</v>
      </c>
    </row>
    <row r="1286" spans="1:5" x14ac:dyDescent="0.3">
      <c r="A1286" t="s">
        <v>15</v>
      </c>
      <c r="B1286">
        <v>0</v>
      </c>
      <c r="D1286">
        <v>0</v>
      </c>
      <c r="E1286">
        <v>0</v>
      </c>
    </row>
    <row r="1287" spans="1:5" x14ac:dyDescent="0.3">
      <c r="A1287" t="s">
        <v>15</v>
      </c>
      <c r="B1287">
        <v>0</v>
      </c>
      <c r="D1287">
        <v>0</v>
      </c>
      <c r="E1287">
        <v>0</v>
      </c>
    </row>
    <row r="1288" spans="1:5" x14ac:dyDescent="0.3">
      <c r="A1288" t="s">
        <v>15</v>
      </c>
      <c r="B1288">
        <v>0</v>
      </c>
      <c r="D1288">
        <v>0</v>
      </c>
      <c r="E1288">
        <v>0</v>
      </c>
    </row>
    <row r="1289" spans="1:5" x14ac:dyDescent="0.3">
      <c r="A1289" t="s">
        <v>15</v>
      </c>
      <c r="B1289">
        <v>0</v>
      </c>
      <c r="D1289">
        <v>0</v>
      </c>
      <c r="E1289">
        <v>0</v>
      </c>
    </row>
    <row r="1290" spans="1:5" x14ac:dyDescent="0.3">
      <c r="A1290" t="s">
        <v>15</v>
      </c>
      <c r="B1290">
        <v>0</v>
      </c>
      <c r="D1290">
        <v>0</v>
      </c>
      <c r="E1290">
        <v>0</v>
      </c>
    </row>
    <row r="1291" spans="1:5" x14ac:dyDescent="0.3">
      <c r="A1291" t="s">
        <v>15</v>
      </c>
      <c r="B1291">
        <v>0</v>
      </c>
      <c r="D1291">
        <v>0</v>
      </c>
      <c r="E1291">
        <v>0</v>
      </c>
    </row>
    <row r="1292" spans="1:5" x14ac:dyDescent="0.3">
      <c r="A1292" t="s">
        <v>15</v>
      </c>
      <c r="B1292">
        <v>0</v>
      </c>
      <c r="D1292">
        <v>0</v>
      </c>
      <c r="E1292">
        <v>0</v>
      </c>
    </row>
    <row r="1293" spans="1:5" x14ac:dyDescent="0.3">
      <c r="A1293" t="s">
        <v>15</v>
      </c>
      <c r="B1293">
        <v>0</v>
      </c>
      <c r="D1293">
        <v>0</v>
      </c>
      <c r="E1293">
        <v>0</v>
      </c>
    </row>
    <row r="1294" spans="1:5" x14ac:dyDescent="0.3">
      <c r="A1294" t="s">
        <v>15</v>
      </c>
      <c r="B1294">
        <v>0</v>
      </c>
      <c r="D1294">
        <v>0</v>
      </c>
      <c r="E1294">
        <v>0</v>
      </c>
    </row>
    <row r="1295" spans="1:5" x14ac:dyDescent="0.3">
      <c r="A1295" t="s">
        <v>15</v>
      </c>
      <c r="B1295">
        <v>0</v>
      </c>
      <c r="D1295">
        <v>0</v>
      </c>
      <c r="E1295">
        <v>0</v>
      </c>
    </row>
    <row r="1296" spans="1:5" x14ac:dyDescent="0.3">
      <c r="A1296" t="s">
        <v>15</v>
      </c>
      <c r="B1296">
        <v>1</v>
      </c>
      <c r="D1296">
        <v>0</v>
      </c>
      <c r="E1296">
        <v>1</v>
      </c>
    </row>
    <row r="1297" spans="1:5" x14ac:dyDescent="0.3">
      <c r="A1297" t="s">
        <v>15</v>
      </c>
      <c r="B1297">
        <v>0</v>
      </c>
      <c r="D1297">
        <v>0</v>
      </c>
      <c r="E1297">
        <v>0</v>
      </c>
    </row>
    <row r="1298" spans="1:5" x14ac:dyDescent="0.3">
      <c r="A1298" t="s">
        <v>15</v>
      </c>
      <c r="B1298">
        <v>0</v>
      </c>
      <c r="D1298">
        <v>0</v>
      </c>
      <c r="E1298">
        <v>0</v>
      </c>
    </row>
    <row r="1299" spans="1:5" x14ac:dyDescent="0.3">
      <c r="A1299" t="s">
        <v>15</v>
      </c>
      <c r="B1299">
        <v>0</v>
      </c>
      <c r="D1299">
        <v>0</v>
      </c>
      <c r="E1299">
        <v>0</v>
      </c>
    </row>
    <row r="1300" spans="1:5" x14ac:dyDescent="0.3">
      <c r="A1300" t="s">
        <v>15</v>
      </c>
      <c r="B1300">
        <v>0</v>
      </c>
      <c r="D1300">
        <v>0</v>
      </c>
      <c r="E1300">
        <v>0</v>
      </c>
    </row>
    <row r="1301" spans="1:5" x14ac:dyDescent="0.3">
      <c r="A1301" t="s">
        <v>15</v>
      </c>
      <c r="B1301">
        <v>0</v>
      </c>
      <c r="D1301">
        <v>0</v>
      </c>
      <c r="E1301">
        <v>0</v>
      </c>
    </row>
    <row r="1302" spans="1:5" x14ac:dyDescent="0.3">
      <c r="A1302" t="s">
        <v>15</v>
      </c>
      <c r="B1302">
        <v>0</v>
      </c>
      <c r="D1302">
        <v>0</v>
      </c>
      <c r="E1302">
        <v>0</v>
      </c>
    </row>
    <row r="1303" spans="1:5" x14ac:dyDescent="0.3">
      <c r="A1303" t="s">
        <v>15</v>
      </c>
      <c r="B1303">
        <v>0</v>
      </c>
      <c r="D1303">
        <v>0</v>
      </c>
      <c r="E1303">
        <v>0</v>
      </c>
    </row>
    <row r="1304" spans="1:5" x14ac:dyDescent="0.3">
      <c r="A1304" t="s">
        <v>15</v>
      </c>
      <c r="B1304">
        <v>0</v>
      </c>
      <c r="D1304">
        <v>0</v>
      </c>
      <c r="E1304">
        <v>0</v>
      </c>
    </row>
    <row r="1305" spans="1:5" x14ac:dyDescent="0.3">
      <c r="A1305" t="s">
        <v>15</v>
      </c>
      <c r="B1305">
        <v>0</v>
      </c>
      <c r="D1305">
        <v>0</v>
      </c>
      <c r="E1305">
        <v>0</v>
      </c>
    </row>
    <row r="1306" spans="1:5" x14ac:dyDescent="0.3">
      <c r="A1306" t="s">
        <v>15</v>
      </c>
      <c r="B1306">
        <v>0</v>
      </c>
      <c r="D1306">
        <v>1</v>
      </c>
      <c r="E1306">
        <v>0</v>
      </c>
    </row>
    <row r="1307" spans="1:5" x14ac:dyDescent="0.3">
      <c r="A1307" t="s">
        <v>15</v>
      </c>
      <c r="B1307">
        <v>0</v>
      </c>
      <c r="D1307">
        <v>0</v>
      </c>
      <c r="E1307">
        <v>0</v>
      </c>
    </row>
    <row r="1308" spans="1:5" x14ac:dyDescent="0.3">
      <c r="A1308" t="s">
        <v>15</v>
      </c>
      <c r="B1308">
        <v>0</v>
      </c>
      <c r="D1308">
        <v>0</v>
      </c>
      <c r="E1308">
        <v>0</v>
      </c>
    </row>
    <row r="1309" spans="1:5" x14ac:dyDescent="0.3">
      <c r="A1309" t="s">
        <v>15</v>
      </c>
      <c r="B1309">
        <v>0</v>
      </c>
      <c r="D1309">
        <v>0</v>
      </c>
      <c r="E1309">
        <v>0</v>
      </c>
    </row>
    <row r="1310" spans="1:5" x14ac:dyDescent="0.3">
      <c r="A1310" t="s">
        <v>15</v>
      </c>
      <c r="B1310">
        <v>0</v>
      </c>
      <c r="D1310">
        <v>0</v>
      </c>
      <c r="E1310">
        <v>0</v>
      </c>
    </row>
    <row r="1311" spans="1:5" x14ac:dyDescent="0.3">
      <c r="A1311" t="s">
        <v>15</v>
      </c>
      <c r="B1311">
        <v>0</v>
      </c>
      <c r="D1311">
        <v>0</v>
      </c>
      <c r="E1311">
        <v>0</v>
      </c>
    </row>
    <row r="1312" spans="1:5" x14ac:dyDescent="0.3">
      <c r="A1312" t="s">
        <v>15</v>
      </c>
      <c r="B1312">
        <v>0</v>
      </c>
      <c r="D1312">
        <v>0</v>
      </c>
      <c r="E1312">
        <v>0</v>
      </c>
    </row>
    <row r="1313" spans="1:5" x14ac:dyDescent="0.3">
      <c r="A1313" t="s">
        <v>15</v>
      </c>
      <c r="B1313">
        <v>0</v>
      </c>
      <c r="D1313">
        <v>0</v>
      </c>
      <c r="E1313">
        <v>0</v>
      </c>
    </row>
    <row r="1314" spans="1:5" x14ac:dyDescent="0.3">
      <c r="A1314" t="s">
        <v>15</v>
      </c>
      <c r="B1314">
        <v>0</v>
      </c>
      <c r="D1314">
        <v>0</v>
      </c>
      <c r="E1314">
        <v>0</v>
      </c>
    </row>
    <row r="1315" spans="1:5" x14ac:dyDescent="0.3">
      <c r="A1315" t="s">
        <v>15</v>
      </c>
      <c r="B1315">
        <v>0</v>
      </c>
      <c r="D1315">
        <v>0</v>
      </c>
      <c r="E1315">
        <v>0</v>
      </c>
    </row>
    <row r="1316" spans="1:5" x14ac:dyDescent="0.3">
      <c r="A1316" t="s">
        <v>15</v>
      </c>
      <c r="B1316">
        <v>0</v>
      </c>
      <c r="D1316">
        <v>0</v>
      </c>
      <c r="E1316">
        <v>0</v>
      </c>
    </row>
    <row r="1317" spans="1:5" x14ac:dyDescent="0.3">
      <c r="A1317" t="s">
        <v>15</v>
      </c>
      <c r="B1317">
        <v>1</v>
      </c>
      <c r="D1317">
        <v>0</v>
      </c>
      <c r="E1317">
        <v>1</v>
      </c>
    </row>
    <row r="1318" spans="1:5" x14ac:dyDescent="0.3">
      <c r="A1318" t="s">
        <v>15</v>
      </c>
      <c r="B1318">
        <v>0</v>
      </c>
      <c r="D1318">
        <v>0</v>
      </c>
      <c r="E1318">
        <v>0</v>
      </c>
    </row>
    <row r="1319" spans="1:5" x14ac:dyDescent="0.3">
      <c r="A1319" t="s">
        <v>15</v>
      </c>
      <c r="B1319">
        <v>0</v>
      </c>
      <c r="D1319">
        <v>0</v>
      </c>
      <c r="E1319">
        <v>0</v>
      </c>
    </row>
    <row r="1320" spans="1:5" x14ac:dyDescent="0.3">
      <c r="A1320" t="s">
        <v>15</v>
      </c>
      <c r="B1320">
        <v>0</v>
      </c>
      <c r="D1320">
        <v>0</v>
      </c>
      <c r="E1320">
        <v>0</v>
      </c>
    </row>
    <row r="1321" spans="1:5" x14ac:dyDescent="0.3">
      <c r="A1321" t="s">
        <v>15</v>
      </c>
      <c r="B1321">
        <v>0</v>
      </c>
      <c r="D1321">
        <v>0</v>
      </c>
      <c r="E1321">
        <v>0</v>
      </c>
    </row>
    <row r="1322" spans="1:5" x14ac:dyDescent="0.3">
      <c r="A1322" t="s">
        <v>15</v>
      </c>
      <c r="B1322">
        <v>1</v>
      </c>
      <c r="D1322">
        <v>0</v>
      </c>
      <c r="E1322">
        <v>1</v>
      </c>
    </row>
    <row r="1323" spans="1:5" x14ac:dyDescent="0.3">
      <c r="A1323" t="s">
        <v>15</v>
      </c>
      <c r="B1323">
        <v>0</v>
      </c>
      <c r="D1323">
        <v>0</v>
      </c>
      <c r="E1323">
        <v>0</v>
      </c>
    </row>
    <row r="1324" spans="1:5" x14ac:dyDescent="0.3">
      <c r="A1324" t="s">
        <v>15</v>
      </c>
      <c r="B1324">
        <v>0</v>
      </c>
      <c r="D1324">
        <v>0</v>
      </c>
      <c r="E1324">
        <v>0</v>
      </c>
    </row>
    <row r="1325" spans="1:5" x14ac:dyDescent="0.3">
      <c r="A1325" t="s">
        <v>15</v>
      </c>
      <c r="B1325">
        <v>0</v>
      </c>
      <c r="D1325">
        <v>0</v>
      </c>
      <c r="E1325">
        <v>0</v>
      </c>
    </row>
    <row r="1326" spans="1:5" x14ac:dyDescent="0.3">
      <c r="A1326" t="s">
        <v>15</v>
      </c>
      <c r="B1326">
        <v>0</v>
      </c>
      <c r="D1326">
        <v>0</v>
      </c>
      <c r="E1326">
        <v>0</v>
      </c>
    </row>
    <row r="1327" spans="1:5" x14ac:dyDescent="0.3">
      <c r="A1327" t="s">
        <v>15</v>
      </c>
      <c r="B1327">
        <v>0</v>
      </c>
      <c r="D1327">
        <v>0</v>
      </c>
      <c r="E1327">
        <v>0</v>
      </c>
    </row>
    <row r="1328" spans="1:5" x14ac:dyDescent="0.3">
      <c r="A1328" t="s">
        <v>15</v>
      </c>
      <c r="B1328">
        <v>0</v>
      </c>
      <c r="D1328">
        <v>0</v>
      </c>
      <c r="E1328">
        <v>0</v>
      </c>
    </row>
    <row r="1329" spans="1:5" x14ac:dyDescent="0.3">
      <c r="A1329" t="s">
        <v>15</v>
      </c>
      <c r="B1329">
        <v>1</v>
      </c>
      <c r="D1329">
        <v>0</v>
      </c>
      <c r="E1329">
        <v>1</v>
      </c>
    </row>
    <row r="1330" spans="1:5" x14ac:dyDescent="0.3">
      <c r="A1330" t="s">
        <v>15</v>
      </c>
      <c r="B1330">
        <v>0</v>
      </c>
      <c r="D1330">
        <v>0</v>
      </c>
      <c r="E1330">
        <v>0</v>
      </c>
    </row>
    <row r="1331" spans="1:5" x14ac:dyDescent="0.3">
      <c r="A1331" t="s">
        <v>15</v>
      </c>
      <c r="B1331">
        <v>0</v>
      </c>
      <c r="D1331">
        <v>0</v>
      </c>
      <c r="E1331">
        <v>0</v>
      </c>
    </row>
    <row r="1332" spans="1:5" x14ac:dyDescent="0.3">
      <c r="A1332" t="s">
        <v>15</v>
      </c>
      <c r="B1332">
        <v>0</v>
      </c>
      <c r="D1332">
        <v>0</v>
      </c>
      <c r="E1332">
        <v>0</v>
      </c>
    </row>
    <row r="1333" spans="1:5" x14ac:dyDescent="0.3">
      <c r="A1333" t="s">
        <v>15</v>
      </c>
      <c r="B1333">
        <v>0</v>
      </c>
      <c r="D1333">
        <v>0</v>
      </c>
      <c r="E1333">
        <v>0</v>
      </c>
    </row>
    <row r="1334" spans="1:5" x14ac:dyDescent="0.3">
      <c r="A1334" t="s">
        <v>15</v>
      </c>
      <c r="B1334">
        <v>0</v>
      </c>
      <c r="D1334">
        <v>1</v>
      </c>
      <c r="E1334">
        <v>0</v>
      </c>
    </row>
    <row r="1335" spans="1:5" x14ac:dyDescent="0.3">
      <c r="A1335" t="s">
        <v>15</v>
      </c>
      <c r="B1335">
        <v>0</v>
      </c>
      <c r="D1335">
        <v>0</v>
      </c>
      <c r="E1335">
        <v>0</v>
      </c>
    </row>
    <row r="1336" spans="1:5" x14ac:dyDescent="0.3">
      <c r="A1336" t="s">
        <v>15</v>
      </c>
      <c r="B1336">
        <v>0</v>
      </c>
      <c r="D1336">
        <v>0</v>
      </c>
      <c r="E1336">
        <v>0</v>
      </c>
    </row>
    <row r="1337" spans="1:5" x14ac:dyDescent="0.3">
      <c r="A1337" t="s">
        <v>15</v>
      </c>
      <c r="B1337">
        <v>0</v>
      </c>
      <c r="D1337">
        <v>0</v>
      </c>
      <c r="E1337">
        <v>0</v>
      </c>
    </row>
    <row r="1338" spans="1:5" x14ac:dyDescent="0.3">
      <c r="A1338" t="s">
        <v>15</v>
      </c>
      <c r="B1338">
        <v>0</v>
      </c>
      <c r="D1338">
        <v>0</v>
      </c>
      <c r="E1338">
        <v>0</v>
      </c>
    </row>
    <row r="1339" spans="1:5" x14ac:dyDescent="0.3">
      <c r="A1339" t="s">
        <v>15</v>
      </c>
      <c r="B1339">
        <v>0</v>
      </c>
      <c r="D1339">
        <v>0</v>
      </c>
      <c r="E1339">
        <v>0</v>
      </c>
    </row>
    <row r="1340" spans="1:5" x14ac:dyDescent="0.3">
      <c r="A1340" t="s">
        <v>15</v>
      </c>
      <c r="B1340">
        <v>0</v>
      </c>
      <c r="D1340">
        <v>1</v>
      </c>
      <c r="E1340">
        <v>0</v>
      </c>
    </row>
    <row r="1341" spans="1:5" x14ac:dyDescent="0.3">
      <c r="A1341" t="s">
        <v>15</v>
      </c>
      <c r="B1341">
        <v>0</v>
      </c>
      <c r="D1341">
        <v>0</v>
      </c>
      <c r="E1341">
        <v>0</v>
      </c>
    </row>
    <row r="1342" spans="1:5" x14ac:dyDescent="0.3">
      <c r="A1342" t="s">
        <v>15</v>
      </c>
      <c r="B1342">
        <v>0</v>
      </c>
      <c r="D1342">
        <v>0</v>
      </c>
      <c r="E1342">
        <v>0</v>
      </c>
    </row>
    <row r="1343" spans="1:5" x14ac:dyDescent="0.3">
      <c r="A1343" t="s">
        <v>15</v>
      </c>
      <c r="B1343">
        <v>0</v>
      </c>
      <c r="D1343">
        <v>0</v>
      </c>
      <c r="E1343">
        <v>0</v>
      </c>
    </row>
    <row r="1344" spans="1:5" x14ac:dyDescent="0.3">
      <c r="A1344" t="s">
        <v>15</v>
      </c>
      <c r="B1344">
        <v>0</v>
      </c>
      <c r="D1344">
        <v>0</v>
      </c>
      <c r="E1344">
        <v>0</v>
      </c>
    </row>
    <row r="1345" spans="1:5" x14ac:dyDescent="0.3">
      <c r="A1345" t="s">
        <v>15</v>
      </c>
      <c r="B1345">
        <v>0</v>
      </c>
      <c r="D1345">
        <v>0</v>
      </c>
      <c r="E1345">
        <v>0</v>
      </c>
    </row>
    <row r="1346" spans="1:5" x14ac:dyDescent="0.3">
      <c r="A1346" t="s">
        <v>15</v>
      </c>
      <c r="B1346">
        <v>0</v>
      </c>
      <c r="D1346">
        <v>0</v>
      </c>
      <c r="E1346">
        <v>0</v>
      </c>
    </row>
    <row r="1347" spans="1:5" x14ac:dyDescent="0.3">
      <c r="A1347" t="s">
        <v>15</v>
      </c>
      <c r="B1347">
        <v>0</v>
      </c>
      <c r="D1347">
        <v>0</v>
      </c>
      <c r="E1347">
        <v>0</v>
      </c>
    </row>
    <row r="1348" spans="1:5" x14ac:dyDescent="0.3">
      <c r="A1348" t="s">
        <v>15</v>
      </c>
      <c r="B1348">
        <v>0</v>
      </c>
      <c r="D1348">
        <v>0</v>
      </c>
      <c r="E1348">
        <v>0</v>
      </c>
    </row>
    <row r="1349" spans="1:5" x14ac:dyDescent="0.3">
      <c r="A1349" t="s">
        <v>15</v>
      </c>
      <c r="B1349">
        <v>0</v>
      </c>
      <c r="D1349">
        <v>0</v>
      </c>
      <c r="E1349">
        <v>0</v>
      </c>
    </row>
    <row r="1350" spans="1:5" x14ac:dyDescent="0.3">
      <c r="A1350" t="s">
        <v>15</v>
      </c>
      <c r="B1350">
        <v>0</v>
      </c>
      <c r="D1350">
        <v>0</v>
      </c>
      <c r="E1350">
        <v>0</v>
      </c>
    </row>
    <row r="1351" spans="1:5" x14ac:dyDescent="0.3">
      <c r="A1351" t="s">
        <v>15</v>
      </c>
      <c r="B1351">
        <v>0</v>
      </c>
      <c r="D1351">
        <v>0</v>
      </c>
      <c r="E1351">
        <v>0</v>
      </c>
    </row>
    <row r="1352" spans="1:5" x14ac:dyDescent="0.3">
      <c r="A1352" t="s">
        <v>15</v>
      </c>
      <c r="B1352">
        <v>0</v>
      </c>
      <c r="D1352">
        <v>0</v>
      </c>
      <c r="E1352">
        <v>0</v>
      </c>
    </row>
    <row r="1353" spans="1:5" x14ac:dyDescent="0.3">
      <c r="A1353" t="s">
        <v>15</v>
      </c>
      <c r="B1353">
        <v>0</v>
      </c>
      <c r="D1353">
        <v>0</v>
      </c>
      <c r="E1353">
        <v>0</v>
      </c>
    </row>
    <row r="1354" spans="1:5" x14ac:dyDescent="0.3">
      <c r="A1354" t="s">
        <v>15</v>
      </c>
      <c r="B1354">
        <v>0</v>
      </c>
      <c r="D1354">
        <v>0</v>
      </c>
      <c r="E1354">
        <v>0</v>
      </c>
    </row>
    <row r="1355" spans="1:5" x14ac:dyDescent="0.3">
      <c r="A1355" t="s">
        <v>15</v>
      </c>
      <c r="B1355">
        <v>0</v>
      </c>
      <c r="D1355">
        <v>0</v>
      </c>
      <c r="E1355">
        <v>0</v>
      </c>
    </row>
    <row r="1356" spans="1:5" x14ac:dyDescent="0.3">
      <c r="A1356" t="s">
        <v>15</v>
      </c>
      <c r="B1356">
        <v>0</v>
      </c>
      <c r="D1356">
        <v>0</v>
      </c>
      <c r="E1356">
        <v>0</v>
      </c>
    </row>
    <row r="1357" spans="1:5" x14ac:dyDescent="0.3">
      <c r="A1357" t="s">
        <v>15</v>
      </c>
      <c r="B1357">
        <v>0</v>
      </c>
      <c r="D1357">
        <v>0</v>
      </c>
      <c r="E1357">
        <v>0</v>
      </c>
    </row>
    <row r="1358" spans="1:5" x14ac:dyDescent="0.3">
      <c r="A1358" t="s">
        <v>15</v>
      </c>
      <c r="B1358">
        <v>0</v>
      </c>
      <c r="D1358">
        <v>0</v>
      </c>
      <c r="E1358">
        <v>0</v>
      </c>
    </row>
    <row r="1359" spans="1:5" x14ac:dyDescent="0.3">
      <c r="A1359" t="s">
        <v>15</v>
      </c>
      <c r="B1359">
        <v>0</v>
      </c>
      <c r="D1359">
        <v>1</v>
      </c>
      <c r="E1359">
        <v>0</v>
      </c>
    </row>
    <row r="1360" spans="1:5" x14ac:dyDescent="0.3">
      <c r="A1360" t="s">
        <v>15</v>
      </c>
      <c r="B1360">
        <v>0</v>
      </c>
      <c r="D1360">
        <v>0</v>
      </c>
      <c r="E1360">
        <v>0</v>
      </c>
    </row>
    <row r="1361" spans="1:5" x14ac:dyDescent="0.3">
      <c r="A1361" t="s">
        <v>15</v>
      </c>
      <c r="B1361">
        <v>0</v>
      </c>
      <c r="D1361">
        <v>0</v>
      </c>
      <c r="E1361">
        <v>0</v>
      </c>
    </row>
    <row r="1362" spans="1:5" x14ac:dyDescent="0.3">
      <c r="A1362" t="s">
        <v>15</v>
      </c>
      <c r="B1362">
        <v>0</v>
      </c>
      <c r="D1362">
        <v>0</v>
      </c>
      <c r="E1362">
        <v>0</v>
      </c>
    </row>
    <row r="1363" spans="1:5" x14ac:dyDescent="0.3">
      <c r="A1363" t="s">
        <v>15</v>
      </c>
      <c r="B1363">
        <v>0</v>
      </c>
      <c r="D1363">
        <v>0</v>
      </c>
      <c r="E1363">
        <v>0</v>
      </c>
    </row>
    <row r="1364" spans="1:5" x14ac:dyDescent="0.3">
      <c r="A1364" t="s">
        <v>15</v>
      </c>
      <c r="B1364">
        <v>0</v>
      </c>
      <c r="D1364">
        <v>0</v>
      </c>
      <c r="E1364">
        <v>0</v>
      </c>
    </row>
    <row r="1365" spans="1:5" x14ac:dyDescent="0.3">
      <c r="A1365" t="s">
        <v>15</v>
      </c>
      <c r="B1365">
        <v>0</v>
      </c>
      <c r="D1365">
        <v>0</v>
      </c>
      <c r="E1365">
        <v>0</v>
      </c>
    </row>
    <row r="1366" spans="1:5" x14ac:dyDescent="0.3">
      <c r="A1366" t="s">
        <v>15</v>
      </c>
      <c r="B1366">
        <v>0</v>
      </c>
      <c r="D1366">
        <v>0</v>
      </c>
      <c r="E1366">
        <v>0</v>
      </c>
    </row>
    <row r="1367" spans="1:5" x14ac:dyDescent="0.3">
      <c r="A1367" t="s">
        <v>15</v>
      </c>
      <c r="B1367">
        <v>0</v>
      </c>
      <c r="D1367">
        <v>0</v>
      </c>
      <c r="E1367">
        <v>0</v>
      </c>
    </row>
    <row r="1368" spans="1:5" x14ac:dyDescent="0.3">
      <c r="A1368" t="s">
        <v>15</v>
      </c>
      <c r="B1368">
        <v>0</v>
      </c>
      <c r="D1368">
        <v>0</v>
      </c>
      <c r="E1368">
        <v>0</v>
      </c>
    </row>
    <row r="1369" spans="1:5" x14ac:dyDescent="0.3">
      <c r="A1369" t="s">
        <v>15</v>
      </c>
      <c r="B1369">
        <v>0</v>
      </c>
      <c r="D1369">
        <v>0</v>
      </c>
      <c r="E1369">
        <v>0</v>
      </c>
    </row>
    <row r="1370" spans="1:5" x14ac:dyDescent="0.3">
      <c r="A1370" t="s">
        <v>15</v>
      </c>
      <c r="B1370">
        <v>0</v>
      </c>
      <c r="D1370">
        <v>0</v>
      </c>
      <c r="E1370">
        <v>0</v>
      </c>
    </row>
    <row r="1371" spans="1:5" x14ac:dyDescent="0.3">
      <c r="A1371" t="s">
        <v>15</v>
      </c>
      <c r="B1371">
        <v>0</v>
      </c>
      <c r="D1371">
        <v>0</v>
      </c>
      <c r="E1371">
        <v>0</v>
      </c>
    </row>
    <row r="1372" spans="1:5" x14ac:dyDescent="0.3">
      <c r="A1372" t="s">
        <v>15</v>
      </c>
      <c r="B1372">
        <v>0</v>
      </c>
      <c r="D1372">
        <v>0</v>
      </c>
      <c r="E1372">
        <v>0</v>
      </c>
    </row>
    <row r="1373" spans="1:5" x14ac:dyDescent="0.3">
      <c r="A1373" t="s">
        <v>15</v>
      </c>
      <c r="B1373">
        <v>0</v>
      </c>
      <c r="D1373">
        <v>0</v>
      </c>
      <c r="E1373">
        <v>0</v>
      </c>
    </row>
    <row r="1374" spans="1:5" x14ac:dyDescent="0.3">
      <c r="A1374" t="s">
        <v>15</v>
      </c>
      <c r="B1374">
        <v>0</v>
      </c>
      <c r="D1374">
        <v>0</v>
      </c>
      <c r="E1374">
        <v>0</v>
      </c>
    </row>
    <row r="1375" spans="1:5" x14ac:dyDescent="0.3">
      <c r="A1375" t="s">
        <v>15</v>
      </c>
      <c r="B1375">
        <v>0</v>
      </c>
      <c r="D1375">
        <v>0</v>
      </c>
      <c r="E1375">
        <v>0</v>
      </c>
    </row>
    <row r="1376" spans="1:5" x14ac:dyDescent="0.3">
      <c r="A1376" t="s">
        <v>15</v>
      </c>
      <c r="B1376">
        <v>0</v>
      </c>
      <c r="D1376">
        <v>0</v>
      </c>
      <c r="E1376">
        <v>0</v>
      </c>
    </row>
    <row r="1377" spans="1:5" x14ac:dyDescent="0.3">
      <c r="A1377" t="s">
        <v>15</v>
      </c>
      <c r="B1377">
        <v>0</v>
      </c>
      <c r="D1377">
        <v>0</v>
      </c>
      <c r="E1377">
        <v>0</v>
      </c>
    </row>
    <row r="1378" spans="1:5" x14ac:dyDescent="0.3">
      <c r="A1378" t="s">
        <v>15</v>
      </c>
      <c r="B1378">
        <v>0</v>
      </c>
      <c r="D1378">
        <v>0</v>
      </c>
      <c r="E1378">
        <v>0</v>
      </c>
    </row>
    <row r="1379" spans="1:5" x14ac:dyDescent="0.3">
      <c r="A1379" t="s">
        <v>15</v>
      </c>
      <c r="B1379">
        <v>0</v>
      </c>
      <c r="D1379">
        <v>0</v>
      </c>
      <c r="E1379">
        <v>0</v>
      </c>
    </row>
    <row r="1380" spans="1:5" x14ac:dyDescent="0.3">
      <c r="A1380" t="s">
        <v>15</v>
      </c>
      <c r="B1380">
        <v>0</v>
      </c>
      <c r="D1380">
        <v>0</v>
      </c>
      <c r="E1380">
        <v>0</v>
      </c>
    </row>
    <row r="1381" spans="1:5" x14ac:dyDescent="0.3">
      <c r="A1381" t="s">
        <v>15</v>
      </c>
      <c r="B1381">
        <v>1</v>
      </c>
      <c r="D1381">
        <v>0</v>
      </c>
      <c r="E1381">
        <v>1</v>
      </c>
    </row>
    <row r="1382" spans="1:5" x14ac:dyDescent="0.3">
      <c r="A1382" t="s">
        <v>15</v>
      </c>
      <c r="B1382">
        <v>0</v>
      </c>
      <c r="D1382">
        <v>0</v>
      </c>
      <c r="E1382">
        <v>0</v>
      </c>
    </row>
    <row r="1383" spans="1:5" x14ac:dyDescent="0.3">
      <c r="A1383" t="s">
        <v>15</v>
      </c>
      <c r="B1383">
        <v>0</v>
      </c>
      <c r="D1383">
        <v>0</v>
      </c>
      <c r="E1383">
        <v>0</v>
      </c>
    </row>
    <row r="1384" spans="1:5" x14ac:dyDescent="0.3">
      <c r="A1384" t="s">
        <v>15</v>
      </c>
      <c r="B1384">
        <v>0</v>
      </c>
      <c r="D1384">
        <v>0</v>
      </c>
      <c r="E1384">
        <v>0</v>
      </c>
    </row>
    <row r="1385" spans="1:5" x14ac:dyDescent="0.3">
      <c r="A1385" t="s">
        <v>15</v>
      </c>
      <c r="B1385">
        <v>0</v>
      </c>
      <c r="D1385">
        <v>0</v>
      </c>
      <c r="E1385">
        <v>0</v>
      </c>
    </row>
    <row r="1386" spans="1:5" x14ac:dyDescent="0.3">
      <c r="A1386" t="s">
        <v>15</v>
      </c>
      <c r="B1386">
        <v>0</v>
      </c>
      <c r="D1386">
        <v>0</v>
      </c>
      <c r="E1386">
        <v>0</v>
      </c>
    </row>
    <row r="1387" spans="1:5" x14ac:dyDescent="0.3">
      <c r="A1387" t="s">
        <v>15</v>
      </c>
      <c r="B1387">
        <v>1</v>
      </c>
      <c r="D1387">
        <v>0</v>
      </c>
      <c r="E1387">
        <v>1</v>
      </c>
    </row>
    <row r="1388" spans="1:5" x14ac:dyDescent="0.3">
      <c r="A1388" t="s">
        <v>15</v>
      </c>
      <c r="B1388">
        <v>0</v>
      </c>
      <c r="D1388">
        <v>0</v>
      </c>
      <c r="E1388">
        <v>0</v>
      </c>
    </row>
    <row r="1389" spans="1:5" x14ac:dyDescent="0.3">
      <c r="A1389" t="s">
        <v>15</v>
      </c>
      <c r="B1389">
        <v>0</v>
      </c>
      <c r="D1389">
        <v>0</v>
      </c>
      <c r="E1389">
        <v>0</v>
      </c>
    </row>
    <row r="1390" spans="1:5" x14ac:dyDescent="0.3">
      <c r="A1390" t="s">
        <v>15</v>
      </c>
      <c r="B1390">
        <v>0</v>
      </c>
      <c r="D1390">
        <v>0</v>
      </c>
      <c r="E1390">
        <v>0</v>
      </c>
    </row>
    <row r="1391" spans="1:5" x14ac:dyDescent="0.3">
      <c r="A1391" t="s">
        <v>15</v>
      </c>
      <c r="B1391">
        <v>0</v>
      </c>
      <c r="D1391">
        <v>0</v>
      </c>
      <c r="E1391">
        <v>0</v>
      </c>
    </row>
    <row r="1392" spans="1:5" x14ac:dyDescent="0.3">
      <c r="A1392" t="s">
        <v>15</v>
      </c>
      <c r="B1392">
        <v>0</v>
      </c>
      <c r="D1392">
        <v>0</v>
      </c>
      <c r="E1392">
        <v>0</v>
      </c>
    </row>
    <row r="1393" spans="1:5" x14ac:dyDescent="0.3">
      <c r="A1393" t="s">
        <v>15</v>
      </c>
      <c r="B1393">
        <v>0</v>
      </c>
      <c r="D1393">
        <v>0</v>
      </c>
      <c r="E1393">
        <v>0</v>
      </c>
    </row>
    <row r="1394" spans="1:5" x14ac:dyDescent="0.3">
      <c r="A1394" t="s">
        <v>15</v>
      </c>
      <c r="B1394">
        <v>0</v>
      </c>
      <c r="D1394">
        <v>0</v>
      </c>
      <c r="E1394">
        <v>0</v>
      </c>
    </row>
    <row r="1395" spans="1:5" x14ac:dyDescent="0.3">
      <c r="A1395" t="s">
        <v>15</v>
      </c>
      <c r="B1395">
        <v>0</v>
      </c>
      <c r="D1395">
        <v>0</v>
      </c>
      <c r="E1395">
        <v>0</v>
      </c>
    </row>
    <row r="1396" spans="1:5" x14ac:dyDescent="0.3">
      <c r="A1396" t="s">
        <v>15</v>
      </c>
      <c r="B1396">
        <v>0</v>
      </c>
      <c r="D1396">
        <v>0</v>
      </c>
      <c r="E1396">
        <v>0</v>
      </c>
    </row>
    <row r="1397" spans="1:5" x14ac:dyDescent="0.3">
      <c r="A1397" t="s">
        <v>15</v>
      </c>
      <c r="B1397">
        <v>0</v>
      </c>
      <c r="D1397">
        <v>1</v>
      </c>
      <c r="E1397">
        <v>0</v>
      </c>
    </row>
    <row r="1398" spans="1:5" x14ac:dyDescent="0.3">
      <c r="A1398" t="s">
        <v>15</v>
      </c>
      <c r="B1398">
        <v>0</v>
      </c>
      <c r="D1398">
        <v>0</v>
      </c>
      <c r="E1398">
        <v>0</v>
      </c>
    </row>
    <row r="1399" spans="1:5" x14ac:dyDescent="0.3">
      <c r="A1399" t="s">
        <v>15</v>
      </c>
      <c r="B1399">
        <v>0</v>
      </c>
      <c r="D1399">
        <v>0</v>
      </c>
      <c r="E1399">
        <v>0</v>
      </c>
    </row>
    <row r="1400" spans="1:5" x14ac:dyDescent="0.3">
      <c r="A1400" t="s">
        <v>15</v>
      </c>
      <c r="B1400">
        <v>0</v>
      </c>
      <c r="D1400">
        <v>0</v>
      </c>
      <c r="E1400">
        <v>0</v>
      </c>
    </row>
    <row r="1401" spans="1:5" x14ac:dyDescent="0.3">
      <c r="A1401" t="s">
        <v>15</v>
      </c>
      <c r="B1401">
        <v>0</v>
      </c>
      <c r="D1401">
        <v>0</v>
      </c>
      <c r="E1401">
        <v>0</v>
      </c>
    </row>
    <row r="1402" spans="1:5" x14ac:dyDescent="0.3">
      <c r="A1402" t="s">
        <v>15</v>
      </c>
      <c r="B1402">
        <v>0</v>
      </c>
      <c r="D1402">
        <v>1</v>
      </c>
      <c r="E1402">
        <v>0</v>
      </c>
    </row>
    <row r="1403" spans="1:5" x14ac:dyDescent="0.3">
      <c r="A1403" t="s">
        <v>15</v>
      </c>
      <c r="B1403">
        <v>0</v>
      </c>
      <c r="D1403">
        <v>1</v>
      </c>
      <c r="E1403">
        <v>0</v>
      </c>
    </row>
    <row r="1404" spans="1:5" x14ac:dyDescent="0.3">
      <c r="A1404" t="s">
        <v>15</v>
      </c>
      <c r="B1404">
        <v>0</v>
      </c>
      <c r="D1404">
        <v>0</v>
      </c>
      <c r="E1404">
        <v>0</v>
      </c>
    </row>
    <row r="1405" spans="1:5" x14ac:dyDescent="0.3">
      <c r="A1405" t="s">
        <v>15</v>
      </c>
      <c r="B1405">
        <v>0</v>
      </c>
      <c r="D1405">
        <v>0</v>
      </c>
      <c r="E1405">
        <v>0</v>
      </c>
    </row>
    <row r="1406" spans="1:5" x14ac:dyDescent="0.3">
      <c r="A1406" t="s">
        <v>15</v>
      </c>
      <c r="B1406">
        <v>0</v>
      </c>
      <c r="D1406">
        <v>0</v>
      </c>
      <c r="E1406">
        <v>0</v>
      </c>
    </row>
    <row r="1407" spans="1:5" x14ac:dyDescent="0.3">
      <c r="A1407" t="s">
        <v>15</v>
      </c>
      <c r="B1407">
        <v>0</v>
      </c>
      <c r="D1407">
        <v>0</v>
      </c>
      <c r="E1407">
        <v>0</v>
      </c>
    </row>
    <row r="1408" spans="1:5" x14ac:dyDescent="0.3">
      <c r="A1408" t="s">
        <v>15</v>
      </c>
      <c r="B1408">
        <v>0</v>
      </c>
      <c r="D1408">
        <v>0</v>
      </c>
      <c r="E1408">
        <v>0</v>
      </c>
    </row>
    <row r="1409" spans="1:5" x14ac:dyDescent="0.3">
      <c r="A1409" t="s">
        <v>15</v>
      </c>
      <c r="B1409">
        <v>0</v>
      </c>
      <c r="D1409">
        <v>0</v>
      </c>
      <c r="E1409">
        <v>0</v>
      </c>
    </row>
    <row r="1410" spans="1:5" x14ac:dyDescent="0.3">
      <c r="A1410" t="s">
        <v>15</v>
      </c>
      <c r="B1410">
        <v>0</v>
      </c>
      <c r="D1410">
        <v>0</v>
      </c>
      <c r="E1410">
        <v>0</v>
      </c>
    </row>
    <row r="1411" spans="1:5" x14ac:dyDescent="0.3">
      <c r="A1411" t="s">
        <v>15</v>
      </c>
      <c r="B1411">
        <v>0</v>
      </c>
      <c r="D1411">
        <v>0</v>
      </c>
      <c r="E1411">
        <v>0</v>
      </c>
    </row>
    <row r="1412" spans="1:5" x14ac:dyDescent="0.3">
      <c r="A1412" t="s">
        <v>15</v>
      </c>
      <c r="B1412">
        <v>0</v>
      </c>
      <c r="D1412">
        <v>0</v>
      </c>
      <c r="E1412">
        <v>0</v>
      </c>
    </row>
    <row r="1413" spans="1:5" x14ac:dyDescent="0.3">
      <c r="A1413" t="s">
        <v>15</v>
      </c>
      <c r="B1413">
        <v>0</v>
      </c>
      <c r="D1413">
        <v>0</v>
      </c>
      <c r="E1413">
        <v>0</v>
      </c>
    </row>
    <row r="1414" spans="1:5" x14ac:dyDescent="0.3">
      <c r="A1414" t="s">
        <v>15</v>
      </c>
      <c r="B1414">
        <v>0</v>
      </c>
      <c r="D1414">
        <v>0</v>
      </c>
      <c r="E1414">
        <v>0</v>
      </c>
    </row>
    <row r="1415" spans="1:5" x14ac:dyDescent="0.3">
      <c r="A1415" t="s">
        <v>15</v>
      </c>
      <c r="B1415">
        <v>0</v>
      </c>
      <c r="D1415">
        <v>0</v>
      </c>
      <c r="E1415">
        <v>0</v>
      </c>
    </row>
    <row r="1416" spans="1:5" x14ac:dyDescent="0.3">
      <c r="A1416" t="s">
        <v>15</v>
      </c>
      <c r="B1416">
        <v>0</v>
      </c>
      <c r="D1416">
        <v>0</v>
      </c>
      <c r="E1416">
        <v>0</v>
      </c>
    </row>
    <row r="1417" spans="1:5" x14ac:dyDescent="0.3">
      <c r="A1417" t="s">
        <v>15</v>
      </c>
      <c r="B1417">
        <v>0</v>
      </c>
      <c r="D1417">
        <v>0</v>
      </c>
      <c r="E1417">
        <v>0</v>
      </c>
    </row>
    <row r="1418" spans="1:5" x14ac:dyDescent="0.3">
      <c r="A1418" t="s">
        <v>15</v>
      </c>
      <c r="B1418">
        <v>0</v>
      </c>
      <c r="D1418">
        <v>0</v>
      </c>
      <c r="E1418">
        <v>0</v>
      </c>
    </row>
    <row r="1419" spans="1:5" x14ac:dyDescent="0.3">
      <c r="A1419" t="s">
        <v>15</v>
      </c>
      <c r="B1419">
        <v>0</v>
      </c>
      <c r="D1419">
        <v>0</v>
      </c>
      <c r="E1419">
        <v>0</v>
      </c>
    </row>
    <row r="1420" spans="1:5" x14ac:dyDescent="0.3">
      <c r="A1420" t="s">
        <v>15</v>
      </c>
      <c r="B1420">
        <v>0</v>
      </c>
      <c r="D1420">
        <v>0</v>
      </c>
      <c r="E1420">
        <v>0</v>
      </c>
    </row>
    <row r="1421" spans="1:5" x14ac:dyDescent="0.3">
      <c r="A1421" t="s">
        <v>15</v>
      </c>
      <c r="B1421">
        <v>0</v>
      </c>
      <c r="D1421">
        <v>0</v>
      </c>
      <c r="E1421">
        <v>0</v>
      </c>
    </row>
    <row r="1422" spans="1:5" x14ac:dyDescent="0.3">
      <c r="A1422" t="s">
        <v>15</v>
      </c>
      <c r="B1422">
        <v>0</v>
      </c>
      <c r="D1422">
        <v>0</v>
      </c>
      <c r="E1422">
        <v>0</v>
      </c>
    </row>
    <row r="1423" spans="1:5" x14ac:dyDescent="0.3">
      <c r="A1423" t="s">
        <v>15</v>
      </c>
      <c r="B1423">
        <v>0</v>
      </c>
      <c r="D1423">
        <v>0</v>
      </c>
      <c r="E1423">
        <v>0</v>
      </c>
    </row>
    <row r="1424" spans="1:5" x14ac:dyDescent="0.3">
      <c r="A1424" t="s">
        <v>15</v>
      </c>
      <c r="B1424">
        <v>0</v>
      </c>
      <c r="D1424">
        <v>0</v>
      </c>
      <c r="E1424">
        <v>0</v>
      </c>
    </row>
    <row r="1425" spans="1:5" x14ac:dyDescent="0.3">
      <c r="A1425" t="s">
        <v>15</v>
      </c>
      <c r="B1425">
        <v>0</v>
      </c>
      <c r="D1425">
        <v>0</v>
      </c>
      <c r="E1425">
        <v>0</v>
      </c>
    </row>
    <row r="1426" spans="1:5" x14ac:dyDescent="0.3">
      <c r="A1426" t="s">
        <v>15</v>
      </c>
      <c r="B1426">
        <v>1</v>
      </c>
      <c r="D1426">
        <v>0</v>
      </c>
      <c r="E1426">
        <v>1</v>
      </c>
    </row>
    <row r="1427" spans="1:5" x14ac:dyDescent="0.3">
      <c r="A1427" t="s">
        <v>15</v>
      </c>
      <c r="B1427">
        <v>0</v>
      </c>
      <c r="D1427">
        <v>0</v>
      </c>
      <c r="E1427">
        <v>0</v>
      </c>
    </row>
    <row r="1428" spans="1:5" x14ac:dyDescent="0.3">
      <c r="A1428" t="s">
        <v>15</v>
      </c>
      <c r="B1428">
        <v>0</v>
      </c>
      <c r="D1428">
        <v>0</v>
      </c>
      <c r="E1428">
        <v>0</v>
      </c>
    </row>
    <row r="1429" spans="1:5" x14ac:dyDescent="0.3">
      <c r="A1429" t="s">
        <v>15</v>
      </c>
      <c r="B1429">
        <v>0</v>
      </c>
      <c r="D1429">
        <v>0</v>
      </c>
      <c r="E1429">
        <v>0</v>
      </c>
    </row>
    <row r="1430" spans="1:5" x14ac:dyDescent="0.3">
      <c r="A1430" t="s">
        <v>15</v>
      </c>
      <c r="B1430">
        <v>0</v>
      </c>
      <c r="D1430">
        <v>0</v>
      </c>
      <c r="E1430">
        <v>0</v>
      </c>
    </row>
    <row r="1431" spans="1:5" x14ac:dyDescent="0.3">
      <c r="A1431" t="s">
        <v>15</v>
      </c>
      <c r="B1431">
        <v>0</v>
      </c>
      <c r="D1431">
        <v>0</v>
      </c>
      <c r="E1431">
        <v>0</v>
      </c>
    </row>
    <row r="1432" spans="1:5" x14ac:dyDescent="0.3">
      <c r="A1432" t="s">
        <v>15</v>
      </c>
      <c r="B1432">
        <v>0</v>
      </c>
      <c r="D1432">
        <v>0</v>
      </c>
      <c r="E1432">
        <v>0</v>
      </c>
    </row>
    <row r="1433" spans="1:5" x14ac:dyDescent="0.3">
      <c r="A1433" t="s">
        <v>15</v>
      </c>
      <c r="B1433">
        <v>0</v>
      </c>
      <c r="D1433">
        <v>0</v>
      </c>
      <c r="E1433">
        <v>0</v>
      </c>
    </row>
    <row r="1434" spans="1:5" x14ac:dyDescent="0.3">
      <c r="A1434" t="s">
        <v>15</v>
      </c>
      <c r="B1434">
        <v>0</v>
      </c>
      <c r="D1434">
        <v>0</v>
      </c>
      <c r="E1434">
        <v>0</v>
      </c>
    </row>
    <row r="1435" spans="1:5" x14ac:dyDescent="0.3">
      <c r="A1435" t="s">
        <v>15</v>
      </c>
      <c r="B1435">
        <v>0</v>
      </c>
      <c r="D1435">
        <v>0</v>
      </c>
      <c r="E1435">
        <v>0</v>
      </c>
    </row>
    <row r="1436" spans="1:5" x14ac:dyDescent="0.3">
      <c r="A1436" t="s">
        <v>15</v>
      </c>
      <c r="B1436">
        <v>0</v>
      </c>
      <c r="D1436">
        <v>1</v>
      </c>
      <c r="E1436">
        <v>0</v>
      </c>
    </row>
    <row r="1437" spans="1:5" x14ac:dyDescent="0.3">
      <c r="A1437" t="s">
        <v>15</v>
      </c>
      <c r="B1437">
        <v>0</v>
      </c>
      <c r="D1437">
        <v>0</v>
      </c>
      <c r="E1437">
        <v>0</v>
      </c>
    </row>
    <row r="1438" spans="1:5" x14ac:dyDescent="0.3">
      <c r="A1438" t="s">
        <v>15</v>
      </c>
      <c r="B1438">
        <v>0</v>
      </c>
      <c r="D1438">
        <v>0</v>
      </c>
      <c r="E1438">
        <v>0</v>
      </c>
    </row>
    <row r="1439" spans="1:5" x14ac:dyDescent="0.3">
      <c r="A1439" t="s">
        <v>15</v>
      </c>
      <c r="B1439">
        <v>0</v>
      </c>
      <c r="D1439">
        <v>0</v>
      </c>
      <c r="E1439">
        <v>0</v>
      </c>
    </row>
    <row r="1440" spans="1:5" x14ac:dyDescent="0.3">
      <c r="A1440" t="s">
        <v>15</v>
      </c>
      <c r="B1440">
        <v>0</v>
      </c>
      <c r="D1440">
        <v>0</v>
      </c>
      <c r="E1440">
        <v>0</v>
      </c>
    </row>
    <row r="1441" spans="1:5" x14ac:dyDescent="0.3">
      <c r="A1441" t="s">
        <v>15</v>
      </c>
      <c r="B1441">
        <v>0</v>
      </c>
      <c r="D1441">
        <v>0</v>
      </c>
      <c r="E1441">
        <v>0</v>
      </c>
    </row>
    <row r="1442" spans="1:5" x14ac:dyDescent="0.3">
      <c r="A1442" t="s">
        <v>15</v>
      </c>
      <c r="B1442">
        <v>0</v>
      </c>
      <c r="D1442">
        <v>0</v>
      </c>
      <c r="E1442">
        <v>0</v>
      </c>
    </row>
    <row r="1443" spans="1:5" x14ac:dyDescent="0.3">
      <c r="A1443" t="s">
        <v>15</v>
      </c>
      <c r="B1443">
        <v>0</v>
      </c>
      <c r="D1443">
        <v>0</v>
      </c>
      <c r="E1443">
        <v>0</v>
      </c>
    </row>
    <row r="1444" spans="1:5" x14ac:dyDescent="0.3">
      <c r="A1444" t="s">
        <v>15</v>
      </c>
      <c r="B1444">
        <v>0</v>
      </c>
      <c r="D1444">
        <v>0</v>
      </c>
      <c r="E1444">
        <v>0</v>
      </c>
    </row>
    <row r="1445" spans="1:5" x14ac:dyDescent="0.3">
      <c r="A1445" t="s">
        <v>15</v>
      </c>
      <c r="B1445">
        <v>0</v>
      </c>
      <c r="D1445">
        <v>0</v>
      </c>
      <c r="E1445">
        <v>0</v>
      </c>
    </row>
    <row r="1446" spans="1:5" x14ac:dyDescent="0.3">
      <c r="A1446" t="s">
        <v>15</v>
      </c>
      <c r="B1446">
        <v>0</v>
      </c>
      <c r="D1446">
        <v>0</v>
      </c>
      <c r="E1446">
        <v>0</v>
      </c>
    </row>
    <row r="1447" spans="1:5" x14ac:dyDescent="0.3">
      <c r="A1447" t="s">
        <v>15</v>
      </c>
      <c r="B1447">
        <v>0</v>
      </c>
      <c r="D1447">
        <v>0</v>
      </c>
      <c r="E1447">
        <v>0</v>
      </c>
    </row>
    <row r="1448" spans="1:5" x14ac:dyDescent="0.3">
      <c r="A1448" t="s">
        <v>15</v>
      </c>
      <c r="B1448">
        <v>0</v>
      </c>
      <c r="D1448">
        <v>0</v>
      </c>
      <c r="E1448">
        <v>0</v>
      </c>
    </row>
    <row r="1449" spans="1:5" x14ac:dyDescent="0.3">
      <c r="A1449" t="s">
        <v>15</v>
      </c>
      <c r="B1449">
        <v>0</v>
      </c>
      <c r="D1449">
        <v>0</v>
      </c>
      <c r="E1449">
        <v>0</v>
      </c>
    </row>
    <row r="1450" spans="1:5" x14ac:dyDescent="0.3">
      <c r="A1450" t="s">
        <v>15</v>
      </c>
      <c r="B1450">
        <v>0</v>
      </c>
      <c r="D1450">
        <v>0</v>
      </c>
      <c r="E1450">
        <v>0</v>
      </c>
    </row>
    <row r="1451" spans="1:5" x14ac:dyDescent="0.3">
      <c r="A1451" t="s">
        <v>15</v>
      </c>
      <c r="B1451">
        <v>0</v>
      </c>
      <c r="D1451">
        <v>0</v>
      </c>
      <c r="E1451">
        <v>0</v>
      </c>
    </row>
    <row r="1452" spans="1:5" x14ac:dyDescent="0.3">
      <c r="A1452" t="s">
        <v>15</v>
      </c>
      <c r="B1452">
        <v>0</v>
      </c>
      <c r="D1452">
        <v>0</v>
      </c>
      <c r="E1452">
        <v>0</v>
      </c>
    </row>
    <row r="1453" spans="1:5" x14ac:dyDescent="0.3">
      <c r="A1453" t="s">
        <v>15</v>
      </c>
      <c r="B1453">
        <v>0</v>
      </c>
      <c r="D1453">
        <v>0</v>
      </c>
      <c r="E1453">
        <v>0</v>
      </c>
    </row>
    <row r="1454" spans="1:5" x14ac:dyDescent="0.3">
      <c r="A1454" t="s">
        <v>15</v>
      </c>
      <c r="B1454">
        <v>0</v>
      </c>
      <c r="D1454">
        <v>0</v>
      </c>
      <c r="E1454">
        <v>0</v>
      </c>
    </row>
    <row r="1455" spans="1:5" x14ac:dyDescent="0.3">
      <c r="A1455" t="s">
        <v>15</v>
      </c>
      <c r="B1455">
        <v>0</v>
      </c>
      <c r="D1455">
        <v>0</v>
      </c>
      <c r="E1455">
        <v>0</v>
      </c>
    </row>
    <row r="1456" spans="1:5" x14ac:dyDescent="0.3">
      <c r="A1456" t="s">
        <v>15</v>
      </c>
      <c r="B1456">
        <v>0</v>
      </c>
      <c r="D1456">
        <v>0</v>
      </c>
      <c r="E1456">
        <v>0</v>
      </c>
    </row>
    <row r="1457" spans="1:5" x14ac:dyDescent="0.3">
      <c r="A1457" t="s">
        <v>15</v>
      </c>
      <c r="B1457">
        <v>1</v>
      </c>
      <c r="D1457">
        <v>0</v>
      </c>
      <c r="E1457">
        <v>1</v>
      </c>
    </row>
    <row r="1458" spans="1:5" x14ac:dyDescent="0.3">
      <c r="A1458" t="s">
        <v>15</v>
      </c>
      <c r="B1458">
        <v>0</v>
      </c>
      <c r="D1458">
        <v>0</v>
      </c>
      <c r="E1458">
        <v>0</v>
      </c>
    </row>
    <row r="1459" spans="1:5" x14ac:dyDescent="0.3">
      <c r="A1459" t="s">
        <v>15</v>
      </c>
      <c r="B1459">
        <v>0</v>
      </c>
      <c r="D1459">
        <v>0</v>
      </c>
      <c r="E1459">
        <v>0</v>
      </c>
    </row>
    <row r="1460" spans="1:5" x14ac:dyDescent="0.3">
      <c r="A1460" t="s">
        <v>15</v>
      </c>
      <c r="B1460">
        <v>0</v>
      </c>
      <c r="D1460">
        <v>0</v>
      </c>
      <c r="E1460">
        <v>0</v>
      </c>
    </row>
    <row r="1461" spans="1:5" x14ac:dyDescent="0.3">
      <c r="A1461" t="s">
        <v>15</v>
      </c>
      <c r="B1461">
        <v>0</v>
      </c>
      <c r="D1461">
        <v>0</v>
      </c>
      <c r="E1461">
        <v>0</v>
      </c>
    </row>
    <row r="1462" spans="1:5" x14ac:dyDescent="0.3">
      <c r="A1462" t="s">
        <v>15</v>
      </c>
      <c r="B1462">
        <v>0</v>
      </c>
      <c r="D1462">
        <v>0</v>
      </c>
      <c r="E1462">
        <v>0</v>
      </c>
    </row>
    <row r="1463" spans="1:5" x14ac:dyDescent="0.3">
      <c r="A1463" t="s">
        <v>15</v>
      </c>
      <c r="B1463">
        <v>0</v>
      </c>
      <c r="D1463">
        <v>0</v>
      </c>
      <c r="E1463">
        <v>0</v>
      </c>
    </row>
    <row r="1464" spans="1:5" x14ac:dyDescent="0.3">
      <c r="A1464" t="s">
        <v>15</v>
      </c>
      <c r="B1464">
        <v>0</v>
      </c>
      <c r="D1464">
        <v>0</v>
      </c>
      <c r="E1464">
        <v>0</v>
      </c>
    </row>
    <row r="1465" spans="1:5" x14ac:dyDescent="0.3">
      <c r="A1465" t="s">
        <v>15</v>
      </c>
      <c r="B1465">
        <v>0</v>
      </c>
      <c r="D1465">
        <v>0</v>
      </c>
      <c r="E1465">
        <v>0</v>
      </c>
    </row>
    <row r="1466" spans="1:5" x14ac:dyDescent="0.3">
      <c r="A1466" t="s">
        <v>15</v>
      </c>
      <c r="B1466">
        <v>0</v>
      </c>
      <c r="D1466">
        <v>0</v>
      </c>
      <c r="E1466">
        <v>0</v>
      </c>
    </row>
    <row r="1467" spans="1:5" x14ac:dyDescent="0.3">
      <c r="A1467" t="s">
        <v>15</v>
      </c>
      <c r="B1467">
        <v>0</v>
      </c>
      <c r="D1467">
        <v>0</v>
      </c>
      <c r="E1467">
        <v>0</v>
      </c>
    </row>
    <row r="1468" spans="1:5" x14ac:dyDescent="0.3">
      <c r="A1468" t="s">
        <v>15</v>
      </c>
      <c r="B1468">
        <v>0</v>
      </c>
      <c r="D1468">
        <v>0</v>
      </c>
      <c r="E1468">
        <v>0</v>
      </c>
    </row>
    <row r="1469" spans="1:5" x14ac:dyDescent="0.3">
      <c r="A1469" t="s">
        <v>15</v>
      </c>
      <c r="B1469">
        <v>0</v>
      </c>
      <c r="D1469">
        <v>1</v>
      </c>
      <c r="E1469">
        <v>0</v>
      </c>
    </row>
    <row r="1470" spans="1:5" x14ac:dyDescent="0.3">
      <c r="A1470" t="s">
        <v>15</v>
      </c>
      <c r="B1470">
        <v>0</v>
      </c>
      <c r="D1470">
        <v>0</v>
      </c>
      <c r="E1470">
        <v>0</v>
      </c>
    </row>
    <row r="1471" spans="1:5" x14ac:dyDescent="0.3">
      <c r="A1471" t="s">
        <v>15</v>
      </c>
      <c r="B1471">
        <v>0</v>
      </c>
      <c r="D1471">
        <v>0</v>
      </c>
      <c r="E1471">
        <v>0</v>
      </c>
    </row>
    <row r="1472" spans="1:5" x14ac:dyDescent="0.3">
      <c r="A1472" t="s">
        <v>15</v>
      </c>
      <c r="B1472">
        <v>0</v>
      </c>
      <c r="D1472">
        <v>0</v>
      </c>
      <c r="E1472">
        <v>0</v>
      </c>
    </row>
    <row r="1473" spans="1:5" x14ac:dyDescent="0.3">
      <c r="A1473" t="s">
        <v>15</v>
      </c>
      <c r="B1473">
        <v>0</v>
      </c>
      <c r="D1473">
        <v>0</v>
      </c>
      <c r="E1473">
        <v>0</v>
      </c>
    </row>
    <row r="1474" spans="1:5" x14ac:dyDescent="0.3">
      <c r="A1474" t="s">
        <v>15</v>
      </c>
      <c r="B1474">
        <v>0</v>
      </c>
      <c r="D1474">
        <v>0</v>
      </c>
      <c r="E1474">
        <v>0</v>
      </c>
    </row>
    <row r="1475" spans="1:5" x14ac:dyDescent="0.3">
      <c r="A1475" t="s">
        <v>15</v>
      </c>
      <c r="B1475">
        <v>0</v>
      </c>
      <c r="D1475">
        <v>0</v>
      </c>
      <c r="E1475">
        <v>0</v>
      </c>
    </row>
    <row r="1476" spans="1:5" x14ac:dyDescent="0.3">
      <c r="A1476" t="s">
        <v>15</v>
      </c>
      <c r="B1476">
        <v>0</v>
      </c>
      <c r="D1476">
        <v>1</v>
      </c>
      <c r="E1476">
        <v>0</v>
      </c>
    </row>
    <row r="1477" spans="1:5" x14ac:dyDescent="0.3">
      <c r="A1477" t="s">
        <v>15</v>
      </c>
      <c r="B1477">
        <v>0</v>
      </c>
      <c r="D1477">
        <v>1</v>
      </c>
      <c r="E1477">
        <v>0</v>
      </c>
    </row>
    <row r="1478" spans="1:5" x14ac:dyDescent="0.3">
      <c r="A1478" t="s">
        <v>15</v>
      </c>
      <c r="B1478">
        <v>0</v>
      </c>
      <c r="D1478">
        <v>0</v>
      </c>
      <c r="E1478">
        <v>0</v>
      </c>
    </row>
    <row r="1479" spans="1:5" x14ac:dyDescent="0.3">
      <c r="A1479" t="s">
        <v>15</v>
      </c>
      <c r="B1479">
        <v>0</v>
      </c>
      <c r="D1479">
        <v>0</v>
      </c>
      <c r="E1479">
        <v>0</v>
      </c>
    </row>
    <row r="1480" spans="1:5" x14ac:dyDescent="0.3">
      <c r="A1480" t="s">
        <v>15</v>
      </c>
      <c r="B1480">
        <v>0</v>
      </c>
      <c r="D1480">
        <v>0</v>
      </c>
      <c r="E1480">
        <v>0</v>
      </c>
    </row>
    <row r="1481" spans="1:5" x14ac:dyDescent="0.3">
      <c r="A1481" t="s">
        <v>15</v>
      </c>
      <c r="B1481">
        <v>0</v>
      </c>
      <c r="D1481">
        <v>0</v>
      </c>
      <c r="E1481">
        <v>0</v>
      </c>
    </row>
    <row r="1482" spans="1:5" x14ac:dyDescent="0.3">
      <c r="A1482" t="s">
        <v>15</v>
      </c>
      <c r="B1482">
        <v>0</v>
      </c>
      <c r="D1482">
        <v>0</v>
      </c>
      <c r="E1482">
        <v>0</v>
      </c>
    </row>
    <row r="1483" spans="1:5" x14ac:dyDescent="0.3">
      <c r="A1483" t="s">
        <v>15</v>
      </c>
      <c r="B1483">
        <v>0</v>
      </c>
      <c r="D1483">
        <v>0</v>
      </c>
      <c r="E1483">
        <v>0</v>
      </c>
    </row>
    <row r="1484" spans="1:5" x14ac:dyDescent="0.3">
      <c r="A1484" t="s">
        <v>15</v>
      </c>
      <c r="B1484">
        <v>0</v>
      </c>
      <c r="D1484">
        <v>0</v>
      </c>
      <c r="E1484">
        <v>0</v>
      </c>
    </row>
    <row r="1485" spans="1:5" x14ac:dyDescent="0.3">
      <c r="A1485" t="s">
        <v>15</v>
      </c>
      <c r="B1485">
        <v>0</v>
      </c>
      <c r="D1485">
        <v>0</v>
      </c>
      <c r="E1485">
        <v>0</v>
      </c>
    </row>
    <row r="1486" spans="1:5" x14ac:dyDescent="0.3">
      <c r="A1486" t="s">
        <v>15</v>
      </c>
      <c r="B1486">
        <v>0</v>
      </c>
      <c r="D1486">
        <v>0</v>
      </c>
      <c r="E1486">
        <v>0</v>
      </c>
    </row>
    <row r="1487" spans="1:5" x14ac:dyDescent="0.3">
      <c r="A1487" t="s">
        <v>15</v>
      </c>
      <c r="B1487">
        <v>0</v>
      </c>
      <c r="D1487">
        <v>0</v>
      </c>
      <c r="E1487">
        <v>0</v>
      </c>
    </row>
    <row r="1488" spans="1:5" x14ac:dyDescent="0.3">
      <c r="A1488" t="s">
        <v>15</v>
      </c>
      <c r="B1488">
        <v>1</v>
      </c>
      <c r="D1488">
        <v>0</v>
      </c>
      <c r="E1488">
        <v>1</v>
      </c>
    </row>
    <row r="1489" spans="1:5" x14ac:dyDescent="0.3">
      <c r="A1489" t="s">
        <v>15</v>
      </c>
      <c r="B1489">
        <v>0</v>
      </c>
      <c r="D1489">
        <v>0</v>
      </c>
      <c r="E1489">
        <v>0</v>
      </c>
    </row>
    <row r="1490" spans="1:5" x14ac:dyDescent="0.3">
      <c r="A1490" t="s">
        <v>15</v>
      </c>
      <c r="B1490">
        <v>0</v>
      </c>
      <c r="D1490">
        <v>0</v>
      </c>
      <c r="E1490">
        <v>0</v>
      </c>
    </row>
    <row r="1491" spans="1:5" x14ac:dyDescent="0.3">
      <c r="A1491" t="s">
        <v>15</v>
      </c>
      <c r="B1491">
        <v>0</v>
      </c>
      <c r="D1491">
        <v>0</v>
      </c>
      <c r="E1491">
        <v>0</v>
      </c>
    </row>
    <row r="1492" spans="1:5" x14ac:dyDescent="0.3">
      <c r="A1492" t="s">
        <v>15</v>
      </c>
      <c r="B1492">
        <v>0</v>
      </c>
      <c r="D1492">
        <v>1</v>
      </c>
      <c r="E1492">
        <v>0</v>
      </c>
    </row>
    <row r="1493" spans="1:5" x14ac:dyDescent="0.3">
      <c r="A1493" t="s">
        <v>15</v>
      </c>
      <c r="B1493">
        <v>0</v>
      </c>
      <c r="D1493">
        <v>0</v>
      </c>
      <c r="E1493">
        <v>0</v>
      </c>
    </row>
    <row r="1494" spans="1:5" x14ac:dyDescent="0.3">
      <c r="A1494" t="s">
        <v>15</v>
      </c>
      <c r="B1494">
        <v>0</v>
      </c>
      <c r="D1494">
        <v>0</v>
      </c>
      <c r="E1494">
        <v>0</v>
      </c>
    </row>
    <row r="1495" spans="1:5" x14ac:dyDescent="0.3">
      <c r="A1495" t="s">
        <v>15</v>
      </c>
      <c r="B1495">
        <v>0</v>
      </c>
      <c r="D1495">
        <v>0</v>
      </c>
      <c r="E1495">
        <v>0</v>
      </c>
    </row>
    <row r="1496" spans="1:5" x14ac:dyDescent="0.3">
      <c r="A1496" t="s">
        <v>15</v>
      </c>
      <c r="B1496">
        <v>0</v>
      </c>
      <c r="D1496">
        <v>0</v>
      </c>
      <c r="E1496">
        <v>0</v>
      </c>
    </row>
    <row r="1497" spans="1:5" x14ac:dyDescent="0.3">
      <c r="A1497" t="s">
        <v>15</v>
      </c>
      <c r="B1497">
        <v>0</v>
      </c>
      <c r="D1497">
        <v>0</v>
      </c>
      <c r="E1497">
        <v>0</v>
      </c>
    </row>
    <row r="1498" spans="1:5" x14ac:dyDescent="0.3">
      <c r="A1498" t="s">
        <v>15</v>
      </c>
      <c r="B1498">
        <v>0</v>
      </c>
      <c r="D1498">
        <v>0</v>
      </c>
      <c r="E1498">
        <v>0</v>
      </c>
    </row>
    <row r="1499" spans="1:5" x14ac:dyDescent="0.3">
      <c r="A1499" t="s">
        <v>15</v>
      </c>
      <c r="B1499">
        <v>0</v>
      </c>
      <c r="D1499">
        <v>0</v>
      </c>
      <c r="E1499">
        <v>0</v>
      </c>
    </row>
    <row r="1500" spans="1:5" x14ac:dyDescent="0.3">
      <c r="A1500" t="s">
        <v>15</v>
      </c>
      <c r="B1500">
        <v>0</v>
      </c>
      <c r="D1500">
        <v>0</v>
      </c>
      <c r="E1500">
        <v>0</v>
      </c>
    </row>
    <row r="1501" spans="1:5" x14ac:dyDescent="0.3">
      <c r="A1501" t="s">
        <v>15</v>
      </c>
      <c r="B1501">
        <v>0</v>
      </c>
      <c r="D1501">
        <v>0</v>
      </c>
      <c r="E1501">
        <v>0</v>
      </c>
    </row>
    <row r="1502" spans="1:5" x14ac:dyDescent="0.3">
      <c r="A1502" t="s">
        <v>15</v>
      </c>
      <c r="B1502">
        <v>0</v>
      </c>
      <c r="D1502">
        <v>0</v>
      </c>
      <c r="E1502">
        <v>0</v>
      </c>
    </row>
    <row r="1503" spans="1:5" x14ac:dyDescent="0.3">
      <c r="A1503" t="s">
        <v>15</v>
      </c>
      <c r="B1503">
        <v>0</v>
      </c>
      <c r="D1503">
        <v>0</v>
      </c>
      <c r="E1503">
        <v>0</v>
      </c>
    </row>
    <row r="1504" spans="1:5" x14ac:dyDescent="0.3">
      <c r="A1504" t="s">
        <v>15</v>
      </c>
      <c r="B1504">
        <v>0</v>
      </c>
      <c r="D1504">
        <v>0</v>
      </c>
      <c r="E1504">
        <v>0</v>
      </c>
    </row>
    <row r="1505" spans="1:5" x14ac:dyDescent="0.3">
      <c r="A1505" t="s">
        <v>15</v>
      </c>
      <c r="B1505">
        <v>0</v>
      </c>
      <c r="D1505">
        <v>0</v>
      </c>
      <c r="E1505">
        <v>0</v>
      </c>
    </row>
    <row r="1506" spans="1:5" x14ac:dyDescent="0.3">
      <c r="A1506" t="s">
        <v>15</v>
      </c>
      <c r="B1506">
        <v>0</v>
      </c>
      <c r="D1506">
        <v>0</v>
      </c>
      <c r="E1506">
        <v>0</v>
      </c>
    </row>
    <row r="1507" spans="1:5" x14ac:dyDescent="0.3">
      <c r="A1507" t="s">
        <v>15</v>
      </c>
      <c r="B1507">
        <v>0</v>
      </c>
      <c r="D1507">
        <v>0</v>
      </c>
      <c r="E1507">
        <v>0</v>
      </c>
    </row>
    <row r="1508" spans="1:5" x14ac:dyDescent="0.3">
      <c r="A1508" t="s">
        <v>15</v>
      </c>
      <c r="B1508">
        <v>0</v>
      </c>
      <c r="D1508">
        <v>0</v>
      </c>
      <c r="E1508">
        <v>0</v>
      </c>
    </row>
    <row r="1509" spans="1:5" x14ac:dyDescent="0.3">
      <c r="A1509" t="s">
        <v>15</v>
      </c>
      <c r="B1509">
        <v>0</v>
      </c>
      <c r="D1509">
        <v>0</v>
      </c>
      <c r="E1509">
        <v>0</v>
      </c>
    </row>
    <row r="1510" spans="1:5" x14ac:dyDescent="0.3">
      <c r="A1510" t="s">
        <v>15</v>
      </c>
      <c r="B1510">
        <v>0</v>
      </c>
      <c r="D1510">
        <v>0</v>
      </c>
      <c r="E1510">
        <v>0</v>
      </c>
    </row>
    <row r="1511" spans="1:5" x14ac:dyDescent="0.3">
      <c r="A1511" t="s">
        <v>15</v>
      </c>
      <c r="B1511">
        <v>0</v>
      </c>
      <c r="D1511">
        <v>0</v>
      </c>
      <c r="E1511">
        <v>0</v>
      </c>
    </row>
    <row r="1512" spans="1:5" x14ac:dyDescent="0.3">
      <c r="A1512" t="s">
        <v>15</v>
      </c>
      <c r="B1512">
        <v>0</v>
      </c>
      <c r="D1512">
        <v>0</v>
      </c>
      <c r="E1512">
        <v>0</v>
      </c>
    </row>
    <row r="1513" spans="1:5" x14ac:dyDescent="0.3">
      <c r="A1513" t="s">
        <v>15</v>
      </c>
      <c r="B1513">
        <v>0</v>
      </c>
      <c r="D1513">
        <v>0</v>
      </c>
      <c r="E1513">
        <v>0</v>
      </c>
    </row>
    <row r="1514" spans="1:5" x14ac:dyDescent="0.3">
      <c r="A1514" t="s">
        <v>15</v>
      </c>
      <c r="B1514">
        <v>0</v>
      </c>
      <c r="D1514">
        <v>0</v>
      </c>
      <c r="E1514">
        <v>0</v>
      </c>
    </row>
    <row r="1515" spans="1:5" x14ac:dyDescent="0.3">
      <c r="A1515" t="s">
        <v>15</v>
      </c>
      <c r="B1515">
        <v>0</v>
      </c>
      <c r="D1515">
        <v>0</v>
      </c>
      <c r="E1515">
        <v>0</v>
      </c>
    </row>
    <row r="1516" spans="1:5" x14ac:dyDescent="0.3">
      <c r="A1516" t="s">
        <v>15</v>
      </c>
      <c r="B1516">
        <v>0</v>
      </c>
      <c r="D1516">
        <v>0</v>
      </c>
      <c r="E1516">
        <v>0</v>
      </c>
    </row>
    <row r="1517" spans="1:5" x14ac:dyDescent="0.3">
      <c r="A1517" t="s">
        <v>15</v>
      </c>
      <c r="B1517">
        <v>0</v>
      </c>
      <c r="D1517">
        <v>0</v>
      </c>
      <c r="E1517">
        <v>0</v>
      </c>
    </row>
    <row r="1518" spans="1:5" x14ac:dyDescent="0.3">
      <c r="A1518" t="s">
        <v>15</v>
      </c>
      <c r="B1518">
        <v>0</v>
      </c>
      <c r="D1518">
        <v>0</v>
      </c>
      <c r="E1518">
        <v>0</v>
      </c>
    </row>
    <row r="1519" spans="1:5" x14ac:dyDescent="0.3">
      <c r="A1519" t="s">
        <v>15</v>
      </c>
      <c r="B1519">
        <v>0</v>
      </c>
      <c r="D1519">
        <v>0</v>
      </c>
      <c r="E1519">
        <v>0</v>
      </c>
    </row>
    <row r="1520" spans="1:5" x14ac:dyDescent="0.3">
      <c r="A1520" t="s">
        <v>15</v>
      </c>
      <c r="B1520">
        <v>1</v>
      </c>
      <c r="D1520">
        <v>0</v>
      </c>
      <c r="E1520">
        <v>1</v>
      </c>
    </row>
    <row r="1521" spans="1:5" x14ac:dyDescent="0.3">
      <c r="A1521" t="s">
        <v>15</v>
      </c>
      <c r="B1521">
        <v>0</v>
      </c>
      <c r="D1521">
        <v>0</v>
      </c>
      <c r="E1521">
        <v>0</v>
      </c>
    </row>
    <row r="1522" spans="1:5" x14ac:dyDescent="0.3">
      <c r="A1522" t="s">
        <v>15</v>
      </c>
      <c r="B1522">
        <v>0</v>
      </c>
      <c r="D1522">
        <v>0</v>
      </c>
      <c r="E1522">
        <v>0</v>
      </c>
    </row>
    <row r="1523" spans="1:5" x14ac:dyDescent="0.3">
      <c r="A1523" t="s">
        <v>15</v>
      </c>
      <c r="B1523">
        <v>0</v>
      </c>
      <c r="D1523">
        <v>0</v>
      </c>
      <c r="E1523">
        <v>0</v>
      </c>
    </row>
    <row r="1524" spans="1:5" x14ac:dyDescent="0.3">
      <c r="A1524" t="s">
        <v>15</v>
      </c>
      <c r="B1524">
        <v>0</v>
      </c>
      <c r="D1524">
        <v>0</v>
      </c>
      <c r="E1524">
        <v>0</v>
      </c>
    </row>
    <row r="1525" spans="1:5" x14ac:dyDescent="0.3">
      <c r="A1525" t="s">
        <v>15</v>
      </c>
      <c r="B1525">
        <v>0</v>
      </c>
      <c r="D1525">
        <v>0</v>
      </c>
      <c r="E1525">
        <v>0</v>
      </c>
    </row>
    <row r="1526" spans="1:5" x14ac:dyDescent="0.3">
      <c r="A1526" t="s">
        <v>15</v>
      </c>
      <c r="B1526">
        <v>0</v>
      </c>
      <c r="D1526">
        <v>0</v>
      </c>
      <c r="E1526">
        <v>0</v>
      </c>
    </row>
    <row r="1527" spans="1:5" x14ac:dyDescent="0.3">
      <c r="A1527" t="s">
        <v>15</v>
      </c>
      <c r="B1527">
        <v>0</v>
      </c>
      <c r="D1527">
        <v>0</v>
      </c>
      <c r="E1527">
        <v>0</v>
      </c>
    </row>
    <row r="1528" spans="1:5" x14ac:dyDescent="0.3">
      <c r="A1528" t="s">
        <v>15</v>
      </c>
      <c r="B1528">
        <v>0</v>
      </c>
      <c r="D1528">
        <v>0</v>
      </c>
      <c r="E1528">
        <v>0</v>
      </c>
    </row>
    <row r="1529" spans="1:5" x14ac:dyDescent="0.3">
      <c r="A1529" t="s">
        <v>15</v>
      </c>
      <c r="B1529">
        <v>0</v>
      </c>
      <c r="D1529">
        <v>0</v>
      </c>
      <c r="E1529">
        <v>0</v>
      </c>
    </row>
    <row r="1530" spans="1:5" x14ac:dyDescent="0.3">
      <c r="A1530" t="s">
        <v>15</v>
      </c>
      <c r="B1530">
        <v>0</v>
      </c>
      <c r="D1530">
        <v>0</v>
      </c>
      <c r="E1530">
        <v>0</v>
      </c>
    </row>
    <row r="1531" spans="1:5" x14ac:dyDescent="0.3">
      <c r="A1531" t="s">
        <v>15</v>
      </c>
      <c r="B1531">
        <v>0</v>
      </c>
      <c r="D1531">
        <v>0</v>
      </c>
      <c r="E1531">
        <v>0</v>
      </c>
    </row>
    <row r="1532" spans="1:5" x14ac:dyDescent="0.3">
      <c r="A1532" t="s">
        <v>15</v>
      </c>
      <c r="B1532">
        <v>0</v>
      </c>
      <c r="D1532">
        <v>0</v>
      </c>
      <c r="E1532">
        <v>0</v>
      </c>
    </row>
    <row r="1533" spans="1:5" x14ac:dyDescent="0.3">
      <c r="A1533" t="s">
        <v>15</v>
      </c>
      <c r="B1533">
        <v>0</v>
      </c>
      <c r="D1533">
        <v>1</v>
      </c>
      <c r="E1533">
        <v>0</v>
      </c>
    </row>
    <row r="1534" spans="1:5" x14ac:dyDescent="0.3">
      <c r="A1534" t="s">
        <v>15</v>
      </c>
      <c r="B1534">
        <v>0</v>
      </c>
      <c r="D1534">
        <v>0</v>
      </c>
      <c r="E1534">
        <v>0</v>
      </c>
    </row>
    <row r="1535" spans="1:5" x14ac:dyDescent="0.3">
      <c r="A1535" t="s">
        <v>15</v>
      </c>
      <c r="B1535">
        <v>0</v>
      </c>
      <c r="D1535">
        <v>0</v>
      </c>
      <c r="E1535">
        <v>0</v>
      </c>
    </row>
    <row r="1536" spans="1:5" x14ac:dyDescent="0.3">
      <c r="A1536" t="s">
        <v>15</v>
      </c>
      <c r="B1536">
        <v>0</v>
      </c>
      <c r="D1536">
        <v>0</v>
      </c>
      <c r="E1536">
        <v>0</v>
      </c>
    </row>
    <row r="1537" spans="1:5" x14ac:dyDescent="0.3">
      <c r="A1537" t="s">
        <v>15</v>
      </c>
      <c r="B1537">
        <v>0</v>
      </c>
      <c r="D1537">
        <v>0</v>
      </c>
      <c r="E1537">
        <v>0</v>
      </c>
    </row>
    <row r="1538" spans="1:5" x14ac:dyDescent="0.3">
      <c r="A1538" t="s">
        <v>15</v>
      </c>
      <c r="B1538">
        <v>0</v>
      </c>
      <c r="D1538">
        <v>0</v>
      </c>
      <c r="E1538">
        <v>0</v>
      </c>
    </row>
    <row r="1539" spans="1:5" x14ac:dyDescent="0.3">
      <c r="A1539" t="s">
        <v>15</v>
      </c>
      <c r="B1539">
        <v>0</v>
      </c>
      <c r="D1539">
        <v>0</v>
      </c>
      <c r="E1539">
        <v>0</v>
      </c>
    </row>
    <row r="1540" spans="1:5" x14ac:dyDescent="0.3">
      <c r="A1540" t="s">
        <v>15</v>
      </c>
      <c r="B1540">
        <v>0</v>
      </c>
      <c r="D1540">
        <v>0</v>
      </c>
      <c r="E1540">
        <v>0</v>
      </c>
    </row>
    <row r="1541" spans="1:5" x14ac:dyDescent="0.3">
      <c r="A1541" t="s">
        <v>15</v>
      </c>
      <c r="B1541">
        <v>0</v>
      </c>
      <c r="D1541">
        <v>0</v>
      </c>
      <c r="E1541">
        <v>0</v>
      </c>
    </row>
    <row r="1542" spans="1:5" x14ac:dyDescent="0.3">
      <c r="A1542" t="s">
        <v>15</v>
      </c>
      <c r="B1542">
        <v>0</v>
      </c>
      <c r="D1542">
        <v>0</v>
      </c>
      <c r="E1542">
        <v>0</v>
      </c>
    </row>
    <row r="1543" spans="1:5" x14ac:dyDescent="0.3">
      <c r="A1543" t="s">
        <v>15</v>
      </c>
      <c r="B1543">
        <v>0</v>
      </c>
      <c r="D1543">
        <v>1</v>
      </c>
      <c r="E1543">
        <v>0</v>
      </c>
    </row>
    <row r="1544" spans="1:5" x14ac:dyDescent="0.3">
      <c r="A1544" t="s">
        <v>15</v>
      </c>
      <c r="B1544">
        <v>0</v>
      </c>
      <c r="D1544">
        <v>0</v>
      </c>
      <c r="E1544">
        <v>0</v>
      </c>
    </row>
    <row r="1545" spans="1:5" x14ac:dyDescent="0.3">
      <c r="A1545" t="s">
        <v>15</v>
      </c>
      <c r="B1545">
        <v>0</v>
      </c>
      <c r="D1545">
        <v>0</v>
      </c>
      <c r="E1545">
        <v>0</v>
      </c>
    </row>
    <row r="1546" spans="1:5" x14ac:dyDescent="0.3">
      <c r="A1546" t="s">
        <v>15</v>
      </c>
      <c r="B1546">
        <v>1</v>
      </c>
      <c r="D1546">
        <v>0</v>
      </c>
      <c r="E1546">
        <v>1</v>
      </c>
    </row>
    <row r="1547" spans="1:5" x14ac:dyDescent="0.3">
      <c r="A1547" t="s">
        <v>15</v>
      </c>
      <c r="B1547">
        <v>0</v>
      </c>
      <c r="D1547">
        <v>0</v>
      </c>
      <c r="E1547">
        <v>0</v>
      </c>
    </row>
    <row r="1548" spans="1:5" x14ac:dyDescent="0.3">
      <c r="A1548" t="s">
        <v>15</v>
      </c>
      <c r="B1548">
        <v>0</v>
      </c>
      <c r="D1548">
        <v>0</v>
      </c>
      <c r="E1548">
        <v>0</v>
      </c>
    </row>
    <row r="1549" spans="1:5" x14ac:dyDescent="0.3">
      <c r="A1549" t="s">
        <v>15</v>
      </c>
      <c r="B1549">
        <v>0</v>
      </c>
      <c r="D1549">
        <v>0</v>
      </c>
      <c r="E1549">
        <v>0</v>
      </c>
    </row>
    <row r="1550" spans="1:5" x14ac:dyDescent="0.3">
      <c r="A1550" t="s">
        <v>15</v>
      </c>
      <c r="B1550">
        <v>0</v>
      </c>
      <c r="D1550">
        <v>0</v>
      </c>
      <c r="E1550">
        <v>0</v>
      </c>
    </row>
    <row r="1551" spans="1:5" x14ac:dyDescent="0.3">
      <c r="A1551" t="s">
        <v>15</v>
      </c>
      <c r="B1551">
        <v>0</v>
      </c>
      <c r="D1551">
        <v>0</v>
      </c>
      <c r="E1551">
        <v>0</v>
      </c>
    </row>
    <row r="1552" spans="1:5" x14ac:dyDescent="0.3">
      <c r="A1552" t="s">
        <v>15</v>
      </c>
      <c r="B1552">
        <v>0</v>
      </c>
      <c r="D1552">
        <v>0</v>
      </c>
      <c r="E1552">
        <v>0</v>
      </c>
    </row>
    <row r="1553" spans="1:5" x14ac:dyDescent="0.3">
      <c r="A1553" t="s">
        <v>15</v>
      </c>
      <c r="B1553">
        <v>0</v>
      </c>
      <c r="D1553">
        <v>0</v>
      </c>
      <c r="E1553">
        <v>0</v>
      </c>
    </row>
    <row r="1554" spans="1:5" x14ac:dyDescent="0.3">
      <c r="A1554" t="s">
        <v>15</v>
      </c>
      <c r="B1554">
        <v>0</v>
      </c>
      <c r="D1554">
        <v>0</v>
      </c>
      <c r="E1554">
        <v>0</v>
      </c>
    </row>
    <row r="1555" spans="1:5" x14ac:dyDescent="0.3">
      <c r="A1555" t="s">
        <v>15</v>
      </c>
      <c r="B1555">
        <v>0</v>
      </c>
      <c r="D1555">
        <v>0</v>
      </c>
      <c r="E1555">
        <v>0</v>
      </c>
    </row>
    <row r="1556" spans="1:5" x14ac:dyDescent="0.3">
      <c r="A1556" t="s">
        <v>15</v>
      </c>
      <c r="B1556">
        <v>0</v>
      </c>
      <c r="D1556">
        <v>0</v>
      </c>
      <c r="E1556">
        <v>0</v>
      </c>
    </row>
    <row r="1557" spans="1:5" x14ac:dyDescent="0.3">
      <c r="A1557" t="s">
        <v>15</v>
      </c>
      <c r="B1557">
        <v>0</v>
      </c>
      <c r="D1557">
        <v>0</v>
      </c>
      <c r="E1557">
        <v>0</v>
      </c>
    </row>
    <row r="1558" spans="1:5" x14ac:dyDescent="0.3">
      <c r="A1558" t="s">
        <v>15</v>
      </c>
      <c r="B1558">
        <v>0</v>
      </c>
      <c r="D1558">
        <v>0</v>
      </c>
      <c r="E1558">
        <v>0</v>
      </c>
    </row>
    <row r="1559" spans="1:5" x14ac:dyDescent="0.3">
      <c r="A1559" t="s">
        <v>15</v>
      </c>
      <c r="B1559">
        <v>0</v>
      </c>
      <c r="D1559">
        <v>0</v>
      </c>
      <c r="E1559">
        <v>0</v>
      </c>
    </row>
    <row r="1560" spans="1:5" x14ac:dyDescent="0.3">
      <c r="A1560" t="s">
        <v>15</v>
      </c>
      <c r="B1560">
        <v>0</v>
      </c>
      <c r="D1560">
        <v>0</v>
      </c>
      <c r="E1560">
        <v>0</v>
      </c>
    </row>
    <row r="1561" spans="1:5" x14ac:dyDescent="0.3">
      <c r="A1561" t="s">
        <v>15</v>
      </c>
      <c r="B1561">
        <v>0</v>
      </c>
      <c r="D1561">
        <v>1</v>
      </c>
      <c r="E1561">
        <v>0</v>
      </c>
    </row>
    <row r="1562" spans="1:5" x14ac:dyDescent="0.3">
      <c r="A1562" t="s">
        <v>15</v>
      </c>
      <c r="B1562">
        <v>0</v>
      </c>
      <c r="D1562">
        <v>0</v>
      </c>
      <c r="E1562">
        <v>0</v>
      </c>
    </row>
    <row r="1563" spans="1:5" x14ac:dyDescent="0.3">
      <c r="A1563" t="s">
        <v>15</v>
      </c>
      <c r="B1563">
        <v>0</v>
      </c>
      <c r="D1563">
        <v>0</v>
      </c>
      <c r="E1563">
        <v>0</v>
      </c>
    </row>
    <row r="1564" spans="1:5" x14ac:dyDescent="0.3">
      <c r="A1564" t="s">
        <v>15</v>
      </c>
      <c r="B1564">
        <v>0</v>
      </c>
      <c r="D1564">
        <v>0</v>
      </c>
      <c r="E1564">
        <v>0</v>
      </c>
    </row>
    <row r="1565" spans="1:5" x14ac:dyDescent="0.3">
      <c r="A1565" t="s">
        <v>15</v>
      </c>
      <c r="B1565">
        <v>0</v>
      </c>
      <c r="D1565">
        <v>0</v>
      </c>
      <c r="E1565">
        <v>0</v>
      </c>
    </row>
    <row r="1566" spans="1:5" x14ac:dyDescent="0.3">
      <c r="A1566" t="s">
        <v>15</v>
      </c>
      <c r="B1566">
        <v>0</v>
      </c>
      <c r="D1566">
        <v>0</v>
      </c>
      <c r="E1566">
        <v>0</v>
      </c>
    </row>
    <row r="1567" spans="1:5" x14ac:dyDescent="0.3">
      <c r="A1567" t="s">
        <v>15</v>
      </c>
      <c r="B1567">
        <v>0</v>
      </c>
      <c r="D1567">
        <v>0</v>
      </c>
      <c r="E1567">
        <v>0</v>
      </c>
    </row>
    <row r="1568" spans="1:5" x14ac:dyDescent="0.3">
      <c r="A1568" t="s">
        <v>15</v>
      </c>
      <c r="B1568">
        <v>0</v>
      </c>
      <c r="D1568">
        <v>0</v>
      </c>
      <c r="E1568">
        <v>0</v>
      </c>
    </row>
    <row r="1569" spans="1:5" x14ac:dyDescent="0.3">
      <c r="A1569" t="s">
        <v>15</v>
      </c>
      <c r="B1569">
        <v>0</v>
      </c>
      <c r="D1569">
        <v>0</v>
      </c>
      <c r="E1569">
        <v>0</v>
      </c>
    </row>
    <row r="1570" spans="1:5" x14ac:dyDescent="0.3">
      <c r="A1570" t="s">
        <v>15</v>
      </c>
      <c r="B1570">
        <v>0</v>
      </c>
      <c r="D1570">
        <v>0</v>
      </c>
      <c r="E1570">
        <v>0</v>
      </c>
    </row>
    <row r="1571" spans="1:5" x14ac:dyDescent="0.3">
      <c r="A1571" t="s">
        <v>15</v>
      </c>
      <c r="B1571">
        <v>0</v>
      </c>
      <c r="D1571">
        <v>0</v>
      </c>
      <c r="E1571">
        <v>0</v>
      </c>
    </row>
    <row r="1572" spans="1:5" x14ac:dyDescent="0.3">
      <c r="A1572" t="s">
        <v>15</v>
      </c>
      <c r="B1572">
        <v>0</v>
      </c>
      <c r="D1572">
        <v>0</v>
      </c>
      <c r="E1572">
        <v>0</v>
      </c>
    </row>
    <row r="1573" spans="1:5" x14ac:dyDescent="0.3">
      <c r="A1573" t="s">
        <v>15</v>
      </c>
      <c r="B1573">
        <v>0</v>
      </c>
      <c r="D1573">
        <v>0</v>
      </c>
      <c r="E1573">
        <v>0</v>
      </c>
    </row>
    <row r="1574" spans="1:5" x14ac:dyDescent="0.3">
      <c r="A1574" t="s">
        <v>15</v>
      </c>
      <c r="B1574">
        <v>0</v>
      </c>
      <c r="D1574">
        <v>0</v>
      </c>
      <c r="E1574">
        <v>0</v>
      </c>
    </row>
    <row r="1575" spans="1:5" x14ac:dyDescent="0.3">
      <c r="A1575" t="s">
        <v>15</v>
      </c>
      <c r="B1575">
        <v>0</v>
      </c>
      <c r="D1575">
        <v>0</v>
      </c>
      <c r="E1575">
        <v>0</v>
      </c>
    </row>
    <row r="1576" spans="1:5" x14ac:dyDescent="0.3">
      <c r="A1576" t="s">
        <v>15</v>
      </c>
      <c r="B1576">
        <v>0</v>
      </c>
      <c r="D1576">
        <v>0</v>
      </c>
      <c r="E1576">
        <v>0</v>
      </c>
    </row>
    <row r="1577" spans="1:5" x14ac:dyDescent="0.3">
      <c r="A1577" t="s">
        <v>15</v>
      </c>
      <c r="B1577">
        <v>0</v>
      </c>
      <c r="D1577">
        <v>0</v>
      </c>
      <c r="E1577">
        <v>0</v>
      </c>
    </row>
    <row r="1578" spans="1:5" x14ac:dyDescent="0.3">
      <c r="A1578" t="s">
        <v>15</v>
      </c>
      <c r="B1578">
        <v>0</v>
      </c>
      <c r="D1578">
        <v>0</v>
      </c>
      <c r="E1578">
        <v>0</v>
      </c>
    </row>
    <row r="1579" spans="1:5" x14ac:dyDescent="0.3">
      <c r="A1579" t="s">
        <v>15</v>
      </c>
      <c r="B1579">
        <v>0</v>
      </c>
      <c r="D1579">
        <v>0</v>
      </c>
      <c r="E1579">
        <v>0</v>
      </c>
    </row>
    <row r="1580" spans="1:5" x14ac:dyDescent="0.3">
      <c r="A1580" t="s">
        <v>15</v>
      </c>
      <c r="B1580">
        <v>0</v>
      </c>
      <c r="D1580">
        <v>0</v>
      </c>
      <c r="E1580">
        <v>0</v>
      </c>
    </row>
    <row r="1581" spans="1:5" x14ac:dyDescent="0.3">
      <c r="A1581" t="s">
        <v>15</v>
      </c>
      <c r="B1581">
        <v>0</v>
      </c>
      <c r="D1581">
        <v>0</v>
      </c>
      <c r="E1581">
        <v>0</v>
      </c>
    </row>
    <row r="1582" spans="1:5" x14ac:dyDescent="0.3">
      <c r="A1582" t="s">
        <v>15</v>
      </c>
      <c r="B1582">
        <v>0</v>
      </c>
      <c r="D1582">
        <v>0</v>
      </c>
      <c r="E1582">
        <v>0</v>
      </c>
    </row>
    <row r="1583" spans="1:5" x14ac:dyDescent="0.3">
      <c r="A1583" t="s">
        <v>15</v>
      </c>
      <c r="B1583">
        <v>0</v>
      </c>
      <c r="D1583">
        <v>0</v>
      </c>
      <c r="E1583">
        <v>0</v>
      </c>
    </row>
    <row r="1584" spans="1:5" x14ac:dyDescent="0.3">
      <c r="A1584" t="s">
        <v>15</v>
      </c>
      <c r="B1584">
        <v>0</v>
      </c>
      <c r="D1584">
        <v>0</v>
      </c>
      <c r="E1584">
        <v>0</v>
      </c>
    </row>
    <row r="1585" spans="1:5" x14ac:dyDescent="0.3">
      <c r="A1585" t="s">
        <v>15</v>
      </c>
      <c r="B1585">
        <v>0</v>
      </c>
      <c r="D1585">
        <v>0</v>
      </c>
      <c r="E1585">
        <v>0</v>
      </c>
    </row>
    <row r="1586" spans="1:5" x14ac:dyDescent="0.3">
      <c r="A1586" t="s">
        <v>15</v>
      </c>
      <c r="B1586">
        <v>0</v>
      </c>
      <c r="D1586">
        <v>0</v>
      </c>
      <c r="E1586">
        <v>0</v>
      </c>
    </row>
    <row r="1587" spans="1:5" x14ac:dyDescent="0.3">
      <c r="A1587" t="s">
        <v>15</v>
      </c>
      <c r="B1587">
        <v>0</v>
      </c>
      <c r="D1587">
        <v>0</v>
      </c>
      <c r="E1587">
        <v>0</v>
      </c>
    </row>
    <row r="1588" spans="1:5" x14ac:dyDescent="0.3">
      <c r="A1588" t="s">
        <v>15</v>
      </c>
      <c r="B1588">
        <v>0</v>
      </c>
      <c r="D1588">
        <v>0</v>
      </c>
      <c r="E1588">
        <v>0</v>
      </c>
    </row>
    <row r="1589" spans="1:5" x14ac:dyDescent="0.3">
      <c r="A1589" t="s">
        <v>15</v>
      </c>
      <c r="B1589">
        <v>0</v>
      </c>
      <c r="D1589">
        <v>0</v>
      </c>
      <c r="E1589">
        <v>0</v>
      </c>
    </row>
    <row r="1590" spans="1:5" x14ac:dyDescent="0.3">
      <c r="A1590" t="s">
        <v>15</v>
      </c>
      <c r="B1590">
        <v>0</v>
      </c>
      <c r="D1590">
        <v>0</v>
      </c>
      <c r="E1590">
        <v>0</v>
      </c>
    </row>
    <row r="1591" spans="1:5" x14ac:dyDescent="0.3">
      <c r="A1591" t="s">
        <v>15</v>
      </c>
      <c r="B1591">
        <v>0</v>
      </c>
      <c r="D1591">
        <v>0</v>
      </c>
      <c r="E1591">
        <v>0</v>
      </c>
    </row>
    <row r="1592" spans="1:5" x14ac:dyDescent="0.3">
      <c r="A1592" t="s">
        <v>15</v>
      </c>
      <c r="B1592">
        <v>1</v>
      </c>
      <c r="D1592">
        <v>0</v>
      </c>
      <c r="E1592">
        <v>1</v>
      </c>
    </row>
    <row r="1593" spans="1:5" x14ac:dyDescent="0.3">
      <c r="A1593" t="s">
        <v>15</v>
      </c>
      <c r="B1593">
        <v>0</v>
      </c>
      <c r="D1593">
        <v>0</v>
      </c>
      <c r="E1593">
        <v>0</v>
      </c>
    </row>
    <row r="1594" spans="1:5" x14ac:dyDescent="0.3">
      <c r="A1594" t="s">
        <v>15</v>
      </c>
      <c r="B1594">
        <v>0</v>
      </c>
      <c r="D1594">
        <v>0</v>
      </c>
      <c r="E1594">
        <v>0</v>
      </c>
    </row>
    <row r="1595" spans="1:5" x14ac:dyDescent="0.3">
      <c r="A1595" t="s">
        <v>15</v>
      </c>
      <c r="B1595">
        <v>0</v>
      </c>
      <c r="D1595">
        <v>0</v>
      </c>
      <c r="E1595">
        <v>0</v>
      </c>
    </row>
    <row r="1596" spans="1:5" x14ac:dyDescent="0.3">
      <c r="A1596" t="s">
        <v>15</v>
      </c>
      <c r="B1596">
        <v>0</v>
      </c>
      <c r="D1596">
        <v>0</v>
      </c>
      <c r="E1596">
        <v>0</v>
      </c>
    </row>
    <row r="1597" spans="1:5" x14ac:dyDescent="0.3">
      <c r="A1597" t="s">
        <v>15</v>
      </c>
      <c r="B1597">
        <v>0</v>
      </c>
      <c r="D1597">
        <v>0</v>
      </c>
      <c r="E1597">
        <v>0</v>
      </c>
    </row>
    <row r="1598" spans="1:5" x14ac:dyDescent="0.3">
      <c r="A1598" t="s">
        <v>15</v>
      </c>
      <c r="B1598">
        <v>0</v>
      </c>
      <c r="D1598">
        <v>0</v>
      </c>
      <c r="E1598">
        <v>0</v>
      </c>
    </row>
    <row r="1599" spans="1:5" x14ac:dyDescent="0.3">
      <c r="A1599" t="s">
        <v>15</v>
      </c>
      <c r="B1599">
        <v>0</v>
      </c>
      <c r="D1599">
        <v>1</v>
      </c>
      <c r="E1599">
        <v>0</v>
      </c>
    </row>
    <row r="1600" spans="1:5" x14ac:dyDescent="0.3">
      <c r="A1600" t="s">
        <v>15</v>
      </c>
      <c r="B1600">
        <v>0</v>
      </c>
      <c r="D1600">
        <v>1</v>
      </c>
      <c r="E1600">
        <v>0</v>
      </c>
    </row>
    <row r="1601" spans="1:5" x14ac:dyDescent="0.3">
      <c r="A1601" t="s">
        <v>15</v>
      </c>
      <c r="B1601">
        <v>0</v>
      </c>
      <c r="D1601">
        <v>0</v>
      </c>
      <c r="E1601">
        <v>0</v>
      </c>
    </row>
    <row r="1602" spans="1:5" x14ac:dyDescent="0.3">
      <c r="A1602" t="s">
        <v>15</v>
      </c>
      <c r="B1602">
        <v>0</v>
      </c>
      <c r="D1602">
        <v>0</v>
      </c>
      <c r="E1602">
        <v>0</v>
      </c>
    </row>
    <row r="1603" spans="1:5" x14ac:dyDescent="0.3">
      <c r="A1603" t="s">
        <v>15</v>
      </c>
      <c r="B1603">
        <v>0</v>
      </c>
      <c r="D1603">
        <v>0</v>
      </c>
      <c r="E1603">
        <v>0</v>
      </c>
    </row>
    <row r="1604" spans="1:5" x14ac:dyDescent="0.3">
      <c r="A1604" t="s">
        <v>15</v>
      </c>
      <c r="B1604">
        <v>0</v>
      </c>
      <c r="D1604">
        <v>0</v>
      </c>
      <c r="E1604">
        <v>0</v>
      </c>
    </row>
    <row r="1605" spans="1:5" x14ac:dyDescent="0.3">
      <c r="A1605" t="s">
        <v>15</v>
      </c>
      <c r="B1605">
        <v>0</v>
      </c>
      <c r="D1605">
        <v>0</v>
      </c>
      <c r="E1605">
        <v>0</v>
      </c>
    </row>
    <row r="1606" spans="1:5" x14ac:dyDescent="0.3">
      <c r="A1606" t="s">
        <v>15</v>
      </c>
      <c r="B1606">
        <v>0</v>
      </c>
      <c r="D1606">
        <v>0</v>
      </c>
      <c r="E1606">
        <v>0</v>
      </c>
    </row>
    <row r="1607" spans="1:5" x14ac:dyDescent="0.3">
      <c r="A1607" t="s">
        <v>15</v>
      </c>
      <c r="B1607">
        <v>0</v>
      </c>
      <c r="D1607">
        <v>0</v>
      </c>
      <c r="E1607">
        <v>0</v>
      </c>
    </row>
    <row r="1608" spans="1:5" x14ac:dyDescent="0.3">
      <c r="A1608" t="s">
        <v>15</v>
      </c>
      <c r="B1608">
        <v>0</v>
      </c>
      <c r="D1608">
        <v>0</v>
      </c>
      <c r="E1608">
        <v>0</v>
      </c>
    </row>
    <row r="1609" spans="1:5" x14ac:dyDescent="0.3">
      <c r="A1609" t="s">
        <v>15</v>
      </c>
      <c r="B1609">
        <v>0</v>
      </c>
      <c r="D1609">
        <v>0</v>
      </c>
      <c r="E1609">
        <v>0</v>
      </c>
    </row>
    <row r="1610" spans="1:5" x14ac:dyDescent="0.3">
      <c r="A1610" t="s">
        <v>15</v>
      </c>
      <c r="B1610">
        <v>0</v>
      </c>
      <c r="D1610">
        <v>0</v>
      </c>
      <c r="E1610">
        <v>0</v>
      </c>
    </row>
    <row r="1611" spans="1:5" x14ac:dyDescent="0.3">
      <c r="A1611" t="s">
        <v>15</v>
      </c>
      <c r="B1611">
        <v>0</v>
      </c>
      <c r="D1611">
        <v>0</v>
      </c>
      <c r="E1611">
        <v>0</v>
      </c>
    </row>
    <row r="1612" spans="1:5" x14ac:dyDescent="0.3">
      <c r="A1612" t="s">
        <v>15</v>
      </c>
      <c r="B1612">
        <v>0</v>
      </c>
      <c r="D1612">
        <v>0</v>
      </c>
      <c r="E1612">
        <v>0</v>
      </c>
    </row>
    <row r="1613" spans="1:5" x14ac:dyDescent="0.3">
      <c r="A1613" t="s">
        <v>15</v>
      </c>
      <c r="B1613">
        <v>0</v>
      </c>
      <c r="D1613">
        <v>0</v>
      </c>
      <c r="E1613">
        <v>0</v>
      </c>
    </row>
    <row r="1614" spans="1:5" x14ac:dyDescent="0.3">
      <c r="A1614" t="s">
        <v>15</v>
      </c>
      <c r="B1614">
        <v>0</v>
      </c>
      <c r="D1614">
        <v>0</v>
      </c>
      <c r="E1614">
        <v>0</v>
      </c>
    </row>
    <row r="1615" spans="1:5" x14ac:dyDescent="0.3">
      <c r="A1615" t="s">
        <v>15</v>
      </c>
      <c r="B1615">
        <v>0</v>
      </c>
      <c r="D1615">
        <v>0</v>
      </c>
      <c r="E1615">
        <v>0</v>
      </c>
    </row>
    <row r="1616" spans="1:5" x14ac:dyDescent="0.3">
      <c r="A1616" t="s">
        <v>15</v>
      </c>
      <c r="B1616">
        <v>0</v>
      </c>
      <c r="D1616">
        <v>0</v>
      </c>
      <c r="E1616">
        <v>0</v>
      </c>
    </row>
    <row r="1617" spans="1:5" x14ac:dyDescent="0.3">
      <c r="A1617" t="s">
        <v>15</v>
      </c>
      <c r="B1617">
        <v>0</v>
      </c>
      <c r="D1617">
        <v>0</v>
      </c>
      <c r="E1617">
        <v>0</v>
      </c>
    </row>
    <row r="1618" spans="1:5" x14ac:dyDescent="0.3">
      <c r="A1618" t="s">
        <v>15</v>
      </c>
      <c r="B1618">
        <v>0</v>
      </c>
      <c r="D1618">
        <v>0</v>
      </c>
      <c r="E1618">
        <v>0</v>
      </c>
    </row>
    <row r="1619" spans="1:5" x14ac:dyDescent="0.3">
      <c r="A1619" t="s">
        <v>15</v>
      </c>
      <c r="B1619">
        <v>0</v>
      </c>
      <c r="D1619">
        <v>0</v>
      </c>
      <c r="E1619">
        <v>0</v>
      </c>
    </row>
    <row r="1620" spans="1:5" x14ac:dyDescent="0.3">
      <c r="A1620" t="s">
        <v>15</v>
      </c>
      <c r="B1620">
        <v>0</v>
      </c>
      <c r="D1620">
        <v>0</v>
      </c>
      <c r="E1620">
        <v>0</v>
      </c>
    </row>
    <row r="1621" spans="1:5" x14ac:dyDescent="0.3">
      <c r="A1621" t="s">
        <v>15</v>
      </c>
      <c r="B1621">
        <v>0</v>
      </c>
      <c r="D1621">
        <v>0</v>
      </c>
      <c r="E1621">
        <v>0</v>
      </c>
    </row>
    <row r="1622" spans="1:5" x14ac:dyDescent="0.3">
      <c r="A1622" t="s">
        <v>15</v>
      </c>
      <c r="B1622">
        <v>0</v>
      </c>
      <c r="D1622">
        <v>0</v>
      </c>
      <c r="E1622">
        <v>0</v>
      </c>
    </row>
    <row r="1623" spans="1:5" x14ac:dyDescent="0.3">
      <c r="A1623" t="s">
        <v>15</v>
      </c>
      <c r="B1623">
        <v>1</v>
      </c>
      <c r="D1623">
        <v>0</v>
      </c>
      <c r="E1623">
        <v>1</v>
      </c>
    </row>
    <row r="1624" spans="1:5" x14ac:dyDescent="0.3">
      <c r="A1624" t="s">
        <v>15</v>
      </c>
      <c r="B1624">
        <v>0</v>
      </c>
      <c r="D1624">
        <v>0</v>
      </c>
      <c r="E1624">
        <v>0</v>
      </c>
    </row>
    <row r="1625" spans="1:5" x14ac:dyDescent="0.3">
      <c r="A1625" t="s">
        <v>15</v>
      </c>
      <c r="B1625">
        <v>0</v>
      </c>
      <c r="D1625">
        <v>0</v>
      </c>
      <c r="E1625">
        <v>0</v>
      </c>
    </row>
    <row r="1626" spans="1:5" x14ac:dyDescent="0.3">
      <c r="A1626" t="s">
        <v>15</v>
      </c>
      <c r="B1626">
        <v>0</v>
      </c>
      <c r="D1626">
        <v>0</v>
      </c>
      <c r="E1626">
        <v>0</v>
      </c>
    </row>
    <row r="1627" spans="1:5" x14ac:dyDescent="0.3">
      <c r="A1627" t="s">
        <v>15</v>
      </c>
      <c r="B1627">
        <v>0</v>
      </c>
      <c r="D1627">
        <v>0</v>
      </c>
      <c r="E1627">
        <v>0</v>
      </c>
    </row>
    <row r="1628" spans="1:5" x14ac:dyDescent="0.3">
      <c r="A1628" t="s">
        <v>15</v>
      </c>
      <c r="B1628">
        <v>0</v>
      </c>
      <c r="D1628">
        <v>0</v>
      </c>
      <c r="E1628">
        <v>0</v>
      </c>
    </row>
    <row r="1629" spans="1:5" x14ac:dyDescent="0.3">
      <c r="A1629" t="s">
        <v>15</v>
      </c>
      <c r="B1629">
        <v>0</v>
      </c>
      <c r="D1629">
        <v>0</v>
      </c>
      <c r="E1629">
        <v>0</v>
      </c>
    </row>
    <row r="1630" spans="1:5" x14ac:dyDescent="0.3">
      <c r="A1630" t="s">
        <v>15</v>
      </c>
      <c r="B1630">
        <v>0</v>
      </c>
      <c r="D1630">
        <v>0</v>
      </c>
      <c r="E1630">
        <v>0</v>
      </c>
    </row>
    <row r="1631" spans="1:5" x14ac:dyDescent="0.3">
      <c r="A1631" t="s">
        <v>15</v>
      </c>
      <c r="B1631">
        <v>0</v>
      </c>
      <c r="D1631">
        <v>0</v>
      </c>
      <c r="E1631">
        <v>0</v>
      </c>
    </row>
    <row r="1632" spans="1:5" x14ac:dyDescent="0.3">
      <c r="A1632" t="s">
        <v>15</v>
      </c>
      <c r="B1632">
        <v>0</v>
      </c>
      <c r="D1632">
        <v>0</v>
      </c>
      <c r="E1632">
        <v>0</v>
      </c>
    </row>
    <row r="1633" spans="1:5" x14ac:dyDescent="0.3">
      <c r="A1633" t="s">
        <v>15</v>
      </c>
      <c r="B1633">
        <v>0</v>
      </c>
      <c r="D1633">
        <v>0</v>
      </c>
      <c r="E1633">
        <v>0</v>
      </c>
    </row>
    <row r="1634" spans="1:5" x14ac:dyDescent="0.3">
      <c r="A1634" t="s">
        <v>15</v>
      </c>
      <c r="B1634">
        <v>0</v>
      </c>
      <c r="D1634">
        <v>0</v>
      </c>
      <c r="E1634">
        <v>0</v>
      </c>
    </row>
    <row r="1635" spans="1:5" x14ac:dyDescent="0.3">
      <c r="A1635" t="s">
        <v>15</v>
      </c>
      <c r="B1635">
        <v>0</v>
      </c>
      <c r="D1635">
        <v>0</v>
      </c>
      <c r="E1635">
        <v>0</v>
      </c>
    </row>
    <row r="1636" spans="1:5" x14ac:dyDescent="0.3">
      <c r="A1636" t="s">
        <v>15</v>
      </c>
      <c r="B1636">
        <v>0</v>
      </c>
      <c r="D1636">
        <v>0</v>
      </c>
      <c r="E1636">
        <v>0</v>
      </c>
    </row>
    <row r="1637" spans="1:5" x14ac:dyDescent="0.3">
      <c r="A1637" t="s">
        <v>15</v>
      </c>
      <c r="B1637">
        <v>0</v>
      </c>
      <c r="D1637">
        <v>0</v>
      </c>
      <c r="E1637">
        <v>0</v>
      </c>
    </row>
    <row r="1638" spans="1:5" x14ac:dyDescent="0.3">
      <c r="A1638" t="s">
        <v>15</v>
      </c>
      <c r="B1638">
        <v>0</v>
      </c>
      <c r="D1638">
        <v>0</v>
      </c>
      <c r="E1638">
        <v>0</v>
      </c>
    </row>
    <row r="1639" spans="1:5" x14ac:dyDescent="0.3">
      <c r="A1639" t="s">
        <v>15</v>
      </c>
      <c r="B1639">
        <v>0</v>
      </c>
      <c r="D1639">
        <v>0</v>
      </c>
      <c r="E1639">
        <v>0</v>
      </c>
    </row>
    <row r="1640" spans="1:5" x14ac:dyDescent="0.3">
      <c r="A1640" t="s">
        <v>15</v>
      </c>
      <c r="B1640">
        <v>0</v>
      </c>
      <c r="D1640">
        <v>0</v>
      </c>
      <c r="E1640">
        <v>0</v>
      </c>
    </row>
    <row r="1641" spans="1:5" x14ac:dyDescent="0.3">
      <c r="A1641" t="s">
        <v>15</v>
      </c>
      <c r="B1641">
        <v>0</v>
      </c>
      <c r="D1641">
        <v>0</v>
      </c>
      <c r="E1641">
        <v>0</v>
      </c>
    </row>
    <row r="1642" spans="1:5" x14ac:dyDescent="0.3">
      <c r="A1642" t="s">
        <v>15</v>
      </c>
      <c r="B1642">
        <v>0</v>
      </c>
      <c r="D1642">
        <v>0</v>
      </c>
      <c r="E1642">
        <v>0</v>
      </c>
    </row>
    <row r="1643" spans="1:5" x14ac:dyDescent="0.3">
      <c r="A1643" t="s">
        <v>15</v>
      </c>
      <c r="B1643">
        <v>0</v>
      </c>
      <c r="D1643">
        <v>0</v>
      </c>
      <c r="E1643">
        <v>0</v>
      </c>
    </row>
    <row r="1644" spans="1:5" x14ac:dyDescent="0.3">
      <c r="A1644" t="s">
        <v>15</v>
      </c>
      <c r="B1644">
        <v>0</v>
      </c>
      <c r="D1644">
        <v>0</v>
      </c>
      <c r="E1644">
        <v>0</v>
      </c>
    </row>
    <row r="1645" spans="1:5" x14ac:dyDescent="0.3">
      <c r="A1645" t="s">
        <v>15</v>
      </c>
      <c r="B1645">
        <v>0</v>
      </c>
      <c r="D1645">
        <v>0</v>
      </c>
      <c r="E1645">
        <v>0</v>
      </c>
    </row>
    <row r="1646" spans="1:5" x14ac:dyDescent="0.3">
      <c r="A1646" t="s">
        <v>15</v>
      </c>
      <c r="B1646">
        <v>0</v>
      </c>
      <c r="D1646">
        <v>0</v>
      </c>
      <c r="E1646">
        <v>0</v>
      </c>
    </row>
    <row r="1647" spans="1:5" x14ac:dyDescent="0.3">
      <c r="A1647" t="s">
        <v>15</v>
      </c>
      <c r="B1647">
        <v>0</v>
      </c>
      <c r="D1647">
        <v>0</v>
      </c>
      <c r="E1647">
        <v>0</v>
      </c>
    </row>
    <row r="1648" spans="1:5" x14ac:dyDescent="0.3">
      <c r="A1648" t="s">
        <v>15</v>
      </c>
      <c r="B1648">
        <v>0</v>
      </c>
      <c r="D1648">
        <v>0</v>
      </c>
      <c r="E1648">
        <v>0</v>
      </c>
    </row>
    <row r="1649" spans="1:5" x14ac:dyDescent="0.3">
      <c r="A1649" t="s">
        <v>15</v>
      </c>
      <c r="B1649">
        <v>0</v>
      </c>
      <c r="D1649">
        <v>0</v>
      </c>
      <c r="E1649">
        <v>0</v>
      </c>
    </row>
    <row r="1650" spans="1:5" x14ac:dyDescent="0.3">
      <c r="A1650" t="s">
        <v>15</v>
      </c>
      <c r="B1650">
        <v>0</v>
      </c>
      <c r="D1650">
        <v>0</v>
      </c>
      <c r="E1650">
        <v>0</v>
      </c>
    </row>
    <row r="1651" spans="1:5" x14ac:dyDescent="0.3">
      <c r="A1651" t="s">
        <v>15</v>
      </c>
      <c r="B1651">
        <v>0</v>
      </c>
      <c r="D1651">
        <v>0</v>
      </c>
      <c r="E1651">
        <v>0</v>
      </c>
    </row>
    <row r="1652" spans="1:5" x14ac:dyDescent="0.3">
      <c r="A1652" t="s">
        <v>15</v>
      </c>
      <c r="B1652">
        <v>0</v>
      </c>
      <c r="D1652">
        <v>0</v>
      </c>
      <c r="E1652">
        <v>0</v>
      </c>
    </row>
    <row r="1653" spans="1:5" x14ac:dyDescent="0.3">
      <c r="A1653" t="s">
        <v>15</v>
      </c>
      <c r="B1653">
        <v>0</v>
      </c>
      <c r="D1653">
        <v>0</v>
      </c>
      <c r="E1653">
        <v>0</v>
      </c>
    </row>
    <row r="1654" spans="1:5" x14ac:dyDescent="0.3">
      <c r="A1654" t="s">
        <v>15</v>
      </c>
      <c r="B1654">
        <v>0</v>
      </c>
      <c r="D1654">
        <v>0</v>
      </c>
      <c r="E1654">
        <v>0</v>
      </c>
    </row>
    <row r="1655" spans="1:5" x14ac:dyDescent="0.3">
      <c r="A1655" t="s">
        <v>15</v>
      </c>
      <c r="B1655">
        <v>1</v>
      </c>
      <c r="D1655">
        <v>0</v>
      </c>
      <c r="E1655">
        <v>1</v>
      </c>
    </row>
    <row r="1656" spans="1:5" x14ac:dyDescent="0.3">
      <c r="A1656" t="s">
        <v>15</v>
      </c>
      <c r="B1656">
        <v>0</v>
      </c>
      <c r="D1656">
        <v>0</v>
      </c>
      <c r="E1656">
        <v>0</v>
      </c>
    </row>
    <row r="1657" spans="1:5" x14ac:dyDescent="0.3">
      <c r="A1657" t="s">
        <v>15</v>
      </c>
      <c r="B1657">
        <v>0</v>
      </c>
      <c r="D1657">
        <v>0</v>
      </c>
      <c r="E1657">
        <v>0</v>
      </c>
    </row>
    <row r="1658" spans="1:5" x14ac:dyDescent="0.3">
      <c r="A1658" t="s">
        <v>15</v>
      </c>
      <c r="B1658">
        <v>0</v>
      </c>
      <c r="D1658">
        <v>0</v>
      </c>
      <c r="E1658">
        <v>0</v>
      </c>
    </row>
    <row r="1659" spans="1:5" x14ac:dyDescent="0.3">
      <c r="A1659" t="s">
        <v>15</v>
      </c>
      <c r="B1659">
        <v>0</v>
      </c>
      <c r="D1659">
        <v>0</v>
      </c>
      <c r="E1659">
        <v>0</v>
      </c>
    </row>
    <row r="1660" spans="1:5" x14ac:dyDescent="0.3">
      <c r="A1660" t="s">
        <v>15</v>
      </c>
      <c r="B1660">
        <v>0</v>
      </c>
      <c r="D1660">
        <v>0</v>
      </c>
      <c r="E1660">
        <v>0</v>
      </c>
    </row>
    <row r="1661" spans="1:5" x14ac:dyDescent="0.3">
      <c r="A1661" t="s">
        <v>15</v>
      </c>
      <c r="B1661">
        <v>0</v>
      </c>
      <c r="D1661">
        <v>0</v>
      </c>
      <c r="E1661">
        <v>0</v>
      </c>
    </row>
    <row r="1662" spans="1:5" x14ac:dyDescent="0.3">
      <c r="A1662" t="s">
        <v>15</v>
      </c>
      <c r="B1662">
        <v>0</v>
      </c>
      <c r="D1662">
        <v>0</v>
      </c>
      <c r="E1662">
        <v>0</v>
      </c>
    </row>
    <row r="1663" spans="1:5" x14ac:dyDescent="0.3">
      <c r="A1663" t="s">
        <v>15</v>
      </c>
      <c r="B1663">
        <v>0</v>
      </c>
      <c r="D1663">
        <v>0</v>
      </c>
      <c r="E1663">
        <v>0</v>
      </c>
    </row>
    <row r="1664" spans="1:5" x14ac:dyDescent="0.3">
      <c r="A1664" t="s">
        <v>15</v>
      </c>
      <c r="B1664">
        <v>0</v>
      </c>
      <c r="D1664">
        <v>0</v>
      </c>
      <c r="E1664">
        <v>0</v>
      </c>
    </row>
    <row r="1665" spans="1:5" x14ac:dyDescent="0.3">
      <c r="A1665" t="s">
        <v>15</v>
      </c>
      <c r="B1665">
        <v>0</v>
      </c>
      <c r="D1665">
        <v>0</v>
      </c>
      <c r="E1665">
        <v>0</v>
      </c>
    </row>
    <row r="1666" spans="1:5" x14ac:dyDescent="0.3">
      <c r="A1666" t="s">
        <v>15</v>
      </c>
      <c r="B1666">
        <v>0</v>
      </c>
      <c r="D1666">
        <v>0</v>
      </c>
      <c r="E1666">
        <v>0</v>
      </c>
    </row>
    <row r="1667" spans="1:5" x14ac:dyDescent="0.3">
      <c r="A1667" t="s">
        <v>15</v>
      </c>
      <c r="B1667">
        <v>0</v>
      </c>
      <c r="D1667">
        <v>0</v>
      </c>
      <c r="E1667">
        <v>0</v>
      </c>
    </row>
    <row r="1668" spans="1:5" x14ac:dyDescent="0.3">
      <c r="A1668" t="s">
        <v>15</v>
      </c>
      <c r="B1668">
        <v>1</v>
      </c>
      <c r="D1668">
        <v>0</v>
      </c>
      <c r="E1668">
        <v>1</v>
      </c>
    </row>
    <row r="1669" spans="1:5" x14ac:dyDescent="0.3">
      <c r="A1669" t="s">
        <v>15</v>
      </c>
      <c r="B1669">
        <v>0</v>
      </c>
      <c r="D1669">
        <v>0</v>
      </c>
      <c r="E1669">
        <v>0</v>
      </c>
    </row>
    <row r="1670" spans="1:5" x14ac:dyDescent="0.3">
      <c r="A1670" t="s">
        <v>15</v>
      </c>
      <c r="B1670">
        <v>0</v>
      </c>
      <c r="D1670">
        <v>0</v>
      </c>
      <c r="E1670">
        <v>0</v>
      </c>
    </row>
    <row r="1671" spans="1:5" x14ac:dyDescent="0.3">
      <c r="A1671" t="s">
        <v>15</v>
      </c>
      <c r="B1671">
        <v>0</v>
      </c>
      <c r="D1671">
        <v>0</v>
      </c>
      <c r="E1671">
        <v>0</v>
      </c>
    </row>
    <row r="1672" spans="1:5" x14ac:dyDescent="0.3">
      <c r="A1672" t="s">
        <v>15</v>
      </c>
      <c r="B1672">
        <v>0</v>
      </c>
      <c r="D1672">
        <v>0</v>
      </c>
      <c r="E1672">
        <v>0</v>
      </c>
    </row>
    <row r="1673" spans="1:5" x14ac:dyDescent="0.3">
      <c r="A1673" t="s">
        <v>15</v>
      </c>
      <c r="B1673">
        <v>0</v>
      </c>
      <c r="D1673">
        <v>0</v>
      </c>
      <c r="E1673">
        <v>0</v>
      </c>
    </row>
    <row r="1674" spans="1:5" x14ac:dyDescent="0.3">
      <c r="A1674" t="s">
        <v>15</v>
      </c>
      <c r="B1674">
        <v>0</v>
      </c>
      <c r="D1674">
        <v>0</v>
      </c>
      <c r="E1674">
        <v>0</v>
      </c>
    </row>
    <row r="1675" spans="1:5" x14ac:dyDescent="0.3">
      <c r="A1675" t="s">
        <v>15</v>
      </c>
      <c r="B1675">
        <v>0</v>
      </c>
      <c r="D1675">
        <v>0</v>
      </c>
      <c r="E1675">
        <v>0</v>
      </c>
    </row>
    <row r="1676" spans="1:5" x14ac:dyDescent="0.3">
      <c r="A1676" t="s">
        <v>15</v>
      </c>
      <c r="B1676">
        <v>0</v>
      </c>
      <c r="D1676">
        <v>1</v>
      </c>
      <c r="E1676">
        <v>0</v>
      </c>
    </row>
    <row r="1677" spans="1:5" x14ac:dyDescent="0.3">
      <c r="A1677" t="s">
        <v>15</v>
      </c>
      <c r="B1677">
        <v>0</v>
      </c>
      <c r="D1677">
        <v>0</v>
      </c>
      <c r="E1677">
        <v>0</v>
      </c>
    </row>
    <row r="1678" spans="1:5" x14ac:dyDescent="0.3">
      <c r="A1678" t="s">
        <v>15</v>
      </c>
      <c r="B1678">
        <v>0</v>
      </c>
      <c r="D1678">
        <v>0</v>
      </c>
      <c r="E1678">
        <v>0</v>
      </c>
    </row>
    <row r="1679" spans="1:5" x14ac:dyDescent="0.3">
      <c r="A1679" t="s">
        <v>15</v>
      </c>
      <c r="B1679">
        <v>0</v>
      </c>
      <c r="D1679">
        <v>0</v>
      </c>
      <c r="E1679">
        <v>0</v>
      </c>
    </row>
    <row r="1680" spans="1:5" x14ac:dyDescent="0.3">
      <c r="A1680" t="s">
        <v>15</v>
      </c>
      <c r="B1680">
        <v>0</v>
      </c>
      <c r="D1680">
        <v>0</v>
      </c>
      <c r="E1680">
        <v>0</v>
      </c>
    </row>
    <row r="1681" spans="1:5" x14ac:dyDescent="0.3">
      <c r="A1681" t="s">
        <v>15</v>
      </c>
      <c r="B1681">
        <v>0</v>
      </c>
      <c r="D1681">
        <v>0</v>
      </c>
      <c r="E1681">
        <v>0</v>
      </c>
    </row>
    <row r="1682" spans="1:5" x14ac:dyDescent="0.3">
      <c r="A1682" t="s">
        <v>15</v>
      </c>
      <c r="B1682">
        <v>0</v>
      </c>
      <c r="D1682">
        <v>0</v>
      </c>
      <c r="E1682">
        <v>0</v>
      </c>
    </row>
    <row r="1683" spans="1:5" x14ac:dyDescent="0.3">
      <c r="A1683" t="s">
        <v>15</v>
      </c>
      <c r="B1683">
        <v>0</v>
      </c>
      <c r="D1683">
        <v>0</v>
      </c>
      <c r="E1683">
        <v>0</v>
      </c>
    </row>
    <row r="1684" spans="1:5" x14ac:dyDescent="0.3">
      <c r="A1684" t="s">
        <v>15</v>
      </c>
      <c r="B1684">
        <v>1</v>
      </c>
      <c r="D1684">
        <v>0</v>
      </c>
      <c r="E1684">
        <v>1</v>
      </c>
    </row>
    <row r="1685" spans="1:5" x14ac:dyDescent="0.3">
      <c r="A1685" t="s">
        <v>15</v>
      </c>
      <c r="B1685">
        <v>0</v>
      </c>
      <c r="D1685">
        <v>0</v>
      </c>
      <c r="E1685">
        <v>0</v>
      </c>
    </row>
    <row r="1686" spans="1:5" x14ac:dyDescent="0.3">
      <c r="A1686" t="s">
        <v>15</v>
      </c>
      <c r="B1686">
        <v>0</v>
      </c>
      <c r="D1686">
        <v>0</v>
      </c>
      <c r="E1686">
        <v>0</v>
      </c>
    </row>
    <row r="1687" spans="1:5" x14ac:dyDescent="0.3">
      <c r="A1687" t="s">
        <v>15</v>
      </c>
      <c r="B1687">
        <v>0</v>
      </c>
      <c r="D1687">
        <v>0</v>
      </c>
      <c r="E1687">
        <v>0</v>
      </c>
    </row>
    <row r="1688" spans="1:5" x14ac:dyDescent="0.3">
      <c r="A1688" t="s">
        <v>15</v>
      </c>
      <c r="B1688">
        <v>0</v>
      </c>
      <c r="D1688">
        <v>0</v>
      </c>
      <c r="E1688">
        <v>0</v>
      </c>
    </row>
    <row r="1689" spans="1:5" x14ac:dyDescent="0.3">
      <c r="A1689" t="s">
        <v>15</v>
      </c>
      <c r="B1689">
        <v>0</v>
      </c>
      <c r="D1689">
        <v>0</v>
      </c>
      <c r="E1689">
        <v>0</v>
      </c>
    </row>
    <row r="1690" spans="1:5" x14ac:dyDescent="0.3">
      <c r="A1690" t="s">
        <v>15</v>
      </c>
      <c r="B1690">
        <v>0</v>
      </c>
      <c r="D1690">
        <v>0</v>
      </c>
      <c r="E1690">
        <v>0</v>
      </c>
    </row>
    <row r="1691" spans="1:5" x14ac:dyDescent="0.3">
      <c r="A1691" t="s">
        <v>15</v>
      </c>
      <c r="B1691">
        <v>0</v>
      </c>
      <c r="D1691">
        <v>0</v>
      </c>
      <c r="E1691">
        <v>0</v>
      </c>
    </row>
    <row r="1692" spans="1:5" x14ac:dyDescent="0.3">
      <c r="A1692" t="s">
        <v>15</v>
      </c>
      <c r="B1692">
        <v>0</v>
      </c>
      <c r="D1692">
        <v>0</v>
      </c>
      <c r="E1692">
        <v>0</v>
      </c>
    </row>
    <row r="1693" spans="1:5" x14ac:dyDescent="0.3">
      <c r="A1693" t="s">
        <v>15</v>
      </c>
      <c r="B1693">
        <v>0</v>
      </c>
      <c r="D1693">
        <v>0</v>
      </c>
      <c r="E1693">
        <v>0</v>
      </c>
    </row>
    <row r="1694" spans="1:5" x14ac:dyDescent="0.3">
      <c r="A1694" t="s">
        <v>15</v>
      </c>
      <c r="B1694">
        <v>0</v>
      </c>
      <c r="D1694">
        <v>0</v>
      </c>
      <c r="E1694">
        <v>0</v>
      </c>
    </row>
    <row r="1695" spans="1:5" x14ac:dyDescent="0.3">
      <c r="A1695" t="s">
        <v>15</v>
      </c>
      <c r="B1695">
        <v>0</v>
      </c>
      <c r="D1695">
        <v>0</v>
      </c>
      <c r="E1695">
        <v>0</v>
      </c>
    </row>
    <row r="1696" spans="1:5" x14ac:dyDescent="0.3">
      <c r="A1696" t="s">
        <v>15</v>
      </c>
      <c r="B1696">
        <v>0</v>
      </c>
      <c r="D1696">
        <v>0</v>
      </c>
      <c r="E1696">
        <v>0</v>
      </c>
    </row>
    <row r="1697" spans="1:5" x14ac:dyDescent="0.3">
      <c r="A1697" t="s">
        <v>15</v>
      </c>
      <c r="B1697">
        <v>0</v>
      </c>
      <c r="D1697">
        <v>0</v>
      </c>
      <c r="E1697">
        <v>0</v>
      </c>
    </row>
    <row r="1698" spans="1:5" x14ac:dyDescent="0.3">
      <c r="A1698" t="s">
        <v>15</v>
      </c>
      <c r="B1698">
        <v>0</v>
      </c>
      <c r="D1698">
        <v>0</v>
      </c>
      <c r="E1698">
        <v>0</v>
      </c>
    </row>
    <row r="1699" spans="1:5" x14ac:dyDescent="0.3">
      <c r="A1699" t="s">
        <v>15</v>
      </c>
      <c r="B1699">
        <v>0</v>
      </c>
      <c r="D1699">
        <v>0</v>
      </c>
      <c r="E1699">
        <v>0</v>
      </c>
    </row>
    <row r="1700" spans="1:5" x14ac:dyDescent="0.3">
      <c r="A1700" t="s">
        <v>15</v>
      </c>
      <c r="B1700">
        <v>0</v>
      </c>
      <c r="D1700">
        <v>0</v>
      </c>
      <c r="E1700">
        <v>0</v>
      </c>
    </row>
    <row r="1701" spans="1:5" x14ac:dyDescent="0.3">
      <c r="A1701" t="s">
        <v>15</v>
      </c>
      <c r="B1701">
        <v>0</v>
      </c>
      <c r="D1701">
        <v>0</v>
      </c>
      <c r="E1701">
        <v>0</v>
      </c>
    </row>
    <row r="1702" spans="1:5" x14ac:dyDescent="0.3">
      <c r="A1702" t="s">
        <v>15</v>
      </c>
      <c r="B1702">
        <v>0</v>
      </c>
      <c r="D1702">
        <v>0</v>
      </c>
      <c r="E1702">
        <v>0</v>
      </c>
    </row>
    <row r="1703" spans="1:5" x14ac:dyDescent="0.3">
      <c r="A1703" t="s">
        <v>15</v>
      </c>
      <c r="B1703">
        <v>0</v>
      </c>
      <c r="D1703">
        <v>0</v>
      </c>
      <c r="E1703">
        <v>0</v>
      </c>
    </row>
    <row r="1704" spans="1:5" x14ac:dyDescent="0.3">
      <c r="A1704" t="s">
        <v>15</v>
      </c>
      <c r="B1704">
        <v>0</v>
      </c>
      <c r="D1704">
        <v>0</v>
      </c>
      <c r="E1704">
        <v>0</v>
      </c>
    </row>
    <row r="1705" spans="1:5" x14ac:dyDescent="0.3">
      <c r="A1705" t="s">
        <v>15</v>
      </c>
      <c r="B1705">
        <v>0</v>
      </c>
      <c r="D1705">
        <v>0</v>
      </c>
      <c r="E1705">
        <v>0</v>
      </c>
    </row>
    <row r="1706" spans="1:5" x14ac:dyDescent="0.3">
      <c r="A1706" t="s">
        <v>15</v>
      </c>
      <c r="B1706">
        <v>0</v>
      </c>
      <c r="D1706">
        <v>0</v>
      </c>
      <c r="E1706">
        <v>0</v>
      </c>
    </row>
    <row r="1707" spans="1:5" x14ac:dyDescent="0.3">
      <c r="A1707" t="s">
        <v>15</v>
      </c>
      <c r="B1707">
        <v>0</v>
      </c>
      <c r="D1707">
        <v>0</v>
      </c>
      <c r="E1707">
        <v>0</v>
      </c>
    </row>
    <row r="1708" spans="1:5" x14ac:dyDescent="0.3">
      <c r="A1708" t="s">
        <v>15</v>
      </c>
      <c r="B1708">
        <v>0</v>
      </c>
      <c r="D1708">
        <v>0</v>
      </c>
      <c r="E1708">
        <v>0</v>
      </c>
    </row>
    <row r="1709" spans="1:5" x14ac:dyDescent="0.3">
      <c r="A1709" t="s">
        <v>15</v>
      </c>
      <c r="B1709">
        <v>0</v>
      </c>
      <c r="D1709">
        <v>0</v>
      </c>
      <c r="E1709">
        <v>0</v>
      </c>
    </row>
    <row r="1710" spans="1:5" x14ac:dyDescent="0.3">
      <c r="A1710" t="s">
        <v>15</v>
      </c>
      <c r="B1710">
        <v>0</v>
      </c>
      <c r="D1710">
        <v>0</v>
      </c>
      <c r="E1710">
        <v>0</v>
      </c>
    </row>
    <row r="1711" spans="1:5" x14ac:dyDescent="0.3">
      <c r="A1711" t="s">
        <v>15</v>
      </c>
      <c r="B1711">
        <v>0</v>
      </c>
      <c r="D1711">
        <v>0</v>
      </c>
      <c r="E1711">
        <v>0</v>
      </c>
    </row>
    <row r="1712" spans="1:5" x14ac:dyDescent="0.3">
      <c r="A1712" t="s">
        <v>15</v>
      </c>
      <c r="B1712">
        <v>0</v>
      </c>
      <c r="D1712">
        <v>0</v>
      </c>
      <c r="E1712">
        <v>0</v>
      </c>
    </row>
    <row r="1713" spans="1:5" x14ac:dyDescent="0.3">
      <c r="A1713" t="s">
        <v>15</v>
      </c>
      <c r="B1713">
        <v>0</v>
      </c>
      <c r="D1713">
        <v>0</v>
      </c>
      <c r="E1713">
        <v>0</v>
      </c>
    </row>
    <row r="1714" spans="1:5" x14ac:dyDescent="0.3">
      <c r="A1714" t="s">
        <v>15</v>
      </c>
      <c r="B1714">
        <v>0</v>
      </c>
      <c r="D1714">
        <v>0</v>
      </c>
      <c r="E1714">
        <v>0</v>
      </c>
    </row>
    <row r="1715" spans="1:5" x14ac:dyDescent="0.3">
      <c r="A1715" t="s">
        <v>15</v>
      </c>
      <c r="B1715">
        <v>0</v>
      </c>
      <c r="D1715">
        <v>0</v>
      </c>
      <c r="E1715">
        <v>0</v>
      </c>
    </row>
    <row r="1716" spans="1:5" x14ac:dyDescent="0.3">
      <c r="A1716" t="s">
        <v>15</v>
      </c>
      <c r="B1716">
        <v>0</v>
      </c>
      <c r="D1716">
        <v>0</v>
      </c>
      <c r="E1716">
        <v>0</v>
      </c>
    </row>
    <row r="1717" spans="1:5" x14ac:dyDescent="0.3">
      <c r="A1717" t="s">
        <v>15</v>
      </c>
      <c r="B1717">
        <v>0</v>
      </c>
      <c r="D1717">
        <v>0</v>
      </c>
      <c r="E1717">
        <v>0</v>
      </c>
    </row>
    <row r="1718" spans="1:5" x14ac:dyDescent="0.3">
      <c r="A1718" t="s">
        <v>15</v>
      </c>
      <c r="B1718">
        <v>0</v>
      </c>
      <c r="D1718">
        <v>0</v>
      </c>
      <c r="E1718">
        <v>0</v>
      </c>
    </row>
    <row r="1719" spans="1:5" x14ac:dyDescent="0.3">
      <c r="A1719" t="s">
        <v>15</v>
      </c>
      <c r="B1719">
        <v>0</v>
      </c>
      <c r="D1719">
        <v>0</v>
      </c>
      <c r="E1719">
        <v>0</v>
      </c>
    </row>
    <row r="1720" spans="1:5" x14ac:dyDescent="0.3">
      <c r="A1720" t="s">
        <v>15</v>
      </c>
      <c r="B1720">
        <v>0</v>
      </c>
      <c r="D1720">
        <v>0</v>
      </c>
      <c r="E1720">
        <v>0</v>
      </c>
    </row>
    <row r="1721" spans="1:5" x14ac:dyDescent="0.3">
      <c r="A1721" t="s">
        <v>15</v>
      </c>
      <c r="B1721">
        <v>0</v>
      </c>
      <c r="D1721">
        <v>0</v>
      </c>
      <c r="E1721">
        <v>0</v>
      </c>
    </row>
    <row r="1722" spans="1:5" x14ac:dyDescent="0.3">
      <c r="A1722" t="s">
        <v>15</v>
      </c>
      <c r="B1722">
        <v>1</v>
      </c>
      <c r="D1722">
        <v>0</v>
      </c>
      <c r="E1722">
        <v>1</v>
      </c>
    </row>
    <row r="1723" spans="1:5" x14ac:dyDescent="0.3">
      <c r="A1723" t="s">
        <v>15</v>
      </c>
      <c r="B1723">
        <v>0</v>
      </c>
      <c r="D1723">
        <v>0</v>
      </c>
      <c r="E1723">
        <v>0</v>
      </c>
    </row>
    <row r="1724" spans="1:5" x14ac:dyDescent="0.3">
      <c r="A1724" t="s">
        <v>15</v>
      </c>
      <c r="B1724">
        <v>0</v>
      </c>
      <c r="D1724">
        <v>0</v>
      </c>
      <c r="E1724">
        <v>0</v>
      </c>
    </row>
    <row r="1725" spans="1:5" x14ac:dyDescent="0.3">
      <c r="A1725" t="s">
        <v>15</v>
      </c>
      <c r="B1725">
        <v>0</v>
      </c>
      <c r="D1725">
        <v>0</v>
      </c>
      <c r="E1725">
        <v>0</v>
      </c>
    </row>
    <row r="1726" spans="1:5" x14ac:dyDescent="0.3">
      <c r="A1726" t="s">
        <v>15</v>
      </c>
      <c r="B1726">
        <v>0</v>
      </c>
      <c r="D1726">
        <v>0</v>
      </c>
      <c r="E1726">
        <v>0</v>
      </c>
    </row>
    <row r="1727" spans="1:5" x14ac:dyDescent="0.3">
      <c r="A1727" t="s">
        <v>15</v>
      </c>
      <c r="B1727">
        <v>0</v>
      </c>
      <c r="D1727">
        <v>0</v>
      </c>
      <c r="E1727">
        <v>0</v>
      </c>
    </row>
    <row r="1728" spans="1:5" x14ac:dyDescent="0.3">
      <c r="A1728" t="s">
        <v>15</v>
      </c>
      <c r="B1728">
        <v>0</v>
      </c>
      <c r="D1728">
        <v>0</v>
      </c>
      <c r="E1728">
        <v>0</v>
      </c>
    </row>
    <row r="1729" spans="1:5" x14ac:dyDescent="0.3">
      <c r="A1729" t="s">
        <v>15</v>
      </c>
      <c r="B1729">
        <v>0</v>
      </c>
      <c r="D1729">
        <v>0</v>
      </c>
      <c r="E1729">
        <v>0</v>
      </c>
    </row>
    <row r="1730" spans="1:5" x14ac:dyDescent="0.3">
      <c r="A1730" t="s">
        <v>15</v>
      </c>
      <c r="B1730">
        <v>0</v>
      </c>
      <c r="D1730">
        <v>0</v>
      </c>
      <c r="E1730">
        <v>0</v>
      </c>
    </row>
    <row r="1731" spans="1:5" x14ac:dyDescent="0.3">
      <c r="A1731" t="s">
        <v>15</v>
      </c>
      <c r="B1731">
        <v>0</v>
      </c>
      <c r="D1731">
        <v>0</v>
      </c>
      <c r="E1731">
        <v>0</v>
      </c>
    </row>
    <row r="1732" spans="1:5" x14ac:dyDescent="0.3">
      <c r="A1732" t="s">
        <v>15</v>
      </c>
      <c r="B1732">
        <v>0</v>
      </c>
      <c r="D1732">
        <v>1</v>
      </c>
      <c r="E1732">
        <v>0</v>
      </c>
    </row>
    <row r="1733" spans="1:5" x14ac:dyDescent="0.3">
      <c r="A1733" t="s">
        <v>15</v>
      </c>
      <c r="B1733">
        <v>0</v>
      </c>
      <c r="D1733">
        <v>0</v>
      </c>
      <c r="E1733">
        <v>0</v>
      </c>
    </row>
    <row r="1734" spans="1:5" x14ac:dyDescent="0.3">
      <c r="A1734" t="s">
        <v>15</v>
      </c>
      <c r="B1734">
        <v>0</v>
      </c>
      <c r="D1734">
        <v>0</v>
      </c>
      <c r="E1734">
        <v>0</v>
      </c>
    </row>
    <row r="1735" spans="1:5" x14ac:dyDescent="0.3">
      <c r="A1735" t="s">
        <v>15</v>
      </c>
      <c r="B1735">
        <v>0</v>
      </c>
      <c r="D1735">
        <v>0</v>
      </c>
      <c r="E1735">
        <v>0</v>
      </c>
    </row>
    <row r="1736" spans="1:5" x14ac:dyDescent="0.3">
      <c r="A1736" t="s">
        <v>15</v>
      </c>
      <c r="B1736">
        <v>0</v>
      </c>
      <c r="D1736">
        <v>0</v>
      </c>
      <c r="E1736">
        <v>0</v>
      </c>
    </row>
    <row r="1737" spans="1:5" x14ac:dyDescent="0.3">
      <c r="A1737" t="s">
        <v>15</v>
      </c>
      <c r="B1737">
        <v>0</v>
      </c>
      <c r="D1737">
        <v>0</v>
      </c>
      <c r="E1737">
        <v>0</v>
      </c>
    </row>
    <row r="1738" spans="1:5" x14ac:dyDescent="0.3">
      <c r="A1738" t="s">
        <v>15</v>
      </c>
      <c r="B1738">
        <v>1</v>
      </c>
      <c r="D1738">
        <v>0</v>
      </c>
      <c r="E1738">
        <v>1</v>
      </c>
    </row>
    <row r="1739" spans="1:5" x14ac:dyDescent="0.3">
      <c r="A1739" t="s">
        <v>15</v>
      </c>
      <c r="B1739">
        <v>0</v>
      </c>
      <c r="D1739">
        <v>0</v>
      </c>
      <c r="E1739">
        <v>0</v>
      </c>
    </row>
    <row r="1740" spans="1:5" x14ac:dyDescent="0.3">
      <c r="A1740" t="s">
        <v>15</v>
      </c>
      <c r="B1740">
        <v>0</v>
      </c>
      <c r="D1740">
        <v>0</v>
      </c>
      <c r="E1740">
        <v>0</v>
      </c>
    </row>
    <row r="1741" spans="1:5" x14ac:dyDescent="0.3">
      <c r="A1741" t="s">
        <v>15</v>
      </c>
      <c r="B1741">
        <v>0</v>
      </c>
      <c r="D1741">
        <v>0</v>
      </c>
      <c r="E1741">
        <v>0</v>
      </c>
    </row>
    <row r="1742" spans="1:5" x14ac:dyDescent="0.3">
      <c r="A1742" t="s">
        <v>15</v>
      </c>
      <c r="B1742">
        <v>0</v>
      </c>
      <c r="D1742">
        <v>0</v>
      </c>
      <c r="E1742">
        <v>0</v>
      </c>
    </row>
    <row r="1743" spans="1:5" x14ac:dyDescent="0.3">
      <c r="A1743" t="s">
        <v>15</v>
      </c>
      <c r="B1743">
        <v>0</v>
      </c>
      <c r="D1743">
        <v>0</v>
      </c>
      <c r="E1743">
        <v>0</v>
      </c>
    </row>
    <row r="1744" spans="1:5" x14ac:dyDescent="0.3">
      <c r="A1744" t="s">
        <v>15</v>
      </c>
      <c r="B1744">
        <v>0</v>
      </c>
      <c r="D1744">
        <v>0</v>
      </c>
      <c r="E1744">
        <v>0</v>
      </c>
    </row>
    <row r="1745" spans="1:5" x14ac:dyDescent="0.3">
      <c r="A1745" t="s">
        <v>15</v>
      </c>
      <c r="B1745">
        <v>0</v>
      </c>
      <c r="D1745">
        <v>0</v>
      </c>
      <c r="E1745">
        <v>0</v>
      </c>
    </row>
    <row r="1746" spans="1:5" x14ac:dyDescent="0.3">
      <c r="A1746" t="s">
        <v>15</v>
      </c>
      <c r="B1746">
        <v>0</v>
      </c>
      <c r="D1746">
        <v>0</v>
      </c>
      <c r="E1746">
        <v>0</v>
      </c>
    </row>
    <row r="1747" spans="1:5" x14ac:dyDescent="0.3">
      <c r="A1747" t="s">
        <v>15</v>
      </c>
      <c r="B1747">
        <v>0</v>
      </c>
      <c r="D1747">
        <v>0</v>
      </c>
      <c r="E1747">
        <v>0</v>
      </c>
    </row>
    <row r="1748" spans="1:5" x14ac:dyDescent="0.3">
      <c r="A1748" t="s">
        <v>15</v>
      </c>
      <c r="B1748">
        <v>0</v>
      </c>
      <c r="D1748">
        <v>0</v>
      </c>
      <c r="E1748">
        <v>0</v>
      </c>
    </row>
    <row r="1749" spans="1:5" x14ac:dyDescent="0.3">
      <c r="A1749" t="s">
        <v>15</v>
      </c>
      <c r="B1749">
        <v>0</v>
      </c>
      <c r="D1749">
        <v>0</v>
      </c>
      <c r="E1749">
        <v>0</v>
      </c>
    </row>
    <row r="1750" spans="1:5" x14ac:dyDescent="0.3">
      <c r="A1750" t="s">
        <v>15</v>
      </c>
      <c r="B1750">
        <v>0</v>
      </c>
      <c r="D1750">
        <v>0</v>
      </c>
      <c r="E1750">
        <v>0</v>
      </c>
    </row>
    <row r="1751" spans="1:5" x14ac:dyDescent="0.3">
      <c r="A1751" t="s">
        <v>15</v>
      </c>
      <c r="B1751">
        <v>0</v>
      </c>
      <c r="D1751">
        <v>0</v>
      </c>
      <c r="E1751">
        <v>0</v>
      </c>
    </row>
    <row r="1752" spans="1:5" x14ac:dyDescent="0.3">
      <c r="A1752" t="s">
        <v>15</v>
      </c>
      <c r="B1752">
        <v>0</v>
      </c>
      <c r="D1752">
        <v>0</v>
      </c>
      <c r="E1752">
        <v>0</v>
      </c>
    </row>
    <row r="1753" spans="1:5" x14ac:dyDescent="0.3">
      <c r="A1753" t="s">
        <v>15</v>
      </c>
      <c r="B1753">
        <v>0</v>
      </c>
      <c r="D1753">
        <v>0</v>
      </c>
      <c r="E1753">
        <v>0</v>
      </c>
    </row>
    <row r="1754" spans="1:5" x14ac:dyDescent="0.3">
      <c r="A1754" t="s">
        <v>15</v>
      </c>
      <c r="B1754">
        <v>0</v>
      </c>
      <c r="D1754">
        <v>0</v>
      </c>
      <c r="E1754">
        <v>0</v>
      </c>
    </row>
    <row r="1755" spans="1:5" x14ac:dyDescent="0.3">
      <c r="A1755" t="s">
        <v>15</v>
      </c>
      <c r="B1755">
        <v>1</v>
      </c>
      <c r="D1755">
        <v>0</v>
      </c>
      <c r="E1755">
        <v>1</v>
      </c>
    </row>
    <row r="1756" spans="1:5" x14ac:dyDescent="0.3">
      <c r="A1756" t="s">
        <v>15</v>
      </c>
      <c r="B1756">
        <v>0</v>
      </c>
      <c r="D1756">
        <v>0</v>
      </c>
      <c r="E1756">
        <v>0</v>
      </c>
    </row>
    <row r="1757" spans="1:5" x14ac:dyDescent="0.3">
      <c r="A1757" t="s">
        <v>15</v>
      </c>
      <c r="B1757">
        <v>0</v>
      </c>
      <c r="D1757">
        <v>0</v>
      </c>
      <c r="E1757">
        <v>0</v>
      </c>
    </row>
    <row r="1758" spans="1:5" x14ac:dyDescent="0.3">
      <c r="A1758" t="s">
        <v>15</v>
      </c>
      <c r="B1758">
        <v>0</v>
      </c>
      <c r="D1758">
        <v>0</v>
      </c>
      <c r="E1758">
        <v>0</v>
      </c>
    </row>
    <row r="1759" spans="1:5" x14ac:dyDescent="0.3">
      <c r="A1759" t="s">
        <v>15</v>
      </c>
      <c r="B1759">
        <v>0</v>
      </c>
      <c r="D1759">
        <v>0</v>
      </c>
      <c r="E1759">
        <v>0</v>
      </c>
    </row>
    <row r="1760" spans="1:5" x14ac:dyDescent="0.3">
      <c r="A1760" t="s">
        <v>15</v>
      </c>
      <c r="B1760">
        <v>0</v>
      </c>
      <c r="D1760">
        <v>0</v>
      </c>
      <c r="E1760">
        <v>0</v>
      </c>
    </row>
    <row r="1761" spans="1:5" x14ac:dyDescent="0.3">
      <c r="A1761" t="s">
        <v>15</v>
      </c>
      <c r="B1761">
        <v>0</v>
      </c>
      <c r="D1761">
        <v>0</v>
      </c>
      <c r="E1761">
        <v>0</v>
      </c>
    </row>
    <row r="1762" spans="1:5" x14ac:dyDescent="0.3">
      <c r="A1762" t="s">
        <v>15</v>
      </c>
      <c r="B1762">
        <v>0</v>
      </c>
      <c r="D1762">
        <v>0</v>
      </c>
      <c r="E1762">
        <v>0</v>
      </c>
    </row>
    <row r="1763" spans="1:5" x14ac:dyDescent="0.3">
      <c r="A1763" t="s">
        <v>15</v>
      </c>
      <c r="B1763">
        <v>0</v>
      </c>
      <c r="D1763">
        <v>0</v>
      </c>
      <c r="E1763">
        <v>0</v>
      </c>
    </row>
    <row r="1764" spans="1:5" x14ac:dyDescent="0.3">
      <c r="A1764" t="s">
        <v>15</v>
      </c>
      <c r="B1764">
        <v>0</v>
      </c>
      <c r="D1764">
        <v>0</v>
      </c>
      <c r="E1764">
        <v>0</v>
      </c>
    </row>
    <row r="1765" spans="1:5" x14ac:dyDescent="0.3">
      <c r="A1765" t="s">
        <v>15</v>
      </c>
      <c r="B1765">
        <v>0</v>
      </c>
      <c r="D1765">
        <v>1</v>
      </c>
      <c r="E1765">
        <v>0</v>
      </c>
    </row>
    <row r="1766" spans="1:5" x14ac:dyDescent="0.3">
      <c r="A1766" t="s">
        <v>15</v>
      </c>
      <c r="B1766">
        <v>0</v>
      </c>
      <c r="D1766">
        <v>0</v>
      </c>
      <c r="E1766">
        <v>0</v>
      </c>
    </row>
    <row r="1767" spans="1:5" x14ac:dyDescent="0.3">
      <c r="A1767" t="s">
        <v>15</v>
      </c>
      <c r="B1767">
        <v>0</v>
      </c>
      <c r="D1767">
        <v>0</v>
      </c>
      <c r="E1767">
        <v>0</v>
      </c>
    </row>
    <row r="1768" spans="1:5" x14ac:dyDescent="0.3">
      <c r="A1768" t="s">
        <v>15</v>
      </c>
      <c r="B1768">
        <v>0</v>
      </c>
      <c r="D1768">
        <v>0</v>
      </c>
      <c r="E1768">
        <v>0</v>
      </c>
    </row>
    <row r="1769" spans="1:5" x14ac:dyDescent="0.3">
      <c r="A1769" t="s">
        <v>15</v>
      </c>
      <c r="B1769">
        <v>0</v>
      </c>
      <c r="D1769">
        <v>0</v>
      </c>
      <c r="E1769">
        <v>0</v>
      </c>
    </row>
    <row r="1770" spans="1:5" x14ac:dyDescent="0.3">
      <c r="A1770" t="s">
        <v>15</v>
      </c>
      <c r="B1770">
        <v>0</v>
      </c>
      <c r="D1770">
        <v>0</v>
      </c>
      <c r="E1770">
        <v>0</v>
      </c>
    </row>
    <row r="1771" spans="1:5" x14ac:dyDescent="0.3">
      <c r="A1771" t="s">
        <v>15</v>
      </c>
      <c r="B1771">
        <v>0</v>
      </c>
      <c r="D1771">
        <v>0</v>
      </c>
      <c r="E1771">
        <v>0</v>
      </c>
    </row>
    <row r="1772" spans="1:5" x14ac:dyDescent="0.3">
      <c r="A1772" t="s">
        <v>15</v>
      </c>
      <c r="B1772">
        <v>0</v>
      </c>
      <c r="D1772">
        <v>0</v>
      </c>
      <c r="E1772">
        <v>0</v>
      </c>
    </row>
    <row r="1773" spans="1:5" x14ac:dyDescent="0.3">
      <c r="A1773" t="s">
        <v>15</v>
      </c>
      <c r="B1773">
        <v>0</v>
      </c>
      <c r="D1773">
        <v>0</v>
      </c>
      <c r="E1773">
        <v>0</v>
      </c>
    </row>
    <row r="1774" spans="1:5" x14ac:dyDescent="0.3">
      <c r="A1774" t="s">
        <v>15</v>
      </c>
      <c r="B1774">
        <v>0</v>
      </c>
      <c r="D1774">
        <v>0</v>
      </c>
      <c r="E1774">
        <v>0</v>
      </c>
    </row>
    <row r="1775" spans="1:5" x14ac:dyDescent="0.3">
      <c r="A1775" t="s">
        <v>15</v>
      </c>
      <c r="B1775">
        <v>0</v>
      </c>
      <c r="D1775">
        <v>0</v>
      </c>
      <c r="E1775">
        <v>0</v>
      </c>
    </row>
    <row r="1776" spans="1:5" x14ac:dyDescent="0.3">
      <c r="A1776" t="s">
        <v>15</v>
      </c>
      <c r="B1776">
        <v>0</v>
      </c>
      <c r="D1776">
        <v>0</v>
      </c>
      <c r="E1776">
        <v>0</v>
      </c>
    </row>
    <row r="1777" spans="1:5" x14ac:dyDescent="0.3">
      <c r="A1777" t="s">
        <v>15</v>
      </c>
      <c r="B1777">
        <v>0</v>
      </c>
      <c r="D1777">
        <v>0</v>
      </c>
      <c r="E1777">
        <v>0</v>
      </c>
    </row>
    <row r="1778" spans="1:5" x14ac:dyDescent="0.3">
      <c r="A1778" t="s">
        <v>15</v>
      </c>
      <c r="B1778">
        <v>0</v>
      </c>
      <c r="D1778">
        <v>0</v>
      </c>
      <c r="E1778">
        <v>0</v>
      </c>
    </row>
    <row r="1779" spans="1:5" x14ac:dyDescent="0.3">
      <c r="A1779" t="s">
        <v>15</v>
      </c>
      <c r="B1779">
        <v>0</v>
      </c>
      <c r="D1779">
        <v>0</v>
      </c>
      <c r="E1779">
        <v>0</v>
      </c>
    </row>
    <row r="1780" spans="1:5" x14ac:dyDescent="0.3">
      <c r="A1780" t="s">
        <v>15</v>
      </c>
      <c r="B1780">
        <v>0</v>
      </c>
      <c r="D1780">
        <v>0</v>
      </c>
      <c r="E1780">
        <v>0</v>
      </c>
    </row>
    <row r="1781" spans="1:5" x14ac:dyDescent="0.3">
      <c r="A1781" t="s">
        <v>15</v>
      </c>
      <c r="B1781">
        <v>0</v>
      </c>
      <c r="D1781">
        <v>0</v>
      </c>
      <c r="E1781">
        <v>0</v>
      </c>
    </row>
    <row r="1782" spans="1:5" x14ac:dyDescent="0.3">
      <c r="A1782" t="s">
        <v>15</v>
      </c>
      <c r="B1782">
        <v>0</v>
      </c>
      <c r="D1782">
        <v>0</v>
      </c>
      <c r="E1782">
        <v>0</v>
      </c>
    </row>
    <row r="1783" spans="1:5" x14ac:dyDescent="0.3">
      <c r="A1783" t="s">
        <v>15</v>
      </c>
      <c r="B1783">
        <v>0</v>
      </c>
      <c r="D1783">
        <v>0</v>
      </c>
      <c r="E1783">
        <v>0</v>
      </c>
    </row>
    <row r="1784" spans="1:5" x14ac:dyDescent="0.3">
      <c r="A1784" t="s">
        <v>15</v>
      </c>
      <c r="B1784">
        <v>0</v>
      </c>
      <c r="D1784">
        <v>0</v>
      </c>
      <c r="E1784">
        <v>0</v>
      </c>
    </row>
    <row r="1785" spans="1:5" x14ac:dyDescent="0.3">
      <c r="A1785" t="s">
        <v>15</v>
      </c>
      <c r="B1785">
        <v>0</v>
      </c>
      <c r="D1785">
        <v>0</v>
      </c>
      <c r="E1785">
        <v>0</v>
      </c>
    </row>
    <row r="1786" spans="1:5" x14ac:dyDescent="0.3">
      <c r="A1786" t="s">
        <v>15</v>
      </c>
      <c r="B1786">
        <v>0</v>
      </c>
      <c r="D1786">
        <v>0</v>
      </c>
      <c r="E1786">
        <v>0</v>
      </c>
    </row>
    <row r="1787" spans="1:5" x14ac:dyDescent="0.3">
      <c r="A1787" t="s">
        <v>15</v>
      </c>
      <c r="B1787">
        <v>0</v>
      </c>
      <c r="D1787">
        <v>0</v>
      </c>
      <c r="E1787">
        <v>0</v>
      </c>
    </row>
    <row r="1788" spans="1:5" x14ac:dyDescent="0.3">
      <c r="A1788" t="s">
        <v>15</v>
      </c>
      <c r="B1788">
        <v>0</v>
      </c>
      <c r="D1788">
        <v>1</v>
      </c>
      <c r="E1788">
        <v>0</v>
      </c>
    </row>
    <row r="1789" spans="1:5" x14ac:dyDescent="0.3">
      <c r="A1789" t="s">
        <v>15</v>
      </c>
      <c r="B1789">
        <v>0</v>
      </c>
      <c r="D1789">
        <v>0</v>
      </c>
      <c r="E1789">
        <v>0</v>
      </c>
    </row>
    <row r="1790" spans="1:5" x14ac:dyDescent="0.3">
      <c r="A1790" t="s">
        <v>15</v>
      </c>
      <c r="B1790">
        <v>0</v>
      </c>
      <c r="D1790">
        <v>0</v>
      </c>
      <c r="E1790">
        <v>0</v>
      </c>
    </row>
    <row r="1791" spans="1:5" x14ac:dyDescent="0.3">
      <c r="A1791" t="s">
        <v>15</v>
      </c>
      <c r="B1791">
        <v>0</v>
      </c>
      <c r="D1791">
        <v>0</v>
      </c>
      <c r="E1791">
        <v>0</v>
      </c>
    </row>
    <row r="1792" spans="1:5" x14ac:dyDescent="0.3">
      <c r="A1792" t="s">
        <v>15</v>
      </c>
      <c r="B1792">
        <v>0</v>
      </c>
      <c r="D1792">
        <v>0</v>
      </c>
      <c r="E1792">
        <v>0</v>
      </c>
    </row>
    <row r="1793" spans="1:5" x14ac:dyDescent="0.3">
      <c r="A1793" t="s">
        <v>15</v>
      </c>
      <c r="B1793">
        <v>0</v>
      </c>
      <c r="D1793">
        <v>0</v>
      </c>
      <c r="E1793">
        <v>0</v>
      </c>
    </row>
    <row r="1794" spans="1:5" x14ac:dyDescent="0.3">
      <c r="A1794" t="s">
        <v>15</v>
      </c>
      <c r="B1794">
        <v>0</v>
      </c>
      <c r="D1794">
        <v>0</v>
      </c>
      <c r="E1794">
        <v>0</v>
      </c>
    </row>
    <row r="1795" spans="1:5" x14ac:dyDescent="0.3">
      <c r="A1795" t="s">
        <v>15</v>
      </c>
      <c r="B1795">
        <v>0</v>
      </c>
      <c r="D1795">
        <v>0</v>
      </c>
      <c r="E1795">
        <v>0</v>
      </c>
    </row>
    <row r="1796" spans="1:5" x14ac:dyDescent="0.3">
      <c r="A1796" t="s">
        <v>15</v>
      </c>
      <c r="B1796">
        <v>0</v>
      </c>
      <c r="D1796">
        <v>0</v>
      </c>
      <c r="E1796">
        <v>0</v>
      </c>
    </row>
    <row r="1797" spans="1:5" x14ac:dyDescent="0.3">
      <c r="A1797" t="s">
        <v>15</v>
      </c>
      <c r="B1797">
        <v>0</v>
      </c>
      <c r="D1797">
        <v>0</v>
      </c>
      <c r="E1797">
        <v>0</v>
      </c>
    </row>
    <row r="1798" spans="1:5" x14ac:dyDescent="0.3">
      <c r="A1798" t="s">
        <v>15</v>
      </c>
      <c r="B1798">
        <v>0</v>
      </c>
      <c r="D1798">
        <v>0</v>
      </c>
      <c r="E1798">
        <v>0</v>
      </c>
    </row>
    <row r="1799" spans="1:5" x14ac:dyDescent="0.3">
      <c r="A1799" t="s">
        <v>15</v>
      </c>
      <c r="B1799">
        <v>0</v>
      </c>
      <c r="D1799">
        <v>0</v>
      </c>
      <c r="E1799">
        <v>0</v>
      </c>
    </row>
    <row r="1800" spans="1:5" x14ac:dyDescent="0.3">
      <c r="A1800" t="s">
        <v>15</v>
      </c>
      <c r="B1800">
        <v>0</v>
      </c>
      <c r="D1800">
        <v>0</v>
      </c>
      <c r="E1800">
        <v>0</v>
      </c>
    </row>
    <row r="1801" spans="1:5" x14ac:dyDescent="0.3">
      <c r="A1801" t="s">
        <v>15</v>
      </c>
      <c r="B1801">
        <v>0</v>
      </c>
      <c r="D1801">
        <v>0</v>
      </c>
      <c r="E1801">
        <v>0</v>
      </c>
    </row>
    <row r="1802" spans="1:5" x14ac:dyDescent="0.3">
      <c r="A1802" t="s">
        <v>15</v>
      </c>
      <c r="B1802">
        <v>0</v>
      </c>
      <c r="D1802">
        <v>0</v>
      </c>
      <c r="E1802">
        <v>0</v>
      </c>
    </row>
    <row r="1803" spans="1:5" x14ac:dyDescent="0.3">
      <c r="A1803" t="s">
        <v>15</v>
      </c>
      <c r="B1803">
        <v>0</v>
      </c>
      <c r="D1803">
        <v>0</v>
      </c>
      <c r="E1803">
        <v>0</v>
      </c>
    </row>
    <row r="1804" spans="1:5" x14ac:dyDescent="0.3">
      <c r="A1804" t="s">
        <v>15</v>
      </c>
      <c r="B1804">
        <v>0</v>
      </c>
      <c r="D1804">
        <v>0</v>
      </c>
      <c r="E1804">
        <v>0</v>
      </c>
    </row>
    <row r="1805" spans="1:5" x14ac:dyDescent="0.3">
      <c r="A1805" t="s">
        <v>15</v>
      </c>
      <c r="B1805">
        <v>0</v>
      </c>
      <c r="D1805">
        <v>0</v>
      </c>
      <c r="E1805">
        <v>0</v>
      </c>
    </row>
    <row r="1806" spans="1:5" x14ac:dyDescent="0.3">
      <c r="A1806" t="s">
        <v>15</v>
      </c>
      <c r="B1806">
        <v>0</v>
      </c>
      <c r="D1806">
        <v>0</v>
      </c>
      <c r="E1806">
        <v>0</v>
      </c>
    </row>
    <row r="1807" spans="1:5" x14ac:dyDescent="0.3">
      <c r="A1807" t="s">
        <v>15</v>
      </c>
      <c r="B1807">
        <v>0</v>
      </c>
      <c r="D1807">
        <v>0</v>
      </c>
      <c r="E1807">
        <v>0</v>
      </c>
    </row>
    <row r="1808" spans="1:5" x14ac:dyDescent="0.3">
      <c r="A1808" t="s">
        <v>15</v>
      </c>
      <c r="B1808">
        <v>0</v>
      </c>
      <c r="D1808">
        <v>0</v>
      </c>
      <c r="E1808">
        <v>0</v>
      </c>
    </row>
    <row r="1809" spans="1:5" x14ac:dyDescent="0.3">
      <c r="A1809" t="s">
        <v>15</v>
      </c>
      <c r="B1809">
        <v>0</v>
      </c>
      <c r="D1809">
        <v>0</v>
      </c>
      <c r="E1809">
        <v>0</v>
      </c>
    </row>
    <row r="1810" spans="1:5" x14ac:dyDescent="0.3">
      <c r="A1810" t="s">
        <v>15</v>
      </c>
      <c r="B1810">
        <v>0</v>
      </c>
      <c r="D1810">
        <v>0</v>
      </c>
      <c r="E1810">
        <v>0</v>
      </c>
    </row>
    <row r="1811" spans="1:5" x14ac:dyDescent="0.3">
      <c r="A1811" t="s">
        <v>15</v>
      </c>
      <c r="B1811">
        <v>0</v>
      </c>
      <c r="D1811">
        <v>0</v>
      </c>
      <c r="E1811">
        <v>0</v>
      </c>
    </row>
    <row r="1812" spans="1:5" x14ac:dyDescent="0.3">
      <c r="A1812" t="s">
        <v>15</v>
      </c>
      <c r="B1812">
        <v>1</v>
      </c>
      <c r="D1812">
        <v>0</v>
      </c>
      <c r="E1812">
        <v>1</v>
      </c>
    </row>
    <row r="1813" spans="1:5" x14ac:dyDescent="0.3">
      <c r="A1813" t="s">
        <v>15</v>
      </c>
      <c r="B1813">
        <v>0</v>
      </c>
      <c r="D1813">
        <v>0</v>
      </c>
      <c r="E1813">
        <v>0</v>
      </c>
    </row>
    <row r="1814" spans="1:5" x14ac:dyDescent="0.3">
      <c r="A1814" t="s">
        <v>15</v>
      </c>
      <c r="B1814">
        <v>0</v>
      </c>
      <c r="D1814">
        <v>0</v>
      </c>
      <c r="E1814">
        <v>0</v>
      </c>
    </row>
    <row r="1815" spans="1:5" x14ac:dyDescent="0.3">
      <c r="A1815" t="s">
        <v>15</v>
      </c>
      <c r="B1815">
        <v>0</v>
      </c>
      <c r="D1815">
        <v>0</v>
      </c>
      <c r="E1815">
        <v>0</v>
      </c>
    </row>
    <row r="1816" spans="1:5" x14ac:dyDescent="0.3">
      <c r="A1816" t="s">
        <v>15</v>
      </c>
      <c r="B1816">
        <v>0</v>
      </c>
      <c r="D1816">
        <v>0</v>
      </c>
      <c r="E1816">
        <v>0</v>
      </c>
    </row>
    <row r="1817" spans="1:5" x14ac:dyDescent="0.3">
      <c r="A1817" t="s">
        <v>15</v>
      </c>
      <c r="B1817">
        <v>0</v>
      </c>
      <c r="D1817">
        <v>0</v>
      </c>
      <c r="E1817">
        <v>0</v>
      </c>
    </row>
    <row r="1818" spans="1:5" x14ac:dyDescent="0.3">
      <c r="A1818" t="s">
        <v>15</v>
      </c>
      <c r="B1818">
        <v>0</v>
      </c>
      <c r="D1818">
        <v>0</v>
      </c>
      <c r="E1818">
        <v>0</v>
      </c>
    </row>
    <row r="1819" spans="1:5" x14ac:dyDescent="0.3">
      <c r="A1819" t="s">
        <v>15</v>
      </c>
      <c r="B1819">
        <v>0</v>
      </c>
      <c r="D1819">
        <v>0</v>
      </c>
      <c r="E1819">
        <v>0</v>
      </c>
    </row>
    <row r="1820" spans="1:5" x14ac:dyDescent="0.3">
      <c r="A1820" t="s">
        <v>15</v>
      </c>
      <c r="B1820">
        <v>0</v>
      </c>
      <c r="D1820">
        <v>0</v>
      </c>
      <c r="E1820">
        <v>0</v>
      </c>
    </row>
    <row r="1821" spans="1:5" x14ac:dyDescent="0.3">
      <c r="A1821" t="s">
        <v>15</v>
      </c>
      <c r="B1821">
        <v>0</v>
      </c>
      <c r="D1821">
        <v>0</v>
      </c>
      <c r="E1821">
        <v>0</v>
      </c>
    </row>
    <row r="1822" spans="1:5" x14ac:dyDescent="0.3">
      <c r="A1822" t="s">
        <v>15</v>
      </c>
      <c r="B1822">
        <v>1</v>
      </c>
      <c r="D1822">
        <v>0</v>
      </c>
      <c r="E1822">
        <v>1</v>
      </c>
    </row>
    <row r="1823" spans="1:5" x14ac:dyDescent="0.3">
      <c r="A1823" t="s">
        <v>15</v>
      </c>
      <c r="B1823">
        <v>0</v>
      </c>
      <c r="D1823">
        <v>0</v>
      </c>
      <c r="E1823">
        <v>0</v>
      </c>
    </row>
    <row r="1824" spans="1:5" x14ac:dyDescent="0.3">
      <c r="A1824" t="s">
        <v>15</v>
      </c>
      <c r="B1824">
        <v>0</v>
      </c>
      <c r="D1824">
        <v>0</v>
      </c>
      <c r="E1824">
        <v>0</v>
      </c>
    </row>
    <row r="1825" spans="1:5" x14ac:dyDescent="0.3">
      <c r="A1825" t="s">
        <v>15</v>
      </c>
      <c r="B1825">
        <v>0</v>
      </c>
      <c r="D1825">
        <v>0</v>
      </c>
      <c r="E1825">
        <v>0</v>
      </c>
    </row>
    <row r="1826" spans="1:5" x14ac:dyDescent="0.3">
      <c r="A1826" t="s">
        <v>15</v>
      </c>
      <c r="B1826">
        <v>0</v>
      </c>
      <c r="D1826">
        <v>0</v>
      </c>
      <c r="E1826">
        <v>0</v>
      </c>
    </row>
    <row r="1827" spans="1:5" x14ac:dyDescent="0.3">
      <c r="A1827" t="s">
        <v>15</v>
      </c>
      <c r="B1827">
        <v>0</v>
      </c>
      <c r="D1827">
        <v>0</v>
      </c>
      <c r="E1827">
        <v>0</v>
      </c>
    </row>
    <row r="1828" spans="1:5" x14ac:dyDescent="0.3">
      <c r="A1828" t="s">
        <v>15</v>
      </c>
      <c r="B1828">
        <v>0</v>
      </c>
      <c r="D1828">
        <v>1</v>
      </c>
      <c r="E1828">
        <v>0</v>
      </c>
    </row>
    <row r="1829" spans="1:5" x14ac:dyDescent="0.3">
      <c r="A1829" t="s">
        <v>15</v>
      </c>
      <c r="B1829">
        <v>0</v>
      </c>
      <c r="D1829">
        <v>0</v>
      </c>
      <c r="E1829">
        <v>0</v>
      </c>
    </row>
    <row r="1830" spans="1:5" x14ac:dyDescent="0.3">
      <c r="A1830" t="s">
        <v>15</v>
      </c>
      <c r="B1830">
        <v>0</v>
      </c>
      <c r="D1830">
        <v>0</v>
      </c>
      <c r="E1830">
        <v>0</v>
      </c>
    </row>
    <row r="1831" spans="1:5" x14ac:dyDescent="0.3">
      <c r="A1831" t="s">
        <v>15</v>
      </c>
      <c r="B1831">
        <v>0</v>
      </c>
      <c r="D1831">
        <v>1</v>
      </c>
      <c r="E1831">
        <v>0</v>
      </c>
    </row>
    <row r="1832" spans="1:5" x14ac:dyDescent="0.3">
      <c r="A1832" t="s">
        <v>15</v>
      </c>
      <c r="B1832">
        <v>0</v>
      </c>
      <c r="D1832">
        <v>0</v>
      </c>
      <c r="E1832">
        <v>0</v>
      </c>
    </row>
    <row r="1833" spans="1:5" x14ac:dyDescent="0.3">
      <c r="A1833" t="s">
        <v>15</v>
      </c>
      <c r="B1833">
        <v>0</v>
      </c>
      <c r="D1833">
        <v>0</v>
      </c>
      <c r="E1833">
        <v>0</v>
      </c>
    </row>
    <row r="1834" spans="1:5" x14ac:dyDescent="0.3">
      <c r="A1834" t="s">
        <v>15</v>
      </c>
      <c r="B1834">
        <v>1</v>
      </c>
      <c r="D1834">
        <v>0</v>
      </c>
      <c r="E1834">
        <v>1</v>
      </c>
    </row>
    <row r="1835" spans="1:5" x14ac:dyDescent="0.3">
      <c r="A1835" t="s">
        <v>15</v>
      </c>
      <c r="B1835">
        <v>0</v>
      </c>
      <c r="D1835">
        <v>0</v>
      </c>
      <c r="E1835">
        <v>0</v>
      </c>
    </row>
    <row r="1836" spans="1:5" x14ac:dyDescent="0.3">
      <c r="A1836" t="s">
        <v>15</v>
      </c>
      <c r="B1836">
        <v>0</v>
      </c>
      <c r="D1836">
        <v>0</v>
      </c>
      <c r="E1836">
        <v>0</v>
      </c>
    </row>
    <row r="1837" spans="1:5" x14ac:dyDescent="0.3">
      <c r="A1837" t="s">
        <v>15</v>
      </c>
      <c r="B1837">
        <v>0</v>
      </c>
      <c r="D1837">
        <v>0</v>
      </c>
      <c r="E1837">
        <v>0</v>
      </c>
    </row>
    <row r="1838" spans="1:5" x14ac:dyDescent="0.3">
      <c r="A1838" t="s">
        <v>15</v>
      </c>
      <c r="B1838">
        <v>0</v>
      </c>
      <c r="D1838">
        <v>0</v>
      </c>
      <c r="E1838">
        <v>0</v>
      </c>
    </row>
    <row r="1839" spans="1:5" x14ac:dyDescent="0.3">
      <c r="A1839" t="s">
        <v>15</v>
      </c>
      <c r="B1839">
        <v>1</v>
      </c>
      <c r="D1839">
        <v>0</v>
      </c>
      <c r="E1839">
        <v>1</v>
      </c>
    </row>
    <row r="1840" spans="1:5" x14ac:dyDescent="0.3">
      <c r="A1840" t="s">
        <v>15</v>
      </c>
      <c r="B1840">
        <v>0</v>
      </c>
      <c r="D1840">
        <v>0</v>
      </c>
      <c r="E1840">
        <v>0</v>
      </c>
    </row>
    <row r="1841" spans="1:5" x14ac:dyDescent="0.3">
      <c r="A1841" t="s">
        <v>15</v>
      </c>
      <c r="B1841">
        <v>0</v>
      </c>
      <c r="D1841">
        <v>0</v>
      </c>
      <c r="E1841">
        <v>0</v>
      </c>
    </row>
    <row r="1842" spans="1:5" x14ac:dyDescent="0.3">
      <c r="A1842" t="s">
        <v>15</v>
      </c>
      <c r="B1842">
        <v>0</v>
      </c>
      <c r="D1842">
        <v>0</v>
      </c>
      <c r="E1842">
        <v>0</v>
      </c>
    </row>
    <row r="1843" spans="1:5" x14ac:dyDescent="0.3">
      <c r="A1843" t="s">
        <v>15</v>
      </c>
      <c r="B1843">
        <v>0</v>
      </c>
      <c r="D1843">
        <v>0</v>
      </c>
      <c r="E1843">
        <v>0</v>
      </c>
    </row>
    <row r="1844" spans="1:5" x14ac:dyDescent="0.3">
      <c r="A1844" t="s">
        <v>15</v>
      </c>
      <c r="B1844">
        <v>0</v>
      </c>
      <c r="D1844">
        <v>1</v>
      </c>
      <c r="E1844">
        <v>0</v>
      </c>
    </row>
    <row r="1845" spans="1:5" x14ac:dyDescent="0.3">
      <c r="A1845" t="s">
        <v>15</v>
      </c>
      <c r="B1845">
        <v>0</v>
      </c>
      <c r="D1845">
        <v>0</v>
      </c>
      <c r="E1845">
        <v>0</v>
      </c>
    </row>
    <row r="1846" spans="1:5" x14ac:dyDescent="0.3">
      <c r="A1846" t="s">
        <v>15</v>
      </c>
      <c r="B1846">
        <v>0</v>
      </c>
      <c r="D1846">
        <v>0</v>
      </c>
      <c r="E1846">
        <v>0</v>
      </c>
    </row>
    <row r="1847" spans="1:5" x14ac:dyDescent="0.3">
      <c r="A1847" t="s">
        <v>15</v>
      </c>
      <c r="B1847">
        <v>0</v>
      </c>
      <c r="D1847">
        <v>0</v>
      </c>
      <c r="E1847">
        <v>0</v>
      </c>
    </row>
    <row r="1848" spans="1:5" x14ac:dyDescent="0.3">
      <c r="A1848" t="s">
        <v>15</v>
      </c>
      <c r="B1848">
        <v>0</v>
      </c>
      <c r="D1848">
        <v>0</v>
      </c>
      <c r="E1848">
        <v>0</v>
      </c>
    </row>
    <row r="1849" spans="1:5" x14ac:dyDescent="0.3">
      <c r="A1849" t="s">
        <v>15</v>
      </c>
      <c r="B1849">
        <v>0</v>
      </c>
      <c r="D1849">
        <v>0</v>
      </c>
      <c r="E1849">
        <v>0</v>
      </c>
    </row>
    <row r="1850" spans="1:5" x14ac:dyDescent="0.3">
      <c r="A1850" t="s">
        <v>15</v>
      </c>
      <c r="B1850">
        <v>0</v>
      </c>
      <c r="D1850">
        <v>0</v>
      </c>
      <c r="E1850">
        <v>0</v>
      </c>
    </row>
    <row r="1851" spans="1:5" x14ac:dyDescent="0.3">
      <c r="A1851" t="s">
        <v>15</v>
      </c>
      <c r="B1851">
        <v>0</v>
      </c>
      <c r="D1851">
        <v>0</v>
      </c>
      <c r="E1851">
        <v>0</v>
      </c>
    </row>
    <row r="1852" spans="1:5" x14ac:dyDescent="0.3">
      <c r="A1852" t="s">
        <v>15</v>
      </c>
      <c r="B1852">
        <v>0</v>
      </c>
      <c r="D1852">
        <v>0</v>
      </c>
      <c r="E1852">
        <v>0</v>
      </c>
    </row>
    <row r="1853" spans="1:5" x14ac:dyDescent="0.3">
      <c r="A1853" t="s">
        <v>15</v>
      </c>
      <c r="B1853">
        <v>0</v>
      </c>
      <c r="D1853">
        <v>0</v>
      </c>
      <c r="E1853">
        <v>0</v>
      </c>
    </row>
    <row r="1854" spans="1:5" x14ac:dyDescent="0.3">
      <c r="A1854" t="s">
        <v>15</v>
      </c>
      <c r="B1854">
        <v>0</v>
      </c>
      <c r="D1854">
        <v>0</v>
      </c>
      <c r="E1854">
        <v>0</v>
      </c>
    </row>
    <row r="1855" spans="1:5" x14ac:dyDescent="0.3">
      <c r="A1855" t="s">
        <v>15</v>
      </c>
      <c r="B1855">
        <v>0</v>
      </c>
      <c r="D1855">
        <v>0</v>
      </c>
      <c r="E1855">
        <v>0</v>
      </c>
    </row>
    <row r="1856" spans="1:5" x14ac:dyDescent="0.3">
      <c r="A1856" t="s">
        <v>15</v>
      </c>
      <c r="B1856">
        <v>0</v>
      </c>
      <c r="D1856">
        <v>0</v>
      </c>
      <c r="E1856">
        <v>0</v>
      </c>
    </row>
    <row r="1857" spans="1:5" x14ac:dyDescent="0.3">
      <c r="A1857" t="s">
        <v>15</v>
      </c>
      <c r="B1857">
        <v>0</v>
      </c>
      <c r="D1857">
        <v>0</v>
      </c>
      <c r="E1857">
        <v>0</v>
      </c>
    </row>
    <row r="1858" spans="1:5" x14ac:dyDescent="0.3">
      <c r="A1858" t="s">
        <v>15</v>
      </c>
      <c r="B1858">
        <v>0</v>
      </c>
      <c r="D1858">
        <v>0</v>
      </c>
      <c r="E1858">
        <v>0</v>
      </c>
    </row>
    <row r="1859" spans="1:5" x14ac:dyDescent="0.3">
      <c r="A1859" t="s">
        <v>15</v>
      </c>
      <c r="B1859">
        <v>0</v>
      </c>
      <c r="D1859">
        <v>0</v>
      </c>
      <c r="E1859">
        <v>0</v>
      </c>
    </row>
    <row r="1860" spans="1:5" x14ac:dyDescent="0.3">
      <c r="A1860" t="s">
        <v>15</v>
      </c>
      <c r="B1860">
        <v>0</v>
      </c>
      <c r="D1860">
        <v>0</v>
      </c>
      <c r="E1860">
        <v>0</v>
      </c>
    </row>
    <row r="1861" spans="1:5" x14ac:dyDescent="0.3">
      <c r="A1861" t="s">
        <v>15</v>
      </c>
      <c r="B1861">
        <v>0</v>
      </c>
      <c r="D1861">
        <v>0</v>
      </c>
      <c r="E1861">
        <v>0</v>
      </c>
    </row>
    <row r="1862" spans="1:5" x14ac:dyDescent="0.3">
      <c r="A1862" t="s">
        <v>15</v>
      </c>
      <c r="B1862">
        <v>0</v>
      </c>
      <c r="D1862">
        <v>0</v>
      </c>
      <c r="E1862">
        <v>0</v>
      </c>
    </row>
    <row r="1863" spans="1:5" x14ac:dyDescent="0.3">
      <c r="A1863" t="s">
        <v>15</v>
      </c>
      <c r="B1863">
        <v>0</v>
      </c>
      <c r="D1863">
        <v>0</v>
      </c>
      <c r="E1863">
        <v>0</v>
      </c>
    </row>
    <row r="1864" spans="1:5" x14ac:dyDescent="0.3">
      <c r="A1864" t="s">
        <v>15</v>
      </c>
      <c r="B1864">
        <v>0</v>
      </c>
      <c r="D1864">
        <v>0</v>
      </c>
      <c r="E1864">
        <v>0</v>
      </c>
    </row>
    <row r="1865" spans="1:5" x14ac:dyDescent="0.3">
      <c r="A1865" t="s">
        <v>15</v>
      </c>
      <c r="B1865">
        <v>0</v>
      </c>
      <c r="D1865">
        <v>0</v>
      </c>
      <c r="E1865">
        <v>0</v>
      </c>
    </row>
    <row r="1866" spans="1:5" x14ac:dyDescent="0.3">
      <c r="A1866" t="s">
        <v>15</v>
      </c>
      <c r="B1866">
        <v>0</v>
      </c>
      <c r="D1866">
        <v>0</v>
      </c>
      <c r="E1866">
        <v>0</v>
      </c>
    </row>
    <row r="1867" spans="1:5" x14ac:dyDescent="0.3">
      <c r="A1867" t="s">
        <v>15</v>
      </c>
      <c r="B1867">
        <v>0</v>
      </c>
      <c r="D1867">
        <v>0</v>
      </c>
      <c r="E1867">
        <v>0</v>
      </c>
    </row>
    <row r="1868" spans="1:5" x14ac:dyDescent="0.3">
      <c r="A1868" t="s">
        <v>15</v>
      </c>
      <c r="B1868">
        <v>0</v>
      </c>
      <c r="D1868">
        <v>0</v>
      </c>
      <c r="E1868">
        <v>0</v>
      </c>
    </row>
    <row r="1869" spans="1:5" x14ac:dyDescent="0.3">
      <c r="A1869" t="s">
        <v>15</v>
      </c>
      <c r="B1869">
        <v>0</v>
      </c>
      <c r="D1869">
        <v>0</v>
      </c>
      <c r="E1869">
        <v>0</v>
      </c>
    </row>
    <row r="1870" spans="1:5" x14ac:dyDescent="0.3">
      <c r="A1870" t="s">
        <v>15</v>
      </c>
      <c r="B1870">
        <v>0</v>
      </c>
      <c r="D1870">
        <v>0</v>
      </c>
      <c r="E1870">
        <v>0</v>
      </c>
    </row>
    <row r="1871" spans="1:5" x14ac:dyDescent="0.3">
      <c r="A1871" t="s">
        <v>15</v>
      </c>
      <c r="B1871">
        <v>0</v>
      </c>
      <c r="D1871">
        <v>0</v>
      </c>
      <c r="E1871">
        <v>0</v>
      </c>
    </row>
    <row r="1872" spans="1:5" x14ac:dyDescent="0.3">
      <c r="A1872" t="s">
        <v>15</v>
      </c>
      <c r="B1872">
        <v>0</v>
      </c>
      <c r="D1872">
        <v>1</v>
      </c>
      <c r="E1872">
        <v>0</v>
      </c>
    </row>
    <row r="1873" spans="1:5" x14ac:dyDescent="0.3">
      <c r="A1873" t="s">
        <v>15</v>
      </c>
      <c r="B1873">
        <v>0</v>
      </c>
      <c r="D1873">
        <v>0</v>
      </c>
      <c r="E1873">
        <v>0</v>
      </c>
    </row>
    <row r="1874" spans="1:5" x14ac:dyDescent="0.3">
      <c r="A1874" t="s">
        <v>15</v>
      </c>
      <c r="B1874">
        <v>0</v>
      </c>
      <c r="D1874">
        <v>0</v>
      </c>
      <c r="E1874">
        <v>0</v>
      </c>
    </row>
    <row r="1875" spans="1:5" x14ac:dyDescent="0.3">
      <c r="A1875" t="s">
        <v>15</v>
      </c>
      <c r="B1875">
        <v>0</v>
      </c>
      <c r="D1875">
        <v>0</v>
      </c>
      <c r="E1875">
        <v>0</v>
      </c>
    </row>
    <row r="1876" spans="1:5" x14ac:dyDescent="0.3">
      <c r="A1876" t="s">
        <v>15</v>
      </c>
      <c r="B1876">
        <v>0</v>
      </c>
      <c r="D1876">
        <v>0</v>
      </c>
      <c r="E1876">
        <v>0</v>
      </c>
    </row>
    <row r="1877" spans="1:5" x14ac:dyDescent="0.3">
      <c r="A1877" t="s">
        <v>15</v>
      </c>
      <c r="B1877">
        <v>0</v>
      </c>
      <c r="D1877">
        <v>0</v>
      </c>
      <c r="E1877">
        <v>0</v>
      </c>
    </row>
    <row r="1878" spans="1:5" x14ac:dyDescent="0.3">
      <c r="A1878" t="s">
        <v>15</v>
      </c>
      <c r="B1878">
        <v>0</v>
      </c>
      <c r="D1878">
        <v>0</v>
      </c>
      <c r="E1878">
        <v>0</v>
      </c>
    </row>
    <row r="1879" spans="1:5" x14ac:dyDescent="0.3">
      <c r="A1879" t="s">
        <v>15</v>
      </c>
      <c r="B1879">
        <v>0</v>
      </c>
      <c r="D1879">
        <v>0</v>
      </c>
      <c r="E1879">
        <v>0</v>
      </c>
    </row>
    <row r="1880" spans="1:5" x14ac:dyDescent="0.3">
      <c r="A1880" t="s">
        <v>15</v>
      </c>
      <c r="B1880">
        <v>0</v>
      </c>
      <c r="D1880">
        <v>0</v>
      </c>
      <c r="E1880">
        <v>0</v>
      </c>
    </row>
    <row r="1881" spans="1:5" x14ac:dyDescent="0.3">
      <c r="A1881" t="s">
        <v>15</v>
      </c>
      <c r="B1881">
        <v>0</v>
      </c>
      <c r="D1881">
        <v>0</v>
      </c>
      <c r="E1881">
        <v>0</v>
      </c>
    </row>
    <row r="1882" spans="1:5" x14ac:dyDescent="0.3">
      <c r="A1882" t="s">
        <v>15</v>
      </c>
      <c r="B1882">
        <v>0</v>
      </c>
      <c r="D1882">
        <v>0</v>
      </c>
      <c r="E1882">
        <v>0</v>
      </c>
    </row>
    <row r="1883" spans="1:5" x14ac:dyDescent="0.3">
      <c r="A1883" t="s">
        <v>15</v>
      </c>
      <c r="B1883">
        <v>0</v>
      </c>
      <c r="D1883">
        <v>0</v>
      </c>
      <c r="E1883">
        <v>0</v>
      </c>
    </row>
    <row r="1884" spans="1:5" x14ac:dyDescent="0.3">
      <c r="A1884" t="s">
        <v>15</v>
      </c>
      <c r="B1884">
        <v>0</v>
      </c>
      <c r="D1884">
        <v>0</v>
      </c>
      <c r="E1884">
        <v>0</v>
      </c>
    </row>
    <row r="1885" spans="1:5" x14ac:dyDescent="0.3">
      <c r="A1885" t="s">
        <v>15</v>
      </c>
      <c r="B1885">
        <v>0</v>
      </c>
      <c r="D1885">
        <v>0</v>
      </c>
      <c r="E1885">
        <v>0</v>
      </c>
    </row>
    <row r="1886" spans="1:5" x14ac:dyDescent="0.3">
      <c r="A1886" t="s">
        <v>15</v>
      </c>
      <c r="B1886">
        <v>0</v>
      </c>
      <c r="D1886">
        <v>1</v>
      </c>
      <c r="E1886">
        <v>0</v>
      </c>
    </row>
    <row r="1887" spans="1:5" x14ac:dyDescent="0.3">
      <c r="A1887" t="s">
        <v>15</v>
      </c>
      <c r="B1887">
        <v>0</v>
      </c>
      <c r="D1887">
        <v>0</v>
      </c>
      <c r="E1887">
        <v>0</v>
      </c>
    </row>
    <row r="1888" spans="1:5" x14ac:dyDescent="0.3">
      <c r="A1888" t="s">
        <v>15</v>
      </c>
      <c r="B1888">
        <v>0</v>
      </c>
      <c r="D1888">
        <v>0</v>
      </c>
      <c r="E1888">
        <v>0</v>
      </c>
    </row>
    <row r="1889" spans="1:5" x14ac:dyDescent="0.3">
      <c r="A1889" t="s">
        <v>15</v>
      </c>
      <c r="B1889">
        <v>0</v>
      </c>
      <c r="D1889">
        <v>0</v>
      </c>
      <c r="E1889">
        <v>0</v>
      </c>
    </row>
    <row r="1890" spans="1:5" x14ac:dyDescent="0.3">
      <c r="A1890" t="s">
        <v>15</v>
      </c>
      <c r="B1890">
        <v>0</v>
      </c>
      <c r="D1890">
        <v>0</v>
      </c>
      <c r="E1890">
        <v>0</v>
      </c>
    </row>
    <row r="1891" spans="1:5" x14ac:dyDescent="0.3">
      <c r="A1891" t="s">
        <v>15</v>
      </c>
      <c r="B1891">
        <v>0</v>
      </c>
      <c r="D1891">
        <v>0</v>
      </c>
      <c r="E1891">
        <v>0</v>
      </c>
    </row>
    <row r="1892" spans="1:5" x14ac:dyDescent="0.3">
      <c r="A1892" t="s">
        <v>15</v>
      </c>
      <c r="B1892">
        <v>0</v>
      </c>
      <c r="D1892">
        <v>0</v>
      </c>
      <c r="E1892">
        <v>0</v>
      </c>
    </row>
    <row r="1893" spans="1:5" x14ac:dyDescent="0.3">
      <c r="A1893" t="s">
        <v>15</v>
      </c>
      <c r="B1893">
        <v>0</v>
      </c>
      <c r="D1893">
        <v>0</v>
      </c>
      <c r="E1893">
        <v>0</v>
      </c>
    </row>
    <row r="1894" spans="1:5" x14ac:dyDescent="0.3">
      <c r="A1894" t="s">
        <v>15</v>
      </c>
      <c r="B1894">
        <v>0</v>
      </c>
      <c r="D1894">
        <v>0</v>
      </c>
      <c r="E1894">
        <v>0</v>
      </c>
    </row>
    <row r="1895" spans="1:5" x14ac:dyDescent="0.3">
      <c r="A1895" t="s">
        <v>15</v>
      </c>
      <c r="B1895">
        <v>0</v>
      </c>
      <c r="D1895">
        <v>0</v>
      </c>
      <c r="E1895">
        <v>0</v>
      </c>
    </row>
    <row r="1896" spans="1:5" x14ac:dyDescent="0.3">
      <c r="A1896" t="s">
        <v>15</v>
      </c>
      <c r="B1896">
        <v>0</v>
      </c>
      <c r="D1896">
        <v>0</v>
      </c>
      <c r="E1896">
        <v>0</v>
      </c>
    </row>
    <row r="1897" spans="1:5" x14ac:dyDescent="0.3">
      <c r="A1897" t="s">
        <v>15</v>
      </c>
      <c r="B1897">
        <v>0</v>
      </c>
      <c r="D1897">
        <v>0</v>
      </c>
      <c r="E1897">
        <v>0</v>
      </c>
    </row>
    <row r="1898" spans="1:5" x14ac:dyDescent="0.3">
      <c r="A1898" t="s">
        <v>15</v>
      </c>
      <c r="B1898">
        <v>0</v>
      </c>
      <c r="D1898">
        <v>0</v>
      </c>
      <c r="E1898">
        <v>0</v>
      </c>
    </row>
    <row r="1899" spans="1:5" x14ac:dyDescent="0.3">
      <c r="A1899" t="s">
        <v>15</v>
      </c>
      <c r="B1899">
        <v>0</v>
      </c>
      <c r="D1899">
        <v>0</v>
      </c>
      <c r="E1899">
        <v>0</v>
      </c>
    </row>
    <row r="1900" spans="1:5" x14ac:dyDescent="0.3">
      <c r="A1900" t="s">
        <v>15</v>
      </c>
      <c r="B1900">
        <v>0</v>
      </c>
      <c r="D1900">
        <v>0</v>
      </c>
      <c r="E1900">
        <v>0</v>
      </c>
    </row>
    <row r="1901" spans="1:5" x14ac:dyDescent="0.3">
      <c r="A1901" t="s">
        <v>15</v>
      </c>
      <c r="B1901">
        <v>0</v>
      </c>
      <c r="D1901">
        <v>0</v>
      </c>
      <c r="E1901">
        <v>0</v>
      </c>
    </row>
    <row r="1902" spans="1:5" x14ac:dyDescent="0.3">
      <c r="A1902" t="s">
        <v>15</v>
      </c>
      <c r="B1902">
        <v>0</v>
      </c>
      <c r="D1902">
        <v>0</v>
      </c>
      <c r="E1902">
        <v>0</v>
      </c>
    </row>
    <row r="1903" spans="1:5" x14ac:dyDescent="0.3">
      <c r="A1903" t="s">
        <v>15</v>
      </c>
      <c r="B1903">
        <v>0</v>
      </c>
      <c r="D1903">
        <v>0</v>
      </c>
      <c r="E1903">
        <v>0</v>
      </c>
    </row>
    <row r="1904" spans="1:5" x14ac:dyDescent="0.3">
      <c r="A1904" t="s">
        <v>15</v>
      </c>
      <c r="B1904">
        <v>0</v>
      </c>
      <c r="D1904">
        <v>0</v>
      </c>
      <c r="E1904">
        <v>0</v>
      </c>
    </row>
    <row r="1905" spans="1:5" x14ac:dyDescent="0.3">
      <c r="A1905" t="s">
        <v>15</v>
      </c>
      <c r="B1905">
        <v>0</v>
      </c>
      <c r="D1905">
        <v>0</v>
      </c>
      <c r="E1905">
        <v>0</v>
      </c>
    </row>
    <row r="1906" spans="1:5" x14ac:dyDescent="0.3">
      <c r="A1906" t="s">
        <v>15</v>
      </c>
      <c r="B1906">
        <v>0</v>
      </c>
      <c r="D1906">
        <v>0</v>
      </c>
      <c r="E1906">
        <v>0</v>
      </c>
    </row>
    <row r="1907" spans="1:5" x14ac:dyDescent="0.3">
      <c r="A1907" t="s">
        <v>15</v>
      </c>
      <c r="B1907">
        <v>0</v>
      </c>
      <c r="D1907">
        <v>0</v>
      </c>
      <c r="E1907">
        <v>0</v>
      </c>
    </row>
    <row r="1908" spans="1:5" x14ac:dyDescent="0.3">
      <c r="A1908" t="s">
        <v>15</v>
      </c>
      <c r="B1908">
        <v>0</v>
      </c>
      <c r="D1908">
        <v>0</v>
      </c>
      <c r="E1908">
        <v>0</v>
      </c>
    </row>
    <row r="1909" spans="1:5" x14ac:dyDescent="0.3">
      <c r="A1909" t="s">
        <v>15</v>
      </c>
      <c r="B1909">
        <v>0</v>
      </c>
      <c r="D1909">
        <v>0</v>
      </c>
      <c r="E1909">
        <v>0</v>
      </c>
    </row>
    <row r="1910" spans="1:5" x14ac:dyDescent="0.3">
      <c r="A1910" t="s">
        <v>15</v>
      </c>
      <c r="B1910">
        <v>0</v>
      </c>
      <c r="D1910">
        <v>0</v>
      </c>
      <c r="E1910">
        <v>0</v>
      </c>
    </row>
    <row r="1911" spans="1:5" x14ac:dyDescent="0.3">
      <c r="A1911" t="s">
        <v>15</v>
      </c>
      <c r="B1911">
        <v>0</v>
      </c>
      <c r="D1911">
        <v>0</v>
      </c>
      <c r="E1911">
        <v>0</v>
      </c>
    </row>
    <row r="1912" spans="1:5" x14ac:dyDescent="0.3">
      <c r="A1912" t="s">
        <v>15</v>
      </c>
      <c r="B1912">
        <v>0</v>
      </c>
      <c r="D1912">
        <v>0</v>
      </c>
      <c r="E1912">
        <v>0</v>
      </c>
    </row>
    <row r="1913" spans="1:5" x14ac:dyDescent="0.3">
      <c r="A1913" t="s">
        <v>15</v>
      </c>
      <c r="B1913">
        <v>0</v>
      </c>
      <c r="D1913">
        <v>0</v>
      </c>
      <c r="E1913">
        <v>0</v>
      </c>
    </row>
    <row r="1914" spans="1:5" x14ac:dyDescent="0.3">
      <c r="A1914" t="s">
        <v>15</v>
      </c>
      <c r="B1914">
        <v>0</v>
      </c>
      <c r="D1914">
        <v>0</v>
      </c>
      <c r="E1914">
        <v>0</v>
      </c>
    </row>
    <row r="1915" spans="1:5" x14ac:dyDescent="0.3">
      <c r="A1915" t="s">
        <v>15</v>
      </c>
      <c r="B1915">
        <v>0</v>
      </c>
      <c r="D1915">
        <v>0</v>
      </c>
      <c r="E1915">
        <v>0</v>
      </c>
    </row>
    <row r="1916" spans="1:5" x14ac:dyDescent="0.3">
      <c r="A1916" t="s">
        <v>15</v>
      </c>
      <c r="B1916">
        <v>0</v>
      </c>
      <c r="D1916">
        <v>0</v>
      </c>
      <c r="E1916">
        <v>0</v>
      </c>
    </row>
    <row r="1917" spans="1:5" x14ac:dyDescent="0.3">
      <c r="A1917" t="s">
        <v>15</v>
      </c>
      <c r="B1917">
        <v>0</v>
      </c>
      <c r="D1917">
        <v>0</v>
      </c>
      <c r="E1917">
        <v>0</v>
      </c>
    </row>
    <row r="1918" spans="1:5" x14ac:dyDescent="0.3">
      <c r="A1918" t="s">
        <v>15</v>
      </c>
      <c r="B1918">
        <v>0</v>
      </c>
      <c r="D1918">
        <v>1</v>
      </c>
      <c r="E1918">
        <v>0</v>
      </c>
    </row>
    <row r="1919" spans="1:5" x14ac:dyDescent="0.3">
      <c r="A1919" t="s">
        <v>15</v>
      </c>
      <c r="B1919">
        <v>0</v>
      </c>
      <c r="D1919">
        <v>0</v>
      </c>
      <c r="E1919">
        <v>0</v>
      </c>
    </row>
    <row r="1920" spans="1:5" x14ac:dyDescent="0.3">
      <c r="A1920" t="s">
        <v>15</v>
      </c>
      <c r="B1920">
        <v>0</v>
      </c>
      <c r="D1920">
        <v>0</v>
      </c>
      <c r="E1920">
        <v>0</v>
      </c>
    </row>
    <row r="1921" spans="1:5" x14ac:dyDescent="0.3">
      <c r="A1921" t="s">
        <v>15</v>
      </c>
      <c r="B1921">
        <v>0</v>
      </c>
      <c r="D1921">
        <v>0</v>
      </c>
      <c r="E1921">
        <v>0</v>
      </c>
    </row>
    <row r="1922" spans="1:5" x14ac:dyDescent="0.3">
      <c r="A1922" t="s">
        <v>15</v>
      </c>
      <c r="B1922">
        <v>0</v>
      </c>
      <c r="D1922">
        <v>0</v>
      </c>
      <c r="E1922">
        <v>0</v>
      </c>
    </row>
    <row r="1923" spans="1:5" x14ac:dyDescent="0.3">
      <c r="A1923" t="s">
        <v>15</v>
      </c>
      <c r="B1923">
        <v>0</v>
      </c>
      <c r="D1923">
        <v>0</v>
      </c>
      <c r="E1923">
        <v>0</v>
      </c>
    </row>
    <row r="1924" spans="1:5" x14ac:dyDescent="0.3">
      <c r="A1924" t="s">
        <v>15</v>
      </c>
      <c r="B1924">
        <v>0</v>
      </c>
      <c r="D1924">
        <v>0</v>
      </c>
      <c r="E1924">
        <v>0</v>
      </c>
    </row>
    <row r="1925" spans="1:5" x14ac:dyDescent="0.3">
      <c r="A1925" t="s">
        <v>15</v>
      </c>
      <c r="B1925">
        <v>0</v>
      </c>
      <c r="D1925">
        <v>0</v>
      </c>
      <c r="E1925">
        <v>0</v>
      </c>
    </row>
    <row r="1926" spans="1:5" x14ac:dyDescent="0.3">
      <c r="A1926" t="s">
        <v>15</v>
      </c>
      <c r="B1926">
        <v>0</v>
      </c>
      <c r="D1926">
        <v>0</v>
      </c>
      <c r="E1926">
        <v>0</v>
      </c>
    </row>
    <row r="1927" spans="1:5" x14ac:dyDescent="0.3">
      <c r="A1927" t="s">
        <v>15</v>
      </c>
      <c r="B1927">
        <v>0</v>
      </c>
      <c r="D1927">
        <v>0</v>
      </c>
      <c r="E1927">
        <v>0</v>
      </c>
    </row>
    <row r="1928" spans="1:5" x14ac:dyDescent="0.3">
      <c r="A1928" t="s">
        <v>15</v>
      </c>
      <c r="B1928">
        <v>0</v>
      </c>
      <c r="D1928">
        <v>0</v>
      </c>
      <c r="E1928">
        <v>0</v>
      </c>
    </row>
    <row r="1929" spans="1:5" x14ac:dyDescent="0.3">
      <c r="A1929" t="s">
        <v>15</v>
      </c>
      <c r="B1929">
        <v>0</v>
      </c>
      <c r="D1929">
        <v>0</v>
      </c>
      <c r="E1929">
        <v>0</v>
      </c>
    </row>
    <row r="1930" spans="1:5" x14ac:dyDescent="0.3">
      <c r="A1930" t="s">
        <v>15</v>
      </c>
      <c r="B1930">
        <v>0</v>
      </c>
      <c r="D1930">
        <v>0</v>
      </c>
      <c r="E1930">
        <v>0</v>
      </c>
    </row>
    <row r="1931" spans="1:5" x14ac:dyDescent="0.3">
      <c r="A1931" t="s">
        <v>15</v>
      </c>
      <c r="B1931">
        <v>0</v>
      </c>
      <c r="D1931">
        <v>0</v>
      </c>
      <c r="E1931">
        <v>0</v>
      </c>
    </row>
    <row r="1932" spans="1:5" x14ac:dyDescent="0.3">
      <c r="A1932" t="s">
        <v>15</v>
      </c>
      <c r="B1932">
        <v>0</v>
      </c>
      <c r="D1932">
        <v>0</v>
      </c>
      <c r="E1932">
        <v>0</v>
      </c>
    </row>
    <row r="1933" spans="1:5" x14ac:dyDescent="0.3">
      <c r="A1933" t="s">
        <v>15</v>
      </c>
      <c r="B1933">
        <v>0</v>
      </c>
      <c r="D1933">
        <v>0</v>
      </c>
      <c r="E1933">
        <v>0</v>
      </c>
    </row>
    <row r="1934" spans="1:5" x14ac:dyDescent="0.3">
      <c r="A1934" t="s">
        <v>15</v>
      </c>
      <c r="B1934">
        <v>0</v>
      </c>
      <c r="D1934">
        <v>0</v>
      </c>
      <c r="E1934">
        <v>0</v>
      </c>
    </row>
    <row r="1935" spans="1:5" x14ac:dyDescent="0.3">
      <c r="A1935" t="s">
        <v>15</v>
      </c>
      <c r="B1935">
        <v>0</v>
      </c>
      <c r="D1935">
        <v>0</v>
      </c>
      <c r="E1935">
        <v>0</v>
      </c>
    </row>
    <row r="1936" spans="1:5" x14ac:dyDescent="0.3">
      <c r="A1936" t="s">
        <v>15</v>
      </c>
      <c r="B1936">
        <v>0</v>
      </c>
      <c r="D1936">
        <v>0</v>
      </c>
      <c r="E1936">
        <v>0</v>
      </c>
    </row>
    <row r="1937" spans="1:5" x14ac:dyDescent="0.3">
      <c r="A1937" t="s">
        <v>15</v>
      </c>
      <c r="B1937">
        <v>0</v>
      </c>
      <c r="D1937">
        <v>0</v>
      </c>
      <c r="E1937">
        <v>0</v>
      </c>
    </row>
    <row r="1938" spans="1:5" x14ac:dyDescent="0.3">
      <c r="A1938" t="s">
        <v>15</v>
      </c>
      <c r="B1938">
        <v>0</v>
      </c>
      <c r="D1938">
        <v>0</v>
      </c>
      <c r="E1938">
        <v>0</v>
      </c>
    </row>
    <row r="1939" spans="1:5" x14ac:dyDescent="0.3">
      <c r="A1939" t="s">
        <v>15</v>
      </c>
      <c r="B1939">
        <v>0</v>
      </c>
      <c r="D1939">
        <v>0</v>
      </c>
      <c r="E1939">
        <v>0</v>
      </c>
    </row>
    <row r="1940" spans="1:5" x14ac:dyDescent="0.3">
      <c r="A1940" t="s">
        <v>15</v>
      </c>
      <c r="B1940">
        <v>0</v>
      </c>
      <c r="D1940">
        <v>1</v>
      </c>
      <c r="E1940">
        <v>0</v>
      </c>
    </row>
    <row r="1941" spans="1:5" x14ac:dyDescent="0.3">
      <c r="A1941" t="s">
        <v>15</v>
      </c>
      <c r="B1941">
        <v>0</v>
      </c>
      <c r="D1941">
        <v>0</v>
      </c>
      <c r="E1941">
        <v>0</v>
      </c>
    </row>
    <row r="1942" spans="1:5" x14ac:dyDescent="0.3">
      <c r="A1942" t="s">
        <v>15</v>
      </c>
      <c r="B1942">
        <v>0</v>
      </c>
      <c r="D1942">
        <v>0</v>
      </c>
      <c r="E1942">
        <v>0</v>
      </c>
    </row>
    <row r="1943" spans="1:5" x14ac:dyDescent="0.3">
      <c r="A1943" t="s">
        <v>15</v>
      </c>
      <c r="B1943">
        <v>0</v>
      </c>
      <c r="D1943">
        <v>0</v>
      </c>
      <c r="E1943">
        <v>0</v>
      </c>
    </row>
    <row r="1944" spans="1:5" x14ac:dyDescent="0.3">
      <c r="A1944" t="s">
        <v>15</v>
      </c>
      <c r="B1944">
        <v>0</v>
      </c>
      <c r="D1944">
        <v>0</v>
      </c>
      <c r="E1944">
        <v>0</v>
      </c>
    </row>
    <row r="1945" spans="1:5" x14ac:dyDescent="0.3">
      <c r="A1945" t="s">
        <v>15</v>
      </c>
      <c r="B1945">
        <v>0</v>
      </c>
      <c r="D1945">
        <v>0</v>
      </c>
      <c r="E1945">
        <v>0</v>
      </c>
    </row>
    <row r="1946" spans="1:5" x14ac:dyDescent="0.3">
      <c r="A1946" t="s">
        <v>15</v>
      </c>
      <c r="B1946">
        <v>0</v>
      </c>
      <c r="D1946">
        <v>0</v>
      </c>
      <c r="E1946">
        <v>0</v>
      </c>
    </row>
    <row r="1947" spans="1:5" x14ac:dyDescent="0.3">
      <c r="A1947" t="s">
        <v>15</v>
      </c>
      <c r="B1947">
        <v>0</v>
      </c>
      <c r="D1947">
        <v>0</v>
      </c>
      <c r="E1947">
        <v>0</v>
      </c>
    </row>
    <row r="1948" spans="1:5" x14ac:dyDescent="0.3">
      <c r="A1948" t="s">
        <v>15</v>
      </c>
      <c r="B1948">
        <v>0</v>
      </c>
      <c r="D1948">
        <v>0</v>
      </c>
      <c r="E1948">
        <v>0</v>
      </c>
    </row>
    <row r="1949" spans="1:5" x14ac:dyDescent="0.3">
      <c r="A1949" t="s">
        <v>15</v>
      </c>
      <c r="B1949">
        <v>1</v>
      </c>
      <c r="D1949">
        <v>0</v>
      </c>
      <c r="E1949">
        <v>1</v>
      </c>
    </row>
    <row r="1950" spans="1:5" x14ac:dyDescent="0.3">
      <c r="A1950" t="s">
        <v>15</v>
      </c>
      <c r="B1950">
        <v>0</v>
      </c>
      <c r="D1950">
        <v>0</v>
      </c>
      <c r="E1950">
        <v>0</v>
      </c>
    </row>
    <row r="1951" spans="1:5" x14ac:dyDescent="0.3">
      <c r="A1951" t="s">
        <v>15</v>
      </c>
      <c r="B1951">
        <v>0</v>
      </c>
      <c r="D1951">
        <v>0</v>
      </c>
      <c r="E1951">
        <v>0</v>
      </c>
    </row>
    <row r="1952" spans="1:5" x14ac:dyDescent="0.3">
      <c r="A1952" t="s">
        <v>15</v>
      </c>
      <c r="B1952">
        <v>1</v>
      </c>
      <c r="D1952">
        <v>0</v>
      </c>
      <c r="E1952">
        <v>1</v>
      </c>
    </row>
    <row r="1953" spans="1:5" x14ac:dyDescent="0.3">
      <c r="A1953" t="s">
        <v>15</v>
      </c>
      <c r="B1953">
        <v>0</v>
      </c>
      <c r="D1953">
        <v>0</v>
      </c>
      <c r="E1953">
        <v>0</v>
      </c>
    </row>
    <row r="1954" spans="1:5" x14ac:dyDescent="0.3">
      <c r="A1954" t="s">
        <v>15</v>
      </c>
      <c r="B1954">
        <v>0</v>
      </c>
      <c r="D1954">
        <v>0</v>
      </c>
      <c r="E1954">
        <v>0</v>
      </c>
    </row>
    <row r="1955" spans="1:5" x14ac:dyDescent="0.3">
      <c r="A1955" t="s">
        <v>15</v>
      </c>
      <c r="B1955">
        <v>0</v>
      </c>
      <c r="D1955">
        <v>1</v>
      </c>
      <c r="E1955">
        <v>0</v>
      </c>
    </row>
    <row r="1956" spans="1:5" x14ac:dyDescent="0.3">
      <c r="A1956" t="s">
        <v>15</v>
      </c>
      <c r="B1956">
        <v>1</v>
      </c>
      <c r="D1956">
        <v>0</v>
      </c>
      <c r="E1956">
        <v>1</v>
      </c>
    </row>
    <row r="1957" spans="1:5" x14ac:dyDescent="0.3">
      <c r="A1957" t="s">
        <v>15</v>
      </c>
      <c r="B1957">
        <v>1</v>
      </c>
      <c r="D1957">
        <v>0</v>
      </c>
      <c r="E1957">
        <v>1</v>
      </c>
    </row>
    <row r="1958" spans="1:5" x14ac:dyDescent="0.3">
      <c r="A1958" t="s">
        <v>15</v>
      </c>
      <c r="B1958">
        <v>0</v>
      </c>
      <c r="D1958">
        <v>1</v>
      </c>
      <c r="E1958">
        <v>0</v>
      </c>
    </row>
    <row r="1959" spans="1:5" x14ac:dyDescent="0.3">
      <c r="A1959" t="s">
        <v>15</v>
      </c>
      <c r="B1959">
        <v>0</v>
      </c>
      <c r="D1959">
        <v>0</v>
      </c>
      <c r="E1959">
        <v>0</v>
      </c>
    </row>
    <row r="1960" spans="1:5" x14ac:dyDescent="0.3">
      <c r="A1960" t="s">
        <v>15</v>
      </c>
      <c r="B1960">
        <v>0</v>
      </c>
      <c r="D1960">
        <v>0</v>
      </c>
      <c r="E1960">
        <v>0</v>
      </c>
    </row>
    <row r="1961" spans="1:5" x14ac:dyDescent="0.3">
      <c r="A1961" t="s">
        <v>15</v>
      </c>
      <c r="B1961">
        <v>0</v>
      </c>
      <c r="D1961">
        <v>0</v>
      </c>
      <c r="E1961">
        <v>0</v>
      </c>
    </row>
    <row r="1962" spans="1:5" x14ac:dyDescent="0.3">
      <c r="A1962" t="s">
        <v>15</v>
      </c>
      <c r="B1962">
        <v>0</v>
      </c>
      <c r="D1962">
        <v>0</v>
      </c>
      <c r="E1962">
        <v>0</v>
      </c>
    </row>
    <row r="1963" spans="1:5" x14ac:dyDescent="0.3">
      <c r="A1963" t="s">
        <v>15</v>
      </c>
      <c r="B1963">
        <v>1</v>
      </c>
      <c r="D1963">
        <v>0</v>
      </c>
      <c r="E1963">
        <v>1</v>
      </c>
    </row>
    <row r="1964" spans="1:5" x14ac:dyDescent="0.3">
      <c r="A1964" t="s">
        <v>15</v>
      </c>
      <c r="B1964">
        <v>0</v>
      </c>
      <c r="D1964">
        <v>0</v>
      </c>
      <c r="E1964">
        <v>0</v>
      </c>
    </row>
    <row r="1965" spans="1:5" x14ac:dyDescent="0.3">
      <c r="A1965" t="s">
        <v>15</v>
      </c>
      <c r="B1965">
        <v>0</v>
      </c>
      <c r="D1965">
        <v>0</v>
      </c>
      <c r="E1965">
        <v>0</v>
      </c>
    </row>
    <row r="1966" spans="1:5" x14ac:dyDescent="0.3">
      <c r="A1966" t="s">
        <v>15</v>
      </c>
      <c r="B1966">
        <v>0</v>
      </c>
      <c r="D1966">
        <v>0</v>
      </c>
      <c r="E1966">
        <v>0</v>
      </c>
    </row>
    <row r="1967" spans="1:5" x14ac:dyDescent="0.3">
      <c r="A1967" t="s">
        <v>15</v>
      </c>
      <c r="B1967">
        <v>0</v>
      </c>
      <c r="D1967">
        <v>0</v>
      </c>
      <c r="E1967">
        <v>0</v>
      </c>
    </row>
    <row r="1968" spans="1:5" x14ac:dyDescent="0.3">
      <c r="A1968" t="s">
        <v>15</v>
      </c>
      <c r="B1968">
        <v>0</v>
      </c>
      <c r="D1968">
        <v>0</v>
      </c>
      <c r="E1968">
        <v>0</v>
      </c>
    </row>
    <row r="1969" spans="1:5" x14ac:dyDescent="0.3">
      <c r="A1969" t="s">
        <v>15</v>
      </c>
      <c r="B1969">
        <v>0</v>
      </c>
      <c r="D1969">
        <v>0</v>
      </c>
      <c r="E1969">
        <v>0</v>
      </c>
    </row>
    <row r="1970" spans="1:5" x14ac:dyDescent="0.3">
      <c r="A1970" t="s">
        <v>15</v>
      </c>
      <c r="B1970">
        <v>0</v>
      </c>
      <c r="D1970">
        <v>0</v>
      </c>
      <c r="E1970">
        <v>0</v>
      </c>
    </row>
    <row r="1971" spans="1:5" x14ac:dyDescent="0.3">
      <c r="A1971" t="s">
        <v>15</v>
      </c>
      <c r="B1971">
        <v>0</v>
      </c>
      <c r="D1971">
        <v>0</v>
      </c>
      <c r="E1971">
        <v>0</v>
      </c>
    </row>
    <row r="1972" spans="1:5" x14ac:dyDescent="0.3">
      <c r="A1972" t="s">
        <v>15</v>
      </c>
      <c r="B1972">
        <v>0</v>
      </c>
      <c r="D1972">
        <v>1</v>
      </c>
      <c r="E1972">
        <v>0</v>
      </c>
    </row>
    <row r="1973" spans="1:5" x14ac:dyDescent="0.3">
      <c r="A1973" t="s">
        <v>15</v>
      </c>
      <c r="B1973">
        <v>0</v>
      </c>
      <c r="D1973">
        <v>0</v>
      </c>
      <c r="E1973">
        <v>0</v>
      </c>
    </row>
    <row r="1974" spans="1:5" x14ac:dyDescent="0.3">
      <c r="A1974" t="s">
        <v>15</v>
      </c>
      <c r="B1974">
        <v>0</v>
      </c>
      <c r="D1974">
        <v>0</v>
      </c>
      <c r="E1974">
        <v>0</v>
      </c>
    </row>
    <row r="1975" spans="1:5" x14ac:dyDescent="0.3">
      <c r="A1975" t="s">
        <v>15</v>
      </c>
      <c r="B1975">
        <v>0</v>
      </c>
      <c r="D1975">
        <v>0</v>
      </c>
      <c r="E1975">
        <v>0</v>
      </c>
    </row>
    <row r="1976" spans="1:5" x14ac:dyDescent="0.3">
      <c r="A1976" t="s">
        <v>15</v>
      </c>
      <c r="B1976">
        <v>0</v>
      </c>
      <c r="D1976">
        <v>0</v>
      </c>
      <c r="E1976">
        <v>0</v>
      </c>
    </row>
    <row r="1977" spans="1:5" x14ac:dyDescent="0.3">
      <c r="A1977" t="s">
        <v>15</v>
      </c>
      <c r="B1977">
        <v>0</v>
      </c>
      <c r="D1977">
        <v>0</v>
      </c>
      <c r="E1977">
        <v>0</v>
      </c>
    </row>
    <row r="1978" spans="1:5" x14ac:dyDescent="0.3">
      <c r="A1978" t="s">
        <v>15</v>
      </c>
      <c r="B1978">
        <v>0</v>
      </c>
      <c r="D1978">
        <v>0</v>
      </c>
      <c r="E1978">
        <v>0</v>
      </c>
    </row>
    <row r="1979" spans="1:5" x14ac:dyDescent="0.3">
      <c r="A1979" t="s">
        <v>15</v>
      </c>
      <c r="B1979">
        <v>0</v>
      </c>
      <c r="D1979">
        <v>0</v>
      </c>
      <c r="E1979">
        <v>0</v>
      </c>
    </row>
    <row r="1980" spans="1:5" x14ac:dyDescent="0.3">
      <c r="A1980" t="s">
        <v>15</v>
      </c>
      <c r="B1980">
        <v>0</v>
      </c>
      <c r="D1980">
        <v>0</v>
      </c>
      <c r="E1980">
        <v>0</v>
      </c>
    </row>
    <row r="1981" spans="1:5" x14ac:dyDescent="0.3">
      <c r="A1981" t="s">
        <v>15</v>
      </c>
      <c r="B1981">
        <v>0</v>
      </c>
      <c r="D1981">
        <v>0</v>
      </c>
      <c r="E1981">
        <v>0</v>
      </c>
    </row>
    <row r="1982" spans="1:5" x14ac:dyDescent="0.3">
      <c r="A1982" t="s">
        <v>15</v>
      </c>
      <c r="B1982">
        <v>0</v>
      </c>
      <c r="D1982">
        <v>0</v>
      </c>
      <c r="E1982">
        <v>0</v>
      </c>
    </row>
    <row r="1983" spans="1:5" x14ac:dyDescent="0.3">
      <c r="A1983" t="s">
        <v>15</v>
      </c>
      <c r="B1983">
        <v>0</v>
      </c>
      <c r="D1983">
        <v>0</v>
      </c>
      <c r="E1983">
        <v>0</v>
      </c>
    </row>
    <row r="1984" spans="1:5" x14ac:dyDescent="0.3">
      <c r="A1984" t="s">
        <v>15</v>
      </c>
      <c r="B1984">
        <v>0</v>
      </c>
      <c r="D1984">
        <v>0</v>
      </c>
      <c r="E1984">
        <v>0</v>
      </c>
    </row>
    <row r="1985" spans="1:5" x14ac:dyDescent="0.3">
      <c r="A1985" t="s">
        <v>15</v>
      </c>
      <c r="B1985">
        <v>0</v>
      </c>
      <c r="D1985">
        <v>0</v>
      </c>
      <c r="E1985">
        <v>0</v>
      </c>
    </row>
    <row r="1986" spans="1:5" x14ac:dyDescent="0.3">
      <c r="A1986" t="s">
        <v>15</v>
      </c>
      <c r="B1986">
        <v>0</v>
      </c>
      <c r="D1986">
        <v>0</v>
      </c>
      <c r="E1986">
        <v>0</v>
      </c>
    </row>
    <row r="1987" spans="1:5" x14ac:dyDescent="0.3">
      <c r="A1987" t="s">
        <v>15</v>
      </c>
      <c r="B1987">
        <v>0</v>
      </c>
      <c r="D1987">
        <v>0</v>
      </c>
      <c r="E1987">
        <v>0</v>
      </c>
    </row>
    <row r="1988" spans="1:5" x14ac:dyDescent="0.3">
      <c r="A1988" t="s">
        <v>15</v>
      </c>
      <c r="B1988">
        <v>0</v>
      </c>
      <c r="D1988">
        <v>0</v>
      </c>
      <c r="E1988">
        <v>0</v>
      </c>
    </row>
    <row r="1989" spans="1:5" x14ac:dyDescent="0.3">
      <c r="A1989" t="s">
        <v>15</v>
      </c>
      <c r="B1989">
        <v>0</v>
      </c>
      <c r="D1989">
        <v>0</v>
      </c>
      <c r="E1989">
        <v>0</v>
      </c>
    </row>
    <row r="1990" spans="1:5" x14ac:dyDescent="0.3">
      <c r="A1990" t="s">
        <v>15</v>
      </c>
      <c r="B1990">
        <v>0</v>
      </c>
      <c r="D1990">
        <v>0</v>
      </c>
      <c r="E1990">
        <v>0</v>
      </c>
    </row>
    <row r="1991" spans="1:5" x14ac:dyDescent="0.3">
      <c r="A1991" t="s">
        <v>15</v>
      </c>
      <c r="B1991">
        <v>0</v>
      </c>
      <c r="D1991">
        <v>0</v>
      </c>
      <c r="E1991">
        <v>0</v>
      </c>
    </row>
    <row r="1992" spans="1:5" x14ac:dyDescent="0.3">
      <c r="A1992" t="s">
        <v>15</v>
      </c>
      <c r="B1992">
        <v>0</v>
      </c>
      <c r="D1992">
        <v>0</v>
      </c>
      <c r="E1992">
        <v>0</v>
      </c>
    </row>
    <row r="1993" spans="1:5" x14ac:dyDescent="0.3">
      <c r="A1993" t="s">
        <v>15</v>
      </c>
      <c r="B1993">
        <v>0</v>
      </c>
      <c r="D1993">
        <v>0</v>
      </c>
      <c r="E1993">
        <v>0</v>
      </c>
    </row>
    <row r="1994" spans="1:5" x14ac:dyDescent="0.3">
      <c r="A1994" t="s">
        <v>15</v>
      </c>
      <c r="B1994">
        <v>0</v>
      </c>
      <c r="D1994">
        <v>0</v>
      </c>
      <c r="E1994">
        <v>0</v>
      </c>
    </row>
    <row r="1995" spans="1:5" x14ac:dyDescent="0.3">
      <c r="A1995" t="s">
        <v>15</v>
      </c>
      <c r="B1995">
        <v>1</v>
      </c>
      <c r="D1995">
        <v>0</v>
      </c>
      <c r="E1995">
        <v>1</v>
      </c>
    </row>
    <row r="1996" spans="1:5" x14ac:dyDescent="0.3">
      <c r="A1996" t="s">
        <v>15</v>
      </c>
      <c r="B1996">
        <v>0</v>
      </c>
      <c r="D1996">
        <v>0</v>
      </c>
      <c r="E1996">
        <v>0</v>
      </c>
    </row>
    <row r="1997" spans="1:5" x14ac:dyDescent="0.3">
      <c r="A1997" t="s">
        <v>15</v>
      </c>
      <c r="B1997">
        <v>0</v>
      </c>
      <c r="D1997">
        <v>0</v>
      </c>
      <c r="E1997">
        <v>0</v>
      </c>
    </row>
    <row r="1998" spans="1:5" x14ac:dyDescent="0.3">
      <c r="A1998" t="s">
        <v>15</v>
      </c>
      <c r="B1998">
        <v>0</v>
      </c>
      <c r="D1998">
        <v>1</v>
      </c>
      <c r="E1998">
        <v>0</v>
      </c>
    </row>
    <row r="1999" spans="1:5" x14ac:dyDescent="0.3">
      <c r="A1999" t="s">
        <v>15</v>
      </c>
      <c r="B1999">
        <v>0</v>
      </c>
      <c r="D1999">
        <v>0</v>
      </c>
      <c r="E1999">
        <v>0</v>
      </c>
    </row>
    <row r="2000" spans="1:5" x14ac:dyDescent="0.3">
      <c r="A2000" t="s">
        <v>15</v>
      </c>
      <c r="B2000">
        <v>0</v>
      </c>
      <c r="D2000">
        <v>0</v>
      </c>
      <c r="E2000">
        <v>0</v>
      </c>
    </row>
    <row r="2001" spans="1:5" x14ac:dyDescent="0.3">
      <c r="A2001" t="s">
        <v>15</v>
      </c>
      <c r="B2001">
        <v>0</v>
      </c>
      <c r="D2001">
        <v>0</v>
      </c>
      <c r="E2001">
        <v>0</v>
      </c>
    </row>
    <row r="2002" spans="1:5" x14ac:dyDescent="0.3">
      <c r="A2002" t="s">
        <v>15</v>
      </c>
      <c r="B2002">
        <v>0</v>
      </c>
      <c r="D2002">
        <v>0</v>
      </c>
      <c r="E2002">
        <v>0</v>
      </c>
    </row>
    <row r="2003" spans="1:5" x14ac:dyDescent="0.3">
      <c r="A2003" t="s">
        <v>15</v>
      </c>
      <c r="B2003">
        <v>1</v>
      </c>
      <c r="D2003">
        <v>0</v>
      </c>
      <c r="E2003">
        <v>1</v>
      </c>
    </row>
    <row r="2004" spans="1:5" x14ac:dyDescent="0.3">
      <c r="A2004" t="s">
        <v>15</v>
      </c>
      <c r="B2004">
        <v>0</v>
      </c>
      <c r="D2004">
        <v>1</v>
      </c>
      <c r="E2004">
        <v>0</v>
      </c>
    </row>
    <row r="2005" spans="1:5" x14ac:dyDescent="0.3">
      <c r="A2005" t="s">
        <v>15</v>
      </c>
      <c r="B2005">
        <v>0</v>
      </c>
      <c r="D2005">
        <v>0</v>
      </c>
      <c r="E2005">
        <v>0</v>
      </c>
    </row>
    <row r="2006" spans="1:5" x14ac:dyDescent="0.3">
      <c r="A2006" t="s">
        <v>15</v>
      </c>
      <c r="B2006">
        <v>0</v>
      </c>
      <c r="D2006">
        <v>0</v>
      </c>
      <c r="E2006">
        <v>0</v>
      </c>
    </row>
    <row r="2007" spans="1:5" x14ac:dyDescent="0.3">
      <c r="A2007" t="s">
        <v>15</v>
      </c>
      <c r="B2007">
        <v>0</v>
      </c>
      <c r="D2007">
        <v>0</v>
      </c>
      <c r="E2007">
        <v>0</v>
      </c>
    </row>
    <row r="2008" spans="1:5" x14ac:dyDescent="0.3">
      <c r="A2008" t="s">
        <v>15</v>
      </c>
      <c r="B2008">
        <v>0</v>
      </c>
      <c r="D2008">
        <v>0</v>
      </c>
      <c r="E2008">
        <v>0</v>
      </c>
    </row>
    <row r="2009" spans="1:5" x14ac:dyDescent="0.3">
      <c r="A2009" t="s">
        <v>15</v>
      </c>
      <c r="B2009">
        <v>0</v>
      </c>
      <c r="D2009">
        <v>0</v>
      </c>
      <c r="E2009">
        <v>0</v>
      </c>
    </row>
    <row r="2010" spans="1:5" x14ac:dyDescent="0.3">
      <c r="A2010" t="s">
        <v>15</v>
      </c>
      <c r="B2010">
        <v>0</v>
      </c>
      <c r="D2010">
        <v>0</v>
      </c>
      <c r="E2010">
        <v>0</v>
      </c>
    </row>
    <row r="2011" spans="1:5" x14ac:dyDescent="0.3">
      <c r="A2011" t="s">
        <v>15</v>
      </c>
      <c r="B2011">
        <v>0</v>
      </c>
      <c r="D2011">
        <v>0</v>
      </c>
      <c r="E2011">
        <v>0</v>
      </c>
    </row>
    <row r="2012" spans="1:5" x14ac:dyDescent="0.3">
      <c r="A2012" t="s">
        <v>15</v>
      </c>
      <c r="B2012">
        <v>0</v>
      </c>
      <c r="D2012">
        <v>0</v>
      </c>
      <c r="E2012">
        <v>0</v>
      </c>
    </row>
    <row r="2013" spans="1:5" x14ac:dyDescent="0.3">
      <c r="A2013" t="s">
        <v>15</v>
      </c>
      <c r="B2013">
        <v>0</v>
      </c>
      <c r="D2013">
        <v>0</v>
      </c>
      <c r="E2013">
        <v>0</v>
      </c>
    </row>
    <row r="2014" spans="1:5" x14ac:dyDescent="0.3">
      <c r="A2014" t="s">
        <v>15</v>
      </c>
      <c r="B2014">
        <v>0</v>
      </c>
      <c r="D2014">
        <v>0</v>
      </c>
      <c r="E2014">
        <v>0</v>
      </c>
    </row>
    <row r="2015" spans="1:5" x14ac:dyDescent="0.3">
      <c r="A2015" t="s">
        <v>15</v>
      </c>
      <c r="B2015">
        <v>0</v>
      </c>
      <c r="D2015">
        <v>0</v>
      </c>
      <c r="E2015">
        <v>0</v>
      </c>
    </row>
    <row r="2016" spans="1:5" x14ac:dyDescent="0.3">
      <c r="A2016" t="s">
        <v>15</v>
      </c>
      <c r="B2016">
        <v>0</v>
      </c>
      <c r="D2016">
        <v>0</v>
      </c>
      <c r="E2016">
        <v>0</v>
      </c>
    </row>
    <row r="2017" spans="1:5" x14ac:dyDescent="0.3">
      <c r="A2017" t="s">
        <v>15</v>
      </c>
      <c r="B2017">
        <v>0</v>
      </c>
      <c r="D2017">
        <v>0</v>
      </c>
      <c r="E2017">
        <v>0</v>
      </c>
    </row>
    <row r="2018" spans="1:5" x14ac:dyDescent="0.3">
      <c r="A2018" t="s">
        <v>15</v>
      </c>
      <c r="B2018">
        <v>0</v>
      </c>
      <c r="D2018">
        <v>0</v>
      </c>
      <c r="E2018">
        <v>0</v>
      </c>
    </row>
    <row r="2019" spans="1:5" x14ac:dyDescent="0.3">
      <c r="A2019" t="s">
        <v>15</v>
      </c>
      <c r="B2019">
        <v>0</v>
      </c>
      <c r="D2019">
        <v>0</v>
      </c>
      <c r="E2019">
        <v>0</v>
      </c>
    </row>
    <row r="2020" spans="1:5" x14ac:dyDescent="0.3">
      <c r="A2020" t="s">
        <v>15</v>
      </c>
      <c r="B2020">
        <v>0</v>
      </c>
      <c r="D2020">
        <v>0</v>
      </c>
      <c r="E2020">
        <v>0</v>
      </c>
    </row>
    <row r="2021" spans="1:5" x14ac:dyDescent="0.3">
      <c r="A2021" t="s">
        <v>15</v>
      </c>
      <c r="B2021">
        <v>0</v>
      </c>
      <c r="D2021">
        <v>1</v>
      </c>
      <c r="E2021">
        <v>0</v>
      </c>
    </row>
    <row r="2022" spans="1:5" x14ac:dyDescent="0.3">
      <c r="A2022" t="s">
        <v>15</v>
      </c>
      <c r="B2022">
        <v>0</v>
      </c>
      <c r="D2022">
        <v>0</v>
      </c>
      <c r="E2022">
        <v>0</v>
      </c>
    </row>
    <row r="2023" spans="1:5" x14ac:dyDescent="0.3">
      <c r="A2023" t="s">
        <v>15</v>
      </c>
      <c r="B2023">
        <v>0</v>
      </c>
      <c r="D2023">
        <v>0</v>
      </c>
      <c r="E2023">
        <v>0</v>
      </c>
    </row>
    <row r="2024" spans="1:5" x14ac:dyDescent="0.3">
      <c r="A2024" t="s">
        <v>15</v>
      </c>
      <c r="B2024">
        <v>0</v>
      </c>
      <c r="D2024">
        <v>0</v>
      </c>
      <c r="E2024">
        <v>0</v>
      </c>
    </row>
    <row r="2025" spans="1:5" x14ac:dyDescent="0.3">
      <c r="A2025" t="s">
        <v>15</v>
      </c>
      <c r="B2025">
        <v>0</v>
      </c>
      <c r="D2025">
        <v>0</v>
      </c>
      <c r="E2025">
        <v>0</v>
      </c>
    </row>
    <row r="2026" spans="1:5" x14ac:dyDescent="0.3">
      <c r="A2026" t="s">
        <v>15</v>
      </c>
      <c r="B2026">
        <v>0</v>
      </c>
      <c r="D2026">
        <v>0</v>
      </c>
      <c r="E2026">
        <v>0</v>
      </c>
    </row>
    <row r="2027" spans="1:5" x14ac:dyDescent="0.3">
      <c r="A2027" t="s">
        <v>15</v>
      </c>
      <c r="B2027">
        <v>0</v>
      </c>
      <c r="D2027">
        <v>0</v>
      </c>
      <c r="E2027">
        <v>0</v>
      </c>
    </row>
    <row r="2028" spans="1:5" x14ac:dyDescent="0.3">
      <c r="A2028" t="s">
        <v>15</v>
      </c>
      <c r="B2028">
        <v>1</v>
      </c>
      <c r="D2028">
        <v>0</v>
      </c>
      <c r="E2028">
        <v>1</v>
      </c>
    </row>
    <row r="2029" spans="1:5" x14ac:dyDescent="0.3">
      <c r="A2029" t="s">
        <v>15</v>
      </c>
      <c r="B2029">
        <v>0</v>
      </c>
      <c r="D2029">
        <v>0</v>
      </c>
      <c r="E2029">
        <v>0</v>
      </c>
    </row>
    <row r="2030" spans="1:5" x14ac:dyDescent="0.3">
      <c r="A2030" t="s">
        <v>15</v>
      </c>
      <c r="B2030">
        <v>0</v>
      </c>
      <c r="D2030">
        <v>0</v>
      </c>
      <c r="E2030">
        <v>0</v>
      </c>
    </row>
    <row r="2031" spans="1:5" x14ac:dyDescent="0.3">
      <c r="A2031" t="s">
        <v>15</v>
      </c>
      <c r="B2031">
        <v>0</v>
      </c>
      <c r="D2031">
        <v>0</v>
      </c>
      <c r="E2031">
        <v>0</v>
      </c>
    </row>
    <row r="2032" spans="1:5" x14ac:dyDescent="0.3">
      <c r="A2032" t="s">
        <v>15</v>
      </c>
      <c r="B2032">
        <v>0</v>
      </c>
      <c r="D2032">
        <v>0</v>
      </c>
      <c r="E2032">
        <v>0</v>
      </c>
    </row>
    <row r="2033" spans="1:5" x14ac:dyDescent="0.3">
      <c r="A2033" t="s">
        <v>15</v>
      </c>
      <c r="B2033">
        <v>0</v>
      </c>
      <c r="D2033">
        <v>1</v>
      </c>
      <c r="E2033">
        <v>0</v>
      </c>
    </row>
    <row r="2034" spans="1:5" x14ac:dyDescent="0.3">
      <c r="A2034" t="s">
        <v>15</v>
      </c>
      <c r="B2034">
        <v>0</v>
      </c>
      <c r="D2034">
        <v>0</v>
      </c>
      <c r="E2034">
        <v>0</v>
      </c>
    </row>
    <row r="2035" spans="1:5" x14ac:dyDescent="0.3">
      <c r="A2035" t="s">
        <v>15</v>
      </c>
      <c r="B2035">
        <v>0</v>
      </c>
      <c r="D2035">
        <v>0</v>
      </c>
      <c r="E2035">
        <v>0</v>
      </c>
    </row>
    <row r="2036" spans="1:5" x14ac:dyDescent="0.3">
      <c r="A2036" t="s">
        <v>15</v>
      </c>
      <c r="B2036">
        <v>0</v>
      </c>
      <c r="D2036">
        <v>0</v>
      </c>
      <c r="E2036">
        <v>0</v>
      </c>
    </row>
    <row r="2037" spans="1:5" x14ac:dyDescent="0.3">
      <c r="A2037" t="s">
        <v>15</v>
      </c>
      <c r="B2037">
        <v>0</v>
      </c>
      <c r="D2037">
        <v>0</v>
      </c>
      <c r="E2037">
        <v>0</v>
      </c>
    </row>
    <row r="2038" spans="1:5" x14ac:dyDescent="0.3">
      <c r="A2038" t="s">
        <v>15</v>
      </c>
      <c r="B2038">
        <v>0</v>
      </c>
      <c r="D2038">
        <v>0</v>
      </c>
      <c r="E2038">
        <v>0</v>
      </c>
    </row>
    <row r="2039" spans="1:5" x14ac:dyDescent="0.3">
      <c r="A2039" t="s">
        <v>15</v>
      </c>
      <c r="B2039">
        <v>0</v>
      </c>
      <c r="D2039">
        <v>0</v>
      </c>
      <c r="E2039">
        <v>0</v>
      </c>
    </row>
    <row r="2040" spans="1:5" x14ac:dyDescent="0.3">
      <c r="A2040" t="s">
        <v>15</v>
      </c>
      <c r="B2040">
        <v>0</v>
      </c>
      <c r="D2040">
        <v>0</v>
      </c>
      <c r="E2040">
        <v>0</v>
      </c>
    </row>
    <row r="2041" spans="1:5" x14ac:dyDescent="0.3">
      <c r="A2041" t="s">
        <v>15</v>
      </c>
      <c r="B2041">
        <v>0</v>
      </c>
      <c r="D2041">
        <v>0</v>
      </c>
      <c r="E2041">
        <v>0</v>
      </c>
    </row>
    <row r="2042" spans="1:5" x14ac:dyDescent="0.3">
      <c r="A2042" t="s">
        <v>15</v>
      </c>
      <c r="B2042">
        <v>0</v>
      </c>
      <c r="D2042">
        <v>0</v>
      </c>
      <c r="E2042">
        <v>0</v>
      </c>
    </row>
    <row r="2043" spans="1:5" x14ac:dyDescent="0.3">
      <c r="A2043" t="s">
        <v>15</v>
      </c>
      <c r="B2043">
        <v>0</v>
      </c>
      <c r="D2043">
        <v>0</v>
      </c>
      <c r="E2043">
        <v>0</v>
      </c>
    </row>
    <row r="2044" spans="1:5" x14ac:dyDescent="0.3">
      <c r="A2044" t="s">
        <v>15</v>
      </c>
      <c r="B2044">
        <v>0</v>
      </c>
      <c r="D2044">
        <v>0</v>
      </c>
      <c r="E2044">
        <v>0</v>
      </c>
    </row>
    <row r="2045" spans="1:5" x14ac:dyDescent="0.3">
      <c r="A2045" t="s">
        <v>15</v>
      </c>
      <c r="B2045">
        <v>0</v>
      </c>
      <c r="D2045">
        <v>0</v>
      </c>
      <c r="E2045">
        <v>0</v>
      </c>
    </row>
    <row r="2046" spans="1:5" x14ac:dyDescent="0.3">
      <c r="A2046" t="s">
        <v>15</v>
      </c>
      <c r="B2046">
        <v>0</v>
      </c>
      <c r="D2046">
        <v>0</v>
      </c>
      <c r="E2046">
        <v>0</v>
      </c>
    </row>
    <row r="2047" spans="1:5" x14ac:dyDescent="0.3">
      <c r="A2047" t="s">
        <v>15</v>
      </c>
      <c r="B2047">
        <v>0</v>
      </c>
      <c r="D2047">
        <v>0</v>
      </c>
      <c r="E2047">
        <v>0</v>
      </c>
    </row>
    <row r="2048" spans="1:5" x14ac:dyDescent="0.3">
      <c r="A2048" t="s">
        <v>15</v>
      </c>
      <c r="B2048">
        <v>0</v>
      </c>
      <c r="D2048">
        <v>0</v>
      </c>
      <c r="E2048">
        <v>0</v>
      </c>
    </row>
    <row r="2049" spans="1:5" x14ac:dyDescent="0.3">
      <c r="A2049" t="s">
        <v>15</v>
      </c>
      <c r="B2049">
        <v>0</v>
      </c>
      <c r="D2049">
        <v>0</v>
      </c>
      <c r="E2049">
        <v>0</v>
      </c>
    </row>
    <row r="2050" spans="1:5" x14ac:dyDescent="0.3">
      <c r="A2050" t="s">
        <v>15</v>
      </c>
      <c r="B2050">
        <v>0</v>
      </c>
      <c r="D2050">
        <v>0</v>
      </c>
      <c r="E2050">
        <v>0</v>
      </c>
    </row>
    <row r="2051" spans="1:5" x14ac:dyDescent="0.3">
      <c r="A2051" t="s">
        <v>15</v>
      </c>
      <c r="B2051">
        <v>0</v>
      </c>
      <c r="D2051">
        <v>0</v>
      </c>
      <c r="E2051">
        <v>0</v>
      </c>
    </row>
    <row r="2052" spans="1:5" x14ac:dyDescent="0.3">
      <c r="A2052" t="s">
        <v>15</v>
      </c>
      <c r="B2052">
        <v>0</v>
      </c>
      <c r="D2052">
        <v>0</v>
      </c>
      <c r="E2052">
        <v>0</v>
      </c>
    </row>
    <row r="2053" spans="1:5" x14ac:dyDescent="0.3">
      <c r="A2053" t="s">
        <v>15</v>
      </c>
      <c r="B2053">
        <v>0</v>
      </c>
      <c r="D2053">
        <v>0</v>
      </c>
      <c r="E2053">
        <v>0</v>
      </c>
    </row>
    <row r="2054" spans="1:5" x14ac:dyDescent="0.3">
      <c r="A2054" t="s">
        <v>15</v>
      </c>
      <c r="B2054">
        <v>0</v>
      </c>
      <c r="D2054">
        <v>0</v>
      </c>
      <c r="E2054">
        <v>0</v>
      </c>
    </row>
    <row r="2055" spans="1:5" x14ac:dyDescent="0.3">
      <c r="A2055" t="s">
        <v>15</v>
      </c>
      <c r="B2055">
        <v>0</v>
      </c>
      <c r="D2055">
        <v>0</v>
      </c>
      <c r="E2055">
        <v>0</v>
      </c>
    </row>
    <row r="2056" spans="1:5" x14ac:dyDescent="0.3">
      <c r="A2056" t="s">
        <v>15</v>
      </c>
      <c r="B2056">
        <v>0</v>
      </c>
      <c r="D2056">
        <v>0</v>
      </c>
      <c r="E2056">
        <v>0</v>
      </c>
    </row>
    <row r="2057" spans="1:5" x14ac:dyDescent="0.3">
      <c r="A2057" t="s">
        <v>15</v>
      </c>
      <c r="B2057">
        <v>0</v>
      </c>
      <c r="D2057">
        <v>0</v>
      </c>
      <c r="E2057">
        <v>0</v>
      </c>
    </row>
    <row r="2058" spans="1:5" x14ac:dyDescent="0.3">
      <c r="A2058" t="s">
        <v>15</v>
      </c>
      <c r="B2058">
        <v>0</v>
      </c>
      <c r="D2058">
        <v>0</v>
      </c>
      <c r="E2058">
        <v>0</v>
      </c>
    </row>
    <row r="2059" spans="1:5" x14ac:dyDescent="0.3">
      <c r="A2059" t="s">
        <v>15</v>
      </c>
      <c r="B2059">
        <v>0</v>
      </c>
      <c r="D2059">
        <v>0</v>
      </c>
      <c r="E2059">
        <v>0</v>
      </c>
    </row>
    <row r="2060" spans="1:5" x14ac:dyDescent="0.3">
      <c r="A2060" t="s">
        <v>15</v>
      </c>
      <c r="B2060">
        <v>0</v>
      </c>
      <c r="D2060">
        <v>0</v>
      </c>
      <c r="E2060">
        <v>0</v>
      </c>
    </row>
    <row r="2061" spans="1:5" x14ac:dyDescent="0.3">
      <c r="A2061" t="s">
        <v>15</v>
      </c>
      <c r="B2061">
        <v>0</v>
      </c>
      <c r="D2061">
        <v>0</v>
      </c>
      <c r="E2061">
        <v>0</v>
      </c>
    </row>
    <row r="2062" spans="1:5" x14ac:dyDescent="0.3">
      <c r="A2062" t="s">
        <v>15</v>
      </c>
      <c r="B2062">
        <v>0</v>
      </c>
      <c r="D2062">
        <v>0</v>
      </c>
      <c r="E2062">
        <v>0</v>
      </c>
    </row>
    <row r="2063" spans="1:5" x14ac:dyDescent="0.3">
      <c r="A2063" t="s">
        <v>15</v>
      </c>
      <c r="B2063">
        <v>0</v>
      </c>
      <c r="D2063">
        <v>0</v>
      </c>
      <c r="E2063">
        <v>0</v>
      </c>
    </row>
    <row r="2064" spans="1:5" x14ac:dyDescent="0.3">
      <c r="A2064" t="s">
        <v>15</v>
      </c>
      <c r="B2064">
        <v>0</v>
      </c>
      <c r="D2064">
        <v>0</v>
      </c>
      <c r="E2064">
        <v>0</v>
      </c>
    </row>
    <row r="2065" spans="1:5" x14ac:dyDescent="0.3">
      <c r="A2065" t="s">
        <v>15</v>
      </c>
      <c r="B2065">
        <v>0</v>
      </c>
      <c r="D2065">
        <v>0</v>
      </c>
      <c r="E2065">
        <v>0</v>
      </c>
    </row>
    <row r="2066" spans="1:5" x14ac:dyDescent="0.3">
      <c r="A2066" t="s">
        <v>15</v>
      </c>
      <c r="B2066">
        <v>0</v>
      </c>
      <c r="D2066">
        <v>0</v>
      </c>
      <c r="E2066">
        <v>0</v>
      </c>
    </row>
    <row r="2067" spans="1:5" x14ac:dyDescent="0.3">
      <c r="A2067" t="s">
        <v>15</v>
      </c>
      <c r="B2067">
        <v>0</v>
      </c>
      <c r="D2067">
        <v>0</v>
      </c>
      <c r="E2067">
        <v>0</v>
      </c>
    </row>
    <row r="2068" spans="1:5" x14ac:dyDescent="0.3">
      <c r="A2068" t="s">
        <v>15</v>
      </c>
      <c r="B2068">
        <v>0</v>
      </c>
      <c r="D2068">
        <v>0</v>
      </c>
      <c r="E2068">
        <v>0</v>
      </c>
    </row>
    <row r="2069" spans="1:5" x14ac:dyDescent="0.3">
      <c r="A2069" t="s">
        <v>15</v>
      </c>
      <c r="B2069">
        <v>0</v>
      </c>
      <c r="D2069">
        <v>0</v>
      </c>
      <c r="E2069">
        <v>0</v>
      </c>
    </row>
    <row r="2070" spans="1:5" x14ac:dyDescent="0.3">
      <c r="A2070" t="s">
        <v>15</v>
      </c>
      <c r="B2070">
        <v>0</v>
      </c>
      <c r="D2070">
        <v>0</v>
      </c>
      <c r="E2070">
        <v>0</v>
      </c>
    </row>
    <row r="2071" spans="1:5" x14ac:dyDescent="0.3">
      <c r="A2071" t="s">
        <v>15</v>
      </c>
      <c r="B2071">
        <v>0</v>
      </c>
      <c r="D2071">
        <v>0</v>
      </c>
      <c r="E2071">
        <v>0</v>
      </c>
    </row>
    <row r="2072" spans="1:5" x14ac:dyDescent="0.3">
      <c r="A2072" t="s">
        <v>15</v>
      </c>
      <c r="B2072">
        <v>0</v>
      </c>
      <c r="D2072">
        <v>0</v>
      </c>
      <c r="E2072">
        <v>0</v>
      </c>
    </row>
    <row r="2073" spans="1:5" x14ac:dyDescent="0.3">
      <c r="A2073" t="s">
        <v>15</v>
      </c>
      <c r="B2073">
        <v>0</v>
      </c>
      <c r="D2073">
        <v>0</v>
      </c>
      <c r="E2073">
        <v>0</v>
      </c>
    </row>
    <row r="2074" spans="1:5" x14ac:dyDescent="0.3">
      <c r="A2074" t="s">
        <v>15</v>
      </c>
      <c r="B2074">
        <v>0</v>
      </c>
      <c r="D2074">
        <v>0</v>
      </c>
      <c r="E2074">
        <v>0</v>
      </c>
    </row>
    <row r="2075" spans="1:5" x14ac:dyDescent="0.3">
      <c r="A2075" t="s">
        <v>15</v>
      </c>
      <c r="B2075">
        <v>0</v>
      </c>
      <c r="D2075">
        <v>0</v>
      </c>
      <c r="E2075">
        <v>0</v>
      </c>
    </row>
    <row r="2076" spans="1:5" x14ac:dyDescent="0.3">
      <c r="A2076" t="s">
        <v>15</v>
      </c>
      <c r="B2076">
        <v>0</v>
      </c>
      <c r="D2076">
        <v>0</v>
      </c>
      <c r="E2076">
        <v>0</v>
      </c>
    </row>
    <row r="2077" spans="1:5" x14ac:dyDescent="0.3">
      <c r="A2077" t="s">
        <v>15</v>
      </c>
      <c r="B2077">
        <v>0</v>
      </c>
      <c r="D2077">
        <v>0</v>
      </c>
      <c r="E2077">
        <v>0</v>
      </c>
    </row>
    <row r="2078" spans="1:5" x14ac:dyDescent="0.3">
      <c r="A2078" t="s">
        <v>15</v>
      </c>
      <c r="B2078">
        <v>0</v>
      </c>
      <c r="D2078">
        <v>0</v>
      </c>
      <c r="E2078">
        <v>0</v>
      </c>
    </row>
    <row r="2079" spans="1:5" x14ac:dyDescent="0.3">
      <c r="A2079" t="s">
        <v>15</v>
      </c>
      <c r="B2079">
        <v>0</v>
      </c>
      <c r="D2079">
        <v>0</v>
      </c>
      <c r="E2079">
        <v>0</v>
      </c>
    </row>
    <row r="2080" spans="1:5" x14ac:dyDescent="0.3">
      <c r="A2080" t="s">
        <v>15</v>
      </c>
      <c r="B2080">
        <v>0</v>
      </c>
      <c r="D2080">
        <v>0</v>
      </c>
      <c r="E2080">
        <v>0</v>
      </c>
    </row>
    <row r="2081" spans="1:5" x14ac:dyDescent="0.3">
      <c r="A2081" t="s">
        <v>15</v>
      </c>
      <c r="B2081">
        <v>0</v>
      </c>
      <c r="D2081">
        <v>0</v>
      </c>
      <c r="E2081">
        <v>0</v>
      </c>
    </row>
    <row r="2082" spans="1:5" x14ac:dyDescent="0.3">
      <c r="A2082" t="s">
        <v>15</v>
      </c>
      <c r="B2082">
        <v>0</v>
      </c>
      <c r="D2082">
        <v>0</v>
      </c>
      <c r="E2082">
        <v>0</v>
      </c>
    </row>
    <row r="2083" spans="1:5" x14ac:dyDescent="0.3">
      <c r="A2083" t="s">
        <v>15</v>
      </c>
      <c r="B2083">
        <v>0</v>
      </c>
      <c r="D2083">
        <v>0</v>
      </c>
      <c r="E2083">
        <v>0</v>
      </c>
    </row>
    <row r="2084" spans="1:5" x14ac:dyDescent="0.3">
      <c r="A2084" t="s">
        <v>15</v>
      </c>
      <c r="B2084">
        <v>0</v>
      </c>
      <c r="D2084">
        <v>0</v>
      </c>
      <c r="E2084">
        <v>0</v>
      </c>
    </row>
    <row r="2085" spans="1:5" x14ac:dyDescent="0.3">
      <c r="A2085" t="s">
        <v>15</v>
      </c>
      <c r="B2085">
        <v>0</v>
      </c>
      <c r="D2085">
        <v>0</v>
      </c>
      <c r="E2085">
        <v>0</v>
      </c>
    </row>
    <row r="2086" spans="1:5" x14ac:dyDescent="0.3">
      <c r="A2086" t="s">
        <v>15</v>
      </c>
      <c r="B2086">
        <v>0</v>
      </c>
      <c r="D2086">
        <v>0</v>
      </c>
      <c r="E2086">
        <v>0</v>
      </c>
    </row>
    <row r="2087" spans="1:5" x14ac:dyDescent="0.3">
      <c r="A2087" t="s">
        <v>15</v>
      </c>
      <c r="B2087">
        <v>0</v>
      </c>
      <c r="D2087">
        <v>0</v>
      </c>
      <c r="E2087">
        <v>0</v>
      </c>
    </row>
    <row r="2088" spans="1:5" x14ac:dyDescent="0.3">
      <c r="A2088" t="s">
        <v>15</v>
      </c>
      <c r="B2088">
        <v>0</v>
      </c>
      <c r="D2088">
        <v>0</v>
      </c>
      <c r="E2088">
        <v>0</v>
      </c>
    </row>
    <row r="2089" spans="1:5" x14ac:dyDescent="0.3">
      <c r="A2089" t="s">
        <v>15</v>
      </c>
      <c r="B2089">
        <v>0</v>
      </c>
      <c r="D2089">
        <v>1</v>
      </c>
      <c r="E2089">
        <v>0</v>
      </c>
    </row>
    <row r="2090" spans="1:5" x14ac:dyDescent="0.3">
      <c r="A2090" t="s">
        <v>15</v>
      </c>
      <c r="B2090">
        <v>0</v>
      </c>
      <c r="D2090">
        <v>1</v>
      </c>
      <c r="E2090">
        <v>0</v>
      </c>
    </row>
    <row r="2091" spans="1:5" x14ac:dyDescent="0.3">
      <c r="A2091" t="s">
        <v>15</v>
      </c>
      <c r="B2091">
        <v>0</v>
      </c>
      <c r="D2091">
        <v>0</v>
      </c>
      <c r="E2091">
        <v>0</v>
      </c>
    </row>
    <row r="2092" spans="1:5" x14ac:dyDescent="0.3">
      <c r="A2092" t="s">
        <v>15</v>
      </c>
      <c r="B2092">
        <v>0</v>
      </c>
      <c r="D2092">
        <v>0</v>
      </c>
      <c r="E2092">
        <v>0</v>
      </c>
    </row>
    <row r="2093" spans="1:5" x14ac:dyDescent="0.3">
      <c r="A2093" t="s">
        <v>15</v>
      </c>
      <c r="B2093">
        <v>0</v>
      </c>
      <c r="D2093">
        <v>0</v>
      </c>
      <c r="E2093">
        <v>0</v>
      </c>
    </row>
    <row r="2094" spans="1:5" x14ac:dyDescent="0.3">
      <c r="A2094" t="s">
        <v>15</v>
      </c>
      <c r="B2094">
        <v>0</v>
      </c>
      <c r="D2094">
        <v>0</v>
      </c>
      <c r="E2094">
        <v>0</v>
      </c>
    </row>
    <row r="2095" spans="1:5" x14ac:dyDescent="0.3">
      <c r="A2095" t="s">
        <v>15</v>
      </c>
      <c r="B2095">
        <v>0</v>
      </c>
      <c r="D2095">
        <v>0</v>
      </c>
      <c r="E2095">
        <v>0</v>
      </c>
    </row>
    <row r="2096" spans="1:5" x14ac:dyDescent="0.3">
      <c r="A2096" t="s">
        <v>15</v>
      </c>
      <c r="B2096">
        <v>0</v>
      </c>
      <c r="D2096">
        <v>0</v>
      </c>
      <c r="E2096">
        <v>0</v>
      </c>
    </row>
    <row r="2097" spans="1:5" x14ac:dyDescent="0.3">
      <c r="A2097" t="s">
        <v>15</v>
      </c>
      <c r="B2097">
        <v>0</v>
      </c>
      <c r="D2097">
        <v>0</v>
      </c>
      <c r="E2097">
        <v>0</v>
      </c>
    </row>
    <row r="2098" spans="1:5" x14ac:dyDescent="0.3">
      <c r="A2098" t="s">
        <v>15</v>
      </c>
      <c r="B2098">
        <v>0</v>
      </c>
      <c r="D2098">
        <v>0</v>
      </c>
      <c r="E2098">
        <v>0</v>
      </c>
    </row>
    <row r="2099" spans="1:5" x14ac:dyDescent="0.3">
      <c r="A2099" t="s">
        <v>15</v>
      </c>
      <c r="B2099">
        <v>0</v>
      </c>
      <c r="D2099">
        <v>0</v>
      </c>
      <c r="E2099">
        <v>0</v>
      </c>
    </row>
    <row r="2100" spans="1:5" x14ac:dyDescent="0.3">
      <c r="A2100" t="s">
        <v>15</v>
      </c>
      <c r="B2100">
        <v>0</v>
      </c>
      <c r="D2100">
        <v>0</v>
      </c>
      <c r="E2100">
        <v>0</v>
      </c>
    </row>
    <row r="2101" spans="1:5" x14ac:dyDescent="0.3">
      <c r="A2101" t="s">
        <v>15</v>
      </c>
      <c r="B2101">
        <v>0</v>
      </c>
      <c r="D2101">
        <v>0</v>
      </c>
      <c r="E2101">
        <v>0</v>
      </c>
    </row>
    <row r="2102" spans="1:5" x14ac:dyDescent="0.3">
      <c r="A2102" t="s">
        <v>15</v>
      </c>
      <c r="B2102">
        <v>0</v>
      </c>
      <c r="D2102">
        <v>0</v>
      </c>
      <c r="E2102">
        <v>0</v>
      </c>
    </row>
    <row r="2103" spans="1:5" x14ac:dyDescent="0.3">
      <c r="A2103" t="s">
        <v>15</v>
      </c>
      <c r="B2103">
        <v>0</v>
      </c>
      <c r="D2103">
        <v>0</v>
      </c>
      <c r="E2103">
        <v>0</v>
      </c>
    </row>
    <row r="2104" spans="1:5" x14ac:dyDescent="0.3">
      <c r="A2104" t="s">
        <v>15</v>
      </c>
      <c r="B2104">
        <v>0</v>
      </c>
      <c r="D2104">
        <v>0</v>
      </c>
      <c r="E2104">
        <v>0</v>
      </c>
    </row>
    <row r="2105" spans="1:5" x14ac:dyDescent="0.3">
      <c r="A2105" t="s">
        <v>15</v>
      </c>
      <c r="B2105">
        <v>0</v>
      </c>
      <c r="D2105">
        <v>0</v>
      </c>
      <c r="E2105">
        <v>0</v>
      </c>
    </row>
    <row r="2106" spans="1:5" x14ac:dyDescent="0.3">
      <c r="A2106" t="s">
        <v>15</v>
      </c>
      <c r="B2106">
        <v>0</v>
      </c>
      <c r="D2106">
        <v>0</v>
      </c>
      <c r="E2106">
        <v>0</v>
      </c>
    </row>
    <row r="2107" spans="1:5" x14ac:dyDescent="0.3">
      <c r="A2107" t="s">
        <v>15</v>
      </c>
      <c r="B2107">
        <v>0</v>
      </c>
      <c r="D2107">
        <v>0</v>
      </c>
      <c r="E2107">
        <v>0</v>
      </c>
    </row>
    <row r="2108" spans="1:5" x14ac:dyDescent="0.3">
      <c r="A2108" t="s">
        <v>15</v>
      </c>
      <c r="B2108">
        <v>0</v>
      </c>
      <c r="D2108">
        <v>0</v>
      </c>
      <c r="E2108">
        <v>0</v>
      </c>
    </row>
    <row r="2109" spans="1:5" x14ac:dyDescent="0.3">
      <c r="A2109" t="s">
        <v>15</v>
      </c>
      <c r="B2109">
        <v>0</v>
      </c>
      <c r="D2109">
        <v>0</v>
      </c>
      <c r="E2109">
        <v>0</v>
      </c>
    </row>
    <row r="2110" spans="1:5" x14ac:dyDescent="0.3">
      <c r="A2110" t="s">
        <v>15</v>
      </c>
      <c r="B2110">
        <v>0</v>
      </c>
      <c r="D2110">
        <v>0</v>
      </c>
      <c r="E2110">
        <v>0</v>
      </c>
    </row>
    <row r="2111" spans="1:5" x14ac:dyDescent="0.3">
      <c r="A2111" t="s">
        <v>15</v>
      </c>
      <c r="B2111">
        <v>1</v>
      </c>
      <c r="D2111">
        <v>0</v>
      </c>
      <c r="E2111">
        <v>1</v>
      </c>
    </row>
    <row r="2112" spans="1:5" x14ac:dyDescent="0.3">
      <c r="A2112" t="s">
        <v>15</v>
      </c>
      <c r="B2112">
        <v>0</v>
      </c>
      <c r="D2112">
        <v>0</v>
      </c>
      <c r="E2112">
        <v>0</v>
      </c>
    </row>
    <row r="2113" spans="1:5" x14ac:dyDescent="0.3">
      <c r="A2113" t="s">
        <v>15</v>
      </c>
      <c r="B2113">
        <v>0</v>
      </c>
      <c r="D2113">
        <v>0</v>
      </c>
      <c r="E2113">
        <v>0</v>
      </c>
    </row>
    <row r="2114" spans="1:5" x14ac:dyDescent="0.3">
      <c r="A2114" t="s">
        <v>15</v>
      </c>
      <c r="B2114">
        <v>0</v>
      </c>
      <c r="D2114">
        <v>0</v>
      </c>
      <c r="E2114">
        <v>0</v>
      </c>
    </row>
    <row r="2115" spans="1:5" x14ac:dyDescent="0.3">
      <c r="A2115" t="s">
        <v>15</v>
      </c>
      <c r="B2115">
        <v>0</v>
      </c>
      <c r="D2115">
        <v>0</v>
      </c>
      <c r="E2115">
        <v>0</v>
      </c>
    </row>
    <row r="2116" spans="1:5" x14ac:dyDescent="0.3">
      <c r="A2116" t="s">
        <v>15</v>
      </c>
      <c r="B2116">
        <v>1</v>
      </c>
      <c r="D2116">
        <v>0</v>
      </c>
      <c r="E2116">
        <v>1</v>
      </c>
    </row>
    <row r="2117" spans="1:5" x14ac:dyDescent="0.3">
      <c r="A2117" t="s">
        <v>15</v>
      </c>
      <c r="B2117">
        <v>0</v>
      </c>
      <c r="D2117">
        <v>0</v>
      </c>
      <c r="E2117">
        <v>0</v>
      </c>
    </row>
    <row r="2118" spans="1:5" x14ac:dyDescent="0.3">
      <c r="A2118" t="s">
        <v>15</v>
      </c>
      <c r="B2118">
        <v>0</v>
      </c>
      <c r="D2118">
        <v>0</v>
      </c>
      <c r="E2118">
        <v>0</v>
      </c>
    </row>
    <row r="2119" spans="1:5" x14ac:dyDescent="0.3">
      <c r="A2119" t="s">
        <v>15</v>
      </c>
      <c r="B2119">
        <v>0</v>
      </c>
      <c r="D2119">
        <v>0</v>
      </c>
      <c r="E2119">
        <v>0</v>
      </c>
    </row>
    <row r="2120" spans="1:5" x14ac:dyDescent="0.3">
      <c r="A2120" t="s">
        <v>15</v>
      </c>
      <c r="B2120">
        <v>0</v>
      </c>
      <c r="D2120">
        <v>0</v>
      </c>
      <c r="E2120">
        <v>0</v>
      </c>
    </row>
    <row r="2121" spans="1:5" x14ac:dyDescent="0.3">
      <c r="A2121" t="s">
        <v>15</v>
      </c>
      <c r="B2121">
        <v>0</v>
      </c>
      <c r="D2121">
        <v>0</v>
      </c>
      <c r="E2121">
        <v>0</v>
      </c>
    </row>
    <row r="2122" spans="1:5" x14ac:dyDescent="0.3">
      <c r="A2122" t="s">
        <v>15</v>
      </c>
      <c r="B2122">
        <v>0</v>
      </c>
      <c r="D2122">
        <v>0</v>
      </c>
      <c r="E2122">
        <v>0</v>
      </c>
    </row>
    <row r="2123" spans="1:5" x14ac:dyDescent="0.3">
      <c r="A2123" t="s">
        <v>15</v>
      </c>
      <c r="B2123">
        <v>0</v>
      </c>
      <c r="D2123">
        <v>0</v>
      </c>
      <c r="E2123">
        <v>0</v>
      </c>
    </row>
    <row r="2124" spans="1:5" x14ac:dyDescent="0.3">
      <c r="A2124" t="s">
        <v>15</v>
      </c>
      <c r="B2124">
        <v>0</v>
      </c>
      <c r="D2124">
        <v>0</v>
      </c>
      <c r="E2124">
        <v>0</v>
      </c>
    </row>
    <row r="2125" spans="1:5" x14ac:dyDescent="0.3">
      <c r="A2125" t="s">
        <v>15</v>
      </c>
      <c r="B2125">
        <v>0</v>
      </c>
      <c r="D2125">
        <v>0</v>
      </c>
      <c r="E2125">
        <v>0</v>
      </c>
    </row>
    <row r="2126" spans="1:5" x14ac:dyDescent="0.3">
      <c r="A2126" t="s">
        <v>15</v>
      </c>
      <c r="B2126">
        <v>0</v>
      </c>
      <c r="D2126">
        <v>0</v>
      </c>
      <c r="E2126">
        <v>0</v>
      </c>
    </row>
    <row r="2127" spans="1:5" x14ac:dyDescent="0.3">
      <c r="A2127" t="s">
        <v>15</v>
      </c>
      <c r="B2127">
        <v>0</v>
      </c>
      <c r="D2127">
        <v>1</v>
      </c>
      <c r="E2127">
        <v>0</v>
      </c>
    </row>
    <row r="2128" spans="1:5" x14ac:dyDescent="0.3">
      <c r="A2128" t="s">
        <v>15</v>
      </c>
      <c r="B2128">
        <v>0</v>
      </c>
      <c r="D2128">
        <v>0</v>
      </c>
      <c r="E2128">
        <v>0</v>
      </c>
    </row>
    <row r="2129" spans="1:5" x14ac:dyDescent="0.3">
      <c r="A2129" t="s">
        <v>15</v>
      </c>
      <c r="B2129">
        <v>1</v>
      </c>
      <c r="D2129">
        <v>0</v>
      </c>
      <c r="E2129">
        <v>1</v>
      </c>
    </row>
    <row r="2130" spans="1:5" x14ac:dyDescent="0.3">
      <c r="A2130" t="s">
        <v>15</v>
      </c>
      <c r="B2130">
        <v>0</v>
      </c>
      <c r="D2130">
        <v>0</v>
      </c>
      <c r="E2130">
        <v>0</v>
      </c>
    </row>
    <row r="2131" spans="1:5" x14ac:dyDescent="0.3">
      <c r="A2131" t="s">
        <v>15</v>
      </c>
      <c r="B2131">
        <v>0</v>
      </c>
      <c r="D2131">
        <v>0</v>
      </c>
      <c r="E2131">
        <v>0</v>
      </c>
    </row>
    <row r="2132" spans="1:5" x14ac:dyDescent="0.3">
      <c r="A2132" t="s">
        <v>15</v>
      </c>
      <c r="B2132">
        <v>0</v>
      </c>
      <c r="D2132">
        <v>0</v>
      </c>
      <c r="E2132">
        <v>0</v>
      </c>
    </row>
    <row r="2133" spans="1:5" x14ac:dyDescent="0.3">
      <c r="A2133" t="s">
        <v>15</v>
      </c>
      <c r="B2133">
        <v>0</v>
      </c>
      <c r="D2133">
        <v>1</v>
      </c>
      <c r="E2133">
        <v>0</v>
      </c>
    </row>
    <row r="2134" spans="1:5" x14ac:dyDescent="0.3">
      <c r="A2134" t="s">
        <v>15</v>
      </c>
      <c r="B2134">
        <v>0</v>
      </c>
      <c r="D2134">
        <v>0</v>
      </c>
      <c r="E2134">
        <v>0</v>
      </c>
    </row>
    <row r="2135" spans="1:5" x14ac:dyDescent="0.3">
      <c r="A2135" t="s">
        <v>15</v>
      </c>
      <c r="B2135">
        <v>0</v>
      </c>
      <c r="D2135">
        <v>0</v>
      </c>
      <c r="E2135">
        <v>0</v>
      </c>
    </row>
    <row r="2136" spans="1:5" x14ac:dyDescent="0.3">
      <c r="A2136" t="s">
        <v>15</v>
      </c>
      <c r="B2136">
        <v>0</v>
      </c>
      <c r="D2136">
        <v>0</v>
      </c>
      <c r="E2136">
        <v>0</v>
      </c>
    </row>
    <row r="2137" spans="1:5" x14ac:dyDescent="0.3">
      <c r="A2137" t="s">
        <v>15</v>
      </c>
      <c r="B2137">
        <v>0</v>
      </c>
      <c r="D2137">
        <v>0</v>
      </c>
      <c r="E2137">
        <v>0</v>
      </c>
    </row>
    <row r="2138" spans="1:5" x14ac:dyDescent="0.3">
      <c r="A2138" t="s">
        <v>15</v>
      </c>
      <c r="B2138">
        <v>0</v>
      </c>
      <c r="D2138">
        <v>0</v>
      </c>
      <c r="E2138">
        <v>0</v>
      </c>
    </row>
    <row r="2139" spans="1:5" x14ac:dyDescent="0.3">
      <c r="A2139" t="s">
        <v>15</v>
      </c>
      <c r="B2139">
        <v>0</v>
      </c>
      <c r="D2139">
        <v>0</v>
      </c>
      <c r="E2139">
        <v>0</v>
      </c>
    </row>
    <row r="2140" spans="1:5" x14ac:dyDescent="0.3">
      <c r="A2140" t="s">
        <v>15</v>
      </c>
      <c r="B2140">
        <v>0</v>
      </c>
      <c r="D2140">
        <v>0</v>
      </c>
      <c r="E2140">
        <v>0</v>
      </c>
    </row>
    <row r="2141" spans="1:5" x14ac:dyDescent="0.3">
      <c r="A2141" t="s">
        <v>15</v>
      </c>
      <c r="B2141">
        <v>0</v>
      </c>
      <c r="D2141">
        <v>0</v>
      </c>
      <c r="E2141">
        <v>0</v>
      </c>
    </row>
    <row r="2142" spans="1:5" x14ac:dyDescent="0.3">
      <c r="A2142" t="s">
        <v>15</v>
      </c>
      <c r="B2142">
        <v>0</v>
      </c>
      <c r="D2142">
        <v>0</v>
      </c>
      <c r="E2142">
        <v>0</v>
      </c>
    </row>
    <row r="2143" spans="1:5" x14ac:dyDescent="0.3">
      <c r="A2143" t="s">
        <v>15</v>
      </c>
      <c r="B2143">
        <v>0</v>
      </c>
      <c r="D2143">
        <v>0</v>
      </c>
      <c r="E2143">
        <v>0</v>
      </c>
    </row>
    <row r="2144" spans="1:5" x14ac:dyDescent="0.3">
      <c r="A2144" t="s">
        <v>15</v>
      </c>
      <c r="B2144">
        <v>0</v>
      </c>
      <c r="D2144">
        <v>0</v>
      </c>
      <c r="E2144">
        <v>0</v>
      </c>
    </row>
    <row r="2145" spans="1:5" x14ac:dyDescent="0.3">
      <c r="A2145" t="s">
        <v>15</v>
      </c>
      <c r="B2145">
        <v>0</v>
      </c>
      <c r="D2145">
        <v>0</v>
      </c>
      <c r="E2145">
        <v>0</v>
      </c>
    </row>
    <row r="2146" spans="1:5" x14ac:dyDescent="0.3">
      <c r="A2146" t="s">
        <v>15</v>
      </c>
      <c r="B2146">
        <v>0</v>
      </c>
      <c r="D2146">
        <v>0</v>
      </c>
      <c r="E2146">
        <v>0</v>
      </c>
    </row>
    <row r="2147" spans="1:5" x14ac:dyDescent="0.3">
      <c r="A2147" t="s">
        <v>15</v>
      </c>
      <c r="B2147">
        <v>0</v>
      </c>
      <c r="D2147">
        <v>0</v>
      </c>
      <c r="E2147">
        <v>0</v>
      </c>
    </row>
    <row r="2148" spans="1:5" x14ac:dyDescent="0.3">
      <c r="A2148" t="s">
        <v>15</v>
      </c>
      <c r="B2148">
        <v>0</v>
      </c>
      <c r="D2148">
        <v>0</v>
      </c>
      <c r="E2148">
        <v>0</v>
      </c>
    </row>
    <row r="2149" spans="1:5" x14ac:dyDescent="0.3">
      <c r="A2149" t="s">
        <v>15</v>
      </c>
      <c r="B2149">
        <v>0</v>
      </c>
      <c r="D2149">
        <v>1</v>
      </c>
      <c r="E2149">
        <v>0</v>
      </c>
    </row>
    <row r="2150" spans="1:5" x14ac:dyDescent="0.3">
      <c r="A2150" t="s">
        <v>15</v>
      </c>
      <c r="B2150">
        <v>0</v>
      </c>
      <c r="D2150">
        <v>0</v>
      </c>
      <c r="E2150">
        <v>0</v>
      </c>
    </row>
    <row r="2151" spans="1:5" x14ac:dyDescent="0.3">
      <c r="A2151" t="s">
        <v>15</v>
      </c>
      <c r="B2151">
        <v>0</v>
      </c>
      <c r="D2151">
        <v>0</v>
      </c>
      <c r="E2151">
        <v>0</v>
      </c>
    </row>
    <row r="2152" spans="1:5" x14ac:dyDescent="0.3">
      <c r="A2152" t="s">
        <v>15</v>
      </c>
      <c r="B2152">
        <v>0</v>
      </c>
      <c r="D2152">
        <v>0</v>
      </c>
      <c r="E2152">
        <v>0</v>
      </c>
    </row>
    <row r="2153" spans="1:5" x14ac:dyDescent="0.3">
      <c r="A2153" t="s">
        <v>15</v>
      </c>
      <c r="B2153">
        <v>0</v>
      </c>
      <c r="D2153">
        <v>0</v>
      </c>
      <c r="E2153">
        <v>0</v>
      </c>
    </row>
    <row r="2154" spans="1:5" x14ac:dyDescent="0.3">
      <c r="A2154" t="s">
        <v>15</v>
      </c>
      <c r="B2154">
        <v>0</v>
      </c>
      <c r="D2154">
        <v>0</v>
      </c>
      <c r="E2154">
        <v>0</v>
      </c>
    </row>
    <row r="2155" spans="1:5" x14ac:dyDescent="0.3">
      <c r="A2155" t="s">
        <v>15</v>
      </c>
      <c r="B2155">
        <v>0</v>
      </c>
      <c r="D2155">
        <v>0</v>
      </c>
      <c r="E2155">
        <v>0</v>
      </c>
    </row>
    <row r="2156" spans="1:5" x14ac:dyDescent="0.3">
      <c r="A2156" t="s">
        <v>15</v>
      </c>
      <c r="B2156">
        <v>1</v>
      </c>
      <c r="D2156">
        <v>0</v>
      </c>
      <c r="E2156">
        <v>1</v>
      </c>
    </row>
    <row r="2157" spans="1:5" x14ac:dyDescent="0.3">
      <c r="A2157" t="s">
        <v>15</v>
      </c>
      <c r="B2157">
        <v>0</v>
      </c>
      <c r="D2157">
        <v>0</v>
      </c>
      <c r="E2157">
        <v>0</v>
      </c>
    </row>
    <row r="2158" spans="1:5" x14ac:dyDescent="0.3">
      <c r="A2158" t="s">
        <v>15</v>
      </c>
      <c r="B2158">
        <v>0</v>
      </c>
      <c r="D2158">
        <v>0</v>
      </c>
      <c r="E2158">
        <v>0</v>
      </c>
    </row>
    <row r="2159" spans="1:5" x14ac:dyDescent="0.3">
      <c r="A2159" t="s">
        <v>15</v>
      </c>
      <c r="B2159">
        <v>0</v>
      </c>
      <c r="D2159">
        <v>0</v>
      </c>
      <c r="E2159">
        <v>0</v>
      </c>
    </row>
    <row r="2160" spans="1:5" x14ac:dyDescent="0.3">
      <c r="A2160" t="s">
        <v>15</v>
      </c>
      <c r="B2160">
        <v>0</v>
      </c>
      <c r="D2160">
        <v>0</v>
      </c>
      <c r="E2160">
        <v>0</v>
      </c>
    </row>
    <row r="2161" spans="1:5" x14ac:dyDescent="0.3">
      <c r="A2161" t="s">
        <v>15</v>
      </c>
      <c r="B2161">
        <v>1</v>
      </c>
      <c r="D2161">
        <v>0</v>
      </c>
      <c r="E2161">
        <v>1</v>
      </c>
    </row>
    <row r="2162" spans="1:5" x14ac:dyDescent="0.3">
      <c r="A2162" t="s">
        <v>15</v>
      </c>
      <c r="B2162">
        <v>0</v>
      </c>
      <c r="D2162">
        <v>0</v>
      </c>
      <c r="E2162">
        <v>0</v>
      </c>
    </row>
    <row r="2163" spans="1:5" x14ac:dyDescent="0.3">
      <c r="A2163" t="s">
        <v>15</v>
      </c>
      <c r="B2163">
        <v>0</v>
      </c>
      <c r="D2163">
        <v>0</v>
      </c>
      <c r="E2163">
        <v>0</v>
      </c>
    </row>
    <row r="2164" spans="1:5" x14ac:dyDescent="0.3">
      <c r="A2164" t="s">
        <v>15</v>
      </c>
      <c r="B2164">
        <v>0</v>
      </c>
      <c r="D2164">
        <v>0</v>
      </c>
      <c r="E2164">
        <v>0</v>
      </c>
    </row>
    <row r="2165" spans="1:5" x14ac:dyDescent="0.3">
      <c r="A2165" t="s">
        <v>15</v>
      </c>
      <c r="B2165">
        <v>0</v>
      </c>
      <c r="D2165">
        <v>0</v>
      </c>
      <c r="E2165">
        <v>0</v>
      </c>
    </row>
    <row r="2166" spans="1:5" x14ac:dyDescent="0.3">
      <c r="A2166" t="s">
        <v>15</v>
      </c>
      <c r="B2166">
        <v>0</v>
      </c>
      <c r="D2166">
        <v>0</v>
      </c>
      <c r="E2166">
        <v>0</v>
      </c>
    </row>
    <row r="2167" spans="1:5" x14ac:dyDescent="0.3">
      <c r="A2167" t="s">
        <v>15</v>
      </c>
      <c r="B2167">
        <v>0</v>
      </c>
      <c r="D2167">
        <v>0</v>
      </c>
      <c r="E2167">
        <v>0</v>
      </c>
    </row>
    <row r="2168" spans="1:5" x14ac:dyDescent="0.3">
      <c r="A2168" t="s">
        <v>15</v>
      </c>
      <c r="B2168">
        <v>0</v>
      </c>
      <c r="D2168">
        <v>0</v>
      </c>
      <c r="E2168">
        <v>0</v>
      </c>
    </row>
    <row r="2169" spans="1:5" x14ac:dyDescent="0.3">
      <c r="A2169" t="s">
        <v>15</v>
      </c>
      <c r="B2169">
        <v>0</v>
      </c>
      <c r="D2169">
        <v>0</v>
      </c>
      <c r="E2169">
        <v>0</v>
      </c>
    </row>
    <row r="2170" spans="1:5" x14ac:dyDescent="0.3">
      <c r="A2170" t="s">
        <v>15</v>
      </c>
      <c r="B2170">
        <v>0</v>
      </c>
      <c r="D2170">
        <v>0</v>
      </c>
      <c r="E2170">
        <v>0</v>
      </c>
    </row>
    <row r="2171" spans="1:5" x14ac:dyDescent="0.3">
      <c r="A2171" t="s">
        <v>15</v>
      </c>
      <c r="B2171">
        <v>0</v>
      </c>
      <c r="D2171">
        <v>0</v>
      </c>
      <c r="E2171">
        <v>0</v>
      </c>
    </row>
    <row r="2172" spans="1:5" x14ac:dyDescent="0.3">
      <c r="A2172" t="s">
        <v>15</v>
      </c>
      <c r="B2172">
        <v>0</v>
      </c>
      <c r="D2172">
        <v>0</v>
      </c>
      <c r="E2172">
        <v>0</v>
      </c>
    </row>
    <row r="2173" spans="1:5" x14ac:dyDescent="0.3">
      <c r="A2173" t="s">
        <v>15</v>
      </c>
      <c r="B2173">
        <v>0</v>
      </c>
      <c r="D2173">
        <v>0</v>
      </c>
      <c r="E2173">
        <v>0</v>
      </c>
    </row>
    <row r="2174" spans="1:5" x14ac:dyDescent="0.3">
      <c r="A2174" t="s">
        <v>15</v>
      </c>
      <c r="B2174">
        <v>0</v>
      </c>
      <c r="D2174">
        <v>0</v>
      </c>
      <c r="E2174">
        <v>0</v>
      </c>
    </row>
    <row r="2175" spans="1:5" x14ac:dyDescent="0.3">
      <c r="A2175" t="s">
        <v>15</v>
      </c>
      <c r="B2175">
        <v>0</v>
      </c>
      <c r="D2175">
        <v>0</v>
      </c>
      <c r="E2175">
        <v>0</v>
      </c>
    </row>
    <row r="2176" spans="1:5" x14ac:dyDescent="0.3">
      <c r="A2176" t="s">
        <v>15</v>
      </c>
      <c r="B2176">
        <v>0</v>
      </c>
      <c r="D2176">
        <v>0</v>
      </c>
      <c r="E2176">
        <v>0</v>
      </c>
    </row>
    <row r="2177" spans="1:5" x14ac:dyDescent="0.3">
      <c r="A2177" t="s">
        <v>15</v>
      </c>
      <c r="B2177">
        <v>0</v>
      </c>
      <c r="D2177">
        <v>0</v>
      </c>
      <c r="E2177">
        <v>0</v>
      </c>
    </row>
    <row r="2178" spans="1:5" x14ac:dyDescent="0.3">
      <c r="A2178" t="s">
        <v>15</v>
      </c>
      <c r="B2178">
        <v>0</v>
      </c>
      <c r="D2178">
        <v>0</v>
      </c>
      <c r="E2178">
        <v>0</v>
      </c>
    </row>
    <row r="2179" spans="1:5" x14ac:dyDescent="0.3">
      <c r="A2179" t="s">
        <v>15</v>
      </c>
      <c r="B2179">
        <v>0</v>
      </c>
      <c r="D2179">
        <v>0</v>
      </c>
      <c r="E2179">
        <v>0</v>
      </c>
    </row>
    <row r="2180" spans="1:5" x14ac:dyDescent="0.3">
      <c r="A2180" t="s">
        <v>15</v>
      </c>
      <c r="B2180">
        <v>0</v>
      </c>
      <c r="D2180">
        <v>0</v>
      </c>
      <c r="E2180">
        <v>0</v>
      </c>
    </row>
    <row r="2181" spans="1:5" x14ac:dyDescent="0.3">
      <c r="A2181" t="s">
        <v>15</v>
      </c>
      <c r="B2181">
        <v>0</v>
      </c>
      <c r="D2181">
        <v>0</v>
      </c>
      <c r="E2181">
        <v>0</v>
      </c>
    </row>
    <row r="2182" spans="1:5" x14ac:dyDescent="0.3">
      <c r="A2182" t="s">
        <v>15</v>
      </c>
      <c r="B2182">
        <v>0</v>
      </c>
      <c r="D2182">
        <v>0</v>
      </c>
      <c r="E2182">
        <v>0</v>
      </c>
    </row>
    <row r="2183" spans="1:5" x14ac:dyDescent="0.3">
      <c r="A2183" t="s">
        <v>15</v>
      </c>
      <c r="B2183">
        <v>0</v>
      </c>
      <c r="D2183">
        <v>0</v>
      </c>
      <c r="E2183">
        <v>0</v>
      </c>
    </row>
    <row r="2184" spans="1:5" x14ac:dyDescent="0.3">
      <c r="A2184" t="s">
        <v>15</v>
      </c>
      <c r="B2184">
        <v>0</v>
      </c>
      <c r="D2184">
        <v>0</v>
      </c>
      <c r="E2184">
        <v>0</v>
      </c>
    </row>
    <row r="2185" spans="1:5" x14ac:dyDescent="0.3">
      <c r="A2185" t="s">
        <v>15</v>
      </c>
      <c r="B2185">
        <v>0</v>
      </c>
      <c r="D2185">
        <v>0</v>
      </c>
      <c r="E2185">
        <v>0</v>
      </c>
    </row>
    <row r="2186" spans="1:5" x14ac:dyDescent="0.3">
      <c r="A2186" t="s">
        <v>15</v>
      </c>
      <c r="B2186">
        <v>0</v>
      </c>
      <c r="D2186">
        <v>0</v>
      </c>
      <c r="E2186">
        <v>0</v>
      </c>
    </row>
    <row r="2187" spans="1:5" x14ac:dyDescent="0.3">
      <c r="A2187" t="s">
        <v>15</v>
      </c>
      <c r="B2187">
        <v>0</v>
      </c>
      <c r="D2187">
        <v>0</v>
      </c>
      <c r="E2187">
        <v>0</v>
      </c>
    </row>
    <row r="2188" spans="1:5" x14ac:dyDescent="0.3">
      <c r="A2188" t="s">
        <v>15</v>
      </c>
      <c r="B2188">
        <v>0</v>
      </c>
      <c r="D2188">
        <v>0</v>
      </c>
      <c r="E2188">
        <v>0</v>
      </c>
    </row>
    <row r="2189" spans="1:5" x14ac:dyDescent="0.3">
      <c r="A2189" t="s">
        <v>15</v>
      </c>
      <c r="B2189">
        <v>0</v>
      </c>
      <c r="D2189">
        <v>0</v>
      </c>
      <c r="E2189">
        <v>0</v>
      </c>
    </row>
    <row r="2190" spans="1:5" x14ac:dyDescent="0.3">
      <c r="A2190" t="s">
        <v>15</v>
      </c>
      <c r="B2190">
        <v>0</v>
      </c>
      <c r="D2190">
        <v>1</v>
      </c>
      <c r="E2190">
        <v>0</v>
      </c>
    </row>
    <row r="2191" spans="1:5" x14ac:dyDescent="0.3">
      <c r="A2191" t="s">
        <v>15</v>
      </c>
      <c r="B2191">
        <v>0</v>
      </c>
      <c r="D2191">
        <v>0</v>
      </c>
      <c r="E2191">
        <v>0</v>
      </c>
    </row>
    <row r="2192" spans="1:5" x14ac:dyDescent="0.3">
      <c r="A2192" t="s">
        <v>15</v>
      </c>
      <c r="B2192">
        <v>0</v>
      </c>
      <c r="D2192">
        <v>0</v>
      </c>
      <c r="E2192">
        <v>0</v>
      </c>
    </row>
    <row r="2193" spans="1:5" x14ac:dyDescent="0.3">
      <c r="A2193" t="s">
        <v>15</v>
      </c>
      <c r="B2193">
        <v>0</v>
      </c>
      <c r="D2193">
        <v>0</v>
      </c>
      <c r="E2193">
        <v>0</v>
      </c>
    </row>
    <row r="2194" spans="1:5" x14ac:dyDescent="0.3">
      <c r="A2194" t="s">
        <v>15</v>
      </c>
      <c r="B2194">
        <v>0</v>
      </c>
      <c r="D2194">
        <v>0</v>
      </c>
      <c r="E2194">
        <v>0</v>
      </c>
    </row>
    <row r="2195" spans="1:5" x14ac:dyDescent="0.3">
      <c r="A2195" t="s">
        <v>15</v>
      </c>
      <c r="B2195">
        <v>0</v>
      </c>
      <c r="D2195">
        <v>0</v>
      </c>
      <c r="E2195">
        <v>0</v>
      </c>
    </row>
    <row r="2196" spans="1:5" x14ac:dyDescent="0.3">
      <c r="A2196" t="s">
        <v>15</v>
      </c>
      <c r="B2196">
        <v>0</v>
      </c>
      <c r="D2196">
        <v>0</v>
      </c>
      <c r="E2196">
        <v>0</v>
      </c>
    </row>
    <row r="2197" spans="1:5" x14ac:dyDescent="0.3">
      <c r="A2197" t="s">
        <v>15</v>
      </c>
      <c r="B2197">
        <v>0</v>
      </c>
      <c r="D2197">
        <v>0</v>
      </c>
      <c r="E2197">
        <v>0</v>
      </c>
    </row>
    <row r="2198" spans="1:5" x14ac:dyDescent="0.3">
      <c r="A2198" t="s">
        <v>15</v>
      </c>
      <c r="B2198">
        <v>0</v>
      </c>
      <c r="D2198">
        <v>0</v>
      </c>
      <c r="E2198">
        <v>0</v>
      </c>
    </row>
    <row r="2199" spans="1:5" x14ac:dyDescent="0.3">
      <c r="A2199" t="s">
        <v>15</v>
      </c>
      <c r="B2199">
        <v>0</v>
      </c>
      <c r="D2199">
        <v>0</v>
      </c>
      <c r="E2199">
        <v>0</v>
      </c>
    </row>
    <row r="2200" spans="1:5" x14ac:dyDescent="0.3">
      <c r="A2200" t="s">
        <v>15</v>
      </c>
      <c r="B2200">
        <v>0</v>
      </c>
      <c r="D2200">
        <v>0</v>
      </c>
      <c r="E2200">
        <v>0</v>
      </c>
    </row>
    <row r="2201" spans="1:5" x14ac:dyDescent="0.3">
      <c r="A2201" t="s">
        <v>15</v>
      </c>
      <c r="B2201">
        <v>0</v>
      </c>
      <c r="D2201">
        <v>0</v>
      </c>
      <c r="E2201">
        <v>0</v>
      </c>
    </row>
    <row r="2202" spans="1:5" x14ac:dyDescent="0.3">
      <c r="A2202" t="s">
        <v>15</v>
      </c>
      <c r="B2202">
        <v>0</v>
      </c>
      <c r="D2202">
        <v>0</v>
      </c>
      <c r="E2202">
        <v>0</v>
      </c>
    </row>
    <row r="2203" spans="1:5" x14ac:dyDescent="0.3">
      <c r="A2203" t="s">
        <v>15</v>
      </c>
      <c r="B2203">
        <v>0</v>
      </c>
      <c r="D2203">
        <v>0</v>
      </c>
      <c r="E2203">
        <v>0</v>
      </c>
    </row>
    <row r="2204" spans="1:5" x14ac:dyDescent="0.3">
      <c r="A2204" t="s">
        <v>15</v>
      </c>
      <c r="B2204">
        <v>0</v>
      </c>
      <c r="D2204">
        <v>0</v>
      </c>
      <c r="E2204">
        <v>0</v>
      </c>
    </row>
    <row r="2205" spans="1:5" x14ac:dyDescent="0.3">
      <c r="A2205" t="s">
        <v>15</v>
      </c>
      <c r="B2205">
        <v>0</v>
      </c>
      <c r="D2205">
        <v>0</v>
      </c>
      <c r="E2205">
        <v>0</v>
      </c>
    </row>
    <row r="2206" spans="1:5" x14ac:dyDescent="0.3">
      <c r="A2206" t="s">
        <v>15</v>
      </c>
      <c r="B2206">
        <v>0</v>
      </c>
      <c r="D2206">
        <v>0</v>
      </c>
      <c r="E2206">
        <v>0</v>
      </c>
    </row>
    <row r="2207" spans="1:5" x14ac:dyDescent="0.3">
      <c r="A2207" t="s">
        <v>15</v>
      </c>
      <c r="B2207">
        <v>0</v>
      </c>
      <c r="D2207">
        <v>0</v>
      </c>
      <c r="E2207">
        <v>0</v>
      </c>
    </row>
    <row r="2208" spans="1:5" x14ac:dyDescent="0.3">
      <c r="A2208" t="s">
        <v>15</v>
      </c>
      <c r="B2208">
        <v>0</v>
      </c>
      <c r="D2208">
        <v>0</v>
      </c>
      <c r="E2208">
        <v>0</v>
      </c>
    </row>
    <row r="2209" spans="1:5" x14ac:dyDescent="0.3">
      <c r="A2209" t="s">
        <v>15</v>
      </c>
      <c r="B2209">
        <v>0</v>
      </c>
      <c r="D2209">
        <v>0</v>
      </c>
      <c r="E2209">
        <v>0</v>
      </c>
    </row>
    <row r="2210" spans="1:5" x14ac:dyDescent="0.3">
      <c r="A2210" t="s">
        <v>15</v>
      </c>
      <c r="B2210">
        <v>0</v>
      </c>
      <c r="D2210">
        <v>0</v>
      </c>
      <c r="E2210">
        <v>0</v>
      </c>
    </row>
    <row r="2211" spans="1:5" x14ac:dyDescent="0.3">
      <c r="A2211" t="s">
        <v>15</v>
      </c>
      <c r="B2211">
        <v>0</v>
      </c>
      <c r="D2211">
        <v>0</v>
      </c>
      <c r="E2211">
        <v>0</v>
      </c>
    </row>
    <row r="2212" spans="1:5" x14ac:dyDescent="0.3">
      <c r="A2212" t="s">
        <v>15</v>
      </c>
      <c r="B2212">
        <v>0</v>
      </c>
      <c r="D2212">
        <v>0</v>
      </c>
      <c r="E2212">
        <v>0</v>
      </c>
    </row>
    <row r="2213" spans="1:5" x14ac:dyDescent="0.3">
      <c r="A2213" t="s">
        <v>15</v>
      </c>
      <c r="B2213">
        <v>0</v>
      </c>
      <c r="D2213">
        <v>1</v>
      </c>
      <c r="E2213">
        <v>0</v>
      </c>
    </row>
    <row r="2214" spans="1:5" x14ac:dyDescent="0.3">
      <c r="A2214" t="s">
        <v>15</v>
      </c>
      <c r="B2214">
        <v>0</v>
      </c>
      <c r="D2214">
        <v>0</v>
      </c>
      <c r="E2214">
        <v>0</v>
      </c>
    </row>
    <row r="2215" spans="1:5" x14ac:dyDescent="0.3">
      <c r="A2215" t="s">
        <v>15</v>
      </c>
      <c r="B2215">
        <v>0</v>
      </c>
      <c r="D2215">
        <v>0</v>
      </c>
      <c r="E2215">
        <v>0</v>
      </c>
    </row>
    <row r="2216" spans="1:5" x14ac:dyDescent="0.3">
      <c r="A2216" t="s">
        <v>15</v>
      </c>
      <c r="B2216">
        <v>0</v>
      </c>
      <c r="D2216">
        <v>0</v>
      </c>
      <c r="E2216">
        <v>0</v>
      </c>
    </row>
    <row r="2217" spans="1:5" x14ac:dyDescent="0.3">
      <c r="A2217" t="s">
        <v>15</v>
      </c>
      <c r="B2217">
        <v>0</v>
      </c>
      <c r="D2217">
        <v>0</v>
      </c>
      <c r="E2217">
        <v>0</v>
      </c>
    </row>
    <row r="2218" spans="1:5" x14ac:dyDescent="0.3">
      <c r="A2218" t="s">
        <v>15</v>
      </c>
      <c r="B2218">
        <v>1</v>
      </c>
      <c r="D2218">
        <v>0</v>
      </c>
      <c r="E2218">
        <v>1</v>
      </c>
    </row>
    <row r="2219" spans="1:5" x14ac:dyDescent="0.3">
      <c r="A2219" t="s">
        <v>15</v>
      </c>
      <c r="B2219">
        <v>0</v>
      </c>
      <c r="D2219">
        <v>0</v>
      </c>
      <c r="E2219">
        <v>0</v>
      </c>
    </row>
    <row r="2220" spans="1:5" x14ac:dyDescent="0.3">
      <c r="A2220" t="s">
        <v>15</v>
      </c>
      <c r="B2220">
        <v>0</v>
      </c>
      <c r="D2220">
        <v>0</v>
      </c>
      <c r="E2220">
        <v>0</v>
      </c>
    </row>
    <row r="2221" spans="1:5" x14ac:dyDescent="0.3">
      <c r="A2221" t="s">
        <v>15</v>
      </c>
      <c r="B2221">
        <v>0</v>
      </c>
      <c r="D2221">
        <v>0</v>
      </c>
      <c r="E2221">
        <v>0</v>
      </c>
    </row>
    <row r="2222" spans="1:5" x14ac:dyDescent="0.3">
      <c r="A2222" t="s">
        <v>15</v>
      </c>
      <c r="B2222">
        <v>0</v>
      </c>
      <c r="D2222">
        <v>0</v>
      </c>
      <c r="E2222">
        <v>0</v>
      </c>
    </row>
    <row r="2223" spans="1:5" x14ac:dyDescent="0.3">
      <c r="A2223" t="s">
        <v>15</v>
      </c>
      <c r="B2223">
        <v>0</v>
      </c>
      <c r="D2223">
        <v>0</v>
      </c>
      <c r="E2223">
        <v>0</v>
      </c>
    </row>
    <row r="2224" spans="1:5" x14ac:dyDescent="0.3">
      <c r="A2224" t="s">
        <v>15</v>
      </c>
      <c r="B2224">
        <v>0</v>
      </c>
      <c r="D2224">
        <v>0</v>
      </c>
      <c r="E2224">
        <v>0</v>
      </c>
    </row>
    <row r="2225" spans="1:5" x14ac:dyDescent="0.3">
      <c r="A2225" t="s">
        <v>15</v>
      </c>
      <c r="B2225">
        <v>0</v>
      </c>
      <c r="D2225">
        <v>0</v>
      </c>
      <c r="E2225">
        <v>0</v>
      </c>
    </row>
    <row r="2226" spans="1:5" x14ac:dyDescent="0.3">
      <c r="A2226" t="s">
        <v>15</v>
      </c>
      <c r="B2226">
        <v>0</v>
      </c>
      <c r="D2226">
        <v>0</v>
      </c>
      <c r="E2226">
        <v>0</v>
      </c>
    </row>
    <row r="2227" spans="1:5" x14ac:dyDescent="0.3">
      <c r="A2227" t="s">
        <v>15</v>
      </c>
      <c r="B2227">
        <v>0</v>
      </c>
      <c r="D2227">
        <v>0</v>
      </c>
      <c r="E2227">
        <v>0</v>
      </c>
    </row>
    <row r="2228" spans="1:5" x14ac:dyDescent="0.3">
      <c r="A2228" t="s">
        <v>15</v>
      </c>
      <c r="B2228">
        <v>0</v>
      </c>
      <c r="D2228">
        <v>0</v>
      </c>
      <c r="E2228">
        <v>0</v>
      </c>
    </row>
    <row r="2229" spans="1:5" x14ac:dyDescent="0.3">
      <c r="A2229" t="s">
        <v>15</v>
      </c>
      <c r="B2229">
        <v>0</v>
      </c>
      <c r="D2229">
        <v>0</v>
      </c>
      <c r="E2229">
        <v>0</v>
      </c>
    </row>
    <row r="2230" spans="1:5" x14ac:dyDescent="0.3">
      <c r="A2230" t="s">
        <v>15</v>
      </c>
      <c r="B2230">
        <v>0</v>
      </c>
      <c r="D2230">
        <v>0</v>
      </c>
      <c r="E2230">
        <v>0</v>
      </c>
    </row>
    <row r="2231" spans="1:5" x14ac:dyDescent="0.3">
      <c r="A2231" t="s">
        <v>15</v>
      </c>
      <c r="B2231">
        <v>0</v>
      </c>
      <c r="D2231">
        <v>0</v>
      </c>
      <c r="E2231">
        <v>0</v>
      </c>
    </row>
    <row r="2232" spans="1:5" x14ac:dyDescent="0.3">
      <c r="A2232" t="s">
        <v>15</v>
      </c>
      <c r="B2232">
        <v>0</v>
      </c>
      <c r="D2232">
        <v>0</v>
      </c>
      <c r="E2232">
        <v>0</v>
      </c>
    </row>
    <row r="2233" spans="1:5" x14ac:dyDescent="0.3">
      <c r="A2233" t="s">
        <v>15</v>
      </c>
      <c r="B2233">
        <v>1</v>
      </c>
      <c r="D2233">
        <v>0</v>
      </c>
      <c r="E2233">
        <v>1</v>
      </c>
    </row>
    <row r="2234" spans="1:5" x14ac:dyDescent="0.3">
      <c r="A2234" t="s">
        <v>15</v>
      </c>
      <c r="B2234">
        <v>0</v>
      </c>
      <c r="D2234">
        <v>1</v>
      </c>
      <c r="E2234">
        <v>0</v>
      </c>
    </row>
    <row r="2235" spans="1:5" x14ac:dyDescent="0.3">
      <c r="A2235" t="s">
        <v>15</v>
      </c>
      <c r="B2235">
        <v>0</v>
      </c>
      <c r="D2235">
        <v>0</v>
      </c>
      <c r="E2235">
        <v>0</v>
      </c>
    </row>
    <row r="2236" spans="1:5" x14ac:dyDescent="0.3">
      <c r="A2236" t="s">
        <v>15</v>
      </c>
      <c r="B2236">
        <v>1</v>
      </c>
      <c r="D2236">
        <v>0</v>
      </c>
      <c r="E2236">
        <v>1</v>
      </c>
    </row>
    <row r="2237" spans="1:5" x14ac:dyDescent="0.3">
      <c r="A2237" t="s">
        <v>15</v>
      </c>
      <c r="B2237">
        <v>0</v>
      </c>
      <c r="D2237">
        <v>0</v>
      </c>
      <c r="E2237">
        <v>0</v>
      </c>
    </row>
    <row r="2238" spans="1:5" x14ac:dyDescent="0.3">
      <c r="A2238" t="s">
        <v>15</v>
      </c>
      <c r="B2238">
        <v>0</v>
      </c>
      <c r="D2238">
        <v>0</v>
      </c>
      <c r="E2238">
        <v>0</v>
      </c>
    </row>
    <row r="2239" spans="1:5" x14ac:dyDescent="0.3">
      <c r="A2239" t="s">
        <v>15</v>
      </c>
      <c r="B2239">
        <v>0</v>
      </c>
      <c r="D2239">
        <v>0</v>
      </c>
      <c r="E2239">
        <v>0</v>
      </c>
    </row>
    <row r="2240" spans="1:5" x14ac:dyDescent="0.3">
      <c r="A2240" t="s">
        <v>15</v>
      </c>
      <c r="B2240">
        <v>0</v>
      </c>
      <c r="D2240">
        <v>0</v>
      </c>
      <c r="E2240">
        <v>0</v>
      </c>
    </row>
    <row r="2241" spans="1:5" x14ac:dyDescent="0.3">
      <c r="A2241" t="s">
        <v>15</v>
      </c>
      <c r="B2241">
        <v>0</v>
      </c>
      <c r="D2241">
        <v>0</v>
      </c>
      <c r="E2241">
        <v>0</v>
      </c>
    </row>
    <row r="2242" spans="1:5" x14ac:dyDescent="0.3">
      <c r="A2242" t="s">
        <v>15</v>
      </c>
      <c r="B2242">
        <v>0</v>
      </c>
      <c r="D2242">
        <v>0</v>
      </c>
      <c r="E2242">
        <v>0</v>
      </c>
    </row>
    <row r="2243" spans="1:5" x14ac:dyDescent="0.3">
      <c r="A2243" t="s">
        <v>15</v>
      </c>
      <c r="B2243">
        <v>0</v>
      </c>
      <c r="D2243">
        <v>0</v>
      </c>
      <c r="E2243">
        <v>0</v>
      </c>
    </row>
    <row r="2244" spans="1:5" x14ac:dyDescent="0.3">
      <c r="A2244" t="s">
        <v>15</v>
      </c>
      <c r="B2244">
        <v>0</v>
      </c>
      <c r="D2244">
        <v>0</v>
      </c>
      <c r="E2244">
        <v>0</v>
      </c>
    </row>
    <row r="2245" spans="1:5" x14ac:dyDescent="0.3">
      <c r="A2245" t="s">
        <v>15</v>
      </c>
      <c r="B2245">
        <v>0</v>
      </c>
      <c r="D2245">
        <v>0</v>
      </c>
      <c r="E2245">
        <v>0</v>
      </c>
    </row>
    <row r="2246" spans="1:5" x14ac:dyDescent="0.3">
      <c r="A2246" t="s">
        <v>15</v>
      </c>
      <c r="B2246">
        <v>1</v>
      </c>
      <c r="D2246">
        <v>0</v>
      </c>
      <c r="E2246">
        <v>1</v>
      </c>
    </row>
    <row r="2247" spans="1:5" x14ac:dyDescent="0.3">
      <c r="A2247" t="s">
        <v>15</v>
      </c>
      <c r="B2247">
        <v>0</v>
      </c>
      <c r="D2247">
        <v>0</v>
      </c>
      <c r="E2247">
        <v>0</v>
      </c>
    </row>
    <row r="2248" spans="1:5" x14ac:dyDescent="0.3">
      <c r="A2248" t="s">
        <v>15</v>
      </c>
      <c r="B2248">
        <v>0</v>
      </c>
      <c r="D2248">
        <v>0</v>
      </c>
      <c r="E2248">
        <v>0</v>
      </c>
    </row>
    <row r="2249" spans="1:5" x14ac:dyDescent="0.3">
      <c r="A2249" t="s">
        <v>15</v>
      </c>
      <c r="B2249">
        <v>0</v>
      </c>
      <c r="D2249">
        <v>0</v>
      </c>
      <c r="E2249">
        <v>0</v>
      </c>
    </row>
    <row r="2250" spans="1:5" x14ac:dyDescent="0.3">
      <c r="A2250" t="s">
        <v>15</v>
      </c>
      <c r="B2250">
        <v>0</v>
      </c>
      <c r="D2250">
        <v>0</v>
      </c>
      <c r="E2250">
        <v>0</v>
      </c>
    </row>
    <row r="2251" spans="1:5" x14ac:dyDescent="0.3">
      <c r="A2251" t="s">
        <v>15</v>
      </c>
      <c r="B2251">
        <v>0</v>
      </c>
      <c r="D2251">
        <v>0</v>
      </c>
      <c r="E2251">
        <v>0</v>
      </c>
    </row>
    <row r="2252" spans="1:5" x14ac:dyDescent="0.3">
      <c r="A2252" t="s">
        <v>15</v>
      </c>
      <c r="B2252">
        <v>0</v>
      </c>
      <c r="D2252">
        <v>0</v>
      </c>
      <c r="E2252">
        <v>0</v>
      </c>
    </row>
    <row r="2253" spans="1:5" x14ac:dyDescent="0.3">
      <c r="A2253" t="s">
        <v>15</v>
      </c>
      <c r="B2253">
        <v>0</v>
      </c>
      <c r="D2253">
        <v>0</v>
      </c>
      <c r="E2253">
        <v>0</v>
      </c>
    </row>
    <row r="2254" spans="1:5" x14ac:dyDescent="0.3">
      <c r="A2254" t="s">
        <v>15</v>
      </c>
      <c r="B2254">
        <v>0</v>
      </c>
      <c r="D2254">
        <v>0</v>
      </c>
      <c r="E2254">
        <v>0</v>
      </c>
    </row>
    <row r="2255" spans="1:5" x14ac:dyDescent="0.3">
      <c r="A2255" t="s">
        <v>15</v>
      </c>
      <c r="B2255">
        <v>0</v>
      </c>
      <c r="D2255">
        <v>0</v>
      </c>
      <c r="E2255">
        <v>0</v>
      </c>
    </row>
    <row r="2256" spans="1:5" x14ac:dyDescent="0.3">
      <c r="A2256" t="s">
        <v>15</v>
      </c>
      <c r="B2256">
        <v>0</v>
      </c>
      <c r="D2256">
        <v>0</v>
      </c>
      <c r="E2256">
        <v>0</v>
      </c>
    </row>
    <row r="2257" spans="1:5" x14ac:dyDescent="0.3">
      <c r="A2257" t="s">
        <v>15</v>
      </c>
      <c r="B2257">
        <v>0</v>
      </c>
      <c r="D2257">
        <v>0</v>
      </c>
      <c r="E2257">
        <v>0</v>
      </c>
    </row>
    <row r="2258" spans="1:5" x14ac:dyDescent="0.3">
      <c r="A2258" t="s">
        <v>15</v>
      </c>
      <c r="B2258">
        <v>0</v>
      </c>
      <c r="D2258">
        <v>0</v>
      </c>
      <c r="E2258">
        <v>0</v>
      </c>
    </row>
    <row r="2259" spans="1:5" x14ac:dyDescent="0.3">
      <c r="A2259" t="s">
        <v>15</v>
      </c>
      <c r="B2259">
        <v>0</v>
      </c>
      <c r="D2259">
        <v>0</v>
      </c>
      <c r="E2259">
        <v>0</v>
      </c>
    </row>
    <row r="2260" spans="1:5" x14ac:dyDescent="0.3">
      <c r="A2260" t="s">
        <v>15</v>
      </c>
      <c r="B2260">
        <v>0</v>
      </c>
      <c r="D2260">
        <v>0</v>
      </c>
      <c r="E2260">
        <v>0</v>
      </c>
    </row>
    <row r="2261" spans="1:5" x14ac:dyDescent="0.3">
      <c r="A2261" t="s">
        <v>15</v>
      </c>
      <c r="B2261">
        <v>0</v>
      </c>
      <c r="D2261">
        <v>0</v>
      </c>
      <c r="E2261">
        <v>0</v>
      </c>
    </row>
    <row r="2262" spans="1:5" x14ac:dyDescent="0.3">
      <c r="A2262" t="s">
        <v>15</v>
      </c>
      <c r="B2262">
        <v>0</v>
      </c>
      <c r="D2262">
        <v>0</v>
      </c>
      <c r="E2262">
        <v>0</v>
      </c>
    </row>
    <row r="2263" spans="1:5" x14ac:dyDescent="0.3">
      <c r="A2263" t="s">
        <v>15</v>
      </c>
      <c r="B2263">
        <v>0</v>
      </c>
      <c r="D2263">
        <v>0</v>
      </c>
      <c r="E2263">
        <v>0</v>
      </c>
    </row>
    <row r="2264" spans="1:5" x14ac:dyDescent="0.3">
      <c r="A2264" t="s">
        <v>15</v>
      </c>
      <c r="B2264">
        <v>0</v>
      </c>
      <c r="D2264">
        <v>0</v>
      </c>
      <c r="E2264">
        <v>0</v>
      </c>
    </row>
    <row r="2265" spans="1:5" x14ac:dyDescent="0.3">
      <c r="A2265" t="s">
        <v>15</v>
      </c>
      <c r="B2265">
        <v>0</v>
      </c>
      <c r="D2265">
        <v>0</v>
      </c>
      <c r="E2265">
        <v>0</v>
      </c>
    </row>
    <row r="2266" spans="1:5" x14ac:dyDescent="0.3">
      <c r="A2266" t="s">
        <v>15</v>
      </c>
      <c r="B2266">
        <v>0</v>
      </c>
      <c r="D2266">
        <v>0</v>
      </c>
      <c r="E2266">
        <v>0</v>
      </c>
    </row>
    <row r="2267" spans="1:5" x14ac:dyDescent="0.3">
      <c r="A2267" t="s">
        <v>15</v>
      </c>
      <c r="B2267">
        <v>0</v>
      </c>
      <c r="D2267">
        <v>0</v>
      </c>
      <c r="E2267">
        <v>0</v>
      </c>
    </row>
    <row r="2268" spans="1:5" x14ac:dyDescent="0.3">
      <c r="A2268" t="s">
        <v>15</v>
      </c>
      <c r="B2268">
        <v>0</v>
      </c>
      <c r="D2268">
        <v>0</v>
      </c>
      <c r="E2268">
        <v>0</v>
      </c>
    </row>
    <row r="2269" spans="1:5" x14ac:dyDescent="0.3">
      <c r="A2269" t="s">
        <v>15</v>
      </c>
      <c r="B2269">
        <v>0</v>
      </c>
      <c r="D2269">
        <v>0</v>
      </c>
      <c r="E2269">
        <v>0</v>
      </c>
    </row>
    <row r="2270" spans="1:5" x14ac:dyDescent="0.3">
      <c r="A2270" t="s">
        <v>15</v>
      </c>
      <c r="B2270">
        <v>0</v>
      </c>
      <c r="D2270">
        <v>0</v>
      </c>
      <c r="E2270">
        <v>0</v>
      </c>
    </row>
    <row r="2271" spans="1:5" x14ac:dyDescent="0.3">
      <c r="A2271" t="s">
        <v>15</v>
      </c>
      <c r="B2271">
        <v>0</v>
      </c>
      <c r="D2271">
        <v>0</v>
      </c>
      <c r="E2271">
        <v>0</v>
      </c>
    </row>
    <row r="2272" spans="1:5" x14ac:dyDescent="0.3">
      <c r="A2272" t="s">
        <v>15</v>
      </c>
      <c r="B2272">
        <v>0</v>
      </c>
      <c r="D2272">
        <v>0</v>
      </c>
      <c r="E2272">
        <v>0</v>
      </c>
    </row>
    <row r="2273" spans="1:5" x14ac:dyDescent="0.3">
      <c r="A2273" t="s">
        <v>15</v>
      </c>
      <c r="B2273">
        <v>0</v>
      </c>
      <c r="D2273">
        <v>0</v>
      </c>
      <c r="E2273">
        <v>0</v>
      </c>
    </row>
    <row r="2274" spans="1:5" x14ac:dyDescent="0.3">
      <c r="A2274" t="s">
        <v>15</v>
      </c>
      <c r="B2274">
        <v>0</v>
      </c>
      <c r="D2274">
        <v>0</v>
      </c>
      <c r="E2274">
        <v>0</v>
      </c>
    </row>
    <row r="2275" spans="1:5" x14ac:dyDescent="0.3">
      <c r="A2275" t="s">
        <v>15</v>
      </c>
      <c r="B2275">
        <v>0</v>
      </c>
      <c r="D2275">
        <v>0</v>
      </c>
      <c r="E2275">
        <v>0</v>
      </c>
    </row>
    <row r="2276" spans="1:5" x14ac:dyDescent="0.3">
      <c r="A2276" t="s">
        <v>15</v>
      </c>
      <c r="B2276">
        <v>0</v>
      </c>
      <c r="D2276">
        <v>0</v>
      </c>
      <c r="E2276">
        <v>0</v>
      </c>
    </row>
    <row r="2277" spans="1:5" x14ac:dyDescent="0.3">
      <c r="A2277" t="s">
        <v>15</v>
      </c>
      <c r="B2277">
        <v>0</v>
      </c>
      <c r="D2277">
        <v>0</v>
      </c>
      <c r="E2277">
        <v>0</v>
      </c>
    </row>
    <row r="2278" spans="1:5" x14ac:dyDescent="0.3">
      <c r="A2278" t="s">
        <v>15</v>
      </c>
      <c r="B2278">
        <v>0</v>
      </c>
      <c r="D2278">
        <v>0</v>
      </c>
      <c r="E2278">
        <v>0</v>
      </c>
    </row>
    <row r="2279" spans="1:5" x14ac:dyDescent="0.3">
      <c r="A2279" t="s">
        <v>15</v>
      </c>
      <c r="B2279">
        <v>0</v>
      </c>
      <c r="D2279">
        <v>0</v>
      </c>
      <c r="E2279">
        <v>0</v>
      </c>
    </row>
    <row r="2280" spans="1:5" x14ac:dyDescent="0.3">
      <c r="A2280" t="s">
        <v>15</v>
      </c>
      <c r="B2280">
        <v>0</v>
      </c>
      <c r="D2280">
        <v>1</v>
      </c>
      <c r="E2280">
        <v>0</v>
      </c>
    </row>
    <row r="2281" spans="1:5" x14ac:dyDescent="0.3">
      <c r="A2281" t="s">
        <v>15</v>
      </c>
      <c r="B2281">
        <v>0</v>
      </c>
      <c r="D2281">
        <v>0</v>
      </c>
      <c r="E2281">
        <v>0</v>
      </c>
    </row>
    <row r="2282" spans="1:5" x14ac:dyDescent="0.3">
      <c r="A2282" t="s">
        <v>15</v>
      </c>
      <c r="B2282">
        <v>0</v>
      </c>
      <c r="D2282">
        <v>0</v>
      </c>
      <c r="E2282">
        <v>0</v>
      </c>
    </row>
    <row r="2283" spans="1:5" x14ac:dyDescent="0.3">
      <c r="A2283" t="s">
        <v>15</v>
      </c>
      <c r="B2283">
        <v>0</v>
      </c>
      <c r="D2283">
        <v>0</v>
      </c>
      <c r="E2283">
        <v>0</v>
      </c>
    </row>
    <row r="2284" spans="1:5" x14ac:dyDescent="0.3">
      <c r="A2284" t="s">
        <v>15</v>
      </c>
      <c r="B2284">
        <v>0</v>
      </c>
      <c r="D2284">
        <v>0</v>
      </c>
      <c r="E2284">
        <v>0</v>
      </c>
    </row>
    <row r="2285" spans="1:5" x14ac:dyDescent="0.3">
      <c r="A2285" t="s">
        <v>15</v>
      </c>
      <c r="B2285">
        <v>0</v>
      </c>
      <c r="D2285">
        <v>0</v>
      </c>
      <c r="E2285">
        <v>0</v>
      </c>
    </row>
    <row r="2286" spans="1:5" x14ac:dyDescent="0.3">
      <c r="A2286" t="s">
        <v>15</v>
      </c>
      <c r="B2286">
        <v>0</v>
      </c>
      <c r="D2286">
        <v>0</v>
      </c>
      <c r="E2286">
        <v>0</v>
      </c>
    </row>
    <row r="2287" spans="1:5" x14ac:dyDescent="0.3">
      <c r="A2287" t="s">
        <v>15</v>
      </c>
      <c r="B2287">
        <v>0</v>
      </c>
      <c r="D2287">
        <v>0</v>
      </c>
      <c r="E2287">
        <v>0</v>
      </c>
    </row>
    <row r="2288" spans="1:5" x14ac:dyDescent="0.3">
      <c r="A2288" t="s">
        <v>15</v>
      </c>
      <c r="B2288">
        <v>0</v>
      </c>
      <c r="D2288">
        <v>0</v>
      </c>
      <c r="E2288">
        <v>0</v>
      </c>
    </row>
    <row r="2289" spans="1:5" x14ac:dyDescent="0.3">
      <c r="A2289" t="s">
        <v>15</v>
      </c>
      <c r="B2289">
        <v>0</v>
      </c>
      <c r="D2289">
        <v>0</v>
      </c>
      <c r="E2289">
        <v>0</v>
      </c>
    </row>
    <row r="2290" spans="1:5" x14ac:dyDescent="0.3">
      <c r="A2290" t="s">
        <v>15</v>
      </c>
      <c r="B2290">
        <v>1</v>
      </c>
      <c r="D2290">
        <v>1</v>
      </c>
      <c r="E2290">
        <v>1</v>
      </c>
    </row>
    <row r="2291" spans="1:5" x14ac:dyDescent="0.3">
      <c r="A2291" t="s">
        <v>15</v>
      </c>
      <c r="B2291">
        <v>0</v>
      </c>
      <c r="D2291">
        <v>0</v>
      </c>
      <c r="E2291">
        <v>0</v>
      </c>
    </row>
    <row r="2292" spans="1:5" x14ac:dyDescent="0.3">
      <c r="A2292" t="s">
        <v>15</v>
      </c>
      <c r="B2292">
        <v>0</v>
      </c>
      <c r="D2292">
        <v>0</v>
      </c>
      <c r="E2292">
        <v>0</v>
      </c>
    </row>
    <row r="2293" spans="1:5" x14ac:dyDescent="0.3">
      <c r="A2293" t="s">
        <v>15</v>
      </c>
      <c r="B2293">
        <v>0</v>
      </c>
      <c r="D2293">
        <v>0</v>
      </c>
      <c r="E2293">
        <v>0</v>
      </c>
    </row>
    <row r="2294" spans="1:5" x14ac:dyDescent="0.3">
      <c r="A2294" t="s">
        <v>15</v>
      </c>
      <c r="B2294">
        <v>0</v>
      </c>
      <c r="D2294">
        <v>0</v>
      </c>
      <c r="E2294">
        <v>0</v>
      </c>
    </row>
    <row r="2295" spans="1:5" x14ac:dyDescent="0.3">
      <c r="A2295" t="s">
        <v>15</v>
      </c>
      <c r="B2295">
        <v>0</v>
      </c>
      <c r="D2295">
        <v>0</v>
      </c>
      <c r="E2295">
        <v>0</v>
      </c>
    </row>
    <row r="2296" spans="1:5" x14ac:dyDescent="0.3">
      <c r="A2296" t="s">
        <v>15</v>
      </c>
      <c r="B2296">
        <v>0</v>
      </c>
      <c r="D2296">
        <v>0</v>
      </c>
      <c r="E2296">
        <v>0</v>
      </c>
    </row>
    <row r="2297" spans="1:5" x14ac:dyDescent="0.3">
      <c r="A2297" t="s">
        <v>15</v>
      </c>
      <c r="B2297">
        <v>0</v>
      </c>
      <c r="D2297">
        <v>0</v>
      </c>
      <c r="E2297">
        <v>0</v>
      </c>
    </row>
    <row r="2298" spans="1:5" x14ac:dyDescent="0.3">
      <c r="A2298" t="s">
        <v>15</v>
      </c>
      <c r="B2298">
        <v>0</v>
      </c>
      <c r="D2298">
        <v>0</v>
      </c>
      <c r="E2298">
        <v>0</v>
      </c>
    </row>
    <row r="2299" spans="1:5" x14ac:dyDescent="0.3">
      <c r="A2299" t="s">
        <v>15</v>
      </c>
      <c r="B2299">
        <v>0</v>
      </c>
      <c r="D2299">
        <v>0</v>
      </c>
      <c r="E2299">
        <v>0</v>
      </c>
    </row>
    <row r="2300" spans="1:5" x14ac:dyDescent="0.3">
      <c r="A2300" t="s">
        <v>15</v>
      </c>
      <c r="B2300">
        <v>0</v>
      </c>
      <c r="D2300">
        <v>0</v>
      </c>
      <c r="E2300">
        <v>0</v>
      </c>
    </row>
    <row r="2301" spans="1:5" x14ac:dyDescent="0.3">
      <c r="A2301" t="s">
        <v>15</v>
      </c>
      <c r="B2301">
        <v>0</v>
      </c>
      <c r="D2301">
        <v>0</v>
      </c>
      <c r="E2301">
        <v>0</v>
      </c>
    </row>
    <row r="2302" spans="1:5" x14ac:dyDescent="0.3">
      <c r="A2302" t="s">
        <v>15</v>
      </c>
      <c r="B2302">
        <v>0</v>
      </c>
      <c r="D2302">
        <v>0</v>
      </c>
      <c r="E2302">
        <v>0</v>
      </c>
    </row>
    <row r="2303" spans="1:5" x14ac:dyDescent="0.3">
      <c r="A2303" t="s">
        <v>15</v>
      </c>
      <c r="B2303">
        <v>0</v>
      </c>
      <c r="D2303">
        <v>0</v>
      </c>
      <c r="E2303">
        <v>0</v>
      </c>
    </row>
    <row r="2304" spans="1:5" x14ac:dyDescent="0.3">
      <c r="A2304" t="s">
        <v>15</v>
      </c>
      <c r="B2304">
        <v>0</v>
      </c>
      <c r="D2304">
        <v>0</v>
      </c>
      <c r="E2304">
        <v>0</v>
      </c>
    </row>
    <row r="2305" spans="1:5" x14ac:dyDescent="0.3">
      <c r="A2305" t="s">
        <v>15</v>
      </c>
      <c r="B2305">
        <v>0</v>
      </c>
      <c r="D2305">
        <v>0</v>
      </c>
      <c r="E2305">
        <v>0</v>
      </c>
    </row>
    <row r="2306" spans="1:5" x14ac:dyDescent="0.3">
      <c r="A2306" t="s">
        <v>15</v>
      </c>
      <c r="B2306">
        <v>0</v>
      </c>
      <c r="D2306">
        <v>0</v>
      </c>
      <c r="E2306">
        <v>0</v>
      </c>
    </row>
    <row r="2307" spans="1:5" x14ac:dyDescent="0.3">
      <c r="A2307" t="s">
        <v>15</v>
      </c>
      <c r="B2307">
        <v>0</v>
      </c>
      <c r="D2307">
        <v>0</v>
      </c>
      <c r="E2307">
        <v>0</v>
      </c>
    </row>
    <row r="2308" spans="1:5" x14ac:dyDescent="0.3">
      <c r="A2308" t="s">
        <v>15</v>
      </c>
      <c r="B2308">
        <v>0</v>
      </c>
      <c r="D2308">
        <v>0</v>
      </c>
      <c r="E2308">
        <v>0</v>
      </c>
    </row>
    <row r="2309" spans="1:5" x14ac:dyDescent="0.3">
      <c r="A2309" t="s">
        <v>15</v>
      </c>
      <c r="B2309">
        <v>0</v>
      </c>
      <c r="D2309">
        <v>0</v>
      </c>
      <c r="E2309">
        <v>0</v>
      </c>
    </row>
    <row r="2310" spans="1:5" x14ac:dyDescent="0.3">
      <c r="A2310" t="s">
        <v>15</v>
      </c>
      <c r="B2310">
        <v>0</v>
      </c>
      <c r="D2310">
        <v>0</v>
      </c>
      <c r="E2310">
        <v>0</v>
      </c>
    </row>
    <row r="2311" spans="1:5" x14ac:dyDescent="0.3">
      <c r="A2311" t="s">
        <v>15</v>
      </c>
      <c r="B2311">
        <v>1</v>
      </c>
      <c r="D2311">
        <v>0</v>
      </c>
      <c r="E2311">
        <v>1</v>
      </c>
    </row>
    <row r="2312" spans="1:5" x14ac:dyDescent="0.3">
      <c r="A2312" t="s">
        <v>15</v>
      </c>
      <c r="B2312">
        <v>0</v>
      </c>
      <c r="D2312">
        <v>0</v>
      </c>
      <c r="E2312">
        <v>0</v>
      </c>
    </row>
    <row r="2313" spans="1:5" x14ac:dyDescent="0.3">
      <c r="A2313" t="s">
        <v>15</v>
      </c>
      <c r="B2313">
        <v>0</v>
      </c>
      <c r="D2313">
        <v>0</v>
      </c>
      <c r="E2313">
        <v>0</v>
      </c>
    </row>
    <row r="2314" spans="1:5" x14ac:dyDescent="0.3">
      <c r="A2314" t="s">
        <v>15</v>
      </c>
      <c r="B2314">
        <v>0</v>
      </c>
      <c r="D2314">
        <v>0</v>
      </c>
      <c r="E2314">
        <v>0</v>
      </c>
    </row>
    <row r="2315" spans="1:5" x14ac:dyDescent="0.3">
      <c r="A2315" t="s">
        <v>15</v>
      </c>
      <c r="B2315">
        <v>0</v>
      </c>
      <c r="D2315">
        <v>0</v>
      </c>
      <c r="E2315">
        <v>0</v>
      </c>
    </row>
    <row r="2316" spans="1:5" x14ac:dyDescent="0.3">
      <c r="A2316" t="s">
        <v>15</v>
      </c>
      <c r="B2316">
        <v>0</v>
      </c>
      <c r="D2316">
        <v>0</v>
      </c>
      <c r="E2316">
        <v>0</v>
      </c>
    </row>
    <row r="2317" spans="1:5" x14ac:dyDescent="0.3">
      <c r="A2317" t="s">
        <v>15</v>
      </c>
      <c r="B2317">
        <v>0</v>
      </c>
      <c r="D2317">
        <v>0</v>
      </c>
      <c r="E2317">
        <v>0</v>
      </c>
    </row>
    <row r="2318" spans="1:5" x14ac:dyDescent="0.3">
      <c r="A2318" t="s">
        <v>15</v>
      </c>
      <c r="B2318">
        <v>0</v>
      </c>
      <c r="D2318">
        <v>0</v>
      </c>
      <c r="E2318">
        <v>0</v>
      </c>
    </row>
    <row r="2319" spans="1:5" x14ac:dyDescent="0.3">
      <c r="A2319" t="s">
        <v>15</v>
      </c>
      <c r="B2319">
        <v>0</v>
      </c>
      <c r="D2319">
        <v>0</v>
      </c>
      <c r="E2319">
        <v>0</v>
      </c>
    </row>
    <row r="2320" spans="1:5" x14ac:dyDescent="0.3">
      <c r="A2320" t="s">
        <v>15</v>
      </c>
      <c r="B2320">
        <v>0</v>
      </c>
      <c r="D2320">
        <v>0</v>
      </c>
      <c r="E2320">
        <v>0</v>
      </c>
    </row>
    <row r="2321" spans="1:5" x14ac:dyDescent="0.3">
      <c r="A2321" t="s">
        <v>15</v>
      </c>
      <c r="B2321">
        <v>0</v>
      </c>
      <c r="D2321">
        <v>0</v>
      </c>
      <c r="E2321">
        <v>0</v>
      </c>
    </row>
    <row r="2322" spans="1:5" x14ac:dyDescent="0.3">
      <c r="A2322" t="s">
        <v>15</v>
      </c>
      <c r="B2322">
        <v>0</v>
      </c>
      <c r="D2322">
        <v>0</v>
      </c>
      <c r="E2322">
        <v>0</v>
      </c>
    </row>
    <row r="2323" spans="1:5" x14ac:dyDescent="0.3">
      <c r="A2323" t="s">
        <v>15</v>
      </c>
      <c r="B2323">
        <v>0</v>
      </c>
      <c r="D2323">
        <v>0</v>
      </c>
      <c r="E2323">
        <v>0</v>
      </c>
    </row>
    <row r="2324" spans="1:5" x14ac:dyDescent="0.3">
      <c r="A2324" t="s">
        <v>15</v>
      </c>
      <c r="B2324">
        <v>0</v>
      </c>
      <c r="D2324">
        <v>0</v>
      </c>
      <c r="E2324">
        <v>0</v>
      </c>
    </row>
    <row r="2325" spans="1:5" x14ac:dyDescent="0.3">
      <c r="A2325" t="s">
        <v>15</v>
      </c>
      <c r="B2325">
        <v>0</v>
      </c>
      <c r="D2325">
        <v>0</v>
      </c>
      <c r="E2325">
        <v>0</v>
      </c>
    </row>
    <row r="2326" spans="1:5" x14ac:dyDescent="0.3">
      <c r="A2326" t="s">
        <v>15</v>
      </c>
      <c r="B2326">
        <v>0</v>
      </c>
      <c r="D2326">
        <v>0</v>
      </c>
      <c r="E2326">
        <v>0</v>
      </c>
    </row>
    <row r="2327" spans="1:5" x14ac:dyDescent="0.3">
      <c r="A2327" t="s">
        <v>15</v>
      </c>
      <c r="B2327">
        <v>0</v>
      </c>
      <c r="D2327">
        <v>0</v>
      </c>
      <c r="E2327">
        <v>0</v>
      </c>
    </row>
    <row r="2328" spans="1:5" x14ac:dyDescent="0.3">
      <c r="A2328" t="s">
        <v>15</v>
      </c>
      <c r="B2328">
        <v>0</v>
      </c>
      <c r="D2328">
        <v>0</v>
      </c>
      <c r="E2328">
        <v>0</v>
      </c>
    </row>
    <row r="2329" spans="1:5" x14ac:dyDescent="0.3">
      <c r="A2329" t="s">
        <v>15</v>
      </c>
      <c r="B2329">
        <v>0</v>
      </c>
      <c r="D2329">
        <v>0</v>
      </c>
      <c r="E2329">
        <v>0</v>
      </c>
    </row>
    <row r="2330" spans="1:5" x14ac:dyDescent="0.3">
      <c r="A2330" t="s">
        <v>15</v>
      </c>
      <c r="B2330">
        <v>0</v>
      </c>
      <c r="D2330">
        <v>0</v>
      </c>
      <c r="E2330">
        <v>0</v>
      </c>
    </row>
    <row r="2331" spans="1:5" x14ac:dyDescent="0.3">
      <c r="A2331" t="s">
        <v>15</v>
      </c>
      <c r="B2331">
        <v>0</v>
      </c>
      <c r="D2331">
        <v>0</v>
      </c>
      <c r="E2331">
        <v>0</v>
      </c>
    </row>
    <row r="2332" spans="1:5" x14ac:dyDescent="0.3">
      <c r="A2332" t="s">
        <v>15</v>
      </c>
      <c r="B2332">
        <v>0</v>
      </c>
      <c r="D2332">
        <v>0</v>
      </c>
      <c r="E2332">
        <v>0</v>
      </c>
    </row>
    <row r="2333" spans="1:5" x14ac:dyDescent="0.3">
      <c r="A2333" t="s">
        <v>15</v>
      </c>
      <c r="B2333">
        <v>0</v>
      </c>
      <c r="D2333">
        <v>0</v>
      </c>
      <c r="E2333">
        <v>0</v>
      </c>
    </row>
    <row r="2334" spans="1:5" x14ac:dyDescent="0.3">
      <c r="A2334" t="s">
        <v>15</v>
      </c>
      <c r="B2334">
        <v>0</v>
      </c>
      <c r="D2334">
        <v>0</v>
      </c>
      <c r="E2334">
        <v>0</v>
      </c>
    </row>
    <row r="2335" spans="1:5" x14ac:dyDescent="0.3">
      <c r="A2335" t="s">
        <v>15</v>
      </c>
      <c r="B2335">
        <v>0</v>
      </c>
      <c r="D2335">
        <v>0</v>
      </c>
      <c r="E2335">
        <v>0</v>
      </c>
    </row>
    <row r="2336" spans="1:5" x14ac:dyDescent="0.3">
      <c r="A2336" t="s">
        <v>15</v>
      </c>
      <c r="B2336">
        <v>0</v>
      </c>
      <c r="D2336">
        <v>0</v>
      </c>
      <c r="E2336">
        <v>0</v>
      </c>
    </row>
    <row r="2337" spans="1:5" x14ac:dyDescent="0.3">
      <c r="A2337" t="s">
        <v>15</v>
      </c>
      <c r="B2337">
        <v>0</v>
      </c>
      <c r="D2337">
        <v>0</v>
      </c>
      <c r="E2337">
        <v>0</v>
      </c>
    </row>
    <row r="2338" spans="1:5" x14ac:dyDescent="0.3">
      <c r="A2338" t="s">
        <v>15</v>
      </c>
      <c r="B2338">
        <v>0</v>
      </c>
      <c r="D2338">
        <v>0</v>
      </c>
      <c r="E2338">
        <v>0</v>
      </c>
    </row>
    <row r="2339" spans="1:5" x14ac:dyDescent="0.3">
      <c r="A2339" t="s">
        <v>15</v>
      </c>
      <c r="B2339">
        <v>0</v>
      </c>
      <c r="D2339">
        <v>0</v>
      </c>
      <c r="E2339">
        <v>0</v>
      </c>
    </row>
    <row r="2340" spans="1:5" x14ac:dyDescent="0.3">
      <c r="A2340" t="s">
        <v>15</v>
      </c>
      <c r="B2340">
        <v>0</v>
      </c>
      <c r="D2340">
        <v>0</v>
      </c>
      <c r="E2340">
        <v>0</v>
      </c>
    </row>
    <row r="2341" spans="1:5" x14ac:dyDescent="0.3">
      <c r="A2341" t="s">
        <v>15</v>
      </c>
      <c r="B2341">
        <v>0</v>
      </c>
      <c r="D2341">
        <v>0</v>
      </c>
      <c r="E2341">
        <v>0</v>
      </c>
    </row>
    <row r="2342" spans="1:5" x14ac:dyDescent="0.3">
      <c r="A2342" t="s">
        <v>15</v>
      </c>
      <c r="B2342">
        <v>0</v>
      </c>
      <c r="D2342">
        <v>0</v>
      </c>
      <c r="E2342">
        <v>0</v>
      </c>
    </row>
    <row r="2343" spans="1:5" x14ac:dyDescent="0.3">
      <c r="A2343" t="s">
        <v>15</v>
      </c>
      <c r="B2343">
        <v>0</v>
      </c>
      <c r="D2343">
        <v>0</v>
      </c>
      <c r="E2343">
        <v>0</v>
      </c>
    </row>
    <row r="2344" spans="1:5" x14ac:dyDescent="0.3">
      <c r="A2344" t="s">
        <v>15</v>
      </c>
      <c r="B2344">
        <v>0</v>
      </c>
      <c r="D2344">
        <v>1</v>
      </c>
      <c r="E2344">
        <v>0</v>
      </c>
    </row>
    <row r="2345" spans="1:5" x14ac:dyDescent="0.3">
      <c r="A2345" t="s">
        <v>15</v>
      </c>
      <c r="B2345">
        <v>0</v>
      </c>
      <c r="D2345">
        <v>0</v>
      </c>
      <c r="E2345">
        <v>0</v>
      </c>
    </row>
    <row r="2346" spans="1:5" x14ac:dyDescent="0.3">
      <c r="A2346" t="s">
        <v>15</v>
      </c>
      <c r="B2346">
        <v>0</v>
      </c>
      <c r="D2346">
        <v>0</v>
      </c>
      <c r="E2346">
        <v>0</v>
      </c>
    </row>
    <row r="2347" spans="1:5" x14ac:dyDescent="0.3">
      <c r="A2347" t="s">
        <v>15</v>
      </c>
      <c r="B2347">
        <v>0</v>
      </c>
      <c r="D2347">
        <v>0</v>
      </c>
      <c r="E2347">
        <v>0</v>
      </c>
    </row>
    <row r="2348" spans="1:5" x14ac:dyDescent="0.3">
      <c r="A2348" t="s">
        <v>15</v>
      </c>
      <c r="B2348">
        <v>0</v>
      </c>
      <c r="D2348">
        <v>0</v>
      </c>
      <c r="E2348">
        <v>0</v>
      </c>
    </row>
    <row r="2349" spans="1:5" x14ac:dyDescent="0.3">
      <c r="A2349" t="s">
        <v>15</v>
      </c>
      <c r="B2349">
        <v>1</v>
      </c>
      <c r="D2349">
        <v>0</v>
      </c>
      <c r="E2349">
        <v>1</v>
      </c>
    </row>
    <row r="2350" spans="1:5" x14ac:dyDescent="0.3">
      <c r="A2350" t="s">
        <v>15</v>
      </c>
      <c r="B2350">
        <v>0</v>
      </c>
      <c r="D2350">
        <v>0</v>
      </c>
      <c r="E2350">
        <v>0</v>
      </c>
    </row>
    <row r="2351" spans="1:5" x14ac:dyDescent="0.3">
      <c r="A2351" t="s">
        <v>15</v>
      </c>
      <c r="B2351">
        <v>0</v>
      </c>
      <c r="D2351">
        <v>0</v>
      </c>
      <c r="E2351">
        <v>0</v>
      </c>
    </row>
    <row r="2352" spans="1:5" x14ac:dyDescent="0.3">
      <c r="A2352" t="s">
        <v>15</v>
      </c>
      <c r="B2352">
        <v>0</v>
      </c>
      <c r="D2352">
        <v>0</v>
      </c>
      <c r="E2352">
        <v>0</v>
      </c>
    </row>
    <row r="2353" spans="1:5" x14ac:dyDescent="0.3">
      <c r="A2353" t="s">
        <v>15</v>
      </c>
      <c r="B2353">
        <v>1</v>
      </c>
      <c r="D2353">
        <v>0</v>
      </c>
      <c r="E2353">
        <v>1</v>
      </c>
    </row>
    <row r="2354" spans="1:5" x14ac:dyDescent="0.3">
      <c r="A2354" t="s">
        <v>15</v>
      </c>
      <c r="B2354">
        <v>0</v>
      </c>
      <c r="D2354">
        <v>0</v>
      </c>
      <c r="E2354">
        <v>0</v>
      </c>
    </row>
    <row r="2355" spans="1:5" x14ac:dyDescent="0.3">
      <c r="A2355" t="s">
        <v>15</v>
      </c>
      <c r="B2355">
        <v>1</v>
      </c>
      <c r="D2355">
        <v>0</v>
      </c>
      <c r="E2355">
        <v>1</v>
      </c>
    </row>
    <row r="2356" spans="1:5" x14ac:dyDescent="0.3">
      <c r="A2356" t="s">
        <v>15</v>
      </c>
      <c r="B2356">
        <v>0</v>
      </c>
      <c r="D2356">
        <v>0</v>
      </c>
      <c r="E2356">
        <v>0</v>
      </c>
    </row>
    <row r="2357" spans="1:5" x14ac:dyDescent="0.3">
      <c r="A2357" t="s">
        <v>15</v>
      </c>
      <c r="B2357">
        <v>0</v>
      </c>
      <c r="D2357">
        <v>0</v>
      </c>
      <c r="E2357">
        <v>0</v>
      </c>
    </row>
    <row r="2358" spans="1:5" x14ac:dyDescent="0.3">
      <c r="A2358" t="s">
        <v>15</v>
      </c>
      <c r="B2358">
        <v>0</v>
      </c>
      <c r="D2358">
        <v>0</v>
      </c>
      <c r="E2358">
        <v>0</v>
      </c>
    </row>
    <row r="2359" spans="1:5" x14ac:dyDescent="0.3">
      <c r="A2359" t="s">
        <v>15</v>
      </c>
      <c r="B2359">
        <v>1</v>
      </c>
      <c r="D2359">
        <v>0</v>
      </c>
      <c r="E2359">
        <v>1</v>
      </c>
    </row>
    <row r="2360" spans="1:5" x14ac:dyDescent="0.3">
      <c r="A2360" t="s">
        <v>15</v>
      </c>
      <c r="B2360">
        <v>0</v>
      </c>
      <c r="D2360">
        <v>0</v>
      </c>
      <c r="E2360">
        <v>0</v>
      </c>
    </row>
    <row r="2361" spans="1:5" x14ac:dyDescent="0.3">
      <c r="A2361" t="s">
        <v>15</v>
      </c>
      <c r="B2361">
        <v>0</v>
      </c>
      <c r="D2361">
        <v>0</v>
      </c>
      <c r="E2361">
        <v>0</v>
      </c>
    </row>
    <row r="2362" spans="1:5" x14ac:dyDescent="0.3">
      <c r="A2362" t="s">
        <v>15</v>
      </c>
      <c r="B2362">
        <v>1</v>
      </c>
      <c r="D2362">
        <v>0</v>
      </c>
      <c r="E2362">
        <v>1</v>
      </c>
    </row>
    <row r="2363" spans="1:5" x14ac:dyDescent="0.3">
      <c r="A2363" t="s">
        <v>15</v>
      </c>
      <c r="B2363">
        <v>0</v>
      </c>
      <c r="D2363">
        <v>0</v>
      </c>
      <c r="E2363">
        <v>0</v>
      </c>
    </row>
    <row r="2364" spans="1:5" x14ac:dyDescent="0.3">
      <c r="A2364" t="s">
        <v>15</v>
      </c>
      <c r="B2364">
        <v>0</v>
      </c>
      <c r="D2364">
        <v>0</v>
      </c>
      <c r="E2364">
        <v>0</v>
      </c>
    </row>
    <row r="2365" spans="1:5" x14ac:dyDescent="0.3">
      <c r="A2365" t="s">
        <v>15</v>
      </c>
      <c r="B2365">
        <v>0</v>
      </c>
      <c r="D2365">
        <v>0</v>
      </c>
      <c r="E2365">
        <v>0</v>
      </c>
    </row>
    <row r="2366" spans="1:5" x14ac:dyDescent="0.3">
      <c r="A2366" t="s">
        <v>15</v>
      </c>
      <c r="B2366">
        <v>0</v>
      </c>
      <c r="D2366">
        <v>0</v>
      </c>
      <c r="E2366">
        <v>0</v>
      </c>
    </row>
    <row r="2367" spans="1:5" x14ac:dyDescent="0.3">
      <c r="A2367" t="s">
        <v>15</v>
      </c>
      <c r="B2367">
        <v>0</v>
      </c>
      <c r="D2367">
        <v>0</v>
      </c>
      <c r="E2367">
        <v>0</v>
      </c>
    </row>
    <row r="2368" spans="1:5" x14ac:dyDescent="0.3">
      <c r="A2368" t="s">
        <v>15</v>
      </c>
      <c r="B2368">
        <v>0</v>
      </c>
      <c r="D2368">
        <v>0</v>
      </c>
      <c r="E2368">
        <v>0</v>
      </c>
    </row>
    <row r="2369" spans="1:5" x14ac:dyDescent="0.3">
      <c r="A2369" t="s">
        <v>15</v>
      </c>
      <c r="B2369">
        <v>0</v>
      </c>
      <c r="D2369">
        <v>0</v>
      </c>
      <c r="E2369">
        <v>0</v>
      </c>
    </row>
    <row r="2370" spans="1:5" x14ac:dyDescent="0.3">
      <c r="A2370" t="s">
        <v>15</v>
      </c>
      <c r="B2370">
        <v>0</v>
      </c>
      <c r="D2370">
        <v>0</v>
      </c>
      <c r="E2370">
        <v>0</v>
      </c>
    </row>
    <row r="2371" spans="1:5" x14ac:dyDescent="0.3">
      <c r="A2371" t="s">
        <v>15</v>
      </c>
      <c r="B2371">
        <v>0</v>
      </c>
      <c r="D2371">
        <v>0</v>
      </c>
      <c r="E2371">
        <v>0</v>
      </c>
    </row>
    <row r="2372" spans="1:5" x14ac:dyDescent="0.3">
      <c r="A2372" t="s">
        <v>15</v>
      </c>
      <c r="B2372">
        <v>1</v>
      </c>
      <c r="D2372">
        <v>0</v>
      </c>
      <c r="E2372">
        <v>1</v>
      </c>
    </row>
    <row r="2373" spans="1:5" x14ac:dyDescent="0.3">
      <c r="A2373" t="s">
        <v>15</v>
      </c>
      <c r="B2373">
        <v>0</v>
      </c>
      <c r="D2373">
        <v>0</v>
      </c>
      <c r="E2373">
        <v>0</v>
      </c>
    </row>
    <row r="2374" spans="1:5" x14ac:dyDescent="0.3">
      <c r="A2374" t="s">
        <v>15</v>
      </c>
      <c r="B2374">
        <v>0</v>
      </c>
      <c r="D2374">
        <v>0</v>
      </c>
      <c r="E2374">
        <v>0</v>
      </c>
    </row>
    <row r="2375" spans="1:5" x14ac:dyDescent="0.3">
      <c r="A2375" t="s">
        <v>15</v>
      </c>
      <c r="B2375">
        <v>0</v>
      </c>
      <c r="D2375">
        <v>1</v>
      </c>
      <c r="E2375">
        <v>0</v>
      </c>
    </row>
    <row r="2376" spans="1:5" x14ac:dyDescent="0.3">
      <c r="A2376" t="s">
        <v>15</v>
      </c>
      <c r="B2376">
        <v>0</v>
      </c>
      <c r="D2376">
        <v>0</v>
      </c>
      <c r="E2376">
        <v>0</v>
      </c>
    </row>
    <row r="2377" spans="1:5" x14ac:dyDescent="0.3">
      <c r="A2377" t="s">
        <v>15</v>
      </c>
      <c r="B2377">
        <v>0</v>
      </c>
      <c r="D2377">
        <v>0</v>
      </c>
      <c r="E2377">
        <v>0</v>
      </c>
    </row>
    <row r="2378" spans="1:5" x14ac:dyDescent="0.3">
      <c r="A2378" t="s">
        <v>15</v>
      </c>
      <c r="B2378">
        <v>0</v>
      </c>
      <c r="D2378">
        <v>0</v>
      </c>
      <c r="E2378">
        <v>0</v>
      </c>
    </row>
    <row r="2379" spans="1:5" x14ac:dyDescent="0.3">
      <c r="A2379" t="s">
        <v>15</v>
      </c>
      <c r="B2379">
        <v>0</v>
      </c>
      <c r="D2379">
        <v>0</v>
      </c>
      <c r="E2379">
        <v>0</v>
      </c>
    </row>
    <row r="2380" spans="1:5" x14ac:dyDescent="0.3">
      <c r="A2380" t="s">
        <v>15</v>
      </c>
      <c r="B2380">
        <v>0</v>
      </c>
      <c r="D2380">
        <v>0</v>
      </c>
      <c r="E2380">
        <v>0</v>
      </c>
    </row>
    <row r="2381" spans="1:5" x14ac:dyDescent="0.3">
      <c r="A2381" t="s">
        <v>15</v>
      </c>
      <c r="B2381">
        <v>1</v>
      </c>
      <c r="D2381">
        <v>0</v>
      </c>
      <c r="E2381">
        <v>1</v>
      </c>
    </row>
    <row r="2382" spans="1:5" x14ac:dyDescent="0.3">
      <c r="A2382" t="s">
        <v>15</v>
      </c>
      <c r="B2382">
        <v>0</v>
      </c>
      <c r="D2382">
        <v>0</v>
      </c>
      <c r="E2382">
        <v>0</v>
      </c>
    </row>
    <row r="2383" spans="1:5" x14ac:dyDescent="0.3">
      <c r="A2383" t="s">
        <v>15</v>
      </c>
      <c r="B2383">
        <v>0</v>
      </c>
      <c r="D2383">
        <v>0</v>
      </c>
      <c r="E2383">
        <v>0</v>
      </c>
    </row>
    <row r="2384" spans="1:5" x14ac:dyDescent="0.3">
      <c r="A2384" t="s">
        <v>15</v>
      </c>
      <c r="B2384">
        <v>0</v>
      </c>
      <c r="D2384">
        <v>1</v>
      </c>
      <c r="E2384">
        <v>0</v>
      </c>
    </row>
    <row r="2385" spans="1:5" x14ac:dyDescent="0.3">
      <c r="A2385" t="s">
        <v>15</v>
      </c>
      <c r="B2385">
        <v>1</v>
      </c>
      <c r="D2385">
        <v>0</v>
      </c>
      <c r="E2385">
        <v>1</v>
      </c>
    </row>
    <row r="2386" spans="1:5" x14ac:dyDescent="0.3">
      <c r="A2386" t="s">
        <v>15</v>
      </c>
      <c r="B2386">
        <v>0</v>
      </c>
      <c r="D2386">
        <v>1</v>
      </c>
      <c r="E2386">
        <v>0</v>
      </c>
    </row>
    <row r="2387" spans="1:5" x14ac:dyDescent="0.3">
      <c r="A2387" t="s">
        <v>15</v>
      </c>
      <c r="B2387">
        <v>0</v>
      </c>
      <c r="D2387">
        <v>0</v>
      </c>
      <c r="E2387">
        <v>0</v>
      </c>
    </row>
    <row r="2388" spans="1:5" x14ac:dyDescent="0.3">
      <c r="A2388" t="s">
        <v>15</v>
      </c>
      <c r="B2388">
        <v>0</v>
      </c>
      <c r="D2388">
        <v>0</v>
      </c>
      <c r="E2388">
        <v>0</v>
      </c>
    </row>
    <row r="2389" spans="1:5" x14ac:dyDescent="0.3">
      <c r="A2389" t="s">
        <v>15</v>
      </c>
      <c r="B2389">
        <v>0</v>
      </c>
      <c r="D2389">
        <v>0</v>
      </c>
      <c r="E2389">
        <v>0</v>
      </c>
    </row>
    <row r="2390" spans="1:5" x14ac:dyDescent="0.3">
      <c r="A2390" t="s">
        <v>15</v>
      </c>
      <c r="B2390">
        <v>0</v>
      </c>
      <c r="D2390">
        <v>0</v>
      </c>
      <c r="E2390">
        <v>0</v>
      </c>
    </row>
    <row r="2391" spans="1:5" x14ac:dyDescent="0.3">
      <c r="A2391" t="s">
        <v>15</v>
      </c>
      <c r="B2391">
        <v>0</v>
      </c>
      <c r="D2391">
        <v>0</v>
      </c>
      <c r="E2391">
        <v>0</v>
      </c>
    </row>
    <row r="2392" spans="1:5" x14ac:dyDescent="0.3">
      <c r="A2392" t="s">
        <v>15</v>
      </c>
      <c r="B2392">
        <v>0</v>
      </c>
      <c r="D2392">
        <v>0</v>
      </c>
      <c r="E2392">
        <v>0</v>
      </c>
    </row>
    <row r="2393" spans="1:5" x14ac:dyDescent="0.3">
      <c r="A2393" t="s">
        <v>15</v>
      </c>
      <c r="B2393">
        <v>0</v>
      </c>
      <c r="D2393">
        <v>0</v>
      </c>
      <c r="E2393">
        <v>0</v>
      </c>
    </row>
    <row r="2394" spans="1:5" x14ac:dyDescent="0.3">
      <c r="A2394" t="s">
        <v>15</v>
      </c>
      <c r="B2394">
        <v>0</v>
      </c>
      <c r="D2394">
        <v>0</v>
      </c>
      <c r="E2394">
        <v>0</v>
      </c>
    </row>
    <row r="2395" spans="1:5" x14ac:dyDescent="0.3">
      <c r="A2395" t="s">
        <v>15</v>
      </c>
      <c r="B2395">
        <v>0</v>
      </c>
      <c r="D2395">
        <v>0</v>
      </c>
      <c r="E2395">
        <v>0</v>
      </c>
    </row>
    <row r="2396" spans="1:5" x14ac:dyDescent="0.3">
      <c r="A2396" t="s">
        <v>15</v>
      </c>
      <c r="B2396">
        <v>0</v>
      </c>
      <c r="D2396">
        <v>0</v>
      </c>
      <c r="E2396">
        <v>0</v>
      </c>
    </row>
    <row r="2397" spans="1:5" x14ac:dyDescent="0.3">
      <c r="A2397" t="s">
        <v>15</v>
      </c>
      <c r="B2397">
        <v>0</v>
      </c>
      <c r="D2397">
        <v>0</v>
      </c>
      <c r="E2397">
        <v>0</v>
      </c>
    </row>
    <row r="2398" spans="1:5" x14ac:dyDescent="0.3">
      <c r="A2398" t="s">
        <v>15</v>
      </c>
      <c r="B2398">
        <v>0</v>
      </c>
      <c r="D2398">
        <v>0</v>
      </c>
      <c r="E2398">
        <v>0</v>
      </c>
    </row>
    <row r="2399" spans="1:5" x14ac:dyDescent="0.3">
      <c r="A2399" t="s">
        <v>15</v>
      </c>
      <c r="B2399">
        <v>0</v>
      </c>
      <c r="D2399">
        <v>0</v>
      </c>
      <c r="E2399">
        <v>0</v>
      </c>
    </row>
    <row r="2400" spans="1:5" x14ac:dyDescent="0.3">
      <c r="A2400" t="s">
        <v>15</v>
      </c>
      <c r="B2400">
        <v>0</v>
      </c>
      <c r="D2400">
        <v>0</v>
      </c>
      <c r="E2400">
        <v>0</v>
      </c>
    </row>
    <row r="2401" spans="1:5" x14ac:dyDescent="0.3">
      <c r="A2401" t="s">
        <v>15</v>
      </c>
      <c r="B2401">
        <v>0</v>
      </c>
      <c r="D2401">
        <v>1</v>
      </c>
      <c r="E2401">
        <v>0</v>
      </c>
    </row>
    <row r="2402" spans="1:5" x14ac:dyDescent="0.3">
      <c r="A2402" t="s">
        <v>15</v>
      </c>
      <c r="B2402">
        <v>0</v>
      </c>
      <c r="D2402">
        <v>0</v>
      </c>
      <c r="E2402">
        <v>0</v>
      </c>
    </row>
    <row r="2403" spans="1:5" x14ac:dyDescent="0.3">
      <c r="A2403" t="s">
        <v>15</v>
      </c>
      <c r="B2403">
        <v>1</v>
      </c>
      <c r="D2403">
        <v>0</v>
      </c>
      <c r="E2403">
        <v>1</v>
      </c>
    </row>
    <row r="2404" spans="1:5" x14ac:dyDescent="0.3">
      <c r="A2404" t="s">
        <v>15</v>
      </c>
      <c r="B2404">
        <v>0</v>
      </c>
      <c r="D2404">
        <v>0</v>
      </c>
      <c r="E2404">
        <v>0</v>
      </c>
    </row>
    <row r="2405" spans="1:5" x14ac:dyDescent="0.3">
      <c r="A2405" t="s">
        <v>15</v>
      </c>
      <c r="B2405">
        <v>0</v>
      </c>
      <c r="D2405">
        <v>0</v>
      </c>
      <c r="E2405">
        <v>0</v>
      </c>
    </row>
    <row r="2406" spans="1:5" x14ac:dyDescent="0.3">
      <c r="A2406" t="s">
        <v>15</v>
      </c>
      <c r="B2406">
        <v>0</v>
      </c>
      <c r="D2406">
        <v>0</v>
      </c>
      <c r="E2406">
        <v>0</v>
      </c>
    </row>
    <row r="2407" spans="1:5" x14ac:dyDescent="0.3">
      <c r="A2407" t="s">
        <v>15</v>
      </c>
      <c r="B2407">
        <v>0</v>
      </c>
      <c r="D2407">
        <v>0</v>
      </c>
      <c r="E2407">
        <v>0</v>
      </c>
    </row>
    <row r="2408" spans="1:5" x14ac:dyDescent="0.3">
      <c r="A2408" t="s">
        <v>15</v>
      </c>
      <c r="B2408">
        <v>0</v>
      </c>
      <c r="D2408">
        <v>0</v>
      </c>
      <c r="E2408">
        <v>0</v>
      </c>
    </row>
    <row r="2409" spans="1:5" x14ac:dyDescent="0.3">
      <c r="A2409" t="s">
        <v>15</v>
      </c>
      <c r="B2409">
        <v>0</v>
      </c>
      <c r="D2409">
        <v>0</v>
      </c>
      <c r="E2409">
        <v>0</v>
      </c>
    </row>
    <row r="2410" spans="1:5" x14ac:dyDescent="0.3">
      <c r="A2410" t="s">
        <v>15</v>
      </c>
      <c r="B2410">
        <v>0</v>
      </c>
      <c r="D2410">
        <v>0</v>
      </c>
      <c r="E2410">
        <v>0</v>
      </c>
    </row>
    <row r="2411" spans="1:5" x14ac:dyDescent="0.3">
      <c r="A2411" t="s">
        <v>15</v>
      </c>
      <c r="B2411">
        <v>0</v>
      </c>
      <c r="D2411">
        <v>0</v>
      </c>
      <c r="E2411">
        <v>0</v>
      </c>
    </row>
    <row r="2412" spans="1:5" x14ac:dyDescent="0.3">
      <c r="A2412" t="s">
        <v>15</v>
      </c>
      <c r="B2412">
        <v>0</v>
      </c>
      <c r="D2412">
        <v>0</v>
      </c>
      <c r="E2412">
        <v>0</v>
      </c>
    </row>
    <row r="2413" spans="1:5" x14ac:dyDescent="0.3">
      <c r="A2413" t="s">
        <v>15</v>
      </c>
      <c r="B2413">
        <v>0</v>
      </c>
      <c r="D2413">
        <v>0</v>
      </c>
      <c r="E2413">
        <v>0</v>
      </c>
    </row>
    <row r="2414" spans="1:5" x14ac:dyDescent="0.3">
      <c r="A2414" t="s">
        <v>15</v>
      </c>
      <c r="B2414">
        <v>0</v>
      </c>
      <c r="D2414">
        <v>0</v>
      </c>
      <c r="E2414">
        <v>0</v>
      </c>
    </row>
    <row r="2415" spans="1:5" x14ac:dyDescent="0.3">
      <c r="A2415" t="s">
        <v>15</v>
      </c>
      <c r="B2415">
        <v>0</v>
      </c>
      <c r="D2415">
        <v>0</v>
      </c>
      <c r="E2415">
        <v>0</v>
      </c>
    </row>
    <row r="2416" spans="1:5" x14ac:dyDescent="0.3">
      <c r="A2416" t="s">
        <v>15</v>
      </c>
      <c r="B2416">
        <v>0</v>
      </c>
      <c r="D2416">
        <v>0</v>
      </c>
      <c r="E2416">
        <v>0</v>
      </c>
    </row>
    <row r="2417" spans="1:5" x14ac:dyDescent="0.3">
      <c r="A2417" t="s">
        <v>15</v>
      </c>
      <c r="B2417">
        <v>0</v>
      </c>
      <c r="D2417">
        <v>0</v>
      </c>
      <c r="E2417">
        <v>0</v>
      </c>
    </row>
    <row r="2418" spans="1:5" x14ac:dyDescent="0.3">
      <c r="A2418" t="s">
        <v>15</v>
      </c>
      <c r="B2418">
        <v>1</v>
      </c>
      <c r="D2418">
        <v>0</v>
      </c>
      <c r="E2418">
        <v>1</v>
      </c>
    </row>
    <row r="2419" spans="1:5" x14ac:dyDescent="0.3">
      <c r="A2419" t="s">
        <v>15</v>
      </c>
      <c r="B2419">
        <v>0</v>
      </c>
      <c r="D2419">
        <v>0</v>
      </c>
      <c r="E2419">
        <v>0</v>
      </c>
    </row>
    <row r="2420" spans="1:5" x14ac:dyDescent="0.3">
      <c r="A2420" t="s">
        <v>15</v>
      </c>
      <c r="B2420">
        <v>0</v>
      </c>
      <c r="D2420">
        <v>0</v>
      </c>
      <c r="E2420">
        <v>0</v>
      </c>
    </row>
    <row r="2421" spans="1:5" x14ac:dyDescent="0.3">
      <c r="A2421" t="s">
        <v>15</v>
      </c>
      <c r="B2421">
        <v>0</v>
      </c>
      <c r="D2421">
        <v>0</v>
      </c>
      <c r="E2421">
        <v>0</v>
      </c>
    </row>
    <row r="2422" spans="1:5" x14ac:dyDescent="0.3">
      <c r="A2422" t="s">
        <v>15</v>
      </c>
      <c r="B2422">
        <v>0</v>
      </c>
      <c r="D2422">
        <v>0</v>
      </c>
      <c r="E2422">
        <v>0</v>
      </c>
    </row>
    <row r="2423" spans="1:5" x14ac:dyDescent="0.3">
      <c r="A2423" t="s">
        <v>15</v>
      </c>
      <c r="B2423">
        <v>1</v>
      </c>
      <c r="D2423">
        <v>0</v>
      </c>
      <c r="E2423">
        <v>1</v>
      </c>
    </row>
    <row r="2424" spans="1:5" x14ac:dyDescent="0.3">
      <c r="A2424" t="s">
        <v>15</v>
      </c>
      <c r="B2424">
        <v>1</v>
      </c>
      <c r="D2424">
        <v>0</v>
      </c>
      <c r="E2424">
        <v>1</v>
      </c>
    </row>
    <row r="2425" spans="1:5" x14ac:dyDescent="0.3">
      <c r="A2425" t="s">
        <v>15</v>
      </c>
      <c r="B2425">
        <v>0</v>
      </c>
      <c r="D2425">
        <v>0</v>
      </c>
      <c r="E2425">
        <v>0</v>
      </c>
    </row>
    <row r="2426" spans="1:5" x14ac:dyDescent="0.3">
      <c r="A2426" t="s">
        <v>15</v>
      </c>
      <c r="B2426">
        <v>0</v>
      </c>
      <c r="D2426">
        <v>0</v>
      </c>
      <c r="E2426">
        <v>0</v>
      </c>
    </row>
    <row r="2427" spans="1:5" x14ac:dyDescent="0.3">
      <c r="A2427" t="s">
        <v>15</v>
      </c>
      <c r="B2427">
        <v>0</v>
      </c>
      <c r="D2427">
        <v>0</v>
      </c>
      <c r="E2427">
        <v>0</v>
      </c>
    </row>
    <row r="2428" spans="1:5" x14ac:dyDescent="0.3">
      <c r="A2428" t="s">
        <v>15</v>
      </c>
      <c r="B2428">
        <v>0</v>
      </c>
      <c r="D2428">
        <v>0</v>
      </c>
      <c r="E2428">
        <v>0</v>
      </c>
    </row>
    <row r="2429" spans="1:5" x14ac:dyDescent="0.3">
      <c r="A2429" t="s">
        <v>15</v>
      </c>
      <c r="B2429">
        <v>0</v>
      </c>
      <c r="D2429">
        <v>0</v>
      </c>
      <c r="E2429">
        <v>0</v>
      </c>
    </row>
    <row r="2430" spans="1:5" x14ac:dyDescent="0.3">
      <c r="A2430" t="s">
        <v>15</v>
      </c>
      <c r="B2430">
        <v>0</v>
      </c>
      <c r="D2430">
        <v>0</v>
      </c>
      <c r="E2430">
        <v>0</v>
      </c>
    </row>
    <row r="2431" spans="1:5" x14ac:dyDescent="0.3">
      <c r="A2431" t="s">
        <v>15</v>
      </c>
      <c r="B2431">
        <v>0</v>
      </c>
      <c r="D2431">
        <v>0</v>
      </c>
      <c r="E2431">
        <v>0</v>
      </c>
    </row>
    <row r="2432" spans="1:5" x14ac:dyDescent="0.3">
      <c r="A2432" t="s">
        <v>15</v>
      </c>
      <c r="B2432">
        <v>0</v>
      </c>
      <c r="D2432">
        <v>0</v>
      </c>
      <c r="E2432">
        <v>0</v>
      </c>
    </row>
    <row r="2433" spans="1:5" x14ac:dyDescent="0.3">
      <c r="A2433" t="s">
        <v>15</v>
      </c>
      <c r="B2433">
        <v>0</v>
      </c>
      <c r="D2433">
        <v>0</v>
      </c>
      <c r="E2433">
        <v>0</v>
      </c>
    </row>
    <row r="2434" spans="1:5" x14ac:dyDescent="0.3">
      <c r="A2434" t="s">
        <v>15</v>
      </c>
      <c r="B2434">
        <v>0</v>
      </c>
      <c r="D2434">
        <v>0</v>
      </c>
      <c r="E2434">
        <v>0</v>
      </c>
    </row>
    <row r="2435" spans="1:5" x14ac:dyDescent="0.3">
      <c r="A2435" t="s">
        <v>15</v>
      </c>
      <c r="B2435">
        <v>0</v>
      </c>
      <c r="D2435">
        <v>1</v>
      </c>
      <c r="E2435">
        <v>0</v>
      </c>
    </row>
    <row r="2436" spans="1:5" x14ac:dyDescent="0.3">
      <c r="A2436" t="s">
        <v>15</v>
      </c>
      <c r="B2436">
        <v>0</v>
      </c>
      <c r="D2436">
        <v>0</v>
      </c>
      <c r="E2436">
        <v>0</v>
      </c>
    </row>
    <row r="2437" spans="1:5" x14ac:dyDescent="0.3">
      <c r="A2437" t="s">
        <v>15</v>
      </c>
      <c r="B2437">
        <v>0</v>
      </c>
      <c r="D2437">
        <v>0</v>
      </c>
      <c r="E2437">
        <v>0</v>
      </c>
    </row>
    <row r="2438" spans="1:5" x14ac:dyDescent="0.3">
      <c r="A2438" t="s">
        <v>15</v>
      </c>
      <c r="B2438">
        <v>1</v>
      </c>
      <c r="D2438">
        <v>1</v>
      </c>
      <c r="E2438">
        <v>1</v>
      </c>
    </row>
    <row r="2439" spans="1:5" x14ac:dyDescent="0.3">
      <c r="A2439" t="s">
        <v>15</v>
      </c>
      <c r="B2439">
        <v>0</v>
      </c>
      <c r="D2439">
        <v>0</v>
      </c>
      <c r="E2439">
        <v>0</v>
      </c>
    </row>
    <row r="2440" spans="1:5" x14ac:dyDescent="0.3">
      <c r="A2440" t="s">
        <v>15</v>
      </c>
      <c r="B2440">
        <v>0</v>
      </c>
      <c r="D2440">
        <v>0</v>
      </c>
      <c r="E2440">
        <v>0</v>
      </c>
    </row>
    <row r="2441" spans="1:5" x14ac:dyDescent="0.3">
      <c r="A2441" t="s">
        <v>15</v>
      </c>
      <c r="B2441">
        <v>0</v>
      </c>
      <c r="D2441">
        <v>0</v>
      </c>
      <c r="E2441">
        <v>0</v>
      </c>
    </row>
    <row r="2442" spans="1:5" x14ac:dyDescent="0.3">
      <c r="A2442" t="s">
        <v>15</v>
      </c>
      <c r="B2442">
        <v>0</v>
      </c>
      <c r="D2442">
        <v>1</v>
      </c>
      <c r="E2442">
        <v>0</v>
      </c>
    </row>
    <row r="2443" spans="1:5" x14ac:dyDescent="0.3">
      <c r="A2443" t="s">
        <v>15</v>
      </c>
      <c r="B2443">
        <v>0</v>
      </c>
      <c r="D2443">
        <v>0</v>
      </c>
      <c r="E2443">
        <v>0</v>
      </c>
    </row>
    <row r="2444" spans="1:5" x14ac:dyDescent="0.3">
      <c r="A2444" t="s">
        <v>15</v>
      </c>
      <c r="B2444">
        <v>0</v>
      </c>
      <c r="D2444">
        <v>0</v>
      </c>
      <c r="E2444">
        <v>0</v>
      </c>
    </row>
    <row r="2445" spans="1:5" x14ac:dyDescent="0.3">
      <c r="A2445" t="s">
        <v>15</v>
      </c>
      <c r="B2445">
        <v>0</v>
      </c>
      <c r="D2445">
        <v>0</v>
      </c>
      <c r="E2445">
        <v>0</v>
      </c>
    </row>
    <row r="2446" spans="1:5" x14ac:dyDescent="0.3">
      <c r="A2446" t="s">
        <v>15</v>
      </c>
      <c r="B2446">
        <v>1</v>
      </c>
      <c r="D2446">
        <v>0</v>
      </c>
      <c r="E2446">
        <v>1</v>
      </c>
    </row>
    <row r="2447" spans="1:5" x14ac:dyDescent="0.3">
      <c r="A2447" t="s">
        <v>15</v>
      </c>
      <c r="B2447">
        <v>0</v>
      </c>
      <c r="D2447">
        <v>0</v>
      </c>
      <c r="E2447">
        <v>0</v>
      </c>
    </row>
    <row r="2448" spans="1:5" x14ac:dyDescent="0.3">
      <c r="A2448" t="s">
        <v>15</v>
      </c>
      <c r="B2448">
        <v>0</v>
      </c>
      <c r="D2448">
        <v>0</v>
      </c>
      <c r="E2448">
        <v>0</v>
      </c>
    </row>
    <row r="2449" spans="1:5" x14ac:dyDescent="0.3">
      <c r="A2449" t="s">
        <v>15</v>
      </c>
      <c r="B2449">
        <v>0</v>
      </c>
      <c r="D2449">
        <v>0</v>
      </c>
      <c r="E2449">
        <v>0</v>
      </c>
    </row>
    <row r="2450" spans="1:5" x14ac:dyDescent="0.3">
      <c r="A2450" t="s">
        <v>15</v>
      </c>
      <c r="B2450">
        <v>0</v>
      </c>
      <c r="D2450">
        <v>0</v>
      </c>
      <c r="E2450">
        <v>0</v>
      </c>
    </row>
    <row r="2451" spans="1:5" x14ac:dyDescent="0.3">
      <c r="A2451" t="s">
        <v>15</v>
      </c>
      <c r="B2451">
        <v>0</v>
      </c>
      <c r="D2451">
        <v>0</v>
      </c>
      <c r="E2451">
        <v>0</v>
      </c>
    </row>
    <row r="2452" spans="1:5" x14ac:dyDescent="0.3">
      <c r="A2452" t="s">
        <v>15</v>
      </c>
      <c r="B2452">
        <v>0</v>
      </c>
      <c r="D2452">
        <v>0</v>
      </c>
      <c r="E2452">
        <v>0</v>
      </c>
    </row>
    <row r="2453" spans="1:5" x14ac:dyDescent="0.3">
      <c r="A2453" t="s">
        <v>15</v>
      </c>
      <c r="B2453">
        <v>0</v>
      </c>
      <c r="D2453">
        <v>0</v>
      </c>
      <c r="E2453">
        <v>0</v>
      </c>
    </row>
    <row r="2454" spans="1:5" x14ac:dyDescent="0.3">
      <c r="A2454" t="s">
        <v>15</v>
      </c>
      <c r="B2454">
        <v>1</v>
      </c>
      <c r="D2454">
        <v>0</v>
      </c>
      <c r="E2454">
        <v>1</v>
      </c>
    </row>
    <row r="2455" spans="1:5" x14ac:dyDescent="0.3">
      <c r="A2455" t="s">
        <v>15</v>
      </c>
      <c r="B2455">
        <v>0</v>
      </c>
      <c r="D2455">
        <v>0</v>
      </c>
      <c r="E2455">
        <v>0</v>
      </c>
    </row>
    <row r="2456" spans="1:5" x14ac:dyDescent="0.3">
      <c r="A2456" t="s">
        <v>15</v>
      </c>
      <c r="B2456">
        <v>0</v>
      </c>
      <c r="D2456">
        <v>0</v>
      </c>
      <c r="E2456">
        <v>0</v>
      </c>
    </row>
    <row r="2457" spans="1:5" x14ac:dyDescent="0.3">
      <c r="A2457" t="s">
        <v>15</v>
      </c>
      <c r="B2457">
        <v>0</v>
      </c>
      <c r="D2457">
        <v>0</v>
      </c>
      <c r="E2457">
        <v>0</v>
      </c>
    </row>
    <row r="2458" spans="1:5" x14ac:dyDescent="0.3">
      <c r="A2458" t="s">
        <v>15</v>
      </c>
      <c r="B2458">
        <v>0</v>
      </c>
      <c r="D2458">
        <v>0</v>
      </c>
      <c r="E2458">
        <v>0</v>
      </c>
    </row>
    <row r="2459" spans="1:5" x14ac:dyDescent="0.3">
      <c r="A2459" t="s">
        <v>15</v>
      </c>
      <c r="B2459">
        <v>0</v>
      </c>
      <c r="D2459">
        <v>0</v>
      </c>
      <c r="E2459">
        <v>0</v>
      </c>
    </row>
    <row r="2460" spans="1:5" x14ac:dyDescent="0.3">
      <c r="A2460" t="s">
        <v>15</v>
      </c>
      <c r="B2460">
        <v>0</v>
      </c>
      <c r="D2460">
        <v>0</v>
      </c>
      <c r="E2460">
        <v>0</v>
      </c>
    </row>
    <row r="2461" spans="1:5" x14ac:dyDescent="0.3">
      <c r="A2461" t="s">
        <v>15</v>
      </c>
      <c r="B2461">
        <v>0</v>
      </c>
      <c r="D2461">
        <v>0</v>
      </c>
      <c r="E2461">
        <v>0</v>
      </c>
    </row>
    <row r="2462" spans="1:5" x14ac:dyDescent="0.3">
      <c r="A2462" t="s">
        <v>15</v>
      </c>
      <c r="B2462">
        <v>0</v>
      </c>
      <c r="D2462">
        <v>0</v>
      </c>
      <c r="E2462">
        <v>0</v>
      </c>
    </row>
    <row r="2463" spans="1:5" x14ac:dyDescent="0.3">
      <c r="A2463" t="s">
        <v>15</v>
      </c>
      <c r="B2463">
        <v>0</v>
      </c>
      <c r="D2463">
        <v>0</v>
      </c>
      <c r="E2463">
        <v>0</v>
      </c>
    </row>
    <row r="2464" spans="1:5" x14ac:dyDescent="0.3">
      <c r="A2464" t="s">
        <v>15</v>
      </c>
      <c r="B2464">
        <v>0</v>
      </c>
      <c r="D2464">
        <v>0</v>
      </c>
      <c r="E2464">
        <v>0</v>
      </c>
    </row>
    <row r="2465" spans="1:5" x14ac:dyDescent="0.3">
      <c r="A2465" t="s">
        <v>15</v>
      </c>
      <c r="B2465">
        <v>0</v>
      </c>
      <c r="D2465">
        <v>0</v>
      </c>
      <c r="E2465">
        <v>0</v>
      </c>
    </row>
    <row r="2466" spans="1:5" x14ac:dyDescent="0.3">
      <c r="A2466" t="s">
        <v>15</v>
      </c>
      <c r="B2466">
        <v>0</v>
      </c>
      <c r="D2466">
        <v>0</v>
      </c>
      <c r="E2466">
        <v>0</v>
      </c>
    </row>
    <row r="2467" spans="1:5" x14ac:dyDescent="0.3">
      <c r="A2467" t="s">
        <v>15</v>
      </c>
      <c r="B2467">
        <v>0</v>
      </c>
      <c r="D2467">
        <v>0</v>
      </c>
      <c r="E2467">
        <v>0</v>
      </c>
    </row>
    <row r="2468" spans="1:5" x14ac:dyDescent="0.3">
      <c r="A2468" t="s">
        <v>15</v>
      </c>
      <c r="B2468">
        <v>0</v>
      </c>
      <c r="D2468">
        <v>0</v>
      </c>
      <c r="E2468">
        <v>0</v>
      </c>
    </row>
    <row r="2469" spans="1:5" x14ac:dyDescent="0.3">
      <c r="A2469" t="s">
        <v>15</v>
      </c>
      <c r="B2469">
        <v>0</v>
      </c>
      <c r="D2469">
        <v>0</v>
      </c>
      <c r="E2469">
        <v>0</v>
      </c>
    </row>
    <row r="2470" spans="1:5" x14ac:dyDescent="0.3">
      <c r="A2470" t="s">
        <v>15</v>
      </c>
      <c r="B2470">
        <v>0</v>
      </c>
      <c r="D2470">
        <v>0</v>
      </c>
      <c r="E2470">
        <v>0</v>
      </c>
    </row>
    <row r="2471" spans="1:5" x14ac:dyDescent="0.3">
      <c r="A2471" t="s">
        <v>15</v>
      </c>
      <c r="B2471">
        <v>0</v>
      </c>
      <c r="D2471">
        <v>0</v>
      </c>
      <c r="E2471">
        <v>0</v>
      </c>
    </row>
    <row r="2472" spans="1:5" x14ac:dyDescent="0.3">
      <c r="A2472" t="s">
        <v>15</v>
      </c>
      <c r="B2472">
        <v>0</v>
      </c>
      <c r="D2472">
        <v>0</v>
      </c>
      <c r="E2472">
        <v>0</v>
      </c>
    </row>
    <row r="2473" spans="1:5" x14ac:dyDescent="0.3">
      <c r="A2473" t="s">
        <v>15</v>
      </c>
      <c r="B2473">
        <v>0</v>
      </c>
      <c r="D2473">
        <v>0</v>
      </c>
      <c r="E2473">
        <v>0</v>
      </c>
    </row>
    <row r="2474" spans="1:5" x14ac:dyDescent="0.3">
      <c r="A2474" t="s">
        <v>15</v>
      </c>
      <c r="B2474">
        <v>0</v>
      </c>
      <c r="D2474">
        <v>0</v>
      </c>
      <c r="E2474">
        <v>0</v>
      </c>
    </row>
    <row r="2475" spans="1:5" x14ac:dyDescent="0.3">
      <c r="A2475" t="s">
        <v>15</v>
      </c>
      <c r="B2475">
        <v>0</v>
      </c>
      <c r="D2475">
        <v>0</v>
      </c>
      <c r="E2475">
        <v>0</v>
      </c>
    </row>
    <row r="2476" spans="1:5" x14ac:dyDescent="0.3">
      <c r="A2476" t="s">
        <v>15</v>
      </c>
      <c r="B2476">
        <v>0</v>
      </c>
      <c r="D2476">
        <v>0</v>
      </c>
      <c r="E2476">
        <v>0</v>
      </c>
    </row>
    <row r="2477" spans="1:5" x14ac:dyDescent="0.3">
      <c r="A2477" t="s">
        <v>15</v>
      </c>
      <c r="B2477">
        <v>0</v>
      </c>
      <c r="D2477">
        <v>1</v>
      </c>
      <c r="E2477">
        <v>0</v>
      </c>
    </row>
    <row r="2478" spans="1:5" x14ac:dyDescent="0.3">
      <c r="A2478" t="s">
        <v>15</v>
      </c>
      <c r="B2478">
        <v>0</v>
      </c>
      <c r="D2478">
        <v>0</v>
      </c>
      <c r="E2478">
        <v>0</v>
      </c>
    </row>
    <row r="2479" spans="1:5" x14ac:dyDescent="0.3">
      <c r="A2479" t="s">
        <v>15</v>
      </c>
      <c r="B2479">
        <v>0</v>
      </c>
      <c r="D2479">
        <v>0</v>
      </c>
      <c r="E2479">
        <v>0</v>
      </c>
    </row>
    <row r="2480" spans="1:5" x14ac:dyDescent="0.3">
      <c r="A2480" t="s">
        <v>15</v>
      </c>
      <c r="B2480">
        <v>0</v>
      </c>
      <c r="D2480">
        <v>0</v>
      </c>
      <c r="E2480">
        <v>0</v>
      </c>
    </row>
    <row r="2481" spans="1:5" x14ac:dyDescent="0.3">
      <c r="A2481" t="s">
        <v>15</v>
      </c>
      <c r="B2481">
        <v>0</v>
      </c>
      <c r="D2481">
        <v>0</v>
      </c>
      <c r="E2481">
        <v>0</v>
      </c>
    </row>
    <row r="2482" spans="1:5" x14ac:dyDescent="0.3">
      <c r="A2482" t="s">
        <v>15</v>
      </c>
      <c r="B2482">
        <v>0</v>
      </c>
      <c r="D2482">
        <v>0</v>
      </c>
      <c r="E2482">
        <v>0</v>
      </c>
    </row>
    <row r="2483" spans="1:5" x14ac:dyDescent="0.3">
      <c r="A2483" t="s">
        <v>15</v>
      </c>
      <c r="B2483">
        <v>0</v>
      </c>
      <c r="D2483">
        <v>0</v>
      </c>
      <c r="E2483">
        <v>0</v>
      </c>
    </row>
    <row r="2484" spans="1:5" x14ac:dyDescent="0.3">
      <c r="A2484" t="s">
        <v>15</v>
      </c>
      <c r="B2484">
        <v>0</v>
      </c>
      <c r="D2484">
        <v>0</v>
      </c>
      <c r="E2484">
        <v>0</v>
      </c>
    </row>
    <row r="2485" spans="1:5" x14ac:dyDescent="0.3">
      <c r="A2485" t="s">
        <v>15</v>
      </c>
      <c r="B2485">
        <v>0</v>
      </c>
      <c r="D2485">
        <v>0</v>
      </c>
      <c r="E2485">
        <v>0</v>
      </c>
    </row>
    <row r="2486" spans="1:5" x14ac:dyDescent="0.3">
      <c r="A2486" t="s">
        <v>15</v>
      </c>
      <c r="B2486">
        <v>0</v>
      </c>
      <c r="D2486">
        <v>1</v>
      </c>
      <c r="E2486">
        <v>0</v>
      </c>
    </row>
    <row r="2487" spans="1:5" x14ac:dyDescent="0.3">
      <c r="A2487" t="s">
        <v>15</v>
      </c>
      <c r="B2487">
        <v>0</v>
      </c>
      <c r="D2487">
        <v>0</v>
      </c>
      <c r="E2487">
        <v>0</v>
      </c>
    </row>
    <row r="2488" spans="1:5" x14ac:dyDescent="0.3">
      <c r="A2488" t="s">
        <v>15</v>
      </c>
      <c r="B2488">
        <v>0</v>
      </c>
      <c r="D2488">
        <v>0</v>
      </c>
      <c r="E2488">
        <v>0</v>
      </c>
    </row>
    <row r="2489" spans="1:5" x14ac:dyDescent="0.3">
      <c r="A2489" t="s">
        <v>15</v>
      </c>
      <c r="B2489">
        <v>0</v>
      </c>
      <c r="D2489">
        <v>0</v>
      </c>
      <c r="E2489">
        <v>0</v>
      </c>
    </row>
    <row r="2490" spans="1:5" x14ac:dyDescent="0.3">
      <c r="A2490" t="s">
        <v>15</v>
      </c>
      <c r="B2490">
        <v>1</v>
      </c>
      <c r="D2490">
        <v>0</v>
      </c>
      <c r="E2490">
        <v>1</v>
      </c>
    </row>
    <row r="2491" spans="1:5" x14ac:dyDescent="0.3">
      <c r="A2491" t="s">
        <v>15</v>
      </c>
      <c r="B2491">
        <v>0</v>
      </c>
      <c r="D2491">
        <v>0</v>
      </c>
      <c r="E2491">
        <v>0</v>
      </c>
    </row>
    <row r="2492" spans="1:5" x14ac:dyDescent="0.3">
      <c r="A2492" t="s">
        <v>15</v>
      </c>
      <c r="B2492">
        <v>0</v>
      </c>
      <c r="D2492">
        <v>0</v>
      </c>
      <c r="E2492">
        <v>0</v>
      </c>
    </row>
    <row r="2493" spans="1:5" x14ac:dyDescent="0.3">
      <c r="A2493" t="s">
        <v>15</v>
      </c>
      <c r="B2493">
        <v>0</v>
      </c>
      <c r="D2493">
        <v>0</v>
      </c>
      <c r="E2493">
        <v>0</v>
      </c>
    </row>
    <row r="2494" spans="1:5" x14ac:dyDescent="0.3">
      <c r="A2494" t="s">
        <v>15</v>
      </c>
      <c r="B2494">
        <v>0</v>
      </c>
      <c r="D2494">
        <v>0</v>
      </c>
      <c r="E2494">
        <v>0</v>
      </c>
    </row>
    <row r="2495" spans="1:5" x14ac:dyDescent="0.3">
      <c r="A2495" t="s">
        <v>15</v>
      </c>
      <c r="B2495">
        <v>1</v>
      </c>
      <c r="D2495">
        <v>0</v>
      </c>
      <c r="E2495">
        <v>1</v>
      </c>
    </row>
    <row r="2496" spans="1:5" x14ac:dyDescent="0.3">
      <c r="A2496" t="s">
        <v>15</v>
      </c>
      <c r="B2496">
        <v>0</v>
      </c>
      <c r="D2496">
        <v>0</v>
      </c>
      <c r="E2496">
        <v>0</v>
      </c>
    </row>
    <row r="2497" spans="1:5" x14ac:dyDescent="0.3">
      <c r="A2497" t="s">
        <v>15</v>
      </c>
      <c r="B2497">
        <v>0</v>
      </c>
      <c r="D2497">
        <v>0</v>
      </c>
      <c r="E2497">
        <v>0</v>
      </c>
    </row>
    <row r="2498" spans="1:5" x14ac:dyDescent="0.3">
      <c r="A2498" t="s">
        <v>15</v>
      </c>
      <c r="B2498">
        <v>0</v>
      </c>
      <c r="D2498">
        <v>0</v>
      </c>
      <c r="E2498">
        <v>0</v>
      </c>
    </row>
    <row r="2499" spans="1:5" x14ac:dyDescent="0.3">
      <c r="A2499" t="s">
        <v>15</v>
      </c>
      <c r="B2499">
        <v>1</v>
      </c>
      <c r="D2499">
        <v>0</v>
      </c>
      <c r="E2499">
        <v>1</v>
      </c>
    </row>
    <row r="2500" spans="1:5" x14ac:dyDescent="0.3">
      <c r="A2500" t="s">
        <v>15</v>
      </c>
      <c r="B2500">
        <v>0</v>
      </c>
      <c r="D2500">
        <v>0</v>
      </c>
      <c r="E2500">
        <v>0</v>
      </c>
    </row>
    <row r="2501" spans="1:5" x14ac:dyDescent="0.3">
      <c r="A2501" t="s">
        <v>15</v>
      </c>
      <c r="B2501">
        <v>0</v>
      </c>
      <c r="D2501">
        <v>0</v>
      </c>
      <c r="E2501">
        <v>0</v>
      </c>
    </row>
    <row r="2502" spans="1:5" x14ac:dyDescent="0.3">
      <c r="A2502" t="s">
        <v>15</v>
      </c>
      <c r="B2502">
        <v>0</v>
      </c>
      <c r="D2502">
        <v>0</v>
      </c>
      <c r="E2502">
        <v>0</v>
      </c>
    </row>
    <row r="2503" spans="1:5" x14ac:dyDescent="0.3">
      <c r="A2503" t="s">
        <v>15</v>
      </c>
      <c r="B2503">
        <v>0</v>
      </c>
      <c r="D2503">
        <v>0</v>
      </c>
      <c r="E2503">
        <v>0</v>
      </c>
    </row>
    <row r="2504" spans="1:5" x14ac:dyDescent="0.3">
      <c r="A2504" t="s">
        <v>15</v>
      </c>
      <c r="B2504">
        <v>0</v>
      </c>
      <c r="D2504">
        <v>0</v>
      </c>
      <c r="E2504">
        <v>0</v>
      </c>
    </row>
    <row r="2505" spans="1:5" x14ac:dyDescent="0.3">
      <c r="A2505" t="s">
        <v>15</v>
      </c>
      <c r="B2505">
        <v>0</v>
      </c>
      <c r="D2505">
        <v>0</v>
      </c>
      <c r="E2505">
        <v>0</v>
      </c>
    </row>
    <row r="2506" spans="1:5" x14ac:dyDescent="0.3">
      <c r="A2506" t="s">
        <v>15</v>
      </c>
      <c r="B2506">
        <v>0</v>
      </c>
      <c r="D2506">
        <v>0</v>
      </c>
      <c r="E2506">
        <v>0</v>
      </c>
    </row>
    <row r="2507" spans="1:5" x14ac:dyDescent="0.3">
      <c r="A2507" t="s">
        <v>15</v>
      </c>
      <c r="B2507">
        <v>0</v>
      </c>
      <c r="D2507">
        <v>0</v>
      </c>
      <c r="E2507">
        <v>0</v>
      </c>
    </row>
    <row r="2508" spans="1:5" x14ac:dyDescent="0.3">
      <c r="A2508" t="s">
        <v>15</v>
      </c>
      <c r="B2508">
        <v>0</v>
      </c>
      <c r="D2508">
        <v>0</v>
      </c>
      <c r="E2508">
        <v>0</v>
      </c>
    </row>
    <row r="2509" spans="1:5" x14ac:dyDescent="0.3">
      <c r="A2509" t="s">
        <v>15</v>
      </c>
      <c r="B2509">
        <v>0</v>
      </c>
      <c r="D2509">
        <v>0</v>
      </c>
      <c r="E2509">
        <v>0</v>
      </c>
    </row>
    <row r="2510" spans="1:5" x14ac:dyDescent="0.3">
      <c r="A2510" t="s">
        <v>15</v>
      </c>
      <c r="B2510">
        <v>0</v>
      </c>
      <c r="D2510">
        <v>0</v>
      </c>
      <c r="E2510">
        <v>0</v>
      </c>
    </row>
    <row r="2511" spans="1:5" x14ac:dyDescent="0.3">
      <c r="A2511" t="s">
        <v>15</v>
      </c>
      <c r="B2511">
        <v>0</v>
      </c>
      <c r="D2511">
        <v>0</v>
      </c>
      <c r="E2511">
        <v>0</v>
      </c>
    </row>
    <row r="2512" spans="1:5" x14ac:dyDescent="0.3">
      <c r="A2512" t="s">
        <v>15</v>
      </c>
      <c r="B2512">
        <v>0</v>
      </c>
      <c r="D2512">
        <v>0</v>
      </c>
      <c r="E2512">
        <v>0</v>
      </c>
    </row>
    <row r="2513" spans="1:5" x14ac:dyDescent="0.3">
      <c r="A2513" t="s">
        <v>15</v>
      </c>
      <c r="B2513">
        <v>0</v>
      </c>
      <c r="D2513">
        <v>0</v>
      </c>
      <c r="E2513">
        <v>0</v>
      </c>
    </row>
    <row r="2514" spans="1:5" x14ac:dyDescent="0.3">
      <c r="A2514" t="s">
        <v>15</v>
      </c>
      <c r="B2514">
        <v>0</v>
      </c>
      <c r="D2514">
        <v>0</v>
      </c>
      <c r="E2514">
        <v>0</v>
      </c>
    </row>
    <row r="2515" spans="1:5" x14ac:dyDescent="0.3">
      <c r="A2515" t="s">
        <v>15</v>
      </c>
      <c r="B2515">
        <v>0</v>
      </c>
      <c r="D2515">
        <v>0</v>
      </c>
      <c r="E2515">
        <v>0</v>
      </c>
    </row>
    <row r="2516" spans="1:5" x14ac:dyDescent="0.3">
      <c r="A2516" t="s">
        <v>15</v>
      </c>
      <c r="B2516">
        <v>0</v>
      </c>
      <c r="E2516">
        <v>0</v>
      </c>
    </row>
    <row r="2517" spans="1:5" x14ac:dyDescent="0.3">
      <c r="A2517" t="s">
        <v>15</v>
      </c>
      <c r="B2517">
        <v>0</v>
      </c>
      <c r="E2517">
        <v>0</v>
      </c>
    </row>
    <row r="2518" spans="1:5" x14ac:dyDescent="0.3">
      <c r="A2518" t="s">
        <v>15</v>
      </c>
      <c r="B2518">
        <v>0</v>
      </c>
      <c r="E2518">
        <v>0</v>
      </c>
    </row>
    <row r="2519" spans="1:5" x14ac:dyDescent="0.3">
      <c r="A2519" t="s">
        <v>15</v>
      </c>
      <c r="B2519">
        <v>0</v>
      </c>
      <c r="E2519">
        <v>0</v>
      </c>
    </row>
    <row r="2520" spans="1:5" x14ac:dyDescent="0.3">
      <c r="A2520" t="s">
        <v>15</v>
      </c>
      <c r="B2520">
        <v>0</v>
      </c>
      <c r="E2520">
        <v>0</v>
      </c>
    </row>
    <row r="2521" spans="1:5" x14ac:dyDescent="0.3">
      <c r="A2521" t="s">
        <v>15</v>
      </c>
      <c r="B2521">
        <v>1</v>
      </c>
      <c r="E2521">
        <v>1</v>
      </c>
    </row>
    <row r="2522" spans="1:5" x14ac:dyDescent="0.3">
      <c r="A2522" t="s">
        <v>15</v>
      </c>
      <c r="B2522">
        <v>0</v>
      </c>
      <c r="E2522">
        <v>0</v>
      </c>
    </row>
    <row r="2523" spans="1:5" x14ac:dyDescent="0.3">
      <c r="A2523" t="s">
        <v>15</v>
      </c>
      <c r="B2523">
        <v>0</v>
      </c>
      <c r="E2523">
        <v>0</v>
      </c>
    </row>
    <row r="2524" spans="1:5" x14ac:dyDescent="0.3">
      <c r="A2524" t="s">
        <v>15</v>
      </c>
      <c r="B2524">
        <v>0</v>
      </c>
      <c r="E2524">
        <v>0</v>
      </c>
    </row>
    <row r="2525" spans="1:5" x14ac:dyDescent="0.3">
      <c r="A2525" t="s">
        <v>15</v>
      </c>
      <c r="B2525">
        <v>0</v>
      </c>
      <c r="E2525">
        <v>0</v>
      </c>
    </row>
    <row r="2526" spans="1:5" x14ac:dyDescent="0.3">
      <c r="A2526" t="s">
        <v>15</v>
      </c>
      <c r="B2526">
        <v>0</v>
      </c>
      <c r="E2526">
        <v>0</v>
      </c>
    </row>
    <row r="2527" spans="1:5" x14ac:dyDescent="0.3">
      <c r="A2527" t="s">
        <v>15</v>
      </c>
      <c r="B2527">
        <v>0</v>
      </c>
      <c r="E2527">
        <v>0</v>
      </c>
    </row>
    <row r="2528" spans="1:5" x14ac:dyDescent="0.3">
      <c r="A2528" t="s">
        <v>15</v>
      </c>
      <c r="B2528">
        <v>0</v>
      </c>
      <c r="E2528">
        <v>0</v>
      </c>
    </row>
    <row r="2529" spans="1:5" x14ac:dyDescent="0.3">
      <c r="A2529" t="s">
        <v>15</v>
      </c>
      <c r="B2529">
        <v>0</v>
      </c>
      <c r="E2529">
        <v>0</v>
      </c>
    </row>
    <row r="2530" spans="1:5" x14ac:dyDescent="0.3">
      <c r="A2530" t="s">
        <v>15</v>
      </c>
      <c r="B2530">
        <v>0</v>
      </c>
      <c r="E2530">
        <v>0</v>
      </c>
    </row>
    <row r="2531" spans="1:5" x14ac:dyDescent="0.3">
      <c r="A2531" t="s">
        <v>15</v>
      </c>
      <c r="B2531">
        <v>0</v>
      </c>
      <c r="E2531">
        <v>0</v>
      </c>
    </row>
    <row r="2532" spans="1:5" x14ac:dyDescent="0.3">
      <c r="A2532" t="s">
        <v>15</v>
      </c>
      <c r="B2532">
        <v>1</v>
      </c>
      <c r="E2532">
        <v>1</v>
      </c>
    </row>
    <row r="2533" spans="1:5" x14ac:dyDescent="0.3">
      <c r="A2533" t="s">
        <v>15</v>
      </c>
      <c r="B2533">
        <v>0</v>
      </c>
      <c r="E2533">
        <v>0</v>
      </c>
    </row>
    <row r="2534" spans="1:5" x14ac:dyDescent="0.3">
      <c r="A2534" t="s">
        <v>15</v>
      </c>
      <c r="B2534">
        <v>0</v>
      </c>
      <c r="E2534">
        <v>0</v>
      </c>
    </row>
    <row r="2535" spans="1:5" x14ac:dyDescent="0.3">
      <c r="A2535" t="s">
        <v>15</v>
      </c>
      <c r="B2535">
        <v>0</v>
      </c>
      <c r="E2535">
        <v>0</v>
      </c>
    </row>
    <row r="2536" spans="1:5" x14ac:dyDescent="0.3">
      <c r="A2536" t="s">
        <v>15</v>
      </c>
      <c r="B2536">
        <v>0</v>
      </c>
      <c r="E2536">
        <v>0</v>
      </c>
    </row>
    <row r="2537" spans="1:5" x14ac:dyDescent="0.3">
      <c r="A2537" t="s">
        <v>15</v>
      </c>
      <c r="B2537">
        <v>0</v>
      </c>
      <c r="E2537">
        <v>0</v>
      </c>
    </row>
    <row r="2538" spans="1:5" x14ac:dyDescent="0.3">
      <c r="A2538" t="s">
        <v>15</v>
      </c>
      <c r="B2538">
        <v>0</v>
      </c>
      <c r="E2538">
        <v>0</v>
      </c>
    </row>
    <row r="2539" spans="1:5" x14ac:dyDescent="0.3">
      <c r="A2539" t="s">
        <v>15</v>
      </c>
      <c r="B2539">
        <v>0</v>
      </c>
      <c r="E2539">
        <v>0</v>
      </c>
    </row>
    <row r="2540" spans="1:5" x14ac:dyDescent="0.3">
      <c r="A2540" t="s">
        <v>15</v>
      </c>
      <c r="B2540">
        <v>0</v>
      </c>
      <c r="E2540">
        <v>0</v>
      </c>
    </row>
    <row r="2541" spans="1:5" x14ac:dyDescent="0.3">
      <c r="A2541" t="s">
        <v>15</v>
      </c>
      <c r="B2541">
        <v>0</v>
      </c>
      <c r="E2541">
        <v>0</v>
      </c>
    </row>
    <row r="2542" spans="1:5" x14ac:dyDescent="0.3">
      <c r="A2542" t="s">
        <v>15</v>
      </c>
      <c r="B2542">
        <v>0</v>
      </c>
      <c r="E2542">
        <v>0</v>
      </c>
    </row>
    <row r="2543" spans="1:5" x14ac:dyDescent="0.3">
      <c r="A2543" t="s">
        <v>15</v>
      </c>
      <c r="B2543">
        <v>0</v>
      </c>
      <c r="E2543">
        <v>0</v>
      </c>
    </row>
    <row r="2544" spans="1:5" x14ac:dyDescent="0.3">
      <c r="A2544" t="s">
        <v>15</v>
      </c>
      <c r="B2544">
        <v>0</v>
      </c>
      <c r="E2544">
        <v>0</v>
      </c>
    </row>
    <row r="2545" spans="1:5" x14ac:dyDescent="0.3">
      <c r="A2545" t="s">
        <v>15</v>
      </c>
      <c r="B2545">
        <v>0</v>
      </c>
      <c r="E2545">
        <v>0</v>
      </c>
    </row>
    <row r="2546" spans="1:5" x14ac:dyDescent="0.3">
      <c r="A2546" t="s">
        <v>15</v>
      </c>
      <c r="B2546">
        <v>0</v>
      </c>
      <c r="E2546">
        <v>0</v>
      </c>
    </row>
    <row r="2547" spans="1:5" x14ac:dyDescent="0.3">
      <c r="A2547" t="s">
        <v>15</v>
      </c>
      <c r="B2547">
        <v>0</v>
      </c>
      <c r="E2547">
        <v>0</v>
      </c>
    </row>
    <row r="2548" spans="1:5" x14ac:dyDescent="0.3">
      <c r="A2548" t="s">
        <v>15</v>
      </c>
      <c r="B2548">
        <v>0</v>
      </c>
      <c r="E2548">
        <v>0</v>
      </c>
    </row>
    <row r="2549" spans="1:5" x14ac:dyDescent="0.3">
      <c r="A2549" t="s">
        <v>15</v>
      </c>
      <c r="B2549">
        <v>0</v>
      </c>
      <c r="E2549">
        <v>0</v>
      </c>
    </row>
    <row r="2550" spans="1:5" x14ac:dyDescent="0.3">
      <c r="A2550" t="s">
        <v>15</v>
      </c>
      <c r="B2550">
        <v>0</v>
      </c>
      <c r="E2550">
        <v>0</v>
      </c>
    </row>
    <row r="2551" spans="1:5" x14ac:dyDescent="0.3">
      <c r="A2551" t="s">
        <v>15</v>
      </c>
      <c r="B2551">
        <v>1</v>
      </c>
      <c r="E2551">
        <v>1</v>
      </c>
    </row>
    <row r="2552" spans="1:5" x14ac:dyDescent="0.3">
      <c r="A2552" t="s">
        <v>15</v>
      </c>
      <c r="B2552">
        <v>0</v>
      </c>
      <c r="E2552">
        <v>0</v>
      </c>
    </row>
    <row r="2553" spans="1:5" x14ac:dyDescent="0.3">
      <c r="A2553" t="s">
        <v>15</v>
      </c>
      <c r="B2553">
        <v>1</v>
      </c>
      <c r="E2553">
        <v>1</v>
      </c>
    </row>
    <row r="2554" spans="1:5" x14ac:dyDescent="0.3">
      <c r="A2554" t="s">
        <v>15</v>
      </c>
      <c r="B2554">
        <v>0</v>
      </c>
      <c r="E2554">
        <v>0</v>
      </c>
    </row>
    <row r="2555" spans="1:5" x14ac:dyDescent="0.3">
      <c r="A2555" t="s">
        <v>15</v>
      </c>
      <c r="B2555">
        <v>0</v>
      </c>
      <c r="E2555">
        <v>0</v>
      </c>
    </row>
    <row r="2556" spans="1:5" x14ac:dyDescent="0.3">
      <c r="A2556" t="s">
        <v>15</v>
      </c>
      <c r="B2556">
        <v>0</v>
      </c>
      <c r="E2556">
        <v>0</v>
      </c>
    </row>
    <row r="2557" spans="1:5" x14ac:dyDescent="0.3">
      <c r="A2557" t="s">
        <v>15</v>
      </c>
      <c r="B2557">
        <v>0</v>
      </c>
      <c r="E2557">
        <v>0</v>
      </c>
    </row>
    <row r="2558" spans="1:5" x14ac:dyDescent="0.3">
      <c r="A2558" t="s">
        <v>15</v>
      </c>
      <c r="B2558">
        <v>0</v>
      </c>
      <c r="E2558">
        <v>0</v>
      </c>
    </row>
    <row r="2559" spans="1:5" x14ac:dyDescent="0.3">
      <c r="A2559" t="s">
        <v>15</v>
      </c>
      <c r="B2559">
        <v>0</v>
      </c>
      <c r="E2559">
        <v>0</v>
      </c>
    </row>
    <row r="2560" spans="1:5" x14ac:dyDescent="0.3">
      <c r="A2560" t="s">
        <v>15</v>
      </c>
      <c r="B2560">
        <v>0</v>
      </c>
      <c r="E2560">
        <v>0</v>
      </c>
    </row>
    <row r="2561" spans="1:5" x14ac:dyDescent="0.3">
      <c r="A2561" t="s">
        <v>15</v>
      </c>
      <c r="B2561">
        <v>0</v>
      </c>
      <c r="E2561">
        <v>0</v>
      </c>
    </row>
    <row r="2562" spans="1:5" x14ac:dyDescent="0.3">
      <c r="A2562" t="s">
        <v>15</v>
      </c>
      <c r="B2562">
        <v>0</v>
      </c>
      <c r="E2562">
        <v>0</v>
      </c>
    </row>
    <row r="2563" spans="1:5" x14ac:dyDescent="0.3">
      <c r="A2563" t="s">
        <v>15</v>
      </c>
      <c r="B2563">
        <v>0</v>
      </c>
      <c r="E2563">
        <v>0</v>
      </c>
    </row>
    <row r="2564" spans="1:5" x14ac:dyDescent="0.3">
      <c r="A2564" t="s">
        <v>15</v>
      </c>
      <c r="B2564">
        <v>0</v>
      </c>
      <c r="E2564">
        <v>0</v>
      </c>
    </row>
    <row r="2565" spans="1:5" x14ac:dyDescent="0.3">
      <c r="A2565" t="s">
        <v>15</v>
      </c>
      <c r="B2565">
        <v>0</v>
      </c>
      <c r="E2565">
        <v>0</v>
      </c>
    </row>
    <row r="2566" spans="1:5" x14ac:dyDescent="0.3">
      <c r="A2566" t="s">
        <v>15</v>
      </c>
      <c r="B2566">
        <v>0</v>
      </c>
      <c r="E2566">
        <v>0</v>
      </c>
    </row>
    <row r="2567" spans="1:5" x14ac:dyDescent="0.3">
      <c r="A2567" t="s">
        <v>15</v>
      </c>
      <c r="B2567">
        <v>0</v>
      </c>
      <c r="E2567">
        <v>0</v>
      </c>
    </row>
    <row r="2568" spans="1:5" x14ac:dyDescent="0.3">
      <c r="A2568" t="s">
        <v>15</v>
      </c>
      <c r="B2568">
        <v>0</v>
      </c>
      <c r="E2568">
        <v>0</v>
      </c>
    </row>
    <row r="2569" spans="1:5" x14ac:dyDescent="0.3">
      <c r="A2569" t="s">
        <v>15</v>
      </c>
      <c r="B2569">
        <v>0</v>
      </c>
      <c r="E2569">
        <v>0</v>
      </c>
    </row>
    <row r="2570" spans="1:5" x14ac:dyDescent="0.3">
      <c r="A2570" t="s">
        <v>15</v>
      </c>
      <c r="B2570">
        <v>0</v>
      </c>
      <c r="E2570">
        <v>0</v>
      </c>
    </row>
    <row r="2571" spans="1:5" x14ac:dyDescent="0.3">
      <c r="A2571" t="s">
        <v>15</v>
      </c>
      <c r="B2571">
        <v>0</v>
      </c>
      <c r="E2571">
        <v>0</v>
      </c>
    </row>
    <row r="2572" spans="1:5" x14ac:dyDescent="0.3">
      <c r="A2572" t="s">
        <v>15</v>
      </c>
      <c r="B2572">
        <v>0</v>
      </c>
      <c r="E2572">
        <v>0</v>
      </c>
    </row>
    <row r="2573" spans="1:5" x14ac:dyDescent="0.3">
      <c r="A2573" t="s">
        <v>15</v>
      </c>
      <c r="B2573">
        <v>0</v>
      </c>
      <c r="E2573">
        <v>0</v>
      </c>
    </row>
    <row r="2574" spans="1:5" x14ac:dyDescent="0.3">
      <c r="A2574" t="s">
        <v>15</v>
      </c>
      <c r="B2574">
        <v>0</v>
      </c>
      <c r="E2574">
        <v>0</v>
      </c>
    </row>
    <row r="2575" spans="1:5" x14ac:dyDescent="0.3">
      <c r="A2575" t="s">
        <v>15</v>
      </c>
      <c r="B2575">
        <v>0</v>
      </c>
      <c r="E2575">
        <v>0</v>
      </c>
    </row>
    <row r="2576" spans="1:5" x14ac:dyDescent="0.3">
      <c r="A2576" t="s">
        <v>15</v>
      </c>
      <c r="B2576">
        <v>1</v>
      </c>
      <c r="E2576">
        <v>1</v>
      </c>
    </row>
    <row r="2577" spans="1:5" x14ac:dyDescent="0.3">
      <c r="A2577" t="s">
        <v>15</v>
      </c>
      <c r="B2577">
        <v>0</v>
      </c>
      <c r="E2577">
        <v>0</v>
      </c>
    </row>
    <row r="2578" spans="1:5" x14ac:dyDescent="0.3">
      <c r="A2578" t="s">
        <v>15</v>
      </c>
      <c r="B2578">
        <v>0</v>
      </c>
      <c r="E2578">
        <v>0</v>
      </c>
    </row>
    <row r="2579" spans="1:5" x14ac:dyDescent="0.3">
      <c r="A2579" t="s">
        <v>15</v>
      </c>
      <c r="B2579">
        <v>0</v>
      </c>
      <c r="E2579">
        <v>0</v>
      </c>
    </row>
    <row r="2580" spans="1:5" x14ac:dyDescent="0.3">
      <c r="A2580" t="s">
        <v>15</v>
      </c>
      <c r="B2580">
        <v>0</v>
      </c>
      <c r="E2580">
        <v>0</v>
      </c>
    </row>
    <row r="2581" spans="1:5" x14ac:dyDescent="0.3">
      <c r="A2581" t="s">
        <v>15</v>
      </c>
      <c r="B2581">
        <v>0</v>
      </c>
      <c r="E2581">
        <v>0</v>
      </c>
    </row>
    <row r="2582" spans="1:5" x14ac:dyDescent="0.3">
      <c r="A2582" t="s">
        <v>15</v>
      </c>
      <c r="B2582">
        <v>0</v>
      </c>
      <c r="E2582">
        <v>0</v>
      </c>
    </row>
    <row r="2583" spans="1:5" x14ac:dyDescent="0.3">
      <c r="A2583" t="s">
        <v>15</v>
      </c>
      <c r="B2583">
        <v>0</v>
      </c>
      <c r="E2583">
        <v>0</v>
      </c>
    </row>
    <row r="2584" spans="1:5" x14ac:dyDescent="0.3">
      <c r="A2584" t="s">
        <v>15</v>
      </c>
      <c r="B2584">
        <v>0</v>
      </c>
      <c r="E2584">
        <v>0</v>
      </c>
    </row>
    <row r="2585" spans="1:5" x14ac:dyDescent="0.3">
      <c r="A2585" t="s">
        <v>15</v>
      </c>
      <c r="B2585">
        <v>0</v>
      </c>
      <c r="E2585">
        <v>0</v>
      </c>
    </row>
    <row r="2586" spans="1:5" x14ac:dyDescent="0.3">
      <c r="A2586" t="s">
        <v>15</v>
      </c>
      <c r="B2586">
        <v>0</v>
      </c>
      <c r="E2586">
        <v>0</v>
      </c>
    </row>
    <row r="2587" spans="1:5" x14ac:dyDescent="0.3">
      <c r="A2587" t="s">
        <v>15</v>
      </c>
      <c r="B2587">
        <v>0</v>
      </c>
      <c r="E2587">
        <v>0</v>
      </c>
    </row>
    <row r="2588" spans="1:5" x14ac:dyDescent="0.3">
      <c r="A2588" t="s">
        <v>15</v>
      </c>
      <c r="B2588">
        <v>0</v>
      </c>
      <c r="E2588">
        <v>0</v>
      </c>
    </row>
    <row r="2589" spans="1:5" x14ac:dyDescent="0.3">
      <c r="A2589" t="s">
        <v>15</v>
      </c>
      <c r="B2589">
        <v>0</v>
      </c>
      <c r="E2589">
        <v>0</v>
      </c>
    </row>
    <row r="2590" spans="1:5" x14ac:dyDescent="0.3">
      <c r="A2590" t="s">
        <v>15</v>
      </c>
      <c r="B2590">
        <v>0</v>
      </c>
      <c r="E2590">
        <v>0</v>
      </c>
    </row>
    <row r="2591" spans="1:5" x14ac:dyDescent="0.3">
      <c r="A2591" t="s">
        <v>15</v>
      </c>
      <c r="B2591">
        <v>0</v>
      </c>
      <c r="E2591">
        <v>0</v>
      </c>
    </row>
    <row r="2592" spans="1:5" x14ac:dyDescent="0.3">
      <c r="A2592" t="s">
        <v>15</v>
      </c>
      <c r="B2592">
        <v>0</v>
      </c>
      <c r="E2592">
        <v>0</v>
      </c>
    </row>
    <row r="2593" spans="1:5" x14ac:dyDescent="0.3">
      <c r="A2593" t="s">
        <v>15</v>
      </c>
      <c r="B2593">
        <v>0</v>
      </c>
      <c r="E2593">
        <v>0</v>
      </c>
    </row>
    <row r="2594" spans="1:5" x14ac:dyDescent="0.3">
      <c r="A2594" t="s">
        <v>15</v>
      </c>
      <c r="B2594">
        <v>0</v>
      </c>
      <c r="E2594">
        <v>0</v>
      </c>
    </row>
    <row r="2595" spans="1:5" x14ac:dyDescent="0.3">
      <c r="A2595" t="s">
        <v>15</v>
      </c>
      <c r="B2595">
        <v>0</v>
      </c>
      <c r="E2595">
        <v>0</v>
      </c>
    </row>
    <row r="2596" spans="1:5" x14ac:dyDescent="0.3">
      <c r="A2596" t="s">
        <v>15</v>
      </c>
      <c r="B2596">
        <v>0</v>
      </c>
      <c r="E2596">
        <v>0</v>
      </c>
    </row>
    <row r="2597" spans="1:5" x14ac:dyDescent="0.3">
      <c r="A2597" t="s">
        <v>15</v>
      </c>
      <c r="B2597">
        <v>1</v>
      </c>
      <c r="E2597">
        <v>1</v>
      </c>
    </row>
    <row r="2598" spans="1:5" x14ac:dyDescent="0.3">
      <c r="A2598" t="s">
        <v>18</v>
      </c>
      <c r="B2598">
        <v>0</v>
      </c>
    </row>
    <row r="2599" spans="1:5" x14ac:dyDescent="0.3">
      <c r="A2599" t="s">
        <v>18</v>
      </c>
      <c r="B2599">
        <v>0</v>
      </c>
    </row>
    <row r="2600" spans="1:5" x14ac:dyDescent="0.3">
      <c r="A2600" t="s">
        <v>18</v>
      </c>
      <c r="B2600">
        <v>0</v>
      </c>
    </row>
    <row r="2601" spans="1:5" x14ac:dyDescent="0.3">
      <c r="A2601" t="s">
        <v>18</v>
      </c>
      <c r="B2601">
        <v>0</v>
      </c>
    </row>
    <row r="2602" spans="1:5" x14ac:dyDescent="0.3">
      <c r="A2602" t="s">
        <v>18</v>
      </c>
      <c r="B2602">
        <v>0</v>
      </c>
    </row>
    <row r="2603" spans="1:5" x14ac:dyDescent="0.3">
      <c r="A2603" t="s">
        <v>18</v>
      </c>
      <c r="B2603">
        <v>0</v>
      </c>
    </row>
    <row r="2604" spans="1:5" x14ac:dyDescent="0.3">
      <c r="A2604" t="s">
        <v>18</v>
      </c>
      <c r="B2604">
        <v>0</v>
      </c>
    </row>
    <row r="2605" spans="1:5" x14ac:dyDescent="0.3">
      <c r="A2605" t="s">
        <v>18</v>
      </c>
      <c r="B2605">
        <v>1</v>
      </c>
    </row>
    <row r="2606" spans="1:5" x14ac:dyDescent="0.3">
      <c r="A2606" t="s">
        <v>18</v>
      </c>
      <c r="B2606">
        <v>0</v>
      </c>
    </row>
    <row r="2607" spans="1:5" x14ac:dyDescent="0.3">
      <c r="A2607" t="s">
        <v>18</v>
      </c>
      <c r="B2607">
        <v>0</v>
      </c>
    </row>
    <row r="2608" spans="1:5" x14ac:dyDescent="0.3">
      <c r="A2608" t="s">
        <v>18</v>
      </c>
      <c r="B2608">
        <v>0</v>
      </c>
    </row>
    <row r="2609" spans="1:2" x14ac:dyDescent="0.3">
      <c r="A2609" t="s">
        <v>18</v>
      </c>
      <c r="B2609">
        <v>0</v>
      </c>
    </row>
    <row r="2610" spans="1:2" x14ac:dyDescent="0.3">
      <c r="A2610" t="s">
        <v>18</v>
      </c>
      <c r="B2610">
        <v>0</v>
      </c>
    </row>
    <row r="2611" spans="1:2" x14ac:dyDescent="0.3">
      <c r="A2611" t="s">
        <v>18</v>
      </c>
      <c r="B2611">
        <v>0</v>
      </c>
    </row>
    <row r="2612" spans="1:2" x14ac:dyDescent="0.3">
      <c r="A2612" t="s">
        <v>18</v>
      </c>
      <c r="B2612">
        <v>0</v>
      </c>
    </row>
    <row r="2613" spans="1:2" x14ac:dyDescent="0.3">
      <c r="A2613" t="s">
        <v>18</v>
      </c>
      <c r="B2613">
        <v>0</v>
      </c>
    </row>
    <row r="2614" spans="1:2" x14ac:dyDescent="0.3">
      <c r="A2614" t="s">
        <v>18</v>
      </c>
      <c r="B2614">
        <v>0</v>
      </c>
    </row>
    <row r="2615" spans="1:2" x14ac:dyDescent="0.3">
      <c r="A2615" t="s">
        <v>18</v>
      </c>
      <c r="B2615">
        <v>0</v>
      </c>
    </row>
    <row r="2616" spans="1:2" x14ac:dyDescent="0.3">
      <c r="A2616" t="s">
        <v>18</v>
      </c>
      <c r="B2616">
        <v>0</v>
      </c>
    </row>
    <row r="2617" spans="1:2" x14ac:dyDescent="0.3">
      <c r="A2617" t="s">
        <v>18</v>
      </c>
      <c r="B2617">
        <v>0</v>
      </c>
    </row>
    <row r="2618" spans="1:2" x14ac:dyDescent="0.3">
      <c r="A2618" t="s">
        <v>18</v>
      </c>
      <c r="B2618">
        <v>0</v>
      </c>
    </row>
    <row r="2619" spans="1:2" x14ac:dyDescent="0.3">
      <c r="A2619" t="s">
        <v>18</v>
      </c>
      <c r="B2619">
        <v>0</v>
      </c>
    </row>
    <row r="2620" spans="1:2" x14ac:dyDescent="0.3">
      <c r="A2620" t="s">
        <v>18</v>
      </c>
      <c r="B2620">
        <v>0</v>
      </c>
    </row>
    <row r="2621" spans="1:2" x14ac:dyDescent="0.3">
      <c r="A2621" t="s">
        <v>18</v>
      </c>
      <c r="B2621">
        <v>0</v>
      </c>
    </row>
    <row r="2622" spans="1:2" x14ac:dyDescent="0.3">
      <c r="A2622" t="s">
        <v>18</v>
      </c>
      <c r="B2622">
        <v>0</v>
      </c>
    </row>
    <row r="2623" spans="1:2" x14ac:dyDescent="0.3">
      <c r="A2623" t="s">
        <v>18</v>
      </c>
      <c r="B2623">
        <v>1</v>
      </c>
    </row>
    <row r="2624" spans="1:2" x14ac:dyDescent="0.3">
      <c r="A2624" t="s">
        <v>18</v>
      </c>
      <c r="B2624">
        <v>0</v>
      </c>
    </row>
    <row r="2625" spans="1:2" x14ac:dyDescent="0.3">
      <c r="A2625" t="s">
        <v>18</v>
      </c>
      <c r="B2625">
        <v>0</v>
      </c>
    </row>
    <row r="2626" spans="1:2" x14ac:dyDescent="0.3">
      <c r="A2626" t="s">
        <v>18</v>
      </c>
      <c r="B2626">
        <v>0</v>
      </c>
    </row>
    <row r="2627" spans="1:2" x14ac:dyDescent="0.3">
      <c r="A2627" t="s">
        <v>18</v>
      </c>
      <c r="B2627">
        <v>0</v>
      </c>
    </row>
    <row r="2628" spans="1:2" x14ac:dyDescent="0.3">
      <c r="A2628" t="s">
        <v>18</v>
      </c>
      <c r="B2628">
        <v>0</v>
      </c>
    </row>
    <row r="2629" spans="1:2" x14ac:dyDescent="0.3">
      <c r="A2629" t="s">
        <v>18</v>
      </c>
      <c r="B2629">
        <v>0</v>
      </c>
    </row>
    <row r="2630" spans="1:2" x14ac:dyDescent="0.3">
      <c r="A2630" t="s">
        <v>18</v>
      </c>
      <c r="B2630">
        <v>0</v>
      </c>
    </row>
    <row r="2631" spans="1:2" x14ac:dyDescent="0.3">
      <c r="A2631" t="s">
        <v>18</v>
      </c>
      <c r="B2631">
        <v>0</v>
      </c>
    </row>
    <row r="2632" spans="1:2" x14ac:dyDescent="0.3">
      <c r="A2632" t="s">
        <v>18</v>
      </c>
      <c r="B2632">
        <v>0</v>
      </c>
    </row>
    <row r="2633" spans="1:2" x14ac:dyDescent="0.3">
      <c r="A2633" t="s">
        <v>18</v>
      </c>
      <c r="B2633">
        <v>0</v>
      </c>
    </row>
    <row r="2634" spans="1:2" x14ac:dyDescent="0.3">
      <c r="A2634" t="s">
        <v>18</v>
      </c>
      <c r="B2634">
        <v>0</v>
      </c>
    </row>
    <row r="2635" spans="1:2" x14ac:dyDescent="0.3">
      <c r="A2635" t="s">
        <v>18</v>
      </c>
      <c r="B2635">
        <v>0</v>
      </c>
    </row>
    <row r="2636" spans="1:2" x14ac:dyDescent="0.3">
      <c r="A2636" t="s">
        <v>18</v>
      </c>
      <c r="B2636">
        <v>0</v>
      </c>
    </row>
    <row r="2637" spans="1:2" x14ac:dyDescent="0.3">
      <c r="A2637" t="s">
        <v>18</v>
      </c>
      <c r="B2637">
        <v>0</v>
      </c>
    </row>
    <row r="2638" spans="1:2" x14ac:dyDescent="0.3">
      <c r="A2638" t="s">
        <v>18</v>
      </c>
      <c r="B2638">
        <v>0</v>
      </c>
    </row>
    <row r="2639" spans="1:2" x14ac:dyDescent="0.3">
      <c r="A2639" t="s">
        <v>18</v>
      </c>
      <c r="B2639">
        <v>0</v>
      </c>
    </row>
    <row r="2640" spans="1:2" x14ac:dyDescent="0.3">
      <c r="A2640" t="s">
        <v>18</v>
      </c>
      <c r="B2640">
        <v>0</v>
      </c>
    </row>
    <row r="2641" spans="1:2" x14ac:dyDescent="0.3">
      <c r="A2641" t="s">
        <v>18</v>
      </c>
      <c r="B2641">
        <v>1</v>
      </c>
    </row>
    <row r="2642" spans="1:2" x14ac:dyDescent="0.3">
      <c r="A2642" t="s">
        <v>18</v>
      </c>
      <c r="B2642">
        <v>0</v>
      </c>
    </row>
    <row r="2643" spans="1:2" x14ac:dyDescent="0.3">
      <c r="A2643" t="s">
        <v>18</v>
      </c>
      <c r="B2643">
        <v>0</v>
      </c>
    </row>
    <row r="2644" spans="1:2" x14ac:dyDescent="0.3">
      <c r="A2644" t="s">
        <v>18</v>
      </c>
      <c r="B2644">
        <v>0</v>
      </c>
    </row>
    <row r="2645" spans="1:2" x14ac:dyDescent="0.3">
      <c r="A2645" t="s">
        <v>18</v>
      </c>
      <c r="B2645">
        <v>0</v>
      </c>
    </row>
    <row r="2646" spans="1:2" x14ac:dyDescent="0.3">
      <c r="A2646" t="s">
        <v>18</v>
      </c>
      <c r="B2646">
        <v>0</v>
      </c>
    </row>
    <row r="2647" spans="1:2" x14ac:dyDescent="0.3">
      <c r="A2647" t="s">
        <v>18</v>
      </c>
      <c r="B2647">
        <v>0</v>
      </c>
    </row>
    <row r="2648" spans="1:2" x14ac:dyDescent="0.3">
      <c r="A2648" t="s">
        <v>18</v>
      </c>
      <c r="B2648">
        <v>0</v>
      </c>
    </row>
    <row r="2649" spans="1:2" x14ac:dyDescent="0.3">
      <c r="A2649" t="s">
        <v>18</v>
      </c>
      <c r="B2649">
        <v>0</v>
      </c>
    </row>
    <row r="2650" spans="1:2" x14ac:dyDescent="0.3">
      <c r="A2650" t="s">
        <v>18</v>
      </c>
      <c r="B2650">
        <v>0</v>
      </c>
    </row>
    <row r="2651" spans="1:2" x14ac:dyDescent="0.3">
      <c r="A2651" t="s">
        <v>18</v>
      </c>
      <c r="B2651">
        <v>0</v>
      </c>
    </row>
    <row r="2652" spans="1:2" x14ac:dyDescent="0.3">
      <c r="A2652" t="s">
        <v>18</v>
      </c>
      <c r="B2652">
        <v>0</v>
      </c>
    </row>
    <row r="2653" spans="1:2" x14ac:dyDescent="0.3">
      <c r="A2653" t="s">
        <v>18</v>
      </c>
      <c r="B2653">
        <v>0</v>
      </c>
    </row>
    <row r="2654" spans="1:2" x14ac:dyDescent="0.3">
      <c r="A2654" t="s">
        <v>18</v>
      </c>
      <c r="B2654">
        <v>0</v>
      </c>
    </row>
    <row r="2655" spans="1:2" x14ac:dyDescent="0.3">
      <c r="A2655" t="s">
        <v>18</v>
      </c>
      <c r="B2655">
        <v>0</v>
      </c>
    </row>
    <row r="2656" spans="1:2" x14ac:dyDescent="0.3">
      <c r="A2656" t="s">
        <v>18</v>
      </c>
      <c r="B2656">
        <v>1</v>
      </c>
    </row>
    <row r="2657" spans="1:2" x14ac:dyDescent="0.3">
      <c r="A2657" t="s">
        <v>18</v>
      </c>
      <c r="B2657">
        <v>0</v>
      </c>
    </row>
    <row r="2658" spans="1:2" x14ac:dyDescent="0.3">
      <c r="A2658" t="s">
        <v>18</v>
      </c>
      <c r="B2658">
        <v>0</v>
      </c>
    </row>
    <row r="2659" spans="1:2" x14ac:dyDescent="0.3">
      <c r="A2659" t="s">
        <v>18</v>
      </c>
      <c r="B2659">
        <v>0</v>
      </c>
    </row>
    <row r="2660" spans="1:2" x14ac:dyDescent="0.3">
      <c r="A2660" t="s">
        <v>18</v>
      </c>
      <c r="B2660">
        <v>0</v>
      </c>
    </row>
    <row r="2661" spans="1:2" x14ac:dyDescent="0.3">
      <c r="A2661" t="s">
        <v>18</v>
      </c>
      <c r="B2661">
        <v>0</v>
      </c>
    </row>
    <row r="2662" spans="1:2" x14ac:dyDescent="0.3">
      <c r="A2662" t="s">
        <v>18</v>
      </c>
      <c r="B2662">
        <v>0</v>
      </c>
    </row>
    <row r="2663" spans="1:2" x14ac:dyDescent="0.3">
      <c r="A2663" t="s">
        <v>18</v>
      </c>
      <c r="B2663">
        <v>0</v>
      </c>
    </row>
    <row r="2664" spans="1:2" x14ac:dyDescent="0.3">
      <c r="A2664" t="s">
        <v>18</v>
      </c>
      <c r="B2664">
        <v>0</v>
      </c>
    </row>
    <row r="2665" spans="1:2" x14ac:dyDescent="0.3">
      <c r="A2665" t="s">
        <v>18</v>
      </c>
      <c r="B2665">
        <v>0</v>
      </c>
    </row>
    <row r="2666" spans="1:2" x14ac:dyDescent="0.3">
      <c r="A2666" t="s">
        <v>18</v>
      </c>
      <c r="B2666">
        <v>0</v>
      </c>
    </row>
    <row r="2667" spans="1:2" x14ac:dyDescent="0.3">
      <c r="A2667" t="s">
        <v>18</v>
      </c>
      <c r="B2667">
        <v>0</v>
      </c>
    </row>
    <row r="2668" spans="1:2" x14ac:dyDescent="0.3">
      <c r="A2668" t="s">
        <v>18</v>
      </c>
      <c r="B2668">
        <v>0</v>
      </c>
    </row>
    <row r="2669" spans="1:2" x14ac:dyDescent="0.3">
      <c r="A2669" t="s">
        <v>18</v>
      </c>
      <c r="B2669">
        <v>0</v>
      </c>
    </row>
    <row r="2670" spans="1:2" x14ac:dyDescent="0.3">
      <c r="A2670" t="s">
        <v>18</v>
      </c>
      <c r="B2670">
        <v>0</v>
      </c>
    </row>
    <row r="2671" spans="1:2" x14ac:dyDescent="0.3">
      <c r="A2671" t="s">
        <v>18</v>
      </c>
      <c r="B2671">
        <v>0</v>
      </c>
    </row>
    <row r="2672" spans="1:2" x14ac:dyDescent="0.3">
      <c r="A2672" t="s">
        <v>18</v>
      </c>
      <c r="B2672">
        <v>0</v>
      </c>
    </row>
    <row r="2673" spans="1:2" x14ac:dyDescent="0.3">
      <c r="A2673" t="s">
        <v>18</v>
      </c>
      <c r="B2673">
        <v>0</v>
      </c>
    </row>
    <row r="2674" spans="1:2" x14ac:dyDescent="0.3">
      <c r="A2674" t="s">
        <v>18</v>
      </c>
      <c r="B2674">
        <v>0</v>
      </c>
    </row>
    <row r="2675" spans="1:2" x14ac:dyDescent="0.3">
      <c r="A2675" t="s">
        <v>18</v>
      </c>
      <c r="B2675">
        <v>0</v>
      </c>
    </row>
    <row r="2676" spans="1:2" x14ac:dyDescent="0.3">
      <c r="A2676" t="s">
        <v>18</v>
      </c>
      <c r="B2676">
        <v>1</v>
      </c>
    </row>
    <row r="2677" spans="1:2" x14ac:dyDescent="0.3">
      <c r="A2677" t="s">
        <v>18</v>
      </c>
      <c r="B2677">
        <v>0</v>
      </c>
    </row>
    <row r="2678" spans="1:2" x14ac:dyDescent="0.3">
      <c r="A2678" t="s">
        <v>18</v>
      </c>
      <c r="B2678">
        <v>0</v>
      </c>
    </row>
    <row r="2679" spans="1:2" x14ac:dyDescent="0.3">
      <c r="A2679" t="s">
        <v>18</v>
      </c>
      <c r="B2679">
        <v>0</v>
      </c>
    </row>
    <row r="2680" spans="1:2" x14ac:dyDescent="0.3">
      <c r="A2680" t="s">
        <v>18</v>
      </c>
      <c r="B2680">
        <v>0</v>
      </c>
    </row>
    <row r="2681" spans="1:2" x14ac:dyDescent="0.3">
      <c r="A2681" t="s">
        <v>18</v>
      </c>
      <c r="B2681">
        <v>0</v>
      </c>
    </row>
    <row r="2682" spans="1:2" x14ac:dyDescent="0.3">
      <c r="A2682" t="s">
        <v>18</v>
      </c>
      <c r="B2682">
        <v>1</v>
      </c>
    </row>
    <row r="2683" spans="1:2" x14ac:dyDescent="0.3">
      <c r="A2683" t="s">
        <v>18</v>
      </c>
      <c r="B2683">
        <v>0</v>
      </c>
    </row>
    <row r="2684" spans="1:2" x14ac:dyDescent="0.3">
      <c r="A2684" t="s">
        <v>18</v>
      </c>
      <c r="B2684">
        <v>0</v>
      </c>
    </row>
    <row r="2685" spans="1:2" x14ac:dyDescent="0.3">
      <c r="A2685" t="s">
        <v>18</v>
      </c>
      <c r="B2685">
        <v>0</v>
      </c>
    </row>
    <row r="2686" spans="1:2" x14ac:dyDescent="0.3">
      <c r="A2686" t="s">
        <v>18</v>
      </c>
      <c r="B2686">
        <v>1</v>
      </c>
    </row>
    <row r="2687" spans="1:2" x14ac:dyDescent="0.3">
      <c r="A2687" t="s">
        <v>18</v>
      </c>
      <c r="B2687">
        <v>0</v>
      </c>
    </row>
    <row r="2688" spans="1:2" x14ac:dyDescent="0.3">
      <c r="A2688" t="s">
        <v>18</v>
      </c>
      <c r="B2688">
        <v>0</v>
      </c>
    </row>
    <row r="2689" spans="1:2" x14ac:dyDescent="0.3">
      <c r="A2689" t="s">
        <v>18</v>
      </c>
      <c r="B2689">
        <v>0</v>
      </c>
    </row>
    <row r="2690" spans="1:2" x14ac:dyDescent="0.3">
      <c r="A2690" t="s">
        <v>18</v>
      </c>
      <c r="B2690">
        <v>0</v>
      </c>
    </row>
    <row r="2691" spans="1:2" x14ac:dyDescent="0.3">
      <c r="A2691" t="s">
        <v>18</v>
      </c>
      <c r="B2691">
        <v>0</v>
      </c>
    </row>
    <row r="2692" spans="1:2" x14ac:dyDescent="0.3">
      <c r="A2692" t="s">
        <v>18</v>
      </c>
      <c r="B2692">
        <v>0</v>
      </c>
    </row>
    <row r="2693" spans="1:2" x14ac:dyDescent="0.3">
      <c r="A2693" t="s">
        <v>18</v>
      </c>
      <c r="B2693">
        <v>0</v>
      </c>
    </row>
    <row r="2694" spans="1:2" x14ac:dyDescent="0.3">
      <c r="A2694" t="s">
        <v>18</v>
      </c>
      <c r="B2694">
        <v>0</v>
      </c>
    </row>
    <row r="2695" spans="1:2" x14ac:dyDescent="0.3">
      <c r="A2695" t="s">
        <v>18</v>
      </c>
      <c r="B2695">
        <v>0</v>
      </c>
    </row>
    <row r="2696" spans="1:2" x14ac:dyDescent="0.3">
      <c r="A2696" t="s">
        <v>18</v>
      </c>
      <c r="B2696">
        <v>0</v>
      </c>
    </row>
    <row r="2697" spans="1:2" x14ac:dyDescent="0.3">
      <c r="A2697" t="s">
        <v>18</v>
      </c>
      <c r="B2697">
        <v>0</v>
      </c>
    </row>
    <row r="2698" spans="1:2" x14ac:dyDescent="0.3">
      <c r="A2698" t="s">
        <v>18</v>
      </c>
      <c r="B2698">
        <v>0</v>
      </c>
    </row>
    <row r="2699" spans="1:2" x14ac:dyDescent="0.3">
      <c r="A2699" t="s">
        <v>18</v>
      </c>
      <c r="B2699">
        <v>0</v>
      </c>
    </row>
    <row r="2700" spans="1:2" x14ac:dyDescent="0.3">
      <c r="A2700" t="s">
        <v>18</v>
      </c>
      <c r="B2700">
        <v>0</v>
      </c>
    </row>
    <row r="2701" spans="1:2" x14ac:dyDescent="0.3">
      <c r="A2701" t="s">
        <v>18</v>
      </c>
      <c r="B2701">
        <v>0</v>
      </c>
    </row>
    <row r="2702" spans="1:2" x14ac:dyDescent="0.3">
      <c r="A2702" t="s">
        <v>18</v>
      </c>
      <c r="B2702">
        <v>0</v>
      </c>
    </row>
    <row r="2703" spans="1:2" x14ac:dyDescent="0.3">
      <c r="A2703" t="s">
        <v>18</v>
      </c>
      <c r="B2703">
        <v>0</v>
      </c>
    </row>
    <row r="2704" spans="1:2" x14ac:dyDescent="0.3">
      <c r="A2704" t="s">
        <v>18</v>
      </c>
      <c r="B2704">
        <v>0</v>
      </c>
    </row>
    <row r="2705" spans="1:2" x14ac:dyDescent="0.3">
      <c r="A2705" t="s">
        <v>18</v>
      </c>
      <c r="B2705">
        <v>0</v>
      </c>
    </row>
    <row r="2706" spans="1:2" x14ac:dyDescent="0.3">
      <c r="A2706" t="s">
        <v>18</v>
      </c>
      <c r="B2706">
        <v>0</v>
      </c>
    </row>
    <row r="2707" spans="1:2" x14ac:dyDescent="0.3">
      <c r="A2707" t="s">
        <v>18</v>
      </c>
      <c r="B2707">
        <v>0</v>
      </c>
    </row>
    <row r="2708" spans="1:2" x14ac:dyDescent="0.3">
      <c r="A2708" t="s">
        <v>18</v>
      </c>
      <c r="B2708">
        <v>0</v>
      </c>
    </row>
    <row r="2709" spans="1:2" x14ac:dyDescent="0.3">
      <c r="A2709" t="s">
        <v>18</v>
      </c>
      <c r="B2709">
        <v>0</v>
      </c>
    </row>
    <row r="2710" spans="1:2" x14ac:dyDescent="0.3">
      <c r="A2710" t="s">
        <v>18</v>
      </c>
      <c r="B2710">
        <v>0</v>
      </c>
    </row>
    <row r="2711" spans="1:2" x14ac:dyDescent="0.3">
      <c r="A2711" t="s">
        <v>18</v>
      </c>
      <c r="B2711">
        <v>0</v>
      </c>
    </row>
    <row r="2712" spans="1:2" x14ac:dyDescent="0.3">
      <c r="A2712" t="s">
        <v>18</v>
      </c>
      <c r="B2712">
        <v>0</v>
      </c>
    </row>
    <row r="2713" spans="1:2" x14ac:dyDescent="0.3">
      <c r="A2713" t="s">
        <v>18</v>
      </c>
      <c r="B2713">
        <v>0</v>
      </c>
    </row>
    <row r="2714" spans="1:2" x14ac:dyDescent="0.3">
      <c r="A2714" t="s">
        <v>18</v>
      </c>
      <c r="B2714">
        <v>0</v>
      </c>
    </row>
    <row r="2715" spans="1:2" x14ac:dyDescent="0.3">
      <c r="A2715" t="s">
        <v>18</v>
      </c>
      <c r="B2715">
        <v>0</v>
      </c>
    </row>
    <row r="2716" spans="1:2" x14ac:dyDescent="0.3">
      <c r="A2716" t="s">
        <v>18</v>
      </c>
      <c r="B2716">
        <v>0</v>
      </c>
    </row>
    <row r="2717" spans="1:2" x14ac:dyDescent="0.3">
      <c r="A2717" t="s">
        <v>18</v>
      </c>
      <c r="B2717">
        <v>1</v>
      </c>
    </row>
    <row r="2718" spans="1:2" x14ac:dyDescent="0.3">
      <c r="A2718" t="s">
        <v>18</v>
      </c>
      <c r="B2718">
        <v>0</v>
      </c>
    </row>
    <row r="2719" spans="1:2" x14ac:dyDescent="0.3">
      <c r="A2719" t="s">
        <v>18</v>
      </c>
      <c r="B2719">
        <v>0</v>
      </c>
    </row>
    <row r="2720" spans="1:2" x14ac:dyDescent="0.3">
      <c r="A2720" t="s">
        <v>18</v>
      </c>
      <c r="B2720">
        <v>0</v>
      </c>
    </row>
    <row r="2721" spans="1:2" x14ac:dyDescent="0.3">
      <c r="A2721" t="s">
        <v>18</v>
      </c>
      <c r="B2721">
        <v>0</v>
      </c>
    </row>
    <row r="2722" spans="1:2" x14ac:dyDescent="0.3">
      <c r="A2722" t="s">
        <v>18</v>
      </c>
      <c r="B2722">
        <v>0</v>
      </c>
    </row>
    <row r="2723" spans="1:2" x14ac:dyDescent="0.3">
      <c r="A2723" t="s">
        <v>18</v>
      </c>
      <c r="B2723">
        <v>0</v>
      </c>
    </row>
    <row r="2724" spans="1:2" x14ac:dyDescent="0.3">
      <c r="A2724" t="s">
        <v>18</v>
      </c>
      <c r="B2724">
        <v>0</v>
      </c>
    </row>
    <row r="2725" spans="1:2" x14ac:dyDescent="0.3">
      <c r="A2725" t="s">
        <v>18</v>
      </c>
      <c r="B2725">
        <v>0</v>
      </c>
    </row>
    <row r="2726" spans="1:2" x14ac:dyDescent="0.3">
      <c r="A2726" t="s">
        <v>18</v>
      </c>
      <c r="B2726">
        <v>0</v>
      </c>
    </row>
    <row r="2727" spans="1:2" x14ac:dyDescent="0.3">
      <c r="A2727" t="s">
        <v>18</v>
      </c>
      <c r="B2727">
        <v>0</v>
      </c>
    </row>
    <row r="2728" spans="1:2" x14ac:dyDescent="0.3">
      <c r="A2728" t="s">
        <v>18</v>
      </c>
      <c r="B2728">
        <v>0</v>
      </c>
    </row>
    <row r="2729" spans="1:2" x14ac:dyDescent="0.3">
      <c r="A2729" t="s">
        <v>18</v>
      </c>
      <c r="B2729">
        <v>0</v>
      </c>
    </row>
    <row r="2730" spans="1:2" x14ac:dyDescent="0.3">
      <c r="A2730" t="s">
        <v>18</v>
      </c>
      <c r="B2730">
        <v>0</v>
      </c>
    </row>
    <row r="2731" spans="1:2" x14ac:dyDescent="0.3">
      <c r="A2731" t="s">
        <v>18</v>
      </c>
      <c r="B2731">
        <v>0</v>
      </c>
    </row>
    <row r="2732" spans="1:2" x14ac:dyDescent="0.3">
      <c r="A2732" t="s">
        <v>18</v>
      </c>
      <c r="B2732">
        <v>0</v>
      </c>
    </row>
    <row r="2733" spans="1:2" x14ac:dyDescent="0.3">
      <c r="A2733" t="s">
        <v>18</v>
      </c>
      <c r="B2733">
        <v>0</v>
      </c>
    </row>
    <row r="2734" spans="1:2" x14ac:dyDescent="0.3">
      <c r="A2734" t="s">
        <v>18</v>
      </c>
      <c r="B2734">
        <v>0</v>
      </c>
    </row>
    <row r="2735" spans="1:2" x14ac:dyDescent="0.3">
      <c r="A2735" t="s">
        <v>18</v>
      </c>
      <c r="B2735">
        <v>0</v>
      </c>
    </row>
    <row r="2736" spans="1:2" x14ac:dyDescent="0.3">
      <c r="A2736" t="s">
        <v>18</v>
      </c>
      <c r="B2736">
        <v>0</v>
      </c>
    </row>
    <row r="2737" spans="1:2" x14ac:dyDescent="0.3">
      <c r="A2737" t="s">
        <v>18</v>
      </c>
      <c r="B2737">
        <v>0</v>
      </c>
    </row>
    <row r="2738" spans="1:2" x14ac:dyDescent="0.3">
      <c r="A2738" t="s">
        <v>18</v>
      </c>
      <c r="B2738">
        <v>0</v>
      </c>
    </row>
    <row r="2739" spans="1:2" x14ac:dyDescent="0.3">
      <c r="A2739" t="s">
        <v>18</v>
      </c>
      <c r="B2739">
        <v>0</v>
      </c>
    </row>
    <row r="2740" spans="1:2" x14ac:dyDescent="0.3">
      <c r="A2740" t="s">
        <v>18</v>
      </c>
      <c r="B2740">
        <v>0</v>
      </c>
    </row>
    <row r="2741" spans="1:2" x14ac:dyDescent="0.3">
      <c r="A2741" t="s">
        <v>18</v>
      </c>
      <c r="B2741">
        <v>0</v>
      </c>
    </row>
    <row r="2742" spans="1:2" x14ac:dyDescent="0.3">
      <c r="A2742" t="s">
        <v>18</v>
      </c>
      <c r="B2742">
        <v>0</v>
      </c>
    </row>
    <row r="2743" spans="1:2" x14ac:dyDescent="0.3">
      <c r="A2743" t="s">
        <v>18</v>
      </c>
      <c r="B2743">
        <v>0</v>
      </c>
    </row>
    <row r="2744" spans="1:2" x14ac:dyDescent="0.3">
      <c r="A2744" t="s">
        <v>18</v>
      </c>
      <c r="B2744">
        <v>0</v>
      </c>
    </row>
    <row r="2745" spans="1:2" x14ac:dyDescent="0.3">
      <c r="A2745" t="s">
        <v>18</v>
      </c>
      <c r="B2745">
        <v>0</v>
      </c>
    </row>
    <row r="2746" spans="1:2" x14ac:dyDescent="0.3">
      <c r="A2746" t="s">
        <v>18</v>
      </c>
      <c r="B2746">
        <v>0</v>
      </c>
    </row>
    <row r="2747" spans="1:2" x14ac:dyDescent="0.3">
      <c r="A2747" t="s">
        <v>18</v>
      </c>
      <c r="B2747">
        <v>0</v>
      </c>
    </row>
    <row r="2748" spans="1:2" x14ac:dyDescent="0.3">
      <c r="A2748" t="s">
        <v>18</v>
      </c>
      <c r="B2748">
        <v>0</v>
      </c>
    </row>
    <row r="2749" spans="1:2" x14ac:dyDescent="0.3">
      <c r="A2749" t="s">
        <v>18</v>
      </c>
      <c r="B2749">
        <v>0</v>
      </c>
    </row>
    <row r="2750" spans="1:2" x14ac:dyDescent="0.3">
      <c r="A2750" t="s">
        <v>18</v>
      </c>
      <c r="B2750">
        <v>0</v>
      </c>
    </row>
    <row r="2751" spans="1:2" x14ac:dyDescent="0.3">
      <c r="A2751" t="s">
        <v>18</v>
      </c>
      <c r="B2751">
        <v>0</v>
      </c>
    </row>
    <row r="2752" spans="1:2" x14ac:dyDescent="0.3">
      <c r="A2752" t="s">
        <v>18</v>
      </c>
      <c r="B2752">
        <v>0</v>
      </c>
    </row>
    <row r="2753" spans="1:2" x14ac:dyDescent="0.3">
      <c r="A2753" t="s">
        <v>18</v>
      </c>
      <c r="B2753">
        <v>0</v>
      </c>
    </row>
    <row r="2754" spans="1:2" x14ac:dyDescent="0.3">
      <c r="A2754" t="s">
        <v>18</v>
      </c>
      <c r="B2754">
        <v>0</v>
      </c>
    </row>
    <row r="2755" spans="1:2" x14ac:dyDescent="0.3">
      <c r="A2755" t="s">
        <v>18</v>
      </c>
      <c r="B2755">
        <v>1</v>
      </c>
    </row>
    <row r="2756" spans="1:2" x14ac:dyDescent="0.3">
      <c r="A2756" t="s">
        <v>18</v>
      </c>
      <c r="B2756">
        <v>0</v>
      </c>
    </row>
    <row r="2757" spans="1:2" x14ac:dyDescent="0.3">
      <c r="A2757" t="s">
        <v>18</v>
      </c>
      <c r="B2757">
        <v>0</v>
      </c>
    </row>
    <row r="2758" spans="1:2" x14ac:dyDescent="0.3">
      <c r="A2758" t="s">
        <v>18</v>
      </c>
      <c r="B2758">
        <v>0</v>
      </c>
    </row>
    <row r="2759" spans="1:2" x14ac:dyDescent="0.3">
      <c r="A2759" t="s">
        <v>18</v>
      </c>
      <c r="B2759">
        <v>0</v>
      </c>
    </row>
    <row r="2760" spans="1:2" x14ac:dyDescent="0.3">
      <c r="A2760" t="s">
        <v>18</v>
      </c>
      <c r="B2760">
        <v>1</v>
      </c>
    </row>
    <row r="2761" spans="1:2" x14ac:dyDescent="0.3">
      <c r="A2761" t="s">
        <v>18</v>
      </c>
      <c r="B2761">
        <v>0</v>
      </c>
    </row>
    <row r="2762" spans="1:2" x14ac:dyDescent="0.3">
      <c r="A2762" t="s">
        <v>18</v>
      </c>
      <c r="B2762">
        <v>0</v>
      </c>
    </row>
    <row r="2763" spans="1:2" x14ac:dyDescent="0.3">
      <c r="A2763" t="s">
        <v>18</v>
      </c>
      <c r="B2763">
        <v>0</v>
      </c>
    </row>
    <row r="2764" spans="1:2" x14ac:dyDescent="0.3">
      <c r="A2764" t="s">
        <v>18</v>
      </c>
      <c r="B2764">
        <v>0</v>
      </c>
    </row>
    <row r="2765" spans="1:2" x14ac:dyDescent="0.3">
      <c r="A2765" t="s">
        <v>18</v>
      </c>
      <c r="B2765">
        <v>0</v>
      </c>
    </row>
    <row r="2766" spans="1:2" x14ac:dyDescent="0.3">
      <c r="A2766" t="s">
        <v>18</v>
      </c>
      <c r="B2766">
        <v>0</v>
      </c>
    </row>
    <row r="2767" spans="1:2" x14ac:dyDescent="0.3">
      <c r="A2767" t="s">
        <v>18</v>
      </c>
      <c r="B2767">
        <v>0</v>
      </c>
    </row>
    <row r="2768" spans="1:2" x14ac:dyDescent="0.3">
      <c r="A2768" t="s">
        <v>18</v>
      </c>
      <c r="B2768">
        <v>0</v>
      </c>
    </row>
    <row r="2769" spans="1:2" x14ac:dyDescent="0.3">
      <c r="A2769" t="s">
        <v>18</v>
      </c>
      <c r="B2769">
        <v>0</v>
      </c>
    </row>
    <row r="2770" spans="1:2" x14ac:dyDescent="0.3">
      <c r="A2770" t="s">
        <v>18</v>
      </c>
      <c r="B2770">
        <v>0</v>
      </c>
    </row>
    <row r="2771" spans="1:2" x14ac:dyDescent="0.3">
      <c r="A2771" t="s">
        <v>18</v>
      </c>
      <c r="B2771">
        <v>0</v>
      </c>
    </row>
    <row r="2772" spans="1:2" x14ac:dyDescent="0.3">
      <c r="A2772" t="s">
        <v>18</v>
      </c>
      <c r="B2772">
        <v>0</v>
      </c>
    </row>
    <row r="2773" spans="1:2" x14ac:dyDescent="0.3">
      <c r="A2773" t="s">
        <v>18</v>
      </c>
      <c r="B2773">
        <v>0</v>
      </c>
    </row>
    <row r="2774" spans="1:2" x14ac:dyDescent="0.3">
      <c r="A2774" t="s">
        <v>18</v>
      </c>
      <c r="B2774">
        <v>0</v>
      </c>
    </row>
    <row r="2775" spans="1:2" x14ac:dyDescent="0.3">
      <c r="A2775" t="s">
        <v>18</v>
      </c>
      <c r="B2775">
        <v>0</v>
      </c>
    </row>
    <row r="2776" spans="1:2" x14ac:dyDescent="0.3">
      <c r="A2776" t="s">
        <v>18</v>
      </c>
      <c r="B2776">
        <v>0</v>
      </c>
    </row>
    <row r="2777" spans="1:2" x14ac:dyDescent="0.3">
      <c r="A2777" t="s">
        <v>18</v>
      </c>
      <c r="B2777">
        <v>0</v>
      </c>
    </row>
    <row r="2778" spans="1:2" x14ac:dyDescent="0.3">
      <c r="A2778" t="s">
        <v>18</v>
      </c>
      <c r="B2778">
        <v>0</v>
      </c>
    </row>
    <row r="2779" spans="1:2" x14ac:dyDescent="0.3">
      <c r="A2779" t="s">
        <v>18</v>
      </c>
      <c r="B2779">
        <v>0</v>
      </c>
    </row>
    <row r="2780" spans="1:2" x14ac:dyDescent="0.3">
      <c r="A2780" t="s">
        <v>18</v>
      </c>
      <c r="B2780">
        <v>0</v>
      </c>
    </row>
    <row r="2781" spans="1:2" x14ac:dyDescent="0.3">
      <c r="A2781" t="s">
        <v>18</v>
      </c>
      <c r="B2781">
        <v>0</v>
      </c>
    </row>
    <row r="2782" spans="1:2" x14ac:dyDescent="0.3">
      <c r="A2782" t="s">
        <v>18</v>
      </c>
      <c r="B2782">
        <v>0</v>
      </c>
    </row>
    <row r="2783" spans="1:2" x14ac:dyDescent="0.3">
      <c r="A2783" t="s">
        <v>18</v>
      </c>
      <c r="B2783">
        <v>0</v>
      </c>
    </row>
    <row r="2784" spans="1:2" x14ac:dyDescent="0.3">
      <c r="A2784" t="s">
        <v>18</v>
      </c>
      <c r="B2784">
        <v>0</v>
      </c>
    </row>
    <row r="2785" spans="1:2" x14ac:dyDescent="0.3">
      <c r="A2785" t="s">
        <v>18</v>
      </c>
      <c r="B2785">
        <v>0</v>
      </c>
    </row>
    <row r="2786" spans="1:2" x14ac:dyDescent="0.3">
      <c r="A2786" t="s">
        <v>18</v>
      </c>
      <c r="B2786">
        <v>0</v>
      </c>
    </row>
    <row r="2787" spans="1:2" x14ac:dyDescent="0.3">
      <c r="A2787" t="s">
        <v>18</v>
      </c>
      <c r="B2787">
        <v>0</v>
      </c>
    </row>
    <row r="2788" spans="1:2" x14ac:dyDescent="0.3">
      <c r="A2788" t="s">
        <v>18</v>
      </c>
      <c r="B2788">
        <v>0</v>
      </c>
    </row>
    <row r="2789" spans="1:2" x14ac:dyDescent="0.3">
      <c r="A2789" t="s">
        <v>18</v>
      </c>
      <c r="B2789">
        <v>0</v>
      </c>
    </row>
    <row r="2790" spans="1:2" x14ac:dyDescent="0.3">
      <c r="A2790" t="s">
        <v>18</v>
      </c>
      <c r="B2790">
        <v>0</v>
      </c>
    </row>
    <row r="2791" spans="1:2" x14ac:dyDescent="0.3">
      <c r="A2791" t="s">
        <v>18</v>
      </c>
      <c r="B2791">
        <v>0</v>
      </c>
    </row>
    <row r="2792" spans="1:2" x14ac:dyDescent="0.3">
      <c r="A2792" t="s">
        <v>18</v>
      </c>
      <c r="B2792">
        <v>0</v>
      </c>
    </row>
    <row r="2793" spans="1:2" x14ac:dyDescent="0.3">
      <c r="A2793" t="s">
        <v>18</v>
      </c>
      <c r="B2793">
        <v>0</v>
      </c>
    </row>
    <row r="2794" spans="1:2" x14ac:dyDescent="0.3">
      <c r="A2794" t="s">
        <v>18</v>
      </c>
      <c r="B2794">
        <v>0</v>
      </c>
    </row>
    <row r="2795" spans="1:2" x14ac:dyDescent="0.3">
      <c r="A2795" t="s">
        <v>18</v>
      </c>
      <c r="B2795">
        <v>0</v>
      </c>
    </row>
    <row r="2796" spans="1:2" x14ac:dyDescent="0.3">
      <c r="A2796" t="s">
        <v>18</v>
      </c>
      <c r="B2796">
        <v>0</v>
      </c>
    </row>
    <row r="2797" spans="1:2" x14ac:dyDescent="0.3">
      <c r="A2797" t="s">
        <v>18</v>
      </c>
      <c r="B2797">
        <v>0</v>
      </c>
    </row>
    <row r="2798" spans="1:2" x14ac:dyDescent="0.3">
      <c r="A2798" t="s">
        <v>18</v>
      </c>
      <c r="B2798">
        <v>0</v>
      </c>
    </row>
    <row r="2799" spans="1:2" x14ac:dyDescent="0.3">
      <c r="A2799" t="s">
        <v>18</v>
      </c>
      <c r="B2799">
        <v>0</v>
      </c>
    </row>
    <row r="2800" spans="1:2" x14ac:dyDescent="0.3">
      <c r="A2800" t="s">
        <v>18</v>
      </c>
      <c r="B2800">
        <v>0</v>
      </c>
    </row>
    <row r="2801" spans="1:2" x14ac:dyDescent="0.3">
      <c r="A2801" t="s">
        <v>18</v>
      </c>
      <c r="B2801">
        <v>0</v>
      </c>
    </row>
    <row r="2802" spans="1:2" x14ac:dyDescent="0.3">
      <c r="A2802" t="s">
        <v>18</v>
      </c>
      <c r="B2802">
        <v>0</v>
      </c>
    </row>
    <row r="2803" spans="1:2" x14ac:dyDescent="0.3">
      <c r="A2803" t="s">
        <v>18</v>
      </c>
      <c r="B2803">
        <v>0</v>
      </c>
    </row>
    <row r="2804" spans="1:2" x14ac:dyDescent="0.3">
      <c r="A2804" t="s">
        <v>18</v>
      </c>
      <c r="B2804">
        <v>0</v>
      </c>
    </row>
    <row r="2805" spans="1:2" x14ac:dyDescent="0.3">
      <c r="A2805" t="s">
        <v>18</v>
      </c>
      <c r="B2805">
        <v>0</v>
      </c>
    </row>
    <row r="2806" spans="1:2" x14ac:dyDescent="0.3">
      <c r="A2806" t="s">
        <v>18</v>
      </c>
      <c r="B2806">
        <v>0</v>
      </c>
    </row>
    <row r="2807" spans="1:2" x14ac:dyDescent="0.3">
      <c r="A2807" t="s">
        <v>18</v>
      </c>
      <c r="B2807">
        <v>0</v>
      </c>
    </row>
    <row r="2808" spans="1:2" x14ac:dyDescent="0.3">
      <c r="A2808" t="s">
        <v>18</v>
      </c>
      <c r="B2808">
        <v>0</v>
      </c>
    </row>
    <row r="2809" spans="1:2" x14ac:dyDescent="0.3">
      <c r="A2809" t="s">
        <v>18</v>
      </c>
      <c r="B2809">
        <v>0</v>
      </c>
    </row>
    <row r="2810" spans="1:2" x14ac:dyDescent="0.3">
      <c r="A2810" t="s">
        <v>18</v>
      </c>
      <c r="B2810">
        <v>0</v>
      </c>
    </row>
    <row r="2811" spans="1:2" x14ac:dyDescent="0.3">
      <c r="A2811" t="s">
        <v>18</v>
      </c>
      <c r="B2811">
        <v>0</v>
      </c>
    </row>
    <row r="2812" spans="1:2" x14ac:dyDescent="0.3">
      <c r="A2812" t="s">
        <v>18</v>
      </c>
      <c r="B2812">
        <v>0</v>
      </c>
    </row>
    <row r="2813" spans="1:2" x14ac:dyDescent="0.3">
      <c r="A2813" t="s">
        <v>18</v>
      </c>
      <c r="B2813">
        <v>0</v>
      </c>
    </row>
    <row r="2814" spans="1:2" x14ac:dyDescent="0.3">
      <c r="A2814" t="s">
        <v>18</v>
      </c>
      <c r="B2814">
        <v>0</v>
      </c>
    </row>
    <row r="2815" spans="1:2" x14ac:dyDescent="0.3">
      <c r="A2815" t="s">
        <v>18</v>
      </c>
      <c r="B2815">
        <v>0</v>
      </c>
    </row>
    <row r="2816" spans="1:2" x14ac:dyDescent="0.3">
      <c r="A2816" t="s">
        <v>18</v>
      </c>
      <c r="B2816">
        <v>0</v>
      </c>
    </row>
    <row r="2817" spans="1:2" x14ac:dyDescent="0.3">
      <c r="A2817" t="s">
        <v>18</v>
      </c>
      <c r="B2817">
        <v>0</v>
      </c>
    </row>
    <row r="2818" spans="1:2" x14ac:dyDescent="0.3">
      <c r="A2818" t="s">
        <v>18</v>
      </c>
      <c r="B2818">
        <v>0</v>
      </c>
    </row>
    <row r="2819" spans="1:2" x14ac:dyDescent="0.3">
      <c r="A2819" t="s">
        <v>18</v>
      </c>
      <c r="B2819">
        <v>0</v>
      </c>
    </row>
    <row r="2820" spans="1:2" x14ac:dyDescent="0.3">
      <c r="A2820" t="s">
        <v>18</v>
      </c>
      <c r="B2820">
        <v>0</v>
      </c>
    </row>
    <row r="2821" spans="1:2" x14ac:dyDescent="0.3">
      <c r="A2821" t="s">
        <v>18</v>
      </c>
      <c r="B2821">
        <v>0</v>
      </c>
    </row>
    <row r="2822" spans="1:2" x14ac:dyDescent="0.3">
      <c r="A2822" t="s">
        <v>18</v>
      </c>
      <c r="B2822">
        <v>0</v>
      </c>
    </row>
    <row r="2823" spans="1:2" x14ac:dyDescent="0.3">
      <c r="A2823" t="s">
        <v>18</v>
      </c>
      <c r="B2823">
        <v>0</v>
      </c>
    </row>
    <row r="2824" spans="1:2" x14ac:dyDescent="0.3">
      <c r="A2824" t="s">
        <v>18</v>
      </c>
      <c r="B2824">
        <v>0</v>
      </c>
    </row>
    <row r="2825" spans="1:2" x14ac:dyDescent="0.3">
      <c r="A2825" t="s">
        <v>18</v>
      </c>
      <c r="B2825">
        <v>0</v>
      </c>
    </row>
    <row r="2826" spans="1:2" x14ac:dyDescent="0.3">
      <c r="A2826" t="s">
        <v>18</v>
      </c>
      <c r="B2826">
        <v>0</v>
      </c>
    </row>
    <row r="2827" spans="1:2" x14ac:dyDescent="0.3">
      <c r="A2827" t="s">
        <v>18</v>
      </c>
      <c r="B2827">
        <v>0</v>
      </c>
    </row>
    <row r="2828" spans="1:2" x14ac:dyDescent="0.3">
      <c r="A2828" t="s">
        <v>18</v>
      </c>
      <c r="B2828">
        <v>0</v>
      </c>
    </row>
    <row r="2829" spans="1:2" x14ac:dyDescent="0.3">
      <c r="A2829" t="s">
        <v>18</v>
      </c>
      <c r="B2829">
        <v>0</v>
      </c>
    </row>
    <row r="2830" spans="1:2" x14ac:dyDescent="0.3">
      <c r="A2830" t="s">
        <v>18</v>
      </c>
      <c r="B2830">
        <v>0</v>
      </c>
    </row>
    <row r="2831" spans="1:2" x14ac:dyDescent="0.3">
      <c r="A2831" t="s">
        <v>18</v>
      </c>
      <c r="B2831">
        <v>0</v>
      </c>
    </row>
    <row r="2832" spans="1:2" x14ac:dyDescent="0.3">
      <c r="A2832" t="s">
        <v>18</v>
      </c>
      <c r="B2832">
        <v>0</v>
      </c>
    </row>
    <row r="2833" spans="1:2" x14ac:dyDescent="0.3">
      <c r="A2833" t="s">
        <v>18</v>
      </c>
      <c r="B2833">
        <v>0</v>
      </c>
    </row>
    <row r="2834" spans="1:2" x14ac:dyDescent="0.3">
      <c r="A2834" t="s">
        <v>18</v>
      </c>
      <c r="B2834">
        <v>0</v>
      </c>
    </row>
    <row r="2835" spans="1:2" x14ac:dyDescent="0.3">
      <c r="A2835" t="s">
        <v>18</v>
      </c>
      <c r="B2835">
        <v>0</v>
      </c>
    </row>
    <row r="2836" spans="1:2" x14ac:dyDescent="0.3">
      <c r="A2836" t="s">
        <v>18</v>
      </c>
      <c r="B2836">
        <v>0</v>
      </c>
    </row>
    <row r="2837" spans="1:2" x14ac:dyDescent="0.3">
      <c r="A2837" t="s">
        <v>18</v>
      </c>
      <c r="B2837">
        <v>0</v>
      </c>
    </row>
    <row r="2838" spans="1:2" x14ac:dyDescent="0.3">
      <c r="A2838" t="s">
        <v>18</v>
      </c>
      <c r="B2838">
        <v>0</v>
      </c>
    </row>
    <row r="2839" spans="1:2" x14ac:dyDescent="0.3">
      <c r="A2839" t="s">
        <v>18</v>
      </c>
      <c r="B2839">
        <v>0</v>
      </c>
    </row>
    <row r="2840" spans="1:2" x14ac:dyDescent="0.3">
      <c r="A2840" t="s">
        <v>18</v>
      </c>
      <c r="B2840">
        <v>0</v>
      </c>
    </row>
    <row r="2841" spans="1:2" x14ac:dyDescent="0.3">
      <c r="A2841" t="s">
        <v>18</v>
      </c>
      <c r="B2841">
        <v>0</v>
      </c>
    </row>
    <row r="2842" spans="1:2" x14ac:dyDescent="0.3">
      <c r="A2842" t="s">
        <v>18</v>
      </c>
      <c r="B2842">
        <v>0</v>
      </c>
    </row>
    <row r="2843" spans="1:2" x14ac:dyDescent="0.3">
      <c r="A2843" t="s">
        <v>18</v>
      </c>
      <c r="B2843">
        <v>0</v>
      </c>
    </row>
    <row r="2844" spans="1:2" x14ac:dyDescent="0.3">
      <c r="A2844" t="s">
        <v>18</v>
      </c>
      <c r="B2844">
        <v>0</v>
      </c>
    </row>
    <row r="2845" spans="1:2" x14ac:dyDescent="0.3">
      <c r="A2845" t="s">
        <v>18</v>
      </c>
      <c r="B2845">
        <v>0</v>
      </c>
    </row>
    <row r="2846" spans="1:2" x14ac:dyDescent="0.3">
      <c r="A2846" t="s">
        <v>18</v>
      </c>
      <c r="B2846">
        <v>0</v>
      </c>
    </row>
    <row r="2847" spans="1:2" x14ac:dyDescent="0.3">
      <c r="A2847" t="s">
        <v>18</v>
      </c>
      <c r="B2847">
        <v>0</v>
      </c>
    </row>
    <row r="2848" spans="1:2" x14ac:dyDescent="0.3">
      <c r="A2848" t="s">
        <v>18</v>
      </c>
      <c r="B2848">
        <v>0</v>
      </c>
    </row>
    <row r="2849" spans="1:2" x14ac:dyDescent="0.3">
      <c r="A2849" t="s">
        <v>18</v>
      </c>
      <c r="B2849">
        <v>0</v>
      </c>
    </row>
    <row r="2850" spans="1:2" x14ac:dyDescent="0.3">
      <c r="A2850" t="s">
        <v>18</v>
      </c>
      <c r="B2850">
        <v>0</v>
      </c>
    </row>
    <row r="2851" spans="1:2" x14ac:dyDescent="0.3">
      <c r="A2851" t="s">
        <v>18</v>
      </c>
      <c r="B2851">
        <v>0</v>
      </c>
    </row>
    <row r="2852" spans="1:2" x14ac:dyDescent="0.3">
      <c r="A2852" t="s">
        <v>18</v>
      </c>
      <c r="B2852">
        <v>0</v>
      </c>
    </row>
    <row r="2853" spans="1:2" x14ac:dyDescent="0.3">
      <c r="A2853" t="s">
        <v>18</v>
      </c>
      <c r="B2853">
        <v>0</v>
      </c>
    </row>
    <row r="2854" spans="1:2" x14ac:dyDescent="0.3">
      <c r="A2854" t="s">
        <v>18</v>
      </c>
      <c r="B2854">
        <v>0</v>
      </c>
    </row>
    <row r="2855" spans="1:2" x14ac:dyDescent="0.3">
      <c r="A2855" t="s">
        <v>18</v>
      </c>
      <c r="B2855">
        <v>0</v>
      </c>
    </row>
    <row r="2856" spans="1:2" x14ac:dyDescent="0.3">
      <c r="A2856" t="s">
        <v>18</v>
      </c>
      <c r="B2856">
        <v>0</v>
      </c>
    </row>
    <row r="2857" spans="1:2" x14ac:dyDescent="0.3">
      <c r="A2857" t="s">
        <v>18</v>
      </c>
      <c r="B2857">
        <v>0</v>
      </c>
    </row>
    <row r="2858" spans="1:2" x14ac:dyDescent="0.3">
      <c r="A2858" t="s">
        <v>18</v>
      </c>
      <c r="B2858">
        <v>0</v>
      </c>
    </row>
    <row r="2859" spans="1:2" x14ac:dyDescent="0.3">
      <c r="A2859" t="s">
        <v>18</v>
      </c>
      <c r="B2859">
        <v>0</v>
      </c>
    </row>
    <row r="2860" spans="1:2" x14ac:dyDescent="0.3">
      <c r="A2860" t="s">
        <v>18</v>
      </c>
      <c r="B2860">
        <v>0</v>
      </c>
    </row>
    <row r="2861" spans="1:2" x14ac:dyDescent="0.3">
      <c r="A2861" t="s">
        <v>18</v>
      </c>
      <c r="B2861">
        <v>0</v>
      </c>
    </row>
    <row r="2862" spans="1:2" x14ac:dyDescent="0.3">
      <c r="A2862" t="s">
        <v>18</v>
      </c>
      <c r="B2862">
        <v>0</v>
      </c>
    </row>
    <row r="2863" spans="1:2" x14ac:dyDescent="0.3">
      <c r="A2863" t="s">
        <v>18</v>
      </c>
      <c r="B2863">
        <v>0</v>
      </c>
    </row>
    <row r="2864" spans="1:2" x14ac:dyDescent="0.3">
      <c r="A2864" t="s">
        <v>18</v>
      </c>
      <c r="B2864">
        <v>0</v>
      </c>
    </row>
    <row r="2865" spans="1:2" x14ac:dyDescent="0.3">
      <c r="A2865" t="s">
        <v>18</v>
      </c>
      <c r="B2865">
        <v>0</v>
      </c>
    </row>
    <row r="2866" spans="1:2" x14ac:dyDescent="0.3">
      <c r="A2866" t="s">
        <v>18</v>
      </c>
      <c r="B2866">
        <v>1</v>
      </c>
    </row>
    <row r="2867" spans="1:2" x14ac:dyDescent="0.3">
      <c r="A2867" t="s">
        <v>18</v>
      </c>
      <c r="B2867">
        <v>0</v>
      </c>
    </row>
    <row r="2868" spans="1:2" x14ac:dyDescent="0.3">
      <c r="A2868" t="s">
        <v>18</v>
      </c>
      <c r="B2868">
        <v>0</v>
      </c>
    </row>
    <row r="2869" spans="1:2" x14ac:dyDescent="0.3">
      <c r="A2869" t="s">
        <v>18</v>
      </c>
      <c r="B2869">
        <v>0</v>
      </c>
    </row>
    <row r="2870" spans="1:2" x14ac:dyDescent="0.3">
      <c r="A2870" t="s">
        <v>18</v>
      </c>
      <c r="B2870">
        <v>0</v>
      </c>
    </row>
    <row r="2871" spans="1:2" x14ac:dyDescent="0.3">
      <c r="A2871" t="s">
        <v>18</v>
      </c>
      <c r="B2871">
        <v>0</v>
      </c>
    </row>
    <row r="2872" spans="1:2" x14ac:dyDescent="0.3">
      <c r="A2872" t="s">
        <v>18</v>
      </c>
      <c r="B2872">
        <v>0</v>
      </c>
    </row>
    <row r="2873" spans="1:2" x14ac:dyDescent="0.3">
      <c r="A2873" t="s">
        <v>18</v>
      </c>
      <c r="B2873">
        <v>0</v>
      </c>
    </row>
    <row r="2874" spans="1:2" x14ac:dyDescent="0.3">
      <c r="A2874" t="s">
        <v>18</v>
      </c>
      <c r="B2874">
        <v>0</v>
      </c>
    </row>
    <row r="2875" spans="1:2" x14ac:dyDescent="0.3">
      <c r="A2875" t="s">
        <v>18</v>
      </c>
      <c r="B2875">
        <v>0</v>
      </c>
    </row>
    <row r="2876" spans="1:2" x14ac:dyDescent="0.3">
      <c r="A2876" t="s">
        <v>18</v>
      </c>
      <c r="B2876">
        <v>0</v>
      </c>
    </row>
    <row r="2877" spans="1:2" x14ac:dyDescent="0.3">
      <c r="A2877" t="s">
        <v>18</v>
      </c>
      <c r="B2877">
        <v>0</v>
      </c>
    </row>
    <row r="2878" spans="1:2" x14ac:dyDescent="0.3">
      <c r="A2878" t="s">
        <v>18</v>
      </c>
      <c r="B2878">
        <v>0</v>
      </c>
    </row>
    <row r="2879" spans="1:2" x14ac:dyDescent="0.3">
      <c r="A2879" t="s">
        <v>18</v>
      </c>
      <c r="B2879">
        <v>0</v>
      </c>
    </row>
    <row r="2880" spans="1:2" x14ac:dyDescent="0.3">
      <c r="A2880" t="s">
        <v>18</v>
      </c>
      <c r="B2880">
        <v>0</v>
      </c>
    </row>
    <row r="2881" spans="1:2" x14ac:dyDescent="0.3">
      <c r="A2881" t="s">
        <v>18</v>
      </c>
      <c r="B2881">
        <v>0</v>
      </c>
    </row>
    <row r="2882" spans="1:2" x14ac:dyDescent="0.3">
      <c r="A2882" t="s">
        <v>18</v>
      </c>
      <c r="B2882">
        <v>0</v>
      </c>
    </row>
    <row r="2883" spans="1:2" x14ac:dyDescent="0.3">
      <c r="A2883" t="s">
        <v>18</v>
      </c>
      <c r="B2883">
        <v>0</v>
      </c>
    </row>
    <row r="2884" spans="1:2" x14ac:dyDescent="0.3">
      <c r="A2884" t="s">
        <v>18</v>
      </c>
      <c r="B2884">
        <v>0</v>
      </c>
    </row>
    <row r="2885" spans="1:2" x14ac:dyDescent="0.3">
      <c r="A2885" t="s">
        <v>18</v>
      </c>
      <c r="B2885">
        <v>0</v>
      </c>
    </row>
    <row r="2886" spans="1:2" x14ac:dyDescent="0.3">
      <c r="A2886" t="s">
        <v>18</v>
      </c>
      <c r="B2886">
        <v>0</v>
      </c>
    </row>
    <row r="2887" spans="1:2" x14ac:dyDescent="0.3">
      <c r="A2887" t="s">
        <v>18</v>
      </c>
      <c r="B2887">
        <v>0</v>
      </c>
    </row>
    <row r="2888" spans="1:2" x14ac:dyDescent="0.3">
      <c r="A2888" t="s">
        <v>18</v>
      </c>
      <c r="B2888">
        <v>0</v>
      </c>
    </row>
    <row r="2889" spans="1:2" x14ac:dyDescent="0.3">
      <c r="A2889" t="s">
        <v>18</v>
      </c>
      <c r="B2889">
        <v>0</v>
      </c>
    </row>
    <row r="2890" spans="1:2" x14ac:dyDescent="0.3">
      <c r="A2890" t="s">
        <v>18</v>
      </c>
      <c r="B2890">
        <v>0</v>
      </c>
    </row>
    <row r="2891" spans="1:2" x14ac:dyDescent="0.3">
      <c r="A2891" t="s">
        <v>18</v>
      </c>
      <c r="B2891">
        <v>0</v>
      </c>
    </row>
    <row r="2892" spans="1:2" x14ac:dyDescent="0.3">
      <c r="A2892" t="s">
        <v>18</v>
      </c>
      <c r="B2892">
        <v>0</v>
      </c>
    </row>
    <row r="2893" spans="1:2" x14ac:dyDescent="0.3">
      <c r="A2893" t="s">
        <v>18</v>
      </c>
      <c r="B2893">
        <v>0</v>
      </c>
    </row>
    <row r="2894" spans="1:2" x14ac:dyDescent="0.3">
      <c r="A2894" t="s">
        <v>18</v>
      </c>
      <c r="B2894">
        <v>0</v>
      </c>
    </row>
    <row r="2895" spans="1:2" x14ac:dyDescent="0.3">
      <c r="A2895" t="s">
        <v>18</v>
      </c>
      <c r="B2895">
        <v>0</v>
      </c>
    </row>
    <row r="2896" spans="1:2" x14ac:dyDescent="0.3">
      <c r="A2896" t="s">
        <v>18</v>
      </c>
      <c r="B2896">
        <v>0</v>
      </c>
    </row>
    <row r="2897" spans="1:2" x14ac:dyDescent="0.3">
      <c r="A2897" t="s">
        <v>18</v>
      </c>
      <c r="B2897">
        <v>0</v>
      </c>
    </row>
    <row r="2898" spans="1:2" x14ac:dyDescent="0.3">
      <c r="A2898" t="s">
        <v>18</v>
      </c>
      <c r="B2898">
        <v>0</v>
      </c>
    </row>
    <row r="2899" spans="1:2" x14ac:dyDescent="0.3">
      <c r="A2899" t="s">
        <v>18</v>
      </c>
      <c r="B2899">
        <v>0</v>
      </c>
    </row>
    <row r="2900" spans="1:2" x14ac:dyDescent="0.3">
      <c r="A2900" t="s">
        <v>18</v>
      </c>
      <c r="B2900">
        <v>0</v>
      </c>
    </row>
    <row r="2901" spans="1:2" x14ac:dyDescent="0.3">
      <c r="A2901" t="s">
        <v>18</v>
      </c>
      <c r="B2901">
        <v>0</v>
      </c>
    </row>
    <row r="2902" spans="1:2" x14ac:dyDescent="0.3">
      <c r="A2902" t="s">
        <v>18</v>
      </c>
      <c r="B2902">
        <v>0</v>
      </c>
    </row>
    <row r="2903" spans="1:2" x14ac:dyDescent="0.3">
      <c r="A2903" t="s">
        <v>18</v>
      </c>
      <c r="B2903">
        <v>0</v>
      </c>
    </row>
    <row r="2904" spans="1:2" x14ac:dyDescent="0.3">
      <c r="A2904" t="s">
        <v>18</v>
      </c>
      <c r="B2904">
        <v>0</v>
      </c>
    </row>
    <row r="2905" spans="1:2" x14ac:dyDescent="0.3">
      <c r="A2905" t="s">
        <v>18</v>
      </c>
      <c r="B2905">
        <v>0</v>
      </c>
    </row>
    <row r="2906" spans="1:2" x14ac:dyDescent="0.3">
      <c r="A2906" t="s">
        <v>18</v>
      </c>
      <c r="B2906">
        <v>0</v>
      </c>
    </row>
    <row r="2907" spans="1:2" x14ac:dyDescent="0.3">
      <c r="A2907" t="s">
        <v>18</v>
      </c>
      <c r="B2907">
        <v>0</v>
      </c>
    </row>
    <row r="2908" spans="1:2" x14ac:dyDescent="0.3">
      <c r="A2908" t="s">
        <v>18</v>
      </c>
      <c r="B2908">
        <v>1</v>
      </c>
    </row>
    <row r="2909" spans="1:2" x14ac:dyDescent="0.3">
      <c r="A2909" t="s">
        <v>18</v>
      </c>
      <c r="B2909">
        <v>0</v>
      </c>
    </row>
    <row r="2910" spans="1:2" x14ac:dyDescent="0.3">
      <c r="A2910" t="s">
        <v>18</v>
      </c>
      <c r="B2910">
        <v>0</v>
      </c>
    </row>
    <row r="2911" spans="1:2" x14ac:dyDescent="0.3">
      <c r="A2911" t="s">
        <v>18</v>
      </c>
      <c r="B2911">
        <v>0</v>
      </c>
    </row>
    <row r="2912" spans="1:2" x14ac:dyDescent="0.3">
      <c r="A2912" t="s">
        <v>18</v>
      </c>
      <c r="B2912">
        <v>0</v>
      </c>
    </row>
    <row r="2913" spans="1:2" x14ac:dyDescent="0.3">
      <c r="A2913" t="s">
        <v>18</v>
      </c>
      <c r="B2913">
        <v>0</v>
      </c>
    </row>
    <row r="2914" spans="1:2" x14ac:dyDescent="0.3">
      <c r="A2914" t="s">
        <v>18</v>
      </c>
      <c r="B2914">
        <v>0</v>
      </c>
    </row>
    <row r="2915" spans="1:2" x14ac:dyDescent="0.3">
      <c r="A2915" t="s">
        <v>18</v>
      </c>
      <c r="B2915">
        <v>0</v>
      </c>
    </row>
    <row r="2916" spans="1:2" x14ac:dyDescent="0.3">
      <c r="A2916" t="s">
        <v>18</v>
      </c>
      <c r="B2916">
        <v>0</v>
      </c>
    </row>
    <row r="2917" spans="1:2" x14ac:dyDescent="0.3">
      <c r="A2917" t="s">
        <v>18</v>
      </c>
      <c r="B2917">
        <v>0</v>
      </c>
    </row>
    <row r="2918" spans="1:2" x14ac:dyDescent="0.3">
      <c r="A2918" t="s">
        <v>18</v>
      </c>
      <c r="B2918">
        <v>0</v>
      </c>
    </row>
    <row r="2919" spans="1:2" x14ac:dyDescent="0.3">
      <c r="A2919" t="s">
        <v>18</v>
      </c>
      <c r="B2919">
        <v>0</v>
      </c>
    </row>
    <row r="2920" spans="1:2" x14ac:dyDescent="0.3">
      <c r="A2920" t="s">
        <v>18</v>
      </c>
      <c r="B2920">
        <v>0</v>
      </c>
    </row>
    <row r="2921" spans="1:2" x14ac:dyDescent="0.3">
      <c r="A2921" t="s">
        <v>18</v>
      </c>
      <c r="B2921">
        <v>0</v>
      </c>
    </row>
    <row r="2922" spans="1:2" x14ac:dyDescent="0.3">
      <c r="A2922" t="s">
        <v>18</v>
      </c>
      <c r="B2922">
        <v>1</v>
      </c>
    </row>
    <row r="2923" spans="1:2" x14ac:dyDescent="0.3">
      <c r="A2923" t="s">
        <v>18</v>
      </c>
      <c r="B2923">
        <v>0</v>
      </c>
    </row>
    <row r="2924" spans="1:2" x14ac:dyDescent="0.3">
      <c r="A2924" t="s">
        <v>18</v>
      </c>
      <c r="B2924">
        <v>0</v>
      </c>
    </row>
    <row r="2925" spans="1:2" x14ac:dyDescent="0.3">
      <c r="A2925" t="s">
        <v>18</v>
      </c>
      <c r="B2925">
        <v>0</v>
      </c>
    </row>
    <row r="2926" spans="1:2" x14ac:dyDescent="0.3">
      <c r="A2926" t="s">
        <v>18</v>
      </c>
      <c r="B2926">
        <v>0</v>
      </c>
    </row>
    <row r="2927" spans="1:2" x14ac:dyDescent="0.3">
      <c r="A2927" t="s">
        <v>18</v>
      </c>
      <c r="B2927">
        <v>0</v>
      </c>
    </row>
    <row r="2928" spans="1:2" x14ac:dyDescent="0.3">
      <c r="A2928" t="s">
        <v>18</v>
      </c>
      <c r="B2928">
        <v>0</v>
      </c>
    </row>
    <row r="2929" spans="1:2" x14ac:dyDescent="0.3">
      <c r="A2929" t="s">
        <v>18</v>
      </c>
      <c r="B2929">
        <v>0</v>
      </c>
    </row>
    <row r="2930" spans="1:2" x14ac:dyDescent="0.3">
      <c r="A2930" t="s">
        <v>18</v>
      </c>
      <c r="B2930">
        <v>0</v>
      </c>
    </row>
    <row r="2931" spans="1:2" x14ac:dyDescent="0.3">
      <c r="A2931" t="s">
        <v>18</v>
      </c>
      <c r="B2931">
        <v>0</v>
      </c>
    </row>
    <row r="2932" spans="1:2" x14ac:dyDescent="0.3">
      <c r="A2932" t="s">
        <v>18</v>
      </c>
      <c r="B2932">
        <v>0</v>
      </c>
    </row>
    <row r="2933" spans="1:2" x14ac:dyDescent="0.3">
      <c r="A2933" t="s">
        <v>18</v>
      </c>
      <c r="B2933">
        <v>0</v>
      </c>
    </row>
    <row r="2934" spans="1:2" x14ac:dyDescent="0.3">
      <c r="A2934" t="s">
        <v>18</v>
      </c>
      <c r="B2934">
        <v>0</v>
      </c>
    </row>
    <row r="2935" spans="1:2" x14ac:dyDescent="0.3">
      <c r="A2935" t="s">
        <v>18</v>
      </c>
      <c r="B2935">
        <v>0</v>
      </c>
    </row>
    <row r="2936" spans="1:2" x14ac:dyDescent="0.3">
      <c r="A2936" t="s">
        <v>18</v>
      </c>
      <c r="B2936">
        <v>0</v>
      </c>
    </row>
    <row r="2937" spans="1:2" x14ac:dyDescent="0.3">
      <c r="A2937" t="s">
        <v>18</v>
      </c>
      <c r="B2937">
        <v>0</v>
      </c>
    </row>
    <row r="2938" spans="1:2" x14ac:dyDescent="0.3">
      <c r="A2938" t="s">
        <v>18</v>
      </c>
      <c r="B2938">
        <v>0</v>
      </c>
    </row>
    <row r="2939" spans="1:2" x14ac:dyDescent="0.3">
      <c r="A2939" t="s">
        <v>18</v>
      </c>
      <c r="B2939">
        <v>0</v>
      </c>
    </row>
    <row r="2940" spans="1:2" x14ac:dyDescent="0.3">
      <c r="A2940" t="s">
        <v>18</v>
      </c>
      <c r="B2940">
        <v>0</v>
      </c>
    </row>
    <row r="2941" spans="1:2" x14ac:dyDescent="0.3">
      <c r="A2941" t="s">
        <v>18</v>
      </c>
      <c r="B2941">
        <v>0</v>
      </c>
    </row>
    <row r="2942" spans="1:2" x14ac:dyDescent="0.3">
      <c r="A2942" t="s">
        <v>18</v>
      </c>
      <c r="B2942">
        <v>0</v>
      </c>
    </row>
    <row r="2943" spans="1:2" x14ac:dyDescent="0.3">
      <c r="A2943" t="s">
        <v>18</v>
      </c>
      <c r="B2943">
        <v>0</v>
      </c>
    </row>
    <row r="2944" spans="1:2" x14ac:dyDescent="0.3">
      <c r="A2944" t="s">
        <v>18</v>
      </c>
      <c r="B2944">
        <v>0</v>
      </c>
    </row>
    <row r="2945" spans="1:2" x14ac:dyDescent="0.3">
      <c r="A2945" t="s">
        <v>18</v>
      </c>
      <c r="B2945">
        <v>0</v>
      </c>
    </row>
    <row r="2946" spans="1:2" x14ac:dyDescent="0.3">
      <c r="A2946" t="s">
        <v>18</v>
      </c>
      <c r="B2946">
        <v>0</v>
      </c>
    </row>
    <row r="2947" spans="1:2" x14ac:dyDescent="0.3">
      <c r="A2947" t="s">
        <v>18</v>
      </c>
      <c r="B2947">
        <v>0</v>
      </c>
    </row>
    <row r="2948" spans="1:2" x14ac:dyDescent="0.3">
      <c r="A2948" t="s">
        <v>18</v>
      </c>
      <c r="B2948">
        <v>0</v>
      </c>
    </row>
    <row r="2949" spans="1:2" x14ac:dyDescent="0.3">
      <c r="A2949" t="s">
        <v>18</v>
      </c>
      <c r="B2949">
        <v>0</v>
      </c>
    </row>
    <row r="2950" spans="1:2" x14ac:dyDescent="0.3">
      <c r="A2950" t="s">
        <v>18</v>
      </c>
      <c r="B2950">
        <v>0</v>
      </c>
    </row>
    <row r="2951" spans="1:2" x14ac:dyDescent="0.3">
      <c r="A2951" t="s">
        <v>18</v>
      </c>
      <c r="B2951">
        <v>0</v>
      </c>
    </row>
    <row r="2952" spans="1:2" x14ac:dyDescent="0.3">
      <c r="A2952" t="s">
        <v>18</v>
      </c>
      <c r="B2952">
        <v>0</v>
      </c>
    </row>
    <row r="2953" spans="1:2" x14ac:dyDescent="0.3">
      <c r="A2953" t="s">
        <v>18</v>
      </c>
      <c r="B2953">
        <v>0</v>
      </c>
    </row>
    <row r="2954" spans="1:2" x14ac:dyDescent="0.3">
      <c r="A2954" t="s">
        <v>18</v>
      </c>
      <c r="B2954">
        <v>0</v>
      </c>
    </row>
    <row r="2955" spans="1:2" x14ac:dyDescent="0.3">
      <c r="A2955" t="s">
        <v>18</v>
      </c>
      <c r="B2955">
        <v>0</v>
      </c>
    </row>
    <row r="2956" spans="1:2" x14ac:dyDescent="0.3">
      <c r="A2956" t="s">
        <v>18</v>
      </c>
      <c r="B2956">
        <v>0</v>
      </c>
    </row>
    <row r="2957" spans="1:2" x14ac:dyDescent="0.3">
      <c r="A2957" t="s">
        <v>18</v>
      </c>
      <c r="B2957">
        <v>0</v>
      </c>
    </row>
    <row r="2958" spans="1:2" x14ac:dyDescent="0.3">
      <c r="A2958" t="s">
        <v>18</v>
      </c>
      <c r="B2958">
        <v>0</v>
      </c>
    </row>
    <row r="2959" spans="1:2" x14ac:dyDescent="0.3">
      <c r="A2959" t="s">
        <v>18</v>
      </c>
      <c r="B2959">
        <v>0</v>
      </c>
    </row>
    <row r="2960" spans="1:2" x14ac:dyDescent="0.3">
      <c r="A2960" t="s">
        <v>18</v>
      </c>
      <c r="B2960">
        <v>0</v>
      </c>
    </row>
    <row r="2961" spans="1:2" x14ac:dyDescent="0.3">
      <c r="A2961" t="s">
        <v>18</v>
      </c>
      <c r="B2961">
        <v>0</v>
      </c>
    </row>
    <row r="2962" spans="1:2" x14ac:dyDescent="0.3">
      <c r="A2962" t="s">
        <v>18</v>
      </c>
      <c r="B2962">
        <v>0</v>
      </c>
    </row>
    <row r="2963" spans="1:2" x14ac:dyDescent="0.3">
      <c r="A2963" t="s">
        <v>18</v>
      </c>
      <c r="B2963">
        <v>0</v>
      </c>
    </row>
    <row r="2964" spans="1:2" x14ac:dyDescent="0.3">
      <c r="A2964" t="s">
        <v>18</v>
      </c>
      <c r="B2964">
        <v>0</v>
      </c>
    </row>
    <row r="2965" spans="1:2" x14ac:dyDescent="0.3">
      <c r="A2965" t="s">
        <v>18</v>
      </c>
      <c r="B2965">
        <v>0</v>
      </c>
    </row>
    <row r="2966" spans="1:2" x14ac:dyDescent="0.3">
      <c r="A2966" t="s">
        <v>18</v>
      </c>
      <c r="B2966">
        <v>0</v>
      </c>
    </row>
    <row r="2967" spans="1:2" x14ac:dyDescent="0.3">
      <c r="A2967" t="s">
        <v>18</v>
      </c>
      <c r="B2967">
        <v>0</v>
      </c>
    </row>
    <row r="2968" spans="1:2" x14ac:dyDescent="0.3">
      <c r="A2968" t="s">
        <v>18</v>
      </c>
      <c r="B2968">
        <v>0</v>
      </c>
    </row>
    <row r="2969" spans="1:2" x14ac:dyDescent="0.3">
      <c r="A2969" t="s">
        <v>18</v>
      </c>
      <c r="B2969">
        <v>0</v>
      </c>
    </row>
    <row r="2970" spans="1:2" x14ac:dyDescent="0.3">
      <c r="A2970" t="s">
        <v>18</v>
      </c>
      <c r="B2970">
        <v>1</v>
      </c>
    </row>
    <row r="2971" spans="1:2" x14ac:dyDescent="0.3">
      <c r="A2971" t="s">
        <v>18</v>
      </c>
      <c r="B2971">
        <v>1</v>
      </c>
    </row>
    <row r="2972" spans="1:2" x14ac:dyDescent="0.3">
      <c r="A2972" t="s">
        <v>18</v>
      </c>
      <c r="B2972">
        <v>0</v>
      </c>
    </row>
    <row r="2973" spans="1:2" x14ac:dyDescent="0.3">
      <c r="A2973" t="s">
        <v>18</v>
      </c>
      <c r="B2973">
        <v>0</v>
      </c>
    </row>
    <row r="2974" spans="1:2" x14ac:dyDescent="0.3">
      <c r="A2974" t="s">
        <v>18</v>
      </c>
      <c r="B2974">
        <v>0</v>
      </c>
    </row>
    <row r="2975" spans="1:2" x14ac:dyDescent="0.3">
      <c r="A2975" t="s">
        <v>18</v>
      </c>
      <c r="B2975">
        <v>0</v>
      </c>
    </row>
    <row r="2976" spans="1:2" x14ac:dyDescent="0.3">
      <c r="A2976" t="s">
        <v>18</v>
      </c>
      <c r="B2976">
        <v>0</v>
      </c>
    </row>
    <row r="2977" spans="1:2" x14ac:dyDescent="0.3">
      <c r="A2977" t="s">
        <v>18</v>
      </c>
      <c r="B2977">
        <v>0</v>
      </c>
    </row>
    <row r="2978" spans="1:2" x14ac:dyDescent="0.3">
      <c r="A2978" t="s">
        <v>18</v>
      </c>
      <c r="B2978">
        <v>0</v>
      </c>
    </row>
    <row r="2979" spans="1:2" x14ac:dyDescent="0.3">
      <c r="A2979" t="s">
        <v>18</v>
      </c>
      <c r="B2979">
        <v>0</v>
      </c>
    </row>
    <row r="2980" spans="1:2" x14ac:dyDescent="0.3">
      <c r="A2980" t="s">
        <v>18</v>
      </c>
      <c r="B2980">
        <v>0</v>
      </c>
    </row>
    <row r="2981" spans="1:2" x14ac:dyDescent="0.3">
      <c r="A2981" t="s">
        <v>18</v>
      </c>
      <c r="B2981">
        <v>0</v>
      </c>
    </row>
    <row r="2982" spans="1:2" x14ac:dyDescent="0.3">
      <c r="A2982" t="s">
        <v>18</v>
      </c>
      <c r="B2982">
        <v>0</v>
      </c>
    </row>
    <row r="2983" spans="1:2" x14ac:dyDescent="0.3">
      <c r="A2983" t="s">
        <v>18</v>
      </c>
      <c r="B2983">
        <v>0</v>
      </c>
    </row>
    <row r="2984" spans="1:2" x14ac:dyDescent="0.3">
      <c r="A2984" t="s">
        <v>18</v>
      </c>
      <c r="B2984">
        <v>0</v>
      </c>
    </row>
    <row r="2985" spans="1:2" x14ac:dyDescent="0.3">
      <c r="A2985" t="s">
        <v>18</v>
      </c>
      <c r="B2985">
        <v>0</v>
      </c>
    </row>
    <row r="2986" spans="1:2" x14ac:dyDescent="0.3">
      <c r="A2986" t="s">
        <v>18</v>
      </c>
      <c r="B2986">
        <v>0</v>
      </c>
    </row>
    <row r="2987" spans="1:2" x14ac:dyDescent="0.3">
      <c r="A2987" t="s">
        <v>18</v>
      </c>
      <c r="B2987">
        <v>0</v>
      </c>
    </row>
    <row r="2988" spans="1:2" x14ac:dyDescent="0.3">
      <c r="A2988" t="s">
        <v>18</v>
      </c>
      <c r="B2988">
        <v>0</v>
      </c>
    </row>
    <row r="2989" spans="1:2" x14ac:dyDescent="0.3">
      <c r="A2989" t="s">
        <v>18</v>
      </c>
      <c r="B2989">
        <v>0</v>
      </c>
    </row>
    <row r="2990" spans="1:2" x14ac:dyDescent="0.3">
      <c r="A2990" t="s">
        <v>18</v>
      </c>
      <c r="B2990">
        <v>0</v>
      </c>
    </row>
    <row r="2991" spans="1:2" x14ac:dyDescent="0.3">
      <c r="A2991" t="s">
        <v>18</v>
      </c>
      <c r="B2991">
        <v>0</v>
      </c>
    </row>
    <row r="2992" spans="1:2" x14ac:dyDescent="0.3">
      <c r="A2992" t="s">
        <v>18</v>
      </c>
      <c r="B2992">
        <v>0</v>
      </c>
    </row>
    <row r="2993" spans="1:2" x14ac:dyDescent="0.3">
      <c r="A2993" t="s">
        <v>18</v>
      </c>
      <c r="B2993">
        <v>0</v>
      </c>
    </row>
    <row r="2994" spans="1:2" x14ac:dyDescent="0.3">
      <c r="A2994" t="s">
        <v>18</v>
      </c>
      <c r="B2994">
        <v>0</v>
      </c>
    </row>
    <row r="2995" spans="1:2" x14ac:dyDescent="0.3">
      <c r="A2995" t="s">
        <v>18</v>
      </c>
      <c r="B2995">
        <v>0</v>
      </c>
    </row>
    <row r="2996" spans="1:2" x14ac:dyDescent="0.3">
      <c r="A2996" t="s">
        <v>18</v>
      </c>
      <c r="B2996">
        <v>0</v>
      </c>
    </row>
    <row r="2997" spans="1:2" x14ac:dyDescent="0.3">
      <c r="A2997" t="s">
        <v>18</v>
      </c>
      <c r="B2997">
        <v>0</v>
      </c>
    </row>
    <row r="2998" spans="1:2" x14ac:dyDescent="0.3">
      <c r="A2998" t="s">
        <v>18</v>
      </c>
      <c r="B2998">
        <v>0</v>
      </c>
    </row>
    <row r="2999" spans="1:2" x14ac:dyDescent="0.3">
      <c r="A2999" t="s">
        <v>18</v>
      </c>
      <c r="B2999">
        <v>0</v>
      </c>
    </row>
    <row r="3000" spans="1:2" x14ac:dyDescent="0.3">
      <c r="A3000" t="s">
        <v>18</v>
      </c>
      <c r="B3000">
        <v>0</v>
      </c>
    </row>
    <row r="3001" spans="1:2" x14ac:dyDescent="0.3">
      <c r="A3001" t="s">
        <v>18</v>
      </c>
      <c r="B3001">
        <v>0</v>
      </c>
    </row>
    <row r="3002" spans="1:2" x14ac:dyDescent="0.3">
      <c r="A3002" t="s">
        <v>18</v>
      </c>
      <c r="B3002">
        <v>0</v>
      </c>
    </row>
    <row r="3003" spans="1:2" x14ac:dyDescent="0.3">
      <c r="A3003" t="s">
        <v>18</v>
      </c>
      <c r="B3003">
        <v>0</v>
      </c>
    </row>
    <row r="3004" spans="1:2" x14ac:dyDescent="0.3">
      <c r="A3004" t="s">
        <v>18</v>
      </c>
      <c r="B3004">
        <v>0</v>
      </c>
    </row>
    <row r="3005" spans="1:2" x14ac:dyDescent="0.3">
      <c r="A3005" t="s">
        <v>18</v>
      </c>
      <c r="B3005">
        <v>0</v>
      </c>
    </row>
    <row r="3006" spans="1:2" x14ac:dyDescent="0.3">
      <c r="A3006" t="s">
        <v>18</v>
      </c>
      <c r="B3006">
        <v>0</v>
      </c>
    </row>
    <row r="3007" spans="1:2" x14ac:dyDescent="0.3">
      <c r="A3007" t="s">
        <v>18</v>
      </c>
      <c r="B3007">
        <v>0</v>
      </c>
    </row>
    <row r="3008" spans="1:2" x14ac:dyDescent="0.3">
      <c r="A3008" t="s">
        <v>18</v>
      </c>
      <c r="B3008">
        <v>0</v>
      </c>
    </row>
    <row r="3009" spans="1:2" x14ac:dyDescent="0.3">
      <c r="A3009" t="s">
        <v>18</v>
      </c>
      <c r="B3009">
        <v>0</v>
      </c>
    </row>
    <row r="3010" spans="1:2" x14ac:dyDescent="0.3">
      <c r="A3010" t="s">
        <v>18</v>
      </c>
      <c r="B3010">
        <v>0</v>
      </c>
    </row>
    <row r="3011" spans="1:2" x14ac:dyDescent="0.3">
      <c r="A3011" t="s">
        <v>18</v>
      </c>
      <c r="B3011">
        <v>0</v>
      </c>
    </row>
    <row r="3012" spans="1:2" x14ac:dyDescent="0.3">
      <c r="A3012" t="s">
        <v>18</v>
      </c>
      <c r="B3012">
        <v>0</v>
      </c>
    </row>
    <row r="3013" spans="1:2" x14ac:dyDescent="0.3">
      <c r="A3013" t="s">
        <v>18</v>
      </c>
      <c r="B3013">
        <v>0</v>
      </c>
    </row>
    <row r="3014" spans="1:2" x14ac:dyDescent="0.3">
      <c r="A3014" t="s">
        <v>18</v>
      </c>
      <c r="B3014">
        <v>0</v>
      </c>
    </row>
    <row r="3015" spans="1:2" x14ac:dyDescent="0.3">
      <c r="A3015" t="s">
        <v>18</v>
      </c>
      <c r="B3015">
        <v>0</v>
      </c>
    </row>
    <row r="3016" spans="1:2" x14ac:dyDescent="0.3">
      <c r="A3016" t="s">
        <v>18</v>
      </c>
      <c r="B3016">
        <v>0</v>
      </c>
    </row>
    <row r="3017" spans="1:2" x14ac:dyDescent="0.3">
      <c r="A3017" t="s">
        <v>18</v>
      </c>
      <c r="B3017">
        <v>0</v>
      </c>
    </row>
    <row r="3018" spans="1:2" x14ac:dyDescent="0.3">
      <c r="A3018" t="s">
        <v>18</v>
      </c>
      <c r="B3018">
        <v>0</v>
      </c>
    </row>
    <row r="3019" spans="1:2" x14ac:dyDescent="0.3">
      <c r="A3019" t="s">
        <v>18</v>
      </c>
      <c r="B3019">
        <v>0</v>
      </c>
    </row>
    <row r="3020" spans="1:2" x14ac:dyDescent="0.3">
      <c r="A3020" t="s">
        <v>18</v>
      </c>
      <c r="B3020">
        <v>0</v>
      </c>
    </row>
    <row r="3021" spans="1:2" x14ac:dyDescent="0.3">
      <c r="A3021" t="s">
        <v>18</v>
      </c>
      <c r="B3021">
        <v>0</v>
      </c>
    </row>
    <row r="3022" spans="1:2" x14ac:dyDescent="0.3">
      <c r="A3022" t="s">
        <v>18</v>
      </c>
      <c r="B3022">
        <v>1</v>
      </c>
    </row>
    <row r="3023" spans="1:2" x14ac:dyDescent="0.3">
      <c r="A3023" t="s">
        <v>18</v>
      </c>
      <c r="B3023">
        <v>0</v>
      </c>
    </row>
    <row r="3024" spans="1:2" x14ac:dyDescent="0.3">
      <c r="A3024" t="s">
        <v>18</v>
      </c>
      <c r="B3024">
        <v>0</v>
      </c>
    </row>
    <row r="3025" spans="1:2" x14ac:dyDescent="0.3">
      <c r="A3025" t="s">
        <v>18</v>
      </c>
      <c r="B3025">
        <v>0</v>
      </c>
    </row>
    <row r="3026" spans="1:2" x14ac:dyDescent="0.3">
      <c r="A3026" t="s">
        <v>18</v>
      </c>
      <c r="B3026">
        <v>0</v>
      </c>
    </row>
    <row r="3027" spans="1:2" x14ac:dyDescent="0.3">
      <c r="A3027" t="s">
        <v>18</v>
      </c>
      <c r="B3027">
        <v>0</v>
      </c>
    </row>
    <row r="3028" spans="1:2" x14ac:dyDescent="0.3">
      <c r="A3028" t="s">
        <v>18</v>
      </c>
      <c r="B3028">
        <v>1</v>
      </c>
    </row>
    <row r="3029" spans="1:2" x14ac:dyDescent="0.3">
      <c r="A3029" t="s">
        <v>18</v>
      </c>
      <c r="B3029">
        <v>0</v>
      </c>
    </row>
    <row r="3030" spans="1:2" x14ac:dyDescent="0.3">
      <c r="A3030" t="s">
        <v>18</v>
      </c>
      <c r="B3030">
        <v>0</v>
      </c>
    </row>
    <row r="3031" spans="1:2" x14ac:dyDescent="0.3">
      <c r="A3031" t="s">
        <v>18</v>
      </c>
      <c r="B3031">
        <v>1</v>
      </c>
    </row>
    <row r="3032" spans="1:2" x14ac:dyDescent="0.3">
      <c r="A3032" t="s">
        <v>18</v>
      </c>
      <c r="B3032">
        <v>1</v>
      </c>
    </row>
    <row r="3033" spans="1:2" x14ac:dyDescent="0.3">
      <c r="A3033" t="s">
        <v>18</v>
      </c>
      <c r="B3033">
        <v>0</v>
      </c>
    </row>
    <row r="3034" spans="1:2" x14ac:dyDescent="0.3">
      <c r="A3034" t="s">
        <v>18</v>
      </c>
      <c r="B3034">
        <v>0</v>
      </c>
    </row>
    <row r="3035" spans="1:2" x14ac:dyDescent="0.3">
      <c r="A3035" t="s">
        <v>18</v>
      </c>
      <c r="B3035">
        <v>0</v>
      </c>
    </row>
    <row r="3036" spans="1:2" x14ac:dyDescent="0.3">
      <c r="A3036" t="s">
        <v>18</v>
      </c>
      <c r="B3036">
        <v>0</v>
      </c>
    </row>
    <row r="3037" spans="1:2" x14ac:dyDescent="0.3">
      <c r="A3037" t="s">
        <v>18</v>
      </c>
      <c r="B3037">
        <v>0</v>
      </c>
    </row>
    <row r="3038" spans="1:2" x14ac:dyDescent="0.3">
      <c r="A3038" t="s">
        <v>18</v>
      </c>
      <c r="B3038">
        <v>0</v>
      </c>
    </row>
    <row r="3039" spans="1:2" x14ac:dyDescent="0.3">
      <c r="A3039" t="s">
        <v>18</v>
      </c>
      <c r="B3039">
        <v>0</v>
      </c>
    </row>
    <row r="3040" spans="1:2" x14ac:dyDescent="0.3">
      <c r="A3040" t="s">
        <v>18</v>
      </c>
      <c r="B3040">
        <v>0</v>
      </c>
    </row>
    <row r="3041" spans="1:2" x14ac:dyDescent="0.3">
      <c r="A3041" t="s">
        <v>18</v>
      </c>
      <c r="B3041">
        <v>0</v>
      </c>
    </row>
    <row r="3042" spans="1:2" x14ac:dyDescent="0.3">
      <c r="A3042" t="s">
        <v>18</v>
      </c>
      <c r="B3042">
        <v>0</v>
      </c>
    </row>
    <row r="3043" spans="1:2" x14ac:dyDescent="0.3">
      <c r="A3043" t="s">
        <v>18</v>
      </c>
      <c r="B3043">
        <v>0</v>
      </c>
    </row>
    <row r="3044" spans="1:2" x14ac:dyDescent="0.3">
      <c r="A3044" t="s">
        <v>18</v>
      </c>
      <c r="B3044">
        <v>1</v>
      </c>
    </row>
    <row r="3045" spans="1:2" x14ac:dyDescent="0.3">
      <c r="A3045" t="s">
        <v>18</v>
      </c>
      <c r="B3045">
        <v>0</v>
      </c>
    </row>
    <row r="3046" spans="1:2" x14ac:dyDescent="0.3">
      <c r="A3046" t="s">
        <v>18</v>
      </c>
      <c r="B3046">
        <v>0</v>
      </c>
    </row>
    <row r="3047" spans="1:2" x14ac:dyDescent="0.3">
      <c r="A3047" t="s">
        <v>18</v>
      </c>
      <c r="B3047">
        <v>0</v>
      </c>
    </row>
    <row r="3048" spans="1:2" x14ac:dyDescent="0.3">
      <c r="A3048" t="s">
        <v>18</v>
      </c>
      <c r="B3048">
        <v>0</v>
      </c>
    </row>
    <row r="3049" spans="1:2" x14ac:dyDescent="0.3">
      <c r="A3049" t="s">
        <v>18</v>
      </c>
      <c r="B3049">
        <v>0</v>
      </c>
    </row>
    <row r="3050" spans="1:2" x14ac:dyDescent="0.3">
      <c r="A3050" t="s">
        <v>18</v>
      </c>
      <c r="B3050">
        <v>0</v>
      </c>
    </row>
    <row r="3051" spans="1:2" x14ac:dyDescent="0.3">
      <c r="A3051" t="s">
        <v>18</v>
      </c>
      <c r="B3051">
        <v>0</v>
      </c>
    </row>
    <row r="3052" spans="1:2" x14ac:dyDescent="0.3">
      <c r="A3052" t="s">
        <v>18</v>
      </c>
      <c r="B3052">
        <v>0</v>
      </c>
    </row>
    <row r="3053" spans="1:2" x14ac:dyDescent="0.3">
      <c r="A3053" t="s">
        <v>18</v>
      </c>
      <c r="B3053">
        <v>0</v>
      </c>
    </row>
    <row r="3054" spans="1:2" x14ac:dyDescent="0.3">
      <c r="A3054" t="s">
        <v>18</v>
      </c>
      <c r="B3054">
        <v>0</v>
      </c>
    </row>
    <row r="3055" spans="1:2" x14ac:dyDescent="0.3">
      <c r="A3055" t="s">
        <v>18</v>
      </c>
      <c r="B3055">
        <v>0</v>
      </c>
    </row>
    <row r="3056" spans="1:2" x14ac:dyDescent="0.3">
      <c r="A3056" t="s">
        <v>18</v>
      </c>
      <c r="B3056">
        <v>0</v>
      </c>
    </row>
    <row r="3057" spans="1:2" x14ac:dyDescent="0.3">
      <c r="A3057" t="s">
        <v>18</v>
      </c>
      <c r="B3057">
        <v>0</v>
      </c>
    </row>
    <row r="3058" spans="1:2" x14ac:dyDescent="0.3">
      <c r="A3058" t="s">
        <v>18</v>
      </c>
      <c r="B3058">
        <v>0</v>
      </c>
    </row>
    <row r="3059" spans="1:2" x14ac:dyDescent="0.3">
      <c r="A3059" t="s">
        <v>18</v>
      </c>
      <c r="B3059">
        <v>0</v>
      </c>
    </row>
    <row r="3060" spans="1:2" x14ac:dyDescent="0.3">
      <c r="A3060" t="s">
        <v>18</v>
      </c>
      <c r="B3060">
        <v>0</v>
      </c>
    </row>
    <row r="3061" spans="1:2" x14ac:dyDescent="0.3">
      <c r="A3061" t="s">
        <v>18</v>
      </c>
      <c r="B3061">
        <v>0</v>
      </c>
    </row>
    <row r="3062" spans="1:2" x14ac:dyDescent="0.3">
      <c r="A3062" t="s">
        <v>18</v>
      </c>
      <c r="B3062">
        <v>0</v>
      </c>
    </row>
    <row r="3063" spans="1:2" x14ac:dyDescent="0.3">
      <c r="A3063" t="s">
        <v>18</v>
      </c>
      <c r="B3063">
        <v>0</v>
      </c>
    </row>
    <row r="3064" spans="1:2" x14ac:dyDescent="0.3">
      <c r="A3064" t="s">
        <v>18</v>
      </c>
      <c r="B3064">
        <v>0</v>
      </c>
    </row>
    <row r="3065" spans="1:2" x14ac:dyDescent="0.3">
      <c r="A3065" t="s">
        <v>18</v>
      </c>
      <c r="B3065">
        <v>0</v>
      </c>
    </row>
    <row r="3066" spans="1:2" x14ac:dyDescent="0.3">
      <c r="A3066" t="s">
        <v>18</v>
      </c>
      <c r="B3066">
        <v>0</v>
      </c>
    </row>
    <row r="3067" spans="1:2" x14ac:dyDescent="0.3">
      <c r="A3067" t="s">
        <v>18</v>
      </c>
      <c r="B3067">
        <v>1</v>
      </c>
    </row>
    <row r="3068" spans="1:2" x14ac:dyDescent="0.3">
      <c r="A3068" t="s">
        <v>18</v>
      </c>
      <c r="B3068">
        <v>0</v>
      </c>
    </row>
    <row r="3069" spans="1:2" x14ac:dyDescent="0.3">
      <c r="A3069" t="s">
        <v>18</v>
      </c>
      <c r="B3069">
        <v>0</v>
      </c>
    </row>
    <row r="3070" spans="1:2" x14ac:dyDescent="0.3">
      <c r="A3070" t="s">
        <v>18</v>
      </c>
      <c r="B3070">
        <v>0</v>
      </c>
    </row>
    <row r="3071" spans="1:2" x14ac:dyDescent="0.3">
      <c r="A3071" t="s">
        <v>18</v>
      </c>
      <c r="B3071">
        <v>0</v>
      </c>
    </row>
    <row r="3072" spans="1:2" x14ac:dyDescent="0.3">
      <c r="A3072" t="s">
        <v>18</v>
      </c>
      <c r="B3072">
        <v>0</v>
      </c>
    </row>
    <row r="3073" spans="1:2" x14ac:dyDescent="0.3">
      <c r="A3073" t="s">
        <v>18</v>
      </c>
      <c r="B3073">
        <v>0</v>
      </c>
    </row>
    <row r="3074" spans="1:2" x14ac:dyDescent="0.3">
      <c r="A3074" t="s">
        <v>18</v>
      </c>
      <c r="B3074">
        <v>0</v>
      </c>
    </row>
    <row r="3075" spans="1:2" x14ac:dyDescent="0.3">
      <c r="A3075" t="s">
        <v>18</v>
      </c>
      <c r="B3075">
        <v>0</v>
      </c>
    </row>
    <row r="3076" spans="1:2" x14ac:dyDescent="0.3">
      <c r="A3076" t="s">
        <v>18</v>
      </c>
      <c r="B3076">
        <v>0</v>
      </c>
    </row>
    <row r="3077" spans="1:2" x14ac:dyDescent="0.3">
      <c r="A3077" t="s">
        <v>18</v>
      </c>
      <c r="B3077">
        <v>0</v>
      </c>
    </row>
    <row r="3078" spans="1:2" x14ac:dyDescent="0.3">
      <c r="A3078" t="s">
        <v>18</v>
      </c>
      <c r="B3078">
        <v>0</v>
      </c>
    </row>
    <row r="3079" spans="1:2" x14ac:dyDescent="0.3">
      <c r="A3079" t="s">
        <v>18</v>
      </c>
      <c r="B3079">
        <v>0</v>
      </c>
    </row>
    <row r="3080" spans="1:2" x14ac:dyDescent="0.3">
      <c r="A3080" t="s">
        <v>18</v>
      </c>
      <c r="B3080">
        <v>0</v>
      </c>
    </row>
    <row r="3081" spans="1:2" x14ac:dyDescent="0.3">
      <c r="A3081" t="s">
        <v>18</v>
      </c>
      <c r="B3081">
        <v>0</v>
      </c>
    </row>
    <row r="3082" spans="1:2" x14ac:dyDescent="0.3">
      <c r="A3082" t="s">
        <v>18</v>
      </c>
      <c r="B3082">
        <v>0</v>
      </c>
    </row>
    <row r="3083" spans="1:2" x14ac:dyDescent="0.3">
      <c r="A3083" t="s">
        <v>18</v>
      </c>
      <c r="B3083">
        <v>0</v>
      </c>
    </row>
    <row r="3084" spans="1:2" x14ac:dyDescent="0.3">
      <c r="A3084" t="s">
        <v>18</v>
      </c>
      <c r="B3084">
        <v>0</v>
      </c>
    </row>
    <row r="3085" spans="1:2" x14ac:dyDescent="0.3">
      <c r="A3085" t="s">
        <v>18</v>
      </c>
      <c r="B3085">
        <v>0</v>
      </c>
    </row>
    <row r="3086" spans="1:2" x14ac:dyDescent="0.3">
      <c r="A3086" t="s">
        <v>18</v>
      </c>
      <c r="B3086">
        <v>0</v>
      </c>
    </row>
    <row r="3087" spans="1:2" x14ac:dyDescent="0.3">
      <c r="A3087" t="s">
        <v>18</v>
      </c>
      <c r="B3087">
        <v>0</v>
      </c>
    </row>
    <row r="3088" spans="1:2" x14ac:dyDescent="0.3">
      <c r="A3088" t="s">
        <v>18</v>
      </c>
      <c r="B3088">
        <v>0</v>
      </c>
    </row>
    <row r="3089" spans="1:2" x14ac:dyDescent="0.3">
      <c r="A3089" t="s">
        <v>18</v>
      </c>
      <c r="B3089">
        <v>0</v>
      </c>
    </row>
    <row r="3090" spans="1:2" x14ac:dyDescent="0.3">
      <c r="A3090" t="s">
        <v>18</v>
      </c>
      <c r="B3090">
        <v>0</v>
      </c>
    </row>
    <row r="3091" spans="1:2" x14ac:dyDescent="0.3">
      <c r="A3091" t="s">
        <v>18</v>
      </c>
      <c r="B3091">
        <v>0</v>
      </c>
    </row>
    <row r="3092" spans="1:2" x14ac:dyDescent="0.3">
      <c r="A3092" t="s">
        <v>18</v>
      </c>
      <c r="B3092">
        <v>0</v>
      </c>
    </row>
    <row r="3093" spans="1:2" x14ac:dyDescent="0.3">
      <c r="A3093" t="s">
        <v>18</v>
      </c>
      <c r="B3093">
        <v>0</v>
      </c>
    </row>
    <row r="3094" spans="1:2" x14ac:dyDescent="0.3">
      <c r="A3094" t="s">
        <v>18</v>
      </c>
      <c r="B3094">
        <v>0</v>
      </c>
    </row>
    <row r="3095" spans="1:2" x14ac:dyDescent="0.3">
      <c r="A3095" t="s">
        <v>18</v>
      </c>
      <c r="B3095">
        <v>0</v>
      </c>
    </row>
    <row r="3096" spans="1:2" x14ac:dyDescent="0.3">
      <c r="A3096" t="s">
        <v>18</v>
      </c>
      <c r="B3096">
        <v>0</v>
      </c>
    </row>
    <row r="3097" spans="1:2" x14ac:dyDescent="0.3">
      <c r="A3097" t="s">
        <v>18</v>
      </c>
      <c r="B3097">
        <v>0</v>
      </c>
    </row>
    <row r="3098" spans="1:2" x14ac:dyDescent="0.3">
      <c r="A3098" t="s">
        <v>18</v>
      </c>
      <c r="B3098">
        <v>0</v>
      </c>
    </row>
    <row r="3099" spans="1:2" x14ac:dyDescent="0.3">
      <c r="A3099" t="s">
        <v>18</v>
      </c>
      <c r="B3099">
        <v>0</v>
      </c>
    </row>
    <row r="3100" spans="1:2" x14ac:dyDescent="0.3">
      <c r="A3100" t="s">
        <v>18</v>
      </c>
      <c r="B3100">
        <v>0</v>
      </c>
    </row>
    <row r="3101" spans="1:2" x14ac:dyDescent="0.3">
      <c r="A3101" t="s">
        <v>18</v>
      </c>
      <c r="B3101">
        <v>0</v>
      </c>
    </row>
    <row r="3102" spans="1:2" x14ac:dyDescent="0.3">
      <c r="A3102" t="s">
        <v>18</v>
      </c>
      <c r="B3102">
        <v>0</v>
      </c>
    </row>
    <row r="3103" spans="1:2" x14ac:dyDescent="0.3">
      <c r="A3103" t="s">
        <v>18</v>
      </c>
      <c r="B3103">
        <v>0</v>
      </c>
    </row>
    <row r="3104" spans="1:2" x14ac:dyDescent="0.3">
      <c r="A3104" t="s">
        <v>18</v>
      </c>
      <c r="B3104">
        <v>0</v>
      </c>
    </row>
    <row r="3105" spans="1:2" x14ac:dyDescent="0.3">
      <c r="A3105" t="s">
        <v>18</v>
      </c>
      <c r="B3105">
        <v>0</v>
      </c>
    </row>
    <row r="3106" spans="1:2" x14ac:dyDescent="0.3">
      <c r="A3106" t="s">
        <v>18</v>
      </c>
      <c r="B3106">
        <v>0</v>
      </c>
    </row>
    <row r="3107" spans="1:2" x14ac:dyDescent="0.3">
      <c r="A3107" t="s">
        <v>18</v>
      </c>
      <c r="B3107">
        <v>0</v>
      </c>
    </row>
    <row r="3108" spans="1:2" x14ac:dyDescent="0.3">
      <c r="A3108" t="s">
        <v>18</v>
      </c>
      <c r="B3108">
        <v>1</v>
      </c>
    </row>
    <row r="3109" spans="1:2" x14ac:dyDescent="0.3">
      <c r="A3109" t="s">
        <v>18</v>
      </c>
      <c r="B3109">
        <v>0</v>
      </c>
    </row>
    <row r="3110" spans="1:2" x14ac:dyDescent="0.3">
      <c r="A3110" t="s">
        <v>18</v>
      </c>
      <c r="B3110">
        <v>0</v>
      </c>
    </row>
    <row r="3111" spans="1:2" x14ac:dyDescent="0.3">
      <c r="A3111" t="s">
        <v>18</v>
      </c>
      <c r="B3111">
        <v>0</v>
      </c>
    </row>
    <row r="3112" spans="1:2" x14ac:dyDescent="0.3">
      <c r="A3112" t="s">
        <v>18</v>
      </c>
      <c r="B3112">
        <v>0</v>
      </c>
    </row>
    <row r="3113" spans="1:2" x14ac:dyDescent="0.3">
      <c r="A3113" t="s">
        <v>18</v>
      </c>
      <c r="B3113">
        <v>0</v>
      </c>
    </row>
    <row r="3114" spans="1:2" x14ac:dyDescent="0.3">
      <c r="A3114" t="s">
        <v>18</v>
      </c>
      <c r="B3114">
        <v>0</v>
      </c>
    </row>
    <row r="3115" spans="1:2" x14ac:dyDescent="0.3">
      <c r="A3115" t="s">
        <v>18</v>
      </c>
      <c r="B3115">
        <v>0</v>
      </c>
    </row>
    <row r="3116" spans="1:2" x14ac:dyDescent="0.3">
      <c r="A3116" t="s">
        <v>18</v>
      </c>
      <c r="B3116">
        <v>0</v>
      </c>
    </row>
    <row r="3117" spans="1:2" x14ac:dyDescent="0.3">
      <c r="A3117" t="s">
        <v>18</v>
      </c>
      <c r="B3117">
        <v>0</v>
      </c>
    </row>
    <row r="3118" spans="1:2" x14ac:dyDescent="0.3">
      <c r="A3118" t="s">
        <v>18</v>
      </c>
      <c r="B3118">
        <v>0</v>
      </c>
    </row>
    <row r="3119" spans="1:2" x14ac:dyDescent="0.3">
      <c r="A3119" t="s">
        <v>18</v>
      </c>
      <c r="B3119">
        <v>0</v>
      </c>
    </row>
    <row r="3120" spans="1:2" x14ac:dyDescent="0.3">
      <c r="A3120" t="s">
        <v>18</v>
      </c>
      <c r="B3120">
        <v>0</v>
      </c>
    </row>
    <row r="3121" spans="1:2" x14ac:dyDescent="0.3">
      <c r="A3121" t="s">
        <v>18</v>
      </c>
      <c r="B3121">
        <v>0</v>
      </c>
    </row>
    <row r="3122" spans="1:2" x14ac:dyDescent="0.3">
      <c r="A3122" t="s">
        <v>18</v>
      </c>
      <c r="B3122">
        <v>0</v>
      </c>
    </row>
    <row r="3123" spans="1:2" x14ac:dyDescent="0.3">
      <c r="A3123" t="s">
        <v>18</v>
      </c>
      <c r="B3123">
        <v>0</v>
      </c>
    </row>
    <row r="3124" spans="1:2" x14ac:dyDescent="0.3">
      <c r="A3124" t="s">
        <v>18</v>
      </c>
      <c r="B3124">
        <v>0</v>
      </c>
    </row>
    <row r="3125" spans="1:2" x14ac:dyDescent="0.3">
      <c r="A3125" t="s">
        <v>18</v>
      </c>
      <c r="B3125">
        <v>0</v>
      </c>
    </row>
    <row r="3126" spans="1:2" x14ac:dyDescent="0.3">
      <c r="A3126" t="s">
        <v>18</v>
      </c>
      <c r="B3126">
        <v>0</v>
      </c>
    </row>
    <row r="3127" spans="1:2" x14ac:dyDescent="0.3">
      <c r="A3127" t="s">
        <v>18</v>
      </c>
      <c r="B3127">
        <v>0</v>
      </c>
    </row>
    <row r="3128" spans="1:2" x14ac:dyDescent="0.3">
      <c r="A3128" t="s">
        <v>18</v>
      </c>
      <c r="B3128">
        <v>0</v>
      </c>
    </row>
    <row r="3129" spans="1:2" x14ac:dyDescent="0.3">
      <c r="A3129" t="s">
        <v>18</v>
      </c>
      <c r="B3129">
        <v>0</v>
      </c>
    </row>
    <row r="3130" spans="1:2" x14ac:dyDescent="0.3">
      <c r="A3130" t="s">
        <v>18</v>
      </c>
      <c r="B3130">
        <v>0</v>
      </c>
    </row>
    <row r="3131" spans="1:2" x14ac:dyDescent="0.3">
      <c r="A3131" t="s">
        <v>18</v>
      </c>
      <c r="B3131">
        <v>0</v>
      </c>
    </row>
    <row r="3132" spans="1:2" x14ac:dyDescent="0.3">
      <c r="A3132" t="s">
        <v>18</v>
      </c>
      <c r="B3132">
        <v>0</v>
      </c>
    </row>
    <row r="3133" spans="1:2" x14ac:dyDescent="0.3">
      <c r="A3133" t="s">
        <v>18</v>
      </c>
      <c r="B3133">
        <v>0</v>
      </c>
    </row>
    <row r="3134" spans="1:2" x14ac:dyDescent="0.3">
      <c r="A3134" t="s">
        <v>18</v>
      </c>
      <c r="B3134">
        <v>0</v>
      </c>
    </row>
    <row r="3135" spans="1:2" x14ac:dyDescent="0.3">
      <c r="A3135" t="s">
        <v>18</v>
      </c>
      <c r="B3135">
        <v>0</v>
      </c>
    </row>
    <row r="3136" spans="1:2" x14ac:dyDescent="0.3">
      <c r="A3136" t="s">
        <v>18</v>
      </c>
      <c r="B3136">
        <v>0</v>
      </c>
    </row>
    <row r="3137" spans="1:2" x14ac:dyDescent="0.3">
      <c r="A3137" t="s">
        <v>18</v>
      </c>
      <c r="B3137">
        <v>0</v>
      </c>
    </row>
    <row r="3138" spans="1:2" x14ac:dyDescent="0.3">
      <c r="A3138" t="s">
        <v>18</v>
      </c>
      <c r="B3138">
        <v>0</v>
      </c>
    </row>
    <row r="3139" spans="1:2" x14ac:dyDescent="0.3">
      <c r="A3139" t="s">
        <v>18</v>
      </c>
      <c r="B3139">
        <v>0</v>
      </c>
    </row>
    <row r="3140" spans="1:2" x14ac:dyDescent="0.3">
      <c r="A3140" t="s">
        <v>18</v>
      </c>
      <c r="B3140">
        <v>0</v>
      </c>
    </row>
    <row r="3141" spans="1:2" x14ac:dyDescent="0.3">
      <c r="A3141" t="s">
        <v>18</v>
      </c>
      <c r="B3141">
        <v>0</v>
      </c>
    </row>
    <row r="3142" spans="1:2" x14ac:dyDescent="0.3">
      <c r="A3142" t="s">
        <v>18</v>
      </c>
      <c r="B3142">
        <v>0</v>
      </c>
    </row>
    <row r="3143" spans="1:2" x14ac:dyDescent="0.3">
      <c r="A3143" t="s">
        <v>18</v>
      </c>
      <c r="B3143">
        <v>0</v>
      </c>
    </row>
    <row r="3144" spans="1:2" x14ac:dyDescent="0.3">
      <c r="A3144" t="s">
        <v>18</v>
      </c>
      <c r="B3144">
        <v>0</v>
      </c>
    </row>
    <row r="3145" spans="1:2" x14ac:dyDescent="0.3">
      <c r="A3145" t="s">
        <v>18</v>
      </c>
      <c r="B3145">
        <v>0</v>
      </c>
    </row>
    <row r="3146" spans="1:2" x14ac:dyDescent="0.3">
      <c r="A3146" t="s">
        <v>18</v>
      </c>
      <c r="B3146">
        <v>0</v>
      </c>
    </row>
    <row r="3147" spans="1:2" x14ac:dyDescent="0.3">
      <c r="A3147" t="s">
        <v>18</v>
      </c>
      <c r="B3147">
        <v>0</v>
      </c>
    </row>
    <row r="3148" spans="1:2" x14ac:dyDescent="0.3">
      <c r="A3148" t="s">
        <v>18</v>
      </c>
      <c r="B3148">
        <v>0</v>
      </c>
    </row>
    <row r="3149" spans="1:2" x14ac:dyDescent="0.3">
      <c r="A3149" t="s">
        <v>18</v>
      </c>
      <c r="B3149">
        <v>0</v>
      </c>
    </row>
    <row r="3150" spans="1:2" x14ac:dyDescent="0.3">
      <c r="A3150" t="s">
        <v>18</v>
      </c>
      <c r="B3150">
        <v>0</v>
      </c>
    </row>
    <row r="3151" spans="1:2" x14ac:dyDescent="0.3">
      <c r="A3151" t="s">
        <v>18</v>
      </c>
      <c r="B3151">
        <v>0</v>
      </c>
    </row>
    <row r="3152" spans="1:2" x14ac:dyDescent="0.3">
      <c r="A3152" t="s">
        <v>18</v>
      </c>
      <c r="B3152">
        <v>0</v>
      </c>
    </row>
    <row r="3153" spans="1:2" x14ac:dyDescent="0.3">
      <c r="A3153" t="s">
        <v>18</v>
      </c>
      <c r="B3153">
        <v>0</v>
      </c>
    </row>
    <row r="3154" spans="1:2" x14ac:dyDescent="0.3">
      <c r="A3154" t="s">
        <v>18</v>
      </c>
      <c r="B3154">
        <v>0</v>
      </c>
    </row>
    <row r="3155" spans="1:2" x14ac:dyDescent="0.3">
      <c r="A3155" t="s">
        <v>18</v>
      </c>
      <c r="B3155">
        <v>0</v>
      </c>
    </row>
    <row r="3156" spans="1:2" x14ac:dyDescent="0.3">
      <c r="A3156" t="s">
        <v>18</v>
      </c>
      <c r="B3156">
        <v>0</v>
      </c>
    </row>
    <row r="3157" spans="1:2" x14ac:dyDescent="0.3">
      <c r="A3157" t="s">
        <v>18</v>
      </c>
      <c r="B3157">
        <v>0</v>
      </c>
    </row>
    <row r="3158" spans="1:2" x14ac:dyDescent="0.3">
      <c r="A3158" t="s">
        <v>18</v>
      </c>
      <c r="B3158">
        <v>0</v>
      </c>
    </row>
    <row r="3159" spans="1:2" x14ac:dyDescent="0.3">
      <c r="A3159" t="s">
        <v>18</v>
      </c>
      <c r="B3159">
        <v>0</v>
      </c>
    </row>
    <row r="3160" spans="1:2" x14ac:dyDescent="0.3">
      <c r="A3160" t="s">
        <v>18</v>
      </c>
      <c r="B3160">
        <v>0</v>
      </c>
    </row>
    <row r="3161" spans="1:2" x14ac:dyDescent="0.3">
      <c r="A3161" t="s">
        <v>18</v>
      </c>
      <c r="B3161">
        <v>0</v>
      </c>
    </row>
    <row r="3162" spans="1:2" x14ac:dyDescent="0.3">
      <c r="A3162" t="s">
        <v>18</v>
      </c>
      <c r="B3162">
        <v>0</v>
      </c>
    </row>
    <row r="3163" spans="1:2" x14ac:dyDescent="0.3">
      <c r="A3163" t="s">
        <v>18</v>
      </c>
      <c r="B3163">
        <v>0</v>
      </c>
    </row>
    <row r="3164" spans="1:2" x14ac:dyDescent="0.3">
      <c r="A3164" t="s">
        <v>18</v>
      </c>
      <c r="B3164">
        <v>0</v>
      </c>
    </row>
    <row r="3165" spans="1:2" x14ac:dyDescent="0.3">
      <c r="A3165" t="s">
        <v>18</v>
      </c>
      <c r="B3165">
        <v>0</v>
      </c>
    </row>
    <row r="3166" spans="1:2" x14ac:dyDescent="0.3">
      <c r="A3166" t="s">
        <v>18</v>
      </c>
      <c r="B3166">
        <v>0</v>
      </c>
    </row>
    <row r="3167" spans="1:2" x14ac:dyDescent="0.3">
      <c r="A3167" t="s">
        <v>18</v>
      </c>
      <c r="B3167">
        <v>0</v>
      </c>
    </row>
    <row r="3168" spans="1:2" x14ac:dyDescent="0.3">
      <c r="A3168" t="s">
        <v>18</v>
      </c>
      <c r="B3168">
        <v>0</v>
      </c>
    </row>
    <row r="3169" spans="1:2" x14ac:dyDescent="0.3">
      <c r="A3169" t="s">
        <v>18</v>
      </c>
      <c r="B3169">
        <v>0</v>
      </c>
    </row>
    <row r="3170" spans="1:2" x14ac:dyDescent="0.3">
      <c r="A3170" t="s">
        <v>18</v>
      </c>
      <c r="B3170">
        <v>0</v>
      </c>
    </row>
    <row r="3171" spans="1:2" x14ac:dyDescent="0.3">
      <c r="A3171" t="s">
        <v>18</v>
      </c>
      <c r="B3171">
        <v>0</v>
      </c>
    </row>
    <row r="3172" spans="1:2" x14ac:dyDescent="0.3">
      <c r="A3172" t="s">
        <v>18</v>
      </c>
      <c r="B3172">
        <v>0</v>
      </c>
    </row>
    <row r="3173" spans="1:2" x14ac:dyDescent="0.3">
      <c r="A3173" t="s">
        <v>18</v>
      </c>
      <c r="B3173">
        <v>0</v>
      </c>
    </row>
    <row r="3174" spans="1:2" x14ac:dyDescent="0.3">
      <c r="A3174" t="s">
        <v>18</v>
      </c>
      <c r="B3174">
        <v>0</v>
      </c>
    </row>
    <row r="3175" spans="1:2" x14ac:dyDescent="0.3">
      <c r="A3175" t="s">
        <v>18</v>
      </c>
      <c r="B3175">
        <v>0</v>
      </c>
    </row>
    <row r="3176" spans="1:2" x14ac:dyDescent="0.3">
      <c r="A3176" t="s">
        <v>18</v>
      </c>
      <c r="B3176">
        <v>0</v>
      </c>
    </row>
    <row r="3177" spans="1:2" x14ac:dyDescent="0.3">
      <c r="A3177" t="s">
        <v>18</v>
      </c>
      <c r="B3177">
        <v>0</v>
      </c>
    </row>
    <row r="3178" spans="1:2" x14ac:dyDescent="0.3">
      <c r="A3178" t="s">
        <v>18</v>
      </c>
      <c r="B3178">
        <v>0</v>
      </c>
    </row>
    <row r="3179" spans="1:2" x14ac:dyDescent="0.3">
      <c r="A3179" t="s">
        <v>18</v>
      </c>
      <c r="B3179">
        <v>0</v>
      </c>
    </row>
    <row r="3180" spans="1:2" x14ac:dyDescent="0.3">
      <c r="A3180" t="s">
        <v>18</v>
      </c>
      <c r="B3180">
        <v>0</v>
      </c>
    </row>
    <row r="3181" spans="1:2" x14ac:dyDescent="0.3">
      <c r="A3181" t="s">
        <v>18</v>
      </c>
      <c r="B3181">
        <v>0</v>
      </c>
    </row>
    <row r="3182" spans="1:2" x14ac:dyDescent="0.3">
      <c r="A3182" t="s">
        <v>18</v>
      </c>
      <c r="B3182">
        <v>0</v>
      </c>
    </row>
    <row r="3183" spans="1:2" x14ac:dyDescent="0.3">
      <c r="A3183" t="s">
        <v>18</v>
      </c>
      <c r="B3183">
        <v>0</v>
      </c>
    </row>
    <row r="3184" spans="1:2" x14ac:dyDescent="0.3">
      <c r="A3184" t="s">
        <v>18</v>
      </c>
      <c r="B3184">
        <v>0</v>
      </c>
    </row>
    <row r="3185" spans="1:2" x14ac:dyDescent="0.3">
      <c r="A3185" t="s">
        <v>18</v>
      </c>
      <c r="B3185">
        <v>0</v>
      </c>
    </row>
    <row r="3186" spans="1:2" x14ac:dyDescent="0.3">
      <c r="A3186" t="s">
        <v>18</v>
      </c>
      <c r="B3186">
        <v>0</v>
      </c>
    </row>
    <row r="3187" spans="1:2" x14ac:dyDescent="0.3">
      <c r="A3187" t="s">
        <v>18</v>
      </c>
      <c r="B3187">
        <v>0</v>
      </c>
    </row>
    <row r="3188" spans="1:2" x14ac:dyDescent="0.3">
      <c r="A3188" t="s">
        <v>18</v>
      </c>
      <c r="B3188">
        <v>0</v>
      </c>
    </row>
    <row r="3189" spans="1:2" x14ac:dyDescent="0.3">
      <c r="A3189" t="s">
        <v>18</v>
      </c>
      <c r="B3189">
        <v>0</v>
      </c>
    </row>
    <row r="3190" spans="1:2" x14ac:dyDescent="0.3">
      <c r="A3190" t="s">
        <v>18</v>
      </c>
      <c r="B3190">
        <v>0</v>
      </c>
    </row>
    <row r="3191" spans="1:2" x14ac:dyDescent="0.3">
      <c r="A3191" t="s">
        <v>18</v>
      </c>
      <c r="B3191">
        <v>0</v>
      </c>
    </row>
    <row r="3192" spans="1:2" x14ac:dyDescent="0.3">
      <c r="A3192" t="s">
        <v>18</v>
      </c>
      <c r="B3192">
        <v>0</v>
      </c>
    </row>
    <row r="3193" spans="1:2" x14ac:dyDescent="0.3">
      <c r="A3193" t="s">
        <v>18</v>
      </c>
      <c r="B3193">
        <v>0</v>
      </c>
    </row>
    <row r="3194" spans="1:2" x14ac:dyDescent="0.3">
      <c r="A3194" t="s">
        <v>18</v>
      </c>
      <c r="B3194">
        <v>0</v>
      </c>
    </row>
    <row r="3195" spans="1:2" x14ac:dyDescent="0.3">
      <c r="A3195" t="s">
        <v>18</v>
      </c>
      <c r="B3195">
        <v>0</v>
      </c>
    </row>
    <row r="3196" spans="1:2" x14ac:dyDescent="0.3">
      <c r="A3196" t="s">
        <v>18</v>
      </c>
      <c r="B3196">
        <v>0</v>
      </c>
    </row>
    <row r="3197" spans="1:2" x14ac:dyDescent="0.3">
      <c r="A3197" t="s">
        <v>18</v>
      </c>
      <c r="B3197">
        <v>0</v>
      </c>
    </row>
    <row r="3198" spans="1:2" x14ac:dyDescent="0.3">
      <c r="A3198" t="s">
        <v>18</v>
      </c>
      <c r="B3198">
        <v>0</v>
      </c>
    </row>
    <row r="3199" spans="1:2" x14ac:dyDescent="0.3">
      <c r="A3199" t="s">
        <v>18</v>
      </c>
      <c r="B3199">
        <v>0</v>
      </c>
    </row>
    <row r="3200" spans="1:2" x14ac:dyDescent="0.3">
      <c r="A3200" t="s">
        <v>18</v>
      </c>
      <c r="B3200">
        <v>0</v>
      </c>
    </row>
    <row r="3201" spans="1:2" x14ac:dyDescent="0.3">
      <c r="A3201" t="s">
        <v>18</v>
      </c>
      <c r="B3201">
        <v>0</v>
      </c>
    </row>
    <row r="3202" spans="1:2" x14ac:dyDescent="0.3">
      <c r="A3202" t="s">
        <v>18</v>
      </c>
      <c r="B3202">
        <v>0</v>
      </c>
    </row>
    <row r="3203" spans="1:2" x14ac:dyDescent="0.3">
      <c r="A3203" t="s">
        <v>18</v>
      </c>
      <c r="B3203">
        <v>0</v>
      </c>
    </row>
    <row r="3204" spans="1:2" x14ac:dyDescent="0.3">
      <c r="A3204" t="s">
        <v>18</v>
      </c>
      <c r="B3204">
        <v>0</v>
      </c>
    </row>
    <row r="3205" spans="1:2" x14ac:dyDescent="0.3">
      <c r="A3205" t="s">
        <v>18</v>
      </c>
      <c r="B3205">
        <v>0</v>
      </c>
    </row>
    <row r="3206" spans="1:2" x14ac:dyDescent="0.3">
      <c r="A3206" t="s">
        <v>18</v>
      </c>
      <c r="B3206">
        <v>0</v>
      </c>
    </row>
    <row r="3207" spans="1:2" x14ac:dyDescent="0.3">
      <c r="A3207" t="s">
        <v>18</v>
      </c>
      <c r="B3207">
        <v>0</v>
      </c>
    </row>
    <row r="3208" spans="1:2" x14ac:dyDescent="0.3">
      <c r="A3208" t="s">
        <v>18</v>
      </c>
      <c r="B3208">
        <v>0</v>
      </c>
    </row>
    <row r="3209" spans="1:2" x14ac:dyDescent="0.3">
      <c r="A3209" t="s">
        <v>18</v>
      </c>
      <c r="B3209">
        <v>0</v>
      </c>
    </row>
    <row r="3210" spans="1:2" x14ac:dyDescent="0.3">
      <c r="A3210" t="s">
        <v>18</v>
      </c>
      <c r="B3210">
        <v>0</v>
      </c>
    </row>
    <row r="3211" spans="1:2" x14ac:dyDescent="0.3">
      <c r="A3211" t="s">
        <v>18</v>
      </c>
      <c r="B3211">
        <v>0</v>
      </c>
    </row>
    <row r="3212" spans="1:2" x14ac:dyDescent="0.3">
      <c r="A3212" t="s">
        <v>18</v>
      </c>
      <c r="B3212">
        <v>0</v>
      </c>
    </row>
    <row r="3213" spans="1:2" x14ac:dyDescent="0.3">
      <c r="A3213" t="s">
        <v>18</v>
      </c>
      <c r="B3213">
        <v>0</v>
      </c>
    </row>
    <row r="3214" spans="1:2" x14ac:dyDescent="0.3">
      <c r="A3214" t="s">
        <v>18</v>
      </c>
      <c r="B3214">
        <v>1</v>
      </c>
    </row>
    <row r="3215" spans="1:2" x14ac:dyDescent="0.3">
      <c r="A3215" t="s">
        <v>18</v>
      </c>
      <c r="B3215">
        <v>0</v>
      </c>
    </row>
    <row r="3216" spans="1:2" x14ac:dyDescent="0.3">
      <c r="A3216" t="s">
        <v>18</v>
      </c>
      <c r="B3216">
        <v>0</v>
      </c>
    </row>
    <row r="3217" spans="1:2" x14ac:dyDescent="0.3">
      <c r="A3217" t="s">
        <v>18</v>
      </c>
      <c r="B3217">
        <v>0</v>
      </c>
    </row>
    <row r="3218" spans="1:2" x14ac:dyDescent="0.3">
      <c r="A3218" t="s">
        <v>18</v>
      </c>
      <c r="B3218">
        <v>0</v>
      </c>
    </row>
    <row r="3219" spans="1:2" x14ac:dyDescent="0.3">
      <c r="A3219" t="s">
        <v>18</v>
      </c>
      <c r="B3219">
        <v>0</v>
      </c>
    </row>
    <row r="3220" spans="1:2" x14ac:dyDescent="0.3">
      <c r="A3220" t="s">
        <v>18</v>
      </c>
      <c r="B3220">
        <v>0</v>
      </c>
    </row>
    <row r="3221" spans="1:2" x14ac:dyDescent="0.3">
      <c r="A3221" t="s">
        <v>18</v>
      </c>
      <c r="B3221">
        <v>0</v>
      </c>
    </row>
    <row r="3222" spans="1:2" x14ac:dyDescent="0.3">
      <c r="A3222" t="s">
        <v>18</v>
      </c>
      <c r="B3222">
        <v>0</v>
      </c>
    </row>
    <row r="3223" spans="1:2" x14ac:dyDescent="0.3">
      <c r="A3223" t="s">
        <v>18</v>
      </c>
      <c r="B3223">
        <v>0</v>
      </c>
    </row>
    <row r="3224" spans="1:2" x14ac:dyDescent="0.3">
      <c r="A3224" t="s">
        <v>18</v>
      </c>
      <c r="B3224">
        <v>0</v>
      </c>
    </row>
    <row r="3225" spans="1:2" x14ac:dyDescent="0.3">
      <c r="A3225" t="s">
        <v>18</v>
      </c>
      <c r="B3225">
        <v>0</v>
      </c>
    </row>
    <row r="3226" spans="1:2" x14ac:dyDescent="0.3">
      <c r="A3226" t="s">
        <v>18</v>
      </c>
      <c r="B3226">
        <v>0</v>
      </c>
    </row>
    <row r="3227" spans="1:2" x14ac:dyDescent="0.3">
      <c r="A3227" t="s">
        <v>18</v>
      </c>
      <c r="B3227">
        <v>0</v>
      </c>
    </row>
    <row r="3228" spans="1:2" x14ac:dyDescent="0.3">
      <c r="A3228" t="s">
        <v>18</v>
      </c>
      <c r="B3228">
        <v>0</v>
      </c>
    </row>
    <row r="3229" spans="1:2" x14ac:dyDescent="0.3">
      <c r="A3229" t="s">
        <v>18</v>
      </c>
      <c r="B3229">
        <v>0</v>
      </c>
    </row>
    <row r="3230" spans="1:2" x14ac:dyDescent="0.3">
      <c r="A3230" t="s">
        <v>18</v>
      </c>
      <c r="B3230">
        <v>0</v>
      </c>
    </row>
    <row r="3231" spans="1:2" x14ac:dyDescent="0.3">
      <c r="A3231" t="s">
        <v>18</v>
      </c>
      <c r="B3231">
        <v>0</v>
      </c>
    </row>
    <row r="3232" spans="1:2" x14ac:dyDescent="0.3">
      <c r="A3232" t="s">
        <v>18</v>
      </c>
      <c r="B3232">
        <v>0</v>
      </c>
    </row>
    <row r="3233" spans="1:2" x14ac:dyDescent="0.3">
      <c r="A3233" t="s">
        <v>18</v>
      </c>
      <c r="B3233">
        <v>0</v>
      </c>
    </row>
    <row r="3234" spans="1:2" x14ac:dyDescent="0.3">
      <c r="A3234" t="s">
        <v>18</v>
      </c>
      <c r="B3234">
        <v>0</v>
      </c>
    </row>
    <row r="3235" spans="1:2" x14ac:dyDescent="0.3">
      <c r="A3235" t="s">
        <v>18</v>
      </c>
      <c r="B3235">
        <v>0</v>
      </c>
    </row>
    <row r="3236" spans="1:2" x14ac:dyDescent="0.3">
      <c r="A3236" t="s">
        <v>18</v>
      </c>
      <c r="B3236">
        <v>0</v>
      </c>
    </row>
    <row r="3237" spans="1:2" x14ac:dyDescent="0.3">
      <c r="A3237" t="s">
        <v>18</v>
      </c>
      <c r="B3237">
        <v>0</v>
      </c>
    </row>
    <row r="3238" spans="1:2" x14ac:dyDescent="0.3">
      <c r="A3238" t="s">
        <v>18</v>
      </c>
      <c r="B3238">
        <v>0</v>
      </c>
    </row>
    <row r="3239" spans="1:2" x14ac:dyDescent="0.3">
      <c r="A3239" t="s">
        <v>18</v>
      </c>
      <c r="B3239">
        <v>0</v>
      </c>
    </row>
    <row r="3240" spans="1:2" x14ac:dyDescent="0.3">
      <c r="A3240" t="s">
        <v>18</v>
      </c>
      <c r="B3240">
        <v>0</v>
      </c>
    </row>
    <row r="3241" spans="1:2" x14ac:dyDescent="0.3">
      <c r="A3241" t="s">
        <v>18</v>
      </c>
      <c r="B3241">
        <v>0</v>
      </c>
    </row>
    <row r="3242" spans="1:2" x14ac:dyDescent="0.3">
      <c r="A3242" t="s">
        <v>18</v>
      </c>
      <c r="B3242">
        <v>0</v>
      </c>
    </row>
    <row r="3243" spans="1:2" x14ac:dyDescent="0.3">
      <c r="A3243" t="s">
        <v>18</v>
      </c>
      <c r="B3243">
        <v>0</v>
      </c>
    </row>
    <row r="3244" spans="1:2" x14ac:dyDescent="0.3">
      <c r="A3244" t="s">
        <v>18</v>
      </c>
      <c r="B3244">
        <v>0</v>
      </c>
    </row>
    <row r="3245" spans="1:2" x14ac:dyDescent="0.3">
      <c r="A3245" t="s">
        <v>18</v>
      </c>
      <c r="B3245">
        <v>0</v>
      </c>
    </row>
    <row r="3246" spans="1:2" x14ac:dyDescent="0.3">
      <c r="A3246" t="s">
        <v>18</v>
      </c>
      <c r="B3246">
        <v>0</v>
      </c>
    </row>
    <row r="3247" spans="1:2" x14ac:dyDescent="0.3">
      <c r="A3247" t="s">
        <v>18</v>
      </c>
      <c r="B3247">
        <v>0</v>
      </c>
    </row>
    <row r="3248" spans="1:2" x14ac:dyDescent="0.3">
      <c r="A3248" t="s">
        <v>18</v>
      </c>
      <c r="B3248">
        <v>0</v>
      </c>
    </row>
    <row r="3249" spans="1:2" x14ac:dyDescent="0.3">
      <c r="A3249" t="s">
        <v>18</v>
      </c>
      <c r="B3249">
        <v>0</v>
      </c>
    </row>
    <row r="3250" spans="1:2" x14ac:dyDescent="0.3">
      <c r="A3250" t="s">
        <v>18</v>
      </c>
      <c r="B3250">
        <v>0</v>
      </c>
    </row>
    <row r="3251" spans="1:2" x14ac:dyDescent="0.3">
      <c r="A3251" t="s">
        <v>18</v>
      </c>
      <c r="B3251">
        <v>0</v>
      </c>
    </row>
    <row r="3252" spans="1:2" x14ac:dyDescent="0.3">
      <c r="A3252" t="s">
        <v>18</v>
      </c>
      <c r="B3252">
        <v>1</v>
      </c>
    </row>
    <row r="3253" spans="1:2" x14ac:dyDescent="0.3">
      <c r="A3253" t="s">
        <v>18</v>
      </c>
      <c r="B3253">
        <v>0</v>
      </c>
    </row>
    <row r="3254" spans="1:2" x14ac:dyDescent="0.3">
      <c r="A3254" t="s">
        <v>18</v>
      </c>
      <c r="B3254">
        <v>0</v>
      </c>
    </row>
    <row r="3255" spans="1:2" x14ac:dyDescent="0.3">
      <c r="A3255" t="s">
        <v>18</v>
      </c>
      <c r="B3255">
        <v>0</v>
      </c>
    </row>
    <row r="3256" spans="1:2" x14ac:dyDescent="0.3">
      <c r="A3256" t="s">
        <v>18</v>
      </c>
      <c r="B3256">
        <v>0</v>
      </c>
    </row>
    <row r="3257" spans="1:2" x14ac:dyDescent="0.3">
      <c r="A3257" t="s">
        <v>18</v>
      </c>
      <c r="B3257">
        <v>0</v>
      </c>
    </row>
    <row r="3258" spans="1:2" x14ac:dyDescent="0.3">
      <c r="A3258" t="s">
        <v>18</v>
      </c>
      <c r="B3258">
        <v>0</v>
      </c>
    </row>
    <row r="3259" spans="1:2" x14ac:dyDescent="0.3">
      <c r="A3259" t="s">
        <v>18</v>
      </c>
      <c r="B3259">
        <v>0</v>
      </c>
    </row>
    <row r="3260" spans="1:2" x14ac:dyDescent="0.3">
      <c r="A3260" t="s">
        <v>18</v>
      </c>
      <c r="B3260">
        <v>0</v>
      </c>
    </row>
    <row r="3261" spans="1:2" x14ac:dyDescent="0.3">
      <c r="A3261" t="s">
        <v>18</v>
      </c>
      <c r="B3261">
        <v>0</v>
      </c>
    </row>
    <row r="3262" spans="1:2" x14ac:dyDescent="0.3">
      <c r="A3262" t="s">
        <v>18</v>
      </c>
      <c r="B3262">
        <v>0</v>
      </c>
    </row>
    <row r="3263" spans="1:2" x14ac:dyDescent="0.3">
      <c r="A3263" t="s">
        <v>18</v>
      </c>
      <c r="B3263">
        <v>0</v>
      </c>
    </row>
    <row r="3264" spans="1:2" x14ac:dyDescent="0.3">
      <c r="A3264" t="s">
        <v>18</v>
      </c>
      <c r="B3264">
        <v>0</v>
      </c>
    </row>
    <row r="3265" spans="1:2" x14ac:dyDescent="0.3">
      <c r="A3265" t="s">
        <v>18</v>
      </c>
      <c r="B3265">
        <v>1</v>
      </c>
    </row>
    <row r="3266" spans="1:2" x14ac:dyDescent="0.3">
      <c r="A3266" t="s">
        <v>18</v>
      </c>
      <c r="B3266">
        <v>0</v>
      </c>
    </row>
    <row r="3267" spans="1:2" x14ac:dyDescent="0.3">
      <c r="A3267" t="s">
        <v>18</v>
      </c>
      <c r="B3267">
        <v>0</v>
      </c>
    </row>
    <row r="3268" spans="1:2" x14ac:dyDescent="0.3">
      <c r="A3268" t="s">
        <v>18</v>
      </c>
      <c r="B3268">
        <v>0</v>
      </c>
    </row>
    <row r="3269" spans="1:2" x14ac:dyDescent="0.3">
      <c r="A3269" t="s">
        <v>18</v>
      </c>
      <c r="B3269">
        <v>0</v>
      </c>
    </row>
    <row r="3270" spans="1:2" x14ac:dyDescent="0.3">
      <c r="A3270" t="s">
        <v>18</v>
      </c>
      <c r="B3270">
        <v>0</v>
      </c>
    </row>
    <row r="3271" spans="1:2" x14ac:dyDescent="0.3">
      <c r="A3271" t="s">
        <v>18</v>
      </c>
      <c r="B3271">
        <v>0</v>
      </c>
    </row>
    <row r="3272" spans="1:2" x14ac:dyDescent="0.3">
      <c r="A3272" t="s">
        <v>18</v>
      </c>
      <c r="B3272">
        <v>0</v>
      </c>
    </row>
    <row r="3273" spans="1:2" x14ac:dyDescent="0.3">
      <c r="A3273" t="s">
        <v>18</v>
      </c>
      <c r="B3273">
        <v>1</v>
      </c>
    </row>
    <row r="3274" spans="1:2" x14ac:dyDescent="0.3">
      <c r="A3274" t="s">
        <v>18</v>
      </c>
      <c r="B3274">
        <v>0</v>
      </c>
    </row>
    <row r="3275" spans="1:2" x14ac:dyDescent="0.3">
      <c r="A3275" t="s">
        <v>18</v>
      </c>
      <c r="B3275">
        <v>0</v>
      </c>
    </row>
    <row r="3276" spans="1:2" x14ac:dyDescent="0.3">
      <c r="A3276" t="s">
        <v>18</v>
      </c>
      <c r="B3276">
        <v>1</v>
      </c>
    </row>
    <row r="3277" spans="1:2" x14ac:dyDescent="0.3">
      <c r="A3277" t="s">
        <v>18</v>
      </c>
      <c r="B3277">
        <v>0</v>
      </c>
    </row>
    <row r="3278" spans="1:2" x14ac:dyDescent="0.3">
      <c r="A3278" t="s">
        <v>18</v>
      </c>
      <c r="B3278">
        <v>0</v>
      </c>
    </row>
    <row r="3279" spans="1:2" x14ac:dyDescent="0.3">
      <c r="A3279" t="s">
        <v>18</v>
      </c>
      <c r="B3279">
        <v>0</v>
      </c>
    </row>
    <row r="3280" spans="1:2" x14ac:dyDescent="0.3">
      <c r="A3280" t="s">
        <v>18</v>
      </c>
      <c r="B3280">
        <v>0</v>
      </c>
    </row>
    <row r="3281" spans="1:2" x14ac:dyDescent="0.3">
      <c r="A3281" t="s">
        <v>18</v>
      </c>
      <c r="B3281">
        <v>0</v>
      </c>
    </row>
    <row r="3282" spans="1:2" x14ac:dyDescent="0.3">
      <c r="A3282" t="s">
        <v>18</v>
      </c>
      <c r="B3282">
        <v>0</v>
      </c>
    </row>
    <row r="3283" spans="1:2" x14ac:dyDescent="0.3">
      <c r="A3283" t="s">
        <v>18</v>
      </c>
      <c r="B3283">
        <v>0</v>
      </c>
    </row>
    <row r="3284" spans="1:2" x14ac:dyDescent="0.3">
      <c r="A3284" t="s">
        <v>18</v>
      </c>
      <c r="B3284">
        <v>0</v>
      </c>
    </row>
    <row r="3285" spans="1:2" x14ac:dyDescent="0.3">
      <c r="A3285" t="s">
        <v>18</v>
      </c>
      <c r="B3285">
        <v>0</v>
      </c>
    </row>
    <row r="3286" spans="1:2" x14ac:dyDescent="0.3">
      <c r="A3286" t="s">
        <v>18</v>
      </c>
      <c r="B3286">
        <v>0</v>
      </c>
    </row>
    <row r="3287" spans="1:2" x14ac:dyDescent="0.3">
      <c r="A3287" t="s">
        <v>18</v>
      </c>
      <c r="B3287">
        <v>0</v>
      </c>
    </row>
    <row r="3288" spans="1:2" x14ac:dyDescent="0.3">
      <c r="A3288" t="s">
        <v>18</v>
      </c>
      <c r="B3288">
        <v>0</v>
      </c>
    </row>
    <row r="3289" spans="1:2" x14ac:dyDescent="0.3">
      <c r="A3289" t="s">
        <v>18</v>
      </c>
      <c r="B3289">
        <v>0</v>
      </c>
    </row>
    <row r="3290" spans="1:2" x14ac:dyDescent="0.3">
      <c r="A3290" t="s">
        <v>18</v>
      </c>
      <c r="B3290">
        <v>0</v>
      </c>
    </row>
    <row r="3291" spans="1:2" x14ac:dyDescent="0.3">
      <c r="A3291" t="s">
        <v>18</v>
      </c>
      <c r="B3291">
        <v>0</v>
      </c>
    </row>
    <row r="3292" spans="1:2" x14ac:dyDescent="0.3">
      <c r="A3292" t="s">
        <v>18</v>
      </c>
      <c r="B3292">
        <v>0</v>
      </c>
    </row>
    <row r="3293" spans="1:2" x14ac:dyDescent="0.3">
      <c r="A3293" t="s">
        <v>18</v>
      </c>
      <c r="B3293">
        <v>0</v>
      </c>
    </row>
    <row r="3294" spans="1:2" x14ac:dyDescent="0.3">
      <c r="A3294" t="s">
        <v>18</v>
      </c>
      <c r="B3294">
        <v>1</v>
      </c>
    </row>
    <row r="3295" spans="1:2" x14ac:dyDescent="0.3">
      <c r="A3295" t="s">
        <v>18</v>
      </c>
      <c r="B3295">
        <v>0</v>
      </c>
    </row>
    <row r="3296" spans="1:2" x14ac:dyDescent="0.3">
      <c r="A3296" t="s">
        <v>18</v>
      </c>
      <c r="B3296">
        <v>0</v>
      </c>
    </row>
    <row r="3297" spans="1:2" x14ac:dyDescent="0.3">
      <c r="A3297" t="s">
        <v>18</v>
      </c>
      <c r="B3297">
        <v>0</v>
      </c>
    </row>
    <row r="3298" spans="1:2" x14ac:dyDescent="0.3">
      <c r="A3298" t="s">
        <v>18</v>
      </c>
      <c r="B3298">
        <v>0</v>
      </c>
    </row>
    <row r="3299" spans="1:2" x14ac:dyDescent="0.3">
      <c r="A3299" t="s">
        <v>18</v>
      </c>
      <c r="B3299">
        <v>0</v>
      </c>
    </row>
    <row r="3300" spans="1:2" x14ac:dyDescent="0.3">
      <c r="A3300" t="s">
        <v>18</v>
      </c>
      <c r="B3300">
        <v>1</v>
      </c>
    </row>
    <row r="3301" spans="1:2" x14ac:dyDescent="0.3">
      <c r="A3301" t="s">
        <v>18</v>
      </c>
      <c r="B3301">
        <v>0</v>
      </c>
    </row>
    <row r="3302" spans="1:2" x14ac:dyDescent="0.3">
      <c r="A3302" t="s">
        <v>18</v>
      </c>
      <c r="B3302">
        <v>0</v>
      </c>
    </row>
    <row r="3303" spans="1:2" x14ac:dyDescent="0.3">
      <c r="A3303" t="s">
        <v>18</v>
      </c>
      <c r="B3303">
        <v>0</v>
      </c>
    </row>
    <row r="3304" spans="1:2" x14ac:dyDescent="0.3">
      <c r="A3304" t="s">
        <v>18</v>
      </c>
      <c r="B3304">
        <v>0</v>
      </c>
    </row>
    <row r="3305" spans="1:2" x14ac:dyDescent="0.3">
      <c r="A3305" t="s">
        <v>18</v>
      </c>
      <c r="B3305">
        <v>0</v>
      </c>
    </row>
    <row r="3306" spans="1:2" x14ac:dyDescent="0.3">
      <c r="A3306" t="s">
        <v>18</v>
      </c>
      <c r="B3306">
        <v>0</v>
      </c>
    </row>
    <row r="3307" spans="1:2" x14ac:dyDescent="0.3">
      <c r="A3307" t="s">
        <v>18</v>
      </c>
      <c r="B3307">
        <v>0</v>
      </c>
    </row>
    <row r="3308" spans="1:2" x14ac:dyDescent="0.3">
      <c r="A3308" t="s">
        <v>18</v>
      </c>
      <c r="B3308">
        <v>0</v>
      </c>
    </row>
    <row r="3309" spans="1:2" x14ac:dyDescent="0.3">
      <c r="A3309" t="s">
        <v>18</v>
      </c>
      <c r="B3309">
        <v>0</v>
      </c>
    </row>
    <row r="3310" spans="1:2" x14ac:dyDescent="0.3">
      <c r="A3310" t="s">
        <v>18</v>
      </c>
      <c r="B3310">
        <v>0</v>
      </c>
    </row>
    <row r="3311" spans="1:2" x14ac:dyDescent="0.3">
      <c r="A3311" t="s">
        <v>18</v>
      </c>
      <c r="B3311">
        <v>0</v>
      </c>
    </row>
    <row r="3312" spans="1:2" x14ac:dyDescent="0.3">
      <c r="A3312" t="s">
        <v>18</v>
      </c>
      <c r="B3312">
        <v>0</v>
      </c>
    </row>
    <row r="3313" spans="1:2" x14ac:dyDescent="0.3">
      <c r="A3313" t="s">
        <v>18</v>
      </c>
      <c r="B3313">
        <v>0</v>
      </c>
    </row>
    <row r="3314" spans="1:2" x14ac:dyDescent="0.3">
      <c r="A3314" t="s">
        <v>18</v>
      </c>
      <c r="B3314">
        <v>0</v>
      </c>
    </row>
    <row r="3315" spans="1:2" x14ac:dyDescent="0.3">
      <c r="A3315" t="s">
        <v>18</v>
      </c>
      <c r="B3315">
        <v>0</v>
      </c>
    </row>
    <row r="3316" spans="1:2" x14ac:dyDescent="0.3">
      <c r="A3316" t="s">
        <v>18</v>
      </c>
      <c r="B3316">
        <v>0</v>
      </c>
    </row>
    <row r="3317" spans="1:2" x14ac:dyDescent="0.3">
      <c r="A3317" t="s">
        <v>18</v>
      </c>
      <c r="B3317">
        <v>0</v>
      </c>
    </row>
    <row r="3318" spans="1:2" x14ac:dyDescent="0.3">
      <c r="A3318" t="s">
        <v>18</v>
      </c>
      <c r="B3318">
        <v>0</v>
      </c>
    </row>
    <row r="3319" spans="1:2" x14ac:dyDescent="0.3">
      <c r="A3319" t="s">
        <v>18</v>
      </c>
      <c r="B3319">
        <v>0</v>
      </c>
    </row>
    <row r="3320" spans="1:2" x14ac:dyDescent="0.3">
      <c r="A3320" t="s">
        <v>18</v>
      </c>
      <c r="B3320">
        <v>0</v>
      </c>
    </row>
    <row r="3321" spans="1:2" x14ac:dyDescent="0.3">
      <c r="A3321" t="s">
        <v>18</v>
      </c>
      <c r="B3321">
        <v>0</v>
      </c>
    </row>
    <row r="3322" spans="1:2" x14ac:dyDescent="0.3">
      <c r="A3322" t="s">
        <v>18</v>
      </c>
      <c r="B3322">
        <v>0</v>
      </c>
    </row>
    <row r="3323" spans="1:2" x14ac:dyDescent="0.3">
      <c r="A3323" t="s">
        <v>18</v>
      </c>
      <c r="B3323">
        <v>0</v>
      </c>
    </row>
    <row r="3324" spans="1:2" x14ac:dyDescent="0.3">
      <c r="A3324" t="s">
        <v>18</v>
      </c>
      <c r="B3324">
        <v>0</v>
      </c>
    </row>
    <row r="3325" spans="1:2" x14ac:dyDescent="0.3">
      <c r="A3325" t="s">
        <v>18</v>
      </c>
      <c r="B3325">
        <v>0</v>
      </c>
    </row>
    <row r="3326" spans="1:2" x14ac:dyDescent="0.3">
      <c r="A3326" t="s">
        <v>18</v>
      </c>
      <c r="B3326">
        <v>0</v>
      </c>
    </row>
    <row r="3327" spans="1:2" x14ac:dyDescent="0.3">
      <c r="A3327" t="s">
        <v>18</v>
      </c>
      <c r="B3327">
        <v>0</v>
      </c>
    </row>
    <row r="3328" spans="1:2" x14ac:dyDescent="0.3">
      <c r="A3328" t="s">
        <v>18</v>
      </c>
      <c r="B3328">
        <v>0</v>
      </c>
    </row>
    <row r="3329" spans="1:2" x14ac:dyDescent="0.3">
      <c r="A3329" t="s">
        <v>18</v>
      </c>
      <c r="B3329">
        <v>0</v>
      </c>
    </row>
    <row r="3330" spans="1:2" x14ac:dyDescent="0.3">
      <c r="A3330" t="s">
        <v>18</v>
      </c>
      <c r="B3330">
        <v>0</v>
      </c>
    </row>
    <row r="3331" spans="1:2" x14ac:dyDescent="0.3">
      <c r="A3331" t="s">
        <v>18</v>
      </c>
      <c r="B3331">
        <v>0</v>
      </c>
    </row>
    <row r="3332" spans="1:2" x14ac:dyDescent="0.3">
      <c r="A3332" t="s">
        <v>18</v>
      </c>
      <c r="B3332">
        <v>0</v>
      </c>
    </row>
    <row r="3333" spans="1:2" x14ac:dyDescent="0.3">
      <c r="A3333" t="s">
        <v>18</v>
      </c>
      <c r="B3333">
        <v>0</v>
      </c>
    </row>
    <row r="3334" spans="1:2" x14ac:dyDescent="0.3">
      <c r="A3334" t="s">
        <v>18</v>
      </c>
      <c r="B3334">
        <v>0</v>
      </c>
    </row>
    <row r="3335" spans="1:2" x14ac:dyDescent="0.3">
      <c r="A3335" t="s">
        <v>18</v>
      </c>
      <c r="B3335">
        <v>0</v>
      </c>
    </row>
    <row r="3336" spans="1:2" x14ac:dyDescent="0.3">
      <c r="A3336" t="s">
        <v>18</v>
      </c>
      <c r="B3336">
        <v>0</v>
      </c>
    </row>
    <row r="3337" spans="1:2" x14ac:dyDescent="0.3">
      <c r="A3337" t="s">
        <v>18</v>
      </c>
      <c r="B3337">
        <v>0</v>
      </c>
    </row>
    <row r="3338" spans="1:2" x14ac:dyDescent="0.3">
      <c r="A3338" t="s">
        <v>18</v>
      </c>
      <c r="B3338">
        <v>0</v>
      </c>
    </row>
    <row r="3339" spans="1:2" x14ac:dyDescent="0.3">
      <c r="A3339" t="s">
        <v>18</v>
      </c>
      <c r="B3339">
        <v>0</v>
      </c>
    </row>
    <row r="3340" spans="1:2" x14ac:dyDescent="0.3">
      <c r="A3340" t="s">
        <v>18</v>
      </c>
      <c r="B3340">
        <v>0</v>
      </c>
    </row>
    <row r="3341" spans="1:2" x14ac:dyDescent="0.3">
      <c r="A3341" t="s">
        <v>18</v>
      </c>
      <c r="B3341">
        <v>0</v>
      </c>
    </row>
    <row r="3342" spans="1:2" x14ac:dyDescent="0.3">
      <c r="A3342" t="s">
        <v>18</v>
      </c>
      <c r="B3342">
        <v>0</v>
      </c>
    </row>
    <row r="3343" spans="1:2" x14ac:dyDescent="0.3">
      <c r="A3343" t="s">
        <v>18</v>
      </c>
      <c r="B3343">
        <v>0</v>
      </c>
    </row>
    <row r="3344" spans="1:2" x14ac:dyDescent="0.3">
      <c r="A3344" t="s">
        <v>18</v>
      </c>
      <c r="B3344">
        <v>0</v>
      </c>
    </row>
    <row r="3345" spans="1:2" x14ac:dyDescent="0.3">
      <c r="A3345" t="s">
        <v>18</v>
      </c>
      <c r="B3345">
        <v>0</v>
      </c>
    </row>
    <row r="3346" spans="1:2" x14ac:dyDescent="0.3">
      <c r="A3346" t="s">
        <v>18</v>
      </c>
      <c r="B3346">
        <v>0</v>
      </c>
    </row>
    <row r="3347" spans="1:2" x14ac:dyDescent="0.3">
      <c r="A3347" t="s">
        <v>18</v>
      </c>
      <c r="B3347">
        <v>0</v>
      </c>
    </row>
    <row r="3348" spans="1:2" x14ac:dyDescent="0.3">
      <c r="A3348" t="s">
        <v>18</v>
      </c>
      <c r="B3348">
        <v>0</v>
      </c>
    </row>
    <row r="3349" spans="1:2" x14ac:dyDescent="0.3">
      <c r="A3349" t="s">
        <v>18</v>
      </c>
      <c r="B3349">
        <v>0</v>
      </c>
    </row>
    <row r="3350" spans="1:2" x14ac:dyDescent="0.3">
      <c r="A3350" t="s">
        <v>18</v>
      </c>
      <c r="B3350">
        <v>0</v>
      </c>
    </row>
    <row r="3351" spans="1:2" x14ac:dyDescent="0.3">
      <c r="A3351" t="s">
        <v>18</v>
      </c>
      <c r="B3351">
        <v>0</v>
      </c>
    </row>
    <row r="3352" spans="1:2" x14ac:dyDescent="0.3">
      <c r="A3352" t="s">
        <v>18</v>
      </c>
      <c r="B3352">
        <v>0</v>
      </c>
    </row>
    <row r="3353" spans="1:2" x14ac:dyDescent="0.3">
      <c r="A3353" t="s">
        <v>18</v>
      </c>
      <c r="B3353">
        <v>0</v>
      </c>
    </row>
    <row r="3354" spans="1:2" x14ac:dyDescent="0.3">
      <c r="A3354" t="s">
        <v>18</v>
      </c>
      <c r="B3354">
        <v>0</v>
      </c>
    </row>
    <row r="3355" spans="1:2" x14ac:dyDescent="0.3">
      <c r="A3355" t="s">
        <v>18</v>
      </c>
      <c r="B3355">
        <v>0</v>
      </c>
    </row>
    <row r="3356" spans="1:2" x14ac:dyDescent="0.3">
      <c r="A3356" t="s">
        <v>18</v>
      </c>
      <c r="B3356">
        <v>0</v>
      </c>
    </row>
    <row r="3357" spans="1:2" x14ac:dyDescent="0.3">
      <c r="A3357" t="s">
        <v>18</v>
      </c>
      <c r="B3357">
        <v>0</v>
      </c>
    </row>
    <row r="3358" spans="1:2" x14ac:dyDescent="0.3">
      <c r="A3358" t="s">
        <v>18</v>
      </c>
      <c r="B3358">
        <v>0</v>
      </c>
    </row>
    <row r="3359" spans="1:2" x14ac:dyDescent="0.3">
      <c r="A3359" t="s">
        <v>18</v>
      </c>
      <c r="B3359">
        <v>0</v>
      </c>
    </row>
    <row r="3360" spans="1:2" x14ac:dyDescent="0.3">
      <c r="A3360" t="s">
        <v>18</v>
      </c>
      <c r="B3360">
        <v>0</v>
      </c>
    </row>
    <row r="3361" spans="1:2" x14ac:dyDescent="0.3">
      <c r="A3361" t="s">
        <v>18</v>
      </c>
      <c r="B3361">
        <v>0</v>
      </c>
    </row>
    <row r="3362" spans="1:2" x14ac:dyDescent="0.3">
      <c r="A3362" t="s">
        <v>18</v>
      </c>
      <c r="B3362">
        <v>0</v>
      </c>
    </row>
    <row r="3363" spans="1:2" x14ac:dyDescent="0.3">
      <c r="A3363" t="s">
        <v>18</v>
      </c>
      <c r="B3363">
        <v>0</v>
      </c>
    </row>
    <row r="3364" spans="1:2" x14ac:dyDescent="0.3">
      <c r="A3364" t="s">
        <v>18</v>
      </c>
      <c r="B3364">
        <v>0</v>
      </c>
    </row>
    <row r="3365" spans="1:2" x14ac:dyDescent="0.3">
      <c r="A3365" t="s">
        <v>18</v>
      </c>
      <c r="B3365">
        <v>0</v>
      </c>
    </row>
    <row r="3366" spans="1:2" x14ac:dyDescent="0.3">
      <c r="A3366" t="s">
        <v>18</v>
      </c>
      <c r="B3366">
        <v>0</v>
      </c>
    </row>
    <row r="3367" spans="1:2" x14ac:dyDescent="0.3">
      <c r="A3367" t="s">
        <v>18</v>
      </c>
      <c r="B3367">
        <v>0</v>
      </c>
    </row>
    <row r="3368" spans="1:2" x14ac:dyDescent="0.3">
      <c r="A3368" t="s">
        <v>18</v>
      </c>
      <c r="B3368">
        <v>0</v>
      </c>
    </row>
    <row r="3369" spans="1:2" x14ac:dyDescent="0.3">
      <c r="A3369" t="s">
        <v>18</v>
      </c>
      <c r="B3369">
        <v>0</v>
      </c>
    </row>
    <row r="3370" spans="1:2" x14ac:dyDescent="0.3">
      <c r="A3370" t="s">
        <v>18</v>
      </c>
      <c r="B3370">
        <v>0</v>
      </c>
    </row>
    <row r="3371" spans="1:2" x14ac:dyDescent="0.3">
      <c r="A3371" t="s">
        <v>18</v>
      </c>
      <c r="B3371">
        <v>0</v>
      </c>
    </row>
    <row r="3372" spans="1:2" x14ac:dyDescent="0.3">
      <c r="A3372" t="s">
        <v>18</v>
      </c>
      <c r="B3372">
        <v>0</v>
      </c>
    </row>
    <row r="3373" spans="1:2" x14ac:dyDescent="0.3">
      <c r="A3373" t="s">
        <v>18</v>
      </c>
      <c r="B3373">
        <v>0</v>
      </c>
    </row>
    <row r="3374" spans="1:2" x14ac:dyDescent="0.3">
      <c r="A3374" t="s">
        <v>18</v>
      </c>
      <c r="B3374">
        <v>0</v>
      </c>
    </row>
    <row r="3375" spans="1:2" x14ac:dyDescent="0.3">
      <c r="A3375" t="s">
        <v>18</v>
      </c>
      <c r="B3375">
        <v>0</v>
      </c>
    </row>
    <row r="3376" spans="1:2" x14ac:dyDescent="0.3">
      <c r="A3376" t="s">
        <v>18</v>
      </c>
      <c r="B3376">
        <v>0</v>
      </c>
    </row>
    <row r="3377" spans="1:2" x14ac:dyDescent="0.3">
      <c r="A3377" t="s">
        <v>18</v>
      </c>
      <c r="B3377">
        <v>0</v>
      </c>
    </row>
    <row r="3378" spans="1:2" x14ac:dyDescent="0.3">
      <c r="A3378" t="s">
        <v>18</v>
      </c>
      <c r="B3378">
        <v>0</v>
      </c>
    </row>
    <row r="3379" spans="1:2" x14ac:dyDescent="0.3">
      <c r="A3379" t="s">
        <v>18</v>
      </c>
      <c r="B3379">
        <v>0</v>
      </c>
    </row>
    <row r="3380" spans="1:2" x14ac:dyDescent="0.3">
      <c r="A3380" t="s">
        <v>18</v>
      </c>
      <c r="B3380">
        <v>0</v>
      </c>
    </row>
    <row r="3381" spans="1:2" x14ac:dyDescent="0.3">
      <c r="A3381" t="s">
        <v>18</v>
      </c>
      <c r="B3381">
        <v>0</v>
      </c>
    </row>
    <row r="3382" spans="1:2" x14ac:dyDescent="0.3">
      <c r="A3382" t="s">
        <v>18</v>
      </c>
      <c r="B3382">
        <v>0</v>
      </c>
    </row>
    <row r="3383" spans="1:2" x14ac:dyDescent="0.3">
      <c r="A3383" t="s">
        <v>18</v>
      </c>
      <c r="B3383">
        <v>0</v>
      </c>
    </row>
    <row r="3384" spans="1:2" x14ac:dyDescent="0.3">
      <c r="A3384" t="s">
        <v>18</v>
      </c>
      <c r="B3384">
        <v>0</v>
      </c>
    </row>
    <row r="3385" spans="1:2" x14ac:dyDescent="0.3">
      <c r="A3385" t="s">
        <v>18</v>
      </c>
      <c r="B3385">
        <v>0</v>
      </c>
    </row>
    <row r="3386" spans="1:2" x14ac:dyDescent="0.3">
      <c r="A3386" t="s">
        <v>18</v>
      </c>
      <c r="B3386">
        <v>0</v>
      </c>
    </row>
    <row r="3387" spans="1:2" x14ac:dyDescent="0.3">
      <c r="A3387" t="s">
        <v>18</v>
      </c>
      <c r="B3387">
        <v>0</v>
      </c>
    </row>
    <row r="3388" spans="1:2" x14ac:dyDescent="0.3">
      <c r="A3388" t="s">
        <v>18</v>
      </c>
      <c r="B3388">
        <v>0</v>
      </c>
    </row>
    <row r="3389" spans="1:2" x14ac:dyDescent="0.3">
      <c r="A3389" t="s">
        <v>18</v>
      </c>
      <c r="B3389">
        <v>0</v>
      </c>
    </row>
    <row r="3390" spans="1:2" x14ac:dyDescent="0.3">
      <c r="A3390" t="s">
        <v>18</v>
      </c>
      <c r="B3390">
        <v>0</v>
      </c>
    </row>
    <row r="3391" spans="1:2" x14ac:dyDescent="0.3">
      <c r="A3391" t="s">
        <v>18</v>
      </c>
      <c r="B3391">
        <v>0</v>
      </c>
    </row>
    <row r="3392" spans="1:2" x14ac:dyDescent="0.3">
      <c r="A3392" t="s">
        <v>18</v>
      </c>
      <c r="B3392">
        <v>0</v>
      </c>
    </row>
    <row r="3393" spans="1:2" x14ac:dyDescent="0.3">
      <c r="A3393" t="s">
        <v>18</v>
      </c>
      <c r="B3393">
        <v>1</v>
      </c>
    </row>
    <row r="3394" spans="1:2" x14ac:dyDescent="0.3">
      <c r="A3394" t="s">
        <v>18</v>
      </c>
      <c r="B3394">
        <v>0</v>
      </c>
    </row>
    <row r="3395" spans="1:2" x14ac:dyDescent="0.3">
      <c r="A3395" t="s">
        <v>18</v>
      </c>
      <c r="B3395">
        <v>0</v>
      </c>
    </row>
    <row r="3396" spans="1:2" x14ac:dyDescent="0.3">
      <c r="A3396" t="s">
        <v>18</v>
      </c>
      <c r="B3396">
        <v>0</v>
      </c>
    </row>
    <row r="3397" spans="1:2" x14ac:dyDescent="0.3">
      <c r="A3397" t="s">
        <v>18</v>
      </c>
      <c r="B3397">
        <v>0</v>
      </c>
    </row>
    <row r="3398" spans="1:2" x14ac:dyDescent="0.3">
      <c r="A3398" t="s">
        <v>18</v>
      </c>
      <c r="B3398">
        <v>0</v>
      </c>
    </row>
    <row r="3399" spans="1:2" x14ac:dyDescent="0.3">
      <c r="A3399" t="s">
        <v>18</v>
      </c>
      <c r="B3399">
        <v>0</v>
      </c>
    </row>
    <row r="3400" spans="1:2" x14ac:dyDescent="0.3">
      <c r="A3400" t="s">
        <v>18</v>
      </c>
      <c r="B3400">
        <v>0</v>
      </c>
    </row>
    <row r="3401" spans="1:2" x14ac:dyDescent="0.3">
      <c r="A3401" t="s">
        <v>18</v>
      </c>
      <c r="B3401">
        <v>0</v>
      </c>
    </row>
    <row r="3402" spans="1:2" x14ac:dyDescent="0.3">
      <c r="A3402" t="s">
        <v>18</v>
      </c>
      <c r="B3402">
        <v>0</v>
      </c>
    </row>
    <row r="3403" spans="1:2" x14ac:dyDescent="0.3">
      <c r="A3403" t="s">
        <v>18</v>
      </c>
      <c r="B3403">
        <v>0</v>
      </c>
    </row>
    <row r="3404" spans="1:2" x14ac:dyDescent="0.3">
      <c r="A3404" t="s">
        <v>18</v>
      </c>
      <c r="B3404">
        <v>0</v>
      </c>
    </row>
    <row r="3405" spans="1:2" x14ac:dyDescent="0.3">
      <c r="A3405" t="s">
        <v>18</v>
      </c>
      <c r="B3405">
        <v>0</v>
      </c>
    </row>
    <row r="3406" spans="1:2" x14ac:dyDescent="0.3">
      <c r="A3406" t="s">
        <v>18</v>
      </c>
      <c r="B3406">
        <v>0</v>
      </c>
    </row>
    <row r="3407" spans="1:2" x14ac:dyDescent="0.3">
      <c r="A3407" t="s">
        <v>18</v>
      </c>
      <c r="B3407">
        <v>0</v>
      </c>
    </row>
    <row r="3408" spans="1:2" x14ac:dyDescent="0.3">
      <c r="A3408" t="s">
        <v>18</v>
      </c>
      <c r="B3408">
        <v>0</v>
      </c>
    </row>
    <row r="3409" spans="1:2" x14ac:dyDescent="0.3">
      <c r="A3409" t="s">
        <v>18</v>
      </c>
      <c r="B3409">
        <v>0</v>
      </c>
    </row>
    <row r="3410" spans="1:2" x14ac:dyDescent="0.3">
      <c r="A3410" t="s">
        <v>18</v>
      </c>
      <c r="B3410">
        <v>0</v>
      </c>
    </row>
    <row r="3411" spans="1:2" x14ac:dyDescent="0.3">
      <c r="A3411" t="s">
        <v>18</v>
      </c>
      <c r="B3411">
        <v>0</v>
      </c>
    </row>
    <row r="3412" spans="1:2" x14ac:dyDescent="0.3">
      <c r="A3412" t="s">
        <v>18</v>
      </c>
      <c r="B3412">
        <v>0</v>
      </c>
    </row>
    <row r="3413" spans="1:2" x14ac:dyDescent="0.3">
      <c r="A3413" t="s">
        <v>18</v>
      </c>
      <c r="B3413">
        <v>0</v>
      </c>
    </row>
    <row r="3414" spans="1:2" x14ac:dyDescent="0.3">
      <c r="A3414" t="s">
        <v>18</v>
      </c>
      <c r="B3414">
        <v>0</v>
      </c>
    </row>
    <row r="3415" spans="1:2" x14ac:dyDescent="0.3">
      <c r="A3415" t="s">
        <v>18</v>
      </c>
      <c r="B3415">
        <v>0</v>
      </c>
    </row>
    <row r="3416" spans="1:2" x14ac:dyDescent="0.3">
      <c r="A3416" t="s">
        <v>18</v>
      </c>
      <c r="B3416">
        <v>0</v>
      </c>
    </row>
    <row r="3417" spans="1:2" x14ac:dyDescent="0.3">
      <c r="A3417" t="s">
        <v>18</v>
      </c>
      <c r="B3417">
        <v>0</v>
      </c>
    </row>
    <row r="3418" spans="1:2" x14ac:dyDescent="0.3">
      <c r="A3418" t="s">
        <v>18</v>
      </c>
      <c r="B3418">
        <v>0</v>
      </c>
    </row>
    <row r="3419" spans="1:2" x14ac:dyDescent="0.3">
      <c r="A3419" t="s">
        <v>18</v>
      </c>
      <c r="B3419">
        <v>0</v>
      </c>
    </row>
    <row r="3420" spans="1:2" x14ac:dyDescent="0.3">
      <c r="A3420" t="s">
        <v>18</v>
      </c>
      <c r="B3420">
        <v>0</v>
      </c>
    </row>
    <row r="3421" spans="1:2" x14ac:dyDescent="0.3">
      <c r="A3421" t="s">
        <v>18</v>
      </c>
      <c r="B3421">
        <v>0</v>
      </c>
    </row>
    <row r="3422" spans="1:2" x14ac:dyDescent="0.3">
      <c r="A3422" t="s">
        <v>18</v>
      </c>
      <c r="B3422">
        <v>0</v>
      </c>
    </row>
    <row r="3423" spans="1:2" x14ac:dyDescent="0.3">
      <c r="A3423" t="s">
        <v>18</v>
      </c>
      <c r="B3423">
        <v>0</v>
      </c>
    </row>
    <row r="3424" spans="1:2" x14ac:dyDescent="0.3">
      <c r="A3424" t="s">
        <v>18</v>
      </c>
      <c r="B3424">
        <v>0</v>
      </c>
    </row>
    <row r="3425" spans="1:2" x14ac:dyDescent="0.3">
      <c r="A3425" t="s">
        <v>18</v>
      </c>
      <c r="B3425">
        <v>0</v>
      </c>
    </row>
    <row r="3426" spans="1:2" x14ac:dyDescent="0.3">
      <c r="A3426" t="s">
        <v>18</v>
      </c>
      <c r="B3426">
        <v>0</v>
      </c>
    </row>
    <row r="3427" spans="1:2" x14ac:dyDescent="0.3">
      <c r="A3427" t="s">
        <v>18</v>
      </c>
      <c r="B3427">
        <v>0</v>
      </c>
    </row>
    <row r="3428" spans="1:2" x14ac:dyDescent="0.3">
      <c r="A3428" t="s">
        <v>18</v>
      </c>
      <c r="B3428">
        <v>0</v>
      </c>
    </row>
    <row r="3429" spans="1:2" x14ac:dyDescent="0.3">
      <c r="A3429" t="s">
        <v>18</v>
      </c>
      <c r="B3429">
        <v>0</v>
      </c>
    </row>
    <row r="3430" spans="1:2" x14ac:dyDescent="0.3">
      <c r="A3430" t="s">
        <v>18</v>
      </c>
      <c r="B3430">
        <v>0</v>
      </c>
    </row>
    <row r="3431" spans="1:2" x14ac:dyDescent="0.3">
      <c r="A3431" t="s">
        <v>18</v>
      </c>
      <c r="B3431">
        <v>0</v>
      </c>
    </row>
    <row r="3432" spans="1:2" x14ac:dyDescent="0.3">
      <c r="A3432" t="s">
        <v>18</v>
      </c>
      <c r="B3432">
        <v>0</v>
      </c>
    </row>
    <row r="3433" spans="1:2" x14ac:dyDescent="0.3">
      <c r="A3433" t="s">
        <v>18</v>
      </c>
      <c r="B3433">
        <v>0</v>
      </c>
    </row>
    <row r="3434" spans="1:2" x14ac:dyDescent="0.3">
      <c r="A3434" t="s">
        <v>18</v>
      </c>
      <c r="B3434">
        <v>0</v>
      </c>
    </row>
    <row r="3435" spans="1:2" x14ac:dyDescent="0.3">
      <c r="A3435" t="s">
        <v>18</v>
      </c>
      <c r="B3435">
        <v>0</v>
      </c>
    </row>
    <row r="3436" spans="1:2" x14ac:dyDescent="0.3">
      <c r="A3436" t="s">
        <v>18</v>
      </c>
      <c r="B3436">
        <v>0</v>
      </c>
    </row>
    <row r="3437" spans="1:2" x14ac:dyDescent="0.3">
      <c r="A3437" t="s">
        <v>18</v>
      </c>
      <c r="B3437">
        <v>0</v>
      </c>
    </row>
    <row r="3438" spans="1:2" x14ac:dyDescent="0.3">
      <c r="A3438" t="s">
        <v>18</v>
      </c>
      <c r="B3438">
        <v>0</v>
      </c>
    </row>
    <row r="3439" spans="1:2" x14ac:dyDescent="0.3">
      <c r="A3439" t="s">
        <v>18</v>
      </c>
      <c r="B3439">
        <v>0</v>
      </c>
    </row>
    <row r="3440" spans="1:2" x14ac:dyDescent="0.3">
      <c r="A3440" t="s">
        <v>18</v>
      </c>
      <c r="B3440">
        <v>0</v>
      </c>
    </row>
    <row r="3441" spans="1:2" x14ac:dyDescent="0.3">
      <c r="A3441" t="s">
        <v>18</v>
      </c>
      <c r="B3441">
        <v>0</v>
      </c>
    </row>
    <row r="3442" spans="1:2" x14ac:dyDescent="0.3">
      <c r="A3442" t="s">
        <v>18</v>
      </c>
      <c r="B3442">
        <v>1</v>
      </c>
    </row>
    <row r="3443" spans="1:2" x14ac:dyDescent="0.3">
      <c r="A3443" t="s">
        <v>18</v>
      </c>
      <c r="B3443">
        <v>0</v>
      </c>
    </row>
    <row r="3444" spans="1:2" x14ac:dyDescent="0.3">
      <c r="A3444" t="s">
        <v>18</v>
      </c>
      <c r="B3444">
        <v>0</v>
      </c>
    </row>
    <row r="3445" spans="1:2" x14ac:dyDescent="0.3">
      <c r="A3445" t="s">
        <v>18</v>
      </c>
      <c r="B3445">
        <v>0</v>
      </c>
    </row>
    <row r="3446" spans="1:2" x14ac:dyDescent="0.3">
      <c r="A3446" t="s">
        <v>18</v>
      </c>
      <c r="B3446">
        <v>0</v>
      </c>
    </row>
    <row r="3447" spans="1:2" x14ac:dyDescent="0.3">
      <c r="A3447" t="s">
        <v>18</v>
      </c>
      <c r="B3447">
        <v>0</v>
      </c>
    </row>
    <row r="3448" spans="1:2" x14ac:dyDescent="0.3">
      <c r="A3448" t="s">
        <v>18</v>
      </c>
      <c r="B3448">
        <v>0</v>
      </c>
    </row>
    <row r="3449" spans="1:2" x14ac:dyDescent="0.3">
      <c r="A3449" t="s">
        <v>18</v>
      </c>
      <c r="B3449">
        <v>0</v>
      </c>
    </row>
    <row r="3450" spans="1:2" x14ac:dyDescent="0.3">
      <c r="A3450" t="s">
        <v>18</v>
      </c>
      <c r="B3450">
        <v>0</v>
      </c>
    </row>
    <row r="3451" spans="1:2" x14ac:dyDescent="0.3">
      <c r="A3451" t="s">
        <v>18</v>
      </c>
      <c r="B3451">
        <v>0</v>
      </c>
    </row>
    <row r="3452" spans="1:2" x14ac:dyDescent="0.3">
      <c r="A3452" t="s">
        <v>18</v>
      </c>
      <c r="B3452">
        <v>0</v>
      </c>
    </row>
    <row r="3453" spans="1:2" x14ac:dyDescent="0.3">
      <c r="A3453" t="s">
        <v>18</v>
      </c>
      <c r="B3453">
        <v>1</v>
      </c>
    </row>
    <row r="3454" spans="1:2" x14ac:dyDescent="0.3">
      <c r="A3454" t="s">
        <v>18</v>
      </c>
      <c r="B3454">
        <v>0</v>
      </c>
    </row>
    <row r="3455" spans="1:2" x14ac:dyDescent="0.3">
      <c r="A3455" t="s">
        <v>18</v>
      </c>
      <c r="B3455">
        <v>0</v>
      </c>
    </row>
    <row r="3456" spans="1:2" x14ac:dyDescent="0.3">
      <c r="A3456" t="s">
        <v>18</v>
      </c>
      <c r="B3456">
        <v>0</v>
      </c>
    </row>
    <row r="3457" spans="1:2" x14ac:dyDescent="0.3">
      <c r="A3457" t="s">
        <v>18</v>
      </c>
      <c r="B3457">
        <v>0</v>
      </c>
    </row>
    <row r="3458" spans="1:2" x14ac:dyDescent="0.3">
      <c r="A3458" t="s">
        <v>18</v>
      </c>
      <c r="B3458">
        <v>0</v>
      </c>
    </row>
    <row r="3459" spans="1:2" x14ac:dyDescent="0.3">
      <c r="A3459" t="s">
        <v>18</v>
      </c>
      <c r="B3459">
        <v>0</v>
      </c>
    </row>
    <row r="3460" spans="1:2" x14ac:dyDescent="0.3">
      <c r="A3460" t="s">
        <v>18</v>
      </c>
      <c r="B3460">
        <v>0</v>
      </c>
    </row>
    <row r="3461" spans="1:2" x14ac:dyDescent="0.3">
      <c r="A3461" t="s">
        <v>18</v>
      </c>
      <c r="B3461">
        <v>0</v>
      </c>
    </row>
    <row r="3462" spans="1:2" x14ac:dyDescent="0.3">
      <c r="A3462" t="s">
        <v>18</v>
      </c>
      <c r="B3462">
        <v>0</v>
      </c>
    </row>
    <row r="3463" spans="1:2" x14ac:dyDescent="0.3">
      <c r="A3463" t="s">
        <v>18</v>
      </c>
      <c r="B3463">
        <v>0</v>
      </c>
    </row>
    <row r="3464" spans="1:2" x14ac:dyDescent="0.3">
      <c r="A3464" t="s">
        <v>18</v>
      </c>
      <c r="B3464">
        <v>0</v>
      </c>
    </row>
    <row r="3465" spans="1:2" x14ac:dyDescent="0.3">
      <c r="A3465" t="s">
        <v>18</v>
      </c>
      <c r="B3465">
        <v>0</v>
      </c>
    </row>
    <row r="3466" spans="1:2" x14ac:dyDescent="0.3">
      <c r="A3466" t="s">
        <v>18</v>
      </c>
      <c r="B3466">
        <v>0</v>
      </c>
    </row>
    <row r="3467" spans="1:2" x14ac:dyDescent="0.3">
      <c r="A3467" t="s">
        <v>18</v>
      </c>
      <c r="B3467">
        <v>0</v>
      </c>
    </row>
    <row r="3468" spans="1:2" x14ac:dyDescent="0.3">
      <c r="A3468" t="s">
        <v>18</v>
      </c>
      <c r="B3468">
        <v>0</v>
      </c>
    </row>
    <row r="3469" spans="1:2" x14ac:dyDescent="0.3">
      <c r="A3469" t="s">
        <v>18</v>
      </c>
      <c r="B3469">
        <v>0</v>
      </c>
    </row>
    <row r="3470" spans="1:2" x14ac:dyDescent="0.3">
      <c r="A3470" t="s">
        <v>18</v>
      </c>
      <c r="B3470">
        <v>0</v>
      </c>
    </row>
    <row r="3471" spans="1:2" x14ac:dyDescent="0.3">
      <c r="A3471" t="s">
        <v>18</v>
      </c>
      <c r="B3471">
        <v>0</v>
      </c>
    </row>
    <row r="3472" spans="1:2" x14ac:dyDescent="0.3">
      <c r="A3472" t="s">
        <v>18</v>
      </c>
      <c r="B3472">
        <v>0</v>
      </c>
    </row>
    <row r="3473" spans="1:2" x14ac:dyDescent="0.3">
      <c r="A3473" t="s">
        <v>18</v>
      </c>
      <c r="B3473">
        <v>0</v>
      </c>
    </row>
    <row r="3474" spans="1:2" x14ac:dyDescent="0.3">
      <c r="A3474" t="s">
        <v>18</v>
      </c>
      <c r="B3474">
        <v>0</v>
      </c>
    </row>
    <row r="3475" spans="1:2" x14ac:dyDescent="0.3">
      <c r="A3475" t="s">
        <v>18</v>
      </c>
      <c r="B3475">
        <v>0</v>
      </c>
    </row>
    <row r="3476" spans="1:2" x14ac:dyDescent="0.3">
      <c r="A3476" t="s">
        <v>18</v>
      </c>
      <c r="B3476">
        <v>0</v>
      </c>
    </row>
    <row r="3477" spans="1:2" x14ac:dyDescent="0.3">
      <c r="A3477" t="s">
        <v>18</v>
      </c>
      <c r="B3477">
        <v>0</v>
      </c>
    </row>
    <row r="3478" spans="1:2" x14ac:dyDescent="0.3">
      <c r="A3478" t="s">
        <v>18</v>
      </c>
      <c r="B3478">
        <v>1</v>
      </c>
    </row>
    <row r="3479" spans="1:2" x14ac:dyDescent="0.3">
      <c r="A3479" t="s">
        <v>18</v>
      </c>
      <c r="B3479">
        <v>0</v>
      </c>
    </row>
    <row r="3480" spans="1:2" x14ac:dyDescent="0.3">
      <c r="A3480" t="s">
        <v>18</v>
      </c>
      <c r="B3480">
        <v>0</v>
      </c>
    </row>
    <row r="3481" spans="1:2" x14ac:dyDescent="0.3">
      <c r="A3481" t="s">
        <v>18</v>
      </c>
      <c r="B3481">
        <v>0</v>
      </c>
    </row>
    <row r="3482" spans="1:2" x14ac:dyDescent="0.3">
      <c r="A3482" t="s">
        <v>18</v>
      </c>
      <c r="B3482">
        <v>0</v>
      </c>
    </row>
    <row r="3483" spans="1:2" x14ac:dyDescent="0.3">
      <c r="A3483" t="s">
        <v>18</v>
      </c>
      <c r="B3483">
        <v>0</v>
      </c>
    </row>
    <row r="3484" spans="1:2" x14ac:dyDescent="0.3">
      <c r="A3484" t="s">
        <v>18</v>
      </c>
      <c r="B3484">
        <v>0</v>
      </c>
    </row>
    <row r="3485" spans="1:2" x14ac:dyDescent="0.3">
      <c r="A3485" t="s">
        <v>18</v>
      </c>
      <c r="B3485">
        <v>0</v>
      </c>
    </row>
    <row r="3486" spans="1:2" x14ac:dyDescent="0.3">
      <c r="A3486" t="s">
        <v>18</v>
      </c>
      <c r="B3486">
        <v>0</v>
      </c>
    </row>
    <row r="3487" spans="1:2" x14ac:dyDescent="0.3">
      <c r="A3487" t="s">
        <v>18</v>
      </c>
      <c r="B3487">
        <v>0</v>
      </c>
    </row>
    <row r="3488" spans="1:2" x14ac:dyDescent="0.3">
      <c r="A3488" t="s">
        <v>18</v>
      </c>
      <c r="B3488">
        <v>0</v>
      </c>
    </row>
    <row r="3489" spans="1:2" x14ac:dyDescent="0.3">
      <c r="A3489" t="s">
        <v>18</v>
      </c>
      <c r="B3489">
        <v>0</v>
      </c>
    </row>
    <row r="3490" spans="1:2" x14ac:dyDescent="0.3">
      <c r="A3490" t="s">
        <v>18</v>
      </c>
      <c r="B3490">
        <v>0</v>
      </c>
    </row>
    <row r="3491" spans="1:2" x14ac:dyDescent="0.3">
      <c r="A3491" t="s">
        <v>18</v>
      </c>
      <c r="B3491">
        <v>0</v>
      </c>
    </row>
    <row r="3492" spans="1:2" x14ac:dyDescent="0.3">
      <c r="A3492" t="s">
        <v>18</v>
      </c>
      <c r="B3492">
        <v>0</v>
      </c>
    </row>
    <row r="3493" spans="1:2" x14ac:dyDescent="0.3">
      <c r="A3493" t="s">
        <v>18</v>
      </c>
      <c r="B3493">
        <v>0</v>
      </c>
    </row>
    <row r="3494" spans="1:2" x14ac:dyDescent="0.3">
      <c r="A3494" t="s">
        <v>18</v>
      </c>
      <c r="B3494">
        <v>0</v>
      </c>
    </row>
    <row r="3495" spans="1:2" x14ac:dyDescent="0.3">
      <c r="A3495" t="s">
        <v>18</v>
      </c>
      <c r="B3495">
        <v>0</v>
      </c>
    </row>
    <row r="3496" spans="1:2" x14ac:dyDescent="0.3">
      <c r="A3496" t="s">
        <v>18</v>
      </c>
      <c r="B3496">
        <v>0</v>
      </c>
    </row>
    <row r="3497" spans="1:2" x14ac:dyDescent="0.3">
      <c r="A3497" t="s">
        <v>18</v>
      </c>
      <c r="B3497">
        <v>0</v>
      </c>
    </row>
    <row r="3498" spans="1:2" x14ac:dyDescent="0.3">
      <c r="A3498" t="s">
        <v>18</v>
      </c>
      <c r="B3498">
        <v>0</v>
      </c>
    </row>
    <row r="3499" spans="1:2" x14ac:dyDescent="0.3">
      <c r="A3499" t="s">
        <v>18</v>
      </c>
      <c r="B3499">
        <v>0</v>
      </c>
    </row>
    <row r="3500" spans="1:2" x14ac:dyDescent="0.3">
      <c r="A3500" t="s">
        <v>18</v>
      </c>
      <c r="B3500">
        <v>0</v>
      </c>
    </row>
    <row r="3501" spans="1:2" x14ac:dyDescent="0.3">
      <c r="A3501" t="s">
        <v>18</v>
      </c>
      <c r="B3501">
        <v>0</v>
      </c>
    </row>
    <row r="3502" spans="1:2" x14ac:dyDescent="0.3">
      <c r="A3502" t="s">
        <v>18</v>
      </c>
      <c r="B3502">
        <v>0</v>
      </c>
    </row>
    <row r="3503" spans="1:2" x14ac:dyDescent="0.3">
      <c r="A3503" t="s">
        <v>18</v>
      </c>
      <c r="B3503">
        <v>0</v>
      </c>
    </row>
    <row r="3504" spans="1:2" x14ac:dyDescent="0.3">
      <c r="A3504" t="s">
        <v>18</v>
      </c>
      <c r="B3504">
        <v>0</v>
      </c>
    </row>
    <row r="3505" spans="1:2" x14ac:dyDescent="0.3">
      <c r="A3505" t="s">
        <v>18</v>
      </c>
      <c r="B3505">
        <v>0</v>
      </c>
    </row>
    <row r="3506" spans="1:2" x14ac:dyDescent="0.3">
      <c r="A3506" t="s">
        <v>18</v>
      </c>
      <c r="B3506">
        <v>0</v>
      </c>
    </row>
    <row r="3507" spans="1:2" x14ac:dyDescent="0.3">
      <c r="A3507" t="s">
        <v>18</v>
      </c>
      <c r="B3507">
        <v>1</v>
      </c>
    </row>
    <row r="3508" spans="1:2" x14ac:dyDescent="0.3">
      <c r="A3508" t="s">
        <v>18</v>
      </c>
      <c r="B3508">
        <v>0</v>
      </c>
    </row>
    <row r="3509" spans="1:2" x14ac:dyDescent="0.3">
      <c r="A3509" t="s">
        <v>18</v>
      </c>
      <c r="B3509">
        <v>0</v>
      </c>
    </row>
    <row r="3510" spans="1:2" x14ac:dyDescent="0.3">
      <c r="A3510" t="s">
        <v>18</v>
      </c>
      <c r="B3510">
        <v>0</v>
      </c>
    </row>
    <row r="3511" spans="1:2" x14ac:dyDescent="0.3">
      <c r="A3511" t="s">
        <v>18</v>
      </c>
      <c r="B3511">
        <v>0</v>
      </c>
    </row>
    <row r="3512" spans="1:2" x14ac:dyDescent="0.3">
      <c r="A3512" t="s">
        <v>18</v>
      </c>
      <c r="B3512">
        <v>0</v>
      </c>
    </row>
    <row r="3513" spans="1:2" x14ac:dyDescent="0.3">
      <c r="A3513" t="s">
        <v>18</v>
      </c>
      <c r="B3513">
        <v>0</v>
      </c>
    </row>
    <row r="3514" spans="1:2" x14ac:dyDescent="0.3">
      <c r="A3514" t="s">
        <v>18</v>
      </c>
      <c r="B3514">
        <v>0</v>
      </c>
    </row>
    <row r="3515" spans="1:2" x14ac:dyDescent="0.3">
      <c r="A3515" t="s">
        <v>18</v>
      </c>
      <c r="B3515">
        <v>0</v>
      </c>
    </row>
    <row r="3516" spans="1:2" x14ac:dyDescent="0.3">
      <c r="A3516" t="s">
        <v>18</v>
      </c>
      <c r="B3516">
        <v>0</v>
      </c>
    </row>
    <row r="3517" spans="1:2" x14ac:dyDescent="0.3">
      <c r="A3517" t="s">
        <v>18</v>
      </c>
      <c r="B3517">
        <v>0</v>
      </c>
    </row>
    <row r="3518" spans="1:2" x14ac:dyDescent="0.3">
      <c r="A3518" t="s">
        <v>18</v>
      </c>
      <c r="B3518">
        <v>0</v>
      </c>
    </row>
    <row r="3519" spans="1:2" x14ac:dyDescent="0.3">
      <c r="A3519" t="s">
        <v>18</v>
      </c>
      <c r="B3519">
        <v>0</v>
      </c>
    </row>
    <row r="3520" spans="1:2" x14ac:dyDescent="0.3">
      <c r="A3520" t="s">
        <v>18</v>
      </c>
      <c r="B3520">
        <v>1</v>
      </c>
    </row>
    <row r="3521" spans="1:2" x14ac:dyDescent="0.3">
      <c r="A3521" t="s">
        <v>18</v>
      </c>
      <c r="B3521">
        <v>1</v>
      </c>
    </row>
    <row r="3522" spans="1:2" x14ac:dyDescent="0.3">
      <c r="A3522" t="s">
        <v>18</v>
      </c>
      <c r="B3522">
        <v>0</v>
      </c>
    </row>
    <row r="3523" spans="1:2" x14ac:dyDescent="0.3">
      <c r="A3523" t="s">
        <v>18</v>
      </c>
      <c r="B3523">
        <v>0</v>
      </c>
    </row>
    <row r="3524" spans="1:2" x14ac:dyDescent="0.3">
      <c r="A3524" t="s">
        <v>18</v>
      </c>
      <c r="B3524">
        <v>0</v>
      </c>
    </row>
    <row r="3525" spans="1:2" x14ac:dyDescent="0.3">
      <c r="A3525" t="s">
        <v>18</v>
      </c>
      <c r="B3525">
        <v>0</v>
      </c>
    </row>
    <row r="3526" spans="1:2" x14ac:dyDescent="0.3">
      <c r="A3526" t="s">
        <v>18</v>
      </c>
      <c r="B3526">
        <v>0</v>
      </c>
    </row>
    <row r="3527" spans="1:2" x14ac:dyDescent="0.3">
      <c r="A3527" t="s">
        <v>18</v>
      </c>
      <c r="B3527">
        <v>0</v>
      </c>
    </row>
    <row r="3528" spans="1:2" x14ac:dyDescent="0.3">
      <c r="A3528" t="s">
        <v>18</v>
      </c>
      <c r="B3528">
        <v>1</v>
      </c>
    </row>
    <row r="3529" spans="1:2" x14ac:dyDescent="0.3">
      <c r="A3529" t="s">
        <v>18</v>
      </c>
      <c r="B3529">
        <v>0</v>
      </c>
    </row>
    <row r="3530" spans="1:2" x14ac:dyDescent="0.3">
      <c r="A3530" t="s">
        <v>18</v>
      </c>
      <c r="B3530">
        <v>0</v>
      </c>
    </row>
    <row r="3531" spans="1:2" x14ac:dyDescent="0.3">
      <c r="A3531" t="s">
        <v>18</v>
      </c>
      <c r="B3531">
        <v>0</v>
      </c>
    </row>
    <row r="3532" spans="1:2" x14ac:dyDescent="0.3">
      <c r="A3532" t="s">
        <v>18</v>
      </c>
      <c r="B3532">
        <v>0</v>
      </c>
    </row>
    <row r="3533" spans="1:2" x14ac:dyDescent="0.3">
      <c r="A3533" t="s">
        <v>18</v>
      </c>
      <c r="B3533">
        <v>0</v>
      </c>
    </row>
    <row r="3534" spans="1:2" x14ac:dyDescent="0.3">
      <c r="A3534" t="s">
        <v>18</v>
      </c>
      <c r="B3534">
        <v>0</v>
      </c>
    </row>
    <row r="3535" spans="1:2" x14ac:dyDescent="0.3">
      <c r="A3535" t="s">
        <v>18</v>
      </c>
      <c r="B3535">
        <v>0</v>
      </c>
    </row>
    <row r="3536" spans="1:2" x14ac:dyDescent="0.3">
      <c r="A3536" t="s">
        <v>18</v>
      </c>
      <c r="B3536">
        <v>0</v>
      </c>
    </row>
    <row r="3537" spans="1:2" x14ac:dyDescent="0.3">
      <c r="A3537" t="s">
        <v>18</v>
      </c>
      <c r="B3537">
        <v>0</v>
      </c>
    </row>
    <row r="3538" spans="1:2" x14ac:dyDescent="0.3">
      <c r="A3538" t="s">
        <v>18</v>
      </c>
      <c r="B3538">
        <v>0</v>
      </c>
    </row>
    <row r="3539" spans="1:2" x14ac:dyDescent="0.3">
      <c r="A3539" t="s">
        <v>18</v>
      </c>
      <c r="B3539">
        <v>0</v>
      </c>
    </row>
    <row r="3540" spans="1:2" x14ac:dyDescent="0.3">
      <c r="A3540" t="s">
        <v>18</v>
      </c>
      <c r="B3540">
        <v>0</v>
      </c>
    </row>
    <row r="3541" spans="1:2" x14ac:dyDescent="0.3">
      <c r="A3541" t="s">
        <v>18</v>
      </c>
      <c r="B3541">
        <v>0</v>
      </c>
    </row>
    <row r="3542" spans="1:2" x14ac:dyDescent="0.3">
      <c r="A3542" t="s">
        <v>18</v>
      </c>
      <c r="B3542">
        <v>0</v>
      </c>
    </row>
    <row r="3543" spans="1:2" x14ac:dyDescent="0.3">
      <c r="A3543" t="s">
        <v>18</v>
      </c>
      <c r="B3543">
        <v>0</v>
      </c>
    </row>
    <row r="3544" spans="1:2" x14ac:dyDescent="0.3">
      <c r="A3544" t="s">
        <v>18</v>
      </c>
      <c r="B3544">
        <v>0</v>
      </c>
    </row>
    <row r="3545" spans="1:2" x14ac:dyDescent="0.3">
      <c r="A3545" t="s">
        <v>18</v>
      </c>
      <c r="B3545">
        <v>0</v>
      </c>
    </row>
    <row r="3546" spans="1:2" x14ac:dyDescent="0.3">
      <c r="A3546" t="s">
        <v>18</v>
      </c>
      <c r="B3546">
        <v>0</v>
      </c>
    </row>
    <row r="3547" spans="1:2" x14ac:dyDescent="0.3">
      <c r="A3547" t="s">
        <v>18</v>
      </c>
      <c r="B3547">
        <v>0</v>
      </c>
    </row>
    <row r="3548" spans="1:2" x14ac:dyDescent="0.3">
      <c r="A3548" t="s">
        <v>18</v>
      </c>
      <c r="B3548">
        <v>0</v>
      </c>
    </row>
    <row r="3549" spans="1:2" x14ac:dyDescent="0.3">
      <c r="A3549" t="s">
        <v>18</v>
      </c>
      <c r="B3549">
        <v>0</v>
      </c>
    </row>
    <row r="3550" spans="1:2" x14ac:dyDescent="0.3">
      <c r="A3550" t="s">
        <v>18</v>
      </c>
      <c r="B3550">
        <v>0</v>
      </c>
    </row>
    <row r="3551" spans="1:2" x14ac:dyDescent="0.3">
      <c r="A3551" t="s">
        <v>18</v>
      </c>
      <c r="B3551">
        <v>0</v>
      </c>
    </row>
    <row r="3552" spans="1:2" x14ac:dyDescent="0.3">
      <c r="A3552" t="s">
        <v>18</v>
      </c>
      <c r="B3552">
        <v>0</v>
      </c>
    </row>
    <row r="3553" spans="1:2" x14ac:dyDescent="0.3">
      <c r="A3553" t="s">
        <v>18</v>
      </c>
      <c r="B3553">
        <v>0</v>
      </c>
    </row>
    <row r="3554" spans="1:2" x14ac:dyDescent="0.3">
      <c r="A3554" t="s">
        <v>18</v>
      </c>
      <c r="B3554">
        <v>0</v>
      </c>
    </row>
    <row r="3555" spans="1:2" x14ac:dyDescent="0.3">
      <c r="A3555" t="s">
        <v>18</v>
      </c>
      <c r="B3555">
        <v>0</v>
      </c>
    </row>
    <row r="3556" spans="1:2" x14ac:dyDescent="0.3">
      <c r="A3556" t="s">
        <v>18</v>
      </c>
      <c r="B3556">
        <v>0</v>
      </c>
    </row>
    <row r="3557" spans="1:2" x14ac:dyDescent="0.3">
      <c r="A3557" t="s">
        <v>18</v>
      </c>
      <c r="B3557">
        <v>0</v>
      </c>
    </row>
    <row r="3558" spans="1:2" x14ac:dyDescent="0.3">
      <c r="A3558" t="s">
        <v>18</v>
      </c>
      <c r="B3558">
        <v>0</v>
      </c>
    </row>
    <row r="3559" spans="1:2" x14ac:dyDescent="0.3">
      <c r="A3559" t="s">
        <v>18</v>
      </c>
      <c r="B3559">
        <v>0</v>
      </c>
    </row>
    <row r="3560" spans="1:2" x14ac:dyDescent="0.3">
      <c r="A3560" t="s">
        <v>18</v>
      </c>
      <c r="B3560">
        <v>0</v>
      </c>
    </row>
    <row r="3561" spans="1:2" x14ac:dyDescent="0.3">
      <c r="A3561" t="s">
        <v>18</v>
      </c>
      <c r="B3561">
        <v>0</v>
      </c>
    </row>
    <row r="3562" spans="1:2" x14ac:dyDescent="0.3">
      <c r="A3562" t="s">
        <v>18</v>
      </c>
      <c r="B3562">
        <v>0</v>
      </c>
    </row>
    <row r="3563" spans="1:2" x14ac:dyDescent="0.3">
      <c r="A3563" t="s">
        <v>18</v>
      </c>
      <c r="B3563">
        <v>0</v>
      </c>
    </row>
    <row r="3564" spans="1:2" x14ac:dyDescent="0.3">
      <c r="A3564" t="s">
        <v>18</v>
      </c>
      <c r="B3564">
        <v>0</v>
      </c>
    </row>
    <row r="3565" spans="1:2" x14ac:dyDescent="0.3">
      <c r="A3565" t="s">
        <v>18</v>
      </c>
      <c r="B3565">
        <v>0</v>
      </c>
    </row>
    <row r="3566" spans="1:2" x14ac:dyDescent="0.3">
      <c r="A3566" t="s">
        <v>18</v>
      </c>
      <c r="B3566">
        <v>0</v>
      </c>
    </row>
    <row r="3567" spans="1:2" x14ac:dyDescent="0.3">
      <c r="A3567" t="s">
        <v>18</v>
      </c>
      <c r="B3567">
        <v>0</v>
      </c>
    </row>
    <row r="3568" spans="1:2" x14ac:dyDescent="0.3">
      <c r="A3568" t="s">
        <v>18</v>
      </c>
      <c r="B3568">
        <v>0</v>
      </c>
    </row>
    <row r="3569" spans="1:2" x14ac:dyDescent="0.3">
      <c r="A3569" t="s">
        <v>18</v>
      </c>
      <c r="B3569">
        <v>1</v>
      </c>
    </row>
    <row r="3570" spans="1:2" x14ac:dyDescent="0.3">
      <c r="A3570" t="s">
        <v>18</v>
      </c>
      <c r="B3570">
        <v>0</v>
      </c>
    </row>
    <row r="3571" spans="1:2" x14ac:dyDescent="0.3">
      <c r="A3571" t="s">
        <v>18</v>
      </c>
      <c r="B3571">
        <v>0</v>
      </c>
    </row>
    <row r="3572" spans="1:2" x14ac:dyDescent="0.3">
      <c r="A3572" t="s">
        <v>18</v>
      </c>
      <c r="B3572">
        <v>0</v>
      </c>
    </row>
    <row r="3573" spans="1:2" x14ac:dyDescent="0.3">
      <c r="A3573" t="s">
        <v>18</v>
      </c>
      <c r="B3573">
        <v>0</v>
      </c>
    </row>
    <row r="3574" spans="1:2" x14ac:dyDescent="0.3">
      <c r="A3574" t="s">
        <v>18</v>
      </c>
      <c r="B3574">
        <v>0</v>
      </c>
    </row>
    <row r="3575" spans="1:2" x14ac:dyDescent="0.3">
      <c r="A3575" t="s">
        <v>18</v>
      </c>
      <c r="B3575">
        <v>0</v>
      </c>
    </row>
    <row r="3576" spans="1:2" x14ac:dyDescent="0.3">
      <c r="A3576" t="s">
        <v>18</v>
      </c>
      <c r="B3576">
        <v>0</v>
      </c>
    </row>
    <row r="3577" spans="1:2" x14ac:dyDescent="0.3">
      <c r="A3577" t="s">
        <v>18</v>
      </c>
      <c r="B3577">
        <v>0</v>
      </c>
    </row>
    <row r="3578" spans="1:2" x14ac:dyDescent="0.3">
      <c r="A3578" t="s">
        <v>18</v>
      </c>
      <c r="B3578">
        <v>0</v>
      </c>
    </row>
    <row r="3579" spans="1:2" x14ac:dyDescent="0.3">
      <c r="A3579" t="s">
        <v>18</v>
      </c>
      <c r="B3579">
        <v>0</v>
      </c>
    </row>
    <row r="3580" spans="1:2" x14ac:dyDescent="0.3">
      <c r="A3580" t="s">
        <v>18</v>
      </c>
      <c r="B3580">
        <v>0</v>
      </c>
    </row>
    <row r="3581" spans="1:2" x14ac:dyDescent="0.3">
      <c r="A3581" t="s">
        <v>18</v>
      </c>
      <c r="B3581">
        <v>0</v>
      </c>
    </row>
    <row r="3582" spans="1:2" x14ac:dyDescent="0.3">
      <c r="A3582" t="s">
        <v>18</v>
      </c>
      <c r="B3582">
        <v>0</v>
      </c>
    </row>
    <row r="3583" spans="1:2" x14ac:dyDescent="0.3">
      <c r="A3583" t="s">
        <v>18</v>
      </c>
      <c r="B3583">
        <v>0</v>
      </c>
    </row>
    <row r="3584" spans="1:2" x14ac:dyDescent="0.3">
      <c r="A3584" t="s">
        <v>18</v>
      </c>
      <c r="B3584">
        <v>0</v>
      </c>
    </row>
    <row r="3585" spans="1:2" x14ac:dyDescent="0.3">
      <c r="A3585" t="s">
        <v>18</v>
      </c>
      <c r="B3585">
        <v>0</v>
      </c>
    </row>
    <row r="3586" spans="1:2" x14ac:dyDescent="0.3">
      <c r="A3586" t="s">
        <v>18</v>
      </c>
      <c r="B3586">
        <v>0</v>
      </c>
    </row>
    <row r="3587" spans="1:2" x14ac:dyDescent="0.3">
      <c r="A3587" t="s">
        <v>18</v>
      </c>
      <c r="B3587">
        <v>0</v>
      </c>
    </row>
    <row r="3588" spans="1:2" x14ac:dyDescent="0.3">
      <c r="A3588" t="s">
        <v>18</v>
      </c>
      <c r="B3588">
        <v>1</v>
      </c>
    </row>
    <row r="3589" spans="1:2" x14ac:dyDescent="0.3">
      <c r="A3589" t="s">
        <v>18</v>
      </c>
      <c r="B3589">
        <v>0</v>
      </c>
    </row>
    <row r="3590" spans="1:2" x14ac:dyDescent="0.3">
      <c r="A3590" t="s">
        <v>18</v>
      </c>
      <c r="B3590">
        <v>0</v>
      </c>
    </row>
    <row r="3591" spans="1:2" x14ac:dyDescent="0.3">
      <c r="A3591" t="s">
        <v>18</v>
      </c>
      <c r="B3591">
        <v>0</v>
      </c>
    </row>
    <row r="3592" spans="1:2" x14ac:dyDescent="0.3">
      <c r="A3592" t="s">
        <v>18</v>
      </c>
      <c r="B3592">
        <v>0</v>
      </c>
    </row>
    <row r="3593" spans="1:2" x14ac:dyDescent="0.3">
      <c r="A3593" t="s">
        <v>18</v>
      </c>
      <c r="B3593">
        <v>0</v>
      </c>
    </row>
    <row r="3594" spans="1:2" x14ac:dyDescent="0.3">
      <c r="A3594" t="s">
        <v>18</v>
      </c>
      <c r="B3594">
        <v>0</v>
      </c>
    </row>
    <row r="3595" spans="1:2" x14ac:dyDescent="0.3">
      <c r="A3595" t="s">
        <v>18</v>
      </c>
      <c r="B3595">
        <v>0</v>
      </c>
    </row>
    <row r="3596" spans="1:2" x14ac:dyDescent="0.3">
      <c r="A3596" t="s">
        <v>18</v>
      </c>
      <c r="B3596">
        <v>0</v>
      </c>
    </row>
    <row r="3597" spans="1:2" x14ac:dyDescent="0.3">
      <c r="A3597" t="s">
        <v>18</v>
      </c>
      <c r="B3597">
        <v>0</v>
      </c>
    </row>
    <row r="3598" spans="1:2" x14ac:dyDescent="0.3">
      <c r="A3598" t="s">
        <v>18</v>
      </c>
      <c r="B3598">
        <v>0</v>
      </c>
    </row>
    <row r="3599" spans="1:2" x14ac:dyDescent="0.3">
      <c r="A3599" t="s">
        <v>18</v>
      </c>
      <c r="B3599">
        <v>0</v>
      </c>
    </row>
    <row r="3600" spans="1:2" x14ac:dyDescent="0.3">
      <c r="A3600" t="s">
        <v>18</v>
      </c>
      <c r="B3600">
        <v>0</v>
      </c>
    </row>
    <row r="3601" spans="1:2" x14ac:dyDescent="0.3">
      <c r="A3601" t="s">
        <v>18</v>
      </c>
      <c r="B3601">
        <v>1</v>
      </c>
    </row>
    <row r="3602" spans="1:2" x14ac:dyDescent="0.3">
      <c r="A3602" t="s">
        <v>18</v>
      </c>
      <c r="B3602">
        <v>0</v>
      </c>
    </row>
    <row r="3603" spans="1:2" x14ac:dyDescent="0.3">
      <c r="A3603" t="s">
        <v>18</v>
      </c>
      <c r="B3603">
        <v>0</v>
      </c>
    </row>
    <row r="3604" spans="1:2" x14ac:dyDescent="0.3">
      <c r="A3604" t="s">
        <v>18</v>
      </c>
      <c r="B3604">
        <v>0</v>
      </c>
    </row>
    <row r="3605" spans="1:2" x14ac:dyDescent="0.3">
      <c r="A3605" t="s">
        <v>18</v>
      </c>
      <c r="B3605">
        <v>0</v>
      </c>
    </row>
    <row r="3606" spans="1:2" x14ac:dyDescent="0.3">
      <c r="A3606" t="s">
        <v>18</v>
      </c>
      <c r="B3606">
        <v>0</v>
      </c>
    </row>
    <row r="3607" spans="1:2" x14ac:dyDescent="0.3">
      <c r="A3607" t="s">
        <v>18</v>
      </c>
      <c r="B3607">
        <v>0</v>
      </c>
    </row>
    <row r="3608" spans="1:2" x14ac:dyDescent="0.3">
      <c r="A3608" t="s">
        <v>18</v>
      </c>
      <c r="B3608">
        <v>0</v>
      </c>
    </row>
    <row r="3609" spans="1:2" x14ac:dyDescent="0.3">
      <c r="A3609" t="s">
        <v>18</v>
      </c>
      <c r="B3609">
        <v>0</v>
      </c>
    </row>
    <row r="3610" spans="1:2" x14ac:dyDescent="0.3">
      <c r="A3610" t="s">
        <v>18</v>
      </c>
      <c r="B3610">
        <v>0</v>
      </c>
    </row>
    <row r="3611" spans="1:2" x14ac:dyDescent="0.3">
      <c r="A3611" t="s">
        <v>18</v>
      </c>
      <c r="B3611">
        <v>0</v>
      </c>
    </row>
    <row r="3612" spans="1:2" x14ac:dyDescent="0.3">
      <c r="A3612" t="s">
        <v>18</v>
      </c>
      <c r="B3612">
        <v>0</v>
      </c>
    </row>
    <row r="3613" spans="1:2" x14ac:dyDescent="0.3">
      <c r="A3613" t="s">
        <v>18</v>
      </c>
      <c r="B3613">
        <v>0</v>
      </c>
    </row>
    <row r="3614" spans="1:2" x14ac:dyDescent="0.3">
      <c r="A3614" t="s">
        <v>18</v>
      </c>
      <c r="B3614">
        <v>0</v>
      </c>
    </row>
    <row r="3615" spans="1:2" x14ac:dyDescent="0.3">
      <c r="A3615" t="s">
        <v>18</v>
      </c>
      <c r="B3615">
        <v>0</v>
      </c>
    </row>
    <row r="3616" spans="1:2" x14ac:dyDescent="0.3">
      <c r="A3616" t="s">
        <v>18</v>
      </c>
      <c r="B3616">
        <v>0</v>
      </c>
    </row>
    <row r="3617" spans="1:2" x14ac:dyDescent="0.3">
      <c r="A3617" t="s">
        <v>18</v>
      </c>
      <c r="B3617">
        <v>0</v>
      </c>
    </row>
    <row r="3618" spans="1:2" x14ac:dyDescent="0.3">
      <c r="A3618" t="s">
        <v>18</v>
      </c>
      <c r="B3618">
        <v>0</v>
      </c>
    </row>
    <row r="3619" spans="1:2" x14ac:dyDescent="0.3">
      <c r="A3619" t="s">
        <v>18</v>
      </c>
      <c r="B3619">
        <v>0</v>
      </c>
    </row>
    <row r="3620" spans="1:2" x14ac:dyDescent="0.3">
      <c r="A3620" t="s">
        <v>18</v>
      </c>
      <c r="B3620">
        <v>0</v>
      </c>
    </row>
    <row r="3621" spans="1:2" x14ac:dyDescent="0.3">
      <c r="A3621" t="s">
        <v>18</v>
      </c>
      <c r="B3621">
        <v>0</v>
      </c>
    </row>
    <row r="3622" spans="1:2" x14ac:dyDescent="0.3">
      <c r="A3622" t="s">
        <v>18</v>
      </c>
      <c r="B3622">
        <v>0</v>
      </c>
    </row>
    <row r="3623" spans="1:2" x14ac:dyDescent="0.3">
      <c r="A3623" t="s">
        <v>18</v>
      </c>
      <c r="B3623">
        <v>0</v>
      </c>
    </row>
    <row r="3624" spans="1:2" x14ac:dyDescent="0.3">
      <c r="A3624" t="s">
        <v>18</v>
      </c>
      <c r="B3624">
        <v>0</v>
      </c>
    </row>
    <row r="3625" spans="1:2" x14ac:dyDescent="0.3">
      <c r="A3625" t="s">
        <v>18</v>
      </c>
      <c r="B3625">
        <v>0</v>
      </c>
    </row>
    <row r="3626" spans="1:2" x14ac:dyDescent="0.3">
      <c r="A3626" t="s">
        <v>18</v>
      </c>
      <c r="B3626">
        <v>0</v>
      </c>
    </row>
    <row r="3627" spans="1:2" x14ac:dyDescent="0.3">
      <c r="A3627" t="s">
        <v>18</v>
      </c>
      <c r="B3627">
        <v>0</v>
      </c>
    </row>
    <row r="3628" spans="1:2" x14ac:dyDescent="0.3">
      <c r="A3628" t="s">
        <v>18</v>
      </c>
      <c r="B3628">
        <v>0</v>
      </c>
    </row>
    <row r="3629" spans="1:2" x14ac:dyDescent="0.3">
      <c r="A3629" t="s">
        <v>18</v>
      </c>
      <c r="B3629">
        <v>0</v>
      </c>
    </row>
    <row r="3630" spans="1:2" x14ac:dyDescent="0.3">
      <c r="A3630" t="s">
        <v>18</v>
      </c>
      <c r="B3630">
        <v>0</v>
      </c>
    </row>
    <row r="3631" spans="1:2" x14ac:dyDescent="0.3">
      <c r="A3631" t="s">
        <v>18</v>
      </c>
      <c r="B3631">
        <v>1</v>
      </c>
    </row>
    <row r="3632" spans="1:2" x14ac:dyDescent="0.3">
      <c r="A3632" t="s">
        <v>18</v>
      </c>
      <c r="B3632">
        <v>0</v>
      </c>
    </row>
    <row r="3633" spans="1:2" x14ac:dyDescent="0.3">
      <c r="A3633" t="s">
        <v>18</v>
      </c>
      <c r="B3633">
        <v>0</v>
      </c>
    </row>
    <row r="3634" spans="1:2" x14ac:dyDescent="0.3">
      <c r="A3634" t="s">
        <v>18</v>
      </c>
      <c r="B3634">
        <v>0</v>
      </c>
    </row>
    <row r="3635" spans="1:2" x14ac:dyDescent="0.3">
      <c r="A3635" t="s">
        <v>18</v>
      </c>
      <c r="B3635">
        <v>0</v>
      </c>
    </row>
    <row r="3636" spans="1:2" x14ac:dyDescent="0.3">
      <c r="A3636" t="s">
        <v>18</v>
      </c>
      <c r="B3636">
        <v>0</v>
      </c>
    </row>
    <row r="3637" spans="1:2" x14ac:dyDescent="0.3">
      <c r="A3637" t="s">
        <v>18</v>
      </c>
      <c r="B3637">
        <v>0</v>
      </c>
    </row>
    <row r="3638" spans="1:2" x14ac:dyDescent="0.3">
      <c r="A3638" t="s">
        <v>18</v>
      </c>
      <c r="B3638">
        <v>0</v>
      </c>
    </row>
    <row r="3639" spans="1:2" x14ac:dyDescent="0.3">
      <c r="A3639" t="s">
        <v>18</v>
      </c>
      <c r="B3639">
        <v>1</v>
      </c>
    </row>
    <row r="3640" spans="1:2" x14ac:dyDescent="0.3">
      <c r="A3640" t="s">
        <v>18</v>
      </c>
      <c r="B3640">
        <v>0</v>
      </c>
    </row>
    <row r="3641" spans="1:2" x14ac:dyDescent="0.3">
      <c r="A3641" t="s">
        <v>18</v>
      </c>
      <c r="B3641">
        <v>0</v>
      </c>
    </row>
    <row r="3642" spans="1:2" x14ac:dyDescent="0.3">
      <c r="A3642" t="s">
        <v>18</v>
      </c>
      <c r="B3642">
        <v>0</v>
      </c>
    </row>
    <row r="3643" spans="1:2" x14ac:dyDescent="0.3">
      <c r="A3643" t="s">
        <v>18</v>
      </c>
      <c r="B3643">
        <v>0</v>
      </c>
    </row>
    <row r="3644" spans="1:2" x14ac:dyDescent="0.3">
      <c r="A3644" t="s">
        <v>18</v>
      </c>
      <c r="B3644">
        <v>0</v>
      </c>
    </row>
    <row r="3645" spans="1:2" x14ac:dyDescent="0.3">
      <c r="A3645" t="s">
        <v>18</v>
      </c>
      <c r="B3645">
        <v>0</v>
      </c>
    </row>
    <row r="3646" spans="1:2" x14ac:dyDescent="0.3">
      <c r="A3646" t="s">
        <v>18</v>
      </c>
      <c r="B3646">
        <v>0</v>
      </c>
    </row>
    <row r="3647" spans="1:2" x14ac:dyDescent="0.3">
      <c r="A3647" t="s">
        <v>18</v>
      </c>
      <c r="B3647">
        <v>0</v>
      </c>
    </row>
    <row r="3648" spans="1:2" x14ac:dyDescent="0.3">
      <c r="A3648" t="s">
        <v>18</v>
      </c>
      <c r="B3648">
        <v>0</v>
      </c>
    </row>
    <row r="3649" spans="1:2" x14ac:dyDescent="0.3">
      <c r="A3649" t="s">
        <v>18</v>
      </c>
      <c r="B3649">
        <v>0</v>
      </c>
    </row>
    <row r="3650" spans="1:2" x14ac:dyDescent="0.3">
      <c r="A3650" t="s">
        <v>18</v>
      </c>
      <c r="B3650">
        <v>1</v>
      </c>
    </row>
    <row r="3651" spans="1:2" x14ac:dyDescent="0.3">
      <c r="A3651" t="s">
        <v>18</v>
      </c>
      <c r="B3651">
        <v>0</v>
      </c>
    </row>
    <row r="3652" spans="1:2" x14ac:dyDescent="0.3">
      <c r="A3652" t="s">
        <v>18</v>
      </c>
      <c r="B3652">
        <v>0</v>
      </c>
    </row>
    <row r="3653" spans="1:2" x14ac:dyDescent="0.3">
      <c r="A3653" t="s">
        <v>18</v>
      </c>
      <c r="B3653">
        <v>0</v>
      </c>
    </row>
    <row r="3654" spans="1:2" x14ac:dyDescent="0.3">
      <c r="A3654" t="s">
        <v>18</v>
      </c>
      <c r="B3654">
        <v>0</v>
      </c>
    </row>
    <row r="3655" spans="1:2" x14ac:dyDescent="0.3">
      <c r="A3655" t="s">
        <v>18</v>
      </c>
      <c r="B3655">
        <v>0</v>
      </c>
    </row>
    <row r="3656" spans="1:2" x14ac:dyDescent="0.3">
      <c r="A3656" t="s">
        <v>18</v>
      </c>
      <c r="B3656">
        <v>0</v>
      </c>
    </row>
    <row r="3657" spans="1:2" x14ac:dyDescent="0.3">
      <c r="A3657" t="s">
        <v>18</v>
      </c>
      <c r="B3657">
        <v>0</v>
      </c>
    </row>
    <row r="3658" spans="1:2" x14ac:dyDescent="0.3">
      <c r="A3658" t="s">
        <v>18</v>
      </c>
      <c r="B3658">
        <v>0</v>
      </c>
    </row>
    <row r="3659" spans="1:2" x14ac:dyDescent="0.3">
      <c r="A3659" t="s">
        <v>18</v>
      </c>
      <c r="B3659">
        <v>0</v>
      </c>
    </row>
    <row r="3660" spans="1:2" x14ac:dyDescent="0.3">
      <c r="A3660" t="s">
        <v>18</v>
      </c>
      <c r="B3660">
        <v>0</v>
      </c>
    </row>
    <row r="3661" spans="1:2" x14ac:dyDescent="0.3">
      <c r="A3661" t="s">
        <v>18</v>
      </c>
      <c r="B3661">
        <v>0</v>
      </c>
    </row>
    <row r="3662" spans="1:2" x14ac:dyDescent="0.3">
      <c r="A3662" t="s">
        <v>18</v>
      </c>
      <c r="B3662">
        <v>0</v>
      </c>
    </row>
    <row r="3663" spans="1:2" x14ac:dyDescent="0.3">
      <c r="A3663" t="s">
        <v>18</v>
      </c>
      <c r="B3663">
        <v>0</v>
      </c>
    </row>
    <row r="3664" spans="1:2" x14ac:dyDescent="0.3">
      <c r="A3664" t="s">
        <v>18</v>
      </c>
      <c r="B3664">
        <v>1</v>
      </c>
    </row>
    <row r="3665" spans="1:2" x14ac:dyDescent="0.3">
      <c r="A3665" t="s">
        <v>18</v>
      </c>
      <c r="B3665">
        <v>0</v>
      </c>
    </row>
    <row r="3666" spans="1:2" x14ac:dyDescent="0.3">
      <c r="A3666" t="s">
        <v>18</v>
      </c>
      <c r="B3666">
        <v>0</v>
      </c>
    </row>
    <row r="3667" spans="1:2" x14ac:dyDescent="0.3">
      <c r="A3667" t="s">
        <v>18</v>
      </c>
      <c r="B3667">
        <v>0</v>
      </c>
    </row>
    <row r="3668" spans="1:2" x14ac:dyDescent="0.3">
      <c r="A3668" t="s">
        <v>18</v>
      </c>
      <c r="B3668">
        <v>0</v>
      </c>
    </row>
    <row r="3669" spans="1:2" x14ac:dyDescent="0.3">
      <c r="A3669" t="s">
        <v>18</v>
      </c>
      <c r="B3669">
        <v>0</v>
      </c>
    </row>
    <row r="3670" spans="1:2" x14ac:dyDescent="0.3">
      <c r="A3670" t="s">
        <v>18</v>
      </c>
      <c r="B3670">
        <v>0</v>
      </c>
    </row>
    <row r="3671" spans="1:2" x14ac:dyDescent="0.3">
      <c r="A3671" t="s">
        <v>18</v>
      </c>
      <c r="B3671">
        <v>0</v>
      </c>
    </row>
    <row r="3672" spans="1:2" x14ac:dyDescent="0.3">
      <c r="A3672" t="s">
        <v>18</v>
      </c>
      <c r="B3672">
        <v>0</v>
      </c>
    </row>
    <row r="3673" spans="1:2" x14ac:dyDescent="0.3">
      <c r="A3673" t="s">
        <v>18</v>
      </c>
      <c r="B3673">
        <v>0</v>
      </c>
    </row>
    <row r="3674" spans="1:2" x14ac:dyDescent="0.3">
      <c r="A3674" t="s">
        <v>18</v>
      </c>
      <c r="B3674">
        <v>0</v>
      </c>
    </row>
    <row r="3675" spans="1:2" x14ac:dyDescent="0.3">
      <c r="A3675" t="s">
        <v>18</v>
      </c>
      <c r="B3675">
        <v>0</v>
      </c>
    </row>
    <row r="3676" spans="1:2" x14ac:dyDescent="0.3">
      <c r="A3676" t="s">
        <v>18</v>
      </c>
      <c r="B3676">
        <v>0</v>
      </c>
    </row>
    <row r="3677" spans="1:2" x14ac:dyDescent="0.3">
      <c r="A3677" t="s">
        <v>18</v>
      </c>
      <c r="B3677">
        <v>0</v>
      </c>
    </row>
    <row r="3678" spans="1:2" x14ac:dyDescent="0.3">
      <c r="A3678" t="s">
        <v>18</v>
      </c>
      <c r="B3678">
        <v>1</v>
      </c>
    </row>
    <row r="3679" spans="1:2" x14ac:dyDescent="0.3">
      <c r="A3679" t="s">
        <v>18</v>
      </c>
      <c r="B3679">
        <v>0</v>
      </c>
    </row>
    <row r="3680" spans="1:2" x14ac:dyDescent="0.3">
      <c r="A3680" t="s">
        <v>18</v>
      </c>
      <c r="B3680">
        <v>0</v>
      </c>
    </row>
    <row r="3681" spans="1:2" x14ac:dyDescent="0.3">
      <c r="A3681" t="s">
        <v>18</v>
      </c>
      <c r="B3681">
        <v>0</v>
      </c>
    </row>
    <row r="3682" spans="1:2" x14ac:dyDescent="0.3">
      <c r="A3682" t="s">
        <v>18</v>
      </c>
      <c r="B3682">
        <v>1</v>
      </c>
    </row>
    <row r="3683" spans="1:2" x14ac:dyDescent="0.3">
      <c r="A3683" t="s">
        <v>18</v>
      </c>
      <c r="B3683">
        <v>0</v>
      </c>
    </row>
    <row r="3684" spans="1:2" x14ac:dyDescent="0.3">
      <c r="A3684" t="s">
        <v>18</v>
      </c>
      <c r="B3684">
        <v>0</v>
      </c>
    </row>
    <row r="3685" spans="1:2" x14ac:dyDescent="0.3">
      <c r="A3685" t="s">
        <v>18</v>
      </c>
      <c r="B3685">
        <v>0</v>
      </c>
    </row>
    <row r="3686" spans="1:2" x14ac:dyDescent="0.3">
      <c r="A3686" t="s">
        <v>18</v>
      </c>
      <c r="B3686">
        <v>0</v>
      </c>
    </row>
    <row r="3687" spans="1:2" x14ac:dyDescent="0.3">
      <c r="A3687" t="s">
        <v>18</v>
      </c>
      <c r="B3687">
        <v>0</v>
      </c>
    </row>
    <row r="3688" spans="1:2" x14ac:dyDescent="0.3">
      <c r="A3688" t="s">
        <v>18</v>
      </c>
      <c r="B3688">
        <v>0</v>
      </c>
    </row>
    <row r="3689" spans="1:2" x14ac:dyDescent="0.3">
      <c r="A3689" t="s">
        <v>18</v>
      </c>
      <c r="B3689">
        <v>0</v>
      </c>
    </row>
    <row r="3690" spans="1:2" x14ac:dyDescent="0.3">
      <c r="A3690" t="s">
        <v>18</v>
      </c>
      <c r="B3690">
        <v>0</v>
      </c>
    </row>
    <row r="3691" spans="1:2" x14ac:dyDescent="0.3">
      <c r="A3691" t="s">
        <v>18</v>
      </c>
      <c r="B3691">
        <v>0</v>
      </c>
    </row>
    <row r="3692" spans="1:2" x14ac:dyDescent="0.3">
      <c r="A3692" t="s">
        <v>18</v>
      </c>
      <c r="B3692">
        <v>0</v>
      </c>
    </row>
    <row r="3693" spans="1:2" x14ac:dyDescent="0.3">
      <c r="A3693" t="s">
        <v>18</v>
      </c>
      <c r="B3693">
        <v>0</v>
      </c>
    </row>
    <row r="3694" spans="1:2" x14ac:dyDescent="0.3">
      <c r="A3694" t="s">
        <v>18</v>
      </c>
      <c r="B3694">
        <v>0</v>
      </c>
    </row>
    <row r="3695" spans="1:2" x14ac:dyDescent="0.3">
      <c r="A3695" t="s">
        <v>18</v>
      </c>
      <c r="B3695">
        <v>0</v>
      </c>
    </row>
    <row r="3696" spans="1:2" x14ac:dyDescent="0.3">
      <c r="A3696" t="s">
        <v>18</v>
      </c>
      <c r="B3696">
        <v>0</v>
      </c>
    </row>
    <row r="3697" spans="1:2" x14ac:dyDescent="0.3">
      <c r="A3697" t="s">
        <v>18</v>
      </c>
      <c r="B3697">
        <v>0</v>
      </c>
    </row>
    <row r="3698" spans="1:2" x14ac:dyDescent="0.3">
      <c r="A3698" t="s">
        <v>18</v>
      </c>
      <c r="B3698">
        <v>0</v>
      </c>
    </row>
    <row r="3699" spans="1:2" x14ac:dyDescent="0.3">
      <c r="A3699" t="s">
        <v>18</v>
      </c>
      <c r="B3699">
        <v>0</v>
      </c>
    </row>
    <row r="3700" spans="1:2" x14ac:dyDescent="0.3">
      <c r="A3700" t="s">
        <v>18</v>
      </c>
      <c r="B3700">
        <v>0</v>
      </c>
    </row>
    <row r="3701" spans="1:2" x14ac:dyDescent="0.3">
      <c r="A3701" t="s">
        <v>18</v>
      </c>
      <c r="B3701">
        <v>0</v>
      </c>
    </row>
    <row r="3702" spans="1:2" x14ac:dyDescent="0.3">
      <c r="A3702" t="s">
        <v>18</v>
      </c>
      <c r="B3702">
        <v>0</v>
      </c>
    </row>
    <row r="3703" spans="1:2" x14ac:dyDescent="0.3">
      <c r="A3703" t="s">
        <v>18</v>
      </c>
      <c r="B3703">
        <v>0</v>
      </c>
    </row>
    <row r="3704" spans="1:2" x14ac:dyDescent="0.3">
      <c r="A3704" t="s">
        <v>18</v>
      </c>
      <c r="B3704">
        <v>0</v>
      </c>
    </row>
    <row r="3705" spans="1:2" x14ac:dyDescent="0.3">
      <c r="A3705" t="s">
        <v>18</v>
      </c>
      <c r="B3705">
        <v>0</v>
      </c>
    </row>
    <row r="3706" spans="1:2" x14ac:dyDescent="0.3">
      <c r="A3706" t="s">
        <v>18</v>
      </c>
      <c r="B3706">
        <v>1</v>
      </c>
    </row>
    <row r="3707" spans="1:2" x14ac:dyDescent="0.3">
      <c r="A3707" t="s">
        <v>18</v>
      </c>
      <c r="B3707">
        <v>0</v>
      </c>
    </row>
    <row r="3708" spans="1:2" x14ac:dyDescent="0.3">
      <c r="A3708" t="s">
        <v>18</v>
      </c>
      <c r="B3708">
        <v>0</v>
      </c>
    </row>
    <row r="3709" spans="1:2" x14ac:dyDescent="0.3">
      <c r="A3709" t="s">
        <v>18</v>
      </c>
      <c r="B3709">
        <v>0</v>
      </c>
    </row>
    <row r="3710" spans="1:2" x14ac:dyDescent="0.3">
      <c r="A3710" t="s">
        <v>18</v>
      </c>
      <c r="B3710">
        <v>0</v>
      </c>
    </row>
    <row r="3711" spans="1:2" x14ac:dyDescent="0.3">
      <c r="A3711" t="s">
        <v>18</v>
      </c>
      <c r="B3711">
        <v>0</v>
      </c>
    </row>
    <row r="3712" spans="1:2" x14ac:dyDescent="0.3">
      <c r="A3712" t="s">
        <v>18</v>
      </c>
      <c r="B3712">
        <v>0</v>
      </c>
    </row>
    <row r="3713" spans="1:2" x14ac:dyDescent="0.3">
      <c r="A3713" t="s">
        <v>18</v>
      </c>
      <c r="B3713">
        <v>0</v>
      </c>
    </row>
    <row r="3714" spans="1:2" x14ac:dyDescent="0.3">
      <c r="A3714" t="s">
        <v>18</v>
      </c>
      <c r="B3714">
        <v>0</v>
      </c>
    </row>
    <row r="3715" spans="1:2" x14ac:dyDescent="0.3">
      <c r="A3715" t="s">
        <v>18</v>
      </c>
      <c r="B3715">
        <v>0</v>
      </c>
    </row>
    <row r="3716" spans="1:2" x14ac:dyDescent="0.3">
      <c r="A3716" t="s">
        <v>18</v>
      </c>
      <c r="B3716">
        <v>0</v>
      </c>
    </row>
    <row r="3717" spans="1:2" x14ac:dyDescent="0.3">
      <c r="A3717" t="s">
        <v>18</v>
      </c>
      <c r="B3717">
        <v>0</v>
      </c>
    </row>
    <row r="3718" spans="1:2" x14ac:dyDescent="0.3">
      <c r="A3718" t="s">
        <v>18</v>
      </c>
      <c r="B3718">
        <v>0</v>
      </c>
    </row>
    <row r="3719" spans="1:2" x14ac:dyDescent="0.3">
      <c r="A3719" t="s">
        <v>18</v>
      </c>
      <c r="B3719">
        <v>0</v>
      </c>
    </row>
    <row r="3720" spans="1:2" x14ac:dyDescent="0.3">
      <c r="A3720" t="s">
        <v>18</v>
      </c>
      <c r="B3720">
        <v>0</v>
      </c>
    </row>
    <row r="3721" spans="1:2" x14ac:dyDescent="0.3">
      <c r="A3721" t="s">
        <v>18</v>
      </c>
      <c r="B3721">
        <v>1</v>
      </c>
    </row>
    <row r="3722" spans="1:2" x14ac:dyDescent="0.3">
      <c r="A3722" t="s">
        <v>18</v>
      </c>
      <c r="B3722">
        <v>0</v>
      </c>
    </row>
    <row r="3723" spans="1:2" x14ac:dyDescent="0.3">
      <c r="A3723" t="s">
        <v>18</v>
      </c>
      <c r="B3723">
        <v>0</v>
      </c>
    </row>
    <row r="3724" spans="1:2" x14ac:dyDescent="0.3">
      <c r="A3724" t="s">
        <v>18</v>
      </c>
      <c r="B3724">
        <v>0</v>
      </c>
    </row>
    <row r="3725" spans="1:2" x14ac:dyDescent="0.3">
      <c r="A3725" t="s">
        <v>18</v>
      </c>
      <c r="B3725">
        <v>0</v>
      </c>
    </row>
    <row r="3726" spans="1:2" x14ac:dyDescent="0.3">
      <c r="A3726" t="s">
        <v>18</v>
      </c>
      <c r="B3726">
        <v>0</v>
      </c>
    </row>
    <row r="3727" spans="1:2" x14ac:dyDescent="0.3">
      <c r="A3727" t="s">
        <v>18</v>
      </c>
      <c r="B3727">
        <v>0</v>
      </c>
    </row>
    <row r="3728" spans="1:2" x14ac:dyDescent="0.3">
      <c r="A3728" t="s">
        <v>18</v>
      </c>
      <c r="B3728">
        <v>0</v>
      </c>
    </row>
    <row r="3729" spans="1:2" x14ac:dyDescent="0.3">
      <c r="A3729" t="s">
        <v>18</v>
      </c>
      <c r="B3729">
        <v>0</v>
      </c>
    </row>
    <row r="3730" spans="1:2" x14ac:dyDescent="0.3">
      <c r="A3730" t="s">
        <v>18</v>
      </c>
      <c r="B3730">
        <v>0</v>
      </c>
    </row>
    <row r="3731" spans="1:2" x14ac:dyDescent="0.3">
      <c r="A3731" t="s">
        <v>18</v>
      </c>
      <c r="B3731">
        <v>0</v>
      </c>
    </row>
    <row r="3732" spans="1:2" x14ac:dyDescent="0.3">
      <c r="A3732" t="s">
        <v>18</v>
      </c>
      <c r="B3732">
        <v>0</v>
      </c>
    </row>
    <row r="3733" spans="1:2" x14ac:dyDescent="0.3">
      <c r="A3733" t="s">
        <v>18</v>
      </c>
      <c r="B3733">
        <v>0</v>
      </c>
    </row>
    <row r="3734" spans="1:2" x14ac:dyDescent="0.3">
      <c r="A3734" t="s">
        <v>18</v>
      </c>
      <c r="B3734">
        <v>0</v>
      </c>
    </row>
    <row r="3735" spans="1:2" x14ac:dyDescent="0.3">
      <c r="A3735" t="s">
        <v>18</v>
      </c>
      <c r="B3735">
        <v>0</v>
      </c>
    </row>
    <row r="3736" spans="1:2" x14ac:dyDescent="0.3">
      <c r="A3736" t="s">
        <v>18</v>
      </c>
      <c r="B3736">
        <v>0</v>
      </c>
    </row>
    <row r="3737" spans="1:2" x14ac:dyDescent="0.3">
      <c r="A3737" t="s">
        <v>18</v>
      </c>
      <c r="B3737">
        <v>0</v>
      </c>
    </row>
    <row r="3738" spans="1:2" x14ac:dyDescent="0.3">
      <c r="A3738" t="s">
        <v>18</v>
      </c>
      <c r="B3738">
        <v>0</v>
      </c>
    </row>
    <row r="3739" spans="1:2" x14ac:dyDescent="0.3">
      <c r="A3739" t="s">
        <v>18</v>
      </c>
      <c r="B3739">
        <v>0</v>
      </c>
    </row>
    <row r="3740" spans="1:2" x14ac:dyDescent="0.3">
      <c r="A3740" t="s">
        <v>18</v>
      </c>
      <c r="B3740">
        <v>0</v>
      </c>
    </row>
    <row r="3741" spans="1:2" x14ac:dyDescent="0.3">
      <c r="A3741" t="s">
        <v>18</v>
      </c>
      <c r="B3741">
        <v>1</v>
      </c>
    </row>
    <row r="3742" spans="1:2" x14ac:dyDescent="0.3">
      <c r="A3742" t="s">
        <v>18</v>
      </c>
      <c r="B3742">
        <v>0</v>
      </c>
    </row>
    <row r="3743" spans="1:2" x14ac:dyDescent="0.3">
      <c r="A3743" t="s">
        <v>18</v>
      </c>
      <c r="B3743">
        <v>0</v>
      </c>
    </row>
    <row r="3744" spans="1:2" x14ac:dyDescent="0.3">
      <c r="A3744" t="s">
        <v>18</v>
      </c>
      <c r="B3744">
        <v>0</v>
      </c>
    </row>
    <row r="3745" spans="1:2" x14ac:dyDescent="0.3">
      <c r="A3745" t="s">
        <v>18</v>
      </c>
      <c r="B3745">
        <v>0</v>
      </c>
    </row>
    <row r="3746" spans="1:2" x14ac:dyDescent="0.3">
      <c r="A3746" t="s">
        <v>18</v>
      </c>
      <c r="B3746">
        <v>0</v>
      </c>
    </row>
    <row r="3747" spans="1:2" x14ac:dyDescent="0.3">
      <c r="A3747" t="s">
        <v>18</v>
      </c>
      <c r="B3747">
        <v>0</v>
      </c>
    </row>
    <row r="3748" spans="1:2" x14ac:dyDescent="0.3">
      <c r="A3748" t="s">
        <v>18</v>
      </c>
      <c r="B3748">
        <v>0</v>
      </c>
    </row>
    <row r="3749" spans="1:2" x14ac:dyDescent="0.3">
      <c r="A3749" t="s">
        <v>18</v>
      </c>
      <c r="B3749">
        <v>0</v>
      </c>
    </row>
    <row r="3750" spans="1:2" x14ac:dyDescent="0.3">
      <c r="A3750" t="s">
        <v>18</v>
      </c>
      <c r="B3750">
        <v>0</v>
      </c>
    </row>
    <row r="3751" spans="1:2" x14ac:dyDescent="0.3">
      <c r="A3751" t="s">
        <v>18</v>
      </c>
      <c r="B3751">
        <v>0</v>
      </c>
    </row>
    <row r="3752" spans="1:2" x14ac:dyDescent="0.3">
      <c r="A3752" t="s">
        <v>18</v>
      </c>
      <c r="B3752">
        <v>0</v>
      </c>
    </row>
    <row r="3753" spans="1:2" x14ac:dyDescent="0.3">
      <c r="A3753" t="s">
        <v>18</v>
      </c>
      <c r="B3753">
        <v>0</v>
      </c>
    </row>
    <row r="3754" spans="1:2" x14ac:dyDescent="0.3">
      <c r="A3754" t="s">
        <v>18</v>
      </c>
      <c r="B3754">
        <v>0</v>
      </c>
    </row>
    <row r="3755" spans="1:2" x14ac:dyDescent="0.3">
      <c r="A3755" t="s">
        <v>18</v>
      </c>
      <c r="B3755">
        <v>0</v>
      </c>
    </row>
    <row r="3756" spans="1:2" x14ac:dyDescent="0.3">
      <c r="A3756" t="s">
        <v>18</v>
      </c>
      <c r="B3756">
        <v>0</v>
      </c>
    </row>
    <row r="3757" spans="1:2" x14ac:dyDescent="0.3">
      <c r="A3757" t="s">
        <v>18</v>
      </c>
      <c r="B3757">
        <v>0</v>
      </c>
    </row>
    <row r="3758" spans="1:2" x14ac:dyDescent="0.3">
      <c r="A3758" t="s">
        <v>18</v>
      </c>
      <c r="B3758">
        <v>1</v>
      </c>
    </row>
    <row r="3759" spans="1:2" x14ac:dyDescent="0.3">
      <c r="A3759" t="s">
        <v>18</v>
      </c>
      <c r="B3759">
        <v>0</v>
      </c>
    </row>
    <row r="3760" spans="1:2" x14ac:dyDescent="0.3">
      <c r="A3760" t="s">
        <v>18</v>
      </c>
      <c r="B3760">
        <v>0</v>
      </c>
    </row>
    <row r="3761" spans="1:2" x14ac:dyDescent="0.3">
      <c r="A3761" t="s">
        <v>18</v>
      </c>
      <c r="B3761">
        <v>0</v>
      </c>
    </row>
    <row r="3762" spans="1:2" x14ac:dyDescent="0.3">
      <c r="A3762" t="s">
        <v>18</v>
      </c>
      <c r="B3762">
        <v>0</v>
      </c>
    </row>
    <row r="3763" spans="1:2" x14ac:dyDescent="0.3">
      <c r="A3763" t="s">
        <v>18</v>
      </c>
      <c r="B3763">
        <v>1</v>
      </c>
    </row>
    <row r="3764" spans="1:2" x14ac:dyDescent="0.3">
      <c r="A3764" t="s">
        <v>18</v>
      </c>
      <c r="B3764">
        <v>0</v>
      </c>
    </row>
    <row r="3765" spans="1:2" x14ac:dyDescent="0.3">
      <c r="A3765" t="s">
        <v>18</v>
      </c>
      <c r="B3765">
        <v>0</v>
      </c>
    </row>
    <row r="3766" spans="1:2" x14ac:dyDescent="0.3">
      <c r="A3766" t="s">
        <v>18</v>
      </c>
      <c r="B3766">
        <v>0</v>
      </c>
    </row>
    <row r="3767" spans="1:2" x14ac:dyDescent="0.3">
      <c r="A3767" t="s">
        <v>18</v>
      </c>
      <c r="B3767">
        <v>0</v>
      </c>
    </row>
    <row r="3768" spans="1:2" x14ac:dyDescent="0.3">
      <c r="A3768" t="s">
        <v>18</v>
      </c>
      <c r="B3768">
        <v>0</v>
      </c>
    </row>
    <row r="3769" spans="1:2" x14ac:dyDescent="0.3">
      <c r="A3769" t="s">
        <v>18</v>
      </c>
      <c r="B3769">
        <v>0</v>
      </c>
    </row>
    <row r="3770" spans="1:2" x14ac:dyDescent="0.3">
      <c r="A3770" t="s">
        <v>18</v>
      </c>
      <c r="B3770">
        <v>0</v>
      </c>
    </row>
    <row r="3771" spans="1:2" x14ac:dyDescent="0.3">
      <c r="A3771" t="s">
        <v>18</v>
      </c>
      <c r="B3771">
        <v>0</v>
      </c>
    </row>
    <row r="3772" spans="1:2" x14ac:dyDescent="0.3">
      <c r="A3772" t="s">
        <v>18</v>
      </c>
      <c r="B3772">
        <v>0</v>
      </c>
    </row>
    <row r="3773" spans="1:2" x14ac:dyDescent="0.3">
      <c r="A3773" t="s">
        <v>18</v>
      </c>
      <c r="B3773">
        <v>0</v>
      </c>
    </row>
    <row r="3774" spans="1:2" x14ac:dyDescent="0.3">
      <c r="A3774" t="s">
        <v>18</v>
      </c>
      <c r="B3774">
        <v>0</v>
      </c>
    </row>
    <row r="3775" spans="1:2" x14ac:dyDescent="0.3">
      <c r="A3775" t="s">
        <v>18</v>
      </c>
      <c r="B3775">
        <v>0</v>
      </c>
    </row>
    <row r="3776" spans="1:2" x14ac:dyDescent="0.3">
      <c r="A3776" t="s">
        <v>18</v>
      </c>
      <c r="B3776">
        <v>0</v>
      </c>
    </row>
    <row r="3777" spans="1:2" x14ac:dyDescent="0.3">
      <c r="A3777" t="s">
        <v>18</v>
      </c>
      <c r="B3777">
        <v>0</v>
      </c>
    </row>
    <row r="3778" spans="1:2" x14ac:dyDescent="0.3">
      <c r="A3778" t="s">
        <v>18</v>
      </c>
      <c r="B3778">
        <v>0</v>
      </c>
    </row>
    <row r="3779" spans="1:2" x14ac:dyDescent="0.3">
      <c r="A3779" t="s">
        <v>18</v>
      </c>
      <c r="B3779">
        <v>0</v>
      </c>
    </row>
    <row r="3780" spans="1:2" x14ac:dyDescent="0.3">
      <c r="A3780" t="s">
        <v>18</v>
      </c>
      <c r="B3780">
        <v>0</v>
      </c>
    </row>
    <row r="3781" spans="1:2" x14ac:dyDescent="0.3">
      <c r="A3781" t="s">
        <v>18</v>
      </c>
      <c r="B3781">
        <v>0</v>
      </c>
    </row>
    <row r="3782" spans="1:2" x14ac:dyDescent="0.3">
      <c r="A3782" t="s">
        <v>18</v>
      </c>
      <c r="B3782">
        <v>0</v>
      </c>
    </row>
    <row r="3783" spans="1:2" x14ac:dyDescent="0.3">
      <c r="A3783" t="s">
        <v>18</v>
      </c>
      <c r="B3783">
        <v>0</v>
      </c>
    </row>
    <row r="3784" spans="1:2" x14ac:dyDescent="0.3">
      <c r="A3784" t="s">
        <v>18</v>
      </c>
      <c r="B3784">
        <v>0</v>
      </c>
    </row>
    <row r="3785" spans="1:2" x14ac:dyDescent="0.3">
      <c r="A3785" t="s">
        <v>18</v>
      </c>
      <c r="B3785">
        <v>0</v>
      </c>
    </row>
    <row r="3786" spans="1:2" x14ac:dyDescent="0.3">
      <c r="A3786" t="s">
        <v>18</v>
      </c>
      <c r="B3786">
        <v>0</v>
      </c>
    </row>
    <row r="3787" spans="1:2" x14ac:dyDescent="0.3">
      <c r="A3787" t="s">
        <v>18</v>
      </c>
      <c r="B3787">
        <v>1</v>
      </c>
    </row>
    <row r="3788" spans="1:2" x14ac:dyDescent="0.3">
      <c r="A3788" t="s">
        <v>18</v>
      </c>
      <c r="B3788">
        <v>0</v>
      </c>
    </row>
    <row r="3789" spans="1:2" x14ac:dyDescent="0.3">
      <c r="A3789" t="s">
        <v>18</v>
      </c>
      <c r="B3789">
        <v>0</v>
      </c>
    </row>
    <row r="3790" spans="1:2" x14ac:dyDescent="0.3">
      <c r="A3790" t="s">
        <v>18</v>
      </c>
      <c r="B3790">
        <v>0</v>
      </c>
    </row>
    <row r="3791" spans="1:2" x14ac:dyDescent="0.3">
      <c r="A3791" t="s">
        <v>18</v>
      </c>
      <c r="B3791">
        <v>0</v>
      </c>
    </row>
    <row r="3792" spans="1:2" x14ac:dyDescent="0.3">
      <c r="A3792" t="s">
        <v>18</v>
      </c>
      <c r="B3792">
        <v>0</v>
      </c>
    </row>
    <row r="3793" spans="1:2" x14ac:dyDescent="0.3">
      <c r="A3793" t="s">
        <v>18</v>
      </c>
      <c r="B3793">
        <v>0</v>
      </c>
    </row>
    <row r="3794" spans="1:2" x14ac:dyDescent="0.3">
      <c r="A3794" t="s">
        <v>18</v>
      </c>
      <c r="B3794">
        <v>0</v>
      </c>
    </row>
    <row r="3795" spans="1:2" x14ac:dyDescent="0.3">
      <c r="A3795" t="s">
        <v>18</v>
      </c>
      <c r="B3795">
        <v>0</v>
      </c>
    </row>
    <row r="3796" spans="1:2" x14ac:dyDescent="0.3">
      <c r="A3796" t="s">
        <v>18</v>
      </c>
      <c r="B3796">
        <v>0</v>
      </c>
    </row>
    <row r="3797" spans="1:2" x14ac:dyDescent="0.3">
      <c r="A3797" t="s">
        <v>18</v>
      </c>
      <c r="B3797">
        <v>0</v>
      </c>
    </row>
    <row r="3798" spans="1:2" x14ac:dyDescent="0.3">
      <c r="A3798" t="s">
        <v>18</v>
      </c>
      <c r="B3798">
        <v>0</v>
      </c>
    </row>
    <row r="3799" spans="1:2" x14ac:dyDescent="0.3">
      <c r="A3799" t="s">
        <v>18</v>
      </c>
      <c r="B3799">
        <v>0</v>
      </c>
    </row>
    <row r="3800" spans="1:2" x14ac:dyDescent="0.3">
      <c r="A3800" t="s">
        <v>18</v>
      </c>
      <c r="B3800">
        <v>0</v>
      </c>
    </row>
    <row r="3801" spans="1:2" x14ac:dyDescent="0.3">
      <c r="A3801" t="s">
        <v>18</v>
      </c>
      <c r="B3801">
        <v>0</v>
      </c>
    </row>
    <row r="3802" spans="1:2" x14ac:dyDescent="0.3">
      <c r="A3802" t="s">
        <v>18</v>
      </c>
      <c r="B3802">
        <v>0</v>
      </c>
    </row>
    <row r="3803" spans="1:2" x14ac:dyDescent="0.3">
      <c r="A3803" t="s">
        <v>18</v>
      </c>
      <c r="B3803">
        <v>0</v>
      </c>
    </row>
    <row r="3804" spans="1:2" x14ac:dyDescent="0.3">
      <c r="A3804" t="s">
        <v>18</v>
      </c>
      <c r="B3804">
        <v>0</v>
      </c>
    </row>
    <row r="3805" spans="1:2" x14ac:dyDescent="0.3">
      <c r="A3805" t="s">
        <v>18</v>
      </c>
      <c r="B3805">
        <v>0</v>
      </c>
    </row>
    <row r="3806" spans="1:2" x14ac:dyDescent="0.3">
      <c r="A3806" t="s">
        <v>18</v>
      </c>
      <c r="B3806">
        <v>0</v>
      </c>
    </row>
    <row r="3807" spans="1:2" x14ac:dyDescent="0.3">
      <c r="A3807" t="s">
        <v>18</v>
      </c>
      <c r="B3807">
        <v>0</v>
      </c>
    </row>
    <row r="3808" spans="1:2" x14ac:dyDescent="0.3">
      <c r="A3808" t="s">
        <v>18</v>
      </c>
      <c r="B3808">
        <v>0</v>
      </c>
    </row>
    <row r="3809" spans="1:2" x14ac:dyDescent="0.3">
      <c r="A3809" t="s">
        <v>18</v>
      </c>
      <c r="B3809">
        <v>0</v>
      </c>
    </row>
    <row r="3810" spans="1:2" x14ac:dyDescent="0.3">
      <c r="A3810" t="s">
        <v>18</v>
      </c>
      <c r="B3810">
        <v>0</v>
      </c>
    </row>
    <row r="3811" spans="1:2" x14ac:dyDescent="0.3">
      <c r="A3811" t="s">
        <v>18</v>
      </c>
      <c r="B3811">
        <v>0</v>
      </c>
    </row>
    <row r="3812" spans="1:2" x14ac:dyDescent="0.3">
      <c r="A3812" t="s">
        <v>18</v>
      </c>
      <c r="B3812">
        <v>0</v>
      </c>
    </row>
    <row r="3813" spans="1:2" x14ac:dyDescent="0.3">
      <c r="A3813" t="s">
        <v>18</v>
      </c>
      <c r="B3813">
        <v>0</v>
      </c>
    </row>
    <row r="3814" spans="1:2" x14ac:dyDescent="0.3">
      <c r="A3814" t="s">
        <v>18</v>
      </c>
      <c r="B3814">
        <v>0</v>
      </c>
    </row>
    <row r="3815" spans="1:2" x14ac:dyDescent="0.3">
      <c r="A3815" t="s">
        <v>18</v>
      </c>
      <c r="B3815">
        <v>0</v>
      </c>
    </row>
    <row r="3816" spans="1:2" x14ac:dyDescent="0.3">
      <c r="A3816" t="s">
        <v>18</v>
      </c>
      <c r="B3816">
        <v>0</v>
      </c>
    </row>
    <row r="3817" spans="1:2" x14ac:dyDescent="0.3">
      <c r="A3817" t="s">
        <v>18</v>
      </c>
      <c r="B3817">
        <v>0</v>
      </c>
    </row>
    <row r="3818" spans="1:2" x14ac:dyDescent="0.3">
      <c r="A3818" t="s">
        <v>18</v>
      </c>
      <c r="B3818">
        <v>0</v>
      </c>
    </row>
    <row r="3819" spans="1:2" x14ac:dyDescent="0.3">
      <c r="A3819" t="s">
        <v>18</v>
      </c>
      <c r="B3819">
        <v>0</v>
      </c>
    </row>
    <row r="3820" spans="1:2" x14ac:dyDescent="0.3">
      <c r="A3820" t="s">
        <v>18</v>
      </c>
      <c r="B3820">
        <v>0</v>
      </c>
    </row>
    <row r="3821" spans="1:2" x14ac:dyDescent="0.3">
      <c r="A3821" t="s">
        <v>18</v>
      </c>
      <c r="B3821">
        <v>0</v>
      </c>
    </row>
    <row r="3822" spans="1:2" x14ac:dyDescent="0.3">
      <c r="A3822" t="s">
        <v>18</v>
      </c>
      <c r="B3822">
        <v>0</v>
      </c>
    </row>
    <row r="3823" spans="1:2" x14ac:dyDescent="0.3">
      <c r="A3823" t="s">
        <v>18</v>
      </c>
      <c r="B3823">
        <v>1</v>
      </c>
    </row>
    <row r="3824" spans="1:2" x14ac:dyDescent="0.3">
      <c r="A3824" t="s">
        <v>18</v>
      </c>
      <c r="B3824">
        <v>0</v>
      </c>
    </row>
    <row r="3825" spans="1:2" x14ac:dyDescent="0.3">
      <c r="A3825" t="s">
        <v>18</v>
      </c>
      <c r="B3825">
        <v>0</v>
      </c>
    </row>
    <row r="3826" spans="1:2" x14ac:dyDescent="0.3">
      <c r="A3826" t="s">
        <v>18</v>
      </c>
      <c r="B3826">
        <v>1</v>
      </c>
    </row>
    <row r="3827" spans="1:2" x14ac:dyDescent="0.3">
      <c r="A3827" t="s">
        <v>18</v>
      </c>
      <c r="B3827">
        <v>0</v>
      </c>
    </row>
    <row r="3828" spans="1:2" x14ac:dyDescent="0.3">
      <c r="A3828" t="s">
        <v>18</v>
      </c>
      <c r="B3828">
        <v>0</v>
      </c>
    </row>
    <row r="3829" spans="1:2" x14ac:dyDescent="0.3">
      <c r="A3829" t="s">
        <v>18</v>
      </c>
      <c r="B3829">
        <v>0</v>
      </c>
    </row>
    <row r="3830" spans="1:2" x14ac:dyDescent="0.3">
      <c r="A3830" t="s">
        <v>18</v>
      </c>
      <c r="B3830">
        <v>0</v>
      </c>
    </row>
    <row r="3831" spans="1:2" x14ac:dyDescent="0.3">
      <c r="A3831" t="s">
        <v>18</v>
      </c>
      <c r="B3831">
        <v>0</v>
      </c>
    </row>
    <row r="3832" spans="1:2" x14ac:dyDescent="0.3">
      <c r="A3832" t="s">
        <v>18</v>
      </c>
      <c r="B3832">
        <v>0</v>
      </c>
    </row>
    <row r="3833" spans="1:2" x14ac:dyDescent="0.3">
      <c r="A3833" t="s">
        <v>18</v>
      </c>
      <c r="B3833">
        <v>0</v>
      </c>
    </row>
    <row r="3834" spans="1:2" x14ac:dyDescent="0.3">
      <c r="A3834" t="s">
        <v>18</v>
      </c>
      <c r="B3834">
        <v>0</v>
      </c>
    </row>
    <row r="3835" spans="1:2" x14ac:dyDescent="0.3">
      <c r="A3835" t="s">
        <v>18</v>
      </c>
      <c r="B3835">
        <v>0</v>
      </c>
    </row>
    <row r="3836" spans="1:2" x14ac:dyDescent="0.3">
      <c r="A3836" t="s">
        <v>18</v>
      </c>
      <c r="B3836">
        <v>0</v>
      </c>
    </row>
    <row r="3837" spans="1:2" x14ac:dyDescent="0.3">
      <c r="A3837" t="s">
        <v>18</v>
      </c>
      <c r="B3837">
        <v>0</v>
      </c>
    </row>
    <row r="3838" spans="1:2" x14ac:dyDescent="0.3">
      <c r="A3838" t="s">
        <v>18</v>
      </c>
      <c r="B3838">
        <v>0</v>
      </c>
    </row>
    <row r="3839" spans="1:2" x14ac:dyDescent="0.3">
      <c r="A3839" t="s">
        <v>18</v>
      </c>
      <c r="B3839">
        <v>0</v>
      </c>
    </row>
    <row r="3840" spans="1:2" x14ac:dyDescent="0.3">
      <c r="A3840" t="s">
        <v>18</v>
      </c>
      <c r="B3840">
        <v>1</v>
      </c>
    </row>
    <row r="3841" spans="1:2" x14ac:dyDescent="0.3">
      <c r="A3841" t="s">
        <v>18</v>
      </c>
      <c r="B3841">
        <v>0</v>
      </c>
    </row>
    <row r="3842" spans="1:2" x14ac:dyDescent="0.3">
      <c r="A3842" t="s">
        <v>18</v>
      </c>
      <c r="B3842">
        <v>0</v>
      </c>
    </row>
    <row r="3843" spans="1:2" x14ac:dyDescent="0.3">
      <c r="A3843" t="s">
        <v>18</v>
      </c>
      <c r="B3843">
        <v>0</v>
      </c>
    </row>
    <row r="3844" spans="1:2" x14ac:dyDescent="0.3">
      <c r="A3844" t="s">
        <v>18</v>
      </c>
      <c r="B3844">
        <v>1</v>
      </c>
    </row>
    <row r="3845" spans="1:2" x14ac:dyDescent="0.3">
      <c r="A3845" t="s">
        <v>18</v>
      </c>
      <c r="B3845">
        <v>0</v>
      </c>
    </row>
    <row r="3846" spans="1:2" x14ac:dyDescent="0.3">
      <c r="A3846" t="s">
        <v>18</v>
      </c>
      <c r="B3846">
        <v>0</v>
      </c>
    </row>
    <row r="3847" spans="1:2" x14ac:dyDescent="0.3">
      <c r="A3847" t="s">
        <v>18</v>
      </c>
      <c r="B3847">
        <v>0</v>
      </c>
    </row>
    <row r="3848" spans="1:2" x14ac:dyDescent="0.3">
      <c r="A3848" t="s">
        <v>18</v>
      </c>
      <c r="B3848">
        <v>0</v>
      </c>
    </row>
    <row r="3849" spans="1:2" x14ac:dyDescent="0.3">
      <c r="A3849" t="s">
        <v>18</v>
      </c>
      <c r="B3849">
        <v>0</v>
      </c>
    </row>
    <row r="3850" spans="1:2" x14ac:dyDescent="0.3">
      <c r="A3850" t="s">
        <v>18</v>
      </c>
      <c r="B3850">
        <v>0</v>
      </c>
    </row>
    <row r="3851" spans="1:2" x14ac:dyDescent="0.3">
      <c r="A3851" t="s">
        <v>18</v>
      </c>
      <c r="B3851">
        <v>0</v>
      </c>
    </row>
    <row r="3852" spans="1:2" x14ac:dyDescent="0.3">
      <c r="A3852" t="s">
        <v>18</v>
      </c>
      <c r="B3852">
        <v>0</v>
      </c>
    </row>
    <row r="3853" spans="1:2" x14ac:dyDescent="0.3">
      <c r="A3853" t="s">
        <v>18</v>
      </c>
      <c r="B3853">
        <v>0</v>
      </c>
    </row>
    <row r="3854" spans="1:2" x14ac:dyDescent="0.3">
      <c r="A3854" t="s">
        <v>18</v>
      </c>
      <c r="B3854">
        <v>0</v>
      </c>
    </row>
    <row r="3855" spans="1:2" x14ac:dyDescent="0.3">
      <c r="A3855" t="s">
        <v>18</v>
      </c>
      <c r="B3855">
        <v>0</v>
      </c>
    </row>
    <row r="3856" spans="1:2" x14ac:dyDescent="0.3">
      <c r="A3856" t="s">
        <v>18</v>
      </c>
      <c r="B3856">
        <v>0</v>
      </c>
    </row>
    <row r="3857" spans="1:2" x14ac:dyDescent="0.3">
      <c r="A3857" t="s">
        <v>18</v>
      </c>
      <c r="B3857">
        <v>0</v>
      </c>
    </row>
    <row r="3858" spans="1:2" x14ac:dyDescent="0.3">
      <c r="A3858" t="s">
        <v>18</v>
      </c>
      <c r="B3858">
        <v>0</v>
      </c>
    </row>
    <row r="3859" spans="1:2" x14ac:dyDescent="0.3">
      <c r="A3859" t="s">
        <v>18</v>
      </c>
      <c r="B3859">
        <v>0</v>
      </c>
    </row>
    <row r="3860" spans="1:2" x14ac:dyDescent="0.3">
      <c r="A3860" t="s">
        <v>18</v>
      </c>
      <c r="B3860">
        <v>0</v>
      </c>
    </row>
    <row r="3861" spans="1:2" x14ac:dyDescent="0.3">
      <c r="A3861" t="s">
        <v>18</v>
      </c>
      <c r="B3861">
        <v>0</v>
      </c>
    </row>
    <row r="3862" spans="1:2" x14ac:dyDescent="0.3">
      <c r="A3862" t="s">
        <v>18</v>
      </c>
      <c r="B3862">
        <v>0</v>
      </c>
    </row>
    <row r="3863" spans="1:2" x14ac:dyDescent="0.3">
      <c r="A3863" t="s">
        <v>18</v>
      </c>
      <c r="B3863">
        <v>0</v>
      </c>
    </row>
    <row r="3864" spans="1:2" x14ac:dyDescent="0.3">
      <c r="A3864" t="s">
        <v>18</v>
      </c>
      <c r="B3864">
        <v>0</v>
      </c>
    </row>
    <row r="3865" spans="1:2" x14ac:dyDescent="0.3">
      <c r="A3865" t="s">
        <v>18</v>
      </c>
      <c r="B3865">
        <v>0</v>
      </c>
    </row>
    <row r="3866" spans="1:2" x14ac:dyDescent="0.3">
      <c r="A3866" t="s">
        <v>18</v>
      </c>
      <c r="B3866">
        <v>1</v>
      </c>
    </row>
    <row r="3867" spans="1:2" x14ac:dyDescent="0.3">
      <c r="A3867" t="s">
        <v>18</v>
      </c>
      <c r="B3867">
        <v>1</v>
      </c>
    </row>
    <row r="3868" spans="1:2" x14ac:dyDescent="0.3">
      <c r="A3868" t="s">
        <v>18</v>
      </c>
      <c r="B3868">
        <v>0</v>
      </c>
    </row>
    <row r="3869" spans="1:2" x14ac:dyDescent="0.3">
      <c r="A3869" t="s">
        <v>18</v>
      </c>
      <c r="B3869">
        <v>0</v>
      </c>
    </row>
    <row r="3870" spans="1:2" x14ac:dyDescent="0.3">
      <c r="A3870" t="s">
        <v>18</v>
      </c>
      <c r="B3870">
        <v>0</v>
      </c>
    </row>
    <row r="3871" spans="1:2" x14ac:dyDescent="0.3">
      <c r="A3871" t="s">
        <v>18</v>
      </c>
      <c r="B3871">
        <v>0</v>
      </c>
    </row>
    <row r="3872" spans="1:2" x14ac:dyDescent="0.3">
      <c r="A3872" t="s">
        <v>18</v>
      </c>
      <c r="B3872">
        <v>0</v>
      </c>
    </row>
    <row r="3873" spans="1:2" x14ac:dyDescent="0.3">
      <c r="A3873" t="s">
        <v>18</v>
      </c>
      <c r="B3873">
        <v>0</v>
      </c>
    </row>
    <row r="3874" spans="1:2" x14ac:dyDescent="0.3">
      <c r="A3874" t="s">
        <v>18</v>
      </c>
      <c r="B3874">
        <v>1</v>
      </c>
    </row>
    <row r="3875" spans="1:2" x14ac:dyDescent="0.3">
      <c r="A3875" t="s">
        <v>18</v>
      </c>
      <c r="B3875">
        <v>0</v>
      </c>
    </row>
    <row r="3876" spans="1:2" x14ac:dyDescent="0.3">
      <c r="A3876" t="s">
        <v>18</v>
      </c>
      <c r="B3876">
        <v>0</v>
      </c>
    </row>
    <row r="3877" spans="1:2" x14ac:dyDescent="0.3">
      <c r="A3877" t="s">
        <v>18</v>
      </c>
      <c r="B3877">
        <v>0</v>
      </c>
    </row>
    <row r="3878" spans="1:2" x14ac:dyDescent="0.3">
      <c r="A3878" t="s">
        <v>18</v>
      </c>
      <c r="B3878">
        <v>0</v>
      </c>
    </row>
    <row r="3879" spans="1:2" x14ac:dyDescent="0.3">
      <c r="A3879" t="s">
        <v>18</v>
      </c>
      <c r="B3879">
        <v>0</v>
      </c>
    </row>
    <row r="3880" spans="1:2" x14ac:dyDescent="0.3">
      <c r="A3880" t="s">
        <v>18</v>
      </c>
      <c r="B3880">
        <v>0</v>
      </c>
    </row>
    <row r="3881" spans="1:2" x14ac:dyDescent="0.3">
      <c r="A3881" t="s">
        <v>18</v>
      </c>
      <c r="B3881">
        <v>0</v>
      </c>
    </row>
    <row r="3882" spans="1:2" x14ac:dyDescent="0.3">
      <c r="A3882" t="s">
        <v>18</v>
      </c>
      <c r="B3882">
        <v>0</v>
      </c>
    </row>
    <row r="3883" spans="1:2" x14ac:dyDescent="0.3">
      <c r="A3883" t="s">
        <v>18</v>
      </c>
      <c r="B3883">
        <v>0</v>
      </c>
    </row>
    <row r="3884" spans="1:2" x14ac:dyDescent="0.3">
      <c r="A3884" t="s">
        <v>18</v>
      </c>
      <c r="B3884">
        <v>0</v>
      </c>
    </row>
    <row r="3885" spans="1:2" x14ac:dyDescent="0.3">
      <c r="A3885" t="s">
        <v>18</v>
      </c>
      <c r="B3885">
        <v>0</v>
      </c>
    </row>
    <row r="3886" spans="1:2" x14ac:dyDescent="0.3">
      <c r="A3886" t="s">
        <v>18</v>
      </c>
      <c r="B3886">
        <v>0</v>
      </c>
    </row>
    <row r="3887" spans="1:2" x14ac:dyDescent="0.3">
      <c r="A3887" t="s">
        <v>18</v>
      </c>
      <c r="B3887">
        <v>0</v>
      </c>
    </row>
    <row r="3888" spans="1:2" x14ac:dyDescent="0.3">
      <c r="A3888" t="s">
        <v>18</v>
      </c>
      <c r="B3888">
        <v>0</v>
      </c>
    </row>
    <row r="3889" spans="1:2" x14ac:dyDescent="0.3">
      <c r="A3889" t="s">
        <v>18</v>
      </c>
      <c r="B3889">
        <v>0</v>
      </c>
    </row>
    <row r="3890" spans="1:2" x14ac:dyDescent="0.3">
      <c r="A3890" t="s">
        <v>18</v>
      </c>
      <c r="B3890">
        <v>0</v>
      </c>
    </row>
    <row r="3891" spans="1:2" x14ac:dyDescent="0.3">
      <c r="A3891" t="s">
        <v>18</v>
      </c>
      <c r="B3891">
        <v>0</v>
      </c>
    </row>
    <row r="3892" spans="1:2" x14ac:dyDescent="0.3">
      <c r="A3892" t="s">
        <v>18</v>
      </c>
      <c r="B3892">
        <v>0</v>
      </c>
    </row>
    <row r="3893" spans="1:2" x14ac:dyDescent="0.3">
      <c r="A3893" t="s">
        <v>18</v>
      </c>
      <c r="B3893">
        <v>0</v>
      </c>
    </row>
    <row r="3894" spans="1:2" x14ac:dyDescent="0.3">
      <c r="A3894" t="s">
        <v>18</v>
      </c>
      <c r="B3894">
        <v>0</v>
      </c>
    </row>
    <row r="3895" spans="1:2" x14ac:dyDescent="0.3">
      <c r="A3895" t="s">
        <v>18</v>
      </c>
      <c r="B3895">
        <v>0</v>
      </c>
    </row>
    <row r="3896" spans="1:2" x14ac:dyDescent="0.3">
      <c r="A3896" t="s">
        <v>18</v>
      </c>
      <c r="B3896">
        <v>0</v>
      </c>
    </row>
    <row r="3897" spans="1:2" x14ac:dyDescent="0.3">
      <c r="A3897" t="s">
        <v>18</v>
      </c>
      <c r="B3897">
        <v>0</v>
      </c>
    </row>
    <row r="3898" spans="1:2" x14ac:dyDescent="0.3">
      <c r="A3898" t="s">
        <v>18</v>
      </c>
      <c r="B3898">
        <v>0</v>
      </c>
    </row>
    <row r="3899" spans="1:2" x14ac:dyDescent="0.3">
      <c r="A3899" t="s">
        <v>18</v>
      </c>
      <c r="B3899">
        <v>0</v>
      </c>
    </row>
    <row r="3900" spans="1:2" x14ac:dyDescent="0.3">
      <c r="A3900" t="s">
        <v>18</v>
      </c>
      <c r="B3900">
        <v>0</v>
      </c>
    </row>
    <row r="3901" spans="1:2" x14ac:dyDescent="0.3">
      <c r="A3901" t="s">
        <v>18</v>
      </c>
      <c r="B3901">
        <v>0</v>
      </c>
    </row>
    <row r="3902" spans="1:2" x14ac:dyDescent="0.3">
      <c r="A3902" t="s">
        <v>18</v>
      </c>
      <c r="B3902">
        <v>1</v>
      </c>
    </row>
    <row r="3903" spans="1:2" x14ac:dyDescent="0.3">
      <c r="A3903" t="s">
        <v>18</v>
      </c>
      <c r="B3903">
        <v>0</v>
      </c>
    </row>
    <row r="3904" spans="1:2" x14ac:dyDescent="0.3">
      <c r="A3904" t="s">
        <v>18</v>
      </c>
      <c r="B3904">
        <v>0</v>
      </c>
    </row>
    <row r="3905" spans="1:2" x14ac:dyDescent="0.3">
      <c r="A3905" t="s">
        <v>18</v>
      </c>
      <c r="B3905">
        <v>0</v>
      </c>
    </row>
    <row r="3906" spans="1:2" x14ac:dyDescent="0.3">
      <c r="A3906" t="s">
        <v>18</v>
      </c>
      <c r="B3906">
        <v>0</v>
      </c>
    </row>
    <row r="3907" spans="1:2" x14ac:dyDescent="0.3">
      <c r="A3907" t="s">
        <v>18</v>
      </c>
      <c r="B3907">
        <v>0</v>
      </c>
    </row>
    <row r="3908" spans="1:2" x14ac:dyDescent="0.3">
      <c r="A3908" t="s">
        <v>18</v>
      </c>
      <c r="B3908">
        <v>0</v>
      </c>
    </row>
    <row r="3909" spans="1:2" x14ac:dyDescent="0.3">
      <c r="A3909" t="s">
        <v>18</v>
      </c>
      <c r="B3909">
        <v>0</v>
      </c>
    </row>
    <row r="3910" spans="1:2" x14ac:dyDescent="0.3">
      <c r="A3910" t="s">
        <v>18</v>
      </c>
      <c r="B3910">
        <v>0</v>
      </c>
    </row>
    <row r="3911" spans="1:2" x14ac:dyDescent="0.3">
      <c r="A3911" t="s">
        <v>18</v>
      </c>
      <c r="B3911">
        <v>0</v>
      </c>
    </row>
    <row r="3912" spans="1:2" x14ac:dyDescent="0.3">
      <c r="A3912" t="s">
        <v>18</v>
      </c>
      <c r="B3912">
        <v>0</v>
      </c>
    </row>
    <row r="3913" spans="1:2" x14ac:dyDescent="0.3">
      <c r="A3913" t="s">
        <v>18</v>
      </c>
      <c r="B3913">
        <v>0</v>
      </c>
    </row>
    <row r="3914" spans="1:2" x14ac:dyDescent="0.3">
      <c r="A3914" t="s">
        <v>18</v>
      </c>
      <c r="B3914">
        <v>0</v>
      </c>
    </row>
    <row r="3915" spans="1:2" x14ac:dyDescent="0.3">
      <c r="A3915" t="s">
        <v>18</v>
      </c>
      <c r="B3915">
        <v>0</v>
      </c>
    </row>
    <row r="3916" spans="1:2" x14ac:dyDescent="0.3">
      <c r="A3916" t="s">
        <v>18</v>
      </c>
      <c r="B3916">
        <v>0</v>
      </c>
    </row>
    <row r="3917" spans="1:2" x14ac:dyDescent="0.3">
      <c r="A3917" t="s">
        <v>18</v>
      </c>
      <c r="B3917">
        <v>0</v>
      </c>
    </row>
    <row r="3918" spans="1:2" x14ac:dyDescent="0.3">
      <c r="A3918" t="s">
        <v>18</v>
      </c>
      <c r="B3918">
        <v>0</v>
      </c>
    </row>
    <row r="3919" spans="1:2" x14ac:dyDescent="0.3">
      <c r="A3919" t="s">
        <v>18</v>
      </c>
      <c r="B3919">
        <v>0</v>
      </c>
    </row>
    <row r="3920" spans="1:2" x14ac:dyDescent="0.3">
      <c r="A3920" t="s">
        <v>18</v>
      </c>
      <c r="B3920">
        <v>0</v>
      </c>
    </row>
    <row r="3921" spans="1:2" x14ac:dyDescent="0.3">
      <c r="A3921" t="s">
        <v>18</v>
      </c>
      <c r="B3921">
        <v>0</v>
      </c>
    </row>
    <row r="3922" spans="1:2" x14ac:dyDescent="0.3">
      <c r="A3922" t="s">
        <v>18</v>
      </c>
      <c r="B3922">
        <v>0</v>
      </c>
    </row>
    <row r="3923" spans="1:2" x14ac:dyDescent="0.3">
      <c r="A3923" t="s">
        <v>18</v>
      </c>
      <c r="B3923">
        <v>0</v>
      </c>
    </row>
    <row r="3924" spans="1:2" x14ac:dyDescent="0.3">
      <c r="A3924" t="s">
        <v>18</v>
      </c>
      <c r="B3924">
        <v>0</v>
      </c>
    </row>
    <row r="3925" spans="1:2" x14ac:dyDescent="0.3">
      <c r="A3925" t="s">
        <v>18</v>
      </c>
      <c r="B3925">
        <v>0</v>
      </c>
    </row>
    <row r="3926" spans="1:2" x14ac:dyDescent="0.3">
      <c r="A3926" t="s">
        <v>18</v>
      </c>
      <c r="B3926">
        <v>0</v>
      </c>
    </row>
    <row r="3927" spans="1:2" x14ac:dyDescent="0.3">
      <c r="A3927" t="s">
        <v>18</v>
      </c>
      <c r="B3927">
        <v>0</v>
      </c>
    </row>
    <row r="3928" spans="1:2" x14ac:dyDescent="0.3">
      <c r="A3928" t="s">
        <v>18</v>
      </c>
      <c r="B3928">
        <v>0</v>
      </c>
    </row>
    <row r="3929" spans="1:2" x14ac:dyDescent="0.3">
      <c r="A3929" t="s">
        <v>18</v>
      </c>
      <c r="B3929">
        <v>0</v>
      </c>
    </row>
    <row r="3930" spans="1:2" x14ac:dyDescent="0.3">
      <c r="A3930" t="s">
        <v>18</v>
      </c>
      <c r="B3930">
        <v>1</v>
      </c>
    </row>
    <row r="3931" spans="1:2" x14ac:dyDescent="0.3">
      <c r="A3931" t="s">
        <v>18</v>
      </c>
      <c r="B3931">
        <v>0</v>
      </c>
    </row>
    <row r="3932" spans="1:2" x14ac:dyDescent="0.3">
      <c r="A3932" t="s">
        <v>18</v>
      </c>
      <c r="B3932">
        <v>0</v>
      </c>
    </row>
    <row r="3933" spans="1:2" x14ac:dyDescent="0.3">
      <c r="A3933" t="s">
        <v>18</v>
      </c>
      <c r="B3933">
        <v>0</v>
      </c>
    </row>
    <row r="3934" spans="1:2" x14ac:dyDescent="0.3">
      <c r="A3934" t="s">
        <v>18</v>
      </c>
      <c r="B3934">
        <v>0</v>
      </c>
    </row>
    <row r="3935" spans="1:2" x14ac:dyDescent="0.3">
      <c r="A3935" t="s">
        <v>18</v>
      </c>
      <c r="B3935">
        <v>0</v>
      </c>
    </row>
    <row r="3936" spans="1:2" x14ac:dyDescent="0.3">
      <c r="A3936" t="s">
        <v>18</v>
      </c>
      <c r="B3936">
        <v>1</v>
      </c>
    </row>
    <row r="3937" spans="1:2" x14ac:dyDescent="0.3">
      <c r="A3937" t="s">
        <v>18</v>
      </c>
      <c r="B3937">
        <v>0</v>
      </c>
    </row>
    <row r="3938" spans="1:2" x14ac:dyDescent="0.3">
      <c r="A3938" t="s">
        <v>18</v>
      </c>
      <c r="B3938">
        <v>0</v>
      </c>
    </row>
    <row r="3939" spans="1:2" x14ac:dyDescent="0.3">
      <c r="A3939" t="s">
        <v>18</v>
      </c>
      <c r="B3939">
        <v>0</v>
      </c>
    </row>
    <row r="3940" spans="1:2" x14ac:dyDescent="0.3">
      <c r="A3940" t="s">
        <v>18</v>
      </c>
      <c r="B3940">
        <v>0</v>
      </c>
    </row>
    <row r="3941" spans="1:2" x14ac:dyDescent="0.3">
      <c r="A3941" t="s">
        <v>18</v>
      </c>
      <c r="B3941">
        <v>0</v>
      </c>
    </row>
    <row r="3942" spans="1:2" x14ac:dyDescent="0.3">
      <c r="A3942" t="s">
        <v>18</v>
      </c>
      <c r="B3942">
        <v>0</v>
      </c>
    </row>
    <row r="3943" spans="1:2" x14ac:dyDescent="0.3">
      <c r="A3943" t="s">
        <v>18</v>
      </c>
      <c r="B3943">
        <v>0</v>
      </c>
    </row>
    <row r="3944" spans="1:2" x14ac:dyDescent="0.3">
      <c r="A3944" t="s">
        <v>18</v>
      </c>
      <c r="B3944">
        <v>0</v>
      </c>
    </row>
    <row r="3945" spans="1:2" x14ac:dyDescent="0.3">
      <c r="A3945" t="s">
        <v>18</v>
      </c>
      <c r="B3945">
        <v>0</v>
      </c>
    </row>
    <row r="3946" spans="1:2" x14ac:dyDescent="0.3">
      <c r="A3946" t="s">
        <v>18</v>
      </c>
      <c r="B3946">
        <v>0</v>
      </c>
    </row>
    <row r="3947" spans="1:2" x14ac:dyDescent="0.3">
      <c r="A3947" t="s">
        <v>18</v>
      </c>
      <c r="B3947">
        <v>0</v>
      </c>
    </row>
    <row r="3948" spans="1:2" x14ac:dyDescent="0.3">
      <c r="A3948" t="s">
        <v>18</v>
      </c>
      <c r="B3948">
        <v>0</v>
      </c>
    </row>
    <row r="3949" spans="1:2" x14ac:dyDescent="0.3">
      <c r="A3949" t="s">
        <v>18</v>
      </c>
      <c r="B3949">
        <v>0</v>
      </c>
    </row>
    <row r="3950" spans="1:2" x14ac:dyDescent="0.3">
      <c r="A3950" t="s">
        <v>18</v>
      </c>
      <c r="B3950">
        <v>0</v>
      </c>
    </row>
    <row r="3951" spans="1:2" x14ac:dyDescent="0.3">
      <c r="A3951" t="s">
        <v>18</v>
      </c>
      <c r="B3951">
        <v>0</v>
      </c>
    </row>
    <row r="3952" spans="1:2" x14ac:dyDescent="0.3">
      <c r="A3952" t="s">
        <v>18</v>
      </c>
      <c r="B3952">
        <v>0</v>
      </c>
    </row>
    <row r="3953" spans="1:2" x14ac:dyDescent="0.3">
      <c r="A3953" t="s">
        <v>18</v>
      </c>
      <c r="B3953">
        <v>0</v>
      </c>
    </row>
    <row r="3954" spans="1:2" x14ac:dyDescent="0.3">
      <c r="A3954" t="s">
        <v>18</v>
      </c>
      <c r="B3954">
        <v>0</v>
      </c>
    </row>
    <row r="3955" spans="1:2" x14ac:dyDescent="0.3">
      <c r="A3955" t="s">
        <v>18</v>
      </c>
      <c r="B3955">
        <v>1</v>
      </c>
    </row>
    <row r="3956" spans="1:2" x14ac:dyDescent="0.3">
      <c r="A3956" t="s">
        <v>18</v>
      </c>
      <c r="B3956">
        <v>0</v>
      </c>
    </row>
    <row r="3957" spans="1:2" x14ac:dyDescent="0.3">
      <c r="A3957" t="s">
        <v>18</v>
      </c>
      <c r="B3957">
        <v>0</v>
      </c>
    </row>
    <row r="3958" spans="1:2" x14ac:dyDescent="0.3">
      <c r="A3958" t="s">
        <v>18</v>
      </c>
      <c r="B3958">
        <v>0</v>
      </c>
    </row>
    <row r="3959" spans="1:2" x14ac:dyDescent="0.3">
      <c r="A3959" t="s">
        <v>18</v>
      </c>
      <c r="B3959">
        <v>0</v>
      </c>
    </row>
    <row r="3960" spans="1:2" x14ac:dyDescent="0.3">
      <c r="A3960" t="s">
        <v>18</v>
      </c>
      <c r="B3960">
        <v>0</v>
      </c>
    </row>
    <row r="3961" spans="1:2" x14ac:dyDescent="0.3">
      <c r="A3961" t="s">
        <v>18</v>
      </c>
      <c r="B3961">
        <v>0</v>
      </c>
    </row>
    <row r="3962" spans="1:2" x14ac:dyDescent="0.3">
      <c r="A3962" t="s">
        <v>18</v>
      </c>
      <c r="B3962">
        <v>0</v>
      </c>
    </row>
    <row r="3963" spans="1:2" x14ac:dyDescent="0.3">
      <c r="A3963" t="s">
        <v>18</v>
      </c>
      <c r="B3963">
        <v>0</v>
      </c>
    </row>
    <row r="3964" spans="1:2" x14ac:dyDescent="0.3">
      <c r="A3964" t="s">
        <v>18</v>
      </c>
      <c r="B3964">
        <v>0</v>
      </c>
    </row>
    <row r="3965" spans="1:2" x14ac:dyDescent="0.3">
      <c r="A3965" t="s">
        <v>18</v>
      </c>
      <c r="B3965">
        <v>0</v>
      </c>
    </row>
    <row r="3966" spans="1:2" x14ac:dyDescent="0.3">
      <c r="A3966" t="s">
        <v>18</v>
      </c>
      <c r="B3966">
        <v>0</v>
      </c>
    </row>
    <row r="3967" spans="1:2" x14ac:dyDescent="0.3">
      <c r="A3967" t="s">
        <v>18</v>
      </c>
      <c r="B3967">
        <v>0</v>
      </c>
    </row>
    <row r="3968" spans="1:2" x14ac:dyDescent="0.3">
      <c r="A3968" t="s">
        <v>18</v>
      </c>
      <c r="B3968">
        <v>0</v>
      </c>
    </row>
    <row r="3969" spans="1:2" x14ac:dyDescent="0.3">
      <c r="A3969" t="s">
        <v>18</v>
      </c>
      <c r="B3969">
        <v>0</v>
      </c>
    </row>
    <row r="3970" spans="1:2" x14ac:dyDescent="0.3">
      <c r="A3970" t="s">
        <v>18</v>
      </c>
      <c r="B3970">
        <v>0</v>
      </c>
    </row>
    <row r="3971" spans="1:2" x14ac:dyDescent="0.3">
      <c r="A3971" t="s">
        <v>18</v>
      </c>
      <c r="B3971">
        <v>0</v>
      </c>
    </row>
    <row r="3972" spans="1:2" x14ac:dyDescent="0.3">
      <c r="A3972" t="s">
        <v>18</v>
      </c>
      <c r="B3972">
        <v>0</v>
      </c>
    </row>
    <row r="3973" spans="1:2" x14ac:dyDescent="0.3">
      <c r="A3973" t="s">
        <v>18</v>
      </c>
      <c r="B3973">
        <v>0</v>
      </c>
    </row>
    <row r="3974" spans="1:2" x14ac:dyDescent="0.3">
      <c r="A3974" t="s">
        <v>18</v>
      </c>
      <c r="B3974">
        <v>0</v>
      </c>
    </row>
    <row r="3975" spans="1:2" x14ac:dyDescent="0.3">
      <c r="A3975" t="s">
        <v>18</v>
      </c>
      <c r="B3975">
        <v>0</v>
      </c>
    </row>
    <row r="3976" spans="1:2" x14ac:dyDescent="0.3">
      <c r="A3976" t="s">
        <v>18</v>
      </c>
      <c r="B3976">
        <v>0</v>
      </c>
    </row>
    <row r="3977" spans="1:2" x14ac:dyDescent="0.3">
      <c r="A3977" t="s">
        <v>18</v>
      </c>
      <c r="B3977">
        <v>0</v>
      </c>
    </row>
    <row r="3978" spans="1:2" x14ac:dyDescent="0.3">
      <c r="A3978" t="s">
        <v>18</v>
      </c>
      <c r="B3978">
        <v>0</v>
      </c>
    </row>
    <row r="3979" spans="1:2" x14ac:dyDescent="0.3">
      <c r="A3979" t="s">
        <v>18</v>
      </c>
      <c r="B3979">
        <v>0</v>
      </c>
    </row>
    <row r="3980" spans="1:2" x14ac:dyDescent="0.3">
      <c r="A3980" t="s">
        <v>18</v>
      </c>
      <c r="B3980">
        <v>0</v>
      </c>
    </row>
    <row r="3981" spans="1:2" x14ac:dyDescent="0.3">
      <c r="A3981" t="s">
        <v>18</v>
      </c>
      <c r="B3981">
        <v>0</v>
      </c>
    </row>
    <row r="3982" spans="1:2" x14ac:dyDescent="0.3">
      <c r="A3982" t="s">
        <v>18</v>
      </c>
      <c r="B3982">
        <v>0</v>
      </c>
    </row>
    <row r="3983" spans="1:2" x14ac:dyDescent="0.3">
      <c r="A3983" t="s">
        <v>18</v>
      </c>
      <c r="B3983">
        <v>0</v>
      </c>
    </row>
    <row r="3984" spans="1:2" x14ac:dyDescent="0.3">
      <c r="A3984" t="s">
        <v>18</v>
      </c>
      <c r="B3984">
        <v>0</v>
      </c>
    </row>
    <row r="3985" spans="1:2" x14ac:dyDescent="0.3">
      <c r="A3985" t="s">
        <v>18</v>
      </c>
      <c r="B3985">
        <v>0</v>
      </c>
    </row>
    <row r="3986" spans="1:2" x14ac:dyDescent="0.3">
      <c r="A3986" t="s">
        <v>18</v>
      </c>
      <c r="B3986">
        <v>0</v>
      </c>
    </row>
    <row r="3987" spans="1:2" x14ac:dyDescent="0.3">
      <c r="A3987" t="s">
        <v>18</v>
      </c>
      <c r="B3987">
        <v>0</v>
      </c>
    </row>
    <row r="3988" spans="1:2" x14ac:dyDescent="0.3">
      <c r="A3988" t="s">
        <v>18</v>
      </c>
      <c r="B3988">
        <v>0</v>
      </c>
    </row>
    <row r="3989" spans="1:2" x14ac:dyDescent="0.3">
      <c r="A3989" t="s">
        <v>18</v>
      </c>
      <c r="B3989">
        <v>0</v>
      </c>
    </row>
    <row r="3990" spans="1:2" x14ac:dyDescent="0.3">
      <c r="A3990" t="s">
        <v>18</v>
      </c>
      <c r="B3990">
        <v>0</v>
      </c>
    </row>
    <row r="3991" spans="1:2" x14ac:dyDescent="0.3">
      <c r="A3991" t="s">
        <v>18</v>
      </c>
      <c r="B3991">
        <v>0</v>
      </c>
    </row>
    <row r="3992" spans="1:2" x14ac:dyDescent="0.3">
      <c r="A3992" t="s">
        <v>18</v>
      </c>
      <c r="B3992">
        <v>0</v>
      </c>
    </row>
    <row r="3993" spans="1:2" x14ac:dyDescent="0.3">
      <c r="A3993" t="s">
        <v>18</v>
      </c>
      <c r="B3993">
        <v>1</v>
      </c>
    </row>
    <row r="3994" spans="1:2" x14ac:dyDescent="0.3">
      <c r="A3994" t="s">
        <v>18</v>
      </c>
      <c r="B3994">
        <v>0</v>
      </c>
    </row>
    <row r="3995" spans="1:2" x14ac:dyDescent="0.3">
      <c r="A3995" t="s">
        <v>18</v>
      </c>
      <c r="B3995">
        <v>0</v>
      </c>
    </row>
    <row r="3996" spans="1:2" x14ac:dyDescent="0.3">
      <c r="A3996" t="s">
        <v>18</v>
      </c>
      <c r="B3996">
        <v>0</v>
      </c>
    </row>
    <row r="3997" spans="1:2" x14ac:dyDescent="0.3">
      <c r="A3997" t="s">
        <v>18</v>
      </c>
      <c r="B3997">
        <v>0</v>
      </c>
    </row>
    <row r="3998" spans="1:2" x14ac:dyDescent="0.3">
      <c r="A3998" t="s">
        <v>18</v>
      </c>
      <c r="B3998">
        <v>1</v>
      </c>
    </row>
    <row r="3999" spans="1:2" x14ac:dyDescent="0.3">
      <c r="A3999" t="s">
        <v>18</v>
      </c>
      <c r="B3999">
        <v>1</v>
      </c>
    </row>
    <row r="4000" spans="1:2" x14ac:dyDescent="0.3">
      <c r="A4000" t="s">
        <v>18</v>
      </c>
      <c r="B4000">
        <v>0</v>
      </c>
    </row>
    <row r="4001" spans="1:2" x14ac:dyDescent="0.3">
      <c r="A4001" t="s">
        <v>18</v>
      </c>
      <c r="B4001">
        <v>0</v>
      </c>
    </row>
    <row r="4002" spans="1:2" x14ac:dyDescent="0.3">
      <c r="A4002" t="s">
        <v>18</v>
      </c>
      <c r="B4002">
        <v>0</v>
      </c>
    </row>
    <row r="4003" spans="1:2" x14ac:dyDescent="0.3">
      <c r="A4003" t="s">
        <v>18</v>
      </c>
      <c r="B4003">
        <v>0</v>
      </c>
    </row>
    <row r="4004" spans="1:2" x14ac:dyDescent="0.3">
      <c r="A4004" t="s">
        <v>18</v>
      </c>
      <c r="B4004">
        <v>0</v>
      </c>
    </row>
    <row r="4005" spans="1:2" x14ac:dyDescent="0.3">
      <c r="A4005" t="s">
        <v>18</v>
      </c>
      <c r="B4005">
        <v>0</v>
      </c>
    </row>
    <row r="4006" spans="1:2" x14ac:dyDescent="0.3">
      <c r="A4006" t="s">
        <v>18</v>
      </c>
      <c r="B4006">
        <v>0</v>
      </c>
    </row>
    <row r="4007" spans="1:2" x14ac:dyDescent="0.3">
      <c r="A4007" t="s">
        <v>18</v>
      </c>
      <c r="B4007">
        <v>0</v>
      </c>
    </row>
    <row r="4008" spans="1:2" x14ac:dyDescent="0.3">
      <c r="A4008" t="s">
        <v>18</v>
      </c>
      <c r="B4008">
        <v>0</v>
      </c>
    </row>
    <row r="4009" spans="1:2" x14ac:dyDescent="0.3">
      <c r="A4009" t="s">
        <v>18</v>
      </c>
      <c r="B4009">
        <v>0</v>
      </c>
    </row>
    <row r="4010" spans="1:2" x14ac:dyDescent="0.3">
      <c r="A4010" t="s">
        <v>18</v>
      </c>
      <c r="B4010">
        <v>0</v>
      </c>
    </row>
    <row r="4011" spans="1:2" x14ac:dyDescent="0.3">
      <c r="A4011" t="s">
        <v>18</v>
      </c>
      <c r="B4011">
        <v>0</v>
      </c>
    </row>
    <row r="4012" spans="1:2" x14ac:dyDescent="0.3">
      <c r="A4012" t="s">
        <v>18</v>
      </c>
      <c r="B4012">
        <v>0</v>
      </c>
    </row>
    <row r="4013" spans="1:2" x14ac:dyDescent="0.3">
      <c r="A4013" t="s">
        <v>18</v>
      </c>
      <c r="B4013">
        <v>0</v>
      </c>
    </row>
    <row r="4014" spans="1:2" x14ac:dyDescent="0.3">
      <c r="A4014" t="s">
        <v>18</v>
      </c>
      <c r="B4014">
        <v>0</v>
      </c>
    </row>
    <row r="4015" spans="1:2" x14ac:dyDescent="0.3">
      <c r="A4015" t="s">
        <v>18</v>
      </c>
      <c r="B4015">
        <v>0</v>
      </c>
    </row>
    <row r="4016" spans="1:2" x14ac:dyDescent="0.3">
      <c r="A4016" t="s">
        <v>18</v>
      </c>
      <c r="B4016">
        <v>0</v>
      </c>
    </row>
    <row r="4017" spans="1:2" x14ac:dyDescent="0.3">
      <c r="A4017" t="s">
        <v>18</v>
      </c>
      <c r="B4017">
        <v>0</v>
      </c>
    </row>
    <row r="4018" spans="1:2" x14ac:dyDescent="0.3">
      <c r="A4018" t="s">
        <v>18</v>
      </c>
      <c r="B4018">
        <v>0</v>
      </c>
    </row>
    <row r="4019" spans="1:2" x14ac:dyDescent="0.3">
      <c r="A4019" t="s">
        <v>18</v>
      </c>
      <c r="B4019">
        <v>0</v>
      </c>
    </row>
    <row r="4020" spans="1:2" x14ac:dyDescent="0.3">
      <c r="A4020" t="s">
        <v>18</v>
      </c>
      <c r="B4020">
        <v>0</v>
      </c>
    </row>
    <row r="4021" spans="1:2" x14ac:dyDescent="0.3">
      <c r="A4021" t="s">
        <v>18</v>
      </c>
      <c r="B4021">
        <v>0</v>
      </c>
    </row>
    <row r="4022" spans="1:2" x14ac:dyDescent="0.3">
      <c r="A4022" t="s">
        <v>18</v>
      </c>
      <c r="B4022">
        <v>0</v>
      </c>
    </row>
    <row r="4023" spans="1:2" x14ac:dyDescent="0.3">
      <c r="A4023" t="s">
        <v>18</v>
      </c>
      <c r="B4023">
        <v>0</v>
      </c>
    </row>
    <row r="4024" spans="1:2" x14ac:dyDescent="0.3">
      <c r="A4024" t="s">
        <v>18</v>
      </c>
      <c r="B4024">
        <v>0</v>
      </c>
    </row>
    <row r="4025" spans="1:2" x14ac:dyDescent="0.3">
      <c r="A4025" t="s">
        <v>18</v>
      </c>
      <c r="B4025">
        <v>0</v>
      </c>
    </row>
    <row r="4026" spans="1:2" x14ac:dyDescent="0.3">
      <c r="A4026" t="s">
        <v>18</v>
      </c>
      <c r="B4026">
        <v>0</v>
      </c>
    </row>
    <row r="4027" spans="1:2" x14ac:dyDescent="0.3">
      <c r="A4027" t="s">
        <v>18</v>
      </c>
      <c r="B4027">
        <v>0</v>
      </c>
    </row>
    <row r="4028" spans="1:2" x14ac:dyDescent="0.3">
      <c r="A4028" t="s">
        <v>18</v>
      </c>
      <c r="B4028">
        <v>0</v>
      </c>
    </row>
    <row r="4029" spans="1:2" x14ac:dyDescent="0.3">
      <c r="A4029" t="s">
        <v>18</v>
      </c>
      <c r="B4029">
        <v>0</v>
      </c>
    </row>
    <row r="4030" spans="1:2" x14ac:dyDescent="0.3">
      <c r="A4030" t="s">
        <v>18</v>
      </c>
      <c r="B4030">
        <v>0</v>
      </c>
    </row>
    <row r="4031" spans="1:2" x14ac:dyDescent="0.3">
      <c r="A4031" t="s">
        <v>18</v>
      </c>
      <c r="B4031">
        <v>0</v>
      </c>
    </row>
    <row r="4032" spans="1:2" x14ac:dyDescent="0.3">
      <c r="A4032" t="s">
        <v>18</v>
      </c>
      <c r="B4032">
        <v>1</v>
      </c>
    </row>
    <row r="4033" spans="1:2" x14ac:dyDescent="0.3">
      <c r="A4033" t="s">
        <v>18</v>
      </c>
      <c r="B4033">
        <v>0</v>
      </c>
    </row>
    <row r="4034" spans="1:2" x14ac:dyDescent="0.3">
      <c r="A4034" t="s">
        <v>18</v>
      </c>
      <c r="B4034">
        <v>0</v>
      </c>
    </row>
    <row r="4035" spans="1:2" x14ac:dyDescent="0.3">
      <c r="A4035" t="s">
        <v>18</v>
      </c>
      <c r="B4035">
        <v>0</v>
      </c>
    </row>
    <row r="4036" spans="1:2" x14ac:dyDescent="0.3">
      <c r="A4036" t="s">
        <v>18</v>
      </c>
      <c r="B4036">
        <v>0</v>
      </c>
    </row>
    <row r="4037" spans="1:2" x14ac:dyDescent="0.3">
      <c r="A4037" t="s">
        <v>18</v>
      </c>
      <c r="B4037">
        <v>0</v>
      </c>
    </row>
    <row r="4038" spans="1:2" x14ac:dyDescent="0.3">
      <c r="A4038" t="s">
        <v>18</v>
      </c>
      <c r="B4038">
        <v>0</v>
      </c>
    </row>
    <row r="4039" spans="1:2" x14ac:dyDescent="0.3">
      <c r="A4039" t="s">
        <v>18</v>
      </c>
      <c r="B4039">
        <v>0</v>
      </c>
    </row>
    <row r="4040" spans="1:2" x14ac:dyDescent="0.3">
      <c r="A4040" t="s">
        <v>18</v>
      </c>
      <c r="B4040">
        <v>0</v>
      </c>
    </row>
    <row r="4041" spans="1:2" x14ac:dyDescent="0.3">
      <c r="A4041" t="s">
        <v>18</v>
      </c>
      <c r="B4041">
        <v>0</v>
      </c>
    </row>
    <row r="4042" spans="1:2" x14ac:dyDescent="0.3">
      <c r="A4042" t="s">
        <v>18</v>
      </c>
      <c r="B4042">
        <v>0</v>
      </c>
    </row>
    <row r="4043" spans="1:2" x14ac:dyDescent="0.3">
      <c r="A4043" t="s">
        <v>18</v>
      </c>
      <c r="B4043">
        <v>0</v>
      </c>
    </row>
    <row r="4044" spans="1:2" x14ac:dyDescent="0.3">
      <c r="A4044" t="s">
        <v>18</v>
      </c>
      <c r="B4044">
        <v>0</v>
      </c>
    </row>
    <row r="4045" spans="1:2" x14ac:dyDescent="0.3">
      <c r="A4045" t="s">
        <v>18</v>
      </c>
      <c r="B4045">
        <v>0</v>
      </c>
    </row>
    <row r="4046" spans="1:2" x14ac:dyDescent="0.3">
      <c r="A4046" t="s">
        <v>18</v>
      </c>
      <c r="B4046">
        <v>0</v>
      </c>
    </row>
    <row r="4047" spans="1:2" x14ac:dyDescent="0.3">
      <c r="A4047" t="s">
        <v>18</v>
      </c>
      <c r="B4047">
        <v>0</v>
      </c>
    </row>
    <row r="4048" spans="1:2" x14ac:dyDescent="0.3">
      <c r="A4048" t="s">
        <v>18</v>
      </c>
      <c r="B4048">
        <v>0</v>
      </c>
    </row>
    <row r="4049" spans="1:2" x14ac:dyDescent="0.3">
      <c r="A4049" t="s">
        <v>18</v>
      </c>
      <c r="B4049">
        <v>0</v>
      </c>
    </row>
    <row r="4050" spans="1:2" x14ac:dyDescent="0.3">
      <c r="A4050" t="s">
        <v>18</v>
      </c>
      <c r="B4050">
        <v>0</v>
      </c>
    </row>
    <row r="4051" spans="1:2" x14ac:dyDescent="0.3">
      <c r="A4051" t="s">
        <v>18</v>
      </c>
      <c r="B4051">
        <v>0</v>
      </c>
    </row>
    <row r="4052" spans="1:2" x14ac:dyDescent="0.3">
      <c r="A4052" t="s">
        <v>18</v>
      </c>
      <c r="B4052">
        <v>0</v>
      </c>
    </row>
    <row r="4053" spans="1:2" x14ac:dyDescent="0.3">
      <c r="A4053" t="s">
        <v>18</v>
      </c>
      <c r="B4053">
        <v>0</v>
      </c>
    </row>
    <row r="4054" spans="1:2" x14ac:dyDescent="0.3">
      <c r="A4054" t="s">
        <v>18</v>
      </c>
      <c r="B4054">
        <v>0</v>
      </c>
    </row>
    <row r="4055" spans="1:2" x14ac:dyDescent="0.3">
      <c r="A4055" t="s">
        <v>18</v>
      </c>
      <c r="B4055">
        <v>0</v>
      </c>
    </row>
    <row r="4056" spans="1:2" x14ac:dyDescent="0.3">
      <c r="A4056" t="s">
        <v>18</v>
      </c>
      <c r="B4056">
        <v>0</v>
      </c>
    </row>
    <row r="4057" spans="1:2" x14ac:dyDescent="0.3">
      <c r="A4057" t="s">
        <v>18</v>
      </c>
      <c r="B4057">
        <v>0</v>
      </c>
    </row>
    <row r="4058" spans="1:2" x14ac:dyDescent="0.3">
      <c r="A4058" t="s">
        <v>18</v>
      </c>
      <c r="B4058">
        <v>0</v>
      </c>
    </row>
    <row r="4059" spans="1:2" x14ac:dyDescent="0.3">
      <c r="A4059" t="s">
        <v>18</v>
      </c>
      <c r="B4059">
        <v>0</v>
      </c>
    </row>
    <row r="4060" spans="1:2" x14ac:dyDescent="0.3">
      <c r="A4060" t="s">
        <v>18</v>
      </c>
      <c r="B4060">
        <v>0</v>
      </c>
    </row>
    <row r="4061" spans="1:2" x14ac:dyDescent="0.3">
      <c r="A4061" t="s">
        <v>18</v>
      </c>
      <c r="B4061">
        <v>0</v>
      </c>
    </row>
    <row r="4062" spans="1:2" x14ac:dyDescent="0.3">
      <c r="A4062" t="s">
        <v>18</v>
      </c>
      <c r="B4062">
        <v>0</v>
      </c>
    </row>
    <row r="4063" spans="1:2" x14ac:dyDescent="0.3">
      <c r="A4063" t="s">
        <v>18</v>
      </c>
      <c r="B4063">
        <v>0</v>
      </c>
    </row>
    <row r="4064" spans="1:2" x14ac:dyDescent="0.3">
      <c r="A4064" t="s">
        <v>18</v>
      </c>
      <c r="B4064">
        <v>0</v>
      </c>
    </row>
    <row r="4065" spans="1:2" x14ac:dyDescent="0.3">
      <c r="A4065" t="s">
        <v>18</v>
      </c>
      <c r="B4065">
        <v>1</v>
      </c>
    </row>
    <row r="4066" spans="1:2" x14ac:dyDescent="0.3">
      <c r="A4066" t="s">
        <v>18</v>
      </c>
      <c r="B4066">
        <v>0</v>
      </c>
    </row>
    <row r="4067" spans="1:2" x14ac:dyDescent="0.3">
      <c r="A4067" t="s">
        <v>18</v>
      </c>
      <c r="B4067">
        <v>0</v>
      </c>
    </row>
    <row r="4068" spans="1:2" x14ac:dyDescent="0.3">
      <c r="A4068" t="s">
        <v>18</v>
      </c>
      <c r="B4068">
        <v>0</v>
      </c>
    </row>
    <row r="4069" spans="1:2" x14ac:dyDescent="0.3">
      <c r="A4069" t="s">
        <v>18</v>
      </c>
      <c r="B4069">
        <v>0</v>
      </c>
    </row>
    <row r="4070" spans="1:2" x14ac:dyDescent="0.3">
      <c r="A4070" t="s">
        <v>18</v>
      </c>
      <c r="B4070">
        <v>0</v>
      </c>
    </row>
    <row r="4071" spans="1:2" x14ac:dyDescent="0.3">
      <c r="A4071" t="s">
        <v>18</v>
      </c>
      <c r="B4071">
        <v>0</v>
      </c>
    </row>
    <row r="4072" spans="1:2" x14ac:dyDescent="0.3">
      <c r="A4072" t="s">
        <v>18</v>
      </c>
      <c r="B4072">
        <v>1</v>
      </c>
    </row>
    <row r="4073" spans="1:2" x14ac:dyDescent="0.3">
      <c r="A4073" t="s">
        <v>18</v>
      </c>
      <c r="B4073">
        <v>1</v>
      </c>
    </row>
    <row r="4074" spans="1:2" x14ac:dyDescent="0.3">
      <c r="A4074" t="s">
        <v>18</v>
      </c>
      <c r="B4074">
        <v>0</v>
      </c>
    </row>
    <row r="4075" spans="1:2" x14ac:dyDescent="0.3">
      <c r="A4075" t="s">
        <v>18</v>
      </c>
      <c r="B4075">
        <v>0</v>
      </c>
    </row>
    <row r="4076" spans="1:2" x14ac:dyDescent="0.3">
      <c r="A4076" t="s">
        <v>18</v>
      </c>
      <c r="B4076">
        <v>0</v>
      </c>
    </row>
    <row r="4077" spans="1:2" x14ac:dyDescent="0.3">
      <c r="A4077" t="s">
        <v>18</v>
      </c>
      <c r="B4077">
        <v>0</v>
      </c>
    </row>
    <row r="4078" spans="1:2" x14ac:dyDescent="0.3">
      <c r="A4078" t="s">
        <v>18</v>
      </c>
      <c r="B4078">
        <v>0</v>
      </c>
    </row>
    <row r="4079" spans="1:2" x14ac:dyDescent="0.3">
      <c r="A4079" t="s">
        <v>18</v>
      </c>
      <c r="B4079">
        <v>0</v>
      </c>
    </row>
    <row r="4080" spans="1:2" x14ac:dyDescent="0.3">
      <c r="A4080" t="s">
        <v>18</v>
      </c>
      <c r="B4080">
        <v>0</v>
      </c>
    </row>
    <row r="4081" spans="1:2" x14ac:dyDescent="0.3">
      <c r="A4081" t="s">
        <v>18</v>
      </c>
      <c r="B4081">
        <v>0</v>
      </c>
    </row>
    <row r="4082" spans="1:2" x14ac:dyDescent="0.3">
      <c r="A4082" t="s">
        <v>18</v>
      </c>
      <c r="B4082">
        <v>0</v>
      </c>
    </row>
    <row r="4083" spans="1:2" x14ac:dyDescent="0.3">
      <c r="A4083" t="s">
        <v>18</v>
      </c>
      <c r="B4083">
        <v>0</v>
      </c>
    </row>
    <row r="4084" spans="1:2" x14ac:dyDescent="0.3">
      <c r="A4084" t="s">
        <v>18</v>
      </c>
      <c r="B4084">
        <v>0</v>
      </c>
    </row>
    <row r="4085" spans="1:2" x14ac:dyDescent="0.3">
      <c r="A4085" t="s">
        <v>18</v>
      </c>
      <c r="B4085">
        <v>0</v>
      </c>
    </row>
    <row r="4086" spans="1:2" x14ac:dyDescent="0.3">
      <c r="A4086" t="s">
        <v>18</v>
      </c>
      <c r="B4086">
        <v>0</v>
      </c>
    </row>
    <row r="4087" spans="1:2" x14ac:dyDescent="0.3">
      <c r="A4087" t="s">
        <v>18</v>
      </c>
      <c r="B4087">
        <v>0</v>
      </c>
    </row>
    <row r="4088" spans="1:2" x14ac:dyDescent="0.3">
      <c r="A4088" t="s">
        <v>18</v>
      </c>
      <c r="B4088">
        <v>1</v>
      </c>
    </row>
    <row r="4089" spans="1:2" x14ac:dyDescent="0.3">
      <c r="A4089" t="s">
        <v>18</v>
      </c>
      <c r="B4089">
        <v>0</v>
      </c>
    </row>
    <row r="4090" spans="1:2" x14ac:dyDescent="0.3">
      <c r="A4090" t="s">
        <v>18</v>
      </c>
      <c r="B4090">
        <v>0</v>
      </c>
    </row>
    <row r="4091" spans="1:2" x14ac:dyDescent="0.3">
      <c r="A4091" t="s">
        <v>18</v>
      </c>
      <c r="B4091">
        <v>0</v>
      </c>
    </row>
    <row r="4092" spans="1:2" x14ac:dyDescent="0.3">
      <c r="A4092" t="s">
        <v>18</v>
      </c>
      <c r="B4092">
        <v>0</v>
      </c>
    </row>
    <row r="4093" spans="1:2" x14ac:dyDescent="0.3">
      <c r="A4093" t="s">
        <v>18</v>
      </c>
      <c r="B4093">
        <v>0</v>
      </c>
    </row>
    <row r="4094" spans="1:2" x14ac:dyDescent="0.3">
      <c r="A4094" t="s">
        <v>18</v>
      </c>
      <c r="B4094">
        <v>0</v>
      </c>
    </row>
    <row r="4095" spans="1:2" x14ac:dyDescent="0.3">
      <c r="A4095" t="s">
        <v>18</v>
      </c>
      <c r="B4095">
        <v>0</v>
      </c>
    </row>
    <row r="4096" spans="1:2" x14ac:dyDescent="0.3">
      <c r="A4096" t="s">
        <v>18</v>
      </c>
      <c r="B4096">
        <v>0</v>
      </c>
    </row>
    <row r="4097" spans="1:2" x14ac:dyDescent="0.3">
      <c r="A4097" t="s">
        <v>18</v>
      </c>
      <c r="B4097">
        <v>0</v>
      </c>
    </row>
    <row r="4098" spans="1:2" x14ac:dyDescent="0.3">
      <c r="A4098" t="s">
        <v>18</v>
      </c>
      <c r="B4098">
        <v>0</v>
      </c>
    </row>
    <row r="4099" spans="1:2" x14ac:dyDescent="0.3">
      <c r="A4099" t="s">
        <v>18</v>
      </c>
      <c r="B4099">
        <v>0</v>
      </c>
    </row>
    <row r="4100" spans="1:2" x14ac:dyDescent="0.3">
      <c r="A4100" t="s">
        <v>18</v>
      </c>
      <c r="B4100">
        <v>0</v>
      </c>
    </row>
    <row r="4101" spans="1:2" x14ac:dyDescent="0.3">
      <c r="A4101" t="s">
        <v>18</v>
      </c>
      <c r="B4101">
        <v>0</v>
      </c>
    </row>
    <row r="4102" spans="1:2" x14ac:dyDescent="0.3">
      <c r="A4102" t="s">
        <v>18</v>
      </c>
      <c r="B4102">
        <v>0</v>
      </c>
    </row>
    <row r="4103" spans="1:2" x14ac:dyDescent="0.3">
      <c r="A4103" t="s">
        <v>18</v>
      </c>
      <c r="B4103">
        <v>0</v>
      </c>
    </row>
    <row r="4104" spans="1:2" x14ac:dyDescent="0.3">
      <c r="A4104" t="s">
        <v>18</v>
      </c>
      <c r="B4104">
        <v>0</v>
      </c>
    </row>
    <row r="4105" spans="1:2" x14ac:dyDescent="0.3">
      <c r="A4105" t="s">
        <v>18</v>
      </c>
      <c r="B4105">
        <v>0</v>
      </c>
    </row>
    <row r="4106" spans="1:2" x14ac:dyDescent="0.3">
      <c r="A4106" t="s">
        <v>18</v>
      </c>
      <c r="B4106">
        <v>0</v>
      </c>
    </row>
    <row r="4107" spans="1:2" x14ac:dyDescent="0.3">
      <c r="A4107" t="s">
        <v>18</v>
      </c>
      <c r="B4107">
        <v>0</v>
      </c>
    </row>
    <row r="4108" spans="1:2" x14ac:dyDescent="0.3">
      <c r="A4108" t="s">
        <v>18</v>
      </c>
      <c r="B4108">
        <v>0</v>
      </c>
    </row>
    <row r="4109" spans="1:2" x14ac:dyDescent="0.3">
      <c r="A4109" t="s">
        <v>18</v>
      </c>
      <c r="B4109">
        <v>0</v>
      </c>
    </row>
    <row r="4110" spans="1:2" x14ac:dyDescent="0.3">
      <c r="A4110" t="s">
        <v>18</v>
      </c>
      <c r="B4110">
        <v>0</v>
      </c>
    </row>
    <row r="4111" spans="1:2" x14ac:dyDescent="0.3">
      <c r="A4111" t="s">
        <v>18</v>
      </c>
      <c r="B4111">
        <v>0</v>
      </c>
    </row>
    <row r="4112" spans="1:2" x14ac:dyDescent="0.3">
      <c r="A4112" t="s">
        <v>18</v>
      </c>
      <c r="B4112">
        <v>0</v>
      </c>
    </row>
    <row r="4113" spans="1:2" x14ac:dyDescent="0.3">
      <c r="A4113" t="s">
        <v>18</v>
      </c>
      <c r="B4113">
        <v>0</v>
      </c>
    </row>
    <row r="4114" spans="1:2" x14ac:dyDescent="0.3">
      <c r="A4114" t="s">
        <v>18</v>
      </c>
      <c r="B4114">
        <v>0</v>
      </c>
    </row>
    <row r="4115" spans="1:2" x14ac:dyDescent="0.3">
      <c r="A4115" t="s">
        <v>18</v>
      </c>
      <c r="B4115">
        <v>0</v>
      </c>
    </row>
    <row r="4116" spans="1:2" x14ac:dyDescent="0.3">
      <c r="A4116" t="s">
        <v>18</v>
      </c>
      <c r="B4116">
        <v>0</v>
      </c>
    </row>
    <row r="4117" spans="1:2" x14ac:dyDescent="0.3">
      <c r="A4117" t="s">
        <v>18</v>
      </c>
      <c r="B4117">
        <v>0</v>
      </c>
    </row>
    <row r="4118" spans="1:2" x14ac:dyDescent="0.3">
      <c r="A4118" t="s">
        <v>18</v>
      </c>
      <c r="B4118">
        <v>0</v>
      </c>
    </row>
    <row r="4119" spans="1:2" x14ac:dyDescent="0.3">
      <c r="A4119" t="s">
        <v>18</v>
      </c>
      <c r="B4119">
        <v>0</v>
      </c>
    </row>
    <row r="4120" spans="1:2" x14ac:dyDescent="0.3">
      <c r="A4120" t="s">
        <v>18</v>
      </c>
      <c r="B4120">
        <v>0</v>
      </c>
    </row>
    <row r="4121" spans="1:2" x14ac:dyDescent="0.3">
      <c r="A4121" t="s">
        <v>18</v>
      </c>
      <c r="B4121">
        <v>0</v>
      </c>
    </row>
    <row r="4122" spans="1:2" x14ac:dyDescent="0.3">
      <c r="A4122" t="s">
        <v>18</v>
      </c>
      <c r="B4122">
        <v>0</v>
      </c>
    </row>
    <row r="4123" spans="1:2" x14ac:dyDescent="0.3">
      <c r="A4123" t="s">
        <v>18</v>
      </c>
      <c r="B4123">
        <v>0</v>
      </c>
    </row>
    <row r="4124" spans="1:2" x14ac:dyDescent="0.3">
      <c r="A4124" t="s">
        <v>18</v>
      </c>
      <c r="B4124">
        <v>0</v>
      </c>
    </row>
    <row r="4125" spans="1:2" x14ac:dyDescent="0.3">
      <c r="A4125" t="s">
        <v>18</v>
      </c>
      <c r="B4125">
        <v>0</v>
      </c>
    </row>
    <row r="4126" spans="1:2" x14ac:dyDescent="0.3">
      <c r="A4126" t="s">
        <v>18</v>
      </c>
      <c r="B4126">
        <v>0</v>
      </c>
    </row>
    <row r="4127" spans="1:2" x14ac:dyDescent="0.3">
      <c r="A4127" t="s">
        <v>18</v>
      </c>
      <c r="B4127">
        <v>0</v>
      </c>
    </row>
    <row r="4128" spans="1:2" x14ac:dyDescent="0.3">
      <c r="A4128" t="s">
        <v>18</v>
      </c>
      <c r="B4128">
        <v>0</v>
      </c>
    </row>
    <row r="4129" spans="1:2" x14ac:dyDescent="0.3">
      <c r="A4129" t="s">
        <v>18</v>
      </c>
      <c r="B4129">
        <v>1</v>
      </c>
    </row>
    <row r="4130" spans="1:2" x14ac:dyDescent="0.3">
      <c r="A4130" t="s">
        <v>18</v>
      </c>
      <c r="B4130">
        <v>0</v>
      </c>
    </row>
    <row r="4131" spans="1:2" x14ac:dyDescent="0.3">
      <c r="A4131" t="s">
        <v>18</v>
      </c>
      <c r="B4131">
        <v>0</v>
      </c>
    </row>
    <row r="4132" spans="1:2" x14ac:dyDescent="0.3">
      <c r="A4132" t="s">
        <v>18</v>
      </c>
      <c r="B4132">
        <v>0</v>
      </c>
    </row>
    <row r="4133" spans="1:2" x14ac:dyDescent="0.3">
      <c r="A4133" t="s">
        <v>18</v>
      </c>
      <c r="B4133">
        <v>0</v>
      </c>
    </row>
    <row r="4134" spans="1:2" x14ac:dyDescent="0.3">
      <c r="A4134" t="s">
        <v>18</v>
      </c>
      <c r="B4134">
        <v>0</v>
      </c>
    </row>
    <row r="4135" spans="1:2" x14ac:dyDescent="0.3">
      <c r="A4135" t="s">
        <v>18</v>
      </c>
      <c r="B4135">
        <v>0</v>
      </c>
    </row>
    <row r="4136" spans="1:2" x14ac:dyDescent="0.3">
      <c r="A4136" t="s">
        <v>18</v>
      </c>
      <c r="B4136">
        <v>0</v>
      </c>
    </row>
    <row r="4137" spans="1:2" x14ac:dyDescent="0.3">
      <c r="A4137" t="s">
        <v>18</v>
      </c>
      <c r="B4137">
        <v>0</v>
      </c>
    </row>
    <row r="4138" spans="1:2" x14ac:dyDescent="0.3">
      <c r="A4138" t="s">
        <v>18</v>
      </c>
      <c r="B4138">
        <v>0</v>
      </c>
    </row>
    <row r="4139" spans="1:2" x14ac:dyDescent="0.3">
      <c r="A4139" t="s">
        <v>18</v>
      </c>
      <c r="B4139">
        <v>1</v>
      </c>
    </row>
    <row r="4140" spans="1:2" x14ac:dyDescent="0.3">
      <c r="A4140" t="s">
        <v>18</v>
      </c>
      <c r="B4140">
        <v>0</v>
      </c>
    </row>
    <row r="4141" spans="1:2" x14ac:dyDescent="0.3">
      <c r="A4141" t="s">
        <v>18</v>
      </c>
      <c r="B4141">
        <v>0</v>
      </c>
    </row>
    <row r="4142" spans="1:2" x14ac:dyDescent="0.3">
      <c r="A4142" t="s">
        <v>18</v>
      </c>
      <c r="B4142">
        <v>0</v>
      </c>
    </row>
    <row r="4143" spans="1:2" x14ac:dyDescent="0.3">
      <c r="A4143" t="s">
        <v>18</v>
      </c>
      <c r="B4143">
        <v>0</v>
      </c>
    </row>
    <row r="4144" spans="1:2" x14ac:dyDescent="0.3">
      <c r="A4144" t="s">
        <v>18</v>
      </c>
      <c r="B4144">
        <v>0</v>
      </c>
    </row>
    <row r="4145" spans="1:2" x14ac:dyDescent="0.3">
      <c r="A4145" t="s">
        <v>18</v>
      </c>
      <c r="B4145">
        <v>0</v>
      </c>
    </row>
    <row r="4146" spans="1:2" x14ac:dyDescent="0.3">
      <c r="A4146" t="s">
        <v>18</v>
      </c>
      <c r="B4146">
        <v>0</v>
      </c>
    </row>
    <row r="4147" spans="1:2" x14ac:dyDescent="0.3">
      <c r="A4147" t="s">
        <v>18</v>
      </c>
      <c r="B4147">
        <v>0</v>
      </c>
    </row>
    <row r="4148" spans="1:2" x14ac:dyDescent="0.3">
      <c r="A4148" t="s">
        <v>18</v>
      </c>
      <c r="B4148">
        <v>0</v>
      </c>
    </row>
    <row r="4149" spans="1:2" x14ac:dyDescent="0.3">
      <c r="A4149" t="s">
        <v>18</v>
      </c>
      <c r="B4149">
        <v>0</v>
      </c>
    </row>
    <row r="4150" spans="1:2" x14ac:dyDescent="0.3">
      <c r="A4150" t="s">
        <v>18</v>
      </c>
      <c r="B4150">
        <v>0</v>
      </c>
    </row>
    <row r="4151" spans="1:2" x14ac:dyDescent="0.3">
      <c r="A4151" t="s">
        <v>18</v>
      </c>
      <c r="B4151">
        <v>0</v>
      </c>
    </row>
    <row r="4152" spans="1:2" x14ac:dyDescent="0.3">
      <c r="A4152" t="s">
        <v>18</v>
      </c>
      <c r="B4152">
        <v>0</v>
      </c>
    </row>
    <row r="4153" spans="1:2" x14ac:dyDescent="0.3">
      <c r="A4153" t="s">
        <v>18</v>
      </c>
      <c r="B4153">
        <v>0</v>
      </c>
    </row>
    <row r="4154" spans="1:2" x14ac:dyDescent="0.3">
      <c r="A4154" t="s">
        <v>18</v>
      </c>
      <c r="B4154">
        <v>0</v>
      </c>
    </row>
    <row r="4155" spans="1:2" x14ac:dyDescent="0.3">
      <c r="A4155" t="s">
        <v>18</v>
      </c>
      <c r="B4155">
        <v>0</v>
      </c>
    </row>
    <row r="4156" spans="1:2" x14ac:dyDescent="0.3">
      <c r="A4156" t="s">
        <v>18</v>
      </c>
      <c r="B4156">
        <v>0</v>
      </c>
    </row>
    <row r="4157" spans="1:2" x14ac:dyDescent="0.3">
      <c r="A4157" t="s">
        <v>18</v>
      </c>
      <c r="B4157">
        <v>1</v>
      </c>
    </row>
    <row r="4158" spans="1:2" x14ac:dyDescent="0.3">
      <c r="A4158" t="s">
        <v>18</v>
      </c>
      <c r="B4158">
        <v>0</v>
      </c>
    </row>
    <row r="4159" spans="1:2" x14ac:dyDescent="0.3">
      <c r="A4159" t="s">
        <v>18</v>
      </c>
      <c r="B4159">
        <v>0</v>
      </c>
    </row>
    <row r="4160" spans="1:2" x14ac:dyDescent="0.3">
      <c r="A4160" t="s">
        <v>18</v>
      </c>
      <c r="B4160">
        <v>0</v>
      </c>
    </row>
    <row r="4161" spans="1:2" x14ac:dyDescent="0.3">
      <c r="A4161" t="s">
        <v>18</v>
      </c>
      <c r="B4161">
        <v>0</v>
      </c>
    </row>
    <row r="4162" spans="1:2" x14ac:dyDescent="0.3">
      <c r="A4162" t="s">
        <v>18</v>
      </c>
      <c r="B4162">
        <v>0</v>
      </c>
    </row>
    <row r="4163" spans="1:2" x14ac:dyDescent="0.3">
      <c r="A4163" t="s">
        <v>18</v>
      </c>
      <c r="B4163">
        <v>0</v>
      </c>
    </row>
    <row r="4164" spans="1:2" x14ac:dyDescent="0.3">
      <c r="A4164" t="s">
        <v>18</v>
      </c>
      <c r="B4164">
        <v>0</v>
      </c>
    </row>
    <row r="4165" spans="1:2" x14ac:dyDescent="0.3">
      <c r="A4165" t="s">
        <v>18</v>
      </c>
      <c r="B4165">
        <v>0</v>
      </c>
    </row>
    <row r="4166" spans="1:2" x14ac:dyDescent="0.3">
      <c r="A4166" t="s">
        <v>18</v>
      </c>
      <c r="B4166">
        <v>0</v>
      </c>
    </row>
    <row r="4167" spans="1:2" x14ac:dyDescent="0.3">
      <c r="A4167" t="s">
        <v>18</v>
      </c>
      <c r="B4167">
        <v>0</v>
      </c>
    </row>
    <row r="4168" spans="1:2" x14ac:dyDescent="0.3">
      <c r="A4168" t="s">
        <v>18</v>
      </c>
      <c r="B4168">
        <v>0</v>
      </c>
    </row>
    <row r="4169" spans="1:2" x14ac:dyDescent="0.3">
      <c r="A4169" t="s">
        <v>18</v>
      </c>
      <c r="B4169">
        <v>0</v>
      </c>
    </row>
    <row r="4170" spans="1:2" x14ac:dyDescent="0.3">
      <c r="A4170" t="s">
        <v>18</v>
      </c>
      <c r="B4170">
        <v>0</v>
      </c>
    </row>
    <row r="4171" spans="1:2" x14ac:dyDescent="0.3">
      <c r="A4171" t="s">
        <v>18</v>
      </c>
      <c r="B4171">
        <v>0</v>
      </c>
    </row>
    <row r="4172" spans="1:2" x14ac:dyDescent="0.3">
      <c r="A4172" t="s">
        <v>18</v>
      </c>
      <c r="B4172">
        <v>0</v>
      </c>
    </row>
    <row r="4173" spans="1:2" x14ac:dyDescent="0.3">
      <c r="A4173" t="s">
        <v>18</v>
      </c>
      <c r="B4173">
        <v>0</v>
      </c>
    </row>
    <row r="4174" spans="1:2" x14ac:dyDescent="0.3">
      <c r="A4174" t="s">
        <v>18</v>
      </c>
      <c r="B4174">
        <v>0</v>
      </c>
    </row>
    <row r="4175" spans="1:2" x14ac:dyDescent="0.3">
      <c r="A4175" t="s">
        <v>18</v>
      </c>
      <c r="B4175">
        <v>0</v>
      </c>
    </row>
    <row r="4176" spans="1:2" x14ac:dyDescent="0.3">
      <c r="A4176" t="s">
        <v>18</v>
      </c>
      <c r="B4176">
        <v>0</v>
      </c>
    </row>
    <row r="4177" spans="1:2" x14ac:dyDescent="0.3">
      <c r="A4177" t="s">
        <v>18</v>
      </c>
      <c r="B4177">
        <v>0</v>
      </c>
    </row>
    <row r="4178" spans="1:2" x14ac:dyDescent="0.3">
      <c r="A4178" t="s">
        <v>18</v>
      </c>
      <c r="B4178">
        <v>0</v>
      </c>
    </row>
    <row r="4179" spans="1:2" x14ac:dyDescent="0.3">
      <c r="A4179" t="s">
        <v>18</v>
      </c>
      <c r="B4179">
        <v>0</v>
      </c>
    </row>
    <row r="4180" spans="1:2" x14ac:dyDescent="0.3">
      <c r="A4180" t="s">
        <v>18</v>
      </c>
      <c r="B4180">
        <v>0</v>
      </c>
    </row>
    <row r="4181" spans="1:2" x14ac:dyDescent="0.3">
      <c r="A4181" t="s">
        <v>18</v>
      </c>
      <c r="B4181">
        <v>0</v>
      </c>
    </row>
    <row r="4182" spans="1:2" x14ac:dyDescent="0.3">
      <c r="A4182" t="s">
        <v>18</v>
      </c>
      <c r="B4182">
        <v>0</v>
      </c>
    </row>
    <row r="4183" spans="1:2" x14ac:dyDescent="0.3">
      <c r="A4183" t="s">
        <v>18</v>
      </c>
      <c r="B4183">
        <v>0</v>
      </c>
    </row>
    <row r="4184" spans="1:2" x14ac:dyDescent="0.3">
      <c r="A4184" t="s">
        <v>18</v>
      </c>
      <c r="B4184">
        <v>0</v>
      </c>
    </row>
    <row r="4185" spans="1:2" x14ac:dyDescent="0.3">
      <c r="A4185" t="s">
        <v>18</v>
      </c>
      <c r="B4185">
        <v>0</v>
      </c>
    </row>
    <row r="4186" spans="1:2" x14ac:dyDescent="0.3">
      <c r="A4186" t="s">
        <v>18</v>
      </c>
      <c r="B4186">
        <v>0</v>
      </c>
    </row>
    <row r="4187" spans="1:2" x14ac:dyDescent="0.3">
      <c r="A4187" t="s">
        <v>18</v>
      </c>
      <c r="B4187">
        <v>0</v>
      </c>
    </row>
    <row r="4188" spans="1:2" x14ac:dyDescent="0.3">
      <c r="A4188" t="s">
        <v>18</v>
      </c>
      <c r="B4188">
        <v>0</v>
      </c>
    </row>
    <row r="4189" spans="1:2" x14ac:dyDescent="0.3">
      <c r="A4189" t="s">
        <v>18</v>
      </c>
      <c r="B4189">
        <v>0</v>
      </c>
    </row>
    <row r="4190" spans="1:2" x14ac:dyDescent="0.3">
      <c r="A4190" t="s">
        <v>18</v>
      </c>
      <c r="B4190">
        <v>0</v>
      </c>
    </row>
    <row r="4191" spans="1:2" x14ac:dyDescent="0.3">
      <c r="A4191" t="s">
        <v>18</v>
      </c>
      <c r="B4191">
        <v>0</v>
      </c>
    </row>
    <row r="4192" spans="1:2" x14ac:dyDescent="0.3">
      <c r="A4192" t="s">
        <v>18</v>
      </c>
      <c r="B4192">
        <v>0</v>
      </c>
    </row>
    <row r="4193" spans="1:2" x14ac:dyDescent="0.3">
      <c r="A4193" t="s">
        <v>18</v>
      </c>
      <c r="B4193">
        <v>0</v>
      </c>
    </row>
    <row r="4194" spans="1:2" x14ac:dyDescent="0.3">
      <c r="A4194" t="s">
        <v>18</v>
      </c>
      <c r="B4194">
        <v>0</v>
      </c>
    </row>
    <row r="4195" spans="1:2" x14ac:dyDescent="0.3">
      <c r="A4195" t="s">
        <v>18</v>
      </c>
      <c r="B4195">
        <v>1</v>
      </c>
    </row>
    <row r="4196" spans="1:2" x14ac:dyDescent="0.3">
      <c r="A4196" t="s">
        <v>18</v>
      </c>
      <c r="B4196">
        <v>1</v>
      </c>
    </row>
    <row r="4197" spans="1:2" x14ac:dyDescent="0.3">
      <c r="A4197" t="s">
        <v>18</v>
      </c>
      <c r="B4197">
        <v>0</v>
      </c>
    </row>
    <row r="4198" spans="1:2" x14ac:dyDescent="0.3">
      <c r="A4198" t="s">
        <v>18</v>
      </c>
      <c r="B4198">
        <v>0</v>
      </c>
    </row>
    <row r="4199" spans="1:2" x14ac:dyDescent="0.3">
      <c r="A4199" t="s">
        <v>18</v>
      </c>
      <c r="B4199">
        <v>0</v>
      </c>
    </row>
    <row r="4200" spans="1:2" x14ac:dyDescent="0.3">
      <c r="A4200" t="s">
        <v>18</v>
      </c>
      <c r="B4200">
        <v>0</v>
      </c>
    </row>
    <row r="4201" spans="1:2" x14ac:dyDescent="0.3">
      <c r="A4201" t="s">
        <v>18</v>
      </c>
      <c r="B4201">
        <v>0</v>
      </c>
    </row>
    <row r="4202" spans="1:2" x14ac:dyDescent="0.3">
      <c r="A4202" t="s">
        <v>18</v>
      </c>
      <c r="B4202">
        <v>0</v>
      </c>
    </row>
    <row r="4203" spans="1:2" x14ac:dyDescent="0.3">
      <c r="A4203" t="s">
        <v>18</v>
      </c>
      <c r="B4203">
        <v>0</v>
      </c>
    </row>
    <row r="4204" spans="1:2" x14ac:dyDescent="0.3">
      <c r="A4204" t="s">
        <v>18</v>
      </c>
      <c r="B4204">
        <v>0</v>
      </c>
    </row>
    <row r="4205" spans="1:2" x14ac:dyDescent="0.3">
      <c r="A4205" t="s">
        <v>18</v>
      </c>
      <c r="B4205">
        <v>0</v>
      </c>
    </row>
    <row r="4206" spans="1:2" x14ac:dyDescent="0.3">
      <c r="A4206" t="s">
        <v>18</v>
      </c>
      <c r="B4206">
        <v>0</v>
      </c>
    </row>
    <row r="4207" spans="1:2" x14ac:dyDescent="0.3">
      <c r="A4207" t="s">
        <v>18</v>
      </c>
      <c r="B4207">
        <v>0</v>
      </c>
    </row>
    <row r="4208" spans="1:2" x14ac:dyDescent="0.3">
      <c r="A4208" t="s">
        <v>18</v>
      </c>
      <c r="B4208">
        <v>0</v>
      </c>
    </row>
    <row r="4209" spans="1:2" x14ac:dyDescent="0.3">
      <c r="A4209" t="s">
        <v>18</v>
      </c>
      <c r="B4209">
        <v>0</v>
      </c>
    </row>
    <row r="4210" spans="1:2" x14ac:dyDescent="0.3">
      <c r="A4210" t="s">
        <v>18</v>
      </c>
      <c r="B4210">
        <v>0</v>
      </c>
    </row>
    <row r="4211" spans="1:2" x14ac:dyDescent="0.3">
      <c r="A4211" t="s">
        <v>18</v>
      </c>
      <c r="B4211">
        <v>0</v>
      </c>
    </row>
    <row r="4212" spans="1:2" x14ac:dyDescent="0.3">
      <c r="A4212" t="s">
        <v>18</v>
      </c>
      <c r="B4212">
        <v>0</v>
      </c>
    </row>
    <row r="4213" spans="1:2" x14ac:dyDescent="0.3">
      <c r="A4213" t="s">
        <v>18</v>
      </c>
      <c r="B4213">
        <v>0</v>
      </c>
    </row>
    <row r="4214" spans="1:2" x14ac:dyDescent="0.3">
      <c r="A4214" t="s">
        <v>18</v>
      </c>
      <c r="B4214">
        <v>0</v>
      </c>
    </row>
    <row r="4215" spans="1:2" x14ac:dyDescent="0.3">
      <c r="A4215" t="s">
        <v>18</v>
      </c>
      <c r="B4215">
        <v>0</v>
      </c>
    </row>
    <row r="4216" spans="1:2" x14ac:dyDescent="0.3">
      <c r="A4216" t="s">
        <v>18</v>
      </c>
      <c r="B4216">
        <v>0</v>
      </c>
    </row>
    <row r="4217" spans="1:2" x14ac:dyDescent="0.3">
      <c r="A4217" t="s">
        <v>18</v>
      </c>
      <c r="B4217">
        <v>0</v>
      </c>
    </row>
    <row r="4218" spans="1:2" x14ac:dyDescent="0.3">
      <c r="A4218" t="s">
        <v>18</v>
      </c>
      <c r="B4218">
        <v>0</v>
      </c>
    </row>
    <row r="4219" spans="1:2" x14ac:dyDescent="0.3">
      <c r="A4219" t="s">
        <v>18</v>
      </c>
      <c r="B4219">
        <v>0</v>
      </c>
    </row>
    <row r="4220" spans="1:2" x14ac:dyDescent="0.3">
      <c r="A4220" t="s">
        <v>18</v>
      </c>
      <c r="B4220">
        <v>0</v>
      </c>
    </row>
    <row r="4221" spans="1:2" x14ac:dyDescent="0.3">
      <c r="A4221" t="s">
        <v>18</v>
      </c>
      <c r="B4221">
        <v>0</v>
      </c>
    </row>
    <row r="4222" spans="1:2" x14ac:dyDescent="0.3">
      <c r="A4222" t="s">
        <v>18</v>
      </c>
      <c r="B4222">
        <v>0</v>
      </c>
    </row>
    <row r="4223" spans="1:2" x14ac:dyDescent="0.3">
      <c r="A4223" t="s">
        <v>18</v>
      </c>
      <c r="B4223">
        <v>0</v>
      </c>
    </row>
    <row r="4224" spans="1:2" x14ac:dyDescent="0.3">
      <c r="A4224" t="s">
        <v>18</v>
      </c>
      <c r="B4224">
        <v>0</v>
      </c>
    </row>
    <row r="4225" spans="1:2" x14ac:dyDescent="0.3">
      <c r="A4225" t="s">
        <v>18</v>
      </c>
      <c r="B4225">
        <v>0</v>
      </c>
    </row>
    <row r="4226" spans="1:2" x14ac:dyDescent="0.3">
      <c r="A4226" t="s">
        <v>18</v>
      </c>
      <c r="B4226">
        <v>0</v>
      </c>
    </row>
    <row r="4227" spans="1:2" x14ac:dyDescent="0.3">
      <c r="A4227" t="s">
        <v>18</v>
      </c>
      <c r="B4227">
        <v>0</v>
      </c>
    </row>
    <row r="4228" spans="1:2" x14ac:dyDescent="0.3">
      <c r="A4228" t="s">
        <v>18</v>
      </c>
      <c r="B4228">
        <v>0</v>
      </c>
    </row>
    <row r="4229" spans="1:2" x14ac:dyDescent="0.3">
      <c r="A4229" t="s">
        <v>18</v>
      </c>
      <c r="B4229">
        <v>0</v>
      </c>
    </row>
    <row r="4230" spans="1:2" x14ac:dyDescent="0.3">
      <c r="A4230" t="s">
        <v>18</v>
      </c>
      <c r="B4230">
        <v>0</v>
      </c>
    </row>
    <row r="4231" spans="1:2" x14ac:dyDescent="0.3">
      <c r="A4231" t="s">
        <v>18</v>
      </c>
      <c r="B4231">
        <v>0</v>
      </c>
    </row>
    <row r="4232" spans="1:2" x14ac:dyDescent="0.3">
      <c r="A4232" t="s">
        <v>18</v>
      </c>
      <c r="B4232">
        <v>0</v>
      </c>
    </row>
    <row r="4233" spans="1:2" x14ac:dyDescent="0.3">
      <c r="A4233" t="s">
        <v>18</v>
      </c>
      <c r="B4233">
        <v>0</v>
      </c>
    </row>
    <row r="4234" spans="1:2" x14ac:dyDescent="0.3">
      <c r="A4234" t="s">
        <v>18</v>
      </c>
      <c r="B4234">
        <v>0</v>
      </c>
    </row>
    <row r="4235" spans="1:2" x14ac:dyDescent="0.3">
      <c r="A4235" t="s">
        <v>18</v>
      </c>
      <c r="B4235">
        <v>0</v>
      </c>
    </row>
    <row r="4236" spans="1:2" x14ac:dyDescent="0.3">
      <c r="A4236" t="s">
        <v>18</v>
      </c>
      <c r="B4236">
        <v>0</v>
      </c>
    </row>
    <row r="4237" spans="1:2" x14ac:dyDescent="0.3">
      <c r="A4237" t="s">
        <v>18</v>
      </c>
      <c r="B4237">
        <v>0</v>
      </c>
    </row>
    <row r="4238" spans="1:2" x14ac:dyDescent="0.3">
      <c r="A4238" t="s">
        <v>18</v>
      </c>
      <c r="B4238">
        <v>0</v>
      </c>
    </row>
    <row r="4239" spans="1:2" x14ac:dyDescent="0.3">
      <c r="A4239" t="s">
        <v>18</v>
      </c>
      <c r="B4239">
        <v>0</v>
      </c>
    </row>
    <row r="4240" spans="1:2" x14ac:dyDescent="0.3">
      <c r="A4240" t="s">
        <v>18</v>
      </c>
      <c r="B4240">
        <v>0</v>
      </c>
    </row>
    <row r="4241" spans="1:2" x14ac:dyDescent="0.3">
      <c r="A4241" t="s">
        <v>18</v>
      </c>
      <c r="B4241">
        <v>0</v>
      </c>
    </row>
    <row r="4242" spans="1:2" x14ac:dyDescent="0.3">
      <c r="A4242" t="s">
        <v>18</v>
      </c>
      <c r="B4242">
        <v>0</v>
      </c>
    </row>
    <row r="4243" spans="1:2" x14ac:dyDescent="0.3">
      <c r="A4243" t="s">
        <v>18</v>
      </c>
      <c r="B4243">
        <v>0</v>
      </c>
    </row>
    <row r="4244" spans="1:2" x14ac:dyDescent="0.3">
      <c r="A4244" t="s">
        <v>18</v>
      </c>
      <c r="B4244">
        <v>0</v>
      </c>
    </row>
    <row r="4245" spans="1:2" x14ac:dyDescent="0.3">
      <c r="A4245" t="s">
        <v>18</v>
      </c>
      <c r="B4245">
        <v>0</v>
      </c>
    </row>
    <row r="4246" spans="1:2" x14ac:dyDescent="0.3">
      <c r="A4246" t="s">
        <v>18</v>
      </c>
      <c r="B4246">
        <v>0</v>
      </c>
    </row>
    <row r="4247" spans="1:2" x14ac:dyDescent="0.3">
      <c r="A4247" t="s">
        <v>18</v>
      </c>
      <c r="B4247">
        <v>0</v>
      </c>
    </row>
    <row r="4248" spans="1:2" x14ac:dyDescent="0.3">
      <c r="A4248" t="s">
        <v>18</v>
      </c>
      <c r="B4248">
        <v>0</v>
      </c>
    </row>
    <row r="4249" spans="1:2" x14ac:dyDescent="0.3">
      <c r="A4249" t="s">
        <v>18</v>
      </c>
      <c r="B4249">
        <v>0</v>
      </c>
    </row>
    <row r="4250" spans="1:2" x14ac:dyDescent="0.3">
      <c r="A4250" t="s">
        <v>18</v>
      </c>
      <c r="B4250">
        <v>0</v>
      </c>
    </row>
    <row r="4251" spans="1:2" x14ac:dyDescent="0.3">
      <c r="A4251" t="s">
        <v>18</v>
      </c>
      <c r="B4251">
        <v>0</v>
      </c>
    </row>
    <row r="4252" spans="1:2" x14ac:dyDescent="0.3">
      <c r="A4252" t="s">
        <v>18</v>
      </c>
      <c r="B4252">
        <v>0</v>
      </c>
    </row>
    <row r="4253" spans="1:2" x14ac:dyDescent="0.3">
      <c r="A4253" t="s">
        <v>18</v>
      </c>
      <c r="B4253">
        <v>0</v>
      </c>
    </row>
    <row r="4254" spans="1:2" x14ac:dyDescent="0.3">
      <c r="A4254" t="s">
        <v>18</v>
      </c>
      <c r="B4254">
        <v>0</v>
      </c>
    </row>
    <row r="4255" spans="1:2" x14ac:dyDescent="0.3">
      <c r="A4255" t="s">
        <v>18</v>
      </c>
      <c r="B4255">
        <v>0</v>
      </c>
    </row>
    <row r="4256" spans="1:2" x14ac:dyDescent="0.3">
      <c r="A4256" t="s">
        <v>18</v>
      </c>
      <c r="B4256">
        <v>0</v>
      </c>
    </row>
    <row r="4257" spans="1:2" x14ac:dyDescent="0.3">
      <c r="A4257" t="s">
        <v>18</v>
      </c>
      <c r="B4257">
        <v>0</v>
      </c>
    </row>
    <row r="4258" spans="1:2" x14ac:dyDescent="0.3">
      <c r="A4258" t="s">
        <v>18</v>
      </c>
      <c r="B4258">
        <v>0</v>
      </c>
    </row>
    <row r="4259" spans="1:2" x14ac:dyDescent="0.3">
      <c r="A4259" t="s">
        <v>18</v>
      </c>
      <c r="B4259">
        <v>0</v>
      </c>
    </row>
    <row r="4260" spans="1:2" x14ac:dyDescent="0.3">
      <c r="A4260" t="s">
        <v>18</v>
      </c>
      <c r="B4260">
        <v>0</v>
      </c>
    </row>
    <row r="4261" spans="1:2" x14ac:dyDescent="0.3">
      <c r="A4261" t="s">
        <v>18</v>
      </c>
      <c r="B4261">
        <v>0</v>
      </c>
    </row>
    <row r="4262" spans="1:2" x14ac:dyDescent="0.3">
      <c r="A4262" t="s">
        <v>18</v>
      </c>
      <c r="B4262">
        <v>0</v>
      </c>
    </row>
    <row r="4263" spans="1:2" x14ac:dyDescent="0.3">
      <c r="A4263" t="s">
        <v>18</v>
      </c>
      <c r="B4263">
        <v>0</v>
      </c>
    </row>
    <row r="4264" spans="1:2" x14ac:dyDescent="0.3">
      <c r="A4264" t="s">
        <v>18</v>
      </c>
      <c r="B4264">
        <v>0</v>
      </c>
    </row>
    <row r="4265" spans="1:2" x14ac:dyDescent="0.3">
      <c r="A4265" t="s">
        <v>18</v>
      </c>
      <c r="B4265">
        <v>0</v>
      </c>
    </row>
    <row r="4266" spans="1:2" x14ac:dyDescent="0.3">
      <c r="A4266" t="s">
        <v>18</v>
      </c>
      <c r="B4266">
        <v>0</v>
      </c>
    </row>
    <row r="4267" spans="1:2" x14ac:dyDescent="0.3">
      <c r="A4267" t="s">
        <v>18</v>
      </c>
      <c r="B4267">
        <v>0</v>
      </c>
    </row>
    <row r="4268" spans="1:2" x14ac:dyDescent="0.3">
      <c r="A4268" t="s">
        <v>18</v>
      </c>
      <c r="B4268">
        <v>0</v>
      </c>
    </row>
    <row r="4269" spans="1:2" x14ac:dyDescent="0.3">
      <c r="A4269" t="s">
        <v>18</v>
      </c>
      <c r="B4269">
        <v>0</v>
      </c>
    </row>
    <row r="4270" spans="1:2" x14ac:dyDescent="0.3">
      <c r="A4270" t="s">
        <v>18</v>
      </c>
      <c r="B4270">
        <v>0</v>
      </c>
    </row>
    <row r="4271" spans="1:2" x14ac:dyDescent="0.3">
      <c r="A4271" t="s">
        <v>18</v>
      </c>
      <c r="B4271">
        <v>0</v>
      </c>
    </row>
    <row r="4272" spans="1:2" x14ac:dyDescent="0.3">
      <c r="A4272" t="s">
        <v>18</v>
      </c>
      <c r="B4272">
        <v>1</v>
      </c>
    </row>
    <row r="4273" spans="1:2" x14ac:dyDescent="0.3">
      <c r="A4273" t="s">
        <v>18</v>
      </c>
      <c r="B4273">
        <v>0</v>
      </c>
    </row>
    <row r="4274" spans="1:2" x14ac:dyDescent="0.3">
      <c r="A4274" t="s">
        <v>18</v>
      </c>
      <c r="B4274">
        <v>0</v>
      </c>
    </row>
    <row r="4275" spans="1:2" x14ac:dyDescent="0.3">
      <c r="A4275" t="s">
        <v>18</v>
      </c>
      <c r="B4275">
        <v>0</v>
      </c>
    </row>
    <row r="4276" spans="1:2" x14ac:dyDescent="0.3">
      <c r="A4276" t="s">
        <v>18</v>
      </c>
      <c r="B4276">
        <v>0</v>
      </c>
    </row>
    <row r="4277" spans="1:2" x14ac:dyDescent="0.3">
      <c r="A4277" t="s">
        <v>18</v>
      </c>
      <c r="B4277">
        <v>0</v>
      </c>
    </row>
    <row r="4278" spans="1:2" x14ac:dyDescent="0.3">
      <c r="A4278" t="s">
        <v>18</v>
      </c>
      <c r="B4278">
        <v>0</v>
      </c>
    </row>
    <row r="4279" spans="1:2" x14ac:dyDescent="0.3">
      <c r="A4279" t="s">
        <v>18</v>
      </c>
      <c r="B4279">
        <v>0</v>
      </c>
    </row>
    <row r="4280" spans="1:2" x14ac:dyDescent="0.3">
      <c r="A4280" t="s">
        <v>18</v>
      </c>
      <c r="B4280">
        <v>0</v>
      </c>
    </row>
    <row r="4281" spans="1:2" x14ac:dyDescent="0.3">
      <c r="A4281" t="s">
        <v>18</v>
      </c>
      <c r="B4281">
        <v>0</v>
      </c>
    </row>
    <row r="4282" spans="1:2" x14ac:dyDescent="0.3">
      <c r="A4282" t="s">
        <v>18</v>
      </c>
      <c r="B4282">
        <v>0</v>
      </c>
    </row>
    <row r="4283" spans="1:2" x14ac:dyDescent="0.3">
      <c r="A4283" t="s">
        <v>18</v>
      </c>
      <c r="B4283">
        <v>0</v>
      </c>
    </row>
    <row r="4284" spans="1:2" x14ac:dyDescent="0.3">
      <c r="A4284" t="s">
        <v>18</v>
      </c>
      <c r="B4284">
        <v>0</v>
      </c>
    </row>
    <row r="4285" spans="1:2" x14ac:dyDescent="0.3">
      <c r="A4285" t="s">
        <v>18</v>
      </c>
      <c r="B4285">
        <v>0</v>
      </c>
    </row>
    <row r="4286" spans="1:2" x14ac:dyDescent="0.3">
      <c r="A4286" t="s">
        <v>18</v>
      </c>
      <c r="B4286">
        <v>0</v>
      </c>
    </row>
    <row r="4287" spans="1:2" x14ac:dyDescent="0.3">
      <c r="A4287" t="s">
        <v>18</v>
      </c>
      <c r="B4287">
        <v>0</v>
      </c>
    </row>
    <row r="4288" spans="1:2" x14ac:dyDescent="0.3">
      <c r="A4288" t="s">
        <v>18</v>
      </c>
      <c r="B4288">
        <v>0</v>
      </c>
    </row>
    <row r="4289" spans="1:2" x14ac:dyDescent="0.3">
      <c r="A4289" t="s">
        <v>18</v>
      </c>
      <c r="B4289">
        <v>0</v>
      </c>
    </row>
    <row r="4290" spans="1:2" x14ac:dyDescent="0.3">
      <c r="A4290" t="s">
        <v>18</v>
      </c>
      <c r="B4290">
        <v>0</v>
      </c>
    </row>
    <row r="4291" spans="1:2" x14ac:dyDescent="0.3">
      <c r="A4291" t="s">
        <v>18</v>
      </c>
      <c r="B4291">
        <v>0</v>
      </c>
    </row>
    <row r="4292" spans="1:2" x14ac:dyDescent="0.3">
      <c r="A4292" t="s">
        <v>18</v>
      </c>
      <c r="B4292">
        <v>0</v>
      </c>
    </row>
    <row r="4293" spans="1:2" x14ac:dyDescent="0.3">
      <c r="A4293" t="s">
        <v>18</v>
      </c>
      <c r="B4293">
        <v>0</v>
      </c>
    </row>
    <row r="4294" spans="1:2" x14ac:dyDescent="0.3">
      <c r="A4294" t="s">
        <v>18</v>
      </c>
      <c r="B4294">
        <v>0</v>
      </c>
    </row>
    <row r="4295" spans="1:2" x14ac:dyDescent="0.3">
      <c r="A4295" t="s">
        <v>18</v>
      </c>
      <c r="B4295">
        <v>0</v>
      </c>
    </row>
    <row r="4296" spans="1:2" x14ac:dyDescent="0.3">
      <c r="A4296" t="s">
        <v>18</v>
      </c>
      <c r="B4296">
        <v>0</v>
      </c>
    </row>
    <row r="4297" spans="1:2" x14ac:dyDescent="0.3">
      <c r="A4297" t="s">
        <v>18</v>
      </c>
      <c r="B4297">
        <v>0</v>
      </c>
    </row>
    <row r="4298" spans="1:2" x14ac:dyDescent="0.3">
      <c r="A4298" t="s">
        <v>18</v>
      </c>
      <c r="B4298">
        <v>0</v>
      </c>
    </row>
    <row r="4299" spans="1:2" x14ac:dyDescent="0.3">
      <c r="A4299" t="s">
        <v>18</v>
      </c>
      <c r="B4299">
        <v>0</v>
      </c>
    </row>
    <row r="4300" spans="1:2" x14ac:dyDescent="0.3">
      <c r="A4300" t="s">
        <v>18</v>
      </c>
      <c r="B4300">
        <v>0</v>
      </c>
    </row>
    <row r="4301" spans="1:2" x14ac:dyDescent="0.3">
      <c r="A4301" t="s">
        <v>18</v>
      </c>
      <c r="B4301">
        <v>0</v>
      </c>
    </row>
    <row r="4302" spans="1:2" x14ac:dyDescent="0.3">
      <c r="A4302" t="s">
        <v>18</v>
      </c>
      <c r="B4302">
        <v>0</v>
      </c>
    </row>
    <row r="4303" spans="1:2" x14ac:dyDescent="0.3">
      <c r="A4303" t="s">
        <v>18</v>
      </c>
      <c r="B4303">
        <v>0</v>
      </c>
    </row>
    <row r="4304" spans="1:2" x14ac:dyDescent="0.3">
      <c r="A4304" t="s">
        <v>18</v>
      </c>
      <c r="B4304">
        <v>0</v>
      </c>
    </row>
    <row r="4305" spans="1:2" x14ac:dyDescent="0.3">
      <c r="A4305" t="s">
        <v>18</v>
      </c>
      <c r="B4305">
        <v>0</v>
      </c>
    </row>
    <row r="4306" spans="1:2" x14ac:dyDescent="0.3">
      <c r="A4306" t="s">
        <v>18</v>
      </c>
      <c r="B4306">
        <v>0</v>
      </c>
    </row>
    <row r="4307" spans="1:2" x14ac:dyDescent="0.3">
      <c r="A4307" t="s">
        <v>18</v>
      </c>
      <c r="B4307">
        <v>0</v>
      </c>
    </row>
    <row r="4308" spans="1:2" x14ac:dyDescent="0.3">
      <c r="A4308" t="s">
        <v>18</v>
      </c>
      <c r="B4308">
        <v>0</v>
      </c>
    </row>
    <row r="4309" spans="1:2" x14ac:dyDescent="0.3">
      <c r="A4309" t="s">
        <v>18</v>
      </c>
      <c r="B4309">
        <v>0</v>
      </c>
    </row>
    <row r="4310" spans="1:2" x14ac:dyDescent="0.3">
      <c r="A4310" t="s">
        <v>18</v>
      </c>
      <c r="B4310">
        <v>0</v>
      </c>
    </row>
    <row r="4311" spans="1:2" x14ac:dyDescent="0.3">
      <c r="A4311" t="s">
        <v>18</v>
      </c>
      <c r="B4311">
        <v>0</v>
      </c>
    </row>
    <row r="4312" spans="1:2" x14ac:dyDescent="0.3">
      <c r="A4312" t="s">
        <v>18</v>
      </c>
      <c r="B4312">
        <v>0</v>
      </c>
    </row>
    <row r="4313" spans="1:2" x14ac:dyDescent="0.3">
      <c r="A4313" t="s">
        <v>18</v>
      </c>
      <c r="B4313">
        <v>0</v>
      </c>
    </row>
    <row r="4314" spans="1:2" x14ac:dyDescent="0.3">
      <c r="A4314" t="s">
        <v>18</v>
      </c>
      <c r="B4314">
        <v>0</v>
      </c>
    </row>
    <row r="4315" spans="1:2" x14ac:dyDescent="0.3">
      <c r="A4315" t="s">
        <v>18</v>
      </c>
      <c r="B4315">
        <v>0</v>
      </c>
    </row>
    <row r="4316" spans="1:2" x14ac:dyDescent="0.3">
      <c r="A4316" t="s">
        <v>18</v>
      </c>
      <c r="B4316">
        <v>0</v>
      </c>
    </row>
    <row r="4317" spans="1:2" x14ac:dyDescent="0.3">
      <c r="A4317" t="s">
        <v>18</v>
      </c>
      <c r="B4317">
        <v>0</v>
      </c>
    </row>
    <row r="4318" spans="1:2" x14ac:dyDescent="0.3">
      <c r="A4318" t="s">
        <v>18</v>
      </c>
      <c r="B4318">
        <v>0</v>
      </c>
    </row>
    <row r="4319" spans="1:2" x14ac:dyDescent="0.3">
      <c r="A4319" t="s">
        <v>18</v>
      </c>
      <c r="B4319">
        <v>0</v>
      </c>
    </row>
    <row r="4320" spans="1:2" x14ac:dyDescent="0.3">
      <c r="A4320" t="s">
        <v>18</v>
      </c>
      <c r="B4320">
        <v>0</v>
      </c>
    </row>
    <row r="4321" spans="1:2" x14ac:dyDescent="0.3">
      <c r="A4321" t="s">
        <v>18</v>
      </c>
      <c r="B4321">
        <v>0</v>
      </c>
    </row>
    <row r="4322" spans="1:2" x14ac:dyDescent="0.3">
      <c r="A4322" t="s">
        <v>18</v>
      </c>
      <c r="B4322">
        <v>0</v>
      </c>
    </row>
    <row r="4323" spans="1:2" x14ac:dyDescent="0.3">
      <c r="A4323" t="s">
        <v>18</v>
      </c>
      <c r="B4323">
        <v>0</v>
      </c>
    </row>
    <row r="4324" spans="1:2" x14ac:dyDescent="0.3">
      <c r="A4324" t="s">
        <v>18</v>
      </c>
      <c r="B4324">
        <v>0</v>
      </c>
    </row>
    <row r="4325" spans="1:2" x14ac:dyDescent="0.3">
      <c r="A4325" t="s">
        <v>18</v>
      </c>
      <c r="B4325">
        <v>0</v>
      </c>
    </row>
    <row r="4326" spans="1:2" x14ac:dyDescent="0.3">
      <c r="A4326" t="s">
        <v>18</v>
      </c>
      <c r="B4326">
        <v>0</v>
      </c>
    </row>
    <row r="4327" spans="1:2" x14ac:dyDescent="0.3">
      <c r="A4327" t="s">
        <v>18</v>
      </c>
      <c r="B4327">
        <v>0</v>
      </c>
    </row>
    <row r="4328" spans="1:2" x14ac:dyDescent="0.3">
      <c r="A4328" t="s">
        <v>18</v>
      </c>
      <c r="B4328">
        <v>1</v>
      </c>
    </row>
    <row r="4329" spans="1:2" x14ac:dyDescent="0.3">
      <c r="A4329" t="s">
        <v>18</v>
      </c>
      <c r="B4329">
        <v>0</v>
      </c>
    </row>
    <row r="4330" spans="1:2" x14ac:dyDescent="0.3">
      <c r="A4330" t="s">
        <v>18</v>
      </c>
      <c r="B4330">
        <v>0</v>
      </c>
    </row>
    <row r="4331" spans="1:2" x14ac:dyDescent="0.3">
      <c r="A4331" t="s">
        <v>18</v>
      </c>
      <c r="B4331">
        <v>0</v>
      </c>
    </row>
    <row r="4332" spans="1:2" x14ac:dyDescent="0.3">
      <c r="A4332" t="s">
        <v>18</v>
      </c>
      <c r="B4332">
        <v>0</v>
      </c>
    </row>
    <row r="4333" spans="1:2" x14ac:dyDescent="0.3">
      <c r="A4333" t="s">
        <v>18</v>
      </c>
      <c r="B4333">
        <v>0</v>
      </c>
    </row>
    <row r="4334" spans="1:2" x14ac:dyDescent="0.3">
      <c r="A4334" t="s">
        <v>18</v>
      </c>
      <c r="B4334">
        <v>0</v>
      </c>
    </row>
    <row r="4335" spans="1:2" x14ac:dyDescent="0.3">
      <c r="A4335" t="s">
        <v>18</v>
      </c>
      <c r="B4335">
        <v>0</v>
      </c>
    </row>
    <row r="4336" spans="1:2" x14ac:dyDescent="0.3">
      <c r="A4336" t="s">
        <v>18</v>
      </c>
      <c r="B4336">
        <v>0</v>
      </c>
    </row>
    <row r="4337" spans="1:2" x14ac:dyDescent="0.3">
      <c r="A4337" t="s">
        <v>18</v>
      </c>
      <c r="B4337">
        <v>0</v>
      </c>
    </row>
    <row r="4338" spans="1:2" x14ac:dyDescent="0.3">
      <c r="A4338" t="s">
        <v>18</v>
      </c>
      <c r="B4338">
        <v>0</v>
      </c>
    </row>
    <row r="4339" spans="1:2" x14ac:dyDescent="0.3">
      <c r="A4339" t="s">
        <v>18</v>
      </c>
      <c r="B4339">
        <v>0</v>
      </c>
    </row>
    <row r="4340" spans="1:2" x14ac:dyDescent="0.3">
      <c r="A4340" t="s">
        <v>18</v>
      </c>
      <c r="B4340">
        <v>0</v>
      </c>
    </row>
    <row r="4341" spans="1:2" x14ac:dyDescent="0.3">
      <c r="A4341" t="s">
        <v>18</v>
      </c>
      <c r="B4341">
        <v>0</v>
      </c>
    </row>
    <row r="4342" spans="1:2" x14ac:dyDescent="0.3">
      <c r="A4342" t="s">
        <v>18</v>
      </c>
      <c r="B4342">
        <v>0</v>
      </c>
    </row>
    <row r="4343" spans="1:2" x14ac:dyDescent="0.3">
      <c r="A4343" t="s">
        <v>18</v>
      </c>
      <c r="B4343">
        <v>0</v>
      </c>
    </row>
    <row r="4344" spans="1:2" x14ac:dyDescent="0.3">
      <c r="A4344" t="s">
        <v>18</v>
      </c>
      <c r="B4344">
        <v>0</v>
      </c>
    </row>
    <row r="4345" spans="1:2" x14ac:dyDescent="0.3">
      <c r="A4345" t="s">
        <v>18</v>
      </c>
      <c r="B4345">
        <v>0</v>
      </c>
    </row>
    <row r="4346" spans="1:2" x14ac:dyDescent="0.3">
      <c r="A4346" t="s">
        <v>18</v>
      </c>
      <c r="B4346">
        <v>0</v>
      </c>
    </row>
    <row r="4347" spans="1:2" x14ac:dyDescent="0.3">
      <c r="A4347" t="s">
        <v>18</v>
      </c>
      <c r="B4347">
        <v>0</v>
      </c>
    </row>
    <row r="4348" spans="1:2" x14ac:dyDescent="0.3">
      <c r="A4348" t="s">
        <v>18</v>
      </c>
      <c r="B4348">
        <v>0</v>
      </c>
    </row>
    <row r="4349" spans="1:2" x14ac:dyDescent="0.3">
      <c r="A4349" t="s">
        <v>18</v>
      </c>
      <c r="B4349">
        <v>0</v>
      </c>
    </row>
    <row r="4350" spans="1:2" x14ac:dyDescent="0.3">
      <c r="A4350" t="s">
        <v>18</v>
      </c>
      <c r="B4350">
        <v>0</v>
      </c>
    </row>
    <row r="4351" spans="1:2" x14ac:dyDescent="0.3">
      <c r="A4351" t="s">
        <v>18</v>
      </c>
      <c r="B4351">
        <v>0</v>
      </c>
    </row>
    <row r="4352" spans="1:2" x14ac:dyDescent="0.3">
      <c r="A4352" t="s">
        <v>18</v>
      </c>
      <c r="B4352">
        <v>0</v>
      </c>
    </row>
    <row r="4353" spans="1:2" x14ac:dyDescent="0.3">
      <c r="A4353" t="s">
        <v>18</v>
      </c>
      <c r="B4353">
        <v>0</v>
      </c>
    </row>
    <row r="4354" spans="1:2" x14ac:dyDescent="0.3">
      <c r="A4354" t="s">
        <v>18</v>
      </c>
      <c r="B4354">
        <v>0</v>
      </c>
    </row>
    <row r="4355" spans="1:2" x14ac:dyDescent="0.3">
      <c r="A4355" t="s">
        <v>18</v>
      </c>
      <c r="B4355">
        <v>0</v>
      </c>
    </row>
    <row r="4356" spans="1:2" x14ac:dyDescent="0.3">
      <c r="A4356" t="s">
        <v>18</v>
      </c>
      <c r="B4356">
        <v>0</v>
      </c>
    </row>
    <row r="4357" spans="1:2" x14ac:dyDescent="0.3">
      <c r="A4357" t="s">
        <v>18</v>
      </c>
      <c r="B4357">
        <v>0</v>
      </c>
    </row>
    <row r="4358" spans="1:2" x14ac:dyDescent="0.3">
      <c r="A4358" t="s">
        <v>18</v>
      </c>
      <c r="B4358">
        <v>0</v>
      </c>
    </row>
    <row r="4359" spans="1:2" x14ac:dyDescent="0.3">
      <c r="A4359" t="s">
        <v>18</v>
      </c>
      <c r="B4359">
        <v>0</v>
      </c>
    </row>
    <row r="4360" spans="1:2" x14ac:dyDescent="0.3">
      <c r="A4360" t="s">
        <v>18</v>
      </c>
      <c r="B4360">
        <v>0</v>
      </c>
    </row>
    <row r="4361" spans="1:2" x14ac:dyDescent="0.3">
      <c r="A4361" t="s">
        <v>18</v>
      </c>
      <c r="B4361">
        <v>1</v>
      </c>
    </row>
    <row r="4362" spans="1:2" x14ac:dyDescent="0.3">
      <c r="A4362" t="s">
        <v>18</v>
      </c>
      <c r="B4362">
        <v>0</v>
      </c>
    </row>
    <row r="4363" spans="1:2" x14ac:dyDescent="0.3">
      <c r="A4363" t="s">
        <v>18</v>
      </c>
      <c r="B4363">
        <v>0</v>
      </c>
    </row>
    <row r="4364" spans="1:2" x14ac:dyDescent="0.3">
      <c r="A4364" t="s">
        <v>18</v>
      </c>
      <c r="B4364">
        <v>0</v>
      </c>
    </row>
    <row r="4365" spans="1:2" x14ac:dyDescent="0.3">
      <c r="A4365" t="s">
        <v>18</v>
      </c>
      <c r="B4365">
        <v>0</v>
      </c>
    </row>
    <row r="4366" spans="1:2" x14ac:dyDescent="0.3">
      <c r="A4366" t="s">
        <v>18</v>
      </c>
      <c r="B4366">
        <v>0</v>
      </c>
    </row>
    <row r="4367" spans="1:2" x14ac:dyDescent="0.3">
      <c r="A4367" t="s">
        <v>18</v>
      </c>
      <c r="B4367">
        <v>0</v>
      </c>
    </row>
    <row r="4368" spans="1:2" x14ac:dyDescent="0.3">
      <c r="A4368" t="s">
        <v>18</v>
      </c>
      <c r="B4368">
        <v>0</v>
      </c>
    </row>
    <row r="4369" spans="1:2" x14ac:dyDescent="0.3">
      <c r="A4369" t="s">
        <v>18</v>
      </c>
      <c r="B4369">
        <v>0</v>
      </c>
    </row>
    <row r="4370" spans="1:2" x14ac:dyDescent="0.3">
      <c r="A4370" t="s">
        <v>18</v>
      </c>
      <c r="B4370">
        <v>0</v>
      </c>
    </row>
    <row r="4371" spans="1:2" x14ac:dyDescent="0.3">
      <c r="A4371" t="s">
        <v>18</v>
      </c>
      <c r="B4371">
        <v>0</v>
      </c>
    </row>
    <row r="4372" spans="1:2" x14ac:dyDescent="0.3">
      <c r="A4372" t="s">
        <v>18</v>
      </c>
      <c r="B4372">
        <v>0</v>
      </c>
    </row>
    <row r="4373" spans="1:2" x14ac:dyDescent="0.3">
      <c r="A4373" t="s">
        <v>18</v>
      </c>
      <c r="B4373">
        <v>0</v>
      </c>
    </row>
    <row r="4374" spans="1:2" x14ac:dyDescent="0.3">
      <c r="A4374" t="s">
        <v>18</v>
      </c>
      <c r="B4374">
        <v>0</v>
      </c>
    </row>
    <row r="4375" spans="1:2" x14ac:dyDescent="0.3">
      <c r="A4375" t="s">
        <v>18</v>
      </c>
      <c r="B4375">
        <v>0</v>
      </c>
    </row>
    <row r="4376" spans="1:2" x14ac:dyDescent="0.3">
      <c r="A4376" t="s">
        <v>18</v>
      </c>
      <c r="B4376">
        <v>0</v>
      </c>
    </row>
    <row r="4377" spans="1:2" x14ac:dyDescent="0.3">
      <c r="A4377" t="s">
        <v>18</v>
      </c>
      <c r="B4377">
        <v>0</v>
      </c>
    </row>
    <row r="4378" spans="1:2" x14ac:dyDescent="0.3">
      <c r="A4378" t="s">
        <v>18</v>
      </c>
      <c r="B4378">
        <v>0</v>
      </c>
    </row>
    <row r="4379" spans="1:2" x14ac:dyDescent="0.3">
      <c r="A4379" t="s">
        <v>18</v>
      </c>
      <c r="B4379">
        <v>0</v>
      </c>
    </row>
    <row r="4380" spans="1:2" x14ac:dyDescent="0.3">
      <c r="A4380" t="s">
        <v>18</v>
      </c>
      <c r="B4380">
        <v>0</v>
      </c>
    </row>
    <row r="4381" spans="1:2" x14ac:dyDescent="0.3">
      <c r="A4381" t="s">
        <v>18</v>
      </c>
      <c r="B4381">
        <v>0</v>
      </c>
    </row>
    <row r="4382" spans="1:2" x14ac:dyDescent="0.3">
      <c r="A4382" t="s">
        <v>18</v>
      </c>
      <c r="B4382">
        <v>0</v>
      </c>
    </row>
    <row r="4383" spans="1:2" x14ac:dyDescent="0.3">
      <c r="A4383" t="s">
        <v>18</v>
      </c>
      <c r="B4383">
        <v>0</v>
      </c>
    </row>
    <row r="4384" spans="1:2" x14ac:dyDescent="0.3">
      <c r="A4384" t="s">
        <v>18</v>
      </c>
      <c r="B4384">
        <v>1</v>
      </c>
    </row>
    <row r="4385" spans="1:2" x14ac:dyDescent="0.3">
      <c r="A4385" t="s">
        <v>18</v>
      </c>
      <c r="B4385">
        <v>0</v>
      </c>
    </row>
    <row r="4386" spans="1:2" x14ac:dyDescent="0.3">
      <c r="A4386" t="s">
        <v>18</v>
      </c>
      <c r="B4386">
        <v>0</v>
      </c>
    </row>
    <row r="4387" spans="1:2" x14ac:dyDescent="0.3">
      <c r="A4387" t="s">
        <v>18</v>
      </c>
      <c r="B4387">
        <v>0</v>
      </c>
    </row>
    <row r="4388" spans="1:2" x14ac:dyDescent="0.3">
      <c r="A4388" t="s">
        <v>18</v>
      </c>
      <c r="B4388">
        <v>0</v>
      </c>
    </row>
    <row r="4389" spans="1:2" x14ac:dyDescent="0.3">
      <c r="A4389" t="s">
        <v>18</v>
      </c>
      <c r="B4389">
        <v>0</v>
      </c>
    </row>
    <row r="4390" spans="1:2" x14ac:dyDescent="0.3">
      <c r="A4390" t="s">
        <v>18</v>
      </c>
      <c r="B4390">
        <v>0</v>
      </c>
    </row>
    <row r="4391" spans="1:2" x14ac:dyDescent="0.3">
      <c r="A4391" t="s">
        <v>18</v>
      </c>
      <c r="B4391">
        <v>0</v>
      </c>
    </row>
    <row r="4392" spans="1:2" x14ac:dyDescent="0.3">
      <c r="A4392" t="s">
        <v>18</v>
      </c>
      <c r="B4392">
        <v>0</v>
      </c>
    </row>
    <row r="4393" spans="1:2" x14ac:dyDescent="0.3">
      <c r="A4393" t="s">
        <v>18</v>
      </c>
      <c r="B4393">
        <v>0</v>
      </c>
    </row>
    <row r="4394" spans="1:2" x14ac:dyDescent="0.3">
      <c r="A4394" t="s">
        <v>18</v>
      </c>
      <c r="B4394">
        <v>0</v>
      </c>
    </row>
    <row r="4395" spans="1:2" x14ac:dyDescent="0.3">
      <c r="A4395" t="s">
        <v>18</v>
      </c>
      <c r="B4395">
        <v>0</v>
      </c>
    </row>
    <row r="4396" spans="1:2" x14ac:dyDescent="0.3">
      <c r="A4396" t="s">
        <v>18</v>
      </c>
      <c r="B4396">
        <v>0</v>
      </c>
    </row>
    <row r="4397" spans="1:2" x14ac:dyDescent="0.3">
      <c r="A4397" t="s">
        <v>18</v>
      </c>
      <c r="B4397">
        <v>0</v>
      </c>
    </row>
    <row r="4398" spans="1:2" x14ac:dyDescent="0.3">
      <c r="A4398" t="s">
        <v>18</v>
      </c>
      <c r="B4398">
        <v>0</v>
      </c>
    </row>
    <row r="4399" spans="1:2" x14ac:dyDescent="0.3">
      <c r="A4399" t="s">
        <v>18</v>
      </c>
      <c r="B4399">
        <v>0</v>
      </c>
    </row>
    <row r="4400" spans="1:2" x14ac:dyDescent="0.3">
      <c r="A4400" t="s">
        <v>18</v>
      </c>
      <c r="B4400">
        <v>0</v>
      </c>
    </row>
    <row r="4401" spans="1:2" x14ac:dyDescent="0.3">
      <c r="A4401" t="s">
        <v>18</v>
      </c>
      <c r="B4401">
        <v>0</v>
      </c>
    </row>
    <row r="4402" spans="1:2" x14ac:dyDescent="0.3">
      <c r="A4402" t="s">
        <v>18</v>
      </c>
      <c r="B4402">
        <v>0</v>
      </c>
    </row>
    <row r="4403" spans="1:2" x14ac:dyDescent="0.3">
      <c r="A4403" t="s">
        <v>18</v>
      </c>
      <c r="B4403">
        <v>0</v>
      </c>
    </row>
    <row r="4404" spans="1:2" x14ac:dyDescent="0.3">
      <c r="A4404" t="s">
        <v>18</v>
      </c>
      <c r="B4404">
        <v>0</v>
      </c>
    </row>
    <row r="4405" spans="1:2" x14ac:dyDescent="0.3">
      <c r="A4405" t="s">
        <v>18</v>
      </c>
      <c r="B4405">
        <v>0</v>
      </c>
    </row>
    <row r="4406" spans="1:2" x14ac:dyDescent="0.3">
      <c r="A4406" t="s">
        <v>18</v>
      </c>
      <c r="B4406">
        <v>0</v>
      </c>
    </row>
    <row r="4407" spans="1:2" x14ac:dyDescent="0.3">
      <c r="A4407" t="s">
        <v>18</v>
      </c>
      <c r="B4407">
        <v>0</v>
      </c>
    </row>
    <row r="4408" spans="1:2" x14ac:dyDescent="0.3">
      <c r="A4408" t="s">
        <v>18</v>
      </c>
      <c r="B4408">
        <v>0</v>
      </c>
    </row>
    <row r="4409" spans="1:2" x14ac:dyDescent="0.3">
      <c r="A4409" t="s">
        <v>18</v>
      </c>
      <c r="B4409">
        <v>0</v>
      </c>
    </row>
    <row r="4410" spans="1:2" x14ac:dyDescent="0.3">
      <c r="A4410" t="s">
        <v>18</v>
      </c>
      <c r="B4410">
        <v>0</v>
      </c>
    </row>
    <row r="4411" spans="1:2" x14ac:dyDescent="0.3">
      <c r="A4411" t="s">
        <v>18</v>
      </c>
      <c r="B4411">
        <v>0</v>
      </c>
    </row>
    <row r="4412" spans="1:2" x14ac:dyDescent="0.3">
      <c r="A4412" t="s">
        <v>18</v>
      </c>
      <c r="B4412">
        <v>0</v>
      </c>
    </row>
    <row r="4413" spans="1:2" x14ac:dyDescent="0.3">
      <c r="A4413" t="s">
        <v>18</v>
      </c>
      <c r="B4413">
        <v>0</v>
      </c>
    </row>
    <row r="4414" spans="1:2" x14ac:dyDescent="0.3">
      <c r="A4414" t="s">
        <v>18</v>
      </c>
      <c r="B4414">
        <v>0</v>
      </c>
    </row>
    <row r="4415" spans="1:2" x14ac:dyDescent="0.3">
      <c r="A4415" t="s">
        <v>18</v>
      </c>
      <c r="B4415">
        <v>0</v>
      </c>
    </row>
    <row r="4416" spans="1:2" x14ac:dyDescent="0.3">
      <c r="A4416" t="s">
        <v>18</v>
      </c>
      <c r="B4416">
        <v>0</v>
      </c>
    </row>
    <row r="4417" spans="1:2" x14ac:dyDescent="0.3">
      <c r="A4417" t="s">
        <v>18</v>
      </c>
      <c r="B4417">
        <v>0</v>
      </c>
    </row>
    <row r="4418" spans="1:2" x14ac:dyDescent="0.3">
      <c r="A4418" t="s">
        <v>18</v>
      </c>
      <c r="B4418">
        <v>0</v>
      </c>
    </row>
    <row r="4419" spans="1:2" x14ac:dyDescent="0.3">
      <c r="A4419" t="s">
        <v>18</v>
      </c>
      <c r="B4419">
        <v>0</v>
      </c>
    </row>
    <row r="4420" spans="1:2" x14ac:dyDescent="0.3">
      <c r="A4420" t="s">
        <v>18</v>
      </c>
      <c r="B4420">
        <v>0</v>
      </c>
    </row>
    <row r="4421" spans="1:2" x14ac:dyDescent="0.3">
      <c r="A4421" t="s">
        <v>18</v>
      </c>
      <c r="B4421">
        <v>0</v>
      </c>
    </row>
    <row r="4422" spans="1:2" x14ac:dyDescent="0.3">
      <c r="A4422" t="s">
        <v>18</v>
      </c>
      <c r="B4422">
        <v>0</v>
      </c>
    </row>
    <row r="4423" spans="1:2" x14ac:dyDescent="0.3">
      <c r="A4423" t="s">
        <v>18</v>
      </c>
      <c r="B4423">
        <v>0</v>
      </c>
    </row>
    <row r="4424" spans="1:2" x14ac:dyDescent="0.3">
      <c r="A4424" t="s">
        <v>18</v>
      </c>
      <c r="B4424">
        <v>1</v>
      </c>
    </row>
    <row r="4425" spans="1:2" x14ac:dyDescent="0.3">
      <c r="A4425" t="s">
        <v>18</v>
      </c>
      <c r="B4425">
        <v>0</v>
      </c>
    </row>
    <row r="4426" spans="1:2" x14ac:dyDescent="0.3">
      <c r="A4426" t="s">
        <v>18</v>
      </c>
      <c r="B4426">
        <v>0</v>
      </c>
    </row>
    <row r="4427" spans="1:2" x14ac:dyDescent="0.3">
      <c r="A4427" t="s">
        <v>18</v>
      </c>
      <c r="B4427">
        <v>1</v>
      </c>
    </row>
    <row r="4428" spans="1:2" x14ac:dyDescent="0.3">
      <c r="A4428" t="s">
        <v>18</v>
      </c>
      <c r="B4428">
        <v>0</v>
      </c>
    </row>
    <row r="4429" spans="1:2" x14ac:dyDescent="0.3">
      <c r="A4429" t="s">
        <v>18</v>
      </c>
      <c r="B4429">
        <v>0</v>
      </c>
    </row>
    <row r="4430" spans="1:2" x14ac:dyDescent="0.3">
      <c r="A4430" t="s">
        <v>18</v>
      </c>
      <c r="B4430">
        <v>0</v>
      </c>
    </row>
    <row r="4431" spans="1:2" x14ac:dyDescent="0.3">
      <c r="A4431" t="s">
        <v>18</v>
      </c>
      <c r="B4431">
        <v>0</v>
      </c>
    </row>
    <row r="4432" spans="1:2" x14ac:dyDescent="0.3">
      <c r="A4432" t="s">
        <v>18</v>
      </c>
      <c r="B4432">
        <v>0</v>
      </c>
    </row>
    <row r="4433" spans="1:2" x14ac:dyDescent="0.3">
      <c r="A4433" t="s">
        <v>18</v>
      </c>
      <c r="B4433">
        <v>0</v>
      </c>
    </row>
    <row r="4434" spans="1:2" x14ac:dyDescent="0.3">
      <c r="A4434" t="s">
        <v>18</v>
      </c>
      <c r="B4434">
        <v>0</v>
      </c>
    </row>
    <row r="4435" spans="1:2" x14ac:dyDescent="0.3">
      <c r="A4435" t="s">
        <v>18</v>
      </c>
      <c r="B4435">
        <v>0</v>
      </c>
    </row>
    <row r="4436" spans="1:2" x14ac:dyDescent="0.3">
      <c r="A4436" t="s">
        <v>18</v>
      </c>
      <c r="B4436">
        <v>0</v>
      </c>
    </row>
    <row r="4437" spans="1:2" x14ac:dyDescent="0.3">
      <c r="A4437" t="s">
        <v>18</v>
      </c>
      <c r="B4437">
        <v>0</v>
      </c>
    </row>
    <row r="4438" spans="1:2" x14ac:dyDescent="0.3">
      <c r="A4438" t="s">
        <v>18</v>
      </c>
      <c r="B4438">
        <v>0</v>
      </c>
    </row>
    <row r="4439" spans="1:2" x14ac:dyDescent="0.3">
      <c r="A4439" t="s">
        <v>18</v>
      </c>
      <c r="B4439">
        <v>0</v>
      </c>
    </row>
    <row r="4440" spans="1:2" x14ac:dyDescent="0.3">
      <c r="A4440" t="s">
        <v>18</v>
      </c>
      <c r="B4440">
        <v>1</v>
      </c>
    </row>
    <row r="4441" spans="1:2" x14ac:dyDescent="0.3">
      <c r="A4441" t="s">
        <v>18</v>
      </c>
      <c r="B4441">
        <v>0</v>
      </c>
    </row>
    <row r="4442" spans="1:2" x14ac:dyDescent="0.3">
      <c r="A4442" t="s">
        <v>18</v>
      </c>
      <c r="B4442">
        <v>0</v>
      </c>
    </row>
    <row r="4443" spans="1:2" x14ac:dyDescent="0.3">
      <c r="A4443" t="s">
        <v>18</v>
      </c>
      <c r="B4443">
        <v>0</v>
      </c>
    </row>
    <row r="4444" spans="1:2" x14ac:dyDescent="0.3">
      <c r="A4444" t="s">
        <v>18</v>
      </c>
      <c r="B4444">
        <v>0</v>
      </c>
    </row>
    <row r="4445" spans="1:2" x14ac:dyDescent="0.3">
      <c r="A4445" t="s">
        <v>18</v>
      </c>
      <c r="B4445">
        <v>0</v>
      </c>
    </row>
    <row r="4446" spans="1:2" x14ac:dyDescent="0.3">
      <c r="A4446" t="s">
        <v>18</v>
      </c>
      <c r="B4446">
        <v>0</v>
      </c>
    </row>
    <row r="4447" spans="1:2" x14ac:dyDescent="0.3">
      <c r="A4447" t="s">
        <v>18</v>
      </c>
      <c r="B4447">
        <v>0</v>
      </c>
    </row>
    <row r="4448" spans="1:2" x14ac:dyDescent="0.3">
      <c r="A4448" t="s">
        <v>18</v>
      </c>
      <c r="B4448">
        <v>0</v>
      </c>
    </row>
    <row r="4449" spans="1:2" x14ac:dyDescent="0.3">
      <c r="A4449" t="s">
        <v>18</v>
      </c>
      <c r="B4449">
        <v>0</v>
      </c>
    </row>
    <row r="4450" spans="1:2" x14ac:dyDescent="0.3">
      <c r="A4450" t="s">
        <v>18</v>
      </c>
      <c r="B4450">
        <v>0</v>
      </c>
    </row>
    <row r="4451" spans="1:2" x14ac:dyDescent="0.3">
      <c r="A4451" t="s">
        <v>18</v>
      </c>
      <c r="B4451">
        <v>0</v>
      </c>
    </row>
    <row r="4452" spans="1:2" x14ac:dyDescent="0.3">
      <c r="A4452" t="s">
        <v>18</v>
      </c>
      <c r="B4452">
        <v>0</v>
      </c>
    </row>
    <row r="4453" spans="1:2" x14ac:dyDescent="0.3">
      <c r="A4453" t="s">
        <v>18</v>
      </c>
      <c r="B4453">
        <v>0</v>
      </c>
    </row>
    <row r="4454" spans="1:2" x14ac:dyDescent="0.3">
      <c r="A4454" t="s">
        <v>18</v>
      </c>
      <c r="B4454">
        <v>0</v>
      </c>
    </row>
    <row r="4455" spans="1:2" x14ac:dyDescent="0.3">
      <c r="A4455" t="s">
        <v>18</v>
      </c>
      <c r="B4455">
        <v>0</v>
      </c>
    </row>
    <row r="4456" spans="1:2" x14ac:dyDescent="0.3">
      <c r="A4456" t="s">
        <v>18</v>
      </c>
      <c r="B4456">
        <v>0</v>
      </c>
    </row>
    <row r="4457" spans="1:2" x14ac:dyDescent="0.3">
      <c r="A4457" t="s">
        <v>18</v>
      </c>
      <c r="B4457">
        <v>0</v>
      </c>
    </row>
    <row r="4458" spans="1:2" x14ac:dyDescent="0.3">
      <c r="A4458" t="s">
        <v>18</v>
      </c>
      <c r="B4458">
        <v>0</v>
      </c>
    </row>
    <row r="4459" spans="1:2" x14ac:dyDescent="0.3">
      <c r="A4459" t="s">
        <v>18</v>
      </c>
      <c r="B4459">
        <v>0</v>
      </c>
    </row>
    <row r="4460" spans="1:2" x14ac:dyDescent="0.3">
      <c r="A4460" t="s">
        <v>18</v>
      </c>
      <c r="B4460">
        <v>0</v>
      </c>
    </row>
    <row r="4461" spans="1:2" x14ac:dyDescent="0.3">
      <c r="A4461" t="s">
        <v>18</v>
      </c>
      <c r="B4461">
        <v>0</v>
      </c>
    </row>
    <row r="4462" spans="1:2" x14ac:dyDescent="0.3">
      <c r="A4462" t="s">
        <v>18</v>
      </c>
      <c r="B4462">
        <v>0</v>
      </c>
    </row>
    <row r="4463" spans="1:2" x14ac:dyDescent="0.3">
      <c r="A4463" t="s">
        <v>18</v>
      </c>
      <c r="B4463">
        <v>0</v>
      </c>
    </row>
    <row r="4464" spans="1:2" x14ac:dyDescent="0.3">
      <c r="A4464" t="s">
        <v>18</v>
      </c>
      <c r="B4464">
        <v>0</v>
      </c>
    </row>
    <row r="4465" spans="1:2" x14ac:dyDescent="0.3">
      <c r="A4465" t="s">
        <v>18</v>
      </c>
      <c r="B4465">
        <v>0</v>
      </c>
    </row>
    <row r="4466" spans="1:2" x14ac:dyDescent="0.3">
      <c r="A4466" t="s">
        <v>18</v>
      </c>
      <c r="B4466">
        <v>0</v>
      </c>
    </row>
    <row r="4467" spans="1:2" x14ac:dyDescent="0.3">
      <c r="A4467" t="s">
        <v>18</v>
      </c>
      <c r="B4467">
        <v>0</v>
      </c>
    </row>
    <row r="4468" spans="1:2" x14ac:dyDescent="0.3">
      <c r="A4468" t="s">
        <v>18</v>
      </c>
      <c r="B4468">
        <v>1</v>
      </c>
    </row>
    <row r="4469" spans="1:2" x14ac:dyDescent="0.3">
      <c r="A4469" t="s">
        <v>18</v>
      </c>
      <c r="B4469">
        <v>0</v>
      </c>
    </row>
    <row r="4470" spans="1:2" x14ac:dyDescent="0.3">
      <c r="A4470" t="s">
        <v>18</v>
      </c>
      <c r="B4470">
        <v>0</v>
      </c>
    </row>
    <row r="4471" spans="1:2" x14ac:dyDescent="0.3">
      <c r="A4471" t="s">
        <v>18</v>
      </c>
      <c r="B4471">
        <v>0</v>
      </c>
    </row>
    <row r="4472" spans="1:2" x14ac:dyDescent="0.3">
      <c r="A4472" t="s">
        <v>18</v>
      </c>
      <c r="B4472">
        <v>0</v>
      </c>
    </row>
    <row r="4473" spans="1:2" x14ac:dyDescent="0.3">
      <c r="A4473" t="s">
        <v>18</v>
      </c>
      <c r="B4473">
        <v>0</v>
      </c>
    </row>
    <row r="4474" spans="1:2" x14ac:dyDescent="0.3">
      <c r="A4474" t="s">
        <v>18</v>
      </c>
      <c r="B4474">
        <v>0</v>
      </c>
    </row>
    <row r="4475" spans="1:2" x14ac:dyDescent="0.3">
      <c r="A4475" t="s">
        <v>18</v>
      </c>
      <c r="B4475">
        <v>0</v>
      </c>
    </row>
    <row r="4476" spans="1:2" x14ac:dyDescent="0.3">
      <c r="A4476" t="s">
        <v>18</v>
      </c>
      <c r="B4476">
        <v>0</v>
      </c>
    </row>
    <row r="4477" spans="1:2" x14ac:dyDescent="0.3">
      <c r="A4477" t="s">
        <v>18</v>
      </c>
      <c r="B4477">
        <v>0</v>
      </c>
    </row>
    <row r="4478" spans="1:2" x14ac:dyDescent="0.3">
      <c r="A4478" t="s">
        <v>18</v>
      </c>
      <c r="B4478">
        <v>0</v>
      </c>
    </row>
    <row r="4479" spans="1:2" x14ac:dyDescent="0.3">
      <c r="A4479" t="s">
        <v>18</v>
      </c>
      <c r="B4479">
        <v>0</v>
      </c>
    </row>
    <row r="4480" spans="1:2" x14ac:dyDescent="0.3">
      <c r="A4480" t="s">
        <v>18</v>
      </c>
      <c r="B4480">
        <v>0</v>
      </c>
    </row>
    <row r="4481" spans="1:2" x14ac:dyDescent="0.3">
      <c r="A4481" t="s">
        <v>18</v>
      </c>
      <c r="B4481">
        <v>0</v>
      </c>
    </row>
    <row r="4482" spans="1:2" x14ac:dyDescent="0.3">
      <c r="A4482" t="s">
        <v>18</v>
      </c>
      <c r="B4482">
        <v>1</v>
      </c>
    </row>
    <row r="4483" spans="1:2" x14ac:dyDescent="0.3">
      <c r="A4483" t="s">
        <v>18</v>
      </c>
      <c r="B4483">
        <v>0</v>
      </c>
    </row>
    <row r="4484" spans="1:2" x14ac:dyDescent="0.3">
      <c r="A4484" t="s">
        <v>18</v>
      </c>
      <c r="B4484">
        <v>0</v>
      </c>
    </row>
    <row r="4485" spans="1:2" x14ac:dyDescent="0.3">
      <c r="A4485" t="s">
        <v>18</v>
      </c>
      <c r="B4485">
        <v>0</v>
      </c>
    </row>
    <row r="4486" spans="1:2" x14ac:dyDescent="0.3">
      <c r="A4486" t="s">
        <v>18</v>
      </c>
      <c r="B4486">
        <v>0</v>
      </c>
    </row>
    <row r="4487" spans="1:2" x14ac:dyDescent="0.3">
      <c r="A4487" t="s">
        <v>18</v>
      </c>
      <c r="B4487">
        <v>0</v>
      </c>
    </row>
    <row r="4488" spans="1:2" x14ac:dyDescent="0.3">
      <c r="A4488" t="s">
        <v>18</v>
      </c>
      <c r="B4488">
        <v>0</v>
      </c>
    </row>
    <row r="4489" spans="1:2" x14ac:dyDescent="0.3">
      <c r="A4489" t="s">
        <v>18</v>
      </c>
      <c r="B4489">
        <v>0</v>
      </c>
    </row>
    <row r="4490" spans="1:2" x14ac:dyDescent="0.3">
      <c r="A4490" t="s">
        <v>18</v>
      </c>
      <c r="B4490">
        <v>0</v>
      </c>
    </row>
    <row r="4491" spans="1:2" x14ac:dyDescent="0.3">
      <c r="A4491" t="s">
        <v>18</v>
      </c>
      <c r="B4491">
        <v>0</v>
      </c>
    </row>
    <row r="4492" spans="1:2" x14ac:dyDescent="0.3">
      <c r="A4492" t="s">
        <v>18</v>
      </c>
      <c r="B4492">
        <v>0</v>
      </c>
    </row>
    <row r="4493" spans="1:2" x14ac:dyDescent="0.3">
      <c r="A4493" t="s">
        <v>18</v>
      </c>
      <c r="B4493">
        <v>0</v>
      </c>
    </row>
    <row r="4494" spans="1:2" x14ac:dyDescent="0.3">
      <c r="A4494" t="s">
        <v>18</v>
      </c>
      <c r="B4494">
        <v>0</v>
      </c>
    </row>
    <row r="4495" spans="1:2" x14ac:dyDescent="0.3">
      <c r="A4495" t="s">
        <v>18</v>
      </c>
      <c r="B4495">
        <v>0</v>
      </c>
    </row>
    <row r="4496" spans="1:2" x14ac:dyDescent="0.3">
      <c r="A4496" t="s">
        <v>18</v>
      </c>
      <c r="B4496">
        <v>0</v>
      </c>
    </row>
    <row r="4497" spans="1:2" x14ac:dyDescent="0.3">
      <c r="A4497" t="s">
        <v>18</v>
      </c>
      <c r="B4497">
        <v>0</v>
      </c>
    </row>
    <row r="4498" spans="1:2" x14ac:dyDescent="0.3">
      <c r="A4498" t="s">
        <v>18</v>
      </c>
      <c r="B4498">
        <v>0</v>
      </c>
    </row>
    <row r="4499" spans="1:2" x14ac:dyDescent="0.3">
      <c r="A4499" t="s">
        <v>18</v>
      </c>
      <c r="B4499">
        <v>0</v>
      </c>
    </row>
    <row r="4500" spans="1:2" x14ac:dyDescent="0.3">
      <c r="A4500" t="s">
        <v>18</v>
      </c>
      <c r="B4500">
        <v>0</v>
      </c>
    </row>
    <row r="4501" spans="1:2" x14ac:dyDescent="0.3">
      <c r="A4501" t="s">
        <v>18</v>
      </c>
      <c r="B4501">
        <v>0</v>
      </c>
    </row>
    <row r="4502" spans="1:2" x14ac:dyDescent="0.3">
      <c r="A4502" t="s">
        <v>18</v>
      </c>
      <c r="B4502">
        <v>0</v>
      </c>
    </row>
    <row r="4503" spans="1:2" x14ac:dyDescent="0.3">
      <c r="A4503" t="s">
        <v>18</v>
      </c>
      <c r="B4503">
        <v>0</v>
      </c>
    </row>
    <row r="4504" spans="1:2" x14ac:dyDescent="0.3">
      <c r="A4504" t="s">
        <v>18</v>
      </c>
      <c r="B4504">
        <v>0</v>
      </c>
    </row>
    <row r="4505" spans="1:2" x14ac:dyDescent="0.3">
      <c r="A4505" t="s">
        <v>18</v>
      </c>
      <c r="B4505">
        <v>0</v>
      </c>
    </row>
    <row r="4506" spans="1:2" x14ac:dyDescent="0.3">
      <c r="A4506" t="s">
        <v>18</v>
      </c>
      <c r="B4506">
        <v>0</v>
      </c>
    </row>
    <row r="4507" spans="1:2" x14ac:dyDescent="0.3">
      <c r="A4507" t="s">
        <v>18</v>
      </c>
      <c r="B4507">
        <v>0</v>
      </c>
    </row>
    <row r="4508" spans="1:2" x14ac:dyDescent="0.3">
      <c r="A4508" t="s">
        <v>18</v>
      </c>
      <c r="B4508">
        <v>0</v>
      </c>
    </row>
    <row r="4509" spans="1:2" x14ac:dyDescent="0.3">
      <c r="A4509" t="s">
        <v>18</v>
      </c>
      <c r="B4509">
        <v>0</v>
      </c>
    </row>
    <row r="4510" spans="1:2" x14ac:dyDescent="0.3">
      <c r="A4510" t="s">
        <v>18</v>
      </c>
      <c r="B4510">
        <v>0</v>
      </c>
    </row>
    <row r="4511" spans="1:2" x14ac:dyDescent="0.3">
      <c r="A4511" t="s">
        <v>18</v>
      </c>
      <c r="B4511">
        <v>0</v>
      </c>
    </row>
    <row r="4512" spans="1:2" x14ac:dyDescent="0.3">
      <c r="A4512" t="s">
        <v>18</v>
      </c>
      <c r="B4512">
        <v>0</v>
      </c>
    </row>
    <row r="4513" spans="1:2" x14ac:dyDescent="0.3">
      <c r="A4513" t="s">
        <v>18</v>
      </c>
      <c r="B4513">
        <v>0</v>
      </c>
    </row>
    <row r="4514" spans="1:2" x14ac:dyDescent="0.3">
      <c r="A4514" t="s">
        <v>18</v>
      </c>
      <c r="B4514">
        <v>1</v>
      </c>
    </row>
    <row r="4515" spans="1:2" x14ac:dyDescent="0.3">
      <c r="A4515" t="s">
        <v>18</v>
      </c>
      <c r="B4515">
        <v>0</v>
      </c>
    </row>
    <row r="4516" spans="1:2" x14ac:dyDescent="0.3">
      <c r="A4516" t="s">
        <v>18</v>
      </c>
      <c r="B4516">
        <v>0</v>
      </c>
    </row>
    <row r="4517" spans="1:2" x14ac:dyDescent="0.3">
      <c r="A4517" t="s">
        <v>18</v>
      </c>
      <c r="B4517">
        <v>0</v>
      </c>
    </row>
    <row r="4518" spans="1:2" x14ac:dyDescent="0.3">
      <c r="A4518" t="s">
        <v>18</v>
      </c>
      <c r="B4518">
        <v>0</v>
      </c>
    </row>
    <row r="4519" spans="1:2" x14ac:dyDescent="0.3">
      <c r="A4519" t="s">
        <v>18</v>
      </c>
      <c r="B4519">
        <v>0</v>
      </c>
    </row>
    <row r="4520" spans="1:2" x14ac:dyDescent="0.3">
      <c r="A4520" t="s">
        <v>18</v>
      </c>
      <c r="B4520">
        <v>0</v>
      </c>
    </row>
    <row r="4521" spans="1:2" x14ac:dyDescent="0.3">
      <c r="A4521" t="s">
        <v>18</v>
      </c>
      <c r="B4521">
        <v>0</v>
      </c>
    </row>
    <row r="4522" spans="1:2" x14ac:dyDescent="0.3">
      <c r="A4522" t="s">
        <v>18</v>
      </c>
      <c r="B4522">
        <v>0</v>
      </c>
    </row>
    <row r="4523" spans="1:2" x14ac:dyDescent="0.3">
      <c r="A4523" t="s">
        <v>18</v>
      </c>
      <c r="B4523">
        <v>0</v>
      </c>
    </row>
    <row r="4524" spans="1:2" x14ac:dyDescent="0.3">
      <c r="A4524" t="s">
        <v>18</v>
      </c>
      <c r="B4524">
        <v>0</v>
      </c>
    </row>
    <row r="4525" spans="1:2" x14ac:dyDescent="0.3">
      <c r="A4525" t="s">
        <v>18</v>
      </c>
      <c r="B4525">
        <v>0</v>
      </c>
    </row>
    <row r="4526" spans="1:2" x14ac:dyDescent="0.3">
      <c r="A4526" t="s">
        <v>18</v>
      </c>
      <c r="B4526">
        <v>0</v>
      </c>
    </row>
    <row r="4527" spans="1:2" x14ac:dyDescent="0.3">
      <c r="A4527" t="s">
        <v>18</v>
      </c>
      <c r="B4527">
        <v>0</v>
      </c>
    </row>
    <row r="4528" spans="1:2" x14ac:dyDescent="0.3">
      <c r="A4528" t="s">
        <v>18</v>
      </c>
      <c r="B4528">
        <v>0</v>
      </c>
    </row>
    <row r="4529" spans="1:2" x14ac:dyDescent="0.3">
      <c r="A4529" t="s">
        <v>18</v>
      </c>
      <c r="B4529">
        <v>0</v>
      </c>
    </row>
    <row r="4530" spans="1:2" x14ac:dyDescent="0.3">
      <c r="A4530" t="s">
        <v>18</v>
      </c>
      <c r="B4530">
        <v>0</v>
      </c>
    </row>
    <row r="4531" spans="1:2" x14ac:dyDescent="0.3">
      <c r="A4531" t="s">
        <v>18</v>
      </c>
      <c r="B4531">
        <v>0</v>
      </c>
    </row>
    <row r="4532" spans="1:2" x14ac:dyDescent="0.3">
      <c r="A4532" t="s">
        <v>18</v>
      </c>
      <c r="B4532">
        <v>0</v>
      </c>
    </row>
    <row r="4533" spans="1:2" x14ac:dyDescent="0.3">
      <c r="A4533" t="s">
        <v>18</v>
      </c>
      <c r="B4533">
        <v>0</v>
      </c>
    </row>
    <row r="4534" spans="1:2" x14ac:dyDescent="0.3">
      <c r="A4534" t="s">
        <v>18</v>
      </c>
      <c r="B4534">
        <v>0</v>
      </c>
    </row>
    <row r="4535" spans="1:2" x14ac:dyDescent="0.3">
      <c r="A4535" t="s">
        <v>18</v>
      </c>
      <c r="B4535">
        <v>0</v>
      </c>
    </row>
    <row r="4536" spans="1:2" x14ac:dyDescent="0.3">
      <c r="A4536" t="s">
        <v>18</v>
      </c>
      <c r="B4536">
        <v>1</v>
      </c>
    </row>
    <row r="4537" spans="1:2" x14ac:dyDescent="0.3">
      <c r="A4537" t="s">
        <v>18</v>
      </c>
      <c r="B4537">
        <v>0</v>
      </c>
    </row>
    <row r="4538" spans="1:2" x14ac:dyDescent="0.3">
      <c r="A4538" t="s">
        <v>18</v>
      </c>
      <c r="B4538">
        <v>0</v>
      </c>
    </row>
    <row r="4539" spans="1:2" x14ac:dyDescent="0.3">
      <c r="A4539" t="s">
        <v>18</v>
      </c>
      <c r="B4539">
        <v>0</v>
      </c>
    </row>
    <row r="4540" spans="1:2" x14ac:dyDescent="0.3">
      <c r="A4540" t="s">
        <v>18</v>
      </c>
      <c r="B4540">
        <v>0</v>
      </c>
    </row>
    <row r="4541" spans="1:2" x14ac:dyDescent="0.3">
      <c r="A4541" t="s">
        <v>18</v>
      </c>
      <c r="B4541">
        <v>0</v>
      </c>
    </row>
    <row r="4542" spans="1:2" x14ac:dyDescent="0.3">
      <c r="A4542" t="s">
        <v>18</v>
      </c>
      <c r="B4542">
        <v>0</v>
      </c>
    </row>
    <row r="4543" spans="1:2" x14ac:dyDescent="0.3">
      <c r="A4543" t="s">
        <v>18</v>
      </c>
      <c r="B4543">
        <v>0</v>
      </c>
    </row>
    <row r="4544" spans="1:2" x14ac:dyDescent="0.3">
      <c r="A4544" t="s">
        <v>18</v>
      </c>
      <c r="B4544">
        <v>0</v>
      </c>
    </row>
    <row r="4545" spans="1:2" x14ac:dyDescent="0.3">
      <c r="A4545" t="s">
        <v>18</v>
      </c>
      <c r="B4545">
        <v>0</v>
      </c>
    </row>
    <row r="4546" spans="1:2" x14ac:dyDescent="0.3">
      <c r="A4546" t="s">
        <v>18</v>
      </c>
      <c r="B4546">
        <v>0</v>
      </c>
    </row>
    <row r="4547" spans="1:2" x14ac:dyDescent="0.3">
      <c r="A4547" t="s">
        <v>18</v>
      </c>
      <c r="B4547">
        <v>0</v>
      </c>
    </row>
    <row r="4548" spans="1:2" x14ac:dyDescent="0.3">
      <c r="A4548" t="s">
        <v>18</v>
      </c>
      <c r="B4548">
        <v>0</v>
      </c>
    </row>
    <row r="4549" spans="1:2" x14ac:dyDescent="0.3">
      <c r="A4549" t="s">
        <v>18</v>
      </c>
      <c r="B4549">
        <v>0</v>
      </c>
    </row>
    <row r="4550" spans="1:2" x14ac:dyDescent="0.3">
      <c r="A4550" t="s">
        <v>18</v>
      </c>
      <c r="B4550">
        <v>0</v>
      </c>
    </row>
    <row r="4551" spans="1:2" x14ac:dyDescent="0.3">
      <c r="A4551" t="s">
        <v>18</v>
      </c>
      <c r="B4551">
        <v>1</v>
      </c>
    </row>
    <row r="4552" spans="1:2" x14ac:dyDescent="0.3">
      <c r="A4552" t="s">
        <v>18</v>
      </c>
      <c r="B4552">
        <v>0</v>
      </c>
    </row>
    <row r="4553" spans="1:2" x14ac:dyDescent="0.3">
      <c r="A4553" t="s">
        <v>18</v>
      </c>
      <c r="B4553">
        <v>0</v>
      </c>
    </row>
    <row r="4554" spans="1:2" x14ac:dyDescent="0.3">
      <c r="A4554" t="s">
        <v>18</v>
      </c>
      <c r="B4554">
        <v>1</v>
      </c>
    </row>
    <row r="4555" spans="1:2" x14ac:dyDescent="0.3">
      <c r="A4555" t="s">
        <v>18</v>
      </c>
      <c r="B4555">
        <v>0</v>
      </c>
    </row>
    <row r="4556" spans="1:2" x14ac:dyDescent="0.3">
      <c r="A4556" t="s">
        <v>18</v>
      </c>
      <c r="B4556">
        <v>0</v>
      </c>
    </row>
    <row r="4557" spans="1:2" x14ac:dyDescent="0.3">
      <c r="A4557" t="s">
        <v>18</v>
      </c>
      <c r="B4557">
        <v>0</v>
      </c>
    </row>
    <row r="4558" spans="1:2" x14ac:dyDescent="0.3">
      <c r="A4558" t="s">
        <v>18</v>
      </c>
      <c r="B4558">
        <v>0</v>
      </c>
    </row>
    <row r="4559" spans="1:2" x14ac:dyDescent="0.3">
      <c r="A4559" t="s">
        <v>18</v>
      </c>
      <c r="B4559">
        <v>0</v>
      </c>
    </row>
    <row r="4560" spans="1:2" x14ac:dyDescent="0.3">
      <c r="A4560" t="s">
        <v>18</v>
      </c>
      <c r="B4560">
        <v>0</v>
      </c>
    </row>
    <row r="4561" spans="1:2" x14ac:dyDescent="0.3">
      <c r="A4561" t="s">
        <v>18</v>
      </c>
      <c r="B4561">
        <v>0</v>
      </c>
    </row>
    <row r="4562" spans="1:2" x14ac:dyDescent="0.3">
      <c r="A4562" t="s">
        <v>18</v>
      </c>
      <c r="B4562">
        <v>0</v>
      </c>
    </row>
    <row r="4563" spans="1:2" x14ac:dyDescent="0.3">
      <c r="A4563" t="s">
        <v>18</v>
      </c>
      <c r="B4563">
        <v>0</v>
      </c>
    </row>
    <row r="4564" spans="1:2" x14ac:dyDescent="0.3">
      <c r="A4564" t="s">
        <v>18</v>
      </c>
      <c r="B4564">
        <v>0</v>
      </c>
    </row>
    <row r="4565" spans="1:2" x14ac:dyDescent="0.3">
      <c r="A4565" t="s">
        <v>18</v>
      </c>
      <c r="B4565">
        <v>0</v>
      </c>
    </row>
    <row r="4566" spans="1:2" x14ac:dyDescent="0.3">
      <c r="A4566" t="s">
        <v>18</v>
      </c>
      <c r="B4566">
        <v>0</v>
      </c>
    </row>
    <row r="4567" spans="1:2" x14ac:dyDescent="0.3">
      <c r="A4567" t="s">
        <v>18</v>
      </c>
      <c r="B4567">
        <v>0</v>
      </c>
    </row>
    <row r="4568" spans="1:2" x14ac:dyDescent="0.3">
      <c r="A4568" t="s">
        <v>18</v>
      </c>
      <c r="B4568">
        <v>1</v>
      </c>
    </row>
    <row r="4569" spans="1:2" x14ac:dyDescent="0.3">
      <c r="A4569" t="s">
        <v>18</v>
      </c>
      <c r="B4569">
        <v>0</v>
      </c>
    </row>
    <row r="4570" spans="1:2" x14ac:dyDescent="0.3">
      <c r="A4570" t="s">
        <v>18</v>
      </c>
      <c r="B4570">
        <v>0</v>
      </c>
    </row>
    <row r="4571" spans="1:2" x14ac:dyDescent="0.3">
      <c r="A4571" t="s">
        <v>18</v>
      </c>
      <c r="B4571">
        <v>0</v>
      </c>
    </row>
    <row r="4572" spans="1:2" x14ac:dyDescent="0.3">
      <c r="A4572" t="s">
        <v>18</v>
      </c>
      <c r="B4572">
        <v>0</v>
      </c>
    </row>
    <row r="4573" spans="1:2" x14ac:dyDescent="0.3">
      <c r="A4573" t="s">
        <v>18</v>
      </c>
      <c r="B4573">
        <v>0</v>
      </c>
    </row>
    <row r="4574" spans="1:2" x14ac:dyDescent="0.3">
      <c r="A4574" t="s">
        <v>18</v>
      </c>
      <c r="B4574">
        <v>0</v>
      </c>
    </row>
    <row r="4575" spans="1:2" x14ac:dyDescent="0.3">
      <c r="A4575" t="s">
        <v>18</v>
      </c>
      <c r="B4575">
        <v>0</v>
      </c>
    </row>
    <row r="4576" spans="1:2" x14ac:dyDescent="0.3">
      <c r="A4576" t="s">
        <v>18</v>
      </c>
      <c r="B4576">
        <v>0</v>
      </c>
    </row>
    <row r="4577" spans="1:2" x14ac:dyDescent="0.3">
      <c r="A4577" t="s">
        <v>18</v>
      </c>
      <c r="B4577">
        <v>0</v>
      </c>
    </row>
    <row r="4578" spans="1:2" x14ac:dyDescent="0.3">
      <c r="A4578" t="s">
        <v>18</v>
      </c>
      <c r="B4578">
        <v>0</v>
      </c>
    </row>
    <row r="4579" spans="1:2" x14ac:dyDescent="0.3">
      <c r="A4579" t="s">
        <v>18</v>
      </c>
      <c r="B4579">
        <v>0</v>
      </c>
    </row>
    <row r="4580" spans="1:2" x14ac:dyDescent="0.3">
      <c r="A4580" t="s">
        <v>18</v>
      </c>
      <c r="B4580">
        <v>0</v>
      </c>
    </row>
    <row r="4581" spans="1:2" x14ac:dyDescent="0.3">
      <c r="A4581" t="s">
        <v>18</v>
      </c>
      <c r="B4581">
        <v>0</v>
      </c>
    </row>
    <row r="4582" spans="1:2" x14ac:dyDescent="0.3">
      <c r="A4582" t="s">
        <v>18</v>
      </c>
      <c r="B4582">
        <v>0</v>
      </c>
    </row>
    <row r="4583" spans="1:2" x14ac:dyDescent="0.3">
      <c r="A4583" t="s">
        <v>18</v>
      </c>
      <c r="B4583">
        <v>0</v>
      </c>
    </row>
    <row r="4584" spans="1:2" x14ac:dyDescent="0.3">
      <c r="A4584" t="s">
        <v>18</v>
      </c>
      <c r="B4584">
        <v>0</v>
      </c>
    </row>
    <row r="4585" spans="1:2" x14ac:dyDescent="0.3">
      <c r="A4585" t="s">
        <v>18</v>
      </c>
      <c r="B4585">
        <v>0</v>
      </c>
    </row>
    <row r="4586" spans="1:2" x14ac:dyDescent="0.3">
      <c r="A4586" t="s">
        <v>18</v>
      </c>
      <c r="B4586">
        <v>0</v>
      </c>
    </row>
    <row r="4587" spans="1:2" x14ac:dyDescent="0.3">
      <c r="A4587" t="s">
        <v>18</v>
      </c>
      <c r="B4587">
        <v>0</v>
      </c>
    </row>
    <row r="4588" spans="1:2" x14ac:dyDescent="0.3">
      <c r="A4588" t="s">
        <v>18</v>
      </c>
      <c r="B4588">
        <v>0</v>
      </c>
    </row>
    <row r="4589" spans="1:2" x14ac:dyDescent="0.3">
      <c r="A4589" t="s">
        <v>18</v>
      </c>
      <c r="B4589">
        <v>0</v>
      </c>
    </row>
    <row r="4590" spans="1:2" x14ac:dyDescent="0.3">
      <c r="A4590" t="s">
        <v>18</v>
      </c>
      <c r="B4590">
        <v>0</v>
      </c>
    </row>
    <row r="4591" spans="1:2" x14ac:dyDescent="0.3">
      <c r="A4591" t="s">
        <v>18</v>
      </c>
      <c r="B4591">
        <v>0</v>
      </c>
    </row>
    <row r="4592" spans="1:2" x14ac:dyDescent="0.3">
      <c r="A4592" t="s">
        <v>18</v>
      </c>
      <c r="B4592">
        <v>0</v>
      </c>
    </row>
    <row r="4593" spans="1:2" x14ac:dyDescent="0.3">
      <c r="A4593" t="s">
        <v>18</v>
      </c>
      <c r="B4593">
        <v>0</v>
      </c>
    </row>
    <row r="4594" spans="1:2" x14ac:dyDescent="0.3">
      <c r="A4594" t="s">
        <v>18</v>
      </c>
      <c r="B4594">
        <v>1</v>
      </c>
    </row>
    <row r="4595" spans="1:2" x14ac:dyDescent="0.3">
      <c r="A4595" t="s">
        <v>18</v>
      </c>
      <c r="B4595">
        <v>0</v>
      </c>
    </row>
    <row r="4596" spans="1:2" x14ac:dyDescent="0.3">
      <c r="A4596" t="s">
        <v>18</v>
      </c>
      <c r="B4596">
        <v>0</v>
      </c>
    </row>
    <row r="4597" spans="1:2" x14ac:dyDescent="0.3">
      <c r="A4597" t="s">
        <v>18</v>
      </c>
      <c r="B4597">
        <v>0</v>
      </c>
    </row>
    <row r="4598" spans="1:2" x14ac:dyDescent="0.3">
      <c r="A4598" t="s">
        <v>18</v>
      </c>
      <c r="B4598">
        <v>0</v>
      </c>
    </row>
    <row r="4599" spans="1:2" x14ac:dyDescent="0.3">
      <c r="A4599" t="s">
        <v>18</v>
      </c>
      <c r="B4599">
        <v>0</v>
      </c>
    </row>
    <row r="4600" spans="1:2" x14ac:dyDescent="0.3">
      <c r="A4600" t="s">
        <v>18</v>
      </c>
      <c r="B4600">
        <v>1</v>
      </c>
    </row>
    <row r="4601" spans="1:2" x14ac:dyDescent="0.3">
      <c r="A4601" t="s">
        <v>18</v>
      </c>
      <c r="B4601">
        <v>0</v>
      </c>
    </row>
    <row r="4602" spans="1:2" x14ac:dyDescent="0.3">
      <c r="A4602" t="s">
        <v>18</v>
      </c>
      <c r="B4602">
        <v>0</v>
      </c>
    </row>
    <row r="4603" spans="1:2" x14ac:dyDescent="0.3">
      <c r="A4603" t="s">
        <v>18</v>
      </c>
      <c r="B4603">
        <v>0</v>
      </c>
    </row>
    <row r="4604" spans="1:2" x14ac:dyDescent="0.3">
      <c r="A4604" t="s">
        <v>18</v>
      </c>
      <c r="B4604">
        <v>0</v>
      </c>
    </row>
    <row r="4605" spans="1:2" x14ac:dyDescent="0.3">
      <c r="A4605" t="s">
        <v>18</v>
      </c>
      <c r="B4605">
        <v>0</v>
      </c>
    </row>
    <row r="4606" spans="1:2" x14ac:dyDescent="0.3">
      <c r="A4606" t="s">
        <v>18</v>
      </c>
      <c r="B4606">
        <v>0</v>
      </c>
    </row>
    <row r="4607" spans="1:2" x14ac:dyDescent="0.3">
      <c r="A4607" t="s">
        <v>18</v>
      </c>
      <c r="B4607">
        <v>0</v>
      </c>
    </row>
    <row r="4608" spans="1:2" x14ac:dyDescent="0.3">
      <c r="A4608" t="s">
        <v>18</v>
      </c>
      <c r="B4608">
        <v>0</v>
      </c>
    </row>
    <row r="4609" spans="1:2" x14ac:dyDescent="0.3">
      <c r="A4609" t="s">
        <v>18</v>
      </c>
      <c r="B4609">
        <v>0</v>
      </c>
    </row>
    <row r="4610" spans="1:2" x14ac:dyDescent="0.3">
      <c r="A4610" t="s">
        <v>18</v>
      </c>
      <c r="B4610">
        <v>0</v>
      </c>
    </row>
    <row r="4611" spans="1:2" x14ac:dyDescent="0.3">
      <c r="A4611" t="s">
        <v>18</v>
      </c>
      <c r="B4611">
        <v>0</v>
      </c>
    </row>
    <row r="4612" spans="1:2" x14ac:dyDescent="0.3">
      <c r="A4612" t="s">
        <v>18</v>
      </c>
      <c r="B4612">
        <v>0</v>
      </c>
    </row>
    <row r="4613" spans="1:2" x14ac:dyDescent="0.3">
      <c r="A4613" t="s">
        <v>18</v>
      </c>
      <c r="B4613">
        <v>0</v>
      </c>
    </row>
    <row r="4614" spans="1:2" x14ac:dyDescent="0.3">
      <c r="A4614" t="s">
        <v>18</v>
      </c>
      <c r="B4614">
        <v>0</v>
      </c>
    </row>
    <row r="4615" spans="1:2" x14ac:dyDescent="0.3">
      <c r="A4615" t="s">
        <v>18</v>
      </c>
      <c r="B4615">
        <v>0</v>
      </c>
    </row>
    <row r="4616" spans="1:2" x14ac:dyDescent="0.3">
      <c r="A4616" t="s">
        <v>18</v>
      </c>
      <c r="B4616">
        <v>0</v>
      </c>
    </row>
    <row r="4617" spans="1:2" x14ac:dyDescent="0.3">
      <c r="A4617" t="s">
        <v>18</v>
      </c>
      <c r="B4617">
        <v>1</v>
      </c>
    </row>
    <row r="4618" spans="1:2" x14ac:dyDescent="0.3">
      <c r="A4618" t="s">
        <v>18</v>
      </c>
      <c r="B4618">
        <v>0</v>
      </c>
    </row>
    <row r="4619" spans="1:2" x14ac:dyDescent="0.3">
      <c r="A4619" t="s">
        <v>18</v>
      </c>
      <c r="B4619">
        <v>0</v>
      </c>
    </row>
    <row r="4620" spans="1:2" x14ac:dyDescent="0.3">
      <c r="A4620" t="s">
        <v>18</v>
      </c>
      <c r="B4620">
        <v>0</v>
      </c>
    </row>
    <row r="4621" spans="1:2" x14ac:dyDescent="0.3">
      <c r="A4621" t="s">
        <v>18</v>
      </c>
      <c r="B4621">
        <v>0</v>
      </c>
    </row>
    <row r="4622" spans="1:2" x14ac:dyDescent="0.3">
      <c r="A4622" t="s">
        <v>18</v>
      </c>
      <c r="B4622">
        <v>0</v>
      </c>
    </row>
    <row r="4623" spans="1:2" x14ac:dyDescent="0.3">
      <c r="A4623" t="s">
        <v>18</v>
      </c>
      <c r="B4623">
        <v>0</v>
      </c>
    </row>
    <row r="4624" spans="1:2" x14ac:dyDescent="0.3">
      <c r="A4624" t="s">
        <v>18</v>
      </c>
      <c r="B4624">
        <v>0</v>
      </c>
    </row>
    <row r="4625" spans="1:2" x14ac:dyDescent="0.3">
      <c r="A4625" t="s">
        <v>18</v>
      </c>
      <c r="B4625">
        <v>0</v>
      </c>
    </row>
    <row r="4626" spans="1:2" x14ac:dyDescent="0.3">
      <c r="A4626" t="s">
        <v>18</v>
      </c>
      <c r="B4626">
        <v>0</v>
      </c>
    </row>
    <row r="4627" spans="1:2" x14ac:dyDescent="0.3">
      <c r="A4627" t="s">
        <v>18</v>
      </c>
      <c r="B4627">
        <v>0</v>
      </c>
    </row>
    <row r="4628" spans="1:2" x14ac:dyDescent="0.3">
      <c r="A4628" t="s">
        <v>18</v>
      </c>
      <c r="B4628">
        <v>0</v>
      </c>
    </row>
    <row r="4629" spans="1:2" x14ac:dyDescent="0.3">
      <c r="A4629" t="s">
        <v>18</v>
      </c>
      <c r="B4629">
        <v>1</v>
      </c>
    </row>
    <row r="4630" spans="1:2" x14ac:dyDescent="0.3">
      <c r="A4630" t="s">
        <v>18</v>
      </c>
      <c r="B4630">
        <v>0</v>
      </c>
    </row>
    <row r="4631" spans="1:2" x14ac:dyDescent="0.3">
      <c r="A4631" t="s">
        <v>18</v>
      </c>
      <c r="B4631">
        <v>0</v>
      </c>
    </row>
    <row r="4632" spans="1:2" x14ac:dyDescent="0.3">
      <c r="A4632" t="s">
        <v>18</v>
      </c>
      <c r="B4632">
        <v>0</v>
      </c>
    </row>
    <row r="4633" spans="1:2" x14ac:dyDescent="0.3">
      <c r="A4633" t="s">
        <v>18</v>
      </c>
      <c r="B4633">
        <v>0</v>
      </c>
    </row>
    <row r="4634" spans="1:2" x14ac:dyDescent="0.3">
      <c r="A4634" t="s">
        <v>18</v>
      </c>
      <c r="B4634">
        <v>0</v>
      </c>
    </row>
    <row r="4635" spans="1:2" x14ac:dyDescent="0.3">
      <c r="A4635" t="s">
        <v>18</v>
      </c>
      <c r="B4635">
        <v>0</v>
      </c>
    </row>
    <row r="4636" spans="1:2" x14ac:dyDescent="0.3">
      <c r="A4636" t="s">
        <v>18</v>
      </c>
      <c r="B4636">
        <v>0</v>
      </c>
    </row>
    <row r="4637" spans="1:2" x14ac:dyDescent="0.3">
      <c r="A4637" t="s">
        <v>18</v>
      </c>
      <c r="B4637">
        <v>0</v>
      </c>
    </row>
    <row r="4638" spans="1:2" x14ac:dyDescent="0.3">
      <c r="A4638" t="s">
        <v>18</v>
      </c>
      <c r="B4638">
        <v>0</v>
      </c>
    </row>
    <row r="4639" spans="1:2" x14ac:dyDescent="0.3">
      <c r="A4639" t="s">
        <v>18</v>
      </c>
      <c r="B4639">
        <v>0</v>
      </c>
    </row>
    <row r="4640" spans="1:2" x14ac:dyDescent="0.3">
      <c r="A4640" t="s">
        <v>18</v>
      </c>
      <c r="B4640">
        <v>0</v>
      </c>
    </row>
    <row r="4641" spans="1:2" x14ac:dyDescent="0.3">
      <c r="A4641" t="s">
        <v>18</v>
      </c>
      <c r="B4641">
        <v>0</v>
      </c>
    </row>
    <row r="4642" spans="1:2" x14ac:dyDescent="0.3">
      <c r="A4642" t="s">
        <v>18</v>
      </c>
      <c r="B4642">
        <v>0</v>
      </c>
    </row>
    <row r="4643" spans="1:2" x14ac:dyDescent="0.3">
      <c r="A4643" t="s">
        <v>18</v>
      </c>
      <c r="B4643">
        <v>0</v>
      </c>
    </row>
    <row r="4644" spans="1:2" x14ac:dyDescent="0.3">
      <c r="A4644" t="s">
        <v>18</v>
      </c>
      <c r="B4644">
        <v>0</v>
      </c>
    </row>
    <row r="4645" spans="1:2" x14ac:dyDescent="0.3">
      <c r="A4645" t="s">
        <v>18</v>
      </c>
      <c r="B4645">
        <v>0</v>
      </c>
    </row>
    <row r="4646" spans="1:2" x14ac:dyDescent="0.3">
      <c r="A4646" t="s">
        <v>18</v>
      </c>
      <c r="B4646">
        <v>0</v>
      </c>
    </row>
    <row r="4647" spans="1:2" x14ac:dyDescent="0.3">
      <c r="A4647" t="s">
        <v>18</v>
      </c>
      <c r="B4647">
        <v>0</v>
      </c>
    </row>
    <row r="4648" spans="1:2" x14ac:dyDescent="0.3">
      <c r="A4648" t="s">
        <v>18</v>
      </c>
      <c r="B4648">
        <v>0</v>
      </c>
    </row>
    <row r="4649" spans="1:2" x14ac:dyDescent="0.3">
      <c r="A4649" t="s">
        <v>18</v>
      </c>
      <c r="B4649">
        <v>0</v>
      </c>
    </row>
    <row r="4650" spans="1:2" x14ac:dyDescent="0.3">
      <c r="A4650" t="s">
        <v>18</v>
      </c>
      <c r="B4650">
        <v>0</v>
      </c>
    </row>
    <row r="4651" spans="1:2" x14ac:dyDescent="0.3">
      <c r="A4651" t="s">
        <v>18</v>
      </c>
      <c r="B4651">
        <v>0</v>
      </c>
    </row>
    <row r="4652" spans="1:2" x14ac:dyDescent="0.3">
      <c r="A4652" t="s">
        <v>18</v>
      </c>
      <c r="B4652">
        <v>0</v>
      </c>
    </row>
    <row r="4653" spans="1:2" x14ac:dyDescent="0.3">
      <c r="A4653" t="s">
        <v>18</v>
      </c>
      <c r="B4653">
        <v>0</v>
      </c>
    </row>
    <row r="4654" spans="1:2" x14ac:dyDescent="0.3">
      <c r="A4654" t="s">
        <v>18</v>
      </c>
      <c r="B4654">
        <v>0</v>
      </c>
    </row>
    <row r="4655" spans="1:2" x14ac:dyDescent="0.3">
      <c r="A4655" t="s">
        <v>18</v>
      </c>
      <c r="B4655">
        <v>0</v>
      </c>
    </row>
    <row r="4656" spans="1:2" x14ac:dyDescent="0.3">
      <c r="A4656" t="s">
        <v>18</v>
      </c>
      <c r="B4656">
        <v>0</v>
      </c>
    </row>
    <row r="4657" spans="1:2" x14ac:dyDescent="0.3">
      <c r="A4657" t="s">
        <v>18</v>
      </c>
      <c r="B4657">
        <v>0</v>
      </c>
    </row>
    <row r="4658" spans="1:2" x14ac:dyDescent="0.3">
      <c r="A4658" t="s">
        <v>18</v>
      </c>
      <c r="B4658">
        <v>0</v>
      </c>
    </row>
    <row r="4659" spans="1:2" x14ac:dyDescent="0.3">
      <c r="A4659" t="s">
        <v>18</v>
      </c>
      <c r="B4659">
        <v>0</v>
      </c>
    </row>
    <row r="4660" spans="1:2" x14ac:dyDescent="0.3">
      <c r="A4660" t="s">
        <v>18</v>
      </c>
      <c r="B4660">
        <v>0</v>
      </c>
    </row>
    <row r="4661" spans="1:2" x14ac:dyDescent="0.3">
      <c r="A4661" t="s">
        <v>18</v>
      </c>
      <c r="B4661">
        <v>0</v>
      </c>
    </row>
    <row r="4662" spans="1:2" x14ac:dyDescent="0.3">
      <c r="A4662" t="s">
        <v>18</v>
      </c>
      <c r="B4662">
        <v>0</v>
      </c>
    </row>
    <row r="4663" spans="1:2" x14ac:dyDescent="0.3">
      <c r="A4663" t="s">
        <v>18</v>
      </c>
      <c r="B4663">
        <v>0</v>
      </c>
    </row>
    <row r="4664" spans="1:2" x14ac:dyDescent="0.3">
      <c r="A4664" t="s">
        <v>18</v>
      </c>
      <c r="B4664">
        <v>0</v>
      </c>
    </row>
    <row r="4665" spans="1:2" x14ac:dyDescent="0.3">
      <c r="A4665" t="s">
        <v>18</v>
      </c>
      <c r="B4665">
        <v>0</v>
      </c>
    </row>
    <row r="4666" spans="1:2" x14ac:dyDescent="0.3">
      <c r="A4666" t="s">
        <v>18</v>
      </c>
      <c r="B4666">
        <v>0</v>
      </c>
    </row>
    <row r="4667" spans="1:2" x14ac:dyDescent="0.3">
      <c r="A4667" t="s">
        <v>18</v>
      </c>
      <c r="B4667">
        <v>0</v>
      </c>
    </row>
    <row r="4668" spans="1:2" x14ac:dyDescent="0.3">
      <c r="A4668" t="s">
        <v>18</v>
      </c>
      <c r="B4668">
        <v>0</v>
      </c>
    </row>
    <row r="4669" spans="1:2" x14ac:dyDescent="0.3">
      <c r="A4669" t="s">
        <v>18</v>
      </c>
      <c r="B4669">
        <v>0</v>
      </c>
    </row>
    <row r="4670" spans="1:2" x14ac:dyDescent="0.3">
      <c r="A4670" t="s">
        <v>18</v>
      </c>
      <c r="B4670">
        <v>0</v>
      </c>
    </row>
    <row r="4671" spans="1:2" x14ac:dyDescent="0.3">
      <c r="A4671" t="s">
        <v>18</v>
      </c>
      <c r="B4671">
        <v>0</v>
      </c>
    </row>
    <row r="4672" spans="1:2" x14ac:dyDescent="0.3">
      <c r="A4672" t="s">
        <v>18</v>
      </c>
      <c r="B4672">
        <v>0</v>
      </c>
    </row>
    <row r="4673" spans="1:2" x14ac:dyDescent="0.3">
      <c r="A4673" t="s">
        <v>18</v>
      </c>
      <c r="B4673">
        <v>0</v>
      </c>
    </row>
    <row r="4674" spans="1:2" x14ac:dyDescent="0.3">
      <c r="A4674" t="s">
        <v>18</v>
      </c>
      <c r="B4674">
        <v>0</v>
      </c>
    </row>
    <row r="4675" spans="1:2" x14ac:dyDescent="0.3">
      <c r="A4675" t="s">
        <v>18</v>
      </c>
      <c r="B4675">
        <v>0</v>
      </c>
    </row>
    <row r="4676" spans="1:2" x14ac:dyDescent="0.3">
      <c r="A4676" t="s">
        <v>18</v>
      </c>
      <c r="B4676">
        <v>0</v>
      </c>
    </row>
    <row r="4677" spans="1:2" x14ac:dyDescent="0.3">
      <c r="A4677" t="s">
        <v>18</v>
      </c>
      <c r="B4677">
        <v>0</v>
      </c>
    </row>
    <row r="4678" spans="1:2" x14ac:dyDescent="0.3">
      <c r="A4678" t="s">
        <v>18</v>
      </c>
      <c r="B4678">
        <v>0</v>
      </c>
    </row>
    <row r="4679" spans="1:2" x14ac:dyDescent="0.3">
      <c r="A4679" t="s">
        <v>18</v>
      </c>
      <c r="B4679">
        <v>0</v>
      </c>
    </row>
    <row r="4680" spans="1:2" x14ac:dyDescent="0.3">
      <c r="A4680" t="s">
        <v>18</v>
      </c>
      <c r="B4680">
        <v>0</v>
      </c>
    </row>
    <row r="4681" spans="1:2" x14ac:dyDescent="0.3">
      <c r="A4681" t="s">
        <v>18</v>
      </c>
      <c r="B4681">
        <v>0</v>
      </c>
    </row>
    <row r="4682" spans="1:2" x14ac:dyDescent="0.3">
      <c r="A4682" t="s">
        <v>18</v>
      </c>
      <c r="B4682">
        <v>0</v>
      </c>
    </row>
    <row r="4683" spans="1:2" x14ac:dyDescent="0.3">
      <c r="A4683" t="s">
        <v>18</v>
      </c>
      <c r="B4683">
        <v>0</v>
      </c>
    </row>
    <row r="4684" spans="1:2" x14ac:dyDescent="0.3">
      <c r="A4684" t="s">
        <v>18</v>
      </c>
      <c r="B4684">
        <v>0</v>
      </c>
    </row>
    <row r="4685" spans="1:2" x14ac:dyDescent="0.3">
      <c r="A4685" t="s">
        <v>18</v>
      </c>
      <c r="B4685">
        <v>1</v>
      </c>
    </row>
    <row r="4686" spans="1:2" x14ac:dyDescent="0.3">
      <c r="A4686" t="s">
        <v>18</v>
      </c>
      <c r="B4686">
        <v>1</v>
      </c>
    </row>
    <row r="4687" spans="1:2" x14ac:dyDescent="0.3">
      <c r="A4687" t="s">
        <v>18</v>
      </c>
      <c r="B4687">
        <v>0</v>
      </c>
    </row>
    <row r="4688" spans="1:2" x14ac:dyDescent="0.3">
      <c r="A4688" t="s">
        <v>18</v>
      </c>
      <c r="B4688">
        <v>0</v>
      </c>
    </row>
    <row r="4689" spans="1:2" x14ac:dyDescent="0.3">
      <c r="A4689" t="s">
        <v>18</v>
      </c>
      <c r="B4689">
        <v>0</v>
      </c>
    </row>
    <row r="4690" spans="1:2" x14ac:dyDescent="0.3">
      <c r="A4690" t="s">
        <v>18</v>
      </c>
      <c r="B4690">
        <v>0</v>
      </c>
    </row>
    <row r="4691" spans="1:2" x14ac:dyDescent="0.3">
      <c r="A4691" t="s">
        <v>18</v>
      </c>
      <c r="B4691">
        <v>0</v>
      </c>
    </row>
    <row r="4692" spans="1:2" x14ac:dyDescent="0.3">
      <c r="A4692" t="s">
        <v>18</v>
      </c>
      <c r="B4692">
        <v>0</v>
      </c>
    </row>
    <row r="4693" spans="1:2" x14ac:dyDescent="0.3">
      <c r="A4693" t="s">
        <v>18</v>
      </c>
      <c r="B4693">
        <v>0</v>
      </c>
    </row>
    <row r="4694" spans="1:2" x14ac:dyDescent="0.3">
      <c r="A4694" t="s">
        <v>18</v>
      </c>
      <c r="B4694">
        <v>0</v>
      </c>
    </row>
    <row r="4695" spans="1:2" x14ac:dyDescent="0.3">
      <c r="A4695" t="s">
        <v>18</v>
      </c>
      <c r="B4695">
        <v>0</v>
      </c>
    </row>
    <row r="4696" spans="1:2" x14ac:dyDescent="0.3">
      <c r="A4696" t="s">
        <v>18</v>
      </c>
      <c r="B4696">
        <v>0</v>
      </c>
    </row>
    <row r="4697" spans="1:2" x14ac:dyDescent="0.3">
      <c r="A4697" t="s">
        <v>18</v>
      </c>
      <c r="B4697">
        <v>0</v>
      </c>
    </row>
    <row r="4698" spans="1:2" x14ac:dyDescent="0.3">
      <c r="A4698" t="s">
        <v>18</v>
      </c>
      <c r="B4698">
        <v>0</v>
      </c>
    </row>
    <row r="4699" spans="1:2" x14ac:dyDescent="0.3">
      <c r="A4699" t="s">
        <v>18</v>
      </c>
      <c r="B4699">
        <v>0</v>
      </c>
    </row>
    <row r="4700" spans="1:2" x14ac:dyDescent="0.3">
      <c r="A4700" t="s">
        <v>18</v>
      </c>
      <c r="B4700">
        <v>0</v>
      </c>
    </row>
    <row r="4701" spans="1:2" x14ac:dyDescent="0.3">
      <c r="A4701" t="s">
        <v>18</v>
      </c>
      <c r="B4701">
        <v>0</v>
      </c>
    </row>
    <row r="4702" spans="1:2" x14ac:dyDescent="0.3">
      <c r="A4702" t="s">
        <v>18</v>
      </c>
      <c r="B4702">
        <v>0</v>
      </c>
    </row>
    <row r="4703" spans="1:2" x14ac:dyDescent="0.3">
      <c r="A4703" t="s">
        <v>18</v>
      </c>
      <c r="B4703">
        <v>0</v>
      </c>
    </row>
    <row r="4704" spans="1:2" x14ac:dyDescent="0.3">
      <c r="A4704" t="s">
        <v>18</v>
      </c>
      <c r="B4704">
        <v>0</v>
      </c>
    </row>
    <row r="4705" spans="1:2" x14ac:dyDescent="0.3">
      <c r="A4705" t="s">
        <v>18</v>
      </c>
      <c r="B4705">
        <v>0</v>
      </c>
    </row>
    <row r="4706" spans="1:2" x14ac:dyDescent="0.3">
      <c r="A4706" t="s">
        <v>18</v>
      </c>
      <c r="B4706">
        <v>0</v>
      </c>
    </row>
    <row r="4707" spans="1:2" x14ac:dyDescent="0.3">
      <c r="A4707" t="s">
        <v>18</v>
      </c>
      <c r="B4707">
        <v>0</v>
      </c>
    </row>
    <row r="4708" spans="1:2" x14ac:dyDescent="0.3">
      <c r="A4708" t="s">
        <v>18</v>
      </c>
      <c r="B4708">
        <v>0</v>
      </c>
    </row>
    <row r="4709" spans="1:2" x14ac:dyDescent="0.3">
      <c r="A4709" t="s">
        <v>18</v>
      </c>
      <c r="B4709">
        <v>0</v>
      </c>
    </row>
    <row r="4710" spans="1:2" x14ac:dyDescent="0.3">
      <c r="A4710" t="s">
        <v>18</v>
      </c>
      <c r="B4710">
        <v>0</v>
      </c>
    </row>
    <row r="4711" spans="1:2" x14ac:dyDescent="0.3">
      <c r="A4711" t="s">
        <v>18</v>
      </c>
      <c r="B4711">
        <v>0</v>
      </c>
    </row>
    <row r="4712" spans="1:2" x14ac:dyDescent="0.3">
      <c r="A4712" t="s">
        <v>18</v>
      </c>
      <c r="B4712">
        <v>0</v>
      </c>
    </row>
    <row r="4713" spans="1:2" x14ac:dyDescent="0.3">
      <c r="A4713" t="s">
        <v>18</v>
      </c>
      <c r="B4713">
        <v>0</v>
      </c>
    </row>
    <row r="4714" spans="1:2" x14ac:dyDescent="0.3">
      <c r="A4714" t="s">
        <v>18</v>
      </c>
      <c r="B4714">
        <v>0</v>
      </c>
    </row>
    <row r="4715" spans="1:2" x14ac:dyDescent="0.3">
      <c r="A4715" t="s">
        <v>18</v>
      </c>
      <c r="B4715">
        <v>0</v>
      </c>
    </row>
    <row r="4716" spans="1:2" x14ac:dyDescent="0.3">
      <c r="A4716" t="s">
        <v>18</v>
      </c>
      <c r="B4716">
        <v>0</v>
      </c>
    </row>
    <row r="4717" spans="1:2" x14ac:dyDescent="0.3">
      <c r="A4717" t="s">
        <v>18</v>
      </c>
      <c r="B4717">
        <v>0</v>
      </c>
    </row>
    <row r="4718" spans="1:2" x14ac:dyDescent="0.3">
      <c r="A4718" t="s">
        <v>18</v>
      </c>
      <c r="B4718">
        <v>0</v>
      </c>
    </row>
    <row r="4719" spans="1:2" x14ac:dyDescent="0.3">
      <c r="A4719" t="s">
        <v>18</v>
      </c>
      <c r="B4719">
        <v>0</v>
      </c>
    </row>
    <row r="4720" spans="1:2" x14ac:dyDescent="0.3">
      <c r="A4720" t="s">
        <v>18</v>
      </c>
      <c r="B4720">
        <v>0</v>
      </c>
    </row>
    <row r="4721" spans="1:2" x14ac:dyDescent="0.3">
      <c r="A4721" t="s">
        <v>18</v>
      </c>
      <c r="B4721">
        <v>0</v>
      </c>
    </row>
    <row r="4722" spans="1:2" x14ac:dyDescent="0.3">
      <c r="A4722" t="s">
        <v>18</v>
      </c>
      <c r="B4722">
        <v>0</v>
      </c>
    </row>
    <row r="4723" spans="1:2" x14ac:dyDescent="0.3">
      <c r="A4723" t="s">
        <v>18</v>
      </c>
      <c r="B4723">
        <v>1</v>
      </c>
    </row>
    <row r="4724" spans="1:2" x14ac:dyDescent="0.3">
      <c r="A4724" t="s">
        <v>18</v>
      </c>
      <c r="B4724">
        <v>0</v>
      </c>
    </row>
    <row r="4725" spans="1:2" x14ac:dyDescent="0.3">
      <c r="A4725" t="s">
        <v>18</v>
      </c>
      <c r="B4725">
        <v>0</v>
      </c>
    </row>
    <row r="4726" spans="1:2" x14ac:dyDescent="0.3">
      <c r="A4726" t="s">
        <v>18</v>
      </c>
      <c r="B4726">
        <v>0</v>
      </c>
    </row>
    <row r="4727" spans="1:2" x14ac:dyDescent="0.3">
      <c r="A4727" t="s">
        <v>18</v>
      </c>
      <c r="B4727">
        <v>0</v>
      </c>
    </row>
    <row r="4728" spans="1:2" x14ac:dyDescent="0.3">
      <c r="A4728" t="s">
        <v>18</v>
      </c>
      <c r="B4728">
        <v>0</v>
      </c>
    </row>
    <row r="4729" spans="1:2" x14ac:dyDescent="0.3">
      <c r="A4729" t="s">
        <v>18</v>
      </c>
      <c r="B4729">
        <v>1</v>
      </c>
    </row>
    <row r="4730" spans="1:2" x14ac:dyDescent="0.3">
      <c r="A4730" t="s">
        <v>18</v>
      </c>
      <c r="B4730">
        <v>0</v>
      </c>
    </row>
    <row r="4731" spans="1:2" x14ac:dyDescent="0.3">
      <c r="A4731" t="s">
        <v>18</v>
      </c>
      <c r="B4731">
        <v>0</v>
      </c>
    </row>
    <row r="4732" spans="1:2" x14ac:dyDescent="0.3">
      <c r="A4732" t="s">
        <v>18</v>
      </c>
      <c r="B4732">
        <v>0</v>
      </c>
    </row>
    <row r="4733" spans="1:2" x14ac:dyDescent="0.3">
      <c r="A4733" t="s">
        <v>18</v>
      </c>
      <c r="B4733">
        <v>0</v>
      </c>
    </row>
    <row r="4734" spans="1:2" x14ac:dyDescent="0.3">
      <c r="A4734" t="s">
        <v>18</v>
      </c>
      <c r="B4734">
        <v>0</v>
      </c>
    </row>
    <row r="4735" spans="1:2" x14ac:dyDescent="0.3">
      <c r="A4735" t="s">
        <v>18</v>
      </c>
      <c r="B4735">
        <v>0</v>
      </c>
    </row>
    <row r="4736" spans="1:2" x14ac:dyDescent="0.3">
      <c r="A4736" t="s">
        <v>18</v>
      </c>
      <c r="B4736">
        <v>0</v>
      </c>
    </row>
    <row r="4737" spans="1:2" x14ac:dyDescent="0.3">
      <c r="A4737" t="s">
        <v>18</v>
      </c>
      <c r="B4737">
        <v>0</v>
      </c>
    </row>
    <row r="4738" spans="1:2" x14ac:dyDescent="0.3">
      <c r="A4738" t="s">
        <v>18</v>
      </c>
      <c r="B4738">
        <v>0</v>
      </c>
    </row>
    <row r="4739" spans="1:2" x14ac:dyDescent="0.3">
      <c r="A4739" t="s">
        <v>18</v>
      </c>
      <c r="B4739">
        <v>0</v>
      </c>
    </row>
    <row r="4740" spans="1:2" x14ac:dyDescent="0.3">
      <c r="A4740" t="s">
        <v>18</v>
      </c>
      <c r="B4740">
        <v>0</v>
      </c>
    </row>
    <row r="4741" spans="1:2" x14ac:dyDescent="0.3">
      <c r="A4741" t="s">
        <v>18</v>
      </c>
      <c r="B4741">
        <v>0</v>
      </c>
    </row>
    <row r="4742" spans="1:2" x14ac:dyDescent="0.3">
      <c r="A4742" t="s">
        <v>18</v>
      </c>
      <c r="B4742">
        <v>0</v>
      </c>
    </row>
    <row r="4743" spans="1:2" x14ac:dyDescent="0.3">
      <c r="A4743" t="s">
        <v>18</v>
      </c>
      <c r="B4743">
        <v>0</v>
      </c>
    </row>
    <row r="4744" spans="1:2" x14ac:dyDescent="0.3">
      <c r="A4744" t="s">
        <v>18</v>
      </c>
      <c r="B4744">
        <v>0</v>
      </c>
    </row>
    <row r="4745" spans="1:2" x14ac:dyDescent="0.3">
      <c r="A4745" t="s">
        <v>18</v>
      </c>
      <c r="B4745">
        <v>1</v>
      </c>
    </row>
    <row r="4746" spans="1:2" x14ac:dyDescent="0.3">
      <c r="A4746" t="s">
        <v>18</v>
      </c>
      <c r="B4746">
        <v>0</v>
      </c>
    </row>
    <row r="4747" spans="1:2" x14ac:dyDescent="0.3">
      <c r="A4747" t="s">
        <v>18</v>
      </c>
      <c r="B4747">
        <v>0</v>
      </c>
    </row>
    <row r="4748" spans="1:2" x14ac:dyDescent="0.3">
      <c r="A4748" t="s">
        <v>18</v>
      </c>
      <c r="B4748">
        <v>0</v>
      </c>
    </row>
    <row r="4749" spans="1:2" x14ac:dyDescent="0.3">
      <c r="A4749" t="s">
        <v>18</v>
      </c>
      <c r="B4749">
        <v>0</v>
      </c>
    </row>
    <row r="4750" spans="1:2" x14ac:dyDescent="0.3">
      <c r="A4750" t="s">
        <v>18</v>
      </c>
      <c r="B4750">
        <v>0</v>
      </c>
    </row>
    <row r="4751" spans="1:2" x14ac:dyDescent="0.3">
      <c r="A4751" t="s">
        <v>18</v>
      </c>
      <c r="B4751">
        <v>0</v>
      </c>
    </row>
    <row r="4752" spans="1:2" x14ac:dyDescent="0.3">
      <c r="A4752" t="s">
        <v>18</v>
      </c>
      <c r="B4752">
        <v>0</v>
      </c>
    </row>
    <row r="4753" spans="1:2" x14ac:dyDescent="0.3">
      <c r="A4753" t="s">
        <v>18</v>
      </c>
      <c r="B4753">
        <v>0</v>
      </c>
    </row>
    <row r="4754" spans="1:2" x14ac:dyDescent="0.3">
      <c r="A4754" t="s">
        <v>18</v>
      </c>
      <c r="B4754">
        <v>0</v>
      </c>
    </row>
    <row r="4755" spans="1:2" x14ac:dyDescent="0.3">
      <c r="A4755" t="s">
        <v>18</v>
      </c>
      <c r="B4755">
        <v>0</v>
      </c>
    </row>
    <row r="4756" spans="1:2" x14ac:dyDescent="0.3">
      <c r="A4756" t="s">
        <v>18</v>
      </c>
      <c r="B4756">
        <v>0</v>
      </c>
    </row>
    <row r="4757" spans="1:2" x14ac:dyDescent="0.3">
      <c r="A4757" t="s">
        <v>18</v>
      </c>
      <c r="B4757">
        <v>0</v>
      </c>
    </row>
    <row r="4758" spans="1:2" x14ac:dyDescent="0.3">
      <c r="A4758" t="s">
        <v>18</v>
      </c>
      <c r="B4758">
        <v>0</v>
      </c>
    </row>
    <row r="4759" spans="1:2" x14ac:dyDescent="0.3">
      <c r="A4759" t="s">
        <v>18</v>
      </c>
      <c r="B4759">
        <v>0</v>
      </c>
    </row>
    <row r="4760" spans="1:2" x14ac:dyDescent="0.3">
      <c r="A4760" t="s">
        <v>18</v>
      </c>
      <c r="B4760">
        <v>0</v>
      </c>
    </row>
    <row r="4761" spans="1:2" x14ac:dyDescent="0.3">
      <c r="A4761" t="s">
        <v>18</v>
      </c>
      <c r="B4761">
        <v>0</v>
      </c>
    </row>
    <row r="4762" spans="1:2" x14ac:dyDescent="0.3">
      <c r="A4762" t="s">
        <v>18</v>
      </c>
      <c r="B4762">
        <v>0</v>
      </c>
    </row>
    <row r="4763" spans="1:2" x14ac:dyDescent="0.3">
      <c r="A4763" t="s">
        <v>18</v>
      </c>
      <c r="B4763">
        <v>0</v>
      </c>
    </row>
    <row r="4764" spans="1:2" x14ac:dyDescent="0.3">
      <c r="A4764" t="s">
        <v>18</v>
      </c>
      <c r="B4764">
        <v>0</v>
      </c>
    </row>
    <row r="4765" spans="1:2" x14ac:dyDescent="0.3">
      <c r="A4765" t="s">
        <v>18</v>
      </c>
      <c r="B4765">
        <v>0</v>
      </c>
    </row>
    <row r="4766" spans="1:2" x14ac:dyDescent="0.3">
      <c r="A4766" t="s">
        <v>18</v>
      </c>
      <c r="B4766">
        <v>0</v>
      </c>
    </row>
    <row r="4767" spans="1:2" x14ac:dyDescent="0.3">
      <c r="A4767" t="s">
        <v>18</v>
      </c>
      <c r="B4767">
        <v>0</v>
      </c>
    </row>
    <row r="4768" spans="1:2" x14ac:dyDescent="0.3">
      <c r="A4768" t="s">
        <v>18</v>
      </c>
      <c r="B4768">
        <v>0</v>
      </c>
    </row>
    <row r="4769" spans="1:2" x14ac:dyDescent="0.3">
      <c r="A4769" t="s">
        <v>18</v>
      </c>
      <c r="B4769">
        <v>0</v>
      </c>
    </row>
    <row r="4770" spans="1:2" x14ac:dyDescent="0.3">
      <c r="A4770" t="s">
        <v>18</v>
      </c>
      <c r="B4770">
        <v>0</v>
      </c>
    </row>
    <row r="4771" spans="1:2" x14ac:dyDescent="0.3">
      <c r="A4771" t="s">
        <v>18</v>
      </c>
      <c r="B4771">
        <v>0</v>
      </c>
    </row>
    <row r="4772" spans="1:2" x14ac:dyDescent="0.3">
      <c r="A4772" t="s">
        <v>18</v>
      </c>
      <c r="B4772">
        <v>0</v>
      </c>
    </row>
    <row r="4773" spans="1:2" x14ac:dyDescent="0.3">
      <c r="A4773" t="s">
        <v>18</v>
      </c>
      <c r="B4773">
        <v>0</v>
      </c>
    </row>
    <row r="4774" spans="1:2" x14ac:dyDescent="0.3">
      <c r="A4774" t="s">
        <v>18</v>
      </c>
      <c r="B4774">
        <v>0</v>
      </c>
    </row>
    <row r="4775" spans="1:2" x14ac:dyDescent="0.3">
      <c r="A4775" t="s">
        <v>18</v>
      </c>
      <c r="B4775">
        <v>0</v>
      </c>
    </row>
    <row r="4776" spans="1:2" x14ac:dyDescent="0.3">
      <c r="A4776" t="s">
        <v>18</v>
      </c>
      <c r="B4776">
        <v>0</v>
      </c>
    </row>
    <row r="4777" spans="1:2" x14ac:dyDescent="0.3">
      <c r="A4777" t="s">
        <v>18</v>
      </c>
      <c r="B4777">
        <v>0</v>
      </c>
    </row>
    <row r="4778" spans="1:2" x14ac:dyDescent="0.3">
      <c r="A4778" t="s">
        <v>18</v>
      </c>
      <c r="B4778">
        <v>0</v>
      </c>
    </row>
    <row r="4779" spans="1:2" x14ac:dyDescent="0.3">
      <c r="A4779" t="s">
        <v>18</v>
      </c>
      <c r="B4779">
        <v>0</v>
      </c>
    </row>
    <row r="4780" spans="1:2" x14ac:dyDescent="0.3">
      <c r="A4780" t="s">
        <v>18</v>
      </c>
      <c r="B4780">
        <v>0</v>
      </c>
    </row>
    <row r="4781" spans="1:2" x14ac:dyDescent="0.3">
      <c r="A4781" t="s">
        <v>18</v>
      </c>
      <c r="B4781">
        <v>0</v>
      </c>
    </row>
    <row r="4782" spans="1:2" x14ac:dyDescent="0.3">
      <c r="A4782" t="s">
        <v>18</v>
      </c>
      <c r="B4782">
        <v>0</v>
      </c>
    </row>
    <row r="4783" spans="1:2" x14ac:dyDescent="0.3">
      <c r="A4783" t="s">
        <v>18</v>
      </c>
      <c r="B4783">
        <v>0</v>
      </c>
    </row>
    <row r="4784" spans="1:2" x14ac:dyDescent="0.3">
      <c r="A4784" t="s">
        <v>18</v>
      </c>
      <c r="B4784">
        <v>0</v>
      </c>
    </row>
    <row r="4785" spans="1:2" x14ac:dyDescent="0.3">
      <c r="A4785" t="s">
        <v>18</v>
      </c>
      <c r="B4785">
        <v>0</v>
      </c>
    </row>
    <row r="4786" spans="1:2" x14ac:dyDescent="0.3">
      <c r="A4786" t="s">
        <v>18</v>
      </c>
      <c r="B4786">
        <v>1</v>
      </c>
    </row>
    <row r="4787" spans="1:2" x14ac:dyDescent="0.3">
      <c r="A4787" t="s">
        <v>18</v>
      </c>
      <c r="B4787">
        <v>0</v>
      </c>
    </row>
    <row r="4788" spans="1:2" x14ac:dyDescent="0.3">
      <c r="A4788" t="s">
        <v>18</v>
      </c>
      <c r="B4788">
        <v>0</v>
      </c>
    </row>
    <row r="4789" spans="1:2" x14ac:dyDescent="0.3">
      <c r="A4789" t="s">
        <v>18</v>
      </c>
      <c r="B4789">
        <v>0</v>
      </c>
    </row>
    <row r="4790" spans="1:2" x14ac:dyDescent="0.3">
      <c r="A4790" t="s">
        <v>18</v>
      </c>
      <c r="B4790">
        <v>0</v>
      </c>
    </row>
    <row r="4791" spans="1:2" x14ac:dyDescent="0.3">
      <c r="A4791" t="s">
        <v>18</v>
      </c>
      <c r="B4791">
        <v>0</v>
      </c>
    </row>
    <row r="4792" spans="1:2" x14ac:dyDescent="0.3">
      <c r="A4792" t="s">
        <v>18</v>
      </c>
      <c r="B4792">
        <v>0</v>
      </c>
    </row>
    <row r="4793" spans="1:2" x14ac:dyDescent="0.3">
      <c r="A4793" t="s">
        <v>18</v>
      </c>
      <c r="B4793">
        <v>0</v>
      </c>
    </row>
    <row r="4794" spans="1:2" x14ac:dyDescent="0.3">
      <c r="A4794" t="s">
        <v>18</v>
      </c>
      <c r="B4794">
        <v>0</v>
      </c>
    </row>
    <row r="4795" spans="1:2" x14ac:dyDescent="0.3">
      <c r="A4795" t="s">
        <v>18</v>
      </c>
      <c r="B4795">
        <v>0</v>
      </c>
    </row>
    <row r="4796" spans="1:2" x14ac:dyDescent="0.3">
      <c r="A4796" t="s">
        <v>18</v>
      </c>
      <c r="B4796">
        <v>0</v>
      </c>
    </row>
    <row r="4797" spans="1:2" x14ac:dyDescent="0.3">
      <c r="A4797" t="s">
        <v>18</v>
      </c>
      <c r="B4797">
        <v>0</v>
      </c>
    </row>
    <row r="4798" spans="1:2" x14ac:dyDescent="0.3">
      <c r="A4798" t="s">
        <v>18</v>
      </c>
      <c r="B4798">
        <v>0</v>
      </c>
    </row>
    <row r="4799" spans="1:2" x14ac:dyDescent="0.3">
      <c r="A4799" t="s">
        <v>18</v>
      </c>
      <c r="B4799">
        <v>0</v>
      </c>
    </row>
    <row r="4800" spans="1:2" x14ac:dyDescent="0.3">
      <c r="A4800" t="s">
        <v>18</v>
      </c>
      <c r="B4800">
        <v>0</v>
      </c>
    </row>
    <row r="4801" spans="1:2" x14ac:dyDescent="0.3">
      <c r="A4801" t="s">
        <v>18</v>
      </c>
      <c r="B4801">
        <v>0</v>
      </c>
    </row>
    <row r="4802" spans="1:2" x14ac:dyDescent="0.3">
      <c r="A4802" t="s">
        <v>18</v>
      </c>
      <c r="B4802">
        <v>0</v>
      </c>
    </row>
    <row r="4803" spans="1:2" x14ac:dyDescent="0.3">
      <c r="A4803" t="s">
        <v>18</v>
      </c>
      <c r="B4803">
        <v>0</v>
      </c>
    </row>
    <row r="4804" spans="1:2" x14ac:dyDescent="0.3">
      <c r="A4804" t="s">
        <v>18</v>
      </c>
      <c r="B4804">
        <v>0</v>
      </c>
    </row>
    <row r="4805" spans="1:2" x14ac:dyDescent="0.3">
      <c r="A4805" t="s">
        <v>18</v>
      </c>
      <c r="B4805">
        <v>0</v>
      </c>
    </row>
    <row r="4806" spans="1:2" x14ac:dyDescent="0.3">
      <c r="A4806" t="s">
        <v>18</v>
      </c>
      <c r="B4806">
        <v>0</v>
      </c>
    </row>
    <row r="4807" spans="1:2" x14ac:dyDescent="0.3">
      <c r="A4807" t="s">
        <v>18</v>
      </c>
      <c r="B4807">
        <v>0</v>
      </c>
    </row>
    <row r="4808" spans="1:2" x14ac:dyDescent="0.3">
      <c r="A4808" t="s">
        <v>18</v>
      </c>
      <c r="B4808">
        <v>0</v>
      </c>
    </row>
    <row r="4809" spans="1:2" x14ac:dyDescent="0.3">
      <c r="A4809" t="s">
        <v>18</v>
      </c>
      <c r="B4809">
        <v>1</v>
      </c>
    </row>
    <row r="4810" spans="1:2" x14ac:dyDescent="0.3">
      <c r="A4810" t="s">
        <v>18</v>
      </c>
      <c r="B4810">
        <v>0</v>
      </c>
    </row>
    <row r="4811" spans="1:2" x14ac:dyDescent="0.3">
      <c r="A4811" t="s">
        <v>18</v>
      </c>
      <c r="B4811">
        <v>0</v>
      </c>
    </row>
    <row r="4812" spans="1:2" x14ac:dyDescent="0.3">
      <c r="A4812" t="s">
        <v>18</v>
      </c>
      <c r="B4812">
        <v>0</v>
      </c>
    </row>
    <row r="4813" spans="1:2" x14ac:dyDescent="0.3">
      <c r="A4813" t="s">
        <v>18</v>
      </c>
      <c r="B4813">
        <v>0</v>
      </c>
    </row>
    <row r="4814" spans="1:2" x14ac:dyDescent="0.3">
      <c r="A4814" t="s">
        <v>18</v>
      </c>
      <c r="B4814">
        <v>0</v>
      </c>
    </row>
    <row r="4815" spans="1:2" x14ac:dyDescent="0.3">
      <c r="A4815" t="s">
        <v>18</v>
      </c>
      <c r="B4815">
        <v>0</v>
      </c>
    </row>
    <row r="4816" spans="1:2" x14ac:dyDescent="0.3">
      <c r="A4816" t="s">
        <v>18</v>
      </c>
      <c r="B4816">
        <v>0</v>
      </c>
    </row>
    <row r="4817" spans="1:2" x14ac:dyDescent="0.3">
      <c r="A4817" t="s">
        <v>18</v>
      </c>
      <c r="B4817">
        <v>0</v>
      </c>
    </row>
    <row r="4818" spans="1:2" x14ac:dyDescent="0.3">
      <c r="A4818" t="s">
        <v>18</v>
      </c>
      <c r="B4818">
        <v>0</v>
      </c>
    </row>
    <row r="4819" spans="1:2" x14ac:dyDescent="0.3">
      <c r="A4819" t="s">
        <v>18</v>
      </c>
      <c r="B4819">
        <v>0</v>
      </c>
    </row>
    <row r="4820" spans="1:2" x14ac:dyDescent="0.3">
      <c r="A4820" t="s">
        <v>18</v>
      </c>
      <c r="B4820">
        <v>0</v>
      </c>
    </row>
    <row r="4821" spans="1:2" x14ac:dyDescent="0.3">
      <c r="A4821" t="s">
        <v>18</v>
      </c>
      <c r="B4821">
        <v>0</v>
      </c>
    </row>
    <row r="4822" spans="1:2" x14ac:dyDescent="0.3">
      <c r="A4822" t="s">
        <v>18</v>
      </c>
      <c r="B4822">
        <v>0</v>
      </c>
    </row>
    <row r="4823" spans="1:2" x14ac:dyDescent="0.3">
      <c r="A4823" t="s">
        <v>18</v>
      </c>
      <c r="B4823">
        <v>0</v>
      </c>
    </row>
    <row r="4824" spans="1:2" x14ac:dyDescent="0.3">
      <c r="A4824" t="s">
        <v>18</v>
      </c>
      <c r="B4824">
        <v>0</v>
      </c>
    </row>
    <row r="4825" spans="1:2" x14ac:dyDescent="0.3">
      <c r="A4825" t="s">
        <v>18</v>
      </c>
      <c r="B4825">
        <v>0</v>
      </c>
    </row>
    <row r="4826" spans="1:2" x14ac:dyDescent="0.3">
      <c r="A4826" t="s">
        <v>18</v>
      </c>
      <c r="B4826">
        <v>0</v>
      </c>
    </row>
    <row r="4827" spans="1:2" x14ac:dyDescent="0.3">
      <c r="A4827" t="s">
        <v>18</v>
      </c>
      <c r="B4827">
        <v>0</v>
      </c>
    </row>
    <row r="4828" spans="1:2" x14ac:dyDescent="0.3">
      <c r="A4828" t="s">
        <v>18</v>
      </c>
      <c r="B4828">
        <v>0</v>
      </c>
    </row>
    <row r="4829" spans="1:2" x14ac:dyDescent="0.3">
      <c r="A4829" t="s">
        <v>18</v>
      </c>
      <c r="B4829">
        <v>0</v>
      </c>
    </row>
    <row r="4830" spans="1:2" x14ac:dyDescent="0.3">
      <c r="A4830" t="s">
        <v>18</v>
      </c>
      <c r="B4830">
        <v>1</v>
      </c>
    </row>
    <row r="4831" spans="1:2" x14ac:dyDescent="0.3">
      <c r="A4831" t="s">
        <v>18</v>
      </c>
      <c r="B4831">
        <v>0</v>
      </c>
    </row>
    <row r="4832" spans="1:2" x14ac:dyDescent="0.3">
      <c r="A4832" t="s">
        <v>18</v>
      </c>
      <c r="B4832">
        <v>0</v>
      </c>
    </row>
    <row r="4833" spans="1:2" x14ac:dyDescent="0.3">
      <c r="A4833" t="s">
        <v>18</v>
      </c>
      <c r="B4833">
        <v>0</v>
      </c>
    </row>
    <row r="4834" spans="1:2" x14ac:dyDescent="0.3">
      <c r="A4834" t="s">
        <v>18</v>
      </c>
      <c r="B4834">
        <v>0</v>
      </c>
    </row>
    <row r="4835" spans="1:2" x14ac:dyDescent="0.3">
      <c r="A4835" t="s">
        <v>18</v>
      </c>
      <c r="B4835">
        <v>0</v>
      </c>
    </row>
    <row r="4836" spans="1:2" x14ac:dyDescent="0.3">
      <c r="A4836" t="s">
        <v>18</v>
      </c>
      <c r="B4836">
        <v>0</v>
      </c>
    </row>
    <row r="4837" spans="1:2" x14ac:dyDescent="0.3">
      <c r="A4837" t="s">
        <v>18</v>
      </c>
      <c r="B4837">
        <v>0</v>
      </c>
    </row>
    <row r="4838" spans="1:2" x14ac:dyDescent="0.3">
      <c r="A4838" t="s">
        <v>18</v>
      </c>
      <c r="B4838">
        <v>0</v>
      </c>
    </row>
    <row r="4839" spans="1:2" x14ac:dyDescent="0.3">
      <c r="A4839" t="s">
        <v>18</v>
      </c>
      <c r="B4839">
        <v>0</v>
      </c>
    </row>
    <row r="4840" spans="1:2" x14ac:dyDescent="0.3">
      <c r="A4840" t="s">
        <v>18</v>
      </c>
      <c r="B4840">
        <v>0</v>
      </c>
    </row>
    <row r="4841" spans="1:2" x14ac:dyDescent="0.3">
      <c r="A4841" t="s">
        <v>18</v>
      </c>
      <c r="B4841">
        <v>0</v>
      </c>
    </row>
    <row r="4842" spans="1:2" x14ac:dyDescent="0.3">
      <c r="A4842" t="s">
        <v>18</v>
      </c>
      <c r="B4842">
        <v>0</v>
      </c>
    </row>
    <row r="4843" spans="1:2" x14ac:dyDescent="0.3">
      <c r="A4843" t="s">
        <v>18</v>
      </c>
      <c r="B4843">
        <v>0</v>
      </c>
    </row>
    <row r="4844" spans="1:2" x14ac:dyDescent="0.3">
      <c r="A4844" t="s">
        <v>18</v>
      </c>
      <c r="B4844">
        <v>0</v>
      </c>
    </row>
    <row r="4845" spans="1:2" x14ac:dyDescent="0.3">
      <c r="A4845" t="s">
        <v>18</v>
      </c>
      <c r="B4845">
        <v>0</v>
      </c>
    </row>
    <row r="4846" spans="1:2" x14ac:dyDescent="0.3">
      <c r="A4846" t="s">
        <v>18</v>
      </c>
      <c r="B4846">
        <v>0</v>
      </c>
    </row>
    <row r="4847" spans="1:2" x14ac:dyDescent="0.3">
      <c r="A4847" t="s">
        <v>18</v>
      </c>
      <c r="B4847">
        <v>0</v>
      </c>
    </row>
    <row r="4848" spans="1:2" x14ac:dyDescent="0.3">
      <c r="A4848" t="s">
        <v>18</v>
      </c>
      <c r="B4848">
        <v>0</v>
      </c>
    </row>
    <row r="4849" spans="1:2" x14ac:dyDescent="0.3">
      <c r="A4849" t="s">
        <v>18</v>
      </c>
      <c r="B4849">
        <v>0</v>
      </c>
    </row>
    <row r="4850" spans="1:2" x14ac:dyDescent="0.3">
      <c r="A4850" t="s">
        <v>18</v>
      </c>
      <c r="B4850">
        <v>0</v>
      </c>
    </row>
    <row r="4851" spans="1:2" x14ac:dyDescent="0.3">
      <c r="A4851" t="s">
        <v>18</v>
      </c>
      <c r="B4851">
        <v>0</v>
      </c>
    </row>
    <row r="4852" spans="1:2" x14ac:dyDescent="0.3">
      <c r="A4852" t="s">
        <v>18</v>
      </c>
      <c r="B4852">
        <v>0</v>
      </c>
    </row>
    <row r="4853" spans="1:2" x14ac:dyDescent="0.3">
      <c r="A4853" t="s">
        <v>18</v>
      </c>
      <c r="B4853">
        <v>0</v>
      </c>
    </row>
    <row r="4854" spans="1:2" x14ac:dyDescent="0.3">
      <c r="A4854" t="s">
        <v>18</v>
      </c>
      <c r="B4854">
        <v>0</v>
      </c>
    </row>
    <row r="4855" spans="1:2" x14ac:dyDescent="0.3">
      <c r="A4855" t="s">
        <v>18</v>
      </c>
      <c r="B4855">
        <v>0</v>
      </c>
    </row>
    <row r="4856" spans="1:2" x14ac:dyDescent="0.3">
      <c r="A4856" t="s">
        <v>18</v>
      </c>
      <c r="B4856">
        <v>0</v>
      </c>
    </row>
    <row r="4857" spans="1:2" x14ac:dyDescent="0.3">
      <c r="A4857" t="s">
        <v>18</v>
      </c>
      <c r="B4857">
        <v>0</v>
      </c>
    </row>
    <row r="4858" spans="1:2" x14ac:dyDescent="0.3">
      <c r="A4858" t="s">
        <v>18</v>
      </c>
      <c r="B4858">
        <v>0</v>
      </c>
    </row>
    <row r="4859" spans="1:2" x14ac:dyDescent="0.3">
      <c r="A4859" t="s">
        <v>18</v>
      </c>
      <c r="B4859">
        <v>0</v>
      </c>
    </row>
    <row r="4860" spans="1:2" x14ac:dyDescent="0.3">
      <c r="A4860" t="s">
        <v>18</v>
      </c>
      <c r="B4860">
        <v>0</v>
      </c>
    </row>
    <row r="4861" spans="1:2" x14ac:dyDescent="0.3">
      <c r="A4861" t="s">
        <v>18</v>
      </c>
      <c r="B4861">
        <v>0</v>
      </c>
    </row>
    <row r="4862" spans="1:2" x14ac:dyDescent="0.3">
      <c r="A4862" t="s">
        <v>18</v>
      </c>
      <c r="B4862">
        <v>0</v>
      </c>
    </row>
    <row r="4863" spans="1:2" x14ac:dyDescent="0.3">
      <c r="A4863" t="s">
        <v>18</v>
      </c>
      <c r="B4863">
        <v>0</v>
      </c>
    </row>
    <row r="4864" spans="1:2" x14ac:dyDescent="0.3">
      <c r="A4864" t="s">
        <v>18</v>
      </c>
      <c r="B4864">
        <v>0</v>
      </c>
    </row>
    <row r="4865" spans="1:2" x14ac:dyDescent="0.3">
      <c r="A4865" t="s">
        <v>18</v>
      </c>
      <c r="B4865">
        <v>0</v>
      </c>
    </row>
    <row r="4866" spans="1:2" x14ac:dyDescent="0.3">
      <c r="A4866" t="s">
        <v>18</v>
      </c>
      <c r="B4866">
        <v>0</v>
      </c>
    </row>
    <row r="4867" spans="1:2" x14ac:dyDescent="0.3">
      <c r="A4867" t="s">
        <v>18</v>
      </c>
      <c r="B4867">
        <v>0</v>
      </c>
    </row>
    <row r="4868" spans="1:2" x14ac:dyDescent="0.3">
      <c r="A4868" t="s">
        <v>18</v>
      </c>
      <c r="B4868">
        <v>0</v>
      </c>
    </row>
    <row r="4869" spans="1:2" x14ac:dyDescent="0.3">
      <c r="A4869" t="s">
        <v>18</v>
      </c>
      <c r="B4869">
        <v>0</v>
      </c>
    </row>
    <row r="4870" spans="1:2" x14ac:dyDescent="0.3">
      <c r="A4870" t="s">
        <v>18</v>
      </c>
      <c r="B4870">
        <v>0</v>
      </c>
    </row>
    <row r="4871" spans="1:2" x14ac:dyDescent="0.3">
      <c r="A4871" t="s">
        <v>18</v>
      </c>
      <c r="B4871">
        <v>0</v>
      </c>
    </row>
    <row r="4872" spans="1:2" x14ac:dyDescent="0.3">
      <c r="A4872" t="s">
        <v>18</v>
      </c>
      <c r="B4872">
        <v>0</v>
      </c>
    </row>
    <row r="4873" spans="1:2" x14ac:dyDescent="0.3">
      <c r="A4873" t="s">
        <v>18</v>
      </c>
      <c r="B4873">
        <v>0</v>
      </c>
    </row>
    <row r="4874" spans="1:2" x14ac:dyDescent="0.3">
      <c r="A4874" t="s">
        <v>18</v>
      </c>
      <c r="B4874">
        <v>0</v>
      </c>
    </row>
    <row r="4875" spans="1:2" x14ac:dyDescent="0.3">
      <c r="A4875" t="s">
        <v>18</v>
      </c>
      <c r="B4875">
        <v>0</v>
      </c>
    </row>
    <row r="4876" spans="1:2" x14ac:dyDescent="0.3">
      <c r="A4876" t="s">
        <v>18</v>
      </c>
      <c r="B4876">
        <v>1</v>
      </c>
    </row>
    <row r="4877" spans="1:2" x14ac:dyDescent="0.3">
      <c r="A4877" t="s">
        <v>18</v>
      </c>
      <c r="B4877">
        <v>0</v>
      </c>
    </row>
    <row r="4878" spans="1:2" x14ac:dyDescent="0.3">
      <c r="A4878" t="s">
        <v>18</v>
      </c>
      <c r="B4878">
        <v>0</v>
      </c>
    </row>
    <row r="4879" spans="1:2" x14ac:dyDescent="0.3">
      <c r="A4879" t="s">
        <v>18</v>
      </c>
      <c r="B4879">
        <v>0</v>
      </c>
    </row>
    <row r="4880" spans="1:2" x14ac:dyDescent="0.3">
      <c r="A4880" t="s">
        <v>18</v>
      </c>
      <c r="B4880">
        <v>0</v>
      </c>
    </row>
    <row r="4881" spans="1:2" x14ac:dyDescent="0.3">
      <c r="A4881" t="s">
        <v>18</v>
      </c>
      <c r="B4881">
        <v>0</v>
      </c>
    </row>
    <row r="4882" spans="1:2" x14ac:dyDescent="0.3">
      <c r="A4882" t="s">
        <v>18</v>
      </c>
      <c r="B4882">
        <v>0</v>
      </c>
    </row>
    <row r="4883" spans="1:2" x14ac:dyDescent="0.3">
      <c r="A4883" t="s">
        <v>18</v>
      </c>
      <c r="B4883">
        <v>0</v>
      </c>
    </row>
    <row r="4884" spans="1:2" x14ac:dyDescent="0.3">
      <c r="A4884" t="s">
        <v>18</v>
      </c>
      <c r="B4884">
        <v>0</v>
      </c>
    </row>
    <row r="4885" spans="1:2" x14ac:dyDescent="0.3">
      <c r="A4885" t="s">
        <v>18</v>
      </c>
      <c r="B4885">
        <v>0</v>
      </c>
    </row>
    <row r="4886" spans="1:2" x14ac:dyDescent="0.3">
      <c r="A4886" t="s">
        <v>18</v>
      </c>
      <c r="B4886">
        <v>1</v>
      </c>
    </row>
    <row r="4887" spans="1:2" x14ac:dyDescent="0.3">
      <c r="A4887" t="s">
        <v>18</v>
      </c>
      <c r="B4887">
        <v>0</v>
      </c>
    </row>
    <row r="4888" spans="1:2" x14ac:dyDescent="0.3">
      <c r="A4888" t="s">
        <v>18</v>
      </c>
      <c r="B4888">
        <v>0</v>
      </c>
    </row>
    <row r="4889" spans="1:2" x14ac:dyDescent="0.3">
      <c r="A4889" t="s">
        <v>18</v>
      </c>
      <c r="B4889">
        <v>0</v>
      </c>
    </row>
    <row r="4890" spans="1:2" x14ac:dyDescent="0.3">
      <c r="A4890" t="s">
        <v>18</v>
      </c>
      <c r="B4890">
        <v>0</v>
      </c>
    </row>
    <row r="4891" spans="1:2" x14ac:dyDescent="0.3">
      <c r="A4891" t="s">
        <v>18</v>
      </c>
      <c r="B4891">
        <v>0</v>
      </c>
    </row>
    <row r="4892" spans="1:2" x14ac:dyDescent="0.3">
      <c r="A4892" t="s">
        <v>18</v>
      </c>
      <c r="B4892">
        <v>0</v>
      </c>
    </row>
    <row r="4893" spans="1:2" x14ac:dyDescent="0.3">
      <c r="A4893" t="s">
        <v>18</v>
      </c>
      <c r="B4893">
        <v>0</v>
      </c>
    </row>
    <row r="4894" spans="1:2" x14ac:dyDescent="0.3">
      <c r="A4894" t="s">
        <v>18</v>
      </c>
      <c r="B4894">
        <v>0</v>
      </c>
    </row>
    <row r="4895" spans="1:2" x14ac:dyDescent="0.3">
      <c r="A4895" t="s">
        <v>18</v>
      </c>
      <c r="B4895">
        <v>0</v>
      </c>
    </row>
    <row r="4896" spans="1:2" x14ac:dyDescent="0.3">
      <c r="A4896" t="s">
        <v>18</v>
      </c>
      <c r="B4896">
        <v>0</v>
      </c>
    </row>
    <row r="4897" spans="1:2" x14ac:dyDescent="0.3">
      <c r="A4897" t="s">
        <v>18</v>
      </c>
      <c r="B4897">
        <v>0</v>
      </c>
    </row>
    <row r="4898" spans="1:2" x14ac:dyDescent="0.3">
      <c r="A4898" t="s">
        <v>18</v>
      </c>
      <c r="B4898">
        <v>0</v>
      </c>
    </row>
    <row r="4899" spans="1:2" x14ac:dyDescent="0.3">
      <c r="A4899" t="s">
        <v>18</v>
      </c>
      <c r="B4899">
        <v>0</v>
      </c>
    </row>
    <row r="4900" spans="1:2" x14ac:dyDescent="0.3">
      <c r="A4900" t="s">
        <v>18</v>
      </c>
      <c r="B4900">
        <v>0</v>
      </c>
    </row>
    <row r="4901" spans="1:2" x14ac:dyDescent="0.3">
      <c r="A4901" t="s">
        <v>18</v>
      </c>
      <c r="B4901">
        <v>0</v>
      </c>
    </row>
    <row r="4902" spans="1:2" x14ac:dyDescent="0.3">
      <c r="A4902" t="s">
        <v>18</v>
      </c>
      <c r="B4902">
        <v>0</v>
      </c>
    </row>
    <row r="4903" spans="1:2" x14ac:dyDescent="0.3">
      <c r="A4903" t="s">
        <v>18</v>
      </c>
      <c r="B4903">
        <v>0</v>
      </c>
    </row>
    <row r="4904" spans="1:2" x14ac:dyDescent="0.3">
      <c r="A4904" t="s">
        <v>18</v>
      </c>
      <c r="B4904">
        <v>0</v>
      </c>
    </row>
    <row r="4905" spans="1:2" x14ac:dyDescent="0.3">
      <c r="A4905" t="s">
        <v>18</v>
      </c>
      <c r="B4905">
        <v>0</v>
      </c>
    </row>
    <row r="4906" spans="1:2" x14ac:dyDescent="0.3">
      <c r="A4906" t="s">
        <v>18</v>
      </c>
      <c r="B4906">
        <v>0</v>
      </c>
    </row>
    <row r="4907" spans="1:2" x14ac:dyDescent="0.3">
      <c r="A4907" t="s">
        <v>18</v>
      </c>
      <c r="B4907">
        <v>0</v>
      </c>
    </row>
    <row r="4908" spans="1:2" x14ac:dyDescent="0.3">
      <c r="A4908" t="s">
        <v>18</v>
      </c>
      <c r="B4908">
        <v>0</v>
      </c>
    </row>
    <row r="4909" spans="1:2" x14ac:dyDescent="0.3">
      <c r="A4909" t="s">
        <v>18</v>
      </c>
      <c r="B4909">
        <v>0</v>
      </c>
    </row>
    <row r="4910" spans="1:2" x14ac:dyDescent="0.3">
      <c r="A4910" t="s">
        <v>18</v>
      </c>
      <c r="B4910">
        <v>0</v>
      </c>
    </row>
    <row r="4911" spans="1:2" x14ac:dyDescent="0.3">
      <c r="A4911" t="s">
        <v>18</v>
      </c>
      <c r="B4911">
        <v>0</v>
      </c>
    </row>
    <row r="4912" spans="1:2" x14ac:dyDescent="0.3">
      <c r="A4912" t="s">
        <v>18</v>
      </c>
      <c r="B4912">
        <v>0</v>
      </c>
    </row>
    <row r="4913" spans="1:2" x14ac:dyDescent="0.3">
      <c r="A4913" t="s">
        <v>18</v>
      </c>
      <c r="B4913">
        <v>0</v>
      </c>
    </row>
    <row r="4914" spans="1:2" x14ac:dyDescent="0.3">
      <c r="A4914" t="s">
        <v>18</v>
      </c>
      <c r="B4914">
        <v>0</v>
      </c>
    </row>
    <row r="4915" spans="1:2" x14ac:dyDescent="0.3">
      <c r="A4915" t="s">
        <v>18</v>
      </c>
      <c r="B4915">
        <v>0</v>
      </c>
    </row>
    <row r="4916" spans="1:2" x14ac:dyDescent="0.3">
      <c r="A4916" t="s">
        <v>18</v>
      </c>
      <c r="B4916">
        <v>0</v>
      </c>
    </row>
    <row r="4917" spans="1:2" x14ac:dyDescent="0.3">
      <c r="A4917" t="s">
        <v>18</v>
      </c>
      <c r="B4917">
        <v>0</v>
      </c>
    </row>
    <row r="4918" spans="1:2" x14ac:dyDescent="0.3">
      <c r="A4918" t="s">
        <v>18</v>
      </c>
      <c r="B4918">
        <v>0</v>
      </c>
    </row>
    <row r="4919" spans="1:2" x14ac:dyDescent="0.3">
      <c r="A4919" t="s">
        <v>18</v>
      </c>
      <c r="B4919">
        <v>0</v>
      </c>
    </row>
    <row r="4920" spans="1:2" x14ac:dyDescent="0.3">
      <c r="A4920" t="s">
        <v>18</v>
      </c>
      <c r="B4920">
        <v>0</v>
      </c>
    </row>
    <row r="4921" spans="1:2" x14ac:dyDescent="0.3">
      <c r="A4921" t="s">
        <v>18</v>
      </c>
      <c r="B4921">
        <v>0</v>
      </c>
    </row>
    <row r="4922" spans="1:2" x14ac:dyDescent="0.3">
      <c r="A4922" t="s">
        <v>18</v>
      </c>
      <c r="B4922">
        <v>0</v>
      </c>
    </row>
    <row r="4923" spans="1:2" x14ac:dyDescent="0.3">
      <c r="A4923" t="s">
        <v>18</v>
      </c>
      <c r="B4923">
        <v>0</v>
      </c>
    </row>
    <row r="4924" spans="1:2" x14ac:dyDescent="0.3">
      <c r="A4924" t="s">
        <v>18</v>
      </c>
      <c r="B4924">
        <v>0</v>
      </c>
    </row>
    <row r="4925" spans="1:2" x14ac:dyDescent="0.3">
      <c r="A4925" t="s">
        <v>18</v>
      </c>
      <c r="B4925">
        <v>0</v>
      </c>
    </row>
    <row r="4926" spans="1:2" x14ac:dyDescent="0.3">
      <c r="A4926" t="s">
        <v>18</v>
      </c>
      <c r="B4926">
        <v>0</v>
      </c>
    </row>
    <row r="4927" spans="1:2" x14ac:dyDescent="0.3">
      <c r="A4927" t="s">
        <v>18</v>
      </c>
      <c r="B4927">
        <v>0</v>
      </c>
    </row>
    <row r="4928" spans="1:2" x14ac:dyDescent="0.3">
      <c r="A4928" t="s">
        <v>18</v>
      </c>
      <c r="B4928">
        <v>0</v>
      </c>
    </row>
    <row r="4929" spans="1:2" x14ac:dyDescent="0.3">
      <c r="A4929" t="s">
        <v>18</v>
      </c>
      <c r="B4929">
        <v>0</v>
      </c>
    </row>
    <row r="4930" spans="1:2" x14ac:dyDescent="0.3">
      <c r="A4930" t="s">
        <v>18</v>
      </c>
      <c r="B4930">
        <v>0</v>
      </c>
    </row>
    <row r="4931" spans="1:2" x14ac:dyDescent="0.3">
      <c r="A4931" t="s">
        <v>18</v>
      </c>
      <c r="B4931">
        <v>0</v>
      </c>
    </row>
    <row r="4932" spans="1:2" x14ac:dyDescent="0.3">
      <c r="A4932" t="s">
        <v>18</v>
      </c>
      <c r="B4932">
        <v>0</v>
      </c>
    </row>
    <row r="4933" spans="1:2" x14ac:dyDescent="0.3">
      <c r="A4933" t="s">
        <v>18</v>
      </c>
      <c r="B4933">
        <v>0</v>
      </c>
    </row>
    <row r="4934" spans="1:2" x14ac:dyDescent="0.3">
      <c r="A4934" t="s">
        <v>18</v>
      </c>
      <c r="B4934">
        <v>0</v>
      </c>
    </row>
    <row r="4935" spans="1:2" x14ac:dyDescent="0.3">
      <c r="A4935" t="s">
        <v>18</v>
      </c>
      <c r="B4935">
        <v>0</v>
      </c>
    </row>
    <row r="4936" spans="1:2" x14ac:dyDescent="0.3">
      <c r="A4936" t="s">
        <v>18</v>
      </c>
      <c r="B4936">
        <v>0</v>
      </c>
    </row>
    <row r="4937" spans="1:2" x14ac:dyDescent="0.3">
      <c r="A4937" t="s">
        <v>18</v>
      </c>
      <c r="B4937">
        <v>0</v>
      </c>
    </row>
    <row r="4938" spans="1:2" x14ac:dyDescent="0.3">
      <c r="A4938" t="s">
        <v>18</v>
      </c>
      <c r="B4938">
        <v>0</v>
      </c>
    </row>
    <row r="4939" spans="1:2" x14ac:dyDescent="0.3">
      <c r="A4939" t="s">
        <v>18</v>
      </c>
      <c r="B4939">
        <v>0</v>
      </c>
    </row>
    <row r="4940" spans="1:2" x14ac:dyDescent="0.3">
      <c r="A4940" t="s">
        <v>18</v>
      </c>
      <c r="B4940">
        <v>1</v>
      </c>
    </row>
    <row r="4941" spans="1:2" x14ac:dyDescent="0.3">
      <c r="A4941" t="s">
        <v>18</v>
      </c>
      <c r="B4941">
        <v>0</v>
      </c>
    </row>
    <row r="4942" spans="1:2" x14ac:dyDescent="0.3">
      <c r="A4942" t="s">
        <v>18</v>
      </c>
      <c r="B4942">
        <v>0</v>
      </c>
    </row>
    <row r="4943" spans="1:2" x14ac:dyDescent="0.3">
      <c r="A4943" t="s">
        <v>18</v>
      </c>
      <c r="B4943">
        <v>0</v>
      </c>
    </row>
    <row r="4944" spans="1:2" x14ac:dyDescent="0.3">
      <c r="A4944" t="s">
        <v>18</v>
      </c>
      <c r="B4944">
        <v>0</v>
      </c>
    </row>
    <row r="4945" spans="1:2" x14ac:dyDescent="0.3">
      <c r="A4945" t="s">
        <v>18</v>
      </c>
      <c r="B4945">
        <v>0</v>
      </c>
    </row>
    <row r="4946" spans="1:2" x14ac:dyDescent="0.3">
      <c r="A4946" t="s">
        <v>18</v>
      </c>
      <c r="B4946">
        <v>0</v>
      </c>
    </row>
    <row r="4947" spans="1:2" x14ac:dyDescent="0.3">
      <c r="A4947" t="s">
        <v>18</v>
      </c>
      <c r="B4947">
        <v>0</v>
      </c>
    </row>
    <row r="4948" spans="1:2" x14ac:dyDescent="0.3">
      <c r="A4948" t="s">
        <v>18</v>
      </c>
      <c r="B4948">
        <v>0</v>
      </c>
    </row>
    <row r="4949" spans="1:2" x14ac:dyDescent="0.3">
      <c r="A4949" t="s">
        <v>18</v>
      </c>
      <c r="B4949">
        <v>0</v>
      </c>
    </row>
    <row r="4950" spans="1:2" x14ac:dyDescent="0.3">
      <c r="A4950" t="s">
        <v>18</v>
      </c>
      <c r="B4950">
        <v>0</v>
      </c>
    </row>
    <row r="4951" spans="1:2" x14ac:dyDescent="0.3">
      <c r="A4951" t="s">
        <v>18</v>
      </c>
      <c r="B4951">
        <v>0</v>
      </c>
    </row>
    <row r="4952" spans="1:2" x14ac:dyDescent="0.3">
      <c r="A4952" t="s">
        <v>18</v>
      </c>
      <c r="B4952">
        <v>0</v>
      </c>
    </row>
    <row r="4953" spans="1:2" x14ac:dyDescent="0.3">
      <c r="A4953" t="s">
        <v>18</v>
      </c>
      <c r="B4953">
        <v>0</v>
      </c>
    </row>
    <row r="4954" spans="1:2" x14ac:dyDescent="0.3">
      <c r="A4954" t="s">
        <v>18</v>
      </c>
      <c r="B4954">
        <v>0</v>
      </c>
    </row>
    <row r="4955" spans="1:2" x14ac:dyDescent="0.3">
      <c r="A4955" t="s">
        <v>18</v>
      </c>
      <c r="B4955">
        <v>0</v>
      </c>
    </row>
    <row r="4956" spans="1:2" x14ac:dyDescent="0.3">
      <c r="A4956" t="s">
        <v>18</v>
      </c>
      <c r="B4956">
        <v>0</v>
      </c>
    </row>
    <row r="4957" spans="1:2" x14ac:dyDescent="0.3">
      <c r="A4957" t="s">
        <v>18</v>
      </c>
      <c r="B4957">
        <v>0</v>
      </c>
    </row>
    <row r="4958" spans="1:2" x14ac:dyDescent="0.3">
      <c r="A4958" t="s">
        <v>18</v>
      </c>
      <c r="B4958">
        <v>0</v>
      </c>
    </row>
    <row r="4959" spans="1:2" x14ac:dyDescent="0.3">
      <c r="A4959" t="s">
        <v>18</v>
      </c>
      <c r="B4959">
        <v>0</v>
      </c>
    </row>
    <row r="4960" spans="1:2" x14ac:dyDescent="0.3">
      <c r="A4960" t="s">
        <v>18</v>
      </c>
      <c r="B4960">
        <v>0</v>
      </c>
    </row>
    <row r="4961" spans="1:2" x14ac:dyDescent="0.3">
      <c r="A4961" t="s">
        <v>18</v>
      </c>
      <c r="B4961">
        <v>0</v>
      </c>
    </row>
    <row r="4962" spans="1:2" x14ac:dyDescent="0.3">
      <c r="A4962" t="s">
        <v>18</v>
      </c>
      <c r="B4962">
        <v>0</v>
      </c>
    </row>
    <row r="4963" spans="1:2" x14ac:dyDescent="0.3">
      <c r="A4963" t="s">
        <v>18</v>
      </c>
      <c r="B4963">
        <v>0</v>
      </c>
    </row>
    <row r="4964" spans="1:2" x14ac:dyDescent="0.3">
      <c r="A4964" t="s">
        <v>18</v>
      </c>
      <c r="B4964">
        <v>0</v>
      </c>
    </row>
    <row r="4965" spans="1:2" x14ac:dyDescent="0.3">
      <c r="A4965" t="s">
        <v>18</v>
      </c>
      <c r="B4965">
        <v>0</v>
      </c>
    </row>
    <row r="4966" spans="1:2" x14ac:dyDescent="0.3">
      <c r="A4966" t="s">
        <v>18</v>
      </c>
      <c r="B4966">
        <v>0</v>
      </c>
    </row>
    <row r="4967" spans="1:2" x14ac:dyDescent="0.3">
      <c r="A4967" t="s">
        <v>18</v>
      </c>
      <c r="B4967">
        <v>0</v>
      </c>
    </row>
    <row r="4968" spans="1:2" x14ac:dyDescent="0.3">
      <c r="A4968" t="s">
        <v>18</v>
      </c>
      <c r="B4968">
        <v>0</v>
      </c>
    </row>
    <row r="4969" spans="1:2" x14ac:dyDescent="0.3">
      <c r="A4969" t="s">
        <v>18</v>
      </c>
      <c r="B4969">
        <v>0</v>
      </c>
    </row>
    <row r="4970" spans="1:2" x14ac:dyDescent="0.3">
      <c r="A4970" t="s">
        <v>18</v>
      </c>
      <c r="B4970">
        <v>0</v>
      </c>
    </row>
    <row r="4971" spans="1:2" x14ac:dyDescent="0.3">
      <c r="A4971" t="s">
        <v>18</v>
      </c>
      <c r="B4971">
        <v>1</v>
      </c>
    </row>
    <row r="4972" spans="1:2" x14ac:dyDescent="0.3">
      <c r="A4972" t="s">
        <v>18</v>
      </c>
      <c r="B4972">
        <v>0</v>
      </c>
    </row>
    <row r="4973" spans="1:2" x14ac:dyDescent="0.3">
      <c r="A4973" t="s">
        <v>18</v>
      </c>
      <c r="B4973">
        <v>0</v>
      </c>
    </row>
    <row r="4974" spans="1:2" x14ac:dyDescent="0.3">
      <c r="A4974" t="s">
        <v>18</v>
      </c>
      <c r="B4974">
        <v>0</v>
      </c>
    </row>
    <row r="4975" spans="1:2" x14ac:dyDescent="0.3">
      <c r="A4975" t="s">
        <v>18</v>
      </c>
      <c r="B4975">
        <v>0</v>
      </c>
    </row>
    <row r="4976" spans="1:2" x14ac:dyDescent="0.3">
      <c r="A4976" t="s">
        <v>18</v>
      </c>
      <c r="B4976">
        <v>0</v>
      </c>
    </row>
    <row r="4977" spans="1:2" x14ac:dyDescent="0.3">
      <c r="A4977" t="s">
        <v>18</v>
      </c>
      <c r="B4977">
        <v>0</v>
      </c>
    </row>
    <row r="4978" spans="1:2" x14ac:dyDescent="0.3">
      <c r="A4978" t="s">
        <v>18</v>
      </c>
      <c r="B4978">
        <v>0</v>
      </c>
    </row>
    <row r="4979" spans="1:2" x14ac:dyDescent="0.3">
      <c r="A4979" t="s">
        <v>18</v>
      </c>
      <c r="B4979">
        <v>0</v>
      </c>
    </row>
    <row r="4980" spans="1:2" x14ac:dyDescent="0.3">
      <c r="A4980" t="s">
        <v>18</v>
      </c>
      <c r="B4980">
        <v>1</v>
      </c>
    </row>
    <row r="4981" spans="1:2" x14ac:dyDescent="0.3">
      <c r="A4981" t="s">
        <v>18</v>
      </c>
      <c r="B4981">
        <v>0</v>
      </c>
    </row>
    <row r="4982" spans="1:2" x14ac:dyDescent="0.3">
      <c r="A4982" t="s">
        <v>18</v>
      </c>
      <c r="B4982">
        <v>1</v>
      </c>
    </row>
    <row r="4983" spans="1:2" x14ac:dyDescent="0.3">
      <c r="A4983" t="s">
        <v>18</v>
      </c>
      <c r="B4983">
        <v>0</v>
      </c>
    </row>
    <row r="4984" spans="1:2" x14ac:dyDescent="0.3">
      <c r="A4984" t="s">
        <v>18</v>
      </c>
      <c r="B4984">
        <v>0</v>
      </c>
    </row>
    <row r="4985" spans="1:2" x14ac:dyDescent="0.3">
      <c r="A4985" t="s">
        <v>18</v>
      </c>
      <c r="B4985">
        <v>0</v>
      </c>
    </row>
    <row r="4986" spans="1:2" x14ac:dyDescent="0.3">
      <c r="A4986" t="s">
        <v>18</v>
      </c>
      <c r="B4986">
        <v>0</v>
      </c>
    </row>
    <row r="4987" spans="1:2" x14ac:dyDescent="0.3">
      <c r="A4987" t="s">
        <v>18</v>
      </c>
      <c r="B4987">
        <v>0</v>
      </c>
    </row>
    <row r="4988" spans="1:2" x14ac:dyDescent="0.3">
      <c r="A4988" t="s">
        <v>18</v>
      </c>
      <c r="B4988">
        <v>0</v>
      </c>
    </row>
    <row r="4989" spans="1:2" x14ac:dyDescent="0.3">
      <c r="A4989" t="s">
        <v>18</v>
      </c>
      <c r="B4989">
        <v>0</v>
      </c>
    </row>
    <row r="4990" spans="1:2" x14ac:dyDescent="0.3">
      <c r="A4990" t="s">
        <v>18</v>
      </c>
      <c r="B4990">
        <v>0</v>
      </c>
    </row>
    <row r="4991" spans="1:2" x14ac:dyDescent="0.3">
      <c r="A4991" t="s">
        <v>18</v>
      </c>
      <c r="B4991">
        <v>0</v>
      </c>
    </row>
    <row r="4992" spans="1:2" x14ac:dyDescent="0.3">
      <c r="A4992" t="s">
        <v>18</v>
      </c>
      <c r="B4992">
        <v>0</v>
      </c>
    </row>
    <row r="4993" spans="1:2" x14ac:dyDescent="0.3">
      <c r="A4993" t="s">
        <v>18</v>
      </c>
      <c r="B4993">
        <v>0</v>
      </c>
    </row>
    <row r="4994" spans="1:2" x14ac:dyDescent="0.3">
      <c r="A4994" t="s">
        <v>18</v>
      </c>
      <c r="B4994">
        <v>0</v>
      </c>
    </row>
    <row r="4995" spans="1:2" x14ac:dyDescent="0.3">
      <c r="A4995" t="s">
        <v>18</v>
      </c>
      <c r="B4995">
        <v>0</v>
      </c>
    </row>
    <row r="4996" spans="1:2" x14ac:dyDescent="0.3">
      <c r="A4996" t="s">
        <v>18</v>
      </c>
      <c r="B4996">
        <v>0</v>
      </c>
    </row>
    <row r="4997" spans="1:2" x14ac:dyDescent="0.3">
      <c r="A4997" t="s">
        <v>18</v>
      </c>
      <c r="B4997">
        <v>1</v>
      </c>
    </row>
    <row r="4998" spans="1:2" x14ac:dyDescent="0.3">
      <c r="A4998" t="s">
        <v>18</v>
      </c>
      <c r="B4998">
        <v>0</v>
      </c>
    </row>
    <row r="4999" spans="1:2" x14ac:dyDescent="0.3">
      <c r="A4999" t="s">
        <v>18</v>
      </c>
      <c r="B4999">
        <v>0</v>
      </c>
    </row>
    <row r="5000" spans="1:2" x14ac:dyDescent="0.3">
      <c r="A5000" t="s">
        <v>18</v>
      </c>
      <c r="B5000">
        <v>0</v>
      </c>
    </row>
    <row r="5001" spans="1:2" x14ac:dyDescent="0.3">
      <c r="A5001" t="s">
        <v>18</v>
      </c>
      <c r="B5001">
        <v>0</v>
      </c>
    </row>
    <row r="5002" spans="1:2" x14ac:dyDescent="0.3">
      <c r="A5002" t="s">
        <v>18</v>
      </c>
      <c r="B5002">
        <v>0</v>
      </c>
    </row>
    <row r="5003" spans="1:2" x14ac:dyDescent="0.3">
      <c r="A5003" t="s">
        <v>18</v>
      </c>
      <c r="B5003">
        <v>0</v>
      </c>
    </row>
    <row r="5004" spans="1:2" x14ac:dyDescent="0.3">
      <c r="A5004" t="s">
        <v>18</v>
      </c>
      <c r="B5004">
        <v>0</v>
      </c>
    </row>
    <row r="5005" spans="1:2" x14ac:dyDescent="0.3">
      <c r="A5005" t="s">
        <v>18</v>
      </c>
      <c r="B5005">
        <v>0</v>
      </c>
    </row>
    <row r="5006" spans="1:2" x14ac:dyDescent="0.3">
      <c r="A5006" t="s">
        <v>18</v>
      </c>
      <c r="B5006">
        <v>0</v>
      </c>
    </row>
    <row r="5007" spans="1:2" x14ac:dyDescent="0.3">
      <c r="A5007" t="s">
        <v>18</v>
      </c>
      <c r="B5007">
        <v>0</v>
      </c>
    </row>
    <row r="5008" spans="1:2" x14ac:dyDescent="0.3">
      <c r="A5008" t="s">
        <v>18</v>
      </c>
      <c r="B5008">
        <v>0</v>
      </c>
    </row>
    <row r="5009" spans="1:2" x14ac:dyDescent="0.3">
      <c r="A5009" t="s">
        <v>18</v>
      </c>
      <c r="B5009">
        <v>0</v>
      </c>
    </row>
    <row r="5010" spans="1:2" x14ac:dyDescent="0.3">
      <c r="A5010" t="s">
        <v>18</v>
      </c>
      <c r="B5010">
        <v>0</v>
      </c>
    </row>
    <row r="5011" spans="1:2" x14ac:dyDescent="0.3">
      <c r="A5011" t="s">
        <v>18</v>
      </c>
      <c r="B5011">
        <v>0</v>
      </c>
    </row>
    <row r="5012" spans="1:2" x14ac:dyDescent="0.3">
      <c r="A5012" t="s">
        <v>18</v>
      </c>
      <c r="B5012">
        <v>0</v>
      </c>
    </row>
    <row r="5013" spans="1:2" x14ac:dyDescent="0.3">
      <c r="A5013" t="s">
        <v>18</v>
      </c>
      <c r="B5013">
        <v>0</v>
      </c>
    </row>
    <row r="5014" spans="1:2" x14ac:dyDescent="0.3">
      <c r="A5014" t="s">
        <v>18</v>
      </c>
      <c r="B5014">
        <v>0</v>
      </c>
    </row>
    <row r="5015" spans="1:2" x14ac:dyDescent="0.3">
      <c r="A5015" t="s">
        <v>18</v>
      </c>
      <c r="B5015">
        <v>0</v>
      </c>
    </row>
    <row r="5016" spans="1:2" x14ac:dyDescent="0.3">
      <c r="A5016" t="s">
        <v>18</v>
      </c>
      <c r="B5016">
        <v>0</v>
      </c>
    </row>
    <row r="5017" spans="1:2" x14ac:dyDescent="0.3">
      <c r="A5017" t="s">
        <v>18</v>
      </c>
      <c r="B5017">
        <v>0</v>
      </c>
    </row>
    <row r="5018" spans="1:2" x14ac:dyDescent="0.3">
      <c r="A5018" t="s">
        <v>18</v>
      </c>
      <c r="B5018">
        <v>0</v>
      </c>
    </row>
    <row r="5019" spans="1:2" x14ac:dyDescent="0.3">
      <c r="A5019" t="s">
        <v>18</v>
      </c>
      <c r="B5019">
        <v>0</v>
      </c>
    </row>
    <row r="5020" spans="1:2" x14ac:dyDescent="0.3">
      <c r="A5020" t="s">
        <v>18</v>
      </c>
      <c r="B5020">
        <v>0</v>
      </c>
    </row>
    <row r="5021" spans="1:2" x14ac:dyDescent="0.3">
      <c r="A5021" t="s">
        <v>18</v>
      </c>
      <c r="B5021">
        <v>0</v>
      </c>
    </row>
    <row r="5022" spans="1:2" x14ac:dyDescent="0.3">
      <c r="A5022" t="s">
        <v>18</v>
      </c>
      <c r="B5022">
        <v>0</v>
      </c>
    </row>
    <row r="5023" spans="1:2" x14ac:dyDescent="0.3">
      <c r="A5023" t="s">
        <v>18</v>
      </c>
      <c r="B5023">
        <v>0</v>
      </c>
    </row>
    <row r="5024" spans="1:2" x14ac:dyDescent="0.3">
      <c r="A5024" t="s">
        <v>18</v>
      </c>
      <c r="B5024">
        <v>0</v>
      </c>
    </row>
    <row r="5025" spans="1:2" x14ac:dyDescent="0.3">
      <c r="A5025" t="s">
        <v>18</v>
      </c>
      <c r="B5025">
        <v>0</v>
      </c>
    </row>
    <row r="5026" spans="1:2" x14ac:dyDescent="0.3">
      <c r="A5026" t="s">
        <v>18</v>
      </c>
      <c r="B5026">
        <v>0</v>
      </c>
    </row>
    <row r="5027" spans="1:2" x14ac:dyDescent="0.3">
      <c r="A5027" t="s">
        <v>18</v>
      </c>
      <c r="B5027">
        <v>0</v>
      </c>
    </row>
    <row r="5028" spans="1:2" x14ac:dyDescent="0.3">
      <c r="A5028" t="s">
        <v>18</v>
      </c>
      <c r="B5028">
        <v>0</v>
      </c>
    </row>
    <row r="5029" spans="1:2" x14ac:dyDescent="0.3">
      <c r="A5029" t="s">
        <v>18</v>
      </c>
      <c r="B5029">
        <v>0</v>
      </c>
    </row>
    <row r="5030" spans="1:2" x14ac:dyDescent="0.3">
      <c r="A5030" t="s">
        <v>18</v>
      </c>
      <c r="B5030">
        <v>0</v>
      </c>
    </row>
    <row r="5031" spans="1:2" x14ac:dyDescent="0.3">
      <c r="A5031" t="s">
        <v>18</v>
      </c>
      <c r="B5031">
        <v>1</v>
      </c>
    </row>
    <row r="5032" spans="1:2" x14ac:dyDescent="0.3">
      <c r="A5032" t="s">
        <v>18</v>
      </c>
      <c r="B5032">
        <v>0</v>
      </c>
    </row>
    <row r="5033" spans="1:2" x14ac:dyDescent="0.3">
      <c r="A5033" t="s">
        <v>18</v>
      </c>
      <c r="B5033">
        <v>0</v>
      </c>
    </row>
    <row r="5034" spans="1:2" x14ac:dyDescent="0.3">
      <c r="A5034" t="s">
        <v>18</v>
      </c>
      <c r="B5034">
        <v>1</v>
      </c>
    </row>
    <row r="5035" spans="1:2" x14ac:dyDescent="0.3">
      <c r="A5035" t="s">
        <v>18</v>
      </c>
      <c r="B5035">
        <v>0</v>
      </c>
    </row>
    <row r="5036" spans="1:2" x14ac:dyDescent="0.3">
      <c r="A5036" t="s">
        <v>18</v>
      </c>
      <c r="B5036">
        <v>0</v>
      </c>
    </row>
    <row r="5037" spans="1:2" x14ac:dyDescent="0.3">
      <c r="A5037" t="s">
        <v>18</v>
      </c>
      <c r="B5037">
        <v>0</v>
      </c>
    </row>
    <row r="5038" spans="1:2" x14ac:dyDescent="0.3">
      <c r="A5038" t="s">
        <v>18</v>
      </c>
      <c r="B5038">
        <v>1</v>
      </c>
    </row>
    <row r="5039" spans="1:2" x14ac:dyDescent="0.3">
      <c r="A5039" t="s">
        <v>18</v>
      </c>
      <c r="B5039">
        <v>0</v>
      </c>
    </row>
    <row r="5040" spans="1:2" x14ac:dyDescent="0.3">
      <c r="A5040" t="s">
        <v>18</v>
      </c>
      <c r="B5040">
        <v>0</v>
      </c>
    </row>
    <row r="5041" spans="1:2" x14ac:dyDescent="0.3">
      <c r="A5041" t="s">
        <v>18</v>
      </c>
      <c r="B5041">
        <v>0</v>
      </c>
    </row>
    <row r="5042" spans="1:2" x14ac:dyDescent="0.3">
      <c r="A5042" t="s">
        <v>18</v>
      </c>
      <c r="B5042">
        <v>0</v>
      </c>
    </row>
    <row r="5043" spans="1:2" x14ac:dyDescent="0.3">
      <c r="A5043" t="s">
        <v>18</v>
      </c>
      <c r="B5043">
        <v>0</v>
      </c>
    </row>
    <row r="5044" spans="1:2" x14ac:dyDescent="0.3">
      <c r="A5044" t="s">
        <v>18</v>
      </c>
      <c r="B5044">
        <v>0</v>
      </c>
    </row>
    <row r="5045" spans="1:2" x14ac:dyDescent="0.3">
      <c r="A5045" t="s">
        <v>18</v>
      </c>
      <c r="B5045">
        <v>0</v>
      </c>
    </row>
    <row r="5046" spans="1:2" x14ac:dyDescent="0.3">
      <c r="A5046" t="s">
        <v>18</v>
      </c>
      <c r="B5046">
        <v>0</v>
      </c>
    </row>
    <row r="5047" spans="1:2" x14ac:dyDescent="0.3">
      <c r="A5047" t="s">
        <v>18</v>
      </c>
      <c r="B5047">
        <v>0</v>
      </c>
    </row>
    <row r="5048" spans="1:2" x14ac:dyDescent="0.3">
      <c r="A5048" t="s">
        <v>18</v>
      </c>
      <c r="B5048">
        <v>0</v>
      </c>
    </row>
    <row r="5049" spans="1:2" x14ac:dyDescent="0.3">
      <c r="A5049" t="s">
        <v>18</v>
      </c>
      <c r="B5049">
        <v>0</v>
      </c>
    </row>
    <row r="5050" spans="1:2" x14ac:dyDescent="0.3">
      <c r="A5050" t="s">
        <v>18</v>
      </c>
      <c r="B5050">
        <v>0</v>
      </c>
    </row>
    <row r="5051" spans="1:2" x14ac:dyDescent="0.3">
      <c r="A5051" t="s">
        <v>18</v>
      </c>
      <c r="B5051">
        <v>0</v>
      </c>
    </row>
    <row r="5052" spans="1:2" x14ac:dyDescent="0.3">
      <c r="A5052" t="s">
        <v>18</v>
      </c>
      <c r="B5052">
        <v>0</v>
      </c>
    </row>
    <row r="5053" spans="1:2" x14ac:dyDescent="0.3">
      <c r="A5053" t="s">
        <v>18</v>
      </c>
      <c r="B5053">
        <v>0</v>
      </c>
    </row>
    <row r="5054" spans="1:2" x14ac:dyDescent="0.3">
      <c r="A5054" t="s">
        <v>18</v>
      </c>
      <c r="B5054">
        <v>0</v>
      </c>
    </row>
    <row r="5055" spans="1:2" x14ac:dyDescent="0.3">
      <c r="A5055" t="s">
        <v>18</v>
      </c>
      <c r="B5055">
        <v>0</v>
      </c>
    </row>
    <row r="5056" spans="1:2" x14ac:dyDescent="0.3">
      <c r="A5056" t="s">
        <v>18</v>
      </c>
      <c r="B5056">
        <v>0</v>
      </c>
    </row>
    <row r="5057" spans="1:2" x14ac:dyDescent="0.3">
      <c r="A5057" t="s">
        <v>18</v>
      </c>
      <c r="B5057">
        <v>0</v>
      </c>
    </row>
    <row r="5058" spans="1:2" x14ac:dyDescent="0.3">
      <c r="A5058" t="s">
        <v>18</v>
      </c>
      <c r="B5058">
        <v>0</v>
      </c>
    </row>
    <row r="5059" spans="1:2" x14ac:dyDescent="0.3">
      <c r="A5059" t="s">
        <v>18</v>
      </c>
      <c r="B5059">
        <v>0</v>
      </c>
    </row>
    <row r="5060" spans="1:2" x14ac:dyDescent="0.3">
      <c r="A5060" t="s">
        <v>18</v>
      </c>
      <c r="B5060">
        <v>0</v>
      </c>
    </row>
    <row r="5061" spans="1:2" x14ac:dyDescent="0.3">
      <c r="A5061" t="s">
        <v>18</v>
      </c>
      <c r="B5061">
        <v>0</v>
      </c>
    </row>
    <row r="5062" spans="1:2" x14ac:dyDescent="0.3">
      <c r="A5062" t="s">
        <v>18</v>
      </c>
      <c r="B5062">
        <v>0</v>
      </c>
    </row>
    <row r="5063" spans="1:2" x14ac:dyDescent="0.3">
      <c r="A5063" t="s">
        <v>18</v>
      </c>
      <c r="B5063">
        <v>0</v>
      </c>
    </row>
    <row r="5064" spans="1:2" x14ac:dyDescent="0.3">
      <c r="A5064" t="s">
        <v>18</v>
      </c>
      <c r="B5064">
        <v>0</v>
      </c>
    </row>
    <row r="5065" spans="1:2" x14ac:dyDescent="0.3">
      <c r="A5065" t="s">
        <v>18</v>
      </c>
      <c r="B5065">
        <v>0</v>
      </c>
    </row>
    <row r="5066" spans="1:2" x14ac:dyDescent="0.3">
      <c r="A5066" t="s">
        <v>18</v>
      </c>
      <c r="B5066">
        <v>0</v>
      </c>
    </row>
    <row r="5067" spans="1:2" x14ac:dyDescent="0.3">
      <c r="A5067" t="s">
        <v>18</v>
      </c>
      <c r="B5067">
        <v>0</v>
      </c>
    </row>
    <row r="5068" spans="1:2" x14ac:dyDescent="0.3">
      <c r="A5068" t="s">
        <v>18</v>
      </c>
      <c r="B5068">
        <v>0</v>
      </c>
    </row>
    <row r="5069" spans="1:2" x14ac:dyDescent="0.3">
      <c r="A5069" t="s">
        <v>18</v>
      </c>
      <c r="B5069">
        <v>0</v>
      </c>
    </row>
    <row r="5070" spans="1:2" x14ac:dyDescent="0.3">
      <c r="A5070" t="s">
        <v>18</v>
      </c>
      <c r="B5070">
        <v>0</v>
      </c>
    </row>
    <row r="5071" spans="1:2" x14ac:dyDescent="0.3">
      <c r="A5071" t="s">
        <v>18</v>
      </c>
      <c r="B5071">
        <v>0</v>
      </c>
    </row>
    <row r="5072" spans="1:2" x14ac:dyDescent="0.3">
      <c r="A5072" t="s">
        <v>18</v>
      </c>
      <c r="B5072">
        <v>0</v>
      </c>
    </row>
    <row r="5073" spans="1:2" x14ac:dyDescent="0.3">
      <c r="A5073" t="s">
        <v>18</v>
      </c>
      <c r="B5073">
        <v>1</v>
      </c>
    </row>
    <row r="5074" spans="1:2" x14ac:dyDescent="0.3">
      <c r="A5074" t="s">
        <v>18</v>
      </c>
      <c r="B5074">
        <v>0</v>
      </c>
    </row>
    <row r="5075" spans="1:2" x14ac:dyDescent="0.3">
      <c r="A5075" t="s">
        <v>18</v>
      </c>
      <c r="B5075">
        <v>0</v>
      </c>
    </row>
    <row r="5076" spans="1:2" x14ac:dyDescent="0.3">
      <c r="A5076" t="s">
        <v>18</v>
      </c>
      <c r="B5076">
        <v>0</v>
      </c>
    </row>
    <row r="5077" spans="1:2" x14ac:dyDescent="0.3">
      <c r="A5077" t="s">
        <v>18</v>
      </c>
      <c r="B5077">
        <v>0</v>
      </c>
    </row>
    <row r="5078" spans="1:2" x14ac:dyDescent="0.3">
      <c r="A5078" t="s">
        <v>18</v>
      </c>
      <c r="B5078">
        <v>0</v>
      </c>
    </row>
    <row r="5079" spans="1:2" x14ac:dyDescent="0.3">
      <c r="A5079" t="s">
        <v>18</v>
      </c>
      <c r="B5079">
        <v>0</v>
      </c>
    </row>
    <row r="5080" spans="1:2" x14ac:dyDescent="0.3">
      <c r="A5080" t="s">
        <v>18</v>
      </c>
      <c r="B5080">
        <v>0</v>
      </c>
    </row>
    <row r="5081" spans="1:2" x14ac:dyDescent="0.3">
      <c r="A5081" t="s">
        <v>18</v>
      </c>
      <c r="B5081">
        <v>0</v>
      </c>
    </row>
    <row r="5082" spans="1:2" x14ac:dyDescent="0.3">
      <c r="A5082" t="s">
        <v>18</v>
      </c>
      <c r="B5082">
        <v>1</v>
      </c>
    </row>
    <row r="5083" spans="1:2" x14ac:dyDescent="0.3">
      <c r="A5083" t="s">
        <v>18</v>
      </c>
      <c r="B5083">
        <v>0</v>
      </c>
    </row>
    <row r="5084" spans="1:2" x14ac:dyDescent="0.3">
      <c r="A5084" t="s">
        <v>18</v>
      </c>
      <c r="B5084">
        <v>0</v>
      </c>
    </row>
    <row r="5085" spans="1:2" x14ac:dyDescent="0.3">
      <c r="A5085" t="s">
        <v>18</v>
      </c>
      <c r="B5085">
        <v>0</v>
      </c>
    </row>
    <row r="5086" spans="1:2" x14ac:dyDescent="0.3">
      <c r="A5086" t="s">
        <v>18</v>
      </c>
      <c r="B5086">
        <v>0</v>
      </c>
    </row>
    <row r="5087" spans="1:2" x14ac:dyDescent="0.3">
      <c r="A5087" t="s">
        <v>18</v>
      </c>
      <c r="B5087">
        <v>0</v>
      </c>
    </row>
    <row r="5088" spans="1:2" x14ac:dyDescent="0.3">
      <c r="A5088" t="s">
        <v>18</v>
      </c>
      <c r="B5088">
        <v>0</v>
      </c>
    </row>
    <row r="5089" spans="1:2" x14ac:dyDescent="0.3">
      <c r="A5089" t="s">
        <v>18</v>
      </c>
      <c r="B5089">
        <v>0</v>
      </c>
    </row>
    <row r="5090" spans="1:2" x14ac:dyDescent="0.3">
      <c r="A5090" t="s">
        <v>18</v>
      </c>
      <c r="B5090">
        <v>0</v>
      </c>
    </row>
    <row r="5091" spans="1:2" x14ac:dyDescent="0.3">
      <c r="A5091" t="s">
        <v>18</v>
      </c>
      <c r="B5091">
        <v>0</v>
      </c>
    </row>
    <row r="5092" spans="1:2" x14ac:dyDescent="0.3">
      <c r="A5092" t="s">
        <v>18</v>
      </c>
      <c r="B5092">
        <v>0</v>
      </c>
    </row>
    <row r="5093" spans="1:2" x14ac:dyDescent="0.3">
      <c r="A5093" t="s">
        <v>18</v>
      </c>
      <c r="B5093">
        <v>0</v>
      </c>
    </row>
    <row r="5094" spans="1:2" x14ac:dyDescent="0.3">
      <c r="A5094" t="s">
        <v>18</v>
      </c>
      <c r="B5094">
        <v>0</v>
      </c>
    </row>
    <row r="5095" spans="1:2" x14ac:dyDescent="0.3">
      <c r="A5095" t="s">
        <v>18</v>
      </c>
      <c r="B5095">
        <v>0</v>
      </c>
    </row>
    <row r="5096" spans="1:2" x14ac:dyDescent="0.3">
      <c r="A5096" t="s">
        <v>18</v>
      </c>
      <c r="B5096">
        <v>0</v>
      </c>
    </row>
    <row r="5097" spans="1:2" x14ac:dyDescent="0.3">
      <c r="A5097" t="s">
        <v>18</v>
      </c>
      <c r="B5097">
        <v>0</v>
      </c>
    </row>
    <row r="5098" spans="1:2" x14ac:dyDescent="0.3">
      <c r="A5098" t="s">
        <v>18</v>
      </c>
      <c r="B5098">
        <v>0</v>
      </c>
    </row>
    <row r="5099" spans="1:2" x14ac:dyDescent="0.3">
      <c r="A5099" t="s">
        <v>18</v>
      </c>
      <c r="B5099">
        <v>0</v>
      </c>
    </row>
    <row r="5100" spans="1:2" x14ac:dyDescent="0.3">
      <c r="A5100" t="s">
        <v>18</v>
      </c>
      <c r="B5100">
        <v>0</v>
      </c>
    </row>
    <row r="5101" spans="1:2" x14ac:dyDescent="0.3">
      <c r="A5101" t="s">
        <v>18</v>
      </c>
      <c r="B5101">
        <v>0</v>
      </c>
    </row>
    <row r="5102" spans="1:2" x14ac:dyDescent="0.3">
      <c r="A5102" t="s">
        <v>18</v>
      </c>
      <c r="B5102">
        <v>0</v>
      </c>
    </row>
    <row r="5103" spans="1:2" x14ac:dyDescent="0.3">
      <c r="A5103" t="s">
        <v>18</v>
      </c>
      <c r="B5103">
        <v>0</v>
      </c>
    </row>
    <row r="5104" spans="1:2" x14ac:dyDescent="0.3">
      <c r="A5104" t="s">
        <v>18</v>
      </c>
      <c r="B5104">
        <v>0</v>
      </c>
    </row>
    <row r="5105" spans="1:2" x14ac:dyDescent="0.3">
      <c r="A5105" t="s">
        <v>18</v>
      </c>
      <c r="B5105">
        <v>0</v>
      </c>
    </row>
    <row r="5106" spans="1:2" x14ac:dyDescent="0.3">
      <c r="A5106" t="s">
        <v>18</v>
      </c>
      <c r="B5106">
        <v>0</v>
      </c>
    </row>
    <row r="5107" spans="1:2" x14ac:dyDescent="0.3">
      <c r="A5107" t="s">
        <v>18</v>
      </c>
      <c r="B5107">
        <v>0</v>
      </c>
    </row>
    <row r="5108" spans="1:2" x14ac:dyDescent="0.3">
      <c r="A5108" t="s">
        <v>18</v>
      </c>
      <c r="B5108">
        <v>0</v>
      </c>
    </row>
    <row r="5109" spans="1:2" x14ac:dyDescent="0.3">
      <c r="A5109" t="s">
        <v>18</v>
      </c>
      <c r="B5109">
        <v>0</v>
      </c>
    </row>
    <row r="5110" spans="1:2" x14ac:dyDescent="0.3">
      <c r="A5110" t="s">
        <v>18</v>
      </c>
      <c r="B5110">
        <v>0</v>
      </c>
    </row>
    <row r="5111" spans="1:2" x14ac:dyDescent="0.3">
      <c r="A5111" t="s">
        <v>18</v>
      </c>
      <c r="B5111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1FBD3-1F00-4F9D-9B30-92EAAA3D6A3B}">
  <sheetPr codeName="Sheet17"/>
  <dimension ref="A1:K5110"/>
  <sheetViews>
    <sheetView zoomScale="80" zoomScaleNormal="80" workbookViewId="0">
      <selection activeCell="I2" sqref="I2"/>
    </sheetView>
  </sheetViews>
  <sheetFormatPr defaultRowHeight="14.4" x14ac:dyDescent="0.3"/>
  <cols>
    <col min="9" max="9" width="41.21875" bestFit="1" customWidth="1"/>
    <col min="10" max="10" width="17.109375" customWidth="1"/>
    <col min="11" max="11" width="18" customWidth="1"/>
  </cols>
  <sheetData>
    <row r="1" spans="1:11" x14ac:dyDescent="0.3">
      <c r="A1" s="15" t="s">
        <v>1</v>
      </c>
      <c r="B1" s="15" t="s">
        <v>11</v>
      </c>
      <c r="E1" t="s">
        <v>12</v>
      </c>
      <c r="F1" t="s">
        <v>20</v>
      </c>
    </row>
    <row r="2" spans="1:11" x14ac:dyDescent="0.3">
      <c r="A2" t="s">
        <v>12</v>
      </c>
      <c r="B2">
        <v>0</v>
      </c>
      <c r="E2" s="63">
        <v>0</v>
      </c>
      <c r="F2" s="63">
        <v>1</v>
      </c>
      <c r="I2" t="s">
        <v>119</v>
      </c>
    </row>
    <row r="3" spans="1:11" ht="15" thickBot="1" x14ac:dyDescent="0.35">
      <c r="A3" t="s">
        <v>12</v>
      </c>
      <c r="B3">
        <v>0</v>
      </c>
      <c r="E3" s="64">
        <v>0</v>
      </c>
      <c r="F3" s="64">
        <v>1</v>
      </c>
    </row>
    <row r="4" spans="1:11" x14ac:dyDescent="0.3">
      <c r="A4" t="s">
        <v>12</v>
      </c>
      <c r="B4">
        <v>0</v>
      </c>
      <c r="E4" s="63">
        <v>0</v>
      </c>
      <c r="F4" s="63">
        <v>1</v>
      </c>
      <c r="I4" s="39"/>
      <c r="J4" s="39" t="s">
        <v>12</v>
      </c>
      <c r="K4" s="39" t="s">
        <v>20</v>
      </c>
    </row>
    <row r="5" spans="1:11" x14ac:dyDescent="0.3">
      <c r="A5" t="s">
        <v>12</v>
      </c>
      <c r="B5">
        <v>0</v>
      </c>
      <c r="E5" s="64">
        <v>0</v>
      </c>
      <c r="F5" s="64">
        <v>1</v>
      </c>
      <c r="I5" t="s">
        <v>36</v>
      </c>
      <c r="J5">
        <v>4.7094188376753505E-2</v>
      </c>
      <c r="K5">
        <v>5.106382978723404E-2</v>
      </c>
    </row>
    <row r="6" spans="1:11" x14ac:dyDescent="0.3">
      <c r="A6" t="s">
        <v>12</v>
      </c>
      <c r="B6">
        <v>0</v>
      </c>
      <c r="E6" s="63">
        <v>0</v>
      </c>
      <c r="F6" s="63">
        <v>1</v>
      </c>
      <c r="I6" t="s">
        <v>103</v>
      </c>
      <c r="J6">
        <v>4.4891319558595981E-2</v>
      </c>
      <c r="K6">
        <v>4.847923669961151E-2</v>
      </c>
    </row>
    <row r="7" spans="1:11" x14ac:dyDescent="0.3">
      <c r="A7" t="s">
        <v>12</v>
      </c>
      <c r="B7">
        <v>0</v>
      </c>
      <c r="E7" s="64">
        <v>0</v>
      </c>
      <c r="F7" s="64">
        <v>1</v>
      </c>
      <c r="I7" t="s">
        <v>120</v>
      </c>
      <c r="J7">
        <v>2994</v>
      </c>
      <c r="K7">
        <v>2115</v>
      </c>
    </row>
    <row r="8" spans="1:11" x14ac:dyDescent="0.3">
      <c r="A8" t="s">
        <v>12</v>
      </c>
      <c r="B8">
        <v>0</v>
      </c>
      <c r="E8" s="63">
        <v>0</v>
      </c>
      <c r="F8" s="63">
        <v>1</v>
      </c>
      <c r="I8" t="s">
        <v>121</v>
      </c>
      <c r="J8">
        <v>4.6376507895409536E-2</v>
      </c>
    </row>
    <row r="9" spans="1:11" x14ac:dyDescent="0.3">
      <c r="A9" t="s">
        <v>12</v>
      </c>
      <c r="B9">
        <v>0</v>
      </c>
      <c r="E9" s="64">
        <v>0</v>
      </c>
      <c r="F9" s="64">
        <v>1</v>
      </c>
      <c r="I9" t="s">
        <v>122</v>
      </c>
      <c r="J9">
        <v>0</v>
      </c>
    </row>
    <row r="10" spans="1:11" x14ac:dyDescent="0.3">
      <c r="A10" t="s">
        <v>12</v>
      </c>
      <c r="B10">
        <v>0</v>
      </c>
      <c r="E10" s="63">
        <v>0</v>
      </c>
      <c r="F10" s="63">
        <v>1</v>
      </c>
      <c r="I10" t="s">
        <v>107</v>
      </c>
      <c r="J10">
        <v>5107</v>
      </c>
    </row>
    <row r="11" spans="1:11" x14ac:dyDescent="0.3">
      <c r="A11" t="s">
        <v>12</v>
      </c>
      <c r="B11">
        <v>0</v>
      </c>
      <c r="E11" s="64">
        <v>0</v>
      </c>
      <c r="F11" s="64">
        <v>1</v>
      </c>
      <c r="I11" t="s">
        <v>123</v>
      </c>
      <c r="J11">
        <v>-0.64895620327359538</v>
      </c>
    </row>
    <row r="12" spans="1:11" x14ac:dyDescent="0.3">
      <c r="A12" t="s">
        <v>12</v>
      </c>
      <c r="B12">
        <v>0</v>
      </c>
      <c r="E12" s="63">
        <v>0</v>
      </c>
      <c r="F12" s="63">
        <v>1</v>
      </c>
      <c r="I12" t="s">
        <v>124</v>
      </c>
      <c r="J12">
        <v>0.25819793319120921</v>
      </c>
    </row>
    <row r="13" spans="1:11" x14ac:dyDescent="0.3">
      <c r="A13" t="s">
        <v>12</v>
      </c>
      <c r="B13">
        <v>0</v>
      </c>
      <c r="E13" s="64">
        <v>0</v>
      </c>
      <c r="F13" s="64">
        <v>1</v>
      </c>
      <c r="I13" t="s">
        <v>125</v>
      </c>
      <c r="J13">
        <v>1.6451520501497801</v>
      </c>
    </row>
    <row r="14" spans="1:11" x14ac:dyDescent="0.3">
      <c r="A14" t="s">
        <v>12</v>
      </c>
      <c r="B14">
        <v>0</v>
      </c>
      <c r="E14" s="63">
        <v>0</v>
      </c>
      <c r="F14" s="63">
        <v>1</v>
      </c>
      <c r="I14" t="s">
        <v>126</v>
      </c>
      <c r="J14">
        <v>0.51639586638241841</v>
      </c>
    </row>
    <row r="15" spans="1:11" ht="15" thickBot="1" x14ac:dyDescent="0.35">
      <c r="A15" t="s">
        <v>12</v>
      </c>
      <c r="B15">
        <v>0</v>
      </c>
      <c r="E15" s="64">
        <v>0</v>
      </c>
      <c r="F15" s="64">
        <v>1</v>
      </c>
      <c r="I15" s="38" t="s">
        <v>127</v>
      </c>
      <c r="J15" s="38">
        <v>1.9604286064318346</v>
      </c>
      <c r="K15" s="38"/>
    </row>
    <row r="16" spans="1:11" x14ac:dyDescent="0.3">
      <c r="A16" t="s">
        <v>12</v>
      </c>
      <c r="B16">
        <v>0</v>
      </c>
      <c r="E16" s="63">
        <v>0</v>
      </c>
      <c r="F16" s="63">
        <v>1</v>
      </c>
    </row>
    <row r="17" spans="1:11" x14ac:dyDescent="0.3">
      <c r="A17" t="s">
        <v>12</v>
      </c>
      <c r="B17">
        <v>0</v>
      </c>
      <c r="E17" s="64">
        <v>0</v>
      </c>
      <c r="F17" s="64">
        <v>1</v>
      </c>
    </row>
    <row r="18" spans="1:11" x14ac:dyDescent="0.3">
      <c r="A18" t="s">
        <v>12</v>
      </c>
      <c r="B18">
        <v>0</v>
      </c>
      <c r="E18" s="63">
        <v>0</v>
      </c>
      <c r="F18" s="63">
        <v>1</v>
      </c>
    </row>
    <row r="19" spans="1:11" x14ac:dyDescent="0.3">
      <c r="A19" t="s">
        <v>12</v>
      </c>
      <c r="B19">
        <v>0</v>
      </c>
      <c r="E19" s="64">
        <v>0</v>
      </c>
      <c r="F19" s="64">
        <v>1</v>
      </c>
      <c r="I19" t="s">
        <v>128</v>
      </c>
    </row>
    <row r="20" spans="1:11" ht="15" thickBot="1" x14ac:dyDescent="0.35">
      <c r="A20" t="s">
        <v>12</v>
      </c>
      <c r="B20">
        <v>0</v>
      </c>
      <c r="E20" s="63">
        <v>0</v>
      </c>
      <c r="F20" s="63">
        <v>1</v>
      </c>
    </row>
    <row r="21" spans="1:11" x14ac:dyDescent="0.3">
      <c r="A21" t="s">
        <v>12</v>
      </c>
      <c r="B21">
        <v>0</v>
      </c>
      <c r="E21" s="64">
        <v>0</v>
      </c>
      <c r="F21" s="64">
        <v>1</v>
      </c>
      <c r="I21" s="39"/>
      <c r="J21" s="39" t="s">
        <v>12</v>
      </c>
      <c r="K21" s="39" t="s">
        <v>20</v>
      </c>
    </row>
    <row r="22" spans="1:11" x14ac:dyDescent="0.3">
      <c r="A22" t="s">
        <v>12</v>
      </c>
      <c r="B22">
        <v>0</v>
      </c>
      <c r="E22" s="63">
        <v>0</v>
      </c>
      <c r="F22" s="63">
        <v>1</v>
      </c>
      <c r="I22" t="s">
        <v>36</v>
      </c>
      <c r="J22">
        <v>4.7094188376753505E-2</v>
      </c>
      <c r="K22">
        <v>5.106382978723404E-2</v>
      </c>
    </row>
    <row r="23" spans="1:11" x14ac:dyDescent="0.3">
      <c r="A23" t="s">
        <v>12</v>
      </c>
      <c r="B23">
        <v>0</v>
      </c>
      <c r="E23" s="64">
        <v>0</v>
      </c>
      <c r="F23" s="64">
        <v>1</v>
      </c>
      <c r="I23" t="s">
        <v>103</v>
      </c>
      <c r="J23">
        <v>4.4891319558595981E-2</v>
      </c>
      <c r="K23">
        <v>4.847923669961151E-2</v>
      </c>
    </row>
    <row r="24" spans="1:11" x14ac:dyDescent="0.3">
      <c r="A24" t="s">
        <v>12</v>
      </c>
      <c r="B24">
        <v>0</v>
      </c>
      <c r="E24" s="63">
        <v>0</v>
      </c>
      <c r="F24" s="63">
        <v>1</v>
      </c>
      <c r="I24" t="s">
        <v>120</v>
      </c>
      <c r="J24">
        <v>2994</v>
      </c>
      <c r="K24">
        <v>2115</v>
      </c>
    </row>
    <row r="25" spans="1:11" x14ac:dyDescent="0.3">
      <c r="A25" t="s">
        <v>12</v>
      </c>
      <c r="B25">
        <v>0</v>
      </c>
      <c r="E25" s="64">
        <v>0</v>
      </c>
      <c r="F25" s="64">
        <v>1</v>
      </c>
      <c r="I25" t="s">
        <v>122</v>
      </c>
      <c r="J25">
        <v>0</v>
      </c>
    </row>
    <row r="26" spans="1:11" x14ac:dyDescent="0.3">
      <c r="A26" t="s">
        <v>12</v>
      </c>
      <c r="B26">
        <v>0</v>
      </c>
      <c r="E26" s="63">
        <v>0</v>
      </c>
      <c r="F26" s="63">
        <v>1</v>
      </c>
      <c r="I26" t="s">
        <v>107</v>
      </c>
      <c r="J26">
        <v>4442</v>
      </c>
    </row>
    <row r="27" spans="1:11" x14ac:dyDescent="0.3">
      <c r="A27" t="s">
        <v>12</v>
      </c>
      <c r="B27">
        <v>0</v>
      </c>
      <c r="E27" s="64">
        <v>0</v>
      </c>
      <c r="F27" s="64">
        <v>1</v>
      </c>
      <c r="I27" t="s">
        <v>123</v>
      </c>
      <c r="J27">
        <v>-0.64467902247011011</v>
      </c>
    </row>
    <row r="28" spans="1:11" x14ac:dyDescent="0.3">
      <c r="A28" t="s">
        <v>12</v>
      </c>
      <c r="B28">
        <v>0</v>
      </c>
      <c r="E28" s="63">
        <v>0</v>
      </c>
      <c r="F28" s="63">
        <v>1</v>
      </c>
      <c r="I28" t="s">
        <v>124</v>
      </c>
      <c r="J28">
        <v>0.25958425199765334</v>
      </c>
    </row>
    <row r="29" spans="1:11" x14ac:dyDescent="0.3">
      <c r="A29" t="s">
        <v>12</v>
      </c>
      <c r="B29">
        <v>0</v>
      </c>
      <c r="E29" s="64">
        <v>0</v>
      </c>
      <c r="F29" s="64">
        <v>1</v>
      </c>
      <c r="I29" t="s">
        <v>125</v>
      </c>
      <c r="J29">
        <v>1.6451967356679695</v>
      </c>
    </row>
    <row r="30" spans="1:11" x14ac:dyDescent="0.3">
      <c r="A30" t="s">
        <v>12</v>
      </c>
      <c r="B30">
        <v>0</v>
      </c>
      <c r="E30" s="63">
        <v>0</v>
      </c>
      <c r="F30" s="63">
        <v>1</v>
      </c>
      <c r="I30" t="s">
        <v>126</v>
      </c>
      <c r="J30">
        <v>0.51916850399530667</v>
      </c>
    </row>
    <row r="31" spans="1:11" ht="15" thickBot="1" x14ac:dyDescent="0.35">
      <c r="A31" t="s">
        <v>12</v>
      </c>
      <c r="B31">
        <v>0</v>
      </c>
      <c r="E31" s="64">
        <v>0</v>
      </c>
      <c r="F31" s="64">
        <v>1</v>
      </c>
      <c r="I31" s="38" t="s">
        <v>127</v>
      </c>
      <c r="J31" s="38">
        <v>1.9604981823725707</v>
      </c>
      <c r="K31" s="38"/>
    </row>
    <row r="32" spans="1:11" x14ac:dyDescent="0.3">
      <c r="A32" t="s">
        <v>12</v>
      </c>
      <c r="B32">
        <v>0</v>
      </c>
      <c r="E32" s="63">
        <v>0</v>
      </c>
      <c r="F32" s="63">
        <v>1</v>
      </c>
    </row>
    <row r="33" spans="1:6" x14ac:dyDescent="0.3">
      <c r="A33" t="s">
        <v>12</v>
      </c>
      <c r="B33">
        <v>0</v>
      </c>
      <c r="E33" s="64">
        <v>0</v>
      </c>
      <c r="F33" s="64">
        <v>1</v>
      </c>
    </row>
    <row r="34" spans="1:6" x14ac:dyDescent="0.3">
      <c r="A34" t="s">
        <v>12</v>
      </c>
      <c r="B34">
        <v>0</v>
      </c>
      <c r="E34" s="63">
        <v>0</v>
      </c>
      <c r="F34" s="63">
        <v>1</v>
      </c>
    </row>
    <row r="35" spans="1:6" x14ac:dyDescent="0.3">
      <c r="A35" t="s">
        <v>12</v>
      </c>
      <c r="B35">
        <v>0</v>
      </c>
      <c r="E35" s="64">
        <v>0</v>
      </c>
      <c r="F35" s="64">
        <v>1</v>
      </c>
    </row>
    <row r="36" spans="1:6" x14ac:dyDescent="0.3">
      <c r="A36" t="s">
        <v>12</v>
      </c>
      <c r="B36">
        <v>1</v>
      </c>
      <c r="E36" s="63">
        <v>1</v>
      </c>
      <c r="F36" s="63">
        <v>1</v>
      </c>
    </row>
    <row r="37" spans="1:6" x14ac:dyDescent="0.3">
      <c r="A37" t="s">
        <v>12</v>
      </c>
      <c r="B37">
        <v>0</v>
      </c>
      <c r="E37" s="64">
        <v>0</v>
      </c>
      <c r="F37" s="64">
        <v>1</v>
      </c>
    </row>
    <row r="38" spans="1:6" x14ac:dyDescent="0.3">
      <c r="A38" t="s">
        <v>12</v>
      </c>
      <c r="B38">
        <v>0</v>
      </c>
      <c r="E38" s="63">
        <v>0</v>
      </c>
      <c r="F38" s="63">
        <v>1</v>
      </c>
    </row>
    <row r="39" spans="1:6" x14ac:dyDescent="0.3">
      <c r="A39" t="s">
        <v>12</v>
      </c>
      <c r="B39">
        <v>0</v>
      </c>
      <c r="E39" s="64">
        <v>0</v>
      </c>
      <c r="F39" s="64">
        <v>1</v>
      </c>
    </row>
    <row r="40" spans="1:6" x14ac:dyDescent="0.3">
      <c r="A40" t="s">
        <v>12</v>
      </c>
      <c r="B40">
        <v>0</v>
      </c>
      <c r="E40" s="63">
        <v>0</v>
      </c>
      <c r="F40" s="63">
        <v>1</v>
      </c>
    </row>
    <row r="41" spans="1:6" x14ac:dyDescent="0.3">
      <c r="A41" t="s">
        <v>12</v>
      </c>
      <c r="B41">
        <v>0</v>
      </c>
      <c r="E41" s="64">
        <v>0</v>
      </c>
      <c r="F41" s="64">
        <v>1</v>
      </c>
    </row>
    <row r="42" spans="1:6" x14ac:dyDescent="0.3">
      <c r="A42" t="s">
        <v>12</v>
      </c>
      <c r="B42">
        <v>0</v>
      </c>
      <c r="E42" s="63">
        <v>0</v>
      </c>
      <c r="F42" s="63">
        <v>1</v>
      </c>
    </row>
    <row r="43" spans="1:6" x14ac:dyDescent="0.3">
      <c r="A43" t="s">
        <v>12</v>
      </c>
      <c r="B43">
        <v>0</v>
      </c>
      <c r="E43" s="64">
        <v>0</v>
      </c>
      <c r="F43" s="64">
        <v>1</v>
      </c>
    </row>
    <row r="44" spans="1:6" x14ac:dyDescent="0.3">
      <c r="A44" t="s">
        <v>12</v>
      </c>
      <c r="B44">
        <v>0</v>
      </c>
      <c r="E44" s="63">
        <v>0</v>
      </c>
      <c r="F44" s="63">
        <v>1</v>
      </c>
    </row>
    <row r="45" spans="1:6" x14ac:dyDescent="0.3">
      <c r="A45" t="s">
        <v>12</v>
      </c>
      <c r="B45">
        <v>0</v>
      </c>
      <c r="E45" s="64">
        <v>0</v>
      </c>
      <c r="F45" s="64">
        <v>1</v>
      </c>
    </row>
    <row r="46" spans="1:6" x14ac:dyDescent="0.3">
      <c r="A46" t="s">
        <v>12</v>
      </c>
      <c r="B46">
        <v>0</v>
      </c>
      <c r="E46" s="63">
        <v>0</v>
      </c>
      <c r="F46" s="63">
        <v>1</v>
      </c>
    </row>
    <row r="47" spans="1:6" x14ac:dyDescent="0.3">
      <c r="A47" t="s">
        <v>12</v>
      </c>
      <c r="B47">
        <v>0</v>
      </c>
      <c r="E47" s="64">
        <v>0</v>
      </c>
      <c r="F47" s="64">
        <v>1</v>
      </c>
    </row>
    <row r="48" spans="1:6" x14ac:dyDescent="0.3">
      <c r="A48" t="s">
        <v>12</v>
      </c>
      <c r="B48">
        <v>0</v>
      </c>
      <c r="E48" s="63">
        <v>0</v>
      </c>
      <c r="F48" s="63">
        <v>1</v>
      </c>
    </row>
    <row r="49" spans="1:6" x14ac:dyDescent="0.3">
      <c r="A49" t="s">
        <v>12</v>
      </c>
      <c r="B49">
        <v>0</v>
      </c>
      <c r="E49" s="64">
        <v>0</v>
      </c>
      <c r="F49" s="64">
        <v>1</v>
      </c>
    </row>
    <row r="50" spans="1:6" x14ac:dyDescent="0.3">
      <c r="A50" t="s">
        <v>12</v>
      </c>
      <c r="B50">
        <v>1</v>
      </c>
      <c r="E50" s="63">
        <v>1</v>
      </c>
      <c r="F50" s="63">
        <v>1</v>
      </c>
    </row>
    <row r="51" spans="1:6" x14ac:dyDescent="0.3">
      <c r="A51" t="s">
        <v>12</v>
      </c>
      <c r="B51">
        <v>0</v>
      </c>
      <c r="E51" s="64">
        <v>0</v>
      </c>
      <c r="F51" s="64">
        <v>1</v>
      </c>
    </row>
    <row r="52" spans="1:6" x14ac:dyDescent="0.3">
      <c r="A52" t="s">
        <v>12</v>
      </c>
      <c r="B52">
        <v>0</v>
      </c>
      <c r="E52" s="63">
        <v>0</v>
      </c>
      <c r="F52" s="63">
        <v>1</v>
      </c>
    </row>
    <row r="53" spans="1:6" x14ac:dyDescent="0.3">
      <c r="A53" t="s">
        <v>12</v>
      </c>
      <c r="B53">
        <v>0</v>
      </c>
      <c r="E53" s="64">
        <v>0</v>
      </c>
      <c r="F53" s="64">
        <v>1</v>
      </c>
    </row>
    <row r="54" spans="1:6" x14ac:dyDescent="0.3">
      <c r="A54" t="s">
        <v>12</v>
      </c>
      <c r="B54">
        <v>0</v>
      </c>
      <c r="E54" s="63">
        <v>0</v>
      </c>
      <c r="F54" s="63">
        <v>1</v>
      </c>
    </row>
    <row r="55" spans="1:6" x14ac:dyDescent="0.3">
      <c r="A55" t="s">
        <v>12</v>
      </c>
      <c r="B55">
        <v>0</v>
      </c>
      <c r="E55" s="64">
        <v>0</v>
      </c>
      <c r="F55" s="64">
        <v>1</v>
      </c>
    </row>
    <row r="56" spans="1:6" x14ac:dyDescent="0.3">
      <c r="A56" t="s">
        <v>12</v>
      </c>
      <c r="B56">
        <v>0</v>
      </c>
      <c r="E56" s="63">
        <v>0</v>
      </c>
      <c r="F56" s="63">
        <v>1</v>
      </c>
    </row>
    <row r="57" spans="1:6" x14ac:dyDescent="0.3">
      <c r="A57" t="s">
        <v>12</v>
      </c>
      <c r="B57">
        <v>0</v>
      </c>
      <c r="E57" s="64">
        <v>0</v>
      </c>
      <c r="F57" s="64">
        <v>1</v>
      </c>
    </row>
    <row r="58" spans="1:6" x14ac:dyDescent="0.3">
      <c r="A58" t="s">
        <v>12</v>
      </c>
      <c r="B58">
        <v>0</v>
      </c>
      <c r="E58" s="63">
        <v>0</v>
      </c>
      <c r="F58" s="63">
        <v>1</v>
      </c>
    </row>
    <row r="59" spans="1:6" x14ac:dyDescent="0.3">
      <c r="A59" t="s">
        <v>12</v>
      </c>
      <c r="B59">
        <v>0</v>
      </c>
      <c r="E59" s="64">
        <v>0</v>
      </c>
      <c r="F59" s="64">
        <v>1</v>
      </c>
    </row>
    <row r="60" spans="1:6" x14ac:dyDescent="0.3">
      <c r="A60" t="s">
        <v>12</v>
      </c>
      <c r="B60">
        <v>0</v>
      </c>
      <c r="E60" s="63">
        <v>0</v>
      </c>
      <c r="F60" s="63">
        <v>1</v>
      </c>
    </row>
    <row r="61" spans="1:6" x14ac:dyDescent="0.3">
      <c r="A61" t="s">
        <v>12</v>
      </c>
      <c r="B61">
        <v>0</v>
      </c>
      <c r="E61" s="64">
        <v>0</v>
      </c>
      <c r="F61" s="64">
        <v>1</v>
      </c>
    </row>
    <row r="62" spans="1:6" x14ac:dyDescent="0.3">
      <c r="A62" t="s">
        <v>12</v>
      </c>
      <c r="B62">
        <v>0</v>
      </c>
      <c r="E62" s="63">
        <v>0</v>
      </c>
      <c r="F62" s="63">
        <v>1</v>
      </c>
    </row>
    <row r="63" spans="1:6" x14ac:dyDescent="0.3">
      <c r="A63" t="s">
        <v>12</v>
      </c>
      <c r="B63">
        <v>0</v>
      </c>
      <c r="E63" s="64">
        <v>0</v>
      </c>
      <c r="F63" s="64">
        <v>0</v>
      </c>
    </row>
    <row r="64" spans="1:6" x14ac:dyDescent="0.3">
      <c r="A64" t="s">
        <v>12</v>
      </c>
      <c r="B64">
        <v>0</v>
      </c>
      <c r="E64" s="63">
        <v>0</v>
      </c>
      <c r="F64" s="63">
        <v>0</v>
      </c>
    </row>
    <row r="65" spans="1:6" x14ac:dyDescent="0.3">
      <c r="A65" t="s">
        <v>12</v>
      </c>
      <c r="B65">
        <v>0</v>
      </c>
      <c r="E65" s="64">
        <v>0</v>
      </c>
      <c r="F65" s="64">
        <v>0</v>
      </c>
    </row>
    <row r="66" spans="1:6" x14ac:dyDescent="0.3">
      <c r="A66" t="s">
        <v>12</v>
      </c>
      <c r="B66">
        <v>0</v>
      </c>
      <c r="E66" s="63">
        <v>0</v>
      </c>
      <c r="F66" s="63">
        <v>0</v>
      </c>
    </row>
    <row r="67" spans="1:6" x14ac:dyDescent="0.3">
      <c r="A67" t="s">
        <v>12</v>
      </c>
      <c r="B67">
        <v>0</v>
      </c>
      <c r="E67" s="64">
        <v>0</v>
      </c>
      <c r="F67" s="64">
        <v>0</v>
      </c>
    </row>
    <row r="68" spans="1:6" x14ac:dyDescent="0.3">
      <c r="A68" t="s">
        <v>12</v>
      </c>
      <c r="B68">
        <v>0</v>
      </c>
      <c r="E68" s="63">
        <v>0</v>
      </c>
      <c r="F68" s="63">
        <v>0</v>
      </c>
    </row>
    <row r="69" spans="1:6" x14ac:dyDescent="0.3">
      <c r="A69" t="s">
        <v>12</v>
      </c>
      <c r="B69">
        <v>0</v>
      </c>
      <c r="E69" s="64">
        <v>0</v>
      </c>
      <c r="F69" s="64">
        <v>0</v>
      </c>
    </row>
    <row r="70" spans="1:6" x14ac:dyDescent="0.3">
      <c r="A70" t="s">
        <v>12</v>
      </c>
      <c r="B70">
        <v>0</v>
      </c>
      <c r="E70" s="63">
        <v>0</v>
      </c>
      <c r="F70" s="63">
        <v>0</v>
      </c>
    </row>
    <row r="71" spans="1:6" x14ac:dyDescent="0.3">
      <c r="A71" t="s">
        <v>12</v>
      </c>
      <c r="B71">
        <v>0</v>
      </c>
      <c r="E71" s="64">
        <v>0</v>
      </c>
      <c r="F71" s="64">
        <v>0</v>
      </c>
    </row>
    <row r="72" spans="1:6" x14ac:dyDescent="0.3">
      <c r="A72" t="s">
        <v>12</v>
      </c>
      <c r="B72">
        <v>0</v>
      </c>
      <c r="E72" s="63">
        <v>0</v>
      </c>
      <c r="F72" s="63">
        <v>0</v>
      </c>
    </row>
    <row r="73" spans="1:6" x14ac:dyDescent="0.3">
      <c r="A73" t="s">
        <v>12</v>
      </c>
      <c r="B73">
        <v>0</v>
      </c>
      <c r="E73" s="64">
        <v>0</v>
      </c>
      <c r="F73" s="64">
        <v>1</v>
      </c>
    </row>
    <row r="74" spans="1:6" x14ac:dyDescent="0.3">
      <c r="A74" t="s">
        <v>12</v>
      </c>
      <c r="B74">
        <v>0</v>
      </c>
      <c r="E74" s="63">
        <v>0</v>
      </c>
      <c r="F74" s="63">
        <v>0</v>
      </c>
    </row>
    <row r="75" spans="1:6" x14ac:dyDescent="0.3">
      <c r="A75" t="s">
        <v>12</v>
      </c>
      <c r="B75">
        <v>0</v>
      </c>
      <c r="E75" s="64">
        <v>0</v>
      </c>
      <c r="F75" s="64">
        <v>0</v>
      </c>
    </row>
    <row r="76" spans="1:6" x14ac:dyDescent="0.3">
      <c r="A76" t="s">
        <v>12</v>
      </c>
      <c r="B76">
        <v>0</v>
      </c>
      <c r="E76" s="63">
        <v>0</v>
      </c>
      <c r="F76" s="63">
        <v>0</v>
      </c>
    </row>
    <row r="77" spans="1:6" x14ac:dyDescent="0.3">
      <c r="A77" t="s">
        <v>12</v>
      </c>
      <c r="B77">
        <v>0</v>
      </c>
      <c r="E77" s="64">
        <v>0</v>
      </c>
      <c r="F77" s="64">
        <v>0</v>
      </c>
    </row>
    <row r="78" spans="1:6" x14ac:dyDescent="0.3">
      <c r="A78" t="s">
        <v>12</v>
      </c>
      <c r="B78">
        <v>0</v>
      </c>
      <c r="E78" s="63">
        <v>0</v>
      </c>
      <c r="F78" s="63">
        <v>0</v>
      </c>
    </row>
    <row r="79" spans="1:6" x14ac:dyDescent="0.3">
      <c r="A79" t="s">
        <v>12</v>
      </c>
      <c r="B79">
        <v>0</v>
      </c>
      <c r="E79" s="64">
        <v>0</v>
      </c>
      <c r="F79" s="64">
        <v>0</v>
      </c>
    </row>
    <row r="80" spans="1:6" x14ac:dyDescent="0.3">
      <c r="A80" t="s">
        <v>12</v>
      </c>
      <c r="B80">
        <v>0</v>
      </c>
      <c r="E80" s="63">
        <v>0</v>
      </c>
      <c r="F80" s="63">
        <v>0</v>
      </c>
    </row>
    <row r="81" spans="1:6" x14ac:dyDescent="0.3">
      <c r="A81" t="s">
        <v>12</v>
      </c>
      <c r="B81">
        <v>0</v>
      </c>
      <c r="E81" s="64">
        <v>0</v>
      </c>
      <c r="F81" s="64">
        <v>0</v>
      </c>
    </row>
    <row r="82" spans="1:6" x14ac:dyDescent="0.3">
      <c r="A82" t="s">
        <v>12</v>
      </c>
      <c r="B82">
        <v>0</v>
      </c>
      <c r="E82" s="63">
        <v>0</v>
      </c>
      <c r="F82" s="63">
        <v>0</v>
      </c>
    </row>
    <row r="83" spans="1:6" x14ac:dyDescent="0.3">
      <c r="A83" t="s">
        <v>12</v>
      </c>
      <c r="B83">
        <v>0</v>
      </c>
      <c r="E83" s="64">
        <v>0</v>
      </c>
      <c r="F83" s="64">
        <v>0</v>
      </c>
    </row>
    <row r="84" spans="1:6" x14ac:dyDescent="0.3">
      <c r="A84" t="s">
        <v>12</v>
      </c>
      <c r="B84">
        <v>0</v>
      </c>
      <c r="E84" s="63">
        <v>0</v>
      </c>
      <c r="F84" s="63">
        <v>0</v>
      </c>
    </row>
    <row r="85" spans="1:6" x14ac:dyDescent="0.3">
      <c r="A85" t="s">
        <v>12</v>
      </c>
      <c r="B85">
        <v>0</v>
      </c>
      <c r="E85" s="64">
        <v>0</v>
      </c>
      <c r="F85" s="64">
        <v>0</v>
      </c>
    </row>
    <row r="86" spans="1:6" x14ac:dyDescent="0.3">
      <c r="A86" t="s">
        <v>12</v>
      </c>
      <c r="B86">
        <v>0</v>
      </c>
      <c r="E86" s="63">
        <v>0</v>
      </c>
      <c r="F86" s="63">
        <v>0</v>
      </c>
    </row>
    <row r="87" spans="1:6" x14ac:dyDescent="0.3">
      <c r="A87" t="s">
        <v>12</v>
      </c>
      <c r="B87">
        <v>1</v>
      </c>
      <c r="E87" s="64">
        <v>1</v>
      </c>
      <c r="F87" s="64">
        <v>0</v>
      </c>
    </row>
    <row r="88" spans="1:6" x14ac:dyDescent="0.3">
      <c r="A88" t="s">
        <v>12</v>
      </c>
      <c r="B88">
        <v>0</v>
      </c>
      <c r="E88" s="63">
        <v>0</v>
      </c>
      <c r="F88" s="63">
        <v>0</v>
      </c>
    </row>
    <row r="89" spans="1:6" x14ac:dyDescent="0.3">
      <c r="A89" t="s">
        <v>12</v>
      </c>
      <c r="B89">
        <v>0</v>
      </c>
      <c r="E89" s="64">
        <v>0</v>
      </c>
      <c r="F89" s="64">
        <v>0</v>
      </c>
    </row>
    <row r="90" spans="1:6" x14ac:dyDescent="0.3">
      <c r="A90" t="s">
        <v>12</v>
      </c>
      <c r="B90">
        <v>0</v>
      </c>
      <c r="E90" s="63">
        <v>0</v>
      </c>
      <c r="F90" s="63">
        <v>0</v>
      </c>
    </row>
    <row r="91" spans="1:6" x14ac:dyDescent="0.3">
      <c r="A91" t="s">
        <v>12</v>
      </c>
      <c r="B91">
        <v>0</v>
      </c>
      <c r="E91" s="64">
        <v>0</v>
      </c>
      <c r="F91" s="64">
        <v>1</v>
      </c>
    </row>
    <row r="92" spans="1:6" x14ac:dyDescent="0.3">
      <c r="A92" t="s">
        <v>12</v>
      </c>
      <c r="B92">
        <v>0</v>
      </c>
      <c r="E92" s="63">
        <v>0</v>
      </c>
      <c r="F92" s="63">
        <v>0</v>
      </c>
    </row>
    <row r="93" spans="1:6" x14ac:dyDescent="0.3">
      <c r="A93" t="s">
        <v>12</v>
      </c>
      <c r="B93">
        <v>0</v>
      </c>
      <c r="E93" s="64">
        <v>0</v>
      </c>
      <c r="F93" s="64">
        <v>0</v>
      </c>
    </row>
    <row r="94" spans="1:6" x14ac:dyDescent="0.3">
      <c r="A94" t="s">
        <v>12</v>
      </c>
      <c r="B94">
        <v>0</v>
      </c>
      <c r="E94" s="63">
        <v>0</v>
      </c>
      <c r="F94" s="63">
        <v>0</v>
      </c>
    </row>
    <row r="95" spans="1:6" x14ac:dyDescent="0.3">
      <c r="A95" t="s">
        <v>12</v>
      </c>
      <c r="B95">
        <v>0</v>
      </c>
      <c r="E95" s="64">
        <v>0</v>
      </c>
      <c r="F95" s="64">
        <v>0</v>
      </c>
    </row>
    <row r="96" spans="1:6" x14ac:dyDescent="0.3">
      <c r="A96" t="s">
        <v>12</v>
      </c>
      <c r="B96">
        <v>0</v>
      </c>
      <c r="E96" s="63">
        <v>0</v>
      </c>
      <c r="F96" s="63">
        <v>0</v>
      </c>
    </row>
    <row r="97" spans="1:6" x14ac:dyDescent="0.3">
      <c r="A97" t="s">
        <v>12</v>
      </c>
      <c r="B97">
        <v>0</v>
      </c>
      <c r="E97" s="64">
        <v>0</v>
      </c>
      <c r="F97" s="64">
        <v>0</v>
      </c>
    </row>
    <row r="98" spans="1:6" x14ac:dyDescent="0.3">
      <c r="A98" t="s">
        <v>12</v>
      </c>
      <c r="B98">
        <v>0</v>
      </c>
      <c r="E98" s="63">
        <v>0</v>
      </c>
      <c r="F98" s="63">
        <v>0</v>
      </c>
    </row>
    <row r="99" spans="1:6" x14ac:dyDescent="0.3">
      <c r="A99" t="s">
        <v>12</v>
      </c>
      <c r="B99">
        <v>0</v>
      </c>
      <c r="E99" s="64">
        <v>0</v>
      </c>
      <c r="F99" s="64">
        <v>0</v>
      </c>
    </row>
    <row r="100" spans="1:6" x14ac:dyDescent="0.3">
      <c r="A100" t="s">
        <v>12</v>
      </c>
      <c r="B100">
        <v>0</v>
      </c>
      <c r="E100" s="63">
        <v>0</v>
      </c>
      <c r="F100" s="63">
        <v>0</v>
      </c>
    </row>
    <row r="101" spans="1:6" x14ac:dyDescent="0.3">
      <c r="A101" t="s">
        <v>12</v>
      </c>
      <c r="B101">
        <v>0</v>
      </c>
      <c r="E101" s="64">
        <v>0</v>
      </c>
      <c r="F101" s="64">
        <v>0</v>
      </c>
    </row>
    <row r="102" spans="1:6" x14ac:dyDescent="0.3">
      <c r="A102" t="s">
        <v>12</v>
      </c>
      <c r="B102">
        <v>0</v>
      </c>
      <c r="E102" s="63">
        <v>0</v>
      </c>
      <c r="F102" s="63">
        <v>0</v>
      </c>
    </row>
    <row r="103" spans="1:6" x14ac:dyDescent="0.3">
      <c r="A103" t="s">
        <v>12</v>
      </c>
      <c r="B103">
        <v>0</v>
      </c>
      <c r="E103" s="64">
        <v>0</v>
      </c>
      <c r="F103" s="64">
        <v>0</v>
      </c>
    </row>
    <row r="104" spans="1:6" x14ac:dyDescent="0.3">
      <c r="A104" t="s">
        <v>12</v>
      </c>
      <c r="B104">
        <v>0</v>
      </c>
      <c r="E104" s="63">
        <v>0</v>
      </c>
      <c r="F104" s="63">
        <v>0</v>
      </c>
    </row>
    <row r="105" spans="1:6" x14ac:dyDescent="0.3">
      <c r="A105" t="s">
        <v>12</v>
      </c>
      <c r="B105">
        <v>0</v>
      </c>
      <c r="E105" s="64">
        <v>0</v>
      </c>
      <c r="F105" s="64">
        <v>0</v>
      </c>
    </row>
    <row r="106" spans="1:6" x14ac:dyDescent="0.3">
      <c r="A106" t="s">
        <v>12</v>
      </c>
      <c r="B106">
        <v>0</v>
      </c>
      <c r="E106" s="63">
        <v>0</v>
      </c>
      <c r="F106" s="63">
        <v>0</v>
      </c>
    </row>
    <row r="107" spans="1:6" x14ac:dyDescent="0.3">
      <c r="A107" t="s">
        <v>12</v>
      </c>
      <c r="B107">
        <v>0</v>
      </c>
      <c r="E107" s="64">
        <v>0</v>
      </c>
      <c r="F107" s="64">
        <v>0</v>
      </c>
    </row>
    <row r="108" spans="1:6" x14ac:dyDescent="0.3">
      <c r="A108" t="s">
        <v>12</v>
      </c>
      <c r="B108">
        <v>0</v>
      </c>
      <c r="E108" s="63">
        <v>0</v>
      </c>
      <c r="F108" s="63">
        <v>1</v>
      </c>
    </row>
    <row r="109" spans="1:6" x14ac:dyDescent="0.3">
      <c r="A109" t="s">
        <v>12</v>
      </c>
      <c r="B109">
        <v>0</v>
      </c>
      <c r="E109" s="64">
        <v>0</v>
      </c>
      <c r="F109" s="64">
        <v>0</v>
      </c>
    </row>
    <row r="110" spans="1:6" x14ac:dyDescent="0.3">
      <c r="A110" t="s">
        <v>12</v>
      </c>
      <c r="B110">
        <v>0</v>
      </c>
      <c r="E110" s="63">
        <v>0</v>
      </c>
      <c r="F110" s="63">
        <v>0</v>
      </c>
    </row>
    <row r="111" spans="1:6" x14ac:dyDescent="0.3">
      <c r="A111" t="s">
        <v>12</v>
      </c>
      <c r="B111">
        <v>0</v>
      </c>
      <c r="E111" s="64">
        <v>0</v>
      </c>
      <c r="F111" s="64">
        <v>0</v>
      </c>
    </row>
    <row r="112" spans="1:6" x14ac:dyDescent="0.3">
      <c r="A112" t="s">
        <v>12</v>
      </c>
      <c r="B112">
        <v>0</v>
      </c>
      <c r="E112" s="63">
        <v>0</v>
      </c>
      <c r="F112" s="63">
        <v>0</v>
      </c>
    </row>
    <row r="113" spans="1:6" x14ac:dyDescent="0.3">
      <c r="A113" t="s">
        <v>12</v>
      </c>
      <c r="B113">
        <v>0</v>
      </c>
      <c r="E113" s="64">
        <v>0</v>
      </c>
      <c r="F113" s="64">
        <v>0</v>
      </c>
    </row>
    <row r="114" spans="1:6" x14ac:dyDescent="0.3">
      <c r="A114" t="s">
        <v>12</v>
      </c>
      <c r="B114">
        <v>1</v>
      </c>
      <c r="E114" s="63">
        <v>1</v>
      </c>
      <c r="F114" s="63">
        <v>0</v>
      </c>
    </row>
    <row r="115" spans="1:6" x14ac:dyDescent="0.3">
      <c r="A115" t="s">
        <v>12</v>
      </c>
      <c r="B115">
        <v>0</v>
      </c>
      <c r="E115" s="64">
        <v>0</v>
      </c>
      <c r="F115" s="64">
        <v>0</v>
      </c>
    </row>
    <row r="116" spans="1:6" x14ac:dyDescent="0.3">
      <c r="A116" t="s">
        <v>12</v>
      </c>
      <c r="B116">
        <v>0</v>
      </c>
      <c r="E116" s="63">
        <v>0</v>
      </c>
      <c r="F116" s="63">
        <v>0</v>
      </c>
    </row>
    <row r="117" spans="1:6" x14ac:dyDescent="0.3">
      <c r="A117" t="s">
        <v>12</v>
      </c>
      <c r="B117">
        <v>0</v>
      </c>
      <c r="E117" s="64">
        <v>0</v>
      </c>
      <c r="F117" s="64">
        <v>0</v>
      </c>
    </row>
    <row r="118" spans="1:6" x14ac:dyDescent="0.3">
      <c r="A118" t="s">
        <v>12</v>
      </c>
      <c r="B118">
        <v>0</v>
      </c>
      <c r="E118" s="63">
        <v>0</v>
      </c>
      <c r="F118" s="63">
        <v>0</v>
      </c>
    </row>
    <row r="119" spans="1:6" x14ac:dyDescent="0.3">
      <c r="A119" t="s">
        <v>12</v>
      </c>
      <c r="B119">
        <v>0</v>
      </c>
      <c r="E119" s="64">
        <v>0</v>
      </c>
      <c r="F119" s="64">
        <v>0</v>
      </c>
    </row>
    <row r="120" spans="1:6" x14ac:dyDescent="0.3">
      <c r="A120" t="s">
        <v>12</v>
      </c>
      <c r="B120">
        <v>0</v>
      </c>
      <c r="E120" s="63">
        <v>0</v>
      </c>
      <c r="F120" s="63">
        <v>0</v>
      </c>
    </row>
    <row r="121" spans="1:6" x14ac:dyDescent="0.3">
      <c r="A121" t="s">
        <v>12</v>
      </c>
      <c r="B121">
        <v>0</v>
      </c>
      <c r="E121" s="64">
        <v>0</v>
      </c>
      <c r="F121" s="64">
        <v>0</v>
      </c>
    </row>
    <row r="122" spans="1:6" x14ac:dyDescent="0.3">
      <c r="A122" t="s">
        <v>12</v>
      </c>
      <c r="B122">
        <v>0</v>
      </c>
      <c r="E122" s="63">
        <v>0</v>
      </c>
      <c r="F122" s="63">
        <v>0</v>
      </c>
    </row>
    <row r="123" spans="1:6" x14ac:dyDescent="0.3">
      <c r="A123" t="s">
        <v>12</v>
      </c>
      <c r="B123">
        <v>0</v>
      </c>
      <c r="E123" s="64">
        <v>0</v>
      </c>
      <c r="F123" s="64">
        <v>0</v>
      </c>
    </row>
    <row r="124" spans="1:6" x14ac:dyDescent="0.3">
      <c r="A124" t="s">
        <v>12</v>
      </c>
      <c r="B124">
        <v>0</v>
      </c>
      <c r="E124" s="63">
        <v>0</v>
      </c>
      <c r="F124" s="63">
        <v>0</v>
      </c>
    </row>
    <row r="125" spans="1:6" x14ac:dyDescent="0.3">
      <c r="A125" t="s">
        <v>12</v>
      </c>
      <c r="B125">
        <v>0</v>
      </c>
      <c r="E125" s="64">
        <v>0</v>
      </c>
      <c r="F125" s="64">
        <v>0</v>
      </c>
    </row>
    <row r="126" spans="1:6" x14ac:dyDescent="0.3">
      <c r="A126" t="s">
        <v>12</v>
      </c>
      <c r="B126">
        <v>0</v>
      </c>
      <c r="E126" s="63">
        <v>0</v>
      </c>
      <c r="F126" s="63">
        <v>0</v>
      </c>
    </row>
    <row r="127" spans="1:6" x14ac:dyDescent="0.3">
      <c r="A127" t="s">
        <v>12</v>
      </c>
      <c r="B127">
        <v>0</v>
      </c>
      <c r="E127" s="64">
        <v>0</v>
      </c>
      <c r="F127" s="64">
        <v>0</v>
      </c>
    </row>
    <row r="128" spans="1:6" x14ac:dyDescent="0.3">
      <c r="A128" t="s">
        <v>12</v>
      </c>
      <c r="B128">
        <v>0</v>
      </c>
      <c r="E128" s="63">
        <v>0</v>
      </c>
      <c r="F128" s="63">
        <v>0</v>
      </c>
    </row>
    <row r="129" spans="1:6" x14ac:dyDescent="0.3">
      <c r="A129" t="s">
        <v>12</v>
      </c>
      <c r="B129">
        <v>1</v>
      </c>
      <c r="E129" s="64">
        <v>1</v>
      </c>
      <c r="F129" s="64">
        <v>0</v>
      </c>
    </row>
    <row r="130" spans="1:6" x14ac:dyDescent="0.3">
      <c r="A130" t="s">
        <v>12</v>
      </c>
      <c r="B130">
        <v>0</v>
      </c>
      <c r="E130" s="63">
        <v>0</v>
      </c>
      <c r="F130" s="63">
        <v>0</v>
      </c>
    </row>
    <row r="131" spans="1:6" x14ac:dyDescent="0.3">
      <c r="A131" t="s">
        <v>12</v>
      </c>
      <c r="B131">
        <v>1</v>
      </c>
      <c r="E131" s="64">
        <v>1</v>
      </c>
      <c r="F131" s="64">
        <v>0</v>
      </c>
    </row>
    <row r="132" spans="1:6" x14ac:dyDescent="0.3">
      <c r="A132" t="s">
        <v>12</v>
      </c>
      <c r="B132">
        <v>0</v>
      </c>
      <c r="E132" s="63">
        <v>0</v>
      </c>
      <c r="F132" s="63">
        <v>0</v>
      </c>
    </row>
    <row r="133" spans="1:6" x14ac:dyDescent="0.3">
      <c r="A133" t="s">
        <v>12</v>
      </c>
      <c r="B133">
        <v>0</v>
      </c>
      <c r="E133" s="64">
        <v>0</v>
      </c>
      <c r="F133" s="64">
        <v>0</v>
      </c>
    </row>
    <row r="134" spans="1:6" x14ac:dyDescent="0.3">
      <c r="A134" t="s">
        <v>12</v>
      </c>
      <c r="B134">
        <v>0</v>
      </c>
      <c r="E134" s="63">
        <v>0</v>
      </c>
      <c r="F134" s="63">
        <v>0</v>
      </c>
    </row>
    <row r="135" spans="1:6" x14ac:dyDescent="0.3">
      <c r="A135" t="s">
        <v>12</v>
      </c>
      <c r="B135">
        <v>0</v>
      </c>
      <c r="E135" s="64">
        <v>0</v>
      </c>
      <c r="F135" s="64">
        <v>0</v>
      </c>
    </row>
    <row r="136" spans="1:6" x14ac:dyDescent="0.3">
      <c r="A136" t="s">
        <v>12</v>
      </c>
      <c r="B136">
        <v>0</v>
      </c>
      <c r="E136" s="63">
        <v>0</v>
      </c>
      <c r="F136" s="63">
        <v>0</v>
      </c>
    </row>
    <row r="137" spans="1:6" x14ac:dyDescent="0.3">
      <c r="A137" t="s">
        <v>12</v>
      </c>
      <c r="B137">
        <v>0</v>
      </c>
      <c r="E137" s="64">
        <v>0</v>
      </c>
      <c r="F137" s="64">
        <v>0</v>
      </c>
    </row>
    <row r="138" spans="1:6" x14ac:dyDescent="0.3">
      <c r="A138" t="s">
        <v>12</v>
      </c>
      <c r="B138">
        <v>0</v>
      </c>
      <c r="E138" s="63">
        <v>0</v>
      </c>
      <c r="F138" s="63">
        <v>0</v>
      </c>
    </row>
    <row r="139" spans="1:6" x14ac:dyDescent="0.3">
      <c r="A139" t="s">
        <v>12</v>
      </c>
      <c r="B139">
        <v>0</v>
      </c>
      <c r="E139" s="64">
        <v>0</v>
      </c>
      <c r="F139" s="64">
        <v>0</v>
      </c>
    </row>
    <row r="140" spans="1:6" x14ac:dyDescent="0.3">
      <c r="A140" t="s">
        <v>12</v>
      </c>
      <c r="B140">
        <v>0</v>
      </c>
      <c r="E140" s="63">
        <v>0</v>
      </c>
      <c r="F140" s="63">
        <v>0</v>
      </c>
    </row>
    <row r="141" spans="1:6" x14ac:dyDescent="0.3">
      <c r="A141" t="s">
        <v>12</v>
      </c>
      <c r="B141">
        <v>0</v>
      </c>
      <c r="E141" s="64">
        <v>0</v>
      </c>
      <c r="F141" s="64">
        <v>0</v>
      </c>
    </row>
    <row r="142" spans="1:6" x14ac:dyDescent="0.3">
      <c r="A142" t="s">
        <v>12</v>
      </c>
      <c r="B142">
        <v>0</v>
      </c>
      <c r="E142" s="63">
        <v>0</v>
      </c>
      <c r="F142" s="63">
        <v>0</v>
      </c>
    </row>
    <row r="143" spans="1:6" x14ac:dyDescent="0.3">
      <c r="A143" t="s">
        <v>12</v>
      </c>
      <c r="B143">
        <v>0</v>
      </c>
      <c r="E143" s="64">
        <v>0</v>
      </c>
      <c r="F143" s="64">
        <v>0</v>
      </c>
    </row>
    <row r="144" spans="1:6" x14ac:dyDescent="0.3">
      <c r="A144" t="s">
        <v>12</v>
      </c>
      <c r="B144">
        <v>0</v>
      </c>
      <c r="E144" s="63">
        <v>0</v>
      </c>
      <c r="F144" s="63">
        <v>0</v>
      </c>
    </row>
    <row r="145" spans="1:6" x14ac:dyDescent="0.3">
      <c r="A145" t="s">
        <v>12</v>
      </c>
      <c r="B145">
        <v>0</v>
      </c>
      <c r="E145" s="64">
        <v>0</v>
      </c>
      <c r="F145" s="64">
        <v>0</v>
      </c>
    </row>
    <row r="146" spans="1:6" x14ac:dyDescent="0.3">
      <c r="A146" t="s">
        <v>12</v>
      </c>
      <c r="B146">
        <v>0</v>
      </c>
      <c r="E146" s="63">
        <v>0</v>
      </c>
      <c r="F146" s="63">
        <v>0</v>
      </c>
    </row>
    <row r="147" spans="1:6" x14ac:dyDescent="0.3">
      <c r="A147" t="s">
        <v>12</v>
      </c>
      <c r="B147">
        <v>1</v>
      </c>
      <c r="E147" s="64">
        <v>1</v>
      </c>
      <c r="F147" s="64">
        <v>0</v>
      </c>
    </row>
    <row r="148" spans="1:6" x14ac:dyDescent="0.3">
      <c r="A148" t="s">
        <v>12</v>
      </c>
      <c r="B148">
        <v>0</v>
      </c>
      <c r="E148" s="63">
        <v>0</v>
      </c>
      <c r="F148" s="63">
        <v>0</v>
      </c>
    </row>
    <row r="149" spans="1:6" x14ac:dyDescent="0.3">
      <c r="A149" t="s">
        <v>12</v>
      </c>
      <c r="B149">
        <v>0</v>
      </c>
      <c r="E149" s="64">
        <v>0</v>
      </c>
      <c r="F149" s="64">
        <v>0</v>
      </c>
    </row>
    <row r="150" spans="1:6" x14ac:dyDescent="0.3">
      <c r="A150" t="s">
        <v>12</v>
      </c>
      <c r="B150">
        <v>0</v>
      </c>
      <c r="E150" s="63">
        <v>0</v>
      </c>
      <c r="F150" s="63">
        <v>0</v>
      </c>
    </row>
    <row r="151" spans="1:6" x14ac:dyDescent="0.3">
      <c r="A151" t="s">
        <v>12</v>
      </c>
      <c r="B151">
        <v>0</v>
      </c>
      <c r="E151" s="64">
        <v>0</v>
      </c>
      <c r="F151" s="64">
        <v>0</v>
      </c>
    </row>
    <row r="152" spans="1:6" x14ac:dyDescent="0.3">
      <c r="A152" t="s">
        <v>12</v>
      </c>
      <c r="B152">
        <v>0</v>
      </c>
      <c r="E152" s="63">
        <v>0</v>
      </c>
      <c r="F152" s="63">
        <v>0</v>
      </c>
    </row>
    <row r="153" spans="1:6" x14ac:dyDescent="0.3">
      <c r="A153" t="s">
        <v>12</v>
      </c>
      <c r="B153">
        <v>0</v>
      </c>
      <c r="E153" s="64">
        <v>0</v>
      </c>
      <c r="F153" s="64">
        <v>0</v>
      </c>
    </row>
    <row r="154" spans="1:6" x14ac:dyDescent="0.3">
      <c r="A154" t="s">
        <v>12</v>
      </c>
      <c r="B154">
        <v>0</v>
      </c>
      <c r="E154" s="63">
        <v>0</v>
      </c>
      <c r="F154" s="63">
        <v>0</v>
      </c>
    </row>
    <row r="155" spans="1:6" x14ac:dyDescent="0.3">
      <c r="A155" t="s">
        <v>12</v>
      </c>
      <c r="B155">
        <v>0</v>
      </c>
      <c r="E155" s="64">
        <v>0</v>
      </c>
      <c r="F155" s="64">
        <v>0</v>
      </c>
    </row>
    <row r="156" spans="1:6" x14ac:dyDescent="0.3">
      <c r="A156" t="s">
        <v>12</v>
      </c>
      <c r="B156">
        <v>0</v>
      </c>
      <c r="E156" s="63">
        <v>0</v>
      </c>
      <c r="F156" s="63">
        <v>0</v>
      </c>
    </row>
    <row r="157" spans="1:6" x14ac:dyDescent="0.3">
      <c r="A157" t="s">
        <v>12</v>
      </c>
      <c r="B157">
        <v>0</v>
      </c>
      <c r="E157" s="64">
        <v>0</v>
      </c>
      <c r="F157" s="64">
        <v>0</v>
      </c>
    </row>
    <row r="158" spans="1:6" x14ac:dyDescent="0.3">
      <c r="A158" t="s">
        <v>12</v>
      </c>
      <c r="B158">
        <v>0</v>
      </c>
      <c r="E158" s="63">
        <v>0</v>
      </c>
      <c r="F158" s="63">
        <v>0</v>
      </c>
    </row>
    <row r="159" spans="1:6" x14ac:dyDescent="0.3">
      <c r="A159" t="s">
        <v>12</v>
      </c>
      <c r="B159">
        <v>1</v>
      </c>
      <c r="E159" s="64">
        <v>1</v>
      </c>
      <c r="F159" s="64">
        <v>0</v>
      </c>
    </row>
    <row r="160" spans="1:6" x14ac:dyDescent="0.3">
      <c r="A160" t="s">
        <v>12</v>
      </c>
      <c r="B160">
        <v>0</v>
      </c>
      <c r="E160" s="63">
        <v>0</v>
      </c>
      <c r="F160" s="63">
        <v>0</v>
      </c>
    </row>
    <row r="161" spans="1:6" x14ac:dyDescent="0.3">
      <c r="A161" t="s">
        <v>12</v>
      </c>
      <c r="B161">
        <v>0</v>
      </c>
      <c r="E161" s="64">
        <v>0</v>
      </c>
      <c r="F161" s="64">
        <v>0</v>
      </c>
    </row>
    <row r="162" spans="1:6" x14ac:dyDescent="0.3">
      <c r="A162" t="s">
        <v>12</v>
      </c>
      <c r="B162">
        <v>0</v>
      </c>
      <c r="E162" s="63">
        <v>0</v>
      </c>
      <c r="F162" s="63">
        <v>0</v>
      </c>
    </row>
    <row r="163" spans="1:6" x14ac:dyDescent="0.3">
      <c r="A163" t="s">
        <v>12</v>
      </c>
      <c r="B163">
        <v>0</v>
      </c>
      <c r="E163" s="64">
        <v>0</v>
      </c>
      <c r="F163" s="64">
        <v>0</v>
      </c>
    </row>
    <row r="164" spans="1:6" x14ac:dyDescent="0.3">
      <c r="A164" t="s">
        <v>12</v>
      </c>
      <c r="B164">
        <v>0</v>
      </c>
      <c r="E164" s="63">
        <v>0</v>
      </c>
      <c r="F164" s="63">
        <v>0</v>
      </c>
    </row>
    <row r="165" spans="1:6" x14ac:dyDescent="0.3">
      <c r="A165" t="s">
        <v>12</v>
      </c>
      <c r="B165">
        <v>0</v>
      </c>
      <c r="E165" s="64">
        <v>0</v>
      </c>
      <c r="F165" s="64">
        <v>0</v>
      </c>
    </row>
    <row r="166" spans="1:6" x14ac:dyDescent="0.3">
      <c r="A166" t="s">
        <v>12</v>
      </c>
      <c r="B166">
        <v>0</v>
      </c>
      <c r="E166" s="63">
        <v>0</v>
      </c>
      <c r="F166" s="63">
        <v>0</v>
      </c>
    </row>
    <row r="167" spans="1:6" x14ac:dyDescent="0.3">
      <c r="A167" t="s">
        <v>12</v>
      </c>
      <c r="B167">
        <v>0</v>
      </c>
      <c r="E167" s="64">
        <v>0</v>
      </c>
      <c r="F167" s="64">
        <v>0</v>
      </c>
    </row>
    <row r="168" spans="1:6" x14ac:dyDescent="0.3">
      <c r="A168" t="s">
        <v>12</v>
      </c>
      <c r="B168">
        <v>0</v>
      </c>
      <c r="E168" s="63">
        <v>0</v>
      </c>
      <c r="F168" s="63">
        <v>0</v>
      </c>
    </row>
    <row r="169" spans="1:6" x14ac:dyDescent="0.3">
      <c r="A169" t="s">
        <v>12</v>
      </c>
      <c r="B169">
        <v>1</v>
      </c>
      <c r="E169" s="64">
        <v>1</v>
      </c>
      <c r="F169" s="64">
        <v>0</v>
      </c>
    </row>
    <row r="170" spans="1:6" x14ac:dyDescent="0.3">
      <c r="A170" t="s">
        <v>12</v>
      </c>
      <c r="B170">
        <v>0</v>
      </c>
      <c r="E170" s="63">
        <v>0</v>
      </c>
      <c r="F170" s="63">
        <v>0</v>
      </c>
    </row>
    <row r="171" spans="1:6" x14ac:dyDescent="0.3">
      <c r="A171" t="s">
        <v>12</v>
      </c>
      <c r="B171">
        <v>0</v>
      </c>
      <c r="E171" s="64">
        <v>0</v>
      </c>
      <c r="F171" s="64">
        <v>0</v>
      </c>
    </row>
    <row r="172" spans="1:6" x14ac:dyDescent="0.3">
      <c r="A172" t="s">
        <v>12</v>
      </c>
      <c r="B172">
        <v>0</v>
      </c>
      <c r="E172" s="63">
        <v>0</v>
      </c>
      <c r="F172" s="63">
        <v>0</v>
      </c>
    </row>
    <row r="173" spans="1:6" x14ac:dyDescent="0.3">
      <c r="A173" t="s">
        <v>12</v>
      </c>
      <c r="B173">
        <v>0</v>
      </c>
      <c r="E173" s="64">
        <v>0</v>
      </c>
      <c r="F173" s="64">
        <v>0</v>
      </c>
    </row>
    <row r="174" spans="1:6" x14ac:dyDescent="0.3">
      <c r="A174" t="s">
        <v>12</v>
      </c>
      <c r="B174">
        <v>0</v>
      </c>
      <c r="E174" s="63">
        <v>0</v>
      </c>
      <c r="F174" s="63">
        <v>0</v>
      </c>
    </row>
    <row r="175" spans="1:6" x14ac:dyDescent="0.3">
      <c r="A175" t="s">
        <v>12</v>
      </c>
      <c r="B175">
        <v>0</v>
      </c>
      <c r="E175" s="64">
        <v>0</v>
      </c>
      <c r="F175" s="64">
        <v>0</v>
      </c>
    </row>
    <row r="176" spans="1:6" x14ac:dyDescent="0.3">
      <c r="A176" t="s">
        <v>12</v>
      </c>
      <c r="B176">
        <v>0</v>
      </c>
      <c r="E176" s="63">
        <v>0</v>
      </c>
      <c r="F176" s="63">
        <v>0</v>
      </c>
    </row>
    <row r="177" spans="1:6" x14ac:dyDescent="0.3">
      <c r="A177" t="s">
        <v>12</v>
      </c>
      <c r="B177">
        <v>1</v>
      </c>
      <c r="E177" s="64">
        <v>1</v>
      </c>
      <c r="F177" s="64">
        <v>0</v>
      </c>
    </row>
    <row r="178" spans="1:6" x14ac:dyDescent="0.3">
      <c r="A178" t="s">
        <v>12</v>
      </c>
      <c r="B178">
        <v>0</v>
      </c>
      <c r="E178" s="63">
        <v>0</v>
      </c>
      <c r="F178" s="63">
        <v>0</v>
      </c>
    </row>
    <row r="179" spans="1:6" x14ac:dyDescent="0.3">
      <c r="A179" t="s">
        <v>12</v>
      </c>
      <c r="B179">
        <v>0</v>
      </c>
      <c r="E179" s="64">
        <v>0</v>
      </c>
      <c r="F179" s="64">
        <v>0</v>
      </c>
    </row>
    <row r="180" spans="1:6" x14ac:dyDescent="0.3">
      <c r="A180" t="s">
        <v>12</v>
      </c>
      <c r="B180">
        <v>0</v>
      </c>
      <c r="E180" s="63">
        <v>0</v>
      </c>
      <c r="F180" s="63">
        <v>0</v>
      </c>
    </row>
    <row r="181" spans="1:6" x14ac:dyDescent="0.3">
      <c r="A181" t="s">
        <v>12</v>
      </c>
      <c r="B181">
        <v>0</v>
      </c>
      <c r="E181" s="64">
        <v>0</v>
      </c>
      <c r="F181" s="64">
        <v>0</v>
      </c>
    </row>
    <row r="182" spans="1:6" x14ac:dyDescent="0.3">
      <c r="A182" t="s">
        <v>12</v>
      </c>
      <c r="B182">
        <v>0</v>
      </c>
      <c r="E182" s="63">
        <v>0</v>
      </c>
      <c r="F182" s="63">
        <v>0</v>
      </c>
    </row>
    <row r="183" spans="1:6" x14ac:dyDescent="0.3">
      <c r="A183" t="s">
        <v>12</v>
      </c>
      <c r="B183">
        <v>0</v>
      </c>
      <c r="E183" s="64">
        <v>0</v>
      </c>
      <c r="F183" s="64">
        <v>0</v>
      </c>
    </row>
    <row r="184" spans="1:6" x14ac:dyDescent="0.3">
      <c r="A184" t="s">
        <v>12</v>
      </c>
      <c r="B184">
        <v>0</v>
      </c>
      <c r="E184" s="63">
        <v>0</v>
      </c>
      <c r="F184" s="63">
        <v>0</v>
      </c>
    </row>
    <row r="185" spans="1:6" x14ac:dyDescent="0.3">
      <c r="A185" t="s">
        <v>12</v>
      </c>
      <c r="B185">
        <v>0</v>
      </c>
      <c r="E185" s="64">
        <v>0</v>
      </c>
      <c r="F185" s="64">
        <v>0</v>
      </c>
    </row>
    <row r="186" spans="1:6" x14ac:dyDescent="0.3">
      <c r="A186" t="s">
        <v>12</v>
      </c>
      <c r="B186">
        <v>0</v>
      </c>
      <c r="E186" s="63">
        <v>0</v>
      </c>
      <c r="F186" s="63">
        <v>0</v>
      </c>
    </row>
    <row r="187" spans="1:6" x14ac:dyDescent="0.3">
      <c r="A187" t="s">
        <v>12</v>
      </c>
      <c r="B187">
        <v>0</v>
      </c>
      <c r="E187" s="64">
        <v>0</v>
      </c>
      <c r="F187" s="64">
        <v>0</v>
      </c>
    </row>
    <row r="188" spans="1:6" x14ac:dyDescent="0.3">
      <c r="A188" t="s">
        <v>12</v>
      </c>
      <c r="B188">
        <v>0</v>
      </c>
      <c r="E188" s="63">
        <v>0</v>
      </c>
      <c r="F188" s="63">
        <v>0</v>
      </c>
    </row>
    <row r="189" spans="1:6" x14ac:dyDescent="0.3">
      <c r="A189" t="s">
        <v>12</v>
      </c>
      <c r="B189">
        <v>0</v>
      </c>
      <c r="E189" s="64">
        <v>0</v>
      </c>
      <c r="F189" s="64">
        <v>0</v>
      </c>
    </row>
    <row r="190" spans="1:6" x14ac:dyDescent="0.3">
      <c r="A190" t="s">
        <v>12</v>
      </c>
      <c r="B190">
        <v>0</v>
      </c>
      <c r="E190" s="63">
        <v>0</v>
      </c>
      <c r="F190" s="63">
        <v>0</v>
      </c>
    </row>
    <row r="191" spans="1:6" x14ac:dyDescent="0.3">
      <c r="A191" t="s">
        <v>12</v>
      </c>
      <c r="B191">
        <v>0</v>
      </c>
      <c r="E191" s="64">
        <v>0</v>
      </c>
      <c r="F191" s="64">
        <v>0</v>
      </c>
    </row>
    <row r="192" spans="1:6" x14ac:dyDescent="0.3">
      <c r="A192" t="s">
        <v>12</v>
      </c>
      <c r="B192">
        <v>0</v>
      </c>
      <c r="E192" s="63">
        <v>0</v>
      </c>
      <c r="F192" s="63">
        <v>0</v>
      </c>
    </row>
    <row r="193" spans="1:6" x14ac:dyDescent="0.3">
      <c r="A193" t="s">
        <v>12</v>
      </c>
      <c r="B193">
        <v>0</v>
      </c>
      <c r="E193" s="64">
        <v>0</v>
      </c>
      <c r="F193" s="64">
        <v>0</v>
      </c>
    </row>
    <row r="194" spans="1:6" x14ac:dyDescent="0.3">
      <c r="A194" t="s">
        <v>12</v>
      </c>
      <c r="B194">
        <v>0</v>
      </c>
      <c r="E194" s="63">
        <v>0</v>
      </c>
      <c r="F194" s="63">
        <v>0</v>
      </c>
    </row>
    <row r="195" spans="1:6" x14ac:dyDescent="0.3">
      <c r="A195" t="s">
        <v>12</v>
      </c>
      <c r="B195">
        <v>0</v>
      </c>
      <c r="E195" s="64">
        <v>0</v>
      </c>
      <c r="F195" s="64">
        <v>0</v>
      </c>
    </row>
    <row r="196" spans="1:6" x14ac:dyDescent="0.3">
      <c r="A196" t="s">
        <v>12</v>
      </c>
      <c r="B196">
        <v>0</v>
      </c>
      <c r="E196" s="63">
        <v>0</v>
      </c>
      <c r="F196" s="63">
        <v>0</v>
      </c>
    </row>
    <row r="197" spans="1:6" x14ac:dyDescent="0.3">
      <c r="A197" t="s">
        <v>12</v>
      </c>
      <c r="B197">
        <v>0</v>
      </c>
      <c r="E197" s="64">
        <v>0</v>
      </c>
      <c r="F197" s="64">
        <v>0</v>
      </c>
    </row>
    <row r="198" spans="1:6" x14ac:dyDescent="0.3">
      <c r="A198" t="s">
        <v>12</v>
      </c>
      <c r="B198">
        <v>0</v>
      </c>
      <c r="E198" s="63">
        <v>0</v>
      </c>
      <c r="F198" s="63">
        <v>0</v>
      </c>
    </row>
    <row r="199" spans="1:6" x14ac:dyDescent="0.3">
      <c r="A199" t="s">
        <v>12</v>
      </c>
      <c r="B199">
        <v>0</v>
      </c>
      <c r="E199" s="64">
        <v>0</v>
      </c>
      <c r="F199" s="64">
        <v>0</v>
      </c>
    </row>
    <row r="200" spans="1:6" x14ac:dyDescent="0.3">
      <c r="A200" t="s">
        <v>12</v>
      </c>
      <c r="B200">
        <v>0</v>
      </c>
      <c r="E200" s="63">
        <v>0</v>
      </c>
      <c r="F200" s="63">
        <v>0</v>
      </c>
    </row>
    <row r="201" spans="1:6" x14ac:dyDescent="0.3">
      <c r="A201" t="s">
        <v>12</v>
      </c>
      <c r="B201">
        <v>0</v>
      </c>
      <c r="E201" s="64">
        <v>0</v>
      </c>
      <c r="F201" s="64">
        <v>0</v>
      </c>
    </row>
    <row r="202" spans="1:6" x14ac:dyDescent="0.3">
      <c r="A202" t="s">
        <v>12</v>
      </c>
      <c r="B202">
        <v>0</v>
      </c>
      <c r="E202" s="63">
        <v>0</v>
      </c>
      <c r="F202" s="63">
        <v>0</v>
      </c>
    </row>
    <row r="203" spans="1:6" x14ac:dyDescent="0.3">
      <c r="A203" t="s">
        <v>12</v>
      </c>
      <c r="B203">
        <v>0</v>
      </c>
      <c r="E203" s="64">
        <v>0</v>
      </c>
      <c r="F203" s="64">
        <v>0</v>
      </c>
    </row>
    <row r="204" spans="1:6" x14ac:dyDescent="0.3">
      <c r="A204" t="s">
        <v>12</v>
      </c>
      <c r="B204">
        <v>0</v>
      </c>
      <c r="E204" s="63">
        <v>0</v>
      </c>
      <c r="F204" s="63">
        <v>0</v>
      </c>
    </row>
    <row r="205" spans="1:6" x14ac:dyDescent="0.3">
      <c r="A205" t="s">
        <v>12</v>
      </c>
      <c r="B205">
        <v>0</v>
      </c>
      <c r="E205" s="64">
        <v>0</v>
      </c>
      <c r="F205" s="64">
        <v>0</v>
      </c>
    </row>
    <row r="206" spans="1:6" x14ac:dyDescent="0.3">
      <c r="A206" t="s">
        <v>12</v>
      </c>
      <c r="B206">
        <v>0</v>
      </c>
      <c r="E206" s="63">
        <v>0</v>
      </c>
      <c r="F206" s="63">
        <v>0</v>
      </c>
    </row>
    <row r="207" spans="1:6" x14ac:dyDescent="0.3">
      <c r="A207" t="s">
        <v>12</v>
      </c>
      <c r="B207">
        <v>0</v>
      </c>
      <c r="E207" s="64">
        <v>0</v>
      </c>
      <c r="F207" s="64">
        <v>0</v>
      </c>
    </row>
    <row r="208" spans="1:6" x14ac:dyDescent="0.3">
      <c r="A208" t="s">
        <v>12</v>
      </c>
      <c r="B208">
        <v>0</v>
      </c>
      <c r="E208" s="63">
        <v>0</v>
      </c>
      <c r="F208" s="63">
        <v>0</v>
      </c>
    </row>
    <row r="209" spans="1:6" x14ac:dyDescent="0.3">
      <c r="A209" t="s">
        <v>12</v>
      </c>
      <c r="B209">
        <v>0</v>
      </c>
      <c r="E209" s="64">
        <v>0</v>
      </c>
      <c r="F209" s="64">
        <v>0</v>
      </c>
    </row>
    <row r="210" spans="1:6" x14ac:dyDescent="0.3">
      <c r="A210" t="s">
        <v>12</v>
      </c>
      <c r="B210">
        <v>0</v>
      </c>
      <c r="E210" s="63">
        <v>0</v>
      </c>
      <c r="F210" s="63">
        <v>0</v>
      </c>
    </row>
    <row r="211" spans="1:6" x14ac:dyDescent="0.3">
      <c r="A211" t="s">
        <v>12</v>
      </c>
      <c r="B211">
        <v>0</v>
      </c>
      <c r="E211" s="64">
        <v>0</v>
      </c>
      <c r="F211" s="64">
        <v>0</v>
      </c>
    </row>
    <row r="212" spans="1:6" x14ac:dyDescent="0.3">
      <c r="A212" t="s">
        <v>12</v>
      </c>
      <c r="B212">
        <v>0</v>
      </c>
      <c r="E212" s="63">
        <v>0</v>
      </c>
      <c r="F212" s="63">
        <v>1</v>
      </c>
    </row>
    <row r="213" spans="1:6" x14ac:dyDescent="0.3">
      <c r="A213" t="s">
        <v>12</v>
      </c>
      <c r="B213">
        <v>0</v>
      </c>
      <c r="E213" s="64">
        <v>0</v>
      </c>
      <c r="F213" s="64">
        <v>0</v>
      </c>
    </row>
    <row r="214" spans="1:6" x14ac:dyDescent="0.3">
      <c r="A214" t="s">
        <v>12</v>
      </c>
      <c r="B214">
        <v>0</v>
      </c>
      <c r="E214" s="63">
        <v>0</v>
      </c>
      <c r="F214" s="63">
        <v>0</v>
      </c>
    </row>
    <row r="215" spans="1:6" x14ac:dyDescent="0.3">
      <c r="A215" t="s">
        <v>12</v>
      </c>
      <c r="B215">
        <v>0</v>
      </c>
      <c r="E215" s="64">
        <v>0</v>
      </c>
      <c r="F215" s="64">
        <v>0</v>
      </c>
    </row>
    <row r="216" spans="1:6" x14ac:dyDescent="0.3">
      <c r="A216" t="s">
        <v>12</v>
      </c>
      <c r="B216">
        <v>0</v>
      </c>
      <c r="E216" s="63">
        <v>0</v>
      </c>
      <c r="F216" s="63">
        <v>0</v>
      </c>
    </row>
    <row r="217" spans="1:6" x14ac:dyDescent="0.3">
      <c r="A217" t="s">
        <v>12</v>
      </c>
      <c r="B217">
        <v>0</v>
      </c>
      <c r="E217" s="64">
        <v>0</v>
      </c>
      <c r="F217" s="64">
        <v>0</v>
      </c>
    </row>
    <row r="218" spans="1:6" x14ac:dyDescent="0.3">
      <c r="A218" t="s">
        <v>12</v>
      </c>
      <c r="B218">
        <v>0</v>
      </c>
      <c r="E218" s="63">
        <v>0</v>
      </c>
      <c r="F218" s="63">
        <v>0</v>
      </c>
    </row>
    <row r="219" spans="1:6" x14ac:dyDescent="0.3">
      <c r="A219" t="s">
        <v>12</v>
      </c>
      <c r="B219">
        <v>0</v>
      </c>
      <c r="E219" s="64">
        <v>0</v>
      </c>
      <c r="F219" s="64">
        <v>0</v>
      </c>
    </row>
    <row r="220" spans="1:6" x14ac:dyDescent="0.3">
      <c r="A220" t="s">
        <v>12</v>
      </c>
      <c r="B220">
        <v>0</v>
      </c>
      <c r="E220" s="63">
        <v>0</v>
      </c>
      <c r="F220" s="63">
        <v>0</v>
      </c>
    </row>
    <row r="221" spans="1:6" x14ac:dyDescent="0.3">
      <c r="A221" t="s">
        <v>12</v>
      </c>
      <c r="B221">
        <v>0</v>
      </c>
      <c r="E221" s="64">
        <v>0</v>
      </c>
      <c r="F221" s="64">
        <v>0</v>
      </c>
    </row>
    <row r="222" spans="1:6" x14ac:dyDescent="0.3">
      <c r="A222" t="s">
        <v>12</v>
      </c>
      <c r="B222">
        <v>0</v>
      </c>
      <c r="E222" s="63">
        <v>0</v>
      </c>
      <c r="F222" s="63">
        <v>0</v>
      </c>
    </row>
    <row r="223" spans="1:6" x14ac:dyDescent="0.3">
      <c r="A223" t="s">
        <v>12</v>
      </c>
      <c r="B223">
        <v>0</v>
      </c>
      <c r="E223" s="64">
        <v>0</v>
      </c>
      <c r="F223" s="64">
        <v>0</v>
      </c>
    </row>
    <row r="224" spans="1:6" x14ac:dyDescent="0.3">
      <c r="A224" t="s">
        <v>12</v>
      </c>
      <c r="B224">
        <v>0</v>
      </c>
      <c r="E224" s="63">
        <v>0</v>
      </c>
      <c r="F224" s="63">
        <v>0</v>
      </c>
    </row>
    <row r="225" spans="1:6" x14ac:dyDescent="0.3">
      <c r="A225" t="s">
        <v>12</v>
      </c>
      <c r="B225">
        <v>0</v>
      </c>
      <c r="E225" s="64">
        <v>0</v>
      </c>
      <c r="F225" s="64">
        <v>0</v>
      </c>
    </row>
    <row r="226" spans="1:6" x14ac:dyDescent="0.3">
      <c r="A226" t="s">
        <v>12</v>
      </c>
      <c r="B226">
        <v>0</v>
      </c>
      <c r="E226" s="63">
        <v>0</v>
      </c>
      <c r="F226" s="63">
        <v>0</v>
      </c>
    </row>
    <row r="227" spans="1:6" x14ac:dyDescent="0.3">
      <c r="A227" t="s">
        <v>12</v>
      </c>
      <c r="B227">
        <v>0</v>
      </c>
      <c r="E227" s="64">
        <v>0</v>
      </c>
      <c r="F227" s="64">
        <v>0</v>
      </c>
    </row>
    <row r="228" spans="1:6" x14ac:dyDescent="0.3">
      <c r="A228" t="s">
        <v>12</v>
      </c>
      <c r="B228">
        <v>0</v>
      </c>
      <c r="E228" s="63">
        <v>0</v>
      </c>
      <c r="F228" s="63">
        <v>0</v>
      </c>
    </row>
    <row r="229" spans="1:6" x14ac:dyDescent="0.3">
      <c r="A229" t="s">
        <v>12</v>
      </c>
      <c r="B229">
        <v>0</v>
      </c>
      <c r="E229" s="64">
        <v>0</v>
      </c>
      <c r="F229" s="64">
        <v>0</v>
      </c>
    </row>
    <row r="230" spans="1:6" x14ac:dyDescent="0.3">
      <c r="A230" t="s">
        <v>12</v>
      </c>
      <c r="B230">
        <v>0</v>
      </c>
      <c r="E230" s="63">
        <v>0</v>
      </c>
      <c r="F230" s="63">
        <v>0</v>
      </c>
    </row>
    <row r="231" spans="1:6" x14ac:dyDescent="0.3">
      <c r="A231" t="s">
        <v>12</v>
      </c>
      <c r="B231">
        <v>0</v>
      </c>
      <c r="E231" s="64">
        <v>0</v>
      </c>
      <c r="F231" s="64">
        <v>0</v>
      </c>
    </row>
    <row r="232" spans="1:6" x14ac:dyDescent="0.3">
      <c r="A232" t="s">
        <v>12</v>
      </c>
      <c r="B232">
        <v>0</v>
      </c>
      <c r="E232" s="63">
        <v>0</v>
      </c>
      <c r="F232" s="63">
        <v>0</v>
      </c>
    </row>
    <row r="233" spans="1:6" x14ac:dyDescent="0.3">
      <c r="A233" t="s">
        <v>12</v>
      </c>
      <c r="B233">
        <v>0</v>
      </c>
      <c r="E233" s="64">
        <v>0</v>
      </c>
      <c r="F233" s="64">
        <v>0</v>
      </c>
    </row>
    <row r="234" spans="1:6" x14ac:dyDescent="0.3">
      <c r="A234" t="s">
        <v>12</v>
      </c>
      <c r="B234">
        <v>0</v>
      </c>
      <c r="E234" s="63">
        <v>0</v>
      </c>
      <c r="F234" s="63">
        <v>0</v>
      </c>
    </row>
    <row r="235" spans="1:6" x14ac:dyDescent="0.3">
      <c r="A235" t="s">
        <v>12</v>
      </c>
      <c r="B235">
        <v>0</v>
      </c>
      <c r="E235" s="64">
        <v>0</v>
      </c>
      <c r="F235" s="64">
        <v>0</v>
      </c>
    </row>
    <row r="236" spans="1:6" x14ac:dyDescent="0.3">
      <c r="A236" t="s">
        <v>12</v>
      </c>
      <c r="B236">
        <v>0</v>
      </c>
      <c r="E236" s="63">
        <v>0</v>
      </c>
      <c r="F236" s="63">
        <v>0</v>
      </c>
    </row>
    <row r="237" spans="1:6" x14ac:dyDescent="0.3">
      <c r="A237" t="s">
        <v>12</v>
      </c>
      <c r="B237">
        <v>0</v>
      </c>
      <c r="E237" s="64">
        <v>0</v>
      </c>
      <c r="F237" s="64">
        <v>0</v>
      </c>
    </row>
    <row r="238" spans="1:6" x14ac:dyDescent="0.3">
      <c r="A238" t="s">
        <v>12</v>
      </c>
      <c r="B238">
        <v>0</v>
      </c>
      <c r="E238" s="63">
        <v>0</v>
      </c>
      <c r="F238" s="63">
        <v>0</v>
      </c>
    </row>
    <row r="239" spans="1:6" x14ac:dyDescent="0.3">
      <c r="A239" t="s">
        <v>12</v>
      </c>
      <c r="B239">
        <v>0</v>
      </c>
      <c r="E239" s="64">
        <v>0</v>
      </c>
      <c r="F239" s="64">
        <v>0</v>
      </c>
    </row>
    <row r="240" spans="1:6" x14ac:dyDescent="0.3">
      <c r="A240" t="s">
        <v>12</v>
      </c>
      <c r="B240">
        <v>0</v>
      </c>
      <c r="E240" s="63">
        <v>0</v>
      </c>
      <c r="F240" s="63">
        <v>0</v>
      </c>
    </row>
    <row r="241" spans="1:6" x14ac:dyDescent="0.3">
      <c r="A241" t="s">
        <v>12</v>
      </c>
      <c r="B241">
        <v>0</v>
      </c>
      <c r="E241" s="64">
        <v>0</v>
      </c>
      <c r="F241" s="64">
        <v>0</v>
      </c>
    </row>
    <row r="242" spans="1:6" x14ac:dyDescent="0.3">
      <c r="A242" t="s">
        <v>12</v>
      </c>
      <c r="B242">
        <v>0</v>
      </c>
      <c r="E242" s="63">
        <v>0</v>
      </c>
      <c r="F242" s="63">
        <v>0</v>
      </c>
    </row>
    <row r="243" spans="1:6" x14ac:dyDescent="0.3">
      <c r="A243" t="s">
        <v>12</v>
      </c>
      <c r="B243">
        <v>0</v>
      </c>
      <c r="E243" s="64">
        <v>0</v>
      </c>
      <c r="F243" s="64">
        <v>0</v>
      </c>
    </row>
    <row r="244" spans="1:6" x14ac:dyDescent="0.3">
      <c r="A244" t="s">
        <v>12</v>
      </c>
      <c r="B244">
        <v>0</v>
      </c>
      <c r="E244" s="63">
        <v>0</v>
      </c>
      <c r="F244" s="63">
        <v>0</v>
      </c>
    </row>
    <row r="245" spans="1:6" x14ac:dyDescent="0.3">
      <c r="A245" t="s">
        <v>12</v>
      </c>
      <c r="B245">
        <v>0</v>
      </c>
      <c r="E245" s="64">
        <v>0</v>
      </c>
      <c r="F245" s="64">
        <v>0</v>
      </c>
    </row>
    <row r="246" spans="1:6" x14ac:dyDescent="0.3">
      <c r="A246" t="s">
        <v>12</v>
      </c>
      <c r="B246">
        <v>1</v>
      </c>
      <c r="E246" s="63">
        <v>1</v>
      </c>
      <c r="F246" s="63">
        <v>0</v>
      </c>
    </row>
    <row r="247" spans="1:6" x14ac:dyDescent="0.3">
      <c r="A247" t="s">
        <v>12</v>
      </c>
      <c r="B247">
        <v>0</v>
      </c>
      <c r="E247" s="64">
        <v>0</v>
      </c>
      <c r="F247" s="64">
        <v>0</v>
      </c>
    </row>
    <row r="248" spans="1:6" x14ac:dyDescent="0.3">
      <c r="A248" t="s">
        <v>12</v>
      </c>
      <c r="B248">
        <v>0</v>
      </c>
      <c r="E248" s="63">
        <v>0</v>
      </c>
      <c r="F248" s="63">
        <v>0</v>
      </c>
    </row>
    <row r="249" spans="1:6" x14ac:dyDescent="0.3">
      <c r="A249" t="s">
        <v>12</v>
      </c>
      <c r="B249">
        <v>0</v>
      </c>
      <c r="E249" s="64">
        <v>0</v>
      </c>
      <c r="F249" s="64">
        <v>0</v>
      </c>
    </row>
    <row r="250" spans="1:6" x14ac:dyDescent="0.3">
      <c r="A250" t="s">
        <v>12</v>
      </c>
      <c r="B250">
        <v>0</v>
      </c>
      <c r="E250" s="63">
        <v>0</v>
      </c>
      <c r="F250" s="63">
        <v>0</v>
      </c>
    </row>
    <row r="251" spans="1:6" x14ac:dyDescent="0.3">
      <c r="A251" t="s">
        <v>12</v>
      </c>
      <c r="B251">
        <v>0</v>
      </c>
      <c r="E251" s="64">
        <v>0</v>
      </c>
      <c r="F251" s="64">
        <v>0</v>
      </c>
    </row>
    <row r="252" spans="1:6" x14ac:dyDescent="0.3">
      <c r="A252" t="s">
        <v>12</v>
      </c>
      <c r="B252">
        <v>0</v>
      </c>
      <c r="E252" s="63">
        <v>0</v>
      </c>
      <c r="F252" s="63">
        <v>0</v>
      </c>
    </row>
    <row r="253" spans="1:6" x14ac:dyDescent="0.3">
      <c r="A253" t="s">
        <v>12</v>
      </c>
      <c r="B253">
        <v>0</v>
      </c>
      <c r="E253" s="64">
        <v>0</v>
      </c>
      <c r="F253" s="64">
        <v>0</v>
      </c>
    </row>
    <row r="254" spans="1:6" x14ac:dyDescent="0.3">
      <c r="A254" t="s">
        <v>12</v>
      </c>
      <c r="B254">
        <v>0</v>
      </c>
      <c r="E254" s="63">
        <v>0</v>
      </c>
      <c r="F254" s="63">
        <v>0</v>
      </c>
    </row>
    <row r="255" spans="1:6" x14ac:dyDescent="0.3">
      <c r="A255" t="s">
        <v>12</v>
      </c>
      <c r="B255">
        <v>0</v>
      </c>
      <c r="E255" s="64">
        <v>0</v>
      </c>
      <c r="F255" s="64">
        <v>0</v>
      </c>
    </row>
    <row r="256" spans="1:6" x14ac:dyDescent="0.3">
      <c r="A256" t="s">
        <v>12</v>
      </c>
      <c r="B256">
        <v>0</v>
      </c>
      <c r="E256" s="63">
        <v>0</v>
      </c>
      <c r="F256" s="63">
        <v>0</v>
      </c>
    </row>
    <row r="257" spans="1:6" x14ac:dyDescent="0.3">
      <c r="A257" t="s">
        <v>12</v>
      </c>
      <c r="B257">
        <v>0</v>
      </c>
      <c r="E257" s="64">
        <v>0</v>
      </c>
      <c r="F257" s="64">
        <v>0</v>
      </c>
    </row>
    <row r="258" spans="1:6" x14ac:dyDescent="0.3">
      <c r="A258" t="s">
        <v>12</v>
      </c>
      <c r="B258">
        <v>0</v>
      </c>
      <c r="E258" s="63">
        <v>0</v>
      </c>
      <c r="F258" s="63">
        <v>0</v>
      </c>
    </row>
    <row r="259" spans="1:6" x14ac:dyDescent="0.3">
      <c r="A259" t="s">
        <v>12</v>
      </c>
      <c r="B259">
        <v>0</v>
      </c>
      <c r="E259" s="64">
        <v>0</v>
      </c>
      <c r="F259" s="64">
        <v>0</v>
      </c>
    </row>
    <row r="260" spans="1:6" x14ac:dyDescent="0.3">
      <c r="A260" t="s">
        <v>12</v>
      </c>
      <c r="B260">
        <v>0</v>
      </c>
      <c r="E260" s="63">
        <v>0</v>
      </c>
      <c r="F260" s="63">
        <v>0</v>
      </c>
    </row>
    <row r="261" spans="1:6" x14ac:dyDescent="0.3">
      <c r="A261" t="s">
        <v>12</v>
      </c>
      <c r="B261">
        <v>0</v>
      </c>
      <c r="E261" s="64">
        <v>0</v>
      </c>
      <c r="F261" s="64">
        <v>0</v>
      </c>
    </row>
    <row r="262" spans="1:6" x14ac:dyDescent="0.3">
      <c r="A262" t="s">
        <v>12</v>
      </c>
      <c r="B262">
        <v>0</v>
      </c>
      <c r="E262" s="63">
        <v>0</v>
      </c>
      <c r="F262" s="63">
        <v>0</v>
      </c>
    </row>
    <row r="263" spans="1:6" x14ac:dyDescent="0.3">
      <c r="A263" t="s">
        <v>12</v>
      </c>
      <c r="B263">
        <v>0</v>
      </c>
      <c r="E263" s="64">
        <v>0</v>
      </c>
      <c r="F263" s="64">
        <v>0</v>
      </c>
    </row>
    <row r="264" spans="1:6" x14ac:dyDescent="0.3">
      <c r="A264" t="s">
        <v>12</v>
      </c>
      <c r="B264">
        <v>0</v>
      </c>
      <c r="E264" s="63">
        <v>0</v>
      </c>
      <c r="F264" s="63">
        <v>0</v>
      </c>
    </row>
    <row r="265" spans="1:6" x14ac:dyDescent="0.3">
      <c r="A265" t="s">
        <v>12</v>
      </c>
      <c r="B265">
        <v>0</v>
      </c>
      <c r="E265" s="64">
        <v>0</v>
      </c>
      <c r="F265" s="64">
        <v>0</v>
      </c>
    </row>
    <row r="266" spans="1:6" x14ac:dyDescent="0.3">
      <c r="A266" t="s">
        <v>12</v>
      </c>
      <c r="B266">
        <v>0</v>
      </c>
      <c r="E266" s="63">
        <v>0</v>
      </c>
      <c r="F266" s="63">
        <v>0</v>
      </c>
    </row>
    <row r="267" spans="1:6" x14ac:dyDescent="0.3">
      <c r="A267" t="s">
        <v>12</v>
      </c>
      <c r="B267">
        <v>0</v>
      </c>
      <c r="E267" s="64">
        <v>0</v>
      </c>
      <c r="F267" s="64">
        <v>0</v>
      </c>
    </row>
    <row r="268" spans="1:6" x14ac:dyDescent="0.3">
      <c r="A268" t="s">
        <v>12</v>
      </c>
      <c r="B268">
        <v>0</v>
      </c>
      <c r="E268" s="63">
        <v>0</v>
      </c>
      <c r="F268" s="63">
        <v>0</v>
      </c>
    </row>
    <row r="269" spans="1:6" x14ac:dyDescent="0.3">
      <c r="A269" t="s">
        <v>12</v>
      </c>
      <c r="B269">
        <v>0</v>
      </c>
      <c r="E269" s="64">
        <v>0</v>
      </c>
      <c r="F269" s="64">
        <v>0</v>
      </c>
    </row>
    <row r="270" spans="1:6" x14ac:dyDescent="0.3">
      <c r="A270" t="s">
        <v>12</v>
      </c>
      <c r="B270">
        <v>0</v>
      </c>
      <c r="E270" s="63">
        <v>0</v>
      </c>
      <c r="F270" s="63">
        <v>0</v>
      </c>
    </row>
    <row r="271" spans="1:6" x14ac:dyDescent="0.3">
      <c r="A271" t="s">
        <v>12</v>
      </c>
      <c r="B271">
        <v>0</v>
      </c>
      <c r="E271" s="64">
        <v>0</v>
      </c>
      <c r="F271" s="64">
        <v>0</v>
      </c>
    </row>
    <row r="272" spans="1:6" x14ac:dyDescent="0.3">
      <c r="A272" t="s">
        <v>12</v>
      </c>
      <c r="B272">
        <v>0</v>
      </c>
      <c r="E272" s="63">
        <v>0</v>
      </c>
      <c r="F272" s="63">
        <v>0</v>
      </c>
    </row>
    <row r="273" spans="1:6" x14ac:dyDescent="0.3">
      <c r="A273" t="s">
        <v>12</v>
      </c>
      <c r="B273">
        <v>0</v>
      </c>
      <c r="E273" s="64">
        <v>0</v>
      </c>
      <c r="F273" s="64">
        <v>0</v>
      </c>
    </row>
    <row r="274" spans="1:6" x14ac:dyDescent="0.3">
      <c r="A274" t="s">
        <v>12</v>
      </c>
      <c r="B274">
        <v>0</v>
      </c>
      <c r="E274" s="63">
        <v>0</v>
      </c>
      <c r="F274" s="63">
        <v>0</v>
      </c>
    </row>
    <row r="275" spans="1:6" x14ac:dyDescent="0.3">
      <c r="A275" t="s">
        <v>12</v>
      </c>
      <c r="B275">
        <v>0</v>
      </c>
      <c r="E275" s="64">
        <v>0</v>
      </c>
      <c r="F275" s="64">
        <v>0</v>
      </c>
    </row>
    <row r="276" spans="1:6" x14ac:dyDescent="0.3">
      <c r="A276" t="s">
        <v>12</v>
      </c>
      <c r="B276">
        <v>0</v>
      </c>
      <c r="E276" s="63">
        <v>0</v>
      </c>
      <c r="F276" s="63">
        <v>0</v>
      </c>
    </row>
    <row r="277" spans="1:6" x14ac:dyDescent="0.3">
      <c r="A277" t="s">
        <v>12</v>
      </c>
      <c r="B277">
        <v>0</v>
      </c>
      <c r="E277" s="64">
        <v>0</v>
      </c>
      <c r="F277" s="64">
        <v>0</v>
      </c>
    </row>
    <row r="278" spans="1:6" x14ac:dyDescent="0.3">
      <c r="A278" t="s">
        <v>12</v>
      </c>
      <c r="B278">
        <v>0</v>
      </c>
      <c r="E278" s="63">
        <v>0</v>
      </c>
      <c r="F278" s="63">
        <v>0</v>
      </c>
    </row>
    <row r="279" spans="1:6" x14ac:dyDescent="0.3">
      <c r="A279" t="s">
        <v>12</v>
      </c>
      <c r="B279">
        <v>0</v>
      </c>
      <c r="E279" s="64">
        <v>0</v>
      </c>
      <c r="F279" s="64">
        <v>0</v>
      </c>
    </row>
    <row r="280" spans="1:6" x14ac:dyDescent="0.3">
      <c r="A280" t="s">
        <v>12</v>
      </c>
      <c r="B280">
        <v>0</v>
      </c>
      <c r="E280" s="63">
        <v>0</v>
      </c>
      <c r="F280" s="63">
        <v>0</v>
      </c>
    </row>
    <row r="281" spans="1:6" x14ac:dyDescent="0.3">
      <c r="A281" t="s">
        <v>12</v>
      </c>
      <c r="B281">
        <v>0</v>
      </c>
      <c r="E281" s="64">
        <v>0</v>
      </c>
      <c r="F281" s="64">
        <v>0</v>
      </c>
    </row>
    <row r="282" spans="1:6" x14ac:dyDescent="0.3">
      <c r="A282" t="s">
        <v>12</v>
      </c>
      <c r="B282">
        <v>0</v>
      </c>
      <c r="E282" s="63">
        <v>0</v>
      </c>
      <c r="F282" s="63">
        <v>0</v>
      </c>
    </row>
    <row r="283" spans="1:6" x14ac:dyDescent="0.3">
      <c r="A283" t="s">
        <v>12</v>
      </c>
      <c r="B283">
        <v>0</v>
      </c>
      <c r="E283" s="64">
        <v>0</v>
      </c>
      <c r="F283" s="64">
        <v>0</v>
      </c>
    </row>
    <row r="284" spans="1:6" x14ac:dyDescent="0.3">
      <c r="A284" t="s">
        <v>12</v>
      </c>
      <c r="B284">
        <v>0</v>
      </c>
      <c r="E284" s="63">
        <v>0</v>
      </c>
      <c r="F284" s="63">
        <v>0</v>
      </c>
    </row>
    <row r="285" spans="1:6" x14ac:dyDescent="0.3">
      <c r="A285" t="s">
        <v>12</v>
      </c>
      <c r="B285">
        <v>0</v>
      </c>
      <c r="E285" s="64">
        <v>0</v>
      </c>
      <c r="F285" s="64">
        <v>0</v>
      </c>
    </row>
    <row r="286" spans="1:6" x14ac:dyDescent="0.3">
      <c r="A286" t="s">
        <v>12</v>
      </c>
      <c r="B286">
        <v>0</v>
      </c>
      <c r="E286" s="63">
        <v>0</v>
      </c>
      <c r="F286" s="63">
        <v>0</v>
      </c>
    </row>
    <row r="287" spans="1:6" x14ac:dyDescent="0.3">
      <c r="A287" t="s">
        <v>12</v>
      </c>
      <c r="B287">
        <v>0</v>
      </c>
      <c r="E287" s="64">
        <v>0</v>
      </c>
      <c r="F287" s="64">
        <v>0</v>
      </c>
    </row>
    <row r="288" spans="1:6" x14ac:dyDescent="0.3">
      <c r="A288" t="s">
        <v>12</v>
      </c>
      <c r="B288">
        <v>0</v>
      </c>
      <c r="E288" s="63">
        <v>0</v>
      </c>
      <c r="F288" s="63">
        <v>0</v>
      </c>
    </row>
    <row r="289" spans="1:6" x14ac:dyDescent="0.3">
      <c r="A289" t="s">
        <v>12</v>
      </c>
      <c r="B289">
        <v>0</v>
      </c>
      <c r="E289" s="64">
        <v>0</v>
      </c>
      <c r="F289" s="64">
        <v>0</v>
      </c>
    </row>
    <row r="290" spans="1:6" x14ac:dyDescent="0.3">
      <c r="A290" t="s">
        <v>12</v>
      </c>
      <c r="B290">
        <v>0</v>
      </c>
      <c r="E290" s="63">
        <v>0</v>
      </c>
      <c r="F290" s="63">
        <v>0</v>
      </c>
    </row>
    <row r="291" spans="1:6" x14ac:dyDescent="0.3">
      <c r="A291" t="s">
        <v>12</v>
      </c>
      <c r="B291">
        <v>0</v>
      </c>
      <c r="E291" s="64">
        <v>0</v>
      </c>
      <c r="F291" s="64">
        <v>0</v>
      </c>
    </row>
    <row r="292" spans="1:6" x14ac:dyDescent="0.3">
      <c r="A292" t="s">
        <v>12</v>
      </c>
      <c r="B292">
        <v>0</v>
      </c>
      <c r="E292" s="63">
        <v>0</v>
      </c>
      <c r="F292" s="63">
        <v>0</v>
      </c>
    </row>
    <row r="293" spans="1:6" x14ac:dyDescent="0.3">
      <c r="A293" t="s">
        <v>12</v>
      </c>
      <c r="B293">
        <v>0</v>
      </c>
      <c r="E293" s="64">
        <v>0</v>
      </c>
      <c r="F293" s="64">
        <v>0</v>
      </c>
    </row>
    <row r="294" spans="1:6" x14ac:dyDescent="0.3">
      <c r="A294" t="s">
        <v>12</v>
      </c>
      <c r="B294">
        <v>0</v>
      </c>
      <c r="E294" s="63">
        <v>0</v>
      </c>
      <c r="F294" s="63">
        <v>0</v>
      </c>
    </row>
    <row r="295" spans="1:6" x14ac:dyDescent="0.3">
      <c r="A295" t="s">
        <v>12</v>
      </c>
      <c r="B295">
        <v>0</v>
      </c>
      <c r="E295" s="64">
        <v>0</v>
      </c>
      <c r="F295" s="64">
        <v>0</v>
      </c>
    </row>
    <row r="296" spans="1:6" x14ac:dyDescent="0.3">
      <c r="A296" t="s">
        <v>12</v>
      </c>
      <c r="B296">
        <v>0</v>
      </c>
      <c r="E296" s="63">
        <v>0</v>
      </c>
      <c r="F296" s="63">
        <v>0</v>
      </c>
    </row>
    <row r="297" spans="1:6" x14ac:dyDescent="0.3">
      <c r="A297" t="s">
        <v>12</v>
      </c>
      <c r="B297">
        <v>0</v>
      </c>
      <c r="E297" s="64">
        <v>0</v>
      </c>
      <c r="F297" s="64">
        <v>1</v>
      </c>
    </row>
    <row r="298" spans="1:6" x14ac:dyDescent="0.3">
      <c r="A298" t="s">
        <v>12</v>
      </c>
      <c r="B298">
        <v>0</v>
      </c>
      <c r="E298" s="63">
        <v>0</v>
      </c>
      <c r="F298" s="63">
        <v>0</v>
      </c>
    </row>
    <row r="299" spans="1:6" x14ac:dyDescent="0.3">
      <c r="A299" t="s">
        <v>12</v>
      </c>
      <c r="B299">
        <v>0</v>
      </c>
      <c r="E299" s="64">
        <v>0</v>
      </c>
      <c r="F299" s="64">
        <v>0</v>
      </c>
    </row>
    <row r="300" spans="1:6" x14ac:dyDescent="0.3">
      <c r="A300" t="s">
        <v>12</v>
      </c>
      <c r="B300">
        <v>0</v>
      </c>
      <c r="E300" s="63">
        <v>0</v>
      </c>
      <c r="F300" s="63">
        <v>0</v>
      </c>
    </row>
    <row r="301" spans="1:6" x14ac:dyDescent="0.3">
      <c r="A301" t="s">
        <v>12</v>
      </c>
      <c r="B301">
        <v>0</v>
      </c>
      <c r="E301" s="64">
        <v>0</v>
      </c>
      <c r="F301" s="64">
        <v>0</v>
      </c>
    </row>
    <row r="302" spans="1:6" x14ac:dyDescent="0.3">
      <c r="A302" t="s">
        <v>12</v>
      </c>
      <c r="B302">
        <v>0</v>
      </c>
      <c r="E302" s="63">
        <v>0</v>
      </c>
      <c r="F302" s="63">
        <v>0</v>
      </c>
    </row>
    <row r="303" spans="1:6" x14ac:dyDescent="0.3">
      <c r="A303" t="s">
        <v>12</v>
      </c>
      <c r="B303">
        <v>0</v>
      </c>
      <c r="E303" s="64">
        <v>0</v>
      </c>
      <c r="F303" s="64">
        <v>0</v>
      </c>
    </row>
    <row r="304" spans="1:6" x14ac:dyDescent="0.3">
      <c r="A304" t="s">
        <v>12</v>
      </c>
      <c r="B304">
        <v>0</v>
      </c>
      <c r="E304" s="63">
        <v>0</v>
      </c>
      <c r="F304" s="63">
        <v>0</v>
      </c>
    </row>
    <row r="305" spans="1:6" x14ac:dyDescent="0.3">
      <c r="A305" t="s">
        <v>12</v>
      </c>
      <c r="B305">
        <v>0</v>
      </c>
      <c r="E305" s="64">
        <v>0</v>
      </c>
      <c r="F305" s="64">
        <v>0</v>
      </c>
    </row>
    <row r="306" spans="1:6" x14ac:dyDescent="0.3">
      <c r="A306" t="s">
        <v>12</v>
      </c>
      <c r="B306">
        <v>0</v>
      </c>
      <c r="E306" s="63">
        <v>0</v>
      </c>
      <c r="F306" s="63">
        <v>0</v>
      </c>
    </row>
    <row r="307" spans="1:6" x14ac:dyDescent="0.3">
      <c r="A307" t="s">
        <v>12</v>
      </c>
      <c r="B307">
        <v>0</v>
      </c>
      <c r="E307" s="64">
        <v>0</v>
      </c>
      <c r="F307" s="64">
        <v>0</v>
      </c>
    </row>
    <row r="308" spans="1:6" x14ac:dyDescent="0.3">
      <c r="A308" t="s">
        <v>12</v>
      </c>
      <c r="B308">
        <v>0</v>
      </c>
      <c r="E308" s="63">
        <v>0</v>
      </c>
      <c r="F308" s="63">
        <v>0</v>
      </c>
    </row>
    <row r="309" spans="1:6" x14ac:dyDescent="0.3">
      <c r="A309" t="s">
        <v>12</v>
      </c>
      <c r="B309">
        <v>0</v>
      </c>
      <c r="E309" s="64">
        <v>0</v>
      </c>
      <c r="F309" s="64">
        <v>0</v>
      </c>
    </row>
    <row r="310" spans="1:6" x14ac:dyDescent="0.3">
      <c r="A310" t="s">
        <v>12</v>
      </c>
      <c r="B310">
        <v>0</v>
      </c>
      <c r="E310" s="63">
        <v>0</v>
      </c>
      <c r="F310" s="63">
        <v>0</v>
      </c>
    </row>
    <row r="311" spans="1:6" x14ac:dyDescent="0.3">
      <c r="A311" t="s">
        <v>12</v>
      </c>
      <c r="B311">
        <v>0</v>
      </c>
      <c r="E311" s="64">
        <v>0</v>
      </c>
      <c r="F311" s="64">
        <v>0</v>
      </c>
    </row>
    <row r="312" spans="1:6" x14ac:dyDescent="0.3">
      <c r="A312" t="s">
        <v>12</v>
      </c>
      <c r="B312">
        <v>0</v>
      </c>
      <c r="E312" s="63">
        <v>0</v>
      </c>
      <c r="F312" s="63">
        <v>0</v>
      </c>
    </row>
    <row r="313" spans="1:6" x14ac:dyDescent="0.3">
      <c r="A313" t="s">
        <v>12</v>
      </c>
      <c r="B313">
        <v>0</v>
      </c>
      <c r="E313" s="64">
        <v>0</v>
      </c>
      <c r="F313" s="64">
        <v>0</v>
      </c>
    </row>
    <row r="314" spans="1:6" x14ac:dyDescent="0.3">
      <c r="A314" t="s">
        <v>12</v>
      </c>
      <c r="B314">
        <v>0</v>
      </c>
      <c r="E314" s="63">
        <v>0</v>
      </c>
      <c r="F314" s="63">
        <v>0</v>
      </c>
    </row>
    <row r="315" spans="1:6" x14ac:dyDescent="0.3">
      <c r="A315" t="s">
        <v>12</v>
      </c>
      <c r="B315">
        <v>0</v>
      </c>
      <c r="E315" s="64">
        <v>0</v>
      </c>
      <c r="F315" s="64">
        <v>0</v>
      </c>
    </row>
    <row r="316" spans="1:6" x14ac:dyDescent="0.3">
      <c r="A316" t="s">
        <v>12</v>
      </c>
      <c r="B316">
        <v>1</v>
      </c>
      <c r="E316" s="63">
        <v>1</v>
      </c>
      <c r="F316" s="63">
        <v>0</v>
      </c>
    </row>
    <row r="317" spans="1:6" x14ac:dyDescent="0.3">
      <c r="A317" t="s">
        <v>12</v>
      </c>
      <c r="B317">
        <v>0</v>
      </c>
      <c r="E317" s="64">
        <v>0</v>
      </c>
      <c r="F317" s="64">
        <v>0</v>
      </c>
    </row>
    <row r="318" spans="1:6" x14ac:dyDescent="0.3">
      <c r="A318" t="s">
        <v>12</v>
      </c>
      <c r="B318">
        <v>0</v>
      </c>
      <c r="E318" s="63">
        <v>0</v>
      </c>
      <c r="F318" s="63">
        <v>0</v>
      </c>
    </row>
    <row r="319" spans="1:6" x14ac:dyDescent="0.3">
      <c r="A319" t="s">
        <v>12</v>
      </c>
      <c r="B319">
        <v>0</v>
      </c>
      <c r="E319" s="64">
        <v>0</v>
      </c>
      <c r="F319" s="64">
        <v>0</v>
      </c>
    </row>
    <row r="320" spans="1:6" x14ac:dyDescent="0.3">
      <c r="A320" t="s">
        <v>12</v>
      </c>
      <c r="B320">
        <v>0</v>
      </c>
      <c r="E320" s="63">
        <v>0</v>
      </c>
      <c r="F320" s="63">
        <v>0</v>
      </c>
    </row>
    <row r="321" spans="1:6" x14ac:dyDescent="0.3">
      <c r="A321" t="s">
        <v>12</v>
      </c>
      <c r="B321">
        <v>0</v>
      </c>
      <c r="E321" s="64">
        <v>0</v>
      </c>
      <c r="F321" s="64">
        <v>0</v>
      </c>
    </row>
    <row r="322" spans="1:6" x14ac:dyDescent="0.3">
      <c r="A322" t="s">
        <v>12</v>
      </c>
      <c r="B322">
        <v>0</v>
      </c>
      <c r="E322" s="63">
        <v>0</v>
      </c>
      <c r="F322" s="63">
        <v>0</v>
      </c>
    </row>
    <row r="323" spans="1:6" x14ac:dyDescent="0.3">
      <c r="A323" t="s">
        <v>12</v>
      </c>
      <c r="B323">
        <v>0</v>
      </c>
      <c r="E323" s="64">
        <v>0</v>
      </c>
      <c r="F323" s="64">
        <v>0</v>
      </c>
    </row>
    <row r="324" spans="1:6" x14ac:dyDescent="0.3">
      <c r="A324" t="s">
        <v>12</v>
      </c>
      <c r="B324">
        <v>0</v>
      </c>
      <c r="E324" s="63">
        <v>0</v>
      </c>
      <c r="F324" s="63">
        <v>0</v>
      </c>
    </row>
    <row r="325" spans="1:6" x14ac:dyDescent="0.3">
      <c r="A325" t="s">
        <v>12</v>
      </c>
      <c r="B325">
        <v>0</v>
      </c>
      <c r="E325" s="64">
        <v>0</v>
      </c>
      <c r="F325" s="64">
        <v>1</v>
      </c>
    </row>
    <row r="326" spans="1:6" x14ac:dyDescent="0.3">
      <c r="A326" t="s">
        <v>12</v>
      </c>
      <c r="B326">
        <v>1</v>
      </c>
      <c r="E326" s="63">
        <v>1</v>
      </c>
      <c r="F326" s="63">
        <v>0</v>
      </c>
    </row>
    <row r="327" spans="1:6" x14ac:dyDescent="0.3">
      <c r="A327" t="s">
        <v>12</v>
      </c>
      <c r="B327">
        <v>0</v>
      </c>
      <c r="E327" s="64">
        <v>0</v>
      </c>
      <c r="F327" s="64">
        <v>1</v>
      </c>
    </row>
    <row r="328" spans="1:6" x14ac:dyDescent="0.3">
      <c r="A328" t="s">
        <v>12</v>
      </c>
      <c r="B328">
        <v>0</v>
      </c>
      <c r="E328" s="63">
        <v>0</v>
      </c>
      <c r="F328" s="63">
        <v>0</v>
      </c>
    </row>
    <row r="329" spans="1:6" x14ac:dyDescent="0.3">
      <c r="A329" t="s">
        <v>12</v>
      </c>
      <c r="B329">
        <v>0</v>
      </c>
      <c r="E329" s="64">
        <v>0</v>
      </c>
      <c r="F329" s="64">
        <v>0</v>
      </c>
    </row>
    <row r="330" spans="1:6" x14ac:dyDescent="0.3">
      <c r="A330" t="s">
        <v>12</v>
      </c>
      <c r="B330">
        <v>0</v>
      </c>
      <c r="E330" s="63">
        <v>0</v>
      </c>
      <c r="F330" s="63">
        <v>0</v>
      </c>
    </row>
    <row r="331" spans="1:6" x14ac:dyDescent="0.3">
      <c r="A331" t="s">
        <v>12</v>
      </c>
      <c r="B331">
        <v>0</v>
      </c>
      <c r="E331" s="64">
        <v>0</v>
      </c>
      <c r="F331" s="64">
        <v>0</v>
      </c>
    </row>
    <row r="332" spans="1:6" x14ac:dyDescent="0.3">
      <c r="A332" t="s">
        <v>12</v>
      </c>
      <c r="B332">
        <v>0</v>
      </c>
      <c r="E332" s="63">
        <v>0</v>
      </c>
      <c r="F332" s="63">
        <v>0</v>
      </c>
    </row>
    <row r="333" spans="1:6" x14ac:dyDescent="0.3">
      <c r="A333" t="s">
        <v>12</v>
      </c>
      <c r="B333">
        <v>0</v>
      </c>
      <c r="E333" s="64">
        <v>0</v>
      </c>
      <c r="F333" s="64">
        <v>0</v>
      </c>
    </row>
    <row r="334" spans="1:6" x14ac:dyDescent="0.3">
      <c r="A334" t="s">
        <v>12</v>
      </c>
      <c r="B334">
        <v>0</v>
      </c>
      <c r="E334" s="63">
        <v>0</v>
      </c>
      <c r="F334" s="63">
        <v>0</v>
      </c>
    </row>
    <row r="335" spans="1:6" x14ac:dyDescent="0.3">
      <c r="A335" t="s">
        <v>12</v>
      </c>
      <c r="B335">
        <v>0</v>
      </c>
      <c r="E335" s="64">
        <v>0</v>
      </c>
      <c r="F335" s="64">
        <v>0</v>
      </c>
    </row>
    <row r="336" spans="1:6" x14ac:dyDescent="0.3">
      <c r="A336" t="s">
        <v>12</v>
      </c>
      <c r="B336">
        <v>0</v>
      </c>
      <c r="E336" s="63">
        <v>0</v>
      </c>
      <c r="F336" s="63">
        <v>0</v>
      </c>
    </row>
    <row r="337" spans="1:6" x14ac:dyDescent="0.3">
      <c r="A337" t="s">
        <v>12</v>
      </c>
      <c r="B337">
        <v>0</v>
      </c>
      <c r="E337" s="64">
        <v>0</v>
      </c>
      <c r="F337" s="64">
        <v>0</v>
      </c>
    </row>
    <row r="338" spans="1:6" x14ac:dyDescent="0.3">
      <c r="A338" t="s">
        <v>12</v>
      </c>
      <c r="B338">
        <v>0</v>
      </c>
      <c r="E338" s="63">
        <v>0</v>
      </c>
      <c r="F338" s="63">
        <v>0</v>
      </c>
    </row>
    <row r="339" spans="1:6" x14ac:dyDescent="0.3">
      <c r="A339" t="s">
        <v>12</v>
      </c>
      <c r="B339">
        <v>0</v>
      </c>
      <c r="E339" s="64">
        <v>0</v>
      </c>
      <c r="F339" s="64">
        <v>0</v>
      </c>
    </row>
    <row r="340" spans="1:6" x14ac:dyDescent="0.3">
      <c r="A340" t="s">
        <v>12</v>
      </c>
      <c r="B340">
        <v>0</v>
      </c>
      <c r="E340" s="63">
        <v>0</v>
      </c>
      <c r="F340" s="63">
        <v>0</v>
      </c>
    </row>
    <row r="341" spans="1:6" x14ac:dyDescent="0.3">
      <c r="A341" t="s">
        <v>12</v>
      </c>
      <c r="B341">
        <v>0</v>
      </c>
      <c r="E341" s="64">
        <v>0</v>
      </c>
      <c r="F341" s="64">
        <v>0</v>
      </c>
    </row>
    <row r="342" spans="1:6" x14ac:dyDescent="0.3">
      <c r="A342" t="s">
        <v>12</v>
      </c>
      <c r="B342">
        <v>0</v>
      </c>
      <c r="E342" s="63">
        <v>0</v>
      </c>
      <c r="F342" s="63">
        <v>0</v>
      </c>
    </row>
    <row r="343" spans="1:6" x14ac:dyDescent="0.3">
      <c r="A343" t="s">
        <v>12</v>
      </c>
      <c r="B343">
        <v>0</v>
      </c>
      <c r="E343" s="64">
        <v>0</v>
      </c>
      <c r="F343" s="64">
        <v>0</v>
      </c>
    </row>
    <row r="344" spans="1:6" x14ac:dyDescent="0.3">
      <c r="A344" t="s">
        <v>12</v>
      </c>
      <c r="B344">
        <v>0</v>
      </c>
      <c r="E344" s="63">
        <v>0</v>
      </c>
      <c r="F344" s="63">
        <v>0</v>
      </c>
    </row>
    <row r="345" spans="1:6" x14ac:dyDescent="0.3">
      <c r="A345" t="s">
        <v>12</v>
      </c>
      <c r="B345">
        <v>0</v>
      </c>
      <c r="E345" s="64">
        <v>0</v>
      </c>
      <c r="F345" s="64">
        <v>0</v>
      </c>
    </row>
    <row r="346" spans="1:6" x14ac:dyDescent="0.3">
      <c r="A346" t="s">
        <v>12</v>
      </c>
      <c r="B346">
        <v>0</v>
      </c>
      <c r="E346" s="63">
        <v>0</v>
      </c>
      <c r="F346" s="63">
        <v>0</v>
      </c>
    </row>
    <row r="347" spans="1:6" x14ac:dyDescent="0.3">
      <c r="A347" t="s">
        <v>12</v>
      </c>
      <c r="B347">
        <v>0</v>
      </c>
      <c r="E347" s="64">
        <v>0</v>
      </c>
      <c r="F347" s="64">
        <v>0</v>
      </c>
    </row>
    <row r="348" spans="1:6" x14ac:dyDescent="0.3">
      <c r="A348" t="s">
        <v>12</v>
      </c>
      <c r="B348">
        <v>0</v>
      </c>
      <c r="E348" s="63">
        <v>0</v>
      </c>
      <c r="F348" s="63">
        <v>0</v>
      </c>
    </row>
    <row r="349" spans="1:6" x14ac:dyDescent="0.3">
      <c r="A349" t="s">
        <v>12</v>
      </c>
      <c r="B349">
        <v>0</v>
      </c>
      <c r="E349" s="64">
        <v>0</v>
      </c>
      <c r="F349" s="64">
        <v>0</v>
      </c>
    </row>
    <row r="350" spans="1:6" x14ac:dyDescent="0.3">
      <c r="A350" t="s">
        <v>12</v>
      </c>
      <c r="B350">
        <v>0</v>
      </c>
      <c r="E350" s="63">
        <v>0</v>
      </c>
      <c r="F350" s="63">
        <v>0</v>
      </c>
    </row>
    <row r="351" spans="1:6" x14ac:dyDescent="0.3">
      <c r="A351" t="s">
        <v>12</v>
      </c>
      <c r="B351">
        <v>0</v>
      </c>
      <c r="E351" s="64">
        <v>0</v>
      </c>
      <c r="F351" s="64">
        <v>0</v>
      </c>
    </row>
    <row r="352" spans="1:6" x14ac:dyDescent="0.3">
      <c r="A352" t="s">
        <v>12</v>
      </c>
      <c r="B352">
        <v>0</v>
      </c>
      <c r="E352" s="63">
        <v>0</v>
      </c>
      <c r="F352" s="63">
        <v>0</v>
      </c>
    </row>
    <row r="353" spans="1:6" x14ac:dyDescent="0.3">
      <c r="A353" t="s">
        <v>12</v>
      </c>
      <c r="B353">
        <v>0</v>
      </c>
      <c r="E353" s="64">
        <v>0</v>
      </c>
      <c r="F353" s="64">
        <v>0</v>
      </c>
    </row>
    <row r="354" spans="1:6" x14ac:dyDescent="0.3">
      <c r="A354" t="s">
        <v>12</v>
      </c>
      <c r="B354">
        <v>0</v>
      </c>
      <c r="E354" s="63">
        <v>0</v>
      </c>
      <c r="F354" s="63">
        <v>0</v>
      </c>
    </row>
    <row r="355" spans="1:6" x14ac:dyDescent="0.3">
      <c r="A355" t="s">
        <v>12</v>
      </c>
      <c r="B355">
        <v>0</v>
      </c>
      <c r="E355" s="64">
        <v>0</v>
      </c>
      <c r="F355" s="64">
        <v>0</v>
      </c>
    </row>
    <row r="356" spans="1:6" x14ac:dyDescent="0.3">
      <c r="A356" t="s">
        <v>12</v>
      </c>
      <c r="B356">
        <v>0</v>
      </c>
      <c r="E356" s="63">
        <v>0</v>
      </c>
      <c r="F356" s="63">
        <v>0</v>
      </c>
    </row>
    <row r="357" spans="1:6" x14ac:dyDescent="0.3">
      <c r="A357" t="s">
        <v>12</v>
      </c>
      <c r="B357">
        <v>0</v>
      </c>
      <c r="E357" s="64">
        <v>0</v>
      </c>
      <c r="F357" s="64">
        <v>0</v>
      </c>
    </row>
    <row r="358" spans="1:6" x14ac:dyDescent="0.3">
      <c r="A358" t="s">
        <v>12</v>
      </c>
      <c r="B358">
        <v>0</v>
      </c>
      <c r="E358" s="63">
        <v>0</v>
      </c>
      <c r="F358" s="63">
        <v>0</v>
      </c>
    </row>
    <row r="359" spans="1:6" x14ac:dyDescent="0.3">
      <c r="A359" t="s">
        <v>12</v>
      </c>
      <c r="B359">
        <v>0</v>
      </c>
      <c r="E359" s="64">
        <v>0</v>
      </c>
      <c r="F359" s="64">
        <v>0</v>
      </c>
    </row>
    <row r="360" spans="1:6" x14ac:dyDescent="0.3">
      <c r="A360" t="s">
        <v>12</v>
      </c>
      <c r="B360">
        <v>1</v>
      </c>
      <c r="E360" s="63">
        <v>1</v>
      </c>
      <c r="F360" s="63">
        <v>0</v>
      </c>
    </row>
    <row r="361" spans="1:6" x14ac:dyDescent="0.3">
      <c r="A361" t="s">
        <v>12</v>
      </c>
      <c r="B361">
        <v>0</v>
      </c>
      <c r="E361" s="64">
        <v>0</v>
      </c>
      <c r="F361" s="64">
        <v>0</v>
      </c>
    </row>
    <row r="362" spans="1:6" x14ac:dyDescent="0.3">
      <c r="A362" t="s">
        <v>12</v>
      </c>
      <c r="B362">
        <v>0</v>
      </c>
      <c r="E362" s="63">
        <v>0</v>
      </c>
      <c r="F362" s="63">
        <v>0</v>
      </c>
    </row>
    <row r="363" spans="1:6" x14ac:dyDescent="0.3">
      <c r="A363" t="s">
        <v>12</v>
      </c>
      <c r="B363">
        <v>0</v>
      </c>
      <c r="E363" s="64">
        <v>0</v>
      </c>
      <c r="F363" s="64">
        <v>0</v>
      </c>
    </row>
    <row r="364" spans="1:6" x14ac:dyDescent="0.3">
      <c r="A364" t="s">
        <v>12</v>
      </c>
      <c r="B364">
        <v>0</v>
      </c>
      <c r="E364" s="63">
        <v>0</v>
      </c>
      <c r="F364" s="63">
        <v>0</v>
      </c>
    </row>
    <row r="365" spans="1:6" x14ac:dyDescent="0.3">
      <c r="A365" t="s">
        <v>12</v>
      </c>
      <c r="B365">
        <v>0</v>
      </c>
      <c r="E365" s="64">
        <v>0</v>
      </c>
      <c r="F365" s="64">
        <v>0</v>
      </c>
    </row>
    <row r="366" spans="1:6" x14ac:dyDescent="0.3">
      <c r="A366" t="s">
        <v>12</v>
      </c>
      <c r="B366">
        <v>0</v>
      </c>
      <c r="E366" s="63">
        <v>0</v>
      </c>
      <c r="F366" s="63">
        <v>0</v>
      </c>
    </row>
    <row r="367" spans="1:6" x14ac:dyDescent="0.3">
      <c r="A367" t="s">
        <v>12</v>
      </c>
      <c r="B367">
        <v>0</v>
      </c>
      <c r="E367" s="64">
        <v>0</v>
      </c>
      <c r="F367" s="64">
        <v>0</v>
      </c>
    </row>
    <row r="368" spans="1:6" x14ac:dyDescent="0.3">
      <c r="A368" t="s">
        <v>12</v>
      </c>
      <c r="B368">
        <v>0</v>
      </c>
      <c r="E368" s="63">
        <v>0</v>
      </c>
      <c r="F368" s="63">
        <v>0</v>
      </c>
    </row>
    <row r="369" spans="1:6" x14ac:dyDescent="0.3">
      <c r="A369" t="s">
        <v>12</v>
      </c>
      <c r="B369">
        <v>0</v>
      </c>
      <c r="E369" s="64">
        <v>0</v>
      </c>
      <c r="F369" s="64">
        <v>0</v>
      </c>
    </row>
    <row r="370" spans="1:6" x14ac:dyDescent="0.3">
      <c r="A370" t="s">
        <v>12</v>
      </c>
      <c r="B370">
        <v>0</v>
      </c>
      <c r="E370" s="63">
        <v>0</v>
      </c>
      <c r="F370" s="63">
        <v>0</v>
      </c>
    </row>
    <row r="371" spans="1:6" x14ac:dyDescent="0.3">
      <c r="A371" t="s">
        <v>12</v>
      </c>
      <c r="B371">
        <v>0</v>
      </c>
      <c r="E371" s="64">
        <v>0</v>
      </c>
      <c r="F371" s="64">
        <v>0</v>
      </c>
    </row>
    <row r="372" spans="1:6" x14ac:dyDescent="0.3">
      <c r="A372" t="s">
        <v>12</v>
      </c>
      <c r="B372">
        <v>0</v>
      </c>
      <c r="E372" s="63">
        <v>0</v>
      </c>
      <c r="F372" s="63">
        <v>0</v>
      </c>
    </row>
    <row r="373" spans="1:6" x14ac:dyDescent="0.3">
      <c r="A373" t="s">
        <v>12</v>
      </c>
      <c r="B373">
        <v>1</v>
      </c>
      <c r="E373" s="64">
        <v>1</v>
      </c>
      <c r="F373" s="64">
        <v>0</v>
      </c>
    </row>
    <row r="374" spans="1:6" x14ac:dyDescent="0.3">
      <c r="A374" t="s">
        <v>12</v>
      </c>
      <c r="B374">
        <v>0</v>
      </c>
      <c r="E374" s="63">
        <v>0</v>
      </c>
      <c r="F374" s="63">
        <v>0</v>
      </c>
    </row>
    <row r="375" spans="1:6" x14ac:dyDescent="0.3">
      <c r="A375" t="s">
        <v>12</v>
      </c>
      <c r="B375">
        <v>0</v>
      </c>
      <c r="E375" s="64">
        <v>0</v>
      </c>
      <c r="F375" s="64">
        <v>0</v>
      </c>
    </row>
    <row r="376" spans="1:6" x14ac:dyDescent="0.3">
      <c r="A376" t="s">
        <v>12</v>
      </c>
      <c r="B376">
        <v>0</v>
      </c>
      <c r="E376" s="63">
        <v>0</v>
      </c>
      <c r="F376" s="63">
        <v>0</v>
      </c>
    </row>
    <row r="377" spans="1:6" x14ac:dyDescent="0.3">
      <c r="A377" t="s">
        <v>12</v>
      </c>
      <c r="B377">
        <v>0</v>
      </c>
      <c r="E377" s="64">
        <v>0</v>
      </c>
      <c r="F377" s="64">
        <v>0</v>
      </c>
    </row>
    <row r="378" spans="1:6" x14ac:dyDescent="0.3">
      <c r="A378" t="s">
        <v>12</v>
      </c>
      <c r="B378">
        <v>0</v>
      </c>
      <c r="E378" s="63">
        <v>0</v>
      </c>
      <c r="F378" s="63">
        <v>0</v>
      </c>
    </row>
    <row r="379" spans="1:6" x14ac:dyDescent="0.3">
      <c r="A379" t="s">
        <v>12</v>
      </c>
      <c r="B379">
        <v>0</v>
      </c>
      <c r="E379" s="64">
        <v>0</v>
      </c>
      <c r="F379" s="64">
        <v>0</v>
      </c>
    </row>
    <row r="380" spans="1:6" x14ac:dyDescent="0.3">
      <c r="A380" t="s">
        <v>12</v>
      </c>
      <c r="B380">
        <v>0</v>
      </c>
      <c r="E380" s="63">
        <v>0</v>
      </c>
      <c r="F380" s="63">
        <v>0</v>
      </c>
    </row>
    <row r="381" spans="1:6" x14ac:dyDescent="0.3">
      <c r="A381" t="s">
        <v>12</v>
      </c>
      <c r="B381">
        <v>0</v>
      </c>
      <c r="E381" s="64">
        <v>0</v>
      </c>
      <c r="F381" s="64">
        <v>0</v>
      </c>
    </row>
    <row r="382" spans="1:6" x14ac:dyDescent="0.3">
      <c r="A382" t="s">
        <v>12</v>
      </c>
      <c r="B382">
        <v>0</v>
      </c>
      <c r="E382" s="63">
        <v>0</v>
      </c>
      <c r="F382" s="63">
        <v>0</v>
      </c>
    </row>
    <row r="383" spans="1:6" x14ac:dyDescent="0.3">
      <c r="A383" t="s">
        <v>12</v>
      </c>
      <c r="B383">
        <v>0</v>
      </c>
      <c r="E383" s="64">
        <v>0</v>
      </c>
      <c r="F383" s="64">
        <v>0</v>
      </c>
    </row>
    <row r="384" spans="1:6" x14ac:dyDescent="0.3">
      <c r="A384" t="s">
        <v>12</v>
      </c>
      <c r="B384">
        <v>0</v>
      </c>
      <c r="E384" s="63">
        <v>0</v>
      </c>
      <c r="F384" s="63">
        <v>0</v>
      </c>
    </row>
    <row r="385" spans="1:6" x14ac:dyDescent="0.3">
      <c r="A385" t="s">
        <v>12</v>
      </c>
      <c r="B385">
        <v>0</v>
      </c>
      <c r="E385" s="64">
        <v>0</v>
      </c>
      <c r="F385" s="64">
        <v>0</v>
      </c>
    </row>
    <row r="386" spans="1:6" x14ac:dyDescent="0.3">
      <c r="A386" t="s">
        <v>12</v>
      </c>
      <c r="B386">
        <v>0</v>
      </c>
      <c r="E386" s="63">
        <v>0</v>
      </c>
      <c r="F386" s="63">
        <v>0</v>
      </c>
    </row>
    <row r="387" spans="1:6" x14ac:dyDescent="0.3">
      <c r="A387" t="s">
        <v>12</v>
      </c>
      <c r="B387">
        <v>0</v>
      </c>
      <c r="E387" s="64">
        <v>0</v>
      </c>
      <c r="F387" s="64">
        <v>0</v>
      </c>
    </row>
    <row r="388" spans="1:6" x14ac:dyDescent="0.3">
      <c r="A388" t="s">
        <v>12</v>
      </c>
      <c r="B388">
        <v>0</v>
      </c>
      <c r="E388" s="63">
        <v>0</v>
      </c>
      <c r="F388" s="63">
        <v>0</v>
      </c>
    </row>
    <row r="389" spans="1:6" x14ac:dyDescent="0.3">
      <c r="A389" t="s">
        <v>12</v>
      </c>
      <c r="B389">
        <v>0</v>
      </c>
      <c r="E389" s="64">
        <v>0</v>
      </c>
      <c r="F389" s="64">
        <v>0</v>
      </c>
    </row>
    <row r="390" spans="1:6" x14ac:dyDescent="0.3">
      <c r="A390" t="s">
        <v>12</v>
      </c>
      <c r="B390">
        <v>0</v>
      </c>
      <c r="E390" s="63">
        <v>0</v>
      </c>
      <c r="F390" s="63">
        <v>0</v>
      </c>
    </row>
    <row r="391" spans="1:6" x14ac:dyDescent="0.3">
      <c r="A391" t="s">
        <v>12</v>
      </c>
      <c r="B391">
        <v>0</v>
      </c>
      <c r="E391" s="64">
        <v>0</v>
      </c>
      <c r="F391" s="64">
        <v>0</v>
      </c>
    </row>
    <row r="392" spans="1:6" x14ac:dyDescent="0.3">
      <c r="A392" t="s">
        <v>12</v>
      </c>
      <c r="B392">
        <v>0</v>
      </c>
      <c r="E392" s="63">
        <v>0</v>
      </c>
      <c r="F392" s="63">
        <v>0</v>
      </c>
    </row>
    <row r="393" spans="1:6" x14ac:dyDescent="0.3">
      <c r="A393" t="s">
        <v>12</v>
      </c>
      <c r="B393">
        <v>1</v>
      </c>
      <c r="E393" s="64">
        <v>1</v>
      </c>
      <c r="F393" s="64">
        <v>0</v>
      </c>
    </row>
    <row r="394" spans="1:6" x14ac:dyDescent="0.3">
      <c r="A394" t="s">
        <v>12</v>
      </c>
      <c r="B394">
        <v>0</v>
      </c>
      <c r="E394" s="63">
        <v>0</v>
      </c>
      <c r="F394" s="63">
        <v>0</v>
      </c>
    </row>
    <row r="395" spans="1:6" x14ac:dyDescent="0.3">
      <c r="A395" t="s">
        <v>12</v>
      </c>
      <c r="B395">
        <v>0</v>
      </c>
      <c r="E395" s="64">
        <v>0</v>
      </c>
      <c r="F395" s="64">
        <v>0</v>
      </c>
    </row>
    <row r="396" spans="1:6" x14ac:dyDescent="0.3">
      <c r="A396" t="s">
        <v>12</v>
      </c>
      <c r="B396">
        <v>0</v>
      </c>
      <c r="E396" s="63">
        <v>0</v>
      </c>
      <c r="F396" s="63">
        <v>0</v>
      </c>
    </row>
    <row r="397" spans="1:6" x14ac:dyDescent="0.3">
      <c r="A397" t="s">
        <v>12</v>
      </c>
      <c r="B397">
        <v>0</v>
      </c>
      <c r="E397" s="64">
        <v>0</v>
      </c>
      <c r="F397" s="64">
        <v>0</v>
      </c>
    </row>
    <row r="398" spans="1:6" x14ac:dyDescent="0.3">
      <c r="A398" t="s">
        <v>12</v>
      </c>
      <c r="B398">
        <v>0</v>
      </c>
      <c r="E398" s="63">
        <v>0</v>
      </c>
      <c r="F398" s="63">
        <v>0</v>
      </c>
    </row>
    <row r="399" spans="1:6" x14ac:dyDescent="0.3">
      <c r="A399" t="s">
        <v>12</v>
      </c>
      <c r="B399">
        <v>0</v>
      </c>
      <c r="E399" s="64">
        <v>0</v>
      </c>
      <c r="F399" s="64">
        <v>0</v>
      </c>
    </row>
    <row r="400" spans="1:6" x14ac:dyDescent="0.3">
      <c r="A400" t="s">
        <v>12</v>
      </c>
      <c r="B400">
        <v>0</v>
      </c>
      <c r="E400" s="63">
        <v>0</v>
      </c>
      <c r="F400" s="63">
        <v>0</v>
      </c>
    </row>
    <row r="401" spans="1:6" x14ac:dyDescent="0.3">
      <c r="A401" t="s">
        <v>12</v>
      </c>
      <c r="B401">
        <v>0</v>
      </c>
      <c r="E401" s="64">
        <v>0</v>
      </c>
      <c r="F401" s="64">
        <v>0</v>
      </c>
    </row>
    <row r="402" spans="1:6" x14ac:dyDescent="0.3">
      <c r="A402" t="s">
        <v>12</v>
      </c>
      <c r="B402">
        <v>0</v>
      </c>
      <c r="E402" s="63">
        <v>0</v>
      </c>
      <c r="F402" s="63">
        <v>0</v>
      </c>
    </row>
    <row r="403" spans="1:6" x14ac:dyDescent="0.3">
      <c r="A403" t="s">
        <v>12</v>
      </c>
      <c r="B403">
        <v>0</v>
      </c>
      <c r="E403" s="64">
        <v>0</v>
      </c>
      <c r="F403" s="64">
        <v>0</v>
      </c>
    </row>
    <row r="404" spans="1:6" x14ac:dyDescent="0.3">
      <c r="A404" t="s">
        <v>12</v>
      </c>
      <c r="B404">
        <v>0</v>
      </c>
      <c r="E404" s="63">
        <v>0</v>
      </c>
      <c r="F404" s="63">
        <v>0</v>
      </c>
    </row>
    <row r="405" spans="1:6" x14ac:dyDescent="0.3">
      <c r="A405" t="s">
        <v>12</v>
      </c>
      <c r="B405">
        <v>0</v>
      </c>
      <c r="E405" s="64">
        <v>0</v>
      </c>
      <c r="F405" s="64">
        <v>0</v>
      </c>
    </row>
    <row r="406" spans="1:6" x14ac:dyDescent="0.3">
      <c r="A406" t="s">
        <v>12</v>
      </c>
      <c r="B406">
        <v>0</v>
      </c>
      <c r="E406" s="63">
        <v>0</v>
      </c>
      <c r="F406" s="63">
        <v>0</v>
      </c>
    </row>
    <row r="407" spans="1:6" x14ac:dyDescent="0.3">
      <c r="A407" t="s">
        <v>12</v>
      </c>
      <c r="B407">
        <v>0</v>
      </c>
      <c r="E407" s="64">
        <v>0</v>
      </c>
      <c r="F407" s="64">
        <v>0</v>
      </c>
    </row>
    <row r="408" spans="1:6" x14ac:dyDescent="0.3">
      <c r="A408" t="s">
        <v>12</v>
      </c>
      <c r="B408">
        <v>0</v>
      </c>
      <c r="E408" s="63">
        <v>0</v>
      </c>
      <c r="F408" s="63">
        <v>0</v>
      </c>
    </row>
    <row r="409" spans="1:6" x14ac:dyDescent="0.3">
      <c r="A409" t="s">
        <v>12</v>
      </c>
      <c r="B409">
        <v>0</v>
      </c>
      <c r="E409" s="64">
        <v>0</v>
      </c>
      <c r="F409" s="64">
        <v>0</v>
      </c>
    </row>
    <row r="410" spans="1:6" x14ac:dyDescent="0.3">
      <c r="A410" t="s">
        <v>12</v>
      </c>
      <c r="B410">
        <v>0</v>
      </c>
      <c r="E410" s="63">
        <v>0</v>
      </c>
      <c r="F410" s="63">
        <v>0</v>
      </c>
    </row>
    <row r="411" spans="1:6" x14ac:dyDescent="0.3">
      <c r="A411" t="s">
        <v>12</v>
      </c>
      <c r="B411">
        <v>0</v>
      </c>
      <c r="E411" s="64">
        <v>0</v>
      </c>
      <c r="F411" s="64">
        <v>0</v>
      </c>
    </row>
    <row r="412" spans="1:6" x14ac:dyDescent="0.3">
      <c r="A412" t="s">
        <v>12</v>
      </c>
      <c r="B412">
        <v>0</v>
      </c>
      <c r="E412" s="63">
        <v>0</v>
      </c>
      <c r="F412" s="63">
        <v>0</v>
      </c>
    </row>
    <row r="413" spans="1:6" x14ac:dyDescent="0.3">
      <c r="A413" t="s">
        <v>12</v>
      </c>
      <c r="B413">
        <v>0</v>
      </c>
      <c r="E413" s="64">
        <v>0</v>
      </c>
      <c r="F413" s="64">
        <v>0</v>
      </c>
    </row>
    <row r="414" spans="1:6" x14ac:dyDescent="0.3">
      <c r="A414" t="s">
        <v>12</v>
      </c>
      <c r="B414">
        <v>0</v>
      </c>
      <c r="E414" s="63">
        <v>0</v>
      </c>
      <c r="F414" s="63">
        <v>1</v>
      </c>
    </row>
    <row r="415" spans="1:6" x14ac:dyDescent="0.3">
      <c r="A415" t="s">
        <v>12</v>
      </c>
      <c r="B415">
        <v>0</v>
      </c>
      <c r="E415" s="64">
        <v>0</v>
      </c>
      <c r="F415" s="64">
        <v>0</v>
      </c>
    </row>
    <row r="416" spans="1:6" x14ac:dyDescent="0.3">
      <c r="A416" t="s">
        <v>12</v>
      </c>
      <c r="B416">
        <v>0</v>
      </c>
      <c r="E416" s="63">
        <v>0</v>
      </c>
      <c r="F416" s="63">
        <v>0</v>
      </c>
    </row>
    <row r="417" spans="1:6" x14ac:dyDescent="0.3">
      <c r="A417" t="s">
        <v>12</v>
      </c>
      <c r="B417">
        <v>0</v>
      </c>
      <c r="E417" s="64">
        <v>0</v>
      </c>
      <c r="F417" s="64">
        <v>0</v>
      </c>
    </row>
    <row r="418" spans="1:6" x14ac:dyDescent="0.3">
      <c r="A418" t="s">
        <v>12</v>
      </c>
      <c r="B418">
        <v>0</v>
      </c>
      <c r="E418" s="63">
        <v>0</v>
      </c>
      <c r="F418" s="63">
        <v>0</v>
      </c>
    </row>
    <row r="419" spans="1:6" x14ac:dyDescent="0.3">
      <c r="A419" t="s">
        <v>12</v>
      </c>
      <c r="B419">
        <v>0</v>
      </c>
      <c r="E419" s="64">
        <v>0</v>
      </c>
      <c r="F419" s="64">
        <v>0</v>
      </c>
    </row>
    <row r="420" spans="1:6" x14ac:dyDescent="0.3">
      <c r="A420" t="s">
        <v>12</v>
      </c>
      <c r="B420">
        <v>0</v>
      </c>
      <c r="E420" s="63">
        <v>0</v>
      </c>
      <c r="F420" s="63">
        <v>0</v>
      </c>
    </row>
    <row r="421" spans="1:6" x14ac:dyDescent="0.3">
      <c r="A421" t="s">
        <v>12</v>
      </c>
      <c r="B421">
        <v>0</v>
      </c>
      <c r="E421" s="64">
        <v>0</v>
      </c>
      <c r="F421" s="64">
        <v>0</v>
      </c>
    </row>
    <row r="422" spans="1:6" x14ac:dyDescent="0.3">
      <c r="A422" t="s">
        <v>12</v>
      </c>
      <c r="B422">
        <v>0</v>
      </c>
      <c r="E422" s="63">
        <v>0</v>
      </c>
      <c r="F422" s="63">
        <v>0</v>
      </c>
    </row>
    <row r="423" spans="1:6" x14ac:dyDescent="0.3">
      <c r="A423" t="s">
        <v>12</v>
      </c>
      <c r="B423">
        <v>0</v>
      </c>
      <c r="E423" s="64">
        <v>0</v>
      </c>
      <c r="F423" s="64">
        <v>0</v>
      </c>
    </row>
    <row r="424" spans="1:6" x14ac:dyDescent="0.3">
      <c r="A424" t="s">
        <v>12</v>
      </c>
      <c r="B424">
        <v>0</v>
      </c>
      <c r="E424" s="63">
        <v>0</v>
      </c>
      <c r="F424" s="63">
        <v>0</v>
      </c>
    </row>
    <row r="425" spans="1:6" x14ac:dyDescent="0.3">
      <c r="A425" t="s">
        <v>12</v>
      </c>
      <c r="B425">
        <v>0</v>
      </c>
      <c r="E425" s="64">
        <v>0</v>
      </c>
      <c r="F425" s="64">
        <v>0</v>
      </c>
    </row>
    <row r="426" spans="1:6" x14ac:dyDescent="0.3">
      <c r="A426" t="s">
        <v>12</v>
      </c>
      <c r="B426">
        <v>0</v>
      </c>
      <c r="E426" s="63">
        <v>0</v>
      </c>
      <c r="F426" s="63">
        <v>0</v>
      </c>
    </row>
    <row r="427" spans="1:6" x14ac:dyDescent="0.3">
      <c r="A427" t="s">
        <v>12</v>
      </c>
      <c r="B427">
        <v>0</v>
      </c>
      <c r="E427" s="64">
        <v>0</v>
      </c>
      <c r="F427" s="64">
        <v>0</v>
      </c>
    </row>
    <row r="428" spans="1:6" x14ac:dyDescent="0.3">
      <c r="A428" t="s">
        <v>12</v>
      </c>
      <c r="B428">
        <v>0</v>
      </c>
      <c r="E428" s="63">
        <v>0</v>
      </c>
      <c r="F428" s="63">
        <v>0</v>
      </c>
    </row>
    <row r="429" spans="1:6" x14ac:dyDescent="0.3">
      <c r="A429" t="s">
        <v>12</v>
      </c>
      <c r="B429">
        <v>0</v>
      </c>
      <c r="E429" s="64">
        <v>0</v>
      </c>
      <c r="F429" s="64">
        <v>0</v>
      </c>
    </row>
    <row r="430" spans="1:6" x14ac:dyDescent="0.3">
      <c r="A430" t="s">
        <v>12</v>
      </c>
      <c r="B430">
        <v>0</v>
      </c>
      <c r="E430" s="63">
        <v>0</v>
      </c>
      <c r="F430" s="63">
        <v>0</v>
      </c>
    </row>
    <row r="431" spans="1:6" x14ac:dyDescent="0.3">
      <c r="A431" t="s">
        <v>12</v>
      </c>
      <c r="B431">
        <v>0</v>
      </c>
      <c r="E431" s="64">
        <v>0</v>
      </c>
      <c r="F431" s="64">
        <v>0</v>
      </c>
    </row>
    <row r="432" spans="1:6" x14ac:dyDescent="0.3">
      <c r="A432" t="s">
        <v>12</v>
      </c>
      <c r="B432">
        <v>0</v>
      </c>
      <c r="E432" s="63">
        <v>0</v>
      </c>
      <c r="F432" s="63">
        <v>0</v>
      </c>
    </row>
    <row r="433" spans="1:6" x14ac:dyDescent="0.3">
      <c r="A433" t="s">
        <v>12</v>
      </c>
      <c r="B433">
        <v>0</v>
      </c>
      <c r="E433" s="64">
        <v>0</v>
      </c>
      <c r="F433" s="64">
        <v>0</v>
      </c>
    </row>
    <row r="434" spans="1:6" x14ac:dyDescent="0.3">
      <c r="A434" t="s">
        <v>12</v>
      </c>
      <c r="B434">
        <v>0</v>
      </c>
      <c r="E434" s="63">
        <v>0</v>
      </c>
      <c r="F434" s="63">
        <v>0</v>
      </c>
    </row>
    <row r="435" spans="1:6" x14ac:dyDescent="0.3">
      <c r="A435" t="s">
        <v>12</v>
      </c>
      <c r="B435">
        <v>0</v>
      </c>
      <c r="E435" s="64">
        <v>0</v>
      </c>
      <c r="F435" s="64">
        <v>0</v>
      </c>
    </row>
    <row r="436" spans="1:6" x14ac:dyDescent="0.3">
      <c r="A436" t="s">
        <v>12</v>
      </c>
      <c r="B436">
        <v>0</v>
      </c>
      <c r="E436" s="63">
        <v>0</v>
      </c>
      <c r="F436" s="63">
        <v>0</v>
      </c>
    </row>
    <row r="437" spans="1:6" x14ac:dyDescent="0.3">
      <c r="A437" t="s">
        <v>12</v>
      </c>
      <c r="B437">
        <v>0</v>
      </c>
      <c r="E437" s="64">
        <v>0</v>
      </c>
      <c r="F437" s="64">
        <v>0</v>
      </c>
    </row>
    <row r="438" spans="1:6" x14ac:dyDescent="0.3">
      <c r="A438" t="s">
        <v>12</v>
      </c>
      <c r="B438">
        <v>0</v>
      </c>
      <c r="E438" s="63">
        <v>0</v>
      </c>
      <c r="F438" s="63">
        <v>0</v>
      </c>
    </row>
    <row r="439" spans="1:6" x14ac:dyDescent="0.3">
      <c r="A439" t="s">
        <v>12</v>
      </c>
      <c r="B439">
        <v>0</v>
      </c>
      <c r="E439" s="64">
        <v>0</v>
      </c>
      <c r="F439" s="64">
        <v>0</v>
      </c>
    </row>
    <row r="440" spans="1:6" x14ac:dyDescent="0.3">
      <c r="A440" t="s">
        <v>12</v>
      </c>
      <c r="B440">
        <v>0</v>
      </c>
      <c r="E440" s="63">
        <v>0</v>
      </c>
      <c r="F440" s="63">
        <v>0</v>
      </c>
    </row>
    <row r="441" spans="1:6" x14ac:dyDescent="0.3">
      <c r="A441" t="s">
        <v>12</v>
      </c>
      <c r="B441">
        <v>0</v>
      </c>
      <c r="E441" s="64">
        <v>0</v>
      </c>
      <c r="F441" s="64">
        <v>0</v>
      </c>
    </row>
    <row r="442" spans="1:6" x14ac:dyDescent="0.3">
      <c r="A442" t="s">
        <v>12</v>
      </c>
      <c r="B442">
        <v>0</v>
      </c>
      <c r="E442" s="63">
        <v>0</v>
      </c>
      <c r="F442" s="63">
        <v>0</v>
      </c>
    </row>
    <row r="443" spans="1:6" x14ac:dyDescent="0.3">
      <c r="A443" t="s">
        <v>12</v>
      </c>
      <c r="B443">
        <v>0</v>
      </c>
      <c r="E443" s="64">
        <v>0</v>
      </c>
      <c r="F443" s="64">
        <v>0</v>
      </c>
    </row>
    <row r="444" spans="1:6" x14ac:dyDescent="0.3">
      <c r="A444" t="s">
        <v>12</v>
      </c>
      <c r="B444">
        <v>0</v>
      </c>
      <c r="E444" s="63">
        <v>0</v>
      </c>
      <c r="F444" s="63">
        <v>0</v>
      </c>
    </row>
    <row r="445" spans="1:6" x14ac:dyDescent="0.3">
      <c r="A445" t="s">
        <v>12</v>
      </c>
      <c r="B445">
        <v>0</v>
      </c>
      <c r="E445" s="64">
        <v>0</v>
      </c>
      <c r="F445" s="64">
        <v>0</v>
      </c>
    </row>
    <row r="446" spans="1:6" x14ac:dyDescent="0.3">
      <c r="A446" t="s">
        <v>12</v>
      </c>
      <c r="B446">
        <v>0</v>
      </c>
      <c r="E446" s="63">
        <v>0</v>
      </c>
      <c r="F446" s="63">
        <v>0</v>
      </c>
    </row>
    <row r="447" spans="1:6" x14ac:dyDescent="0.3">
      <c r="A447" t="s">
        <v>12</v>
      </c>
      <c r="B447">
        <v>0</v>
      </c>
      <c r="E447" s="64">
        <v>0</v>
      </c>
      <c r="F447" s="64">
        <v>0</v>
      </c>
    </row>
    <row r="448" spans="1:6" x14ac:dyDescent="0.3">
      <c r="A448" t="s">
        <v>12</v>
      </c>
      <c r="B448">
        <v>0</v>
      </c>
      <c r="E448" s="63">
        <v>0</v>
      </c>
      <c r="F448" s="63">
        <v>0</v>
      </c>
    </row>
    <row r="449" spans="1:6" x14ac:dyDescent="0.3">
      <c r="A449" t="s">
        <v>12</v>
      </c>
      <c r="B449">
        <v>0</v>
      </c>
      <c r="E449" s="64">
        <v>0</v>
      </c>
      <c r="F449" s="64">
        <v>0</v>
      </c>
    </row>
    <row r="450" spans="1:6" x14ac:dyDescent="0.3">
      <c r="A450" t="s">
        <v>12</v>
      </c>
      <c r="B450">
        <v>0</v>
      </c>
      <c r="E450" s="63">
        <v>0</v>
      </c>
      <c r="F450" s="63">
        <v>0</v>
      </c>
    </row>
    <row r="451" spans="1:6" x14ac:dyDescent="0.3">
      <c r="A451" t="s">
        <v>12</v>
      </c>
      <c r="B451">
        <v>0</v>
      </c>
      <c r="E451" s="64">
        <v>0</v>
      </c>
      <c r="F451" s="64">
        <v>0</v>
      </c>
    </row>
    <row r="452" spans="1:6" x14ac:dyDescent="0.3">
      <c r="A452" t="s">
        <v>12</v>
      </c>
      <c r="B452">
        <v>0</v>
      </c>
      <c r="E452" s="63">
        <v>0</v>
      </c>
      <c r="F452" s="63">
        <v>0</v>
      </c>
    </row>
    <row r="453" spans="1:6" x14ac:dyDescent="0.3">
      <c r="A453" t="s">
        <v>12</v>
      </c>
      <c r="B453">
        <v>0</v>
      </c>
      <c r="E453" s="64">
        <v>0</v>
      </c>
      <c r="F453" s="64">
        <v>0</v>
      </c>
    </row>
    <row r="454" spans="1:6" x14ac:dyDescent="0.3">
      <c r="A454" t="s">
        <v>12</v>
      </c>
      <c r="B454">
        <v>0</v>
      </c>
      <c r="E454" s="63">
        <v>0</v>
      </c>
      <c r="F454" s="63">
        <v>0</v>
      </c>
    </row>
    <row r="455" spans="1:6" x14ac:dyDescent="0.3">
      <c r="A455" t="s">
        <v>12</v>
      </c>
      <c r="B455">
        <v>0</v>
      </c>
      <c r="E455" s="64">
        <v>0</v>
      </c>
      <c r="F455" s="64">
        <v>0</v>
      </c>
    </row>
    <row r="456" spans="1:6" x14ac:dyDescent="0.3">
      <c r="A456" t="s">
        <v>12</v>
      </c>
      <c r="B456">
        <v>0</v>
      </c>
      <c r="E456" s="63">
        <v>0</v>
      </c>
      <c r="F456" s="63">
        <v>0</v>
      </c>
    </row>
    <row r="457" spans="1:6" x14ac:dyDescent="0.3">
      <c r="A457" t="s">
        <v>12</v>
      </c>
      <c r="B457">
        <v>0</v>
      </c>
      <c r="E457" s="64">
        <v>0</v>
      </c>
      <c r="F457" s="64">
        <v>0</v>
      </c>
    </row>
    <row r="458" spans="1:6" x14ac:dyDescent="0.3">
      <c r="A458" t="s">
        <v>12</v>
      </c>
      <c r="B458">
        <v>0</v>
      </c>
      <c r="E458" s="63">
        <v>0</v>
      </c>
      <c r="F458" s="63">
        <v>0</v>
      </c>
    </row>
    <row r="459" spans="1:6" x14ac:dyDescent="0.3">
      <c r="A459" t="s">
        <v>12</v>
      </c>
      <c r="B459">
        <v>0</v>
      </c>
      <c r="E459" s="64">
        <v>0</v>
      </c>
      <c r="F459" s="64">
        <v>0</v>
      </c>
    </row>
    <row r="460" spans="1:6" x14ac:dyDescent="0.3">
      <c r="A460" t="s">
        <v>12</v>
      </c>
      <c r="B460">
        <v>0</v>
      </c>
      <c r="E460" s="63">
        <v>0</v>
      </c>
      <c r="F460" s="63">
        <v>0</v>
      </c>
    </row>
    <row r="461" spans="1:6" x14ac:dyDescent="0.3">
      <c r="A461" t="s">
        <v>12</v>
      </c>
      <c r="B461">
        <v>0</v>
      </c>
      <c r="E461" s="64">
        <v>0</v>
      </c>
      <c r="F461" s="64">
        <v>1</v>
      </c>
    </row>
    <row r="462" spans="1:6" x14ac:dyDescent="0.3">
      <c r="A462" t="s">
        <v>12</v>
      </c>
      <c r="B462">
        <v>0</v>
      </c>
      <c r="E462" s="63">
        <v>0</v>
      </c>
      <c r="F462" s="63">
        <v>0</v>
      </c>
    </row>
    <row r="463" spans="1:6" x14ac:dyDescent="0.3">
      <c r="A463" t="s">
        <v>12</v>
      </c>
      <c r="B463">
        <v>0</v>
      </c>
      <c r="E463" s="64">
        <v>0</v>
      </c>
      <c r="F463" s="64">
        <v>0</v>
      </c>
    </row>
    <row r="464" spans="1:6" x14ac:dyDescent="0.3">
      <c r="A464" t="s">
        <v>12</v>
      </c>
      <c r="B464">
        <v>0</v>
      </c>
      <c r="E464" s="63">
        <v>0</v>
      </c>
      <c r="F464" s="63">
        <v>0</v>
      </c>
    </row>
    <row r="465" spans="1:6" x14ac:dyDescent="0.3">
      <c r="A465" t="s">
        <v>12</v>
      </c>
      <c r="B465">
        <v>0</v>
      </c>
      <c r="E465" s="64">
        <v>0</v>
      </c>
      <c r="F465" s="64">
        <v>0</v>
      </c>
    </row>
    <row r="466" spans="1:6" x14ac:dyDescent="0.3">
      <c r="A466" t="s">
        <v>12</v>
      </c>
      <c r="B466">
        <v>0</v>
      </c>
      <c r="E466" s="63">
        <v>0</v>
      </c>
      <c r="F466" s="63">
        <v>0</v>
      </c>
    </row>
    <row r="467" spans="1:6" x14ac:dyDescent="0.3">
      <c r="A467" t="s">
        <v>12</v>
      </c>
      <c r="B467">
        <v>0</v>
      </c>
      <c r="E467" s="64">
        <v>0</v>
      </c>
      <c r="F467" s="64">
        <v>0</v>
      </c>
    </row>
    <row r="468" spans="1:6" x14ac:dyDescent="0.3">
      <c r="A468" t="s">
        <v>12</v>
      </c>
      <c r="B468">
        <v>0</v>
      </c>
      <c r="E468" s="63">
        <v>0</v>
      </c>
      <c r="F468" s="63">
        <v>0</v>
      </c>
    </row>
    <row r="469" spans="1:6" x14ac:dyDescent="0.3">
      <c r="A469" t="s">
        <v>12</v>
      </c>
      <c r="B469">
        <v>0</v>
      </c>
      <c r="E469" s="64">
        <v>0</v>
      </c>
      <c r="F469" s="64">
        <v>0</v>
      </c>
    </row>
    <row r="470" spans="1:6" x14ac:dyDescent="0.3">
      <c r="A470" t="s">
        <v>12</v>
      </c>
      <c r="B470">
        <v>0</v>
      </c>
      <c r="E470" s="63">
        <v>0</v>
      </c>
      <c r="F470" s="63">
        <v>0</v>
      </c>
    </row>
    <row r="471" spans="1:6" x14ac:dyDescent="0.3">
      <c r="A471" t="s">
        <v>12</v>
      </c>
      <c r="B471">
        <v>0</v>
      </c>
      <c r="E471" s="64">
        <v>0</v>
      </c>
      <c r="F471" s="64">
        <v>0</v>
      </c>
    </row>
    <row r="472" spans="1:6" x14ac:dyDescent="0.3">
      <c r="A472" t="s">
        <v>12</v>
      </c>
      <c r="B472">
        <v>0</v>
      </c>
      <c r="E472" s="63">
        <v>0</v>
      </c>
      <c r="F472" s="63">
        <v>0</v>
      </c>
    </row>
    <row r="473" spans="1:6" x14ac:dyDescent="0.3">
      <c r="A473" t="s">
        <v>12</v>
      </c>
      <c r="B473">
        <v>0</v>
      </c>
      <c r="E473" s="64">
        <v>0</v>
      </c>
      <c r="F473" s="64">
        <v>0</v>
      </c>
    </row>
    <row r="474" spans="1:6" x14ac:dyDescent="0.3">
      <c r="A474" t="s">
        <v>12</v>
      </c>
      <c r="B474">
        <v>0</v>
      </c>
      <c r="E474" s="63">
        <v>0</v>
      </c>
      <c r="F474" s="63">
        <v>0</v>
      </c>
    </row>
    <row r="475" spans="1:6" x14ac:dyDescent="0.3">
      <c r="A475" t="s">
        <v>12</v>
      </c>
      <c r="B475">
        <v>0</v>
      </c>
      <c r="E475" s="64">
        <v>0</v>
      </c>
      <c r="F475" s="64">
        <v>0</v>
      </c>
    </row>
    <row r="476" spans="1:6" x14ac:dyDescent="0.3">
      <c r="A476" t="s">
        <v>12</v>
      </c>
      <c r="B476">
        <v>0</v>
      </c>
      <c r="E476" s="63">
        <v>0</v>
      </c>
      <c r="F476" s="63">
        <v>0</v>
      </c>
    </row>
    <row r="477" spans="1:6" x14ac:dyDescent="0.3">
      <c r="A477" t="s">
        <v>12</v>
      </c>
      <c r="B477">
        <v>0</v>
      </c>
      <c r="E477" s="64">
        <v>0</v>
      </c>
      <c r="F477" s="64">
        <v>0</v>
      </c>
    </row>
    <row r="478" spans="1:6" x14ac:dyDescent="0.3">
      <c r="A478" t="s">
        <v>12</v>
      </c>
      <c r="B478">
        <v>0</v>
      </c>
      <c r="E478" s="63">
        <v>0</v>
      </c>
      <c r="F478" s="63">
        <v>0</v>
      </c>
    </row>
    <row r="479" spans="1:6" x14ac:dyDescent="0.3">
      <c r="A479" t="s">
        <v>12</v>
      </c>
      <c r="B479">
        <v>0</v>
      </c>
      <c r="E479" s="64">
        <v>0</v>
      </c>
      <c r="F479" s="64">
        <v>0</v>
      </c>
    </row>
    <row r="480" spans="1:6" x14ac:dyDescent="0.3">
      <c r="A480" t="s">
        <v>12</v>
      </c>
      <c r="B480">
        <v>0</v>
      </c>
      <c r="E480" s="63">
        <v>0</v>
      </c>
      <c r="F480" s="63">
        <v>0</v>
      </c>
    </row>
    <row r="481" spans="1:6" x14ac:dyDescent="0.3">
      <c r="A481" t="s">
        <v>12</v>
      </c>
      <c r="B481">
        <v>0</v>
      </c>
      <c r="E481" s="64">
        <v>0</v>
      </c>
      <c r="F481" s="64">
        <v>0</v>
      </c>
    </row>
    <row r="482" spans="1:6" x14ac:dyDescent="0.3">
      <c r="A482" t="s">
        <v>12</v>
      </c>
      <c r="B482">
        <v>0</v>
      </c>
      <c r="E482" s="63">
        <v>0</v>
      </c>
      <c r="F482" s="63">
        <v>0</v>
      </c>
    </row>
    <row r="483" spans="1:6" x14ac:dyDescent="0.3">
      <c r="A483" t="s">
        <v>12</v>
      </c>
      <c r="B483">
        <v>0</v>
      </c>
      <c r="E483" s="64">
        <v>0</v>
      </c>
      <c r="F483" s="64">
        <v>0</v>
      </c>
    </row>
    <row r="484" spans="1:6" x14ac:dyDescent="0.3">
      <c r="A484" t="s">
        <v>12</v>
      </c>
      <c r="B484">
        <v>0</v>
      </c>
      <c r="E484" s="63">
        <v>0</v>
      </c>
      <c r="F484" s="63">
        <v>0</v>
      </c>
    </row>
    <row r="485" spans="1:6" x14ac:dyDescent="0.3">
      <c r="A485" t="s">
        <v>12</v>
      </c>
      <c r="B485">
        <v>0</v>
      </c>
      <c r="E485" s="64">
        <v>0</v>
      </c>
      <c r="F485" s="64">
        <v>0</v>
      </c>
    </row>
    <row r="486" spans="1:6" x14ac:dyDescent="0.3">
      <c r="A486" t="s">
        <v>12</v>
      </c>
      <c r="B486">
        <v>0</v>
      </c>
      <c r="E486" s="63">
        <v>0</v>
      </c>
      <c r="F486" s="63">
        <v>0</v>
      </c>
    </row>
    <row r="487" spans="1:6" x14ac:dyDescent="0.3">
      <c r="A487" t="s">
        <v>12</v>
      </c>
      <c r="B487">
        <v>0</v>
      </c>
      <c r="E487" s="64">
        <v>0</v>
      </c>
      <c r="F487" s="64">
        <v>0</v>
      </c>
    </row>
    <row r="488" spans="1:6" x14ac:dyDescent="0.3">
      <c r="A488" t="s">
        <v>12</v>
      </c>
      <c r="B488">
        <v>0</v>
      </c>
      <c r="E488" s="63">
        <v>0</v>
      </c>
      <c r="F488" s="63">
        <v>0</v>
      </c>
    </row>
    <row r="489" spans="1:6" x14ac:dyDescent="0.3">
      <c r="A489" t="s">
        <v>12</v>
      </c>
      <c r="B489">
        <v>0</v>
      </c>
      <c r="E489" s="64">
        <v>0</v>
      </c>
      <c r="F489" s="64">
        <v>0</v>
      </c>
    </row>
    <row r="490" spans="1:6" x14ac:dyDescent="0.3">
      <c r="A490" t="s">
        <v>12</v>
      </c>
      <c r="B490">
        <v>0</v>
      </c>
      <c r="E490" s="63">
        <v>0</v>
      </c>
      <c r="F490" s="63">
        <v>0</v>
      </c>
    </row>
    <row r="491" spans="1:6" x14ac:dyDescent="0.3">
      <c r="A491" t="s">
        <v>12</v>
      </c>
      <c r="B491">
        <v>0</v>
      </c>
      <c r="E491" s="64">
        <v>0</v>
      </c>
      <c r="F491" s="64">
        <v>0</v>
      </c>
    </row>
    <row r="492" spans="1:6" x14ac:dyDescent="0.3">
      <c r="A492" t="s">
        <v>12</v>
      </c>
      <c r="B492">
        <v>0</v>
      </c>
      <c r="E492" s="63">
        <v>0</v>
      </c>
      <c r="F492" s="63">
        <v>0</v>
      </c>
    </row>
    <row r="493" spans="1:6" x14ac:dyDescent="0.3">
      <c r="A493" t="s">
        <v>12</v>
      </c>
      <c r="B493">
        <v>0</v>
      </c>
      <c r="E493" s="64">
        <v>0</v>
      </c>
      <c r="F493" s="64">
        <v>0</v>
      </c>
    </row>
    <row r="494" spans="1:6" x14ac:dyDescent="0.3">
      <c r="A494" t="s">
        <v>12</v>
      </c>
      <c r="B494">
        <v>0</v>
      </c>
      <c r="E494" s="63">
        <v>0</v>
      </c>
      <c r="F494" s="63">
        <v>0</v>
      </c>
    </row>
    <row r="495" spans="1:6" x14ac:dyDescent="0.3">
      <c r="A495" t="s">
        <v>12</v>
      </c>
      <c r="B495">
        <v>0</v>
      </c>
      <c r="E495" s="64">
        <v>0</v>
      </c>
      <c r="F495" s="64">
        <v>0</v>
      </c>
    </row>
    <row r="496" spans="1:6" x14ac:dyDescent="0.3">
      <c r="A496" t="s">
        <v>12</v>
      </c>
      <c r="B496">
        <v>0</v>
      </c>
      <c r="E496" s="63">
        <v>0</v>
      </c>
      <c r="F496" s="63">
        <v>0</v>
      </c>
    </row>
    <row r="497" spans="1:6" x14ac:dyDescent="0.3">
      <c r="A497" t="s">
        <v>12</v>
      </c>
      <c r="B497">
        <v>0</v>
      </c>
      <c r="E497" s="64">
        <v>0</v>
      </c>
      <c r="F497" s="64">
        <v>0</v>
      </c>
    </row>
    <row r="498" spans="1:6" x14ac:dyDescent="0.3">
      <c r="A498" t="s">
        <v>12</v>
      </c>
      <c r="B498">
        <v>0</v>
      </c>
      <c r="E498" s="63">
        <v>0</v>
      </c>
      <c r="F498" s="63">
        <v>0</v>
      </c>
    </row>
    <row r="499" spans="1:6" x14ac:dyDescent="0.3">
      <c r="A499" t="s">
        <v>12</v>
      </c>
      <c r="B499">
        <v>0</v>
      </c>
      <c r="E499" s="64">
        <v>0</v>
      </c>
      <c r="F499" s="64">
        <v>0</v>
      </c>
    </row>
    <row r="500" spans="1:6" x14ac:dyDescent="0.3">
      <c r="A500" t="s">
        <v>12</v>
      </c>
      <c r="B500">
        <v>0</v>
      </c>
      <c r="E500" s="63">
        <v>0</v>
      </c>
      <c r="F500" s="63">
        <v>0</v>
      </c>
    </row>
    <row r="501" spans="1:6" x14ac:dyDescent="0.3">
      <c r="A501" t="s">
        <v>12</v>
      </c>
      <c r="B501">
        <v>0</v>
      </c>
      <c r="E501" s="64">
        <v>0</v>
      </c>
      <c r="F501" s="64">
        <v>0</v>
      </c>
    </row>
    <row r="502" spans="1:6" x14ac:dyDescent="0.3">
      <c r="A502" t="s">
        <v>12</v>
      </c>
      <c r="B502">
        <v>0</v>
      </c>
      <c r="E502" s="63">
        <v>0</v>
      </c>
      <c r="F502" s="63">
        <v>0</v>
      </c>
    </row>
    <row r="503" spans="1:6" x14ac:dyDescent="0.3">
      <c r="A503" t="s">
        <v>12</v>
      </c>
      <c r="B503">
        <v>0</v>
      </c>
      <c r="E503" s="64">
        <v>0</v>
      </c>
      <c r="F503" s="64">
        <v>0</v>
      </c>
    </row>
    <row r="504" spans="1:6" x14ac:dyDescent="0.3">
      <c r="A504" t="s">
        <v>12</v>
      </c>
      <c r="B504">
        <v>0</v>
      </c>
      <c r="E504" s="63">
        <v>0</v>
      </c>
      <c r="F504" s="63">
        <v>0</v>
      </c>
    </row>
    <row r="505" spans="1:6" x14ac:dyDescent="0.3">
      <c r="A505" t="s">
        <v>12</v>
      </c>
      <c r="B505">
        <v>0</v>
      </c>
      <c r="E505" s="64">
        <v>0</v>
      </c>
      <c r="F505" s="64">
        <v>0</v>
      </c>
    </row>
    <row r="506" spans="1:6" x14ac:dyDescent="0.3">
      <c r="A506" t="s">
        <v>12</v>
      </c>
      <c r="B506">
        <v>0</v>
      </c>
      <c r="E506" s="63">
        <v>0</v>
      </c>
      <c r="F506" s="63">
        <v>0</v>
      </c>
    </row>
    <row r="507" spans="1:6" x14ac:dyDescent="0.3">
      <c r="A507" t="s">
        <v>12</v>
      </c>
      <c r="B507">
        <v>0</v>
      </c>
      <c r="E507" s="64">
        <v>0</v>
      </c>
      <c r="F507" s="64">
        <v>0</v>
      </c>
    </row>
    <row r="508" spans="1:6" x14ac:dyDescent="0.3">
      <c r="A508" t="s">
        <v>12</v>
      </c>
      <c r="B508">
        <v>0</v>
      </c>
      <c r="E508" s="63">
        <v>0</v>
      </c>
      <c r="F508" s="63">
        <v>0</v>
      </c>
    </row>
    <row r="509" spans="1:6" x14ac:dyDescent="0.3">
      <c r="A509" t="s">
        <v>12</v>
      </c>
      <c r="B509">
        <v>0</v>
      </c>
      <c r="E509" s="64">
        <v>0</v>
      </c>
      <c r="F509" s="64">
        <v>0</v>
      </c>
    </row>
    <row r="510" spans="1:6" x14ac:dyDescent="0.3">
      <c r="A510" t="s">
        <v>12</v>
      </c>
      <c r="B510">
        <v>0</v>
      </c>
      <c r="E510" s="63">
        <v>0</v>
      </c>
      <c r="F510" s="63">
        <v>0</v>
      </c>
    </row>
    <row r="511" spans="1:6" x14ac:dyDescent="0.3">
      <c r="A511" t="s">
        <v>12</v>
      </c>
      <c r="B511">
        <v>0</v>
      </c>
      <c r="E511" s="64">
        <v>0</v>
      </c>
      <c r="F511" s="64">
        <v>0</v>
      </c>
    </row>
    <row r="512" spans="1:6" x14ac:dyDescent="0.3">
      <c r="A512" t="s">
        <v>12</v>
      </c>
      <c r="B512">
        <v>0</v>
      </c>
      <c r="E512" s="63">
        <v>0</v>
      </c>
      <c r="F512" s="63">
        <v>0</v>
      </c>
    </row>
    <row r="513" spans="1:6" x14ac:dyDescent="0.3">
      <c r="A513" t="s">
        <v>12</v>
      </c>
      <c r="B513">
        <v>0</v>
      </c>
      <c r="E513" s="64">
        <v>0</v>
      </c>
      <c r="F513" s="64">
        <v>0</v>
      </c>
    </row>
    <row r="514" spans="1:6" x14ac:dyDescent="0.3">
      <c r="A514" t="s">
        <v>12</v>
      </c>
      <c r="B514">
        <v>0</v>
      </c>
      <c r="E514" s="63">
        <v>0</v>
      </c>
      <c r="F514" s="63">
        <v>0</v>
      </c>
    </row>
    <row r="515" spans="1:6" x14ac:dyDescent="0.3">
      <c r="A515" t="s">
        <v>12</v>
      </c>
      <c r="B515">
        <v>0</v>
      </c>
      <c r="E515" s="64">
        <v>0</v>
      </c>
      <c r="F515" s="64">
        <v>0</v>
      </c>
    </row>
    <row r="516" spans="1:6" x14ac:dyDescent="0.3">
      <c r="A516" t="s">
        <v>12</v>
      </c>
      <c r="B516">
        <v>0</v>
      </c>
      <c r="E516" s="63">
        <v>0</v>
      </c>
      <c r="F516" s="63">
        <v>0</v>
      </c>
    </row>
    <row r="517" spans="1:6" x14ac:dyDescent="0.3">
      <c r="A517" t="s">
        <v>12</v>
      </c>
      <c r="B517">
        <v>0</v>
      </c>
      <c r="E517" s="64">
        <v>0</v>
      </c>
      <c r="F517" s="64">
        <v>0</v>
      </c>
    </row>
    <row r="518" spans="1:6" x14ac:dyDescent="0.3">
      <c r="A518" t="s">
        <v>12</v>
      </c>
      <c r="B518">
        <v>0</v>
      </c>
      <c r="E518" s="63">
        <v>0</v>
      </c>
      <c r="F518" s="63">
        <v>0</v>
      </c>
    </row>
    <row r="519" spans="1:6" x14ac:dyDescent="0.3">
      <c r="A519" t="s">
        <v>12</v>
      </c>
      <c r="B519">
        <v>0</v>
      </c>
      <c r="E519" s="64">
        <v>0</v>
      </c>
      <c r="F519" s="64">
        <v>0</v>
      </c>
    </row>
    <row r="520" spans="1:6" x14ac:dyDescent="0.3">
      <c r="A520" t="s">
        <v>12</v>
      </c>
      <c r="B520">
        <v>0</v>
      </c>
      <c r="E520" s="63">
        <v>0</v>
      </c>
      <c r="F520" s="63">
        <v>0</v>
      </c>
    </row>
    <row r="521" spans="1:6" x14ac:dyDescent="0.3">
      <c r="A521" t="s">
        <v>12</v>
      </c>
      <c r="B521">
        <v>0</v>
      </c>
      <c r="E521" s="64">
        <v>0</v>
      </c>
      <c r="F521" s="64">
        <v>0</v>
      </c>
    </row>
    <row r="522" spans="1:6" x14ac:dyDescent="0.3">
      <c r="A522" t="s">
        <v>12</v>
      </c>
      <c r="B522">
        <v>0</v>
      </c>
      <c r="E522" s="63">
        <v>0</v>
      </c>
      <c r="F522" s="63">
        <v>0</v>
      </c>
    </row>
    <row r="523" spans="1:6" x14ac:dyDescent="0.3">
      <c r="A523" t="s">
        <v>12</v>
      </c>
      <c r="B523">
        <v>0</v>
      </c>
      <c r="E523" s="64">
        <v>0</v>
      </c>
      <c r="F523" s="64">
        <v>0</v>
      </c>
    </row>
    <row r="524" spans="1:6" x14ac:dyDescent="0.3">
      <c r="A524" t="s">
        <v>12</v>
      </c>
      <c r="B524">
        <v>0</v>
      </c>
      <c r="E524" s="63">
        <v>0</v>
      </c>
      <c r="F524" s="63">
        <v>0</v>
      </c>
    </row>
    <row r="525" spans="1:6" x14ac:dyDescent="0.3">
      <c r="A525" t="s">
        <v>12</v>
      </c>
      <c r="B525">
        <v>0</v>
      </c>
      <c r="E525" s="64">
        <v>0</v>
      </c>
      <c r="F525" s="64">
        <v>0</v>
      </c>
    </row>
    <row r="526" spans="1:6" x14ac:dyDescent="0.3">
      <c r="A526" t="s">
        <v>12</v>
      </c>
      <c r="B526">
        <v>0</v>
      </c>
      <c r="E526" s="63">
        <v>0</v>
      </c>
      <c r="F526" s="63">
        <v>0</v>
      </c>
    </row>
    <row r="527" spans="1:6" x14ac:dyDescent="0.3">
      <c r="A527" t="s">
        <v>12</v>
      </c>
      <c r="B527">
        <v>0</v>
      </c>
      <c r="E527" s="64">
        <v>0</v>
      </c>
      <c r="F527" s="64">
        <v>0</v>
      </c>
    </row>
    <row r="528" spans="1:6" x14ac:dyDescent="0.3">
      <c r="A528" t="s">
        <v>12</v>
      </c>
      <c r="B528">
        <v>0</v>
      </c>
      <c r="E528" s="63">
        <v>0</v>
      </c>
      <c r="F528" s="63">
        <v>0</v>
      </c>
    </row>
    <row r="529" spans="1:6" x14ac:dyDescent="0.3">
      <c r="A529" t="s">
        <v>12</v>
      </c>
      <c r="B529">
        <v>0</v>
      </c>
      <c r="E529" s="64">
        <v>0</v>
      </c>
      <c r="F529" s="64">
        <v>0</v>
      </c>
    </row>
    <row r="530" spans="1:6" x14ac:dyDescent="0.3">
      <c r="A530" t="s">
        <v>12</v>
      </c>
      <c r="B530">
        <v>0</v>
      </c>
      <c r="E530" s="63">
        <v>0</v>
      </c>
      <c r="F530" s="63">
        <v>0</v>
      </c>
    </row>
    <row r="531" spans="1:6" x14ac:dyDescent="0.3">
      <c r="A531" t="s">
        <v>12</v>
      </c>
      <c r="B531">
        <v>0</v>
      </c>
      <c r="E531" s="64">
        <v>0</v>
      </c>
      <c r="F531" s="64">
        <v>0</v>
      </c>
    </row>
    <row r="532" spans="1:6" x14ac:dyDescent="0.3">
      <c r="A532" t="s">
        <v>12</v>
      </c>
      <c r="B532">
        <v>1</v>
      </c>
      <c r="E532" s="63">
        <v>1</v>
      </c>
      <c r="F532" s="63">
        <v>0</v>
      </c>
    </row>
    <row r="533" spans="1:6" x14ac:dyDescent="0.3">
      <c r="A533" t="s">
        <v>12</v>
      </c>
      <c r="B533">
        <v>0</v>
      </c>
      <c r="E533" s="64">
        <v>0</v>
      </c>
      <c r="F533" s="64">
        <v>0</v>
      </c>
    </row>
    <row r="534" spans="1:6" x14ac:dyDescent="0.3">
      <c r="A534" t="s">
        <v>12</v>
      </c>
      <c r="B534">
        <v>0</v>
      </c>
      <c r="E534" s="63">
        <v>0</v>
      </c>
      <c r="F534" s="63">
        <v>0</v>
      </c>
    </row>
    <row r="535" spans="1:6" x14ac:dyDescent="0.3">
      <c r="A535" t="s">
        <v>12</v>
      </c>
      <c r="B535">
        <v>0</v>
      </c>
      <c r="E535" s="64">
        <v>0</v>
      </c>
      <c r="F535" s="64">
        <v>0</v>
      </c>
    </row>
    <row r="536" spans="1:6" x14ac:dyDescent="0.3">
      <c r="A536" t="s">
        <v>12</v>
      </c>
      <c r="B536">
        <v>0</v>
      </c>
      <c r="E536" s="63">
        <v>0</v>
      </c>
      <c r="F536" s="63">
        <v>0</v>
      </c>
    </row>
    <row r="537" spans="1:6" x14ac:dyDescent="0.3">
      <c r="A537" t="s">
        <v>12</v>
      </c>
      <c r="B537">
        <v>0</v>
      </c>
      <c r="E537" s="64">
        <v>0</v>
      </c>
      <c r="F537" s="64">
        <v>0</v>
      </c>
    </row>
    <row r="538" spans="1:6" x14ac:dyDescent="0.3">
      <c r="A538" t="s">
        <v>12</v>
      </c>
      <c r="B538">
        <v>0</v>
      </c>
      <c r="E538" s="63">
        <v>0</v>
      </c>
      <c r="F538" s="63">
        <v>0</v>
      </c>
    </row>
    <row r="539" spans="1:6" x14ac:dyDescent="0.3">
      <c r="A539" t="s">
        <v>12</v>
      </c>
      <c r="B539">
        <v>0</v>
      </c>
      <c r="E539" s="64">
        <v>0</v>
      </c>
      <c r="F539" s="64">
        <v>0</v>
      </c>
    </row>
    <row r="540" spans="1:6" x14ac:dyDescent="0.3">
      <c r="A540" t="s">
        <v>12</v>
      </c>
      <c r="B540">
        <v>0</v>
      </c>
      <c r="E540" s="63">
        <v>0</v>
      </c>
      <c r="F540" s="63">
        <v>0</v>
      </c>
    </row>
    <row r="541" spans="1:6" x14ac:dyDescent="0.3">
      <c r="A541" t="s">
        <v>12</v>
      </c>
      <c r="B541">
        <v>0</v>
      </c>
      <c r="E541" s="64">
        <v>0</v>
      </c>
      <c r="F541" s="64">
        <v>0</v>
      </c>
    </row>
    <row r="542" spans="1:6" x14ac:dyDescent="0.3">
      <c r="A542" t="s">
        <v>12</v>
      </c>
      <c r="B542">
        <v>0</v>
      </c>
      <c r="E542" s="63">
        <v>0</v>
      </c>
      <c r="F542" s="63">
        <v>0</v>
      </c>
    </row>
    <row r="543" spans="1:6" x14ac:dyDescent="0.3">
      <c r="A543" t="s">
        <v>12</v>
      </c>
      <c r="B543">
        <v>0</v>
      </c>
      <c r="E543" s="64">
        <v>0</v>
      </c>
      <c r="F543" s="64">
        <v>0</v>
      </c>
    </row>
    <row r="544" spans="1:6" x14ac:dyDescent="0.3">
      <c r="A544" t="s">
        <v>12</v>
      </c>
      <c r="B544">
        <v>0</v>
      </c>
      <c r="E544" s="63">
        <v>0</v>
      </c>
      <c r="F544" s="63">
        <v>0</v>
      </c>
    </row>
    <row r="545" spans="1:6" x14ac:dyDescent="0.3">
      <c r="A545" t="s">
        <v>12</v>
      </c>
      <c r="B545">
        <v>0</v>
      </c>
      <c r="E545" s="64">
        <v>0</v>
      </c>
      <c r="F545" s="64">
        <v>0</v>
      </c>
    </row>
    <row r="546" spans="1:6" x14ac:dyDescent="0.3">
      <c r="A546" t="s">
        <v>12</v>
      </c>
      <c r="B546">
        <v>0</v>
      </c>
      <c r="E546" s="63">
        <v>0</v>
      </c>
      <c r="F546" s="63">
        <v>0</v>
      </c>
    </row>
    <row r="547" spans="1:6" x14ac:dyDescent="0.3">
      <c r="A547" t="s">
        <v>12</v>
      </c>
      <c r="B547">
        <v>0</v>
      </c>
      <c r="E547" s="64">
        <v>0</v>
      </c>
      <c r="F547" s="64">
        <v>0</v>
      </c>
    </row>
    <row r="548" spans="1:6" x14ac:dyDescent="0.3">
      <c r="A548" t="s">
        <v>12</v>
      </c>
      <c r="B548">
        <v>0</v>
      </c>
      <c r="E548" s="63">
        <v>0</v>
      </c>
      <c r="F548" s="63">
        <v>0</v>
      </c>
    </row>
    <row r="549" spans="1:6" x14ac:dyDescent="0.3">
      <c r="A549" t="s">
        <v>12</v>
      </c>
      <c r="B549">
        <v>0</v>
      </c>
      <c r="E549" s="64">
        <v>0</v>
      </c>
      <c r="F549" s="64">
        <v>0</v>
      </c>
    </row>
    <row r="550" spans="1:6" x14ac:dyDescent="0.3">
      <c r="A550" t="s">
        <v>12</v>
      </c>
      <c r="B550">
        <v>0</v>
      </c>
      <c r="E550" s="63">
        <v>0</v>
      </c>
      <c r="F550" s="63">
        <v>0</v>
      </c>
    </row>
    <row r="551" spans="1:6" x14ac:dyDescent="0.3">
      <c r="A551" t="s">
        <v>12</v>
      </c>
      <c r="B551">
        <v>0</v>
      </c>
      <c r="E551" s="64">
        <v>0</v>
      </c>
      <c r="F551" s="64">
        <v>0</v>
      </c>
    </row>
    <row r="552" spans="1:6" x14ac:dyDescent="0.3">
      <c r="A552" t="s">
        <v>12</v>
      </c>
      <c r="B552">
        <v>0</v>
      </c>
      <c r="E552" s="63">
        <v>0</v>
      </c>
      <c r="F552" s="63">
        <v>0</v>
      </c>
    </row>
    <row r="553" spans="1:6" x14ac:dyDescent="0.3">
      <c r="A553" t="s">
        <v>12</v>
      </c>
      <c r="B553">
        <v>0</v>
      </c>
      <c r="E553" s="64">
        <v>0</v>
      </c>
      <c r="F553" s="64">
        <v>0</v>
      </c>
    </row>
    <row r="554" spans="1:6" x14ac:dyDescent="0.3">
      <c r="A554" t="s">
        <v>12</v>
      </c>
      <c r="B554">
        <v>0</v>
      </c>
      <c r="E554" s="63">
        <v>0</v>
      </c>
      <c r="F554" s="63">
        <v>0</v>
      </c>
    </row>
    <row r="555" spans="1:6" x14ac:dyDescent="0.3">
      <c r="A555" t="s">
        <v>12</v>
      </c>
      <c r="B555">
        <v>0</v>
      </c>
      <c r="E555" s="64">
        <v>0</v>
      </c>
      <c r="F555" s="64">
        <v>0</v>
      </c>
    </row>
    <row r="556" spans="1:6" x14ac:dyDescent="0.3">
      <c r="A556" t="s">
        <v>12</v>
      </c>
      <c r="B556">
        <v>0</v>
      </c>
      <c r="E556" s="63">
        <v>0</v>
      </c>
      <c r="F556" s="63">
        <v>0</v>
      </c>
    </row>
    <row r="557" spans="1:6" x14ac:dyDescent="0.3">
      <c r="A557" t="s">
        <v>12</v>
      </c>
      <c r="B557">
        <v>0</v>
      </c>
      <c r="E557" s="64">
        <v>0</v>
      </c>
      <c r="F557" s="64">
        <v>0</v>
      </c>
    </row>
    <row r="558" spans="1:6" x14ac:dyDescent="0.3">
      <c r="A558" t="s">
        <v>12</v>
      </c>
      <c r="B558">
        <v>0</v>
      </c>
      <c r="E558" s="63">
        <v>0</v>
      </c>
      <c r="F558" s="63">
        <v>0</v>
      </c>
    </row>
    <row r="559" spans="1:6" x14ac:dyDescent="0.3">
      <c r="A559" t="s">
        <v>12</v>
      </c>
      <c r="B559">
        <v>0</v>
      </c>
      <c r="E559" s="64">
        <v>0</v>
      </c>
      <c r="F559" s="64">
        <v>0</v>
      </c>
    </row>
    <row r="560" spans="1:6" x14ac:dyDescent="0.3">
      <c r="A560" t="s">
        <v>12</v>
      </c>
      <c r="B560">
        <v>0</v>
      </c>
      <c r="E560" s="63">
        <v>0</v>
      </c>
      <c r="F560" s="63">
        <v>0</v>
      </c>
    </row>
    <row r="561" spans="1:6" x14ac:dyDescent="0.3">
      <c r="A561" t="s">
        <v>12</v>
      </c>
      <c r="B561">
        <v>0</v>
      </c>
      <c r="E561" s="64">
        <v>0</v>
      </c>
      <c r="F561" s="64">
        <v>0</v>
      </c>
    </row>
    <row r="562" spans="1:6" x14ac:dyDescent="0.3">
      <c r="A562" t="s">
        <v>12</v>
      </c>
      <c r="B562">
        <v>0</v>
      </c>
      <c r="E562" s="63">
        <v>0</v>
      </c>
      <c r="F562" s="63">
        <v>0</v>
      </c>
    </row>
    <row r="563" spans="1:6" x14ac:dyDescent="0.3">
      <c r="A563" t="s">
        <v>12</v>
      </c>
      <c r="B563">
        <v>0</v>
      </c>
      <c r="E563" s="64">
        <v>0</v>
      </c>
      <c r="F563" s="64">
        <v>0</v>
      </c>
    </row>
    <row r="564" spans="1:6" x14ac:dyDescent="0.3">
      <c r="A564" t="s">
        <v>12</v>
      </c>
      <c r="B564">
        <v>0</v>
      </c>
      <c r="E564" s="63">
        <v>0</v>
      </c>
      <c r="F564" s="63">
        <v>0</v>
      </c>
    </row>
    <row r="565" spans="1:6" x14ac:dyDescent="0.3">
      <c r="A565" t="s">
        <v>12</v>
      </c>
      <c r="B565">
        <v>0</v>
      </c>
      <c r="E565" s="64">
        <v>0</v>
      </c>
      <c r="F565" s="64">
        <v>0</v>
      </c>
    </row>
    <row r="566" spans="1:6" x14ac:dyDescent="0.3">
      <c r="A566" t="s">
        <v>12</v>
      </c>
      <c r="B566">
        <v>0</v>
      </c>
      <c r="E566" s="63">
        <v>0</v>
      </c>
      <c r="F566" s="63">
        <v>0</v>
      </c>
    </row>
    <row r="567" spans="1:6" x14ac:dyDescent="0.3">
      <c r="A567" t="s">
        <v>12</v>
      </c>
      <c r="B567">
        <v>0</v>
      </c>
      <c r="E567" s="64">
        <v>0</v>
      </c>
      <c r="F567" s="64">
        <v>0</v>
      </c>
    </row>
    <row r="568" spans="1:6" x14ac:dyDescent="0.3">
      <c r="A568" t="s">
        <v>12</v>
      </c>
      <c r="B568">
        <v>0</v>
      </c>
      <c r="E568" s="63">
        <v>0</v>
      </c>
      <c r="F568" s="63">
        <v>0</v>
      </c>
    </row>
    <row r="569" spans="1:6" x14ac:dyDescent="0.3">
      <c r="A569" t="s">
        <v>12</v>
      </c>
      <c r="B569">
        <v>0</v>
      </c>
      <c r="E569" s="64">
        <v>0</v>
      </c>
      <c r="F569" s="64">
        <v>0</v>
      </c>
    </row>
    <row r="570" spans="1:6" x14ac:dyDescent="0.3">
      <c r="A570" t="s">
        <v>12</v>
      </c>
      <c r="B570">
        <v>0</v>
      </c>
      <c r="E570" s="63">
        <v>0</v>
      </c>
      <c r="F570" s="63">
        <v>0</v>
      </c>
    </row>
    <row r="571" spans="1:6" x14ac:dyDescent="0.3">
      <c r="A571" t="s">
        <v>12</v>
      </c>
      <c r="B571">
        <v>0</v>
      </c>
      <c r="E571" s="64">
        <v>0</v>
      </c>
      <c r="F571" s="64">
        <v>0</v>
      </c>
    </row>
    <row r="572" spans="1:6" x14ac:dyDescent="0.3">
      <c r="A572" t="s">
        <v>12</v>
      </c>
      <c r="B572">
        <v>0</v>
      </c>
      <c r="E572" s="63">
        <v>0</v>
      </c>
      <c r="F572" s="63">
        <v>0</v>
      </c>
    </row>
    <row r="573" spans="1:6" x14ac:dyDescent="0.3">
      <c r="A573" t="s">
        <v>12</v>
      </c>
      <c r="B573">
        <v>0</v>
      </c>
      <c r="E573" s="64">
        <v>0</v>
      </c>
      <c r="F573" s="64">
        <v>0</v>
      </c>
    </row>
    <row r="574" spans="1:6" x14ac:dyDescent="0.3">
      <c r="A574" t="s">
        <v>12</v>
      </c>
      <c r="B574">
        <v>0</v>
      </c>
      <c r="E574" s="63">
        <v>0</v>
      </c>
      <c r="F574" s="63">
        <v>0</v>
      </c>
    </row>
    <row r="575" spans="1:6" x14ac:dyDescent="0.3">
      <c r="A575" t="s">
        <v>12</v>
      </c>
      <c r="B575">
        <v>0</v>
      </c>
      <c r="E575" s="64">
        <v>0</v>
      </c>
      <c r="F575" s="64">
        <v>0</v>
      </c>
    </row>
    <row r="576" spans="1:6" x14ac:dyDescent="0.3">
      <c r="A576" t="s">
        <v>12</v>
      </c>
      <c r="B576">
        <v>0</v>
      </c>
      <c r="E576" s="63">
        <v>0</v>
      </c>
      <c r="F576" s="63">
        <v>0</v>
      </c>
    </row>
    <row r="577" spans="1:6" x14ac:dyDescent="0.3">
      <c r="A577" t="s">
        <v>12</v>
      </c>
      <c r="B577">
        <v>0</v>
      </c>
      <c r="E577" s="64">
        <v>0</v>
      </c>
      <c r="F577" s="64">
        <v>0</v>
      </c>
    </row>
    <row r="578" spans="1:6" x14ac:dyDescent="0.3">
      <c r="A578" t="s">
        <v>12</v>
      </c>
      <c r="B578">
        <v>0</v>
      </c>
      <c r="E578" s="63">
        <v>0</v>
      </c>
      <c r="F578" s="63">
        <v>0</v>
      </c>
    </row>
    <row r="579" spans="1:6" x14ac:dyDescent="0.3">
      <c r="A579" t="s">
        <v>12</v>
      </c>
      <c r="B579">
        <v>0</v>
      </c>
      <c r="E579" s="64">
        <v>0</v>
      </c>
      <c r="F579" s="64">
        <v>0</v>
      </c>
    </row>
    <row r="580" spans="1:6" x14ac:dyDescent="0.3">
      <c r="A580" t="s">
        <v>12</v>
      </c>
      <c r="B580">
        <v>1</v>
      </c>
      <c r="E580" s="63">
        <v>1</v>
      </c>
      <c r="F580" s="63">
        <v>0</v>
      </c>
    </row>
    <row r="581" spans="1:6" x14ac:dyDescent="0.3">
      <c r="A581" t="s">
        <v>12</v>
      </c>
      <c r="B581">
        <v>0</v>
      </c>
      <c r="E581" s="64">
        <v>0</v>
      </c>
      <c r="F581" s="64">
        <v>0</v>
      </c>
    </row>
    <row r="582" spans="1:6" x14ac:dyDescent="0.3">
      <c r="A582" t="s">
        <v>12</v>
      </c>
      <c r="B582">
        <v>0</v>
      </c>
      <c r="E582" s="63">
        <v>0</v>
      </c>
      <c r="F582" s="63">
        <v>0</v>
      </c>
    </row>
    <row r="583" spans="1:6" x14ac:dyDescent="0.3">
      <c r="A583" t="s">
        <v>12</v>
      </c>
      <c r="B583">
        <v>0</v>
      </c>
      <c r="E583" s="64">
        <v>0</v>
      </c>
      <c r="F583" s="64">
        <v>0</v>
      </c>
    </row>
    <row r="584" spans="1:6" x14ac:dyDescent="0.3">
      <c r="A584" t="s">
        <v>12</v>
      </c>
      <c r="B584">
        <v>0</v>
      </c>
      <c r="E584" s="63">
        <v>0</v>
      </c>
      <c r="F584" s="63">
        <v>0</v>
      </c>
    </row>
    <row r="585" spans="1:6" x14ac:dyDescent="0.3">
      <c r="A585" t="s">
        <v>12</v>
      </c>
      <c r="B585">
        <v>0</v>
      </c>
      <c r="E585" s="64">
        <v>0</v>
      </c>
      <c r="F585" s="64">
        <v>0</v>
      </c>
    </row>
    <row r="586" spans="1:6" x14ac:dyDescent="0.3">
      <c r="A586" t="s">
        <v>12</v>
      </c>
      <c r="B586">
        <v>0</v>
      </c>
      <c r="E586" s="63">
        <v>0</v>
      </c>
      <c r="F586" s="63">
        <v>0</v>
      </c>
    </row>
    <row r="587" spans="1:6" x14ac:dyDescent="0.3">
      <c r="A587" t="s">
        <v>12</v>
      </c>
      <c r="B587">
        <v>1</v>
      </c>
      <c r="E587" s="64">
        <v>1</v>
      </c>
      <c r="F587" s="64">
        <v>0</v>
      </c>
    </row>
    <row r="588" spans="1:6" x14ac:dyDescent="0.3">
      <c r="A588" t="s">
        <v>12</v>
      </c>
      <c r="B588">
        <v>0</v>
      </c>
      <c r="E588" s="63">
        <v>0</v>
      </c>
      <c r="F588" s="63">
        <v>0</v>
      </c>
    </row>
    <row r="589" spans="1:6" x14ac:dyDescent="0.3">
      <c r="A589" t="s">
        <v>12</v>
      </c>
      <c r="B589">
        <v>0</v>
      </c>
      <c r="E589" s="64">
        <v>0</v>
      </c>
      <c r="F589" s="64">
        <v>0</v>
      </c>
    </row>
    <row r="590" spans="1:6" x14ac:dyDescent="0.3">
      <c r="A590" t="s">
        <v>12</v>
      </c>
      <c r="B590">
        <v>0</v>
      </c>
      <c r="E590" s="63">
        <v>0</v>
      </c>
      <c r="F590" s="63">
        <v>0</v>
      </c>
    </row>
    <row r="591" spans="1:6" x14ac:dyDescent="0.3">
      <c r="A591" t="s">
        <v>12</v>
      </c>
      <c r="B591">
        <v>0</v>
      </c>
      <c r="E591" s="64">
        <v>0</v>
      </c>
      <c r="F591" s="64">
        <v>0</v>
      </c>
    </row>
    <row r="592" spans="1:6" x14ac:dyDescent="0.3">
      <c r="A592" t="s">
        <v>12</v>
      </c>
      <c r="B592">
        <v>0</v>
      </c>
      <c r="E592" s="63">
        <v>0</v>
      </c>
      <c r="F592" s="63">
        <v>0</v>
      </c>
    </row>
    <row r="593" spans="1:6" x14ac:dyDescent="0.3">
      <c r="A593" t="s">
        <v>12</v>
      </c>
      <c r="B593">
        <v>0</v>
      </c>
      <c r="E593" s="64">
        <v>0</v>
      </c>
      <c r="F593" s="64">
        <v>0</v>
      </c>
    </row>
    <row r="594" spans="1:6" x14ac:dyDescent="0.3">
      <c r="A594" t="s">
        <v>12</v>
      </c>
      <c r="B594">
        <v>0</v>
      </c>
      <c r="E594" s="63">
        <v>0</v>
      </c>
      <c r="F594" s="63">
        <v>0</v>
      </c>
    </row>
    <row r="595" spans="1:6" x14ac:dyDescent="0.3">
      <c r="A595" t="s">
        <v>12</v>
      </c>
      <c r="B595">
        <v>0</v>
      </c>
      <c r="E595" s="64">
        <v>0</v>
      </c>
      <c r="F595" s="64">
        <v>0</v>
      </c>
    </row>
    <row r="596" spans="1:6" x14ac:dyDescent="0.3">
      <c r="A596" t="s">
        <v>12</v>
      </c>
      <c r="B596">
        <v>0</v>
      </c>
      <c r="E596" s="63">
        <v>0</v>
      </c>
      <c r="F596" s="63">
        <v>0</v>
      </c>
    </row>
    <row r="597" spans="1:6" x14ac:dyDescent="0.3">
      <c r="A597" t="s">
        <v>12</v>
      </c>
      <c r="B597">
        <v>0</v>
      </c>
      <c r="E597" s="64">
        <v>0</v>
      </c>
      <c r="F597" s="64">
        <v>0</v>
      </c>
    </row>
    <row r="598" spans="1:6" x14ac:dyDescent="0.3">
      <c r="A598" t="s">
        <v>12</v>
      </c>
      <c r="B598">
        <v>0</v>
      </c>
      <c r="E598" s="63">
        <v>0</v>
      </c>
      <c r="F598" s="63">
        <v>0</v>
      </c>
    </row>
    <row r="599" spans="1:6" x14ac:dyDescent="0.3">
      <c r="A599" t="s">
        <v>12</v>
      </c>
      <c r="B599">
        <v>0</v>
      </c>
      <c r="E599" s="64">
        <v>0</v>
      </c>
      <c r="F599" s="64">
        <v>1</v>
      </c>
    </row>
    <row r="600" spans="1:6" x14ac:dyDescent="0.3">
      <c r="A600" t="s">
        <v>12</v>
      </c>
      <c r="B600">
        <v>0</v>
      </c>
      <c r="E600" s="63">
        <v>0</v>
      </c>
      <c r="F600" s="63">
        <v>0</v>
      </c>
    </row>
    <row r="601" spans="1:6" x14ac:dyDescent="0.3">
      <c r="A601" t="s">
        <v>12</v>
      </c>
      <c r="B601">
        <v>0</v>
      </c>
      <c r="E601" s="64">
        <v>0</v>
      </c>
      <c r="F601" s="64">
        <v>0</v>
      </c>
    </row>
    <row r="602" spans="1:6" x14ac:dyDescent="0.3">
      <c r="A602" t="s">
        <v>12</v>
      </c>
      <c r="B602">
        <v>0</v>
      </c>
      <c r="E602" s="63">
        <v>0</v>
      </c>
      <c r="F602" s="63">
        <v>0</v>
      </c>
    </row>
    <row r="603" spans="1:6" x14ac:dyDescent="0.3">
      <c r="A603" t="s">
        <v>12</v>
      </c>
      <c r="B603">
        <v>0</v>
      </c>
      <c r="E603" s="64">
        <v>0</v>
      </c>
      <c r="F603" s="64">
        <v>0</v>
      </c>
    </row>
    <row r="604" spans="1:6" x14ac:dyDescent="0.3">
      <c r="A604" t="s">
        <v>12</v>
      </c>
      <c r="B604">
        <v>0</v>
      </c>
      <c r="E604" s="63">
        <v>0</v>
      </c>
      <c r="F604" s="63">
        <v>0</v>
      </c>
    </row>
    <row r="605" spans="1:6" x14ac:dyDescent="0.3">
      <c r="A605" t="s">
        <v>12</v>
      </c>
      <c r="B605">
        <v>0</v>
      </c>
      <c r="E605" s="64">
        <v>0</v>
      </c>
      <c r="F605" s="64">
        <v>0</v>
      </c>
    </row>
    <row r="606" spans="1:6" x14ac:dyDescent="0.3">
      <c r="A606" t="s">
        <v>12</v>
      </c>
      <c r="B606">
        <v>0</v>
      </c>
      <c r="E606" s="63">
        <v>0</v>
      </c>
      <c r="F606" s="63">
        <v>0</v>
      </c>
    </row>
    <row r="607" spans="1:6" x14ac:dyDescent="0.3">
      <c r="A607" t="s">
        <v>12</v>
      </c>
      <c r="B607">
        <v>0</v>
      </c>
      <c r="E607" s="64">
        <v>0</v>
      </c>
      <c r="F607" s="64">
        <v>0</v>
      </c>
    </row>
    <row r="608" spans="1:6" x14ac:dyDescent="0.3">
      <c r="A608" t="s">
        <v>12</v>
      </c>
      <c r="B608">
        <v>0</v>
      </c>
      <c r="E608" s="63">
        <v>0</v>
      </c>
      <c r="F608" s="63">
        <v>0</v>
      </c>
    </row>
    <row r="609" spans="1:6" x14ac:dyDescent="0.3">
      <c r="A609" t="s">
        <v>12</v>
      </c>
      <c r="B609">
        <v>0</v>
      </c>
      <c r="E609" s="64">
        <v>0</v>
      </c>
      <c r="F609" s="64">
        <v>0</v>
      </c>
    </row>
    <row r="610" spans="1:6" x14ac:dyDescent="0.3">
      <c r="A610" t="s">
        <v>12</v>
      </c>
      <c r="B610">
        <v>0</v>
      </c>
      <c r="E610" s="63">
        <v>0</v>
      </c>
      <c r="F610" s="63">
        <v>0</v>
      </c>
    </row>
    <row r="611" spans="1:6" x14ac:dyDescent="0.3">
      <c r="A611" t="s">
        <v>12</v>
      </c>
      <c r="B611">
        <v>0</v>
      </c>
      <c r="E611" s="64">
        <v>0</v>
      </c>
      <c r="F611" s="64">
        <v>0</v>
      </c>
    </row>
    <row r="612" spans="1:6" x14ac:dyDescent="0.3">
      <c r="A612" t="s">
        <v>12</v>
      </c>
      <c r="B612">
        <v>0</v>
      </c>
      <c r="E612" s="63">
        <v>0</v>
      </c>
      <c r="F612" s="63">
        <v>0</v>
      </c>
    </row>
    <row r="613" spans="1:6" x14ac:dyDescent="0.3">
      <c r="A613" t="s">
        <v>12</v>
      </c>
      <c r="B613">
        <v>0</v>
      </c>
      <c r="E613" s="64">
        <v>0</v>
      </c>
      <c r="F613" s="64">
        <v>0</v>
      </c>
    </row>
    <row r="614" spans="1:6" x14ac:dyDescent="0.3">
      <c r="A614" t="s">
        <v>12</v>
      </c>
      <c r="B614">
        <v>0</v>
      </c>
      <c r="E614" s="63">
        <v>0</v>
      </c>
      <c r="F614" s="63">
        <v>0</v>
      </c>
    </row>
    <row r="615" spans="1:6" x14ac:dyDescent="0.3">
      <c r="A615" t="s">
        <v>12</v>
      </c>
      <c r="B615">
        <v>0</v>
      </c>
      <c r="E615" s="64">
        <v>0</v>
      </c>
      <c r="F615" s="64">
        <v>0</v>
      </c>
    </row>
    <row r="616" spans="1:6" x14ac:dyDescent="0.3">
      <c r="A616" t="s">
        <v>12</v>
      </c>
      <c r="B616">
        <v>0</v>
      </c>
      <c r="E616" s="63">
        <v>0</v>
      </c>
      <c r="F616" s="63">
        <v>0</v>
      </c>
    </row>
    <row r="617" spans="1:6" x14ac:dyDescent="0.3">
      <c r="A617" t="s">
        <v>12</v>
      </c>
      <c r="B617">
        <v>0</v>
      </c>
      <c r="E617" s="64">
        <v>0</v>
      </c>
      <c r="F617" s="64">
        <v>0</v>
      </c>
    </row>
    <row r="618" spans="1:6" x14ac:dyDescent="0.3">
      <c r="A618" t="s">
        <v>12</v>
      </c>
      <c r="B618">
        <v>0</v>
      </c>
      <c r="E618" s="63">
        <v>0</v>
      </c>
      <c r="F618" s="63">
        <v>0</v>
      </c>
    </row>
    <row r="619" spans="1:6" x14ac:dyDescent="0.3">
      <c r="A619" t="s">
        <v>12</v>
      </c>
      <c r="B619">
        <v>0</v>
      </c>
      <c r="E619" s="64">
        <v>0</v>
      </c>
      <c r="F619" s="64">
        <v>0</v>
      </c>
    </row>
    <row r="620" spans="1:6" x14ac:dyDescent="0.3">
      <c r="A620" t="s">
        <v>12</v>
      </c>
      <c r="B620">
        <v>0</v>
      </c>
      <c r="E620" s="63">
        <v>0</v>
      </c>
      <c r="F620" s="63">
        <v>0</v>
      </c>
    </row>
    <row r="621" spans="1:6" x14ac:dyDescent="0.3">
      <c r="A621" t="s">
        <v>12</v>
      </c>
      <c r="B621">
        <v>1</v>
      </c>
      <c r="E621" s="64">
        <v>1</v>
      </c>
      <c r="F621" s="64">
        <v>0</v>
      </c>
    </row>
    <row r="622" spans="1:6" x14ac:dyDescent="0.3">
      <c r="A622" t="s">
        <v>12</v>
      </c>
      <c r="B622">
        <v>0</v>
      </c>
      <c r="E622" s="63">
        <v>0</v>
      </c>
      <c r="F622" s="63">
        <v>0</v>
      </c>
    </row>
    <row r="623" spans="1:6" x14ac:dyDescent="0.3">
      <c r="A623" t="s">
        <v>12</v>
      </c>
      <c r="B623">
        <v>0</v>
      </c>
      <c r="E623" s="64">
        <v>0</v>
      </c>
      <c r="F623" s="64">
        <v>0</v>
      </c>
    </row>
    <row r="624" spans="1:6" x14ac:dyDescent="0.3">
      <c r="A624" t="s">
        <v>12</v>
      </c>
      <c r="B624">
        <v>0</v>
      </c>
      <c r="E624" s="63">
        <v>0</v>
      </c>
      <c r="F624" s="63">
        <v>0</v>
      </c>
    </row>
    <row r="625" spans="1:6" x14ac:dyDescent="0.3">
      <c r="A625" t="s">
        <v>12</v>
      </c>
      <c r="B625">
        <v>0</v>
      </c>
      <c r="E625" s="64">
        <v>0</v>
      </c>
      <c r="F625" s="64">
        <v>0</v>
      </c>
    </row>
    <row r="626" spans="1:6" x14ac:dyDescent="0.3">
      <c r="A626" t="s">
        <v>12</v>
      </c>
      <c r="B626">
        <v>0</v>
      </c>
      <c r="E626" s="63">
        <v>0</v>
      </c>
      <c r="F626" s="63">
        <v>0</v>
      </c>
    </row>
    <row r="627" spans="1:6" x14ac:dyDescent="0.3">
      <c r="A627" t="s">
        <v>12</v>
      </c>
      <c r="B627">
        <v>0</v>
      </c>
      <c r="E627" s="64">
        <v>0</v>
      </c>
      <c r="F627" s="64">
        <v>0</v>
      </c>
    </row>
    <row r="628" spans="1:6" x14ac:dyDescent="0.3">
      <c r="A628" t="s">
        <v>12</v>
      </c>
      <c r="B628">
        <v>0</v>
      </c>
      <c r="E628" s="63">
        <v>0</v>
      </c>
      <c r="F628" s="63">
        <v>0</v>
      </c>
    </row>
    <row r="629" spans="1:6" x14ac:dyDescent="0.3">
      <c r="A629" t="s">
        <v>12</v>
      </c>
      <c r="B629">
        <v>0</v>
      </c>
      <c r="E629" s="64">
        <v>0</v>
      </c>
      <c r="F629" s="64">
        <v>0</v>
      </c>
    </row>
    <row r="630" spans="1:6" x14ac:dyDescent="0.3">
      <c r="A630" t="s">
        <v>12</v>
      </c>
      <c r="B630">
        <v>0</v>
      </c>
      <c r="E630" s="63">
        <v>0</v>
      </c>
      <c r="F630" s="63">
        <v>0</v>
      </c>
    </row>
    <row r="631" spans="1:6" x14ac:dyDescent="0.3">
      <c r="A631" t="s">
        <v>12</v>
      </c>
      <c r="B631">
        <v>0</v>
      </c>
      <c r="E631" s="64">
        <v>0</v>
      </c>
      <c r="F631" s="64">
        <v>0</v>
      </c>
    </row>
    <row r="632" spans="1:6" x14ac:dyDescent="0.3">
      <c r="A632" t="s">
        <v>12</v>
      </c>
      <c r="B632">
        <v>0</v>
      </c>
      <c r="E632" s="63">
        <v>0</v>
      </c>
      <c r="F632" s="63">
        <v>0</v>
      </c>
    </row>
    <row r="633" spans="1:6" x14ac:dyDescent="0.3">
      <c r="A633" t="s">
        <v>12</v>
      </c>
      <c r="B633">
        <v>0</v>
      </c>
      <c r="E633" s="64">
        <v>0</v>
      </c>
      <c r="F633" s="64">
        <v>1</v>
      </c>
    </row>
    <row r="634" spans="1:6" x14ac:dyDescent="0.3">
      <c r="A634" t="s">
        <v>12</v>
      </c>
      <c r="B634">
        <v>0</v>
      </c>
      <c r="E634" s="63">
        <v>0</v>
      </c>
      <c r="F634" s="63">
        <v>0</v>
      </c>
    </row>
    <row r="635" spans="1:6" x14ac:dyDescent="0.3">
      <c r="A635" t="s">
        <v>12</v>
      </c>
      <c r="B635">
        <v>1</v>
      </c>
      <c r="E635" s="64">
        <v>1</v>
      </c>
      <c r="F635" s="64">
        <v>0</v>
      </c>
    </row>
    <row r="636" spans="1:6" x14ac:dyDescent="0.3">
      <c r="A636" t="s">
        <v>12</v>
      </c>
      <c r="B636">
        <v>0</v>
      </c>
      <c r="E636" s="63">
        <v>0</v>
      </c>
      <c r="F636" s="63">
        <v>0</v>
      </c>
    </row>
    <row r="637" spans="1:6" x14ac:dyDescent="0.3">
      <c r="A637" t="s">
        <v>12</v>
      </c>
      <c r="B637">
        <v>0</v>
      </c>
      <c r="E637" s="64">
        <v>0</v>
      </c>
      <c r="F637" s="64">
        <v>0</v>
      </c>
    </row>
    <row r="638" spans="1:6" x14ac:dyDescent="0.3">
      <c r="A638" t="s">
        <v>12</v>
      </c>
      <c r="B638">
        <v>0</v>
      </c>
      <c r="E638" s="63">
        <v>0</v>
      </c>
      <c r="F638" s="63">
        <v>0</v>
      </c>
    </row>
    <row r="639" spans="1:6" x14ac:dyDescent="0.3">
      <c r="A639" t="s">
        <v>12</v>
      </c>
      <c r="B639">
        <v>0</v>
      </c>
      <c r="E639" s="64">
        <v>0</v>
      </c>
      <c r="F639" s="64">
        <v>0</v>
      </c>
    </row>
    <row r="640" spans="1:6" x14ac:dyDescent="0.3">
      <c r="A640" t="s">
        <v>12</v>
      </c>
      <c r="B640">
        <v>0</v>
      </c>
      <c r="E640" s="63">
        <v>0</v>
      </c>
      <c r="F640" s="63">
        <v>0</v>
      </c>
    </row>
    <row r="641" spans="1:6" x14ac:dyDescent="0.3">
      <c r="A641" t="s">
        <v>12</v>
      </c>
      <c r="B641">
        <v>0</v>
      </c>
      <c r="E641" s="64">
        <v>0</v>
      </c>
      <c r="F641" s="64">
        <v>0</v>
      </c>
    </row>
    <row r="642" spans="1:6" x14ac:dyDescent="0.3">
      <c r="A642" t="s">
        <v>12</v>
      </c>
      <c r="B642">
        <v>0</v>
      </c>
      <c r="E642" s="63">
        <v>0</v>
      </c>
      <c r="F642" s="63">
        <v>0</v>
      </c>
    </row>
    <row r="643" spans="1:6" x14ac:dyDescent="0.3">
      <c r="A643" t="s">
        <v>12</v>
      </c>
      <c r="B643">
        <v>0</v>
      </c>
      <c r="E643" s="64">
        <v>0</v>
      </c>
      <c r="F643" s="64">
        <v>0</v>
      </c>
    </row>
    <row r="644" spans="1:6" x14ac:dyDescent="0.3">
      <c r="A644" t="s">
        <v>12</v>
      </c>
      <c r="B644">
        <v>0</v>
      </c>
      <c r="E644" s="63">
        <v>0</v>
      </c>
      <c r="F644" s="63">
        <v>0</v>
      </c>
    </row>
    <row r="645" spans="1:6" x14ac:dyDescent="0.3">
      <c r="A645" t="s">
        <v>12</v>
      </c>
      <c r="B645">
        <v>0</v>
      </c>
      <c r="E645" s="64">
        <v>0</v>
      </c>
      <c r="F645" s="64">
        <v>0</v>
      </c>
    </row>
    <row r="646" spans="1:6" x14ac:dyDescent="0.3">
      <c r="A646" t="s">
        <v>12</v>
      </c>
      <c r="B646">
        <v>0</v>
      </c>
      <c r="E646" s="63">
        <v>0</v>
      </c>
      <c r="F646" s="63">
        <v>0</v>
      </c>
    </row>
    <row r="647" spans="1:6" x14ac:dyDescent="0.3">
      <c r="A647" t="s">
        <v>12</v>
      </c>
      <c r="B647">
        <v>0</v>
      </c>
      <c r="E647" s="64">
        <v>0</v>
      </c>
      <c r="F647" s="64">
        <v>0</v>
      </c>
    </row>
    <row r="648" spans="1:6" x14ac:dyDescent="0.3">
      <c r="A648" t="s">
        <v>12</v>
      </c>
      <c r="B648">
        <v>0</v>
      </c>
      <c r="E648" s="63">
        <v>0</v>
      </c>
      <c r="F648" s="63">
        <v>0</v>
      </c>
    </row>
    <row r="649" spans="1:6" x14ac:dyDescent="0.3">
      <c r="A649" t="s">
        <v>12</v>
      </c>
      <c r="B649">
        <v>0</v>
      </c>
      <c r="E649" s="64">
        <v>0</v>
      </c>
      <c r="F649" s="64">
        <v>0</v>
      </c>
    </row>
    <row r="650" spans="1:6" x14ac:dyDescent="0.3">
      <c r="A650" t="s">
        <v>12</v>
      </c>
      <c r="B650">
        <v>0</v>
      </c>
      <c r="E650" s="63">
        <v>0</v>
      </c>
      <c r="F650" s="63">
        <v>0</v>
      </c>
    </row>
    <row r="651" spans="1:6" x14ac:dyDescent="0.3">
      <c r="A651" t="s">
        <v>12</v>
      </c>
      <c r="B651">
        <v>0</v>
      </c>
      <c r="E651" s="64">
        <v>0</v>
      </c>
      <c r="F651" s="64">
        <v>0</v>
      </c>
    </row>
    <row r="652" spans="1:6" x14ac:dyDescent="0.3">
      <c r="A652" t="s">
        <v>12</v>
      </c>
      <c r="B652">
        <v>0</v>
      </c>
      <c r="E652" s="63">
        <v>0</v>
      </c>
      <c r="F652" s="63">
        <v>0</v>
      </c>
    </row>
    <row r="653" spans="1:6" x14ac:dyDescent="0.3">
      <c r="A653" t="s">
        <v>12</v>
      </c>
      <c r="B653">
        <v>0</v>
      </c>
      <c r="E653" s="64">
        <v>0</v>
      </c>
      <c r="F653" s="64">
        <v>0</v>
      </c>
    </row>
    <row r="654" spans="1:6" x14ac:dyDescent="0.3">
      <c r="A654" t="s">
        <v>12</v>
      </c>
      <c r="B654">
        <v>0</v>
      </c>
      <c r="E654" s="63">
        <v>0</v>
      </c>
      <c r="F654" s="63">
        <v>0</v>
      </c>
    </row>
    <row r="655" spans="1:6" x14ac:dyDescent="0.3">
      <c r="A655" t="s">
        <v>12</v>
      </c>
      <c r="B655">
        <v>0</v>
      </c>
      <c r="E655" s="64">
        <v>0</v>
      </c>
      <c r="F655" s="64">
        <v>0</v>
      </c>
    </row>
    <row r="656" spans="1:6" x14ac:dyDescent="0.3">
      <c r="A656" t="s">
        <v>12</v>
      </c>
      <c r="B656">
        <v>0</v>
      </c>
      <c r="E656" s="63">
        <v>0</v>
      </c>
      <c r="F656" s="63">
        <v>0</v>
      </c>
    </row>
    <row r="657" spans="1:6" x14ac:dyDescent="0.3">
      <c r="A657" t="s">
        <v>12</v>
      </c>
      <c r="B657">
        <v>0</v>
      </c>
      <c r="E657" s="64">
        <v>0</v>
      </c>
      <c r="F657" s="64">
        <v>0</v>
      </c>
    </row>
    <row r="658" spans="1:6" x14ac:dyDescent="0.3">
      <c r="A658" t="s">
        <v>12</v>
      </c>
      <c r="B658">
        <v>0</v>
      </c>
      <c r="E658" s="63">
        <v>0</v>
      </c>
      <c r="F658" s="63">
        <v>0</v>
      </c>
    </row>
    <row r="659" spans="1:6" x14ac:dyDescent="0.3">
      <c r="A659" t="s">
        <v>12</v>
      </c>
      <c r="B659">
        <v>0</v>
      </c>
      <c r="E659" s="64">
        <v>0</v>
      </c>
      <c r="F659" s="64">
        <v>0</v>
      </c>
    </row>
    <row r="660" spans="1:6" x14ac:dyDescent="0.3">
      <c r="A660" t="s">
        <v>12</v>
      </c>
      <c r="B660">
        <v>0</v>
      </c>
      <c r="E660" s="63">
        <v>0</v>
      </c>
      <c r="F660" s="63">
        <v>0</v>
      </c>
    </row>
    <row r="661" spans="1:6" x14ac:dyDescent="0.3">
      <c r="A661" t="s">
        <v>12</v>
      </c>
      <c r="B661">
        <v>0</v>
      </c>
      <c r="E661" s="64">
        <v>0</v>
      </c>
      <c r="F661" s="64">
        <v>0</v>
      </c>
    </row>
    <row r="662" spans="1:6" x14ac:dyDescent="0.3">
      <c r="A662" t="s">
        <v>12</v>
      </c>
      <c r="B662">
        <v>0</v>
      </c>
      <c r="E662" s="63">
        <v>0</v>
      </c>
      <c r="F662" s="63">
        <v>0</v>
      </c>
    </row>
    <row r="663" spans="1:6" x14ac:dyDescent="0.3">
      <c r="A663" t="s">
        <v>12</v>
      </c>
      <c r="B663">
        <v>0</v>
      </c>
      <c r="E663" s="64">
        <v>0</v>
      </c>
      <c r="F663" s="64">
        <v>0</v>
      </c>
    </row>
    <row r="664" spans="1:6" x14ac:dyDescent="0.3">
      <c r="A664" t="s">
        <v>12</v>
      </c>
      <c r="B664">
        <v>0</v>
      </c>
      <c r="E664" s="63">
        <v>0</v>
      </c>
      <c r="F664" s="63">
        <v>0</v>
      </c>
    </row>
    <row r="665" spans="1:6" x14ac:dyDescent="0.3">
      <c r="A665" t="s">
        <v>12</v>
      </c>
      <c r="B665">
        <v>0</v>
      </c>
      <c r="E665" s="64">
        <v>0</v>
      </c>
      <c r="F665" s="64">
        <v>0</v>
      </c>
    </row>
    <row r="666" spans="1:6" x14ac:dyDescent="0.3">
      <c r="A666" t="s">
        <v>12</v>
      </c>
      <c r="B666">
        <v>0</v>
      </c>
      <c r="E666" s="63">
        <v>0</v>
      </c>
      <c r="F666" s="63">
        <v>0</v>
      </c>
    </row>
    <row r="667" spans="1:6" x14ac:dyDescent="0.3">
      <c r="A667" t="s">
        <v>12</v>
      </c>
      <c r="B667">
        <v>0</v>
      </c>
      <c r="E667" s="64">
        <v>0</v>
      </c>
      <c r="F667" s="64">
        <v>0</v>
      </c>
    </row>
    <row r="668" spans="1:6" x14ac:dyDescent="0.3">
      <c r="A668" t="s">
        <v>12</v>
      </c>
      <c r="B668">
        <v>0</v>
      </c>
      <c r="E668" s="63">
        <v>0</v>
      </c>
      <c r="F668" s="63">
        <v>0</v>
      </c>
    </row>
    <row r="669" spans="1:6" x14ac:dyDescent="0.3">
      <c r="A669" t="s">
        <v>12</v>
      </c>
      <c r="B669">
        <v>0</v>
      </c>
      <c r="E669" s="64">
        <v>0</v>
      </c>
      <c r="F669" s="64">
        <v>0</v>
      </c>
    </row>
    <row r="670" spans="1:6" x14ac:dyDescent="0.3">
      <c r="A670" t="s">
        <v>12</v>
      </c>
      <c r="B670">
        <v>0</v>
      </c>
      <c r="E670" s="63">
        <v>0</v>
      </c>
      <c r="F670" s="63">
        <v>0</v>
      </c>
    </row>
    <row r="671" spans="1:6" x14ac:dyDescent="0.3">
      <c r="A671" t="s">
        <v>12</v>
      </c>
      <c r="B671">
        <v>0</v>
      </c>
      <c r="E671" s="64">
        <v>0</v>
      </c>
      <c r="F671" s="64">
        <v>0</v>
      </c>
    </row>
    <row r="672" spans="1:6" x14ac:dyDescent="0.3">
      <c r="A672" t="s">
        <v>12</v>
      </c>
      <c r="B672">
        <v>0</v>
      </c>
      <c r="E672" s="63">
        <v>0</v>
      </c>
      <c r="F672" s="63">
        <v>0</v>
      </c>
    </row>
    <row r="673" spans="1:6" x14ac:dyDescent="0.3">
      <c r="A673" t="s">
        <v>12</v>
      </c>
      <c r="B673">
        <v>0</v>
      </c>
      <c r="E673" s="64">
        <v>0</v>
      </c>
      <c r="F673" s="64">
        <v>0</v>
      </c>
    </row>
    <row r="674" spans="1:6" x14ac:dyDescent="0.3">
      <c r="A674" t="s">
        <v>12</v>
      </c>
      <c r="B674">
        <v>0</v>
      </c>
      <c r="E674" s="63">
        <v>0</v>
      </c>
      <c r="F674" s="63">
        <v>0</v>
      </c>
    </row>
    <row r="675" spans="1:6" x14ac:dyDescent="0.3">
      <c r="A675" t="s">
        <v>12</v>
      </c>
      <c r="B675">
        <v>0</v>
      </c>
      <c r="E675" s="64">
        <v>0</v>
      </c>
      <c r="F675" s="64">
        <v>0</v>
      </c>
    </row>
    <row r="676" spans="1:6" x14ac:dyDescent="0.3">
      <c r="A676" t="s">
        <v>12</v>
      </c>
      <c r="B676">
        <v>0</v>
      </c>
      <c r="E676" s="63">
        <v>0</v>
      </c>
      <c r="F676" s="63">
        <v>0</v>
      </c>
    </row>
    <row r="677" spans="1:6" x14ac:dyDescent="0.3">
      <c r="A677" t="s">
        <v>12</v>
      </c>
      <c r="B677">
        <v>0</v>
      </c>
      <c r="E677" s="64">
        <v>0</v>
      </c>
      <c r="F677" s="64">
        <v>0</v>
      </c>
    </row>
    <row r="678" spans="1:6" x14ac:dyDescent="0.3">
      <c r="A678" t="s">
        <v>12</v>
      </c>
      <c r="B678">
        <v>0</v>
      </c>
      <c r="E678" s="63">
        <v>0</v>
      </c>
      <c r="F678" s="63">
        <v>0</v>
      </c>
    </row>
    <row r="679" spans="1:6" x14ac:dyDescent="0.3">
      <c r="A679" t="s">
        <v>12</v>
      </c>
      <c r="B679">
        <v>0</v>
      </c>
      <c r="E679" s="64">
        <v>0</v>
      </c>
      <c r="F679" s="64">
        <v>0</v>
      </c>
    </row>
    <row r="680" spans="1:6" x14ac:dyDescent="0.3">
      <c r="A680" t="s">
        <v>12</v>
      </c>
      <c r="B680">
        <v>0</v>
      </c>
      <c r="E680" s="63">
        <v>0</v>
      </c>
      <c r="F680" s="63">
        <v>0</v>
      </c>
    </row>
    <row r="681" spans="1:6" x14ac:dyDescent="0.3">
      <c r="A681" t="s">
        <v>12</v>
      </c>
      <c r="B681">
        <v>0</v>
      </c>
      <c r="E681" s="64">
        <v>0</v>
      </c>
      <c r="F681" s="64">
        <v>0</v>
      </c>
    </row>
    <row r="682" spans="1:6" x14ac:dyDescent="0.3">
      <c r="A682" t="s">
        <v>12</v>
      </c>
      <c r="B682">
        <v>0</v>
      </c>
      <c r="E682" s="63">
        <v>0</v>
      </c>
      <c r="F682" s="63">
        <v>0</v>
      </c>
    </row>
    <row r="683" spans="1:6" x14ac:dyDescent="0.3">
      <c r="A683" t="s">
        <v>12</v>
      </c>
      <c r="B683">
        <v>0</v>
      </c>
      <c r="E683" s="64">
        <v>0</v>
      </c>
      <c r="F683" s="64">
        <v>0</v>
      </c>
    </row>
    <row r="684" spans="1:6" x14ac:dyDescent="0.3">
      <c r="A684" t="s">
        <v>12</v>
      </c>
      <c r="B684">
        <v>0</v>
      </c>
      <c r="E684" s="63">
        <v>0</v>
      </c>
      <c r="F684" s="63">
        <v>0</v>
      </c>
    </row>
    <row r="685" spans="1:6" x14ac:dyDescent="0.3">
      <c r="A685" t="s">
        <v>12</v>
      </c>
      <c r="B685">
        <v>0</v>
      </c>
      <c r="E685" s="64">
        <v>0</v>
      </c>
      <c r="F685" s="64">
        <v>0</v>
      </c>
    </row>
    <row r="686" spans="1:6" x14ac:dyDescent="0.3">
      <c r="A686" t="s">
        <v>12</v>
      </c>
      <c r="B686">
        <v>0</v>
      </c>
      <c r="E686" s="63">
        <v>0</v>
      </c>
      <c r="F686" s="63">
        <v>0</v>
      </c>
    </row>
    <row r="687" spans="1:6" x14ac:dyDescent="0.3">
      <c r="A687" t="s">
        <v>12</v>
      </c>
      <c r="B687">
        <v>0</v>
      </c>
      <c r="E687" s="64">
        <v>0</v>
      </c>
      <c r="F687" s="64">
        <v>0</v>
      </c>
    </row>
    <row r="688" spans="1:6" x14ac:dyDescent="0.3">
      <c r="A688" t="s">
        <v>12</v>
      </c>
      <c r="B688">
        <v>0</v>
      </c>
      <c r="E688" s="63">
        <v>0</v>
      </c>
      <c r="F688" s="63">
        <v>0</v>
      </c>
    </row>
    <row r="689" spans="1:6" x14ac:dyDescent="0.3">
      <c r="A689" t="s">
        <v>12</v>
      </c>
      <c r="B689">
        <v>0</v>
      </c>
      <c r="E689" s="64">
        <v>0</v>
      </c>
      <c r="F689" s="64">
        <v>0</v>
      </c>
    </row>
    <row r="690" spans="1:6" x14ac:dyDescent="0.3">
      <c r="A690" t="s">
        <v>12</v>
      </c>
      <c r="B690">
        <v>0</v>
      </c>
      <c r="E690" s="63">
        <v>0</v>
      </c>
      <c r="F690" s="63">
        <v>0</v>
      </c>
    </row>
    <row r="691" spans="1:6" x14ac:dyDescent="0.3">
      <c r="A691" t="s">
        <v>12</v>
      </c>
      <c r="B691">
        <v>0</v>
      </c>
      <c r="E691" s="64">
        <v>0</v>
      </c>
      <c r="F691" s="64">
        <v>0</v>
      </c>
    </row>
    <row r="692" spans="1:6" x14ac:dyDescent="0.3">
      <c r="A692" t="s">
        <v>12</v>
      </c>
      <c r="B692">
        <v>0</v>
      </c>
      <c r="E692" s="63">
        <v>0</v>
      </c>
      <c r="F692" s="63">
        <v>0</v>
      </c>
    </row>
    <row r="693" spans="1:6" x14ac:dyDescent="0.3">
      <c r="A693" t="s">
        <v>12</v>
      </c>
      <c r="B693">
        <v>0</v>
      </c>
      <c r="E693" s="64">
        <v>0</v>
      </c>
      <c r="F693" s="64">
        <v>0</v>
      </c>
    </row>
    <row r="694" spans="1:6" x14ac:dyDescent="0.3">
      <c r="A694" t="s">
        <v>12</v>
      </c>
      <c r="B694">
        <v>0</v>
      </c>
      <c r="E694" s="63">
        <v>0</v>
      </c>
      <c r="F694" s="63">
        <v>0</v>
      </c>
    </row>
    <row r="695" spans="1:6" x14ac:dyDescent="0.3">
      <c r="A695" t="s">
        <v>12</v>
      </c>
      <c r="B695">
        <v>0</v>
      </c>
      <c r="E695" s="64">
        <v>0</v>
      </c>
      <c r="F695" s="64">
        <v>0</v>
      </c>
    </row>
    <row r="696" spans="1:6" x14ac:dyDescent="0.3">
      <c r="A696" t="s">
        <v>12</v>
      </c>
      <c r="B696">
        <v>0</v>
      </c>
      <c r="E696" s="63">
        <v>0</v>
      </c>
      <c r="F696" s="63">
        <v>0</v>
      </c>
    </row>
    <row r="697" spans="1:6" x14ac:dyDescent="0.3">
      <c r="A697" t="s">
        <v>12</v>
      </c>
      <c r="B697">
        <v>0</v>
      </c>
      <c r="E697" s="64">
        <v>0</v>
      </c>
      <c r="F697" s="64">
        <v>0</v>
      </c>
    </row>
    <row r="698" spans="1:6" x14ac:dyDescent="0.3">
      <c r="A698" t="s">
        <v>12</v>
      </c>
      <c r="B698">
        <v>0</v>
      </c>
      <c r="E698" s="63">
        <v>0</v>
      </c>
      <c r="F698" s="63">
        <v>0</v>
      </c>
    </row>
    <row r="699" spans="1:6" x14ac:dyDescent="0.3">
      <c r="A699" t="s">
        <v>12</v>
      </c>
      <c r="B699">
        <v>0</v>
      </c>
      <c r="E699" s="64">
        <v>0</v>
      </c>
      <c r="F699" s="64">
        <v>0</v>
      </c>
    </row>
    <row r="700" spans="1:6" x14ac:dyDescent="0.3">
      <c r="A700" t="s">
        <v>12</v>
      </c>
      <c r="B700">
        <v>0</v>
      </c>
      <c r="E700" s="63">
        <v>0</v>
      </c>
      <c r="F700" s="63">
        <v>0</v>
      </c>
    </row>
    <row r="701" spans="1:6" x14ac:dyDescent="0.3">
      <c r="A701" t="s">
        <v>12</v>
      </c>
      <c r="B701">
        <v>0</v>
      </c>
      <c r="E701" s="64">
        <v>0</v>
      </c>
      <c r="F701" s="64">
        <v>0</v>
      </c>
    </row>
    <row r="702" spans="1:6" x14ac:dyDescent="0.3">
      <c r="A702" t="s">
        <v>12</v>
      </c>
      <c r="B702">
        <v>0</v>
      </c>
      <c r="E702" s="63">
        <v>0</v>
      </c>
      <c r="F702" s="63">
        <v>0</v>
      </c>
    </row>
    <row r="703" spans="1:6" x14ac:dyDescent="0.3">
      <c r="A703" t="s">
        <v>12</v>
      </c>
      <c r="B703">
        <v>0</v>
      </c>
      <c r="E703" s="64">
        <v>0</v>
      </c>
      <c r="F703" s="64">
        <v>0</v>
      </c>
    </row>
    <row r="704" spans="1:6" x14ac:dyDescent="0.3">
      <c r="A704" t="s">
        <v>12</v>
      </c>
      <c r="B704">
        <v>0</v>
      </c>
      <c r="E704" s="63">
        <v>0</v>
      </c>
      <c r="F704" s="63">
        <v>0</v>
      </c>
    </row>
    <row r="705" spans="1:6" x14ac:dyDescent="0.3">
      <c r="A705" t="s">
        <v>12</v>
      </c>
      <c r="B705">
        <v>0</v>
      </c>
      <c r="E705" s="64">
        <v>0</v>
      </c>
      <c r="F705" s="64">
        <v>0</v>
      </c>
    </row>
    <row r="706" spans="1:6" x14ac:dyDescent="0.3">
      <c r="A706" t="s">
        <v>12</v>
      </c>
      <c r="B706">
        <v>0</v>
      </c>
      <c r="E706" s="63">
        <v>0</v>
      </c>
      <c r="F706" s="63">
        <v>1</v>
      </c>
    </row>
    <row r="707" spans="1:6" x14ac:dyDescent="0.3">
      <c r="A707" t="s">
        <v>12</v>
      </c>
      <c r="B707">
        <v>0</v>
      </c>
      <c r="E707" s="64">
        <v>0</v>
      </c>
      <c r="F707" s="64">
        <v>0</v>
      </c>
    </row>
    <row r="708" spans="1:6" x14ac:dyDescent="0.3">
      <c r="A708" t="s">
        <v>12</v>
      </c>
      <c r="B708">
        <v>0</v>
      </c>
      <c r="E708" s="63">
        <v>0</v>
      </c>
      <c r="F708" s="63">
        <v>0</v>
      </c>
    </row>
    <row r="709" spans="1:6" x14ac:dyDescent="0.3">
      <c r="A709" t="s">
        <v>12</v>
      </c>
      <c r="B709">
        <v>0</v>
      </c>
      <c r="E709" s="64">
        <v>0</v>
      </c>
      <c r="F709" s="64">
        <v>0</v>
      </c>
    </row>
    <row r="710" spans="1:6" x14ac:dyDescent="0.3">
      <c r="A710" t="s">
        <v>12</v>
      </c>
      <c r="B710">
        <v>0</v>
      </c>
      <c r="E710" s="63">
        <v>0</v>
      </c>
      <c r="F710" s="63">
        <v>0</v>
      </c>
    </row>
    <row r="711" spans="1:6" x14ac:dyDescent="0.3">
      <c r="A711" t="s">
        <v>12</v>
      </c>
      <c r="B711">
        <v>0</v>
      </c>
      <c r="E711" s="64">
        <v>0</v>
      </c>
      <c r="F711" s="64">
        <v>0</v>
      </c>
    </row>
    <row r="712" spans="1:6" x14ac:dyDescent="0.3">
      <c r="A712" t="s">
        <v>12</v>
      </c>
      <c r="B712">
        <v>0</v>
      </c>
      <c r="E712" s="63">
        <v>0</v>
      </c>
      <c r="F712" s="63">
        <v>0</v>
      </c>
    </row>
    <row r="713" spans="1:6" x14ac:dyDescent="0.3">
      <c r="A713" t="s">
        <v>12</v>
      </c>
      <c r="B713">
        <v>0</v>
      </c>
      <c r="E713" s="64">
        <v>0</v>
      </c>
      <c r="F713" s="64">
        <v>0</v>
      </c>
    </row>
    <row r="714" spans="1:6" x14ac:dyDescent="0.3">
      <c r="A714" t="s">
        <v>12</v>
      </c>
      <c r="B714">
        <v>0</v>
      </c>
      <c r="E714" s="63">
        <v>0</v>
      </c>
      <c r="F714" s="63">
        <v>0</v>
      </c>
    </row>
    <row r="715" spans="1:6" x14ac:dyDescent="0.3">
      <c r="A715" t="s">
        <v>12</v>
      </c>
      <c r="B715">
        <v>0</v>
      </c>
      <c r="E715" s="64">
        <v>0</v>
      </c>
      <c r="F715" s="64">
        <v>0</v>
      </c>
    </row>
    <row r="716" spans="1:6" x14ac:dyDescent="0.3">
      <c r="A716" t="s">
        <v>12</v>
      </c>
      <c r="B716">
        <v>0</v>
      </c>
      <c r="E716" s="63">
        <v>0</v>
      </c>
      <c r="F716" s="63">
        <v>0</v>
      </c>
    </row>
    <row r="717" spans="1:6" x14ac:dyDescent="0.3">
      <c r="A717" t="s">
        <v>12</v>
      </c>
      <c r="B717">
        <v>0</v>
      </c>
      <c r="E717" s="64">
        <v>0</v>
      </c>
      <c r="F717" s="64">
        <v>0</v>
      </c>
    </row>
    <row r="718" spans="1:6" x14ac:dyDescent="0.3">
      <c r="A718" t="s">
        <v>12</v>
      </c>
      <c r="B718">
        <v>0</v>
      </c>
      <c r="E718" s="63">
        <v>0</v>
      </c>
      <c r="F718" s="63">
        <v>0</v>
      </c>
    </row>
    <row r="719" spans="1:6" x14ac:dyDescent="0.3">
      <c r="A719" t="s">
        <v>12</v>
      </c>
      <c r="B719">
        <v>0</v>
      </c>
      <c r="E719" s="64">
        <v>0</v>
      </c>
      <c r="F719" s="64">
        <v>0</v>
      </c>
    </row>
    <row r="720" spans="1:6" x14ac:dyDescent="0.3">
      <c r="A720" t="s">
        <v>12</v>
      </c>
      <c r="B720">
        <v>0</v>
      </c>
      <c r="E720" s="63">
        <v>0</v>
      </c>
      <c r="F720" s="63">
        <v>0</v>
      </c>
    </row>
    <row r="721" spans="1:6" x14ac:dyDescent="0.3">
      <c r="A721" t="s">
        <v>12</v>
      </c>
      <c r="B721">
        <v>0</v>
      </c>
      <c r="E721" s="64">
        <v>0</v>
      </c>
      <c r="F721" s="64">
        <v>0</v>
      </c>
    </row>
    <row r="722" spans="1:6" x14ac:dyDescent="0.3">
      <c r="A722" t="s">
        <v>12</v>
      </c>
      <c r="B722">
        <v>0</v>
      </c>
      <c r="E722" s="63">
        <v>0</v>
      </c>
      <c r="F722" s="63">
        <v>0</v>
      </c>
    </row>
    <row r="723" spans="1:6" x14ac:dyDescent="0.3">
      <c r="A723" t="s">
        <v>12</v>
      </c>
      <c r="B723">
        <v>0</v>
      </c>
      <c r="E723" s="64">
        <v>0</v>
      </c>
      <c r="F723" s="64">
        <v>0</v>
      </c>
    </row>
    <row r="724" spans="1:6" x14ac:dyDescent="0.3">
      <c r="A724" t="s">
        <v>12</v>
      </c>
      <c r="B724">
        <v>0</v>
      </c>
      <c r="E724" s="63">
        <v>0</v>
      </c>
      <c r="F724" s="63">
        <v>0</v>
      </c>
    </row>
    <row r="725" spans="1:6" x14ac:dyDescent="0.3">
      <c r="A725" t="s">
        <v>12</v>
      </c>
      <c r="B725">
        <v>0</v>
      </c>
      <c r="E725" s="64">
        <v>0</v>
      </c>
      <c r="F725" s="64">
        <v>0</v>
      </c>
    </row>
    <row r="726" spans="1:6" x14ac:dyDescent="0.3">
      <c r="A726" t="s">
        <v>12</v>
      </c>
      <c r="B726">
        <v>0</v>
      </c>
      <c r="E726" s="63">
        <v>0</v>
      </c>
      <c r="F726" s="63">
        <v>0</v>
      </c>
    </row>
    <row r="727" spans="1:6" x14ac:dyDescent="0.3">
      <c r="A727" t="s">
        <v>12</v>
      </c>
      <c r="B727">
        <v>0</v>
      </c>
      <c r="E727" s="64">
        <v>0</v>
      </c>
      <c r="F727" s="64">
        <v>0</v>
      </c>
    </row>
    <row r="728" spans="1:6" x14ac:dyDescent="0.3">
      <c r="A728" t="s">
        <v>12</v>
      </c>
      <c r="B728">
        <v>0</v>
      </c>
      <c r="E728" s="63">
        <v>0</v>
      </c>
      <c r="F728" s="63">
        <v>0</v>
      </c>
    </row>
    <row r="729" spans="1:6" x14ac:dyDescent="0.3">
      <c r="A729" t="s">
        <v>12</v>
      </c>
      <c r="B729">
        <v>0</v>
      </c>
      <c r="E729" s="64">
        <v>0</v>
      </c>
      <c r="F729" s="64">
        <v>0</v>
      </c>
    </row>
    <row r="730" spans="1:6" x14ac:dyDescent="0.3">
      <c r="A730" t="s">
        <v>12</v>
      </c>
      <c r="B730">
        <v>0</v>
      </c>
      <c r="E730" s="63">
        <v>0</v>
      </c>
      <c r="F730" s="63">
        <v>0</v>
      </c>
    </row>
    <row r="731" spans="1:6" x14ac:dyDescent="0.3">
      <c r="A731" t="s">
        <v>12</v>
      </c>
      <c r="B731">
        <v>0</v>
      </c>
      <c r="E731" s="64">
        <v>0</v>
      </c>
      <c r="F731" s="64">
        <v>0</v>
      </c>
    </row>
    <row r="732" spans="1:6" x14ac:dyDescent="0.3">
      <c r="A732" t="s">
        <v>12</v>
      </c>
      <c r="B732">
        <v>0</v>
      </c>
      <c r="E732" s="63">
        <v>0</v>
      </c>
      <c r="F732" s="63">
        <v>0</v>
      </c>
    </row>
    <row r="733" spans="1:6" x14ac:dyDescent="0.3">
      <c r="A733" t="s">
        <v>12</v>
      </c>
      <c r="B733">
        <v>0</v>
      </c>
      <c r="E733" s="64">
        <v>0</v>
      </c>
      <c r="F733" s="64">
        <v>0</v>
      </c>
    </row>
    <row r="734" spans="1:6" x14ac:dyDescent="0.3">
      <c r="A734" t="s">
        <v>12</v>
      </c>
      <c r="B734">
        <v>1</v>
      </c>
      <c r="E734" s="63">
        <v>1</v>
      </c>
      <c r="F734" s="63">
        <v>0</v>
      </c>
    </row>
    <row r="735" spans="1:6" x14ac:dyDescent="0.3">
      <c r="A735" t="s">
        <v>12</v>
      </c>
      <c r="B735">
        <v>0</v>
      </c>
      <c r="E735" s="64">
        <v>0</v>
      </c>
      <c r="F735" s="64">
        <v>0</v>
      </c>
    </row>
    <row r="736" spans="1:6" x14ac:dyDescent="0.3">
      <c r="A736" t="s">
        <v>12</v>
      </c>
      <c r="B736">
        <v>0</v>
      </c>
      <c r="E736" s="63">
        <v>0</v>
      </c>
      <c r="F736" s="63">
        <v>0</v>
      </c>
    </row>
    <row r="737" spans="1:6" x14ac:dyDescent="0.3">
      <c r="A737" t="s">
        <v>12</v>
      </c>
      <c r="B737">
        <v>0</v>
      </c>
      <c r="E737" s="64">
        <v>0</v>
      </c>
      <c r="F737" s="64">
        <v>0</v>
      </c>
    </row>
    <row r="738" spans="1:6" x14ac:dyDescent="0.3">
      <c r="A738" t="s">
        <v>12</v>
      </c>
      <c r="B738">
        <v>0</v>
      </c>
      <c r="E738" s="63">
        <v>0</v>
      </c>
      <c r="F738" s="63">
        <v>0</v>
      </c>
    </row>
    <row r="739" spans="1:6" x14ac:dyDescent="0.3">
      <c r="A739" t="s">
        <v>12</v>
      </c>
      <c r="B739">
        <v>0</v>
      </c>
      <c r="E739" s="64">
        <v>0</v>
      </c>
      <c r="F739" s="64">
        <v>0</v>
      </c>
    </row>
    <row r="740" spans="1:6" x14ac:dyDescent="0.3">
      <c r="A740" t="s">
        <v>12</v>
      </c>
      <c r="B740">
        <v>0</v>
      </c>
      <c r="E740" s="63">
        <v>0</v>
      </c>
      <c r="F740" s="63">
        <v>0</v>
      </c>
    </row>
    <row r="741" spans="1:6" x14ac:dyDescent="0.3">
      <c r="A741" t="s">
        <v>12</v>
      </c>
      <c r="B741">
        <v>0</v>
      </c>
      <c r="E741" s="64">
        <v>0</v>
      </c>
      <c r="F741" s="64">
        <v>0</v>
      </c>
    </row>
    <row r="742" spans="1:6" x14ac:dyDescent="0.3">
      <c r="A742" t="s">
        <v>12</v>
      </c>
      <c r="B742">
        <v>0</v>
      </c>
      <c r="E742" s="63">
        <v>0</v>
      </c>
      <c r="F742" s="63">
        <v>0</v>
      </c>
    </row>
    <row r="743" spans="1:6" x14ac:dyDescent="0.3">
      <c r="A743" t="s">
        <v>12</v>
      </c>
      <c r="B743">
        <v>0</v>
      </c>
      <c r="E743" s="64">
        <v>0</v>
      </c>
      <c r="F743" s="64">
        <v>0</v>
      </c>
    </row>
    <row r="744" spans="1:6" x14ac:dyDescent="0.3">
      <c r="A744" t="s">
        <v>12</v>
      </c>
      <c r="B744">
        <v>1</v>
      </c>
      <c r="E744" s="63">
        <v>1</v>
      </c>
      <c r="F744" s="63">
        <v>0</v>
      </c>
    </row>
    <row r="745" spans="1:6" x14ac:dyDescent="0.3">
      <c r="A745" t="s">
        <v>12</v>
      </c>
      <c r="B745">
        <v>0</v>
      </c>
      <c r="E745" s="64">
        <v>0</v>
      </c>
      <c r="F745" s="64">
        <v>0</v>
      </c>
    </row>
    <row r="746" spans="1:6" x14ac:dyDescent="0.3">
      <c r="A746" t="s">
        <v>12</v>
      </c>
      <c r="B746">
        <v>0</v>
      </c>
      <c r="E746" s="63">
        <v>0</v>
      </c>
      <c r="F746" s="63">
        <v>0</v>
      </c>
    </row>
    <row r="747" spans="1:6" x14ac:dyDescent="0.3">
      <c r="A747" t="s">
        <v>12</v>
      </c>
      <c r="B747">
        <v>0</v>
      </c>
      <c r="E747" s="64">
        <v>0</v>
      </c>
      <c r="F747" s="64">
        <v>0</v>
      </c>
    </row>
    <row r="748" spans="1:6" x14ac:dyDescent="0.3">
      <c r="A748" t="s">
        <v>12</v>
      </c>
      <c r="B748">
        <v>0</v>
      </c>
      <c r="E748" s="63">
        <v>0</v>
      </c>
      <c r="F748" s="63">
        <v>0</v>
      </c>
    </row>
    <row r="749" spans="1:6" x14ac:dyDescent="0.3">
      <c r="A749" t="s">
        <v>12</v>
      </c>
      <c r="B749">
        <v>0</v>
      </c>
      <c r="E749" s="64">
        <v>0</v>
      </c>
      <c r="F749" s="64">
        <v>0</v>
      </c>
    </row>
    <row r="750" spans="1:6" x14ac:dyDescent="0.3">
      <c r="A750" t="s">
        <v>12</v>
      </c>
      <c r="B750">
        <v>0</v>
      </c>
      <c r="E750" s="63">
        <v>0</v>
      </c>
      <c r="F750" s="63">
        <v>0</v>
      </c>
    </row>
    <row r="751" spans="1:6" x14ac:dyDescent="0.3">
      <c r="A751" t="s">
        <v>12</v>
      </c>
      <c r="B751">
        <v>0</v>
      </c>
      <c r="E751" s="64">
        <v>0</v>
      </c>
      <c r="F751" s="64">
        <v>0</v>
      </c>
    </row>
    <row r="752" spans="1:6" x14ac:dyDescent="0.3">
      <c r="A752" t="s">
        <v>12</v>
      </c>
      <c r="B752">
        <v>0</v>
      </c>
      <c r="E752" s="63">
        <v>0</v>
      </c>
      <c r="F752" s="63">
        <v>0</v>
      </c>
    </row>
    <row r="753" spans="1:6" x14ac:dyDescent="0.3">
      <c r="A753" t="s">
        <v>12</v>
      </c>
      <c r="B753">
        <v>0</v>
      </c>
      <c r="E753" s="64">
        <v>0</v>
      </c>
      <c r="F753" s="64">
        <v>0</v>
      </c>
    </row>
    <row r="754" spans="1:6" x14ac:dyDescent="0.3">
      <c r="A754" t="s">
        <v>12</v>
      </c>
      <c r="B754">
        <v>0</v>
      </c>
      <c r="E754" s="63">
        <v>0</v>
      </c>
      <c r="F754" s="63">
        <v>0</v>
      </c>
    </row>
    <row r="755" spans="1:6" x14ac:dyDescent="0.3">
      <c r="A755" t="s">
        <v>12</v>
      </c>
      <c r="B755">
        <v>1</v>
      </c>
      <c r="E755" s="64">
        <v>1</v>
      </c>
      <c r="F755" s="64">
        <v>0</v>
      </c>
    </row>
    <row r="756" spans="1:6" x14ac:dyDescent="0.3">
      <c r="A756" t="s">
        <v>12</v>
      </c>
      <c r="B756">
        <v>0</v>
      </c>
      <c r="E756" s="63">
        <v>0</v>
      </c>
      <c r="F756" s="63">
        <v>0</v>
      </c>
    </row>
    <row r="757" spans="1:6" x14ac:dyDescent="0.3">
      <c r="A757" t="s">
        <v>12</v>
      </c>
      <c r="B757">
        <v>0</v>
      </c>
      <c r="E757" s="64">
        <v>0</v>
      </c>
      <c r="F757" s="64">
        <v>0</v>
      </c>
    </row>
    <row r="758" spans="1:6" x14ac:dyDescent="0.3">
      <c r="A758" t="s">
        <v>12</v>
      </c>
      <c r="B758">
        <v>0</v>
      </c>
      <c r="E758" s="63">
        <v>0</v>
      </c>
      <c r="F758" s="63">
        <v>0</v>
      </c>
    </row>
    <row r="759" spans="1:6" x14ac:dyDescent="0.3">
      <c r="A759" t="s">
        <v>12</v>
      </c>
      <c r="B759">
        <v>0</v>
      </c>
      <c r="E759" s="64">
        <v>0</v>
      </c>
      <c r="F759" s="64">
        <v>0</v>
      </c>
    </row>
    <row r="760" spans="1:6" x14ac:dyDescent="0.3">
      <c r="A760" t="s">
        <v>12</v>
      </c>
      <c r="B760">
        <v>0</v>
      </c>
      <c r="E760" s="63">
        <v>0</v>
      </c>
      <c r="F760" s="63">
        <v>0</v>
      </c>
    </row>
    <row r="761" spans="1:6" x14ac:dyDescent="0.3">
      <c r="A761" t="s">
        <v>12</v>
      </c>
      <c r="B761">
        <v>0</v>
      </c>
      <c r="E761" s="64">
        <v>0</v>
      </c>
      <c r="F761" s="64">
        <v>0</v>
      </c>
    </row>
    <row r="762" spans="1:6" x14ac:dyDescent="0.3">
      <c r="A762" t="s">
        <v>12</v>
      </c>
      <c r="B762">
        <v>0</v>
      </c>
      <c r="E762" s="63">
        <v>0</v>
      </c>
      <c r="F762" s="63">
        <v>0</v>
      </c>
    </row>
    <row r="763" spans="1:6" x14ac:dyDescent="0.3">
      <c r="A763" t="s">
        <v>12</v>
      </c>
      <c r="B763">
        <v>0</v>
      </c>
      <c r="E763" s="64">
        <v>0</v>
      </c>
      <c r="F763" s="64">
        <v>0</v>
      </c>
    </row>
    <row r="764" spans="1:6" x14ac:dyDescent="0.3">
      <c r="A764" t="s">
        <v>12</v>
      </c>
      <c r="B764">
        <v>0</v>
      </c>
      <c r="E764" s="63">
        <v>0</v>
      </c>
      <c r="F764" s="63">
        <v>0</v>
      </c>
    </row>
    <row r="765" spans="1:6" x14ac:dyDescent="0.3">
      <c r="A765" t="s">
        <v>12</v>
      </c>
      <c r="B765">
        <v>0</v>
      </c>
      <c r="E765" s="64">
        <v>0</v>
      </c>
      <c r="F765" s="64">
        <v>0</v>
      </c>
    </row>
    <row r="766" spans="1:6" x14ac:dyDescent="0.3">
      <c r="A766" t="s">
        <v>12</v>
      </c>
      <c r="B766">
        <v>0</v>
      </c>
      <c r="E766" s="63">
        <v>0</v>
      </c>
      <c r="F766" s="63">
        <v>0</v>
      </c>
    </row>
    <row r="767" spans="1:6" x14ac:dyDescent="0.3">
      <c r="A767" t="s">
        <v>12</v>
      </c>
      <c r="B767">
        <v>0</v>
      </c>
      <c r="E767" s="64">
        <v>0</v>
      </c>
      <c r="F767" s="64">
        <v>0</v>
      </c>
    </row>
    <row r="768" spans="1:6" x14ac:dyDescent="0.3">
      <c r="A768" t="s">
        <v>12</v>
      </c>
      <c r="B768">
        <v>0</v>
      </c>
      <c r="E768" s="63">
        <v>0</v>
      </c>
      <c r="F768" s="63">
        <v>0</v>
      </c>
    </row>
    <row r="769" spans="1:6" x14ac:dyDescent="0.3">
      <c r="A769" t="s">
        <v>12</v>
      </c>
      <c r="B769">
        <v>0</v>
      </c>
      <c r="E769" s="64">
        <v>0</v>
      </c>
      <c r="F769" s="64">
        <v>0</v>
      </c>
    </row>
    <row r="770" spans="1:6" x14ac:dyDescent="0.3">
      <c r="A770" t="s">
        <v>12</v>
      </c>
      <c r="B770">
        <v>0</v>
      </c>
      <c r="E770" s="63">
        <v>0</v>
      </c>
      <c r="F770" s="63">
        <v>0</v>
      </c>
    </row>
    <row r="771" spans="1:6" x14ac:dyDescent="0.3">
      <c r="A771" t="s">
        <v>12</v>
      </c>
      <c r="B771">
        <v>0</v>
      </c>
      <c r="E771" s="64">
        <v>0</v>
      </c>
      <c r="F771" s="64">
        <v>0</v>
      </c>
    </row>
    <row r="772" spans="1:6" x14ac:dyDescent="0.3">
      <c r="A772" t="s">
        <v>12</v>
      </c>
      <c r="B772">
        <v>0</v>
      </c>
      <c r="E772" s="63">
        <v>0</v>
      </c>
      <c r="F772" s="63">
        <v>0</v>
      </c>
    </row>
    <row r="773" spans="1:6" x14ac:dyDescent="0.3">
      <c r="A773" t="s">
        <v>12</v>
      </c>
      <c r="B773">
        <v>0</v>
      </c>
      <c r="E773" s="64">
        <v>0</v>
      </c>
      <c r="F773" s="64">
        <v>0</v>
      </c>
    </row>
    <row r="774" spans="1:6" x14ac:dyDescent="0.3">
      <c r="A774" t="s">
        <v>12</v>
      </c>
      <c r="B774">
        <v>0</v>
      </c>
      <c r="E774" s="63">
        <v>0</v>
      </c>
      <c r="F774" s="63">
        <v>0</v>
      </c>
    </row>
    <row r="775" spans="1:6" x14ac:dyDescent="0.3">
      <c r="A775" t="s">
        <v>12</v>
      </c>
      <c r="B775">
        <v>0</v>
      </c>
      <c r="E775" s="64">
        <v>0</v>
      </c>
      <c r="F775" s="64">
        <v>0</v>
      </c>
    </row>
    <row r="776" spans="1:6" x14ac:dyDescent="0.3">
      <c r="A776" t="s">
        <v>12</v>
      </c>
      <c r="B776">
        <v>0</v>
      </c>
      <c r="E776" s="63">
        <v>0</v>
      </c>
      <c r="F776" s="63">
        <v>0</v>
      </c>
    </row>
    <row r="777" spans="1:6" x14ac:dyDescent="0.3">
      <c r="A777" t="s">
        <v>12</v>
      </c>
      <c r="B777">
        <v>0</v>
      </c>
      <c r="E777" s="64">
        <v>0</v>
      </c>
      <c r="F777" s="64">
        <v>0</v>
      </c>
    </row>
    <row r="778" spans="1:6" x14ac:dyDescent="0.3">
      <c r="A778" t="s">
        <v>12</v>
      </c>
      <c r="B778">
        <v>0</v>
      </c>
      <c r="E778" s="63">
        <v>0</v>
      </c>
      <c r="F778" s="63">
        <v>0</v>
      </c>
    </row>
    <row r="779" spans="1:6" x14ac:dyDescent="0.3">
      <c r="A779" t="s">
        <v>12</v>
      </c>
      <c r="B779">
        <v>0</v>
      </c>
      <c r="E779" s="64">
        <v>0</v>
      </c>
      <c r="F779" s="64">
        <v>0</v>
      </c>
    </row>
    <row r="780" spans="1:6" x14ac:dyDescent="0.3">
      <c r="A780" t="s">
        <v>12</v>
      </c>
      <c r="B780">
        <v>0</v>
      </c>
      <c r="E780" s="63">
        <v>0</v>
      </c>
      <c r="F780" s="63">
        <v>0</v>
      </c>
    </row>
    <row r="781" spans="1:6" x14ac:dyDescent="0.3">
      <c r="A781" t="s">
        <v>12</v>
      </c>
      <c r="B781">
        <v>0</v>
      </c>
      <c r="E781" s="64">
        <v>0</v>
      </c>
      <c r="F781" s="64">
        <v>0</v>
      </c>
    </row>
    <row r="782" spans="1:6" x14ac:dyDescent="0.3">
      <c r="A782" t="s">
        <v>12</v>
      </c>
      <c r="B782">
        <v>0</v>
      </c>
      <c r="E782" s="63">
        <v>0</v>
      </c>
      <c r="F782" s="63">
        <v>0</v>
      </c>
    </row>
    <row r="783" spans="1:6" x14ac:dyDescent="0.3">
      <c r="A783" t="s">
        <v>12</v>
      </c>
      <c r="B783">
        <v>0</v>
      </c>
      <c r="E783" s="64">
        <v>0</v>
      </c>
      <c r="F783" s="64">
        <v>0</v>
      </c>
    </row>
    <row r="784" spans="1:6" x14ac:dyDescent="0.3">
      <c r="A784" t="s">
        <v>12</v>
      </c>
      <c r="B784">
        <v>0</v>
      </c>
      <c r="E784" s="63">
        <v>0</v>
      </c>
      <c r="F784" s="63">
        <v>0</v>
      </c>
    </row>
    <row r="785" spans="1:6" x14ac:dyDescent="0.3">
      <c r="A785" t="s">
        <v>12</v>
      </c>
      <c r="B785">
        <v>0</v>
      </c>
      <c r="E785" s="64">
        <v>0</v>
      </c>
      <c r="F785" s="64">
        <v>0</v>
      </c>
    </row>
    <row r="786" spans="1:6" x14ac:dyDescent="0.3">
      <c r="A786" t="s">
        <v>12</v>
      </c>
      <c r="B786">
        <v>0</v>
      </c>
      <c r="E786" s="63">
        <v>0</v>
      </c>
      <c r="F786" s="63">
        <v>0</v>
      </c>
    </row>
    <row r="787" spans="1:6" x14ac:dyDescent="0.3">
      <c r="A787" t="s">
        <v>12</v>
      </c>
      <c r="B787">
        <v>0</v>
      </c>
      <c r="E787" s="64">
        <v>0</v>
      </c>
      <c r="F787" s="64">
        <v>1</v>
      </c>
    </row>
    <row r="788" spans="1:6" x14ac:dyDescent="0.3">
      <c r="A788" t="s">
        <v>12</v>
      </c>
      <c r="B788">
        <v>0</v>
      </c>
      <c r="E788" s="63">
        <v>0</v>
      </c>
      <c r="F788" s="63">
        <v>0</v>
      </c>
    </row>
    <row r="789" spans="1:6" x14ac:dyDescent="0.3">
      <c r="A789" t="s">
        <v>12</v>
      </c>
      <c r="B789">
        <v>0</v>
      </c>
      <c r="E789" s="64">
        <v>0</v>
      </c>
      <c r="F789" s="64">
        <v>0</v>
      </c>
    </row>
    <row r="790" spans="1:6" x14ac:dyDescent="0.3">
      <c r="A790" t="s">
        <v>12</v>
      </c>
      <c r="B790">
        <v>0</v>
      </c>
      <c r="E790" s="63">
        <v>0</v>
      </c>
      <c r="F790" s="63">
        <v>0</v>
      </c>
    </row>
    <row r="791" spans="1:6" x14ac:dyDescent="0.3">
      <c r="A791" t="s">
        <v>12</v>
      </c>
      <c r="B791">
        <v>0</v>
      </c>
      <c r="E791" s="64">
        <v>0</v>
      </c>
      <c r="F791" s="64">
        <v>0</v>
      </c>
    </row>
    <row r="792" spans="1:6" x14ac:dyDescent="0.3">
      <c r="A792" t="s">
        <v>12</v>
      </c>
      <c r="B792">
        <v>0</v>
      </c>
      <c r="E792" s="63">
        <v>0</v>
      </c>
      <c r="F792" s="63">
        <v>0</v>
      </c>
    </row>
    <row r="793" spans="1:6" x14ac:dyDescent="0.3">
      <c r="A793" t="s">
        <v>12</v>
      </c>
      <c r="B793">
        <v>0</v>
      </c>
      <c r="E793" s="64">
        <v>0</v>
      </c>
      <c r="F793" s="64">
        <v>0</v>
      </c>
    </row>
    <row r="794" spans="1:6" x14ac:dyDescent="0.3">
      <c r="A794" t="s">
        <v>12</v>
      </c>
      <c r="B794">
        <v>0</v>
      </c>
      <c r="E794" s="63">
        <v>0</v>
      </c>
      <c r="F794" s="63">
        <v>0</v>
      </c>
    </row>
    <row r="795" spans="1:6" x14ac:dyDescent="0.3">
      <c r="A795" t="s">
        <v>12</v>
      </c>
      <c r="B795">
        <v>0</v>
      </c>
      <c r="E795" s="64">
        <v>0</v>
      </c>
      <c r="F795" s="64">
        <v>0</v>
      </c>
    </row>
    <row r="796" spans="1:6" x14ac:dyDescent="0.3">
      <c r="A796" t="s">
        <v>12</v>
      </c>
      <c r="B796">
        <v>0</v>
      </c>
      <c r="E796" s="63">
        <v>0</v>
      </c>
      <c r="F796" s="63">
        <v>0</v>
      </c>
    </row>
    <row r="797" spans="1:6" x14ac:dyDescent="0.3">
      <c r="A797" t="s">
        <v>12</v>
      </c>
      <c r="B797">
        <v>0</v>
      </c>
      <c r="E797" s="64">
        <v>0</v>
      </c>
      <c r="F797" s="64">
        <v>0</v>
      </c>
    </row>
    <row r="798" spans="1:6" x14ac:dyDescent="0.3">
      <c r="A798" t="s">
        <v>12</v>
      </c>
      <c r="B798">
        <v>0</v>
      </c>
      <c r="E798" s="63">
        <v>0</v>
      </c>
      <c r="F798" s="63">
        <v>0</v>
      </c>
    </row>
    <row r="799" spans="1:6" x14ac:dyDescent="0.3">
      <c r="A799" t="s">
        <v>12</v>
      </c>
      <c r="B799">
        <v>0</v>
      </c>
      <c r="E799" s="64">
        <v>0</v>
      </c>
      <c r="F799" s="64">
        <v>0</v>
      </c>
    </row>
    <row r="800" spans="1:6" x14ac:dyDescent="0.3">
      <c r="A800" t="s">
        <v>12</v>
      </c>
      <c r="B800">
        <v>0</v>
      </c>
      <c r="E800" s="63">
        <v>0</v>
      </c>
      <c r="F800" s="63">
        <v>0</v>
      </c>
    </row>
    <row r="801" spans="1:6" x14ac:dyDescent="0.3">
      <c r="A801" t="s">
        <v>12</v>
      </c>
      <c r="B801">
        <v>0</v>
      </c>
      <c r="E801" s="64">
        <v>0</v>
      </c>
      <c r="F801" s="64">
        <v>0</v>
      </c>
    </row>
    <row r="802" spans="1:6" x14ac:dyDescent="0.3">
      <c r="A802" t="s">
        <v>12</v>
      </c>
      <c r="B802">
        <v>0</v>
      </c>
      <c r="E802" s="63">
        <v>0</v>
      </c>
      <c r="F802" s="63">
        <v>0</v>
      </c>
    </row>
    <row r="803" spans="1:6" x14ac:dyDescent="0.3">
      <c r="A803" t="s">
        <v>12</v>
      </c>
      <c r="B803">
        <v>0</v>
      </c>
      <c r="E803" s="64">
        <v>0</v>
      </c>
      <c r="F803" s="64">
        <v>0</v>
      </c>
    </row>
    <row r="804" spans="1:6" x14ac:dyDescent="0.3">
      <c r="A804" t="s">
        <v>12</v>
      </c>
      <c r="B804">
        <v>0</v>
      </c>
      <c r="E804" s="63">
        <v>0</v>
      </c>
      <c r="F804" s="63">
        <v>0</v>
      </c>
    </row>
    <row r="805" spans="1:6" x14ac:dyDescent="0.3">
      <c r="A805" t="s">
        <v>12</v>
      </c>
      <c r="B805">
        <v>0</v>
      </c>
      <c r="E805" s="64">
        <v>0</v>
      </c>
      <c r="F805" s="64">
        <v>0</v>
      </c>
    </row>
    <row r="806" spans="1:6" x14ac:dyDescent="0.3">
      <c r="A806" t="s">
        <v>12</v>
      </c>
      <c r="B806">
        <v>0</v>
      </c>
      <c r="E806" s="63">
        <v>0</v>
      </c>
      <c r="F806" s="63">
        <v>0</v>
      </c>
    </row>
    <row r="807" spans="1:6" x14ac:dyDescent="0.3">
      <c r="A807" t="s">
        <v>12</v>
      </c>
      <c r="B807">
        <v>0</v>
      </c>
      <c r="E807" s="64">
        <v>0</v>
      </c>
      <c r="F807" s="64">
        <v>0</v>
      </c>
    </row>
    <row r="808" spans="1:6" x14ac:dyDescent="0.3">
      <c r="A808" t="s">
        <v>12</v>
      </c>
      <c r="B808">
        <v>0</v>
      </c>
      <c r="E808" s="63">
        <v>0</v>
      </c>
      <c r="F808" s="63">
        <v>0</v>
      </c>
    </row>
    <row r="809" spans="1:6" x14ac:dyDescent="0.3">
      <c r="A809" t="s">
        <v>12</v>
      </c>
      <c r="B809">
        <v>0</v>
      </c>
      <c r="E809" s="64">
        <v>0</v>
      </c>
      <c r="F809" s="64">
        <v>0</v>
      </c>
    </row>
    <row r="810" spans="1:6" x14ac:dyDescent="0.3">
      <c r="A810" t="s">
        <v>12</v>
      </c>
      <c r="B810">
        <v>0</v>
      </c>
      <c r="E810" s="63">
        <v>0</v>
      </c>
      <c r="F810" s="63">
        <v>0</v>
      </c>
    </row>
    <row r="811" spans="1:6" x14ac:dyDescent="0.3">
      <c r="A811" t="s">
        <v>12</v>
      </c>
      <c r="B811">
        <v>0</v>
      </c>
      <c r="E811" s="64">
        <v>0</v>
      </c>
      <c r="F811" s="64">
        <v>0</v>
      </c>
    </row>
    <row r="812" spans="1:6" x14ac:dyDescent="0.3">
      <c r="A812" t="s">
        <v>12</v>
      </c>
      <c r="B812">
        <v>0</v>
      </c>
      <c r="E812" s="63">
        <v>0</v>
      </c>
      <c r="F812" s="63">
        <v>0</v>
      </c>
    </row>
    <row r="813" spans="1:6" x14ac:dyDescent="0.3">
      <c r="A813" t="s">
        <v>12</v>
      </c>
      <c r="B813">
        <v>0</v>
      </c>
      <c r="E813" s="64">
        <v>0</v>
      </c>
      <c r="F813" s="64">
        <v>0</v>
      </c>
    </row>
    <row r="814" spans="1:6" x14ac:dyDescent="0.3">
      <c r="A814" t="s">
        <v>12</v>
      </c>
      <c r="B814">
        <v>0</v>
      </c>
      <c r="E814" s="63">
        <v>0</v>
      </c>
      <c r="F814" s="63">
        <v>0</v>
      </c>
    </row>
    <row r="815" spans="1:6" x14ac:dyDescent="0.3">
      <c r="A815" t="s">
        <v>12</v>
      </c>
      <c r="B815">
        <v>0</v>
      </c>
      <c r="E815" s="64">
        <v>0</v>
      </c>
      <c r="F815" s="64">
        <v>1</v>
      </c>
    </row>
    <row r="816" spans="1:6" x14ac:dyDescent="0.3">
      <c r="A816" t="s">
        <v>12</v>
      </c>
      <c r="B816">
        <v>0</v>
      </c>
      <c r="E816" s="63">
        <v>0</v>
      </c>
      <c r="F816" s="63">
        <v>0</v>
      </c>
    </row>
    <row r="817" spans="1:6" x14ac:dyDescent="0.3">
      <c r="A817" t="s">
        <v>12</v>
      </c>
      <c r="B817">
        <v>0</v>
      </c>
      <c r="E817" s="64">
        <v>0</v>
      </c>
      <c r="F817" s="64">
        <v>0</v>
      </c>
    </row>
    <row r="818" spans="1:6" x14ac:dyDescent="0.3">
      <c r="A818" t="s">
        <v>12</v>
      </c>
      <c r="B818">
        <v>0</v>
      </c>
      <c r="E818" s="63">
        <v>0</v>
      </c>
      <c r="F818" s="63">
        <v>0</v>
      </c>
    </row>
    <row r="819" spans="1:6" x14ac:dyDescent="0.3">
      <c r="A819" t="s">
        <v>12</v>
      </c>
      <c r="B819">
        <v>0</v>
      </c>
      <c r="E819" s="64">
        <v>0</v>
      </c>
      <c r="F819" s="64">
        <v>0</v>
      </c>
    </row>
    <row r="820" spans="1:6" x14ac:dyDescent="0.3">
      <c r="A820" t="s">
        <v>12</v>
      </c>
      <c r="B820">
        <v>0</v>
      </c>
      <c r="E820" s="63">
        <v>0</v>
      </c>
      <c r="F820" s="63">
        <v>0</v>
      </c>
    </row>
    <row r="821" spans="1:6" x14ac:dyDescent="0.3">
      <c r="A821" t="s">
        <v>12</v>
      </c>
      <c r="B821">
        <v>0</v>
      </c>
      <c r="E821" s="64">
        <v>0</v>
      </c>
      <c r="F821" s="64">
        <v>0</v>
      </c>
    </row>
    <row r="822" spans="1:6" x14ac:dyDescent="0.3">
      <c r="A822" t="s">
        <v>12</v>
      </c>
      <c r="B822">
        <v>0</v>
      </c>
      <c r="E822" s="63">
        <v>0</v>
      </c>
      <c r="F822" s="63">
        <v>0</v>
      </c>
    </row>
    <row r="823" spans="1:6" x14ac:dyDescent="0.3">
      <c r="A823" t="s">
        <v>12</v>
      </c>
      <c r="B823">
        <v>0</v>
      </c>
      <c r="E823" s="64">
        <v>0</v>
      </c>
      <c r="F823" s="64">
        <v>0</v>
      </c>
    </row>
    <row r="824" spans="1:6" x14ac:dyDescent="0.3">
      <c r="A824" t="s">
        <v>12</v>
      </c>
      <c r="B824">
        <v>0</v>
      </c>
      <c r="E824" s="63">
        <v>0</v>
      </c>
      <c r="F824" s="63">
        <v>0</v>
      </c>
    </row>
    <row r="825" spans="1:6" x14ac:dyDescent="0.3">
      <c r="A825" t="s">
        <v>12</v>
      </c>
      <c r="B825">
        <v>0</v>
      </c>
      <c r="E825" s="64">
        <v>0</v>
      </c>
      <c r="F825" s="64">
        <v>0</v>
      </c>
    </row>
    <row r="826" spans="1:6" x14ac:dyDescent="0.3">
      <c r="A826" t="s">
        <v>12</v>
      </c>
      <c r="B826">
        <v>0</v>
      </c>
      <c r="E826" s="63">
        <v>0</v>
      </c>
      <c r="F826" s="63">
        <v>0</v>
      </c>
    </row>
    <row r="827" spans="1:6" x14ac:dyDescent="0.3">
      <c r="A827" t="s">
        <v>12</v>
      </c>
      <c r="B827">
        <v>0</v>
      </c>
      <c r="E827" s="64">
        <v>0</v>
      </c>
      <c r="F827" s="64">
        <v>0</v>
      </c>
    </row>
    <row r="828" spans="1:6" x14ac:dyDescent="0.3">
      <c r="A828" t="s">
        <v>12</v>
      </c>
      <c r="B828">
        <v>0</v>
      </c>
      <c r="E828" s="63">
        <v>0</v>
      </c>
      <c r="F828" s="63">
        <v>0</v>
      </c>
    </row>
    <row r="829" spans="1:6" x14ac:dyDescent="0.3">
      <c r="A829" t="s">
        <v>12</v>
      </c>
      <c r="B829">
        <v>0</v>
      </c>
      <c r="E829" s="64">
        <v>0</v>
      </c>
      <c r="F829" s="64">
        <v>0</v>
      </c>
    </row>
    <row r="830" spans="1:6" x14ac:dyDescent="0.3">
      <c r="A830" t="s">
        <v>12</v>
      </c>
      <c r="B830">
        <v>1</v>
      </c>
      <c r="E830" s="63">
        <v>1</v>
      </c>
      <c r="F830" s="63">
        <v>0</v>
      </c>
    </row>
    <row r="831" spans="1:6" x14ac:dyDescent="0.3">
      <c r="A831" t="s">
        <v>12</v>
      </c>
      <c r="B831">
        <v>0</v>
      </c>
      <c r="E831" s="64">
        <v>0</v>
      </c>
      <c r="F831" s="64">
        <v>0</v>
      </c>
    </row>
    <row r="832" spans="1:6" x14ac:dyDescent="0.3">
      <c r="A832" t="s">
        <v>12</v>
      </c>
      <c r="B832">
        <v>0</v>
      </c>
      <c r="E832" s="63">
        <v>0</v>
      </c>
      <c r="F832" s="63">
        <v>0</v>
      </c>
    </row>
    <row r="833" spans="1:6" x14ac:dyDescent="0.3">
      <c r="A833" t="s">
        <v>12</v>
      </c>
      <c r="B833">
        <v>0</v>
      </c>
      <c r="E833" s="64">
        <v>0</v>
      </c>
      <c r="F833" s="64">
        <v>0</v>
      </c>
    </row>
    <row r="834" spans="1:6" x14ac:dyDescent="0.3">
      <c r="A834" t="s">
        <v>12</v>
      </c>
      <c r="B834">
        <v>0</v>
      </c>
      <c r="E834" s="63">
        <v>0</v>
      </c>
      <c r="F834" s="63">
        <v>0</v>
      </c>
    </row>
    <row r="835" spans="1:6" x14ac:dyDescent="0.3">
      <c r="A835" t="s">
        <v>12</v>
      </c>
      <c r="B835">
        <v>0</v>
      </c>
      <c r="E835" s="64">
        <v>0</v>
      </c>
      <c r="F835" s="64">
        <v>0</v>
      </c>
    </row>
    <row r="836" spans="1:6" x14ac:dyDescent="0.3">
      <c r="A836" t="s">
        <v>12</v>
      </c>
      <c r="B836">
        <v>0</v>
      </c>
      <c r="E836" s="63">
        <v>0</v>
      </c>
      <c r="F836" s="63">
        <v>0</v>
      </c>
    </row>
    <row r="837" spans="1:6" x14ac:dyDescent="0.3">
      <c r="A837" t="s">
        <v>12</v>
      </c>
      <c r="B837">
        <v>0</v>
      </c>
      <c r="E837" s="64">
        <v>0</v>
      </c>
      <c r="F837" s="64">
        <v>0</v>
      </c>
    </row>
    <row r="838" spans="1:6" x14ac:dyDescent="0.3">
      <c r="A838" t="s">
        <v>12</v>
      </c>
      <c r="B838">
        <v>0</v>
      </c>
      <c r="E838" s="63">
        <v>0</v>
      </c>
      <c r="F838" s="63">
        <v>0</v>
      </c>
    </row>
    <row r="839" spans="1:6" x14ac:dyDescent="0.3">
      <c r="A839" t="s">
        <v>12</v>
      </c>
      <c r="B839">
        <v>0</v>
      </c>
      <c r="E839" s="64">
        <v>0</v>
      </c>
      <c r="F839" s="64">
        <v>0</v>
      </c>
    </row>
    <row r="840" spans="1:6" x14ac:dyDescent="0.3">
      <c r="A840" t="s">
        <v>12</v>
      </c>
      <c r="B840">
        <v>0</v>
      </c>
      <c r="E840" s="63">
        <v>0</v>
      </c>
      <c r="F840" s="63">
        <v>0</v>
      </c>
    </row>
    <row r="841" spans="1:6" x14ac:dyDescent="0.3">
      <c r="A841" t="s">
        <v>12</v>
      </c>
      <c r="B841">
        <v>0</v>
      </c>
      <c r="E841" s="64">
        <v>0</v>
      </c>
      <c r="F841" s="64">
        <v>0</v>
      </c>
    </row>
    <row r="842" spans="1:6" x14ac:dyDescent="0.3">
      <c r="A842" t="s">
        <v>12</v>
      </c>
      <c r="B842">
        <v>0</v>
      </c>
      <c r="E842" s="63">
        <v>0</v>
      </c>
      <c r="F842" s="63">
        <v>0</v>
      </c>
    </row>
    <row r="843" spans="1:6" x14ac:dyDescent="0.3">
      <c r="A843" t="s">
        <v>12</v>
      </c>
      <c r="B843">
        <v>0</v>
      </c>
      <c r="E843" s="64">
        <v>0</v>
      </c>
      <c r="F843" s="64">
        <v>0</v>
      </c>
    </row>
    <row r="844" spans="1:6" x14ac:dyDescent="0.3">
      <c r="A844" t="s">
        <v>12</v>
      </c>
      <c r="B844">
        <v>0</v>
      </c>
      <c r="E844" s="63">
        <v>0</v>
      </c>
      <c r="F844" s="63">
        <v>0</v>
      </c>
    </row>
    <row r="845" spans="1:6" x14ac:dyDescent="0.3">
      <c r="A845" t="s">
        <v>12</v>
      </c>
      <c r="B845">
        <v>1</v>
      </c>
      <c r="E845" s="64">
        <v>1</v>
      </c>
      <c r="F845" s="64">
        <v>0</v>
      </c>
    </row>
    <row r="846" spans="1:6" x14ac:dyDescent="0.3">
      <c r="A846" t="s">
        <v>12</v>
      </c>
      <c r="B846">
        <v>0</v>
      </c>
      <c r="E846" s="63">
        <v>0</v>
      </c>
      <c r="F846" s="63">
        <v>0</v>
      </c>
    </row>
    <row r="847" spans="1:6" x14ac:dyDescent="0.3">
      <c r="A847" t="s">
        <v>12</v>
      </c>
      <c r="B847">
        <v>0</v>
      </c>
      <c r="E847" s="64">
        <v>0</v>
      </c>
      <c r="F847" s="64">
        <v>0</v>
      </c>
    </row>
    <row r="848" spans="1:6" x14ac:dyDescent="0.3">
      <c r="A848" t="s">
        <v>12</v>
      </c>
      <c r="B848">
        <v>0</v>
      </c>
      <c r="E848" s="63">
        <v>0</v>
      </c>
      <c r="F848" s="63">
        <v>0</v>
      </c>
    </row>
    <row r="849" spans="1:6" x14ac:dyDescent="0.3">
      <c r="A849" t="s">
        <v>12</v>
      </c>
      <c r="B849">
        <v>0</v>
      </c>
      <c r="E849" s="64">
        <v>0</v>
      </c>
      <c r="F849" s="64">
        <v>0</v>
      </c>
    </row>
    <row r="850" spans="1:6" x14ac:dyDescent="0.3">
      <c r="A850" t="s">
        <v>12</v>
      </c>
      <c r="B850">
        <v>0</v>
      </c>
      <c r="E850" s="63">
        <v>0</v>
      </c>
      <c r="F850" s="63">
        <v>0</v>
      </c>
    </row>
    <row r="851" spans="1:6" x14ac:dyDescent="0.3">
      <c r="A851" t="s">
        <v>12</v>
      </c>
      <c r="B851">
        <v>0</v>
      </c>
      <c r="E851" s="64">
        <v>0</v>
      </c>
      <c r="F851" s="64">
        <v>0</v>
      </c>
    </row>
    <row r="852" spans="1:6" x14ac:dyDescent="0.3">
      <c r="A852" t="s">
        <v>12</v>
      </c>
      <c r="B852">
        <v>0</v>
      </c>
      <c r="E852" s="63">
        <v>0</v>
      </c>
      <c r="F852" s="63">
        <v>0</v>
      </c>
    </row>
    <row r="853" spans="1:6" x14ac:dyDescent="0.3">
      <c r="A853" t="s">
        <v>12</v>
      </c>
      <c r="B853">
        <v>0</v>
      </c>
      <c r="E853" s="64">
        <v>0</v>
      </c>
      <c r="F853" s="64">
        <v>0</v>
      </c>
    </row>
    <row r="854" spans="1:6" x14ac:dyDescent="0.3">
      <c r="A854" t="s">
        <v>12</v>
      </c>
      <c r="B854">
        <v>0</v>
      </c>
      <c r="E854" s="63">
        <v>0</v>
      </c>
      <c r="F854" s="63">
        <v>0</v>
      </c>
    </row>
    <row r="855" spans="1:6" x14ac:dyDescent="0.3">
      <c r="A855" t="s">
        <v>12</v>
      </c>
      <c r="B855">
        <v>0</v>
      </c>
      <c r="E855" s="64">
        <v>0</v>
      </c>
      <c r="F855" s="64">
        <v>0</v>
      </c>
    </row>
    <row r="856" spans="1:6" x14ac:dyDescent="0.3">
      <c r="A856" t="s">
        <v>12</v>
      </c>
      <c r="B856">
        <v>0</v>
      </c>
      <c r="E856" s="63">
        <v>0</v>
      </c>
      <c r="F856" s="63">
        <v>0</v>
      </c>
    </row>
    <row r="857" spans="1:6" x14ac:dyDescent="0.3">
      <c r="A857" t="s">
        <v>12</v>
      </c>
      <c r="B857">
        <v>1</v>
      </c>
      <c r="E857" s="64">
        <v>1</v>
      </c>
      <c r="F857" s="64">
        <v>0</v>
      </c>
    </row>
    <row r="858" spans="1:6" x14ac:dyDescent="0.3">
      <c r="A858" t="s">
        <v>12</v>
      </c>
      <c r="B858">
        <v>0</v>
      </c>
      <c r="E858" s="63">
        <v>0</v>
      </c>
      <c r="F858" s="63">
        <v>0</v>
      </c>
    </row>
    <row r="859" spans="1:6" x14ac:dyDescent="0.3">
      <c r="A859" t="s">
        <v>12</v>
      </c>
      <c r="B859">
        <v>0</v>
      </c>
      <c r="E859" s="64">
        <v>0</v>
      </c>
      <c r="F859" s="64">
        <v>0</v>
      </c>
    </row>
    <row r="860" spans="1:6" x14ac:dyDescent="0.3">
      <c r="A860" t="s">
        <v>12</v>
      </c>
      <c r="B860">
        <v>1</v>
      </c>
      <c r="E860" s="63">
        <v>1</v>
      </c>
      <c r="F860" s="63">
        <v>0</v>
      </c>
    </row>
    <row r="861" spans="1:6" x14ac:dyDescent="0.3">
      <c r="A861" t="s">
        <v>12</v>
      </c>
      <c r="B861">
        <v>0</v>
      </c>
      <c r="E861" s="64">
        <v>0</v>
      </c>
      <c r="F861" s="64">
        <v>0</v>
      </c>
    </row>
    <row r="862" spans="1:6" x14ac:dyDescent="0.3">
      <c r="A862" t="s">
        <v>12</v>
      </c>
      <c r="B862">
        <v>0</v>
      </c>
      <c r="E862" s="63">
        <v>0</v>
      </c>
      <c r="F862" s="63">
        <v>0</v>
      </c>
    </row>
    <row r="863" spans="1:6" x14ac:dyDescent="0.3">
      <c r="A863" t="s">
        <v>12</v>
      </c>
      <c r="B863">
        <v>1</v>
      </c>
      <c r="E863" s="64">
        <v>1</v>
      </c>
      <c r="F863" s="64">
        <v>0</v>
      </c>
    </row>
    <row r="864" spans="1:6" x14ac:dyDescent="0.3">
      <c r="A864" t="s">
        <v>12</v>
      </c>
      <c r="B864">
        <v>0</v>
      </c>
      <c r="E864" s="63">
        <v>0</v>
      </c>
      <c r="F864" s="63">
        <v>0</v>
      </c>
    </row>
    <row r="865" spans="1:6" x14ac:dyDescent="0.3">
      <c r="A865" t="s">
        <v>12</v>
      </c>
      <c r="B865">
        <v>0</v>
      </c>
      <c r="E865" s="64">
        <v>0</v>
      </c>
      <c r="F865" s="64">
        <v>0</v>
      </c>
    </row>
    <row r="866" spans="1:6" x14ac:dyDescent="0.3">
      <c r="A866" t="s">
        <v>12</v>
      </c>
      <c r="B866">
        <v>1</v>
      </c>
      <c r="E866" s="63">
        <v>1</v>
      </c>
      <c r="F866" s="63">
        <v>1</v>
      </c>
    </row>
    <row r="867" spans="1:6" x14ac:dyDescent="0.3">
      <c r="A867" t="s">
        <v>12</v>
      </c>
      <c r="B867">
        <v>0</v>
      </c>
      <c r="E867" s="64">
        <v>0</v>
      </c>
      <c r="F867" s="64">
        <v>0</v>
      </c>
    </row>
    <row r="868" spans="1:6" x14ac:dyDescent="0.3">
      <c r="A868" t="s">
        <v>12</v>
      </c>
      <c r="B868">
        <v>0</v>
      </c>
      <c r="E868" s="63">
        <v>0</v>
      </c>
      <c r="F868" s="63">
        <v>0</v>
      </c>
    </row>
    <row r="869" spans="1:6" x14ac:dyDescent="0.3">
      <c r="A869" t="s">
        <v>12</v>
      </c>
      <c r="B869">
        <v>0</v>
      </c>
      <c r="E869" s="64">
        <v>0</v>
      </c>
      <c r="F869" s="64">
        <v>1</v>
      </c>
    </row>
    <row r="870" spans="1:6" x14ac:dyDescent="0.3">
      <c r="A870" t="s">
        <v>12</v>
      </c>
      <c r="B870">
        <v>0</v>
      </c>
      <c r="E870" s="63">
        <v>0</v>
      </c>
      <c r="F870" s="63">
        <v>0</v>
      </c>
    </row>
    <row r="871" spans="1:6" x14ac:dyDescent="0.3">
      <c r="A871" t="s">
        <v>12</v>
      </c>
      <c r="B871">
        <v>0</v>
      </c>
      <c r="E871" s="64">
        <v>0</v>
      </c>
      <c r="F871" s="64">
        <v>0</v>
      </c>
    </row>
    <row r="872" spans="1:6" x14ac:dyDescent="0.3">
      <c r="A872" t="s">
        <v>12</v>
      </c>
      <c r="B872">
        <v>0</v>
      </c>
      <c r="E872" s="63">
        <v>0</v>
      </c>
      <c r="F872" s="63">
        <v>0</v>
      </c>
    </row>
    <row r="873" spans="1:6" x14ac:dyDescent="0.3">
      <c r="A873" t="s">
        <v>12</v>
      </c>
      <c r="B873">
        <v>0</v>
      </c>
      <c r="E873" s="64">
        <v>0</v>
      </c>
      <c r="F873" s="64">
        <v>0</v>
      </c>
    </row>
    <row r="874" spans="1:6" x14ac:dyDescent="0.3">
      <c r="A874" t="s">
        <v>12</v>
      </c>
      <c r="B874">
        <v>0</v>
      </c>
      <c r="E874" s="63">
        <v>0</v>
      </c>
      <c r="F874" s="63">
        <v>0</v>
      </c>
    </row>
    <row r="875" spans="1:6" x14ac:dyDescent="0.3">
      <c r="A875" t="s">
        <v>12</v>
      </c>
      <c r="B875">
        <v>0</v>
      </c>
      <c r="E875" s="64">
        <v>0</v>
      </c>
      <c r="F875" s="64">
        <v>0</v>
      </c>
    </row>
    <row r="876" spans="1:6" x14ac:dyDescent="0.3">
      <c r="A876" t="s">
        <v>12</v>
      </c>
      <c r="B876">
        <v>0</v>
      </c>
      <c r="E876" s="63">
        <v>0</v>
      </c>
      <c r="F876" s="63">
        <v>0</v>
      </c>
    </row>
    <row r="877" spans="1:6" x14ac:dyDescent="0.3">
      <c r="A877" t="s">
        <v>12</v>
      </c>
      <c r="B877">
        <v>0</v>
      </c>
      <c r="E877" s="64">
        <v>0</v>
      </c>
      <c r="F877" s="64">
        <v>0</v>
      </c>
    </row>
    <row r="878" spans="1:6" x14ac:dyDescent="0.3">
      <c r="A878" t="s">
        <v>12</v>
      </c>
      <c r="B878">
        <v>0</v>
      </c>
      <c r="E878" s="63">
        <v>0</v>
      </c>
      <c r="F878" s="63">
        <v>0</v>
      </c>
    </row>
    <row r="879" spans="1:6" x14ac:dyDescent="0.3">
      <c r="A879" t="s">
        <v>12</v>
      </c>
      <c r="B879">
        <v>0</v>
      </c>
      <c r="E879" s="64">
        <v>0</v>
      </c>
      <c r="F879" s="64">
        <v>0</v>
      </c>
    </row>
    <row r="880" spans="1:6" x14ac:dyDescent="0.3">
      <c r="A880" t="s">
        <v>12</v>
      </c>
      <c r="B880">
        <v>0</v>
      </c>
      <c r="E880" s="63">
        <v>0</v>
      </c>
      <c r="F880" s="63">
        <v>1</v>
      </c>
    </row>
    <row r="881" spans="1:6" x14ac:dyDescent="0.3">
      <c r="A881" t="s">
        <v>12</v>
      </c>
      <c r="B881">
        <v>0</v>
      </c>
      <c r="E881" s="64">
        <v>0</v>
      </c>
      <c r="F881" s="64">
        <v>0</v>
      </c>
    </row>
    <row r="882" spans="1:6" x14ac:dyDescent="0.3">
      <c r="A882" t="s">
        <v>12</v>
      </c>
      <c r="B882">
        <v>0</v>
      </c>
      <c r="E882" s="63">
        <v>0</v>
      </c>
      <c r="F882" s="63">
        <v>0</v>
      </c>
    </row>
    <row r="883" spans="1:6" x14ac:dyDescent="0.3">
      <c r="A883" t="s">
        <v>12</v>
      </c>
      <c r="B883">
        <v>0</v>
      </c>
      <c r="E883" s="64">
        <v>0</v>
      </c>
      <c r="F883" s="64">
        <v>0</v>
      </c>
    </row>
    <row r="884" spans="1:6" x14ac:dyDescent="0.3">
      <c r="A884" t="s">
        <v>12</v>
      </c>
      <c r="B884">
        <v>0</v>
      </c>
      <c r="E884" s="63">
        <v>0</v>
      </c>
      <c r="F884" s="63">
        <v>0</v>
      </c>
    </row>
    <row r="885" spans="1:6" x14ac:dyDescent="0.3">
      <c r="A885" t="s">
        <v>12</v>
      </c>
      <c r="B885">
        <v>0</v>
      </c>
      <c r="E885" s="64">
        <v>0</v>
      </c>
      <c r="F885" s="64">
        <v>0</v>
      </c>
    </row>
    <row r="886" spans="1:6" x14ac:dyDescent="0.3">
      <c r="A886" t="s">
        <v>12</v>
      </c>
      <c r="B886">
        <v>0</v>
      </c>
      <c r="E886" s="63">
        <v>0</v>
      </c>
      <c r="F886" s="63">
        <v>0</v>
      </c>
    </row>
    <row r="887" spans="1:6" x14ac:dyDescent="0.3">
      <c r="A887" t="s">
        <v>12</v>
      </c>
      <c r="B887">
        <v>0</v>
      </c>
      <c r="E887" s="64">
        <v>0</v>
      </c>
      <c r="F887" s="64">
        <v>0</v>
      </c>
    </row>
    <row r="888" spans="1:6" x14ac:dyDescent="0.3">
      <c r="A888" t="s">
        <v>12</v>
      </c>
      <c r="B888">
        <v>0</v>
      </c>
      <c r="E888" s="63">
        <v>0</v>
      </c>
      <c r="F888" s="63">
        <v>0</v>
      </c>
    </row>
    <row r="889" spans="1:6" x14ac:dyDescent="0.3">
      <c r="A889" t="s">
        <v>12</v>
      </c>
      <c r="B889">
        <v>0</v>
      </c>
      <c r="E889" s="64">
        <v>0</v>
      </c>
      <c r="F889" s="64">
        <v>0</v>
      </c>
    </row>
    <row r="890" spans="1:6" x14ac:dyDescent="0.3">
      <c r="A890" t="s">
        <v>12</v>
      </c>
      <c r="B890">
        <v>0</v>
      </c>
      <c r="E890" s="63">
        <v>0</v>
      </c>
      <c r="F890" s="63">
        <v>0</v>
      </c>
    </row>
    <row r="891" spans="1:6" x14ac:dyDescent="0.3">
      <c r="A891" t="s">
        <v>12</v>
      </c>
      <c r="B891">
        <v>0</v>
      </c>
      <c r="E891" s="64">
        <v>0</v>
      </c>
      <c r="F891" s="64">
        <v>0</v>
      </c>
    </row>
    <row r="892" spans="1:6" x14ac:dyDescent="0.3">
      <c r="A892" t="s">
        <v>12</v>
      </c>
      <c r="B892">
        <v>0</v>
      </c>
      <c r="E892" s="63">
        <v>0</v>
      </c>
      <c r="F892" s="63">
        <v>1</v>
      </c>
    </row>
    <row r="893" spans="1:6" x14ac:dyDescent="0.3">
      <c r="A893" t="s">
        <v>12</v>
      </c>
      <c r="B893">
        <v>0</v>
      </c>
      <c r="E893" s="64">
        <v>0</v>
      </c>
      <c r="F893" s="64">
        <v>0</v>
      </c>
    </row>
    <row r="894" spans="1:6" x14ac:dyDescent="0.3">
      <c r="A894" t="s">
        <v>12</v>
      </c>
      <c r="B894">
        <v>0</v>
      </c>
      <c r="E894" s="63">
        <v>0</v>
      </c>
      <c r="F894" s="63">
        <v>0</v>
      </c>
    </row>
    <row r="895" spans="1:6" x14ac:dyDescent="0.3">
      <c r="A895" t="s">
        <v>12</v>
      </c>
      <c r="B895">
        <v>0</v>
      </c>
      <c r="E895" s="64">
        <v>0</v>
      </c>
      <c r="F895" s="64">
        <v>0</v>
      </c>
    </row>
    <row r="896" spans="1:6" x14ac:dyDescent="0.3">
      <c r="A896" t="s">
        <v>12</v>
      </c>
      <c r="B896">
        <v>0</v>
      </c>
      <c r="E896" s="63">
        <v>0</v>
      </c>
      <c r="F896" s="63">
        <v>0</v>
      </c>
    </row>
    <row r="897" spans="1:6" x14ac:dyDescent="0.3">
      <c r="A897" t="s">
        <v>12</v>
      </c>
      <c r="B897">
        <v>0</v>
      </c>
      <c r="E897" s="64">
        <v>0</v>
      </c>
      <c r="F897" s="64">
        <v>0</v>
      </c>
    </row>
    <row r="898" spans="1:6" x14ac:dyDescent="0.3">
      <c r="A898" t="s">
        <v>12</v>
      </c>
      <c r="B898">
        <v>0</v>
      </c>
      <c r="E898" s="63">
        <v>0</v>
      </c>
      <c r="F898" s="63">
        <v>1</v>
      </c>
    </row>
    <row r="899" spans="1:6" x14ac:dyDescent="0.3">
      <c r="A899" t="s">
        <v>12</v>
      </c>
      <c r="B899">
        <v>1</v>
      </c>
      <c r="E899" s="64">
        <v>1</v>
      </c>
      <c r="F899" s="64">
        <v>0</v>
      </c>
    </row>
    <row r="900" spans="1:6" x14ac:dyDescent="0.3">
      <c r="A900" t="s">
        <v>12</v>
      </c>
      <c r="B900">
        <v>0</v>
      </c>
      <c r="E900" s="63">
        <v>0</v>
      </c>
      <c r="F900" s="63">
        <v>0</v>
      </c>
    </row>
    <row r="901" spans="1:6" x14ac:dyDescent="0.3">
      <c r="A901" t="s">
        <v>12</v>
      </c>
      <c r="B901">
        <v>0</v>
      </c>
      <c r="E901" s="64">
        <v>0</v>
      </c>
      <c r="F901" s="64">
        <v>0</v>
      </c>
    </row>
    <row r="902" spans="1:6" x14ac:dyDescent="0.3">
      <c r="A902" t="s">
        <v>12</v>
      </c>
      <c r="B902">
        <v>0</v>
      </c>
      <c r="E902" s="63">
        <v>0</v>
      </c>
      <c r="F902" s="63">
        <v>0</v>
      </c>
    </row>
    <row r="903" spans="1:6" x14ac:dyDescent="0.3">
      <c r="A903" t="s">
        <v>12</v>
      </c>
      <c r="B903">
        <v>0</v>
      </c>
      <c r="E903" s="64">
        <v>0</v>
      </c>
      <c r="F903" s="64">
        <v>0</v>
      </c>
    </row>
    <row r="904" spans="1:6" x14ac:dyDescent="0.3">
      <c r="A904" t="s">
        <v>12</v>
      </c>
      <c r="B904">
        <v>0</v>
      </c>
      <c r="E904" s="63">
        <v>0</v>
      </c>
      <c r="F904" s="63">
        <v>0</v>
      </c>
    </row>
    <row r="905" spans="1:6" x14ac:dyDescent="0.3">
      <c r="A905" t="s">
        <v>12</v>
      </c>
      <c r="B905">
        <v>0</v>
      </c>
      <c r="E905" s="64">
        <v>0</v>
      </c>
      <c r="F905" s="64">
        <v>0</v>
      </c>
    </row>
    <row r="906" spans="1:6" x14ac:dyDescent="0.3">
      <c r="A906" t="s">
        <v>12</v>
      </c>
      <c r="B906">
        <v>0</v>
      </c>
      <c r="E906" s="63">
        <v>0</v>
      </c>
      <c r="F906" s="63">
        <v>0</v>
      </c>
    </row>
    <row r="907" spans="1:6" x14ac:dyDescent="0.3">
      <c r="A907" t="s">
        <v>12</v>
      </c>
      <c r="B907">
        <v>0</v>
      </c>
      <c r="E907" s="64">
        <v>0</v>
      </c>
      <c r="F907" s="64">
        <v>0</v>
      </c>
    </row>
    <row r="908" spans="1:6" x14ac:dyDescent="0.3">
      <c r="A908" t="s">
        <v>12</v>
      </c>
      <c r="B908">
        <v>0</v>
      </c>
      <c r="E908" s="63">
        <v>0</v>
      </c>
      <c r="F908" s="63">
        <v>0</v>
      </c>
    </row>
    <row r="909" spans="1:6" x14ac:dyDescent="0.3">
      <c r="A909" t="s">
        <v>12</v>
      </c>
      <c r="B909">
        <v>0</v>
      </c>
      <c r="E909" s="64">
        <v>0</v>
      </c>
      <c r="F909" s="64">
        <v>0</v>
      </c>
    </row>
    <row r="910" spans="1:6" x14ac:dyDescent="0.3">
      <c r="A910" t="s">
        <v>12</v>
      </c>
      <c r="B910">
        <v>0</v>
      </c>
      <c r="E910" s="63">
        <v>0</v>
      </c>
      <c r="F910" s="63">
        <v>0</v>
      </c>
    </row>
    <row r="911" spans="1:6" x14ac:dyDescent="0.3">
      <c r="A911" t="s">
        <v>12</v>
      </c>
      <c r="B911">
        <v>0</v>
      </c>
      <c r="E911" s="64">
        <v>0</v>
      </c>
      <c r="F911" s="64">
        <v>0</v>
      </c>
    </row>
    <row r="912" spans="1:6" x14ac:dyDescent="0.3">
      <c r="A912" t="s">
        <v>12</v>
      </c>
      <c r="B912">
        <v>0</v>
      </c>
      <c r="E912" s="63">
        <v>0</v>
      </c>
      <c r="F912" s="63">
        <v>0</v>
      </c>
    </row>
    <row r="913" spans="1:6" x14ac:dyDescent="0.3">
      <c r="A913" t="s">
        <v>12</v>
      </c>
      <c r="B913">
        <v>0</v>
      </c>
      <c r="E913" s="64">
        <v>0</v>
      </c>
      <c r="F913" s="64">
        <v>0</v>
      </c>
    </row>
    <row r="914" spans="1:6" x14ac:dyDescent="0.3">
      <c r="A914" t="s">
        <v>12</v>
      </c>
      <c r="B914">
        <v>1</v>
      </c>
      <c r="E914" s="63">
        <v>1</v>
      </c>
      <c r="F914" s="63">
        <v>0</v>
      </c>
    </row>
    <row r="915" spans="1:6" x14ac:dyDescent="0.3">
      <c r="A915" t="s">
        <v>12</v>
      </c>
      <c r="B915">
        <v>0</v>
      </c>
      <c r="E915" s="64">
        <v>0</v>
      </c>
      <c r="F915" s="64">
        <v>0</v>
      </c>
    </row>
    <row r="916" spans="1:6" x14ac:dyDescent="0.3">
      <c r="A916" t="s">
        <v>12</v>
      </c>
      <c r="B916">
        <v>0</v>
      </c>
      <c r="E916" s="63">
        <v>0</v>
      </c>
      <c r="F916" s="63">
        <v>0</v>
      </c>
    </row>
    <row r="917" spans="1:6" x14ac:dyDescent="0.3">
      <c r="A917" t="s">
        <v>12</v>
      </c>
      <c r="B917">
        <v>0</v>
      </c>
      <c r="E917" s="64">
        <v>0</v>
      </c>
      <c r="F917" s="64">
        <v>0</v>
      </c>
    </row>
    <row r="918" spans="1:6" x14ac:dyDescent="0.3">
      <c r="A918" t="s">
        <v>12</v>
      </c>
      <c r="B918">
        <v>0</v>
      </c>
      <c r="E918" s="63">
        <v>0</v>
      </c>
      <c r="F918" s="63">
        <v>0</v>
      </c>
    </row>
    <row r="919" spans="1:6" x14ac:dyDescent="0.3">
      <c r="A919" t="s">
        <v>12</v>
      </c>
      <c r="B919">
        <v>0</v>
      </c>
      <c r="E919" s="64">
        <v>0</v>
      </c>
      <c r="F919" s="64">
        <v>0</v>
      </c>
    </row>
    <row r="920" spans="1:6" x14ac:dyDescent="0.3">
      <c r="A920" t="s">
        <v>12</v>
      </c>
      <c r="B920">
        <v>0</v>
      </c>
      <c r="E920" s="63">
        <v>0</v>
      </c>
      <c r="F920" s="63">
        <v>0</v>
      </c>
    </row>
    <row r="921" spans="1:6" x14ac:dyDescent="0.3">
      <c r="A921" t="s">
        <v>12</v>
      </c>
      <c r="B921">
        <v>0</v>
      </c>
      <c r="E921" s="64">
        <v>0</v>
      </c>
      <c r="F921" s="64">
        <v>0</v>
      </c>
    </row>
    <row r="922" spans="1:6" x14ac:dyDescent="0.3">
      <c r="A922" t="s">
        <v>12</v>
      </c>
      <c r="B922">
        <v>0</v>
      </c>
      <c r="E922" s="63">
        <v>0</v>
      </c>
      <c r="F922" s="63">
        <v>0</v>
      </c>
    </row>
    <row r="923" spans="1:6" x14ac:dyDescent="0.3">
      <c r="A923" t="s">
        <v>12</v>
      </c>
      <c r="B923">
        <v>0</v>
      </c>
      <c r="E923" s="64">
        <v>0</v>
      </c>
      <c r="F923" s="64">
        <v>0</v>
      </c>
    </row>
    <row r="924" spans="1:6" x14ac:dyDescent="0.3">
      <c r="A924" t="s">
        <v>12</v>
      </c>
      <c r="B924">
        <v>0</v>
      </c>
      <c r="E924" s="63">
        <v>0</v>
      </c>
      <c r="F924" s="63">
        <v>0</v>
      </c>
    </row>
    <row r="925" spans="1:6" x14ac:dyDescent="0.3">
      <c r="A925" t="s">
        <v>12</v>
      </c>
      <c r="B925">
        <v>0</v>
      </c>
      <c r="E925" s="64">
        <v>0</v>
      </c>
      <c r="F925" s="64">
        <v>0</v>
      </c>
    </row>
    <row r="926" spans="1:6" x14ac:dyDescent="0.3">
      <c r="A926" t="s">
        <v>12</v>
      </c>
      <c r="B926">
        <v>0</v>
      </c>
      <c r="E926" s="63">
        <v>0</v>
      </c>
      <c r="F926" s="63">
        <v>0</v>
      </c>
    </row>
    <row r="927" spans="1:6" x14ac:dyDescent="0.3">
      <c r="A927" t="s">
        <v>12</v>
      </c>
      <c r="B927">
        <v>0</v>
      </c>
      <c r="E927" s="64">
        <v>0</v>
      </c>
      <c r="F927" s="64">
        <v>0</v>
      </c>
    </row>
    <row r="928" spans="1:6" x14ac:dyDescent="0.3">
      <c r="A928" t="s">
        <v>12</v>
      </c>
      <c r="B928">
        <v>0</v>
      </c>
      <c r="E928" s="63">
        <v>0</v>
      </c>
      <c r="F928" s="63">
        <v>0</v>
      </c>
    </row>
    <row r="929" spans="1:6" x14ac:dyDescent="0.3">
      <c r="A929" t="s">
        <v>12</v>
      </c>
      <c r="B929">
        <v>0</v>
      </c>
      <c r="E929" s="64">
        <v>0</v>
      </c>
      <c r="F929" s="64">
        <v>0</v>
      </c>
    </row>
    <row r="930" spans="1:6" x14ac:dyDescent="0.3">
      <c r="A930" t="s">
        <v>12</v>
      </c>
      <c r="B930">
        <v>0</v>
      </c>
      <c r="E930" s="63">
        <v>0</v>
      </c>
      <c r="F930" s="63">
        <v>0</v>
      </c>
    </row>
    <row r="931" spans="1:6" x14ac:dyDescent="0.3">
      <c r="A931" t="s">
        <v>12</v>
      </c>
      <c r="B931">
        <v>0</v>
      </c>
      <c r="E931" s="64">
        <v>0</v>
      </c>
      <c r="F931" s="64">
        <v>0</v>
      </c>
    </row>
    <row r="932" spans="1:6" x14ac:dyDescent="0.3">
      <c r="A932" t="s">
        <v>12</v>
      </c>
      <c r="B932">
        <v>0</v>
      </c>
      <c r="E932" s="63">
        <v>0</v>
      </c>
      <c r="F932" s="63">
        <v>0</v>
      </c>
    </row>
    <row r="933" spans="1:6" x14ac:dyDescent="0.3">
      <c r="A933" t="s">
        <v>12</v>
      </c>
      <c r="B933">
        <v>0</v>
      </c>
      <c r="E933" s="64">
        <v>0</v>
      </c>
      <c r="F933" s="64">
        <v>0</v>
      </c>
    </row>
    <row r="934" spans="1:6" x14ac:dyDescent="0.3">
      <c r="A934" t="s">
        <v>12</v>
      </c>
      <c r="B934">
        <v>0</v>
      </c>
      <c r="E934" s="63">
        <v>0</v>
      </c>
      <c r="F934" s="63">
        <v>0</v>
      </c>
    </row>
    <row r="935" spans="1:6" x14ac:dyDescent="0.3">
      <c r="A935" t="s">
        <v>12</v>
      </c>
      <c r="B935">
        <v>0</v>
      </c>
      <c r="E935" s="64">
        <v>0</v>
      </c>
      <c r="F935" s="64">
        <v>0</v>
      </c>
    </row>
    <row r="936" spans="1:6" x14ac:dyDescent="0.3">
      <c r="A936" t="s">
        <v>12</v>
      </c>
      <c r="B936">
        <v>0</v>
      </c>
      <c r="E936" s="63">
        <v>0</v>
      </c>
      <c r="F936" s="63">
        <v>0</v>
      </c>
    </row>
    <row r="937" spans="1:6" x14ac:dyDescent="0.3">
      <c r="A937" t="s">
        <v>12</v>
      </c>
      <c r="B937">
        <v>0</v>
      </c>
      <c r="E937" s="64">
        <v>0</v>
      </c>
      <c r="F937" s="64">
        <v>0</v>
      </c>
    </row>
    <row r="938" spans="1:6" x14ac:dyDescent="0.3">
      <c r="A938" t="s">
        <v>12</v>
      </c>
      <c r="B938">
        <v>0</v>
      </c>
      <c r="E938" s="63">
        <v>0</v>
      </c>
      <c r="F938" s="63">
        <v>0</v>
      </c>
    </row>
    <row r="939" spans="1:6" x14ac:dyDescent="0.3">
      <c r="A939" t="s">
        <v>12</v>
      </c>
      <c r="B939">
        <v>0</v>
      </c>
      <c r="E939" s="64">
        <v>0</v>
      </c>
      <c r="F939" s="64">
        <v>0</v>
      </c>
    </row>
    <row r="940" spans="1:6" x14ac:dyDescent="0.3">
      <c r="A940" t="s">
        <v>12</v>
      </c>
      <c r="B940">
        <v>0</v>
      </c>
      <c r="E940" s="63">
        <v>0</v>
      </c>
      <c r="F940" s="63">
        <v>0</v>
      </c>
    </row>
    <row r="941" spans="1:6" x14ac:dyDescent="0.3">
      <c r="A941" t="s">
        <v>12</v>
      </c>
      <c r="B941">
        <v>0</v>
      </c>
      <c r="E941" s="64">
        <v>0</v>
      </c>
      <c r="F941" s="64">
        <v>0</v>
      </c>
    </row>
    <row r="942" spans="1:6" x14ac:dyDescent="0.3">
      <c r="A942" t="s">
        <v>12</v>
      </c>
      <c r="B942">
        <v>0</v>
      </c>
      <c r="E942" s="63">
        <v>0</v>
      </c>
      <c r="F942" s="63">
        <v>0</v>
      </c>
    </row>
    <row r="943" spans="1:6" x14ac:dyDescent="0.3">
      <c r="A943" t="s">
        <v>12</v>
      </c>
      <c r="B943">
        <v>0</v>
      </c>
      <c r="E943" s="64">
        <v>0</v>
      </c>
      <c r="F943" s="64">
        <v>0</v>
      </c>
    </row>
    <row r="944" spans="1:6" x14ac:dyDescent="0.3">
      <c r="A944" t="s">
        <v>12</v>
      </c>
      <c r="B944">
        <v>0</v>
      </c>
      <c r="E944" s="63">
        <v>0</v>
      </c>
      <c r="F944" s="63">
        <v>0</v>
      </c>
    </row>
    <row r="945" spans="1:6" x14ac:dyDescent="0.3">
      <c r="A945" t="s">
        <v>12</v>
      </c>
      <c r="B945">
        <v>0</v>
      </c>
      <c r="E945" s="64">
        <v>0</v>
      </c>
      <c r="F945" s="64">
        <v>0</v>
      </c>
    </row>
    <row r="946" spans="1:6" x14ac:dyDescent="0.3">
      <c r="A946" t="s">
        <v>12</v>
      </c>
      <c r="B946">
        <v>0</v>
      </c>
      <c r="E946" s="63">
        <v>0</v>
      </c>
      <c r="F946" s="63">
        <v>0</v>
      </c>
    </row>
    <row r="947" spans="1:6" x14ac:dyDescent="0.3">
      <c r="A947" t="s">
        <v>12</v>
      </c>
      <c r="B947">
        <v>0</v>
      </c>
      <c r="E947" s="64">
        <v>0</v>
      </c>
      <c r="F947" s="64">
        <v>0</v>
      </c>
    </row>
    <row r="948" spans="1:6" x14ac:dyDescent="0.3">
      <c r="A948" t="s">
        <v>12</v>
      </c>
      <c r="B948">
        <v>0</v>
      </c>
      <c r="E948" s="63">
        <v>0</v>
      </c>
      <c r="F948" s="63">
        <v>0</v>
      </c>
    </row>
    <row r="949" spans="1:6" x14ac:dyDescent="0.3">
      <c r="A949" t="s">
        <v>12</v>
      </c>
      <c r="B949">
        <v>0</v>
      </c>
      <c r="E949" s="64">
        <v>0</v>
      </c>
      <c r="F949" s="64">
        <v>0</v>
      </c>
    </row>
    <row r="950" spans="1:6" x14ac:dyDescent="0.3">
      <c r="A950" t="s">
        <v>12</v>
      </c>
      <c r="B950">
        <v>0</v>
      </c>
      <c r="E950" s="63">
        <v>0</v>
      </c>
      <c r="F950" s="63">
        <v>0</v>
      </c>
    </row>
    <row r="951" spans="1:6" x14ac:dyDescent="0.3">
      <c r="A951" t="s">
        <v>12</v>
      </c>
      <c r="B951">
        <v>0</v>
      </c>
      <c r="E951" s="64">
        <v>0</v>
      </c>
      <c r="F951" s="64">
        <v>0</v>
      </c>
    </row>
    <row r="952" spans="1:6" x14ac:dyDescent="0.3">
      <c r="A952" t="s">
        <v>12</v>
      </c>
      <c r="B952">
        <v>0</v>
      </c>
      <c r="E952" s="63">
        <v>0</v>
      </c>
      <c r="F952" s="63">
        <v>0</v>
      </c>
    </row>
    <row r="953" spans="1:6" x14ac:dyDescent="0.3">
      <c r="A953" t="s">
        <v>12</v>
      </c>
      <c r="B953">
        <v>0</v>
      </c>
      <c r="E953" s="64">
        <v>0</v>
      </c>
      <c r="F953" s="64">
        <v>0</v>
      </c>
    </row>
    <row r="954" spans="1:6" x14ac:dyDescent="0.3">
      <c r="A954" t="s">
        <v>12</v>
      </c>
      <c r="B954">
        <v>0</v>
      </c>
      <c r="E954" s="63">
        <v>0</v>
      </c>
      <c r="F954" s="63">
        <v>0</v>
      </c>
    </row>
    <row r="955" spans="1:6" x14ac:dyDescent="0.3">
      <c r="A955" t="s">
        <v>12</v>
      </c>
      <c r="B955">
        <v>0</v>
      </c>
      <c r="E955" s="64">
        <v>0</v>
      </c>
      <c r="F955" s="64">
        <v>1</v>
      </c>
    </row>
    <row r="956" spans="1:6" x14ac:dyDescent="0.3">
      <c r="A956" t="s">
        <v>12</v>
      </c>
      <c r="B956">
        <v>0</v>
      </c>
      <c r="E956" s="63">
        <v>0</v>
      </c>
      <c r="F956" s="63">
        <v>0</v>
      </c>
    </row>
    <row r="957" spans="1:6" x14ac:dyDescent="0.3">
      <c r="A957" t="s">
        <v>12</v>
      </c>
      <c r="B957">
        <v>0</v>
      </c>
      <c r="E957" s="64">
        <v>0</v>
      </c>
      <c r="F957" s="64">
        <v>0</v>
      </c>
    </row>
    <row r="958" spans="1:6" x14ac:dyDescent="0.3">
      <c r="A958" t="s">
        <v>12</v>
      </c>
      <c r="B958">
        <v>0</v>
      </c>
      <c r="E958" s="63">
        <v>0</v>
      </c>
      <c r="F958" s="63">
        <v>0</v>
      </c>
    </row>
    <row r="959" spans="1:6" x14ac:dyDescent="0.3">
      <c r="A959" t="s">
        <v>12</v>
      </c>
      <c r="B959">
        <v>0</v>
      </c>
      <c r="E959" s="64">
        <v>0</v>
      </c>
      <c r="F959" s="64">
        <v>0</v>
      </c>
    </row>
    <row r="960" spans="1:6" x14ac:dyDescent="0.3">
      <c r="A960" t="s">
        <v>12</v>
      </c>
      <c r="B960">
        <v>0</v>
      </c>
      <c r="E960" s="63">
        <v>0</v>
      </c>
      <c r="F960" s="63">
        <v>0</v>
      </c>
    </row>
    <row r="961" spans="1:6" x14ac:dyDescent="0.3">
      <c r="A961" t="s">
        <v>12</v>
      </c>
      <c r="B961">
        <v>0</v>
      </c>
      <c r="E961" s="64">
        <v>0</v>
      </c>
      <c r="F961" s="64">
        <v>0</v>
      </c>
    </row>
    <row r="962" spans="1:6" x14ac:dyDescent="0.3">
      <c r="A962" t="s">
        <v>12</v>
      </c>
      <c r="B962">
        <v>0</v>
      </c>
      <c r="E962" s="63">
        <v>0</v>
      </c>
      <c r="F962" s="63">
        <v>0</v>
      </c>
    </row>
    <row r="963" spans="1:6" x14ac:dyDescent="0.3">
      <c r="A963" t="s">
        <v>12</v>
      </c>
      <c r="B963">
        <v>0</v>
      </c>
      <c r="E963" s="64">
        <v>0</v>
      </c>
      <c r="F963" s="64">
        <v>0</v>
      </c>
    </row>
    <row r="964" spans="1:6" x14ac:dyDescent="0.3">
      <c r="A964" t="s">
        <v>12</v>
      </c>
      <c r="B964">
        <v>0</v>
      </c>
      <c r="E964" s="63">
        <v>0</v>
      </c>
      <c r="F964" s="63">
        <v>0</v>
      </c>
    </row>
    <row r="965" spans="1:6" x14ac:dyDescent="0.3">
      <c r="A965" t="s">
        <v>12</v>
      </c>
      <c r="B965">
        <v>0</v>
      </c>
      <c r="E965" s="64">
        <v>0</v>
      </c>
      <c r="F965" s="64">
        <v>0</v>
      </c>
    </row>
    <row r="966" spans="1:6" x14ac:dyDescent="0.3">
      <c r="A966" t="s">
        <v>12</v>
      </c>
      <c r="B966">
        <v>0</v>
      </c>
      <c r="E966" s="63">
        <v>0</v>
      </c>
      <c r="F966" s="63">
        <v>0</v>
      </c>
    </row>
    <row r="967" spans="1:6" x14ac:dyDescent="0.3">
      <c r="A967" t="s">
        <v>12</v>
      </c>
      <c r="B967">
        <v>0</v>
      </c>
      <c r="E967" s="64">
        <v>0</v>
      </c>
      <c r="F967" s="64">
        <v>0</v>
      </c>
    </row>
    <row r="968" spans="1:6" x14ac:dyDescent="0.3">
      <c r="A968" t="s">
        <v>12</v>
      </c>
      <c r="B968">
        <v>0</v>
      </c>
      <c r="E968" s="63">
        <v>0</v>
      </c>
      <c r="F968" s="63">
        <v>0</v>
      </c>
    </row>
    <row r="969" spans="1:6" x14ac:dyDescent="0.3">
      <c r="A969" t="s">
        <v>12</v>
      </c>
      <c r="B969">
        <v>0</v>
      </c>
      <c r="E969" s="64">
        <v>0</v>
      </c>
      <c r="F969" s="64">
        <v>1</v>
      </c>
    </row>
    <row r="970" spans="1:6" x14ac:dyDescent="0.3">
      <c r="A970" t="s">
        <v>12</v>
      </c>
      <c r="B970">
        <v>0</v>
      </c>
      <c r="E970" s="63">
        <v>0</v>
      </c>
      <c r="F970" s="63">
        <v>0</v>
      </c>
    </row>
    <row r="971" spans="1:6" x14ac:dyDescent="0.3">
      <c r="A971" t="s">
        <v>12</v>
      </c>
      <c r="B971">
        <v>0</v>
      </c>
      <c r="E971" s="64">
        <v>0</v>
      </c>
      <c r="F971" s="64">
        <v>0</v>
      </c>
    </row>
    <row r="972" spans="1:6" x14ac:dyDescent="0.3">
      <c r="A972" t="s">
        <v>12</v>
      </c>
      <c r="B972">
        <v>0</v>
      </c>
      <c r="E972" s="63">
        <v>0</v>
      </c>
      <c r="F972" s="63">
        <v>0</v>
      </c>
    </row>
    <row r="973" spans="1:6" x14ac:dyDescent="0.3">
      <c r="A973" t="s">
        <v>12</v>
      </c>
      <c r="B973">
        <v>0</v>
      </c>
      <c r="E973" s="64">
        <v>0</v>
      </c>
      <c r="F973" s="64">
        <v>0</v>
      </c>
    </row>
    <row r="974" spans="1:6" x14ac:dyDescent="0.3">
      <c r="A974" t="s">
        <v>12</v>
      </c>
      <c r="B974">
        <v>0</v>
      </c>
      <c r="E974" s="63">
        <v>0</v>
      </c>
      <c r="F974" s="63">
        <v>0</v>
      </c>
    </row>
    <row r="975" spans="1:6" x14ac:dyDescent="0.3">
      <c r="A975" t="s">
        <v>12</v>
      </c>
      <c r="B975">
        <v>0</v>
      </c>
      <c r="E975" s="64">
        <v>0</v>
      </c>
      <c r="F975" s="64">
        <v>0</v>
      </c>
    </row>
    <row r="976" spans="1:6" x14ac:dyDescent="0.3">
      <c r="A976" t="s">
        <v>12</v>
      </c>
      <c r="B976">
        <v>0</v>
      </c>
      <c r="E976" s="63">
        <v>0</v>
      </c>
      <c r="F976" s="63">
        <v>0</v>
      </c>
    </row>
    <row r="977" spans="1:6" x14ac:dyDescent="0.3">
      <c r="A977" t="s">
        <v>12</v>
      </c>
      <c r="B977">
        <v>0</v>
      </c>
      <c r="E977" s="64">
        <v>0</v>
      </c>
      <c r="F977" s="64">
        <v>0</v>
      </c>
    </row>
    <row r="978" spans="1:6" x14ac:dyDescent="0.3">
      <c r="A978" t="s">
        <v>12</v>
      </c>
      <c r="B978">
        <v>0</v>
      </c>
      <c r="E978" s="63">
        <v>0</v>
      </c>
      <c r="F978" s="63">
        <v>0</v>
      </c>
    </row>
    <row r="979" spans="1:6" x14ac:dyDescent="0.3">
      <c r="A979" t="s">
        <v>12</v>
      </c>
      <c r="B979">
        <v>0</v>
      </c>
      <c r="E979" s="64">
        <v>0</v>
      </c>
      <c r="F979" s="64">
        <v>0</v>
      </c>
    </row>
    <row r="980" spans="1:6" x14ac:dyDescent="0.3">
      <c r="A980" t="s">
        <v>12</v>
      </c>
      <c r="B980">
        <v>0</v>
      </c>
      <c r="E980" s="63">
        <v>0</v>
      </c>
      <c r="F980" s="63">
        <v>0</v>
      </c>
    </row>
    <row r="981" spans="1:6" x14ac:dyDescent="0.3">
      <c r="A981" t="s">
        <v>12</v>
      </c>
      <c r="B981">
        <v>0</v>
      </c>
      <c r="E981" s="64">
        <v>0</v>
      </c>
      <c r="F981" s="64">
        <v>0</v>
      </c>
    </row>
    <row r="982" spans="1:6" x14ac:dyDescent="0.3">
      <c r="A982" t="s">
        <v>12</v>
      </c>
      <c r="B982">
        <v>1</v>
      </c>
      <c r="E982" s="63">
        <v>1</v>
      </c>
      <c r="F982" s="63">
        <v>0</v>
      </c>
    </row>
    <row r="983" spans="1:6" x14ac:dyDescent="0.3">
      <c r="A983" t="s">
        <v>12</v>
      </c>
      <c r="B983">
        <v>0</v>
      </c>
      <c r="E983" s="64">
        <v>0</v>
      </c>
      <c r="F983" s="64">
        <v>0</v>
      </c>
    </row>
    <row r="984" spans="1:6" x14ac:dyDescent="0.3">
      <c r="A984" t="s">
        <v>12</v>
      </c>
      <c r="B984">
        <v>0</v>
      </c>
      <c r="E984" s="63">
        <v>0</v>
      </c>
      <c r="F984" s="63">
        <v>0</v>
      </c>
    </row>
    <row r="985" spans="1:6" x14ac:dyDescent="0.3">
      <c r="A985" t="s">
        <v>12</v>
      </c>
      <c r="B985">
        <v>0</v>
      </c>
      <c r="E985" s="64">
        <v>0</v>
      </c>
      <c r="F985" s="64">
        <v>0</v>
      </c>
    </row>
    <row r="986" spans="1:6" x14ac:dyDescent="0.3">
      <c r="A986" t="s">
        <v>12</v>
      </c>
      <c r="B986">
        <v>0</v>
      </c>
      <c r="E986" s="63">
        <v>0</v>
      </c>
      <c r="F986" s="63">
        <v>0</v>
      </c>
    </row>
    <row r="987" spans="1:6" x14ac:dyDescent="0.3">
      <c r="A987" t="s">
        <v>12</v>
      </c>
      <c r="B987">
        <v>0</v>
      </c>
      <c r="E987" s="64">
        <v>0</v>
      </c>
      <c r="F987" s="64">
        <v>0</v>
      </c>
    </row>
    <row r="988" spans="1:6" x14ac:dyDescent="0.3">
      <c r="A988" t="s">
        <v>12</v>
      </c>
      <c r="B988">
        <v>0</v>
      </c>
      <c r="E988" s="63">
        <v>0</v>
      </c>
      <c r="F988" s="63">
        <v>0</v>
      </c>
    </row>
    <row r="989" spans="1:6" x14ac:dyDescent="0.3">
      <c r="A989" t="s">
        <v>12</v>
      </c>
      <c r="B989">
        <v>0</v>
      </c>
      <c r="E989" s="64">
        <v>0</v>
      </c>
      <c r="F989" s="64">
        <v>0</v>
      </c>
    </row>
    <row r="990" spans="1:6" x14ac:dyDescent="0.3">
      <c r="A990" t="s">
        <v>12</v>
      </c>
      <c r="B990">
        <v>0</v>
      </c>
      <c r="E990" s="63">
        <v>0</v>
      </c>
      <c r="F990" s="63">
        <v>0</v>
      </c>
    </row>
    <row r="991" spans="1:6" x14ac:dyDescent="0.3">
      <c r="A991" t="s">
        <v>12</v>
      </c>
      <c r="B991">
        <v>0</v>
      </c>
      <c r="E991" s="64">
        <v>0</v>
      </c>
      <c r="F991" s="64">
        <v>0</v>
      </c>
    </row>
    <row r="992" spans="1:6" x14ac:dyDescent="0.3">
      <c r="A992" t="s">
        <v>12</v>
      </c>
      <c r="B992">
        <v>0</v>
      </c>
      <c r="E992" s="63">
        <v>0</v>
      </c>
      <c r="F992" s="63">
        <v>0</v>
      </c>
    </row>
    <row r="993" spans="1:6" x14ac:dyDescent="0.3">
      <c r="A993" t="s">
        <v>12</v>
      </c>
      <c r="B993">
        <v>0</v>
      </c>
      <c r="E993" s="64">
        <v>0</v>
      </c>
      <c r="F993" s="64">
        <v>0</v>
      </c>
    </row>
    <row r="994" spans="1:6" x14ac:dyDescent="0.3">
      <c r="A994" t="s">
        <v>12</v>
      </c>
      <c r="B994">
        <v>0</v>
      </c>
      <c r="E994" s="63">
        <v>0</v>
      </c>
      <c r="F994" s="63">
        <v>0</v>
      </c>
    </row>
    <row r="995" spans="1:6" x14ac:dyDescent="0.3">
      <c r="A995" t="s">
        <v>12</v>
      </c>
      <c r="B995">
        <v>0</v>
      </c>
      <c r="E995" s="64">
        <v>0</v>
      </c>
      <c r="F995" s="64">
        <v>0</v>
      </c>
    </row>
    <row r="996" spans="1:6" x14ac:dyDescent="0.3">
      <c r="A996" t="s">
        <v>12</v>
      </c>
      <c r="B996">
        <v>0</v>
      </c>
      <c r="E996" s="63">
        <v>0</v>
      </c>
      <c r="F996" s="63">
        <v>0</v>
      </c>
    </row>
    <row r="997" spans="1:6" x14ac:dyDescent="0.3">
      <c r="A997" t="s">
        <v>12</v>
      </c>
      <c r="B997">
        <v>0</v>
      </c>
      <c r="E997" s="64">
        <v>0</v>
      </c>
      <c r="F997" s="64">
        <v>0</v>
      </c>
    </row>
    <row r="998" spans="1:6" x14ac:dyDescent="0.3">
      <c r="A998" t="s">
        <v>12</v>
      </c>
      <c r="B998">
        <v>0</v>
      </c>
      <c r="E998" s="63">
        <v>0</v>
      </c>
      <c r="F998" s="63">
        <v>0</v>
      </c>
    </row>
    <row r="999" spans="1:6" x14ac:dyDescent="0.3">
      <c r="A999" t="s">
        <v>12</v>
      </c>
      <c r="B999">
        <v>0</v>
      </c>
      <c r="E999" s="64">
        <v>0</v>
      </c>
      <c r="F999" s="64">
        <v>0</v>
      </c>
    </row>
    <row r="1000" spans="1:6" x14ac:dyDescent="0.3">
      <c r="A1000" t="s">
        <v>12</v>
      </c>
      <c r="B1000">
        <v>0</v>
      </c>
      <c r="E1000" s="63">
        <v>0</v>
      </c>
      <c r="F1000" s="63">
        <v>0</v>
      </c>
    </row>
    <row r="1001" spans="1:6" x14ac:dyDescent="0.3">
      <c r="A1001" t="s">
        <v>12</v>
      </c>
      <c r="B1001">
        <v>0</v>
      </c>
      <c r="E1001" s="64">
        <v>0</v>
      </c>
      <c r="F1001" s="64">
        <v>0</v>
      </c>
    </row>
    <row r="1002" spans="1:6" x14ac:dyDescent="0.3">
      <c r="A1002" t="s">
        <v>12</v>
      </c>
      <c r="B1002">
        <v>0</v>
      </c>
      <c r="E1002" s="63">
        <v>0</v>
      </c>
      <c r="F1002" s="63">
        <v>1</v>
      </c>
    </row>
    <row r="1003" spans="1:6" x14ac:dyDescent="0.3">
      <c r="A1003" t="s">
        <v>12</v>
      </c>
      <c r="B1003">
        <v>0</v>
      </c>
      <c r="E1003" s="64">
        <v>0</v>
      </c>
      <c r="F1003" s="64">
        <v>0</v>
      </c>
    </row>
    <row r="1004" spans="1:6" x14ac:dyDescent="0.3">
      <c r="A1004" t="s">
        <v>12</v>
      </c>
      <c r="B1004">
        <v>1</v>
      </c>
      <c r="E1004" s="63">
        <v>1</v>
      </c>
      <c r="F1004" s="63">
        <v>0</v>
      </c>
    </row>
    <row r="1005" spans="1:6" x14ac:dyDescent="0.3">
      <c r="A1005" t="s">
        <v>12</v>
      </c>
      <c r="B1005">
        <v>0</v>
      </c>
      <c r="E1005" s="64">
        <v>0</v>
      </c>
      <c r="F1005" s="64">
        <v>0</v>
      </c>
    </row>
    <row r="1006" spans="1:6" x14ac:dyDescent="0.3">
      <c r="A1006" t="s">
        <v>12</v>
      </c>
      <c r="B1006">
        <v>0</v>
      </c>
      <c r="E1006" s="63">
        <v>0</v>
      </c>
      <c r="F1006" s="63">
        <v>0</v>
      </c>
    </row>
    <row r="1007" spans="1:6" x14ac:dyDescent="0.3">
      <c r="A1007" t="s">
        <v>12</v>
      </c>
      <c r="B1007">
        <v>0</v>
      </c>
      <c r="E1007" s="64">
        <v>0</v>
      </c>
      <c r="F1007" s="64">
        <v>0</v>
      </c>
    </row>
    <row r="1008" spans="1:6" x14ac:dyDescent="0.3">
      <c r="A1008" t="s">
        <v>12</v>
      </c>
      <c r="B1008">
        <v>0</v>
      </c>
      <c r="E1008" s="63">
        <v>0</v>
      </c>
      <c r="F1008" s="63">
        <v>0</v>
      </c>
    </row>
    <row r="1009" spans="1:6" x14ac:dyDescent="0.3">
      <c r="A1009" t="s">
        <v>12</v>
      </c>
      <c r="B1009">
        <v>0</v>
      </c>
      <c r="E1009" s="64">
        <v>0</v>
      </c>
      <c r="F1009" s="64">
        <v>0</v>
      </c>
    </row>
    <row r="1010" spans="1:6" x14ac:dyDescent="0.3">
      <c r="A1010" t="s">
        <v>12</v>
      </c>
      <c r="B1010">
        <v>0</v>
      </c>
      <c r="E1010" s="63">
        <v>0</v>
      </c>
      <c r="F1010" s="63">
        <v>0</v>
      </c>
    </row>
    <row r="1011" spans="1:6" x14ac:dyDescent="0.3">
      <c r="A1011" t="s">
        <v>12</v>
      </c>
      <c r="B1011">
        <v>0</v>
      </c>
      <c r="E1011" s="64">
        <v>0</v>
      </c>
      <c r="F1011" s="64">
        <v>0</v>
      </c>
    </row>
    <row r="1012" spans="1:6" x14ac:dyDescent="0.3">
      <c r="A1012" t="s">
        <v>12</v>
      </c>
      <c r="B1012">
        <v>0</v>
      </c>
      <c r="E1012" s="63">
        <v>0</v>
      </c>
      <c r="F1012" s="63">
        <v>0</v>
      </c>
    </row>
    <row r="1013" spans="1:6" x14ac:dyDescent="0.3">
      <c r="A1013" t="s">
        <v>12</v>
      </c>
      <c r="B1013">
        <v>0</v>
      </c>
      <c r="E1013" s="64">
        <v>0</v>
      </c>
      <c r="F1013" s="64">
        <v>0</v>
      </c>
    </row>
    <row r="1014" spans="1:6" x14ac:dyDescent="0.3">
      <c r="A1014" t="s">
        <v>12</v>
      </c>
      <c r="B1014">
        <v>0</v>
      </c>
      <c r="E1014" s="63">
        <v>0</v>
      </c>
      <c r="F1014" s="63">
        <v>0</v>
      </c>
    </row>
    <row r="1015" spans="1:6" x14ac:dyDescent="0.3">
      <c r="A1015" t="s">
        <v>12</v>
      </c>
      <c r="B1015">
        <v>0</v>
      </c>
      <c r="E1015" s="64">
        <v>0</v>
      </c>
      <c r="F1015" s="64">
        <v>0</v>
      </c>
    </row>
    <row r="1016" spans="1:6" x14ac:dyDescent="0.3">
      <c r="A1016" t="s">
        <v>12</v>
      </c>
      <c r="B1016">
        <v>0</v>
      </c>
      <c r="E1016" s="63">
        <v>0</v>
      </c>
      <c r="F1016" s="63">
        <v>1</v>
      </c>
    </row>
    <row r="1017" spans="1:6" x14ac:dyDescent="0.3">
      <c r="A1017" t="s">
        <v>12</v>
      </c>
      <c r="B1017">
        <v>0</v>
      </c>
      <c r="E1017" s="64">
        <v>0</v>
      </c>
      <c r="F1017" s="64">
        <v>0</v>
      </c>
    </row>
    <row r="1018" spans="1:6" x14ac:dyDescent="0.3">
      <c r="A1018" t="s">
        <v>12</v>
      </c>
      <c r="B1018">
        <v>0</v>
      </c>
      <c r="E1018" s="63">
        <v>0</v>
      </c>
      <c r="F1018" s="63">
        <v>0</v>
      </c>
    </row>
    <row r="1019" spans="1:6" x14ac:dyDescent="0.3">
      <c r="A1019" t="s">
        <v>12</v>
      </c>
      <c r="B1019">
        <v>0</v>
      </c>
      <c r="E1019" s="64">
        <v>0</v>
      </c>
      <c r="F1019" s="64">
        <v>0</v>
      </c>
    </row>
    <row r="1020" spans="1:6" x14ac:dyDescent="0.3">
      <c r="A1020" t="s">
        <v>12</v>
      </c>
      <c r="B1020">
        <v>0</v>
      </c>
      <c r="E1020" s="63">
        <v>0</v>
      </c>
      <c r="F1020" s="63">
        <v>0</v>
      </c>
    </row>
    <row r="1021" spans="1:6" x14ac:dyDescent="0.3">
      <c r="A1021" t="s">
        <v>12</v>
      </c>
      <c r="B1021">
        <v>0</v>
      </c>
      <c r="E1021" s="64">
        <v>0</v>
      </c>
      <c r="F1021" s="64">
        <v>0</v>
      </c>
    </row>
    <row r="1022" spans="1:6" x14ac:dyDescent="0.3">
      <c r="A1022" t="s">
        <v>12</v>
      </c>
      <c r="B1022">
        <v>0</v>
      </c>
      <c r="E1022" s="63">
        <v>0</v>
      </c>
      <c r="F1022" s="63">
        <v>0</v>
      </c>
    </row>
    <row r="1023" spans="1:6" x14ac:dyDescent="0.3">
      <c r="A1023" t="s">
        <v>12</v>
      </c>
      <c r="B1023">
        <v>0</v>
      </c>
      <c r="E1023" s="64">
        <v>0</v>
      </c>
      <c r="F1023" s="64">
        <v>0</v>
      </c>
    </row>
    <row r="1024" spans="1:6" x14ac:dyDescent="0.3">
      <c r="A1024" t="s">
        <v>12</v>
      </c>
      <c r="B1024">
        <v>0</v>
      </c>
      <c r="E1024" s="63">
        <v>0</v>
      </c>
      <c r="F1024" s="63">
        <v>0</v>
      </c>
    </row>
    <row r="1025" spans="1:6" x14ac:dyDescent="0.3">
      <c r="A1025" t="s">
        <v>12</v>
      </c>
      <c r="B1025">
        <v>0</v>
      </c>
      <c r="E1025" s="64">
        <v>0</v>
      </c>
      <c r="F1025" s="64">
        <v>0</v>
      </c>
    </row>
    <row r="1026" spans="1:6" x14ac:dyDescent="0.3">
      <c r="A1026" t="s">
        <v>12</v>
      </c>
      <c r="B1026">
        <v>0</v>
      </c>
      <c r="E1026" s="63">
        <v>0</v>
      </c>
      <c r="F1026" s="63">
        <v>0</v>
      </c>
    </row>
    <row r="1027" spans="1:6" x14ac:dyDescent="0.3">
      <c r="A1027" t="s">
        <v>12</v>
      </c>
      <c r="B1027">
        <v>0</v>
      </c>
      <c r="E1027" s="64">
        <v>0</v>
      </c>
      <c r="F1027" s="64">
        <v>0</v>
      </c>
    </row>
    <row r="1028" spans="1:6" x14ac:dyDescent="0.3">
      <c r="A1028" t="s">
        <v>12</v>
      </c>
      <c r="B1028">
        <v>0</v>
      </c>
      <c r="E1028" s="63">
        <v>0</v>
      </c>
      <c r="F1028" s="63">
        <v>0</v>
      </c>
    </row>
    <row r="1029" spans="1:6" x14ac:dyDescent="0.3">
      <c r="A1029" t="s">
        <v>12</v>
      </c>
      <c r="B1029">
        <v>0</v>
      </c>
      <c r="E1029" s="64">
        <v>0</v>
      </c>
      <c r="F1029" s="64">
        <v>0</v>
      </c>
    </row>
    <row r="1030" spans="1:6" x14ac:dyDescent="0.3">
      <c r="A1030" t="s">
        <v>12</v>
      </c>
      <c r="B1030">
        <v>0</v>
      </c>
      <c r="E1030" s="63">
        <v>0</v>
      </c>
      <c r="F1030" s="63">
        <v>0</v>
      </c>
    </row>
    <row r="1031" spans="1:6" x14ac:dyDescent="0.3">
      <c r="A1031" t="s">
        <v>12</v>
      </c>
      <c r="B1031">
        <v>0</v>
      </c>
      <c r="E1031" s="64">
        <v>0</v>
      </c>
      <c r="F1031" s="64">
        <v>0</v>
      </c>
    </row>
    <row r="1032" spans="1:6" x14ac:dyDescent="0.3">
      <c r="A1032" t="s">
        <v>12</v>
      </c>
      <c r="B1032">
        <v>0</v>
      </c>
      <c r="E1032" s="63">
        <v>0</v>
      </c>
      <c r="F1032" s="63">
        <v>0</v>
      </c>
    </row>
    <row r="1033" spans="1:6" x14ac:dyDescent="0.3">
      <c r="A1033" t="s">
        <v>12</v>
      </c>
      <c r="B1033">
        <v>0</v>
      </c>
      <c r="E1033" s="64">
        <v>0</v>
      </c>
      <c r="F1033" s="64">
        <v>1</v>
      </c>
    </row>
    <row r="1034" spans="1:6" x14ac:dyDescent="0.3">
      <c r="A1034" t="s">
        <v>12</v>
      </c>
      <c r="B1034">
        <v>0</v>
      </c>
      <c r="E1034" s="63">
        <v>0</v>
      </c>
      <c r="F1034" s="63">
        <v>0</v>
      </c>
    </row>
    <row r="1035" spans="1:6" x14ac:dyDescent="0.3">
      <c r="A1035" t="s">
        <v>12</v>
      </c>
      <c r="B1035">
        <v>0</v>
      </c>
      <c r="E1035" s="64">
        <v>0</v>
      </c>
      <c r="F1035" s="64">
        <v>0</v>
      </c>
    </row>
    <row r="1036" spans="1:6" x14ac:dyDescent="0.3">
      <c r="A1036" t="s">
        <v>12</v>
      </c>
      <c r="B1036">
        <v>0</v>
      </c>
      <c r="E1036" s="63">
        <v>0</v>
      </c>
      <c r="F1036" s="63">
        <v>0</v>
      </c>
    </row>
    <row r="1037" spans="1:6" x14ac:dyDescent="0.3">
      <c r="A1037" t="s">
        <v>12</v>
      </c>
      <c r="B1037">
        <v>0</v>
      </c>
      <c r="E1037" s="64">
        <v>0</v>
      </c>
      <c r="F1037" s="64">
        <v>0</v>
      </c>
    </row>
    <row r="1038" spans="1:6" x14ac:dyDescent="0.3">
      <c r="A1038" t="s">
        <v>12</v>
      </c>
      <c r="B1038">
        <v>0</v>
      </c>
      <c r="E1038" s="63">
        <v>0</v>
      </c>
      <c r="F1038" s="63">
        <v>0</v>
      </c>
    </row>
    <row r="1039" spans="1:6" x14ac:dyDescent="0.3">
      <c r="A1039" t="s">
        <v>12</v>
      </c>
      <c r="B1039">
        <v>0</v>
      </c>
      <c r="E1039" s="64">
        <v>0</v>
      </c>
      <c r="F1039" s="64">
        <v>0</v>
      </c>
    </row>
    <row r="1040" spans="1:6" x14ac:dyDescent="0.3">
      <c r="A1040" t="s">
        <v>12</v>
      </c>
      <c r="B1040">
        <v>0</v>
      </c>
      <c r="E1040" s="63">
        <v>0</v>
      </c>
      <c r="F1040" s="63">
        <v>0</v>
      </c>
    </row>
    <row r="1041" spans="1:6" x14ac:dyDescent="0.3">
      <c r="A1041" t="s">
        <v>12</v>
      </c>
      <c r="B1041">
        <v>0</v>
      </c>
      <c r="E1041" s="64">
        <v>0</v>
      </c>
      <c r="F1041" s="64">
        <v>0</v>
      </c>
    </row>
    <row r="1042" spans="1:6" x14ac:dyDescent="0.3">
      <c r="A1042" t="s">
        <v>12</v>
      </c>
      <c r="B1042">
        <v>0</v>
      </c>
      <c r="E1042" s="63">
        <v>0</v>
      </c>
      <c r="F1042" s="63">
        <v>0</v>
      </c>
    </row>
    <row r="1043" spans="1:6" x14ac:dyDescent="0.3">
      <c r="A1043" t="s">
        <v>12</v>
      </c>
      <c r="B1043">
        <v>0</v>
      </c>
      <c r="E1043" s="64">
        <v>0</v>
      </c>
      <c r="F1043" s="64">
        <v>0</v>
      </c>
    </row>
    <row r="1044" spans="1:6" x14ac:dyDescent="0.3">
      <c r="A1044" t="s">
        <v>12</v>
      </c>
      <c r="B1044">
        <v>0</v>
      </c>
      <c r="E1044" s="63">
        <v>0</v>
      </c>
      <c r="F1044" s="63">
        <v>0</v>
      </c>
    </row>
    <row r="1045" spans="1:6" x14ac:dyDescent="0.3">
      <c r="A1045" t="s">
        <v>12</v>
      </c>
      <c r="B1045">
        <v>0</v>
      </c>
      <c r="E1045" s="64">
        <v>0</v>
      </c>
      <c r="F1045" s="64">
        <v>0</v>
      </c>
    </row>
    <row r="1046" spans="1:6" x14ac:dyDescent="0.3">
      <c r="A1046" t="s">
        <v>12</v>
      </c>
      <c r="B1046">
        <v>0</v>
      </c>
      <c r="E1046" s="63">
        <v>0</v>
      </c>
      <c r="F1046" s="63">
        <v>0</v>
      </c>
    </row>
    <row r="1047" spans="1:6" x14ac:dyDescent="0.3">
      <c r="A1047" t="s">
        <v>12</v>
      </c>
      <c r="B1047">
        <v>0</v>
      </c>
      <c r="E1047" s="64">
        <v>0</v>
      </c>
      <c r="F1047" s="64">
        <v>0</v>
      </c>
    </row>
    <row r="1048" spans="1:6" x14ac:dyDescent="0.3">
      <c r="A1048" t="s">
        <v>12</v>
      </c>
      <c r="B1048">
        <v>0</v>
      </c>
      <c r="E1048" s="63">
        <v>0</v>
      </c>
      <c r="F1048" s="63">
        <v>0</v>
      </c>
    </row>
    <row r="1049" spans="1:6" x14ac:dyDescent="0.3">
      <c r="A1049" t="s">
        <v>12</v>
      </c>
      <c r="B1049">
        <v>0</v>
      </c>
      <c r="E1049" s="64">
        <v>0</v>
      </c>
      <c r="F1049" s="64">
        <v>0</v>
      </c>
    </row>
    <row r="1050" spans="1:6" x14ac:dyDescent="0.3">
      <c r="A1050" t="s">
        <v>12</v>
      </c>
      <c r="B1050">
        <v>0</v>
      </c>
      <c r="E1050" s="63">
        <v>0</v>
      </c>
      <c r="F1050" s="63">
        <v>0</v>
      </c>
    </row>
    <row r="1051" spans="1:6" x14ac:dyDescent="0.3">
      <c r="A1051" t="s">
        <v>12</v>
      </c>
      <c r="B1051">
        <v>0</v>
      </c>
      <c r="E1051" s="64">
        <v>0</v>
      </c>
      <c r="F1051" s="64">
        <v>0</v>
      </c>
    </row>
    <row r="1052" spans="1:6" x14ac:dyDescent="0.3">
      <c r="A1052" t="s">
        <v>12</v>
      </c>
      <c r="B1052">
        <v>0</v>
      </c>
      <c r="E1052" s="63">
        <v>0</v>
      </c>
      <c r="F1052" s="63">
        <v>0</v>
      </c>
    </row>
    <row r="1053" spans="1:6" x14ac:dyDescent="0.3">
      <c r="A1053" t="s">
        <v>12</v>
      </c>
      <c r="B1053">
        <v>0</v>
      </c>
      <c r="E1053" s="64">
        <v>0</v>
      </c>
      <c r="F1053" s="64">
        <v>0</v>
      </c>
    </row>
    <row r="1054" spans="1:6" x14ac:dyDescent="0.3">
      <c r="A1054" t="s">
        <v>12</v>
      </c>
      <c r="B1054">
        <v>0</v>
      </c>
      <c r="E1054" s="63">
        <v>0</v>
      </c>
      <c r="F1054" s="63">
        <v>0</v>
      </c>
    </row>
    <row r="1055" spans="1:6" x14ac:dyDescent="0.3">
      <c r="A1055" t="s">
        <v>12</v>
      </c>
      <c r="B1055">
        <v>0</v>
      </c>
      <c r="E1055" s="64">
        <v>0</v>
      </c>
      <c r="F1055" s="64">
        <v>0</v>
      </c>
    </row>
    <row r="1056" spans="1:6" x14ac:dyDescent="0.3">
      <c r="A1056" t="s">
        <v>12</v>
      </c>
      <c r="B1056">
        <v>0</v>
      </c>
      <c r="E1056" s="63">
        <v>0</v>
      </c>
      <c r="F1056" s="63">
        <v>0</v>
      </c>
    </row>
    <row r="1057" spans="1:6" x14ac:dyDescent="0.3">
      <c r="A1057" t="s">
        <v>12</v>
      </c>
      <c r="B1057">
        <v>0</v>
      </c>
      <c r="E1057" s="64">
        <v>0</v>
      </c>
      <c r="F1057" s="64">
        <v>0</v>
      </c>
    </row>
    <row r="1058" spans="1:6" x14ac:dyDescent="0.3">
      <c r="A1058" t="s">
        <v>12</v>
      </c>
      <c r="B1058">
        <v>0</v>
      </c>
      <c r="E1058" s="63">
        <v>0</v>
      </c>
      <c r="F1058" s="63">
        <v>0</v>
      </c>
    </row>
    <row r="1059" spans="1:6" x14ac:dyDescent="0.3">
      <c r="A1059" t="s">
        <v>12</v>
      </c>
      <c r="B1059">
        <v>0</v>
      </c>
      <c r="E1059" s="64">
        <v>0</v>
      </c>
      <c r="F1059" s="64">
        <v>0</v>
      </c>
    </row>
    <row r="1060" spans="1:6" x14ac:dyDescent="0.3">
      <c r="A1060" t="s">
        <v>12</v>
      </c>
      <c r="B1060">
        <v>0</v>
      </c>
      <c r="E1060" s="63">
        <v>0</v>
      </c>
      <c r="F1060" s="63">
        <v>0</v>
      </c>
    </row>
    <row r="1061" spans="1:6" x14ac:dyDescent="0.3">
      <c r="A1061" t="s">
        <v>12</v>
      </c>
      <c r="B1061">
        <v>0</v>
      </c>
      <c r="E1061" s="64">
        <v>0</v>
      </c>
      <c r="F1061" s="64">
        <v>0</v>
      </c>
    </row>
    <row r="1062" spans="1:6" x14ac:dyDescent="0.3">
      <c r="A1062" t="s">
        <v>12</v>
      </c>
      <c r="B1062">
        <v>0</v>
      </c>
      <c r="E1062" s="63">
        <v>0</v>
      </c>
      <c r="F1062" s="63">
        <v>0</v>
      </c>
    </row>
    <row r="1063" spans="1:6" x14ac:dyDescent="0.3">
      <c r="A1063" t="s">
        <v>12</v>
      </c>
      <c r="B1063">
        <v>0</v>
      </c>
      <c r="E1063" s="64">
        <v>0</v>
      </c>
      <c r="F1063" s="64">
        <v>0</v>
      </c>
    </row>
    <row r="1064" spans="1:6" x14ac:dyDescent="0.3">
      <c r="A1064" t="s">
        <v>12</v>
      </c>
      <c r="B1064">
        <v>0</v>
      </c>
      <c r="E1064" s="63">
        <v>0</v>
      </c>
      <c r="F1064" s="63">
        <v>0</v>
      </c>
    </row>
    <row r="1065" spans="1:6" x14ac:dyDescent="0.3">
      <c r="A1065" t="s">
        <v>12</v>
      </c>
      <c r="B1065">
        <v>0</v>
      </c>
      <c r="E1065" s="64">
        <v>0</v>
      </c>
      <c r="F1065" s="64">
        <v>0</v>
      </c>
    </row>
    <row r="1066" spans="1:6" x14ac:dyDescent="0.3">
      <c r="A1066" t="s">
        <v>12</v>
      </c>
      <c r="B1066">
        <v>0</v>
      </c>
      <c r="E1066" s="63">
        <v>0</v>
      </c>
      <c r="F1066" s="63">
        <v>0</v>
      </c>
    </row>
    <row r="1067" spans="1:6" x14ac:dyDescent="0.3">
      <c r="A1067" t="s">
        <v>12</v>
      </c>
      <c r="B1067">
        <v>0</v>
      </c>
      <c r="E1067" s="64">
        <v>0</v>
      </c>
      <c r="F1067" s="64">
        <v>0</v>
      </c>
    </row>
    <row r="1068" spans="1:6" x14ac:dyDescent="0.3">
      <c r="A1068" t="s">
        <v>12</v>
      </c>
      <c r="B1068">
        <v>0</v>
      </c>
      <c r="E1068" s="63">
        <v>0</v>
      </c>
      <c r="F1068" s="63">
        <v>0</v>
      </c>
    </row>
    <row r="1069" spans="1:6" x14ac:dyDescent="0.3">
      <c r="A1069" t="s">
        <v>12</v>
      </c>
      <c r="B1069">
        <v>0</v>
      </c>
      <c r="E1069" s="64">
        <v>0</v>
      </c>
      <c r="F1069" s="64">
        <v>0</v>
      </c>
    </row>
    <row r="1070" spans="1:6" x14ac:dyDescent="0.3">
      <c r="A1070" t="s">
        <v>12</v>
      </c>
      <c r="B1070">
        <v>0</v>
      </c>
      <c r="E1070" s="63">
        <v>0</v>
      </c>
      <c r="F1070" s="63">
        <v>0</v>
      </c>
    </row>
    <row r="1071" spans="1:6" x14ac:dyDescent="0.3">
      <c r="A1071" t="s">
        <v>12</v>
      </c>
      <c r="B1071">
        <v>0</v>
      </c>
      <c r="E1071" s="64">
        <v>0</v>
      </c>
      <c r="F1071" s="64">
        <v>0</v>
      </c>
    </row>
    <row r="1072" spans="1:6" x14ac:dyDescent="0.3">
      <c r="A1072" t="s">
        <v>12</v>
      </c>
      <c r="B1072">
        <v>0</v>
      </c>
      <c r="E1072" s="63">
        <v>0</v>
      </c>
      <c r="F1072" s="63">
        <v>0</v>
      </c>
    </row>
    <row r="1073" spans="1:6" x14ac:dyDescent="0.3">
      <c r="A1073" t="s">
        <v>12</v>
      </c>
      <c r="B1073">
        <v>0</v>
      </c>
      <c r="E1073" s="64">
        <v>0</v>
      </c>
      <c r="F1073" s="64">
        <v>0</v>
      </c>
    </row>
    <row r="1074" spans="1:6" x14ac:dyDescent="0.3">
      <c r="A1074" t="s">
        <v>12</v>
      </c>
      <c r="B1074">
        <v>0</v>
      </c>
      <c r="E1074" s="63">
        <v>0</v>
      </c>
      <c r="F1074" s="63">
        <v>0</v>
      </c>
    </row>
    <row r="1075" spans="1:6" x14ac:dyDescent="0.3">
      <c r="A1075" t="s">
        <v>12</v>
      </c>
      <c r="B1075">
        <v>0</v>
      </c>
      <c r="E1075" s="64">
        <v>0</v>
      </c>
      <c r="F1075" s="64">
        <v>0</v>
      </c>
    </row>
    <row r="1076" spans="1:6" x14ac:dyDescent="0.3">
      <c r="A1076" t="s">
        <v>12</v>
      </c>
      <c r="B1076">
        <v>0</v>
      </c>
      <c r="E1076" s="63">
        <v>0</v>
      </c>
      <c r="F1076" s="63">
        <v>0</v>
      </c>
    </row>
    <row r="1077" spans="1:6" x14ac:dyDescent="0.3">
      <c r="A1077" t="s">
        <v>12</v>
      </c>
      <c r="B1077">
        <v>0</v>
      </c>
      <c r="E1077" s="64">
        <v>0</v>
      </c>
      <c r="F1077" s="64">
        <v>0</v>
      </c>
    </row>
    <row r="1078" spans="1:6" x14ac:dyDescent="0.3">
      <c r="A1078" t="s">
        <v>12</v>
      </c>
      <c r="B1078">
        <v>0</v>
      </c>
      <c r="E1078" s="63">
        <v>0</v>
      </c>
      <c r="F1078" s="63">
        <v>0</v>
      </c>
    </row>
    <row r="1079" spans="1:6" x14ac:dyDescent="0.3">
      <c r="A1079" t="s">
        <v>12</v>
      </c>
      <c r="B1079">
        <v>0</v>
      </c>
      <c r="E1079" s="64">
        <v>0</v>
      </c>
      <c r="F1079" s="64">
        <v>0</v>
      </c>
    </row>
    <row r="1080" spans="1:6" x14ac:dyDescent="0.3">
      <c r="A1080" t="s">
        <v>12</v>
      </c>
      <c r="B1080">
        <v>0</v>
      </c>
      <c r="E1080" s="63">
        <v>0</v>
      </c>
      <c r="F1080" s="63">
        <v>0</v>
      </c>
    </row>
    <row r="1081" spans="1:6" x14ac:dyDescent="0.3">
      <c r="A1081" t="s">
        <v>12</v>
      </c>
      <c r="B1081">
        <v>0</v>
      </c>
      <c r="E1081" s="64">
        <v>0</v>
      </c>
      <c r="F1081" s="64">
        <v>1</v>
      </c>
    </row>
    <row r="1082" spans="1:6" x14ac:dyDescent="0.3">
      <c r="A1082" t="s">
        <v>12</v>
      </c>
      <c r="B1082">
        <v>0</v>
      </c>
      <c r="E1082" s="63">
        <v>0</v>
      </c>
      <c r="F1082" s="63">
        <v>0</v>
      </c>
    </row>
    <row r="1083" spans="1:6" x14ac:dyDescent="0.3">
      <c r="A1083" t="s">
        <v>12</v>
      </c>
      <c r="B1083">
        <v>0</v>
      </c>
      <c r="E1083" s="64">
        <v>0</v>
      </c>
      <c r="F1083" s="64">
        <v>0</v>
      </c>
    </row>
    <row r="1084" spans="1:6" x14ac:dyDescent="0.3">
      <c r="A1084" t="s">
        <v>12</v>
      </c>
      <c r="B1084">
        <v>0</v>
      </c>
      <c r="E1084" s="63">
        <v>0</v>
      </c>
      <c r="F1084" s="63">
        <v>0</v>
      </c>
    </row>
    <row r="1085" spans="1:6" x14ac:dyDescent="0.3">
      <c r="A1085" t="s">
        <v>12</v>
      </c>
      <c r="B1085">
        <v>0</v>
      </c>
      <c r="E1085" s="64">
        <v>0</v>
      </c>
      <c r="F1085" s="64">
        <v>0</v>
      </c>
    </row>
    <row r="1086" spans="1:6" x14ac:dyDescent="0.3">
      <c r="A1086" t="s">
        <v>12</v>
      </c>
      <c r="B1086">
        <v>0</v>
      </c>
      <c r="E1086" s="63">
        <v>0</v>
      </c>
      <c r="F1086" s="63">
        <v>0</v>
      </c>
    </row>
    <row r="1087" spans="1:6" x14ac:dyDescent="0.3">
      <c r="A1087" t="s">
        <v>12</v>
      </c>
      <c r="B1087">
        <v>0</v>
      </c>
      <c r="E1087" s="64">
        <v>0</v>
      </c>
      <c r="F1087" s="64">
        <v>0</v>
      </c>
    </row>
    <row r="1088" spans="1:6" x14ac:dyDescent="0.3">
      <c r="A1088" t="s">
        <v>12</v>
      </c>
      <c r="B1088">
        <v>0</v>
      </c>
      <c r="E1088" s="63">
        <v>0</v>
      </c>
      <c r="F1088" s="63">
        <v>0</v>
      </c>
    </row>
    <row r="1089" spans="1:6" x14ac:dyDescent="0.3">
      <c r="A1089" t="s">
        <v>12</v>
      </c>
      <c r="B1089">
        <v>0</v>
      </c>
      <c r="E1089" s="64">
        <v>0</v>
      </c>
      <c r="F1089" s="64">
        <v>0</v>
      </c>
    </row>
    <row r="1090" spans="1:6" x14ac:dyDescent="0.3">
      <c r="A1090" t="s">
        <v>12</v>
      </c>
      <c r="B1090">
        <v>0</v>
      </c>
      <c r="E1090" s="63">
        <v>0</v>
      </c>
      <c r="F1090" s="63">
        <v>0</v>
      </c>
    </row>
    <row r="1091" spans="1:6" x14ac:dyDescent="0.3">
      <c r="A1091" t="s">
        <v>12</v>
      </c>
      <c r="B1091">
        <v>0</v>
      </c>
      <c r="E1091" s="64">
        <v>0</v>
      </c>
      <c r="F1091" s="64">
        <v>0</v>
      </c>
    </row>
    <row r="1092" spans="1:6" x14ac:dyDescent="0.3">
      <c r="A1092" t="s">
        <v>12</v>
      </c>
      <c r="B1092">
        <v>0</v>
      </c>
      <c r="E1092" s="63">
        <v>0</v>
      </c>
      <c r="F1092" s="63">
        <v>0</v>
      </c>
    </row>
    <row r="1093" spans="1:6" x14ac:dyDescent="0.3">
      <c r="A1093" t="s">
        <v>12</v>
      </c>
      <c r="B1093">
        <v>0</v>
      </c>
      <c r="E1093" s="64">
        <v>0</v>
      </c>
      <c r="F1093" s="64">
        <v>0</v>
      </c>
    </row>
    <row r="1094" spans="1:6" x14ac:dyDescent="0.3">
      <c r="A1094" t="s">
        <v>12</v>
      </c>
      <c r="B1094">
        <v>0</v>
      </c>
      <c r="E1094" s="63">
        <v>0</v>
      </c>
      <c r="F1094" s="63">
        <v>0</v>
      </c>
    </row>
    <row r="1095" spans="1:6" x14ac:dyDescent="0.3">
      <c r="A1095" t="s">
        <v>12</v>
      </c>
      <c r="B1095">
        <v>0</v>
      </c>
      <c r="E1095" s="64">
        <v>0</v>
      </c>
      <c r="F1095" s="64">
        <v>0</v>
      </c>
    </row>
    <row r="1096" spans="1:6" x14ac:dyDescent="0.3">
      <c r="A1096" t="s">
        <v>12</v>
      </c>
      <c r="B1096">
        <v>0</v>
      </c>
      <c r="E1096" s="63">
        <v>0</v>
      </c>
      <c r="F1096" s="63">
        <v>0</v>
      </c>
    </row>
    <row r="1097" spans="1:6" x14ac:dyDescent="0.3">
      <c r="A1097" t="s">
        <v>12</v>
      </c>
      <c r="B1097">
        <v>0</v>
      </c>
      <c r="E1097" s="64">
        <v>0</v>
      </c>
      <c r="F1097" s="64">
        <v>0</v>
      </c>
    </row>
    <row r="1098" spans="1:6" x14ac:dyDescent="0.3">
      <c r="A1098" t="s">
        <v>12</v>
      </c>
      <c r="B1098">
        <v>0</v>
      </c>
      <c r="E1098" s="63">
        <v>0</v>
      </c>
      <c r="F1098" s="63">
        <v>0</v>
      </c>
    </row>
    <row r="1099" spans="1:6" x14ac:dyDescent="0.3">
      <c r="A1099" t="s">
        <v>12</v>
      </c>
      <c r="B1099">
        <v>0</v>
      </c>
      <c r="E1099" s="64">
        <v>0</v>
      </c>
      <c r="F1099" s="64">
        <v>0</v>
      </c>
    </row>
    <row r="1100" spans="1:6" x14ac:dyDescent="0.3">
      <c r="A1100" t="s">
        <v>12</v>
      </c>
      <c r="B1100">
        <v>0</v>
      </c>
      <c r="E1100" s="63">
        <v>0</v>
      </c>
      <c r="F1100" s="63">
        <v>0</v>
      </c>
    </row>
    <row r="1101" spans="1:6" x14ac:dyDescent="0.3">
      <c r="A1101" t="s">
        <v>12</v>
      </c>
      <c r="B1101">
        <v>0</v>
      </c>
      <c r="E1101" s="64">
        <v>0</v>
      </c>
      <c r="F1101" s="64">
        <v>0</v>
      </c>
    </row>
    <row r="1102" spans="1:6" x14ac:dyDescent="0.3">
      <c r="A1102" t="s">
        <v>12</v>
      </c>
      <c r="B1102">
        <v>0</v>
      </c>
      <c r="E1102" s="63">
        <v>0</v>
      </c>
      <c r="F1102" s="63">
        <v>0</v>
      </c>
    </row>
    <row r="1103" spans="1:6" x14ac:dyDescent="0.3">
      <c r="A1103" t="s">
        <v>12</v>
      </c>
      <c r="B1103">
        <v>0</v>
      </c>
      <c r="E1103" s="64">
        <v>0</v>
      </c>
      <c r="F1103" s="64">
        <v>0</v>
      </c>
    </row>
    <row r="1104" spans="1:6" x14ac:dyDescent="0.3">
      <c r="A1104" t="s">
        <v>12</v>
      </c>
      <c r="B1104">
        <v>0</v>
      </c>
      <c r="E1104" s="63">
        <v>0</v>
      </c>
      <c r="F1104" s="63">
        <v>0</v>
      </c>
    </row>
    <row r="1105" spans="1:6" x14ac:dyDescent="0.3">
      <c r="A1105" t="s">
        <v>12</v>
      </c>
      <c r="B1105">
        <v>0</v>
      </c>
      <c r="E1105" s="64">
        <v>0</v>
      </c>
      <c r="F1105" s="64">
        <v>0</v>
      </c>
    </row>
    <row r="1106" spans="1:6" x14ac:dyDescent="0.3">
      <c r="A1106" t="s">
        <v>12</v>
      </c>
      <c r="B1106">
        <v>0</v>
      </c>
      <c r="E1106" s="63">
        <v>0</v>
      </c>
      <c r="F1106" s="63">
        <v>0</v>
      </c>
    </row>
    <row r="1107" spans="1:6" x14ac:dyDescent="0.3">
      <c r="A1107" t="s">
        <v>12</v>
      </c>
      <c r="B1107">
        <v>0</v>
      </c>
      <c r="E1107" s="64">
        <v>0</v>
      </c>
      <c r="F1107" s="64">
        <v>0</v>
      </c>
    </row>
    <row r="1108" spans="1:6" x14ac:dyDescent="0.3">
      <c r="A1108" t="s">
        <v>12</v>
      </c>
      <c r="B1108">
        <v>0</v>
      </c>
      <c r="E1108" s="63">
        <v>0</v>
      </c>
      <c r="F1108" s="63">
        <v>0</v>
      </c>
    </row>
    <row r="1109" spans="1:6" x14ac:dyDescent="0.3">
      <c r="A1109" t="s">
        <v>12</v>
      </c>
      <c r="B1109">
        <v>0</v>
      </c>
      <c r="E1109" s="64">
        <v>0</v>
      </c>
      <c r="F1109" s="64">
        <v>0</v>
      </c>
    </row>
    <row r="1110" spans="1:6" x14ac:dyDescent="0.3">
      <c r="A1110" t="s">
        <v>12</v>
      </c>
      <c r="B1110">
        <v>0</v>
      </c>
      <c r="E1110" s="63">
        <v>0</v>
      </c>
      <c r="F1110" s="63">
        <v>0</v>
      </c>
    </row>
    <row r="1111" spans="1:6" x14ac:dyDescent="0.3">
      <c r="A1111" t="s">
        <v>12</v>
      </c>
      <c r="B1111">
        <v>0</v>
      </c>
      <c r="E1111" s="64">
        <v>0</v>
      </c>
      <c r="F1111" s="64">
        <v>0</v>
      </c>
    </row>
    <row r="1112" spans="1:6" x14ac:dyDescent="0.3">
      <c r="A1112" t="s">
        <v>12</v>
      </c>
      <c r="B1112">
        <v>0</v>
      </c>
      <c r="E1112" s="63">
        <v>0</v>
      </c>
      <c r="F1112" s="63">
        <v>0</v>
      </c>
    </row>
    <row r="1113" spans="1:6" x14ac:dyDescent="0.3">
      <c r="A1113" t="s">
        <v>12</v>
      </c>
      <c r="B1113">
        <v>0</v>
      </c>
      <c r="E1113" s="64">
        <v>0</v>
      </c>
      <c r="F1113" s="64">
        <v>0</v>
      </c>
    </row>
    <row r="1114" spans="1:6" x14ac:dyDescent="0.3">
      <c r="A1114" t="s">
        <v>12</v>
      </c>
      <c r="B1114">
        <v>0</v>
      </c>
      <c r="E1114" s="63">
        <v>0</v>
      </c>
      <c r="F1114" s="63">
        <v>0</v>
      </c>
    </row>
    <row r="1115" spans="1:6" x14ac:dyDescent="0.3">
      <c r="A1115" t="s">
        <v>12</v>
      </c>
      <c r="B1115">
        <v>0</v>
      </c>
      <c r="E1115" s="64">
        <v>0</v>
      </c>
      <c r="F1115" s="64">
        <v>0</v>
      </c>
    </row>
    <row r="1116" spans="1:6" x14ac:dyDescent="0.3">
      <c r="A1116" t="s">
        <v>12</v>
      </c>
      <c r="B1116">
        <v>0</v>
      </c>
      <c r="E1116" s="63">
        <v>0</v>
      </c>
      <c r="F1116" s="63">
        <v>0</v>
      </c>
    </row>
    <row r="1117" spans="1:6" x14ac:dyDescent="0.3">
      <c r="A1117" t="s">
        <v>12</v>
      </c>
      <c r="B1117">
        <v>0</v>
      </c>
      <c r="E1117" s="64">
        <v>0</v>
      </c>
      <c r="F1117" s="64">
        <v>0</v>
      </c>
    </row>
    <row r="1118" spans="1:6" x14ac:dyDescent="0.3">
      <c r="A1118" t="s">
        <v>12</v>
      </c>
      <c r="B1118">
        <v>0</v>
      </c>
      <c r="E1118" s="63">
        <v>0</v>
      </c>
      <c r="F1118" s="63">
        <v>0</v>
      </c>
    </row>
    <row r="1119" spans="1:6" x14ac:dyDescent="0.3">
      <c r="A1119" t="s">
        <v>12</v>
      </c>
      <c r="B1119">
        <v>0</v>
      </c>
      <c r="E1119" s="64">
        <v>0</v>
      </c>
      <c r="F1119" s="64">
        <v>0</v>
      </c>
    </row>
    <row r="1120" spans="1:6" x14ac:dyDescent="0.3">
      <c r="A1120" t="s">
        <v>12</v>
      </c>
      <c r="B1120">
        <v>0</v>
      </c>
      <c r="E1120" s="63">
        <v>0</v>
      </c>
      <c r="F1120" s="63">
        <v>0</v>
      </c>
    </row>
    <row r="1121" spans="1:6" x14ac:dyDescent="0.3">
      <c r="A1121" t="s">
        <v>12</v>
      </c>
      <c r="B1121">
        <v>0</v>
      </c>
      <c r="E1121" s="64">
        <v>0</v>
      </c>
      <c r="F1121" s="64">
        <v>0</v>
      </c>
    </row>
    <row r="1122" spans="1:6" x14ac:dyDescent="0.3">
      <c r="A1122" t="s">
        <v>12</v>
      </c>
      <c r="B1122">
        <v>0</v>
      </c>
      <c r="E1122" s="63">
        <v>0</v>
      </c>
      <c r="F1122" s="63">
        <v>0</v>
      </c>
    </row>
    <row r="1123" spans="1:6" x14ac:dyDescent="0.3">
      <c r="A1123" t="s">
        <v>12</v>
      </c>
      <c r="B1123">
        <v>0</v>
      </c>
      <c r="E1123" s="64">
        <v>0</v>
      </c>
      <c r="F1123" s="64">
        <v>0</v>
      </c>
    </row>
    <row r="1124" spans="1:6" x14ac:dyDescent="0.3">
      <c r="A1124" t="s">
        <v>12</v>
      </c>
      <c r="B1124">
        <v>0</v>
      </c>
      <c r="E1124" s="63">
        <v>0</v>
      </c>
      <c r="F1124" s="63">
        <v>0</v>
      </c>
    </row>
    <row r="1125" spans="1:6" x14ac:dyDescent="0.3">
      <c r="A1125" t="s">
        <v>12</v>
      </c>
      <c r="B1125">
        <v>0</v>
      </c>
      <c r="E1125" s="64">
        <v>0</v>
      </c>
      <c r="F1125" s="64">
        <v>0</v>
      </c>
    </row>
    <row r="1126" spans="1:6" x14ac:dyDescent="0.3">
      <c r="A1126" t="s">
        <v>12</v>
      </c>
      <c r="B1126">
        <v>0</v>
      </c>
      <c r="E1126" s="63">
        <v>0</v>
      </c>
      <c r="F1126" s="63">
        <v>0</v>
      </c>
    </row>
    <row r="1127" spans="1:6" x14ac:dyDescent="0.3">
      <c r="A1127" t="s">
        <v>12</v>
      </c>
      <c r="B1127">
        <v>0</v>
      </c>
      <c r="E1127" s="64">
        <v>0</v>
      </c>
      <c r="F1127" s="64">
        <v>0</v>
      </c>
    </row>
    <row r="1128" spans="1:6" x14ac:dyDescent="0.3">
      <c r="A1128" t="s">
        <v>12</v>
      </c>
      <c r="B1128">
        <v>0</v>
      </c>
      <c r="E1128" s="63">
        <v>0</v>
      </c>
      <c r="F1128" s="63">
        <v>0</v>
      </c>
    </row>
    <row r="1129" spans="1:6" x14ac:dyDescent="0.3">
      <c r="A1129" t="s">
        <v>12</v>
      </c>
      <c r="B1129">
        <v>0</v>
      </c>
      <c r="E1129" s="64">
        <v>0</v>
      </c>
      <c r="F1129" s="64">
        <v>0</v>
      </c>
    </row>
    <row r="1130" spans="1:6" x14ac:dyDescent="0.3">
      <c r="A1130" t="s">
        <v>12</v>
      </c>
      <c r="B1130">
        <v>0</v>
      </c>
      <c r="E1130" s="63">
        <v>0</v>
      </c>
      <c r="F1130" s="63">
        <v>0</v>
      </c>
    </row>
    <row r="1131" spans="1:6" x14ac:dyDescent="0.3">
      <c r="A1131" t="s">
        <v>12</v>
      </c>
      <c r="B1131">
        <v>0</v>
      </c>
      <c r="E1131" s="64">
        <v>0</v>
      </c>
      <c r="F1131" s="64">
        <v>0</v>
      </c>
    </row>
    <row r="1132" spans="1:6" x14ac:dyDescent="0.3">
      <c r="A1132" t="s">
        <v>12</v>
      </c>
      <c r="B1132">
        <v>0</v>
      </c>
      <c r="E1132" s="63">
        <v>0</v>
      </c>
      <c r="F1132" s="63">
        <v>0</v>
      </c>
    </row>
    <row r="1133" spans="1:6" x14ac:dyDescent="0.3">
      <c r="A1133" t="s">
        <v>12</v>
      </c>
      <c r="B1133">
        <v>0</v>
      </c>
      <c r="E1133" s="64">
        <v>0</v>
      </c>
      <c r="F1133" s="64">
        <v>0</v>
      </c>
    </row>
    <row r="1134" spans="1:6" x14ac:dyDescent="0.3">
      <c r="A1134" t="s">
        <v>12</v>
      </c>
      <c r="B1134">
        <v>0</v>
      </c>
      <c r="E1134" s="63">
        <v>0</v>
      </c>
      <c r="F1134" s="63">
        <v>0</v>
      </c>
    </row>
    <row r="1135" spans="1:6" x14ac:dyDescent="0.3">
      <c r="A1135" t="s">
        <v>12</v>
      </c>
      <c r="B1135">
        <v>0</v>
      </c>
      <c r="E1135" s="64">
        <v>0</v>
      </c>
      <c r="F1135" s="64">
        <v>0</v>
      </c>
    </row>
    <row r="1136" spans="1:6" x14ac:dyDescent="0.3">
      <c r="A1136" t="s">
        <v>12</v>
      </c>
      <c r="B1136">
        <v>0</v>
      </c>
      <c r="E1136" s="63">
        <v>0</v>
      </c>
      <c r="F1136" s="63">
        <v>0</v>
      </c>
    </row>
    <row r="1137" spans="1:6" x14ac:dyDescent="0.3">
      <c r="A1137" t="s">
        <v>12</v>
      </c>
      <c r="B1137">
        <v>0</v>
      </c>
      <c r="E1137" s="64">
        <v>0</v>
      </c>
      <c r="F1137" s="64">
        <v>0</v>
      </c>
    </row>
    <row r="1138" spans="1:6" x14ac:dyDescent="0.3">
      <c r="A1138" t="s">
        <v>12</v>
      </c>
      <c r="B1138">
        <v>0</v>
      </c>
      <c r="E1138" s="63">
        <v>0</v>
      </c>
      <c r="F1138" s="63">
        <v>0</v>
      </c>
    </row>
    <row r="1139" spans="1:6" x14ac:dyDescent="0.3">
      <c r="A1139" t="s">
        <v>12</v>
      </c>
      <c r="B1139">
        <v>0</v>
      </c>
      <c r="E1139" s="64">
        <v>0</v>
      </c>
      <c r="F1139" s="64">
        <v>0</v>
      </c>
    </row>
    <row r="1140" spans="1:6" x14ac:dyDescent="0.3">
      <c r="A1140" t="s">
        <v>12</v>
      </c>
      <c r="B1140">
        <v>0</v>
      </c>
      <c r="E1140" s="63">
        <v>0</v>
      </c>
      <c r="F1140" s="63">
        <v>0</v>
      </c>
    </row>
    <row r="1141" spans="1:6" x14ac:dyDescent="0.3">
      <c r="A1141" t="s">
        <v>12</v>
      </c>
      <c r="B1141">
        <v>0</v>
      </c>
      <c r="E1141" s="64">
        <v>0</v>
      </c>
      <c r="F1141" s="64">
        <v>1</v>
      </c>
    </row>
    <row r="1142" spans="1:6" x14ac:dyDescent="0.3">
      <c r="A1142" t="s">
        <v>12</v>
      </c>
      <c r="B1142">
        <v>0</v>
      </c>
      <c r="E1142" s="63">
        <v>0</v>
      </c>
      <c r="F1142" s="63">
        <v>0</v>
      </c>
    </row>
    <row r="1143" spans="1:6" x14ac:dyDescent="0.3">
      <c r="A1143" t="s">
        <v>12</v>
      </c>
      <c r="B1143">
        <v>0</v>
      </c>
      <c r="E1143" s="64">
        <v>0</v>
      </c>
      <c r="F1143" s="64">
        <v>0</v>
      </c>
    </row>
    <row r="1144" spans="1:6" x14ac:dyDescent="0.3">
      <c r="A1144" t="s">
        <v>12</v>
      </c>
      <c r="B1144">
        <v>0</v>
      </c>
      <c r="E1144" s="63">
        <v>0</v>
      </c>
      <c r="F1144" s="63">
        <v>0</v>
      </c>
    </row>
    <row r="1145" spans="1:6" x14ac:dyDescent="0.3">
      <c r="A1145" t="s">
        <v>12</v>
      </c>
      <c r="B1145">
        <v>0</v>
      </c>
      <c r="E1145" s="64">
        <v>0</v>
      </c>
      <c r="F1145" s="64">
        <v>0</v>
      </c>
    </row>
    <row r="1146" spans="1:6" x14ac:dyDescent="0.3">
      <c r="A1146" t="s">
        <v>12</v>
      </c>
      <c r="B1146">
        <v>0</v>
      </c>
      <c r="E1146" s="63">
        <v>0</v>
      </c>
      <c r="F1146" s="63">
        <v>0</v>
      </c>
    </row>
    <row r="1147" spans="1:6" x14ac:dyDescent="0.3">
      <c r="A1147" t="s">
        <v>12</v>
      </c>
      <c r="B1147">
        <v>0</v>
      </c>
      <c r="E1147" s="64">
        <v>0</v>
      </c>
      <c r="F1147" s="64">
        <v>0</v>
      </c>
    </row>
    <row r="1148" spans="1:6" x14ac:dyDescent="0.3">
      <c r="A1148" t="s">
        <v>12</v>
      </c>
      <c r="B1148">
        <v>0</v>
      </c>
      <c r="E1148" s="63">
        <v>0</v>
      </c>
      <c r="F1148" s="63">
        <v>0</v>
      </c>
    </row>
    <row r="1149" spans="1:6" x14ac:dyDescent="0.3">
      <c r="A1149" t="s">
        <v>12</v>
      </c>
      <c r="B1149">
        <v>0</v>
      </c>
      <c r="E1149" s="64">
        <v>0</v>
      </c>
      <c r="F1149" s="64">
        <v>0</v>
      </c>
    </row>
    <row r="1150" spans="1:6" x14ac:dyDescent="0.3">
      <c r="A1150" t="s">
        <v>12</v>
      </c>
      <c r="B1150">
        <v>0</v>
      </c>
      <c r="E1150" s="63">
        <v>0</v>
      </c>
      <c r="F1150" s="63">
        <v>0</v>
      </c>
    </row>
    <row r="1151" spans="1:6" x14ac:dyDescent="0.3">
      <c r="A1151" t="s">
        <v>12</v>
      </c>
      <c r="B1151">
        <v>0</v>
      </c>
      <c r="E1151" s="64">
        <v>0</v>
      </c>
      <c r="F1151" s="64">
        <v>0</v>
      </c>
    </row>
    <row r="1152" spans="1:6" x14ac:dyDescent="0.3">
      <c r="A1152" t="s">
        <v>12</v>
      </c>
      <c r="B1152">
        <v>0</v>
      </c>
      <c r="E1152" s="63">
        <v>0</v>
      </c>
      <c r="F1152" s="63">
        <v>0</v>
      </c>
    </row>
    <row r="1153" spans="1:6" x14ac:dyDescent="0.3">
      <c r="A1153" t="s">
        <v>12</v>
      </c>
      <c r="B1153">
        <v>0</v>
      </c>
      <c r="E1153" s="64">
        <v>0</v>
      </c>
      <c r="F1153" s="64">
        <v>0</v>
      </c>
    </row>
    <row r="1154" spans="1:6" x14ac:dyDescent="0.3">
      <c r="A1154" t="s">
        <v>12</v>
      </c>
      <c r="B1154">
        <v>0</v>
      </c>
      <c r="E1154" s="63">
        <v>0</v>
      </c>
      <c r="F1154" s="63">
        <v>0</v>
      </c>
    </row>
    <row r="1155" spans="1:6" x14ac:dyDescent="0.3">
      <c r="A1155" t="s">
        <v>12</v>
      </c>
      <c r="B1155">
        <v>0</v>
      </c>
      <c r="E1155" s="64">
        <v>0</v>
      </c>
      <c r="F1155" s="64">
        <v>0</v>
      </c>
    </row>
    <row r="1156" spans="1:6" x14ac:dyDescent="0.3">
      <c r="A1156" t="s">
        <v>12</v>
      </c>
      <c r="B1156">
        <v>0</v>
      </c>
      <c r="E1156" s="63">
        <v>0</v>
      </c>
      <c r="F1156" s="63">
        <v>0</v>
      </c>
    </row>
    <row r="1157" spans="1:6" x14ac:dyDescent="0.3">
      <c r="A1157" t="s">
        <v>12</v>
      </c>
      <c r="B1157">
        <v>0</v>
      </c>
      <c r="E1157" s="64">
        <v>0</v>
      </c>
      <c r="F1157" s="64">
        <v>0</v>
      </c>
    </row>
    <row r="1158" spans="1:6" x14ac:dyDescent="0.3">
      <c r="A1158" t="s">
        <v>12</v>
      </c>
      <c r="B1158">
        <v>0</v>
      </c>
      <c r="E1158" s="63">
        <v>0</v>
      </c>
      <c r="F1158" s="63">
        <v>0</v>
      </c>
    </row>
    <row r="1159" spans="1:6" x14ac:dyDescent="0.3">
      <c r="A1159" t="s">
        <v>12</v>
      </c>
      <c r="B1159">
        <v>0</v>
      </c>
      <c r="E1159" s="64">
        <v>0</v>
      </c>
      <c r="F1159" s="64">
        <v>0</v>
      </c>
    </row>
    <row r="1160" spans="1:6" x14ac:dyDescent="0.3">
      <c r="A1160" t="s">
        <v>12</v>
      </c>
      <c r="B1160">
        <v>0</v>
      </c>
      <c r="E1160" s="63">
        <v>0</v>
      </c>
      <c r="F1160" s="63">
        <v>0</v>
      </c>
    </row>
    <row r="1161" spans="1:6" x14ac:dyDescent="0.3">
      <c r="A1161" t="s">
        <v>12</v>
      </c>
      <c r="B1161">
        <v>0</v>
      </c>
      <c r="E1161" s="64">
        <v>0</v>
      </c>
      <c r="F1161" s="64">
        <v>0</v>
      </c>
    </row>
    <row r="1162" spans="1:6" x14ac:dyDescent="0.3">
      <c r="A1162" t="s">
        <v>12</v>
      </c>
      <c r="B1162">
        <v>0</v>
      </c>
      <c r="E1162" s="63">
        <v>0</v>
      </c>
      <c r="F1162" s="63">
        <v>0</v>
      </c>
    </row>
    <row r="1163" spans="1:6" x14ac:dyDescent="0.3">
      <c r="A1163" t="s">
        <v>12</v>
      </c>
      <c r="B1163">
        <v>0</v>
      </c>
      <c r="E1163" s="64">
        <v>0</v>
      </c>
      <c r="F1163" s="64">
        <v>0</v>
      </c>
    </row>
    <row r="1164" spans="1:6" x14ac:dyDescent="0.3">
      <c r="A1164" t="s">
        <v>12</v>
      </c>
      <c r="B1164">
        <v>0</v>
      </c>
      <c r="E1164" s="63">
        <v>0</v>
      </c>
      <c r="F1164" s="63">
        <v>0</v>
      </c>
    </row>
    <row r="1165" spans="1:6" x14ac:dyDescent="0.3">
      <c r="A1165" t="s">
        <v>12</v>
      </c>
      <c r="B1165">
        <v>0</v>
      </c>
      <c r="E1165" s="64">
        <v>0</v>
      </c>
      <c r="F1165" s="64">
        <v>1</v>
      </c>
    </row>
    <row r="1166" spans="1:6" x14ac:dyDescent="0.3">
      <c r="A1166" t="s">
        <v>12</v>
      </c>
      <c r="B1166">
        <v>0</v>
      </c>
      <c r="E1166" s="63">
        <v>0</v>
      </c>
      <c r="F1166" s="63">
        <v>0</v>
      </c>
    </row>
    <row r="1167" spans="1:6" x14ac:dyDescent="0.3">
      <c r="A1167" t="s">
        <v>12</v>
      </c>
      <c r="B1167">
        <v>0</v>
      </c>
      <c r="E1167" s="64">
        <v>0</v>
      </c>
      <c r="F1167" s="64">
        <v>0</v>
      </c>
    </row>
    <row r="1168" spans="1:6" x14ac:dyDescent="0.3">
      <c r="A1168" t="s">
        <v>12</v>
      </c>
      <c r="B1168">
        <v>0</v>
      </c>
      <c r="E1168" s="63">
        <v>0</v>
      </c>
      <c r="F1168" s="63">
        <v>0</v>
      </c>
    </row>
    <row r="1169" spans="1:6" x14ac:dyDescent="0.3">
      <c r="A1169" t="s">
        <v>12</v>
      </c>
      <c r="B1169">
        <v>0</v>
      </c>
      <c r="E1169" s="64">
        <v>0</v>
      </c>
      <c r="F1169" s="64">
        <v>0</v>
      </c>
    </row>
    <row r="1170" spans="1:6" x14ac:dyDescent="0.3">
      <c r="A1170" t="s">
        <v>12</v>
      </c>
      <c r="B1170">
        <v>0</v>
      </c>
      <c r="E1170" s="63">
        <v>0</v>
      </c>
      <c r="F1170" s="63">
        <v>0</v>
      </c>
    </row>
    <row r="1171" spans="1:6" x14ac:dyDescent="0.3">
      <c r="A1171" t="s">
        <v>12</v>
      </c>
      <c r="B1171">
        <v>0</v>
      </c>
      <c r="E1171" s="64">
        <v>0</v>
      </c>
      <c r="F1171" s="64">
        <v>0</v>
      </c>
    </row>
    <row r="1172" spans="1:6" x14ac:dyDescent="0.3">
      <c r="A1172" t="s">
        <v>12</v>
      </c>
      <c r="B1172">
        <v>0</v>
      </c>
      <c r="E1172" s="63">
        <v>0</v>
      </c>
      <c r="F1172" s="63">
        <v>0</v>
      </c>
    </row>
    <row r="1173" spans="1:6" x14ac:dyDescent="0.3">
      <c r="A1173" t="s">
        <v>12</v>
      </c>
      <c r="B1173">
        <v>0</v>
      </c>
      <c r="E1173" s="64">
        <v>0</v>
      </c>
      <c r="F1173" s="64">
        <v>0</v>
      </c>
    </row>
    <row r="1174" spans="1:6" x14ac:dyDescent="0.3">
      <c r="A1174" t="s">
        <v>12</v>
      </c>
      <c r="B1174">
        <v>0</v>
      </c>
      <c r="E1174" s="63">
        <v>0</v>
      </c>
      <c r="F1174" s="63">
        <v>0</v>
      </c>
    </row>
    <row r="1175" spans="1:6" x14ac:dyDescent="0.3">
      <c r="A1175" t="s">
        <v>12</v>
      </c>
      <c r="B1175">
        <v>0</v>
      </c>
      <c r="E1175" s="64">
        <v>0</v>
      </c>
      <c r="F1175" s="64">
        <v>0</v>
      </c>
    </row>
    <row r="1176" spans="1:6" x14ac:dyDescent="0.3">
      <c r="A1176" t="s">
        <v>12</v>
      </c>
      <c r="B1176">
        <v>0</v>
      </c>
      <c r="E1176" s="63">
        <v>0</v>
      </c>
      <c r="F1176" s="63">
        <v>0</v>
      </c>
    </row>
    <row r="1177" spans="1:6" x14ac:dyDescent="0.3">
      <c r="A1177" t="s">
        <v>12</v>
      </c>
      <c r="B1177">
        <v>0</v>
      </c>
      <c r="E1177" s="64">
        <v>0</v>
      </c>
      <c r="F1177" s="64">
        <v>0</v>
      </c>
    </row>
    <row r="1178" spans="1:6" x14ac:dyDescent="0.3">
      <c r="A1178" t="s">
        <v>12</v>
      </c>
      <c r="B1178">
        <v>0</v>
      </c>
      <c r="E1178" s="63">
        <v>0</v>
      </c>
      <c r="F1178" s="63">
        <v>0</v>
      </c>
    </row>
    <row r="1179" spans="1:6" x14ac:dyDescent="0.3">
      <c r="A1179" t="s">
        <v>12</v>
      </c>
      <c r="B1179">
        <v>0</v>
      </c>
      <c r="E1179" s="64">
        <v>0</v>
      </c>
      <c r="F1179" s="64">
        <v>0</v>
      </c>
    </row>
    <row r="1180" spans="1:6" x14ac:dyDescent="0.3">
      <c r="A1180" t="s">
        <v>12</v>
      </c>
      <c r="B1180">
        <v>0</v>
      </c>
      <c r="E1180" s="63">
        <v>0</v>
      </c>
      <c r="F1180" s="63">
        <v>0</v>
      </c>
    </row>
    <row r="1181" spans="1:6" x14ac:dyDescent="0.3">
      <c r="A1181" t="s">
        <v>12</v>
      </c>
      <c r="B1181">
        <v>0</v>
      </c>
      <c r="E1181" s="64">
        <v>0</v>
      </c>
      <c r="F1181" s="64">
        <v>0</v>
      </c>
    </row>
    <row r="1182" spans="1:6" x14ac:dyDescent="0.3">
      <c r="A1182" t="s">
        <v>12</v>
      </c>
      <c r="B1182">
        <v>0</v>
      </c>
      <c r="E1182" s="63">
        <v>0</v>
      </c>
      <c r="F1182" s="63">
        <v>0</v>
      </c>
    </row>
    <row r="1183" spans="1:6" x14ac:dyDescent="0.3">
      <c r="A1183" t="s">
        <v>12</v>
      </c>
      <c r="B1183">
        <v>0</v>
      </c>
      <c r="E1183" s="64">
        <v>0</v>
      </c>
      <c r="F1183" s="64">
        <v>0</v>
      </c>
    </row>
    <row r="1184" spans="1:6" x14ac:dyDescent="0.3">
      <c r="A1184" t="s">
        <v>12</v>
      </c>
      <c r="B1184">
        <v>0</v>
      </c>
      <c r="E1184" s="63">
        <v>0</v>
      </c>
      <c r="F1184" s="63">
        <v>0</v>
      </c>
    </row>
    <row r="1185" spans="1:6" x14ac:dyDescent="0.3">
      <c r="A1185" t="s">
        <v>12</v>
      </c>
      <c r="B1185">
        <v>0</v>
      </c>
      <c r="E1185" s="64">
        <v>0</v>
      </c>
      <c r="F1185" s="64">
        <v>0</v>
      </c>
    </row>
    <row r="1186" spans="1:6" x14ac:dyDescent="0.3">
      <c r="A1186" t="s">
        <v>12</v>
      </c>
      <c r="B1186">
        <v>0</v>
      </c>
      <c r="E1186" s="63">
        <v>0</v>
      </c>
      <c r="F1186" s="63">
        <v>0</v>
      </c>
    </row>
    <row r="1187" spans="1:6" x14ac:dyDescent="0.3">
      <c r="A1187" t="s">
        <v>12</v>
      </c>
      <c r="B1187">
        <v>0</v>
      </c>
      <c r="E1187" s="64">
        <v>0</v>
      </c>
      <c r="F1187" s="64">
        <v>0</v>
      </c>
    </row>
    <row r="1188" spans="1:6" x14ac:dyDescent="0.3">
      <c r="A1188" t="s">
        <v>12</v>
      </c>
      <c r="B1188">
        <v>0</v>
      </c>
      <c r="E1188" s="63">
        <v>0</v>
      </c>
      <c r="F1188" s="63">
        <v>0</v>
      </c>
    </row>
    <row r="1189" spans="1:6" x14ac:dyDescent="0.3">
      <c r="A1189" t="s">
        <v>12</v>
      </c>
      <c r="B1189">
        <v>1</v>
      </c>
      <c r="E1189" s="64">
        <v>1</v>
      </c>
      <c r="F1189" s="64">
        <v>0</v>
      </c>
    </row>
    <row r="1190" spans="1:6" x14ac:dyDescent="0.3">
      <c r="A1190" t="s">
        <v>12</v>
      </c>
      <c r="B1190">
        <v>0</v>
      </c>
      <c r="E1190" s="63">
        <v>0</v>
      </c>
      <c r="F1190" s="63">
        <v>0</v>
      </c>
    </row>
    <row r="1191" spans="1:6" x14ac:dyDescent="0.3">
      <c r="A1191" t="s">
        <v>12</v>
      </c>
      <c r="B1191">
        <v>0</v>
      </c>
      <c r="E1191" s="64">
        <v>0</v>
      </c>
      <c r="F1191" s="64">
        <v>0</v>
      </c>
    </row>
    <row r="1192" spans="1:6" x14ac:dyDescent="0.3">
      <c r="A1192" t="s">
        <v>12</v>
      </c>
      <c r="B1192">
        <v>0</v>
      </c>
      <c r="E1192" s="63">
        <v>0</v>
      </c>
      <c r="F1192" s="63">
        <v>0</v>
      </c>
    </row>
    <row r="1193" spans="1:6" x14ac:dyDescent="0.3">
      <c r="A1193" t="s">
        <v>12</v>
      </c>
      <c r="B1193">
        <v>0</v>
      </c>
      <c r="E1193" s="64">
        <v>0</v>
      </c>
      <c r="F1193" s="64">
        <v>0</v>
      </c>
    </row>
    <row r="1194" spans="1:6" x14ac:dyDescent="0.3">
      <c r="A1194" t="s">
        <v>12</v>
      </c>
      <c r="B1194">
        <v>0</v>
      </c>
      <c r="E1194" s="63">
        <v>0</v>
      </c>
      <c r="F1194" s="63">
        <v>0</v>
      </c>
    </row>
    <row r="1195" spans="1:6" x14ac:dyDescent="0.3">
      <c r="A1195" t="s">
        <v>12</v>
      </c>
      <c r="B1195">
        <v>0</v>
      </c>
      <c r="E1195" s="64">
        <v>0</v>
      </c>
      <c r="F1195" s="64">
        <v>0</v>
      </c>
    </row>
    <row r="1196" spans="1:6" x14ac:dyDescent="0.3">
      <c r="A1196" t="s">
        <v>12</v>
      </c>
      <c r="B1196">
        <v>0</v>
      </c>
      <c r="E1196" s="63">
        <v>0</v>
      </c>
      <c r="F1196" s="63">
        <v>0</v>
      </c>
    </row>
    <row r="1197" spans="1:6" x14ac:dyDescent="0.3">
      <c r="A1197" t="s">
        <v>12</v>
      </c>
      <c r="B1197">
        <v>0</v>
      </c>
      <c r="E1197" s="64">
        <v>0</v>
      </c>
      <c r="F1197" s="64">
        <v>0</v>
      </c>
    </row>
    <row r="1198" spans="1:6" x14ac:dyDescent="0.3">
      <c r="A1198" t="s">
        <v>12</v>
      </c>
      <c r="B1198">
        <v>0</v>
      </c>
      <c r="E1198" s="63">
        <v>0</v>
      </c>
      <c r="F1198" s="63">
        <v>0</v>
      </c>
    </row>
    <row r="1199" spans="1:6" x14ac:dyDescent="0.3">
      <c r="A1199" t="s">
        <v>12</v>
      </c>
      <c r="B1199">
        <v>0</v>
      </c>
      <c r="E1199" s="64">
        <v>0</v>
      </c>
      <c r="F1199" s="64">
        <v>0</v>
      </c>
    </row>
    <row r="1200" spans="1:6" x14ac:dyDescent="0.3">
      <c r="A1200" t="s">
        <v>12</v>
      </c>
      <c r="B1200">
        <v>0</v>
      </c>
      <c r="E1200" s="63">
        <v>0</v>
      </c>
      <c r="F1200" s="63">
        <v>0</v>
      </c>
    </row>
    <row r="1201" spans="1:6" x14ac:dyDescent="0.3">
      <c r="A1201" t="s">
        <v>12</v>
      </c>
      <c r="B1201">
        <v>0</v>
      </c>
      <c r="E1201" s="64">
        <v>0</v>
      </c>
      <c r="F1201" s="64">
        <v>0</v>
      </c>
    </row>
    <row r="1202" spans="1:6" x14ac:dyDescent="0.3">
      <c r="A1202" t="s">
        <v>12</v>
      </c>
      <c r="B1202">
        <v>0</v>
      </c>
      <c r="E1202" s="63">
        <v>0</v>
      </c>
      <c r="F1202" s="63">
        <v>0</v>
      </c>
    </row>
    <row r="1203" spans="1:6" x14ac:dyDescent="0.3">
      <c r="A1203" t="s">
        <v>12</v>
      </c>
      <c r="B1203">
        <v>0</v>
      </c>
      <c r="E1203" s="64">
        <v>0</v>
      </c>
      <c r="F1203" s="64">
        <v>0</v>
      </c>
    </row>
    <row r="1204" spans="1:6" x14ac:dyDescent="0.3">
      <c r="A1204" t="s">
        <v>12</v>
      </c>
      <c r="B1204">
        <v>0</v>
      </c>
      <c r="E1204" s="63">
        <v>0</v>
      </c>
      <c r="F1204" s="63">
        <v>0</v>
      </c>
    </row>
    <row r="1205" spans="1:6" x14ac:dyDescent="0.3">
      <c r="A1205" t="s">
        <v>12</v>
      </c>
      <c r="B1205">
        <v>0</v>
      </c>
      <c r="E1205" s="64">
        <v>0</v>
      </c>
      <c r="F1205" s="64">
        <v>0</v>
      </c>
    </row>
    <row r="1206" spans="1:6" x14ac:dyDescent="0.3">
      <c r="A1206" t="s">
        <v>12</v>
      </c>
      <c r="B1206">
        <v>1</v>
      </c>
      <c r="E1206" s="63">
        <v>1</v>
      </c>
      <c r="F1206" s="63">
        <v>0</v>
      </c>
    </row>
    <row r="1207" spans="1:6" x14ac:dyDescent="0.3">
      <c r="A1207" t="s">
        <v>12</v>
      </c>
      <c r="B1207">
        <v>0</v>
      </c>
      <c r="E1207" s="64">
        <v>0</v>
      </c>
      <c r="F1207" s="64">
        <v>0</v>
      </c>
    </row>
    <row r="1208" spans="1:6" x14ac:dyDescent="0.3">
      <c r="A1208" t="s">
        <v>12</v>
      </c>
      <c r="B1208">
        <v>0</v>
      </c>
      <c r="E1208" s="63">
        <v>0</v>
      </c>
      <c r="F1208" s="63">
        <v>0</v>
      </c>
    </row>
    <row r="1209" spans="1:6" x14ac:dyDescent="0.3">
      <c r="A1209" t="s">
        <v>12</v>
      </c>
      <c r="B1209">
        <v>0</v>
      </c>
      <c r="E1209" s="64">
        <v>0</v>
      </c>
      <c r="F1209" s="64">
        <v>0</v>
      </c>
    </row>
    <row r="1210" spans="1:6" x14ac:dyDescent="0.3">
      <c r="A1210" t="s">
        <v>12</v>
      </c>
      <c r="B1210">
        <v>0</v>
      </c>
      <c r="E1210" s="63">
        <v>0</v>
      </c>
      <c r="F1210" s="63">
        <v>0</v>
      </c>
    </row>
    <row r="1211" spans="1:6" x14ac:dyDescent="0.3">
      <c r="A1211" t="s">
        <v>12</v>
      </c>
      <c r="B1211">
        <v>0</v>
      </c>
      <c r="E1211" s="64">
        <v>0</v>
      </c>
      <c r="F1211" s="64">
        <v>0</v>
      </c>
    </row>
    <row r="1212" spans="1:6" x14ac:dyDescent="0.3">
      <c r="A1212" t="s">
        <v>12</v>
      </c>
      <c r="B1212">
        <v>0</v>
      </c>
      <c r="E1212" s="63">
        <v>0</v>
      </c>
      <c r="F1212" s="63">
        <v>0</v>
      </c>
    </row>
    <row r="1213" spans="1:6" x14ac:dyDescent="0.3">
      <c r="A1213" t="s">
        <v>12</v>
      </c>
      <c r="B1213">
        <v>0</v>
      </c>
      <c r="E1213" s="64">
        <v>0</v>
      </c>
      <c r="F1213" s="64">
        <v>0</v>
      </c>
    </row>
    <row r="1214" spans="1:6" x14ac:dyDescent="0.3">
      <c r="A1214" t="s">
        <v>12</v>
      </c>
      <c r="B1214">
        <v>0</v>
      </c>
      <c r="E1214" s="63">
        <v>0</v>
      </c>
      <c r="F1214" s="63">
        <v>0</v>
      </c>
    </row>
    <row r="1215" spans="1:6" x14ac:dyDescent="0.3">
      <c r="A1215" t="s">
        <v>12</v>
      </c>
      <c r="B1215">
        <v>0</v>
      </c>
      <c r="E1215" s="64">
        <v>0</v>
      </c>
      <c r="F1215" s="64">
        <v>0</v>
      </c>
    </row>
    <row r="1216" spans="1:6" x14ac:dyDescent="0.3">
      <c r="A1216" t="s">
        <v>12</v>
      </c>
      <c r="B1216">
        <v>0</v>
      </c>
      <c r="E1216" s="63">
        <v>0</v>
      </c>
      <c r="F1216" s="63">
        <v>0</v>
      </c>
    </row>
    <row r="1217" spans="1:6" x14ac:dyDescent="0.3">
      <c r="A1217" t="s">
        <v>12</v>
      </c>
      <c r="B1217">
        <v>0</v>
      </c>
      <c r="E1217" s="64">
        <v>0</v>
      </c>
      <c r="F1217" s="64">
        <v>0</v>
      </c>
    </row>
    <row r="1218" spans="1:6" x14ac:dyDescent="0.3">
      <c r="A1218" t="s">
        <v>12</v>
      </c>
      <c r="B1218">
        <v>0</v>
      </c>
      <c r="E1218" s="63">
        <v>0</v>
      </c>
      <c r="F1218" s="63">
        <v>0</v>
      </c>
    </row>
    <row r="1219" spans="1:6" x14ac:dyDescent="0.3">
      <c r="A1219" t="s">
        <v>12</v>
      </c>
      <c r="B1219">
        <v>0</v>
      </c>
      <c r="E1219" s="64">
        <v>0</v>
      </c>
      <c r="F1219" s="64">
        <v>0</v>
      </c>
    </row>
    <row r="1220" spans="1:6" x14ac:dyDescent="0.3">
      <c r="A1220" t="s">
        <v>12</v>
      </c>
      <c r="B1220">
        <v>0</v>
      </c>
      <c r="E1220" s="63">
        <v>0</v>
      </c>
      <c r="F1220" s="63">
        <v>0</v>
      </c>
    </row>
    <row r="1221" spans="1:6" x14ac:dyDescent="0.3">
      <c r="A1221" t="s">
        <v>12</v>
      </c>
      <c r="B1221">
        <v>0</v>
      </c>
      <c r="E1221" s="64">
        <v>0</v>
      </c>
      <c r="F1221" s="64">
        <v>0</v>
      </c>
    </row>
    <row r="1222" spans="1:6" x14ac:dyDescent="0.3">
      <c r="A1222" t="s">
        <v>12</v>
      </c>
      <c r="B1222">
        <v>0</v>
      </c>
      <c r="E1222" s="63">
        <v>0</v>
      </c>
      <c r="F1222" s="63">
        <v>0</v>
      </c>
    </row>
    <row r="1223" spans="1:6" x14ac:dyDescent="0.3">
      <c r="A1223" t="s">
        <v>12</v>
      </c>
      <c r="B1223">
        <v>0</v>
      </c>
      <c r="E1223" s="64">
        <v>0</v>
      </c>
      <c r="F1223" s="64">
        <v>0</v>
      </c>
    </row>
    <row r="1224" spans="1:6" x14ac:dyDescent="0.3">
      <c r="A1224" t="s">
        <v>12</v>
      </c>
      <c r="B1224">
        <v>0</v>
      </c>
      <c r="E1224" s="63">
        <v>0</v>
      </c>
      <c r="F1224" s="63">
        <v>0</v>
      </c>
    </row>
    <row r="1225" spans="1:6" x14ac:dyDescent="0.3">
      <c r="A1225" t="s">
        <v>12</v>
      </c>
      <c r="B1225">
        <v>0</v>
      </c>
      <c r="E1225" s="64">
        <v>0</v>
      </c>
      <c r="F1225" s="64">
        <v>0</v>
      </c>
    </row>
    <row r="1226" spans="1:6" x14ac:dyDescent="0.3">
      <c r="A1226" t="s">
        <v>12</v>
      </c>
      <c r="B1226">
        <v>0</v>
      </c>
      <c r="E1226" s="63">
        <v>0</v>
      </c>
      <c r="F1226" s="63">
        <v>0</v>
      </c>
    </row>
    <row r="1227" spans="1:6" x14ac:dyDescent="0.3">
      <c r="A1227" t="s">
        <v>12</v>
      </c>
      <c r="B1227">
        <v>0</v>
      </c>
      <c r="E1227" s="64">
        <v>0</v>
      </c>
      <c r="F1227" s="64">
        <v>0</v>
      </c>
    </row>
    <row r="1228" spans="1:6" x14ac:dyDescent="0.3">
      <c r="A1228" t="s">
        <v>12</v>
      </c>
      <c r="B1228">
        <v>1</v>
      </c>
      <c r="E1228" s="63">
        <v>1</v>
      </c>
      <c r="F1228" s="63">
        <v>0</v>
      </c>
    </row>
    <row r="1229" spans="1:6" x14ac:dyDescent="0.3">
      <c r="A1229" t="s">
        <v>12</v>
      </c>
      <c r="B1229">
        <v>0</v>
      </c>
      <c r="E1229" s="64">
        <v>0</v>
      </c>
      <c r="F1229" s="64">
        <v>0</v>
      </c>
    </row>
    <row r="1230" spans="1:6" x14ac:dyDescent="0.3">
      <c r="A1230" t="s">
        <v>12</v>
      </c>
      <c r="B1230">
        <v>0</v>
      </c>
      <c r="E1230" s="63">
        <v>0</v>
      </c>
      <c r="F1230" s="63">
        <v>0</v>
      </c>
    </row>
    <row r="1231" spans="1:6" x14ac:dyDescent="0.3">
      <c r="A1231" t="s">
        <v>12</v>
      </c>
      <c r="B1231">
        <v>0</v>
      </c>
      <c r="E1231" s="64">
        <v>0</v>
      </c>
      <c r="F1231" s="64">
        <v>0</v>
      </c>
    </row>
    <row r="1232" spans="1:6" x14ac:dyDescent="0.3">
      <c r="A1232" t="s">
        <v>12</v>
      </c>
      <c r="B1232">
        <v>0</v>
      </c>
      <c r="E1232" s="63">
        <v>0</v>
      </c>
      <c r="F1232" s="63">
        <v>0</v>
      </c>
    </row>
    <row r="1233" spans="1:6" x14ac:dyDescent="0.3">
      <c r="A1233" t="s">
        <v>12</v>
      </c>
      <c r="B1233">
        <v>0</v>
      </c>
      <c r="E1233" s="64">
        <v>0</v>
      </c>
      <c r="F1233" s="64">
        <v>0</v>
      </c>
    </row>
    <row r="1234" spans="1:6" x14ac:dyDescent="0.3">
      <c r="A1234" t="s">
        <v>12</v>
      </c>
      <c r="B1234">
        <v>0</v>
      </c>
      <c r="E1234" s="63">
        <v>0</v>
      </c>
      <c r="F1234" s="63">
        <v>0</v>
      </c>
    </row>
    <row r="1235" spans="1:6" x14ac:dyDescent="0.3">
      <c r="A1235" t="s">
        <v>12</v>
      </c>
      <c r="B1235">
        <v>0</v>
      </c>
      <c r="E1235" s="64">
        <v>0</v>
      </c>
      <c r="F1235" s="64">
        <v>0</v>
      </c>
    </row>
    <row r="1236" spans="1:6" x14ac:dyDescent="0.3">
      <c r="A1236" t="s">
        <v>12</v>
      </c>
      <c r="B1236">
        <v>0</v>
      </c>
      <c r="E1236" s="63">
        <v>0</v>
      </c>
      <c r="F1236" s="63">
        <v>0</v>
      </c>
    </row>
    <row r="1237" spans="1:6" x14ac:dyDescent="0.3">
      <c r="A1237" t="s">
        <v>12</v>
      </c>
      <c r="B1237">
        <v>0</v>
      </c>
      <c r="E1237" s="64">
        <v>0</v>
      </c>
      <c r="F1237" s="64">
        <v>0</v>
      </c>
    </row>
    <row r="1238" spans="1:6" x14ac:dyDescent="0.3">
      <c r="A1238" t="s">
        <v>12</v>
      </c>
      <c r="B1238">
        <v>0</v>
      </c>
      <c r="E1238" s="63">
        <v>0</v>
      </c>
      <c r="F1238" s="63">
        <v>0</v>
      </c>
    </row>
    <row r="1239" spans="1:6" x14ac:dyDescent="0.3">
      <c r="A1239" t="s">
        <v>12</v>
      </c>
      <c r="B1239">
        <v>0</v>
      </c>
      <c r="E1239" s="64">
        <v>0</v>
      </c>
      <c r="F1239" s="64">
        <v>0</v>
      </c>
    </row>
    <row r="1240" spans="1:6" x14ac:dyDescent="0.3">
      <c r="A1240" t="s">
        <v>12</v>
      </c>
      <c r="B1240">
        <v>0</v>
      </c>
      <c r="E1240" s="63">
        <v>0</v>
      </c>
      <c r="F1240" s="63">
        <v>0</v>
      </c>
    </row>
    <row r="1241" spans="1:6" x14ac:dyDescent="0.3">
      <c r="A1241" t="s">
        <v>12</v>
      </c>
      <c r="B1241">
        <v>0</v>
      </c>
      <c r="E1241" s="64">
        <v>0</v>
      </c>
      <c r="F1241" s="64">
        <v>0</v>
      </c>
    </row>
    <row r="1242" spans="1:6" x14ac:dyDescent="0.3">
      <c r="A1242" t="s">
        <v>12</v>
      </c>
      <c r="B1242">
        <v>0</v>
      </c>
      <c r="E1242" s="63">
        <v>0</v>
      </c>
      <c r="F1242" s="63">
        <v>0</v>
      </c>
    </row>
    <row r="1243" spans="1:6" x14ac:dyDescent="0.3">
      <c r="A1243" t="s">
        <v>12</v>
      </c>
      <c r="B1243">
        <v>0</v>
      </c>
      <c r="E1243" s="64">
        <v>0</v>
      </c>
      <c r="F1243" s="64">
        <v>0</v>
      </c>
    </row>
    <row r="1244" spans="1:6" x14ac:dyDescent="0.3">
      <c r="A1244" t="s">
        <v>12</v>
      </c>
      <c r="B1244">
        <v>0</v>
      </c>
      <c r="E1244" s="63">
        <v>0</v>
      </c>
      <c r="F1244" s="63">
        <v>0</v>
      </c>
    </row>
    <row r="1245" spans="1:6" x14ac:dyDescent="0.3">
      <c r="A1245" t="s">
        <v>12</v>
      </c>
      <c r="B1245">
        <v>0</v>
      </c>
      <c r="E1245" s="64">
        <v>0</v>
      </c>
      <c r="F1245" s="64">
        <v>0</v>
      </c>
    </row>
    <row r="1246" spans="1:6" x14ac:dyDescent="0.3">
      <c r="A1246" t="s">
        <v>12</v>
      </c>
      <c r="B1246">
        <v>0</v>
      </c>
      <c r="E1246" s="63">
        <v>0</v>
      </c>
      <c r="F1246" s="63">
        <v>0</v>
      </c>
    </row>
    <row r="1247" spans="1:6" x14ac:dyDescent="0.3">
      <c r="A1247" t="s">
        <v>12</v>
      </c>
      <c r="B1247">
        <v>0</v>
      </c>
      <c r="E1247" s="64">
        <v>0</v>
      </c>
      <c r="F1247" s="64">
        <v>0</v>
      </c>
    </row>
    <row r="1248" spans="1:6" x14ac:dyDescent="0.3">
      <c r="A1248" t="s">
        <v>12</v>
      </c>
      <c r="B1248">
        <v>0</v>
      </c>
      <c r="E1248" s="63">
        <v>0</v>
      </c>
      <c r="F1248" s="63">
        <v>0</v>
      </c>
    </row>
    <row r="1249" spans="1:6" x14ac:dyDescent="0.3">
      <c r="A1249" t="s">
        <v>12</v>
      </c>
      <c r="B1249">
        <v>0</v>
      </c>
      <c r="E1249" s="64">
        <v>0</v>
      </c>
      <c r="F1249" s="64">
        <v>0</v>
      </c>
    </row>
    <row r="1250" spans="1:6" x14ac:dyDescent="0.3">
      <c r="A1250" t="s">
        <v>12</v>
      </c>
      <c r="B1250">
        <v>0</v>
      </c>
      <c r="E1250" s="63">
        <v>0</v>
      </c>
      <c r="F1250" s="63">
        <v>0</v>
      </c>
    </row>
    <row r="1251" spans="1:6" x14ac:dyDescent="0.3">
      <c r="A1251" t="s">
        <v>12</v>
      </c>
      <c r="B1251">
        <v>0</v>
      </c>
      <c r="E1251" s="64">
        <v>0</v>
      </c>
      <c r="F1251" s="64">
        <v>0</v>
      </c>
    </row>
    <row r="1252" spans="1:6" x14ac:dyDescent="0.3">
      <c r="A1252" t="s">
        <v>12</v>
      </c>
      <c r="B1252">
        <v>0</v>
      </c>
      <c r="E1252" s="63">
        <v>0</v>
      </c>
      <c r="F1252" s="63">
        <v>0</v>
      </c>
    </row>
    <row r="1253" spans="1:6" x14ac:dyDescent="0.3">
      <c r="A1253" t="s">
        <v>12</v>
      </c>
      <c r="B1253">
        <v>0</v>
      </c>
      <c r="E1253" s="64">
        <v>0</v>
      </c>
      <c r="F1253" s="64">
        <v>0</v>
      </c>
    </row>
    <row r="1254" spans="1:6" x14ac:dyDescent="0.3">
      <c r="A1254" t="s">
        <v>12</v>
      </c>
      <c r="B1254">
        <v>0</v>
      </c>
      <c r="E1254" s="63">
        <v>0</v>
      </c>
      <c r="F1254" s="63">
        <v>0</v>
      </c>
    </row>
    <row r="1255" spans="1:6" x14ac:dyDescent="0.3">
      <c r="A1255" t="s">
        <v>12</v>
      </c>
      <c r="B1255">
        <v>0</v>
      </c>
      <c r="E1255" s="64">
        <v>0</v>
      </c>
      <c r="F1255" s="64">
        <v>0</v>
      </c>
    </row>
    <row r="1256" spans="1:6" x14ac:dyDescent="0.3">
      <c r="A1256" t="s">
        <v>12</v>
      </c>
      <c r="B1256">
        <v>0</v>
      </c>
      <c r="E1256" s="63">
        <v>0</v>
      </c>
      <c r="F1256" s="63">
        <v>0</v>
      </c>
    </row>
    <row r="1257" spans="1:6" x14ac:dyDescent="0.3">
      <c r="A1257" t="s">
        <v>12</v>
      </c>
      <c r="B1257">
        <v>0</v>
      </c>
      <c r="E1257" s="64">
        <v>0</v>
      </c>
      <c r="F1257" s="64">
        <v>0</v>
      </c>
    </row>
    <row r="1258" spans="1:6" x14ac:dyDescent="0.3">
      <c r="A1258" t="s">
        <v>12</v>
      </c>
      <c r="B1258">
        <v>0</v>
      </c>
      <c r="E1258" s="63">
        <v>0</v>
      </c>
      <c r="F1258" s="63">
        <v>0</v>
      </c>
    </row>
    <row r="1259" spans="1:6" x14ac:dyDescent="0.3">
      <c r="A1259" t="s">
        <v>12</v>
      </c>
      <c r="B1259">
        <v>0</v>
      </c>
      <c r="E1259" s="64">
        <v>0</v>
      </c>
      <c r="F1259" s="64">
        <v>0</v>
      </c>
    </row>
    <row r="1260" spans="1:6" x14ac:dyDescent="0.3">
      <c r="A1260" t="s">
        <v>12</v>
      </c>
      <c r="B1260">
        <v>0</v>
      </c>
      <c r="E1260" s="63">
        <v>0</v>
      </c>
      <c r="F1260" s="63">
        <v>0</v>
      </c>
    </row>
    <row r="1261" spans="1:6" x14ac:dyDescent="0.3">
      <c r="A1261" t="s">
        <v>12</v>
      </c>
      <c r="B1261">
        <v>0</v>
      </c>
      <c r="E1261" s="64">
        <v>0</v>
      </c>
      <c r="F1261" s="64">
        <v>0</v>
      </c>
    </row>
    <row r="1262" spans="1:6" x14ac:dyDescent="0.3">
      <c r="A1262" t="s">
        <v>12</v>
      </c>
      <c r="B1262">
        <v>0</v>
      </c>
      <c r="E1262" s="63">
        <v>0</v>
      </c>
      <c r="F1262" s="63">
        <v>0</v>
      </c>
    </row>
    <row r="1263" spans="1:6" x14ac:dyDescent="0.3">
      <c r="A1263" t="s">
        <v>12</v>
      </c>
      <c r="B1263">
        <v>0</v>
      </c>
      <c r="E1263" s="64">
        <v>0</v>
      </c>
      <c r="F1263" s="64">
        <v>0</v>
      </c>
    </row>
    <row r="1264" spans="1:6" x14ac:dyDescent="0.3">
      <c r="A1264" t="s">
        <v>12</v>
      </c>
      <c r="B1264">
        <v>0</v>
      </c>
      <c r="E1264" s="63">
        <v>0</v>
      </c>
      <c r="F1264" s="63">
        <v>0</v>
      </c>
    </row>
    <row r="1265" spans="1:6" x14ac:dyDescent="0.3">
      <c r="A1265" t="s">
        <v>12</v>
      </c>
      <c r="B1265">
        <v>0</v>
      </c>
      <c r="E1265" s="64">
        <v>0</v>
      </c>
      <c r="F1265" s="64">
        <v>0</v>
      </c>
    </row>
    <row r="1266" spans="1:6" x14ac:dyDescent="0.3">
      <c r="A1266" t="s">
        <v>12</v>
      </c>
      <c r="B1266">
        <v>0</v>
      </c>
      <c r="E1266" s="63">
        <v>0</v>
      </c>
      <c r="F1266" s="63">
        <v>0</v>
      </c>
    </row>
    <row r="1267" spans="1:6" x14ac:dyDescent="0.3">
      <c r="A1267" t="s">
        <v>12</v>
      </c>
      <c r="B1267">
        <v>0</v>
      </c>
      <c r="E1267" s="64">
        <v>0</v>
      </c>
      <c r="F1267" s="64">
        <v>0</v>
      </c>
    </row>
    <row r="1268" spans="1:6" x14ac:dyDescent="0.3">
      <c r="A1268" t="s">
        <v>12</v>
      </c>
      <c r="B1268">
        <v>0</v>
      </c>
      <c r="E1268" s="63">
        <v>0</v>
      </c>
      <c r="F1268" s="63">
        <v>0</v>
      </c>
    </row>
    <row r="1269" spans="1:6" x14ac:dyDescent="0.3">
      <c r="A1269" t="s">
        <v>12</v>
      </c>
      <c r="B1269">
        <v>0</v>
      </c>
      <c r="E1269" s="64">
        <v>0</v>
      </c>
      <c r="F1269" s="64">
        <v>0</v>
      </c>
    </row>
    <row r="1270" spans="1:6" x14ac:dyDescent="0.3">
      <c r="A1270" t="s">
        <v>12</v>
      </c>
      <c r="B1270">
        <v>0</v>
      </c>
      <c r="E1270" s="63">
        <v>0</v>
      </c>
      <c r="F1270" s="63">
        <v>0</v>
      </c>
    </row>
    <row r="1271" spans="1:6" x14ac:dyDescent="0.3">
      <c r="A1271" t="s">
        <v>12</v>
      </c>
      <c r="B1271">
        <v>0</v>
      </c>
      <c r="E1271" s="64">
        <v>0</v>
      </c>
      <c r="F1271" s="64">
        <v>0</v>
      </c>
    </row>
    <row r="1272" spans="1:6" x14ac:dyDescent="0.3">
      <c r="A1272" t="s">
        <v>12</v>
      </c>
      <c r="B1272">
        <v>0</v>
      </c>
      <c r="E1272" s="63">
        <v>0</v>
      </c>
      <c r="F1272" s="63">
        <v>0</v>
      </c>
    </row>
    <row r="1273" spans="1:6" x14ac:dyDescent="0.3">
      <c r="A1273" t="s">
        <v>12</v>
      </c>
      <c r="B1273">
        <v>0</v>
      </c>
      <c r="E1273" s="64">
        <v>0</v>
      </c>
      <c r="F1273" s="64">
        <v>0</v>
      </c>
    </row>
    <row r="1274" spans="1:6" x14ac:dyDescent="0.3">
      <c r="A1274" t="s">
        <v>12</v>
      </c>
      <c r="B1274">
        <v>0</v>
      </c>
      <c r="E1274" s="63">
        <v>0</v>
      </c>
      <c r="F1274" s="63">
        <v>0</v>
      </c>
    </row>
    <row r="1275" spans="1:6" x14ac:dyDescent="0.3">
      <c r="A1275" t="s">
        <v>12</v>
      </c>
      <c r="B1275">
        <v>0</v>
      </c>
      <c r="E1275" s="64">
        <v>0</v>
      </c>
      <c r="F1275" s="64">
        <v>0</v>
      </c>
    </row>
    <row r="1276" spans="1:6" x14ac:dyDescent="0.3">
      <c r="A1276" t="s">
        <v>12</v>
      </c>
      <c r="B1276">
        <v>0</v>
      </c>
      <c r="E1276" s="63">
        <v>0</v>
      </c>
      <c r="F1276" s="63">
        <v>0</v>
      </c>
    </row>
    <row r="1277" spans="1:6" x14ac:dyDescent="0.3">
      <c r="A1277" t="s">
        <v>12</v>
      </c>
      <c r="B1277">
        <v>0</v>
      </c>
      <c r="E1277" s="64">
        <v>0</v>
      </c>
      <c r="F1277" s="64">
        <v>0</v>
      </c>
    </row>
    <row r="1278" spans="1:6" x14ac:dyDescent="0.3">
      <c r="A1278" t="s">
        <v>12</v>
      </c>
      <c r="B1278">
        <v>0</v>
      </c>
      <c r="E1278" s="63">
        <v>0</v>
      </c>
      <c r="F1278" s="63">
        <v>0</v>
      </c>
    </row>
    <row r="1279" spans="1:6" x14ac:dyDescent="0.3">
      <c r="A1279" t="s">
        <v>12</v>
      </c>
      <c r="B1279">
        <v>0</v>
      </c>
      <c r="E1279" s="64">
        <v>0</v>
      </c>
      <c r="F1279" s="64">
        <v>0</v>
      </c>
    </row>
    <row r="1280" spans="1:6" x14ac:dyDescent="0.3">
      <c r="A1280" t="s">
        <v>12</v>
      </c>
      <c r="B1280">
        <v>0</v>
      </c>
      <c r="E1280" s="63">
        <v>0</v>
      </c>
      <c r="F1280" s="63">
        <v>0</v>
      </c>
    </row>
    <row r="1281" spans="1:6" x14ac:dyDescent="0.3">
      <c r="A1281" t="s">
        <v>12</v>
      </c>
      <c r="B1281">
        <v>0</v>
      </c>
      <c r="E1281" s="64">
        <v>0</v>
      </c>
      <c r="F1281" s="64">
        <v>0</v>
      </c>
    </row>
    <row r="1282" spans="1:6" x14ac:dyDescent="0.3">
      <c r="A1282" t="s">
        <v>12</v>
      </c>
      <c r="B1282">
        <v>0</v>
      </c>
      <c r="E1282" s="63">
        <v>0</v>
      </c>
      <c r="F1282" s="63">
        <v>0</v>
      </c>
    </row>
    <row r="1283" spans="1:6" x14ac:dyDescent="0.3">
      <c r="A1283" t="s">
        <v>12</v>
      </c>
      <c r="B1283">
        <v>0</v>
      </c>
      <c r="E1283" s="64">
        <v>0</v>
      </c>
      <c r="F1283" s="64">
        <v>0</v>
      </c>
    </row>
    <row r="1284" spans="1:6" x14ac:dyDescent="0.3">
      <c r="A1284" t="s">
        <v>12</v>
      </c>
      <c r="B1284">
        <v>0</v>
      </c>
      <c r="E1284" s="63">
        <v>0</v>
      </c>
      <c r="F1284" s="63">
        <v>0</v>
      </c>
    </row>
    <row r="1285" spans="1:6" x14ac:dyDescent="0.3">
      <c r="A1285" t="s">
        <v>12</v>
      </c>
      <c r="B1285">
        <v>0</v>
      </c>
      <c r="E1285" s="64">
        <v>0</v>
      </c>
      <c r="F1285" s="64">
        <v>0</v>
      </c>
    </row>
    <row r="1286" spans="1:6" x14ac:dyDescent="0.3">
      <c r="A1286" t="s">
        <v>12</v>
      </c>
      <c r="B1286">
        <v>0</v>
      </c>
      <c r="E1286" s="63">
        <v>0</v>
      </c>
      <c r="F1286" s="63">
        <v>0</v>
      </c>
    </row>
    <row r="1287" spans="1:6" x14ac:dyDescent="0.3">
      <c r="A1287" t="s">
        <v>12</v>
      </c>
      <c r="B1287">
        <v>0</v>
      </c>
      <c r="E1287" s="64">
        <v>0</v>
      </c>
      <c r="F1287" s="64">
        <v>0</v>
      </c>
    </row>
    <row r="1288" spans="1:6" x14ac:dyDescent="0.3">
      <c r="A1288" t="s">
        <v>12</v>
      </c>
      <c r="B1288">
        <v>0</v>
      </c>
      <c r="E1288" s="63">
        <v>0</v>
      </c>
      <c r="F1288" s="63">
        <v>0</v>
      </c>
    </row>
    <row r="1289" spans="1:6" x14ac:dyDescent="0.3">
      <c r="A1289" t="s">
        <v>12</v>
      </c>
      <c r="B1289">
        <v>0</v>
      </c>
      <c r="E1289" s="64">
        <v>0</v>
      </c>
      <c r="F1289" s="64">
        <v>0</v>
      </c>
    </row>
    <row r="1290" spans="1:6" x14ac:dyDescent="0.3">
      <c r="A1290" t="s">
        <v>12</v>
      </c>
      <c r="B1290">
        <v>0</v>
      </c>
      <c r="E1290" s="63">
        <v>0</v>
      </c>
      <c r="F1290" s="63">
        <v>0</v>
      </c>
    </row>
    <row r="1291" spans="1:6" x14ac:dyDescent="0.3">
      <c r="A1291" t="s">
        <v>12</v>
      </c>
      <c r="B1291">
        <v>0</v>
      </c>
      <c r="E1291" s="64">
        <v>0</v>
      </c>
      <c r="F1291" s="64">
        <v>0</v>
      </c>
    </row>
    <row r="1292" spans="1:6" x14ac:dyDescent="0.3">
      <c r="A1292" t="s">
        <v>12</v>
      </c>
      <c r="B1292">
        <v>0</v>
      </c>
      <c r="E1292" s="63">
        <v>0</v>
      </c>
      <c r="F1292" s="63">
        <v>0</v>
      </c>
    </row>
    <row r="1293" spans="1:6" x14ac:dyDescent="0.3">
      <c r="A1293" t="s">
        <v>12</v>
      </c>
      <c r="B1293">
        <v>0</v>
      </c>
      <c r="E1293" s="64">
        <v>0</v>
      </c>
      <c r="F1293" s="64">
        <v>1</v>
      </c>
    </row>
    <row r="1294" spans="1:6" x14ac:dyDescent="0.3">
      <c r="A1294" t="s">
        <v>12</v>
      </c>
      <c r="B1294">
        <v>0</v>
      </c>
      <c r="E1294" s="63">
        <v>0</v>
      </c>
      <c r="F1294" s="63">
        <v>0</v>
      </c>
    </row>
    <row r="1295" spans="1:6" x14ac:dyDescent="0.3">
      <c r="A1295" t="s">
        <v>12</v>
      </c>
      <c r="B1295">
        <v>0</v>
      </c>
      <c r="E1295" s="64">
        <v>0</v>
      </c>
      <c r="F1295" s="64">
        <v>0</v>
      </c>
    </row>
    <row r="1296" spans="1:6" x14ac:dyDescent="0.3">
      <c r="A1296" t="s">
        <v>12</v>
      </c>
      <c r="B1296">
        <v>0</v>
      </c>
      <c r="E1296" s="63">
        <v>0</v>
      </c>
      <c r="F1296" s="63">
        <v>0</v>
      </c>
    </row>
    <row r="1297" spans="1:6" x14ac:dyDescent="0.3">
      <c r="A1297" t="s">
        <v>12</v>
      </c>
      <c r="B1297">
        <v>0</v>
      </c>
      <c r="E1297" s="64">
        <v>0</v>
      </c>
      <c r="F1297" s="64">
        <v>0</v>
      </c>
    </row>
    <row r="1298" spans="1:6" x14ac:dyDescent="0.3">
      <c r="A1298" t="s">
        <v>12</v>
      </c>
      <c r="B1298">
        <v>0</v>
      </c>
      <c r="E1298" s="63">
        <v>0</v>
      </c>
      <c r="F1298" s="63">
        <v>0</v>
      </c>
    </row>
    <row r="1299" spans="1:6" x14ac:dyDescent="0.3">
      <c r="A1299" t="s">
        <v>12</v>
      </c>
      <c r="B1299">
        <v>0</v>
      </c>
      <c r="E1299" s="64">
        <v>0</v>
      </c>
      <c r="F1299" s="64">
        <v>0</v>
      </c>
    </row>
    <row r="1300" spans="1:6" x14ac:dyDescent="0.3">
      <c r="A1300" t="s">
        <v>12</v>
      </c>
      <c r="B1300">
        <v>0</v>
      </c>
      <c r="E1300" s="63">
        <v>0</v>
      </c>
      <c r="F1300" s="63">
        <v>0</v>
      </c>
    </row>
    <row r="1301" spans="1:6" x14ac:dyDescent="0.3">
      <c r="A1301" t="s">
        <v>12</v>
      </c>
      <c r="B1301">
        <v>0</v>
      </c>
      <c r="E1301" s="64">
        <v>0</v>
      </c>
      <c r="F1301" s="64">
        <v>0</v>
      </c>
    </row>
    <row r="1302" spans="1:6" x14ac:dyDescent="0.3">
      <c r="A1302" t="s">
        <v>12</v>
      </c>
      <c r="B1302">
        <v>1</v>
      </c>
      <c r="E1302" s="63">
        <v>1</v>
      </c>
      <c r="F1302" s="63">
        <v>0</v>
      </c>
    </row>
    <row r="1303" spans="1:6" x14ac:dyDescent="0.3">
      <c r="A1303" t="s">
        <v>12</v>
      </c>
      <c r="B1303">
        <v>0</v>
      </c>
      <c r="E1303" s="64">
        <v>0</v>
      </c>
      <c r="F1303" s="64">
        <v>0</v>
      </c>
    </row>
    <row r="1304" spans="1:6" x14ac:dyDescent="0.3">
      <c r="A1304" t="s">
        <v>12</v>
      </c>
      <c r="B1304">
        <v>0</v>
      </c>
      <c r="E1304" s="63">
        <v>0</v>
      </c>
      <c r="F1304" s="63">
        <v>0</v>
      </c>
    </row>
    <row r="1305" spans="1:6" x14ac:dyDescent="0.3">
      <c r="A1305" t="s">
        <v>12</v>
      </c>
      <c r="B1305">
        <v>0</v>
      </c>
      <c r="E1305" s="64">
        <v>0</v>
      </c>
      <c r="F1305" s="64">
        <v>0</v>
      </c>
    </row>
    <row r="1306" spans="1:6" x14ac:dyDescent="0.3">
      <c r="A1306" t="s">
        <v>12</v>
      </c>
      <c r="B1306">
        <v>0</v>
      </c>
      <c r="E1306" s="63">
        <v>0</v>
      </c>
      <c r="F1306" s="63">
        <v>0</v>
      </c>
    </row>
    <row r="1307" spans="1:6" x14ac:dyDescent="0.3">
      <c r="A1307" t="s">
        <v>12</v>
      </c>
      <c r="B1307">
        <v>0</v>
      </c>
      <c r="E1307" s="64">
        <v>0</v>
      </c>
      <c r="F1307" s="64">
        <v>0</v>
      </c>
    </row>
    <row r="1308" spans="1:6" x14ac:dyDescent="0.3">
      <c r="A1308" t="s">
        <v>12</v>
      </c>
      <c r="B1308">
        <v>0</v>
      </c>
      <c r="E1308" s="63">
        <v>0</v>
      </c>
      <c r="F1308" s="63">
        <v>0</v>
      </c>
    </row>
    <row r="1309" spans="1:6" x14ac:dyDescent="0.3">
      <c r="A1309" t="s">
        <v>12</v>
      </c>
      <c r="B1309">
        <v>0</v>
      </c>
      <c r="E1309" s="64">
        <v>0</v>
      </c>
      <c r="F1309" s="64">
        <v>0</v>
      </c>
    </row>
    <row r="1310" spans="1:6" x14ac:dyDescent="0.3">
      <c r="A1310" t="s">
        <v>12</v>
      </c>
      <c r="B1310">
        <v>0</v>
      </c>
      <c r="E1310" s="63">
        <v>0</v>
      </c>
      <c r="F1310" s="63">
        <v>0</v>
      </c>
    </row>
    <row r="1311" spans="1:6" x14ac:dyDescent="0.3">
      <c r="A1311" t="s">
        <v>12</v>
      </c>
      <c r="B1311">
        <v>0</v>
      </c>
      <c r="E1311" s="64">
        <v>0</v>
      </c>
      <c r="F1311" s="64">
        <v>0</v>
      </c>
    </row>
    <row r="1312" spans="1:6" x14ac:dyDescent="0.3">
      <c r="A1312" t="s">
        <v>12</v>
      </c>
      <c r="B1312">
        <v>0</v>
      </c>
      <c r="E1312" s="63">
        <v>0</v>
      </c>
      <c r="F1312" s="63">
        <v>0</v>
      </c>
    </row>
    <row r="1313" spans="1:6" x14ac:dyDescent="0.3">
      <c r="A1313" t="s">
        <v>12</v>
      </c>
      <c r="B1313">
        <v>0</v>
      </c>
      <c r="E1313" s="64">
        <v>0</v>
      </c>
      <c r="F1313" s="64">
        <v>0</v>
      </c>
    </row>
    <row r="1314" spans="1:6" x14ac:dyDescent="0.3">
      <c r="A1314" t="s">
        <v>12</v>
      </c>
      <c r="B1314">
        <v>0</v>
      </c>
      <c r="E1314" s="63">
        <v>0</v>
      </c>
      <c r="F1314" s="63">
        <v>0</v>
      </c>
    </row>
    <row r="1315" spans="1:6" x14ac:dyDescent="0.3">
      <c r="A1315" t="s">
        <v>12</v>
      </c>
      <c r="B1315">
        <v>0</v>
      </c>
      <c r="E1315" s="64">
        <v>0</v>
      </c>
      <c r="F1315" s="64">
        <v>0</v>
      </c>
    </row>
    <row r="1316" spans="1:6" x14ac:dyDescent="0.3">
      <c r="A1316" t="s">
        <v>12</v>
      </c>
      <c r="B1316">
        <v>0</v>
      </c>
      <c r="E1316" s="63">
        <v>0</v>
      </c>
      <c r="F1316" s="63">
        <v>0</v>
      </c>
    </row>
    <row r="1317" spans="1:6" x14ac:dyDescent="0.3">
      <c r="A1317" t="s">
        <v>12</v>
      </c>
      <c r="B1317">
        <v>0</v>
      </c>
      <c r="E1317" s="64">
        <v>0</v>
      </c>
      <c r="F1317" s="64">
        <v>0</v>
      </c>
    </row>
    <row r="1318" spans="1:6" x14ac:dyDescent="0.3">
      <c r="A1318" t="s">
        <v>12</v>
      </c>
      <c r="B1318">
        <v>0</v>
      </c>
      <c r="E1318" s="63">
        <v>0</v>
      </c>
      <c r="F1318" s="63">
        <v>0</v>
      </c>
    </row>
    <row r="1319" spans="1:6" x14ac:dyDescent="0.3">
      <c r="A1319" t="s">
        <v>12</v>
      </c>
      <c r="B1319">
        <v>0</v>
      </c>
      <c r="E1319" s="64">
        <v>0</v>
      </c>
      <c r="F1319" s="64">
        <v>0</v>
      </c>
    </row>
    <row r="1320" spans="1:6" x14ac:dyDescent="0.3">
      <c r="A1320" t="s">
        <v>12</v>
      </c>
      <c r="B1320">
        <v>0</v>
      </c>
      <c r="E1320" s="63">
        <v>0</v>
      </c>
      <c r="F1320" s="63">
        <v>0</v>
      </c>
    </row>
    <row r="1321" spans="1:6" x14ac:dyDescent="0.3">
      <c r="A1321" t="s">
        <v>12</v>
      </c>
      <c r="B1321">
        <v>0</v>
      </c>
      <c r="E1321" s="64">
        <v>0</v>
      </c>
      <c r="F1321" s="64">
        <v>0</v>
      </c>
    </row>
    <row r="1322" spans="1:6" x14ac:dyDescent="0.3">
      <c r="A1322" t="s">
        <v>12</v>
      </c>
      <c r="B1322">
        <v>0</v>
      </c>
      <c r="E1322" s="63">
        <v>0</v>
      </c>
      <c r="F1322" s="63">
        <v>0</v>
      </c>
    </row>
    <row r="1323" spans="1:6" x14ac:dyDescent="0.3">
      <c r="A1323" t="s">
        <v>12</v>
      </c>
      <c r="B1323">
        <v>0</v>
      </c>
      <c r="E1323" s="64">
        <v>0</v>
      </c>
      <c r="F1323" s="64">
        <v>0</v>
      </c>
    </row>
    <row r="1324" spans="1:6" x14ac:dyDescent="0.3">
      <c r="A1324" t="s">
        <v>12</v>
      </c>
      <c r="B1324">
        <v>0</v>
      </c>
      <c r="E1324" s="63">
        <v>0</v>
      </c>
      <c r="F1324" s="63">
        <v>0</v>
      </c>
    </row>
    <row r="1325" spans="1:6" x14ac:dyDescent="0.3">
      <c r="A1325" t="s">
        <v>12</v>
      </c>
      <c r="B1325">
        <v>0</v>
      </c>
      <c r="E1325" s="64">
        <v>0</v>
      </c>
      <c r="F1325" s="64">
        <v>0</v>
      </c>
    </row>
    <row r="1326" spans="1:6" x14ac:dyDescent="0.3">
      <c r="A1326" t="s">
        <v>12</v>
      </c>
      <c r="B1326">
        <v>0</v>
      </c>
      <c r="E1326" s="63">
        <v>0</v>
      </c>
      <c r="F1326" s="63">
        <v>0</v>
      </c>
    </row>
    <row r="1327" spans="1:6" x14ac:dyDescent="0.3">
      <c r="A1327" t="s">
        <v>12</v>
      </c>
      <c r="B1327">
        <v>0</v>
      </c>
      <c r="E1327" s="64">
        <v>0</v>
      </c>
      <c r="F1327" s="64">
        <v>0</v>
      </c>
    </row>
    <row r="1328" spans="1:6" x14ac:dyDescent="0.3">
      <c r="A1328" t="s">
        <v>12</v>
      </c>
      <c r="B1328">
        <v>0</v>
      </c>
      <c r="E1328" s="63">
        <v>0</v>
      </c>
      <c r="F1328" s="63">
        <v>0</v>
      </c>
    </row>
    <row r="1329" spans="1:6" x14ac:dyDescent="0.3">
      <c r="A1329" t="s">
        <v>12</v>
      </c>
      <c r="B1329">
        <v>0</v>
      </c>
      <c r="E1329" s="64">
        <v>0</v>
      </c>
      <c r="F1329" s="64">
        <v>0</v>
      </c>
    </row>
    <row r="1330" spans="1:6" x14ac:dyDescent="0.3">
      <c r="A1330" t="s">
        <v>12</v>
      </c>
      <c r="B1330">
        <v>0</v>
      </c>
      <c r="E1330" s="63">
        <v>0</v>
      </c>
      <c r="F1330" s="63">
        <v>0</v>
      </c>
    </row>
    <row r="1331" spans="1:6" x14ac:dyDescent="0.3">
      <c r="A1331" t="s">
        <v>12</v>
      </c>
      <c r="B1331">
        <v>0</v>
      </c>
      <c r="E1331" s="64">
        <v>0</v>
      </c>
      <c r="F1331" s="64">
        <v>0</v>
      </c>
    </row>
    <row r="1332" spans="1:6" x14ac:dyDescent="0.3">
      <c r="A1332" t="s">
        <v>12</v>
      </c>
      <c r="B1332">
        <v>0</v>
      </c>
      <c r="E1332" s="63">
        <v>0</v>
      </c>
      <c r="F1332" s="63">
        <v>0</v>
      </c>
    </row>
    <row r="1333" spans="1:6" x14ac:dyDescent="0.3">
      <c r="A1333" t="s">
        <v>12</v>
      </c>
      <c r="B1333">
        <v>0</v>
      </c>
      <c r="E1333" s="64">
        <v>0</v>
      </c>
      <c r="F1333" s="64">
        <v>0</v>
      </c>
    </row>
    <row r="1334" spans="1:6" x14ac:dyDescent="0.3">
      <c r="A1334" t="s">
        <v>12</v>
      </c>
      <c r="B1334">
        <v>0</v>
      </c>
      <c r="E1334" s="63">
        <v>0</v>
      </c>
      <c r="F1334" s="63">
        <v>0</v>
      </c>
    </row>
    <row r="1335" spans="1:6" x14ac:dyDescent="0.3">
      <c r="A1335" t="s">
        <v>12</v>
      </c>
      <c r="B1335">
        <v>0</v>
      </c>
      <c r="E1335" s="64">
        <v>0</v>
      </c>
      <c r="F1335" s="64">
        <v>0</v>
      </c>
    </row>
    <row r="1336" spans="1:6" x14ac:dyDescent="0.3">
      <c r="A1336" t="s">
        <v>12</v>
      </c>
      <c r="B1336">
        <v>0</v>
      </c>
      <c r="E1336" s="63">
        <v>0</v>
      </c>
      <c r="F1336" s="63">
        <v>0</v>
      </c>
    </row>
    <row r="1337" spans="1:6" x14ac:dyDescent="0.3">
      <c r="A1337" t="s">
        <v>12</v>
      </c>
      <c r="B1337">
        <v>0</v>
      </c>
      <c r="E1337" s="64">
        <v>0</v>
      </c>
      <c r="F1337" s="64">
        <v>0</v>
      </c>
    </row>
    <row r="1338" spans="1:6" x14ac:dyDescent="0.3">
      <c r="A1338" t="s">
        <v>12</v>
      </c>
      <c r="B1338">
        <v>0</v>
      </c>
      <c r="E1338" s="63">
        <v>0</v>
      </c>
      <c r="F1338" s="63">
        <v>0</v>
      </c>
    </row>
    <row r="1339" spans="1:6" x14ac:dyDescent="0.3">
      <c r="A1339" t="s">
        <v>12</v>
      </c>
      <c r="B1339">
        <v>0</v>
      </c>
      <c r="E1339" s="64">
        <v>0</v>
      </c>
      <c r="F1339" s="64">
        <v>0</v>
      </c>
    </row>
    <row r="1340" spans="1:6" x14ac:dyDescent="0.3">
      <c r="A1340" t="s">
        <v>12</v>
      </c>
      <c r="B1340">
        <v>0</v>
      </c>
      <c r="E1340" s="63">
        <v>0</v>
      </c>
      <c r="F1340" s="63">
        <v>0</v>
      </c>
    </row>
    <row r="1341" spans="1:6" x14ac:dyDescent="0.3">
      <c r="A1341" t="s">
        <v>12</v>
      </c>
      <c r="B1341">
        <v>0</v>
      </c>
      <c r="E1341" s="64">
        <v>0</v>
      </c>
      <c r="F1341" s="64">
        <v>0</v>
      </c>
    </row>
    <row r="1342" spans="1:6" x14ac:dyDescent="0.3">
      <c r="A1342" t="s">
        <v>12</v>
      </c>
      <c r="B1342">
        <v>0</v>
      </c>
      <c r="E1342" s="63">
        <v>0</v>
      </c>
      <c r="F1342" s="63">
        <v>0</v>
      </c>
    </row>
    <row r="1343" spans="1:6" x14ac:dyDescent="0.3">
      <c r="A1343" t="s">
        <v>12</v>
      </c>
      <c r="B1343">
        <v>0</v>
      </c>
      <c r="E1343" s="64">
        <v>0</v>
      </c>
      <c r="F1343" s="64">
        <v>0</v>
      </c>
    </row>
    <row r="1344" spans="1:6" x14ac:dyDescent="0.3">
      <c r="A1344" t="s">
        <v>12</v>
      </c>
      <c r="B1344">
        <v>0</v>
      </c>
      <c r="E1344" s="63">
        <v>0</v>
      </c>
      <c r="F1344" s="63">
        <v>0</v>
      </c>
    </row>
    <row r="1345" spans="1:6" x14ac:dyDescent="0.3">
      <c r="A1345" t="s">
        <v>12</v>
      </c>
      <c r="B1345">
        <v>0</v>
      </c>
      <c r="E1345" s="64">
        <v>0</v>
      </c>
      <c r="F1345" s="64">
        <v>0</v>
      </c>
    </row>
    <row r="1346" spans="1:6" x14ac:dyDescent="0.3">
      <c r="A1346" t="s">
        <v>12</v>
      </c>
      <c r="B1346">
        <v>0</v>
      </c>
      <c r="E1346" s="63">
        <v>0</v>
      </c>
      <c r="F1346" s="63">
        <v>0</v>
      </c>
    </row>
    <row r="1347" spans="1:6" x14ac:dyDescent="0.3">
      <c r="A1347" t="s">
        <v>12</v>
      </c>
      <c r="B1347">
        <v>0</v>
      </c>
      <c r="E1347" s="64">
        <v>0</v>
      </c>
      <c r="F1347" s="64">
        <v>0</v>
      </c>
    </row>
    <row r="1348" spans="1:6" x14ac:dyDescent="0.3">
      <c r="A1348" t="s">
        <v>12</v>
      </c>
      <c r="B1348">
        <v>0</v>
      </c>
      <c r="E1348" s="63">
        <v>0</v>
      </c>
      <c r="F1348" s="63">
        <v>0</v>
      </c>
    </row>
    <row r="1349" spans="1:6" x14ac:dyDescent="0.3">
      <c r="A1349" t="s">
        <v>12</v>
      </c>
      <c r="B1349">
        <v>0</v>
      </c>
      <c r="E1349" s="64">
        <v>0</v>
      </c>
      <c r="F1349" s="64">
        <v>0</v>
      </c>
    </row>
    <row r="1350" spans="1:6" x14ac:dyDescent="0.3">
      <c r="A1350" t="s">
        <v>12</v>
      </c>
      <c r="B1350">
        <v>0</v>
      </c>
      <c r="E1350" s="63">
        <v>0</v>
      </c>
      <c r="F1350" s="63">
        <v>0</v>
      </c>
    </row>
    <row r="1351" spans="1:6" x14ac:dyDescent="0.3">
      <c r="A1351" t="s">
        <v>12</v>
      </c>
      <c r="B1351">
        <v>0</v>
      </c>
      <c r="E1351" s="64">
        <v>0</v>
      </c>
      <c r="F1351" s="64">
        <v>0</v>
      </c>
    </row>
    <row r="1352" spans="1:6" x14ac:dyDescent="0.3">
      <c r="A1352" t="s">
        <v>12</v>
      </c>
      <c r="B1352">
        <v>0</v>
      </c>
      <c r="E1352" s="63">
        <v>0</v>
      </c>
      <c r="F1352" s="63">
        <v>0</v>
      </c>
    </row>
    <row r="1353" spans="1:6" x14ac:dyDescent="0.3">
      <c r="A1353" t="s">
        <v>12</v>
      </c>
      <c r="B1353">
        <v>0</v>
      </c>
      <c r="E1353" s="64">
        <v>0</v>
      </c>
      <c r="F1353" s="64">
        <v>0</v>
      </c>
    </row>
    <row r="1354" spans="1:6" x14ac:dyDescent="0.3">
      <c r="A1354" t="s">
        <v>12</v>
      </c>
      <c r="B1354">
        <v>0</v>
      </c>
      <c r="E1354" s="63">
        <v>0</v>
      </c>
      <c r="F1354" s="63">
        <v>0</v>
      </c>
    </row>
    <row r="1355" spans="1:6" x14ac:dyDescent="0.3">
      <c r="A1355" t="s">
        <v>12</v>
      </c>
      <c r="B1355">
        <v>0</v>
      </c>
      <c r="E1355" s="64">
        <v>0</v>
      </c>
      <c r="F1355" s="64">
        <v>0</v>
      </c>
    </row>
    <row r="1356" spans="1:6" x14ac:dyDescent="0.3">
      <c r="A1356" t="s">
        <v>12</v>
      </c>
      <c r="B1356">
        <v>0</v>
      </c>
      <c r="E1356" s="63">
        <v>0</v>
      </c>
      <c r="F1356" s="63">
        <v>0</v>
      </c>
    </row>
    <row r="1357" spans="1:6" x14ac:dyDescent="0.3">
      <c r="A1357" t="s">
        <v>12</v>
      </c>
      <c r="B1357">
        <v>0</v>
      </c>
      <c r="E1357" s="64">
        <v>0</v>
      </c>
      <c r="F1357" s="64">
        <v>0</v>
      </c>
    </row>
    <row r="1358" spans="1:6" x14ac:dyDescent="0.3">
      <c r="A1358" t="s">
        <v>12</v>
      </c>
      <c r="B1358">
        <v>0</v>
      </c>
      <c r="E1358" s="63">
        <v>0</v>
      </c>
      <c r="F1358" s="63">
        <v>0</v>
      </c>
    </row>
    <row r="1359" spans="1:6" x14ac:dyDescent="0.3">
      <c r="A1359" t="s">
        <v>12</v>
      </c>
      <c r="B1359">
        <v>1</v>
      </c>
      <c r="E1359" s="64">
        <v>1</v>
      </c>
      <c r="F1359" s="64">
        <v>0</v>
      </c>
    </row>
    <row r="1360" spans="1:6" x14ac:dyDescent="0.3">
      <c r="A1360" t="s">
        <v>12</v>
      </c>
      <c r="B1360">
        <v>0</v>
      </c>
      <c r="E1360" s="63">
        <v>0</v>
      </c>
      <c r="F1360" s="63">
        <v>0</v>
      </c>
    </row>
    <row r="1361" spans="1:6" x14ac:dyDescent="0.3">
      <c r="A1361" t="s">
        <v>12</v>
      </c>
      <c r="B1361">
        <v>0</v>
      </c>
      <c r="E1361" s="64">
        <v>0</v>
      </c>
      <c r="F1361" s="64">
        <v>0</v>
      </c>
    </row>
    <row r="1362" spans="1:6" x14ac:dyDescent="0.3">
      <c r="A1362" t="s">
        <v>12</v>
      </c>
      <c r="B1362">
        <v>0</v>
      </c>
      <c r="E1362" s="63">
        <v>0</v>
      </c>
      <c r="F1362" s="63">
        <v>0</v>
      </c>
    </row>
    <row r="1363" spans="1:6" x14ac:dyDescent="0.3">
      <c r="A1363" t="s">
        <v>12</v>
      </c>
      <c r="B1363">
        <v>0</v>
      </c>
      <c r="E1363" s="64">
        <v>0</v>
      </c>
      <c r="F1363" s="64">
        <v>0</v>
      </c>
    </row>
    <row r="1364" spans="1:6" x14ac:dyDescent="0.3">
      <c r="A1364" t="s">
        <v>12</v>
      </c>
      <c r="B1364">
        <v>0</v>
      </c>
      <c r="E1364" s="63">
        <v>0</v>
      </c>
      <c r="F1364" s="63">
        <v>0</v>
      </c>
    </row>
    <row r="1365" spans="1:6" x14ac:dyDescent="0.3">
      <c r="A1365" t="s">
        <v>12</v>
      </c>
      <c r="B1365">
        <v>0</v>
      </c>
      <c r="E1365" s="64">
        <v>0</v>
      </c>
      <c r="F1365" s="64">
        <v>0</v>
      </c>
    </row>
    <row r="1366" spans="1:6" x14ac:dyDescent="0.3">
      <c r="A1366" t="s">
        <v>12</v>
      </c>
      <c r="B1366">
        <v>0</v>
      </c>
      <c r="E1366" s="63">
        <v>0</v>
      </c>
      <c r="F1366" s="63">
        <v>0</v>
      </c>
    </row>
    <row r="1367" spans="1:6" x14ac:dyDescent="0.3">
      <c r="A1367" t="s">
        <v>12</v>
      </c>
      <c r="B1367">
        <v>0</v>
      </c>
      <c r="E1367" s="64">
        <v>0</v>
      </c>
      <c r="F1367" s="64">
        <v>0</v>
      </c>
    </row>
    <row r="1368" spans="1:6" x14ac:dyDescent="0.3">
      <c r="A1368" t="s">
        <v>12</v>
      </c>
      <c r="B1368">
        <v>0</v>
      </c>
      <c r="E1368" s="63">
        <v>0</v>
      </c>
      <c r="F1368" s="63">
        <v>0</v>
      </c>
    </row>
    <row r="1369" spans="1:6" x14ac:dyDescent="0.3">
      <c r="A1369" t="s">
        <v>12</v>
      </c>
      <c r="B1369">
        <v>0</v>
      </c>
      <c r="E1369" s="64">
        <v>0</v>
      </c>
      <c r="F1369" s="64">
        <v>0</v>
      </c>
    </row>
    <row r="1370" spans="1:6" x14ac:dyDescent="0.3">
      <c r="A1370" t="s">
        <v>12</v>
      </c>
      <c r="B1370">
        <v>0</v>
      </c>
      <c r="E1370" s="63">
        <v>0</v>
      </c>
      <c r="F1370" s="63">
        <v>0</v>
      </c>
    </row>
    <row r="1371" spans="1:6" x14ac:dyDescent="0.3">
      <c r="A1371" t="s">
        <v>12</v>
      </c>
      <c r="B1371">
        <v>0</v>
      </c>
      <c r="E1371" s="64">
        <v>0</v>
      </c>
      <c r="F1371" s="64">
        <v>0</v>
      </c>
    </row>
    <row r="1372" spans="1:6" x14ac:dyDescent="0.3">
      <c r="A1372" t="s">
        <v>12</v>
      </c>
      <c r="B1372">
        <v>0</v>
      </c>
      <c r="E1372" s="63">
        <v>0</v>
      </c>
      <c r="F1372" s="63">
        <v>0</v>
      </c>
    </row>
    <row r="1373" spans="1:6" x14ac:dyDescent="0.3">
      <c r="A1373" t="s">
        <v>12</v>
      </c>
      <c r="B1373">
        <v>1</v>
      </c>
      <c r="E1373" s="64">
        <v>1</v>
      </c>
      <c r="F1373" s="64">
        <v>0</v>
      </c>
    </row>
    <row r="1374" spans="1:6" x14ac:dyDescent="0.3">
      <c r="A1374" t="s">
        <v>12</v>
      </c>
      <c r="B1374">
        <v>0</v>
      </c>
      <c r="E1374" s="63">
        <v>0</v>
      </c>
      <c r="F1374" s="63">
        <v>1</v>
      </c>
    </row>
    <row r="1375" spans="1:6" x14ac:dyDescent="0.3">
      <c r="A1375" t="s">
        <v>12</v>
      </c>
      <c r="B1375">
        <v>0</v>
      </c>
      <c r="E1375" s="64">
        <v>0</v>
      </c>
      <c r="F1375" s="64">
        <v>0</v>
      </c>
    </row>
    <row r="1376" spans="1:6" x14ac:dyDescent="0.3">
      <c r="A1376" t="s">
        <v>12</v>
      </c>
      <c r="B1376">
        <v>0</v>
      </c>
      <c r="E1376" s="63">
        <v>0</v>
      </c>
      <c r="F1376" s="63">
        <v>0</v>
      </c>
    </row>
    <row r="1377" spans="1:6" x14ac:dyDescent="0.3">
      <c r="A1377" t="s">
        <v>12</v>
      </c>
      <c r="B1377">
        <v>0</v>
      </c>
      <c r="E1377" s="64">
        <v>0</v>
      </c>
      <c r="F1377" s="64">
        <v>0</v>
      </c>
    </row>
    <row r="1378" spans="1:6" x14ac:dyDescent="0.3">
      <c r="A1378" t="s">
        <v>12</v>
      </c>
      <c r="B1378">
        <v>0</v>
      </c>
      <c r="E1378" s="63">
        <v>0</v>
      </c>
      <c r="F1378" s="63">
        <v>0</v>
      </c>
    </row>
    <row r="1379" spans="1:6" x14ac:dyDescent="0.3">
      <c r="A1379" t="s">
        <v>12</v>
      </c>
      <c r="B1379">
        <v>0</v>
      </c>
      <c r="E1379" s="64">
        <v>0</v>
      </c>
      <c r="F1379" s="64">
        <v>0</v>
      </c>
    </row>
    <row r="1380" spans="1:6" x14ac:dyDescent="0.3">
      <c r="A1380" t="s">
        <v>12</v>
      </c>
      <c r="B1380">
        <v>0</v>
      </c>
      <c r="E1380" s="63">
        <v>0</v>
      </c>
      <c r="F1380" s="63">
        <v>0</v>
      </c>
    </row>
    <row r="1381" spans="1:6" x14ac:dyDescent="0.3">
      <c r="A1381" t="s">
        <v>12</v>
      </c>
      <c r="B1381">
        <v>0</v>
      </c>
      <c r="E1381" s="64">
        <v>0</v>
      </c>
      <c r="F1381" s="64">
        <v>0</v>
      </c>
    </row>
    <row r="1382" spans="1:6" x14ac:dyDescent="0.3">
      <c r="A1382" t="s">
        <v>12</v>
      </c>
      <c r="B1382">
        <v>0</v>
      </c>
      <c r="E1382" s="63">
        <v>0</v>
      </c>
      <c r="F1382" s="63">
        <v>1</v>
      </c>
    </row>
    <row r="1383" spans="1:6" x14ac:dyDescent="0.3">
      <c r="A1383" t="s">
        <v>12</v>
      </c>
      <c r="B1383">
        <v>0</v>
      </c>
      <c r="E1383" s="64">
        <v>0</v>
      </c>
      <c r="F1383" s="64">
        <v>0</v>
      </c>
    </row>
    <row r="1384" spans="1:6" x14ac:dyDescent="0.3">
      <c r="A1384" t="s">
        <v>12</v>
      </c>
      <c r="B1384">
        <v>0</v>
      </c>
      <c r="E1384" s="63">
        <v>0</v>
      </c>
      <c r="F1384" s="63">
        <v>0</v>
      </c>
    </row>
    <row r="1385" spans="1:6" x14ac:dyDescent="0.3">
      <c r="A1385" t="s">
        <v>12</v>
      </c>
      <c r="B1385">
        <v>0</v>
      </c>
      <c r="E1385" s="64">
        <v>0</v>
      </c>
      <c r="F1385" s="64">
        <v>0</v>
      </c>
    </row>
    <row r="1386" spans="1:6" x14ac:dyDescent="0.3">
      <c r="A1386" t="s">
        <v>12</v>
      </c>
      <c r="B1386">
        <v>0</v>
      </c>
      <c r="E1386" s="63">
        <v>0</v>
      </c>
      <c r="F1386" s="63">
        <v>0</v>
      </c>
    </row>
    <row r="1387" spans="1:6" x14ac:dyDescent="0.3">
      <c r="A1387" t="s">
        <v>12</v>
      </c>
      <c r="B1387">
        <v>0</v>
      </c>
      <c r="E1387" s="64">
        <v>0</v>
      </c>
      <c r="F1387" s="64">
        <v>0</v>
      </c>
    </row>
    <row r="1388" spans="1:6" x14ac:dyDescent="0.3">
      <c r="A1388" t="s">
        <v>12</v>
      </c>
      <c r="B1388">
        <v>0</v>
      </c>
      <c r="E1388" s="63">
        <v>0</v>
      </c>
      <c r="F1388" s="63">
        <v>1</v>
      </c>
    </row>
    <row r="1389" spans="1:6" x14ac:dyDescent="0.3">
      <c r="A1389" t="s">
        <v>12</v>
      </c>
      <c r="B1389">
        <v>0</v>
      </c>
      <c r="E1389" s="64">
        <v>0</v>
      </c>
      <c r="F1389" s="64">
        <v>0</v>
      </c>
    </row>
    <row r="1390" spans="1:6" x14ac:dyDescent="0.3">
      <c r="A1390" t="s">
        <v>12</v>
      </c>
      <c r="B1390">
        <v>0</v>
      </c>
      <c r="E1390" s="63">
        <v>0</v>
      </c>
      <c r="F1390" s="63">
        <v>0</v>
      </c>
    </row>
    <row r="1391" spans="1:6" x14ac:dyDescent="0.3">
      <c r="A1391" t="s">
        <v>12</v>
      </c>
      <c r="B1391">
        <v>0</v>
      </c>
      <c r="E1391" s="64">
        <v>0</v>
      </c>
      <c r="F1391" s="64">
        <v>0</v>
      </c>
    </row>
    <row r="1392" spans="1:6" x14ac:dyDescent="0.3">
      <c r="A1392" t="s">
        <v>12</v>
      </c>
      <c r="B1392">
        <v>0</v>
      </c>
      <c r="E1392" s="63">
        <v>0</v>
      </c>
      <c r="F1392" s="63">
        <v>0</v>
      </c>
    </row>
    <row r="1393" spans="1:6" x14ac:dyDescent="0.3">
      <c r="A1393" t="s">
        <v>12</v>
      </c>
      <c r="B1393">
        <v>0</v>
      </c>
      <c r="E1393" s="64">
        <v>0</v>
      </c>
      <c r="F1393" s="64">
        <v>0</v>
      </c>
    </row>
    <row r="1394" spans="1:6" x14ac:dyDescent="0.3">
      <c r="A1394" t="s">
        <v>12</v>
      </c>
      <c r="B1394">
        <v>0</v>
      </c>
      <c r="E1394" s="63">
        <v>0</v>
      </c>
      <c r="F1394" s="63">
        <v>0</v>
      </c>
    </row>
    <row r="1395" spans="1:6" x14ac:dyDescent="0.3">
      <c r="A1395" t="s">
        <v>12</v>
      </c>
      <c r="B1395">
        <v>0</v>
      </c>
      <c r="E1395" s="64">
        <v>0</v>
      </c>
      <c r="F1395" s="64">
        <v>0</v>
      </c>
    </row>
    <row r="1396" spans="1:6" x14ac:dyDescent="0.3">
      <c r="A1396" t="s">
        <v>12</v>
      </c>
      <c r="B1396">
        <v>0</v>
      </c>
      <c r="E1396" s="63">
        <v>0</v>
      </c>
      <c r="F1396" s="63">
        <v>0</v>
      </c>
    </row>
    <row r="1397" spans="1:6" x14ac:dyDescent="0.3">
      <c r="A1397" t="s">
        <v>12</v>
      </c>
      <c r="B1397">
        <v>0</v>
      </c>
      <c r="E1397" s="64">
        <v>0</v>
      </c>
      <c r="F1397" s="64">
        <v>0</v>
      </c>
    </row>
    <row r="1398" spans="1:6" x14ac:dyDescent="0.3">
      <c r="A1398" t="s">
        <v>12</v>
      </c>
      <c r="B1398">
        <v>0</v>
      </c>
      <c r="E1398" s="63">
        <v>0</v>
      </c>
      <c r="F1398" s="63">
        <v>0</v>
      </c>
    </row>
    <row r="1399" spans="1:6" x14ac:dyDescent="0.3">
      <c r="A1399" t="s">
        <v>12</v>
      </c>
      <c r="B1399">
        <v>0</v>
      </c>
      <c r="E1399" s="64">
        <v>0</v>
      </c>
      <c r="F1399" s="64">
        <v>0</v>
      </c>
    </row>
    <row r="1400" spans="1:6" x14ac:dyDescent="0.3">
      <c r="A1400" t="s">
        <v>12</v>
      </c>
      <c r="B1400">
        <v>0</v>
      </c>
      <c r="E1400" s="63">
        <v>0</v>
      </c>
      <c r="F1400" s="63">
        <v>0</v>
      </c>
    </row>
    <row r="1401" spans="1:6" x14ac:dyDescent="0.3">
      <c r="A1401" t="s">
        <v>12</v>
      </c>
      <c r="B1401">
        <v>0</v>
      </c>
      <c r="E1401" s="64">
        <v>0</v>
      </c>
      <c r="F1401" s="64">
        <v>0</v>
      </c>
    </row>
    <row r="1402" spans="1:6" x14ac:dyDescent="0.3">
      <c r="A1402" t="s">
        <v>12</v>
      </c>
      <c r="B1402">
        <v>0</v>
      </c>
      <c r="E1402" s="63">
        <v>0</v>
      </c>
      <c r="F1402" s="63">
        <v>0</v>
      </c>
    </row>
    <row r="1403" spans="1:6" x14ac:dyDescent="0.3">
      <c r="A1403" t="s">
        <v>12</v>
      </c>
      <c r="B1403">
        <v>0</v>
      </c>
      <c r="E1403" s="64">
        <v>0</v>
      </c>
      <c r="F1403" s="64">
        <v>0</v>
      </c>
    </row>
    <row r="1404" spans="1:6" x14ac:dyDescent="0.3">
      <c r="A1404" t="s">
        <v>12</v>
      </c>
      <c r="B1404">
        <v>0</v>
      </c>
      <c r="E1404" s="63">
        <v>0</v>
      </c>
      <c r="F1404" s="63">
        <v>0</v>
      </c>
    </row>
    <row r="1405" spans="1:6" x14ac:dyDescent="0.3">
      <c r="A1405" t="s">
        <v>12</v>
      </c>
      <c r="B1405">
        <v>0</v>
      </c>
      <c r="E1405" s="64">
        <v>0</v>
      </c>
      <c r="F1405" s="64">
        <v>0</v>
      </c>
    </row>
    <row r="1406" spans="1:6" x14ac:dyDescent="0.3">
      <c r="A1406" t="s">
        <v>12</v>
      </c>
      <c r="B1406">
        <v>0</v>
      </c>
      <c r="E1406" s="63">
        <v>0</v>
      </c>
      <c r="F1406" s="63">
        <v>0</v>
      </c>
    </row>
    <row r="1407" spans="1:6" x14ac:dyDescent="0.3">
      <c r="A1407" t="s">
        <v>12</v>
      </c>
      <c r="B1407">
        <v>0</v>
      </c>
      <c r="E1407" s="64">
        <v>0</v>
      </c>
      <c r="F1407" s="64">
        <v>0</v>
      </c>
    </row>
    <row r="1408" spans="1:6" x14ac:dyDescent="0.3">
      <c r="A1408" t="s">
        <v>12</v>
      </c>
      <c r="B1408">
        <v>0</v>
      </c>
      <c r="E1408" s="63">
        <v>0</v>
      </c>
      <c r="F1408" s="63">
        <v>0</v>
      </c>
    </row>
    <row r="1409" spans="1:6" x14ac:dyDescent="0.3">
      <c r="A1409" t="s">
        <v>12</v>
      </c>
      <c r="B1409">
        <v>0</v>
      </c>
      <c r="E1409" s="64">
        <v>0</v>
      </c>
      <c r="F1409" s="64">
        <v>0</v>
      </c>
    </row>
    <row r="1410" spans="1:6" x14ac:dyDescent="0.3">
      <c r="A1410" t="s">
        <v>12</v>
      </c>
      <c r="B1410">
        <v>0</v>
      </c>
      <c r="E1410" s="63">
        <v>0</v>
      </c>
      <c r="F1410" s="63">
        <v>0</v>
      </c>
    </row>
    <row r="1411" spans="1:6" x14ac:dyDescent="0.3">
      <c r="A1411" t="s">
        <v>12</v>
      </c>
      <c r="B1411">
        <v>0</v>
      </c>
      <c r="E1411" s="64">
        <v>0</v>
      </c>
      <c r="F1411" s="64">
        <v>0</v>
      </c>
    </row>
    <row r="1412" spans="1:6" x14ac:dyDescent="0.3">
      <c r="A1412" t="s">
        <v>12</v>
      </c>
      <c r="B1412">
        <v>0</v>
      </c>
      <c r="E1412" s="63">
        <v>0</v>
      </c>
      <c r="F1412" s="63">
        <v>0</v>
      </c>
    </row>
    <row r="1413" spans="1:6" x14ac:dyDescent="0.3">
      <c r="A1413" t="s">
        <v>12</v>
      </c>
      <c r="B1413">
        <v>0</v>
      </c>
      <c r="E1413" s="64">
        <v>0</v>
      </c>
      <c r="F1413" s="64">
        <v>0</v>
      </c>
    </row>
    <row r="1414" spans="1:6" x14ac:dyDescent="0.3">
      <c r="A1414" t="s">
        <v>12</v>
      </c>
      <c r="B1414">
        <v>0</v>
      </c>
      <c r="E1414" s="63">
        <v>0</v>
      </c>
      <c r="F1414" s="63">
        <v>0</v>
      </c>
    </row>
    <row r="1415" spans="1:6" x14ac:dyDescent="0.3">
      <c r="A1415" t="s">
        <v>12</v>
      </c>
      <c r="B1415">
        <v>1</v>
      </c>
      <c r="E1415" s="64">
        <v>1</v>
      </c>
      <c r="F1415" s="64">
        <v>0</v>
      </c>
    </row>
    <row r="1416" spans="1:6" x14ac:dyDescent="0.3">
      <c r="A1416" t="s">
        <v>12</v>
      </c>
      <c r="B1416">
        <v>0</v>
      </c>
      <c r="E1416" s="63">
        <v>0</v>
      </c>
      <c r="F1416" s="63">
        <v>0</v>
      </c>
    </row>
    <row r="1417" spans="1:6" x14ac:dyDescent="0.3">
      <c r="A1417" t="s">
        <v>12</v>
      </c>
      <c r="B1417">
        <v>0</v>
      </c>
      <c r="E1417" s="64">
        <v>0</v>
      </c>
      <c r="F1417" s="64">
        <v>0</v>
      </c>
    </row>
    <row r="1418" spans="1:6" x14ac:dyDescent="0.3">
      <c r="A1418" t="s">
        <v>12</v>
      </c>
      <c r="B1418">
        <v>0</v>
      </c>
      <c r="E1418" s="63">
        <v>0</v>
      </c>
      <c r="F1418" s="63">
        <v>0</v>
      </c>
    </row>
    <row r="1419" spans="1:6" x14ac:dyDescent="0.3">
      <c r="A1419" t="s">
        <v>12</v>
      </c>
      <c r="B1419">
        <v>0</v>
      </c>
      <c r="E1419" s="64">
        <v>0</v>
      </c>
      <c r="F1419" s="64">
        <v>0</v>
      </c>
    </row>
    <row r="1420" spans="1:6" x14ac:dyDescent="0.3">
      <c r="A1420" t="s">
        <v>12</v>
      </c>
      <c r="B1420">
        <v>0</v>
      </c>
      <c r="E1420" s="63">
        <v>0</v>
      </c>
      <c r="F1420" s="63">
        <v>0</v>
      </c>
    </row>
    <row r="1421" spans="1:6" x14ac:dyDescent="0.3">
      <c r="A1421" t="s">
        <v>12</v>
      </c>
      <c r="B1421">
        <v>1</v>
      </c>
      <c r="E1421" s="64">
        <v>1</v>
      </c>
      <c r="F1421" s="64">
        <v>0</v>
      </c>
    </row>
    <row r="1422" spans="1:6" x14ac:dyDescent="0.3">
      <c r="A1422" t="s">
        <v>12</v>
      </c>
      <c r="B1422">
        <v>0</v>
      </c>
      <c r="E1422" s="63">
        <v>0</v>
      </c>
      <c r="F1422" s="63">
        <v>0</v>
      </c>
    </row>
    <row r="1423" spans="1:6" x14ac:dyDescent="0.3">
      <c r="A1423" t="s">
        <v>12</v>
      </c>
      <c r="B1423">
        <v>0</v>
      </c>
      <c r="E1423" s="64">
        <v>0</v>
      </c>
      <c r="F1423" s="64">
        <v>0</v>
      </c>
    </row>
    <row r="1424" spans="1:6" x14ac:dyDescent="0.3">
      <c r="A1424" t="s">
        <v>12</v>
      </c>
      <c r="B1424">
        <v>0</v>
      </c>
      <c r="E1424" s="63">
        <v>0</v>
      </c>
      <c r="F1424" s="63">
        <v>0</v>
      </c>
    </row>
    <row r="1425" spans="1:6" x14ac:dyDescent="0.3">
      <c r="A1425" t="s">
        <v>12</v>
      </c>
      <c r="B1425">
        <v>0</v>
      </c>
      <c r="E1425" s="64">
        <v>0</v>
      </c>
      <c r="F1425" s="64">
        <v>0</v>
      </c>
    </row>
    <row r="1426" spans="1:6" x14ac:dyDescent="0.3">
      <c r="A1426" t="s">
        <v>12</v>
      </c>
      <c r="B1426">
        <v>0</v>
      </c>
      <c r="E1426" s="63">
        <v>0</v>
      </c>
      <c r="F1426" s="63">
        <v>0</v>
      </c>
    </row>
    <row r="1427" spans="1:6" x14ac:dyDescent="0.3">
      <c r="A1427" t="s">
        <v>12</v>
      </c>
      <c r="B1427">
        <v>0</v>
      </c>
      <c r="E1427" s="64">
        <v>0</v>
      </c>
      <c r="F1427" s="64">
        <v>0</v>
      </c>
    </row>
    <row r="1428" spans="1:6" x14ac:dyDescent="0.3">
      <c r="A1428" t="s">
        <v>12</v>
      </c>
      <c r="B1428">
        <v>0</v>
      </c>
      <c r="E1428" s="63">
        <v>0</v>
      </c>
      <c r="F1428" s="63">
        <v>0</v>
      </c>
    </row>
    <row r="1429" spans="1:6" x14ac:dyDescent="0.3">
      <c r="A1429" t="s">
        <v>12</v>
      </c>
      <c r="B1429">
        <v>0</v>
      </c>
      <c r="E1429" s="64">
        <v>0</v>
      </c>
      <c r="F1429" s="64">
        <v>0</v>
      </c>
    </row>
    <row r="1430" spans="1:6" x14ac:dyDescent="0.3">
      <c r="A1430" t="s">
        <v>12</v>
      </c>
      <c r="B1430">
        <v>0</v>
      </c>
      <c r="E1430" s="63">
        <v>0</v>
      </c>
      <c r="F1430" s="63">
        <v>0</v>
      </c>
    </row>
    <row r="1431" spans="1:6" x14ac:dyDescent="0.3">
      <c r="A1431" t="s">
        <v>12</v>
      </c>
      <c r="B1431">
        <v>0</v>
      </c>
      <c r="E1431" s="64">
        <v>0</v>
      </c>
      <c r="F1431" s="64">
        <v>0</v>
      </c>
    </row>
    <row r="1432" spans="1:6" x14ac:dyDescent="0.3">
      <c r="A1432" t="s">
        <v>12</v>
      </c>
      <c r="B1432">
        <v>0</v>
      </c>
      <c r="E1432" s="63">
        <v>0</v>
      </c>
      <c r="F1432" s="63">
        <v>0</v>
      </c>
    </row>
    <row r="1433" spans="1:6" x14ac:dyDescent="0.3">
      <c r="A1433" t="s">
        <v>12</v>
      </c>
      <c r="B1433">
        <v>0</v>
      </c>
      <c r="E1433" s="64">
        <v>0</v>
      </c>
      <c r="F1433" s="64">
        <v>0</v>
      </c>
    </row>
    <row r="1434" spans="1:6" x14ac:dyDescent="0.3">
      <c r="A1434" t="s">
        <v>12</v>
      </c>
      <c r="B1434">
        <v>0</v>
      </c>
      <c r="E1434" s="63">
        <v>0</v>
      </c>
      <c r="F1434" s="63">
        <v>0</v>
      </c>
    </row>
    <row r="1435" spans="1:6" x14ac:dyDescent="0.3">
      <c r="A1435" t="s">
        <v>12</v>
      </c>
      <c r="B1435">
        <v>0</v>
      </c>
      <c r="E1435" s="64">
        <v>0</v>
      </c>
      <c r="F1435" s="64">
        <v>0</v>
      </c>
    </row>
    <row r="1436" spans="1:6" x14ac:dyDescent="0.3">
      <c r="A1436" t="s">
        <v>12</v>
      </c>
      <c r="B1436">
        <v>0</v>
      </c>
      <c r="E1436" s="63">
        <v>0</v>
      </c>
      <c r="F1436" s="63">
        <v>0</v>
      </c>
    </row>
    <row r="1437" spans="1:6" x14ac:dyDescent="0.3">
      <c r="A1437" t="s">
        <v>12</v>
      </c>
      <c r="B1437">
        <v>0</v>
      </c>
      <c r="E1437" s="64">
        <v>0</v>
      </c>
      <c r="F1437" s="64">
        <v>0</v>
      </c>
    </row>
    <row r="1438" spans="1:6" x14ac:dyDescent="0.3">
      <c r="A1438" t="s">
        <v>12</v>
      </c>
      <c r="B1438">
        <v>0</v>
      </c>
      <c r="E1438" s="63">
        <v>0</v>
      </c>
      <c r="F1438" s="63">
        <v>0</v>
      </c>
    </row>
    <row r="1439" spans="1:6" x14ac:dyDescent="0.3">
      <c r="A1439" t="s">
        <v>12</v>
      </c>
      <c r="B1439">
        <v>0</v>
      </c>
      <c r="E1439" s="64">
        <v>0</v>
      </c>
      <c r="F1439" s="64">
        <v>0</v>
      </c>
    </row>
    <row r="1440" spans="1:6" x14ac:dyDescent="0.3">
      <c r="A1440" t="s">
        <v>12</v>
      </c>
      <c r="B1440">
        <v>0</v>
      </c>
      <c r="E1440" s="63">
        <v>0</v>
      </c>
      <c r="F1440" s="63">
        <v>0</v>
      </c>
    </row>
    <row r="1441" spans="1:6" x14ac:dyDescent="0.3">
      <c r="A1441" t="s">
        <v>12</v>
      </c>
      <c r="B1441">
        <v>0</v>
      </c>
      <c r="E1441" s="64">
        <v>0</v>
      </c>
      <c r="F1441" s="64">
        <v>0</v>
      </c>
    </row>
    <row r="1442" spans="1:6" x14ac:dyDescent="0.3">
      <c r="A1442" t="s">
        <v>12</v>
      </c>
      <c r="B1442">
        <v>0</v>
      </c>
      <c r="E1442" s="63">
        <v>0</v>
      </c>
      <c r="F1442" s="63">
        <v>0</v>
      </c>
    </row>
    <row r="1443" spans="1:6" x14ac:dyDescent="0.3">
      <c r="A1443" t="s">
        <v>12</v>
      </c>
      <c r="B1443">
        <v>0</v>
      </c>
      <c r="E1443" s="64">
        <v>0</v>
      </c>
      <c r="F1443" s="64">
        <v>0</v>
      </c>
    </row>
    <row r="1444" spans="1:6" x14ac:dyDescent="0.3">
      <c r="A1444" t="s">
        <v>12</v>
      </c>
      <c r="B1444">
        <v>0</v>
      </c>
      <c r="E1444" s="63">
        <v>0</v>
      </c>
      <c r="F1444" s="63">
        <v>0</v>
      </c>
    </row>
    <row r="1445" spans="1:6" x14ac:dyDescent="0.3">
      <c r="A1445" t="s">
        <v>12</v>
      </c>
      <c r="B1445">
        <v>0</v>
      </c>
      <c r="E1445" s="64">
        <v>0</v>
      </c>
      <c r="F1445" s="64">
        <v>0</v>
      </c>
    </row>
    <row r="1446" spans="1:6" x14ac:dyDescent="0.3">
      <c r="A1446" t="s">
        <v>12</v>
      </c>
      <c r="B1446">
        <v>0</v>
      </c>
      <c r="E1446" s="63">
        <v>0</v>
      </c>
      <c r="F1446" s="63">
        <v>0</v>
      </c>
    </row>
    <row r="1447" spans="1:6" x14ac:dyDescent="0.3">
      <c r="A1447" t="s">
        <v>12</v>
      </c>
      <c r="B1447">
        <v>0</v>
      </c>
      <c r="E1447" s="64">
        <v>0</v>
      </c>
      <c r="F1447" s="64">
        <v>0</v>
      </c>
    </row>
    <row r="1448" spans="1:6" x14ac:dyDescent="0.3">
      <c r="A1448" t="s">
        <v>12</v>
      </c>
      <c r="B1448">
        <v>0</v>
      </c>
      <c r="E1448" s="63">
        <v>0</v>
      </c>
      <c r="F1448" s="63">
        <v>0</v>
      </c>
    </row>
    <row r="1449" spans="1:6" x14ac:dyDescent="0.3">
      <c r="A1449" t="s">
        <v>12</v>
      </c>
      <c r="B1449">
        <v>0</v>
      </c>
      <c r="E1449" s="64">
        <v>0</v>
      </c>
      <c r="F1449" s="64">
        <v>0</v>
      </c>
    </row>
    <row r="1450" spans="1:6" x14ac:dyDescent="0.3">
      <c r="A1450" t="s">
        <v>12</v>
      </c>
      <c r="B1450">
        <v>0</v>
      </c>
      <c r="E1450" s="63">
        <v>0</v>
      </c>
      <c r="F1450" s="63">
        <v>0</v>
      </c>
    </row>
    <row r="1451" spans="1:6" x14ac:dyDescent="0.3">
      <c r="A1451" t="s">
        <v>12</v>
      </c>
      <c r="B1451">
        <v>0</v>
      </c>
      <c r="E1451" s="64">
        <v>0</v>
      </c>
      <c r="F1451" s="64">
        <v>0</v>
      </c>
    </row>
    <row r="1452" spans="1:6" x14ac:dyDescent="0.3">
      <c r="A1452" t="s">
        <v>12</v>
      </c>
      <c r="B1452">
        <v>0</v>
      </c>
      <c r="E1452" s="63">
        <v>0</v>
      </c>
      <c r="F1452" s="63">
        <v>0</v>
      </c>
    </row>
    <row r="1453" spans="1:6" x14ac:dyDescent="0.3">
      <c r="A1453" t="s">
        <v>12</v>
      </c>
      <c r="B1453">
        <v>0</v>
      </c>
      <c r="E1453" s="64">
        <v>0</v>
      </c>
      <c r="F1453" s="64">
        <v>0</v>
      </c>
    </row>
    <row r="1454" spans="1:6" x14ac:dyDescent="0.3">
      <c r="A1454" t="s">
        <v>12</v>
      </c>
      <c r="B1454">
        <v>0</v>
      </c>
      <c r="E1454" s="63">
        <v>0</v>
      </c>
      <c r="F1454" s="63">
        <v>0</v>
      </c>
    </row>
    <row r="1455" spans="1:6" x14ac:dyDescent="0.3">
      <c r="A1455" t="s">
        <v>12</v>
      </c>
      <c r="B1455">
        <v>0</v>
      </c>
      <c r="E1455" s="64">
        <v>0</v>
      </c>
      <c r="F1455" s="64">
        <v>0</v>
      </c>
    </row>
    <row r="1456" spans="1:6" x14ac:dyDescent="0.3">
      <c r="A1456" t="s">
        <v>12</v>
      </c>
      <c r="B1456">
        <v>0</v>
      </c>
      <c r="E1456" s="63">
        <v>0</v>
      </c>
      <c r="F1456" s="63">
        <v>0</v>
      </c>
    </row>
    <row r="1457" spans="1:6" x14ac:dyDescent="0.3">
      <c r="A1457" t="s">
        <v>12</v>
      </c>
      <c r="B1457">
        <v>0</v>
      </c>
      <c r="E1457" s="64">
        <v>0</v>
      </c>
      <c r="F1457" s="64">
        <v>0</v>
      </c>
    </row>
    <row r="1458" spans="1:6" x14ac:dyDescent="0.3">
      <c r="A1458" t="s">
        <v>12</v>
      </c>
      <c r="B1458">
        <v>0</v>
      </c>
      <c r="E1458" s="63">
        <v>0</v>
      </c>
      <c r="F1458" s="63">
        <v>0</v>
      </c>
    </row>
    <row r="1459" spans="1:6" x14ac:dyDescent="0.3">
      <c r="A1459" t="s">
        <v>12</v>
      </c>
      <c r="B1459">
        <v>0</v>
      </c>
      <c r="E1459" s="64">
        <v>0</v>
      </c>
      <c r="F1459" s="64">
        <v>0</v>
      </c>
    </row>
    <row r="1460" spans="1:6" x14ac:dyDescent="0.3">
      <c r="A1460" t="s">
        <v>12</v>
      </c>
      <c r="B1460">
        <v>0</v>
      </c>
      <c r="E1460" s="63">
        <v>0</v>
      </c>
      <c r="F1460" s="63">
        <v>0</v>
      </c>
    </row>
    <row r="1461" spans="1:6" x14ac:dyDescent="0.3">
      <c r="A1461" t="s">
        <v>12</v>
      </c>
      <c r="B1461">
        <v>0</v>
      </c>
      <c r="E1461" s="64">
        <v>0</v>
      </c>
      <c r="F1461" s="64">
        <v>0</v>
      </c>
    </row>
    <row r="1462" spans="1:6" x14ac:dyDescent="0.3">
      <c r="A1462" t="s">
        <v>12</v>
      </c>
      <c r="B1462">
        <v>0</v>
      </c>
      <c r="E1462" s="63">
        <v>0</v>
      </c>
      <c r="F1462" s="63">
        <v>0</v>
      </c>
    </row>
    <row r="1463" spans="1:6" x14ac:dyDescent="0.3">
      <c r="A1463" t="s">
        <v>12</v>
      </c>
      <c r="B1463">
        <v>0</v>
      </c>
      <c r="E1463" s="64">
        <v>0</v>
      </c>
      <c r="F1463" s="64">
        <v>0</v>
      </c>
    </row>
    <row r="1464" spans="1:6" x14ac:dyDescent="0.3">
      <c r="A1464" t="s">
        <v>12</v>
      </c>
      <c r="B1464">
        <v>0</v>
      </c>
      <c r="E1464" s="63">
        <v>0</v>
      </c>
      <c r="F1464" s="63">
        <v>0</v>
      </c>
    </row>
    <row r="1465" spans="1:6" x14ac:dyDescent="0.3">
      <c r="A1465" t="s">
        <v>12</v>
      </c>
      <c r="B1465">
        <v>0</v>
      </c>
      <c r="E1465" s="64">
        <v>0</v>
      </c>
      <c r="F1465" s="64">
        <v>0</v>
      </c>
    </row>
    <row r="1466" spans="1:6" x14ac:dyDescent="0.3">
      <c r="A1466" t="s">
        <v>12</v>
      </c>
      <c r="B1466">
        <v>0</v>
      </c>
      <c r="E1466" s="63">
        <v>0</v>
      </c>
      <c r="F1466" s="63">
        <v>0</v>
      </c>
    </row>
    <row r="1467" spans="1:6" x14ac:dyDescent="0.3">
      <c r="A1467" t="s">
        <v>12</v>
      </c>
      <c r="B1467">
        <v>0</v>
      </c>
      <c r="E1467" s="64">
        <v>0</v>
      </c>
      <c r="F1467" s="64">
        <v>0</v>
      </c>
    </row>
    <row r="1468" spans="1:6" x14ac:dyDescent="0.3">
      <c r="A1468" t="s">
        <v>12</v>
      </c>
      <c r="B1468">
        <v>0</v>
      </c>
      <c r="E1468" s="63">
        <v>0</v>
      </c>
      <c r="F1468" s="63">
        <v>0</v>
      </c>
    </row>
    <row r="1469" spans="1:6" x14ac:dyDescent="0.3">
      <c r="A1469" t="s">
        <v>12</v>
      </c>
      <c r="B1469">
        <v>0</v>
      </c>
      <c r="E1469" s="64">
        <v>0</v>
      </c>
      <c r="F1469" s="64">
        <v>0</v>
      </c>
    </row>
    <row r="1470" spans="1:6" x14ac:dyDescent="0.3">
      <c r="A1470" t="s">
        <v>12</v>
      </c>
      <c r="B1470">
        <v>0</v>
      </c>
      <c r="E1470" s="63">
        <v>0</v>
      </c>
      <c r="F1470" s="63">
        <v>0</v>
      </c>
    </row>
    <row r="1471" spans="1:6" x14ac:dyDescent="0.3">
      <c r="A1471" t="s">
        <v>12</v>
      </c>
      <c r="B1471">
        <v>0</v>
      </c>
      <c r="E1471" s="64">
        <v>0</v>
      </c>
      <c r="F1471" s="64">
        <v>0</v>
      </c>
    </row>
    <row r="1472" spans="1:6" x14ac:dyDescent="0.3">
      <c r="A1472" t="s">
        <v>12</v>
      </c>
      <c r="B1472">
        <v>0</v>
      </c>
      <c r="E1472" s="63">
        <v>0</v>
      </c>
      <c r="F1472" s="63">
        <v>0</v>
      </c>
    </row>
    <row r="1473" spans="1:6" x14ac:dyDescent="0.3">
      <c r="A1473" t="s">
        <v>12</v>
      </c>
      <c r="B1473">
        <v>0</v>
      </c>
      <c r="E1473" s="64">
        <v>0</v>
      </c>
      <c r="F1473" s="64">
        <v>0</v>
      </c>
    </row>
    <row r="1474" spans="1:6" x14ac:dyDescent="0.3">
      <c r="A1474" t="s">
        <v>12</v>
      </c>
      <c r="B1474">
        <v>0</v>
      </c>
      <c r="E1474" s="63">
        <v>0</v>
      </c>
      <c r="F1474" s="63">
        <v>0</v>
      </c>
    </row>
    <row r="1475" spans="1:6" x14ac:dyDescent="0.3">
      <c r="A1475" t="s">
        <v>12</v>
      </c>
      <c r="B1475">
        <v>0</v>
      </c>
      <c r="E1475" s="64">
        <v>0</v>
      </c>
      <c r="F1475" s="64">
        <v>0</v>
      </c>
    </row>
    <row r="1476" spans="1:6" x14ac:dyDescent="0.3">
      <c r="A1476" t="s">
        <v>12</v>
      </c>
      <c r="B1476">
        <v>0</v>
      </c>
      <c r="E1476" s="63">
        <v>0</v>
      </c>
      <c r="F1476" s="63">
        <v>0</v>
      </c>
    </row>
    <row r="1477" spans="1:6" x14ac:dyDescent="0.3">
      <c r="A1477" t="s">
        <v>12</v>
      </c>
      <c r="B1477">
        <v>0</v>
      </c>
      <c r="E1477" s="64">
        <v>0</v>
      </c>
      <c r="F1477" s="64">
        <v>0</v>
      </c>
    </row>
    <row r="1478" spans="1:6" x14ac:dyDescent="0.3">
      <c r="A1478" t="s">
        <v>12</v>
      </c>
      <c r="B1478">
        <v>0</v>
      </c>
      <c r="E1478" s="63">
        <v>0</v>
      </c>
      <c r="F1478" s="63">
        <v>0</v>
      </c>
    </row>
    <row r="1479" spans="1:6" x14ac:dyDescent="0.3">
      <c r="A1479" t="s">
        <v>12</v>
      </c>
      <c r="B1479">
        <v>0</v>
      </c>
      <c r="E1479" s="64">
        <v>0</v>
      </c>
      <c r="F1479" s="64">
        <v>0</v>
      </c>
    </row>
    <row r="1480" spans="1:6" x14ac:dyDescent="0.3">
      <c r="A1480" t="s">
        <v>12</v>
      </c>
      <c r="B1480">
        <v>0</v>
      </c>
      <c r="E1480" s="63">
        <v>0</v>
      </c>
      <c r="F1480" s="63">
        <v>0</v>
      </c>
    </row>
    <row r="1481" spans="1:6" x14ac:dyDescent="0.3">
      <c r="A1481" t="s">
        <v>12</v>
      </c>
      <c r="B1481">
        <v>0</v>
      </c>
      <c r="E1481" s="64">
        <v>0</v>
      </c>
      <c r="F1481" s="64">
        <v>0</v>
      </c>
    </row>
    <row r="1482" spans="1:6" x14ac:dyDescent="0.3">
      <c r="A1482" t="s">
        <v>12</v>
      </c>
      <c r="B1482">
        <v>0</v>
      </c>
      <c r="E1482" s="63">
        <v>0</v>
      </c>
      <c r="F1482" s="63">
        <v>0</v>
      </c>
    </row>
    <row r="1483" spans="1:6" x14ac:dyDescent="0.3">
      <c r="A1483" t="s">
        <v>12</v>
      </c>
      <c r="B1483">
        <v>0</v>
      </c>
      <c r="E1483" s="64">
        <v>0</v>
      </c>
      <c r="F1483" s="64">
        <v>0</v>
      </c>
    </row>
    <row r="1484" spans="1:6" x14ac:dyDescent="0.3">
      <c r="A1484" t="s">
        <v>12</v>
      </c>
      <c r="B1484">
        <v>0</v>
      </c>
      <c r="E1484" s="63">
        <v>0</v>
      </c>
      <c r="F1484" s="63">
        <v>0</v>
      </c>
    </row>
    <row r="1485" spans="1:6" x14ac:dyDescent="0.3">
      <c r="A1485" t="s">
        <v>12</v>
      </c>
      <c r="B1485">
        <v>0</v>
      </c>
      <c r="E1485" s="64">
        <v>0</v>
      </c>
      <c r="F1485" s="64">
        <v>0</v>
      </c>
    </row>
    <row r="1486" spans="1:6" x14ac:dyDescent="0.3">
      <c r="A1486" t="s">
        <v>12</v>
      </c>
      <c r="B1486">
        <v>0</v>
      </c>
      <c r="E1486" s="63">
        <v>0</v>
      </c>
      <c r="F1486" s="63">
        <v>0</v>
      </c>
    </row>
    <row r="1487" spans="1:6" x14ac:dyDescent="0.3">
      <c r="A1487" t="s">
        <v>12</v>
      </c>
      <c r="B1487">
        <v>0</v>
      </c>
      <c r="E1487" s="64">
        <v>0</v>
      </c>
      <c r="F1487" s="64">
        <v>0</v>
      </c>
    </row>
    <row r="1488" spans="1:6" x14ac:dyDescent="0.3">
      <c r="A1488" t="s">
        <v>12</v>
      </c>
      <c r="B1488">
        <v>0</v>
      </c>
      <c r="E1488" s="63">
        <v>0</v>
      </c>
      <c r="F1488" s="63">
        <v>0</v>
      </c>
    </row>
    <row r="1489" spans="1:6" x14ac:dyDescent="0.3">
      <c r="A1489" t="s">
        <v>12</v>
      </c>
      <c r="B1489">
        <v>0</v>
      </c>
      <c r="E1489" s="64">
        <v>0</v>
      </c>
      <c r="F1489" s="64">
        <v>0</v>
      </c>
    </row>
    <row r="1490" spans="1:6" x14ac:dyDescent="0.3">
      <c r="A1490" t="s">
        <v>12</v>
      </c>
      <c r="B1490">
        <v>0</v>
      </c>
      <c r="E1490" s="63">
        <v>0</v>
      </c>
      <c r="F1490" s="63">
        <v>0</v>
      </c>
    </row>
    <row r="1491" spans="1:6" x14ac:dyDescent="0.3">
      <c r="A1491" t="s">
        <v>12</v>
      </c>
      <c r="B1491">
        <v>0</v>
      </c>
      <c r="E1491" s="64">
        <v>0</v>
      </c>
      <c r="F1491" s="64">
        <v>0</v>
      </c>
    </row>
    <row r="1492" spans="1:6" x14ac:dyDescent="0.3">
      <c r="A1492" t="s">
        <v>12</v>
      </c>
      <c r="B1492">
        <v>0</v>
      </c>
      <c r="E1492" s="63">
        <v>0</v>
      </c>
      <c r="F1492" s="63">
        <v>0</v>
      </c>
    </row>
    <row r="1493" spans="1:6" x14ac:dyDescent="0.3">
      <c r="A1493" t="s">
        <v>12</v>
      </c>
      <c r="B1493">
        <v>0</v>
      </c>
      <c r="E1493" s="64">
        <v>0</v>
      </c>
      <c r="F1493" s="64">
        <v>0</v>
      </c>
    </row>
    <row r="1494" spans="1:6" x14ac:dyDescent="0.3">
      <c r="A1494" t="s">
        <v>12</v>
      </c>
      <c r="B1494">
        <v>0</v>
      </c>
      <c r="E1494" s="63">
        <v>0</v>
      </c>
      <c r="F1494" s="63">
        <v>0</v>
      </c>
    </row>
    <row r="1495" spans="1:6" x14ac:dyDescent="0.3">
      <c r="A1495" t="s">
        <v>12</v>
      </c>
      <c r="B1495">
        <v>0</v>
      </c>
      <c r="E1495" s="64">
        <v>0</v>
      </c>
      <c r="F1495" s="64">
        <v>0</v>
      </c>
    </row>
    <row r="1496" spans="1:6" x14ac:dyDescent="0.3">
      <c r="A1496" t="s">
        <v>12</v>
      </c>
      <c r="B1496">
        <v>0</v>
      </c>
      <c r="E1496" s="63">
        <v>0</v>
      </c>
      <c r="F1496" s="63">
        <v>0</v>
      </c>
    </row>
    <row r="1497" spans="1:6" x14ac:dyDescent="0.3">
      <c r="A1497" t="s">
        <v>12</v>
      </c>
      <c r="B1497">
        <v>0</v>
      </c>
      <c r="E1497" s="64">
        <v>0</v>
      </c>
      <c r="F1497" s="64">
        <v>0</v>
      </c>
    </row>
    <row r="1498" spans="1:6" x14ac:dyDescent="0.3">
      <c r="A1498" t="s">
        <v>12</v>
      </c>
      <c r="B1498">
        <v>0</v>
      </c>
      <c r="E1498" s="63">
        <v>0</v>
      </c>
      <c r="F1498" s="63">
        <v>0</v>
      </c>
    </row>
    <row r="1499" spans="1:6" x14ac:dyDescent="0.3">
      <c r="A1499" t="s">
        <v>12</v>
      </c>
      <c r="B1499">
        <v>0</v>
      </c>
      <c r="E1499" s="64">
        <v>0</v>
      </c>
      <c r="F1499" s="64">
        <v>0</v>
      </c>
    </row>
    <row r="1500" spans="1:6" x14ac:dyDescent="0.3">
      <c r="A1500" t="s">
        <v>12</v>
      </c>
      <c r="B1500">
        <v>0</v>
      </c>
      <c r="E1500" s="63">
        <v>0</v>
      </c>
      <c r="F1500" s="63">
        <v>0</v>
      </c>
    </row>
    <row r="1501" spans="1:6" x14ac:dyDescent="0.3">
      <c r="A1501" t="s">
        <v>12</v>
      </c>
      <c r="B1501">
        <v>0</v>
      </c>
      <c r="E1501" s="64">
        <v>0</v>
      </c>
      <c r="F1501" s="64">
        <v>0</v>
      </c>
    </row>
    <row r="1502" spans="1:6" x14ac:dyDescent="0.3">
      <c r="A1502" t="s">
        <v>12</v>
      </c>
      <c r="B1502">
        <v>0</v>
      </c>
      <c r="E1502" s="63">
        <v>0</v>
      </c>
      <c r="F1502" s="63">
        <v>0</v>
      </c>
    </row>
    <row r="1503" spans="1:6" x14ac:dyDescent="0.3">
      <c r="A1503" t="s">
        <v>12</v>
      </c>
      <c r="B1503">
        <v>0</v>
      </c>
      <c r="E1503" s="64">
        <v>0</v>
      </c>
      <c r="F1503" s="64">
        <v>0</v>
      </c>
    </row>
    <row r="1504" spans="1:6" x14ac:dyDescent="0.3">
      <c r="A1504" t="s">
        <v>12</v>
      </c>
      <c r="B1504">
        <v>0</v>
      </c>
      <c r="E1504" s="63">
        <v>0</v>
      </c>
      <c r="F1504" s="63">
        <v>0</v>
      </c>
    </row>
    <row r="1505" spans="1:6" x14ac:dyDescent="0.3">
      <c r="A1505" t="s">
        <v>12</v>
      </c>
      <c r="B1505">
        <v>0</v>
      </c>
      <c r="E1505" s="64">
        <v>0</v>
      </c>
      <c r="F1505" s="64">
        <v>0</v>
      </c>
    </row>
    <row r="1506" spans="1:6" x14ac:dyDescent="0.3">
      <c r="A1506" t="s">
        <v>12</v>
      </c>
      <c r="B1506">
        <v>0</v>
      </c>
      <c r="E1506" s="63">
        <v>0</v>
      </c>
      <c r="F1506" s="63">
        <v>0</v>
      </c>
    </row>
    <row r="1507" spans="1:6" x14ac:dyDescent="0.3">
      <c r="A1507" t="s">
        <v>12</v>
      </c>
      <c r="B1507">
        <v>0</v>
      </c>
      <c r="E1507" s="64">
        <v>0</v>
      </c>
      <c r="F1507" s="64">
        <v>0</v>
      </c>
    </row>
    <row r="1508" spans="1:6" x14ac:dyDescent="0.3">
      <c r="A1508" t="s">
        <v>12</v>
      </c>
      <c r="B1508">
        <v>0</v>
      </c>
      <c r="E1508" s="63">
        <v>0</v>
      </c>
      <c r="F1508" s="63">
        <v>0</v>
      </c>
    </row>
    <row r="1509" spans="1:6" x14ac:dyDescent="0.3">
      <c r="A1509" t="s">
        <v>12</v>
      </c>
      <c r="B1509">
        <v>0</v>
      </c>
      <c r="E1509" s="64">
        <v>0</v>
      </c>
      <c r="F1509" s="64">
        <v>0</v>
      </c>
    </row>
    <row r="1510" spans="1:6" x14ac:dyDescent="0.3">
      <c r="A1510" t="s">
        <v>12</v>
      </c>
      <c r="B1510">
        <v>0</v>
      </c>
      <c r="E1510" s="63">
        <v>0</v>
      </c>
      <c r="F1510" s="63">
        <v>0</v>
      </c>
    </row>
    <row r="1511" spans="1:6" x14ac:dyDescent="0.3">
      <c r="A1511" t="s">
        <v>12</v>
      </c>
      <c r="B1511">
        <v>0</v>
      </c>
      <c r="E1511" s="64">
        <v>0</v>
      </c>
      <c r="F1511" s="64">
        <v>0</v>
      </c>
    </row>
    <row r="1512" spans="1:6" x14ac:dyDescent="0.3">
      <c r="A1512" t="s">
        <v>12</v>
      </c>
      <c r="B1512">
        <v>0</v>
      </c>
      <c r="E1512" s="63">
        <v>0</v>
      </c>
      <c r="F1512" s="63">
        <v>0</v>
      </c>
    </row>
    <row r="1513" spans="1:6" x14ac:dyDescent="0.3">
      <c r="A1513" t="s">
        <v>12</v>
      </c>
      <c r="B1513">
        <v>0</v>
      </c>
      <c r="E1513" s="64">
        <v>0</v>
      </c>
      <c r="F1513" s="64">
        <v>0</v>
      </c>
    </row>
    <row r="1514" spans="1:6" x14ac:dyDescent="0.3">
      <c r="A1514" t="s">
        <v>12</v>
      </c>
      <c r="B1514">
        <v>0</v>
      </c>
      <c r="E1514" s="63">
        <v>0</v>
      </c>
      <c r="F1514" s="63">
        <v>0</v>
      </c>
    </row>
    <row r="1515" spans="1:6" x14ac:dyDescent="0.3">
      <c r="A1515" t="s">
        <v>12</v>
      </c>
      <c r="B1515">
        <v>0</v>
      </c>
      <c r="E1515" s="64">
        <v>0</v>
      </c>
      <c r="F1515" s="64">
        <v>0</v>
      </c>
    </row>
    <row r="1516" spans="1:6" x14ac:dyDescent="0.3">
      <c r="A1516" t="s">
        <v>12</v>
      </c>
      <c r="B1516">
        <v>0</v>
      </c>
      <c r="E1516" s="63">
        <v>0</v>
      </c>
      <c r="F1516" s="63">
        <v>0</v>
      </c>
    </row>
    <row r="1517" spans="1:6" x14ac:dyDescent="0.3">
      <c r="A1517" t="s">
        <v>12</v>
      </c>
      <c r="B1517">
        <v>0</v>
      </c>
      <c r="E1517" s="64">
        <v>0</v>
      </c>
      <c r="F1517" s="64">
        <v>0</v>
      </c>
    </row>
    <row r="1518" spans="1:6" x14ac:dyDescent="0.3">
      <c r="A1518" t="s">
        <v>12</v>
      </c>
      <c r="B1518">
        <v>0</v>
      </c>
      <c r="E1518" s="63">
        <v>0</v>
      </c>
      <c r="F1518" s="63">
        <v>0</v>
      </c>
    </row>
    <row r="1519" spans="1:6" x14ac:dyDescent="0.3">
      <c r="A1519" t="s">
        <v>12</v>
      </c>
      <c r="B1519">
        <v>0</v>
      </c>
      <c r="E1519" s="64">
        <v>0</v>
      </c>
      <c r="F1519" s="64">
        <v>0</v>
      </c>
    </row>
    <row r="1520" spans="1:6" x14ac:dyDescent="0.3">
      <c r="A1520" t="s">
        <v>12</v>
      </c>
      <c r="B1520">
        <v>0</v>
      </c>
      <c r="E1520" s="63">
        <v>0</v>
      </c>
      <c r="F1520" s="63">
        <v>0</v>
      </c>
    </row>
    <row r="1521" spans="1:6" x14ac:dyDescent="0.3">
      <c r="A1521" t="s">
        <v>12</v>
      </c>
      <c r="B1521">
        <v>0</v>
      </c>
      <c r="E1521" s="64">
        <v>0</v>
      </c>
      <c r="F1521" s="64">
        <v>0</v>
      </c>
    </row>
    <row r="1522" spans="1:6" x14ac:dyDescent="0.3">
      <c r="A1522" t="s">
        <v>12</v>
      </c>
      <c r="B1522">
        <v>0</v>
      </c>
      <c r="E1522" s="63">
        <v>0</v>
      </c>
      <c r="F1522" s="63">
        <v>0</v>
      </c>
    </row>
    <row r="1523" spans="1:6" x14ac:dyDescent="0.3">
      <c r="A1523" t="s">
        <v>12</v>
      </c>
      <c r="B1523">
        <v>0</v>
      </c>
      <c r="E1523" s="64">
        <v>0</v>
      </c>
      <c r="F1523" s="64">
        <v>0</v>
      </c>
    </row>
    <row r="1524" spans="1:6" x14ac:dyDescent="0.3">
      <c r="A1524" t="s">
        <v>12</v>
      </c>
      <c r="B1524">
        <v>0</v>
      </c>
      <c r="E1524" s="63">
        <v>0</v>
      </c>
      <c r="F1524" s="63">
        <v>0</v>
      </c>
    </row>
    <row r="1525" spans="1:6" x14ac:dyDescent="0.3">
      <c r="A1525" t="s">
        <v>12</v>
      </c>
      <c r="B1525">
        <v>0</v>
      </c>
      <c r="E1525" s="64">
        <v>0</v>
      </c>
      <c r="F1525" s="64">
        <v>0</v>
      </c>
    </row>
    <row r="1526" spans="1:6" x14ac:dyDescent="0.3">
      <c r="A1526" t="s">
        <v>12</v>
      </c>
      <c r="B1526">
        <v>0</v>
      </c>
      <c r="E1526" s="63">
        <v>0</v>
      </c>
      <c r="F1526" s="63">
        <v>0</v>
      </c>
    </row>
    <row r="1527" spans="1:6" x14ac:dyDescent="0.3">
      <c r="A1527" t="s">
        <v>12</v>
      </c>
      <c r="B1527">
        <v>0</v>
      </c>
      <c r="E1527" s="64">
        <v>0</v>
      </c>
      <c r="F1527" s="64">
        <v>0</v>
      </c>
    </row>
    <row r="1528" spans="1:6" x14ac:dyDescent="0.3">
      <c r="A1528" t="s">
        <v>12</v>
      </c>
      <c r="B1528">
        <v>0</v>
      </c>
      <c r="E1528" s="63">
        <v>0</v>
      </c>
      <c r="F1528" s="63">
        <v>0</v>
      </c>
    </row>
    <row r="1529" spans="1:6" x14ac:dyDescent="0.3">
      <c r="A1529" t="s">
        <v>12</v>
      </c>
      <c r="B1529">
        <v>0</v>
      </c>
      <c r="E1529" s="64">
        <v>0</v>
      </c>
      <c r="F1529" s="64">
        <v>0</v>
      </c>
    </row>
    <row r="1530" spans="1:6" x14ac:dyDescent="0.3">
      <c r="A1530" t="s">
        <v>12</v>
      </c>
      <c r="B1530">
        <v>0</v>
      </c>
      <c r="E1530" s="63">
        <v>0</v>
      </c>
      <c r="F1530" s="63">
        <v>0</v>
      </c>
    </row>
    <row r="1531" spans="1:6" x14ac:dyDescent="0.3">
      <c r="A1531" t="s">
        <v>12</v>
      </c>
      <c r="B1531">
        <v>0</v>
      </c>
      <c r="E1531" s="64">
        <v>0</v>
      </c>
      <c r="F1531" s="64">
        <v>0</v>
      </c>
    </row>
    <row r="1532" spans="1:6" x14ac:dyDescent="0.3">
      <c r="A1532" t="s">
        <v>12</v>
      </c>
      <c r="B1532">
        <v>0</v>
      </c>
      <c r="E1532" s="63">
        <v>0</v>
      </c>
      <c r="F1532" s="63">
        <v>0</v>
      </c>
    </row>
    <row r="1533" spans="1:6" x14ac:dyDescent="0.3">
      <c r="A1533" t="s">
        <v>12</v>
      </c>
      <c r="B1533">
        <v>0</v>
      </c>
      <c r="E1533" s="64">
        <v>0</v>
      </c>
      <c r="F1533" s="64">
        <v>0</v>
      </c>
    </row>
    <row r="1534" spans="1:6" x14ac:dyDescent="0.3">
      <c r="A1534" t="s">
        <v>12</v>
      </c>
      <c r="B1534">
        <v>0</v>
      </c>
      <c r="E1534" s="63">
        <v>0</v>
      </c>
      <c r="F1534" s="63">
        <v>0</v>
      </c>
    </row>
    <row r="1535" spans="1:6" x14ac:dyDescent="0.3">
      <c r="A1535" t="s">
        <v>12</v>
      </c>
      <c r="B1535">
        <v>0</v>
      </c>
      <c r="E1535" s="64">
        <v>0</v>
      </c>
      <c r="F1535" s="64">
        <v>1</v>
      </c>
    </row>
    <row r="1536" spans="1:6" x14ac:dyDescent="0.3">
      <c r="A1536" t="s">
        <v>12</v>
      </c>
      <c r="B1536">
        <v>0</v>
      </c>
      <c r="E1536" s="63">
        <v>0</v>
      </c>
      <c r="F1536" s="63">
        <v>0</v>
      </c>
    </row>
    <row r="1537" spans="1:6" x14ac:dyDescent="0.3">
      <c r="A1537" t="s">
        <v>12</v>
      </c>
      <c r="B1537">
        <v>0</v>
      </c>
      <c r="E1537" s="64">
        <v>0</v>
      </c>
      <c r="F1537" s="64">
        <v>0</v>
      </c>
    </row>
    <row r="1538" spans="1:6" x14ac:dyDescent="0.3">
      <c r="A1538" t="s">
        <v>12</v>
      </c>
      <c r="B1538">
        <v>0</v>
      </c>
      <c r="E1538" s="63">
        <v>0</v>
      </c>
      <c r="F1538" s="63">
        <v>0</v>
      </c>
    </row>
    <row r="1539" spans="1:6" x14ac:dyDescent="0.3">
      <c r="A1539" t="s">
        <v>12</v>
      </c>
      <c r="B1539">
        <v>0</v>
      </c>
      <c r="E1539" s="64">
        <v>0</v>
      </c>
      <c r="F1539" s="64">
        <v>0</v>
      </c>
    </row>
    <row r="1540" spans="1:6" x14ac:dyDescent="0.3">
      <c r="A1540" t="s">
        <v>12</v>
      </c>
      <c r="B1540">
        <v>0</v>
      </c>
      <c r="E1540" s="63">
        <v>0</v>
      </c>
      <c r="F1540" s="63">
        <v>0</v>
      </c>
    </row>
    <row r="1541" spans="1:6" x14ac:dyDescent="0.3">
      <c r="A1541" t="s">
        <v>12</v>
      </c>
      <c r="B1541">
        <v>0</v>
      </c>
      <c r="E1541" s="64">
        <v>0</v>
      </c>
      <c r="F1541" s="64">
        <v>0</v>
      </c>
    </row>
    <row r="1542" spans="1:6" x14ac:dyDescent="0.3">
      <c r="A1542" t="s">
        <v>12</v>
      </c>
      <c r="B1542">
        <v>0</v>
      </c>
      <c r="E1542" s="63">
        <v>0</v>
      </c>
      <c r="F1542" s="63">
        <v>0</v>
      </c>
    </row>
    <row r="1543" spans="1:6" x14ac:dyDescent="0.3">
      <c r="A1543" t="s">
        <v>12</v>
      </c>
      <c r="B1543">
        <v>0</v>
      </c>
      <c r="E1543" s="64">
        <v>0</v>
      </c>
      <c r="F1543" s="64">
        <v>0</v>
      </c>
    </row>
    <row r="1544" spans="1:6" x14ac:dyDescent="0.3">
      <c r="A1544" t="s">
        <v>12</v>
      </c>
      <c r="B1544">
        <v>0</v>
      </c>
      <c r="E1544" s="63">
        <v>0</v>
      </c>
      <c r="F1544" s="63">
        <v>0</v>
      </c>
    </row>
    <row r="1545" spans="1:6" x14ac:dyDescent="0.3">
      <c r="A1545" t="s">
        <v>12</v>
      </c>
      <c r="B1545">
        <v>0</v>
      </c>
      <c r="E1545" s="64">
        <v>0</v>
      </c>
      <c r="F1545" s="64">
        <v>0</v>
      </c>
    </row>
    <row r="1546" spans="1:6" x14ac:dyDescent="0.3">
      <c r="A1546" t="s">
        <v>12</v>
      </c>
      <c r="B1546">
        <v>0</v>
      </c>
      <c r="E1546" s="63">
        <v>0</v>
      </c>
      <c r="F1546" s="63">
        <v>0</v>
      </c>
    </row>
    <row r="1547" spans="1:6" x14ac:dyDescent="0.3">
      <c r="A1547" t="s">
        <v>12</v>
      </c>
      <c r="B1547">
        <v>0</v>
      </c>
      <c r="E1547" s="64">
        <v>0</v>
      </c>
      <c r="F1547" s="64">
        <v>0</v>
      </c>
    </row>
    <row r="1548" spans="1:6" x14ac:dyDescent="0.3">
      <c r="A1548" t="s">
        <v>12</v>
      </c>
      <c r="B1548">
        <v>0</v>
      </c>
      <c r="E1548" s="63">
        <v>0</v>
      </c>
      <c r="F1548" s="63">
        <v>0</v>
      </c>
    </row>
    <row r="1549" spans="1:6" x14ac:dyDescent="0.3">
      <c r="A1549" t="s">
        <v>12</v>
      </c>
      <c r="B1549">
        <v>0</v>
      </c>
      <c r="E1549" s="64">
        <v>0</v>
      </c>
      <c r="F1549" s="64">
        <v>0</v>
      </c>
    </row>
    <row r="1550" spans="1:6" x14ac:dyDescent="0.3">
      <c r="A1550" t="s">
        <v>12</v>
      </c>
      <c r="B1550">
        <v>0</v>
      </c>
      <c r="E1550" s="63">
        <v>0</v>
      </c>
      <c r="F1550" s="63">
        <v>0</v>
      </c>
    </row>
    <row r="1551" spans="1:6" x14ac:dyDescent="0.3">
      <c r="A1551" t="s">
        <v>12</v>
      </c>
      <c r="B1551">
        <v>0</v>
      </c>
      <c r="E1551" s="64">
        <v>0</v>
      </c>
      <c r="F1551" s="64">
        <v>0</v>
      </c>
    </row>
    <row r="1552" spans="1:6" x14ac:dyDescent="0.3">
      <c r="A1552" t="s">
        <v>12</v>
      </c>
      <c r="B1552">
        <v>0</v>
      </c>
      <c r="E1552" s="63">
        <v>0</v>
      </c>
      <c r="F1552" s="63">
        <v>0</v>
      </c>
    </row>
    <row r="1553" spans="1:6" x14ac:dyDescent="0.3">
      <c r="A1553" t="s">
        <v>12</v>
      </c>
      <c r="B1553">
        <v>0</v>
      </c>
      <c r="E1553" s="64">
        <v>0</v>
      </c>
      <c r="F1553" s="64">
        <v>0</v>
      </c>
    </row>
    <row r="1554" spans="1:6" x14ac:dyDescent="0.3">
      <c r="A1554" t="s">
        <v>12</v>
      </c>
      <c r="B1554">
        <v>0</v>
      </c>
      <c r="E1554" s="63">
        <v>0</v>
      </c>
      <c r="F1554" s="63">
        <v>0</v>
      </c>
    </row>
    <row r="1555" spans="1:6" x14ac:dyDescent="0.3">
      <c r="A1555" t="s">
        <v>12</v>
      </c>
      <c r="B1555">
        <v>0</v>
      </c>
      <c r="E1555" s="64">
        <v>0</v>
      </c>
      <c r="F1555" s="64">
        <v>0</v>
      </c>
    </row>
    <row r="1556" spans="1:6" x14ac:dyDescent="0.3">
      <c r="A1556" t="s">
        <v>12</v>
      </c>
      <c r="B1556">
        <v>0</v>
      </c>
      <c r="E1556" s="63">
        <v>0</v>
      </c>
      <c r="F1556" s="63">
        <v>0</v>
      </c>
    </row>
    <row r="1557" spans="1:6" x14ac:dyDescent="0.3">
      <c r="A1557" t="s">
        <v>12</v>
      </c>
      <c r="B1557">
        <v>0</v>
      </c>
      <c r="E1557" s="64">
        <v>0</v>
      </c>
      <c r="F1557" s="64">
        <v>0</v>
      </c>
    </row>
    <row r="1558" spans="1:6" x14ac:dyDescent="0.3">
      <c r="A1558" t="s">
        <v>12</v>
      </c>
      <c r="B1558">
        <v>0</v>
      </c>
      <c r="E1558" s="63">
        <v>0</v>
      </c>
      <c r="F1558" s="63">
        <v>0</v>
      </c>
    </row>
    <row r="1559" spans="1:6" x14ac:dyDescent="0.3">
      <c r="A1559" t="s">
        <v>12</v>
      </c>
      <c r="B1559">
        <v>0</v>
      </c>
      <c r="E1559" s="64">
        <v>0</v>
      </c>
      <c r="F1559" s="64">
        <v>0</v>
      </c>
    </row>
    <row r="1560" spans="1:6" x14ac:dyDescent="0.3">
      <c r="A1560" t="s">
        <v>12</v>
      </c>
      <c r="B1560">
        <v>0</v>
      </c>
      <c r="E1560" s="63">
        <v>0</v>
      </c>
      <c r="F1560" s="63">
        <v>0</v>
      </c>
    </row>
    <row r="1561" spans="1:6" x14ac:dyDescent="0.3">
      <c r="A1561" t="s">
        <v>12</v>
      </c>
      <c r="B1561">
        <v>0</v>
      </c>
      <c r="E1561" s="64">
        <v>0</v>
      </c>
      <c r="F1561" s="64">
        <v>0</v>
      </c>
    </row>
    <row r="1562" spans="1:6" x14ac:dyDescent="0.3">
      <c r="A1562" t="s">
        <v>12</v>
      </c>
      <c r="B1562">
        <v>0</v>
      </c>
      <c r="E1562" s="63">
        <v>0</v>
      </c>
      <c r="F1562" s="63">
        <v>0</v>
      </c>
    </row>
    <row r="1563" spans="1:6" x14ac:dyDescent="0.3">
      <c r="A1563" t="s">
        <v>12</v>
      </c>
      <c r="B1563">
        <v>0</v>
      </c>
      <c r="E1563" s="64">
        <v>0</v>
      </c>
      <c r="F1563" s="64">
        <v>1</v>
      </c>
    </row>
    <row r="1564" spans="1:6" x14ac:dyDescent="0.3">
      <c r="A1564" t="s">
        <v>12</v>
      </c>
      <c r="B1564">
        <v>0</v>
      </c>
      <c r="E1564" s="63">
        <v>0</v>
      </c>
      <c r="F1564" s="63">
        <v>0</v>
      </c>
    </row>
    <row r="1565" spans="1:6" x14ac:dyDescent="0.3">
      <c r="A1565" t="s">
        <v>12</v>
      </c>
      <c r="B1565">
        <v>0</v>
      </c>
      <c r="E1565" s="64">
        <v>0</v>
      </c>
      <c r="F1565" s="64">
        <v>0</v>
      </c>
    </row>
    <row r="1566" spans="1:6" x14ac:dyDescent="0.3">
      <c r="A1566" t="s">
        <v>12</v>
      </c>
      <c r="B1566">
        <v>0</v>
      </c>
      <c r="E1566" s="63">
        <v>0</v>
      </c>
      <c r="F1566" s="63">
        <v>0</v>
      </c>
    </row>
    <row r="1567" spans="1:6" x14ac:dyDescent="0.3">
      <c r="A1567" t="s">
        <v>12</v>
      </c>
      <c r="B1567">
        <v>0</v>
      </c>
      <c r="E1567" s="64">
        <v>0</v>
      </c>
      <c r="F1567" s="64">
        <v>0</v>
      </c>
    </row>
    <row r="1568" spans="1:6" x14ac:dyDescent="0.3">
      <c r="A1568" t="s">
        <v>12</v>
      </c>
      <c r="B1568">
        <v>0</v>
      </c>
      <c r="E1568" s="63">
        <v>0</v>
      </c>
      <c r="F1568" s="63">
        <v>0</v>
      </c>
    </row>
    <row r="1569" spans="1:6" x14ac:dyDescent="0.3">
      <c r="A1569" t="s">
        <v>12</v>
      </c>
      <c r="B1569">
        <v>0</v>
      </c>
      <c r="E1569" s="64">
        <v>0</v>
      </c>
      <c r="F1569" s="64">
        <v>0</v>
      </c>
    </row>
    <row r="1570" spans="1:6" x14ac:dyDescent="0.3">
      <c r="A1570" t="s">
        <v>12</v>
      </c>
      <c r="B1570">
        <v>0</v>
      </c>
      <c r="E1570" s="63">
        <v>0</v>
      </c>
      <c r="F1570" s="63">
        <v>0</v>
      </c>
    </row>
    <row r="1571" spans="1:6" x14ac:dyDescent="0.3">
      <c r="A1571" t="s">
        <v>12</v>
      </c>
      <c r="B1571">
        <v>0</v>
      </c>
      <c r="E1571" s="64">
        <v>0</v>
      </c>
      <c r="F1571" s="64">
        <v>0</v>
      </c>
    </row>
    <row r="1572" spans="1:6" x14ac:dyDescent="0.3">
      <c r="A1572" t="s">
        <v>12</v>
      </c>
      <c r="B1572">
        <v>0</v>
      </c>
      <c r="E1572" s="63">
        <v>0</v>
      </c>
      <c r="F1572" s="63">
        <v>0</v>
      </c>
    </row>
    <row r="1573" spans="1:6" x14ac:dyDescent="0.3">
      <c r="A1573" t="s">
        <v>12</v>
      </c>
      <c r="B1573">
        <v>0</v>
      </c>
      <c r="E1573" s="64">
        <v>0</v>
      </c>
      <c r="F1573" s="64">
        <v>0</v>
      </c>
    </row>
    <row r="1574" spans="1:6" x14ac:dyDescent="0.3">
      <c r="A1574" t="s">
        <v>12</v>
      </c>
      <c r="B1574">
        <v>0</v>
      </c>
      <c r="E1574" s="63">
        <v>0</v>
      </c>
      <c r="F1574" s="63">
        <v>0</v>
      </c>
    </row>
    <row r="1575" spans="1:6" x14ac:dyDescent="0.3">
      <c r="A1575" t="s">
        <v>12</v>
      </c>
      <c r="B1575">
        <v>0</v>
      </c>
      <c r="E1575" s="64">
        <v>0</v>
      </c>
      <c r="F1575" s="64">
        <v>0</v>
      </c>
    </row>
    <row r="1576" spans="1:6" x14ac:dyDescent="0.3">
      <c r="A1576" t="s">
        <v>12</v>
      </c>
      <c r="B1576">
        <v>0</v>
      </c>
      <c r="E1576" s="63">
        <v>0</v>
      </c>
      <c r="F1576" s="63">
        <v>0</v>
      </c>
    </row>
    <row r="1577" spans="1:6" x14ac:dyDescent="0.3">
      <c r="A1577" t="s">
        <v>12</v>
      </c>
      <c r="B1577">
        <v>0</v>
      </c>
      <c r="E1577" s="64">
        <v>0</v>
      </c>
      <c r="F1577" s="64">
        <v>0</v>
      </c>
    </row>
    <row r="1578" spans="1:6" x14ac:dyDescent="0.3">
      <c r="A1578" t="s">
        <v>12</v>
      </c>
      <c r="B1578">
        <v>0</v>
      </c>
      <c r="E1578" s="63">
        <v>0</v>
      </c>
      <c r="F1578" s="63">
        <v>0</v>
      </c>
    </row>
    <row r="1579" spans="1:6" x14ac:dyDescent="0.3">
      <c r="A1579" t="s">
        <v>12</v>
      </c>
      <c r="B1579">
        <v>0</v>
      </c>
      <c r="E1579" s="64">
        <v>0</v>
      </c>
      <c r="F1579" s="64">
        <v>0</v>
      </c>
    </row>
    <row r="1580" spans="1:6" x14ac:dyDescent="0.3">
      <c r="A1580" t="s">
        <v>12</v>
      </c>
      <c r="B1580">
        <v>0</v>
      </c>
      <c r="E1580" s="63">
        <v>0</v>
      </c>
      <c r="F1580" s="63">
        <v>1</v>
      </c>
    </row>
    <row r="1581" spans="1:6" x14ac:dyDescent="0.3">
      <c r="A1581" t="s">
        <v>12</v>
      </c>
      <c r="B1581">
        <v>0</v>
      </c>
      <c r="E1581" s="64">
        <v>0</v>
      </c>
      <c r="F1581" s="64">
        <v>0</v>
      </c>
    </row>
    <row r="1582" spans="1:6" x14ac:dyDescent="0.3">
      <c r="A1582" t="s">
        <v>12</v>
      </c>
      <c r="B1582">
        <v>0</v>
      </c>
      <c r="E1582" s="63">
        <v>0</v>
      </c>
      <c r="F1582" s="63">
        <v>0</v>
      </c>
    </row>
    <row r="1583" spans="1:6" x14ac:dyDescent="0.3">
      <c r="A1583" t="s">
        <v>12</v>
      </c>
      <c r="B1583">
        <v>0</v>
      </c>
      <c r="E1583" s="64">
        <v>0</v>
      </c>
      <c r="F1583" s="64">
        <v>0</v>
      </c>
    </row>
    <row r="1584" spans="1:6" x14ac:dyDescent="0.3">
      <c r="A1584" t="s">
        <v>12</v>
      </c>
      <c r="B1584">
        <v>0</v>
      </c>
      <c r="E1584" s="63">
        <v>0</v>
      </c>
      <c r="F1584" s="63">
        <v>0</v>
      </c>
    </row>
    <row r="1585" spans="1:6" x14ac:dyDescent="0.3">
      <c r="A1585" t="s">
        <v>12</v>
      </c>
      <c r="B1585">
        <v>0</v>
      </c>
      <c r="E1585" s="64">
        <v>0</v>
      </c>
      <c r="F1585" s="64">
        <v>0</v>
      </c>
    </row>
    <row r="1586" spans="1:6" x14ac:dyDescent="0.3">
      <c r="A1586" t="s">
        <v>12</v>
      </c>
      <c r="B1586">
        <v>0</v>
      </c>
      <c r="E1586" s="63">
        <v>0</v>
      </c>
      <c r="F1586" s="63">
        <v>0</v>
      </c>
    </row>
    <row r="1587" spans="1:6" x14ac:dyDescent="0.3">
      <c r="A1587" t="s">
        <v>12</v>
      </c>
      <c r="B1587">
        <v>0</v>
      </c>
      <c r="E1587" s="64">
        <v>0</v>
      </c>
      <c r="F1587" s="64">
        <v>0</v>
      </c>
    </row>
    <row r="1588" spans="1:6" x14ac:dyDescent="0.3">
      <c r="A1588" t="s">
        <v>12</v>
      </c>
      <c r="B1588">
        <v>0</v>
      </c>
      <c r="E1588" s="63">
        <v>0</v>
      </c>
      <c r="F1588" s="63">
        <v>0</v>
      </c>
    </row>
    <row r="1589" spans="1:6" x14ac:dyDescent="0.3">
      <c r="A1589" t="s">
        <v>12</v>
      </c>
      <c r="B1589">
        <v>0</v>
      </c>
      <c r="E1589" s="64">
        <v>0</v>
      </c>
      <c r="F1589" s="64">
        <v>0</v>
      </c>
    </row>
    <row r="1590" spans="1:6" x14ac:dyDescent="0.3">
      <c r="A1590" t="s">
        <v>12</v>
      </c>
      <c r="B1590">
        <v>0</v>
      </c>
      <c r="E1590" s="63">
        <v>0</v>
      </c>
      <c r="F1590" s="63">
        <v>0</v>
      </c>
    </row>
    <row r="1591" spans="1:6" x14ac:dyDescent="0.3">
      <c r="A1591" t="s">
        <v>12</v>
      </c>
      <c r="B1591">
        <v>0</v>
      </c>
      <c r="E1591" s="64">
        <v>0</v>
      </c>
      <c r="F1591" s="64">
        <v>0</v>
      </c>
    </row>
    <row r="1592" spans="1:6" x14ac:dyDescent="0.3">
      <c r="A1592" t="s">
        <v>12</v>
      </c>
      <c r="B1592">
        <v>0</v>
      </c>
      <c r="E1592" s="63">
        <v>0</v>
      </c>
      <c r="F1592" s="63">
        <v>0</v>
      </c>
    </row>
    <row r="1593" spans="1:6" x14ac:dyDescent="0.3">
      <c r="A1593" t="s">
        <v>12</v>
      </c>
      <c r="B1593">
        <v>0</v>
      </c>
      <c r="E1593" s="64">
        <v>0</v>
      </c>
      <c r="F1593" s="64">
        <v>0</v>
      </c>
    </row>
    <row r="1594" spans="1:6" x14ac:dyDescent="0.3">
      <c r="A1594" t="s">
        <v>12</v>
      </c>
      <c r="B1594">
        <v>0</v>
      </c>
      <c r="E1594" s="63">
        <v>0</v>
      </c>
      <c r="F1594" s="63">
        <v>0</v>
      </c>
    </row>
    <row r="1595" spans="1:6" x14ac:dyDescent="0.3">
      <c r="A1595" t="s">
        <v>12</v>
      </c>
      <c r="B1595">
        <v>0</v>
      </c>
      <c r="E1595" s="64">
        <v>0</v>
      </c>
      <c r="F1595" s="64">
        <v>0</v>
      </c>
    </row>
    <row r="1596" spans="1:6" x14ac:dyDescent="0.3">
      <c r="A1596" t="s">
        <v>12</v>
      </c>
      <c r="B1596">
        <v>0</v>
      </c>
      <c r="E1596" s="63">
        <v>0</v>
      </c>
      <c r="F1596" s="63">
        <v>0</v>
      </c>
    </row>
    <row r="1597" spans="1:6" x14ac:dyDescent="0.3">
      <c r="A1597" t="s">
        <v>12</v>
      </c>
      <c r="B1597">
        <v>0</v>
      </c>
      <c r="E1597" s="64">
        <v>0</v>
      </c>
      <c r="F1597" s="64">
        <v>0</v>
      </c>
    </row>
    <row r="1598" spans="1:6" x14ac:dyDescent="0.3">
      <c r="A1598" t="s">
        <v>12</v>
      </c>
      <c r="B1598">
        <v>0</v>
      </c>
      <c r="E1598" s="63">
        <v>0</v>
      </c>
      <c r="F1598" s="63">
        <v>0</v>
      </c>
    </row>
    <row r="1599" spans="1:6" x14ac:dyDescent="0.3">
      <c r="A1599" t="s">
        <v>12</v>
      </c>
      <c r="B1599">
        <v>0</v>
      </c>
      <c r="E1599" s="64">
        <v>0</v>
      </c>
      <c r="F1599" s="64">
        <v>0</v>
      </c>
    </row>
    <row r="1600" spans="1:6" x14ac:dyDescent="0.3">
      <c r="A1600" t="s">
        <v>12</v>
      </c>
      <c r="B1600">
        <v>0</v>
      </c>
      <c r="E1600" s="63">
        <v>0</v>
      </c>
      <c r="F1600" s="63">
        <v>0</v>
      </c>
    </row>
    <row r="1601" spans="1:6" x14ac:dyDescent="0.3">
      <c r="A1601" t="s">
        <v>12</v>
      </c>
      <c r="B1601">
        <v>0</v>
      </c>
      <c r="E1601" s="64">
        <v>0</v>
      </c>
      <c r="F1601" s="64">
        <v>0</v>
      </c>
    </row>
    <row r="1602" spans="1:6" x14ac:dyDescent="0.3">
      <c r="A1602" t="s">
        <v>12</v>
      </c>
      <c r="B1602">
        <v>0</v>
      </c>
      <c r="E1602" s="63">
        <v>0</v>
      </c>
      <c r="F1602" s="63">
        <v>0</v>
      </c>
    </row>
    <row r="1603" spans="1:6" x14ac:dyDescent="0.3">
      <c r="A1603" t="s">
        <v>12</v>
      </c>
      <c r="B1603">
        <v>0</v>
      </c>
      <c r="E1603" s="64">
        <v>0</v>
      </c>
      <c r="F1603" s="64">
        <v>0</v>
      </c>
    </row>
    <row r="1604" spans="1:6" x14ac:dyDescent="0.3">
      <c r="A1604" t="s">
        <v>12</v>
      </c>
      <c r="B1604">
        <v>0</v>
      </c>
      <c r="E1604" s="63">
        <v>0</v>
      </c>
      <c r="F1604" s="63">
        <v>0</v>
      </c>
    </row>
    <row r="1605" spans="1:6" x14ac:dyDescent="0.3">
      <c r="A1605" t="s">
        <v>12</v>
      </c>
      <c r="B1605">
        <v>1</v>
      </c>
      <c r="E1605" s="64">
        <v>1</v>
      </c>
      <c r="F1605" s="64">
        <v>0</v>
      </c>
    </row>
    <row r="1606" spans="1:6" x14ac:dyDescent="0.3">
      <c r="A1606" t="s">
        <v>12</v>
      </c>
      <c r="B1606">
        <v>1</v>
      </c>
      <c r="E1606" s="63">
        <v>1</v>
      </c>
      <c r="F1606" s="63">
        <v>0</v>
      </c>
    </row>
    <row r="1607" spans="1:6" x14ac:dyDescent="0.3">
      <c r="A1607" t="s">
        <v>12</v>
      </c>
      <c r="B1607">
        <v>0</v>
      </c>
      <c r="E1607" s="64">
        <v>0</v>
      </c>
      <c r="F1607" s="64">
        <v>0</v>
      </c>
    </row>
    <row r="1608" spans="1:6" x14ac:dyDescent="0.3">
      <c r="A1608" t="s">
        <v>12</v>
      </c>
      <c r="B1608">
        <v>0</v>
      </c>
      <c r="E1608" s="63">
        <v>0</v>
      </c>
      <c r="F1608" s="63">
        <v>0</v>
      </c>
    </row>
    <row r="1609" spans="1:6" x14ac:dyDescent="0.3">
      <c r="A1609" t="s">
        <v>12</v>
      </c>
      <c r="B1609">
        <v>0</v>
      </c>
      <c r="E1609" s="64">
        <v>0</v>
      </c>
      <c r="F1609" s="64">
        <v>0</v>
      </c>
    </row>
    <row r="1610" spans="1:6" x14ac:dyDescent="0.3">
      <c r="A1610" t="s">
        <v>12</v>
      </c>
      <c r="B1610">
        <v>0</v>
      </c>
      <c r="E1610" s="63">
        <v>0</v>
      </c>
      <c r="F1610" s="63">
        <v>0</v>
      </c>
    </row>
    <row r="1611" spans="1:6" x14ac:dyDescent="0.3">
      <c r="A1611" t="s">
        <v>12</v>
      </c>
      <c r="B1611">
        <v>0</v>
      </c>
      <c r="E1611" s="64">
        <v>0</v>
      </c>
      <c r="F1611" s="64">
        <v>0</v>
      </c>
    </row>
    <row r="1612" spans="1:6" x14ac:dyDescent="0.3">
      <c r="A1612" t="s">
        <v>12</v>
      </c>
      <c r="B1612">
        <v>0</v>
      </c>
      <c r="E1612" s="63">
        <v>0</v>
      </c>
      <c r="F1612" s="63">
        <v>0</v>
      </c>
    </row>
    <row r="1613" spans="1:6" x14ac:dyDescent="0.3">
      <c r="A1613" t="s">
        <v>12</v>
      </c>
      <c r="B1613">
        <v>0</v>
      </c>
      <c r="E1613" s="64">
        <v>0</v>
      </c>
      <c r="F1613" s="64">
        <v>0</v>
      </c>
    </row>
    <row r="1614" spans="1:6" x14ac:dyDescent="0.3">
      <c r="A1614" t="s">
        <v>12</v>
      </c>
      <c r="B1614">
        <v>0</v>
      </c>
      <c r="E1614" s="63">
        <v>0</v>
      </c>
      <c r="F1614" s="63">
        <v>0</v>
      </c>
    </row>
    <row r="1615" spans="1:6" x14ac:dyDescent="0.3">
      <c r="A1615" t="s">
        <v>12</v>
      </c>
      <c r="B1615">
        <v>0</v>
      </c>
      <c r="E1615" s="64">
        <v>0</v>
      </c>
      <c r="F1615" s="64">
        <v>0</v>
      </c>
    </row>
    <row r="1616" spans="1:6" x14ac:dyDescent="0.3">
      <c r="A1616" t="s">
        <v>12</v>
      </c>
      <c r="B1616">
        <v>0</v>
      </c>
      <c r="E1616" s="63">
        <v>0</v>
      </c>
      <c r="F1616" s="63">
        <v>0</v>
      </c>
    </row>
    <row r="1617" spans="1:6" x14ac:dyDescent="0.3">
      <c r="A1617" t="s">
        <v>12</v>
      </c>
      <c r="B1617">
        <v>0</v>
      </c>
      <c r="E1617" s="64">
        <v>0</v>
      </c>
      <c r="F1617" s="64">
        <v>0</v>
      </c>
    </row>
    <row r="1618" spans="1:6" x14ac:dyDescent="0.3">
      <c r="A1618" t="s">
        <v>12</v>
      </c>
      <c r="B1618">
        <v>0</v>
      </c>
      <c r="E1618" s="63">
        <v>0</v>
      </c>
      <c r="F1618" s="63">
        <v>0</v>
      </c>
    </row>
    <row r="1619" spans="1:6" x14ac:dyDescent="0.3">
      <c r="A1619" t="s">
        <v>12</v>
      </c>
      <c r="B1619">
        <v>0</v>
      </c>
      <c r="E1619" s="64">
        <v>0</v>
      </c>
      <c r="F1619" s="64">
        <v>0</v>
      </c>
    </row>
    <row r="1620" spans="1:6" x14ac:dyDescent="0.3">
      <c r="A1620" t="s">
        <v>12</v>
      </c>
      <c r="B1620">
        <v>0</v>
      </c>
      <c r="E1620" s="63">
        <v>0</v>
      </c>
      <c r="F1620" s="63">
        <v>0</v>
      </c>
    </row>
    <row r="1621" spans="1:6" x14ac:dyDescent="0.3">
      <c r="A1621" t="s">
        <v>12</v>
      </c>
      <c r="B1621">
        <v>0</v>
      </c>
      <c r="E1621" s="64">
        <v>0</v>
      </c>
      <c r="F1621" s="64">
        <v>0</v>
      </c>
    </row>
    <row r="1622" spans="1:6" x14ac:dyDescent="0.3">
      <c r="A1622" t="s">
        <v>12</v>
      </c>
      <c r="B1622">
        <v>0</v>
      </c>
      <c r="E1622" s="63">
        <v>0</v>
      </c>
      <c r="F1622" s="63">
        <v>0</v>
      </c>
    </row>
    <row r="1623" spans="1:6" x14ac:dyDescent="0.3">
      <c r="A1623" t="s">
        <v>12</v>
      </c>
      <c r="B1623">
        <v>0</v>
      </c>
      <c r="E1623" s="64">
        <v>0</v>
      </c>
      <c r="F1623" s="64">
        <v>0</v>
      </c>
    </row>
    <row r="1624" spans="1:6" x14ac:dyDescent="0.3">
      <c r="A1624" t="s">
        <v>12</v>
      </c>
      <c r="B1624">
        <v>0</v>
      </c>
      <c r="E1624" s="63">
        <v>0</v>
      </c>
      <c r="F1624" s="63">
        <v>0</v>
      </c>
    </row>
    <row r="1625" spans="1:6" x14ac:dyDescent="0.3">
      <c r="A1625" t="s">
        <v>12</v>
      </c>
      <c r="B1625">
        <v>0</v>
      </c>
      <c r="E1625" s="64">
        <v>0</v>
      </c>
      <c r="F1625" s="64">
        <v>0</v>
      </c>
    </row>
    <row r="1626" spans="1:6" x14ac:dyDescent="0.3">
      <c r="A1626" t="s">
        <v>12</v>
      </c>
      <c r="B1626">
        <v>0</v>
      </c>
      <c r="E1626" s="63">
        <v>0</v>
      </c>
      <c r="F1626" s="63">
        <v>0</v>
      </c>
    </row>
    <row r="1627" spans="1:6" x14ac:dyDescent="0.3">
      <c r="A1627" t="s">
        <v>12</v>
      </c>
      <c r="B1627">
        <v>0</v>
      </c>
      <c r="E1627" s="64">
        <v>0</v>
      </c>
      <c r="F1627" s="64">
        <v>0</v>
      </c>
    </row>
    <row r="1628" spans="1:6" x14ac:dyDescent="0.3">
      <c r="A1628" t="s">
        <v>12</v>
      </c>
      <c r="B1628">
        <v>0</v>
      </c>
      <c r="E1628" s="63">
        <v>0</v>
      </c>
      <c r="F1628" s="63">
        <v>0</v>
      </c>
    </row>
    <row r="1629" spans="1:6" x14ac:dyDescent="0.3">
      <c r="A1629" t="s">
        <v>12</v>
      </c>
      <c r="B1629">
        <v>0</v>
      </c>
      <c r="E1629" s="64">
        <v>0</v>
      </c>
      <c r="F1629" s="64">
        <v>0</v>
      </c>
    </row>
    <row r="1630" spans="1:6" x14ac:dyDescent="0.3">
      <c r="A1630" t="s">
        <v>12</v>
      </c>
      <c r="B1630">
        <v>0</v>
      </c>
      <c r="E1630" s="63">
        <v>0</v>
      </c>
      <c r="F1630" s="63">
        <v>0</v>
      </c>
    </row>
    <row r="1631" spans="1:6" x14ac:dyDescent="0.3">
      <c r="A1631" t="s">
        <v>12</v>
      </c>
      <c r="B1631">
        <v>0</v>
      </c>
      <c r="E1631" s="64">
        <v>0</v>
      </c>
      <c r="F1631" s="64">
        <v>0</v>
      </c>
    </row>
    <row r="1632" spans="1:6" x14ac:dyDescent="0.3">
      <c r="A1632" t="s">
        <v>12</v>
      </c>
      <c r="B1632">
        <v>0</v>
      </c>
      <c r="E1632" s="63">
        <v>0</v>
      </c>
      <c r="F1632" s="63">
        <v>0</v>
      </c>
    </row>
    <row r="1633" spans="1:6" x14ac:dyDescent="0.3">
      <c r="A1633" t="s">
        <v>12</v>
      </c>
      <c r="B1633">
        <v>0</v>
      </c>
      <c r="E1633" s="64">
        <v>0</v>
      </c>
      <c r="F1633" s="64">
        <v>0</v>
      </c>
    </row>
    <row r="1634" spans="1:6" x14ac:dyDescent="0.3">
      <c r="A1634" t="s">
        <v>12</v>
      </c>
      <c r="B1634">
        <v>0</v>
      </c>
      <c r="E1634" s="63">
        <v>0</v>
      </c>
      <c r="F1634" s="63">
        <v>0</v>
      </c>
    </row>
    <row r="1635" spans="1:6" x14ac:dyDescent="0.3">
      <c r="A1635" t="s">
        <v>12</v>
      </c>
      <c r="B1635">
        <v>0</v>
      </c>
      <c r="E1635" s="64">
        <v>0</v>
      </c>
      <c r="F1635" s="64">
        <v>0</v>
      </c>
    </row>
    <row r="1636" spans="1:6" x14ac:dyDescent="0.3">
      <c r="A1636" t="s">
        <v>12</v>
      </c>
      <c r="B1636">
        <v>0</v>
      </c>
      <c r="E1636" s="63">
        <v>0</v>
      </c>
      <c r="F1636" s="63">
        <v>0</v>
      </c>
    </row>
    <row r="1637" spans="1:6" x14ac:dyDescent="0.3">
      <c r="A1637" t="s">
        <v>12</v>
      </c>
      <c r="B1637">
        <v>0</v>
      </c>
      <c r="E1637" s="64">
        <v>0</v>
      </c>
      <c r="F1637" s="64">
        <v>0</v>
      </c>
    </row>
    <row r="1638" spans="1:6" x14ac:dyDescent="0.3">
      <c r="A1638" t="s">
        <v>12</v>
      </c>
      <c r="B1638">
        <v>0</v>
      </c>
      <c r="E1638" s="63">
        <v>0</v>
      </c>
      <c r="F1638" s="63">
        <v>0</v>
      </c>
    </row>
    <row r="1639" spans="1:6" x14ac:dyDescent="0.3">
      <c r="A1639" t="s">
        <v>12</v>
      </c>
      <c r="B1639">
        <v>0</v>
      </c>
      <c r="E1639" s="64">
        <v>0</v>
      </c>
      <c r="F1639" s="64">
        <v>0</v>
      </c>
    </row>
    <row r="1640" spans="1:6" x14ac:dyDescent="0.3">
      <c r="A1640" t="s">
        <v>12</v>
      </c>
      <c r="B1640">
        <v>0</v>
      </c>
      <c r="E1640" s="63">
        <v>0</v>
      </c>
      <c r="F1640" s="63">
        <v>0</v>
      </c>
    </row>
    <row r="1641" spans="1:6" x14ac:dyDescent="0.3">
      <c r="A1641" t="s">
        <v>12</v>
      </c>
      <c r="B1641">
        <v>0</v>
      </c>
      <c r="E1641" s="64">
        <v>0</v>
      </c>
      <c r="F1641" s="64">
        <v>0</v>
      </c>
    </row>
    <row r="1642" spans="1:6" x14ac:dyDescent="0.3">
      <c r="A1642" t="s">
        <v>12</v>
      </c>
      <c r="B1642">
        <v>0</v>
      </c>
      <c r="E1642" s="63">
        <v>0</v>
      </c>
      <c r="F1642" s="63">
        <v>0</v>
      </c>
    </row>
    <row r="1643" spans="1:6" x14ac:dyDescent="0.3">
      <c r="A1643" t="s">
        <v>12</v>
      </c>
      <c r="B1643">
        <v>0</v>
      </c>
      <c r="E1643" s="64">
        <v>0</v>
      </c>
      <c r="F1643" s="64">
        <v>0</v>
      </c>
    </row>
    <row r="1644" spans="1:6" x14ac:dyDescent="0.3">
      <c r="A1644" t="s">
        <v>12</v>
      </c>
      <c r="B1644">
        <v>0</v>
      </c>
      <c r="E1644" s="63">
        <v>0</v>
      </c>
      <c r="F1644" s="63">
        <v>0</v>
      </c>
    </row>
    <row r="1645" spans="1:6" x14ac:dyDescent="0.3">
      <c r="A1645" t="s">
        <v>12</v>
      </c>
      <c r="B1645">
        <v>0</v>
      </c>
      <c r="E1645" s="64">
        <v>0</v>
      </c>
      <c r="F1645" s="64">
        <v>0</v>
      </c>
    </row>
    <row r="1646" spans="1:6" x14ac:dyDescent="0.3">
      <c r="A1646" t="s">
        <v>12</v>
      </c>
      <c r="B1646">
        <v>0</v>
      </c>
      <c r="E1646" s="63">
        <v>0</v>
      </c>
      <c r="F1646" s="63">
        <v>0</v>
      </c>
    </row>
    <row r="1647" spans="1:6" x14ac:dyDescent="0.3">
      <c r="A1647" t="s">
        <v>12</v>
      </c>
      <c r="B1647">
        <v>0</v>
      </c>
      <c r="E1647" s="64">
        <v>0</v>
      </c>
      <c r="F1647" s="64">
        <v>0</v>
      </c>
    </row>
    <row r="1648" spans="1:6" x14ac:dyDescent="0.3">
      <c r="A1648" t="s">
        <v>12</v>
      </c>
      <c r="B1648">
        <v>0</v>
      </c>
      <c r="E1648" s="63">
        <v>0</v>
      </c>
      <c r="F1648" s="63">
        <v>0</v>
      </c>
    </row>
    <row r="1649" spans="1:6" x14ac:dyDescent="0.3">
      <c r="A1649" t="s">
        <v>12</v>
      </c>
      <c r="B1649">
        <v>0</v>
      </c>
      <c r="E1649" s="64">
        <v>0</v>
      </c>
      <c r="F1649" s="64">
        <v>0</v>
      </c>
    </row>
    <row r="1650" spans="1:6" x14ac:dyDescent="0.3">
      <c r="A1650" t="s">
        <v>12</v>
      </c>
      <c r="B1650">
        <v>0</v>
      </c>
      <c r="E1650" s="63">
        <v>0</v>
      </c>
      <c r="F1650" s="63">
        <v>0</v>
      </c>
    </row>
    <row r="1651" spans="1:6" x14ac:dyDescent="0.3">
      <c r="A1651" t="s">
        <v>12</v>
      </c>
      <c r="B1651">
        <v>0</v>
      </c>
      <c r="E1651" s="64">
        <v>0</v>
      </c>
      <c r="F1651" s="64">
        <v>0</v>
      </c>
    </row>
    <row r="1652" spans="1:6" x14ac:dyDescent="0.3">
      <c r="A1652" t="s">
        <v>12</v>
      </c>
      <c r="B1652">
        <v>0</v>
      </c>
      <c r="E1652" s="63">
        <v>0</v>
      </c>
      <c r="F1652" s="63">
        <v>0</v>
      </c>
    </row>
    <row r="1653" spans="1:6" x14ac:dyDescent="0.3">
      <c r="A1653" t="s">
        <v>12</v>
      </c>
      <c r="B1653">
        <v>0</v>
      </c>
      <c r="E1653" s="64">
        <v>0</v>
      </c>
      <c r="F1653" s="64">
        <v>0</v>
      </c>
    </row>
    <row r="1654" spans="1:6" x14ac:dyDescent="0.3">
      <c r="A1654" t="s">
        <v>12</v>
      </c>
      <c r="B1654">
        <v>0</v>
      </c>
      <c r="E1654" s="63">
        <v>0</v>
      </c>
      <c r="F1654" s="63">
        <v>0</v>
      </c>
    </row>
    <row r="1655" spans="1:6" x14ac:dyDescent="0.3">
      <c r="A1655" t="s">
        <v>12</v>
      </c>
      <c r="B1655">
        <v>0</v>
      </c>
      <c r="E1655" s="64">
        <v>0</v>
      </c>
      <c r="F1655" s="64">
        <v>0</v>
      </c>
    </row>
    <row r="1656" spans="1:6" x14ac:dyDescent="0.3">
      <c r="A1656" t="s">
        <v>12</v>
      </c>
      <c r="B1656">
        <v>0</v>
      </c>
      <c r="E1656" s="63">
        <v>0</v>
      </c>
      <c r="F1656" s="63">
        <v>0</v>
      </c>
    </row>
    <row r="1657" spans="1:6" x14ac:dyDescent="0.3">
      <c r="A1657" t="s">
        <v>12</v>
      </c>
      <c r="B1657">
        <v>0</v>
      </c>
      <c r="E1657" s="64">
        <v>0</v>
      </c>
      <c r="F1657" s="64">
        <v>0</v>
      </c>
    </row>
    <row r="1658" spans="1:6" x14ac:dyDescent="0.3">
      <c r="A1658" t="s">
        <v>12</v>
      </c>
      <c r="B1658">
        <v>0</v>
      </c>
      <c r="E1658" s="63">
        <v>0</v>
      </c>
      <c r="F1658" s="63">
        <v>0</v>
      </c>
    </row>
    <row r="1659" spans="1:6" x14ac:dyDescent="0.3">
      <c r="A1659" t="s">
        <v>12</v>
      </c>
      <c r="B1659">
        <v>0</v>
      </c>
      <c r="E1659" s="64">
        <v>0</v>
      </c>
      <c r="F1659" s="64">
        <v>0</v>
      </c>
    </row>
    <row r="1660" spans="1:6" x14ac:dyDescent="0.3">
      <c r="A1660" t="s">
        <v>12</v>
      </c>
      <c r="B1660">
        <v>0</v>
      </c>
      <c r="E1660" s="63">
        <v>0</v>
      </c>
      <c r="F1660" s="63">
        <v>0</v>
      </c>
    </row>
    <row r="1661" spans="1:6" x14ac:dyDescent="0.3">
      <c r="A1661" t="s">
        <v>12</v>
      </c>
      <c r="B1661">
        <v>0</v>
      </c>
      <c r="E1661" s="64">
        <v>0</v>
      </c>
      <c r="F1661" s="64">
        <v>0</v>
      </c>
    </row>
    <row r="1662" spans="1:6" x14ac:dyDescent="0.3">
      <c r="A1662" t="s">
        <v>12</v>
      </c>
      <c r="B1662">
        <v>0</v>
      </c>
      <c r="E1662" s="63">
        <v>0</v>
      </c>
      <c r="F1662" s="63">
        <v>0</v>
      </c>
    </row>
    <row r="1663" spans="1:6" x14ac:dyDescent="0.3">
      <c r="A1663" t="s">
        <v>12</v>
      </c>
      <c r="B1663">
        <v>0</v>
      </c>
      <c r="E1663" s="64">
        <v>0</v>
      </c>
      <c r="F1663" s="64">
        <v>0</v>
      </c>
    </row>
    <row r="1664" spans="1:6" x14ac:dyDescent="0.3">
      <c r="A1664" t="s">
        <v>12</v>
      </c>
      <c r="B1664">
        <v>0</v>
      </c>
      <c r="E1664" s="63">
        <v>0</v>
      </c>
      <c r="F1664" s="63">
        <v>0</v>
      </c>
    </row>
    <row r="1665" spans="1:6" x14ac:dyDescent="0.3">
      <c r="A1665" t="s">
        <v>12</v>
      </c>
      <c r="B1665">
        <v>0</v>
      </c>
      <c r="E1665" s="64">
        <v>0</v>
      </c>
      <c r="F1665" s="64">
        <v>1</v>
      </c>
    </row>
    <row r="1666" spans="1:6" x14ac:dyDescent="0.3">
      <c r="A1666" t="s">
        <v>12</v>
      </c>
      <c r="B1666">
        <v>0</v>
      </c>
      <c r="E1666" s="63">
        <v>0</v>
      </c>
      <c r="F1666" s="63">
        <v>0</v>
      </c>
    </row>
    <row r="1667" spans="1:6" x14ac:dyDescent="0.3">
      <c r="A1667" t="s">
        <v>12</v>
      </c>
      <c r="B1667">
        <v>0</v>
      </c>
      <c r="E1667" s="64">
        <v>0</v>
      </c>
      <c r="F1667" s="64">
        <v>0</v>
      </c>
    </row>
    <row r="1668" spans="1:6" x14ac:dyDescent="0.3">
      <c r="A1668" t="s">
        <v>12</v>
      </c>
      <c r="B1668">
        <v>0</v>
      </c>
      <c r="E1668" s="63">
        <v>0</v>
      </c>
      <c r="F1668" s="63">
        <v>0</v>
      </c>
    </row>
    <row r="1669" spans="1:6" x14ac:dyDescent="0.3">
      <c r="A1669" t="s">
        <v>12</v>
      </c>
      <c r="B1669">
        <v>0</v>
      </c>
      <c r="E1669" s="64">
        <v>0</v>
      </c>
      <c r="F1669" s="64">
        <v>0</v>
      </c>
    </row>
    <row r="1670" spans="1:6" x14ac:dyDescent="0.3">
      <c r="A1670" t="s">
        <v>12</v>
      </c>
      <c r="B1670">
        <v>0</v>
      </c>
      <c r="E1670" s="63">
        <v>0</v>
      </c>
      <c r="F1670" s="63">
        <v>0</v>
      </c>
    </row>
    <row r="1671" spans="1:6" x14ac:dyDescent="0.3">
      <c r="A1671" t="s">
        <v>12</v>
      </c>
      <c r="B1671">
        <v>0</v>
      </c>
      <c r="E1671" s="64">
        <v>0</v>
      </c>
      <c r="F1671" s="64">
        <v>0</v>
      </c>
    </row>
    <row r="1672" spans="1:6" x14ac:dyDescent="0.3">
      <c r="A1672" t="s">
        <v>12</v>
      </c>
      <c r="B1672">
        <v>0</v>
      </c>
      <c r="E1672" s="63">
        <v>0</v>
      </c>
      <c r="F1672" s="63">
        <v>1</v>
      </c>
    </row>
    <row r="1673" spans="1:6" x14ac:dyDescent="0.3">
      <c r="A1673" t="s">
        <v>12</v>
      </c>
      <c r="B1673">
        <v>0</v>
      </c>
      <c r="E1673" s="64">
        <v>0</v>
      </c>
      <c r="F1673" s="64">
        <v>0</v>
      </c>
    </row>
    <row r="1674" spans="1:6" x14ac:dyDescent="0.3">
      <c r="A1674" t="s">
        <v>12</v>
      </c>
      <c r="B1674">
        <v>0</v>
      </c>
      <c r="E1674" s="63">
        <v>0</v>
      </c>
      <c r="F1674" s="63">
        <v>0</v>
      </c>
    </row>
    <row r="1675" spans="1:6" x14ac:dyDescent="0.3">
      <c r="A1675" t="s">
        <v>12</v>
      </c>
      <c r="B1675">
        <v>0</v>
      </c>
      <c r="E1675" s="64">
        <v>0</v>
      </c>
      <c r="F1675" s="64">
        <v>0</v>
      </c>
    </row>
    <row r="1676" spans="1:6" x14ac:dyDescent="0.3">
      <c r="A1676" t="s">
        <v>12</v>
      </c>
      <c r="B1676">
        <v>0</v>
      </c>
      <c r="E1676" s="63">
        <v>0</v>
      </c>
      <c r="F1676" s="63">
        <v>0</v>
      </c>
    </row>
    <row r="1677" spans="1:6" x14ac:dyDescent="0.3">
      <c r="A1677" t="s">
        <v>12</v>
      </c>
      <c r="B1677">
        <v>0</v>
      </c>
      <c r="E1677" s="64">
        <v>0</v>
      </c>
      <c r="F1677" s="64">
        <v>0</v>
      </c>
    </row>
    <row r="1678" spans="1:6" x14ac:dyDescent="0.3">
      <c r="A1678" t="s">
        <v>12</v>
      </c>
      <c r="B1678">
        <v>0</v>
      </c>
      <c r="E1678" s="63">
        <v>0</v>
      </c>
      <c r="F1678" s="63">
        <v>0</v>
      </c>
    </row>
    <row r="1679" spans="1:6" x14ac:dyDescent="0.3">
      <c r="A1679" t="s">
        <v>12</v>
      </c>
      <c r="B1679">
        <v>0</v>
      </c>
      <c r="E1679" s="64">
        <v>0</v>
      </c>
      <c r="F1679" s="64">
        <v>0</v>
      </c>
    </row>
    <row r="1680" spans="1:6" x14ac:dyDescent="0.3">
      <c r="A1680" t="s">
        <v>12</v>
      </c>
      <c r="B1680">
        <v>0</v>
      </c>
      <c r="E1680" s="63">
        <v>0</v>
      </c>
      <c r="F1680" s="63">
        <v>0</v>
      </c>
    </row>
    <row r="1681" spans="1:6" x14ac:dyDescent="0.3">
      <c r="A1681" t="s">
        <v>12</v>
      </c>
      <c r="B1681">
        <v>0</v>
      </c>
      <c r="E1681" s="64">
        <v>0</v>
      </c>
      <c r="F1681" s="64">
        <v>0</v>
      </c>
    </row>
    <row r="1682" spans="1:6" x14ac:dyDescent="0.3">
      <c r="A1682" t="s">
        <v>12</v>
      </c>
      <c r="B1682">
        <v>0</v>
      </c>
      <c r="E1682" s="63">
        <v>0</v>
      </c>
      <c r="F1682" s="63">
        <v>0</v>
      </c>
    </row>
    <row r="1683" spans="1:6" x14ac:dyDescent="0.3">
      <c r="A1683" t="s">
        <v>12</v>
      </c>
      <c r="B1683">
        <v>0</v>
      </c>
      <c r="E1683" s="64">
        <v>0</v>
      </c>
      <c r="F1683" s="64">
        <v>1</v>
      </c>
    </row>
    <row r="1684" spans="1:6" x14ac:dyDescent="0.3">
      <c r="A1684" t="s">
        <v>12</v>
      </c>
      <c r="B1684">
        <v>0</v>
      </c>
      <c r="E1684" s="63">
        <v>0</v>
      </c>
      <c r="F1684" s="63">
        <v>0</v>
      </c>
    </row>
    <row r="1685" spans="1:6" x14ac:dyDescent="0.3">
      <c r="A1685" t="s">
        <v>12</v>
      </c>
      <c r="B1685">
        <v>0</v>
      </c>
      <c r="E1685" s="64">
        <v>0</v>
      </c>
      <c r="F1685" s="64">
        <v>0</v>
      </c>
    </row>
    <row r="1686" spans="1:6" x14ac:dyDescent="0.3">
      <c r="A1686" t="s">
        <v>12</v>
      </c>
      <c r="B1686">
        <v>0</v>
      </c>
      <c r="E1686" s="63">
        <v>0</v>
      </c>
      <c r="F1686" s="63">
        <v>0</v>
      </c>
    </row>
    <row r="1687" spans="1:6" x14ac:dyDescent="0.3">
      <c r="A1687" t="s">
        <v>12</v>
      </c>
      <c r="B1687">
        <v>0</v>
      </c>
      <c r="E1687" s="64">
        <v>0</v>
      </c>
      <c r="F1687" s="64">
        <v>0</v>
      </c>
    </row>
    <row r="1688" spans="1:6" x14ac:dyDescent="0.3">
      <c r="A1688" t="s">
        <v>12</v>
      </c>
      <c r="B1688">
        <v>0</v>
      </c>
      <c r="E1688" s="63">
        <v>0</v>
      </c>
      <c r="F1688" s="63">
        <v>0</v>
      </c>
    </row>
    <row r="1689" spans="1:6" x14ac:dyDescent="0.3">
      <c r="A1689" t="s">
        <v>12</v>
      </c>
      <c r="B1689">
        <v>0</v>
      </c>
      <c r="E1689" s="64">
        <v>0</v>
      </c>
      <c r="F1689" s="64">
        <v>0</v>
      </c>
    </row>
    <row r="1690" spans="1:6" x14ac:dyDescent="0.3">
      <c r="A1690" t="s">
        <v>12</v>
      </c>
      <c r="B1690">
        <v>0</v>
      </c>
      <c r="E1690" s="63">
        <v>0</v>
      </c>
      <c r="F1690" s="63">
        <v>0</v>
      </c>
    </row>
    <row r="1691" spans="1:6" x14ac:dyDescent="0.3">
      <c r="A1691" t="s">
        <v>12</v>
      </c>
      <c r="B1691">
        <v>0</v>
      </c>
      <c r="E1691" s="64">
        <v>0</v>
      </c>
      <c r="F1691" s="64">
        <v>0</v>
      </c>
    </row>
    <row r="1692" spans="1:6" x14ac:dyDescent="0.3">
      <c r="A1692" t="s">
        <v>12</v>
      </c>
      <c r="B1692">
        <v>0</v>
      </c>
      <c r="E1692" s="63">
        <v>0</v>
      </c>
      <c r="F1692" s="63">
        <v>0</v>
      </c>
    </row>
    <row r="1693" spans="1:6" x14ac:dyDescent="0.3">
      <c r="A1693" t="s">
        <v>12</v>
      </c>
      <c r="B1693">
        <v>1</v>
      </c>
      <c r="E1693" s="64">
        <v>1</v>
      </c>
      <c r="F1693" s="64">
        <v>0</v>
      </c>
    </row>
    <row r="1694" spans="1:6" x14ac:dyDescent="0.3">
      <c r="A1694" t="s">
        <v>12</v>
      </c>
      <c r="B1694">
        <v>0</v>
      </c>
      <c r="E1694" s="63">
        <v>0</v>
      </c>
      <c r="F1694" s="63">
        <v>0</v>
      </c>
    </row>
    <row r="1695" spans="1:6" x14ac:dyDescent="0.3">
      <c r="A1695" t="s">
        <v>12</v>
      </c>
      <c r="B1695">
        <v>0</v>
      </c>
      <c r="E1695" s="64">
        <v>0</v>
      </c>
      <c r="F1695" s="64">
        <v>0</v>
      </c>
    </row>
    <row r="1696" spans="1:6" x14ac:dyDescent="0.3">
      <c r="A1696" t="s">
        <v>12</v>
      </c>
      <c r="B1696">
        <v>0</v>
      </c>
      <c r="E1696" s="63">
        <v>0</v>
      </c>
      <c r="F1696" s="63">
        <v>0</v>
      </c>
    </row>
    <row r="1697" spans="1:6" x14ac:dyDescent="0.3">
      <c r="A1697" t="s">
        <v>12</v>
      </c>
      <c r="B1697">
        <v>0</v>
      </c>
      <c r="E1697" s="64">
        <v>0</v>
      </c>
      <c r="F1697" s="64">
        <v>0</v>
      </c>
    </row>
    <row r="1698" spans="1:6" x14ac:dyDescent="0.3">
      <c r="A1698" t="s">
        <v>12</v>
      </c>
      <c r="B1698">
        <v>0</v>
      </c>
      <c r="E1698" s="63">
        <v>0</v>
      </c>
      <c r="F1698" s="63">
        <v>0</v>
      </c>
    </row>
    <row r="1699" spans="1:6" x14ac:dyDescent="0.3">
      <c r="A1699" t="s">
        <v>12</v>
      </c>
      <c r="B1699">
        <v>0</v>
      </c>
      <c r="E1699" s="64">
        <v>0</v>
      </c>
      <c r="F1699" s="64">
        <v>0</v>
      </c>
    </row>
    <row r="1700" spans="1:6" x14ac:dyDescent="0.3">
      <c r="A1700" t="s">
        <v>12</v>
      </c>
      <c r="B1700">
        <v>0</v>
      </c>
      <c r="E1700" s="63">
        <v>0</v>
      </c>
      <c r="F1700" s="63">
        <v>0</v>
      </c>
    </row>
    <row r="1701" spans="1:6" x14ac:dyDescent="0.3">
      <c r="A1701" t="s">
        <v>12</v>
      </c>
      <c r="B1701">
        <v>0</v>
      </c>
      <c r="E1701" s="64">
        <v>0</v>
      </c>
      <c r="F1701" s="64">
        <v>0</v>
      </c>
    </row>
    <row r="1702" spans="1:6" x14ac:dyDescent="0.3">
      <c r="A1702" t="s">
        <v>12</v>
      </c>
      <c r="B1702">
        <v>0</v>
      </c>
      <c r="E1702" s="63">
        <v>0</v>
      </c>
      <c r="F1702" s="63">
        <v>0</v>
      </c>
    </row>
    <row r="1703" spans="1:6" x14ac:dyDescent="0.3">
      <c r="A1703" t="s">
        <v>12</v>
      </c>
      <c r="B1703">
        <v>0</v>
      </c>
      <c r="E1703" s="64">
        <v>0</v>
      </c>
      <c r="F1703" s="64">
        <v>0</v>
      </c>
    </row>
    <row r="1704" spans="1:6" x14ac:dyDescent="0.3">
      <c r="A1704" t="s">
        <v>12</v>
      </c>
      <c r="B1704">
        <v>0</v>
      </c>
      <c r="E1704" s="63">
        <v>0</v>
      </c>
      <c r="F1704" s="63">
        <v>0</v>
      </c>
    </row>
    <row r="1705" spans="1:6" x14ac:dyDescent="0.3">
      <c r="A1705" t="s">
        <v>12</v>
      </c>
      <c r="B1705">
        <v>0</v>
      </c>
      <c r="E1705" s="64">
        <v>0</v>
      </c>
      <c r="F1705" s="64">
        <v>0</v>
      </c>
    </row>
    <row r="1706" spans="1:6" x14ac:dyDescent="0.3">
      <c r="A1706" t="s">
        <v>12</v>
      </c>
      <c r="B1706">
        <v>0</v>
      </c>
      <c r="E1706" s="63">
        <v>0</v>
      </c>
      <c r="F1706" s="63">
        <v>0</v>
      </c>
    </row>
    <row r="1707" spans="1:6" x14ac:dyDescent="0.3">
      <c r="A1707" t="s">
        <v>12</v>
      </c>
      <c r="B1707">
        <v>0</v>
      </c>
      <c r="E1707" s="64">
        <v>0</v>
      </c>
      <c r="F1707" s="64">
        <v>0</v>
      </c>
    </row>
    <row r="1708" spans="1:6" x14ac:dyDescent="0.3">
      <c r="A1708" t="s">
        <v>12</v>
      </c>
      <c r="B1708">
        <v>0</v>
      </c>
      <c r="E1708" s="63">
        <v>0</v>
      </c>
      <c r="F1708" s="63">
        <v>0</v>
      </c>
    </row>
    <row r="1709" spans="1:6" x14ac:dyDescent="0.3">
      <c r="A1709" t="s">
        <v>12</v>
      </c>
      <c r="B1709">
        <v>1</v>
      </c>
      <c r="E1709" s="64">
        <v>1</v>
      </c>
      <c r="F1709" s="64">
        <v>0</v>
      </c>
    </row>
    <row r="1710" spans="1:6" x14ac:dyDescent="0.3">
      <c r="A1710" t="s">
        <v>12</v>
      </c>
      <c r="B1710">
        <v>0</v>
      </c>
      <c r="E1710" s="63">
        <v>0</v>
      </c>
      <c r="F1710" s="63">
        <v>0</v>
      </c>
    </row>
    <row r="1711" spans="1:6" x14ac:dyDescent="0.3">
      <c r="A1711" t="s">
        <v>12</v>
      </c>
      <c r="B1711">
        <v>0</v>
      </c>
      <c r="E1711" s="64">
        <v>0</v>
      </c>
      <c r="F1711" s="64">
        <v>0</v>
      </c>
    </row>
    <row r="1712" spans="1:6" x14ac:dyDescent="0.3">
      <c r="A1712" t="s">
        <v>12</v>
      </c>
      <c r="B1712">
        <v>0</v>
      </c>
      <c r="E1712" s="63">
        <v>0</v>
      </c>
      <c r="F1712" s="63">
        <v>0</v>
      </c>
    </row>
    <row r="1713" spans="1:6" x14ac:dyDescent="0.3">
      <c r="A1713" t="s">
        <v>12</v>
      </c>
      <c r="B1713">
        <v>0</v>
      </c>
      <c r="E1713" s="64">
        <v>0</v>
      </c>
      <c r="F1713" s="64">
        <v>0</v>
      </c>
    </row>
    <row r="1714" spans="1:6" x14ac:dyDescent="0.3">
      <c r="A1714" t="s">
        <v>12</v>
      </c>
      <c r="B1714">
        <v>0</v>
      </c>
      <c r="E1714" s="63">
        <v>0</v>
      </c>
      <c r="F1714" s="63">
        <v>0</v>
      </c>
    </row>
    <row r="1715" spans="1:6" x14ac:dyDescent="0.3">
      <c r="A1715" t="s">
        <v>12</v>
      </c>
      <c r="B1715">
        <v>1</v>
      </c>
      <c r="E1715" s="64">
        <v>1</v>
      </c>
      <c r="F1715" s="64">
        <v>0</v>
      </c>
    </row>
    <row r="1716" spans="1:6" x14ac:dyDescent="0.3">
      <c r="A1716" t="s">
        <v>12</v>
      </c>
      <c r="B1716">
        <v>0</v>
      </c>
      <c r="E1716" s="63">
        <v>0</v>
      </c>
      <c r="F1716" s="63">
        <v>0</v>
      </c>
    </row>
    <row r="1717" spans="1:6" x14ac:dyDescent="0.3">
      <c r="A1717" t="s">
        <v>12</v>
      </c>
      <c r="B1717">
        <v>0</v>
      </c>
      <c r="E1717" s="64">
        <v>0</v>
      </c>
      <c r="F1717" s="64">
        <v>0</v>
      </c>
    </row>
    <row r="1718" spans="1:6" x14ac:dyDescent="0.3">
      <c r="A1718" t="s">
        <v>12</v>
      </c>
      <c r="B1718">
        <v>0</v>
      </c>
      <c r="E1718" s="63">
        <v>0</v>
      </c>
      <c r="F1718" s="63">
        <v>0</v>
      </c>
    </row>
    <row r="1719" spans="1:6" x14ac:dyDescent="0.3">
      <c r="A1719" t="s">
        <v>12</v>
      </c>
      <c r="B1719">
        <v>0</v>
      </c>
      <c r="E1719" s="64">
        <v>0</v>
      </c>
      <c r="F1719" s="64">
        <v>1</v>
      </c>
    </row>
    <row r="1720" spans="1:6" x14ac:dyDescent="0.3">
      <c r="A1720" t="s">
        <v>12</v>
      </c>
      <c r="B1720">
        <v>0</v>
      </c>
      <c r="E1720" s="63">
        <v>0</v>
      </c>
      <c r="F1720" s="63">
        <v>0</v>
      </c>
    </row>
    <row r="1721" spans="1:6" x14ac:dyDescent="0.3">
      <c r="A1721" t="s">
        <v>12</v>
      </c>
      <c r="B1721">
        <v>0</v>
      </c>
      <c r="E1721" s="64">
        <v>0</v>
      </c>
      <c r="F1721" s="64">
        <v>0</v>
      </c>
    </row>
    <row r="1722" spans="1:6" x14ac:dyDescent="0.3">
      <c r="A1722" t="s">
        <v>12</v>
      </c>
      <c r="B1722">
        <v>0</v>
      </c>
      <c r="E1722" s="63">
        <v>0</v>
      </c>
      <c r="F1722" s="63">
        <v>0</v>
      </c>
    </row>
    <row r="1723" spans="1:6" x14ac:dyDescent="0.3">
      <c r="A1723" t="s">
        <v>12</v>
      </c>
      <c r="B1723">
        <v>0</v>
      </c>
      <c r="E1723" s="64">
        <v>0</v>
      </c>
      <c r="F1723" s="64">
        <v>0</v>
      </c>
    </row>
    <row r="1724" spans="1:6" x14ac:dyDescent="0.3">
      <c r="A1724" t="s">
        <v>12</v>
      </c>
      <c r="B1724">
        <v>0</v>
      </c>
      <c r="E1724" s="63">
        <v>0</v>
      </c>
      <c r="F1724" s="63">
        <v>0</v>
      </c>
    </row>
    <row r="1725" spans="1:6" x14ac:dyDescent="0.3">
      <c r="A1725" t="s">
        <v>12</v>
      </c>
      <c r="B1725">
        <v>0</v>
      </c>
      <c r="E1725" s="64">
        <v>0</v>
      </c>
      <c r="F1725" s="64">
        <v>0</v>
      </c>
    </row>
    <row r="1726" spans="1:6" x14ac:dyDescent="0.3">
      <c r="A1726" t="s">
        <v>12</v>
      </c>
      <c r="B1726">
        <v>0</v>
      </c>
      <c r="E1726" s="63">
        <v>0</v>
      </c>
      <c r="F1726" s="63">
        <v>0</v>
      </c>
    </row>
    <row r="1727" spans="1:6" x14ac:dyDescent="0.3">
      <c r="A1727" t="s">
        <v>12</v>
      </c>
      <c r="B1727">
        <v>0</v>
      </c>
      <c r="E1727" s="64">
        <v>0</v>
      </c>
      <c r="F1727" s="64">
        <v>0</v>
      </c>
    </row>
    <row r="1728" spans="1:6" x14ac:dyDescent="0.3">
      <c r="A1728" t="s">
        <v>12</v>
      </c>
      <c r="B1728">
        <v>0</v>
      </c>
      <c r="E1728" s="63">
        <v>0</v>
      </c>
      <c r="F1728" s="63">
        <v>0</v>
      </c>
    </row>
    <row r="1729" spans="1:6" x14ac:dyDescent="0.3">
      <c r="A1729" t="s">
        <v>12</v>
      </c>
      <c r="B1729">
        <v>0</v>
      </c>
      <c r="E1729" s="64">
        <v>0</v>
      </c>
      <c r="F1729" s="64">
        <v>0</v>
      </c>
    </row>
    <row r="1730" spans="1:6" x14ac:dyDescent="0.3">
      <c r="A1730" t="s">
        <v>12</v>
      </c>
      <c r="B1730">
        <v>0</v>
      </c>
      <c r="E1730" s="63">
        <v>0</v>
      </c>
      <c r="F1730" s="63">
        <v>0</v>
      </c>
    </row>
    <row r="1731" spans="1:6" x14ac:dyDescent="0.3">
      <c r="A1731" t="s">
        <v>12</v>
      </c>
      <c r="B1731">
        <v>0</v>
      </c>
      <c r="E1731" s="64">
        <v>0</v>
      </c>
      <c r="F1731" s="64">
        <v>0</v>
      </c>
    </row>
    <row r="1732" spans="1:6" x14ac:dyDescent="0.3">
      <c r="A1732" t="s">
        <v>12</v>
      </c>
      <c r="B1732">
        <v>0</v>
      </c>
      <c r="E1732" s="63">
        <v>0</v>
      </c>
      <c r="F1732" s="63">
        <v>0</v>
      </c>
    </row>
    <row r="1733" spans="1:6" x14ac:dyDescent="0.3">
      <c r="A1733" t="s">
        <v>12</v>
      </c>
      <c r="B1733">
        <v>0</v>
      </c>
      <c r="E1733" s="64">
        <v>0</v>
      </c>
      <c r="F1733" s="64">
        <v>0</v>
      </c>
    </row>
    <row r="1734" spans="1:6" x14ac:dyDescent="0.3">
      <c r="A1734" t="s">
        <v>12</v>
      </c>
      <c r="B1734">
        <v>0</v>
      </c>
      <c r="E1734" s="63">
        <v>0</v>
      </c>
      <c r="F1734" s="63">
        <v>0</v>
      </c>
    </row>
    <row r="1735" spans="1:6" x14ac:dyDescent="0.3">
      <c r="A1735" t="s">
        <v>12</v>
      </c>
      <c r="B1735">
        <v>0</v>
      </c>
      <c r="E1735" s="64">
        <v>0</v>
      </c>
      <c r="F1735" s="64">
        <v>0</v>
      </c>
    </row>
    <row r="1736" spans="1:6" x14ac:dyDescent="0.3">
      <c r="A1736" t="s">
        <v>12</v>
      </c>
      <c r="B1736">
        <v>0</v>
      </c>
      <c r="E1736" s="63">
        <v>0</v>
      </c>
      <c r="F1736" s="63">
        <v>0</v>
      </c>
    </row>
    <row r="1737" spans="1:6" x14ac:dyDescent="0.3">
      <c r="A1737" t="s">
        <v>12</v>
      </c>
      <c r="B1737">
        <v>0</v>
      </c>
      <c r="E1737" s="64">
        <v>0</v>
      </c>
      <c r="F1737" s="64">
        <v>0</v>
      </c>
    </row>
    <row r="1738" spans="1:6" x14ac:dyDescent="0.3">
      <c r="A1738" t="s">
        <v>12</v>
      </c>
      <c r="B1738">
        <v>0</v>
      </c>
      <c r="E1738" s="63">
        <v>0</v>
      </c>
      <c r="F1738" s="63">
        <v>0</v>
      </c>
    </row>
    <row r="1739" spans="1:6" x14ac:dyDescent="0.3">
      <c r="A1739" t="s">
        <v>12</v>
      </c>
      <c r="B1739">
        <v>0</v>
      </c>
      <c r="E1739" s="64">
        <v>0</v>
      </c>
      <c r="F1739" s="64">
        <v>0</v>
      </c>
    </row>
    <row r="1740" spans="1:6" x14ac:dyDescent="0.3">
      <c r="A1740" t="s">
        <v>12</v>
      </c>
      <c r="B1740">
        <v>0</v>
      </c>
      <c r="E1740" s="63">
        <v>0</v>
      </c>
      <c r="F1740" s="63">
        <v>0</v>
      </c>
    </row>
    <row r="1741" spans="1:6" x14ac:dyDescent="0.3">
      <c r="A1741" t="s">
        <v>12</v>
      </c>
      <c r="B1741">
        <v>0</v>
      </c>
      <c r="E1741" s="64">
        <v>0</v>
      </c>
      <c r="F1741" s="64">
        <v>0</v>
      </c>
    </row>
    <row r="1742" spans="1:6" x14ac:dyDescent="0.3">
      <c r="A1742" t="s">
        <v>12</v>
      </c>
      <c r="B1742">
        <v>0</v>
      </c>
      <c r="E1742" s="63">
        <v>0</v>
      </c>
      <c r="F1742" s="63">
        <v>0</v>
      </c>
    </row>
    <row r="1743" spans="1:6" x14ac:dyDescent="0.3">
      <c r="A1743" t="s">
        <v>12</v>
      </c>
      <c r="B1743">
        <v>0</v>
      </c>
      <c r="E1743" s="64">
        <v>0</v>
      </c>
      <c r="F1743" s="64">
        <v>0</v>
      </c>
    </row>
    <row r="1744" spans="1:6" x14ac:dyDescent="0.3">
      <c r="A1744" t="s">
        <v>12</v>
      </c>
      <c r="B1744">
        <v>0</v>
      </c>
      <c r="E1744" s="63">
        <v>0</v>
      </c>
      <c r="F1744" s="63">
        <v>0</v>
      </c>
    </row>
    <row r="1745" spans="1:6" x14ac:dyDescent="0.3">
      <c r="A1745" t="s">
        <v>12</v>
      </c>
      <c r="B1745">
        <v>0</v>
      </c>
      <c r="E1745" s="64">
        <v>0</v>
      </c>
      <c r="F1745" s="64">
        <v>0</v>
      </c>
    </row>
    <row r="1746" spans="1:6" x14ac:dyDescent="0.3">
      <c r="A1746" t="s">
        <v>12</v>
      </c>
      <c r="B1746">
        <v>0</v>
      </c>
      <c r="E1746" s="63">
        <v>0</v>
      </c>
      <c r="F1746" s="63">
        <v>0</v>
      </c>
    </row>
    <row r="1747" spans="1:6" x14ac:dyDescent="0.3">
      <c r="A1747" t="s">
        <v>12</v>
      </c>
      <c r="B1747">
        <v>0</v>
      </c>
      <c r="E1747" s="64">
        <v>0</v>
      </c>
      <c r="F1747" s="64">
        <v>0</v>
      </c>
    </row>
    <row r="1748" spans="1:6" x14ac:dyDescent="0.3">
      <c r="A1748" t="s">
        <v>12</v>
      </c>
      <c r="B1748">
        <v>0</v>
      </c>
      <c r="E1748" s="63">
        <v>0</v>
      </c>
      <c r="F1748" s="63">
        <v>0</v>
      </c>
    </row>
    <row r="1749" spans="1:6" x14ac:dyDescent="0.3">
      <c r="A1749" t="s">
        <v>12</v>
      </c>
      <c r="B1749">
        <v>0</v>
      </c>
      <c r="E1749" s="64">
        <v>0</v>
      </c>
      <c r="F1749" s="64">
        <v>0</v>
      </c>
    </row>
    <row r="1750" spans="1:6" x14ac:dyDescent="0.3">
      <c r="A1750" t="s">
        <v>12</v>
      </c>
      <c r="B1750">
        <v>0</v>
      </c>
      <c r="E1750" s="63">
        <v>0</v>
      </c>
      <c r="F1750" s="63">
        <v>0</v>
      </c>
    </row>
    <row r="1751" spans="1:6" x14ac:dyDescent="0.3">
      <c r="A1751" t="s">
        <v>12</v>
      </c>
      <c r="B1751">
        <v>0</v>
      </c>
      <c r="E1751" s="64">
        <v>0</v>
      </c>
      <c r="F1751" s="64">
        <v>0</v>
      </c>
    </row>
    <row r="1752" spans="1:6" x14ac:dyDescent="0.3">
      <c r="A1752" t="s">
        <v>12</v>
      </c>
      <c r="B1752">
        <v>0</v>
      </c>
      <c r="E1752" s="63">
        <v>0</v>
      </c>
      <c r="F1752" s="63">
        <v>0</v>
      </c>
    </row>
    <row r="1753" spans="1:6" x14ac:dyDescent="0.3">
      <c r="A1753" t="s">
        <v>12</v>
      </c>
      <c r="B1753">
        <v>0</v>
      </c>
      <c r="E1753" s="64">
        <v>0</v>
      </c>
      <c r="F1753" s="64">
        <v>0</v>
      </c>
    </row>
    <row r="1754" spans="1:6" x14ac:dyDescent="0.3">
      <c r="A1754" t="s">
        <v>12</v>
      </c>
      <c r="B1754">
        <v>0</v>
      </c>
      <c r="E1754" s="63">
        <v>0</v>
      </c>
      <c r="F1754" s="63">
        <v>0</v>
      </c>
    </row>
    <row r="1755" spans="1:6" x14ac:dyDescent="0.3">
      <c r="A1755" t="s">
        <v>12</v>
      </c>
      <c r="B1755">
        <v>0</v>
      </c>
      <c r="E1755" s="64">
        <v>0</v>
      </c>
      <c r="F1755" s="64">
        <v>0</v>
      </c>
    </row>
    <row r="1756" spans="1:6" x14ac:dyDescent="0.3">
      <c r="A1756" t="s">
        <v>12</v>
      </c>
      <c r="B1756">
        <v>0</v>
      </c>
      <c r="E1756" s="63">
        <v>0</v>
      </c>
      <c r="F1756" s="63">
        <v>0</v>
      </c>
    </row>
    <row r="1757" spans="1:6" x14ac:dyDescent="0.3">
      <c r="A1757" t="s">
        <v>12</v>
      </c>
      <c r="B1757">
        <v>0</v>
      </c>
      <c r="E1757" s="64">
        <v>0</v>
      </c>
      <c r="F1757" s="64">
        <v>0</v>
      </c>
    </row>
    <row r="1758" spans="1:6" x14ac:dyDescent="0.3">
      <c r="A1758" t="s">
        <v>12</v>
      </c>
      <c r="B1758">
        <v>0</v>
      </c>
      <c r="E1758" s="63">
        <v>0</v>
      </c>
      <c r="F1758" s="63">
        <v>0</v>
      </c>
    </row>
    <row r="1759" spans="1:6" x14ac:dyDescent="0.3">
      <c r="A1759" t="s">
        <v>12</v>
      </c>
      <c r="B1759">
        <v>0</v>
      </c>
      <c r="E1759" s="64">
        <v>0</v>
      </c>
      <c r="F1759" s="64">
        <v>0</v>
      </c>
    </row>
    <row r="1760" spans="1:6" x14ac:dyDescent="0.3">
      <c r="A1760" t="s">
        <v>12</v>
      </c>
      <c r="B1760">
        <v>0</v>
      </c>
      <c r="E1760" s="63">
        <v>0</v>
      </c>
      <c r="F1760" s="63">
        <v>0</v>
      </c>
    </row>
    <row r="1761" spans="1:6" x14ac:dyDescent="0.3">
      <c r="A1761" t="s">
        <v>12</v>
      </c>
      <c r="B1761">
        <v>0</v>
      </c>
      <c r="E1761" s="64">
        <v>0</v>
      </c>
      <c r="F1761" s="64">
        <v>0</v>
      </c>
    </row>
    <row r="1762" spans="1:6" x14ac:dyDescent="0.3">
      <c r="A1762" t="s">
        <v>12</v>
      </c>
      <c r="B1762">
        <v>0</v>
      </c>
      <c r="E1762" s="63">
        <v>0</v>
      </c>
      <c r="F1762" s="63">
        <v>0</v>
      </c>
    </row>
    <row r="1763" spans="1:6" x14ac:dyDescent="0.3">
      <c r="A1763" t="s">
        <v>12</v>
      </c>
      <c r="B1763">
        <v>0</v>
      </c>
      <c r="E1763" s="64">
        <v>0</v>
      </c>
      <c r="F1763" s="64">
        <v>0</v>
      </c>
    </row>
    <row r="1764" spans="1:6" x14ac:dyDescent="0.3">
      <c r="A1764" t="s">
        <v>12</v>
      </c>
      <c r="B1764">
        <v>0</v>
      </c>
      <c r="E1764" s="63">
        <v>0</v>
      </c>
      <c r="F1764" s="63">
        <v>0</v>
      </c>
    </row>
    <row r="1765" spans="1:6" x14ac:dyDescent="0.3">
      <c r="A1765" t="s">
        <v>12</v>
      </c>
      <c r="B1765">
        <v>0</v>
      </c>
      <c r="E1765" s="64">
        <v>0</v>
      </c>
      <c r="F1765" s="64">
        <v>0</v>
      </c>
    </row>
    <row r="1766" spans="1:6" x14ac:dyDescent="0.3">
      <c r="A1766" t="s">
        <v>12</v>
      </c>
      <c r="B1766">
        <v>0</v>
      </c>
      <c r="E1766" s="63">
        <v>0</v>
      </c>
      <c r="F1766" s="63">
        <v>0</v>
      </c>
    </row>
    <row r="1767" spans="1:6" x14ac:dyDescent="0.3">
      <c r="A1767" t="s">
        <v>12</v>
      </c>
      <c r="B1767">
        <v>0</v>
      </c>
      <c r="E1767" s="64">
        <v>0</v>
      </c>
      <c r="F1767" s="64">
        <v>0</v>
      </c>
    </row>
    <row r="1768" spans="1:6" x14ac:dyDescent="0.3">
      <c r="A1768" t="s">
        <v>12</v>
      </c>
      <c r="B1768">
        <v>0</v>
      </c>
      <c r="E1768" s="63">
        <v>0</v>
      </c>
      <c r="F1768" s="63">
        <v>0</v>
      </c>
    </row>
    <row r="1769" spans="1:6" x14ac:dyDescent="0.3">
      <c r="A1769" t="s">
        <v>12</v>
      </c>
      <c r="B1769">
        <v>0</v>
      </c>
      <c r="E1769" s="64">
        <v>0</v>
      </c>
      <c r="F1769" s="64">
        <v>0</v>
      </c>
    </row>
    <row r="1770" spans="1:6" x14ac:dyDescent="0.3">
      <c r="A1770" t="s">
        <v>12</v>
      </c>
      <c r="B1770">
        <v>0</v>
      </c>
      <c r="E1770" s="63">
        <v>0</v>
      </c>
      <c r="F1770" s="63">
        <v>0</v>
      </c>
    </row>
    <row r="1771" spans="1:6" x14ac:dyDescent="0.3">
      <c r="A1771" t="s">
        <v>12</v>
      </c>
      <c r="B1771">
        <v>0</v>
      </c>
      <c r="E1771" s="64">
        <v>0</v>
      </c>
      <c r="F1771" s="64">
        <v>0</v>
      </c>
    </row>
    <row r="1772" spans="1:6" x14ac:dyDescent="0.3">
      <c r="A1772" t="s">
        <v>12</v>
      </c>
      <c r="B1772">
        <v>0</v>
      </c>
      <c r="E1772" s="63">
        <v>0</v>
      </c>
      <c r="F1772" s="63">
        <v>0</v>
      </c>
    </row>
    <row r="1773" spans="1:6" x14ac:dyDescent="0.3">
      <c r="A1773" t="s">
        <v>12</v>
      </c>
      <c r="B1773">
        <v>0</v>
      </c>
      <c r="E1773" s="64">
        <v>0</v>
      </c>
      <c r="F1773" s="64">
        <v>0</v>
      </c>
    </row>
    <row r="1774" spans="1:6" x14ac:dyDescent="0.3">
      <c r="A1774" t="s">
        <v>12</v>
      </c>
      <c r="B1774">
        <v>0</v>
      </c>
      <c r="E1774" s="63">
        <v>0</v>
      </c>
      <c r="F1774" s="63">
        <v>0</v>
      </c>
    </row>
    <row r="1775" spans="1:6" x14ac:dyDescent="0.3">
      <c r="A1775" t="s">
        <v>12</v>
      </c>
      <c r="B1775">
        <v>0</v>
      </c>
      <c r="E1775" s="64">
        <v>0</v>
      </c>
      <c r="F1775" s="64">
        <v>0</v>
      </c>
    </row>
    <row r="1776" spans="1:6" x14ac:dyDescent="0.3">
      <c r="A1776" t="s">
        <v>12</v>
      </c>
      <c r="B1776">
        <v>1</v>
      </c>
      <c r="E1776" s="63">
        <v>1</v>
      </c>
      <c r="F1776" s="63">
        <v>0</v>
      </c>
    </row>
    <row r="1777" spans="1:6" x14ac:dyDescent="0.3">
      <c r="A1777" t="s">
        <v>12</v>
      </c>
      <c r="B1777">
        <v>0</v>
      </c>
      <c r="E1777" s="64">
        <v>0</v>
      </c>
      <c r="F1777" s="64">
        <v>0</v>
      </c>
    </row>
    <row r="1778" spans="1:6" x14ac:dyDescent="0.3">
      <c r="A1778" t="s">
        <v>12</v>
      </c>
      <c r="B1778">
        <v>0</v>
      </c>
      <c r="E1778" s="63">
        <v>0</v>
      </c>
      <c r="F1778" s="63">
        <v>0</v>
      </c>
    </row>
    <row r="1779" spans="1:6" x14ac:dyDescent="0.3">
      <c r="A1779" t="s">
        <v>12</v>
      </c>
      <c r="B1779">
        <v>0</v>
      </c>
      <c r="E1779" s="64">
        <v>0</v>
      </c>
      <c r="F1779" s="64">
        <v>0</v>
      </c>
    </row>
    <row r="1780" spans="1:6" x14ac:dyDescent="0.3">
      <c r="A1780" t="s">
        <v>12</v>
      </c>
      <c r="B1780">
        <v>0</v>
      </c>
      <c r="E1780" s="63">
        <v>0</v>
      </c>
      <c r="F1780" s="63">
        <v>0</v>
      </c>
    </row>
    <row r="1781" spans="1:6" x14ac:dyDescent="0.3">
      <c r="A1781" t="s">
        <v>12</v>
      </c>
      <c r="B1781">
        <v>0</v>
      </c>
      <c r="E1781" s="64">
        <v>0</v>
      </c>
      <c r="F1781" s="64">
        <v>0</v>
      </c>
    </row>
    <row r="1782" spans="1:6" x14ac:dyDescent="0.3">
      <c r="A1782" t="s">
        <v>12</v>
      </c>
      <c r="B1782">
        <v>0</v>
      </c>
      <c r="E1782" s="63">
        <v>0</v>
      </c>
      <c r="F1782" s="63">
        <v>0</v>
      </c>
    </row>
    <row r="1783" spans="1:6" x14ac:dyDescent="0.3">
      <c r="A1783" t="s">
        <v>12</v>
      </c>
      <c r="B1783">
        <v>0</v>
      </c>
      <c r="E1783" s="64">
        <v>0</v>
      </c>
      <c r="F1783" s="64">
        <v>0</v>
      </c>
    </row>
    <row r="1784" spans="1:6" x14ac:dyDescent="0.3">
      <c r="A1784" t="s">
        <v>12</v>
      </c>
      <c r="B1784">
        <v>0</v>
      </c>
      <c r="E1784" s="63">
        <v>0</v>
      </c>
      <c r="F1784" s="63">
        <v>1</v>
      </c>
    </row>
    <row r="1785" spans="1:6" x14ac:dyDescent="0.3">
      <c r="A1785" t="s">
        <v>12</v>
      </c>
      <c r="B1785">
        <v>1</v>
      </c>
      <c r="E1785" s="64">
        <v>1</v>
      </c>
      <c r="F1785" s="64">
        <v>0</v>
      </c>
    </row>
    <row r="1786" spans="1:6" x14ac:dyDescent="0.3">
      <c r="A1786" t="s">
        <v>12</v>
      </c>
      <c r="B1786">
        <v>0</v>
      </c>
      <c r="E1786" s="63">
        <v>0</v>
      </c>
      <c r="F1786" s="63">
        <v>0</v>
      </c>
    </row>
    <row r="1787" spans="1:6" x14ac:dyDescent="0.3">
      <c r="A1787" t="s">
        <v>12</v>
      </c>
      <c r="B1787">
        <v>0</v>
      </c>
      <c r="E1787" s="64">
        <v>0</v>
      </c>
      <c r="F1787" s="64">
        <v>1</v>
      </c>
    </row>
    <row r="1788" spans="1:6" x14ac:dyDescent="0.3">
      <c r="A1788" t="s">
        <v>12</v>
      </c>
      <c r="B1788">
        <v>0</v>
      </c>
      <c r="E1788" s="63">
        <v>0</v>
      </c>
      <c r="F1788" s="63">
        <v>0</v>
      </c>
    </row>
    <row r="1789" spans="1:6" x14ac:dyDescent="0.3">
      <c r="A1789" t="s">
        <v>12</v>
      </c>
      <c r="B1789">
        <v>0</v>
      </c>
      <c r="E1789" s="64">
        <v>0</v>
      </c>
      <c r="F1789" s="64">
        <v>0</v>
      </c>
    </row>
    <row r="1790" spans="1:6" x14ac:dyDescent="0.3">
      <c r="A1790" t="s">
        <v>12</v>
      </c>
      <c r="B1790">
        <v>0</v>
      </c>
      <c r="E1790" s="63">
        <v>0</v>
      </c>
      <c r="F1790" s="63">
        <v>0</v>
      </c>
    </row>
    <row r="1791" spans="1:6" x14ac:dyDescent="0.3">
      <c r="A1791" t="s">
        <v>12</v>
      </c>
      <c r="B1791">
        <v>0</v>
      </c>
      <c r="E1791" s="64">
        <v>0</v>
      </c>
      <c r="F1791" s="64">
        <v>0</v>
      </c>
    </row>
    <row r="1792" spans="1:6" x14ac:dyDescent="0.3">
      <c r="A1792" t="s">
        <v>12</v>
      </c>
      <c r="B1792">
        <v>0</v>
      </c>
      <c r="E1792" s="63">
        <v>0</v>
      </c>
      <c r="F1792" s="63">
        <v>0</v>
      </c>
    </row>
    <row r="1793" spans="1:6" x14ac:dyDescent="0.3">
      <c r="A1793" t="s">
        <v>12</v>
      </c>
      <c r="B1793">
        <v>0</v>
      </c>
      <c r="E1793" s="64">
        <v>0</v>
      </c>
      <c r="F1793" s="64">
        <v>0</v>
      </c>
    </row>
    <row r="1794" spans="1:6" x14ac:dyDescent="0.3">
      <c r="A1794" t="s">
        <v>12</v>
      </c>
      <c r="B1794">
        <v>0</v>
      </c>
      <c r="E1794" s="63">
        <v>0</v>
      </c>
      <c r="F1794" s="63">
        <v>0</v>
      </c>
    </row>
    <row r="1795" spans="1:6" x14ac:dyDescent="0.3">
      <c r="A1795" t="s">
        <v>12</v>
      </c>
      <c r="B1795">
        <v>0</v>
      </c>
      <c r="E1795" s="64">
        <v>0</v>
      </c>
      <c r="F1795" s="64">
        <v>0</v>
      </c>
    </row>
    <row r="1796" spans="1:6" x14ac:dyDescent="0.3">
      <c r="A1796" t="s">
        <v>12</v>
      </c>
      <c r="B1796">
        <v>0</v>
      </c>
      <c r="E1796" s="63">
        <v>0</v>
      </c>
      <c r="F1796" s="63">
        <v>0</v>
      </c>
    </row>
    <row r="1797" spans="1:6" x14ac:dyDescent="0.3">
      <c r="A1797" t="s">
        <v>12</v>
      </c>
      <c r="B1797">
        <v>0</v>
      </c>
      <c r="E1797" s="64">
        <v>0</v>
      </c>
      <c r="F1797" s="64">
        <v>0</v>
      </c>
    </row>
    <row r="1798" spans="1:6" x14ac:dyDescent="0.3">
      <c r="A1798" t="s">
        <v>12</v>
      </c>
      <c r="B1798">
        <v>0</v>
      </c>
      <c r="E1798" s="63">
        <v>0</v>
      </c>
      <c r="F1798" s="63">
        <v>0</v>
      </c>
    </row>
    <row r="1799" spans="1:6" x14ac:dyDescent="0.3">
      <c r="A1799" t="s">
        <v>12</v>
      </c>
      <c r="B1799">
        <v>0</v>
      </c>
      <c r="E1799" s="64">
        <v>0</v>
      </c>
      <c r="F1799" s="64">
        <v>0</v>
      </c>
    </row>
    <row r="1800" spans="1:6" x14ac:dyDescent="0.3">
      <c r="A1800" t="s">
        <v>12</v>
      </c>
      <c r="B1800">
        <v>0</v>
      </c>
      <c r="E1800" s="63">
        <v>0</v>
      </c>
      <c r="F1800" s="63">
        <v>0</v>
      </c>
    </row>
    <row r="1801" spans="1:6" x14ac:dyDescent="0.3">
      <c r="A1801" t="s">
        <v>12</v>
      </c>
      <c r="B1801">
        <v>0</v>
      </c>
      <c r="E1801" s="64">
        <v>0</v>
      </c>
      <c r="F1801" s="64">
        <v>0</v>
      </c>
    </row>
    <row r="1802" spans="1:6" x14ac:dyDescent="0.3">
      <c r="A1802" t="s">
        <v>12</v>
      </c>
      <c r="B1802">
        <v>0</v>
      </c>
      <c r="E1802" s="63">
        <v>0</v>
      </c>
      <c r="F1802" s="63">
        <v>0</v>
      </c>
    </row>
    <row r="1803" spans="1:6" x14ac:dyDescent="0.3">
      <c r="A1803" t="s">
        <v>12</v>
      </c>
      <c r="B1803">
        <v>0</v>
      </c>
      <c r="E1803" s="64">
        <v>0</v>
      </c>
      <c r="F1803" s="64">
        <v>0</v>
      </c>
    </row>
    <row r="1804" spans="1:6" x14ac:dyDescent="0.3">
      <c r="A1804" t="s">
        <v>12</v>
      </c>
      <c r="B1804">
        <v>0</v>
      </c>
      <c r="E1804" s="63">
        <v>0</v>
      </c>
      <c r="F1804" s="63">
        <v>0</v>
      </c>
    </row>
    <row r="1805" spans="1:6" x14ac:dyDescent="0.3">
      <c r="A1805" t="s">
        <v>12</v>
      </c>
      <c r="B1805">
        <v>0</v>
      </c>
      <c r="E1805" s="64">
        <v>0</v>
      </c>
      <c r="F1805" s="64">
        <v>0</v>
      </c>
    </row>
    <row r="1806" spans="1:6" x14ac:dyDescent="0.3">
      <c r="A1806" t="s">
        <v>12</v>
      </c>
      <c r="B1806">
        <v>0</v>
      </c>
      <c r="E1806" s="63">
        <v>0</v>
      </c>
      <c r="F1806" s="63">
        <v>0</v>
      </c>
    </row>
    <row r="1807" spans="1:6" x14ac:dyDescent="0.3">
      <c r="A1807" t="s">
        <v>12</v>
      </c>
      <c r="B1807">
        <v>0</v>
      </c>
      <c r="E1807" s="64">
        <v>0</v>
      </c>
      <c r="F1807" s="64">
        <v>0</v>
      </c>
    </row>
    <row r="1808" spans="1:6" x14ac:dyDescent="0.3">
      <c r="A1808" t="s">
        <v>12</v>
      </c>
      <c r="B1808">
        <v>0</v>
      </c>
      <c r="E1808" s="63">
        <v>0</v>
      </c>
      <c r="F1808" s="63">
        <v>0</v>
      </c>
    </row>
    <row r="1809" spans="1:6" x14ac:dyDescent="0.3">
      <c r="A1809" t="s">
        <v>12</v>
      </c>
      <c r="B1809">
        <v>0</v>
      </c>
      <c r="E1809" s="64">
        <v>0</v>
      </c>
      <c r="F1809" s="64">
        <v>0</v>
      </c>
    </row>
    <row r="1810" spans="1:6" x14ac:dyDescent="0.3">
      <c r="A1810" t="s">
        <v>12</v>
      </c>
      <c r="B1810">
        <v>0</v>
      </c>
      <c r="E1810" s="63">
        <v>0</v>
      </c>
      <c r="F1810" s="63">
        <v>0</v>
      </c>
    </row>
    <row r="1811" spans="1:6" x14ac:dyDescent="0.3">
      <c r="A1811" t="s">
        <v>12</v>
      </c>
      <c r="B1811">
        <v>0</v>
      </c>
      <c r="E1811" s="64">
        <v>0</v>
      </c>
      <c r="F1811" s="64">
        <v>0</v>
      </c>
    </row>
    <row r="1812" spans="1:6" x14ac:dyDescent="0.3">
      <c r="A1812" t="s">
        <v>12</v>
      </c>
      <c r="B1812">
        <v>0</v>
      </c>
      <c r="E1812" s="63">
        <v>0</v>
      </c>
      <c r="F1812" s="63">
        <v>0</v>
      </c>
    </row>
    <row r="1813" spans="1:6" x14ac:dyDescent="0.3">
      <c r="A1813" t="s">
        <v>12</v>
      </c>
      <c r="B1813">
        <v>0</v>
      </c>
      <c r="E1813" s="64">
        <v>0</v>
      </c>
      <c r="F1813" s="64">
        <v>0</v>
      </c>
    </row>
    <row r="1814" spans="1:6" x14ac:dyDescent="0.3">
      <c r="A1814" t="s">
        <v>12</v>
      </c>
      <c r="B1814">
        <v>0</v>
      </c>
      <c r="E1814" s="63">
        <v>0</v>
      </c>
      <c r="F1814" s="63">
        <v>0</v>
      </c>
    </row>
    <row r="1815" spans="1:6" x14ac:dyDescent="0.3">
      <c r="A1815" t="s">
        <v>12</v>
      </c>
      <c r="B1815">
        <v>0</v>
      </c>
      <c r="E1815" s="64">
        <v>0</v>
      </c>
      <c r="F1815" s="64">
        <v>0</v>
      </c>
    </row>
    <row r="1816" spans="1:6" x14ac:dyDescent="0.3">
      <c r="A1816" t="s">
        <v>12</v>
      </c>
      <c r="B1816">
        <v>0</v>
      </c>
      <c r="E1816" s="63">
        <v>0</v>
      </c>
      <c r="F1816" s="63">
        <v>0</v>
      </c>
    </row>
    <row r="1817" spans="1:6" x14ac:dyDescent="0.3">
      <c r="A1817" t="s">
        <v>12</v>
      </c>
      <c r="B1817">
        <v>0</v>
      </c>
      <c r="E1817" s="64">
        <v>0</v>
      </c>
      <c r="F1817" s="64">
        <v>0</v>
      </c>
    </row>
    <row r="1818" spans="1:6" x14ac:dyDescent="0.3">
      <c r="A1818" t="s">
        <v>12</v>
      </c>
      <c r="B1818">
        <v>0</v>
      </c>
      <c r="E1818" s="63">
        <v>0</v>
      </c>
      <c r="F1818" s="63">
        <v>0</v>
      </c>
    </row>
    <row r="1819" spans="1:6" x14ac:dyDescent="0.3">
      <c r="A1819" t="s">
        <v>12</v>
      </c>
      <c r="B1819">
        <v>0</v>
      </c>
      <c r="E1819" s="64">
        <v>0</v>
      </c>
      <c r="F1819" s="64">
        <v>0</v>
      </c>
    </row>
    <row r="1820" spans="1:6" x14ac:dyDescent="0.3">
      <c r="A1820" t="s">
        <v>12</v>
      </c>
      <c r="B1820">
        <v>0</v>
      </c>
      <c r="E1820" s="63">
        <v>0</v>
      </c>
      <c r="F1820" s="63">
        <v>0</v>
      </c>
    </row>
    <row r="1821" spans="1:6" x14ac:dyDescent="0.3">
      <c r="A1821" t="s">
        <v>12</v>
      </c>
      <c r="B1821">
        <v>0</v>
      </c>
      <c r="E1821" s="64">
        <v>0</v>
      </c>
      <c r="F1821" s="64">
        <v>0</v>
      </c>
    </row>
    <row r="1822" spans="1:6" x14ac:dyDescent="0.3">
      <c r="A1822" t="s">
        <v>12</v>
      </c>
      <c r="B1822">
        <v>0</v>
      </c>
      <c r="E1822" s="63">
        <v>0</v>
      </c>
      <c r="F1822" s="63">
        <v>0</v>
      </c>
    </row>
    <row r="1823" spans="1:6" x14ac:dyDescent="0.3">
      <c r="A1823" t="s">
        <v>12</v>
      </c>
      <c r="B1823">
        <v>0</v>
      </c>
      <c r="E1823" s="64">
        <v>0</v>
      </c>
      <c r="F1823" s="64">
        <v>0</v>
      </c>
    </row>
    <row r="1824" spans="1:6" x14ac:dyDescent="0.3">
      <c r="A1824" t="s">
        <v>12</v>
      </c>
      <c r="B1824">
        <v>1</v>
      </c>
      <c r="E1824" s="63">
        <v>1</v>
      </c>
      <c r="F1824" s="63">
        <v>0</v>
      </c>
    </row>
    <row r="1825" spans="1:6" x14ac:dyDescent="0.3">
      <c r="A1825" t="s">
        <v>12</v>
      </c>
      <c r="B1825">
        <v>0</v>
      </c>
      <c r="E1825" s="64">
        <v>0</v>
      </c>
      <c r="F1825" s="64">
        <v>0</v>
      </c>
    </row>
    <row r="1826" spans="1:6" x14ac:dyDescent="0.3">
      <c r="A1826" t="s">
        <v>12</v>
      </c>
      <c r="B1826">
        <v>0</v>
      </c>
      <c r="E1826" s="63">
        <v>0</v>
      </c>
      <c r="F1826" s="63">
        <v>0</v>
      </c>
    </row>
    <row r="1827" spans="1:6" x14ac:dyDescent="0.3">
      <c r="A1827" t="s">
        <v>12</v>
      </c>
      <c r="B1827">
        <v>0</v>
      </c>
      <c r="E1827" s="64">
        <v>0</v>
      </c>
      <c r="F1827" s="64">
        <v>0</v>
      </c>
    </row>
    <row r="1828" spans="1:6" x14ac:dyDescent="0.3">
      <c r="A1828" t="s">
        <v>12</v>
      </c>
      <c r="B1828">
        <v>0</v>
      </c>
      <c r="E1828" s="63">
        <v>0</v>
      </c>
      <c r="F1828" s="63">
        <v>0</v>
      </c>
    </row>
    <row r="1829" spans="1:6" x14ac:dyDescent="0.3">
      <c r="A1829" t="s">
        <v>12</v>
      </c>
      <c r="B1829">
        <v>0</v>
      </c>
      <c r="E1829" s="64">
        <v>0</v>
      </c>
      <c r="F1829" s="64">
        <v>0</v>
      </c>
    </row>
    <row r="1830" spans="1:6" x14ac:dyDescent="0.3">
      <c r="A1830" t="s">
        <v>12</v>
      </c>
      <c r="B1830">
        <v>0</v>
      </c>
      <c r="E1830" s="63">
        <v>0</v>
      </c>
      <c r="F1830" s="63">
        <v>0</v>
      </c>
    </row>
    <row r="1831" spans="1:6" x14ac:dyDescent="0.3">
      <c r="A1831" t="s">
        <v>12</v>
      </c>
      <c r="B1831">
        <v>0</v>
      </c>
      <c r="E1831" s="64">
        <v>0</v>
      </c>
      <c r="F1831" s="64">
        <v>0</v>
      </c>
    </row>
    <row r="1832" spans="1:6" x14ac:dyDescent="0.3">
      <c r="A1832" t="s">
        <v>12</v>
      </c>
      <c r="B1832">
        <v>0</v>
      </c>
      <c r="E1832" s="63">
        <v>0</v>
      </c>
      <c r="F1832" s="63">
        <v>0</v>
      </c>
    </row>
    <row r="1833" spans="1:6" x14ac:dyDescent="0.3">
      <c r="A1833" t="s">
        <v>12</v>
      </c>
      <c r="B1833">
        <v>0</v>
      </c>
      <c r="E1833" s="64">
        <v>0</v>
      </c>
      <c r="F1833" s="64">
        <v>0</v>
      </c>
    </row>
    <row r="1834" spans="1:6" x14ac:dyDescent="0.3">
      <c r="A1834" t="s">
        <v>12</v>
      </c>
      <c r="B1834">
        <v>0</v>
      </c>
      <c r="E1834" s="63">
        <v>0</v>
      </c>
      <c r="F1834" s="63">
        <v>1</v>
      </c>
    </row>
    <row r="1835" spans="1:6" x14ac:dyDescent="0.3">
      <c r="A1835" t="s">
        <v>12</v>
      </c>
      <c r="B1835">
        <v>0</v>
      </c>
      <c r="E1835" s="64">
        <v>0</v>
      </c>
      <c r="F1835" s="64">
        <v>0</v>
      </c>
    </row>
    <row r="1836" spans="1:6" x14ac:dyDescent="0.3">
      <c r="A1836" t="s">
        <v>12</v>
      </c>
      <c r="B1836">
        <v>0</v>
      </c>
      <c r="E1836" s="63">
        <v>0</v>
      </c>
      <c r="F1836" s="63">
        <v>0</v>
      </c>
    </row>
    <row r="1837" spans="1:6" x14ac:dyDescent="0.3">
      <c r="A1837" t="s">
        <v>12</v>
      </c>
      <c r="B1837">
        <v>0</v>
      </c>
      <c r="E1837" s="64">
        <v>0</v>
      </c>
      <c r="F1837" s="64">
        <v>0</v>
      </c>
    </row>
    <row r="1838" spans="1:6" x14ac:dyDescent="0.3">
      <c r="A1838" t="s">
        <v>12</v>
      </c>
      <c r="B1838">
        <v>0</v>
      </c>
      <c r="E1838" s="63">
        <v>0</v>
      </c>
      <c r="F1838" s="63">
        <v>0</v>
      </c>
    </row>
    <row r="1839" spans="1:6" x14ac:dyDescent="0.3">
      <c r="A1839" t="s">
        <v>12</v>
      </c>
      <c r="B1839">
        <v>0</v>
      </c>
      <c r="E1839" s="64">
        <v>0</v>
      </c>
      <c r="F1839" s="64">
        <v>0</v>
      </c>
    </row>
    <row r="1840" spans="1:6" x14ac:dyDescent="0.3">
      <c r="A1840" t="s">
        <v>12</v>
      </c>
      <c r="B1840">
        <v>0</v>
      </c>
      <c r="E1840" s="63">
        <v>0</v>
      </c>
      <c r="F1840" s="63">
        <v>0</v>
      </c>
    </row>
    <row r="1841" spans="1:6" x14ac:dyDescent="0.3">
      <c r="A1841" t="s">
        <v>12</v>
      </c>
      <c r="B1841">
        <v>0</v>
      </c>
      <c r="E1841" s="64">
        <v>0</v>
      </c>
      <c r="F1841" s="64">
        <v>0</v>
      </c>
    </row>
    <row r="1842" spans="1:6" x14ac:dyDescent="0.3">
      <c r="A1842" t="s">
        <v>12</v>
      </c>
      <c r="B1842">
        <v>0</v>
      </c>
      <c r="E1842" s="63">
        <v>0</v>
      </c>
      <c r="F1842" s="63">
        <v>0</v>
      </c>
    </row>
    <row r="1843" spans="1:6" x14ac:dyDescent="0.3">
      <c r="A1843" t="s">
        <v>12</v>
      </c>
      <c r="B1843">
        <v>0</v>
      </c>
      <c r="E1843" s="64">
        <v>0</v>
      </c>
      <c r="F1843" s="64">
        <v>0</v>
      </c>
    </row>
    <row r="1844" spans="1:6" x14ac:dyDescent="0.3">
      <c r="A1844" t="s">
        <v>12</v>
      </c>
      <c r="B1844">
        <v>0</v>
      </c>
      <c r="E1844" s="63">
        <v>0</v>
      </c>
      <c r="F1844" s="63">
        <v>0</v>
      </c>
    </row>
    <row r="1845" spans="1:6" x14ac:dyDescent="0.3">
      <c r="A1845" t="s">
        <v>12</v>
      </c>
      <c r="B1845">
        <v>0</v>
      </c>
      <c r="E1845" s="64">
        <v>0</v>
      </c>
      <c r="F1845" s="64">
        <v>0</v>
      </c>
    </row>
    <row r="1846" spans="1:6" x14ac:dyDescent="0.3">
      <c r="A1846" t="s">
        <v>12</v>
      </c>
      <c r="B1846">
        <v>0</v>
      </c>
      <c r="E1846" s="63">
        <v>0</v>
      </c>
      <c r="F1846" s="63">
        <v>0</v>
      </c>
    </row>
    <row r="1847" spans="1:6" x14ac:dyDescent="0.3">
      <c r="A1847" t="s">
        <v>12</v>
      </c>
      <c r="B1847">
        <v>0</v>
      </c>
      <c r="E1847" s="64">
        <v>0</v>
      </c>
      <c r="F1847" s="64">
        <v>0</v>
      </c>
    </row>
    <row r="1848" spans="1:6" x14ac:dyDescent="0.3">
      <c r="A1848" t="s">
        <v>12</v>
      </c>
      <c r="B1848">
        <v>1</v>
      </c>
      <c r="E1848" s="63">
        <v>1</v>
      </c>
      <c r="F1848" s="63">
        <v>0</v>
      </c>
    </row>
    <row r="1849" spans="1:6" x14ac:dyDescent="0.3">
      <c r="A1849" t="s">
        <v>12</v>
      </c>
      <c r="B1849">
        <v>0</v>
      </c>
      <c r="E1849" s="64">
        <v>0</v>
      </c>
      <c r="F1849" s="64">
        <v>0</v>
      </c>
    </row>
    <row r="1850" spans="1:6" x14ac:dyDescent="0.3">
      <c r="A1850" t="s">
        <v>12</v>
      </c>
      <c r="B1850">
        <v>1</v>
      </c>
      <c r="E1850" s="63">
        <v>1</v>
      </c>
      <c r="F1850" s="63">
        <v>0</v>
      </c>
    </row>
    <row r="1851" spans="1:6" x14ac:dyDescent="0.3">
      <c r="A1851" t="s">
        <v>12</v>
      </c>
      <c r="B1851">
        <v>0</v>
      </c>
      <c r="E1851" s="64">
        <v>0</v>
      </c>
      <c r="F1851" s="64">
        <v>0</v>
      </c>
    </row>
    <row r="1852" spans="1:6" x14ac:dyDescent="0.3">
      <c r="A1852" t="s">
        <v>12</v>
      </c>
      <c r="B1852">
        <v>0</v>
      </c>
      <c r="E1852" s="63">
        <v>0</v>
      </c>
      <c r="F1852" s="63">
        <v>0</v>
      </c>
    </row>
    <row r="1853" spans="1:6" x14ac:dyDescent="0.3">
      <c r="A1853" t="s">
        <v>12</v>
      </c>
      <c r="B1853">
        <v>0</v>
      </c>
      <c r="E1853" s="64">
        <v>0</v>
      </c>
      <c r="F1853" s="64">
        <v>0</v>
      </c>
    </row>
    <row r="1854" spans="1:6" x14ac:dyDescent="0.3">
      <c r="A1854" t="s">
        <v>12</v>
      </c>
      <c r="B1854">
        <v>0</v>
      </c>
      <c r="E1854" s="63">
        <v>0</v>
      </c>
      <c r="F1854" s="63">
        <v>0</v>
      </c>
    </row>
    <row r="1855" spans="1:6" x14ac:dyDescent="0.3">
      <c r="A1855" t="s">
        <v>12</v>
      </c>
      <c r="B1855">
        <v>0</v>
      </c>
      <c r="E1855" s="64">
        <v>0</v>
      </c>
      <c r="F1855" s="64">
        <v>0</v>
      </c>
    </row>
    <row r="1856" spans="1:6" x14ac:dyDescent="0.3">
      <c r="A1856" t="s">
        <v>12</v>
      </c>
      <c r="B1856">
        <v>0</v>
      </c>
      <c r="E1856" s="63">
        <v>0</v>
      </c>
      <c r="F1856" s="63">
        <v>0</v>
      </c>
    </row>
    <row r="1857" spans="1:6" x14ac:dyDescent="0.3">
      <c r="A1857" t="s">
        <v>12</v>
      </c>
      <c r="B1857">
        <v>0</v>
      </c>
      <c r="E1857" s="64">
        <v>0</v>
      </c>
      <c r="F1857" s="64">
        <v>0</v>
      </c>
    </row>
    <row r="1858" spans="1:6" x14ac:dyDescent="0.3">
      <c r="A1858" t="s">
        <v>12</v>
      </c>
      <c r="B1858">
        <v>0</v>
      </c>
      <c r="E1858" s="63">
        <v>0</v>
      </c>
      <c r="F1858" s="63">
        <v>0</v>
      </c>
    </row>
    <row r="1859" spans="1:6" x14ac:dyDescent="0.3">
      <c r="A1859" t="s">
        <v>12</v>
      </c>
      <c r="B1859">
        <v>0</v>
      </c>
      <c r="E1859" s="64">
        <v>0</v>
      </c>
      <c r="F1859" s="64">
        <v>0</v>
      </c>
    </row>
    <row r="1860" spans="1:6" x14ac:dyDescent="0.3">
      <c r="A1860" t="s">
        <v>12</v>
      </c>
      <c r="B1860">
        <v>0</v>
      </c>
      <c r="E1860" s="63">
        <v>0</v>
      </c>
      <c r="F1860" s="63">
        <v>0</v>
      </c>
    </row>
    <row r="1861" spans="1:6" x14ac:dyDescent="0.3">
      <c r="A1861" t="s">
        <v>12</v>
      </c>
      <c r="B1861">
        <v>1</v>
      </c>
      <c r="E1861" s="64">
        <v>1</v>
      </c>
      <c r="F1861" s="64">
        <v>0</v>
      </c>
    </row>
    <row r="1862" spans="1:6" x14ac:dyDescent="0.3">
      <c r="A1862" t="s">
        <v>12</v>
      </c>
      <c r="B1862">
        <v>0</v>
      </c>
      <c r="E1862" s="63">
        <v>0</v>
      </c>
      <c r="F1862" s="63">
        <v>0</v>
      </c>
    </row>
    <row r="1863" spans="1:6" x14ac:dyDescent="0.3">
      <c r="A1863" t="s">
        <v>12</v>
      </c>
      <c r="B1863">
        <v>0</v>
      </c>
      <c r="E1863" s="64">
        <v>0</v>
      </c>
      <c r="F1863" s="64">
        <v>0</v>
      </c>
    </row>
    <row r="1864" spans="1:6" x14ac:dyDescent="0.3">
      <c r="A1864" t="s">
        <v>12</v>
      </c>
      <c r="B1864">
        <v>0</v>
      </c>
      <c r="E1864" s="63">
        <v>0</v>
      </c>
      <c r="F1864" s="63">
        <v>0</v>
      </c>
    </row>
    <row r="1865" spans="1:6" x14ac:dyDescent="0.3">
      <c r="A1865" t="s">
        <v>12</v>
      </c>
      <c r="B1865">
        <v>1</v>
      </c>
      <c r="E1865" s="64">
        <v>1</v>
      </c>
      <c r="F1865" s="64">
        <v>0</v>
      </c>
    </row>
    <row r="1866" spans="1:6" x14ac:dyDescent="0.3">
      <c r="A1866" t="s">
        <v>12</v>
      </c>
      <c r="B1866">
        <v>0</v>
      </c>
      <c r="E1866" s="63">
        <v>0</v>
      </c>
      <c r="F1866" s="63">
        <v>1</v>
      </c>
    </row>
    <row r="1867" spans="1:6" x14ac:dyDescent="0.3">
      <c r="A1867" t="s">
        <v>12</v>
      </c>
      <c r="B1867">
        <v>0</v>
      </c>
      <c r="E1867" s="64">
        <v>0</v>
      </c>
      <c r="F1867" s="64">
        <v>0</v>
      </c>
    </row>
    <row r="1868" spans="1:6" x14ac:dyDescent="0.3">
      <c r="A1868" t="s">
        <v>12</v>
      </c>
      <c r="B1868">
        <v>0</v>
      </c>
      <c r="E1868" s="63">
        <v>0</v>
      </c>
      <c r="F1868" s="63">
        <v>0</v>
      </c>
    </row>
    <row r="1869" spans="1:6" x14ac:dyDescent="0.3">
      <c r="A1869" t="s">
        <v>12</v>
      </c>
      <c r="B1869">
        <v>0</v>
      </c>
      <c r="E1869" s="64">
        <v>0</v>
      </c>
      <c r="F1869" s="64">
        <v>1</v>
      </c>
    </row>
    <row r="1870" spans="1:6" x14ac:dyDescent="0.3">
      <c r="A1870" t="s">
        <v>12</v>
      </c>
      <c r="B1870">
        <v>0</v>
      </c>
      <c r="E1870" s="63">
        <v>0</v>
      </c>
      <c r="F1870" s="63">
        <v>0</v>
      </c>
    </row>
    <row r="1871" spans="1:6" x14ac:dyDescent="0.3">
      <c r="A1871" t="s">
        <v>12</v>
      </c>
      <c r="B1871">
        <v>0</v>
      </c>
      <c r="E1871" s="64">
        <v>0</v>
      </c>
      <c r="F1871" s="64">
        <v>0</v>
      </c>
    </row>
    <row r="1872" spans="1:6" x14ac:dyDescent="0.3">
      <c r="A1872" t="s">
        <v>12</v>
      </c>
      <c r="B1872">
        <v>0</v>
      </c>
      <c r="E1872" s="63">
        <v>0</v>
      </c>
      <c r="F1872" s="63">
        <v>0</v>
      </c>
    </row>
    <row r="1873" spans="1:6" x14ac:dyDescent="0.3">
      <c r="A1873" t="s">
        <v>12</v>
      </c>
      <c r="B1873">
        <v>0</v>
      </c>
      <c r="E1873" s="64">
        <v>0</v>
      </c>
      <c r="F1873" s="64">
        <v>0</v>
      </c>
    </row>
    <row r="1874" spans="1:6" x14ac:dyDescent="0.3">
      <c r="A1874" t="s">
        <v>12</v>
      </c>
      <c r="B1874">
        <v>0</v>
      </c>
      <c r="E1874" s="63">
        <v>0</v>
      </c>
      <c r="F1874" s="63">
        <v>0</v>
      </c>
    </row>
    <row r="1875" spans="1:6" x14ac:dyDescent="0.3">
      <c r="A1875" t="s">
        <v>12</v>
      </c>
      <c r="B1875">
        <v>0</v>
      </c>
      <c r="E1875" s="64">
        <v>0</v>
      </c>
      <c r="F1875" s="64">
        <v>0</v>
      </c>
    </row>
    <row r="1876" spans="1:6" x14ac:dyDescent="0.3">
      <c r="A1876" t="s">
        <v>12</v>
      </c>
      <c r="B1876">
        <v>0</v>
      </c>
      <c r="E1876" s="63">
        <v>0</v>
      </c>
      <c r="F1876" s="63">
        <v>0</v>
      </c>
    </row>
    <row r="1877" spans="1:6" x14ac:dyDescent="0.3">
      <c r="A1877" t="s">
        <v>12</v>
      </c>
      <c r="B1877">
        <v>0</v>
      </c>
      <c r="E1877" s="64">
        <v>0</v>
      </c>
      <c r="F1877" s="64">
        <v>0</v>
      </c>
    </row>
    <row r="1878" spans="1:6" x14ac:dyDescent="0.3">
      <c r="A1878" t="s">
        <v>12</v>
      </c>
      <c r="B1878">
        <v>0</v>
      </c>
      <c r="E1878" s="63">
        <v>0</v>
      </c>
      <c r="F1878" s="63">
        <v>0</v>
      </c>
    </row>
    <row r="1879" spans="1:6" x14ac:dyDescent="0.3">
      <c r="A1879" t="s">
        <v>12</v>
      </c>
      <c r="B1879">
        <v>0</v>
      </c>
      <c r="E1879" s="64">
        <v>0</v>
      </c>
      <c r="F1879" s="64">
        <v>0</v>
      </c>
    </row>
    <row r="1880" spans="1:6" x14ac:dyDescent="0.3">
      <c r="A1880" t="s">
        <v>12</v>
      </c>
      <c r="B1880">
        <v>0</v>
      </c>
      <c r="E1880" s="63">
        <v>0</v>
      </c>
      <c r="F1880" s="63">
        <v>0</v>
      </c>
    </row>
    <row r="1881" spans="1:6" x14ac:dyDescent="0.3">
      <c r="A1881" t="s">
        <v>12</v>
      </c>
      <c r="B1881">
        <v>0</v>
      </c>
      <c r="E1881" s="64">
        <v>0</v>
      </c>
      <c r="F1881" s="64">
        <v>0</v>
      </c>
    </row>
    <row r="1882" spans="1:6" x14ac:dyDescent="0.3">
      <c r="A1882" t="s">
        <v>12</v>
      </c>
      <c r="B1882">
        <v>0</v>
      </c>
      <c r="E1882" s="63">
        <v>0</v>
      </c>
      <c r="F1882" s="63">
        <v>0</v>
      </c>
    </row>
    <row r="1883" spans="1:6" x14ac:dyDescent="0.3">
      <c r="A1883" t="s">
        <v>12</v>
      </c>
      <c r="B1883">
        <v>0</v>
      </c>
      <c r="E1883" s="64">
        <v>0</v>
      </c>
      <c r="F1883" s="64">
        <v>0</v>
      </c>
    </row>
    <row r="1884" spans="1:6" x14ac:dyDescent="0.3">
      <c r="A1884" t="s">
        <v>12</v>
      </c>
      <c r="B1884">
        <v>0</v>
      </c>
      <c r="E1884" s="63">
        <v>0</v>
      </c>
      <c r="F1884" s="63">
        <v>0</v>
      </c>
    </row>
    <row r="1885" spans="1:6" x14ac:dyDescent="0.3">
      <c r="A1885" t="s">
        <v>12</v>
      </c>
      <c r="B1885">
        <v>0</v>
      </c>
      <c r="E1885" s="64">
        <v>0</v>
      </c>
      <c r="F1885" s="64">
        <v>0</v>
      </c>
    </row>
    <row r="1886" spans="1:6" x14ac:dyDescent="0.3">
      <c r="A1886" t="s">
        <v>12</v>
      </c>
      <c r="B1886">
        <v>0</v>
      </c>
      <c r="E1886" s="63">
        <v>0</v>
      </c>
      <c r="F1886" s="63">
        <v>0</v>
      </c>
    </row>
    <row r="1887" spans="1:6" x14ac:dyDescent="0.3">
      <c r="A1887" t="s">
        <v>12</v>
      </c>
      <c r="B1887">
        <v>0</v>
      </c>
      <c r="E1887" s="64">
        <v>0</v>
      </c>
      <c r="F1887" s="64">
        <v>0</v>
      </c>
    </row>
    <row r="1888" spans="1:6" x14ac:dyDescent="0.3">
      <c r="A1888" t="s">
        <v>12</v>
      </c>
      <c r="B1888">
        <v>0</v>
      </c>
      <c r="E1888" s="63">
        <v>0</v>
      </c>
      <c r="F1888" s="63">
        <v>0</v>
      </c>
    </row>
    <row r="1889" spans="1:6" x14ac:dyDescent="0.3">
      <c r="A1889" t="s">
        <v>12</v>
      </c>
      <c r="B1889">
        <v>0</v>
      </c>
      <c r="E1889" s="64">
        <v>0</v>
      </c>
      <c r="F1889" s="64">
        <v>0</v>
      </c>
    </row>
    <row r="1890" spans="1:6" x14ac:dyDescent="0.3">
      <c r="A1890" t="s">
        <v>12</v>
      </c>
      <c r="B1890">
        <v>0</v>
      </c>
      <c r="E1890" s="63">
        <v>0</v>
      </c>
      <c r="F1890" s="63">
        <v>0</v>
      </c>
    </row>
    <row r="1891" spans="1:6" x14ac:dyDescent="0.3">
      <c r="A1891" t="s">
        <v>12</v>
      </c>
      <c r="B1891">
        <v>0</v>
      </c>
      <c r="E1891" s="64">
        <v>0</v>
      </c>
      <c r="F1891" s="64">
        <v>0</v>
      </c>
    </row>
    <row r="1892" spans="1:6" x14ac:dyDescent="0.3">
      <c r="A1892" t="s">
        <v>12</v>
      </c>
      <c r="B1892">
        <v>0</v>
      </c>
      <c r="E1892" s="63">
        <v>0</v>
      </c>
      <c r="F1892" s="63">
        <v>0</v>
      </c>
    </row>
    <row r="1893" spans="1:6" x14ac:dyDescent="0.3">
      <c r="A1893" t="s">
        <v>12</v>
      </c>
      <c r="B1893">
        <v>0</v>
      </c>
      <c r="E1893" s="64">
        <v>0</v>
      </c>
      <c r="F1893" s="64">
        <v>0</v>
      </c>
    </row>
    <row r="1894" spans="1:6" x14ac:dyDescent="0.3">
      <c r="A1894" t="s">
        <v>12</v>
      </c>
      <c r="B1894">
        <v>0</v>
      </c>
      <c r="E1894" s="63">
        <v>0</v>
      </c>
      <c r="F1894" s="63">
        <v>0</v>
      </c>
    </row>
    <row r="1895" spans="1:6" x14ac:dyDescent="0.3">
      <c r="A1895" t="s">
        <v>12</v>
      </c>
      <c r="B1895">
        <v>0</v>
      </c>
      <c r="E1895" s="64">
        <v>0</v>
      </c>
      <c r="F1895" s="64">
        <v>0</v>
      </c>
    </row>
    <row r="1896" spans="1:6" x14ac:dyDescent="0.3">
      <c r="A1896" t="s">
        <v>12</v>
      </c>
      <c r="B1896">
        <v>0</v>
      </c>
      <c r="E1896" s="63">
        <v>0</v>
      </c>
      <c r="F1896" s="63">
        <v>0</v>
      </c>
    </row>
    <row r="1897" spans="1:6" x14ac:dyDescent="0.3">
      <c r="A1897" t="s">
        <v>12</v>
      </c>
      <c r="B1897">
        <v>0</v>
      </c>
      <c r="E1897" s="64">
        <v>0</v>
      </c>
      <c r="F1897" s="64">
        <v>0</v>
      </c>
    </row>
    <row r="1898" spans="1:6" x14ac:dyDescent="0.3">
      <c r="A1898" t="s">
        <v>12</v>
      </c>
      <c r="B1898">
        <v>0</v>
      </c>
      <c r="E1898" s="63">
        <v>0</v>
      </c>
      <c r="F1898" s="63">
        <v>1</v>
      </c>
    </row>
    <row r="1899" spans="1:6" x14ac:dyDescent="0.3">
      <c r="A1899" t="s">
        <v>12</v>
      </c>
      <c r="B1899">
        <v>0</v>
      </c>
      <c r="E1899" s="64">
        <v>0</v>
      </c>
      <c r="F1899" s="64">
        <v>0</v>
      </c>
    </row>
    <row r="1900" spans="1:6" x14ac:dyDescent="0.3">
      <c r="A1900" t="s">
        <v>12</v>
      </c>
      <c r="B1900">
        <v>0</v>
      </c>
      <c r="E1900" s="63">
        <v>0</v>
      </c>
      <c r="F1900" s="63">
        <v>0</v>
      </c>
    </row>
    <row r="1901" spans="1:6" x14ac:dyDescent="0.3">
      <c r="A1901" t="s">
        <v>12</v>
      </c>
      <c r="B1901">
        <v>0</v>
      </c>
      <c r="E1901" s="64">
        <v>0</v>
      </c>
      <c r="F1901" s="64">
        <v>0</v>
      </c>
    </row>
    <row r="1902" spans="1:6" x14ac:dyDescent="0.3">
      <c r="A1902" t="s">
        <v>12</v>
      </c>
      <c r="B1902">
        <v>0</v>
      </c>
      <c r="E1902" s="63">
        <v>0</v>
      </c>
      <c r="F1902" s="63">
        <v>0</v>
      </c>
    </row>
    <row r="1903" spans="1:6" x14ac:dyDescent="0.3">
      <c r="A1903" t="s">
        <v>12</v>
      </c>
      <c r="B1903">
        <v>0</v>
      </c>
      <c r="E1903" s="64">
        <v>0</v>
      </c>
      <c r="F1903" s="64">
        <v>0</v>
      </c>
    </row>
    <row r="1904" spans="1:6" x14ac:dyDescent="0.3">
      <c r="A1904" t="s">
        <v>12</v>
      </c>
      <c r="B1904">
        <v>0</v>
      </c>
      <c r="E1904" s="63">
        <v>0</v>
      </c>
      <c r="F1904" s="63">
        <v>0</v>
      </c>
    </row>
    <row r="1905" spans="1:6" x14ac:dyDescent="0.3">
      <c r="A1905" t="s">
        <v>12</v>
      </c>
      <c r="B1905">
        <v>0</v>
      </c>
      <c r="E1905" s="64">
        <v>0</v>
      </c>
      <c r="F1905" s="64">
        <v>0</v>
      </c>
    </row>
    <row r="1906" spans="1:6" x14ac:dyDescent="0.3">
      <c r="A1906" t="s">
        <v>12</v>
      </c>
      <c r="B1906">
        <v>0</v>
      </c>
      <c r="E1906" s="63">
        <v>0</v>
      </c>
      <c r="F1906" s="63">
        <v>0</v>
      </c>
    </row>
    <row r="1907" spans="1:6" x14ac:dyDescent="0.3">
      <c r="A1907" t="s">
        <v>12</v>
      </c>
      <c r="B1907">
        <v>0</v>
      </c>
      <c r="E1907" s="64">
        <v>0</v>
      </c>
      <c r="F1907" s="64">
        <v>0</v>
      </c>
    </row>
    <row r="1908" spans="1:6" x14ac:dyDescent="0.3">
      <c r="A1908" t="s">
        <v>12</v>
      </c>
      <c r="B1908">
        <v>0</v>
      </c>
      <c r="E1908" s="63">
        <v>0</v>
      </c>
      <c r="F1908" s="63">
        <v>0</v>
      </c>
    </row>
    <row r="1909" spans="1:6" x14ac:dyDescent="0.3">
      <c r="A1909" t="s">
        <v>12</v>
      </c>
      <c r="B1909">
        <v>0</v>
      </c>
      <c r="E1909" s="64">
        <v>0</v>
      </c>
      <c r="F1909" s="64">
        <v>0</v>
      </c>
    </row>
    <row r="1910" spans="1:6" x14ac:dyDescent="0.3">
      <c r="A1910" t="s">
        <v>12</v>
      </c>
      <c r="B1910">
        <v>0</v>
      </c>
      <c r="E1910" s="63">
        <v>0</v>
      </c>
      <c r="F1910" s="63">
        <v>0</v>
      </c>
    </row>
    <row r="1911" spans="1:6" x14ac:dyDescent="0.3">
      <c r="A1911" t="s">
        <v>12</v>
      </c>
      <c r="B1911">
        <v>0</v>
      </c>
      <c r="E1911" s="64">
        <v>0</v>
      </c>
      <c r="F1911" s="64">
        <v>0</v>
      </c>
    </row>
    <row r="1912" spans="1:6" x14ac:dyDescent="0.3">
      <c r="A1912" t="s">
        <v>12</v>
      </c>
      <c r="B1912">
        <v>0</v>
      </c>
      <c r="E1912" s="63">
        <v>0</v>
      </c>
      <c r="F1912" s="63">
        <v>0</v>
      </c>
    </row>
    <row r="1913" spans="1:6" x14ac:dyDescent="0.3">
      <c r="A1913" t="s">
        <v>12</v>
      </c>
      <c r="B1913">
        <v>0</v>
      </c>
      <c r="E1913" s="64">
        <v>0</v>
      </c>
      <c r="F1913" s="64">
        <v>0</v>
      </c>
    </row>
    <row r="1914" spans="1:6" x14ac:dyDescent="0.3">
      <c r="A1914" t="s">
        <v>12</v>
      </c>
      <c r="B1914">
        <v>0</v>
      </c>
      <c r="E1914" s="63">
        <v>0</v>
      </c>
      <c r="F1914" s="63">
        <v>0</v>
      </c>
    </row>
    <row r="1915" spans="1:6" x14ac:dyDescent="0.3">
      <c r="A1915" t="s">
        <v>12</v>
      </c>
      <c r="B1915">
        <v>0</v>
      </c>
      <c r="E1915" s="64">
        <v>0</v>
      </c>
      <c r="F1915" s="64">
        <v>0</v>
      </c>
    </row>
    <row r="1916" spans="1:6" x14ac:dyDescent="0.3">
      <c r="A1916" t="s">
        <v>12</v>
      </c>
      <c r="B1916">
        <v>0</v>
      </c>
      <c r="E1916" s="63">
        <v>0</v>
      </c>
      <c r="F1916" s="63">
        <v>0</v>
      </c>
    </row>
    <row r="1917" spans="1:6" x14ac:dyDescent="0.3">
      <c r="A1917" t="s">
        <v>12</v>
      </c>
      <c r="B1917">
        <v>0</v>
      </c>
      <c r="E1917" s="64">
        <v>0</v>
      </c>
      <c r="F1917" s="64">
        <v>0</v>
      </c>
    </row>
    <row r="1918" spans="1:6" x14ac:dyDescent="0.3">
      <c r="A1918" t="s">
        <v>12</v>
      </c>
      <c r="B1918">
        <v>0</v>
      </c>
      <c r="E1918" s="63">
        <v>0</v>
      </c>
      <c r="F1918" s="63">
        <v>0</v>
      </c>
    </row>
    <row r="1919" spans="1:6" x14ac:dyDescent="0.3">
      <c r="A1919" t="s">
        <v>12</v>
      </c>
      <c r="B1919">
        <v>0</v>
      </c>
      <c r="E1919" s="64">
        <v>0</v>
      </c>
      <c r="F1919" s="64">
        <v>0</v>
      </c>
    </row>
    <row r="1920" spans="1:6" x14ac:dyDescent="0.3">
      <c r="A1920" t="s">
        <v>12</v>
      </c>
      <c r="B1920">
        <v>0</v>
      </c>
      <c r="E1920" s="63">
        <v>0</v>
      </c>
      <c r="F1920" s="63">
        <v>0</v>
      </c>
    </row>
    <row r="1921" spans="1:6" x14ac:dyDescent="0.3">
      <c r="A1921" t="s">
        <v>12</v>
      </c>
      <c r="B1921">
        <v>0</v>
      </c>
      <c r="E1921" s="64">
        <v>0</v>
      </c>
      <c r="F1921" s="64">
        <v>0</v>
      </c>
    </row>
    <row r="1922" spans="1:6" x14ac:dyDescent="0.3">
      <c r="A1922" t="s">
        <v>12</v>
      </c>
      <c r="B1922">
        <v>0</v>
      </c>
      <c r="E1922" s="63">
        <v>0</v>
      </c>
      <c r="F1922" s="63">
        <v>0</v>
      </c>
    </row>
    <row r="1923" spans="1:6" x14ac:dyDescent="0.3">
      <c r="A1923" t="s">
        <v>12</v>
      </c>
      <c r="B1923">
        <v>0</v>
      </c>
      <c r="E1923" s="64">
        <v>0</v>
      </c>
      <c r="F1923" s="64">
        <v>0</v>
      </c>
    </row>
    <row r="1924" spans="1:6" x14ac:dyDescent="0.3">
      <c r="A1924" t="s">
        <v>12</v>
      </c>
      <c r="B1924">
        <v>0</v>
      </c>
      <c r="E1924" s="63">
        <v>0</v>
      </c>
      <c r="F1924" s="63">
        <v>0</v>
      </c>
    </row>
    <row r="1925" spans="1:6" x14ac:dyDescent="0.3">
      <c r="A1925" t="s">
        <v>12</v>
      </c>
      <c r="B1925">
        <v>0</v>
      </c>
      <c r="E1925" s="64">
        <v>0</v>
      </c>
      <c r="F1925" s="64">
        <v>0</v>
      </c>
    </row>
    <row r="1926" spans="1:6" x14ac:dyDescent="0.3">
      <c r="A1926" t="s">
        <v>12</v>
      </c>
      <c r="B1926">
        <v>0</v>
      </c>
      <c r="E1926" s="63">
        <v>0</v>
      </c>
      <c r="F1926" s="63">
        <v>0</v>
      </c>
    </row>
    <row r="1927" spans="1:6" x14ac:dyDescent="0.3">
      <c r="A1927" t="s">
        <v>12</v>
      </c>
      <c r="B1927">
        <v>1</v>
      </c>
      <c r="E1927" s="64">
        <v>1</v>
      </c>
      <c r="F1927" s="64">
        <v>0</v>
      </c>
    </row>
    <row r="1928" spans="1:6" x14ac:dyDescent="0.3">
      <c r="A1928" t="s">
        <v>12</v>
      </c>
      <c r="B1928">
        <v>0</v>
      </c>
      <c r="E1928" s="63">
        <v>0</v>
      </c>
      <c r="F1928" s="63">
        <v>1</v>
      </c>
    </row>
    <row r="1929" spans="1:6" x14ac:dyDescent="0.3">
      <c r="A1929" t="s">
        <v>12</v>
      </c>
      <c r="B1929">
        <v>0</v>
      </c>
      <c r="E1929" s="64">
        <v>0</v>
      </c>
      <c r="F1929" s="64">
        <v>0</v>
      </c>
    </row>
    <row r="1930" spans="1:6" x14ac:dyDescent="0.3">
      <c r="A1930" t="s">
        <v>12</v>
      </c>
      <c r="B1930">
        <v>0</v>
      </c>
      <c r="E1930" s="63">
        <v>0</v>
      </c>
      <c r="F1930" s="63">
        <v>0</v>
      </c>
    </row>
    <row r="1931" spans="1:6" x14ac:dyDescent="0.3">
      <c r="A1931" t="s">
        <v>12</v>
      </c>
      <c r="B1931">
        <v>0</v>
      </c>
      <c r="E1931" s="64">
        <v>0</v>
      </c>
      <c r="F1931" s="64">
        <v>0</v>
      </c>
    </row>
    <row r="1932" spans="1:6" x14ac:dyDescent="0.3">
      <c r="A1932" t="s">
        <v>12</v>
      </c>
      <c r="B1932">
        <v>0</v>
      </c>
      <c r="E1932" s="63">
        <v>0</v>
      </c>
      <c r="F1932" s="63">
        <v>0</v>
      </c>
    </row>
    <row r="1933" spans="1:6" x14ac:dyDescent="0.3">
      <c r="A1933" t="s">
        <v>12</v>
      </c>
      <c r="B1933">
        <v>0</v>
      </c>
      <c r="E1933" s="64">
        <v>0</v>
      </c>
      <c r="F1933" s="64">
        <v>0</v>
      </c>
    </row>
    <row r="1934" spans="1:6" x14ac:dyDescent="0.3">
      <c r="A1934" t="s">
        <v>12</v>
      </c>
      <c r="B1934">
        <v>0</v>
      </c>
      <c r="E1934" s="63">
        <v>0</v>
      </c>
      <c r="F1934" s="63">
        <v>0</v>
      </c>
    </row>
    <row r="1935" spans="1:6" x14ac:dyDescent="0.3">
      <c r="A1935" t="s">
        <v>12</v>
      </c>
      <c r="B1935">
        <v>0</v>
      </c>
      <c r="E1935" s="64">
        <v>0</v>
      </c>
      <c r="F1935" s="64">
        <v>0</v>
      </c>
    </row>
    <row r="1936" spans="1:6" x14ac:dyDescent="0.3">
      <c r="A1936" t="s">
        <v>12</v>
      </c>
      <c r="B1936">
        <v>0</v>
      </c>
      <c r="E1936" s="63">
        <v>0</v>
      </c>
      <c r="F1936" s="63">
        <v>0</v>
      </c>
    </row>
    <row r="1937" spans="1:6" x14ac:dyDescent="0.3">
      <c r="A1937" t="s">
        <v>12</v>
      </c>
      <c r="B1937">
        <v>0</v>
      </c>
      <c r="E1937" s="64">
        <v>0</v>
      </c>
      <c r="F1937" s="64">
        <v>0</v>
      </c>
    </row>
    <row r="1938" spans="1:6" x14ac:dyDescent="0.3">
      <c r="A1938" t="s">
        <v>12</v>
      </c>
      <c r="B1938">
        <v>0</v>
      </c>
      <c r="E1938" s="63">
        <v>0</v>
      </c>
      <c r="F1938" s="63">
        <v>0</v>
      </c>
    </row>
    <row r="1939" spans="1:6" x14ac:dyDescent="0.3">
      <c r="A1939" t="s">
        <v>12</v>
      </c>
      <c r="B1939">
        <v>0</v>
      </c>
      <c r="E1939" s="64">
        <v>0</v>
      </c>
      <c r="F1939" s="64">
        <v>0</v>
      </c>
    </row>
    <row r="1940" spans="1:6" x14ac:dyDescent="0.3">
      <c r="A1940" t="s">
        <v>12</v>
      </c>
      <c r="B1940">
        <v>0</v>
      </c>
      <c r="E1940" s="63">
        <v>0</v>
      </c>
      <c r="F1940" s="63">
        <v>0</v>
      </c>
    </row>
    <row r="1941" spans="1:6" x14ac:dyDescent="0.3">
      <c r="A1941" t="s">
        <v>12</v>
      </c>
      <c r="B1941">
        <v>0</v>
      </c>
      <c r="E1941" s="64">
        <v>0</v>
      </c>
      <c r="F1941" s="64">
        <v>0</v>
      </c>
    </row>
    <row r="1942" spans="1:6" x14ac:dyDescent="0.3">
      <c r="A1942" t="s">
        <v>12</v>
      </c>
      <c r="B1942">
        <v>0</v>
      </c>
      <c r="E1942" s="63">
        <v>0</v>
      </c>
      <c r="F1942" s="63">
        <v>0</v>
      </c>
    </row>
    <row r="1943" spans="1:6" x14ac:dyDescent="0.3">
      <c r="A1943" t="s">
        <v>12</v>
      </c>
      <c r="B1943">
        <v>0</v>
      </c>
      <c r="E1943" s="64">
        <v>0</v>
      </c>
      <c r="F1943" s="64">
        <v>0</v>
      </c>
    </row>
    <row r="1944" spans="1:6" x14ac:dyDescent="0.3">
      <c r="A1944" t="s">
        <v>12</v>
      </c>
      <c r="B1944">
        <v>0</v>
      </c>
      <c r="E1944" s="63">
        <v>0</v>
      </c>
      <c r="F1944" s="63">
        <v>0</v>
      </c>
    </row>
    <row r="1945" spans="1:6" x14ac:dyDescent="0.3">
      <c r="A1945" t="s">
        <v>12</v>
      </c>
      <c r="B1945">
        <v>0</v>
      </c>
      <c r="E1945" s="64">
        <v>0</v>
      </c>
      <c r="F1945" s="64">
        <v>0</v>
      </c>
    </row>
    <row r="1946" spans="1:6" x14ac:dyDescent="0.3">
      <c r="A1946" t="s">
        <v>12</v>
      </c>
      <c r="B1946">
        <v>0</v>
      </c>
      <c r="E1946" s="63">
        <v>0</v>
      </c>
      <c r="F1946" s="63">
        <v>0</v>
      </c>
    </row>
    <row r="1947" spans="1:6" x14ac:dyDescent="0.3">
      <c r="A1947" t="s">
        <v>12</v>
      </c>
      <c r="B1947">
        <v>0</v>
      </c>
      <c r="E1947" s="64">
        <v>0</v>
      </c>
      <c r="F1947" s="64">
        <v>0</v>
      </c>
    </row>
    <row r="1948" spans="1:6" x14ac:dyDescent="0.3">
      <c r="A1948" t="s">
        <v>12</v>
      </c>
      <c r="B1948">
        <v>1</v>
      </c>
      <c r="E1948" s="63">
        <v>1</v>
      </c>
      <c r="F1948" s="63">
        <v>0</v>
      </c>
    </row>
    <row r="1949" spans="1:6" x14ac:dyDescent="0.3">
      <c r="A1949" t="s">
        <v>12</v>
      </c>
      <c r="B1949">
        <v>0</v>
      </c>
      <c r="E1949" s="64">
        <v>0</v>
      </c>
      <c r="F1949" s="64">
        <v>0</v>
      </c>
    </row>
    <row r="1950" spans="1:6" x14ac:dyDescent="0.3">
      <c r="A1950" t="s">
        <v>12</v>
      </c>
      <c r="B1950">
        <v>0</v>
      </c>
      <c r="E1950" s="63">
        <v>0</v>
      </c>
      <c r="F1950" s="63">
        <v>0</v>
      </c>
    </row>
    <row r="1951" spans="1:6" x14ac:dyDescent="0.3">
      <c r="A1951" t="s">
        <v>12</v>
      </c>
      <c r="B1951">
        <v>0</v>
      </c>
      <c r="E1951" s="64">
        <v>0</v>
      </c>
      <c r="F1951" s="64">
        <v>0</v>
      </c>
    </row>
    <row r="1952" spans="1:6" x14ac:dyDescent="0.3">
      <c r="A1952" t="s">
        <v>12</v>
      </c>
      <c r="B1952">
        <v>0</v>
      </c>
      <c r="E1952" s="63">
        <v>0</v>
      </c>
      <c r="F1952" s="63">
        <v>0</v>
      </c>
    </row>
    <row r="1953" spans="1:6" x14ac:dyDescent="0.3">
      <c r="A1953" t="s">
        <v>12</v>
      </c>
      <c r="B1953">
        <v>0</v>
      </c>
      <c r="E1953" s="64">
        <v>0</v>
      </c>
      <c r="F1953" s="64">
        <v>0</v>
      </c>
    </row>
    <row r="1954" spans="1:6" x14ac:dyDescent="0.3">
      <c r="A1954" t="s">
        <v>12</v>
      </c>
      <c r="B1954">
        <v>0</v>
      </c>
      <c r="E1954" s="63">
        <v>0</v>
      </c>
      <c r="F1954" s="63">
        <v>0</v>
      </c>
    </row>
    <row r="1955" spans="1:6" x14ac:dyDescent="0.3">
      <c r="A1955" t="s">
        <v>12</v>
      </c>
      <c r="B1955">
        <v>0</v>
      </c>
      <c r="E1955" s="64">
        <v>0</v>
      </c>
      <c r="F1955" s="64">
        <v>0</v>
      </c>
    </row>
    <row r="1956" spans="1:6" x14ac:dyDescent="0.3">
      <c r="A1956" t="s">
        <v>12</v>
      </c>
      <c r="B1956">
        <v>0</v>
      </c>
      <c r="E1956" s="63">
        <v>0</v>
      </c>
      <c r="F1956" s="63">
        <v>0</v>
      </c>
    </row>
    <row r="1957" spans="1:6" x14ac:dyDescent="0.3">
      <c r="A1957" t="s">
        <v>12</v>
      </c>
      <c r="B1957">
        <v>0</v>
      </c>
      <c r="E1957" s="64">
        <v>0</v>
      </c>
      <c r="F1957" s="64">
        <v>0</v>
      </c>
    </row>
    <row r="1958" spans="1:6" x14ac:dyDescent="0.3">
      <c r="A1958" t="s">
        <v>12</v>
      </c>
      <c r="B1958">
        <v>0</v>
      </c>
      <c r="E1958" s="63">
        <v>0</v>
      </c>
      <c r="F1958" s="63">
        <v>0</v>
      </c>
    </row>
    <row r="1959" spans="1:6" x14ac:dyDescent="0.3">
      <c r="A1959" t="s">
        <v>12</v>
      </c>
      <c r="B1959">
        <v>0</v>
      </c>
      <c r="E1959" s="64">
        <v>0</v>
      </c>
      <c r="F1959" s="64">
        <v>0</v>
      </c>
    </row>
    <row r="1960" spans="1:6" x14ac:dyDescent="0.3">
      <c r="A1960" t="s">
        <v>12</v>
      </c>
      <c r="B1960">
        <v>0</v>
      </c>
      <c r="E1960" s="63">
        <v>0</v>
      </c>
      <c r="F1960" s="63">
        <v>0</v>
      </c>
    </row>
    <row r="1961" spans="1:6" x14ac:dyDescent="0.3">
      <c r="A1961" t="s">
        <v>12</v>
      </c>
      <c r="B1961">
        <v>0</v>
      </c>
      <c r="E1961" s="64">
        <v>0</v>
      </c>
      <c r="F1961" s="64">
        <v>0</v>
      </c>
    </row>
    <row r="1962" spans="1:6" x14ac:dyDescent="0.3">
      <c r="A1962" t="s">
        <v>12</v>
      </c>
      <c r="B1962">
        <v>0</v>
      </c>
      <c r="E1962" s="63">
        <v>0</v>
      </c>
      <c r="F1962" s="63">
        <v>0</v>
      </c>
    </row>
    <row r="1963" spans="1:6" x14ac:dyDescent="0.3">
      <c r="A1963" t="s">
        <v>12</v>
      </c>
      <c r="B1963">
        <v>0</v>
      </c>
      <c r="E1963" s="64">
        <v>0</v>
      </c>
      <c r="F1963" s="64">
        <v>0</v>
      </c>
    </row>
    <row r="1964" spans="1:6" x14ac:dyDescent="0.3">
      <c r="A1964" t="s">
        <v>12</v>
      </c>
      <c r="B1964">
        <v>0</v>
      </c>
      <c r="E1964" s="63">
        <v>0</v>
      </c>
      <c r="F1964" s="63">
        <v>0</v>
      </c>
    </row>
    <row r="1965" spans="1:6" x14ac:dyDescent="0.3">
      <c r="A1965" t="s">
        <v>12</v>
      </c>
      <c r="B1965">
        <v>0</v>
      </c>
      <c r="E1965" s="64">
        <v>0</v>
      </c>
      <c r="F1965" s="64">
        <v>0</v>
      </c>
    </row>
    <row r="1966" spans="1:6" x14ac:dyDescent="0.3">
      <c r="A1966" t="s">
        <v>12</v>
      </c>
      <c r="B1966">
        <v>0</v>
      </c>
      <c r="E1966" s="63">
        <v>0</v>
      </c>
      <c r="F1966" s="63">
        <v>0</v>
      </c>
    </row>
    <row r="1967" spans="1:6" x14ac:dyDescent="0.3">
      <c r="A1967" t="s">
        <v>12</v>
      </c>
      <c r="B1967">
        <v>0</v>
      </c>
      <c r="E1967" s="64">
        <v>0</v>
      </c>
      <c r="F1967" s="64">
        <v>0</v>
      </c>
    </row>
    <row r="1968" spans="1:6" x14ac:dyDescent="0.3">
      <c r="A1968" t="s">
        <v>12</v>
      </c>
      <c r="B1968">
        <v>0</v>
      </c>
      <c r="E1968" s="63">
        <v>0</v>
      </c>
      <c r="F1968" s="63">
        <v>0</v>
      </c>
    </row>
    <row r="1969" spans="1:6" x14ac:dyDescent="0.3">
      <c r="A1969" t="s">
        <v>12</v>
      </c>
      <c r="B1969">
        <v>0</v>
      </c>
      <c r="E1969" s="64">
        <v>0</v>
      </c>
      <c r="F1969" s="64">
        <v>0</v>
      </c>
    </row>
    <row r="1970" spans="1:6" x14ac:dyDescent="0.3">
      <c r="A1970" t="s">
        <v>12</v>
      </c>
      <c r="B1970">
        <v>0</v>
      </c>
      <c r="E1970" s="63">
        <v>0</v>
      </c>
      <c r="F1970" s="63">
        <v>1</v>
      </c>
    </row>
    <row r="1971" spans="1:6" x14ac:dyDescent="0.3">
      <c r="A1971" t="s">
        <v>12</v>
      </c>
      <c r="B1971">
        <v>0</v>
      </c>
      <c r="E1971" s="64">
        <v>0</v>
      </c>
      <c r="F1971" s="64">
        <v>0</v>
      </c>
    </row>
    <row r="1972" spans="1:6" x14ac:dyDescent="0.3">
      <c r="A1972" t="s">
        <v>12</v>
      </c>
      <c r="B1972">
        <v>0</v>
      </c>
      <c r="E1972" s="63">
        <v>0</v>
      </c>
      <c r="F1972" s="63">
        <v>0</v>
      </c>
    </row>
    <row r="1973" spans="1:6" x14ac:dyDescent="0.3">
      <c r="A1973" t="s">
        <v>12</v>
      </c>
      <c r="B1973">
        <v>0</v>
      </c>
      <c r="E1973" s="64">
        <v>0</v>
      </c>
      <c r="F1973" s="64">
        <v>0</v>
      </c>
    </row>
    <row r="1974" spans="1:6" x14ac:dyDescent="0.3">
      <c r="A1974" t="s">
        <v>12</v>
      </c>
      <c r="B1974">
        <v>0</v>
      </c>
      <c r="E1974" s="63">
        <v>0</v>
      </c>
      <c r="F1974" s="63">
        <v>0</v>
      </c>
    </row>
    <row r="1975" spans="1:6" x14ac:dyDescent="0.3">
      <c r="A1975" t="s">
        <v>12</v>
      </c>
      <c r="B1975">
        <v>0</v>
      </c>
      <c r="E1975" s="64">
        <v>0</v>
      </c>
      <c r="F1975" s="64">
        <v>0</v>
      </c>
    </row>
    <row r="1976" spans="1:6" x14ac:dyDescent="0.3">
      <c r="A1976" t="s">
        <v>12</v>
      </c>
      <c r="B1976">
        <v>0</v>
      </c>
      <c r="E1976" s="63">
        <v>0</v>
      </c>
      <c r="F1976" s="63">
        <v>0</v>
      </c>
    </row>
    <row r="1977" spans="1:6" x14ac:dyDescent="0.3">
      <c r="A1977" t="s">
        <v>12</v>
      </c>
      <c r="B1977">
        <v>0</v>
      </c>
      <c r="E1977" s="64">
        <v>0</v>
      </c>
      <c r="F1977" s="64">
        <v>0</v>
      </c>
    </row>
    <row r="1978" spans="1:6" x14ac:dyDescent="0.3">
      <c r="A1978" t="s">
        <v>12</v>
      </c>
      <c r="B1978">
        <v>0</v>
      </c>
      <c r="E1978" s="63">
        <v>0</v>
      </c>
      <c r="F1978" s="63">
        <v>0</v>
      </c>
    </row>
    <row r="1979" spans="1:6" x14ac:dyDescent="0.3">
      <c r="A1979" t="s">
        <v>12</v>
      </c>
      <c r="B1979">
        <v>0</v>
      </c>
      <c r="E1979" s="64">
        <v>0</v>
      </c>
      <c r="F1979" s="64">
        <v>0</v>
      </c>
    </row>
    <row r="1980" spans="1:6" x14ac:dyDescent="0.3">
      <c r="A1980" t="s">
        <v>12</v>
      </c>
      <c r="B1980">
        <v>0</v>
      </c>
      <c r="E1980" s="63">
        <v>0</v>
      </c>
      <c r="F1980" s="63">
        <v>0</v>
      </c>
    </row>
    <row r="1981" spans="1:6" x14ac:dyDescent="0.3">
      <c r="A1981" t="s">
        <v>12</v>
      </c>
      <c r="B1981">
        <v>0</v>
      </c>
      <c r="E1981" s="64">
        <v>0</v>
      </c>
      <c r="F1981" s="64">
        <v>0</v>
      </c>
    </row>
    <row r="1982" spans="1:6" x14ac:dyDescent="0.3">
      <c r="A1982" t="s">
        <v>12</v>
      </c>
      <c r="B1982">
        <v>0</v>
      </c>
      <c r="E1982" s="63">
        <v>0</v>
      </c>
      <c r="F1982" s="63">
        <v>0</v>
      </c>
    </row>
    <row r="1983" spans="1:6" x14ac:dyDescent="0.3">
      <c r="A1983" t="s">
        <v>12</v>
      </c>
      <c r="B1983">
        <v>0</v>
      </c>
      <c r="E1983" s="64">
        <v>0</v>
      </c>
      <c r="F1983" s="64">
        <v>0</v>
      </c>
    </row>
    <row r="1984" spans="1:6" x14ac:dyDescent="0.3">
      <c r="A1984" t="s">
        <v>12</v>
      </c>
      <c r="B1984">
        <v>0</v>
      </c>
      <c r="E1984" s="63">
        <v>0</v>
      </c>
      <c r="F1984" s="63">
        <v>0</v>
      </c>
    </row>
    <row r="1985" spans="1:6" x14ac:dyDescent="0.3">
      <c r="A1985" t="s">
        <v>12</v>
      </c>
      <c r="B1985">
        <v>0</v>
      </c>
      <c r="E1985" s="64">
        <v>0</v>
      </c>
      <c r="F1985" s="64">
        <v>0</v>
      </c>
    </row>
    <row r="1986" spans="1:6" x14ac:dyDescent="0.3">
      <c r="A1986" t="s">
        <v>12</v>
      </c>
      <c r="B1986">
        <v>0</v>
      </c>
      <c r="E1986" s="63">
        <v>0</v>
      </c>
      <c r="F1986" s="63">
        <v>0</v>
      </c>
    </row>
    <row r="1987" spans="1:6" x14ac:dyDescent="0.3">
      <c r="A1987" t="s">
        <v>12</v>
      </c>
      <c r="B1987">
        <v>0</v>
      </c>
      <c r="E1987" s="64">
        <v>0</v>
      </c>
      <c r="F1987" s="64">
        <v>0</v>
      </c>
    </row>
    <row r="1988" spans="1:6" x14ac:dyDescent="0.3">
      <c r="A1988" t="s">
        <v>12</v>
      </c>
      <c r="B1988">
        <v>0</v>
      </c>
      <c r="E1988" s="63">
        <v>0</v>
      </c>
      <c r="F1988" s="63">
        <v>0</v>
      </c>
    </row>
    <row r="1989" spans="1:6" x14ac:dyDescent="0.3">
      <c r="A1989" t="s">
        <v>12</v>
      </c>
      <c r="B1989">
        <v>0</v>
      </c>
      <c r="E1989" s="64">
        <v>0</v>
      </c>
      <c r="F1989" s="64">
        <v>0</v>
      </c>
    </row>
    <row r="1990" spans="1:6" x14ac:dyDescent="0.3">
      <c r="A1990" t="s">
        <v>12</v>
      </c>
      <c r="B1990">
        <v>0</v>
      </c>
      <c r="E1990" s="63">
        <v>0</v>
      </c>
      <c r="F1990" s="63">
        <v>0</v>
      </c>
    </row>
    <row r="1991" spans="1:6" x14ac:dyDescent="0.3">
      <c r="A1991" t="s">
        <v>12</v>
      </c>
      <c r="B1991">
        <v>0</v>
      </c>
      <c r="E1991" s="64">
        <v>0</v>
      </c>
      <c r="F1991" s="64">
        <v>0</v>
      </c>
    </row>
    <row r="1992" spans="1:6" x14ac:dyDescent="0.3">
      <c r="A1992" t="s">
        <v>12</v>
      </c>
      <c r="B1992">
        <v>0</v>
      </c>
      <c r="E1992" s="63">
        <v>0</v>
      </c>
      <c r="F1992" s="63">
        <v>0</v>
      </c>
    </row>
    <row r="1993" spans="1:6" x14ac:dyDescent="0.3">
      <c r="A1993" t="s">
        <v>12</v>
      </c>
      <c r="B1993">
        <v>0</v>
      </c>
      <c r="E1993" s="64">
        <v>0</v>
      </c>
      <c r="F1993" s="64">
        <v>0</v>
      </c>
    </row>
    <row r="1994" spans="1:6" x14ac:dyDescent="0.3">
      <c r="A1994" t="s">
        <v>12</v>
      </c>
      <c r="B1994">
        <v>0</v>
      </c>
      <c r="E1994" s="63">
        <v>0</v>
      </c>
      <c r="F1994" s="63">
        <v>0</v>
      </c>
    </row>
    <row r="1995" spans="1:6" x14ac:dyDescent="0.3">
      <c r="A1995" t="s">
        <v>12</v>
      </c>
      <c r="B1995">
        <v>0</v>
      </c>
      <c r="E1995" s="64">
        <v>0</v>
      </c>
      <c r="F1995" s="64">
        <v>0</v>
      </c>
    </row>
    <row r="1996" spans="1:6" x14ac:dyDescent="0.3">
      <c r="A1996" t="s">
        <v>12</v>
      </c>
      <c r="B1996">
        <v>0</v>
      </c>
      <c r="E1996" s="63">
        <v>0</v>
      </c>
      <c r="F1996" s="63">
        <v>0</v>
      </c>
    </row>
    <row r="1997" spans="1:6" x14ac:dyDescent="0.3">
      <c r="A1997" t="s">
        <v>12</v>
      </c>
      <c r="B1997">
        <v>0</v>
      </c>
      <c r="E1997" s="64">
        <v>0</v>
      </c>
      <c r="F1997" s="64">
        <v>0</v>
      </c>
    </row>
    <row r="1998" spans="1:6" x14ac:dyDescent="0.3">
      <c r="A1998" t="s">
        <v>12</v>
      </c>
      <c r="B1998">
        <v>0</v>
      </c>
      <c r="E1998" s="63">
        <v>0</v>
      </c>
      <c r="F1998" s="63">
        <v>0</v>
      </c>
    </row>
    <row r="1999" spans="1:6" x14ac:dyDescent="0.3">
      <c r="A1999" t="s">
        <v>12</v>
      </c>
      <c r="B1999">
        <v>0</v>
      </c>
      <c r="E1999" s="64">
        <v>0</v>
      </c>
      <c r="F1999" s="64">
        <v>0</v>
      </c>
    </row>
    <row r="2000" spans="1:6" x14ac:dyDescent="0.3">
      <c r="A2000" t="s">
        <v>12</v>
      </c>
      <c r="B2000">
        <v>0</v>
      </c>
      <c r="E2000" s="63">
        <v>0</v>
      </c>
      <c r="F2000" s="63">
        <v>0</v>
      </c>
    </row>
    <row r="2001" spans="1:6" x14ac:dyDescent="0.3">
      <c r="A2001" t="s">
        <v>12</v>
      </c>
      <c r="B2001">
        <v>0</v>
      </c>
      <c r="E2001" s="64">
        <v>0</v>
      </c>
      <c r="F2001" s="64">
        <v>0</v>
      </c>
    </row>
    <row r="2002" spans="1:6" x14ac:dyDescent="0.3">
      <c r="A2002" t="s">
        <v>12</v>
      </c>
      <c r="B2002">
        <v>0</v>
      </c>
      <c r="E2002" s="63">
        <v>0</v>
      </c>
      <c r="F2002" s="63">
        <v>0</v>
      </c>
    </row>
    <row r="2003" spans="1:6" x14ac:dyDescent="0.3">
      <c r="A2003" t="s">
        <v>12</v>
      </c>
      <c r="B2003">
        <v>0</v>
      </c>
      <c r="E2003" s="64">
        <v>0</v>
      </c>
      <c r="F2003" s="64">
        <v>0</v>
      </c>
    </row>
    <row r="2004" spans="1:6" x14ac:dyDescent="0.3">
      <c r="A2004" t="s">
        <v>12</v>
      </c>
      <c r="B2004">
        <v>0</v>
      </c>
      <c r="E2004" s="63">
        <v>0</v>
      </c>
      <c r="F2004" s="63">
        <v>0</v>
      </c>
    </row>
    <row r="2005" spans="1:6" x14ac:dyDescent="0.3">
      <c r="A2005" t="s">
        <v>12</v>
      </c>
      <c r="B2005">
        <v>0</v>
      </c>
      <c r="E2005" s="64">
        <v>0</v>
      </c>
      <c r="F2005" s="64">
        <v>0</v>
      </c>
    </row>
    <row r="2006" spans="1:6" x14ac:dyDescent="0.3">
      <c r="A2006" t="s">
        <v>12</v>
      </c>
      <c r="B2006">
        <v>0</v>
      </c>
      <c r="E2006" s="63">
        <v>0</v>
      </c>
      <c r="F2006" s="63">
        <v>0</v>
      </c>
    </row>
    <row r="2007" spans="1:6" x14ac:dyDescent="0.3">
      <c r="A2007" t="s">
        <v>12</v>
      </c>
      <c r="B2007">
        <v>0</v>
      </c>
      <c r="E2007" s="64">
        <v>0</v>
      </c>
      <c r="F2007" s="64">
        <v>0</v>
      </c>
    </row>
    <row r="2008" spans="1:6" x14ac:dyDescent="0.3">
      <c r="A2008" t="s">
        <v>12</v>
      </c>
      <c r="B2008">
        <v>0</v>
      </c>
      <c r="E2008" s="63">
        <v>0</v>
      </c>
      <c r="F2008" s="63">
        <v>0</v>
      </c>
    </row>
    <row r="2009" spans="1:6" x14ac:dyDescent="0.3">
      <c r="A2009" t="s">
        <v>12</v>
      </c>
      <c r="B2009">
        <v>0</v>
      </c>
      <c r="E2009" s="64">
        <v>0</v>
      </c>
      <c r="F2009" s="64">
        <v>0</v>
      </c>
    </row>
    <row r="2010" spans="1:6" x14ac:dyDescent="0.3">
      <c r="A2010" t="s">
        <v>12</v>
      </c>
      <c r="B2010">
        <v>0</v>
      </c>
      <c r="E2010" s="63">
        <v>0</v>
      </c>
      <c r="F2010" s="63">
        <v>0</v>
      </c>
    </row>
    <row r="2011" spans="1:6" x14ac:dyDescent="0.3">
      <c r="A2011" t="s">
        <v>12</v>
      </c>
      <c r="B2011">
        <v>0</v>
      </c>
      <c r="E2011" s="64">
        <v>0</v>
      </c>
      <c r="F2011" s="64">
        <v>0</v>
      </c>
    </row>
    <row r="2012" spans="1:6" x14ac:dyDescent="0.3">
      <c r="A2012" t="s">
        <v>12</v>
      </c>
      <c r="B2012">
        <v>0</v>
      </c>
      <c r="E2012" s="63">
        <v>0</v>
      </c>
      <c r="F2012" s="63">
        <v>0</v>
      </c>
    </row>
    <row r="2013" spans="1:6" x14ac:dyDescent="0.3">
      <c r="A2013" t="s">
        <v>12</v>
      </c>
      <c r="B2013">
        <v>0</v>
      </c>
      <c r="E2013" s="64">
        <v>0</v>
      </c>
      <c r="F2013" s="64">
        <v>0</v>
      </c>
    </row>
    <row r="2014" spans="1:6" x14ac:dyDescent="0.3">
      <c r="A2014" t="s">
        <v>12</v>
      </c>
      <c r="B2014">
        <v>0</v>
      </c>
      <c r="E2014" s="63">
        <v>0</v>
      </c>
      <c r="F2014" s="63">
        <v>0</v>
      </c>
    </row>
    <row r="2015" spans="1:6" x14ac:dyDescent="0.3">
      <c r="A2015" t="s">
        <v>12</v>
      </c>
      <c r="B2015">
        <v>0</v>
      </c>
      <c r="E2015" s="64">
        <v>0</v>
      </c>
      <c r="F2015" s="64">
        <v>0</v>
      </c>
    </row>
    <row r="2016" spans="1:6" x14ac:dyDescent="0.3">
      <c r="A2016" t="s">
        <v>12</v>
      </c>
      <c r="B2016">
        <v>0</v>
      </c>
      <c r="E2016" s="63">
        <v>0</v>
      </c>
      <c r="F2016" s="63">
        <v>0</v>
      </c>
    </row>
    <row r="2017" spans="1:6" x14ac:dyDescent="0.3">
      <c r="A2017" t="s">
        <v>12</v>
      </c>
      <c r="B2017">
        <v>0</v>
      </c>
      <c r="E2017" s="64">
        <v>0</v>
      </c>
      <c r="F2017" s="64">
        <v>0</v>
      </c>
    </row>
    <row r="2018" spans="1:6" x14ac:dyDescent="0.3">
      <c r="A2018" t="s">
        <v>12</v>
      </c>
      <c r="B2018">
        <v>0</v>
      </c>
      <c r="E2018" s="63">
        <v>0</v>
      </c>
      <c r="F2018" s="63">
        <v>0</v>
      </c>
    </row>
    <row r="2019" spans="1:6" x14ac:dyDescent="0.3">
      <c r="A2019" t="s">
        <v>12</v>
      </c>
      <c r="B2019">
        <v>0</v>
      </c>
      <c r="E2019" s="64">
        <v>0</v>
      </c>
      <c r="F2019" s="64">
        <v>0</v>
      </c>
    </row>
    <row r="2020" spans="1:6" x14ac:dyDescent="0.3">
      <c r="A2020" t="s">
        <v>12</v>
      </c>
      <c r="B2020">
        <v>0</v>
      </c>
      <c r="E2020" s="63">
        <v>0</v>
      </c>
      <c r="F2020" s="63">
        <v>0</v>
      </c>
    </row>
    <row r="2021" spans="1:6" x14ac:dyDescent="0.3">
      <c r="A2021" t="s">
        <v>12</v>
      </c>
      <c r="B2021">
        <v>0</v>
      </c>
      <c r="E2021" s="64">
        <v>0</v>
      </c>
      <c r="F2021" s="64">
        <v>0</v>
      </c>
    </row>
    <row r="2022" spans="1:6" x14ac:dyDescent="0.3">
      <c r="A2022" t="s">
        <v>12</v>
      </c>
      <c r="B2022">
        <v>1</v>
      </c>
      <c r="E2022" s="63">
        <v>1</v>
      </c>
      <c r="F2022" s="63">
        <v>0</v>
      </c>
    </row>
    <row r="2023" spans="1:6" x14ac:dyDescent="0.3">
      <c r="A2023" t="s">
        <v>12</v>
      </c>
      <c r="B2023">
        <v>0</v>
      </c>
      <c r="E2023" s="64">
        <v>0</v>
      </c>
      <c r="F2023" s="64">
        <v>0</v>
      </c>
    </row>
    <row r="2024" spans="1:6" x14ac:dyDescent="0.3">
      <c r="A2024" t="s">
        <v>12</v>
      </c>
      <c r="B2024">
        <v>0</v>
      </c>
      <c r="E2024" s="63">
        <v>0</v>
      </c>
      <c r="F2024" s="63">
        <v>0</v>
      </c>
    </row>
    <row r="2025" spans="1:6" x14ac:dyDescent="0.3">
      <c r="A2025" t="s">
        <v>12</v>
      </c>
      <c r="B2025">
        <v>0</v>
      </c>
      <c r="E2025" s="64">
        <v>0</v>
      </c>
      <c r="F2025" s="64">
        <v>0</v>
      </c>
    </row>
    <row r="2026" spans="1:6" x14ac:dyDescent="0.3">
      <c r="A2026" t="s">
        <v>12</v>
      </c>
      <c r="B2026">
        <v>0</v>
      </c>
      <c r="E2026" s="63">
        <v>0</v>
      </c>
      <c r="F2026" s="63">
        <v>0</v>
      </c>
    </row>
    <row r="2027" spans="1:6" x14ac:dyDescent="0.3">
      <c r="A2027" t="s">
        <v>12</v>
      </c>
      <c r="B2027">
        <v>0</v>
      </c>
      <c r="E2027" s="64">
        <v>0</v>
      </c>
      <c r="F2027" s="64">
        <v>0</v>
      </c>
    </row>
    <row r="2028" spans="1:6" x14ac:dyDescent="0.3">
      <c r="A2028" t="s">
        <v>12</v>
      </c>
      <c r="B2028">
        <v>0</v>
      </c>
      <c r="E2028" s="63">
        <v>0</v>
      </c>
      <c r="F2028" s="63">
        <v>0</v>
      </c>
    </row>
    <row r="2029" spans="1:6" x14ac:dyDescent="0.3">
      <c r="A2029" t="s">
        <v>12</v>
      </c>
      <c r="B2029">
        <v>0</v>
      </c>
      <c r="E2029" s="64">
        <v>0</v>
      </c>
      <c r="F2029" s="64">
        <v>0</v>
      </c>
    </row>
    <row r="2030" spans="1:6" x14ac:dyDescent="0.3">
      <c r="A2030" t="s">
        <v>12</v>
      </c>
      <c r="B2030">
        <v>0</v>
      </c>
      <c r="E2030" s="63">
        <v>0</v>
      </c>
      <c r="F2030" s="63">
        <v>0</v>
      </c>
    </row>
    <row r="2031" spans="1:6" x14ac:dyDescent="0.3">
      <c r="A2031" t="s">
        <v>12</v>
      </c>
      <c r="B2031">
        <v>0</v>
      </c>
      <c r="E2031" s="64">
        <v>0</v>
      </c>
      <c r="F2031" s="64">
        <v>0</v>
      </c>
    </row>
    <row r="2032" spans="1:6" x14ac:dyDescent="0.3">
      <c r="A2032" t="s">
        <v>12</v>
      </c>
      <c r="B2032">
        <v>0</v>
      </c>
      <c r="E2032" s="63">
        <v>0</v>
      </c>
      <c r="F2032" s="63">
        <v>0</v>
      </c>
    </row>
    <row r="2033" spans="1:6" x14ac:dyDescent="0.3">
      <c r="A2033" t="s">
        <v>12</v>
      </c>
      <c r="B2033">
        <v>0</v>
      </c>
      <c r="E2033" s="64">
        <v>0</v>
      </c>
      <c r="F2033" s="64">
        <v>0</v>
      </c>
    </row>
    <row r="2034" spans="1:6" x14ac:dyDescent="0.3">
      <c r="A2034" t="s">
        <v>12</v>
      </c>
      <c r="B2034">
        <v>0</v>
      </c>
      <c r="E2034" s="63">
        <v>0</v>
      </c>
      <c r="F2034" s="63">
        <v>0</v>
      </c>
    </row>
    <row r="2035" spans="1:6" x14ac:dyDescent="0.3">
      <c r="A2035" t="s">
        <v>12</v>
      </c>
      <c r="B2035">
        <v>0</v>
      </c>
      <c r="E2035" s="64">
        <v>0</v>
      </c>
      <c r="F2035" s="64">
        <v>0</v>
      </c>
    </row>
    <row r="2036" spans="1:6" x14ac:dyDescent="0.3">
      <c r="A2036" t="s">
        <v>12</v>
      </c>
      <c r="B2036">
        <v>0</v>
      </c>
      <c r="E2036" s="63">
        <v>0</v>
      </c>
      <c r="F2036" s="63">
        <v>0</v>
      </c>
    </row>
    <row r="2037" spans="1:6" x14ac:dyDescent="0.3">
      <c r="A2037" t="s">
        <v>12</v>
      </c>
      <c r="B2037">
        <v>0</v>
      </c>
      <c r="E2037" s="64">
        <v>0</v>
      </c>
      <c r="F2037" s="64">
        <v>0</v>
      </c>
    </row>
    <row r="2038" spans="1:6" x14ac:dyDescent="0.3">
      <c r="A2038" t="s">
        <v>12</v>
      </c>
      <c r="B2038">
        <v>0</v>
      </c>
      <c r="E2038" s="63">
        <v>0</v>
      </c>
      <c r="F2038" s="63">
        <v>0</v>
      </c>
    </row>
    <row r="2039" spans="1:6" x14ac:dyDescent="0.3">
      <c r="A2039" t="s">
        <v>12</v>
      </c>
      <c r="B2039">
        <v>0</v>
      </c>
      <c r="E2039" s="64">
        <v>0</v>
      </c>
      <c r="F2039" s="64">
        <v>0</v>
      </c>
    </row>
    <row r="2040" spans="1:6" x14ac:dyDescent="0.3">
      <c r="A2040" t="s">
        <v>12</v>
      </c>
      <c r="B2040">
        <v>0</v>
      </c>
      <c r="E2040" s="63">
        <v>0</v>
      </c>
      <c r="F2040" s="63">
        <v>0</v>
      </c>
    </row>
    <row r="2041" spans="1:6" x14ac:dyDescent="0.3">
      <c r="A2041" t="s">
        <v>12</v>
      </c>
      <c r="B2041">
        <v>0</v>
      </c>
      <c r="E2041" s="64">
        <v>0</v>
      </c>
      <c r="F2041" s="64">
        <v>0</v>
      </c>
    </row>
    <row r="2042" spans="1:6" x14ac:dyDescent="0.3">
      <c r="A2042" t="s">
        <v>12</v>
      </c>
      <c r="B2042">
        <v>0</v>
      </c>
      <c r="E2042" s="63">
        <v>0</v>
      </c>
      <c r="F2042" s="63">
        <v>0</v>
      </c>
    </row>
    <row r="2043" spans="1:6" x14ac:dyDescent="0.3">
      <c r="A2043" t="s">
        <v>12</v>
      </c>
      <c r="B2043">
        <v>0</v>
      </c>
      <c r="E2043" s="64">
        <v>0</v>
      </c>
      <c r="F2043" s="64">
        <v>0</v>
      </c>
    </row>
    <row r="2044" spans="1:6" x14ac:dyDescent="0.3">
      <c r="A2044" t="s">
        <v>12</v>
      </c>
      <c r="B2044">
        <v>0</v>
      </c>
      <c r="E2044" s="63">
        <v>0</v>
      </c>
      <c r="F2044" s="63">
        <v>0</v>
      </c>
    </row>
    <row r="2045" spans="1:6" x14ac:dyDescent="0.3">
      <c r="A2045" t="s">
        <v>12</v>
      </c>
      <c r="B2045">
        <v>0</v>
      </c>
      <c r="E2045" s="64">
        <v>0</v>
      </c>
      <c r="F2045" s="64">
        <v>0</v>
      </c>
    </row>
    <row r="2046" spans="1:6" x14ac:dyDescent="0.3">
      <c r="A2046" t="s">
        <v>12</v>
      </c>
      <c r="B2046">
        <v>0</v>
      </c>
      <c r="E2046" s="63">
        <v>0</v>
      </c>
      <c r="F2046" s="63">
        <v>0</v>
      </c>
    </row>
    <row r="2047" spans="1:6" x14ac:dyDescent="0.3">
      <c r="A2047" t="s">
        <v>12</v>
      </c>
      <c r="B2047">
        <v>0</v>
      </c>
      <c r="E2047" s="64">
        <v>0</v>
      </c>
      <c r="F2047" s="64">
        <v>0</v>
      </c>
    </row>
    <row r="2048" spans="1:6" x14ac:dyDescent="0.3">
      <c r="A2048" t="s">
        <v>12</v>
      </c>
      <c r="B2048">
        <v>0</v>
      </c>
      <c r="E2048" s="63">
        <v>0</v>
      </c>
      <c r="F2048" s="63">
        <v>0</v>
      </c>
    </row>
    <row r="2049" spans="1:6" x14ac:dyDescent="0.3">
      <c r="A2049" t="s">
        <v>12</v>
      </c>
      <c r="B2049">
        <v>0</v>
      </c>
      <c r="E2049" s="64">
        <v>0</v>
      </c>
      <c r="F2049" s="64">
        <v>0</v>
      </c>
    </row>
    <row r="2050" spans="1:6" x14ac:dyDescent="0.3">
      <c r="A2050" t="s">
        <v>12</v>
      </c>
      <c r="B2050">
        <v>0</v>
      </c>
      <c r="E2050" s="63">
        <v>0</v>
      </c>
      <c r="F2050" s="63">
        <v>0</v>
      </c>
    </row>
    <row r="2051" spans="1:6" x14ac:dyDescent="0.3">
      <c r="A2051" t="s">
        <v>12</v>
      </c>
      <c r="B2051">
        <v>0</v>
      </c>
      <c r="E2051" s="64">
        <v>0</v>
      </c>
      <c r="F2051" s="64">
        <v>0</v>
      </c>
    </row>
    <row r="2052" spans="1:6" x14ac:dyDescent="0.3">
      <c r="A2052" t="s">
        <v>12</v>
      </c>
      <c r="B2052">
        <v>0</v>
      </c>
      <c r="E2052" s="63">
        <v>0</v>
      </c>
      <c r="F2052" s="63">
        <v>0</v>
      </c>
    </row>
    <row r="2053" spans="1:6" x14ac:dyDescent="0.3">
      <c r="A2053" t="s">
        <v>12</v>
      </c>
      <c r="B2053">
        <v>0</v>
      </c>
      <c r="E2053" s="64">
        <v>0</v>
      </c>
      <c r="F2053" s="64">
        <v>0</v>
      </c>
    </row>
    <row r="2054" spans="1:6" x14ac:dyDescent="0.3">
      <c r="A2054" t="s">
        <v>12</v>
      </c>
      <c r="B2054">
        <v>0</v>
      </c>
      <c r="E2054" s="63">
        <v>0</v>
      </c>
      <c r="F2054" s="63">
        <v>0</v>
      </c>
    </row>
    <row r="2055" spans="1:6" x14ac:dyDescent="0.3">
      <c r="A2055" t="s">
        <v>12</v>
      </c>
      <c r="B2055">
        <v>0</v>
      </c>
      <c r="E2055" s="64">
        <v>0</v>
      </c>
      <c r="F2055" s="64">
        <v>0</v>
      </c>
    </row>
    <row r="2056" spans="1:6" x14ac:dyDescent="0.3">
      <c r="A2056" t="s">
        <v>12</v>
      </c>
      <c r="B2056">
        <v>0</v>
      </c>
      <c r="E2056" s="63">
        <v>0</v>
      </c>
      <c r="F2056" s="63">
        <v>0</v>
      </c>
    </row>
    <row r="2057" spans="1:6" x14ac:dyDescent="0.3">
      <c r="A2057" t="s">
        <v>12</v>
      </c>
      <c r="B2057">
        <v>0</v>
      </c>
      <c r="E2057" s="64">
        <v>0</v>
      </c>
      <c r="F2057" s="64">
        <v>0</v>
      </c>
    </row>
    <row r="2058" spans="1:6" x14ac:dyDescent="0.3">
      <c r="A2058" t="s">
        <v>12</v>
      </c>
      <c r="B2058">
        <v>0</v>
      </c>
      <c r="E2058" s="63">
        <v>0</v>
      </c>
      <c r="F2058" s="63">
        <v>0</v>
      </c>
    </row>
    <row r="2059" spans="1:6" x14ac:dyDescent="0.3">
      <c r="A2059" t="s">
        <v>12</v>
      </c>
      <c r="B2059">
        <v>0</v>
      </c>
      <c r="E2059" s="64">
        <v>0</v>
      </c>
      <c r="F2059" s="64">
        <v>0</v>
      </c>
    </row>
    <row r="2060" spans="1:6" x14ac:dyDescent="0.3">
      <c r="A2060" t="s">
        <v>12</v>
      </c>
      <c r="B2060">
        <v>0</v>
      </c>
      <c r="E2060" s="63">
        <v>0</v>
      </c>
      <c r="F2060" s="63">
        <v>0</v>
      </c>
    </row>
    <row r="2061" spans="1:6" x14ac:dyDescent="0.3">
      <c r="A2061" t="s">
        <v>12</v>
      </c>
      <c r="B2061">
        <v>0</v>
      </c>
      <c r="E2061" s="64">
        <v>0</v>
      </c>
      <c r="F2061" s="64">
        <v>0</v>
      </c>
    </row>
    <row r="2062" spans="1:6" x14ac:dyDescent="0.3">
      <c r="A2062" t="s">
        <v>12</v>
      </c>
      <c r="B2062">
        <v>0</v>
      </c>
      <c r="E2062" s="63">
        <v>0</v>
      </c>
      <c r="F2062" s="63">
        <v>0</v>
      </c>
    </row>
    <row r="2063" spans="1:6" x14ac:dyDescent="0.3">
      <c r="A2063" t="s">
        <v>12</v>
      </c>
      <c r="B2063">
        <v>0</v>
      </c>
      <c r="E2063" s="64">
        <v>0</v>
      </c>
      <c r="F2063" s="64">
        <v>0</v>
      </c>
    </row>
    <row r="2064" spans="1:6" x14ac:dyDescent="0.3">
      <c r="A2064" t="s">
        <v>12</v>
      </c>
      <c r="B2064">
        <v>0</v>
      </c>
      <c r="E2064" s="63">
        <v>0</v>
      </c>
      <c r="F2064" s="63">
        <v>0</v>
      </c>
    </row>
    <row r="2065" spans="1:6" x14ac:dyDescent="0.3">
      <c r="A2065" t="s">
        <v>12</v>
      </c>
      <c r="B2065">
        <v>0</v>
      </c>
      <c r="E2065" s="64">
        <v>0</v>
      </c>
      <c r="F2065" s="64">
        <v>0</v>
      </c>
    </row>
    <row r="2066" spans="1:6" x14ac:dyDescent="0.3">
      <c r="A2066" t="s">
        <v>12</v>
      </c>
      <c r="B2066">
        <v>0</v>
      </c>
      <c r="E2066" s="63">
        <v>0</v>
      </c>
      <c r="F2066" s="63">
        <v>0</v>
      </c>
    </row>
    <row r="2067" spans="1:6" x14ac:dyDescent="0.3">
      <c r="A2067" t="s">
        <v>12</v>
      </c>
      <c r="B2067">
        <v>0</v>
      </c>
      <c r="E2067" s="64">
        <v>0</v>
      </c>
      <c r="F2067" s="64">
        <v>0</v>
      </c>
    </row>
    <row r="2068" spans="1:6" x14ac:dyDescent="0.3">
      <c r="A2068" t="s">
        <v>12</v>
      </c>
      <c r="B2068">
        <v>0</v>
      </c>
      <c r="E2068" s="63">
        <v>0</v>
      </c>
      <c r="F2068" s="63">
        <v>0</v>
      </c>
    </row>
    <row r="2069" spans="1:6" x14ac:dyDescent="0.3">
      <c r="A2069" t="s">
        <v>12</v>
      </c>
      <c r="B2069">
        <v>1</v>
      </c>
      <c r="E2069" s="64">
        <v>1</v>
      </c>
      <c r="F2069" s="64">
        <v>0</v>
      </c>
    </row>
    <row r="2070" spans="1:6" x14ac:dyDescent="0.3">
      <c r="A2070" t="s">
        <v>12</v>
      </c>
      <c r="B2070">
        <v>0</v>
      </c>
      <c r="E2070" s="63">
        <v>0</v>
      </c>
      <c r="F2070" s="63">
        <v>0</v>
      </c>
    </row>
    <row r="2071" spans="1:6" x14ac:dyDescent="0.3">
      <c r="A2071" t="s">
        <v>12</v>
      </c>
      <c r="B2071">
        <v>0</v>
      </c>
      <c r="E2071" s="64">
        <v>0</v>
      </c>
      <c r="F2071" s="64">
        <v>0</v>
      </c>
    </row>
    <row r="2072" spans="1:6" x14ac:dyDescent="0.3">
      <c r="A2072" t="s">
        <v>12</v>
      </c>
      <c r="B2072">
        <v>0</v>
      </c>
      <c r="E2072" s="63">
        <v>0</v>
      </c>
      <c r="F2072" s="63">
        <v>0</v>
      </c>
    </row>
    <row r="2073" spans="1:6" x14ac:dyDescent="0.3">
      <c r="A2073" t="s">
        <v>12</v>
      </c>
      <c r="B2073">
        <v>0</v>
      </c>
      <c r="E2073" s="64">
        <v>0</v>
      </c>
      <c r="F2073" s="64">
        <v>0</v>
      </c>
    </row>
    <row r="2074" spans="1:6" x14ac:dyDescent="0.3">
      <c r="A2074" t="s">
        <v>12</v>
      </c>
      <c r="B2074">
        <v>0</v>
      </c>
      <c r="E2074" s="63">
        <v>0</v>
      </c>
      <c r="F2074" s="63">
        <v>0</v>
      </c>
    </row>
    <row r="2075" spans="1:6" x14ac:dyDescent="0.3">
      <c r="A2075" t="s">
        <v>12</v>
      </c>
      <c r="B2075">
        <v>0</v>
      </c>
      <c r="E2075" s="64">
        <v>0</v>
      </c>
      <c r="F2075" s="64">
        <v>0</v>
      </c>
    </row>
    <row r="2076" spans="1:6" x14ac:dyDescent="0.3">
      <c r="A2076" t="s">
        <v>12</v>
      </c>
      <c r="B2076">
        <v>0</v>
      </c>
      <c r="E2076" s="63">
        <v>0</v>
      </c>
      <c r="F2076" s="63">
        <v>0</v>
      </c>
    </row>
    <row r="2077" spans="1:6" x14ac:dyDescent="0.3">
      <c r="A2077" t="s">
        <v>12</v>
      </c>
      <c r="B2077">
        <v>0</v>
      </c>
      <c r="E2077" s="64">
        <v>0</v>
      </c>
      <c r="F2077" s="64">
        <v>0</v>
      </c>
    </row>
    <row r="2078" spans="1:6" x14ac:dyDescent="0.3">
      <c r="A2078" t="s">
        <v>12</v>
      </c>
      <c r="B2078">
        <v>0</v>
      </c>
      <c r="E2078" s="63">
        <v>0</v>
      </c>
      <c r="F2078" s="63">
        <v>1</v>
      </c>
    </row>
    <row r="2079" spans="1:6" x14ac:dyDescent="0.3">
      <c r="A2079" t="s">
        <v>12</v>
      </c>
      <c r="B2079">
        <v>0</v>
      </c>
      <c r="E2079" s="64">
        <v>0</v>
      </c>
      <c r="F2079" s="64">
        <v>0</v>
      </c>
    </row>
    <row r="2080" spans="1:6" x14ac:dyDescent="0.3">
      <c r="A2080" t="s">
        <v>12</v>
      </c>
      <c r="B2080">
        <v>0</v>
      </c>
      <c r="E2080" s="63">
        <v>0</v>
      </c>
      <c r="F2080" s="63">
        <v>0</v>
      </c>
    </row>
    <row r="2081" spans="1:6" x14ac:dyDescent="0.3">
      <c r="A2081" t="s">
        <v>12</v>
      </c>
      <c r="B2081">
        <v>0</v>
      </c>
      <c r="E2081" s="64">
        <v>0</v>
      </c>
      <c r="F2081" s="64">
        <v>0</v>
      </c>
    </row>
    <row r="2082" spans="1:6" x14ac:dyDescent="0.3">
      <c r="A2082" t="s">
        <v>12</v>
      </c>
      <c r="B2082">
        <v>0</v>
      </c>
      <c r="E2082" s="63">
        <v>0</v>
      </c>
      <c r="F2082" s="63">
        <v>0</v>
      </c>
    </row>
    <row r="2083" spans="1:6" x14ac:dyDescent="0.3">
      <c r="A2083" t="s">
        <v>12</v>
      </c>
      <c r="B2083">
        <v>0</v>
      </c>
      <c r="E2083" s="64">
        <v>0</v>
      </c>
      <c r="F2083" s="64">
        <v>0</v>
      </c>
    </row>
    <row r="2084" spans="1:6" x14ac:dyDescent="0.3">
      <c r="A2084" t="s">
        <v>12</v>
      </c>
      <c r="B2084">
        <v>0</v>
      </c>
      <c r="E2084" s="63">
        <v>0</v>
      </c>
      <c r="F2084" s="63">
        <v>0</v>
      </c>
    </row>
    <row r="2085" spans="1:6" x14ac:dyDescent="0.3">
      <c r="A2085" t="s">
        <v>12</v>
      </c>
      <c r="B2085">
        <v>0</v>
      </c>
      <c r="E2085" s="64">
        <v>0</v>
      </c>
      <c r="F2085" s="64">
        <v>0</v>
      </c>
    </row>
    <row r="2086" spans="1:6" x14ac:dyDescent="0.3">
      <c r="A2086" t="s">
        <v>12</v>
      </c>
      <c r="B2086">
        <v>0</v>
      </c>
      <c r="E2086" s="63">
        <v>0</v>
      </c>
      <c r="F2086" s="63">
        <v>0</v>
      </c>
    </row>
    <row r="2087" spans="1:6" x14ac:dyDescent="0.3">
      <c r="A2087" t="s">
        <v>12</v>
      </c>
      <c r="B2087">
        <v>0</v>
      </c>
      <c r="E2087" s="64">
        <v>0</v>
      </c>
      <c r="F2087" s="64">
        <v>0</v>
      </c>
    </row>
    <row r="2088" spans="1:6" x14ac:dyDescent="0.3">
      <c r="A2088" t="s">
        <v>12</v>
      </c>
      <c r="B2088">
        <v>0</v>
      </c>
      <c r="E2088" s="63">
        <v>0</v>
      </c>
      <c r="F2088" s="63">
        <v>0</v>
      </c>
    </row>
    <row r="2089" spans="1:6" x14ac:dyDescent="0.3">
      <c r="A2089" t="s">
        <v>12</v>
      </c>
      <c r="B2089">
        <v>1</v>
      </c>
      <c r="E2089" s="64">
        <v>1</v>
      </c>
      <c r="F2089" s="64">
        <v>0</v>
      </c>
    </row>
    <row r="2090" spans="1:6" x14ac:dyDescent="0.3">
      <c r="A2090" t="s">
        <v>12</v>
      </c>
      <c r="B2090">
        <v>0</v>
      </c>
      <c r="E2090" s="63">
        <v>0</v>
      </c>
      <c r="F2090" s="63">
        <v>0</v>
      </c>
    </row>
    <row r="2091" spans="1:6" x14ac:dyDescent="0.3">
      <c r="A2091" t="s">
        <v>12</v>
      </c>
      <c r="B2091">
        <v>0</v>
      </c>
      <c r="E2091" s="64">
        <v>0</v>
      </c>
      <c r="F2091" s="64">
        <v>0</v>
      </c>
    </row>
    <row r="2092" spans="1:6" x14ac:dyDescent="0.3">
      <c r="A2092" t="s">
        <v>12</v>
      </c>
      <c r="B2092">
        <v>0</v>
      </c>
      <c r="E2092" s="63">
        <v>0</v>
      </c>
      <c r="F2092" s="63">
        <v>0</v>
      </c>
    </row>
    <row r="2093" spans="1:6" x14ac:dyDescent="0.3">
      <c r="A2093" t="s">
        <v>12</v>
      </c>
      <c r="B2093">
        <v>0</v>
      </c>
      <c r="E2093" s="64">
        <v>0</v>
      </c>
      <c r="F2093" s="64">
        <v>0</v>
      </c>
    </row>
    <row r="2094" spans="1:6" x14ac:dyDescent="0.3">
      <c r="A2094" t="s">
        <v>12</v>
      </c>
      <c r="B2094">
        <v>0</v>
      </c>
      <c r="E2094" s="63">
        <v>0</v>
      </c>
      <c r="F2094" s="63">
        <v>0</v>
      </c>
    </row>
    <row r="2095" spans="1:6" x14ac:dyDescent="0.3">
      <c r="A2095" t="s">
        <v>12</v>
      </c>
      <c r="B2095">
        <v>0</v>
      </c>
      <c r="E2095" s="64">
        <v>0</v>
      </c>
      <c r="F2095" s="64">
        <v>0</v>
      </c>
    </row>
    <row r="2096" spans="1:6" x14ac:dyDescent="0.3">
      <c r="A2096" t="s">
        <v>12</v>
      </c>
      <c r="B2096">
        <v>0</v>
      </c>
      <c r="E2096" s="63">
        <v>0</v>
      </c>
      <c r="F2096" s="63">
        <v>0</v>
      </c>
    </row>
    <row r="2097" spans="1:6" x14ac:dyDescent="0.3">
      <c r="A2097" t="s">
        <v>12</v>
      </c>
      <c r="B2097">
        <v>0</v>
      </c>
      <c r="E2097" s="64">
        <v>0</v>
      </c>
      <c r="F2097" s="64">
        <v>0</v>
      </c>
    </row>
    <row r="2098" spans="1:6" x14ac:dyDescent="0.3">
      <c r="A2098" t="s">
        <v>12</v>
      </c>
      <c r="B2098">
        <v>0</v>
      </c>
      <c r="E2098" s="63">
        <v>0</v>
      </c>
      <c r="F2098" s="63">
        <v>0</v>
      </c>
    </row>
    <row r="2099" spans="1:6" x14ac:dyDescent="0.3">
      <c r="A2099" t="s">
        <v>12</v>
      </c>
      <c r="B2099">
        <v>0</v>
      </c>
      <c r="E2099" s="64">
        <v>0</v>
      </c>
      <c r="F2099" s="64">
        <v>0</v>
      </c>
    </row>
    <row r="2100" spans="1:6" x14ac:dyDescent="0.3">
      <c r="A2100" t="s">
        <v>12</v>
      </c>
      <c r="B2100">
        <v>0</v>
      </c>
      <c r="E2100" s="63">
        <v>0</v>
      </c>
      <c r="F2100" s="63">
        <v>0</v>
      </c>
    </row>
    <row r="2101" spans="1:6" x14ac:dyDescent="0.3">
      <c r="A2101" t="s">
        <v>12</v>
      </c>
      <c r="B2101">
        <v>0</v>
      </c>
      <c r="E2101" s="64">
        <v>0</v>
      </c>
      <c r="F2101" s="64">
        <v>0</v>
      </c>
    </row>
    <row r="2102" spans="1:6" x14ac:dyDescent="0.3">
      <c r="A2102" t="s">
        <v>12</v>
      </c>
      <c r="B2102">
        <v>0</v>
      </c>
      <c r="E2102" s="63">
        <v>0</v>
      </c>
      <c r="F2102" s="63">
        <v>0</v>
      </c>
    </row>
    <row r="2103" spans="1:6" x14ac:dyDescent="0.3">
      <c r="A2103" t="s">
        <v>12</v>
      </c>
      <c r="B2103">
        <v>0</v>
      </c>
      <c r="E2103" s="64">
        <v>0</v>
      </c>
      <c r="F2103" s="64">
        <v>0</v>
      </c>
    </row>
    <row r="2104" spans="1:6" x14ac:dyDescent="0.3">
      <c r="A2104" t="s">
        <v>12</v>
      </c>
      <c r="B2104">
        <v>0</v>
      </c>
      <c r="E2104" s="63">
        <v>0</v>
      </c>
      <c r="F2104" s="63">
        <v>0</v>
      </c>
    </row>
    <row r="2105" spans="1:6" x14ac:dyDescent="0.3">
      <c r="A2105" t="s">
        <v>12</v>
      </c>
      <c r="B2105">
        <v>0</v>
      </c>
      <c r="E2105" s="64">
        <v>0</v>
      </c>
      <c r="F2105" s="64">
        <v>0</v>
      </c>
    </row>
    <row r="2106" spans="1:6" x14ac:dyDescent="0.3">
      <c r="A2106" t="s">
        <v>12</v>
      </c>
      <c r="B2106">
        <v>0</v>
      </c>
      <c r="E2106" s="63">
        <v>0</v>
      </c>
      <c r="F2106" s="63">
        <v>0</v>
      </c>
    </row>
    <row r="2107" spans="1:6" x14ac:dyDescent="0.3">
      <c r="A2107" t="s">
        <v>12</v>
      </c>
      <c r="B2107">
        <v>0</v>
      </c>
      <c r="E2107" s="64">
        <v>0</v>
      </c>
      <c r="F2107" s="64">
        <v>0</v>
      </c>
    </row>
    <row r="2108" spans="1:6" x14ac:dyDescent="0.3">
      <c r="A2108" t="s">
        <v>12</v>
      </c>
      <c r="B2108">
        <v>0</v>
      </c>
      <c r="E2108" s="63">
        <v>0</v>
      </c>
      <c r="F2108" s="63">
        <v>0</v>
      </c>
    </row>
    <row r="2109" spans="1:6" x14ac:dyDescent="0.3">
      <c r="A2109" t="s">
        <v>12</v>
      </c>
      <c r="B2109">
        <v>0</v>
      </c>
      <c r="E2109" s="64">
        <v>0</v>
      </c>
      <c r="F2109" s="64">
        <v>0</v>
      </c>
    </row>
    <row r="2110" spans="1:6" x14ac:dyDescent="0.3">
      <c r="A2110" t="s">
        <v>12</v>
      </c>
      <c r="B2110">
        <v>0</v>
      </c>
      <c r="E2110" s="63">
        <v>0</v>
      </c>
      <c r="F2110" s="63">
        <v>0</v>
      </c>
    </row>
    <row r="2111" spans="1:6" x14ac:dyDescent="0.3">
      <c r="A2111" t="s">
        <v>12</v>
      </c>
      <c r="B2111">
        <v>0</v>
      </c>
      <c r="E2111" s="64">
        <v>0</v>
      </c>
      <c r="F2111" s="64">
        <v>0</v>
      </c>
    </row>
    <row r="2112" spans="1:6" x14ac:dyDescent="0.3">
      <c r="A2112" t="s">
        <v>12</v>
      </c>
      <c r="B2112">
        <v>0</v>
      </c>
      <c r="E2112" s="63">
        <v>0</v>
      </c>
      <c r="F2112" s="63">
        <v>0</v>
      </c>
    </row>
    <row r="2113" spans="1:6" x14ac:dyDescent="0.3">
      <c r="A2113" t="s">
        <v>12</v>
      </c>
      <c r="B2113">
        <v>0</v>
      </c>
      <c r="E2113" s="64">
        <v>0</v>
      </c>
      <c r="F2113" s="64">
        <v>0</v>
      </c>
    </row>
    <row r="2114" spans="1:6" x14ac:dyDescent="0.3">
      <c r="A2114" t="s">
        <v>12</v>
      </c>
      <c r="B2114">
        <v>0</v>
      </c>
      <c r="E2114" s="63">
        <v>0</v>
      </c>
      <c r="F2114" s="63">
        <v>0</v>
      </c>
    </row>
    <row r="2115" spans="1:6" x14ac:dyDescent="0.3">
      <c r="A2115" t="s">
        <v>12</v>
      </c>
      <c r="B2115">
        <v>0</v>
      </c>
      <c r="E2115" s="64">
        <v>0</v>
      </c>
      <c r="F2115" s="64">
        <v>0</v>
      </c>
    </row>
    <row r="2116" spans="1:6" x14ac:dyDescent="0.3">
      <c r="A2116" t="s">
        <v>12</v>
      </c>
      <c r="B2116">
        <v>0</v>
      </c>
      <c r="E2116" s="63">
        <v>0</v>
      </c>
      <c r="F2116" s="63">
        <v>0</v>
      </c>
    </row>
    <row r="2117" spans="1:6" x14ac:dyDescent="0.3">
      <c r="A2117" t="s">
        <v>12</v>
      </c>
      <c r="B2117">
        <v>0</v>
      </c>
      <c r="E2117" s="64">
        <v>0</v>
      </c>
    </row>
    <row r="2118" spans="1:6" x14ac:dyDescent="0.3">
      <c r="A2118" t="s">
        <v>12</v>
      </c>
      <c r="B2118">
        <v>0</v>
      </c>
      <c r="E2118" s="63">
        <v>0</v>
      </c>
    </row>
    <row r="2119" spans="1:6" x14ac:dyDescent="0.3">
      <c r="A2119" t="s">
        <v>12</v>
      </c>
      <c r="B2119">
        <v>1</v>
      </c>
      <c r="E2119" s="64">
        <v>1</v>
      </c>
    </row>
    <row r="2120" spans="1:6" x14ac:dyDescent="0.3">
      <c r="A2120" t="s">
        <v>12</v>
      </c>
      <c r="B2120">
        <v>0</v>
      </c>
      <c r="E2120" s="63">
        <v>0</v>
      </c>
    </row>
    <row r="2121" spans="1:6" x14ac:dyDescent="0.3">
      <c r="A2121" t="s">
        <v>12</v>
      </c>
      <c r="B2121">
        <v>0</v>
      </c>
      <c r="E2121" s="64">
        <v>0</v>
      </c>
    </row>
    <row r="2122" spans="1:6" x14ac:dyDescent="0.3">
      <c r="A2122" t="s">
        <v>12</v>
      </c>
      <c r="B2122">
        <v>0</v>
      </c>
      <c r="E2122" s="63">
        <v>0</v>
      </c>
    </row>
    <row r="2123" spans="1:6" x14ac:dyDescent="0.3">
      <c r="A2123" t="s">
        <v>12</v>
      </c>
      <c r="B2123">
        <v>0</v>
      </c>
      <c r="E2123" s="64">
        <v>0</v>
      </c>
    </row>
    <row r="2124" spans="1:6" x14ac:dyDescent="0.3">
      <c r="A2124" t="s">
        <v>12</v>
      </c>
      <c r="B2124">
        <v>0</v>
      </c>
      <c r="E2124" s="63">
        <v>0</v>
      </c>
    </row>
    <row r="2125" spans="1:6" x14ac:dyDescent="0.3">
      <c r="A2125" t="s">
        <v>12</v>
      </c>
      <c r="B2125">
        <v>0</v>
      </c>
      <c r="E2125" s="64">
        <v>0</v>
      </c>
    </row>
    <row r="2126" spans="1:6" x14ac:dyDescent="0.3">
      <c r="A2126" t="s">
        <v>12</v>
      </c>
      <c r="B2126">
        <v>0</v>
      </c>
      <c r="E2126" s="63">
        <v>0</v>
      </c>
    </row>
    <row r="2127" spans="1:6" x14ac:dyDescent="0.3">
      <c r="A2127" t="s">
        <v>12</v>
      </c>
      <c r="B2127">
        <v>0</v>
      </c>
      <c r="E2127" s="64">
        <v>0</v>
      </c>
    </row>
    <row r="2128" spans="1:6" x14ac:dyDescent="0.3">
      <c r="A2128" t="s">
        <v>12</v>
      </c>
      <c r="B2128">
        <v>0</v>
      </c>
      <c r="E2128" s="63">
        <v>0</v>
      </c>
    </row>
    <row r="2129" spans="1:5" x14ac:dyDescent="0.3">
      <c r="A2129" t="s">
        <v>12</v>
      </c>
      <c r="B2129">
        <v>0</v>
      </c>
      <c r="E2129" s="64">
        <v>0</v>
      </c>
    </row>
    <row r="2130" spans="1:5" x14ac:dyDescent="0.3">
      <c r="A2130" t="s">
        <v>12</v>
      </c>
      <c r="B2130">
        <v>0</v>
      </c>
      <c r="E2130" s="63">
        <v>0</v>
      </c>
    </row>
    <row r="2131" spans="1:5" x14ac:dyDescent="0.3">
      <c r="A2131" t="s">
        <v>12</v>
      </c>
      <c r="B2131">
        <v>0</v>
      </c>
      <c r="E2131" s="64">
        <v>0</v>
      </c>
    </row>
    <row r="2132" spans="1:5" x14ac:dyDescent="0.3">
      <c r="A2132" t="s">
        <v>12</v>
      </c>
      <c r="B2132">
        <v>0</v>
      </c>
      <c r="E2132" s="63">
        <v>0</v>
      </c>
    </row>
    <row r="2133" spans="1:5" x14ac:dyDescent="0.3">
      <c r="A2133" t="s">
        <v>12</v>
      </c>
      <c r="B2133">
        <v>0</v>
      </c>
      <c r="E2133" s="64">
        <v>0</v>
      </c>
    </row>
    <row r="2134" spans="1:5" x14ac:dyDescent="0.3">
      <c r="A2134" t="s">
        <v>12</v>
      </c>
      <c r="B2134">
        <v>0</v>
      </c>
      <c r="E2134" s="63">
        <v>0</v>
      </c>
    </row>
    <row r="2135" spans="1:5" x14ac:dyDescent="0.3">
      <c r="A2135" t="s">
        <v>12</v>
      </c>
      <c r="B2135">
        <v>0</v>
      </c>
      <c r="E2135" s="64">
        <v>0</v>
      </c>
    </row>
    <row r="2136" spans="1:5" x14ac:dyDescent="0.3">
      <c r="A2136" t="s">
        <v>12</v>
      </c>
      <c r="B2136">
        <v>0</v>
      </c>
      <c r="E2136" s="63">
        <v>0</v>
      </c>
    </row>
    <row r="2137" spans="1:5" x14ac:dyDescent="0.3">
      <c r="A2137" t="s">
        <v>12</v>
      </c>
      <c r="B2137">
        <v>0</v>
      </c>
      <c r="E2137" s="64">
        <v>0</v>
      </c>
    </row>
    <row r="2138" spans="1:5" x14ac:dyDescent="0.3">
      <c r="A2138" t="s">
        <v>12</v>
      </c>
      <c r="B2138">
        <v>0</v>
      </c>
      <c r="E2138" s="63">
        <v>0</v>
      </c>
    </row>
    <row r="2139" spans="1:5" x14ac:dyDescent="0.3">
      <c r="A2139" t="s">
        <v>12</v>
      </c>
      <c r="B2139">
        <v>0</v>
      </c>
      <c r="E2139" s="64">
        <v>0</v>
      </c>
    </row>
    <row r="2140" spans="1:5" x14ac:dyDescent="0.3">
      <c r="A2140" t="s">
        <v>12</v>
      </c>
      <c r="B2140">
        <v>0</v>
      </c>
      <c r="E2140" s="63">
        <v>0</v>
      </c>
    </row>
    <row r="2141" spans="1:5" x14ac:dyDescent="0.3">
      <c r="A2141" t="s">
        <v>12</v>
      </c>
      <c r="B2141">
        <v>0</v>
      </c>
      <c r="E2141" s="64">
        <v>0</v>
      </c>
    </row>
    <row r="2142" spans="1:5" x14ac:dyDescent="0.3">
      <c r="A2142" t="s">
        <v>12</v>
      </c>
      <c r="B2142">
        <v>0</v>
      </c>
      <c r="E2142" s="63">
        <v>0</v>
      </c>
    </row>
    <row r="2143" spans="1:5" x14ac:dyDescent="0.3">
      <c r="A2143" t="s">
        <v>12</v>
      </c>
      <c r="B2143">
        <v>0</v>
      </c>
      <c r="E2143" s="64">
        <v>0</v>
      </c>
    </row>
    <row r="2144" spans="1:5" x14ac:dyDescent="0.3">
      <c r="A2144" t="s">
        <v>12</v>
      </c>
      <c r="B2144">
        <v>0</v>
      </c>
      <c r="E2144" s="63">
        <v>0</v>
      </c>
    </row>
    <row r="2145" spans="1:5" x14ac:dyDescent="0.3">
      <c r="A2145" t="s">
        <v>12</v>
      </c>
      <c r="B2145">
        <v>0</v>
      </c>
      <c r="E2145" s="64">
        <v>0</v>
      </c>
    </row>
    <row r="2146" spans="1:5" x14ac:dyDescent="0.3">
      <c r="A2146" t="s">
        <v>12</v>
      </c>
      <c r="B2146">
        <v>0</v>
      </c>
      <c r="E2146" s="63">
        <v>0</v>
      </c>
    </row>
    <row r="2147" spans="1:5" x14ac:dyDescent="0.3">
      <c r="A2147" t="s">
        <v>12</v>
      </c>
      <c r="B2147">
        <v>0</v>
      </c>
      <c r="E2147" s="64">
        <v>0</v>
      </c>
    </row>
    <row r="2148" spans="1:5" x14ac:dyDescent="0.3">
      <c r="A2148" t="s">
        <v>12</v>
      </c>
      <c r="B2148">
        <v>1</v>
      </c>
      <c r="E2148" s="63">
        <v>1</v>
      </c>
    </row>
    <row r="2149" spans="1:5" x14ac:dyDescent="0.3">
      <c r="A2149" t="s">
        <v>12</v>
      </c>
      <c r="B2149">
        <v>0</v>
      </c>
      <c r="E2149" s="64">
        <v>0</v>
      </c>
    </row>
    <row r="2150" spans="1:5" x14ac:dyDescent="0.3">
      <c r="A2150" t="s">
        <v>12</v>
      </c>
      <c r="B2150">
        <v>0</v>
      </c>
      <c r="E2150" s="63">
        <v>0</v>
      </c>
    </row>
    <row r="2151" spans="1:5" x14ac:dyDescent="0.3">
      <c r="A2151" t="s">
        <v>12</v>
      </c>
      <c r="B2151">
        <v>0</v>
      </c>
      <c r="E2151" s="64">
        <v>0</v>
      </c>
    </row>
    <row r="2152" spans="1:5" x14ac:dyDescent="0.3">
      <c r="A2152" t="s">
        <v>12</v>
      </c>
      <c r="B2152">
        <v>0</v>
      </c>
      <c r="E2152" s="63">
        <v>0</v>
      </c>
    </row>
    <row r="2153" spans="1:5" x14ac:dyDescent="0.3">
      <c r="A2153" t="s">
        <v>12</v>
      </c>
      <c r="B2153">
        <v>0</v>
      </c>
      <c r="E2153" s="64">
        <v>0</v>
      </c>
    </row>
    <row r="2154" spans="1:5" x14ac:dyDescent="0.3">
      <c r="A2154" t="s">
        <v>12</v>
      </c>
      <c r="B2154">
        <v>0</v>
      </c>
      <c r="E2154" s="63">
        <v>0</v>
      </c>
    </row>
    <row r="2155" spans="1:5" x14ac:dyDescent="0.3">
      <c r="A2155" t="s">
        <v>12</v>
      </c>
      <c r="B2155">
        <v>0</v>
      </c>
      <c r="E2155" s="64">
        <v>0</v>
      </c>
    </row>
    <row r="2156" spans="1:5" x14ac:dyDescent="0.3">
      <c r="A2156" t="s">
        <v>12</v>
      </c>
      <c r="B2156">
        <v>0</v>
      </c>
      <c r="E2156" s="63">
        <v>0</v>
      </c>
    </row>
    <row r="2157" spans="1:5" x14ac:dyDescent="0.3">
      <c r="A2157" t="s">
        <v>12</v>
      </c>
      <c r="B2157">
        <v>0</v>
      </c>
      <c r="E2157" s="64">
        <v>0</v>
      </c>
    </row>
    <row r="2158" spans="1:5" x14ac:dyDescent="0.3">
      <c r="A2158" t="s">
        <v>12</v>
      </c>
      <c r="B2158">
        <v>0</v>
      </c>
      <c r="E2158" s="63">
        <v>0</v>
      </c>
    </row>
    <row r="2159" spans="1:5" x14ac:dyDescent="0.3">
      <c r="A2159" t="s">
        <v>12</v>
      </c>
      <c r="B2159">
        <v>0</v>
      </c>
      <c r="E2159" s="64">
        <v>0</v>
      </c>
    </row>
    <row r="2160" spans="1:5" x14ac:dyDescent="0.3">
      <c r="A2160" t="s">
        <v>12</v>
      </c>
      <c r="B2160">
        <v>0</v>
      </c>
      <c r="E2160" s="63">
        <v>0</v>
      </c>
    </row>
    <row r="2161" spans="1:5" x14ac:dyDescent="0.3">
      <c r="A2161" t="s">
        <v>12</v>
      </c>
      <c r="B2161">
        <v>0</v>
      </c>
      <c r="E2161" s="64">
        <v>0</v>
      </c>
    </row>
    <row r="2162" spans="1:5" x14ac:dyDescent="0.3">
      <c r="A2162" t="s">
        <v>12</v>
      </c>
      <c r="B2162">
        <v>0</v>
      </c>
      <c r="E2162" s="63">
        <v>0</v>
      </c>
    </row>
    <row r="2163" spans="1:5" x14ac:dyDescent="0.3">
      <c r="A2163" t="s">
        <v>12</v>
      </c>
      <c r="B2163">
        <v>1</v>
      </c>
      <c r="E2163" s="64">
        <v>1</v>
      </c>
    </row>
    <row r="2164" spans="1:5" x14ac:dyDescent="0.3">
      <c r="A2164" t="s">
        <v>12</v>
      </c>
      <c r="B2164">
        <v>0</v>
      </c>
      <c r="E2164" s="63">
        <v>0</v>
      </c>
    </row>
    <row r="2165" spans="1:5" x14ac:dyDescent="0.3">
      <c r="A2165" t="s">
        <v>12</v>
      </c>
      <c r="B2165">
        <v>0</v>
      </c>
      <c r="E2165" s="64">
        <v>0</v>
      </c>
    </row>
    <row r="2166" spans="1:5" x14ac:dyDescent="0.3">
      <c r="A2166" t="s">
        <v>12</v>
      </c>
      <c r="B2166">
        <v>0</v>
      </c>
      <c r="E2166" s="63">
        <v>0</v>
      </c>
    </row>
    <row r="2167" spans="1:5" x14ac:dyDescent="0.3">
      <c r="A2167" t="s">
        <v>12</v>
      </c>
      <c r="B2167">
        <v>0</v>
      </c>
      <c r="E2167" s="64">
        <v>0</v>
      </c>
    </row>
    <row r="2168" spans="1:5" x14ac:dyDescent="0.3">
      <c r="A2168" t="s">
        <v>12</v>
      </c>
      <c r="B2168">
        <v>0</v>
      </c>
      <c r="E2168" s="63">
        <v>0</v>
      </c>
    </row>
    <row r="2169" spans="1:5" x14ac:dyDescent="0.3">
      <c r="A2169" t="s">
        <v>12</v>
      </c>
      <c r="B2169">
        <v>0</v>
      </c>
      <c r="E2169" s="64">
        <v>0</v>
      </c>
    </row>
    <row r="2170" spans="1:5" x14ac:dyDescent="0.3">
      <c r="A2170" t="s">
        <v>12</v>
      </c>
      <c r="B2170">
        <v>0</v>
      </c>
      <c r="E2170" s="63">
        <v>0</v>
      </c>
    </row>
    <row r="2171" spans="1:5" x14ac:dyDescent="0.3">
      <c r="A2171" t="s">
        <v>12</v>
      </c>
      <c r="B2171">
        <v>0</v>
      </c>
      <c r="E2171" s="64">
        <v>0</v>
      </c>
    </row>
    <row r="2172" spans="1:5" x14ac:dyDescent="0.3">
      <c r="A2172" t="s">
        <v>12</v>
      </c>
      <c r="B2172">
        <v>0</v>
      </c>
      <c r="E2172" s="63">
        <v>0</v>
      </c>
    </row>
    <row r="2173" spans="1:5" x14ac:dyDescent="0.3">
      <c r="A2173" t="s">
        <v>12</v>
      </c>
      <c r="B2173">
        <v>0</v>
      </c>
      <c r="E2173" s="64">
        <v>0</v>
      </c>
    </row>
    <row r="2174" spans="1:5" x14ac:dyDescent="0.3">
      <c r="A2174" t="s">
        <v>12</v>
      </c>
      <c r="B2174">
        <v>0</v>
      </c>
      <c r="E2174" s="63">
        <v>0</v>
      </c>
    </row>
    <row r="2175" spans="1:5" x14ac:dyDescent="0.3">
      <c r="A2175" t="s">
        <v>12</v>
      </c>
      <c r="B2175">
        <v>0</v>
      </c>
      <c r="E2175" s="64">
        <v>0</v>
      </c>
    </row>
    <row r="2176" spans="1:5" x14ac:dyDescent="0.3">
      <c r="A2176" t="s">
        <v>12</v>
      </c>
      <c r="B2176">
        <v>0</v>
      </c>
      <c r="E2176" s="63">
        <v>0</v>
      </c>
    </row>
    <row r="2177" spans="1:5" x14ac:dyDescent="0.3">
      <c r="A2177" t="s">
        <v>12</v>
      </c>
      <c r="B2177">
        <v>0</v>
      </c>
      <c r="E2177" s="64">
        <v>0</v>
      </c>
    </row>
    <row r="2178" spans="1:5" x14ac:dyDescent="0.3">
      <c r="A2178" t="s">
        <v>12</v>
      </c>
      <c r="B2178">
        <v>0</v>
      </c>
      <c r="E2178" s="63">
        <v>0</v>
      </c>
    </row>
    <row r="2179" spans="1:5" x14ac:dyDescent="0.3">
      <c r="A2179" t="s">
        <v>12</v>
      </c>
      <c r="B2179">
        <v>0</v>
      </c>
      <c r="E2179" s="64">
        <v>0</v>
      </c>
    </row>
    <row r="2180" spans="1:5" x14ac:dyDescent="0.3">
      <c r="A2180" t="s">
        <v>12</v>
      </c>
      <c r="B2180">
        <v>0</v>
      </c>
      <c r="E2180" s="63">
        <v>0</v>
      </c>
    </row>
    <row r="2181" spans="1:5" x14ac:dyDescent="0.3">
      <c r="A2181" t="s">
        <v>12</v>
      </c>
      <c r="B2181">
        <v>0</v>
      </c>
      <c r="E2181" s="64">
        <v>0</v>
      </c>
    </row>
    <row r="2182" spans="1:5" x14ac:dyDescent="0.3">
      <c r="A2182" t="s">
        <v>12</v>
      </c>
      <c r="B2182">
        <v>0</v>
      </c>
      <c r="E2182" s="63">
        <v>0</v>
      </c>
    </row>
    <row r="2183" spans="1:5" x14ac:dyDescent="0.3">
      <c r="A2183" t="s">
        <v>12</v>
      </c>
      <c r="B2183">
        <v>0</v>
      </c>
      <c r="E2183" s="64">
        <v>0</v>
      </c>
    </row>
    <row r="2184" spans="1:5" x14ac:dyDescent="0.3">
      <c r="A2184" t="s">
        <v>12</v>
      </c>
      <c r="B2184">
        <v>0</v>
      </c>
      <c r="E2184" s="63">
        <v>0</v>
      </c>
    </row>
    <row r="2185" spans="1:5" x14ac:dyDescent="0.3">
      <c r="A2185" t="s">
        <v>12</v>
      </c>
      <c r="B2185">
        <v>0</v>
      </c>
      <c r="E2185" s="64">
        <v>0</v>
      </c>
    </row>
    <row r="2186" spans="1:5" x14ac:dyDescent="0.3">
      <c r="A2186" t="s">
        <v>12</v>
      </c>
      <c r="B2186">
        <v>0</v>
      </c>
      <c r="E2186" s="63">
        <v>0</v>
      </c>
    </row>
    <row r="2187" spans="1:5" x14ac:dyDescent="0.3">
      <c r="A2187" t="s">
        <v>12</v>
      </c>
      <c r="B2187">
        <v>0</v>
      </c>
      <c r="E2187" s="64">
        <v>0</v>
      </c>
    </row>
    <row r="2188" spans="1:5" x14ac:dyDescent="0.3">
      <c r="A2188" t="s">
        <v>12</v>
      </c>
      <c r="B2188">
        <v>0</v>
      </c>
      <c r="E2188" s="63">
        <v>0</v>
      </c>
    </row>
    <row r="2189" spans="1:5" x14ac:dyDescent="0.3">
      <c r="A2189" t="s">
        <v>12</v>
      </c>
      <c r="B2189">
        <v>0</v>
      </c>
      <c r="E2189" s="64">
        <v>0</v>
      </c>
    </row>
    <row r="2190" spans="1:5" x14ac:dyDescent="0.3">
      <c r="A2190" t="s">
        <v>12</v>
      </c>
      <c r="B2190">
        <v>0</v>
      </c>
      <c r="E2190" s="63">
        <v>0</v>
      </c>
    </row>
    <row r="2191" spans="1:5" x14ac:dyDescent="0.3">
      <c r="A2191" t="s">
        <v>12</v>
      </c>
      <c r="B2191">
        <v>0</v>
      </c>
      <c r="E2191" s="64">
        <v>0</v>
      </c>
    </row>
    <row r="2192" spans="1:5" x14ac:dyDescent="0.3">
      <c r="A2192" t="s">
        <v>12</v>
      </c>
      <c r="B2192">
        <v>0</v>
      </c>
      <c r="E2192" s="63">
        <v>0</v>
      </c>
    </row>
    <row r="2193" spans="1:5" x14ac:dyDescent="0.3">
      <c r="A2193" t="s">
        <v>12</v>
      </c>
      <c r="B2193">
        <v>0</v>
      </c>
      <c r="E2193" s="64">
        <v>0</v>
      </c>
    </row>
    <row r="2194" spans="1:5" x14ac:dyDescent="0.3">
      <c r="A2194" t="s">
        <v>12</v>
      </c>
      <c r="B2194">
        <v>0</v>
      </c>
      <c r="E2194" s="63">
        <v>0</v>
      </c>
    </row>
    <row r="2195" spans="1:5" x14ac:dyDescent="0.3">
      <c r="A2195" t="s">
        <v>12</v>
      </c>
      <c r="B2195">
        <v>0</v>
      </c>
      <c r="E2195" s="64">
        <v>0</v>
      </c>
    </row>
    <row r="2196" spans="1:5" x14ac:dyDescent="0.3">
      <c r="A2196" t="s">
        <v>12</v>
      </c>
      <c r="B2196">
        <v>0</v>
      </c>
      <c r="E2196" s="63">
        <v>0</v>
      </c>
    </row>
    <row r="2197" spans="1:5" x14ac:dyDescent="0.3">
      <c r="A2197" t="s">
        <v>12</v>
      </c>
      <c r="B2197">
        <v>0</v>
      </c>
      <c r="E2197" s="64">
        <v>0</v>
      </c>
    </row>
    <row r="2198" spans="1:5" x14ac:dyDescent="0.3">
      <c r="A2198" t="s">
        <v>12</v>
      </c>
      <c r="B2198">
        <v>0</v>
      </c>
      <c r="E2198" s="63">
        <v>0</v>
      </c>
    </row>
    <row r="2199" spans="1:5" x14ac:dyDescent="0.3">
      <c r="A2199" t="s">
        <v>12</v>
      </c>
      <c r="B2199">
        <v>0</v>
      </c>
      <c r="E2199" s="64">
        <v>0</v>
      </c>
    </row>
    <row r="2200" spans="1:5" x14ac:dyDescent="0.3">
      <c r="A2200" t="s">
        <v>12</v>
      </c>
      <c r="B2200">
        <v>0</v>
      </c>
      <c r="E2200" s="63">
        <v>0</v>
      </c>
    </row>
    <row r="2201" spans="1:5" x14ac:dyDescent="0.3">
      <c r="A2201" t="s">
        <v>12</v>
      </c>
      <c r="B2201">
        <v>0</v>
      </c>
      <c r="E2201" s="64">
        <v>0</v>
      </c>
    </row>
    <row r="2202" spans="1:5" x14ac:dyDescent="0.3">
      <c r="A2202" t="s">
        <v>12</v>
      </c>
      <c r="B2202">
        <v>0</v>
      </c>
      <c r="E2202" s="63">
        <v>0</v>
      </c>
    </row>
    <row r="2203" spans="1:5" x14ac:dyDescent="0.3">
      <c r="A2203" t="s">
        <v>12</v>
      </c>
      <c r="B2203">
        <v>0</v>
      </c>
      <c r="E2203" s="64">
        <v>0</v>
      </c>
    </row>
    <row r="2204" spans="1:5" x14ac:dyDescent="0.3">
      <c r="A2204" t="s">
        <v>12</v>
      </c>
      <c r="B2204">
        <v>0</v>
      </c>
      <c r="E2204" s="63">
        <v>0</v>
      </c>
    </row>
    <row r="2205" spans="1:5" x14ac:dyDescent="0.3">
      <c r="A2205" t="s">
        <v>12</v>
      </c>
      <c r="B2205">
        <v>0</v>
      </c>
      <c r="E2205" s="64">
        <v>0</v>
      </c>
    </row>
    <row r="2206" spans="1:5" x14ac:dyDescent="0.3">
      <c r="A2206" t="s">
        <v>12</v>
      </c>
      <c r="B2206">
        <v>0</v>
      </c>
      <c r="E2206" s="63">
        <v>0</v>
      </c>
    </row>
    <row r="2207" spans="1:5" x14ac:dyDescent="0.3">
      <c r="A2207" t="s">
        <v>12</v>
      </c>
      <c r="B2207">
        <v>0</v>
      </c>
      <c r="E2207" s="64">
        <v>0</v>
      </c>
    </row>
    <row r="2208" spans="1:5" x14ac:dyDescent="0.3">
      <c r="A2208" t="s">
        <v>12</v>
      </c>
      <c r="B2208">
        <v>0</v>
      </c>
      <c r="E2208" s="63">
        <v>0</v>
      </c>
    </row>
    <row r="2209" spans="1:5" x14ac:dyDescent="0.3">
      <c r="A2209" t="s">
        <v>12</v>
      </c>
      <c r="B2209">
        <v>0</v>
      </c>
      <c r="E2209" s="64">
        <v>0</v>
      </c>
    </row>
    <row r="2210" spans="1:5" x14ac:dyDescent="0.3">
      <c r="A2210" t="s">
        <v>12</v>
      </c>
      <c r="B2210">
        <v>0</v>
      </c>
      <c r="E2210" s="63">
        <v>0</v>
      </c>
    </row>
    <row r="2211" spans="1:5" x14ac:dyDescent="0.3">
      <c r="A2211" t="s">
        <v>12</v>
      </c>
      <c r="B2211">
        <v>0</v>
      </c>
      <c r="E2211" s="64">
        <v>0</v>
      </c>
    </row>
    <row r="2212" spans="1:5" x14ac:dyDescent="0.3">
      <c r="A2212" t="s">
        <v>12</v>
      </c>
      <c r="B2212">
        <v>0</v>
      </c>
      <c r="E2212" s="63">
        <v>0</v>
      </c>
    </row>
    <row r="2213" spans="1:5" x14ac:dyDescent="0.3">
      <c r="A2213" t="s">
        <v>12</v>
      </c>
      <c r="B2213">
        <v>0</v>
      </c>
      <c r="E2213" s="64">
        <v>0</v>
      </c>
    </row>
    <row r="2214" spans="1:5" x14ac:dyDescent="0.3">
      <c r="A2214" t="s">
        <v>12</v>
      </c>
      <c r="B2214">
        <v>0</v>
      </c>
      <c r="E2214" s="63">
        <v>0</v>
      </c>
    </row>
    <row r="2215" spans="1:5" x14ac:dyDescent="0.3">
      <c r="A2215" t="s">
        <v>12</v>
      </c>
      <c r="B2215">
        <v>0</v>
      </c>
      <c r="E2215" s="64">
        <v>0</v>
      </c>
    </row>
    <row r="2216" spans="1:5" x14ac:dyDescent="0.3">
      <c r="A2216" t="s">
        <v>12</v>
      </c>
      <c r="B2216">
        <v>0</v>
      </c>
      <c r="E2216" s="63">
        <v>0</v>
      </c>
    </row>
    <row r="2217" spans="1:5" x14ac:dyDescent="0.3">
      <c r="A2217" t="s">
        <v>12</v>
      </c>
      <c r="B2217">
        <v>0</v>
      </c>
      <c r="E2217" s="64">
        <v>0</v>
      </c>
    </row>
    <row r="2218" spans="1:5" x14ac:dyDescent="0.3">
      <c r="A2218" t="s">
        <v>12</v>
      </c>
      <c r="B2218">
        <v>1</v>
      </c>
      <c r="E2218" s="63">
        <v>1</v>
      </c>
    </row>
    <row r="2219" spans="1:5" x14ac:dyDescent="0.3">
      <c r="A2219" t="s">
        <v>12</v>
      </c>
      <c r="B2219">
        <v>0</v>
      </c>
      <c r="E2219" s="64">
        <v>0</v>
      </c>
    </row>
    <row r="2220" spans="1:5" x14ac:dyDescent="0.3">
      <c r="A2220" t="s">
        <v>12</v>
      </c>
      <c r="B2220">
        <v>0</v>
      </c>
      <c r="E2220" s="63">
        <v>0</v>
      </c>
    </row>
    <row r="2221" spans="1:5" x14ac:dyDescent="0.3">
      <c r="A2221" t="s">
        <v>12</v>
      </c>
      <c r="B2221">
        <v>0</v>
      </c>
      <c r="E2221" s="64">
        <v>0</v>
      </c>
    </row>
    <row r="2222" spans="1:5" x14ac:dyDescent="0.3">
      <c r="A2222" t="s">
        <v>12</v>
      </c>
      <c r="B2222">
        <v>0</v>
      </c>
      <c r="E2222" s="63">
        <v>0</v>
      </c>
    </row>
    <row r="2223" spans="1:5" x14ac:dyDescent="0.3">
      <c r="A2223" t="s">
        <v>12</v>
      </c>
      <c r="B2223">
        <v>0</v>
      </c>
      <c r="E2223" s="64">
        <v>0</v>
      </c>
    </row>
    <row r="2224" spans="1:5" x14ac:dyDescent="0.3">
      <c r="A2224" t="s">
        <v>12</v>
      </c>
      <c r="B2224">
        <v>0</v>
      </c>
      <c r="E2224" s="63">
        <v>0</v>
      </c>
    </row>
    <row r="2225" spans="1:5" x14ac:dyDescent="0.3">
      <c r="A2225" t="s">
        <v>12</v>
      </c>
      <c r="B2225">
        <v>0</v>
      </c>
      <c r="E2225" s="64">
        <v>0</v>
      </c>
    </row>
    <row r="2226" spans="1:5" x14ac:dyDescent="0.3">
      <c r="A2226" t="s">
        <v>12</v>
      </c>
      <c r="B2226">
        <v>0</v>
      </c>
      <c r="E2226" s="63">
        <v>0</v>
      </c>
    </row>
    <row r="2227" spans="1:5" x14ac:dyDescent="0.3">
      <c r="A2227" t="s">
        <v>12</v>
      </c>
      <c r="B2227">
        <v>0</v>
      </c>
      <c r="E2227" s="64">
        <v>0</v>
      </c>
    </row>
    <row r="2228" spans="1:5" x14ac:dyDescent="0.3">
      <c r="A2228" t="s">
        <v>12</v>
      </c>
      <c r="B2228">
        <v>0</v>
      </c>
      <c r="E2228" s="63">
        <v>0</v>
      </c>
    </row>
    <row r="2229" spans="1:5" x14ac:dyDescent="0.3">
      <c r="A2229" t="s">
        <v>12</v>
      </c>
      <c r="B2229">
        <v>0</v>
      </c>
      <c r="E2229" s="64">
        <v>0</v>
      </c>
    </row>
    <row r="2230" spans="1:5" x14ac:dyDescent="0.3">
      <c r="A2230" t="s">
        <v>12</v>
      </c>
      <c r="B2230">
        <v>0</v>
      </c>
      <c r="E2230" s="63">
        <v>0</v>
      </c>
    </row>
    <row r="2231" spans="1:5" x14ac:dyDescent="0.3">
      <c r="A2231" t="s">
        <v>12</v>
      </c>
      <c r="B2231">
        <v>0</v>
      </c>
      <c r="E2231" s="64">
        <v>0</v>
      </c>
    </row>
    <row r="2232" spans="1:5" x14ac:dyDescent="0.3">
      <c r="A2232" t="s">
        <v>12</v>
      </c>
      <c r="B2232">
        <v>0</v>
      </c>
      <c r="E2232" s="63">
        <v>0</v>
      </c>
    </row>
    <row r="2233" spans="1:5" x14ac:dyDescent="0.3">
      <c r="A2233" t="s">
        <v>12</v>
      </c>
      <c r="B2233">
        <v>0</v>
      </c>
      <c r="E2233" s="64">
        <v>0</v>
      </c>
    </row>
    <row r="2234" spans="1:5" x14ac:dyDescent="0.3">
      <c r="A2234" t="s">
        <v>12</v>
      </c>
      <c r="B2234">
        <v>0</v>
      </c>
      <c r="E2234" s="63">
        <v>0</v>
      </c>
    </row>
    <row r="2235" spans="1:5" x14ac:dyDescent="0.3">
      <c r="A2235" t="s">
        <v>12</v>
      </c>
      <c r="B2235">
        <v>0</v>
      </c>
      <c r="E2235" s="64">
        <v>0</v>
      </c>
    </row>
    <row r="2236" spans="1:5" x14ac:dyDescent="0.3">
      <c r="A2236" t="s">
        <v>12</v>
      </c>
      <c r="B2236">
        <v>0</v>
      </c>
      <c r="E2236" s="63">
        <v>0</v>
      </c>
    </row>
    <row r="2237" spans="1:5" x14ac:dyDescent="0.3">
      <c r="A2237" t="s">
        <v>12</v>
      </c>
      <c r="B2237">
        <v>0</v>
      </c>
      <c r="E2237" s="64">
        <v>0</v>
      </c>
    </row>
    <row r="2238" spans="1:5" x14ac:dyDescent="0.3">
      <c r="A2238" t="s">
        <v>12</v>
      </c>
      <c r="B2238">
        <v>1</v>
      </c>
      <c r="E2238" s="63">
        <v>1</v>
      </c>
    </row>
    <row r="2239" spans="1:5" x14ac:dyDescent="0.3">
      <c r="A2239" t="s">
        <v>12</v>
      </c>
      <c r="B2239">
        <v>0</v>
      </c>
      <c r="E2239" s="64">
        <v>0</v>
      </c>
    </row>
    <row r="2240" spans="1:5" x14ac:dyDescent="0.3">
      <c r="A2240" t="s">
        <v>12</v>
      </c>
      <c r="B2240">
        <v>0</v>
      </c>
      <c r="E2240" s="63">
        <v>0</v>
      </c>
    </row>
    <row r="2241" spans="1:5" x14ac:dyDescent="0.3">
      <c r="A2241" t="s">
        <v>12</v>
      </c>
      <c r="B2241">
        <v>0</v>
      </c>
      <c r="E2241" s="64">
        <v>0</v>
      </c>
    </row>
    <row r="2242" spans="1:5" x14ac:dyDescent="0.3">
      <c r="A2242" t="s">
        <v>12</v>
      </c>
      <c r="B2242">
        <v>0</v>
      </c>
      <c r="E2242" s="63">
        <v>0</v>
      </c>
    </row>
    <row r="2243" spans="1:5" x14ac:dyDescent="0.3">
      <c r="A2243" t="s">
        <v>12</v>
      </c>
      <c r="B2243">
        <v>0</v>
      </c>
      <c r="E2243" s="64">
        <v>0</v>
      </c>
    </row>
    <row r="2244" spans="1:5" x14ac:dyDescent="0.3">
      <c r="A2244" t="s">
        <v>12</v>
      </c>
      <c r="B2244">
        <v>0</v>
      </c>
      <c r="E2244" s="63">
        <v>0</v>
      </c>
    </row>
    <row r="2245" spans="1:5" x14ac:dyDescent="0.3">
      <c r="A2245" t="s">
        <v>12</v>
      </c>
      <c r="B2245">
        <v>0</v>
      </c>
      <c r="E2245" s="64">
        <v>0</v>
      </c>
    </row>
    <row r="2246" spans="1:5" x14ac:dyDescent="0.3">
      <c r="A2246" t="s">
        <v>12</v>
      </c>
      <c r="B2246">
        <v>0</v>
      </c>
      <c r="E2246" s="63">
        <v>0</v>
      </c>
    </row>
    <row r="2247" spans="1:5" x14ac:dyDescent="0.3">
      <c r="A2247" t="s">
        <v>12</v>
      </c>
      <c r="B2247">
        <v>0</v>
      </c>
      <c r="E2247" s="64">
        <v>0</v>
      </c>
    </row>
    <row r="2248" spans="1:5" x14ac:dyDescent="0.3">
      <c r="A2248" t="s">
        <v>12</v>
      </c>
      <c r="B2248">
        <v>0</v>
      </c>
      <c r="E2248" s="63">
        <v>0</v>
      </c>
    </row>
    <row r="2249" spans="1:5" x14ac:dyDescent="0.3">
      <c r="A2249" t="s">
        <v>12</v>
      </c>
      <c r="B2249">
        <v>0</v>
      </c>
      <c r="E2249" s="64">
        <v>0</v>
      </c>
    </row>
    <row r="2250" spans="1:5" x14ac:dyDescent="0.3">
      <c r="A2250" t="s">
        <v>12</v>
      </c>
      <c r="B2250">
        <v>0</v>
      </c>
      <c r="E2250" s="63">
        <v>0</v>
      </c>
    </row>
    <row r="2251" spans="1:5" x14ac:dyDescent="0.3">
      <c r="A2251" t="s">
        <v>12</v>
      </c>
      <c r="B2251">
        <v>0</v>
      </c>
      <c r="E2251" s="64">
        <v>0</v>
      </c>
    </row>
    <row r="2252" spans="1:5" x14ac:dyDescent="0.3">
      <c r="A2252" t="s">
        <v>12</v>
      </c>
      <c r="B2252">
        <v>0</v>
      </c>
      <c r="E2252" s="63">
        <v>0</v>
      </c>
    </row>
    <row r="2253" spans="1:5" x14ac:dyDescent="0.3">
      <c r="A2253" t="s">
        <v>12</v>
      </c>
      <c r="B2253">
        <v>0</v>
      </c>
      <c r="E2253" s="64">
        <v>0</v>
      </c>
    </row>
    <row r="2254" spans="1:5" x14ac:dyDescent="0.3">
      <c r="A2254" t="s">
        <v>12</v>
      </c>
      <c r="B2254">
        <v>0</v>
      </c>
      <c r="E2254" s="63">
        <v>0</v>
      </c>
    </row>
    <row r="2255" spans="1:5" x14ac:dyDescent="0.3">
      <c r="A2255" t="s">
        <v>12</v>
      </c>
      <c r="B2255">
        <v>0</v>
      </c>
      <c r="E2255" s="64">
        <v>0</v>
      </c>
    </row>
    <row r="2256" spans="1:5" x14ac:dyDescent="0.3">
      <c r="A2256" t="s">
        <v>12</v>
      </c>
      <c r="B2256">
        <v>0</v>
      </c>
      <c r="E2256" s="63">
        <v>0</v>
      </c>
    </row>
    <row r="2257" spans="1:5" x14ac:dyDescent="0.3">
      <c r="A2257" t="s">
        <v>12</v>
      </c>
      <c r="B2257">
        <v>0</v>
      </c>
      <c r="E2257" s="64">
        <v>0</v>
      </c>
    </row>
    <row r="2258" spans="1:5" x14ac:dyDescent="0.3">
      <c r="A2258" t="s">
        <v>12</v>
      </c>
      <c r="B2258">
        <v>0</v>
      </c>
      <c r="E2258" s="63">
        <v>0</v>
      </c>
    </row>
    <row r="2259" spans="1:5" x14ac:dyDescent="0.3">
      <c r="A2259" t="s">
        <v>12</v>
      </c>
      <c r="B2259">
        <v>1</v>
      </c>
      <c r="E2259" s="64">
        <v>1</v>
      </c>
    </row>
    <row r="2260" spans="1:5" x14ac:dyDescent="0.3">
      <c r="A2260" t="s">
        <v>12</v>
      </c>
      <c r="B2260">
        <v>0</v>
      </c>
      <c r="E2260" s="63">
        <v>0</v>
      </c>
    </row>
    <row r="2261" spans="1:5" x14ac:dyDescent="0.3">
      <c r="A2261" t="s">
        <v>12</v>
      </c>
      <c r="B2261">
        <v>0</v>
      </c>
      <c r="E2261" s="64">
        <v>0</v>
      </c>
    </row>
    <row r="2262" spans="1:5" x14ac:dyDescent="0.3">
      <c r="A2262" t="s">
        <v>12</v>
      </c>
      <c r="B2262">
        <v>0</v>
      </c>
      <c r="E2262" s="63">
        <v>0</v>
      </c>
    </row>
    <row r="2263" spans="1:5" x14ac:dyDescent="0.3">
      <c r="A2263" t="s">
        <v>12</v>
      </c>
      <c r="B2263">
        <v>0</v>
      </c>
      <c r="E2263" s="64">
        <v>0</v>
      </c>
    </row>
    <row r="2264" spans="1:5" x14ac:dyDescent="0.3">
      <c r="A2264" t="s">
        <v>12</v>
      </c>
      <c r="B2264">
        <v>0</v>
      </c>
      <c r="E2264" s="63">
        <v>0</v>
      </c>
    </row>
    <row r="2265" spans="1:5" x14ac:dyDescent="0.3">
      <c r="A2265" t="s">
        <v>12</v>
      </c>
      <c r="B2265">
        <v>0</v>
      </c>
      <c r="E2265" s="64">
        <v>0</v>
      </c>
    </row>
    <row r="2266" spans="1:5" x14ac:dyDescent="0.3">
      <c r="A2266" t="s">
        <v>12</v>
      </c>
      <c r="B2266">
        <v>0</v>
      </c>
      <c r="E2266" s="63">
        <v>0</v>
      </c>
    </row>
    <row r="2267" spans="1:5" x14ac:dyDescent="0.3">
      <c r="A2267" t="s">
        <v>12</v>
      </c>
      <c r="B2267">
        <v>0</v>
      </c>
      <c r="E2267" s="64">
        <v>0</v>
      </c>
    </row>
    <row r="2268" spans="1:5" x14ac:dyDescent="0.3">
      <c r="A2268" t="s">
        <v>12</v>
      </c>
      <c r="B2268">
        <v>0</v>
      </c>
      <c r="E2268" s="63">
        <v>0</v>
      </c>
    </row>
    <row r="2269" spans="1:5" x14ac:dyDescent="0.3">
      <c r="A2269" t="s">
        <v>12</v>
      </c>
      <c r="B2269">
        <v>0</v>
      </c>
      <c r="E2269" s="64">
        <v>0</v>
      </c>
    </row>
    <row r="2270" spans="1:5" x14ac:dyDescent="0.3">
      <c r="A2270" t="s">
        <v>12</v>
      </c>
      <c r="B2270">
        <v>0</v>
      </c>
      <c r="E2270" s="63">
        <v>0</v>
      </c>
    </row>
    <row r="2271" spans="1:5" x14ac:dyDescent="0.3">
      <c r="A2271" t="s">
        <v>12</v>
      </c>
      <c r="B2271">
        <v>0</v>
      </c>
      <c r="E2271" s="64">
        <v>0</v>
      </c>
    </row>
    <row r="2272" spans="1:5" x14ac:dyDescent="0.3">
      <c r="A2272" t="s">
        <v>12</v>
      </c>
      <c r="B2272">
        <v>0</v>
      </c>
      <c r="E2272" s="63">
        <v>0</v>
      </c>
    </row>
    <row r="2273" spans="1:5" x14ac:dyDescent="0.3">
      <c r="A2273" t="s">
        <v>12</v>
      </c>
      <c r="B2273">
        <v>0</v>
      </c>
      <c r="E2273" s="64">
        <v>0</v>
      </c>
    </row>
    <row r="2274" spans="1:5" x14ac:dyDescent="0.3">
      <c r="A2274" t="s">
        <v>12</v>
      </c>
      <c r="B2274">
        <v>0</v>
      </c>
      <c r="E2274" s="63">
        <v>0</v>
      </c>
    </row>
    <row r="2275" spans="1:5" x14ac:dyDescent="0.3">
      <c r="A2275" t="s">
        <v>12</v>
      </c>
      <c r="B2275">
        <v>1</v>
      </c>
      <c r="E2275" s="64">
        <v>1</v>
      </c>
    </row>
    <row r="2276" spans="1:5" x14ac:dyDescent="0.3">
      <c r="A2276" t="s">
        <v>12</v>
      </c>
      <c r="B2276">
        <v>0</v>
      </c>
      <c r="E2276" s="63">
        <v>0</v>
      </c>
    </row>
    <row r="2277" spans="1:5" x14ac:dyDescent="0.3">
      <c r="A2277" t="s">
        <v>12</v>
      </c>
      <c r="B2277">
        <v>0</v>
      </c>
      <c r="E2277" s="64">
        <v>0</v>
      </c>
    </row>
    <row r="2278" spans="1:5" x14ac:dyDescent="0.3">
      <c r="A2278" t="s">
        <v>12</v>
      </c>
      <c r="B2278">
        <v>1</v>
      </c>
      <c r="E2278" s="63">
        <v>1</v>
      </c>
    </row>
    <row r="2279" spans="1:5" x14ac:dyDescent="0.3">
      <c r="A2279" t="s">
        <v>12</v>
      </c>
      <c r="B2279">
        <v>0</v>
      </c>
      <c r="E2279" s="64">
        <v>0</v>
      </c>
    </row>
    <row r="2280" spans="1:5" x14ac:dyDescent="0.3">
      <c r="A2280" t="s">
        <v>12</v>
      </c>
      <c r="B2280">
        <v>0</v>
      </c>
      <c r="E2280" s="63">
        <v>0</v>
      </c>
    </row>
    <row r="2281" spans="1:5" x14ac:dyDescent="0.3">
      <c r="A2281" t="s">
        <v>12</v>
      </c>
      <c r="B2281">
        <v>0</v>
      </c>
      <c r="E2281" s="64">
        <v>0</v>
      </c>
    </row>
    <row r="2282" spans="1:5" x14ac:dyDescent="0.3">
      <c r="A2282" t="s">
        <v>12</v>
      </c>
      <c r="B2282">
        <v>0</v>
      </c>
      <c r="E2282" s="63">
        <v>0</v>
      </c>
    </row>
    <row r="2283" spans="1:5" x14ac:dyDescent="0.3">
      <c r="A2283" t="s">
        <v>12</v>
      </c>
      <c r="B2283">
        <v>0</v>
      </c>
      <c r="E2283" s="64">
        <v>0</v>
      </c>
    </row>
    <row r="2284" spans="1:5" x14ac:dyDescent="0.3">
      <c r="A2284" t="s">
        <v>12</v>
      </c>
      <c r="B2284">
        <v>0</v>
      </c>
      <c r="E2284" s="63">
        <v>0</v>
      </c>
    </row>
    <row r="2285" spans="1:5" x14ac:dyDescent="0.3">
      <c r="A2285" t="s">
        <v>12</v>
      </c>
      <c r="B2285">
        <v>0</v>
      </c>
      <c r="E2285" s="64">
        <v>0</v>
      </c>
    </row>
    <row r="2286" spans="1:5" x14ac:dyDescent="0.3">
      <c r="A2286" t="s">
        <v>12</v>
      </c>
      <c r="B2286">
        <v>0</v>
      </c>
      <c r="E2286" s="63">
        <v>0</v>
      </c>
    </row>
    <row r="2287" spans="1:5" x14ac:dyDescent="0.3">
      <c r="A2287" t="s">
        <v>12</v>
      </c>
      <c r="B2287">
        <v>0</v>
      </c>
      <c r="E2287" s="64">
        <v>0</v>
      </c>
    </row>
    <row r="2288" spans="1:5" x14ac:dyDescent="0.3">
      <c r="A2288" t="s">
        <v>12</v>
      </c>
      <c r="B2288">
        <v>0</v>
      </c>
      <c r="E2288" s="63">
        <v>0</v>
      </c>
    </row>
    <row r="2289" spans="1:5" x14ac:dyDescent="0.3">
      <c r="A2289" t="s">
        <v>12</v>
      </c>
      <c r="B2289">
        <v>0</v>
      </c>
      <c r="E2289" s="64">
        <v>0</v>
      </c>
    </row>
    <row r="2290" spans="1:5" x14ac:dyDescent="0.3">
      <c r="A2290" t="s">
        <v>12</v>
      </c>
      <c r="B2290">
        <v>0</v>
      </c>
      <c r="E2290" s="63">
        <v>0</v>
      </c>
    </row>
    <row r="2291" spans="1:5" x14ac:dyDescent="0.3">
      <c r="A2291" t="s">
        <v>12</v>
      </c>
      <c r="B2291">
        <v>0</v>
      </c>
      <c r="E2291" s="64">
        <v>0</v>
      </c>
    </row>
    <row r="2292" spans="1:5" x14ac:dyDescent="0.3">
      <c r="A2292" t="s">
        <v>12</v>
      </c>
      <c r="B2292">
        <v>0</v>
      </c>
      <c r="E2292" s="63">
        <v>0</v>
      </c>
    </row>
    <row r="2293" spans="1:5" x14ac:dyDescent="0.3">
      <c r="A2293" t="s">
        <v>12</v>
      </c>
      <c r="B2293">
        <v>0</v>
      </c>
      <c r="E2293" s="64">
        <v>0</v>
      </c>
    </row>
    <row r="2294" spans="1:5" x14ac:dyDescent="0.3">
      <c r="A2294" t="s">
        <v>12</v>
      </c>
      <c r="B2294">
        <v>0</v>
      </c>
      <c r="E2294" s="63">
        <v>0</v>
      </c>
    </row>
    <row r="2295" spans="1:5" x14ac:dyDescent="0.3">
      <c r="A2295" t="s">
        <v>12</v>
      </c>
      <c r="B2295">
        <v>0</v>
      </c>
      <c r="E2295" s="64">
        <v>0</v>
      </c>
    </row>
    <row r="2296" spans="1:5" x14ac:dyDescent="0.3">
      <c r="A2296" t="s">
        <v>12</v>
      </c>
      <c r="B2296">
        <v>0</v>
      </c>
      <c r="E2296" s="63">
        <v>0</v>
      </c>
    </row>
    <row r="2297" spans="1:5" x14ac:dyDescent="0.3">
      <c r="A2297" t="s">
        <v>12</v>
      </c>
      <c r="B2297">
        <v>0</v>
      </c>
      <c r="E2297" s="64">
        <v>0</v>
      </c>
    </row>
    <row r="2298" spans="1:5" x14ac:dyDescent="0.3">
      <c r="A2298" t="s">
        <v>12</v>
      </c>
      <c r="B2298">
        <v>0</v>
      </c>
      <c r="E2298" s="63">
        <v>0</v>
      </c>
    </row>
    <row r="2299" spans="1:5" x14ac:dyDescent="0.3">
      <c r="A2299" t="s">
        <v>12</v>
      </c>
      <c r="B2299">
        <v>0</v>
      </c>
      <c r="E2299" s="64">
        <v>0</v>
      </c>
    </row>
    <row r="2300" spans="1:5" x14ac:dyDescent="0.3">
      <c r="A2300" t="s">
        <v>12</v>
      </c>
      <c r="B2300">
        <v>0</v>
      </c>
      <c r="E2300" s="63">
        <v>0</v>
      </c>
    </row>
    <row r="2301" spans="1:5" x14ac:dyDescent="0.3">
      <c r="A2301" t="s">
        <v>12</v>
      </c>
      <c r="B2301">
        <v>0</v>
      </c>
      <c r="E2301" s="64">
        <v>0</v>
      </c>
    </row>
    <row r="2302" spans="1:5" x14ac:dyDescent="0.3">
      <c r="A2302" t="s">
        <v>12</v>
      </c>
      <c r="B2302">
        <v>0</v>
      </c>
      <c r="E2302" s="63">
        <v>0</v>
      </c>
    </row>
    <row r="2303" spans="1:5" x14ac:dyDescent="0.3">
      <c r="A2303" t="s">
        <v>12</v>
      </c>
      <c r="B2303">
        <v>0</v>
      </c>
      <c r="E2303" s="64">
        <v>0</v>
      </c>
    </row>
    <row r="2304" spans="1:5" x14ac:dyDescent="0.3">
      <c r="A2304" t="s">
        <v>12</v>
      </c>
      <c r="B2304">
        <v>1</v>
      </c>
      <c r="E2304" s="63">
        <v>1</v>
      </c>
    </row>
    <row r="2305" spans="1:5" x14ac:dyDescent="0.3">
      <c r="A2305" t="s">
        <v>12</v>
      </c>
      <c r="B2305">
        <v>0</v>
      </c>
      <c r="E2305" s="64">
        <v>0</v>
      </c>
    </row>
    <row r="2306" spans="1:5" x14ac:dyDescent="0.3">
      <c r="A2306" t="s">
        <v>12</v>
      </c>
      <c r="B2306">
        <v>0</v>
      </c>
      <c r="E2306" s="63">
        <v>0</v>
      </c>
    </row>
    <row r="2307" spans="1:5" x14ac:dyDescent="0.3">
      <c r="A2307" t="s">
        <v>12</v>
      </c>
      <c r="B2307">
        <v>0</v>
      </c>
      <c r="E2307" s="64">
        <v>0</v>
      </c>
    </row>
    <row r="2308" spans="1:5" x14ac:dyDescent="0.3">
      <c r="A2308" t="s">
        <v>12</v>
      </c>
      <c r="B2308">
        <v>0</v>
      </c>
      <c r="E2308" s="63">
        <v>0</v>
      </c>
    </row>
    <row r="2309" spans="1:5" x14ac:dyDescent="0.3">
      <c r="A2309" t="s">
        <v>12</v>
      </c>
      <c r="B2309">
        <v>0</v>
      </c>
      <c r="E2309" s="64">
        <v>0</v>
      </c>
    </row>
    <row r="2310" spans="1:5" x14ac:dyDescent="0.3">
      <c r="A2310" t="s">
        <v>12</v>
      </c>
      <c r="B2310">
        <v>0</v>
      </c>
      <c r="E2310" s="63">
        <v>0</v>
      </c>
    </row>
    <row r="2311" spans="1:5" x14ac:dyDescent="0.3">
      <c r="A2311" t="s">
        <v>12</v>
      </c>
      <c r="B2311">
        <v>0</v>
      </c>
      <c r="E2311" s="64">
        <v>0</v>
      </c>
    </row>
    <row r="2312" spans="1:5" x14ac:dyDescent="0.3">
      <c r="A2312" t="s">
        <v>12</v>
      </c>
      <c r="B2312">
        <v>0</v>
      </c>
      <c r="E2312" s="63">
        <v>0</v>
      </c>
    </row>
    <row r="2313" spans="1:5" x14ac:dyDescent="0.3">
      <c r="A2313" t="s">
        <v>12</v>
      </c>
      <c r="B2313">
        <v>0</v>
      </c>
      <c r="E2313" s="64">
        <v>0</v>
      </c>
    </row>
    <row r="2314" spans="1:5" x14ac:dyDescent="0.3">
      <c r="A2314" t="s">
        <v>12</v>
      </c>
      <c r="B2314">
        <v>0</v>
      </c>
      <c r="E2314" s="63">
        <v>0</v>
      </c>
    </row>
    <row r="2315" spans="1:5" x14ac:dyDescent="0.3">
      <c r="A2315" t="s">
        <v>12</v>
      </c>
      <c r="B2315">
        <v>0</v>
      </c>
      <c r="E2315" s="64">
        <v>0</v>
      </c>
    </row>
    <row r="2316" spans="1:5" x14ac:dyDescent="0.3">
      <c r="A2316" t="s">
        <v>12</v>
      </c>
      <c r="B2316">
        <v>0</v>
      </c>
      <c r="E2316" s="63">
        <v>0</v>
      </c>
    </row>
    <row r="2317" spans="1:5" x14ac:dyDescent="0.3">
      <c r="A2317" t="s">
        <v>12</v>
      </c>
      <c r="B2317">
        <v>0</v>
      </c>
      <c r="E2317" s="64">
        <v>0</v>
      </c>
    </row>
    <row r="2318" spans="1:5" x14ac:dyDescent="0.3">
      <c r="A2318" t="s">
        <v>12</v>
      </c>
      <c r="B2318">
        <v>0</v>
      </c>
      <c r="E2318" s="63">
        <v>0</v>
      </c>
    </row>
    <row r="2319" spans="1:5" x14ac:dyDescent="0.3">
      <c r="A2319" t="s">
        <v>12</v>
      </c>
      <c r="B2319">
        <v>0</v>
      </c>
      <c r="E2319" s="64">
        <v>0</v>
      </c>
    </row>
    <row r="2320" spans="1:5" x14ac:dyDescent="0.3">
      <c r="A2320" t="s">
        <v>12</v>
      </c>
      <c r="B2320">
        <v>0</v>
      </c>
      <c r="E2320" s="63">
        <v>0</v>
      </c>
    </row>
    <row r="2321" spans="1:5" x14ac:dyDescent="0.3">
      <c r="A2321" t="s">
        <v>12</v>
      </c>
      <c r="B2321">
        <v>0</v>
      </c>
      <c r="E2321" s="64">
        <v>0</v>
      </c>
    </row>
    <row r="2322" spans="1:5" x14ac:dyDescent="0.3">
      <c r="A2322" t="s">
        <v>12</v>
      </c>
      <c r="B2322">
        <v>0</v>
      </c>
      <c r="E2322" s="63">
        <v>0</v>
      </c>
    </row>
    <row r="2323" spans="1:5" x14ac:dyDescent="0.3">
      <c r="A2323" t="s">
        <v>12</v>
      </c>
      <c r="B2323">
        <v>0</v>
      </c>
      <c r="E2323" s="64">
        <v>0</v>
      </c>
    </row>
    <row r="2324" spans="1:5" x14ac:dyDescent="0.3">
      <c r="A2324" t="s">
        <v>12</v>
      </c>
      <c r="B2324">
        <v>0</v>
      </c>
      <c r="E2324" s="63">
        <v>0</v>
      </c>
    </row>
    <row r="2325" spans="1:5" x14ac:dyDescent="0.3">
      <c r="A2325" t="s">
        <v>12</v>
      </c>
      <c r="B2325">
        <v>0</v>
      </c>
      <c r="E2325" s="64">
        <v>0</v>
      </c>
    </row>
    <row r="2326" spans="1:5" x14ac:dyDescent="0.3">
      <c r="A2326" t="s">
        <v>12</v>
      </c>
      <c r="B2326">
        <v>0</v>
      </c>
      <c r="E2326" s="63">
        <v>0</v>
      </c>
    </row>
    <row r="2327" spans="1:5" x14ac:dyDescent="0.3">
      <c r="A2327" t="s">
        <v>12</v>
      </c>
      <c r="B2327">
        <v>0</v>
      </c>
      <c r="E2327" s="64">
        <v>0</v>
      </c>
    </row>
    <row r="2328" spans="1:5" x14ac:dyDescent="0.3">
      <c r="A2328" t="s">
        <v>12</v>
      </c>
      <c r="B2328">
        <v>0</v>
      </c>
      <c r="E2328" s="63">
        <v>0</v>
      </c>
    </row>
    <row r="2329" spans="1:5" x14ac:dyDescent="0.3">
      <c r="A2329" t="s">
        <v>12</v>
      </c>
      <c r="B2329">
        <v>0</v>
      </c>
      <c r="E2329" s="64">
        <v>0</v>
      </c>
    </row>
    <row r="2330" spans="1:5" x14ac:dyDescent="0.3">
      <c r="A2330" t="s">
        <v>12</v>
      </c>
      <c r="B2330">
        <v>0</v>
      </c>
      <c r="E2330" s="63">
        <v>0</v>
      </c>
    </row>
    <row r="2331" spans="1:5" x14ac:dyDescent="0.3">
      <c r="A2331" t="s">
        <v>12</v>
      </c>
      <c r="B2331">
        <v>0</v>
      </c>
      <c r="E2331" s="64">
        <v>0</v>
      </c>
    </row>
    <row r="2332" spans="1:5" x14ac:dyDescent="0.3">
      <c r="A2332" t="s">
        <v>12</v>
      </c>
      <c r="B2332">
        <v>0</v>
      </c>
      <c r="E2332" s="63">
        <v>0</v>
      </c>
    </row>
    <row r="2333" spans="1:5" x14ac:dyDescent="0.3">
      <c r="A2333" t="s">
        <v>12</v>
      </c>
      <c r="B2333">
        <v>0</v>
      </c>
      <c r="E2333" s="64">
        <v>0</v>
      </c>
    </row>
    <row r="2334" spans="1:5" x14ac:dyDescent="0.3">
      <c r="A2334" t="s">
        <v>12</v>
      </c>
      <c r="B2334">
        <v>0</v>
      </c>
      <c r="E2334" s="63">
        <v>0</v>
      </c>
    </row>
    <row r="2335" spans="1:5" x14ac:dyDescent="0.3">
      <c r="A2335" t="s">
        <v>12</v>
      </c>
      <c r="B2335">
        <v>0</v>
      </c>
      <c r="E2335" s="64">
        <v>0</v>
      </c>
    </row>
    <row r="2336" spans="1:5" x14ac:dyDescent="0.3">
      <c r="A2336" t="s">
        <v>12</v>
      </c>
      <c r="B2336">
        <v>0</v>
      </c>
      <c r="E2336" s="63">
        <v>0</v>
      </c>
    </row>
    <row r="2337" spans="1:5" x14ac:dyDescent="0.3">
      <c r="A2337" t="s">
        <v>12</v>
      </c>
      <c r="B2337">
        <v>0</v>
      </c>
      <c r="E2337" s="64">
        <v>0</v>
      </c>
    </row>
    <row r="2338" spans="1:5" x14ac:dyDescent="0.3">
      <c r="A2338" t="s">
        <v>12</v>
      </c>
      <c r="B2338">
        <v>0</v>
      </c>
      <c r="E2338" s="63">
        <v>0</v>
      </c>
    </row>
    <row r="2339" spans="1:5" x14ac:dyDescent="0.3">
      <c r="A2339" t="s">
        <v>12</v>
      </c>
      <c r="B2339">
        <v>0</v>
      </c>
      <c r="E2339" s="64">
        <v>0</v>
      </c>
    </row>
    <row r="2340" spans="1:5" x14ac:dyDescent="0.3">
      <c r="A2340" t="s">
        <v>12</v>
      </c>
      <c r="B2340">
        <v>0</v>
      </c>
      <c r="E2340" s="63">
        <v>0</v>
      </c>
    </row>
    <row r="2341" spans="1:5" x14ac:dyDescent="0.3">
      <c r="A2341" t="s">
        <v>12</v>
      </c>
      <c r="B2341">
        <v>0</v>
      </c>
      <c r="E2341" s="64">
        <v>0</v>
      </c>
    </row>
    <row r="2342" spans="1:5" x14ac:dyDescent="0.3">
      <c r="A2342" t="s">
        <v>12</v>
      </c>
      <c r="B2342">
        <v>0</v>
      </c>
      <c r="E2342" s="63">
        <v>0</v>
      </c>
    </row>
    <row r="2343" spans="1:5" x14ac:dyDescent="0.3">
      <c r="A2343" t="s">
        <v>12</v>
      </c>
      <c r="B2343">
        <v>0</v>
      </c>
      <c r="E2343" s="64">
        <v>0</v>
      </c>
    </row>
    <row r="2344" spans="1:5" x14ac:dyDescent="0.3">
      <c r="A2344" t="s">
        <v>12</v>
      </c>
      <c r="B2344">
        <v>0</v>
      </c>
      <c r="E2344" s="63">
        <v>0</v>
      </c>
    </row>
    <row r="2345" spans="1:5" x14ac:dyDescent="0.3">
      <c r="A2345" t="s">
        <v>12</v>
      </c>
      <c r="B2345">
        <v>0</v>
      </c>
      <c r="E2345" s="64">
        <v>0</v>
      </c>
    </row>
    <row r="2346" spans="1:5" x14ac:dyDescent="0.3">
      <c r="A2346" t="s">
        <v>12</v>
      </c>
      <c r="B2346">
        <v>0</v>
      </c>
      <c r="E2346" s="63">
        <v>0</v>
      </c>
    </row>
    <row r="2347" spans="1:5" x14ac:dyDescent="0.3">
      <c r="A2347" t="s">
        <v>12</v>
      </c>
      <c r="B2347">
        <v>0</v>
      </c>
      <c r="E2347" s="64">
        <v>0</v>
      </c>
    </row>
    <row r="2348" spans="1:5" x14ac:dyDescent="0.3">
      <c r="A2348" t="s">
        <v>12</v>
      </c>
      <c r="B2348">
        <v>0</v>
      </c>
      <c r="E2348" s="63">
        <v>0</v>
      </c>
    </row>
    <row r="2349" spans="1:5" x14ac:dyDescent="0.3">
      <c r="A2349" t="s">
        <v>12</v>
      </c>
      <c r="B2349">
        <v>0</v>
      </c>
      <c r="E2349" s="64">
        <v>0</v>
      </c>
    </row>
    <row r="2350" spans="1:5" x14ac:dyDescent="0.3">
      <c r="A2350" t="s">
        <v>12</v>
      </c>
      <c r="B2350">
        <v>0</v>
      </c>
      <c r="E2350" s="63">
        <v>0</v>
      </c>
    </row>
    <row r="2351" spans="1:5" x14ac:dyDescent="0.3">
      <c r="A2351" t="s">
        <v>12</v>
      </c>
      <c r="B2351">
        <v>1</v>
      </c>
      <c r="E2351" s="64">
        <v>1</v>
      </c>
    </row>
    <row r="2352" spans="1:5" x14ac:dyDescent="0.3">
      <c r="A2352" t="s">
        <v>12</v>
      </c>
      <c r="B2352">
        <v>0</v>
      </c>
      <c r="E2352" s="63">
        <v>0</v>
      </c>
    </row>
    <row r="2353" spans="1:5" x14ac:dyDescent="0.3">
      <c r="A2353" t="s">
        <v>12</v>
      </c>
      <c r="B2353">
        <v>0</v>
      </c>
      <c r="E2353" s="64">
        <v>0</v>
      </c>
    </row>
    <row r="2354" spans="1:5" x14ac:dyDescent="0.3">
      <c r="A2354" t="s">
        <v>12</v>
      </c>
      <c r="B2354">
        <v>0</v>
      </c>
      <c r="E2354" s="63">
        <v>0</v>
      </c>
    </row>
    <row r="2355" spans="1:5" x14ac:dyDescent="0.3">
      <c r="A2355" t="s">
        <v>12</v>
      </c>
      <c r="B2355">
        <v>0</v>
      </c>
      <c r="E2355" s="64">
        <v>0</v>
      </c>
    </row>
    <row r="2356" spans="1:5" x14ac:dyDescent="0.3">
      <c r="A2356" t="s">
        <v>12</v>
      </c>
      <c r="B2356">
        <v>0</v>
      </c>
      <c r="E2356" s="63">
        <v>0</v>
      </c>
    </row>
    <row r="2357" spans="1:5" x14ac:dyDescent="0.3">
      <c r="A2357" t="s">
        <v>12</v>
      </c>
      <c r="B2357">
        <v>0</v>
      </c>
      <c r="E2357" s="64">
        <v>0</v>
      </c>
    </row>
    <row r="2358" spans="1:5" x14ac:dyDescent="0.3">
      <c r="A2358" t="s">
        <v>12</v>
      </c>
      <c r="B2358">
        <v>0</v>
      </c>
      <c r="E2358" s="63">
        <v>0</v>
      </c>
    </row>
    <row r="2359" spans="1:5" x14ac:dyDescent="0.3">
      <c r="A2359" t="s">
        <v>12</v>
      </c>
      <c r="B2359">
        <v>0</v>
      </c>
      <c r="E2359" s="64">
        <v>0</v>
      </c>
    </row>
    <row r="2360" spans="1:5" x14ac:dyDescent="0.3">
      <c r="A2360" t="s">
        <v>12</v>
      </c>
      <c r="B2360">
        <v>0</v>
      </c>
      <c r="E2360" s="63">
        <v>0</v>
      </c>
    </row>
    <row r="2361" spans="1:5" x14ac:dyDescent="0.3">
      <c r="A2361" t="s">
        <v>12</v>
      </c>
      <c r="B2361">
        <v>0</v>
      </c>
      <c r="E2361" s="64">
        <v>0</v>
      </c>
    </row>
    <row r="2362" spans="1:5" x14ac:dyDescent="0.3">
      <c r="A2362" t="s">
        <v>12</v>
      </c>
      <c r="B2362">
        <v>0</v>
      </c>
      <c r="E2362" s="63">
        <v>0</v>
      </c>
    </row>
    <row r="2363" spans="1:5" x14ac:dyDescent="0.3">
      <c r="A2363" t="s">
        <v>12</v>
      </c>
      <c r="B2363">
        <v>0</v>
      </c>
      <c r="E2363" s="64">
        <v>0</v>
      </c>
    </row>
    <row r="2364" spans="1:5" x14ac:dyDescent="0.3">
      <c r="A2364" t="s">
        <v>12</v>
      </c>
      <c r="B2364">
        <v>0</v>
      </c>
      <c r="E2364" s="63">
        <v>0</v>
      </c>
    </row>
    <row r="2365" spans="1:5" x14ac:dyDescent="0.3">
      <c r="A2365" t="s">
        <v>12</v>
      </c>
      <c r="B2365">
        <v>0</v>
      </c>
      <c r="E2365" s="64">
        <v>0</v>
      </c>
    </row>
    <row r="2366" spans="1:5" x14ac:dyDescent="0.3">
      <c r="A2366" t="s">
        <v>12</v>
      </c>
      <c r="B2366">
        <v>0</v>
      </c>
      <c r="E2366" s="63">
        <v>0</v>
      </c>
    </row>
    <row r="2367" spans="1:5" x14ac:dyDescent="0.3">
      <c r="A2367" t="s">
        <v>12</v>
      </c>
      <c r="B2367">
        <v>0</v>
      </c>
      <c r="E2367" s="64">
        <v>0</v>
      </c>
    </row>
    <row r="2368" spans="1:5" x14ac:dyDescent="0.3">
      <c r="A2368" t="s">
        <v>12</v>
      </c>
      <c r="B2368">
        <v>0</v>
      </c>
      <c r="E2368" s="63">
        <v>0</v>
      </c>
    </row>
    <row r="2369" spans="1:5" x14ac:dyDescent="0.3">
      <c r="A2369" t="s">
        <v>12</v>
      </c>
      <c r="B2369">
        <v>0</v>
      </c>
      <c r="E2369" s="64">
        <v>0</v>
      </c>
    </row>
    <row r="2370" spans="1:5" x14ac:dyDescent="0.3">
      <c r="A2370" t="s">
        <v>12</v>
      </c>
      <c r="B2370">
        <v>0</v>
      </c>
      <c r="E2370" s="63">
        <v>0</v>
      </c>
    </row>
    <row r="2371" spans="1:5" x14ac:dyDescent="0.3">
      <c r="A2371" t="s">
        <v>12</v>
      </c>
      <c r="B2371">
        <v>0</v>
      </c>
      <c r="E2371" s="64">
        <v>0</v>
      </c>
    </row>
    <row r="2372" spans="1:5" x14ac:dyDescent="0.3">
      <c r="A2372" t="s">
        <v>12</v>
      </c>
      <c r="B2372">
        <v>0</v>
      </c>
      <c r="E2372" s="63">
        <v>0</v>
      </c>
    </row>
    <row r="2373" spans="1:5" x14ac:dyDescent="0.3">
      <c r="A2373" t="s">
        <v>12</v>
      </c>
      <c r="B2373">
        <v>0</v>
      </c>
      <c r="E2373" s="64">
        <v>0</v>
      </c>
    </row>
    <row r="2374" spans="1:5" x14ac:dyDescent="0.3">
      <c r="A2374" t="s">
        <v>12</v>
      </c>
      <c r="B2374">
        <v>0</v>
      </c>
      <c r="E2374" s="63">
        <v>0</v>
      </c>
    </row>
    <row r="2375" spans="1:5" x14ac:dyDescent="0.3">
      <c r="A2375" t="s">
        <v>12</v>
      </c>
      <c r="B2375">
        <v>0</v>
      </c>
      <c r="E2375" s="64">
        <v>0</v>
      </c>
    </row>
    <row r="2376" spans="1:5" x14ac:dyDescent="0.3">
      <c r="A2376" t="s">
        <v>12</v>
      </c>
      <c r="B2376">
        <v>0</v>
      </c>
      <c r="E2376" s="63">
        <v>0</v>
      </c>
    </row>
    <row r="2377" spans="1:5" x14ac:dyDescent="0.3">
      <c r="A2377" t="s">
        <v>12</v>
      </c>
      <c r="B2377">
        <v>0</v>
      </c>
      <c r="E2377" s="64">
        <v>0</v>
      </c>
    </row>
    <row r="2378" spans="1:5" x14ac:dyDescent="0.3">
      <c r="A2378" t="s">
        <v>12</v>
      </c>
      <c r="B2378">
        <v>0</v>
      </c>
      <c r="E2378" s="63">
        <v>0</v>
      </c>
    </row>
    <row r="2379" spans="1:5" x14ac:dyDescent="0.3">
      <c r="A2379" t="s">
        <v>12</v>
      </c>
      <c r="B2379">
        <v>0</v>
      </c>
      <c r="E2379" s="64">
        <v>0</v>
      </c>
    </row>
    <row r="2380" spans="1:5" x14ac:dyDescent="0.3">
      <c r="A2380" t="s">
        <v>12</v>
      </c>
      <c r="B2380">
        <v>0</v>
      </c>
      <c r="E2380" s="63">
        <v>0</v>
      </c>
    </row>
    <row r="2381" spans="1:5" x14ac:dyDescent="0.3">
      <c r="A2381" t="s">
        <v>12</v>
      </c>
      <c r="B2381">
        <v>0</v>
      </c>
      <c r="E2381" s="64">
        <v>0</v>
      </c>
    </row>
    <row r="2382" spans="1:5" x14ac:dyDescent="0.3">
      <c r="A2382" t="s">
        <v>12</v>
      </c>
      <c r="B2382">
        <v>0</v>
      </c>
      <c r="E2382" s="63">
        <v>0</v>
      </c>
    </row>
    <row r="2383" spans="1:5" x14ac:dyDescent="0.3">
      <c r="A2383" t="s">
        <v>12</v>
      </c>
      <c r="B2383">
        <v>0</v>
      </c>
      <c r="E2383" s="64">
        <v>0</v>
      </c>
    </row>
    <row r="2384" spans="1:5" x14ac:dyDescent="0.3">
      <c r="A2384" t="s">
        <v>12</v>
      </c>
      <c r="B2384">
        <v>0</v>
      </c>
      <c r="E2384" s="63">
        <v>0</v>
      </c>
    </row>
    <row r="2385" spans="1:5" x14ac:dyDescent="0.3">
      <c r="A2385" t="s">
        <v>12</v>
      </c>
      <c r="B2385">
        <v>0</v>
      </c>
      <c r="E2385" s="64">
        <v>0</v>
      </c>
    </row>
    <row r="2386" spans="1:5" x14ac:dyDescent="0.3">
      <c r="A2386" t="s">
        <v>12</v>
      </c>
      <c r="B2386">
        <v>0</v>
      </c>
      <c r="E2386" s="63">
        <v>0</v>
      </c>
    </row>
    <row r="2387" spans="1:5" x14ac:dyDescent="0.3">
      <c r="A2387" t="s">
        <v>12</v>
      </c>
      <c r="B2387">
        <v>0</v>
      </c>
      <c r="E2387" s="64">
        <v>0</v>
      </c>
    </row>
    <row r="2388" spans="1:5" x14ac:dyDescent="0.3">
      <c r="A2388" t="s">
        <v>12</v>
      </c>
      <c r="B2388">
        <v>0</v>
      </c>
      <c r="E2388" s="63">
        <v>0</v>
      </c>
    </row>
    <row r="2389" spans="1:5" x14ac:dyDescent="0.3">
      <c r="A2389" t="s">
        <v>12</v>
      </c>
      <c r="B2389">
        <v>0</v>
      </c>
      <c r="E2389" s="64">
        <v>0</v>
      </c>
    </row>
    <row r="2390" spans="1:5" x14ac:dyDescent="0.3">
      <c r="A2390" t="s">
        <v>12</v>
      </c>
      <c r="B2390">
        <v>0</v>
      </c>
      <c r="E2390" s="63">
        <v>0</v>
      </c>
    </row>
    <row r="2391" spans="1:5" x14ac:dyDescent="0.3">
      <c r="A2391" t="s">
        <v>12</v>
      </c>
      <c r="B2391">
        <v>0</v>
      </c>
      <c r="E2391" s="64">
        <v>0</v>
      </c>
    </row>
    <row r="2392" spans="1:5" x14ac:dyDescent="0.3">
      <c r="A2392" t="s">
        <v>12</v>
      </c>
      <c r="B2392">
        <v>0</v>
      </c>
      <c r="E2392" s="63">
        <v>0</v>
      </c>
    </row>
    <row r="2393" spans="1:5" x14ac:dyDescent="0.3">
      <c r="A2393" t="s">
        <v>12</v>
      </c>
      <c r="B2393">
        <v>0</v>
      </c>
      <c r="E2393" s="64">
        <v>0</v>
      </c>
    </row>
    <row r="2394" spans="1:5" x14ac:dyDescent="0.3">
      <c r="A2394" t="s">
        <v>12</v>
      </c>
      <c r="B2394">
        <v>0</v>
      </c>
      <c r="E2394" s="63">
        <v>0</v>
      </c>
    </row>
    <row r="2395" spans="1:5" x14ac:dyDescent="0.3">
      <c r="A2395" t="s">
        <v>12</v>
      </c>
      <c r="B2395">
        <v>0</v>
      </c>
      <c r="E2395" s="64">
        <v>0</v>
      </c>
    </row>
    <row r="2396" spans="1:5" x14ac:dyDescent="0.3">
      <c r="A2396" t="s">
        <v>12</v>
      </c>
      <c r="B2396">
        <v>0</v>
      </c>
      <c r="E2396" s="63">
        <v>0</v>
      </c>
    </row>
    <row r="2397" spans="1:5" x14ac:dyDescent="0.3">
      <c r="A2397" t="s">
        <v>12</v>
      </c>
      <c r="B2397">
        <v>0</v>
      </c>
      <c r="E2397" s="64">
        <v>0</v>
      </c>
    </row>
    <row r="2398" spans="1:5" x14ac:dyDescent="0.3">
      <c r="A2398" t="s">
        <v>12</v>
      </c>
      <c r="B2398">
        <v>0</v>
      </c>
      <c r="E2398" s="63">
        <v>0</v>
      </c>
    </row>
    <row r="2399" spans="1:5" x14ac:dyDescent="0.3">
      <c r="A2399" t="s">
        <v>12</v>
      </c>
      <c r="B2399">
        <v>0</v>
      </c>
      <c r="E2399" s="64">
        <v>0</v>
      </c>
    </row>
    <row r="2400" spans="1:5" x14ac:dyDescent="0.3">
      <c r="A2400" t="s">
        <v>12</v>
      </c>
      <c r="B2400">
        <v>0</v>
      </c>
      <c r="E2400" s="63">
        <v>0</v>
      </c>
    </row>
    <row r="2401" spans="1:5" x14ac:dyDescent="0.3">
      <c r="A2401" t="s">
        <v>12</v>
      </c>
      <c r="B2401">
        <v>0</v>
      </c>
      <c r="E2401" s="64">
        <v>0</v>
      </c>
    </row>
    <row r="2402" spans="1:5" x14ac:dyDescent="0.3">
      <c r="A2402" t="s">
        <v>12</v>
      </c>
      <c r="B2402">
        <v>0</v>
      </c>
      <c r="E2402" s="63">
        <v>0</v>
      </c>
    </row>
    <row r="2403" spans="1:5" x14ac:dyDescent="0.3">
      <c r="A2403" t="s">
        <v>12</v>
      </c>
      <c r="B2403">
        <v>0</v>
      </c>
      <c r="E2403" s="64">
        <v>0</v>
      </c>
    </row>
    <row r="2404" spans="1:5" x14ac:dyDescent="0.3">
      <c r="A2404" t="s">
        <v>12</v>
      </c>
      <c r="B2404">
        <v>0</v>
      </c>
      <c r="E2404" s="63">
        <v>0</v>
      </c>
    </row>
    <row r="2405" spans="1:5" x14ac:dyDescent="0.3">
      <c r="A2405" t="s">
        <v>12</v>
      </c>
      <c r="B2405">
        <v>0</v>
      </c>
      <c r="E2405" s="64">
        <v>0</v>
      </c>
    </row>
    <row r="2406" spans="1:5" x14ac:dyDescent="0.3">
      <c r="A2406" t="s">
        <v>12</v>
      </c>
      <c r="B2406">
        <v>0</v>
      </c>
      <c r="E2406" s="63">
        <v>0</v>
      </c>
    </row>
    <row r="2407" spans="1:5" x14ac:dyDescent="0.3">
      <c r="A2407" t="s">
        <v>12</v>
      </c>
      <c r="B2407">
        <v>0</v>
      </c>
      <c r="E2407" s="64">
        <v>0</v>
      </c>
    </row>
    <row r="2408" spans="1:5" x14ac:dyDescent="0.3">
      <c r="A2408" t="s">
        <v>12</v>
      </c>
      <c r="B2408">
        <v>0</v>
      </c>
      <c r="E2408" s="63">
        <v>0</v>
      </c>
    </row>
    <row r="2409" spans="1:5" x14ac:dyDescent="0.3">
      <c r="A2409" t="s">
        <v>12</v>
      </c>
      <c r="B2409">
        <v>0</v>
      </c>
      <c r="E2409" s="64">
        <v>0</v>
      </c>
    </row>
    <row r="2410" spans="1:5" x14ac:dyDescent="0.3">
      <c r="A2410" t="s">
        <v>12</v>
      </c>
      <c r="B2410">
        <v>0</v>
      </c>
      <c r="E2410" s="63">
        <v>0</v>
      </c>
    </row>
    <row r="2411" spans="1:5" x14ac:dyDescent="0.3">
      <c r="A2411" t="s">
        <v>12</v>
      </c>
      <c r="B2411">
        <v>0</v>
      </c>
      <c r="E2411" s="64">
        <v>0</v>
      </c>
    </row>
    <row r="2412" spans="1:5" x14ac:dyDescent="0.3">
      <c r="A2412" t="s">
        <v>12</v>
      </c>
      <c r="B2412">
        <v>0</v>
      </c>
      <c r="E2412" s="63">
        <v>0</v>
      </c>
    </row>
    <row r="2413" spans="1:5" x14ac:dyDescent="0.3">
      <c r="A2413" t="s">
        <v>12</v>
      </c>
      <c r="B2413">
        <v>0</v>
      </c>
      <c r="E2413" s="64">
        <v>0</v>
      </c>
    </row>
    <row r="2414" spans="1:5" x14ac:dyDescent="0.3">
      <c r="A2414" t="s">
        <v>12</v>
      </c>
      <c r="B2414">
        <v>0</v>
      </c>
      <c r="E2414" s="63">
        <v>0</v>
      </c>
    </row>
    <row r="2415" spans="1:5" x14ac:dyDescent="0.3">
      <c r="A2415" t="s">
        <v>12</v>
      </c>
      <c r="B2415">
        <v>0</v>
      </c>
      <c r="E2415" s="64">
        <v>0</v>
      </c>
    </row>
    <row r="2416" spans="1:5" x14ac:dyDescent="0.3">
      <c r="A2416" t="s">
        <v>12</v>
      </c>
      <c r="B2416">
        <v>0</v>
      </c>
      <c r="E2416" s="63">
        <v>0</v>
      </c>
    </row>
    <row r="2417" spans="1:5" x14ac:dyDescent="0.3">
      <c r="A2417" t="s">
        <v>12</v>
      </c>
      <c r="B2417">
        <v>0</v>
      </c>
      <c r="E2417" s="64">
        <v>0</v>
      </c>
    </row>
    <row r="2418" spans="1:5" x14ac:dyDescent="0.3">
      <c r="A2418" t="s">
        <v>12</v>
      </c>
      <c r="B2418">
        <v>1</v>
      </c>
      <c r="E2418" s="63">
        <v>1</v>
      </c>
    </row>
    <row r="2419" spans="1:5" x14ac:dyDescent="0.3">
      <c r="A2419" t="s">
        <v>12</v>
      </c>
      <c r="B2419">
        <v>0</v>
      </c>
      <c r="E2419" s="64">
        <v>0</v>
      </c>
    </row>
    <row r="2420" spans="1:5" x14ac:dyDescent="0.3">
      <c r="A2420" t="s">
        <v>12</v>
      </c>
      <c r="B2420">
        <v>0</v>
      </c>
      <c r="E2420" s="63">
        <v>0</v>
      </c>
    </row>
    <row r="2421" spans="1:5" x14ac:dyDescent="0.3">
      <c r="A2421" t="s">
        <v>12</v>
      </c>
      <c r="B2421">
        <v>0</v>
      </c>
      <c r="E2421" s="64">
        <v>0</v>
      </c>
    </row>
    <row r="2422" spans="1:5" x14ac:dyDescent="0.3">
      <c r="A2422" t="s">
        <v>12</v>
      </c>
      <c r="B2422">
        <v>0</v>
      </c>
      <c r="E2422" s="63">
        <v>0</v>
      </c>
    </row>
    <row r="2423" spans="1:5" x14ac:dyDescent="0.3">
      <c r="A2423" t="s">
        <v>12</v>
      </c>
      <c r="B2423">
        <v>0</v>
      </c>
      <c r="E2423" s="64">
        <v>0</v>
      </c>
    </row>
    <row r="2424" spans="1:5" x14ac:dyDescent="0.3">
      <c r="A2424" t="s">
        <v>12</v>
      </c>
      <c r="B2424">
        <v>0</v>
      </c>
      <c r="E2424" s="63">
        <v>0</v>
      </c>
    </row>
    <row r="2425" spans="1:5" x14ac:dyDescent="0.3">
      <c r="A2425" t="s">
        <v>12</v>
      </c>
      <c r="B2425">
        <v>0</v>
      </c>
      <c r="E2425" s="64">
        <v>0</v>
      </c>
    </row>
    <row r="2426" spans="1:5" x14ac:dyDescent="0.3">
      <c r="A2426" t="s">
        <v>12</v>
      </c>
      <c r="B2426">
        <v>0</v>
      </c>
      <c r="E2426" s="63">
        <v>0</v>
      </c>
    </row>
    <row r="2427" spans="1:5" x14ac:dyDescent="0.3">
      <c r="A2427" t="s">
        <v>12</v>
      </c>
      <c r="B2427">
        <v>0</v>
      </c>
      <c r="E2427" s="64">
        <v>0</v>
      </c>
    </row>
    <row r="2428" spans="1:5" x14ac:dyDescent="0.3">
      <c r="A2428" t="s">
        <v>12</v>
      </c>
      <c r="B2428">
        <v>0</v>
      </c>
      <c r="E2428" s="63">
        <v>0</v>
      </c>
    </row>
    <row r="2429" spans="1:5" x14ac:dyDescent="0.3">
      <c r="A2429" t="s">
        <v>12</v>
      </c>
      <c r="B2429">
        <v>0</v>
      </c>
      <c r="E2429" s="64">
        <v>0</v>
      </c>
    </row>
    <row r="2430" spans="1:5" x14ac:dyDescent="0.3">
      <c r="A2430" t="s">
        <v>12</v>
      </c>
      <c r="B2430">
        <v>0</v>
      </c>
      <c r="E2430" s="63">
        <v>0</v>
      </c>
    </row>
    <row r="2431" spans="1:5" x14ac:dyDescent="0.3">
      <c r="A2431" t="s">
        <v>12</v>
      </c>
      <c r="B2431">
        <v>0</v>
      </c>
      <c r="E2431" s="64">
        <v>0</v>
      </c>
    </row>
    <row r="2432" spans="1:5" x14ac:dyDescent="0.3">
      <c r="A2432" t="s">
        <v>12</v>
      </c>
      <c r="B2432">
        <v>0</v>
      </c>
      <c r="E2432" s="63">
        <v>0</v>
      </c>
    </row>
    <row r="2433" spans="1:5" x14ac:dyDescent="0.3">
      <c r="A2433" t="s">
        <v>12</v>
      </c>
      <c r="B2433">
        <v>0</v>
      </c>
      <c r="E2433" s="64">
        <v>0</v>
      </c>
    </row>
    <row r="2434" spans="1:5" x14ac:dyDescent="0.3">
      <c r="A2434" t="s">
        <v>12</v>
      </c>
      <c r="B2434">
        <v>0</v>
      </c>
      <c r="E2434" s="63">
        <v>0</v>
      </c>
    </row>
    <row r="2435" spans="1:5" x14ac:dyDescent="0.3">
      <c r="A2435" t="s">
        <v>12</v>
      </c>
      <c r="B2435">
        <v>0</v>
      </c>
      <c r="E2435" s="64">
        <v>0</v>
      </c>
    </row>
    <row r="2436" spans="1:5" x14ac:dyDescent="0.3">
      <c r="A2436" t="s">
        <v>12</v>
      </c>
      <c r="B2436">
        <v>0</v>
      </c>
      <c r="E2436" s="63">
        <v>0</v>
      </c>
    </row>
    <row r="2437" spans="1:5" x14ac:dyDescent="0.3">
      <c r="A2437" t="s">
        <v>12</v>
      </c>
      <c r="B2437">
        <v>0</v>
      </c>
      <c r="E2437" s="64">
        <v>0</v>
      </c>
    </row>
    <row r="2438" spans="1:5" x14ac:dyDescent="0.3">
      <c r="A2438" t="s">
        <v>12</v>
      </c>
      <c r="B2438">
        <v>0</v>
      </c>
      <c r="E2438" s="63">
        <v>0</v>
      </c>
    </row>
    <row r="2439" spans="1:5" x14ac:dyDescent="0.3">
      <c r="A2439" t="s">
        <v>12</v>
      </c>
      <c r="B2439">
        <v>0</v>
      </c>
      <c r="E2439" s="64">
        <v>0</v>
      </c>
    </row>
    <row r="2440" spans="1:5" x14ac:dyDescent="0.3">
      <c r="A2440" t="s">
        <v>12</v>
      </c>
      <c r="B2440">
        <v>0</v>
      </c>
      <c r="E2440" s="63">
        <v>0</v>
      </c>
    </row>
    <row r="2441" spans="1:5" x14ac:dyDescent="0.3">
      <c r="A2441" t="s">
        <v>12</v>
      </c>
      <c r="B2441">
        <v>0</v>
      </c>
      <c r="E2441" s="64">
        <v>0</v>
      </c>
    </row>
    <row r="2442" spans="1:5" x14ac:dyDescent="0.3">
      <c r="A2442" t="s">
        <v>12</v>
      </c>
      <c r="B2442">
        <v>0</v>
      </c>
      <c r="E2442" s="63">
        <v>0</v>
      </c>
    </row>
    <row r="2443" spans="1:5" x14ac:dyDescent="0.3">
      <c r="A2443" t="s">
        <v>12</v>
      </c>
      <c r="B2443">
        <v>0</v>
      </c>
      <c r="E2443" s="64">
        <v>0</v>
      </c>
    </row>
    <row r="2444" spans="1:5" x14ac:dyDescent="0.3">
      <c r="A2444" t="s">
        <v>12</v>
      </c>
      <c r="B2444">
        <v>0</v>
      </c>
      <c r="E2444" s="63">
        <v>0</v>
      </c>
    </row>
    <row r="2445" spans="1:5" x14ac:dyDescent="0.3">
      <c r="A2445" t="s">
        <v>12</v>
      </c>
      <c r="B2445">
        <v>0</v>
      </c>
      <c r="E2445" s="64">
        <v>0</v>
      </c>
    </row>
    <row r="2446" spans="1:5" x14ac:dyDescent="0.3">
      <c r="A2446" t="s">
        <v>12</v>
      </c>
      <c r="B2446">
        <v>0</v>
      </c>
      <c r="E2446" s="63">
        <v>0</v>
      </c>
    </row>
    <row r="2447" spans="1:5" x14ac:dyDescent="0.3">
      <c r="A2447" t="s">
        <v>12</v>
      </c>
      <c r="B2447">
        <v>0</v>
      </c>
      <c r="E2447" s="64">
        <v>0</v>
      </c>
    </row>
    <row r="2448" spans="1:5" x14ac:dyDescent="0.3">
      <c r="A2448" t="s">
        <v>12</v>
      </c>
      <c r="B2448">
        <v>0</v>
      </c>
      <c r="E2448" s="63">
        <v>0</v>
      </c>
    </row>
    <row r="2449" spans="1:5" x14ac:dyDescent="0.3">
      <c r="A2449" t="s">
        <v>12</v>
      </c>
      <c r="B2449">
        <v>0</v>
      </c>
      <c r="E2449" s="64">
        <v>0</v>
      </c>
    </row>
    <row r="2450" spans="1:5" x14ac:dyDescent="0.3">
      <c r="A2450" t="s">
        <v>12</v>
      </c>
      <c r="B2450">
        <v>0</v>
      </c>
      <c r="E2450" s="63">
        <v>0</v>
      </c>
    </row>
    <row r="2451" spans="1:5" x14ac:dyDescent="0.3">
      <c r="A2451" t="s">
        <v>12</v>
      </c>
      <c r="B2451">
        <v>0</v>
      </c>
      <c r="E2451" s="64">
        <v>0</v>
      </c>
    </row>
    <row r="2452" spans="1:5" x14ac:dyDescent="0.3">
      <c r="A2452" t="s">
        <v>12</v>
      </c>
      <c r="B2452">
        <v>0</v>
      </c>
      <c r="E2452" s="63">
        <v>0</v>
      </c>
    </row>
    <row r="2453" spans="1:5" x14ac:dyDescent="0.3">
      <c r="A2453" t="s">
        <v>12</v>
      </c>
      <c r="B2453">
        <v>0</v>
      </c>
      <c r="E2453" s="64">
        <v>0</v>
      </c>
    </row>
    <row r="2454" spans="1:5" x14ac:dyDescent="0.3">
      <c r="A2454" t="s">
        <v>12</v>
      </c>
      <c r="B2454">
        <v>0</v>
      </c>
      <c r="E2454" s="63">
        <v>0</v>
      </c>
    </row>
    <row r="2455" spans="1:5" x14ac:dyDescent="0.3">
      <c r="A2455" t="s">
        <v>12</v>
      </c>
      <c r="B2455">
        <v>1</v>
      </c>
      <c r="E2455" s="64">
        <v>1</v>
      </c>
    </row>
    <row r="2456" spans="1:5" x14ac:dyDescent="0.3">
      <c r="A2456" t="s">
        <v>12</v>
      </c>
      <c r="B2456">
        <v>0</v>
      </c>
      <c r="E2456" s="63">
        <v>0</v>
      </c>
    </row>
    <row r="2457" spans="1:5" x14ac:dyDescent="0.3">
      <c r="A2457" t="s">
        <v>12</v>
      </c>
      <c r="B2457">
        <v>0</v>
      </c>
      <c r="E2457" s="64">
        <v>0</v>
      </c>
    </row>
    <row r="2458" spans="1:5" x14ac:dyDescent="0.3">
      <c r="A2458" t="s">
        <v>12</v>
      </c>
      <c r="B2458">
        <v>0</v>
      </c>
      <c r="E2458" s="63">
        <v>0</v>
      </c>
    </row>
    <row r="2459" spans="1:5" x14ac:dyDescent="0.3">
      <c r="A2459" t="s">
        <v>12</v>
      </c>
      <c r="B2459">
        <v>0</v>
      </c>
      <c r="E2459" s="64">
        <v>0</v>
      </c>
    </row>
    <row r="2460" spans="1:5" x14ac:dyDescent="0.3">
      <c r="A2460" t="s">
        <v>12</v>
      </c>
      <c r="B2460">
        <v>0</v>
      </c>
      <c r="E2460" s="63">
        <v>0</v>
      </c>
    </row>
    <row r="2461" spans="1:5" x14ac:dyDescent="0.3">
      <c r="A2461" t="s">
        <v>12</v>
      </c>
      <c r="B2461">
        <v>0</v>
      </c>
      <c r="E2461" s="64">
        <v>0</v>
      </c>
    </row>
    <row r="2462" spans="1:5" x14ac:dyDescent="0.3">
      <c r="A2462" t="s">
        <v>12</v>
      </c>
      <c r="B2462">
        <v>0</v>
      </c>
      <c r="E2462" s="63">
        <v>0</v>
      </c>
    </row>
    <row r="2463" spans="1:5" x14ac:dyDescent="0.3">
      <c r="A2463" t="s">
        <v>12</v>
      </c>
      <c r="B2463">
        <v>0</v>
      </c>
      <c r="E2463" s="64">
        <v>0</v>
      </c>
    </row>
    <row r="2464" spans="1:5" x14ac:dyDescent="0.3">
      <c r="A2464" t="s">
        <v>12</v>
      </c>
      <c r="B2464">
        <v>0</v>
      </c>
      <c r="E2464" s="63">
        <v>0</v>
      </c>
    </row>
    <row r="2465" spans="1:5" x14ac:dyDescent="0.3">
      <c r="A2465" t="s">
        <v>12</v>
      </c>
      <c r="B2465">
        <v>0</v>
      </c>
      <c r="E2465" s="64">
        <v>0</v>
      </c>
    </row>
    <row r="2466" spans="1:5" x14ac:dyDescent="0.3">
      <c r="A2466" t="s">
        <v>12</v>
      </c>
      <c r="B2466">
        <v>0</v>
      </c>
      <c r="E2466" s="63">
        <v>0</v>
      </c>
    </row>
    <row r="2467" spans="1:5" x14ac:dyDescent="0.3">
      <c r="A2467" t="s">
        <v>12</v>
      </c>
      <c r="B2467">
        <v>0</v>
      </c>
      <c r="E2467" s="64">
        <v>0</v>
      </c>
    </row>
    <row r="2468" spans="1:5" x14ac:dyDescent="0.3">
      <c r="A2468" t="s">
        <v>12</v>
      </c>
      <c r="B2468">
        <v>0</v>
      </c>
      <c r="E2468" s="63">
        <v>0</v>
      </c>
    </row>
    <row r="2469" spans="1:5" x14ac:dyDescent="0.3">
      <c r="A2469" t="s">
        <v>12</v>
      </c>
      <c r="B2469">
        <v>0</v>
      </c>
      <c r="E2469" s="64">
        <v>0</v>
      </c>
    </row>
    <row r="2470" spans="1:5" x14ac:dyDescent="0.3">
      <c r="A2470" t="s">
        <v>12</v>
      </c>
      <c r="B2470">
        <v>0</v>
      </c>
      <c r="E2470" s="63">
        <v>0</v>
      </c>
    </row>
    <row r="2471" spans="1:5" x14ac:dyDescent="0.3">
      <c r="A2471" t="s">
        <v>12</v>
      </c>
      <c r="B2471">
        <v>0</v>
      </c>
      <c r="E2471" s="64">
        <v>0</v>
      </c>
    </row>
    <row r="2472" spans="1:5" x14ac:dyDescent="0.3">
      <c r="A2472" t="s">
        <v>12</v>
      </c>
      <c r="B2472">
        <v>0</v>
      </c>
      <c r="E2472" s="63">
        <v>0</v>
      </c>
    </row>
    <row r="2473" spans="1:5" x14ac:dyDescent="0.3">
      <c r="A2473" t="s">
        <v>12</v>
      </c>
      <c r="B2473">
        <v>0</v>
      </c>
      <c r="E2473" s="64">
        <v>0</v>
      </c>
    </row>
    <row r="2474" spans="1:5" x14ac:dyDescent="0.3">
      <c r="A2474" t="s">
        <v>12</v>
      </c>
      <c r="B2474">
        <v>0</v>
      </c>
      <c r="E2474" s="63">
        <v>0</v>
      </c>
    </row>
    <row r="2475" spans="1:5" x14ac:dyDescent="0.3">
      <c r="A2475" t="s">
        <v>12</v>
      </c>
      <c r="B2475">
        <v>0</v>
      </c>
      <c r="E2475" s="64">
        <v>0</v>
      </c>
    </row>
    <row r="2476" spans="1:5" x14ac:dyDescent="0.3">
      <c r="A2476" t="s">
        <v>12</v>
      </c>
      <c r="B2476">
        <v>0</v>
      </c>
      <c r="E2476" s="63">
        <v>0</v>
      </c>
    </row>
    <row r="2477" spans="1:5" x14ac:dyDescent="0.3">
      <c r="A2477" t="s">
        <v>12</v>
      </c>
      <c r="B2477">
        <v>0</v>
      </c>
      <c r="E2477" s="64">
        <v>0</v>
      </c>
    </row>
    <row r="2478" spans="1:5" x14ac:dyDescent="0.3">
      <c r="A2478" t="s">
        <v>12</v>
      </c>
      <c r="B2478">
        <v>0</v>
      </c>
      <c r="E2478" s="63">
        <v>0</v>
      </c>
    </row>
    <row r="2479" spans="1:5" x14ac:dyDescent="0.3">
      <c r="A2479" t="s">
        <v>12</v>
      </c>
      <c r="B2479">
        <v>0</v>
      </c>
      <c r="E2479" s="64">
        <v>0</v>
      </c>
    </row>
    <row r="2480" spans="1:5" x14ac:dyDescent="0.3">
      <c r="A2480" t="s">
        <v>12</v>
      </c>
      <c r="B2480">
        <v>0</v>
      </c>
      <c r="E2480" s="63">
        <v>0</v>
      </c>
    </row>
    <row r="2481" spans="1:5" x14ac:dyDescent="0.3">
      <c r="A2481" t="s">
        <v>12</v>
      </c>
      <c r="B2481">
        <v>0</v>
      </c>
      <c r="E2481" s="64">
        <v>0</v>
      </c>
    </row>
    <row r="2482" spans="1:5" x14ac:dyDescent="0.3">
      <c r="A2482" t="s">
        <v>12</v>
      </c>
      <c r="B2482">
        <v>0</v>
      </c>
      <c r="E2482" s="63">
        <v>0</v>
      </c>
    </row>
    <row r="2483" spans="1:5" x14ac:dyDescent="0.3">
      <c r="A2483" t="s">
        <v>12</v>
      </c>
      <c r="B2483">
        <v>1</v>
      </c>
      <c r="E2483" s="64">
        <v>1</v>
      </c>
    </row>
    <row r="2484" spans="1:5" x14ac:dyDescent="0.3">
      <c r="A2484" t="s">
        <v>12</v>
      </c>
      <c r="B2484">
        <v>0</v>
      </c>
      <c r="E2484" s="63">
        <v>0</v>
      </c>
    </row>
    <row r="2485" spans="1:5" x14ac:dyDescent="0.3">
      <c r="A2485" t="s">
        <v>12</v>
      </c>
      <c r="B2485">
        <v>0</v>
      </c>
      <c r="E2485" s="64">
        <v>0</v>
      </c>
    </row>
    <row r="2486" spans="1:5" x14ac:dyDescent="0.3">
      <c r="A2486" t="s">
        <v>12</v>
      </c>
      <c r="B2486">
        <v>0</v>
      </c>
      <c r="E2486" s="63">
        <v>0</v>
      </c>
    </row>
    <row r="2487" spans="1:5" x14ac:dyDescent="0.3">
      <c r="A2487" t="s">
        <v>12</v>
      </c>
      <c r="B2487">
        <v>0</v>
      </c>
      <c r="E2487" s="64">
        <v>0</v>
      </c>
    </row>
    <row r="2488" spans="1:5" x14ac:dyDescent="0.3">
      <c r="A2488" t="s">
        <v>12</v>
      </c>
      <c r="B2488">
        <v>0</v>
      </c>
      <c r="E2488" s="63">
        <v>0</v>
      </c>
    </row>
    <row r="2489" spans="1:5" x14ac:dyDescent="0.3">
      <c r="A2489" t="s">
        <v>12</v>
      </c>
      <c r="B2489">
        <v>0</v>
      </c>
      <c r="E2489" s="64">
        <v>0</v>
      </c>
    </row>
    <row r="2490" spans="1:5" x14ac:dyDescent="0.3">
      <c r="A2490" t="s">
        <v>12</v>
      </c>
      <c r="B2490">
        <v>0</v>
      </c>
      <c r="E2490" s="63">
        <v>0</v>
      </c>
    </row>
    <row r="2491" spans="1:5" x14ac:dyDescent="0.3">
      <c r="A2491" t="s">
        <v>12</v>
      </c>
      <c r="B2491">
        <v>0</v>
      </c>
      <c r="E2491" s="64">
        <v>0</v>
      </c>
    </row>
    <row r="2492" spans="1:5" x14ac:dyDescent="0.3">
      <c r="A2492" t="s">
        <v>12</v>
      </c>
      <c r="B2492">
        <v>0</v>
      </c>
      <c r="E2492" s="63">
        <v>0</v>
      </c>
    </row>
    <row r="2493" spans="1:5" x14ac:dyDescent="0.3">
      <c r="A2493" t="s">
        <v>12</v>
      </c>
      <c r="B2493">
        <v>0</v>
      </c>
      <c r="E2493" s="64">
        <v>0</v>
      </c>
    </row>
    <row r="2494" spans="1:5" x14ac:dyDescent="0.3">
      <c r="A2494" t="s">
        <v>12</v>
      </c>
      <c r="B2494">
        <v>0</v>
      </c>
      <c r="E2494" s="63">
        <v>0</v>
      </c>
    </row>
    <row r="2495" spans="1:5" x14ac:dyDescent="0.3">
      <c r="A2495" t="s">
        <v>12</v>
      </c>
      <c r="B2495">
        <v>0</v>
      </c>
      <c r="E2495" s="64">
        <v>0</v>
      </c>
    </row>
    <row r="2496" spans="1:5" x14ac:dyDescent="0.3">
      <c r="A2496" t="s">
        <v>12</v>
      </c>
      <c r="B2496">
        <v>0</v>
      </c>
      <c r="E2496" s="63">
        <v>0</v>
      </c>
    </row>
    <row r="2497" spans="1:5" x14ac:dyDescent="0.3">
      <c r="A2497" t="s">
        <v>12</v>
      </c>
      <c r="B2497">
        <v>0</v>
      </c>
      <c r="E2497" s="64">
        <v>0</v>
      </c>
    </row>
    <row r="2498" spans="1:5" x14ac:dyDescent="0.3">
      <c r="A2498" t="s">
        <v>12</v>
      </c>
      <c r="B2498">
        <v>0</v>
      </c>
      <c r="E2498" s="63">
        <v>0</v>
      </c>
    </row>
    <row r="2499" spans="1:5" x14ac:dyDescent="0.3">
      <c r="A2499" t="s">
        <v>12</v>
      </c>
      <c r="B2499">
        <v>0</v>
      </c>
      <c r="E2499" s="64">
        <v>0</v>
      </c>
    </row>
    <row r="2500" spans="1:5" x14ac:dyDescent="0.3">
      <c r="A2500" t="s">
        <v>12</v>
      </c>
      <c r="B2500">
        <v>0</v>
      </c>
      <c r="E2500" s="63">
        <v>0</v>
      </c>
    </row>
    <row r="2501" spans="1:5" x14ac:dyDescent="0.3">
      <c r="A2501" t="s">
        <v>12</v>
      </c>
      <c r="B2501">
        <v>0</v>
      </c>
      <c r="E2501" s="64">
        <v>0</v>
      </c>
    </row>
    <row r="2502" spans="1:5" x14ac:dyDescent="0.3">
      <c r="A2502" t="s">
        <v>12</v>
      </c>
      <c r="B2502">
        <v>0</v>
      </c>
      <c r="E2502" s="63">
        <v>0</v>
      </c>
    </row>
    <row r="2503" spans="1:5" x14ac:dyDescent="0.3">
      <c r="A2503" t="s">
        <v>12</v>
      </c>
      <c r="B2503">
        <v>0</v>
      </c>
      <c r="E2503" s="64">
        <v>0</v>
      </c>
    </row>
    <row r="2504" spans="1:5" x14ac:dyDescent="0.3">
      <c r="A2504" t="s">
        <v>12</v>
      </c>
      <c r="B2504">
        <v>0</v>
      </c>
      <c r="E2504" s="63">
        <v>0</v>
      </c>
    </row>
    <row r="2505" spans="1:5" x14ac:dyDescent="0.3">
      <c r="A2505" t="s">
        <v>12</v>
      </c>
      <c r="B2505">
        <v>0</v>
      </c>
      <c r="E2505" s="64">
        <v>0</v>
      </c>
    </row>
    <row r="2506" spans="1:5" x14ac:dyDescent="0.3">
      <c r="A2506" t="s">
        <v>12</v>
      </c>
      <c r="B2506">
        <v>0</v>
      </c>
      <c r="E2506" s="63">
        <v>0</v>
      </c>
    </row>
    <row r="2507" spans="1:5" x14ac:dyDescent="0.3">
      <c r="A2507" t="s">
        <v>12</v>
      </c>
      <c r="B2507">
        <v>0</v>
      </c>
      <c r="E2507" s="64">
        <v>0</v>
      </c>
    </row>
    <row r="2508" spans="1:5" x14ac:dyDescent="0.3">
      <c r="A2508" t="s">
        <v>12</v>
      </c>
      <c r="B2508">
        <v>0</v>
      </c>
      <c r="E2508" s="63">
        <v>0</v>
      </c>
    </row>
    <row r="2509" spans="1:5" x14ac:dyDescent="0.3">
      <c r="A2509" t="s">
        <v>12</v>
      </c>
      <c r="B2509">
        <v>0</v>
      </c>
      <c r="E2509" s="64">
        <v>0</v>
      </c>
    </row>
    <row r="2510" spans="1:5" x14ac:dyDescent="0.3">
      <c r="A2510" t="s">
        <v>12</v>
      </c>
      <c r="B2510">
        <v>0</v>
      </c>
      <c r="E2510" s="63">
        <v>0</v>
      </c>
    </row>
    <row r="2511" spans="1:5" x14ac:dyDescent="0.3">
      <c r="A2511" t="s">
        <v>12</v>
      </c>
      <c r="B2511">
        <v>0</v>
      </c>
      <c r="E2511" s="64">
        <v>0</v>
      </c>
    </row>
    <row r="2512" spans="1:5" x14ac:dyDescent="0.3">
      <c r="A2512" t="s">
        <v>12</v>
      </c>
      <c r="B2512">
        <v>0</v>
      </c>
      <c r="E2512" s="63">
        <v>0</v>
      </c>
    </row>
    <row r="2513" spans="1:5" x14ac:dyDescent="0.3">
      <c r="A2513" t="s">
        <v>12</v>
      </c>
      <c r="B2513">
        <v>1</v>
      </c>
      <c r="E2513" s="64">
        <v>1</v>
      </c>
    </row>
    <row r="2514" spans="1:5" x14ac:dyDescent="0.3">
      <c r="A2514" t="s">
        <v>12</v>
      </c>
      <c r="B2514">
        <v>0</v>
      </c>
      <c r="E2514" s="63">
        <v>0</v>
      </c>
    </row>
    <row r="2515" spans="1:5" x14ac:dyDescent="0.3">
      <c r="A2515" t="s">
        <v>12</v>
      </c>
      <c r="B2515">
        <v>0</v>
      </c>
      <c r="E2515" s="64">
        <v>0</v>
      </c>
    </row>
    <row r="2516" spans="1:5" x14ac:dyDescent="0.3">
      <c r="A2516" t="s">
        <v>12</v>
      </c>
      <c r="B2516">
        <v>0</v>
      </c>
      <c r="E2516" s="63">
        <v>0</v>
      </c>
    </row>
    <row r="2517" spans="1:5" x14ac:dyDescent="0.3">
      <c r="A2517" t="s">
        <v>12</v>
      </c>
      <c r="B2517">
        <v>0</v>
      </c>
      <c r="E2517" s="64">
        <v>0</v>
      </c>
    </row>
    <row r="2518" spans="1:5" x14ac:dyDescent="0.3">
      <c r="A2518" t="s">
        <v>12</v>
      </c>
      <c r="B2518">
        <v>0</v>
      </c>
      <c r="E2518" s="63">
        <v>0</v>
      </c>
    </row>
    <row r="2519" spans="1:5" x14ac:dyDescent="0.3">
      <c r="A2519" t="s">
        <v>12</v>
      </c>
      <c r="B2519">
        <v>0</v>
      </c>
      <c r="E2519" s="64">
        <v>0</v>
      </c>
    </row>
    <row r="2520" spans="1:5" x14ac:dyDescent="0.3">
      <c r="A2520" t="s">
        <v>12</v>
      </c>
      <c r="B2520">
        <v>0</v>
      </c>
      <c r="E2520" s="63">
        <v>0</v>
      </c>
    </row>
    <row r="2521" spans="1:5" x14ac:dyDescent="0.3">
      <c r="A2521" t="s">
        <v>12</v>
      </c>
      <c r="B2521">
        <v>0</v>
      </c>
      <c r="E2521" s="64">
        <v>0</v>
      </c>
    </row>
    <row r="2522" spans="1:5" x14ac:dyDescent="0.3">
      <c r="A2522" t="s">
        <v>12</v>
      </c>
      <c r="B2522">
        <v>0</v>
      </c>
      <c r="E2522" s="63">
        <v>0</v>
      </c>
    </row>
    <row r="2523" spans="1:5" x14ac:dyDescent="0.3">
      <c r="A2523" t="s">
        <v>12</v>
      </c>
      <c r="B2523">
        <v>0</v>
      </c>
      <c r="E2523" s="64">
        <v>0</v>
      </c>
    </row>
    <row r="2524" spans="1:5" x14ac:dyDescent="0.3">
      <c r="A2524" t="s">
        <v>12</v>
      </c>
      <c r="B2524">
        <v>0</v>
      </c>
      <c r="E2524" s="63">
        <v>0</v>
      </c>
    </row>
    <row r="2525" spans="1:5" x14ac:dyDescent="0.3">
      <c r="A2525" t="s">
        <v>12</v>
      </c>
      <c r="B2525">
        <v>0</v>
      </c>
      <c r="E2525" s="64">
        <v>0</v>
      </c>
    </row>
    <row r="2526" spans="1:5" x14ac:dyDescent="0.3">
      <c r="A2526" t="s">
        <v>12</v>
      </c>
      <c r="B2526">
        <v>0</v>
      </c>
      <c r="E2526" s="63">
        <v>0</v>
      </c>
    </row>
    <row r="2527" spans="1:5" x14ac:dyDescent="0.3">
      <c r="A2527" t="s">
        <v>12</v>
      </c>
      <c r="B2527">
        <v>0</v>
      </c>
      <c r="E2527" s="64">
        <v>0</v>
      </c>
    </row>
    <row r="2528" spans="1:5" x14ac:dyDescent="0.3">
      <c r="A2528" t="s">
        <v>12</v>
      </c>
      <c r="B2528">
        <v>0</v>
      </c>
      <c r="E2528" s="63">
        <v>0</v>
      </c>
    </row>
    <row r="2529" spans="1:5" x14ac:dyDescent="0.3">
      <c r="A2529" t="s">
        <v>12</v>
      </c>
      <c r="B2529">
        <v>0</v>
      </c>
      <c r="E2529" s="64">
        <v>0</v>
      </c>
    </row>
    <row r="2530" spans="1:5" x14ac:dyDescent="0.3">
      <c r="A2530" t="s">
        <v>12</v>
      </c>
      <c r="B2530">
        <v>0</v>
      </c>
      <c r="E2530" s="63">
        <v>0</v>
      </c>
    </row>
    <row r="2531" spans="1:5" x14ac:dyDescent="0.3">
      <c r="A2531" t="s">
        <v>12</v>
      </c>
      <c r="B2531">
        <v>0</v>
      </c>
      <c r="E2531" s="64">
        <v>0</v>
      </c>
    </row>
    <row r="2532" spans="1:5" x14ac:dyDescent="0.3">
      <c r="A2532" t="s">
        <v>12</v>
      </c>
      <c r="B2532">
        <v>0</v>
      </c>
      <c r="E2532" s="63">
        <v>0</v>
      </c>
    </row>
    <row r="2533" spans="1:5" x14ac:dyDescent="0.3">
      <c r="A2533" t="s">
        <v>12</v>
      </c>
      <c r="B2533">
        <v>0</v>
      </c>
      <c r="E2533" s="64">
        <v>0</v>
      </c>
    </row>
    <row r="2534" spans="1:5" x14ac:dyDescent="0.3">
      <c r="A2534" t="s">
        <v>12</v>
      </c>
      <c r="B2534">
        <v>0</v>
      </c>
      <c r="E2534" s="63">
        <v>0</v>
      </c>
    </row>
    <row r="2535" spans="1:5" x14ac:dyDescent="0.3">
      <c r="A2535" t="s">
        <v>12</v>
      </c>
      <c r="B2535">
        <v>0</v>
      </c>
      <c r="E2535" s="64">
        <v>0</v>
      </c>
    </row>
    <row r="2536" spans="1:5" x14ac:dyDescent="0.3">
      <c r="A2536" t="s">
        <v>12</v>
      </c>
      <c r="B2536">
        <v>0</v>
      </c>
      <c r="E2536" s="63">
        <v>0</v>
      </c>
    </row>
    <row r="2537" spans="1:5" x14ac:dyDescent="0.3">
      <c r="A2537" t="s">
        <v>12</v>
      </c>
      <c r="B2537">
        <v>0</v>
      </c>
      <c r="E2537" s="64">
        <v>0</v>
      </c>
    </row>
    <row r="2538" spans="1:5" x14ac:dyDescent="0.3">
      <c r="A2538" t="s">
        <v>12</v>
      </c>
      <c r="B2538">
        <v>0</v>
      </c>
      <c r="E2538" s="63">
        <v>0</v>
      </c>
    </row>
    <row r="2539" spans="1:5" x14ac:dyDescent="0.3">
      <c r="A2539" t="s">
        <v>12</v>
      </c>
      <c r="B2539">
        <v>0</v>
      </c>
      <c r="E2539" s="64">
        <v>0</v>
      </c>
    </row>
    <row r="2540" spans="1:5" x14ac:dyDescent="0.3">
      <c r="A2540" t="s">
        <v>12</v>
      </c>
      <c r="B2540">
        <v>0</v>
      </c>
      <c r="E2540" s="63">
        <v>0</v>
      </c>
    </row>
    <row r="2541" spans="1:5" x14ac:dyDescent="0.3">
      <c r="A2541" t="s">
        <v>12</v>
      </c>
      <c r="B2541">
        <v>0</v>
      </c>
      <c r="E2541" s="64">
        <v>0</v>
      </c>
    </row>
    <row r="2542" spans="1:5" x14ac:dyDescent="0.3">
      <c r="A2542" t="s">
        <v>12</v>
      </c>
      <c r="B2542">
        <v>0</v>
      </c>
      <c r="E2542" s="63">
        <v>0</v>
      </c>
    </row>
    <row r="2543" spans="1:5" x14ac:dyDescent="0.3">
      <c r="A2543" t="s">
        <v>12</v>
      </c>
      <c r="B2543">
        <v>0</v>
      </c>
      <c r="E2543" s="64">
        <v>0</v>
      </c>
    </row>
    <row r="2544" spans="1:5" x14ac:dyDescent="0.3">
      <c r="A2544" t="s">
        <v>12</v>
      </c>
      <c r="B2544">
        <v>0</v>
      </c>
      <c r="E2544" s="63">
        <v>0</v>
      </c>
    </row>
    <row r="2545" spans="1:5" x14ac:dyDescent="0.3">
      <c r="A2545" t="s">
        <v>12</v>
      </c>
      <c r="B2545">
        <v>0</v>
      </c>
      <c r="E2545" s="64">
        <v>0</v>
      </c>
    </row>
    <row r="2546" spans="1:5" x14ac:dyDescent="0.3">
      <c r="A2546" t="s">
        <v>12</v>
      </c>
      <c r="B2546">
        <v>0</v>
      </c>
      <c r="E2546" s="63">
        <v>0</v>
      </c>
    </row>
    <row r="2547" spans="1:5" x14ac:dyDescent="0.3">
      <c r="A2547" t="s">
        <v>12</v>
      </c>
      <c r="B2547">
        <v>0</v>
      </c>
      <c r="E2547" s="64">
        <v>0</v>
      </c>
    </row>
    <row r="2548" spans="1:5" x14ac:dyDescent="0.3">
      <c r="A2548" t="s">
        <v>12</v>
      </c>
      <c r="B2548">
        <v>0</v>
      </c>
      <c r="E2548" s="63">
        <v>0</v>
      </c>
    </row>
    <row r="2549" spans="1:5" x14ac:dyDescent="0.3">
      <c r="A2549" t="s">
        <v>12</v>
      </c>
      <c r="B2549">
        <v>0</v>
      </c>
      <c r="E2549" s="64">
        <v>0</v>
      </c>
    </row>
    <row r="2550" spans="1:5" x14ac:dyDescent="0.3">
      <c r="A2550" t="s">
        <v>12</v>
      </c>
      <c r="B2550">
        <v>0</v>
      </c>
      <c r="E2550" s="63">
        <v>0</v>
      </c>
    </row>
    <row r="2551" spans="1:5" x14ac:dyDescent="0.3">
      <c r="A2551" t="s">
        <v>12</v>
      </c>
      <c r="B2551">
        <v>0</v>
      </c>
      <c r="E2551" s="64">
        <v>0</v>
      </c>
    </row>
    <row r="2552" spans="1:5" x14ac:dyDescent="0.3">
      <c r="A2552" t="s">
        <v>12</v>
      </c>
      <c r="B2552">
        <v>0</v>
      </c>
      <c r="E2552" s="63">
        <v>0</v>
      </c>
    </row>
    <row r="2553" spans="1:5" x14ac:dyDescent="0.3">
      <c r="A2553" t="s">
        <v>12</v>
      </c>
      <c r="B2553">
        <v>0</v>
      </c>
      <c r="E2553" s="64">
        <v>0</v>
      </c>
    </row>
    <row r="2554" spans="1:5" x14ac:dyDescent="0.3">
      <c r="A2554" t="s">
        <v>12</v>
      </c>
      <c r="B2554">
        <v>0</v>
      </c>
      <c r="E2554" s="63">
        <v>0</v>
      </c>
    </row>
    <row r="2555" spans="1:5" x14ac:dyDescent="0.3">
      <c r="A2555" t="s">
        <v>12</v>
      </c>
      <c r="B2555">
        <v>0</v>
      </c>
      <c r="E2555" s="64">
        <v>0</v>
      </c>
    </row>
    <row r="2556" spans="1:5" x14ac:dyDescent="0.3">
      <c r="A2556" t="s">
        <v>12</v>
      </c>
      <c r="B2556">
        <v>1</v>
      </c>
      <c r="E2556" s="63">
        <v>1</v>
      </c>
    </row>
    <row r="2557" spans="1:5" x14ac:dyDescent="0.3">
      <c r="A2557" t="s">
        <v>12</v>
      </c>
      <c r="B2557">
        <v>0</v>
      </c>
      <c r="E2557" s="64">
        <v>0</v>
      </c>
    </row>
    <row r="2558" spans="1:5" x14ac:dyDescent="0.3">
      <c r="A2558" t="s">
        <v>12</v>
      </c>
      <c r="B2558">
        <v>0</v>
      </c>
      <c r="E2558" s="63">
        <v>0</v>
      </c>
    </row>
    <row r="2559" spans="1:5" x14ac:dyDescent="0.3">
      <c r="A2559" t="s">
        <v>12</v>
      </c>
      <c r="B2559">
        <v>0</v>
      </c>
      <c r="E2559" s="64">
        <v>0</v>
      </c>
    </row>
    <row r="2560" spans="1:5" x14ac:dyDescent="0.3">
      <c r="A2560" t="s">
        <v>12</v>
      </c>
      <c r="B2560">
        <v>0</v>
      </c>
      <c r="E2560" s="63">
        <v>0</v>
      </c>
    </row>
    <row r="2561" spans="1:5" x14ac:dyDescent="0.3">
      <c r="A2561" t="s">
        <v>12</v>
      </c>
      <c r="B2561">
        <v>0</v>
      </c>
      <c r="E2561" s="64">
        <v>0</v>
      </c>
    </row>
    <row r="2562" spans="1:5" x14ac:dyDescent="0.3">
      <c r="A2562" t="s">
        <v>12</v>
      </c>
      <c r="B2562">
        <v>0</v>
      </c>
      <c r="E2562" s="63">
        <v>0</v>
      </c>
    </row>
    <row r="2563" spans="1:5" x14ac:dyDescent="0.3">
      <c r="A2563" t="s">
        <v>12</v>
      </c>
      <c r="B2563">
        <v>1</v>
      </c>
      <c r="E2563" s="64">
        <v>1</v>
      </c>
    </row>
    <row r="2564" spans="1:5" x14ac:dyDescent="0.3">
      <c r="A2564" t="s">
        <v>12</v>
      </c>
      <c r="B2564">
        <v>0</v>
      </c>
      <c r="E2564" s="63">
        <v>0</v>
      </c>
    </row>
    <row r="2565" spans="1:5" x14ac:dyDescent="0.3">
      <c r="A2565" t="s">
        <v>12</v>
      </c>
      <c r="B2565">
        <v>0</v>
      </c>
      <c r="E2565" s="64">
        <v>0</v>
      </c>
    </row>
    <row r="2566" spans="1:5" x14ac:dyDescent="0.3">
      <c r="A2566" t="s">
        <v>12</v>
      </c>
      <c r="B2566">
        <v>0</v>
      </c>
      <c r="E2566" s="63">
        <v>0</v>
      </c>
    </row>
    <row r="2567" spans="1:5" x14ac:dyDescent="0.3">
      <c r="A2567" t="s">
        <v>12</v>
      </c>
      <c r="B2567">
        <v>0</v>
      </c>
      <c r="E2567" s="64">
        <v>0</v>
      </c>
    </row>
    <row r="2568" spans="1:5" x14ac:dyDescent="0.3">
      <c r="A2568" t="s">
        <v>12</v>
      </c>
      <c r="B2568">
        <v>0</v>
      </c>
      <c r="E2568" s="63">
        <v>0</v>
      </c>
    </row>
    <row r="2569" spans="1:5" x14ac:dyDescent="0.3">
      <c r="A2569" t="s">
        <v>12</v>
      </c>
      <c r="B2569">
        <v>0</v>
      </c>
      <c r="E2569" s="64">
        <v>0</v>
      </c>
    </row>
    <row r="2570" spans="1:5" x14ac:dyDescent="0.3">
      <c r="A2570" t="s">
        <v>12</v>
      </c>
      <c r="B2570">
        <v>0</v>
      </c>
      <c r="E2570" s="63">
        <v>0</v>
      </c>
    </row>
    <row r="2571" spans="1:5" x14ac:dyDescent="0.3">
      <c r="A2571" t="s">
        <v>12</v>
      </c>
      <c r="B2571">
        <v>0</v>
      </c>
      <c r="E2571" s="64">
        <v>0</v>
      </c>
    </row>
    <row r="2572" spans="1:5" x14ac:dyDescent="0.3">
      <c r="A2572" t="s">
        <v>12</v>
      </c>
      <c r="B2572">
        <v>0</v>
      </c>
      <c r="E2572" s="63">
        <v>0</v>
      </c>
    </row>
    <row r="2573" spans="1:5" x14ac:dyDescent="0.3">
      <c r="A2573" t="s">
        <v>12</v>
      </c>
      <c r="B2573">
        <v>0</v>
      </c>
      <c r="E2573" s="64">
        <v>0</v>
      </c>
    </row>
    <row r="2574" spans="1:5" x14ac:dyDescent="0.3">
      <c r="A2574" t="s">
        <v>12</v>
      </c>
      <c r="B2574">
        <v>0</v>
      </c>
      <c r="E2574" s="63">
        <v>0</v>
      </c>
    </row>
    <row r="2575" spans="1:5" x14ac:dyDescent="0.3">
      <c r="A2575" t="s">
        <v>12</v>
      </c>
      <c r="B2575">
        <v>0</v>
      </c>
      <c r="E2575" s="64">
        <v>0</v>
      </c>
    </row>
    <row r="2576" spans="1:5" x14ac:dyDescent="0.3">
      <c r="A2576" t="s">
        <v>12</v>
      </c>
      <c r="B2576">
        <v>1</v>
      </c>
      <c r="E2576" s="63">
        <v>1</v>
      </c>
    </row>
    <row r="2577" spans="1:5" x14ac:dyDescent="0.3">
      <c r="A2577" t="s">
        <v>12</v>
      </c>
      <c r="B2577">
        <v>0</v>
      </c>
      <c r="E2577" s="64">
        <v>0</v>
      </c>
    </row>
    <row r="2578" spans="1:5" x14ac:dyDescent="0.3">
      <c r="A2578" t="s">
        <v>12</v>
      </c>
      <c r="B2578">
        <v>0</v>
      </c>
      <c r="E2578" s="63">
        <v>0</v>
      </c>
    </row>
    <row r="2579" spans="1:5" x14ac:dyDescent="0.3">
      <c r="A2579" t="s">
        <v>12</v>
      </c>
      <c r="B2579">
        <v>0</v>
      </c>
      <c r="E2579" s="64">
        <v>0</v>
      </c>
    </row>
    <row r="2580" spans="1:5" x14ac:dyDescent="0.3">
      <c r="A2580" t="s">
        <v>12</v>
      </c>
      <c r="B2580">
        <v>0</v>
      </c>
      <c r="E2580" s="63">
        <v>0</v>
      </c>
    </row>
    <row r="2581" spans="1:5" x14ac:dyDescent="0.3">
      <c r="A2581" t="s">
        <v>12</v>
      </c>
      <c r="B2581">
        <v>0</v>
      </c>
      <c r="E2581" s="64">
        <v>0</v>
      </c>
    </row>
    <row r="2582" spans="1:5" x14ac:dyDescent="0.3">
      <c r="A2582" t="s">
        <v>12</v>
      </c>
      <c r="B2582">
        <v>0</v>
      </c>
      <c r="E2582" s="63">
        <v>0</v>
      </c>
    </row>
    <row r="2583" spans="1:5" x14ac:dyDescent="0.3">
      <c r="A2583" t="s">
        <v>12</v>
      </c>
      <c r="B2583">
        <v>1</v>
      </c>
      <c r="E2583" s="64">
        <v>1</v>
      </c>
    </row>
    <row r="2584" spans="1:5" x14ac:dyDescent="0.3">
      <c r="A2584" t="s">
        <v>12</v>
      </c>
      <c r="B2584">
        <v>0</v>
      </c>
      <c r="E2584" s="63">
        <v>0</v>
      </c>
    </row>
    <row r="2585" spans="1:5" x14ac:dyDescent="0.3">
      <c r="A2585" t="s">
        <v>12</v>
      </c>
      <c r="B2585">
        <v>0</v>
      </c>
      <c r="E2585" s="64">
        <v>0</v>
      </c>
    </row>
    <row r="2586" spans="1:5" x14ac:dyDescent="0.3">
      <c r="A2586" t="s">
        <v>12</v>
      </c>
      <c r="B2586">
        <v>0</v>
      </c>
      <c r="E2586" s="63">
        <v>0</v>
      </c>
    </row>
    <row r="2587" spans="1:5" x14ac:dyDescent="0.3">
      <c r="A2587" t="s">
        <v>12</v>
      </c>
      <c r="B2587">
        <v>0</v>
      </c>
      <c r="E2587" s="64">
        <v>0</v>
      </c>
    </row>
    <row r="2588" spans="1:5" x14ac:dyDescent="0.3">
      <c r="A2588" t="s">
        <v>12</v>
      </c>
      <c r="B2588">
        <v>0</v>
      </c>
      <c r="E2588" s="63">
        <v>0</v>
      </c>
    </row>
    <row r="2589" spans="1:5" x14ac:dyDescent="0.3">
      <c r="A2589" t="s">
        <v>12</v>
      </c>
      <c r="B2589">
        <v>0</v>
      </c>
      <c r="E2589" s="64">
        <v>0</v>
      </c>
    </row>
    <row r="2590" spans="1:5" x14ac:dyDescent="0.3">
      <c r="A2590" t="s">
        <v>12</v>
      </c>
      <c r="B2590">
        <v>0</v>
      </c>
      <c r="E2590" s="63">
        <v>0</v>
      </c>
    </row>
    <row r="2591" spans="1:5" x14ac:dyDescent="0.3">
      <c r="A2591" t="s">
        <v>12</v>
      </c>
      <c r="B2591">
        <v>0</v>
      </c>
      <c r="E2591" s="64">
        <v>0</v>
      </c>
    </row>
    <row r="2592" spans="1:5" x14ac:dyDescent="0.3">
      <c r="A2592" t="s">
        <v>12</v>
      </c>
      <c r="B2592">
        <v>0</v>
      </c>
      <c r="E2592" s="63">
        <v>0</v>
      </c>
    </row>
    <row r="2593" spans="1:5" x14ac:dyDescent="0.3">
      <c r="A2593" t="s">
        <v>12</v>
      </c>
      <c r="B2593">
        <v>0</v>
      </c>
      <c r="E2593" s="64">
        <v>0</v>
      </c>
    </row>
    <row r="2594" spans="1:5" x14ac:dyDescent="0.3">
      <c r="A2594" t="s">
        <v>12</v>
      </c>
      <c r="B2594">
        <v>0</v>
      </c>
      <c r="E2594" s="63">
        <v>0</v>
      </c>
    </row>
    <row r="2595" spans="1:5" x14ac:dyDescent="0.3">
      <c r="A2595" t="s">
        <v>12</v>
      </c>
      <c r="B2595">
        <v>0</v>
      </c>
      <c r="E2595" s="64">
        <v>0</v>
      </c>
    </row>
    <row r="2596" spans="1:5" x14ac:dyDescent="0.3">
      <c r="A2596" t="s">
        <v>12</v>
      </c>
      <c r="B2596">
        <v>0</v>
      </c>
      <c r="E2596" s="63">
        <v>0</v>
      </c>
    </row>
    <row r="2597" spans="1:5" x14ac:dyDescent="0.3">
      <c r="A2597" t="s">
        <v>12</v>
      </c>
      <c r="B2597">
        <v>0</v>
      </c>
      <c r="E2597" s="64">
        <v>0</v>
      </c>
    </row>
    <row r="2598" spans="1:5" x14ac:dyDescent="0.3">
      <c r="A2598" t="s">
        <v>12</v>
      </c>
      <c r="B2598">
        <v>0</v>
      </c>
      <c r="E2598" s="63">
        <v>0</v>
      </c>
    </row>
    <row r="2599" spans="1:5" x14ac:dyDescent="0.3">
      <c r="A2599" t="s">
        <v>12</v>
      </c>
      <c r="B2599">
        <v>0</v>
      </c>
      <c r="E2599" s="64">
        <v>0</v>
      </c>
    </row>
    <row r="2600" spans="1:5" x14ac:dyDescent="0.3">
      <c r="A2600" t="s">
        <v>12</v>
      </c>
      <c r="B2600">
        <v>0</v>
      </c>
      <c r="E2600" s="63">
        <v>0</v>
      </c>
    </row>
    <row r="2601" spans="1:5" x14ac:dyDescent="0.3">
      <c r="A2601" t="s">
        <v>12</v>
      </c>
      <c r="B2601">
        <v>0</v>
      </c>
      <c r="E2601" s="64">
        <v>0</v>
      </c>
    </row>
    <row r="2602" spans="1:5" x14ac:dyDescent="0.3">
      <c r="A2602" t="s">
        <v>12</v>
      </c>
      <c r="B2602">
        <v>0</v>
      </c>
      <c r="E2602" s="63">
        <v>0</v>
      </c>
    </row>
    <row r="2603" spans="1:5" x14ac:dyDescent="0.3">
      <c r="A2603" t="s">
        <v>12</v>
      </c>
      <c r="B2603">
        <v>0</v>
      </c>
      <c r="E2603" s="64">
        <v>0</v>
      </c>
    </row>
    <row r="2604" spans="1:5" x14ac:dyDescent="0.3">
      <c r="A2604" t="s">
        <v>12</v>
      </c>
      <c r="B2604">
        <v>0</v>
      </c>
      <c r="E2604" s="63">
        <v>0</v>
      </c>
    </row>
    <row r="2605" spans="1:5" x14ac:dyDescent="0.3">
      <c r="A2605" t="s">
        <v>12</v>
      </c>
      <c r="B2605">
        <v>0</v>
      </c>
      <c r="E2605" s="64">
        <v>0</v>
      </c>
    </row>
    <row r="2606" spans="1:5" x14ac:dyDescent="0.3">
      <c r="A2606" t="s">
        <v>12</v>
      </c>
      <c r="B2606">
        <v>0</v>
      </c>
      <c r="E2606" s="63">
        <v>0</v>
      </c>
    </row>
    <row r="2607" spans="1:5" x14ac:dyDescent="0.3">
      <c r="A2607" t="s">
        <v>12</v>
      </c>
      <c r="B2607">
        <v>0</v>
      </c>
      <c r="E2607" s="64">
        <v>0</v>
      </c>
    </row>
    <row r="2608" spans="1:5" x14ac:dyDescent="0.3">
      <c r="A2608" t="s">
        <v>12</v>
      </c>
      <c r="B2608">
        <v>0</v>
      </c>
      <c r="E2608" s="63">
        <v>0</v>
      </c>
    </row>
    <row r="2609" spans="1:5" x14ac:dyDescent="0.3">
      <c r="A2609" t="s">
        <v>12</v>
      </c>
      <c r="B2609">
        <v>0</v>
      </c>
      <c r="E2609" s="64">
        <v>0</v>
      </c>
    </row>
    <row r="2610" spans="1:5" x14ac:dyDescent="0.3">
      <c r="A2610" t="s">
        <v>12</v>
      </c>
      <c r="B2610">
        <v>0</v>
      </c>
      <c r="E2610" s="63">
        <v>0</v>
      </c>
    </row>
    <row r="2611" spans="1:5" x14ac:dyDescent="0.3">
      <c r="A2611" t="s">
        <v>12</v>
      </c>
      <c r="B2611">
        <v>0</v>
      </c>
      <c r="E2611" s="64">
        <v>0</v>
      </c>
    </row>
    <row r="2612" spans="1:5" x14ac:dyDescent="0.3">
      <c r="A2612" t="s">
        <v>12</v>
      </c>
      <c r="B2612">
        <v>0</v>
      </c>
      <c r="E2612" s="63">
        <v>0</v>
      </c>
    </row>
    <row r="2613" spans="1:5" x14ac:dyDescent="0.3">
      <c r="A2613" t="s">
        <v>12</v>
      </c>
      <c r="B2613">
        <v>0</v>
      </c>
      <c r="E2613" s="64">
        <v>0</v>
      </c>
    </row>
    <row r="2614" spans="1:5" x14ac:dyDescent="0.3">
      <c r="A2614" t="s">
        <v>12</v>
      </c>
      <c r="B2614">
        <v>0</v>
      </c>
      <c r="E2614" s="63">
        <v>0</v>
      </c>
    </row>
    <row r="2615" spans="1:5" x14ac:dyDescent="0.3">
      <c r="A2615" t="s">
        <v>12</v>
      </c>
      <c r="B2615">
        <v>0</v>
      </c>
      <c r="E2615" s="64">
        <v>0</v>
      </c>
    </row>
    <row r="2616" spans="1:5" x14ac:dyDescent="0.3">
      <c r="A2616" t="s">
        <v>12</v>
      </c>
      <c r="B2616">
        <v>0</v>
      </c>
      <c r="E2616" s="63">
        <v>0</v>
      </c>
    </row>
    <row r="2617" spans="1:5" x14ac:dyDescent="0.3">
      <c r="A2617" t="s">
        <v>12</v>
      </c>
      <c r="B2617">
        <v>0</v>
      </c>
      <c r="E2617" s="64">
        <v>0</v>
      </c>
    </row>
    <row r="2618" spans="1:5" x14ac:dyDescent="0.3">
      <c r="A2618" t="s">
        <v>12</v>
      </c>
      <c r="B2618">
        <v>0</v>
      </c>
      <c r="E2618" s="63">
        <v>0</v>
      </c>
    </row>
    <row r="2619" spans="1:5" x14ac:dyDescent="0.3">
      <c r="A2619" t="s">
        <v>12</v>
      </c>
      <c r="B2619">
        <v>0</v>
      </c>
      <c r="E2619" s="64">
        <v>0</v>
      </c>
    </row>
    <row r="2620" spans="1:5" x14ac:dyDescent="0.3">
      <c r="A2620" t="s">
        <v>12</v>
      </c>
      <c r="B2620">
        <v>0</v>
      </c>
      <c r="E2620" s="63">
        <v>0</v>
      </c>
    </row>
    <row r="2621" spans="1:5" x14ac:dyDescent="0.3">
      <c r="A2621" t="s">
        <v>12</v>
      </c>
      <c r="B2621">
        <v>0</v>
      </c>
      <c r="E2621" s="64">
        <v>0</v>
      </c>
    </row>
    <row r="2622" spans="1:5" x14ac:dyDescent="0.3">
      <c r="A2622" t="s">
        <v>12</v>
      </c>
      <c r="B2622">
        <v>0</v>
      </c>
      <c r="E2622" s="63">
        <v>0</v>
      </c>
    </row>
    <row r="2623" spans="1:5" x14ac:dyDescent="0.3">
      <c r="A2623" t="s">
        <v>12</v>
      </c>
      <c r="B2623">
        <v>0</v>
      </c>
      <c r="E2623" s="64">
        <v>0</v>
      </c>
    </row>
    <row r="2624" spans="1:5" x14ac:dyDescent="0.3">
      <c r="A2624" t="s">
        <v>12</v>
      </c>
      <c r="B2624">
        <v>0</v>
      </c>
      <c r="E2624" s="63">
        <v>0</v>
      </c>
    </row>
    <row r="2625" spans="1:5" x14ac:dyDescent="0.3">
      <c r="A2625" t="s">
        <v>12</v>
      </c>
      <c r="B2625">
        <v>0</v>
      </c>
      <c r="E2625" s="64">
        <v>0</v>
      </c>
    </row>
    <row r="2626" spans="1:5" x14ac:dyDescent="0.3">
      <c r="A2626" t="s">
        <v>12</v>
      </c>
      <c r="B2626">
        <v>0</v>
      </c>
      <c r="E2626" s="63">
        <v>0</v>
      </c>
    </row>
    <row r="2627" spans="1:5" x14ac:dyDescent="0.3">
      <c r="A2627" t="s">
        <v>12</v>
      </c>
      <c r="B2627">
        <v>0</v>
      </c>
      <c r="E2627" s="64">
        <v>0</v>
      </c>
    </row>
    <row r="2628" spans="1:5" x14ac:dyDescent="0.3">
      <c r="A2628" t="s">
        <v>12</v>
      </c>
      <c r="B2628">
        <v>0</v>
      </c>
      <c r="E2628" s="63">
        <v>0</v>
      </c>
    </row>
    <row r="2629" spans="1:5" x14ac:dyDescent="0.3">
      <c r="A2629" t="s">
        <v>12</v>
      </c>
      <c r="B2629">
        <v>0</v>
      </c>
      <c r="E2629" s="64">
        <v>0</v>
      </c>
    </row>
    <row r="2630" spans="1:5" x14ac:dyDescent="0.3">
      <c r="A2630" t="s">
        <v>12</v>
      </c>
      <c r="B2630">
        <v>0</v>
      </c>
      <c r="E2630" s="63">
        <v>0</v>
      </c>
    </row>
    <row r="2631" spans="1:5" x14ac:dyDescent="0.3">
      <c r="A2631" t="s">
        <v>12</v>
      </c>
      <c r="B2631">
        <v>0</v>
      </c>
      <c r="E2631" s="64">
        <v>0</v>
      </c>
    </row>
    <row r="2632" spans="1:5" x14ac:dyDescent="0.3">
      <c r="A2632" t="s">
        <v>12</v>
      </c>
      <c r="B2632">
        <v>0</v>
      </c>
      <c r="E2632" s="63">
        <v>0</v>
      </c>
    </row>
    <row r="2633" spans="1:5" x14ac:dyDescent="0.3">
      <c r="A2633" t="s">
        <v>12</v>
      </c>
      <c r="B2633">
        <v>0</v>
      </c>
      <c r="E2633" s="64">
        <v>0</v>
      </c>
    </row>
    <row r="2634" spans="1:5" x14ac:dyDescent="0.3">
      <c r="A2634" t="s">
        <v>12</v>
      </c>
      <c r="B2634">
        <v>0</v>
      </c>
      <c r="E2634" s="63">
        <v>0</v>
      </c>
    </row>
    <row r="2635" spans="1:5" x14ac:dyDescent="0.3">
      <c r="A2635" t="s">
        <v>12</v>
      </c>
      <c r="B2635">
        <v>0</v>
      </c>
      <c r="E2635" s="64">
        <v>0</v>
      </c>
    </row>
    <row r="2636" spans="1:5" x14ac:dyDescent="0.3">
      <c r="A2636" t="s">
        <v>12</v>
      </c>
      <c r="B2636">
        <v>0</v>
      </c>
      <c r="E2636" s="63">
        <v>0</v>
      </c>
    </row>
    <row r="2637" spans="1:5" x14ac:dyDescent="0.3">
      <c r="A2637" t="s">
        <v>12</v>
      </c>
      <c r="B2637">
        <v>0</v>
      </c>
      <c r="E2637" s="64">
        <v>0</v>
      </c>
    </row>
    <row r="2638" spans="1:5" x14ac:dyDescent="0.3">
      <c r="A2638" t="s">
        <v>12</v>
      </c>
      <c r="B2638">
        <v>0</v>
      </c>
      <c r="E2638" s="63">
        <v>0</v>
      </c>
    </row>
    <row r="2639" spans="1:5" x14ac:dyDescent="0.3">
      <c r="A2639" t="s">
        <v>12</v>
      </c>
      <c r="B2639">
        <v>0</v>
      </c>
      <c r="E2639" s="64">
        <v>0</v>
      </c>
    </row>
    <row r="2640" spans="1:5" x14ac:dyDescent="0.3">
      <c r="A2640" t="s">
        <v>12</v>
      </c>
      <c r="B2640">
        <v>0</v>
      </c>
      <c r="E2640" s="63">
        <v>0</v>
      </c>
    </row>
    <row r="2641" spans="1:5" x14ac:dyDescent="0.3">
      <c r="A2641" t="s">
        <v>12</v>
      </c>
      <c r="B2641">
        <v>0</v>
      </c>
      <c r="E2641" s="64">
        <v>0</v>
      </c>
    </row>
    <row r="2642" spans="1:5" x14ac:dyDescent="0.3">
      <c r="A2642" t="s">
        <v>12</v>
      </c>
      <c r="B2642">
        <v>0</v>
      </c>
      <c r="E2642" s="63">
        <v>0</v>
      </c>
    </row>
    <row r="2643" spans="1:5" x14ac:dyDescent="0.3">
      <c r="A2643" t="s">
        <v>12</v>
      </c>
      <c r="B2643">
        <v>0</v>
      </c>
      <c r="E2643" s="64">
        <v>0</v>
      </c>
    </row>
    <row r="2644" spans="1:5" x14ac:dyDescent="0.3">
      <c r="A2644" t="s">
        <v>12</v>
      </c>
      <c r="B2644">
        <v>0</v>
      </c>
      <c r="E2644" s="63">
        <v>0</v>
      </c>
    </row>
    <row r="2645" spans="1:5" x14ac:dyDescent="0.3">
      <c r="A2645" t="s">
        <v>12</v>
      </c>
      <c r="B2645">
        <v>0</v>
      </c>
      <c r="E2645" s="64">
        <v>0</v>
      </c>
    </row>
    <row r="2646" spans="1:5" x14ac:dyDescent="0.3">
      <c r="A2646" t="s">
        <v>12</v>
      </c>
      <c r="B2646">
        <v>1</v>
      </c>
      <c r="E2646" s="63">
        <v>1</v>
      </c>
    </row>
    <row r="2647" spans="1:5" x14ac:dyDescent="0.3">
      <c r="A2647" t="s">
        <v>12</v>
      </c>
      <c r="B2647">
        <v>0</v>
      </c>
      <c r="E2647" s="64">
        <v>0</v>
      </c>
    </row>
    <row r="2648" spans="1:5" x14ac:dyDescent="0.3">
      <c r="A2648" t="s">
        <v>12</v>
      </c>
      <c r="B2648">
        <v>0</v>
      </c>
      <c r="E2648" s="63">
        <v>0</v>
      </c>
    </row>
    <row r="2649" spans="1:5" x14ac:dyDescent="0.3">
      <c r="A2649" t="s">
        <v>12</v>
      </c>
      <c r="B2649">
        <v>0</v>
      </c>
      <c r="E2649" s="64">
        <v>0</v>
      </c>
    </row>
    <row r="2650" spans="1:5" x14ac:dyDescent="0.3">
      <c r="A2650" t="s">
        <v>12</v>
      </c>
      <c r="B2650">
        <v>0</v>
      </c>
      <c r="E2650" s="63">
        <v>0</v>
      </c>
    </row>
    <row r="2651" spans="1:5" x14ac:dyDescent="0.3">
      <c r="A2651" t="s">
        <v>12</v>
      </c>
      <c r="B2651">
        <v>0</v>
      </c>
      <c r="E2651" s="64">
        <v>0</v>
      </c>
    </row>
    <row r="2652" spans="1:5" x14ac:dyDescent="0.3">
      <c r="A2652" t="s">
        <v>12</v>
      </c>
      <c r="B2652">
        <v>0</v>
      </c>
      <c r="E2652" s="63">
        <v>0</v>
      </c>
    </row>
    <row r="2653" spans="1:5" x14ac:dyDescent="0.3">
      <c r="A2653" t="s">
        <v>12</v>
      </c>
      <c r="B2653">
        <v>0</v>
      </c>
      <c r="E2653" s="64">
        <v>0</v>
      </c>
    </row>
    <row r="2654" spans="1:5" x14ac:dyDescent="0.3">
      <c r="A2654" t="s">
        <v>12</v>
      </c>
      <c r="B2654">
        <v>0</v>
      </c>
      <c r="E2654" s="63">
        <v>0</v>
      </c>
    </row>
    <row r="2655" spans="1:5" x14ac:dyDescent="0.3">
      <c r="A2655" t="s">
        <v>12</v>
      </c>
      <c r="B2655">
        <v>0</v>
      </c>
      <c r="E2655" s="64">
        <v>0</v>
      </c>
    </row>
    <row r="2656" spans="1:5" x14ac:dyDescent="0.3">
      <c r="A2656" t="s">
        <v>12</v>
      </c>
      <c r="B2656">
        <v>0</v>
      </c>
      <c r="E2656" s="63">
        <v>0</v>
      </c>
    </row>
    <row r="2657" spans="1:5" x14ac:dyDescent="0.3">
      <c r="A2657" t="s">
        <v>12</v>
      </c>
      <c r="B2657">
        <v>0</v>
      </c>
      <c r="E2657" s="64">
        <v>0</v>
      </c>
    </row>
    <row r="2658" spans="1:5" x14ac:dyDescent="0.3">
      <c r="A2658" t="s">
        <v>12</v>
      </c>
      <c r="B2658">
        <v>0</v>
      </c>
      <c r="E2658" s="63">
        <v>0</v>
      </c>
    </row>
    <row r="2659" spans="1:5" x14ac:dyDescent="0.3">
      <c r="A2659" t="s">
        <v>12</v>
      </c>
      <c r="B2659">
        <v>0</v>
      </c>
      <c r="E2659" s="64">
        <v>0</v>
      </c>
    </row>
    <row r="2660" spans="1:5" x14ac:dyDescent="0.3">
      <c r="A2660" t="s">
        <v>12</v>
      </c>
      <c r="B2660">
        <v>0</v>
      </c>
      <c r="E2660" s="63">
        <v>0</v>
      </c>
    </row>
    <row r="2661" spans="1:5" x14ac:dyDescent="0.3">
      <c r="A2661" t="s">
        <v>12</v>
      </c>
      <c r="B2661">
        <v>0</v>
      </c>
      <c r="E2661" s="64">
        <v>0</v>
      </c>
    </row>
    <row r="2662" spans="1:5" x14ac:dyDescent="0.3">
      <c r="A2662" t="s">
        <v>12</v>
      </c>
      <c r="B2662">
        <v>0</v>
      </c>
      <c r="E2662" s="63">
        <v>0</v>
      </c>
    </row>
    <row r="2663" spans="1:5" x14ac:dyDescent="0.3">
      <c r="A2663" t="s">
        <v>12</v>
      </c>
      <c r="B2663">
        <v>0</v>
      </c>
      <c r="E2663" s="64">
        <v>0</v>
      </c>
    </row>
    <row r="2664" spans="1:5" x14ac:dyDescent="0.3">
      <c r="A2664" t="s">
        <v>12</v>
      </c>
      <c r="B2664">
        <v>0</v>
      </c>
      <c r="E2664" s="63">
        <v>0</v>
      </c>
    </row>
    <row r="2665" spans="1:5" x14ac:dyDescent="0.3">
      <c r="A2665" t="s">
        <v>12</v>
      </c>
      <c r="B2665">
        <v>1</v>
      </c>
      <c r="E2665" s="64">
        <v>1</v>
      </c>
    </row>
    <row r="2666" spans="1:5" x14ac:dyDescent="0.3">
      <c r="A2666" t="s">
        <v>12</v>
      </c>
      <c r="B2666">
        <v>0</v>
      </c>
      <c r="E2666" s="63">
        <v>0</v>
      </c>
    </row>
    <row r="2667" spans="1:5" x14ac:dyDescent="0.3">
      <c r="A2667" t="s">
        <v>12</v>
      </c>
      <c r="B2667">
        <v>0</v>
      </c>
      <c r="E2667" s="64">
        <v>0</v>
      </c>
    </row>
    <row r="2668" spans="1:5" x14ac:dyDescent="0.3">
      <c r="A2668" t="s">
        <v>12</v>
      </c>
      <c r="B2668">
        <v>0</v>
      </c>
      <c r="E2668" s="63">
        <v>0</v>
      </c>
    </row>
    <row r="2669" spans="1:5" x14ac:dyDescent="0.3">
      <c r="A2669" t="s">
        <v>12</v>
      </c>
      <c r="B2669">
        <v>0</v>
      </c>
      <c r="E2669" s="64">
        <v>0</v>
      </c>
    </row>
    <row r="2670" spans="1:5" x14ac:dyDescent="0.3">
      <c r="A2670" t="s">
        <v>12</v>
      </c>
      <c r="B2670">
        <v>0</v>
      </c>
      <c r="E2670" s="63">
        <v>0</v>
      </c>
    </row>
    <row r="2671" spans="1:5" x14ac:dyDescent="0.3">
      <c r="A2671" t="s">
        <v>12</v>
      </c>
      <c r="B2671">
        <v>0</v>
      </c>
      <c r="E2671" s="64">
        <v>0</v>
      </c>
    </row>
    <row r="2672" spans="1:5" x14ac:dyDescent="0.3">
      <c r="A2672" t="s">
        <v>12</v>
      </c>
      <c r="B2672">
        <v>0</v>
      </c>
      <c r="E2672" s="63">
        <v>0</v>
      </c>
    </row>
    <row r="2673" spans="1:5" x14ac:dyDescent="0.3">
      <c r="A2673" t="s">
        <v>12</v>
      </c>
      <c r="B2673">
        <v>0</v>
      </c>
      <c r="E2673" s="64">
        <v>0</v>
      </c>
    </row>
    <row r="2674" spans="1:5" x14ac:dyDescent="0.3">
      <c r="A2674" t="s">
        <v>12</v>
      </c>
      <c r="B2674">
        <v>0</v>
      </c>
      <c r="E2674" s="63">
        <v>0</v>
      </c>
    </row>
    <row r="2675" spans="1:5" x14ac:dyDescent="0.3">
      <c r="A2675" t="s">
        <v>12</v>
      </c>
      <c r="B2675">
        <v>0</v>
      </c>
      <c r="E2675" s="64">
        <v>0</v>
      </c>
    </row>
    <row r="2676" spans="1:5" x14ac:dyDescent="0.3">
      <c r="A2676" t="s">
        <v>12</v>
      </c>
      <c r="B2676">
        <v>1</v>
      </c>
      <c r="E2676" s="63">
        <v>1</v>
      </c>
    </row>
    <row r="2677" spans="1:5" x14ac:dyDescent="0.3">
      <c r="A2677" t="s">
        <v>12</v>
      </c>
      <c r="B2677">
        <v>0</v>
      </c>
      <c r="E2677" s="64">
        <v>0</v>
      </c>
    </row>
    <row r="2678" spans="1:5" x14ac:dyDescent="0.3">
      <c r="A2678" t="s">
        <v>12</v>
      </c>
      <c r="B2678">
        <v>0</v>
      </c>
      <c r="E2678" s="63">
        <v>0</v>
      </c>
    </row>
    <row r="2679" spans="1:5" x14ac:dyDescent="0.3">
      <c r="A2679" t="s">
        <v>12</v>
      </c>
      <c r="B2679">
        <v>0</v>
      </c>
      <c r="E2679" s="64">
        <v>0</v>
      </c>
    </row>
    <row r="2680" spans="1:5" x14ac:dyDescent="0.3">
      <c r="A2680" t="s">
        <v>12</v>
      </c>
      <c r="B2680">
        <v>0</v>
      </c>
      <c r="E2680" s="63">
        <v>0</v>
      </c>
    </row>
    <row r="2681" spans="1:5" x14ac:dyDescent="0.3">
      <c r="A2681" t="s">
        <v>12</v>
      </c>
      <c r="B2681">
        <v>0</v>
      </c>
      <c r="E2681" s="64">
        <v>0</v>
      </c>
    </row>
    <row r="2682" spans="1:5" x14ac:dyDescent="0.3">
      <c r="A2682" t="s">
        <v>12</v>
      </c>
      <c r="B2682">
        <v>0</v>
      </c>
      <c r="E2682" s="63">
        <v>0</v>
      </c>
    </row>
    <row r="2683" spans="1:5" x14ac:dyDescent="0.3">
      <c r="A2683" t="s">
        <v>12</v>
      </c>
      <c r="B2683">
        <v>0</v>
      </c>
      <c r="E2683" s="64">
        <v>0</v>
      </c>
    </row>
    <row r="2684" spans="1:5" x14ac:dyDescent="0.3">
      <c r="A2684" t="s">
        <v>12</v>
      </c>
      <c r="B2684">
        <v>0</v>
      </c>
      <c r="E2684" s="63">
        <v>0</v>
      </c>
    </row>
    <row r="2685" spans="1:5" x14ac:dyDescent="0.3">
      <c r="A2685" t="s">
        <v>12</v>
      </c>
      <c r="B2685">
        <v>0</v>
      </c>
      <c r="E2685" s="64">
        <v>0</v>
      </c>
    </row>
    <row r="2686" spans="1:5" x14ac:dyDescent="0.3">
      <c r="A2686" t="s">
        <v>12</v>
      </c>
      <c r="B2686">
        <v>0</v>
      </c>
      <c r="E2686" s="63">
        <v>0</v>
      </c>
    </row>
    <row r="2687" spans="1:5" x14ac:dyDescent="0.3">
      <c r="A2687" t="s">
        <v>12</v>
      </c>
      <c r="B2687">
        <v>0</v>
      </c>
      <c r="E2687" s="64">
        <v>0</v>
      </c>
    </row>
    <row r="2688" spans="1:5" x14ac:dyDescent="0.3">
      <c r="A2688" t="s">
        <v>12</v>
      </c>
      <c r="B2688">
        <v>0</v>
      </c>
      <c r="E2688" s="63">
        <v>0</v>
      </c>
    </row>
    <row r="2689" spans="1:5" x14ac:dyDescent="0.3">
      <c r="A2689" t="s">
        <v>12</v>
      </c>
      <c r="B2689">
        <v>0</v>
      </c>
      <c r="E2689" s="64">
        <v>0</v>
      </c>
    </row>
    <row r="2690" spans="1:5" x14ac:dyDescent="0.3">
      <c r="A2690" t="s">
        <v>12</v>
      </c>
      <c r="B2690">
        <v>0</v>
      </c>
      <c r="E2690" s="63">
        <v>0</v>
      </c>
    </row>
    <row r="2691" spans="1:5" x14ac:dyDescent="0.3">
      <c r="A2691" t="s">
        <v>12</v>
      </c>
      <c r="B2691">
        <v>0</v>
      </c>
      <c r="E2691" s="64">
        <v>0</v>
      </c>
    </row>
    <row r="2692" spans="1:5" x14ac:dyDescent="0.3">
      <c r="A2692" t="s">
        <v>12</v>
      </c>
      <c r="B2692">
        <v>0</v>
      </c>
      <c r="E2692" s="63">
        <v>0</v>
      </c>
    </row>
    <row r="2693" spans="1:5" x14ac:dyDescent="0.3">
      <c r="A2693" t="s">
        <v>12</v>
      </c>
      <c r="B2693">
        <v>0</v>
      </c>
      <c r="E2693" s="64">
        <v>0</v>
      </c>
    </row>
    <row r="2694" spans="1:5" x14ac:dyDescent="0.3">
      <c r="A2694" t="s">
        <v>12</v>
      </c>
      <c r="B2694">
        <v>0</v>
      </c>
      <c r="E2694" s="63">
        <v>0</v>
      </c>
    </row>
    <row r="2695" spans="1:5" x14ac:dyDescent="0.3">
      <c r="A2695" t="s">
        <v>12</v>
      </c>
      <c r="B2695">
        <v>0</v>
      </c>
      <c r="E2695" s="64">
        <v>0</v>
      </c>
    </row>
    <row r="2696" spans="1:5" x14ac:dyDescent="0.3">
      <c r="A2696" t="s">
        <v>12</v>
      </c>
      <c r="B2696">
        <v>0</v>
      </c>
      <c r="E2696" s="63">
        <v>0</v>
      </c>
    </row>
    <row r="2697" spans="1:5" x14ac:dyDescent="0.3">
      <c r="A2697" t="s">
        <v>12</v>
      </c>
      <c r="B2697">
        <v>0</v>
      </c>
      <c r="E2697" s="64">
        <v>0</v>
      </c>
    </row>
    <row r="2698" spans="1:5" x14ac:dyDescent="0.3">
      <c r="A2698" t="s">
        <v>12</v>
      </c>
      <c r="B2698">
        <v>0</v>
      </c>
      <c r="E2698" s="63">
        <v>0</v>
      </c>
    </row>
    <row r="2699" spans="1:5" x14ac:dyDescent="0.3">
      <c r="A2699" t="s">
        <v>12</v>
      </c>
      <c r="B2699">
        <v>0</v>
      </c>
      <c r="E2699" s="64">
        <v>0</v>
      </c>
    </row>
    <row r="2700" spans="1:5" x14ac:dyDescent="0.3">
      <c r="A2700" t="s">
        <v>12</v>
      </c>
      <c r="B2700">
        <v>0</v>
      </c>
      <c r="E2700" s="63">
        <v>0</v>
      </c>
    </row>
    <row r="2701" spans="1:5" x14ac:dyDescent="0.3">
      <c r="A2701" t="s">
        <v>12</v>
      </c>
      <c r="B2701">
        <v>0</v>
      </c>
      <c r="E2701" s="64">
        <v>0</v>
      </c>
    </row>
    <row r="2702" spans="1:5" x14ac:dyDescent="0.3">
      <c r="A2702" t="s">
        <v>12</v>
      </c>
      <c r="B2702">
        <v>0</v>
      </c>
      <c r="E2702" s="63">
        <v>0</v>
      </c>
    </row>
    <row r="2703" spans="1:5" x14ac:dyDescent="0.3">
      <c r="A2703" t="s">
        <v>12</v>
      </c>
      <c r="B2703">
        <v>0</v>
      </c>
      <c r="E2703" s="64">
        <v>0</v>
      </c>
    </row>
    <row r="2704" spans="1:5" x14ac:dyDescent="0.3">
      <c r="A2704" t="s">
        <v>12</v>
      </c>
      <c r="B2704">
        <v>0</v>
      </c>
      <c r="E2704" s="63">
        <v>0</v>
      </c>
    </row>
    <row r="2705" spans="1:5" x14ac:dyDescent="0.3">
      <c r="A2705" t="s">
        <v>12</v>
      </c>
      <c r="B2705">
        <v>0</v>
      </c>
      <c r="E2705" s="64">
        <v>0</v>
      </c>
    </row>
    <row r="2706" spans="1:5" x14ac:dyDescent="0.3">
      <c r="A2706" t="s">
        <v>12</v>
      </c>
      <c r="B2706">
        <v>0</v>
      </c>
      <c r="E2706" s="63">
        <v>0</v>
      </c>
    </row>
    <row r="2707" spans="1:5" x14ac:dyDescent="0.3">
      <c r="A2707" t="s">
        <v>12</v>
      </c>
      <c r="B2707">
        <v>0</v>
      </c>
      <c r="E2707" s="64">
        <v>0</v>
      </c>
    </row>
    <row r="2708" spans="1:5" x14ac:dyDescent="0.3">
      <c r="A2708" t="s">
        <v>12</v>
      </c>
      <c r="B2708">
        <v>1</v>
      </c>
      <c r="E2708" s="63">
        <v>1</v>
      </c>
    </row>
    <row r="2709" spans="1:5" x14ac:dyDescent="0.3">
      <c r="A2709" t="s">
        <v>12</v>
      </c>
      <c r="B2709">
        <v>0</v>
      </c>
      <c r="E2709" s="64">
        <v>0</v>
      </c>
    </row>
    <row r="2710" spans="1:5" x14ac:dyDescent="0.3">
      <c r="A2710" t="s">
        <v>12</v>
      </c>
      <c r="B2710">
        <v>0</v>
      </c>
      <c r="E2710" s="63">
        <v>0</v>
      </c>
    </row>
    <row r="2711" spans="1:5" x14ac:dyDescent="0.3">
      <c r="A2711" t="s">
        <v>12</v>
      </c>
      <c r="B2711">
        <v>0</v>
      </c>
      <c r="E2711" s="64">
        <v>0</v>
      </c>
    </row>
    <row r="2712" spans="1:5" x14ac:dyDescent="0.3">
      <c r="A2712" t="s">
        <v>12</v>
      </c>
      <c r="B2712">
        <v>0</v>
      </c>
      <c r="E2712" s="63">
        <v>0</v>
      </c>
    </row>
    <row r="2713" spans="1:5" x14ac:dyDescent="0.3">
      <c r="A2713" t="s">
        <v>12</v>
      </c>
      <c r="B2713">
        <v>0</v>
      </c>
      <c r="E2713" s="64">
        <v>0</v>
      </c>
    </row>
    <row r="2714" spans="1:5" x14ac:dyDescent="0.3">
      <c r="A2714" t="s">
        <v>12</v>
      </c>
      <c r="B2714">
        <v>0</v>
      </c>
      <c r="E2714" s="63">
        <v>0</v>
      </c>
    </row>
    <row r="2715" spans="1:5" x14ac:dyDescent="0.3">
      <c r="A2715" t="s">
        <v>12</v>
      </c>
      <c r="B2715">
        <v>0</v>
      </c>
      <c r="E2715" s="64">
        <v>0</v>
      </c>
    </row>
    <row r="2716" spans="1:5" x14ac:dyDescent="0.3">
      <c r="A2716" t="s">
        <v>12</v>
      </c>
      <c r="B2716">
        <v>0</v>
      </c>
      <c r="E2716" s="63">
        <v>0</v>
      </c>
    </row>
    <row r="2717" spans="1:5" x14ac:dyDescent="0.3">
      <c r="A2717" t="s">
        <v>12</v>
      </c>
      <c r="B2717">
        <v>0</v>
      </c>
      <c r="E2717" s="64">
        <v>0</v>
      </c>
    </row>
    <row r="2718" spans="1:5" x14ac:dyDescent="0.3">
      <c r="A2718" t="s">
        <v>12</v>
      </c>
      <c r="B2718">
        <v>0</v>
      </c>
      <c r="E2718" s="63">
        <v>0</v>
      </c>
    </row>
    <row r="2719" spans="1:5" x14ac:dyDescent="0.3">
      <c r="A2719" t="s">
        <v>12</v>
      </c>
      <c r="B2719">
        <v>0</v>
      </c>
      <c r="E2719" s="64">
        <v>0</v>
      </c>
    </row>
    <row r="2720" spans="1:5" x14ac:dyDescent="0.3">
      <c r="A2720" t="s">
        <v>12</v>
      </c>
      <c r="B2720">
        <v>0</v>
      </c>
      <c r="E2720" s="63">
        <v>0</v>
      </c>
    </row>
    <row r="2721" spans="1:5" x14ac:dyDescent="0.3">
      <c r="A2721" t="s">
        <v>12</v>
      </c>
      <c r="B2721">
        <v>0</v>
      </c>
      <c r="E2721" s="64">
        <v>0</v>
      </c>
    </row>
    <row r="2722" spans="1:5" x14ac:dyDescent="0.3">
      <c r="A2722" t="s">
        <v>12</v>
      </c>
      <c r="B2722">
        <v>0</v>
      </c>
      <c r="E2722" s="63">
        <v>0</v>
      </c>
    </row>
    <row r="2723" spans="1:5" x14ac:dyDescent="0.3">
      <c r="A2723" t="s">
        <v>12</v>
      </c>
      <c r="B2723">
        <v>0</v>
      </c>
      <c r="E2723" s="64">
        <v>0</v>
      </c>
    </row>
    <row r="2724" spans="1:5" x14ac:dyDescent="0.3">
      <c r="A2724" t="s">
        <v>12</v>
      </c>
      <c r="B2724">
        <v>0</v>
      </c>
      <c r="E2724" s="63">
        <v>0</v>
      </c>
    </row>
    <row r="2725" spans="1:5" x14ac:dyDescent="0.3">
      <c r="A2725" t="s">
        <v>12</v>
      </c>
      <c r="B2725">
        <v>0</v>
      </c>
      <c r="E2725" s="64">
        <v>0</v>
      </c>
    </row>
    <row r="2726" spans="1:5" x14ac:dyDescent="0.3">
      <c r="A2726" t="s">
        <v>12</v>
      </c>
      <c r="B2726">
        <v>0</v>
      </c>
      <c r="E2726" s="63">
        <v>0</v>
      </c>
    </row>
    <row r="2727" spans="1:5" x14ac:dyDescent="0.3">
      <c r="A2727" t="s">
        <v>12</v>
      </c>
      <c r="B2727">
        <v>0</v>
      </c>
      <c r="E2727" s="64">
        <v>0</v>
      </c>
    </row>
    <row r="2728" spans="1:5" x14ac:dyDescent="0.3">
      <c r="A2728" t="s">
        <v>12</v>
      </c>
      <c r="B2728">
        <v>0</v>
      </c>
      <c r="E2728" s="63">
        <v>0</v>
      </c>
    </row>
    <row r="2729" spans="1:5" x14ac:dyDescent="0.3">
      <c r="A2729" t="s">
        <v>12</v>
      </c>
      <c r="B2729">
        <v>0</v>
      </c>
      <c r="E2729" s="64">
        <v>0</v>
      </c>
    </row>
    <row r="2730" spans="1:5" x14ac:dyDescent="0.3">
      <c r="A2730" t="s">
        <v>12</v>
      </c>
      <c r="B2730">
        <v>0</v>
      </c>
      <c r="E2730" s="63">
        <v>0</v>
      </c>
    </row>
    <row r="2731" spans="1:5" x14ac:dyDescent="0.3">
      <c r="A2731" t="s">
        <v>12</v>
      </c>
      <c r="B2731">
        <v>0</v>
      </c>
      <c r="E2731" s="64">
        <v>0</v>
      </c>
    </row>
    <row r="2732" spans="1:5" x14ac:dyDescent="0.3">
      <c r="A2732" t="s">
        <v>12</v>
      </c>
      <c r="B2732">
        <v>0</v>
      </c>
      <c r="E2732" s="63">
        <v>0</v>
      </c>
    </row>
    <row r="2733" spans="1:5" x14ac:dyDescent="0.3">
      <c r="A2733" t="s">
        <v>12</v>
      </c>
      <c r="B2733">
        <v>0</v>
      </c>
      <c r="E2733" s="64">
        <v>0</v>
      </c>
    </row>
    <row r="2734" spans="1:5" x14ac:dyDescent="0.3">
      <c r="A2734" t="s">
        <v>12</v>
      </c>
      <c r="B2734">
        <v>0</v>
      </c>
      <c r="E2734" s="63">
        <v>0</v>
      </c>
    </row>
    <row r="2735" spans="1:5" x14ac:dyDescent="0.3">
      <c r="A2735" t="s">
        <v>12</v>
      </c>
      <c r="B2735">
        <v>0</v>
      </c>
      <c r="E2735" s="64">
        <v>0</v>
      </c>
    </row>
    <row r="2736" spans="1:5" x14ac:dyDescent="0.3">
      <c r="A2736" t="s">
        <v>12</v>
      </c>
      <c r="B2736">
        <v>0</v>
      </c>
      <c r="E2736" s="63">
        <v>0</v>
      </c>
    </row>
    <row r="2737" spans="1:5" x14ac:dyDescent="0.3">
      <c r="A2737" t="s">
        <v>12</v>
      </c>
      <c r="B2737">
        <v>0</v>
      </c>
      <c r="E2737" s="64">
        <v>0</v>
      </c>
    </row>
    <row r="2738" spans="1:5" x14ac:dyDescent="0.3">
      <c r="A2738" t="s">
        <v>12</v>
      </c>
      <c r="B2738">
        <v>0</v>
      </c>
      <c r="E2738" s="63">
        <v>0</v>
      </c>
    </row>
    <row r="2739" spans="1:5" x14ac:dyDescent="0.3">
      <c r="A2739" t="s">
        <v>12</v>
      </c>
      <c r="B2739">
        <v>0</v>
      </c>
      <c r="E2739" s="64">
        <v>0</v>
      </c>
    </row>
    <row r="2740" spans="1:5" x14ac:dyDescent="0.3">
      <c r="A2740" t="s">
        <v>12</v>
      </c>
      <c r="B2740">
        <v>0</v>
      </c>
      <c r="E2740" s="63">
        <v>0</v>
      </c>
    </row>
    <row r="2741" spans="1:5" x14ac:dyDescent="0.3">
      <c r="A2741" t="s">
        <v>12</v>
      </c>
      <c r="B2741">
        <v>0</v>
      </c>
      <c r="E2741" s="64">
        <v>0</v>
      </c>
    </row>
    <row r="2742" spans="1:5" x14ac:dyDescent="0.3">
      <c r="A2742" t="s">
        <v>12</v>
      </c>
      <c r="B2742">
        <v>0</v>
      </c>
      <c r="E2742" s="63">
        <v>0</v>
      </c>
    </row>
    <row r="2743" spans="1:5" x14ac:dyDescent="0.3">
      <c r="A2743" t="s">
        <v>12</v>
      </c>
      <c r="B2743">
        <v>0</v>
      </c>
      <c r="E2743" s="64">
        <v>0</v>
      </c>
    </row>
    <row r="2744" spans="1:5" x14ac:dyDescent="0.3">
      <c r="A2744" t="s">
        <v>12</v>
      </c>
      <c r="B2744">
        <v>0</v>
      </c>
      <c r="E2744" s="63">
        <v>0</v>
      </c>
    </row>
    <row r="2745" spans="1:5" x14ac:dyDescent="0.3">
      <c r="A2745" t="s">
        <v>12</v>
      </c>
      <c r="B2745">
        <v>0</v>
      </c>
      <c r="E2745" s="64">
        <v>0</v>
      </c>
    </row>
    <row r="2746" spans="1:5" x14ac:dyDescent="0.3">
      <c r="A2746" t="s">
        <v>12</v>
      </c>
      <c r="B2746">
        <v>0</v>
      </c>
      <c r="E2746" s="63">
        <v>0</v>
      </c>
    </row>
    <row r="2747" spans="1:5" x14ac:dyDescent="0.3">
      <c r="A2747" t="s">
        <v>12</v>
      </c>
      <c r="B2747">
        <v>0</v>
      </c>
      <c r="E2747" s="64">
        <v>0</v>
      </c>
    </row>
    <row r="2748" spans="1:5" x14ac:dyDescent="0.3">
      <c r="A2748" t="s">
        <v>12</v>
      </c>
      <c r="B2748">
        <v>0</v>
      </c>
      <c r="E2748" s="63">
        <v>0</v>
      </c>
    </row>
    <row r="2749" spans="1:5" x14ac:dyDescent="0.3">
      <c r="A2749" t="s">
        <v>12</v>
      </c>
      <c r="B2749">
        <v>0</v>
      </c>
      <c r="E2749" s="64">
        <v>0</v>
      </c>
    </row>
    <row r="2750" spans="1:5" x14ac:dyDescent="0.3">
      <c r="A2750" t="s">
        <v>12</v>
      </c>
      <c r="B2750">
        <v>1</v>
      </c>
      <c r="E2750" s="63">
        <v>1</v>
      </c>
    </row>
    <row r="2751" spans="1:5" x14ac:dyDescent="0.3">
      <c r="A2751" t="s">
        <v>12</v>
      </c>
      <c r="B2751">
        <v>0</v>
      </c>
      <c r="E2751" s="64">
        <v>0</v>
      </c>
    </row>
    <row r="2752" spans="1:5" x14ac:dyDescent="0.3">
      <c r="A2752" t="s">
        <v>12</v>
      </c>
      <c r="B2752">
        <v>0</v>
      </c>
      <c r="E2752" s="63">
        <v>0</v>
      </c>
    </row>
    <row r="2753" spans="1:5" x14ac:dyDescent="0.3">
      <c r="A2753" t="s">
        <v>12</v>
      </c>
      <c r="B2753">
        <v>0</v>
      </c>
      <c r="E2753" s="64">
        <v>0</v>
      </c>
    </row>
    <row r="2754" spans="1:5" x14ac:dyDescent="0.3">
      <c r="A2754" t="s">
        <v>12</v>
      </c>
      <c r="B2754">
        <v>0</v>
      </c>
      <c r="E2754" s="63">
        <v>0</v>
      </c>
    </row>
    <row r="2755" spans="1:5" x14ac:dyDescent="0.3">
      <c r="A2755" t="s">
        <v>12</v>
      </c>
      <c r="B2755">
        <v>0</v>
      </c>
      <c r="E2755" s="64">
        <v>0</v>
      </c>
    </row>
    <row r="2756" spans="1:5" x14ac:dyDescent="0.3">
      <c r="A2756" t="s">
        <v>12</v>
      </c>
      <c r="B2756">
        <v>0</v>
      </c>
      <c r="E2756" s="63">
        <v>0</v>
      </c>
    </row>
    <row r="2757" spans="1:5" x14ac:dyDescent="0.3">
      <c r="A2757" t="s">
        <v>12</v>
      </c>
      <c r="B2757">
        <v>0</v>
      </c>
      <c r="E2757" s="64">
        <v>0</v>
      </c>
    </row>
    <row r="2758" spans="1:5" x14ac:dyDescent="0.3">
      <c r="A2758" t="s">
        <v>12</v>
      </c>
      <c r="B2758">
        <v>0</v>
      </c>
      <c r="E2758" s="63">
        <v>0</v>
      </c>
    </row>
    <row r="2759" spans="1:5" x14ac:dyDescent="0.3">
      <c r="A2759" t="s">
        <v>12</v>
      </c>
      <c r="B2759">
        <v>0</v>
      </c>
      <c r="E2759" s="64">
        <v>0</v>
      </c>
    </row>
    <row r="2760" spans="1:5" x14ac:dyDescent="0.3">
      <c r="A2760" t="s">
        <v>12</v>
      </c>
      <c r="B2760">
        <v>0</v>
      </c>
      <c r="E2760" s="63">
        <v>0</v>
      </c>
    </row>
    <row r="2761" spans="1:5" x14ac:dyDescent="0.3">
      <c r="A2761" t="s">
        <v>12</v>
      </c>
      <c r="B2761">
        <v>0</v>
      </c>
      <c r="E2761" s="64">
        <v>0</v>
      </c>
    </row>
    <row r="2762" spans="1:5" x14ac:dyDescent="0.3">
      <c r="A2762" t="s">
        <v>12</v>
      </c>
      <c r="B2762">
        <v>0</v>
      </c>
      <c r="E2762" s="63">
        <v>0</v>
      </c>
    </row>
    <row r="2763" spans="1:5" x14ac:dyDescent="0.3">
      <c r="A2763" t="s">
        <v>12</v>
      </c>
      <c r="B2763">
        <v>0</v>
      </c>
      <c r="E2763" s="64">
        <v>0</v>
      </c>
    </row>
    <row r="2764" spans="1:5" x14ac:dyDescent="0.3">
      <c r="A2764" t="s">
        <v>12</v>
      </c>
      <c r="B2764">
        <v>0</v>
      </c>
      <c r="E2764" s="63">
        <v>0</v>
      </c>
    </row>
    <row r="2765" spans="1:5" x14ac:dyDescent="0.3">
      <c r="A2765" t="s">
        <v>12</v>
      </c>
      <c r="B2765">
        <v>0</v>
      </c>
      <c r="E2765" s="64">
        <v>0</v>
      </c>
    </row>
    <row r="2766" spans="1:5" x14ac:dyDescent="0.3">
      <c r="A2766" t="s">
        <v>12</v>
      </c>
      <c r="B2766">
        <v>0</v>
      </c>
      <c r="E2766" s="63">
        <v>0</v>
      </c>
    </row>
    <row r="2767" spans="1:5" x14ac:dyDescent="0.3">
      <c r="A2767" t="s">
        <v>12</v>
      </c>
      <c r="B2767">
        <v>0</v>
      </c>
      <c r="E2767" s="64">
        <v>0</v>
      </c>
    </row>
    <row r="2768" spans="1:5" x14ac:dyDescent="0.3">
      <c r="A2768" t="s">
        <v>12</v>
      </c>
      <c r="B2768">
        <v>0</v>
      </c>
      <c r="E2768" s="63">
        <v>0</v>
      </c>
    </row>
    <row r="2769" spans="1:5" x14ac:dyDescent="0.3">
      <c r="A2769" t="s">
        <v>12</v>
      </c>
      <c r="B2769">
        <v>0</v>
      </c>
      <c r="E2769" s="64">
        <v>0</v>
      </c>
    </row>
    <row r="2770" spans="1:5" x14ac:dyDescent="0.3">
      <c r="A2770" t="s">
        <v>12</v>
      </c>
      <c r="B2770">
        <v>0</v>
      </c>
      <c r="E2770" s="63">
        <v>0</v>
      </c>
    </row>
    <row r="2771" spans="1:5" x14ac:dyDescent="0.3">
      <c r="A2771" t="s">
        <v>12</v>
      </c>
      <c r="B2771">
        <v>0</v>
      </c>
      <c r="E2771" s="64">
        <v>0</v>
      </c>
    </row>
    <row r="2772" spans="1:5" x14ac:dyDescent="0.3">
      <c r="A2772" t="s">
        <v>12</v>
      </c>
      <c r="B2772">
        <v>0</v>
      </c>
      <c r="E2772" s="63">
        <v>0</v>
      </c>
    </row>
    <row r="2773" spans="1:5" x14ac:dyDescent="0.3">
      <c r="A2773" t="s">
        <v>12</v>
      </c>
      <c r="B2773">
        <v>0</v>
      </c>
      <c r="E2773" s="64">
        <v>0</v>
      </c>
    </row>
    <row r="2774" spans="1:5" x14ac:dyDescent="0.3">
      <c r="A2774" t="s">
        <v>12</v>
      </c>
      <c r="B2774">
        <v>0</v>
      </c>
      <c r="E2774" s="63">
        <v>0</v>
      </c>
    </row>
    <row r="2775" spans="1:5" x14ac:dyDescent="0.3">
      <c r="A2775" t="s">
        <v>12</v>
      </c>
      <c r="B2775">
        <v>0</v>
      </c>
      <c r="E2775" s="64">
        <v>0</v>
      </c>
    </row>
    <row r="2776" spans="1:5" x14ac:dyDescent="0.3">
      <c r="A2776" t="s">
        <v>12</v>
      </c>
      <c r="B2776">
        <v>0</v>
      </c>
      <c r="E2776" s="63">
        <v>0</v>
      </c>
    </row>
    <row r="2777" spans="1:5" x14ac:dyDescent="0.3">
      <c r="A2777" t="s">
        <v>12</v>
      </c>
      <c r="B2777">
        <v>0</v>
      </c>
      <c r="E2777" s="64">
        <v>0</v>
      </c>
    </row>
    <row r="2778" spans="1:5" x14ac:dyDescent="0.3">
      <c r="A2778" t="s">
        <v>12</v>
      </c>
      <c r="B2778">
        <v>0</v>
      </c>
      <c r="E2778" s="63">
        <v>0</v>
      </c>
    </row>
    <row r="2779" spans="1:5" x14ac:dyDescent="0.3">
      <c r="A2779" t="s">
        <v>12</v>
      </c>
      <c r="B2779">
        <v>0</v>
      </c>
      <c r="E2779" s="64">
        <v>0</v>
      </c>
    </row>
    <row r="2780" spans="1:5" x14ac:dyDescent="0.3">
      <c r="A2780" t="s">
        <v>12</v>
      </c>
      <c r="B2780">
        <v>0</v>
      </c>
      <c r="E2780" s="63">
        <v>0</v>
      </c>
    </row>
    <row r="2781" spans="1:5" x14ac:dyDescent="0.3">
      <c r="A2781" t="s">
        <v>12</v>
      </c>
      <c r="B2781">
        <v>1</v>
      </c>
      <c r="E2781" s="64">
        <v>1</v>
      </c>
    </row>
    <row r="2782" spans="1:5" x14ac:dyDescent="0.3">
      <c r="A2782" t="s">
        <v>12</v>
      </c>
      <c r="B2782">
        <v>0</v>
      </c>
      <c r="E2782" s="63">
        <v>0</v>
      </c>
    </row>
    <row r="2783" spans="1:5" x14ac:dyDescent="0.3">
      <c r="A2783" t="s">
        <v>12</v>
      </c>
      <c r="B2783">
        <v>0</v>
      </c>
      <c r="E2783" s="64">
        <v>0</v>
      </c>
    </row>
    <row r="2784" spans="1:5" x14ac:dyDescent="0.3">
      <c r="A2784" t="s">
        <v>12</v>
      </c>
      <c r="B2784">
        <v>0</v>
      </c>
      <c r="E2784" s="63">
        <v>0</v>
      </c>
    </row>
    <row r="2785" spans="1:5" x14ac:dyDescent="0.3">
      <c r="A2785" t="s">
        <v>12</v>
      </c>
      <c r="B2785">
        <v>0</v>
      </c>
      <c r="E2785" s="64">
        <v>0</v>
      </c>
    </row>
    <row r="2786" spans="1:5" x14ac:dyDescent="0.3">
      <c r="A2786" t="s">
        <v>12</v>
      </c>
      <c r="B2786">
        <v>0</v>
      </c>
      <c r="E2786" s="63">
        <v>0</v>
      </c>
    </row>
    <row r="2787" spans="1:5" x14ac:dyDescent="0.3">
      <c r="A2787" t="s">
        <v>12</v>
      </c>
      <c r="B2787">
        <v>0</v>
      </c>
      <c r="E2787" s="64">
        <v>0</v>
      </c>
    </row>
    <row r="2788" spans="1:5" x14ac:dyDescent="0.3">
      <c r="A2788" t="s">
        <v>12</v>
      </c>
      <c r="B2788">
        <v>0</v>
      </c>
      <c r="E2788" s="63">
        <v>0</v>
      </c>
    </row>
    <row r="2789" spans="1:5" x14ac:dyDescent="0.3">
      <c r="A2789" t="s">
        <v>12</v>
      </c>
      <c r="B2789">
        <v>0</v>
      </c>
      <c r="E2789" s="64">
        <v>0</v>
      </c>
    </row>
    <row r="2790" spans="1:5" x14ac:dyDescent="0.3">
      <c r="A2790" t="s">
        <v>12</v>
      </c>
      <c r="B2790">
        <v>0</v>
      </c>
      <c r="E2790" s="63">
        <v>0</v>
      </c>
    </row>
    <row r="2791" spans="1:5" x14ac:dyDescent="0.3">
      <c r="A2791" t="s">
        <v>12</v>
      </c>
      <c r="B2791">
        <v>0</v>
      </c>
      <c r="E2791" s="64">
        <v>0</v>
      </c>
    </row>
    <row r="2792" spans="1:5" x14ac:dyDescent="0.3">
      <c r="A2792" t="s">
        <v>12</v>
      </c>
      <c r="B2792">
        <v>1</v>
      </c>
      <c r="E2792" s="63">
        <v>1</v>
      </c>
    </row>
    <row r="2793" spans="1:5" x14ac:dyDescent="0.3">
      <c r="A2793" t="s">
        <v>12</v>
      </c>
      <c r="B2793">
        <v>0</v>
      </c>
      <c r="E2793" s="64">
        <v>0</v>
      </c>
    </row>
    <row r="2794" spans="1:5" x14ac:dyDescent="0.3">
      <c r="A2794" t="s">
        <v>12</v>
      </c>
      <c r="B2794">
        <v>0</v>
      </c>
      <c r="E2794" s="63">
        <v>0</v>
      </c>
    </row>
    <row r="2795" spans="1:5" x14ac:dyDescent="0.3">
      <c r="A2795" t="s">
        <v>12</v>
      </c>
      <c r="B2795">
        <v>0</v>
      </c>
      <c r="E2795" s="64">
        <v>0</v>
      </c>
    </row>
    <row r="2796" spans="1:5" x14ac:dyDescent="0.3">
      <c r="A2796" t="s">
        <v>12</v>
      </c>
      <c r="B2796">
        <v>0</v>
      </c>
      <c r="E2796" s="63">
        <v>0</v>
      </c>
    </row>
    <row r="2797" spans="1:5" x14ac:dyDescent="0.3">
      <c r="A2797" t="s">
        <v>12</v>
      </c>
      <c r="B2797">
        <v>0</v>
      </c>
      <c r="E2797" s="64">
        <v>0</v>
      </c>
    </row>
    <row r="2798" spans="1:5" x14ac:dyDescent="0.3">
      <c r="A2798" t="s">
        <v>12</v>
      </c>
      <c r="B2798">
        <v>0</v>
      </c>
      <c r="E2798" s="63">
        <v>0</v>
      </c>
    </row>
    <row r="2799" spans="1:5" x14ac:dyDescent="0.3">
      <c r="A2799" t="s">
        <v>12</v>
      </c>
      <c r="B2799">
        <v>0</v>
      </c>
      <c r="E2799" s="64">
        <v>0</v>
      </c>
    </row>
    <row r="2800" spans="1:5" x14ac:dyDescent="0.3">
      <c r="A2800" t="s">
        <v>12</v>
      </c>
      <c r="B2800">
        <v>0</v>
      </c>
      <c r="E2800" s="63">
        <v>0</v>
      </c>
    </row>
    <row r="2801" spans="1:5" x14ac:dyDescent="0.3">
      <c r="A2801" t="s">
        <v>12</v>
      </c>
      <c r="B2801">
        <v>0</v>
      </c>
      <c r="E2801" s="64">
        <v>0</v>
      </c>
    </row>
    <row r="2802" spans="1:5" x14ac:dyDescent="0.3">
      <c r="A2802" t="s">
        <v>12</v>
      </c>
      <c r="B2802">
        <v>0</v>
      </c>
      <c r="E2802" s="63">
        <v>0</v>
      </c>
    </row>
    <row r="2803" spans="1:5" x14ac:dyDescent="0.3">
      <c r="A2803" t="s">
        <v>12</v>
      </c>
      <c r="B2803">
        <v>0</v>
      </c>
      <c r="E2803" s="64">
        <v>0</v>
      </c>
    </row>
    <row r="2804" spans="1:5" x14ac:dyDescent="0.3">
      <c r="A2804" t="s">
        <v>12</v>
      </c>
      <c r="B2804">
        <v>0</v>
      </c>
      <c r="E2804" s="63">
        <v>0</v>
      </c>
    </row>
    <row r="2805" spans="1:5" x14ac:dyDescent="0.3">
      <c r="A2805" t="s">
        <v>12</v>
      </c>
      <c r="B2805">
        <v>0</v>
      </c>
      <c r="E2805" s="64">
        <v>0</v>
      </c>
    </row>
    <row r="2806" spans="1:5" x14ac:dyDescent="0.3">
      <c r="A2806" t="s">
        <v>12</v>
      </c>
      <c r="B2806">
        <v>0</v>
      </c>
      <c r="E2806" s="63">
        <v>0</v>
      </c>
    </row>
    <row r="2807" spans="1:5" x14ac:dyDescent="0.3">
      <c r="A2807" t="s">
        <v>12</v>
      </c>
      <c r="B2807">
        <v>0</v>
      </c>
      <c r="E2807" s="64">
        <v>0</v>
      </c>
    </row>
    <row r="2808" spans="1:5" x14ac:dyDescent="0.3">
      <c r="A2808" t="s">
        <v>12</v>
      </c>
      <c r="B2808">
        <v>0</v>
      </c>
      <c r="E2808" s="63">
        <v>0</v>
      </c>
    </row>
    <row r="2809" spans="1:5" x14ac:dyDescent="0.3">
      <c r="A2809" t="s">
        <v>12</v>
      </c>
      <c r="B2809">
        <v>0</v>
      </c>
      <c r="E2809" s="64">
        <v>0</v>
      </c>
    </row>
    <row r="2810" spans="1:5" x14ac:dyDescent="0.3">
      <c r="A2810" t="s">
        <v>12</v>
      </c>
      <c r="B2810">
        <v>0</v>
      </c>
      <c r="E2810" s="63">
        <v>0</v>
      </c>
    </row>
    <row r="2811" spans="1:5" x14ac:dyDescent="0.3">
      <c r="A2811" t="s">
        <v>12</v>
      </c>
      <c r="B2811">
        <v>0</v>
      </c>
      <c r="E2811" s="64">
        <v>0</v>
      </c>
    </row>
    <row r="2812" spans="1:5" x14ac:dyDescent="0.3">
      <c r="A2812" t="s">
        <v>12</v>
      </c>
      <c r="B2812">
        <v>0</v>
      </c>
      <c r="E2812" s="63">
        <v>0</v>
      </c>
    </row>
    <row r="2813" spans="1:5" x14ac:dyDescent="0.3">
      <c r="A2813" t="s">
        <v>12</v>
      </c>
      <c r="B2813">
        <v>0</v>
      </c>
      <c r="E2813" s="64">
        <v>0</v>
      </c>
    </row>
    <row r="2814" spans="1:5" x14ac:dyDescent="0.3">
      <c r="A2814" t="s">
        <v>12</v>
      </c>
      <c r="B2814">
        <v>0</v>
      </c>
      <c r="E2814" s="63">
        <v>0</v>
      </c>
    </row>
    <row r="2815" spans="1:5" x14ac:dyDescent="0.3">
      <c r="A2815" t="s">
        <v>12</v>
      </c>
      <c r="B2815">
        <v>0</v>
      </c>
      <c r="E2815" s="64">
        <v>0</v>
      </c>
    </row>
    <row r="2816" spans="1:5" x14ac:dyDescent="0.3">
      <c r="A2816" t="s">
        <v>12</v>
      </c>
      <c r="B2816">
        <v>0</v>
      </c>
      <c r="E2816" s="63">
        <v>0</v>
      </c>
    </row>
    <row r="2817" spans="1:5" x14ac:dyDescent="0.3">
      <c r="A2817" t="s">
        <v>12</v>
      </c>
      <c r="B2817">
        <v>0</v>
      </c>
      <c r="E2817" s="64">
        <v>0</v>
      </c>
    </row>
    <row r="2818" spans="1:5" x14ac:dyDescent="0.3">
      <c r="A2818" t="s">
        <v>12</v>
      </c>
      <c r="B2818">
        <v>0</v>
      </c>
      <c r="E2818" s="63">
        <v>0</v>
      </c>
    </row>
    <row r="2819" spans="1:5" x14ac:dyDescent="0.3">
      <c r="A2819" t="s">
        <v>12</v>
      </c>
      <c r="B2819">
        <v>0</v>
      </c>
      <c r="E2819" s="64">
        <v>0</v>
      </c>
    </row>
    <row r="2820" spans="1:5" x14ac:dyDescent="0.3">
      <c r="A2820" t="s">
        <v>12</v>
      </c>
      <c r="B2820">
        <v>0</v>
      </c>
      <c r="E2820" s="63">
        <v>0</v>
      </c>
    </row>
    <row r="2821" spans="1:5" x14ac:dyDescent="0.3">
      <c r="A2821" t="s">
        <v>12</v>
      </c>
      <c r="B2821">
        <v>0</v>
      </c>
      <c r="E2821" s="64">
        <v>0</v>
      </c>
    </row>
    <row r="2822" spans="1:5" x14ac:dyDescent="0.3">
      <c r="A2822" t="s">
        <v>12</v>
      </c>
      <c r="B2822">
        <v>0</v>
      </c>
      <c r="E2822" s="63">
        <v>0</v>
      </c>
    </row>
    <row r="2823" spans="1:5" x14ac:dyDescent="0.3">
      <c r="A2823" t="s">
        <v>12</v>
      </c>
      <c r="B2823">
        <v>0</v>
      </c>
      <c r="E2823" s="64">
        <v>0</v>
      </c>
    </row>
    <row r="2824" spans="1:5" x14ac:dyDescent="0.3">
      <c r="A2824" t="s">
        <v>12</v>
      </c>
      <c r="B2824">
        <v>0</v>
      </c>
      <c r="E2824" s="63">
        <v>0</v>
      </c>
    </row>
    <row r="2825" spans="1:5" x14ac:dyDescent="0.3">
      <c r="A2825" t="s">
        <v>12</v>
      </c>
      <c r="B2825">
        <v>0</v>
      </c>
      <c r="E2825" s="64">
        <v>0</v>
      </c>
    </row>
    <row r="2826" spans="1:5" x14ac:dyDescent="0.3">
      <c r="A2826" t="s">
        <v>12</v>
      </c>
      <c r="B2826">
        <v>0</v>
      </c>
      <c r="E2826" s="63">
        <v>0</v>
      </c>
    </row>
    <row r="2827" spans="1:5" x14ac:dyDescent="0.3">
      <c r="A2827" t="s">
        <v>12</v>
      </c>
      <c r="B2827">
        <v>0</v>
      </c>
      <c r="E2827" s="64">
        <v>0</v>
      </c>
    </row>
    <row r="2828" spans="1:5" x14ac:dyDescent="0.3">
      <c r="A2828" t="s">
        <v>12</v>
      </c>
      <c r="B2828">
        <v>0</v>
      </c>
      <c r="E2828" s="63">
        <v>0</v>
      </c>
    </row>
    <row r="2829" spans="1:5" x14ac:dyDescent="0.3">
      <c r="A2829" t="s">
        <v>12</v>
      </c>
      <c r="B2829">
        <v>0</v>
      </c>
      <c r="E2829" s="64">
        <v>0</v>
      </c>
    </row>
    <row r="2830" spans="1:5" x14ac:dyDescent="0.3">
      <c r="A2830" t="s">
        <v>12</v>
      </c>
      <c r="B2830">
        <v>0</v>
      </c>
      <c r="E2830" s="63">
        <v>0</v>
      </c>
    </row>
    <row r="2831" spans="1:5" x14ac:dyDescent="0.3">
      <c r="A2831" t="s">
        <v>12</v>
      </c>
      <c r="B2831">
        <v>0</v>
      </c>
      <c r="E2831" s="64">
        <v>0</v>
      </c>
    </row>
    <row r="2832" spans="1:5" x14ac:dyDescent="0.3">
      <c r="A2832" t="s">
        <v>12</v>
      </c>
      <c r="B2832">
        <v>0</v>
      </c>
      <c r="E2832" s="63">
        <v>0</v>
      </c>
    </row>
    <row r="2833" spans="1:5" x14ac:dyDescent="0.3">
      <c r="A2833" t="s">
        <v>12</v>
      </c>
      <c r="B2833">
        <v>0</v>
      </c>
      <c r="E2833" s="64">
        <v>0</v>
      </c>
    </row>
    <row r="2834" spans="1:5" x14ac:dyDescent="0.3">
      <c r="A2834" t="s">
        <v>12</v>
      </c>
      <c r="B2834">
        <v>0</v>
      </c>
      <c r="E2834" s="63">
        <v>0</v>
      </c>
    </row>
    <row r="2835" spans="1:5" x14ac:dyDescent="0.3">
      <c r="A2835" t="s">
        <v>12</v>
      </c>
      <c r="B2835">
        <v>0</v>
      </c>
      <c r="E2835" s="64">
        <v>0</v>
      </c>
    </row>
    <row r="2836" spans="1:5" x14ac:dyDescent="0.3">
      <c r="A2836" t="s">
        <v>12</v>
      </c>
      <c r="B2836">
        <v>0</v>
      </c>
      <c r="E2836" s="63">
        <v>0</v>
      </c>
    </row>
    <row r="2837" spans="1:5" x14ac:dyDescent="0.3">
      <c r="A2837" t="s">
        <v>12</v>
      </c>
      <c r="B2837">
        <v>0</v>
      </c>
      <c r="E2837" s="64">
        <v>0</v>
      </c>
    </row>
    <row r="2838" spans="1:5" x14ac:dyDescent="0.3">
      <c r="A2838" t="s">
        <v>12</v>
      </c>
      <c r="B2838">
        <v>0</v>
      </c>
      <c r="E2838" s="63">
        <v>0</v>
      </c>
    </row>
    <row r="2839" spans="1:5" x14ac:dyDescent="0.3">
      <c r="A2839" t="s">
        <v>12</v>
      </c>
      <c r="B2839">
        <v>0</v>
      </c>
      <c r="E2839" s="64">
        <v>0</v>
      </c>
    </row>
    <row r="2840" spans="1:5" x14ac:dyDescent="0.3">
      <c r="A2840" t="s">
        <v>12</v>
      </c>
      <c r="B2840">
        <v>0</v>
      </c>
      <c r="E2840" s="63">
        <v>0</v>
      </c>
    </row>
    <row r="2841" spans="1:5" x14ac:dyDescent="0.3">
      <c r="A2841" t="s">
        <v>12</v>
      </c>
      <c r="B2841">
        <v>0</v>
      </c>
      <c r="E2841" s="64">
        <v>0</v>
      </c>
    </row>
    <row r="2842" spans="1:5" x14ac:dyDescent="0.3">
      <c r="A2842" t="s">
        <v>12</v>
      </c>
      <c r="B2842">
        <v>0</v>
      </c>
      <c r="E2842" s="63">
        <v>0</v>
      </c>
    </row>
    <row r="2843" spans="1:5" x14ac:dyDescent="0.3">
      <c r="A2843" t="s">
        <v>12</v>
      </c>
      <c r="B2843">
        <v>0</v>
      </c>
      <c r="E2843" s="64">
        <v>0</v>
      </c>
    </row>
    <row r="2844" spans="1:5" x14ac:dyDescent="0.3">
      <c r="A2844" t="s">
        <v>12</v>
      </c>
      <c r="B2844">
        <v>0</v>
      </c>
      <c r="E2844" s="63">
        <v>0</v>
      </c>
    </row>
    <row r="2845" spans="1:5" x14ac:dyDescent="0.3">
      <c r="A2845" t="s">
        <v>12</v>
      </c>
      <c r="B2845">
        <v>0</v>
      </c>
      <c r="E2845" s="64">
        <v>0</v>
      </c>
    </row>
    <row r="2846" spans="1:5" x14ac:dyDescent="0.3">
      <c r="A2846" t="s">
        <v>12</v>
      </c>
      <c r="B2846">
        <v>0</v>
      </c>
      <c r="E2846" s="63">
        <v>0</v>
      </c>
    </row>
    <row r="2847" spans="1:5" x14ac:dyDescent="0.3">
      <c r="A2847" t="s">
        <v>12</v>
      </c>
      <c r="B2847">
        <v>0</v>
      </c>
      <c r="E2847" s="64">
        <v>0</v>
      </c>
    </row>
    <row r="2848" spans="1:5" x14ac:dyDescent="0.3">
      <c r="A2848" t="s">
        <v>12</v>
      </c>
      <c r="B2848">
        <v>0</v>
      </c>
      <c r="E2848" s="63">
        <v>0</v>
      </c>
    </row>
    <row r="2849" spans="1:5" x14ac:dyDescent="0.3">
      <c r="A2849" t="s">
        <v>12</v>
      </c>
      <c r="B2849">
        <v>0</v>
      </c>
      <c r="E2849" s="64">
        <v>0</v>
      </c>
    </row>
    <row r="2850" spans="1:5" x14ac:dyDescent="0.3">
      <c r="A2850" t="s">
        <v>12</v>
      </c>
      <c r="B2850">
        <v>0</v>
      </c>
      <c r="E2850" s="63">
        <v>0</v>
      </c>
    </row>
    <row r="2851" spans="1:5" x14ac:dyDescent="0.3">
      <c r="A2851" t="s">
        <v>12</v>
      </c>
      <c r="B2851">
        <v>0</v>
      </c>
      <c r="E2851" s="64">
        <v>0</v>
      </c>
    </row>
    <row r="2852" spans="1:5" x14ac:dyDescent="0.3">
      <c r="A2852" t="s">
        <v>12</v>
      </c>
      <c r="B2852">
        <v>0</v>
      </c>
      <c r="E2852" s="63">
        <v>0</v>
      </c>
    </row>
    <row r="2853" spans="1:5" x14ac:dyDescent="0.3">
      <c r="A2853" t="s">
        <v>12</v>
      </c>
      <c r="B2853">
        <v>0</v>
      </c>
      <c r="E2853" s="64">
        <v>0</v>
      </c>
    </row>
    <row r="2854" spans="1:5" x14ac:dyDescent="0.3">
      <c r="A2854" t="s">
        <v>12</v>
      </c>
      <c r="B2854">
        <v>0</v>
      </c>
      <c r="E2854" s="63">
        <v>0</v>
      </c>
    </row>
    <row r="2855" spans="1:5" x14ac:dyDescent="0.3">
      <c r="A2855" t="s">
        <v>12</v>
      </c>
      <c r="B2855">
        <v>0</v>
      </c>
      <c r="E2855" s="64">
        <v>0</v>
      </c>
    </row>
    <row r="2856" spans="1:5" x14ac:dyDescent="0.3">
      <c r="A2856" t="s">
        <v>12</v>
      </c>
      <c r="B2856">
        <v>0</v>
      </c>
      <c r="E2856" s="63">
        <v>0</v>
      </c>
    </row>
    <row r="2857" spans="1:5" x14ac:dyDescent="0.3">
      <c r="A2857" t="s">
        <v>12</v>
      </c>
      <c r="B2857">
        <v>0</v>
      </c>
      <c r="E2857" s="64">
        <v>0</v>
      </c>
    </row>
    <row r="2858" spans="1:5" x14ac:dyDescent="0.3">
      <c r="A2858" t="s">
        <v>12</v>
      </c>
      <c r="B2858">
        <v>0</v>
      </c>
      <c r="E2858" s="63">
        <v>0</v>
      </c>
    </row>
    <row r="2859" spans="1:5" x14ac:dyDescent="0.3">
      <c r="A2859" t="s">
        <v>12</v>
      </c>
      <c r="B2859">
        <v>0</v>
      </c>
      <c r="E2859" s="64">
        <v>0</v>
      </c>
    </row>
    <row r="2860" spans="1:5" x14ac:dyDescent="0.3">
      <c r="A2860" t="s">
        <v>12</v>
      </c>
      <c r="B2860">
        <v>1</v>
      </c>
      <c r="E2860" s="63">
        <v>1</v>
      </c>
    </row>
    <row r="2861" spans="1:5" x14ac:dyDescent="0.3">
      <c r="A2861" t="s">
        <v>12</v>
      </c>
      <c r="B2861">
        <v>0</v>
      </c>
      <c r="E2861" s="64">
        <v>0</v>
      </c>
    </row>
    <row r="2862" spans="1:5" x14ac:dyDescent="0.3">
      <c r="A2862" t="s">
        <v>12</v>
      </c>
      <c r="B2862">
        <v>0</v>
      </c>
      <c r="E2862" s="63">
        <v>0</v>
      </c>
    </row>
    <row r="2863" spans="1:5" x14ac:dyDescent="0.3">
      <c r="A2863" t="s">
        <v>12</v>
      </c>
      <c r="B2863">
        <v>0</v>
      </c>
      <c r="E2863" s="64">
        <v>0</v>
      </c>
    </row>
    <row r="2864" spans="1:5" x14ac:dyDescent="0.3">
      <c r="A2864" t="s">
        <v>12</v>
      </c>
      <c r="B2864">
        <v>0</v>
      </c>
      <c r="E2864" s="63">
        <v>0</v>
      </c>
    </row>
    <row r="2865" spans="1:5" x14ac:dyDescent="0.3">
      <c r="A2865" t="s">
        <v>12</v>
      </c>
      <c r="B2865">
        <v>0</v>
      </c>
      <c r="E2865" s="64">
        <v>0</v>
      </c>
    </row>
    <row r="2866" spans="1:5" x14ac:dyDescent="0.3">
      <c r="A2866" t="s">
        <v>12</v>
      </c>
      <c r="B2866">
        <v>0</v>
      </c>
      <c r="E2866" s="63">
        <v>0</v>
      </c>
    </row>
    <row r="2867" spans="1:5" x14ac:dyDescent="0.3">
      <c r="A2867" t="s">
        <v>12</v>
      </c>
      <c r="B2867">
        <v>0</v>
      </c>
      <c r="E2867" s="64">
        <v>0</v>
      </c>
    </row>
    <row r="2868" spans="1:5" x14ac:dyDescent="0.3">
      <c r="A2868" t="s">
        <v>12</v>
      </c>
      <c r="B2868">
        <v>0</v>
      </c>
      <c r="E2868" s="63">
        <v>0</v>
      </c>
    </row>
    <row r="2869" spans="1:5" x14ac:dyDescent="0.3">
      <c r="A2869" t="s">
        <v>12</v>
      </c>
      <c r="B2869">
        <v>0</v>
      </c>
      <c r="E2869" s="64">
        <v>0</v>
      </c>
    </row>
    <row r="2870" spans="1:5" x14ac:dyDescent="0.3">
      <c r="A2870" t="s">
        <v>12</v>
      </c>
      <c r="B2870">
        <v>0</v>
      </c>
      <c r="E2870" s="63">
        <v>0</v>
      </c>
    </row>
    <row r="2871" spans="1:5" x14ac:dyDescent="0.3">
      <c r="A2871" t="s">
        <v>12</v>
      </c>
      <c r="B2871">
        <v>0</v>
      </c>
      <c r="E2871" s="64">
        <v>0</v>
      </c>
    </row>
    <row r="2872" spans="1:5" x14ac:dyDescent="0.3">
      <c r="A2872" t="s">
        <v>12</v>
      </c>
      <c r="B2872">
        <v>0</v>
      </c>
      <c r="E2872" s="63">
        <v>0</v>
      </c>
    </row>
    <row r="2873" spans="1:5" x14ac:dyDescent="0.3">
      <c r="A2873" t="s">
        <v>12</v>
      </c>
      <c r="B2873">
        <v>0</v>
      </c>
      <c r="E2873" s="64">
        <v>0</v>
      </c>
    </row>
    <row r="2874" spans="1:5" x14ac:dyDescent="0.3">
      <c r="A2874" t="s">
        <v>12</v>
      </c>
      <c r="B2874">
        <v>0</v>
      </c>
      <c r="E2874" s="63">
        <v>0</v>
      </c>
    </row>
    <row r="2875" spans="1:5" x14ac:dyDescent="0.3">
      <c r="A2875" t="s">
        <v>12</v>
      </c>
      <c r="B2875">
        <v>0</v>
      </c>
      <c r="E2875" s="64">
        <v>0</v>
      </c>
    </row>
    <row r="2876" spans="1:5" x14ac:dyDescent="0.3">
      <c r="A2876" t="s">
        <v>12</v>
      </c>
      <c r="B2876">
        <v>0</v>
      </c>
      <c r="E2876" s="63">
        <v>0</v>
      </c>
    </row>
    <row r="2877" spans="1:5" x14ac:dyDescent="0.3">
      <c r="A2877" t="s">
        <v>12</v>
      </c>
      <c r="B2877">
        <v>0</v>
      </c>
      <c r="E2877" s="64">
        <v>0</v>
      </c>
    </row>
    <row r="2878" spans="1:5" x14ac:dyDescent="0.3">
      <c r="A2878" t="s">
        <v>12</v>
      </c>
      <c r="B2878">
        <v>0</v>
      </c>
      <c r="E2878" s="63">
        <v>0</v>
      </c>
    </row>
    <row r="2879" spans="1:5" x14ac:dyDescent="0.3">
      <c r="A2879" t="s">
        <v>12</v>
      </c>
      <c r="B2879">
        <v>0</v>
      </c>
      <c r="E2879" s="64">
        <v>0</v>
      </c>
    </row>
    <row r="2880" spans="1:5" x14ac:dyDescent="0.3">
      <c r="A2880" t="s">
        <v>12</v>
      </c>
      <c r="B2880">
        <v>0</v>
      </c>
      <c r="E2880" s="63">
        <v>0</v>
      </c>
    </row>
    <row r="2881" spans="1:5" x14ac:dyDescent="0.3">
      <c r="A2881" t="s">
        <v>12</v>
      </c>
      <c r="B2881">
        <v>0</v>
      </c>
      <c r="E2881" s="64">
        <v>0</v>
      </c>
    </row>
    <row r="2882" spans="1:5" x14ac:dyDescent="0.3">
      <c r="A2882" t="s">
        <v>12</v>
      </c>
      <c r="B2882">
        <v>0</v>
      </c>
      <c r="E2882" s="63">
        <v>0</v>
      </c>
    </row>
    <row r="2883" spans="1:5" x14ac:dyDescent="0.3">
      <c r="A2883" t="s">
        <v>12</v>
      </c>
      <c r="B2883">
        <v>0</v>
      </c>
      <c r="E2883" s="64">
        <v>0</v>
      </c>
    </row>
    <row r="2884" spans="1:5" x14ac:dyDescent="0.3">
      <c r="A2884" t="s">
        <v>12</v>
      </c>
      <c r="B2884">
        <v>0</v>
      </c>
      <c r="E2884" s="63">
        <v>0</v>
      </c>
    </row>
    <row r="2885" spans="1:5" x14ac:dyDescent="0.3">
      <c r="A2885" t="s">
        <v>12</v>
      </c>
      <c r="B2885">
        <v>0</v>
      </c>
      <c r="E2885" s="64">
        <v>0</v>
      </c>
    </row>
    <row r="2886" spans="1:5" x14ac:dyDescent="0.3">
      <c r="A2886" t="s">
        <v>12</v>
      </c>
      <c r="B2886">
        <v>0</v>
      </c>
      <c r="E2886" s="63">
        <v>0</v>
      </c>
    </row>
    <row r="2887" spans="1:5" x14ac:dyDescent="0.3">
      <c r="A2887" t="s">
        <v>12</v>
      </c>
      <c r="B2887">
        <v>0</v>
      </c>
      <c r="E2887" s="64">
        <v>0</v>
      </c>
    </row>
    <row r="2888" spans="1:5" x14ac:dyDescent="0.3">
      <c r="A2888" t="s">
        <v>12</v>
      </c>
      <c r="B2888">
        <v>0</v>
      </c>
      <c r="E2888" s="63">
        <v>0</v>
      </c>
    </row>
    <row r="2889" spans="1:5" x14ac:dyDescent="0.3">
      <c r="A2889" t="s">
        <v>12</v>
      </c>
      <c r="B2889">
        <v>0</v>
      </c>
      <c r="E2889" s="64">
        <v>0</v>
      </c>
    </row>
    <row r="2890" spans="1:5" x14ac:dyDescent="0.3">
      <c r="A2890" t="s">
        <v>12</v>
      </c>
      <c r="B2890">
        <v>0</v>
      </c>
      <c r="E2890" s="63">
        <v>0</v>
      </c>
    </row>
    <row r="2891" spans="1:5" x14ac:dyDescent="0.3">
      <c r="A2891" t="s">
        <v>12</v>
      </c>
      <c r="B2891">
        <v>0</v>
      </c>
      <c r="E2891" s="64">
        <v>0</v>
      </c>
    </row>
    <row r="2892" spans="1:5" x14ac:dyDescent="0.3">
      <c r="A2892" t="s">
        <v>12</v>
      </c>
      <c r="B2892">
        <v>0</v>
      </c>
      <c r="E2892" s="63">
        <v>0</v>
      </c>
    </row>
    <row r="2893" spans="1:5" x14ac:dyDescent="0.3">
      <c r="A2893" t="s">
        <v>12</v>
      </c>
      <c r="B2893">
        <v>0</v>
      </c>
      <c r="E2893" s="64">
        <v>0</v>
      </c>
    </row>
    <row r="2894" spans="1:5" x14ac:dyDescent="0.3">
      <c r="A2894" t="s">
        <v>12</v>
      </c>
      <c r="B2894">
        <v>0</v>
      </c>
      <c r="E2894" s="63">
        <v>0</v>
      </c>
    </row>
    <row r="2895" spans="1:5" x14ac:dyDescent="0.3">
      <c r="A2895" t="s">
        <v>12</v>
      </c>
      <c r="B2895">
        <v>0</v>
      </c>
      <c r="E2895" s="64">
        <v>0</v>
      </c>
    </row>
    <row r="2896" spans="1:5" x14ac:dyDescent="0.3">
      <c r="A2896" t="s">
        <v>12</v>
      </c>
      <c r="B2896">
        <v>0</v>
      </c>
      <c r="E2896" s="63">
        <v>0</v>
      </c>
    </row>
    <row r="2897" spans="1:5" x14ac:dyDescent="0.3">
      <c r="A2897" t="s">
        <v>12</v>
      </c>
      <c r="B2897">
        <v>0</v>
      </c>
      <c r="E2897" s="64">
        <v>0</v>
      </c>
    </row>
    <row r="2898" spans="1:5" x14ac:dyDescent="0.3">
      <c r="A2898" t="s">
        <v>12</v>
      </c>
      <c r="B2898">
        <v>0</v>
      </c>
      <c r="E2898" s="63">
        <v>0</v>
      </c>
    </row>
    <row r="2899" spans="1:5" x14ac:dyDescent="0.3">
      <c r="A2899" t="s">
        <v>12</v>
      </c>
      <c r="B2899">
        <v>0</v>
      </c>
      <c r="E2899" s="64">
        <v>0</v>
      </c>
    </row>
    <row r="2900" spans="1:5" x14ac:dyDescent="0.3">
      <c r="A2900" t="s">
        <v>12</v>
      </c>
      <c r="B2900">
        <v>0</v>
      </c>
      <c r="E2900" s="63">
        <v>0</v>
      </c>
    </row>
    <row r="2901" spans="1:5" x14ac:dyDescent="0.3">
      <c r="A2901" t="s">
        <v>12</v>
      </c>
      <c r="B2901">
        <v>0</v>
      </c>
      <c r="E2901" s="64">
        <v>0</v>
      </c>
    </row>
    <row r="2902" spans="1:5" x14ac:dyDescent="0.3">
      <c r="A2902" t="s">
        <v>12</v>
      </c>
      <c r="B2902">
        <v>0</v>
      </c>
      <c r="E2902" s="63">
        <v>0</v>
      </c>
    </row>
    <row r="2903" spans="1:5" x14ac:dyDescent="0.3">
      <c r="A2903" t="s">
        <v>12</v>
      </c>
      <c r="B2903">
        <v>0</v>
      </c>
      <c r="E2903" s="64">
        <v>0</v>
      </c>
    </row>
    <row r="2904" spans="1:5" x14ac:dyDescent="0.3">
      <c r="A2904" t="s">
        <v>12</v>
      </c>
      <c r="B2904">
        <v>0</v>
      </c>
      <c r="E2904" s="63">
        <v>0</v>
      </c>
    </row>
    <row r="2905" spans="1:5" x14ac:dyDescent="0.3">
      <c r="A2905" t="s">
        <v>12</v>
      </c>
      <c r="B2905">
        <v>0</v>
      </c>
      <c r="E2905" s="64">
        <v>0</v>
      </c>
    </row>
    <row r="2906" spans="1:5" x14ac:dyDescent="0.3">
      <c r="A2906" t="s">
        <v>12</v>
      </c>
      <c r="B2906">
        <v>0</v>
      </c>
      <c r="E2906" s="63">
        <v>0</v>
      </c>
    </row>
    <row r="2907" spans="1:5" x14ac:dyDescent="0.3">
      <c r="A2907" t="s">
        <v>12</v>
      </c>
      <c r="B2907">
        <v>0</v>
      </c>
      <c r="E2907" s="64">
        <v>0</v>
      </c>
    </row>
    <row r="2908" spans="1:5" x14ac:dyDescent="0.3">
      <c r="A2908" t="s">
        <v>12</v>
      </c>
      <c r="B2908">
        <v>0</v>
      </c>
      <c r="E2908" s="63">
        <v>0</v>
      </c>
    </row>
    <row r="2909" spans="1:5" x14ac:dyDescent="0.3">
      <c r="A2909" t="s">
        <v>12</v>
      </c>
      <c r="B2909">
        <v>0</v>
      </c>
      <c r="E2909" s="64">
        <v>0</v>
      </c>
    </row>
    <row r="2910" spans="1:5" x14ac:dyDescent="0.3">
      <c r="A2910" t="s">
        <v>12</v>
      </c>
      <c r="B2910">
        <v>0</v>
      </c>
      <c r="E2910" s="63">
        <v>0</v>
      </c>
    </row>
    <row r="2911" spans="1:5" x14ac:dyDescent="0.3">
      <c r="A2911" t="s">
        <v>12</v>
      </c>
      <c r="B2911">
        <v>0</v>
      </c>
      <c r="E2911" s="64">
        <v>0</v>
      </c>
    </row>
    <row r="2912" spans="1:5" x14ac:dyDescent="0.3">
      <c r="A2912" t="s">
        <v>12</v>
      </c>
      <c r="B2912">
        <v>0</v>
      </c>
      <c r="E2912" s="63">
        <v>0</v>
      </c>
    </row>
    <row r="2913" spans="1:5" x14ac:dyDescent="0.3">
      <c r="A2913" t="s">
        <v>12</v>
      </c>
      <c r="B2913">
        <v>0</v>
      </c>
      <c r="E2913" s="64">
        <v>0</v>
      </c>
    </row>
    <row r="2914" spans="1:5" x14ac:dyDescent="0.3">
      <c r="A2914" t="s">
        <v>12</v>
      </c>
      <c r="B2914">
        <v>0</v>
      </c>
      <c r="E2914" s="63">
        <v>0</v>
      </c>
    </row>
    <row r="2915" spans="1:5" x14ac:dyDescent="0.3">
      <c r="A2915" t="s">
        <v>12</v>
      </c>
      <c r="B2915">
        <v>0</v>
      </c>
      <c r="E2915" s="64">
        <v>0</v>
      </c>
    </row>
    <row r="2916" spans="1:5" x14ac:dyDescent="0.3">
      <c r="A2916" t="s">
        <v>12</v>
      </c>
      <c r="B2916">
        <v>0</v>
      </c>
      <c r="E2916" s="63">
        <v>0</v>
      </c>
    </row>
    <row r="2917" spans="1:5" x14ac:dyDescent="0.3">
      <c r="A2917" t="s">
        <v>12</v>
      </c>
      <c r="B2917">
        <v>0</v>
      </c>
      <c r="E2917" s="64">
        <v>0</v>
      </c>
    </row>
    <row r="2918" spans="1:5" x14ac:dyDescent="0.3">
      <c r="A2918" t="s">
        <v>12</v>
      </c>
      <c r="B2918">
        <v>0</v>
      </c>
      <c r="E2918" s="63">
        <v>0</v>
      </c>
    </row>
    <row r="2919" spans="1:5" x14ac:dyDescent="0.3">
      <c r="A2919" t="s">
        <v>12</v>
      </c>
      <c r="B2919">
        <v>0</v>
      </c>
      <c r="E2919" s="64">
        <v>0</v>
      </c>
    </row>
    <row r="2920" spans="1:5" x14ac:dyDescent="0.3">
      <c r="A2920" t="s">
        <v>12</v>
      </c>
      <c r="B2920">
        <v>0</v>
      </c>
      <c r="E2920" s="63">
        <v>0</v>
      </c>
    </row>
    <row r="2921" spans="1:5" x14ac:dyDescent="0.3">
      <c r="A2921" t="s">
        <v>12</v>
      </c>
      <c r="B2921">
        <v>0</v>
      </c>
      <c r="E2921" s="64">
        <v>0</v>
      </c>
    </row>
    <row r="2922" spans="1:5" x14ac:dyDescent="0.3">
      <c r="A2922" t="s">
        <v>12</v>
      </c>
      <c r="B2922">
        <v>0</v>
      </c>
      <c r="E2922" s="63">
        <v>0</v>
      </c>
    </row>
    <row r="2923" spans="1:5" x14ac:dyDescent="0.3">
      <c r="A2923" t="s">
        <v>12</v>
      </c>
      <c r="B2923">
        <v>0</v>
      </c>
      <c r="E2923" s="64">
        <v>0</v>
      </c>
    </row>
    <row r="2924" spans="1:5" x14ac:dyDescent="0.3">
      <c r="A2924" t="s">
        <v>12</v>
      </c>
      <c r="B2924">
        <v>0</v>
      </c>
      <c r="E2924" s="63">
        <v>0</v>
      </c>
    </row>
    <row r="2925" spans="1:5" x14ac:dyDescent="0.3">
      <c r="A2925" t="s">
        <v>12</v>
      </c>
      <c r="B2925">
        <v>0</v>
      </c>
      <c r="E2925" s="64">
        <v>0</v>
      </c>
    </row>
    <row r="2926" spans="1:5" x14ac:dyDescent="0.3">
      <c r="A2926" t="s">
        <v>12</v>
      </c>
      <c r="B2926">
        <v>0</v>
      </c>
      <c r="E2926" s="63">
        <v>0</v>
      </c>
    </row>
    <row r="2927" spans="1:5" x14ac:dyDescent="0.3">
      <c r="A2927" t="s">
        <v>12</v>
      </c>
      <c r="B2927">
        <v>0</v>
      </c>
      <c r="E2927" s="64">
        <v>0</v>
      </c>
    </row>
    <row r="2928" spans="1:5" x14ac:dyDescent="0.3">
      <c r="A2928" t="s">
        <v>12</v>
      </c>
      <c r="B2928">
        <v>0</v>
      </c>
      <c r="E2928" s="63">
        <v>0</v>
      </c>
    </row>
    <row r="2929" spans="1:5" x14ac:dyDescent="0.3">
      <c r="A2929" t="s">
        <v>12</v>
      </c>
      <c r="B2929">
        <v>0</v>
      </c>
      <c r="E2929" s="64">
        <v>0</v>
      </c>
    </row>
    <row r="2930" spans="1:5" x14ac:dyDescent="0.3">
      <c r="A2930" t="s">
        <v>12</v>
      </c>
      <c r="B2930">
        <v>0</v>
      </c>
      <c r="E2930" s="63">
        <v>0</v>
      </c>
    </row>
    <row r="2931" spans="1:5" x14ac:dyDescent="0.3">
      <c r="A2931" t="s">
        <v>12</v>
      </c>
      <c r="B2931">
        <v>0</v>
      </c>
      <c r="E2931" s="64">
        <v>0</v>
      </c>
    </row>
    <row r="2932" spans="1:5" x14ac:dyDescent="0.3">
      <c r="A2932" t="s">
        <v>12</v>
      </c>
      <c r="B2932">
        <v>0</v>
      </c>
      <c r="E2932" s="63">
        <v>0</v>
      </c>
    </row>
    <row r="2933" spans="1:5" x14ac:dyDescent="0.3">
      <c r="A2933" t="s">
        <v>12</v>
      </c>
      <c r="B2933">
        <v>1</v>
      </c>
      <c r="E2933" s="64">
        <v>1</v>
      </c>
    </row>
    <row r="2934" spans="1:5" x14ac:dyDescent="0.3">
      <c r="A2934" t="s">
        <v>12</v>
      </c>
      <c r="B2934">
        <v>0</v>
      </c>
      <c r="E2934" s="63">
        <v>0</v>
      </c>
    </row>
    <row r="2935" spans="1:5" x14ac:dyDescent="0.3">
      <c r="A2935" t="s">
        <v>12</v>
      </c>
      <c r="B2935">
        <v>0</v>
      </c>
      <c r="E2935" s="64">
        <v>0</v>
      </c>
    </row>
    <row r="2936" spans="1:5" x14ac:dyDescent="0.3">
      <c r="A2936" t="s">
        <v>12</v>
      </c>
      <c r="B2936">
        <v>0</v>
      </c>
      <c r="E2936" s="63">
        <v>0</v>
      </c>
    </row>
    <row r="2937" spans="1:5" x14ac:dyDescent="0.3">
      <c r="A2937" t="s">
        <v>12</v>
      </c>
      <c r="B2937">
        <v>0</v>
      </c>
      <c r="E2937" s="64">
        <v>0</v>
      </c>
    </row>
    <row r="2938" spans="1:5" x14ac:dyDescent="0.3">
      <c r="A2938" t="s">
        <v>12</v>
      </c>
      <c r="B2938">
        <v>0</v>
      </c>
      <c r="E2938" s="63">
        <v>0</v>
      </c>
    </row>
    <row r="2939" spans="1:5" x14ac:dyDescent="0.3">
      <c r="A2939" t="s">
        <v>12</v>
      </c>
      <c r="B2939">
        <v>0</v>
      </c>
      <c r="E2939" s="64">
        <v>0</v>
      </c>
    </row>
    <row r="2940" spans="1:5" x14ac:dyDescent="0.3">
      <c r="A2940" t="s">
        <v>12</v>
      </c>
      <c r="B2940">
        <v>0</v>
      </c>
      <c r="E2940" s="63">
        <v>0</v>
      </c>
    </row>
    <row r="2941" spans="1:5" x14ac:dyDescent="0.3">
      <c r="A2941" t="s">
        <v>12</v>
      </c>
      <c r="B2941">
        <v>1</v>
      </c>
      <c r="E2941" s="64">
        <v>1</v>
      </c>
    </row>
    <row r="2942" spans="1:5" x14ac:dyDescent="0.3">
      <c r="A2942" t="s">
        <v>12</v>
      </c>
      <c r="B2942">
        <v>1</v>
      </c>
      <c r="E2942" s="63">
        <v>1</v>
      </c>
    </row>
    <row r="2943" spans="1:5" x14ac:dyDescent="0.3">
      <c r="A2943" t="s">
        <v>12</v>
      </c>
      <c r="B2943">
        <v>1</v>
      </c>
      <c r="E2943" s="64">
        <v>1</v>
      </c>
    </row>
    <row r="2944" spans="1:5" x14ac:dyDescent="0.3">
      <c r="A2944" t="s">
        <v>12</v>
      </c>
      <c r="B2944">
        <v>1</v>
      </c>
      <c r="E2944" s="63">
        <v>1</v>
      </c>
    </row>
    <row r="2945" spans="1:5" x14ac:dyDescent="0.3">
      <c r="A2945" t="s">
        <v>12</v>
      </c>
      <c r="B2945">
        <v>1</v>
      </c>
      <c r="E2945" s="64">
        <v>1</v>
      </c>
    </row>
    <row r="2946" spans="1:5" x14ac:dyDescent="0.3">
      <c r="A2946" t="s">
        <v>12</v>
      </c>
      <c r="B2946">
        <v>1</v>
      </c>
      <c r="E2946" s="63">
        <v>1</v>
      </c>
    </row>
    <row r="2947" spans="1:5" x14ac:dyDescent="0.3">
      <c r="A2947" t="s">
        <v>12</v>
      </c>
      <c r="B2947">
        <v>1</v>
      </c>
      <c r="E2947" s="64">
        <v>1</v>
      </c>
    </row>
    <row r="2948" spans="1:5" x14ac:dyDescent="0.3">
      <c r="A2948" t="s">
        <v>12</v>
      </c>
      <c r="B2948">
        <v>1</v>
      </c>
      <c r="E2948" s="63">
        <v>1</v>
      </c>
    </row>
    <row r="2949" spans="1:5" x14ac:dyDescent="0.3">
      <c r="A2949" t="s">
        <v>12</v>
      </c>
      <c r="B2949">
        <v>1</v>
      </c>
      <c r="E2949" s="64">
        <v>1</v>
      </c>
    </row>
    <row r="2950" spans="1:5" x14ac:dyDescent="0.3">
      <c r="A2950" t="s">
        <v>12</v>
      </c>
      <c r="B2950">
        <v>1</v>
      </c>
      <c r="E2950" s="63">
        <v>1</v>
      </c>
    </row>
    <row r="2951" spans="1:5" x14ac:dyDescent="0.3">
      <c r="A2951" t="s">
        <v>12</v>
      </c>
      <c r="B2951">
        <v>1</v>
      </c>
      <c r="E2951" s="64">
        <v>1</v>
      </c>
    </row>
    <row r="2952" spans="1:5" x14ac:dyDescent="0.3">
      <c r="A2952" t="s">
        <v>12</v>
      </c>
      <c r="B2952">
        <v>1</v>
      </c>
      <c r="E2952" s="63">
        <v>1</v>
      </c>
    </row>
    <row r="2953" spans="1:5" x14ac:dyDescent="0.3">
      <c r="A2953" t="s">
        <v>12</v>
      </c>
      <c r="B2953">
        <v>1</v>
      </c>
      <c r="E2953" s="64">
        <v>1</v>
      </c>
    </row>
    <row r="2954" spans="1:5" x14ac:dyDescent="0.3">
      <c r="A2954" t="s">
        <v>12</v>
      </c>
      <c r="B2954">
        <v>1</v>
      </c>
      <c r="E2954" s="63">
        <v>1</v>
      </c>
    </row>
    <row r="2955" spans="1:5" x14ac:dyDescent="0.3">
      <c r="A2955" t="s">
        <v>12</v>
      </c>
      <c r="B2955">
        <v>1</v>
      </c>
      <c r="E2955" s="64">
        <v>1</v>
      </c>
    </row>
    <row r="2956" spans="1:5" x14ac:dyDescent="0.3">
      <c r="A2956" t="s">
        <v>12</v>
      </c>
      <c r="B2956">
        <v>1</v>
      </c>
      <c r="E2956" s="63">
        <v>1</v>
      </c>
    </row>
    <row r="2957" spans="1:5" x14ac:dyDescent="0.3">
      <c r="A2957" t="s">
        <v>12</v>
      </c>
      <c r="B2957">
        <v>1</v>
      </c>
      <c r="E2957" s="64">
        <v>1</v>
      </c>
    </row>
    <row r="2958" spans="1:5" x14ac:dyDescent="0.3">
      <c r="A2958" t="s">
        <v>12</v>
      </c>
      <c r="B2958">
        <v>1</v>
      </c>
      <c r="E2958" s="63">
        <v>1</v>
      </c>
    </row>
    <row r="2959" spans="1:5" x14ac:dyDescent="0.3">
      <c r="A2959" t="s">
        <v>12</v>
      </c>
      <c r="B2959">
        <v>1</v>
      </c>
      <c r="E2959" s="64">
        <v>1</v>
      </c>
    </row>
    <row r="2960" spans="1:5" x14ac:dyDescent="0.3">
      <c r="A2960" t="s">
        <v>12</v>
      </c>
      <c r="B2960">
        <v>1</v>
      </c>
      <c r="E2960" s="63">
        <v>1</v>
      </c>
    </row>
    <row r="2961" spans="1:5" x14ac:dyDescent="0.3">
      <c r="A2961" t="s">
        <v>12</v>
      </c>
      <c r="B2961">
        <v>1</v>
      </c>
      <c r="E2961" s="64">
        <v>1</v>
      </c>
    </row>
    <row r="2962" spans="1:5" x14ac:dyDescent="0.3">
      <c r="A2962" t="s">
        <v>12</v>
      </c>
      <c r="B2962">
        <v>1</v>
      </c>
      <c r="E2962" s="63">
        <v>1</v>
      </c>
    </row>
    <row r="2963" spans="1:5" x14ac:dyDescent="0.3">
      <c r="A2963" t="s">
        <v>12</v>
      </c>
      <c r="B2963">
        <v>1</v>
      </c>
      <c r="E2963" s="64">
        <v>1</v>
      </c>
    </row>
    <row r="2964" spans="1:5" x14ac:dyDescent="0.3">
      <c r="A2964" t="s">
        <v>12</v>
      </c>
      <c r="B2964">
        <v>1</v>
      </c>
      <c r="E2964" s="63">
        <v>1</v>
      </c>
    </row>
    <row r="2965" spans="1:5" x14ac:dyDescent="0.3">
      <c r="A2965" t="s">
        <v>12</v>
      </c>
      <c r="B2965">
        <v>1</v>
      </c>
      <c r="E2965" s="64">
        <v>1</v>
      </c>
    </row>
    <row r="2966" spans="1:5" x14ac:dyDescent="0.3">
      <c r="A2966" t="s">
        <v>12</v>
      </c>
      <c r="B2966">
        <v>1</v>
      </c>
      <c r="E2966" s="63">
        <v>1</v>
      </c>
    </row>
    <row r="2967" spans="1:5" x14ac:dyDescent="0.3">
      <c r="A2967" t="s">
        <v>12</v>
      </c>
      <c r="B2967">
        <v>1</v>
      </c>
      <c r="E2967" s="64">
        <v>1</v>
      </c>
    </row>
    <row r="2968" spans="1:5" x14ac:dyDescent="0.3">
      <c r="A2968" t="s">
        <v>12</v>
      </c>
      <c r="B2968">
        <v>1</v>
      </c>
      <c r="E2968" s="63">
        <v>1</v>
      </c>
    </row>
    <row r="2969" spans="1:5" x14ac:dyDescent="0.3">
      <c r="A2969" t="s">
        <v>12</v>
      </c>
      <c r="B2969">
        <v>1</v>
      </c>
      <c r="E2969" s="64">
        <v>1</v>
      </c>
    </row>
    <row r="2970" spans="1:5" x14ac:dyDescent="0.3">
      <c r="A2970" t="s">
        <v>12</v>
      </c>
      <c r="B2970">
        <v>1</v>
      </c>
      <c r="E2970" s="63">
        <v>1</v>
      </c>
    </row>
    <row r="2971" spans="1:5" x14ac:dyDescent="0.3">
      <c r="A2971" t="s">
        <v>12</v>
      </c>
      <c r="B2971">
        <v>1</v>
      </c>
      <c r="E2971" s="64">
        <v>1</v>
      </c>
    </row>
    <row r="2972" spans="1:5" x14ac:dyDescent="0.3">
      <c r="A2972" t="s">
        <v>12</v>
      </c>
      <c r="B2972">
        <v>1</v>
      </c>
      <c r="E2972" s="63">
        <v>1</v>
      </c>
    </row>
    <row r="2973" spans="1:5" x14ac:dyDescent="0.3">
      <c r="A2973" t="s">
        <v>12</v>
      </c>
      <c r="B2973">
        <v>1</v>
      </c>
      <c r="E2973" s="64">
        <v>1</v>
      </c>
    </row>
    <row r="2974" spans="1:5" x14ac:dyDescent="0.3">
      <c r="A2974" t="s">
        <v>12</v>
      </c>
      <c r="B2974">
        <v>1</v>
      </c>
      <c r="E2974" s="63">
        <v>1</v>
      </c>
    </row>
    <row r="2975" spans="1:5" x14ac:dyDescent="0.3">
      <c r="A2975" t="s">
        <v>12</v>
      </c>
      <c r="B2975">
        <v>1</v>
      </c>
      <c r="E2975" s="64">
        <v>1</v>
      </c>
    </row>
    <row r="2976" spans="1:5" x14ac:dyDescent="0.3">
      <c r="A2976" t="s">
        <v>12</v>
      </c>
      <c r="B2976">
        <v>1</v>
      </c>
      <c r="E2976" s="63">
        <v>1</v>
      </c>
    </row>
    <row r="2977" spans="1:5" x14ac:dyDescent="0.3">
      <c r="A2977" t="s">
        <v>12</v>
      </c>
      <c r="B2977">
        <v>1</v>
      </c>
      <c r="E2977" s="64">
        <v>1</v>
      </c>
    </row>
    <row r="2978" spans="1:5" x14ac:dyDescent="0.3">
      <c r="A2978" t="s">
        <v>12</v>
      </c>
      <c r="B2978">
        <v>1</v>
      </c>
      <c r="E2978" s="63">
        <v>1</v>
      </c>
    </row>
    <row r="2979" spans="1:5" x14ac:dyDescent="0.3">
      <c r="A2979" t="s">
        <v>12</v>
      </c>
      <c r="B2979">
        <v>1</v>
      </c>
      <c r="E2979" s="64">
        <v>1</v>
      </c>
    </row>
    <row r="2980" spans="1:5" x14ac:dyDescent="0.3">
      <c r="A2980" t="s">
        <v>12</v>
      </c>
      <c r="B2980">
        <v>1</v>
      </c>
      <c r="E2980" s="63">
        <v>1</v>
      </c>
    </row>
    <row r="2981" spans="1:5" x14ac:dyDescent="0.3">
      <c r="A2981" t="s">
        <v>12</v>
      </c>
      <c r="B2981">
        <v>1</v>
      </c>
      <c r="E2981" s="64">
        <v>1</v>
      </c>
    </row>
    <row r="2982" spans="1:5" x14ac:dyDescent="0.3">
      <c r="A2982" t="s">
        <v>12</v>
      </c>
      <c r="B2982">
        <v>1</v>
      </c>
      <c r="E2982" s="63">
        <v>1</v>
      </c>
    </row>
    <row r="2983" spans="1:5" x14ac:dyDescent="0.3">
      <c r="A2983" t="s">
        <v>12</v>
      </c>
      <c r="B2983">
        <v>1</v>
      </c>
      <c r="E2983" s="64">
        <v>1</v>
      </c>
    </row>
    <row r="2984" spans="1:5" x14ac:dyDescent="0.3">
      <c r="A2984" t="s">
        <v>12</v>
      </c>
      <c r="B2984">
        <v>1</v>
      </c>
      <c r="E2984" s="63">
        <v>1</v>
      </c>
    </row>
    <row r="2985" spans="1:5" x14ac:dyDescent="0.3">
      <c r="A2985" t="s">
        <v>12</v>
      </c>
      <c r="B2985">
        <v>1</v>
      </c>
      <c r="E2985" s="64">
        <v>1</v>
      </c>
    </row>
    <row r="2986" spans="1:5" x14ac:dyDescent="0.3">
      <c r="A2986" t="s">
        <v>12</v>
      </c>
      <c r="B2986">
        <v>1</v>
      </c>
      <c r="E2986" s="63">
        <v>1</v>
      </c>
    </row>
    <row r="2987" spans="1:5" x14ac:dyDescent="0.3">
      <c r="A2987" t="s">
        <v>12</v>
      </c>
      <c r="B2987">
        <v>1</v>
      </c>
      <c r="E2987" s="64">
        <v>1</v>
      </c>
    </row>
    <row r="2988" spans="1:5" x14ac:dyDescent="0.3">
      <c r="A2988" t="s">
        <v>12</v>
      </c>
      <c r="B2988">
        <v>1</v>
      </c>
      <c r="E2988" s="63">
        <v>1</v>
      </c>
    </row>
    <row r="2989" spans="1:5" x14ac:dyDescent="0.3">
      <c r="A2989" t="s">
        <v>12</v>
      </c>
      <c r="B2989">
        <v>1</v>
      </c>
      <c r="E2989" s="64">
        <v>1</v>
      </c>
    </row>
    <row r="2990" spans="1:5" x14ac:dyDescent="0.3">
      <c r="A2990" t="s">
        <v>12</v>
      </c>
      <c r="B2990">
        <v>1</v>
      </c>
      <c r="E2990" s="63">
        <v>1</v>
      </c>
    </row>
    <row r="2991" spans="1:5" x14ac:dyDescent="0.3">
      <c r="A2991" t="s">
        <v>12</v>
      </c>
      <c r="B2991">
        <v>1</v>
      </c>
      <c r="E2991" s="64">
        <v>1</v>
      </c>
    </row>
    <row r="2992" spans="1:5" x14ac:dyDescent="0.3">
      <c r="A2992" t="s">
        <v>12</v>
      </c>
      <c r="B2992">
        <v>1</v>
      </c>
      <c r="E2992" s="63">
        <v>1</v>
      </c>
    </row>
    <row r="2993" spans="1:5" x14ac:dyDescent="0.3">
      <c r="A2993" t="s">
        <v>12</v>
      </c>
      <c r="B2993">
        <v>1</v>
      </c>
      <c r="E2993" s="64">
        <v>1</v>
      </c>
    </row>
    <row r="2994" spans="1:5" x14ac:dyDescent="0.3">
      <c r="A2994" t="s">
        <v>12</v>
      </c>
      <c r="B2994">
        <v>1</v>
      </c>
      <c r="E2994" s="63">
        <v>1</v>
      </c>
    </row>
    <row r="2995" spans="1:5" x14ac:dyDescent="0.3">
      <c r="A2995" t="s">
        <v>12</v>
      </c>
      <c r="B2995">
        <v>1</v>
      </c>
      <c r="E2995" s="64">
        <v>1</v>
      </c>
    </row>
    <row r="2996" spans="1:5" x14ac:dyDescent="0.3">
      <c r="A2996" t="s">
        <v>20</v>
      </c>
      <c r="B2996">
        <v>1</v>
      </c>
    </row>
    <row r="2997" spans="1:5" x14ac:dyDescent="0.3">
      <c r="A2997" t="s">
        <v>20</v>
      </c>
      <c r="B2997">
        <v>1</v>
      </c>
    </row>
    <row r="2998" spans="1:5" x14ac:dyDescent="0.3">
      <c r="A2998" t="s">
        <v>20</v>
      </c>
      <c r="B2998">
        <v>1</v>
      </c>
    </row>
    <row r="2999" spans="1:5" x14ac:dyDescent="0.3">
      <c r="A2999" t="s">
        <v>20</v>
      </c>
      <c r="B2999">
        <v>1</v>
      </c>
    </row>
    <row r="3000" spans="1:5" x14ac:dyDescent="0.3">
      <c r="A3000" t="s">
        <v>20</v>
      </c>
      <c r="B3000">
        <v>1</v>
      </c>
    </row>
    <row r="3001" spans="1:5" x14ac:dyDescent="0.3">
      <c r="A3001" t="s">
        <v>20</v>
      </c>
      <c r="B3001">
        <v>1</v>
      </c>
    </row>
    <row r="3002" spans="1:5" x14ac:dyDescent="0.3">
      <c r="A3002" t="s">
        <v>20</v>
      </c>
      <c r="B3002">
        <v>1</v>
      </c>
    </row>
    <row r="3003" spans="1:5" x14ac:dyDescent="0.3">
      <c r="A3003" t="s">
        <v>20</v>
      </c>
      <c r="B3003">
        <v>1</v>
      </c>
    </row>
    <row r="3004" spans="1:5" x14ac:dyDescent="0.3">
      <c r="A3004" t="s">
        <v>20</v>
      </c>
      <c r="B3004">
        <v>1</v>
      </c>
    </row>
    <row r="3005" spans="1:5" x14ac:dyDescent="0.3">
      <c r="A3005" t="s">
        <v>20</v>
      </c>
      <c r="B3005">
        <v>1</v>
      </c>
    </row>
    <row r="3006" spans="1:5" x14ac:dyDescent="0.3">
      <c r="A3006" t="s">
        <v>20</v>
      </c>
      <c r="B3006">
        <v>1</v>
      </c>
    </row>
    <row r="3007" spans="1:5" x14ac:dyDescent="0.3">
      <c r="A3007" t="s">
        <v>20</v>
      </c>
      <c r="B3007">
        <v>1</v>
      </c>
    </row>
    <row r="3008" spans="1:5" x14ac:dyDescent="0.3">
      <c r="A3008" t="s">
        <v>20</v>
      </c>
      <c r="B3008">
        <v>1</v>
      </c>
    </row>
    <row r="3009" spans="1:2" x14ac:dyDescent="0.3">
      <c r="A3009" t="s">
        <v>20</v>
      </c>
      <c r="B3009">
        <v>1</v>
      </c>
    </row>
    <row r="3010" spans="1:2" x14ac:dyDescent="0.3">
      <c r="A3010" t="s">
        <v>20</v>
      </c>
      <c r="B3010">
        <v>1</v>
      </c>
    </row>
    <row r="3011" spans="1:2" x14ac:dyDescent="0.3">
      <c r="A3011" t="s">
        <v>20</v>
      </c>
      <c r="B3011">
        <v>1</v>
      </c>
    </row>
    <row r="3012" spans="1:2" x14ac:dyDescent="0.3">
      <c r="A3012" t="s">
        <v>20</v>
      </c>
      <c r="B3012">
        <v>1</v>
      </c>
    </row>
    <row r="3013" spans="1:2" x14ac:dyDescent="0.3">
      <c r="A3013" t="s">
        <v>20</v>
      </c>
      <c r="B3013">
        <v>1</v>
      </c>
    </row>
    <row r="3014" spans="1:2" x14ac:dyDescent="0.3">
      <c r="A3014" t="s">
        <v>20</v>
      </c>
      <c r="B3014">
        <v>1</v>
      </c>
    </row>
    <row r="3015" spans="1:2" x14ac:dyDescent="0.3">
      <c r="A3015" t="s">
        <v>20</v>
      </c>
      <c r="B3015">
        <v>1</v>
      </c>
    </row>
    <row r="3016" spans="1:2" x14ac:dyDescent="0.3">
      <c r="A3016" t="s">
        <v>20</v>
      </c>
      <c r="B3016">
        <v>1</v>
      </c>
    </row>
    <row r="3017" spans="1:2" x14ac:dyDescent="0.3">
      <c r="A3017" t="s">
        <v>20</v>
      </c>
      <c r="B3017">
        <v>1</v>
      </c>
    </row>
    <row r="3018" spans="1:2" x14ac:dyDescent="0.3">
      <c r="A3018" t="s">
        <v>20</v>
      </c>
      <c r="B3018">
        <v>1</v>
      </c>
    </row>
    <row r="3019" spans="1:2" x14ac:dyDescent="0.3">
      <c r="A3019" t="s">
        <v>20</v>
      </c>
      <c r="B3019">
        <v>1</v>
      </c>
    </row>
    <row r="3020" spans="1:2" x14ac:dyDescent="0.3">
      <c r="A3020" t="s">
        <v>20</v>
      </c>
      <c r="B3020">
        <v>1</v>
      </c>
    </row>
    <row r="3021" spans="1:2" x14ac:dyDescent="0.3">
      <c r="A3021" t="s">
        <v>20</v>
      </c>
      <c r="B3021">
        <v>1</v>
      </c>
    </row>
    <row r="3022" spans="1:2" x14ac:dyDescent="0.3">
      <c r="A3022" t="s">
        <v>20</v>
      </c>
      <c r="B3022">
        <v>1</v>
      </c>
    </row>
    <row r="3023" spans="1:2" x14ac:dyDescent="0.3">
      <c r="A3023" t="s">
        <v>20</v>
      </c>
      <c r="B3023">
        <v>1</v>
      </c>
    </row>
    <row r="3024" spans="1:2" x14ac:dyDescent="0.3">
      <c r="A3024" t="s">
        <v>20</v>
      </c>
      <c r="B3024">
        <v>1</v>
      </c>
    </row>
    <row r="3025" spans="1:2" x14ac:dyDescent="0.3">
      <c r="A3025" t="s">
        <v>20</v>
      </c>
      <c r="B3025">
        <v>1</v>
      </c>
    </row>
    <row r="3026" spans="1:2" x14ac:dyDescent="0.3">
      <c r="A3026" t="s">
        <v>20</v>
      </c>
      <c r="B3026">
        <v>1</v>
      </c>
    </row>
    <row r="3027" spans="1:2" x14ac:dyDescent="0.3">
      <c r="A3027" t="s">
        <v>20</v>
      </c>
      <c r="B3027">
        <v>1</v>
      </c>
    </row>
    <row r="3028" spans="1:2" x14ac:dyDescent="0.3">
      <c r="A3028" t="s">
        <v>20</v>
      </c>
      <c r="B3028">
        <v>1</v>
      </c>
    </row>
    <row r="3029" spans="1:2" x14ac:dyDescent="0.3">
      <c r="A3029" t="s">
        <v>20</v>
      </c>
      <c r="B3029">
        <v>1</v>
      </c>
    </row>
    <row r="3030" spans="1:2" x14ac:dyDescent="0.3">
      <c r="A3030" t="s">
        <v>20</v>
      </c>
      <c r="B3030">
        <v>1</v>
      </c>
    </row>
    <row r="3031" spans="1:2" x14ac:dyDescent="0.3">
      <c r="A3031" t="s">
        <v>20</v>
      </c>
      <c r="B3031">
        <v>1</v>
      </c>
    </row>
    <row r="3032" spans="1:2" x14ac:dyDescent="0.3">
      <c r="A3032" t="s">
        <v>20</v>
      </c>
      <c r="B3032">
        <v>1</v>
      </c>
    </row>
    <row r="3033" spans="1:2" x14ac:dyDescent="0.3">
      <c r="A3033" t="s">
        <v>20</v>
      </c>
      <c r="B3033">
        <v>1</v>
      </c>
    </row>
    <row r="3034" spans="1:2" x14ac:dyDescent="0.3">
      <c r="A3034" t="s">
        <v>20</v>
      </c>
      <c r="B3034">
        <v>1</v>
      </c>
    </row>
    <row r="3035" spans="1:2" x14ac:dyDescent="0.3">
      <c r="A3035" t="s">
        <v>20</v>
      </c>
      <c r="B3035">
        <v>1</v>
      </c>
    </row>
    <row r="3036" spans="1:2" x14ac:dyDescent="0.3">
      <c r="A3036" t="s">
        <v>20</v>
      </c>
      <c r="B3036">
        <v>1</v>
      </c>
    </row>
    <row r="3037" spans="1:2" x14ac:dyDescent="0.3">
      <c r="A3037" t="s">
        <v>20</v>
      </c>
      <c r="B3037">
        <v>1</v>
      </c>
    </row>
    <row r="3038" spans="1:2" x14ac:dyDescent="0.3">
      <c r="A3038" t="s">
        <v>20</v>
      </c>
      <c r="B3038">
        <v>1</v>
      </c>
    </row>
    <row r="3039" spans="1:2" x14ac:dyDescent="0.3">
      <c r="A3039" t="s">
        <v>20</v>
      </c>
      <c r="B3039">
        <v>1</v>
      </c>
    </row>
    <row r="3040" spans="1:2" x14ac:dyDescent="0.3">
      <c r="A3040" t="s">
        <v>20</v>
      </c>
      <c r="B3040">
        <v>1</v>
      </c>
    </row>
    <row r="3041" spans="1:2" x14ac:dyDescent="0.3">
      <c r="A3041" t="s">
        <v>20</v>
      </c>
      <c r="B3041">
        <v>1</v>
      </c>
    </row>
    <row r="3042" spans="1:2" x14ac:dyDescent="0.3">
      <c r="A3042" t="s">
        <v>20</v>
      </c>
      <c r="B3042">
        <v>1</v>
      </c>
    </row>
    <row r="3043" spans="1:2" x14ac:dyDescent="0.3">
      <c r="A3043" t="s">
        <v>20</v>
      </c>
      <c r="B3043">
        <v>1</v>
      </c>
    </row>
    <row r="3044" spans="1:2" x14ac:dyDescent="0.3">
      <c r="A3044" t="s">
        <v>20</v>
      </c>
      <c r="B3044">
        <v>1</v>
      </c>
    </row>
    <row r="3045" spans="1:2" x14ac:dyDescent="0.3">
      <c r="A3045" t="s">
        <v>20</v>
      </c>
      <c r="B3045">
        <v>1</v>
      </c>
    </row>
    <row r="3046" spans="1:2" x14ac:dyDescent="0.3">
      <c r="A3046" t="s">
        <v>20</v>
      </c>
      <c r="B3046">
        <v>1</v>
      </c>
    </row>
    <row r="3047" spans="1:2" x14ac:dyDescent="0.3">
      <c r="A3047" t="s">
        <v>20</v>
      </c>
      <c r="B3047">
        <v>1</v>
      </c>
    </row>
    <row r="3048" spans="1:2" x14ac:dyDescent="0.3">
      <c r="A3048" t="s">
        <v>20</v>
      </c>
      <c r="B3048">
        <v>1</v>
      </c>
    </row>
    <row r="3049" spans="1:2" x14ac:dyDescent="0.3">
      <c r="A3049" t="s">
        <v>20</v>
      </c>
      <c r="B3049">
        <v>1</v>
      </c>
    </row>
    <row r="3050" spans="1:2" x14ac:dyDescent="0.3">
      <c r="A3050" t="s">
        <v>20</v>
      </c>
      <c r="B3050">
        <v>1</v>
      </c>
    </row>
    <row r="3051" spans="1:2" x14ac:dyDescent="0.3">
      <c r="A3051" t="s">
        <v>20</v>
      </c>
      <c r="B3051">
        <v>1</v>
      </c>
    </row>
    <row r="3052" spans="1:2" x14ac:dyDescent="0.3">
      <c r="A3052" t="s">
        <v>20</v>
      </c>
      <c r="B3052">
        <v>1</v>
      </c>
    </row>
    <row r="3053" spans="1:2" x14ac:dyDescent="0.3">
      <c r="A3053" t="s">
        <v>20</v>
      </c>
      <c r="B3053">
        <v>1</v>
      </c>
    </row>
    <row r="3054" spans="1:2" x14ac:dyDescent="0.3">
      <c r="A3054" t="s">
        <v>20</v>
      </c>
      <c r="B3054">
        <v>1</v>
      </c>
    </row>
    <row r="3055" spans="1:2" x14ac:dyDescent="0.3">
      <c r="A3055" t="s">
        <v>20</v>
      </c>
      <c r="B3055">
        <v>1</v>
      </c>
    </row>
    <row r="3056" spans="1:2" x14ac:dyDescent="0.3">
      <c r="A3056" t="s">
        <v>20</v>
      </c>
      <c r="B3056">
        <v>1</v>
      </c>
    </row>
    <row r="3057" spans="1:2" x14ac:dyDescent="0.3">
      <c r="A3057" t="s">
        <v>20</v>
      </c>
      <c r="B3057">
        <v>0</v>
      </c>
    </row>
    <row r="3058" spans="1:2" x14ac:dyDescent="0.3">
      <c r="A3058" t="s">
        <v>20</v>
      </c>
      <c r="B3058">
        <v>0</v>
      </c>
    </row>
    <row r="3059" spans="1:2" x14ac:dyDescent="0.3">
      <c r="A3059" t="s">
        <v>20</v>
      </c>
      <c r="B3059">
        <v>0</v>
      </c>
    </row>
    <row r="3060" spans="1:2" x14ac:dyDescent="0.3">
      <c r="A3060" t="s">
        <v>20</v>
      </c>
      <c r="B3060">
        <v>0</v>
      </c>
    </row>
    <row r="3061" spans="1:2" x14ac:dyDescent="0.3">
      <c r="A3061" t="s">
        <v>20</v>
      </c>
      <c r="B3061">
        <v>0</v>
      </c>
    </row>
    <row r="3062" spans="1:2" x14ac:dyDescent="0.3">
      <c r="A3062" t="s">
        <v>20</v>
      </c>
      <c r="B3062">
        <v>0</v>
      </c>
    </row>
    <row r="3063" spans="1:2" x14ac:dyDescent="0.3">
      <c r="A3063" t="s">
        <v>20</v>
      </c>
      <c r="B3063">
        <v>0</v>
      </c>
    </row>
    <row r="3064" spans="1:2" x14ac:dyDescent="0.3">
      <c r="A3064" t="s">
        <v>20</v>
      </c>
      <c r="B3064">
        <v>0</v>
      </c>
    </row>
    <row r="3065" spans="1:2" x14ac:dyDescent="0.3">
      <c r="A3065" t="s">
        <v>20</v>
      </c>
      <c r="B3065">
        <v>0</v>
      </c>
    </row>
    <row r="3066" spans="1:2" x14ac:dyDescent="0.3">
      <c r="A3066" t="s">
        <v>20</v>
      </c>
      <c r="B3066">
        <v>0</v>
      </c>
    </row>
    <row r="3067" spans="1:2" x14ac:dyDescent="0.3">
      <c r="A3067" t="s">
        <v>20</v>
      </c>
      <c r="B3067">
        <v>1</v>
      </c>
    </row>
    <row r="3068" spans="1:2" x14ac:dyDescent="0.3">
      <c r="A3068" t="s">
        <v>20</v>
      </c>
      <c r="B3068">
        <v>0</v>
      </c>
    </row>
    <row r="3069" spans="1:2" x14ac:dyDescent="0.3">
      <c r="A3069" t="s">
        <v>20</v>
      </c>
      <c r="B3069">
        <v>0</v>
      </c>
    </row>
    <row r="3070" spans="1:2" x14ac:dyDescent="0.3">
      <c r="A3070" t="s">
        <v>20</v>
      </c>
      <c r="B3070">
        <v>0</v>
      </c>
    </row>
    <row r="3071" spans="1:2" x14ac:dyDescent="0.3">
      <c r="A3071" t="s">
        <v>20</v>
      </c>
      <c r="B3071">
        <v>0</v>
      </c>
    </row>
    <row r="3072" spans="1:2" x14ac:dyDescent="0.3">
      <c r="A3072" t="s">
        <v>20</v>
      </c>
      <c r="B3072">
        <v>0</v>
      </c>
    </row>
    <row r="3073" spans="1:2" x14ac:dyDescent="0.3">
      <c r="A3073" t="s">
        <v>20</v>
      </c>
      <c r="B3073">
        <v>0</v>
      </c>
    </row>
    <row r="3074" spans="1:2" x14ac:dyDescent="0.3">
      <c r="A3074" t="s">
        <v>20</v>
      </c>
      <c r="B3074">
        <v>0</v>
      </c>
    </row>
    <row r="3075" spans="1:2" x14ac:dyDescent="0.3">
      <c r="A3075" t="s">
        <v>20</v>
      </c>
      <c r="B3075">
        <v>0</v>
      </c>
    </row>
    <row r="3076" spans="1:2" x14ac:dyDescent="0.3">
      <c r="A3076" t="s">
        <v>20</v>
      </c>
      <c r="B3076">
        <v>0</v>
      </c>
    </row>
    <row r="3077" spans="1:2" x14ac:dyDescent="0.3">
      <c r="A3077" t="s">
        <v>20</v>
      </c>
      <c r="B3077">
        <v>0</v>
      </c>
    </row>
    <row r="3078" spans="1:2" x14ac:dyDescent="0.3">
      <c r="A3078" t="s">
        <v>20</v>
      </c>
      <c r="B3078">
        <v>0</v>
      </c>
    </row>
    <row r="3079" spans="1:2" x14ac:dyDescent="0.3">
      <c r="A3079" t="s">
        <v>20</v>
      </c>
      <c r="B3079">
        <v>0</v>
      </c>
    </row>
    <row r="3080" spans="1:2" x14ac:dyDescent="0.3">
      <c r="A3080" t="s">
        <v>20</v>
      </c>
      <c r="B3080">
        <v>0</v>
      </c>
    </row>
    <row r="3081" spans="1:2" x14ac:dyDescent="0.3">
      <c r="A3081" t="s">
        <v>20</v>
      </c>
      <c r="B3081">
        <v>0</v>
      </c>
    </row>
    <row r="3082" spans="1:2" x14ac:dyDescent="0.3">
      <c r="A3082" t="s">
        <v>20</v>
      </c>
      <c r="B3082">
        <v>0</v>
      </c>
    </row>
    <row r="3083" spans="1:2" x14ac:dyDescent="0.3">
      <c r="A3083" t="s">
        <v>20</v>
      </c>
      <c r="B3083">
        <v>0</v>
      </c>
    </row>
    <row r="3084" spans="1:2" x14ac:dyDescent="0.3">
      <c r="A3084" t="s">
        <v>20</v>
      </c>
      <c r="B3084">
        <v>0</v>
      </c>
    </row>
    <row r="3085" spans="1:2" x14ac:dyDescent="0.3">
      <c r="A3085" t="s">
        <v>20</v>
      </c>
      <c r="B3085">
        <v>1</v>
      </c>
    </row>
    <row r="3086" spans="1:2" x14ac:dyDescent="0.3">
      <c r="A3086" t="s">
        <v>20</v>
      </c>
      <c r="B3086">
        <v>0</v>
      </c>
    </row>
    <row r="3087" spans="1:2" x14ac:dyDescent="0.3">
      <c r="A3087" t="s">
        <v>20</v>
      </c>
      <c r="B3087">
        <v>0</v>
      </c>
    </row>
    <row r="3088" spans="1:2" x14ac:dyDescent="0.3">
      <c r="A3088" t="s">
        <v>20</v>
      </c>
      <c r="B3088">
        <v>0</v>
      </c>
    </row>
    <row r="3089" spans="1:2" x14ac:dyDescent="0.3">
      <c r="A3089" t="s">
        <v>20</v>
      </c>
      <c r="B3089">
        <v>0</v>
      </c>
    </row>
    <row r="3090" spans="1:2" x14ac:dyDescent="0.3">
      <c r="A3090" t="s">
        <v>20</v>
      </c>
      <c r="B3090">
        <v>0</v>
      </c>
    </row>
    <row r="3091" spans="1:2" x14ac:dyDescent="0.3">
      <c r="A3091" t="s">
        <v>20</v>
      </c>
      <c r="B3091">
        <v>0</v>
      </c>
    </row>
    <row r="3092" spans="1:2" x14ac:dyDescent="0.3">
      <c r="A3092" t="s">
        <v>20</v>
      </c>
      <c r="B3092">
        <v>0</v>
      </c>
    </row>
    <row r="3093" spans="1:2" x14ac:dyDescent="0.3">
      <c r="A3093" t="s">
        <v>20</v>
      </c>
      <c r="B3093">
        <v>0</v>
      </c>
    </row>
    <row r="3094" spans="1:2" x14ac:dyDescent="0.3">
      <c r="A3094" t="s">
        <v>20</v>
      </c>
      <c r="B3094">
        <v>0</v>
      </c>
    </row>
    <row r="3095" spans="1:2" x14ac:dyDescent="0.3">
      <c r="A3095" t="s">
        <v>20</v>
      </c>
      <c r="B3095">
        <v>0</v>
      </c>
    </row>
    <row r="3096" spans="1:2" x14ac:dyDescent="0.3">
      <c r="A3096" t="s">
        <v>20</v>
      </c>
      <c r="B3096">
        <v>0</v>
      </c>
    </row>
    <row r="3097" spans="1:2" x14ac:dyDescent="0.3">
      <c r="A3097" t="s">
        <v>20</v>
      </c>
      <c r="B3097">
        <v>0</v>
      </c>
    </row>
    <row r="3098" spans="1:2" x14ac:dyDescent="0.3">
      <c r="A3098" t="s">
        <v>20</v>
      </c>
      <c r="B3098">
        <v>0</v>
      </c>
    </row>
    <row r="3099" spans="1:2" x14ac:dyDescent="0.3">
      <c r="A3099" t="s">
        <v>20</v>
      </c>
      <c r="B3099">
        <v>0</v>
      </c>
    </row>
    <row r="3100" spans="1:2" x14ac:dyDescent="0.3">
      <c r="A3100" t="s">
        <v>20</v>
      </c>
      <c r="B3100">
        <v>0</v>
      </c>
    </row>
    <row r="3101" spans="1:2" x14ac:dyDescent="0.3">
      <c r="A3101" t="s">
        <v>20</v>
      </c>
      <c r="B3101">
        <v>0</v>
      </c>
    </row>
    <row r="3102" spans="1:2" x14ac:dyDescent="0.3">
      <c r="A3102" t="s">
        <v>20</v>
      </c>
      <c r="B3102">
        <v>1</v>
      </c>
    </row>
    <row r="3103" spans="1:2" x14ac:dyDescent="0.3">
      <c r="A3103" t="s">
        <v>20</v>
      </c>
      <c r="B3103">
        <v>0</v>
      </c>
    </row>
    <row r="3104" spans="1:2" x14ac:dyDescent="0.3">
      <c r="A3104" t="s">
        <v>20</v>
      </c>
      <c r="B3104">
        <v>0</v>
      </c>
    </row>
    <row r="3105" spans="1:2" x14ac:dyDescent="0.3">
      <c r="A3105" t="s">
        <v>20</v>
      </c>
      <c r="B3105">
        <v>0</v>
      </c>
    </row>
    <row r="3106" spans="1:2" x14ac:dyDescent="0.3">
      <c r="A3106" t="s">
        <v>20</v>
      </c>
      <c r="B3106">
        <v>0</v>
      </c>
    </row>
    <row r="3107" spans="1:2" x14ac:dyDescent="0.3">
      <c r="A3107" t="s">
        <v>20</v>
      </c>
      <c r="B3107">
        <v>0</v>
      </c>
    </row>
    <row r="3108" spans="1:2" x14ac:dyDescent="0.3">
      <c r="A3108" t="s">
        <v>20</v>
      </c>
      <c r="B3108">
        <v>0</v>
      </c>
    </row>
    <row r="3109" spans="1:2" x14ac:dyDescent="0.3">
      <c r="A3109" t="s">
        <v>20</v>
      </c>
      <c r="B3109">
        <v>0</v>
      </c>
    </row>
    <row r="3110" spans="1:2" x14ac:dyDescent="0.3">
      <c r="A3110" t="s">
        <v>20</v>
      </c>
      <c r="B3110">
        <v>0</v>
      </c>
    </row>
    <row r="3111" spans="1:2" x14ac:dyDescent="0.3">
      <c r="A3111" t="s">
        <v>20</v>
      </c>
      <c r="B3111">
        <v>0</v>
      </c>
    </row>
    <row r="3112" spans="1:2" x14ac:dyDescent="0.3">
      <c r="A3112" t="s">
        <v>20</v>
      </c>
      <c r="B3112">
        <v>0</v>
      </c>
    </row>
    <row r="3113" spans="1:2" x14ac:dyDescent="0.3">
      <c r="A3113" t="s">
        <v>20</v>
      </c>
      <c r="B3113">
        <v>0</v>
      </c>
    </row>
    <row r="3114" spans="1:2" x14ac:dyDescent="0.3">
      <c r="A3114" t="s">
        <v>20</v>
      </c>
      <c r="B3114">
        <v>0</v>
      </c>
    </row>
    <row r="3115" spans="1:2" x14ac:dyDescent="0.3">
      <c r="A3115" t="s">
        <v>20</v>
      </c>
      <c r="B3115">
        <v>0</v>
      </c>
    </row>
    <row r="3116" spans="1:2" x14ac:dyDescent="0.3">
      <c r="A3116" t="s">
        <v>20</v>
      </c>
      <c r="B3116">
        <v>0</v>
      </c>
    </row>
    <row r="3117" spans="1:2" x14ac:dyDescent="0.3">
      <c r="A3117" t="s">
        <v>20</v>
      </c>
      <c r="B3117">
        <v>0</v>
      </c>
    </row>
    <row r="3118" spans="1:2" x14ac:dyDescent="0.3">
      <c r="A3118" t="s">
        <v>20</v>
      </c>
      <c r="B3118">
        <v>0</v>
      </c>
    </row>
    <row r="3119" spans="1:2" x14ac:dyDescent="0.3">
      <c r="A3119" t="s">
        <v>20</v>
      </c>
      <c r="B3119">
        <v>0</v>
      </c>
    </row>
    <row r="3120" spans="1:2" x14ac:dyDescent="0.3">
      <c r="A3120" t="s">
        <v>20</v>
      </c>
      <c r="B3120">
        <v>0</v>
      </c>
    </row>
    <row r="3121" spans="1:2" x14ac:dyDescent="0.3">
      <c r="A3121" t="s">
        <v>20</v>
      </c>
      <c r="B3121">
        <v>0</v>
      </c>
    </row>
    <row r="3122" spans="1:2" x14ac:dyDescent="0.3">
      <c r="A3122" t="s">
        <v>20</v>
      </c>
      <c r="B3122">
        <v>0</v>
      </c>
    </row>
    <row r="3123" spans="1:2" x14ac:dyDescent="0.3">
      <c r="A3123" t="s">
        <v>20</v>
      </c>
      <c r="B3123">
        <v>0</v>
      </c>
    </row>
    <row r="3124" spans="1:2" x14ac:dyDescent="0.3">
      <c r="A3124" t="s">
        <v>20</v>
      </c>
      <c r="B3124">
        <v>0</v>
      </c>
    </row>
    <row r="3125" spans="1:2" x14ac:dyDescent="0.3">
      <c r="A3125" t="s">
        <v>20</v>
      </c>
      <c r="B3125">
        <v>0</v>
      </c>
    </row>
    <row r="3126" spans="1:2" x14ac:dyDescent="0.3">
      <c r="A3126" t="s">
        <v>20</v>
      </c>
      <c r="B3126">
        <v>0</v>
      </c>
    </row>
    <row r="3127" spans="1:2" x14ac:dyDescent="0.3">
      <c r="A3127" t="s">
        <v>20</v>
      </c>
      <c r="B3127">
        <v>0</v>
      </c>
    </row>
    <row r="3128" spans="1:2" x14ac:dyDescent="0.3">
      <c r="A3128" t="s">
        <v>20</v>
      </c>
      <c r="B3128">
        <v>0</v>
      </c>
    </row>
    <row r="3129" spans="1:2" x14ac:dyDescent="0.3">
      <c r="A3129" t="s">
        <v>20</v>
      </c>
      <c r="B3129">
        <v>0</v>
      </c>
    </row>
    <row r="3130" spans="1:2" x14ac:dyDescent="0.3">
      <c r="A3130" t="s">
        <v>20</v>
      </c>
      <c r="B3130">
        <v>0</v>
      </c>
    </row>
    <row r="3131" spans="1:2" x14ac:dyDescent="0.3">
      <c r="A3131" t="s">
        <v>20</v>
      </c>
      <c r="B3131">
        <v>0</v>
      </c>
    </row>
    <row r="3132" spans="1:2" x14ac:dyDescent="0.3">
      <c r="A3132" t="s">
        <v>20</v>
      </c>
      <c r="B3132">
        <v>0</v>
      </c>
    </row>
    <row r="3133" spans="1:2" x14ac:dyDescent="0.3">
      <c r="A3133" t="s">
        <v>20</v>
      </c>
      <c r="B3133">
        <v>0</v>
      </c>
    </row>
    <row r="3134" spans="1:2" x14ac:dyDescent="0.3">
      <c r="A3134" t="s">
        <v>20</v>
      </c>
      <c r="B3134">
        <v>0</v>
      </c>
    </row>
    <row r="3135" spans="1:2" x14ac:dyDescent="0.3">
      <c r="A3135" t="s">
        <v>20</v>
      </c>
      <c r="B3135">
        <v>0</v>
      </c>
    </row>
    <row r="3136" spans="1:2" x14ac:dyDescent="0.3">
      <c r="A3136" t="s">
        <v>20</v>
      </c>
      <c r="B3136">
        <v>0</v>
      </c>
    </row>
    <row r="3137" spans="1:2" x14ac:dyDescent="0.3">
      <c r="A3137" t="s">
        <v>20</v>
      </c>
      <c r="B3137">
        <v>0</v>
      </c>
    </row>
    <row r="3138" spans="1:2" x14ac:dyDescent="0.3">
      <c r="A3138" t="s">
        <v>20</v>
      </c>
      <c r="B3138">
        <v>0</v>
      </c>
    </row>
    <row r="3139" spans="1:2" x14ac:dyDescent="0.3">
      <c r="A3139" t="s">
        <v>20</v>
      </c>
      <c r="B3139">
        <v>0</v>
      </c>
    </row>
    <row r="3140" spans="1:2" x14ac:dyDescent="0.3">
      <c r="A3140" t="s">
        <v>20</v>
      </c>
      <c r="B3140">
        <v>0</v>
      </c>
    </row>
    <row r="3141" spans="1:2" x14ac:dyDescent="0.3">
      <c r="A3141" t="s">
        <v>20</v>
      </c>
      <c r="B3141">
        <v>0</v>
      </c>
    </row>
    <row r="3142" spans="1:2" x14ac:dyDescent="0.3">
      <c r="A3142" t="s">
        <v>20</v>
      </c>
      <c r="B3142">
        <v>0</v>
      </c>
    </row>
    <row r="3143" spans="1:2" x14ac:dyDescent="0.3">
      <c r="A3143" t="s">
        <v>20</v>
      </c>
      <c r="B3143">
        <v>0</v>
      </c>
    </row>
    <row r="3144" spans="1:2" x14ac:dyDescent="0.3">
      <c r="A3144" t="s">
        <v>20</v>
      </c>
      <c r="B3144">
        <v>0</v>
      </c>
    </row>
    <row r="3145" spans="1:2" x14ac:dyDescent="0.3">
      <c r="A3145" t="s">
        <v>20</v>
      </c>
      <c r="B3145">
        <v>0</v>
      </c>
    </row>
    <row r="3146" spans="1:2" x14ac:dyDescent="0.3">
      <c r="A3146" t="s">
        <v>20</v>
      </c>
      <c r="B3146">
        <v>0</v>
      </c>
    </row>
    <row r="3147" spans="1:2" x14ac:dyDescent="0.3">
      <c r="A3147" t="s">
        <v>20</v>
      </c>
      <c r="B3147">
        <v>0</v>
      </c>
    </row>
    <row r="3148" spans="1:2" x14ac:dyDescent="0.3">
      <c r="A3148" t="s">
        <v>20</v>
      </c>
      <c r="B3148">
        <v>0</v>
      </c>
    </row>
    <row r="3149" spans="1:2" x14ac:dyDescent="0.3">
      <c r="A3149" t="s">
        <v>20</v>
      </c>
      <c r="B3149">
        <v>0</v>
      </c>
    </row>
    <row r="3150" spans="1:2" x14ac:dyDescent="0.3">
      <c r="A3150" t="s">
        <v>20</v>
      </c>
      <c r="B3150">
        <v>0</v>
      </c>
    </row>
    <row r="3151" spans="1:2" x14ac:dyDescent="0.3">
      <c r="A3151" t="s">
        <v>20</v>
      </c>
      <c r="B3151">
        <v>0</v>
      </c>
    </row>
    <row r="3152" spans="1:2" x14ac:dyDescent="0.3">
      <c r="A3152" t="s">
        <v>20</v>
      </c>
      <c r="B3152">
        <v>0</v>
      </c>
    </row>
    <row r="3153" spans="1:2" x14ac:dyDescent="0.3">
      <c r="A3153" t="s">
        <v>20</v>
      </c>
      <c r="B3153">
        <v>0</v>
      </c>
    </row>
    <row r="3154" spans="1:2" x14ac:dyDescent="0.3">
      <c r="A3154" t="s">
        <v>20</v>
      </c>
      <c r="B3154">
        <v>0</v>
      </c>
    </row>
    <row r="3155" spans="1:2" x14ac:dyDescent="0.3">
      <c r="A3155" t="s">
        <v>20</v>
      </c>
      <c r="B3155">
        <v>0</v>
      </c>
    </row>
    <row r="3156" spans="1:2" x14ac:dyDescent="0.3">
      <c r="A3156" t="s">
        <v>20</v>
      </c>
      <c r="B3156">
        <v>0</v>
      </c>
    </row>
    <row r="3157" spans="1:2" x14ac:dyDescent="0.3">
      <c r="A3157" t="s">
        <v>20</v>
      </c>
      <c r="B3157">
        <v>0</v>
      </c>
    </row>
    <row r="3158" spans="1:2" x14ac:dyDescent="0.3">
      <c r="A3158" t="s">
        <v>20</v>
      </c>
      <c r="B3158">
        <v>0</v>
      </c>
    </row>
    <row r="3159" spans="1:2" x14ac:dyDescent="0.3">
      <c r="A3159" t="s">
        <v>20</v>
      </c>
      <c r="B3159">
        <v>0</v>
      </c>
    </row>
    <row r="3160" spans="1:2" x14ac:dyDescent="0.3">
      <c r="A3160" t="s">
        <v>20</v>
      </c>
      <c r="B3160">
        <v>0</v>
      </c>
    </row>
    <row r="3161" spans="1:2" x14ac:dyDescent="0.3">
      <c r="A3161" t="s">
        <v>20</v>
      </c>
      <c r="B3161">
        <v>0</v>
      </c>
    </row>
    <row r="3162" spans="1:2" x14ac:dyDescent="0.3">
      <c r="A3162" t="s">
        <v>20</v>
      </c>
      <c r="B3162">
        <v>0</v>
      </c>
    </row>
    <row r="3163" spans="1:2" x14ac:dyDescent="0.3">
      <c r="A3163" t="s">
        <v>20</v>
      </c>
      <c r="B3163">
        <v>0</v>
      </c>
    </row>
    <row r="3164" spans="1:2" x14ac:dyDescent="0.3">
      <c r="A3164" t="s">
        <v>20</v>
      </c>
      <c r="B3164">
        <v>0</v>
      </c>
    </row>
    <row r="3165" spans="1:2" x14ac:dyDescent="0.3">
      <c r="A3165" t="s">
        <v>20</v>
      </c>
      <c r="B3165">
        <v>0</v>
      </c>
    </row>
    <row r="3166" spans="1:2" x14ac:dyDescent="0.3">
      <c r="A3166" t="s">
        <v>20</v>
      </c>
      <c r="B3166">
        <v>0</v>
      </c>
    </row>
    <row r="3167" spans="1:2" x14ac:dyDescent="0.3">
      <c r="A3167" t="s">
        <v>20</v>
      </c>
      <c r="B3167">
        <v>0</v>
      </c>
    </row>
    <row r="3168" spans="1:2" x14ac:dyDescent="0.3">
      <c r="A3168" t="s">
        <v>20</v>
      </c>
      <c r="B3168">
        <v>0</v>
      </c>
    </row>
    <row r="3169" spans="1:2" x14ac:dyDescent="0.3">
      <c r="A3169" t="s">
        <v>20</v>
      </c>
      <c r="B3169">
        <v>0</v>
      </c>
    </row>
    <row r="3170" spans="1:2" x14ac:dyDescent="0.3">
      <c r="A3170" t="s">
        <v>20</v>
      </c>
      <c r="B3170">
        <v>0</v>
      </c>
    </row>
    <row r="3171" spans="1:2" x14ac:dyDescent="0.3">
      <c r="A3171" t="s">
        <v>20</v>
      </c>
      <c r="B3171">
        <v>0</v>
      </c>
    </row>
    <row r="3172" spans="1:2" x14ac:dyDescent="0.3">
      <c r="A3172" t="s">
        <v>20</v>
      </c>
      <c r="B3172">
        <v>0</v>
      </c>
    </row>
    <row r="3173" spans="1:2" x14ac:dyDescent="0.3">
      <c r="A3173" t="s">
        <v>20</v>
      </c>
      <c r="B3173">
        <v>0</v>
      </c>
    </row>
    <row r="3174" spans="1:2" x14ac:dyDescent="0.3">
      <c r="A3174" t="s">
        <v>20</v>
      </c>
      <c r="B3174">
        <v>0</v>
      </c>
    </row>
    <row r="3175" spans="1:2" x14ac:dyDescent="0.3">
      <c r="A3175" t="s">
        <v>20</v>
      </c>
      <c r="B3175">
        <v>0</v>
      </c>
    </row>
    <row r="3176" spans="1:2" x14ac:dyDescent="0.3">
      <c r="A3176" t="s">
        <v>20</v>
      </c>
      <c r="B3176">
        <v>0</v>
      </c>
    </row>
    <row r="3177" spans="1:2" x14ac:dyDescent="0.3">
      <c r="A3177" t="s">
        <v>20</v>
      </c>
      <c r="B3177">
        <v>0</v>
      </c>
    </row>
    <row r="3178" spans="1:2" x14ac:dyDescent="0.3">
      <c r="A3178" t="s">
        <v>20</v>
      </c>
      <c r="B3178">
        <v>0</v>
      </c>
    </row>
    <row r="3179" spans="1:2" x14ac:dyDescent="0.3">
      <c r="A3179" t="s">
        <v>20</v>
      </c>
      <c r="B3179">
        <v>0</v>
      </c>
    </row>
    <row r="3180" spans="1:2" x14ac:dyDescent="0.3">
      <c r="A3180" t="s">
        <v>20</v>
      </c>
      <c r="B3180">
        <v>0</v>
      </c>
    </row>
    <row r="3181" spans="1:2" x14ac:dyDescent="0.3">
      <c r="A3181" t="s">
        <v>20</v>
      </c>
      <c r="B3181">
        <v>0</v>
      </c>
    </row>
    <row r="3182" spans="1:2" x14ac:dyDescent="0.3">
      <c r="A3182" t="s">
        <v>20</v>
      </c>
      <c r="B3182">
        <v>0</v>
      </c>
    </row>
    <row r="3183" spans="1:2" x14ac:dyDescent="0.3">
      <c r="A3183" t="s">
        <v>20</v>
      </c>
      <c r="B3183">
        <v>0</v>
      </c>
    </row>
    <row r="3184" spans="1:2" x14ac:dyDescent="0.3">
      <c r="A3184" t="s">
        <v>20</v>
      </c>
      <c r="B3184">
        <v>0</v>
      </c>
    </row>
    <row r="3185" spans="1:2" x14ac:dyDescent="0.3">
      <c r="A3185" t="s">
        <v>20</v>
      </c>
      <c r="B3185">
        <v>0</v>
      </c>
    </row>
    <row r="3186" spans="1:2" x14ac:dyDescent="0.3">
      <c r="A3186" t="s">
        <v>20</v>
      </c>
      <c r="B3186">
        <v>0</v>
      </c>
    </row>
    <row r="3187" spans="1:2" x14ac:dyDescent="0.3">
      <c r="A3187" t="s">
        <v>20</v>
      </c>
      <c r="B3187">
        <v>0</v>
      </c>
    </row>
    <row r="3188" spans="1:2" x14ac:dyDescent="0.3">
      <c r="A3188" t="s">
        <v>20</v>
      </c>
      <c r="B3188">
        <v>0</v>
      </c>
    </row>
    <row r="3189" spans="1:2" x14ac:dyDescent="0.3">
      <c r="A3189" t="s">
        <v>20</v>
      </c>
      <c r="B3189">
        <v>0</v>
      </c>
    </row>
    <row r="3190" spans="1:2" x14ac:dyDescent="0.3">
      <c r="A3190" t="s">
        <v>20</v>
      </c>
      <c r="B3190">
        <v>0</v>
      </c>
    </row>
    <row r="3191" spans="1:2" x14ac:dyDescent="0.3">
      <c r="A3191" t="s">
        <v>20</v>
      </c>
      <c r="B3191">
        <v>0</v>
      </c>
    </row>
    <row r="3192" spans="1:2" x14ac:dyDescent="0.3">
      <c r="A3192" t="s">
        <v>20</v>
      </c>
      <c r="B3192">
        <v>0</v>
      </c>
    </row>
    <row r="3193" spans="1:2" x14ac:dyDescent="0.3">
      <c r="A3193" t="s">
        <v>20</v>
      </c>
      <c r="B3193">
        <v>0</v>
      </c>
    </row>
    <row r="3194" spans="1:2" x14ac:dyDescent="0.3">
      <c r="A3194" t="s">
        <v>20</v>
      </c>
      <c r="B3194">
        <v>0</v>
      </c>
    </row>
    <row r="3195" spans="1:2" x14ac:dyDescent="0.3">
      <c r="A3195" t="s">
        <v>20</v>
      </c>
      <c r="B3195">
        <v>0</v>
      </c>
    </row>
    <row r="3196" spans="1:2" x14ac:dyDescent="0.3">
      <c r="A3196" t="s">
        <v>20</v>
      </c>
      <c r="B3196">
        <v>0</v>
      </c>
    </row>
    <row r="3197" spans="1:2" x14ac:dyDescent="0.3">
      <c r="A3197" t="s">
        <v>20</v>
      </c>
      <c r="B3197">
        <v>0</v>
      </c>
    </row>
    <row r="3198" spans="1:2" x14ac:dyDescent="0.3">
      <c r="A3198" t="s">
        <v>20</v>
      </c>
      <c r="B3198">
        <v>0</v>
      </c>
    </row>
    <row r="3199" spans="1:2" x14ac:dyDescent="0.3">
      <c r="A3199" t="s">
        <v>20</v>
      </c>
      <c r="B3199">
        <v>0</v>
      </c>
    </row>
    <row r="3200" spans="1:2" x14ac:dyDescent="0.3">
      <c r="A3200" t="s">
        <v>20</v>
      </c>
      <c r="B3200">
        <v>0</v>
      </c>
    </row>
    <row r="3201" spans="1:2" x14ac:dyDescent="0.3">
      <c r="A3201" t="s">
        <v>20</v>
      </c>
      <c r="B3201">
        <v>0</v>
      </c>
    </row>
    <row r="3202" spans="1:2" x14ac:dyDescent="0.3">
      <c r="A3202" t="s">
        <v>20</v>
      </c>
      <c r="B3202">
        <v>0</v>
      </c>
    </row>
    <row r="3203" spans="1:2" x14ac:dyDescent="0.3">
      <c r="A3203" t="s">
        <v>20</v>
      </c>
      <c r="B3203">
        <v>0</v>
      </c>
    </row>
    <row r="3204" spans="1:2" x14ac:dyDescent="0.3">
      <c r="A3204" t="s">
        <v>20</v>
      </c>
      <c r="B3204">
        <v>0</v>
      </c>
    </row>
    <row r="3205" spans="1:2" x14ac:dyDescent="0.3">
      <c r="A3205" t="s">
        <v>20</v>
      </c>
      <c r="B3205">
        <v>0</v>
      </c>
    </row>
    <row r="3206" spans="1:2" x14ac:dyDescent="0.3">
      <c r="A3206" t="s">
        <v>20</v>
      </c>
      <c r="B3206">
        <v>1</v>
      </c>
    </row>
    <row r="3207" spans="1:2" x14ac:dyDescent="0.3">
      <c r="A3207" t="s">
        <v>20</v>
      </c>
      <c r="B3207">
        <v>0</v>
      </c>
    </row>
    <row r="3208" spans="1:2" x14ac:dyDescent="0.3">
      <c r="A3208" t="s">
        <v>20</v>
      </c>
      <c r="B3208">
        <v>0</v>
      </c>
    </row>
    <row r="3209" spans="1:2" x14ac:dyDescent="0.3">
      <c r="A3209" t="s">
        <v>20</v>
      </c>
      <c r="B3209">
        <v>0</v>
      </c>
    </row>
    <row r="3210" spans="1:2" x14ac:dyDescent="0.3">
      <c r="A3210" t="s">
        <v>20</v>
      </c>
      <c r="B3210">
        <v>0</v>
      </c>
    </row>
    <row r="3211" spans="1:2" x14ac:dyDescent="0.3">
      <c r="A3211" t="s">
        <v>20</v>
      </c>
      <c r="B3211">
        <v>0</v>
      </c>
    </row>
    <row r="3212" spans="1:2" x14ac:dyDescent="0.3">
      <c r="A3212" t="s">
        <v>20</v>
      </c>
      <c r="B3212">
        <v>0</v>
      </c>
    </row>
    <row r="3213" spans="1:2" x14ac:dyDescent="0.3">
      <c r="A3213" t="s">
        <v>20</v>
      </c>
      <c r="B3213">
        <v>0</v>
      </c>
    </row>
    <row r="3214" spans="1:2" x14ac:dyDescent="0.3">
      <c r="A3214" t="s">
        <v>20</v>
      </c>
      <c r="B3214">
        <v>0</v>
      </c>
    </row>
    <row r="3215" spans="1:2" x14ac:dyDescent="0.3">
      <c r="A3215" t="s">
        <v>20</v>
      </c>
      <c r="B3215">
        <v>0</v>
      </c>
    </row>
    <row r="3216" spans="1:2" x14ac:dyDescent="0.3">
      <c r="A3216" t="s">
        <v>20</v>
      </c>
      <c r="B3216">
        <v>0</v>
      </c>
    </row>
    <row r="3217" spans="1:2" x14ac:dyDescent="0.3">
      <c r="A3217" t="s">
        <v>20</v>
      </c>
      <c r="B3217">
        <v>0</v>
      </c>
    </row>
    <row r="3218" spans="1:2" x14ac:dyDescent="0.3">
      <c r="A3218" t="s">
        <v>20</v>
      </c>
      <c r="B3218">
        <v>0</v>
      </c>
    </row>
    <row r="3219" spans="1:2" x14ac:dyDescent="0.3">
      <c r="A3219" t="s">
        <v>20</v>
      </c>
      <c r="B3219">
        <v>0</v>
      </c>
    </row>
    <row r="3220" spans="1:2" x14ac:dyDescent="0.3">
      <c r="A3220" t="s">
        <v>20</v>
      </c>
      <c r="B3220">
        <v>0</v>
      </c>
    </row>
    <row r="3221" spans="1:2" x14ac:dyDescent="0.3">
      <c r="A3221" t="s">
        <v>20</v>
      </c>
      <c r="B3221">
        <v>0</v>
      </c>
    </row>
    <row r="3222" spans="1:2" x14ac:dyDescent="0.3">
      <c r="A3222" t="s">
        <v>20</v>
      </c>
      <c r="B3222">
        <v>0</v>
      </c>
    </row>
    <row r="3223" spans="1:2" x14ac:dyDescent="0.3">
      <c r="A3223" t="s">
        <v>20</v>
      </c>
      <c r="B3223">
        <v>0</v>
      </c>
    </row>
    <row r="3224" spans="1:2" x14ac:dyDescent="0.3">
      <c r="A3224" t="s">
        <v>20</v>
      </c>
      <c r="B3224">
        <v>0</v>
      </c>
    </row>
    <row r="3225" spans="1:2" x14ac:dyDescent="0.3">
      <c r="A3225" t="s">
        <v>20</v>
      </c>
      <c r="B3225">
        <v>0</v>
      </c>
    </row>
    <row r="3226" spans="1:2" x14ac:dyDescent="0.3">
      <c r="A3226" t="s">
        <v>20</v>
      </c>
      <c r="B3226">
        <v>0</v>
      </c>
    </row>
    <row r="3227" spans="1:2" x14ac:dyDescent="0.3">
      <c r="A3227" t="s">
        <v>20</v>
      </c>
      <c r="B3227">
        <v>0</v>
      </c>
    </row>
    <row r="3228" spans="1:2" x14ac:dyDescent="0.3">
      <c r="A3228" t="s">
        <v>20</v>
      </c>
      <c r="B3228">
        <v>0</v>
      </c>
    </row>
    <row r="3229" spans="1:2" x14ac:dyDescent="0.3">
      <c r="A3229" t="s">
        <v>20</v>
      </c>
      <c r="B3229">
        <v>0</v>
      </c>
    </row>
    <row r="3230" spans="1:2" x14ac:dyDescent="0.3">
      <c r="A3230" t="s">
        <v>20</v>
      </c>
      <c r="B3230">
        <v>0</v>
      </c>
    </row>
    <row r="3231" spans="1:2" x14ac:dyDescent="0.3">
      <c r="A3231" t="s">
        <v>20</v>
      </c>
      <c r="B3231">
        <v>0</v>
      </c>
    </row>
    <row r="3232" spans="1:2" x14ac:dyDescent="0.3">
      <c r="A3232" t="s">
        <v>20</v>
      </c>
      <c r="B3232">
        <v>0</v>
      </c>
    </row>
    <row r="3233" spans="1:2" x14ac:dyDescent="0.3">
      <c r="A3233" t="s">
        <v>20</v>
      </c>
      <c r="B3233">
        <v>0</v>
      </c>
    </row>
    <row r="3234" spans="1:2" x14ac:dyDescent="0.3">
      <c r="A3234" t="s">
        <v>20</v>
      </c>
      <c r="B3234">
        <v>0</v>
      </c>
    </row>
    <row r="3235" spans="1:2" x14ac:dyDescent="0.3">
      <c r="A3235" t="s">
        <v>20</v>
      </c>
      <c r="B3235">
        <v>0</v>
      </c>
    </row>
    <row r="3236" spans="1:2" x14ac:dyDescent="0.3">
      <c r="A3236" t="s">
        <v>20</v>
      </c>
      <c r="B3236">
        <v>0</v>
      </c>
    </row>
    <row r="3237" spans="1:2" x14ac:dyDescent="0.3">
      <c r="A3237" t="s">
        <v>20</v>
      </c>
      <c r="B3237">
        <v>0</v>
      </c>
    </row>
    <row r="3238" spans="1:2" x14ac:dyDescent="0.3">
      <c r="A3238" t="s">
        <v>20</v>
      </c>
      <c r="B3238">
        <v>0</v>
      </c>
    </row>
    <row r="3239" spans="1:2" x14ac:dyDescent="0.3">
      <c r="A3239" t="s">
        <v>20</v>
      </c>
      <c r="B3239">
        <v>0</v>
      </c>
    </row>
    <row r="3240" spans="1:2" x14ac:dyDescent="0.3">
      <c r="A3240" t="s">
        <v>20</v>
      </c>
      <c r="B3240">
        <v>0</v>
      </c>
    </row>
    <row r="3241" spans="1:2" x14ac:dyDescent="0.3">
      <c r="A3241" t="s">
        <v>20</v>
      </c>
      <c r="B3241">
        <v>0</v>
      </c>
    </row>
    <row r="3242" spans="1:2" x14ac:dyDescent="0.3">
      <c r="A3242" t="s">
        <v>20</v>
      </c>
      <c r="B3242">
        <v>0</v>
      </c>
    </row>
    <row r="3243" spans="1:2" x14ac:dyDescent="0.3">
      <c r="A3243" t="s">
        <v>20</v>
      </c>
      <c r="B3243">
        <v>0</v>
      </c>
    </row>
    <row r="3244" spans="1:2" x14ac:dyDescent="0.3">
      <c r="A3244" t="s">
        <v>20</v>
      </c>
      <c r="B3244">
        <v>0</v>
      </c>
    </row>
    <row r="3245" spans="1:2" x14ac:dyDescent="0.3">
      <c r="A3245" t="s">
        <v>20</v>
      </c>
      <c r="B3245">
        <v>0</v>
      </c>
    </row>
    <row r="3246" spans="1:2" x14ac:dyDescent="0.3">
      <c r="A3246" t="s">
        <v>20</v>
      </c>
      <c r="B3246">
        <v>0</v>
      </c>
    </row>
    <row r="3247" spans="1:2" x14ac:dyDescent="0.3">
      <c r="A3247" t="s">
        <v>20</v>
      </c>
      <c r="B3247">
        <v>0</v>
      </c>
    </row>
    <row r="3248" spans="1:2" x14ac:dyDescent="0.3">
      <c r="A3248" t="s">
        <v>20</v>
      </c>
      <c r="B3248">
        <v>0</v>
      </c>
    </row>
    <row r="3249" spans="1:2" x14ac:dyDescent="0.3">
      <c r="A3249" t="s">
        <v>20</v>
      </c>
      <c r="B3249">
        <v>0</v>
      </c>
    </row>
    <row r="3250" spans="1:2" x14ac:dyDescent="0.3">
      <c r="A3250" t="s">
        <v>20</v>
      </c>
      <c r="B3250">
        <v>0</v>
      </c>
    </row>
    <row r="3251" spans="1:2" x14ac:dyDescent="0.3">
      <c r="A3251" t="s">
        <v>20</v>
      </c>
      <c r="B3251">
        <v>0</v>
      </c>
    </row>
    <row r="3252" spans="1:2" x14ac:dyDescent="0.3">
      <c r="A3252" t="s">
        <v>20</v>
      </c>
      <c r="B3252">
        <v>0</v>
      </c>
    </row>
    <row r="3253" spans="1:2" x14ac:dyDescent="0.3">
      <c r="A3253" t="s">
        <v>20</v>
      </c>
      <c r="B3253">
        <v>0</v>
      </c>
    </row>
    <row r="3254" spans="1:2" x14ac:dyDescent="0.3">
      <c r="A3254" t="s">
        <v>20</v>
      </c>
      <c r="B3254">
        <v>0</v>
      </c>
    </row>
    <row r="3255" spans="1:2" x14ac:dyDescent="0.3">
      <c r="A3255" t="s">
        <v>20</v>
      </c>
      <c r="B3255">
        <v>0</v>
      </c>
    </row>
    <row r="3256" spans="1:2" x14ac:dyDescent="0.3">
      <c r="A3256" t="s">
        <v>20</v>
      </c>
      <c r="B3256">
        <v>0</v>
      </c>
    </row>
    <row r="3257" spans="1:2" x14ac:dyDescent="0.3">
      <c r="A3257" t="s">
        <v>20</v>
      </c>
      <c r="B3257">
        <v>0</v>
      </c>
    </row>
    <row r="3258" spans="1:2" x14ac:dyDescent="0.3">
      <c r="A3258" t="s">
        <v>20</v>
      </c>
      <c r="B3258">
        <v>0</v>
      </c>
    </row>
    <row r="3259" spans="1:2" x14ac:dyDescent="0.3">
      <c r="A3259" t="s">
        <v>20</v>
      </c>
      <c r="B3259">
        <v>0</v>
      </c>
    </row>
    <row r="3260" spans="1:2" x14ac:dyDescent="0.3">
      <c r="A3260" t="s">
        <v>20</v>
      </c>
      <c r="B3260">
        <v>0</v>
      </c>
    </row>
    <row r="3261" spans="1:2" x14ac:dyDescent="0.3">
      <c r="A3261" t="s">
        <v>20</v>
      </c>
      <c r="B3261">
        <v>0</v>
      </c>
    </row>
    <row r="3262" spans="1:2" x14ac:dyDescent="0.3">
      <c r="A3262" t="s">
        <v>20</v>
      </c>
      <c r="B3262">
        <v>0</v>
      </c>
    </row>
    <row r="3263" spans="1:2" x14ac:dyDescent="0.3">
      <c r="A3263" t="s">
        <v>20</v>
      </c>
      <c r="B3263">
        <v>0</v>
      </c>
    </row>
    <row r="3264" spans="1:2" x14ac:dyDescent="0.3">
      <c r="A3264" t="s">
        <v>20</v>
      </c>
      <c r="B3264">
        <v>0</v>
      </c>
    </row>
    <row r="3265" spans="1:2" x14ac:dyDescent="0.3">
      <c r="A3265" t="s">
        <v>20</v>
      </c>
      <c r="B3265">
        <v>0</v>
      </c>
    </row>
    <row r="3266" spans="1:2" x14ac:dyDescent="0.3">
      <c r="A3266" t="s">
        <v>20</v>
      </c>
      <c r="B3266">
        <v>0</v>
      </c>
    </row>
    <row r="3267" spans="1:2" x14ac:dyDescent="0.3">
      <c r="A3267" t="s">
        <v>20</v>
      </c>
      <c r="B3267">
        <v>0</v>
      </c>
    </row>
    <row r="3268" spans="1:2" x14ac:dyDescent="0.3">
      <c r="A3268" t="s">
        <v>20</v>
      </c>
      <c r="B3268">
        <v>0</v>
      </c>
    </row>
    <row r="3269" spans="1:2" x14ac:dyDescent="0.3">
      <c r="A3269" t="s">
        <v>20</v>
      </c>
      <c r="B3269">
        <v>0</v>
      </c>
    </row>
    <row r="3270" spans="1:2" x14ac:dyDescent="0.3">
      <c r="A3270" t="s">
        <v>20</v>
      </c>
      <c r="B3270">
        <v>0</v>
      </c>
    </row>
    <row r="3271" spans="1:2" x14ac:dyDescent="0.3">
      <c r="A3271" t="s">
        <v>20</v>
      </c>
      <c r="B3271">
        <v>0</v>
      </c>
    </row>
    <row r="3272" spans="1:2" x14ac:dyDescent="0.3">
      <c r="A3272" t="s">
        <v>20</v>
      </c>
      <c r="B3272">
        <v>0</v>
      </c>
    </row>
    <row r="3273" spans="1:2" x14ac:dyDescent="0.3">
      <c r="A3273" t="s">
        <v>20</v>
      </c>
      <c r="B3273">
        <v>0</v>
      </c>
    </row>
    <row r="3274" spans="1:2" x14ac:dyDescent="0.3">
      <c r="A3274" t="s">
        <v>20</v>
      </c>
      <c r="B3274">
        <v>0</v>
      </c>
    </row>
    <row r="3275" spans="1:2" x14ac:dyDescent="0.3">
      <c r="A3275" t="s">
        <v>20</v>
      </c>
      <c r="B3275">
        <v>0</v>
      </c>
    </row>
    <row r="3276" spans="1:2" x14ac:dyDescent="0.3">
      <c r="A3276" t="s">
        <v>20</v>
      </c>
      <c r="B3276">
        <v>0</v>
      </c>
    </row>
    <row r="3277" spans="1:2" x14ac:dyDescent="0.3">
      <c r="A3277" t="s">
        <v>20</v>
      </c>
      <c r="B3277">
        <v>0</v>
      </c>
    </row>
    <row r="3278" spans="1:2" x14ac:dyDescent="0.3">
      <c r="A3278" t="s">
        <v>20</v>
      </c>
      <c r="B3278">
        <v>0</v>
      </c>
    </row>
    <row r="3279" spans="1:2" x14ac:dyDescent="0.3">
      <c r="A3279" t="s">
        <v>20</v>
      </c>
      <c r="B3279">
        <v>0</v>
      </c>
    </row>
    <row r="3280" spans="1:2" x14ac:dyDescent="0.3">
      <c r="A3280" t="s">
        <v>20</v>
      </c>
      <c r="B3280">
        <v>0</v>
      </c>
    </row>
    <row r="3281" spans="1:2" x14ac:dyDescent="0.3">
      <c r="A3281" t="s">
        <v>20</v>
      </c>
      <c r="B3281">
        <v>0</v>
      </c>
    </row>
    <row r="3282" spans="1:2" x14ac:dyDescent="0.3">
      <c r="A3282" t="s">
        <v>20</v>
      </c>
      <c r="B3282">
        <v>0</v>
      </c>
    </row>
    <row r="3283" spans="1:2" x14ac:dyDescent="0.3">
      <c r="A3283" t="s">
        <v>20</v>
      </c>
      <c r="B3283">
        <v>0</v>
      </c>
    </row>
    <row r="3284" spans="1:2" x14ac:dyDescent="0.3">
      <c r="A3284" t="s">
        <v>20</v>
      </c>
      <c r="B3284">
        <v>0</v>
      </c>
    </row>
    <row r="3285" spans="1:2" x14ac:dyDescent="0.3">
      <c r="A3285" t="s">
        <v>20</v>
      </c>
      <c r="B3285">
        <v>0</v>
      </c>
    </row>
    <row r="3286" spans="1:2" x14ac:dyDescent="0.3">
      <c r="A3286" t="s">
        <v>20</v>
      </c>
      <c r="B3286">
        <v>0</v>
      </c>
    </row>
    <row r="3287" spans="1:2" x14ac:dyDescent="0.3">
      <c r="A3287" t="s">
        <v>20</v>
      </c>
      <c r="B3287">
        <v>0</v>
      </c>
    </row>
    <row r="3288" spans="1:2" x14ac:dyDescent="0.3">
      <c r="A3288" t="s">
        <v>20</v>
      </c>
      <c r="B3288">
        <v>0</v>
      </c>
    </row>
    <row r="3289" spans="1:2" x14ac:dyDescent="0.3">
      <c r="A3289" t="s">
        <v>20</v>
      </c>
      <c r="B3289">
        <v>0</v>
      </c>
    </row>
    <row r="3290" spans="1:2" x14ac:dyDescent="0.3">
      <c r="A3290" t="s">
        <v>20</v>
      </c>
      <c r="B3290">
        <v>0</v>
      </c>
    </row>
    <row r="3291" spans="1:2" x14ac:dyDescent="0.3">
      <c r="A3291" t="s">
        <v>20</v>
      </c>
      <c r="B3291">
        <v>1</v>
      </c>
    </row>
    <row r="3292" spans="1:2" x14ac:dyDescent="0.3">
      <c r="A3292" t="s">
        <v>20</v>
      </c>
      <c r="B3292">
        <v>0</v>
      </c>
    </row>
    <row r="3293" spans="1:2" x14ac:dyDescent="0.3">
      <c r="A3293" t="s">
        <v>20</v>
      </c>
      <c r="B3293">
        <v>0</v>
      </c>
    </row>
    <row r="3294" spans="1:2" x14ac:dyDescent="0.3">
      <c r="A3294" t="s">
        <v>20</v>
      </c>
      <c r="B3294">
        <v>0</v>
      </c>
    </row>
    <row r="3295" spans="1:2" x14ac:dyDescent="0.3">
      <c r="A3295" t="s">
        <v>20</v>
      </c>
      <c r="B3295">
        <v>0</v>
      </c>
    </row>
    <row r="3296" spans="1:2" x14ac:dyDescent="0.3">
      <c r="A3296" t="s">
        <v>20</v>
      </c>
      <c r="B3296">
        <v>0</v>
      </c>
    </row>
    <row r="3297" spans="1:2" x14ac:dyDescent="0.3">
      <c r="A3297" t="s">
        <v>20</v>
      </c>
      <c r="B3297">
        <v>0</v>
      </c>
    </row>
    <row r="3298" spans="1:2" x14ac:dyDescent="0.3">
      <c r="A3298" t="s">
        <v>20</v>
      </c>
      <c r="B3298">
        <v>0</v>
      </c>
    </row>
    <row r="3299" spans="1:2" x14ac:dyDescent="0.3">
      <c r="A3299" t="s">
        <v>20</v>
      </c>
      <c r="B3299">
        <v>0</v>
      </c>
    </row>
    <row r="3300" spans="1:2" x14ac:dyDescent="0.3">
      <c r="A3300" t="s">
        <v>20</v>
      </c>
      <c r="B3300">
        <v>0</v>
      </c>
    </row>
    <row r="3301" spans="1:2" x14ac:dyDescent="0.3">
      <c r="A3301" t="s">
        <v>20</v>
      </c>
      <c r="B3301">
        <v>0</v>
      </c>
    </row>
    <row r="3302" spans="1:2" x14ac:dyDescent="0.3">
      <c r="A3302" t="s">
        <v>20</v>
      </c>
      <c r="B3302">
        <v>0</v>
      </c>
    </row>
    <row r="3303" spans="1:2" x14ac:dyDescent="0.3">
      <c r="A3303" t="s">
        <v>20</v>
      </c>
      <c r="B3303">
        <v>0</v>
      </c>
    </row>
    <row r="3304" spans="1:2" x14ac:dyDescent="0.3">
      <c r="A3304" t="s">
        <v>20</v>
      </c>
      <c r="B3304">
        <v>0</v>
      </c>
    </row>
    <row r="3305" spans="1:2" x14ac:dyDescent="0.3">
      <c r="A3305" t="s">
        <v>20</v>
      </c>
      <c r="B3305">
        <v>0</v>
      </c>
    </row>
    <row r="3306" spans="1:2" x14ac:dyDescent="0.3">
      <c r="A3306" t="s">
        <v>20</v>
      </c>
      <c r="B3306">
        <v>0</v>
      </c>
    </row>
    <row r="3307" spans="1:2" x14ac:dyDescent="0.3">
      <c r="A3307" t="s">
        <v>20</v>
      </c>
      <c r="B3307">
        <v>0</v>
      </c>
    </row>
    <row r="3308" spans="1:2" x14ac:dyDescent="0.3">
      <c r="A3308" t="s">
        <v>20</v>
      </c>
      <c r="B3308">
        <v>0</v>
      </c>
    </row>
    <row r="3309" spans="1:2" x14ac:dyDescent="0.3">
      <c r="A3309" t="s">
        <v>20</v>
      </c>
      <c r="B3309">
        <v>0</v>
      </c>
    </row>
    <row r="3310" spans="1:2" x14ac:dyDescent="0.3">
      <c r="A3310" t="s">
        <v>20</v>
      </c>
      <c r="B3310">
        <v>0</v>
      </c>
    </row>
    <row r="3311" spans="1:2" x14ac:dyDescent="0.3">
      <c r="A3311" t="s">
        <v>20</v>
      </c>
      <c r="B3311">
        <v>0</v>
      </c>
    </row>
    <row r="3312" spans="1:2" x14ac:dyDescent="0.3">
      <c r="A3312" t="s">
        <v>20</v>
      </c>
      <c r="B3312">
        <v>0</v>
      </c>
    </row>
    <row r="3313" spans="1:2" x14ac:dyDescent="0.3">
      <c r="A3313" t="s">
        <v>20</v>
      </c>
      <c r="B3313">
        <v>0</v>
      </c>
    </row>
    <row r="3314" spans="1:2" x14ac:dyDescent="0.3">
      <c r="A3314" t="s">
        <v>20</v>
      </c>
      <c r="B3314">
        <v>0</v>
      </c>
    </row>
    <row r="3315" spans="1:2" x14ac:dyDescent="0.3">
      <c r="A3315" t="s">
        <v>20</v>
      </c>
      <c r="B3315">
        <v>0</v>
      </c>
    </row>
    <row r="3316" spans="1:2" x14ac:dyDescent="0.3">
      <c r="A3316" t="s">
        <v>20</v>
      </c>
      <c r="B3316">
        <v>0</v>
      </c>
    </row>
    <row r="3317" spans="1:2" x14ac:dyDescent="0.3">
      <c r="A3317" t="s">
        <v>20</v>
      </c>
      <c r="B3317">
        <v>0</v>
      </c>
    </row>
    <row r="3318" spans="1:2" x14ac:dyDescent="0.3">
      <c r="A3318" t="s">
        <v>20</v>
      </c>
      <c r="B3318">
        <v>0</v>
      </c>
    </row>
    <row r="3319" spans="1:2" x14ac:dyDescent="0.3">
      <c r="A3319" t="s">
        <v>20</v>
      </c>
      <c r="B3319">
        <v>1</v>
      </c>
    </row>
    <row r="3320" spans="1:2" x14ac:dyDescent="0.3">
      <c r="A3320" t="s">
        <v>20</v>
      </c>
      <c r="B3320">
        <v>0</v>
      </c>
    </row>
    <row r="3321" spans="1:2" x14ac:dyDescent="0.3">
      <c r="A3321" t="s">
        <v>20</v>
      </c>
      <c r="B3321">
        <v>1</v>
      </c>
    </row>
    <row r="3322" spans="1:2" x14ac:dyDescent="0.3">
      <c r="A3322" t="s">
        <v>20</v>
      </c>
      <c r="B3322">
        <v>0</v>
      </c>
    </row>
    <row r="3323" spans="1:2" x14ac:dyDescent="0.3">
      <c r="A3323" t="s">
        <v>20</v>
      </c>
      <c r="B3323">
        <v>0</v>
      </c>
    </row>
    <row r="3324" spans="1:2" x14ac:dyDescent="0.3">
      <c r="A3324" t="s">
        <v>20</v>
      </c>
      <c r="B3324">
        <v>0</v>
      </c>
    </row>
    <row r="3325" spans="1:2" x14ac:dyDescent="0.3">
      <c r="A3325" t="s">
        <v>20</v>
      </c>
      <c r="B3325">
        <v>0</v>
      </c>
    </row>
    <row r="3326" spans="1:2" x14ac:dyDescent="0.3">
      <c r="A3326" t="s">
        <v>20</v>
      </c>
      <c r="B3326">
        <v>0</v>
      </c>
    </row>
    <row r="3327" spans="1:2" x14ac:dyDescent="0.3">
      <c r="A3327" t="s">
        <v>20</v>
      </c>
      <c r="B3327">
        <v>0</v>
      </c>
    </row>
    <row r="3328" spans="1:2" x14ac:dyDescent="0.3">
      <c r="A3328" t="s">
        <v>20</v>
      </c>
      <c r="B3328">
        <v>0</v>
      </c>
    </row>
    <row r="3329" spans="1:2" x14ac:dyDescent="0.3">
      <c r="A3329" t="s">
        <v>20</v>
      </c>
      <c r="B3329">
        <v>0</v>
      </c>
    </row>
    <row r="3330" spans="1:2" x14ac:dyDescent="0.3">
      <c r="A3330" t="s">
        <v>20</v>
      </c>
      <c r="B3330">
        <v>0</v>
      </c>
    </row>
    <row r="3331" spans="1:2" x14ac:dyDescent="0.3">
      <c r="A3331" t="s">
        <v>20</v>
      </c>
      <c r="B3331">
        <v>0</v>
      </c>
    </row>
    <row r="3332" spans="1:2" x14ac:dyDescent="0.3">
      <c r="A3332" t="s">
        <v>20</v>
      </c>
      <c r="B3332">
        <v>0</v>
      </c>
    </row>
    <row r="3333" spans="1:2" x14ac:dyDescent="0.3">
      <c r="A3333" t="s">
        <v>20</v>
      </c>
      <c r="B3333">
        <v>0</v>
      </c>
    </row>
    <row r="3334" spans="1:2" x14ac:dyDescent="0.3">
      <c r="A3334" t="s">
        <v>20</v>
      </c>
      <c r="B3334">
        <v>0</v>
      </c>
    </row>
    <row r="3335" spans="1:2" x14ac:dyDescent="0.3">
      <c r="A3335" t="s">
        <v>20</v>
      </c>
      <c r="B3335">
        <v>0</v>
      </c>
    </row>
    <row r="3336" spans="1:2" x14ac:dyDescent="0.3">
      <c r="A3336" t="s">
        <v>20</v>
      </c>
      <c r="B3336">
        <v>0</v>
      </c>
    </row>
    <row r="3337" spans="1:2" x14ac:dyDescent="0.3">
      <c r="A3337" t="s">
        <v>20</v>
      </c>
      <c r="B3337">
        <v>0</v>
      </c>
    </row>
    <row r="3338" spans="1:2" x14ac:dyDescent="0.3">
      <c r="A3338" t="s">
        <v>20</v>
      </c>
      <c r="B3338">
        <v>0</v>
      </c>
    </row>
    <row r="3339" spans="1:2" x14ac:dyDescent="0.3">
      <c r="A3339" t="s">
        <v>20</v>
      </c>
      <c r="B3339">
        <v>0</v>
      </c>
    </row>
    <row r="3340" spans="1:2" x14ac:dyDescent="0.3">
      <c r="A3340" t="s">
        <v>20</v>
      </c>
      <c r="B3340">
        <v>0</v>
      </c>
    </row>
    <row r="3341" spans="1:2" x14ac:dyDescent="0.3">
      <c r="A3341" t="s">
        <v>20</v>
      </c>
      <c r="B3341">
        <v>0</v>
      </c>
    </row>
    <row r="3342" spans="1:2" x14ac:dyDescent="0.3">
      <c r="A3342" t="s">
        <v>20</v>
      </c>
      <c r="B3342">
        <v>0</v>
      </c>
    </row>
    <row r="3343" spans="1:2" x14ac:dyDescent="0.3">
      <c r="A3343" t="s">
        <v>20</v>
      </c>
      <c r="B3343">
        <v>0</v>
      </c>
    </row>
    <row r="3344" spans="1:2" x14ac:dyDescent="0.3">
      <c r="A3344" t="s">
        <v>20</v>
      </c>
      <c r="B3344">
        <v>0</v>
      </c>
    </row>
    <row r="3345" spans="1:2" x14ac:dyDescent="0.3">
      <c r="A3345" t="s">
        <v>20</v>
      </c>
      <c r="B3345">
        <v>0</v>
      </c>
    </row>
    <row r="3346" spans="1:2" x14ac:dyDescent="0.3">
      <c r="A3346" t="s">
        <v>20</v>
      </c>
      <c r="B3346">
        <v>0</v>
      </c>
    </row>
    <row r="3347" spans="1:2" x14ac:dyDescent="0.3">
      <c r="A3347" t="s">
        <v>20</v>
      </c>
      <c r="B3347">
        <v>0</v>
      </c>
    </row>
    <row r="3348" spans="1:2" x14ac:dyDescent="0.3">
      <c r="A3348" t="s">
        <v>20</v>
      </c>
      <c r="B3348">
        <v>0</v>
      </c>
    </row>
    <row r="3349" spans="1:2" x14ac:dyDescent="0.3">
      <c r="A3349" t="s">
        <v>20</v>
      </c>
      <c r="B3349">
        <v>0</v>
      </c>
    </row>
    <row r="3350" spans="1:2" x14ac:dyDescent="0.3">
      <c r="A3350" t="s">
        <v>20</v>
      </c>
      <c r="B3350">
        <v>0</v>
      </c>
    </row>
    <row r="3351" spans="1:2" x14ac:dyDescent="0.3">
      <c r="A3351" t="s">
        <v>20</v>
      </c>
      <c r="B3351">
        <v>0</v>
      </c>
    </row>
    <row r="3352" spans="1:2" x14ac:dyDescent="0.3">
      <c r="A3352" t="s">
        <v>20</v>
      </c>
      <c r="B3352">
        <v>0</v>
      </c>
    </row>
    <row r="3353" spans="1:2" x14ac:dyDescent="0.3">
      <c r="A3353" t="s">
        <v>20</v>
      </c>
      <c r="B3353">
        <v>0</v>
      </c>
    </row>
    <row r="3354" spans="1:2" x14ac:dyDescent="0.3">
      <c r="A3354" t="s">
        <v>20</v>
      </c>
      <c r="B3354">
        <v>0</v>
      </c>
    </row>
    <row r="3355" spans="1:2" x14ac:dyDescent="0.3">
      <c r="A3355" t="s">
        <v>20</v>
      </c>
      <c r="B3355">
        <v>0</v>
      </c>
    </row>
    <row r="3356" spans="1:2" x14ac:dyDescent="0.3">
      <c r="A3356" t="s">
        <v>20</v>
      </c>
      <c r="B3356">
        <v>0</v>
      </c>
    </row>
    <row r="3357" spans="1:2" x14ac:dyDescent="0.3">
      <c r="A3357" t="s">
        <v>20</v>
      </c>
      <c r="B3357">
        <v>0</v>
      </c>
    </row>
    <row r="3358" spans="1:2" x14ac:dyDescent="0.3">
      <c r="A3358" t="s">
        <v>20</v>
      </c>
      <c r="B3358">
        <v>0</v>
      </c>
    </row>
    <row r="3359" spans="1:2" x14ac:dyDescent="0.3">
      <c r="A3359" t="s">
        <v>20</v>
      </c>
      <c r="B3359">
        <v>0</v>
      </c>
    </row>
    <row r="3360" spans="1:2" x14ac:dyDescent="0.3">
      <c r="A3360" t="s">
        <v>20</v>
      </c>
      <c r="B3360">
        <v>0</v>
      </c>
    </row>
    <row r="3361" spans="1:2" x14ac:dyDescent="0.3">
      <c r="A3361" t="s">
        <v>20</v>
      </c>
      <c r="B3361">
        <v>0</v>
      </c>
    </row>
    <row r="3362" spans="1:2" x14ac:dyDescent="0.3">
      <c r="A3362" t="s">
        <v>20</v>
      </c>
      <c r="B3362">
        <v>0</v>
      </c>
    </row>
    <row r="3363" spans="1:2" x14ac:dyDescent="0.3">
      <c r="A3363" t="s">
        <v>20</v>
      </c>
      <c r="B3363">
        <v>0</v>
      </c>
    </row>
    <row r="3364" spans="1:2" x14ac:dyDescent="0.3">
      <c r="A3364" t="s">
        <v>20</v>
      </c>
      <c r="B3364">
        <v>0</v>
      </c>
    </row>
    <row r="3365" spans="1:2" x14ac:dyDescent="0.3">
      <c r="A3365" t="s">
        <v>20</v>
      </c>
      <c r="B3365">
        <v>0</v>
      </c>
    </row>
    <row r="3366" spans="1:2" x14ac:dyDescent="0.3">
      <c r="A3366" t="s">
        <v>20</v>
      </c>
      <c r="B3366">
        <v>0</v>
      </c>
    </row>
    <row r="3367" spans="1:2" x14ac:dyDescent="0.3">
      <c r="A3367" t="s">
        <v>20</v>
      </c>
      <c r="B3367">
        <v>0</v>
      </c>
    </row>
    <row r="3368" spans="1:2" x14ac:dyDescent="0.3">
      <c r="A3368" t="s">
        <v>20</v>
      </c>
      <c r="B3368">
        <v>0</v>
      </c>
    </row>
    <row r="3369" spans="1:2" x14ac:dyDescent="0.3">
      <c r="A3369" t="s">
        <v>20</v>
      </c>
      <c r="B3369">
        <v>0</v>
      </c>
    </row>
    <row r="3370" spans="1:2" x14ac:dyDescent="0.3">
      <c r="A3370" t="s">
        <v>20</v>
      </c>
      <c r="B3370">
        <v>0</v>
      </c>
    </row>
    <row r="3371" spans="1:2" x14ac:dyDescent="0.3">
      <c r="A3371" t="s">
        <v>20</v>
      </c>
      <c r="B3371">
        <v>0</v>
      </c>
    </row>
    <row r="3372" spans="1:2" x14ac:dyDescent="0.3">
      <c r="A3372" t="s">
        <v>20</v>
      </c>
      <c r="B3372">
        <v>0</v>
      </c>
    </row>
    <row r="3373" spans="1:2" x14ac:dyDescent="0.3">
      <c r="A3373" t="s">
        <v>20</v>
      </c>
      <c r="B3373">
        <v>0</v>
      </c>
    </row>
    <row r="3374" spans="1:2" x14ac:dyDescent="0.3">
      <c r="A3374" t="s">
        <v>20</v>
      </c>
      <c r="B3374">
        <v>0</v>
      </c>
    </row>
    <row r="3375" spans="1:2" x14ac:dyDescent="0.3">
      <c r="A3375" t="s">
        <v>20</v>
      </c>
      <c r="B3375">
        <v>0</v>
      </c>
    </row>
    <row r="3376" spans="1:2" x14ac:dyDescent="0.3">
      <c r="A3376" t="s">
        <v>20</v>
      </c>
      <c r="B3376">
        <v>0</v>
      </c>
    </row>
    <row r="3377" spans="1:2" x14ac:dyDescent="0.3">
      <c r="A3377" t="s">
        <v>20</v>
      </c>
      <c r="B3377">
        <v>0</v>
      </c>
    </row>
    <row r="3378" spans="1:2" x14ac:dyDescent="0.3">
      <c r="A3378" t="s">
        <v>20</v>
      </c>
      <c r="B3378">
        <v>0</v>
      </c>
    </row>
    <row r="3379" spans="1:2" x14ac:dyDescent="0.3">
      <c r="A3379" t="s">
        <v>20</v>
      </c>
      <c r="B3379">
        <v>0</v>
      </c>
    </row>
    <row r="3380" spans="1:2" x14ac:dyDescent="0.3">
      <c r="A3380" t="s">
        <v>20</v>
      </c>
      <c r="B3380">
        <v>0</v>
      </c>
    </row>
    <row r="3381" spans="1:2" x14ac:dyDescent="0.3">
      <c r="A3381" t="s">
        <v>20</v>
      </c>
      <c r="B3381">
        <v>0</v>
      </c>
    </row>
    <row r="3382" spans="1:2" x14ac:dyDescent="0.3">
      <c r="A3382" t="s">
        <v>20</v>
      </c>
      <c r="B3382">
        <v>0</v>
      </c>
    </row>
    <row r="3383" spans="1:2" x14ac:dyDescent="0.3">
      <c r="A3383" t="s">
        <v>20</v>
      </c>
      <c r="B3383">
        <v>0</v>
      </c>
    </row>
    <row r="3384" spans="1:2" x14ac:dyDescent="0.3">
      <c r="A3384" t="s">
        <v>20</v>
      </c>
      <c r="B3384">
        <v>0</v>
      </c>
    </row>
    <row r="3385" spans="1:2" x14ac:dyDescent="0.3">
      <c r="A3385" t="s">
        <v>20</v>
      </c>
      <c r="B3385">
        <v>0</v>
      </c>
    </row>
    <row r="3386" spans="1:2" x14ac:dyDescent="0.3">
      <c r="A3386" t="s">
        <v>20</v>
      </c>
      <c r="B3386">
        <v>0</v>
      </c>
    </row>
    <row r="3387" spans="1:2" x14ac:dyDescent="0.3">
      <c r="A3387" t="s">
        <v>20</v>
      </c>
      <c r="B3387">
        <v>0</v>
      </c>
    </row>
    <row r="3388" spans="1:2" x14ac:dyDescent="0.3">
      <c r="A3388" t="s">
        <v>20</v>
      </c>
      <c r="B3388">
        <v>0</v>
      </c>
    </row>
    <row r="3389" spans="1:2" x14ac:dyDescent="0.3">
      <c r="A3389" t="s">
        <v>20</v>
      </c>
      <c r="B3389">
        <v>0</v>
      </c>
    </row>
    <row r="3390" spans="1:2" x14ac:dyDescent="0.3">
      <c r="A3390" t="s">
        <v>20</v>
      </c>
      <c r="B3390">
        <v>0</v>
      </c>
    </row>
    <row r="3391" spans="1:2" x14ac:dyDescent="0.3">
      <c r="A3391" t="s">
        <v>20</v>
      </c>
      <c r="B3391">
        <v>0</v>
      </c>
    </row>
    <row r="3392" spans="1:2" x14ac:dyDescent="0.3">
      <c r="A3392" t="s">
        <v>20</v>
      </c>
      <c r="B3392">
        <v>0</v>
      </c>
    </row>
    <row r="3393" spans="1:2" x14ac:dyDescent="0.3">
      <c r="A3393" t="s">
        <v>20</v>
      </c>
      <c r="B3393">
        <v>0</v>
      </c>
    </row>
    <row r="3394" spans="1:2" x14ac:dyDescent="0.3">
      <c r="A3394" t="s">
        <v>20</v>
      </c>
      <c r="B3394">
        <v>0</v>
      </c>
    </row>
    <row r="3395" spans="1:2" x14ac:dyDescent="0.3">
      <c r="A3395" t="s">
        <v>20</v>
      </c>
      <c r="B3395">
        <v>0</v>
      </c>
    </row>
    <row r="3396" spans="1:2" x14ac:dyDescent="0.3">
      <c r="A3396" t="s">
        <v>20</v>
      </c>
      <c r="B3396">
        <v>0</v>
      </c>
    </row>
    <row r="3397" spans="1:2" x14ac:dyDescent="0.3">
      <c r="A3397" t="s">
        <v>20</v>
      </c>
      <c r="B3397">
        <v>0</v>
      </c>
    </row>
    <row r="3398" spans="1:2" x14ac:dyDescent="0.3">
      <c r="A3398" t="s">
        <v>20</v>
      </c>
      <c r="B3398">
        <v>0</v>
      </c>
    </row>
    <row r="3399" spans="1:2" x14ac:dyDescent="0.3">
      <c r="A3399" t="s">
        <v>20</v>
      </c>
      <c r="B3399">
        <v>0</v>
      </c>
    </row>
    <row r="3400" spans="1:2" x14ac:dyDescent="0.3">
      <c r="A3400" t="s">
        <v>20</v>
      </c>
      <c r="B3400">
        <v>0</v>
      </c>
    </row>
    <row r="3401" spans="1:2" x14ac:dyDescent="0.3">
      <c r="A3401" t="s">
        <v>20</v>
      </c>
      <c r="B3401">
        <v>0</v>
      </c>
    </row>
    <row r="3402" spans="1:2" x14ac:dyDescent="0.3">
      <c r="A3402" t="s">
        <v>20</v>
      </c>
      <c r="B3402">
        <v>0</v>
      </c>
    </row>
    <row r="3403" spans="1:2" x14ac:dyDescent="0.3">
      <c r="A3403" t="s">
        <v>20</v>
      </c>
      <c r="B3403">
        <v>0</v>
      </c>
    </row>
    <row r="3404" spans="1:2" x14ac:dyDescent="0.3">
      <c r="A3404" t="s">
        <v>20</v>
      </c>
      <c r="B3404">
        <v>0</v>
      </c>
    </row>
    <row r="3405" spans="1:2" x14ac:dyDescent="0.3">
      <c r="A3405" t="s">
        <v>20</v>
      </c>
      <c r="B3405">
        <v>0</v>
      </c>
    </row>
    <row r="3406" spans="1:2" x14ac:dyDescent="0.3">
      <c r="A3406" t="s">
        <v>20</v>
      </c>
      <c r="B3406">
        <v>0</v>
      </c>
    </row>
    <row r="3407" spans="1:2" x14ac:dyDescent="0.3">
      <c r="A3407" t="s">
        <v>20</v>
      </c>
      <c r="B3407">
        <v>0</v>
      </c>
    </row>
    <row r="3408" spans="1:2" x14ac:dyDescent="0.3">
      <c r="A3408" t="s">
        <v>20</v>
      </c>
      <c r="B3408">
        <v>1</v>
      </c>
    </row>
    <row r="3409" spans="1:2" x14ac:dyDescent="0.3">
      <c r="A3409" t="s">
        <v>20</v>
      </c>
      <c r="B3409">
        <v>0</v>
      </c>
    </row>
    <row r="3410" spans="1:2" x14ac:dyDescent="0.3">
      <c r="A3410" t="s">
        <v>20</v>
      </c>
      <c r="B3410">
        <v>0</v>
      </c>
    </row>
    <row r="3411" spans="1:2" x14ac:dyDescent="0.3">
      <c r="A3411" t="s">
        <v>20</v>
      </c>
      <c r="B3411">
        <v>0</v>
      </c>
    </row>
    <row r="3412" spans="1:2" x14ac:dyDescent="0.3">
      <c r="A3412" t="s">
        <v>20</v>
      </c>
      <c r="B3412">
        <v>0</v>
      </c>
    </row>
    <row r="3413" spans="1:2" x14ac:dyDescent="0.3">
      <c r="A3413" t="s">
        <v>20</v>
      </c>
      <c r="B3413">
        <v>0</v>
      </c>
    </row>
    <row r="3414" spans="1:2" x14ac:dyDescent="0.3">
      <c r="A3414" t="s">
        <v>20</v>
      </c>
      <c r="B3414">
        <v>0</v>
      </c>
    </row>
    <row r="3415" spans="1:2" x14ac:dyDescent="0.3">
      <c r="A3415" t="s">
        <v>20</v>
      </c>
      <c r="B3415">
        <v>0</v>
      </c>
    </row>
    <row r="3416" spans="1:2" x14ac:dyDescent="0.3">
      <c r="A3416" t="s">
        <v>20</v>
      </c>
      <c r="B3416">
        <v>0</v>
      </c>
    </row>
    <row r="3417" spans="1:2" x14ac:dyDescent="0.3">
      <c r="A3417" t="s">
        <v>20</v>
      </c>
      <c r="B3417">
        <v>0</v>
      </c>
    </row>
    <row r="3418" spans="1:2" x14ac:dyDescent="0.3">
      <c r="A3418" t="s">
        <v>20</v>
      </c>
      <c r="B3418">
        <v>0</v>
      </c>
    </row>
    <row r="3419" spans="1:2" x14ac:dyDescent="0.3">
      <c r="A3419" t="s">
        <v>20</v>
      </c>
      <c r="B3419">
        <v>0</v>
      </c>
    </row>
    <row r="3420" spans="1:2" x14ac:dyDescent="0.3">
      <c r="A3420" t="s">
        <v>20</v>
      </c>
      <c r="B3420">
        <v>0</v>
      </c>
    </row>
    <row r="3421" spans="1:2" x14ac:dyDescent="0.3">
      <c r="A3421" t="s">
        <v>20</v>
      </c>
      <c r="B3421">
        <v>0</v>
      </c>
    </row>
    <row r="3422" spans="1:2" x14ac:dyDescent="0.3">
      <c r="A3422" t="s">
        <v>20</v>
      </c>
      <c r="B3422">
        <v>0</v>
      </c>
    </row>
    <row r="3423" spans="1:2" x14ac:dyDescent="0.3">
      <c r="A3423" t="s">
        <v>20</v>
      </c>
      <c r="B3423">
        <v>0</v>
      </c>
    </row>
    <row r="3424" spans="1:2" x14ac:dyDescent="0.3">
      <c r="A3424" t="s">
        <v>20</v>
      </c>
      <c r="B3424">
        <v>0</v>
      </c>
    </row>
    <row r="3425" spans="1:2" x14ac:dyDescent="0.3">
      <c r="A3425" t="s">
        <v>20</v>
      </c>
      <c r="B3425">
        <v>0</v>
      </c>
    </row>
    <row r="3426" spans="1:2" x14ac:dyDescent="0.3">
      <c r="A3426" t="s">
        <v>20</v>
      </c>
      <c r="B3426">
        <v>0</v>
      </c>
    </row>
    <row r="3427" spans="1:2" x14ac:dyDescent="0.3">
      <c r="A3427" t="s">
        <v>20</v>
      </c>
      <c r="B3427">
        <v>0</v>
      </c>
    </row>
    <row r="3428" spans="1:2" x14ac:dyDescent="0.3">
      <c r="A3428" t="s">
        <v>20</v>
      </c>
      <c r="B3428">
        <v>0</v>
      </c>
    </row>
    <row r="3429" spans="1:2" x14ac:dyDescent="0.3">
      <c r="A3429" t="s">
        <v>20</v>
      </c>
      <c r="B3429">
        <v>0</v>
      </c>
    </row>
    <row r="3430" spans="1:2" x14ac:dyDescent="0.3">
      <c r="A3430" t="s">
        <v>20</v>
      </c>
      <c r="B3430">
        <v>0</v>
      </c>
    </row>
    <row r="3431" spans="1:2" x14ac:dyDescent="0.3">
      <c r="A3431" t="s">
        <v>20</v>
      </c>
      <c r="B3431">
        <v>0</v>
      </c>
    </row>
    <row r="3432" spans="1:2" x14ac:dyDescent="0.3">
      <c r="A3432" t="s">
        <v>20</v>
      </c>
      <c r="B3432">
        <v>0</v>
      </c>
    </row>
    <row r="3433" spans="1:2" x14ac:dyDescent="0.3">
      <c r="A3433" t="s">
        <v>20</v>
      </c>
      <c r="B3433">
        <v>0</v>
      </c>
    </row>
    <row r="3434" spans="1:2" x14ac:dyDescent="0.3">
      <c r="A3434" t="s">
        <v>20</v>
      </c>
      <c r="B3434">
        <v>0</v>
      </c>
    </row>
    <row r="3435" spans="1:2" x14ac:dyDescent="0.3">
      <c r="A3435" t="s">
        <v>20</v>
      </c>
      <c r="B3435">
        <v>0</v>
      </c>
    </row>
    <row r="3436" spans="1:2" x14ac:dyDescent="0.3">
      <c r="A3436" t="s">
        <v>20</v>
      </c>
      <c r="B3436">
        <v>0</v>
      </c>
    </row>
    <row r="3437" spans="1:2" x14ac:dyDescent="0.3">
      <c r="A3437" t="s">
        <v>20</v>
      </c>
      <c r="B3437">
        <v>0</v>
      </c>
    </row>
    <row r="3438" spans="1:2" x14ac:dyDescent="0.3">
      <c r="A3438" t="s">
        <v>20</v>
      </c>
      <c r="B3438">
        <v>0</v>
      </c>
    </row>
    <row r="3439" spans="1:2" x14ac:dyDescent="0.3">
      <c r="A3439" t="s">
        <v>20</v>
      </c>
      <c r="B3439">
        <v>0</v>
      </c>
    </row>
    <row r="3440" spans="1:2" x14ac:dyDescent="0.3">
      <c r="A3440" t="s">
        <v>20</v>
      </c>
      <c r="B3440">
        <v>0</v>
      </c>
    </row>
    <row r="3441" spans="1:2" x14ac:dyDescent="0.3">
      <c r="A3441" t="s">
        <v>20</v>
      </c>
      <c r="B3441">
        <v>0</v>
      </c>
    </row>
    <row r="3442" spans="1:2" x14ac:dyDescent="0.3">
      <c r="A3442" t="s">
        <v>20</v>
      </c>
      <c r="B3442">
        <v>0</v>
      </c>
    </row>
    <row r="3443" spans="1:2" x14ac:dyDescent="0.3">
      <c r="A3443" t="s">
        <v>20</v>
      </c>
      <c r="B3443">
        <v>0</v>
      </c>
    </row>
    <row r="3444" spans="1:2" x14ac:dyDescent="0.3">
      <c r="A3444" t="s">
        <v>20</v>
      </c>
      <c r="B3444">
        <v>0</v>
      </c>
    </row>
    <row r="3445" spans="1:2" x14ac:dyDescent="0.3">
      <c r="A3445" t="s">
        <v>20</v>
      </c>
      <c r="B3445">
        <v>0</v>
      </c>
    </row>
    <row r="3446" spans="1:2" x14ac:dyDescent="0.3">
      <c r="A3446" t="s">
        <v>20</v>
      </c>
      <c r="B3446">
        <v>0</v>
      </c>
    </row>
    <row r="3447" spans="1:2" x14ac:dyDescent="0.3">
      <c r="A3447" t="s">
        <v>20</v>
      </c>
      <c r="B3447">
        <v>0</v>
      </c>
    </row>
    <row r="3448" spans="1:2" x14ac:dyDescent="0.3">
      <c r="A3448" t="s">
        <v>20</v>
      </c>
      <c r="B3448">
        <v>0</v>
      </c>
    </row>
    <row r="3449" spans="1:2" x14ac:dyDescent="0.3">
      <c r="A3449" t="s">
        <v>20</v>
      </c>
      <c r="B3449">
        <v>0</v>
      </c>
    </row>
    <row r="3450" spans="1:2" x14ac:dyDescent="0.3">
      <c r="A3450" t="s">
        <v>20</v>
      </c>
      <c r="B3450">
        <v>0</v>
      </c>
    </row>
    <row r="3451" spans="1:2" x14ac:dyDescent="0.3">
      <c r="A3451" t="s">
        <v>20</v>
      </c>
      <c r="B3451">
        <v>0</v>
      </c>
    </row>
    <row r="3452" spans="1:2" x14ac:dyDescent="0.3">
      <c r="A3452" t="s">
        <v>20</v>
      </c>
      <c r="B3452">
        <v>0</v>
      </c>
    </row>
    <row r="3453" spans="1:2" x14ac:dyDescent="0.3">
      <c r="A3453" t="s">
        <v>20</v>
      </c>
      <c r="B3453">
        <v>0</v>
      </c>
    </row>
    <row r="3454" spans="1:2" x14ac:dyDescent="0.3">
      <c r="A3454" t="s">
        <v>20</v>
      </c>
      <c r="B3454">
        <v>0</v>
      </c>
    </row>
    <row r="3455" spans="1:2" x14ac:dyDescent="0.3">
      <c r="A3455" t="s">
        <v>20</v>
      </c>
      <c r="B3455">
        <v>1</v>
      </c>
    </row>
    <row r="3456" spans="1:2" x14ac:dyDescent="0.3">
      <c r="A3456" t="s">
        <v>20</v>
      </c>
      <c r="B3456">
        <v>0</v>
      </c>
    </row>
    <row r="3457" spans="1:2" x14ac:dyDescent="0.3">
      <c r="A3457" t="s">
        <v>20</v>
      </c>
      <c r="B3457">
        <v>0</v>
      </c>
    </row>
    <row r="3458" spans="1:2" x14ac:dyDescent="0.3">
      <c r="A3458" t="s">
        <v>20</v>
      </c>
      <c r="B3458">
        <v>0</v>
      </c>
    </row>
    <row r="3459" spans="1:2" x14ac:dyDescent="0.3">
      <c r="A3459" t="s">
        <v>20</v>
      </c>
      <c r="B3459">
        <v>0</v>
      </c>
    </row>
    <row r="3460" spans="1:2" x14ac:dyDescent="0.3">
      <c r="A3460" t="s">
        <v>20</v>
      </c>
      <c r="B3460">
        <v>0</v>
      </c>
    </row>
    <row r="3461" spans="1:2" x14ac:dyDescent="0.3">
      <c r="A3461" t="s">
        <v>20</v>
      </c>
      <c r="B3461">
        <v>0</v>
      </c>
    </row>
    <row r="3462" spans="1:2" x14ac:dyDescent="0.3">
      <c r="A3462" t="s">
        <v>20</v>
      </c>
      <c r="B3462">
        <v>0</v>
      </c>
    </row>
    <row r="3463" spans="1:2" x14ac:dyDescent="0.3">
      <c r="A3463" t="s">
        <v>20</v>
      </c>
      <c r="B3463">
        <v>0</v>
      </c>
    </row>
    <row r="3464" spans="1:2" x14ac:dyDescent="0.3">
      <c r="A3464" t="s">
        <v>20</v>
      </c>
      <c r="B3464">
        <v>0</v>
      </c>
    </row>
    <row r="3465" spans="1:2" x14ac:dyDescent="0.3">
      <c r="A3465" t="s">
        <v>20</v>
      </c>
      <c r="B3465">
        <v>0</v>
      </c>
    </row>
    <row r="3466" spans="1:2" x14ac:dyDescent="0.3">
      <c r="A3466" t="s">
        <v>20</v>
      </c>
      <c r="B3466">
        <v>0</v>
      </c>
    </row>
    <row r="3467" spans="1:2" x14ac:dyDescent="0.3">
      <c r="A3467" t="s">
        <v>20</v>
      </c>
      <c r="B3467">
        <v>0</v>
      </c>
    </row>
    <row r="3468" spans="1:2" x14ac:dyDescent="0.3">
      <c r="A3468" t="s">
        <v>20</v>
      </c>
      <c r="B3468">
        <v>0</v>
      </c>
    </row>
    <row r="3469" spans="1:2" x14ac:dyDescent="0.3">
      <c r="A3469" t="s">
        <v>20</v>
      </c>
      <c r="B3469">
        <v>0</v>
      </c>
    </row>
    <row r="3470" spans="1:2" x14ac:dyDescent="0.3">
      <c r="A3470" t="s">
        <v>20</v>
      </c>
      <c r="B3470">
        <v>0</v>
      </c>
    </row>
    <row r="3471" spans="1:2" x14ac:dyDescent="0.3">
      <c r="A3471" t="s">
        <v>20</v>
      </c>
      <c r="B3471">
        <v>0</v>
      </c>
    </row>
    <row r="3472" spans="1:2" x14ac:dyDescent="0.3">
      <c r="A3472" t="s">
        <v>20</v>
      </c>
      <c r="B3472">
        <v>0</v>
      </c>
    </row>
    <row r="3473" spans="1:2" x14ac:dyDescent="0.3">
      <c r="A3473" t="s">
        <v>20</v>
      </c>
      <c r="B3473">
        <v>0</v>
      </c>
    </row>
    <row r="3474" spans="1:2" x14ac:dyDescent="0.3">
      <c r="A3474" t="s">
        <v>20</v>
      </c>
      <c r="B3474">
        <v>0</v>
      </c>
    </row>
    <row r="3475" spans="1:2" x14ac:dyDescent="0.3">
      <c r="A3475" t="s">
        <v>20</v>
      </c>
      <c r="B3475">
        <v>0</v>
      </c>
    </row>
    <row r="3476" spans="1:2" x14ac:dyDescent="0.3">
      <c r="A3476" t="s">
        <v>20</v>
      </c>
      <c r="B3476">
        <v>0</v>
      </c>
    </row>
    <row r="3477" spans="1:2" x14ac:dyDescent="0.3">
      <c r="A3477" t="s">
        <v>20</v>
      </c>
      <c r="B3477">
        <v>0</v>
      </c>
    </row>
    <row r="3478" spans="1:2" x14ac:dyDescent="0.3">
      <c r="A3478" t="s">
        <v>20</v>
      </c>
      <c r="B3478">
        <v>0</v>
      </c>
    </row>
    <row r="3479" spans="1:2" x14ac:dyDescent="0.3">
      <c r="A3479" t="s">
        <v>20</v>
      </c>
      <c r="B3479">
        <v>0</v>
      </c>
    </row>
    <row r="3480" spans="1:2" x14ac:dyDescent="0.3">
      <c r="A3480" t="s">
        <v>20</v>
      </c>
      <c r="B3480">
        <v>0</v>
      </c>
    </row>
    <row r="3481" spans="1:2" x14ac:dyDescent="0.3">
      <c r="A3481" t="s">
        <v>20</v>
      </c>
      <c r="B3481">
        <v>0</v>
      </c>
    </row>
    <row r="3482" spans="1:2" x14ac:dyDescent="0.3">
      <c r="A3482" t="s">
        <v>20</v>
      </c>
      <c r="B3482">
        <v>0</v>
      </c>
    </row>
    <row r="3483" spans="1:2" x14ac:dyDescent="0.3">
      <c r="A3483" t="s">
        <v>20</v>
      </c>
      <c r="B3483">
        <v>0</v>
      </c>
    </row>
    <row r="3484" spans="1:2" x14ac:dyDescent="0.3">
      <c r="A3484" t="s">
        <v>20</v>
      </c>
      <c r="B3484">
        <v>0</v>
      </c>
    </row>
    <row r="3485" spans="1:2" x14ac:dyDescent="0.3">
      <c r="A3485" t="s">
        <v>20</v>
      </c>
      <c r="B3485">
        <v>0</v>
      </c>
    </row>
    <row r="3486" spans="1:2" x14ac:dyDescent="0.3">
      <c r="A3486" t="s">
        <v>20</v>
      </c>
      <c r="B3486">
        <v>0</v>
      </c>
    </row>
    <row r="3487" spans="1:2" x14ac:dyDescent="0.3">
      <c r="A3487" t="s">
        <v>20</v>
      </c>
      <c r="B3487">
        <v>0</v>
      </c>
    </row>
    <row r="3488" spans="1:2" x14ac:dyDescent="0.3">
      <c r="A3488" t="s">
        <v>20</v>
      </c>
      <c r="B3488">
        <v>0</v>
      </c>
    </row>
    <row r="3489" spans="1:2" x14ac:dyDescent="0.3">
      <c r="A3489" t="s">
        <v>20</v>
      </c>
      <c r="B3489">
        <v>0</v>
      </c>
    </row>
    <row r="3490" spans="1:2" x14ac:dyDescent="0.3">
      <c r="A3490" t="s">
        <v>20</v>
      </c>
      <c r="B3490">
        <v>0</v>
      </c>
    </row>
    <row r="3491" spans="1:2" x14ac:dyDescent="0.3">
      <c r="A3491" t="s">
        <v>20</v>
      </c>
      <c r="B3491">
        <v>0</v>
      </c>
    </row>
    <row r="3492" spans="1:2" x14ac:dyDescent="0.3">
      <c r="A3492" t="s">
        <v>20</v>
      </c>
      <c r="B3492">
        <v>0</v>
      </c>
    </row>
    <row r="3493" spans="1:2" x14ac:dyDescent="0.3">
      <c r="A3493" t="s">
        <v>20</v>
      </c>
      <c r="B3493">
        <v>0</v>
      </c>
    </row>
    <row r="3494" spans="1:2" x14ac:dyDescent="0.3">
      <c r="A3494" t="s">
        <v>20</v>
      </c>
      <c r="B3494">
        <v>0</v>
      </c>
    </row>
    <row r="3495" spans="1:2" x14ac:dyDescent="0.3">
      <c r="A3495" t="s">
        <v>20</v>
      </c>
      <c r="B3495">
        <v>0</v>
      </c>
    </row>
    <row r="3496" spans="1:2" x14ac:dyDescent="0.3">
      <c r="A3496" t="s">
        <v>20</v>
      </c>
      <c r="B3496">
        <v>0</v>
      </c>
    </row>
    <row r="3497" spans="1:2" x14ac:dyDescent="0.3">
      <c r="A3497" t="s">
        <v>20</v>
      </c>
      <c r="B3497">
        <v>0</v>
      </c>
    </row>
    <row r="3498" spans="1:2" x14ac:dyDescent="0.3">
      <c r="A3498" t="s">
        <v>20</v>
      </c>
      <c r="B3498">
        <v>0</v>
      </c>
    </row>
    <row r="3499" spans="1:2" x14ac:dyDescent="0.3">
      <c r="A3499" t="s">
        <v>20</v>
      </c>
      <c r="B3499">
        <v>0</v>
      </c>
    </row>
    <row r="3500" spans="1:2" x14ac:dyDescent="0.3">
      <c r="A3500" t="s">
        <v>20</v>
      </c>
      <c r="B3500">
        <v>0</v>
      </c>
    </row>
    <row r="3501" spans="1:2" x14ac:dyDescent="0.3">
      <c r="A3501" t="s">
        <v>20</v>
      </c>
      <c r="B3501">
        <v>0</v>
      </c>
    </row>
    <row r="3502" spans="1:2" x14ac:dyDescent="0.3">
      <c r="A3502" t="s">
        <v>20</v>
      </c>
      <c r="B3502">
        <v>0</v>
      </c>
    </row>
    <row r="3503" spans="1:2" x14ac:dyDescent="0.3">
      <c r="A3503" t="s">
        <v>20</v>
      </c>
      <c r="B3503">
        <v>0</v>
      </c>
    </row>
    <row r="3504" spans="1:2" x14ac:dyDescent="0.3">
      <c r="A3504" t="s">
        <v>20</v>
      </c>
      <c r="B3504">
        <v>0</v>
      </c>
    </row>
    <row r="3505" spans="1:2" x14ac:dyDescent="0.3">
      <c r="A3505" t="s">
        <v>20</v>
      </c>
      <c r="B3505">
        <v>0</v>
      </c>
    </row>
    <row r="3506" spans="1:2" x14ac:dyDescent="0.3">
      <c r="A3506" t="s">
        <v>20</v>
      </c>
      <c r="B3506">
        <v>0</v>
      </c>
    </row>
    <row r="3507" spans="1:2" x14ac:dyDescent="0.3">
      <c r="A3507" t="s">
        <v>20</v>
      </c>
      <c r="B3507">
        <v>0</v>
      </c>
    </row>
    <row r="3508" spans="1:2" x14ac:dyDescent="0.3">
      <c r="A3508" t="s">
        <v>20</v>
      </c>
      <c r="B3508">
        <v>0</v>
      </c>
    </row>
    <row r="3509" spans="1:2" x14ac:dyDescent="0.3">
      <c r="A3509" t="s">
        <v>20</v>
      </c>
      <c r="B3509">
        <v>0</v>
      </c>
    </row>
    <row r="3510" spans="1:2" x14ac:dyDescent="0.3">
      <c r="A3510" t="s">
        <v>20</v>
      </c>
      <c r="B3510">
        <v>0</v>
      </c>
    </row>
    <row r="3511" spans="1:2" x14ac:dyDescent="0.3">
      <c r="A3511" t="s">
        <v>20</v>
      </c>
      <c r="B3511">
        <v>0</v>
      </c>
    </row>
    <row r="3512" spans="1:2" x14ac:dyDescent="0.3">
      <c r="A3512" t="s">
        <v>20</v>
      </c>
      <c r="B3512">
        <v>0</v>
      </c>
    </row>
    <row r="3513" spans="1:2" x14ac:dyDescent="0.3">
      <c r="A3513" t="s">
        <v>20</v>
      </c>
      <c r="B3513">
        <v>0</v>
      </c>
    </row>
    <row r="3514" spans="1:2" x14ac:dyDescent="0.3">
      <c r="A3514" t="s">
        <v>20</v>
      </c>
      <c r="B3514">
        <v>0</v>
      </c>
    </row>
    <row r="3515" spans="1:2" x14ac:dyDescent="0.3">
      <c r="A3515" t="s">
        <v>20</v>
      </c>
      <c r="B3515">
        <v>0</v>
      </c>
    </row>
    <row r="3516" spans="1:2" x14ac:dyDescent="0.3">
      <c r="A3516" t="s">
        <v>20</v>
      </c>
      <c r="B3516">
        <v>0</v>
      </c>
    </row>
    <row r="3517" spans="1:2" x14ac:dyDescent="0.3">
      <c r="A3517" t="s">
        <v>20</v>
      </c>
      <c r="B3517">
        <v>0</v>
      </c>
    </row>
    <row r="3518" spans="1:2" x14ac:dyDescent="0.3">
      <c r="A3518" t="s">
        <v>20</v>
      </c>
      <c r="B3518">
        <v>0</v>
      </c>
    </row>
    <row r="3519" spans="1:2" x14ac:dyDescent="0.3">
      <c r="A3519" t="s">
        <v>20</v>
      </c>
      <c r="B3519">
        <v>0</v>
      </c>
    </row>
    <row r="3520" spans="1:2" x14ac:dyDescent="0.3">
      <c r="A3520" t="s">
        <v>20</v>
      </c>
      <c r="B3520">
        <v>0</v>
      </c>
    </row>
    <row r="3521" spans="1:2" x14ac:dyDescent="0.3">
      <c r="A3521" t="s">
        <v>20</v>
      </c>
      <c r="B3521">
        <v>0</v>
      </c>
    </row>
    <row r="3522" spans="1:2" x14ac:dyDescent="0.3">
      <c r="A3522" t="s">
        <v>20</v>
      </c>
      <c r="B3522">
        <v>0</v>
      </c>
    </row>
    <row r="3523" spans="1:2" x14ac:dyDescent="0.3">
      <c r="A3523" t="s">
        <v>20</v>
      </c>
      <c r="B3523">
        <v>0</v>
      </c>
    </row>
    <row r="3524" spans="1:2" x14ac:dyDescent="0.3">
      <c r="A3524" t="s">
        <v>20</v>
      </c>
      <c r="B3524">
        <v>0</v>
      </c>
    </row>
    <row r="3525" spans="1:2" x14ac:dyDescent="0.3">
      <c r="A3525" t="s">
        <v>20</v>
      </c>
      <c r="B3525">
        <v>0</v>
      </c>
    </row>
    <row r="3526" spans="1:2" x14ac:dyDescent="0.3">
      <c r="A3526" t="s">
        <v>20</v>
      </c>
      <c r="B3526">
        <v>0</v>
      </c>
    </row>
    <row r="3527" spans="1:2" x14ac:dyDescent="0.3">
      <c r="A3527" t="s">
        <v>20</v>
      </c>
      <c r="B3527">
        <v>0</v>
      </c>
    </row>
    <row r="3528" spans="1:2" x14ac:dyDescent="0.3">
      <c r="A3528" t="s">
        <v>20</v>
      </c>
      <c r="B3528">
        <v>0</v>
      </c>
    </row>
    <row r="3529" spans="1:2" x14ac:dyDescent="0.3">
      <c r="A3529" t="s">
        <v>20</v>
      </c>
      <c r="B3529">
        <v>0</v>
      </c>
    </row>
    <row r="3530" spans="1:2" x14ac:dyDescent="0.3">
      <c r="A3530" t="s">
        <v>20</v>
      </c>
      <c r="B3530">
        <v>0</v>
      </c>
    </row>
    <row r="3531" spans="1:2" x14ac:dyDescent="0.3">
      <c r="A3531" t="s">
        <v>20</v>
      </c>
      <c r="B3531">
        <v>0</v>
      </c>
    </row>
    <row r="3532" spans="1:2" x14ac:dyDescent="0.3">
      <c r="A3532" t="s">
        <v>20</v>
      </c>
      <c r="B3532">
        <v>0</v>
      </c>
    </row>
    <row r="3533" spans="1:2" x14ac:dyDescent="0.3">
      <c r="A3533" t="s">
        <v>20</v>
      </c>
      <c r="B3533">
        <v>0</v>
      </c>
    </row>
    <row r="3534" spans="1:2" x14ac:dyDescent="0.3">
      <c r="A3534" t="s">
        <v>20</v>
      </c>
      <c r="B3534">
        <v>0</v>
      </c>
    </row>
    <row r="3535" spans="1:2" x14ac:dyDescent="0.3">
      <c r="A3535" t="s">
        <v>20</v>
      </c>
      <c r="B3535">
        <v>0</v>
      </c>
    </row>
    <row r="3536" spans="1:2" x14ac:dyDescent="0.3">
      <c r="A3536" t="s">
        <v>20</v>
      </c>
      <c r="B3536">
        <v>0</v>
      </c>
    </row>
    <row r="3537" spans="1:2" x14ac:dyDescent="0.3">
      <c r="A3537" t="s">
        <v>20</v>
      </c>
      <c r="B3537">
        <v>0</v>
      </c>
    </row>
    <row r="3538" spans="1:2" x14ac:dyDescent="0.3">
      <c r="A3538" t="s">
        <v>20</v>
      </c>
      <c r="B3538">
        <v>0</v>
      </c>
    </row>
    <row r="3539" spans="1:2" x14ac:dyDescent="0.3">
      <c r="A3539" t="s">
        <v>20</v>
      </c>
      <c r="B3539">
        <v>0</v>
      </c>
    </row>
    <row r="3540" spans="1:2" x14ac:dyDescent="0.3">
      <c r="A3540" t="s">
        <v>20</v>
      </c>
      <c r="B3540">
        <v>0</v>
      </c>
    </row>
    <row r="3541" spans="1:2" x14ac:dyDescent="0.3">
      <c r="A3541" t="s">
        <v>20</v>
      </c>
      <c r="B3541">
        <v>0</v>
      </c>
    </row>
    <row r="3542" spans="1:2" x14ac:dyDescent="0.3">
      <c r="A3542" t="s">
        <v>20</v>
      </c>
      <c r="B3542">
        <v>0</v>
      </c>
    </row>
    <row r="3543" spans="1:2" x14ac:dyDescent="0.3">
      <c r="A3543" t="s">
        <v>20</v>
      </c>
      <c r="B3543">
        <v>0</v>
      </c>
    </row>
    <row r="3544" spans="1:2" x14ac:dyDescent="0.3">
      <c r="A3544" t="s">
        <v>20</v>
      </c>
      <c r="B3544">
        <v>0</v>
      </c>
    </row>
    <row r="3545" spans="1:2" x14ac:dyDescent="0.3">
      <c r="A3545" t="s">
        <v>20</v>
      </c>
      <c r="B3545">
        <v>0</v>
      </c>
    </row>
    <row r="3546" spans="1:2" x14ac:dyDescent="0.3">
      <c r="A3546" t="s">
        <v>20</v>
      </c>
      <c r="B3546">
        <v>0</v>
      </c>
    </row>
    <row r="3547" spans="1:2" x14ac:dyDescent="0.3">
      <c r="A3547" t="s">
        <v>20</v>
      </c>
      <c r="B3547">
        <v>0</v>
      </c>
    </row>
    <row r="3548" spans="1:2" x14ac:dyDescent="0.3">
      <c r="A3548" t="s">
        <v>20</v>
      </c>
      <c r="B3548">
        <v>0</v>
      </c>
    </row>
    <row r="3549" spans="1:2" x14ac:dyDescent="0.3">
      <c r="A3549" t="s">
        <v>20</v>
      </c>
      <c r="B3549">
        <v>0</v>
      </c>
    </row>
    <row r="3550" spans="1:2" x14ac:dyDescent="0.3">
      <c r="A3550" t="s">
        <v>20</v>
      </c>
      <c r="B3550">
        <v>0</v>
      </c>
    </row>
    <row r="3551" spans="1:2" x14ac:dyDescent="0.3">
      <c r="A3551" t="s">
        <v>20</v>
      </c>
      <c r="B3551">
        <v>0</v>
      </c>
    </row>
    <row r="3552" spans="1:2" x14ac:dyDescent="0.3">
      <c r="A3552" t="s">
        <v>20</v>
      </c>
      <c r="B3552">
        <v>0</v>
      </c>
    </row>
    <row r="3553" spans="1:2" x14ac:dyDescent="0.3">
      <c r="A3553" t="s">
        <v>20</v>
      </c>
      <c r="B3553">
        <v>0</v>
      </c>
    </row>
    <row r="3554" spans="1:2" x14ac:dyDescent="0.3">
      <c r="A3554" t="s">
        <v>20</v>
      </c>
      <c r="B3554">
        <v>0</v>
      </c>
    </row>
    <row r="3555" spans="1:2" x14ac:dyDescent="0.3">
      <c r="A3555" t="s">
        <v>20</v>
      </c>
      <c r="B3555">
        <v>0</v>
      </c>
    </row>
    <row r="3556" spans="1:2" x14ac:dyDescent="0.3">
      <c r="A3556" t="s">
        <v>20</v>
      </c>
      <c r="B3556">
        <v>0</v>
      </c>
    </row>
    <row r="3557" spans="1:2" x14ac:dyDescent="0.3">
      <c r="A3557" t="s">
        <v>20</v>
      </c>
      <c r="B3557">
        <v>0</v>
      </c>
    </row>
    <row r="3558" spans="1:2" x14ac:dyDescent="0.3">
      <c r="A3558" t="s">
        <v>20</v>
      </c>
      <c r="B3558">
        <v>0</v>
      </c>
    </row>
    <row r="3559" spans="1:2" x14ac:dyDescent="0.3">
      <c r="A3559" t="s">
        <v>20</v>
      </c>
      <c r="B3559">
        <v>0</v>
      </c>
    </row>
    <row r="3560" spans="1:2" x14ac:dyDescent="0.3">
      <c r="A3560" t="s">
        <v>20</v>
      </c>
      <c r="B3560">
        <v>0</v>
      </c>
    </row>
    <row r="3561" spans="1:2" x14ac:dyDescent="0.3">
      <c r="A3561" t="s">
        <v>20</v>
      </c>
      <c r="B3561">
        <v>0</v>
      </c>
    </row>
    <row r="3562" spans="1:2" x14ac:dyDescent="0.3">
      <c r="A3562" t="s">
        <v>20</v>
      </c>
      <c r="B3562">
        <v>0</v>
      </c>
    </row>
    <row r="3563" spans="1:2" x14ac:dyDescent="0.3">
      <c r="A3563" t="s">
        <v>20</v>
      </c>
      <c r="B3563">
        <v>0</v>
      </c>
    </row>
    <row r="3564" spans="1:2" x14ac:dyDescent="0.3">
      <c r="A3564" t="s">
        <v>20</v>
      </c>
      <c r="B3564">
        <v>0</v>
      </c>
    </row>
    <row r="3565" spans="1:2" x14ac:dyDescent="0.3">
      <c r="A3565" t="s">
        <v>20</v>
      </c>
      <c r="B3565">
        <v>0</v>
      </c>
    </row>
    <row r="3566" spans="1:2" x14ac:dyDescent="0.3">
      <c r="A3566" t="s">
        <v>20</v>
      </c>
      <c r="B3566">
        <v>0</v>
      </c>
    </row>
    <row r="3567" spans="1:2" x14ac:dyDescent="0.3">
      <c r="A3567" t="s">
        <v>20</v>
      </c>
      <c r="B3567">
        <v>0</v>
      </c>
    </row>
    <row r="3568" spans="1:2" x14ac:dyDescent="0.3">
      <c r="A3568" t="s">
        <v>20</v>
      </c>
      <c r="B3568">
        <v>0</v>
      </c>
    </row>
    <row r="3569" spans="1:2" x14ac:dyDescent="0.3">
      <c r="A3569" t="s">
        <v>20</v>
      </c>
      <c r="B3569">
        <v>0</v>
      </c>
    </row>
    <row r="3570" spans="1:2" x14ac:dyDescent="0.3">
      <c r="A3570" t="s">
        <v>20</v>
      </c>
      <c r="B3570">
        <v>0</v>
      </c>
    </row>
    <row r="3571" spans="1:2" x14ac:dyDescent="0.3">
      <c r="A3571" t="s">
        <v>20</v>
      </c>
      <c r="B3571">
        <v>0</v>
      </c>
    </row>
    <row r="3572" spans="1:2" x14ac:dyDescent="0.3">
      <c r="A3572" t="s">
        <v>20</v>
      </c>
      <c r="B3572">
        <v>0</v>
      </c>
    </row>
    <row r="3573" spans="1:2" x14ac:dyDescent="0.3">
      <c r="A3573" t="s">
        <v>20</v>
      </c>
      <c r="B3573">
        <v>0</v>
      </c>
    </row>
    <row r="3574" spans="1:2" x14ac:dyDescent="0.3">
      <c r="A3574" t="s">
        <v>20</v>
      </c>
      <c r="B3574">
        <v>0</v>
      </c>
    </row>
    <row r="3575" spans="1:2" x14ac:dyDescent="0.3">
      <c r="A3575" t="s">
        <v>20</v>
      </c>
      <c r="B3575">
        <v>0</v>
      </c>
    </row>
    <row r="3576" spans="1:2" x14ac:dyDescent="0.3">
      <c r="A3576" t="s">
        <v>20</v>
      </c>
      <c r="B3576">
        <v>0</v>
      </c>
    </row>
    <row r="3577" spans="1:2" x14ac:dyDescent="0.3">
      <c r="A3577" t="s">
        <v>20</v>
      </c>
      <c r="B3577">
        <v>0</v>
      </c>
    </row>
    <row r="3578" spans="1:2" x14ac:dyDescent="0.3">
      <c r="A3578" t="s">
        <v>20</v>
      </c>
      <c r="B3578">
        <v>0</v>
      </c>
    </row>
    <row r="3579" spans="1:2" x14ac:dyDescent="0.3">
      <c r="A3579" t="s">
        <v>20</v>
      </c>
      <c r="B3579">
        <v>0</v>
      </c>
    </row>
    <row r="3580" spans="1:2" x14ac:dyDescent="0.3">
      <c r="A3580" t="s">
        <v>20</v>
      </c>
      <c r="B3580">
        <v>0</v>
      </c>
    </row>
    <row r="3581" spans="1:2" x14ac:dyDescent="0.3">
      <c r="A3581" t="s">
        <v>20</v>
      </c>
      <c r="B3581">
        <v>0</v>
      </c>
    </row>
    <row r="3582" spans="1:2" x14ac:dyDescent="0.3">
      <c r="A3582" t="s">
        <v>20</v>
      </c>
      <c r="B3582">
        <v>0</v>
      </c>
    </row>
    <row r="3583" spans="1:2" x14ac:dyDescent="0.3">
      <c r="A3583" t="s">
        <v>20</v>
      </c>
      <c r="B3583">
        <v>0</v>
      </c>
    </row>
    <row r="3584" spans="1:2" x14ac:dyDescent="0.3">
      <c r="A3584" t="s">
        <v>20</v>
      </c>
      <c r="B3584">
        <v>0</v>
      </c>
    </row>
    <row r="3585" spans="1:2" x14ac:dyDescent="0.3">
      <c r="A3585" t="s">
        <v>20</v>
      </c>
      <c r="B3585">
        <v>0</v>
      </c>
    </row>
    <row r="3586" spans="1:2" x14ac:dyDescent="0.3">
      <c r="A3586" t="s">
        <v>20</v>
      </c>
      <c r="B3586">
        <v>0</v>
      </c>
    </row>
    <row r="3587" spans="1:2" x14ac:dyDescent="0.3">
      <c r="A3587" t="s">
        <v>20</v>
      </c>
      <c r="B3587">
        <v>0</v>
      </c>
    </row>
    <row r="3588" spans="1:2" x14ac:dyDescent="0.3">
      <c r="A3588" t="s">
        <v>20</v>
      </c>
      <c r="B3588">
        <v>0</v>
      </c>
    </row>
    <row r="3589" spans="1:2" x14ac:dyDescent="0.3">
      <c r="A3589" t="s">
        <v>20</v>
      </c>
      <c r="B3589">
        <v>0</v>
      </c>
    </row>
    <row r="3590" spans="1:2" x14ac:dyDescent="0.3">
      <c r="A3590" t="s">
        <v>20</v>
      </c>
      <c r="B3590">
        <v>0</v>
      </c>
    </row>
    <row r="3591" spans="1:2" x14ac:dyDescent="0.3">
      <c r="A3591" t="s">
        <v>20</v>
      </c>
      <c r="B3591">
        <v>0</v>
      </c>
    </row>
    <row r="3592" spans="1:2" x14ac:dyDescent="0.3">
      <c r="A3592" t="s">
        <v>20</v>
      </c>
      <c r="B3592">
        <v>0</v>
      </c>
    </row>
    <row r="3593" spans="1:2" x14ac:dyDescent="0.3">
      <c r="A3593" t="s">
        <v>20</v>
      </c>
      <c r="B3593">
        <v>1</v>
      </c>
    </row>
    <row r="3594" spans="1:2" x14ac:dyDescent="0.3">
      <c r="A3594" t="s">
        <v>20</v>
      </c>
      <c r="B3594">
        <v>0</v>
      </c>
    </row>
    <row r="3595" spans="1:2" x14ac:dyDescent="0.3">
      <c r="A3595" t="s">
        <v>20</v>
      </c>
      <c r="B3595">
        <v>0</v>
      </c>
    </row>
    <row r="3596" spans="1:2" x14ac:dyDescent="0.3">
      <c r="A3596" t="s">
        <v>20</v>
      </c>
      <c r="B3596">
        <v>0</v>
      </c>
    </row>
    <row r="3597" spans="1:2" x14ac:dyDescent="0.3">
      <c r="A3597" t="s">
        <v>20</v>
      </c>
      <c r="B3597">
        <v>0</v>
      </c>
    </row>
    <row r="3598" spans="1:2" x14ac:dyDescent="0.3">
      <c r="A3598" t="s">
        <v>20</v>
      </c>
      <c r="B3598">
        <v>0</v>
      </c>
    </row>
    <row r="3599" spans="1:2" x14ac:dyDescent="0.3">
      <c r="A3599" t="s">
        <v>20</v>
      </c>
      <c r="B3599">
        <v>0</v>
      </c>
    </row>
    <row r="3600" spans="1:2" x14ac:dyDescent="0.3">
      <c r="A3600" t="s">
        <v>20</v>
      </c>
      <c r="B3600">
        <v>0</v>
      </c>
    </row>
    <row r="3601" spans="1:2" x14ac:dyDescent="0.3">
      <c r="A3601" t="s">
        <v>20</v>
      </c>
      <c r="B3601">
        <v>0</v>
      </c>
    </row>
    <row r="3602" spans="1:2" x14ac:dyDescent="0.3">
      <c r="A3602" t="s">
        <v>20</v>
      </c>
      <c r="B3602">
        <v>0</v>
      </c>
    </row>
    <row r="3603" spans="1:2" x14ac:dyDescent="0.3">
      <c r="A3603" t="s">
        <v>20</v>
      </c>
      <c r="B3603">
        <v>0</v>
      </c>
    </row>
    <row r="3604" spans="1:2" x14ac:dyDescent="0.3">
      <c r="A3604" t="s">
        <v>20</v>
      </c>
      <c r="B3604">
        <v>0</v>
      </c>
    </row>
    <row r="3605" spans="1:2" x14ac:dyDescent="0.3">
      <c r="A3605" t="s">
        <v>20</v>
      </c>
      <c r="B3605">
        <v>0</v>
      </c>
    </row>
    <row r="3606" spans="1:2" x14ac:dyDescent="0.3">
      <c r="A3606" t="s">
        <v>20</v>
      </c>
      <c r="B3606">
        <v>0</v>
      </c>
    </row>
    <row r="3607" spans="1:2" x14ac:dyDescent="0.3">
      <c r="A3607" t="s">
        <v>20</v>
      </c>
      <c r="B3607">
        <v>0</v>
      </c>
    </row>
    <row r="3608" spans="1:2" x14ac:dyDescent="0.3">
      <c r="A3608" t="s">
        <v>20</v>
      </c>
      <c r="B3608">
        <v>0</v>
      </c>
    </row>
    <row r="3609" spans="1:2" x14ac:dyDescent="0.3">
      <c r="A3609" t="s">
        <v>20</v>
      </c>
      <c r="B3609">
        <v>0</v>
      </c>
    </row>
    <row r="3610" spans="1:2" x14ac:dyDescent="0.3">
      <c r="A3610" t="s">
        <v>20</v>
      </c>
      <c r="B3610">
        <v>0</v>
      </c>
    </row>
    <row r="3611" spans="1:2" x14ac:dyDescent="0.3">
      <c r="A3611" t="s">
        <v>20</v>
      </c>
      <c r="B3611">
        <v>0</v>
      </c>
    </row>
    <row r="3612" spans="1:2" x14ac:dyDescent="0.3">
      <c r="A3612" t="s">
        <v>20</v>
      </c>
      <c r="B3612">
        <v>0</v>
      </c>
    </row>
    <row r="3613" spans="1:2" x14ac:dyDescent="0.3">
      <c r="A3613" t="s">
        <v>20</v>
      </c>
      <c r="B3613">
        <v>0</v>
      </c>
    </row>
    <row r="3614" spans="1:2" x14ac:dyDescent="0.3">
      <c r="A3614" t="s">
        <v>20</v>
      </c>
      <c r="B3614">
        <v>0</v>
      </c>
    </row>
    <row r="3615" spans="1:2" x14ac:dyDescent="0.3">
      <c r="A3615" t="s">
        <v>20</v>
      </c>
      <c r="B3615">
        <v>0</v>
      </c>
    </row>
    <row r="3616" spans="1:2" x14ac:dyDescent="0.3">
      <c r="A3616" t="s">
        <v>20</v>
      </c>
      <c r="B3616">
        <v>0</v>
      </c>
    </row>
    <row r="3617" spans="1:2" x14ac:dyDescent="0.3">
      <c r="A3617" t="s">
        <v>20</v>
      </c>
      <c r="B3617">
        <v>0</v>
      </c>
    </row>
    <row r="3618" spans="1:2" x14ac:dyDescent="0.3">
      <c r="A3618" t="s">
        <v>20</v>
      </c>
      <c r="B3618">
        <v>0</v>
      </c>
    </row>
    <row r="3619" spans="1:2" x14ac:dyDescent="0.3">
      <c r="A3619" t="s">
        <v>20</v>
      </c>
      <c r="B3619">
        <v>0</v>
      </c>
    </row>
    <row r="3620" spans="1:2" x14ac:dyDescent="0.3">
      <c r="A3620" t="s">
        <v>20</v>
      </c>
      <c r="B3620">
        <v>0</v>
      </c>
    </row>
    <row r="3621" spans="1:2" x14ac:dyDescent="0.3">
      <c r="A3621" t="s">
        <v>20</v>
      </c>
      <c r="B3621">
        <v>0</v>
      </c>
    </row>
    <row r="3622" spans="1:2" x14ac:dyDescent="0.3">
      <c r="A3622" t="s">
        <v>20</v>
      </c>
      <c r="B3622">
        <v>0</v>
      </c>
    </row>
    <row r="3623" spans="1:2" x14ac:dyDescent="0.3">
      <c r="A3623" t="s">
        <v>20</v>
      </c>
      <c r="B3623">
        <v>0</v>
      </c>
    </row>
    <row r="3624" spans="1:2" x14ac:dyDescent="0.3">
      <c r="A3624" t="s">
        <v>20</v>
      </c>
      <c r="B3624">
        <v>0</v>
      </c>
    </row>
    <row r="3625" spans="1:2" x14ac:dyDescent="0.3">
      <c r="A3625" t="s">
        <v>20</v>
      </c>
      <c r="B3625">
        <v>0</v>
      </c>
    </row>
    <row r="3626" spans="1:2" x14ac:dyDescent="0.3">
      <c r="A3626" t="s">
        <v>20</v>
      </c>
      <c r="B3626">
        <v>0</v>
      </c>
    </row>
    <row r="3627" spans="1:2" x14ac:dyDescent="0.3">
      <c r="A3627" t="s">
        <v>20</v>
      </c>
      <c r="B3627">
        <v>1</v>
      </c>
    </row>
    <row r="3628" spans="1:2" x14ac:dyDescent="0.3">
      <c r="A3628" t="s">
        <v>20</v>
      </c>
      <c r="B3628">
        <v>0</v>
      </c>
    </row>
    <row r="3629" spans="1:2" x14ac:dyDescent="0.3">
      <c r="A3629" t="s">
        <v>20</v>
      </c>
      <c r="B3629">
        <v>0</v>
      </c>
    </row>
    <row r="3630" spans="1:2" x14ac:dyDescent="0.3">
      <c r="A3630" t="s">
        <v>20</v>
      </c>
      <c r="B3630">
        <v>0</v>
      </c>
    </row>
    <row r="3631" spans="1:2" x14ac:dyDescent="0.3">
      <c r="A3631" t="s">
        <v>20</v>
      </c>
      <c r="B3631">
        <v>0</v>
      </c>
    </row>
    <row r="3632" spans="1:2" x14ac:dyDescent="0.3">
      <c r="A3632" t="s">
        <v>20</v>
      </c>
      <c r="B3632">
        <v>0</v>
      </c>
    </row>
    <row r="3633" spans="1:2" x14ac:dyDescent="0.3">
      <c r="A3633" t="s">
        <v>20</v>
      </c>
      <c r="B3633">
        <v>0</v>
      </c>
    </row>
    <row r="3634" spans="1:2" x14ac:dyDescent="0.3">
      <c r="A3634" t="s">
        <v>20</v>
      </c>
      <c r="B3634">
        <v>0</v>
      </c>
    </row>
    <row r="3635" spans="1:2" x14ac:dyDescent="0.3">
      <c r="A3635" t="s">
        <v>20</v>
      </c>
      <c r="B3635">
        <v>0</v>
      </c>
    </row>
    <row r="3636" spans="1:2" x14ac:dyDescent="0.3">
      <c r="A3636" t="s">
        <v>20</v>
      </c>
      <c r="B3636">
        <v>0</v>
      </c>
    </row>
    <row r="3637" spans="1:2" x14ac:dyDescent="0.3">
      <c r="A3637" t="s">
        <v>20</v>
      </c>
      <c r="B3637">
        <v>0</v>
      </c>
    </row>
    <row r="3638" spans="1:2" x14ac:dyDescent="0.3">
      <c r="A3638" t="s">
        <v>20</v>
      </c>
      <c r="B3638">
        <v>0</v>
      </c>
    </row>
    <row r="3639" spans="1:2" x14ac:dyDescent="0.3">
      <c r="A3639" t="s">
        <v>20</v>
      </c>
      <c r="B3639">
        <v>0</v>
      </c>
    </row>
    <row r="3640" spans="1:2" x14ac:dyDescent="0.3">
      <c r="A3640" t="s">
        <v>20</v>
      </c>
      <c r="B3640">
        <v>0</v>
      </c>
    </row>
    <row r="3641" spans="1:2" x14ac:dyDescent="0.3">
      <c r="A3641" t="s">
        <v>20</v>
      </c>
      <c r="B3641">
        <v>0</v>
      </c>
    </row>
    <row r="3642" spans="1:2" x14ac:dyDescent="0.3">
      <c r="A3642" t="s">
        <v>20</v>
      </c>
      <c r="B3642">
        <v>0</v>
      </c>
    </row>
    <row r="3643" spans="1:2" x14ac:dyDescent="0.3">
      <c r="A3643" t="s">
        <v>20</v>
      </c>
      <c r="B3643">
        <v>0</v>
      </c>
    </row>
    <row r="3644" spans="1:2" x14ac:dyDescent="0.3">
      <c r="A3644" t="s">
        <v>20</v>
      </c>
      <c r="B3644">
        <v>0</v>
      </c>
    </row>
    <row r="3645" spans="1:2" x14ac:dyDescent="0.3">
      <c r="A3645" t="s">
        <v>20</v>
      </c>
      <c r="B3645">
        <v>0</v>
      </c>
    </row>
    <row r="3646" spans="1:2" x14ac:dyDescent="0.3">
      <c r="A3646" t="s">
        <v>20</v>
      </c>
      <c r="B3646">
        <v>0</v>
      </c>
    </row>
    <row r="3647" spans="1:2" x14ac:dyDescent="0.3">
      <c r="A3647" t="s">
        <v>20</v>
      </c>
      <c r="B3647">
        <v>0</v>
      </c>
    </row>
    <row r="3648" spans="1:2" x14ac:dyDescent="0.3">
      <c r="A3648" t="s">
        <v>20</v>
      </c>
      <c r="B3648">
        <v>0</v>
      </c>
    </row>
    <row r="3649" spans="1:2" x14ac:dyDescent="0.3">
      <c r="A3649" t="s">
        <v>20</v>
      </c>
      <c r="B3649">
        <v>0</v>
      </c>
    </row>
    <row r="3650" spans="1:2" x14ac:dyDescent="0.3">
      <c r="A3650" t="s">
        <v>20</v>
      </c>
      <c r="B3650">
        <v>0</v>
      </c>
    </row>
    <row r="3651" spans="1:2" x14ac:dyDescent="0.3">
      <c r="A3651" t="s">
        <v>20</v>
      </c>
      <c r="B3651">
        <v>0</v>
      </c>
    </row>
    <row r="3652" spans="1:2" x14ac:dyDescent="0.3">
      <c r="A3652" t="s">
        <v>20</v>
      </c>
      <c r="B3652">
        <v>0</v>
      </c>
    </row>
    <row r="3653" spans="1:2" x14ac:dyDescent="0.3">
      <c r="A3653" t="s">
        <v>20</v>
      </c>
      <c r="B3653">
        <v>0</v>
      </c>
    </row>
    <row r="3654" spans="1:2" x14ac:dyDescent="0.3">
      <c r="A3654" t="s">
        <v>20</v>
      </c>
      <c r="B3654">
        <v>0</v>
      </c>
    </row>
    <row r="3655" spans="1:2" x14ac:dyDescent="0.3">
      <c r="A3655" t="s">
        <v>20</v>
      </c>
      <c r="B3655">
        <v>0</v>
      </c>
    </row>
    <row r="3656" spans="1:2" x14ac:dyDescent="0.3">
      <c r="A3656" t="s">
        <v>20</v>
      </c>
      <c r="B3656">
        <v>0</v>
      </c>
    </row>
    <row r="3657" spans="1:2" x14ac:dyDescent="0.3">
      <c r="A3657" t="s">
        <v>20</v>
      </c>
      <c r="B3657">
        <v>0</v>
      </c>
    </row>
    <row r="3658" spans="1:2" x14ac:dyDescent="0.3">
      <c r="A3658" t="s">
        <v>20</v>
      </c>
      <c r="B3658">
        <v>0</v>
      </c>
    </row>
    <row r="3659" spans="1:2" x14ac:dyDescent="0.3">
      <c r="A3659" t="s">
        <v>20</v>
      </c>
      <c r="B3659">
        <v>0</v>
      </c>
    </row>
    <row r="3660" spans="1:2" x14ac:dyDescent="0.3">
      <c r="A3660" t="s">
        <v>20</v>
      </c>
      <c r="B3660">
        <v>0</v>
      </c>
    </row>
    <row r="3661" spans="1:2" x14ac:dyDescent="0.3">
      <c r="A3661" t="s">
        <v>20</v>
      </c>
      <c r="B3661">
        <v>0</v>
      </c>
    </row>
    <row r="3662" spans="1:2" x14ac:dyDescent="0.3">
      <c r="A3662" t="s">
        <v>20</v>
      </c>
      <c r="B3662">
        <v>0</v>
      </c>
    </row>
    <row r="3663" spans="1:2" x14ac:dyDescent="0.3">
      <c r="A3663" t="s">
        <v>20</v>
      </c>
      <c r="B3663">
        <v>0</v>
      </c>
    </row>
    <row r="3664" spans="1:2" x14ac:dyDescent="0.3">
      <c r="A3664" t="s">
        <v>20</v>
      </c>
      <c r="B3664">
        <v>0</v>
      </c>
    </row>
    <row r="3665" spans="1:2" x14ac:dyDescent="0.3">
      <c r="A3665" t="s">
        <v>20</v>
      </c>
      <c r="B3665">
        <v>0</v>
      </c>
    </row>
    <row r="3666" spans="1:2" x14ac:dyDescent="0.3">
      <c r="A3666" t="s">
        <v>20</v>
      </c>
      <c r="B3666">
        <v>0</v>
      </c>
    </row>
    <row r="3667" spans="1:2" x14ac:dyDescent="0.3">
      <c r="A3667" t="s">
        <v>20</v>
      </c>
      <c r="B3667">
        <v>0</v>
      </c>
    </row>
    <row r="3668" spans="1:2" x14ac:dyDescent="0.3">
      <c r="A3668" t="s">
        <v>20</v>
      </c>
      <c r="B3668">
        <v>0</v>
      </c>
    </row>
    <row r="3669" spans="1:2" x14ac:dyDescent="0.3">
      <c r="A3669" t="s">
        <v>20</v>
      </c>
      <c r="B3669">
        <v>0</v>
      </c>
    </row>
    <row r="3670" spans="1:2" x14ac:dyDescent="0.3">
      <c r="A3670" t="s">
        <v>20</v>
      </c>
      <c r="B3670">
        <v>0</v>
      </c>
    </row>
    <row r="3671" spans="1:2" x14ac:dyDescent="0.3">
      <c r="A3671" t="s">
        <v>20</v>
      </c>
      <c r="B3671">
        <v>0</v>
      </c>
    </row>
    <row r="3672" spans="1:2" x14ac:dyDescent="0.3">
      <c r="A3672" t="s">
        <v>20</v>
      </c>
      <c r="B3672">
        <v>0</v>
      </c>
    </row>
    <row r="3673" spans="1:2" x14ac:dyDescent="0.3">
      <c r="A3673" t="s">
        <v>20</v>
      </c>
      <c r="B3673">
        <v>0</v>
      </c>
    </row>
    <row r="3674" spans="1:2" x14ac:dyDescent="0.3">
      <c r="A3674" t="s">
        <v>20</v>
      </c>
      <c r="B3674">
        <v>0</v>
      </c>
    </row>
    <row r="3675" spans="1:2" x14ac:dyDescent="0.3">
      <c r="A3675" t="s">
        <v>20</v>
      </c>
      <c r="B3675">
        <v>0</v>
      </c>
    </row>
    <row r="3676" spans="1:2" x14ac:dyDescent="0.3">
      <c r="A3676" t="s">
        <v>20</v>
      </c>
      <c r="B3676">
        <v>0</v>
      </c>
    </row>
    <row r="3677" spans="1:2" x14ac:dyDescent="0.3">
      <c r="A3677" t="s">
        <v>20</v>
      </c>
      <c r="B3677">
        <v>0</v>
      </c>
    </row>
    <row r="3678" spans="1:2" x14ac:dyDescent="0.3">
      <c r="A3678" t="s">
        <v>20</v>
      </c>
      <c r="B3678">
        <v>0</v>
      </c>
    </row>
    <row r="3679" spans="1:2" x14ac:dyDescent="0.3">
      <c r="A3679" t="s">
        <v>20</v>
      </c>
      <c r="B3679">
        <v>0</v>
      </c>
    </row>
    <row r="3680" spans="1:2" x14ac:dyDescent="0.3">
      <c r="A3680" t="s">
        <v>20</v>
      </c>
      <c r="B3680">
        <v>0</v>
      </c>
    </row>
    <row r="3681" spans="1:2" x14ac:dyDescent="0.3">
      <c r="A3681" t="s">
        <v>20</v>
      </c>
      <c r="B3681">
        <v>0</v>
      </c>
    </row>
    <row r="3682" spans="1:2" x14ac:dyDescent="0.3">
      <c r="A3682" t="s">
        <v>20</v>
      </c>
      <c r="B3682">
        <v>0</v>
      </c>
    </row>
    <row r="3683" spans="1:2" x14ac:dyDescent="0.3">
      <c r="A3683" t="s">
        <v>20</v>
      </c>
      <c r="B3683">
        <v>0</v>
      </c>
    </row>
    <row r="3684" spans="1:2" x14ac:dyDescent="0.3">
      <c r="A3684" t="s">
        <v>20</v>
      </c>
      <c r="B3684">
        <v>0</v>
      </c>
    </row>
    <row r="3685" spans="1:2" x14ac:dyDescent="0.3">
      <c r="A3685" t="s">
        <v>20</v>
      </c>
      <c r="B3685">
        <v>0</v>
      </c>
    </row>
    <row r="3686" spans="1:2" x14ac:dyDescent="0.3">
      <c r="A3686" t="s">
        <v>20</v>
      </c>
      <c r="B3686">
        <v>0</v>
      </c>
    </row>
    <row r="3687" spans="1:2" x14ac:dyDescent="0.3">
      <c r="A3687" t="s">
        <v>20</v>
      </c>
      <c r="B3687">
        <v>0</v>
      </c>
    </row>
    <row r="3688" spans="1:2" x14ac:dyDescent="0.3">
      <c r="A3688" t="s">
        <v>20</v>
      </c>
      <c r="B3688">
        <v>0</v>
      </c>
    </row>
    <row r="3689" spans="1:2" x14ac:dyDescent="0.3">
      <c r="A3689" t="s">
        <v>20</v>
      </c>
      <c r="B3689">
        <v>0</v>
      </c>
    </row>
    <row r="3690" spans="1:2" x14ac:dyDescent="0.3">
      <c r="A3690" t="s">
        <v>20</v>
      </c>
      <c r="B3690">
        <v>0</v>
      </c>
    </row>
    <row r="3691" spans="1:2" x14ac:dyDescent="0.3">
      <c r="A3691" t="s">
        <v>20</v>
      </c>
      <c r="B3691">
        <v>0</v>
      </c>
    </row>
    <row r="3692" spans="1:2" x14ac:dyDescent="0.3">
      <c r="A3692" t="s">
        <v>20</v>
      </c>
      <c r="B3692">
        <v>0</v>
      </c>
    </row>
    <row r="3693" spans="1:2" x14ac:dyDescent="0.3">
      <c r="A3693" t="s">
        <v>20</v>
      </c>
      <c r="B3693">
        <v>0</v>
      </c>
    </row>
    <row r="3694" spans="1:2" x14ac:dyDescent="0.3">
      <c r="A3694" t="s">
        <v>20</v>
      </c>
      <c r="B3694">
        <v>0</v>
      </c>
    </row>
    <row r="3695" spans="1:2" x14ac:dyDescent="0.3">
      <c r="A3695" t="s">
        <v>20</v>
      </c>
      <c r="B3695">
        <v>0</v>
      </c>
    </row>
    <row r="3696" spans="1:2" x14ac:dyDescent="0.3">
      <c r="A3696" t="s">
        <v>20</v>
      </c>
      <c r="B3696">
        <v>0</v>
      </c>
    </row>
    <row r="3697" spans="1:2" x14ac:dyDescent="0.3">
      <c r="A3697" t="s">
        <v>20</v>
      </c>
      <c r="B3697">
        <v>0</v>
      </c>
    </row>
    <row r="3698" spans="1:2" x14ac:dyDescent="0.3">
      <c r="A3698" t="s">
        <v>20</v>
      </c>
      <c r="B3698">
        <v>0</v>
      </c>
    </row>
    <row r="3699" spans="1:2" x14ac:dyDescent="0.3">
      <c r="A3699" t="s">
        <v>20</v>
      </c>
      <c r="B3699">
        <v>0</v>
      </c>
    </row>
    <row r="3700" spans="1:2" x14ac:dyDescent="0.3">
      <c r="A3700" t="s">
        <v>20</v>
      </c>
      <c r="B3700">
        <v>1</v>
      </c>
    </row>
    <row r="3701" spans="1:2" x14ac:dyDescent="0.3">
      <c r="A3701" t="s">
        <v>20</v>
      </c>
      <c r="B3701">
        <v>0</v>
      </c>
    </row>
    <row r="3702" spans="1:2" x14ac:dyDescent="0.3">
      <c r="A3702" t="s">
        <v>20</v>
      </c>
      <c r="B3702">
        <v>0</v>
      </c>
    </row>
    <row r="3703" spans="1:2" x14ac:dyDescent="0.3">
      <c r="A3703" t="s">
        <v>20</v>
      </c>
      <c r="B3703">
        <v>0</v>
      </c>
    </row>
    <row r="3704" spans="1:2" x14ac:dyDescent="0.3">
      <c r="A3704" t="s">
        <v>20</v>
      </c>
      <c r="B3704">
        <v>0</v>
      </c>
    </row>
    <row r="3705" spans="1:2" x14ac:dyDescent="0.3">
      <c r="A3705" t="s">
        <v>20</v>
      </c>
      <c r="B3705">
        <v>0</v>
      </c>
    </row>
    <row r="3706" spans="1:2" x14ac:dyDescent="0.3">
      <c r="A3706" t="s">
        <v>20</v>
      </c>
      <c r="B3706">
        <v>0</v>
      </c>
    </row>
    <row r="3707" spans="1:2" x14ac:dyDescent="0.3">
      <c r="A3707" t="s">
        <v>20</v>
      </c>
      <c r="B3707">
        <v>0</v>
      </c>
    </row>
    <row r="3708" spans="1:2" x14ac:dyDescent="0.3">
      <c r="A3708" t="s">
        <v>20</v>
      </c>
      <c r="B3708">
        <v>0</v>
      </c>
    </row>
    <row r="3709" spans="1:2" x14ac:dyDescent="0.3">
      <c r="A3709" t="s">
        <v>20</v>
      </c>
      <c r="B3709">
        <v>0</v>
      </c>
    </row>
    <row r="3710" spans="1:2" x14ac:dyDescent="0.3">
      <c r="A3710" t="s">
        <v>20</v>
      </c>
      <c r="B3710">
        <v>0</v>
      </c>
    </row>
    <row r="3711" spans="1:2" x14ac:dyDescent="0.3">
      <c r="A3711" t="s">
        <v>20</v>
      </c>
      <c r="B3711">
        <v>0</v>
      </c>
    </row>
    <row r="3712" spans="1:2" x14ac:dyDescent="0.3">
      <c r="A3712" t="s">
        <v>20</v>
      </c>
      <c r="B3712">
        <v>0</v>
      </c>
    </row>
    <row r="3713" spans="1:2" x14ac:dyDescent="0.3">
      <c r="A3713" t="s">
        <v>20</v>
      </c>
      <c r="B3713">
        <v>0</v>
      </c>
    </row>
    <row r="3714" spans="1:2" x14ac:dyDescent="0.3">
      <c r="A3714" t="s">
        <v>20</v>
      </c>
      <c r="B3714">
        <v>0</v>
      </c>
    </row>
    <row r="3715" spans="1:2" x14ac:dyDescent="0.3">
      <c r="A3715" t="s">
        <v>20</v>
      </c>
      <c r="B3715">
        <v>0</v>
      </c>
    </row>
    <row r="3716" spans="1:2" x14ac:dyDescent="0.3">
      <c r="A3716" t="s">
        <v>20</v>
      </c>
      <c r="B3716">
        <v>0</v>
      </c>
    </row>
    <row r="3717" spans="1:2" x14ac:dyDescent="0.3">
      <c r="A3717" t="s">
        <v>20</v>
      </c>
      <c r="B3717">
        <v>0</v>
      </c>
    </row>
    <row r="3718" spans="1:2" x14ac:dyDescent="0.3">
      <c r="A3718" t="s">
        <v>20</v>
      </c>
      <c r="B3718">
        <v>0</v>
      </c>
    </row>
    <row r="3719" spans="1:2" x14ac:dyDescent="0.3">
      <c r="A3719" t="s">
        <v>20</v>
      </c>
      <c r="B3719">
        <v>0</v>
      </c>
    </row>
    <row r="3720" spans="1:2" x14ac:dyDescent="0.3">
      <c r="A3720" t="s">
        <v>20</v>
      </c>
      <c r="B3720">
        <v>0</v>
      </c>
    </row>
    <row r="3721" spans="1:2" x14ac:dyDescent="0.3">
      <c r="A3721" t="s">
        <v>20</v>
      </c>
      <c r="B3721">
        <v>0</v>
      </c>
    </row>
    <row r="3722" spans="1:2" x14ac:dyDescent="0.3">
      <c r="A3722" t="s">
        <v>20</v>
      </c>
      <c r="B3722">
        <v>0</v>
      </c>
    </row>
    <row r="3723" spans="1:2" x14ac:dyDescent="0.3">
      <c r="A3723" t="s">
        <v>20</v>
      </c>
      <c r="B3723">
        <v>0</v>
      </c>
    </row>
    <row r="3724" spans="1:2" x14ac:dyDescent="0.3">
      <c r="A3724" t="s">
        <v>20</v>
      </c>
      <c r="B3724">
        <v>0</v>
      </c>
    </row>
    <row r="3725" spans="1:2" x14ac:dyDescent="0.3">
      <c r="A3725" t="s">
        <v>20</v>
      </c>
      <c r="B3725">
        <v>0</v>
      </c>
    </row>
    <row r="3726" spans="1:2" x14ac:dyDescent="0.3">
      <c r="A3726" t="s">
        <v>20</v>
      </c>
      <c r="B3726">
        <v>0</v>
      </c>
    </row>
    <row r="3727" spans="1:2" x14ac:dyDescent="0.3">
      <c r="A3727" t="s">
        <v>20</v>
      </c>
      <c r="B3727">
        <v>0</v>
      </c>
    </row>
    <row r="3728" spans="1:2" x14ac:dyDescent="0.3">
      <c r="A3728" t="s">
        <v>20</v>
      </c>
      <c r="B3728">
        <v>0</v>
      </c>
    </row>
    <row r="3729" spans="1:2" x14ac:dyDescent="0.3">
      <c r="A3729" t="s">
        <v>20</v>
      </c>
      <c r="B3729">
        <v>0</v>
      </c>
    </row>
    <row r="3730" spans="1:2" x14ac:dyDescent="0.3">
      <c r="A3730" t="s">
        <v>20</v>
      </c>
      <c r="B3730">
        <v>0</v>
      </c>
    </row>
    <row r="3731" spans="1:2" x14ac:dyDescent="0.3">
      <c r="A3731" t="s">
        <v>20</v>
      </c>
      <c r="B3731">
        <v>0</v>
      </c>
    </row>
    <row r="3732" spans="1:2" x14ac:dyDescent="0.3">
      <c r="A3732" t="s">
        <v>20</v>
      </c>
      <c r="B3732">
        <v>0</v>
      </c>
    </row>
    <row r="3733" spans="1:2" x14ac:dyDescent="0.3">
      <c r="A3733" t="s">
        <v>20</v>
      </c>
      <c r="B3733">
        <v>0</v>
      </c>
    </row>
    <row r="3734" spans="1:2" x14ac:dyDescent="0.3">
      <c r="A3734" t="s">
        <v>20</v>
      </c>
      <c r="B3734">
        <v>0</v>
      </c>
    </row>
    <row r="3735" spans="1:2" x14ac:dyDescent="0.3">
      <c r="A3735" t="s">
        <v>20</v>
      </c>
      <c r="B3735">
        <v>0</v>
      </c>
    </row>
    <row r="3736" spans="1:2" x14ac:dyDescent="0.3">
      <c r="A3736" t="s">
        <v>20</v>
      </c>
      <c r="B3736">
        <v>0</v>
      </c>
    </row>
    <row r="3737" spans="1:2" x14ac:dyDescent="0.3">
      <c r="A3737" t="s">
        <v>20</v>
      </c>
      <c r="B3737">
        <v>0</v>
      </c>
    </row>
    <row r="3738" spans="1:2" x14ac:dyDescent="0.3">
      <c r="A3738" t="s">
        <v>20</v>
      </c>
      <c r="B3738">
        <v>0</v>
      </c>
    </row>
    <row r="3739" spans="1:2" x14ac:dyDescent="0.3">
      <c r="A3739" t="s">
        <v>20</v>
      </c>
      <c r="B3739">
        <v>0</v>
      </c>
    </row>
    <row r="3740" spans="1:2" x14ac:dyDescent="0.3">
      <c r="A3740" t="s">
        <v>20</v>
      </c>
      <c r="B3740">
        <v>0</v>
      </c>
    </row>
    <row r="3741" spans="1:2" x14ac:dyDescent="0.3">
      <c r="A3741" t="s">
        <v>20</v>
      </c>
      <c r="B3741">
        <v>0</v>
      </c>
    </row>
    <row r="3742" spans="1:2" x14ac:dyDescent="0.3">
      <c r="A3742" t="s">
        <v>20</v>
      </c>
      <c r="B3742">
        <v>0</v>
      </c>
    </row>
    <row r="3743" spans="1:2" x14ac:dyDescent="0.3">
      <c r="A3743" t="s">
        <v>20</v>
      </c>
      <c r="B3743">
        <v>0</v>
      </c>
    </row>
    <row r="3744" spans="1:2" x14ac:dyDescent="0.3">
      <c r="A3744" t="s">
        <v>20</v>
      </c>
      <c r="B3744">
        <v>0</v>
      </c>
    </row>
    <row r="3745" spans="1:2" x14ac:dyDescent="0.3">
      <c r="A3745" t="s">
        <v>20</v>
      </c>
      <c r="B3745">
        <v>0</v>
      </c>
    </row>
    <row r="3746" spans="1:2" x14ac:dyDescent="0.3">
      <c r="A3746" t="s">
        <v>20</v>
      </c>
      <c r="B3746">
        <v>0</v>
      </c>
    </row>
    <row r="3747" spans="1:2" x14ac:dyDescent="0.3">
      <c r="A3747" t="s">
        <v>20</v>
      </c>
      <c r="B3747">
        <v>0</v>
      </c>
    </row>
    <row r="3748" spans="1:2" x14ac:dyDescent="0.3">
      <c r="A3748" t="s">
        <v>20</v>
      </c>
      <c r="B3748">
        <v>0</v>
      </c>
    </row>
    <row r="3749" spans="1:2" x14ac:dyDescent="0.3">
      <c r="A3749" t="s">
        <v>20</v>
      </c>
      <c r="B3749">
        <v>0</v>
      </c>
    </row>
    <row r="3750" spans="1:2" x14ac:dyDescent="0.3">
      <c r="A3750" t="s">
        <v>20</v>
      </c>
      <c r="B3750">
        <v>0</v>
      </c>
    </row>
    <row r="3751" spans="1:2" x14ac:dyDescent="0.3">
      <c r="A3751" t="s">
        <v>20</v>
      </c>
      <c r="B3751">
        <v>0</v>
      </c>
    </row>
    <row r="3752" spans="1:2" x14ac:dyDescent="0.3">
      <c r="A3752" t="s">
        <v>20</v>
      </c>
      <c r="B3752">
        <v>0</v>
      </c>
    </row>
    <row r="3753" spans="1:2" x14ac:dyDescent="0.3">
      <c r="A3753" t="s">
        <v>20</v>
      </c>
      <c r="B3753">
        <v>0</v>
      </c>
    </row>
    <row r="3754" spans="1:2" x14ac:dyDescent="0.3">
      <c r="A3754" t="s">
        <v>20</v>
      </c>
      <c r="B3754">
        <v>0</v>
      </c>
    </row>
    <row r="3755" spans="1:2" x14ac:dyDescent="0.3">
      <c r="A3755" t="s">
        <v>20</v>
      </c>
      <c r="B3755">
        <v>0</v>
      </c>
    </row>
    <row r="3756" spans="1:2" x14ac:dyDescent="0.3">
      <c r="A3756" t="s">
        <v>20</v>
      </c>
      <c r="B3756">
        <v>0</v>
      </c>
    </row>
    <row r="3757" spans="1:2" x14ac:dyDescent="0.3">
      <c r="A3757" t="s">
        <v>20</v>
      </c>
      <c r="B3757">
        <v>0</v>
      </c>
    </row>
    <row r="3758" spans="1:2" x14ac:dyDescent="0.3">
      <c r="A3758" t="s">
        <v>20</v>
      </c>
      <c r="B3758">
        <v>0</v>
      </c>
    </row>
    <row r="3759" spans="1:2" x14ac:dyDescent="0.3">
      <c r="A3759" t="s">
        <v>20</v>
      </c>
      <c r="B3759">
        <v>0</v>
      </c>
    </row>
    <row r="3760" spans="1:2" x14ac:dyDescent="0.3">
      <c r="A3760" t="s">
        <v>20</v>
      </c>
      <c r="B3760">
        <v>0</v>
      </c>
    </row>
    <row r="3761" spans="1:2" x14ac:dyDescent="0.3">
      <c r="A3761" t="s">
        <v>20</v>
      </c>
      <c r="B3761">
        <v>0</v>
      </c>
    </row>
    <row r="3762" spans="1:2" x14ac:dyDescent="0.3">
      <c r="A3762" t="s">
        <v>20</v>
      </c>
      <c r="B3762">
        <v>0</v>
      </c>
    </row>
    <row r="3763" spans="1:2" x14ac:dyDescent="0.3">
      <c r="A3763" t="s">
        <v>20</v>
      </c>
      <c r="B3763">
        <v>0</v>
      </c>
    </row>
    <row r="3764" spans="1:2" x14ac:dyDescent="0.3">
      <c r="A3764" t="s">
        <v>20</v>
      </c>
      <c r="B3764">
        <v>0</v>
      </c>
    </row>
    <row r="3765" spans="1:2" x14ac:dyDescent="0.3">
      <c r="A3765" t="s">
        <v>20</v>
      </c>
      <c r="B3765">
        <v>0</v>
      </c>
    </row>
    <row r="3766" spans="1:2" x14ac:dyDescent="0.3">
      <c r="A3766" t="s">
        <v>20</v>
      </c>
      <c r="B3766">
        <v>0</v>
      </c>
    </row>
    <row r="3767" spans="1:2" x14ac:dyDescent="0.3">
      <c r="A3767" t="s">
        <v>20</v>
      </c>
      <c r="B3767">
        <v>0</v>
      </c>
    </row>
    <row r="3768" spans="1:2" x14ac:dyDescent="0.3">
      <c r="A3768" t="s">
        <v>20</v>
      </c>
      <c r="B3768">
        <v>0</v>
      </c>
    </row>
    <row r="3769" spans="1:2" x14ac:dyDescent="0.3">
      <c r="A3769" t="s">
        <v>20</v>
      </c>
      <c r="B3769">
        <v>0</v>
      </c>
    </row>
    <row r="3770" spans="1:2" x14ac:dyDescent="0.3">
      <c r="A3770" t="s">
        <v>20</v>
      </c>
      <c r="B3770">
        <v>0</v>
      </c>
    </row>
    <row r="3771" spans="1:2" x14ac:dyDescent="0.3">
      <c r="A3771" t="s">
        <v>20</v>
      </c>
      <c r="B3771">
        <v>0</v>
      </c>
    </row>
    <row r="3772" spans="1:2" x14ac:dyDescent="0.3">
      <c r="A3772" t="s">
        <v>20</v>
      </c>
      <c r="B3772">
        <v>0</v>
      </c>
    </row>
    <row r="3773" spans="1:2" x14ac:dyDescent="0.3">
      <c r="A3773" t="s">
        <v>20</v>
      </c>
      <c r="B3773">
        <v>0</v>
      </c>
    </row>
    <row r="3774" spans="1:2" x14ac:dyDescent="0.3">
      <c r="A3774" t="s">
        <v>20</v>
      </c>
      <c r="B3774">
        <v>0</v>
      </c>
    </row>
    <row r="3775" spans="1:2" x14ac:dyDescent="0.3">
      <c r="A3775" t="s">
        <v>20</v>
      </c>
      <c r="B3775">
        <v>0</v>
      </c>
    </row>
    <row r="3776" spans="1:2" x14ac:dyDescent="0.3">
      <c r="A3776" t="s">
        <v>20</v>
      </c>
      <c r="B3776">
        <v>0</v>
      </c>
    </row>
    <row r="3777" spans="1:2" x14ac:dyDescent="0.3">
      <c r="A3777" t="s">
        <v>20</v>
      </c>
      <c r="B3777">
        <v>0</v>
      </c>
    </row>
    <row r="3778" spans="1:2" x14ac:dyDescent="0.3">
      <c r="A3778" t="s">
        <v>20</v>
      </c>
      <c r="B3778">
        <v>0</v>
      </c>
    </row>
    <row r="3779" spans="1:2" x14ac:dyDescent="0.3">
      <c r="A3779" t="s">
        <v>20</v>
      </c>
      <c r="B3779">
        <v>0</v>
      </c>
    </row>
    <row r="3780" spans="1:2" x14ac:dyDescent="0.3">
      <c r="A3780" t="s">
        <v>20</v>
      </c>
      <c r="B3780">
        <v>0</v>
      </c>
    </row>
    <row r="3781" spans="1:2" x14ac:dyDescent="0.3">
      <c r="A3781" t="s">
        <v>20</v>
      </c>
      <c r="B3781">
        <v>1</v>
      </c>
    </row>
    <row r="3782" spans="1:2" x14ac:dyDescent="0.3">
      <c r="A3782" t="s">
        <v>20</v>
      </c>
      <c r="B3782">
        <v>0</v>
      </c>
    </row>
    <row r="3783" spans="1:2" x14ac:dyDescent="0.3">
      <c r="A3783" t="s">
        <v>20</v>
      </c>
      <c r="B3783">
        <v>0</v>
      </c>
    </row>
    <row r="3784" spans="1:2" x14ac:dyDescent="0.3">
      <c r="A3784" t="s">
        <v>20</v>
      </c>
      <c r="B3784">
        <v>0</v>
      </c>
    </row>
    <row r="3785" spans="1:2" x14ac:dyDescent="0.3">
      <c r="A3785" t="s">
        <v>20</v>
      </c>
      <c r="B3785">
        <v>0</v>
      </c>
    </row>
    <row r="3786" spans="1:2" x14ac:dyDescent="0.3">
      <c r="A3786" t="s">
        <v>20</v>
      </c>
      <c r="B3786">
        <v>0</v>
      </c>
    </row>
    <row r="3787" spans="1:2" x14ac:dyDescent="0.3">
      <c r="A3787" t="s">
        <v>20</v>
      </c>
      <c r="B3787">
        <v>0</v>
      </c>
    </row>
    <row r="3788" spans="1:2" x14ac:dyDescent="0.3">
      <c r="A3788" t="s">
        <v>20</v>
      </c>
      <c r="B3788">
        <v>0</v>
      </c>
    </row>
    <row r="3789" spans="1:2" x14ac:dyDescent="0.3">
      <c r="A3789" t="s">
        <v>20</v>
      </c>
      <c r="B3789">
        <v>0</v>
      </c>
    </row>
    <row r="3790" spans="1:2" x14ac:dyDescent="0.3">
      <c r="A3790" t="s">
        <v>20</v>
      </c>
      <c r="B3790">
        <v>0</v>
      </c>
    </row>
    <row r="3791" spans="1:2" x14ac:dyDescent="0.3">
      <c r="A3791" t="s">
        <v>20</v>
      </c>
      <c r="B3791">
        <v>0</v>
      </c>
    </row>
    <row r="3792" spans="1:2" x14ac:dyDescent="0.3">
      <c r="A3792" t="s">
        <v>20</v>
      </c>
      <c r="B3792">
        <v>0</v>
      </c>
    </row>
    <row r="3793" spans="1:2" x14ac:dyDescent="0.3">
      <c r="A3793" t="s">
        <v>20</v>
      </c>
      <c r="B3793">
        <v>0</v>
      </c>
    </row>
    <row r="3794" spans="1:2" x14ac:dyDescent="0.3">
      <c r="A3794" t="s">
        <v>20</v>
      </c>
      <c r="B3794">
        <v>0</v>
      </c>
    </row>
    <row r="3795" spans="1:2" x14ac:dyDescent="0.3">
      <c r="A3795" t="s">
        <v>20</v>
      </c>
      <c r="B3795">
        <v>0</v>
      </c>
    </row>
    <row r="3796" spans="1:2" x14ac:dyDescent="0.3">
      <c r="A3796" t="s">
        <v>20</v>
      </c>
      <c r="B3796">
        <v>0</v>
      </c>
    </row>
    <row r="3797" spans="1:2" x14ac:dyDescent="0.3">
      <c r="A3797" t="s">
        <v>20</v>
      </c>
      <c r="B3797">
        <v>0</v>
      </c>
    </row>
    <row r="3798" spans="1:2" x14ac:dyDescent="0.3">
      <c r="A3798" t="s">
        <v>20</v>
      </c>
      <c r="B3798">
        <v>0</v>
      </c>
    </row>
    <row r="3799" spans="1:2" x14ac:dyDescent="0.3">
      <c r="A3799" t="s">
        <v>20</v>
      </c>
      <c r="B3799">
        <v>0</v>
      </c>
    </row>
    <row r="3800" spans="1:2" x14ac:dyDescent="0.3">
      <c r="A3800" t="s">
        <v>20</v>
      </c>
      <c r="B3800">
        <v>0</v>
      </c>
    </row>
    <row r="3801" spans="1:2" x14ac:dyDescent="0.3">
      <c r="A3801" t="s">
        <v>20</v>
      </c>
      <c r="B3801">
        <v>0</v>
      </c>
    </row>
    <row r="3802" spans="1:2" x14ac:dyDescent="0.3">
      <c r="A3802" t="s">
        <v>20</v>
      </c>
      <c r="B3802">
        <v>0</v>
      </c>
    </row>
    <row r="3803" spans="1:2" x14ac:dyDescent="0.3">
      <c r="A3803" t="s">
        <v>20</v>
      </c>
      <c r="B3803">
        <v>0</v>
      </c>
    </row>
    <row r="3804" spans="1:2" x14ac:dyDescent="0.3">
      <c r="A3804" t="s">
        <v>20</v>
      </c>
      <c r="B3804">
        <v>0</v>
      </c>
    </row>
    <row r="3805" spans="1:2" x14ac:dyDescent="0.3">
      <c r="A3805" t="s">
        <v>20</v>
      </c>
      <c r="B3805">
        <v>0</v>
      </c>
    </row>
    <row r="3806" spans="1:2" x14ac:dyDescent="0.3">
      <c r="A3806" t="s">
        <v>20</v>
      </c>
      <c r="B3806">
        <v>0</v>
      </c>
    </row>
    <row r="3807" spans="1:2" x14ac:dyDescent="0.3">
      <c r="A3807" t="s">
        <v>20</v>
      </c>
      <c r="B3807">
        <v>0</v>
      </c>
    </row>
    <row r="3808" spans="1:2" x14ac:dyDescent="0.3">
      <c r="A3808" t="s">
        <v>20</v>
      </c>
      <c r="B3808">
        <v>0</v>
      </c>
    </row>
    <row r="3809" spans="1:2" x14ac:dyDescent="0.3">
      <c r="A3809" t="s">
        <v>20</v>
      </c>
      <c r="B3809">
        <v>1</v>
      </c>
    </row>
    <row r="3810" spans="1:2" x14ac:dyDescent="0.3">
      <c r="A3810" t="s">
        <v>20</v>
      </c>
      <c r="B3810">
        <v>0</v>
      </c>
    </row>
    <row r="3811" spans="1:2" x14ac:dyDescent="0.3">
      <c r="A3811" t="s">
        <v>20</v>
      </c>
      <c r="B3811">
        <v>0</v>
      </c>
    </row>
    <row r="3812" spans="1:2" x14ac:dyDescent="0.3">
      <c r="A3812" t="s">
        <v>20</v>
      </c>
      <c r="B3812">
        <v>0</v>
      </c>
    </row>
    <row r="3813" spans="1:2" x14ac:dyDescent="0.3">
      <c r="A3813" t="s">
        <v>20</v>
      </c>
      <c r="B3813">
        <v>0</v>
      </c>
    </row>
    <row r="3814" spans="1:2" x14ac:dyDescent="0.3">
      <c r="A3814" t="s">
        <v>20</v>
      </c>
      <c r="B3814">
        <v>0</v>
      </c>
    </row>
    <row r="3815" spans="1:2" x14ac:dyDescent="0.3">
      <c r="A3815" t="s">
        <v>20</v>
      </c>
      <c r="B3815">
        <v>0</v>
      </c>
    </row>
    <row r="3816" spans="1:2" x14ac:dyDescent="0.3">
      <c r="A3816" t="s">
        <v>20</v>
      </c>
      <c r="B3816">
        <v>0</v>
      </c>
    </row>
    <row r="3817" spans="1:2" x14ac:dyDescent="0.3">
      <c r="A3817" t="s">
        <v>20</v>
      </c>
      <c r="B3817">
        <v>0</v>
      </c>
    </row>
    <row r="3818" spans="1:2" x14ac:dyDescent="0.3">
      <c r="A3818" t="s">
        <v>20</v>
      </c>
      <c r="B3818">
        <v>0</v>
      </c>
    </row>
    <row r="3819" spans="1:2" x14ac:dyDescent="0.3">
      <c r="A3819" t="s">
        <v>20</v>
      </c>
      <c r="B3819">
        <v>0</v>
      </c>
    </row>
    <row r="3820" spans="1:2" x14ac:dyDescent="0.3">
      <c r="A3820" t="s">
        <v>20</v>
      </c>
      <c r="B3820">
        <v>0</v>
      </c>
    </row>
    <row r="3821" spans="1:2" x14ac:dyDescent="0.3">
      <c r="A3821" t="s">
        <v>20</v>
      </c>
      <c r="B3821">
        <v>0</v>
      </c>
    </row>
    <row r="3822" spans="1:2" x14ac:dyDescent="0.3">
      <c r="A3822" t="s">
        <v>20</v>
      </c>
      <c r="B3822">
        <v>0</v>
      </c>
    </row>
    <row r="3823" spans="1:2" x14ac:dyDescent="0.3">
      <c r="A3823" t="s">
        <v>20</v>
      </c>
      <c r="B3823">
        <v>0</v>
      </c>
    </row>
    <row r="3824" spans="1:2" x14ac:dyDescent="0.3">
      <c r="A3824" t="s">
        <v>20</v>
      </c>
      <c r="B3824">
        <v>0</v>
      </c>
    </row>
    <row r="3825" spans="1:2" x14ac:dyDescent="0.3">
      <c r="A3825" t="s">
        <v>20</v>
      </c>
      <c r="B3825">
        <v>0</v>
      </c>
    </row>
    <row r="3826" spans="1:2" x14ac:dyDescent="0.3">
      <c r="A3826" t="s">
        <v>20</v>
      </c>
      <c r="B3826">
        <v>0</v>
      </c>
    </row>
    <row r="3827" spans="1:2" x14ac:dyDescent="0.3">
      <c r="A3827" t="s">
        <v>20</v>
      </c>
      <c r="B3827">
        <v>0</v>
      </c>
    </row>
    <row r="3828" spans="1:2" x14ac:dyDescent="0.3">
      <c r="A3828" t="s">
        <v>20</v>
      </c>
      <c r="B3828">
        <v>0</v>
      </c>
    </row>
    <row r="3829" spans="1:2" x14ac:dyDescent="0.3">
      <c r="A3829" t="s">
        <v>20</v>
      </c>
      <c r="B3829">
        <v>0</v>
      </c>
    </row>
    <row r="3830" spans="1:2" x14ac:dyDescent="0.3">
      <c r="A3830" t="s">
        <v>20</v>
      </c>
      <c r="B3830">
        <v>0</v>
      </c>
    </row>
    <row r="3831" spans="1:2" x14ac:dyDescent="0.3">
      <c r="A3831" t="s">
        <v>20</v>
      </c>
      <c r="B3831">
        <v>0</v>
      </c>
    </row>
    <row r="3832" spans="1:2" x14ac:dyDescent="0.3">
      <c r="A3832" t="s">
        <v>20</v>
      </c>
      <c r="B3832">
        <v>0</v>
      </c>
    </row>
    <row r="3833" spans="1:2" x14ac:dyDescent="0.3">
      <c r="A3833" t="s">
        <v>20</v>
      </c>
      <c r="B3833">
        <v>0</v>
      </c>
    </row>
    <row r="3834" spans="1:2" x14ac:dyDescent="0.3">
      <c r="A3834" t="s">
        <v>20</v>
      </c>
      <c r="B3834">
        <v>0</v>
      </c>
    </row>
    <row r="3835" spans="1:2" x14ac:dyDescent="0.3">
      <c r="A3835" t="s">
        <v>20</v>
      </c>
      <c r="B3835">
        <v>0</v>
      </c>
    </row>
    <row r="3836" spans="1:2" x14ac:dyDescent="0.3">
      <c r="A3836" t="s">
        <v>20</v>
      </c>
      <c r="B3836">
        <v>0</v>
      </c>
    </row>
    <row r="3837" spans="1:2" x14ac:dyDescent="0.3">
      <c r="A3837" t="s">
        <v>20</v>
      </c>
      <c r="B3837">
        <v>0</v>
      </c>
    </row>
    <row r="3838" spans="1:2" x14ac:dyDescent="0.3">
      <c r="A3838" t="s">
        <v>20</v>
      </c>
      <c r="B3838">
        <v>0</v>
      </c>
    </row>
    <row r="3839" spans="1:2" x14ac:dyDescent="0.3">
      <c r="A3839" t="s">
        <v>20</v>
      </c>
      <c r="B3839">
        <v>0</v>
      </c>
    </row>
    <row r="3840" spans="1:2" x14ac:dyDescent="0.3">
      <c r="A3840" t="s">
        <v>20</v>
      </c>
      <c r="B3840">
        <v>0</v>
      </c>
    </row>
    <row r="3841" spans="1:2" x14ac:dyDescent="0.3">
      <c r="A3841" t="s">
        <v>20</v>
      </c>
      <c r="B3841">
        <v>0</v>
      </c>
    </row>
    <row r="3842" spans="1:2" x14ac:dyDescent="0.3">
      <c r="A3842" t="s">
        <v>20</v>
      </c>
      <c r="B3842">
        <v>0</v>
      </c>
    </row>
    <row r="3843" spans="1:2" x14ac:dyDescent="0.3">
      <c r="A3843" t="s">
        <v>20</v>
      </c>
      <c r="B3843">
        <v>0</v>
      </c>
    </row>
    <row r="3844" spans="1:2" x14ac:dyDescent="0.3">
      <c r="A3844" t="s">
        <v>20</v>
      </c>
      <c r="B3844">
        <v>0</v>
      </c>
    </row>
    <row r="3845" spans="1:2" x14ac:dyDescent="0.3">
      <c r="A3845" t="s">
        <v>20</v>
      </c>
      <c r="B3845">
        <v>0</v>
      </c>
    </row>
    <row r="3846" spans="1:2" x14ac:dyDescent="0.3">
      <c r="A3846" t="s">
        <v>20</v>
      </c>
      <c r="B3846">
        <v>0</v>
      </c>
    </row>
    <row r="3847" spans="1:2" x14ac:dyDescent="0.3">
      <c r="A3847" t="s">
        <v>20</v>
      </c>
      <c r="B3847">
        <v>0</v>
      </c>
    </row>
    <row r="3848" spans="1:2" x14ac:dyDescent="0.3">
      <c r="A3848" t="s">
        <v>20</v>
      </c>
      <c r="B3848">
        <v>0</v>
      </c>
    </row>
    <row r="3849" spans="1:2" x14ac:dyDescent="0.3">
      <c r="A3849" t="s">
        <v>20</v>
      </c>
      <c r="B3849">
        <v>0</v>
      </c>
    </row>
    <row r="3850" spans="1:2" x14ac:dyDescent="0.3">
      <c r="A3850" t="s">
        <v>20</v>
      </c>
      <c r="B3850">
        <v>0</v>
      </c>
    </row>
    <row r="3851" spans="1:2" x14ac:dyDescent="0.3">
      <c r="A3851" t="s">
        <v>20</v>
      </c>
      <c r="B3851">
        <v>0</v>
      </c>
    </row>
    <row r="3852" spans="1:2" x14ac:dyDescent="0.3">
      <c r="A3852" t="s">
        <v>20</v>
      </c>
      <c r="B3852">
        <v>0</v>
      </c>
    </row>
    <row r="3853" spans="1:2" x14ac:dyDescent="0.3">
      <c r="A3853" t="s">
        <v>20</v>
      </c>
      <c r="B3853">
        <v>0</v>
      </c>
    </row>
    <row r="3854" spans="1:2" x14ac:dyDescent="0.3">
      <c r="A3854" t="s">
        <v>20</v>
      </c>
      <c r="B3854">
        <v>0</v>
      </c>
    </row>
    <row r="3855" spans="1:2" x14ac:dyDescent="0.3">
      <c r="A3855" t="s">
        <v>20</v>
      </c>
      <c r="B3855">
        <v>0</v>
      </c>
    </row>
    <row r="3856" spans="1:2" x14ac:dyDescent="0.3">
      <c r="A3856" t="s">
        <v>20</v>
      </c>
      <c r="B3856">
        <v>0</v>
      </c>
    </row>
    <row r="3857" spans="1:2" x14ac:dyDescent="0.3">
      <c r="A3857" t="s">
        <v>20</v>
      </c>
      <c r="B3857">
        <v>0</v>
      </c>
    </row>
    <row r="3858" spans="1:2" x14ac:dyDescent="0.3">
      <c r="A3858" t="s">
        <v>20</v>
      </c>
      <c r="B3858">
        <v>0</v>
      </c>
    </row>
    <row r="3859" spans="1:2" x14ac:dyDescent="0.3">
      <c r="A3859" t="s">
        <v>20</v>
      </c>
      <c r="B3859">
        <v>0</v>
      </c>
    </row>
    <row r="3860" spans="1:2" x14ac:dyDescent="0.3">
      <c r="A3860" t="s">
        <v>20</v>
      </c>
      <c r="B3860">
        <v>1</v>
      </c>
    </row>
    <row r="3861" spans="1:2" x14ac:dyDescent="0.3">
      <c r="A3861" t="s">
        <v>20</v>
      </c>
      <c r="B3861">
        <v>0</v>
      </c>
    </row>
    <row r="3862" spans="1:2" x14ac:dyDescent="0.3">
      <c r="A3862" t="s">
        <v>20</v>
      </c>
      <c r="B3862">
        <v>0</v>
      </c>
    </row>
    <row r="3863" spans="1:2" x14ac:dyDescent="0.3">
      <c r="A3863" t="s">
        <v>20</v>
      </c>
      <c r="B3863">
        <v>1</v>
      </c>
    </row>
    <row r="3864" spans="1:2" x14ac:dyDescent="0.3">
      <c r="A3864" t="s">
        <v>20</v>
      </c>
      <c r="B3864">
        <v>0</v>
      </c>
    </row>
    <row r="3865" spans="1:2" x14ac:dyDescent="0.3">
      <c r="A3865" t="s">
        <v>20</v>
      </c>
      <c r="B3865">
        <v>0</v>
      </c>
    </row>
    <row r="3866" spans="1:2" x14ac:dyDescent="0.3">
      <c r="A3866" t="s">
        <v>20</v>
      </c>
      <c r="B3866">
        <v>0</v>
      </c>
    </row>
    <row r="3867" spans="1:2" x14ac:dyDescent="0.3">
      <c r="A3867" t="s">
        <v>20</v>
      </c>
      <c r="B3867">
        <v>0</v>
      </c>
    </row>
    <row r="3868" spans="1:2" x14ac:dyDescent="0.3">
      <c r="A3868" t="s">
        <v>20</v>
      </c>
      <c r="B3868">
        <v>0</v>
      </c>
    </row>
    <row r="3869" spans="1:2" x14ac:dyDescent="0.3">
      <c r="A3869" t="s">
        <v>20</v>
      </c>
      <c r="B3869">
        <v>0</v>
      </c>
    </row>
    <row r="3870" spans="1:2" x14ac:dyDescent="0.3">
      <c r="A3870" t="s">
        <v>20</v>
      </c>
      <c r="B3870">
        <v>0</v>
      </c>
    </row>
    <row r="3871" spans="1:2" x14ac:dyDescent="0.3">
      <c r="A3871" t="s">
        <v>20</v>
      </c>
      <c r="B3871">
        <v>0</v>
      </c>
    </row>
    <row r="3872" spans="1:2" x14ac:dyDescent="0.3">
      <c r="A3872" t="s">
        <v>20</v>
      </c>
      <c r="B3872">
        <v>0</v>
      </c>
    </row>
    <row r="3873" spans="1:2" x14ac:dyDescent="0.3">
      <c r="A3873" t="s">
        <v>20</v>
      </c>
      <c r="B3873">
        <v>0</v>
      </c>
    </row>
    <row r="3874" spans="1:2" x14ac:dyDescent="0.3">
      <c r="A3874" t="s">
        <v>20</v>
      </c>
      <c r="B3874">
        <v>1</v>
      </c>
    </row>
    <row r="3875" spans="1:2" x14ac:dyDescent="0.3">
      <c r="A3875" t="s">
        <v>20</v>
      </c>
      <c r="B3875">
        <v>0</v>
      </c>
    </row>
    <row r="3876" spans="1:2" x14ac:dyDescent="0.3">
      <c r="A3876" t="s">
        <v>20</v>
      </c>
      <c r="B3876">
        <v>0</v>
      </c>
    </row>
    <row r="3877" spans="1:2" x14ac:dyDescent="0.3">
      <c r="A3877" t="s">
        <v>20</v>
      </c>
      <c r="B3877">
        <v>0</v>
      </c>
    </row>
    <row r="3878" spans="1:2" x14ac:dyDescent="0.3">
      <c r="A3878" t="s">
        <v>20</v>
      </c>
      <c r="B3878">
        <v>0</v>
      </c>
    </row>
    <row r="3879" spans="1:2" x14ac:dyDescent="0.3">
      <c r="A3879" t="s">
        <v>20</v>
      </c>
      <c r="B3879">
        <v>0</v>
      </c>
    </row>
    <row r="3880" spans="1:2" x14ac:dyDescent="0.3">
      <c r="A3880" t="s">
        <v>20</v>
      </c>
      <c r="B3880">
        <v>0</v>
      </c>
    </row>
    <row r="3881" spans="1:2" x14ac:dyDescent="0.3">
      <c r="A3881" t="s">
        <v>20</v>
      </c>
      <c r="B3881">
        <v>0</v>
      </c>
    </row>
    <row r="3882" spans="1:2" x14ac:dyDescent="0.3">
      <c r="A3882" t="s">
        <v>20</v>
      </c>
      <c r="B3882">
        <v>0</v>
      </c>
    </row>
    <row r="3883" spans="1:2" x14ac:dyDescent="0.3">
      <c r="A3883" t="s">
        <v>20</v>
      </c>
      <c r="B3883">
        <v>0</v>
      </c>
    </row>
    <row r="3884" spans="1:2" x14ac:dyDescent="0.3">
      <c r="A3884" t="s">
        <v>20</v>
      </c>
      <c r="B3884">
        <v>0</v>
      </c>
    </row>
    <row r="3885" spans="1:2" x14ac:dyDescent="0.3">
      <c r="A3885" t="s">
        <v>20</v>
      </c>
      <c r="B3885">
        <v>0</v>
      </c>
    </row>
    <row r="3886" spans="1:2" x14ac:dyDescent="0.3">
      <c r="A3886" t="s">
        <v>20</v>
      </c>
      <c r="B3886">
        <v>1</v>
      </c>
    </row>
    <row r="3887" spans="1:2" x14ac:dyDescent="0.3">
      <c r="A3887" t="s">
        <v>20</v>
      </c>
      <c r="B3887">
        <v>0</v>
      </c>
    </row>
    <row r="3888" spans="1:2" x14ac:dyDescent="0.3">
      <c r="A3888" t="s">
        <v>20</v>
      </c>
      <c r="B3888">
        <v>0</v>
      </c>
    </row>
    <row r="3889" spans="1:2" x14ac:dyDescent="0.3">
      <c r="A3889" t="s">
        <v>20</v>
      </c>
      <c r="B3889">
        <v>0</v>
      </c>
    </row>
    <row r="3890" spans="1:2" x14ac:dyDescent="0.3">
      <c r="A3890" t="s">
        <v>20</v>
      </c>
      <c r="B3890">
        <v>0</v>
      </c>
    </row>
    <row r="3891" spans="1:2" x14ac:dyDescent="0.3">
      <c r="A3891" t="s">
        <v>20</v>
      </c>
      <c r="B3891">
        <v>0</v>
      </c>
    </row>
    <row r="3892" spans="1:2" x14ac:dyDescent="0.3">
      <c r="A3892" t="s">
        <v>20</v>
      </c>
      <c r="B3892">
        <v>1</v>
      </c>
    </row>
    <row r="3893" spans="1:2" x14ac:dyDescent="0.3">
      <c r="A3893" t="s">
        <v>20</v>
      </c>
      <c r="B3893">
        <v>0</v>
      </c>
    </row>
    <row r="3894" spans="1:2" x14ac:dyDescent="0.3">
      <c r="A3894" t="s">
        <v>20</v>
      </c>
      <c r="B3894">
        <v>0</v>
      </c>
    </row>
    <row r="3895" spans="1:2" x14ac:dyDescent="0.3">
      <c r="A3895" t="s">
        <v>20</v>
      </c>
      <c r="B3895">
        <v>0</v>
      </c>
    </row>
    <row r="3896" spans="1:2" x14ac:dyDescent="0.3">
      <c r="A3896" t="s">
        <v>20</v>
      </c>
      <c r="B3896">
        <v>0</v>
      </c>
    </row>
    <row r="3897" spans="1:2" x14ac:dyDescent="0.3">
      <c r="A3897" t="s">
        <v>20</v>
      </c>
      <c r="B3897">
        <v>0</v>
      </c>
    </row>
    <row r="3898" spans="1:2" x14ac:dyDescent="0.3">
      <c r="A3898" t="s">
        <v>20</v>
      </c>
      <c r="B3898">
        <v>0</v>
      </c>
    </row>
    <row r="3899" spans="1:2" x14ac:dyDescent="0.3">
      <c r="A3899" t="s">
        <v>20</v>
      </c>
      <c r="B3899">
        <v>0</v>
      </c>
    </row>
    <row r="3900" spans="1:2" x14ac:dyDescent="0.3">
      <c r="A3900" t="s">
        <v>20</v>
      </c>
      <c r="B3900">
        <v>0</v>
      </c>
    </row>
    <row r="3901" spans="1:2" x14ac:dyDescent="0.3">
      <c r="A3901" t="s">
        <v>20</v>
      </c>
      <c r="B3901">
        <v>0</v>
      </c>
    </row>
    <row r="3902" spans="1:2" x14ac:dyDescent="0.3">
      <c r="A3902" t="s">
        <v>20</v>
      </c>
      <c r="B3902">
        <v>0</v>
      </c>
    </row>
    <row r="3903" spans="1:2" x14ac:dyDescent="0.3">
      <c r="A3903" t="s">
        <v>20</v>
      </c>
      <c r="B3903">
        <v>0</v>
      </c>
    </row>
    <row r="3904" spans="1:2" x14ac:dyDescent="0.3">
      <c r="A3904" t="s">
        <v>20</v>
      </c>
      <c r="B3904">
        <v>0</v>
      </c>
    </row>
    <row r="3905" spans="1:2" x14ac:dyDescent="0.3">
      <c r="A3905" t="s">
        <v>20</v>
      </c>
      <c r="B3905">
        <v>0</v>
      </c>
    </row>
    <row r="3906" spans="1:2" x14ac:dyDescent="0.3">
      <c r="A3906" t="s">
        <v>20</v>
      </c>
      <c r="B3906">
        <v>0</v>
      </c>
    </row>
    <row r="3907" spans="1:2" x14ac:dyDescent="0.3">
      <c r="A3907" t="s">
        <v>20</v>
      </c>
      <c r="B3907">
        <v>0</v>
      </c>
    </row>
    <row r="3908" spans="1:2" x14ac:dyDescent="0.3">
      <c r="A3908" t="s">
        <v>20</v>
      </c>
      <c r="B3908">
        <v>0</v>
      </c>
    </row>
    <row r="3909" spans="1:2" x14ac:dyDescent="0.3">
      <c r="A3909" t="s">
        <v>20</v>
      </c>
      <c r="B3909">
        <v>0</v>
      </c>
    </row>
    <row r="3910" spans="1:2" x14ac:dyDescent="0.3">
      <c r="A3910" t="s">
        <v>20</v>
      </c>
      <c r="B3910">
        <v>0</v>
      </c>
    </row>
    <row r="3911" spans="1:2" x14ac:dyDescent="0.3">
      <c r="A3911" t="s">
        <v>20</v>
      </c>
      <c r="B3911">
        <v>0</v>
      </c>
    </row>
    <row r="3912" spans="1:2" x14ac:dyDescent="0.3">
      <c r="A3912" t="s">
        <v>20</v>
      </c>
      <c r="B3912">
        <v>0</v>
      </c>
    </row>
    <row r="3913" spans="1:2" x14ac:dyDescent="0.3">
      <c r="A3913" t="s">
        <v>20</v>
      </c>
      <c r="B3913">
        <v>0</v>
      </c>
    </row>
    <row r="3914" spans="1:2" x14ac:dyDescent="0.3">
      <c r="A3914" t="s">
        <v>20</v>
      </c>
      <c r="B3914">
        <v>0</v>
      </c>
    </row>
    <row r="3915" spans="1:2" x14ac:dyDescent="0.3">
      <c r="A3915" t="s">
        <v>20</v>
      </c>
      <c r="B3915">
        <v>0</v>
      </c>
    </row>
    <row r="3916" spans="1:2" x14ac:dyDescent="0.3">
      <c r="A3916" t="s">
        <v>20</v>
      </c>
      <c r="B3916">
        <v>0</v>
      </c>
    </row>
    <row r="3917" spans="1:2" x14ac:dyDescent="0.3">
      <c r="A3917" t="s">
        <v>20</v>
      </c>
      <c r="B3917">
        <v>0</v>
      </c>
    </row>
    <row r="3918" spans="1:2" x14ac:dyDescent="0.3">
      <c r="A3918" t="s">
        <v>20</v>
      </c>
      <c r="B3918">
        <v>0</v>
      </c>
    </row>
    <row r="3919" spans="1:2" x14ac:dyDescent="0.3">
      <c r="A3919" t="s">
        <v>20</v>
      </c>
      <c r="B3919">
        <v>0</v>
      </c>
    </row>
    <row r="3920" spans="1:2" x14ac:dyDescent="0.3">
      <c r="A3920" t="s">
        <v>20</v>
      </c>
      <c r="B3920">
        <v>0</v>
      </c>
    </row>
    <row r="3921" spans="1:2" x14ac:dyDescent="0.3">
      <c r="A3921" t="s">
        <v>20</v>
      </c>
      <c r="B3921">
        <v>0</v>
      </c>
    </row>
    <row r="3922" spans="1:2" x14ac:dyDescent="0.3">
      <c r="A3922" t="s">
        <v>20</v>
      </c>
      <c r="B3922">
        <v>0</v>
      </c>
    </row>
    <row r="3923" spans="1:2" x14ac:dyDescent="0.3">
      <c r="A3923" t="s">
        <v>20</v>
      </c>
      <c r="B3923">
        <v>0</v>
      </c>
    </row>
    <row r="3924" spans="1:2" x14ac:dyDescent="0.3">
      <c r="A3924" t="s">
        <v>20</v>
      </c>
      <c r="B3924">
        <v>0</v>
      </c>
    </row>
    <row r="3925" spans="1:2" x14ac:dyDescent="0.3">
      <c r="A3925" t="s">
        <v>20</v>
      </c>
      <c r="B3925">
        <v>0</v>
      </c>
    </row>
    <row r="3926" spans="1:2" x14ac:dyDescent="0.3">
      <c r="A3926" t="s">
        <v>20</v>
      </c>
      <c r="B3926">
        <v>0</v>
      </c>
    </row>
    <row r="3927" spans="1:2" x14ac:dyDescent="0.3">
      <c r="A3927" t="s">
        <v>20</v>
      </c>
      <c r="B3927">
        <v>0</v>
      </c>
    </row>
    <row r="3928" spans="1:2" x14ac:dyDescent="0.3">
      <c r="A3928" t="s">
        <v>20</v>
      </c>
      <c r="B3928">
        <v>0</v>
      </c>
    </row>
    <row r="3929" spans="1:2" x14ac:dyDescent="0.3">
      <c r="A3929" t="s">
        <v>20</v>
      </c>
      <c r="B3929">
        <v>0</v>
      </c>
    </row>
    <row r="3930" spans="1:2" x14ac:dyDescent="0.3">
      <c r="A3930" t="s">
        <v>20</v>
      </c>
      <c r="B3930">
        <v>0</v>
      </c>
    </row>
    <row r="3931" spans="1:2" x14ac:dyDescent="0.3">
      <c r="A3931" t="s">
        <v>20</v>
      </c>
      <c r="B3931">
        <v>0</v>
      </c>
    </row>
    <row r="3932" spans="1:2" x14ac:dyDescent="0.3">
      <c r="A3932" t="s">
        <v>20</v>
      </c>
      <c r="B3932">
        <v>0</v>
      </c>
    </row>
    <row r="3933" spans="1:2" x14ac:dyDescent="0.3">
      <c r="A3933" t="s">
        <v>20</v>
      </c>
      <c r="B3933">
        <v>0</v>
      </c>
    </row>
    <row r="3934" spans="1:2" x14ac:dyDescent="0.3">
      <c r="A3934" t="s">
        <v>20</v>
      </c>
      <c r="B3934">
        <v>0</v>
      </c>
    </row>
    <row r="3935" spans="1:2" x14ac:dyDescent="0.3">
      <c r="A3935" t="s">
        <v>20</v>
      </c>
      <c r="B3935">
        <v>0</v>
      </c>
    </row>
    <row r="3936" spans="1:2" x14ac:dyDescent="0.3">
      <c r="A3936" t="s">
        <v>20</v>
      </c>
      <c r="B3936">
        <v>0</v>
      </c>
    </row>
    <row r="3937" spans="1:2" x14ac:dyDescent="0.3">
      <c r="A3937" t="s">
        <v>20</v>
      </c>
      <c r="B3937">
        <v>0</v>
      </c>
    </row>
    <row r="3938" spans="1:2" x14ac:dyDescent="0.3">
      <c r="A3938" t="s">
        <v>20</v>
      </c>
      <c r="B3938">
        <v>0</v>
      </c>
    </row>
    <row r="3939" spans="1:2" x14ac:dyDescent="0.3">
      <c r="A3939" t="s">
        <v>20</v>
      </c>
      <c r="B3939">
        <v>0</v>
      </c>
    </row>
    <row r="3940" spans="1:2" x14ac:dyDescent="0.3">
      <c r="A3940" t="s">
        <v>20</v>
      </c>
      <c r="B3940">
        <v>0</v>
      </c>
    </row>
    <row r="3941" spans="1:2" x14ac:dyDescent="0.3">
      <c r="A3941" t="s">
        <v>20</v>
      </c>
      <c r="B3941">
        <v>0</v>
      </c>
    </row>
    <row r="3942" spans="1:2" x14ac:dyDescent="0.3">
      <c r="A3942" t="s">
        <v>20</v>
      </c>
      <c r="B3942">
        <v>0</v>
      </c>
    </row>
    <row r="3943" spans="1:2" x14ac:dyDescent="0.3">
      <c r="A3943" t="s">
        <v>20</v>
      </c>
      <c r="B3943">
        <v>0</v>
      </c>
    </row>
    <row r="3944" spans="1:2" x14ac:dyDescent="0.3">
      <c r="A3944" t="s">
        <v>20</v>
      </c>
      <c r="B3944">
        <v>0</v>
      </c>
    </row>
    <row r="3945" spans="1:2" x14ac:dyDescent="0.3">
      <c r="A3945" t="s">
        <v>20</v>
      </c>
      <c r="B3945">
        <v>0</v>
      </c>
    </row>
    <row r="3946" spans="1:2" x14ac:dyDescent="0.3">
      <c r="A3946" t="s">
        <v>20</v>
      </c>
      <c r="B3946">
        <v>0</v>
      </c>
    </row>
    <row r="3947" spans="1:2" x14ac:dyDescent="0.3">
      <c r="A3947" t="s">
        <v>20</v>
      </c>
      <c r="B3947">
        <v>0</v>
      </c>
    </row>
    <row r="3948" spans="1:2" x14ac:dyDescent="0.3">
      <c r="A3948" t="s">
        <v>20</v>
      </c>
      <c r="B3948">
        <v>0</v>
      </c>
    </row>
    <row r="3949" spans="1:2" x14ac:dyDescent="0.3">
      <c r="A3949" t="s">
        <v>20</v>
      </c>
      <c r="B3949">
        <v>1</v>
      </c>
    </row>
    <row r="3950" spans="1:2" x14ac:dyDescent="0.3">
      <c r="A3950" t="s">
        <v>20</v>
      </c>
      <c r="B3950">
        <v>0</v>
      </c>
    </row>
    <row r="3951" spans="1:2" x14ac:dyDescent="0.3">
      <c r="A3951" t="s">
        <v>20</v>
      </c>
      <c r="B3951">
        <v>0</v>
      </c>
    </row>
    <row r="3952" spans="1:2" x14ac:dyDescent="0.3">
      <c r="A3952" t="s">
        <v>20</v>
      </c>
      <c r="B3952">
        <v>0</v>
      </c>
    </row>
    <row r="3953" spans="1:2" x14ac:dyDescent="0.3">
      <c r="A3953" t="s">
        <v>20</v>
      </c>
      <c r="B3953">
        <v>0</v>
      </c>
    </row>
    <row r="3954" spans="1:2" x14ac:dyDescent="0.3">
      <c r="A3954" t="s">
        <v>20</v>
      </c>
      <c r="B3954">
        <v>0</v>
      </c>
    </row>
    <row r="3955" spans="1:2" x14ac:dyDescent="0.3">
      <c r="A3955" t="s">
        <v>20</v>
      </c>
      <c r="B3955">
        <v>0</v>
      </c>
    </row>
    <row r="3956" spans="1:2" x14ac:dyDescent="0.3">
      <c r="A3956" t="s">
        <v>20</v>
      </c>
      <c r="B3956">
        <v>0</v>
      </c>
    </row>
    <row r="3957" spans="1:2" x14ac:dyDescent="0.3">
      <c r="A3957" t="s">
        <v>20</v>
      </c>
      <c r="B3957">
        <v>0</v>
      </c>
    </row>
    <row r="3958" spans="1:2" x14ac:dyDescent="0.3">
      <c r="A3958" t="s">
        <v>20</v>
      </c>
      <c r="B3958">
        <v>0</v>
      </c>
    </row>
    <row r="3959" spans="1:2" x14ac:dyDescent="0.3">
      <c r="A3959" t="s">
        <v>20</v>
      </c>
      <c r="B3959">
        <v>0</v>
      </c>
    </row>
    <row r="3960" spans="1:2" x14ac:dyDescent="0.3">
      <c r="A3960" t="s">
        <v>20</v>
      </c>
      <c r="B3960">
        <v>0</v>
      </c>
    </row>
    <row r="3961" spans="1:2" x14ac:dyDescent="0.3">
      <c r="A3961" t="s">
        <v>20</v>
      </c>
      <c r="B3961">
        <v>0</v>
      </c>
    </row>
    <row r="3962" spans="1:2" x14ac:dyDescent="0.3">
      <c r="A3962" t="s">
        <v>20</v>
      </c>
      <c r="B3962">
        <v>0</v>
      </c>
    </row>
    <row r="3963" spans="1:2" x14ac:dyDescent="0.3">
      <c r="A3963" t="s">
        <v>20</v>
      </c>
      <c r="B3963">
        <v>1</v>
      </c>
    </row>
    <row r="3964" spans="1:2" x14ac:dyDescent="0.3">
      <c r="A3964" t="s">
        <v>20</v>
      </c>
      <c r="B3964">
        <v>0</v>
      </c>
    </row>
    <row r="3965" spans="1:2" x14ac:dyDescent="0.3">
      <c r="A3965" t="s">
        <v>20</v>
      </c>
      <c r="B3965">
        <v>0</v>
      </c>
    </row>
    <row r="3966" spans="1:2" x14ac:dyDescent="0.3">
      <c r="A3966" t="s">
        <v>20</v>
      </c>
      <c r="B3966">
        <v>0</v>
      </c>
    </row>
    <row r="3967" spans="1:2" x14ac:dyDescent="0.3">
      <c r="A3967" t="s">
        <v>20</v>
      </c>
      <c r="B3967">
        <v>0</v>
      </c>
    </row>
    <row r="3968" spans="1:2" x14ac:dyDescent="0.3">
      <c r="A3968" t="s">
        <v>20</v>
      </c>
      <c r="B3968">
        <v>0</v>
      </c>
    </row>
    <row r="3969" spans="1:2" x14ac:dyDescent="0.3">
      <c r="A3969" t="s">
        <v>20</v>
      </c>
      <c r="B3969">
        <v>0</v>
      </c>
    </row>
    <row r="3970" spans="1:2" x14ac:dyDescent="0.3">
      <c r="A3970" t="s">
        <v>20</v>
      </c>
      <c r="B3970">
        <v>0</v>
      </c>
    </row>
    <row r="3971" spans="1:2" x14ac:dyDescent="0.3">
      <c r="A3971" t="s">
        <v>20</v>
      </c>
      <c r="B3971">
        <v>0</v>
      </c>
    </row>
    <row r="3972" spans="1:2" x14ac:dyDescent="0.3">
      <c r="A3972" t="s">
        <v>20</v>
      </c>
      <c r="B3972">
        <v>0</v>
      </c>
    </row>
    <row r="3973" spans="1:2" x14ac:dyDescent="0.3">
      <c r="A3973" t="s">
        <v>20</v>
      </c>
      <c r="B3973">
        <v>0</v>
      </c>
    </row>
    <row r="3974" spans="1:2" x14ac:dyDescent="0.3">
      <c r="A3974" t="s">
        <v>20</v>
      </c>
      <c r="B3974">
        <v>0</v>
      </c>
    </row>
    <row r="3975" spans="1:2" x14ac:dyDescent="0.3">
      <c r="A3975" t="s">
        <v>20</v>
      </c>
      <c r="B3975">
        <v>0</v>
      </c>
    </row>
    <row r="3976" spans="1:2" x14ac:dyDescent="0.3">
      <c r="A3976" t="s">
        <v>20</v>
      </c>
      <c r="B3976">
        <v>0</v>
      </c>
    </row>
    <row r="3977" spans="1:2" x14ac:dyDescent="0.3">
      <c r="A3977" t="s">
        <v>20</v>
      </c>
      <c r="B3977">
        <v>0</v>
      </c>
    </row>
    <row r="3978" spans="1:2" x14ac:dyDescent="0.3">
      <c r="A3978" t="s">
        <v>20</v>
      </c>
      <c r="B3978">
        <v>0</v>
      </c>
    </row>
    <row r="3979" spans="1:2" x14ac:dyDescent="0.3">
      <c r="A3979" t="s">
        <v>20</v>
      </c>
      <c r="B3979">
        <v>0</v>
      </c>
    </row>
    <row r="3980" spans="1:2" x14ac:dyDescent="0.3">
      <c r="A3980" t="s">
        <v>20</v>
      </c>
      <c r="B3980">
        <v>0</v>
      </c>
    </row>
    <row r="3981" spans="1:2" x14ac:dyDescent="0.3">
      <c r="A3981" t="s">
        <v>20</v>
      </c>
      <c r="B3981">
        <v>0</v>
      </c>
    </row>
    <row r="3982" spans="1:2" x14ac:dyDescent="0.3">
      <c r="A3982" t="s">
        <v>20</v>
      </c>
      <c r="B3982">
        <v>0</v>
      </c>
    </row>
    <row r="3983" spans="1:2" x14ac:dyDescent="0.3">
      <c r="A3983" t="s">
        <v>20</v>
      </c>
      <c r="B3983">
        <v>0</v>
      </c>
    </row>
    <row r="3984" spans="1:2" x14ac:dyDescent="0.3">
      <c r="A3984" t="s">
        <v>20</v>
      </c>
      <c r="B3984">
        <v>0</v>
      </c>
    </row>
    <row r="3985" spans="1:2" x14ac:dyDescent="0.3">
      <c r="A3985" t="s">
        <v>20</v>
      </c>
      <c r="B3985">
        <v>0</v>
      </c>
    </row>
    <row r="3986" spans="1:2" x14ac:dyDescent="0.3">
      <c r="A3986" t="s">
        <v>20</v>
      </c>
      <c r="B3986">
        <v>0</v>
      </c>
    </row>
    <row r="3987" spans="1:2" x14ac:dyDescent="0.3">
      <c r="A3987" t="s">
        <v>20</v>
      </c>
      <c r="B3987">
        <v>0</v>
      </c>
    </row>
    <row r="3988" spans="1:2" x14ac:dyDescent="0.3">
      <c r="A3988" t="s">
        <v>20</v>
      </c>
      <c r="B3988">
        <v>0</v>
      </c>
    </row>
    <row r="3989" spans="1:2" x14ac:dyDescent="0.3">
      <c r="A3989" t="s">
        <v>20</v>
      </c>
      <c r="B3989">
        <v>0</v>
      </c>
    </row>
    <row r="3990" spans="1:2" x14ac:dyDescent="0.3">
      <c r="A3990" t="s">
        <v>20</v>
      </c>
      <c r="B3990">
        <v>0</v>
      </c>
    </row>
    <row r="3991" spans="1:2" x14ac:dyDescent="0.3">
      <c r="A3991" t="s">
        <v>20</v>
      </c>
      <c r="B3991">
        <v>0</v>
      </c>
    </row>
    <row r="3992" spans="1:2" x14ac:dyDescent="0.3">
      <c r="A3992" t="s">
        <v>20</v>
      </c>
      <c r="B3992">
        <v>0</v>
      </c>
    </row>
    <row r="3993" spans="1:2" x14ac:dyDescent="0.3">
      <c r="A3993" t="s">
        <v>20</v>
      </c>
      <c r="B3993">
        <v>0</v>
      </c>
    </row>
    <row r="3994" spans="1:2" x14ac:dyDescent="0.3">
      <c r="A3994" t="s">
        <v>20</v>
      </c>
      <c r="B3994">
        <v>0</v>
      </c>
    </row>
    <row r="3995" spans="1:2" x14ac:dyDescent="0.3">
      <c r="A3995" t="s">
        <v>20</v>
      </c>
      <c r="B3995">
        <v>0</v>
      </c>
    </row>
    <row r="3996" spans="1:2" x14ac:dyDescent="0.3">
      <c r="A3996" t="s">
        <v>20</v>
      </c>
      <c r="B3996">
        <v>1</v>
      </c>
    </row>
    <row r="3997" spans="1:2" x14ac:dyDescent="0.3">
      <c r="A3997" t="s">
        <v>20</v>
      </c>
      <c r="B3997">
        <v>0</v>
      </c>
    </row>
    <row r="3998" spans="1:2" x14ac:dyDescent="0.3">
      <c r="A3998" t="s">
        <v>20</v>
      </c>
      <c r="B3998">
        <v>0</v>
      </c>
    </row>
    <row r="3999" spans="1:2" x14ac:dyDescent="0.3">
      <c r="A3999" t="s">
        <v>20</v>
      </c>
      <c r="B3999">
        <v>0</v>
      </c>
    </row>
    <row r="4000" spans="1:2" x14ac:dyDescent="0.3">
      <c r="A4000" t="s">
        <v>20</v>
      </c>
      <c r="B4000">
        <v>0</v>
      </c>
    </row>
    <row r="4001" spans="1:2" x14ac:dyDescent="0.3">
      <c r="A4001" t="s">
        <v>20</v>
      </c>
      <c r="B4001">
        <v>0</v>
      </c>
    </row>
    <row r="4002" spans="1:2" x14ac:dyDescent="0.3">
      <c r="A4002" t="s">
        <v>20</v>
      </c>
      <c r="B4002">
        <v>0</v>
      </c>
    </row>
    <row r="4003" spans="1:2" x14ac:dyDescent="0.3">
      <c r="A4003" t="s">
        <v>20</v>
      </c>
      <c r="B4003">
        <v>0</v>
      </c>
    </row>
    <row r="4004" spans="1:2" x14ac:dyDescent="0.3">
      <c r="A4004" t="s">
        <v>20</v>
      </c>
      <c r="B4004">
        <v>0</v>
      </c>
    </row>
    <row r="4005" spans="1:2" x14ac:dyDescent="0.3">
      <c r="A4005" t="s">
        <v>20</v>
      </c>
      <c r="B4005">
        <v>0</v>
      </c>
    </row>
    <row r="4006" spans="1:2" x14ac:dyDescent="0.3">
      <c r="A4006" t="s">
        <v>20</v>
      </c>
      <c r="B4006">
        <v>0</v>
      </c>
    </row>
    <row r="4007" spans="1:2" x14ac:dyDescent="0.3">
      <c r="A4007" t="s">
        <v>20</v>
      </c>
      <c r="B4007">
        <v>0</v>
      </c>
    </row>
    <row r="4008" spans="1:2" x14ac:dyDescent="0.3">
      <c r="A4008" t="s">
        <v>20</v>
      </c>
      <c r="B4008">
        <v>0</v>
      </c>
    </row>
    <row r="4009" spans="1:2" x14ac:dyDescent="0.3">
      <c r="A4009" t="s">
        <v>20</v>
      </c>
      <c r="B4009">
        <v>0</v>
      </c>
    </row>
    <row r="4010" spans="1:2" x14ac:dyDescent="0.3">
      <c r="A4010" t="s">
        <v>20</v>
      </c>
      <c r="B4010">
        <v>1</v>
      </c>
    </row>
    <row r="4011" spans="1:2" x14ac:dyDescent="0.3">
      <c r="A4011" t="s">
        <v>20</v>
      </c>
      <c r="B4011">
        <v>0</v>
      </c>
    </row>
    <row r="4012" spans="1:2" x14ac:dyDescent="0.3">
      <c r="A4012" t="s">
        <v>20</v>
      </c>
      <c r="B4012">
        <v>0</v>
      </c>
    </row>
    <row r="4013" spans="1:2" x14ac:dyDescent="0.3">
      <c r="A4013" t="s">
        <v>20</v>
      </c>
      <c r="B4013">
        <v>0</v>
      </c>
    </row>
    <row r="4014" spans="1:2" x14ac:dyDescent="0.3">
      <c r="A4014" t="s">
        <v>20</v>
      </c>
      <c r="B4014">
        <v>0</v>
      </c>
    </row>
    <row r="4015" spans="1:2" x14ac:dyDescent="0.3">
      <c r="A4015" t="s">
        <v>20</v>
      </c>
      <c r="B4015">
        <v>0</v>
      </c>
    </row>
    <row r="4016" spans="1:2" x14ac:dyDescent="0.3">
      <c r="A4016" t="s">
        <v>20</v>
      </c>
      <c r="B4016">
        <v>0</v>
      </c>
    </row>
    <row r="4017" spans="1:2" x14ac:dyDescent="0.3">
      <c r="A4017" t="s">
        <v>20</v>
      </c>
      <c r="B4017">
        <v>0</v>
      </c>
    </row>
    <row r="4018" spans="1:2" x14ac:dyDescent="0.3">
      <c r="A4018" t="s">
        <v>20</v>
      </c>
      <c r="B4018">
        <v>0</v>
      </c>
    </row>
    <row r="4019" spans="1:2" x14ac:dyDescent="0.3">
      <c r="A4019" t="s">
        <v>20</v>
      </c>
      <c r="B4019">
        <v>0</v>
      </c>
    </row>
    <row r="4020" spans="1:2" x14ac:dyDescent="0.3">
      <c r="A4020" t="s">
        <v>20</v>
      </c>
      <c r="B4020">
        <v>0</v>
      </c>
    </row>
    <row r="4021" spans="1:2" x14ac:dyDescent="0.3">
      <c r="A4021" t="s">
        <v>20</v>
      </c>
      <c r="B4021">
        <v>0</v>
      </c>
    </row>
    <row r="4022" spans="1:2" x14ac:dyDescent="0.3">
      <c r="A4022" t="s">
        <v>20</v>
      </c>
      <c r="B4022">
        <v>0</v>
      </c>
    </row>
    <row r="4023" spans="1:2" x14ac:dyDescent="0.3">
      <c r="A4023" t="s">
        <v>20</v>
      </c>
      <c r="B4023">
        <v>0</v>
      </c>
    </row>
    <row r="4024" spans="1:2" x14ac:dyDescent="0.3">
      <c r="A4024" t="s">
        <v>20</v>
      </c>
      <c r="B4024">
        <v>0</v>
      </c>
    </row>
    <row r="4025" spans="1:2" x14ac:dyDescent="0.3">
      <c r="A4025" t="s">
        <v>20</v>
      </c>
      <c r="B4025">
        <v>0</v>
      </c>
    </row>
    <row r="4026" spans="1:2" x14ac:dyDescent="0.3">
      <c r="A4026" t="s">
        <v>20</v>
      </c>
      <c r="B4026">
        <v>0</v>
      </c>
    </row>
    <row r="4027" spans="1:2" x14ac:dyDescent="0.3">
      <c r="A4027" t="s">
        <v>20</v>
      </c>
      <c r="B4027">
        <v>1</v>
      </c>
    </row>
    <row r="4028" spans="1:2" x14ac:dyDescent="0.3">
      <c r="A4028" t="s">
        <v>20</v>
      </c>
      <c r="B4028">
        <v>0</v>
      </c>
    </row>
    <row r="4029" spans="1:2" x14ac:dyDescent="0.3">
      <c r="A4029" t="s">
        <v>20</v>
      </c>
      <c r="B4029">
        <v>0</v>
      </c>
    </row>
    <row r="4030" spans="1:2" x14ac:dyDescent="0.3">
      <c r="A4030" t="s">
        <v>20</v>
      </c>
      <c r="B4030">
        <v>0</v>
      </c>
    </row>
    <row r="4031" spans="1:2" x14ac:dyDescent="0.3">
      <c r="A4031" t="s">
        <v>20</v>
      </c>
      <c r="B4031">
        <v>0</v>
      </c>
    </row>
    <row r="4032" spans="1:2" x14ac:dyDescent="0.3">
      <c r="A4032" t="s">
        <v>20</v>
      </c>
      <c r="B4032">
        <v>0</v>
      </c>
    </row>
    <row r="4033" spans="1:2" x14ac:dyDescent="0.3">
      <c r="A4033" t="s">
        <v>20</v>
      </c>
      <c r="B4033">
        <v>0</v>
      </c>
    </row>
    <row r="4034" spans="1:2" x14ac:dyDescent="0.3">
      <c r="A4034" t="s">
        <v>20</v>
      </c>
      <c r="B4034">
        <v>0</v>
      </c>
    </row>
    <row r="4035" spans="1:2" x14ac:dyDescent="0.3">
      <c r="A4035" t="s">
        <v>20</v>
      </c>
      <c r="B4035">
        <v>0</v>
      </c>
    </row>
    <row r="4036" spans="1:2" x14ac:dyDescent="0.3">
      <c r="A4036" t="s">
        <v>20</v>
      </c>
      <c r="B4036">
        <v>0</v>
      </c>
    </row>
    <row r="4037" spans="1:2" x14ac:dyDescent="0.3">
      <c r="A4037" t="s">
        <v>20</v>
      </c>
      <c r="B4037">
        <v>0</v>
      </c>
    </row>
    <row r="4038" spans="1:2" x14ac:dyDescent="0.3">
      <c r="A4038" t="s">
        <v>20</v>
      </c>
      <c r="B4038">
        <v>0</v>
      </c>
    </row>
    <row r="4039" spans="1:2" x14ac:dyDescent="0.3">
      <c r="A4039" t="s">
        <v>20</v>
      </c>
      <c r="B4039">
        <v>0</v>
      </c>
    </row>
    <row r="4040" spans="1:2" x14ac:dyDescent="0.3">
      <c r="A4040" t="s">
        <v>20</v>
      </c>
      <c r="B4040">
        <v>0</v>
      </c>
    </row>
    <row r="4041" spans="1:2" x14ac:dyDescent="0.3">
      <c r="A4041" t="s">
        <v>20</v>
      </c>
      <c r="B4041">
        <v>0</v>
      </c>
    </row>
    <row r="4042" spans="1:2" x14ac:dyDescent="0.3">
      <c r="A4042" t="s">
        <v>20</v>
      </c>
      <c r="B4042">
        <v>0</v>
      </c>
    </row>
    <row r="4043" spans="1:2" x14ac:dyDescent="0.3">
      <c r="A4043" t="s">
        <v>20</v>
      </c>
      <c r="B4043">
        <v>0</v>
      </c>
    </row>
    <row r="4044" spans="1:2" x14ac:dyDescent="0.3">
      <c r="A4044" t="s">
        <v>20</v>
      </c>
      <c r="B4044">
        <v>0</v>
      </c>
    </row>
    <row r="4045" spans="1:2" x14ac:dyDescent="0.3">
      <c r="A4045" t="s">
        <v>20</v>
      </c>
      <c r="B4045">
        <v>0</v>
      </c>
    </row>
    <row r="4046" spans="1:2" x14ac:dyDescent="0.3">
      <c r="A4046" t="s">
        <v>20</v>
      </c>
      <c r="B4046">
        <v>0</v>
      </c>
    </row>
    <row r="4047" spans="1:2" x14ac:dyDescent="0.3">
      <c r="A4047" t="s">
        <v>20</v>
      </c>
      <c r="B4047">
        <v>0</v>
      </c>
    </row>
    <row r="4048" spans="1:2" x14ac:dyDescent="0.3">
      <c r="A4048" t="s">
        <v>20</v>
      </c>
      <c r="B4048">
        <v>0</v>
      </c>
    </row>
    <row r="4049" spans="1:2" x14ac:dyDescent="0.3">
      <c r="A4049" t="s">
        <v>20</v>
      </c>
      <c r="B4049">
        <v>0</v>
      </c>
    </row>
    <row r="4050" spans="1:2" x14ac:dyDescent="0.3">
      <c r="A4050" t="s">
        <v>20</v>
      </c>
      <c r="B4050">
        <v>0</v>
      </c>
    </row>
    <row r="4051" spans="1:2" x14ac:dyDescent="0.3">
      <c r="A4051" t="s">
        <v>20</v>
      </c>
      <c r="B4051">
        <v>0</v>
      </c>
    </row>
    <row r="4052" spans="1:2" x14ac:dyDescent="0.3">
      <c r="A4052" t="s">
        <v>20</v>
      </c>
      <c r="B4052">
        <v>0</v>
      </c>
    </row>
    <row r="4053" spans="1:2" x14ac:dyDescent="0.3">
      <c r="A4053" t="s">
        <v>20</v>
      </c>
      <c r="B4053">
        <v>0</v>
      </c>
    </row>
    <row r="4054" spans="1:2" x14ac:dyDescent="0.3">
      <c r="A4054" t="s">
        <v>20</v>
      </c>
      <c r="B4054">
        <v>0</v>
      </c>
    </row>
    <row r="4055" spans="1:2" x14ac:dyDescent="0.3">
      <c r="A4055" t="s">
        <v>20</v>
      </c>
      <c r="B4055">
        <v>0</v>
      </c>
    </row>
    <row r="4056" spans="1:2" x14ac:dyDescent="0.3">
      <c r="A4056" t="s">
        <v>20</v>
      </c>
      <c r="B4056">
        <v>0</v>
      </c>
    </row>
    <row r="4057" spans="1:2" x14ac:dyDescent="0.3">
      <c r="A4057" t="s">
        <v>20</v>
      </c>
      <c r="B4057">
        <v>0</v>
      </c>
    </row>
    <row r="4058" spans="1:2" x14ac:dyDescent="0.3">
      <c r="A4058" t="s">
        <v>20</v>
      </c>
      <c r="B4058">
        <v>0</v>
      </c>
    </row>
    <row r="4059" spans="1:2" x14ac:dyDescent="0.3">
      <c r="A4059" t="s">
        <v>20</v>
      </c>
      <c r="B4059">
        <v>0</v>
      </c>
    </row>
    <row r="4060" spans="1:2" x14ac:dyDescent="0.3">
      <c r="A4060" t="s">
        <v>20</v>
      </c>
      <c r="B4060">
        <v>0</v>
      </c>
    </row>
    <row r="4061" spans="1:2" x14ac:dyDescent="0.3">
      <c r="A4061" t="s">
        <v>20</v>
      </c>
      <c r="B4061">
        <v>0</v>
      </c>
    </row>
    <row r="4062" spans="1:2" x14ac:dyDescent="0.3">
      <c r="A4062" t="s">
        <v>20</v>
      </c>
      <c r="B4062">
        <v>0</v>
      </c>
    </row>
    <row r="4063" spans="1:2" x14ac:dyDescent="0.3">
      <c r="A4063" t="s">
        <v>20</v>
      </c>
      <c r="B4063">
        <v>0</v>
      </c>
    </row>
    <row r="4064" spans="1:2" x14ac:dyDescent="0.3">
      <c r="A4064" t="s">
        <v>20</v>
      </c>
      <c r="B4064">
        <v>0</v>
      </c>
    </row>
    <row r="4065" spans="1:2" x14ac:dyDescent="0.3">
      <c r="A4065" t="s">
        <v>20</v>
      </c>
      <c r="B4065">
        <v>0</v>
      </c>
    </row>
    <row r="4066" spans="1:2" x14ac:dyDescent="0.3">
      <c r="A4066" t="s">
        <v>20</v>
      </c>
      <c r="B4066">
        <v>0</v>
      </c>
    </row>
    <row r="4067" spans="1:2" x14ac:dyDescent="0.3">
      <c r="A4067" t="s">
        <v>20</v>
      </c>
      <c r="B4067">
        <v>0</v>
      </c>
    </row>
    <row r="4068" spans="1:2" x14ac:dyDescent="0.3">
      <c r="A4068" t="s">
        <v>20</v>
      </c>
      <c r="B4068">
        <v>0</v>
      </c>
    </row>
    <row r="4069" spans="1:2" x14ac:dyDescent="0.3">
      <c r="A4069" t="s">
        <v>20</v>
      </c>
      <c r="B4069">
        <v>0</v>
      </c>
    </row>
    <row r="4070" spans="1:2" x14ac:dyDescent="0.3">
      <c r="A4070" t="s">
        <v>20</v>
      </c>
      <c r="B4070">
        <v>0</v>
      </c>
    </row>
    <row r="4071" spans="1:2" x14ac:dyDescent="0.3">
      <c r="A4071" t="s">
        <v>20</v>
      </c>
      <c r="B4071">
        <v>0</v>
      </c>
    </row>
    <row r="4072" spans="1:2" x14ac:dyDescent="0.3">
      <c r="A4072" t="s">
        <v>20</v>
      </c>
      <c r="B4072">
        <v>0</v>
      </c>
    </row>
    <row r="4073" spans="1:2" x14ac:dyDescent="0.3">
      <c r="A4073" t="s">
        <v>20</v>
      </c>
      <c r="B4073">
        <v>0</v>
      </c>
    </row>
    <row r="4074" spans="1:2" x14ac:dyDescent="0.3">
      <c r="A4074" t="s">
        <v>20</v>
      </c>
      <c r="B4074">
        <v>0</v>
      </c>
    </row>
    <row r="4075" spans="1:2" x14ac:dyDescent="0.3">
      <c r="A4075" t="s">
        <v>20</v>
      </c>
      <c r="B4075">
        <v>1</v>
      </c>
    </row>
    <row r="4076" spans="1:2" x14ac:dyDescent="0.3">
      <c r="A4076" t="s">
        <v>20</v>
      </c>
      <c r="B4076">
        <v>0</v>
      </c>
    </row>
    <row r="4077" spans="1:2" x14ac:dyDescent="0.3">
      <c r="A4077" t="s">
        <v>20</v>
      </c>
      <c r="B4077">
        <v>0</v>
      </c>
    </row>
    <row r="4078" spans="1:2" x14ac:dyDescent="0.3">
      <c r="A4078" t="s">
        <v>20</v>
      </c>
      <c r="B4078">
        <v>0</v>
      </c>
    </row>
    <row r="4079" spans="1:2" x14ac:dyDescent="0.3">
      <c r="A4079" t="s">
        <v>20</v>
      </c>
      <c r="B4079">
        <v>0</v>
      </c>
    </row>
    <row r="4080" spans="1:2" x14ac:dyDescent="0.3">
      <c r="A4080" t="s">
        <v>20</v>
      </c>
      <c r="B4080">
        <v>0</v>
      </c>
    </row>
    <row r="4081" spans="1:2" x14ac:dyDescent="0.3">
      <c r="A4081" t="s">
        <v>20</v>
      </c>
      <c r="B4081">
        <v>0</v>
      </c>
    </row>
    <row r="4082" spans="1:2" x14ac:dyDescent="0.3">
      <c r="A4082" t="s">
        <v>20</v>
      </c>
      <c r="B4082">
        <v>0</v>
      </c>
    </row>
    <row r="4083" spans="1:2" x14ac:dyDescent="0.3">
      <c r="A4083" t="s">
        <v>20</v>
      </c>
      <c r="B4083">
        <v>0</v>
      </c>
    </row>
    <row r="4084" spans="1:2" x14ac:dyDescent="0.3">
      <c r="A4084" t="s">
        <v>20</v>
      </c>
      <c r="B4084">
        <v>0</v>
      </c>
    </row>
    <row r="4085" spans="1:2" x14ac:dyDescent="0.3">
      <c r="A4085" t="s">
        <v>20</v>
      </c>
      <c r="B4085">
        <v>0</v>
      </c>
    </row>
    <row r="4086" spans="1:2" x14ac:dyDescent="0.3">
      <c r="A4086" t="s">
        <v>20</v>
      </c>
      <c r="B4086">
        <v>0</v>
      </c>
    </row>
    <row r="4087" spans="1:2" x14ac:dyDescent="0.3">
      <c r="A4087" t="s">
        <v>20</v>
      </c>
      <c r="B4087">
        <v>0</v>
      </c>
    </row>
    <row r="4088" spans="1:2" x14ac:dyDescent="0.3">
      <c r="A4088" t="s">
        <v>20</v>
      </c>
      <c r="B4088">
        <v>0</v>
      </c>
    </row>
    <row r="4089" spans="1:2" x14ac:dyDescent="0.3">
      <c r="A4089" t="s">
        <v>20</v>
      </c>
      <c r="B4089">
        <v>0</v>
      </c>
    </row>
    <row r="4090" spans="1:2" x14ac:dyDescent="0.3">
      <c r="A4090" t="s">
        <v>20</v>
      </c>
      <c r="B4090">
        <v>0</v>
      </c>
    </row>
    <row r="4091" spans="1:2" x14ac:dyDescent="0.3">
      <c r="A4091" t="s">
        <v>20</v>
      </c>
      <c r="B4091">
        <v>0</v>
      </c>
    </row>
    <row r="4092" spans="1:2" x14ac:dyDescent="0.3">
      <c r="A4092" t="s">
        <v>20</v>
      </c>
      <c r="B4092">
        <v>0</v>
      </c>
    </row>
    <row r="4093" spans="1:2" x14ac:dyDescent="0.3">
      <c r="A4093" t="s">
        <v>20</v>
      </c>
      <c r="B4093">
        <v>0</v>
      </c>
    </row>
    <row r="4094" spans="1:2" x14ac:dyDescent="0.3">
      <c r="A4094" t="s">
        <v>20</v>
      </c>
      <c r="B4094">
        <v>0</v>
      </c>
    </row>
    <row r="4095" spans="1:2" x14ac:dyDescent="0.3">
      <c r="A4095" t="s">
        <v>20</v>
      </c>
      <c r="B4095">
        <v>0</v>
      </c>
    </row>
    <row r="4096" spans="1:2" x14ac:dyDescent="0.3">
      <c r="A4096" t="s">
        <v>20</v>
      </c>
      <c r="B4096">
        <v>0</v>
      </c>
    </row>
    <row r="4097" spans="1:2" x14ac:dyDescent="0.3">
      <c r="A4097" t="s">
        <v>20</v>
      </c>
      <c r="B4097">
        <v>0</v>
      </c>
    </row>
    <row r="4098" spans="1:2" x14ac:dyDescent="0.3">
      <c r="A4098" t="s">
        <v>20</v>
      </c>
      <c r="B4098">
        <v>0</v>
      </c>
    </row>
    <row r="4099" spans="1:2" x14ac:dyDescent="0.3">
      <c r="A4099" t="s">
        <v>20</v>
      </c>
      <c r="B4099">
        <v>0</v>
      </c>
    </row>
    <row r="4100" spans="1:2" x14ac:dyDescent="0.3">
      <c r="A4100" t="s">
        <v>20</v>
      </c>
      <c r="B4100">
        <v>0</v>
      </c>
    </row>
    <row r="4101" spans="1:2" x14ac:dyDescent="0.3">
      <c r="A4101" t="s">
        <v>20</v>
      </c>
      <c r="B4101">
        <v>0</v>
      </c>
    </row>
    <row r="4102" spans="1:2" x14ac:dyDescent="0.3">
      <c r="A4102" t="s">
        <v>20</v>
      </c>
      <c r="B4102">
        <v>0</v>
      </c>
    </row>
    <row r="4103" spans="1:2" x14ac:dyDescent="0.3">
      <c r="A4103" t="s">
        <v>20</v>
      </c>
      <c r="B4103">
        <v>0</v>
      </c>
    </row>
    <row r="4104" spans="1:2" x14ac:dyDescent="0.3">
      <c r="A4104" t="s">
        <v>20</v>
      </c>
      <c r="B4104">
        <v>0</v>
      </c>
    </row>
    <row r="4105" spans="1:2" x14ac:dyDescent="0.3">
      <c r="A4105" t="s">
        <v>20</v>
      </c>
      <c r="B4105">
        <v>0</v>
      </c>
    </row>
    <row r="4106" spans="1:2" x14ac:dyDescent="0.3">
      <c r="A4106" t="s">
        <v>20</v>
      </c>
      <c r="B4106">
        <v>0</v>
      </c>
    </row>
    <row r="4107" spans="1:2" x14ac:dyDescent="0.3">
      <c r="A4107" t="s">
        <v>20</v>
      </c>
      <c r="B4107">
        <v>0</v>
      </c>
    </row>
    <row r="4108" spans="1:2" x14ac:dyDescent="0.3">
      <c r="A4108" t="s">
        <v>20</v>
      </c>
      <c r="B4108">
        <v>0</v>
      </c>
    </row>
    <row r="4109" spans="1:2" x14ac:dyDescent="0.3">
      <c r="A4109" t="s">
        <v>20</v>
      </c>
      <c r="B4109">
        <v>0</v>
      </c>
    </row>
    <row r="4110" spans="1:2" x14ac:dyDescent="0.3">
      <c r="A4110" t="s">
        <v>20</v>
      </c>
      <c r="B4110">
        <v>0</v>
      </c>
    </row>
    <row r="4111" spans="1:2" x14ac:dyDescent="0.3">
      <c r="A4111" t="s">
        <v>20</v>
      </c>
      <c r="B4111">
        <v>0</v>
      </c>
    </row>
    <row r="4112" spans="1:2" x14ac:dyDescent="0.3">
      <c r="A4112" t="s">
        <v>20</v>
      </c>
      <c r="B4112">
        <v>0</v>
      </c>
    </row>
    <row r="4113" spans="1:2" x14ac:dyDescent="0.3">
      <c r="A4113" t="s">
        <v>20</v>
      </c>
      <c r="B4113">
        <v>0</v>
      </c>
    </row>
    <row r="4114" spans="1:2" x14ac:dyDescent="0.3">
      <c r="A4114" t="s">
        <v>20</v>
      </c>
      <c r="B4114">
        <v>0</v>
      </c>
    </row>
    <row r="4115" spans="1:2" x14ac:dyDescent="0.3">
      <c r="A4115" t="s">
        <v>20</v>
      </c>
      <c r="B4115">
        <v>0</v>
      </c>
    </row>
    <row r="4116" spans="1:2" x14ac:dyDescent="0.3">
      <c r="A4116" t="s">
        <v>20</v>
      </c>
      <c r="B4116">
        <v>0</v>
      </c>
    </row>
    <row r="4117" spans="1:2" x14ac:dyDescent="0.3">
      <c r="A4117" t="s">
        <v>20</v>
      </c>
      <c r="B4117">
        <v>0</v>
      </c>
    </row>
    <row r="4118" spans="1:2" x14ac:dyDescent="0.3">
      <c r="A4118" t="s">
        <v>20</v>
      </c>
      <c r="B4118">
        <v>0</v>
      </c>
    </row>
    <row r="4119" spans="1:2" x14ac:dyDescent="0.3">
      <c r="A4119" t="s">
        <v>20</v>
      </c>
      <c r="B4119">
        <v>0</v>
      </c>
    </row>
    <row r="4120" spans="1:2" x14ac:dyDescent="0.3">
      <c r="A4120" t="s">
        <v>20</v>
      </c>
      <c r="B4120">
        <v>0</v>
      </c>
    </row>
    <row r="4121" spans="1:2" x14ac:dyDescent="0.3">
      <c r="A4121" t="s">
        <v>20</v>
      </c>
      <c r="B4121">
        <v>0</v>
      </c>
    </row>
    <row r="4122" spans="1:2" x14ac:dyDescent="0.3">
      <c r="A4122" t="s">
        <v>20</v>
      </c>
      <c r="B4122">
        <v>0</v>
      </c>
    </row>
    <row r="4123" spans="1:2" x14ac:dyDescent="0.3">
      <c r="A4123" t="s">
        <v>20</v>
      </c>
      <c r="B4123">
        <v>0</v>
      </c>
    </row>
    <row r="4124" spans="1:2" x14ac:dyDescent="0.3">
      <c r="A4124" t="s">
        <v>20</v>
      </c>
      <c r="B4124">
        <v>0</v>
      </c>
    </row>
    <row r="4125" spans="1:2" x14ac:dyDescent="0.3">
      <c r="A4125" t="s">
        <v>20</v>
      </c>
      <c r="B4125">
        <v>0</v>
      </c>
    </row>
    <row r="4126" spans="1:2" x14ac:dyDescent="0.3">
      <c r="A4126" t="s">
        <v>20</v>
      </c>
      <c r="B4126">
        <v>0</v>
      </c>
    </row>
    <row r="4127" spans="1:2" x14ac:dyDescent="0.3">
      <c r="A4127" t="s">
        <v>20</v>
      </c>
      <c r="B4127">
        <v>0</v>
      </c>
    </row>
    <row r="4128" spans="1:2" x14ac:dyDescent="0.3">
      <c r="A4128" t="s">
        <v>20</v>
      </c>
      <c r="B4128">
        <v>0</v>
      </c>
    </row>
    <row r="4129" spans="1:2" x14ac:dyDescent="0.3">
      <c r="A4129" t="s">
        <v>20</v>
      </c>
      <c r="B4129">
        <v>0</v>
      </c>
    </row>
    <row r="4130" spans="1:2" x14ac:dyDescent="0.3">
      <c r="A4130" t="s">
        <v>20</v>
      </c>
      <c r="B4130">
        <v>0</v>
      </c>
    </row>
    <row r="4131" spans="1:2" x14ac:dyDescent="0.3">
      <c r="A4131" t="s">
        <v>20</v>
      </c>
      <c r="B4131">
        <v>0</v>
      </c>
    </row>
    <row r="4132" spans="1:2" x14ac:dyDescent="0.3">
      <c r="A4132" t="s">
        <v>20</v>
      </c>
      <c r="B4132">
        <v>0</v>
      </c>
    </row>
    <row r="4133" spans="1:2" x14ac:dyDescent="0.3">
      <c r="A4133" t="s">
        <v>20</v>
      </c>
      <c r="B4133">
        <v>0</v>
      </c>
    </row>
    <row r="4134" spans="1:2" x14ac:dyDescent="0.3">
      <c r="A4134" t="s">
        <v>20</v>
      </c>
      <c r="B4134">
        <v>0</v>
      </c>
    </row>
    <row r="4135" spans="1:2" x14ac:dyDescent="0.3">
      <c r="A4135" t="s">
        <v>20</v>
      </c>
      <c r="B4135">
        <v>1</v>
      </c>
    </row>
    <row r="4136" spans="1:2" x14ac:dyDescent="0.3">
      <c r="A4136" t="s">
        <v>20</v>
      </c>
      <c r="B4136">
        <v>0</v>
      </c>
    </row>
    <row r="4137" spans="1:2" x14ac:dyDescent="0.3">
      <c r="A4137" t="s">
        <v>20</v>
      </c>
      <c r="B4137">
        <v>0</v>
      </c>
    </row>
    <row r="4138" spans="1:2" x14ac:dyDescent="0.3">
      <c r="A4138" t="s">
        <v>20</v>
      </c>
      <c r="B4138">
        <v>0</v>
      </c>
    </row>
    <row r="4139" spans="1:2" x14ac:dyDescent="0.3">
      <c r="A4139" t="s">
        <v>20</v>
      </c>
      <c r="B4139">
        <v>0</v>
      </c>
    </row>
    <row r="4140" spans="1:2" x14ac:dyDescent="0.3">
      <c r="A4140" t="s">
        <v>20</v>
      </c>
      <c r="B4140">
        <v>0</v>
      </c>
    </row>
    <row r="4141" spans="1:2" x14ac:dyDescent="0.3">
      <c r="A4141" t="s">
        <v>20</v>
      </c>
      <c r="B4141">
        <v>0</v>
      </c>
    </row>
    <row r="4142" spans="1:2" x14ac:dyDescent="0.3">
      <c r="A4142" t="s">
        <v>20</v>
      </c>
      <c r="B4142">
        <v>0</v>
      </c>
    </row>
    <row r="4143" spans="1:2" x14ac:dyDescent="0.3">
      <c r="A4143" t="s">
        <v>20</v>
      </c>
      <c r="B4143">
        <v>0</v>
      </c>
    </row>
    <row r="4144" spans="1:2" x14ac:dyDescent="0.3">
      <c r="A4144" t="s">
        <v>20</v>
      </c>
      <c r="B4144">
        <v>0</v>
      </c>
    </row>
    <row r="4145" spans="1:2" x14ac:dyDescent="0.3">
      <c r="A4145" t="s">
        <v>20</v>
      </c>
      <c r="B4145">
        <v>0</v>
      </c>
    </row>
    <row r="4146" spans="1:2" x14ac:dyDescent="0.3">
      <c r="A4146" t="s">
        <v>20</v>
      </c>
      <c r="B4146">
        <v>0</v>
      </c>
    </row>
    <row r="4147" spans="1:2" x14ac:dyDescent="0.3">
      <c r="A4147" t="s">
        <v>20</v>
      </c>
      <c r="B4147">
        <v>0</v>
      </c>
    </row>
    <row r="4148" spans="1:2" x14ac:dyDescent="0.3">
      <c r="A4148" t="s">
        <v>20</v>
      </c>
      <c r="B4148">
        <v>0</v>
      </c>
    </row>
    <row r="4149" spans="1:2" x14ac:dyDescent="0.3">
      <c r="A4149" t="s">
        <v>20</v>
      </c>
      <c r="B4149">
        <v>0</v>
      </c>
    </row>
    <row r="4150" spans="1:2" x14ac:dyDescent="0.3">
      <c r="A4150" t="s">
        <v>20</v>
      </c>
      <c r="B4150">
        <v>0</v>
      </c>
    </row>
    <row r="4151" spans="1:2" x14ac:dyDescent="0.3">
      <c r="A4151" t="s">
        <v>20</v>
      </c>
      <c r="B4151">
        <v>0</v>
      </c>
    </row>
    <row r="4152" spans="1:2" x14ac:dyDescent="0.3">
      <c r="A4152" t="s">
        <v>20</v>
      </c>
      <c r="B4152">
        <v>0</v>
      </c>
    </row>
    <row r="4153" spans="1:2" x14ac:dyDescent="0.3">
      <c r="A4153" t="s">
        <v>20</v>
      </c>
      <c r="B4153">
        <v>0</v>
      </c>
    </row>
    <row r="4154" spans="1:2" x14ac:dyDescent="0.3">
      <c r="A4154" t="s">
        <v>20</v>
      </c>
      <c r="B4154">
        <v>0</v>
      </c>
    </row>
    <row r="4155" spans="1:2" x14ac:dyDescent="0.3">
      <c r="A4155" t="s">
        <v>20</v>
      </c>
      <c r="B4155">
        <v>0</v>
      </c>
    </row>
    <row r="4156" spans="1:2" x14ac:dyDescent="0.3">
      <c r="A4156" t="s">
        <v>20</v>
      </c>
      <c r="B4156">
        <v>0</v>
      </c>
    </row>
    <row r="4157" spans="1:2" x14ac:dyDescent="0.3">
      <c r="A4157" t="s">
        <v>20</v>
      </c>
      <c r="B4157">
        <v>0</v>
      </c>
    </row>
    <row r="4158" spans="1:2" x14ac:dyDescent="0.3">
      <c r="A4158" t="s">
        <v>20</v>
      </c>
      <c r="B4158">
        <v>0</v>
      </c>
    </row>
    <row r="4159" spans="1:2" x14ac:dyDescent="0.3">
      <c r="A4159" t="s">
        <v>20</v>
      </c>
      <c r="B4159">
        <v>1</v>
      </c>
    </row>
    <row r="4160" spans="1:2" x14ac:dyDescent="0.3">
      <c r="A4160" t="s">
        <v>20</v>
      </c>
      <c r="B4160">
        <v>0</v>
      </c>
    </row>
    <row r="4161" spans="1:2" x14ac:dyDescent="0.3">
      <c r="A4161" t="s">
        <v>20</v>
      </c>
      <c r="B4161">
        <v>0</v>
      </c>
    </row>
    <row r="4162" spans="1:2" x14ac:dyDescent="0.3">
      <c r="A4162" t="s">
        <v>20</v>
      </c>
      <c r="B4162">
        <v>0</v>
      </c>
    </row>
    <row r="4163" spans="1:2" x14ac:dyDescent="0.3">
      <c r="A4163" t="s">
        <v>20</v>
      </c>
      <c r="B4163">
        <v>0</v>
      </c>
    </row>
    <row r="4164" spans="1:2" x14ac:dyDescent="0.3">
      <c r="A4164" t="s">
        <v>20</v>
      </c>
      <c r="B4164">
        <v>0</v>
      </c>
    </row>
    <row r="4165" spans="1:2" x14ac:dyDescent="0.3">
      <c r="A4165" t="s">
        <v>20</v>
      </c>
      <c r="B4165">
        <v>0</v>
      </c>
    </row>
    <row r="4166" spans="1:2" x14ac:dyDescent="0.3">
      <c r="A4166" t="s">
        <v>20</v>
      </c>
      <c r="B4166">
        <v>0</v>
      </c>
    </row>
    <row r="4167" spans="1:2" x14ac:dyDescent="0.3">
      <c r="A4167" t="s">
        <v>20</v>
      </c>
      <c r="B4167">
        <v>0</v>
      </c>
    </row>
    <row r="4168" spans="1:2" x14ac:dyDescent="0.3">
      <c r="A4168" t="s">
        <v>20</v>
      </c>
      <c r="B4168">
        <v>0</v>
      </c>
    </row>
    <row r="4169" spans="1:2" x14ac:dyDescent="0.3">
      <c r="A4169" t="s">
        <v>20</v>
      </c>
      <c r="B4169">
        <v>0</v>
      </c>
    </row>
    <row r="4170" spans="1:2" x14ac:dyDescent="0.3">
      <c r="A4170" t="s">
        <v>20</v>
      </c>
      <c r="B4170">
        <v>0</v>
      </c>
    </row>
    <row r="4171" spans="1:2" x14ac:dyDescent="0.3">
      <c r="A4171" t="s">
        <v>20</v>
      </c>
      <c r="B4171">
        <v>0</v>
      </c>
    </row>
    <row r="4172" spans="1:2" x14ac:dyDescent="0.3">
      <c r="A4172" t="s">
        <v>20</v>
      </c>
      <c r="B4172">
        <v>0</v>
      </c>
    </row>
    <row r="4173" spans="1:2" x14ac:dyDescent="0.3">
      <c r="A4173" t="s">
        <v>20</v>
      </c>
      <c r="B4173">
        <v>0</v>
      </c>
    </row>
    <row r="4174" spans="1:2" x14ac:dyDescent="0.3">
      <c r="A4174" t="s">
        <v>20</v>
      </c>
      <c r="B4174">
        <v>0</v>
      </c>
    </row>
    <row r="4175" spans="1:2" x14ac:dyDescent="0.3">
      <c r="A4175" t="s">
        <v>20</v>
      </c>
      <c r="B4175">
        <v>0</v>
      </c>
    </row>
    <row r="4176" spans="1:2" x14ac:dyDescent="0.3">
      <c r="A4176" t="s">
        <v>20</v>
      </c>
      <c r="B4176">
        <v>0</v>
      </c>
    </row>
    <row r="4177" spans="1:2" x14ac:dyDescent="0.3">
      <c r="A4177" t="s">
        <v>20</v>
      </c>
      <c r="B4177">
        <v>0</v>
      </c>
    </row>
    <row r="4178" spans="1:2" x14ac:dyDescent="0.3">
      <c r="A4178" t="s">
        <v>20</v>
      </c>
      <c r="B4178">
        <v>0</v>
      </c>
    </row>
    <row r="4179" spans="1:2" x14ac:dyDescent="0.3">
      <c r="A4179" t="s">
        <v>20</v>
      </c>
      <c r="B4179">
        <v>0</v>
      </c>
    </row>
    <row r="4180" spans="1:2" x14ac:dyDescent="0.3">
      <c r="A4180" t="s">
        <v>20</v>
      </c>
      <c r="B4180">
        <v>0</v>
      </c>
    </row>
    <row r="4181" spans="1:2" x14ac:dyDescent="0.3">
      <c r="A4181" t="s">
        <v>20</v>
      </c>
      <c r="B4181">
        <v>0</v>
      </c>
    </row>
    <row r="4182" spans="1:2" x14ac:dyDescent="0.3">
      <c r="A4182" t="s">
        <v>20</v>
      </c>
      <c r="B4182">
        <v>0</v>
      </c>
    </row>
    <row r="4183" spans="1:2" x14ac:dyDescent="0.3">
      <c r="A4183" t="s">
        <v>20</v>
      </c>
      <c r="B4183">
        <v>0</v>
      </c>
    </row>
    <row r="4184" spans="1:2" x14ac:dyDescent="0.3">
      <c r="A4184" t="s">
        <v>20</v>
      </c>
      <c r="B4184">
        <v>0</v>
      </c>
    </row>
    <row r="4185" spans="1:2" x14ac:dyDescent="0.3">
      <c r="A4185" t="s">
        <v>20</v>
      </c>
      <c r="B4185">
        <v>0</v>
      </c>
    </row>
    <row r="4186" spans="1:2" x14ac:dyDescent="0.3">
      <c r="A4186" t="s">
        <v>20</v>
      </c>
      <c r="B4186">
        <v>0</v>
      </c>
    </row>
    <row r="4187" spans="1:2" x14ac:dyDescent="0.3">
      <c r="A4187" t="s">
        <v>20</v>
      </c>
      <c r="B4187">
        <v>0</v>
      </c>
    </row>
    <row r="4188" spans="1:2" x14ac:dyDescent="0.3">
      <c r="A4188" t="s">
        <v>20</v>
      </c>
      <c r="B4188">
        <v>0</v>
      </c>
    </row>
    <row r="4189" spans="1:2" x14ac:dyDescent="0.3">
      <c r="A4189" t="s">
        <v>20</v>
      </c>
      <c r="B4189">
        <v>0</v>
      </c>
    </row>
    <row r="4190" spans="1:2" x14ac:dyDescent="0.3">
      <c r="A4190" t="s">
        <v>20</v>
      </c>
      <c r="B4190">
        <v>0</v>
      </c>
    </row>
    <row r="4191" spans="1:2" x14ac:dyDescent="0.3">
      <c r="A4191" t="s">
        <v>20</v>
      </c>
      <c r="B4191">
        <v>0</v>
      </c>
    </row>
    <row r="4192" spans="1:2" x14ac:dyDescent="0.3">
      <c r="A4192" t="s">
        <v>20</v>
      </c>
      <c r="B4192">
        <v>0</v>
      </c>
    </row>
    <row r="4193" spans="1:2" x14ac:dyDescent="0.3">
      <c r="A4193" t="s">
        <v>20</v>
      </c>
      <c r="B4193">
        <v>0</v>
      </c>
    </row>
    <row r="4194" spans="1:2" x14ac:dyDescent="0.3">
      <c r="A4194" t="s">
        <v>20</v>
      </c>
      <c r="B4194">
        <v>0</v>
      </c>
    </row>
    <row r="4195" spans="1:2" x14ac:dyDescent="0.3">
      <c r="A4195" t="s">
        <v>20</v>
      </c>
      <c r="B4195">
        <v>0</v>
      </c>
    </row>
    <row r="4196" spans="1:2" x14ac:dyDescent="0.3">
      <c r="A4196" t="s">
        <v>20</v>
      </c>
      <c r="B4196">
        <v>0</v>
      </c>
    </row>
    <row r="4197" spans="1:2" x14ac:dyDescent="0.3">
      <c r="A4197" t="s">
        <v>20</v>
      </c>
      <c r="B4197">
        <v>0</v>
      </c>
    </row>
    <row r="4198" spans="1:2" x14ac:dyDescent="0.3">
      <c r="A4198" t="s">
        <v>20</v>
      </c>
      <c r="B4198">
        <v>0</v>
      </c>
    </row>
    <row r="4199" spans="1:2" x14ac:dyDescent="0.3">
      <c r="A4199" t="s">
        <v>20</v>
      </c>
      <c r="B4199">
        <v>0</v>
      </c>
    </row>
    <row r="4200" spans="1:2" x14ac:dyDescent="0.3">
      <c r="A4200" t="s">
        <v>20</v>
      </c>
      <c r="B4200">
        <v>0</v>
      </c>
    </row>
    <row r="4201" spans="1:2" x14ac:dyDescent="0.3">
      <c r="A4201" t="s">
        <v>20</v>
      </c>
      <c r="B4201">
        <v>0</v>
      </c>
    </row>
    <row r="4202" spans="1:2" x14ac:dyDescent="0.3">
      <c r="A4202" t="s">
        <v>20</v>
      </c>
      <c r="B4202">
        <v>0</v>
      </c>
    </row>
    <row r="4203" spans="1:2" x14ac:dyDescent="0.3">
      <c r="A4203" t="s">
        <v>20</v>
      </c>
      <c r="B4203">
        <v>0</v>
      </c>
    </row>
    <row r="4204" spans="1:2" x14ac:dyDescent="0.3">
      <c r="A4204" t="s">
        <v>20</v>
      </c>
      <c r="B4204">
        <v>0</v>
      </c>
    </row>
    <row r="4205" spans="1:2" x14ac:dyDescent="0.3">
      <c r="A4205" t="s">
        <v>20</v>
      </c>
      <c r="B4205">
        <v>0</v>
      </c>
    </row>
    <row r="4206" spans="1:2" x14ac:dyDescent="0.3">
      <c r="A4206" t="s">
        <v>20</v>
      </c>
      <c r="B4206">
        <v>0</v>
      </c>
    </row>
    <row r="4207" spans="1:2" x14ac:dyDescent="0.3">
      <c r="A4207" t="s">
        <v>20</v>
      </c>
      <c r="B4207">
        <v>0</v>
      </c>
    </row>
    <row r="4208" spans="1:2" x14ac:dyDescent="0.3">
      <c r="A4208" t="s">
        <v>20</v>
      </c>
      <c r="B4208">
        <v>0</v>
      </c>
    </row>
    <row r="4209" spans="1:2" x14ac:dyDescent="0.3">
      <c r="A4209" t="s">
        <v>20</v>
      </c>
      <c r="B4209">
        <v>0</v>
      </c>
    </row>
    <row r="4210" spans="1:2" x14ac:dyDescent="0.3">
      <c r="A4210" t="s">
        <v>20</v>
      </c>
      <c r="B4210">
        <v>0</v>
      </c>
    </row>
    <row r="4211" spans="1:2" x14ac:dyDescent="0.3">
      <c r="A4211" t="s">
        <v>20</v>
      </c>
      <c r="B4211">
        <v>0</v>
      </c>
    </row>
    <row r="4212" spans="1:2" x14ac:dyDescent="0.3">
      <c r="A4212" t="s">
        <v>20</v>
      </c>
      <c r="B4212">
        <v>0</v>
      </c>
    </row>
    <row r="4213" spans="1:2" x14ac:dyDescent="0.3">
      <c r="A4213" t="s">
        <v>20</v>
      </c>
      <c r="B4213">
        <v>0</v>
      </c>
    </row>
    <row r="4214" spans="1:2" x14ac:dyDescent="0.3">
      <c r="A4214" t="s">
        <v>20</v>
      </c>
      <c r="B4214">
        <v>0</v>
      </c>
    </row>
    <row r="4215" spans="1:2" x14ac:dyDescent="0.3">
      <c r="A4215" t="s">
        <v>20</v>
      </c>
      <c r="B4215">
        <v>0</v>
      </c>
    </row>
    <row r="4216" spans="1:2" x14ac:dyDescent="0.3">
      <c r="A4216" t="s">
        <v>20</v>
      </c>
      <c r="B4216">
        <v>0</v>
      </c>
    </row>
    <row r="4217" spans="1:2" x14ac:dyDescent="0.3">
      <c r="A4217" t="s">
        <v>20</v>
      </c>
      <c r="B4217">
        <v>0</v>
      </c>
    </row>
    <row r="4218" spans="1:2" x14ac:dyDescent="0.3">
      <c r="A4218" t="s">
        <v>20</v>
      </c>
      <c r="B4218">
        <v>0</v>
      </c>
    </row>
    <row r="4219" spans="1:2" x14ac:dyDescent="0.3">
      <c r="A4219" t="s">
        <v>20</v>
      </c>
      <c r="B4219">
        <v>0</v>
      </c>
    </row>
    <row r="4220" spans="1:2" x14ac:dyDescent="0.3">
      <c r="A4220" t="s">
        <v>20</v>
      </c>
      <c r="B4220">
        <v>0</v>
      </c>
    </row>
    <row r="4221" spans="1:2" x14ac:dyDescent="0.3">
      <c r="A4221" t="s">
        <v>20</v>
      </c>
      <c r="B4221">
        <v>0</v>
      </c>
    </row>
    <row r="4222" spans="1:2" x14ac:dyDescent="0.3">
      <c r="A4222" t="s">
        <v>20</v>
      </c>
      <c r="B4222">
        <v>0</v>
      </c>
    </row>
    <row r="4223" spans="1:2" x14ac:dyDescent="0.3">
      <c r="A4223" t="s">
        <v>20</v>
      </c>
      <c r="B4223">
        <v>0</v>
      </c>
    </row>
    <row r="4224" spans="1:2" x14ac:dyDescent="0.3">
      <c r="A4224" t="s">
        <v>20</v>
      </c>
      <c r="B4224">
        <v>0</v>
      </c>
    </row>
    <row r="4225" spans="1:2" x14ac:dyDescent="0.3">
      <c r="A4225" t="s">
        <v>20</v>
      </c>
      <c r="B4225">
        <v>0</v>
      </c>
    </row>
    <row r="4226" spans="1:2" x14ac:dyDescent="0.3">
      <c r="A4226" t="s">
        <v>20</v>
      </c>
      <c r="B4226">
        <v>0</v>
      </c>
    </row>
    <row r="4227" spans="1:2" x14ac:dyDescent="0.3">
      <c r="A4227" t="s">
        <v>20</v>
      </c>
      <c r="B4227">
        <v>0</v>
      </c>
    </row>
    <row r="4228" spans="1:2" x14ac:dyDescent="0.3">
      <c r="A4228" t="s">
        <v>20</v>
      </c>
      <c r="B4228">
        <v>0</v>
      </c>
    </row>
    <row r="4229" spans="1:2" x14ac:dyDescent="0.3">
      <c r="A4229" t="s">
        <v>20</v>
      </c>
      <c r="B4229">
        <v>0</v>
      </c>
    </row>
    <row r="4230" spans="1:2" x14ac:dyDescent="0.3">
      <c r="A4230" t="s">
        <v>20</v>
      </c>
      <c r="B4230">
        <v>0</v>
      </c>
    </row>
    <row r="4231" spans="1:2" x14ac:dyDescent="0.3">
      <c r="A4231" t="s">
        <v>20</v>
      </c>
      <c r="B4231">
        <v>0</v>
      </c>
    </row>
    <row r="4232" spans="1:2" x14ac:dyDescent="0.3">
      <c r="A4232" t="s">
        <v>20</v>
      </c>
      <c r="B4232">
        <v>0</v>
      </c>
    </row>
    <row r="4233" spans="1:2" x14ac:dyDescent="0.3">
      <c r="A4233" t="s">
        <v>20</v>
      </c>
      <c r="B4233">
        <v>0</v>
      </c>
    </row>
    <row r="4234" spans="1:2" x14ac:dyDescent="0.3">
      <c r="A4234" t="s">
        <v>20</v>
      </c>
      <c r="B4234">
        <v>0</v>
      </c>
    </row>
    <row r="4235" spans="1:2" x14ac:dyDescent="0.3">
      <c r="A4235" t="s">
        <v>20</v>
      </c>
      <c r="B4235">
        <v>0</v>
      </c>
    </row>
    <row r="4236" spans="1:2" x14ac:dyDescent="0.3">
      <c r="A4236" t="s">
        <v>20</v>
      </c>
      <c r="B4236">
        <v>0</v>
      </c>
    </row>
    <row r="4237" spans="1:2" x14ac:dyDescent="0.3">
      <c r="A4237" t="s">
        <v>20</v>
      </c>
      <c r="B4237">
        <v>0</v>
      </c>
    </row>
    <row r="4238" spans="1:2" x14ac:dyDescent="0.3">
      <c r="A4238" t="s">
        <v>20</v>
      </c>
      <c r="B4238">
        <v>0</v>
      </c>
    </row>
    <row r="4239" spans="1:2" x14ac:dyDescent="0.3">
      <c r="A4239" t="s">
        <v>20</v>
      </c>
      <c r="B4239">
        <v>0</v>
      </c>
    </row>
    <row r="4240" spans="1:2" x14ac:dyDescent="0.3">
      <c r="A4240" t="s">
        <v>20</v>
      </c>
      <c r="B4240">
        <v>0</v>
      </c>
    </row>
    <row r="4241" spans="1:2" x14ac:dyDescent="0.3">
      <c r="A4241" t="s">
        <v>20</v>
      </c>
      <c r="B4241">
        <v>0</v>
      </c>
    </row>
    <row r="4242" spans="1:2" x14ac:dyDescent="0.3">
      <c r="A4242" t="s">
        <v>20</v>
      </c>
      <c r="B4242">
        <v>0</v>
      </c>
    </row>
    <row r="4243" spans="1:2" x14ac:dyDescent="0.3">
      <c r="A4243" t="s">
        <v>20</v>
      </c>
      <c r="B4243">
        <v>0</v>
      </c>
    </row>
    <row r="4244" spans="1:2" x14ac:dyDescent="0.3">
      <c r="A4244" t="s">
        <v>20</v>
      </c>
      <c r="B4244">
        <v>0</v>
      </c>
    </row>
    <row r="4245" spans="1:2" x14ac:dyDescent="0.3">
      <c r="A4245" t="s">
        <v>20</v>
      </c>
      <c r="B4245">
        <v>0</v>
      </c>
    </row>
    <row r="4246" spans="1:2" x14ac:dyDescent="0.3">
      <c r="A4246" t="s">
        <v>20</v>
      </c>
      <c r="B4246">
        <v>0</v>
      </c>
    </row>
    <row r="4247" spans="1:2" x14ac:dyDescent="0.3">
      <c r="A4247" t="s">
        <v>20</v>
      </c>
      <c r="B4247">
        <v>0</v>
      </c>
    </row>
    <row r="4248" spans="1:2" x14ac:dyDescent="0.3">
      <c r="A4248" t="s">
        <v>20</v>
      </c>
      <c r="B4248">
        <v>0</v>
      </c>
    </row>
    <row r="4249" spans="1:2" x14ac:dyDescent="0.3">
      <c r="A4249" t="s">
        <v>20</v>
      </c>
      <c r="B4249">
        <v>0</v>
      </c>
    </row>
    <row r="4250" spans="1:2" x14ac:dyDescent="0.3">
      <c r="A4250" t="s">
        <v>20</v>
      </c>
      <c r="B4250">
        <v>0</v>
      </c>
    </row>
    <row r="4251" spans="1:2" x14ac:dyDescent="0.3">
      <c r="A4251" t="s">
        <v>20</v>
      </c>
      <c r="B4251">
        <v>0</v>
      </c>
    </row>
    <row r="4252" spans="1:2" x14ac:dyDescent="0.3">
      <c r="A4252" t="s">
        <v>20</v>
      </c>
      <c r="B4252">
        <v>0</v>
      </c>
    </row>
    <row r="4253" spans="1:2" x14ac:dyDescent="0.3">
      <c r="A4253" t="s">
        <v>20</v>
      </c>
      <c r="B4253">
        <v>0</v>
      </c>
    </row>
    <row r="4254" spans="1:2" x14ac:dyDescent="0.3">
      <c r="A4254" t="s">
        <v>20</v>
      </c>
      <c r="B4254">
        <v>0</v>
      </c>
    </row>
    <row r="4255" spans="1:2" x14ac:dyDescent="0.3">
      <c r="A4255" t="s">
        <v>20</v>
      </c>
      <c r="B4255">
        <v>0</v>
      </c>
    </row>
    <row r="4256" spans="1:2" x14ac:dyDescent="0.3">
      <c r="A4256" t="s">
        <v>20</v>
      </c>
      <c r="B4256">
        <v>0</v>
      </c>
    </row>
    <row r="4257" spans="1:2" x14ac:dyDescent="0.3">
      <c r="A4257" t="s">
        <v>20</v>
      </c>
      <c r="B4257">
        <v>0</v>
      </c>
    </row>
    <row r="4258" spans="1:2" x14ac:dyDescent="0.3">
      <c r="A4258" t="s">
        <v>20</v>
      </c>
      <c r="B4258">
        <v>0</v>
      </c>
    </row>
    <row r="4259" spans="1:2" x14ac:dyDescent="0.3">
      <c r="A4259" t="s">
        <v>20</v>
      </c>
      <c r="B4259">
        <v>0</v>
      </c>
    </row>
    <row r="4260" spans="1:2" x14ac:dyDescent="0.3">
      <c r="A4260" t="s">
        <v>20</v>
      </c>
      <c r="B4260">
        <v>0</v>
      </c>
    </row>
    <row r="4261" spans="1:2" x14ac:dyDescent="0.3">
      <c r="A4261" t="s">
        <v>20</v>
      </c>
      <c r="B4261">
        <v>0</v>
      </c>
    </row>
    <row r="4262" spans="1:2" x14ac:dyDescent="0.3">
      <c r="A4262" t="s">
        <v>20</v>
      </c>
      <c r="B4262">
        <v>0</v>
      </c>
    </row>
    <row r="4263" spans="1:2" x14ac:dyDescent="0.3">
      <c r="A4263" t="s">
        <v>20</v>
      </c>
      <c r="B4263">
        <v>0</v>
      </c>
    </row>
    <row r="4264" spans="1:2" x14ac:dyDescent="0.3">
      <c r="A4264" t="s">
        <v>20</v>
      </c>
      <c r="B4264">
        <v>0</v>
      </c>
    </row>
    <row r="4265" spans="1:2" x14ac:dyDescent="0.3">
      <c r="A4265" t="s">
        <v>20</v>
      </c>
      <c r="B4265">
        <v>0</v>
      </c>
    </row>
    <row r="4266" spans="1:2" x14ac:dyDescent="0.3">
      <c r="A4266" t="s">
        <v>20</v>
      </c>
      <c r="B4266">
        <v>0</v>
      </c>
    </row>
    <row r="4267" spans="1:2" x14ac:dyDescent="0.3">
      <c r="A4267" t="s">
        <v>20</v>
      </c>
      <c r="B4267">
        <v>0</v>
      </c>
    </row>
    <row r="4268" spans="1:2" x14ac:dyDescent="0.3">
      <c r="A4268" t="s">
        <v>20</v>
      </c>
      <c r="B4268">
        <v>0</v>
      </c>
    </row>
    <row r="4269" spans="1:2" x14ac:dyDescent="0.3">
      <c r="A4269" t="s">
        <v>20</v>
      </c>
      <c r="B4269">
        <v>0</v>
      </c>
    </row>
    <row r="4270" spans="1:2" x14ac:dyDescent="0.3">
      <c r="A4270" t="s">
        <v>20</v>
      </c>
      <c r="B4270">
        <v>0</v>
      </c>
    </row>
    <row r="4271" spans="1:2" x14ac:dyDescent="0.3">
      <c r="A4271" t="s">
        <v>20</v>
      </c>
      <c r="B4271">
        <v>0</v>
      </c>
    </row>
    <row r="4272" spans="1:2" x14ac:dyDescent="0.3">
      <c r="A4272" t="s">
        <v>20</v>
      </c>
      <c r="B4272">
        <v>0</v>
      </c>
    </row>
    <row r="4273" spans="1:2" x14ac:dyDescent="0.3">
      <c r="A4273" t="s">
        <v>20</v>
      </c>
      <c r="B4273">
        <v>0</v>
      </c>
    </row>
    <row r="4274" spans="1:2" x14ac:dyDescent="0.3">
      <c r="A4274" t="s">
        <v>20</v>
      </c>
      <c r="B4274">
        <v>0</v>
      </c>
    </row>
    <row r="4275" spans="1:2" x14ac:dyDescent="0.3">
      <c r="A4275" t="s">
        <v>20</v>
      </c>
      <c r="B4275">
        <v>0</v>
      </c>
    </row>
    <row r="4276" spans="1:2" x14ac:dyDescent="0.3">
      <c r="A4276" t="s">
        <v>20</v>
      </c>
      <c r="B4276">
        <v>0</v>
      </c>
    </row>
    <row r="4277" spans="1:2" x14ac:dyDescent="0.3">
      <c r="A4277" t="s">
        <v>20</v>
      </c>
      <c r="B4277">
        <v>0</v>
      </c>
    </row>
    <row r="4278" spans="1:2" x14ac:dyDescent="0.3">
      <c r="A4278" t="s">
        <v>20</v>
      </c>
      <c r="B4278">
        <v>0</v>
      </c>
    </row>
    <row r="4279" spans="1:2" x14ac:dyDescent="0.3">
      <c r="A4279" t="s">
        <v>20</v>
      </c>
      <c r="B4279">
        <v>0</v>
      </c>
    </row>
    <row r="4280" spans="1:2" x14ac:dyDescent="0.3">
      <c r="A4280" t="s">
        <v>20</v>
      </c>
      <c r="B4280">
        <v>0</v>
      </c>
    </row>
    <row r="4281" spans="1:2" x14ac:dyDescent="0.3">
      <c r="A4281" t="s">
        <v>20</v>
      </c>
      <c r="B4281">
        <v>0</v>
      </c>
    </row>
    <row r="4282" spans="1:2" x14ac:dyDescent="0.3">
      <c r="A4282" t="s">
        <v>20</v>
      </c>
      <c r="B4282">
        <v>0</v>
      </c>
    </row>
    <row r="4283" spans="1:2" x14ac:dyDescent="0.3">
      <c r="A4283" t="s">
        <v>20</v>
      </c>
      <c r="B4283">
        <v>0</v>
      </c>
    </row>
    <row r="4284" spans="1:2" x14ac:dyDescent="0.3">
      <c r="A4284" t="s">
        <v>20</v>
      </c>
      <c r="B4284">
        <v>0</v>
      </c>
    </row>
    <row r="4285" spans="1:2" x14ac:dyDescent="0.3">
      <c r="A4285" t="s">
        <v>20</v>
      </c>
      <c r="B4285">
        <v>0</v>
      </c>
    </row>
    <row r="4286" spans="1:2" x14ac:dyDescent="0.3">
      <c r="A4286" t="s">
        <v>20</v>
      </c>
      <c r="B4286">
        <v>0</v>
      </c>
    </row>
    <row r="4287" spans="1:2" x14ac:dyDescent="0.3">
      <c r="A4287" t="s">
        <v>20</v>
      </c>
      <c r="B4287">
        <v>1</v>
      </c>
    </row>
    <row r="4288" spans="1:2" x14ac:dyDescent="0.3">
      <c r="A4288" t="s">
        <v>20</v>
      </c>
      <c r="B4288">
        <v>0</v>
      </c>
    </row>
    <row r="4289" spans="1:2" x14ac:dyDescent="0.3">
      <c r="A4289" t="s">
        <v>20</v>
      </c>
      <c r="B4289">
        <v>0</v>
      </c>
    </row>
    <row r="4290" spans="1:2" x14ac:dyDescent="0.3">
      <c r="A4290" t="s">
        <v>20</v>
      </c>
      <c r="B4290">
        <v>0</v>
      </c>
    </row>
    <row r="4291" spans="1:2" x14ac:dyDescent="0.3">
      <c r="A4291" t="s">
        <v>20</v>
      </c>
      <c r="B4291">
        <v>0</v>
      </c>
    </row>
    <row r="4292" spans="1:2" x14ac:dyDescent="0.3">
      <c r="A4292" t="s">
        <v>20</v>
      </c>
      <c r="B4292">
        <v>0</v>
      </c>
    </row>
    <row r="4293" spans="1:2" x14ac:dyDescent="0.3">
      <c r="A4293" t="s">
        <v>20</v>
      </c>
      <c r="B4293">
        <v>0</v>
      </c>
    </row>
    <row r="4294" spans="1:2" x14ac:dyDescent="0.3">
      <c r="A4294" t="s">
        <v>20</v>
      </c>
      <c r="B4294">
        <v>0</v>
      </c>
    </row>
    <row r="4295" spans="1:2" x14ac:dyDescent="0.3">
      <c r="A4295" t="s">
        <v>20</v>
      </c>
      <c r="B4295">
        <v>0</v>
      </c>
    </row>
    <row r="4296" spans="1:2" x14ac:dyDescent="0.3">
      <c r="A4296" t="s">
        <v>20</v>
      </c>
      <c r="B4296">
        <v>0</v>
      </c>
    </row>
    <row r="4297" spans="1:2" x14ac:dyDescent="0.3">
      <c r="A4297" t="s">
        <v>20</v>
      </c>
      <c r="B4297">
        <v>0</v>
      </c>
    </row>
    <row r="4298" spans="1:2" x14ac:dyDescent="0.3">
      <c r="A4298" t="s">
        <v>20</v>
      </c>
      <c r="B4298">
        <v>0</v>
      </c>
    </row>
    <row r="4299" spans="1:2" x14ac:dyDescent="0.3">
      <c r="A4299" t="s">
        <v>20</v>
      </c>
      <c r="B4299">
        <v>0</v>
      </c>
    </row>
    <row r="4300" spans="1:2" x14ac:dyDescent="0.3">
      <c r="A4300" t="s">
        <v>20</v>
      </c>
      <c r="B4300">
        <v>0</v>
      </c>
    </row>
    <row r="4301" spans="1:2" x14ac:dyDescent="0.3">
      <c r="A4301" t="s">
        <v>20</v>
      </c>
      <c r="B4301">
        <v>0</v>
      </c>
    </row>
    <row r="4302" spans="1:2" x14ac:dyDescent="0.3">
      <c r="A4302" t="s">
        <v>20</v>
      </c>
      <c r="B4302">
        <v>0</v>
      </c>
    </row>
    <row r="4303" spans="1:2" x14ac:dyDescent="0.3">
      <c r="A4303" t="s">
        <v>20</v>
      </c>
      <c r="B4303">
        <v>0</v>
      </c>
    </row>
    <row r="4304" spans="1:2" x14ac:dyDescent="0.3">
      <c r="A4304" t="s">
        <v>20</v>
      </c>
      <c r="B4304">
        <v>0</v>
      </c>
    </row>
    <row r="4305" spans="1:2" x14ac:dyDescent="0.3">
      <c r="A4305" t="s">
        <v>20</v>
      </c>
      <c r="B4305">
        <v>0</v>
      </c>
    </row>
    <row r="4306" spans="1:2" x14ac:dyDescent="0.3">
      <c r="A4306" t="s">
        <v>20</v>
      </c>
      <c r="B4306">
        <v>0</v>
      </c>
    </row>
    <row r="4307" spans="1:2" x14ac:dyDescent="0.3">
      <c r="A4307" t="s">
        <v>20</v>
      </c>
      <c r="B4307">
        <v>0</v>
      </c>
    </row>
    <row r="4308" spans="1:2" x14ac:dyDescent="0.3">
      <c r="A4308" t="s">
        <v>20</v>
      </c>
      <c r="B4308">
        <v>0</v>
      </c>
    </row>
    <row r="4309" spans="1:2" x14ac:dyDescent="0.3">
      <c r="A4309" t="s">
        <v>20</v>
      </c>
      <c r="B4309">
        <v>0</v>
      </c>
    </row>
    <row r="4310" spans="1:2" x14ac:dyDescent="0.3">
      <c r="A4310" t="s">
        <v>20</v>
      </c>
      <c r="B4310">
        <v>0</v>
      </c>
    </row>
    <row r="4311" spans="1:2" x14ac:dyDescent="0.3">
      <c r="A4311" t="s">
        <v>20</v>
      </c>
      <c r="B4311">
        <v>0</v>
      </c>
    </row>
    <row r="4312" spans="1:2" x14ac:dyDescent="0.3">
      <c r="A4312" t="s">
        <v>20</v>
      </c>
      <c r="B4312">
        <v>0</v>
      </c>
    </row>
    <row r="4313" spans="1:2" x14ac:dyDescent="0.3">
      <c r="A4313" t="s">
        <v>20</v>
      </c>
      <c r="B4313">
        <v>0</v>
      </c>
    </row>
    <row r="4314" spans="1:2" x14ac:dyDescent="0.3">
      <c r="A4314" t="s">
        <v>20</v>
      </c>
      <c r="B4314">
        <v>0</v>
      </c>
    </row>
    <row r="4315" spans="1:2" x14ac:dyDescent="0.3">
      <c r="A4315" t="s">
        <v>20</v>
      </c>
      <c r="B4315">
        <v>0</v>
      </c>
    </row>
    <row r="4316" spans="1:2" x14ac:dyDescent="0.3">
      <c r="A4316" t="s">
        <v>20</v>
      </c>
      <c r="B4316">
        <v>0</v>
      </c>
    </row>
    <row r="4317" spans="1:2" x14ac:dyDescent="0.3">
      <c r="A4317" t="s">
        <v>20</v>
      </c>
      <c r="B4317">
        <v>0</v>
      </c>
    </row>
    <row r="4318" spans="1:2" x14ac:dyDescent="0.3">
      <c r="A4318" t="s">
        <v>20</v>
      </c>
      <c r="B4318">
        <v>0</v>
      </c>
    </row>
    <row r="4319" spans="1:2" x14ac:dyDescent="0.3">
      <c r="A4319" t="s">
        <v>20</v>
      </c>
      <c r="B4319">
        <v>0</v>
      </c>
    </row>
    <row r="4320" spans="1:2" x14ac:dyDescent="0.3">
      <c r="A4320" t="s">
        <v>20</v>
      </c>
      <c r="B4320">
        <v>0</v>
      </c>
    </row>
    <row r="4321" spans="1:2" x14ac:dyDescent="0.3">
      <c r="A4321" t="s">
        <v>20</v>
      </c>
      <c r="B4321">
        <v>0</v>
      </c>
    </row>
    <row r="4322" spans="1:2" x14ac:dyDescent="0.3">
      <c r="A4322" t="s">
        <v>20</v>
      </c>
      <c r="B4322">
        <v>0</v>
      </c>
    </row>
    <row r="4323" spans="1:2" x14ac:dyDescent="0.3">
      <c r="A4323" t="s">
        <v>20</v>
      </c>
      <c r="B4323">
        <v>0</v>
      </c>
    </row>
    <row r="4324" spans="1:2" x14ac:dyDescent="0.3">
      <c r="A4324" t="s">
        <v>20</v>
      </c>
      <c r="B4324">
        <v>0</v>
      </c>
    </row>
    <row r="4325" spans="1:2" x14ac:dyDescent="0.3">
      <c r="A4325" t="s">
        <v>20</v>
      </c>
      <c r="B4325">
        <v>0</v>
      </c>
    </row>
    <row r="4326" spans="1:2" x14ac:dyDescent="0.3">
      <c r="A4326" t="s">
        <v>20</v>
      </c>
      <c r="B4326">
        <v>0</v>
      </c>
    </row>
    <row r="4327" spans="1:2" x14ac:dyDescent="0.3">
      <c r="A4327" t="s">
        <v>20</v>
      </c>
      <c r="B4327">
        <v>0</v>
      </c>
    </row>
    <row r="4328" spans="1:2" x14ac:dyDescent="0.3">
      <c r="A4328" t="s">
        <v>20</v>
      </c>
      <c r="B4328">
        <v>0</v>
      </c>
    </row>
    <row r="4329" spans="1:2" x14ac:dyDescent="0.3">
      <c r="A4329" t="s">
        <v>20</v>
      </c>
      <c r="B4329">
        <v>0</v>
      </c>
    </row>
    <row r="4330" spans="1:2" x14ac:dyDescent="0.3">
      <c r="A4330" t="s">
        <v>20</v>
      </c>
      <c r="B4330">
        <v>0</v>
      </c>
    </row>
    <row r="4331" spans="1:2" x14ac:dyDescent="0.3">
      <c r="A4331" t="s">
        <v>20</v>
      </c>
      <c r="B4331">
        <v>0</v>
      </c>
    </row>
    <row r="4332" spans="1:2" x14ac:dyDescent="0.3">
      <c r="A4332" t="s">
        <v>20</v>
      </c>
      <c r="B4332">
        <v>0</v>
      </c>
    </row>
    <row r="4333" spans="1:2" x14ac:dyDescent="0.3">
      <c r="A4333" t="s">
        <v>20</v>
      </c>
      <c r="B4333">
        <v>0</v>
      </c>
    </row>
    <row r="4334" spans="1:2" x14ac:dyDescent="0.3">
      <c r="A4334" t="s">
        <v>20</v>
      </c>
      <c r="B4334">
        <v>0</v>
      </c>
    </row>
    <row r="4335" spans="1:2" x14ac:dyDescent="0.3">
      <c r="A4335" t="s">
        <v>20</v>
      </c>
      <c r="B4335">
        <v>0</v>
      </c>
    </row>
    <row r="4336" spans="1:2" x14ac:dyDescent="0.3">
      <c r="A4336" t="s">
        <v>20</v>
      </c>
      <c r="B4336">
        <v>0</v>
      </c>
    </row>
    <row r="4337" spans="1:2" x14ac:dyDescent="0.3">
      <c r="A4337" t="s">
        <v>20</v>
      </c>
      <c r="B4337">
        <v>0</v>
      </c>
    </row>
    <row r="4338" spans="1:2" x14ac:dyDescent="0.3">
      <c r="A4338" t="s">
        <v>20</v>
      </c>
      <c r="B4338">
        <v>0</v>
      </c>
    </row>
    <row r="4339" spans="1:2" x14ac:dyDescent="0.3">
      <c r="A4339" t="s">
        <v>20</v>
      </c>
      <c r="B4339">
        <v>0</v>
      </c>
    </row>
    <row r="4340" spans="1:2" x14ac:dyDescent="0.3">
      <c r="A4340" t="s">
        <v>20</v>
      </c>
      <c r="B4340">
        <v>0</v>
      </c>
    </row>
    <row r="4341" spans="1:2" x14ac:dyDescent="0.3">
      <c r="A4341" t="s">
        <v>20</v>
      </c>
      <c r="B4341">
        <v>0</v>
      </c>
    </row>
    <row r="4342" spans="1:2" x14ac:dyDescent="0.3">
      <c r="A4342" t="s">
        <v>20</v>
      </c>
      <c r="B4342">
        <v>0</v>
      </c>
    </row>
    <row r="4343" spans="1:2" x14ac:dyDescent="0.3">
      <c r="A4343" t="s">
        <v>20</v>
      </c>
      <c r="B4343">
        <v>0</v>
      </c>
    </row>
    <row r="4344" spans="1:2" x14ac:dyDescent="0.3">
      <c r="A4344" t="s">
        <v>20</v>
      </c>
      <c r="B4344">
        <v>0</v>
      </c>
    </row>
    <row r="4345" spans="1:2" x14ac:dyDescent="0.3">
      <c r="A4345" t="s">
        <v>20</v>
      </c>
      <c r="B4345">
        <v>0</v>
      </c>
    </row>
    <row r="4346" spans="1:2" x14ac:dyDescent="0.3">
      <c r="A4346" t="s">
        <v>20</v>
      </c>
      <c r="B4346">
        <v>0</v>
      </c>
    </row>
    <row r="4347" spans="1:2" x14ac:dyDescent="0.3">
      <c r="A4347" t="s">
        <v>20</v>
      </c>
      <c r="B4347">
        <v>0</v>
      </c>
    </row>
    <row r="4348" spans="1:2" x14ac:dyDescent="0.3">
      <c r="A4348" t="s">
        <v>20</v>
      </c>
      <c r="B4348">
        <v>0</v>
      </c>
    </row>
    <row r="4349" spans="1:2" x14ac:dyDescent="0.3">
      <c r="A4349" t="s">
        <v>20</v>
      </c>
      <c r="B4349">
        <v>0</v>
      </c>
    </row>
    <row r="4350" spans="1:2" x14ac:dyDescent="0.3">
      <c r="A4350" t="s">
        <v>20</v>
      </c>
      <c r="B4350">
        <v>0</v>
      </c>
    </row>
    <row r="4351" spans="1:2" x14ac:dyDescent="0.3">
      <c r="A4351" t="s">
        <v>20</v>
      </c>
      <c r="B4351">
        <v>0</v>
      </c>
    </row>
    <row r="4352" spans="1:2" x14ac:dyDescent="0.3">
      <c r="A4352" t="s">
        <v>20</v>
      </c>
      <c r="B4352">
        <v>0</v>
      </c>
    </row>
    <row r="4353" spans="1:2" x14ac:dyDescent="0.3">
      <c r="A4353" t="s">
        <v>20</v>
      </c>
      <c r="B4353">
        <v>0</v>
      </c>
    </row>
    <row r="4354" spans="1:2" x14ac:dyDescent="0.3">
      <c r="A4354" t="s">
        <v>20</v>
      </c>
      <c r="B4354">
        <v>0</v>
      </c>
    </row>
    <row r="4355" spans="1:2" x14ac:dyDescent="0.3">
      <c r="A4355" t="s">
        <v>20</v>
      </c>
      <c r="B4355">
        <v>0</v>
      </c>
    </row>
    <row r="4356" spans="1:2" x14ac:dyDescent="0.3">
      <c r="A4356" t="s">
        <v>20</v>
      </c>
      <c r="B4356">
        <v>0</v>
      </c>
    </row>
    <row r="4357" spans="1:2" x14ac:dyDescent="0.3">
      <c r="A4357" t="s">
        <v>20</v>
      </c>
      <c r="B4357">
        <v>0</v>
      </c>
    </row>
    <row r="4358" spans="1:2" x14ac:dyDescent="0.3">
      <c r="A4358" t="s">
        <v>20</v>
      </c>
      <c r="B4358">
        <v>0</v>
      </c>
    </row>
    <row r="4359" spans="1:2" x14ac:dyDescent="0.3">
      <c r="A4359" t="s">
        <v>20</v>
      </c>
      <c r="B4359">
        <v>0</v>
      </c>
    </row>
    <row r="4360" spans="1:2" x14ac:dyDescent="0.3">
      <c r="A4360" t="s">
        <v>20</v>
      </c>
      <c r="B4360">
        <v>0</v>
      </c>
    </row>
    <row r="4361" spans="1:2" x14ac:dyDescent="0.3">
      <c r="A4361" t="s">
        <v>20</v>
      </c>
      <c r="B4361">
        <v>0</v>
      </c>
    </row>
    <row r="4362" spans="1:2" x14ac:dyDescent="0.3">
      <c r="A4362" t="s">
        <v>20</v>
      </c>
      <c r="B4362">
        <v>0</v>
      </c>
    </row>
    <row r="4363" spans="1:2" x14ac:dyDescent="0.3">
      <c r="A4363" t="s">
        <v>20</v>
      </c>
      <c r="B4363">
        <v>0</v>
      </c>
    </row>
    <row r="4364" spans="1:2" x14ac:dyDescent="0.3">
      <c r="A4364" t="s">
        <v>20</v>
      </c>
      <c r="B4364">
        <v>0</v>
      </c>
    </row>
    <row r="4365" spans="1:2" x14ac:dyDescent="0.3">
      <c r="A4365" t="s">
        <v>20</v>
      </c>
      <c r="B4365">
        <v>0</v>
      </c>
    </row>
    <row r="4366" spans="1:2" x14ac:dyDescent="0.3">
      <c r="A4366" t="s">
        <v>20</v>
      </c>
      <c r="B4366">
        <v>0</v>
      </c>
    </row>
    <row r="4367" spans="1:2" x14ac:dyDescent="0.3">
      <c r="A4367" t="s">
        <v>20</v>
      </c>
      <c r="B4367">
        <v>0</v>
      </c>
    </row>
    <row r="4368" spans="1:2" x14ac:dyDescent="0.3">
      <c r="A4368" t="s">
        <v>20</v>
      </c>
      <c r="B4368">
        <v>1</v>
      </c>
    </row>
    <row r="4369" spans="1:2" x14ac:dyDescent="0.3">
      <c r="A4369" t="s">
        <v>20</v>
      </c>
      <c r="B4369">
        <v>0</v>
      </c>
    </row>
    <row r="4370" spans="1:2" x14ac:dyDescent="0.3">
      <c r="A4370" t="s">
        <v>20</v>
      </c>
      <c r="B4370">
        <v>0</v>
      </c>
    </row>
    <row r="4371" spans="1:2" x14ac:dyDescent="0.3">
      <c r="A4371" t="s">
        <v>20</v>
      </c>
      <c r="B4371">
        <v>0</v>
      </c>
    </row>
    <row r="4372" spans="1:2" x14ac:dyDescent="0.3">
      <c r="A4372" t="s">
        <v>20</v>
      </c>
      <c r="B4372">
        <v>0</v>
      </c>
    </row>
    <row r="4373" spans="1:2" x14ac:dyDescent="0.3">
      <c r="A4373" t="s">
        <v>20</v>
      </c>
      <c r="B4373">
        <v>0</v>
      </c>
    </row>
    <row r="4374" spans="1:2" x14ac:dyDescent="0.3">
      <c r="A4374" t="s">
        <v>20</v>
      </c>
      <c r="B4374">
        <v>0</v>
      </c>
    </row>
    <row r="4375" spans="1:2" x14ac:dyDescent="0.3">
      <c r="A4375" t="s">
        <v>20</v>
      </c>
      <c r="B4375">
        <v>0</v>
      </c>
    </row>
    <row r="4376" spans="1:2" x14ac:dyDescent="0.3">
      <c r="A4376" t="s">
        <v>20</v>
      </c>
      <c r="B4376">
        <v>1</v>
      </c>
    </row>
    <row r="4377" spans="1:2" x14ac:dyDescent="0.3">
      <c r="A4377" t="s">
        <v>20</v>
      </c>
      <c r="B4377">
        <v>0</v>
      </c>
    </row>
    <row r="4378" spans="1:2" x14ac:dyDescent="0.3">
      <c r="A4378" t="s">
        <v>20</v>
      </c>
      <c r="B4378">
        <v>0</v>
      </c>
    </row>
    <row r="4379" spans="1:2" x14ac:dyDescent="0.3">
      <c r="A4379" t="s">
        <v>20</v>
      </c>
      <c r="B4379">
        <v>0</v>
      </c>
    </row>
    <row r="4380" spans="1:2" x14ac:dyDescent="0.3">
      <c r="A4380" t="s">
        <v>20</v>
      </c>
      <c r="B4380">
        <v>0</v>
      </c>
    </row>
    <row r="4381" spans="1:2" x14ac:dyDescent="0.3">
      <c r="A4381" t="s">
        <v>20</v>
      </c>
      <c r="B4381">
        <v>0</v>
      </c>
    </row>
    <row r="4382" spans="1:2" x14ac:dyDescent="0.3">
      <c r="A4382" t="s">
        <v>20</v>
      </c>
      <c r="B4382">
        <v>1</v>
      </c>
    </row>
    <row r="4383" spans="1:2" x14ac:dyDescent="0.3">
      <c r="A4383" t="s">
        <v>20</v>
      </c>
      <c r="B4383">
        <v>0</v>
      </c>
    </row>
    <row r="4384" spans="1:2" x14ac:dyDescent="0.3">
      <c r="A4384" t="s">
        <v>20</v>
      </c>
      <c r="B4384">
        <v>0</v>
      </c>
    </row>
    <row r="4385" spans="1:2" x14ac:dyDescent="0.3">
      <c r="A4385" t="s">
        <v>20</v>
      </c>
      <c r="B4385">
        <v>0</v>
      </c>
    </row>
    <row r="4386" spans="1:2" x14ac:dyDescent="0.3">
      <c r="A4386" t="s">
        <v>20</v>
      </c>
      <c r="B4386">
        <v>0</v>
      </c>
    </row>
    <row r="4387" spans="1:2" x14ac:dyDescent="0.3">
      <c r="A4387" t="s">
        <v>20</v>
      </c>
      <c r="B4387">
        <v>0</v>
      </c>
    </row>
    <row r="4388" spans="1:2" x14ac:dyDescent="0.3">
      <c r="A4388" t="s">
        <v>20</v>
      </c>
      <c r="B4388">
        <v>0</v>
      </c>
    </row>
    <row r="4389" spans="1:2" x14ac:dyDescent="0.3">
      <c r="A4389" t="s">
        <v>20</v>
      </c>
      <c r="B4389">
        <v>0</v>
      </c>
    </row>
    <row r="4390" spans="1:2" x14ac:dyDescent="0.3">
      <c r="A4390" t="s">
        <v>20</v>
      </c>
      <c r="B4390">
        <v>0</v>
      </c>
    </row>
    <row r="4391" spans="1:2" x14ac:dyDescent="0.3">
      <c r="A4391" t="s">
        <v>20</v>
      </c>
      <c r="B4391">
        <v>0</v>
      </c>
    </row>
    <row r="4392" spans="1:2" x14ac:dyDescent="0.3">
      <c r="A4392" t="s">
        <v>20</v>
      </c>
      <c r="B4392">
        <v>0</v>
      </c>
    </row>
    <row r="4393" spans="1:2" x14ac:dyDescent="0.3">
      <c r="A4393" t="s">
        <v>20</v>
      </c>
      <c r="B4393">
        <v>0</v>
      </c>
    </row>
    <row r="4394" spans="1:2" x14ac:dyDescent="0.3">
      <c r="A4394" t="s">
        <v>20</v>
      </c>
      <c r="B4394">
        <v>0</v>
      </c>
    </row>
    <row r="4395" spans="1:2" x14ac:dyDescent="0.3">
      <c r="A4395" t="s">
        <v>20</v>
      </c>
      <c r="B4395">
        <v>0</v>
      </c>
    </row>
    <row r="4396" spans="1:2" x14ac:dyDescent="0.3">
      <c r="A4396" t="s">
        <v>20</v>
      </c>
      <c r="B4396">
        <v>0</v>
      </c>
    </row>
    <row r="4397" spans="1:2" x14ac:dyDescent="0.3">
      <c r="A4397" t="s">
        <v>20</v>
      </c>
      <c r="B4397">
        <v>0</v>
      </c>
    </row>
    <row r="4398" spans="1:2" x14ac:dyDescent="0.3">
      <c r="A4398" t="s">
        <v>20</v>
      </c>
      <c r="B4398">
        <v>0</v>
      </c>
    </row>
    <row r="4399" spans="1:2" x14ac:dyDescent="0.3">
      <c r="A4399" t="s">
        <v>20</v>
      </c>
      <c r="B4399">
        <v>0</v>
      </c>
    </row>
    <row r="4400" spans="1:2" x14ac:dyDescent="0.3">
      <c r="A4400" t="s">
        <v>20</v>
      </c>
      <c r="B4400">
        <v>0</v>
      </c>
    </row>
    <row r="4401" spans="1:2" x14ac:dyDescent="0.3">
      <c r="A4401" t="s">
        <v>20</v>
      </c>
      <c r="B4401">
        <v>0</v>
      </c>
    </row>
    <row r="4402" spans="1:2" x14ac:dyDescent="0.3">
      <c r="A4402" t="s">
        <v>20</v>
      </c>
      <c r="B4402">
        <v>0</v>
      </c>
    </row>
    <row r="4403" spans="1:2" x14ac:dyDescent="0.3">
      <c r="A4403" t="s">
        <v>20</v>
      </c>
      <c r="B4403">
        <v>0</v>
      </c>
    </row>
    <row r="4404" spans="1:2" x14ac:dyDescent="0.3">
      <c r="A4404" t="s">
        <v>20</v>
      </c>
      <c r="B4404">
        <v>0</v>
      </c>
    </row>
    <row r="4405" spans="1:2" x14ac:dyDescent="0.3">
      <c r="A4405" t="s">
        <v>20</v>
      </c>
      <c r="B4405">
        <v>0</v>
      </c>
    </row>
    <row r="4406" spans="1:2" x14ac:dyDescent="0.3">
      <c r="A4406" t="s">
        <v>20</v>
      </c>
      <c r="B4406">
        <v>0</v>
      </c>
    </row>
    <row r="4407" spans="1:2" x14ac:dyDescent="0.3">
      <c r="A4407" t="s">
        <v>20</v>
      </c>
      <c r="B4407">
        <v>0</v>
      </c>
    </row>
    <row r="4408" spans="1:2" x14ac:dyDescent="0.3">
      <c r="A4408" t="s">
        <v>20</v>
      </c>
      <c r="B4408">
        <v>0</v>
      </c>
    </row>
    <row r="4409" spans="1:2" x14ac:dyDescent="0.3">
      <c r="A4409" t="s">
        <v>20</v>
      </c>
      <c r="B4409">
        <v>0</v>
      </c>
    </row>
    <row r="4410" spans="1:2" x14ac:dyDescent="0.3">
      <c r="A4410" t="s">
        <v>20</v>
      </c>
      <c r="B4410">
        <v>0</v>
      </c>
    </row>
    <row r="4411" spans="1:2" x14ac:dyDescent="0.3">
      <c r="A4411" t="s">
        <v>20</v>
      </c>
      <c r="B4411">
        <v>0</v>
      </c>
    </row>
    <row r="4412" spans="1:2" x14ac:dyDescent="0.3">
      <c r="A4412" t="s">
        <v>20</v>
      </c>
      <c r="B4412">
        <v>0</v>
      </c>
    </row>
    <row r="4413" spans="1:2" x14ac:dyDescent="0.3">
      <c r="A4413" t="s">
        <v>20</v>
      </c>
      <c r="B4413">
        <v>0</v>
      </c>
    </row>
    <row r="4414" spans="1:2" x14ac:dyDescent="0.3">
      <c r="A4414" t="s">
        <v>20</v>
      </c>
      <c r="B4414">
        <v>0</v>
      </c>
    </row>
    <row r="4415" spans="1:2" x14ac:dyDescent="0.3">
      <c r="A4415" t="s">
        <v>20</v>
      </c>
      <c r="B4415">
        <v>0</v>
      </c>
    </row>
    <row r="4416" spans="1:2" x14ac:dyDescent="0.3">
      <c r="A4416" t="s">
        <v>20</v>
      </c>
      <c r="B4416">
        <v>0</v>
      </c>
    </row>
    <row r="4417" spans="1:2" x14ac:dyDescent="0.3">
      <c r="A4417" t="s">
        <v>20</v>
      </c>
      <c r="B4417">
        <v>0</v>
      </c>
    </row>
    <row r="4418" spans="1:2" x14ac:dyDescent="0.3">
      <c r="A4418" t="s">
        <v>20</v>
      </c>
      <c r="B4418">
        <v>0</v>
      </c>
    </row>
    <row r="4419" spans="1:2" x14ac:dyDescent="0.3">
      <c r="A4419" t="s">
        <v>20</v>
      </c>
      <c r="B4419">
        <v>0</v>
      </c>
    </row>
    <row r="4420" spans="1:2" x14ac:dyDescent="0.3">
      <c r="A4420" t="s">
        <v>20</v>
      </c>
      <c r="B4420">
        <v>0</v>
      </c>
    </row>
    <row r="4421" spans="1:2" x14ac:dyDescent="0.3">
      <c r="A4421" t="s">
        <v>20</v>
      </c>
      <c r="B4421">
        <v>0</v>
      </c>
    </row>
    <row r="4422" spans="1:2" x14ac:dyDescent="0.3">
      <c r="A4422" t="s">
        <v>20</v>
      </c>
      <c r="B4422">
        <v>0</v>
      </c>
    </row>
    <row r="4423" spans="1:2" x14ac:dyDescent="0.3">
      <c r="A4423" t="s">
        <v>20</v>
      </c>
      <c r="B4423">
        <v>0</v>
      </c>
    </row>
    <row r="4424" spans="1:2" x14ac:dyDescent="0.3">
      <c r="A4424" t="s">
        <v>20</v>
      </c>
      <c r="B4424">
        <v>0</v>
      </c>
    </row>
    <row r="4425" spans="1:2" x14ac:dyDescent="0.3">
      <c r="A4425" t="s">
        <v>20</v>
      </c>
      <c r="B4425">
        <v>0</v>
      </c>
    </row>
    <row r="4426" spans="1:2" x14ac:dyDescent="0.3">
      <c r="A4426" t="s">
        <v>20</v>
      </c>
      <c r="B4426">
        <v>0</v>
      </c>
    </row>
    <row r="4427" spans="1:2" x14ac:dyDescent="0.3">
      <c r="A4427" t="s">
        <v>20</v>
      </c>
      <c r="B4427">
        <v>0</v>
      </c>
    </row>
    <row r="4428" spans="1:2" x14ac:dyDescent="0.3">
      <c r="A4428" t="s">
        <v>20</v>
      </c>
      <c r="B4428">
        <v>0</v>
      </c>
    </row>
    <row r="4429" spans="1:2" x14ac:dyDescent="0.3">
      <c r="A4429" t="s">
        <v>20</v>
      </c>
      <c r="B4429">
        <v>0</v>
      </c>
    </row>
    <row r="4430" spans="1:2" x14ac:dyDescent="0.3">
      <c r="A4430" t="s">
        <v>20</v>
      </c>
      <c r="B4430">
        <v>0</v>
      </c>
    </row>
    <row r="4431" spans="1:2" x14ac:dyDescent="0.3">
      <c r="A4431" t="s">
        <v>20</v>
      </c>
      <c r="B4431">
        <v>0</v>
      </c>
    </row>
    <row r="4432" spans="1:2" x14ac:dyDescent="0.3">
      <c r="A4432" t="s">
        <v>20</v>
      </c>
      <c r="B4432">
        <v>0</v>
      </c>
    </row>
    <row r="4433" spans="1:2" x14ac:dyDescent="0.3">
      <c r="A4433" t="s">
        <v>20</v>
      </c>
      <c r="B4433">
        <v>0</v>
      </c>
    </row>
    <row r="4434" spans="1:2" x14ac:dyDescent="0.3">
      <c r="A4434" t="s">
        <v>20</v>
      </c>
      <c r="B4434">
        <v>0</v>
      </c>
    </row>
    <row r="4435" spans="1:2" x14ac:dyDescent="0.3">
      <c r="A4435" t="s">
        <v>20</v>
      </c>
      <c r="B4435">
        <v>0</v>
      </c>
    </row>
    <row r="4436" spans="1:2" x14ac:dyDescent="0.3">
      <c r="A4436" t="s">
        <v>20</v>
      </c>
      <c r="B4436">
        <v>0</v>
      </c>
    </row>
    <row r="4437" spans="1:2" x14ac:dyDescent="0.3">
      <c r="A4437" t="s">
        <v>20</v>
      </c>
      <c r="B4437">
        <v>0</v>
      </c>
    </row>
    <row r="4438" spans="1:2" x14ac:dyDescent="0.3">
      <c r="A4438" t="s">
        <v>20</v>
      </c>
      <c r="B4438">
        <v>0</v>
      </c>
    </row>
    <row r="4439" spans="1:2" x14ac:dyDescent="0.3">
      <c r="A4439" t="s">
        <v>20</v>
      </c>
      <c r="B4439">
        <v>0</v>
      </c>
    </row>
    <row r="4440" spans="1:2" x14ac:dyDescent="0.3">
      <c r="A4440" t="s">
        <v>20</v>
      </c>
      <c r="B4440">
        <v>0</v>
      </c>
    </row>
    <row r="4441" spans="1:2" x14ac:dyDescent="0.3">
      <c r="A4441" t="s">
        <v>20</v>
      </c>
      <c r="B4441">
        <v>0</v>
      </c>
    </row>
    <row r="4442" spans="1:2" x14ac:dyDescent="0.3">
      <c r="A4442" t="s">
        <v>20</v>
      </c>
      <c r="B4442">
        <v>0</v>
      </c>
    </row>
    <row r="4443" spans="1:2" x14ac:dyDescent="0.3">
      <c r="A4443" t="s">
        <v>20</v>
      </c>
      <c r="B4443">
        <v>0</v>
      </c>
    </row>
    <row r="4444" spans="1:2" x14ac:dyDescent="0.3">
      <c r="A4444" t="s">
        <v>20</v>
      </c>
      <c r="B4444">
        <v>0</v>
      </c>
    </row>
    <row r="4445" spans="1:2" x14ac:dyDescent="0.3">
      <c r="A4445" t="s">
        <v>20</v>
      </c>
      <c r="B4445">
        <v>0</v>
      </c>
    </row>
    <row r="4446" spans="1:2" x14ac:dyDescent="0.3">
      <c r="A4446" t="s">
        <v>20</v>
      </c>
      <c r="B4446">
        <v>0</v>
      </c>
    </row>
    <row r="4447" spans="1:2" x14ac:dyDescent="0.3">
      <c r="A4447" t="s">
        <v>20</v>
      </c>
      <c r="B4447">
        <v>0</v>
      </c>
    </row>
    <row r="4448" spans="1:2" x14ac:dyDescent="0.3">
      <c r="A4448" t="s">
        <v>20</v>
      </c>
      <c r="B4448">
        <v>0</v>
      </c>
    </row>
    <row r="4449" spans="1:2" x14ac:dyDescent="0.3">
      <c r="A4449" t="s">
        <v>20</v>
      </c>
      <c r="B4449">
        <v>0</v>
      </c>
    </row>
    <row r="4450" spans="1:2" x14ac:dyDescent="0.3">
      <c r="A4450" t="s">
        <v>20</v>
      </c>
      <c r="B4450">
        <v>0</v>
      </c>
    </row>
    <row r="4451" spans="1:2" x14ac:dyDescent="0.3">
      <c r="A4451" t="s">
        <v>20</v>
      </c>
      <c r="B4451">
        <v>0</v>
      </c>
    </row>
    <row r="4452" spans="1:2" x14ac:dyDescent="0.3">
      <c r="A4452" t="s">
        <v>20</v>
      </c>
      <c r="B4452">
        <v>0</v>
      </c>
    </row>
    <row r="4453" spans="1:2" x14ac:dyDescent="0.3">
      <c r="A4453" t="s">
        <v>20</v>
      </c>
      <c r="B4453">
        <v>0</v>
      </c>
    </row>
    <row r="4454" spans="1:2" x14ac:dyDescent="0.3">
      <c r="A4454" t="s">
        <v>20</v>
      </c>
      <c r="B4454">
        <v>0</v>
      </c>
    </row>
    <row r="4455" spans="1:2" x14ac:dyDescent="0.3">
      <c r="A4455" t="s">
        <v>20</v>
      </c>
      <c r="B4455">
        <v>0</v>
      </c>
    </row>
    <row r="4456" spans="1:2" x14ac:dyDescent="0.3">
      <c r="A4456" t="s">
        <v>20</v>
      </c>
      <c r="B4456">
        <v>0</v>
      </c>
    </row>
    <row r="4457" spans="1:2" x14ac:dyDescent="0.3">
      <c r="A4457" t="s">
        <v>20</v>
      </c>
      <c r="B4457">
        <v>0</v>
      </c>
    </row>
    <row r="4458" spans="1:2" x14ac:dyDescent="0.3">
      <c r="A4458" t="s">
        <v>20</v>
      </c>
      <c r="B4458">
        <v>0</v>
      </c>
    </row>
    <row r="4459" spans="1:2" x14ac:dyDescent="0.3">
      <c r="A4459" t="s">
        <v>20</v>
      </c>
      <c r="B4459">
        <v>0</v>
      </c>
    </row>
    <row r="4460" spans="1:2" x14ac:dyDescent="0.3">
      <c r="A4460" t="s">
        <v>20</v>
      </c>
      <c r="B4460">
        <v>0</v>
      </c>
    </row>
    <row r="4461" spans="1:2" x14ac:dyDescent="0.3">
      <c r="A4461" t="s">
        <v>20</v>
      </c>
      <c r="B4461">
        <v>0</v>
      </c>
    </row>
    <row r="4462" spans="1:2" x14ac:dyDescent="0.3">
      <c r="A4462" t="s">
        <v>20</v>
      </c>
      <c r="B4462">
        <v>0</v>
      </c>
    </row>
    <row r="4463" spans="1:2" x14ac:dyDescent="0.3">
      <c r="A4463" t="s">
        <v>20</v>
      </c>
      <c r="B4463">
        <v>0</v>
      </c>
    </row>
    <row r="4464" spans="1:2" x14ac:dyDescent="0.3">
      <c r="A4464" t="s">
        <v>20</v>
      </c>
      <c r="B4464">
        <v>0</v>
      </c>
    </row>
    <row r="4465" spans="1:2" x14ac:dyDescent="0.3">
      <c r="A4465" t="s">
        <v>20</v>
      </c>
      <c r="B4465">
        <v>0</v>
      </c>
    </row>
    <row r="4466" spans="1:2" x14ac:dyDescent="0.3">
      <c r="A4466" t="s">
        <v>20</v>
      </c>
      <c r="B4466">
        <v>0</v>
      </c>
    </row>
    <row r="4467" spans="1:2" x14ac:dyDescent="0.3">
      <c r="A4467" t="s">
        <v>20</v>
      </c>
      <c r="B4467">
        <v>0</v>
      </c>
    </row>
    <row r="4468" spans="1:2" x14ac:dyDescent="0.3">
      <c r="A4468" t="s">
        <v>20</v>
      </c>
      <c r="B4468">
        <v>0</v>
      </c>
    </row>
    <row r="4469" spans="1:2" x14ac:dyDescent="0.3">
      <c r="A4469" t="s">
        <v>20</v>
      </c>
      <c r="B4469">
        <v>0</v>
      </c>
    </row>
    <row r="4470" spans="1:2" x14ac:dyDescent="0.3">
      <c r="A4470" t="s">
        <v>20</v>
      </c>
      <c r="B4470">
        <v>0</v>
      </c>
    </row>
    <row r="4471" spans="1:2" x14ac:dyDescent="0.3">
      <c r="A4471" t="s">
        <v>20</v>
      </c>
      <c r="B4471">
        <v>0</v>
      </c>
    </row>
    <row r="4472" spans="1:2" x14ac:dyDescent="0.3">
      <c r="A4472" t="s">
        <v>20</v>
      </c>
      <c r="B4472">
        <v>0</v>
      </c>
    </row>
    <row r="4473" spans="1:2" x14ac:dyDescent="0.3">
      <c r="A4473" t="s">
        <v>20</v>
      </c>
      <c r="B4473">
        <v>0</v>
      </c>
    </row>
    <row r="4474" spans="1:2" x14ac:dyDescent="0.3">
      <c r="A4474" t="s">
        <v>20</v>
      </c>
      <c r="B4474">
        <v>0</v>
      </c>
    </row>
    <row r="4475" spans="1:2" x14ac:dyDescent="0.3">
      <c r="A4475" t="s">
        <v>20</v>
      </c>
      <c r="B4475">
        <v>0</v>
      </c>
    </row>
    <row r="4476" spans="1:2" x14ac:dyDescent="0.3">
      <c r="A4476" t="s">
        <v>20</v>
      </c>
      <c r="B4476">
        <v>0</v>
      </c>
    </row>
    <row r="4477" spans="1:2" x14ac:dyDescent="0.3">
      <c r="A4477" t="s">
        <v>20</v>
      </c>
      <c r="B4477">
        <v>0</v>
      </c>
    </row>
    <row r="4478" spans="1:2" x14ac:dyDescent="0.3">
      <c r="A4478" t="s">
        <v>20</v>
      </c>
      <c r="B4478">
        <v>0</v>
      </c>
    </row>
    <row r="4479" spans="1:2" x14ac:dyDescent="0.3">
      <c r="A4479" t="s">
        <v>20</v>
      </c>
      <c r="B4479">
        <v>0</v>
      </c>
    </row>
    <row r="4480" spans="1:2" x14ac:dyDescent="0.3">
      <c r="A4480" t="s">
        <v>20</v>
      </c>
      <c r="B4480">
        <v>0</v>
      </c>
    </row>
    <row r="4481" spans="1:2" x14ac:dyDescent="0.3">
      <c r="A4481" t="s">
        <v>20</v>
      </c>
      <c r="B4481">
        <v>0</v>
      </c>
    </row>
    <row r="4482" spans="1:2" x14ac:dyDescent="0.3">
      <c r="A4482" t="s">
        <v>20</v>
      </c>
      <c r="B4482">
        <v>0</v>
      </c>
    </row>
    <row r="4483" spans="1:2" x14ac:dyDescent="0.3">
      <c r="A4483" t="s">
        <v>20</v>
      </c>
      <c r="B4483">
        <v>0</v>
      </c>
    </row>
    <row r="4484" spans="1:2" x14ac:dyDescent="0.3">
      <c r="A4484" t="s">
        <v>20</v>
      </c>
      <c r="B4484">
        <v>0</v>
      </c>
    </row>
    <row r="4485" spans="1:2" x14ac:dyDescent="0.3">
      <c r="A4485" t="s">
        <v>20</v>
      </c>
      <c r="B4485">
        <v>0</v>
      </c>
    </row>
    <row r="4486" spans="1:2" x14ac:dyDescent="0.3">
      <c r="A4486" t="s">
        <v>20</v>
      </c>
      <c r="B4486">
        <v>0</v>
      </c>
    </row>
    <row r="4487" spans="1:2" x14ac:dyDescent="0.3">
      <c r="A4487" t="s">
        <v>20</v>
      </c>
      <c r="B4487">
        <v>0</v>
      </c>
    </row>
    <row r="4488" spans="1:2" x14ac:dyDescent="0.3">
      <c r="A4488" t="s">
        <v>20</v>
      </c>
      <c r="B4488">
        <v>0</v>
      </c>
    </row>
    <row r="4489" spans="1:2" x14ac:dyDescent="0.3">
      <c r="A4489" t="s">
        <v>20</v>
      </c>
      <c r="B4489">
        <v>0</v>
      </c>
    </row>
    <row r="4490" spans="1:2" x14ac:dyDescent="0.3">
      <c r="A4490" t="s">
        <v>20</v>
      </c>
      <c r="B4490">
        <v>0</v>
      </c>
    </row>
    <row r="4491" spans="1:2" x14ac:dyDescent="0.3">
      <c r="A4491" t="s">
        <v>20</v>
      </c>
      <c r="B4491">
        <v>0</v>
      </c>
    </row>
    <row r="4492" spans="1:2" x14ac:dyDescent="0.3">
      <c r="A4492" t="s">
        <v>20</v>
      </c>
      <c r="B4492">
        <v>0</v>
      </c>
    </row>
    <row r="4493" spans="1:2" x14ac:dyDescent="0.3">
      <c r="A4493" t="s">
        <v>20</v>
      </c>
      <c r="B4493">
        <v>0</v>
      </c>
    </row>
    <row r="4494" spans="1:2" x14ac:dyDescent="0.3">
      <c r="A4494" t="s">
        <v>20</v>
      </c>
      <c r="B4494">
        <v>0</v>
      </c>
    </row>
    <row r="4495" spans="1:2" x14ac:dyDescent="0.3">
      <c r="A4495" t="s">
        <v>20</v>
      </c>
      <c r="B4495">
        <v>0</v>
      </c>
    </row>
    <row r="4496" spans="1:2" x14ac:dyDescent="0.3">
      <c r="A4496" t="s">
        <v>20</v>
      </c>
      <c r="B4496">
        <v>0</v>
      </c>
    </row>
    <row r="4497" spans="1:2" x14ac:dyDescent="0.3">
      <c r="A4497" t="s">
        <v>20</v>
      </c>
      <c r="B4497">
        <v>0</v>
      </c>
    </row>
    <row r="4498" spans="1:2" x14ac:dyDescent="0.3">
      <c r="A4498" t="s">
        <v>20</v>
      </c>
      <c r="B4498">
        <v>0</v>
      </c>
    </row>
    <row r="4499" spans="1:2" x14ac:dyDescent="0.3">
      <c r="A4499" t="s">
        <v>20</v>
      </c>
      <c r="B4499">
        <v>0</v>
      </c>
    </row>
    <row r="4500" spans="1:2" x14ac:dyDescent="0.3">
      <c r="A4500" t="s">
        <v>20</v>
      </c>
      <c r="B4500">
        <v>0</v>
      </c>
    </row>
    <row r="4501" spans="1:2" x14ac:dyDescent="0.3">
      <c r="A4501" t="s">
        <v>20</v>
      </c>
      <c r="B4501">
        <v>0</v>
      </c>
    </row>
    <row r="4502" spans="1:2" x14ac:dyDescent="0.3">
      <c r="A4502" t="s">
        <v>20</v>
      </c>
      <c r="B4502">
        <v>0</v>
      </c>
    </row>
    <row r="4503" spans="1:2" x14ac:dyDescent="0.3">
      <c r="A4503" t="s">
        <v>20</v>
      </c>
      <c r="B4503">
        <v>0</v>
      </c>
    </row>
    <row r="4504" spans="1:2" x14ac:dyDescent="0.3">
      <c r="A4504" t="s">
        <v>20</v>
      </c>
      <c r="B4504">
        <v>0</v>
      </c>
    </row>
    <row r="4505" spans="1:2" x14ac:dyDescent="0.3">
      <c r="A4505" t="s">
        <v>20</v>
      </c>
      <c r="B4505">
        <v>0</v>
      </c>
    </row>
    <row r="4506" spans="1:2" x14ac:dyDescent="0.3">
      <c r="A4506" t="s">
        <v>20</v>
      </c>
      <c r="B4506">
        <v>0</v>
      </c>
    </row>
    <row r="4507" spans="1:2" x14ac:dyDescent="0.3">
      <c r="A4507" t="s">
        <v>20</v>
      </c>
      <c r="B4507">
        <v>0</v>
      </c>
    </row>
    <row r="4508" spans="1:2" x14ac:dyDescent="0.3">
      <c r="A4508" t="s">
        <v>20</v>
      </c>
      <c r="B4508">
        <v>0</v>
      </c>
    </row>
    <row r="4509" spans="1:2" x14ac:dyDescent="0.3">
      <c r="A4509" t="s">
        <v>20</v>
      </c>
      <c r="B4509">
        <v>0</v>
      </c>
    </row>
    <row r="4510" spans="1:2" x14ac:dyDescent="0.3">
      <c r="A4510" t="s">
        <v>20</v>
      </c>
      <c r="B4510">
        <v>0</v>
      </c>
    </row>
    <row r="4511" spans="1:2" x14ac:dyDescent="0.3">
      <c r="A4511" t="s">
        <v>20</v>
      </c>
      <c r="B4511">
        <v>0</v>
      </c>
    </row>
    <row r="4512" spans="1:2" x14ac:dyDescent="0.3">
      <c r="A4512" t="s">
        <v>20</v>
      </c>
      <c r="B4512">
        <v>0</v>
      </c>
    </row>
    <row r="4513" spans="1:2" x14ac:dyDescent="0.3">
      <c r="A4513" t="s">
        <v>20</v>
      </c>
      <c r="B4513">
        <v>0</v>
      </c>
    </row>
    <row r="4514" spans="1:2" x14ac:dyDescent="0.3">
      <c r="A4514" t="s">
        <v>20</v>
      </c>
      <c r="B4514">
        <v>0</v>
      </c>
    </row>
    <row r="4515" spans="1:2" x14ac:dyDescent="0.3">
      <c r="A4515" t="s">
        <v>20</v>
      </c>
      <c r="B4515">
        <v>0</v>
      </c>
    </row>
    <row r="4516" spans="1:2" x14ac:dyDescent="0.3">
      <c r="A4516" t="s">
        <v>20</v>
      </c>
      <c r="B4516">
        <v>0</v>
      </c>
    </row>
    <row r="4517" spans="1:2" x14ac:dyDescent="0.3">
      <c r="A4517" t="s">
        <v>20</v>
      </c>
      <c r="B4517">
        <v>0</v>
      </c>
    </row>
    <row r="4518" spans="1:2" x14ac:dyDescent="0.3">
      <c r="A4518" t="s">
        <v>20</v>
      </c>
      <c r="B4518">
        <v>0</v>
      </c>
    </row>
    <row r="4519" spans="1:2" x14ac:dyDescent="0.3">
      <c r="A4519" t="s">
        <v>20</v>
      </c>
      <c r="B4519">
        <v>0</v>
      </c>
    </row>
    <row r="4520" spans="1:2" x14ac:dyDescent="0.3">
      <c r="A4520" t="s">
        <v>20</v>
      </c>
      <c r="B4520">
        <v>0</v>
      </c>
    </row>
    <row r="4521" spans="1:2" x14ac:dyDescent="0.3">
      <c r="A4521" t="s">
        <v>20</v>
      </c>
      <c r="B4521">
        <v>0</v>
      </c>
    </row>
    <row r="4522" spans="1:2" x14ac:dyDescent="0.3">
      <c r="A4522" t="s">
        <v>20</v>
      </c>
      <c r="B4522">
        <v>0</v>
      </c>
    </row>
    <row r="4523" spans="1:2" x14ac:dyDescent="0.3">
      <c r="A4523" t="s">
        <v>20</v>
      </c>
      <c r="B4523">
        <v>0</v>
      </c>
    </row>
    <row r="4524" spans="1:2" x14ac:dyDescent="0.3">
      <c r="A4524" t="s">
        <v>20</v>
      </c>
      <c r="B4524">
        <v>0</v>
      </c>
    </row>
    <row r="4525" spans="1:2" x14ac:dyDescent="0.3">
      <c r="A4525" t="s">
        <v>20</v>
      </c>
      <c r="B4525">
        <v>0</v>
      </c>
    </row>
    <row r="4526" spans="1:2" x14ac:dyDescent="0.3">
      <c r="A4526" t="s">
        <v>20</v>
      </c>
      <c r="B4526">
        <v>0</v>
      </c>
    </row>
    <row r="4527" spans="1:2" x14ac:dyDescent="0.3">
      <c r="A4527" t="s">
        <v>20</v>
      </c>
      <c r="B4527">
        <v>0</v>
      </c>
    </row>
    <row r="4528" spans="1:2" x14ac:dyDescent="0.3">
      <c r="A4528" t="s">
        <v>20</v>
      </c>
      <c r="B4528">
        <v>0</v>
      </c>
    </row>
    <row r="4529" spans="1:2" x14ac:dyDescent="0.3">
      <c r="A4529" t="s">
        <v>20</v>
      </c>
      <c r="B4529">
        <v>1</v>
      </c>
    </row>
    <row r="4530" spans="1:2" x14ac:dyDescent="0.3">
      <c r="A4530" t="s">
        <v>20</v>
      </c>
      <c r="B4530">
        <v>0</v>
      </c>
    </row>
    <row r="4531" spans="1:2" x14ac:dyDescent="0.3">
      <c r="A4531" t="s">
        <v>20</v>
      </c>
      <c r="B4531">
        <v>0</v>
      </c>
    </row>
    <row r="4532" spans="1:2" x14ac:dyDescent="0.3">
      <c r="A4532" t="s">
        <v>20</v>
      </c>
      <c r="B4532">
        <v>0</v>
      </c>
    </row>
    <row r="4533" spans="1:2" x14ac:dyDescent="0.3">
      <c r="A4533" t="s">
        <v>20</v>
      </c>
      <c r="B4533">
        <v>0</v>
      </c>
    </row>
    <row r="4534" spans="1:2" x14ac:dyDescent="0.3">
      <c r="A4534" t="s">
        <v>20</v>
      </c>
      <c r="B4534">
        <v>0</v>
      </c>
    </row>
    <row r="4535" spans="1:2" x14ac:dyDescent="0.3">
      <c r="A4535" t="s">
        <v>20</v>
      </c>
      <c r="B4535">
        <v>0</v>
      </c>
    </row>
    <row r="4536" spans="1:2" x14ac:dyDescent="0.3">
      <c r="A4536" t="s">
        <v>20</v>
      </c>
      <c r="B4536">
        <v>0</v>
      </c>
    </row>
    <row r="4537" spans="1:2" x14ac:dyDescent="0.3">
      <c r="A4537" t="s">
        <v>20</v>
      </c>
      <c r="B4537">
        <v>0</v>
      </c>
    </row>
    <row r="4538" spans="1:2" x14ac:dyDescent="0.3">
      <c r="A4538" t="s">
        <v>20</v>
      </c>
      <c r="B4538">
        <v>0</v>
      </c>
    </row>
    <row r="4539" spans="1:2" x14ac:dyDescent="0.3">
      <c r="A4539" t="s">
        <v>20</v>
      </c>
      <c r="B4539">
        <v>0</v>
      </c>
    </row>
    <row r="4540" spans="1:2" x14ac:dyDescent="0.3">
      <c r="A4540" t="s">
        <v>20</v>
      </c>
      <c r="B4540">
        <v>0</v>
      </c>
    </row>
    <row r="4541" spans="1:2" x14ac:dyDescent="0.3">
      <c r="A4541" t="s">
        <v>20</v>
      </c>
      <c r="B4541">
        <v>0</v>
      </c>
    </row>
    <row r="4542" spans="1:2" x14ac:dyDescent="0.3">
      <c r="A4542" t="s">
        <v>20</v>
      </c>
      <c r="B4542">
        <v>0</v>
      </c>
    </row>
    <row r="4543" spans="1:2" x14ac:dyDescent="0.3">
      <c r="A4543" t="s">
        <v>20</v>
      </c>
      <c r="B4543">
        <v>0</v>
      </c>
    </row>
    <row r="4544" spans="1:2" x14ac:dyDescent="0.3">
      <c r="A4544" t="s">
        <v>20</v>
      </c>
      <c r="B4544">
        <v>0</v>
      </c>
    </row>
    <row r="4545" spans="1:2" x14ac:dyDescent="0.3">
      <c r="A4545" t="s">
        <v>20</v>
      </c>
      <c r="B4545">
        <v>0</v>
      </c>
    </row>
    <row r="4546" spans="1:2" x14ac:dyDescent="0.3">
      <c r="A4546" t="s">
        <v>20</v>
      </c>
      <c r="B4546">
        <v>0</v>
      </c>
    </row>
    <row r="4547" spans="1:2" x14ac:dyDescent="0.3">
      <c r="A4547" t="s">
        <v>20</v>
      </c>
      <c r="B4547">
        <v>0</v>
      </c>
    </row>
    <row r="4548" spans="1:2" x14ac:dyDescent="0.3">
      <c r="A4548" t="s">
        <v>20</v>
      </c>
      <c r="B4548">
        <v>0</v>
      </c>
    </row>
    <row r="4549" spans="1:2" x14ac:dyDescent="0.3">
      <c r="A4549" t="s">
        <v>20</v>
      </c>
      <c r="B4549">
        <v>0</v>
      </c>
    </row>
    <row r="4550" spans="1:2" x14ac:dyDescent="0.3">
      <c r="A4550" t="s">
        <v>20</v>
      </c>
      <c r="B4550">
        <v>0</v>
      </c>
    </row>
    <row r="4551" spans="1:2" x14ac:dyDescent="0.3">
      <c r="A4551" t="s">
        <v>20</v>
      </c>
      <c r="B4551">
        <v>0</v>
      </c>
    </row>
    <row r="4552" spans="1:2" x14ac:dyDescent="0.3">
      <c r="A4552" t="s">
        <v>20</v>
      </c>
      <c r="B4552">
        <v>0</v>
      </c>
    </row>
    <row r="4553" spans="1:2" x14ac:dyDescent="0.3">
      <c r="A4553" t="s">
        <v>20</v>
      </c>
      <c r="B4553">
        <v>0</v>
      </c>
    </row>
    <row r="4554" spans="1:2" x14ac:dyDescent="0.3">
      <c r="A4554" t="s">
        <v>20</v>
      </c>
      <c r="B4554">
        <v>0</v>
      </c>
    </row>
    <row r="4555" spans="1:2" x14ac:dyDescent="0.3">
      <c r="A4555" t="s">
        <v>20</v>
      </c>
      <c r="B4555">
        <v>0</v>
      </c>
    </row>
    <row r="4556" spans="1:2" x14ac:dyDescent="0.3">
      <c r="A4556" t="s">
        <v>20</v>
      </c>
      <c r="B4556">
        <v>0</v>
      </c>
    </row>
    <row r="4557" spans="1:2" x14ac:dyDescent="0.3">
      <c r="A4557" t="s">
        <v>20</v>
      </c>
      <c r="B4557">
        <v>1</v>
      </c>
    </row>
    <row r="4558" spans="1:2" x14ac:dyDescent="0.3">
      <c r="A4558" t="s">
        <v>20</v>
      </c>
      <c r="B4558">
        <v>0</v>
      </c>
    </row>
    <row r="4559" spans="1:2" x14ac:dyDescent="0.3">
      <c r="A4559" t="s">
        <v>20</v>
      </c>
      <c r="B4559">
        <v>0</v>
      </c>
    </row>
    <row r="4560" spans="1:2" x14ac:dyDescent="0.3">
      <c r="A4560" t="s">
        <v>20</v>
      </c>
      <c r="B4560">
        <v>0</v>
      </c>
    </row>
    <row r="4561" spans="1:2" x14ac:dyDescent="0.3">
      <c r="A4561" t="s">
        <v>20</v>
      </c>
      <c r="B4561">
        <v>0</v>
      </c>
    </row>
    <row r="4562" spans="1:2" x14ac:dyDescent="0.3">
      <c r="A4562" t="s">
        <v>20</v>
      </c>
      <c r="B4562">
        <v>0</v>
      </c>
    </row>
    <row r="4563" spans="1:2" x14ac:dyDescent="0.3">
      <c r="A4563" t="s">
        <v>20</v>
      </c>
      <c r="B4563">
        <v>0</v>
      </c>
    </row>
    <row r="4564" spans="1:2" x14ac:dyDescent="0.3">
      <c r="A4564" t="s">
        <v>20</v>
      </c>
      <c r="B4564">
        <v>0</v>
      </c>
    </row>
    <row r="4565" spans="1:2" x14ac:dyDescent="0.3">
      <c r="A4565" t="s">
        <v>20</v>
      </c>
      <c r="B4565">
        <v>0</v>
      </c>
    </row>
    <row r="4566" spans="1:2" x14ac:dyDescent="0.3">
      <c r="A4566" t="s">
        <v>20</v>
      </c>
      <c r="B4566">
        <v>0</v>
      </c>
    </row>
    <row r="4567" spans="1:2" x14ac:dyDescent="0.3">
      <c r="A4567" t="s">
        <v>20</v>
      </c>
      <c r="B4567">
        <v>0</v>
      </c>
    </row>
    <row r="4568" spans="1:2" x14ac:dyDescent="0.3">
      <c r="A4568" t="s">
        <v>20</v>
      </c>
      <c r="B4568">
        <v>0</v>
      </c>
    </row>
    <row r="4569" spans="1:2" x14ac:dyDescent="0.3">
      <c r="A4569" t="s">
        <v>20</v>
      </c>
      <c r="B4569">
        <v>0</v>
      </c>
    </row>
    <row r="4570" spans="1:2" x14ac:dyDescent="0.3">
      <c r="A4570" t="s">
        <v>20</v>
      </c>
      <c r="B4570">
        <v>0</v>
      </c>
    </row>
    <row r="4571" spans="1:2" x14ac:dyDescent="0.3">
      <c r="A4571" t="s">
        <v>20</v>
      </c>
      <c r="B4571">
        <v>0</v>
      </c>
    </row>
    <row r="4572" spans="1:2" x14ac:dyDescent="0.3">
      <c r="A4572" t="s">
        <v>20</v>
      </c>
      <c r="B4572">
        <v>0</v>
      </c>
    </row>
    <row r="4573" spans="1:2" x14ac:dyDescent="0.3">
      <c r="A4573" t="s">
        <v>20</v>
      </c>
      <c r="B4573">
        <v>0</v>
      </c>
    </row>
    <row r="4574" spans="1:2" x14ac:dyDescent="0.3">
      <c r="A4574" t="s">
        <v>20</v>
      </c>
      <c r="B4574">
        <v>1</v>
      </c>
    </row>
    <row r="4575" spans="1:2" x14ac:dyDescent="0.3">
      <c r="A4575" t="s">
        <v>20</v>
      </c>
      <c r="B4575">
        <v>0</v>
      </c>
    </row>
    <row r="4576" spans="1:2" x14ac:dyDescent="0.3">
      <c r="A4576" t="s">
        <v>20</v>
      </c>
      <c r="B4576">
        <v>0</v>
      </c>
    </row>
    <row r="4577" spans="1:2" x14ac:dyDescent="0.3">
      <c r="A4577" t="s">
        <v>20</v>
      </c>
      <c r="B4577">
        <v>0</v>
      </c>
    </row>
    <row r="4578" spans="1:2" x14ac:dyDescent="0.3">
      <c r="A4578" t="s">
        <v>20</v>
      </c>
      <c r="B4578">
        <v>0</v>
      </c>
    </row>
    <row r="4579" spans="1:2" x14ac:dyDescent="0.3">
      <c r="A4579" t="s">
        <v>20</v>
      </c>
      <c r="B4579">
        <v>0</v>
      </c>
    </row>
    <row r="4580" spans="1:2" x14ac:dyDescent="0.3">
      <c r="A4580" t="s">
        <v>20</v>
      </c>
      <c r="B4580">
        <v>0</v>
      </c>
    </row>
    <row r="4581" spans="1:2" x14ac:dyDescent="0.3">
      <c r="A4581" t="s">
        <v>20</v>
      </c>
      <c r="B4581">
        <v>0</v>
      </c>
    </row>
    <row r="4582" spans="1:2" x14ac:dyDescent="0.3">
      <c r="A4582" t="s">
        <v>20</v>
      </c>
      <c r="B4582">
        <v>0</v>
      </c>
    </row>
    <row r="4583" spans="1:2" x14ac:dyDescent="0.3">
      <c r="A4583" t="s">
        <v>20</v>
      </c>
      <c r="B4583">
        <v>0</v>
      </c>
    </row>
    <row r="4584" spans="1:2" x14ac:dyDescent="0.3">
      <c r="A4584" t="s">
        <v>20</v>
      </c>
      <c r="B4584">
        <v>0</v>
      </c>
    </row>
    <row r="4585" spans="1:2" x14ac:dyDescent="0.3">
      <c r="A4585" t="s">
        <v>20</v>
      </c>
      <c r="B4585">
        <v>0</v>
      </c>
    </row>
    <row r="4586" spans="1:2" x14ac:dyDescent="0.3">
      <c r="A4586" t="s">
        <v>20</v>
      </c>
      <c r="B4586">
        <v>0</v>
      </c>
    </row>
    <row r="4587" spans="1:2" x14ac:dyDescent="0.3">
      <c r="A4587" t="s">
        <v>20</v>
      </c>
      <c r="B4587">
        <v>0</v>
      </c>
    </row>
    <row r="4588" spans="1:2" x14ac:dyDescent="0.3">
      <c r="A4588" t="s">
        <v>20</v>
      </c>
      <c r="B4588">
        <v>0</v>
      </c>
    </row>
    <row r="4589" spans="1:2" x14ac:dyDescent="0.3">
      <c r="A4589" t="s">
        <v>20</v>
      </c>
      <c r="B4589">
        <v>0</v>
      </c>
    </row>
    <row r="4590" spans="1:2" x14ac:dyDescent="0.3">
      <c r="A4590" t="s">
        <v>20</v>
      </c>
      <c r="B4590">
        <v>0</v>
      </c>
    </row>
    <row r="4591" spans="1:2" x14ac:dyDescent="0.3">
      <c r="A4591" t="s">
        <v>20</v>
      </c>
      <c r="B4591">
        <v>0</v>
      </c>
    </row>
    <row r="4592" spans="1:2" x14ac:dyDescent="0.3">
      <c r="A4592" t="s">
        <v>20</v>
      </c>
      <c r="B4592">
        <v>0</v>
      </c>
    </row>
    <row r="4593" spans="1:2" x14ac:dyDescent="0.3">
      <c r="A4593" t="s">
        <v>20</v>
      </c>
      <c r="B4593">
        <v>0</v>
      </c>
    </row>
    <row r="4594" spans="1:2" x14ac:dyDescent="0.3">
      <c r="A4594" t="s">
        <v>20</v>
      </c>
      <c r="B4594">
        <v>0</v>
      </c>
    </row>
    <row r="4595" spans="1:2" x14ac:dyDescent="0.3">
      <c r="A4595" t="s">
        <v>20</v>
      </c>
      <c r="B4595">
        <v>0</v>
      </c>
    </row>
    <row r="4596" spans="1:2" x14ac:dyDescent="0.3">
      <c r="A4596" t="s">
        <v>20</v>
      </c>
      <c r="B4596">
        <v>0</v>
      </c>
    </row>
    <row r="4597" spans="1:2" x14ac:dyDescent="0.3">
      <c r="A4597" t="s">
        <v>20</v>
      </c>
      <c r="B4597">
        <v>0</v>
      </c>
    </row>
    <row r="4598" spans="1:2" x14ac:dyDescent="0.3">
      <c r="A4598" t="s">
        <v>20</v>
      </c>
      <c r="B4598">
        <v>0</v>
      </c>
    </row>
    <row r="4599" spans="1:2" x14ac:dyDescent="0.3">
      <c r="A4599" t="s">
        <v>20</v>
      </c>
      <c r="B4599">
        <v>0</v>
      </c>
    </row>
    <row r="4600" spans="1:2" x14ac:dyDescent="0.3">
      <c r="A4600" t="s">
        <v>20</v>
      </c>
      <c r="B4600">
        <v>0</v>
      </c>
    </row>
    <row r="4601" spans="1:2" x14ac:dyDescent="0.3">
      <c r="A4601" t="s">
        <v>20</v>
      </c>
      <c r="B4601">
        <v>0</v>
      </c>
    </row>
    <row r="4602" spans="1:2" x14ac:dyDescent="0.3">
      <c r="A4602" t="s">
        <v>20</v>
      </c>
      <c r="B4602">
        <v>0</v>
      </c>
    </row>
    <row r="4603" spans="1:2" x14ac:dyDescent="0.3">
      <c r="A4603" t="s">
        <v>20</v>
      </c>
      <c r="B4603">
        <v>0</v>
      </c>
    </row>
    <row r="4604" spans="1:2" x14ac:dyDescent="0.3">
      <c r="A4604" t="s">
        <v>20</v>
      </c>
      <c r="B4604">
        <v>0</v>
      </c>
    </row>
    <row r="4605" spans="1:2" x14ac:dyDescent="0.3">
      <c r="A4605" t="s">
        <v>20</v>
      </c>
      <c r="B4605">
        <v>0</v>
      </c>
    </row>
    <row r="4606" spans="1:2" x14ac:dyDescent="0.3">
      <c r="A4606" t="s">
        <v>20</v>
      </c>
      <c r="B4606">
        <v>0</v>
      </c>
    </row>
    <row r="4607" spans="1:2" x14ac:dyDescent="0.3">
      <c r="A4607" t="s">
        <v>20</v>
      </c>
      <c r="B4607">
        <v>0</v>
      </c>
    </row>
    <row r="4608" spans="1:2" x14ac:dyDescent="0.3">
      <c r="A4608" t="s">
        <v>20</v>
      </c>
      <c r="B4608">
        <v>0</v>
      </c>
    </row>
    <row r="4609" spans="1:2" x14ac:dyDescent="0.3">
      <c r="A4609" t="s">
        <v>20</v>
      </c>
      <c r="B4609">
        <v>0</v>
      </c>
    </row>
    <row r="4610" spans="1:2" x14ac:dyDescent="0.3">
      <c r="A4610" t="s">
        <v>20</v>
      </c>
      <c r="B4610">
        <v>0</v>
      </c>
    </row>
    <row r="4611" spans="1:2" x14ac:dyDescent="0.3">
      <c r="A4611" t="s">
        <v>20</v>
      </c>
      <c r="B4611">
        <v>0</v>
      </c>
    </row>
    <row r="4612" spans="1:2" x14ac:dyDescent="0.3">
      <c r="A4612" t="s">
        <v>20</v>
      </c>
      <c r="B4612">
        <v>0</v>
      </c>
    </row>
    <row r="4613" spans="1:2" x14ac:dyDescent="0.3">
      <c r="A4613" t="s">
        <v>20</v>
      </c>
      <c r="B4613">
        <v>0</v>
      </c>
    </row>
    <row r="4614" spans="1:2" x14ac:dyDescent="0.3">
      <c r="A4614" t="s">
        <v>20</v>
      </c>
      <c r="B4614">
        <v>0</v>
      </c>
    </row>
    <row r="4615" spans="1:2" x14ac:dyDescent="0.3">
      <c r="A4615" t="s">
        <v>20</v>
      </c>
      <c r="B4615">
        <v>0</v>
      </c>
    </row>
    <row r="4616" spans="1:2" x14ac:dyDescent="0.3">
      <c r="A4616" t="s">
        <v>20</v>
      </c>
      <c r="B4616">
        <v>0</v>
      </c>
    </row>
    <row r="4617" spans="1:2" x14ac:dyDescent="0.3">
      <c r="A4617" t="s">
        <v>20</v>
      </c>
      <c r="B4617">
        <v>0</v>
      </c>
    </row>
    <row r="4618" spans="1:2" x14ac:dyDescent="0.3">
      <c r="A4618" t="s">
        <v>20</v>
      </c>
      <c r="B4618">
        <v>0</v>
      </c>
    </row>
    <row r="4619" spans="1:2" x14ac:dyDescent="0.3">
      <c r="A4619" t="s">
        <v>20</v>
      </c>
      <c r="B4619">
        <v>0</v>
      </c>
    </row>
    <row r="4620" spans="1:2" x14ac:dyDescent="0.3">
      <c r="A4620" t="s">
        <v>20</v>
      </c>
      <c r="B4620">
        <v>0</v>
      </c>
    </row>
    <row r="4621" spans="1:2" x14ac:dyDescent="0.3">
      <c r="A4621" t="s">
        <v>20</v>
      </c>
      <c r="B4621">
        <v>0</v>
      </c>
    </row>
    <row r="4622" spans="1:2" x14ac:dyDescent="0.3">
      <c r="A4622" t="s">
        <v>20</v>
      </c>
      <c r="B4622">
        <v>0</v>
      </c>
    </row>
    <row r="4623" spans="1:2" x14ac:dyDescent="0.3">
      <c r="A4623" t="s">
        <v>20</v>
      </c>
      <c r="B4623">
        <v>0</v>
      </c>
    </row>
    <row r="4624" spans="1:2" x14ac:dyDescent="0.3">
      <c r="A4624" t="s">
        <v>20</v>
      </c>
      <c r="B4624">
        <v>0</v>
      </c>
    </row>
    <row r="4625" spans="1:2" x14ac:dyDescent="0.3">
      <c r="A4625" t="s">
        <v>20</v>
      </c>
      <c r="B4625">
        <v>0</v>
      </c>
    </row>
    <row r="4626" spans="1:2" x14ac:dyDescent="0.3">
      <c r="A4626" t="s">
        <v>20</v>
      </c>
      <c r="B4626">
        <v>0</v>
      </c>
    </row>
    <row r="4627" spans="1:2" x14ac:dyDescent="0.3">
      <c r="A4627" t="s">
        <v>20</v>
      </c>
      <c r="B4627">
        <v>0</v>
      </c>
    </row>
    <row r="4628" spans="1:2" x14ac:dyDescent="0.3">
      <c r="A4628" t="s">
        <v>20</v>
      </c>
      <c r="B4628">
        <v>0</v>
      </c>
    </row>
    <row r="4629" spans="1:2" x14ac:dyDescent="0.3">
      <c r="A4629" t="s">
        <v>20</v>
      </c>
      <c r="B4629">
        <v>0</v>
      </c>
    </row>
    <row r="4630" spans="1:2" x14ac:dyDescent="0.3">
      <c r="A4630" t="s">
        <v>20</v>
      </c>
      <c r="B4630">
        <v>0</v>
      </c>
    </row>
    <row r="4631" spans="1:2" x14ac:dyDescent="0.3">
      <c r="A4631" t="s">
        <v>20</v>
      </c>
      <c r="B4631">
        <v>0</v>
      </c>
    </row>
    <row r="4632" spans="1:2" x14ac:dyDescent="0.3">
      <c r="A4632" t="s">
        <v>20</v>
      </c>
      <c r="B4632">
        <v>0</v>
      </c>
    </row>
    <row r="4633" spans="1:2" x14ac:dyDescent="0.3">
      <c r="A4633" t="s">
        <v>20</v>
      </c>
      <c r="B4633">
        <v>0</v>
      </c>
    </row>
    <row r="4634" spans="1:2" x14ac:dyDescent="0.3">
      <c r="A4634" t="s">
        <v>20</v>
      </c>
      <c r="B4634">
        <v>0</v>
      </c>
    </row>
    <row r="4635" spans="1:2" x14ac:dyDescent="0.3">
      <c r="A4635" t="s">
        <v>20</v>
      </c>
      <c r="B4635">
        <v>0</v>
      </c>
    </row>
    <row r="4636" spans="1:2" x14ac:dyDescent="0.3">
      <c r="A4636" t="s">
        <v>20</v>
      </c>
      <c r="B4636">
        <v>0</v>
      </c>
    </row>
    <row r="4637" spans="1:2" x14ac:dyDescent="0.3">
      <c r="A4637" t="s">
        <v>20</v>
      </c>
      <c r="B4637">
        <v>0</v>
      </c>
    </row>
    <row r="4638" spans="1:2" x14ac:dyDescent="0.3">
      <c r="A4638" t="s">
        <v>20</v>
      </c>
      <c r="B4638">
        <v>0</v>
      </c>
    </row>
    <row r="4639" spans="1:2" x14ac:dyDescent="0.3">
      <c r="A4639" t="s">
        <v>20</v>
      </c>
      <c r="B4639">
        <v>0</v>
      </c>
    </row>
    <row r="4640" spans="1:2" x14ac:dyDescent="0.3">
      <c r="A4640" t="s">
        <v>20</v>
      </c>
      <c r="B4640">
        <v>0</v>
      </c>
    </row>
    <row r="4641" spans="1:2" x14ac:dyDescent="0.3">
      <c r="A4641" t="s">
        <v>20</v>
      </c>
      <c r="B4641">
        <v>0</v>
      </c>
    </row>
    <row r="4642" spans="1:2" x14ac:dyDescent="0.3">
      <c r="A4642" t="s">
        <v>20</v>
      </c>
      <c r="B4642">
        <v>0</v>
      </c>
    </row>
    <row r="4643" spans="1:2" x14ac:dyDescent="0.3">
      <c r="A4643" t="s">
        <v>20</v>
      </c>
      <c r="B4643">
        <v>0</v>
      </c>
    </row>
    <row r="4644" spans="1:2" x14ac:dyDescent="0.3">
      <c r="A4644" t="s">
        <v>20</v>
      </c>
      <c r="B4644">
        <v>0</v>
      </c>
    </row>
    <row r="4645" spans="1:2" x14ac:dyDescent="0.3">
      <c r="A4645" t="s">
        <v>20</v>
      </c>
      <c r="B4645">
        <v>0</v>
      </c>
    </row>
    <row r="4646" spans="1:2" x14ac:dyDescent="0.3">
      <c r="A4646" t="s">
        <v>20</v>
      </c>
      <c r="B4646">
        <v>0</v>
      </c>
    </row>
    <row r="4647" spans="1:2" x14ac:dyDescent="0.3">
      <c r="A4647" t="s">
        <v>20</v>
      </c>
      <c r="B4647">
        <v>0</v>
      </c>
    </row>
    <row r="4648" spans="1:2" x14ac:dyDescent="0.3">
      <c r="A4648" t="s">
        <v>20</v>
      </c>
      <c r="B4648">
        <v>0</v>
      </c>
    </row>
    <row r="4649" spans="1:2" x14ac:dyDescent="0.3">
      <c r="A4649" t="s">
        <v>20</v>
      </c>
      <c r="B4649">
        <v>0</v>
      </c>
    </row>
    <row r="4650" spans="1:2" x14ac:dyDescent="0.3">
      <c r="A4650" t="s">
        <v>20</v>
      </c>
      <c r="B4650">
        <v>0</v>
      </c>
    </row>
    <row r="4651" spans="1:2" x14ac:dyDescent="0.3">
      <c r="A4651" t="s">
        <v>20</v>
      </c>
      <c r="B4651">
        <v>0</v>
      </c>
    </row>
    <row r="4652" spans="1:2" x14ac:dyDescent="0.3">
      <c r="A4652" t="s">
        <v>20</v>
      </c>
      <c r="B4652">
        <v>0</v>
      </c>
    </row>
    <row r="4653" spans="1:2" x14ac:dyDescent="0.3">
      <c r="A4653" t="s">
        <v>20</v>
      </c>
      <c r="B4653">
        <v>0</v>
      </c>
    </row>
    <row r="4654" spans="1:2" x14ac:dyDescent="0.3">
      <c r="A4654" t="s">
        <v>20</v>
      </c>
      <c r="B4654">
        <v>0</v>
      </c>
    </row>
    <row r="4655" spans="1:2" x14ac:dyDescent="0.3">
      <c r="A4655" t="s">
        <v>20</v>
      </c>
      <c r="B4655">
        <v>0</v>
      </c>
    </row>
    <row r="4656" spans="1:2" x14ac:dyDescent="0.3">
      <c r="A4656" t="s">
        <v>20</v>
      </c>
      <c r="B4656">
        <v>0</v>
      </c>
    </row>
    <row r="4657" spans="1:2" x14ac:dyDescent="0.3">
      <c r="A4657" t="s">
        <v>20</v>
      </c>
      <c r="B4657">
        <v>0</v>
      </c>
    </row>
    <row r="4658" spans="1:2" x14ac:dyDescent="0.3">
      <c r="A4658" t="s">
        <v>20</v>
      </c>
      <c r="B4658">
        <v>0</v>
      </c>
    </row>
    <row r="4659" spans="1:2" x14ac:dyDescent="0.3">
      <c r="A4659" t="s">
        <v>20</v>
      </c>
      <c r="B4659">
        <v>1</v>
      </c>
    </row>
    <row r="4660" spans="1:2" x14ac:dyDescent="0.3">
      <c r="A4660" t="s">
        <v>20</v>
      </c>
      <c r="B4660">
        <v>0</v>
      </c>
    </row>
    <row r="4661" spans="1:2" x14ac:dyDescent="0.3">
      <c r="A4661" t="s">
        <v>20</v>
      </c>
      <c r="B4661">
        <v>0</v>
      </c>
    </row>
    <row r="4662" spans="1:2" x14ac:dyDescent="0.3">
      <c r="A4662" t="s">
        <v>20</v>
      </c>
      <c r="B4662">
        <v>0</v>
      </c>
    </row>
    <row r="4663" spans="1:2" x14ac:dyDescent="0.3">
      <c r="A4663" t="s">
        <v>20</v>
      </c>
      <c r="B4663">
        <v>0</v>
      </c>
    </row>
    <row r="4664" spans="1:2" x14ac:dyDescent="0.3">
      <c r="A4664" t="s">
        <v>20</v>
      </c>
      <c r="B4664">
        <v>0</v>
      </c>
    </row>
    <row r="4665" spans="1:2" x14ac:dyDescent="0.3">
      <c r="A4665" t="s">
        <v>20</v>
      </c>
      <c r="B4665">
        <v>0</v>
      </c>
    </row>
    <row r="4666" spans="1:2" x14ac:dyDescent="0.3">
      <c r="A4666" t="s">
        <v>20</v>
      </c>
      <c r="B4666">
        <v>1</v>
      </c>
    </row>
    <row r="4667" spans="1:2" x14ac:dyDescent="0.3">
      <c r="A4667" t="s">
        <v>20</v>
      </c>
      <c r="B4667">
        <v>0</v>
      </c>
    </row>
    <row r="4668" spans="1:2" x14ac:dyDescent="0.3">
      <c r="A4668" t="s">
        <v>20</v>
      </c>
      <c r="B4668">
        <v>0</v>
      </c>
    </row>
    <row r="4669" spans="1:2" x14ac:dyDescent="0.3">
      <c r="A4669" t="s">
        <v>20</v>
      </c>
      <c r="B4669">
        <v>0</v>
      </c>
    </row>
    <row r="4670" spans="1:2" x14ac:dyDescent="0.3">
      <c r="A4670" t="s">
        <v>20</v>
      </c>
      <c r="B4670">
        <v>0</v>
      </c>
    </row>
    <row r="4671" spans="1:2" x14ac:dyDescent="0.3">
      <c r="A4671" t="s">
        <v>20</v>
      </c>
      <c r="B4671">
        <v>0</v>
      </c>
    </row>
    <row r="4672" spans="1:2" x14ac:dyDescent="0.3">
      <c r="A4672" t="s">
        <v>20</v>
      </c>
      <c r="B4672">
        <v>0</v>
      </c>
    </row>
    <row r="4673" spans="1:2" x14ac:dyDescent="0.3">
      <c r="A4673" t="s">
        <v>20</v>
      </c>
      <c r="B4673">
        <v>0</v>
      </c>
    </row>
    <row r="4674" spans="1:2" x14ac:dyDescent="0.3">
      <c r="A4674" t="s">
        <v>20</v>
      </c>
      <c r="B4674">
        <v>0</v>
      </c>
    </row>
    <row r="4675" spans="1:2" x14ac:dyDescent="0.3">
      <c r="A4675" t="s">
        <v>20</v>
      </c>
      <c r="B4675">
        <v>0</v>
      </c>
    </row>
    <row r="4676" spans="1:2" x14ac:dyDescent="0.3">
      <c r="A4676" t="s">
        <v>20</v>
      </c>
      <c r="B4676">
        <v>0</v>
      </c>
    </row>
    <row r="4677" spans="1:2" x14ac:dyDescent="0.3">
      <c r="A4677" t="s">
        <v>20</v>
      </c>
      <c r="B4677">
        <v>1</v>
      </c>
    </row>
    <row r="4678" spans="1:2" x14ac:dyDescent="0.3">
      <c r="A4678" t="s">
        <v>20</v>
      </c>
      <c r="B4678">
        <v>0</v>
      </c>
    </row>
    <row r="4679" spans="1:2" x14ac:dyDescent="0.3">
      <c r="A4679" t="s">
        <v>20</v>
      </c>
      <c r="B4679">
        <v>0</v>
      </c>
    </row>
    <row r="4680" spans="1:2" x14ac:dyDescent="0.3">
      <c r="A4680" t="s">
        <v>20</v>
      </c>
      <c r="B4680">
        <v>0</v>
      </c>
    </row>
    <row r="4681" spans="1:2" x14ac:dyDescent="0.3">
      <c r="A4681" t="s">
        <v>20</v>
      </c>
      <c r="B4681">
        <v>0</v>
      </c>
    </row>
    <row r="4682" spans="1:2" x14ac:dyDescent="0.3">
      <c r="A4682" t="s">
        <v>20</v>
      </c>
      <c r="B4682">
        <v>0</v>
      </c>
    </row>
    <row r="4683" spans="1:2" x14ac:dyDescent="0.3">
      <c r="A4683" t="s">
        <v>20</v>
      </c>
      <c r="B4683">
        <v>0</v>
      </c>
    </row>
    <row r="4684" spans="1:2" x14ac:dyDescent="0.3">
      <c r="A4684" t="s">
        <v>20</v>
      </c>
      <c r="B4684">
        <v>0</v>
      </c>
    </row>
    <row r="4685" spans="1:2" x14ac:dyDescent="0.3">
      <c r="A4685" t="s">
        <v>20</v>
      </c>
      <c r="B4685">
        <v>0</v>
      </c>
    </row>
    <row r="4686" spans="1:2" x14ac:dyDescent="0.3">
      <c r="A4686" t="s">
        <v>20</v>
      </c>
      <c r="B4686">
        <v>0</v>
      </c>
    </row>
    <row r="4687" spans="1:2" x14ac:dyDescent="0.3">
      <c r="A4687" t="s">
        <v>20</v>
      </c>
      <c r="B4687">
        <v>0</v>
      </c>
    </row>
    <row r="4688" spans="1:2" x14ac:dyDescent="0.3">
      <c r="A4688" t="s">
        <v>20</v>
      </c>
      <c r="B4688">
        <v>0</v>
      </c>
    </row>
    <row r="4689" spans="1:2" x14ac:dyDescent="0.3">
      <c r="A4689" t="s">
        <v>20</v>
      </c>
      <c r="B4689">
        <v>0</v>
      </c>
    </row>
    <row r="4690" spans="1:2" x14ac:dyDescent="0.3">
      <c r="A4690" t="s">
        <v>20</v>
      </c>
      <c r="B4690">
        <v>0</v>
      </c>
    </row>
    <row r="4691" spans="1:2" x14ac:dyDescent="0.3">
      <c r="A4691" t="s">
        <v>20</v>
      </c>
      <c r="B4691">
        <v>0</v>
      </c>
    </row>
    <row r="4692" spans="1:2" x14ac:dyDescent="0.3">
      <c r="A4692" t="s">
        <v>20</v>
      </c>
      <c r="B4692">
        <v>0</v>
      </c>
    </row>
    <row r="4693" spans="1:2" x14ac:dyDescent="0.3">
      <c r="A4693" t="s">
        <v>20</v>
      </c>
      <c r="B4693">
        <v>0</v>
      </c>
    </row>
    <row r="4694" spans="1:2" x14ac:dyDescent="0.3">
      <c r="A4694" t="s">
        <v>20</v>
      </c>
      <c r="B4694">
        <v>0</v>
      </c>
    </row>
    <row r="4695" spans="1:2" x14ac:dyDescent="0.3">
      <c r="A4695" t="s">
        <v>20</v>
      </c>
      <c r="B4695">
        <v>0</v>
      </c>
    </row>
    <row r="4696" spans="1:2" x14ac:dyDescent="0.3">
      <c r="A4696" t="s">
        <v>20</v>
      </c>
      <c r="B4696">
        <v>0</v>
      </c>
    </row>
    <row r="4697" spans="1:2" x14ac:dyDescent="0.3">
      <c r="A4697" t="s">
        <v>20</v>
      </c>
      <c r="B4697">
        <v>0</v>
      </c>
    </row>
    <row r="4698" spans="1:2" x14ac:dyDescent="0.3">
      <c r="A4698" t="s">
        <v>20</v>
      </c>
      <c r="B4698">
        <v>0</v>
      </c>
    </row>
    <row r="4699" spans="1:2" x14ac:dyDescent="0.3">
      <c r="A4699" t="s">
        <v>20</v>
      </c>
      <c r="B4699">
        <v>0</v>
      </c>
    </row>
    <row r="4700" spans="1:2" x14ac:dyDescent="0.3">
      <c r="A4700" t="s">
        <v>20</v>
      </c>
      <c r="B4700">
        <v>0</v>
      </c>
    </row>
    <row r="4701" spans="1:2" x14ac:dyDescent="0.3">
      <c r="A4701" t="s">
        <v>20</v>
      </c>
      <c r="B4701">
        <v>0</v>
      </c>
    </row>
    <row r="4702" spans="1:2" x14ac:dyDescent="0.3">
      <c r="A4702" t="s">
        <v>20</v>
      </c>
      <c r="B4702">
        <v>0</v>
      </c>
    </row>
    <row r="4703" spans="1:2" x14ac:dyDescent="0.3">
      <c r="A4703" t="s">
        <v>20</v>
      </c>
      <c r="B4703">
        <v>0</v>
      </c>
    </row>
    <row r="4704" spans="1:2" x14ac:dyDescent="0.3">
      <c r="A4704" t="s">
        <v>20</v>
      </c>
      <c r="B4704">
        <v>0</v>
      </c>
    </row>
    <row r="4705" spans="1:2" x14ac:dyDescent="0.3">
      <c r="A4705" t="s">
        <v>20</v>
      </c>
      <c r="B4705">
        <v>0</v>
      </c>
    </row>
    <row r="4706" spans="1:2" x14ac:dyDescent="0.3">
      <c r="A4706" t="s">
        <v>20</v>
      </c>
      <c r="B4706">
        <v>0</v>
      </c>
    </row>
    <row r="4707" spans="1:2" x14ac:dyDescent="0.3">
      <c r="A4707" t="s">
        <v>20</v>
      </c>
      <c r="B4707">
        <v>0</v>
      </c>
    </row>
    <row r="4708" spans="1:2" x14ac:dyDescent="0.3">
      <c r="A4708" t="s">
        <v>20</v>
      </c>
      <c r="B4708">
        <v>0</v>
      </c>
    </row>
    <row r="4709" spans="1:2" x14ac:dyDescent="0.3">
      <c r="A4709" t="s">
        <v>20</v>
      </c>
      <c r="B4709">
        <v>0</v>
      </c>
    </row>
    <row r="4710" spans="1:2" x14ac:dyDescent="0.3">
      <c r="A4710" t="s">
        <v>20</v>
      </c>
      <c r="B4710">
        <v>0</v>
      </c>
    </row>
    <row r="4711" spans="1:2" x14ac:dyDescent="0.3">
      <c r="A4711" t="s">
        <v>20</v>
      </c>
      <c r="B4711">
        <v>0</v>
      </c>
    </row>
    <row r="4712" spans="1:2" x14ac:dyDescent="0.3">
      <c r="A4712" t="s">
        <v>20</v>
      </c>
      <c r="B4712">
        <v>0</v>
      </c>
    </row>
    <row r="4713" spans="1:2" x14ac:dyDescent="0.3">
      <c r="A4713" t="s">
        <v>20</v>
      </c>
      <c r="B4713">
        <v>1</v>
      </c>
    </row>
    <row r="4714" spans="1:2" x14ac:dyDescent="0.3">
      <c r="A4714" t="s">
        <v>20</v>
      </c>
      <c r="B4714">
        <v>0</v>
      </c>
    </row>
    <row r="4715" spans="1:2" x14ac:dyDescent="0.3">
      <c r="A4715" t="s">
        <v>20</v>
      </c>
      <c r="B4715">
        <v>0</v>
      </c>
    </row>
    <row r="4716" spans="1:2" x14ac:dyDescent="0.3">
      <c r="A4716" t="s">
        <v>20</v>
      </c>
      <c r="B4716">
        <v>0</v>
      </c>
    </row>
    <row r="4717" spans="1:2" x14ac:dyDescent="0.3">
      <c r="A4717" t="s">
        <v>20</v>
      </c>
      <c r="B4717">
        <v>0</v>
      </c>
    </row>
    <row r="4718" spans="1:2" x14ac:dyDescent="0.3">
      <c r="A4718" t="s">
        <v>20</v>
      </c>
      <c r="B4718">
        <v>0</v>
      </c>
    </row>
    <row r="4719" spans="1:2" x14ac:dyDescent="0.3">
      <c r="A4719" t="s">
        <v>20</v>
      </c>
      <c r="B4719">
        <v>0</v>
      </c>
    </row>
    <row r="4720" spans="1:2" x14ac:dyDescent="0.3">
      <c r="A4720" t="s">
        <v>20</v>
      </c>
      <c r="B4720">
        <v>0</v>
      </c>
    </row>
    <row r="4721" spans="1:2" x14ac:dyDescent="0.3">
      <c r="A4721" t="s">
        <v>20</v>
      </c>
      <c r="B4721">
        <v>0</v>
      </c>
    </row>
    <row r="4722" spans="1:2" x14ac:dyDescent="0.3">
      <c r="A4722" t="s">
        <v>20</v>
      </c>
      <c r="B4722">
        <v>0</v>
      </c>
    </row>
    <row r="4723" spans="1:2" x14ac:dyDescent="0.3">
      <c r="A4723" t="s">
        <v>20</v>
      </c>
      <c r="B4723">
        <v>0</v>
      </c>
    </row>
    <row r="4724" spans="1:2" x14ac:dyDescent="0.3">
      <c r="A4724" t="s">
        <v>20</v>
      </c>
      <c r="B4724">
        <v>0</v>
      </c>
    </row>
    <row r="4725" spans="1:2" x14ac:dyDescent="0.3">
      <c r="A4725" t="s">
        <v>20</v>
      </c>
      <c r="B4725">
        <v>0</v>
      </c>
    </row>
    <row r="4726" spans="1:2" x14ac:dyDescent="0.3">
      <c r="A4726" t="s">
        <v>20</v>
      </c>
      <c r="B4726">
        <v>0</v>
      </c>
    </row>
    <row r="4727" spans="1:2" x14ac:dyDescent="0.3">
      <c r="A4727" t="s">
        <v>20</v>
      </c>
      <c r="B4727">
        <v>0</v>
      </c>
    </row>
    <row r="4728" spans="1:2" x14ac:dyDescent="0.3">
      <c r="A4728" t="s">
        <v>20</v>
      </c>
      <c r="B4728">
        <v>0</v>
      </c>
    </row>
    <row r="4729" spans="1:2" x14ac:dyDescent="0.3">
      <c r="A4729" t="s">
        <v>20</v>
      </c>
      <c r="B4729">
        <v>0</v>
      </c>
    </row>
    <row r="4730" spans="1:2" x14ac:dyDescent="0.3">
      <c r="A4730" t="s">
        <v>20</v>
      </c>
      <c r="B4730">
        <v>0</v>
      </c>
    </row>
    <row r="4731" spans="1:2" x14ac:dyDescent="0.3">
      <c r="A4731" t="s">
        <v>20</v>
      </c>
      <c r="B4731">
        <v>0</v>
      </c>
    </row>
    <row r="4732" spans="1:2" x14ac:dyDescent="0.3">
      <c r="A4732" t="s">
        <v>20</v>
      </c>
      <c r="B4732">
        <v>0</v>
      </c>
    </row>
    <row r="4733" spans="1:2" x14ac:dyDescent="0.3">
      <c r="A4733" t="s">
        <v>20</v>
      </c>
      <c r="B4733">
        <v>0</v>
      </c>
    </row>
    <row r="4734" spans="1:2" x14ac:dyDescent="0.3">
      <c r="A4734" t="s">
        <v>20</v>
      </c>
      <c r="B4734">
        <v>0</v>
      </c>
    </row>
    <row r="4735" spans="1:2" x14ac:dyDescent="0.3">
      <c r="A4735" t="s">
        <v>20</v>
      </c>
      <c r="B4735">
        <v>0</v>
      </c>
    </row>
    <row r="4736" spans="1:2" x14ac:dyDescent="0.3">
      <c r="A4736" t="s">
        <v>20</v>
      </c>
      <c r="B4736">
        <v>0</v>
      </c>
    </row>
    <row r="4737" spans="1:2" x14ac:dyDescent="0.3">
      <c r="A4737" t="s">
        <v>20</v>
      </c>
      <c r="B4737">
        <v>0</v>
      </c>
    </row>
    <row r="4738" spans="1:2" x14ac:dyDescent="0.3">
      <c r="A4738" t="s">
        <v>20</v>
      </c>
      <c r="B4738">
        <v>0</v>
      </c>
    </row>
    <row r="4739" spans="1:2" x14ac:dyDescent="0.3">
      <c r="A4739" t="s">
        <v>20</v>
      </c>
      <c r="B4739">
        <v>0</v>
      </c>
    </row>
    <row r="4740" spans="1:2" x14ac:dyDescent="0.3">
      <c r="A4740" t="s">
        <v>20</v>
      </c>
      <c r="B4740">
        <v>0</v>
      </c>
    </row>
    <row r="4741" spans="1:2" x14ac:dyDescent="0.3">
      <c r="A4741" t="s">
        <v>20</v>
      </c>
      <c r="B4741">
        <v>0</v>
      </c>
    </row>
    <row r="4742" spans="1:2" x14ac:dyDescent="0.3">
      <c r="A4742" t="s">
        <v>20</v>
      </c>
      <c r="B4742">
        <v>0</v>
      </c>
    </row>
    <row r="4743" spans="1:2" x14ac:dyDescent="0.3">
      <c r="A4743" t="s">
        <v>20</v>
      </c>
      <c r="B4743">
        <v>0</v>
      </c>
    </row>
    <row r="4744" spans="1:2" x14ac:dyDescent="0.3">
      <c r="A4744" t="s">
        <v>20</v>
      </c>
      <c r="B4744">
        <v>0</v>
      </c>
    </row>
    <row r="4745" spans="1:2" x14ac:dyDescent="0.3">
      <c r="A4745" t="s">
        <v>20</v>
      </c>
      <c r="B4745">
        <v>0</v>
      </c>
    </row>
    <row r="4746" spans="1:2" x14ac:dyDescent="0.3">
      <c r="A4746" t="s">
        <v>20</v>
      </c>
      <c r="B4746">
        <v>0</v>
      </c>
    </row>
    <row r="4747" spans="1:2" x14ac:dyDescent="0.3">
      <c r="A4747" t="s">
        <v>20</v>
      </c>
      <c r="B4747">
        <v>0</v>
      </c>
    </row>
    <row r="4748" spans="1:2" x14ac:dyDescent="0.3">
      <c r="A4748" t="s">
        <v>20</v>
      </c>
      <c r="B4748">
        <v>0</v>
      </c>
    </row>
    <row r="4749" spans="1:2" x14ac:dyDescent="0.3">
      <c r="A4749" t="s">
        <v>20</v>
      </c>
      <c r="B4749">
        <v>0</v>
      </c>
    </row>
    <row r="4750" spans="1:2" x14ac:dyDescent="0.3">
      <c r="A4750" t="s">
        <v>20</v>
      </c>
      <c r="B4750">
        <v>0</v>
      </c>
    </row>
    <row r="4751" spans="1:2" x14ac:dyDescent="0.3">
      <c r="A4751" t="s">
        <v>20</v>
      </c>
      <c r="B4751">
        <v>0</v>
      </c>
    </row>
    <row r="4752" spans="1:2" x14ac:dyDescent="0.3">
      <c r="A4752" t="s">
        <v>20</v>
      </c>
      <c r="B4752">
        <v>0</v>
      </c>
    </row>
    <row r="4753" spans="1:2" x14ac:dyDescent="0.3">
      <c r="A4753" t="s">
        <v>20</v>
      </c>
      <c r="B4753">
        <v>0</v>
      </c>
    </row>
    <row r="4754" spans="1:2" x14ac:dyDescent="0.3">
      <c r="A4754" t="s">
        <v>20</v>
      </c>
      <c r="B4754">
        <v>0</v>
      </c>
    </row>
    <row r="4755" spans="1:2" x14ac:dyDescent="0.3">
      <c r="A4755" t="s">
        <v>20</v>
      </c>
      <c r="B4755">
        <v>0</v>
      </c>
    </row>
    <row r="4756" spans="1:2" x14ac:dyDescent="0.3">
      <c r="A4756" t="s">
        <v>20</v>
      </c>
      <c r="B4756">
        <v>0</v>
      </c>
    </row>
    <row r="4757" spans="1:2" x14ac:dyDescent="0.3">
      <c r="A4757" t="s">
        <v>20</v>
      </c>
      <c r="B4757">
        <v>0</v>
      </c>
    </row>
    <row r="4758" spans="1:2" x14ac:dyDescent="0.3">
      <c r="A4758" t="s">
        <v>20</v>
      </c>
      <c r="B4758">
        <v>0</v>
      </c>
    </row>
    <row r="4759" spans="1:2" x14ac:dyDescent="0.3">
      <c r="A4759" t="s">
        <v>20</v>
      </c>
      <c r="B4759">
        <v>0</v>
      </c>
    </row>
    <row r="4760" spans="1:2" x14ac:dyDescent="0.3">
      <c r="A4760" t="s">
        <v>20</v>
      </c>
      <c r="B4760">
        <v>0</v>
      </c>
    </row>
    <row r="4761" spans="1:2" x14ac:dyDescent="0.3">
      <c r="A4761" t="s">
        <v>20</v>
      </c>
      <c r="B4761">
        <v>0</v>
      </c>
    </row>
    <row r="4762" spans="1:2" x14ac:dyDescent="0.3">
      <c r="A4762" t="s">
        <v>20</v>
      </c>
      <c r="B4762">
        <v>0</v>
      </c>
    </row>
    <row r="4763" spans="1:2" x14ac:dyDescent="0.3">
      <c r="A4763" t="s">
        <v>20</v>
      </c>
      <c r="B4763">
        <v>0</v>
      </c>
    </row>
    <row r="4764" spans="1:2" x14ac:dyDescent="0.3">
      <c r="A4764" t="s">
        <v>20</v>
      </c>
      <c r="B4764">
        <v>0</v>
      </c>
    </row>
    <row r="4765" spans="1:2" x14ac:dyDescent="0.3">
      <c r="A4765" t="s">
        <v>20</v>
      </c>
      <c r="B4765">
        <v>0</v>
      </c>
    </row>
    <row r="4766" spans="1:2" x14ac:dyDescent="0.3">
      <c r="A4766" t="s">
        <v>20</v>
      </c>
      <c r="B4766">
        <v>0</v>
      </c>
    </row>
    <row r="4767" spans="1:2" x14ac:dyDescent="0.3">
      <c r="A4767" t="s">
        <v>20</v>
      </c>
      <c r="B4767">
        <v>0</v>
      </c>
    </row>
    <row r="4768" spans="1:2" x14ac:dyDescent="0.3">
      <c r="A4768" t="s">
        <v>20</v>
      </c>
      <c r="B4768">
        <v>0</v>
      </c>
    </row>
    <row r="4769" spans="1:2" x14ac:dyDescent="0.3">
      <c r="A4769" t="s">
        <v>20</v>
      </c>
      <c r="B4769">
        <v>0</v>
      </c>
    </row>
    <row r="4770" spans="1:2" x14ac:dyDescent="0.3">
      <c r="A4770" t="s">
        <v>20</v>
      </c>
      <c r="B4770">
        <v>0</v>
      </c>
    </row>
    <row r="4771" spans="1:2" x14ac:dyDescent="0.3">
      <c r="A4771" t="s">
        <v>20</v>
      </c>
      <c r="B4771">
        <v>0</v>
      </c>
    </row>
    <row r="4772" spans="1:2" x14ac:dyDescent="0.3">
      <c r="A4772" t="s">
        <v>20</v>
      </c>
      <c r="B4772">
        <v>0</v>
      </c>
    </row>
    <row r="4773" spans="1:2" x14ac:dyDescent="0.3">
      <c r="A4773" t="s">
        <v>20</v>
      </c>
      <c r="B4773">
        <v>0</v>
      </c>
    </row>
    <row r="4774" spans="1:2" x14ac:dyDescent="0.3">
      <c r="A4774" t="s">
        <v>20</v>
      </c>
      <c r="B4774">
        <v>0</v>
      </c>
    </row>
    <row r="4775" spans="1:2" x14ac:dyDescent="0.3">
      <c r="A4775" t="s">
        <v>20</v>
      </c>
      <c r="B4775">
        <v>0</v>
      </c>
    </row>
    <row r="4776" spans="1:2" x14ac:dyDescent="0.3">
      <c r="A4776" t="s">
        <v>20</v>
      </c>
      <c r="B4776">
        <v>0</v>
      </c>
    </row>
    <row r="4777" spans="1:2" x14ac:dyDescent="0.3">
      <c r="A4777" t="s">
        <v>20</v>
      </c>
      <c r="B4777">
        <v>0</v>
      </c>
    </row>
    <row r="4778" spans="1:2" x14ac:dyDescent="0.3">
      <c r="A4778" t="s">
        <v>20</v>
      </c>
      <c r="B4778">
        <v>1</v>
      </c>
    </row>
    <row r="4779" spans="1:2" x14ac:dyDescent="0.3">
      <c r="A4779" t="s">
        <v>20</v>
      </c>
      <c r="B4779">
        <v>0</v>
      </c>
    </row>
    <row r="4780" spans="1:2" x14ac:dyDescent="0.3">
      <c r="A4780" t="s">
        <v>20</v>
      </c>
      <c r="B4780">
        <v>0</v>
      </c>
    </row>
    <row r="4781" spans="1:2" x14ac:dyDescent="0.3">
      <c r="A4781" t="s">
        <v>20</v>
      </c>
      <c r="B4781">
        <v>1</v>
      </c>
    </row>
    <row r="4782" spans="1:2" x14ac:dyDescent="0.3">
      <c r="A4782" t="s">
        <v>20</v>
      </c>
      <c r="B4782">
        <v>0</v>
      </c>
    </row>
    <row r="4783" spans="1:2" x14ac:dyDescent="0.3">
      <c r="A4783" t="s">
        <v>20</v>
      </c>
      <c r="B4783">
        <v>0</v>
      </c>
    </row>
    <row r="4784" spans="1:2" x14ac:dyDescent="0.3">
      <c r="A4784" t="s">
        <v>20</v>
      </c>
      <c r="B4784">
        <v>0</v>
      </c>
    </row>
    <row r="4785" spans="1:2" x14ac:dyDescent="0.3">
      <c r="A4785" t="s">
        <v>20</v>
      </c>
      <c r="B4785">
        <v>0</v>
      </c>
    </row>
    <row r="4786" spans="1:2" x14ac:dyDescent="0.3">
      <c r="A4786" t="s">
        <v>20</v>
      </c>
      <c r="B4786">
        <v>0</v>
      </c>
    </row>
    <row r="4787" spans="1:2" x14ac:dyDescent="0.3">
      <c r="A4787" t="s">
        <v>20</v>
      </c>
      <c r="B4787">
        <v>0</v>
      </c>
    </row>
    <row r="4788" spans="1:2" x14ac:dyDescent="0.3">
      <c r="A4788" t="s">
        <v>20</v>
      </c>
      <c r="B4788">
        <v>0</v>
      </c>
    </row>
    <row r="4789" spans="1:2" x14ac:dyDescent="0.3">
      <c r="A4789" t="s">
        <v>20</v>
      </c>
      <c r="B4789">
        <v>0</v>
      </c>
    </row>
    <row r="4790" spans="1:2" x14ac:dyDescent="0.3">
      <c r="A4790" t="s">
        <v>20</v>
      </c>
      <c r="B4790">
        <v>0</v>
      </c>
    </row>
    <row r="4791" spans="1:2" x14ac:dyDescent="0.3">
      <c r="A4791" t="s">
        <v>20</v>
      </c>
      <c r="B4791">
        <v>0</v>
      </c>
    </row>
    <row r="4792" spans="1:2" x14ac:dyDescent="0.3">
      <c r="A4792" t="s">
        <v>20</v>
      </c>
      <c r="B4792">
        <v>0</v>
      </c>
    </row>
    <row r="4793" spans="1:2" x14ac:dyDescent="0.3">
      <c r="A4793" t="s">
        <v>20</v>
      </c>
      <c r="B4793">
        <v>0</v>
      </c>
    </row>
    <row r="4794" spans="1:2" x14ac:dyDescent="0.3">
      <c r="A4794" t="s">
        <v>20</v>
      </c>
      <c r="B4794">
        <v>0</v>
      </c>
    </row>
    <row r="4795" spans="1:2" x14ac:dyDescent="0.3">
      <c r="A4795" t="s">
        <v>20</v>
      </c>
      <c r="B4795">
        <v>0</v>
      </c>
    </row>
    <row r="4796" spans="1:2" x14ac:dyDescent="0.3">
      <c r="A4796" t="s">
        <v>20</v>
      </c>
      <c r="B4796">
        <v>0</v>
      </c>
    </row>
    <row r="4797" spans="1:2" x14ac:dyDescent="0.3">
      <c r="A4797" t="s">
        <v>20</v>
      </c>
      <c r="B4797">
        <v>0</v>
      </c>
    </row>
    <row r="4798" spans="1:2" x14ac:dyDescent="0.3">
      <c r="A4798" t="s">
        <v>20</v>
      </c>
      <c r="B4798">
        <v>0</v>
      </c>
    </row>
    <row r="4799" spans="1:2" x14ac:dyDescent="0.3">
      <c r="A4799" t="s">
        <v>20</v>
      </c>
      <c r="B4799">
        <v>0</v>
      </c>
    </row>
    <row r="4800" spans="1:2" x14ac:dyDescent="0.3">
      <c r="A4800" t="s">
        <v>20</v>
      </c>
      <c r="B4800">
        <v>0</v>
      </c>
    </row>
    <row r="4801" spans="1:2" x14ac:dyDescent="0.3">
      <c r="A4801" t="s">
        <v>20</v>
      </c>
      <c r="B4801">
        <v>0</v>
      </c>
    </row>
    <row r="4802" spans="1:2" x14ac:dyDescent="0.3">
      <c r="A4802" t="s">
        <v>20</v>
      </c>
      <c r="B4802">
        <v>0</v>
      </c>
    </row>
    <row r="4803" spans="1:2" x14ac:dyDescent="0.3">
      <c r="A4803" t="s">
        <v>20</v>
      </c>
      <c r="B4803">
        <v>0</v>
      </c>
    </row>
    <row r="4804" spans="1:2" x14ac:dyDescent="0.3">
      <c r="A4804" t="s">
        <v>20</v>
      </c>
      <c r="B4804">
        <v>0</v>
      </c>
    </row>
    <row r="4805" spans="1:2" x14ac:dyDescent="0.3">
      <c r="A4805" t="s">
        <v>20</v>
      </c>
      <c r="B4805">
        <v>0</v>
      </c>
    </row>
    <row r="4806" spans="1:2" x14ac:dyDescent="0.3">
      <c r="A4806" t="s">
        <v>20</v>
      </c>
      <c r="B4806">
        <v>0</v>
      </c>
    </row>
    <row r="4807" spans="1:2" x14ac:dyDescent="0.3">
      <c r="A4807" t="s">
        <v>20</v>
      </c>
      <c r="B4807">
        <v>0</v>
      </c>
    </row>
    <row r="4808" spans="1:2" x14ac:dyDescent="0.3">
      <c r="A4808" t="s">
        <v>20</v>
      </c>
      <c r="B4808">
        <v>0</v>
      </c>
    </row>
    <row r="4809" spans="1:2" x14ac:dyDescent="0.3">
      <c r="A4809" t="s">
        <v>20</v>
      </c>
      <c r="B4809">
        <v>0</v>
      </c>
    </row>
    <row r="4810" spans="1:2" x14ac:dyDescent="0.3">
      <c r="A4810" t="s">
        <v>20</v>
      </c>
      <c r="B4810">
        <v>0</v>
      </c>
    </row>
    <row r="4811" spans="1:2" x14ac:dyDescent="0.3">
      <c r="A4811" t="s">
        <v>20</v>
      </c>
      <c r="B4811">
        <v>0</v>
      </c>
    </row>
    <row r="4812" spans="1:2" x14ac:dyDescent="0.3">
      <c r="A4812" t="s">
        <v>20</v>
      </c>
      <c r="B4812">
        <v>0</v>
      </c>
    </row>
    <row r="4813" spans="1:2" x14ac:dyDescent="0.3">
      <c r="A4813" t="s">
        <v>20</v>
      </c>
      <c r="B4813">
        <v>0</v>
      </c>
    </row>
    <row r="4814" spans="1:2" x14ac:dyDescent="0.3">
      <c r="A4814" t="s">
        <v>20</v>
      </c>
      <c r="B4814">
        <v>0</v>
      </c>
    </row>
    <row r="4815" spans="1:2" x14ac:dyDescent="0.3">
      <c r="A4815" t="s">
        <v>20</v>
      </c>
      <c r="B4815">
        <v>0</v>
      </c>
    </row>
    <row r="4816" spans="1:2" x14ac:dyDescent="0.3">
      <c r="A4816" t="s">
        <v>20</v>
      </c>
      <c r="B4816">
        <v>0</v>
      </c>
    </row>
    <row r="4817" spans="1:2" x14ac:dyDescent="0.3">
      <c r="A4817" t="s">
        <v>20</v>
      </c>
      <c r="B4817">
        <v>0</v>
      </c>
    </row>
    <row r="4818" spans="1:2" x14ac:dyDescent="0.3">
      <c r="A4818" t="s">
        <v>20</v>
      </c>
      <c r="B4818">
        <v>0</v>
      </c>
    </row>
    <row r="4819" spans="1:2" x14ac:dyDescent="0.3">
      <c r="A4819" t="s">
        <v>20</v>
      </c>
      <c r="B4819">
        <v>0</v>
      </c>
    </row>
    <row r="4820" spans="1:2" x14ac:dyDescent="0.3">
      <c r="A4820" t="s">
        <v>20</v>
      </c>
      <c r="B4820">
        <v>0</v>
      </c>
    </row>
    <row r="4821" spans="1:2" x14ac:dyDescent="0.3">
      <c r="A4821" t="s">
        <v>20</v>
      </c>
      <c r="B4821">
        <v>0</v>
      </c>
    </row>
    <row r="4822" spans="1:2" x14ac:dyDescent="0.3">
      <c r="A4822" t="s">
        <v>20</v>
      </c>
      <c r="B4822">
        <v>0</v>
      </c>
    </row>
    <row r="4823" spans="1:2" x14ac:dyDescent="0.3">
      <c r="A4823" t="s">
        <v>20</v>
      </c>
      <c r="B4823">
        <v>0</v>
      </c>
    </row>
    <row r="4824" spans="1:2" x14ac:dyDescent="0.3">
      <c r="A4824" t="s">
        <v>20</v>
      </c>
      <c r="B4824">
        <v>0</v>
      </c>
    </row>
    <row r="4825" spans="1:2" x14ac:dyDescent="0.3">
      <c r="A4825" t="s">
        <v>20</v>
      </c>
      <c r="B4825">
        <v>0</v>
      </c>
    </row>
    <row r="4826" spans="1:2" x14ac:dyDescent="0.3">
      <c r="A4826" t="s">
        <v>20</v>
      </c>
      <c r="B4826">
        <v>0</v>
      </c>
    </row>
    <row r="4827" spans="1:2" x14ac:dyDescent="0.3">
      <c r="A4827" t="s">
        <v>20</v>
      </c>
      <c r="B4827">
        <v>0</v>
      </c>
    </row>
    <row r="4828" spans="1:2" x14ac:dyDescent="0.3">
      <c r="A4828" t="s">
        <v>20</v>
      </c>
      <c r="B4828">
        <v>1</v>
      </c>
    </row>
    <row r="4829" spans="1:2" x14ac:dyDescent="0.3">
      <c r="A4829" t="s">
        <v>20</v>
      </c>
      <c r="B4829">
        <v>0</v>
      </c>
    </row>
    <row r="4830" spans="1:2" x14ac:dyDescent="0.3">
      <c r="A4830" t="s">
        <v>20</v>
      </c>
      <c r="B4830">
        <v>0</v>
      </c>
    </row>
    <row r="4831" spans="1:2" x14ac:dyDescent="0.3">
      <c r="A4831" t="s">
        <v>20</v>
      </c>
      <c r="B4831">
        <v>0</v>
      </c>
    </row>
    <row r="4832" spans="1:2" x14ac:dyDescent="0.3">
      <c r="A4832" t="s">
        <v>20</v>
      </c>
      <c r="B4832">
        <v>0</v>
      </c>
    </row>
    <row r="4833" spans="1:2" x14ac:dyDescent="0.3">
      <c r="A4833" t="s">
        <v>20</v>
      </c>
      <c r="B4833">
        <v>0</v>
      </c>
    </row>
    <row r="4834" spans="1:2" x14ac:dyDescent="0.3">
      <c r="A4834" t="s">
        <v>20</v>
      </c>
      <c r="B4834">
        <v>0</v>
      </c>
    </row>
    <row r="4835" spans="1:2" x14ac:dyDescent="0.3">
      <c r="A4835" t="s">
        <v>20</v>
      </c>
      <c r="B4835">
        <v>0</v>
      </c>
    </row>
    <row r="4836" spans="1:2" x14ac:dyDescent="0.3">
      <c r="A4836" t="s">
        <v>20</v>
      </c>
      <c r="B4836">
        <v>0</v>
      </c>
    </row>
    <row r="4837" spans="1:2" x14ac:dyDescent="0.3">
      <c r="A4837" t="s">
        <v>20</v>
      </c>
      <c r="B4837">
        <v>0</v>
      </c>
    </row>
    <row r="4838" spans="1:2" x14ac:dyDescent="0.3">
      <c r="A4838" t="s">
        <v>20</v>
      </c>
      <c r="B4838">
        <v>0</v>
      </c>
    </row>
    <row r="4839" spans="1:2" x14ac:dyDescent="0.3">
      <c r="A4839" t="s">
        <v>20</v>
      </c>
      <c r="B4839">
        <v>0</v>
      </c>
    </row>
    <row r="4840" spans="1:2" x14ac:dyDescent="0.3">
      <c r="A4840" t="s">
        <v>20</v>
      </c>
      <c r="B4840">
        <v>0</v>
      </c>
    </row>
    <row r="4841" spans="1:2" x14ac:dyDescent="0.3">
      <c r="A4841" t="s">
        <v>20</v>
      </c>
      <c r="B4841">
        <v>0</v>
      </c>
    </row>
    <row r="4842" spans="1:2" x14ac:dyDescent="0.3">
      <c r="A4842" t="s">
        <v>20</v>
      </c>
      <c r="B4842">
        <v>0</v>
      </c>
    </row>
    <row r="4843" spans="1:2" x14ac:dyDescent="0.3">
      <c r="A4843" t="s">
        <v>20</v>
      </c>
      <c r="B4843">
        <v>0</v>
      </c>
    </row>
    <row r="4844" spans="1:2" x14ac:dyDescent="0.3">
      <c r="A4844" t="s">
        <v>20</v>
      </c>
      <c r="B4844">
        <v>0</v>
      </c>
    </row>
    <row r="4845" spans="1:2" x14ac:dyDescent="0.3">
      <c r="A4845" t="s">
        <v>20</v>
      </c>
      <c r="B4845">
        <v>0</v>
      </c>
    </row>
    <row r="4846" spans="1:2" x14ac:dyDescent="0.3">
      <c r="A4846" t="s">
        <v>20</v>
      </c>
      <c r="B4846">
        <v>0</v>
      </c>
    </row>
    <row r="4847" spans="1:2" x14ac:dyDescent="0.3">
      <c r="A4847" t="s">
        <v>20</v>
      </c>
      <c r="B4847">
        <v>0</v>
      </c>
    </row>
    <row r="4848" spans="1:2" x14ac:dyDescent="0.3">
      <c r="A4848" t="s">
        <v>20</v>
      </c>
      <c r="B4848">
        <v>0</v>
      </c>
    </row>
    <row r="4849" spans="1:2" x14ac:dyDescent="0.3">
      <c r="A4849" t="s">
        <v>20</v>
      </c>
      <c r="B4849">
        <v>0</v>
      </c>
    </row>
    <row r="4850" spans="1:2" x14ac:dyDescent="0.3">
      <c r="A4850" t="s">
        <v>20</v>
      </c>
      <c r="B4850">
        <v>0</v>
      </c>
    </row>
    <row r="4851" spans="1:2" x14ac:dyDescent="0.3">
      <c r="A4851" t="s">
        <v>20</v>
      </c>
      <c r="B4851">
        <v>0</v>
      </c>
    </row>
    <row r="4852" spans="1:2" x14ac:dyDescent="0.3">
      <c r="A4852" t="s">
        <v>20</v>
      </c>
      <c r="B4852">
        <v>0</v>
      </c>
    </row>
    <row r="4853" spans="1:2" x14ac:dyDescent="0.3">
      <c r="A4853" t="s">
        <v>20</v>
      </c>
      <c r="B4853">
        <v>0</v>
      </c>
    </row>
    <row r="4854" spans="1:2" x14ac:dyDescent="0.3">
      <c r="A4854" t="s">
        <v>20</v>
      </c>
      <c r="B4854">
        <v>0</v>
      </c>
    </row>
    <row r="4855" spans="1:2" x14ac:dyDescent="0.3">
      <c r="A4855" t="s">
        <v>20</v>
      </c>
      <c r="B4855">
        <v>0</v>
      </c>
    </row>
    <row r="4856" spans="1:2" x14ac:dyDescent="0.3">
      <c r="A4856" t="s">
        <v>20</v>
      </c>
      <c r="B4856">
        <v>0</v>
      </c>
    </row>
    <row r="4857" spans="1:2" x14ac:dyDescent="0.3">
      <c r="A4857" t="s">
        <v>20</v>
      </c>
      <c r="B4857">
        <v>0</v>
      </c>
    </row>
    <row r="4858" spans="1:2" x14ac:dyDescent="0.3">
      <c r="A4858" t="s">
        <v>20</v>
      </c>
      <c r="B4858">
        <v>0</v>
      </c>
    </row>
    <row r="4859" spans="1:2" x14ac:dyDescent="0.3">
      <c r="A4859" t="s">
        <v>20</v>
      </c>
      <c r="B4859">
        <v>0</v>
      </c>
    </row>
    <row r="4860" spans="1:2" x14ac:dyDescent="0.3">
      <c r="A4860" t="s">
        <v>20</v>
      </c>
      <c r="B4860">
        <v>1</v>
      </c>
    </row>
    <row r="4861" spans="1:2" x14ac:dyDescent="0.3">
      <c r="A4861" t="s">
        <v>20</v>
      </c>
      <c r="B4861">
        <v>0</v>
      </c>
    </row>
    <row r="4862" spans="1:2" x14ac:dyDescent="0.3">
      <c r="A4862" t="s">
        <v>20</v>
      </c>
      <c r="B4862">
        <v>0</v>
      </c>
    </row>
    <row r="4863" spans="1:2" x14ac:dyDescent="0.3">
      <c r="A4863" t="s">
        <v>20</v>
      </c>
      <c r="B4863">
        <v>1</v>
      </c>
    </row>
    <row r="4864" spans="1:2" x14ac:dyDescent="0.3">
      <c r="A4864" t="s">
        <v>20</v>
      </c>
      <c r="B4864">
        <v>0</v>
      </c>
    </row>
    <row r="4865" spans="1:2" x14ac:dyDescent="0.3">
      <c r="A4865" t="s">
        <v>20</v>
      </c>
      <c r="B4865">
        <v>0</v>
      </c>
    </row>
    <row r="4866" spans="1:2" x14ac:dyDescent="0.3">
      <c r="A4866" t="s">
        <v>20</v>
      </c>
      <c r="B4866">
        <v>0</v>
      </c>
    </row>
    <row r="4867" spans="1:2" x14ac:dyDescent="0.3">
      <c r="A4867" t="s">
        <v>20</v>
      </c>
      <c r="B4867">
        <v>0</v>
      </c>
    </row>
    <row r="4868" spans="1:2" x14ac:dyDescent="0.3">
      <c r="A4868" t="s">
        <v>20</v>
      </c>
      <c r="B4868">
        <v>0</v>
      </c>
    </row>
    <row r="4869" spans="1:2" x14ac:dyDescent="0.3">
      <c r="A4869" t="s">
        <v>20</v>
      </c>
      <c r="B4869">
        <v>0</v>
      </c>
    </row>
    <row r="4870" spans="1:2" x14ac:dyDescent="0.3">
      <c r="A4870" t="s">
        <v>20</v>
      </c>
      <c r="B4870">
        <v>0</v>
      </c>
    </row>
    <row r="4871" spans="1:2" x14ac:dyDescent="0.3">
      <c r="A4871" t="s">
        <v>20</v>
      </c>
      <c r="B4871">
        <v>0</v>
      </c>
    </row>
    <row r="4872" spans="1:2" x14ac:dyDescent="0.3">
      <c r="A4872" t="s">
        <v>20</v>
      </c>
      <c r="B4872">
        <v>0</v>
      </c>
    </row>
    <row r="4873" spans="1:2" x14ac:dyDescent="0.3">
      <c r="A4873" t="s">
        <v>20</v>
      </c>
      <c r="B4873">
        <v>0</v>
      </c>
    </row>
    <row r="4874" spans="1:2" x14ac:dyDescent="0.3">
      <c r="A4874" t="s">
        <v>20</v>
      </c>
      <c r="B4874">
        <v>0</v>
      </c>
    </row>
    <row r="4875" spans="1:2" x14ac:dyDescent="0.3">
      <c r="A4875" t="s">
        <v>20</v>
      </c>
      <c r="B4875">
        <v>0</v>
      </c>
    </row>
    <row r="4876" spans="1:2" x14ac:dyDescent="0.3">
      <c r="A4876" t="s">
        <v>20</v>
      </c>
      <c r="B4876">
        <v>0</v>
      </c>
    </row>
    <row r="4877" spans="1:2" x14ac:dyDescent="0.3">
      <c r="A4877" t="s">
        <v>20</v>
      </c>
      <c r="B4877">
        <v>0</v>
      </c>
    </row>
    <row r="4878" spans="1:2" x14ac:dyDescent="0.3">
      <c r="A4878" t="s">
        <v>20</v>
      </c>
      <c r="B4878">
        <v>0</v>
      </c>
    </row>
    <row r="4879" spans="1:2" x14ac:dyDescent="0.3">
      <c r="A4879" t="s">
        <v>20</v>
      </c>
      <c r="B4879">
        <v>0</v>
      </c>
    </row>
    <row r="4880" spans="1:2" x14ac:dyDescent="0.3">
      <c r="A4880" t="s">
        <v>20</v>
      </c>
      <c r="B4880">
        <v>0</v>
      </c>
    </row>
    <row r="4881" spans="1:2" x14ac:dyDescent="0.3">
      <c r="A4881" t="s">
        <v>20</v>
      </c>
      <c r="B4881">
        <v>0</v>
      </c>
    </row>
    <row r="4882" spans="1:2" x14ac:dyDescent="0.3">
      <c r="A4882" t="s">
        <v>20</v>
      </c>
      <c r="B4882">
        <v>0</v>
      </c>
    </row>
    <row r="4883" spans="1:2" x14ac:dyDescent="0.3">
      <c r="A4883" t="s">
        <v>20</v>
      </c>
      <c r="B4883">
        <v>0</v>
      </c>
    </row>
    <row r="4884" spans="1:2" x14ac:dyDescent="0.3">
      <c r="A4884" t="s">
        <v>20</v>
      </c>
      <c r="B4884">
        <v>0</v>
      </c>
    </row>
    <row r="4885" spans="1:2" x14ac:dyDescent="0.3">
      <c r="A4885" t="s">
        <v>20</v>
      </c>
      <c r="B4885">
        <v>0</v>
      </c>
    </row>
    <row r="4886" spans="1:2" x14ac:dyDescent="0.3">
      <c r="A4886" t="s">
        <v>20</v>
      </c>
      <c r="B4886">
        <v>0</v>
      </c>
    </row>
    <row r="4887" spans="1:2" x14ac:dyDescent="0.3">
      <c r="A4887" t="s">
        <v>20</v>
      </c>
      <c r="B4887">
        <v>0</v>
      </c>
    </row>
    <row r="4888" spans="1:2" x14ac:dyDescent="0.3">
      <c r="A4888" t="s">
        <v>20</v>
      </c>
      <c r="B4888">
        <v>0</v>
      </c>
    </row>
    <row r="4889" spans="1:2" x14ac:dyDescent="0.3">
      <c r="A4889" t="s">
        <v>20</v>
      </c>
      <c r="B4889">
        <v>0</v>
      </c>
    </row>
    <row r="4890" spans="1:2" x14ac:dyDescent="0.3">
      <c r="A4890" t="s">
        <v>20</v>
      </c>
      <c r="B4890">
        <v>0</v>
      </c>
    </row>
    <row r="4891" spans="1:2" x14ac:dyDescent="0.3">
      <c r="A4891" t="s">
        <v>20</v>
      </c>
      <c r="B4891">
        <v>0</v>
      </c>
    </row>
    <row r="4892" spans="1:2" x14ac:dyDescent="0.3">
      <c r="A4892" t="s">
        <v>20</v>
      </c>
      <c r="B4892">
        <v>1</v>
      </c>
    </row>
    <row r="4893" spans="1:2" x14ac:dyDescent="0.3">
      <c r="A4893" t="s">
        <v>20</v>
      </c>
      <c r="B4893">
        <v>0</v>
      </c>
    </row>
    <row r="4894" spans="1:2" x14ac:dyDescent="0.3">
      <c r="A4894" t="s">
        <v>20</v>
      </c>
      <c r="B4894">
        <v>0</v>
      </c>
    </row>
    <row r="4895" spans="1:2" x14ac:dyDescent="0.3">
      <c r="A4895" t="s">
        <v>20</v>
      </c>
      <c r="B4895">
        <v>0</v>
      </c>
    </row>
    <row r="4896" spans="1:2" x14ac:dyDescent="0.3">
      <c r="A4896" t="s">
        <v>20</v>
      </c>
      <c r="B4896">
        <v>0</v>
      </c>
    </row>
    <row r="4897" spans="1:2" x14ac:dyDescent="0.3">
      <c r="A4897" t="s">
        <v>20</v>
      </c>
      <c r="B4897">
        <v>0</v>
      </c>
    </row>
    <row r="4898" spans="1:2" x14ac:dyDescent="0.3">
      <c r="A4898" t="s">
        <v>20</v>
      </c>
      <c r="B4898">
        <v>0</v>
      </c>
    </row>
    <row r="4899" spans="1:2" x14ac:dyDescent="0.3">
      <c r="A4899" t="s">
        <v>20</v>
      </c>
      <c r="B4899">
        <v>0</v>
      </c>
    </row>
    <row r="4900" spans="1:2" x14ac:dyDescent="0.3">
      <c r="A4900" t="s">
        <v>20</v>
      </c>
      <c r="B4900">
        <v>0</v>
      </c>
    </row>
    <row r="4901" spans="1:2" x14ac:dyDescent="0.3">
      <c r="A4901" t="s">
        <v>20</v>
      </c>
      <c r="B4901">
        <v>0</v>
      </c>
    </row>
    <row r="4902" spans="1:2" x14ac:dyDescent="0.3">
      <c r="A4902" t="s">
        <v>20</v>
      </c>
      <c r="B4902">
        <v>0</v>
      </c>
    </row>
    <row r="4903" spans="1:2" x14ac:dyDescent="0.3">
      <c r="A4903" t="s">
        <v>20</v>
      </c>
      <c r="B4903">
        <v>0</v>
      </c>
    </row>
    <row r="4904" spans="1:2" x14ac:dyDescent="0.3">
      <c r="A4904" t="s">
        <v>20</v>
      </c>
      <c r="B4904">
        <v>0</v>
      </c>
    </row>
    <row r="4905" spans="1:2" x14ac:dyDescent="0.3">
      <c r="A4905" t="s">
        <v>20</v>
      </c>
      <c r="B4905">
        <v>0</v>
      </c>
    </row>
    <row r="4906" spans="1:2" x14ac:dyDescent="0.3">
      <c r="A4906" t="s">
        <v>20</v>
      </c>
      <c r="B4906">
        <v>0</v>
      </c>
    </row>
    <row r="4907" spans="1:2" x14ac:dyDescent="0.3">
      <c r="A4907" t="s">
        <v>20</v>
      </c>
      <c r="B4907">
        <v>0</v>
      </c>
    </row>
    <row r="4908" spans="1:2" x14ac:dyDescent="0.3">
      <c r="A4908" t="s">
        <v>20</v>
      </c>
      <c r="B4908">
        <v>0</v>
      </c>
    </row>
    <row r="4909" spans="1:2" x14ac:dyDescent="0.3">
      <c r="A4909" t="s">
        <v>20</v>
      </c>
      <c r="B4909">
        <v>0</v>
      </c>
    </row>
    <row r="4910" spans="1:2" x14ac:dyDescent="0.3">
      <c r="A4910" t="s">
        <v>20</v>
      </c>
      <c r="B4910">
        <v>0</v>
      </c>
    </row>
    <row r="4911" spans="1:2" x14ac:dyDescent="0.3">
      <c r="A4911" t="s">
        <v>20</v>
      </c>
      <c r="B4911">
        <v>0</v>
      </c>
    </row>
    <row r="4912" spans="1:2" x14ac:dyDescent="0.3">
      <c r="A4912" t="s">
        <v>20</v>
      </c>
      <c r="B4912">
        <v>0</v>
      </c>
    </row>
    <row r="4913" spans="1:2" x14ac:dyDescent="0.3">
      <c r="A4913" t="s">
        <v>20</v>
      </c>
      <c r="B4913">
        <v>0</v>
      </c>
    </row>
    <row r="4914" spans="1:2" x14ac:dyDescent="0.3">
      <c r="A4914" t="s">
        <v>20</v>
      </c>
      <c r="B4914">
        <v>0</v>
      </c>
    </row>
    <row r="4915" spans="1:2" x14ac:dyDescent="0.3">
      <c r="A4915" t="s">
        <v>20</v>
      </c>
      <c r="B4915">
        <v>0</v>
      </c>
    </row>
    <row r="4916" spans="1:2" x14ac:dyDescent="0.3">
      <c r="A4916" t="s">
        <v>20</v>
      </c>
      <c r="B4916">
        <v>0</v>
      </c>
    </row>
    <row r="4917" spans="1:2" x14ac:dyDescent="0.3">
      <c r="A4917" t="s">
        <v>20</v>
      </c>
      <c r="B4917">
        <v>0</v>
      </c>
    </row>
    <row r="4918" spans="1:2" x14ac:dyDescent="0.3">
      <c r="A4918" t="s">
        <v>20</v>
      </c>
      <c r="B4918">
        <v>0</v>
      </c>
    </row>
    <row r="4919" spans="1:2" x14ac:dyDescent="0.3">
      <c r="A4919" t="s">
        <v>20</v>
      </c>
      <c r="B4919">
        <v>0</v>
      </c>
    </row>
    <row r="4920" spans="1:2" x14ac:dyDescent="0.3">
      <c r="A4920" t="s">
        <v>20</v>
      </c>
      <c r="B4920">
        <v>0</v>
      </c>
    </row>
    <row r="4921" spans="1:2" x14ac:dyDescent="0.3">
      <c r="A4921" t="s">
        <v>20</v>
      </c>
      <c r="B4921">
        <v>0</v>
      </c>
    </row>
    <row r="4922" spans="1:2" x14ac:dyDescent="0.3">
      <c r="A4922" t="s">
        <v>20</v>
      </c>
      <c r="B4922">
        <v>1</v>
      </c>
    </row>
    <row r="4923" spans="1:2" x14ac:dyDescent="0.3">
      <c r="A4923" t="s">
        <v>20</v>
      </c>
      <c r="B4923">
        <v>0</v>
      </c>
    </row>
    <row r="4924" spans="1:2" x14ac:dyDescent="0.3">
      <c r="A4924" t="s">
        <v>20</v>
      </c>
      <c r="B4924">
        <v>0</v>
      </c>
    </row>
    <row r="4925" spans="1:2" x14ac:dyDescent="0.3">
      <c r="A4925" t="s">
        <v>20</v>
      </c>
      <c r="B4925">
        <v>0</v>
      </c>
    </row>
    <row r="4926" spans="1:2" x14ac:dyDescent="0.3">
      <c r="A4926" t="s">
        <v>20</v>
      </c>
      <c r="B4926">
        <v>0</v>
      </c>
    </row>
    <row r="4927" spans="1:2" x14ac:dyDescent="0.3">
      <c r="A4927" t="s">
        <v>20</v>
      </c>
      <c r="B4927">
        <v>0</v>
      </c>
    </row>
    <row r="4928" spans="1:2" x14ac:dyDescent="0.3">
      <c r="A4928" t="s">
        <v>20</v>
      </c>
      <c r="B4928">
        <v>0</v>
      </c>
    </row>
    <row r="4929" spans="1:2" x14ac:dyDescent="0.3">
      <c r="A4929" t="s">
        <v>20</v>
      </c>
      <c r="B4929">
        <v>0</v>
      </c>
    </row>
    <row r="4930" spans="1:2" x14ac:dyDescent="0.3">
      <c r="A4930" t="s">
        <v>20</v>
      </c>
      <c r="B4930">
        <v>0</v>
      </c>
    </row>
    <row r="4931" spans="1:2" x14ac:dyDescent="0.3">
      <c r="A4931" t="s">
        <v>20</v>
      </c>
      <c r="B4931">
        <v>0</v>
      </c>
    </row>
    <row r="4932" spans="1:2" x14ac:dyDescent="0.3">
      <c r="A4932" t="s">
        <v>20</v>
      </c>
      <c r="B4932">
        <v>0</v>
      </c>
    </row>
    <row r="4933" spans="1:2" x14ac:dyDescent="0.3">
      <c r="A4933" t="s">
        <v>20</v>
      </c>
      <c r="B4933">
        <v>0</v>
      </c>
    </row>
    <row r="4934" spans="1:2" x14ac:dyDescent="0.3">
      <c r="A4934" t="s">
        <v>20</v>
      </c>
      <c r="B4934">
        <v>0</v>
      </c>
    </row>
    <row r="4935" spans="1:2" x14ac:dyDescent="0.3">
      <c r="A4935" t="s">
        <v>20</v>
      </c>
      <c r="B4935">
        <v>0</v>
      </c>
    </row>
    <row r="4936" spans="1:2" x14ac:dyDescent="0.3">
      <c r="A4936" t="s">
        <v>20</v>
      </c>
      <c r="B4936">
        <v>0</v>
      </c>
    </row>
    <row r="4937" spans="1:2" x14ac:dyDescent="0.3">
      <c r="A4937" t="s">
        <v>20</v>
      </c>
      <c r="B4937">
        <v>0</v>
      </c>
    </row>
    <row r="4938" spans="1:2" x14ac:dyDescent="0.3">
      <c r="A4938" t="s">
        <v>20</v>
      </c>
      <c r="B4938">
        <v>0</v>
      </c>
    </row>
    <row r="4939" spans="1:2" x14ac:dyDescent="0.3">
      <c r="A4939" t="s">
        <v>20</v>
      </c>
      <c r="B4939">
        <v>0</v>
      </c>
    </row>
    <row r="4940" spans="1:2" x14ac:dyDescent="0.3">
      <c r="A4940" t="s">
        <v>20</v>
      </c>
      <c r="B4940">
        <v>0</v>
      </c>
    </row>
    <row r="4941" spans="1:2" x14ac:dyDescent="0.3">
      <c r="A4941" t="s">
        <v>20</v>
      </c>
      <c r="B4941">
        <v>0</v>
      </c>
    </row>
    <row r="4942" spans="1:2" x14ac:dyDescent="0.3">
      <c r="A4942" t="s">
        <v>20</v>
      </c>
      <c r="B4942">
        <v>0</v>
      </c>
    </row>
    <row r="4943" spans="1:2" x14ac:dyDescent="0.3">
      <c r="A4943" t="s">
        <v>20</v>
      </c>
      <c r="B4943">
        <v>0</v>
      </c>
    </row>
    <row r="4944" spans="1:2" x14ac:dyDescent="0.3">
      <c r="A4944" t="s">
        <v>20</v>
      </c>
      <c r="B4944">
        <v>0</v>
      </c>
    </row>
    <row r="4945" spans="1:2" x14ac:dyDescent="0.3">
      <c r="A4945" t="s">
        <v>20</v>
      </c>
      <c r="B4945">
        <v>0</v>
      </c>
    </row>
    <row r="4946" spans="1:2" x14ac:dyDescent="0.3">
      <c r="A4946" t="s">
        <v>20</v>
      </c>
      <c r="B4946">
        <v>0</v>
      </c>
    </row>
    <row r="4947" spans="1:2" x14ac:dyDescent="0.3">
      <c r="A4947" t="s">
        <v>20</v>
      </c>
      <c r="B4947">
        <v>0</v>
      </c>
    </row>
    <row r="4948" spans="1:2" x14ac:dyDescent="0.3">
      <c r="A4948" t="s">
        <v>20</v>
      </c>
      <c r="B4948">
        <v>0</v>
      </c>
    </row>
    <row r="4949" spans="1:2" x14ac:dyDescent="0.3">
      <c r="A4949" t="s">
        <v>20</v>
      </c>
      <c r="B4949">
        <v>0</v>
      </c>
    </row>
    <row r="4950" spans="1:2" x14ac:dyDescent="0.3">
      <c r="A4950" t="s">
        <v>20</v>
      </c>
      <c r="B4950">
        <v>0</v>
      </c>
    </row>
    <row r="4951" spans="1:2" x14ac:dyDescent="0.3">
      <c r="A4951" t="s">
        <v>20</v>
      </c>
      <c r="B4951">
        <v>0</v>
      </c>
    </row>
    <row r="4952" spans="1:2" x14ac:dyDescent="0.3">
      <c r="A4952" t="s">
        <v>20</v>
      </c>
      <c r="B4952">
        <v>0</v>
      </c>
    </row>
    <row r="4953" spans="1:2" x14ac:dyDescent="0.3">
      <c r="A4953" t="s">
        <v>20</v>
      </c>
      <c r="B4953">
        <v>0</v>
      </c>
    </row>
    <row r="4954" spans="1:2" x14ac:dyDescent="0.3">
      <c r="A4954" t="s">
        <v>20</v>
      </c>
      <c r="B4954">
        <v>0</v>
      </c>
    </row>
    <row r="4955" spans="1:2" x14ac:dyDescent="0.3">
      <c r="A4955" t="s">
        <v>20</v>
      </c>
      <c r="B4955">
        <v>0</v>
      </c>
    </row>
    <row r="4956" spans="1:2" x14ac:dyDescent="0.3">
      <c r="A4956" t="s">
        <v>20</v>
      </c>
      <c r="B4956">
        <v>0</v>
      </c>
    </row>
    <row r="4957" spans="1:2" x14ac:dyDescent="0.3">
      <c r="A4957" t="s">
        <v>20</v>
      </c>
      <c r="B4957">
        <v>0</v>
      </c>
    </row>
    <row r="4958" spans="1:2" x14ac:dyDescent="0.3">
      <c r="A4958" t="s">
        <v>20</v>
      </c>
      <c r="B4958">
        <v>0</v>
      </c>
    </row>
    <row r="4959" spans="1:2" x14ac:dyDescent="0.3">
      <c r="A4959" t="s">
        <v>20</v>
      </c>
      <c r="B4959">
        <v>0</v>
      </c>
    </row>
    <row r="4960" spans="1:2" x14ac:dyDescent="0.3">
      <c r="A4960" t="s">
        <v>20</v>
      </c>
      <c r="B4960">
        <v>0</v>
      </c>
    </row>
    <row r="4961" spans="1:2" x14ac:dyDescent="0.3">
      <c r="A4961" t="s">
        <v>20</v>
      </c>
      <c r="B4961">
        <v>0</v>
      </c>
    </row>
    <row r="4962" spans="1:2" x14ac:dyDescent="0.3">
      <c r="A4962" t="s">
        <v>20</v>
      </c>
      <c r="B4962">
        <v>0</v>
      </c>
    </row>
    <row r="4963" spans="1:2" x14ac:dyDescent="0.3">
      <c r="A4963" t="s">
        <v>20</v>
      </c>
      <c r="B4963">
        <v>0</v>
      </c>
    </row>
    <row r="4964" spans="1:2" x14ac:dyDescent="0.3">
      <c r="A4964" t="s">
        <v>20</v>
      </c>
      <c r="B4964">
        <v>1</v>
      </c>
    </row>
    <row r="4965" spans="1:2" x14ac:dyDescent="0.3">
      <c r="A4965" t="s">
        <v>20</v>
      </c>
      <c r="B4965">
        <v>0</v>
      </c>
    </row>
    <row r="4966" spans="1:2" x14ac:dyDescent="0.3">
      <c r="A4966" t="s">
        <v>20</v>
      </c>
      <c r="B4966">
        <v>0</v>
      </c>
    </row>
    <row r="4967" spans="1:2" x14ac:dyDescent="0.3">
      <c r="A4967" t="s">
        <v>20</v>
      </c>
      <c r="B4967">
        <v>0</v>
      </c>
    </row>
    <row r="4968" spans="1:2" x14ac:dyDescent="0.3">
      <c r="A4968" t="s">
        <v>20</v>
      </c>
      <c r="B4968">
        <v>0</v>
      </c>
    </row>
    <row r="4969" spans="1:2" x14ac:dyDescent="0.3">
      <c r="A4969" t="s">
        <v>20</v>
      </c>
      <c r="B4969">
        <v>0</v>
      </c>
    </row>
    <row r="4970" spans="1:2" x14ac:dyDescent="0.3">
      <c r="A4970" t="s">
        <v>20</v>
      </c>
      <c r="B4970">
        <v>0</v>
      </c>
    </row>
    <row r="4971" spans="1:2" x14ac:dyDescent="0.3">
      <c r="A4971" t="s">
        <v>20</v>
      </c>
      <c r="B4971">
        <v>0</v>
      </c>
    </row>
    <row r="4972" spans="1:2" x14ac:dyDescent="0.3">
      <c r="A4972" t="s">
        <v>20</v>
      </c>
      <c r="B4972">
        <v>0</v>
      </c>
    </row>
    <row r="4973" spans="1:2" x14ac:dyDescent="0.3">
      <c r="A4973" t="s">
        <v>20</v>
      </c>
      <c r="B4973">
        <v>0</v>
      </c>
    </row>
    <row r="4974" spans="1:2" x14ac:dyDescent="0.3">
      <c r="A4974" t="s">
        <v>20</v>
      </c>
      <c r="B4974">
        <v>0</v>
      </c>
    </row>
    <row r="4975" spans="1:2" x14ac:dyDescent="0.3">
      <c r="A4975" t="s">
        <v>20</v>
      </c>
      <c r="B4975">
        <v>0</v>
      </c>
    </row>
    <row r="4976" spans="1:2" x14ac:dyDescent="0.3">
      <c r="A4976" t="s">
        <v>20</v>
      </c>
      <c r="B4976">
        <v>0</v>
      </c>
    </row>
    <row r="4977" spans="1:2" x14ac:dyDescent="0.3">
      <c r="A4977" t="s">
        <v>20</v>
      </c>
      <c r="B4977">
        <v>0</v>
      </c>
    </row>
    <row r="4978" spans="1:2" x14ac:dyDescent="0.3">
      <c r="A4978" t="s">
        <v>20</v>
      </c>
      <c r="B4978">
        <v>0</v>
      </c>
    </row>
    <row r="4979" spans="1:2" x14ac:dyDescent="0.3">
      <c r="A4979" t="s">
        <v>20</v>
      </c>
      <c r="B4979">
        <v>0</v>
      </c>
    </row>
    <row r="4980" spans="1:2" x14ac:dyDescent="0.3">
      <c r="A4980" t="s">
        <v>20</v>
      </c>
      <c r="B4980">
        <v>0</v>
      </c>
    </row>
    <row r="4981" spans="1:2" x14ac:dyDescent="0.3">
      <c r="A4981" t="s">
        <v>20</v>
      </c>
      <c r="B4981">
        <v>0</v>
      </c>
    </row>
    <row r="4982" spans="1:2" x14ac:dyDescent="0.3">
      <c r="A4982" t="s">
        <v>20</v>
      </c>
      <c r="B4982">
        <v>0</v>
      </c>
    </row>
    <row r="4983" spans="1:2" x14ac:dyDescent="0.3">
      <c r="A4983" t="s">
        <v>20</v>
      </c>
      <c r="B4983">
        <v>0</v>
      </c>
    </row>
    <row r="4984" spans="1:2" x14ac:dyDescent="0.3">
      <c r="A4984" t="s">
        <v>20</v>
      </c>
      <c r="B4984">
        <v>0</v>
      </c>
    </row>
    <row r="4985" spans="1:2" x14ac:dyDescent="0.3">
      <c r="A4985" t="s">
        <v>20</v>
      </c>
      <c r="B4985">
        <v>0</v>
      </c>
    </row>
    <row r="4986" spans="1:2" x14ac:dyDescent="0.3">
      <c r="A4986" t="s">
        <v>20</v>
      </c>
      <c r="B4986">
        <v>0</v>
      </c>
    </row>
    <row r="4987" spans="1:2" x14ac:dyDescent="0.3">
      <c r="A4987" t="s">
        <v>20</v>
      </c>
      <c r="B4987">
        <v>0</v>
      </c>
    </row>
    <row r="4988" spans="1:2" x14ac:dyDescent="0.3">
      <c r="A4988" t="s">
        <v>20</v>
      </c>
      <c r="B4988">
        <v>0</v>
      </c>
    </row>
    <row r="4989" spans="1:2" x14ac:dyDescent="0.3">
      <c r="A4989" t="s">
        <v>20</v>
      </c>
      <c r="B4989">
        <v>0</v>
      </c>
    </row>
    <row r="4990" spans="1:2" x14ac:dyDescent="0.3">
      <c r="A4990" t="s">
        <v>20</v>
      </c>
      <c r="B4990">
        <v>0</v>
      </c>
    </row>
    <row r="4991" spans="1:2" x14ac:dyDescent="0.3">
      <c r="A4991" t="s">
        <v>20</v>
      </c>
      <c r="B4991">
        <v>0</v>
      </c>
    </row>
    <row r="4992" spans="1:2" x14ac:dyDescent="0.3">
      <c r="A4992" t="s">
        <v>20</v>
      </c>
      <c r="B4992">
        <v>0</v>
      </c>
    </row>
    <row r="4993" spans="1:2" x14ac:dyDescent="0.3">
      <c r="A4993" t="s">
        <v>20</v>
      </c>
      <c r="B4993">
        <v>0</v>
      </c>
    </row>
    <row r="4994" spans="1:2" x14ac:dyDescent="0.3">
      <c r="A4994" t="s">
        <v>20</v>
      </c>
      <c r="B4994">
        <v>0</v>
      </c>
    </row>
    <row r="4995" spans="1:2" x14ac:dyDescent="0.3">
      <c r="A4995" t="s">
        <v>20</v>
      </c>
      <c r="B4995">
        <v>0</v>
      </c>
    </row>
    <row r="4996" spans="1:2" x14ac:dyDescent="0.3">
      <c r="A4996" t="s">
        <v>20</v>
      </c>
      <c r="B4996">
        <v>0</v>
      </c>
    </row>
    <row r="4997" spans="1:2" x14ac:dyDescent="0.3">
      <c r="A4997" t="s">
        <v>20</v>
      </c>
      <c r="B4997">
        <v>0</v>
      </c>
    </row>
    <row r="4998" spans="1:2" x14ac:dyDescent="0.3">
      <c r="A4998" t="s">
        <v>20</v>
      </c>
      <c r="B4998">
        <v>0</v>
      </c>
    </row>
    <row r="4999" spans="1:2" x14ac:dyDescent="0.3">
      <c r="A4999" t="s">
        <v>20</v>
      </c>
      <c r="B4999">
        <v>0</v>
      </c>
    </row>
    <row r="5000" spans="1:2" x14ac:dyDescent="0.3">
      <c r="A5000" t="s">
        <v>20</v>
      </c>
      <c r="B5000">
        <v>0</v>
      </c>
    </row>
    <row r="5001" spans="1:2" x14ac:dyDescent="0.3">
      <c r="A5001" t="s">
        <v>20</v>
      </c>
      <c r="B5001">
        <v>0</v>
      </c>
    </row>
    <row r="5002" spans="1:2" x14ac:dyDescent="0.3">
      <c r="A5002" t="s">
        <v>20</v>
      </c>
      <c r="B5002">
        <v>0</v>
      </c>
    </row>
    <row r="5003" spans="1:2" x14ac:dyDescent="0.3">
      <c r="A5003" t="s">
        <v>20</v>
      </c>
      <c r="B5003">
        <v>0</v>
      </c>
    </row>
    <row r="5004" spans="1:2" x14ac:dyDescent="0.3">
      <c r="A5004" t="s">
        <v>20</v>
      </c>
      <c r="B5004">
        <v>0</v>
      </c>
    </row>
    <row r="5005" spans="1:2" x14ac:dyDescent="0.3">
      <c r="A5005" t="s">
        <v>20</v>
      </c>
      <c r="B5005">
        <v>0</v>
      </c>
    </row>
    <row r="5006" spans="1:2" x14ac:dyDescent="0.3">
      <c r="A5006" t="s">
        <v>20</v>
      </c>
      <c r="B5006">
        <v>0</v>
      </c>
    </row>
    <row r="5007" spans="1:2" x14ac:dyDescent="0.3">
      <c r="A5007" t="s">
        <v>20</v>
      </c>
      <c r="B5007">
        <v>0</v>
      </c>
    </row>
    <row r="5008" spans="1:2" x14ac:dyDescent="0.3">
      <c r="A5008" t="s">
        <v>20</v>
      </c>
      <c r="B5008">
        <v>0</v>
      </c>
    </row>
    <row r="5009" spans="1:2" x14ac:dyDescent="0.3">
      <c r="A5009" t="s">
        <v>20</v>
      </c>
      <c r="B5009">
        <v>0</v>
      </c>
    </row>
    <row r="5010" spans="1:2" x14ac:dyDescent="0.3">
      <c r="A5010" t="s">
        <v>20</v>
      </c>
      <c r="B5010">
        <v>0</v>
      </c>
    </row>
    <row r="5011" spans="1:2" x14ac:dyDescent="0.3">
      <c r="A5011" t="s">
        <v>20</v>
      </c>
      <c r="B5011">
        <v>0</v>
      </c>
    </row>
    <row r="5012" spans="1:2" x14ac:dyDescent="0.3">
      <c r="A5012" t="s">
        <v>20</v>
      </c>
      <c r="B5012">
        <v>0</v>
      </c>
    </row>
    <row r="5013" spans="1:2" x14ac:dyDescent="0.3">
      <c r="A5013" t="s">
        <v>20</v>
      </c>
      <c r="B5013">
        <v>0</v>
      </c>
    </row>
    <row r="5014" spans="1:2" x14ac:dyDescent="0.3">
      <c r="A5014" t="s">
        <v>20</v>
      </c>
      <c r="B5014">
        <v>0</v>
      </c>
    </row>
    <row r="5015" spans="1:2" x14ac:dyDescent="0.3">
      <c r="A5015" t="s">
        <v>20</v>
      </c>
      <c r="B5015">
        <v>0</v>
      </c>
    </row>
    <row r="5016" spans="1:2" x14ac:dyDescent="0.3">
      <c r="A5016" t="s">
        <v>20</v>
      </c>
      <c r="B5016">
        <v>0</v>
      </c>
    </row>
    <row r="5017" spans="1:2" x14ac:dyDescent="0.3">
      <c r="A5017" t="s">
        <v>20</v>
      </c>
      <c r="B5017">
        <v>0</v>
      </c>
    </row>
    <row r="5018" spans="1:2" x14ac:dyDescent="0.3">
      <c r="A5018" t="s">
        <v>20</v>
      </c>
      <c r="B5018">
        <v>0</v>
      </c>
    </row>
    <row r="5019" spans="1:2" x14ac:dyDescent="0.3">
      <c r="A5019" t="s">
        <v>20</v>
      </c>
      <c r="B5019">
        <v>0</v>
      </c>
    </row>
    <row r="5020" spans="1:2" x14ac:dyDescent="0.3">
      <c r="A5020" t="s">
        <v>20</v>
      </c>
      <c r="B5020">
        <v>0</v>
      </c>
    </row>
    <row r="5021" spans="1:2" x14ac:dyDescent="0.3">
      <c r="A5021" t="s">
        <v>20</v>
      </c>
      <c r="B5021">
        <v>0</v>
      </c>
    </row>
    <row r="5022" spans="1:2" x14ac:dyDescent="0.3">
      <c r="A5022" t="s">
        <v>20</v>
      </c>
      <c r="B5022">
        <v>0</v>
      </c>
    </row>
    <row r="5023" spans="1:2" x14ac:dyDescent="0.3">
      <c r="A5023" t="s">
        <v>20</v>
      </c>
      <c r="B5023">
        <v>0</v>
      </c>
    </row>
    <row r="5024" spans="1:2" x14ac:dyDescent="0.3">
      <c r="A5024" t="s">
        <v>20</v>
      </c>
      <c r="B5024">
        <v>0</v>
      </c>
    </row>
    <row r="5025" spans="1:2" x14ac:dyDescent="0.3">
      <c r="A5025" t="s">
        <v>20</v>
      </c>
      <c r="B5025">
        <v>0</v>
      </c>
    </row>
    <row r="5026" spans="1:2" x14ac:dyDescent="0.3">
      <c r="A5026" t="s">
        <v>20</v>
      </c>
      <c r="B5026">
        <v>0</v>
      </c>
    </row>
    <row r="5027" spans="1:2" x14ac:dyDescent="0.3">
      <c r="A5027" t="s">
        <v>20</v>
      </c>
      <c r="B5027">
        <v>0</v>
      </c>
    </row>
    <row r="5028" spans="1:2" x14ac:dyDescent="0.3">
      <c r="A5028" t="s">
        <v>20</v>
      </c>
      <c r="B5028">
        <v>0</v>
      </c>
    </row>
    <row r="5029" spans="1:2" x14ac:dyDescent="0.3">
      <c r="A5029" t="s">
        <v>20</v>
      </c>
      <c r="B5029">
        <v>0</v>
      </c>
    </row>
    <row r="5030" spans="1:2" x14ac:dyDescent="0.3">
      <c r="A5030" t="s">
        <v>20</v>
      </c>
      <c r="B5030">
        <v>0</v>
      </c>
    </row>
    <row r="5031" spans="1:2" x14ac:dyDescent="0.3">
      <c r="A5031" t="s">
        <v>20</v>
      </c>
      <c r="B5031">
        <v>0</v>
      </c>
    </row>
    <row r="5032" spans="1:2" x14ac:dyDescent="0.3">
      <c r="A5032" t="s">
        <v>20</v>
      </c>
      <c r="B5032">
        <v>0</v>
      </c>
    </row>
    <row r="5033" spans="1:2" x14ac:dyDescent="0.3">
      <c r="A5033" t="s">
        <v>20</v>
      </c>
      <c r="B5033">
        <v>0</v>
      </c>
    </row>
    <row r="5034" spans="1:2" x14ac:dyDescent="0.3">
      <c r="A5034" t="s">
        <v>20</v>
      </c>
      <c r="B5034">
        <v>0</v>
      </c>
    </row>
    <row r="5035" spans="1:2" x14ac:dyDescent="0.3">
      <c r="A5035" t="s">
        <v>20</v>
      </c>
      <c r="B5035">
        <v>0</v>
      </c>
    </row>
    <row r="5036" spans="1:2" x14ac:dyDescent="0.3">
      <c r="A5036" t="s">
        <v>20</v>
      </c>
      <c r="B5036">
        <v>0</v>
      </c>
    </row>
    <row r="5037" spans="1:2" x14ac:dyDescent="0.3">
      <c r="A5037" t="s">
        <v>20</v>
      </c>
      <c r="B5037">
        <v>0</v>
      </c>
    </row>
    <row r="5038" spans="1:2" x14ac:dyDescent="0.3">
      <c r="A5038" t="s">
        <v>20</v>
      </c>
      <c r="B5038">
        <v>0</v>
      </c>
    </row>
    <row r="5039" spans="1:2" x14ac:dyDescent="0.3">
      <c r="A5039" t="s">
        <v>20</v>
      </c>
      <c r="B5039">
        <v>0</v>
      </c>
    </row>
    <row r="5040" spans="1:2" x14ac:dyDescent="0.3">
      <c r="A5040" t="s">
        <v>20</v>
      </c>
      <c r="B5040">
        <v>0</v>
      </c>
    </row>
    <row r="5041" spans="1:2" x14ac:dyDescent="0.3">
      <c r="A5041" t="s">
        <v>20</v>
      </c>
      <c r="B5041">
        <v>0</v>
      </c>
    </row>
    <row r="5042" spans="1:2" x14ac:dyDescent="0.3">
      <c r="A5042" t="s">
        <v>20</v>
      </c>
      <c r="B5042">
        <v>0</v>
      </c>
    </row>
    <row r="5043" spans="1:2" x14ac:dyDescent="0.3">
      <c r="A5043" t="s">
        <v>20</v>
      </c>
      <c r="B5043">
        <v>0</v>
      </c>
    </row>
    <row r="5044" spans="1:2" x14ac:dyDescent="0.3">
      <c r="A5044" t="s">
        <v>20</v>
      </c>
      <c r="B5044">
        <v>0</v>
      </c>
    </row>
    <row r="5045" spans="1:2" x14ac:dyDescent="0.3">
      <c r="A5045" t="s">
        <v>20</v>
      </c>
      <c r="B5045">
        <v>0</v>
      </c>
    </row>
    <row r="5046" spans="1:2" x14ac:dyDescent="0.3">
      <c r="A5046" t="s">
        <v>20</v>
      </c>
      <c r="B5046">
        <v>0</v>
      </c>
    </row>
    <row r="5047" spans="1:2" x14ac:dyDescent="0.3">
      <c r="A5047" t="s">
        <v>20</v>
      </c>
      <c r="B5047">
        <v>0</v>
      </c>
    </row>
    <row r="5048" spans="1:2" x14ac:dyDescent="0.3">
      <c r="A5048" t="s">
        <v>20</v>
      </c>
      <c r="B5048">
        <v>0</v>
      </c>
    </row>
    <row r="5049" spans="1:2" x14ac:dyDescent="0.3">
      <c r="A5049" t="s">
        <v>20</v>
      </c>
      <c r="B5049">
        <v>0</v>
      </c>
    </row>
    <row r="5050" spans="1:2" x14ac:dyDescent="0.3">
      <c r="A5050" t="s">
        <v>20</v>
      </c>
      <c r="B5050">
        <v>0</v>
      </c>
    </row>
    <row r="5051" spans="1:2" x14ac:dyDescent="0.3">
      <c r="A5051" t="s">
        <v>20</v>
      </c>
      <c r="B5051">
        <v>0</v>
      </c>
    </row>
    <row r="5052" spans="1:2" x14ac:dyDescent="0.3">
      <c r="A5052" t="s">
        <v>20</v>
      </c>
      <c r="B5052">
        <v>0</v>
      </c>
    </row>
    <row r="5053" spans="1:2" x14ac:dyDescent="0.3">
      <c r="A5053" t="s">
        <v>20</v>
      </c>
      <c r="B5053">
        <v>0</v>
      </c>
    </row>
    <row r="5054" spans="1:2" x14ac:dyDescent="0.3">
      <c r="A5054" t="s">
        <v>20</v>
      </c>
      <c r="B5054">
        <v>0</v>
      </c>
    </row>
    <row r="5055" spans="1:2" x14ac:dyDescent="0.3">
      <c r="A5055" t="s">
        <v>20</v>
      </c>
      <c r="B5055">
        <v>0</v>
      </c>
    </row>
    <row r="5056" spans="1:2" x14ac:dyDescent="0.3">
      <c r="A5056" t="s">
        <v>20</v>
      </c>
      <c r="B5056">
        <v>0</v>
      </c>
    </row>
    <row r="5057" spans="1:2" x14ac:dyDescent="0.3">
      <c r="A5057" t="s">
        <v>20</v>
      </c>
      <c r="B5057">
        <v>0</v>
      </c>
    </row>
    <row r="5058" spans="1:2" x14ac:dyDescent="0.3">
      <c r="A5058" t="s">
        <v>20</v>
      </c>
      <c r="B5058">
        <v>0</v>
      </c>
    </row>
    <row r="5059" spans="1:2" x14ac:dyDescent="0.3">
      <c r="A5059" t="s">
        <v>20</v>
      </c>
      <c r="B5059">
        <v>0</v>
      </c>
    </row>
    <row r="5060" spans="1:2" x14ac:dyDescent="0.3">
      <c r="A5060" t="s">
        <v>20</v>
      </c>
      <c r="B5060">
        <v>0</v>
      </c>
    </row>
    <row r="5061" spans="1:2" x14ac:dyDescent="0.3">
      <c r="A5061" t="s">
        <v>20</v>
      </c>
      <c r="B5061">
        <v>0</v>
      </c>
    </row>
    <row r="5062" spans="1:2" x14ac:dyDescent="0.3">
      <c r="A5062" t="s">
        <v>20</v>
      </c>
      <c r="B5062">
        <v>0</v>
      </c>
    </row>
    <row r="5063" spans="1:2" x14ac:dyDescent="0.3">
      <c r="A5063" t="s">
        <v>20</v>
      </c>
      <c r="B5063">
        <v>0</v>
      </c>
    </row>
    <row r="5064" spans="1:2" x14ac:dyDescent="0.3">
      <c r="A5064" t="s">
        <v>20</v>
      </c>
      <c r="B5064">
        <v>0</v>
      </c>
    </row>
    <row r="5065" spans="1:2" x14ac:dyDescent="0.3">
      <c r="A5065" t="s">
        <v>20</v>
      </c>
      <c r="B5065">
        <v>0</v>
      </c>
    </row>
    <row r="5066" spans="1:2" x14ac:dyDescent="0.3">
      <c r="A5066" t="s">
        <v>20</v>
      </c>
      <c r="B5066">
        <v>0</v>
      </c>
    </row>
    <row r="5067" spans="1:2" x14ac:dyDescent="0.3">
      <c r="A5067" t="s">
        <v>20</v>
      </c>
      <c r="B5067">
        <v>0</v>
      </c>
    </row>
    <row r="5068" spans="1:2" x14ac:dyDescent="0.3">
      <c r="A5068" t="s">
        <v>20</v>
      </c>
      <c r="B5068">
        <v>0</v>
      </c>
    </row>
    <row r="5069" spans="1:2" x14ac:dyDescent="0.3">
      <c r="A5069" t="s">
        <v>20</v>
      </c>
      <c r="B5069">
        <v>0</v>
      </c>
    </row>
    <row r="5070" spans="1:2" x14ac:dyDescent="0.3">
      <c r="A5070" t="s">
        <v>20</v>
      </c>
      <c r="B5070">
        <v>0</v>
      </c>
    </row>
    <row r="5071" spans="1:2" x14ac:dyDescent="0.3">
      <c r="A5071" t="s">
        <v>20</v>
      </c>
      <c r="B5071">
        <v>0</v>
      </c>
    </row>
    <row r="5072" spans="1:2" x14ac:dyDescent="0.3">
      <c r="A5072" t="s">
        <v>20</v>
      </c>
      <c r="B5072">
        <v>1</v>
      </c>
    </row>
    <row r="5073" spans="1:2" x14ac:dyDescent="0.3">
      <c r="A5073" t="s">
        <v>20</v>
      </c>
      <c r="B5073">
        <v>0</v>
      </c>
    </row>
    <row r="5074" spans="1:2" x14ac:dyDescent="0.3">
      <c r="A5074" t="s">
        <v>20</v>
      </c>
      <c r="B5074">
        <v>0</v>
      </c>
    </row>
    <row r="5075" spans="1:2" x14ac:dyDescent="0.3">
      <c r="A5075" t="s">
        <v>20</v>
      </c>
      <c r="B5075">
        <v>0</v>
      </c>
    </row>
    <row r="5076" spans="1:2" x14ac:dyDescent="0.3">
      <c r="A5076" t="s">
        <v>20</v>
      </c>
      <c r="B5076">
        <v>0</v>
      </c>
    </row>
    <row r="5077" spans="1:2" x14ac:dyDescent="0.3">
      <c r="A5077" t="s">
        <v>20</v>
      </c>
      <c r="B5077">
        <v>0</v>
      </c>
    </row>
    <row r="5078" spans="1:2" x14ac:dyDescent="0.3">
      <c r="A5078" t="s">
        <v>20</v>
      </c>
      <c r="B5078">
        <v>0</v>
      </c>
    </row>
    <row r="5079" spans="1:2" x14ac:dyDescent="0.3">
      <c r="A5079" t="s">
        <v>20</v>
      </c>
      <c r="B5079">
        <v>0</v>
      </c>
    </row>
    <row r="5080" spans="1:2" x14ac:dyDescent="0.3">
      <c r="A5080" t="s">
        <v>20</v>
      </c>
      <c r="B5080">
        <v>0</v>
      </c>
    </row>
    <row r="5081" spans="1:2" x14ac:dyDescent="0.3">
      <c r="A5081" t="s">
        <v>20</v>
      </c>
      <c r="B5081">
        <v>0</v>
      </c>
    </row>
    <row r="5082" spans="1:2" x14ac:dyDescent="0.3">
      <c r="A5082" t="s">
        <v>20</v>
      </c>
      <c r="B5082">
        <v>0</v>
      </c>
    </row>
    <row r="5083" spans="1:2" x14ac:dyDescent="0.3">
      <c r="A5083" t="s">
        <v>20</v>
      </c>
      <c r="B5083">
        <v>0</v>
      </c>
    </row>
    <row r="5084" spans="1:2" x14ac:dyDescent="0.3">
      <c r="A5084" t="s">
        <v>20</v>
      </c>
      <c r="B5084">
        <v>0</v>
      </c>
    </row>
    <row r="5085" spans="1:2" x14ac:dyDescent="0.3">
      <c r="A5085" t="s">
        <v>20</v>
      </c>
      <c r="B5085">
        <v>0</v>
      </c>
    </row>
    <row r="5086" spans="1:2" x14ac:dyDescent="0.3">
      <c r="A5086" t="s">
        <v>20</v>
      </c>
      <c r="B5086">
        <v>0</v>
      </c>
    </row>
    <row r="5087" spans="1:2" x14ac:dyDescent="0.3">
      <c r="A5087" t="s">
        <v>20</v>
      </c>
      <c r="B5087">
        <v>0</v>
      </c>
    </row>
    <row r="5088" spans="1:2" x14ac:dyDescent="0.3">
      <c r="A5088" t="s">
        <v>20</v>
      </c>
      <c r="B5088">
        <v>0</v>
      </c>
    </row>
    <row r="5089" spans="1:2" x14ac:dyDescent="0.3">
      <c r="A5089" t="s">
        <v>20</v>
      </c>
      <c r="B5089">
        <v>0</v>
      </c>
    </row>
    <row r="5090" spans="1:2" x14ac:dyDescent="0.3">
      <c r="A5090" t="s">
        <v>20</v>
      </c>
      <c r="B5090">
        <v>0</v>
      </c>
    </row>
    <row r="5091" spans="1:2" x14ac:dyDescent="0.3">
      <c r="A5091" t="s">
        <v>20</v>
      </c>
      <c r="B5091">
        <v>0</v>
      </c>
    </row>
    <row r="5092" spans="1:2" x14ac:dyDescent="0.3">
      <c r="A5092" t="s">
        <v>20</v>
      </c>
      <c r="B5092">
        <v>0</v>
      </c>
    </row>
    <row r="5093" spans="1:2" x14ac:dyDescent="0.3">
      <c r="A5093" t="s">
        <v>20</v>
      </c>
      <c r="B5093">
        <v>0</v>
      </c>
    </row>
    <row r="5094" spans="1:2" x14ac:dyDescent="0.3">
      <c r="A5094" t="s">
        <v>20</v>
      </c>
      <c r="B5094">
        <v>0</v>
      </c>
    </row>
    <row r="5095" spans="1:2" x14ac:dyDescent="0.3">
      <c r="A5095" t="s">
        <v>20</v>
      </c>
      <c r="B5095">
        <v>0</v>
      </c>
    </row>
    <row r="5096" spans="1:2" x14ac:dyDescent="0.3">
      <c r="A5096" t="s">
        <v>20</v>
      </c>
      <c r="B5096">
        <v>0</v>
      </c>
    </row>
    <row r="5097" spans="1:2" x14ac:dyDescent="0.3">
      <c r="A5097" t="s">
        <v>20</v>
      </c>
      <c r="B5097">
        <v>0</v>
      </c>
    </row>
    <row r="5098" spans="1:2" x14ac:dyDescent="0.3">
      <c r="A5098" t="s">
        <v>20</v>
      </c>
      <c r="B5098">
        <v>0</v>
      </c>
    </row>
    <row r="5099" spans="1:2" x14ac:dyDescent="0.3">
      <c r="A5099" t="s">
        <v>20</v>
      </c>
      <c r="B5099">
        <v>0</v>
      </c>
    </row>
    <row r="5100" spans="1:2" x14ac:dyDescent="0.3">
      <c r="A5100" t="s">
        <v>20</v>
      </c>
      <c r="B5100">
        <v>0</v>
      </c>
    </row>
    <row r="5101" spans="1:2" x14ac:dyDescent="0.3">
      <c r="A5101" t="s">
        <v>20</v>
      </c>
      <c r="B5101">
        <v>0</v>
      </c>
    </row>
    <row r="5102" spans="1:2" x14ac:dyDescent="0.3">
      <c r="A5102" t="s">
        <v>20</v>
      </c>
      <c r="B5102">
        <v>0</v>
      </c>
    </row>
    <row r="5103" spans="1:2" x14ac:dyDescent="0.3">
      <c r="A5103" t="s">
        <v>20</v>
      </c>
      <c r="B5103">
        <v>0</v>
      </c>
    </row>
    <row r="5104" spans="1:2" x14ac:dyDescent="0.3">
      <c r="A5104" t="s">
        <v>20</v>
      </c>
      <c r="B5104">
        <v>0</v>
      </c>
    </row>
    <row r="5105" spans="1:2" x14ac:dyDescent="0.3">
      <c r="A5105" t="s">
        <v>20</v>
      </c>
      <c r="B5105">
        <v>0</v>
      </c>
    </row>
    <row r="5106" spans="1:2" x14ac:dyDescent="0.3">
      <c r="A5106" t="s">
        <v>20</v>
      </c>
      <c r="B5106">
        <v>0</v>
      </c>
    </row>
    <row r="5107" spans="1:2" x14ac:dyDescent="0.3">
      <c r="A5107" t="s">
        <v>20</v>
      </c>
      <c r="B5107">
        <v>0</v>
      </c>
    </row>
    <row r="5108" spans="1:2" x14ac:dyDescent="0.3">
      <c r="A5108" t="s">
        <v>20</v>
      </c>
      <c r="B5108">
        <v>0</v>
      </c>
    </row>
    <row r="5109" spans="1:2" x14ac:dyDescent="0.3">
      <c r="A5109" t="s">
        <v>20</v>
      </c>
      <c r="B5109">
        <v>0</v>
      </c>
    </row>
    <row r="5110" spans="1:2" x14ac:dyDescent="0.3">
      <c r="A5110" t="s">
        <v>20</v>
      </c>
      <c r="B5110"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50A3F-BE5B-400F-8A02-96EDEF7DA53D}">
  <sheetPr codeName="Sheet18"/>
  <dimension ref="A1:G14"/>
  <sheetViews>
    <sheetView topLeftCell="A3" workbookViewId="0">
      <selection activeCell="G5" sqref="G5"/>
    </sheetView>
  </sheetViews>
  <sheetFormatPr defaultRowHeight="14.4" x14ac:dyDescent="0.3"/>
  <cols>
    <col min="1" max="1" width="23.6640625" customWidth="1"/>
    <col min="7" max="7" width="12" bestFit="1" customWidth="1"/>
  </cols>
  <sheetData>
    <row r="1" spans="1:7" x14ac:dyDescent="0.3">
      <c r="A1" t="s">
        <v>99</v>
      </c>
    </row>
    <row r="3" spans="1:7" ht="15" thickBot="1" x14ac:dyDescent="0.35">
      <c r="A3" t="s">
        <v>100</v>
      </c>
    </row>
    <row r="4" spans="1:7" x14ac:dyDescent="0.3">
      <c r="A4" s="39" t="s">
        <v>101</v>
      </c>
      <c r="B4" s="39" t="s">
        <v>48</v>
      </c>
      <c r="C4" s="39" t="s">
        <v>47</v>
      </c>
      <c r="D4" s="39" t="s">
        <v>102</v>
      </c>
      <c r="E4" s="39" t="s">
        <v>103</v>
      </c>
    </row>
    <row r="5" spans="1:7" x14ac:dyDescent="0.3">
      <c r="A5" t="s">
        <v>2</v>
      </c>
      <c r="B5">
        <v>5110</v>
      </c>
      <c r="C5">
        <v>220888.00000000003</v>
      </c>
      <c r="D5">
        <v>43.226614481409008</v>
      </c>
      <c r="E5">
        <v>511.3317918243369</v>
      </c>
    </row>
    <row r="6" spans="1:7" ht="15" thickBot="1" x14ac:dyDescent="0.35">
      <c r="A6" s="38" t="s">
        <v>131</v>
      </c>
      <c r="B6" s="38">
        <v>5110</v>
      </c>
      <c r="C6" s="38">
        <v>542414.62999999989</v>
      </c>
      <c r="D6" s="38">
        <v>106.14767710371818</v>
      </c>
      <c r="E6" s="38">
        <v>2050.6008199113885</v>
      </c>
    </row>
    <row r="9" spans="1:7" ht="15" thickBot="1" x14ac:dyDescent="0.35">
      <c r="A9" t="s">
        <v>104</v>
      </c>
    </row>
    <row r="10" spans="1:7" x14ac:dyDescent="0.3">
      <c r="A10" s="39" t="s">
        <v>105</v>
      </c>
      <c r="B10" s="39" t="s">
        <v>106</v>
      </c>
      <c r="C10" s="39" t="s">
        <v>107</v>
      </c>
      <c r="D10" s="39" t="s">
        <v>108</v>
      </c>
      <c r="E10" s="39" t="s">
        <v>109</v>
      </c>
      <c r="F10" s="39" t="s">
        <v>110</v>
      </c>
      <c r="G10" s="39" t="s">
        <v>111</v>
      </c>
    </row>
    <row r="11" spans="1:7" x14ac:dyDescent="0.3">
      <c r="A11" t="s">
        <v>112</v>
      </c>
      <c r="B11">
        <v>10115398.610484805</v>
      </c>
      <c r="C11">
        <v>1</v>
      </c>
      <c r="D11">
        <v>10115398.610484805</v>
      </c>
      <c r="E11">
        <v>7896.6937413951855</v>
      </c>
      <c r="F11">
        <v>0</v>
      </c>
      <c r="G11">
        <v>3.8423690542145108</v>
      </c>
    </row>
    <row r="12" spans="1:7" x14ac:dyDescent="0.3">
      <c r="A12" t="s">
        <v>113</v>
      </c>
      <c r="B12">
        <v>13088913.713357747</v>
      </c>
      <c r="C12">
        <v>10218</v>
      </c>
      <c r="D12">
        <v>1280.9663058678555</v>
      </c>
    </row>
    <row r="14" spans="1:7" ht="15" thickBot="1" x14ac:dyDescent="0.35">
      <c r="A14" s="38" t="s">
        <v>114</v>
      </c>
      <c r="B14" s="38">
        <v>23204312.323842552</v>
      </c>
      <c r="C14" s="38">
        <v>10219</v>
      </c>
      <c r="D14" s="38"/>
      <c r="E14" s="38"/>
      <c r="F14" s="38"/>
      <c r="G14" s="3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C0A0-74BD-4643-A2FD-F435926230CD}">
  <sheetPr codeName="Sheet19"/>
  <dimension ref="A1:H4862"/>
  <sheetViews>
    <sheetView workbookViewId="0">
      <selection activeCell="F8" sqref="F8"/>
    </sheetView>
  </sheetViews>
  <sheetFormatPr defaultRowHeight="14.4" x14ac:dyDescent="0.3"/>
  <cols>
    <col min="2" max="2" width="25.21875" customWidth="1"/>
    <col min="5" max="8" width="21.5546875" customWidth="1"/>
  </cols>
  <sheetData>
    <row r="1" spans="1:8" x14ac:dyDescent="0.3">
      <c r="A1" s="13" t="s">
        <v>2</v>
      </c>
      <c r="B1" s="55" t="s">
        <v>8</v>
      </c>
      <c r="C1" s="22"/>
      <c r="E1" s="22"/>
      <c r="F1" s="22"/>
      <c r="G1" s="22"/>
      <c r="H1" s="22"/>
    </row>
    <row r="2" spans="1:8" x14ac:dyDescent="0.3">
      <c r="A2">
        <v>17</v>
      </c>
      <c r="B2">
        <v>92.97</v>
      </c>
      <c r="D2" s="52"/>
    </row>
    <row r="3" spans="1:8" x14ac:dyDescent="0.3">
      <c r="A3">
        <v>13</v>
      </c>
      <c r="B3">
        <v>85.81</v>
      </c>
    </row>
    <row r="4" spans="1:8" x14ac:dyDescent="0.3">
      <c r="A4">
        <v>55</v>
      </c>
      <c r="B4">
        <v>89.17</v>
      </c>
    </row>
    <row r="5" spans="1:8" x14ac:dyDescent="0.3">
      <c r="A5">
        <v>42</v>
      </c>
      <c r="B5">
        <v>98.53</v>
      </c>
    </row>
    <row r="6" spans="1:8" x14ac:dyDescent="0.3">
      <c r="A6">
        <v>31</v>
      </c>
      <c r="B6">
        <v>108.89</v>
      </c>
    </row>
    <row r="7" spans="1:8" x14ac:dyDescent="0.3">
      <c r="A7">
        <v>38</v>
      </c>
      <c r="B7">
        <v>91.44</v>
      </c>
    </row>
    <row r="8" spans="1:8" x14ac:dyDescent="0.3">
      <c r="A8">
        <v>24</v>
      </c>
      <c r="B8">
        <v>97.55</v>
      </c>
    </row>
    <row r="9" spans="1:8" x14ac:dyDescent="0.3">
      <c r="A9">
        <v>80</v>
      </c>
      <c r="B9">
        <v>84.86</v>
      </c>
    </row>
    <row r="10" spans="1:8" x14ac:dyDescent="0.3">
      <c r="A10">
        <v>33</v>
      </c>
      <c r="B10">
        <v>86.97</v>
      </c>
    </row>
    <row r="11" spans="1:8" x14ac:dyDescent="0.3">
      <c r="A11">
        <v>20</v>
      </c>
      <c r="B11">
        <v>94.67</v>
      </c>
    </row>
    <row r="12" spans="1:8" x14ac:dyDescent="0.3">
      <c r="A12">
        <v>43</v>
      </c>
      <c r="B12">
        <v>80.069999999999993</v>
      </c>
    </row>
    <row r="13" spans="1:8" x14ac:dyDescent="0.3">
      <c r="A13">
        <v>8</v>
      </c>
      <c r="B13">
        <v>78.760000000000005</v>
      </c>
    </row>
    <row r="14" spans="1:8" x14ac:dyDescent="0.3">
      <c r="A14">
        <v>20</v>
      </c>
      <c r="B14">
        <v>84.07</v>
      </c>
    </row>
    <row r="15" spans="1:8" x14ac:dyDescent="0.3">
      <c r="A15">
        <v>43</v>
      </c>
      <c r="B15">
        <v>88.23</v>
      </c>
    </row>
    <row r="16" spans="1:8" x14ac:dyDescent="0.3">
      <c r="A16">
        <v>23</v>
      </c>
      <c r="B16">
        <v>110.16</v>
      </c>
    </row>
    <row r="17" spans="1:2" x14ac:dyDescent="0.3">
      <c r="A17">
        <v>59</v>
      </c>
      <c r="B17">
        <v>246.53</v>
      </c>
    </row>
    <row r="18" spans="1:2" x14ac:dyDescent="0.3">
      <c r="A18">
        <v>4</v>
      </c>
      <c r="B18">
        <v>98.56</v>
      </c>
    </row>
    <row r="19" spans="1:2" x14ac:dyDescent="0.3">
      <c r="A19">
        <v>31</v>
      </c>
      <c r="B19">
        <v>72.599999999999994</v>
      </c>
    </row>
    <row r="20" spans="1:2" x14ac:dyDescent="0.3">
      <c r="A20">
        <v>79</v>
      </c>
      <c r="B20">
        <v>198.79</v>
      </c>
    </row>
    <row r="21" spans="1:2" x14ac:dyDescent="0.3">
      <c r="A21">
        <v>41</v>
      </c>
      <c r="B21">
        <v>76.66</v>
      </c>
    </row>
    <row r="22" spans="1:2" x14ac:dyDescent="0.3">
      <c r="A22">
        <v>45</v>
      </c>
      <c r="B22">
        <v>65.42</v>
      </c>
    </row>
    <row r="23" spans="1:2" x14ac:dyDescent="0.3">
      <c r="A23">
        <v>79</v>
      </c>
      <c r="B23">
        <v>71.98</v>
      </c>
    </row>
    <row r="24" spans="1:2" x14ac:dyDescent="0.3">
      <c r="A24">
        <v>43</v>
      </c>
      <c r="B24">
        <v>110.32</v>
      </c>
    </row>
    <row r="25" spans="1:2" x14ac:dyDescent="0.3">
      <c r="A25">
        <v>16</v>
      </c>
      <c r="B25">
        <v>89.45</v>
      </c>
    </row>
    <row r="26" spans="1:2" x14ac:dyDescent="0.3">
      <c r="A26">
        <v>65</v>
      </c>
      <c r="B26">
        <v>72.489999999999995</v>
      </c>
    </row>
    <row r="27" spans="1:2" x14ac:dyDescent="0.3">
      <c r="A27">
        <v>8</v>
      </c>
      <c r="B27">
        <v>96.43</v>
      </c>
    </row>
    <row r="28" spans="1:2" x14ac:dyDescent="0.3">
      <c r="A28">
        <v>58</v>
      </c>
      <c r="B28">
        <v>105.74</v>
      </c>
    </row>
    <row r="29" spans="1:2" x14ac:dyDescent="0.3">
      <c r="A29">
        <v>44</v>
      </c>
      <c r="B29">
        <v>69.48</v>
      </c>
    </row>
    <row r="30" spans="1:2" x14ac:dyDescent="0.3">
      <c r="A30">
        <v>78</v>
      </c>
      <c r="B30">
        <v>75.19</v>
      </c>
    </row>
    <row r="31" spans="1:2" x14ac:dyDescent="0.3">
      <c r="A31">
        <v>49</v>
      </c>
      <c r="B31">
        <v>107.55</v>
      </c>
    </row>
    <row r="32" spans="1:2" x14ac:dyDescent="0.3">
      <c r="A32">
        <v>48</v>
      </c>
      <c r="B32">
        <v>173.14</v>
      </c>
    </row>
    <row r="33" spans="1:2" x14ac:dyDescent="0.3">
      <c r="A33">
        <v>37</v>
      </c>
      <c r="B33">
        <v>72.09</v>
      </c>
    </row>
    <row r="34" spans="1:2" x14ac:dyDescent="0.3">
      <c r="A34">
        <v>46</v>
      </c>
      <c r="B34">
        <v>78.44</v>
      </c>
    </row>
    <row r="35" spans="1:2" x14ac:dyDescent="0.3">
      <c r="A35">
        <v>59</v>
      </c>
      <c r="B35">
        <v>78.28</v>
      </c>
    </row>
    <row r="36" spans="1:2" x14ac:dyDescent="0.3">
      <c r="A36">
        <v>28</v>
      </c>
      <c r="B36">
        <v>94.15</v>
      </c>
    </row>
    <row r="37" spans="1:2" x14ac:dyDescent="0.3">
      <c r="A37">
        <v>12</v>
      </c>
      <c r="B37">
        <v>75.22</v>
      </c>
    </row>
    <row r="38" spans="1:2" x14ac:dyDescent="0.3">
      <c r="A38">
        <v>3</v>
      </c>
      <c r="B38">
        <v>94.12</v>
      </c>
    </row>
    <row r="39" spans="1:2" x14ac:dyDescent="0.3">
      <c r="A39">
        <v>3</v>
      </c>
      <c r="B39">
        <v>79.63</v>
      </c>
    </row>
    <row r="40" spans="1:2" x14ac:dyDescent="0.3">
      <c r="A40">
        <v>42</v>
      </c>
      <c r="B40">
        <v>210.48</v>
      </c>
    </row>
    <row r="41" spans="1:2" x14ac:dyDescent="0.3">
      <c r="A41">
        <v>54</v>
      </c>
      <c r="B41">
        <v>81.44</v>
      </c>
    </row>
    <row r="42" spans="1:2" x14ac:dyDescent="0.3">
      <c r="A42">
        <v>41</v>
      </c>
      <c r="B42">
        <v>216.71</v>
      </c>
    </row>
    <row r="43" spans="1:2" x14ac:dyDescent="0.3">
      <c r="A43">
        <v>13</v>
      </c>
      <c r="B43">
        <v>98.65</v>
      </c>
    </row>
    <row r="44" spans="1:2" x14ac:dyDescent="0.3">
      <c r="A44">
        <v>9</v>
      </c>
      <c r="B44">
        <v>71.88</v>
      </c>
    </row>
    <row r="45" spans="1:2" x14ac:dyDescent="0.3">
      <c r="A45">
        <v>14</v>
      </c>
      <c r="B45">
        <v>92.22</v>
      </c>
    </row>
    <row r="46" spans="1:2" x14ac:dyDescent="0.3">
      <c r="A46">
        <v>69</v>
      </c>
      <c r="B46">
        <v>101.52</v>
      </c>
    </row>
    <row r="47" spans="1:2" x14ac:dyDescent="0.3">
      <c r="A47">
        <v>52</v>
      </c>
      <c r="B47">
        <v>87.26</v>
      </c>
    </row>
    <row r="48" spans="1:2" x14ac:dyDescent="0.3">
      <c r="A48">
        <v>81</v>
      </c>
      <c r="B48">
        <v>92.96</v>
      </c>
    </row>
    <row r="49" spans="1:2" x14ac:dyDescent="0.3">
      <c r="A49">
        <v>52</v>
      </c>
      <c r="B49">
        <v>114.25</v>
      </c>
    </row>
    <row r="50" spans="1:2" x14ac:dyDescent="0.3">
      <c r="A50">
        <v>17</v>
      </c>
      <c r="B50">
        <v>81.77</v>
      </c>
    </row>
    <row r="51" spans="1:2" x14ac:dyDescent="0.3">
      <c r="A51">
        <v>44</v>
      </c>
      <c r="B51">
        <v>95.46</v>
      </c>
    </row>
    <row r="52" spans="1:2" x14ac:dyDescent="0.3">
      <c r="A52">
        <v>8</v>
      </c>
      <c r="B52">
        <v>88.83</v>
      </c>
    </row>
    <row r="53" spans="1:2" x14ac:dyDescent="0.3">
      <c r="A53">
        <v>10</v>
      </c>
      <c r="B53">
        <v>88.69</v>
      </c>
    </row>
    <row r="54" spans="1:2" x14ac:dyDescent="0.3">
      <c r="A54">
        <v>73</v>
      </c>
      <c r="B54">
        <v>79.69</v>
      </c>
    </row>
    <row r="55" spans="1:2" x14ac:dyDescent="0.3">
      <c r="A55">
        <v>39</v>
      </c>
      <c r="B55">
        <v>87.33</v>
      </c>
    </row>
    <row r="56" spans="1:2" x14ac:dyDescent="0.3">
      <c r="A56">
        <v>5</v>
      </c>
      <c r="B56">
        <v>75.099999999999994</v>
      </c>
    </row>
    <row r="57" spans="1:2" x14ac:dyDescent="0.3">
      <c r="A57">
        <v>0.8</v>
      </c>
      <c r="B57">
        <v>75.22</v>
      </c>
    </row>
    <row r="58" spans="1:2" x14ac:dyDescent="0.3">
      <c r="A58">
        <v>74</v>
      </c>
      <c r="B58">
        <v>68.180000000000007</v>
      </c>
    </row>
    <row r="59" spans="1:2" x14ac:dyDescent="0.3">
      <c r="A59">
        <v>32</v>
      </c>
      <c r="B59">
        <v>79.34</v>
      </c>
    </row>
    <row r="60" spans="1:2" x14ac:dyDescent="0.3">
      <c r="A60">
        <v>16</v>
      </c>
      <c r="B60">
        <v>87.54</v>
      </c>
    </row>
    <row r="61" spans="1:2" x14ac:dyDescent="0.3">
      <c r="A61">
        <v>13</v>
      </c>
      <c r="B61">
        <v>71.73</v>
      </c>
    </row>
    <row r="62" spans="1:2" x14ac:dyDescent="0.3">
      <c r="A62">
        <v>59</v>
      </c>
      <c r="B62">
        <v>99.06</v>
      </c>
    </row>
    <row r="63" spans="1:2" x14ac:dyDescent="0.3">
      <c r="A63">
        <v>34</v>
      </c>
      <c r="B63">
        <v>83.75</v>
      </c>
    </row>
    <row r="64" spans="1:2" x14ac:dyDescent="0.3">
      <c r="A64">
        <v>54</v>
      </c>
      <c r="B64">
        <v>76.040000000000006</v>
      </c>
    </row>
    <row r="65" spans="1:2" x14ac:dyDescent="0.3">
      <c r="A65">
        <v>34</v>
      </c>
      <c r="B65">
        <v>67.66</v>
      </c>
    </row>
    <row r="66" spans="1:2" x14ac:dyDescent="0.3">
      <c r="A66">
        <v>14</v>
      </c>
      <c r="B66">
        <v>69.739999999999995</v>
      </c>
    </row>
    <row r="67" spans="1:2" x14ac:dyDescent="0.3">
      <c r="A67">
        <v>3</v>
      </c>
      <c r="B67">
        <v>65.849999999999994</v>
      </c>
    </row>
    <row r="68" spans="1:2" x14ac:dyDescent="0.3">
      <c r="A68">
        <v>32</v>
      </c>
      <c r="B68">
        <v>85.18</v>
      </c>
    </row>
    <row r="69" spans="1:2" x14ac:dyDescent="0.3">
      <c r="A69">
        <v>60</v>
      </c>
      <c r="B69">
        <v>80.86</v>
      </c>
    </row>
    <row r="70" spans="1:2" x14ac:dyDescent="0.3">
      <c r="A70">
        <v>7</v>
      </c>
      <c r="B70">
        <v>87.94</v>
      </c>
    </row>
    <row r="71" spans="1:2" x14ac:dyDescent="0.3">
      <c r="A71">
        <v>20</v>
      </c>
      <c r="B71">
        <v>75.900000000000006</v>
      </c>
    </row>
    <row r="72" spans="1:2" x14ac:dyDescent="0.3">
      <c r="A72">
        <v>18</v>
      </c>
      <c r="B72">
        <v>103.94</v>
      </c>
    </row>
    <row r="73" spans="1:2" x14ac:dyDescent="0.3">
      <c r="A73">
        <v>70</v>
      </c>
      <c r="B73">
        <v>103.89</v>
      </c>
    </row>
    <row r="74" spans="1:2" x14ac:dyDescent="0.3">
      <c r="A74">
        <v>61</v>
      </c>
      <c r="B74">
        <v>88.27</v>
      </c>
    </row>
    <row r="75" spans="1:2" x14ac:dyDescent="0.3">
      <c r="A75">
        <v>77</v>
      </c>
      <c r="B75">
        <v>106.03</v>
      </c>
    </row>
    <row r="76" spans="1:2" x14ac:dyDescent="0.3">
      <c r="A76">
        <v>15</v>
      </c>
      <c r="B76">
        <v>101.15</v>
      </c>
    </row>
    <row r="77" spans="1:2" x14ac:dyDescent="0.3">
      <c r="A77">
        <v>14</v>
      </c>
      <c r="B77">
        <v>83.42</v>
      </c>
    </row>
    <row r="78" spans="1:2" x14ac:dyDescent="0.3">
      <c r="A78">
        <v>49</v>
      </c>
      <c r="B78">
        <v>104.08</v>
      </c>
    </row>
    <row r="79" spans="1:2" x14ac:dyDescent="0.3">
      <c r="A79">
        <v>47</v>
      </c>
      <c r="B79">
        <v>101.81</v>
      </c>
    </row>
    <row r="80" spans="1:2" x14ac:dyDescent="0.3">
      <c r="A80">
        <v>59</v>
      </c>
      <c r="B80">
        <v>67.75</v>
      </c>
    </row>
    <row r="81" spans="1:2" x14ac:dyDescent="0.3">
      <c r="A81">
        <v>43</v>
      </c>
      <c r="B81">
        <v>101.75</v>
      </c>
    </row>
    <row r="82" spans="1:2" x14ac:dyDescent="0.3">
      <c r="A82">
        <v>39</v>
      </c>
      <c r="B82">
        <v>84.18</v>
      </c>
    </row>
    <row r="83" spans="1:2" x14ac:dyDescent="0.3">
      <c r="A83">
        <v>79</v>
      </c>
      <c r="B83">
        <v>68.400000000000006</v>
      </c>
    </row>
    <row r="84" spans="1:2" x14ac:dyDescent="0.3">
      <c r="A84">
        <v>31</v>
      </c>
      <c r="B84">
        <v>70.66</v>
      </c>
    </row>
    <row r="85" spans="1:2" x14ac:dyDescent="0.3">
      <c r="A85">
        <v>31</v>
      </c>
      <c r="B85">
        <v>87.23</v>
      </c>
    </row>
    <row r="86" spans="1:2" x14ac:dyDescent="0.3">
      <c r="A86">
        <v>23</v>
      </c>
      <c r="B86">
        <v>105.28</v>
      </c>
    </row>
    <row r="87" spans="1:2" x14ac:dyDescent="0.3">
      <c r="A87">
        <v>43</v>
      </c>
      <c r="B87">
        <v>87.82</v>
      </c>
    </row>
    <row r="88" spans="1:2" x14ac:dyDescent="0.3">
      <c r="A88">
        <v>62</v>
      </c>
      <c r="B88">
        <v>73.44</v>
      </c>
    </row>
    <row r="89" spans="1:2" x14ac:dyDescent="0.3">
      <c r="A89">
        <v>43</v>
      </c>
      <c r="B89">
        <v>107.42</v>
      </c>
    </row>
    <row r="90" spans="1:2" x14ac:dyDescent="0.3">
      <c r="A90">
        <v>59</v>
      </c>
      <c r="B90">
        <v>101.24</v>
      </c>
    </row>
    <row r="91" spans="1:2" x14ac:dyDescent="0.3">
      <c r="A91">
        <v>0.88</v>
      </c>
      <c r="B91">
        <v>112.19</v>
      </c>
    </row>
    <row r="92" spans="1:2" x14ac:dyDescent="0.3">
      <c r="A92">
        <v>74</v>
      </c>
      <c r="B92">
        <v>204.77</v>
      </c>
    </row>
    <row r="93" spans="1:2" x14ac:dyDescent="0.3">
      <c r="A93">
        <v>61</v>
      </c>
      <c r="B93">
        <v>170.05</v>
      </c>
    </row>
    <row r="94" spans="1:2" x14ac:dyDescent="0.3">
      <c r="A94">
        <v>45</v>
      </c>
      <c r="B94">
        <v>87.47</v>
      </c>
    </row>
    <row r="95" spans="1:2" x14ac:dyDescent="0.3">
      <c r="A95">
        <v>43</v>
      </c>
      <c r="B95">
        <v>101.35</v>
      </c>
    </row>
    <row r="96" spans="1:2" x14ac:dyDescent="0.3">
      <c r="A96">
        <v>1.88</v>
      </c>
      <c r="B96">
        <v>111.65</v>
      </c>
    </row>
    <row r="97" spans="1:2" x14ac:dyDescent="0.3">
      <c r="A97">
        <v>17</v>
      </c>
      <c r="B97">
        <v>78.459999999999994</v>
      </c>
    </row>
    <row r="98" spans="1:2" x14ac:dyDescent="0.3">
      <c r="A98">
        <v>42</v>
      </c>
      <c r="B98">
        <v>84.03</v>
      </c>
    </row>
    <row r="99" spans="1:2" x14ac:dyDescent="0.3">
      <c r="A99">
        <v>82</v>
      </c>
      <c r="B99">
        <v>99.68</v>
      </c>
    </row>
    <row r="100" spans="1:2" x14ac:dyDescent="0.3">
      <c r="A100">
        <v>69</v>
      </c>
      <c r="B100">
        <v>229.21</v>
      </c>
    </row>
    <row r="101" spans="1:2" x14ac:dyDescent="0.3">
      <c r="A101">
        <v>33</v>
      </c>
      <c r="B101">
        <v>124.01</v>
      </c>
    </row>
    <row r="102" spans="1:2" x14ac:dyDescent="0.3">
      <c r="A102">
        <v>43</v>
      </c>
      <c r="B102">
        <v>72.13</v>
      </c>
    </row>
    <row r="103" spans="1:2" x14ac:dyDescent="0.3">
      <c r="A103">
        <v>31</v>
      </c>
      <c r="B103">
        <v>215.07</v>
      </c>
    </row>
    <row r="104" spans="1:2" x14ac:dyDescent="0.3">
      <c r="A104">
        <v>71</v>
      </c>
      <c r="B104">
        <v>101.13</v>
      </c>
    </row>
    <row r="105" spans="1:2" x14ac:dyDescent="0.3">
      <c r="A105">
        <v>48</v>
      </c>
      <c r="B105">
        <v>101.41</v>
      </c>
    </row>
    <row r="106" spans="1:2" x14ac:dyDescent="0.3">
      <c r="A106">
        <v>61</v>
      </c>
      <c r="B106">
        <v>99.35</v>
      </c>
    </row>
    <row r="107" spans="1:2" x14ac:dyDescent="0.3">
      <c r="A107">
        <v>73</v>
      </c>
      <c r="B107">
        <v>101.58</v>
      </c>
    </row>
    <row r="108" spans="1:2" x14ac:dyDescent="0.3">
      <c r="A108">
        <v>17</v>
      </c>
      <c r="B108">
        <v>70.010000000000005</v>
      </c>
    </row>
    <row r="109" spans="1:2" x14ac:dyDescent="0.3">
      <c r="A109">
        <v>13</v>
      </c>
      <c r="B109">
        <v>99.13</v>
      </c>
    </row>
    <row r="110" spans="1:2" x14ac:dyDescent="0.3">
      <c r="A110">
        <v>38</v>
      </c>
      <c r="B110">
        <v>92.22</v>
      </c>
    </row>
    <row r="111" spans="1:2" x14ac:dyDescent="0.3">
      <c r="A111">
        <v>70</v>
      </c>
      <c r="B111">
        <v>202.55</v>
      </c>
    </row>
    <row r="112" spans="1:2" x14ac:dyDescent="0.3">
      <c r="A112">
        <v>54</v>
      </c>
      <c r="B112">
        <v>98.74</v>
      </c>
    </row>
    <row r="113" spans="1:2" x14ac:dyDescent="0.3">
      <c r="A113">
        <v>35</v>
      </c>
      <c r="B113">
        <v>77.48</v>
      </c>
    </row>
    <row r="114" spans="1:2" x14ac:dyDescent="0.3">
      <c r="A114">
        <v>68</v>
      </c>
      <c r="B114">
        <v>82.85</v>
      </c>
    </row>
    <row r="115" spans="1:2" x14ac:dyDescent="0.3">
      <c r="A115">
        <v>29</v>
      </c>
      <c r="B115">
        <v>71.89</v>
      </c>
    </row>
    <row r="116" spans="1:2" x14ac:dyDescent="0.3">
      <c r="A116">
        <v>43</v>
      </c>
      <c r="B116">
        <v>100.88</v>
      </c>
    </row>
    <row r="117" spans="1:2" x14ac:dyDescent="0.3">
      <c r="A117">
        <v>52</v>
      </c>
      <c r="B117">
        <v>82.24</v>
      </c>
    </row>
    <row r="118" spans="1:2" x14ac:dyDescent="0.3">
      <c r="A118">
        <v>80</v>
      </c>
      <c r="B118">
        <v>72.709999999999994</v>
      </c>
    </row>
    <row r="119" spans="1:2" x14ac:dyDescent="0.3">
      <c r="A119">
        <v>16</v>
      </c>
      <c r="B119">
        <v>86.53</v>
      </c>
    </row>
    <row r="120" spans="1:2" x14ac:dyDescent="0.3">
      <c r="A120">
        <v>77</v>
      </c>
      <c r="B120">
        <v>74.260000000000005</v>
      </c>
    </row>
    <row r="121" spans="1:2" x14ac:dyDescent="0.3">
      <c r="A121">
        <v>64</v>
      </c>
      <c r="B121">
        <v>77.680000000000007</v>
      </c>
    </row>
    <row r="122" spans="1:2" x14ac:dyDescent="0.3">
      <c r="A122">
        <v>30</v>
      </c>
      <c r="B122">
        <v>88.2</v>
      </c>
    </row>
    <row r="123" spans="1:2" x14ac:dyDescent="0.3">
      <c r="A123">
        <v>54</v>
      </c>
      <c r="B123">
        <v>85.22</v>
      </c>
    </row>
    <row r="124" spans="1:2" x14ac:dyDescent="0.3">
      <c r="A124">
        <v>33</v>
      </c>
      <c r="B124">
        <v>90.68</v>
      </c>
    </row>
    <row r="125" spans="1:2" x14ac:dyDescent="0.3">
      <c r="A125">
        <v>58</v>
      </c>
      <c r="B125">
        <v>94</v>
      </c>
    </row>
    <row r="126" spans="1:2" x14ac:dyDescent="0.3">
      <c r="A126">
        <v>20</v>
      </c>
      <c r="B126">
        <v>79.53</v>
      </c>
    </row>
    <row r="127" spans="1:2" x14ac:dyDescent="0.3">
      <c r="A127">
        <v>38</v>
      </c>
      <c r="B127">
        <v>91.68</v>
      </c>
    </row>
    <row r="128" spans="1:2" x14ac:dyDescent="0.3">
      <c r="A128">
        <v>54</v>
      </c>
      <c r="B128">
        <v>74.06</v>
      </c>
    </row>
    <row r="129" spans="1:2" x14ac:dyDescent="0.3">
      <c r="A129">
        <v>0.72</v>
      </c>
      <c r="B129">
        <v>112.19</v>
      </c>
    </row>
    <row r="130" spans="1:2" x14ac:dyDescent="0.3">
      <c r="A130">
        <v>37</v>
      </c>
      <c r="B130">
        <v>107.06</v>
      </c>
    </row>
    <row r="131" spans="1:2" x14ac:dyDescent="0.3">
      <c r="A131">
        <v>78</v>
      </c>
      <c r="B131">
        <v>169.43</v>
      </c>
    </row>
    <row r="132" spans="1:2" x14ac:dyDescent="0.3">
      <c r="A132">
        <v>14</v>
      </c>
      <c r="B132">
        <v>110.72</v>
      </c>
    </row>
    <row r="133" spans="1:2" x14ac:dyDescent="0.3">
      <c r="A133">
        <v>20</v>
      </c>
      <c r="B133">
        <v>70.959999999999994</v>
      </c>
    </row>
    <row r="134" spans="1:2" x14ac:dyDescent="0.3">
      <c r="A134">
        <v>40</v>
      </c>
      <c r="B134">
        <v>92.35</v>
      </c>
    </row>
    <row r="135" spans="1:2" x14ac:dyDescent="0.3">
      <c r="A135">
        <v>70</v>
      </c>
      <c r="B135">
        <v>65.680000000000007</v>
      </c>
    </row>
    <row r="136" spans="1:2" x14ac:dyDescent="0.3">
      <c r="A136">
        <v>52</v>
      </c>
      <c r="B136">
        <v>95.85</v>
      </c>
    </row>
    <row r="137" spans="1:2" x14ac:dyDescent="0.3">
      <c r="A137">
        <v>35</v>
      </c>
      <c r="B137">
        <v>115.92</v>
      </c>
    </row>
    <row r="138" spans="1:2" x14ac:dyDescent="0.3">
      <c r="A138">
        <v>37</v>
      </c>
      <c r="B138">
        <v>98.12</v>
      </c>
    </row>
    <row r="139" spans="1:2" x14ac:dyDescent="0.3">
      <c r="A139">
        <v>8</v>
      </c>
      <c r="B139">
        <v>125.14</v>
      </c>
    </row>
    <row r="140" spans="1:2" x14ac:dyDescent="0.3">
      <c r="A140">
        <v>58</v>
      </c>
      <c r="B140">
        <v>84.94</v>
      </c>
    </row>
    <row r="141" spans="1:2" x14ac:dyDescent="0.3">
      <c r="A141">
        <v>47</v>
      </c>
      <c r="B141">
        <v>100.31</v>
      </c>
    </row>
    <row r="142" spans="1:2" x14ac:dyDescent="0.3">
      <c r="A142">
        <v>42</v>
      </c>
      <c r="B142">
        <v>107.83</v>
      </c>
    </row>
    <row r="143" spans="1:2" x14ac:dyDescent="0.3">
      <c r="A143">
        <v>44</v>
      </c>
      <c r="B143">
        <v>80.75</v>
      </c>
    </row>
    <row r="144" spans="1:2" x14ac:dyDescent="0.3">
      <c r="A144">
        <v>49</v>
      </c>
      <c r="B144">
        <v>79.64</v>
      </c>
    </row>
    <row r="145" spans="1:2" x14ac:dyDescent="0.3">
      <c r="A145">
        <v>31</v>
      </c>
      <c r="B145">
        <v>82.31</v>
      </c>
    </row>
    <row r="146" spans="1:2" x14ac:dyDescent="0.3">
      <c r="A146">
        <v>47</v>
      </c>
      <c r="B146">
        <v>112.09</v>
      </c>
    </row>
    <row r="147" spans="1:2" x14ac:dyDescent="0.3">
      <c r="A147">
        <v>80</v>
      </c>
      <c r="B147">
        <v>218</v>
      </c>
    </row>
    <row r="148" spans="1:2" x14ac:dyDescent="0.3">
      <c r="A148">
        <v>78</v>
      </c>
      <c r="B148">
        <v>90.19</v>
      </c>
    </row>
    <row r="149" spans="1:2" x14ac:dyDescent="0.3">
      <c r="A149">
        <v>51</v>
      </c>
      <c r="B149">
        <v>95.19</v>
      </c>
    </row>
    <row r="150" spans="1:2" x14ac:dyDescent="0.3">
      <c r="A150">
        <v>75</v>
      </c>
      <c r="B150">
        <v>83.88</v>
      </c>
    </row>
    <row r="151" spans="1:2" x14ac:dyDescent="0.3">
      <c r="A151">
        <v>52</v>
      </c>
      <c r="B151">
        <v>226.7</v>
      </c>
    </row>
    <row r="152" spans="1:2" x14ac:dyDescent="0.3">
      <c r="A152">
        <v>25</v>
      </c>
      <c r="B152">
        <v>76.72</v>
      </c>
    </row>
    <row r="153" spans="1:2" x14ac:dyDescent="0.3">
      <c r="A153">
        <v>60</v>
      </c>
      <c r="B153">
        <v>213.37</v>
      </c>
    </row>
    <row r="154" spans="1:2" x14ac:dyDescent="0.3">
      <c r="A154">
        <v>59</v>
      </c>
      <c r="B154">
        <v>87.81</v>
      </c>
    </row>
    <row r="155" spans="1:2" x14ac:dyDescent="0.3">
      <c r="A155">
        <v>58</v>
      </c>
      <c r="B155">
        <v>90.26</v>
      </c>
    </row>
    <row r="156" spans="1:2" x14ac:dyDescent="0.3">
      <c r="A156">
        <v>60</v>
      </c>
      <c r="B156">
        <v>80.67</v>
      </c>
    </row>
    <row r="157" spans="1:2" x14ac:dyDescent="0.3">
      <c r="A157">
        <v>63</v>
      </c>
      <c r="B157">
        <v>85.04</v>
      </c>
    </row>
    <row r="158" spans="1:2" x14ac:dyDescent="0.3">
      <c r="A158">
        <v>4</v>
      </c>
      <c r="B158">
        <v>89.11</v>
      </c>
    </row>
    <row r="159" spans="1:2" x14ac:dyDescent="0.3">
      <c r="A159">
        <v>60</v>
      </c>
      <c r="B159">
        <v>100.2</v>
      </c>
    </row>
    <row r="160" spans="1:2" x14ac:dyDescent="0.3">
      <c r="A160">
        <v>67</v>
      </c>
      <c r="B160">
        <v>94.45</v>
      </c>
    </row>
    <row r="161" spans="1:2" x14ac:dyDescent="0.3">
      <c r="A161">
        <v>79</v>
      </c>
      <c r="B161">
        <v>92.43</v>
      </c>
    </row>
    <row r="162" spans="1:2" x14ac:dyDescent="0.3">
      <c r="A162">
        <v>59</v>
      </c>
      <c r="B162">
        <v>188.69</v>
      </c>
    </row>
    <row r="163" spans="1:2" x14ac:dyDescent="0.3">
      <c r="A163">
        <v>26</v>
      </c>
      <c r="B163">
        <v>84.9</v>
      </c>
    </row>
    <row r="164" spans="1:2" x14ac:dyDescent="0.3">
      <c r="A164">
        <v>28</v>
      </c>
      <c r="B164">
        <v>85.79</v>
      </c>
    </row>
    <row r="165" spans="1:2" x14ac:dyDescent="0.3">
      <c r="A165">
        <v>5</v>
      </c>
      <c r="B165">
        <v>105.18</v>
      </c>
    </row>
    <row r="166" spans="1:2" x14ac:dyDescent="0.3">
      <c r="A166">
        <v>19</v>
      </c>
      <c r="B166">
        <v>90.42</v>
      </c>
    </row>
    <row r="167" spans="1:2" x14ac:dyDescent="0.3">
      <c r="A167">
        <v>78</v>
      </c>
      <c r="B167">
        <v>208.85</v>
      </c>
    </row>
    <row r="168" spans="1:2" x14ac:dyDescent="0.3">
      <c r="A168">
        <v>17</v>
      </c>
      <c r="B168">
        <v>83.23</v>
      </c>
    </row>
    <row r="169" spans="1:2" x14ac:dyDescent="0.3">
      <c r="A169">
        <v>28</v>
      </c>
      <c r="B169">
        <v>86.91</v>
      </c>
    </row>
    <row r="170" spans="1:2" x14ac:dyDescent="0.3">
      <c r="A170">
        <v>56</v>
      </c>
      <c r="B170">
        <v>84.58</v>
      </c>
    </row>
    <row r="171" spans="1:2" x14ac:dyDescent="0.3">
      <c r="A171">
        <v>16</v>
      </c>
      <c r="B171">
        <v>78.48</v>
      </c>
    </row>
    <row r="172" spans="1:2" x14ac:dyDescent="0.3">
      <c r="A172">
        <v>34</v>
      </c>
      <c r="B172">
        <v>78.12</v>
      </c>
    </row>
    <row r="173" spans="1:2" x14ac:dyDescent="0.3">
      <c r="A173">
        <v>66</v>
      </c>
      <c r="B173">
        <v>70.28</v>
      </c>
    </row>
    <row r="174" spans="1:2" x14ac:dyDescent="0.3">
      <c r="A174">
        <v>32</v>
      </c>
      <c r="B174">
        <v>71.5</v>
      </c>
    </row>
    <row r="175" spans="1:2" x14ac:dyDescent="0.3">
      <c r="A175">
        <v>55</v>
      </c>
      <c r="B175">
        <v>80.349999999999994</v>
      </c>
    </row>
    <row r="176" spans="1:2" x14ac:dyDescent="0.3">
      <c r="A176">
        <v>80</v>
      </c>
      <c r="B176">
        <v>73.87</v>
      </c>
    </row>
    <row r="177" spans="1:2" x14ac:dyDescent="0.3">
      <c r="A177">
        <v>57</v>
      </c>
      <c r="B177">
        <v>65.91</v>
      </c>
    </row>
    <row r="178" spans="1:2" x14ac:dyDescent="0.3">
      <c r="A178">
        <v>10</v>
      </c>
      <c r="B178">
        <v>68.94</v>
      </c>
    </row>
    <row r="179" spans="1:2" x14ac:dyDescent="0.3">
      <c r="A179">
        <v>58</v>
      </c>
      <c r="B179">
        <v>94.53</v>
      </c>
    </row>
    <row r="180" spans="1:2" x14ac:dyDescent="0.3">
      <c r="A180">
        <v>73</v>
      </c>
      <c r="B180">
        <v>230.68</v>
      </c>
    </row>
    <row r="181" spans="1:2" x14ac:dyDescent="0.3">
      <c r="A181">
        <v>50</v>
      </c>
      <c r="B181">
        <v>110.73</v>
      </c>
    </row>
    <row r="182" spans="1:2" x14ac:dyDescent="0.3">
      <c r="A182">
        <v>55</v>
      </c>
      <c r="B182">
        <v>87.72</v>
      </c>
    </row>
    <row r="183" spans="1:2" x14ac:dyDescent="0.3">
      <c r="A183">
        <v>51</v>
      </c>
      <c r="B183">
        <v>106.22</v>
      </c>
    </row>
    <row r="184" spans="1:2" x14ac:dyDescent="0.3">
      <c r="A184">
        <v>80</v>
      </c>
      <c r="B184">
        <v>230.74</v>
      </c>
    </row>
    <row r="185" spans="1:2" x14ac:dyDescent="0.3">
      <c r="A185">
        <v>30</v>
      </c>
      <c r="B185">
        <v>72.489999999999995</v>
      </c>
    </row>
    <row r="186" spans="1:2" x14ac:dyDescent="0.3">
      <c r="A186">
        <v>44</v>
      </c>
      <c r="B186">
        <v>91.21</v>
      </c>
    </row>
    <row r="187" spans="1:2" x14ac:dyDescent="0.3">
      <c r="A187">
        <v>46</v>
      </c>
      <c r="B187">
        <v>85.81</v>
      </c>
    </row>
    <row r="188" spans="1:2" x14ac:dyDescent="0.3">
      <c r="A188">
        <v>32</v>
      </c>
      <c r="B188">
        <v>93.52</v>
      </c>
    </row>
    <row r="189" spans="1:2" x14ac:dyDescent="0.3">
      <c r="A189">
        <v>55</v>
      </c>
      <c r="B189">
        <v>82.88</v>
      </c>
    </row>
    <row r="190" spans="1:2" x14ac:dyDescent="0.3">
      <c r="A190">
        <v>54</v>
      </c>
      <c r="B190">
        <v>102.61</v>
      </c>
    </row>
    <row r="191" spans="1:2" x14ac:dyDescent="0.3">
      <c r="A191">
        <v>61</v>
      </c>
      <c r="B191">
        <v>115.42</v>
      </c>
    </row>
    <row r="192" spans="1:2" x14ac:dyDescent="0.3">
      <c r="A192">
        <v>15</v>
      </c>
      <c r="B192">
        <v>90.1</v>
      </c>
    </row>
    <row r="193" spans="1:2" x14ac:dyDescent="0.3">
      <c r="A193">
        <v>72</v>
      </c>
      <c r="B193">
        <v>231.71</v>
      </c>
    </row>
    <row r="194" spans="1:2" x14ac:dyDescent="0.3">
      <c r="A194">
        <v>7</v>
      </c>
      <c r="B194">
        <v>72.349999999999994</v>
      </c>
    </row>
    <row r="195" spans="1:2" x14ac:dyDescent="0.3">
      <c r="A195">
        <v>46</v>
      </c>
      <c r="B195">
        <v>87.66</v>
      </c>
    </row>
    <row r="196" spans="1:2" x14ac:dyDescent="0.3">
      <c r="A196">
        <v>35</v>
      </c>
      <c r="B196">
        <v>123.83</v>
      </c>
    </row>
    <row r="197" spans="1:2" x14ac:dyDescent="0.3">
      <c r="A197">
        <v>17</v>
      </c>
      <c r="B197">
        <v>95.27</v>
      </c>
    </row>
    <row r="198" spans="1:2" x14ac:dyDescent="0.3">
      <c r="A198">
        <v>70</v>
      </c>
      <c r="B198">
        <v>93.62</v>
      </c>
    </row>
    <row r="199" spans="1:2" x14ac:dyDescent="0.3">
      <c r="A199">
        <v>43</v>
      </c>
      <c r="B199">
        <v>75.05</v>
      </c>
    </row>
    <row r="200" spans="1:2" x14ac:dyDescent="0.3">
      <c r="A200">
        <v>55</v>
      </c>
      <c r="B200">
        <v>88.65</v>
      </c>
    </row>
    <row r="201" spans="1:2" x14ac:dyDescent="0.3">
      <c r="A201">
        <v>57</v>
      </c>
      <c r="B201">
        <v>235.85</v>
      </c>
    </row>
    <row r="202" spans="1:2" x14ac:dyDescent="0.3">
      <c r="A202">
        <v>51</v>
      </c>
      <c r="B202">
        <v>85.59</v>
      </c>
    </row>
    <row r="203" spans="1:2" x14ac:dyDescent="0.3">
      <c r="A203">
        <v>53</v>
      </c>
      <c r="B203">
        <v>96.88</v>
      </c>
    </row>
    <row r="204" spans="1:2" x14ac:dyDescent="0.3">
      <c r="A204">
        <v>79</v>
      </c>
      <c r="B204">
        <v>83.7</v>
      </c>
    </row>
    <row r="205" spans="1:2" x14ac:dyDescent="0.3">
      <c r="A205">
        <v>68</v>
      </c>
      <c r="B205">
        <v>96.06</v>
      </c>
    </row>
    <row r="206" spans="1:2" x14ac:dyDescent="0.3">
      <c r="A206">
        <v>47</v>
      </c>
      <c r="B206">
        <v>157.77000000000001</v>
      </c>
    </row>
    <row r="207" spans="1:2" x14ac:dyDescent="0.3">
      <c r="A207">
        <v>28</v>
      </c>
      <c r="B207">
        <v>74.61</v>
      </c>
    </row>
    <row r="208" spans="1:2" x14ac:dyDescent="0.3">
      <c r="A208">
        <v>36</v>
      </c>
      <c r="B208">
        <v>216.96</v>
      </c>
    </row>
    <row r="209" spans="1:2" x14ac:dyDescent="0.3">
      <c r="A209">
        <v>33</v>
      </c>
      <c r="B209">
        <v>80.209999999999994</v>
      </c>
    </row>
    <row r="210" spans="1:2" x14ac:dyDescent="0.3">
      <c r="A210">
        <v>3</v>
      </c>
      <c r="B210">
        <v>116.6</v>
      </c>
    </row>
    <row r="211" spans="1:2" x14ac:dyDescent="0.3">
      <c r="A211">
        <v>56</v>
      </c>
      <c r="B211">
        <v>112.43</v>
      </c>
    </row>
    <row r="212" spans="1:2" x14ac:dyDescent="0.3">
      <c r="A212">
        <v>73</v>
      </c>
      <c r="B212">
        <v>69.349999999999994</v>
      </c>
    </row>
    <row r="213" spans="1:2" x14ac:dyDescent="0.3">
      <c r="A213">
        <v>81</v>
      </c>
      <c r="B213">
        <v>114.88</v>
      </c>
    </row>
    <row r="214" spans="1:2" x14ac:dyDescent="0.3">
      <c r="A214">
        <v>53</v>
      </c>
      <c r="B214">
        <v>91.57</v>
      </c>
    </row>
    <row r="215" spans="1:2" x14ac:dyDescent="0.3">
      <c r="A215">
        <v>25</v>
      </c>
      <c r="B215">
        <v>68.78</v>
      </c>
    </row>
    <row r="216" spans="1:2" x14ac:dyDescent="0.3">
      <c r="A216">
        <v>42</v>
      </c>
      <c r="B216">
        <v>88.89</v>
      </c>
    </row>
    <row r="217" spans="1:2" x14ac:dyDescent="0.3">
      <c r="A217">
        <v>45</v>
      </c>
      <c r="B217">
        <v>89.05</v>
      </c>
    </row>
    <row r="218" spans="1:2" x14ac:dyDescent="0.3">
      <c r="A218">
        <v>79</v>
      </c>
      <c r="B218">
        <v>79.03</v>
      </c>
    </row>
    <row r="219" spans="1:2" x14ac:dyDescent="0.3">
      <c r="A219">
        <v>54</v>
      </c>
      <c r="B219">
        <v>111.37</v>
      </c>
    </row>
    <row r="220" spans="1:2" x14ac:dyDescent="0.3">
      <c r="A220">
        <v>65</v>
      </c>
      <c r="B220">
        <v>197.69</v>
      </c>
    </row>
    <row r="221" spans="1:2" x14ac:dyDescent="0.3">
      <c r="A221">
        <v>18</v>
      </c>
      <c r="B221">
        <v>101.12</v>
      </c>
    </row>
    <row r="222" spans="1:2" x14ac:dyDescent="0.3">
      <c r="A222">
        <v>30</v>
      </c>
      <c r="B222">
        <v>95.01</v>
      </c>
    </row>
    <row r="223" spans="1:2" x14ac:dyDescent="0.3">
      <c r="A223">
        <v>58</v>
      </c>
      <c r="B223">
        <v>194.53</v>
      </c>
    </row>
    <row r="224" spans="1:2" x14ac:dyDescent="0.3">
      <c r="A224">
        <v>64</v>
      </c>
      <c r="B224">
        <v>82.34</v>
      </c>
    </row>
    <row r="225" spans="1:2" x14ac:dyDescent="0.3">
      <c r="A225">
        <v>39</v>
      </c>
      <c r="B225">
        <v>97.89</v>
      </c>
    </row>
    <row r="226" spans="1:2" x14ac:dyDescent="0.3">
      <c r="A226">
        <v>54</v>
      </c>
      <c r="B226">
        <v>81.260000000000005</v>
      </c>
    </row>
    <row r="227" spans="1:2" x14ac:dyDescent="0.3">
      <c r="A227">
        <v>61</v>
      </c>
      <c r="B227">
        <v>87.52</v>
      </c>
    </row>
    <row r="228" spans="1:2" x14ac:dyDescent="0.3">
      <c r="A228">
        <v>36</v>
      </c>
      <c r="B228">
        <v>100.33</v>
      </c>
    </row>
    <row r="229" spans="1:2" x14ac:dyDescent="0.3">
      <c r="A229">
        <v>61</v>
      </c>
      <c r="B229">
        <v>77.06</v>
      </c>
    </row>
    <row r="230" spans="1:2" x14ac:dyDescent="0.3">
      <c r="A230">
        <v>32</v>
      </c>
      <c r="B230">
        <v>108.23</v>
      </c>
    </row>
    <row r="231" spans="1:2" x14ac:dyDescent="0.3">
      <c r="A231">
        <v>26</v>
      </c>
      <c r="B231">
        <v>82.61</v>
      </c>
    </row>
    <row r="232" spans="1:2" x14ac:dyDescent="0.3">
      <c r="A232">
        <v>79</v>
      </c>
      <c r="B232">
        <v>82.07</v>
      </c>
    </row>
    <row r="233" spans="1:2" x14ac:dyDescent="0.3">
      <c r="A233">
        <v>26</v>
      </c>
      <c r="B233">
        <v>78.16</v>
      </c>
    </row>
    <row r="234" spans="1:2" x14ac:dyDescent="0.3">
      <c r="A234">
        <v>80</v>
      </c>
      <c r="B234">
        <v>102.9</v>
      </c>
    </row>
    <row r="235" spans="1:2" x14ac:dyDescent="0.3">
      <c r="A235">
        <v>47</v>
      </c>
      <c r="B235">
        <v>110.25</v>
      </c>
    </row>
    <row r="236" spans="1:2" x14ac:dyDescent="0.3">
      <c r="A236">
        <v>41</v>
      </c>
      <c r="B236">
        <v>83.97</v>
      </c>
    </row>
    <row r="237" spans="1:2" x14ac:dyDescent="0.3">
      <c r="A237">
        <v>71</v>
      </c>
      <c r="B237">
        <v>90.55</v>
      </c>
    </row>
    <row r="238" spans="1:2" x14ac:dyDescent="0.3">
      <c r="A238">
        <v>43</v>
      </c>
      <c r="B238">
        <v>104.55</v>
      </c>
    </row>
    <row r="239" spans="1:2" x14ac:dyDescent="0.3">
      <c r="A239">
        <v>66</v>
      </c>
      <c r="B239">
        <v>94.62</v>
      </c>
    </row>
    <row r="240" spans="1:2" x14ac:dyDescent="0.3">
      <c r="A240">
        <v>28</v>
      </c>
      <c r="B240">
        <v>80.400000000000006</v>
      </c>
    </row>
    <row r="241" spans="1:2" x14ac:dyDescent="0.3">
      <c r="A241">
        <v>63</v>
      </c>
      <c r="B241">
        <v>96.77</v>
      </c>
    </row>
    <row r="242" spans="1:2" x14ac:dyDescent="0.3">
      <c r="A242">
        <v>32</v>
      </c>
      <c r="B242">
        <v>97.95</v>
      </c>
    </row>
    <row r="243" spans="1:2" x14ac:dyDescent="0.3">
      <c r="A243">
        <v>8</v>
      </c>
      <c r="B243">
        <v>111.02</v>
      </c>
    </row>
    <row r="244" spans="1:2" x14ac:dyDescent="0.3">
      <c r="A244">
        <v>78</v>
      </c>
      <c r="B244">
        <v>80.44</v>
      </c>
    </row>
    <row r="245" spans="1:2" x14ac:dyDescent="0.3">
      <c r="A245">
        <v>67</v>
      </c>
      <c r="B245">
        <v>86.96</v>
      </c>
    </row>
    <row r="246" spans="1:2" x14ac:dyDescent="0.3">
      <c r="A246">
        <v>37</v>
      </c>
      <c r="B246">
        <v>95.08</v>
      </c>
    </row>
    <row r="247" spans="1:2" x14ac:dyDescent="0.3">
      <c r="A247">
        <v>31</v>
      </c>
      <c r="B247">
        <v>70.650000000000006</v>
      </c>
    </row>
    <row r="248" spans="1:2" x14ac:dyDescent="0.3">
      <c r="A248">
        <v>31</v>
      </c>
      <c r="B248">
        <v>91.65</v>
      </c>
    </row>
    <row r="249" spans="1:2" x14ac:dyDescent="0.3">
      <c r="A249">
        <v>65</v>
      </c>
      <c r="B249">
        <v>84.47</v>
      </c>
    </row>
    <row r="250" spans="1:2" x14ac:dyDescent="0.3">
      <c r="A250">
        <v>55</v>
      </c>
      <c r="B250">
        <v>112.47</v>
      </c>
    </row>
    <row r="251" spans="1:2" x14ac:dyDescent="0.3">
      <c r="A251">
        <v>37</v>
      </c>
      <c r="B251">
        <v>232.29</v>
      </c>
    </row>
    <row r="252" spans="1:2" x14ac:dyDescent="0.3">
      <c r="A252">
        <v>2</v>
      </c>
      <c r="B252">
        <v>84.12</v>
      </c>
    </row>
    <row r="253" spans="1:2" x14ac:dyDescent="0.3">
      <c r="A253">
        <v>55</v>
      </c>
      <c r="B253">
        <v>232.81</v>
      </c>
    </row>
    <row r="254" spans="1:2" x14ac:dyDescent="0.3">
      <c r="A254">
        <v>46</v>
      </c>
      <c r="B254">
        <v>111.1</v>
      </c>
    </row>
    <row r="255" spans="1:2" x14ac:dyDescent="0.3">
      <c r="A255">
        <v>2</v>
      </c>
      <c r="B255">
        <v>80.3</v>
      </c>
    </row>
    <row r="256" spans="1:2" x14ac:dyDescent="0.3">
      <c r="A256">
        <v>51</v>
      </c>
      <c r="B256">
        <v>86.25</v>
      </c>
    </row>
    <row r="257" spans="1:2" x14ac:dyDescent="0.3">
      <c r="A257">
        <v>16</v>
      </c>
      <c r="B257">
        <v>115.16</v>
      </c>
    </row>
    <row r="258" spans="1:2" x14ac:dyDescent="0.3">
      <c r="A258">
        <v>66</v>
      </c>
      <c r="B258">
        <v>76.83</v>
      </c>
    </row>
    <row r="259" spans="1:2" x14ac:dyDescent="0.3">
      <c r="A259">
        <v>31</v>
      </c>
      <c r="B259">
        <v>74.05</v>
      </c>
    </row>
    <row r="260" spans="1:2" x14ac:dyDescent="0.3">
      <c r="A260">
        <v>50</v>
      </c>
      <c r="B260">
        <v>95.25</v>
      </c>
    </row>
    <row r="261" spans="1:2" x14ac:dyDescent="0.3">
      <c r="A261">
        <v>28</v>
      </c>
      <c r="B261">
        <v>83.66</v>
      </c>
    </row>
    <row r="262" spans="1:2" x14ac:dyDescent="0.3">
      <c r="A262">
        <v>14</v>
      </c>
      <c r="B262">
        <v>79.36</v>
      </c>
    </row>
    <row r="263" spans="1:2" x14ac:dyDescent="0.3">
      <c r="A263">
        <v>56</v>
      </c>
      <c r="B263">
        <v>102.97</v>
      </c>
    </row>
    <row r="264" spans="1:2" x14ac:dyDescent="0.3">
      <c r="A264">
        <v>12</v>
      </c>
      <c r="B264">
        <v>86.55</v>
      </c>
    </row>
    <row r="265" spans="1:2" x14ac:dyDescent="0.3">
      <c r="A265">
        <v>62</v>
      </c>
      <c r="B265">
        <v>80.72</v>
      </c>
    </row>
    <row r="266" spans="1:2" x14ac:dyDescent="0.3">
      <c r="A266">
        <v>73</v>
      </c>
      <c r="B266">
        <v>86.57</v>
      </c>
    </row>
    <row r="267" spans="1:2" x14ac:dyDescent="0.3">
      <c r="A267">
        <v>24</v>
      </c>
      <c r="B267">
        <v>73.489999999999995</v>
      </c>
    </row>
    <row r="268" spans="1:2" x14ac:dyDescent="0.3">
      <c r="A268">
        <v>20</v>
      </c>
      <c r="B268">
        <v>89.03</v>
      </c>
    </row>
    <row r="269" spans="1:2" x14ac:dyDescent="0.3">
      <c r="A269">
        <v>72</v>
      </c>
      <c r="B269">
        <v>234.27</v>
      </c>
    </row>
    <row r="270" spans="1:2" x14ac:dyDescent="0.3">
      <c r="A270">
        <v>22</v>
      </c>
      <c r="B270">
        <v>89.06</v>
      </c>
    </row>
    <row r="271" spans="1:2" x14ac:dyDescent="0.3">
      <c r="A271">
        <v>13</v>
      </c>
      <c r="B271">
        <v>65.510000000000005</v>
      </c>
    </row>
    <row r="272" spans="1:2" x14ac:dyDescent="0.3">
      <c r="A272">
        <v>27</v>
      </c>
      <c r="B272">
        <v>80.22</v>
      </c>
    </row>
    <row r="273" spans="1:2" x14ac:dyDescent="0.3">
      <c r="A273">
        <v>33</v>
      </c>
      <c r="B273">
        <v>84.13</v>
      </c>
    </row>
    <row r="274" spans="1:2" x14ac:dyDescent="0.3">
      <c r="A274">
        <v>71</v>
      </c>
      <c r="B274">
        <v>198.21</v>
      </c>
    </row>
    <row r="275" spans="1:2" x14ac:dyDescent="0.3">
      <c r="A275">
        <v>72</v>
      </c>
      <c r="B275">
        <v>238.27</v>
      </c>
    </row>
    <row r="276" spans="1:2" x14ac:dyDescent="0.3">
      <c r="A276">
        <v>49</v>
      </c>
      <c r="B276">
        <v>219.7</v>
      </c>
    </row>
    <row r="277" spans="1:2" x14ac:dyDescent="0.3">
      <c r="A277">
        <v>30</v>
      </c>
      <c r="B277">
        <v>73.69</v>
      </c>
    </row>
    <row r="278" spans="1:2" x14ac:dyDescent="0.3">
      <c r="A278">
        <v>21</v>
      </c>
      <c r="B278">
        <v>78.349999999999994</v>
      </c>
    </row>
    <row r="279" spans="1:2" x14ac:dyDescent="0.3">
      <c r="A279">
        <v>56</v>
      </c>
      <c r="B279">
        <v>81.77</v>
      </c>
    </row>
    <row r="280" spans="1:2" x14ac:dyDescent="0.3">
      <c r="A280">
        <v>55</v>
      </c>
      <c r="B280">
        <v>76.7</v>
      </c>
    </row>
    <row r="281" spans="1:2" x14ac:dyDescent="0.3">
      <c r="A281">
        <v>81</v>
      </c>
      <c r="B281">
        <v>71.180000000000007</v>
      </c>
    </row>
    <row r="282" spans="1:2" x14ac:dyDescent="0.3">
      <c r="A282">
        <v>37</v>
      </c>
      <c r="B282">
        <v>92.78</v>
      </c>
    </row>
    <row r="283" spans="1:2" x14ac:dyDescent="0.3">
      <c r="A283">
        <v>45</v>
      </c>
      <c r="B283">
        <v>93.21</v>
      </c>
    </row>
    <row r="284" spans="1:2" x14ac:dyDescent="0.3">
      <c r="A284">
        <v>26</v>
      </c>
      <c r="B284">
        <v>100.85</v>
      </c>
    </row>
    <row r="285" spans="1:2" x14ac:dyDescent="0.3">
      <c r="A285">
        <v>33</v>
      </c>
      <c r="B285">
        <v>91.53</v>
      </c>
    </row>
    <row r="286" spans="1:2" x14ac:dyDescent="0.3">
      <c r="A286">
        <v>51</v>
      </c>
      <c r="B286">
        <v>105.52</v>
      </c>
    </row>
    <row r="287" spans="1:2" x14ac:dyDescent="0.3">
      <c r="A287">
        <v>75</v>
      </c>
      <c r="B287">
        <v>223.14</v>
      </c>
    </row>
    <row r="288" spans="1:2" x14ac:dyDescent="0.3">
      <c r="A288">
        <v>23</v>
      </c>
      <c r="B288">
        <v>102.88</v>
      </c>
    </row>
    <row r="289" spans="1:2" x14ac:dyDescent="0.3">
      <c r="A289">
        <v>64</v>
      </c>
      <c r="B289">
        <v>76.12</v>
      </c>
    </row>
    <row r="290" spans="1:2" x14ac:dyDescent="0.3">
      <c r="A290">
        <v>36</v>
      </c>
      <c r="B290">
        <v>68.48</v>
      </c>
    </row>
    <row r="291" spans="1:2" x14ac:dyDescent="0.3">
      <c r="A291">
        <v>55</v>
      </c>
      <c r="B291">
        <v>65.22</v>
      </c>
    </row>
    <row r="292" spans="1:2" x14ac:dyDescent="0.3">
      <c r="A292">
        <v>48</v>
      </c>
      <c r="B292">
        <v>124.64</v>
      </c>
    </row>
    <row r="293" spans="1:2" x14ac:dyDescent="0.3">
      <c r="A293">
        <v>76</v>
      </c>
      <c r="B293">
        <v>234.58</v>
      </c>
    </row>
    <row r="294" spans="1:2" x14ac:dyDescent="0.3">
      <c r="A294">
        <v>71</v>
      </c>
      <c r="B294">
        <v>204.98</v>
      </c>
    </row>
    <row r="295" spans="1:2" x14ac:dyDescent="0.3">
      <c r="A295">
        <v>45</v>
      </c>
      <c r="B295">
        <v>85.52</v>
      </c>
    </row>
    <row r="296" spans="1:2" x14ac:dyDescent="0.3">
      <c r="A296">
        <v>29</v>
      </c>
      <c r="B296">
        <v>81.430000000000007</v>
      </c>
    </row>
    <row r="297" spans="1:2" x14ac:dyDescent="0.3">
      <c r="A297">
        <v>53</v>
      </c>
      <c r="B297">
        <v>83.79</v>
      </c>
    </row>
    <row r="298" spans="1:2" x14ac:dyDescent="0.3">
      <c r="A298">
        <v>38</v>
      </c>
      <c r="B298">
        <v>86.86</v>
      </c>
    </row>
    <row r="299" spans="1:2" x14ac:dyDescent="0.3">
      <c r="A299">
        <v>82</v>
      </c>
      <c r="B299">
        <v>117.75</v>
      </c>
    </row>
    <row r="300" spans="1:2" x14ac:dyDescent="0.3">
      <c r="A300">
        <v>49</v>
      </c>
      <c r="B300">
        <v>112.31</v>
      </c>
    </row>
    <row r="301" spans="1:2" x14ac:dyDescent="0.3">
      <c r="A301">
        <v>34</v>
      </c>
      <c r="B301">
        <v>69.09</v>
      </c>
    </row>
    <row r="302" spans="1:2" x14ac:dyDescent="0.3">
      <c r="A302">
        <v>60</v>
      </c>
      <c r="B302">
        <v>66.42</v>
      </c>
    </row>
    <row r="303" spans="1:2" x14ac:dyDescent="0.3">
      <c r="A303">
        <v>29</v>
      </c>
      <c r="B303">
        <v>70.510000000000005</v>
      </c>
    </row>
    <row r="304" spans="1:2" x14ac:dyDescent="0.3">
      <c r="A304">
        <v>68</v>
      </c>
      <c r="B304">
        <v>97.96</v>
      </c>
    </row>
    <row r="305" spans="1:2" x14ac:dyDescent="0.3">
      <c r="A305">
        <v>49</v>
      </c>
      <c r="B305">
        <v>79.510000000000005</v>
      </c>
    </row>
    <row r="306" spans="1:2" x14ac:dyDescent="0.3">
      <c r="A306">
        <v>59</v>
      </c>
      <c r="B306">
        <v>74.349999999999994</v>
      </c>
    </row>
    <row r="307" spans="1:2" x14ac:dyDescent="0.3">
      <c r="A307">
        <v>38</v>
      </c>
      <c r="B307">
        <v>100.05</v>
      </c>
    </row>
    <row r="308" spans="1:2" x14ac:dyDescent="0.3">
      <c r="A308">
        <v>23</v>
      </c>
      <c r="B308">
        <v>115.98</v>
      </c>
    </row>
    <row r="309" spans="1:2" x14ac:dyDescent="0.3">
      <c r="A309">
        <v>74</v>
      </c>
      <c r="B309">
        <v>251.99</v>
      </c>
    </row>
    <row r="310" spans="1:2" x14ac:dyDescent="0.3">
      <c r="A310">
        <v>50</v>
      </c>
      <c r="B310">
        <v>121.17</v>
      </c>
    </row>
    <row r="311" spans="1:2" x14ac:dyDescent="0.3">
      <c r="A311">
        <v>3</v>
      </c>
      <c r="B311">
        <v>97.6</v>
      </c>
    </row>
    <row r="312" spans="1:2" x14ac:dyDescent="0.3">
      <c r="A312">
        <v>63</v>
      </c>
      <c r="B312">
        <v>83.74</v>
      </c>
    </row>
    <row r="313" spans="1:2" x14ac:dyDescent="0.3">
      <c r="A313">
        <v>65</v>
      </c>
      <c r="B313">
        <v>108.8</v>
      </c>
    </row>
    <row r="314" spans="1:2" x14ac:dyDescent="0.3">
      <c r="A314">
        <v>33</v>
      </c>
      <c r="B314">
        <v>81</v>
      </c>
    </row>
    <row r="315" spans="1:2" x14ac:dyDescent="0.3">
      <c r="A315">
        <v>24</v>
      </c>
      <c r="B315">
        <v>86.35</v>
      </c>
    </row>
    <row r="316" spans="1:2" x14ac:dyDescent="0.3">
      <c r="A316">
        <v>78</v>
      </c>
      <c r="B316">
        <v>85.03</v>
      </c>
    </row>
    <row r="317" spans="1:2" x14ac:dyDescent="0.3">
      <c r="A317">
        <v>82</v>
      </c>
      <c r="B317">
        <v>228.92</v>
      </c>
    </row>
    <row r="318" spans="1:2" x14ac:dyDescent="0.3">
      <c r="A318">
        <v>8</v>
      </c>
      <c r="B318">
        <v>91.54</v>
      </c>
    </row>
    <row r="319" spans="1:2" x14ac:dyDescent="0.3">
      <c r="A319">
        <v>60</v>
      </c>
      <c r="B319">
        <v>99.23</v>
      </c>
    </row>
    <row r="320" spans="1:2" x14ac:dyDescent="0.3">
      <c r="A320">
        <v>31</v>
      </c>
      <c r="B320">
        <v>90.29</v>
      </c>
    </row>
    <row r="321" spans="1:2" x14ac:dyDescent="0.3">
      <c r="A321">
        <v>52</v>
      </c>
      <c r="B321">
        <v>99.1</v>
      </c>
    </row>
    <row r="322" spans="1:2" x14ac:dyDescent="0.3">
      <c r="A322">
        <v>34</v>
      </c>
      <c r="B322">
        <v>108.47</v>
      </c>
    </row>
    <row r="323" spans="1:2" x14ac:dyDescent="0.3">
      <c r="A323">
        <v>71</v>
      </c>
      <c r="B323">
        <v>91.35</v>
      </c>
    </row>
    <row r="324" spans="1:2" x14ac:dyDescent="0.3">
      <c r="A324">
        <v>27</v>
      </c>
      <c r="B324">
        <v>112.98</v>
      </c>
    </row>
    <row r="325" spans="1:2" x14ac:dyDescent="0.3">
      <c r="A325">
        <v>12</v>
      </c>
      <c r="B325">
        <v>207.45</v>
      </c>
    </row>
    <row r="326" spans="1:2" x14ac:dyDescent="0.3">
      <c r="A326">
        <v>50</v>
      </c>
      <c r="B326">
        <v>82.37</v>
      </c>
    </row>
    <row r="327" spans="1:2" x14ac:dyDescent="0.3">
      <c r="A327">
        <v>76</v>
      </c>
      <c r="B327">
        <v>77.52</v>
      </c>
    </row>
    <row r="328" spans="1:2" x14ac:dyDescent="0.3">
      <c r="A328">
        <v>51</v>
      </c>
      <c r="B328">
        <v>112.79</v>
      </c>
    </row>
    <row r="329" spans="1:2" x14ac:dyDescent="0.3">
      <c r="A329">
        <v>30</v>
      </c>
      <c r="B329">
        <v>70.67</v>
      </c>
    </row>
    <row r="330" spans="1:2" x14ac:dyDescent="0.3">
      <c r="A330">
        <v>57</v>
      </c>
      <c r="B330">
        <v>93.85</v>
      </c>
    </row>
    <row r="331" spans="1:2" x14ac:dyDescent="0.3">
      <c r="A331">
        <v>8</v>
      </c>
      <c r="B331">
        <v>78.48</v>
      </c>
    </row>
    <row r="332" spans="1:2" x14ac:dyDescent="0.3">
      <c r="A332">
        <v>51</v>
      </c>
      <c r="B332">
        <v>93.58</v>
      </c>
    </row>
    <row r="333" spans="1:2" x14ac:dyDescent="0.3">
      <c r="A333">
        <v>49</v>
      </c>
      <c r="B333">
        <v>96.35</v>
      </c>
    </row>
    <row r="334" spans="1:2" x14ac:dyDescent="0.3">
      <c r="A334">
        <v>5</v>
      </c>
      <c r="B334">
        <v>82.56</v>
      </c>
    </row>
    <row r="335" spans="1:2" x14ac:dyDescent="0.3">
      <c r="A335">
        <v>56</v>
      </c>
      <c r="B335">
        <v>122.39</v>
      </c>
    </row>
    <row r="336" spans="1:2" x14ac:dyDescent="0.3">
      <c r="A336">
        <v>72</v>
      </c>
      <c r="B336">
        <v>90.87</v>
      </c>
    </row>
    <row r="337" spans="1:2" x14ac:dyDescent="0.3">
      <c r="A337">
        <v>79</v>
      </c>
      <c r="B337">
        <v>112.64</v>
      </c>
    </row>
    <row r="338" spans="1:2" x14ac:dyDescent="0.3">
      <c r="A338">
        <v>46</v>
      </c>
      <c r="B338">
        <v>85.84</v>
      </c>
    </row>
    <row r="339" spans="1:2" x14ac:dyDescent="0.3">
      <c r="A339">
        <v>2</v>
      </c>
      <c r="B339">
        <v>92.48</v>
      </c>
    </row>
    <row r="340" spans="1:2" x14ac:dyDescent="0.3">
      <c r="A340">
        <v>47</v>
      </c>
      <c r="B340">
        <v>65.010000000000005</v>
      </c>
    </row>
    <row r="341" spans="1:2" x14ac:dyDescent="0.3">
      <c r="A341">
        <v>53</v>
      </c>
      <c r="B341">
        <v>83.41</v>
      </c>
    </row>
    <row r="342" spans="1:2" x14ac:dyDescent="0.3">
      <c r="A342">
        <v>17</v>
      </c>
      <c r="B342">
        <v>98.42</v>
      </c>
    </row>
    <row r="343" spans="1:2" x14ac:dyDescent="0.3">
      <c r="A343">
        <v>28</v>
      </c>
      <c r="B343">
        <v>76.81</v>
      </c>
    </row>
    <row r="344" spans="1:2" x14ac:dyDescent="0.3">
      <c r="A344">
        <v>24</v>
      </c>
      <c r="B344">
        <v>200.14</v>
      </c>
    </row>
    <row r="345" spans="1:2" x14ac:dyDescent="0.3">
      <c r="A345">
        <v>45</v>
      </c>
      <c r="B345">
        <v>76.72</v>
      </c>
    </row>
    <row r="346" spans="1:2" x14ac:dyDescent="0.3">
      <c r="A346">
        <v>49</v>
      </c>
      <c r="B346">
        <v>67.27</v>
      </c>
    </row>
    <row r="347" spans="1:2" x14ac:dyDescent="0.3">
      <c r="A347">
        <v>30</v>
      </c>
      <c r="B347">
        <v>96.84</v>
      </c>
    </row>
    <row r="348" spans="1:2" x14ac:dyDescent="0.3">
      <c r="A348">
        <v>51</v>
      </c>
      <c r="B348">
        <v>107.72</v>
      </c>
    </row>
    <row r="349" spans="1:2" x14ac:dyDescent="0.3">
      <c r="A349">
        <v>64</v>
      </c>
      <c r="B349">
        <v>210</v>
      </c>
    </row>
    <row r="350" spans="1:2" x14ac:dyDescent="0.3">
      <c r="A350">
        <v>79</v>
      </c>
      <c r="B350">
        <v>83.07</v>
      </c>
    </row>
    <row r="351" spans="1:2" x14ac:dyDescent="0.3">
      <c r="A351">
        <v>42</v>
      </c>
      <c r="B351">
        <v>67.97</v>
      </c>
    </row>
    <row r="352" spans="1:2" x14ac:dyDescent="0.3">
      <c r="A352">
        <v>21</v>
      </c>
      <c r="B352">
        <v>92.87</v>
      </c>
    </row>
    <row r="353" spans="1:2" x14ac:dyDescent="0.3">
      <c r="A353">
        <v>21</v>
      </c>
      <c r="B353">
        <v>78.319999999999993</v>
      </c>
    </row>
    <row r="354" spans="1:2" x14ac:dyDescent="0.3">
      <c r="A354">
        <v>49</v>
      </c>
      <c r="B354">
        <v>73.48</v>
      </c>
    </row>
    <row r="355" spans="1:2" x14ac:dyDescent="0.3">
      <c r="A355">
        <v>40</v>
      </c>
      <c r="B355">
        <v>176.38</v>
      </c>
    </row>
    <row r="356" spans="1:2" x14ac:dyDescent="0.3">
      <c r="A356">
        <v>10</v>
      </c>
      <c r="B356">
        <v>108.08</v>
      </c>
    </row>
    <row r="357" spans="1:2" x14ac:dyDescent="0.3">
      <c r="A357">
        <v>20</v>
      </c>
      <c r="B357">
        <v>92.74</v>
      </c>
    </row>
    <row r="358" spans="1:2" x14ac:dyDescent="0.3">
      <c r="A358">
        <v>44</v>
      </c>
      <c r="B358">
        <v>76.3</v>
      </c>
    </row>
    <row r="359" spans="1:2" x14ac:dyDescent="0.3">
      <c r="A359">
        <v>48</v>
      </c>
      <c r="B359">
        <v>98.24</v>
      </c>
    </row>
    <row r="360" spans="1:2" x14ac:dyDescent="0.3">
      <c r="A360">
        <v>36</v>
      </c>
      <c r="B360">
        <v>103.76</v>
      </c>
    </row>
    <row r="361" spans="1:2" x14ac:dyDescent="0.3">
      <c r="A361">
        <v>52</v>
      </c>
      <c r="B361">
        <v>101.5</v>
      </c>
    </row>
    <row r="362" spans="1:2" x14ac:dyDescent="0.3">
      <c r="A362">
        <v>63</v>
      </c>
      <c r="B362">
        <v>231.69</v>
      </c>
    </row>
    <row r="363" spans="1:2" x14ac:dyDescent="0.3">
      <c r="A363">
        <v>23</v>
      </c>
      <c r="B363">
        <v>93.74</v>
      </c>
    </row>
    <row r="364" spans="1:2" x14ac:dyDescent="0.3">
      <c r="A364">
        <v>26</v>
      </c>
      <c r="B364">
        <v>91.35</v>
      </c>
    </row>
    <row r="365" spans="1:2" x14ac:dyDescent="0.3">
      <c r="A365">
        <v>82</v>
      </c>
      <c r="B365">
        <v>96.98</v>
      </c>
    </row>
    <row r="366" spans="1:2" x14ac:dyDescent="0.3">
      <c r="A366">
        <v>21</v>
      </c>
      <c r="B366">
        <v>112.38</v>
      </c>
    </row>
    <row r="367" spans="1:2" x14ac:dyDescent="0.3">
      <c r="A367">
        <v>34</v>
      </c>
      <c r="B367">
        <v>86.51</v>
      </c>
    </row>
    <row r="368" spans="1:2" x14ac:dyDescent="0.3">
      <c r="A368">
        <v>49</v>
      </c>
      <c r="B368">
        <v>78.34</v>
      </c>
    </row>
    <row r="369" spans="1:2" x14ac:dyDescent="0.3">
      <c r="A369">
        <v>32</v>
      </c>
      <c r="B369">
        <v>70.959999999999994</v>
      </c>
    </row>
    <row r="370" spans="1:2" x14ac:dyDescent="0.3">
      <c r="A370">
        <v>39</v>
      </c>
      <c r="B370">
        <v>69.58</v>
      </c>
    </row>
    <row r="371" spans="1:2" x14ac:dyDescent="0.3">
      <c r="A371">
        <v>63</v>
      </c>
      <c r="B371">
        <v>82.72</v>
      </c>
    </row>
    <row r="372" spans="1:2" x14ac:dyDescent="0.3">
      <c r="A372">
        <v>60</v>
      </c>
      <c r="B372">
        <v>203.04</v>
      </c>
    </row>
    <row r="373" spans="1:2" x14ac:dyDescent="0.3">
      <c r="A373">
        <v>45</v>
      </c>
      <c r="B373">
        <v>202.66</v>
      </c>
    </row>
    <row r="374" spans="1:2" x14ac:dyDescent="0.3">
      <c r="A374">
        <v>50</v>
      </c>
      <c r="B374">
        <v>68.09</v>
      </c>
    </row>
    <row r="375" spans="1:2" x14ac:dyDescent="0.3">
      <c r="A375">
        <v>76</v>
      </c>
      <c r="B375">
        <v>196.61</v>
      </c>
    </row>
    <row r="376" spans="1:2" x14ac:dyDescent="0.3">
      <c r="A376">
        <v>66</v>
      </c>
      <c r="B376">
        <v>71.38</v>
      </c>
    </row>
    <row r="377" spans="1:2" x14ac:dyDescent="0.3">
      <c r="A377">
        <v>48</v>
      </c>
      <c r="B377">
        <v>99.67</v>
      </c>
    </row>
    <row r="378" spans="1:2" x14ac:dyDescent="0.3">
      <c r="A378">
        <v>39</v>
      </c>
      <c r="B378">
        <v>89.32</v>
      </c>
    </row>
    <row r="379" spans="1:2" x14ac:dyDescent="0.3">
      <c r="A379">
        <v>2</v>
      </c>
      <c r="B379">
        <v>92.3</v>
      </c>
    </row>
    <row r="380" spans="1:2" x14ac:dyDescent="0.3">
      <c r="A380">
        <v>18</v>
      </c>
      <c r="B380">
        <v>99.01</v>
      </c>
    </row>
    <row r="381" spans="1:2" x14ac:dyDescent="0.3">
      <c r="A381">
        <v>11</v>
      </c>
      <c r="B381">
        <v>94.77</v>
      </c>
    </row>
    <row r="382" spans="1:2" x14ac:dyDescent="0.3">
      <c r="A382">
        <v>4</v>
      </c>
      <c r="B382">
        <v>83.13</v>
      </c>
    </row>
    <row r="383" spans="1:2" x14ac:dyDescent="0.3">
      <c r="A383">
        <v>46</v>
      </c>
      <c r="B383">
        <v>111.78</v>
      </c>
    </row>
    <row r="384" spans="1:2" x14ac:dyDescent="0.3">
      <c r="A384">
        <v>40</v>
      </c>
      <c r="B384">
        <v>88.27</v>
      </c>
    </row>
    <row r="385" spans="1:2" x14ac:dyDescent="0.3">
      <c r="A385">
        <v>35</v>
      </c>
      <c r="B385">
        <v>69.88</v>
      </c>
    </row>
    <row r="386" spans="1:2" x14ac:dyDescent="0.3">
      <c r="A386">
        <v>21</v>
      </c>
      <c r="B386">
        <v>102.05</v>
      </c>
    </row>
    <row r="387" spans="1:2" x14ac:dyDescent="0.3">
      <c r="A387">
        <v>20</v>
      </c>
      <c r="B387">
        <v>91.6</v>
      </c>
    </row>
    <row r="388" spans="1:2" x14ac:dyDescent="0.3">
      <c r="A388">
        <v>49</v>
      </c>
      <c r="B388">
        <v>98.9</v>
      </c>
    </row>
    <row r="389" spans="1:2" x14ac:dyDescent="0.3">
      <c r="A389">
        <v>50</v>
      </c>
      <c r="B389">
        <v>91.08</v>
      </c>
    </row>
    <row r="390" spans="1:2" x14ac:dyDescent="0.3">
      <c r="A390">
        <v>57</v>
      </c>
      <c r="B390">
        <v>108.61</v>
      </c>
    </row>
    <row r="391" spans="1:2" x14ac:dyDescent="0.3">
      <c r="A391">
        <v>59</v>
      </c>
      <c r="B391">
        <v>223.16</v>
      </c>
    </row>
    <row r="392" spans="1:2" x14ac:dyDescent="0.3">
      <c r="A392">
        <v>54</v>
      </c>
      <c r="B392">
        <v>65.489999999999995</v>
      </c>
    </row>
    <row r="393" spans="1:2" x14ac:dyDescent="0.3">
      <c r="A393">
        <v>47</v>
      </c>
      <c r="B393">
        <v>74.63</v>
      </c>
    </row>
    <row r="394" spans="1:2" x14ac:dyDescent="0.3">
      <c r="A394">
        <v>69</v>
      </c>
      <c r="B394">
        <v>216.9</v>
      </c>
    </row>
    <row r="395" spans="1:2" x14ac:dyDescent="0.3">
      <c r="A395">
        <v>50</v>
      </c>
      <c r="B395">
        <v>217.39</v>
      </c>
    </row>
    <row r="396" spans="1:2" x14ac:dyDescent="0.3">
      <c r="A396">
        <v>61</v>
      </c>
      <c r="B396">
        <v>204.5</v>
      </c>
    </row>
    <row r="397" spans="1:2" x14ac:dyDescent="0.3">
      <c r="A397">
        <v>27</v>
      </c>
      <c r="B397">
        <v>85.53</v>
      </c>
    </row>
    <row r="398" spans="1:2" x14ac:dyDescent="0.3">
      <c r="A398">
        <v>68</v>
      </c>
      <c r="B398">
        <v>92.21</v>
      </c>
    </row>
    <row r="399" spans="1:2" x14ac:dyDescent="0.3">
      <c r="A399">
        <v>23</v>
      </c>
      <c r="B399">
        <v>86.11</v>
      </c>
    </row>
    <row r="400" spans="1:2" x14ac:dyDescent="0.3">
      <c r="A400">
        <v>32</v>
      </c>
      <c r="B400">
        <v>93.68</v>
      </c>
    </row>
    <row r="401" spans="1:2" x14ac:dyDescent="0.3">
      <c r="A401">
        <v>71</v>
      </c>
      <c r="B401">
        <v>240.81</v>
      </c>
    </row>
    <row r="402" spans="1:2" x14ac:dyDescent="0.3">
      <c r="A402">
        <v>37</v>
      </c>
      <c r="B402">
        <v>103.66</v>
      </c>
    </row>
    <row r="403" spans="1:2" x14ac:dyDescent="0.3">
      <c r="A403">
        <v>68</v>
      </c>
      <c r="B403">
        <v>237.21</v>
      </c>
    </row>
    <row r="404" spans="1:2" x14ac:dyDescent="0.3">
      <c r="A404">
        <v>55</v>
      </c>
      <c r="B404">
        <v>99.82</v>
      </c>
    </row>
    <row r="405" spans="1:2" x14ac:dyDescent="0.3">
      <c r="A405">
        <v>1.32</v>
      </c>
      <c r="B405">
        <v>67.680000000000007</v>
      </c>
    </row>
    <row r="406" spans="1:2" x14ac:dyDescent="0.3">
      <c r="A406">
        <v>51</v>
      </c>
      <c r="B406">
        <v>123</v>
      </c>
    </row>
    <row r="407" spans="1:2" x14ac:dyDescent="0.3">
      <c r="A407">
        <v>28</v>
      </c>
      <c r="B407">
        <v>86.61</v>
      </c>
    </row>
    <row r="408" spans="1:2" x14ac:dyDescent="0.3">
      <c r="A408">
        <v>59</v>
      </c>
      <c r="B408">
        <v>182.52</v>
      </c>
    </row>
    <row r="409" spans="1:2" x14ac:dyDescent="0.3">
      <c r="A409">
        <v>43</v>
      </c>
      <c r="B409">
        <v>86.78</v>
      </c>
    </row>
    <row r="410" spans="1:2" x14ac:dyDescent="0.3">
      <c r="A410">
        <v>25</v>
      </c>
      <c r="B410">
        <v>78.290000000000006</v>
      </c>
    </row>
    <row r="411" spans="1:2" x14ac:dyDescent="0.3">
      <c r="A411">
        <v>78</v>
      </c>
      <c r="B411">
        <v>89.42</v>
      </c>
    </row>
    <row r="412" spans="1:2" x14ac:dyDescent="0.3">
      <c r="A412">
        <v>9</v>
      </c>
      <c r="B412">
        <v>78.239999999999995</v>
      </c>
    </row>
    <row r="413" spans="1:2" x14ac:dyDescent="0.3">
      <c r="A413">
        <v>57</v>
      </c>
      <c r="B413">
        <v>82.62</v>
      </c>
    </row>
    <row r="414" spans="1:2" x14ac:dyDescent="0.3">
      <c r="A414">
        <v>78</v>
      </c>
      <c r="B414">
        <v>201.58</v>
      </c>
    </row>
    <row r="415" spans="1:2" x14ac:dyDescent="0.3">
      <c r="A415">
        <v>34</v>
      </c>
      <c r="B415">
        <v>96.26</v>
      </c>
    </row>
    <row r="416" spans="1:2" x14ac:dyDescent="0.3">
      <c r="A416">
        <v>46</v>
      </c>
      <c r="B416">
        <v>79.63</v>
      </c>
    </row>
    <row r="417" spans="1:2" x14ac:dyDescent="0.3">
      <c r="A417">
        <v>22</v>
      </c>
      <c r="B417">
        <v>94.33</v>
      </c>
    </row>
    <row r="418" spans="1:2" x14ac:dyDescent="0.3">
      <c r="A418">
        <v>65</v>
      </c>
      <c r="B418">
        <v>104.12</v>
      </c>
    </row>
    <row r="419" spans="1:2" x14ac:dyDescent="0.3">
      <c r="A419">
        <v>5</v>
      </c>
      <c r="B419">
        <v>73.69</v>
      </c>
    </row>
    <row r="420" spans="1:2" x14ac:dyDescent="0.3">
      <c r="A420">
        <v>57</v>
      </c>
      <c r="B420">
        <v>94.18</v>
      </c>
    </row>
    <row r="421" spans="1:2" x14ac:dyDescent="0.3">
      <c r="A421">
        <v>19</v>
      </c>
      <c r="B421">
        <v>99.14</v>
      </c>
    </row>
    <row r="422" spans="1:2" x14ac:dyDescent="0.3">
      <c r="A422">
        <v>7</v>
      </c>
      <c r="B422">
        <v>85.15</v>
      </c>
    </row>
    <row r="423" spans="1:2" x14ac:dyDescent="0.3">
      <c r="A423">
        <v>5</v>
      </c>
      <c r="B423">
        <v>77.88</v>
      </c>
    </row>
    <row r="424" spans="1:2" x14ac:dyDescent="0.3">
      <c r="A424">
        <v>2</v>
      </c>
      <c r="B424">
        <v>93.74</v>
      </c>
    </row>
    <row r="425" spans="1:2" x14ac:dyDescent="0.3">
      <c r="A425">
        <v>4</v>
      </c>
      <c r="B425">
        <v>103.34</v>
      </c>
    </row>
    <row r="426" spans="1:2" x14ac:dyDescent="0.3">
      <c r="A426">
        <v>6</v>
      </c>
      <c r="B426">
        <v>90.6</v>
      </c>
    </row>
    <row r="427" spans="1:2" x14ac:dyDescent="0.3">
      <c r="A427">
        <v>79</v>
      </c>
      <c r="B427">
        <v>208.05</v>
      </c>
    </row>
    <row r="428" spans="1:2" x14ac:dyDescent="0.3">
      <c r="A428">
        <v>35</v>
      </c>
      <c r="B428">
        <v>71.59</v>
      </c>
    </row>
    <row r="429" spans="1:2" x14ac:dyDescent="0.3">
      <c r="A429">
        <v>52</v>
      </c>
      <c r="B429">
        <v>107.27</v>
      </c>
    </row>
    <row r="430" spans="1:2" x14ac:dyDescent="0.3">
      <c r="A430">
        <v>4</v>
      </c>
      <c r="B430">
        <v>87</v>
      </c>
    </row>
    <row r="431" spans="1:2" x14ac:dyDescent="0.3">
      <c r="A431">
        <v>67</v>
      </c>
      <c r="B431">
        <v>90.35</v>
      </c>
    </row>
    <row r="432" spans="1:2" x14ac:dyDescent="0.3">
      <c r="A432">
        <v>70</v>
      </c>
      <c r="B432">
        <v>118.81</v>
      </c>
    </row>
    <row r="433" spans="1:2" x14ac:dyDescent="0.3">
      <c r="A433">
        <v>14</v>
      </c>
      <c r="B433">
        <v>233.71</v>
      </c>
    </row>
    <row r="434" spans="1:2" x14ac:dyDescent="0.3">
      <c r="A434">
        <v>32</v>
      </c>
      <c r="B434">
        <v>72.34</v>
      </c>
    </row>
    <row r="435" spans="1:2" x14ac:dyDescent="0.3">
      <c r="A435">
        <v>5</v>
      </c>
      <c r="B435">
        <v>97.46</v>
      </c>
    </row>
    <row r="436" spans="1:2" x14ac:dyDescent="0.3">
      <c r="A436">
        <v>15</v>
      </c>
      <c r="B436">
        <v>80.510000000000005</v>
      </c>
    </row>
    <row r="437" spans="1:2" x14ac:dyDescent="0.3">
      <c r="A437">
        <v>57</v>
      </c>
      <c r="B437">
        <v>104.36</v>
      </c>
    </row>
    <row r="438" spans="1:2" x14ac:dyDescent="0.3">
      <c r="A438">
        <v>48</v>
      </c>
      <c r="B438">
        <v>79.2</v>
      </c>
    </row>
    <row r="439" spans="1:2" x14ac:dyDescent="0.3">
      <c r="A439">
        <v>79</v>
      </c>
      <c r="B439">
        <v>97.93</v>
      </c>
    </row>
    <row r="440" spans="1:2" x14ac:dyDescent="0.3">
      <c r="A440">
        <v>51</v>
      </c>
      <c r="B440">
        <v>107.42</v>
      </c>
    </row>
    <row r="441" spans="1:2" x14ac:dyDescent="0.3">
      <c r="A441">
        <v>6</v>
      </c>
      <c r="B441">
        <v>72.069999999999993</v>
      </c>
    </row>
    <row r="442" spans="1:2" x14ac:dyDescent="0.3">
      <c r="A442">
        <v>72</v>
      </c>
      <c r="B442">
        <v>99.76</v>
      </c>
    </row>
    <row r="443" spans="1:2" x14ac:dyDescent="0.3">
      <c r="A443">
        <v>59</v>
      </c>
      <c r="B443">
        <v>95.05</v>
      </c>
    </row>
    <row r="444" spans="1:2" x14ac:dyDescent="0.3">
      <c r="A444">
        <v>32</v>
      </c>
      <c r="B444">
        <v>97.14</v>
      </c>
    </row>
    <row r="445" spans="1:2" x14ac:dyDescent="0.3">
      <c r="A445">
        <v>12</v>
      </c>
      <c r="B445">
        <v>73.989999999999995</v>
      </c>
    </row>
    <row r="446" spans="1:2" x14ac:dyDescent="0.3">
      <c r="A446">
        <v>79</v>
      </c>
      <c r="B446">
        <v>239.52</v>
      </c>
    </row>
    <row r="447" spans="1:2" x14ac:dyDescent="0.3">
      <c r="A447">
        <v>48</v>
      </c>
      <c r="B447">
        <v>108.51</v>
      </c>
    </row>
    <row r="448" spans="1:2" x14ac:dyDescent="0.3">
      <c r="A448">
        <v>66</v>
      </c>
      <c r="B448">
        <v>95.37</v>
      </c>
    </row>
    <row r="449" spans="1:2" x14ac:dyDescent="0.3">
      <c r="A449">
        <v>78</v>
      </c>
      <c r="B449">
        <v>101.76</v>
      </c>
    </row>
    <row r="450" spans="1:2" x14ac:dyDescent="0.3">
      <c r="A450">
        <v>62</v>
      </c>
      <c r="B450">
        <v>93.55</v>
      </c>
    </row>
    <row r="451" spans="1:2" x14ac:dyDescent="0.3">
      <c r="A451">
        <v>31</v>
      </c>
      <c r="B451">
        <v>97.78</v>
      </c>
    </row>
    <row r="452" spans="1:2" x14ac:dyDescent="0.3">
      <c r="A452">
        <v>24</v>
      </c>
      <c r="B452">
        <v>83.1</v>
      </c>
    </row>
    <row r="453" spans="1:2" x14ac:dyDescent="0.3">
      <c r="A453">
        <v>75</v>
      </c>
      <c r="B453">
        <v>200.73</v>
      </c>
    </row>
    <row r="454" spans="1:2" x14ac:dyDescent="0.3">
      <c r="A454">
        <v>20</v>
      </c>
      <c r="B454">
        <v>98.55</v>
      </c>
    </row>
    <row r="455" spans="1:2" x14ac:dyDescent="0.3">
      <c r="A455">
        <v>53</v>
      </c>
      <c r="B455">
        <v>84.85</v>
      </c>
    </row>
    <row r="456" spans="1:2" x14ac:dyDescent="0.3">
      <c r="A456">
        <v>41</v>
      </c>
      <c r="B456">
        <v>93.67</v>
      </c>
    </row>
    <row r="457" spans="1:2" x14ac:dyDescent="0.3">
      <c r="A457">
        <v>44</v>
      </c>
      <c r="B457">
        <v>78.180000000000007</v>
      </c>
    </row>
    <row r="458" spans="1:2" x14ac:dyDescent="0.3">
      <c r="A458">
        <v>35</v>
      </c>
      <c r="B458">
        <v>103.29</v>
      </c>
    </row>
    <row r="459" spans="1:2" x14ac:dyDescent="0.3">
      <c r="A459">
        <v>33</v>
      </c>
      <c r="B459">
        <v>84.48</v>
      </c>
    </row>
    <row r="460" spans="1:2" x14ac:dyDescent="0.3">
      <c r="A460">
        <v>0.56000000000000005</v>
      </c>
      <c r="B460">
        <v>111.77</v>
      </c>
    </row>
    <row r="461" spans="1:2" x14ac:dyDescent="0.3">
      <c r="A461">
        <v>64</v>
      </c>
      <c r="B461">
        <v>85.66</v>
      </c>
    </row>
    <row r="462" spans="1:2" x14ac:dyDescent="0.3">
      <c r="A462">
        <v>52</v>
      </c>
      <c r="B462">
        <v>235.06</v>
      </c>
    </row>
    <row r="463" spans="1:2" x14ac:dyDescent="0.3">
      <c r="A463">
        <v>57</v>
      </c>
      <c r="B463">
        <v>78.459999999999994</v>
      </c>
    </row>
    <row r="464" spans="1:2" x14ac:dyDescent="0.3">
      <c r="A464">
        <v>2</v>
      </c>
      <c r="B464">
        <v>89.85</v>
      </c>
    </row>
    <row r="465" spans="1:2" x14ac:dyDescent="0.3">
      <c r="A465">
        <v>54</v>
      </c>
      <c r="B465">
        <v>70.430000000000007</v>
      </c>
    </row>
    <row r="466" spans="1:2" x14ac:dyDescent="0.3">
      <c r="A466">
        <v>4</v>
      </c>
      <c r="B466">
        <v>100.19</v>
      </c>
    </row>
    <row r="467" spans="1:2" x14ac:dyDescent="0.3">
      <c r="A467">
        <v>56</v>
      </c>
      <c r="B467">
        <v>96.84</v>
      </c>
    </row>
    <row r="468" spans="1:2" x14ac:dyDescent="0.3">
      <c r="A468">
        <v>67</v>
      </c>
      <c r="B468">
        <v>92.73</v>
      </c>
    </row>
    <row r="469" spans="1:2" x14ac:dyDescent="0.3">
      <c r="A469">
        <v>31</v>
      </c>
      <c r="B469">
        <v>73.31</v>
      </c>
    </row>
    <row r="470" spans="1:2" x14ac:dyDescent="0.3">
      <c r="A470">
        <v>53</v>
      </c>
      <c r="B470">
        <v>235.45</v>
      </c>
    </row>
    <row r="471" spans="1:2" x14ac:dyDescent="0.3">
      <c r="A471">
        <v>55</v>
      </c>
      <c r="B471">
        <v>109.59</v>
      </c>
    </row>
    <row r="472" spans="1:2" x14ac:dyDescent="0.3">
      <c r="A472">
        <v>37</v>
      </c>
      <c r="B472">
        <v>74.510000000000005</v>
      </c>
    </row>
    <row r="473" spans="1:2" x14ac:dyDescent="0.3">
      <c r="A473">
        <v>57</v>
      </c>
      <c r="B473">
        <v>107.74</v>
      </c>
    </row>
    <row r="474" spans="1:2" x14ac:dyDescent="0.3">
      <c r="A474">
        <v>30</v>
      </c>
      <c r="B474">
        <v>96.02</v>
      </c>
    </row>
    <row r="475" spans="1:2" x14ac:dyDescent="0.3">
      <c r="A475">
        <v>33</v>
      </c>
      <c r="B475">
        <v>98.74</v>
      </c>
    </row>
    <row r="476" spans="1:2" x14ac:dyDescent="0.3">
      <c r="A476">
        <v>3</v>
      </c>
      <c r="B476">
        <v>93.21</v>
      </c>
    </row>
    <row r="477" spans="1:2" x14ac:dyDescent="0.3">
      <c r="A477">
        <v>52</v>
      </c>
      <c r="B477">
        <v>104.45</v>
      </c>
    </row>
    <row r="478" spans="1:2" x14ac:dyDescent="0.3">
      <c r="A478">
        <v>72</v>
      </c>
      <c r="B478">
        <v>114.01</v>
      </c>
    </row>
    <row r="479" spans="1:2" x14ac:dyDescent="0.3">
      <c r="A479">
        <v>44</v>
      </c>
      <c r="B479">
        <v>215.9</v>
      </c>
    </row>
    <row r="480" spans="1:2" x14ac:dyDescent="0.3">
      <c r="A480">
        <v>19</v>
      </c>
      <c r="B480">
        <v>84.31</v>
      </c>
    </row>
    <row r="481" spans="1:2" x14ac:dyDescent="0.3">
      <c r="A481">
        <v>15</v>
      </c>
      <c r="B481">
        <v>77.569999999999993</v>
      </c>
    </row>
    <row r="482" spans="1:2" x14ac:dyDescent="0.3">
      <c r="A482">
        <v>32</v>
      </c>
      <c r="B482">
        <v>102.87</v>
      </c>
    </row>
    <row r="483" spans="1:2" x14ac:dyDescent="0.3">
      <c r="A483">
        <v>44</v>
      </c>
      <c r="B483">
        <v>119.01</v>
      </c>
    </row>
    <row r="484" spans="1:2" x14ac:dyDescent="0.3">
      <c r="A484">
        <v>8</v>
      </c>
      <c r="B484">
        <v>91.53</v>
      </c>
    </row>
    <row r="485" spans="1:2" x14ac:dyDescent="0.3">
      <c r="A485">
        <v>26</v>
      </c>
      <c r="B485">
        <v>90.35</v>
      </c>
    </row>
    <row r="486" spans="1:2" x14ac:dyDescent="0.3">
      <c r="A486">
        <v>19</v>
      </c>
      <c r="B486">
        <v>96.02</v>
      </c>
    </row>
    <row r="487" spans="1:2" x14ac:dyDescent="0.3">
      <c r="A487">
        <v>2</v>
      </c>
      <c r="B487">
        <v>111.32</v>
      </c>
    </row>
    <row r="488" spans="1:2" x14ac:dyDescent="0.3">
      <c r="A488">
        <v>11</v>
      </c>
      <c r="B488">
        <v>87.54</v>
      </c>
    </row>
    <row r="489" spans="1:2" x14ac:dyDescent="0.3">
      <c r="A489">
        <v>40</v>
      </c>
      <c r="B489">
        <v>93.97</v>
      </c>
    </row>
    <row r="490" spans="1:2" x14ac:dyDescent="0.3">
      <c r="A490">
        <v>52</v>
      </c>
      <c r="B490">
        <v>113.21</v>
      </c>
    </row>
    <row r="491" spans="1:2" x14ac:dyDescent="0.3">
      <c r="A491">
        <v>27</v>
      </c>
      <c r="B491">
        <v>111.96</v>
      </c>
    </row>
    <row r="492" spans="1:2" x14ac:dyDescent="0.3">
      <c r="A492">
        <v>31</v>
      </c>
      <c r="B492">
        <v>69.72</v>
      </c>
    </row>
    <row r="493" spans="1:2" x14ac:dyDescent="0.3">
      <c r="A493">
        <v>4</v>
      </c>
      <c r="B493">
        <v>112.83</v>
      </c>
    </row>
    <row r="494" spans="1:2" x14ac:dyDescent="0.3">
      <c r="A494">
        <v>58</v>
      </c>
      <c r="B494">
        <v>80.92</v>
      </c>
    </row>
    <row r="495" spans="1:2" x14ac:dyDescent="0.3">
      <c r="A495">
        <v>12</v>
      </c>
      <c r="B495">
        <v>83.95</v>
      </c>
    </row>
    <row r="496" spans="1:2" x14ac:dyDescent="0.3">
      <c r="A496">
        <v>41</v>
      </c>
      <c r="B496">
        <v>102.39</v>
      </c>
    </row>
    <row r="497" spans="1:2" x14ac:dyDescent="0.3">
      <c r="A497">
        <v>27</v>
      </c>
      <c r="B497">
        <v>94.25</v>
      </c>
    </row>
    <row r="498" spans="1:2" x14ac:dyDescent="0.3">
      <c r="A498">
        <v>41</v>
      </c>
      <c r="B498">
        <v>94.3</v>
      </c>
    </row>
    <row r="499" spans="1:2" x14ac:dyDescent="0.3">
      <c r="A499">
        <v>3</v>
      </c>
      <c r="B499">
        <v>107.52</v>
      </c>
    </row>
    <row r="500" spans="1:2" x14ac:dyDescent="0.3">
      <c r="A500">
        <v>20</v>
      </c>
      <c r="B500">
        <v>112.08</v>
      </c>
    </row>
    <row r="501" spans="1:2" x14ac:dyDescent="0.3">
      <c r="A501">
        <v>56</v>
      </c>
      <c r="B501">
        <v>102.51</v>
      </c>
    </row>
    <row r="502" spans="1:2" x14ac:dyDescent="0.3">
      <c r="A502">
        <v>50</v>
      </c>
      <c r="B502">
        <v>85.82</v>
      </c>
    </row>
    <row r="503" spans="1:2" x14ac:dyDescent="0.3">
      <c r="A503">
        <v>79</v>
      </c>
      <c r="B503">
        <v>214.73</v>
      </c>
    </row>
    <row r="504" spans="1:2" x14ac:dyDescent="0.3">
      <c r="A504">
        <v>73</v>
      </c>
      <c r="B504">
        <v>88.52</v>
      </c>
    </row>
    <row r="505" spans="1:2" x14ac:dyDescent="0.3">
      <c r="A505">
        <v>48</v>
      </c>
      <c r="B505">
        <v>76.58</v>
      </c>
    </row>
    <row r="506" spans="1:2" x14ac:dyDescent="0.3">
      <c r="A506">
        <v>15</v>
      </c>
      <c r="B506">
        <v>74.83</v>
      </c>
    </row>
    <row r="507" spans="1:2" x14ac:dyDescent="0.3">
      <c r="A507">
        <v>51</v>
      </c>
      <c r="B507">
        <v>87.77</v>
      </c>
    </row>
    <row r="508" spans="1:2" x14ac:dyDescent="0.3">
      <c r="A508">
        <v>51</v>
      </c>
      <c r="B508">
        <v>232.89</v>
      </c>
    </row>
    <row r="509" spans="1:2" x14ac:dyDescent="0.3">
      <c r="A509">
        <v>44</v>
      </c>
      <c r="B509">
        <v>81.84</v>
      </c>
    </row>
    <row r="510" spans="1:2" x14ac:dyDescent="0.3">
      <c r="A510">
        <v>58</v>
      </c>
      <c r="B510">
        <v>82.01</v>
      </c>
    </row>
    <row r="511" spans="1:2" x14ac:dyDescent="0.3">
      <c r="A511">
        <v>40</v>
      </c>
      <c r="B511">
        <v>83.94</v>
      </c>
    </row>
    <row r="512" spans="1:2" x14ac:dyDescent="0.3">
      <c r="A512">
        <v>4</v>
      </c>
      <c r="B512">
        <v>99.96</v>
      </c>
    </row>
    <row r="513" spans="1:2" x14ac:dyDescent="0.3">
      <c r="A513">
        <v>56</v>
      </c>
      <c r="B513">
        <v>70.23</v>
      </c>
    </row>
    <row r="514" spans="1:2" x14ac:dyDescent="0.3">
      <c r="A514">
        <v>38</v>
      </c>
      <c r="B514">
        <v>237.74</v>
      </c>
    </row>
    <row r="515" spans="1:2" x14ac:dyDescent="0.3">
      <c r="A515">
        <v>13</v>
      </c>
      <c r="B515">
        <v>92.14</v>
      </c>
    </row>
    <row r="516" spans="1:2" x14ac:dyDescent="0.3">
      <c r="A516">
        <v>55</v>
      </c>
      <c r="B516">
        <v>79.02</v>
      </c>
    </row>
    <row r="517" spans="1:2" x14ac:dyDescent="0.3">
      <c r="A517">
        <v>59</v>
      </c>
      <c r="B517">
        <v>92.04</v>
      </c>
    </row>
    <row r="518" spans="1:2" x14ac:dyDescent="0.3">
      <c r="A518">
        <v>57</v>
      </c>
      <c r="B518">
        <v>116.93</v>
      </c>
    </row>
    <row r="519" spans="1:2" x14ac:dyDescent="0.3">
      <c r="A519">
        <v>51</v>
      </c>
      <c r="B519">
        <v>83.52</v>
      </c>
    </row>
    <row r="520" spans="1:2" x14ac:dyDescent="0.3">
      <c r="A520">
        <v>82</v>
      </c>
      <c r="B520">
        <v>214.42</v>
      </c>
    </row>
    <row r="521" spans="1:2" x14ac:dyDescent="0.3">
      <c r="A521">
        <v>44</v>
      </c>
      <c r="B521">
        <v>83.51</v>
      </c>
    </row>
    <row r="522" spans="1:2" x14ac:dyDescent="0.3">
      <c r="A522">
        <v>44</v>
      </c>
      <c r="B522">
        <v>84.07</v>
      </c>
    </row>
    <row r="523" spans="1:2" x14ac:dyDescent="0.3">
      <c r="A523">
        <v>32</v>
      </c>
      <c r="B523">
        <v>91.93</v>
      </c>
    </row>
    <row r="524" spans="1:2" x14ac:dyDescent="0.3">
      <c r="A524">
        <v>53</v>
      </c>
      <c r="B524">
        <v>94.89</v>
      </c>
    </row>
    <row r="525" spans="1:2" x14ac:dyDescent="0.3">
      <c r="A525">
        <v>69</v>
      </c>
      <c r="B525">
        <v>207.6</v>
      </c>
    </row>
    <row r="526" spans="1:2" x14ac:dyDescent="0.3">
      <c r="A526">
        <v>67</v>
      </c>
      <c r="B526">
        <v>83.16</v>
      </c>
    </row>
    <row r="527" spans="1:2" x14ac:dyDescent="0.3">
      <c r="A527">
        <v>55</v>
      </c>
      <c r="B527">
        <v>94.75</v>
      </c>
    </row>
    <row r="528" spans="1:2" x14ac:dyDescent="0.3">
      <c r="A528">
        <v>51</v>
      </c>
      <c r="B528">
        <v>216.92</v>
      </c>
    </row>
    <row r="529" spans="1:2" x14ac:dyDescent="0.3">
      <c r="A529">
        <v>0.64</v>
      </c>
      <c r="B529">
        <v>83.82</v>
      </c>
    </row>
    <row r="530" spans="1:2" x14ac:dyDescent="0.3">
      <c r="A530">
        <v>70</v>
      </c>
      <c r="B530">
        <v>90.3</v>
      </c>
    </row>
    <row r="531" spans="1:2" x14ac:dyDescent="0.3">
      <c r="A531">
        <v>13</v>
      </c>
      <c r="B531">
        <v>75.849999999999994</v>
      </c>
    </row>
    <row r="532" spans="1:2" x14ac:dyDescent="0.3">
      <c r="A532">
        <v>4</v>
      </c>
      <c r="B532">
        <v>81.87</v>
      </c>
    </row>
    <row r="533" spans="1:2" x14ac:dyDescent="0.3">
      <c r="A533">
        <v>24</v>
      </c>
      <c r="B533">
        <v>111.33</v>
      </c>
    </row>
    <row r="534" spans="1:2" x14ac:dyDescent="0.3">
      <c r="A534">
        <v>31</v>
      </c>
      <c r="B534">
        <v>80.790000000000006</v>
      </c>
    </row>
    <row r="535" spans="1:2" x14ac:dyDescent="0.3">
      <c r="A535">
        <v>51</v>
      </c>
      <c r="B535">
        <v>95.7</v>
      </c>
    </row>
    <row r="536" spans="1:2" x14ac:dyDescent="0.3">
      <c r="A536">
        <v>33</v>
      </c>
      <c r="B536">
        <v>83.16</v>
      </c>
    </row>
    <row r="537" spans="1:2" x14ac:dyDescent="0.3">
      <c r="A537">
        <v>66</v>
      </c>
      <c r="B537">
        <v>203.44</v>
      </c>
    </row>
    <row r="538" spans="1:2" x14ac:dyDescent="0.3">
      <c r="A538">
        <v>20</v>
      </c>
      <c r="B538">
        <v>106.97</v>
      </c>
    </row>
    <row r="539" spans="1:2" x14ac:dyDescent="0.3">
      <c r="A539">
        <v>73</v>
      </c>
      <c r="B539">
        <v>98.34</v>
      </c>
    </row>
    <row r="540" spans="1:2" x14ac:dyDescent="0.3">
      <c r="A540">
        <v>49</v>
      </c>
      <c r="B540">
        <v>220.47</v>
      </c>
    </row>
    <row r="541" spans="1:2" x14ac:dyDescent="0.3">
      <c r="A541">
        <v>66</v>
      </c>
      <c r="B541">
        <v>93.73</v>
      </c>
    </row>
    <row r="542" spans="1:2" x14ac:dyDescent="0.3">
      <c r="A542">
        <v>52</v>
      </c>
      <c r="B542">
        <v>106.54</v>
      </c>
    </row>
    <row r="543" spans="1:2" x14ac:dyDescent="0.3">
      <c r="A543">
        <v>54</v>
      </c>
      <c r="B543">
        <v>86.26</v>
      </c>
    </row>
    <row r="544" spans="1:2" x14ac:dyDescent="0.3">
      <c r="A544">
        <v>31</v>
      </c>
      <c r="B544">
        <v>94.96</v>
      </c>
    </row>
    <row r="545" spans="1:2" x14ac:dyDescent="0.3">
      <c r="A545">
        <v>35</v>
      </c>
      <c r="B545">
        <v>109.03</v>
      </c>
    </row>
    <row r="546" spans="1:2" x14ac:dyDescent="0.3">
      <c r="A546">
        <v>72</v>
      </c>
      <c r="B546">
        <v>104.04</v>
      </c>
    </row>
    <row r="547" spans="1:2" x14ac:dyDescent="0.3">
      <c r="A547">
        <v>51</v>
      </c>
      <c r="B547">
        <v>75.73</v>
      </c>
    </row>
    <row r="548" spans="1:2" x14ac:dyDescent="0.3">
      <c r="A548">
        <v>31</v>
      </c>
      <c r="B548">
        <v>89.01</v>
      </c>
    </row>
    <row r="549" spans="1:2" x14ac:dyDescent="0.3">
      <c r="A549">
        <v>79</v>
      </c>
      <c r="B549">
        <v>77.59</v>
      </c>
    </row>
    <row r="550" spans="1:2" x14ac:dyDescent="0.3">
      <c r="A550">
        <v>42</v>
      </c>
      <c r="B550">
        <v>158.88999999999999</v>
      </c>
    </row>
    <row r="551" spans="1:2" x14ac:dyDescent="0.3">
      <c r="A551">
        <v>59</v>
      </c>
      <c r="B551">
        <v>182.9</v>
      </c>
    </row>
    <row r="552" spans="1:2" x14ac:dyDescent="0.3">
      <c r="A552">
        <v>50</v>
      </c>
      <c r="B552">
        <v>91.68</v>
      </c>
    </row>
    <row r="553" spans="1:2" x14ac:dyDescent="0.3">
      <c r="A553">
        <v>34</v>
      </c>
      <c r="B553">
        <v>99.23</v>
      </c>
    </row>
    <row r="554" spans="1:2" x14ac:dyDescent="0.3">
      <c r="A554">
        <v>13</v>
      </c>
      <c r="B554">
        <v>108.33</v>
      </c>
    </row>
    <row r="555" spans="1:2" x14ac:dyDescent="0.3">
      <c r="A555">
        <v>40</v>
      </c>
      <c r="B555">
        <v>86.78</v>
      </c>
    </row>
    <row r="556" spans="1:2" x14ac:dyDescent="0.3">
      <c r="A556">
        <v>23</v>
      </c>
      <c r="B556">
        <v>92.26</v>
      </c>
    </row>
    <row r="557" spans="1:2" x14ac:dyDescent="0.3">
      <c r="A557">
        <v>78</v>
      </c>
      <c r="B557">
        <v>74.7</v>
      </c>
    </row>
    <row r="558" spans="1:2" x14ac:dyDescent="0.3">
      <c r="A558">
        <v>67</v>
      </c>
      <c r="B558">
        <v>101.46</v>
      </c>
    </row>
    <row r="559" spans="1:2" x14ac:dyDescent="0.3">
      <c r="A559">
        <v>45</v>
      </c>
      <c r="B559">
        <v>92.21</v>
      </c>
    </row>
    <row r="560" spans="1:2" x14ac:dyDescent="0.3">
      <c r="A560">
        <v>24</v>
      </c>
      <c r="B560">
        <v>97.47</v>
      </c>
    </row>
    <row r="561" spans="1:2" x14ac:dyDescent="0.3">
      <c r="A561">
        <v>26</v>
      </c>
      <c r="B561">
        <v>69.77</v>
      </c>
    </row>
    <row r="562" spans="1:2" x14ac:dyDescent="0.3">
      <c r="A562">
        <v>24</v>
      </c>
      <c r="B562">
        <v>84.08</v>
      </c>
    </row>
    <row r="563" spans="1:2" x14ac:dyDescent="0.3">
      <c r="A563">
        <v>35</v>
      </c>
      <c r="B563">
        <v>83.76</v>
      </c>
    </row>
    <row r="564" spans="1:2" x14ac:dyDescent="0.3">
      <c r="A564">
        <v>72</v>
      </c>
      <c r="B564">
        <v>217.79</v>
      </c>
    </row>
    <row r="565" spans="1:2" x14ac:dyDescent="0.3">
      <c r="A565">
        <v>16</v>
      </c>
      <c r="B565">
        <v>82.95</v>
      </c>
    </row>
    <row r="566" spans="1:2" x14ac:dyDescent="0.3">
      <c r="A566">
        <v>63</v>
      </c>
      <c r="B566">
        <v>85.51</v>
      </c>
    </row>
    <row r="567" spans="1:2" x14ac:dyDescent="0.3">
      <c r="A567">
        <v>44</v>
      </c>
      <c r="B567">
        <v>94.62</v>
      </c>
    </row>
    <row r="568" spans="1:2" x14ac:dyDescent="0.3">
      <c r="A568">
        <v>11</v>
      </c>
      <c r="B568">
        <v>93.51</v>
      </c>
    </row>
    <row r="569" spans="1:2" x14ac:dyDescent="0.3">
      <c r="A569">
        <v>8</v>
      </c>
      <c r="B569">
        <v>84.6</v>
      </c>
    </row>
    <row r="570" spans="1:2" x14ac:dyDescent="0.3">
      <c r="A570">
        <v>18</v>
      </c>
      <c r="B570">
        <v>143.44999999999999</v>
      </c>
    </row>
    <row r="571" spans="1:2" x14ac:dyDescent="0.3">
      <c r="A571">
        <v>49</v>
      </c>
      <c r="B571">
        <v>101.02</v>
      </c>
    </row>
    <row r="572" spans="1:2" x14ac:dyDescent="0.3">
      <c r="A572">
        <v>42</v>
      </c>
      <c r="B572">
        <v>84.6</v>
      </c>
    </row>
    <row r="573" spans="1:2" x14ac:dyDescent="0.3">
      <c r="A573">
        <v>23</v>
      </c>
      <c r="B573">
        <v>104.09</v>
      </c>
    </row>
    <row r="574" spans="1:2" x14ac:dyDescent="0.3">
      <c r="A574">
        <v>52</v>
      </c>
      <c r="B574">
        <v>75.77</v>
      </c>
    </row>
    <row r="575" spans="1:2" x14ac:dyDescent="0.3">
      <c r="A575">
        <v>37</v>
      </c>
      <c r="B575">
        <v>94.12</v>
      </c>
    </row>
    <row r="576" spans="1:2" x14ac:dyDescent="0.3">
      <c r="A576">
        <v>30</v>
      </c>
      <c r="B576">
        <v>86.21</v>
      </c>
    </row>
    <row r="577" spans="1:2" x14ac:dyDescent="0.3">
      <c r="A577">
        <v>34</v>
      </c>
      <c r="B577">
        <v>112.54</v>
      </c>
    </row>
    <row r="578" spans="1:2" x14ac:dyDescent="0.3">
      <c r="A578">
        <v>4</v>
      </c>
      <c r="B578">
        <v>93.25</v>
      </c>
    </row>
    <row r="579" spans="1:2" x14ac:dyDescent="0.3">
      <c r="A579">
        <v>20</v>
      </c>
      <c r="B579">
        <v>84.49</v>
      </c>
    </row>
    <row r="580" spans="1:2" x14ac:dyDescent="0.3">
      <c r="A580">
        <v>17</v>
      </c>
      <c r="B580">
        <v>106.56</v>
      </c>
    </row>
    <row r="581" spans="1:2" x14ac:dyDescent="0.3">
      <c r="A581">
        <v>19</v>
      </c>
      <c r="B581">
        <v>95.18</v>
      </c>
    </row>
    <row r="582" spans="1:2" x14ac:dyDescent="0.3">
      <c r="A582">
        <v>72</v>
      </c>
      <c r="B582">
        <v>97.53</v>
      </c>
    </row>
    <row r="583" spans="1:2" x14ac:dyDescent="0.3">
      <c r="A583">
        <v>37</v>
      </c>
      <c r="B583">
        <v>100.22</v>
      </c>
    </row>
    <row r="584" spans="1:2" x14ac:dyDescent="0.3">
      <c r="A584">
        <v>0.16</v>
      </c>
      <c r="B584">
        <v>109.52</v>
      </c>
    </row>
    <row r="585" spans="1:2" x14ac:dyDescent="0.3">
      <c r="A585">
        <v>41</v>
      </c>
      <c r="B585">
        <v>105.9</v>
      </c>
    </row>
    <row r="586" spans="1:2" x14ac:dyDescent="0.3">
      <c r="A586">
        <v>3</v>
      </c>
      <c r="B586">
        <v>93.3</v>
      </c>
    </row>
    <row r="587" spans="1:2" x14ac:dyDescent="0.3">
      <c r="A587">
        <v>2</v>
      </c>
      <c r="B587">
        <v>73.62</v>
      </c>
    </row>
    <row r="588" spans="1:2" x14ac:dyDescent="0.3">
      <c r="A588">
        <v>54</v>
      </c>
      <c r="B588">
        <v>118.51</v>
      </c>
    </row>
    <row r="589" spans="1:2" x14ac:dyDescent="0.3">
      <c r="A589">
        <v>50</v>
      </c>
      <c r="B589">
        <v>206.25</v>
      </c>
    </row>
    <row r="590" spans="1:2" x14ac:dyDescent="0.3">
      <c r="A590">
        <v>10</v>
      </c>
      <c r="B590">
        <v>84.02</v>
      </c>
    </row>
    <row r="591" spans="1:2" x14ac:dyDescent="0.3">
      <c r="A591">
        <v>49</v>
      </c>
      <c r="B591">
        <v>114.76</v>
      </c>
    </row>
    <row r="592" spans="1:2" x14ac:dyDescent="0.3">
      <c r="A592">
        <v>37</v>
      </c>
      <c r="B592">
        <v>90.78</v>
      </c>
    </row>
    <row r="593" spans="1:2" x14ac:dyDescent="0.3">
      <c r="A593">
        <v>8</v>
      </c>
      <c r="B593">
        <v>98.9</v>
      </c>
    </row>
    <row r="594" spans="1:2" x14ac:dyDescent="0.3">
      <c r="A594">
        <v>71</v>
      </c>
      <c r="B594">
        <v>71.38</v>
      </c>
    </row>
    <row r="595" spans="1:2" x14ac:dyDescent="0.3">
      <c r="A595">
        <v>71</v>
      </c>
      <c r="B595">
        <v>227.91</v>
      </c>
    </row>
    <row r="596" spans="1:2" x14ac:dyDescent="0.3">
      <c r="A596">
        <v>75</v>
      </c>
      <c r="B596">
        <v>94.77</v>
      </c>
    </row>
    <row r="597" spans="1:2" x14ac:dyDescent="0.3">
      <c r="A597">
        <v>53</v>
      </c>
      <c r="B597">
        <v>105.28</v>
      </c>
    </row>
    <row r="598" spans="1:2" x14ac:dyDescent="0.3">
      <c r="A598">
        <v>24</v>
      </c>
      <c r="B598">
        <v>115.03</v>
      </c>
    </row>
    <row r="599" spans="1:2" x14ac:dyDescent="0.3">
      <c r="A599">
        <v>58</v>
      </c>
      <c r="B599">
        <v>195.74</v>
      </c>
    </row>
    <row r="600" spans="1:2" x14ac:dyDescent="0.3">
      <c r="A600">
        <v>12</v>
      </c>
      <c r="B600">
        <v>91.71</v>
      </c>
    </row>
    <row r="601" spans="1:2" x14ac:dyDescent="0.3">
      <c r="A601">
        <v>2</v>
      </c>
      <c r="B601">
        <v>89.72</v>
      </c>
    </row>
    <row r="602" spans="1:2" x14ac:dyDescent="0.3">
      <c r="A602">
        <v>5</v>
      </c>
      <c r="B602">
        <v>92</v>
      </c>
    </row>
    <row r="603" spans="1:2" x14ac:dyDescent="0.3">
      <c r="A603">
        <v>25</v>
      </c>
      <c r="B603">
        <v>95.59</v>
      </c>
    </row>
    <row r="604" spans="1:2" x14ac:dyDescent="0.3">
      <c r="A604">
        <v>35</v>
      </c>
      <c r="B604">
        <v>82.39</v>
      </c>
    </row>
    <row r="605" spans="1:2" x14ac:dyDescent="0.3">
      <c r="A605">
        <v>78</v>
      </c>
      <c r="B605">
        <v>101.53</v>
      </c>
    </row>
    <row r="606" spans="1:2" x14ac:dyDescent="0.3">
      <c r="A606">
        <v>50</v>
      </c>
      <c r="B606">
        <v>68.41</v>
      </c>
    </row>
    <row r="607" spans="1:2" x14ac:dyDescent="0.3">
      <c r="A607">
        <v>3</v>
      </c>
      <c r="B607">
        <v>78.790000000000006</v>
      </c>
    </row>
    <row r="608" spans="1:2" x14ac:dyDescent="0.3">
      <c r="A608">
        <v>78</v>
      </c>
      <c r="B608">
        <v>81.99</v>
      </c>
    </row>
    <row r="609" spans="1:2" x14ac:dyDescent="0.3">
      <c r="A609">
        <v>54</v>
      </c>
      <c r="B609">
        <v>97.47</v>
      </c>
    </row>
    <row r="610" spans="1:2" x14ac:dyDescent="0.3">
      <c r="A610">
        <v>51</v>
      </c>
      <c r="B610">
        <v>100.96</v>
      </c>
    </row>
    <row r="611" spans="1:2" x14ac:dyDescent="0.3">
      <c r="A611">
        <v>81</v>
      </c>
      <c r="B611">
        <v>80.44</v>
      </c>
    </row>
    <row r="612" spans="1:2" x14ac:dyDescent="0.3">
      <c r="A612">
        <v>12</v>
      </c>
      <c r="B612">
        <v>116.25</v>
      </c>
    </row>
    <row r="613" spans="1:2" x14ac:dyDescent="0.3">
      <c r="A613">
        <v>16</v>
      </c>
      <c r="B613">
        <v>70.150000000000006</v>
      </c>
    </row>
    <row r="614" spans="1:2" x14ac:dyDescent="0.3">
      <c r="A614">
        <v>46</v>
      </c>
      <c r="B614">
        <v>83.12</v>
      </c>
    </row>
    <row r="615" spans="1:2" x14ac:dyDescent="0.3">
      <c r="A615">
        <v>22</v>
      </c>
      <c r="B615">
        <v>140.4</v>
      </c>
    </row>
    <row r="616" spans="1:2" x14ac:dyDescent="0.3">
      <c r="A616">
        <v>21</v>
      </c>
      <c r="B616">
        <v>92.87</v>
      </c>
    </row>
    <row r="617" spans="1:2" x14ac:dyDescent="0.3">
      <c r="A617">
        <v>79</v>
      </c>
      <c r="B617">
        <v>97.81</v>
      </c>
    </row>
    <row r="618" spans="1:2" x14ac:dyDescent="0.3">
      <c r="A618">
        <v>17</v>
      </c>
      <c r="B618">
        <v>127.42</v>
      </c>
    </row>
    <row r="619" spans="1:2" x14ac:dyDescent="0.3">
      <c r="A619">
        <v>60</v>
      </c>
      <c r="B619">
        <v>74.08</v>
      </c>
    </row>
    <row r="620" spans="1:2" x14ac:dyDescent="0.3">
      <c r="A620">
        <v>68</v>
      </c>
      <c r="B620">
        <v>215.33</v>
      </c>
    </row>
    <row r="621" spans="1:2" x14ac:dyDescent="0.3">
      <c r="A621">
        <v>58</v>
      </c>
      <c r="B621">
        <v>94.3</v>
      </c>
    </row>
    <row r="622" spans="1:2" x14ac:dyDescent="0.3">
      <c r="A622">
        <v>36</v>
      </c>
      <c r="B622">
        <v>66.55</v>
      </c>
    </row>
    <row r="623" spans="1:2" x14ac:dyDescent="0.3">
      <c r="A623">
        <v>22</v>
      </c>
      <c r="B623">
        <v>96.18</v>
      </c>
    </row>
    <row r="624" spans="1:2" x14ac:dyDescent="0.3">
      <c r="A624">
        <v>5</v>
      </c>
      <c r="B624">
        <v>109.4</v>
      </c>
    </row>
    <row r="625" spans="1:2" x14ac:dyDescent="0.3">
      <c r="A625">
        <v>51</v>
      </c>
      <c r="B625">
        <v>76.349999999999994</v>
      </c>
    </row>
    <row r="626" spans="1:2" x14ac:dyDescent="0.3">
      <c r="A626">
        <v>15</v>
      </c>
      <c r="B626">
        <v>113.57</v>
      </c>
    </row>
    <row r="627" spans="1:2" x14ac:dyDescent="0.3">
      <c r="A627">
        <v>77</v>
      </c>
      <c r="B627">
        <v>71.7</v>
      </c>
    </row>
    <row r="628" spans="1:2" x14ac:dyDescent="0.3">
      <c r="A628">
        <v>42</v>
      </c>
      <c r="B628">
        <v>73.41</v>
      </c>
    </row>
    <row r="629" spans="1:2" x14ac:dyDescent="0.3">
      <c r="A629">
        <v>34</v>
      </c>
      <c r="B629">
        <v>94.37</v>
      </c>
    </row>
    <row r="630" spans="1:2" x14ac:dyDescent="0.3">
      <c r="A630">
        <v>42</v>
      </c>
      <c r="B630">
        <v>208.06</v>
      </c>
    </row>
    <row r="631" spans="1:2" x14ac:dyDescent="0.3">
      <c r="A631">
        <v>35</v>
      </c>
      <c r="B631">
        <v>104.4</v>
      </c>
    </row>
    <row r="632" spans="1:2" x14ac:dyDescent="0.3">
      <c r="A632">
        <v>80</v>
      </c>
      <c r="B632">
        <v>89.16</v>
      </c>
    </row>
    <row r="633" spans="1:2" x14ac:dyDescent="0.3">
      <c r="A633">
        <v>59</v>
      </c>
      <c r="B633">
        <v>93.58</v>
      </c>
    </row>
    <row r="634" spans="1:2" x14ac:dyDescent="0.3">
      <c r="A634">
        <v>35</v>
      </c>
      <c r="B634">
        <v>83.27</v>
      </c>
    </row>
    <row r="635" spans="1:2" x14ac:dyDescent="0.3">
      <c r="A635">
        <v>78</v>
      </c>
      <c r="B635">
        <v>191.33</v>
      </c>
    </row>
    <row r="636" spans="1:2" x14ac:dyDescent="0.3">
      <c r="A636">
        <v>5</v>
      </c>
      <c r="B636">
        <v>70</v>
      </c>
    </row>
    <row r="637" spans="1:2" x14ac:dyDescent="0.3">
      <c r="A637">
        <v>50</v>
      </c>
      <c r="B637">
        <v>75.88</v>
      </c>
    </row>
    <row r="638" spans="1:2" x14ac:dyDescent="0.3">
      <c r="A638">
        <v>42</v>
      </c>
      <c r="B638">
        <v>86.07</v>
      </c>
    </row>
    <row r="639" spans="1:2" x14ac:dyDescent="0.3">
      <c r="A639">
        <v>76</v>
      </c>
      <c r="B639">
        <v>202.21</v>
      </c>
    </row>
    <row r="640" spans="1:2" x14ac:dyDescent="0.3">
      <c r="A640">
        <v>8</v>
      </c>
      <c r="B640">
        <v>92.65</v>
      </c>
    </row>
    <row r="641" spans="1:2" x14ac:dyDescent="0.3">
      <c r="A641">
        <v>25</v>
      </c>
      <c r="B641">
        <v>89.87</v>
      </c>
    </row>
    <row r="642" spans="1:2" x14ac:dyDescent="0.3">
      <c r="A642">
        <v>17</v>
      </c>
      <c r="B642">
        <v>67.87</v>
      </c>
    </row>
    <row r="643" spans="1:2" x14ac:dyDescent="0.3">
      <c r="A643">
        <v>80</v>
      </c>
      <c r="B643">
        <v>90.77</v>
      </c>
    </row>
    <row r="644" spans="1:2" x14ac:dyDescent="0.3">
      <c r="A644">
        <v>60</v>
      </c>
      <c r="B644">
        <v>185.71</v>
      </c>
    </row>
    <row r="645" spans="1:2" x14ac:dyDescent="0.3">
      <c r="A645">
        <v>32</v>
      </c>
      <c r="B645">
        <v>74.2</v>
      </c>
    </row>
    <row r="646" spans="1:2" x14ac:dyDescent="0.3">
      <c r="A646">
        <v>20</v>
      </c>
      <c r="B646">
        <v>80.27</v>
      </c>
    </row>
    <row r="647" spans="1:2" x14ac:dyDescent="0.3">
      <c r="A647">
        <v>8</v>
      </c>
      <c r="B647">
        <v>80.47</v>
      </c>
    </row>
    <row r="648" spans="1:2" x14ac:dyDescent="0.3">
      <c r="A648">
        <v>13</v>
      </c>
      <c r="B648">
        <v>74.19</v>
      </c>
    </row>
    <row r="649" spans="1:2" x14ac:dyDescent="0.3">
      <c r="A649">
        <v>44</v>
      </c>
      <c r="B649">
        <v>114.94</v>
      </c>
    </row>
    <row r="650" spans="1:2" x14ac:dyDescent="0.3">
      <c r="A650">
        <v>4</v>
      </c>
      <c r="B650">
        <v>105.76</v>
      </c>
    </row>
    <row r="651" spans="1:2" x14ac:dyDescent="0.3">
      <c r="A651">
        <v>31</v>
      </c>
      <c r="B651">
        <v>76.260000000000005</v>
      </c>
    </row>
    <row r="652" spans="1:2" x14ac:dyDescent="0.3">
      <c r="A652">
        <v>31</v>
      </c>
      <c r="B652">
        <v>116.85</v>
      </c>
    </row>
    <row r="653" spans="1:2" x14ac:dyDescent="0.3">
      <c r="A653">
        <v>11</v>
      </c>
      <c r="B653">
        <v>92.24</v>
      </c>
    </row>
    <row r="654" spans="1:2" x14ac:dyDescent="0.3">
      <c r="A654">
        <v>44</v>
      </c>
      <c r="B654">
        <v>107.41</v>
      </c>
    </row>
    <row r="655" spans="1:2" x14ac:dyDescent="0.3">
      <c r="A655">
        <v>69</v>
      </c>
      <c r="B655">
        <v>80.849999999999994</v>
      </c>
    </row>
    <row r="656" spans="1:2" x14ac:dyDescent="0.3">
      <c r="A656">
        <v>55</v>
      </c>
      <c r="B656">
        <v>163.82</v>
      </c>
    </row>
    <row r="657" spans="1:2" x14ac:dyDescent="0.3">
      <c r="A657">
        <v>23</v>
      </c>
      <c r="B657">
        <v>99.92</v>
      </c>
    </row>
    <row r="658" spans="1:2" x14ac:dyDescent="0.3">
      <c r="A658">
        <v>65</v>
      </c>
      <c r="B658">
        <v>84.75</v>
      </c>
    </row>
    <row r="659" spans="1:2" x14ac:dyDescent="0.3">
      <c r="A659">
        <v>27</v>
      </c>
      <c r="B659">
        <v>119.67</v>
      </c>
    </row>
    <row r="660" spans="1:2" x14ac:dyDescent="0.3">
      <c r="A660">
        <v>39</v>
      </c>
      <c r="B660">
        <v>79</v>
      </c>
    </row>
    <row r="661" spans="1:2" x14ac:dyDescent="0.3">
      <c r="A661">
        <v>49</v>
      </c>
      <c r="B661">
        <v>72.180000000000007</v>
      </c>
    </row>
    <row r="662" spans="1:2" x14ac:dyDescent="0.3">
      <c r="A662">
        <v>24</v>
      </c>
      <c r="B662">
        <v>123.1</v>
      </c>
    </row>
    <row r="663" spans="1:2" x14ac:dyDescent="0.3">
      <c r="A663">
        <v>6</v>
      </c>
      <c r="B663">
        <v>70.78</v>
      </c>
    </row>
    <row r="664" spans="1:2" x14ac:dyDescent="0.3">
      <c r="A664">
        <v>43</v>
      </c>
      <c r="B664">
        <v>81.77</v>
      </c>
    </row>
    <row r="665" spans="1:2" x14ac:dyDescent="0.3">
      <c r="A665">
        <v>26</v>
      </c>
      <c r="B665">
        <v>120.31</v>
      </c>
    </row>
    <row r="666" spans="1:2" x14ac:dyDescent="0.3">
      <c r="A666">
        <v>75</v>
      </c>
      <c r="B666">
        <v>105.63</v>
      </c>
    </row>
    <row r="667" spans="1:2" x14ac:dyDescent="0.3">
      <c r="A667">
        <v>72</v>
      </c>
      <c r="B667">
        <v>92.59</v>
      </c>
    </row>
    <row r="668" spans="1:2" x14ac:dyDescent="0.3">
      <c r="A668">
        <v>71</v>
      </c>
      <c r="B668">
        <v>170.95</v>
      </c>
    </row>
    <row r="669" spans="1:2" x14ac:dyDescent="0.3">
      <c r="A669">
        <v>39</v>
      </c>
      <c r="B669">
        <v>102.77</v>
      </c>
    </row>
    <row r="670" spans="1:2" x14ac:dyDescent="0.3">
      <c r="A670">
        <v>70</v>
      </c>
      <c r="B670">
        <v>102.64</v>
      </c>
    </row>
    <row r="671" spans="1:2" x14ac:dyDescent="0.3">
      <c r="A671">
        <v>27</v>
      </c>
      <c r="B671">
        <v>76.19</v>
      </c>
    </row>
    <row r="672" spans="1:2" x14ac:dyDescent="0.3">
      <c r="A672">
        <v>13</v>
      </c>
      <c r="B672">
        <v>87.98</v>
      </c>
    </row>
    <row r="673" spans="1:2" x14ac:dyDescent="0.3">
      <c r="A673">
        <v>66</v>
      </c>
      <c r="B673">
        <v>200.49</v>
      </c>
    </row>
    <row r="674" spans="1:2" x14ac:dyDescent="0.3">
      <c r="A674">
        <v>54</v>
      </c>
      <c r="B674">
        <v>76.05</v>
      </c>
    </row>
    <row r="675" spans="1:2" x14ac:dyDescent="0.3">
      <c r="A675">
        <v>55</v>
      </c>
      <c r="B675">
        <v>199.38</v>
      </c>
    </row>
    <row r="676" spans="1:2" x14ac:dyDescent="0.3">
      <c r="A676">
        <v>1.8</v>
      </c>
      <c r="B676">
        <v>102.34</v>
      </c>
    </row>
    <row r="677" spans="1:2" x14ac:dyDescent="0.3">
      <c r="A677">
        <v>39</v>
      </c>
      <c r="B677">
        <v>109.19</v>
      </c>
    </row>
    <row r="678" spans="1:2" x14ac:dyDescent="0.3">
      <c r="A678">
        <v>55</v>
      </c>
      <c r="B678">
        <v>80.17</v>
      </c>
    </row>
    <row r="679" spans="1:2" x14ac:dyDescent="0.3">
      <c r="A679">
        <v>20</v>
      </c>
      <c r="B679">
        <v>87.2</v>
      </c>
    </row>
    <row r="680" spans="1:2" x14ac:dyDescent="0.3">
      <c r="A680">
        <v>6</v>
      </c>
      <c r="B680">
        <v>83.16</v>
      </c>
    </row>
    <row r="681" spans="1:2" x14ac:dyDescent="0.3">
      <c r="A681">
        <v>58</v>
      </c>
      <c r="B681">
        <v>83.93</v>
      </c>
    </row>
    <row r="682" spans="1:2" x14ac:dyDescent="0.3">
      <c r="A682">
        <v>60</v>
      </c>
      <c r="B682">
        <v>85.13</v>
      </c>
    </row>
    <row r="683" spans="1:2" x14ac:dyDescent="0.3">
      <c r="A683">
        <v>8</v>
      </c>
      <c r="B683">
        <v>118.66</v>
      </c>
    </row>
    <row r="684" spans="1:2" x14ac:dyDescent="0.3">
      <c r="A684">
        <v>19</v>
      </c>
      <c r="B684">
        <v>56.33</v>
      </c>
    </row>
    <row r="685" spans="1:2" x14ac:dyDescent="0.3">
      <c r="A685">
        <v>37</v>
      </c>
      <c r="B685">
        <v>72.08</v>
      </c>
    </row>
    <row r="686" spans="1:2" x14ac:dyDescent="0.3">
      <c r="A686">
        <v>37</v>
      </c>
      <c r="B686">
        <v>98.02</v>
      </c>
    </row>
    <row r="687" spans="1:2" x14ac:dyDescent="0.3">
      <c r="A687">
        <v>79</v>
      </c>
      <c r="B687">
        <v>69.34</v>
      </c>
    </row>
    <row r="688" spans="1:2" x14ac:dyDescent="0.3">
      <c r="A688">
        <v>46</v>
      </c>
      <c r="B688">
        <v>85.35</v>
      </c>
    </row>
    <row r="689" spans="1:2" x14ac:dyDescent="0.3">
      <c r="A689">
        <v>37</v>
      </c>
      <c r="B689">
        <v>112.02</v>
      </c>
    </row>
    <row r="690" spans="1:2" x14ac:dyDescent="0.3">
      <c r="A690">
        <v>41</v>
      </c>
      <c r="B690">
        <v>74.849999999999994</v>
      </c>
    </row>
    <row r="691" spans="1:2" x14ac:dyDescent="0.3">
      <c r="A691">
        <v>54</v>
      </c>
      <c r="B691">
        <v>92.39</v>
      </c>
    </row>
    <row r="692" spans="1:2" x14ac:dyDescent="0.3">
      <c r="A692">
        <v>41</v>
      </c>
      <c r="B692">
        <v>99.8</v>
      </c>
    </row>
    <row r="693" spans="1:2" x14ac:dyDescent="0.3">
      <c r="A693">
        <v>66</v>
      </c>
      <c r="B693">
        <v>77.91</v>
      </c>
    </row>
    <row r="694" spans="1:2" x14ac:dyDescent="0.3">
      <c r="A694">
        <v>68</v>
      </c>
      <c r="B694">
        <v>95.82</v>
      </c>
    </row>
    <row r="695" spans="1:2" x14ac:dyDescent="0.3">
      <c r="A695">
        <v>60</v>
      </c>
      <c r="B695">
        <v>73.040000000000006</v>
      </c>
    </row>
    <row r="696" spans="1:2" x14ac:dyDescent="0.3">
      <c r="A696">
        <v>54</v>
      </c>
      <c r="B696">
        <v>77.52</v>
      </c>
    </row>
    <row r="697" spans="1:2" x14ac:dyDescent="0.3">
      <c r="A697">
        <v>25</v>
      </c>
      <c r="B697">
        <v>92.14</v>
      </c>
    </row>
    <row r="698" spans="1:2" x14ac:dyDescent="0.3">
      <c r="A698">
        <v>37</v>
      </c>
      <c r="B698">
        <v>86.49</v>
      </c>
    </row>
    <row r="699" spans="1:2" x14ac:dyDescent="0.3">
      <c r="A699">
        <v>51</v>
      </c>
      <c r="B699">
        <v>176.34</v>
      </c>
    </row>
    <row r="700" spans="1:2" x14ac:dyDescent="0.3">
      <c r="A700">
        <v>57</v>
      </c>
      <c r="B700">
        <v>77.930000000000007</v>
      </c>
    </row>
    <row r="701" spans="1:2" x14ac:dyDescent="0.3">
      <c r="A701">
        <v>22</v>
      </c>
      <c r="B701">
        <v>73.94</v>
      </c>
    </row>
    <row r="702" spans="1:2" x14ac:dyDescent="0.3">
      <c r="A702">
        <v>66</v>
      </c>
      <c r="B702">
        <v>112.77</v>
      </c>
    </row>
    <row r="703" spans="1:2" x14ac:dyDescent="0.3">
      <c r="A703">
        <v>5</v>
      </c>
      <c r="B703">
        <v>93.88</v>
      </c>
    </row>
    <row r="704" spans="1:2" x14ac:dyDescent="0.3">
      <c r="A704">
        <v>45</v>
      </c>
      <c r="B704">
        <v>90.35</v>
      </c>
    </row>
    <row r="705" spans="1:2" x14ac:dyDescent="0.3">
      <c r="A705">
        <v>50</v>
      </c>
      <c r="B705">
        <v>67.02</v>
      </c>
    </row>
    <row r="706" spans="1:2" x14ac:dyDescent="0.3">
      <c r="A706">
        <v>5</v>
      </c>
      <c r="B706">
        <v>84.3</v>
      </c>
    </row>
    <row r="707" spans="1:2" x14ac:dyDescent="0.3">
      <c r="A707">
        <v>52</v>
      </c>
      <c r="B707">
        <v>86.06</v>
      </c>
    </row>
    <row r="708" spans="1:2" x14ac:dyDescent="0.3">
      <c r="A708">
        <v>24</v>
      </c>
      <c r="B708">
        <v>76.42</v>
      </c>
    </row>
    <row r="709" spans="1:2" x14ac:dyDescent="0.3">
      <c r="A709">
        <v>38</v>
      </c>
      <c r="B709">
        <v>91</v>
      </c>
    </row>
    <row r="710" spans="1:2" x14ac:dyDescent="0.3">
      <c r="A710">
        <v>8</v>
      </c>
      <c r="B710">
        <v>67.33</v>
      </c>
    </row>
    <row r="711" spans="1:2" x14ac:dyDescent="0.3">
      <c r="A711">
        <v>79</v>
      </c>
      <c r="B711">
        <v>96.52</v>
      </c>
    </row>
    <row r="712" spans="1:2" x14ac:dyDescent="0.3">
      <c r="A712">
        <v>71</v>
      </c>
      <c r="B712">
        <v>215.72</v>
      </c>
    </row>
    <row r="713" spans="1:2" x14ac:dyDescent="0.3">
      <c r="A713">
        <v>29</v>
      </c>
      <c r="B713">
        <v>102.07</v>
      </c>
    </row>
    <row r="714" spans="1:2" x14ac:dyDescent="0.3">
      <c r="A714">
        <v>54</v>
      </c>
      <c r="B714">
        <v>81.78</v>
      </c>
    </row>
    <row r="715" spans="1:2" x14ac:dyDescent="0.3">
      <c r="A715">
        <v>24</v>
      </c>
      <c r="B715">
        <v>75.23</v>
      </c>
    </row>
    <row r="716" spans="1:2" x14ac:dyDescent="0.3">
      <c r="A716">
        <v>79</v>
      </c>
      <c r="B716">
        <v>77.08</v>
      </c>
    </row>
    <row r="717" spans="1:2" x14ac:dyDescent="0.3">
      <c r="A717">
        <v>55</v>
      </c>
      <c r="B717">
        <v>97.4</v>
      </c>
    </row>
    <row r="718" spans="1:2" x14ac:dyDescent="0.3">
      <c r="A718">
        <v>5</v>
      </c>
      <c r="B718">
        <v>101.61</v>
      </c>
    </row>
    <row r="719" spans="1:2" x14ac:dyDescent="0.3">
      <c r="A719">
        <v>56</v>
      </c>
      <c r="B719">
        <v>78.930000000000007</v>
      </c>
    </row>
    <row r="720" spans="1:2" x14ac:dyDescent="0.3">
      <c r="A720">
        <v>75</v>
      </c>
      <c r="B720">
        <v>195.03</v>
      </c>
    </row>
    <row r="721" spans="1:2" x14ac:dyDescent="0.3">
      <c r="A721">
        <v>52</v>
      </c>
      <c r="B721">
        <v>100.71</v>
      </c>
    </row>
    <row r="722" spans="1:2" x14ac:dyDescent="0.3">
      <c r="A722">
        <v>63</v>
      </c>
      <c r="B722">
        <v>92.7</v>
      </c>
    </row>
    <row r="723" spans="1:2" x14ac:dyDescent="0.3">
      <c r="A723">
        <v>8</v>
      </c>
      <c r="B723">
        <v>88.02</v>
      </c>
    </row>
    <row r="724" spans="1:2" x14ac:dyDescent="0.3">
      <c r="A724">
        <v>68</v>
      </c>
      <c r="B724">
        <v>81.38</v>
      </c>
    </row>
    <row r="725" spans="1:2" x14ac:dyDescent="0.3">
      <c r="A725">
        <v>24</v>
      </c>
      <c r="B725">
        <v>73.78</v>
      </c>
    </row>
    <row r="726" spans="1:2" x14ac:dyDescent="0.3">
      <c r="A726">
        <v>31</v>
      </c>
      <c r="B726">
        <v>70.510000000000005</v>
      </c>
    </row>
    <row r="727" spans="1:2" x14ac:dyDescent="0.3">
      <c r="A727">
        <v>74</v>
      </c>
      <c r="B727">
        <v>82.27</v>
      </c>
    </row>
    <row r="728" spans="1:2" x14ac:dyDescent="0.3">
      <c r="A728">
        <v>82</v>
      </c>
      <c r="B728">
        <v>80</v>
      </c>
    </row>
    <row r="729" spans="1:2" x14ac:dyDescent="0.3">
      <c r="A729">
        <v>54</v>
      </c>
      <c r="B729">
        <v>100.12</v>
      </c>
    </row>
    <row r="730" spans="1:2" x14ac:dyDescent="0.3">
      <c r="A730">
        <v>8</v>
      </c>
      <c r="B730">
        <v>81.53</v>
      </c>
    </row>
    <row r="731" spans="1:2" x14ac:dyDescent="0.3">
      <c r="A731">
        <v>52</v>
      </c>
      <c r="B731">
        <v>81.319999999999993</v>
      </c>
    </row>
    <row r="732" spans="1:2" x14ac:dyDescent="0.3">
      <c r="A732">
        <v>49</v>
      </c>
      <c r="B732">
        <v>107.46</v>
      </c>
    </row>
    <row r="733" spans="1:2" x14ac:dyDescent="0.3">
      <c r="A733">
        <v>62</v>
      </c>
      <c r="B733">
        <v>73.7</v>
      </c>
    </row>
    <row r="734" spans="1:2" x14ac:dyDescent="0.3">
      <c r="A734">
        <v>61</v>
      </c>
      <c r="B734">
        <v>78.650000000000006</v>
      </c>
    </row>
    <row r="735" spans="1:2" x14ac:dyDescent="0.3">
      <c r="A735">
        <v>41</v>
      </c>
      <c r="B735">
        <v>79.849999999999994</v>
      </c>
    </row>
    <row r="736" spans="1:2" x14ac:dyDescent="0.3">
      <c r="A736">
        <v>3</v>
      </c>
      <c r="B736">
        <v>80.63</v>
      </c>
    </row>
    <row r="737" spans="1:2" x14ac:dyDescent="0.3">
      <c r="A737">
        <v>23</v>
      </c>
      <c r="B737">
        <v>79.13</v>
      </c>
    </row>
    <row r="738" spans="1:2" x14ac:dyDescent="0.3">
      <c r="A738">
        <v>39</v>
      </c>
      <c r="B738">
        <v>82.85</v>
      </c>
    </row>
    <row r="739" spans="1:2" x14ac:dyDescent="0.3">
      <c r="A739">
        <v>21</v>
      </c>
      <c r="B739">
        <v>71.34</v>
      </c>
    </row>
    <row r="740" spans="1:2" x14ac:dyDescent="0.3">
      <c r="A740">
        <v>51</v>
      </c>
      <c r="B740">
        <v>232.64</v>
      </c>
    </row>
    <row r="741" spans="1:2" x14ac:dyDescent="0.3">
      <c r="A741">
        <v>63</v>
      </c>
      <c r="B741">
        <v>196.81</v>
      </c>
    </row>
    <row r="742" spans="1:2" x14ac:dyDescent="0.3">
      <c r="A742">
        <v>13</v>
      </c>
      <c r="B742">
        <v>99.49</v>
      </c>
    </row>
    <row r="743" spans="1:2" x14ac:dyDescent="0.3">
      <c r="A743">
        <v>12</v>
      </c>
      <c r="B743">
        <v>86.86</v>
      </c>
    </row>
    <row r="744" spans="1:2" x14ac:dyDescent="0.3">
      <c r="A744">
        <v>60</v>
      </c>
      <c r="B744">
        <v>87.62</v>
      </c>
    </row>
    <row r="745" spans="1:2" x14ac:dyDescent="0.3">
      <c r="A745">
        <v>40</v>
      </c>
      <c r="B745">
        <v>110.6</v>
      </c>
    </row>
    <row r="746" spans="1:2" x14ac:dyDescent="0.3">
      <c r="A746">
        <v>2</v>
      </c>
      <c r="B746">
        <v>112.75</v>
      </c>
    </row>
    <row r="747" spans="1:2" x14ac:dyDescent="0.3">
      <c r="A747">
        <v>43</v>
      </c>
      <c r="B747">
        <v>91.13</v>
      </c>
    </row>
    <row r="748" spans="1:2" x14ac:dyDescent="0.3">
      <c r="A748">
        <v>12</v>
      </c>
      <c r="B748">
        <v>96.73</v>
      </c>
    </row>
    <row r="749" spans="1:2" x14ac:dyDescent="0.3">
      <c r="A749">
        <v>76</v>
      </c>
      <c r="B749">
        <v>267.60000000000002</v>
      </c>
    </row>
    <row r="750" spans="1:2" x14ac:dyDescent="0.3">
      <c r="A750">
        <v>38</v>
      </c>
      <c r="B750">
        <v>98.73</v>
      </c>
    </row>
    <row r="751" spans="1:2" x14ac:dyDescent="0.3">
      <c r="A751">
        <v>46</v>
      </c>
      <c r="B751">
        <v>93.2</v>
      </c>
    </row>
    <row r="752" spans="1:2" x14ac:dyDescent="0.3">
      <c r="A752">
        <v>4</v>
      </c>
      <c r="B752">
        <v>79.17</v>
      </c>
    </row>
    <row r="753" spans="1:2" x14ac:dyDescent="0.3">
      <c r="A753">
        <v>76</v>
      </c>
      <c r="B753">
        <v>97.9</v>
      </c>
    </row>
    <row r="754" spans="1:2" x14ac:dyDescent="0.3">
      <c r="A754">
        <v>53</v>
      </c>
      <c r="B754">
        <v>76.36</v>
      </c>
    </row>
    <row r="755" spans="1:2" x14ac:dyDescent="0.3">
      <c r="A755">
        <v>75</v>
      </c>
      <c r="B755">
        <v>75.39</v>
      </c>
    </row>
    <row r="756" spans="1:2" x14ac:dyDescent="0.3">
      <c r="A756">
        <v>75</v>
      </c>
      <c r="B756">
        <v>93.93</v>
      </c>
    </row>
    <row r="757" spans="1:2" x14ac:dyDescent="0.3">
      <c r="A757">
        <v>80</v>
      </c>
      <c r="B757">
        <v>78.78</v>
      </c>
    </row>
    <row r="758" spans="1:2" x14ac:dyDescent="0.3">
      <c r="A758">
        <v>66</v>
      </c>
      <c r="B758">
        <v>205.01</v>
      </c>
    </row>
    <row r="759" spans="1:2" x14ac:dyDescent="0.3">
      <c r="A759">
        <v>78</v>
      </c>
      <c r="B759">
        <v>218.46</v>
      </c>
    </row>
    <row r="760" spans="1:2" x14ac:dyDescent="0.3">
      <c r="A760">
        <v>43</v>
      </c>
      <c r="B760">
        <v>77.86</v>
      </c>
    </row>
    <row r="761" spans="1:2" x14ac:dyDescent="0.3">
      <c r="A761">
        <v>8</v>
      </c>
      <c r="B761">
        <v>104.03</v>
      </c>
    </row>
    <row r="762" spans="1:2" x14ac:dyDescent="0.3">
      <c r="A762">
        <v>57</v>
      </c>
      <c r="B762">
        <v>85.99</v>
      </c>
    </row>
    <row r="763" spans="1:2" x14ac:dyDescent="0.3">
      <c r="A763">
        <v>61</v>
      </c>
      <c r="B763">
        <v>97.58</v>
      </c>
    </row>
    <row r="764" spans="1:2" x14ac:dyDescent="0.3">
      <c r="A764">
        <v>9</v>
      </c>
      <c r="B764">
        <v>85.02</v>
      </c>
    </row>
    <row r="765" spans="1:2" x14ac:dyDescent="0.3">
      <c r="A765">
        <v>82</v>
      </c>
      <c r="B765">
        <v>211.58</v>
      </c>
    </row>
    <row r="766" spans="1:2" x14ac:dyDescent="0.3">
      <c r="A766">
        <v>45</v>
      </c>
      <c r="B766">
        <v>218.1</v>
      </c>
    </row>
    <row r="767" spans="1:2" x14ac:dyDescent="0.3">
      <c r="A767">
        <v>2</v>
      </c>
      <c r="B767">
        <v>70.25</v>
      </c>
    </row>
    <row r="768" spans="1:2" x14ac:dyDescent="0.3">
      <c r="A768">
        <v>47</v>
      </c>
      <c r="B768">
        <v>93.55</v>
      </c>
    </row>
    <row r="769" spans="1:2" x14ac:dyDescent="0.3">
      <c r="A769">
        <v>46</v>
      </c>
      <c r="B769">
        <v>92.81</v>
      </c>
    </row>
    <row r="770" spans="1:2" x14ac:dyDescent="0.3">
      <c r="A770">
        <v>78</v>
      </c>
      <c r="B770">
        <v>93.85</v>
      </c>
    </row>
    <row r="771" spans="1:2" x14ac:dyDescent="0.3">
      <c r="A771">
        <v>53</v>
      </c>
      <c r="B771">
        <v>227.68</v>
      </c>
    </row>
    <row r="772" spans="1:2" x14ac:dyDescent="0.3">
      <c r="A772">
        <v>28</v>
      </c>
      <c r="B772">
        <v>98.05</v>
      </c>
    </row>
    <row r="773" spans="1:2" x14ac:dyDescent="0.3">
      <c r="A773">
        <v>78</v>
      </c>
      <c r="B773">
        <v>208.99</v>
      </c>
    </row>
    <row r="774" spans="1:2" x14ac:dyDescent="0.3">
      <c r="A774">
        <v>44</v>
      </c>
      <c r="B774">
        <v>86.15</v>
      </c>
    </row>
    <row r="775" spans="1:2" x14ac:dyDescent="0.3">
      <c r="A775">
        <v>12</v>
      </c>
      <c r="B775">
        <v>111.08</v>
      </c>
    </row>
    <row r="776" spans="1:2" x14ac:dyDescent="0.3">
      <c r="A776">
        <v>82</v>
      </c>
      <c r="B776">
        <v>79.959999999999994</v>
      </c>
    </row>
    <row r="777" spans="1:2" x14ac:dyDescent="0.3">
      <c r="A777">
        <v>0.24</v>
      </c>
      <c r="B777">
        <v>89.28</v>
      </c>
    </row>
    <row r="778" spans="1:2" x14ac:dyDescent="0.3">
      <c r="A778">
        <v>18</v>
      </c>
      <c r="B778">
        <v>98.07</v>
      </c>
    </row>
    <row r="779" spans="1:2" x14ac:dyDescent="0.3">
      <c r="A779">
        <v>75</v>
      </c>
      <c r="B779">
        <v>70.73</v>
      </c>
    </row>
    <row r="780" spans="1:2" x14ac:dyDescent="0.3">
      <c r="A780">
        <v>73</v>
      </c>
      <c r="B780">
        <v>82.15</v>
      </c>
    </row>
    <row r="781" spans="1:2" x14ac:dyDescent="0.3">
      <c r="A781">
        <v>59</v>
      </c>
      <c r="B781">
        <v>234.82</v>
      </c>
    </row>
    <row r="782" spans="1:2" x14ac:dyDescent="0.3">
      <c r="A782">
        <v>41</v>
      </c>
      <c r="B782">
        <v>80.28</v>
      </c>
    </row>
    <row r="783" spans="1:2" x14ac:dyDescent="0.3">
      <c r="A783">
        <v>41</v>
      </c>
      <c r="B783">
        <v>98.85</v>
      </c>
    </row>
    <row r="784" spans="1:2" x14ac:dyDescent="0.3">
      <c r="A784">
        <v>24</v>
      </c>
      <c r="B784">
        <v>107.22</v>
      </c>
    </row>
    <row r="785" spans="1:2" x14ac:dyDescent="0.3">
      <c r="A785">
        <v>34</v>
      </c>
      <c r="B785">
        <v>71.37</v>
      </c>
    </row>
    <row r="786" spans="1:2" x14ac:dyDescent="0.3">
      <c r="A786">
        <v>37</v>
      </c>
      <c r="B786">
        <v>118.21</v>
      </c>
    </row>
    <row r="787" spans="1:2" x14ac:dyDescent="0.3">
      <c r="A787">
        <v>19</v>
      </c>
      <c r="B787">
        <v>72.39</v>
      </c>
    </row>
    <row r="788" spans="1:2" x14ac:dyDescent="0.3">
      <c r="A788">
        <v>70</v>
      </c>
      <c r="B788">
        <v>214.45</v>
      </c>
    </row>
    <row r="789" spans="1:2" x14ac:dyDescent="0.3">
      <c r="A789">
        <v>21</v>
      </c>
      <c r="B789">
        <v>88.51</v>
      </c>
    </row>
    <row r="790" spans="1:2" x14ac:dyDescent="0.3">
      <c r="A790">
        <v>26</v>
      </c>
      <c r="B790">
        <v>108.2</v>
      </c>
    </row>
    <row r="791" spans="1:2" x14ac:dyDescent="0.3">
      <c r="A791">
        <v>25</v>
      </c>
      <c r="B791">
        <v>92.06</v>
      </c>
    </row>
    <row r="792" spans="1:2" x14ac:dyDescent="0.3">
      <c r="A792">
        <v>60</v>
      </c>
      <c r="B792">
        <v>96.02</v>
      </c>
    </row>
    <row r="793" spans="1:2" x14ac:dyDescent="0.3">
      <c r="A793">
        <v>25</v>
      </c>
      <c r="B793">
        <v>81.209999999999994</v>
      </c>
    </row>
    <row r="794" spans="1:2" x14ac:dyDescent="0.3">
      <c r="A794">
        <v>1.08</v>
      </c>
      <c r="B794">
        <v>74.5</v>
      </c>
    </row>
    <row r="795" spans="1:2" x14ac:dyDescent="0.3">
      <c r="A795">
        <v>19</v>
      </c>
      <c r="B795">
        <v>75.08</v>
      </c>
    </row>
    <row r="796" spans="1:2" x14ac:dyDescent="0.3">
      <c r="A796">
        <v>53</v>
      </c>
      <c r="B796">
        <v>101.81</v>
      </c>
    </row>
    <row r="797" spans="1:2" x14ac:dyDescent="0.3">
      <c r="A797">
        <v>18</v>
      </c>
      <c r="B797">
        <v>82.36</v>
      </c>
    </row>
    <row r="798" spans="1:2" x14ac:dyDescent="0.3">
      <c r="A798">
        <v>71</v>
      </c>
      <c r="B798">
        <v>95.08</v>
      </c>
    </row>
    <row r="799" spans="1:2" x14ac:dyDescent="0.3">
      <c r="A799">
        <v>51</v>
      </c>
      <c r="B799">
        <v>77.069999999999993</v>
      </c>
    </row>
    <row r="800" spans="1:2" x14ac:dyDescent="0.3">
      <c r="A800">
        <v>49</v>
      </c>
      <c r="B800">
        <v>83.84</v>
      </c>
    </row>
    <row r="801" spans="1:2" x14ac:dyDescent="0.3">
      <c r="A801">
        <v>39</v>
      </c>
      <c r="B801">
        <v>74.290000000000006</v>
      </c>
    </row>
    <row r="802" spans="1:2" x14ac:dyDescent="0.3">
      <c r="A802">
        <v>62</v>
      </c>
      <c r="B802">
        <v>77.040000000000006</v>
      </c>
    </row>
    <row r="803" spans="1:2" x14ac:dyDescent="0.3">
      <c r="A803">
        <v>32</v>
      </c>
      <c r="B803">
        <v>91.34</v>
      </c>
    </row>
    <row r="804" spans="1:2" x14ac:dyDescent="0.3">
      <c r="A804">
        <v>77</v>
      </c>
      <c r="B804">
        <v>83.06</v>
      </c>
    </row>
    <row r="805" spans="1:2" x14ac:dyDescent="0.3">
      <c r="A805">
        <v>29</v>
      </c>
      <c r="B805">
        <v>65.36</v>
      </c>
    </row>
    <row r="806" spans="1:2" x14ac:dyDescent="0.3">
      <c r="A806">
        <v>25</v>
      </c>
      <c r="B806">
        <v>93.23</v>
      </c>
    </row>
    <row r="807" spans="1:2" x14ac:dyDescent="0.3">
      <c r="A807">
        <v>70</v>
      </c>
      <c r="B807">
        <v>90.49</v>
      </c>
    </row>
    <row r="808" spans="1:2" x14ac:dyDescent="0.3">
      <c r="A808">
        <v>16</v>
      </c>
      <c r="B808">
        <v>95.38</v>
      </c>
    </row>
    <row r="809" spans="1:2" x14ac:dyDescent="0.3">
      <c r="A809">
        <v>46</v>
      </c>
      <c r="B809">
        <v>71.12</v>
      </c>
    </row>
    <row r="810" spans="1:2" x14ac:dyDescent="0.3">
      <c r="A810">
        <v>58</v>
      </c>
      <c r="B810">
        <v>160.87</v>
      </c>
    </row>
    <row r="811" spans="1:2" x14ac:dyDescent="0.3">
      <c r="A811">
        <v>43</v>
      </c>
      <c r="B811">
        <v>70.08</v>
      </c>
    </row>
    <row r="812" spans="1:2" x14ac:dyDescent="0.3">
      <c r="A812">
        <v>65</v>
      </c>
      <c r="B812">
        <v>80.42</v>
      </c>
    </row>
    <row r="813" spans="1:2" x14ac:dyDescent="0.3">
      <c r="A813">
        <v>61</v>
      </c>
      <c r="B813">
        <v>81.96</v>
      </c>
    </row>
    <row r="814" spans="1:2" x14ac:dyDescent="0.3">
      <c r="A814">
        <v>5</v>
      </c>
      <c r="B814">
        <v>69.239999999999995</v>
      </c>
    </row>
    <row r="815" spans="1:2" x14ac:dyDescent="0.3">
      <c r="A815">
        <v>34</v>
      </c>
      <c r="B815">
        <v>94.15</v>
      </c>
    </row>
    <row r="816" spans="1:2" x14ac:dyDescent="0.3">
      <c r="A816">
        <v>18</v>
      </c>
      <c r="B816">
        <v>106.54</v>
      </c>
    </row>
    <row r="817" spans="1:2" x14ac:dyDescent="0.3">
      <c r="A817">
        <v>41</v>
      </c>
      <c r="B817">
        <v>87.06</v>
      </c>
    </row>
    <row r="818" spans="1:2" x14ac:dyDescent="0.3">
      <c r="A818">
        <v>14</v>
      </c>
      <c r="B818">
        <v>112.22</v>
      </c>
    </row>
    <row r="819" spans="1:2" x14ac:dyDescent="0.3">
      <c r="A819">
        <v>69</v>
      </c>
      <c r="B819">
        <v>83.55</v>
      </c>
    </row>
    <row r="820" spans="1:2" x14ac:dyDescent="0.3">
      <c r="A820">
        <v>9</v>
      </c>
      <c r="B820">
        <v>110.97</v>
      </c>
    </row>
    <row r="821" spans="1:2" x14ac:dyDescent="0.3">
      <c r="A821">
        <v>45</v>
      </c>
      <c r="B821">
        <v>99.97</v>
      </c>
    </row>
    <row r="822" spans="1:2" x14ac:dyDescent="0.3">
      <c r="A822">
        <v>36</v>
      </c>
      <c r="B822">
        <v>89.33</v>
      </c>
    </row>
    <row r="823" spans="1:2" x14ac:dyDescent="0.3">
      <c r="A823">
        <v>50</v>
      </c>
      <c r="B823">
        <v>110.18</v>
      </c>
    </row>
    <row r="824" spans="1:2" x14ac:dyDescent="0.3">
      <c r="A824">
        <v>10</v>
      </c>
      <c r="B824">
        <v>124.6</v>
      </c>
    </row>
    <row r="825" spans="1:2" x14ac:dyDescent="0.3">
      <c r="A825">
        <v>11</v>
      </c>
      <c r="B825">
        <v>82.58</v>
      </c>
    </row>
    <row r="826" spans="1:2" x14ac:dyDescent="0.3">
      <c r="A826">
        <v>63</v>
      </c>
      <c r="B826">
        <v>79.92</v>
      </c>
    </row>
    <row r="827" spans="1:2" x14ac:dyDescent="0.3">
      <c r="A827">
        <v>75</v>
      </c>
      <c r="B827">
        <v>226.73</v>
      </c>
    </row>
    <row r="828" spans="1:2" x14ac:dyDescent="0.3">
      <c r="A828">
        <v>14</v>
      </c>
      <c r="B828">
        <v>99.87</v>
      </c>
    </row>
    <row r="829" spans="1:2" x14ac:dyDescent="0.3">
      <c r="A829">
        <v>37</v>
      </c>
      <c r="B829">
        <v>82.09</v>
      </c>
    </row>
    <row r="830" spans="1:2" x14ac:dyDescent="0.3">
      <c r="A830">
        <v>73</v>
      </c>
      <c r="B830">
        <v>77.290000000000006</v>
      </c>
    </row>
    <row r="831" spans="1:2" x14ac:dyDescent="0.3">
      <c r="A831">
        <v>60</v>
      </c>
      <c r="B831">
        <v>68.239999999999995</v>
      </c>
    </row>
    <row r="832" spans="1:2" x14ac:dyDescent="0.3">
      <c r="A832">
        <v>16</v>
      </c>
      <c r="B832">
        <v>90.39</v>
      </c>
    </row>
    <row r="833" spans="1:2" x14ac:dyDescent="0.3">
      <c r="A833">
        <v>72</v>
      </c>
      <c r="B833">
        <v>95.2</v>
      </c>
    </row>
    <row r="834" spans="1:2" x14ac:dyDescent="0.3">
      <c r="A834">
        <v>53</v>
      </c>
      <c r="B834">
        <v>78.16</v>
      </c>
    </row>
    <row r="835" spans="1:2" x14ac:dyDescent="0.3">
      <c r="A835">
        <v>8</v>
      </c>
      <c r="B835">
        <v>84.68</v>
      </c>
    </row>
    <row r="836" spans="1:2" x14ac:dyDescent="0.3">
      <c r="A836">
        <v>53</v>
      </c>
      <c r="B836">
        <v>87.62</v>
      </c>
    </row>
    <row r="837" spans="1:2" x14ac:dyDescent="0.3">
      <c r="A837">
        <v>51</v>
      </c>
      <c r="B837">
        <v>116.14</v>
      </c>
    </row>
    <row r="838" spans="1:2" x14ac:dyDescent="0.3">
      <c r="A838">
        <v>13</v>
      </c>
      <c r="B838">
        <v>97.97</v>
      </c>
    </row>
    <row r="839" spans="1:2" x14ac:dyDescent="0.3">
      <c r="A839">
        <v>50</v>
      </c>
      <c r="B839">
        <v>77.819999999999993</v>
      </c>
    </row>
    <row r="840" spans="1:2" x14ac:dyDescent="0.3">
      <c r="A840">
        <v>71</v>
      </c>
      <c r="B840">
        <v>186.45</v>
      </c>
    </row>
    <row r="841" spans="1:2" x14ac:dyDescent="0.3">
      <c r="A841">
        <v>74</v>
      </c>
      <c r="B841">
        <v>227.94</v>
      </c>
    </row>
    <row r="842" spans="1:2" x14ac:dyDescent="0.3">
      <c r="A842">
        <v>26</v>
      </c>
      <c r="B842">
        <v>200.28</v>
      </c>
    </row>
    <row r="843" spans="1:2" x14ac:dyDescent="0.3">
      <c r="A843">
        <v>45</v>
      </c>
      <c r="B843">
        <v>101.92</v>
      </c>
    </row>
    <row r="844" spans="1:2" x14ac:dyDescent="0.3">
      <c r="A844">
        <v>73</v>
      </c>
      <c r="B844">
        <v>87.56</v>
      </c>
    </row>
    <row r="845" spans="1:2" x14ac:dyDescent="0.3">
      <c r="A845">
        <v>11</v>
      </c>
      <c r="B845">
        <v>73.180000000000007</v>
      </c>
    </row>
    <row r="846" spans="1:2" x14ac:dyDescent="0.3">
      <c r="A846">
        <v>35</v>
      </c>
      <c r="B846">
        <v>97.58</v>
      </c>
    </row>
    <row r="847" spans="1:2" x14ac:dyDescent="0.3">
      <c r="A847">
        <v>66</v>
      </c>
      <c r="B847">
        <v>94.39</v>
      </c>
    </row>
    <row r="848" spans="1:2" x14ac:dyDescent="0.3">
      <c r="A848">
        <v>63</v>
      </c>
      <c r="B848">
        <v>95.16</v>
      </c>
    </row>
    <row r="849" spans="1:2" x14ac:dyDescent="0.3">
      <c r="A849">
        <v>43</v>
      </c>
      <c r="B849">
        <v>83.78</v>
      </c>
    </row>
    <row r="850" spans="1:2" x14ac:dyDescent="0.3">
      <c r="A850">
        <v>20</v>
      </c>
      <c r="B850">
        <v>100.81</v>
      </c>
    </row>
    <row r="851" spans="1:2" x14ac:dyDescent="0.3">
      <c r="A851">
        <v>76</v>
      </c>
      <c r="B851">
        <v>80.150000000000006</v>
      </c>
    </row>
    <row r="852" spans="1:2" x14ac:dyDescent="0.3">
      <c r="A852">
        <v>6</v>
      </c>
      <c r="B852">
        <v>97.46</v>
      </c>
    </row>
    <row r="853" spans="1:2" x14ac:dyDescent="0.3">
      <c r="A853">
        <v>34</v>
      </c>
      <c r="B853">
        <v>119.61</v>
      </c>
    </row>
    <row r="854" spans="1:2" x14ac:dyDescent="0.3">
      <c r="A854">
        <v>52</v>
      </c>
      <c r="B854">
        <v>88.04</v>
      </c>
    </row>
    <row r="855" spans="1:2" x14ac:dyDescent="0.3">
      <c r="A855">
        <v>30</v>
      </c>
      <c r="B855">
        <v>74.430000000000007</v>
      </c>
    </row>
    <row r="856" spans="1:2" x14ac:dyDescent="0.3">
      <c r="A856">
        <v>65</v>
      </c>
      <c r="B856">
        <v>81.06</v>
      </c>
    </row>
    <row r="857" spans="1:2" x14ac:dyDescent="0.3">
      <c r="A857">
        <v>52</v>
      </c>
      <c r="B857">
        <v>213.54</v>
      </c>
    </row>
    <row r="858" spans="1:2" x14ac:dyDescent="0.3">
      <c r="A858">
        <v>21</v>
      </c>
      <c r="B858">
        <v>91.18</v>
      </c>
    </row>
    <row r="859" spans="1:2" x14ac:dyDescent="0.3">
      <c r="A859">
        <v>18</v>
      </c>
      <c r="B859">
        <v>80.33</v>
      </c>
    </row>
    <row r="860" spans="1:2" x14ac:dyDescent="0.3">
      <c r="A860">
        <v>28</v>
      </c>
      <c r="B860">
        <v>105.9</v>
      </c>
    </row>
    <row r="861" spans="1:2" x14ac:dyDescent="0.3">
      <c r="A861">
        <v>42</v>
      </c>
      <c r="B861">
        <v>79.989999999999995</v>
      </c>
    </row>
    <row r="862" spans="1:2" x14ac:dyDescent="0.3">
      <c r="A862">
        <v>79</v>
      </c>
      <c r="B862">
        <v>96.79</v>
      </c>
    </row>
    <row r="863" spans="1:2" x14ac:dyDescent="0.3">
      <c r="A863">
        <v>74</v>
      </c>
      <c r="B863">
        <v>112.54</v>
      </c>
    </row>
    <row r="864" spans="1:2" x14ac:dyDescent="0.3">
      <c r="A864">
        <v>68</v>
      </c>
      <c r="B864">
        <v>195.43</v>
      </c>
    </row>
    <row r="865" spans="1:2" x14ac:dyDescent="0.3">
      <c r="A865">
        <v>44</v>
      </c>
      <c r="B865">
        <v>74.150000000000006</v>
      </c>
    </row>
    <row r="866" spans="1:2" x14ac:dyDescent="0.3">
      <c r="A866">
        <v>60</v>
      </c>
      <c r="B866">
        <v>99</v>
      </c>
    </row>
    <row r="867" spans="1:2" x14ac:dyDescent="0.3">
      <c r="A867">
        <v>50</v>
      </c>
      <c r="B867">
        <v>92.81</v>
      </c>
    </row>
    <row r="868" spans="1:2" x14ac:dyDescent="0.3">
      <c r="A868">
        <v>1</v>
      </c>
      <c r="B868">
        <v>101.31</v>
      </c>
    </row>
    <row r="869" spans="1:2" x14ac:dyDescent="0.3">
      <c r="A869">
        <v>31</v>
      </c>
      <c r="B869">
        <v>108.62</v>
      </c>
    </row>
    <row r="870" spans="1:2" x14ac:dyDescent="0.3">
      <c r="A870">
        <v>56</v>
      </c>
      <c r="B870">
        <v>81.180000000000007</v>
      </c>
    </row>
    <row r="871" spans="1:2" x14ac:dyDescent="0.3">
      <c r="A871">
        <v>25</v>
      </c>
      <c r="B871">
        <v>97.52</v>
      </c>
    </row>
    <row r="872" spans="1:2" x14ac:dyDescent="0.3">
      <c r="A872">
        <v>53</v>
      </c>
      <c r="B872">
        <v>86.25</v>
      </c>
    </row>
    <row r="873" spans="1:2" x14ac:dyDescent="0.3">
      <c r="A873">
        <v>59</v>
      </c>
      <c r="B873">
        <v>83.62</v>
      </c>
    </row>
    <row r="874" spans="1:2" x14ac:dyDescent="0.3">
      <c r="A874">
        <v>63</v>
      </c>
      <c r="B874">
        <v>81.540000000000006</v>
      </c>
    </row>
    <row r="875" spans="1:2" x14ac:dyDescent="0.3">
      <c r="A875">
        <v>53</v>
      </c>
      <c r="B875">
        <v>102</v>
      </c>
    </row>
    <row r="876" spans="1:2" x14ac:dyDescent="0.3">
      <c r="A876">
        <v>45</v>
      </c>
      <c r="B876">
        <v>115.52</v>
      </c>
    </row>
    <row r="877" spans="1:2" x14ac:dyDescent="0.3">
      <c r="A877">
        <v>28</v>
      </c>
      <c r="B877">
        <v>87.92</v>
      </c>
    </row>
    <row r="878" spans="1:2" x14ac:dyDescent="0.3">
      <c r="A878">
        <v>55</v>
      </c>
      <c r="B878">
        <v>73.569999999999993</v>
      </c>
    </row>
    <row r="879" spans="1:2" x14ac:dyDescent="0.3">
      <c r="A879">
        <v>11</v>
      </c>
      <c r="B879">
        <v>80.08</v>
      </c>
    </row>
    <row r="880" spans="1:2" x14ac:dyDescent="0.3">
      <c r="A880">
        <v>55</v>
      </c>
      <c r="B880">
        <v>95.32</v>
      </c>
    </row>
    <row r="881" spans="1:2" x14ac:dyDescent="0.3">
      <c r="A881">
        <v>51</v>
      </c>
      <c r="B881">
        <v>81.73</v>
      </c>
    </row>
    <row r="882" spans="1:2" x14ac:dyDescent="0.3">
      <c r="A882">
        <v>66</v>
      </c>
      <c r="B882">
        <v>85.52</v>
      </c>
    </row>
    <row r="883" spans="1:2" x14ac:dyDescent="0.3">
      <c r="A883">
        <v>29</v>
      </c>
      <c r="B883">
        <v>67.56</v>
      </c>
    </row>
    <row r="884" spans="1:2" x14ac:dyDescent="0.3">
      <c r="A884">
        <v>74</v>
      </c>
      <c r="B884">
        <v>186.17</v>
      </c>
    </row>
    <row r="885" spans="1:2" x14ac:dyDescent="0.3">
      <c r="A885">
        <v>69</v>
      </c>
      <c r="B885">
        <v>225.47</v>
      </c>
    </row>
    <row r="886" spans="1:2" x14ac:dyDescent="0.3">
      <c r="A886">
        <v>9</v>
      </c>
      <c r="B886">
        <v>84.17</v>
      </c>
    </row>
    <row r="887" spans="1:2" x14ac:dyDescent="0.3">
      <c r="A887">
        <v>49</v>
      </c>
      <c r="B887">
        <v>96.85</v>
      </c>
    </row>
    <row r="888" spans="1:2" x14ac:dyDescent="0.3">
      <c r="A888">
        <v>15</v>
      </c>
      <c r="B888">
        <v>91.16</v>
      </c>
    </row>
    <row r="889" spans="1:2" x14ac:dyDescent="0.3">
      <c r="A889">
        <v>50</v>
      </c>
      <c r="B889">
        <v>114.05</v>
      </c>
    </row>
    <row r="890" spans="1:2" x14ac:dyDescent="0.3">
      <c r="A890">
        <v>18</v>
      </c>
      <c r="B890">
        <v>123.79</v>
      </c>
    </row>
    <row r="891" spans="1:2" x14ac:dyDescent="0.3">
      <c r="A891">
        <v>35</v>
      </c>
      <c r="B891">
        <v>70.87</v>
      </c>
    </row>
    <row r="892" spans="1:2" x14ac:dyDescent="0.3">
      <c r="A892">
        <v>67</v>
      </c>
      <c r="B892">
        <v>85.48</v>
      </c>
    </row>
    <row r="893" spans="1:2" x14ac:dyDescent="0.3">
      <c r="A893">
        <v>49</v>
      </c>
      <c r="B893">
        <v>87.06</v>
      </c>
    </row>
    <row r="894" spans="1:2" x14ac:dyDescent="0.3">
      <c r="A894">
        <v>55</v>
      </c>
      <c r="B894">
        <v>76.2</v>
      </c>
    </row>
    <row r="895" spans="1:2" x14ac:dyDescent="0.3">
      <c r="A895">
        <v>67</v>
      </c>
      <c r="B895">
        <v>263.56</v>
      </c>
    </row>
    <row r="896" spans="1:2" x14ac:dyDescent="0.3">
      <c r="A896">
        <v>15</v>
      </c>
      <c r="B896">
        <v>190.89</v>
      </c>
    </row>
    <row r="897" spans="1:2" x14ac:dyDescent="0.3">
      <c r="A897">
        <v>61</v>
      </c>
      <c r="B897">
        <v>203.76</v>
      </c>
    </row>
    <row r="898" spans="1:2" x14ac:dyDescent="0.3">
      <c r="A898">
        <v>70</v>
      </c>
      <c r="B898">
        <v>214.77</v>
      </c>
    </row>
    <row r="899" spans="1:2" x14ac:dyDescent="0.3">
      <c r="A899">
        <v>62</v>
      </c>
      <c r="B899">
        <v>78.02</v>
      </c>
    </row>
    <row r="900" spans="1:2" x14ac:dyDescent="0.3">
      <c r="A900">
        <v>24</v>
      </c>
      <c r="B900">
        <v>120.77</v>
      </c>
    </row>
    <row r="901" spans="1:2" x14ac:dyDescent="0.3">
      <c r="A901">
        <v>5</v>
      </c>
      <c r="B901">
        <v>84.5</v>
      </c>
    </row>
    <row r="902" spans="1:2" x14ac:dyDescent="0.3">
      <c r="A902">
        <v>53</v>
      </c>
      <c r="B902">
        <v>86.39</v>
      </c>
    </row>
    <row r="903" spans="1:2" x14ac:dyDescent="0.3">
      <c r="A903">
        <v>13</v>
      </c>
      <c r="B903">
        <v>73.48</v>
      </c>
    </row>
    <row r="904" spans="1:2" x14ac:dyDescent="0.3">
      <c r="A904">
        <v>57</v>
      </c>
      <c r="B904">
        <v>112.37</v>
      </c>
    </row>
    <row r="905" spans="1:2" x14ac:dyDescent="0.3">
      <c r="A905">
        <v>40</v>
      </c>
      <c r="B905">
        <v>90.21</v>
      </c>
    </row>
    <row r="906" spans="1:2" x14ac:dyDescent="0.3">
      <c r="A906">
        <v>38</v>
      </c>
      <c r="B906">
        <v>71.06</v>
      </c>
    </row>
    <row r="907" spans="1:2" x14ac:dyDescent="0.3">
      <c r="A907">
        <v>3</v>
      </c>
      <c r="B907">
        <v>81</v>
      </c>
    </row>
    <row r="908" spans="1:2" x14ac:dyDescent="0.3">
      <c r="A908">
        <v>57</v>
      </c>
      <c r="B908">
        <v>75.53</v>
      </c>
    </row>
    <row r="909" spans="1:2" x14ac:dyDescent="0.3">
      <c r="A909">
        <v>5</v>
      </c>
      <c r="B909">
        <v>84.93</v>
      </c>
    </row>
    <row r="910" spans="1:2" x14ac:dyDescent="0.3">
      <c r="A910">
        <v>3</v>
      </c>
      <c r="B910">
        <v>100.91</v>
      </c>
    </row>
    <row r="911" spans="1:2" x14ac:dyDescent="0.3">
      <c r="A911">
        <v>45</v>
      </c>
      <c r="B911">
        <v>106.95</v>
      </c>
    </row>
    <row r="912" spans="1:2" x14ac:dyDescent="0.3">
      <c r="A912">
        <v>75</v>
      </c>
      <c r="B912">
        <v>207.62</v>
      </c>
    </row>
    <row r="913" spans="1:2" x14ac:dyDescent="0.3">
      <c r="A913">
        <v>50</v>
      </c>
      <c r="B913">
        <v>77.650000000000006</v>
      </c>
    </row>
    <row r="914" spans="1:2" x14ac:dyDescent="0.3">
      <c r="A914">
        <v>35</v>
      </c>
      <c r="B914">
        <v>82.69</v>
      </c>
    </row>
    <row r="915" spans="1:2" x14ac:dyDescent="0.3">
      <c r="A915">
        <v>48</v>
      </c>
      <c r="B915">
        <v>100.03</v>
      </c>
    </row>
    <row r="916" spans="1:2" x14ac:dyDescent="0.3">
      <c r="A916">
        <v>76</v>
      </c>
      <c r="B916">
        <v>192.39</v>
      </c>
    </row>
    <row r="917" spans="1:2" x14ac:dyDescent="0.3">
      <c r="A917">
        <v>14</v>
      </c>
      <c r="B917">
        <v>111.27</v>
      </c>
    </row>
    <row r="918" spans="1:2" x14ac:dyDescent="0.3">
      <c r="A918">
        <v>71</v>
      </c>
      <c r="B918">
        <v>98.45</v>
      </c>
    </row>
    <row r="919" spans="1:2" x14ac:dyDescent="0.3">
      <c r="A919">
        <v>63</v>
      </c>
      <c r="B919">
        <v>84.35</v>
      </c>
    </row>
    <row r="920" spans="1:2" x14ac:dyDescent="0.3">
      <c r="A920">
        <v>40</v>
      </c>
      <c r="B920">
        <v>90.91</v>
      </c>
    </row>
    <row r="921" spans="1:2" x14ac:dyDescent="0.3">
      <c r="A921">
        <v>2</v>
      </c>
      <c r="B921">
        <v>107.83</v>
      </c>
    </row>
    <row r="922" spans="1:2" x14ac:dyDescent="0.3">
      <c r="A922">
        <v>20</v>
      </c>
      <c r="B922">
        <v>96.69</v>
      </c>
    </row>
    <row r="923" spans="1:2" x14ac:dyDescent="0.3">
      <c r="A923">
        <v>81</v>
      </c>
      <c r="B923">
        <v>83.52</v>
      </c>
    </row>
    <row r="924" spans="1:2" x14ac:dyDescent="0.3">
      <c r="A924">
        <v>10</v>
      </c>
      <c r="B924">
        <v>112.34</v>
      </c>
    </row>
    <row r="925" spans="1:2" x14ac:dyDescent="0.3">
      <c r="A925">
        <v>59</v>
      </c>
      <c r="B925">
        <v>100.54</v>
      </c>
    </row>
    <row r="926" spans="1:2" x14ac:dyDescent="0.3">
      <c r="A926">
        <v>36</v>
      </c>
      <c r="B926">
        <v>129.43</v>
      </c>
    </row>
    <row r="927" spans="1:2" x14ac:dyDescent="0.3">
      <c r="A927">
        <v>59</v>
      </c>
      <c r="B927">
        <v>115.68</v>
      </c>
    </row>
    <row r="928" spans="1:2" x14ac:dyDescent="0.3">
      <c r="A928">
        <v>37</v>
      </c>
      <c r="B928">
        <v>91.72</v>
      </c>
    </row>
    <row r="929" spans="1:2" x14ac:dyDescent="0.3">
      <c r="A929">
        <v>65</v>
      </c>
      <c r="B929">
        <v>88.82</v>
      </c>
    </row>
    <row r="930" spans="1:2" x14ac:dyDescent="0.3">
      <c r="A930">
        <v>58</v>
      </c>
      <c r="B930">
        <v>194.04</v>
      </c>
    </row>
    <row r="931" spans="1:2" x14ac:dyDescent="0.3">
      <c r="A931">
        <v>5</v>
      </c>
      <c r="B931">
        <v>88.44</v>
      </c>
    </row>
    <row r="932" spans="1:2" x14ac:dyDescent="0.3">
      <c r="A932">
        <v>60</v>
      </c>
      <c r="B932">
        <v>227.23</v>
      </c>
    </row>
    <row r="933" spans="1:2" x14ac:dyDescent="0.3">
      <c r="A933">
        <v>73</v>
      </c>
      <c r="B933">
        <v>102.06</v>
      </c>
    </row>
    <row r="934" spans="1:2" x14ac:dyDescent="0.3">
      <c r="A934">
        <v>73</v>
      </c>
      <c r="B934">
        <v>100.49</v>
      </c>
    </row>
    <row r="935" spans="1:2" x14ac:dyDescent="0.3">
      <c r="A935">
        <v>6</v>
      </c>
      <c r="B935">
        <v>92.98</v>
      </c>
    </row>
    <row r="936" spans="1:2" x14ac:dyDescent="0.3">
      <c r="A936">
        <v>1.32</v>
      </c>
      <c r="B936">
        <v>56.11</v>
      </c>
    </row>
    <row r="937" spans="1:2" x14ac:dyDescent="0.3">
      <c r="A937">
        <v>31</v>
      </c>
      <c r="B937">
        <v>109.68</v>
      </c>
    </row>
    <row r="938" spans="1:2" x14ac:dyDescent="0.3">
      <c r="A938">
        <v>65</v>
      </c>
      <c r="B938">
        <v>82.26</v>
      </c>
    </row>
    <row r="939" spans="1:2" x14ac:dyDescent="0.3">
      <c r="A939">
        <v>8</v>
      </c>
      <c r="B939">
        <v>90.26</v>
      </c>
    </row>
    <row r="940" spans="1:2" x14ac:dyDescent="0.3">
      <c r="A940">
        <v>24</v>
      </c>
      <c r="B940">
        <v>94.66</v>
      </c>
    </row>
    <row r="941" spans="1:2" x14ac:dyDescent="0.3">
      <c r="A941">
        <v>38</v>
      </c>
      <c r="B941">
        <v>84.79</v>
      </c>
    </row>
    <row r="942" spans="1:2" x14ac:dyDescent="0.3">
      <c r="A942">
        <v>5</v>
      </c>
      <c r="B942">
        <v>99.07</v>
      </c>
    </row>
    <row r="943" spans="1:2" x14ac:dyDescent="0.3">
      <c r="A943">
        <v>74</v>
      </c>
      <c r="B943">
        <v>116.04</v>
      </c>
    </row>
    <row r="944" spans="1:2" x14ac:dyDescent="0.3">
      <c r="A944">
        <v>38</v>
      </c>
      <c r="B944">
        <v>77.2</v>
      </c>
    </row>
    <row r="945" spans="1:2" x14ac:dyDescent="0.3">
      <c r="A945">
        <v>19</v>
      </c>
      <c r="B945">
        <v>123.61</v>
      </c>
    </row>
    <row r="946" spans="1:2" x14ac:dyDescent="0.3">
      <c r="A946">
        <v>65</v>
      </c>
      <c r="B946">
        <v>71.06</v>
      </c>
    </row>
    <row r="947" spans="1:2" x14ac:dyDescent="0.3">
      <c r="A947">
        <v>43</v>
      </c>
      <c r="B947">
        <v>88</v>
      </c>
    </row>
    <row r="948" spans="1:2" x14ac:dyDescent="0.3">
      <c r="A948">
        <v>0.32</v>
      </c>
      <c r="B948">
        <v>89.04</v>
      </c>
    </row>
    <row r="949" spans="1:2" x14ac:dyDescent="0.3">
      <c r="A949">
        <v>31</v>
      </c>
      <c r="B949">
        <v>102.39</v>
      </c>
    </row>
    <row r="950" spans="1:2" x14ac:dyDescent="0.3">
      <c r="A950">
        <v>13</v>
      </c>
      <c r="B950">
        <v>70.930000000000007</v>
      </c>
    </row>
    <row r="951" spans="1:2" x14ac:dyDescent="0.3">
      <c r="A951">
        <v>52</v>
      </c>
      <c r="B951">
        <v>101.3</v>
      </c>
    </row>
    <row r="952" spans="1:2" x14ac:dyDescent="0.3">
      <c r="A952">
        <v>30</v>
      </c>
      <c r="B952">
        <v>79.55</v>
      </c>
    </row>
    <row r="953" spans="1:2" x14ac:dyDescent="0.3">
      <c r="A953">
        <v>42</v>
      </c>
      <c r="B953">
        <v>74.8</v>
      </c>
    </row>
    <row r="954" spans="1:2" x14ac:dyDescent="0.3">
      <c r="A954">
        <v>65</v>
      </c>
      <c r="B954">
        <v>94.64</v>
      </c>
    </row>
    <row r="955" spans="1:2" x14ac:dyDescent="0.3">
      <c r="A955">
        <v>19</v>
      </c>
      <c r="B955">
        <v>86.96</v>
      </c>
    </row>
    <row r="956" spans="1:2" x14ac:dyDescent="0.3">
      <c r="A956">
        <v>44</v>
      </c>
      <c r="B956">
        <v>67.06</v>
      </c>
    </row>
    <row r="957" spans="1:2" x14ac:dyDescent="0.3">
      <c r="A957">
        <v>18</v>
      </c>
      <c r="B957">
        <v>97.65</v>
      </c>
    </row>
    <row r="958" spans="1:2" x14ac:dyDescent="0.3">
      <c r="A958">
        <v>42</v>
      </c>
      <c r="B958">
        <v>107.91</v>
      </c>
    </row>
    <row r="959" spans="1:2" x14ac:dyDescent="0.3">
      <c r="A959">
        <v>46</v>
      </c>
      <c r="B959">
        <v>75.09</v>
      </c>
    </row>
    <row r="960" spans="1:2" x14ac:dyDescent="0.3">
      <c r="A960">
        <v>19</v>
      </c>
      <c r="B960">
        <v>76.569999999999993</v>
      </c>
    </row>
    <row r="961" spans="1:2" x14ac:dyDescent="0.3">
      <c r="A961">
        <v>38</v>
      </c>
      <c r="B961">
        <v>88.97</v>
      </c>
    </row>
    <row r="962" spans="1:2" x14ac:dyDescent="0.3">
      <c r="A962">
        <v>72</v>
      </c>
      <c r="B962">
        <v>198.32</v>
      </c>
    </row>
    <row r="963" spans="1:2" x14ac:dyDescent="0.3">
      <c r="A963">
        <v>58</v>
      </c>
      <c r="B963">
        <v>96.21</v>
      </c>
    </row>
    <row r="964" spans="1:2" x14ac:dyDescent="0.3">
      <c r="A964">
        <v>44</v>
      </c>
      <c r="B964">
        <v>101.46</v>
      </c>
    </row>
    <row r="965" spans="1:2" x14ac:dyDescent="0.3">
      <c r="A965">
        <v>8</v>
      </c>
      <c r="B965">
        <v>115.54</v>
      </c>
    </row>
    <row r="966" spans="1:2" x14ac:dyDescent="0.3">
      <c r="A966">
        <v>81</v>
      </c>
      <c r="B966">
        <v>95.49</v>
      </c>
    </row>
    <row r="967" spans="1:2" x14ac:dyDescent="0.3">
      <c r="A967">
        <v>46</v>
      </c>
      <c r="B967">
        <v>78.790000000000006</v>
      </c>
    </row>
    <row r="968" spans="1:2" x14ac:dyDescent="0.3">
      <c r="A968">
        <v>57</v>
      </c>
      <c r="B968">
        <v>97.39</v>
      </c>
    </row>
    <row r="969" spans="1:2" x14ac:dyDescent="0.3">
      <c r="A969">
        <v>22</v>
      </c>
      <c r="B969">
        <v>105.22</v>
      </c>
    </row>
    <row r="970" spans="1:2" x14ac:dyDescent="0.3">
      <c r="A970">
        <v>49</v>
      </c>
      <c r="B970">
        <v>186.32</v>
      </c>
    </row>
    <row r="971" spans="1:2" x14ac:dyDescent="0.3">
      <c r="A971">
        <v>48</v>
      </c>
      <c r="B971">
        <v>195.16</v>
      </c>
    </row>
    <row r="972" spans="1:2" x14ac:dyDescent="0.3">
      <c r="A972">
        <v>13</v>
      </c>
      <c r="B972">
        <v>103.08</v>
      </c>
    </row>
    <row r="973" spans="1:2" x14ac:dyDescent="0.3">
      <c r="A973">
        <v>18</v>
      </c>
      <c r="B973">
        <v>83.37</v>
      </c>
    </row>
    <row r="974" spans="1:2" x14ac:dyDescent="0.3">
      <c r="A974">
        <v>25</v>
      </c>
      <c r="B974">
        <v>78.59</v>
      </c>
    </row>
    <row r="975" spans="1:2" x14ac:dyDescent="0.3">
      <c r="A975">
        <v>17</v>
      </c>
      <c r="B975">
        <v>85.07</v>
      </c>
    </row>
    <row r="976" spans="1:2" x14ac:dyDescent="0.3">
      <c r="A976">
        <v>1.32</v>
      </c>
      <c r="B976">
        <v>81.05</v>
      </c>
    </row>
    <row r="977" spans="1:2" x14ac:dyDescent="0.3">
      <c r="A977">
        <v>32</v>
      </c>
      <c r="B977">
        <v>68.66</v>
      </c>
    </row>
    <row r="978" spans="1:2" x14ac:dyDescent="0.3">
      <c r="A978">
        <v>71</v>
      </c>
      <c r="B978">
        <v>91.85</v>
      </c>
    </row>
    <row r="979" spans="1:2" x14ac:dyDescent="0.3">
      <c r="A979">
        <v>40</v>
      </c>
      <c r="B979">
        <v>103.09</v>
      </c>
    </row>
    <row r="980" spans="1:2" x14ac:dyDescent="0.3">
      <c r="A980">
        <v>50</v>
      </c>
      <c r="B980">
        <v>192.16</v>
      </c>
    </row>
    <row r="981" spans="1:2" x14ac:dyDescent="0.3">
      <c r="A981">
        <v>47</v>
      </c>
      <c r="B981">
        <v>88.49</v>
      </c>
    </row>
    <row r="982" spans="1:2" x14ac:dyDescent="0.3">
      <c r="A982">
        <v>2</v>
      </c>
      <c r="B982">
        <v>93.88</v>
      </c>
    </row>
    <row r="983" spans="1:2" x14ac:dyDescent="0.3">
      <c r="A983">
        <v>30</v>
      </c>
      <c r="B983">
        <v>89.63</v>
      </c>
    </row>
    <row r="984" spans="1:2" x14ac:dyDescent="0.3">
      <c r="A984">
        <v>41</v>
      </c>
      <c r="B984">
        <v>92.14</v>
      </c>
    </row>
    <row r="985" spans="1:2" x14ac:dyDescent="0.3">
      <c r="A985">
        <v>13</v>
      </c>
      <c r="B985">
        <v>94.12</v>
      </c>
    </row>
    <row r="986" spans="1:2" x14ac:dyDescent="0.3">
      <c r="A986">
        <v>80</v>
      </c>
      <c r="B986">
        <v>103.06</v>
      </c>
    </row>
    <row r="987" spans="1:2" x14ac:dyDescent="0.3">
      <c r="A987">
        <v>45</v>
      </c>
      <c r="B987">
        <v>104.12</v>
      </c>
    </row>
    <row r="988" spans="1:2" x14ac:dyDescent="0.3">
      <c r="A988">
        <v>54</v>
      </c>
      <c r="B988">
        <v>90.3</v>
      </c>
    </row>
    <row r="989" spans="1:2" x14ac:dyDescent="0.3">
      <c r="A989">
        <v>34</v>
      </c>
      <c r="B989">
        <v>85.79</v>
      </c>
    </row>
    <row r="990" spans="1:2" x14ac:dyDescent="0.3">
      <c r="A990">
        <v>65</v>
      </c>
      <c r="B990">
        <v>79.17</v>
      </c>
    </row>
    <row r="991" spans="1:2" x14ac:dyDescent="0.3">
      <c r="A991">
        <v>37</v>
      </c>
      <c r="B991">
        <v>90.71</v>
      </c>
    </row>
    <row r="992" spans="1:2" x14ac:dyDescent="0.3">
      <c r="A992">
        <v>71</v>
      </c>
      <c r="B992">
        <v>187.88</v>
      </c>
    </row>
    <row r="993" spans="1:2" x14ac:dyDescent="0.3">
      <c r="A993">
        <v>79</v>
      </c>
      <c r="B993">
        <v>80.569999999999993</v>
      </c>
    </row>
    <row r="994" spans="1:2" x14ac:dyDescent="0.3">
      <c r="A994">
        <v>74</v>
      </c>
      <c r="B994">
        <v>89.52</v>
      </c>
    </row>
    <row r="995" spans="1:2" x14ac:dyDescent="0.3">
      <c r="A995">
        <v>38</v>
      </c>
      <c r="B995">
        <v>70.53</v>
      </c>
    </row>
    <row r="996" spans="1:2" x14ac:dyDescent="0.3">
      <c r="A996">
        <v>56</v>
      </c>
      <c r="B996">
        <v>82.25</v>
      </c>
    </row>
    <row r="997" spans="1:2" x14ac:dyDescent="0.3">
      <c r="A997">
        <v>69</v>
      </c>
      <c r="B997">
        <v>102.48</v>
      </c>
    </row>
    <row r="998" spans="1:2" x14ac:dyDescent="0.3">
      <c r="A998">
        <v>7</v>
      </c>
      <c r="B998">
        <v>76.63</v>
      </c>
    </row>
    <row r="999" spans="1:2" x14ac:dyDescent="0.3">
      <c r="A999">
        <v>9</v>
      </c>
      <c r="B999">
        <v>83.83</v>
      </c>
    </row>
    <row r="1000" spans="1:2" x14ac:dyDescent="0.3">
      <c r="A1000">
        <v>3</v>
      </c>
      <c r="B1000">
        <v>77.87</v>
      </c>
    </row>
    <row r="1001" spans="1:2" x14ac:dyDescent="0.3">
      <c r="A1001">
        <v>30</v>
      </c>
      <c r="B1001">
        <v>75.19</v>
      </c>
    </row>
    <row r="1002" spans="1:2" x14ac:dyDescent="0.3">
      <c r="A1002">
        <v>37</v>
      </c>
      <c r="B1002">
        <v>77.099999999999994</v>
      </c>
    </row>
    <row r="1003" spans="1:2" x14ac:dyDescent="0.3">
      <c r="A1003">
        <v>33</v>
      </c>
      <c r="B1003">
        <v>99.3</v>
      </c>
    </row>
    <row r="1004" spans="1:2" x14ac:dyDescent="0.3">
      <c r="A1004">
        <v>44</v>
      </c>
      <c r="B1004">
        <v>73.87</v>
      </c>
    </row>
    <row r="1005" spans="1:2" x14ac:dyDescent="0.3">
      <c r="A1005">
        <v>80</v>
      </c>
      <c r="B1005">
        <v>232.12</v>
      </c>
    </row>
    <row r="1006" spans="1:2" x14ac:dyDescent="0.3">
      <c r="A1006">
        <v>44</v>
      </c>
      <c r="B1006">
        <v>99.34</v>
      </c>
    </row>
    <row r="1007" spans="1:2" x14ac:dyDescent="0.3">
      <c r="A1007">
        <v>63</v>
      </c>
      <c r="B1007">
        <v>82.08</v>
      </c>
    </row>
    <row r="1008" spans="1:2" x14ac:dyDescent="0.3">
      <c r="A1008">
        <v>57</v>
      </c>
      <c r="B1008">
        <v>89.44</v>
      </c>
    </row>
    <row r="1009" spans="1:2" x14ac:dyDescent="0.3">
      <c r="A1009">
        <v>41</v>
      </c>
      <c r="B1009">
        <v>92.64</v>
      </c>
    </row>
    <row r="1010" spans="1:2" x14ac:dyDescent="0.3">
      <c r="A1010">
        <v>62</v>
      </c>
      <c r="B1010">
        <v>117.63</v>
      </c>
    </row>
    <row r="1011" spans="1:2" x14ac:dyDescent="0.3">
      <c r="A1011">
        <v>40</v>
      </c>
      <c r="B1011">
        <v>75.87</v>
      </c>
    </row>
    <row r="1012" spans="1:2" x14ac:dyDescent="0.3">
      <c r="A1012">
        <v>81</v>
      </c>
      <c r="B1012">
        <v>84.93</v>
      </c>
    </row>
    <row r="1013" spans="1:2" x14ac:dyDescent="0.3">
      <c r="A1013">
        <v>45</v>
      </c>
      <c r="B1013">
        <v>239.19</v>
      </c>
    </row>
    <row r="1014" spans="1:2" x14ac:dyDescent="0.3">
      <c r="A1014">
        <v>0.56000000000000005</v>
      </c>
      <c r="B1014">
        <v>127.23</v>
      </c>
    </row>
    <row r="1015" spans="1:2" x14ac:dyDescent="0.3">
      <c r="A1015">
        <v>64</v>
      </c>
      <c r="B1015">
        <v>113.68</v>
      </c>
    </row>
    <row r="1016" spans="1:2" x14ac:dyDescent="0.3">
      <c r="A1016">
        <v>46</v>
      </c>
      <c r="B1016">
        <v>81.58</v>
      </c>
    </row>
    <row r="1017" spans="1:2" x14ac:dyDescent="0.3">
      <c r="A1017">
        <v>42</v>
      </c>
      <c r="B1017">
        <v>80</v>
      </c>
    </row>
    <row r="1018" spans="1:2" x14ac:dyDescent="0.3">
      <c r="A1018">
        <v>41</v>
      </c>
      <c r="B1018">
        <v>65.67</v>
      </c>
    </row>
    <row r="1019" spans="1:2" x14ac:dyDescent="0.3">
      <c r="A1019">
        <v>48</v>
      </c>
      <c r="B1019">
        <v>72.36</v>
      </c>
    </row>
    <row r="1020" spans="1:2" x14ac:dyDescent="0.3">
      <c r="A1020">
        <v>26</v>
      </c>
      <c r="B1020">
        <v>81.94</v>
      </c>
    </row>
    <row r="1021" spans="1:2" x14ac:dyDescent="0.3">
      <c r="A1021">
        <v>17</v>
      </c>
      <c r="B1021">
        <v>79.62</v>
      </c>
    </row>
    <row r="1022" spans="1:2" x14ac:dyDescent="0.3">
      <c r="A1022">
        <v>80</v>
      </c>
      <c r="B1022">
        <v>82.41</v>
      </c>
    </row>
    <row r="1023" spans="1:2" x14ac:dyDescent="0.3">
      <c r="A1023">
        <v>5</v>
      </c>
      <c r="B1023">
        <v>67.28</v>
      </c>
    </row>
    <row r="1024" spans="1:2" x14ac:dyDescent="0.3">
      <c r="A1024">
        <v>66</v>
      </c>
      <c r="B1024">
        <v>85.98</v>
      </c>
    </row>
    <row r="1025" spans="1:2" x14ac:dyDescent="0.3">
      <c r="A1025">
        <v>23</v>
      </c>
      <c r="B1025">
        <v>84.46</v>
      </c>
    </row>
    <row r="1026" spans="1:2" x14ac:dyDescent="0.3">
      <c r="A1026">
        <v>37</v>
      </c>
      <c r="B1026">
        <v>76.209999999999994</v>
      </c>
    </row>
    <row r="1027" spans="1:2" x14ac:dyDescent="0.3">
      <c r="A1027">
        <v>40</v>
      </c>
      <c r="B1027">
        <v>72.84</v>
      </c>
    </row>
    <row r="1028" spans="1:2" x14ac:dyDescent="0.3">
      <c r="A1028">
        <v>40</v>
      </c>
      <c r="B1028">
        <v>82.46</v>
      </c>
    </row>
    <row r="1029" spans="1:2" x14ac:dyDescent="0.3">
      <c r="A1029">
        <v>76</v>
      </c>
      <c r="B1029">
        <v>213.8</v>
      </c>
    </row>
    <row r="1030" spans="1:2" x14ac:dyDescent="0.3">
      <c r="A1030">
        <v>18</v>
      </c>
      <c r="B1030">
        <v>112.17</v>
      </c>
    </row>
    <row r="1031" spans="1:2" x14ac:dyDescent="0.3">
      <c r="A1031">
        <v>65</v>
      </c>
      <c r="B1031">
        <v>95.87</v>
      </c>
    </row>
    <row r="1032" spans="1:2" x14ac:dyDescent="0.3">
      <c r="A1032">
        <v>26</v>
      </c>
      <c r="B1032">
        <v>88.79</v>
      </c>
    </row>
    <row r="1033" spans="1:2" x14ac:dyDescent="0.3">
      <c r="A1033">
        <v>23</v>
      </c>
      <c r="B1033">
        <v>95.66</v>
      </c>
    </row>
    <row r="1034" spans="1:2" x14ac:dyDescent="0.3">
      <c r="A1034">
        <v>81</v>
      </c>
      <c r="B1034">
        <v>210.23</v>
      </c>
    </row>
    <row r="1035" spans="1:2" x14ac:dyDescent="0.3">
      <c r="A1035">
        <v>78</v>
      </c>
      <c r="B1035">
        <v>221.06</v>
      </c>
    </row>
    <row r="1036" spans="1:2" x14ac:dyDescent="0.3">
      <c r="A1036">
        <v>64</v>
      </c>
      <c r="B1036">
        <v>109.88</v>
      </c>
    </row>
    <row r="1037" spans="1:2" x14ac:dyDescent="0.3">
      <c r="A1037">
        <v>75</v>
      </c>
      <c r="B1037">
        <v>183</v>
      </c>
    </row>
    <row r="1038" spans="1:2" x14ac:dyDescent="0.3">
      <c r="A1038">
        <v>27</v>
      </c>
      <c r="B1038">
        <v>78.05</v>
      </c>
    </row>
    <row r="1039" spans="1:2" x14ac:dyDescent="0.3">
      <c r="A1039">
        <v>53</v>
      </c>
      <c r="B1039">
        <v>87.03</v>
      </c>
    </row>
    <row r="1040" spans="1:2" x14ac:dyDescent="0.3">
      <c r="A1040">
        <v>18</v>
      </c>
      <c r="B1040">
        <v>108.87</v>
      </c>
    </row>
    <row r="1041" spans="1:2" x14ac:dyDescent="0.3">
      <c r="A1041">
        <v>9</v>
      </c>
      <c r="B1041">
        <v>80.55</v>
      </c>
    </row>
    <row r="1042" spans="1:2" x14ac:dyDescent="0.3">
      <c r="A1042">
        <v>63</v>
      </c>
      <c r="B1042">
        <v>174.43</v>
      </c>
    </row>
    <row r="1043" spans="1:2" x14ac:dyDescent="0.3">
      <c r="A1043">
        <v>14</v>
      </c>
      <c r="B1043">
        <v>101.87</v>
      </c>
    </row>
    <row r="1044" spans="1:2" x14ac:dyDescent="0.3">
      <c r="A1044">
        <v>16</v>
      </c>
      <c r="B1044">
        <v>94.03</v>
      </c>
    </row>
    <row r="1045" spans="1:2" x14ac:dyDescent="0.3">
      <c r="A1045">
        <v>32</v>
      </c>
      <c r="B1045">
        <v>77.67</v>
      </c>
    </row>
    <row r="1046" spans="1:2" x14ac:dyDescent="0.3">
      <c r="A1046">
        <v>2</v>
      </c>
      <c r="B1046">
        <v>79.89</v>
      </c>
    </row>
    <row r="1047" spans="1:2" x14ac:dyDescent="0.3">
      <c r="A1047">
        <v>77</v>
      </c>
      <c r="B1047">
        <v>90.96</v>
      </c>
    </row>
    <row r="1048" spans="1:2" x14ac:dyDescent="0.3">
      <c r="A1048">
        <v>42</v>
      </c>
      <c r="B1048">
        <v>112.06</v>
      </c>
    </row>
    <row r="1049" spans="1:2" x14ac:dyDescent="0.3">
      <c r="A1049">
        <v>45</v>
      </c>
      <c r="B1049">
        <v>110.47</v>
      </c>
    </row>
    <row r="1050" spans="1:2" x14ac:dyDescent="0.3">
      <c r="A1050">
        <v>24</v>
      </c>
      <c r="B1050">
        <v>89.99</v>
      </c>
    </row>
    <row r="1051" spans="1:2" x14ac:dyDescent="0.3">
      <c r="A1051">
        <v>69</v>
      </c>
      <c r="B1051">
        <v>208.2</v>
      </c>
    </row>
    <row r="1052" spans="1:2" x14ac:dyDescent="0.3">
      <c r="A1052">
        <v>40</v>
      </c>
      <c r="B1052">
        <v>86.1</v>
      </c>
    </row>
    <row r="1053" spans="1:2" x14ac:dyDescent="0.3">
      <c r="A1053">
        <v>37</v>
      </c>
      <c r="B1053">
        <v>91.68</v>
      </c>
    </row>
    <row r="1054" spans="1:2" x14ac:dyDescent="0.3">
      <c r="A1054">
        <v>29</v>
      </c>
      <c r="B1054">
        <v>118.44</v>
      </c>
    </row>
    <row r="1055" spans="1:2" x14ac:dyDescent="0.3">
      <c r="A1055">
        <v>19</v>
      </c>
      <c r="B1055">
        <v>79.599999999999994</v>
      </c>
    </row>
    <row r="1056" spans="1:2" x14ac:dyDescent="0.3">
      <c r="A1056">
        <v>41</v>
      </c>
      <c r="B1056">
        <v>94.47</v>
      </c>
    </row>
    <row r="1057" spans="1:2" x14ac:dyDescent="0.3">
      <c r="A1057">
        <v>80</v>
      </c>
      <c r="B1057">
        <v>90.43</v>
      </c>
    </row>
    <row r="1058" spans="1:2" x14ac:dyDescent="0.3">
      <c r="A1058">
        <v>31</v>
      </c>
      <c r="B1058">
        <v>80.569999999999993</v>
      </c>
    </row>
    <row r="1059" spans="1:2" x14ac:dyDescent="0.3">
      <c r="A1059">
        <v>36</v>
      </c>
      <c r="B1059">
        <v>114.16</v>
      </c>
    </row>
    <row r="1060" spans="1:2" x14ac:dyDescent="0.3">
      <c r="A1060">
        <v>71</v>
      </c>
      <c r="B1060">
        <v>221.24</v>
      </c>
    </row>
    <row r="1061" spans="1:2" x14ac:dyDescent="0.3">
      <c r="A1061">
        <v>48</v>
      </c>
      <c r="B1061">
        <v>209.9</v>
      </c>
    </row>
    <row r="1062" spans="1:2" x14ac:dyDescent="0.3">
      <c r="A1062">
        <v>35</v>
      </c>
      <c r="B1062">
        <v>81.900000000000006</v>
      </c>
    </row>
    <row r="1063" spans="1:2" x14ac:dyDescent="0.3">
      <c r="A1063">
        <v>63</v>
      </c>
      <c r="B1063">
        <v>96.26</v>
      </c>
    </row>
    <row r="1064" spans="1:2" x14ac:dyDescent="0.3">
      <c r="A1064">
        <v>58</v>
      </c>
      <c r="B1064">
        <v>223.36</v>
      </c>
    </row>
    <row r="1065" spans="1:2" x14ac:dyDescent="0.3">
      <c r="A1065">
        <v>46</v>
      </c>
      <c r="B1065">
        <v>107.59</v>
      </c>
    </row>
    <row r="1066" spans="1:2" x14ac:dyDescent="0.3">
      <c r="A1066">
        <v>41</v>
      </c>
      <c r="B1066">
        <v>97.41</v>
      </c>
    </row>
    <row r="1067" spans="1:2" x14ac:dyDescent="0.3">
      <c r="A1067">
        <v>45</v>
      </c>
      <c r="B1067">
        <v>89.21</v>
      </c>
    </row>
    <row r="1068" spans="1:2" x14ac:dyDescent="0.3">
      <c r="A1068">
        <v>39</v>
      </c>
      <c r="B1068">
        <v>91.85</v>
      </c>
    </row>
    <row r="1069" spans="1:2" x14ac:dyDescent="0.3">
      <c r="A1069">
        <v>72</v>
      </c>
      <c r="B1069">
        <v>99.73</v>
      </c>
    </row>
    <row r="1070" spans="1:2" x14ac:dyDescent="0.3">
      <c r="A1070">
        <v>5</v>
      </c>
      <c r="B1070">
        <v>101.87</v>
      </c>
    </row>
    <row r="1071" spans="1:2" x14ac:dyDescent="0.3">
      <c r="A1071">
        <v>7</v>
      </c>
      <c r="B1071">
        <v>128.16999999999999</v>
      </c>
    </row>
    <row r="1072" spans="1:2" x14ac:dyDescent="0.3">
      <c r="A1072">
        <v>21</v>
      </c>
      <c r="B1072">
        <v>91.01</v>
      </c>
    </row>
    <row r="1073" spans="1:2" x14ac:dyDescent="0.3">
      <c r="A1073">
        <v>50</v>
      </c>
      <c r="B1073">
        <v>93.51</v>
      </c>
    </row>
    <row r="1074" spans="1:2" x14ac:dyDescent="0.3">
      <c r="A1074">
        <v>57</v>
      </c>
      <c r="B1074">
        <v>77.569999999999993</v>
      </c>
    </row>
    <row r="1075" spans="1:2" x14ac:dyDescent="0.3">
      <c r="A1075">
        <v>54</v>
      </c>
      <c r="B1075">
        <v>198.69</v>
      </c>
    </row>
    <row r="1076" spans="1:2" x14ac:dyDescent="0.3">
      <c r="A1076">
        <v>11</v>
      </c>
      <c r="B1076">
        <v>76.739999999999995</v>
      </c>
    </row>
    <row r="1077" spans="1:2" x14ac:dyDescent="0.3">
      <c r="A1077">
        <v>42</v>
      </c>
      <c r="B1077">
        <v>68.19</v>
      </c>
    </row>
    <row r="1078" spans="1:2" x14ac:dyDescent="0.3">
      <c r="A1078">
        <v>0.4</v>
      </c>
      <c r="B1078">
        <v>85.65</v>
      </c>
    </row>
    <row r="1079" spans="1:2" x14ac:dyDescent="0.3">
      <c r="A1079">
        <v>3</v>
      </c>
      <c r="B1079">
        <v>75.41</v>
      </c>
    </row>
    <row r="1080" spans="1:2" x14ac:dyDescent="0.3">
      <c r="A1080">
        <v>45</v>
      </c>
      <c r="B1080">
        <v>79.47</v>
      </c>
    </row>
    <row r="1081" spans="1:2" x14ac:dyDescent="0.3">
      <c r="A1081">
        <v>39</v>
      </c>
      <c r="B1081">
        <v>90.36</v>
      </c>
    </row>
    <row r="1082" spans="1:2" x14ac:dyDescent="0.3">
      <c r="A1082">
        <v>71</v>
      </c>
      <c r="B1082">
        <v>85.33</v>
      </c>
    </row>
    <row r="1083" spans="1:2" x14ac:dyDescent="0.3">
      <c r="A1083">
        <v>77</v>
      </c>
      <c r="B1083">
        <v>193.83</v>
      </c>
    </row>
    <row r="1084" spans="1:2" x14ac:dyDescent="0.3">
      <c r="A1084">
        <v>45</v>
      </c>
      <c r="B1084">
        <v>73.87</v>
      </c>
    </row>
    <row r="1085" spans="1:2" x14ac:dyDescent="0.3">
      <c r="A1085">
        <v>67</v>
      </c>
      <c r="B1085">
        <v>81.680000000000007</v>
      </c>
    </row>
    <row r="1086" spans="1:2" x14ac:dyDescent="0.3">
      <c r="A1086">
        <v>70</v>
      </c>
      <c r="B1086">
        <v>72.56</v>
      </c>
    </row>
    <row r="1087" spans="1:2" x14ac:dyDescent="0.3">
      <c r="A1087">
        <v>38</v>
      </c>
      <c r="B1087">
        <v>98.92</v>
      </c>
    </row>
    <row r="1088" spans="1:2" x14ac:dyDescent="0.3">
      <c r="A1088">
        <v>45</v>
      </c>
      <c r="B1088">
        <v>74.28</v>
      </c>
    </row>
    <row r="1089" spans="1:2" x14ac:dyDescent="0.3">
      <c r="A1089">
        <v>64</v>
      </c>
      <c r="B1089">
        <v>99.4</v>
      </c>
    </row>
    <row r="1090" spans="1:2" x14ac:dyDescent="0.3">
      <c r="A1090">
        <v>41</v>
      </c>
      <c r="B1090">
        <v>102.89</v>
      </c>
    </row>
    <row r="1091" spans="1:2" x14ac:dyDescent="0.3">
      <c r="A1091">
        <v>4</v>
      </c>
      <c r="B1091">
        <v>80.48</v>
      </c>
    </row>
    <row r="1092" spans="1:2" x14ac:dyDescent="0.3">
      <c r="A1092">
        <v>13</v>
      </c>
      <c r="B1092">
        <v>92.65</v>
      </c>
    </row>
    <row r="1093" spans="1:2" x14ac:dyDescent="0.3">
      <c r="A1093">
        <v>60</v>
      </c>
      <c r="B1093">
        <v>197.09</v>
      </c>
    </row>
    <row r="1094" spans="1:2" x14ac:dyDescent="0.3">
      <c r="A1094">
        <v>65</v>
      </c>
      <c r="B1094">
        <v>189.88</v>
      </c>
    </row>
    <row r="1095" spans="1:2" x14ac:dyDescent="0.3">
      <c r="A1095">
        <v>47</v>
      </c>
      <c r="B1095">
        <v>91.05</v>
      </c>
    </row>
    <row r="1096" spans="1:2" x14ac:dyDescent="0.3">
      <c r="A1096">
        <v>19</v>
      </c>
      <c r="B1096">
        <v>80.540000000000006</v>
      </c>
    </row>
    <row r="1097" spans="1:2" x14ac:dyDescent="0.3">
      <c r="A1097">
        <v>45</v>
      </c>
      <c r="B1097">
        <v>77.19</v>
      </c>
    </row>
    <row r="1098" spans="1:2" x14ac:dyDescent="0.3">
      <c r="A1098">
        <v>70</v>
      </c>
      <c r="B1098">
        <v>96.82</v>
      </c>
    </row>
    <row r="1099" spans="1:2" x14ac:dyDescent="0.3">
      <c r="A1099">
        <v>1.56</v>
      </c>
      <c r="B1099">
        <v>113.4</v>
      </c>
    </row>
    <row r="1100" spans="1:2" x14ac:dyDescent="0.3">
      <c r="A1100">
        <v>53</v>
      </c>
      <c r="B1100">
        <v>196.25</v>
      </c>
    </row>
    <row r="1101" spans="1:2" x14ac:dyDescent="0.3">
      <c r="A1101">
        <v>67</v>
      </c>
      <c r="B1101">
        <v>100.16</v>
      </c>
    </row>
    <row r="1102" spans="1:2" x14ac:dyDescent="0.3">
      <c r="A1102">
        <v>14</v>
      </c>
      <c r="B1102">
        <v>103.44</v>
      </c>
    </row>
    <row r="1103" spans="1:2" x14ac:dyDescent="0.3">
      <c r="A1103">
        <v>63</v>
      </c>
      <c r="B1103">
        <v>105.52</v>
      </c>
    </row>
    <row r="1104" spans="1:2" x14ac:dyDescent="0.3">
      <c r="A1104">
        <v>19</v>
      </c>
      <c r="B1104">
        <v>77.19</v>
      </c>
    </row>
    <row r="1105" spans="1:2" x14ac:dyDescent="0.3">
      <c r="A1105">
        <v>47</v>
      </c>
      <c r="B1105">
        <v>100.41</v>
      </c>
    </row>
    <row r="1106" spans="1:2" x14ac:dyDescent="0.3">
      <c r="A1106">
        <v>66</v>
      </c>
      <c r="B1106">
        <v>108.03</v>
      </c>
    </row>
    <row r="1107" spans="1:2" x14ac:dyDescent="0.3">
      <c r="A1107">
        <v>81</v>
      </c>
      <c r="B1107">
        <v>93.13</v>
      </c>
    </row>
    <row r="1108" spans="1:2" x14ac:dyDescent="0.3">
      <c r="A1108">
        <v>78</v>
      </c>
      <c r="B1108">
        <v>84.21</v>
      </c>
    </row>
    <row r="1109" spans="1:2" x14ac:dyDescent="0.3">
      <c r="A1109">
        <v>7</v>
      </c>
      <c r="B1109">
        <v>73.27</v>
      </c>
    </row>
    <row r="1110" spans="1:2" x14ac:dyDescent="0.3">
      <c r="A1110">
        <v>19</v>
      </c>
      <c r="B1110">
        <v>106.56</v>
      </c>
    </row>
    <row r="1111" spans="1:2" x14ac:dyDescent="0.3">
      <c r="A1111">
        <v>51</v>
      </c>
      <c r="B1111">
        <v>211.83</v>
      </c>
    </row>
    <row r="1112" spans="1:2" x14ac:dyDescent="0.3">
      <c r="A1112">
        <v>73</v>
      </c>
      <c r="B1112">
        <v>189.45</v>
      </c>
    </row>
    <row r="1113" spans="1:2" x14ac:dyDescent="0.3">
      <c r="A1113">
        <v>36</v>
      </c>
      <c r="B1113">
        <v>77.92</v>
      </c>
    </row>
    <row r="1114" spans="1:2" x14ac:dyDescent="0.3">
      <c r="A1114">
        <v>35</v>
      </c>
      <c r="B1114">
        <v>92.82</v>
      </c>
    </row>
    <row r="1115" spans="1:2" x14ac:dyDescent="0.3">
      <c r="A1115">
        <v>11</v>
      </c>
      <c r="B1115">
        <v>102.76</v>
      </c>
    </row>
    <row r="1116" spans="1:2" x14ac:dyDescent="0.3">
      <c r="A1116">
        <v>2</v>
      </c>
      <c r="B1116">
        <v>105.75</v>
      </c>
    </row>
    <row r="1117" spans="1:2" x14ac:dyDescent="0.3">
      <c r="A1117">
        <v>20</v>
      </c>
      <c r="B1117">
        <v>96.58</v>
      </c>
    </row>
    <row r="1118" spans="1:2" x14ac:dyDescent="0.3">
      <c r="A1118">
        <v>13</v>
      </c>
      <c r="B1118">
        <v>75.42</v>
      </c>
    </row>
    <row r="1119" spans="1:2" x14ac:dyDescent="0.3">
      <c r="A1119">
        <v>69</v>
      </c>
      <c r="B1119">
        <v>89.06</v>
      </c>
    </row>
    <row r="1120" spans="1:2" x14ac:dyDescent="0.3">
      <c r="A1120">
        <v>63</v>
      </c>
      <c r="B1120">
        <v>123.87</v>
      </c>
    </row>
    <row r="1121" spans="1:2" x14ac:dyDescent="0.3">
      <c r="A1121">
        <v>40</v>
      </c>
      <c r="B1121">
        <v>89.77</v>
      </c>
    </row>
    <row r="1122" spans="1:2" x14ac:dyDescent="0.3">
      <c r="A1122">
        <v>5</v>
      </c>
      <c r="B1122">
        <v>93.07</v>
      </c>
    </row>
    <row r="1123" spans="1:2" x14ac:dyDescent="0.3">
      <c r="A1123">
        <v>45</v>
      </c>
      <c r="B1123">
        <v>108.03</v>
      </c>
    </row>
    <row r="1124" spans="1:2" x14ac:dyDescent="0.3">
      <c r="A1124">
        <v>36</v>
      </c>
      <c r="B1124">
        <v>107.99</v>
      </c>
    </row>
    <row r="1125" spans="1:2" x14ac:dyDescent="0.3">
      <c r="A1125">
        <v>2</v>
      </c>
      <c r="B1125">
        <v>76.12</v>
      </c>
    </row>
    <row r="1126" spans="1:2" x14ac:dyDescent="0.3">
      <c r="A1126">
        <v>33</v>
      </c>
      <c r="B1126">
        <v>76.66</v>
      </c>
    </row>
    <row r="1127" spans="1:2" x14ac:dyDescent="0.3">
      <c r="A1127">
        <v>23</v>
      </c>
      <c r="B1127">
        <v>71.81</v>
      </c>
    </row>
    <row r="1128" spans="1:2" x14ac:dyDescent="0.3">
      <c r="A1128">
        <v>57</v>
      </c>
      <c r="B1128">
        <v>210</v>
      </c>
    </row>
    <row r="1129" spans="1:2" x14ac:dyDescent="0.3">
      <c r="A1129">
        <v>78</v>
      </c>
      <c r="B1129">
        <v>104.37</v>
      </c>
    </row>
    <row r="1130" spans="1:2" x14ac:dyDescent="0.3">
      <c r="A1130">
        <v>8</v>
      </c>
      <c r="B1130">
        <v>110.89</v>
      </c>
    </row>
    <row r="1131" spans="1:2" x14ac:dyDescent="0.3">
      <c r="A1131">
        <v>34</v>
      </c>
      <c r="B1131">
        <v>90.15</v>
      </c>
    </row>
    <row r="1132" spans="1:2" x14ac:dyDescent="0.3">
      <c r="A1132">
        <v>42</v>
      </c>
      <c r="B1132">
        <v>75.34</v>
      </c>
    </row>
    <row r="1133" spans="1:2" x14ac:dyDescent="0.3">
      <c r="A1133">
        <v>60</v>
      </c>
      <c r="B1133">
        <v>86.34</v>
      </c>
    </row>
    <row r="1134" spans="1:2" x14ac:dyDescent="0.3">
      <c r="A1134">
        <v>69</v>
      </c>
      <c r="B1134">
        <v>202.38</v>
      </c>
    </row>
    <row r="1135" spans="1:2" x14ac:dyDescent="0.3">
      <c r="A1135">
        <v>13</v>
      </c>
      <c r="B1135">
        <v>111.48</v>
      </c>
    </row>
    <row r="1136" spans="1:2" x14ac:dyDescent="0.3">
      <c r="A1136">
        <v>9</v>
      </c>
      <c r="B1136">
        <v>75.84</v>
      </c>
    </row>
    <row r="1137" spans="1:2" x14ac:dyDescent="0.3">
      <c r="A1137">
        <v>17</v>
      </c>
      <c r="B1137">
        <v>94.92</v>
      </c>
    </row>
    <row r="1138" spans="1:2" x14ac:dyDescent="0.3">
      <c r="A1138">
        <v>26</v>
      </c>
      <c r="B1138">
        <v>95.57</v>
      </c>
    </row>
    <row r="1139" spans="1:2" x14ac:dyDescent="0.3">
      <c r="A1139">
        <v>16</v>
      </c>
      <c r="B1139">
        <v>122.26</v>
      </c>
    </row>
    <row r="1140" spans="1:2" x14ac:dyDescent="0.3">
      <c r="A1140">
        <v>47</v>
      </c>
      <c r="B1140">
        <v>237.17</v>
      </c>
    </row>
    <row r="1141" spans="1:2" x14ac:dyDescent="0.3">
      <c r="A1141">
        <v>9</v>
      </c>
      <c r="B1141">
        <v>65.52</v>
      </c>
    </row>
    <row r="1142" spans="1:2" x14ac:dyDescent="0.3">
      <c r="A1142">
        <v>57</v>
      </c>
      <c r="B1142">
        <v>106.24</v>
      </c>
    </row>
    <row r="1143" spans="1:2" x14ac:dyDescent="0.3">
      <c r="A1143">
        <v>76</v>
      </c>
      <c r="B1143">
        <v>69.61</v>
      </c>
    </row>
    <row r="1144" spans="1:2" x14ac:dyDescent="0.3">
      <c r="A1144">
        <v>63</v>
      </c>
      <c r="B1144">
        <v>192.5</v>
      </c>
    </row>
    <row r="1145" spans="1:2" x14ac:dyDescent="0.3">
      <c r="A1145">
        <v>55</v>
      </c>
      <c r="B1145">
        <v>84.37</v>
      </c>
    </row>
    <row r="1146" spans="1:2" x14ac:dyDescent="0.3">
      <c r="A1146">
        <v>54</v>
      </c>
      <c r="B1146">
        <v>110.38</v>
      </c>
    </row>
    <row r="1147" spans="1:2" x14ac:dyDescent="0.3">
      <c r="A1147">
        <v>29</v>
      </c>
      <c r="B1147">
        <v>112.08</v>
      </c>
    </row>
    <row r="1148" spans="1:2" x14ac:dyDescent="0.3">
      <c r="A1148">
        <v>69</v>
      </c>
      <c r="B1148">
        <v>99.68</v>
      </c>
    </row>
    <row r="1149" spans="1:2" x14ac:dyDescent="0.3">
      <c r="A1149">
        <v>71</v>
      </c>
      <c r="B1149">
        <v>194.62</v>
      </c>
    </row>
    <row r="1150" spans="1:2" x14ac:dyDescent="0.3">
      <c r="A1150">
        <v>42</v>
      </c>
      <c r="B1150">
        <v>96.86</v>
      </c>
    </row>
    <row r="1151" spans="1:2" x14ac:dyDescent="0.3">
      <c r="A1151">
        <v>79</v>
      </c>
      <c r="B1151">
        <v>74.36</v>
      </c>
    </row>
    <row r="1152" spans="1:2" x14ac:dyDescent="0.3">
      <c r="A1152">
        <v>57</v>
      </c>
      <c r="B1152">
        <v>92.82</v>
      </c>
    </row>
    <row r="1153" spans="1:2" x14ac:dyDescent="0.3">
      <c r="A1153">
        <v>41</v>
      </c>
      <c r="B1153">
        <v>111.71</v>
      </c>
    </row>
    <row r="1154" spans="1:2" x14ac:dyDescent="0.3">
      <c r="A1154">
        <v>82</v>
      </c>
      <c r="B1154">
        <v>229.58</v>
      </c>
    </row>
    <row r="1155" spans="1:2" x14ac:dyDescent="0.3">
      <c r="A1155">
        <v>62</v>
      </c>
      <c r="B1155">
        <v>77.92</v>
      </c>
    </row>
    <row r="1156" spans="1:2" x14ac:dyDescent="0.3">
      <c r="A1156">
        <v>47</v>
      </c>
      <c r="B1156">
        <v>101.99</v>
      </c>
    </row>
    <row r="1157" spans="1:2" x14ac:dyDescent="0.3">
      <c r="A1157">
        <v>69</v>
      </c>
      <c r="B1157">
        <v>84.46</v>
      </c>
    </row>
    <row r="1158" spans="1:2" x14ac:dyDescent="0.3">
      <c r="A1158">
        <v>8</v>
      </c>
      <c r="B1158">
        <v>104.75</v>
      </c>
    </row>
    <row r="1159" spans="1:2" x14ac:dyDescent="0.3">
      <c r="A1159">
        <v>51</v>
      </c>
      <c r="B1159">
        <v>83.3</v>
      </c>
    </row>
    <row r="1160" spans="1:2" x14ac:dyDescent="0.3">
      <c r="A1160">
        <v>32</v>
      </c>
      <c r="B1160">
        <v>67.099999999999994</v>
      </c>
    </row>
    <row r="1161" spans="1:2" x14ac:dyDescent="0.3">
      <c r="A1161">
        <v>70</v>
      </c>
      <c r="B1161">
        <v>240.69</v>
      </c>
    </row>
    <row r="1162" spans="1:2" x14ac:dyDescent="0.3">
      <c r="A1162">
        <v>43</v>
      </c>
      <c r="B1162">
        <v>101.65</v>
      </c>
    </row>
    <row r="1163" spans="1:2" x14ac:dyDescent="0.3">
      <c r="A1163">
        <v>21</v>
      </c>
      <c r="B1163">
        <v>98.01</v>
      </c>
    </row>
    <row r="1164" spans="1:2" x14ac:dyDescent="0.3">
      <c r="A1164">
        <v>51</v>
      </c>
      <c r="B1164">
        <v>89.84</v>
      </c>
    </row>
    <row r="1165" spans="1:2" x14ac:dyDescent="0.3">
      <c r="A1165">
        <v>40</v>
      </c>
      <c r="B1165">
        <v>212.97</v>
      </c>
    </row>
    <row r="1166" spans="1:2" x14ac:dyDescent="0.3">
      <c r="A1166">
        <v>49</v>
      </c>
      <c r="B1166">
        <v>107.91</v>
      </c>
    </row>
    <row r="1167" spans="1:2" x14ac:dyDescent="0.3">
      <c r="A1167">
        <v>60</v>
      </c>
      <c r="B1167">
        <v>61.94</v>
      </c>
    </row>
    <row r="1168" spans="1:2" x14ac:dyDescent="0.3">
      <c r="A1168">
        <v>26</v>
      </c>
      <c r="B1168">
        <v>100.31</v>
      </c>
    </row>
    <row r="1169" spans="1:2" x14ac:dyDescent="0.3">
      <c r="A1169">
        <v>61</v>
      </c>
      <c r="B1169">
        <v>69.91</v>
      </c>
    </row>
    <row r="1170" spans="1:2" x14ac:dyDescent="0.3">
      <c r="A1170">
        <v>8</v>
      </c>
      <c r="B1170">
        <v>96.62</v>
      </c>
    </row>
    <row r="1171" spans="1:2" x14ac:dyDescent="0.3">
      <c r="A1171">
        <v>19</v>
      </c>
      <c r="B1171">
        <v>119.04</v>
      </c>
    </row>
    <row r="1172" spans="1:2" x14ac:dyDescent="0.3">
      <c r="A1172">
        <v>30</v>
      </c>
      <c r="B1172">
        <v>113.85</v>
      </c>
    </row>
    <row r="1173" spans="1:2" x14ac:dyDescent="0.3">
      <c r="A1173">
        <v>71</v>
      </c>
      <c r="B1173">
        <v>108.43</v>
      </c>
    </row>
    <row r="1174" spans="1:2" x14ac:dyDescent="0.3">
      <c r="A1174">
        <v>44</v>
      </c>
      <c r="B1174">
        <v>94.71</v>
      </c>
    </row>
    <row r="1175" spans="1:2" x14ac:dyDescent="0.3">
      <c r="A1175">
        <v>12</v>
      </c>
      <c r="B1175">
        <v>116.06</v>
      </c>
    </row>
    <row r="1176" spans="1:2" x14ac:dyDescent="0.3">
      <c r="A1176">
        <v>23</v>
      </c>
      <c r="B1176">
        <v>76.56</v>
      </c>
    </row>
    <row r="1177" spans="1:2" x14ac:dyDescent="0.3">
      <c r="A1177">
        <v>57</v>
      </c>
      <c r="B1177">
        <v>189.57</v>
      </c>
    </row>
    <row r="1178" spans="1:2" x14ac:dyDescent="0.3">
      <c r="A1178">
        <v>15</v>
      </c>
      <c r="B1178">
        <v>78.900000000000006</v>
      </c>
    </row>
    <row r="1179" spans="1:2" x14ac:dyDescent="0.3">
      <c r="A1179">
        <v>15</v>
      </c>
      <c r="B1179">
        <v>81.11</v>
      </c>
    </row>
    <row r="1180" spans="1:2" x14ac:dyDescent="0.3">
      <c r="A1180">
        <v>10</v>
      </c>
      <c r="B1180">
        <v>83.37</v>
      </c>
    </row>
    <row r="1181" spans="1:2" x14ac:dyDescent="0.3">
      <c r="A1181">
        <v>55</v>
      </c>
      <c r="B1181">
        <v>82.81</v>
      </c>
    </row>
    <row r="1182" spans="1:2" x14ac:dyDescent="0.3">
      <c r="A1182">
        <v>24</v>
      </c>
      <c r="B1182">
        <v>90.42</v>
      </c>
    </row>
    <row r="1183" spans="1:2" x14ac:dyDescent="0.3">
      <c r="A1183">
        <v>3</v>
      </c>
      <c r="B1183">
        <v>66.61</v>
      </c>
    </row>
    <row r="1184" spans="1:2" x14ac:dyDescent="0.3">
      <c r="A1184">
        <v>9</v>
      </c>
      <c r="B1184">
        <v>85</v>
      </c>
    </row>
    <row r="1185" spans="1:2" x14ac:dyDescent="0.3">
      <c r="A1185">
        <v>67</v>
      </c>
      <c r="B1185">
        <v>68.52</v>
      </c>
    </row>
    <row r="1186" spans="1:2" x14ac:dyDescent="0.3">
      <c r="A1186">
        <v>28</v>
      </c>
      <c r="B1186">
        <v>87.01</v>
      </c>
    </row>
    <row r="1187" spans="1:2" x14ac:dyDescent="0.3">
      <c r="A1187">
        <v>76</v>
      </c>
      <c r="B1187">
        <v>78.7</v>
      </c>
    </row>
    <row r="1188" spans="1:2" x14ac:dyDescent="0.3">
      <c r="A1188">
        <v>56</v>
      </c>
      <c r="B1188">
        <v>82.12</v>
      </c>
    </row>
    <row r="1189" spans="1:2" x14ac:dyDescent="0.3">
      <c r="A1189">
        <v>4</v>
      </c>
      <c r="B1189">
        <v>97.51</v>
      </c>
    </row>
    <row r="1190" spans="1:2" x14ac:dyDescent="0.3">
      <c r="A1190">
        <v>63</v>
      </c>
      <c r="B1190">
        <v>227.1</v>
      </c>
    </row>
    <row r="1191" spans="1:2" x14ac:dyDescent="0.3">
      <c r="A1191">
        <v>31</v>
      </c>
      <c r="B1191">
        <v>206.59</v>
      </c>
    </row>
    <row r="1192" spans="1:2" x14ac:dyDescent="0.3">
      <c r="A1192">
        <v>1.88</v>
      </c>
      <c r="B1192">
        <v>100.74</v>
      </c>
    </row>
    <row r="1193" spans="1:2" x14ac:dyDescent="0.3">
      <c r="A1193">
        <v>45</v>
      </c>
      <c r="B1193">
        <v>85.64</v>
      </c>
    </row>
    <row r="1194" spans="1:2" x14ac:dyDescent="0.3">
      <c r="A1194">
        <v>59</v>
      </c>
      <c r="B1194">
        <v>237.15</v>
      </c>
    </row>
    <row r="1195" spans="1:2" x14ac:dyDescent="0.3">
      <c r="A1195">
        <v>41</v>
      </c>
      <c r="B1195">
        <v>101.79</v>
      </c>
    </row>
    <row r="1196" spans="1:2" x14ac:dyDescent="0.3">
      <c r="A1196">
        <v>63</v>
      </c>
      <c r="B1196">
        <v>85.6</v>
      </c>
    </row>
    <row r="1197" spans="1:2" x14ac:dyDescent="0.3">
      <c r="A1197">
        <v>31</v>
      </c>
      <c r="B1197">
        <v>75.27</v>
      </c>
    </row>
    <row r="1198" spans="1:2" x14ac:dyDescent="0.3">
      <c r="A1198">
        <v>53</v>
      </c>
      <c r="B1198">
        <v>73.599999999999994</v>
      </c>
    </row>
    <row r="1199" spans="1:2" x14ac:dyDescent="0.3">
      <c r="A1199">
        <v>73</v>
      </c>
      <c r="B1199">
        <v>79.59</v>
      </c>
    </row>
    <row r="1200" spans="1:2" x14ac:dyDescent="0.3">
      <c r="A1200">
        <v>44</v>
      </c>
      <c r="B1200">
        <v>101.66</v>
      </c>
    </row>
    <row r="1201" spans="1:2" x14ac:dyDescent="0.3">
      <c r="A1201">
        <v>3</v>
      </c>
      <c r="B1201">
        <v>101.3</v>
      </c>
    </row>
    <row r="1202" spans="1:2" x14ac:dyDescent="0.3">
      <c r="A1202">
        <v>9</v>
      </c>
      <c r="B1202">
        <v>81.180000000000007</v>
      </c>
    </row>
    <row r="1203" spans="1:2" x14ac:dyDescent="0.3">
      <c r="A1203">
        <v>41</v>
      </c>
      <c r="B1203">
        <v>93.52</v>
      </c>
    </row>
    <row r="1204" spans="1:2" x14ac:dyDescent="0.3">
      <c r="A1204">
        <v>55</v>
      </c>
      <c r="B1204">
        <v>118.82</v>
      </c>
    </row>
    <row r="1205" spans="1:2" x14ac:dyDescent="0.3">
      <c r="A1205">
        <v>41</v>
      </c>
      <c r="B1205">
        <v>87.44</v>
      </c>
    </row>
    <row r="1206" spans="1:2" x14ac:dyDescent="0.3">
      <c r="A1206">
        <v>44</v>
      </c>
      <c r="B1206">
        <v>87.49</v>
      </c>
    </row>
    <row r="1207" spans="1:2" x14ac:dyDescent="0.3">
      <c r="A1207">
        <v>26</v>
      </c>
      <c r="B1207">
        <v>73.72</v>
      </c>
    </row>
    <row r="1208" spans="1:2" x14ac:dyDescent="0.3">
      <c r="A1208">
        <v>66</v>
      </c>
      <c r="B1208">
        <v>96.19</v>
      </c>
    </row>
    <row r="1209" spans="1:2" x14ac:dyDescent="0.3">
      <c r="A1209">
        <v>62</v>
      </c>
      <c r="B1209">
        <v>67.069999999999993</v>
      </c>
    </row>
    <row r="1210" spans="1:2" x14ac:dyDescent="0.3">
      <c r="A1210">
        <v>62</v>
      </c>
      <c r="B1210">
        <v>204.57</v>
      </c>
    </row>
    <row r="1211" spans="1:2" x14ac:dyDescent="0.3">
      <c r="A1211">
        <v>33</v>
      </c>
      <c r="B1211">
        <v>74.44</v>
      </c>
    </row>
    <row r="1212" spans="1:2" x14ac:dyDescent="0.3">
      <c r="A1212">
        <v>10</v>
      </c>
      <c r="B1212">
        <v>93.29</v>
      </c>
    </row>
    <row r="1213" spans="1:2" x14ac:dyDescent="0.3">
      <c r="A1213">
        <v>1.72</v>
      </c>
      <c r="B1213">
        <v>109.51</v>
      </c>
    </row>
    <row r="1214" spans="1:2" x14ac:dyDescent="0.3">
      <c r="A1214">
        <v>65</v>
      </c>
      <c r="B1214">
        <v>99.12</v>
      </c>
    </row>
    <row r="1215" spans="1:2" x14ac:dyDescent="0.3">
      <c r="A1215">
        <v>79</v>
      </c>
      <c r="B1215">
        <v>84.88</v>
      </c>
    </row>
    <row r="1216" spans="1:2" x14ac:dyDescent="0.3">
      <c r="A1216">
        <v>76</v>
      </c>
      <c r="B1216">
        <v>79.05</v>
      </c>
    </row>
    <row r="1217" spans="1:2" x14ac:dyDescent="0.3">
      <c r="A1217">
        <v>3</v>
      </c>
      <c r="B1217">
        <v>114.88</v>
      </c>
    </row>
    <row r="1218" spans="1:2" x14ac:dyDescent="0.3">
      <c r="A1218">
        <v>64</v>
      </c>
      <c r="B1218">
        <v>211.12</v>
      </c>
    </row>
    <row r="1219" spans="1:2" x14ac:dyDescent="0.3">
      <c r="A1219">
        <v>29</v>
      </c>
      <c r="B1219">
        <v>92.49</v>
      </c>
    </row>
    <row r="1220" spans="1:2" x14ac:dyDescent="0.3">
      <c r="A1220">
        <v>69</v>
      </c>
      <c r="B1220">
        <v>254.6</v>
      </c>
    </row>
    <row r="1221" spans="1:2" x14ac:dyDescent="0.3">
      <c r="A1221">
        <v>51</v>
      </c>
      <c r="B1221">
        <v>111.13</v>
      </c>
    </row>
    <row r="1222" spans="1:2" x14ac:dyDescent="0.3">
      <c r="A1222">
        <v>43</v>
      </c>
      <c r="B1222">
        <v>92.4</v>
      </c>
    </row>
    <row r="1223" spans="1:2" x14ac:dyDescent="0.3">
      <c r="A1223">
        <v>56</v>
      </c>
      <c r="B1223">
        <v>97.5</v>
      </c>
    </row>
    <row r="1224" spans="1:2" x14ac:dyDescent="0.3">
      <c r="A1224">
        <v>53</v>
      </c>
      <c r="B1224">
        <v>94.78</v>
      </c>
    </row>
    <row r="1225" spans="1:2" x14ac:dyDescent="0.3">
      <c r="A1225">
        <v>57</v>
      </c>
      <c r="B1225">
        <v>90.31</v>
      </c>
    </row>
    <row r="1226" spans="1:2" x14ac:dyDescent="0.3">
      <c r="A1226">
        <v>82</v>
      </c>
      <c r="B1226">
        <v>84.78</v>
      </c>
    </row>
    <row r="1227" spans="1:2" x14ac:dyDescent="0.3">
      <c r="A1227">
        <v>48</v>
      </c>
      <c r="B1227">
        <v>111.64</v>
      </c>
    </row>
    <row r="1228" spans="1:2" x14ac:dyDescent="0.3">
      <c r="A1228">
        <v>56</v>
      </c>
      <c r="B1228">
        <v>96.93</v>
      </c>
    </row>
    <row r="1229" spans="1:2" x14ac:dyDescent="0.3">
      <c r="A1229">
        <v>27</v>
      </c>
      <c r="B1229">
        <v>110.87</v>
      </c>
    </row>
    <row r="1230" spans="1:2" x14ac:dyDescent="0.3">
      <c r="A1230">
        <v>79</v>
      </c>
      <c r="B1230">
        <v>67.84</v>
      </c>
    </row>
    <row r="1231" spans="1:2" x14ac:dyDescent="0.3">
      <c r="A1231">
        <v>57</v>
      </c>
      <c r="B1231">
        <v>93.04</v>
      </c>
    </row>
    <row r="1232" spans="1:2" x14ac:dyDescent="0.3">
      <c r="A1232">
        <v>62</v>
      </c>
      <c r="B1232">
        <v>90.61</v>
      </c>
    </row>
    <row r="1233" spans="1:2" x14ac:dyDescent="0.3">
      <c r="A1233">
        <v>49</v>
      </c>
      <c r="B1233">
        <v>89.61</v>
      </c>
    </row>
    <row r="1234" spans="1:2" x14ac:dyDescent="0.3">
      <c r="A1234">
        <v>54</v>
      </c>
      <c r="B1234">
        <v>91.61</v>
      </c>
    </row>
    <row r="1235" spans="1:2" x14ac:dyDescent="0.3">
      <c r="A1235">
        <v>27</v>
      </c>
      <c r="B1235">
        <v>73</v>
      </c>
    </row>
    <row r="1236" spans="1:2" x14ac:dyDescent="0.3">
      <c r="A1236">
        <v>39</v>
      </c>
      <c r="B1236">
        <v>107.47</v>
      </c>
    </row>
    <row r="1237" spans="1:2" x14ac:dyDescent="0.3">
      <c r="A1237">
        <v>21</v>
      </c>
      <c r="B1237">
        <v>66.069999999999993</v>
      </c>
    </row>
    <row r="1238" spans="1:2" x14ac:dyDescent="0.3">
      <c r="A1238">
        <v>10</v>
      </c>
      <c r="B1238">
        <v>95.8</v>
      </c>
    </row>
    <row r="1239" spans="1:2" x14ac:dyDescent="0.3">
      <c r="A1239">
        <v>33</v>
      </c>
      <c r="B1239">
        <v>131.28</v>
      </c>
    </row>
    <row r="1240" spans="1:2" x14ac:dyDescent="0.3">
      <c r="A1240">
        <v>76</v>
      </c>
      <c r="B1240">
        <v>101.43</v>
      </c>
    </row>
    <row r="1241" spans="1:2" x14ac:dyDescent="0.3">
      <c r="A1241">
        <v>79</v>
      </c>
      <c r="B1241">
        <v>103.21</v>
      </c>
    </row>
    <row r="1242" spans="1:2" x14ac:dyDescent="0.3">
      <c r="A1242">
        <v>48</v>
      </c>
      <c r="B1242">
        <v>86.06</v>
      </c>
    </row>
    <row r="1243" spans="1:2" x14ac:dyDescent="0.3">
      <c r="A1243">
        <v>13</v>
      </c>
      <c r="B1243">
        <v>99.44</v>
      </c>
    </row>
    <row r="1244" spans="1:2" x14ac:dyDescent="0.3">
      <c r="A1244">
        <v>3</v>
      </c>
      <c r="B1244">
        <v>66.25</v>
      </c>
    </row>
    <row r="1245" spans="1:2" x14ac:dyDescent="0.3">
      <c r="A1245">
        <v>44</v>
      </c>
      <c r="B1245">
        <v>105.49</v>
      </c>
    </row>
    <row r="1246" spans="1:2" x14ac:dyDescent="0.3">
      <c r="A1246">
        <v>58</v>
      </c>
      <c r="B1246">
        <v>96.01</v>
      </c>
    </row>
    <row r="1247" spans="1:2" x14ac:dyDescent="0.3">
      <c r="A1247">
        <v>10</v>
      </c>
      <c r="B1247">
        <v>93.11</v>
      </c>
    </row>
    <row r="1248" spans="1:2" x14ac:dyDescent="0.3">
      <c r="A1248">
        <v>1.32</v>
      </c>
      <c r="B1248">
        <v>110.17</v>
      </c>
    </row>
    <row r="1249" spans="1:2" x14ac:dyDescent="0.3">
      <c r="A1249">
        <v>80</v>
      </c>
      <c r="B1249">
        <v>83.75</v>
      </c>
    </row>
    <row r="1250" spans="1:2" x14ac:dyDescent="0.3">
      <c r="A1250">
        <v>78</v>
      </c>
      <c r="B1250">
        <v>234.06</v>
      </c>
    </row>
    <row r="1251" spans="1:2" x14ac:dyDescent="0.3">
      <c r="A1251">
        <v>67</v>
      </c>
      <c r="B1251">
        <v>102.89</v>
      </c>
    </row>
    <row r="1252" spans="1:2" x14ac:dyDescent="0.3">
      <c r="A1252">
        <v>51</v>
      </c>
      <c r="B1252">
        <v>81.38</v>
      </c>
    </row>
    <row r="1253" spans="1:2" x14ac:dyDescent="0.3">
      <c r="A1253">
        <v>30</v>
      </c>
      <c r="B1253">
        <v>93.88</v>
      </c>
    </row>
    <row r="1254" spans="1:2" x14ac:dyDescent="0.3">
      <c r="A1254">
        <v>3</v>
      </c>
      <c r="B1254">
        <v>108.32</v>
      </c>
    </row>
    <row r="1255" spans="1:2" x14ac:dyDescent="0.3">
      <c r="A1255">
        <v>29</v>
      </c>
      <c r="B1255">
        <v>73.58</v>
      </c>
    </row>
    <row r="1256" spans="1:2" x14ac:dyDescent="0.3">
      <c r="A1256">
        <v>19</v>
      </c>
      <c r="B1256">
        <v>91.69</v>
      </c>
    </row>
    <row r="1257" spans="1:2" x14ac:dyDescent="0.3">
      <c r="A1257">
        <v>42</v>
      </c>
      <c r="B1257">
        <v>108.96</v>
      </c>
    </row>
    <row r="1258" spans="1:2" x14ac:dyDescent="0.3">
      <c r="A1258">
        <v>41</v>
      </c>
      <c r="B1258">
        <v>82.32</v>
      </c>
    </row>
    <row r="1259" spans="1:2" x14ac:dyDescent="0.3">
      <c r="A1259">
        <v>23</v>
      </c>
      <c r="B1259">
        <v>193.22</v>
      </c>
    </row>
    <row r="1260" spans="1:2" x14ac:dyDescent="0.3">
      <c r="A1260">
        <v>81</v>
      </c>
      <c r="B1260">
        <v>90.9</v>
      </c>
    </row>
    <row r="1261" spans="1:2" x14ac:dyDescent="0.3">
      <c r="A1261">
        <v>26</v>
      </c>
      <c r="B1261">
        <v>85.92</v>
      </c>
    </row>
    <row r="1262" spans="1:2" x14ac:dyDescent="0.3">
      <c r="A1262">
        <v>44</v>
      </c>
      <c r="B1262">
        <v>103.78</v>
      </c>
    </row>
    <row r="1263" spans="1:2" x14ac:dyDescent="0.3">
      <c r="A1263">
        <v>66</v>
      </c>
      <c r="B1263">
        <v>242.3</v>
      </c>
    </row>
    <row r="1264" spans="1:2" x14ac:dyDescent="0.3">
      <c r="A1264">
        <v>11</v>
      </c>
      <c r="B1264">
        <v>121.66</v>
      </c>
    </row>
    <row r="1265" spans="1:2" x14ac:dyDescent="0.3">
      <c r="A1265">
        <v>77</v>
      </c>
      <c r="B1265">
        <v>99.78</v>
      </c>
    </row>
    <row r="1266" spans="1:2" x14ac:dyDescent="0.3">
      <c r="A1266">
        <v>17</v>
      </c>
      <c r="B1266">
        <v>78.08</v>
      </c>
    </row>
    <row r="1267" spans="1:2" x14ac:dyDescent="0.3">
      <c r="A1267">
        <v>41</v>
      </c>
      <c r="B1267">
        <v>82.2</v>
      </c>
    </row>
    <row r="1268" spans="1:2" x14ac:dyDescent="0.3">
      <c r="A1268">
        <v>26</v>
      </c>
      <c r="B1268">
        <v>72.56</v>
      </c>
    </row>
    <row r="1269" spans="1:2" x14ac:dyDescent="0.3">
      <c r="A1269">
        <v>47</v>
      </c>
      <c r="B1269">
        <v>111.68</v>
      </c>
    </row>
    <row r="1270" spans="1:2" x14ac:dyDescent="0.3">
      <c r="A1270">
        <v>69</v>
      </c>
      <c r="B1270">
        <v>78.48</v>
      </c>
    </row>
    <row r="1271" spans="1:2" x14ac:dyDescent="0.3">
      <c r="A1271">
        <v>73</v>
      </c>
      <c r="B1271">
        <v>89.45</v>
      </c>
    </row>
    <row r="1272" spans="1:2" x14ac:dyDescent="0.3">
      <c r="A1272">
        <v>55</v>
      </c>
      <c r="B1272">
        <v>93.67</v>
      </c>
    </row>
    <row r="1273" spans="1:2" x14ac:dyDescent="0.3">
      <c r="A1273">
        <v>81</v>
      </c>
      <c r="B1273">
        <v>168.68</v>
      </c>
    </row>
    <row r="1274" spans="1:2" x14ac:dyDescent="0.3">
      <c r="A1274">
        <v>37</v>
      </c>
      <c r="B1274">
        <v>94.77</v>
      </c>
    </row>
    <row r="1275" spans="1:2" x14ac:dyDescent="0.3">
      <c r="A1275">
        <v>60</v>
      </c>
      <c r="B1275">
        <v>87.86</v>
      </c>
    </row>
    <row r="1276" spans="1:2" x14ac:dyDescent="0.3">
      <c r="A1276">
        <v>19</v>
      </c>
      <c r="B1276">
        <v>82.07</v>
      </c>
    </row>
    <row r="1277" spans="1:2" x14ac:dyDescent="0.3">
      <c r="A1277">
        <v>25</v>
      </c>
      <c r="B1277">
        <v>85.96</v>
      </c>
    </row>
    <row r="1278" spans="1:2" x14ac:dyDescent="0.3">
      <c r="A1278">
        <v>39</v>
      </c>
      <c r="B1278">
        <v>95.44</v>
      </c>
    </row>
    <row r="1279" spans="1:2" x14ac:dyDescent="0.3">
      <c r="A1279">
        <v>31</v>
      </c>
      <c r="B1279">
        <v>108.56</v>
      </c>
    </row>
    <row r="1280" spans="1:2" x14ac:dyDescent="0.3">
      <c r="A1280">
        <v>57</v>
      </c>
      <c r="B1280">
        <v>84.79</v>
      </c>
    </row>
    <row r="1281" spans="1:2" x14ac:dyDescent="0.3">
      <c r="A1281">
        <v>61</v>
      </c>
      <c r="B1281">
        <v>84.43</v>
      </c>
    </row>
    <row r="1282" spans="1:2" x14ac:dyDescent="0.3">
      <c r="A1282">
        <v>0.56000000000000005</v>
      </c>
      <c r="B1282">
        <v>98.23</v>
      </c>
    </row>
    <row r="1283" spans="1:2" x14ac:dyDescent="0.3">
      <c r="A1283">
        <v>32</v>
      </c>
      <c r="B1283">
        <v>95.58</v>
      </c>
    </row>
    <row r="1284" spans="1:2" x14ac:dyDescent="0.3">
      <c r="A1284">
        <v>75</v>
      </c>
      <c r="B1284">
        <v>96.95</v>
      </c>
    </row>
    <row r="1285" spans="1:2" x14ac:dyDescent="0.3">
      <c r="A1285">
        <v>28</v>
      </c>
      <c r="B1285">
        <v>69.5</v>
      </c>
    </row>
    <row r="1286" spans="1:2" x14ac:dyDescent="0.3">
      <c r="A1286">
        <v>52</v>
      </c>
      <c r="B1286">
        <v>107.45</v>
      </c>
    </row>
    <row r="1287" spans="1:2" x14ac:dyDescent="0.3">
      <c r="A1287">
        <v>20</v>
      </c>
      <c r="B1287">
        <v>79.08</v>
      </c>
    </row>
    <row r="1288" spans="1:2" x14ac:dyDescent="0.3">
      <c r="A1288">
        <v>69</v>
      </c>
      <c r="B1288">
        <v>87.93</v>
      </c>
    </row>
    <row r="1289" spans="1:2" x14ac:dyDescent="0.3">
      <c r="A1289">
        <v>24</v>
      </c>
      <c r="B1289">
        <v>99.65</v>
      </c>
    </row>
    <row r="1290" spans="1:2" x14ac:dyDescent="0.3">
      <c r="A1290">
        <v>10</v>
      </c>
      <c r="B1290">
        <v>93.64</v>
      </c>
    </row>
    <row r="1291" spans="1:2" x14ac:dyDescent="0.3">
      <c r="A1291">
        <v>51</v>
      </c>
      <c r="B1291">
        <v>95.33</v>
      </c>
    </row>
    <row r="1292" spans="1:2" x14ac:dyDescent="0.3">
      <c r="A1292">
        <v>26</v>
      </c>
      <c r="B1292">
        <v>76.739999999999995</v>
      </c>
    </row>
    <row r="1293" spans="1:2" x14ac:dyDescent="0.3">
      <c r="A1293">
        <v>45</v>
      </c>
      <c r="B1293">
        <v>88.47</v>
      </c>
    </row>
    <row r="1294" spans="1:2" x14ac:dyDescent="0.3">
      <c r="A1294">
        <v>13</v>
      </c>
      <c r="B1294">
        <v>105.22</v>
      </c>
    </row>
    <row r="1295" spans="1:2" x14ac:dyDescent="0.3">
      <c r="A1295">
        <v>15</v>
      </c>
      <c r="B1295">
        <v>79.2</v>
      </c>
    </row>
    <row r="1296" spans="1:2" x14ac:dyDescent="0.3">
      <c r="A1296">
        <v>40</v>
      </c>
      <c r="B1296">
        <v>99</v>
      </c>
    </row>
    <row r="1297" spans="1:2" x14ac:dyDescent="0.3">
      <c r="A1297">
        <v>8</v>
      </c>
      <c r="B1297">
        <v>105.63</v>
      </c>
    </row>
    <row r="1298" spans="1:2" x14ac:dyDescent="0.3">
      <c r="A1298">
        <v>16</v>
      </c>
      <c r="B1298">
        <v>87.98</v>
      </c>
    </row>
    <row r="1299" spans="1:2" x14ac:dyDescent="0.3">
      <c r="A1299">
        <v>19</v>
      </c>
      <c r="B1299">
        <v>84.06</v>
      </c>
    </row>
    <row r="1300" spans="1:2" x14ac:dyDescent="0.3">
      <c r="A1300">
        <v>33</v>
      </c>
      <c r="B1300">
        <v>83.12</v>
      </c>
    </row>
    <row r="1301" spans="1:2" x14ac:dyDescent="0.3">
      <c r="A1301">
        <v>82</v>
      </c>
      <c r="B1301">
        <v>217.57</v>
      </c>
    </row>
    <row r="1302" spans="1:2" x14ac:dyDescent="0.3">
      <c r="A1302">
        <v>73</v>
      </c>
      <c r="B1302">
        <v>217.84</v>
      </c>
    </row>
    <row r="1303" spans="1:2" x14ac:dyDescent="0.3">
      <c r="A1303">
        <v>48</v>
      </c>
      <c r="B1303">
        <v>255.17</v>
      </c>
    </row>
    <row r="1304" spans="1:2" x14ac:dyDescent="0.3">
      <c r="A1304">
        <v>28</v>
      </c>
      <c r="B1304">
        <v>84.59</v>
      </c>
    </row>
    <row r="1305" spans="1:2" x14ac:dyDescent="0.3">
      <c r="A1305">
        <v>50</v>
      </c>
      <c r="B1305">
        <v>104.24</v>
      </c>
    </row>
    <row r="1306" spans="1:2" x14ac:dyDescent="0.3">
      <c r="A1306">
        <v>82</v>
      </c>
      <c r="B1306">
        <v>101.56</v>
      </c>
    </row>
    <row r="1307" spans="1:2" x14ac:dyDescent="0.3">
      <c r="A1307">
        <v>51</v>
      </c>
      <c r="B1307">
        <v>90.67</v>
      </c>
    </row>
    <row r="1308" spans="1:2" x14ac:dyDescent="0.3">
      <c r="A1308">
        <v>58</v>
      </c>
      <c r="B1308">
        <v>99.83</v>
      </c>
    </row>
    <row r="1309" spans="1:2" x14ac:dyDescent="0.3">
      <c r="A1309">
        <v>57</v>
      </c>
      <c r="B1309">
        <v>95.4</v>
      </c>
    </row>
    <row r="1310" spans="1:2" x14ac:dyDescent="0.3">
      <c r="A1310">
        <v>7</v>
      </c>
      <c r="B1310">
        <v>74.959999999999994</v>
      </c>
    </row>
    <row r="1311" spans="1:2" x14ac:dyDescent="0.3">
      <c r="A1311">
        <v>50</v>
      </c>
      <c r="B1311">
        <v>93.47</v>
      </c>
    </row>
    <row r="1312" spans="1:2" x14ac:dyDescent="0.3">
      <c r="A1312">
        <v>42</v>
      </c>
      <c r="B1312">
        <v>226.93</v>
      </c>
    </row>
    <row r="1313" spans="1:2" x14ac:dyDescent="0.3">
      <c r="A1313">
        <v>14</v>
      </c>
      <c r="B1313">
        <v>91.25</v>
      </c>
    </row>
    <row r="1314" spans="1:2" x14ac:dyDescent="0.3">
      <c r="A1314">
        <v>56</v>
      </c>
      <c r="B1314">
        <v>82.4</v>
      </c>
    </row>
    <row r="1315" spans="1:2" x14ac:dyDescent="0.3">
      <c r="A1315">
        <v>67</v>
      </c>
      <c r="B1315">
        <v>97.24</v>
      </c>
    </row>
    <row r="1316" spans="1:2" x14ac:dyDescent="0.3">
      <c r="A1316">
        <v>60</v>
      </c>
      <c r="B1316">
        <v>86.04</v>
      </c>
    </row>
    <row r="1317" spans="1:2" x14ac:dyDescent="0.3">
      <c r="A1317">
        <v>81</v>
      </c>
      <c r="B1317">
        <v>99.44</v>
      </c>
    </row>
    <row r="1318" spans="1:2" x14ac:dyDescent="0.3">
      <c r="A1318">
        <v>66</v>
      </c>
      <c r="B1318">
        <v>87.84</v>
      </c>
    </row>
    <row r="1319" spans="1:2" x14ac:dyDescent="0.3">
      <c r="A1319">
        <v>26</v>
      </c>
      <c r="B1319">
        <v>116.68</v>
      </c>
    </row>
    <row r="1320" spans="1:2" x14ac:dyDescent="0.3">
      <c r="A1320">
        <v>39</v>
      </c>
      <c r="B1320">
        <v>217.75</v>
      </c>
    </row>
    <row r="1321" spans="1:2" x14ac:dyDescent="0.3">
      <c r="A1321">
        <v>20</v>
      </c>
      <c r="B1321">
        <v>84.62</v>
      </c>
    </row>
    <row r="1322" spans="1:2" x14ac:dyDescent="0.3">
      <c r="A1322">
        <v>21</v>
      </c>
      <c r="B1322">
        <v>93</v>
      </c>
    </row>
    <row r="1323" spans="1:2" x14ac:dyDescent="0.3">
      <c r="A1323">
        <v>48</v>
      </c>
      <c r="B1323">
        <v>78.239999999999995</v>
      </c>
    </row>
    <row r="1324" spans="1:2" x14ac:dyDescent="0.3">
      <c r="A1324">
        <v>19</v>
      </c>
      <c r="B1324">
        <v>100.6</v>
      </c>
    </row>
    <row r="1325" spans="1:2" x14ac:dyDescent="0.3">
      <c r="A1325">
        <v>59</v>
      </c>
      <c r="B1325">
        <v>81.209999999999994</v>
      </c>
    </row>
    <row r="1326" spans="1:2" x14ac:dyDescent="0.3">
      <c r="A1326">
        <v>51</v>
      </c>
      <c r="B1326">
        <v>103.61</v>
      </c>
    </row>
    <row r="1327" spans="1:2" x14ac:dyDescent="0.3">
      <c r="A1327">
        <v>74</v>
      </c>
      <c r="B1327">
        <v>99.21</v>
      </c>
    </row>
    <row r="1328" spans="1:2" x14ac:dyDescent="0.3">
      <c r="A1328">
        <v>38</v>
      </c>
      <c r="B1328">
        <v>112.39</v>
      </c>
    </row>
    <row r="1329" spans="1:2" x14ac:dyDescent="0.3">
      <c r="A1329">
        <v>50</v>
      </c>
      <c r="B1329">
        <v>85.77</v>
      </c>
    </row>
    <row r="1330" spans="1:2" x14ac:dyDescent="0.3">
      <c r="A1330">
        <v>35</v>
      </c>
      <c r="B1330">
        <v>82.99</v>
      </c>
    </row>
    <row r="1331" spans="1:2" x14ac:dyDescent="0.3">
      <c r="A1331">
        <v>59</v>
      </c>
      <c r="B1331">
        <v>79.180000000000007</v>
      </c>
    </row>
    <row r="1332" spans="1:2" x14ac:dyDescent="0.3">
      <c r="A1332">
        <v>37</v>
      </c>
      <c r="B1332">
        <v>106.35</v>
      </c>
    </row>
    <row r="1333" spans="1:2" x14ac:dyDescent="0.3">
      <c r="A1333">
        <v>67</v>
      </c>
      <c r="B1333">
        <v>80.180000000000007</v>
      </c>
    </row>
    <row r="1334" spans="1:2" x14ac:dyDescent="0.3">
      <c r="A1334">
        <v>80</v>
      </c>
      <c r="B1334">
        <v>204.17</v>
      </c>
    </row>
    <row r="1335" spans="1:2" x14ac:dyDescent="0.3">
      <c r="A1335">
        <v>44</v>
      </c>
      <c r="B1335">
        <v>98.3</v>
      </c>
    </row>
    <row r="1336" spans="1:2" x14ac:dyDescent="0.3">
      <c r="A1336">
        <v>60</v>
      </c>
      <c r="B1336">
        <v>84.14</v>
      </c>
    </row>
    <row r="1337" spans="1:2" x14ac:dyDescent="0.3">
      <c r="A1337">
        <v>43</v>
      </c>
      <c r="B1337">
        <v>71.77</v>
      </c>
    </row>
    <row r="1338" spans="1:2" x14ac:dyDescent="0.3">
      <c r="A1338">
        <v>81</v>
      </c>
      <c r="B1338">
        <v>86.05</v>
      </c>
    </row>
    <row r="1339" spans="1:2" x14ac:dyDescent="0.3">
      <c r="A1339">
        <v>56</v>
      </c>
      <c r="B1339">
        <v>97.37</v>
      </c>
    </row>
    <row r="1340" spans="1:2" x14ac:dyDescent="0.3">
      <c r="A1340">
        <v>1.64</v>
      </c>
      <c r="B1340">
        <v>90.74</v>
      </c>
    </row>
    <row r="1341" spans="1:2" x14ac:dyDescent="0.3">
      <c r="A1341">
        <v>52</v>
      </c>
      <c r="B1341">
        <v>97.05</v>
      </c>
    </row>
    <row r="1342" spans="1:2" x14ac:dyDescent="0.3">
      <c r="A1342">
        <v>66</v>
      </c>
      <c r="B1342">
        <v>106.1</v>
      </c>
    </row>
    <row r="1343" spans="1:2" x14ac:dyDescent="0.3">
      <c r="A1343">
        <v>46</v>
      </c>
      <c r="B1343">
        <v>78.75</v>
      </c>
    </row>
    <row r="1344" spans="1:2" x14ac:dyDescent="0.3">
      <c r="A1344">
        <v>7</v>
      </c>
      <c r="B1344">
        <v>88.6</v>
      </c>
    </row>
    <row r="1345" spans="1:2" x14ac:dyDescent="0.3">
      <c r="A1345">
        <v>15</v>
      </c>
      <c r="B1345">
        <v>76.77</v>
      </c>
    </row>
    <row r="1346" spans="1:2" x14ac:dyDescent="0.3">
      <c r="A1346">
        <v>47</v>
      </c>
      <c r="B1346">
        <v>98.58</v>
      </c>
    </row>
    <row r="1347" spans="1:2" x14ac:dyDescent="0.3">
      <c r="A1347">
        <v>23</v>
      </c>
      <c r="B1347">
        <v>86.7</v>
      </c>
    </row>
    <row r="1348" spans="1:2" x14ac:dyDescent="0.3">
      <c r="A1348">
        <v>54</v>
      </c>
      <c r="B1348">
        <v>220.26</v>
      </c>
    </row>
    <row r="1349" spans="1:2" x14ac:dyDescent="0.3">
      <c r="A1349">
        <v>31</v>
      </c>
      <c r="B1349">
        <v>108.64</v>
      </c>
    </row>
    <row r="1350" spans="1:2" x14ac:dyDescent="0.3">
      <c r="A1350">
        <v>79</v>
      </c>
      <c r="B1350">
        <v>213.38</v>
      </c>
    </row>
    <row r="1351" spans="1:2" x14ac:dyDescent="0.3">
      <c r="A1351">
        <v>51</v>
      </c>
      <c r="B1351">
        <v>78.290000000000006</v>
      </c>
    </row>
    <row r="1352" spans="1:2" x14ac:dyDescent="0.3">
      <c r="A1352">
        <v>58</v>
      </c>
      <c r="B1352">
        <v>204.92</v>
      </c>
    </row>
    <row r="1353" spans="1:2" x14ac:dyDescent="0.3">
      <c r="A1353">
        <v>41</v>
      </c>
      <c r="B1353">
        <v>82.48</v>
      </c>
    </row>
    <row r="1354" spans="1:2" x14ac:dyDescent="0.3">
      <c r="A1354">
        <v>80</v>
      </c>
      <c r="B1354">
        <v>75.62</v>
      </c>
    </row>
    <row r="1355" spans="1:2" x14ac:dyDescent="0.3">
      <c r="A1355">
        <v>77</v>
      </c>
      <c r="B1355">
        <v>250.8</v>
      </c>
    </row>
    <row r="1356" spans="1:2" x14ac:dyDescent="0.3">
      <c r="A1356">
        <v>75</v>
      </c>
      <c r="B1356">
        <v>106.33</v>
      </c>
    </row>
    <row r="1357" spans="1:2" x14ac:dyDescent="0.3">
      <c r="A1357">
        <v>61</v>
      </c>
      <c r="B1357">
        <v>69.77</v>
      </c>
    </row>
    <row r="1358" spans="1:2" x14ac:dyDescent="0.3">
      <c r="A1358">
        <v>38</v>
      </c>
      <c r="B1358">
        <v>102.84</v>
      </c>
    </row>
    <row r="1359" spans="1:2" x14ac:dyDescent="0.3">
      <c r="A1359">
        <v>15</v>
      </c>
      <c r="B1359">
        <v>104.9</v>
      </c>
    </row>
    <row r="1360" spans="1:2" x14ac:dyDescent="0.3">
      <c r="A1360">
        <v>34</v>
      </c>
      <c r="B1360">
        <v>80.97</v>
      </c>
    </row>
    <row r="1361" spans="1:2" x14ac:dyDescent="0.3">
      <c r="A1361">
        <v>0.88</v>
      </c>
      <c r="B1361">
        <v>90.62</v>
      </c>
    </row>
    <row r="1362" spans="1:2" x14ac:dyDescent="0.3">
      <c r="A1362">
        <v>25</v>
      </c>
      <c r="B1362">
        <v>87.17</v>
      </c>
    </row>
    <row r="1363" spans="1:2" x14ac:dyDescent="0.3">
      <c r="A1363">
        <v>47</v>
      </c>
      <c r="B1363">
        <v>106.69</v>
      </c>
    </row>
    <row r="1364" spans="1:2" x14ac:dyDescent="0.3">
      <c r="A1364">
        <v>1.88</v>
      </c>
      <c r="B1364">
        <v>77.91</v>
      </c>
    </row>
    <row r="1365" spans="1:2" x14ac:dyDescent="0.3">
      <c r="A1365">
        <v>5</v>
      </c>
      <c r="B1365">
        <v>93.03</v>
      </c>
    </row>
    <row r="1366" spans="1:2" x14ac:dyDescent="0.3">
      <c r="A1366">
        <v>24</v>
      </c>
      <c r="B1366">
        <v>85.55</v>
      </c>
    </row>
    <row r="1367" spans="1:2" x14ac:dyDescent="0.3">
      <c r="A1367">
        <v>25</v>
      </c>
      <c r="B1367">
        <v>75.5</v>
      </c>
    </row>
    <row r="1368" spans="1:2" x14ac:dyDescent="0.3">
      <c r="A1368">
        <v>75</v>
      </c>
      <c r="B1368">
        <v>219.39</v>
      </c>
    </row>
    <row r="1369" spans="1:2" x14ac:dyDescent="0.3">
      <c r="A1369">
        <v>18</v>
      </c>
      <c r="B1369">
        <v>98.1</v>
      </c>
    </row>
    <row r="1370" spans="1:2" x14ac:dyDescent="0.3">
      <c r="A1370">
        <v>75</v>
      </c>
      <c r="B1370">
        <v>94.29</v>
      </c>
    </row>
    <row r="1371" spans="1:2" x14ac:dyDescent="0.3">
      <c r="A1371">
        <v>4</v>
      </c>
      <c r="B1371">
        <v>107.25</v>
      </c>
    </row>
    <row r="1372" spans="1:2" x14ac:dyDescent="0.3">
      <c r="A1372">
        <v>50</v>
      </c>
      <c r="B1372">
        <v>103.81</v>
      </c>
    </row>
    <row r="1373" spans="1:2" x14ac:dyDescent="0.3">
      <c r="A1373">
        <v>78</v>
      </c>
      <c r="B1373">
        <v>78.290000000000006</v>
      </c>
    </row>
    <row r="1374" spans="1:2" x14ac:dyDescent="0.3">
      <c r="A1374">
        <v>40</v>
      </c>
      <c r="B1374">
        <v>70.069999999999993</v>
      </c>
    </row>
    <row r="1375" spans="1:2" x14ac:dyDescent="0.3">
      <c r="A1375">
        <v>73</v>
      </c>
      <c r="B1375">
        <v>65.930000000000007</v>
      </c>
    </row>
    <row r="1376" spans="1:2" x14ac:dyDescent="0.3">
      <c r="A1376">
        <v>67</v>
      </c>
      <c r="B1376">
        <v>97.06</v>
      </c>
    </row>
    <row r="1377" spans="1:2" x14ac:dyDescent="0.3">
      <c r="A1377">
        <v>72</v>
      </c>
      <c r="B1377">
        <v>105.51</v>
      </c>
    </row>
    <row r="1378" spans="1:2" x14ac:dyDescent="0.3">
      <c r="A1378">
        <v>43</v>
      </c>
      <c r="B1378">
        <v>68.94</v>
      </c>
    </row>
    <row r="1379" spans="1:2" x14ac:dyDescent="0.3">
      <c r="A1379">
        <v>43</v>
      </c>
      <c r="B1379">
        <v>99.15</v>
      </c>
    </row>
    <row r="1380" spans="1:2" x14ac:dyDescent="0.3">
      <c r="A1380">
        <v>62</v>
      </c>
      <c r="B1380">
        <v>114.41</v>
      </c>
    </row>
    <row r="1381" spans="1:2" x14ac:dyDescent="0.3">
      <c r="A1381">
        <v>32</v>
      </c>
      <c r="B1381">
        <v>80.8</v>
      </c>
    </row>
    <row r="1382" spans="1:2" x14ac:dyDescent="0.3">
      <c r="A1382">
        <v>52</v>
      </c>
      <c r="B1382">
        <v>81.03</v>
      </c>
    </row>
    <row r="1383" spans="1:2" x14ac:dyDescent="0.3">
      <c r="A1383">
        <v>68</v>
      </c>
      <c r="B1383">
        <v>79.58</v>
      </c>
    </row>
    <row r="1384" spans="1:2" x14ac:dyDescent="0.3">
      <c r="A1384">
        <v>13</v>
      </c>
      <c r="B1384">
        <v>85.87</v>
      </c>
    </row>
    <row r="1385" spans="1:2" x14ac:dyDescent="0.3">
      <c r="A1385">
        <v>51</v>
      </c>
      <c r="B1385">
        <v>76.099999999999994</v>
      </c>
    </row>
    <row r="1386" spans="1:2" x14ac:dyDescent="0.3">
      <c r="A1386">
        <v>11</v>
      </c>
      <c r="B1386">
        <v>92.65</v>
      </c>
    </row>
    <row r="1387" spans="1:2" x14ac:dyDescent="0.3">
      <c r="A1387">
        <v>16</v>
      </c>
      <c r="B1387">
        <v>94.96</v>
      </c>
    </row>
    <row r="1388" spans="1:2" x14ac:dyDescent="0.3">
      <c r="A1388">
        <v>67</v>
      </c>
      <c r="B1388">
        <v>227.96</v>
      </c>
    </row>
    <row r="1389" spans="1:2" x14ac:dyDescent="0.3">
      <c r="A1389">
        <v>39</v>
      </c>
      <c r="B1389">
        <v>102.35</v>
      </c>
    </row>
    <row r="1390" spans="1:2" x14ac:dyDescent="0.3">
      <c r="A1390">
        <v>29</v>
      </c>
      <c r="B1390">
        <v>94.69</v>
      </c>
    </row>
    <row r="1391" spans="1:2" x14ac:dyDescent="0.3">
      <c r="A1391">
        <v>50</v>
      </c>
      <c r="B1391">
        <v>84.88</v>
      </c>
    </row>
    <row r="1392" spans="1:2" x14ac:dyDescent="0.3">
      <c r="A1392">
        <v>26</v>
      </c>
      <c r="B1392">
        <v>75.290000000000006</v>
      </c>
    </row>
    <row r="1393" spans="1:2" x14ac:dyDescent="0.3">
      <c r="A1393">
        <v>53</v>
      </c>
      <c r="B1393">
        <v>84.9</v>
      </c>
    </row>
    <row r="1394" spans="1:2" x14ac:dyDescent="0.3">
      <c r="A1394">
        <v>61</v>
      </c>
      <c r="B1394">
        <v>79.89</v>
      </c>
    </row>
    <row r="1395" spans="1:2" x14ac:dyDescent="0.3">
      <c r="A1395">
        <v>61</v>
      </c>
      <c r="B1395">
        <v>88.41</v>
      </c>
    </row>
    <row r="1396" spans="1:2" x14ac:dyDescent="0.3">
      <c r="A1396">
        <v>45</v>
      </c>
      <c r="B1396">
        <v>86.99</v>
      </c>
    </row>
    <row r="1397" spans="1:2" x14ac:dyDescent="0.3">
      <c r="A1397">
        <v>39</v>
      </c>
      <c r="B1397">
        <v>90.11</v>
      </c>
    </row>
    <row r="1398" spans="1:2" x14ac:dyDescent="0.3">
      <c r="A1398">
        <v>67</v>
      </c>
      <c r="B1398">
        <v>190.7</v>
      </c>
    </row>
    <row r="1399" spans="1:2" x14ac:dyDescent="0.3">
      <c r="A1399">
        <v>7</v>
      </c>
      <c r="B1399">
        <v>98.22</v>
      </c>
    </row>
    <row r="1400" spans="1:2" x14ac:dyDescent="0.3">
      <c r="A1400">
        <v>47</v>
      </c>
      <c r="B1400">
        <v>131.43</v>
      </c>
    </row>
    <row r="1401" spans="1:2" x14ac:dyDescent="0.3">
      <c r="A1401">
        <v>72</v>
      </c>
      <c r="B1401">
        <v>103.25</v>
      </c>
    </row>
    <row r="1402" spans="1:2" x14ac:dyDescent="0.3">
      <c r="A1402">
        <v>15</v>
      </c>
      <c r="B1402">
        <v>114.53</v>
      </c>
    </row>
    <row r="1403" spans="1:2" x14ac:dyDescent="0.3">
      <c r="A1403">
        <v>45</v>
      </c>
      <c r="B1403">
        <v>110.1</v>
      </c>
    </row>
    <row r="1404" spans="1:2" x14ac:dyDescent="0.3">
      <c r="A1404">
        <v>60</v>
      </c>
      <c r="B1404">
        <v>80.98</v>
      </c>
    </row>
    <row r="1405" spans="1:2" x14ac:dyDescent="0.3">
      <c r="A1405">
        <v>71</v>
      </c>
      <c r="B1405">
        <v>67.989999999999995</v>
      </c>
    </row>
    <row r="1406" spans="1:2" x14ac:dyDescent="0.3">
      <c r="A1406">
        <v>43</v>
      </c>
      <c r="B1406">
        <v>93.3</v>
      </c>
    </row>
    <row r="1407" spans="1:2" x14ac:dyDescent="0.3">
      <c r="A1407">
        <v>36</v>
      </c>
      <c r="B1407">
        <v>77.12</v>
      </c>
    </row>
    <row r="1408" spans="1:2" x14ac:dyDescent="0.3">
      <c r="A1408">
        <v>33</v>
      </c>
      <c r="B1408">
        <v>229.92</v>
      </c>
    </row>
    <row r="1409" spans="1:2" x14ac:dyDescent="0.3">
      <c r="A1409">
        <v>78</v>
      </c>
      <c r="B1409">
        <v>81.680000000000007</v>
      </c>
    </row>
    <row r="1410" spans="1:2" x14ac:dyDescent="0.3">
      <c r="A1410">
        <v>78</v>
      </c>
      <c r="B1410">
        <v>93.15</v>
      </c>
    </row>
    <row r="1411" spans="1:2" x14ac:dyDescent="0.3">
      <c r="A1411">
        <v>27</v>
      </c>
      <c r="B1411">
        <v>80.569999999999993</v>
      </c>
    </row>
    <row r="1412" spans="1:2" x14ac:dyDescent="0.3">
      <c r="A1412">
        <v>29</v>
      </c>
      <c r="B1412">
        <v>86.55</v>
      </c>
    </row>
    <row r="1413" spans="1:2" x14ac:dyDescent="0.3">
      <c r="A1413">
        <v>10</v>
      </c>
      <c r="B1413">
        <v>84.86</v>
      </c>
    </row>
    <row r="1414" spans="1:2" x14ac:dyDescent="0.3">
      <c r="A1414">
        <v>43</v>
      </c>
      <c r="B1414">
        <v>74.86</v>
      </c>
    </row>
    <row r="1415" spans="1:2" x14ac:dyDescent="0.3">
      <c r="A1415">
        <v>32</v>
      </c>
      <c r="B1415">
        <v>98.09</v>
      </c>
    </row>
    <row r="1416" spans="1:2" x14ac:dyDescent="0.3">
      <c r="A1416">
        <v>38</v>
      </c>
      <c r="B1416">
        <v>111.33</v>
      </c>
    </row>
    <row r="1417" spans="1:2" x14ac:dyDescent="0.3">
      <c r="A1417">
        <v>56</v>
      </c>
      <c r="B1417">
        <v>206.66</v>
      </c>
    </row>
    <row r="1418" spans="1:2" x14ac:dyDescent="0.3">
      <c r="A1418">
        <v>12</v>
      </c>
      <c r="B1418">
        <v>70.13</v>
      </c>
    </row>
    <row r="1419" spans="1:2" x14ac:dyDescent="0.3">
      <c r="A1419">
        <v>50</v>
      </c>
      <c r="B1419">
        <v>103.72</v>
      </c>
    </row>
    <row r="1420" spans="1:2" x14ac:dyDescent="0.3">
      <c r="A1420">
        <v>40</v>
      </c>
      <c r="B1420">
        <v>74.650000000000006</v>
      </c>
    </row>
    <row r="1421" spans="1:2" x14ac:dyDescent="0.3">
      <c r="A1421">
        <v>52</v>
      </c>
      <c r="B1421">
        <v>107.29</v>
      </c>
    </row>
    <row r="1422" spans="1:2" x14ac:dyDescent="0.3">
      <c r="A1422">
        <v>40</v>
      </c>
      <c r="B1422">
        <v>122.74</v>
      </c>
    </row>
    <row r="1423" spans="1:2" x14ac:dyDescent="0.3">
      <c r="A1423">
        <v>39</v>
      </c>
      <c r="B1423">
        <v>117.03</v>
      </c>
    </row>
    <row r="1424" spans="1:2" x14ac:dyDescent="0.3">
      <c r="A1424">
        <v>39</v>
      </c>
      <c r="B1424">
        <v>89.86</v>
      </c>
    </row>
    <row r="1425" spans="1:2" x14ac:dyDescent="0.3">
      <c r="A1425">
        <v>50</v>
      </c>
      <c r="B1425">
        <v>82.1</v>
      </c>
    </row>
    <row r="1426" spans="1:2" x14ac:dyDescent="0.3">
      <c r="A1426">
        <v>44</v>
      </c>
      <c r="B1426">
        <v>89.68</v>
      </c>
    </row>
    <row r="1427" spans="1:2" x14ac:dyDescent="0.3">
      <c r="A1427">
        <v>52</v>
      </c>
      <c r="B1427">
        <v>102.97</v>
      </c>
    </row>
    <row r="1428" spans="1:2" x14ac:dyDescent="0.3">
      <c r="A1428">
        <v>80</v>
      </c>
      <c r="B1428">
        <v>213.11</v>
      </c>
    </row>
    <row r="1429" spans="1:2" x14ac:dyDescent="0.3">
      <c r="A1429">
        <v>54</v>
      </c>
      <c r="B1429">
        <v>92.34</v>
      </c>
    </row>
    <row r="1430" spans="1:2" x14ac:dyDescent="0.3">
      <c r="A1430">
        <v>64</v>
      </c>
      <c r="B1430">
        <v>103.28</v>
      </c>
    </row>
    <row r="1431" spans="1:2" x14ac:dyDescent="0.3">
      <c r="A1431">
        <v>22</v>
      </c>
      <c r="B1431">
        <v>87.25</v>
      </c>
    </row>
    <row r="1432" spans="1:2" x14ac:dyDescent="0.3">
      <c r="A1432">
        <v>67</v>
      </c>
      <c r="B1432">
        <v>260.85000000000002</v>
      </c>
    </row>
    <row r="1433" spans="1:2" x14ac:dyDescent="0.3">
      <c r="A1433">
        <v>46</v>
      </c>
      <c r="B1433">
        <v>75.28</v>
      </c>
    </row>
    <row r="1434" spans="1:2" x14ac:dyDescent="0.3">
      <c r="A1434">
        <v>56</v>
      </c>
      <c r="B1434">
        <v>72.790000000000006</v>
      </c>
    </row>
    <row r="1435" spans="1:2" x14ac:dyDescent="0.3">
      <c r="A1435">
        <v>25</v>
      </c>
      <c r="B1435">
        <v>84.25</v>
      </c>
    </row>
    <row r="1436" spans="1:2" x14ac:dyDescent="0.3">
      <c r="A1436">
        <v>8</v>
      </c>
      <c r="B1436">
        <v>104.3</v>
      </c>
    </row>
    <row r="1437" spans="1:2" x14ac:dyDescent="0.3">
      <c r="A1437">
        <v>68</v>
      </c>
      <c r="B1437">
        <v>228.05</v>
      </c>
    </row>
    <row r="1438" spans="1:2" x14ac:dyDescent="0.3">
      <c r="A1438">
        <v>64</v>
      </c>
      <c r="B1438">
        <v>75.13</v>
      </c>
    </row>
    <row r="1439" spans="1:2" x14ac:dyDescent="0.3">
      <c r="A1439">
        <v>33</v>
      </c>
      <c r="B1439">
        <v>90.73</v>
      </c>
    </row>
    <row r="1440" spans="1:2" x14ac:dyDescent="0.3">
      <c r="A1440">
        <v>42</v>
      </c>
      <c r="B1440">
        <v>88.31</v>
      </c>
    </row>
    <row r="1441" spans="1:2" x14ac:dyDescent="0.3">
      <c r="A1441">
        <v>49</v>
      </c>
      <c r="B1441">
        <v>102.91</v>
      </c>
    </row>
    <row r="1442" spans="1:2" x14ac:dyDescent="0.3">
      <c r="A1442">
        <v>77</v>
      </c>
      <c r="B1442">
        <v>93.48</v>
      </c>
    </row>
    <row r="1443" spans="1:2" x14ac:dyDescent="0.3">
      <c r="A1443">
        <v>42</v>
      </c>
      <c r="B1443">
        <v>124.34</v>
      </c>
    </row>
    <row r="1444" spans="1:2" x14ac:dyDescent="0.3">
      <c r="A1444">
        <v>4</v>
      </c>
      <c r="B1444">
        <v>85.88</v>
      </c>
    </row>
    <row r="1445" spans="1:2" x14ac:dyDescent="0.3">
      <c r="A1445">
        <v>5</v>
      </c>
      <c r="B1445">
        <v>100.98</v>
      </c>
    </row>
    <row r="1446" spans="1:2" x14ac:dyDescent="0.3">
      <c r="A1446">
        <v>33</v>
      </c>
      <c r="B1446">
        <v>78.34</v>
      </c>
    </row>
    <row r="1447" spans="1:2" x14ac:dyDescent="0.3">
      <c r="A1447">
        <v>59</v>
      </c>
      <c r="B1447">
        <v>66.459999999999994</v>
      </c>
    </row>
    <row r="1448" spans="1:2" x14ac:dyDescent="0.3">
      <c r="A1448">
        <v>19</v>
      </c>
      <c r="B1448">
        <v>83.43</v>
      </c>
    </row>
    <row r="1449" spans="1:2" x14ac:dyDescent="0.3">
      <c r="A1449">
        <v>73</v>
      </c>
      <c r="B1449">
        <v>101.25</v>
      </c>
    </row>
    <row r="1450" spans="1:2" x14ac:dyDescent="0.3">
      <c r="A1450">
        <v>82</v>
      </c>
      <c r="B1450">
        <v>82.63</v>
      </c>
    </row>
    <row r="1451" spans="1:2" x14ac:dyDescent="0.3">
      <c r="A1451">
        <v>36</v>
      </c>
      <c r="B1451">
        <v>84.7</v>
      </c>
    </row>
    <row r="1452" spans="1:2" x14ac:dyDescent="0.3">
      <c r="A1452">
        <v>58</v>
      </c>
      <c r="B1452">
        <v>101.05</v>
      </c>
    </row>
    <row r="1453" spans="1:2" x14ac:dyDescent="0.3">
      <c r="A1453">
        <v>2</v>
      </c>
      <c r="B1453">
        <v>96.47</v>
      </c>
    </row>
    <row r="1454" spans="1:2" x14ac:dyDescent="0.3">
      <c r="A1454">
        <v>5</v>
      </c>
      <c r="B1454">
        <v>84.91</v>
      </c>
    </row>
    <row r="1455" spans="1:2" x14ac:dyDescent="0.3">
      <c r="A1455">
        <v>40</v>
      </c>
      <c r="B1455">
        <v>71.2</v>
      </c>
    </row>
    <row r="1456" spans="1:2" x14ac:dyDescent="0.3">
      <c r="A1456">
        <v>43</v>
      </c>
      <c r="B1456">
        <v>110.69</v>
      </c>
    </row>
    <row r="1457" spans="1:2" x14ac:dyDescent="0.3">
      <c r="A1457">
        <v>33</v>
      </c>
      <c r="B1457">
        <v>84.4</v>
      </c>
    </row>
    <row r="1458" spans="1:2" x14ac:dyDescent="0.3">
      <c r="A1458">
        <v>22</v>
      </c>
      <c r="B1458">
        <v>69.94</v>
      </c>
    </row>
    <row r="1459" spans="1:2" x14ac:dyDescent="0.3">
      <c r="A1459">
        <v>31</v>
      </c>
      <c r="B1459">
        <v>108.51</v>
      </c>
    </row>
    <row r="1460" spans="1:2" x14ac:dyDescent="0.3">
      <c r="A1460">
        <v>20</v>
      </c>
      <c r="B1460">
        <v>77.959999999999994</v>
      </c>
    </row>
    <row r="1461" spans="1:2" x14ac:dyDescent="0.3">
      <c r="A1461">
        <v>8</v>
      </c>
      <c r="B1461">
        <v>89.57</v>
      </c>
    </row>
    <row r="1462" spans="1:2" x14ac:dyDescent="0.3">
      <c r="A1462">
        <v>52</v>
      </c>
      <c r="B1462">
        <v>183.87</v>
      </c>
    </row>
    <row r="1463" spans="1:2" x14ac:dyDescent="0.3">
      <c r="A1463">
        <v>70</v>
      </c>
      <c r="B1463">
        <v>66.06</v>
      </c>
    </row>
    <row r="1464" spans="1:2" x14ac:dyDescent="0.3">
      <c r="A1464">
        <v>9</v>
      </c>
      <c r="B1464">
        <v>66.11</v>
      </c>
    </row>
    <row r="1465" spans="1:2" x14ac:dyDescent="0.3">
      <c r="A1465">
        <v>25</v>
      </c>
      <c r="B1465">
        <v>76.44</v>
      </c>
    </row>
    <row r="1466" spans="1:2" x14ac:dyDescent="0.3">
      <c r="A1466">
        <v>80</v>
      </c>
      <c r="B1466">
        <v>181.23</v>
      </c>
    </row>
    <row r="1467" spans="1:2" x14ac:dyDescent="0.3">
      <c r="A1467">
        <v>66</v>
      </c>
      <c r="B1467">
        <v>81.11</v>
      </c>
    </row>
    <row r="1468" spans="1:2" x14ac:dyDescent="0.3">
      <c r="A1468">
        <v>17</v>
      </c>
      <c r="B1468">
        <v>105.91</v>
      </c>
    </row>
    <row r="1469" spans="1:2" x14ac:dyDescent="0.3">
      <c r="A1469">
        <v>75</v>
      </c>
      <c r="B1469">
        <v>91.85</v>
      </c>
    </row>
    <row r="1470" spans="1:2" x14ac:dyDescent="0.3">
      <c r="A1470">
        <v>71</v>
      </c>
      <c r="B1470">
        <v>105.55</v>
      </c>
    </row>
    <row r="1471" spans="1:2" x14ac:dyDescent="0.3">
      <c r="A1471">
        <v>62</v>
      </c>
      <c r="B1471">
        <v>180.63</v>
      </c>
    </row>
    <row r="1472" spans="1:2" x14ac:dyDescent="0.3">
      <c r="A1472">
        <v>29</v>
      </c>
      <c r="B1472">
        <v>69.12</v>
      </c>
    </row>
    <row r="1473" spans="1:2" x14ac:dyDescent="0.3">
      <c r="A1473">
        <v>18</v>
      </c>
      <c r="B1473">
        <v>73.290000000000006</v>
      </c>
    </row>
    <row r="1474" spans="1:2" x14ac:dyDescent="0.3">
      <c r="A1474">
        <v>18</v>
      </c>
      <c r="B1474">
        <v>82.85</v>
      </c>
    </row>
    <row r="1475" spans="1:2" x14ac:dyDescent="0.3">
      <c r="A1475">
        <v>78</v>
      </c>
      <c r="B1475">
        <v>92.9</v>
      </c>
    </row>
    <row r="1476" spans="1:2" x14ac:dyDescent="0.3">
      <c r="A1476">
        <v>74</v>
      </c>
      <c r="B1476">
        <v>203.01</v>
      </c>
    </row>
    <row r="1477" spans="1:2" x14ac:dyDescent="0.3">
      <c r="A1477">
        <v>28</v>
      </c>
      <c r="B1477">
        <v>77.989999999999995</v>
      </c>
    </row>
    <row r="1478" spans="1:2" x14ac:dyDescent="0.3">
      <c r="A1478">
        <v>39</v>
      </c>
      <c r="B1478">
        <v>78.239999999999995</v>
      </c>
    </row>
    <row r="1479" spans="1:2" x14ac:dyDescent="0.3">
      <c r="A1479">
        <v>54</v>
      </c>
      <c r="B1479">
        <v>97.06</v>
      </c>
    </row>
    <row r="1480" spans="1:2" x14ac:dyDescent="0.3">
      <c r="A1480">
        <v>64</v>
      </c>
      <c r="B1480">
        <v>76.89</v>
      </c>
    </row>
    <row r="1481" spans="1:2" x14ac:dyDescent="0.3">
      <c r="A1481">
        <v>36</v>
      </c>
      <c r="B1481">
        <v>96.7</v>
      </c>
    </row>
    <row r="1482" spans="1:2" x14ac:dyDescent="0.3">
      <c r="A1482">
        <v>35</v>
      </c>
      <c r="B1482">
        <v>65.33</v>
      </c>
    </row>
    <row r="1483" spans="1:2" x14ac:dyDescent="0.3">
      <c r="A1483">
        <v>58</v>
      </c>
      <c r="B1483">
        <v>199.42</v>
      </c>
    </row>
    <row r="1484" spans="1:2" x14ac:dyDescent="0.3">
      <c r="A1484">
        <v>76</v>
      </c>
      <c r="B1484">
        <v>113.68</v>
      </c>
    </row>
    <row r="1485" spans="1:2" x14ac:dyDescent="0.3">
      <c r="A1485">
        <v>10</v>
      </c>
      <c r="B1485">
        <v>77.510000000000005</v>
      </c>
    </row>
    <row r="1486" spans="1:2" x14ac:dyDescent="0.3">
      <c r="A1486">
        <v>69</v>
      </c>
      <c r="B1486">
        <v>112.2</v>
      </c>
    </row>
    <row r="1487" spans="1:2" x14ac:dyDescent="0.3">
      <c r="A1487">
        <v>71</v>
      </c>
      <c r="B1487">
        <v>202.98</v>
      </c>
    </row>
    <row r="1488" spans="1:2" x14ac:dyDescent="0.3">
      <c r="A1488">
        <v>52</v>
      </c>
      <c r="B1488">
        <v>116.62</v>
      </c>
    </row>
    <row r="1489" spans="1:2" x14ac:dyDescent="0.3">
      <c r="A1489">
        <v>22</v>
      </c>
      <c r="B1489">
        <v>103.56</v>
      </c>
    </row>
    <row r="1490" spans="1:2" x14ac:dyDescent="0.3">
      <c r="A1490">
        <v>32</v>
      </c>
      <c r="B1490">
        <v>104.92</v>
      </c>
    </row>
    <row r="1491" spans="1:2" x14ac:dyDescent="0.3">
      <c r="A1491">
        <v>25</v>
      </c>
      <c r="B1491">
        <v>82.77</v>
      </c>
    </row>
    <row r="1492" spans="1:2" x14ac:dyDescent="0.3">
      <c r="A1492">
        <v>37</v>
      </c>
      <c r="B1492">
        <v>203.81</v>
      </c>
    </row>
    <row r="1493" spans="1:2" x14ac:dyDescent="0.3">
      <c r="A1493">
        <v>44</v>
      </c>
      <c r="B1493">
        <v>124.06</v>
      </c>
    </row>
    <row r="1494" spans="1:2" x14ac:dyDescent="0.3">
      <c r="A1494">
        <v>45</v>
      </c>
      <c r="B1494">
        <v>82.94</v>
      </c>
    </row>
    <row r="1495" spans="1:2" x14ac:dyDescent="0.3">
      <c r="A1495">
        <v>39</v>
      </c>
      <c r="B1495">
        <v>87.79</v>
      </c>
    </row>
    <row r="1496" spans="1:2" x14ac:dyDescent="0.3">
      <c r="A1496">
        <v>47</v>
      </c>
      <c r="B1496">
        <v>195.04</v>
      </c>
    </row>
    <row r="1497" spans="1:2" x14ac:dyDescent="0.3">
      <c r="A1497">
        <v>36</v>
      </c>
      <c r="B1497">
        <v>113.05</v>
      </c>
    </row>
    <row r="1498" spans="1:2" x14ac:dyDescent="0.3">
      <c r="A1498">
        <v>24</v>
      </c>
      <c r="B1498">
        <v>97.92</v>
      </c>
    </row>
    <row r="1499" spans="1:2" x14ac:dyDescent="0.3">
      <c r="A1499">
        <v>56</v>
      </c>
      <c r="B1499">
        <v>113.2</v>
      </c>
    </row>
    <row r="1500" spans="1:2" x14ac:dyDescent="0.3">
      <c r="A1500">
        <v>17</v>
      </c>
      <c r="B1500">
        <v>70.03</v>
      </c>
    </row>
    <row r="1501" spans="1:2" x14ac:dyDescent="0.3">
      <c r="A1501">
        <v>5</v>
      </c>
      <c r="B1501">
        <v>80.930000000000007</v>
      </c>
    </row>
    <row r="1502" spans="1:2" x14ac:dyDescent="0.3">
      <c r="A1502">
        <v>49</v>
      </c>
      <c r="B1502">
        <v>267.76</v>
      </c>
    </row>
    <row r="1503" spans="1:2" x14ac:dyDescent="0.3">
      <c r="A1503">
        <v>61</v>
      </c>
      <c r="B1503">
        <v>184.15</v>
      </c>
    </row>
    <row r="1504" spans="1:2" x14ac:dyDescent="0.3">
      <c r="A1504">
        <v>41</v>
      </c>
      <c r="B1504">
        <v>79.66</v>
      </c>
    </row>
    <row r="1505" spans="1:2" x14ac:dyDescent="0.3">
      <c r="A1505">
        <v>56</v>
      </c>
      <c r="B1505">
        <v>197.1</v>
      </c>
    </row>
    <row r="1506" spans="1:2" x14ac:dyDescent="0.3">
      <c r="A1506">
        <v>62</v>
      </c>
      <c r="B1506">
        <v>88.63</v>
      </c>
    </row>
    <row r="1507" spans="1:2" x14ac:dyDescent="0.3">
      <c r="A1507">
        <v>38</v>
      </c>
      <c r="B1507">
        <v>118.55</v>
      </c>
    </row>
    <row r="1508" spans="1:2" x14ac:dyDescent="0.3">
      <c r="A1508">
        <v>12</v>
      </c>
      <c r="B1508">
        <v>85.04</v>
      </c>
    </row>
    <row r="1509" spans="1:2" x14ac:dyDescent="0.3">
      <c r="A1509">
        <v>5</v>
      </c>
      <c r="B1509">
        <v>85.84</v>
      </c>
    </row>
    <row r="1510" spans="1:2" x14ac:dyDescent="0.3">
      <c r="A1510">
        <v>65</v>
      </c>
      <c r="B1510">
        <v>84.84</v>
      </c>
    </row>
    <row r="1511" spans="1:2" x14ac:dyDescent="0.3">
      <c r="A1511">
        <v>34</v>
      </c>
      <c r="B1511">
        <v>91.02</v>
      </c>
    </row>
    <row r="1512" spans="1:2" x14ac:dyDescent="0.3">
      <c r="A1512">
        <v>13</v>
      </c>
      <c r="B1512">
        <v>88.51</v>
      </c>
    </row>
    <row r="1513" spans="1:2" x14ac:dyDescent="0.3">
      <c r="A1513">
        <v>37</v>
      </c>
      <c r="B1513">
        <v>74.58</v>
      </c>
    </row>
    <row r="1514" spans="1:2" x14ac:dyDescent="0.3">
      <c r="A1514">
        <v>5</v>
      </c>
      <c r="B1514">
        <v>83.75</v>
      </c>
    </row>
    <row r="1515" spans="1:2" x14ac:dyDescent="0.3">
      <c r="A1515">
        <v>4</v>
      </c>
      <c r="B1515">
        <v>99.76</v>
      </c>
    </row>
    <row r="1516" spans="1:2" x14ac:dyDescent="0.3">
      <c r="A1516">
        <v>41</v>
      </c>
      <c r="B1516">
        <v>103.79</v>
      </c>
    </row>
    <row r="1517" spans="1:2" x14ac:dyDescent="0.3">
      <c r="A1517">
        <v>64</v>
      </c>
      <c r="B1517">
        <v>82.62</v>
      </c>
    </row>
    <row r="1518" spans="1:2" x14ac:dyDescent="0.3">
      <c r="A1518">
        <v>10</v>
      </c>
      <c r="B1518">
        <v>108.79</v>
      </c>
    </row>
    <row r="1519" spans="1:2" x14ac:dyDescent="0.3">
      <c r="A1519">
        <v>77</v>
      </c>
      <c r="B1519">
        <v>71.44</v>
      </c>
    </row>
    <row r="1520" spans="1:2" x14ac:dyDescent="0.3">
      <c r="A1520">
        <v>42</v>
      </c>
      <c r="B1520">
        <v>97.78</v>
      </c>
    </row>
    <row r="1521" spans="1:2" x14ac:dyDescent="0.3">
      <c r="A1521">
        <v>20</v>
      </c>
      <c r="B1521">
        <v>184.25</v>
      </c>
    </row>
    <row r="1522" spans="1:2" x14ac:dyDescent="0.3">
      <c r="A1522">
        <v>12</v>
      </c>
      <c r="B1522">
        <v>96.15</v>
      </c>
    </row>
    <row r="1523" spans="1:2" x14ac:dyDescent="0.3">
      <c r="A1523">
        <v>29</v>
      </c>
      <c r="B1523">
        <v>90.52</v>
      </c>
    </row>
    <row r="1524" spans="1:2" x14ac:dyDescent="0.3">
      <c r="A1524">
        <v>0.88</v>
      </c>
      <c r="B1524">
        <v>88.11</v>
      </c>
    </row>
    <row r="1525" spans="1:2" x14ac:dyDescent="0.3">
      <c r="A1525">
        <v>34</v>
      </c>
      <c r="B1525">
        <v>66.959999999999994</v>
      </c>
    </row>
    <row r="1526" spans="1:2" x14ac:dyDescent="0.3">
      <c r="A1526">
        <v>25</v>
      </c>
      <c r="B1526">
        <v>111.65</v>
      </c>
    </row>
    <row r="1527" spans="1:2" x14ac:dyDescent="0.3">
      <c r="A1527">
        <v>82</v>
      </c>
      <c r="B1527">
        <v>106.43</v>
      </c>
    </row>
    <row r="1528" spans="1:2" x14ac:dyDescent="0.3">
      <c r="A1528">
        <v>65</v>
      </c>
      <c r="B1528">
        <v>84.66</v>
      </c>
    </row>
    <row r="1529" spans="1:2" x14ac:dyDescent="0.3">
      <c r="A1529">
        <v>61</v>
      </c>
      <c r="B1529">
        <v>219.38</v>
      </c>
    </row>
    <row r="1530" spans="1:2" x14ac:dyDescent="0.3">
      <c r="A1530">
        <v>12</v>
      </c>
      <c r="B1530">
        <v>76.260000000000005</v>
      </c>
    </row>
    <row r="1531" spans="1:2" x14ac:dyDescent="0.3">
      <c r="A1531">
        <v>0.16</v>
      </c>
      <c r="B1531">
        <v>114.71</v>
      </c>
    </row>
    <row r="1532" spans="1:2" x14ac:dyDescent="0.3">
      <c r="A1532">
        <v>19</v>
      </c>
      <c r="B1532">
        <v>125.43</v>
      </c>
    </row>
    <row r="1533" spans="1:2" x14ac:dyDescent="0.3">
      <c r="A1533">
        <v>42</v>
      </c>
      <c r="B1533">
        <v>98.76</v>
      </c>
    </row>
    <row r="1534" spans="1:2" x14ac:dyDescent="0.3">
      <c r="A1534">
        <v>54</v>
      </c>
      <c r="B1534">
        <v>109.27</v>
      </c>
    </row>
    <row r="1535" spans="1:2" x14ac:dyDescent="0.3">
      <c r="A1535">
        <v>39</v>
      </c>
      <c r="B1535">
        <v>84.09</v>
      </c>
    </row>
    <row r="1536" spans="1:2" x14ac:dyDescent="0.3">
      <c r="A1536">
        <v>41</v>
      </c>
      <c r="B1536">
        <v>69.52</v>
      </c>
    </row>
    <row r="1537" spans="1:2" x14ac:dyDescent="0.3">
      <c r="A1537">
        <v>62</v>
      </c>
      <c r="B1537">
        <v>92.99</v>
      </c>
    </row>
    <row r="1538" spans="1:2" x14ac:dyDescent="0.3">
      <c r="A1538">
        <v>22</v>
      </c>
      <c r="B1538">
        <v>80.72</v>
      </c>
    </row>
    <row r="1539" spans="1:2" x14ac:dyDescent="0.3">
      <c r="A1539">
        <v>21</v>
      </c>
      <c r="B1539">
        <v>111.61</v>
      </c>
    </row>
    <row r="1540" spans="1:2" x14ac:dyDescent="0.3">
      <c r="A1540">
        <v>44</v>
      </c>
      <c r="B1540">
        <v>69.23</v>
      </c>
    </row>
    <row r="1541" spans="1:2" x14ac:dyDescent="0.3">
      <c r="A1541">
        <v>18</v>
      </c>
      <c r="B1541">
        <v>89.61</v>
      </c>
    </row>
    <row r="1542" spans="1:2" x14ac:dyDescent="0.3">
      <c r="A1542">
        <v>26</v>
      </c>
      <c r="B1542">
        <v>91.88</v>
      </c>
    </row>
    <row r="1543" spans="1:2" x14ac:dyDescent="0.3">
      <c r="A1543">
        <v>46</v>
      </c>
      <c r="B1543">
        <v>91.08</v>
      </c>
    </row>
    <row r="1544" spans="1:2" x14ac:dyDescent="0.3">
      <c r="A1544">
        <v>55</v>
      </c>
      <c r="B1544">
        <v>86.6</v>
      </c>
    </row>
    <row r="1545" spans="1:2" x14ac:dyDescent="0.3">
      <c r="A1545">
        <v>48</v>
      </c>
      <c r="B1545">
        <v>99.07</v>
      </c>
    </row>
    <row r="1546" spans="1:2" x14ac:dyDescent="0.3">
      <c r="A1546">
        <v>82</v>
      </c>
      <c r="B1546">
        <v>85.29</v>
      </c>
    </row>
    <row r="1547" spans="1:2" x14ac:dyDescent="0.3">
      <c r="A1547">
        <v>43</v>
      </c>
      <c r="B1547">
        <v>98.09</v>
      </c>
    </row>
    <row r="1548" spans="1:2" x14ac:dyDescent="0.3">
      <c r="A1548">
        <v>43</v>
      </c>
      <c r="B1548">
        <v>100.16</v>
      </c>
    </row>
    <row r="1549" spans="1:2" x14ac:dyDescent="0.3">
      <c r="A1549">
        <v>54</v>
      </c>
      <c r="B1549">
        <v>94.11</v>
      </c>
    </row>
    <row r="1550" spans="1:2" x14ac:dyDescent="0.3">
      <c r="A1550">
        <v>65</v>
      </c>
      <c r="B1550">
        <v>105.61</v>
      </c>
    </row>
    <row r="1551" spans="1:2" x14ac:dyDescent="0.3">
      <c r="A1551">
        <v>36</v>
      </c>
      <c r="B1551">
        <v>96.1</v>
      </c>
    </row>
    <row r="1552" spans="1:2" x14ac:dyDescent="0.3">
      <c r="A1552">
        <v>66</v>
      </c>
      <c r="B1552">
        <v>88.83</v>
      </c>
    </row>
    <row r="1553" spans="1:2" x14ac:dyDescent="0.3">
      <c r="A1553">
        <v>51</v>
      </c>
      <c r="B1553">
        <v>173.96</v>
      </c>
    </row>
    <row r="1554" spans="1:2" x14ac:dyDescent="0.3">
      <c r="A1554">
        <v>32</v>
      </c>
      <c r="B1554">
        <v>74.430000000000007</v>
      </c>
    </row>
    <row r="1555" spans="1:2" x14ac:dyDescent="0.3">
      <c r="A1555">
        <v>31</v>
      </c>
      <c r="B1555">
        <v>77.95</v>
      </c>
    </row>
    <row r="1556" spans="1:2" x14ac:dyDescent="0.3">
      <c r="A1556">
        <v>29</v>
      </c>
      <c r="B1556">
        <v>83.51</v>
      </c>
    </row>
    <row r="1557" spans="1:2" x14ac:dyDescent="0.3">
      <c r="A1557">
        <v>51</v>
      </c>
      <c r="B1557">
        <v>239.28</v>
      </c>
    </row>
    <row r="1558" spans="1:2" x14ac:dyDescent="0.3">
      <c r="A1558">
        <v>53</v>
      </c>
      <c r="B1558">
        <v>95.23</v>
      </c>
    </row>
    <row r="1559" spans="1:2" x14ac:dyDescent="0.3">
      <c r="A1559">
        <v>41</v>
      </c>
      <c r="B1559">
        <v>91.46</v>
      </c>
    </row>
    <row r="1560" spans="1:2" x14ac:dyDescent="0.3">
      <c r="A1560">
        <v>42</v>
      </c>
      <c r="B1560">
        <v>94.38</v>
      </c>
    </row>
    <row r="1561" spans="1:2" x14ac:dyDescent="0.3">
      <c r="A1561">
        <v>3</v>
      </c>
      <c r="B1561">
        <v>194.75</v>
      </c>
    </row>
    <row r="1562" spans="1:2" x14ac:dyDescent="0.3">
      <c r="A1562">
        <v>0.8</v>
      </c>
      <c r="B1562">
        <v>114.54</v>
      </c>
    </row>
    <row r="1563" spans="1:2" x14ac:dyDescent="0.3">
      <c r="A1563">
        <v>26</v>
      </c>
      <c r="B1563">
        <v>97.24</v>
      </c>
    </row>
    <row r="1564" spans="1:2" x14ac:dyDescent="0.3">
      <c r="A1564">
        <v>81</v>
      </c>
      <c r="B1564">
        <v>91.82</v>
      </c>
    </row>
    <row r="1565" spans="1:2" x14ac:dyDescent="0.3">
      <c r="A1565">
        <v>63</v>
      </c>
      <c r="B1565">
        <v>75</v>
      </c>
    </row>
    <row r="1566" spans="1:2" x14ac:dyDescent="0.3">
      <c r="A1566">
        <v>47</v>
      </c>
      <c r="B1566">
        <v>90.44</v>
      </c>
    </row>
    <row r="1567" spans="1:2" x14ac:dyDescent="0.3">
      <c r="A1567">
        <v>47</v>
      </c>
      <c r="B1567">
        <v>75.430000000000007</v>
      </c>
    </row>
    <row r="1568" spans="1:2" x14ac:dyDescent="0.3">
      <c r="A1568">
        <v>17</v>
      </c>
      <c r="B1568">
        <v>87.52</v>
      </c>
    </row>
    <row r="1569" spans="1:2" x14ac:dyDescent="0.3">
      <c r="A1569">
        <v>80</v>
      </c>
      <c r="B1569">
        <v>213.33</v>
      </c>
    </row>
    <row r="1570" spans="1:2" x14ac:dyDescent="0.3">
      <c r="A1570">
        <v>17</v>
      </c>
      <c r="B1570">
        <v>88.57</v>
      </c>
    </row>
    <row r="1571" spans="1:2" x14ac:dyDescent="0.3">
      <c r="A1571">
        <v>61</v>
      </c>
      <c r="B1571">
        <v>75.459999999999994</v>
      </c>
    </row>
    <row r="1572" spans="1:2" x14ac:dyDescent="0.3">
      <c r="A1572">
        <v>72</v>
      </c>
      <c r="B1572">
        <v>85.82</v>
      </c>
    </row>
    <row r="1573" spans="1:2" x14ac:dyDescent="0.3">
      <c r="A1573">
        <v>25</v>
      </c>
      <c r="B1573">
        <v>81.540000000000006</v>
      </c>
    </row>
    <row r="1574" spans="1:2" x14ac:dyDescent="0.3">
      <c r="A1574">
        <v>28</v>
      </c>
      <c r="B1574">
        <v>87.43</v>
      </c>
    </row>
    <row r="1575" spans="1:2" x14ac:dyDescent="0.3">
      <c r="A1575">
        <v>48</v>
      </c>
      <c r="B1575">
        <v>84.56</v>
      </c>
    </row>
    <row r="1576" spans="1:2" x14ac:dyDescent="0.3">
      <c r="A1576">
        <v>34</v>
      </c>
      <c r="B1576">
        <v>85.57</v>
      </c>
    </row>
    <row r="1577" spans="1:2" x14ac:dyDescent="0.3">
      <c r="A1577">
        <v>40</v>
      </c>
      <c r="B1577">
        <v>153.24</v>
      </c>
    </row>
    <row r="1578" spans="1:2" x14ac:dyDescent="0.3">
      <c r="A1578">
        <v>16</v>
      </c>
      <c r="B1578">
        <v>84.4</v>
      </c>
    </row>
    <row r="1579" spans="1:2" x14ac:dyDescent="0.3">
      <c r="A1579">
        <v>30</v>
      </c>
      <c r="B1579">
        <v>105.08</v>
      </c>
    </row>
    <row r="1580" spans="1:2" x14ac:dyDescent="0.3">
      <c r="A1580">
        <v>34</v>
      </c>
      <c r="B1580">
        <v>71.94</v>
      </c>
    </row>
    <row r="1581" spans="1:2" x14ac:dyDescent="0.3">
      <c r="A1581">
        <v>4</v>
      </c>
      <c r="B1581">
        <v>103.76</v>
      </c>
    </row>
    <row r="1582" spans="1:2" x14ac:dyDescent="0.3">
      <c r="A1582">
        <v>37</v>
      </c>
      <c r="B1582">
        <v>83.65</v>
      </c>
    </row>
    <row r="1583" spans="1:2" x14ac:dyDescent="0.3">
      <c r="A1583">
        <v>31</v>
      </c>
      <c r="B1583">
        <v>91.08</v>
      </c>
    </row>
    <row r="1584" spans="1:2" x14ac:dyDescent="0.3">
      <c r="A1584">
        <v>15</v>
      </c>
      <c r="B1584">
        <v>85.06</v>
      </c>
    </row>
    <row r="1585" spans="1:2" x14ac:dyDescent="0.3">
      <c r="A1585">
        <v>5</v>
      </c>
      <c r="B1585">
        <v>75.86</v>
      </c>
    </row>
    <row r="1586" spans="1:2" x14ac:dyDescent="0.3">
      <c r="A1586">
        <v>75</v>
      </c>
      <c r="B1586">
        <v>108.62</v>
      </c>
    </row>
    <row r="1587" spans="1:2" x14ac:dyDescent="0.3">
      <c r="A1587">
        <v>31</v>
      </c>
      <c r="B1587">
        <v>92.16</v>
      </c>
    </row>
    <row r="1588" spans="1:2" x14ac:dyDescent="0.3">
      <c r="A1588">
        <v>60</v>
      </c>
      <c r="B1588">
        <v>105.48</v>
      </c>
    </row>
    <row r="1589" spans="1:2" x14ac:dyDescent="0.3">
      <c r="A1589">
        <v>56</v>
      </c>
      <c r="B1589">
        <v>244.3</v>
      </c>
    </row>
    <row r="1590" spans="1:2" x14ac:dyDescent="0.3">
      <c r="A1590">
        <v>78</v>
      </c>
      <c r="B1590">
        <v>90.43</v>
      </c>
    </row>
    <row r="1591" spans="1:2" x14ac:dyDescent="0.3">
      <c r="A1591">
        <v>66</v>
      </c>
      <c r="B1591">
        <v>103.01</v>
      </c>
    </row>
    <row r="1592" spans="1:2" x14ac:dyDescent="0.3">
      <c r="A1592">
        <v>57</v>
      </c>
      <c r="B1592">
        <v>87.18</v>
      </c>
    </row>
    <row r="1593" spans="1:2" x14ac:dyDescent="0.3">
      <c r="A1593">
        <v>44</v>
      </c>
      <c r="B1593">
        <v>105.77</v>
      </c>
    </row>
    <row r="1594" spans="1:2" x14ac:dyDescent="0.3">
      <c r="A1594">
        <v>24</v>
      </c>
      <c r="B1594">
        <v>103.45</v>
      </c>
    </row>
    <row r="1595" spans="1:2" x14ac:dyDescent="0.3">
      <c r="A1595">
        <v>39</v>
      </c>
      <c r="B1595">
        <v>89.57</v>
      </c>
    </row>
    <row r="1596" spans="1:2" x14ac:dyDescent="0.3">
      <c r="A1596">
        <v>3</v>
      </c>
      <c r="B1596">
        <v>97.31</v>
      </c>
    </row>
    <row r="1597" spans="1:2" x14ac:dyDescent="0.3">
      <c r="A1597">
        <v>79</v>
      </c>
      <c r="B1597">
        <v>90.16</v>
      </c>
    </row>
    <row r="1598" spans="1:2" x14ac:dyDescent="0.3">
      <c r="A1598">
        <v>45</v>
      </c>
      <c r="B1598">
        <v>76.680000000000007</v>
      </c>
    </row>
    <row r="1599" spans="1:2" x14ac:dyDescent="0.3">
      <c r="A1599">
        <v>62</v>
      </c>
      <c r="B1599">
        <v>86.4</v>
      </c>
    </row>
    <row r="1600" spans="1:2" x14ac:dyDescent="0.3">
      <c r="A1600">
        <v>4</v>
      </c>
      <c r="B1600">
        <v>94.23</v>
      </c>
    </row>
    <row r="1601" spans="1:2" x14ac:dyDescent="0.3">
      <c r="A1601">
        <v>55</v>
      </c>
      <c r="B1601">
        <v>86.58</v>
      </c>
    </row>
    <row r="1602" spans="1:2" x14ac:dyDescent="0.3">
      <c r="A1602">
        <v>32</v>
      </c>
      <c r="B1602">
        <v>84.1</v>
      </c>
    </row>
    <row r="1603" spans="1:2" x14ac:dyDescent="0.3">
      <c r="A1603">
        <v>50</v>
      </c>
      <c r="B1603">
        <v>77.67</v>
      </c>
    </row>
    <row r="1604" spans="1:2" x14ac:dyDescent="0.3">
      <c r="A1604">
        <v>45</v>
      </c>
      <c r="B1604">
        <v>72.650000000000006</v>
      </c>
    </row>
    <row r="1605" spans="1:2" x14ac:dyDescent="0.3">
      <c r="A1605">
        <v>32</v>
      </c>
      <c r="B1605">
        <v>85.91</v>
      </c>
    </row>
    <row r="1606" spans="1:2" x14ac:dyDescent="0.3">
      <c r="A1606">
        <v>2</v>
      </c>
      <c r="B1606">
        <v>99.75</v>
      </c>
    </row>
    <row r="1607" spans="1:2" x14ac:dyDescent="0.3">
      <c r="A1607">
        <v>34</v>
      </c>
      <c r="B1607">
        <v>100.61</v>
      </c>
    </row>
    <row r="1608" spans="1:2" x14ac:dyDescent="0.3">
      <c r="A1608">
        <v>17</v>
      </c>
      <c r="B1608">
        <v>68.489999999999995</v>
      </c>
    </row>
    <row r="1609" spans="1:2" x14ac:dyDescent="0.3">
      <c r="A1609">
        <v>33</v>
      </c>
      <c r="B1609">
        <v>84.68</v>
      </c>
    </row>
    <row r="1610" spans="1:2" x14ac:dyDescent="0.3">
      <c r="A1610">
        <v>19</v>
      </c>
      <c r="B1610">
        <v>65.61</v>
      </c>
    </row>
    <row r="1611" spans="1:2" x14ac:dyDescent="0.3">
      <c r="A1611">
        <v>54</v>
      </c>
      <c r="B1611">
        <v>90.92</v>
      </c>
    </row>
    <row r="1612" spans="1:2" x14ac:dyDescent="0.3">
      <c r="A1612">
        <v>12</v>
      </c>
      <c r="B1612">
        <v>116.04</v>
      </c>
    </row>
    <row r="1613" spans="1:2" x14ac:dyDescent="0.3">
      <c r="A1613">
        <v>51</v>
      </c>
      <c r="B1613">
        <v>56.48</v>
      </c>
    </row>
    <row r="1614" spans="1:2" x14ac:dyDescent="0.3">
      <c r="A1614">
        <v>50</v>
      </c>
      <c r="B1614">
        <v>124.45</v>
      </c>
    </row>
    <row r="1615" spans="1:2" x14ac:dyDescent="0.3">
      <c r="A1615">
        <v>57</v>
      </c>
      <c r="B1615">
        <v>90.77</v>
      </c>
    </row>
    <row r="1616" spans="1:2" x14ac:dyDescent="0.3">
      <c r="A1616">
        <v>55</v>
      </c>
      <c r="B1616">
        <v>75.56</v>
      </c>
    </row>
    <row r="1617" spans="1:2" x14ac:dyDescent="0.3">
      <c r="A1617">
        <v>33</v>
      </c>
      <c r="B1617">
        <v>93.8</v>
      </c>
    </row>
    <row r="1618" spans="1:2" x14ac:dyDescent="0.3">
      <c r="A1618">
        <v>63</v>
      </c>
      <c r="B1618">
        <v>78.23</v>
      </c>
    </row>
    <row r="1619" spans="1:2" x14ac:dyDescent="0.3">
      <c r="A1619">
        <v>78</v>
      </c>
      <c r="B1619">
        <v>87.7</v>
      </c>
    </row>
    <row r="1620" spans="1:2" x14ac:dyDescent="0.3">
      <c r="A1620">
        <v>25</v>
      </c>
      <c r="B1620">
        <v>93.51</v>
      </c>
    </row>
    <row r="1621" spans="1:2" x14ac:dyDescent="0.3">
      <c r="A1621">
        <v>56</v>
      </c>
      <c r="B1621">
        <v>224.63</v>
      </c>
    </row>
    <row r="1622" spans="1:2" x14ac:dyDescent="0.3">
      <c r="A1622">
        <v>55</v>
      </c>
      <c r="B1622">
        <v>90.97</v>
      </c>
    </row>
    <row r="1623" spans="1:2" x14ac:dyDescent="0.3">
      <c r="A1623">
        <v>7</v>
      </c>
      <c r="B1623">
        <v>77.760000000000005</v>
      </c>
    </row>
    <row r="1624" spans="1:2" x14ac:dyDescent="0.3">
      <c r="A1624">
        <v>35</v>
      </c>
      <c r="B1624">
        <v>108.08</v>
      </c>
    </row>
    <row r="1625" spans="1:2" x14ac:dyDescent="0.3">
      <c r="A1625">
        <v>4</v>
      </c>
      <c r="B1625">
        <v>90.42</v>
      </c>
    </row>
    <row r="1626" spans="1:2" x14ac:dyDescent="0.3">
      <c r="A1626">
        <v>31</v>
      </c>
      <c r="B1626">
        <v>70.91</v>
      </c>
    </row>
    <row r="1627" spans="1:2" x14ac:dyDescent="0.3">
      <c r="A1627">
        <v>63</v>
      </c>
      <c r="B1627">
        <v>217.66</v>
      </c>
    </row>
    <row r="1628" spans="1:2" x14ac:dyDescent="0.3">
      <c r="A1628">
        <v>82</v>
      </c>
      <c r="B1628">
        <v>89.83</v>
      </c>
    </row>
    <row r="1629" spans="1:2" x14ac:dyDescent="0.3">
      <c r="A1629">
        <v>54</v>
      </c>
      <c r="B1629">
        <v>97.99</v>
      </c>
    </row>
    <row r="1630" spans="1:2" x14ac:dyDescent="0.3">
      <c r="A1630">
        <v>23</v>
      </c>
      <c r="B1630">
        <v>112.3</v>
      </c>
    </row>
    <row r="1631" spans="1:2" x14ac:dyDescent="0.3">
      <c r="A1631">
        <v>1.88</v>
      </c>
      <c r="B1631">
        <v>97.26</v>
      </c>
    </row>
    <row r="1632" spans="1:2" x14ac:dyDescent="0.3">
      <c r="A1632">
        <v>38</v>
      </c>
      <c r="B1632">
        <v>87.94</v>
      </c>
    </row>
    <row r="1633" spans="1:2" x14ac:dyDescent="0.3">
      <c r="A1633">
        <v>51</v>
      </c>
      <c r="B1633">
        <v>187.47</v>
      </c>
    </row>
    <row r="1634" spans="1:2" x14ac:dyDescent="0.3">
      <c r="A1634">
        <v>11</v>
      </c>
      <c r="B1634">
        <v>124.35</v>
      </c>
    </row>
    <row r="1635" spans="1:2" x14ac:dyDescent="0.3">
      <c r="A1635">
        <v>63</v>
      </c>
      <c r="B1635">
        <v>104.79</v>
      </c>
    </row>
    <row r="1636" spans="1:2" x14ac:dyDescent="0.3">
      <c r="A1636">
        <v>30</v>
      </c>
      <c r="B1636">
        <v>113.08</v>
      </c>
    </row>
    <row r="1637" spans="1:2" x14ac:dyDescent="0.3">
      <c r="A1637">
        <v>6</v>
      </c>
      <c r="B1637">
        <v>131.43</v>
      </c>
    </row>
    <row r="1638" spans="1:2" x14ac:dyDescent="0.3">
      <c r="A1638">
        <v>82</v>
      </c>
      <c r="B1638">
        <v>96.63</v>
      </c>
    </row>
    <row r="1639" spans="1:2" x14ac:dyDescent="0.3">
      <c r="A1639">
        <v>42</v>
      </c>
      <c r="B1639">
        <v>82.67</v>
      </c>
    </row>
    <row r="1640" spans="1:2" x14ac:dyDescent="0.3">
      <c r="A1640">
        <v>20</v>
      </c>
      <c r="B1640">
        <v>77.290000000000006</v>
      </c>
    </row>
    <row r="1641" spans="1:2" x14ac:dyDescent="0.3">
      <c r="A1641">
        <v>44</v>
      </c>
      <c r="B1641">
        <v>72.03</v>
      </c>
    </row>
    <row r="1642" spans="1:2" x14ac:dyDescent="0.3">
      <c r="A1642">
        <v>51</v>
      </c>
      <c r="B1642">
        <v>69.180000000000007</v>
      </c>
    </row>
    <row r="1643" spans="1:2" x14ac:dyDescent="0.3">
      <c r="A1643">
        <v>40</v>
      </c>
      <c r="B1643">
        <v>115.07</v>
      </c>
    </row>
    <row r="1644" spans="1:2" x14ac:dyDescent="0.3">
      <c r="A1644">
        <v>51</v>
      </c>
      <c r="B1644">
        <v>109.16</v>
      </c>
    </row>
    <row r="1645" spans="1:2" x14ac:dyDescent="0.3">
      <c r="A1645">
        <v>77</v>
      </c>
      <c r="B1645">
        <v>222.85</v>
      </c>
    </row>
    <row r="1646" spans="1:2" x14ac:dyDescent="0.3">
      <c r="A1646">
        <v>57</v>
      </c>
      <c r="B1646">
        <v>230.59</v>
      </c>
    </row>
    <row r="1647" spans="1:2" x14ac:dyDescent="0.3">
      <c r="A1647">
        <v>50</v>
      </c>
      <c r="B1647">
        <v>88.24</v>
      </c>
    </row>
    <row r="1648" spans="1:2" x14ac:dyDescent="0.3">
      <c r="A1648">
        <v>64</v>
      </c>
      <c r="B1648">
        <v>93.99</v>
      </c>
    </row>
    <row r="1649" spans="1:2" x14ac:dyDescent="0.3">
      <c r="A1649">
        <v>43</v>
      </c>
      <c r="B1649">
        <v>81.94</v>
      </c>
    </row>
    <row r="1650" spans="1:2" x14ac:dyDescent="0.3">
      <c r="A1650">
        <v>55</v>
      </c>
      <c r="B1650">
        <v>99.44</v>
      </c>
    </row>
    <row r="1651" spans="1:2" x14ac:dyDescent="0.3">
      <c r="A1651">
        <v>24</v>
      </c>
      <c r="B1651">
        <v>72.290000000000006</v>
      </c>
    </row>
    <row r="1652" spans="1:2" x14ac:dyDescent="0.3">
      <c r="A1652">
        <v>20</v>
      </c>
      <c r="B1652">
        <v>117.98</v>
      </c>
    </row>
    <row r="1653" spans="1:2" x14ac:dyDescent="0.3">
      <c r="A1653">
        <v>21</v>
      </c>
      <c r="B1653">
        <v>80.84</v>
      </c>
    </row>
    <row r="1654" spans="1:2" x14ac:dyDescent="0.3">
      <c r="A1654">
        <v>4</v>
      </c>
      <c r="B1654">
        <v>94.27</v>
      </c>
    </row>
    <row r="1655" spans="1:2" x14ac:dyDescent="0.3">
      <c r="A1655">
        <v>36</v>
      </c>
      <c r="B1655">
        <v>83.79</v>
      </c>
    </row>
    <row r="1656" spans="1:2" x14ac:dyDescent="0.3">
      <c r="A1656">
        <v>28</v>
      </c>
      <c r="B1656">
        <v>87.91</v>
      </c>
    </row>
    <row r="1657" spans="1:2" x14ac:dyDescent="0.3">
      <c r="A1657">
        <v>65</v>
      </c>
      <c r="B1657">
        <v>77.459999999999994</v>
      </c>
    </row>
    <row r="1658" spans="1:2" x14ac:dyDescent="0.3">
      <c r="A1658">
        <v>61</v>
      </c>
      <c r="B1658">
        <v>72.010000000000005</v>
      </c>
    </row>
    <row r="1659" spans="1:2" x14ac:dyDescent="0.3">
      <c r="A1659">
        <v>24</v>
      </c>
      <c r="B1659">
        <v>79.42</v>
      </c>
    </row>
    <row r="1660" spans="1:2" x14ac:dyDescent="0.3">
      <c r="A1660">
        <v>81</v>
      </c>
      <c r="B1660">
        <v>99.48</v>
      </c>
    </row>
    <row r="1661" spans="1:2" x14ac:dyDescent="0.3">
      <c r="A1661">
        <v>35</v>
      </c>
      <c r="B1661">
        <v>82.81</v>
      </c>
    </row>
    <row r="1662" spans="1:2" x14ac:dyDescent="0.3">
      <c r="A1662">
        <v>79</v>
      </c>
      <c r="B1662">
        <v>88.83</v>
      </c>
    </row>
    <row r="1663" spans="1:2" x14ac:dyDescent="0.3">
      <c r="A1663">
        <v>64</v>
      </c>
      <c r="B1663">
        <v>97.08</v>
      </c>
    </row>
    <row r="1664" spans="1:2" x14ac:dyDescent="0.3">
      <c r="A1664">
        <v>35</v>
      </c>
      <c r="B1664">
        <v>97.6</v>
      </c>
    </row>
    <row r="1665" spans="1:2" x14ac:dyDescent="0.3">
      <c r="A1665">
        <v>22</v>
      </c>
      <c r="B1665">
        <v>102</v>
      </c>
    </row>
    <row r="1666" spans="1:2" x14ac:dyDescent="0.3">
      <c r="A1666">
        <v>38</v>
      </c>
      <c r="B1666">
        <v>107.78</v>
      </c>
    </row>
    <row r="1667" spans="1:2" x14ac:dyDescent="0.3">
      <c r="A1667">
        <v>25</v>
      </c>
      <c r="B1667">
        <v>103.15</v>
      </c>
    </row>
    <row r="1668" spans="1:2" x14ac:dyDescent="0.3">
      <c r="A1668">
        <v>1.48</v>
      </c>
      <c r="B1668">
        <v>112.02</v>
      </c>
    </row>
    <row r="1669" spans="1:2" x14ac:dyDescent="0.3">
      <c r="A1669">
        <v>14</v>
      </c>
      <c r="B1669">
        <v>91.32</v>
      </c>
    </row>
    <row r="1670" spans="1:2" x14ac:dyDescent="0.3">
      <c r="A1670">
        <v>62</v>
      </c>
      <c r="B1670">
        <v>103</v>
      </c>
    </row>
    <row r="1671" spans="1:2" x14ac:dyDescent="0.3">
      <c r="A1671">
        <v>40</v>
      </c>
      <c r="B1671">
        <v>217</v>
      </c>
    </row>
    <row r="1672" spans="1:2" x14ac:dyDescent="0.3">
      <c r="A1672">
        <v>44</v>
      </c>
      <c r="B1672">
        <v>94.76</v>
      </c>
    </row>
    <row r="1673" spans="1:2" x14ac:dyDescent="0.3">
      <c r="A1673">
        <v>41</v>
      </c>
      <c r="B1673">
        <v>74.81</v>
      </c>
    </row>
    <row r="1674" spans="1:2" x14ac:dyDescent="0.3">
      <c r="A1674">
        <v>51</v>
      </c>
      <c r="B1674">
        <v>95.16</v>
      </c>
    </row>
    <row r="1675" spans="1:2" x14ac:dyDescent="0.3">
      <c r="A1675">
        <v>47</v>
      </c>
      <c r="B1675">
        <v>65.040000000000006</v>
      </c>
    </row>
    <row r="1676" spans="1:2" x14ac:dyDescent="0.3">
      <c r="A1676">
        <v>27</v>
      </c>
      <c r="B1676">
        <v>79.209999999999994</v>
      </c>
    </row>
    <row r="1677" spans="1:2" x14ac:dyDescent="0.3">
      <c r="A1677">
        <v>78</v>
      </c>
      <c r="B1677">
        <v>91.63</v>
      </c>
    </row>
    <row r="1678" spans="1:2" x14ac:dyDescent="0.3">
      <c r="A1678">
        <v>3</v>
      </c>
      <c r="B1678">
        <v>79.760000000000005</v>
      </c>
    </row>
    <row r="1679" spans="1:2" x14ac:dyDescent="0.3">
      <c r="A1679">
        <v>80</v>
      </c>
      <c r="B1679">
        <v>71.88</v>
      </c>
    </row>
    <row r="1680" spans="1:2" x14ac:dyDescent="0.3">
      <c r="A1680">
        <v>31</v>
      </c>
      <c r="B1680">
        <v>88.2</v>
      </c>
    </row>
    <row r="1681" spans="1:2" x14ac:dyDescent="0.3">
      <c r="A1681">
        <v>23</v>
      </c>
      <c r="B1681">
        <v>100.54</v>
      </c>
    </row>
    <row r="1682" spans="1:2" x14ac:dyDescent="0.3">
      <c r="A1682">
        <v>19</v>
      </c>
      <c r="B1682">
        <v>79.819999999999993</v>
      </c>
    </row>
    <row r="1683" spans="1:2" x14ac:dyDescent="0.3">
      <c r="A1683">
        <v>48</v>
      </c>
      <c r="B1683">
        <v>69.209999999999994</v>
      </c>
    </row>
    <row r="1684" spans="1:2" x14ac:dyDescent="0.3">
      <c r="A1684">
        <v>54</v>
      </c>
      <c r="B1684">
        <v>92.95</v>
      </c>
    </row>
    <row r="1685" spans="1:2" x14ac:dyDescent="0.3">
      <c r="A1685">
        <v>10</v>
      </c>
      <c r="B1685">
        <v>99.87</v>
      </c>
    </row>
    <row r="1686" spans="1:2" x14ac:dyDescent="0.3">
      <c r="A1686">
        <v>31</v>
      </c>
      <c r="B1686">
        <v>222.21</v>
      </c>
    </row>
    <row r="1687" spans="1:2" x14ac:dyDescent="0.3">
      <c r="A1687">
        <v>42</v>
      </c>
      <c r="B1687">
        <v>82.24</v>
      </c>
    </row>
    <row r="1688" spans="1:2" x14ac:dyDescent="0.3">
      <c r="A1688">
        <v>40</v>
      </c>
      <c r="B1688">
        <v>99.58</v>
      </c>
    </row>
    <row r="1689" spans="1:2" x14ac:dyDescent="0.3">
      <c r="A1689">
        <v>10</v>
      </c>
      <c r="B1689">
        <v>69.84</v>
      </c>
    </row>
    <row r="1690" spans="1:2" x14ac:dyDescent="0.3">
      <c r="A1690">
        <v>56</v>
      </c>
      <c r="B1690">
        <v>93.72</v>
      </c>
    </row>
    <row r="1691" spans="1:2" x14ac:dyDescent="0.3">
      <c r="A1691">
        <v>62</v>
      </c>
      <c r="B1691">
        <v>187.52</v>
      </c>
    </row>
    <row r="1692" spans="1:2" x14ac:dyDescent="0.3">
      <c r="A1692">
        <v>24</v>
      </c>
      <c r="B1692">
        <v>114.54</v>
      </c>
    </row>
    <row r="1693" spans="1:2" x14ac:dyDescent="0.3">
      <c r="A1693">
        <v>50</v>
      </c>
      <c r="B1693">
        <v>160.94</v>
      </c>
    </row>
    <row r="1694" spans="1:2" x14ac:dyDescent="0.3">
      <c r="A1694">
        <v>45</v>
      </c>
      <c r="B1694">
        <v>79.98</v>
      </c>
    </row>
    <row r="1695" spans="1:2" x14ac:dyDescent="0.3">
      <c r="A1695">
        <v>13</v>
      </c>
      <c r="B1695">
        <v>93.3</v>
      </c>
    </row>
    <row r="1696" spans="1:2" x14ac:dyDescent="0.3">
      <c r="A1696">
        <v>70</v>
      </c>
      <c r="B1696">
        <v>88.66</v>
      </c>
    </row>
    <row r="1697" spans="1:2" x14ac:dyDescent="0.3">
      <c r="A1697">
        <v>52</v>
      </c>
      <c r="B1697">
        <v>83.84</v>
      </c>
    </row>
    <row r="1698" spans="1:2" x14ac:dyDescent="0.3">
      <c r="A1698">
        <v>72</v>
      </c>
      <c r="B1698">
        <v>215.64</v>
      </c>
    </row>
    <row r="1699" spans="1:2" x14ac:dyDescent="0.3">
      <c r="A1699">
        <v>46</v>
      </c>
      <c r="B1699">
        <v>94.63</v>
      </c>
    </row>
    <row r="1700" spans="1:2" x14ac:dyDescent="0.3">
      <c r="A1700">
        <v>5</v>
      </c>
      <c r="B1700">
        <v>112.11</v>
      </c>
    </row>
    <row r="1701" spans="1:2" x14ac:dyDescent="0.3">
      <c r="A1701">
        <v>82</v>
      </c>
      <c r="B1701">
        <v>111.81</v>
      </c>
    </row>
    <row r="1702" spans="1:2" x14ac:dyDescent="0.3">
      <c r="A1702">
        <v>12</v>
      </c>
      <c r="B1702">
        <v>65.88</v>
      </c>
    </row>
    <row r="1703" spans="1:2" x14ac:dyDescent="0.3">
      <c r="A1703">
        <v>32</v>
      </c>
      <c r="B1703">
        <v>78.3</v>
      </c>
    </row>
    <row r="1704" spans="1:2" x14ac:dyDescent="0.3">
      <c r="A1704">
        <v>66</v>
      </c>
      <c r="B1704">
        <v>76.11</v>
      </c>
    </row>
    <row r="1705" spans="1:2" x14ac:dyDescent="0.3">
      <c r="A1705">
        <v>58</v>
      </c>
      <c r="B1705">
        <v>85.83</v>
      </c>
    </row>
    <row r="1706" spans="1:2" x14ac:dyDescent="0.3">
      <c r="A1706">
        <v>27</v>
      </c>
      <c r="B1706">
        <v>70.56</v>
      </c>
    </row>
    <row r="1707" spans="1:2" x14ac:dyDescent="0.3">
      <c r="A1707">
        <v>45</v>
      </c>
      <c r="B1707">
        <v>103.94</v>
      </c>
    </row>
    <row r="1708" spans="1:2" x14ac:dyDescent="0.3">
      <c r="A1708">
        <v>81</v>
      </c>
      <c r="B1708">
        <v>231.19</v>
      </c>
    </row>
    <row r="1709" spans="1:2" x14ac:dyDescent="0.3">
      <c r="A1709">
        <v>69</v>
      </c>
      <c r="B1709">
        <v>79.7</v>
      </c>
    </row>
    <row r="1710" spans="1:2" x14ac:dyDescent="0.3">
      <c r="A1710">
        <v>40</v>
      </c>
      <c r="B1710">
        <v>201.96</v>
      </c>
    </row>
    <row r="1711" spans="1:2" x14ac:dyDescent="0.3">
      <c r="A1711">
        <v>32</v>
      </c>
      <c r="B1711">
        <v>79.540000000000006</v>
      </c>
    </row>
    <row r="1712" spans="1:2" x14ac:dyDescent="0.3">
      <c r="A1712">
        <v>36</v>
      </c>
      <c r="B1712">
        <v>119.9</v>
      </c>
    </row>
    <row r="1713" spans="1:2" x14ac:dyDescent="0.3">
      <c r="A1713">
        <v>40</v>
      </c>
      <c r="B1713">
        <v>104.64</v>
      </c>
    </row>
    <row r="1714" spans="1:2" x14ac:dyDescent="0.3">
      <c r="A1714">
        <v>7</v>
      </c>
      <c r="B1714">
        <v>89.38</v>
      </c>
    </row>
    <row r="1715" spans="1:2" x14ac:dyDescent="0.3">
      <c r="A1715">
        <v>28</v>
      </c>
      <c r="B1715">
        <v>100.8</v>
      </c>
    </row>
    <row r="1716" spans="1:2" x14ac:dyDescent="0.3">
      <c r="A1716">
        <v>23</v>
      </c>
      <c r="B1716">
        <v>98.66</v>
      </c>
    </row>
    <row r="1717" spans="1:2" x14ac:dyDescent="0.3">
      <c r="A1717">
        <v>30</v>
      </c>
      <c r="B1717">
        <v>96.42</v>
      </c>
    </row>
    <row r="1718" spans="1:2" x14ac:dyDescent="0.3">
      <c r="A1718">
        <v>35</v>
      </c>
      <c r="B1718">
        <v>85.37</v>
      </c>
    </row>
    <row r="1719" spans="1:2" x14ac:dyDescent="0.3">
      <c r="A1719">
        <v>75</v>
      </c>
      <c r="B1719">
        <v>87.69</v>
      </c>
    </row>
    <row r="1720" spans="1:2" x14ac:dyDescent="0.3">
      <c r="A1720">
        <v>0.48</v>
      </c>
      <c r="B1720">
        <v>94.06</v>
      </c>
    </row>
    <row r="1721" spans="1:2" x14ac:dyDescent="0.3">
      <c r="A1721">
        <v>14</v>
      </c>
      <c r="B1721">
        <v>72.88</v>
      </c>
    </row>
    <row r="1722" spans="1:2" x14ac:dyDescent="0.3">
      <c r="A1722">
        <v>61</v>
      </c>
      <c r="B1722">
        <v>98.35</v>
      </c>
    </row>
    <row r="1723" spans="1:2" x14ac:dyDescent="0.3">
      <c r="A1723">
        <v>59</v>
      </c>
      <c r="B1723">
        <v>96.25</v>
      </c>
    </row>
    <row r="1724" spans="1:2" x14ac:dyDescent="0.3">
      <c r="A1724">
        <v>43</v>
      </c>
      <c r="B1724">
        <v>107.43</v>
      </c>
    </row>
    <row r="1725" spans="1:2" x14ac:dyDescent="0.3">
      <c r="A1725">
        <v>11</v>
      </c>
      <c r="B1725">
        <v>123.04</v>
      </c>
    </row>
    <row r="1726" spans="1:2" x14ac:dyDescent="0.3">
      <c r="A1726">
        <v>55</v>
      </c>
      <c r="B1726">
        <v>97.68</v>
      </c>
    </row>
    <row r="1727" spans="1:2" x14ac:dyDescent="0.3">
      <c r="A1727">
        <v>82</v>
      </c>
      <c r="B1727">
        <v>77.319999999999993</v>
      </c>
    </row>
    <row r="1728" spans="1:2" x14ac:dyDescent="0.3">
      <c r="A1728">
        <v>1.8</v>
      </c>
      <c r="B1728">
        <v>85.16</v>
      </c>
    </row>
    <row r="1729" spans="1:2" x14ac:dyDescent="0.3">
      <c r="A1729">
        <v>48</v>
      </c>
      <c r="B1729">
        <v>83.34</v>
      </c>
    </row>
    <row r="1730" spans="1:2" x14ac:dyDescent="0.3">
      <c r="A1730">
        <v>36</v>
      </c>
      <c r="B1730">
        <v>106.73</v>
      </c>
    </row>
    <row r="1731" spans="1:2" x14ac:dyDescent="0.3">
      <c r="A1731">
        <v>42</v>
      </c>
      <c r="B1731">
        <v>68.239999999999995</v>
      </c>
    </row>
    <row r="1732" spans="1:2" x14ac:dyDescent="0.3">
      <c r="A1732">
        <v>71</v>
      </c>
      <c r="B1732">
        <v>208.31</v>
      </c>
    </row>
    <row r="1733" spans="1:2" x14ac:dyDescent="0.3">
      <c r="A1733">
        <v>50</v>
      </c>
      <c r="B1733">
        <v>77.67</v>
      </c>
    </row>
    <row r="1734" spans="1:2" x14ac:dyDescent="0.3">
      <c r="A1734">
        <v>4</v>
      </c>
      <c r="B1734">
        <v>72.489999999999995</v>
      </c>
    </row>
    <row r="1735" spans="1:2" x14ac:dyDescent="0.3">
      <c r="A1735">
        <v>24</v>
      </c>
      <c r="B1735">
        <v>91.21</v>
      </c>
    </row>
    <row r="1736" spans="1:2" x14ac:dyDescent="0.3">
      <c r="A1736">
        <v>29</v>
      </c>
      <c r="B1736">
        <v>81.2</v>
      </c>
    </row>
    <row r="1737" spans="1:2" x14ac:dyDescent="0.3">
      <c r="A1737">
        <v>45</v>
      </c>
      <c r="B1737">
        <v>103.22</v>
      </c>
    </row>
    <row r="1738" spans="1:2" x14ac:dyDescent="0.3">
      <c r="A1738">
        <v>51</v>
      </c>
      <c r="B1738">
        <v>98.41</v>
      </c>
    </row>
    <row r="1739" spans="1:2" x14ac:dyDescent="0.3">
      <c r="A1739">
        <v>14</v>
      </c>
      <c r="B1739">
        <v>84.46</v>
      </c>
    </row>
    <row r="1740" spans="1:2" x14ac:dyDescent="0.3">
      <c r="A1740">
        <v>49</v>
      </c>
      <c r="B1740">
        <v>78.040000000000006</v>
      </c>
    </row>
    <row r="1741" spans="1:2" x14ac:dyDescent="0.3">
      <c r="A1741">
        <v>75</v>
      </c>
      <c r="B1741">
        <v>219.82</v>
      </c>
    </row>
    <row r="1742" spans="1:2" x14ac:dyDescent="0.3">
      <c r="A1742">
        <v>77</v>
      </c>
      <c r="B1742">
        <v>109.51</v>
      </c>
    </row>
    <row r="1743" spans="1:2" x14ac:dyDescent="0.3">
      <c r="A1743">
        <v>36</v>
      </c>
      <c r="B1743">
        <v>106.85</v>
      </c>
    </row>
    <row r="1744" spans="1:2" x14ac:dyDescent="0.3">
      <c r="A1744">
        <v>28</v>
      </c>
      <c r="B1744">
        <v>111.22</v>
      </c>
    </row>
    <row r="1745" spans="1:2" x14ac:dyDescent="0.3">
      <c r="A1745">
        <v>56</v>
      </c>
      <c r="B1745">
        <v>82.44</v>
      </c>
    </row>
    <row r="1746" spans="1:2" x14ac:dyDescent="0.3">
      <c r="A1746">
        <v>31</v>
      </c>
      <c r="B1746">
        <v>100.39</v>
      </c>
    </row>
    <row r="1747" spans="1:2" x14ac:dyDescent="0.3">
      <c r="A1747">
        <v>78</v>
      </c>
      <c r="B1747">
        <v>67.959999999999994</v>
      </c>
    </row>
    <row r="1748" spans="1:2" x14ac:dyDescent="0.3">
      <c r="A1748">
        <v>38</v>
      </c>
      <c r="B1748">
        <v>104.03</v>
      </c>
    </row>
    <row r="1749" spans="1:2" x14ac:dyDescent="0.3">
      <c r="A1749">
        <v>63</v>
      </c>
      <c r="B1749">
        <v>75.930000000000007</v>
      </c>
    </row>
    <row r="1750" spans="1:2" x14ac:dyDescent="0.3">
      <c r="A1750">
        <v>23</v>
      </c>
      <c r="B1750">
        <v>96.78</v>
      </c>
    </row>
    <row r="1751" spans="1:2" x14ac:dyDescent="0.3">
      <c r="A1751">
        <v>6</v>
      </c>
      <c r="B1751">
        <v>83.28</v>
      </c>
    </row>
    <row r="1752" spans="1:2" x14ac:dyDescent="0.3">
      <c r="A1752">
        <v>78</v>
      </c>
      <c r="B1752">
        <v>95.37</v>
      </c>
    </row>
    <row r="1753" spans="1:2" x14ac:dyDescent="0.3">
      <c r="A1753">
        <v>17</v>
      </c>
      <c r="B1753">
        <v>113.85</v>
      </c>
    </row>
    <row r="1754" spans="1:2" x14ac:dyDescent="0.3">
      <c r="A1754">
        <v>76</v>
      </c>
      <c r="B1754">
        <v>267.61</v>
      </c>
    </row>
    <row r="1755" spans="1:2" x14ac:dyDescent="0.3">
      <c r="A1755">
        <v>29</v>
      </c>
      <c r="B1755">
        <v>96.77</v>
      </c>
    </row>
    <row r="1756" spans="1:2" x14ac:dyDescent="0.3">
      <c r="A1756">
        <v>14</v>
      </c>
      <c r="B1756">
        <v>82.34</v>
      </c>
    </row>
    <row r="1757" spans="1:2" x14ac:dyDescent="0.3">
      <c r="A1757">
        <v>58</v>
      </c>
      <c r="B1757">
        <v>200.16</v>
      </c>
    </row>
    <row r="1758" spans="1:2" x14ac:dyDescent="0.3">
      <c r="A1758">
        <v>69</v>
      </c>
      <c r="B1758">
        <v>91.65</v>
      </c>
    </row>
    <row r="1759" spans="1:2" x14ac:dyDescent="0.3">
      <c r="A1759">
        <v>36</v>
      </c>
      <c r="B1759">
        <v>200.68</v>
      </c>
    </row>
    <row r="1760" spans="1:2" x14ac:dyDescent="0.3">
      <c r="A1760">
        <v>27</v>
      </c>
      <c r="B1760">
        <v>103.35</v>
      </c>
    </row>
    <row r="1761" spans="1:2" x14ac:dyDescent="0.3">
      <c r="A1761">
        <v>2</v>
      </c>
      <c r="B1761">
        <v>120.85</v>
      </c>
    </row>
    <row r="1762" spans="1:2" x14ac:dyDescent="0.3">
      <c r="A1762">
        <v>41</v>
      </c>
      <c r="B1762">
        <v>104.36</v>
      </c>
    </row>
    <row r="1763" spans="1:2" x14ac:dyDescent="0.3">
      <c r="A1763">
        <v>45</v>
      </c>
      <c r="B1763">
        <v>82.02</v>
      </c>
    </row>
    <row r="1764" spans="1:2" x14ac:dyDescent="0.3">
      <c r="A1764">
        <v>44</v>
      </c>
      <c r="B1764">
        <v>97.16</v>
      </c>
    </row>
    <row r="1765" spans="1:2" x14ac:dyDescent="0.3">
      <c r="A1765">
        <v>20</v>
      </c>
      <c r="B1765">
        <v>100.8</v>
      </c>
    </row>
    <row r="1766" spans="1:2" x14ac:dyDescent="0.3">
      <c r="A1766">
        <v>32</v>
      </c>
      <c r="B1766">
        <v>77.16</v>
      </c>
    </row>
    <row r="1767" spans="1:2" x14ac:dyDescent="0.3">
      <c r="A1767">
        <v>17</v>
      </c>
      <c r="B1767">
        <v>88.65</v>
      </c>
    </row>
    <row r="1768" spans="1:2" x14ac:dyDescent="0.3">
      <c r="A1768">
        <v>69</v>
      </c>
      <c r="B1768">
        <v>202.51</v>
      </c>
    </row>
    <row r="1769" spans="1:2" x14ac:dyDescent="0.3">
      <c r="A1769">
        <v>32</v>
      </c>
      <c r="B1769">
        <v>92.75</v>
      </c>
    </row>
    <row r="1770" spans="1:2" x14ac:dyDescent="0.3">
      <c r="A1770">
        <v>46</v>
      </c>
      <c r="B1770">
        <v>101.93</v>
      </c>
    </row>
    <row r="1771" spans="1:2" x14ac:dyDescent="0.3">
      <c r="A1771">
        <v>18</v>
      </c>
      <c r="B1771">
        <v>107.82</v>
      </c>
    </row>
    <row r="1772" spans="1:2" x14ac:dyDescent="0.3">
      <c r="A1772">
        <v>39</v>
      </c>
      <c r="B1772">
        <v>102.51</v>
      </c>
    </row>
    <row r="1773" spans="1:2" x14ac:dyDescent="0.3">
      <c r="A1773">
        <v>38</v>
      </c>
      <c r="B1773">
        <v>76.819999999999993</v>
      </c>
    </row>
    <row r="1774" spans="1:2" x14ac:dyDescent="0.3">
      <c r="A1774">
        <v>57</v>
      </c>
      <c r="B1774">
        <v>83.14</v>
      </c>
    </row>
    <row r="1775" spans="1:2" x14ac:dyDescent="0.3">
      <c r="A1775">
        <v>68</v>
      </c>
      <c r="B1775">
        <v>96.75</v>
      </c>
    </row>
    <row r="1776" spans="1:2" x14ac:dyDescent="0.3">
      <c r="A1776">
        <v>22</v>
      </c>
      <c r="B1776">
        <v>86.53</v>
      </c>
    </row>
    <row r="1777" spans="1:2" x14ac:dyDescent="0.3">
      <c r="A1777">
        <v>61</v>
      </c>
      <c r="B1777">
        <v>73.36</v>
      </c>
    </row>
    <row r="1778" spans="1:2" x14ac:dyDescent="0.3">
      <c r="A1778">
        <v>47</v>
      </c>
      <c r="B1778">
        <v>68.37</v>
      </c>
    </row>
    <row r="1779" spans="1:2" x14ac:dyDescent="0.3">
      <c r="A1779">
        <v>41</v>
      </c>
      <c r="B1779">
        <v>78.930000000000007</v>
      </c>
    </row>
    <row r="1780" spans="1:2" x14ac:dyDescent="0.3">
      <c r="A1780">
        <v>72</v>
      </c>
      <c r="B1780">
        <v>103.78</v>
      </c>
    </row>
    <row r="1781" spans="1:2" x14ac:dyDescent="0.3">
      <c r="A1781">
        <v>8</v>
      </c>
      <c r="B1781">
        <v>101.26</v>
      </c>
    </row>
    <row r="1782" spans="1:2" x14ac:dyDescent="0.3">
      <c r="A1782">
        <v>50</v>
      </c>
      <c r="B1782">
        <v>213.43</v>
      </c>
    </row>
    <row r="1783" spans="1:2" x14ac:dyDescent="0.3">
      <c r="A1783">
        <v>31</v>
      </c>
      <c r="B1783">
        <v>106.51</v>
      </c>
    </row>
    <row r="1784" spans="1:2" x14ac:dyDescent="0.3">
      <c r="A1784">
        <v>41</v>
      </c>
      <c r="B1784">
        <v>89.88</v>
      </c>
    </row>
    <row r="1785" spans="1:2" x14ac:dyDescent="0.3">
      <c r="A1785">
        <v>16</v>
      </c>
      <c r="B1785">
        <v>87.16</v>
      </c>
    </row>
    <row r="1786" spans="1:2" x14ac:dyDescent="0.3">
      <c r="A1786">
        <v>61</v>
      </c>
      <c r="B1786">
        <v>86.06</v>
      </c>
    </row>
    <row r="1787" spans="1:2" x14ac:dyDescent="0.3">
      <c r="A1787">
        <v>14</v>
      </c>
      <c r="B1787">
        <v>187.22</v>
      </c>
    </row>
    <row r="1788" spans="1:2" x14ac:dyDescent="0.3">
      <c r="A1788">
        <v>32</v>
      </c>
      <c r="B1788">
        <v>94.34</v>
      </c>
    </row>
    <row r="1789" spans="1:2" x14ac:dyDescent="0.3">
      <c r="A1789">
        <v>2</v>
      </c>
      <c r="B1789">
        <v>78.98</v>
      </c>
    </row>
    <row r="1790" spans="1:2" x14ac:dyDescent="0.3">
      <c r="A1790">
        <v>28</v>
      </c>
      <c r="B1790">
        <v>75.92</v>
      </c>
    </row>
    <row r="1791" spans="1:2" x14ac:dyDescent="0.3">
      <c r="A1791">
        <v>3</v>
      </c>
      <c r="B1791">
        <v>73.2</v>
      </c>
    </row>
    <row r="1792" spans="1:2" x14ac:dyDescent="0.3">
      <c r="A1792">
        <v>65</v>
      </c>
      <c r="B1792">
        <v>82.72</v>
      </c>
    </row>
    <row r="1793" spans="1:2" x14ac:dyDescent="0.3">
      <c r="A1793">
        <v>28</v>
      </c>
      <c r="B1793">
        <v>104.16</v>
      </c>
    </row>
    <row r="1794" spans="1:2" x14ac:dyDescent="0.3">
      <c r="A1794">
        <v>17</v>
      </c>
      <c r="B1794">
        <v>81.13</v>
      </c>
    </row>
    <row r="1795" spans="1:2" x14ac:dyDescent="0.3">
      <c r="A1795">
        <v>69</v>
      </c>
      <c r="B1795">
        <v>107.11</v>
      </c>
    </row>
    <row r="1796" spans="1:2" x14ac:dyDescent="0.3">
      <c r="A1796">
        <v>26</v>
      </c>
      <c r="B1796">
        <v>89.3</v>
      </c>
    </row>
    <row r="1797" spans="1:2" x14ac:dyDescent="0.3">
      <c r="A1797">
        <v>23</v>
      </c>
      <c r="B1797">
        <v>92.87</v>
      </c>
    </row>
    <row r="1798" spans="1:2" x14ac:dyDescent="0.3">
      <c r="A1798">
        <v>60</v>
      </c>
      <c r="B1798">
        <v>109</v>
      </c>
    </row>
    <row r="1799" spans="1:2" x14ac:dyDescent="0.3">
      <c r="A1799">
        <v>69</v>
      </c>
      <c r="B1799">
        <v>103.73</v>
      </c>
    </row>
    <row r="1800" spans="1:2" x14ac:dyDescent="0.3">
      <c r="A1800">
        <v>64</v>
      </c>
      <c r="B1800">
        <v>178.29</v>
      </c>
    </row>
    <row r="1801" spans="1:2" x14ac:dyDescent="0.3">
      <c r="A1801">
        <v>45</v>
      </c>
      <c r="B1801">
        <v>78.91</v>
      </c>
    </row>
    <row r="1802" spans="1:2" x14ac:dyDescent="0.3">
      <c r="A1802">
        <v>1.72</v>
      </c>
      <c r="B1802">
        <v>90.46</v>
      </c>
    </row>
    <row r="1803" spans="1:2" x14ac:dyDescent="0.3">
      <c r="A1803">
        <v>1.8</v>
      </c>
      <c r="B1803">
        <v>95.28</v>
      </c>
    </row>
    <row r="1804" spans="1:2" x14ac:dyDescent="0.3">
      <c r="A1804">
        <v>67</v>
      </c>
      <c r="B1804">
        <v>68.61</v>
      </c>
    </row>
    <row r="1805" spans="1:2" x14ac:dyDescent="0.3">
      <c r="A1805">
        <v>53</v>
      </c>
      <c r="B1805">
        <v>79.87</v>
      </c>
    </row>
    <row r="1806" spans="1:2" x14ac:dyDescent="0.3">
      <c r="A1806">
        <v>36</v>
      </c>
      <c r="B1806">
        <v>74.14</v>
      </c>
    </row>
    <row r="1807" spans="1:2" x14ac:dyDescent="0.3">
      <c r="A1807">
        <v>50</v>
      </c>
      <c r="B1807">
        <v>92.15</v>
      </c>
    </row>
    <row r="1808" spans="1:2" x14ac:dyDescent="0.3">
      <c r="A1808">
        <v>34</v>
      </c>
      <c r="B1808">
        <v>86.92</v>
      </c>
    </row>
    <row r="1809" spans="1:2" x14ac:dyDescent="0.3">
      <c r="A1809">
        <v>17</v>
      </c>
      <c r="B1809">
        <v>82.64</v>
      </c>
    </row>
    <row r="1810" spans="1:2" x14ac:dyDescent="0.3">
      <c r="A1810">
        <v>12</v>
      </c>
      <c r="B1810">
        <v>110.33</v>
      </c>
    </row>
    <row r="1811" spans="1:2" x14ac:dyDescent="0.3">
      <c r="A1811">
        <v>8</v>
      </c>
      <c r="B1811">
        <v>76.31</v>
      </c>
    </row>
    <row r="1812" spans="1:2" x14ac:dyDescent="0.3">
      <c r="A1812">
        <v>63</v>
      </c>
      <c r="B1812">
        <v>104.7</v>
      </c>
    </row>
    <row r="1813" spans="1:2" x14ac:dyDescent="0.3">
      <c r="A1813">
        <v>19</v>
      </c>
      <c r="B1813">
        <v>86.19</v>
      </c>
    </row>
    <row r="1814" spans="1:2" x14ac:dyDescent="0.3">
      <c r="A1814">
        <v>45</v>
      </c>
      <c r="B1814">
        <v>86.06</v>
      </c>
    </row>
    <row r="1815" spans="1:2" x14ac:dyDescent="0.3">
      <c r="A1815">
        <v>19</v>
      </c>
      <c r="B1815">
        <v>87.72</v>
      </c>
    </row>
    <row r="1816" spans="1:2" x14ac:dyDescent="0.3">
      <c r="A1816">
        <v>76</v>
      </c>
      <c r="B1816">
        <v>78.680000000000007</v>
      </c>
    </row>
    <row r="1817" spans="1:2" x14ac:dyDescent="0.3">
      <c r="A1817">
        <v>14</v>
      </c>
      <c r="B1817">
        <v>72.28</v>
      </c>
    </row>
    <row r="1818" spans="1:2" x14ac:dyDescent="0.3">
      <c r="A1818">
        <v>18</v>
      </c>
      <c r="B1818">
        <v>104.26</v>
      </c>
    </row>
    <row r="1819" spans="1:2" x14ac:dyDescent="0.3">
      <c r="A1819">
        <v>65</v>
      </c>
      <c r="B1819">
        <v>236.14</v>
      </c>
    </row>
    <row r="1820" spans="1:2" x14ac:dyDescent="0.3">
      <c r="A1820">
        <v>25</v>
      </c>
      <c r="B1820">
        <v>92.82</v>
      </c>
    </row>
    <row r="1821" spans="1:2" x14ac:dyDescent="0.3">
      <c r="A1821">
        <v>49</v>
      </c>
      <c r="B1821">
        <v>88.13</v>
      </c>
    </row>
    <row r="1822" spans="1:2" x14ac:dyDescent="0.3">
      <c r="A1822">
        <v>82</v>
      </c>
      <c r="B1822">
        <v>115.71</v>
      </c>
    </row>
    <row r="1823" spans="1:2" x14ac:dyDescent="0.3">
      <c r="A1823">
        <v>53</v>
      </c>
      <c r="B1823">
        <v>74.64</v>
      </c>
    </row>
    <row r="1824" spans="1:2" x14ac:dyDescent="0.3">
      <c r="A1824">
        <v>33</v>
      </c>
      <c r="B1824">
        <v>81.099999999999994</v>
      </c>
    </row>
    <row r="1825" spans="1:2" x14ac:dyDescent="0.3">
      <c r="A1825">
        <v>59</v>
      </c>
      <c r="B1825">
        <v>200.8</v>
      </c>
    </row>
    <row r="1826" spans="1:2" x14ac:dyDescent="0.3">
      <c r="A1826">
        <v>58</v>
      </c>
      <c r="B1826">
        <v>81.96</v>
      </c>
    </row>
    <row r="1827" spans="1:2" x14ac:dyDescent="0.3">
      <c r="A1827">
        <v>60</v>
      </c>
      <c r="B1827">
        <v>266.58999999999997</v>
      </c>
    </row>
    <row r="1828" spans="1:2" x14ac:dyDescent="0.3">
      <c r="A1828">
        <v>80</v>
      </c>
      <c r="B1828">
        <v>95.49</v>
      </c>
    </row>
    <row r="1829" spans="1:2" x14ac:dyDescent="0.3">
      <c r="A1829">
        <v>73</v>
      </c>
      <c r="B1829">
        <v>198.3</v>
      </c>
    </row>
    <row r="1830" spans="1:2" x14ac:dyDescent="0.3">
      <c r="A1830">
        <v>47</v>
      </c>
      <c r="B1830">
        <v>86.99</v>
      </c>
    </row>
    <row r="1831" spans="1:2" x14ac:dyDescent="0.3">
      <c r="A1831">
        <v>7</v>
      </c>
      <c r="B1831">
        <v>103.11</v>
      </c>
    </row>
    <row r="1832" spans="1:2" x14ac:dyDescent="0.3">
      <c r="A1832">
        <v>15</v>
      </c>
      <c r="B1832">
        <v>121.39</v>
      </c>
    </row>
    <row r="1833" spans="1:2" x14ac:dyDescent="0.3">
      <c r="A1833">
        <v>82</v>
      </c>
      <c r="B1833">
        <v>88.6</v>
      </c>
    </row>
    <row r="1834" spans="1:2" x14ac:dyDescent="0.3">
      <c r="A1834">
        <v>56</v>
      </c>
      <c r="B1834">
        <v>112.16</v>
      </c>
    </row>
    <row r="1835" spans="1:2" x14ac:dyDescent="0.3">
      <c r="A1835">
        <v>32</v>
      </c>
      <c r="B1835">
        <v>83.13</v>
      </c>
    </row>
    <row r="1836" spans="1:2" x14ac:dyDescent="0.3">
      <c r="A1836">
        <v>31</v>
      </c>
      <c r="B1836">
        <v>88.78</v>
      </c>
    </row>
    <row r="1837" spans="1:2" x14ac:dyDescent="0.3">
      <c r="A1837">
        <v>57</v>
      </c>
      <c r="B1837">
        <v>73</v>
      </c>
    </row>
    <row r="1838" spans="1:2" x14ac:dyDescent="0.3">
      <c r="A1838">
        <v>7</v>
      </c>
      <c r="B1838">
        <v>88.39</v>
      </c>
    </row>
    <row r="1839" spans="1:2" x14ac:dyDescent="0.3">
      <c r="A1839">
        <v>66</v>
      </c>
      <c r="B1839">
        <v>102.07</v>
      </c>
    </row>
    <row r="1840" spans="1:2" x14ac:dyDescent="0.3">
      <c r="A1840">
        <v>72</v>
      </c>
      <c r="B1840">
        <v>209.26</v>
      </c>
    </row>
    <row r="1841" spans="1:2" x14ac:dyDescent="0.3">
      <c r="A1841">
        <v>34</v>
      </c>
      <c r="B1841">
        <v>113.26</v>
      </c>
    </row>
    <row r="1842" spans="1:2" x14ac:dyDescent="0.3">
      <c r="A1842">
        <v>54</v>
      </c>
      <c r="B1842">
        <v>231.54</v>
      </c>
    </row>
    <row r="1843" spans="1:2" x14ac:dyDescent="0.3">
      <c r="A1843">
        <v>23</v>
      </c>
      <c r="B1843">
        <v>110.23</v>
      </c>
    </row>
    <row r="1844" spans="1:2" x14ac:dyDescent="0.3">
      <c r="A1844">
        <v>27</v>
      </c>
      <c r="B1844">
        <v>104.21</v>
      </c>
    </row>
    <row r="1845" spans="1:2" x14ac:dyDescent="0.3">
      <c r="A1845">
        <v>51</v>
      </c>
      <c r="B1845">
        <v>82.93</v>
      </c>
    </row>
    <row r="1846" spans="1:2" x14ac:dyDescent="0.3">
      <c r="A1846">
        <v>5</v>
      </c>
      <c r="B1846">
        <v>122.25</v>
      </c>
    </row>
    <row r="1847" spans="1:2" x14ac:dyDescent="0.3">
      <c r="A1847">
        <v>34</v>
      </c>
      <c r="B1847">
        <v>88.68</v>
      </c>
    </row>
    <row r="1848" spans="1:2" x14ac:dyDescent="0.3">
      <c r="A1848">
        <v>23</v>
      </c>
      <c r="B1848">
        <v>96.28</v>
      </c>
    </row>
    <row r="1849" spans="1:2" x14ac:dyDescent="0.3">
      <c r="A1849">
        <v>51</v>
      </c>
      <c r="B1849">
        <v>86.95</v>
      </c>
    </row>
    <row r="1850" spans="1:2" x14ac:dyDescent="0.3">
      <c r="A1850">
        <v>18</v>
      </c>
      <c r="B1850">
        <v>97.39</v>
      </c>
    </row>
    <row r="1851" spans="1:2" x14ac:dyDescent="0.3">
      <c r="A1851">
        <v>32</v>
      </c>
      <c r="B1851">
        <v>102.13</v>
      </c>
    </row>
    <row r="1852" spans="1:2" x14ac:dyDescent="0.3">
      <c r="A1852">
        <v>76</v>
      </c>
      <c r="B1852">
        <v>117.63</v>
      </c>
    </row>
    <row r="1853" spans="1:2" x14ac:dyDescent="0.3">
      <c r="A1853">
        <v>26</v>
      </c>
      <c r="B1853">
        <v>114.18</v>
      </c>
    </row>
    <row r="1854" spans="1:2" x14ac:dyDescent="0.3">
      <c r="A1854">
        <v>61</v>
      </c>
      <c r="B1854">
        <v>74.819999999999993</v>
      </c>
    </row>
    <row r="1855" spans="1:2" x14ac:dyDescent="0.3">
      <c r="A1855">
        <v>39</v>
      </c>
      <c r="B1855">
        <v>197.36</v>
      </c>
    </row>
    <row r="1856" spans="1:2" x14ac:dyDescent="0.3">
      <c r="A1856">
        <v>38</v>
      </c>
      <c r="B1856">
        <v>98.37</v>
      </c>
    </row>
    <row r="1857" spans="1:2" x14ac:dyDescent="0.3">
      <c r="A1857">
        <v>49</v>
      </c>
      <c r="B1857">
        <v>102.47</v>
      </c>
    </row>
    <row r="1858" spans="1:2" x14ac:dyDescent="0.3">
      <c r="A1858">
        <v>42</v>
      </c>
      <c r="B1858">
        <v>83.7</v>
      </c>
    </row>
    <row r="1859" spans="1:2" x14ac:dyDescent="0.3">
      <c r="A1859">
        <v>13</v>
      </c>
      <c r="B1859">
        <v>82.38</v>
      </c>
    </row>
    <row r="1860" spans="1:2" x14ac:dyDescent="0.3">
      <c r="A1860">
        <v>43</v>
      </c>
      <c r="B1860">
        <v>85.03</v>
      </c>
    </row>
    <row r="1861" spans="1:2" x14ac:dyDescent="0.3">
      <c r="A1861">
        <v>25</v>
      </c>
      <c r="B1861">
        <v>66.3</v>
      </c>
    </row>
    <row r="1862" spans="1:2" x14ac:dyDescent="0.3">
      <c r="A1862">
        <v>62</v>
      </c>
      <c r="B1862">
        <v>82.57</v>
      </c>
    </row>
    <row r="1863" spans="1:2" x14ac:dyDescent="0.3">
      <c r="A1863">
        <v>37</v>
      </c>
      <c r="B1863">
        <v>77.44</v>
      </c>
    </row>
    <row r="1864" spans="1:2" x14ac:dyDescent="0.3">
      <c r="A1864">
        <v>44</v>
      </c>
      <c r="B1864">
        <v>90.4</v>
      </c>
    </row>
    <row r="1865" spans="1:2" x14ac:dyDescent="0.3">
      <c r="A1865">
        <v>65</v>
      </c>
      <c r="B1865">
        <v>180.76</v>
      </c>
    </row>
    <row r="1866" spans="1:2" x14ac:dyDescent="0.3">
      <c r="A1866">
        <v>13</v>
      </c>
      <c r="B1866">
        <v>75.78</v>
      </c>
    </row>
    <row r="1867" spans="1:2" x14ac:dyDescent="0.3">
      <c r="A1867">
        <v>27</v>
      </c>
      <c r="B1867">
        <v>71.5</v>
      </c>
    </row>
    <row r="1868" spans="1:2" x14ac:dyDescent="0.3">
      <c r="A1868">
        <v>82</v>
      </c>
      <c r="B1868">
        <v>101.57</v>
      </c>
    </row>
    <row r="1869" spans="1:2" x14ac:dyDescent="0.3">
      <c r="A1869">
        <v>80</v>
      </c>
      <c r="B1869">
        <v>75.06</v>
      </c>
    </row>
    <row r="1870" spans="1:2" x14ac:dyDescent="0.3">
      <c r="A1870">
        <v>79</v>
      </c>
      <c r="B1870">
        <v>106.68</v>
      </c>
    </row>
    <row r="1871" spans="1:2" x14ac:dyDescent="0.3">
      <c r="A1871">
        <v>42</v>
      </c>
      <c r="B1871">
        <v>79.14</v>
      </c>
    </row>
    <row r="1872" spans="1:2" x14ac:dyDescent="0.3">
      <c r="A1872">
        <v>44</v>
      </c>
      <c r="B1872">
        <v>74.91</v>
      </c>
    </row>
    <row r="1873" spans="1:2" x14ac:dyDescent="0.3">
      <c r="A1873">
        <v>52</v>
      </c>
      <c r="B1873">
        <v>205</v>
      </c>
    </row>
    <row r="1874" spans="1:2" x14ac:dyDescent="0.3">
      <c r="A1874">
        <v>67</v>
      </c>
      <c r="B1874">
        <v>82.09</v>
      </c>
    </row>
    <row r="1875" spans="1:2" x14ac:dyDescent="0.3">
      <c r="A1875">
        <v>38</v>
      </c>
      <c r="B1875">
        <v>108.68</v>
      </c>
    </row>
    <row r="1876" spans="1:2" x14ac:dyDescent="0.3">
      <c r="A1876">
        <v>79</v>
      </c>
      <c r="B1876">
        <v>65.59</v>
      </c>
    </row>
    <row r="1877" spans="1:2" x14ac:dyDescent="0.3">
      <c r="A1877">
        <v>79</v>
      </c>
      <c r="B1877">
        <v>200.28</v>
      </c>
    </row>
    <row r="1878" spans="1:2" x14ac:dyDescent="0.3">
      <c r="A1878">
        <v>21</v>
      </c>
      <c r="B1878">
        <v>77.42</v>
      </c>
    </row>
    <row r="1879" spans="1:2" x14ac:dyDescent="0.3">
      <c r="A1879">
        <v>34</v>
      </c>
      <c r="B1879">
        <v>83.15</v>
      </c>
    </row>
    <row r="1880" spans="1:2" x14ac:dyDescent="0.3">
      <c r="A1880">
        <v>46</v>
      </c>
      <c r="B1880">
        <v>106.47</v>
      </c>
    </row>
    <row r="1881" spans="1:2" x14ac:dyDescent="0.3">
      <c r="A1881">
        <v>61</v>
      </c>
      <c r="B1881">
        <v>84.12</v>
      </c>
    </row>
    <row r="1882" spans="1:2" x14ac:dyDescent="0.3">
      <c r="A1882">
        <v>7</v>
      </c>
      <c r="B1882">
        <v>69.47</v>
      </c>
    </row>
    <row r="1883" spans="1:2" x14ac:dyDescent="0.3">
      <c r="A1883">
        <v>21</v>
      </c>
      <c r="B1883">
        <v>73.81</v>
      </c>
    </row>
    <row r="1884" spans="1:2" x14ac:dyDescent="0.3">
      <c r="A1884">
        <v>44</v>
      </c>
      <c r="B1884">
        <v>100.08</v>
      </c>
    </row>
    <row r="1885" spans="1:2" x14ac:dyDescent="0.3">
      <c r="A1885">
        <v>69</v>
      </c>
      <c r="B1885">
        <v>92.73</v>
      </c>
    </row>
    <row r="1886" spans="1:2" x14ac:dyDescent="0.3">
      <c r="A1886">
        <v>50</v>
      </c>
      <c r="B1886">
        <v>103.48</v>
      </c>
    </row>
    <row r="1887" spans="1:2" x14ac:dyDescent="0.3">
      <c r="A1887">
        <v>41</v>
      </c>
      <c r="B1887">
        <v>107.18</v>
      </c>
    </row>
    <row r="1888" spans="1:2" x14ac:dyDescent="0.3">
      <c r="A1888">
        <v>59</v>
      </c>
      <c r="B1888">
        <v>77.599999999999994</v>
      </c>
    </row>
    <row r="1889" spans="1:2" x14ac:dyDescent="0.3">
      <c r="A1889">
        <v>62</v>
      </c>
      <c r="B1889">
        <v>85.12</v>
      </c>
    </row>
    <row r="1890" spans="1:2" x14ac:dyDescent="0.3">
      <c r="A1890">
        <v>53</v>
      </c>
      <c r="B1890">
        <v>216.88</v>
      </c>
    </row>
    <row r="1891" spans="1:2" x14ac:dyDescent="0.3">
      <c r="A1891">
        <v>15</v>
      </c>
      <c r="B1891">
        <v>79.59</v>
      </c>
    </row>
    <row r="1892" spans="1:2" x14ac:dyDescent="0.3">
      <c r="A1892">
        <v>31</v>
      </c>
      <c r="B1892">
        <v>82.18</v>
      </c>
    </row>
    <row r="1893" spans="1:2" x14ac:dyDescent="0.3">
      <c r="A1893">
        <v>10</v>
      </c>
      <c r="B1893">
        <v>91.98</v>
      </c>
    </row>
    <row r="1894" spans="1:2" x14ac:dyDescent="0.3">
      <c r="A1894">
        <v>73</v>
      </c>
      <c r="B1894">
        <v>88.98</v>
      </c>
    </row>
    <row r="1895" spans="1:2" x14ac:dyDescent="0.3">
      <c r="A1895">
        <v>69</v>
      </c>
      <c r="B1895">
        <v>203.04</v>
      </c>
    </row>
    <row r="1896" spans="1:2" x14ac:dyDescent="0.3">
      <c r="A1896">
        <v>71</v>
      </c>
      <c r="B1896">
        <v>86.96</v>
      </c>
    </row>
    <row r="1897" spans="1:2" x14ac:dyDescent="0.3">
      <c r="A1897">
        <v>2</v>
      </c>
      <c r="B1897">
        <v>88.54</v>
      </c>
    </row>
    <row r="1898" spans="1:2" x14ac:dyDescent="0.3">
      <c r="A1898">
        <v>16</v>
      </c>
      <c r="B1898">
        <v>84.1</v>
      </c>
    </row>
    <row r="1899" spans="1:2" x14ac:dyDescent="0.3">
      <c r="A1899">
        <v>14</v>
      </c>
      <c r="B1899">
        <v>72.36</v>
      </c>
    </row>
    <row r="1900" spans="1:2" x14ac:dyDescent="0.3">
      <c r="A1900">
        <v>38</v>
      </c>
      <c r="B1900">
        <v>196.01</v>
      </c>
    </row>
    <row r="1901" spans="1:2" x14ac:dyDescent="0.3">
      <c r="A1901">
        <v>35</v>
      </c>
      <c r="B1901">
        <v>81.33</v>
      </c>
    </row>
    <row r="1902" spans="1:2" x14ac:dyDescent="0.3">
      <c r="A1902">
        <v>66</v>
      </c>
      <c r="B1902">
        <v>247.48</v>
      </c>
    </row>
    <row r="1903" spans="1:2" x14ac:dyDescent="0.3">
      <c r="A1903">
        <v>32</v>
      </c>
      <c r="B1903">
        <v>84.63</v>
      </c>
    </row>
    <row r="1904" spans="1:2" x14ac:dyDescent="0.3">
      <c r="A1904">
        <v>74</v>
      </c>
      <c r="B1904">
        <v>205.84</v>
      </c>
    </row>
    <row r="1905" spans="1:2" x14ac:dyDescent="0.3">
      <c r="A1905">
        <v>70</v>
      </c>
      <c r="B1905">
        <v>99.6</v>
      </c>
    </row>
    <row r="1906" spans="1:2" x14ac:dyDescent="0.3">
      <c r="A1906">
        <v>26</v>
      </c>
      <c r="B1906">
        <v>89.28</v>
      </c>
    </row>
    <row r="1907" spans="1:2" x14ac:dyDescent="0.3">
      <c r="A1907">
        <v>74</v>
      </c>
      <c r="B1907">
        <v>94.67</v>
      </c>
    </row>
    <row r="1908" spans="1:2" x14ac:dyDescent="0.3">
      <c r="A1908">
        <v>56</v>
      </c>
      <c r="B1908">
        <v>177.56</v>
      </c>
    </row>
    <row r="1909" spans="1:2" x14ac:dyDescent="0.3">
      <c r="A1909">
        <v>28</v>
      </c>
      <c r="B1909">
        <v>89.24</v>
      </c>
    </row>
    <row r="1910" spans="1:2" x14ac:dyDescent="0.3">
      <c r="A1910">
        <v>16</v>
      </c>
      <c r="B1910">
        <v>102.1</v>
      </c>
    </row>
    <row r="1911" spans="1:2" x14ac:dyDescent="0.3">
      <c r="A1911">
        <v>54</v>
      </c>
      <c r="B1911">
        <v>219.67</v>
      </c>
    </row>
    <row r="1912" spans="1:2" x14ac:dyDescent="0.3">
      <c r="A1912">
        <v>40</v>
      </c>
      <c r="B1912">
        <v>191.15</v>
      </c>
    </row>
    <row r="1913" spans="1:2" x14ac:dyDescent="0.3">
      <c r="A1913">
        <v>11</v>
      </c>
      <c r="B1913">
        <v>90.69</v>
      </c>
    </row>
    <row r="1914" spans="1:2" x14ac:dyDescent="0.3">
      <c r="A1914">
        <v>31</v>
      </c>
      <c r="B1914">
        <v>79.81</v>
      </c>
    </row>
    <row r="1915" spans="1:2" x14ac:dyDescent="0.3">
      <c r="A1915">
        <v>28</v>
      </c>
      <c r="B1915">
        <v>94.26</v>
      </c>
    </row>
    <row r="1916" spans="1:2" x14ac:dyDescent="0.3">
      <c r="A1916">
        <v>21</v>
      </c>
      <c r="B1916">
        <v>74.239999999999995</v>
      </c>
    </row>
    <row r="1917" spans="1:2" x14ac:dyDescent="0.3">
      <c r="A1917">
        <v>75</v>
      </c>
      <c r="B1917">
        <v>74.790000000000006</v>
      </c>
    </row>
    <row r="1918" spans="1:2" x14ac:dyDescent="0.3">
      <c r="A1918">
        <v>51</v>
      </c>
      <c r="B1918">
        <v>82.59</v>
      </c>
    </row>
    <row r="1919" spans="1:2" x14ac:dyDescent="0.3">
      <c r="A1919">
        <v>78</v>
      </c>
      <c r="B1919">
        <v>100.09</v>
      </c>
    </row>
    <row r="1920" spans="1:2" x14ac:dyDescent="0.3">
      <c r="A1920">
        <v>36</v>
      </c>
      <c r="B1920">
        <v>67.290000000000006</v>
      </c>
    </row>
    <row r="1921" spans="1:2" x14ac:dyDescent="0.3">
      <c r="A1921">
        <v>46</v>
      </c>
      <c r="B1921">
        <v>100.15</v>
      </c>
    </row>
    <row r="1922" spans="1:2" x14ac:dyDescent="0.3">
      <c r="A1922">
        <v>8</v>
      </c>
      <c r="B1922">
        <v>86.84</v>
      </c>
    </row>
    <row r="1923" spans="1:2" x14ac:dyDescent="0.3">
      <c r="A1923">
        <v>25</v>
      </c>
      <c r="B1923">
        <v>85.17</v>
      </c>
    </row>
    <row r="1924" spans="1:2" x14ac:dyDescent="0.3">
      <c r="A1924">
        <v>5</v>
      </c>
      <c r="B1924">
        <v>100.52</v>
      </c>
    </row>
    <row r="1925" spans="1:2" x14ac:dyDescent="0.3">
      <c r="A1925">
        <v>23</v>
      </c>
      <c r="B1925">
        <v>77.73</v>
      </c>
    </row>
    <row r="1926" spans="1:2" x14ac:dyDescent="0.3">
      <c r="A1926">
        <v>2</v>
      </c>
      <c r="B1926">
        <v>93.55</v>
      </c>
    </row>
    <row r="1927" spans="1:2" x14ac:dyDescent="0.3">
      <c r="A1927">
        <v>41</v>
      </c>
      <c r="B1927">
        <v>91.04</v>
      </c>
    </row>
    <row r="1928" spans="1:2" x14ac:dyDescent="0.3">
      <c r="A1928">
        <v>77</v>
      </c>
      <c r="B1928">
        <v>95.1</v>
      </c>
    </row>
    <row r="1929" spans="1:2" x14ac:dyDescent="0.3">
      <c r="A1929">
        <v>39</v>
      </c>
      <c r="B1929">
        <v>73.069999999999993</v>
      </c>
    </row>
    <row r="1930" spans="1:2" x14ac:dyDescent="0.3">
      <c r="A1930">
        <v>71</v>
      </c>
      <c r="B1930">
        <v>93.6</v>
      </c>
    </row>
    <row r="1931" spans="1:2" x14ac:dyDescent="0.3">
      <c r="A1931">
        <v>19</v>
      </c>
      <c r="B1931">
        <v>110.7</v>
      </c>
    </row>
    <row r="1932" spans="1:2" x14ac:dyDescent="0.3">
      <c r="A1932">
        <v>32</v>
      </c>
      <c r="B1932">
        <v>85.62</v>
      </c>
    </row>
    <row r="1933" spans="1:2" x14ac:dyDescent="0.3">
      <c r="A1933">
        <v>55</v>
      </c>
      <c r="B1933">
        <v>111.19</v>
      </c>
    </row>
    <row r="1934" spans="1:2" x14ac:dyDescent="0.3">
      <c r="A1934">
        <v>68</v>
      </c>
      <c r="B1934">
        <v>80.63</v>
      </c>
    </row>
    <row r="1935" spans="1:2" x14ac:dyDescent="0.3">
      <c r="A1935">
        <v>52</v>
      </c>
      <c r="B1935">
        <v>67.5</v>
      </c>
    </row>
    <row r="1936" spans="1:2" x14ac:dyDescent="0.3">
      <c r="A1936">
        <v>76</v>
      </c>
      <c r="B1936">
        <v>102.08</v>
      </c>
    </row>
    <row r="1937" spans="1:2" x14ac:dyDescent="0.3">
      <c r="A1937">
        <v>1.56</v>
      </c>
      <c r="B1937">
        <v>109.12</v>
      </c>
    </row>
    <row r="1938" spans="1:2" x14ac:dyDescent="0.3">
      <c r="A1938">
        <v>65</v>
      </c>
      <c r="B1938">
        <v>75.7</v>
      </c>
    </row>
    <row r="1939" spans="1:2" x14ac:dyDescent="0.3">
      <c r="A1939">
        <v>39</v>
      </c>
      <c r="B1939">
        <v>92.82</v>
      </c>
    </row>
    <row r="1940" spans="1:2" x14ac:dyDescent="0.3">
      <c r="A1940">
        <v>30</v>
      </c>
      <c r="B1940">
        <v>91.23</v>
      </c>
    </row>
    <row r="1941" spans="1:2" x14ac:dyDescent="0.3">
      <c r="A1941">
        <v>32</v>
      </c>
      <c r="B1941">
        <v>92.08</v>
      </c>
    </row>
    <row r="1942" spans="1:2" x14ac:dyDescent="0.3">
      <c r="A1942">
        <v>56</v>
      </c>
      <c r="B1942">
        <v>114.33</v>
      </c>
    </row>
    <row r="1943" spans="1:2" x14ac:dyDescent="0.3">
      <c r="A1943">
        <v>2</v>
      </c>
      <c r="B1943">
        <v>111.02</v>
      </c>
    </row>
    <row r="1944" spans="1:2" x14ac:dyDescent="0.3">
      <c r="A1944">
        <v>37</v>
      </c>
      <c r="B1944">
        <v>89.11</v>
      </c>
    </row>
    <row r="1945" spans="1:2" x14ac:dyDescent="0.3">
      <c r="A1945">
        <v>25</v>
      </c>
      <c r="B1945">
        <v>229.94</v>
      </c>
    </row>
    <row r="1946" spans="1:2" x14ac:dyDescent="0.3">
      <c r="A1946">
        <v>3</v>
      </c>
      <c r="B1946">
        <v>72.760000000000005</v>
      </c>
    </row>
    <row r="1947" spans="1:2" x14ac:dyDescent="0.3">
      <c r="A1947">
        <v>73</v>
      </c>
      <c r="B1947">
        <v>67.38</v>
      </c>
    </row>
    <row r="1948" spans="1:2" x14ac:dyDescent="0.3">
      <c r="A1948">
        <v>75</v>
      </c>
      <c r="B1948">
        <v>70.22</v>
      </c>
    </row>
    <row r="1949" spans="1:2" x14ac:dyDescent="0.3">
      <c r="A1949">
        <v>30</v>
      </c>
      <c r="B1949">
        <v>65.84</v>
      </c>
    </row>
    <row r="1950" spans="1:2" x14ac:dyDescent="0.3">
      <c r="A1950">
        <v>26</v>
      </c>
      <c r="B1950">
        <v>84.86</v>
      </c>
    </row>
    <row r="1951" spans="1:2" x14ac:dyDescent="0.3">
      <c r="A1951">
        <v>62</v>
      </c>
      <c r="B1951">
        <v>206.98</v>
      </c>
    </row>
    <row r="1952" spans="1:2" x14ac:dyDescent="0.3">
      <c r="A1952">
        <v>77</v>
      </c>
      <c r="B1952">
        <v>79.3</v>
      </c>
    </row>
    <row r="1953" spans="1:2" x14ac:dyDescent="0.3">
      <c r="A1953">
        <v>42</v>
      </c>
      <c r="B1953">
        <v>89.96</v>
      </c>
    </row>
    <row r="1954" spans="1:2" x14ac:dyDescent="0.3">
      <c r="A1954">
        <v>56</v>
      </c>
      <c r="B1954">
        <v>222.6</v>
      </c>
    </row>
    <row r="1955" spans="1:2" x14ac:dyDescent="0.3">
      <c r="A1955">
        <v>66</v>
      </c>
      <c r="B1955">
        <v>202.05</v>
      </c>
    </row>
    <row r="1956" spans="1:2" x14ac:dyDescent="0.3">
      <c r="A1956">
        <v>32</v>
      </c>
      <c r="B1956">
        <v>81.92</v>
      </c>
    </row>
    <row r="1957" spans="1:2" x14ac:dyDescent="0.3">
      <c r="A1957">
        <v>16</v>
      </c>
      <c r="B1957">
        <v>91.58</v>
      </c>
    </row>
    <row r="1958" spans="1:2" x14ac:dyDescent="0.3">
      <c r="A1958">
        <v>1.48</v>
      </c>
      <c r="B1958">
        <v>118.55</v>
      </c>
    </row>
    <row r="1959" spans="1:2" x14ac:dyDescent="0.3">
      <c r="A1959">
        <v>0.72</v>
      </c>
      <c r="B1959">
        <v>80.08</v>
      </c>
    </row>
    <row r="1960" spans="1:2" x14ac:dyDescent="0.3">
      <c r="A1960">
        <v>39</v>
      </c>
      <c r="B1960">
        <v>84.79</v>
      </c>
    </row>
    <row r="1961" spans="1:2" x14ac:dyDescent="0.3">
      <c r="A1961">
        <v>43</v>
      </c>
      <c r="B1961">
        <v>97.55</v>
      </c>
    </row>
    <row r="1962" spans="1:2" x14ac:dyDescent="0.3">
      <c r="A1962">
        <v>63</v>
      </c>
      <c r="B1962">
        <v>92.27</v>
      </c>
    </row>
    <row r="1963" spans="1:2" x14ac:dyDescent="0.3">
      <c r="A1963">
        <v>62</v>
      </c>
      <c r="B1963">
        <v>95.49</v>
      </c>
    </row>
    <row r="1964" spans="1:2" x14ac:dyDescent="0.3">
      <c r="A1964">
        <v>67</v>
      </c>
      <c r="B1964">
        <v>97.04</v>
      </c>
    </row>
    <row r="1965" spans="1:2" x14ac:dyDescent="0.3">
      <c r="A1965">
        <v>71</v>
      </c>
      <c r="B1965">
        <v>99.76</v>
      </c>
    </row>
    <row r="1966" spans="1:2" x14ac:dyDescent="0.3">
      <c r="A1966">
        <v>13</v>
      </c>
      <c r="B1966">
        <v>73.760000000000005</v>
      </c>
    </row>
    <row r="1967" spans="1:2" x14ac:dyDescent="0.3">
      <c r="A1967">
        <v>48</v>
      </c>
      <c r="B1967">
        <v>80.86</v>
      </c>
    </row>
    <row r="1968" spans="1:2" x14ac:dyDescent="0.3">
      <c r="A1968">
        <v>68</v>
      </c>
      <c r="B1968">
        <v>95.36</v>
      </c>
    </row>
    <row r="1969" spans="1:2" x14ac:dyDescent="0.3">
      <c r="A1969">
        <v>45</v>
      </c>
      <c r="B1969">
        <v>77.45</v>
      </c>
    </row>
    <row r="1970" spans="1:2" x14ac:dyDescent="0.3">
      <c r="A1970">
        <v>1.8</v>
      </c>
      <c r="B1970">
        <v>96.62</v>
      </c>
    </row>
    <row r="1971" spans="1:2" x14ac:dyDescent="0.3">
      <c r="A1971">
        <v>46</v>
      </c>
      <c r="B1971">
        <v>116.84</v>
      </c>
    </row>
    <row r="1972" spans="1:2" x14ac:dyDescent="0.3">
      <c r="A1972">
        <v>49</v>
      </c>
      <c r="B1972">
        <v>85.23</v>
      </c>
    </row>
    <row r="1973" spans="1:2" x14ac:dyDescent="0.3">
      <c r="A1973">
        <v>24</v>
      </c>
      <c r="B1973">
        <v>80.63</v>
      </c>
    </row>
    <row r="1974" spans="1:2" x14ac:dyDescent="0.3">
      <c r="A1974">
        <v>64</v>
      </c>
      <c r="B1974">
        <v>91.85</v>
      </c>
    </row>
    <row r="1975" spans="1:2" x14ac:dyDescent="0.3">
      <c r="A1975">
        <v>3</v>
      </c>
      <c r="B1975">
        <v>88.79</v>
      </c>
    </row>
    <row r="1976" spans="1:2" x14ac:dyDescent="0.3">
      <c r="A1976">
        <v>44</v>
      </c>
      <c r="B1976">
        <v>103.44</v>
      </c>
    </row>
    <row r="1977" spans="1:2" x14ac:dyDescent="0.3">
      <c r="A1977">
        <v>21</v>
      </c>
      <c r="B1977">
        <v>89.44</v>
      </c>
    </row>
    <row r="1978" spans="1:2" x14ac:dyDescent="0.3">
      <c r="A1978">
        <v>49</v>
      </c>
      <c r="B1978">
        <v>199.96</v>
      </c>
    </row>
    <row r="1979" spans="1:2" x14ac:dyDescent="0.3">
      <c r="A1979">
        <v>35</v>
      </c>
      <c r="B1979">
        <v>83.89</v>
      </c>
    </row>
    <row r="1980" spans="1:2" x14ac:dyDescent="0.3">
      <c r="A1980">
        <v>31</v>
      </c>
      <c r="B1980">
        <v>92.11</v>
      </c>
    </row>
    <row r="1981" spans="1:2" x14ac:dyDescent="0.3">
      <c r="A1981">
        <v>49</v>
      </c>
      <c r="B1981">
        <v>175.74</v>
      </c>
    </row>
    <row r="1982" spans="1:2" x14ac:dyDescent="0.3">
      <c r="A1982">
        <v>47</v>
      </c>
      <c r="B1982">
        <v>103.26</v>
      </c>
    </row>
    <row r="1983" spans="1:2" x14ac:dyDescent="0.3">
      <c r="A1983">
        <v>42</v>
      </c>
      <c r="B1983">
        <v>83.14</v>
      </c>
    </row>
    <row r="1984" spans="1:2" x14ac:dyDescent="0.3">
      <c r="A1984">
        <v>51</v>
      </c>
      <c r="B1984">
        <v>219.96</v>
      </c>
    </row>
    <row r="1985" spans="1:2" x14ac:dyDescent="0.3">
      <c r="A1985">
        <v>5</v>
      </c>
      <c r="B1985">
        <v>86.11</v>
      </c>
    </row>
    <row r="1986" spans="1:2" x14ac:dyDescent="0.3">
      <c r="A1986">
        <v>34</v>
      </c>
      <c r="B1986">
        <v>108.12</v>
      </c>
    </row>
    <row r="1987" spans="1:2" x14ac:dyDescent="0.3">
      <c r="A1987">
        <v>0.08</v>
      </c>
      <c r="B1987">
        <v>70.33</v>
      </c>
    </row>
    <row r="1988" spans="1:2" x14ac:dyDescent="0.3">
      <c r="A1988">
        <v>44</v>
      </c>
      <c r="B1988">
        <v>83.59</v>
      </c>
    </row>
    <row r="1989" spans="1:2" x14ac:dyDescent="0.3">
      <c r="A1989">
        <v>0.8</v>
      </c>
      <c r="B1989">
        <v>98.67</v>
      </c>
    </row>
    <row r="1990" spans="1:2" x14ac:dyDescent="0.3">
      <c r="A1990">
        <v>52</v>
      </c>
      <c r="B1990">
        <v>68.349999999999994</v>
      </c>
    </row>
    <row r="1991" spans="1:2" x14ac:dyDescent="0.3">
      <c r="A1991">
        <v>57</v>
      </c>
      <c r="B1991">
        <v>102.28</v>
      </c>
    </row>
    <row r="1992" spans="1:2" x14ac:dyDescent="0.3">
      <c r="A1992">
        <v>62</v>
      </c>
      <c r="B1992">
        <v>163.16999999999999</v>
      </c>
    </row>
    <row r="1993" spans="1:2" x14ac:dyDescent="0.3">
      <c r="A1993">
        <v>62</v>
      </c>
      <c r="B1993">
        <v>72.19</v>
      </c>
    </row>
    <row r="1994" spans="1:2" x14ac:dyDescent="0.3">
      <c r="A1994">
        <v>27</v>
      </c>
      <c r="B1994">
        <v>95.1</v>
      </c>
    </row>
    <row r="1995" spans="1:2" x14ac:dyDescent="0.3">
      <c r="A1995">
        <v>5</v>
      </c>
      <c r="B1995">
        <v>81.66</v>
      </c>
    </row>
    <row r="1996" spans="1:2" x14ac:dyDescent="0.3">
      <c r="A1996">
        <v>54</v>
      </c>
      <c r="B1996">
        <v>75.16</v>
      </c>
    </row>
    <row r="1997" spans="1:2" x14ac:dyDescent="0.3">
      <c r="A1997">
        <v>23</v>
      </c>
      <c r="B1997">
        <v>83.86</v>
      </c>
    </row>
    <row r="1998" spans="1:2" x14ac:dyDescent="0.3">
      <c r="A1998">
        <v>42</v>
      </c>
      <c r="B1998">
        <v>118.55</v>
      </c>
    </row>
    <row r="1999" spans="1:2" x14ac:dyDescent="0.3">
      <c r="A1999">
        <v>72</v>
      </c>
      <c r="B1999">
        <v>74.36</v>
      </c>
    </row>
    <row r="2000" spans="1:2" x14ac:dyDescent="0.3">
      <c r="A2000">
        <v>40</v>
      </c>
      <c r="B2000">
        <v>70.13</v>
      </c>
    </row>
    <row r="2001" spans="1:2" x14ac:dyDescent="0.3">
      <c r="A2001">
        <v>33</v>
      </c>
      <c r="B2001">
        <v>88.5</v>
      </c>
    </row>
    <row r="2002" spans="1:2" x14ac:dyDescent="0.3">
      <c r="A2002">
        <v>69</v>
      </c>
      <c r="B2002">
        <v>103.44</v>
      </c>
    </row>
    <row r="2003" spans="1:2" x14ac:dyDescent="0.3">
      <c r="A2003">
        <v>21</v>
      </c>
      <c r="B2003">
        <v>92.86</v>
      </c>
    </row>
    <row r="2004" spans="1:2" x14ac:dyDescent="0.3">
      <c r="A2004">
        <v>57</v>
      </c>
      <c r="B2004">
        <v>90.06</v>
      </c>
    </row>
    <row r="2005" spans="1:2" x14ac:dyDescent="0.3">
      <c r="A2005">
        <v>36</v>
      </c>
      <c r="B2005">
        <v>92.23</v>
      </c>
    </row>
    <row r="2006" spans="1:2" x14ac:dyDescent="0.3">
      <c r="A2006">
        <v>52</v>
      </c>
      <c r="B2006">
        <v>104</v>
      </c>
    </row>
    <row r="2007" spans="1:2" x14ac:dyDescent="0.3">
      <c r="A2007">
        <v>41</v>
      </c>
      <c r="B2007">
        <v>104.34</v>
      </c>
    </row>
    <row r="2008" spans="1:2" x14ac:dyDescent="0.3">
      <c r="A2008">
        <v>23</v>
      </c>
      <c r="B2008">
        <v>75.25</v>
      </c>
    </row>
    <row r="2009" spans="1:2" x14ac:dyDescent="0.3">
      <c r="A2009">
        <v>40</v>
      </c>
      <c r="B2009">
        <v>117.45</v>
      </c>
    </row>
    <row r="2010" spans="1:2" x14ac:dyDescent="0.3">
      <c r="A2010">
        <v>65</v>
      </c>
      <c r="B2010">
        <v>113.86</v>
      </c>
    </row>
    <row r="2011" spans="1:2" x14ac:dyDescent="0.3">
      <c r="A2011">
        <v>77</v>
      </c>
      <c r="B2011">
        <v>94.68</v>
      </c>
    </row>
    <row r="2012" spans="1:2" x14ac:dyDescent="0.3">
      <c r="A2012">
        <v>53</v>
      </c>
      <c r="B2012">
        <v>98.61</v>
      </c>
    </row>
    <row r="2013" spans="1:2" x14ac:dyDescent="0.3">
      <c r="A2013">
        <v>29</v>
      </c>
      <c r="B2013">
        <v>82.93</v>
      </c>
    </row>
    <row r="2014" spans="1:2" x14ac:dyDescent="0.3">
      <c r="A2014">
        <v>58</v>
      </c>
      <c r="B2014">
        <v>87.96</v>
      </c>
    </row>
    <row r="2015" spans="1:2" x14ac:dyDescent="0.3">
      <c r="A2015">
        <v>48</v>
      </c>
      <c r="B2015">
        <v>85.54</v>
      </c>
    </row>
    <row r="2016" spans="1:2" x14ac:dyDescent="0.3">
      <c r="A2016">
        <v>18</v>
      </c>
      <c r="B2016">
        <v>101.09</v>
      </c>
    </row>
    <row r="2017" spans="1:2" x14ac:dyDescent="0.3">
      <c r="A2017">
        <v>39</v>
      </c>
      <c r="B2017">
        <v>78.900000000000006</v>
      </c>
    </row>
    <row r="2018" spans="1:2" x14ac:dyDescent="0.3">
      <c r="A2018">
        <v>79</v>
      </c>
      <c r="B2018">
        <v>95.42</v>
      </c>
    </row>
    <row r="2019" spans="1:2" x14ac:dyDescent="0.3">
      <c r="A2019">
        <v>78</v>
      </c>
      <c r="B2019">
        <v>103.86</v>
      </c>
    </row>
    <row r="2020" spans="1:2" x14ac:dyDescent="0.3">
      <c r="A2020">
        <v>71</v>
      </c>
      <c r="B2020">
        <v>94.65</v>
      </c>
    </row>
    <row r="2021" spans="1:2" x14ac:dyDescent="0.3">
      <c r="A2021">
        <v>38</v>
      </c>
      <c r="B2021">
        <v>78.94</v>
      </c>
    </row>
    <row r="2022" spans="1:2" x14ac:dyDescent="0.3">
      <c r="A2022">
        <v>20</v>
      </c>
      <c r="B2022">
        <v>76.34</v>
      </c>
    </row>
    <row r="2023" spans="1:2" x14ac:dyDescent="0.3">
      <c r="A2023">
        <v>37</v>
      </c>
      <c r="B2023">
        <v>90.95</v>
      </c>
    </row>
    <row r="2024" spans="1:2" x14ac:dyDescent="0.3">
      <c r="A2024">
        <v>44</v>
      </c>
      <c r="B2024">
        <v>115.99</v>
      </c>
    </row>
    <row r="2025" spans="1:2" x14ac:dyDescent="0.3">
      <c r="A2025">
        <v>56</v>
      </c>
      <c r="B2025">
        <v>89.53</v>
      </c>
    </row>
    <row r="2026" spans="1:2" x14ac:dyDescent="0.3">
      <c r="A2026">
        <v>54</v>
      </c>
      <c r="B2026">
        <v>216.19</v>
      </c>
    </row>
    <row r="2027" spans="1:2" x14ac:dyDescent="0.3">
      <c r="A2027">
        <v>16</v>
      </c>
      <c r="B2027">
        <v>82.44</v>
      </c>
    </row>
    <row r="2028" spans="1:2" x14ac:dyDescent="0.3">
      <c r="A2028">
        <v>3</v>
      </c>
      <c r="B2028">
        <v>95.12</v>
      </c>
    </row>
    <row r="2029" spans="1:2" x14ac:dyDescent="0.3">
      <c r="A2029">
        <v>3</v>
      </c>
      <c r="B2029">
        <v>82.91</v>
      </c>
    </row>
    <row r="2030" spans="1:2" x14ac:dyDescent="0.3">
      <c r="A2030">
        <v>48</v>
      </c>
      <c r="B2030">
        <v>77.989999999999995</v>
      </c>
    </row>
    <row r="2031" spans="1:2" x14ac:dyDescent="0.3">
      <c r="A2031">
        <v>73</v>
      </c>
      <c r="B2031">
        <v>82.13</v>
      </c>
    </row>
    <row r="2032" spans="1:2" x14ac:dyDescent="0.3">
      <c r="A2032">
        <v>22</v>
      </c>
      <c r="B2032">
        <v>68.400000000000006</v>
      </c>
    </row>
    <row r="2033" spans="1:2" x14ac:dyDescent="0.3">
      <c r="A2033">
        <v>50</v>
      </c>
      <c r="B2033">
        <v>103.51</v>
      </c>
    </row>
    <row r="2034" spans="1:2" x14ac:dyDescent="0.3">
      <c r="A2034">
        <v>39</v>
      </c>
      <c r="B2034">
        <v>73.06</v>
      </c>
    </row>
    <row r="2035" spans="1:2" x14ac:dyDescent="0.3">
      <c r="A2035">
        <v>15</v>
      </c>
      <c r="B2035">
        <v>94.24</v>
      </c>
    </row>
    <row r="2036" spans="1:2" x14ac:dyDescent="0.3">
      <c r="A2036">
        <v>30</v>
      </c>
      <c r="B2036">
        <v>124.08</v>
      </c>
    </row>
    <row r="2037" spans="1:2" x14ac:dyDescent="0.3">
      <c r="A2037">
        <v>42</v>
      </c>
      <c r="B2037">
        <v>72</v>
      </c>
    </row>
    <row r="2038" spans="1:2" x14ac:dyDescent="0.3">
      <c r="A2038">
        <v>42</v>
      </c>
      <c r="B2038">
        <v>93.79</v>
      </c>
    </row>
    <row r="2039" spans="1:2" x14ac:dyDescent="0.3">
      <c r="A2039">
        <v>75</v>
      </c>
      <c r="B2039">
        <v>88.83</v>
      </c>
    </row>
    <row r="2040" spans="1:2" x14ac:dyDescent="0.3">
      <c r="A2040">
        <v>37</v>
      </c>
      <c r="B2040">
        <v>87.16</v>
      </c>
    </row>
    <row r="2041" spans="1:2" x14ac:dyDescent="0.3">
      <c r="A2041">
        <v>12</v>
      </c>
      <c r="B2041">
        <v>115.47</v>
      </c>
    </row>
    <row r="2042" spans="1:2" x14ac:dyDescent="0.3">
      <c r="A2042">
        <v>53</v>
      </c>
      <c r="B2042">
        <v>85.46</v>
      </c>
    </row>
    <row r="2043" spans="1:2" x14ac:dyDescent="0.3">
      <c r="A2043">
        <v>72</v>
      </c>
      <c r="B2043">
        <v>81.05</v>
      </c>
    </row>
    <row r="2044" spans="1:2" x14ac:dyDescent="0.3">
      <c r="A2044">
        <v>9</v>
      </c>
      <c r="B2044">
        <v>93.24</v>
      </c>
    </row>
    <row r="2045" spans="1:2" x14ac:dyDescent="0.3">
      <c r="A2045">
        <v>24</v>
      </c>
      <c r="B2045">
        <v>93.76</v>
      </c>
    </row>
    <row r="2046" spans="1:2" x14ac:dyDescent="0.3">
      <c r="A2046">
        <v>32</v>
      </c>
      <c r="B2046">
        <v>80.28</v>
      </c>
    </row>
    <row r="2047" spans="1:2" x14ac:dyDescent="0.3">
      <c r="A2047">
        <v>75</v>
      </c>
      <c r="B2047">
        <v>221.43</v>
      </c>
    </row>
    <row r="2048" spans="1:2" x14ac:dyDescent="0.3">
      <c r="A2048">
        <v>45</v>
      </c>
      <c r="B2048">
        <v>95.62</v>
      </c>
    </row>
    <row r="2049" spans="1:2" x14ac:dyDescent="0.3">
      <c r="A2049">
        <v>65</v>
      </c>
      <c r="B2049">
        <v>220.52</v>
      </c>
    </row>
    <row r="2050" spans="1:2" x14ac:dyDescent="0.3">
      <c r="A2050">
        <v>56</v>
      </c>
      <c r="B2050">
        <v>94.19</v>
      </c>
    </row>
    <row r="2051" spans="1:2" x14ac:dyDescent="0.3">
      <c r="A2051">
        <v>15</v>
      </c>
      <c r="B2051">
        <v>205.5</v>
      </c>
    </row>
    <row r="2052" spans="1:2" x14ac:dyDescent="0.3">
      <c r="A2052">
        <v>34</v>
      </c>
      <c r="B2052">
        <v>106.23</v>
      </c>
    </row>
    <row r="2053" spans="1:2" x14ac:dyDescent="0.3">
      <c r="A2053">
        <v>30</v>
      </c>
      <c r="B2053">
        <v>88.56</v>
      </c>
    </row>
    <row r="2054" spans="1:2" x14ac:dyDescent="0.3">
      <c r="A2054">
        <v>1.1599999999999999</v>
      </c>
      <c r="B2054">
        <v>86</v>
      </c>
    </row>
    <row r="2055" spans="1:2" x14ac:dyDescent="0.3">
      <c r="A2055">
        <v>50</v>
      </c>
      <c r="B2055">
        <v>94.22</v>
      </c>
    </row>
    <row r="2056" spans="1:2" x14ac:dyDescent="0.3">
      <c r="A2056">
        <v>49</v>
      </c>
      <c r="B2056">
        <v>76.78</v>
      </c>
    </row>
    <row r="2057" spans="1:2" x14ac:dyDescent="0.3">
      <c r="A2057">
        <v>22</v>
      </c>
      <c r="B2057">
        <v>107.52</v>
      </c>
    </row>
    <row r="2058" spans="1:2" x14ac:dyDescent="0.3">
      <c r="A2058">
        <v>17</v>
      </c>
      <c r="B2058">
        <v>67.81</v>
      </c>
    </row>
    <row r="2059" spans="1:2" x14ac:dyDescent="0.3">
      <c r="A2059">
        <v>66</v>
      </c>
      <c r="B2059">
        <v>189.82</v>
      </c>
    </row>
    <row r="2060" spans="1:2" x14ac:dyDescent="0.3">
      <c r="A2060">
        <v>49</v>
      </c>
      <c r="B2060">
        <v>105.99</v>
      </c>
    </row>
    <row r="2061" spans="1:2" x14ac:dyDescent="0.3">
      <c r="A2061">
        <v>26</v>
      </c>
      <c r="B2061">
        <v>88.88</v>
      </c>
    </row>
    <row r="2062" spans="1:2" x14ac:dyDescent="0.3">
      <c r="A2062">
        <v>43</v>
      </c>
      <c r="B2062">
        <v>95.93</v>
      </c>
    </row>
    <row r="2063" spans="1:2" x14ac:dyDescent="0.3">
      <c r="A2063">
        <v>36</v>
      </c>
      <c r="B2063">
        <v>82.47</v>
      </c>
    </row>
    <row r="2064" spans="1:2" x14ac:dyDescent="0.3">
      <c r="A2064">
        <v>54</v>
      </c>
      <c r="B2064">
        <v>72.959999999999994</v>
      </c>
    </row>
    <row r="2065" spans="1:2" x14ac:dyDescent="0.3">
      <c r="A2065">
        <v>63</v>
      </c>
      <c r="B2065">
        <v>136.81</v>
      </c>
    </row>
    <row r="2066" spans="1:2" x14ac:dyDescent="0.3">
      <c r="A2066">
        <v>79</v>
      </c>
      <c r="B2066">
        <v>79.2</v>
      </c>
    </row>
    <row r="2067" spans="1:2" x14ac:dyDescent="0.3">
      <c r="A2067">
        <v>8</v>
      </c>
      <c r="B2067">
        <v>89.24</v>
      </c>
    </row>
    <row r="2068" spans="1:2" x14ac:dyDescent="0.3">
      <c r="A2068">
        <v>20</v>
      </c>
      <c r="B2068">
        <v>96.69</v>
      </c>
    </row>
    <row r="2069" spans="1:2" x14ac:dyDescent="0.3">
      <c r="A2069">
        <v>22</v>
      </c>
      <c r="B2069">
        <v>122.1</v>
      </c>
    </row>
    <row r="2070" spans="1:2" x14ac:dyDescent="0.3">
      <c r="A2070">
        <v>11</v>
      </c>
      <c r="B2070">
        <v>92.17</v>
      </c>
    </row>
    <row r="2071" spans="1:2" x14ac:dyDescent="0.3">
      <c r="A2071">
        <v>49</v>
      </c>
      <c r="B2071">
        <v>114.5</v>
      </c>
    </row>
    <row r="2072" spans="1:2" x14ac:dyDescent="0.3">
      <c r="A2072">
        <v>82</v>
      </c>
      <c r="B2072">
        <v>214.51</v>
      </c>
    </row>
    <row r="2073" spans="1:2" x14ac:dyDescent="0.3">
      <c r="A2073">
        <v>31</v>
      </c>
      <c r="B2073">
        <v>89.11</v>
      </c>
    </row>
    <row r="2074" spans="1:2" x14ac:dyDescent="0.3">
      <c r="A2074">
        <v>5</v>
      </c>
      <c r="B2074">
        <v>92.23</v>
      </c>
    </row>
    <row r="2075" spans="1:2" x14ac:dyDescent="0.3">
      <c r="A2075">
        <v>41</v>
      </c>
      <c r="B2075">
        <v>83.44</v>
      </c>
    </row>
    <row r="2076" spans="1:2" x14ac:dyDescent="0.3">
      <c r="A2076">
        <v>50</v>
      </c>
      <c r="B2076">
        <v>87.15</v>
      </c>
    </row>
    <row r="2077" spans="1:2" x14ac:dyDescent="0.3">
      <c r="A2077">
        <v>61</v>
      </c>
      <c r="B2077">
        <v>71.400000000000006</v>
      </c>
    </row>
    <row r="2078" spans="1:2" x14ac:dyDescent="0.3">
      <c r="A2078">
        <v>62</v>
      </c>
      <c r="B2078">
        <v>102.21</v>
      </c>
    </row>
    <row r="2079" spans="1:2" x14ac:dyDescent="0.3">
      <c r="A2079">
        <v>38</v>
      </c>
      <c r="B2079">
        <v>73.760000000000005</v>
      </c>
    </row>
    <row r="2080" spans="1:2" x14ac:dyDescent="0.3">
      <c r="A2080">
        <v>54</v>
      </c>
      <c r="B2080">
        <v>207.79</v>
      </c>
    </row>
    <row r="2081" spans="1:2" x14ac:dyDescent="0.3">
      <c r="A2081">
        <v>81</v>
      </c>
      <c r="B2081">
        <v>216.07</v>
      </c>
    </row>
    <row r="2082" spans="1:2" x14ac:dyDescent="0.3">
      <c r="A2082">
        <v>30</v>
      </c>
      <c r="B2082">
        <v>83.91</v>
      </c>
    </row>
    <row r="2083" spans="1:2" x14ac:dyDescent="0.3">
      <c r="A2083">
        <v>38</v>
      </c>
      <c r="B2083">
        <v>93.93</v>
      </c>
    </row>
    <row r="2084" spans="1:2" x14ac:dyDescent="0.3">
      <c r="A2084">
        <v>48</v>
      </c>
      <c r="B2084">
        <v>101.22</v>
      </c>
    </row>
    <row r="2085" spans="1:2" x14ac:dyDescent="0.3">
      <c r="A2085">
        <v>6</v>
      </c>
      <c r="B2085">
        <v>79.05</v>
      </c>
    </row>
    <row r="2086" spans="1:2" x14ac:dyDescent="0.3">
      <c r="A2086">
        <v>1.1599999999999999</v>
      </c>
      <c r="B2086">
        <v>97.28</v>
      </c>
    </row>
    <row r="2087" spans="1:2" x14ac:dyDescent="0.3">
      <c r="A2087">
        <v>28</v>
      </c>
      <c r="B2087">
        <v>95.52</v>
      </c>
    </row>
    <row r="2088" spans="1:2" x14ac:dyDescent="0.3">
      <c r="A2088">
        <v>25</v>
      </c>
      <c r="B2088">
        <v>90.65</v>
      </c>
    </row>
    <row r="2089" spans="1:2" x14ac:dyDescent="0.3">
      <c r="A2089">
        <v>22</v>
      </c>
      <c r="B2089">
        <v>111.1</v>
      </c>
    </row>
    <row r="2090" spans="1:2" x14ac:dyDescent="0.3">
      <c r="A2090">
        <v>24</v>
      </c>
      <c r="B2090">
        <v>95.31</v>
      </c>
    </row>
    <row r="2091" spans="1:2" x14ac:dyDescent="0.3">
      <c r="A2091">
        <v>33</v>
      </c>
      <c r="B2091">
        <v>106.08</v>
      </c>
    </row>
    <row r="2092" spans="1:2" x14ac:dyDescent="0.3">
      <c r="A2092">
        <v>11</v>
      </c>
      <c r="B2092">
        <v>96.91</v>
      </c>
    </row>
    <row r="2093" spans="1:2" x14ac:dyDescent="0.3">
      <c r="A2093">
        <v>66</v>
      </c>
      <c r="B2093">
        <v>85.9</v>
      </c>
    </row>
    <row r="2094" spans="1:2" x14ac:dyDescent="0.3">
      <c r="A2094">
        <v>23</v>
      </c>
      <c r="B2094">
        <v>82.39</v>
      </c>
    </row>
    <row r="2095" spans="1:2" x14ac:dyDescent="0.3">
      <c r="A2095">
        <v>58</v>
      </c>
      <c r="B2095">
        <v>107.17</v>
      </c>
    </row>
    <row r="2096" spans="1:2" x14ac:dyDescent="0.3">
      <c r="A2096">
        <v>67</v>
      </c>
      <c r="B2096">
        <v>83.16</v>
      </c>
    </row>
    <row r="2097" spans="1:2" x14ac:dyDescent="0.3">
      <c r="A2097">
        <v>34</v>
      </c>
      <c r="B2097">
        <v>76.42</v>
      </c>
    </row>
    <row r="2098" spans="1:2" x14ac:dyDescent="0.3">
      <c r="A2098">
        <v>16</v>
      </c>
      <c r="B2098">
        <v>125.89</v>
      </c>
    </row>
    <row r="2099" spans="1:2" x14ac:dyDescent="0.3">
      <c r="A2099">
        <v>66</v>
      </c>
      <c r="B2099">
        <v>85.82</v>
      </c>
    </row>
    <row r="2100" spans="1:2" x14ac:dyDescent="0.3">
      <c r="A2100">
        <v>13</v>
      </c>
      <c r="B2100">
        <v>84.03</v>
      </c>
    </row>
    <row r="2101" spans="1:2" x14ac:dyDescent="0.3">
      <c r="A2101">
        <v>53</v>
      </c>
      <c r="B2101">
        <v>88.38</v>
      </c>
    </row>
    <row r="2102" spans="1:2" x14ac:dyDescent="0.3">
      <c r="A2102">
        <v>4</v>
      </c>
      <c r="B2102">
        <v>106.22</v>
      </c>
    </row>
    <row r="2103" spans="1:2" x14ac:dyDescent="0.3">
      <c r="A2103">
        <v>62</v>
      </c>
      <c r="B2103">
        <v>83.85</v>
      </c>
    </row>
    <row r="2104" spans="1:2" x14ac:dyDescent="0.3">
      <c r="A2104">
        <v>18</v>
      </c>
      <c r="B2104">
        <v>102.58</v>
      </c>
    </row>
    <row r="2105" spans="1:2" x14ac:dyDescent="0.3">
      <c r="A2105">
        <v>61</v>
      </c>
      <c r="B2105">
        <v>73.239999999999995</v>
      </c>
    </row>
    <row r="2106" spans="1:2" x14ac:dyDescent="0.3">
      <c r="A2106">
        <v>70</v>
      </c>
      <c r="B2106">
        <v>91.25</v>
      </c>
    </row>
    <row r="2107" spans="1:2" x14ac:dyDescent="0.3">
      <c r="A2107">
        <v>52</v>
      </c>
      <c r="B2107">
        <v>85.66</v>
      </c>
    </row>
    <row r="2108" spans="1:2" x14ac:dyDescent="0.3">
      <c r="A2108">
        <v>59</v>
      </c>
      <c r="B2108">
        <v>86.46</v>
      </c>
    </row>
    <row r="2109" spans="1:2" x14ac:dyDescent="0.3">
      <c r="A2109">
        <v>19</v>
      </c>
      <c r="B2109">
        <v>74.86</v>
      </c>
    </row>
    <row r="2110" spans="1:2" x14ac:dyDescent="0.3">
      <c r="A2110">
        <v>6</v>
      </c>
      <c r="B2110">
        <v>91.05</v>
      </c>
    </row>
    <row r="2111" spans="1:2" x14ac:dyDescent="0.3">
      <c r="A2111">
        <v>12</v>
      </c>
      <c r="B2111">
        <v>90.58</v>
      </c>
    </row>
    <row r="2112" spans="1:2" x14ac:dyDescent="0.3">
      <c r="A2112">
        <v>49</v>
      </c>
      <c r="B2112">
        <v>107.4</v>
      </c>
    </row>
    <row r="2113" spans="1:2" x14ac:dyDescent="0.3">
      <c r="A2113">
        <v>17</v>
      </c>
      <c r="B2113">
        <v>89.58</v>
      </c>
    </row>
    <row r="2114" spans="1:2" x14ac:dyDescent="0.3">
      <c r="A2114">
        <v>77</v>
      </c>
      <c r="B2114">
        <v>104.23</v>
      </c>
    </row>
    <row r="2115" spans="1:2" x14ac:dyDescent="0.3">
      <c r="A2115">
        <v>49</v>
      </c>
      <c r="B2115">
        <v>65.81</v>
      </c>
    </row>
    <row r="2116" spans="1:2" x14ac:dyDescent="0.3">
      <c r="A2116">
        <v>30</v>
      </c>
      <c r="B2116">
        <v>101.98</v>
      </c>
    </row>
    <row r="2117" spans="1:2" x14ac:dyDescent="0.3">
      <c r="A2117">
        <v>28</v>
      </c>
      <c r="B2117">
        <v>97.06</v>
      </c>
    </row>
    <row r="2118" spans="1:2" x14ac:dyDescent="0.3">
      <c r="A2118">
        <v>54</v>
      </c>
      <c r="B2118">
        <v>98.44</v>
      </c>
    </row>
    <row r="2119" spans="1:2" x14ac:dyDescent="0.3">
      <c r="A2119">
        <v>62</v>
      </c>
      <c r="B2119">
        <v>98.05</v>
      </c>
    </row>
    <row r="2120" spans="1:2" x14ac:dyDescent="0.3">
      <c r="A2120">
        <v>13</v>
      </c>
      <c r="B2120">
        <v>76.55</v>
      </c>
    </row>
    <row r="2121" spans="1:2" x14ac:dyDescent="0.3">
      <c r="A2121">
        <v>58</v>
      </c>
      <c r="B2121">
        <v>76.989999999999995</v>
      </c>
    </row>
    <row r="2122" spans="1:2" x14ac:dyDescent="0.3">
      <c r="A2122">
        <v>56</v>
      </c>
      <c r="B2122">
        <v>100.83</v>
      </c>
    </row>
    <row r="2123" spans="1:2" x14ac:dyDescent="0.3">
      <c r="A2123">
        <v>51</v>
      </c>
      <c r="B2123">
        <v>96.06</v>
      </c>
    </row>
    <row r="2124" spans="1:2" x14ac:dyDescent="0.3">
      <c r="A2124">
        <v>71</v>
      </c>
      <c r="B2124">
        <v>186.95</v>
      </c>
    </row>
    <row r="2125" spans="1:2" x14ac:dyDescent="0.3">
      <c r="A2125">
        <v>4</v>
      </c>
      <c r="B2125">
        <v>79.16</v>
      </c>
    </row>
    <row r="2126" spans="1:2" x14ac:dyDescent="0.3">
      <c r="A2126">
        <v>53</v>
      </c>
      <c r="B2126">
        <v>78.680000000000007</v>
      </c>
    </row>
    <row r="2127" spans="1:2" x14ac:dyDescent="0.3">
      <c r="A2127">
        <v>59</v>
      </c>
      <c r="B2127">
        <v>76.510000000000005</v>
      </c>
    </row>
    <row r="2128" spans="1:2" x14ac:dyDescent="0.3">
      <c r="A2128">
        <v>2</v>
      </c>
      <c r="B2128">
        <v>105.05</v>
      </c>
    </row>
    <row r="2129" spans="1:2" x14ac:dyDescent="0.3">
      <c r="A2129">
        <v>56</v>
      </c>
      <c r="B2129">
        <v>91.89</v>
      </c>
    </row>
    <row r="2130" spans="1:2" x14ac:dyDescent="0.3">
      <c r="A2130">
        <v>26</v>
      </c>
      <c r="B2130">
        <v>84.69</v>
      </c>
    </row>
    <row r="2131" spans="1:2" x14ac:dyDescent="0.3">
      <c r="A2131">
        <v>1.32</v>
      </c>
      <c r="B2131">
        <v>107.02</v>
      </c>
    </row>
    <row r="2132" spans="1:2" x14ac:dyDescent="0.3">
      <c r="A2132">
        <v>56</v>
      </c>
      <c r="B2132">
        <v>94.71</v>
      </c>
    </row>
    <row r="2133" spans="1:2" x14ac:dyDescent="0.3">
      <c r="A2133">
        <v>51</v>
      </c>
      <c r="B2133">
        <v>217.71</v>
      </c>
    </row>
    <row r="2134" spans="1:2" x14ac:dyDescent="0.3">
      <c r="A2134">
        <v>47</v>
      </c>
      <c r="B2134">
        <v>75.64</v>
      </c>
    </row>
    <row r="2135" spans="1:2" x14ac:dyDescent="0.3">
      <c r="A2135">
        <v>67</v>
      </c>
      <c r="B2135">
        <v>66.08</v>
      </c>
    </row>
    <row r="2136" spans="1:2" x14ac:dyDescent="0.3">
      <c r="A2136">
        <v>53</v>
      </c>
      <c r="B2136">
        <v>95.47</v>
      </c>
    </row>
    <row r="2137" spans="1:2" x14ac:dyDescent="0.3">
      <c r="A2137">
        <v>57</v>
      </c>
      <c r="B2137">
        <v>95.36</v>
      </c>
    </row>
    <row r="2138" spans="1:2" x14ac:dyDescent="0.3">
      <c r="A2138">
        <v>40</v>
      </c>
      <c r="B2138">
        <v>120.77</v>
      </c>
    </row>
    <row r="2139" spans="1:2" x14ac:dyDescent="0.3">
      <c r="A2139">
        <v>45</v>
      </c>
      <c r="B2139">
        <v>95.02</v>
      </c>
    </row>
    <row r="2140" spans="1:2" x14ac:dyDescent="0.3">
      <c r="A2140">
        <v>27</v>
      </c>
      <c r="B2140">
        <v>93.55</v>
      </c>
    </row>
    <row r="2141" spans="1:2" x14ac:dyDescent="0.3">
      <c r="A2141">
        <v>19</v>
      </c>
      <c r="B2141">
        <v>72.52</v>
      </c>
    </row>
    <row r="2142" spans="1:2" x14ac:dyDescent="0.3">
      <c r="A2142">
        <v>47</v>
      </c>
      <c r="B2142">
        <v>210.95</v>
      </c>
    </row>
    <row r="2143" spans="1:2" x14ac:dyDescent="0.3">
      <c r="A2143">
        <v>53</v>
      </c>
      <c r="B2143">
        <v>198.24</v>
      </c>
    </row>
    <row r="2144" spans="1:2" x14ac:dyDescent="0.3">
      <c r="A2144">
        <v>41</v>
      </c>
      <c r="B2144">
        <v>80.72</v>
      </c>
    </row>
    <row r="2145" spans="1:2" x14ac:dyDescent="0.3">
      <c r="A2145">
        <v>35</v>
      </c>
      <c r="B2145">
        <v>114.45</v>
      </c>
    </row>
    <row r="2146" spans="1:2" x14ac:dyDescent="0.3">
      <c r="A2146">
        <v>31</v>
      </c>
      <c r="B2146">
        <v>104.55</v>
      </c>
    </row>
    <row r="2147" spans="1:2" x14ac:dyDescent="0.3">
      <c r="A2147">
        <v>78</v>
      </c>
      <c r="B2147">
        <v>73.319999999999993</v>
      </c>
    </row>
    <row r="2148" spans="1:2" x14ac:dyDescent="0.3">
      <c r="A2148">
        <v>42</v>
      </c>
      <c r="B2148">
        <v>89.22</v>
      </c>
    </row>
    <row r="2149" spans="1:2" x14ac:dyDescent="0.3">
      <c r="A2149">
        <v>4</v>
      </c>
      <c r="B2149">
        <v>104.95</v>
      </c>
    </row>
    <row r="2150" spans="1:2" x14ac:dyDescent="0.3">
      <c r="A2150">
        <v>54</v>
      </c>
      <c r="B2150">
        <v>107.47</v>
      </c>
    </row>
    <row r="2151" spans="1:2" x14ac:dyDescent="0.3">
      <c r="A2151">
        <v>78</v>
      </c>
      <c r="B2151">
        <v>79.55</v>
      </c>
    </row>
    <row r="2152" spans="1:2" x14ac:dyDescent="0.3">
      <c r="A2152">
        <v>44</v>
      </c>
      <c r="B2152">
        <v>97.27</v>
      </c>
    </row>
    <row r="2153" spans="1:2" x14ac:dyDescent="0.3">
      <c r="A2153">
        <v>82</v>
      </c>
      <c r="B2153">
        <v>211.88</v>
      </c>
    </row>
    <row r="2154" spans="1:2" x14ac:dyDescent="0.3">
      <c r="A2154">
        <v>62</v>
      </c>
      <c r="B2154">
        <v>96.37</v>
      </c>
    </row>
    <row r="2155" spans="1:2" x14ac:dyDescent="0.3">
      <c r="A2155">
        <v>76</v>
      </c>
      <c r="B2155">
        <v>84.21</v>
      </c>
    </row>
    <row r="2156" spans="1:2" x14ac:dyDescent="0.3">
      <c r="A2156">
        <v>1.8</v>
      </c>
      <c r="B2156">
        <v>68.8</v>
      </c>
    </row>
    <row r="2157" spans="1:2" x14ac:dyDescent="0.3">
      <c r="A2157">
        <v>19</v>
      </c>
      <c r="B2157">
        <v>103.92</v>
      </c>
    </row>
    <row r="2158" spans="1:2" x14ac:dyDescent="0.3">
      <c r="A2158">
        <v>68</v>
      </c>
      <c r="B2158">
        <v>217.74</v>
      </c>
    </row>
    <row r="2159" spans="1:2" x14ac:dyDescent="0.3">
      <c r="A2159">
        <v>16</v>
      </c>
      <c r="B2159">
        <v>109.02</v>
      </c>
    </row>
    <row r="2160" spans="1:2" x14ac:dyDescent="0.3">
      <c r="A2160">
        <v>8</v>
      </c>
      <c r="B2160">
        <v>87.92</v>
      </c>
    </row>
    <row r="2161" spans="1:2" x14ac:dyDescent="0.3">
      <c r="A2161">
        <v>55</v>
      </c>
      <c r="B2161">
        <v>92.59</v>
      </c>
    </row>
    <row r="2162" spans="1:2" x14ac:dyDescent="0.3">
      <c r="A2162">
        <v>33</v>
      </c>
      <c r="B2162">
        <v>85.27</v>
      </c>
    </row>
    <row r="2163" spans="1:2" x14ac:dyDescent="0.3">
      <c r="A2163">
        <v>78</v>
      </c>
      <c r="B2163">
        <v>87.77</v>
      </c>
    </row>
    <row r="2164" spans="1:2" x14ac:dyDescent="0.3">
      <c r="A2164">
        <v>49</v>
      </c>
      <c r="B2164">
        <v>215.81</v>
      </c>
    </row>
    <row r="2165" spans="1:2" x14ac:dyDescent="0.3">
      <c r="A2165">
        <v>11</v>
      </c>
      <c r="B2165">
        <v>94.89</v>
      </c>
    </row>
    <row r="2166" spans="1:2" x14ac:dyDescent="0.3">
      <c r="A2166">
        <v>3</v>
      </c>
      <c r="B2166">
        <v>81.88</v>
      </c>
    </row>
    <row r="2167" spans="1:2" x14ac:dyDescent="0.3">
      <c r="A2167">
        <v>73</v>
      </c>
      <c r="B2167">
        <v>124.78</v>
      </c>
    </row>
    <row r="2168" spans="1:2" x14ac:dyDescent="0.3">
      <c r="A2168">
        <v>44</v>
      </c>
      <c r="B2168">
        <v>97.59</v>
      </c>
    </row>
    <row r="2169" spans="1:2" x14ac:dyDescent="0.3">
      <c r="A2169">
        <v>6</v>
      </c>
      <c r="B2169">
        <v>91.89</v>
      </c>
    </row>
    <row r="2170" spans="1:2" x14ac:dyDescent="0.3">
      <c r="A2170">
        <v>37</v>
      </c>
      <c r="B2170">
        <v>78.42</v>
      </c>
    </row>
    <row r="2171" spans="1:2" x14ac:dyDescent="0.3">
      <c r="A2171">
        <v>48</v>
      </c>
      <c r="B2171">
        <v>84.38</v>
      </c>
    </row>
    <row r="2172" spans="1:2" x14ac:dyDescent="0.3">
      <c r="A2172">
        <v>16</v>
      </c>
      <c r="B2172">
        <v>106.11</v>
      </c>
    </row>
    <row r="2173" spans="1:2" x14ac:dyDescent="0.3">
      <c r="A2173">
        <v>13</v>
      </c>
      <c r="B2173">
        <v>102.27</v>
      </c>
    </row>
    <row r="2174" spans="1:2" x14ac:dyDescent="0.3">
      <c r="A2174">
        <v>41</v>
      </c>
      <c r="B2174">
        <v>76.08</v>
      </c>
    </row>
    <row r="2175" spans="1:2" x14ac:dyDescent="0.3">
      <c r="A2175">
        <v>28</v>
      </c>
      <c r="B2175">
        <v>106.68</v>
      </c>
    </row>
    <row r="2176" spans="1:2" x14ac:dyDescent="0.3">
      <c r="A2176">
        <v>51</v>
      </c>
      <c r="B2176">
        <v>106.41</v>
      </c>
    </row>
    <row r="2177" spans="1:2" x14ac:dyDescent="0.3">
      <c r="A2177">
        <v>63</v>
      </c>
      <c r="B2177">
        <v>199.14</v>
      </c>
    </row>
    <row r="2178" spans="1:2" x14ac:dyDescent="0.3">
      <c r="A2178">
        <v>6</v>
      </c>
      <c r="B2178">
        <v>87.74</v>
      </c>
    </row>
    <row r="2179" spans="1:2" x14ac:dyDescent="0.3">
      <c r="A2179">
        <v>52</v>
      </c>
      <c r="B2179">
        <v>97.32</v>
      </c>
    </row>
    <row r="2180" spans="1:2" x14ac:dyDescent="0.3">
      <c r="A2180">
        <v>80</v>
      </c>
      <c r="B2180">
        <v>210.96</v>
      </c>
    </row>
    <row r="2181" spans="1:2" x14ac:dyDescent="0.3">
      <c r="A2181">
        <v>67</v>
      </c>
      <c r="B2181">
        <v>66.67</v>
      </c>
    </row>
    <row r="2182" spans="1:2" x14ac:dyDescent="0.3">
      <c r="A2182">
        <v>76</v>
      </c>
      <c r="B2182">
        <v>221.8</v>
      </c>
    </row>
    <row r="2183" spans="1:2" x14ac:dyDescent="0.3">
      <c r="A2183">
        <v>20</v>
      </c>
      <c r="B2183">
        <v>92.44</v>
      </c>
    </row>
    <row r="2184" spans="1:2" x14ac:dyDescent="0.3">
      <c r="A2184">
        <v>28</v>
      </c>
      <c r="B2184">
        <v>86.24</v>
      </c>
    </row>
    <row r="2185" spans="1:2" x14ac:dyDescent="0.3">
      <c r="A2185">
        <v>52</v>
      </c>
      <c r="B2185">
        <v>87</v>
      </c>
    </row>
    <row r="2186" spans="1:2" x14ac:dyDescent="0.3">
      <c r="A2186">
        <v>20</v>
      </c>
      <c r="B2186">
        <v>102.42</v>
      </c>
    </row>
    <row r="2187" spans="1:2" x14ac:dyDescent="0.3">
      <c r="A2187">
        <v>10</v>
      </c>
      <c r="B2187">
        <v>109.3</v>
      </c>
    </row>
    <row r="2188" spans="1:2" x14ac:dyDescent="0.3">
      <c r="A2188">
        <v>10</v>
      </c>
      <c r="B2188">
        <v>69.2</v>
      </c>
    </row>
    <row r="2189" spans="1:2" x14ac:dyDescent="0.3">
      <c r="A2189">
        <v>32</v>
      </c>
      <c r="B2189">
        <v>82.68</v>
      </c>
    </row>
    <row r="2190" spans="1:2" x14ac:dyDescent="0.3">
      <c r="A2190">
        <v>68</v>
      </c>
      <c r="B2190">
        <v>104.38</v>
      </c>
    </row>
    <row r="2191" spans="1:2" x14ac:dyDescent="0.3">
      <c r="A2191">
        <v>79</v>
      </c>
      <c r="B2191">
        <v>116.67</v>
      </c>
    </row>
    <row r="2192" spans="1:2" x14ac:dyDescent="0.3">
      <c r="A2192">
        <v>68</v>
      </c>
      <c r="B2192">
        <v>121.66</v>
      </c>
    </row>
    <row r="2193" spans="1:2" x14ac:dyDescent="0.3">
      <c r="A2193">
        <v>23</v>
      </c>
      <c r="B2193">
        <v>90.84</v>
      </c>
    </row>
    <row r="2194" spans="1:2" x14ac:dyDescent="0.3">
      <c r="A2194">
        <v>59</v>
      </c>
      <c r="B2194">
        <v>89.96</v>
      </c>
    </row>
    <row r="2195" spans="1:2" x14ac:dyDescent="0.3">
      <c r="A2195">
        <v>59</v>
      </c>
      <c r="B2195">
        <v>83.6</v>
      </c>
    </row>
    <row r="2196" spans="1:2" x14ac:dyDescent="0.3">
      <c r="A2196">
        <v>6</v>
      </c>
      <c r="B2196">
        <v>201.25</v>
      </c>
    </row>
    <row r="2197" spans="1:2" x14ac:dyDescent="0.3">
      <c r="A2197">
        <v>20</v>
      </c>
      <c r="B2197">
        <v>88.47</v>
      </c>
    </row>
    <row r="2198" spans="1:2" x14ac:dyDescent="0.3">
      <c r="A2198">
        <v>24</v>
      </c>
      <c r="B2198">
        <v>97.95</v>
      </c>
    </row>
    <row r="2199" spans="1:2" x14ac:dyDescent="0.3">
      <c r="A2199">
        <v>18</v>
      </c>
      <c r="B2199">
        <v>75.03</v>
      </c>
    </row>
    <row r="2200" spans="1:2" x14ac:dyDescent="0.3">
      <c r="A2200">
        <v>44</v>
      </c>
      <c r="B2200">
        <v>105.29</v>
      </c>
    </row>
    <row r="2201" spans="1:2" x14ac:dyDescent="0.3">
      <c r="A2201">
        <v>65</v>
      </c>
      <c r="B2201">
        <v>216.64</v>
      </c>
    </row>
    <row r="2202" spans="1:2" x14ac:dyDescent="0.3">
      <c r="A2202">
        <v>20</v>
      </c>
      <c r="B2202">
        <v>87.08</v>
      </c>
    </row>
    <row r="2203" spans="1:2" x14ac:dyDescent="0.3">
      <c r="A2203">
        <v>48</v>
      </c>
      <c r="B2203">
        <v>114.92</v>
      </c>
    </row>
    <row r="2204" spans="1:2" x14ac:dyDescent="0.3">
      <c r="A2204">
        <v>59</v>
      </c>
      <c r="B2204">
        <v>73.75</v>
      </c>
    </row>
    <row r="2205" spans="1:2" x14ac:dyDescent="0.3">
      <c r="A2205">
        <v>64</v>
      </c>
      <c r="B2205">
        <v>84.27</v>
      </c>
    </row>
    <row r="2206" spans="1:2" x14ac:dyDescent="0.3">
      <c r="A2206">
        <v>35</v>
      </c>
      <c r="B2206">
        <v>89.32</v>
      </c>
    </row>
    <row r="2207" spans="1:2" x14ac:dyDescent="0.3">
      <c r="A2207">
        <v>39</v>
      </c>
      <c r="B2207">
        <v>79.44</v>
      </c>
    </row>
    <row r="2208" spans="1:2" x14ac:dyDescent="0.3">
      <c r="A2208">
        <v>15</v>
      </c>
      <c r="B2208">
        <v>87.1</v>
      </c>
    </row>
    <row r="2209" spans="1:2" x14ac:dyDescent="0.3">
      <c r="A2209">
        <v>27</v>
      </c>
      <c r="B2209">
        <v>86.21</v>
      </c>
    </row>
    <row r="2210" spans="1:2" x14ac:dyDescent="0.3">
      <c r="A2210">
        <v>39</v>
      </c>
      <c r="B2210">
        <v>92.32</v>
      </c>
    </row>
    <row r="2211" spans="1:2" x14ac:dyDescent="0.3">
      <c r="A2211">
        <v>56</v>
      </c>
      <c r="B2211">
        <v>74.349999999999994</v>
      </c>
    </row>
    <row r="2212" spans="1:2" x14ac:dyDescent="0.3">
      <c r="A2212">
        <v>53</v>
      </c>
      <c r="B2212">
        <v>113.4</v>
      </c>
    </row>
    <row r="2213" spans="1:2" x14ac:dyDescent="0.3">
      <c r="A2213">
        <v>51</v>
      </c>
      <c r="B2213">
        <v>91.63</v>
      </c>
    </row>
    <row r="2214" spans="1:2" x14ac:dyDescent="0.3">
      <c r="A2214">
        <v>80</v>
      </c>
      <c r="B2214">
        <v>79.09</v>
      </c>
    </row>
    <row r="2215" spans="1:2" x14ac:dyDescent="0.3">
      <c r="A2215">
        <v>73</v>
      </c>
      <c r="B2215">
        <v>102.46</v>
      </c>
    </row>
    <row r="2216" spans="1:2" x14ac:dyDescent="0.3">
      <c r="A2216">
        <v>51</v>
      </c>
      <c r="B2216">
        <v>72.62</v>
      </c>
    </row>
    <row r="2217" spans="1:2" x14ac:dyDescent="0.3">
      <c r="A2217">
        <v>31</v>
      </c>
      <c r="B2217">
        <v>114.32</v>
      </c>
    </row>
    <row r="2218" spans="1:2" x14ac:dyDescent="0.3">
      <c r="A2218">
        <v>81</v>
      </c>
      <c r="B2218">
        <v>90.11</v>
      </c>
    </row>
    <row r="2219" spans="1:2" x14ac:dyDescent="0.3">
      <c r="A2219">
        <v>71</v>
      </c>
      <c r="B2219">
        <v>72.94</v>
      </c>
    </row>
    <row r="2220" spans="1:2" x14ac:dyDescent="0.3">
      <c r="A2220">
        <v>64</v>
      </c>
      <c r="B2220">
        <v>250.2</v>
      </c>
    </row>
    <row r="2221" spans="1:2" x14ac:dyDescent="0.3">
      <c r="A2221">
        <v>62</v>
      </c>
      <c r="B2221">
        <v>211.49</v>
      </c>
    </row>
    <row r="2222" spans="1:2" x14ac:dyDescent="0.3">
      <c r="A2222">
        <v>64</v>
      </c>
      <c r="B2222">
        <v>95.87</v>
      </c>
    </row>
    <row r="2223" spans="1:2" x14ac:dyDescent="0.3">
      <c r="A2223">
        <v>47</v>
      </c>
      <c r="B2223">
        <v>104.7</v>
      </c>
    </row>
    <row r="2224" spans="1:2" x14ac:dyDescent="0.3">
      <c r="A2224">
        <v>12</v>
      </c>
      <c r="B2224">
        <v>85.97</v>
      </c>
    </row>
    <row r="2225" spans="1:2" x14ac:dyDescent="0.3">
      <c r="A2225">
        <v>57</v>
      </c>
      <c r="B2225">
        <v>90.54</v>
      </c>
    </row>
    <row r="2226" spans="1:2" x14ac:dyDescent="0.3">
      <c r="A2226">
        <v>44</v>
      </c>
      <c r="B2226">
        <v>84.1</v>
      </c>
    </row>
    <row r="2227" spans="1:2" x14ac:dyDescent="0.3">
      <c r="A2227">
        <v>9</v>
      </c>
      <c r="B2227">
        <v>95.81</v>
      </c>
    </row>
    <row r="2228" spans="1:2" x14ac:dyDescent="0.3">
      <c r="A2228">
        <v>8</v>
      </c>
      <c r="B2228">
        <v>72.81</v>
      </c>
    </row>
    <row r="2229" spans="1:2" x14ac:dyDescent="0.3">
      <c r="A2229">
        <v>3</v>
      </c>
      <c r="B2229">
        <v>73.739999999999995</v>
      </c>
    </row>
    <row r="2230" spans="1:2" x14ac:dyDescent="0.3">
      <c r="A2230">
        <v>16</v>
      </c>
      <c r="B2230">
        <v>88.85</v>
      </c>
    </row>
    <row r="2231" spans="1:2" x14ac:dyDescent="0.3">
      <c r="A2231">
        <v>46</v>
      </c>
      <c r="B2231">
        <v>80.010000000000005</v>
      </c>
    </row>
    <row r="2232" spans="1:2" x14ac:dyDescent="0.3">
      <c r="A2232">
        <v>23</v>
      </c>
      <c r="B2232">
        <v>100.06</v>
      </c>
    </row>
    <row r="2233" spans="1:2" x14ac:dyDescent="0.3">
      <c r="A2233">
        <v>10</v>
      </c>
      <c r="B2233">
        <v>87.09</v>
      </c>
    </row>
    <row r="2234" spans="1:2" x14ac:dyDescent="0.3">
      <c r="A2234">
        <v>30</v>
      </c>
      <c r="B2234">
        <v>87.12</v>
      </c>
    </row>
    <row r="2235" spans="1:2" x14ac:dyDescent="0.3">
      <c r="A2235">
        <v>51</v>
      </c>
      <c r="B2235">
        <v>92.32</v>
      </c>
    </row>
    <row r="2236" spans="1:2" x14ac:dyDescent="0.3">
      <c r="A2236">
        <v>26</v>
      </c>
      <c r="B2236">
        <v>80.94</v>
      </c>
    </row>
    <row r="2237" spans="1:2" x14ac:dyDescent="0.3">
      <c r="A2237">
        <v>66</v>
      </c>
      <c r="B2237">
        <v>82.91</v>
      </c>
    </row>
    <row r="2238" spans="1:2" x14ac:dyDescent="0.3">
      <c r="A2238">
        <v>39</v>
      </c>
      <c r="B2238">
        <v>71.66</v>
      </c>
    </row>
    <row r="2239" spans="1:2" x14ac:dyDescent="0.3">
      <c r="A2239">
        <v>55</v>
      </c>
      <c r="B2239">
        <v>68.790000000000006</v>
      </c>
    </row>
    <row r="2240" spans="1:2" x14ac:dyDescent="0.3">
      <c r="A2240">
        <v>75</v>
      </c>
      <c r="B2240">
        <v>206.33</v>
      </c>
    </row>
    <row r="2241" spans="1:2" x14ac:dyDescent="0.3">
      <c r="A2241">
        <v>6</v>
      </c>
      <c r="B2241">
        <v>78.260000000000005</v>
      </c>
    </row>
    <row r="2242" spans="1:2" x14ac:dyDescent="0.3">
      <c r="A2242">
        <v>60</v>
      </c>
      <c r="B2242">
        <v>207.84</v>
      </c>
    </row>
    <row r="2243" spans="1:2" x14ac:dyDescent="0.3">
      <c r="A2243">
        <v>8</v>
      </c>
      <c r="B2243">
        <v>87.15</v>
      </c>
    </row>
    <row r="2244" spans="1:2" x14ac:dyDescent="0.3">
      <c r="A2244">
        <v>23</v>
      </c>
      <c r="B2244">
        <v>77.53</v>
      </c>
    </row>
    <row r="2245" spans="1:2" x14ac:dyDescent="0.3">
      <c r="A2245">
        <v>46</v>
      </c>
      <c r="B2245">
        <v>102.27</v>
      </c>
    </row>
    <row r="2246" spans="1:2" x14ac:dyDescent="0.3">
      <c r="A2246">
        <v>7</v>
      </c>
      <c r="B2246">
        <v>77.12</v>
      </c>
    </row>
    <row r="2247" spans="1:2" x14ac:dyDescent="0.3">
      <c r="A2247">
        <v>17</v>
      </c>
      <c r="B2247">
        <v>87.72</v>
      </c>
    </row>
    <row r="2248" spans="1:2" x14ac:dyDescent="0.3">
      <c r="A2248">
        <v>54</v>
      </c>
      <c r="B2248">
        <v>116.44</v>
      </c>
    </row>
    <row r="2249" spans="1:2" x14ac:dyDescent="0.3">
      <c r="A2249">
        <v>20</v>
      </c>
      <c r="B2249">
        <v>93.74</v>
      </c>
    </row>
    <row r="2250" spans="1:2" x14ac:dyDescent="0.3">
      <c r="A2250">
        <v>42</v>
      </c>
      <c r="B2250">
        <v>89</v>
      </c>
    </row>
    <row r="2251" spans="1:2" x14ac:dyDescent="0.3">
      <c r="A2251">
        <v>33</v>
      </c>
      <c r="B2251">
        <v>85.12</v>
      </c>
    </row>
    <row r="2252" spans="1:2" x14ac:dyDescent="0.3">
      <c r="A2252">
        <v>54</v>
      </c>
      <c r="B2252">
        <v>109.51</v>
      </c>
    </row>
    <row r="2253" spans="1:2" x14ac:dyDescent="0.3">
      <c r="A2253">
        <v>2</v>
      </c>
      <c r="B2253">
        <v>76.52</v>
      </c>
    </row>
    <row r="2254" spans="1:2" x14ac:dyDescent="0.3">
      <c r="A2254">
        <v>47</v>
      </c>
      <c r="B2254">
        <v>95.07</v>
      </c>
    </row>
    <row r="2255" spans="1:2" x14ac:dyDescent="0.3">
      <c r="A2255">
        <v>35</v>
      </c>
      <c r="B2255">
        <v>205.97</v>
      </c>
    </row>
    <row r="2256" spans="1:2" x14ac:dyDescent="0.3">
      <c r="A2256">
        <v>50</v>
      </c>
      <c r="B2256">
        <v>81.96</v>
      </c>
    </row>
    <row r="2257" spans="1:2" x14ac:dyDescent="0.3">
      <c r="A2257">
        <v>17</v>
      </c>
      <c r="B2257">
        <v>68.91</v>
      </c>
    </row>
    <row r="2258" spans="1:2" x14ac:dyDescent="0.3">
      <c r="A2258">
        <v>0.64</v>
      </c>
      <c r="B2258">
        <v>86.74</v>
      </c>
    </row>
    <row r="2259" spans="1:2" x14ac:dyDescent="0.3">
      <c r="A2259">
        <v>15</v>
      </c>
      <c r="B2259">
        <v>95.43</v>
      </c>
    </row>
    <row r="2260" spans="1:2" x14ac:dyDescent="0.3">
      <c r="A2260">
        <v>57</v>
      </c>
      <c r="B2260">
        <v>92.59</v>
      </c>
    </row>
    <row r="2261" spans="1:2" x14ac:dyDescent="0.3">
      <c r="A2261">
        <v>73</v>
      </c>
      <c r="B2261">
        <v>98.69</v>
      </c>
    </row>
    <row r="2262" spans="1:2" x14ac:dyDescent="0.3">
      <c r="A2262">
        <v>71</v>
      </c>
      <c r="B2262">
        <v>93.28</v>
      </c>
    </row>
    <row r="2263" spans="1:2" x14ac:dyDescent="0.3">
      <c r="A2263">
        <v>47</v>
      </c>
      <c r="B2263">
        <v>73</v>
      </c>
    </row>
    <row r="2264" spans="1:2" x14ac:dyDescent="0.3">
      <c r="A2264">
        <v>52</v>
      </c>
      <c r="B2264">
        <v>229.2</v>
      </c>
    </row>
    <row r="2265" spans="1:2" x14ac:dyDescent="0.3">
      <c r="A2265">
        <v>50</v>
      </c>
      <c r="B2265">
        <v>79.73</v>
      </c>
    </row>
    <row r="2266" spans="1:2" x14ac:dyDescent="0.3">
      <c r="A2266">
        <v>75</v>
      </c>
      <c r="B2266">
        <v>108.72</v>
      </c>
    </row>
    <row r="2267" spans="1:2" x14ac:dyDescent="0.3">
      <c r="A2267">
        <v>27</v>
      </c>
      <c r="B2267">
        <v>95.12</v>
      </c>
    </row>
    <row r="2268" spans="1:2" x14ac:dyDescent="0.3">
      <c r="A2268">
        <v>16</v>
      </c>
      <c r="B2268">
        <v>113.47</v>
      </c>
    </row>
    <row r="2269" spans="1:2" x14ac:dyDescent="0.3">
      <c r="A2269">
        <v>46</v>
      </c>
      <c r="B2269">
        <v>88.23</v>
      </c>
    </row>
    <row r="2270" spans="1:2" x14ac:dyDescent="0.3">
      <c r="A2270">
        <v>43</v>
      </c>
      <c r="B2270">
        <v>102.5</v>
      </c>
    </row>
    <row r="2271" spans="1:2" x14ac:dyDescent="0.3">
      <c r="A2271">
        <v>52</v>
      </c>
      <c r="B2271">
        <v>94.98</v>
      </c>
    </row>
    <row r="2272" spans="1:2" x14ac:dyDescent="0.3">
      <c r="A2272">
        <v>77</v>
      </c>
      <c r="B2272">
        <v>176.71</v>
      </c>
    </row>
    <row r="2273" spans="1:2" x14ac:dyDescent="0.3">
      <c r="A2273">
        <v>23</v>
      </c>
      <c r="B2273">
        <v>91.97</v>
      </c>
    </row>
    <row r="2274" spans="1:2" x14ac:dyDescent="0.3">
      <c r="A2274">
        <v>22</v>
      </c>
      <c r="B2274">
        <v>79.569999999999993</v>
      </c>
    </row>
    <row r="2275" spans="1:2" x14ac:dyDescent="0.3">
      <c r="A2275">
        <v>23</v>
      </c>
      <c r="B2275">
        <v>74.34</v>
      </c>
    </row>
    <row r="2276" spans="1:2" x14ac:dyDescent="0.3">
      <c r="A2276">
        <v>2</v>
      </c>
      <c r="B2276">
        <v>109.56</v>
      </c>
    </row>
    <row r="2277" spans="1:2" x14ac:dyDescent="0.3">
      <c r="A2277">
        <v>56</v>
      </c>
      <c r="B2277">
        <v>242.94</v>
      </c>
    </row>
    <row r="2278" spans="1:2" x14ac:dyDescent="0.3">
      <c r="A2278">
        <v>82</v>
      </c>
      <c r="B2278">
        <v>253.16</v>
      </c>
    </row>
    <row r="2279" spans="1:2" x14ac:dyDescent="0.3">
      <c r="A2279">
        <v>71</v>
      </c>
      <c r="B2279">
        <v>100.61</v>
      </c>
    </row>
    <row r="2280" spans="1:2" x14ac:dyDescent="0.3">
      <c r="A2280">
        <v>27</v>
      </c>
      <c r="B2280">
        <v>83.26</v>
      </c>
    </row>
    <row r="2281" spans="1:2" x14ac:dyDescent="0.3">
      <c r="A2281">
        <v>82</v>
      </c>
      <c r="B2281">
        <v>84.42</v>
      </c>
    </row>
    <row r="2282" spans="1:2" x14ac:dyDescent="0.3">
      <c r="A2282">
        <v>33</v>
      </c>
      <c r="B2282">
        <v>219.97</v>
      </c>
    </row>
    <row r="2283" spans="1:2" x14ac:dyDescent="0.3">
      <c r="A2283">
        <v>45</v>
      </c>
      <c r="B2283">
        <v>75.25</v>
      </c>
    </row>
    <row r="2284" spans="1:2" x14ac:dyDescent="0.3">
      <c r="A2284">
        <v>57</v>
      </c>
      <c r="B2284">
        <v>86.67</v>
      </c>
    </row>
    <row r="2285" spans="1:2" x14ac:dyDescent="0.3">
      <c r="A2285">
        <v>55</v>
      </c>
      <c r="B2285">
        <v>65.12</v>
      </c>
    </row>
    <row r="2286" spans="1:2" x14ac:dyDescent="0.3">
      <c r="A2286">
        <v>8</v>
      </c>
      <c r="B2286">
        <v>79.33</v>
      </c>
    </row>
    <row r="2287" spans="1:2" x14ac:dyDescent="0.3">
      <c r="A2287">
        <v>40</v>
      </c>
      <c r="B2287">
        <v>100.35</v>
      </c>
    </row>
    <row r="2288" spans="1:2" x14ac:dyDescent="0.3">
      <c r="A2288">
        <v>44</v>
      </c>
      <c r="B2288">
        <v>82.33</v>
      </c>
    </row>
    <row r="2289" spans="1:2" x14ac:dyDescent="0.3">
      <c r="A2289">
        <v>55</v>
      </c>
      <c r="B2289">
        <v>69.97</v>
      </c>
    </row>
    <row r="2290" spans="1:2" x14ac:dyDescent="0.3">
      <c r="A2290">
        <v>48</v>
      </c>
      <c r="B2290">
        <v>185</v>
      </c>
    </row>
    <row r="2291" spans="1:2" x14ac:dyDescent="0.3">
      <c r="A2291">
        <v>67</v>
      </c>
      <c r="B2291">
        <v>110.68</v>
      </c>
    </row>
    <row r="2292" spans="1:2" x14ac:dyDescent="0.3">
      <c r="A2292">
        <v>56</v>
      </c>
      <c r="B2292">
        <v>77.489999999999995</v>
      </c>
    </row>
    <row r="2293" spans="1:2" x14ac:dyDescent="0.3">
      <c r="A2293">
        <v>56</v>
      </c>
      <c r="B2293">
        <v>87.5</v>
      </c>
    </row>
    <row r="2294" spans="1:2" x14ac:dyDescent="0.3">
      <c r="A2294">
        <v>48</v>
      </c>
      <c r="B2294">
        <v>110.53</v>
      </c>
    </row>
    <row r="2295" spans="1:2" x14ac:dyDescent="0.3">
      <c r="A2295">
        <v>45</v>
      </c>
      <c r="B2295">
        <v>93.77</v>
      </c>
    </row>
    <row r="2296" spans="1:2" x14ac:dyDescent="0.3">
      <c r="A2296">
        <v>62</v>
      </c>
      <c r="B2296">
        <v>92.13</v>
      </c>
    </row>
    <row r="2297" spans="1:2" x14ac:dyDescent="0.3">
      <c r="A2297">
        <v>67</v>
      </c>
      <c r="B2297">
        <v>82.31</v>
      </c>
    </row>
    <row r="2298" spans="1:2" x14ac:dyDescent="0.3">
      <c r="A2298">
        <v>33</v>
      </c>
      <c r="B2298">
        <v>80.819999999999993</v>
      </c>
    </row>
    <row r="2299" spans="1:2" x14ac:dyDescent="0.3">
      <c r="A2299">
        <v>49</v>
      </c>
      <c r="B2299">
        <v>82.41</v>
      </c>
    </row>
    <row r="2300" spans="1:2" x14ac:dyDescent="0.3">
      <c r="A2300">
        <v>65</v>
      </c>
      <c r="B2300">
        <v>223.9</v>
      </c>
    </row>
    <row r="2301" spans="1:2" x14ac:dyDescent="0.3">
      <c r="A2301">
        <v>57</v>
      </c>
      <c r="B2301">
        <v>81.150000000000006</v>
      </c>
    </row>
    <row r="2302" spans="1:2" x14ac:dyDescent="0.3">
      <c r="A2302">
        <v>61</v>
      </c>
      <c r="B2302">
        <v>68.17</v>
      </c>
    </row>
    <row r="2303" spans="1:2" x14ac:dyDescent="0.3">
      <c r="A2303">
        <v>17</v>
      </c>
      <c r="B2303">
        <v>92.11</v>
      </c>
    </row>
    <row r="2304" spans="1:2" x14ac:dyDescent="0.3">
      <c r="A2304">
        <v>13</v>
      </c>
      <c r="B2304">
        <v>85.08</v>
      </c>
    </row>
    <row r="2305" spans="1:2" x14ac:dyDescent="0.3">
      <c r="A2305">
        <v>18</v>
      </c>
      <c r="B2305">
        <v>90.92</v>
      </c>
    </row>
    <row r="2306" spans="1:2" x14ac:dyDescent="0.3">
      <c r="A2306">
        <v>32</v>
      </c>
      <c r="B2306">
        <v>90.28</v>
      </c>
    </row>
    <row r="2307" spans="1:2" x14ac:dyDescent="0.3">
      <c r="A2307">
        <v>14</v>
      </c>
      <c r="B2307">
        <v>92.86</v>
      </c>
    </row>
    <row r="2308" spans="1:2" x14ac:dyDescent="0.3">
      <c r="A2308">
        <v>18</v>
      </c>
      <c r="B2308">
        <v>95.87</v>
      </c>
    </row>
    <row r="2309" spans="1:2" x14ac:dyDescent="0.3">
      <c r="A2309">
        <v>43</v>
      </c>
      <c r="B2309">
        <v>87.41</v>
      </c>
    </row>
    <row r="2310" spans="1:2" x14ac:dyDescent="0.3">
      <c r="A2310">
        <v>22</v>
      </c>
      <c r="B2310">
        <v>79.81</v>
      </c>
    </row>
    <row r="2311" spans="1:2" x14ac:dyDescent="0.3">
      <c r="A2311">
        <v>77</v>
      </c>
      <c r="B2311">
        <v>115.29</v>
      </c>
    </row>
    <row r="2312" spans="1:2" x14ac:dyDescent="0.3">
      <c r="A2312">
        <v>26</v>
      </c>
      <c r="B2312">
        <v>89.18</v>
      </c>
    </row>
    <row r="2313" spans="1:2" x14ac:dyDescent="0.3">
      <c r="A2313">
        <v>69</v>
      </c>
      <c r="B2313">
        <v>111.48</v>
      </c>
    </row>
    <row r="2314" spans="1:2" x14ac:dyDescent="0.3">
      <c r="A2314">
        <v>28</v>
      </c>
      <c r="B2314">
        <v>99.07</v>
      </c>
    </row>
    <row r="2315" spans="1:2" x14ac:dyDescent="0.3">
      <c r="A2315">
        <v>50</v>
      </c>
      <c r="B2315">
        <v>79.790000000000006</v>
      </c>
    </row>
    <row r="2316" spans="1:2" x14ac:dyDescent="0.3">
      <c r="A2316">
        <v>6</v>
      </c>
      <c r="B2316">
        <v>108.23</v>
      </c>
    </row>
    <row r="2317" spans="1:2" x14ac:dyDescent="0.3">
      <c r="A2317">
        <v>17</v>
      </c>
      <c r="B2317">
        <v>104.02</v>
      </c>
    </row>
    <row r="2318" spans="1:2" x14ac:dyDescent="0.3">
      <c r="A2318">
        <v>3</v>
      </c>
      <c r="B2318">
        <v>88.43</v>
      </c>
    </row>
    <row r="2319" spans="1:2" x14ac:dyDescent="0.3">
      <c r="A2319">
        <v>78</v>
      </c>
      <c r="B2319">
        <v>84.49</v>
      </c>
    </row>
    <row r="2320" spans="1:2" x14ac:dyDescent="0.3">
      <c r="A2320">
        <v>1.24</v>
      </c>
      <c r="B2320">
        <v>84.2</v>
      </c>
    </row>
    <row r="2321" spans="1:2" x14ac:dyDescent="0.3">
      <c r="A2321">
        <v>43</v>
      </c>
      <c r="B2321">
        <v>210.94</v>
      </c>
    </row>
    <row r="2322" spans="1:2" x14ac:dyDescent="0.3">
      <c r="A2322">
        <v>35</v>
      </c>
      <c r="B2322">
        <v>86.87</v>
      </c>
    </row>
    <row r="2323" spans="1:2" x14ac:dyDescent="0.3">
      <c r="A2323">
        <v>10</v>
      </c>
      <c r="B2323">
        <v>76.92</v>
      </c>
    </row>
    <row r="2324" spans="1:2" x14ac:dyDescent="0.3">
      <c r="A2324">
        <v>50</v>
      </c>
      <c r="B2324">
        <v>69.92</v>
      </c>
    </row>
    <row r="2325" spans="1:2" x14ac:dyDescent="0.3">
      <c r="A2325">
        <v>7</v>
      </c>
      <c r="B2325">
        <v>98.12</v>
      </c>
    </row>
    <row r="2326" spans="1:2" x14ac:dyDescent="0.3">
      <c r="A2326">
        <v>62</v>
      </c>
      <c r="B2326">
        <v>98.14</v>
      </c>
    </row>
    <row r="2327" spans="1:2" x14ac:dyDescent="0.3">
      <c r="A2327">
        <v>40</v>
      </c>
      <c r="B2327">
        <v>78.040000000000006</v>
      </c>
    </row>
    <row r="2328" spans="1:2" x14ac:dyDescent="0.3">
      <c r="A2328">
        <v>48</v>
      </c>
      <c r="B2328">
        <v>112.96</v>
      </c>
    </row>
    <row r="2329" spans="1:2" x14ac:dyDescent="0.3">
      <c r="A2329">
        <v>60</v>
      </c>
      <c r="B2329">
        <v>234.5</v>
      </c>
    </row>
    <row r="2330" spans="1:2" x14ac:dyDescent="0.3">
      <c r="A2330">
        <v>75</v>
      </c>
      <c r="B2330">
        <v>86.4</v>
      </c>
    </row>
    <row r="2331" spans="1:2" x14ac:dyDescent="0.3">
      <c r="A2331">
        <v>57</v>
      </c>
      <c r="B2331">
        <v>71.709999999999994</v>
      </c>
    </row>
    <row r="2332" spans="1:2" x14ac:dyDescent="0.3">
      <c r="A2332">
        <v>62</v>
      </c>
      <c r="B2332">
        <v>91.68</v>
      </c>
    </row>
    <row r="2333" spans="1:2" x14ac:dyDescent="0.3">
      <c r="A2333">
        <v>6</v>
      </c>
      <c r="B2333">
        <v>84.1</v>
      </c>
    </row>
    <row r="2334" spans="1:2" x14ac:dyDescent="0.3">
      <c r="A2334">
        <v>80</v>
      </c>
      <c r="B2334">
        <v>104.07</v>
      </c>
    </row>
    <row r="2335" spans="1:2" x14ac:dyDescent="0.3">
      <c r="A2335">
        <v>69</v>
      </c>
      <c r="B2335">
        <v>65.08</v>
      </c>
    </row>
    <row r="2336" spans="1:2" x14ac:dyDescent="0.3">
      <c r="A2336">
        <v>58</v>
      </c>
      <c r="B2336">
        <v>100.42</v>
      </c>
    </row>
    <row r="2337" spans="1:2" x14ac:dyDescent="0.3">
      <c r="A2337">
        <v>65</v>
      </c>
      <c r="B2337">
        <v>95.88</v>
      </c>
    </row>
    <row r="2338" spans="1:2" x14ac:dyDescent="0.3">
      <c r="A2338">
        <v>30</v>
      </c>
      <c r="B2338">
        <v>81.25</v>
      </c>
    </row>
    <row r="2339" spans="1:2" x14ac:dyDescent="0.3">
      <c r="A2339">
        <v>63</v>
      </c>
      <c r="B2339">
        <v>93.24</v>
      </c>
    </row>
    <row r="2340" spans="1:2" x14ac:dyDescent="0.3">
      <c r="A2340">
        <v>76</v>
      </c>
      <c r="B2340">
        <v>225.6</v>
      </c>
    </row>
    <row r="2341" spans="1:2" x14ac:dyDescent="0.3">
      <c r="A2341">
        <v>37</v>
      </c>
      <c r="B2341">
        <v>74.290000000000006</v>
      </c>
    </row>
    <row r="2342" spans="1:2" x14ac:dyDescent="0.3">
      <c r="A2342">
        <v>60</v>
      </c>
      <c r="B2342">
        <v>96</v>
      </c>
    </row>
    <row r="2343" spans="1:2" x14ac:dyDescent="0.3">
      <c r="A2343">
        <v>14</v>
      </c>
      <c r="B2343">
        <v>77.12</v>
      </c>
    </row>
    <row r="2344" spans="1:2" x14ac:dyDescent="0.3">
      <c r="A2344">
        <v>36</v>
      </c>
      <c r="B2344">
        <v>95.36</v>
      </c>
    </row>
    <row r="2345" spans="1:2" x14ac:dyDescent="0.3">
      <c r="A2345">
        <v>28</v>
      </c>
      <c r="B2345">
        <v>73.39</v>
      </c>
    </row>
    <row r="2346" spans="1:2" x14ac:dyDescent="0.3">
      <c r="A2346">
        <v>73</v>
      </c>
      <c r="B2346">
        <v>208.69</v>
      </c>
    </row>
    <row r="2347" spans="1:2" x14ac:dyDescent="0.3">
      <c r="A2347">
        <v>51</v>
      </c>
      <c r="B2347">
        <v>93.67</v>
      </c>
    </row>
    <row r="2348" spans="1:2" x14ac:dyDescent="0.3">
      <c r="A2348">
        <v>67</v>
      </c>
      <c r="B2348">
        <v>97.34</v>
      </c>
    </row>
    <row r="2349" spans="1:2" x14ac:dyDescent="0.3">
      <c r="A2349">
        <v>43</v>
      </c>
      <c r="B2349">
        <v>111.43</v>
      </c>
    </row>
    <row r="2350" spans="1:2" x14ac:dyDescent="0.3">
      <c r="A2350">
        <v>61</v>
      </c>
      <c r="B2350">
        <v>89.75</v>
      </c>
    </row>
    <row r="2351" spans="1:2" x14ac:dyDescent="0.3">
      <c r="A2351">
        <v>52</v>
      </c>
      <c r="B2351">
        <v>107.84</v>
      </c>
    </row>
    <row r="2352" spans="1:2" x14ac:dyDescent="0.3">
      <c r="A2352">
        <v>74</v>
      </c>
      <c r="B2352">
        <v>95.94</v>
      </c>
    </row>
    <row r="2353" spans="1:2" x14ac:dyDescent="0.3">
      <c r="A2353">
        <v>2</v>
      </c>
      <c r="B2353">
        <v>112.92</v>
      </c>
    </row>
    <row r="2354" spans="1:2" x14ac:dyDescent="0.3">
      <c r="A2354">
        <v>18</v>
      </c>
      <c r="B2354">
        <v>115.46</v>
      </c>
    </row>
    <row r="2355" spans="1:2" x14ac:dyDescent="0.3">
      <c r="A2355">
        <v>55</v>
      </c>
      <c r="B2355">
        <v>202.67</v>
      </c>
    </row>
    <row r="2356" spans="1:2" x14ac:dyDescent="0.3">
      <c r="A2356">
        <v>1.08</v>
      </c>
      <c r="B2356">
        <v>86.09</v>
      </c>
    </row>
    <row r="2357" spans="1:2" x14ac:dyDescent="0.3">
      <c r="A2357">
        <v>16</v>
      </c>
      <c r="B2357">
        <v>92.77</v>
      </c>
    </row>
    <row r="2358" spans="1:2" x14ac:dyDescent="0.3">
      <c r="A2358">
        <v>17</v>
      </c>
      <c r="B2358">
        <v>71.58</v>
      </c>
    </row>
    <row r="2359" spans="1:2" x14ac:dyDescent="0.3">
      <c r="A2359">
        <v>33</v>
      </c>
      <c r="B2359">
        <v>242.84</v>
      </c>
    </row>
    <row r="2360" spans="1:2" x14ac:dyDescent="0.3">
      <c r="A2360">
        <v>1.1599999999999999</v>
      </c>
      <c r="B2360">
        <v>65.010000000000005</v>
      </c>
    </row>
    <row r="2361" spans="1:2" x14ac:dyDescent="0.3">
      <c r="A2361">
        <v>43</v>
      </c>
      <c r="B2361">
        <v>217.3</v>
      </c>
    </row>
    <row r="2362" spans="1:2" x14ac:dyDescent="0.3">
      <c r="A2362">
        <v>23</v>
      </c>
      <c r="B2362">
        <v>88.19</v>
      </c>
    </row>
    <row r="2363" spans="1:2" x14ac:dyDescent="0.3">
      <c r="A2363">
        <v>62</v>
      </c>
      <c r="B2363">
        <v>91.65</v>
      </c>
    </row>
    <row r="2364" spans="1:2" x14ac:dyDescent="0.3">
      <c r="A2364">
        <v>28</v>
      </c>
      <c r="B2364">
        <v>116.02</v>
      </c>
    </row>
    <row r="2365" spans="1:2" x14ac:dyDescent="0.3">
      <c r="A2365">
        <v>55</v>
      </c>
      <c r="B2365">
        <v>206.4</v>
      </c>
    </row>
    <row r="2366" spans="1:2" x14ac:dyDescent="0.3">
      <c r="A2366">
        <v>65</v>
      </c>
      <c r="B2366">
        <v>88.57</v>
      </c>
    </row>
    <row r="2367" spans="1:2" x14ac:dyDescent="0.3">
      <c r="A2367">
        <v>38</v>
      </c>
      <c r="B2367">
        <v>167.16</v>
      </c>
    </row>
    <row r="2368" spans="1:2" x14ac:dyDescent="0.3">
      <c r="A2368">
        <v>16</v>
      </c>
      <c r="B2368">
        <v>86.32</v>
      </c>
    </row>
    <row r="2369" spans="1:2" x14ac:dyDescent="0.3">
      <c r="A2369">
        <v>78</v>
      </c>
      <c r="B2369">
        <v>243.73</v>
      </c>
    </row>
    <row r="2370" spans="1:2" x14ac:dyDescent="0.3">
      <c r="A2370">
        <v>52</v>
      </c>
      <c r="B2370">
        <v>86.85</v>
      </c>
    </row>
    <row r="2371" spans="1:2" x14ac:dyDescent="0.3">
      <c r="A2371">
        <v>21</v>
      </c>
      <c r="B2371">
        <v>101.37</v>
      </c>
    </row>
    <row r="2372" spans="1:2" x14ac:dyDescent="0.3">
      <c r="A2372">
        <v>35</v>
      </c>
      <c r="B2372">
        <v>119.4</v>
      </c>
    </row>
    <row r="2373" spans="1:2" x14ac:dyDescent="0.3">
      <c r="A2373">
        <v>20</v>
      </c>
      <c r="B2373">
        <v>103.65</v>
      </c>
    </row>
    <row r="2374" spans="1:2" x14ac:dyDescent="0.3">
      <c r="A2374">
        <v>42</v>
      </c>
      <c r="B2374">
        <v>78.489999999999995</v>
      </c>
    </row>
    <row r="2375" spans="1:2" x14ac:dyDescent="0.3">
      <c r="A2375">
        <v>57</v>
      </c>
      <c r="B2375">
        <v>98.07</v>
      </c>
    </row>
    <row r="2376" spans="1:2" x14ac:dyDescent="0.3">
      <c r="A2376">
        <v>39</v>
      </c>
      <c r="B2376">
        <v>111.24</v>
      </c>
    </row>
    <row r="2377" spans="1:2" x14ac:dyDescent="0.3">
      <c r="A2377">
        <v>21</v>
      </c>
      <c r="B2377">
        <v>88.29</v>
      </c>
    </row>
    <row r="2378" spans="1:2" x14ac:dyDescent="0.3">
      <c r="A2378">
        <v>15</v>
      </c>
      <c r="B2378">
        <v>62.57</v>
      </c>
    </row>
    <row r="2379" spans="1:2" x14ac:dyDescent="0.3">
      <c r="A2379">
        <v>16</v>
      </c>
      <c r="B2379">
        <v>112.7</v>
      </c>
    </row>
    <row r="2380" spans="1:2" x14ac:dyDescent="0.3">
      <c r="A2380">
        <v>4</v>
      </c>
      <c r="B2380">
        <v>132.41</v>
      </c>
    </row>
    <row r="2381" spans="1:2" x14ac:dyDescent="0.3">
      <c r="A2381">
        <v>54</v>
      </c>
      <c r="B2381">
        <v>206.72</v>
      </c>
    </row>
    <row r="2382" spans="1:2" x14ac:dyDescent="0.3">
      <c r="A2382">
        <v>48</v>
      </c>
      <c r="B2382">
        <v>71.930000000000007</v>
      </c>
    </row>
    <row r="2383" spans="1:2" x14ac:dyDescent="0.3">
      <c r="A2383">
        <v>41</v>
      </c>
      <c r="B2383">
        <v>134.29</v>
      </c>
    </row>
    <row r="2384" spans="1:2" x14ac:dyDescent="0.3">
      <c r="A2384">
        <v>18</v>
      </c>
      <c r="B2384">
        <v>70.34</v>
      </c>
    </row>
    <row r="2385" spans="1:2" x14ac:dyDescent="0.3">
      <c r="A2385">
        <v>58</v>
      </c>
      <c r="B2385">
        <v>111.73</v>
      </c>
    </row>
    <row r="2386" spans="1:2" x14ac:dyDescent="0.3">
      <c r="A2386">
        <v>77</v>
      </c>
      <c r="B2386">
        <v>64.400000000000006</v>
      </c>
    </row>
    <row r="2387" spans="1:2" x14ac:dyDescent="0.3">
      <c r="A2387">
        <v>50</v>
      </c>
      <c r="B2387">
        <v>59.48</v>
      </c>
    </row>
    <row r="2388" spans="1:2" x14ac:dyDescent="0.3">
      <c r="A2388">
        <v>44</v>
      </c>
      <c r="B2388">
        <v>222.29</v>
      </c>
    </row>
    <row r="2389" spans="1:2" x14ac:dyDescent="0.3">
      <c r="A2389">
        <v>44</v>
      </c>
      <c r="B2389">
        <v>91.28</v>
      </c>
    </row>
    <row r="2390" spans="1:2" x14ac:dyDescent="0.3">
      <c r="A2390">
        <v>39</v>
      </c>
      <c r="B2390">
        <v>155.22999999999999</v>
      </c>
    </row>
    <row r="2391" spans="1:2" x14ac:dyDescent="0.3">
      <c r="A2391">
        <v>65</v>
      </c>
      <c r="B2391">
        <v>145.15</v>
      </c>
    </row>
    <row r="2392" spans="1:2" x14ac:dyDescent="0.3">
      <c r="A2392">
        <v>37</v>
      </c>
      <c r="B2392">
        <v>69.17</v>
      </c>
    </row>
    <row r="2393" spans="1:2" x14ac:dyDescent="0.3">
      <c r="A2393">
        <v>6</v>
      </c>
      <c r="B2393">
        <v>55.61</v>
      </c>
    </row>
    <row r="2394" spans="1:2" x14ac:dyDescent="0.3">
      <c r="A2394">
        <v>12</v>
      </c>
      <c r="B2394">
        <v>111.47</v>
      </c>
    </row>
    <row r="2395" spans="1:2" x14ac:dyDescent="0.3">
      <c r="A2395">
        <v>51</v>
      </c>
      <c r="B2395">
        <v>145.22</v>
      </c>
    </row>
    <row r="2396" spans="1:2" x14ac:dyDescent="0.3">
      <c r="A2396">
        <v>56</v>
      </c>
      <c r="B2396">
        <v>102.37</v>
      </c>
    </row>
    <row r="2397" spans="1:2" x14ac:dyDescent="0.3">
      <c r="A2397">
        <v>66</v>
      </c>
      <c r="B2397">
        <v>239.21</v>
      </c>
    </row>
    <row r="2398" spans="1:2" x14ac:dyDescent="0.3">
      <c r="A2398">
        <v>43</v>
      </c>
      <c r="B2398">
        <v>62.99</v>
      </c>
    </row>
    <row r="2399" spans="1:2" x14ac:dyDescent="0.3">
      <c r="A2399">
        <v>1.64</v>
      </c>
      <c r="B2399">
        <v>137.22</v>
      </c>
    </row>
    <row r="2400" spans="1:2" x14ac:dyDescent="0.3">
      <c r="A2400">
        <v>31</v>
      </c>
      <c r="B2400">
        <v>65.7</v>
      </c>
    </row>
    <row r="2401" spans="1:2" x14ac:dyDescent="0.3">
      <c r="A2401">
        <v>39</v>
      </c>
      <c r="B2401">
        <v>191.47</v>
      </c>
    </row>
    <row r="2402" spans="1:2" x14ac:dyDescent="0.3">
      <c r="A2402">
        <v>61</v>
      </c>
      <c r="B2402">
        <v>180.8</v>
      </c>
    </row>
    <row r="2403" spans="1:2" x14ac:dyDescent="0.3">
      <c r="A2403">
        <v>38</v>
      </c>
      <c r="B2403">
        <v>162.72</v>
      </c>
    </row>
    <row r="2404" spans="1:2" x14ac:dyDescent="0.3">
      <c r="A2404">
        <v>75</v>
      </c>
      <c r="B2404">
        <v>207.64</v>
      </c>
    </row>
    <row r="2405" spans="1:2" x14ac:dyDescent="0.3">
      <c r="A2405">
        <v>74</v>
      </c>
      <c r="B2405">
        <v>66.319999999999993</v>
      </c>
    </row>
    <row r="2406" spans="1:2" x14ac:dyDescent="0.3">
      <c r="A2406">
        <v>1.72</v>
      </c>
      <c r="B2406">
        <v>73.08</v>
      </c>
    </row>
    <row r="2407" spans="1:2" x14ac:dyDescent="0.3">
      <c r="A2407">
        <v>64</v>
      </c>
      <c r="B2407">
        <v>86.05</v>
      </c>
    </row>
    <row r="2408" spans="1:2" x14ac:dyDescent="0.3">
      <c r="A2408">
        <v>14</v>
      </c>
      <c r="B2408">
        <v>57.95</v>
      </c>
    </row>
    <row r="2409" spans="1:2" x14ac:dyDescent="0.3">
      <c r="A2409">
        <v>22</v>
      </c>
      <c r="B2409">
        <v>71.22</v>
      </c>
    </row>
    <row r="2410" spans="1:2" x14ac:dyDescent="0.3">
      <c r="A2410">
        <v>33</v>
      </c>
      <c r="B2410">
        <v>89.98</v>
      </c>
    </row>
    <row r="2411" spans="1:2" x14ac:dyDescent="0.3">
      <c r="A2411">
        <v>29</v>
      </c>
      <c r="B2411">
        <v>74.33</v>
      </c>
    </row>
    <row r="2412" spans="1:2" x14ac:dyDescent="0.3">
      <c r="A2412">
        <v>64</v>
      </c>
      <c r="B2412">
        <v>62.21</v>
      </c>
    </row>
    <row r="2413" spans="1:2" x14ac:dyDescent="0.3">
      <c r="A2413">
        <v>30</v>
      </c>
      <c r="B2413">
        <v>123.65</v>
      </c>
    </row>
    <row r="2414" spans="1:2" x14ac:dyDescent="0.3">
      <c r="A2414">
        <v>74</v>
      </c>
      <c r="B2414">
        <v>79.44</v>
      </c>
    </row>
    <row r="2415" spans="1:2" x14ac:dyDescent="0.3">
      <c r="A2415">
        <v>40</v>
      </c>
      <c r="B2415">
        <v>169.74</v>
      </c>
    </row>
    <row r="2416" spans="1:2" x14ac:dyDescent="0.3">
      <c r="A2416">
        <v>64</v>
      </c>
      <c r="B2416">
        <v>228.42</v>
      </c>
    </row>
    <row r="2417" spans="1:2" x14ac:dyDescent="0.3">
      <c r="A2417">
        <v>38</v>
      </c>
      <c r="B2417">
        <v>60.13</v>
      </c>
    </row>
    <row r="2418" spans="1:2" x14ac:dyDescent="0.3">
      <c r="A2418">
        <v>35</v>
      </c>
      <c r="B2418">
        <v>74.53</v>
      </c>
    </row>
    <row r="2419" spans="1:2" x14ac:dyDescent="0.3">
      <c r="A2419">
        <v>23</v>
      </c>
      <c r="B2419">
        <v>94.09</v>
      </c>
    </row>
    <row r="2420" spans="1:2" x14ac:dyDescent="0.3">
      <c r="A2420">
        <v>49</v>
      </c>
      <c r="B2420">
        <v>56.11</v>
      </c>
    </row>
    <row r="2421" spans="1:2" x14ac:dyDescent="0.3">
      <c r="A2421">
        <v>64</v>
      </c>
      <c r="B2421">
        <v>78.430000000000007</v>
      </c>
    </row>
    <row r="2422" spans="1:2" x14ac:dyDescent="0.3">
      <c r="A2422">
        <v>39</v>
      </c>
      <c r="B2422">
        <v>103.12</v>
      </c>
    </row>
    <row r="2423" spans="1:2" x14ac:dyDescent="0.3">
      <c r="A2423">
        <v>61</v>
      </c>
      <c r="B2423">
        <v>69.88</v>
      </c>
    </row>
    <row r="2424" spans="1:2" x14ac:dyDescent="0.3">
      <c r="A2424">
        <v>36</v>
      </c>
      <c r="B2424">
        <v>57.59</v>
      </c>
    </row>
    <row r="2425" spans="1:2" x14ac:dyDescent="0.3">
      <c r="A2425">
        <v>40</v>
      </c>
      <c r="B2425">
        <v>72.760000000000005</v>
      </c>
    </row>
    <row r="2426" spans="1:2" x14ac:dyDescent="0.3">
      <c r="A2426">
        <v>25</v>
      </c>
      <c r="B2426">
        <v>66.510000000000005</v>
      </c>
    </row>
    <row r="2427" spans="1:2" x14ac:dyDescent="0.3">
      <c r="A2427">
        <v>45</v>
      </c>
      <c r="B2427">
        <v>97.95</v>
      </c>
    </row>
    <row r="2428" spans="1:2" x14ac:dyDescent="0.3">
      <c r="A2428">
        <v>66</v>
      </c>
      <c r="B2428">
        <v>66.239999999999995</v>
      </c>
    </row>
    <row r="2429" spans="1:2" x14ac:dyDescent="0.3">
      <c r="A2429">
        <v>56</v>
      </c>
      <c r="B2429">
        <v>62.68</v>
      </c>
    </row>
    <row r="2430" spans="1:2" x14ac:dyDescent="0.3">
      <c r="A2430">
        <v>27</v>
      </c>
      <c r="B2430">
        <v>114.79</v>
      </c>
    </row>
    <row r="2431" spans="1:2" x14ac:dyDescent="0.3">
      <c r="A2431">
        <v>74</v>
      </c>
      <c r="B2431">
        <v>92.67</v>
      </c>
    </row>
    <row r="2432" spans="1:2" x14ac:dyDescent="0.3">
      <c r="A2432">
        <v>32</v>
      </c>
      <c r="B2432">
        <v>92.37</v>
      </c>
    </row>
    <row r="2433" spans="1:2" x14ac:dyDescent="0.3">
      <c r="A2433">
        <v>79</v>
      </c>
      <c r="B2433">
        <v>79.53</v>
      </c>
    </row>
    <row r="2434" spans="1:2" x14ac:dyDescent="0.3">
      <c r="A2434">
        <v>44</v>
      </c>
      <c r="B2434">
        <v>60.02</v>
      </c>
    </row>
    <row r="2435" spans="1:2" x14ac:dyDescent="0.3">
      <c r="A2435">
        <v>52</v>
      </c>
      <c r="B2435">
        <v>71.930000000000007</v>
      </c>
    </row>
    <row r="2436" spans="1:2" x14ac:dyDescent="0.3">
      <c r="A2436">
        <v>2</v>
      </c>
      <c r="B2436">
        <v>114.02</v>
      </c>
    </row>
    <row r="2437" spans="1:2" x14ac:dyDescent="0.3">
      <c r="A2437">
        <v>5</v>
      </c>
      <c r="B2437">
        <v>97.64</v>
      </c>
    </row>
    <row r="2438" spans="1:2" x14ac:dyDescent="0.3">
      <c r="A2438">
        <v>78</v>
      </c>
      <c r="B2438">
        <v>70.209999999999994</v>
      </c>
    </row>
    <row r="2439" spans="1:2" x14ac:dyDescent="0.3">
      <c r="A2439">
        <v>15</v>
      </c>
      <c r="B2439">
        <v>95.86</v>
      </c>
    </row>
    <row r="2440" spans="1:2" x14ac:dyDescent="0.3">
      <c r="A2440">
        <v>53</v>
      </c>
      <c r="B2440">
        <v>78.73</v>
      </c>
    </row>
    <row r="2441" spans="1:2" x14ac:dyDescent="0.3">
      <c r="A2441">
        <v>38</v>
      </c>
      <c r="B2441">
        <v>58.29</v>
      </c>
    </row>
    <row r="2442" spans="1:2" x14ac:dyDescent="0.3">
      <c r="A2442">
        <v>17</v>
      </c>
      <c r="B2442">
        <v>60.57</v>
      </c>
    </row>
    <row r="2443" spans="1:2" x14ac:dyDescent="0.3">
      <c r="A2443">
        <v>37</v>
      </c>
      <c r="B2443">
        <v>127.71</v>
      </c>
    </row>
    <row r="2444" spans="1:2" x14ac:dyDescent="0.3">
      <c r="A2444">
        <v>70</v>
      </c>
      <c r="B2444">
        <v>68.34</v>
      </c>
    </row>
    <row r="2445" spans="1:2" x14ac:dyDescent="0.3">
      <c r="A2445">
        <v>6</v>
      </c>
      <c r="B2445">
        <v>66.33</v>
      </c>
    </row>
    <row r="2446" spans="1:2" x14ac:dyDescent="0.3">
      <c r="A2446">
        <v>34</v>
      </c>
      <c r="B2446">
        <v>134.61000000000001</v>
      </c>
    </row>
    <row r="2447" spans="1:2" x14ac:dyDescent="0.3">
      <c r="A2447">
        <v>34</v>
      </c>
      <c r="B2447">
        <v>83.53</v>
      </c>
    </row>
    <row r="2448" spans="1:2" x14ac:dyDescent="0.3">
      <c r="A2448">
        <v>31</v>
      </c>
      <c r="B2448">
        <v>125.38</v>
      </c>
    </row>
    <row r="2449" spans="1:2" x14ac:dyDescent="0.3">
      <c r="A2449">
        <v>40</v>
      </c>
      <c r="B2449">
        <v>72.989999999999995</v>
      </c>
    </row>
    <row r="2450" spans="1:2" x14ac:dyDescent="0.3">
      <c r="A2450">
        <v>17</v>
      </c>
      <c r="B2450">
        <v>124.38</v>
      </c>
    </row>
    <row r="2451" spans="1:2" x14ac:dyDescent="0.3">
      <c r="A2451">
        <v>60</v>
      </c>
      <c r="B2451">
        <v>212.02</v>
      </c>
    </row>
    <row r="2452" spans="1:2" x14ac:dyDescent="0.3">
      <c r="A2452">
        <v>31</v>
      </c>
      <c r="B2452">
        <v>87.81</v>
      </c>
    </row>
    <row r="2453" spans="1:2" x14ac:dyDescent="0.3">
      <c r="A2453">
        <v>70</v>
      </c>
      <c r="B2453">
        <v>147.12</v>
      </c>
    </row>
    <row r="2454" spans="1:2" x14ac:dyDescent="0.3">
      <c r="A2454">
        <v>63</v>
      </c>
      <c r="B2454">
        <v>203.87</v>
      </c>
    </row>
    <row r="2455" spans="1:2" x14ac:dyDescent="0.3">
      <c r="A2455">
        <v>80</v>
      </c>
      <c r="B2455">
        <v>236.84</v>
      </c>
    </row>
    <row r="2456" spans="1:2" x14ac:dyDescent="0.3">
      <c r="A2456">
        <v>57</v>
      </c>
      <c r="B2456">
        <v>107.49</v>
      </c>
    </row>
    <row r="2457" spans="1:2" x14ac:dyDescent="0.3">
      <c r="A2457">
        <v>35</v>
      </c>
      <c r="B2457">
        <v>65.48</v>
      </c>
    </row>
    <row r="2458" spans="1:2" x14ac:dyDescent="0.3">
      <c r="A2458">
        <v>77</v>
      </c>
      <c r="B2458">
        <v>80.849999999999994</v>
      </c>
    </row>
    <row r="2459" spans="1:2" x14ac:dyDescent="0.3">
      <c r="A2459">
        <v>71</v>
      </c>
      <c r="B2459">
        <v>214.77</v>
      </c>
    </row>
    <row r="2460" spans="1:2" x14ac:dyDescent="0.3">
      <c r="A2460">
        <v>61</v>
      </c>
      <c r="B2460">
        <v>123.36</v>
      </c>
    </row>
    <row r="2461" spans="1:2" x14ac:dyDescent="0.3">
      <c r="A2461">
        <v>16</v>
      </c>
      <c r="B2461">
        <v>63.63</v>
      </c>
    </row>
    <row r="2462" spans="1:2" x14ac:dyDescent="0.3">
      <c r="A2462">
        <v>42</v>
      </c>
      <c r="B2462">
        <v>55.22</v>
      </c>
    </row>
    <row r="2463" spans="1:2" x14ac:dyDescent="0.3">
      <c r="A2463">
        <v>39</v>
      </c>
      <c r="B2463">
        <v>77.540000000000006</v>
      </c>
    </row>
    <row r="2464" spans="1:2" x14ac:dyDescent="0.3">
      <c r="A2464">
        <v>39</v>
      </c>
      <c r="B2464">
        <v>109.03</v>
      </c>
    </row>
    <row r="2465" spans="1:2" x14ac:dyDescent="0.3">
      <c r="A2465">
        <v>52</v>
      </c>
      <c r="B2465">
        <v>208.39</v>
      </c>
    </row>
    <row r="2466" spans="1:2" x14ac:dyDescent="0.3">
      <c r="A2466">
        <v>78</v>
      </c>
      <c r="B2466">
        <v>79.84</v>
      </c>
    </row>
    <row r="2467" spans="1:2" x14ac:dyDescent="0.3">
      <c r="A2467">
        <v>47</v>
      </c>
      <c r="B2467">
        <v>108.56</v>
      </c>
    </row>
    <row r="2468" spans="1:2" x14ac:dyDescent="0.3">
      <c r="A2468">
        <v>54</v>
      </c>
      <c r="B2468">
        <v>93.96</v>
      </c>
    </row>
    <row r="2469" spans="1:2" x14ac:dyDescent="0.3">
      <c r="A2469">
        <v>36</v>
      </c>
      <c r="B2469">
        <v>98.03</v>
      </c>
    </row>
    <row r="2470" spans="1:2" x14ac:dyDescent="0.3">
      <c r="A2470">
        <v>33</v>
      </c>
      <c r="B2470">
        <v>88.17</v>
      </c>
    </row>
    <row r="2471" spans="1:2" x14ac:dyDescent="0.3">
      <c r="A2471">
        <v>32</v>
      </c>
      <c r="B2471">
        <v>68.72</v>
      </c>
    </row>
    <row r="2472" spans="1:2" x14ac:dyDescent="0.3">
      <c r="A2472">
        <v>46</v>
      </c>
      <c r="B2472">
        <v>76.430000000000007</v>
      </c>
    </row>
    <row r="2473" spans="1:2" x14ac:dyDescent="0.3">
      <c r="A2473">
        <v>68</v>
      </c>
      <c r="B2473">
        <v>233.3</v>
      </c>
    </row>
    <row r="2474" spans="1:2" x14ac:dyDescent="0.3">
      <c r="A2474">
        <v>51</v>
      </c>
      <c r="B2474">
        <v>166.29</v>
      </c>
    </row>
    <row r="2475" spans="1:2" x14ac:dyDescent="0.3">
      <c r="A2475">
        <v>41</v>
      </c>
      <c r="B2475">
        <v>106.98</v>
      </c>
    </row>
    <row r="2476" spans="1:2" x14ac:dyDescent="0.3">
      <c r="A2476">
        <v>58</v>
      </c>
      <c r="B2476">
        <v>127.4</v>
      </c>
    </row>
    <row r="2477" spans="1:2" x14ac:dyDescent="0.3">
      <c r="A2477">
        <v>38</v>
      </c>
      <c r="B2477">
        <v>218.6</v>
      </c>
    </row>
    <row r="2478" spans="1:2" x14ac:dyDescent="0.3">
      <c r="A2478">
        <v>0.32</v>
      </c>
      <c r="B2478">
        <v>108.63</v>
      </c>
    </row>
    <row r="2479" spans="1:2" x14ac:dyDescent="0.3">
      <c r="A2479">
        <v>55</v>
      </c>
      <c r="B2479">
        <v>93.36</v>
      </c>
    </row>
    <row r="2480" spans="1:2" x14ac:dyDescent="0.3">
      <c r="A2480">
        <v>50</v>
      </c>
      <c r="B2480">
        <v>89.18</v>
      </c>
    </row>
    <row r="2481" spans="1:2" x14ac:dyDescent="0.3">
      <c r="A2481">
        <v>5</v>
      </c>
      <c r="B2481">
        <v>60.09</v>
      </c>
    </row>
    <row r="2482" spans="1:2" x14ac:dyDescent="0.3">
      <c r="A2482">
        <v>67</v>
      </c>
      <c r="B2482">
        <v>125.33</v>
      </c>
    </row>
    <row r="2483" spans="1:2" x14ac:dyDescent="0.3">
      <c r="A2483">
        <v>45</v>
      </c>
      <c r="B2483">
        <v>83.91</v>
      </c>
    </row>
    <row r="2484" spans="1:2" x14ac:dyDescent="0.3">
      <c r="A2484">
        <v>11</v>
      </c>
      <c r="B2484">
        <v>105.73</v>
      </c>
    </row>
    <row r="2485" spans="1:2" x14ac:dyDescent="0.3">
      <c r="A2485">
        <v>25</v>
      </c>
      <c r="B2485">
        <v>166.38</v>
      </c>
    </row>
    <row r="2486" spans="1:2" x14ac:dyDescent="0.3">
      <c r="A2486">
        <v>55</v>
      </c>
      <c r="B2486">
        <v>108.35</v>
      </c>
    </row>
    <row r="2487" spans="1:2" x14ac:dyDescent="0.3">
      <c r="A2487">
        <v>15</v>
      </c>
      <c r="B2487">
        <v>87.96</v>
      </c>
    </row>
    <row r="2488" spans="1:2" x14ac:dyDescent="0.3">
      <c r="A2488">
        <v>29</v>
      </c>
      <c r="B2488">
        <v>185.27</v>
      </c>
    </row>
    <row r="2489" spans="1:2" x14ac:dyDescent="0.3">
      <c r="A2489">
        <v>26</v>
      </c>
      <c r="B2489">
        <v>68.989999999999995</v>
      </c>
    </row>
    <row r="2490" spans="1:2" x14ac:dyDescent="0.3">
      <c r="A2490">
        <v>35</v>
      </c>
      <c r="B2490">
        <v>74.55</v>
      </c>
    </row>
    <row r="2491" spans="1:2" x14ac:dyDescent="0.3">
      <c r="A2491">
        <v>53</v>
      </c>
      <c r="B2491">
        <v>72.63</v>
      </c>
    </row>
    <row r="2492" spans="1:2" x14ac:dyDescent="0.3">
      <c r="A2492">
        <v>38</v>
      </c>
      <c r="B2492">
        <v>103.58</v>
      </c>
    </row>
    <row r="2493" spans="1:2" x14ac:dyDescent="0.3">
      <c r="A2493">
        <v>34</v>
      </c>
      <c r="B2493">
        <v>226.28</v>
      </c>
    </row>
    <row r="2494" spans="1:2" x14ac:dyDescent="0.3">
      <c r="A2494">
        <v>29</v>
      </c>
      <c r="B2494">
        <v>73.67</v>
      </c>
    </row>
    <row r="2495" spans="1:2" x14ac:dyDescent="0.3">
      <c r="A2495">
        <v>14</v>
      </c>
      <c r="B2495">
        <v>129.53</v>
      </c>
    </row>
    <row r="2496" spans="1:2" x14ac:dyDescent="0.3">
      <c r="A2496">
        <v>53</v>
      </c>
      <c r="B2496">
        <v>142.63999999999999</v>
      </c>
    </row>
    <row r="2497" spans="1:2" x14ac:dyDescent="0.3">
      <c r="A2497">
        <v>76</v>
      </c>
      <c r="B2497">
        <v>193.61</v>
      </c>
    </row>
    <row r="2498" spans="1:2" x14ac:dyDescent="0.3">
      <c r="A2498">
        <v>41</v>
      </c>
      <c r="B2498">
        <v>92.49</v>
      </c>
    </row>
    <row r="2499" spans="1:2" x14ac:dyDescent="0.3">
      <c r="A2499">
        <v>37</v>
      </c>
      <c r="B2499">
        <v>73.5</v>
      </c>
    </row>
    <row r="2500" spans="1:2" x14ac:dyDescent="0.3">
      <c r="A2500">
        <v>22</v>
      </c>
      <c r="B2500">
        <v>135.63999999999999</v>
      </c>
    </row>
    <row r="2501" spans="1:2" x14ac:dyDescent="0.3">
      <c r="A2501">
        <v>52</v>
      </c>
      <c r="B2501">
        <v>68.7</v>
      </c>
    </row>
    <row r="2502" spans="1:2" x14ac:dyDescent="0.3">
      <c r="A2502">
        <v>36</v>
      </c>
      <c r="B2502">
        <v>66.47</v>
      </c>
    </row>
    <row r="2503" spans="1:2" x14ac:dyDescent="0.3">
      <c r="A2503">
        <v>41</v>
      </c>
      <c r="B2503">
        <v>223.78</v>
      </c>
    </row>
    <row r="2504" spans="1:2" x14ac:dyDescent="0.3">
      <c r="A2504">
        <v>24</v>
      </c>
      <c r="B2504">
        <v>83.1</v>
      </c>
    </row>
    <row r="2505" spans="1:2" x14ac:dyDescent="0.3">
      <c r="A2505">
        <v>23</v>
      </c>
      <c r="B2505">
        <v>124.5</v>
      </c>
    </row>
    <row r="2506" spans="1:2" x14ac:dyDescent="0.3">
      <c r="A2506">
        <v>1.24</v>
      </c>
      <c r="B2506">
        <v>122.04</v>
      </c>
    </row>
    <row r="2507" spans="1:2" x14ac:dyDescent="0.3">
      <c r="A2507">
        <v>22</v>
      </c>
      <c r="B2507">
        <v>139.47999999999999</v>
      </c>
    </row>
    <row r="2508" spans="1:2" x14ac:dyDescent="0.3">
      <c r="A2508">
        <v>45</v>
      </c>
      <c r="B2508">
        <v>65.48</v>
      </c>
    </row>
    <row r="2509" spans="1:2" x14ac:dyDescent="0.3">
      <c r="A2509">
        <v>56</v>
      </c>
      <c r="B2509">
        <v>163.02000000000001</v>
      </c>
    </row>
    <row r="2510" spans="1:2" x14ac:dyDescent="0.3">
      <c r="A2510">
        <v>31</v>
      </c>
      <c r="B2510">
        <v>131.41999999999999</v>
      </c>
    </row>
    <row r="2511" spans="1:2" x14ac:dyDescent="0.3">
      <c r="A2511">
        <v>82</v>
      </c>
      <c r="B2511">
        <v>73.19</v>
      </c>
    </row>
    <row r="2512" spans="1:2" x14ac:dyDescent="0.3">
      <c r="A2512">
        <v>15</v>
      </c>
      <c r="B2512">
        <v>68.400000000000006</v>
      </c>
    </row>
    <row r="2513" spans="1:2" x14ac:dyDescent="0.3">
      <c r="A2513">
        <v>64</v>
      </c>
      <c r="B2513">
        <v>94.48</v>
      </c>
    </row>
    <row r="2514" spans="1:2" x14ac:dyDescent="0.3">
      <c r="A2514">
        <v>50</v>
      </c>
      <c r="B2514">
        <v>93.04</v>
      </c>
    </row>
    <row r="2515" spans="1:2" x14ac:dyDescent="0.3">
      <c r="A2515">
        <v>59</v>
      </c>
      <c r="B2515">
        <v>55.46</v>
      </c>
    </row>
    <row r="2516" spans="1:2" x14ac:dyDescent="0.3">
      <c r="A2516">
        <v>13</v>
      </c>
      <c r="B2516">
        <v>172.27</v>
      </c>
    </row>
    <row r="2517" spans="1:2" x14ac:dyDescent="0.3">
      <c r="A2517">
        <v>67</v>
      </c>
      <c r="B2517">
        <v>90.01</v>
      </c>
    </row>
    <row r="2518" spans="1:2" x14ac:dyDescent="0.3">
      <c r="A2518">
        <v>81</v>
      </c>
      <c r="B2518">
        <v>69.010000000000005</v>
      </c>
    </row>
    <row r="2519" spans="1:2" x14ac:dyDescent="0.3">
      <c r="A2519">
        <v>79</v>
      </c>
      <c r="B2519">
        <v>99.47</v>
      </c>
    </row>
    <row r="2520" spans="1:2" x14ac:dyDescent="0.3">
      <c r="A2520">
        <v>79</v>
      </c>
      <c r="B2520">
        <v>76.64</v>
      </c>
    </row>
    <row r="2521" spans="1:2" x14ac:dyDescent="0.3">
      <c r="A2521">
        <v>78</v>
      </c>
      <c r="B2521">
        <v>88.9</v>
      </c>
    </row>
    <row r="2522" spans="1:2" x14ac:dyDescent="0.3">
      <c r="A2522">
        <v>37</v>
      </c>
      <c r="B2522">
        <v>101.07</v>
      </c>
    </row>
    <row r="2523" spans="1:2" x14ac:dyDescent="0.3">
      <c r="A2523">
        <v>21</v>
      </c>
      <c r="B2523">
        <v>82.71</v>
      </c>
    </row>
    <row r="2524" spans="1:2" x14ac:dyDescent="0.3">
      <c r="A2524">
        <v>63</v>
      </c>
      <c r="B2524">
        <v>91.36</v>
      </c>
    </row>
    <row r="2525" spans="1:2" x14ac:dyDescent="0.3">
      <c r="A2525">
        <v>32</v>
      </c>
      <c r="B2525">
        <v>147.04</v>
      </c>
    </row>
    <row r="2526" spans="1:2" x14ac:dyDescent="0.3">
      <c r="A2526">
        <v>8</v>
      </c>
      <c r="B2526">
        <v>77.08</v>
      </c>
    </row>
    <row r="2527" spans="1:2" x14ac:dyDescent="0.3">
      <c r="A2527">
        <v>54</v>
      </c>
      <c r="B2527">
        <v>106.53</v>
      </c>
    </row>
    <row r="2528" spans="1:2" x14ac:dyDescent="0.3">
      <c r="A2528">
        <v>66</v>
      </c>
      <c r="B2528">
        <v>142.12</v>
      </c>
    </row>
    <row r="2529" spans="1:2" x14ac:dyDescent="0.3">
      <c r="A2529">
        <v>55</v>
      </c>
      <c r="B2529">
        <v>118.69</v>
      </c>
    </row>
    <row r="2530" spans="1:2" x14ac:dyDescent="0.3">
      <c r="A2530">
        <v>45</v>
      </c>
      <c r="B2530">
        <v>136.19999999999999</v>
      </c>
    </row>
    <row r="2531" spans="1:2" x14ac:dyDescent="0.3">
      <c r="A2531">
        <v>66</v>
      </c>
      <c r="B2531">
        <v>80.099999999999994</v>
      </c>
    </row>
    <row r="2532" spans="1:2" x14ac:dyDescent="0.3">
      <c r="A2532">
        <v>49</v>
      </c>
      <c r="B2532">
        <v>69.92</v>
      </c>
    </row>
    <row r="2533" spans="1:2" x14ac:dyDescent="0.3">
      <c r="A2533">
        <v>81</v>
      </c>
      <c r="B2533">
        <v>63.65</v>
      </c>
    </row>
    <row r="2534" spans="1:2" x14ac:dyDescent="0.3">
      <c r="A2534">
        <v>62</v>
      </c>
      <c r="B2534">
        <v>91.82</v>
      </c>
    </row>
    <row r="2535" spans="1:2" x14ac:dyDescent="0.3">
      <c r="A2535">
        <v>27</v>
      </c>
      <c r="B2535">
        <v>111.48</v>
      </c>
    </row>
    <row r="2536" spans="1:2" x14ac:dyDescent="0.3">
      <c r="A2536">
        <v>64</v>
      </c>
      <c r="B2536">
        <v>63.32</v>
      </c>
    </row>
    <row r="2537" spans="1:2" x14ac:dyDescent="0.3">
      <c r="A2537">
        <v>16</v>
      </c>
      <c r="B2537">
        <v>133.19999999999999</v>
      </c>
    </row>
    <row r="2538" spans="1:2" x14ac:dyDescent="0.3">
      <c r="A2538">
        <v>58</v>
      </c>
      <c r="B2538">
        <v>65.45</v>
      </c>
    </row>
    <row r="2539" spans="1:2" x14ac:dyDescent="0.3">
      <c r="A2539">
        <v>22</v>
      </c>
      <c r="B2539">
        <v>131.30000000000001</v>
      </c>
    </row>
    <row r="2540" spans="1:2" x14ac:dyDescent="0.3">
      <c r="A2540">
        <v>30</v>
      </c>
      <c r="B2540">
        <v>67.78</v>
      </c>
    </row>
    <row r="2541" spans="1:2" x14ac:dyDescent="0.3">
      <c r="A2541">
        <v>60</v>
      </c>
      <c r="B2541">
        <v>201.01</v>
      </c>
    </row>
    <row r="2542" spans="1:2" x14ac:dyDescent="0.3">
      <c r="A2542">
        <v>65</v>
      </c>
      <c r="B2542">
        <v>86.33</v>
      </c>
    </row>
    <row r="2543" spans="1:2" x14ac:dyDescent="0.3">
      <c r="A2543">
        <v>55</v>
      </c>
      <c r="B2543">
        <v>84.44</v>
      </c>
    </row>
    <row r="2544" spans="1:2" x14ac:dyDescent="0.3">
      <c r="A2544">
        <v>62</v>
      </c>
      <c r="B2544">
        <v>212.62</v>
      </c>
    </row>
    <row r="2545" spans="1:2" x14ac:dyDescent="0.3">
      <c r="A2545">
        <v>47</v>
      </c>
      <c r="B2545">
        <v>72.2</v>
      </c>
    </row>
    <row r="2546" spans="1:2" x14ac:dyDescent="0.3">
      <c r="A2546">
        <v>58</v>
      </c>
      <c r="B2546">
        <v>209.15</v>
      </c>
    </row>
    <row r="2547" spans="1:2" x14ac:dyDescent="0.3">
      <c r="A2547">
        <v>35</v>
      </c>
      <c r="B2547">
        <v>71.81</v>
      </c>
    </row>
    <row r="2548" spans="1:2" x14ac:dyDescent="0.3">
      <c r="A2548">
        <v>36</v>
      </c>
      <c r="B2548">
        <v>101.93</v>
      </c>
    </row>
    <row r="2549" spans="1:2" x14ac:dyDescent="0.3">
      <c r="A2549">
        <v>47</v>
      </c>
      <c r="B2549">
        <v>74.8</v>
      </c>
    </row>
    <row r="2550" spans="1:2" x14ac:dyDescent="0.3">
      <c r="A2550">
        <v>50</v>
      </c>
      <c r="B2550">
        <v>62.12</v>
      </c>
    </row>
    <row r="2551" spans="1:2" x14ac:dyDescent="0.3">
      <c r="A2551">
        <v>28</v>
      </c>
      <c r="B2551">
        <v>73.98</v>
      </c>
    </row>
    <row r="2552" spans="1:2" x14ac:dyDescent="0.3">
      <c r="A2552">
        <v>39</v>
      </c>
      <c r="B2552">
        <v>110.91</v>
      </c>
    </row>
    <row r="2553" spans="1:2" x14ac:dyDescent="0.3">
      <c r="A2553">
        <v>55</v>
      </c>
      <c r="B2553">
        <v>63.56</v>
      </c>
    </row>
    <row r="2554" spans="1:2" x14ac:dyDescent="0.3">
      <c r="A2554">
        <v>23</v>
      </c>
      <c r="B2554">
        <v>79.33</v>
      </c>
    </row>
    <row r="2555" spans="1:2" x14ac:dyDescent="0.3">
      <c r="A2555">
        <v>62</v>
      </c>
      <c r="B2555">
        <v>213.92</v>
      </c>
    </row>
    <row r="2556" spans="1:2" x14ac:dyDescent="0.3">
      <c r="A2556">
        <v>29</v>
      </c>
      <c r="B2556">
        <v>56.64</v>
      </c>
    </row>
    <row r="2557" spans="1:2" x14ac:dyDescent="0.3">
      <c r="A2557">
        <v>51</v>
      </c>
      <c r="B2557">
        <v>105.63</v>
      </c>
    </row>
    <row r="2558" spans="1:2" x14ac:dyDescent="0.3">
      <c r="A2558">
        <v>18</v>
      </c>
      <c r="B2558">
        <v>152.87</v>
      </c>
    </row>
    <row r="2559" spans="1:2" x14ac:dyDescent="0.3">
      <c r="A2559">
        <v>66</v>
      </c>
      <c r="B2559">
        <v>251.46</v>
      </c>
    </row>
    <row r="2560" spans="1:2" x14ac:dyDescent="0.3">
      <c r="A2560">
        <v>49</v>
      </c>
      <c r="B2560">
        <v>56.37</v>
      </c>
    </row>
    <row r="2561" spans="1:2" x14ac:dyDescent="0.3">
      <c r="A2561">
        <v>77</v>
      </c>
      <c r="B2561">
        <v>60.77</v>
      </c>
    </row>
    <row r="2562" spans="1:2" x14ac:dyDescent="0.3">
      <c r="A2562">
        <v>71</v>
      </c>
      <c r="B2562">
        <v>80.34</v>
      </c>
    </row>
    <row r="2563" spans="1:2" x14ac:dyDescent="0.3">
      <c r="A2563">
        <v>50</v>
      </c>
      <c r="B2563">
        <v>65.98</v>
      </c>
    </row>
    <row r="2564" spans="1:2" x14ac:dyDescent="0.3">
      <c r="A2564">
        <v>41</v>
      </c>
      <c r="B2564">
        <v>129.01</v>
      </c>
    </row>
    <row r="2565" spans="1:2" x14ac:dyDescent="0.3">
      <c r="A2565">
        <v>41</v>
      </c>
      <c r="B2565">
        <v>146.21</v>
      </c>
    </row>
    <row r="2566" spans="1:2" x14ac:dyDescent="0.3">
      <c r="A2566">
        <v>54</v>
      </c>
      <c r="B2566">
        <v>99.83</v>
      </c>
    </row>
    <row r="2567" spans="1:2" x14ac:dyDescent="0.3">
      <c r="A2567">
        <v>74</v>
      </c>
      <c r="B2567">
        <v>83.5</v>
      </c>
    </row>
    <row r="2568" spans="1:2" x14ac:dyDescent="0.3">
      <c r="A2568">
        <v>37</v>
      </c>
      <c r="B2568">
        <v>75.180000000000007</v>
      </c>
    </row>
    <row r="2569" spans="1:2" x14ac:dyDescent="0.3">
      <c r="A2569">
        <v>1.88</v>
      </c>
      <c r="B2569">
        <v>80.83</v>
      </c>
    </row>
    <row r="2570" spans="1:2" x14ac:dyDescent="0.3">
      <c r="A2570">
        <v>2</v>
      </c>
      <c r="B2570">
        <v>65.67</v>
      </c>
    </row>
    <row r="2571" spans="1:2" x14ac:dyDescent="0.3">
      <c r="A2571">
        <v>35</v>
      </c>
      <c r="B2571">
        <v>120.15</v>
      </c>
    </row>
    <row r="2572" spans="1:2" x14ac:dyDescent="0.3">
      <c r="A2572">
        <v>52</v>
      </c>
      <c r="B2572">
        <v>68.88</v>
      </c>
    </row>
    <row r="2573" spans="1:2" x14ac:dyDescent="0.3">
      <c r="A2573">
        <v>0.48</v>
      </c>
      <c r="B2573">
        <v>73.02</v>
      </c>
    </row>
    <row r="2574" spans="1:2" x14ac:dyDescent="0.3">
      <c r="A2574">
        <v>24</v>
      </c>
      <c r="B2574">
        <v>159.69999999999999</v>
      </c>
    </row>
    <row r="2575" spans="1:2" x14ac:dyDescent="0.3">
      <c r="A2575">
        <v>50</v>
      </c>
      <c r="B2575">
        <v>61.54</v>
      </c>
    </row>
    <row r="2576" spans="1:2" x14ac:dyDescent="0.3">
      <c r="A2576">
        <v>61</v>
      </c>
      <c r="B2576">
        <v>107.33</v>
      </c>
    </row>
    <row r="2577" spans="1:2" x14ac:dyDescent="0.3">
      <c r="A2577">
        <v>65</v>
      </c>
      <c r="B2577">
        <v>58.37</v>
      </c>
    </row>
    <row r="2578" spans="1:2" x14ac:dyDescent="0.3">
      <c r="A2578">
        <v>14</v>
      </c>
      <c r="B2578">
        <v>69.819999999999993</v>
      </c>
    </row>
    <row r="2579" spans="1:2" x14ac:dyDescent="0.3">
      <c r="A2579">
        <v>72</v>
      </c>
      <c r="B2579">
        <v>118.22</v>
      </c>
    </row>
    <row r="2580" spans="1:2" x14ac:dyDescent="0.3">
      <c r="A2580">
        <v>11</v>
      </c>
      <c r="B2580">
        <v>79.03</v>
      </c>
    </row>
    <row r="2581" spans="1:2" x14ac:dyDescent="0.3">
      <c r="A2581">
        <v>2</v>
      </c>
      <c r="B2581">
        <v>70.930000000000007</v>
      </c>
    </row>
    <row r="2582" spans="1:2" x14ac:dyDescent="0.3">
      <c r="A2582">
        <v>41</v>
      </c>
      <c r="B2582">
        <v>71.06</v>
      </c>
    </row>
    <row r="2583" spans="1:2" x14ac:dyDescent="0.3">
      <c r="A2583">
        <v>82</v>
      </c>
      <c r="B2583">
        <v>82.21</v>
      </c>
    </row>
    <row r="2584" spans="1:2" x14ac:dyDescent="0.3">
      <c r="A2584">
        <v>38</v>
      </c>
      <c r="B2584">
        <v>61.27</v>
      </c>
    </row>
    <row r="2585" spans="1:2" x14ac:dyDescent="0.3">
      <c r="A2585">
        <v>53</v>
      </c>
      <c r="B2585">
        <v>86</v>
      </c>
    </row>
    <row r="2586" spans="1:2" x14ac:dyDescent="0.3">
      <c r="A2586">
        <v>57</v>
      </c>
      <c r="B2586">
        <v>84.18</v>
      </c>
    </row>
    <row r="2587" spans="1:2" x14ac:dyDescent="0.3">
      <c r="A2587">
        <v>61</v>
      </c>
      <c r="B2587">
        <v>237.58</v>
      </c>
    </row>
    <row r="2588" spans="1:2" x14ac:dyDescent="0.3">
      <c r="A2588">
        <v>24</v>
      </c>
      <c r="B2588">
        <v>67.989999999999995</v>
      </c>
    </row>
    <row r="2589" spans="1:2" x14ac:dyDescent="0.3">
      <c r="A2589">
        <v>56</v>
      </c>
      <c r="B2589">
        <v>128.63</v>
      </c>
    </row>
    <row r="2590" spans="1:2" x14ac:dyDescent="0.3">
      <c r="A2590">
        <v>80</v>
      </c>
      <c r="B2590">
        <v>86.68</v>
      </c>
    </row>
    <row r="2591" spans="1:2" x14ac:dyDescent="0.3">
      <c r="A2591">
        <v>31</v>
      </c>
      <c r="B2591">
        <v>85.16</v>
      </c>
    </row>
    <row r="2592" spans="1:2" x14ac:dyDescent="0.3">
      <c r="A2592">
        <v>59</v>
      </c>
      <c r="B2592">
        <v>65.819999999999993</v>
      </c>
    </row>
    <row r="2593" spans="1:2" x14ac:dyDescent="0.3">
      <c r="A2593">
        <v>35</v>
      </c>
      <c r="B2593">
        <v>151.25</v>
      </c>
    </row>
    <row r="2594" spans="1:2" x14ac:dyDescent="0.3">
      <c r="A2594">
        <v>62</v>
      </c>
      <c r="B2594">
        <v>145.37</v>
      </c>
    </row>
    <row r="2595" spans="1:2" x14ac:dyDescent="0.3">
      <c r="A2595">
        <v>18</v>
      </c>
      <c r="B2595">
        <v>80.59</v>
      </c>
    </row>
    <row r="2596" spans="1:2" x14ac:dyDescent="0.3">
      <c r="A2596">
        <v>23</v>
      </c>
      <c r="B2596">
        <v>67.760000000000005</v>
      </c>
    </row>
    <row r="2597" spans="1:2" x14ac:dyDescent="0.3">
      <c r="A2597">
        <v>40</v>
      </c>
      <c r="B2597">
        <v>119.52</v>
      </c>
    </row>
    <row r="2598" spans="1:2" x14ac:dyDescent="0.3">
      <c r="A2598">
        <v>30</v>
      </c>
      <c r="B2598">
        <v>80.19</v>
      </c>
    </row>
    <row r="2599" spans="1:2" x14ac:dyDescent="0.3">
      <c r="A2599">
        <v>63</v>
      </c>
      <c r="B2599">
        <v>57.06</v>
      </c>
    </row>
    <row r="2600" spans="1:2" x14ac:dyDescent="0.3">
      <c r="A2600">
        <v>32</v>
      </c>
      <c r="B2600">
        <v>65.3</v>
      </c>
    </row>
    <row r="2601" spans="1:2" x14ac:dyDescent="0.3">
      <c r="A2601">
        <v>32</v>
      </c>
      <c r="B2601">
        <v>106.02</v>
      </c>
    </row>
    <row r="2602" spans="1:2" x14ac:dyDescent="0.3">
      <c r="A2602">
        <v>22</v>
      </c>
      <c r="B2602">
        <v>58.96</v>
      </c>
    </row>
    <row r="2603" spans="1:2" x14ac:dyDescent="0.3">
      <c r="A2603">
        <v>30</v>
      </c>
      <c r="B2603">
        <v>118.62</v>
      </c>
    </row>
    <row r="2604" spans="1:2" x14ac:dyDescent="0.3">
      <c r="A2604">
        <v>20</v>
      </c>
      <c r="B2604">
        <v>78.94</v>
      </c>
    </row>
    <row r="2605" spans="1:2" x14ac:dyDescent="0.3">
      <c r="A2605">
        <v>50</v>
      </c>
      <c r="B2605">
        <v>220.36</v>
      </c>
    </row>
    <row r="2606" spans="1:2" x14ac:dyDescent="0.3">
      <c r="A2606">
        <v>50</v>
      </c>
      <c r="B2606">
        <v>101.85</v>
      </c>
    </row>
    <row r="2607" spans="1:2" x14ac:dyDescent="0.3">
      <c r="A2607">
        <v>36</v>
      </c>
      <c r="B2607">
        <v>71.319999999999993</v>
      </c>
    </row>
    <row r="2608" spans="1:2" x14ac:dyDescent="0.3">
      <c r="A2608">
        <v>39</v>
      </c>
      <c r="B2608">
        <v>80.63</v>
      </c>
    </row>
    <row r="2609" spans="1:2" x14ac:dyDescent="0.3">
      <c r="A2609">
        <v>33</v>
      </c>
      <c r="B2609">
        <v>69.400000000000006</v>
      </c>
    </row>
    <row r="2610" spans="1:2" x14ac:dyDescent="0.3">
      <c r="A2610">
        <v>36</v>
      </c>
      <c r="B2610">
        <v>99.72</v>
      </c>
    </row>
    <row r="2611" spans="1:2" x14ac:dyDescent="0.3">
      <c r="A2611">
        <v>53</v>
      </c>
      <c r="B2611">
        <v>209.5</v>
      </c>
    </row>
    <row r="2612" spans="1:2" x14ac:dyDescent="0.3">
      <c r="A2612">
        <v>20</v>
      </c>
      <c r="B2612">
        <v>147.41999999999999</v>
      </c>
    </row>
    <row r="2613" spans="1:2" x14ac:dyDescent="0.3">
      <c r="A2613">
        <v>46</v>
      </c>
      <c r="B2613">
        <v>188.11</v>
      </c>
    </row>
    <row r="2614" spans="1:2" x14ac:dyDescent="0.3">
      <c r="A2614">
        <v>73</v>
      </c>
      <c r="B2614">
        <v>219.53</v>
      </c>
    </row>
    <row r="2615" spans="1:2" x14ac:dyDescent="0.3">
      <c r="A2615">
        <v>18</v>
      </c>
      <c r="B2615">
        <v>140.52000000000001</v>
      </c>
    </row>
    <row r="2616" spans="1:2" x14ac:dyDescent="0.3">
      <c r="A2616">
        <v>26</v>
      </c>
      <c r="B2616">
        <v>71.260000000000005</v>
      </c>
    </row>
    <row r="2617" spans="1:2" x14ac:dyDescent="0.3">
      <c r="A2617">
        <v>41</v>
      </c>
      <c r="B2617">
        <v>62.93</v>
      </c>
    </row>
    <row r="2618" spans="1:2" x14ac:dyDescent="0.3">
      <c r="A2618">
        <v>55</v>
      </c>
      <c r="B2618">
        <v>56.87</v>
      </c>
    </row>
    <row r="2619" spans="1:2" x14ac:dyDescent="0.3">
      <c r="A2619">
        <v>12</v>
      </c>
      <c r="B2619">
        <v>64.08</v>
      </c>
    </row>
    <row r="2620" spans="1:2" x14ac:dyDescent="0.3">
      <c r="A2620">
        <v>60</v>
      </c>
      <c r="B2620">
        <v>58.65</v>
      </c>
    </row>
    <row r="2621" spans="1:2" x14ac:dyDescent="0.3">
      <c r="A2621">
        <v>59</v>
      </c>
      <c r="B2621">
        <v>82.14</v>
      </c>
    </row>
    <row r="2622" spans="1:2" x14ac:dyDescent="0.3">
      <c r="A2622">
        <v>72</v>
      </c>
      <c r="B2622">
        <v>65.12</v>
      </c>
    </row>
    <row r="2623" spans="1:2" x14ac:dyDescent="0.3">
      <c r="A2623">
        <v>41</v>
      </c>
      <c r="B2623">
        <v>60.73</v>
      </c>
    </row>
    <row r="2624" spans="1:2" x14ac:dyDescent="0.3">
      <c r="A2624">
        <v>41</v>
      </c>
      <c r="B2624">
        <v>229.86</v>
      </c>
    </row>
    <row r="2625" spans="1:2" x14ac:dyDescent="0.3">
      <c r="A2625">
        <v>28</v>
      </c>
      <c r="B2625">
        <v>73.27</v>
      </c>
    </row>
    <row r="2626" spans="1:2" x14ac:dyDescent="0.3">
      <c r="A2626">
        <v>39</v>
      </c>
      <c r="B2626">
        <v>80.989999999999995</v>
      </c>
    </row>
    <row r="2627" spans="1:2" x14ac:dyDescent="0.3">
      <c r="A2627">
        <v>59</v>
      </c>
      <c r="B2627">
        <v>81.510000000000005</v>
      </c>
    </row>
    <row r="2628" spans="1:2" x14ac:dyDescent="0.3">
      <c r="A2628">
        <v>40</v>
      </c>
      <c r="B2628">
        <v>56.07</v>
      </c>
    </row>
    <row r="2629" spans="1:2" x14ac:dyDescent="0.3">
      <c r="A2629">
        <v>34</v>
      </c>
      <c r="B2629">
        <v>174.37</v>
      </c>
    </row>
    <row r="2630" spans="1:2" x14ac:dyDescent="0.3">
      <c r="A2630">
        <v>49</v>
      </c>
      <c r="B2630">
        <v>61.57</v>
      </c>
    </row>
    <row r="2631" spans="1:2" x14ac:dyDescent="0.3">
      <c r="A2631">
        <v>33</v>
      </c>
      <c r="B2631">
        <v>64.62</v>
      </c>
    </row>
    <row r="2632" spans="1:2" x14ac:dyDescent="0.3">
      <c r="A2632">
        <v>34</v>
      </c>
      <c r="B2632">
        <v>87.21</v>
      </c>
    </row>
    <row r="2633" spans="1:2" x14ac:dyDescent="0.3">
      <c r="A2633">
        <v>18</v>
      </c>
      <c r="B2633">
        <v>118.93</v>
      </c>
    </row>
    <row r="2634" spans="1:2" x14ac:dyDescent="0.3">
      <c r="A2634">
        <v>22</v>
      </c>
      <c r="B2634">
        <v>87.4</v>
      </c>
    </row>
    <row r="2635" spans="1:2" x14ac:dyDescent="0.3">
      <c r="A2635">
        <v>42</v>
      </c>
      <c r="B2635">
        <v>157.66999999999999</v>
      </c>
    </row>
    <row r="2636" spans="1:2" x14ac:dyDescent="0.3">
      <c r="A2636">
        <v>31</v>
      </c>
      <c r="B2636">
        <v>64.849999999999994</v>
      </c>
    </row>
    <row r="2637" spans="1:2" x14ac:dyDescent="0.3">
      <c r="A2637">
        <v>17</v>
      </c>
      <c r="B2637">
        <v>173.43</v>
      </c>
    </row>
    <row r="2638" spans="1:2" x14ac:dyDescent="0.3">
      <c r="A2638">
        <v>46</v>
      </c>
      <c r="B2638">
        <v>70.11</v>
      </c>
    </row>
    <row r="2639" spans="1:2" x14ac:dyDescent="0.3">
      <c r="A2639">
        <v>65</v>
      </c>
      <c r="B2639">
        <v>172.86</v>
      </c>
    </row>
    <row r="2640" spans="1:2" x14ac:dyDescent="0.3">
      <c r="A2640">
        <v>37</v>
      </c>
      <c r="B2640">
        <v>118.41</v>
      </c>
    </row>
    <row r="2641" spans="1:2" x14ac:dyDescent="0.3">
      <c r="A2641">
        <v>72</v>
      </c>
      <c r="B2641">
        <v>72.09</v>
      </c>
    </row>
    <row r="2642" spans="1:2" x14ac:dyDescent="0.3">
      <c r="A2642">
        <v>56</v>
      </c>
      <c r="B2642">
        <v>110.92</v>
      </c>
    </row>
    <row r="2643" spans="1:2" x14ac:dyDescent="0.3">
      <c r="A2643">
        <v>32</v>
      </c>
      <c r="B2643">
        <v>93.17</v>
      </c>
    </row>
    <row r="2644" spans="1:2" x14ac:dyDescent="0.3">
      <c r="A2644">
        <v>82</v>
      </c>
      <c r="B2644">
        <v>222.52</v>
      </c>
    </row>
    <row r="2645" spans="1:2" x14ac:dyDescent="0.3">
      <c r="A2645">
        <v>79</v>
      </c>
      <c r="B2645">
        <v>83.61</v>
      </c>
    </row>
    <row r="2646" spans="1:2" x14ac:dyDescent="0.3">
      <c r="A2646">
        <v>30</v>
      </c>
      <c r="B2646">
        <v>61.45</v>
      </c>
    </row>
    <row r="2647" spans="1:2" x14ac:dyDescent="0.3">
      <c r="A2647">
        <v>78</v>
      </c>
      <c r="B2647">
        <v>206.62</v>
      </c>
    </row>
    <row r="2648" spans="1:2" x14ac:dyDescent="0.3">
      <c r="A2648">
        <v>31</v>
      </c>
      <c r="B2648">
        <v>95.62</v>
      </c>
    </row>
    <row r="2649" spans="1:2" x14ac:dyDescent="0.3">
      <c r="A2649">
        <v>32</v>
      </c>
      <c r="B2649">
        <v>100.65</v>
      </c>
    </row>
    <row r="2650" spans="1:2" x14ac:dyDescent="0.3">
      <c r="A2650">
        <v>11</v>
      </c>
      <c r="B2650">
        <v>73.66</v>
      </c>
    </row>
    <row r="2651" spans="1:2" x14ac:dyDescent="0.3">
      <c r="A2651">
        <v>40</v>
      </c>
      <c r="B2651">
        <v>93.2</v>
      </c>
    </row>
    <row r="2652" spans="1:2" x14ac:dyDescent="0.3">
      <c r="A2652">
        <v>5</v>
      </c>
      <c r="B2652">
        <v>104.55</v>
      </c>
    </row>
    <row r="2653" spans="1:2" x14ac:dyDescent="0.3">
      <c r="A2653">
        <v>23</v>
      </c>
      <c r="B2653">
        <v>65.900000000000006</v>
      </c>
    </row>
    <row r="2654" spans="1:2" x14ac:dyDescent="0.3">
      <c r="A2654">
        <v>27</v>
      </c>
      <c r="B2654">
        <v>191.79</v>
      </c>
    </row>
    <row r="2655" spans="1:2" x14ac:dyDescent="0.3">
      <c r="A2655">
        <v>0.48</v>
      </c>
      <c r="B2655">
        <v>118.75</v>
      </c>
    </row>
    <row r="2656" spans="1:2" x14ac:dyDescent="0.3">
      <c r="A2656">
        <v>17</v>
      </c>
      <c r="B2656">
        <v>99.29</v>
      </c>
    </row>
    <row r="2657" spans="1:2" x14ac:dyDescent="0.3">
      <c r="A2657">
        <v>58</v>
      </c>
      <c r="B2657">
        <v>149.75</v>
      </c>
    </row>
    <row r="2658" spans="1:2" x14ac:dyDescent="0.3">
      <c r="A2658">
        <v>18</v>
      </c>
      <c r="B2658">
        <v>70.89</v>
      </c>
    </row>
    <row r="2659" spans="1:2" x14ac:dyDescent="0.3">
      <c r="A2659">
        <v>51</v>
      </c>
      <c r="B2659">
        <v>110.76</v>
      </c>
    </row>
    <row r="2660" spans="1:2" x14ac:dyDescent="0.3">
      <c r="A2660">
        <v>61</v>
      </c>
      <c r="B2660">
        <v>114.09</v>
      </c>
    </row>
    <row r="2661" spans="1:2" x14ac:dyDescent="0.3">
      <c r="A2661">
        <v>47</v>
      </c>
      <c r="B2661">
        <v>62.47</v>
      </c>
    </row>
    <row r="2662" spans="1:2" x14ac:dyDescent="0.3">
      <c r="A2662">
        <v>45</v>
      </c>
      <c r="B2662">
        <v>90.43</v>
      </c>
    </row>
    <row r="2663" spans="1:2" x14ac:dyDescent="0.3">
      <c r="A2663">
        <v>57</v>
      </c>
      <c r="B2663">
        <v>98.57</v>
      </c>
    </row>
    <row r="2664" spans="1:2" x14ac:dyDescent="0.3">
      <c r="A2664">
        <v>17</v>
      </c>
      <c r="B2664">
        <v>77.459999999999994</v>
      </c>
    </row>
    <row r="2665" spans="1:2" x14ac:dyDescent="0.3">
      <c r="A2665">
        <v>12</v>
      </c>
      <c r="B2665">
        <v>150.03</v>
      </c>
    </row>
    <row r="2666" spans="1:2" x14ac:dyDescent="0.3">
      <c r="A2666">
        <v>32</v>
      </c>
      <c r="B2666">
        <v>68.19</v>
      </c>
    </row>
    <row r="2667" spans="1:2" x14ac:dyDescent="0.3">
      <c r="A2667">
        <v>59</v>
      </c>
      <c r="B2667">
        <v>82.42</v>
      </c>
    </row>
    <row r="2668" spans="1:2" x14ac:dyDescent="0.3">
      <c r="A2668">
        <v>54</v>
      </c>
      <c r="B2668">
        <v>81.260000000000005</v>
      </c>
    </row>
    <row r="2669" spans="1:2" x14ac:dyDescent="0.3">
      <c r="A2669">
        <v>18</v>
      </c>
      <c r="B2669">
        <v>79.89</v>
      </c>
    </row>
    <row r="2670" spans="1:2" x14ac:dyDescent="0.3">
      <c r="A2670">
        <v>21</v>
      </c>
      <c r="B2670">
        <v>62.91</v>
      </c>
    </row>
    <row r="2671" spans="1:2" x14ac:dyDescent="0.3">
      <c r="A2671">
        <v>23</v>
      </c>
      <c r="B2671">
        <v>91.19</v>
      </c>
    </row>
    <row r="2672" spans="1:2" x14ac:dyDescent="0.3">
      <c r="A2672">
        <v>21</v>
      </c>
      <c r="B2672">
        <v>90.16</v>
      </c>
    </row>
    <row r="2673" spans="1:2" x14ac:dyDescent="0.3">
      <c r="A2673">
        <v>0.4</v>
      </c>
      <c r="B2673">
        <v>109.56</v>
      </c>
    </row>
    <row r="2674" spans="1:2" x14ac:dyDescent="0.3">
      <c r="A2674">
        <v>5</v>
      </c>
      <c r="B2674">
        <v>94.49</v>
      </c>
    </row>
    <row r="2675" spans="1:2" x14ac:dyDescent="0.3">
      <c r="A2675">
        <v>52</v>
      </c>
      <c r="B2675">
        <v>223.58</v>
      </c>
    </row>
    <row r="2676" spans="1:2" x14ac:dyDescent="0.3">
      <c r="A2676">
        <v>10</v>
      </c>
      <c r="B2676">
        <v>82.59</v>
      </c>
    </row>
    <row r="2677" spans="1:2" x14ac:dyDescent="0.3">
      <c r="A2677">
        <v>29</v>
      </c>
      <c r="B2677">
        <v>73.75</v>
      </c>
    </row>
    <row r="2678" spans="1:2" x14ac:dyDescent="0.3">
      <c r="A2678">
        <v>22</v>
      </c>
      <c r="B2678">
        <v>62.52</v>
      </c>
    </row>
    <row r="2679" spans="1:2" x14ac:dyDescent="0.3">
      <c r="A2679">
        <v>43</v>
      </c>
      <c r="B2679">
        <v>80.83</v>
      </c>
    </row>
    <row r="2680" spans="1:2" x14ac:dyDescent="0.3">
      <c r="A2680">
        <v>37</v>
      </c>
      <c r="B2680">
        <v>156.69999999999999</v>
      </c>
    </row>
    <row r="2681" spans="1:2" x14ac:dyDescent="0.3">
      <c r="A2681">
        <v>1.08</v>
      </c>
      <c r="B2681">
        <v>60.53</v>
      </c>
    </row>
    <row r="2682" spans="1:2" x14ac:dyDescent="0.3">
      <c r="A2682">
        <v>20</v>
      </c>
      <c r="B2682">
        <v>96.57</v>
      </c>
    </row>
    <row r="2683" spans="1:2" x14ac:dyDescent="0.3">
      <c r="A2683">
        <v>65</v>
      </c>
      <c r="B2683">
        <v>60.7</v>
      </c>
    </row>
    <row r="2684" spans="1:2" x14ac:dyDescent="0.3">
      <c r="A2684">
        <v>80</v>
      </c>
      <c r="B2684">
        <v>59.49</v>
      </c>
    </row>
    <row r="2685" spans="1:2" x14ac:dyDescent="0.3">
      <c r="A2685">
        <v>47</v>
      </c>
      <c r="B2685">
        <v>66.16</v>
      </c>
    </row>
    <row r="2686" spans="1:2" x14ac:dyDescent="0.3">
      <c r="A2686">
        <v>50</v>
      </c>
      <c r="B2686">
        <v>126.85</v>
      </c>
    </row>
    <row r="2687" spans="1:2" x14ac:dyDescent="0.3">
      <c r="A2687">
        <v>13</v>
      </c>
      <c r="B2687">
        <v>63.26</v>
      </c>
    </row>
    <row r="2688" spans="1:2" x14ac:dyDescent="0.3">
      <c r="A2688">
        <v>47</v>
      </c>
      <c r="B2688">
        <v>142.02000000000001</v>
      </c>
    </row>
    <row r="2689" spans="1:2" x14ac:dyDescent="0.3">
      <c r="A2689">
        <v>42</v>
      </c>
      <c r="B2689">
        <v>63.27</v>
      </c>
    </row>
    <row r="2690" spans="1:2" x14ac:dyDescent="0.3">
      <c r="A2690">
        <v>52</v>
      </c>
      <c r="B2690">
        <v>120.27</v>
      </c>
    </row>
    <row r="2691" spans="1:2" x14ac:dyDescent="0.3">
      <c r="A2691">
        <v>49</v>
      </c>
      <c r="B2691">
        <v>138.16</v>
      </c>
    </row>
    <row r="2692" spans="1:2" x14ac:dyDescent="0.3">
      <c r="A2692">
        <v>29</v>
      </c>
      <c r="B2692">
        <v>108.14</v>
      </c>
    </row>
    <row r="2693" spans="1:2" x14ac:dyDescent="0.3">
      <c r="A2693">
        <v>74</v>
      </c>
      <c r="B2693">
        <v>111.94</v>
      </c>
    </row>
    <row r="2694" spans="1:2" x14ac:dyDescent="0.3">
      <c r="A2694">
        <v>79</v>
      </c>
      <c r="B2694">
        <v>131.85</v>
      </c>
    </row>
    <row r="2695" spans="1:2" x14ac:dyDescent="0.3">
      <c r="A2695">
        <v>75</v>
      </c>
      <c r="B2695">
        <v>73.89</v>
      </c>
    </row>
    <row r="2696" spans="1:2" x14ac:dyDescent="0.3">
      <c r="A2696">
        <v>71</v>
      </c>
      <c r="B2696">
        <v>56.43</v>
      </c>
    </row>
    <row r="2697" spans="1:2" x14ac:dyDescent="0.3">
      <c r="A2697">
        <v>16</v>
      </c>
      <c r="B2697">
        <v>135.82</v>
      </c>
    </row>
    <row r="2698" spans="1:2" x14ac:dyDescent="0.3">
      <c r="A2698">
        <v>33</v>
      </c>
      <c r="B2698">
        <v>77.42</v>
      </c>
    </row>
    <row r="2699" spans="1:2" x14ac:dyDescent="0.3">
      <c r="A2699">
        <v>41</v>
      </c>
      <c r="B2699">
        <v>91.93</v>
      </c>
    </row>
    <row r="2700" spans="1:2" x14ac:dyDescent="0.3">
      <c r="A2700">
        <v>1.24</v>
      </c>
      <c r="B2700">
        <v>77.33</v>
      </c>
    </row>
    <row r="2701" spans="1:2" x14ac:dyDescent="0.3">
      <c r="A2701">
        <v>43</v>
      </c>
      <c r="B2701">
        <v>135.75</v>
      </c>
    </row>
    <row r="2702" spans="1:2" x14ac:dyDescent="0.3">
      <c r="A2702">
        <v>51</v>
      </c>
      <c r="B2702">
        <v>122.5</v>
      </c>
    </row>
    <row r="2703" spans="1:2" x14ac:dyDescent="0.3">
      <c r="A2703">
        <v>79</v>
      </c>
      <c r="B2703">
        <v>72.040000000000006</v>
      </c>
    </row>
    <row r="2704" spans="1:2" x14ac:dyDescent="0.3">
      <c r="A2704">
        <v>81</v>
      </c>
      <c r="B2704">
        <v>58.01</v>
      </c>
    </row>
    <row r="2705" spans="1:2" x14ac:dyDescent="0.3">
      <c r="A2705">
        <v>39</v>
      </c>
      <c r="B2705">
        <v>60.6</v>
      </c>
    </row>
    <row r="2706" spans="1:2" x14ac:dyDescent="0.3">
      <c r="A2706">
        <v>31</v>
      </c>
      <c r="B2706">
        <v>55.27</v>
      </c>
    </row>
    <row r="2707" spans="1:2" x14ac:dyDescent="0.3">
      <c r="A2707">
        <v>1.56</v>
      </c>
      <c r="B2707">
        <v>71.81</v>
      </c>
    </row>
    <row r="2708" spans="1:2" x14ac:dyDescent="0.3">
      <c r="A2708">
        <v>30</v>
      </c>
      <c r="B2708">
        <v>124.37</v>
      </c>
    </row>
    <row r="2709" spans="1:2" x14ac:dyDescent="0.3">
      <c r="A2709">
        <v>23</v>
      </c>
      <c r="B2709">
        <v>70.03</v>
      </c>
    </row>
    <row r="2710" spans="1:2" x14ac:dyDescent="0.3">
      <c r="A2710">
        <v>62</v>
      </c>
      <c r="B2710">
        <v>226.38</v>
      </c>
    </row>
    <row r="2711" spans="1:2" x14ac:dyDescent="0.3">
      <c r="A2711">
        <v>41</v>
      </c>
      <c r="B2711">
        <v>113.65</v>
      </c>
    </row>
    <row r="2712" spans="1:2" x14ac:dyDescent="0.3">
      <c r="A2712">
        <v>71</v>
      </c>
      <c r="B2712">
        <v>70.709999999999994</v>
      </c>
    </row>
    <row r="2713" spans="1:2" x14ac:dyDescent="0.3">
      <c r="A2713">
        <v>32</v>
      </c>
      <c r="B2713">
        <v>100.01</v>
      </c>
    </row>
    <row r="2714" spans="1:2" x14ac:dyDescent="0.3">
      <c r="A2714">
        <v>22</v>
      </c>
      <c r="B2714">
        <v>123.23</v>
      </c>
    </row>
    <row r="2715" spans="1:2" x14ac:dyDescent="0.3">
      <c r="A2715">
        <v>36</v>
      </c>
      <c r="B2715">
        <v>77.260000000000005</v>
      </c>
    </row>
    <row r="2716" spans="1:2" x14ac:dyDescent="0.3">
      <c r="A2716">
        <v>35</v>
      </c>
      <c r="B2716">
        <v>94.2</v>
      </c>
    </row>
    <row r="2717" spans="1:2" x14ac:dyDescent="0.3">
      <c r="A2717">
        <v>40</v>
      </c>
      <c r="B2717">
        <v>64.84</v>
      </c>
    </row>
    <row r="2718" spans="1:2" x14ac:dyDescent="0.3">
      <c r="A2718">
        <v>44</v>
      </c>
      <c r="B2718">
        <v>105.76</v>
      </c>
    </row>
    <row r="2719" spans="1:2" x14ac:dyDescent="0.3">
      <c r="A2719">
        <v>1.32</v>
      </c>
      <c r="B2719">
        <v>75.22</v>
      </c>
    </row>
    <row r="2720" spans="1:2" x14ac:dyDescent="0.3">
      <c r="A2720">
        <v>36</v>
      </c>
      <c r="B2720">
        <v>72.16</v>
      </c>
    </row>
    <row r="2721" spans="1:2" x14ac:dyDescent="0.3">
      <c r="A2721">
        <v>7</v>
      </c>
      <c r="B2721">
        <v>79.58</v>
      </c>
    </row>
    <row r="2722" spans="1:2" x14ac:dyDescent="0.3">
      <c r="A2722">
        <v>54</v>
      </c>
      <c r="B2722">
        <v>97.61</v>
      </c>
    </row>
    <row r="2723" spans="1:2" x14ac:dyDescent="0.3">
      <c r="A2723">
        <v>16</v>
      </c>
      <c r="B2723">
        <v>75.06</v>
      </c>
    </row>
    <row r="2724" spans="1:2" x14ac:dyDescent="0.3">
      <c r="A2724">
        <v>68</v>
      </c>
      <c r="B2724">
        <v>222.29</v>
      </c>
    </row>
    <row r="2725" spans="1:2" x14ac:dyDescent="0.3">
      <c r="A2725">
        <v>4</v>
      </c>
      <c r="B2725">
        <v>62.48</v>
      </c>
    </row>
    <row r="2726" spans="1:2" x14ac:dyDescent="0.3">
      <c r="A2726">
        <v>46</v>
      </c>
      <c r="B2726">
        <v>218.65</v>
      </c>
    </row>
    <row r="2727" spans="1:2" x14ac:dyDescent="0.3">
      <c r="A2727">
        <v>74</v>
      </c>
      <c r="B2727">
        <v>72.540000000000006</v>
      </c>
    </row>
    <row r="2728" spans="1:2" x14ac:dyDescent="0.3">
      <c r="A2728">
        <v>9</v>
      </c>
      <c r="B2728">
        <v>123.66</v>
      </c>
    </row>
    <row r="2729" spans="1:2" x14ac:dyDescent="0.3">
      <c r="A2729">
        <v>62</v>
      </c>
      <c r="B2729">
        <v>78.989999999999995</v>
      </c>
    </row>
    <row r="2730" spans="1:2" x14ac:dyDescent="0.3">
      <c r="A2730">
        <v>37</v>
      </c>
      <c r="B2730">
        <v>110.28</v>
      </c>
    </row>
    <row r="2731" spans="1:2" x14ac:dyDescent="0.3">
      <c r="A2731">
        <v>75</v>
      </c>
      <c r="B2731">
        <v>243.53</v>
      </c>
    </row>
    <row r="2732" spans="1:2" x14ac:dyDescent="0.3">
      <c r="A2732">
        <v>59</v>
      </c>
      <c r="B2732">
        <v>194.98</v>
      </c>
    </row>
    <row r="2733" spans="1:2" x14ac:dyDescent="0.3">
      <c r="A2733">
        <v>5</v>
      </c>
      <c r="B2733">
        <v>64.45</v>
      </c>
    </row>
    <row r="2734" spans="1:2" x14ac:dyDescent="0.3">
      <c r="A2734">
        <v>0.16</v>
      </c>
      <c r="B2734">
        <v>69.790000000000006</v>
      </c>
    </row>
    <row r="2735" spans="1:2" x14ac:dyDescent="0.3">
      <c r="A2735">
        <v>47</v>
      </c>
      <c r="B2735">
        <v>122.32</v>
      </c>
    </row>
    <row r="2736" spans="1:2" x14ac:dyDescent="0.3">
      <c r="A2736">
        <v>57</v>
      </c>
      <c r="B2736">
        <v>76.62</v>
      </c>
    </row>
    <row r="2737" spans="1:2" x14ac:dyDescent="0.3">
      <c r="A2737">
        <v>20</v>
      </c>
      <c r="B2737">
        <v>74.02</v>
      </c>
    </row>
    <row r="2738" spans="1:2" x14ac:dyDescent="0.3">
      <c r="A2738">
        <v>9</v>
      </c>
      <c r="B2738">
        <v>94.59</v>
      </c>
    </row>
    <row r="2739" spans="1:2" x14ac:dyDescent="0.3">
      <c r="A2739">
        <v>46</v>
      </c>
      <c r="B2739">
        <v>59.74</v>
      </c>
    </row>
    <row r="2740" spans="1:2" x14ac:dyDescent="0.3">
      <c r="A2740">
        <v>33</v>
      </c>
      <c r="B2740">
        <v>57.92</v>
      </c>
    </row>
    <row r="2741" spans="1:2" x14ac:dyDescent="0.3">
      <c r="A2741">
        <v>17</v>
      </c>
      <c r="B2741">
        <v>62.49</v>
      </c>
    </row>
    <row r="2742" spans="1:2" x14ac:dyDescent="0.3">
      <c r="A2742">
        <v>50</v>
      </c>
      <c r="B2742">
        <v>65.25</v>
      </c>
    </row>
    <row r="2743" spans="1:2" x14ac:dyDescent="0.3">
      <c r="A2743">
        <v>33</v>
      </c>
      <c r="B2743">
        <v>121.19</v>
      </c>
    </row>
    <row r="2744" spans="1:2" x14ac:dyDescent="0.3">
      <c r="A2744">
        <v>76</v>
      </c>
      <c r="B2744">
        <v>70.290000000000006</v>
      </c>
    </row>
    <row r="2745" spans="1:2" x14ac:dyDescent="0.3">
      <c r="A2745">
        <v>52</v>
      </c>
      <c r="B2745">
        <v>67.92</v>
      </c>
    </row>
    <row r="2746" spans="1:2" x14ac:dyDescent="0.3">
      <c r="A2746">
        <v>1.4</v>
      </c>
      <c r="B2746">
        <v>126.18</v>
      </c>
    </row>
    <row r="2747" spans="1:2" x14ac:dyDescent="0.3">
      <c r="A2747">
        <v>61</v>
      </c>
      <c r="B2747">
        <v>140.07</v>
      </c>
    </row>
    <row r="2748" spans="1:2" x14ac:dyDescent="0.3">
      <c r="A2748">
        <v>27</v>
      </c>
      <c r="B2748">
        <v>102.64</v>
      </c>
    </row>
    <row r="2749" spans="1:2" x14ac:dyDescent="0.3">
      <c r="A2749">
        <v>31</v>
      </c>
      <c r="B2749">
        <v>63.41</v>
      </c>
    </row>
    <row r="2750" spans="1:2" x14ac:dyDescent="0.3">
      <c r="A2750">
        <v>3</v>
      </c>
      <c r="B2750">
        <v>110.2</v>
      </c>
    </row>
    <row r="2751" spans="1:2" x14ac:dyDescent="0.3">
      <c r="A2751">
        <v>53</v>
      </c>
      <c r="B2751">
        <v>159.38999999999999</v>
      </c>
    </row>
    <row r="2752" spans="1:2" x14ac:dyDescent="0.3">
      <c r="A2752">
        <v>45</v>
      </c>
      <c r="B2752">
        <v>80.930000000000007</v>
      </c>
    </row>
    <row r="2753" spans="1:2" x14ac:dyDescent="0.3">
      <c r="A2753">
        <v>79</v>
      </c>
      <c r="B2753">
        <v>74</v>
      </c>
    </row>
    <row r="2754" spans="1:2" x14ac:dyDescent="0.3">
      <c r="A2754">
        <v>46</v>
      </c>
      <c r="B2754">
        <v>112.29</v>
      </c>
    </row>
    <row r="2755" spans="1:2" x14ac:dyDescent="0.3">
      <c r="A2755">
        <v>23</v>
      </c>
      <c r="B2755">
        <v>79.349999999999994</v>
      </c>
    </row>
    <row r="2756" spans="1:2" x14ac:dyDescent="0.3">
      <c r="A2756">
        <v>35</v>
      </c>
      <c r="B2756">
        <v>89.11</v>
      </c>
    </row>
    <row r="2757" spans="1:2" x14ac:dyDescent="0.3">
      <c r="A2757">
        <v>58</v>
      </c>
      <c r="B2757">
        <v>135.88999999999999</v>
      </c>
    </row>
    <row r="2758" spans="1:2" x14ac:dyDescent="0.3">
      <c r="A2758">
        <v>75</v>
      </c>
      <c r="B2758">
        <v>79.489999999999995</v>
      </c>
    </row>
    <row r="2759" spans="1:2" x14ac:dyDescent="0.3">
      <c r="A2759">
        <v>63</v>
      </c>
      <c r="B2759">
        <v>86.21</v>
      </c>
    </row>
    <row r="2760" spans="1:2" x14ac:dyDescent="0.3">
      <c r="A2760">
        <v>23</v>
      </c>
      <c r="B2760">
        <v>63.73</v>
      </c>
    </row>
    <row r="2761" spans="1:2" x14ac:dyDescent="0.3">
      <c r="A2761">
        <v>17</v>
      </c>
      <c r="B2761">
        <v>61.01</v>
      </c>
    </row>
    <row r="2762" spans="1:2" x14ac:dyDescent="0.3">
      <c r="A2762">
        <v>45</v>
      </c>
      <c r="B2762">
        <v>71.400000000000006</v>
      </c>
    </row>
    <row r="2763" spans="1:2" x14ac:dyDescent="0.3">
      <c r="A2763">
        <v>21</v>
      </c>
      <c r="B2763">
        <v>149.9</v>
      </c>
    </row>
    <row r="2764" spans="1:2" x14ac:dyDescent="0.3">
      <c r="A2764">
        <v>29</v>
      </c>
      <c r="B2764">
        <v>84.19</v>
      </c>
    </row>
    <row r="2765" spans="1:2" x14ac:dyDescent="0.3">
      <c r="A2765">
        <v>28</v>
      </c>
      <c r="B2765">
        <v>64.64</v>
      </c>
    </row>
    <row r="2766" spans="1:2" x14ac:dyDescent="0.3">
      <c r="A2766">
        <v>15</v>
      </c>
      <c r="B2766">
        <v>144.15</v>
      </c>
    </row>
    <row r="2767" spans="1:2" x14ac:dyDescent="0.3">
      <c r="A2767">
        <v>34</v>
      </c>
      <c r="B2767">
        <v>125.29</v>
      </c>
    </row>
    <row r="2768" spans="1:2" x14ac:dyDescent="0.3">
      <c r="A2768">
        <v>57</v>
      </c>
      <c r="B2768">
        <v>62.2</v>
      </c>
    </row>
    <row r="2769" spans="1:2" x14ac:dyDescent="0.3">
      <c r="A2769">
        <v>37</v>
      </c>
      <c r="B2769">
        <v>247.87</v>
      </c>
    </row>
    <row r="2770" spans="1:2" x14ac:dyDescent="0.3">
      <c r="A2770">
        <v>32</v>
      </c>
      <c r="B2770">
        <v>108.8</v>
      </c>
    </row>
    <row r="2771" spans="1:2" x14ac:dyDescent="0.3">
      <c r="A2771">
        <v>30</v>
      </c>
      <c r="B2771">
        <v>106.03</v>
      </c>
    </row>
    <row r="2772" spans="1:2" x14ac:dyDescent="0.3">
      <c r="A2772">
        <v>41</v>
      </c>
      <c r="B2772">
        <v>70.150000000000006</v>
      </c>
    </row>
    <row r="2773" spans="1:2" x14ac:dyDescent="0.3">
      <c r="A2773">
        <v>48</v>
      </c>
      <c r="B2773">
        <v>128.22999999999999</v>
      </c>
    </row>
    <row r="2774" spans="1:2" x14ac:dyDescent="0.3">
      <c r="A2774">
        <v>38</v>
      </c>
      <c r="B2774">
        <v>217.55</v>
      </c>
    </row>
    <row r="2775" spans="1:2" x14ac:dyDescent="0.3">
      <c r="A2775">
        <v>55</v>
      </c>
      <c r="B2775">
        <v>59.2</v>
      </c>
    </row>
    <row r="2776" spans="1:2" x14ac:dyDescent="0.3">
      <c r="A2776">
        <v>13</v>
      </c>
      <c r="B2776">
        <v>99.71</v>
      </c>
    </row>
    <row r="2777" spans="1:2" x14ac:dyDescent="0.3">
      <c r="A2777">
        <v>32</v>
      </c>
      <c r="B2777">
        <v>83.01</v>
      </c>
    </row>
    <row r="2778" spans="1:2" x14ac:dyDescent="0.3">
      <c r="A2778">
        <v>24</v>
      </c>
      <c r="B2778">
        <v>100.97</v>
      </c>
    </row>
    <row r="2779" spans="1:2" x14ac:dyDescent="0.3">
      <c r="A2779">
        <v>53</v>
      </c>
      <c r="B2779">
        <v>63.78</v>
      </c>
    </row>
    <row r="2780" spans="1:2" x14ac:dyDescent="0.3">
      <c r="A2780">
        <v>81</v>
      </c>
      <c r="B2780">
        <v>181.23</v>
      </c>
    </row>
    <row r="2781" spans="1:2" x14ac:dyDescent="0.3">
      <c r="A2781">
        <v>30</v>
      </c>
      <c r="B2781">
        <v>75.88</v>
      </c>
    </row>
    <row r="2782" spans="1:2" x14ac:dyDescent="0.3">
      <c r="A2782">
        <v>24</v>
      </c>
      <c r="B2782">
        <v>69.72</v>
      </c>
    </row>
    <row r="2783" spans="1:2" x14ac:dyDescent="0.3">
      <c r="A2783">
        <v>43</v>
      </c>
      <c r="B2783">
        <v>82.84</v>
      </c>
    </row>
    <row r="2784" spans="1:2" x14ac:dyDescent="0.3">
      <c r="A2784">
        <v>52</v>
      </c>
      <c r="B2784">
        <v>126.34</v>
      </c>
    </row>
    <row r="2785" spans="1:2" x14ac:dyDescent="0.3">
      <c r="A2785">
        <v>53</v>
      </c>
      <c r="B2785">
        <v>124.16</v>
      </c>
    </row>
    <row r="2786" spans="1:2" x14ac:dyDescent="0.3">
      <c r="A2786">
        <v>59</v>
      </c>
      <c r="B2786">
        <v>117.92</v>
      </c>
    </row>
    <row r="2787" spans="1:2" x14ac:dyDescent="0.3">
      <c r="A2787">
        <v>38</v>
      </c>
      <c r="B2787">
        <v>158.47999999999999</v>
      </c>
    </row>
    <row r="2788" spans="1:2" x14ac:dyDescent="0.3">
      <c r="A2788">
        <v>80</v>
      </c>
      <c r="B2788">
        <v>64.150000000000006</v>
      </c>
    </row>
    <row r="2789" spans="1:2" x14ac:dyDescent="0.3">
      <c r="A2789">
        <v>68</v>
      </c>
      <c r="B2789">
        <v>93.61</v>
      </c>
    </row>
    <row r="2790" spans="1:2" x14ac:dyDescent="0.3">
      <c r="A2790">
        <v>71</v>
      </c>
      <c r="B2790">
        <v>67.06</v>
      </c>
    </row>
    <row r="2791" spans="1:2" x14ac:dyDescent="0.3">
      <c r="A2791">
        <v>71</v>
      </c>
      <c r="B2791">
        <v>97.57</v>
      </c>
    </row>
    <row r="2792" spans="1:2" x14ac:dyDescent="0.3">
      <c r="A2792">
        <v>36</v>
      </c>
      <c r="B2792">
        <v>124.31</v>
      </c>
    </row>
    <row r="2793" spans="1:2" x14ac:dyDescent="0.3">
      <c r="A2793">
        <v>41</v>
      </c>
      <c r="B2793">
        <v>100.75</v>
      </c>
    </row>
    <row r="2794" spans="1:2" x14ac:dyDescent="0.3">
      <c r="A2794">
        <v>42</v>
      </c>
      <c r="B2794">
        <v>73.37</v>
      </c>
    </row>
    <row r="2795" spans="1:2" x14ac:dyDescent="0.3">
      <c r="A2795">
        <v>59</v>
      </c>
      <c r="B2795">
        <v>231.95</v>
      </c>
    </row>
    <row r="2796" spans="1:2" x14ac:dyDescent="0.3">
      <c r="A2796">
        <v>77</v>
      </c>
      <c r="B2796">
        <v>75.06</v>
      </c>
    </row>
    <row r="2797" spans="1:2" x14ac:dyDescent="0.3">
      <c r="A2797">
        <v>48</v>
      </c>
      <c r="B2797">
        <v>73.56</v>
      </c>
    </row>
    <row r="2798" spans="1:2" x14ac:dyDescent="0.3">
      <c r="A2798">
        <v>72</v>
      </c>
      <c r="B2798">
        <v>63.86</v>
      </c>
    </row>
    <row r="2799" spans="1:2" x14ac:dyDescent="0.3">
      <c r="A2799">
        <v>9</v>
      </c>
      <c r="B2799">
        <v>122.22</v>
      </c>
    </row>
    <row r="2800" spans="1:2" x14ac:dyDescent="0.3">
      <c r="A2800">
        <v>14</v>
      </c>
      <c r="B2800">
        <v>142.38</v>
      </c>
    </row>
    <row r="2801" spans="1:2" x14ac:dyDescent="0.3">
      <c r="A2801">
        <v>2</v>
      </c>
      <c r="B2801">
        <v>94.92</v>
      </c>
    </row>
    <row r="2802" spans="1:2" x14ac:dyDescent="0.3">
      <c r="A2802">
        <v>18</v>
      </c>
      <c r="B2802">
        <v>146.59</v>
      </c>
    </row>
    <row r="2803" spans="1:2" x14ac:dyDescent="0.3">
      <c r="A2803">
        <v>7</v>
      </c>
      <c r="B2803">
        <v>152.81</v>
      </c>
    </row>
    <row r="2804" spans="1:2" x14ac:dyDescent="0.3">
      <c r="A2804">
        <v>48</v>
      </c>
      <c r="B2804">
        <v>216.88</v>
      </c>
    </row>
    <row r="2805" spans="1:2" x14ac:dyDescent="0.3">
      <c r="A2805">
        <v>78</v>
      </c>
      <c r="B2805">
        <v>58.66</v>
      </c>
    </row>
    <row r="2806" spans="1:2" x14ac:dyDescent="0.3">
      <c r="A2806">
        <v>27</v>
      </c>
      <c r="B2806">
        <v>114.32</v>
      </c>
    </row>
    <row r="2807" spans="1:2" x14ac:dyDescent="0.3">
      <c r="A2807">
        <v>4</v>
      </c>
      <c r="B2807">
        <v>62.61</v>
      </c>
    </row>
    <row r="2808" spans="1:2" x14ac:dyDescent="0.3">
      <c r="A2808">
        <v>0.24</v>
      </c>
      <c r="B2808">
        <v>146.97</v>
      </c>
    </row>
    <row r="2809" spans="1:2" x14ac:dyDescent="0.3">
      <c r="A2809">
        <v>56</v>
      </c>
      <c r="B2809">
        <v>114.21</v>
      </c>
    </row>
    <row r="2810" spans="1:2" x14ac:dyDescent="0.3">
      <c r="A2810">
        <v>29</v>
      </c>
      <c r="B2810">
        <v>77.55</v>
      </c>
    </row>
    <row r="2811" spans="1:2" x14ac:dyDescent="0.3">
      <c r="A2811">
        <v>81</v>
      </c>
      <c r="B2811">
        <v>246.34</v>
      </c>
    </row>
    <row r="2812" spans="1:2" x14ac:dyDescent="0.3">
      <c r="A2812">
        <v>80</v>
      </c>
      <c r="B2812">
        <v>148.91</v>
      </c>
    </row>
    <row r="2813" spans="1:2" x14ac:dyDescent="0.3">
      <c r="A2813">
        <v>27</v>
      </c>
      <c r="B2813">
        <v>150.1</v>
      </c>
    </row>
    <row r="2814" spans="1:2" x14ac:dyDescent="0.3">
      <c r="A2814">
        <v>57</v>
      </c>
      <c r="B2814">
        <v>231.72</v>
      </c>
    </row>
    <row r="2815" spans="1:2" x14ac:dyDescent="0.3">
      <c r="A2815">
        <v>80</v>
      </c>
      <c r="B2815">
        <v>114.09</v>
      </c>
    </row>
    <row r="2816" spans="1:2" x14ac:dyDescent="0.3">
      <c r="A2816">
        <v>78</v>
      </c>
      <c r="B2816">
        <v>107.18</v>
      </c>
    </row>
    <row r="2817" spans="1:2" x14ac:dyDescent="0.3">
      <c r="A2817">
        <v>52</v>
      </c>
      <c r="B2817">
        <v>93.14</v>
      </c>
    </row>
    <row r="2818" spans="1:2" x14ac:dyDescent="0.3">
      <c r="A2818">
        <v>76</v>
      </c>
      <c r="B2818">
        <v>63.28</v>
      </c>
    </row>
    <row r="2819" spans="1:2" x14ac:dyDescent="0.3">
      <c r="A2819">
        <v>69</v>
      </c>
      <c r="B2819">
        <v>193.45</v>
      </c>
    </row>
    <row r="2820" spans="1:2" x14ac:dyDescent="0.3">
      <c r="A2820">
        <v>59</v>
      </c>
      <c r="B2820">
        <v>101.19</v>
      </c>
    </row>
    <row r="2821" spans="1:2" x14ac:dyDescent="0.3">
      <c r="A2821">
        <v>58</v>
      </c>
      <c r="B2821">
        <v>73.36</v>
      </c>
    </row>
    <row r="2822" spans="1:2" x14ac:dyDescent="0.3">
      <c r="A2822">
        <v>52</v>
      </c>
      <c r="B2822">
        <v>200.46</v>
      </c>
    </row>
    <row r="2823" spans="1:2" x14ac:dyDescent="0.3">
      <c r="A2823">
        <v>74</v>
      </c>
      <c r="B2823">
        <v>61.78</v>
      </c>
    </row>
    <row r="2824" spans="1:2" x14ac:dyDescent="0.3">
      <c r="A2824">
        <v>1.72</v>
      </c>
      <c r="B2824">
        <v>77.28</v>
      </c>
    </row>
    <row r="2825" spans="1:2" x14ac:dyDescent="0.3">
      <c r="A2825">
        <v>23</v>
      </c>
      <c r="B2825">
        <v>79.39</v>
      </c>
    </row>
    <row r="2826" spans="1:2" x14ac:dyDescent="0.3">
      <c r="A2826">
        <v>45</v>
      </c>
      <c r="B2826">
        <v>115.23</v>
      </c>
    </row>
    <row r="2827" spans="1:2" x14ac:dyDescent="0.3">
      <c r="A2827">
        <v>61</v>
      </c>
      <c r="B2827">
        <v>60.91</v>
      </c>
    </row>
    <row r="2828" spans="1:2" x14ac:dyDescent="0.3">
      <c r="A2828">
        <v>20</v>
      </c>
      <c r="B2828">
        <v>95.5</v>
      </c>
    </row>
    <row r="2829" spans="1:2" x14ac:dyDescent="0.3">
      <c r="A2829">
        <v>27</v>
      </c>
      <c r="B2829">
        <v>57.46</v>
      </c>
    </row>
    <row r="2830" spans="1:2" x14ac:dyDescent="0.3">
      <c r="A2830">
        <v>82</v>
      </c>
      <c r="B2830">
        <v>72.930000000000007</v>
      </c>
    </row>
    <row r="2831" spans="1:2" x14ac:dyDescent="0.3">
      <c r="A2831">
        <v>60</v>
      </c>
      <c r="B2831">
        <v>200.66</v>
      </c>
    </row>
    <row r="2832" spans="1:2" x14ac:dyDescent="0.3">
      <c r="A2832">
        <v>51</v>
      </c>
      <c r="B2832">
        <v>220.49</v>
      </c>
    </row>
    <row r="2833" spans="1:2" x14ac:dyDescent="0.3">
      <c r="A2833">
        <v>13</v>
      </c>
      <c r="B2833">
        <v>60.69</v>
      </c>
    </row>
    <row r="2834" spans="1:2" x14ac:dyDescent="0.3">
      <c r="A2834">
        <v>80</v>
      </c>
      <c r="B2834">
        <v>120.09</v>
      </c>
    </row>
    <row r="2835" spans="1:2" x14ac:dyDescent="0.3">
      <c r="A2835">
        <v>59</v>
      </c>
      <c r="B2835">
        <v>69.37</v>
      </c>
    </row>
    <row r="2836" spans="1:2" x14ac:dyDescent="0.3">
      <c r="A2836">
        <v>61</v>
      </c>
      <c r="B2836">
        <v>99.16</v>
      </c>
    </row>
    <row r="2837" spans="1:2" x14ac:dyDescent="0.3">
      <c r="A2837">
        <v>57</v>
      </c>
      <c r="B2837">
        <v>231.31</v>
      </c>
    </row>
    <row r="2838" spans="1:2" x14ac:dyDescent="0.3">
      <c r="A2838">
        <v>35</v>
      </c>
      <c r="B2838">
        <v>102.34</v>
      </c>
    </row>
    <row r="2839" spans="1:2" x14ac:dyDescent="0.3">
      <c r="A2839">
        <v>58</v>
      </c>
      <c r="B2839">
        <v>59.68</v>
      </c>
    </row>
    <row r="2840" spans="1:2" x14ac:dyDescent="0.3">
      <c r="A2840">
        <v>0.64</v>
      </c>
      <c r="B2840">
        <v>60.4</v>
      </c>
    </row>
    <row r="2841" spans="1:2" x14ac:dyDescent="0.3">
      <c r="A2841">
        <v>36</v>
      </c>
      <c r="B2841">
        <v>126.82</v>
      </c>
    </row>
    <row r="2842" spans="1:2" x14ac:dyDescent="0.3">
      <c r="A2842">
        <v>68</v>
      </c>
      <c r="B2842">
        <v>109.23</v>
      </c>
    </row>
    <row r="2843" spans="1:2" x14ac:dyDescent="0.3">
      <c r="A2843">
        <v>10</v>
      </c>
      <c r="B2843">
        <v>70.7</v>
      </c>
    </row>
    <row r="2844" spans="1:2" x14ac:dyDescent="0.3">
      <c r="A2844">
        <v>9</v>
      </c>
      <c r="B2844">
        <v>76.88</v>
      </c>
    </row>
    <row r="2845" spans="1:2" x14ac:dyDescent="0.3">
      <c r="A2845">
        <v>66</v>
      </c>
      <c r="B2845">
        <v>55.23</v>
      </c>
    </row>
    <row r="2846" spans="1:2" x14ac:dyDescent="0.3">
      <c r="A2846">
        <v>35</v>
      </c>
      <c r="B2846">
        <v>145.18</v>
      </c>
    </row>
    <row r="2847" spans="1:2" x14ac:dyDescent="0.3">
      <c r="A2847">
        <v>63</v>
      </c>
      <c r="B2847">
        <v>153.6</v>
      </c>
    </row>
    <row r="2848" spans="1:2" x14ac:dyDescent="0.3">
      <c r="A2848">
        <v>71</v>
      </c>
      <c r="B2848">
        <v>151.30000000000001</v>
      </c>
    </row>
    <row r="2849" spans="1:2" x14ac:dyDescent="0.3">
      <c r="A2849">
        <v>37</v>
      </c>
      <c r="B2849">
        <v>67.53</v>
      </c>
    </row>
    <row r="2850" spans="1:2" x14ac:dyDescent="0.3">
      <c r="A2850">
        <v>62</v>
      </c>
      <c r="B2850">
        <v>74.319999999999993</v>
      </c>
    </row>
    <row r="2851" spans="1:2" x14ac:dyDescent="0.3">
      <c r="A2851">
        <v>50</v>
      </c>
      <c r="B2851">
        <v>74.72</v>
      </c>
    </row>
    <row r="2852" spans="1:2" x14ac:dyDescent="0.3">
      <c r="A2852">
        <v>16</v>
      </c>
      <c r="B2852">
        <v>155.43</v>
      </c>
    </row>
    <row r="2853" spans="1:2" x14ac:dyDescent="0.3">
      <c r="A2853">
        <v>15</v>
      </c>
      <c r="B2853">
        <v>55.79</v>
      </c>
    </row>
    <row r="2854" spans="1:2" x14ac:dyDescent="0.3">
      <c r="A2854">
        <v>8</v>
      </c>
      <c r="B2854">
        <v>106.4</v>
      </c>
    </row>
    <row r="2855" spans="1:2" x14ac:dyDescent="0.3">
      <c r="A2855">
        <v>13</v>
      </c>
      <c r="B2855">
        <v>78.38</v>
      </c>
    </row>
    <row r="2856" spans="1:2" x14ac:dyDescent="0.3">
      <c r="A2856">
        <v>60</v>
      </c>
      <c r="B2856">
        <v>57.89</v>
      </c>
    </row>
    <row r="2857" spans="1:2" x14ac:dyDescent="0.3">
      <c r="A2857">
        <v>56</v>
      </c>
      <c r="B2857">
        <v>63.71</v>
      </c>
    </row>
    <row r="2858" spans="1:2" x14ac:dyDescent="0.3">
      <c r="A2858">
        <v>52</v>
      </c>
      <c r="B2858">
        <v>59.54</v>
      </c>
    </row>
    <row r="2859" spans="1:2" x14ac:dyDescent="0.3">
      <c r="A2859">
        <v>19</v>
      </c>
      <c r="B2859">
        <v>96.85</v>
      </c>
    </row>
    <row r="2860" spans="1:2" x14ac:dyDescent="0.3">
      <c r="A2860">
        <v>18</v>
      </c>
      <c r="B2860">
        <v>80.05</v>
      </c>
    </row>
    <row r="2861" spans="1:2" x14ac:dyDescent="0.3">
      <c r="A2861">
        <v>40</v>
      </c>
      <c r="B2861">
        <v>131.99</v>
      </c>
    </row>
    <row r="2862" spans="1:2" x14ac:dyDescent="0.3">
      <c r="A2862">
        <v>52</v>
      </c>
      <c r="B2862">
        <v>73</v>
      </c>
    </row>
    <row r="2863" spans="1:2" x14ac:dyDescent="0.3">
      <c r="A2863">
        <v>24</v>
      </c>
      <c r="B2863">
        <v>63.4</v>
      </c>
    </row>
    <row r="2864" spans="1:2" x14ac:dyDescent="0.3">
      <c r="A2864">
        <v>0.72</v>
      </c>
      <c r="B2864">
        <v>159.79</v>
      </c>
    </row>
    <row r="2865" spans="1:2" x14ac:dyDescent="0.3">
      <c r="A2865">
        <v>81</v>
      </c>
      <c r="B2865">
        <v>68.27</v>
      </c>
    </row>
    <row r="2866" spans="1:2" x14ac:dyDescent="0.3">
      <c r="A2866">
        <v>52</v>
      </c>
      <c r="B2866">
        <v>59.62</v>
      </c>
    </row>
    <row r="2867" spans="1:2" x14ac:dyDescent="0.3">
      <c r="A2867">
        <v>78</v>
      </c>
      <c r="B2867">
        <v>137.74</v>
      </c>
    </row>
    <row r="2868" spans="1:2" x14ac:dyDescent="0.3">
      <c r="A2868">
        <v>34</v>
      </c>
      <c r="B2868">
        <v>59.91</v>
      </c>
    </row>
    <row r="2869" spans="1:2" x14ac:dyDescent="0.3">
      <c r="A2869">
        <v>14</v>
      </c>
      <c r="B2869">
        <v>63.74</v>
      </c>
    </row>
    <row r="2870" spans="1:2" x14ac:dyDescent="0.3">
      <c r="A2870">
        <v>7</v>
      </c>
      <c r="B2870">
        <v>113.95</v>
      </c>
    </row>
    <row r="2871" spans="1:2" x14ac:dyDescent="0.3">
      <c r="A2871">
        <v>46</v>
      </c>
      <c r="B2871">
        <v>55.84</v>
      </c>
    </row>
    <row r="2872" spans="1:2" x14ac:dyDescent="0.3">
      <c r="A2872">
        <v>60</v>
      </c>
      <c r="B2872">
        <v>63.49</v>
      </c>
    </row>
    <row r="2873" spans="1:2" x14ac:dyDescent="0.3">
      <c r="A2873">
        <v>50</v>
      </c>
      <c r="B2873">
        <v>59.89</v>
      </c>
    </row>
    <row r="2874" spans="1:2" x14ac:dyDescent="0.3">
      <c r="A2874">
        <v>40</v>
      </c>
      <c r="B2874">
        <v>81.59</v>
      </c>
    </row>
    <row r="2875" spans="1:2" x14ac:dyDescent="0.3">
      <c r="A2875">
        <v>26</v>
      </c>
      <c r="B2875">
        <v>63.94</v>
      </c>
    </row>
    <row r="2876" spans="1:2" x14ac:dyDescent="0.3">
      <c r="A2876">
        <v>49</v>
      </c>
      <c r="B2876">
        <v>75.150000000000006</v>
      </c>
    </row>
    <row r="2877" spans="1:2" x14ac:dyDescent="0.3">
      <c r="A2877">
        <v>59</v>
      </c>
      <c r="B2877">
        <v>253.93</v>
      </c>
    </row>
    <row r="2878" spans="1:2" x14ac:dyDescent="0.3">
      <c r="A2878">
        <v>64</v>
      </c>
      <c r="B2878">
        <v>187.87</v>
      </c>
    </row>
    <row r="2879" spans="1:2" x14ac:dyDescent="0.3">
      <c r="A2879">
        <v>45</v>
      </c>
      <c r="B2879">
        <v>146.44</v>
      </c>
    </row>
    <row r="2880" spans="1:2" x14ac:dyDescent="0.3">
      <c r="A2880">
        <v>7</v>
      </c>
      <c r="B2880">
        <v>61.42</v>
      </c>
    </row>
    <row r="2881" spans="1:2" x14ac:dyDescent="0.3">
      <c r="A2881">
        <v>27</v>
      </c>
      <c r="B2881">
        <v>65.430000000000007</v>
      </c>
    </row>
    <row r="2882" spans="1:2" x14ac:dyDescent="0.3">
      <c r="A2882">
        <v>15</v>
      </c>
      <c r="B2882">
        <v>122.25</v>
      </c>
    </row>
    <row r="2883" spans="1:2" x14ac:dyDescent="0.3">
      <c r="A2883">
        <v>28</v>
      </c>
      <c r="B2883">
        <v>103.78</v>
      </c>
    </row>
    <row r="2884" spans="1:2" x14ac:dyDescent="0.3">
      <c r="A2884">
        <v>8</v>
      </c>
      <c r="B2884">
        <v>61.07</v>
      </c>
    </row>
    <row r="2885" spans="1:2" x14ac:dyDescent="0.3">
      <c r="A2885">
        <v>64</v>
      </c>
      <c r="B2885">
        <v>65.63</v>
      </c>
    </row>
    <row r="2886" spans="1:2" x14ac:dyDescent="0.3">
      <c r="A2886">
        <v>44</v>
      </c>
      <c r="B2886">
        <v>142.31</v>
      </c>
    </row>
    <row r="2887" spans="1:2" x14ac:dyDescent="0.3">
      <c r="A2887">
        <v>63</v>
      </c>
      <c r="B2887">
        <v>57.15</v>
      </c>
    </row>
    <row r="2888" spans="1:2" x14ac:dyDescent="0.3">
      <c r="A2888">
        <v>27</v>
      </c>
      <c r="B2888">
        <v>161.57</v>
      </c>
    </row>
    <row r="2889" spans="1:2" x14ac:dyDescent="0.3">
      <c r="A2889">
        <v>33</v>
      </c>
      <c r="B2889">
        <v>105.19</v>
      </c>
    </row>
    <row r="2890" spans="1:2" x14ac:dyDescent="0.3">
      <c r="A2890">
        <v>78</v>
      </c>
      <c r="B2890">
        <v>56.34</v>
      </c>
    </row>
    <row r="2891" spans="1:2" x14ac:dyDescent="0.3">
      <c r="A2891">
        <v>73</v>
      </c>
      <c r="B2891">
        <v>81.78</v>
      </c>
    </row>
    <row r="2892" spans="1:2" x14ac:dyDescent="0.3">
      <c r="A2892">
        <v>79</v>
      </c>
      <c r="B2892">
        <v>94.92</v>
      </c>
    </row>
    <row r="2893" spans="1:2" x14ac:dyDescent="0.3">
      <c r="A2893">
        <v>64</v>
      </c>
      <c r="B2893">
        <v>108.1</v>
      </c>
    </row>
    <row r="2894" spans="1:2" x14ac:dyDescent="0.3">
      <c r="A2894">
        <v>21</v>
      </c>
      <c r="B2894">
        <v>107.98</v>
      </c>
    </row>
    <row r="2895" spans="1:2" x14ac:dyDescent="0.3">
      <c r="A2895">
        <v>39</v>
      </c>
      <c r="B2895">
        <v>55.28</v>
      </c>
    </row>
    <row r="2896" spans="1:2" x14ac:dyDescent="0.3">
      <c r="A2896">
        <v>3</v>
      </c>
      <c r="B2896">
        <v>57.33</v>
      </c>
    </row>
    <row r="2897" spans="1:2" x14ac:dyDescent="0.3">
      <c r="A2897">
        <v>14</v>
      </c>
      <c r="B2897">
        <v>118.88</v>
      </c>
    </row>
    <row r="2898" spans="1:2" x14ac:dyDescent="0.3">
      <c r="A2898">
        <v>37</v>
      </c>
      <c r="B2898">
        <v>80.2</v>
      </c>
    </row>
    <row r="2899" spans="1:2" x14ac:dyDescent="0.3">
      <c r="A2899">
        <v>69</v>
      </c>
      <c r="B2899">
        <v>61.81</v>
      </c>
    </row>
    <row r="2900" spans="1:2" x14ac:dyDescent="0.3">
      <c r="A2900">
        <v>51</v>
      </c>
      <c r="B2900">
        <v>219.92</v>
      </c>
    </row>
    <row r="2901" spans="1:2" x14ac:dyDescent="0.3">
      <c r="A2901">
        <v>25</v>
      </c>
      <c r="B2901">
        <v>95.01</v>
      </c>
    </row>
    <row r="2902" spans="1:2" x14ac:dyDescent="0.3">
      <c r="A2902">
        <v>55</v>
      </c>
      <c r="B2902">
        <v>89.43</v>
      </c>
    </row>
    <row r="2903" spans="1:2" x14ac:dyDescent="0.3">
      <c r="A2903">
        <v>62</v>
      </c>
      <c r="B2903">
        <v>62.56</v>
      </c>
    </row>
    <row r="2904" spans="1:2" x14ac:dyDescent="0.3">
      <c r="A2904">
        <v>60</v>
      </c>
      <c r="B2904">
        <v>68.959999999999994</v>
      </c>
    </row>
    <row r="2905" spans="1:2" x14ac:dyDescent="0.3">
      <c r="A2905">
        <v>41</v>
      </c>
      <c r="B2905">
        <v>80.77</v>
      </c>
    </row>
    <row r="2906" spans="1:2" x14ac:dyDescent="0.3">
      <c r="A2906">
        <v>11</v>
      </c>
      <c r="B2906">
        <v>130.15</v>
      </c>
    </row>
    <row r="2907" spans="1:2" x14ac:dyDescent="0.3">
      <c r="A2907">
        <v>25</v>
      </c>
      <c r="B2907">
        <v>65.599999999999994</v>
      </c>
    </row>
    <row r="2908" spans="1:2" x14ac:dyDescent="0.3">
      <c r="A2908">
        <v>15</v>
      </c>
      <c r="B2908">
        <v>61.61</v>
      </c>
    </row>
    <row r="2909" spans="1:2" x14ac:dyDescent="0.3">
      <c r="A2909">
        <v>45</v>
      </c>
      <c r="B2909">
        <v>84.99</v>
      </c>
    </row>
    <row r="2910" spans="1:2" x14ac:dyDescent="0.3">
      <c r="A2910">
        <v>29</v>
      </c>
      <c r="B2910">
        <v>78.88</v>
      </c>
    </row>
    <row r="2911" spans="1:2" x14ac:dyDescent="0.3">
      <c r="A2911">
        <v>74</v>
      </c>
      <c r="B2911">
        <v>130.37</v>
      </c>
    </row>
    <row r="2912" spans="1:2" x14ac:dyDescent="0.3">
      <c r="A2912">
        <v>34</v>
      </c>
      <c r="B2912">
        <v>89.68</v>
      </c>
    </row>
    <row r="2913" spans="1:2" x14ac:dyDescent="0.3">
      <c r="A2913">
        <v>43</v>
      </c>
      <c r="B2913">
        <v>207.37</v>
      </c>
    </row>
    <row r="2914" spans="1:2" x14ac:dyDescent="0.3">
      <c r="A2914">
        <v>66</v>
      </c>
      <c r="B2914">
        <v>92.04</v>
      </c>
    </row>
    <row r="2915" spans="1:2" x14ac:dyDescent="0.3">
      <c r="A2915">
        <v>18</v>
      </c>
      <c r="B2915">
        <v>182.86</v>
      </c>
    </row>
    <row r="2916" spans="1:2" x14ac:dyDescent="0.3">
      <c r="A2916">
        <v>78</v>
      </c>
      <c r="B2916">
        <v>126.39</v>
      </c>
    </row>
    <row r="2917" spans="1:2" x14ac:dyDescent="0.3">
      <c r="A2917">
        <v>16</v>
      </c>
      <c r="B2917">
        <v>110.63</v>
      </c>
    </row>
    <row r="2918" spans="1:2" x14ac:dyDescent="0.3">
      <c r="A2918">
        <v>48</v>
      </c>
      <c r="B2918">
        <v>74.16</v>
      </c>
    </row>
    <row r="2919" spans="1:2" x14ac:dyDescent="0.3">
      <c r="A2919">
        <v>57</v>
      </c>
      <c r="B2919">
        <v>63.72</v>
      </c>
    </row>
    <row r="2920" spans="1:2" x14ac:dyDescent="0.3">
      <c r="A2920">
        <v>54</v>
      </c>
      <c r="B2920">
        <v>65.69</v>
      </c>
    </row>
    <row r="2921" spans="1:2" x14ac:dyDescent="0.3">
      <c r="A2921">
        <v>21</v>
      </c>
      <c r="B2921">
        <v>126.35</v>
      </c>
    </row>
    <row r="2922" spans="1:2" x14ac:dyDescent="0.3">
      <c r="A2922">
        <v>49</v>
      </c>
      <c r="B2922">
        <v>58.19</v>
      </c>
    </row>
    <row r="2923" spans="1:2" x14ac:dyDescent="0.3">
      <c r="A2923">
        <v>32</v>
      </c>
      <c r="B2923">
        <v>160.63999999999999</v>
      </c>
    </row>
    <row r="2924" spans="1:2" x14ac:dyDescent="0.3">
      <c r="A2924">
        <v>19</v>
      </c>
      <c r="B2924">
        <v>72.84</v>
      </c>
    </row>
    <row r="2925" spans="1:2" x14ac:dyDescent="0.3">
      <c r="A2925">
        <v>38</v>
      </c>
      <c r="B2925">
        <v>84.31</v>
      </c>
    </row>
    <row r="2926" spans="1:2" x14ac:dyDescent="0.3">
      <c r="A2926">
        <v>25</v>
      </c>
      <c r="B2926">
        <v>65.95</v>
      </c>
    </row>
    <row r="2927" spans="1:2" x14ac:dyDescent="0.3">
      <c r="A2927">
        <v>56</v>
      </c>
      <c r="B2927">
        <v>131.63</v>
      </c>
    </row>
    <row r="2928" spans="1:2" x14ac:dyDescent="0.3">
      <c r="A2928">
        <v>58</v>
      </c>
      <c r="B2928">
        <v>101.96</v>
      </c>
    </row>
    <row r="2929" spans="1:2" x14ac:dyDescent="0.3">
      <c r="A2929">
        <v>36</v>
      </c>
      <c r="B2929">
        <v>56.42</v>
      </c>
    </row>
    <row r="2930" spans="1:2" x14ac:dyDescent="0.3">
      <c r="A2930">
        <v>56</v>
      </c>
      <c r="B2930">
        <v>70.02</v>
      </c>
    </row>
    <row r="2931" spans="1:2" x14ac:dyDescent="0.3">
      <c r="A2931">
        <v>79</v>
      </c>
      <c r="B2931">
        <v>216.4</v>
      </c>
    </row>
    <row r="2932" spans="1:2" x14ac:dyDescent="0.3">
      <c r="A2932">
        <v>38</v>
      </c>
      <c r="B2932">
        <v>91.09</v>
      </c>
    </row>
    <row r="2933" spans="1:2" x14ac:dyDescent="0.3">
      <c r="A2933">
        <v>8</v>
      </c>
      <c r="B2933">
        <v>95.39</v>
      </c>
    </row>
    <row r="2934" spans="1:2" x14ac:dyDescent="0.3">
      <c r="A2934">
        <v>52</v>
      </c>
      <c r="B2934">
        <v>93.28</v>
      </c>
    </row>
    <row r="2935" spans="1:2" x14ac:dyDescent="0.3">
      <c r="A2935">
        <v>62</v>
      </c>
      <c r="B2935">
        <v>75.069999999999993</v>
      </c>
    </row>
    <row r="2936" spans="1:2" x14ac:dyDescent="0.3">
      <c r="A2936">
        <v>34</v>
      </c>
      <c r="B2936">
        <v>70.53</v>
      </c>
    </row>
    <row r="2937" spans="1:2" x14ac:dyDescent="0.3">
      <c r="A2937">
        <v>69</v>
      </c>
      <c r="B2937">
        <v>112.69</v>
      </c>
    </row>
    <row r="2938" spans="1:2" x14ac:dyDescent="0.3">
      <c r="A2938">
        <v>45</v>
      </c>
      <c r="B2938">
        <v>95.24</v>
      </c>
    </row>
    <row r="2939" spans="1:2" x14ac:dyDescent="0.3">
      <c r="A2939">
        <v>1.64</v>
      </c>
      <c r="B2939">
        <v>115.12</v>
      </c>
    </row>
    <row r="2940" spans="1:2" x14ac:dyDescent="0.3">
      <c r="A2940">
        <v>44</v>
      </c>
      <c r="B2940">
        <v>85.28</v>
      </c>
    </row>
    <row r="2941" spans="1:2" x14ac:dyDescent="0.3">
      <c r="A2941">
        <v>64</v>
      </c>
      <c r="B2941">
        <v>81.599999999999994</v>
      </c>
    </row>
    <row r="2942" spans="1:2" x14ac:dyDescent="0.3">
      <c r="A2942">
        <v>57</v>
      </c>
      <c r="B2942">
        <v>215.92</v>
      </c>
    </row>
    <row r="2943" spans="1:2" x14ac:dyDescent="0.3">
      <c r="A2943">
        <v>78</v>
      </c>
      <c r="B2943">
        <v>59.2</v>
      </c>
    </row>
    <row r="2944" spans="1:2" x14ac:dyDescent="0.3">
      <c r="A2944">
        <v>67</v>
      </c>
      <c r="B2944">
        <v>208.78</v>
      </c>
    </row>
    <row r="2945" spans="1:2" x14ac:dyDescent="0.3">
      <c r="A2945">
        <v>60</v>
      </c>
      <c r="B2945">
        <v>208.05</v>
      </c>
    </row>
    <row r="2946" spans="1:2" x14ac:dyDescent="0.3">
      <c r="A2946">
        <v>32</v>
      </c>
      <c r="B2946">
        <v>66.3</v>
      </c>
    </row>
    <row r="2947" spans="1:2" x14ac:dyDescent="0.3">
      <c r="A2947">
        <v>34</v>
      </c>
      <c r="B2947">
        <v>69.06</v>
      </c>
    </row>
    <row r="2948" spans="1:2" x14ac:dyDescent="0.3">
      <c r="A2948">
        <v>69</v>
      </c>
      <c r="B2948">
        <v>59.31</v>
      </c>
    </row>
    <row r="2949" spans="1:2" x14ac:dyDescent="0.3">
      <c r="A2949">
        <v>38</v>
      </c>
      <c r="B2949">
        <v>66.16</v>
      </c>
    </row>
    <row r="2950" spans="1:2" x14ac:dyDescent="0.3">
      <c r="A2950">
        <v>39</v>
      </c>
      <c r="B2950">
        <v>83.51</v>
      </c>
    </row>
    <row r="2951" spans="1:2" x14ac:dyDescent="0.3">
      <c r="A2951">
        <v>81</v>
      </c>
      <c r="B2951">
        <v>125.2</v>
      </c>
    </row>
    <row r="2952" spans="1:2" x14ac:dyDescent="0.3">
      <c r="A2952">
        <v>53</v>
      </c>
      <c r="B2952">
        <v>175.92</v>
      </c>
    </row>
    <row r="2953" spans="1:2" x14ac:dyDescent="0.3">
      <c r="A2953">
        <v>69</v>
      </c>
      <c r="B2953">
        <v>236.79</v>
      </c>
    </row>
    <row r="2954" spans="1:2" x14ac:dyDescent="0.3">
      <c r="A2954">
        <v>12</v>
      </c>
      <c r="B2954">
        <v>67.06</v>
      </c>
    </row>
    <row r="2955" spans="1:2" x14ac:dyDescent="0.3">
      <c r="A2955">
        <v>50</v>
      </c>
      <c r="B2955">
        <v>120.05</v>
      </c>
    </row>
    <row r="2956" spans="1:2" x14ac:dyDescent="0.3">
      <c r="A2956">
        <v>51</v>
      </c>
      <c r="B2956">
        <v>127.2</v>
      </c>
    </row>
    <row r="2957" spans="1:2" x14ac:dyDescent="0.3">
      <c r="A2957">
        <v>1.4</v>
      </c>
      <c r="B2957">
        <v>129.07</v>
      </c>
    </row>
    <row r="2958" spans="1:2" x14ac:dyDescent="0.3">
      <c r="A2958">
        <v>51</v>
      </c>
      <c r="B2958">
        <v>163.56</v>
      </c>
    </row>
    <row r="2959" spans="1:2" x14ac:dyDescent="0.3">
      <c r="A2959">
        <v>71</v>
      </c>
      <c r="B2959">
        <v>56.12</v>
      </c>
    </row>
    <row r="2960" spans="1:2" x14ac:dyDescent="0.3">
      <c r="A2960">
        <v>14</v>
      </c>
      <c r="B2960">
        <v>124.39</v>
      </c>
    </row>
    <row r="2961" spans="1:2" x14ac:dyDescent="0.3">
      <c r="A2961">
        <v>39</v>
      </c>
      <c r="B2961">
        <v>72.489999999999995</v>
      </c>
    </row>
    <row r="2962" spans="1:2" x14ac:dyDescent="0.3">
      <c r="A2962">
        <v>79</v>
      </c>
      <c r="B2962">
        <v>78.319999999999993</v>
      </c>
    </row>
    <row r="2963" spans="1:2" x14ac:dyDescent="0.3">
      <c r="A2963">
        <v>14</v>
      </c>
      <c r="B2963">
        <v>126.57</v>
      </c>
    </row>
    <row r="2964" spans="1:2" x14ac:dyDescent="0.3">
      <c r="A2964">
        <v>57</v>
      </c>
      <c r="B2964">
        <v>77.930000000000007</v>
      </c>
    </row>
    <row r="2965" spans="1:2" x14ac:dyDescent="0.3">
      <c r="A2965">
        <v>59</v>
      </c>
      <c r="B2965">
        <v>216</v>
      </c>
    </row>
    <row r="2966" spans="1:2" x14ac:dyDescent="0.3">
      <c r="A2966">
        <v>55</v>
      </c>
      <c r="B2966">
        <v>203.81</v>
      </c>
    </row>
    <row r="2967" spans="1:2" x14ac:dyDescent="0.3">
      <c r="A2967">
        <v>21</v>
      </c>
      <c r="B2967">
        <v>134.44999999999999</v>
      </c>
    </row>
    <row r="2968" spans="1:2" x14ac:dyDescent="0.3">
      <c r="A2968">
        <v>64</v>
      </c>
      <c r="B2968">
        <v>239.64</v>
      </c>
    </row>
    <row r="2969" spans="1:2" x14ac:dyDescent="0.3">
      <c r="A2969">
        <v>25</v>
      </c>
      <c r="B2969">
        <v>83.33</v>
      </c>
    </row>
    <row r="2970" spans="1:2" x14ac:dyDescent="0.3">
      <c r="A2970">
        <v>40</v>
      </c>
      <c r="B2970">
        <v>197.11</v>
      </c>
    </row>
    <row r="2971" spans="1:2" x14ac:dyDescent="0.3">
      <c r="A2971">
        <v>79</v>
      </c>
      <c r="B2971">
        <v>201.38</v>
      </c>
    </row>
    <row r="2972" spans="1:2" x14ac:dyDescent="0.3">
      <c r="A2972">
        <v>3</v>
      </c>
      <c r="B2972">
        <v>78.239999999999995</v>
      </c>
    </row>
    <row r="2973" spans="1:2" x14ac:dyDescent="0.3">
      <c r="A2973">
        <v>47</v>
      </c>
      <c r="B2973">
        <v>99.36</v>
      </c>
    </row>
    <row r="2974" spans="1:2" x14ac:dyDescent="0.3">
      <c r="A2974">
        <v>18</v>
      </c>
      <c r="B2974">
        <v>80.069999999999993</v>
      </c>
    </row>
    <row r="2975" spans="1:2" x14ac:dyDescent="0.3">
      <c r="A2975">
        <v>14</v>
      </c>
      <c r="B2975">
        <v>118.81</v>
      </c>
    </row>
    <row r="2976" spans="1:2" x14ac:dyDescent="0.3">
      <c r="A2976">
        <v>58</v>
      </c>
      <c r="B2976">
        <v>55.78</v>
      </c>
    </row>
    <row r="2977" spans="1:2" x14ac:dyDescent="0.3">
      <c r="A2977">
        <v>46</v>
      </c>
      <c r="B2977">
        <v>109.22</v>
      </c>
    </row>
    <row r="2978" spans="1:2" x14ac:dyDescent="0.3">
      <c r="A2978">
        <v>1.8</v>
      </c>
      <c r="B2978">
        <v>58.26</v>
      </c>
    </row>
    <row r="2979" spans="1:2" x14ac:dyDescent="0.3">
      <c r="A2979">
        <v>54</v>
      </c>
      <c r="B2979">
        <v>141.37</v>
      </c>
    </row>
    <row r="2980" spans="1:2" x14ac:dyDescent="0.3">
      <c r="A2980">
        <v>38</v>
      </c>
      <c r="B2980">
        <v>81.28</v>
      </c>
    </row>
    <row r="2981" spans="1:2" x14ac:dyDescent="0.3">
      <c r="A2981">
        <v>47</v>
      </c>
      <c r="B2981">
        <v>110.38</v>
      </c>
    </row>
    <row r="2982" spans="1:2" x14ac:dyDescent="0.3">
      <c r="A2982">
        <v>68</v>
      </c>
      <c r="B2982">
        <v>71.08</v>
      </c>
    </row>
    <row r="2983" spans="1:2" x14ac:dyDescent="0.3">
      <c r="A2983">
        <v>10</v>
      </c>
      <c r="B2983">
        <v>83.03</v>
      </c>
    </row>
    <row r="2984" spans="1:2" x14ac:dyDescent="0.3">
      <c r="A2984">
        <v>31</v>
      </c>
      <c r="B2984">
        <v>106.18</v>
      </c>
    </row>
    <row r="2985" spans="1:2" x14ac:dyDescent="0.3">
      <c r="A2985">
        <v>37</v>
      </c>
      <c r="B2985">
        <v>176.42</v>
      </c>
    </row>
    <row r="2986" spans="1:2" x14ac:dyDescent="0.3">
      <c r="A2986">
        <v>9</v>
      </c>
      <c r="B2986">
        <v>109.32</v>
      </c>
    </row>
    <row r="2987" spans="1:2" x14ac:dyDescent="0.3">
      <c r="A2987">
        <v>68</v>
      </c>
      <c r="B2987">
        <v>95.4</v>
      </c>
    </row>
    <row r="2988" spans="1:2" x14ac:dyDescent="0.3">
      <c r="A2988">
        <v>51</v>
      </c>
      <c r="B2988">
        <v>114.89</v>
      </c>
    </row>
    <row r="2989" spans="1:2" x14ac:dyDescent="0.3">
      <c r="A2989">
        <v>29</v>
      </c>
      <c r="B2989">
        <v>61.13</v>
      </c>
    </row>
    <row r="2990" spans="1:2" x14ac:dyDescent="0.3">
      <c r="A2990">
        <v>1.24</v>
      </c>
      <c r="B2990">
        <v>113.96</v>
      </c>
    </row>
    <row r="2991" spans="1:2" x14ac:dyDescent="0.3">
      <c r="A2991">
        <v>68</v>
      </c>
      <c r="B2991">
        <v>76.09</v>
      </c>
    </row>
    <row r="2992" spans="1:2" x14ac:dyDescent="0.3">
      <c r="A2992">
        <v>43</v>
      </c>
      <c r="B2992">
        <v>57.79</v>
      </c>
    </row>
    <row r="2993" spans="1:2" x14ac:dyDescent="0.3">
      <c r="A2993">
        <v>60</v>
      </c>
      <c r="B2993">
        <v>80.739999999999995</v>
      </c>
    </row>
    <row r="2994" spans="1:2" x14ac:dyDescent="0.3">
      <c r="A2994">
        <v>75</v>
      </c>
      <c r="B2994">
        <v>68.38</v>
      </c>
    </row>
    <row r="2995" spans="1:2" x14ac:dyDescent="0.3">
      <c r="A2995">
        <v>70</v>
      </c>
      <c r="B2995">
        <v>91.28</v>
      </c>
    </row>
    <row r="2996" spans="1:2" x14ac:dyDescent="0.3">
      <c r="A2996">
        <v>16</v>
      </c>
      <c r="B2996">
        <v>134.22999999999999</v>
      </c>
    </row>
    <row r="2997" spans="1:2" x14ac:dyDescent="0.3">
      <c r="A2997">
        <v>22</v>
      </c>
      <c r="B2997">
        <v>138.55000000000001</v>
      </c>
    </row>
    <row r="2998" spans="1:2" x14ac:dyDescent="0.3">
      <c r="A2998">
        <v>45</v>
      </c>
      <c r="B2998">
        <v>92.76</v>
      </c>
    </row>
    <row r="2999" spans="1:2" x14ac:dyDescent="0.3">
      <c r="A2999">
        <v>55</v>
      </c>
      <c r="B2999">
        <v>83.09</v>
      </c>
    </row>
    <row r="3000" spans="1:2" x14ac:dyDescent="0.3">
      <c r="A3000">
        <v>19</v>
      </c>
      <c r="B3000">
        <v>89.3</v>
      </c>
    </row>
    <row r="3001" spans="1:2" x14ac:dyDescent="0.3">
      <c r="A3001">
        <v>43</v>
      </c>
      <c r="B3001">
        <v>115.22</v>
      </c>
    </row>
    <row r="3002" spans="1:2" x14ac:dyDescent="0.3">
      <c r="A3002">
        <v>1.24</v>
      </c>
      <c r="B3002">
        <v>62.4</v>
      </c>
    </row>
    <row r="3003" spans="1:2" x14ac:dyDescent="0.3">
      <c r="A3003">
        <v>72</v>
      </c>
      <c r="B3003">
        <v>142.63</v>
      </c>
    </row>
    <row r="3004" spans="1:2" x14ac:dyDescent="0.3">
      <c r="A3004">
        <v>40</v>
      </c>
      <c r="B3004">
        <v>72.12</v>
      </c>
    </row>
    <row r="3005" spans="1:2" x14ac:dyDescent="0.3">
      <c r="A3005">
        <v>50</v>
      </c>
      <c r="B3005">
        <v>76.55</v>
      </c>
    </row>
    <row r="3006" spans="1:2" x14ac:dyDescent="0.3">
      <c r="A3006">
        <v>63</v>
      </c>
      <c r="B3006">
        <v>105.95</v>
      </c>
    </row>
    <row r="3007" spans="1:2" x14ac:dyDescent="0.3">
      <c r="A3007">
        <v>25</v>
      </c>
      <c r="B3007">
        <v>118.85</v>
      </c>
    </row>
    <row r="3008" spans="1:2" x14ac:dyDescent="0.3">
      <c r="A3008">
        <v>60</v>
      </c>
      <c r="B3008">
        <v>70.52</v>
      </c>
    </row>
    <row r="3009" spans="1:2" x14ac:dyDescent="0.3">
      <c r="A3009">
        <v>14</v>
      </c>
      <c r="B3009">
        <v>84.41</v>
      </c>
    </row>
    <row r="3010" spans="1:2" x14ac:dyDescent="0.3">
      <c r="A3010">
        <v>22</v>
      </c>
      <c r="B3010">
        <v>89.53</v>
      </c>
    </row>
    <row r="3011" spans="1:2" x14ac:dyDescent="0.3">
      <c r="A3011">
        <v>34</v>
      </c>
      <c r="B3011">
        <v>60.01</v>
      </c>
    </row>
    <row r="3012" spans="1:2" x14ac:dyDescent="0.3">
      <c r="A3012">
        <v>72</v>
      </c>
      <c r="B3012">
        <v>124.38</v>
      </c>
    </row>
    <row r="3013" spans="1:2" x14ac:dyDescent="0.3">
      <c r="A3013">
        <v>37</v>
      </c>
      <c r="B3013">
        <v>102.15</v>
      </c>
    </row>
    <row r="3014" spans="1:2" x14ac:dyDescent="0.3">
      <c r="A3014">
        <v>57</v>
      </c>
      <c r="B3014">
        <v>219.5</v>
      </c>
    </row>
    <row r="3015" spans="1:2" x14ac:dyDescent="0.3">
      <c r="A3015">
        <v>22</v>
      </c>
      <c r="B3015">
        <v>82</v>
      </c>
    </row>
    <row r="3016" spans="1:2" x14ac:dyDescent="0.3">
      <c r="A3016">
        <v>73</v>
      </c>
      <c r="B3016">
        <v>202.57</v>
      </c>
    </row>
    <row r="3017" spans="1:2" x14ac:dyDescent="0.3">
      <c r="A3017">
        <v>20</v>
      </c>
      <c r="B3017">
        <v>75.94</v>
      </c>
    </row>
    <row r="3018" spans="1:2" x14ac:dyDescent="0.3">
      <c r="A3018">
        <v>32</v>
      </c>
      <c r="B3018">
        <v>91.98</v>
      </c>
    </row>
    <row r="3019" spans="1:2" x14ac:dyDescent="0.3">
      <c r="A3019">
        <v>13</v>
      </c>
      <c r="B3019">
        <v>122.38</v>
      </c>
    </row>
    <row r="3020" spans="1:2" x14ac:dyDescent="0.3">
      <c r="A3020">
        <v>53</v>
      </c>
      <c r="B3020">
        <v>197.79</v>
      </c>
    </row>
    <row r="3021" spans="1:2" x14ac:dyDescent="0.3">
      <c r="A3021">
        <v>74</v>
      </c>
      <c r="B3021">
        <v>158.9</v>
      </c>
    </row>
    <row r="3022" spans="1:2" x14ac:dyDescent="0.3">
      <c r="A3022">
        <v>29</v>
      </c>
      <c r="B3022">
        <v>91.45</v>
      </c>
    </row>
    <row r="3023" spans="1:2" x14ac:dyDescent="0.3">
      <c r="A3023">
        <v>38</v>
      </c>
      <c r="B3023">
        <v>97.49</v>
      </c>
    </row>
    <row r="3024" spans="1:2" x14ac:dyDescent="0.3">
      <c r="A3024">
        <v>59</v>
      </c>
      <c r="B3024">
        <v>60.64</v>
      </c>
    </row>
    <row r="3025" spans="1:2" x14ac:dyDescent="0.3">
      <c r="A3025">
        <v>77</v>
      </c>
      <c r="B3025">
        <v>102.01</v>
      </c>
    </row>
    <row r="3026" spans="1:2" x14ac:dyDescent="0.3">
      <c r="A3026">
        <v>36</v>
      </c>
      <c r="B3026">
        <v>55.58</v>
      </c>
    </row>
    <row r="3027" spans="1:2" x14ac:dyDescent="0.3">
      <c r="A3027">
        <v>8</v>
      </c>
      <c r="B3027">
        <v>106.51</v>
      </c>
    </row>
    <row r="3028" spans="1:2" x14ac:dyDescent="0.3">
      <c r="A3028">
        <v>40</v>
      </c>
      <c r="B3028">
        <v>63.45</v>
      </c>
    </row>
    <row r="3029" spans="1:2" x14ac:dyDescent="0.3">
      <c r="A3029">
        <v>23</v>
      </c>
      <c r="B3029">
        <v>58.81</v>
      </c>
    </row>
    <row r="3030" spans="1:2" x14ac:dyDescent="0.3">
      <c r="A3030">
        <v>9</v>
      </c>
      <c r="B3030">
        <v>142.68</v>
      </c>
    </row>
    <row r="3031" spans="1:2" x14ac:dyDescent="0.3">
      <c r="A3031">
        <v>46</v>
      </c>
      <c r="B3031">
        <v>178.76</v>
      </c>
    </row>
    <row r="3032" spans="1:2" x14ac:dyDescent="0.3">
      <c r="A3032">
        <v>45</v>
      </c>
      <c r="B3032">
        <v>55.67</v>
      </c>
    </row>
    <row r="3033" spans="1:2" x14ac:dyDescent="0.3">
      <c r="A3033">
        <v>78</v>
      </c>
      <c r="B3033">
        <v>79.94</v>
      </c>
    </row>
    <row r="3034" spans="1:2" x14ac:dyDescent="0.3">
      <c r="A3034">
        <v>56</v>
      </c>
      <c r="B3034">
        <v>84.3</v>
      </c>
    </row>
    <row r="3035" spans="1:2" x14ac:dyDescent="0.3">
      <c r="A3035">
        <v>21</v>
      </c>
      <c r="B3035">
        <v>56.79</v>
      </c>
    </row>
    <row r="3036" spans="1:2" x14ac:dyDescent="0.3">
      <c r="A3036">
        <v>29</v>
      </c>
      <c r="B3036">
        <v>73.63</v>
      </c>
    </row>
    <row r="3037" spans="1:2" x14ac:dyDescent="0.3">
      <c r="A3037">
        <v>1</v>
      </c>
      <c r="B3037">
        <v>84.85</v>
      </c>
    </row>
    <row r="3038" spans="1:2" x14ac:dyDescent="0.3">
      <c r="A3038">
        <v>60</v>
      </c>
      <c r="B3038">
        <v>203.27</v>
      </c>
    </row>
    <row r="3039" spans="1:2" x14ac:dyDescent="0.3">
      <c r="A3039">
        <v>58</v>
      </c>
      <c r="B3039">
        <v>170.93</v>
      </c>
    </row>
    <row r="3040" spans="1:2" x14ac:dyDescent="0.3">
      <c r="A3040">
        <v>2</v>
      </c>
      <c r="B3040">
        <v>103.25</v>
      </c>
    </row>
    <row r="3041" spans="1:2" x14ac:dyDescent="0.3">
      <c r="A3041">
        <v>31</v>
      </c>
      <c r="B3041">
        <v>78.8</v>
      </c>
    </row>
    <row r="3042" spans="1:2" x14ac:dyDescent="0.3">
      <c r="A3042">
        <v>59</v>
      </c>
      <c r="B3042">
        <v>71.08</v>
      </c>
    </row>
    <row r="3043" spans="1:2" x14ac:dyDescent="0.3">
      <c r="A3043">
        <v>28</v>
      </c>
      <c r="B3043">
        <v>56.47</v>
      </c>
    </row>
    <row r="3044" spans="1:2" x14ac:dyDescent="0.3">
      <c r="A3044">
        <v>57</v>
      </c>
      <c r="B3044">
        <v>142.31</v>
      </c>
    </row>
    <row r="3045" spans="1:2" x14ac:dyDescent="0.3">
      <c r="A3045">
        <v>14</v>
      </c>
      <c r="B3045">
        <v>161.28</v>
      </c>
    </row>
    <row r="3046" spans="1:2" x14ac:dyDescent="0.3">
      <c r="A3046">
        <v>24</v>
      </c>
      <c r="B3046">
        <v>147.74</v>
      </c>
    </row>
    <row r="3047" spans="1:2" x14ac:dyDescent="0.3">
      <c r="A3047">
        <v>28</v>
      </c>
      <c r="B3047">
        <v>109.85</v>
      </c>
    </row>
    <row r="3048" spans="1:2" x14ac:dyDescent="0.3">
      <c r="A3048">
        <v>65</v>
      </c>
      <c r="B3048">
        <v>105.29</v>
      </c>
    </row>
    <row r="3049" spans="1:2" x14ac:dyDescent="0.3">
      <c r="A3049">
        <v>51</v>
      </c>
      <c r="B3049">
        <v>111.15</v>
      </c>
    </row>
    <row r="3050" spans="1:2" x14ac:dyDescent="0.3">
      <c r="A3050">
        <v>15</v>
      </c>
      <c r="B3050">
        <v>77.55</v>
      </c>
    </row>
    <row r="3051" spans="1:2" x14ac:dyDescent="0.3">
      <c r="A3051">
        <v>55</v>
      </c>
      <c r="B3051">
        <v>76.510000000000005</v>
      </c>
    </row>
    <row r="3052" spans="1:2" x14ac:dyDescent="0.3">
      <c r="A3052">
        <v>53</v>
      </c>
      <c r="B3052">
        <v>227.51</v>
      </c>
    </row>
    <row r="3053" spans="1:2" x14ac:dyDescent="0.3">
      <c r="A3053">
        <v>64</v>
      </c>
      <c r="B3053">
        <v>90.07</v>
      </c>
    </row>
    <row r="3054" spans="1:2" x14ac:dyDescent="0.3">
      <c r="A3054">
        <v>1.24</v>
      </c>
      <c r="B3054">
        <v>136.96</v>
      </c>
    </row>
    <row r="3055" spans="1:2" x14ac:dyDescent="0.3">
      <c r="A3055">
        <v>2</v>
      </c>
      <c r="B3055">
        <v>165.11</v>
      </c>
    </row>
    <row r="3056" spans="1:2" x14ac:dyDescent="0.3">
      <c r="A3056">
        <v>79</v>
      </c>
      <c r="B3056">
        <v>71.459999999999994</v>
      </c>
    </row>
    <row r="3057" spans="1:2" x14ac:dyDescent="0.3">
      <c r="A3057">
        <v>37</v>
      </c>
      <c r="B3057">
        <v>66.17</v>
      </c>
    </row>
    <row r="3058" spans="1:2" x14ac:dyDescent="0.3">
      <c r="A3058">
        <v>57</v>
      </c>
      <c r="B3058">
        <v>169.97</v>
      </c>
    </row>
    <row r="3059" spans="1:2" x14ac:dyDescent="0.3">
      <c r="A3059">
        <v>21</v>
      </c>
      <c r="B3059">
        <v>59.15</v>
      </c>
    </row>
    <row r="3060" spans="1:2" x14ac:dyDescent="0.3">
      <c r="A3060">
        <v>52</v>
      </c>
      <c r="B3060">
        <v>214.43</v>
      </c>
    </row>
    <row r="3061" spans="1:2" x14ac:dyDescent="0.3">
      <c r="A3061">
        <v>13</v>
      </c>
      <c r="B3061">
        <v>122.31</v>
      </c>
    </row>
    <row r="3062" spans="1:2" x14ac:dyDescent="0.3">
      <c r="A3062">
        <v>54</v>
      </c>
      <c r="B3062">
        <v>79.3</v>
      </c>
    </row>
    <row r="3063" spans="1:2" x14ac:dyDescent="0.3">
      <c r="A3063">
        <v>79</v>
      </c>
      <c r="B3063">
        <v>63.57</v>
      </c>
    </row>
    <row r="3064" spans="1:2" x14ac:dyDescent="0.3">
      <c r="A3064">
        <v>61</v>
      </c>
      <c r="B3064">
        <v>125.74</v>
      </c>
    </row>
    <row r="3065" spans="1:2" x14ac:dyDescent="0.3">
      <c r="A3065">
        <v>52</v>
      </c>
      <c r="B3065">
        <v>62.54</v>
      </c>
    </row>
    <row r="3066" spans="1:2" x14ac:dyDescent="0.3">
      <c r="A3066">
        <v>38</v>
      </c>
      <c r="B3066">
        <v>147.47999999999999</v>
      </c>
    </row>
    <row r="3067" spans="1:2" x14ac:dyDescent="0.3">
      <c r="A3067">
        <v>26</v>
      </c>
      <c r="B3067">
        <v>100.09</v>
      </c>
    </row>
    <row r="3068" spans="1:2" x14ac:dyDescent="0.3">
      <c r="A3068">
        <v>23</v>
      </c>
      <c r="B3068">
        <v>77.75</v>
      </c>
    </row>
    <row r="3069" spans="1:2" x14ac:dyDescent="0.3">
      <c r="A3069">
        <v>35</v>
      </c>
      <c r="B3069">
        <v>69.22</v>
      </c>
    </row>
    <row r="3070" spans="1:2" x14ac:dyDescent="0.3">
      <c r="A3070">
        <v>57</v>
      </c>
      <c r="B3070">
        <v>217.4</v>
      </c>
    </row>
    <row r="3071" spans="1:2" x14ac:dyDescent="0.3">
      <c r="A3071">
        <v>16</v>
      </c>
      <c r="B3071">
        <v>106.8</v>
      </c>
    </row>
    <row r="3072" spans="1:2" x14ac:dyDescent="0.3">
      <c r="A3072">
        <v>50</v>
      </c>
      <c r="B3072">
        <v>100.93</v>
      </c>
    </row>
    <row r="3073" spans="1:2" x14ac:dyDescent="0.3">
      <c r="A3073">
        <v>66</v>
      </c>
      <c r="B3073">
        <v>196.58</v>
      </c>
    </row>
    <row r="3074" spans="1:2" x14ac:dyDescent="0.3">
      <c r="A3074">
        <v>53</v>
      </c>
      <c r="B3074">
        <v>109.51</v>
      </c>
    </row>
    <row r="3075" spans="1:2" x14ac:dyDescent="0.3">
      <c r="A3075">
        <v>2</v>
      </c>
      <c r="B3075">
        <v>68.52</v>
      </c>
    </row>
    <row r="3076" spans="1:2" x14ac:dyDescent="0.3">
      <c r="A3076">
        <v>13</v>
      </c>
      <c r="B3076">
        <v>77.63</v>
      </c>
    </row>
    <row r="3077" spans="1:2" x14ac:dyDescent="0.3">
      <c r="A3077">
        <v>62</v>
      </c>
      <c r="B3077">
        <v>82.57</v>
      </c>
    </row>
    <row r="3078" spans="1:2" x14ac:dyDescent="0.3">
      <c r="A3078">
        <v>36</v>
      </c>
      <c r="B3078">
        <v>228.5</v>
      </c>
    </row>
    <row r="3079" spans="1:2" x14ac:dyDescent="0.3">
      <c r="A3079">
        <v>81</v>
      </c>
      <c r="B3079">
        <v>59.28</v>
      </c>
    </row>
    <row r="3080" spans="1:2" x14ac:dyDescent="0.3">
      <c r="A3080">
        <v>75</v>
      </c>
      <c r="B3080">
        <v>197.06</v>
      </c>
    </row>
    <row r="3081" spans="1:2" x14ac:dyDescent="0.3">
      <c r="A3081">
        <v>25</v>
      </c>
      <c r="B3081">
        <v>122.01</v>
      </c>
    </row>
    <row r="3082" spans="1:2" x14ac:dyDescent="0.3">
      <c r="A3082">
        <v>44</v>
      </c>
      <c r="B3082">
        <v>127.21</v>
      </c>
    </row>
    <row r="3083" spans="1:2" x14ac:dyDescent="0.3">
      <c r="A3083">
        <v>16</v>
      </c>
      <c r="B3083">
        <v>140.1</v>
      </c>
    </row>
    <row r="3084" spans="1:2" x14ac:dyDescent="0.3">
      <c r="A3084">
        <v>18</v>
      </c>
      <c r="B3084">
        <v>78.569999999999993</v>
      </c>
    </row>
    <row r="3085" spans="1:2" x14ac:dyDescent="0.3">
      <c r="A3085">
        <v>1.64</v>
      </c>
      <c r="B3085">
        <v>69.89</v>
      </c>
    </row>
    <row r="3086" spans="1:2" x14ac:dyDescent="0.3">
      <c r="A3086">
        <v>22</v>
      </c>
      <c r="B3086">
        <v>117.69</v>
      </c>
    </row>
    <row r="3087" spans="1:2" x14ac:dyDescent="0.3">
      <c r="A3087">
        <v>8</v>
      </c>
      <c r="B3087">
        <v>67.84</v>
      </c>
    </row>
    <row r="3088" spans="1:2" x14ac:dyDescent="0.3">
      <c r="A3088">
        <v>29</v>
      </c>
      <c r="B3088">
        <v>63.69</v>
      </c>
    </row>
    <row r="3089" spans="1:2" x14ac:dyDescent="0.3">
      <c r="A3089">
        <v>31</v>
      </c>
      <c r="B3089">
        <v>75.819999999999993</v>
      </c>
    </row>
    <row r="3090" spans="1:2" x14ac:dyDescent="0.3">
      <c r="A3090">
        <v>48</v>
      </c>
      <c r="B3090">
        <v>147.13999999999999</v>
      </c>
    </row>
    <row r="3091" spans="1:2" x14ac:dyDescent="0.3">
      <c r="A3091">
        <v>9</v>
      </c>
      <c r="B3091">
        <v>82.64</v>
      </c>
    </row>
    <row r="3092" spans="1:2" x14ac:dyDescent="0.3">
      <c r="A3092">
        <v>54</v>
      </c>
      <c r="B3092">
        <v>222.46</v>
      </c>
    </row>
    <row r="3093" spans="1:2" x14ac:dyDescent="0.3">
      <c r="A3093">
        <v>35</v>
      </c>
      <c r="B3093">
        <v>145.22999999999999</v>
      </c>
    </row>
    <row r="3094" spans="1:2" x14ac:dyDescent="0.3">
      <c r="A3094">
        <v>74</v>
      </c>
      <c r="B3094">
        <v>68.34</v>
      </c>
    </row>
    <row r="3095" spans="1:2" x14ac:dyDescent="0.3">
      <c r="A3095">
        <v>60</v>
      </c>
      <c r="B3095">
        <v>62.61</v>
      </c>
    </row>
    <row r="3096" spans="1:2" x14ac:dyDescent="0.3">
      <c r="A3096">
        <v>62</v>
      </c>
      <c r="B3096">
        <v>56.74</v>
      </c>
    </row>
    <row r="3097" spans="1:2" x14ac:dyDescent="0.3">
      <c r="A3097">
        <v>64</v>
      </c>
      <c r="B3097">
        <v>82.89</v>
      </c>
    </row>
    <row r="3098" spans="1:2" x14ac:dyDescent="0.3">
      <c r="A3098">
        <v>65</v>
      </c>
      <c r="B3098">
        <v>57.52</v>
      </c>
    </row>
    <row r="3099" spans="1:2" x14ac:dyDescent="0.3">
      <c r="A3099">
        <v>47</v>
      </c>
      <c r="B3099">
        <v>68.48</v>
      </c>
    </row>
    <row r="3100" spans="1:2" x14ac:dyDescent="0.3">
      <c r="A3100">
        <v>67</v>
      </c>
      <c r="B3100">
        <v>102.71</v>
      </c>
    </row>
    <row r="3101" spans="1:2" x14ac:dyDescent="0.3">
      <c r="A3101">
        <v>55</v>
      </c>
      <c r="B3101">
        <v>76.47</v>
      </c>
    </row>
    <row r="3102" spans="1:2" x14ac:dyDescent="0.3">
      <c r="A3102">
        <v>67</v>
      </c>
      <c r="B3102">
        <v>110.42</v>
      </c>
    </row>
    <row r="3103" spans="1:2" x14ac:dyDescent="0.3">
      <c r="A3103">
        <v>74</v>
      </c>
      <c r="B3103">
        <v>88.62</v>
      </c>
    </row>
    <row r="3104" spans="1:2" x14ac:dyDescent="0.3">
      <c r="A3104">
        <v>80</v>
      </c>
      <c r="B3104">
        <v>73.89</v>
      </c>
    </row>
    <row r="3105" spans="1:2" x14ac:dyDescent="0.3">
      <c r="A3105">
        <v>68</v>
      </c>
      <c r="B3105">
        <v>155.16999999999999</v>
      </c>
    </row>
    <row r="3106" spans="1:2" x14ac:dyDescent="0.3">
      <c r="A3106">
        <v>49</v>
      </c>
      <c r="B3106">
        <v>60.22</v>
      </c>
    </row>
    <row r="3107" spans="1:2" x14ac:dyDescent="0.3">
      <c r="A3107">
        <v>68</v>
      </c>
      <c r="B3107">
        <v>103.46</v>
      </c>
    </row>
    <row r="3108" spans="1:2" x14ac:dyDescent="0.3">
      <c r="A3108">
        <v>42</v>
      </c>
      <c r="B3108">
        <v>110.68</v>
      </c>
    </row>
    <row r="3109" spans="1:2" x14ac:dyDescent="0.3">
      <c r="A3109">
        <v>70</v>
      </c>
      <c r="B3109">
        <v>62.67</v>
      </c>
    </row>
    <row r="3110" spans="1:2" x14ac:dyDescent="0.3">
      <c r="A3110">
        <v>47</v>
      </c>
      <c r="B3110">
        <v>110.14</v>
      </c>
    </row>
    <row r="3111" spans="1:2" x14ac:dyDescent="0.3">
      <c r="A3111">
        <v>50</v>
      </c>
      <c r="B3111">
        <v>154.66999999999999</v>
      </c>
    </row>
    <row r="3112" spans="1:2" x14ac:dyDescent="0.3">
      <c r="A3112">
        <v>38</v>
      </c>
      <c r="B3112">
        <v>122.83</v>
      </c>
    </row>
    <row r="3113" spans="1:2" x14ac:dyDescent="0.3">
      <c r="A3113">
        <v>9</v>
      </c>
      <c r="B3113">
        <v>87.74</v>
      </c>
    </row>
    <row r="3114" spans="1:2" x14ac:dyDescent="0.3">
      <c r="A3114">
        <v>74</v>
      </c>
      <c r="B3114">
        <v>83.58</v>
      </c>
    </row>
    <row r="3115" spans="1:2" x14ac:dyDescent="0.3">
      <c r="A3115">
        <v>9</v>
      </c>
      <c r="B3115">
        <v>60.39</v>
      </c>
    </row>
    <row r="3116" spans="1:2" x14ac:dyDescent="0.3">
      <c r="A3116">
        <v>45</v>
      </c>
      <c r="B3116">
        <v>97.12</v>
      </c>
    </row>
    <row r="3117" spans="1:2" x14ac:dyDescent="0.3">
      <c r="A3117">
        <v>61</v>
      </c>
      <c r="B3117">
        <v>129.31</v>
      </c>
    </row>
    <row r="3118" spans="1:2" x14ac:dyDescent="0.3">
      <c r="A3118">
        <v>0.08</v>
      </c>
      <c r="B3118">
        <v>139.66999999999999</v>
      </c>
    </row>
    <row r="3119" spans="1:2" x14ac:dyDescent="0.3">
      <c r="A3119">
        <v>42</v>
      </c>
      <c r="B3119">
        <v>87.4</v>
      </c>
    </row>
    <row r="3120" spans="1:2" x14ac:dyDescent="0.3">
      <c r="A3120">
        <v>60</v>
      </c>
      <c r="B3120">
        <v>62.78</v>
      </c>
    </row>
    <row r="3121" spans="1:2" x14ac:dyDescent="0.3">
      <c r="A3121">
        <v>1.8</v>
      </c>
      <c r="B3121">
        <v>153.31</v>
      </c>
    </row>
    <row r="3122" spans="1:2" x14ac:dyDescent="0.3">
      <c r="A3122">
        <v>2</v>
      </c>
      <c r="B3122">
        <v>100.66</v>
      </c>
    </row>
    <row r="3123" spans="1:2" x14ac:dyDescent="0.3">
      <c r="A3123">
        <v>14</v>
      </c>
      <c r="B3123">
        <v>111.76</v>
      </c>
    </row>
    <row r="3124" spans="1:2" x14ac:dyDescent="0.3">
      <c r="A3124">
        <v>71</v>
      </c>
      <c r="B3124">
        <v>116.76</v>
      </c>
    </row>
    <row r="3125" spans="1:2" x14ac:dyDescent="0.3">
      <c r="A3125">
        <v>49</v>
      </c>
      <c r="B3125">
        <v>70.73</v>
      </c>
    </row>
    <row r="3126" spans="1:2" x14ac:dyDescent="0.3">
      <c r="A3126">
        <v>30</v>
      </c>
      <c r="B3126">
        <v>58.89</v>
      </c>
    </row>
    <row r="3127" spans="1:2" x14ac:dyDescent="0.3">
      <c r="A3127">
        <v>35</v>
      </c>
      <c r="B3127">
        <v>112.35</v>
      </c>
    </row>
    <row r="3128" spans="1:2" x14ac:dyDescent="0.3">
      <c r="A3128">
        <v>48</v>
      </c>
      <c r="B3128">
        <v>77.55</v>
      </c>
    </row>
    <row r="3129" spans="1:2" x14ac:dyDescent="0.3">
      <c r="A3129">
        <v>57</v>
      </c>
      <c r="B3129">
        <v>59.85</v>
      </c>
    </row>
    <row r="3130" spans="1:2" x14ac:dyDescent="0.3">
      <c r="A3130">
        <v>55</v>
      </c>
      <c r="B3130">
        <v>186.4</v>
      </c>
    </row>
    <row r="3131" spans="1:2" x14ac:dyDescent="0.3">
      <c r="A3131">
        <v>37</v>
      </c>
      <c r="B3131">
        <v>134.38999999999999</v>
      </c>
    </row>
    <row r="3132" spans="1:2" x14ac:dyDescent="0.3">
      <c r="A3132">
        <v>17</v>
      </c>
      <c r="B3132">
        <v>112.23</v>
      </c>
    </row>
    <row r="3133" spans="1:2" x14ac:dyDescent="0.3">
      <c r="A3133">
        <v>62</v>
      </c>
      <c r="B3133">
        <v>123.95</v>
      </c>
    </row>
    <row r="3134" spans="1:2" x14ac:dyDescent="0.3">
      <c r="A3134">
        <v>17</v>
      </c>
      <c r="B3134">
        <v>68.66</v>
      </c>
    </row>
    <row r="3135" spans="1:2" x14ac:dyDescent="0.3">
      <c r="A3135">
        <v>3</v>
      </c>
      <c r="B3135">
        <v>59.05</v>
      </c>
    </row>
    <row r="3136" spans="1:2" x14ac:dyDescent="0.3">
      <c r="A3136">
        <v>31</v>
      </c>
      <c r="B3136">
        <v>62.68</v>
      </c>
    </row>
    <row r="3137" spans="1:2" x14ac:dyDescent="0.3">
      <c r="A3137">
        <v>47</v>
      </c>
      <c r="B3137">
        <v>96.04</v>
      </c>
    </row>
    <row r="3138" spans="1:2" x14ac:dyDescent="0.3">
      <c r="A3138">
        <v>5</v>
      </c>
      <c r="B3138">
        <v>92.56</v>
      </c>
    </row>
    <row r="3139" spans="1:2" x14ac:dyDescent="0.3">
      <c r="A3139">
        <v>21</v>
      </c>
      <c r="B3139">
        <v>208.17</v>
      </c>
    </row>
    <row r="3140" spans="1:2" x14ac:dyDescent="0.3">
      <c r="A3140">
        <v>78</v>
      </c>
      <c r="B3140">
        <v>228.7</v>
      </c>
    </row>
    <row r="3141" spans="1:2" x14ac:dyDescent="0.3">
      <c r="A3141">
        <v>8</v>
      </c>
      <c r="B3141">
        <v>107.69</v>
      </c>
    </row>
    <row r="3142" spans="1:2" x14ac:dyDescent="0.3">
      <c r="A3142">
        <v>36</v>
      </c>
      <c r="B3142">
        <v>57.83</v>
      </c>
    </row>
    <row r="3143" spans="1:2" x14ac:dyDescent="0.3">
      <c r="A3143">
        <v>49</v>
      </c>
      <c r="B3143">
        <v>125.63</v>
      </c>
    </row>
    <row r="3144" spans="1:2" x14ac:dyDescent="0.3">
      <c r="A3144">
        <v>16</v>
      </c>
      <c r="B3144">
        <v>97.23</v>
      </c>
    </row>
    <row r="3145" spans="1:2" x14ac:dyDescent="0.3">
      <c r="A3145">
        <v>44</v>
      </c>
      <c r="B3145">
        <v>60.32</v>
      </c>
    </row>
    <row r="3146" spans="1:2" x14ac:dyDescent="0.3">
      <c r="A3146">
        <v>8</v>
      </c>
      <c r="B3146">
        <v>104.51</v>
      </c>
    </row>
    <row r="3147" spans="1:2" x14ac:dyDescent="0.3">
      <c r="A3147">
        <v>41</v>
      </c>
      <c r="B3147">
        <v>86.03</v>
      </c>
    </row>
    <row r="3148" spans="1:2" x14ac:dyDescent="0.3">
      <c r="A3148">
        <v>5</v>
      </c>
      <c r="B3148">
        <v>163.69999999999999</v>
      </c>
    </row>
    <row r="3149" spans="1:2" x14ac:dyDescent="0.3">
      <c r="A3149">
        <v>59</v>
      </c>
      <c r="B3149">
        <v>224.71</v>
      </c>
    </row>
    <row r="3150" spans="1:2" x14ac:dyDescent="0.3">
      <c r="A3150">
        <v>19</v>
      </c>
      <c r="B3150">
        <v>131.22999999999999</v>
      </c>
    </row>
    <row r="3151" spans="1:2" x14ac:dyDescent="0.3">
      <c r="A3151">
        <v>2</v>
      </c>
      <c r="B3151">
        <v>80.98</v>
      </c>
    </row>
    <row r="3152" spans="1:2" x14ac:dyDescent="0.3">
      <c r="A3152">
        <v>57</v>
      </c>
      <c r="B3152">
        <v>176.78</v>
      </c>
    </row>
    <row r="3153" spans="1:2" x14ac:dyDescent="0.3">
      <c r="A3153">
        <v>5</v>
      </c>
      <c r="B3153">
        <v>123.49</v>
      </c>
    </row>
    <row r="3154" spans="1:2" x14ac:dyDescent="0.3">
      <c r="A3154">
        <v>42</v>
      </c>
      <c r="B3154">
        <v>191.94</v>
      </c>
    </row>
    <row r="3155" spans="1:2" x14ac:dyDescent="0.3">
      <c r="A3155">
        <v>28</v>
      </c>
      <c r="B3155">
        <v>256.74</v>
      </c>
    </row>
    <row r="3156" spans="1:2" x14ac:dyDescent="0.3">
      <c r="A3156">
        <v>37</v>
      </c>
      <c r="B3156">
        <v>173.97</v>
      </c>
    </row>
    <row r="3157" spans="1:2" x14ac:dyDescent="0.3">
      <c r="A3157">
        <v>8</v>
      </c>
      <c r="B3157">
        <v>107.97</v>
      </c>
    </row>
    <row r="3158" spans="1:2" x14ac:dyDescent="0.3">
      <c r="A3158">
        <v>72</v>
      </c>
      <c r="B3158">
        <v>239.82</v>
      </c>
    </row>
    <row r="3159" spans="1:2" x14ac:dyDescent="0.3">
      <c r="A3159">
        <v>60</v>
      </c>
      <c r="B3159">
        <v>63.95</v>
      </c>
    </row>
    <row r="3160" spans="1:2" x14ac:dyDescent="0.3">
      <c r="A3160">
        <v>38</v>
      </c>
      <c r="B3160">
        <v>69.34</v>
      </c>
    </row>
    <row r="3161" spans="1:2" x14ac:dyDescent="0.3">
      <c r="A3161">
        <v>1.56</v>
      </c>
      <c r="B3161">
        <v>93.74</v>
      </c>
    </row>
    <row r="3162" spans="1:2" x14ac:dyDescent="0.3">
      <c r="A3162">
        <v>81</v>
      </c>
      <c r="B3162">
        <v>165.47</v>
      </c>
    </row>
    <row r="3163" spans="1:2" x14ac:dyDescent="0.3">
      <c r="A3163">
        <v>1</v>
      </c>
      <c r="B3163">
        <v>89.3</v>
      </c>
    </row>
    <row r="3164" spans="1:2" x14ac:dyDescent="0.3">
      <c r="A3164">
        <v>37</v>
      </c>
      <c r="B3164">
        <v>160</v>
      </c>
    </row>
    <row r="3165" spans="1:2" x14ac:dyDescent="0.3">
      <c r="A3165">
        <v>43</v>
      </c>
      <c r="B3165">
        <v>56.94</v>
      </c>
    </row>
    <row r="3166" spans="1:2" x14ac:dyDescent="0.3">
      <c r="A3166">
        <v>63</v>
      </c>
      <c r="B3166">
        <v>98.46</v>
      </c>
    </row>
    <row r="3167" spans="1:2" x14ac:dyDescent="0.3">
      <c r="A3167">
        <v>82</v>
      </c>
      <c r="B3167">
        <v>61.47</v>
      </c>
    </row>
    <row r="3168" spans="1:2" x14ac:dyDescent="0.3">
      <c r="A3168">
        <v>24</v>
      </c>
      <c r="B3168">
        <v>59.28</v>
      </c>
    </row>
    <row r="3169" spans="1:2" x14ac:dyDescent="0.3">
      <c r="A3169">
        <v>57</v>
      </c>
      <c r="B3169">
        <v>78.14</v>
      </c>
    </row>
    <row r="3170" spans="1:2" x14ac:dyDescent="0.3">
      <c r="A3170">
        <v>64</v>
      </c>
      <c r="B3170">
        <v>114.47</v>
      </c>
    </row>
    <row r="3171" spans="1:2" x14ac:dyDescent="0.3">
      <c r="A3171">
        <v>14</v>
      </c>
      <c r="B3171">
        <v>116.2</v>
      </c>
    </row>
    <row r="3172" spans="1:2" x14ac:dyDescent="0.3">
      <c r="A3172">
        <v>49</v>
      </c>
      <c r="B3172">
        <v>59.76</v>
      </c>
    </row>
    <row r="3173" spans="1:2" x14ac:dyDescent="0.3">
      <c r="A3173">
        <v>25</v>
      </c>
      <c r="B3173">
        <v>74.11</v>
      </c>
    </row>
    <row r="3174" spans="1:2" x14ac:dyDescent="0.3">
      <c r="A3174">
        <v>55</v>
      </c>
      <c r="B3174">
        <v>62.56</v>
      </c>
    </row>
    <row r="3175" spans="1:2" x14ac:dyDescent="0.3">
      <c r="A3175">
        <v>11</v>
      </c>
      <c r="B3175">
        <v>65.069999999999993</v>
      </c>
    </row>
    <row r="3176" spans="1:2" x14ac:dyDescent="0.3">
      <c r="A3176">
        <v>61</v>
      </c>
      <c r="B3176">
        <v>194.53</v>
      </c>
    </row>
    <row r="3177" spans="1:2" x14ac:dyDescent="0.3">
      <c r="A3177">
        <v>53</v>
      </c>
      <c r="B3177">
        <v>151.56</v>
      </c>
    </row>
    <row r="3178" spans="1:2" x14ac:dyDescent="0.3">
      <c r="A3178">
        <v>67</v>
      </c>
      <c r="B3178">
        <v>93.71</v>
      </c>
    </row>
    <row r="3179" spans="1:2" x14ac:dyDescent="0.3">
      <c r="A3179">
        <v>79</v>
      </c>
      <c r="B3179">
        <v>88.51</v>
      </c>
    </row>
    <row r="3180" spans="1:2" x14ac:dyDescent="0.3">
      <c r="A3180">
        <v>82</v>
      </c>
      <c r="B3180">
        <v>113.45</v>
      </c>
    </row>
    <row r="3181" spans="1:2" x14ac:dyDescent="0.3">
      <c r="A3181">
        <v>53</v>
      </c>
      <c r="B3181">
        <v>109.09</v>
      </c>
    </row>
    <row r="3182" spans="1:2" x14ac:dyDescent="0.3">
      <c r="A3182">
        <v>56</v>
      </c>
      <c r="B3182">
        <v>80.08</v>
      </c>
    </row>
    <row r="3183" spans="1:2" x14ac:dyDescent="0.3">
      <c r="A3183">
        <v>20</v>
      </c>
      <c r="B3183">
        <v>73</v>
      </c>
    </row>
    <row r="3184" spans="1:2" x14ac:dyDescent="0.3">
      <c r="A3184">
        <v>70</v>
      </c>
      <c r="B3184">
        <v>93.02</v>
      </c>
    </row>
    <row r="3185" spans="1:2" x14ac:dyDescent="0.3">
      <c r="A3185">
        <v>61</v>
      </c>
      <c r="B3185">
        <v>65.209999999999994</v>
      </c>
    </row>
    <row r="3186" spans="1:2" x14ac:dyDescent="0.3">
      <c r="A3186">
        <v>62</v>
      </c>
      <c r="B3186">
        <v>121.27</v>
      </c>
    </row>
    <row r="3187" spans="1:2" x14ac:dyDescent="0.3">
      <c r="A3187">
        <v>59</v>
      </c>
      <c r="B3187">
        <v>64.510000000000005</v>
      </c>
    </row>
    <row r="3188" spans="1:2" x14ac:dyDescent="0.3">
      <c r="A3188">
        <v>5</v>
      </c>
      <c r="B3188">
        <v>59.61</v>
      </c>
    </row>
    <row r="3189" spans="1:2" x14ac:dyDescent="0.3">
      <c r="A3189">
        <v>38</v>
      </c>
      <c r="B3189">
        <v>77.5</v>
      </c>
    </row>
    <row r="3190" spans="1:2" x14ac:dyDescent="0.3">
      <c r="A3190">
        <v>59</v>
      </c>
      <c r="B3190">
        <v>60.35</v>
      </c>
    </row>
    <row r="3191" spans="1:2" x14ac:dyDescent="0.3">
      <c r="A3191">
        <v>65</v>
      </c>
      <c r="B3191">
        <v>111.85</v>
      </c>
    </row>
    <row r="3192" spans="1:2" x14ac:dyDescent="0.3">
      <c r="A3192">
        <v>11</v>
      </c>
      <c r="B3192">
        <v>87.51</v>
      </c>
    </row>
    <row r="3193" spans="1:2" x14ac:dyDescent="0.3">
      <c r="A3193">
        <v>80</v>
      </c>
      <c r="B3193">
        <v>70.31</v>
      </c>
    </row>
    <row r="3194" spans="1:2" x14ac:dyDescent="0.3">
      <c r="A3194">
        <v>39</v>
      </c>
      <c r="B3194">
        <v>71.3</v>
      </c>
    </row>
    <row r="3195" spans="1:2" x14ac:dyDescent="0.3">
      <c r="A3195">
        <v>53</v>
      </c>
      <c r="B3195">
        <v>83.68</v>
      </c>
    </row>
    <row r="3196" spans="1:2" x14ac:dyDescent="0.3">
      <c r="A3196">
        <v>43</v>
      </c>
      <c r="B3196">
        <v>142.12</v>
      </c>
    </row>
    <row r="3197" spans="1:2" x14ac:dyDescent="0.3">
      <c r="A3197">
        <v>52</v>
      </c>
      <c r="B3197">
        <v>223.35</v>
      </c>
    </row>
    <row r="3198" spans="1:2" x14ac:dyDescent="0.3">
      <c r="A3198">
        <v>65</v>
      </c>
      <c r="B3198">
        <v>104.21</v>
      </c>
    </row>
    <row r="3199" spans="1:2" x14ac:dyDescent="0.3">
      <c r="A3199">
        <v>0.88</v>
      </c>
      <c r="B3199">
        <v>85.38</v>
      </c>
    </row>
    <row r="3200" spans="1:2" x14ac:dyDescent="0.3">
      <c r="A3200">
        <v>21</v>
      </c>
      <c r="B3200">
        <v>89.29</v>
      </c>
    </row>
    <row r="3201" spans="1:2" x14ac:dyDescent="0.3">
      <c r="A3201">
        <v>2</v>
      </c>
      <c r="B3201">
        <v>155.13999999999999</v>
      </c>
    </row>
    <row r="3202" spans="1:2" x14ac:dyDescent="0.3">
      <c r="A3202">
        <v>52</v>
      </c>
      <c r="B3202">
        <v>120.25</v>
      </c>
    </row>
    <row r="3203" spans="1:2" x14ac:dyDescent="0.3">
      <c r="A3203">
        <v>37</v>
      </c>
      <c r="B3203">
        <v>60.05</v>
      </c>
    </row>
    <row r="3204" spans="1:2" x14ac:dyDescent="0.3">
      <c r="A3204">
        <v>61</v>
      </c>
      <c r="B3204">
        <v>111.94</v>
      </c>
    </row>
    <row r="3205" spans="1:2" x14ac:dyDescent="0.3">
      <c r="A3205">
        <v>57</v>
      </c>
      <c r="B3205">
        <v>76.28</v>
      </c>
    </row>
    <row r="3206" spans="1:2" x14ac:dyDescent="0.3">
      <c r="A3206">
        <v>44</v>
      </c>
      <c r="B3206">
        <v>127.57</v>
      </c>
    </row>
    <row r="3207" spans="1:2" x14ac:dyDescent="0.3">
      <c r="A3207">
        <v>59</v>
      </c>
      <c r="B3207">
        <v>109.82</v>
      </c>
    </row>
    <row r="3208" spans="1:2" x14ac:dyDescent="0.3">
      <c r="A3208">
        <v>81</v>
      </c>
      <c r="B3208">
        <v>123.49</v>
      </c>
    </row>
    <row r="3209" spans="1:2" x14ac:dyDescent="0.3">
      <c r="A3209">
        <v>59</v>
      </c>
      <c r="B3209">
        <v>99.69</v>
      </c>
    </row>
    <row r="3210" spans="1:2" x14ac:dyDescent="0.3">
      <c r="A3210">
        <v>47</v>
      </c>
      <c r="B3210">
        <v>115.91</v>
      </c>
    </row>
    <row r="3211" spans="1:2" x14ac:dyDescent="0.3">
      <c r="A3211">
        <v>55</v>
      </c>
      <c r="B3211">
        <v>64.45</v>
      </c>
    </row>
    <row r="3212" spans="1:2" x14ac:dyDescent="0.3">
      <c r="A3212">
        <v>8</v>
      </c>
      <c r="B3212">
        <v>83.55</v>
      </c>
    </row>
    <row r="3213" spans="1:2" x14ac:dyDescent="0.3">
      <c r="A3213">
        <v>43</v>
      </c>
      <c r="B3213">
        <v>91.9</v>
      </c>
    </row>
    <row r="3214" spans="1:2" x14ac:dyDescent="0.3">
      <c r="A3214">
        <v>26</v>
      </c>
      <c r="B3214">
        <v>190.67</v>
      </c>
    </row>
    <row r="3215" spans="1:2" x14ac:dyDescent="0.3">
      <c r="A3215">
        <v>54</v>
      </c>
      <c r="B3215">
        <v>75.09</v>
      </c>
    </row>
    <row r="3216" spans="1:2" x14ac:dyDescent="0.3">
      <c r="A3216">
        <v>47</v>
      </c>
      <c r="B3216">
        <v>135.19</v>
      </c>
    </row>
    <row r="3217" spans="1:2" x14ac:dyDescent="0.3">
      <c r="A3217">
        <v>69</v>
      </c>
      <c r="B3217">
        <v>87.27</v>
      </c>
    </row>
    <row r="3218" spans="1:2" x14ac:dyDescent="0.3">
      <c r="A3218">
        <v>27</v>
      </c>
      <c r="B3218">
        <v>104.48</v>
      </c>
    </row>
    <row r="3219" spans="1:2" x14ac:dyDescent="0.3">
      <c r="A3219">
        <v>45</v>
      </c>
      <c r="B3219">
        <v>176.48</v>
      </c>
    </row>
    <row r="3220" spans="1:2" x14ac:dyDescent="0.3">
      <c r="A3220">
        <v>38</v>
      </c>
      <c r="B3220">
        <v>61.88</v>
      </c>
    </row>
    <row r="3221" spans="1:2" x14ac:dyDescent="0.3">
      <c r="A3221">
        <v>78</v>
      </c>
      <c r="B3221">
        <v>201.07</v>
      </c>
    </row>
    <row r="3222" spans="1:2" x14ac:dyDescent="0.3">
      <c r="A3222">
        <v>67</v>
      </c>
      <c r="B3222">
        <v>113.34</v>
      </c>
    </row>
    <row r="3223" spans="1:2" x14ac:dyDescent="0.3">
      <c r="A3223">
        <v>20</v>
      </c>
      <c r="B3223">
        <v>120.22</v>
      </c>
    </row>
    <row r="3224" spans="1:2" x14ac:dyDescent="0.3">
      <c r="A3224">
        <v>30</v>
      </c>
      <c r="B3224">
        <v>104.62</v>
      </c>
    </row>
    <row r="3225" spans="1:2" x14ac:dyDescent="0.3">
      <c r="A3225">
        <v>14</v>
      </c>
      <c r="B3225">
        <v>91.85</v>
      </c>
    </row>
    <row r="3226" spans="1:2" x14ac:dyDescent="0.3">
      <c r="A3226">
        <v>27</v>
      </c>
      <c r="B3226">
        <v>58.39</v>
      </c>
    </row>
    <row r="3227" spans="1:2" x14ac:dyDescent="0.3">
      <c r="A3227">
        <v>9</v>
      </c>
      <c r="B3227">
        <v>77.67</v>
      </c>
    </row>
    <row r="3228" spans="1:2" x14ac:dyDescent="0.3">
      <c r="A3228">
        <v>54</v>
      </c>
      <c r="B3228">
        <v>68.599999999999994</v>
      </c>
    </row>
    <row r="3229" spans="1:2" x14ac:dyDescent="0.3">
      <c r="A3229">
        <v>12</v>
      </c>
      <c r="B3229">
        <v>196.91</v>
      </c>
    </row>
    <row r="3230" spans="1:2" x14ac:dyDescent="0.3">
      <c r="A3230">
        <v>61</v>
      </c>
      <c r="B3230">
        <v>192.47</v>
      </c>
    </row>
    <row r="3231" spans="1:2" x14ac:dyDescent="0.3">
      <c r="A3231">
        <v>55</v>
      </c>
      <c r="B3231">
        <v>64.92</v>
      </c>
    </row>
    <row r="3232" spans="1:2" x14ac:dyDescent="0.3">
      <c r="A3232">
        <v>21</v>
      </c>
      <c r="B3232">
        <v>105.47</v>
      </c>
    </row>
    <row r="3233" spans="1:2" x14ac:dyDescent="0.3">
      <c r="A3233">
        <v>34</v>
      </c>
      <c r="B3233">
        <v>120.06</v>
      </c>
    </row>
    <row r="3234" spans="1:2" x14ac:dyDescent="0.3">
      <c r="A3234">
        <v>56</v>
      </c>
      <c r="B3234">
        <v>228.08</v>
      </c>
    </row>
    <row r="3235" spans="1:2" x14ac:dyDescent="0.3">
      <c r="A3235">
        <v>43</v>
      </c>
      <c r="B3235">
        <v>146.01</v>
      </c>
    </row>
    <row r="3236" spans="1:2" x14ac:dyDescent="0.3">
      <c r="A3236">
        <v>76</v>
      </c>
      <c r="B3236">
        <v>204.05</v>
      </c>
    </row>
    <row r="3237" spans="1:2" x14ac:dyDescent="0.3">
      <c r="A3237">
        <v>61</v>
      </c>
      <c r="B3237">
        <v>102.54</v>
      </c>
    </row>
    <row r="3238" spans="1:2" x14ac:dyDescent="0.3">
      <c r="A3238">
        <v>59</v>
      </c>
      <c r="B3238">
        <v>57.26</v>
      </c>
    </row>
    <row r="3239" spans="1:2" x14ac:dyDescent="0.3">
      <c r="A3239">
        <v>45</v>
      </c>
      <c r="B3239">
        <v>120.56</v>
      </c>
    </row>
    <row r="3240" spans="1:2" x14ac:dyDescent="0.3">
      <c r="A3240">
        <v>32</v>
      </c>
      <c r="B3240">
        <v>67.92</v>
      </c>
    </row>
    <row r="3241" spans="1:2" x14ac:dyDescent="0.3">
      <c r="A3241">
        <v>20</v>
      </c>
      <c r="B3241">
        <v>57.51</v>
      </c>
    </row>
    <row r="3242" spans="1:2" x14ac:dyDescent="0.3">
      <c r="A3242">
        <v>23</v>
      </c>
      <c r="B3242">
        <v>60.5</v>
      </c>
    </row>
    <row r="3243" spans="1:2" x14ac:dyDescent="0.3">
      <c r="A3243">
        <v>16</v>
      </c>
      <c r="B3243">
        <v>64.510000000000005</v>
      </c>
    </row>
    <row r="3244" spans="1:2" x14ac:dyDescent="0.3">
      <c r="A3244">
        <v>39</v>
      </c>
      <c r="B3244">
        <v>69.38</v>
      </c>
    </row>
    <row r="3245" spans="1:2" x14ac:dyDescent="0.3">
      <c r="A3245">
        <v>40</v>
      </c>
      <c r="B3245">
        <v>70.45</v>
      </c>
    </row>
    <row r="3246" spans="1:2" x14ac:dyDescent="0.3">
      <c r="A3246">
        <v>10</v>
      </c>
      <c r="B3246">
        <v>84.81</v>
      </c>
    </row>
    <row r="3247" spans="1:2" x14ac:dyDescent="0.3">
      <c r="A3247">
        <v>45</v>
      </c>
      <c r="B3247">
        <v>112.55</v>
      </c>
    </row>
    <row r="3248" spans="1:2" x14ac:dyDescent="0.3">
      <c r="A3248">
        <v>27</v>
      </c>
      <c r="B3248">
        <v>127.28</v>
      </c>
    </row>
    <row r="3249" spans="1:2" x14ac:dyDescent="0.3">
      <c r="A3249">
        <v>52</v>
      </c>
      <c r="B3249">
        <v>72.709999999999994</v>
      </c>
    </row>
    <row r="3250" spans="1:2" x14ac:dyDescent="0.3">
      <c r="A3250">
        <v>57</v>
      </c>
      <c r="B3250">
        <v>80.72</v>
      </c>
    </row>
    <row r="3251" spans="1:2" x14ac:dyDescent="0.3">
      <c r="A3251">
        <v>54</v>
      </c>
      <c r="B3251">
        <v>106.52</v>
      </c>
    </row>
    <row r="3252" spans="1:2" x14ac:dyDescent="0.3">
      <c r="A3252">
        <v>63</v>
      </c>
      <c r="B3252">
        <v>79.260000000000005</v>
      </c>
    </row>
    <row r="3253" spans="1:2" x14ac:dyDescent="0.3">
      <c r="A3253">
        <v>55</v>
      </c>
      <c r="B3253">
        <v>102.1</v>
      </c>
    </row>
    <row r="3254" spans="1:2" x14ac:dyDescent="0.3">
      <c r="A3254">
        <v>81</v>
      </c>
      <c r="B3254">
        <v>77.540000000000006</v>
      </c>
    </row>
    <row r="3255" spans="1:2" x14ac:dyDescent="0.3">
      <c r="A3255">
        <v>59</v>
      </c>
      <c r="B3255">
        <v>129.19</v>
      </c>
    </row>
    <row r="3256" spans="1:2" x14ac:dyDescent="0.3">
      <c r="A3256">
        <v>34</v>
      </c>
      <c r="B3256">
        <v>70.87</v>
      </c>
    </row>
    <row r="3257" spans="1:2" x14ac:dyDescent="0.3">
      <c r="A3257">
        <v>57</v>
      </c>
      <c r="B3257">
        <v>76.5</v>
      </c>
    </row>
    <row r="3258" spans="1:2" x14ac:dyDescent="0.3">
      <c r="A3258">
        <v>78</v>
      </c>
      <c r="B3258">
        <v>154.75</v>
      </c>
    </row>
    <row r="3259" spans="1:2" x14ac:dyDescent="0.3">
      <c r="A3259">
        <v>75</v>
      </c>
      <c r="B3259">
        <v>97.22</v>
      </c>
    </row>
    <row r="3260" spans="1:2" x14ac:dyDescent="0.3">
      <c r="A3260">
        <v>63</v>
      </c>
      <c r="B3260">
        <v>66.13</v>
      </c>
    </row>
    <row r="3261" spans="1:2" x14ac:dyDescent="0.3">
      <c r="A3261">
        <v>66</v>
      </c>
      <c r="B3261">
        <v>205.23</v>
      </c>
    </row>
    <row r="3262" spans="1:2" x14ac:dyDescent="0.3">
      <c r="A3262">
        <v>53</v>
      </c>
      <c r="B3262">
        <v>83.91</v>
      </c>
    </row>
    <row r="3263" spans="1:2" x14ac:dyDescent="0.3">
      <c r="A3263">
        <v>9</v>
      </c>
      <c r="B3263">
        <v>61.75</v>
      </c>
    </row>
    <row r="3264" spans="1:2" x14ac:dyDescent="0.3">
      <c r="A3264">
        <v>13</v>
      </c>
      <c r="B3264">
        <v>70.16</v>
      </c>
    </row>
    <row r="3265" spans="1:2" x14ac:dyDescent="0.3">
      <c r="A3265">
        <v>31</v>
      </c>
      <c r="B3265">
        <v>106.13</v>
      </c>
    </row>
    <row r="3266" spans="1:2" x14ac:dyDescent="0.3">
      <c r="A3266">
        <v>26</v>
      </c>
      <c r="B3266">
        <v>136.1</v>
      </c>
    </row>
    <row r="3267" spans="1:2" x14ac:dyDescent="0.3">
      <c r="A3267">
        <v>18</v>
      </c>
      <c r="B3267">
        <v>168.15</v>
      </c>
    </row>
    <row r="3268" spans="1:2" x14ac:dyDescent="0.3">
      <c r="A3268">
        <v>25</v>
      </c>
      <c r="B3268">
        <v>78.5</v>
      </c>
    </row>
    <row r="3269" spans="1:2" x14ac:dyDescent="0.3">
      <c r="A3269">
        <v>33</v>
      </c>
      <c r="B3269">
        <v>121.04</v>
      </c>
    </row>
    <row r="3270" spans="1:2" x14ac:dyDescent="0.3">
      <c r="A3270">
        <v>1.1599999999999999</v>
      </c>
      <c r="B3270">
        <v>60.98</v>
      </c>
    </row>
    <row r="3271" spans="1:2" x14ac:dyDescent="0.3">
      <c r="A3271">
        <v>14</v>
      </c>
      <c r="B3271">
        <v>108.65</v>
      </c>
    </row>
    <row r="3272" spans="1:2" x14ac:dyDescent="0.3">
      <c r="A3272">
        <v>1.88</v>
      </c>
      <c r="B3272">
        <v>143.97</v>
      </c>
    </row>
    <row r="3273" spans="1:2" x14ac:dyDescent="0.3">
      <c r="A3273">
        <v>67</v>
      </c>
      <c r="B3273">
        <v>65.510000000000005</v>
      </c>
    </row>
    <row r="3274" spans="1:2" x14ac:dyDescent="0.3">
      <c r="A3274">
        <v>34</v>
      </c>
      <c r="B3274">
        <v>90.55</v>
      </c>
    </row>
    <row r="3275" spans="1:2" x14ac:dyDescent="0.3">
      <c r="A3275">
        <v>37</v>
      </c>
      <c r="B3275">
        <v>75.98</v>
      </c>
    </row>
    <row r="3276" spans="1:2" x14ac:dyDescent="0.3">
      <c r="A3276">
        <v>56</v>
      </c>
      <c r="B3276">
        <v>227.04</v>
      </c>
    </row>
    <row r="3277" spans="1:2" x14ac:dyDescent="0.3">
      <c r="A3277">
        <v>44</v>
      </c>
      <c r="B3277">
        <v>57.33</v>
      </c>
    </row>
    <row r="3278" spans="1:2" x14ac:dyDescent="0.3">
      <c r="A3278">
        <v>80</v>
      </c>
      <c r="B3278">
        <v>120.03</v>
      </c>
    </row>
    <row r="3279" spans="1:2" x14ac:dyDescent="0.3">
      <c r="A3279">
        <v>63</v>
      </c>
      <c r="B3279">
        <v>74.39</v>
      </c>
    </row>
    <row r="3280" spans="1:2" x14ac:dyDescent="0.3">
      <c r="A3280">
        <v>12</v>
      </c>
      <c r="B3280">
        <v>58.14</v>
      </c>
    </row>
    <row r="3281" spans="1:2" x14ac:dyDescent="0.3">
      <c r="A3281">
        <v>75</v>
      </c>
      <c r="B3281">
        <v>75.47</v>
      </c>
    </row>
    <row r="3282" spans="1:2" x14ac:dyDescent="0.3">
      <c r="A3282">
        <v>69</v>
      </c>
      <c r="B3282">
        <v>98.92</v>
      </c>
    </row>
    <row r="3283" spans="1:2" x14ac:dyDescent="0.3">
      <c r="A3283">
        <v>12</v>
      </c>
      <c r="B3283">
        <v>82.39</v>
      </c>
    </row>
    <row r="3284" spans="1:2" x14ac:dyDescent="0.3">
      <c r="A3284">
        <v>58</v>
      </c>
      <c r="B3284">
        <v>76.22</v>
      </c>
    </row>
    <row r="3285" spans="1:2" x14ac:dyDescent="0.3">
      <c r="A3285">
        <v>72</v>
      </c>
      <c r="B3285">
        <v>113.63</v>
      </c>
    </row>
    <row r="3286" spans="1:2" x14ac:dyDescent="0.3">
      <c r="A3286">
        <v>53</v>
      </c>
      <c r="B3286">
        <v>85.17</v>
      </c>
    </row>
    <row r="3287" spans="1:2" x14ac:dyDescent="0.3">
      <c r="A3287">
        <v>47</v>
      </c>
      <c r="B3287">
        <v>85.68</v>
      </c>
    </row>
    <row r="3288" spans="1:2" x14ac:dyDescent="0.3">
      <c r="A3288">
        <v>66</v>
      </c>
      <c r="B3288">
        <v>152.02000000000001</v>
      </c>
    </row>
    <row r="3289" spans="1:2" x14ac:dyDescent="0.3">
      <c r="A3289">
        <v>81</v>
      </c>
      <c r="B3289">
        <v>101.32</v>
      </c>
    </row>
    <row r="3290" spans="1:2" x14ac:dyDescent="0.3">
      <c r="A3290">
        <v>77</v>
      </c>
      <c r="B3290">
        <v>238.53</v>
      </c>
    </row>
    <row r="3291" spans="1:2" x14ac:dyDescent="0.3">
      <c r="A3291">
        <v>68</v>
      </c>
      <c r="B3291">
        <v>116.23</v>
      </c>
    </row>
    <row r="3292" spans="1:2" x14ac:dyDescent="0.3">
      <c r="A3292">
        <v>59</v>
      </c>
      <c r="B3292">
        <v>240.71</v>
      </c>
    </row>
    <row r="3293" spans="1:2" x14ac:dyDescent="0.3">
      <c r="A3293">
        <v>34</v>
      </c>
      <c r="B3293">
        <v>81.540000000000006</v>
      </c>
    </row>
    <row r="3294" spans="1:2" x14ac:dyDescent="0.3">
      <c r="A3294">
        <v>63</v>
      </c>
      <c r="B3294">
        <v>78.959999999999994</v>
      </c>
    </row>
    <row r="3295" spans="1:2" x14ac:dyDescent="0.3">
      <c r="A3295">
        <v>24</v>
      </c>
      <c r="B3295">
        <v>123.89</v>
      </c>
    </row>
    <row r="3296" spans="1:2" x14ac:dyDescent="0.3">
      <c r="A3296">
        <v>78</v>
      </c>
      <c r="B3296">
        <v>203.36</v>
      </c>
    </row>
    <row r="3297" spans="1:2" x14ac:dyDescent="0.3">
      <c r="A3297">
        <v>40</v>
      </c>
      <c r="B3297">
        <v>75.400000000000006</v>
      </c>
    </row>
    <row r="3298" spans="1:2" x14ac:dyDescent="0.3">
      <c r="A3298">
        <v>18</v>
      </c>
      <c r="B3298">
        <v>128.97</v>
      </c>
    </row>
    <row r="3299" spans="1:2" x14ac:dyDescent="0.3">
      <c r="A3299">
        <v>73</v>
      </c>
      <c r="B3299">
        <v>62.99</v>
      </c>
    </row>
    <row r="3300" spans="1:2" x14ac:dyDescent="0.3">
      <c r="A3300">
        <v>28</v>
      </c>
      <c r="B3300">
        <v>75.53</v>
      </c>
    </row>
    <row r="3301" spans="1:2" x14ac:dyDescent="0.3">
      <c r="A3301">
        <v>17</v>
      </c>
      <c r="B3301">
        <v>115.93</v>
      </c>
    </row>
    <row r="3302" spans="1:2" x14ac:dyDescent="0.3">
      <c r="A3302">
        <v>42</v>
      </c>
      <c r="B3302">
        <v>112.98</v>
      </c>
    </row>
    <row r="3303" spans="1:2" x14ac:dyDescent="0.3">
      <c r="A3303">
        <v>52</v>
      </c>
      <c r="B3303">
        <v>63.78</v>
      </c>
    </row>
    <row r="3304" spans="1:2" x14ac:dyDescent="0.3">
      <c r="A3304">
        <v>82</v>
      </c>
      <c r="B3304">
        <v>80.959999999999994</v>
      </c>
    </row>
    <row r="3305" spans="1:2" x14ac:dyDescent="0.3">
      <c r="A3305">
        <v>41</v>
      </c>
      <c r="B3305">
        <v>65.400000000000006</v>
      </c>
    </row>
    <row r="3306" spans="1:2" x14ac:dyDescent="0.3">
      <c r="A3306">
        <v>78</v>
      </c>
      <c r="B3306">
        <v>206.53</v>
      </c>
    </row>
    <row r="3307" spans="1:2" x14ac:dyDescent="0.3">
      <c r="A3307">
        <v>7</v>
      </c>
      <c r="B3307">
        <v>56.32</v>
      </c>
    </row>
    <row r="3308" spans="1:2" x14ac:dyDescent="0.3">
      <c r="A3308">
        <v>55</v>
      </c>
      <c r="B3308">
        <v>154.03</v>
      </c>
    </row>
    <row r="3309" spans="1:2" x14ac:dyDescent="0.3">
      <c r="A3309">
        <v>27</v>
      </c>
      <c r="B3309">
        <v>72.61</v>
      </c>
    </row>
    <row r="3310" spans="1:2" x14ac:dyDescent="0.3">
      <c r="A3310">
        <v>76</v>
      </c>
      <c r="B3310">
        <v>110.99</v>
      </c>
    </row>
    <row r="3311" spans="1:2" x14ac:dyDescent="0.3">
      <c r="A3311">
        <v>60</v>
      </c>
      <c r="B3311">
        <v>84.54</v>
      </c>
    </row>
    <row r="3312" spans="1:2" x14ac:dyDescent="0.3">
      <c r="A3312">
        <v>59</v>
      </c>
      <c r="B3312">
        <v>111.99</v>
      </c>
    </row>
    <row r="3313" spans="1:2" x14ac:dyDescent="0.3">
      <c r="A3313">
        <v>20</v>
      </c>
      <c r="B3313">
        <v>124.66</v>
      </c>
    </row>
    <row r="3314" spans="1:2" x14ac:dyDescent="0.3">
      <c r="A3314">
        <v>68</v>
      </c>
      <c r="B3314">
        <v>236.04</v>
      </c>
    </row>
    <row r="3315" spans="1:2" x14ac:dyDescent="0.3">
      <c r="A3315">
        <v>54</v>
      </c>
      <c r="B3315">
        <v>56.75</v>
      </c>
    </row>
    <row r="3316" spans="1:2" x14ac:dyDescent="0.3">
      <c r="A3316">
        <v>44</v>
      </c>
      <c r="B3316">
        <v>58.47</v>
      </c>
    </row>
    <row r="3317" spans="1:2" x14ac:dyDescent="0.3">
      <c r="A3317">
        <v>43</v>
      </c>
      <c r="B3317">
        <v>78.98</v>
      </c>
    </row>
    <row r="3318" spans="1:2" x14ac:dyDescent="0.3">
      <c r="A3318">
        <v>1.72</v>
      </c>
      <c r="B3318">
        <v>127.29</v>
      </c>
    </row>
    <row r="3319" spans="1:2" x14ac:dyDescent="0.3">
      <c r="A3319">
        <v>63</v>
      </c>
      <c r="B3319">
        <v>216.38</v>
      </c>
    </row>
    <row r="3320" spans="1:2" x14ac:dyDescent="0.3">
      <c r="A3320">
        <v>49</v>
      </c>
      <c r="B3320">
        <v>66.55</v>
      </c>
    </row>
    <row r="3321" spans="1:2" x14ac:dyDescent="0.3">
      <c r="A3321">
        <v>54</v>
      </c>
      <c r="B3321">
        <v>140.28</v>
      </c>
    </row>
    <row r="3322" spans="1:2" x14ac:dyDescent="0.3">
      <c r="A3322">
        <v>34</v>
      </c>
      <c r="B3322">
        <v>86.36</v>
      </c>
    </row>
    <row r="3323" spans="1:2" x14ac:dyDescent="0.3">
      <c r="A3323">
        <v>17</v>
      </c>
      <c r="B3323">
        <v>81.510000000000005</v>
      </c>
    </row>
    <row r="3324" spans="1:2" x14ac:dyDescent="0.3">
      <c r="A3324">
        <v>17</v>
      </c>
      <c r="B3324">
        <v>62.37</v>
      </c>
    </row>
    <row r="3325" spans="1:2" x14ac:dyDescent="0.3">
      <c r="A3325">
        <v>62</v>
      </c>
      <c r="B3325">
        <v>261.67</v>
      </c>
    </row>
    <row r="3326" spans="1:2" x14ac:dyDescent="0.3">
      <c r="A3326">
        <v>26</v>
      </c>
      <c r="B3326">
        <v>58.55</v>
      </c>
    </row>
    <row r="3327" spans="1:2" x14ac:dyDescent="0.3">
      <c r="A3327">
        <v>41</v>
      </c>
      <c r="B3327">
        <v>186.54</v>
      </c>
    </row>
    <row r="3328" spans="1:2" x14ac:dyDescent="0.3">
      <c r="A3328">
        <v>38</v>
      </c>
      <c r="B3328">
        <v>160.76</v>
      </c>
    </row>
    <row r="3329" spans="1:2" x14ac:dyDescent="0.3">
      <c r="A3329">
        <v>54</v>
      </c>
      <c r="B3329">
        <v>150.27000000000001</v>
      </c>
    </row>
    <row r="3330" spans="1:2" x14ac:dyDescent="0.3">
      <c r="A3330">
        <v>65</v>
      </c>
      <c r="B3330">
        <v>196.36</v>
      </c>
    </row>
    <row r="3331" spans="1:2" x14ac:dyDescent="0.3">
      <c r="A3331">
        <v>54</v>
      </c>
      <c r="B3331">
        <v>221.83</v>
      </c>
    </row>
    <row r="3332" spans="1:2" x14ac:dyDescent="0.3">
      <c r="A3332">
        <v>44</v>
      </c>
      <c r="B3332">
        <v>133.24</v>
      </c>
    </row>
    <row r="3333" spans="1:2" x14ac:dyDescent="0.3">
      <c r="A3333">
        <v>5</v>
      </c>
      <c r="B3333">
        <v>91.3</v>
      </c>
    </row>
    <row r="3334" spans="1:2" x14ac:dyDescent="0.3">
      <c r="A3334">
        <v>34</v>
      </c>
      <c r="B3334">
        <v>89.31</v>
      </c>
    </row>
    <row r="3335" spans="1:2" x14ac:dyDescent="0.3">
      <c r="A3335">
        <v>79</v>
      </c>
      <c r="B3335">
        <v>113.41</v>
      </c>
    </row>
    <row r="3336" spans="1:2" x14ac:dyDescent="0.3">
      <c r="A3336">
        <v>42</v>
      </c>
      <c r="B3336">
        <v>59.83</v>
      </c>
    </row>
    <row r="3337" spans="1:2" x14ac:dyDescent="0.3">
      <c r="A3337">
        <v>44</v>
      </c>
      <c r="B3337">
        <v>188.13</v>
      </c>
    </row>
    <row r="3338" spans="1:2" x14ac:dyDescent="0.3">
      <c r="A3338">
        <v>22</v>
      </c>
      <c r="B3338">
        <v>74.989999999999995</v>
      </c>
    </row>
    <row r="3339" spans="1:2" x14ac:dyDescent="0.3">
      <c r="A3339">
        <v>10</v>
      </c>
      <c r="B3339">
        <v>55.34</v>
      </c>
    </row>
    <row r="3340" spans="1:2" x14ac:dyDescent="0.3">
      <c r="A3340">
        <v>51</v>
      </c>
      <c r="B3340">
        <v>67.97</v>
      </c>
    </row>
    <row r="3341" spans="1:2" x14ac:dyDescent="0.3">
      <c r="A3341">
        <v>51</v>
      </c>
      <c r="B3341">
        <v>95.98</v>
      </c>
    </row>
    <row r="3342" spans="1:2" x14ac:dyDescent="0.3">
      <c r="A3342">
        <v>45</v>
      </c>
      <c r="B3342">
        <v>65.36</v>
      </c>
    </row>
    <row r="3343" spans="1:2" x14ac:dyDescent="0.3">
      <c r="A3343">
        <v>56</v>
      </c>
      <c r="B3343">
        <v>205.26</v>
      </c>
    </row>
    <row r="3344" spans="1:2" x14ac:dyDescent="0.3">
      <c r="A3344">
        <v>37</v>
      </c>
      <c r="B3344">
        <v>77.37</v>
      </c>
    </row>
    <row r="3345" spans="1:2" x14ac:dyDescent="0.3">
      <c r="A3345">
        <v>34</v>
      </c>
      <c r="B3345">
        <v>83.07</v>
      </c>
    </row>
    <row r="3346" spans="1:2" x14ac:dyDescent="0.3">
      <c r="A3346">
        <v>73</v>
      </c>
      <c r="B3346">
        <v>60.98</v>
      </c>
    </row>
    <row r="3347" spans="1:2" x14ac:dyDescent="0.3">
      <c r="A3347">
        <v>56</v>
      </c>
      <c r="B3347">
        <v>63.18</v>
      </c>
    </row>
    <row r="3348" spans="1:2" x14ac:dyDescent="0.3">
      <c r="A3348">
        <v>57</v>
      </c>
      <c r="B3348">
        <v>233.47</v>
      </c>
    </row>
    <row r="3349" spans="1:2" x14ac:dyDescent="0.3">
      <c r="A3349">
        <v>3</v>
      </c>
      <c r="B3349">
        <v>68.34</v>
      </c>
    </row>
    <row r="3350" spans="1:2" x14ac:dyDescent="0.3">
      <c r="A3350">
        <v>79</v>
      </c>
      <c r="B3350">
        <v>207.95</v>
      </c>
    </row>
    <row r="3351" spans="1:2" x14ac:dyDescent="0.3">
      <c r="A3351">
        <v>78</v>
      </c>
      <c r="B3351">
        <v>76.64</v>
      </c>
    </row>
    <row r="3352" spans="1:2" x14ac:dyDescent="0.3">
      <c r="A3352">
        <v>17</v>
      </c>
      <c r="B3352">
        <v>96.47</v>
      </c>
    </row>
    <row r="3353" spans="1:2" x14ac:dyDescent="0.3">
      <c r="A3353">
        <v>2</v>
      </c>
      <c r="B3353">
        <v>75.69</v>
      </c>
    </row>
    <row r="3354" spans="1:2" x14ac:dyDescent="0.3">
      <c r="A3354">
        <v>38</v>
      </c>
      <c r="B3354">
        <v>135.74</v>
      </c>
    </row>
    <row r="3355" spans="1:2" x14ac:dyDescent="0.3">
      <c r="A3355">
        <v>20</v>
      </c>
      <c r="B3355">
        <v>104.48</v>
      </c>
    </row>
    <row r="3356" spans="1:2" x14ac:dyDescent="0.3">
      <c r="A3356">
        <v>2</v>
      </c>
      <c r="B3356">
        <v>94.75</v>
      </c>
    </row>
    <row r="3357" spans="1:2" x14ac:dyDescent="0.3">
      <c r="A3357">
        <v>67</v>
      </c>
      <c r="B3357">
        <v>110.41</v>
      </c>
    </row>
    <row r="3358" spans="1:2" x14ac:dyDescent="0.3">
      <c r="A3358">
        <v>41</v>
      </c>
      <c r="B3358">
        <v>78.739999999999995</v>
      </c>
    </row>
    <row r="3359" spans="1:2" x14ac:dyDescent="0.3">
      <c r="A3359">
        <v>54</v>
      </c>
      <c r="B3359">
        <v>227.74</v>
      </c>
    </row>
    <row r="3360" spans="1:2" x14ac:dyDescent="0.3">
      <c r="A3360">
        <v>56</v>
      </c>
      <c r="B3360">
        <v>112.62</v>
      </c>
    </row>
    <row r="3361" spans="1:2" x14ac:dyDescent="0.3">
      <c r="A3361">
        <v>78</v>
      </c>
      <c r="B3361">
        <v>55.32</v>
      </c>
    </row>
    <row r="3362" spans="1:2" x14ac:dyDescent="0.3">
      <c r="A3362">
        <v>58</v>
      </c>
      <c r="B3362">
        <v>106.27</v>
      </c>
    </row>
    <row r="3363" spans="1:2" x14ac:dyDescent="0.3">
      <c r="A3363">
        <v>32</v>
      </c>
      <c r="B3363">
        <v>71.8</v>
      </c>
    </row>
    <row r="3364" spans="1:2" x14ac:dyDescent="0.3">
      <c r="A3364">
        <v>63</v>
      </c>
      <c r="B3364">
        <v>239.95</v>
      </c>
    </row>
    <row r="3365" spans="1:2" x14ac:dyDescent="0.3">
      <c r="A3365">
        <v>62</v>
      </c>
      <c r="B3365">
        <v>124.37</v>
      </c>
    </row>
    <row r="3366" spans="1:2" x14ac:dyDescent="0.3">
      <c r="A3366">
        <v>47</v>
      </c>
      <c r="B3366">
        <v>73.48</v>
      </c>
    </row>
    <row r="3367" spans="1:2" x14ac:dyDescent="0.3">
      <c r="A3367">
        <v>41</v>
      </c>
      <c r="B3367">
        <v>84.1</v>
      </c>
    </row>
    <row r="3368" spans="1:2" x14ac:dyDescent="0.3">
      <c r="A3368">
        <v>68</v>
      </c>
      <c r="B3368">
        <v>222.58</v>
      </c>
    </row>
    <row r="3369" spans="1:2" x14ac:dyDescent="0.3">
      <c r="A3369">
        <v>35</v>
      </c>
      <c r="B3369">
        <v>123.94</v>
      </c>
    </row>
    <row r="3370" spans="1:2" x14ac:dyDescent="0.3">
      <c r="A3370">
        <v>4</v>
      </c>
      <c r="B3370">
        <v>110.15</v>
      </c>
    </row>
    <row r="3371" spans="1:2" x14ac:dyDescent="0.3">
      <c r="A3371">
        <v>66</v>
      </c>
      <c r="B3371">
        <v>72.53</v>
      </c>
    </row>
    <row r="3372" spans="1:2" x14ac:dyDescent="0.3">
      <c r="A3372">
        <v>37</v>
      </c>
      <c r="B3372">
        <v>64.069999999999993</v>
      </c>
    </row>
    <row r="3373" spans="1:2" x14ac:dyDescent="0.3">
      <c r="A3373">
        <v>30</v>
      </c>
      <c r="B3373">
        <v>82.56</v>
      </c>
    </row>
    <row r="3374" spans="1:2" x14ac:dyDescent="0.3">
      <c r="A3374">
        <v>45</v>
      </c>
      <c r="B3374">
        <v>91.47</v>
      </c>
    </row>
    <row r="3375" spans="1:2" x14ac:dyDescent="0.3">
      <c r="A3375">
        <v>62</v>
      </c>
      <c r="B3375">
        <v>110.84</v>
      </c>
    </row>
    <row r="3376" spans="1:2" x14ac:dyDescent="0.3">
      <c r="A3376">
        <v>78</v>
      </c>
      <c r="B3376">
        <v>199.88</v>
      </c>
    </row>
    <row r="3377" spans="1:2" x14ac:dyDescent="0.3">
      <c r="A3377">
        <v>36</v>
      </c>
      <c r="B3377">
        <v>90.22</v>
      </c>
    </row>
    <row r="3378" spans="1:2" x14ac:dyDescent="0.3">
      <c r="A3378">
        <v>47</v>
      </c>
      <c r="B3378">
        <v>131.19</v>
      </c>
    </row>
    <row r="3379" spans="1:2" x14ac:dyDescent="0.3">
      <c r="A3379">
        <v>61</v>
      </c>
      <c r="B3379">
        <v>140.96</v>
      </c>
    </row>
    <row r="3380" spans="1:2" x14ac:dyDescent="0.3">
      <c r="A3380">
        <v>42</v>
      </c>
      <c r="B3380">
        <v>58.35</v>
      </c>
    </row>
    <row r="3381" spans="1:2" x14ac:dyDescent="0.3">
      <c r="A3381">
        <v>46</v>
      </c>
      <c r="B3381">
        <v>124.61</v>
      </c>
    </row>
    <row r="3382" spans="1:2" x14ac:dyDescent="0.3">
      <c r="A3382">
        <v>17</v>
      </c>
      <c r="B3382">
        <v>83.26</v>
      </c>
    </row>
    <row r="3383" spans="1:2" x14ac:dyDescent="0.3">
      <c r="A3383">
        <v>2</v>
      </c>
      <c r="B3383">
        <v>65.84</v>
      </c>
    </row>
    <row r="3384" spans="1:2" x14ac:dyDescent="0.3">
      <c r="A3384">
        <v>55</v>
      </c>
      <c r="B3384">
        <v>102.36</v>
      </c>
    </row>
    <row r="3385" spans="1:2" x14ac:dyDescent="0.3">
      <c r="A3385">
        <v>20</v>
      </c>
      <c r="B3385">
        <v>64.599999999999994</v>
      </c>
    </row>
    <row r="3386" spans="1:2" x14ac:dyDescent="0.3">
      <c r="A3386">
        <v>24</v>
      </c>
      <c r="B3386">
        <v>119.34</v>
      </c>
    </row>
    <row r="3387" spans="1:2" x14ac:dyDescent="0.3">
      <c r="A3387">
        <v>53</v>
      </c>
      <c r="B3387">
        <v>189.49</v>
      </c>
    </row>
    <row r="3388" spans="1:2" x14ac:dyDescent="0.3">
      <c r="A3388">
        <v>41</v>
      </c>
      <c r="B3388">
        <v>80.42</v>
      </c>
    </row>
    <row r="3389" spans="1:2" x14ac:dyDescent="0.3">
      <c r="A3389">
        <v>40</v>
      </c>
      <c r="B3389">
        <v>191.48</v>
      </c>
    </row>
    <row r="3390" spans="1:2" x14ac:dyDescent="0.3">
      <c r="A3390">
        <v>20</v>
      </c>
      <c r="B3390">
        <v>100.33</v>
      </c>
    </row>
    <row r="3391" spans="1:2" x14ac:dyDescent="0.3">
      <c r="A3391">
        <v>32</v>
      </c>
      <c r="B3391">
        <v>101.13</v>
      </c>
    </row>
    <row r="3392" spans="1:2" x14ac:dyDescent="0.3">
      <c r="A3392">
        <v>21</v>
      </c>
      <c r="B3392">
        <v>56.63</v>
      </c>
    </row>
    <row r="3393" spans="1:2" x14ac:dyDescent="0.3">
      <c r="A3393">
        <v>29</v>
      </c>
      <c r="B3393">
        <v>116.98</v>
      </c>
    </row>
    <row r="3394" spans="1:2" x14ac:dyDescent="0.3">
      <c r="A3394">
        <v>48</v>
      </c>
      <c r="B3394">
        <v>63.33</v>
      </c>
    </row>
    <row r="3395" spans="1:2" x14ac:dyDescent="0.3">
      <c r="A3395">
        <v>53</v>
      </c>
      <c r="B3395">
        <v>65.239999999999995</v>
      </c>
    </row>
    <row r="3396" spans="1:2" x14ac:dyDescent="0.3">
      <c r="A3396">
        <v>49</v>
      </c>
      <c r="B3396">
        <v>62.64</v>
      </c>
    </row>
    <row r="3397" spans="1:2" x14ac:dyDescent="0.3">
      <c r="A3397">
        <v>31</v>
      </c>
      <c r="B3397">
        <v>94.4</v>
      </c>
    </row>
    <row r="3398" spans="1:2" x14ac:dyDescent="0.3">
      <c r="A3398">
        <v>35</v>
      </c>
      <c r="B3398">
        <v>90.51</v>
      </c>
    </row>
    <row r="3399" spans="1:2" x14ac:dyDescent="0.3">
      <c r="A3399">
        <v>55</v>
      </c>
      <c r="B3399">
        <v>87.78</v>
      </c>
    </row>
    <row r="3400" spans="1:2" x14ac:dyDescent="0.3">
      <c r="A3400">
        <v>24</v>
      </c>
      <c r="B3400">
        <v>105.26</v>
      </c>
    </row>
    <row r="3401" spans="1:2" x14ac:dyDescent="0.3">
      <c r="A3401">
        <v>34</v>
      </c>
      <c r="B3401">
        <v>79.77</v>
      </c>
    </row>
    <row r="3402" spans="1:2" x14ac:dyDescent="0.3">
      <c r="A3402">
        <v>80</v>
      </c>
      <c r="B3402">
        <v>62.62</v>
      </c>
    </row>
    <row r="3403" spans="1:2" x14ac:dyDescent="0.3">
      <c r="A3403">
        <v>25</v>
      </c>
      <c r="B3403">
        <v>181.3</v>
      </c>
    </row>
    <row r="3404" spans="1:2" x14ac:dyDescent="0.3">
      <c r="A3404">
        <v>62</v>
      </c>
      <c r="B3404">
        <v>66.2</v>
      </c>
    </row>
    <row r="3405" spans="1:2" x14ac:dyDescent="0.3">
      <c r="A3405">
        <v>1.48</v>
      </c>
      <c r="B3405">
        <v>123.1</v>
      </c>
    </row>
    <row r="3406" spans="1:2" x14ac:dyDescent="0.3">
      <c r="A3406">
        <v>6</v>
      </c>
      <c r="B3406">
        <v>119.88</v>
      </c>
    </row>
    <row r="3407" spans="1:2" x14ac:dyDescent="0.3">
      <c r="A3407">
        <v>51</v>
      </c>
      <c r="B3407">
        <v>67.260000000000005</v>
      </c>
    </row>
    <row r="3408" spans="1:2" x14ac:dyDescent="0.3">
      <c r="A3408">
        <v>29</v>
      </c>
      <c r="B3408">
        <v>118.7</v>
      </c>
    </row>
    <row r="3409" spans="1:2" x14ac:dyDescent="0.3">
      <c r="A3409">
        <v>40</v>
      </c>
      <c r="B3409">
        <v>64.66</v>
      </c>
    </row>
    <row r="3410" spans="1:2" x14ac:dyDescent="0.3">
      <c r="A3410">
        <v>81</v>
      </c>
      <c r="B3410">
        <v>61.1</v>
      </c>
    </row>
    <row r="3411" spans="1:2" x14ac:dyDescent="0.3">
      <c r="A3411">
        <v>66</v>
      </c>
      <c r="B3411">
        <v>89.7</v>
      </c>
    </row>
    <row r="3412" spans="1:2" x14ac:dyDescent="0.3">
      <c r="A3412">
        <v>70</v>
      </c>
      <c r="B3412">
        <v>66.849999999999994</v>
      </c>
    </row>
    <row r="3413" spans="1:2" x14ac:dyDescent="0.3">
      <c r="A3413">
        <v>32</v>
      </c>
      <c r="B3413">
        <v>68.98</v>
      </c>
    </row>
    <row r="3414" spans="1:2" x14ac:dyDescent="0.3">
      <c r="A3414">
        <v>11</v>
      </c>
      <c r="B3414">
        <v>122.75</v>
      </c>
    </row>
    <row r="3415" spans="1:2" x14ac:dyDescent="0.3">
      <c r="A3415">
        <v>49</v>
      </c>
      <c r="B3415">
        <v>67.680000000000007</v>
      </c>
    </row>
    <row r="3416" spans="1:2" x14ac:dyDescent="0.3">
      <c r="A3416">
        <v>65</v>
      </c>
      <c r="B3416">
        <v>74.5</v>
      </c>
    </row>
    <row r="3417" spans="1:2" x14ac:dyDescent="0.3">
      <c r="A3417">
        <v>32</v>
      </c>
      <c r="B3417">
        <v>72.099999999999994</v>
      </c>
    </row>
    <row r="3418" spans="1:2" x14ac:dyDescent="0.3">
      <c r="A3418">
        <v>10</v>
      </c>
      <c r="B3418">
        <v>61.34</v>
      </c>
    </row>
    <row r="3419" spans="1:2" x14ac:dyDescent="0.3">
      <c r="A3419">
        <v>46</v>
      </c>
      <c r="B3419">
        <v>61.81</v>
      </c>
    </row>
    <row r="3420" spans="1:2" x14ac:dyDescent="0.3">
      <c r="A3420">
        <v>48</v>
      </c>
      <c r="B3420">
        <v>68.010000000000005</v>
      </c>
    </row>
    <row r="3421" spans="1:2" x14ac:dyDescent="0.3">
      <c r="A3421">
        <v>12</v>
      </c>
      <c r="B3421">
        <v>90.42</v>
      </c>
    </row>
    <row r="3422" spans="1:2" x14ac:dyDescent="0.3">
      <c r="A3422">
        <v>69</v>
      </c>
      <c r="B3422">
        <v>70.98</v>
      </c>
    </row>
    <row r="3423" spans="1:2" x14ac:dyDescent="0.3">
      <c r="A3423">
        <v>7</v>
      </c>
      <c r="B3423">
        <v>62.08</v>
      </c>
    </row>
    <row r="3424" spans="1:2" x14ac:dyDescent="0.3">
      <c r="A3424">
        <v>13</v>
      </c>
      <c r="B3424">
        <v>138.44</v>
      </c>
    </row>
    <row r="3425" spans="1:2" x14ac:dyDescent="0.3">
      <c r="A3425">
        <v>61</v>
      </c>
      <c r="B3425">
        <v>81.25</v>
      </c>
    </row>
    <row r="3426" spans="1:2" x14ac:dyDescent="0.3">
      <c r="A3426">
        <v>33</v>
      </c>
      <c r="B3426">
        <v>77.94</v>
      </c>
    </row>
    <row r="3427" spans="1:2" x14ac:dyDescent="0.3">
      <c r="A3427">
        <v>54</v>
      </c>
      <c r="B3427">
        <v>65.38</v>
      </c>
    </row>
    <row r="3428" spans="1:2" x14ac:dyDescent="0.3">
      <c r="A3428">
        <v>70</v>
      </c>
      <c r="B3428">
        <v>113.64</v>
      </c>
    </row>
    <row r="3429" spans="1:2" x14ac:dyDescent="0.3">
      <c r="A3429">
        <v>48</v>
      </c>
      <c r="B3429">
        <v>78.849999999999994</v>
      </c>
    </row>
    <row r="3430" spans="1:2" x14ac:dyDescent="0.3">
      <c r="A3430">
        <v>61</v>
      </c>
      <c r="B3430">
        <v>106.65</v>
      </c>
    </row>
    <row r="3431" spans="1:2" x14ac:dyDescent="0.3">
      <c r="A3431">
        <v>28</v>
      </c>
      <c r="B3431">
        <v>156.44999999999999</v>
      </c>
    </row>
    <row r="3432" spans="1:2" x14ac:dyDescent="0.3">
      <c r="A3432">
        <v>19</v>
      </c>
      <c r="B3432">
        <v>57.4</v>
      </c>
    </row>
    <row r="3433" spans="1:2" x14ac:dyDescent="0.3">
      <c r="A3433">
        <v>13</v>
      </c>
      <c r="B3433">
        <v>131.51</v>
      </c>
    </row>
    <row r="3434" spans="1:2" x14ac:dyDescent="0.3">
      <c r="A3434">
        <v>34</v>
      </c>
      <c r="B3434">
        <v>94.44</v>
      </c>
    </row>
    <row r="3435" spans="1:2" x14ac:dyDescent="0.3">
      <c r="A3435">
        <v>53</v>
      </c>
      <c r="B3435">
        <v>81.36</v>
      </c>
    </row>
    <row r="3436" spans="1:2" x14ac:dyDescent="0.3">
      <c r="A3436">
        <v>42</v>
      </c>
      <c r="B3436">
        <v>177.91</v>
      </c>
    </row>
    <row r="3437" spans="1:2" x14ac:dyDescent="0.3">
      <c r="A3437">
        <v>24</v>
      </c>
      <c r="B3437">
        <v>104.86</v>
      </c>
    </row>
    <row r="3438" spans="1:2" x14ac:dyDescent="0.3">
      <c r="A3438">
        <v>27</v>
      </c>
      <c r="B3438">
        <v>63.53</v>
      </c>
    </row>
    <row r="3439" spans="1:2" x14ac:dyDescent="0.3">
      <c r="A3439">
        <v>26</v>
      </c>
      <c r="B3439">
        <v>71.25</v>
      </c>
    </row>
    <row r="3440" spans="1:2" x14ac:dyDescent="0.3">
      <c r="A3440">
        <v>46</v>
      </c>
      <c r="B3440">
        <v>114.46</v>
      </c>
    </row>
    <row r="3441" spans="1:2" x14ac:dyDescent="0.3">
      <c r="A3441">
        <v>69</v>
      </c>
      <c r="B3441">
        <v>63.19</v>
      </c>
    </row>
    <row r="3442" spans="1:2" x14ac:dyDescent="0.3">
      <c r="A3442">
        <v>52</v>
      </c>
      <c r="B3442">
        <v>173.9</v>
      </c>
    </row>
    <row r="3443" spans="1:2" x14ac:dyDescent="0.3">
      <c r="A3443">
        <v>3</v>
      </c>
      <c r="B3443">
        <v>115.47</v>
      </c>
    </row>
    <row r="3444" spans="1:2" x14ac:dyDescent="0.3">
      <c r="A3444">
        <v>37</v>
      </c>
      <c r="B3444">
        <v>67.069999999999993</v>
      </c>
    </row>
    <row r="3445" spans="1:2" x14ac:dyDescent="0.3">
      <c r="A3445">
        <v>59</v>
      </c>
      <c r="B3445">
        <v>134.24</v>
      </c>
    </row>
    <row r="3446" spans="1:2" x14ac:dyDescent="0.3">
      <c r="A3446">
        <v>35</v>
      </c>
      <c r="B3446">
        <v>86.97</v>
      </c>
    </row>
    <row r="3447" spans="1:2" x14ac:dyDescent="0.3">
      <c r="A3447">
        <v>31</v>
      </c>
      <c r="B3447">
        <v>77.23</v>
      </c>
    </row>
    <row r="3448" spans="1:2" x14ac:dyDescent="0.3">
      <c r="A3448">
        <v>60</v>
      </c>
      <c r="B3448">
        <v>103.17</v>
      </c>
    </row>
    <row r="3449" spans="1:2" x14ac:dyDescent="0.3">
      <c r="A3449">
        <v>72</v>
      </c>
      <c r="B3449">
        <v>123.08</v>
      </c>
    </row>
    <row r="3450" spans="1:2" x14ac:dyDescent="0.3">
      <c r="A3450">
        <v>35</v>
      </c>
      <c r="B3450">
        <v>95.89</v>
      </c>
    </row>
    <row r="3451" spans="1:2" x14ac:dyDescent="0.3">
      <c r="A3451">
        <v>50</v>
      </c>
      <c r="B3451">
        <v>84.4</v>
      </c>
    </row>
    <row r="3452" spans="1:2" x14ac:dyDescent="0.3">
      <c r="A3452">
        <v>13</v>
      </c>
      <c r="B3452">
        <v>219.81</v>
      </c>
    </row>
    <row r="3453" spans="1:2" x14ac:dyDescent="0.3">
      <c r="A3453">
        <v>38</v>
      </c>
      <c r="B3453">
        <v>56.9</v>
      </c>
    </row>
    <row r="3454" spans="1:2" x14ac:dyDescent="0.3">
      <c r="A3454">
        <v>52</v>
      </c>
      <c r="B3454">
        <v>69.11</v>
      </c>
    </row>
    <row r="3455" spans="1:2" x14ac:dyDescent="0.3">
      <c r="A3455">
        <v>40</v>
      </c>
      <c r="B3455">
        <v>58.64</v>
      </c>
    </row>
    <row r="3456" spans="1:2" x14ac:dyDescent="0.3">
      <c r="A3456">
        <v>65</v>
      </c>
      <c r="B3456">
        <v>185.28</v>
      </c>
    </row>
    <row r="3457" spans="1:2" x14ac:dyDescent="0.3">
      <c r="A3457">
        <v>36</v>
      </c>
      <c r="B3457">
        <v>161</v>
      </c>
    </row>
    <row r="3458" spans="1:2" x14ac:dyDescent="0.3">
      <c r="A3458">
        <v>50</v>
      </c>
      <c r="B3458">
        <v>121.14</v>
      </c>
    </row>
    <row r="3459" spans="1:2" x14ac:dyDescent="0.3">
      <c r="A3459">
        <v>13</v>
      </c>
      <c r="B3459">
        <v>57.37</v>
      </c>
    </row>
    <row r="3460" spans="1:2" x14ac:dyDescent="0.3">
      <c r="A3460">
        <v>16</v>
      </c>
      <c r="B3460">
        <v>59.99</v>
      </c>
    </row>
    <row r="3461" spans="1:2" x14ac:dyDescent="0.3">
      <c r="A3461">
        <v>62</v>
      </c>
      <c r="B3461">
        <v>199.78</v>
      </c>
    </row>
    <row r="3462" spans="1:2" x14ac:dyDescent="0.3">
      <c r="A3462">
        <v>12</v>
      </c>
      <c r="B3462">
        <v>81.739999999999995</v>
      </c>
    </row>
    <row r="3463" spans="1:2" x14ac:dyDescent="0.3">
      <c r="A3463">
        <v>58</v>
      </c>
      <c r="B3463">
        <v>69.239999999999995</v>
      </c>
    </row>
    <row r="3464" spans="1:2" x14ac:dyDescent="0.3">
      <c r="A3464">
        <v>33</v>
      </c>
      <c r="B3464">
        <v>71.16</v>
      </c>
    </row>
    <row r="3465" spans="1:2" x14ac:dyDescent="0.3">
      <c r="A3465">
        <v>25</v>
      </c>
      <c r="B3465">
        <v>79.94</v>
      </c>
    </row>
    <row r="3466" spans="1:2" x14ac:dyDescent="0.3">
      <c r="A3466">
        <v>61</v>
      </c>
      <c r="B3466">
        <v>97.86</v>
      </c>
    </row>
    <row r="3467" spans="1:2" x14ac:dyDescent="0.3">
      <c r="A3467">
        <v>31</v>
      </c>
      <c r="B3467">
        <v>71.31</v>
      </c>
    </row>
    <row r="3468" spans="1:2" x14ac:dyDescent="0.3">
      <c r="A3468">
        <v>20</v>
      </c>
      <c r="B3468">
        <v>59.67</v>
      </c>
    </row>
    <row r="3469" spans="1:2" x14ac:dyDescent="0.3">
      <c r="A3469">
        <v>75</v>
      </c>
      <c r="B3469">
        <v>60.6</v>
      </c>
    </row>
    <row r="3470" spans="1:2" x14ac:dyDescent="0.3">
      <c r="A3470">
        <v>53</v>
      </c>
      <c r="B3470">
        <v>71.150000000000006</v>
      </c>
    </row>
    <row r="3471" spans="1:2" x14ac:dyDescent="0.3">
      <c r="A3471">
        <v>26</v>
      </c>
      <c r="B3471">
        <v>85.27</v>
      </c>
    </row>
    <row r="3472" spans="1:2" x14ac:dyDescent="0.3">
      <c r="A3472">
        <v>23</v>
      </c>
      <c r="B3472">
        <v>126.67</v>
      </c>
    </row>
    <row r="3473" spans="1:2" x14ac:dyDescent="0.3">
      <c r="A3473">
        <v>2</v>
      </c>
      <c r="B3473">
        <v>77.72</v>
      </c>
    </row>
    <row r="3474" spans="1:2" x14ac:dyDescent="0.3">
      <c r="A3474">
        <v>53</v>
      </c>
      <c r="B3474">
        <v>90.12</v>
      </c>
    </row>
    <row r="3475" spans="1:2" x14ac:dyDescent="0.3">
      <c r="A3475">
        <v>63</v>
      </c>
      <c r="B3475">
        <v>150.44999999999999</v>
      </c>
    </row>
    <row r="3476" spans="1:2" x14ac:dyDescent="0.3">
      <c r="A3476">
        <v>29</v>
      </c>
      <c r="B3476">
        <v>193.81</v>
      </c>
    </row>
    <row r="3477" spans="1:2" x14ac:dyDescent="0.3">
      <c r="A3477">
        <v>44</v>
      </c>
      <c r="B3477">
        <v>85.77</v>
      </c>
    </row>
    <row r="3478" spans="1:2" x14ac:dyDescent="0.3">
      <c r="A3478">
        <v>38</v>
      </c>
      <c r="B3478">
        <v>74.09</v>
      </c>
    </row>
    <row r="3479" spans="1:2" x14ac:dyDescent="0.3">
      <c r="A3479">
        <v>59</v>
      </c>
      <c r="B3479">
        <v>90.04</v>
      </c>
    </row>
    <row r="3480" spans="1:2" x14ac:dyDescent="0.3">
      <c r="A3480">
        <v>35</v>
      </c>
      <c r="B3480">
        <v>87.72</v>
      </c>
    </row>
    <row r="3481" spans="1:2" x14ac:dyDescent="0.3">
      <c r="A3481">
        <v>26</v>
      </c>
      <c r="B3481">
        <v>154.08000000000001</v>
      </c>
    </row>
    <row r="3482" spans="1:2" x14ac:dyDescent="0.3">
      <c r="A3482">
        <v>24</v>
      </c>
      <c r="B3482">
        <v>84.16</v>
      </c>
    </row>
    <row r="3483" spans="1:2" x14ac:dyDescent="0.3">
      <c r="A3483">
        <v>72</v>
      </c>
      <c r="B3483">
        <v>104.05</v>
      </c>
    </row>
    <row r="3484" spans="1:2" x14ac:dyDescent="0.3">
      <c r="A3484">
        <v>60</v>
      </c>
      <c r="B3484">
        <v>230.78</v>
      </c>
    </row>
    <row r="3485" spans="1:2" x14ac:dyDescent="0.3">
      <c r="A3485">
        <v>58</v>
      </c>
      <c r="B3485">
        <v>59.52</v>
      </c>
    </row>
    <row r="3486" spans="1:2" x14ac:dyDescent="0.3">
      <c r="A3486">
        <v>75</v>
      </c>
      <c r="B3486">
        <v>89.68</v>
      </c>
    </row>
    <row r="3487" spans="1:2" x14ac:dyDescent="0.3">
      <c r="A3487">
        <v>8</v>
      </c>
      <c r="B3487">
        <v>102.5</v>
      </c>
    </row>
    <row r="3488" spans="1:2" x14ac:dyDescent="0.3">
      <c r="A3488">
        <v>57</v>
      </c>
      <c r="B3488">
        <v>67.97</v>
      </c>
    </row>
    <row r="3489" spans="1:2" x14ac:dyDescent="0.3">
      <c r="A3489">
        <v>55</v>
      </c>
      <c r="B3489">
        <v>67.02</v>
      </c>
    </row>
    <row r="3490" spans="1:2" x14ac:dyDescent="0.3">
      <c r="A3490">
        <v>43</v>
      </c>
      <c r="B3490">
        <v>58.63</v>
      </c>
    </row>
    <row r="3491" spans="1:2" x14ac:dyDescent="0.3">
      <c r="A3491">
        <v>69</v>
      </c>
      <c r="B3491">
        <v>78.11</v>
      </c>
    </row>
    <row r="3492" spans="1:2" x14ac:dyDescent="0.3">
      <c r="A3492">
        <v>46</v>
      </c>
      <c r="B3492">
        <v>58.42</v>
      </c>
    </row>
    <row r="3493" spans="1:2" x14ac:dyDescent="0.3">
      <c r="A3493">
        <v>46</v>
      </c>
      <c r="B3493">
        <v>60.32</v>
      </c>
    </row>
    <row r="3494" spans="1:2" x14ac:dyDescent="0.3">
      <c r="A3494">
        <v>16</v>
      </c>
      <c r="B3494">
        <v>136.22999999999999</v>
      </c>
    </row>
    <row r="3495" spans="1:2" x14ac:dyDescent="0.3">
      <c r="A3495">
        <v>66</v>
      </c>
      <c r="B3495">
        <v>190.4</v>
      </c>
    </row>
    <row r="3496" spans="1:2" x14ac:dyDescent="0.3">
      <c r="A3496">
        <v>25</v>
      </c>
      <c r="B3496">
        <v>116.12</v>
      </c>
    </row>
    <row r="3497" spans="1:2" x14ac:dyDescent="0.3">
      <c r="A3497">
        <v>68</v>
      </c>
      <c r="B3497">
        <v>96.14</v>
      </c>
    </row>
    <row r="3498" spans="1:2" x14ac:dyDescent="0.3">
      <c r="A3498">
        <v>3</v>
      </c>
      <c r="B3498">
        <v>131.81</v>
      </c>
    </row>
    <row r="3499" spans="1:2" x14ac:dyDescent="0.3">
      <c r="A3499">
        <v>9</v>
      </c>
      <c r="B3499">
        <v>121.8</v>
      </c>
    </row>
    <row r="3500" spans="1:2" x14ac:dyDescent="0.3">
      <c r="A3500">
        <v>58</v>
      </c>
      <c r="B3500">
        <v>144.16</v>
      </c>
    </row>
    <row r="3501" spans="1:2" x14ac:dyDescent="0.3">
      <c r="A3501">
        <v>57</v>
      </c>
      <c r="B3501">
        <v>111.08</v>
      </c>
    </row>
    <row r="3502" spans="1:2" x14ac:dyDescent="0.3">
      <c r="A3502">
        <v>14</v>
      </c>
      <c r="B3502">
        <v>74.540000000000006</v>
      </c>
    </row>
    <row r="3503" spans="1:2" x14ac:dyDescent="0.3">
      <c r="A3503">
        <v>18</v>
      </c>
      <c r="B3503">
        <v>70.540000000000006</v>
      </c>
    </row>
    <row r="3504" spans="1:2" x14ac:dyDescent="0.3">
      <c r="A3504">
        <v>42</v>
      </c>
      <c r="B3504">
        <v>59.43</v>
      </c>
    </row>
    <row r="3505" spans="1:2" x14ac:dyDescent="0.3">
      <c r="A3505">
        <v>57</v>
      </c>
      <c r="B3505">
        <v>98.54</v>
      </c>
    </row>
    <row r="3506" spans="1:2" x14ac:dyDescent="0.3">
      <c r="A3506">
        <v>62</v>
      </c>
      <c r="B3506">
        <v>59.61</v>
      </c>
    </row>
    <row r="3507" spans="1:2" x14ac:dyDescent="0.3">
      <c r="A3507">
        <v>55</v>
      </c>
      <c r="B3507">
        <v>231.15</v>
      </c>
    </row>
    <row r="3508" spans="1:2" x14ac:dyDescent="0.3">
      <c r="A3508">
        <v>59</v>
      </c>
      <c r="B3508">
        <v>88.81</v>
      </c>
    </row>
    <row r="3509" spans="1:2" x14ac:dyDescent="0.3">
      <c r="A3509">
        <v>79</v>
      </c>
      <c r="B3509">
        <v>83.56</v>
      </c>
    </row>
    <row r="3510" spans="1:2" x14ac:dyDescent="0.3">
      <c r="A3510">
        <v>19</v>
      </c>
      <c r="B3510">
        <v>64.92</v>
      </c>
    </row>
    <row r="3511" spans="1:2" x14ac:dyDescent="0.3">
      <c r="A3511">
        <v>18</v>
      </c>
      <c r="B3511">
        <v>83.02</v>
      </c>
    </row>
    <row r="3512" spans="1:2" x14ac:dyDescent="0.3">
      <c r="A3512">
        <v>51</v>
      </c>
      <c r="B3512">
        <v>97.25</v>
      </c>
    </row>
    <row r="3513" spans="1:2" x14ac:dyDescent="0.3">
      <c r="A3513">
        <v>27</v>
      </c>
      <c r="B3513">
        <v>75.040000000000006</v>
      </c>
    </row>
    <row r="3514" spans="1:2" x14ac:dyDescent="0.3">
      <c r="A3514">
        <v>63</v>
      </c>
      <c r="B3514">
        <v>85.81</v>
      </c>
    </row>
    <row r="3515" spans="1:2" x14ac:dyDescent="0.3">
      <c r="A3515">
        <v>78</v>
      </c>
      <c r="B3515">
        <v>145.03</v>
      </c>
    </row>
    <row r="3516" spans="1:2" x14ac:dyDescent="0.3">
      <c r="A3516">
        <v>65</v>
      </c>
      <c r="B3516">
        <v>205.78</v>
      </c>
    </row>
    <row r="3517" spans="1:2" x14ac:dyDescent="0.3">
      <c r="A3517">
        <v>81</v>
      </c>
      <c r="B3517">
        <v>135.32</v>
      </c>
    </row>
    <row r="3518" spans="1:2" x14ac:dyDescent="0.3">
      <c r="A3518">
        <v>24</v>
      </c>
      <c r="B3518">
        <v>65.44</v>
      </c>
    </row>
    <row r="3519" spans="1:2" x14ac:dyDescent="0.3">
      <c r="A3519">
        <v>47</v>
      </c>
      <c r="B3519">
        <v>84.04</v>
      </c>
    </row>
    <row r="3520" spans="1:2" x14ac:dyDescent="0.3">
      <c r="A3520">
        <v>82</v>
      </c>
      <c r="B3520">
        <v>78</v>
      </c>
    </row>
    <row r="3521" spans="1:2" x14ac:dyDescent="0.3">
      <c r="A3521">
        <v>39</v>
      </c>
      <c r="B3521">
        <v>254.95</v>
      </c>
    </row>
    <row r="3522" spans="1:2" x14ac:dyDescent="0.3">
      <c r="A3522">
        <v>74</v>
      </c>
      <c r="B3522">
        <v>57.51</v>
      </c>
    </row>
    <row r="3523" spans="1:2" x14ac:dyDescent="0.3">
      <c r="A3523">
        <v>26</v>
      </c>
      <c r="B3523">
        <v>123.81</v>
      </c>
    </row>
    <row r="3524" spans="1:2" x14ac:dyDescent="0.3">
      <c r="A3524">
        <v>39</v>
      </c>
      <c r="B3524">
        <v>62.02</v>
      </c>
    </row>
    <row r="3525" spans="1:2" x14ac:dyDescent="0.3">
      <c r="A3525">
        <v>52</v>
      </c>
      <c r="B3525">
        <v>77.59</v>
      </c>
    </row>
    <row r="3526" spans="1:2" x14ac:dyDescent="0.3">
      <c r="A3526">
        <v>73</v>
      </c>
      <c r="B3526">
        <v>84.11</v>
      </c>
    </row>
    <row r="3527" spans="1:2" x14ac:dyDescent="0.3">
      <c r="A3527">
        <v>60</v>
      </c>
      <c r="B3527">
        <v>62.6</v>
      </c>
    </row>
    <row r="3528" spans="1:2" x14ac:dyDescent="0.3">
      <c r="A3528">
        <v>13</v>
      </c>
      <c r="B3528">
        <v>58.86</v>
      </c>
    </row>
    <row r="3529" spans="1:2" x14ac:dyDescent="0.3">
      <c r="A3529">
        <v>60</v>
      </c>
      <c r="B3529">
        <v>220.24</v>
      </c>
    </row>
    <row r="3530" spans="1:2" x14ac:dyDescent="0.3">
      <c r="A3530">
        <v>55</v>
      </c>
      <c r="B3530">
        <v>112.46</v>
      </c>
    </row>
    <row r="3531" spans="1:2" x14ac:dyDescent="0.3">
      <c r="A3531">
        <v>4</v>
      </c>
      <c r="B3531">
        <v>61.54</v>
      </c>
    </row>
    <row r="3532" spans="1:2" x14ac:dyDescent="0.3">
      <c r="A3532">
        <v>60</v>
      </c>
      <c r="B3532">
        <v>111.79</v>
      </c>
    </row>
    <row r="3533" spans="1:2" x14ac:dyDescent="0.3">
      <c r="A3533">
        <v>35</v>
      </c>
      <c r="B3533">
        <v>93.6</v>
      </c>
    </row>
    <row r="3534" spans="1:2" x14ac:dyDescent="0.3">
      <c r="A3534">
        <v>48</v>
      </c>
      <c r="B3534">
        <v>116.2</v>
      </c>
    </row>
    <row r="3535" spans="1:2" x14ac:dyDescent="0.3">
      <c r="A3535">
        <v>79</v>
      </c>
      <c r="B3535">
        <v>242.62</v>
      </c>
    </row>
    <row r="3536" spans="1:2" x14ac:dyDescent="0.3">
      <c r="A3536">
        <v>56</v>
      </c>
      <c r="B3536">
        <v>98.14</v>
      </c>
    </row>
    <row r="3537" spans="1:2" x14ac:dyDescent="0.3">
      <c r="A3537">
        <v>45</v>
      </c>
      <c r="B3537">
        <v>149.15</v>
      </c>
    </row>
    <row r="3538" spans="1:2" x14ac:dyDescent="0.3">
      <c r="A3538">
        <v>30</v>
      </c>
      <c r="B3538">
        <v>84.92</v>
      </c>
    </row>
    <row r="3539" spans="1:2" x14ac:dyDescent="0.3">
      <c r="A3539">
        <v>34</v>
      </c>
      <c r="B3539">
        <v>70.180000000000007</v>
      </c>
    </row>
    <row r="3540" spans="1:2" x14ac:dyDescent="0.3">
      <c r="A3540">
        <v>54</v>
      </c>
      <c r="B3540">
        <v>228.26</v>
      </c>
    </row>
    <row r="3541" spans="1:2" x14ac:dyDescent="0.3">
      <c r="A3541">
        <v>82</v>
      </c>
      <c r="B3541">
        <v>56.75</v>
      </c>
    </row>
    <row r="3542" spans="1:2" x14ac:dyDescent="0.3">
      <c r="A3542">
        <v>1.8</v>
      </c>
      <c r="B3542">
        <v>130.61000000000001</v>
      </c>
    </row>
    <row r="3543" spans="1:2" x14ac:dyDescent="0.3">
      <c r="A3543">
        <v>39</v>
      </c>
      <c r="B3543">
        <v>81.31</v>
      </c>
    </row>
    <row r="3544" spans="1:2" x14ac:dyDescent="0.3">
      <c r="A3544">
        <v>40</v>
      </c>
      <c r="B3544">
        <v>80.25</v>
      </c>
    </row>
    <row r="3545" spans="1:2" x14ac:dyDescent="0.3">
      <c r="A3545">
        <v>8</v>
      </c>
      <c r="B3545">
        <v>63.43</v>
      </c>
    </row>
    <row r="3546" spans="1:2" x14ac:dyDescent="0.3">
      <c r="A3546">
        <v>29</v>
      </c>
      <c r="B3546">
        <v>63.9</v>
      </c>
    </row>
    <row r="3547" spans="1:2" x14ac:dyDescent="0.3">
      <c r="A3547">
        <v>78</v>
      </c>
      <c r="B3547">
        <v>73.56</v>
      </c>
    </row>
    <row r="3548" spans="1:2" x14ac:dyDescent="0.3">
      <c r="A3548">
        <v>44</v>
      </c>
      <c r="B3548">
        <v>63.6</v>
      </c>
    </row>
    <row r="3549" spans="1:2" x14ac:dyDescent="0.3">
      <c r="A3549">
        <v>0.64</v>
      </c>
      <c r="B3549">
        <v>62.27</v>
      </c>
    </row>
    <row r="3550" spans="1:2" x14ac:dyDescent="0.3">
      <c r="A3550">
        <v>25</v>
      </c>
      <c r="B3550">
        <v>67.73</v>
      </c>
    </row>
    <row r="3551" spans="1:2" x14ac:dyDescent="0.3">
      <c r="A3551">
        <v>52</v>
      </c>
      <c r="B3551">
        <v>72.790000000000006</v>
      </c>
    </row>
    <row r="3552" spans="1:2" x14ac:dyDescent="0.3">
      <c r="A3552">
        <v>30</v>
      </c>
      <c r="B3552">
        <v>141.80000000000001</v>
      </c>
    </row>
    <row r="3553" spans="1:2" x14ac:dyDescent="0.3">
      <c r="A3553">
        <v>18</v>
      </c>
      <c r="B3553">
        <v>92.71</v>
      </c>
    </row>
    <row r="3554" spans="1:2" x14ac:dyDescent="0.3">
      <c r="A3554">
        <v>47</v>
      </c>
      <c r="B3554">
        <v>63.98</v>
      </c>
    </row>
    <row r="3555" spans="1:2" x14ac:dyDescent="0.3">
      <c r="A3555">
        <v>82</v>
      </c>
      <c r="B3555">
        <v>161.94999999999999</v>
      </c>
    </row>
    <row r="3556" spans="1:2" x14ac:dyDescent="0.3">
      <c r="A3556">
        <v>33</v>
      </c>
      <c r="B3556">
        <v>70.59</v>
      </c>
    </row>
    <row r="3557" spans="1:2" x14ac:dyDescent="0.3">
      <c r="A3557">
        <v>33</v>
      </c>
      <c r="B3557">
        <v>79.91</v>
      </c>
    </row>
    <row r="3558" spans="1:2" x14ac:dyDescent="0.3">
      <c r="A3558">
        <v>36</v>
      </c>
      <c r="B3558">
        <v>74.63</v>
      </c>
    </row>
    <row r="3559" spans="1:2" x14ac:dyDescent="0.3">
      <c r="A3559">
        <v>49</v>
      </c>
      <c r="B3559">
        <v>67.55</v>
      </c>
    </row>
    <row r="3560" spans="1:2" x14ac:dyDescent="0.3">
      <c r="A3560">
        <v>0.24</v>
      </c>
      <c r="B3560">
        <v>118.87</v>
      </c>
    </row>
    <row r="3561" spans="1:2" x14ac:dyDescent="0.3">
      <c r="A3561">
        <v>24</v>
      </c>
      <c r="B3561">
        <v>130</v>
      </c>
    </row>
    <row r="3562" spans="1:2" x14ac:dyDescent="0.3">
      <c r="A3562">
        <v>34</v>
      </c>
      <c r="B3562">
        <v>79.599999999999994</v>
      </c>
    </row>
    <row r="3563" spans="1:2" x14ac:dyDescent="0.3">
      <c r="A3563">
        <v>14</v>
      </c>
      <c r="B3563">
        <v>70.540000000000006</v>
      </c>
    </row>
    <row r="3564" spans="1:2" x14ac:dyDescent="0.3">
      <c r="A3564">
        <v>79</v>
      </c>
      <c r="B3564">
        <v>74.22</v>
      </c>
    </row>
    <row r="3565" spans="1:2" x14ac:dyDescent="0.3">
      <c r="A3565">
        <v>24</v>
      </c>
      <c r="B3565">
        <v>156.43</v>
      </c>
    </row>
    <row r="3566" spans="1:2" x14ac:dyDescent="0.3">
      <c r="A3566">
        <v>74</v>
      </c>
      <c r="B3566">
        <v>65.28</v>
      </c>
    </row>
    <row r="3567" spans="1:2" x14ac:dyDescent="0.3">
      <c r="A3567">
        <v>52</v>
      </c>
      <c r="B3567">
        <v>191.66</v>
      </c>
    </row>
    <row r="3568" spans="1:2" x14ac:dyDescent="0.3">
      <c r="A3568">
        <v>49</v>
      </c>
      <c r="B3568">
        <v>58.42</v>
      </c>
    </row>
    <row r="3569" spans="1:2" x14ac:dyDescent="0.3">
      <c r="A3569">
        <v>31</v>
      </c>
      <c r="B3569">
        <v>90</v>
      </c>
    </row>
    <row r="3570" spans="1:2" x14ac:dyDescent="0.3">
      <c r="A3570">
        <v>40</v>
      </c>
      <c r="B3570">
        <v>89.61</v>
      </c>
    </row>
    <row r="3571" spans="1:2" x14ac:dyDescent="0.3">
      <c r="A3571">
        <v>32</v>
      </c>
      <c r="B3571">
        <v>56.08</v>
      </c>
    </row>
    <row r="3572" spans="1:2" x14ac:dyDescent="0.3">
      <c r="A3572">
        <v>11</v>
      </c>
      <c r="B3572">
        <v>73.28</v>
      </c>
    </row>
    <row r="3573" spans="1:2" x14ac:dyDescent="0.3">
      <c r="A3573">
        <v>9</v>
      </c>
      <c r="B3573">
        <v>125.09</v>
      </c>
    </row>
    <row r="3574" spans="1:2" x14ac:dyDescent="0.3">
      <c r="A3574">
        <v>61</v>
      </c>
      <c r="B3574">
        <v>214.05</v>
      </c>
    </row>
    <row r="3575" spans="1:2" x14ac:dyDescent="0.3">
      <c r="A3575">
        <v>72</v>
      </c>
      <c r="B3575">
        <v>83.89</v>
      </c>
    </row>
    <row r="3576" spans="1:2" x14ac:dyDescent="0.3">
      <c r="A3576">
        <v>7</v>
      </c>
      <c r="B3576">
        <v>61.68</v>
      </c>
    </row>
    <row r="3577" spans="1:2" x14ac:dyDescent="0.3">
      <c r="A3577">
        <v>62</v>
      </c>
      <c r="B3577">
        <v>101.19</v>
      </c>
    </row>
    <row r="3578" spans="1:2" x14ac:dyDescent="0.3">
      <c r="A3578">
        <v>53</v>
      </c>
      <c r="B3578">
        <v>80.81</v>
      </c>
    </row>
    <row r="3579" spans="1:2" x14ac:dyDescent="0.3">
      <c r="A3579">
        <v>34</v>
      </c>
      <c r="B3579">
        <v>72.75</v>
      </c>
    </row>
    <row r="3580" spans="1:2" x14ac:dyDescent="0.3">
      <c r="A3580">
        <v>11</v>
      </c>
      <c r="B3580">
        <v>88.79</v>
      </c>
    </row>
    <row r="3581" spans="1:2" x14ac:dyDescent="0.3">
      <c r="A3581">
        <v>33</v>
      </c>
      <c r="B3581">
        <v>97.87</v>
      </c>
    </row>
    <row r="3582" spans="1:2" x14ac:dyDescent="0.3">
      <c r="A3582">
        <v>57</v>
      </c>
      <c r="B3582">
        <v>108.53</v>
      </c>
    </row>
    <row r="3583" spans="1:2" x14ac:dyDescent="0.3">
      <c r="A3583">
        <v>79</v>
      </c>
      <c r="B3583">
        <v>128.72</v>
      </c>
    </row>
    <row r="3584" spans="1:2" x14ac:dyDescent="0.3">
      <c r="A3584">
        <v>70</v>
      </c>
      <c r="B3584">
        <v>81.59</v>
      </c>
    </row>
    <row r="3585" spans="1:2" x14ac:dyDescent="0.3">
      <c r="A3585">
        <v>58</v>
      </c>
      <c r="B3585">
        <v>225.35</v>
      </c>
    </row>
    <row r="3586" spans="1:2" x14ac:dyDescent="0.3">
      <c r="A3586">
        <v>77</v>
      </c>
      <c r="B3586">
        <v>57.6</v>
      </c>
    </row>
    <row r="3587" spans="1:2" x14ac:dyDescent="0.3">
      <c r="A3587">
        <v>56</v>
      </c>
      <c r="B3587">
        <v>122.73</v>
      </c>
    </row>
    <row r="3588" spans="1:2" x14ac:dyDescent="0.3">
      <c r="A3588">
        <v>80</v>
      </c>
      <c r="B3588">
        <v>125.32</v>
      </c>
    </row>
    <row r="3589" spans="1:2" x14ac:dyDescent="0.3">
      <c r="A3589">
        <v>31</v>
      </c>
      <c r="B3589">
        <v>65.47</v>
      </c>
    </row>
    <row r="3590" spans="1:2" x14ac:dyDescent="0.3">
      <c r="A3590">
        <v>71</v>
      </c>
      <c r="B3590">
        <v>66.12</v>
      </c>
    </row>
    <row r="3591" spans="1:2" x14ac:dyDescent="0.3">
      <c r="A3591">
        <v>18</v>
      </c>
      <c r="B3591">
        <v>100.47</v>
      </c>
    </row>
    <row r="3592" spans="1:2" x14ac:dyDescent="0.3">
      <c r="A3592">
        <v>1.48</v>
      </c>
      <c r="B3592">
        <v>55.59</v>
      </c>
    </row>
    <row r="3593" spans="1:2" x14ac:dyDescent="0.3">
      <c r="A3593">
        <v>41</v>
      </c>
      <c r="B3593">
        <v>106.35</v>
      </c>
    </row>
    <row r="3594" spans="1:2" x14ac:dyDescent="0.3">
      <c r="A3594">
        <v>23</v>
      </c>
      <c r="B3594">
        <v>165.36</v>
      </c>
    </row>
    <row r="3595" spans="1:2" x14ac:dyDescent="0.3">
      <c r="A3595">
        <v>61</v>
      </c>
      <c r="B3595">
        <v>108.18</v>
      </c>
    </row>
    <row r="3596" spans="1:2" x14ac:dyDescent="0.3">
      <c r="A3596">
        <v>53</v>
      </c>
      <c r="B3596">
        <v>202.66</v>
      </c>
    </row>
    <row r="3597" spans="1:2" x14ac:dyDescent="0.3">
      <c r="A3597">
        <v>48</v>
      </c>
      <c r="B3597">
        <v>132.08000000000001</v>
      </c>
    </row>
    <row r="3598" spans="1:2" x14ac:dyDescent="0.3">
      <c r="A3598">
        <v>22</v>
      </c>
      <c r="B3598">
        <v>113.11</v>
      </c>
    </row>
    <row r="3599" spans="1:2" x14ac:dyDescent="0.3">
      <c r="A3599">
        <v>1.08</v>
      </c>
      <c r="B3599">
        <v>159.38999999999999</v>
      </c>
    </row>
    <row r="3600" spans="1:2" x14ac:dyDescent="0.3">
      <c r="A3600">
        <v>3</v>
      </c>
      <c r="B3600">
        <v>111.21</v>
      </c>
    </row>
    <row r="3601" spans="1:2" x14ac:dyDescent="0.3">
      <c r="A3601">
        <v>17</v>
      </c>
      <c r="B3601">
        <v>69.45</v>
      </c>
    </row>
    <row r="3602" spans="1:2" x14ac:dyDescent="0.3">
      <c r="A3602">
        <v>71</v>
      </c>
      <c r="B3602">
        <v>96.04</v>
      </c>
    </row>
    <row r="3603" spans="1:2" x14ac:dyDescent="0.3">
      <c r="A3603">
        <v>80</v>
      </c>
      <c r="B3603">
        <v>72.61</v>
      </c>
    </row>
    <row r="3604" spans="1:2" x14ac:dyDescent="0.3">
      <c r="A3604">
        <v>37</v>
      </c>
      <c r="B3604">
        <v>78.790000000000006</v>
      </c>
    </row>
    <row r="3605" spans="1:2" x14ac:dyDescent="0.3">
      <c r="A3605">
        <v>64</v>
      </c>
      <c r="B3605">
        <v>211.35</v>
      </c>
    </row>
    <row r="3606" spans="1:2" x14ac:dyDescent="0.3">
      <c r="A3606">
        <v>21</v>
      </c>
      <c r="B3606">
        <v>58.66</v>
      </c>
    </row>
    <row r="3607" spans="1:2" x14ac:dyDescent="0.3">
      <c r="A3607">
        <v>3</v>
      </c>
      <c r="B3607">
        <v>74.52</v>
      </c>
    </row>
    <row r="3608" spans="1:2" x14ac:dyDescent="0.3">
      <c r="A3608">
        <v>78</v>
      </c>
      <c r="B3608">
        <v>67.900000000000006</v>
      </c>
    </row>
    <row r="3609" spans="1:2" x14ac:dyDescent="0.3">
      <c r="A3609">
        <v>46</v>
      </c>
      <c r="B3609">
        <v>66.59</v>
      </c>
    </row>
    <row r="3610" spans="1:2" x14ac:dyDescent="0.3">
      <c r="A3610">
        <v>22</v>
      </c>
      <c r="B3610">
        <v>56.84</v>
      </c>
    </row>
    <row r="3611" spans="1:2" x14ac:dyDescent="0.3">
      <c r="A3611">
        <v>45</v>
      </c>
      <c r="B3611">
        <v>91.04</v>
      </c>
    </row>
    <row r="3612" spans="1:2" x14ac:dyDescent="0.3">
      <c r="A3612">
        <v>26</v>
      </c>
      <c r="B3612">
        <v>67.209999999999994</v>
      </c>
    </row>
    <row r="3613" spans="1:2" x14ac:dyDescent="0.3">
      <c r="A3613">
        <v>51</v>
      </c>
      <c r="B3613">
        <v>105.36</v>
      </c>
    </row>
    <row r="3614" spans="1:2" x14ac:dyDescent="0.3">
      <c r="A3614">
        <v>11</v>
      </c>
      <c r="B3614">
        <v>81.31</v>
      </c>
    </row>
    <row r="3615" spans="1:2" x14ac:dyDescent="0.3">
      <c r="A3615">
        <v>58</v>
      </c>
      <c r="B3615">
        <v>57.57</v>
      </c>
    </row>
    <row r="3616" spans="1:2" x14ac:dyDescent="0.3">
      <c r="A3616">
        <v>3</v>
      </c>
      <c r="B3616">
        <v>92.62</v>
      </c>
    </row>
    <row r="3617" spans="1:2" x14ac:dyDescent="0.3">
      <c r="A3617">
        <v>7</v>
      </c>
      <c r="B3617">
        <v>103.5</v>
      </c>
    </row>
    <row r="3618" spans="1:2" x14ac:dyDescent="0.3">
      <c r="A3618">
        <v>40</v>
      </c>
      <c r="B3618">
        <v>106.76</v>
      </c>
    </row>
    <row r="3619" spans="1:2" x14ac:dyDescent="0.3">
      <c r="A3619">
        <v>21</v>
      </c>
      <c r="B3619">
        <v>71.06</v>
      </c>
    </row>
    <row r="3620" spans="1:2" x14ac:dyDescent="0.3">
      <c r="A3620">
        <v>43</v>
      </c>
      <c r="B3620">
        <v>66.22</v>
      </c>
    </row>
    <row r="3621" spans="1:2" x14ac:dyDescent="0.3">
      <c r="A3621">
        <v>41</v>
      </c>
      <c r="B3621">
        <v>140.93</v>
      </c>
    </row>
    <row r="3622" spans="1:2" x14ac:dyDescent="0.3">
      <c r="A3622">
        <v>49</v>
      </c>
      <c r="B3622">
        <v>63.16</v>
      </c>
    </row>
    <row r="3623" spans="1:2" x14ac:dyDescent="0.3">
      <c r="A3623">
        <v>16</v>
      </c>
      <c r="B3623">
        <v>74.98</v>
      </c>
    </row>
    <row r="3624" spans="1:2" x14ac:dyDescent="0.3">
      <c r="A3624">
        <v>22</v>
      </c>
      <c r="B3624">
        <v>63.37</v>
      </c>
    </row>
    <row r="3625" spans="1:2" x14ac:dyDescent="0.3">
      <c r="A3625">
        <v>31</v>
      </c>
      <c r="B3625">
        <v>80.88</v>
      </c>
    </row>
    <row r="3626" spans="1:2" x14ac:dyDescent="0.3">
      <c r="A3626">
        <v>30</v>
      </c>
      <c r="B3626">
        <v>61.29</v>
      </c>
    </row>
    <row r="3627" spans="1:2" x14ac:dyDescent="0.3">
      <c r="A3627">
        <v>11</v>
      </c>
      <c r="B3627">
        <v>144.08000000000001</v>
      </c>
    </row>
    <row r="3628" spans="1:2" x14ac:dyDescent="0.3">
      <c r="A3628">
        <v>81</v>
      </c>
      <c r="B3628">
        <v>58.71</v>
      </c>
    </row>
    <row r="3629" spans="1:2" x14ac:dyDescent="0.3">
      <c r="A3629">
        <v>65</v>
      </c>
      <c r="B3629">
        <v>79.39</v>
      </c>
    </row>
    <row r="3630" spans="1:2" x14ac:dyDescent="0.3">
      <c r="A3630">
        <v>58</v>
      </c>
      <c r="B3630">
        <v>68.84</v>
      </c>
    </row>
    <row r="3631" spans="1:2" x14ac:dyDescent="0.3">
      <c r="A3631">
        <v>19</v>
      </c>
      <c r="B3631">
        <v>120.46</v>
      </c>
    </row>
    <row r="3632" spans="1:2" x14ac:dyDescent="0.3">
      <c r="A3632">
        <v>54</v>
      </c>
      <c r="B3632">
        <v>206.52</v>
      </c>
    </row>
    <row r="3633" spans="1:2" x14ac:dyDescent="0.3">
      <c r="A3633">
        <v>22</v>
      </c>
      <c r="B3633">
        <v>86.24</v>
      </c>
    </row>
    <row r="3634" spans="1:2" x14ac:dyDescent="0.3">
      <c r="A3634">
        <v>76</v>
      </c>
      <c r="B3634">
        <v>209.58</v>
      </c>
    </row>
    <row r="3635" spans="1:2" x14ac:dyDescent="0.3">
      <c r="A3635">
        <v>54</v>
      </c>
      <c r="B3635">
        <v>182.22</v>
      </c>
    </row>
    <row r="3636" spans="1:2" x14ac:dyDescent="0.3">
      <c r="A3636">
        <v>58</v>
      </c>
      <c r="B3636">
        <v>77.459999999999994</v>
      </c>
    </row>
    <row r="3637" spans="1:2" x14ac:dyDescent="0.3">
      <c r="A3637">
        <v>12</v>
      </c>
      <c r="B3637">
        <v>80.89</v>
      </c>
    </row>
    <row r="3638" spans="1:2" x14ac:dyDescent="0.3">
      <c r="A3638">
        <v>61</v>
      </c>
      <c r="B3638">
        <v>155.32</v>
      </c>
    </row>
    <row r="3639" spans="1:2" x14ac:dyDescent="0.3">
      <c r="A3639">
        <v>78</v>
      </c>
      <c r="B3639">
        <v>227.16</v>
      </c>
    </row>
    <row r="3640" spans="1:2" x14ac:dyDescent="0.3">
      <c r="A3640">
        <v>78</v>
      </c>
      <c r="B3640">
        <v>143.47</v>
      </c>
    </row>
    <row r="3641" spans="1:2" x14ac:dyDescent="0.3">
      <c r="A3641">
        <v>5</v>
      </c>
      <c r="B3641">
        <v>122.19</v>
      </c>
    </row>
    <row r="3642" spans="1:2" x14ac:dyDescent="0.3">
      <c r="A3642">
        <v>48</v>
      </c>
      <c r="B3642">
        <v>212.19</v>
      </c>
    </row>
    <row r="3643" spans="1:2" x14ac:dyDescent="0.3">
      <c r="A3643">
        <v>60</v>
      </c>
      <c r="B3643">
        <v>101.34</v>
      </c>
    </row>
    <row r="3644" spans="1:2" x14ac:dyDescent="0.3">
      <c r="A3644">
        <v>78</v>
      </c>
      <c r="B3644">
        <v>152.38</v>
      </c>
    </row>
    <row r="3645" spans="1:2" x14ac:dyDescent="0.3">
      <c r="A3645">
        <v>62</v>
      </c>
      <c r="B3645">
        <v>128.61000000000001</v>
      </c>
    </row>
    <row r="3646" spans="1:2" x14ac:dyDescent="0.3">
      <c r="A3646">
        <v>62</v>
      </c>
      <c r="B3646">
        <v>136.18</v>
      </c>
    </row>
    <row r="3647" spans="1:2" x14ac:dyDescent="0.3">
      <c r="A3647">
        <v>61</v>
      </c>
      <c r="B3647">
        <v>93.97</v>
      </c>
    </row>
    <row r="3648" spans="1:2" x14ac:dyDescent="0.3">
      <c r="A3648">
        <v>76</v>
      </c>
      <c r="B3648">
        <v>197.58</v>
      </c>
    </row>
    <row r="3649" spans="1:2" x14ac:dyDescent="0.3">
      <c r="A3649">
        <v>46</v>
      </c>
      <c r="B3649">
        <v>138.07</v>
      </c>
    </row>
    <row r="3650" spans="1:2" x14ac:dyDescent="0.3">
      <c r="A3650">
        <v>70</v>
      </c>
      <c r="B3650">
        <v>65.98</v>
      </c>
    </row>
    <row r="3651" spans="1:2" x14ac:dyDescent="0.3">
      <c r="A3651">
        <v>20</v>
      </c>
      <c r="B3651">
        <v>115.69</v>
      </c>
    </row>
    <row r="3652" spans="1:2" x14ac:dyDescent="0.3">
      <c r="A3652">
        <v>75</v>
      </c>
      <c r="B3652">
        <v>87.69</v>
      </c>
    </row>
    <row r="3653" spans="1:2" x14ac:dyDescent="0.3">
      <c r="A3653">
        <v>21</v>
      </c>
      <c r="B3653">
        <v>59.52</v>
      </c>
    </row>
    <row r="3654" spans="1:2" x14ac:dyDescent="0.3">
      <c r="A3654">
        <v>40</v>
      </c>
      <c r="B3654">
        <v>78.11</v>
      </c>
    </row>
    <row r="3655" spans="1:2" x14ac:dyDescent="0.3">
      <c r="A3655">
        <v>5</v>
      </c>
      <c r="B3655">
        <v>160.83000000000001</v>
      </c>
    </row>
    <row r="3656" spans="1:2" x14ac:dyDescent="0.3">
      <c r="A3656">
        <v>37</v>
      </c>
      <c r="B3656">
        <v>69.42</v>
      </c>
    </row>
    <row r="3657" spans="1:2" x14ac:dyDescent="0.3">
      <c r="A3657">
        <v>0.88</v>
      </c>
      <c r="B3657">
        <v>157.57</v>
      </c>
    </row>
    <row r="3658" spans="1:2" x14ac:dyDescent="0.3">
      <c r="A3658">
        <v>59</v>
      </c>
      <c r="B3658">
        <v>57.47</v>
      </c>
    </row>
    <row r="3659" spans="1:2" x14ac:dyDescent="0.3">
      <c r="A3659">
        <v>15</v>
      </c>
      <c r="B3659">
        <v>57.94</v>
      </c>
    </row>
    <row r="3660" spans="1:2" x14ac:dyDescent="0.3">
      <c r="A3660">
        <v>41</v>
      </c>
      <c r="B3660">
        <v>70.55</v>
      </c>
    </row>
    <row r="3661" spans="1:2" x14ac:dyDescent="0.3">
      <c r="A3661">
        <v>30</v>
      </c>
      <c r="B3661">
        <v>56.07</v>
      </c>
    </row>
    <row r="3662" spans="1:2" x14ac:dyDescent="0.3">
      <c r="A3662">
        <v>12</v>
      </c>
      <c r="B3662">
        <v>132.85</v>
      </c>
    </row>
    <row r="3663" spans="1:2" x14ac:dyDescent="0.3">
      <c r="A3663">
        <v>27</v>
      </c>
      <c r="B3663">
        <v>73.650000000000006</v>
      </c>
    </row>
    <row r="3664" spans="1:2" x14ac:dyDescent="0.3">
      <c r="A3664">
        <v>62</v>
      </c>
      <c r="B3664">
        <v>176.25</v>
      </c>
    </row>
    <row r="3665" spans="1:2" x14ac:dyDescent="0.3">
      <c r="A3665">
        <v>49</v>
      </c>
      <c r="B3665">
        <v>125.3</v>
      </c>
    </row>
    <row r="3666" spans="1:2" x14ac:dyDescent="0.3">
      <c r="A3666">
        <v>14</v>
      </c>
      <c r="B3666">
        <v>116.49</v>
      </c>
    </row>
    <row r="3667" spans="1:2" x14ac:dyDescent="0.3">
      <c r="A3667">
        <v>66</v>
      </c>
      <c r="B3667">
        <v>218.54</v>
      </c>
    </row>
    <row r="3668" spans="1:2" x14ac:dyDescent="0.3">
      <c r="A3668">
        <v>9</v>
      </c>
      <c r="B3668">
        <v>57.27</v>
      </c>
    </row>
    <row r="3669" spans="1:2" x14ac:dyDescent="0.3">
      <c r="A3669">
        <v>30</v>
      </c>
      <c r="B3669">
        <v>116.98</v>
      </c>
    </row>
    <row r="3670" spans="1:2" x14ac:dyDescent="0.3">
      <c r="A3670">
        <v>78</v>
      </c>
      <c r="B3670">
        <v>119.13</v>
      </c>
    </row>
    <row r="3671" spans="1:2" x14ac:dyDescent="0.3">
      <c r="A3671">
        <v>18</v>
      </c>
      <c r="B3671">
        <v>111.38</v>
      </c>
    </row>
    <row r="3672" spans="1:2" x14ac:dyDescent="0.3">
      <c r="A3672">
        <v>26</v>
      </c>
      <c r="B3672">
        <v>168.15</v>
      </c>
    </row>
    <row r="3673" spans="1:2" x14ac:dyDescent="0.3">
      <c r="A3673">
        <v>27</v>
      </c>
      <c r="B3673">
        <v>82.05</v>
      </c>
    </row>
    <row r="3674" spans="1:2" x14ac:dyDescent="0.3">
      <c r="A3674">
        <v>7</v>
      </c>
      <c r="B3674">
        <v>64.06</v>
      </c>
    </row>
    <row r="3675" spans="1:2" x14ac:dyDescent="0.3">
      <c r="A3675">
        <v>7</v>
      </c>
      <c r="B3675">
        <v>157.01</v>
      </c>
    </row>
    <row r="3676" spans="1:2" x14ac:dyDescent="0.3">
      <c r="A3676">
        <v>1</v>
      </c>
      <c r="B3676">
        <v>199.83</v>
      </c>
    </row>
    <row r="3677" spans="1:2" x14ac:dyDescent="0.3">
      <c r="A3677">
        <v>53</v>
      </c>
      <c r="B3677">
        <v>72.489999999999995</v>
      </c>
    </row>
    <row r="3678" spans="1:2" x14ac:dyDescent="0.3">
      <c r="A3678">
        <v>26</v>
      </c>
      <c r="B3678">
        <v>55.62</v>
      </c>
    </row>
    <row r="3679" spans="1:2" x14ac:dyDescent="0.3">
      <c r="A3679">
        <v>25</v>
      </c>
      <c r="B3679">
        <v>125.98</v>
      </c>
    </row>
    <row r="3680" spans="1:2" x14ac:dyDescent="0.3">
      <c r="A3680">
        <v>81</v>
      </c>
      <c r="B3680">
        <v>71.91</v>
      </c>
    </row>
    <row r="3681" spans="1:2" x14ac:dyDescent="0.3">
      <c r="A3681">
        <v>69</v>
      </c>
      <c r="B3681">
        <v>75.95</v>
      </c>
    </row>
    <row r="3682" spans="1:2" x14ac:dyDescent="0.3">
      <c r="A3682">
        <v>34</v>
      </c>
      <c r="B3682">
        <v>72.64</v>
      </c>
    </row>
    <row r="3683" spans="1:2" x14ac:dyDescent="0.3">
      <c r="A3683">
        <v>53</v>
      </c>
      <c r="B3683">
        <v>76.03</v>
      </c>
    </row>
    <row r="3684" spans="1:2" x14ac:dyDescent="0.3">
      <c r="A3684">
        <v>38</v>
      </c>
      <c r="B3684">
        <v>79.83</v>
      </c>
    </row>
    <row r="3685" spans="1:2" x14ac:dyDescent="0.3">
      <c r="A3685">
        <v>50</v>
      </c>
      <c r="B3685">
        <v>85.92</v>
      </c>
    </row>
    <row r="3686" spans="1:2" x14ac:dyDescent="0.3">
      <c r="A3686">
        <v>40</v>
      </c>
      <c r="B3686">
        <v>65.290000000000006</v>
      </c>
    </row>
    <row r="3687" spans="1:2" x14ac:dyDescent="0.3">
      <c r="A3687">
        <v>25</v>
      </c>
      <c r="B3687">
        <v>93.88</v>
      </c>
    </row>
    <row r="3688" spans="1:2" x14ac:dyDescent="0.3">
      <c r="A3688">
        <v>63</v>
      </c>
      <c r="B3688">
        <v>77.819999999999993</v>
      </c>
    </row>
    <row r="3689" spans="1:2" x14ac:dyDescent="0.3">
      <c r="A3689">
        <v>2</v>
      </c>
      <c r="B3689">
        <v>126.12</v>
      </c>
    </row>
    <row r="3690" spans="1:2" x14ac:dyDescent="0.3">
      <c r="A3690">
        <v>63</v>
      </c>
      <c r="B3690">
        <v>90.07</v>
      </c>
    </row>
    <row r="3691" spans="1:2" x14ac:dyDescent="0.3">
      <c r="A3691">
        <v>80</v>
      </c>
      <c r="B3691">
        <v>223.26</v>
      </c>
    </row>
    <row r="3692" spans="1:2" x14ac:dyDescent="0.3">
      <c r="A3692">
        <v>36</v>
      </c>
      <c r="B3692">
        <v>202.06</v>
      </c>
    </row>
    <row r="3693" spans="1:2" x14ac:dyDescent="0.3">
      <c r="A3693">
        <v>53</v>
      </c>
      <c r="B3693">
        <v>207.71</v>
      </c>
    </row>
    <row r="3694" spans="1:2" x14ac:dyDescent="0.3">
      <c r="A3694">
        <v>69</v>
      </c>
      <c r="B3694">
        <v>73.290000000000006</v>
      </c>
    </row>
    <row r="3695" spans="1:2" x14ac:dyDescent="0.3">
      <c r="A3695">
        <v>42</v>
      </c>
      <c r="B3695">
        <v>123.15</v>
      </c>
    </row>
    <row r="3696" spans="1:2" x14ac:dyDescent="0.3">
      <c r="A3696">
        <v>5</v>
      </c>
      <c r="B3696">
        <v>73.92</v>
      </c>
    </row>
    <row r="3697" spans="1:2" x14ac:dyDescent="0.3">
      <c r="A3697">
        <v>47</v>
      </c>
      <c r="B3697">
        <v>93.18</v>
      </c>
    </row>
    <row r="3698" spans="1:2" x14ac:dyDescent="0.3">
      <c r="A3698">
        <v>50</v>
      </c>
      <c r="B3698">
        <v>62.63</v>
      </c>
    </row>
    <row r="3699" spans="1:2" x14ac:dyDescent="0.3">
      <c r="A3699">
        <v>42</v>
      </c>
      <c r="B3699">
        <v>139.77000000000001</v>
      </c>
    </row>
    <row r="3700" spans="1:2" x14ac:dyDescent="0.3">
      <c r="A3700">
        <v>64</v>
      </c>
      <c r="B3700">
        <v>88.53</v>
      </c>
    </row>
    <row r="3701" spans="1:2" x14ac:dyDescent="0.3">
      <c r="A3701">
        <v>27</v>
      </c>
      <c r="B3701">
        <v>112.41</v>
      </c>
    </row>
    <row r="3702" spans="1:2" x14ac:dyDescent="0.3">
      <c r="A3702">
        <v>48</v>
      </c>
      <c r="B3702">
        <v>110.18</v>
      </c>
    </row>
    <row r="3703" spans="1:2" x14ac:dyDescent="0.3">
      <c r="A3703">
        <v>60</v>
      </c>
      <c r="B3703">
        <v>91.82</v>
      </c>
    </row>
    <row r="3704" spans="1:2" x14ac:dyDescent="0.3">
      <c r="A3704">
        <v>6</v>
      </c>
      <c r="B3704">
        <v>123.39</v>
      </c>
    </row>
    <row r="3705" spans="1:2" x14ac:dyDescent="0.3">
      <c r="A3705">
        <v>31</v>
      </c>
      <c r="B3705">
        <v>60.41</v>
      </c>
    </row>
    <row r="3706" spans="1:2" x14ac:dyDescent="0.3">
      <c r="A3706">
        <v>69</v>
      </c>
      <c r="B3706">
        <v>196.33</v>
      </c>
    </row>
    <row r="3707" spans="1:2" x14ac:dyDescent="0.3">
      <c r="A3707">
        <v>4</v>
      </c>
      <c r="B3707">
        <v>206.25</v>
      </c>
    </row>
    <row r="3708" spans="1:2" x14ac:dyDescent="0.3">
      <c r="A3708">
        <v>46</v>
      </c>
      <c r="B3708">
        <v>58.63</v>
      </c>
    </row>
    <row r="3709" spans="1:2" x14ac:dyDescent="0.3">
      <c r="A3709">
        <v>39</v>
      </c>
      <c r="B3709">
        <v>114.32</v>
      </c>
    </row>
    <row r="3710" spans="1:2" x14ac:dyDescent="0.3">
      <c r="A3710">
        <v>66</v>
      </c>
      <c r="B3710">
        <v>74.88</v>
      </c>
    </row>
    <row r="3711" spans="1:2" x14ac:dyDescent="0.3">
      <c r="A3711">
        <v>34</v>
      </c>
      <c r="B3711">
        <v>231.5</v>
      </c>
    </row>
    <row r="3712" spans="1:2" x14ac:dyDescent="0.3">
      <c r="A3712">
        <v>76</v>
      </c>
      <c r="B3712">
        <v>86.09</v>
      </c>
    </row>
    <row r="3713" spans="1:2" x14ac:dyDescent="0.3">
      <c r="A3713">
        <v>50</v>
      </c>
      <c r="B3713">
        <v>120.44</v>
      </c>
    </row>
    <row r="3714" spans="1:2" x14ac:dyDescent="0.3">
      <c r="A3714">
        <v>71</v>
      </c>
      <c r="B3714">
        <v>109.73</v>
      </c>
    </row>
    <row r="3715" spans="1:2" x14ac:dyDescent="0.3">
      <c r="A3715">
        <v>9</v>
      </c>
      <c r="B3715">
        <v>69.87</v>
      </c>
    </row>
    <row r="3716" spans="1:2" x14ac:dyDescent="0.3">
      <c r="A3716">
        <v>38</v>
      </c>
      <c r="B3716">
        <v>101.43</v>
      </c>
    </row>
    <row r="3717" spans="1:2" x14ac:dyDescent="0.3">
      <c r="A3717">
        <v>38</v>
      </c>
      <c r="B3717">
        <v>133.62</v>
      </c>
    </row>
    <row r="3718" spans="1:2" x14ac:dyDescent="0.3">
      <c r="A3718">
        <v>13</v>
      </c>
      <c r="B3718">
        <v>114.84</v>
      </c>
    </row>
    <row r="3719" spans="1:2" x14ac:dyDescent="0.3">
      <c r="A3719">
        <v>7</v>
      </c>
      <c r="B3719">
        <v>63.98</v>
      </c>
    </row>
    <row r="3720" spans="1:2" x14ac:dyDescent="0.3">
      <c r="A3720">
        <v>47</v>
      </c>
      <c r="B3720">
        <v>141.22999999999999</v>
      </c>
    </row>
    <row r="3721" spans="1:2" x14ac:dyDescent="0.3">
      <c r="A3721">
        <v>62</v>
      </c>
      <c r="B3721">
        <v>56.31</v>
      </c>
    </row>
    <row r="3722" spans="1:2" x14ac:dyDescent="0.3">
      <c r="A3722">
        <v>8</v>
      </c>
      <c r="B3722">
        <v>62.69</v>
      </c>
    </row>
    <row r="3723" spans="1:2" x14ac:dyDescent="0.3">
      <c r="A3723">
        <v>2</v>
      </c>
      <c r="B3723">
        <v>76.25</v>
      </c>
    </row>
    <row r="3724" spans="1:2" x14ac:dyDescent="0.3">
      <c r="A3724">
        <v>41</v>
      </c>
      <c r="B3724">
        <v>119.32</v>
      </c>
    </row>
    <row r="3725" spans="1:2" x14ac:dyDescent="0.3">
      <c r="A3725">
        <v>59</v>
      </c>
      <c r="B3725">
        <v>226.11</v>
      </c>
    </row>
    <row r="3726" spans="1:2" x14ac:dyDescent="0.3">
      <c r="A3726">
        <v>45</v>
      </c>
      <c r="B3726">
        <v>106.83</v>
      </c>
    </row>
    <row r="3727" spans="1:2" x14ac:dyDescent="0.3">
      <c r="A3727">
        <v>61</v>
      </c>
      <c r="B3727">
        <v>93.48</v>
      </c>
    </row>
    <row r="3728" spans="1:2" x14ac:dyDescent="0.3">
      <c r="A3728">
        <v>19</v>
      </c>
      <c r="B3728">
        <v>106.7</v>
      </c>
    </row>
    <row r="3729" spans="1:2" x14ac:dyDescent="0.3">
      <c r="A3729">
        <v>60</v>
      </c>
      <c r="B3729">
        <v>83.16</v>
      </c>
    </row>
    <row r="3730" spans="1:2" x14ac:dyDescent="0.3">
      <c r="A3730">
        <v>67</v>
      </c>
      <c r="B3730">
        <v>254.63</v>
      </c>
    </row>
    <row r="3731" spans="1:2" x14ac:dyDescent="0.3">
      <c r="A3731">
        <v>19</v>
      </c>
      <c r="B3731">
        <v>119.58</v>
      </c>
    </row>
    <row r="3732" spans="1:2" x14ac:dyDescent="0.3">
      <c r="A3732">
        <v>44</v>
      </c>
      <c r="B3732">
        <v>70.48</v>
      </c>
    </row>
    <row r="3733" spans="1:2" x14ac:dyDescent="0.3">
      <c r="A3733">
        <v>5</v>
      </c>
      <c r="B3733">
        <v>145.71</v>
      </c>
    </row>
    <row r="3734" spans="1:2" x14ac:dyDescent="0.3">
      <c r="A3734">
        <v>63</v>
      </c>
      <c r="B3734">
        <v>65.709999999999994</v>
      </c>
    </row>
    <row r="3735" spans="1:2" x14ac:dyDescent="0.3">
      <c r="A3735">
        <v>57</v>
      </c>
      <c r="B3735">
        <v>82.08</v>
      </c>
    </row>
    <row r="3736" spans="1:2" x14ac:dyDescent="0.3">
      <c r="A3736">
        <v>20</v>
      </c>
      <c r="B3736">
        <v>76.63</v>
      </c>
    </row>
    <row r="3737" spans="1:2" x14ac:dyDescent="0.3">
      <c r="A3737">
        <v>63</v>
      </c>
      <c r="B3737">
        <v>62.13</v>
      </c>
    </row>
    <row r="3738" spans="1:2" x14ac:dyDescent="0.3">
      <c r="A3738">
        <v>58</v>
      </c>
      <c r="B3738">
        <v>196.5</v>
      </c>
    </row>
    <row r="3739" spans="1:2" x14ac:dyDescent="0.3">
      <c r="A3739">
        <v>25</v>
      </c>
      <c r="B3739">
        <v>63.64</v>
      </c>
    </row>
    <row r="3740" spans="1:2" x14ac:dyDescent="0.3">
      <c r="A3740">
        <v>65</v>
      </c>
      <c r="B3740">
        <v>167.31</v>
      </c>
    </row>
    <row r="3741" spans="1:2" x14ac:dyDescent="0.3">
      <c r="A3741">
        <v>62</v>
      </c>
      <c r="B3741">
        <v>88.32</v>
      </c>
    </row>
    <row r="3742" spans="1:2" x14ac:dyDescent="0.3">
      <c r="A3742">
        <v>8</v>
      </c>
      <c r="B3742">
        <v>129.66</v>
      </c>
    </row>
    <row r="3743" spans="1:2" x14ac:dyDescent="0.3">
      <c r="A3743">
        <v>26</v>
      </c>
      <c r="B3743">
        <v>143.33000000000001</v>
      </c>
    </row>
    <row r="3744" spans="1:2" x14ac:dyDescent="0.3">
      <c r="A3744">
        <v>30</v>
      </c>
      <c r="B3744">
        <v>62.25</v>
      </c>
    </row>
    <row r="3745" spans="1:2" x14ac:dyDescent="0.3">
      <c r="A3745">
        <v>29</v>
      </c>
      <c r="B3745">
        <v>207.58</v>
      </c>
    </row>
    <row r="3746" spans="1:2" x14ac:dyDescent="0.3">
      <c r="A3746">
        <v>28</v>
      </c>
      <c r="B3746">
        <v>73.2</v>
      </c>
    </row>
    <row r="3747" spans="1:2" x14ac:dyDescent="0.3">
      <c r="A3747">
        <v>43</v>
      </c>
      <c r="B3747">
        <v>84.43</v>
      </c>
    </row>
    <row r="3748" spans="1:2" x14ac:dyDescent="0.3">
      <c r="A3748">
        <v>37</v>
      </c>
      <c r="B3748">
        <v>156.69</v>
      </c>
    </row>
    <row r="3749" spans="1:2" x14ac:dyDescent="0.3">
      <c r="A3749">
        <v>76</v>
      </c>
      <c r="B3749">
        <v>67.03</v>
      </c>
    </row>
    <row r="3750" spans="1:2" x14ac:dyDescent="0.3">
      <c r="A3750">
        <v>44</v>
      </c>
      <c r="B3750">
        <v>116.95</v>
      </c>
    </row>
    <row r="3751" spans="1:2" x14ac:dyDescent="0.3">
      <c r="A3751">
        <v>21</v>
      </c>
      <c r="B3751">
        <v>112.07</v>
      </c>
    </row>
    <row r="3752" spans="1:2" x14ac:dyDescent="0.3">
      <c r="A3752">
        <v>25</v>
      </c>
      <c r="B3752">
        <v>108.82</v>
      </c>
    </row>
    <row r="3753" spans="1:2" x14ac:dyDescent="0.3">
      <c r="A3753">
        <v>24</v>
      </c>
      <c r="B3753">
        <v>149.16999999999999</v>
      </c>
    </row>
    <row r="3754" spans="1:2" x14ac:dyDescent="0.3">
      <c r="A3754">
        <v>38</v>
      </c>
      <c r="B3754">
        <v>83.8</v>
      </c>
    </row>
    <row r="3755" spans="1:2" x14ac:dyDescent="0.3">
      <c r="A3755">
        <v>13</v>
      </c>
      <c r="B3755">
        <v>90.6</v>
      </c>
    </row>
    <row r="3756" spans="1:2" x14ac:dyDescent="0.3">
      <c r="A3756">
        <v>49</v>
      </c>
      <c r="B3756">
        <v>193.87</v>
      </c>
    </row>
    <row r="3757" spans="1:2" x14ac:dyDescent="0.3">
      <c r="A3757">
        <v>25</v>
      </c>
      <c r="B3757">
        <v>69.239999999999995</v>
      </c>
    </row>
    <row r="3758" spans="1:2" x14ac:dyDescent="0.3">
      <c r="A3758">
        <v>16</v>
      </c>
      <c r="B3758">
        <v>81.92</v>
      </c>
    </row>
    <row r="3759" spans="1:2" x14ac:dyDescent="0.3">
      <c r="A3759">
        <v>47</v>
      </c>
      <c r="B3759">
        <v>111.15</v>
      </c>
    </row>
    <row r="3760" spans="1:2" x14ac:dyDescent="0.3">
      <c r="A3760">
        <v>49</v>
      </c>
      <c r="B3760">
        <v>88.97</v>
      </c>
    </row>
    <row r="3761" spans="1:2" x14ac:dyDescent="0.3">
      <c r="A3761">
        <v>53</v>
      </c>
      <c r="B3761">
        <v>81.760000000000005</v>
      </c>
    </row>
    <row r="3762" spans="1:2" x14ac:dyDescent="0.3">
      <c r="A3762">
        <v>70</v>
      </c>
      <c r="B3762">
        <v>212.87</v>
      </c>
    </row>
    <row r="3763" spans="1:2" x14ac:dyDescent="0.3">
      <c r="A3763">
        <v>79</v>
      </c>
      <c r="B3763">
        <v>65.58</v>
      </c>
    </row>
    <row r="3764" spans="1:2" x14ac:dyDescent="0.3">
      <c r="A3764">
        <v>82</v>
      </c>
      <c r="B3764">
        <v>215.6</v>
      </c>
    </row>
    <row r="3765" spans="1:2" x14ac:dyDescent="0.3">
      <c r="A3765">
        <v>1.88</v>
      </c>
      <c r="B3765">
        <v>81.42</v>
      </c>
    </row>
    <row r="3766" spans="1:2" x14ac:dyDescent="0.3">
      <c r="A3766">
        <v>17</v>
      </c>
      <c r="B3766">
        <v>61.67</v>
      </c>
    </row>
    <row r="3767" spans="1:2" x14ac:dyDescent="0.3">
      <c r="A3767">
        <v>78</v>
      </c>
      <c r="B3767">
        <v>61.38</v>
      </c>
    </row>
    <row r="3768" spans="1:2" x14ac:dyDescent="0.3">
      <c r="A3768">
        <v>25</v>
      </c>
      <c r="B3768">
        <v>65.36</v>
      </c>
    </row>
    <row r="3769" spans="1:2" x14ac:dyDescent="0.3">
      <c r="A3769">
        <v>41</v>
      </c>
      <c r="B3769">
        <v>87.34</v>
      </c>
    </row>
    <row r="3770" spans="1:2" x14ac:dyDescent="0.3">
      <c r="A3770">
        <v>67</v>
      </c>
      <c r="B3770">
        <v>238.78</v>
      </c>
    </row>
    <row r="3771" spans="1:2" x14ac:dyDescent="0.3">
      <c r="A3771">
        <v>36</v>
      </c>
      <c r="B3771">
        <v>129.72999999999999</v>
      </c>
    </row>
    <row r="3772" spans="1:2" x14ac:dyDescent="0.3">
      <c r="A3772">
        <v>70</v>
      </c>
      <c r="B3772">
        <v>69.040000000000006</v>
      </c>
    </row>
    <row r="3773" spans="1:2" x14ac:dyDescent="0.3">
      <c r="A3773">
        <v>54</v>
      </c>
      <c r="B3773">
        <v>57.56</v>
      </c>
    </row>
    <row r="3774" spans="1:2" x14ac:dyDescent="0.3">
      <c r="A3774">
        <v>51</v>
      </c>
      <c r="B3774">
        <v>63.61</v>
      </c>
    </row>
    <row r="3775" spans="1:2" x14ac:dyDescent="0.3">
      <c r="A3775">
        <v>14</v>
      </c>
      <c r="B3775">
        <v>60.7</v>
      </c>
    </row>
    <row r="3776" spans="1:2" x14ac:dyDescent="0.3">
      <c r="A3776">
        <v>73</v>
      </c>
      <c r="B3776">
        <v>121.83</v>
      </c>
    </row>
    <row r="3777" spans="1:2" x14ac:dyDescent="0.3">
      <c r="A3777">
        <v>51</v>
      </c>
      <c r="B3777">
        <v>69.94</v>
      </c>
    </row>
    <row r="3778" spans="1:2" x14ac:dyDescent="0.3">
      <c r="A3778">
        <v>22</v>
      </c>
      <c r="B3778">
        <v>62</v>
      </c>
    </row>
    <row r="3779" spans="1:2" x14ac:dyDescent="0.3">
      <c r="A3779">
        <v>70</v>
      </c>
      <c r="B3779">
        <v>77.77</v>
      </c>
    </row>
    <row r="3780" spans="1:2" x14ac:dyDescent="0.3">
      <c r="A3780">
        <v>43</v>
      </c>
      <c r="B3780">
        <v>84.04</v>
      </c>
    </row>
    <row r="3781" spans="1:2" x14ac:dyDescent="0.3">
      <c r="A3781">
        <v>78</v>
      </c>
      <c r="B3781">
        <v>56.95</v>
      </c>
    </row>
    <row r="3782" spans="1:2" x14ac:dyDescent="0.3">
      <c r="A3782">
        <v>39</v>
      </c>
      <c r="B3782">
        <v>125.11</v>
      </c>
    </row>
    <row r="3783" spans="1:2" x14ac:dyDescent="0.3">
      <c r="A3783">
        <v>14</v>
      </c>
      <c r="B3783">
        <v>83.56</v>
      </c>
    </row>
    <row r="3784" spans="1:2" x14ac:dyDescent="0.3">
      <c r="A3784">
        <v>76</v>
      </c>
      <c r="B3784">
        <v>207.96</v>
      </c>
    </row>
    <row r="3785" spans="1:2" x14ac:dyDescent="0.3">
      <c r="A3785">
        <v>79</v>
      </c>
      <c r="B3785">
        <v>79.16</v>
      </c>
    </row>
    <row r="3786" spans="1:2" x14ac:dyDescent="0.3">
      <c r="A3786">
        <v>19</v>
      </c>
      <c r="B3786">
        <v>142.57</v>
      </c>
    </row>
    <row r="3787" spans="1:2" x14ac:dyDescent="0.3">
      <c r="A3787">
        <v>22</v>
      </c>
      <c r="B3787">
        <v>130.34</v>
      </c>
    </row>
    <row r="3788" spans="1:2" x14ac:dyDescent="0.3">
      <c r="A3788">
        <v>65</v>
      </c>
      <c r="B3788">
        <v>248.24</v>
      </c>
    </row>
    <row r="3789" spans="1:2" x14ac:dyDescent="0.3">
      <c r="A3789">
        <v>1.64</v>
      </c>
      <c r="B3789">
        <v>56.21</v>
      </c>
    </row>
    <row r="3790" spans="1:2" x14ac:dyDescent="0.3">
      <c r="A3790">
        <v>0.72</v>
      </c>
      <c r="B3790">
        <v>62.13</v>
      </c>
    </row>
    <row r="3791" spans="1:2" x14ac:dyDescent="0.3">
      <c r="A3791">
        <v>26</v>
      </c>
      <c r="B3791">
        <v>82.59</v>
      </c>
    </row>
    <row r="3792" spans="1:2" x14ac:dyDescent="0.3">
      <c r="A3792">
        <v>33</v>
      </c>
      <c r="B3792">
        <v>82.83</v>
      </c>
    </row>
    <row r="3793" spans="1:2" x14ac:dyDescent="0.3">
      <c r="A3793">
        <v>78</v>
      </c>
      <c r="B3793">
        <v>115.43</v>
      </c>
    </row>
    <row r="3794" spans="1:2" x14ac:dyDescent="0.3">
      <c r="A3794">
        <v>18</v>
      </c>
      <c r="B3794">
        <v>67.8</v>
      </c>
    </row>
    <row r="3795" spans="1:2" x14ac:dyDescent="0.3">
      <c r="A3795">
        <v>46</v>
      </c>
      <c r="B3795">
        <v>65.5</v>
      </c>
    </row>
    <row r="3796" spans="1:2" x14ac:dyDescent="0.3">
      <c r="A3796">
        <v>41</v>
      </c>
      <c r="B3796">
        <v>108.71</v>
      </c>
    </row>
    <row r="3797" spans="1:2" x14ac:dyDescent="0.3">
      <c r="A3797">
        <v>64</v>
      </c>
      <c r="B3797">
        <v>57.42</v>
      </c>
    </row>
    <row r="3798" spans="1:2" x14ac:dyDescent="0.3">
      <c r="A3798">
        <v>9</v>
      </c>
      <c r="B3798">
        <v>170.76</v>
      </c>
    </row>
    <row r="3799" spans="1:2" x14ac:dyDescent="0.3">
      <c r="A3799">
        <v>76</v>
      </c>
      <c r="B3799">
        <v>82.35</v>
      </c>
    </row>
    <row r="3800" spans="1:2" x14ac:dyDescent="0.3">
      <c r="A3800">
        <v>34</v>
      </c>
      <c r="B3800">
        <v>60.36</v>
      </c>
    </row>
    <row r="3801" spans="1:2" x14ac:dyDescent="0.3">
      <c r="A3801">
        <v>55</v>
      </c>
      <c r="B3801">
        <v>55.34</v>
      </c>
    </row>
    <row r="3802" spans="1:2" x14ac:dyDescent="0.3">
      <c r="A3802">
        <v>46</v>
      </c>
      <c r="B3802">
        <v>137.77000000000001</v>
      </c>
    </row>
    <row r="3803" spans="1:2" x14ac:dyDescent="0.3">
      <c r="A3803">
        <v>46</v>
      </c>
      <c r="B3803">
        <v>85.62</v>
      </c>
    </row>
    <row r="3804" spans="1:2" x14ac:dyDescent="0.3">
      <c r="A3804">
        <v>34</v>
      </c>
      <c r="B3804">
        <v>156.57</v>
      </c>
    </row>
    <row r="3805" spans="1:2" x14ac:dyDescent="0.3">
      <c r="A3805">
        <v>46</v>
      </c>
      <c r="B3805">
        <v>162.24</v>
      </c>
    </row>
    <row r="3806" spans="1:2" x14ac:dyDescent="0.3">
      <c r="A3806">
        <v>45</v>
      </c>
      <c r="B3806">
        <v>60.99</v>
      </c>
    </row>
    <row r="3807" spans="1:2" x14ac:dyDescent="0.3">
      <c r="A3807">
        <v>52</v>
      </c>
      <c r="B3807">
        <v>116.21</v>
      </c>
    </row>
    <row r="3808" spans="1:2" x14ac:dyDescent="0.3">
      <c r="A3808">
        <v>40</v>
      </c>
      <c r="B3808">
        <v>70.56</v>
      </c>
    </row>
    <row r="3809" spans="1:2" x14ac:dyDescent="0.3">
      <c r="A3809">
        <v>38</v>
      </c>
      <c r="B3809">
        <v>70.92</v>
      </c>
    </row>
    <row r="3810" spans="1:2" x14ac:dyDescent="0.3">
      <c r="A3810">
        <v>42</v>
      </c>
      <c r="B3810">
        <v>96.01</v>
      </c>
    </row>
    <row r="3811" spans="1:2" x14ac:dyDescent="0.3">
      <c r="A3811">
        <v>55</v>
      </c>
      <c r="B3811">
        <v>61.42</v>
      </c>
    </row>
    <row r="3812" spans="1:2" x14ac:dyDescent="0.3">
      <c r="A3812">
        <v>17</v>
      </c>
      <c r="B3812">
        <v>113.25</v>
      </c>
    </row>
    <row r="3813" spans="1:2" x14ac:dyDescent="0.3">
      <c r="A3813">
        <v>81</v>
      </c>
      <c r="B3813">
        <v>82.86</v>
      </c>
    </row>
    <row r="3814" spans="1:2" x14ac:dyDescent="0.3">
      <c r="A3814">
        <v>44</v>
      </c>
      <c r="B3814">
        <v>65.41</v>
      </c>
    </row>
    <row r="3815" spans="1:2" x14ac:dyDescent="0.3">
      <c r="A3815">
        <v>12</v>
      </c>
      <c r="B3815">
        <v>138.06</v>
      </c>
    </row>
    <row r="3816" spans="1:2" x14ac:dyDescent="0.3">
      <c r="A3816">
        <v>54</v>
      </c>
      <c r="B3816">
        <v>111.41</v>
      </c>
    </row>
    <row r="3817" spans="1:2" x14ac:dyDescent="0.3">
      <c r="A3817">
        <v>37</v>
      </c>
      <c r="B3817">
        <v>124.54</v>
      </c>
    </row>
    <row r="3818" spans="1:2" x14ac:dyDescent="0.3">
      <c r="A3818">
        <v>66</v>
      </c>
      <c r="B3818">
        <v>102.73</v>
      </c>
    </row>
    <row r="3819" spans="1:2" x14ac:dyDescent="0.3">
      <c r="A3819">
        <v>58</v>
      </c>
      <c r="B3819">
        <v>88.05</v>
      </c>
    </row>
    <row r="3820" spans="1:2" x14ac:dyDescent="0.3">
      <c r="A3820">
        <v>43</v>
      </c>
      <c r="B3820">
        <v>110.42</v>
      </c>
    </row>
    <row r="3821" spans="1:2" x14ac:dyDescent="0.3">
      <c r="A3821">
        <v>81</v>
      </c>
      <c r="B3821">
        <v>59.11</v>
      </c>
    </row>
    <row r="3822" spans="1:2" x14ac:dyDescent="0.3">
      <c r="A3822">
        <v>52</v>
      </c>
      <c r="B3822">
        <v>126.68</v>
      </c>
    </row>
    <row r="3823" spans="1:2" x14ac:dyDescent="0.3">
      <c r="A3823">
        <v>12</v>
      </c>
      <c r="B3823">
        <v>81.66</v>
      </c>
    </row>
    <row r="3824" spans="1:2" x14ac:dyDescent="0.3">
      <c r="A3824">
        <v>37</v>
      </c>
      <c r="B3824">
        <v>120.07</v>
      </c>
    </row>
    <row r="3825" spans="1:2" x14ac:dyDescent="0.3">
      <c r="A3825">
        <v>15</v>
      </c>
      <c r="B3825">
        <v>113.28</v>
      </c>
    </row>
    <row r="3826" spans="1:2" x14ac:dyDescent="0.3">
      <c r="A3826">
        <v>65</v>
      </c>
      <c r="B3826">
        <v>59.87</v>
      </c>
    </row>
    <row r="3827" spans="1:2" x14ac:dyDescent="0.3">
      <c r="A3827">
        <v>56</v>
      </c>
      <c r="B3827">
        <v>125.87</v>
      </c>
    </row>
    <row r="3828" spans="1:2" x14ac:dyDescent="0.3">
      <c r="A3828">
        <v>21</v>
      </c>
      <c r="B3828">
        <v>121.11</v>
      </c>
    </row>
    <row r="3829" spans="1:2" x14ac:dyDescent="0.3">
      <c r="A3829">
        <v>13</v>
      </c>
      <c r="B3829">
        <v>69.16</v>
      </c>
    </row>
    <row r="3830" spans="1:2" x14ac:dyDescent="0.3">
      <c r="A3830">
        <v>42</v>
      </c>
      <c r="B3830">
        <v>68.12</v>
      </c>
    </row>
    <row r="3831" spans="1:2" x14ac:dyDescent="0.3">
      <c r="A3831">
        <v>28</v>
      </c>
      <c r="B3831">
        <v>131.80000000000001</v>
      </c>
    </row>
    <row r="3832" spans="1:2" x14ac:dyDescent="0.3">
      <c r="A3832">
        <v>49</v>
      </c>
      <c r="B3832">
        <v>144.1</v>
      </c>
    </row>
    <row r="3833" spans="1:2" x14ac:dyDescent="0.3">
      <c r="A3833">
        <v>1.64</v>
      </c>
      <c r="B3833">
        <v>82.49</v>
      </c>
    </row>
    <row r="3834" spans="1:2" x14ac:dyDescent="0.3">
      <c r="A3834">
        <v>2</v>
      </c>
      <c r="B3834">
        <v>86.57</v>
      </c>
    </row>
    <row r="3835" spans="1:2" x14ac:dyDescent="0.3">
      <c r="A3835">
        <v>57</v>
      </c>
      <c r="B3835">
        <v>135.63</v>
      </c>
    </row>
    <row r="3836" spans="1:2" x14ac:dyDescent="0.3">
      <c r="A3836">
        <v>54</v>
      </c>
      <c r="B3836">
        <v>100.29</v>
      </c>
    </row>
    <row r="3837" spans="1:2" x14ac:dyDescent="0.3">
      <c r="A3837">
        <v>57</v>
      </c>
      <c r="B3837">
        <v>189.44</v>
      </c>
    </row>
    <row r="3838" spans="1:2" x14ac:dyDescent="0.3">
      <c r="A3838">
        <v>14</v>
      </c>
      <c r="B3838">
        <v>137.91</v>
      </c>
    </row>
    <row r="3839" spans="1:2" x14ac:dyDescent="0.3">
      <c r="A3839">
        <v>56</v>
      </c>
      <c r="B3839">
        <v>62.6</v>
      </c>
    </row>
    <row r="3840" spans="1:2" x14ac:dyDescent="0.3">
      <c r="A3840">
        <v>78</v>
      </c>
      <c r="B3840">
        <v>99.84</v>
      </c>
    </row>
    <row r="3841" spans="1:2" x14ac:dyDescent="0.3">
      <c r="A3841">
        <v>64</v>
      </c>
      <c r="B3841">
        <v>56.13</v>
      </c>
    </row>
    <row r="3842" spans="1:2" x14ac:dyDescent="0.3">
      <c r="A3842">
        <v>20</v>
      </c>
      <c r="B3842">
        <v>78.97</v>
      </c>
    </row>
    <row r="3843" spans="1:2" x14ac:dyDescent="0.3">
      <c r="A3843">
        <v>10</v>
      </c>
      <c r="B3843">
        <v>102.97</v>
      </c>
    </row>
    <row r="3844" spans="1:2" x14ac:dyDescent="0.3">
      <c r="A3844">
        <v>58</v>
      </c>
      <c r="B3844">
        <v>69.12</v>
      </c>
    </row>
    <row r="3845" spans="1:2" x14ac:dyDescent="0.3">
      <c r="A3845">
        <v>71</v>
      </c>
      <c r="B3845">
        <v>134.65</v>
      </c>
    </row>
    <row r="3846" spans="1:2" x14ac:dyDescent="0.3">
      <c r="A3846">
        <v>29</v>
      </c>
      <c r="B3846">
        <v>57.02</v>
      </c>
    </row>
    <row r="3847" spans="1:2" x14ac:dyDescent="0.3">
      <c r="A3847">
        <v>1</v>
      </c>
      <c r="B3847">
        <v>123.21</v>
      </c>
    </row>
    <row r="3848" spans="1:2" x14ac:dyDescent="0.3">
      <c r="A3848">
        <v>53</v>
      </c>
      <c r="B3848">
        <v>103.37</v>
      </c>
    </row>
    <row r="3849" spans="1:2" x14ac:dyDescent="0.3">
      <c r="A3849">
        <v>44</v>
      </c>
      <c r="B3849">
        <v>70.58</v>
      </c>
    </row>
    <row r="3850" spans="1:2" x14ac:dyDescent="0.3">
      <c r="A3850">
        <v>1.48</v>
      </c>
      <c r="B3850">
        <v>55.51</v>
      </c>
    </row>
    <row r="3851" spans="1:2" x14ac:dyDescent="0.3">
      <c r="A3851">
        <v>82</v>
      </c>
      <c r="B3851">
        <v>107.21</v>
      </c>
    </row>
    <row r="3852" spans="1:2" x14ac:dyDescent="0.3">
      <c r="A3852">
        <v>27</v>
      </c>
      <c r="B3852">
        <v>69.7</v>
      </c>
    </row>
    <row r="3853" spans="1:2" x14ac:dyDescent="0.3">
      <c r="A3853">
        <v>26</v>
      </c>
      <c r="B3853">
        <v>116.38</v>
      </c>
    </row>
    <row r="3854" spans="1:2" x14ac:dyDescent="0.3">
      <c r="A3854">
        <v>61</v>
      </c>
      <c r="B3854">
        <v>102.53</v>
      </c>
    </row>
    <row r="3855" spans="1:2" x14ac:dyDescent="0.3">
      <c r="A3855">
        <v>68</v>
      </c>
      <c r="B3855">
        <v>233.59</v>
      </c>
    </row>
    <row r="3856" spans="1:2" x14ac:dyDescent="0.3">
      <c r="A3856">
        <v>76</v>
      </c>
      <c r="B3856">
        <v>110.07</v>
      </c>
    </row>
    <row r="3857" spans="1:2" x14ac:dyDescent="0.3">
      <c r="A3857">
        <v>48</v>
      </c>
      <c r="B3857">
        <v>106.74</v>
      </c>
    </row>
    <row r="3858" spans="1:2" x14ac:dyDescent="0.3">
      <c r="A3858">
        <v>64</v>
      </c>
      <c r="B3858">
        <v>78.45</v>
      </c>
    </row>
    <row r="3859" spans="1:2" x14ac:dyDescent="0.3">
      <c r="A3859">
        <v>6</v>
      </c>
      <c r="B3859">
        <v>115.4</v>
      </c>
    </row>
    <row r="3860" spans="1:2" x14ac:dyDescent="0.3">
      <c r="A3860">
        <v>1.64</v>
      </c>
      <c r="B3860">
        <v>170.88</v>
      </c>
    </row>
    <row r="3861" spans="1:2" x14ac:dyDescent="0.3">
      <c r="A3861">
        <v>62</v>
      </c>
      <c r="B3861">
        <v>81.64</v>
      </c>
    </row>
    <row r="3862" spans="1:2" x14ac:dyDescent="0.3">
      <c r="A3862">
        <v>47</v>
      </c>
      <c r="B3862">
        <v>140.38999999999999</v>
      </c>
    </row>
    <row r="3863" spans="1:2" x14ac:dyDescent="0.3">
      <c r="A3863">
        <v>30</v>
      </c>
      <c r="B3863">
        <v>110.55</v>
      </c>
    </row>
    <row r="3864" spans="1:2" x14ac:dyDescent="0.3">
      <c r="A3864">
        <v>75</v>
      </c>
      <c r="B3864">
        <v>132.46</v>
      </c>
    </row>
    <row r="3865" spans="1:2" x14ac:dyDescent="0.3">
      <c r="A3865">
        <v>12</v>
      </c>
      <c r="B3865">
        <v>70.069999999999993</v>
      </c>
    </row>
    <row r="3866" spans="1:2" x14ac:dyDescent="0.3">
      <c r="A3866">
        <v>49</v>
      </c>
      <c r="B3866">
        <v>72.2</v>
      </c>
    </row>
    <row r="3867" spans="1:2" x14ac:dyDescent="0.3">
      <c r="A3867">
        <v>1.08</v>
      </c>
      <c r="B3867">
        <v>167.66</v>
      </c>
    </row>
    <row r="3868" spans="1:2" x14ac:dyDescent="0.3">
      <c r="A3868">
        <v>50</v>
      </c>
      <c r="B3868">
        <v>112.25</v>
      </c>
    </row>
    <row r="3869" spans="1:2" x14ac:dyDescent="0.3">
      <c r="A3869">
        <v>77</v>
      </c>
      <c r="B3869">
        <v>59.91</v>
      </c>
    </row>
    <row r="3870" spans="1:2" x14ac:dyDescent="0.3">
      <c r="A3870">
        <v>41</v>
      </c>
      <c r="B3870">
        <v>146.08000000000001</v>
      </c>
    </row>
    <row r="3871" spans="1:2" x14ac:dyDescent="0.3">
      <c r="A3871">
        <v>75</v>
      </c>
      <c r="B3871">
        <v>56.23</v>
      </c>
    </row>
    <row r="3872" spans="1:2" x14ac:dyDescent="0.3">
      <c r="A3872">
        <v>50</v>
      </c>
      <c r="B3872">
        <v>104.02</v>
      </c>
    </row>
    <row r="3873" spans="1:2" x14ac:dyDescent="0.3">
      <c r="A3873">
        <v>59</v>
      </c>
      <c r="B3873">
        <v>90.06</v>
      </c>
    </row>
    <row r="3874" spans="1:2" x14ac:dyDescent="0.3">
      <c r="A3874">
        <v>12</v>
      </c>
      <c r="B3874">
        <v>127.25</v>
      </c>
    </row>
    <row r="3875" spans="1:2" x14ac:dyDescent="0.3">
      <c r="A3875">
        <v>55</v>
      </c>
      <c r="B3875">
        <v>57.3</v>
      </c>
    </row>
    <row r="3876" spans="1:2" x14ac:dyDescent="0.3">
      <c r="A3876">
        <v>1.64</v>
      </c>
      <c r="B3876">
        <v>56.3</v>
      </c>
    </row>
    <row r="3877" spans="1:2" x14ac:dyDescent="0.3">
      <c r="A3877">
        <v>54</v>
      </c>
      <c r="B3877">
        <v>89.41</v>
      </c>
    </row>
    <row r="3878" spans="1:2" x14ac:dyDescent="0.3">
      <c r="A3878">
        <v>74</v>
      </c>
      <c r="B3878">
        <v>87.11</v>
      </c>
    </row>
    <row r="3879" spans="1:2" x14ac:dyDescent="0.3">
      <c r="A3879">
        <v>32</v>
      </c>
      <c r="B3879">
        <v>64.02</v>
      </c>
    </row>
    <row r="3880" spans="1:2" x14ac:dyDescent="0.3">
      <c r="A3880">
        <v>52</v>
      </c>
      <c r="B3880">
        <v>111.38</v>
      </c>
    </row>
    <row r="3881" spans="1:2" x14ac:dyDescent="0.3">
      <c r="A3881">
        <v>15</v>
      </c>
      <c r="B3881">
        <v>190.13</v>
      </c>
    </row>
    <row r="3882" spans="1:2" x14ac:dyDescent="0.3">
      <c r="A3882">
        <v>47</v>
      </c>
      <c r="B3882">
        <v>157.01</v>
      </c>
    </row>
    <row r="3883" spans="1:2" x14ac:dyDescent="0.3">
      <c r="A3883">
        <v>45</v>
      </c>
      <c r="B3883">
        <v>63.01</v>
      </c>
    </row>
    <row r="3884" spans="1:2" x14ac:dyDescent="0.3">
      <c r="A3884">
        <v>35</v>
      </c>
      <c r="B3884">
        <v>56.12</v>
      </c>
    </row>
    <row r="3885" spans="1:2" x14ac:dyDescent="0.3">
      <c r="A3885">
        <v>5</v>
      </c>
      <c r="B3885">
        <v>129.01</v>
      </c>
    </row>
    <row r="3886" spans="1:2" x14ac:dyDescent="0.3">
      <c r="A3886">
        <v>11</v>
      </c>
      <c r="B3886">
        <v>107.18</v>
      </c>
    </row>
    <row r="3887" spans="1:2" x14ac:dyDescent="0.3">
      <c r="A3887">
        <v>8</v>
      </c>
      <c r="B3887">
        <v>108.06</v>
      </c>
    </row>
    <row r="3888" spans="1:2" x14ac:dyDescent="0.3">
      <c r="A3888">
        <v>50</v>
      </c>
      <c r="B3888">
        <v>227.89</v>
      </c>
    </row>
    <row r="3889" spans="1:2" x14ac:dyDescent="0.3">
      <c r="A3889">
        <v>27</v>
      </c>
      <c r="B3889">
        <v>94.19</v>
      </c>
    </row>
    <row r="3890" spans="1:2" x14ac:dyDescent="0.3">
      <c r="A3890">
        <v>36</v>
      </c>
      <c r="B3890">
        <v>87.88</v>
      </c>
    </row>
    <row r="3891" spans="1:2" x14ac:dyDescent="0.3">
      <c r="A3891">
        <v>44</v>
      </c>
      <c r="B3891">
        <v>65.3</v>
      </c>
    </row>
    <row r="3892" spans="1:2" x14ac:dyDescent="0.3">
      <c r="A3892">
        <v>21</v>
      </c>
      <c r="B3892">
        <v>78.52</v>
      </c>
    </row>
    <row r="3893" spans="1:2" x14ac:dyDescent="0.3">
      <c r="A3893">
        <v>70</v>
      </c>
      <c r="B3893">
        <v>154.6</v>
      </c>
    </row>
    <row r="3894" spans="1:2" x14ac:dyDescent="0.3">
      <c r="A3894">
        <v>67</v>
      </c>
      <c r="B3894">
        <v>58.51</v>
      </c>
    </row>
    <row r="3895" spans="1:2" x14ac:dyDescent="0.3">
      <c r="A3895">
        <v>56</v>
      </c>
      <c r="B3895">
        <v>64.66</v>
      </c>
    </row>
    <row r="3896" spans="1:2" x14ac:dyDescent="0.3">
      <c r="A3896">
        <v>59</v>
      </c>
      <c r="B3896">
        <v>79.180000000000007</v>
      </c>
    </row>
    <row r="3897" spans="1:2" x14ac:dyDescent="0.3">
      <c r="A3897">
        <v>57</v>
      </c>
      <c r="B3897">
        <v>111.64</v>
      </c>
    </row>
    <row r="3898" spans="1:2" x14ac:dyDescent="0.3">
      <c r="A3898">
        <v>21</v>
      </c>
      <c r="B3898">
        <v>85.86</v>
      </c>
    </row>
    <row r="3899" spans="1:2" x14ac:dyDescent="0.3">
      <c r="A3899">
        <v>18</v>
      </c>
      <c r="B3899">
        <v>123.66</v>
      </c>
    </row>
    <row r="3900" spans="1:2" x14ac:dyDescent="0.3">
      <c r="A3900">
        <v>20</v>
      </c>
      <c r="B3900">
        <v>66.55</v>
      </c>
    </row>
    <row r="3901" spans="1:2" x14ac:dyDescent="0.3">
      <c r="A3901">
        <v>9</v>
      </c>
      <c r="B3901">
        <v>97.84</v>
      </c>
    </row>
    <row r="3902" spans="1:2" x14ac:dyDescent="0.3">
      <c r="A3902">
        <v>22</v>
      </c>
      <c r="B3902">
        <v>140.13999999999999</v>
      </c>
    </row>
    <row r="3903" spans="1:2" x14ac:dyDescent="0.3">
      <c r="A3903">
        <v>64</v>
      </c>
      <c r="B3903">
        <v>62.41</v>
      </c>
    </row>
    <row r="3904" spans="1:2" x14ac:dyDescent="0.3">
      <c r="A3904">
        <v>76</v>
      </c>
      <c r="B3904">
        <v>58.65</v>
      </c>
    </row>
    <row r="3905" spans="1:2" x14ac:dyDescent="0.3">
      <c r="A3905">
        <v>5</v>
      </c>
      <c r="B3905">
        <v>71.92</v>
      </c>
    </row>
    <row r="3906" spans="1:2" x14ac:dyDescent="0.3">
      <c r="A3906">
        <v>9</v>
      </c>
      <c r="B3906">
        <v>64.2</v>
      </c>
    </row>
    <row r="3907" spans="1:2" x14ac:dyDescent="0.3">
      <c r="A3907">
        <v>66</v>
      </c>
      <c r="B3907">
        <v>141.24</v>
      </c>
    </row>
    <row r="3908" spans="1:2" x14ac:dyDescent="0.3">
      <c r="A3908">
        <v>53</v>
      </c>
      <c r="B3908">
        <v>64.400000000000006</v>
      </c>
    </row>
    <row r="3909" spans="1:2" x14ac:dyDescent="0.3">
      <c r="A3909">
        <v>52</v>
      </c>
      <c r="B3909">
        <v>79.8</v>
      </c>
    </row>
    <row r="3910" spans="1:2" x14ac:dyDescent="0.3">
      <c r="A3910">
        <v>63</v>
      </c>
      <c r="B3910">
        <v>60.67</v>
      </c>
    </row>
    <row r="3911" spans="1:2" x14ac:dyDescent="0.3">
      <c r="A3911">
        <v>26</v>
      </c>
      <c r="B3911">
        <v>89.37</v>
      </c>
    </row>
    <row r="3912" spans="1:2" x14ac:dyDescent="0.3">
      <c r="A3912">
        <v>71</v>
      </c>
      <c r="B3912">
        <v>129.97</v>
      </c>
    </row>
    <row r="3913" spans="1:2" x14ac:dyDescent="0.3">
      <c r="A3913">
        <v>43</v>
      </c>
      <c r="B3913">
        <v>56.08</v>
      </c>
    </row>
    <row r="3914" spans="1:2" x14ac:dyDescent="0.3">
      <c r="A3914">
        <v>36</v>
      </c>
      <c r="B3914">
        <v>233.52</v>
      </c>
    </row>
    <row r="3915" spans="1:2" x14ac:dyDescent="0.3">
      <c r="A3915">
        <v>36</v>
      </c>
      <c r="B3915">
        <v>61.29</v>
      </c>
    </row>
    <row r="3916" spans="1:2" x14ac:dyDescent="0.3">
      <c r="A3916">
        <v>77</v>
      </c>
      <c r="B3916">
        <v>98.84</v>
      </c>
    </row>
    <row r="3917" spans="1:2" x14ac:dyDescent="0.3">
      <c r="A3917">
        <v>45</v>
      </c>
      <c r="B3917">
        <v>81.239999999999995</v>
      </c>
    </row>
    <row r="3918" spans="1:2" x14ac:dyDescent="0.3">
      <c r="A3918">
        <v>34</v>
      </c>
      <c r="B3918">
        <v>84.08</v>
      </c>
    </row>
    <row r="3919" spans="1:2" x14ac:dyDescent="0.3">
      <c r="A3919">
        <v>18</v>
      </c>
      <c r="B3919">
        <v>112.33</v>
      </c>
    </row>
    <row r="3920" spans="1:2" x14ac:dyDescent="0.3">
      <c r="A3920">
        <v>50</v>
      </c>
      <c r="B3920">
        <v>89.95</v>
      </c>
    </row>
    <row r="3921" spans="1:2" x14ac:dyDescent="0.3">
      <c r="A3921">
        <v>42</v>
      </c>
      <c r="B3921">
        <v>84.86</v>
      </c>
    </row>
    <row r="3922" spans="1:2" x14ac:dyDescent="0.3">
      <c r="A3922">
        <v>58</v>
      </c>
      <c r="B3922">
        <v>127.32</v>
      </c>
    </row>
    <row r="3923" spans="1:2" x14ac:dyDescent="0.3">
      <c r="A3923">
        <v>38</v>
      </c>
      <c r="B3923">
        <v>64.27</v>
      </c>
    </row>
    <row r="3924" spans="1:2" x14ac:dyDescent="0.3">
      <c r="A3924">
        <v>77</v>
      </c>
      <c r="B3924">
        <v>80.92</v>
      </c>
    </row>
    <row r="3925" spans="1:2" x14ac:dyDescent="0.3">
      <c r="A3925">
        <v>61</v>
      </c>
      <c r="B3925">
        <v>61.32</v>
      </c>
    </row>
    <row r="3926" spans="1:2" x14ac:dyDescent="0.3">
      <c r="A3926">
        <v>25</v>
      </c>
      <c r="B3926">
        <v>134.33000000000001</v>
      </c>
    </row>
    <row r="3927" spans="1:2" x14ac:dyDescent="0.3">
      <c r="A3927">
        <v>67</v>
      </c>
      <c r="B3927">
        <v>62.66</v>
      </c>
    </row>
    <row r="3928" spans="1:2" x14ac:dyDescent="0.3">
      <c r="A3928">
        <v>65</v>
      </c>
      <c r="B3928">
        <v>112.09</v>
      </c>
    </row>
    <row r="3929" spans="1:2" x14ac:dyDescent="0.3">
      <c r="A3929">
        <v>55</v>
      </c>
      <c r="B3929">
        <v>59.36</v>
      </c>
    </row>
    <row r="3930" spans="1:2" x14ac:dyDescent="0.3">
      <c r="A3930">
        <v>43</v>
      </c>
      <c r="B3930">
        <v>118.89</v>
      </c>
    </row>
    <row r="3931" spans="1:2" x14ac:dyDescent="0.3">
      <c r="A3931">
        <v>72</v>
      </c>
      <c r="B3931">
        <v>74.17</v>
      </c>
    </row>
    <row r="3932" spans="1:2" x14ac:dyDescent="0.3">
      <c r="A3932">
        <v>76</v>
      </c>
      <c r="B3932">
        <v>96.24</v>
      </c>
    </row>
    <row r="3933" spans="1:2" x14ac:dyDescent="0.3">
      <c r="A3933">
        <v>16</v>
      </c>
      <c r="B3933">
        <v>68.27</v>
      </c>
    </row>
    <row r="3934" spans="1:2" x14ac:dyDescent="0.3">
      <c r="A3934">
        <v>52</v>
      </c>
      <c r="B3934">
        <v>87.51</v>
      </c>
    </row>
    <row r="3935" spans="1:2" x14ac:dyDescent="0.3">
      <c r="A3935">
        <v>37</v>
      </c>
      <c r="B3935">
        <v>91.45</v>
      </c>
    </row>
    <row r="3936" spans="1:2" x14ac:dyDescent="0.3">
      <c r="A3936">
        <v>56</v>
      </c>
      <c r="B3936">
        <v>86.36</v>
      </c>
    </row>
    <row r="3937" spans="1:2" x14ac:dyDescent="0.3">
      <c r="A3937">
        <v>14</v>
      </c>
      <c r="B3937">
        <v>61.04</v>
      </c>
    </row>
    <row r="3938" spans="1:2" x14ac:dyDescent="0.3">
      <c r="A3938">
        <v>55</v>
      </c>
      <c r="B3938">
        <v>65.33</v>
      </c>
    </row>
    <row r="3939" spans="1:2" x14ac:dyDescent="0.3">
      <c r="A3939">
        <v>14</v>
      </c>
      <c r="B3939">
        <v>78.09</v>
      </c>
    </row>
    <row r="3940" spans="1:2" x14ac:dyDescent="0.3">
      <c r="A3940">
        <v>59</v>
      </c>
      <c r="B3940">
        <v>203.16</v>
      </c>
    </row>
    <row r="3941" spans="1:2" x14ac:dyDescent="0.3">
      <c r="A3941">
        <v>60</v>
      </c>
      <c r="B3941">
        <v>100.54</v>
      </c>
    </row>
    <row r="3942" spans="1:2" x14ac:dyDescent="0.3">
      <c r="A3942">
        <v>42</v>
      </c>
      <c r="B3942">
        <v>56.71</v>
      </c>
    </row>
    <row r="3943" spans="1:2" x14ac:dyDescent="0.3">
      <c r="A3943">
        <v>12</v>
      </c>
      <c r="B3943">
        <v>108.63</v>
      </c>
    </row>
    <row r="3944" spans="1:2" x14ac:dyDescent="0.3">
      <c r="A3944">
        <v>52</v>
      </c>
      <c r="B3944">
        <v>67.3</v>
      </c>
    </row>
    <row r="3945" spans="1:2" x14ac:dyDescent="0.3">
      <c r="A3945">
        <v>17</v>
      </c>
      <c r="B3945">
        <v>120.58</v>
      </c>
    </row>
    <row r="3946" spans="1:2" x14ac:dyDescent="0.3">
      <c r="A3946">
        <v>17</v>
      </c>
      <c r="B3946">
        <v>77.790000000000006</v>
      </c>
    </row>
    <row r="3947" spans="1:2" x14ac:dyDescent="0.3">
      <c r="A3947">
        <v>45</v>
      </c>
      <c r="B3947">
        <v>68.66</v>
      </c>
    </row>
    <row r="3948" spans="1:2" x14ac:dyDescent="0.3">
      <c r="A3948">
        <v>27</v>
      </c>
      <c r="B3948">
        <v>126.09</v>
      </c>
    </row>
    <row r="3949" spans="1:2" x14ac:dyDescent="0.3">
      <c r="A3949">
        <v>27</v>
      </c>
      <c r="B3949">
        <v>226.75</v>
      </c>
    </row>
    <row r="3950" spans="1:2" x14ac:dyDescent="0.3">
      <c r="A3950">
        <v>20</v>
      </c>
      <c r="B3950">
        <v>96.2</v>
      </c>
    </row>
    <row r="3951" spans="1:2" x14ac:dyDescent="0.3">
      <c r="A3951">
        <v>73</v>
      </c>
      <c r="B3951">
        <v>88.34</v>
      </c>
    </row>
    <row r="3952" spans="1:2" x14ac:dyDescent="0.3">
      <c r="A3952">
        <v>24</v>
      </c>
      <c r="B3952">
        <v>70.319999999999993</v>
      </c>
    </row>
    <row r="3953" spans="1:2" x14ac:dyDescent="0.3">
      <c r="A3953">
        <v>7</v>
      </c>
      <c r="B3953">
        <v>86.75</v>
      </c>
    </row>
    <row r="3954" spans="1:2" x14ac:dyDescent="0.3">
      <c r="A3954">
        <v>18</v>
      </c>
      <c r="B3954">
        <v>60.56</v>
      </c>
    </row>
    <row r="3955" spans="1:2" x14ac:dyDescent="0.3">
      <c r="A3955">
        <v>48</v>
      </c>
      <c r="B3955">
        <v>68.13</v>
      </c>
    </row>
    <row r="3956" spans="1:2" x14ac:dyDescent="0.3">
      <c r="A3956">
        <v>52</v>
      </c>
      <c r="B3956">
        <v>89.59</v>
      </c>
    </row>
    <row r="3957" spans="1:2" x14ac:dyDescent="0.3">
      <c r="A3957">
        <v>78</v>
      </c>
      <c r="B3957">
        <v>58.88</v>
      </c>
    </row>
    <row r="3958" spans="1:2" x14ac:dyDescent="0.3">
      <c r="A3958">
        <v>38</v>
      </c>
      <c r="B3958">
        <v>79.22</v>
      </c>
    </row>
    <row r="3959" spans="1:2" x14ac:dyDescent="0.3">
      <c r="A3959">
        <v>33</v>
      </c>
      <c r="B3959">
        <v>73.540000000000006</v>
      </c>
    </row>
    <row r="3960" spans="1:2" x14ac:dyDescent="0.3">
      <c r="A3960">
        <v>10</v>
      </c>
      <c r="B3960">
        <v>58.03</v>
      </c>
    </row>
    <row r="3961" spans="1:2" x14ac:dyDescent="0.3">
      <c r="A3961">
        <v>60</v>
      </c>
      <c r="B3961">
        <v>83.57</v>
      </c>
    </row>
    <row r="3962" spans="1:2" x14ac:dyDescent="0.3">
      <c r="A3962">
        <v>18</v>
      </c>
      <c r="B3962">
        <v>74</v>
      </c>
    </row>
    <row r="3963" spans="1:2" x14ac:dyDescent="0.3">
      <c r="A3963">
        <v>38</v>
      </c>
      <c r="B3963">
        <v>69.88</v>
      </c>
    </row>
    <row r="3964" spans="1:2" x14ac:dyDescent="0.3">
      <c r="A3964">
        <v>66</v>
      </c>
      <c r="B3964">
        <v>74.900000000000006</v>
      </c>
    </row>
    <row r="3965" spans="1:2" x14ac:dyDescent="0.3">
      <c r="A3965">
        <v>5</v>
      </c>
      <c r="B3965">
        <v>82.41</v>
      </c>
    </row>
    <row r="3966" spans="1:2" x14ac:dyDescent="0.3">
      <c r="A3966">
        <v>62</v>
      </c>
      <c r="B3966">
        <v>124.26</v>
      </c>
    </row>
    <row r="3967" spans="1:2" x14ac:dyDescent="0.3">
      <c r="A3967">
        <v>79</v>
      </c>
      <c r="B3967">
        <v>105.93</v>
      </c>
    </row>
    <row r="3968" spans="1:2" x14ac:dyDescent="0.3">
      <c r="A3968">
        <v>78</v>
      </c>
      <c r="B3968">
        <v>243.5</v>
      </c>
    </row>
    <row r="3969" spans="1:2" x14ac:dyDescent="0.3">
      <c r="A3969">
        <v>60</v>
      </c>
      <c r="B3969">
        <v>65.78</v>
      </c>
    </row>
    <row r="3970" spans="1:2" x14ac:dyDescent="0.3">
      <c r="A3970">
        <v>68</v>
      </c>
      <c r="B3970">
        <v>150.74</v>
      </c>
    </row>
    <row r="3971" spans="1:2" x14ac:dyDescent="0.3">
      <c r="A3971">
        <v>25</v>
      </c>
      <c r="B3971">
        <v>58.48</v>
      </c>
    </row>
    <row r="3972" spans="1:2" x14ac:dyDescent="0.3">
      <c r="A3972">
        <v>58</v>
      </c>
      <c r="B3972">
        <v>79.95</v>
      </c>
    </row>
    <row r="3973" spans="1:2" x14ac:dyDescent="0.3">
      <c r="A3973">
        <v>79</v>
      </c>
      <c r="B3973">
        <v>74.349999999999994</v>
      </c>
    </row>
    <row r="3974" spans="1:2" x14ac:dyDescent="0.3">
      <c r="A3974">
        <v>18</v>
      </c>
      <c r="B3974">
        <v>135.19</v>
      </c>
    </row>
    <row r="3975" spans="1:2" x14ac:dyDescent="0.3">
      <c r="A3975">
        <v>14</v>
      </c>
      <c r="B3975">
        <v>164.7</v>
      </c>
    </row>
    <row r="3976" spans="1:2" x14ac:dyDescent="0.3">
      <c r="A3976">
        <v>33</v>
      </c>
      <c r="B3976">
        <v>74.88</v>
      </c>
    </row>
    <row r="3977" spans="1:2" x14ac:dyDescent="0.3">
      <c r="A3977">
        <v>71</v>
      </c>
      <c r="B3977">
        <v>229.73</v>
      </c>
    </row>
    <row r="3978" spans="1:2" x14ac:dyDescent="0.3">
      <c r="A3978">
        <v>19</v>
      </c>
      <c r="B3978">
        <v>56.85</v>
      </c>
    </row>
    <row r="3979" spans="1:2" x14ac:dyDescent="0.3">
      <c r="A3979">
        <v>28</v>
      </c>
      <c r="B3979">
        <v>141.15</v>
      </c>
    </row>
    <row r="3980" spans="1:2" x14ac:dyDescent="0.3">
      <c r="A3980">
        <v>45</v>
      </c>
      <c r="B3980">
        <v>107.29</v>
      </c>
    </row>
    <row r="3981" spans="1:2" x14ac:dyDescent="0.3">
      <c r="A3981">
        <v>28</v>
      </c>
      <c r="B3981">
        <v>107.74</v>
      </c>
    </row>
    <row r="3982" spans="1:2" x14ac:dyDescent="0.3">
      <c r="A3982">
        <v>28</v>
      </c>
      <c r="B3982">
        <v>58.41</v>
      </c>
    </row>
    <row r="3983" spans="1:2" x14ac:dyDescent="0.3">
      <c r="A3983">
        <v>39</v>
      </c>
      <c r="B3983">
        <v>85.59</v>
      </c>
    </row>
    <row r="3984" spans="1:2" x14ac:dyDescent="0.3">
      <c r="A3984">
        <v>3</v>
      </c>
      <c r="B3984">
        <v>65.150000000000006</v>
      </c>
    </row>
    <row r="3985" spans="1:2" x14ac:dyDescent="0.3">
      <c r="A3985">
        <v>56</v>
      </c>
      <c r="B3985">
        <v>86.07</v>
      </c>
    </row>
    <row r="3986" spans="1:2" x14ac:dyDescent="0.3">
      <c r="A3986">
        <v>33</v>
      </c>
      <c r="B3986">
        <v>114.16</v>
      </c>
    </row>
    <row r="3987" spans="1:2" x14ac:dyDescent="0.3">
      <c r="A3987">
        <v>53</v>
      </c>
      <c r="B3987">
        <v>211.03</v>
      </c>
    </row>
    <row r="3988" spans="1:2" x14ac:dyDescent="0.3">
      <c r="A3988">
        <v>1.72</v>
      </c>
      <c r="B3988">
        <v>75.790000000000006</v>
      </c>
    </row>
    <row r="3989" spans="1:2" x14ac:dyDescent="0.3">
      <c r="A3989">
        <v>65</v>
      </c>
      <c r="B3989">
        <v>74.010000000000005</v>
      </c>
    </row>
    <row r="3990" spans="1:2" x14ac:dyDescent="0.3">
      <c r="A3990">
        <v>64</v>
      </c>
      <c r="B3990">
        <v>69.28</v>
      </c>
    </row>
    <row r="3991" spans="1:2" x14ac:dyDescent="0.3">
      <c r="A3991">
        <v>27</v>
      </c>
      <c r="B3991">
        <v>76.739999999999995</v>
      </c>
    </row>
    <row r="3992" spans="1:2" x14ac:dyDescent="0.3">
      <c r="A3992">
        <v>81</v>
      </c>
      <c r="B3992">
        <v>234.35</v>
      </c>
    </row>
    <row r="3993" spans="1:2" x14ac:dyDescent="0.3">
      <c r="A3993">
        <v>62</v>
      </c>
      <c r="B3993">
        <v>72.5</v>
      </c>
    </row>
    <row r="3994" spans="1:2" x14ac:dyDescent="0.3">
      <c r="A3994">
        <v>61</v>
      </c>
      <c r="B3994">
        <v>227.98</v>
      </c>
    </row>
    <row r="3995" spans="1:2" x14ac:dyDescent="0.3">
      <c r="A3995">
        <v>61</v>
      </c>
      <c r="B3995">
        <v>60.61</v>
      </c>
    </row>
    <row r="3996" spans="1:2" x14ac:dyDescent="0.3">
      <c r="A3996">
        <v>30</v>
      </c>
      <c r="B3996">
        <v>59.82</v>
      </c>
    </row>
    <row r="3997" spans="1:2" x14ac:dyDescent="0.3">
      <c r="A3997">
        <v>67</v>
      </c>
      <c r="B3997">
        <v>144.1</v>
      </c>
    </row>
    <row r="3998" spans="1:2" x14ac:dyDescent="0.3">
      <c r="A3998">
        <v>12</v>
      </c>
      <c r="B3998">
        <v>114.34</v>
      </c>
    </row>
    <row r="3999" spans="1:2" x14ac:dyDescent="0.3">
      <c r="A3999">
        <v>38</v>
      </c>
      <c r="B3999">
        <v>80.819999999999993</v>
      </c>
    </row>
    <row r="4000" spans="1:2" x14ac:dyDescent="0.3">
      <c r="A4000">
        <v>56</v>
      </c>
      <c r="B4000">
        <v>124.16</v>
      </c>
    </row>
    <row r="4001" spans="1:2" x14ac:dyDescent="0.3">
      <c r="A4001">
        <v>45</v>
      </c>
      <c r="B4001">
        <v>99.91</v>
      </c>
    </row>
    <row r="4002" spans="1:2" x14ac:dyDescent="0.3">
      <c r="A4002">
        <v>58</v>
      </c>
      <c r="B4002">
        <v>109.56</v>
      </c>
    </row>
    <row r="4003" spans="1:2" x14ac:dyDescent="0.3">
      <c r="A4003">
        <v>1.8</v>
      </c>
      <c r="B4003">
        <v>162.93</v>
      </c>
    </row>
    <row r="4004" spans="1:2" x14ac:dyDescent="0.3">
      <c r="A4004">
        <v>40</v>
      </c>
      <c r="B4004">
        <v>139.9</v>
      </c>
    </row>
    <row r="4005" spans="1:2" x14ac:dyDescent="0.3">
      <c r="A4005">
        <v>11</v>
      </c>
      <c r="B4005">
        <v>121.15</v>
      </c>
    </row>
    <row r="4006" spans="1:2" x14ac:dyDescent="0.3">
      <c r="A4006">
        <v>12</v>
      </c>
      <c r="B4006">
        <v>69.25</v>
      </c>
    </row>
    <row r="4007" spans="1:2" x14ac:dyDescent="0.3">
      <c r="A4007">
        <v>53</v>
      </c>
      <c r="B4007">
        <v>129.43</v>
      </c>
    </row>
    <row r="4008" spans="1:2" x14ac:dyDescent="0.3">
      <c r="A4008">
        <v>56</v>
      </c>
      <c r="B4008">
        <v>200.98</v>
      </c>
    </row>
    <row r="4009" spans="1:2" x14ac:dyDescent="0.3">
      <c r="A4009">
        <v>41</v>
      </c>
      <c r="B4009">
        <v>89.14</v>
      </c>
    </row>
    <row r="4010" spans="1:2" x14ac:dyDescent="0.3">
      <c r="A4010">
        <v>29</v>
      </c>
      <c r="B4010">
        <v>108.75</v>
      </c>
    </row>
    <row r="4011" spans="1:2" x14ac:dyDescent="0.3">
      <c r="A4011">
        <v>15</v>
      </c>
      <c r="B4011">
        <v>116.5</v>
      </c>
    </row>
    <row r="4012" spans="1:2" x14ac:dyDescent="0.3">
      <c r="A4012">
        <v>23</v>
      </c>
      <c r="B4012">
        <v>132.88</v>
      </c>
    </row>
    <row r="4013" spans="1:2" x14ac:dyDescent="0.3">
      <c r="A4013">
        <v>15</v>
      </c>
      <c r="B4013">
        <v>69.38</v>
      </c>
    </row>
    <row r="4014" spans="1:2" x14ac:dyDescent="0.3">
      <c r="A4014">
        <v>26</v>
      </c>
      <c r="B4014">
        <v>107.59</v>
      </c>
    </row>
    <row r="4015" spans="1:2" x14ac:dyDescent="0.3">
      <c r="A4015">
        <v>63</v>
      </c>
      <c r="B4015">
        <v>228.2</v>
      </c>
    </row>
    <row r="4016" spans="1:2" x14ac:dyDescent="0.3">
      <c r="A4016">
        <v>40</v>
      </c>
      <c r="B4016">
        <v>60.96</v>
      </c>
    </row>
    <row r="4017" spans="1:2" x14ac:dyDescent="0.3">
      <c r="A4017">
        <v>58</v>
      </c>
      <c r="B4017">
        <v>56.51</v>
      </c>
    </row>
    <row r="4018" spans="1:2" x14ac:dyDescent="0.3">
      <c r="A4018">
        <v>81</v>
      </c>
      <c r="B4018">
        <v>89.02</v>
      </c>
    </row>
    <row r="4019" spans="1:2" x14ac:dyDescent="0.3">
      <c r="A4019">
        <v>22</v>
      </c>
      <c r="B4019">
        <v>58.38</v>
      </c>
    </row>
    <row r="4020" spans="1:2" x14ac:dyDescent="0.3">
      <c r="A4020">
        <v>53</v>
      </c>
      <c r="B4020">
        <v>113.74</v>
      </c>
    </row>
    <row r="4021" spans="1:2" x14ac:dyDescent="0.3">
      <c r="A4021">
        <v>53</v>
      </c>
      <c r="B4021">
        <v>113.21</v>
      </c>
    </row>
    <row r="4022" spans="1:2" x14ac:dyDescent="0.3">
      <c r="A4022">
        <v>49</v>
      </c>
      <c r="B4022">
        <v>92.26</v>
      </c>
    </row>
    <row r="4023" spans="1:2" x14ac:dyDescent="0.3">
      <c r="A4023">
        <v>44</v>
      </c>
      <c r="B4023">
        <v>80.73</v>
      </c>
    </row>
    <row r="4024" spans="1:2" x14ac:dyDescent="0.3">
      <c r="A4024">
        <v>30</v>
      </c>
      <c r="B4024">
        <v>133.24</v>
      </c>
    </row>
    <row r="4025" spans="1:2" x14ac:dyDescent="0.3">
      <c r="A4025">
        <v>79</v>
      </c>
      <c r="B4025">
        <v>68.37</v>
      </c>
    </row>
    <row r="4026" spans="1:2" x14ac:dyDescent="0.3">
      <c r="A4026">
        <v>32</v>
      </c>
      <c r="B4026">
        <v>128.72</v>
      </c>
    </row>
    <row r="4027" spans="1:2" x14ac:dyDescent="0.3">
      <c r="A4027">
        <v>38</v>
      </c>
      <c r="B4027">
        <v>77.349999999999994</v>
      </c>
    </row>
    <row r="4028" spans="1:2" x14ac:dyDescent="0.3">
      <c r="A4028">
        <v>34</v>
      </c>
      <c r="B4028">
        <v>80.81</v>
      </c>
    </row>
    <row r="4029" spans="1:2" x14ac:dyDescent="0.3">
      <c r="A4029">
        <v>28</v>
      </c>
      <c r="B4029">
        <v>96.86</v>
      </c>
    </row>
    <row r="4030" spans="1:2" x14ac:dyDescent="0.3">
      <c r="A4030">
        <v>29</v>
      </c>
      <c r="B4030">
        <v>118.61</v>
      </c>
    </row>
    <row r="4031" spans="1:2" x14ac:dyDescent="0.3">
      <c r="A4031">
        <v>22</v>
      </c>
      <c r="B4031">
        <v>73.5</v>
      </c>
    </row>
    <row r="4032" spans="1:2" x14ac:dyDescent="0.3">
      <c r="A4032">
        <v>1.4</v>
      </c>
      <c r="B4032">
        <v>90.51</v>
      </c>
    </row>
    <row r="4033" spans="1:2" x14ac:dyDescent="0.3">
      <c r="A4033">
        <v>35</v>
      </c>
      <c r="B4033">
        <v>76</v>
      </c>
    </row>
    <row r="4034" spans="1:2" x14ac:dyDescent="0.3">
      <c r="A4034">
        <v>73</v>
      </c>
      <c r="B4034">
        <v>72.42</v>
      </c>
    </row>
    <row r="4035" spans="1:2" x14ac:dyDescent="0.3">
      <c r="A4035">
        <v>13</v>
      </c>
      <c r="B4035">
        <v>141.09</v>
      </c>
    </row>
    <row r="4036" spans="1:2" x14ac:dyDescent="0.3">
      <c r="A4036">
        <v>34</v>
      </c>
      <c r="B4036">
        <v>103.43</v>
      </c>
    </row>
    <row r="4037" spans="1:2" x14ac:dyDescent="0.3">
      <c r="A4037">
        <v>80</v>
      </c>
      <c r="B4037">
        <v>98.39</v>
      </c>
    </row>
    <row r="4038" spans="1:2" x14ac:dyDescent="0.3">
      <c r="A4038">
        <v>6</v>
      </c>
      <c r="B4038">
        <v>94.88</v>
      </c>
    </row>
    <row r="4039" spans="1:2" x14ac:dyDescent="0.3">
      <c r="A4039">
        <v>78</v>
      </c>
      <c r="B4039">
        <v>60.22</v>
      </c>
    </row>
    <row r="4040" spans="1:2" x14ac:dyDescent="0.3">
      <c r="A4040">
        <v>78</v>
      </c>
      <c r="B4040">
        <v>106.41</v>
      </c>
    </row>
    <row r="4041" spans="1:2" x14ac:dyDescent="0.3">
      <c r="A4041">
        <v>51</v>
      </c>
      <c r="B4041">
        <v>102.11</v>
      </c>
    </row>
    <row r="4042" spans="1:2" x14ac:dyDescent="0.3">
      <c r="A4042">
        <v>53</v>
      </c>
      <c r="B4042">
        <v>76.790000000000006</v>
      </c>
    </row>
    <row r="4043" spans="1:2" x14ac:dyDescent="0.3">
      <c r="A4043">
        <v>57</v>
      </c>
      <c r="B4043">
        <v>106.84</v>
      </c>
    </row>
    <row r="4044" spans="1:2" x14ac:dyDescent="0.3">
      <c r="A4044">
        <v>69</v>
      </c>
      <c r="B4044">
        <v>67.55</v>
      </c>
    </row>
    <row r="4045" spans="1:2" x14ac:dyDescent="0.3">
      <c r="A4045">
        <v>48</v>
      </c>
      <c r="B4045">
        <v>76.19</v>
      </c>
    </row>
    <row r="4046" spans="1:2" x14ac:dyDescent="0.3">
      <c r="A4046">
        <v>52</v>
      </c>
      <c r="B4046">
        <v>97.37</v>
      </c>
    </row>
    <row r="4047" spans="1:2" x14ac:dyDescent="0.3">
      <c r="A4047">
        <v>23</v>
      </c>
      <c r="B4047">
        <v>91.95</v>
      </c>
    </row>
    <row r="4048" spans="1:2" x14ac:dyDescent="0.3">
      <c r="A4048">
        <v>21</v>
      </c>
      <c r="B4048">
        <v>55.12</v>
      </c>
    </row>
    <row r="4049" spans="1:2" x14ac:dyDescent="0.3">
      <c r="A4049">
        <v>68</v>
      </c>
      <c r="B4049">
        <v>85.29</v>
      </c>
    </row>
    <row r="4050" spans="1:2" x14ac:dyDescent="0.3">
      <c r="A4050">
        <v>49</v>
      </c>
      <c r="B4050">
        <v>68.680000000000007</v>
      </c>
    </row>
    <row r="4051" spans="1:2" x14ac:dyDescent="0.3">
      <c r="A4051">
        <v>51</v>
      </c>
      <c r="B4051">
        <v>66.67</v>
      </c>
    </row>
    <row r="4052" spans="1:2" x14ac:dyDescent="0.3">
      <c r="A4052">
        <v>48</v>
      </c>
      <c r="B4052">
        <v>99.96</v>
      </c>
    </row>
    <row r="4053" spans="1:2" x14ac:dyDescent="0.3">
      <c r="A4053">
        <v>70</v>
      </c>
      <c r="B4053">
        <v>74.040000000000006</v>
      </c>
    </row>
    <row r="4054" spans="1:2" x14ac:dyDescent="0.3">
      <c r="A4054">
        <v>29</v>
      </c>
      <c r="B4054">
        <v>59.26</v>
      </c>
    </row>
    <row r="4055" spans="1:2" x14ac:dyDescent="0.3">
      <c r="A4055">
        <v>48</v>
      </c>
      <c r="B4055">
        <v>221.08</v>
      </c>
    </row>
    <row r="4056" spans="1:2" x14ac:dyDescent="0.3">
      <c r="A4056">
        <v>53</v>
      </c>
      <c r="B4056">
        <v>77.3</v>
      </c>
    </row>
    <row r="4057" spans="1:2" x14ac:dyDescent="0.3">
      <c r="A4057">
        <v>2</v>
      </c>
      <c r="B4057">
        <v>89.32</v>
      </c>
    </row>
    <row r="4058" spans="1:2" x14ac:dyDescent="0.3">
      <c r="A4058">
        <v>1.88</v>
      </c>
      <c r="B4058">
        <v>68.349999999999994</v>
      </c>
    </row>
    <row r="4059" spans="1:2" x14ac:dyDescent="0.3">
      <c r="A4059">
        <v>31</v>
      </c>
      <c r="B4059">
        <v>103.55</v>
      </c>
    </row>
    <row r="4060" spans="1:2" x14ac:dyDescent="0.3">
      <c r="A4060">
        <v>46</v>
      </c>
      <c r="B4060">
        <v>55.83</v>
      </c>
    </row>
    <row r="4061" spans="1:2" x14ac:dyDescent="0.3">
      <c r="A4061">
        <v>82</v>
      </c>
      <c r="B4061">
        <v>62.46</v>
      </c>
    </row>
    <row r="4062" spans="1:2" x14ac:dyDescent="0.3">
      <c r="A4062">
        <v>68</v>
      </c>
      <c r="B4062">
        <v>145.25</v>
      </c>
    </row>
    <row r="4063" spans="1:2" x14ac:dyDescent="0.3">
      <c r="A4063">
        <v>47</v>
      </c>
      <c r="B4063">
        <v>122.43</v>
      </c>
    </row>
    <row r="4064" spans="1:2" x14ac:dyDescent="0.3">
      <c r="A4064">
        <v>5</v>
      </c>
      <c r="B4064">
        <v>71.430000000000007</v>
      </c>
    </row>
    <row r="4065" spans="1:2" x14ac:dyDescent="0.3">
      <c r="A4065">
        <v>48</v>
      </c>
      <c r="B4065">
        <v>127.13</v>
      </c>
    </row>
    <row r="4066" spans="1:2" x14ac:dyDescent="0.3">
      <c r="A4066">
        <v>5</v>
      </c>
      <c r="B4066">
        <v>79.89</v>
      </c>
    </row>
    <row r="4067" spans="1:2" x14ac:dyDescent="0.3">
      <c r="A4067">
        <v>39</v>
      </c>
      <c r="B4067">
        <v>57.38</v>
      </c>
    </row>
    <row r="4068" spans="1:2" x14ac:dyDescent="0.3">
      <c r="A4068">
        <v>45</v>
      </c>
      <c r="B4068">
        <v>73.010000000000005</v>
      </c>
    </row>
    <row r="4069" spans="1:2" x14ac:dyDescent="0.3">
      <c r="A4069">
        <v>54</v>
      </c>
      <c r="B4069">
        <v>151.33000000000001</v>
      </c>
    </row>
    <row r="4070" spans="1:2" x14ac:dyDescent="0.3">
      <c r="A4070">
        <v>71</v>
      </c>
      <c r="B4070">
        <v>105.72</v>
      </c>
    </row>
    <row r="4071" spans="1:2" x14ac:dyDescent="0.3">
      <c r="A4071">
        <v>51</v>
      </c>
      <c r="B4071">
        <v>66.11</v>
      </c>
    </row>
    <row r="4072" spans="1:2" x14ac:dyDescent="0.3">
      <c r="A4072">
        <v>26</v>
      </c>
      <c r="B4072">
        <v>130.07</v>
      </c>
    </row>
    <row r="4073" spans="1:2" x14ac:dyDescent="0.3">
      <c r="A4073">
        <v>70</v>
      </c>
      <c r="B4073">
        <v>64.41</v>
      </c>
    </row>
    <row r="4074" spans="1:2" x14ac:dyDescent="0.3">
      <c r="A4074">
        <v>69</v>
      </c>
      <c r="B4074">
        <v>198.33</v>
      </c>
    </row>
    <row r="4075" spans="1:2" x14ac:dyDescent="0.3">
      <c r="A4075">
        <v>60</v>
      </c>
      <c r="B4075">
        <v>114.34</v>
      </c>
    </row>
    <row r="4076" spans="1:2" x14ac:dyDescent="0.3">
      <c r="A4076">
        <v>52</v>
      </c>
      <c r="B4076">
        <v>69.37</v>
      </c>
    </row>
    <row r="4077" spans="1:2" x14ac:dyDescent="0.3">
      <c r="A4077">
        <v>12</v>
      </c>
      <c r="B4077">
        <v>126.32</v>
      </c>
    </row>
    <row r="4078" spans="1:2" x14ac:dyDescent="0.3">
      <c r="A4078">
        <v>37</v>
      </c>
      <c r="B4078">
        <v>107.58</v>
      </c>
    </row>
    <row r="4079" spans="1:2" x14ac:dyDescent="0.3">
      <c r="A4079">
        <v>57</v>
      </c>
      <c r="B4079">
        <v>70.16</v>
      </c>
    </row>
    <row r="4080" spans="1:2" x14ac:dyDescent="0.3">
      <c r="A4080">
        <v>64</v>
      </c>
      <c r="B4080">
        <v>190.92</v>
      </c>
    </row>
    <row r="4081" spans="1:2" x14ac:dyDescent="0.3">
      <c r="A4081">
        <v>31</v>
      </c>
      <c r="B4081">
        <v>59.63</v>
      </c>
    </row>
    <row r="4082" spans="1:2" x14ac:dyDescent="0.3">
      <c r="A4082">
        <v>39</v>
      </c>
      <c r="B4082">
        <v>164.67</v>
      </c>
    </row>
    <row r="4083" spans="1:2" x14ac:dyDescent="0.3">
      <c r="A4083">
        <v>14</v>
      </c>
      <c r="B4083">
        <v>148.37</v>
      </c>
    </row>
    <row r="4084" spans="1:2" x14ac:dyDescent="0.3">
      <c r="A4084">
        <v>40</v>
      </c>
      <c r="B4084">
        <v>122.23</v>
      </c>
    </row>
    <row r="4085" spans="1:2" x14ac:dyDescent="0.3">
      <c r="A4085">
        <v>41</v>
      </c>
      <c r="B4085">
        <v>107.5</v>
      </c>
    </row>
    <row r="4086" spans="1:2" x14ac:dyDescent="0.3">
      <c r="A4086">
        <v>75</v>
      </c>
      <c r="B4086">
        <v>82.35</v>
      </c>
    </row>
    <row r="4087" spans="1:2" x14ac:dyDescent="0.3">
      <c r="A4087">
        <v>32</v>
      </c>
      <c r="B4087">
        <v>199.18</v>
      </c>
    </row>
    <row r="4088" spans="1:2" x14ac:dyDescent="0.3">
      <c r="A4088">
        <v>79</v>
      </c>
      <c r="B4088">
        <v>82.27</v>
      </c>
    </row>
    <row r="4089" spans="1:2" x14ac:dyDescent="0.3">
      <c r="A4089">
        <v>28</v>
      </c>
      <c r="B4089">
        <v>169.49</v>
      </c>
    </row>
    <row r="4090" spans="1:2" x14ac:dyDescent="0.3">
      <c r="A4090">
        <v>79</v>
      </c>
      <c r="B4090">
        <v>119.62</v>
      </c>
    </row>
    <row r="4091" spans="1:2" x14ac:dyDescent="0.3">
      <c r="A4091">
        <v>20</v>
      </c>
      <c r="B4091">
        <v>55.25</v>
      </c>
    </row>
    <row r="4092" spans="1:2" x14ac:dyDescent="0.3">
      <c r="A4092">
        <v>78</v>
      </c>
      <c r="B4092">
        <v>68.349999999999994</v>
      </c>
    </row>
    <row r="4093" spans="1:2" x14ac:dyDescent="0.3">
      <c r="A4093">
        <v>69</v>
      </c>
      <c r="B4093">
        <v>126.04</v>
      </c>
    </row>
    <row r="4094" spans="1:2" x14ac:dyDescent="0.3">
      <c r="A4094">
        <v>40</v>
      </c>
      <c r="B4094">
        <v>65.47</v>
      </c>
    </row>
    <row r="4095" spans="1:2" x14ac:dyDescent="0.3">
      <c r="A4095">
        <v>47</v>
      </c>
      <c r="B4095">
        <v>95.04</v>
      </c>
    </row>
    <row r="4096" spans="1:2" x14ac:dyDescent="0.3">
      <c r="A4096">
        <v>20</v>
      </c>
      <c r="B4096">
        <v>98.7</v>
      </c>
    </row>
    <row r="4097" spans="1:2" x14ac:dyDescent="0.3">
      <c r="A4097">
        <v>45</v>
      </c>
      <c r="B4097">
        <v>58.25</v>
      </c>
    </row>
    <row r="4098" spans="1:2" x14ac:dyDescent="0.3">
      <c r="A4098">
        <v>38</v>
      </c>
      <c r="B4098">
        <v>215.69</v>
      </c>
    </row>
    <row r="4099" spans="1:2" x14ac:dyDescent="0.3">
      <c r="A4099">
        <v>81</v>
      </c>
      <c r="B4099">
        <v>117.77</v>
      </c>
    </row>
    <row r="4100" spans="1:2" x14ac:dyDescent="0.3">
      <c r="A4100">
        <v>23</v>
      </c>
      <c r="B4100">
        <v>125.26</v>
      </c>
    </row>
    <row r="4101" spans="1:2" x14ac:dyDescent="0.3">
      <c r="A4101">
        <v>32</v>
      </c>
      <c r="B4101">
        <v>58.24</v>
      </c>
    </row>
    <row r="4102" spans="1:2" x14ac:dyDescent="0.3">
      <c r="A4102">
        <v>13</v>
      </c>
      <c r="B4102">
        <v>116.64</v>
      </c>
    </row>
    <row r="4103" spans="1:2" x14ac:dyDescent="0.3">
      <c r="A4103">
        <v>15</v>
      </c>
      <c r="B4103">
        <v>142.82</v>
      </c>
    </row>
    <row r="4104" spans="1:2" x14ac:dyDescent="0.3">
      <c r="A4104">
        <v>13</v>
      </c>
      <c r="B4104">
        <v>55.39</v>
      </c>
    </row>
    <row r="4105" spans="1:2" x14ac:dyDescent="0.3">
      <c r="A4105">
        <v>51</v>
      </c>
      <c r="B4105">
        <v>85.84</v>
      </c>
    </row>
    <row r="4106" spans="1:2" x14ac:dyDescent="0.3">
      <c r="A4106">
        <v>25</v>
      </c>
      <c r="B4106">
        <v>68.069999999999993</v>
      </c>
    </row>
    <row r="4107" spans="1:2" x14ac:dyDescent="0.3">
      <c r="A4107">
        <v>24</v>
      </c>
      <c r="B4107">
        <v>187.99</v>
      </c>
    </row>
    <row r="4108" spans="1:2" x14ac:dyDescent="0.3">
      <c r="A4108">
        <v>0.32</v>
      </c>
      <c r="B4108">
        <v>73.709999999999994</v>
      </c>
    </row>
    <row r="4109" spans="1:2" x14ac:dyDescent="0.3">
      <c r="A4109">
        <v>71</v>
      </c>
      <c r="B4109">
        <v>144.22999999999999</v>
      </c>
    </row>
    <row r="4110" spans="1:2" x14ac:dyDescent="0.3">
      <c r="A4110">
        <v>45</v>
      </c>
      <c r="B4110">
        <v>73.709999999999994</v>
      </c>
    </row>
    <row r="4111" spans="1:2" x14ac:dyDescent="0.3">
      <c r="A4111">
        <v>8</v>
      </c>
      <c r="B4111">
        <v>76.12</v>
      </c>
    </row>
    <row r="4112" spans="1:2" x14ac:dyDescent="0.3">
      <c r="A4112">
        <v>7</v>
      </c>
      <c r="B4112">
        <v>86.6</v>
      </c>
    </row>
    <row r="4113" spans="1:2" x14ac:dyDescent="0.3">
      <c r="A4113">
        <v>25</v>
      </c>
      <c r="B4113">
        <v>65.77</v>
      </c>
    </row>
    <row r="4114" spans="1:2" x14ac:dyDescent="0.3">
      <c r="A4114">
        <v>14</v>
      </c>
      <c r="B4114">
        <v>149.41999999999999</v>
      </c>
    </row>
    <row r="4115" spans="1:2" x14ac:dyDescent="0.3">
      <c r="A4115">
        <v>48</v>
      </c>
      <c r="B4115">
        <v>113.84</v>
      </c>
    </row>
    <row r="4116" spans="1:2" x14ac:dyDescent="0.3">
      <c r="A4116">
        <v>61</v>
      </c>
      <c r="B4116">
        <v>144.13999999999999</v>
      </c>
    </row>
    <row r="4117" spans="1:2" x14ac:dyDescent="0.3">
      <c r="A4117">
        <v>11</v>
      </c>
      <c r="B4117">
        <v>69.680000000000007</v>
      </c>
    </row>
    <row r="4118" spans="1:2" x14ac:dyDescent="0.3">
      <c r="A4118">
        <v>77</v>
      </c>
      <c r="B4118">
        <v>68.38</v>
      </c>
    </row>
    <row r="4119" spans="1:2" x14ac:dyDescent="0.3">
      <c r="A4119">
        <v>38</v>
      </c>
      <c r="B4119">
        <v>151.26</v>
      </c>
    </row>
    <row r="4120" spans="1:2" x14ac:dyDescent="0.3">
      <c r="A4120">
        <v>55</v>
      </c>
      <c r="B4120">
        <v>111.36</v>
      </c>
    </row>
    <row r="4121" spans="1:2" x14ac:dyDescent="0.3">
      <c r="A4121">
        <v>25</v>
      </c>
      <c r="B4121">
        <v>113.8</v>
      </c>
    </row>
    <row r="4122" spans="1:2" x14ac:dyDescent="0.3">
      <c r="A4122">
        <v>80</v>
      </c>
      <c r="B4122">
        <v>94.96</v>
      </c>
    </row>
    <row r="4123" spans="1:2" x14ac:dyDescent="0.3">
      <c r="A4123">
        <v>55</v>
      </c>
      <c r="B4123">
        <v>56.42</v>
      </c>
    </row>
    <row r="4124" spans="1:2" x14ac:dyDescent="0.3">
      <c r="A4124">
        <v>26</v>
      </c>
      <c r="B4124">
        <v>103.61</v>
      </c>
    </row>
    <row r="4125" spans="1:2" x14ac:dyDescent="0.3">
      <c r="A4125">
        <v>28</v>
      </c>
      <c r="B4125">
        <v>118.66</v>
      </c>
    </row>
    <row r="4126" spans="1:2" x14ac:dyDescent="0.3">
      <c r="A4126">
        <v>31</v>
      </c>
      <c r="B4126">
        <v>61.1</v>
      </c>
    </row>
    <row r="4127" spans="1:2" x14ac:dyDescent="0.3">
      <c r="A4127">
        <v>63</v>
      </c>
      <c r="B4127">
        <v>85</v>
      </c>
    </row>
    <row r="4128" spans="1:2" x14ac:dyDescent="0.3">
      <c r="A4128">
        <v>30</v>
      </c>
      <c r="B4128">
        <v>88.65</v>
      </c>
    </row>
    <row r="4129" spans="1:2" x14ac:dyDescent="0.3">
      <c r="A4129">
        <v>40</v>
      </c>
      <c r="B4129">
        <v>158.93</v>
      </c>
    </row>
    <row r="4130" spans="1:2" x14ac:dyDescent="0.3">
      <c r="A4130">
        <v>54</v>
      </c>
      <c r="B4130">
        <v>114.61</v>
      </c>
    </row>
    <row r="4131" spans="1:2" x14ac:dyDescent="0.3">
      <c r="A4131">
        <v>15</v>
      </c>
      <c r="B4131">
        <v>65.05</v>
      </c>
    </row>
    <row r="4132" spans="1:2" x14ac:dyDescent="0.3">
      <c r="A4132">
        <v>59</v>
      </c>
      <c r="B4132">
        <v>123.47</v>
      </c>
    </row>
    <row r="4133" spans="1:2" x14ac:dyDescent="0.3">
      <c r="A4133">
        <v>80</v>
      </c>
      <c r="B4133">
        <v>196.08</v>
      </c>
    </row>
    <row r="4134" spans="1:2" x14ac:dyDescent="0.3">
      <c r="A4134">
        <v>51</v>
      </c>
      <c r="B4134">
        <v>78.05</v>
      </c>
    </row>
    <row r="4135" spans="1:2" x14ac:dyDescent="0.3">
      <c r="A4135">
        <v>0.8</v>
      </c>
      <c r="B4135">
        <v>106.59</v>
      </c>
    </row>
    <row r="4136" spans="1:2" x14ac:dyDescent="0.3">
      <c r="A4136">
        <v>66</v>
      </c>
      <c r="B4136">
        <v>58.95</v>
      </c>
    </row>
    <row r="4137" spans="1:2" x14ac:dyDescent="0.3">
      <c r="A4137">
        <v>50</v>
      </c>
      <c r="B4137">
        <v>128.63</v>
      </c>
    </row>
    <row r="4138" spans="1:2" x14ac:dyDescent="0.3">
      <c r="A4138">
        <v>48</v>
      </c>
      <c r="B4138">
        <v>113.87</v>
      </c>
    </row>
    <row r="4139" spans="1:2" x14ac:dyDescent="0.3">
      <c r="A4139">
        <v>62</v>
      </c>
      <c r="B4139">
        <v>74.12</v>
      </c>
    </row>
    <row r="4140" spans="1:2" x14ac:dyDescent="0.3">
      <c r="A4140">
        <v>56</v>
      </c>
      <c r="B4140">
        <v>139.87</v>
      </c>
    </row>
    <row r="4141" spans="1:2" x14ac:dyDescent="0.3">
      <c r="A4141">
        <v>34</v>
      </c>
      <c r="B4141">
        <v>61.11</v>
      </c>
    </row>
    <row r="4142" spans="1:2" x14ac:dyDescent="0.3">
      <c r="A4142">
        <v>65</v>
      </c>
      <c r="B4142">
        <v>220.47</v>
      </c>
    </row>
    <row r="4143" spans="1:2" x14ac:dyDescent="0.3">
      <c r="A4143">
        <v>58</v>
      </c>
      <c r="B4143">
        <v>95.75</v>
      </c>
    </row>
    <row r="4144" spans="1:2" x14ac:dyDescent="0.3">
      <c r="A4144">
        <v>8</v>
      </c>
      <c r="B4144">
        <v>133.63</v>
      </c>
    </row>
    <row r="4145" spans="1:2" x14ac:dyDescent="0.3">
      <c r="A4145">
        <v>80</v>
      </c>
      <c r="B4145">
        <v>115.52</v>
      </c>
    </row>
    <row r="4146" spans="1:2" x14ac:dyDescent="0.3">
      <c r="A4146">
        <v>61</v>
      </c>
      <c r="B4146">
        <v>106.01</v>
      </c>
    </row>
    <row r="4147" spans="1:2" x14ac:dyDescent="0.3">
      <c r="A4147">
        <v>41</v>
      </c>
      <c r="B4147">
        <v>133.76</v>
      </c>
    </row>
    <row r="4148" spans="1:2" x14ac:dyDescent="0.3">
      <c r="A4148">
        <v>40</v>
      </c>
      <c r="B4148">
        <v>101.06</v>
      </c>
    </row>
    <row r="4149" spans="1:2" x14ac:dyDescent="0.3">
      <c r="A4149">
        <v>50</v>
      </c>
      <c r="B4149">
        <v>102.03</v>
      </c>
    </row>
    <row r="4150" spans="1:2" x14ac:dyDescent="0.3">
      <c r="A4150">
        <v>60</v>
      </c>
      <c r="B4150">
        <v>69.2</v>
      </c>
    </row>
    <row r="4151" spans="1:2" x14ac:dyDescent="0.3">
      <c r="A4151">
        <v>40</v>
      </c>
      <c r="B4151">
        <v>65.42</v>
      </c>
    </row>
    <row r="4152" spans="1:2" x14ac:dyDescent="0.3">
      <c r="A4152">
        <v>48</v>
      </c>
      <c r="B4152">
        <v>62.89</v>
      </c>
    </row>
    <row r="4153" spans="1:2" x14ac:dyDescent="0.3">
      <c r="A4153">
        <v>51</v>
      </c>
      <c r="B4153">
        <v>219.17</v>
      </c>
    </row>
    <row r="4154" spans="1:2" x14ac:dyDescent="0.3">
      <c r="A4154">
        <v>19</v>
      </c>
      <c r="B4154">
        <v>65.959999999999994</v>
      </c>
    </row>
    <row r="4155" spans="1:2" x14ac:dyDescent="0.3">
      <c r="A4155">
        <v>47</v>
      </c>
      <c r="B4155">
        <v>115.98</v>
      </c>
    </row>
    <row r="4156" spans="1:2" x14ac:dyDescent="0.3">
      <c r="A4156">
        <v>17</v>
      </c>
      <c r="B4156">
        <v>120.96</v>
      </c>
    </row>
    <row r="4157" spans="1:2" x14ac:dyDescent="0.3">
      <c r="A4157">
        <v>9</v>
      </c>
      <c r="B4157">
        <v>131.88999999999999</v>
      </c>
    </row>
    <row r="4158" spans="1:2" x14ac:dyDescent="0.3">
      <c r="A4158">
        <v>70</v>
      </c>
      <c r="B4158">
        <v>98.42</v>
      </c>
    </row>
    <row r="4159" spans="1:2" x14ac:dyDescent="0.3">
      <c r="A4159">
        <v>42</v>
      </c>
      <c r="B4159">
        <v>80.239999999999995</v>
      </c>
    </row>
    <row r="4160" spans="1:2" x14ac:dyDescent="0.3">
      <c r="A4160">
        <v>78</v>
      </c>
      <c r="B4160">
        <v>119.03</v>
      </c>
    </row>
    <row r="4161" spans="1:2" x14ac:dyDescent="0.3">
      <c r="A4161">
        <v>63</v>
      </c>
      <c r="B4161">
        <v>78.430000000000007</v>
      </c>
    </row>
    <row r="4162" spans="1:2" x14ac:dyDescent="0.3">
      <c r="A4162">
        <v>34</v>
      </c>
      <c r="B4162">
        <v>97.23</v>
      </c>
    </row>
    <row r="4163" spans="1:2" x14ac:dyDescent="0.3">
      <c r="A4163">
        <v>44</v>
      </c>
      <c r="B4163">
        <v>108.38</v>
      </c>
    </row>
    <row r="4164" spans="1:2" x14ac:dyDescent="0.3">
      <c r="A4164">
        <v>69</v>
      </c>
      <c r="B4164">
        <v>111.81</v>
      </c>
    </row>
    <row r="4165" spans="1:2" x14ac:dyDescent="0.3">
      <c r="A4165">
        <v>40</v>
      </c>
      <c r="B4165">
        <v>74.510000000000005</v>
      </c>
    </row>
    <row r="4166" spans="1:2" x14ac:dyDescent="0.3">
      <c r="A4166">
        <v>54</v>
      </c>
      <c r="B4166">
        <v>108.34</v>
      </c>
    </row>
    <row r="4167" spans="1:2" x14ac:dyDescent="0.3">
      <c r="A4167">
        <v>82</v>
      </c>
      <c r="B4167">
        <v>105.77</v>
      </c>
    </row>
    <row r="4168" spans="1:2" x14ac:dyDescent="0.3">
      <c r="A4168">
        <v>52</v>
      </c>
      <c r="B4168">
        <v>79.81</v>
      </c>
    </row>
    <row r="4169" spans="1:2" x14ac:dyDescent="0.3">
      <c r="A4169">
        <v>45</v>
      </c>
      <c r="B4169">
        <v>100.84</v>
      </c>
    </row>
    <row r="4170" spans="1:2" x14ac:dyDescent="0.3">
      <c r="A4170">
        <v>33</v>
      </c>
      <c r="B4170">
        <v>78.430000000000007</v>
      </c>
    </row>
    <row r="4171" spans="1:2" x14ac:dyDescent="0.3">
      <c r="A4171">
        <v>27</v>
      </c>
      <c r="B4171">
        <v>139.19999999999999</v>
      </c>
    </row>
    <row r="4172" spans="1:2" x14ac:dyDescent="0.3">
      <c r="A4172">
        <v>80</v>
      </c>
      <c r="B4172">
        <v>178.89</v>
      </c>
    </row>
    <row r="4173" spans="1:2" x14ac:dyDescent="0.3">
      <c r="A4173">
        <v>26</v>
      </c>
      <c r="B4173">
        <v>73.290000000000006</v>
      </c>
    </row>
    <row r="4174" spans="1:2" x14ac:dyDescent="0.3">
      <c r="A4174">
        <v>5</v>
      </c>
      <c r="B4174">
        <v>61.98</v>
      </c>
    </row>
    <row r="4175" spans="1:2" x14ac:dyDescent="0.3">
      <c r="A4175">
        <v>82</v>
      </c>
      <c r="B4175">
        <v>227.28</v>
      </c>
    </row>
    <row r="4176" spans="1:2" x14ac:dyDescent="0.3">
      <c r="A4176">
        <v>12</v>
      </c>
      <c r="B4176">
        <v>63.98</v>
      </c>
    </row>
    <row r="4177" spans="1:2" x14ac:dyDescent="0.3">
      <c r="A4177">
        <v>72</v>
      </c>
      <c r="B4177">
        <v>226.88</v>
      </c>
    </row>
    <row r="4178" spans="1:2" x14ac:dyDescent="0.3">
      <c r="A4178">
        <v>62</v>
      </c>
      <c r="B4178">
        <v>115.13</v>
      </c>
    </row>
    <row r="4179" spans="1:2" x14ac:dyDescent="0.3">
      <c r="A4179">
        <v>34</v>
      </c>
      <c r="B4179">
        <v>68.53</v>
      </c>
    </row>
    <row r="4180" spans="1:2" x14ac:dyDescent="0.3">
      <c r="A4180">
        <v>39</v>
      </c>
      <c r="B4180">
        <v>88.18</v>
      </c>
    </row>
    <row r="4181" spans="1:2" x14ac:dyDescent="0.3">
      <c r="A4181">
        <v>57</v>
      </c>
      <c r="B4181">
        <v>94.63</v>
      </c>
    </row>
    <row r="4182" spans="1:2" x14ac:dyDescent="0.3">
      <c r="A4182">
        <v>28</v>
      </c>
      <c r="B4182">
        <v>141.16</v>
      </c>
    </row>
    <row r="4183" spans="1:2" x14ac:dyDescent="0.3">
      <c r="A4183">
        <v>9</v>
      </c>
      <c r="B4183">
        <v>90.22</v>
      </c>
    </row>
    <row r="4184" spans="1:2" x14ac:dyDescent="0.3">
      <c r="A4184">
        <v>56</v>
      </c>
      <c r="B4184">
        <v>66.319999999999993</v>
      </c>
    </row>
    <row r="4185" spans="1:2" x14ac:dyDescent="0.3">
      <c r="A4185">
        <v>15</v>
      </c>
      <c r="B4185">
        <v>75.77</v>
      </c>
    </row>
    <row r="4186" spans="1:2" x14ac:dyDescent="0.3">
      <c r="A4186">
        <v>47</v>
      </c>
      <c r="B4186">
        <v>136.80000000000001</v>
      </c>
    </row>
    <row r="4187" spans="1:2" x14ac:dyDescent="0.3">
      <c r="A4187">
        <v>32</v>
      </c>
      <c r="B4187">
        <v>119.9</v>
      </c>
    </row>
    <row r="4188" spans="1:2" x14ac:dyDescent="0.3">
      <c r="A4188">
        <v>37</v>
      </c>
      <c r="B4188">
        <v>165.99</v>
      </c>
    </row>
    <row r="4189" spans="1:2" x14ac:dyDescent="0.3">
      <c r="A4189">
        <v>14</v>
      </c>
      <c r="B4189">
        <v>101.6</v>
      </c>
    </row>
    <row r="4190" spans="1:2" x14ac:dyDescent="0.3">
      <c r="A4190">
        <v>51</v>
      </c>
      <c r="B4190">
        <v>143.15</v>
      </c>
    </row>
    <row r="4191" spans="1:2" x14ac:dyDescent="0.3">
      <c r="A4191">
        <v>38</v>
      </c>
      <c r="B4191">
        <v>137.94</v>
      </c>
    </row>
    <row r="4192" spans="1:2" x14ac:dyDescent="0.3">
      <c r="A4192">
        <v>47</v>
      </c>
      <c r="B4192">
        <v>204.63</v>
      </c>
    </row>
    <row r="4193" spans="1:2" x14ac:dyDescent="0.3">
      <c r="A4193">
        <v>82</v>
      </c>
      <c r="B4193">
        <v>57.56</v>
      </c>
    </row>
    <row r="4194" spans="1:2" x14ac:dyDescent="0.3">
      <c r="A4194">
        <v>59</v>
      </c>
      <c r="B4194">
        <v>81.64</v>
      </c>
    </row>
    <row r="4195" spans="1:2" x14ac:dyDescent="0.3">
      <c r="A4195">
        <v>71</v>
      </c>
      <c r="B4195">
        <v>70.38</v>
      </c>
    </row>
    <row r="4196" spans="1:2" x14ac:dyDescent="0.3">
      <c r="A4196">
        <v>69</v>
      </c>
      <c r="B4196">
        <v>113.1</v>
      </c>
    </row>
    <row r="4197" spans="1:2" x14ac:dyDescent="0.3">
      <c r="A4197">
        <v>24</v>
      </c>
      <c r="B4197">
        <v>89.68</v>
      </c>
    </row>
    <row r="4198" spans="1:2" x14ac:dyDescent="0.3">
      <c r="A4198">
        <v>76</v>
      </c>
      <c r="B4198">
        <v>198.02</v>
      </c>
    </row>
    <row r="4199" spans="1:2" x14ac:dyDescent="0.3">
      <c r="A4199">
        <v>79</v>
      </c>
      <c r="B4199">
        <v>205.23</v>
      </c>
    </row>
    <row r="4200" spans="1:2" x14ac:dyDescent="0.3">
      <c r="A4200">
        <v>37</v>
      </c>
      <c r="B4200">
        <v>79.56</v>
      </c>
    </row>
    <row r="4201" spans="1:2" x14ac:dyDescent="0.3">
      <c r="A4201">
        <v>78</v>
      </c>
      <c r="B4201">
        <v>100.54</v>
      </c>
    </row>
    <row r="4202" spans="1:2" x14ac:dyDescent="0.3">
      <c r="A4202">
        <v>58</v>
      </c>
      <c r="B4202">
        <v>78.930000000000007</v>
      </c>
    </row>
    <row r="4203" spans="1:2" x14ac:dyDescent="0.3">
      <c r="A4203">
        <v>60</v>
      </c>
      <c r="B4203">
        <v>129.16</v>
      </c>
    </row>
    <row r="4204" spans="1:2" x14ac:dyDescent="0.3">
      <c r="A4204">
        <v>6</v>
      </c>
      <c r="B4204">
        <v>107.4</v>
      </c>
    </row>
    <row r="4205" spans="1:2" x14ac:dyDescent="0.3">
      <c r="A4205">
        <v>32</v>
      </c>
      <c r="B4205">
        <v>88.33</v>
      </c>
    </row>
    <row r="4206" spans="1:2" x14ac:dyDescent="0.3">
      <c r="A4206">
        <v>62</v>
      </c>
      <c r="B4206">
        <v>60.39</v>
      </c>
    </row>
    <row r="4207" spans="1:2" x14ac:dyDescent="0.3">
      <c r="A4207">
        <v>17</v>
      </c>
      <c r="B4207">
        <v>87.39</v>
      </c>
    </row>
    <row r="4208" spans="1:2" x14ac:dyDescent="0.3">
      <c r="A4208">
        <v>46</v>
      </c>
      <c r="B4208">
        <v>103.62</v>
      </c>
    </row>
    <row r="4209" spans="1:2" x14ac:dyDescent="0.3">
      <c r="A4209">
        <v>32</v>
      </c>
      <c r="B4209">
        <v>61.83</v>
      </c>
    </row>
    <row r="4210" spans="1:2" x14ac:dyDescent="0.3">
      <c r="A4210">
        <v>26</v>
      </c>
      <c r="B4210">
        <v>138.02000000000001</v>
      </c>
    </row>
    <row r="4211" spans="1:2" x14ac:dyDescent="0.3">
      <c r="A4211">
        <v>60</v>
      </c>
      <c r="B4211">
        <v>78.260000000000005</v>
      </c>
    </row>
    <row r="4212" spans="1:2" x14ac:dyDescent="0.3">
      <c r="A4212">
        <v>55</v>
      </c>
      <c r="B4212">
        <v>99.64</v>
      </c>
    </row>
    <row r="4213" spans="1:2" x14ac:dyDescent="0.3">
      <c r="A4213">
        <v>10</v>
      </c>
      <c r="B4213">
        <v>59.49</v>
      </c>
    </row>
    <row r="4214" spans="1:2" x14ac:dyDescent="0.3">
      <c r="A4214">
        <v>59</v>
      </c>
      <c r="B4214">
        <v>88.1</v>
      </c>
    </row>
    <row r="4215" spans="1:2" x14ac:dyDescent="0.3">
      <c r="A4215">
        <v>5</v>
      </c>
      <c r="B4215">
        <v>79.33</v>
      </c>
    </row>
    <row r="4216" spans="1:2" x14ac:dyDescent="0.3">
      <c r="A4216">
        <v>32</v>
      </c>
      <c r="B4216">
        <v>115.86</v>
      </c>
    </row>
    <row r="4217" spans="1:2" x14ac:dyDescent="0.3">
      <c r="A4217">
        <v>27</v>
      </c>
      <c r="B4217">
        <v>61.8</v>
      </c>
    </row>
    <row r="4218" spans="1:2" x14ac:dyDescent="0.3">
      <c r="A4218">
        <v>25</v>
      </c>
      <c r="B4218">
        <v>96.17</v>
      </c>
    </row>
    <row r="4219" spans="1:2" x14ac:dyDescent="0.3">
      <c r="A4219">
        <v>77</v>
      </c>
      <c r="B4219">
        <v>183.1</v>
      </c>
    </row>
    <row r="4220" spans="1:2" x14ac:dyDescent="0.3">
      <c r="A4220">
        <v>17</v>
      </c>
      <c r="B4220">
        <v>123.04</v>
      </c>
    </row>
    <row r="4221" spans="1:2" x14ac:dyDescent="0.3">
      <c r="A4221">
        <v>17</v>
      </c>
      <c r="B4221">
        <v>63.28</v>
      </c>
    </row>
    <row r="4222" spans="1:2" x14ac:dyDescent="0.3">
      <c r="A4222">
        <v>44</v>
      </c>
      <c r="B4222">
        <v>88.75</v>
      </c>
    </row>
    <row r="4223" spans="1:2" x14ac:dyDescent="0.3">
      <c r="A4223">
        <v>1.24</v>
      </c>
      <c r="B4223">
        <v>109.97</v>
      </c>
    </row>
    <row r="4224" spans="1:2" x14ac:dyDescent="0.3">
      <c r="A4224">
        <v>65</v>
      </c>
      <c r="B4224">
        <v>96.81</v>
      </c>
    </row>
    <row r="4225" spans="1:2" x14ac:dyDescent="0.3">
      <c r="A4225">
        <v>65</v>
      </c>
      <c r="B4225">
        <v>82.83</v>
      </c>
    </row>
    <row r="4226" spans="1:2" x14ac:dyDescent="0.3">
      <c r="A4226">
        <v>51</v>
      </c>
      <c r="B4226">
        <v>92.95</v>
      </c>
    </row>
    <row r="4227" spans="1:2" x14ac:dyDescent="0.3">
      <c r="A4227">
        <v>49</v>
      </c>
      <c r="B4227">
        <v>77.930000000000007</v>
      </c>
    </row>
    <row r="4228" spans="1:2" x14ac:dyDescent="0.3">
      <c r="A4228">
        <v>28</v>
      </c>
      <c r="B4228">
        <v>75.5</v>
      </c>
    </row>
    <row r="4229" spans="1:2" x14ac:dyDescent="0.3">
      <c r="A4229">
        <v>16</v>
      </c>
      <c r="B4229">
        <v>80.55</v>
      </c>
    </row>
    <row r="4230" spans="1:2" x14ac:dyDescent="0.3">
      <c r="A4230">
        <v>49</v>
      </c>
      <c r="B4230">
        <v>119.3</v>
      </c>
    </row>
    <row r="4231" spans="1:2" x14ac:dyDescent="0.3">
      <c r="A4231">
        <v>32</v>
      </c>
      <c r="B4231">
        <v>110.33</v>
      </c>
    </row>
    <row r="4232" spans="1:2" x14ac:dyDescent="0.3">
      <c r="A4232">
        <v>42</v>
      </c>
      <c r="B4232">
        <v>69.989999999999995</v>
      </c>
    </row>
    <row r="4233" spans="1:2" x14ac:dyDescent="0.3">
      <c r="A4233">
        <v>37</v>
      </c>
      <c r="B4233">
        <v>60.61</v>
      </c>
    </row>
    <row r="4234" spans="1:2" x14ac:dyDescent="0.3">
      <c r="A4234">
        <v>71</v>
      </c>
      <c r="B4234">
        <v>249.29</v>
      </c>
    </row>
    <row r="4235" spans="1:2" x14ac:dyDescent="0.3">
      <c r="A4235">
        <v>44</v>
      </c>
      <c r="B4235">
        <v>87.71</v>
      </c>
    </row>
    <row r="4236" spans="1:2" x14ac:dyDescent="0.3">
      <c r="A4236">
        <v>49</v>
      </c>
      <c r="B4236">
        <v>63.71</v>
      </c>
    </row>
    <row r="4237" spans="1:2" x14ac:dyDescent="0.3">
      <c r="A4237">
        <v>60</v>
      </c>
      <c r="B4237">
        <v>85.6</v>
      </c>
    </row>
    <row r="4238" spans="1:2" x14ac:dyDescent="0.3">
      <c r="A4238">
        <v>16</v>
      </c>
      <c r="B4238">
        <v>58.02</v>
      </c>
    </row>
    <row r="4239" spans="1:2" x14ac:dyDescent="0.3">
      <c r="A4239">
        <v>64</v>
      </c>
      <c r="B4239">
        <v>81.680000000000007</v>
      </c>
    </row>
    <row r="4240" spans="1:2" x14ac:dyDescent="0.3">
      <c r="A4240">
        <v>11</v>
      </c>
      <c r="B4240">
        <v>68.62</v>
      </c>
    </row>
    <row r="4241" spans="1:2" x14ac:dyDescent="0.3">
      <c r="A4241">
        <v>64</v>
      </c>
      <c r="B4241">
        <v>128.04</v>
      </c>
    </row>
    <row r="4242" spans="1:2" x14ac:dyDescent="0.3">
      <c r="A4242">
        <v>26</v>
      </c>
      <c r="B4242">
        <v>70.61</v>
      </c>
    </row>
    <row r="4243" spans="1:2" x14ac:dyDescent="0.3">
      <c r="A4243">
        <v>78</v>
      </c>
      <c r="B4243">
        <v>110.78</v>
      </c>
    </row>
    <row r="4244" spans="1:2" x14ac:dyDescent="0.3">
      <c r="A4244">
        <v>9</v>
      </c>
      <c r="B4244">
        <v>150</v>
      </c>
    </row>
    <row r="4245" spans="1:2" x14ac:dyDescent="0.3">
      <c r="A4245">
        <v>41</v>
      </c>
      <c r="B4245">
        <v>76.34</v>
      </c>
    </row>
    <row r="4246" spans="1:2" x14ac:dyDescent="0.3">
      <c r="A4246">
        <v>63</v>
      </c>
      <c r="B4246">
        <v>109.65</v>
      </c>
    </row>
    <row r="4247" spans="1:2" x14ac:dyDescent="0.3">
      <c r="A4247">
        <v>1.32</v>
      </c>
      <c r="B4247">
        <v>78.53</v>
      </c>
    </row>
    <row r="4248" spans="1:2" x14ac:dyDescent="0.3">
      <c r="A4248">
        <v>78</v>
      </c>
      <c r="B4248">
        <v>56.18</v>
      </c>
    </row>
    <row r="4249" spans="1:2" x14ac:dyDescent="0.3">
      <c r="A4249">
        <v>7</v>
      </c>
      <c r="B4249">
        <v>91.81</v>
      </c>
    </row>
    <row r="4250" spans="1:2" x14ac:dyDescent="0.3">
      <c r="A4250">
        <v>2</v>
      </c>
      <c r="B4250">
        <v>125.68</v>
      </c>
    </row>
    <row r="4251" spans="1:2" x14ac:dyDescent="0.3">
      <c r="A4251">
        <v>9</v>
      </c>
      <c r="B4251">
        <v>84.4</v>
      </c>
    </row>
    <row r="4252" spans="1:2" x14ac:dyDescent="0.3">
      <c r="A4252">
        <v>50</v>
      </c>
      <c r="B4252">
        <v>68.8</v>
      </c>
    </row>
    <row r="4253" spans="1:2" x14ac:dyDescent="0.3">
      <c r="A4253">
        <v>60</v>
      </c>
      <c r="B4253">
        <v>185.31</v>
      </c>
    </row>
    <row r="4254" spans="1:2" x14ac:dyDescent="0.3">
      <c r="A4254">
        <v>29</v>
      </c>
      <c r="B4254">
        <v>60.34</v>
      </c>
    </row>
    <row r="4255" spans="1:2" x14ac:dyDescent="0.3">
      <c r="A4255">
        <v>47</v>
      </c>
      <c r="B4255">
        <v>135.79</v>
      </c>
    </row>
    <row r="4256" spans="1:2" x14ac:dyDescent="0.3">
      <c r="A4256">
        <v>18</v>
      </c>
      <c r="B4256">
        <v>101.95</v>
      </c>
    </row>
    <row r="4257" spans="1:2" x14ac:dyDescent="0.3">
      <c r="A4257">
        <v>47</v>
      </c>
      <c r="B4257">
        <v>178.33</v>
      </c>
    </row>
    <row r="4258" spans="1:2" x14ac:dyDescent="0.3">
      <c r="A4258">
        <v>31</v>
      </c>
      <c r="B4258">
        <v>60.06</v>
      </c>
    </row>
    <row r="4259" spans="1:2" x14ac:dyDescent="0.3">
      <c r="A4259">
        <v>22</v>
      </c>
      <c r="B4259">
        <v>85.57</v>
      </c>
    </row>
    <row r="4260" spans="1:2" x14ac:dyDescent="0.3">
      <c r="A4260">
        <v>37</v>
      </c>
      <c r="B4260">
        <v>67.39</v>
      </c>
    </row>
    <row r="4261" spans="1:2" x14ac:dyDescent="0.3">
      <c r="A4261">
        <v>23</v>
      </c>
      <c r="B4261">
        <v>62</v>
      </c>
    </row>
    <row r="4262" spans="1:2" x14ac:dyDescent="0.3">
      <c r="A4262">
        <v>19</v>
      </c>
      <c r="B4262">
        <v>65.790000000000006</v>
      </c>
    </row>
    <row r="4263" spans="1:2" x14ac:dyDescent="0.3">
      <c r="A4263">
        <v>70</v>
      </c>
      <c r="B4263">
        <v>251.6</v>
      </c>
    </row>
    <row r="4264" spans="1:2" x14ac:dyDescent="0.3">
      <c r="A4264">
        <v>23</v>
      </c>
      <c r="B4264">
        <v>87.87</v>
      </c>
    </row>
    <row r="4265" spans="1:2" x14ac:dyDescent="0.3">
      <c r="A4265">
        <v>13</v>
      </c>
      <c r="B4265">
        <v>146.1</v>
      </c>
    </row>
    <row r="4266" spans="1:2" x14ac:dyDescent="0.3">
      <c r="A4266">
        <v>16</v>
      </c>
      <c r="B4266">
        <v>79.03</v>
      </c>
    </row>
    <row r="4267" spans="1:2" x14ac:dyDescent="0.3">
      <c r="A4267">
        <v>27</v>
      </c>
      <c r="B4267">
        <v>55.93</v>
      </c>
    </row>
    <row r="4268" spans="1:2" x14ac:dyDescent="0.3">
      <c r="A4268">
        <v>81</v>
      </c>
      <c r="B4268">
        <v>217.94</v>
      </c>
    </row>
    <row r="4269" spans="1:2" x14ac:dyDescent="0.3">
      <c r="A4269">
        <v>62</v>
      </c>
      <c r="B4269">
        <v>107.61</v>
      </c>
    </row>
    <row r="4270" spans="1:2" x14ac:dyDescent="0.3">
      <c r="A4270">
        <v>69</v>
      </c>
      <c r="B4270">
        <v>70</v>
      </c>
    </row>
    <row r="4271" spans="1:2" x14ac:dyDescent="0.3">
      <c r="A4271">
        <v>37</v>
      </c>
      <c r="B4271">
        <v>162.96</v>
      </c>
    </row>
    <row r="4272" spans="1:2" x14ac:dyDescent="0.3">
      <c r="A4272">
        <v>53</v>
      </c>
      <c r="B4272">
        <v>240.86</v>
      </c>
    </row>
    <row r="4273" spans="1:2" x14ac:dyDescent="0.3">
      <c r="A4273">
        <v>77</v>
      </c>
      <c r="B4273">
        <v>167.59</v>
      </c>
    </row>
    <row r="4274" spans="1:2" x14ac:dyDescent="0.3">
      <c r="A4274">
        <v>39</v>
      </c>
      <c r="B4274">
        <v>87.39</v>
      </c>
    </row>
    <row r="4275" spans="1:2" x14ac:dyDescent="0.3">
      <c r="A4275">
        <v>30</v>
      </c>
      <c r="B4275">
        <v>69.67</v>
      </c>
    </row>
    <row r="4276" spans="1:2" x14ac:dyDescent="0.3">
      <c r="A4276">
        <v>49</v>
      </c>
      <c r="B4276">
        <v>149.13</v>
      </c>
    </row>
    <row r="4277" spans="1:2" x14ac:dyDescent="0.3">
      <c r="A4277">
        <v>33</v>
      </c>
      <c r="B4277">
        <v>75.67</v>
      </c>
    </row>
    <row r="4278" spans="1:2" x14ac:dyDescent="0.3">
      <c r="A4278">
        <v>42</v>
      </c>
      <c r="B4278">
        <v>96.99</v>
      </c>
    </row>
    <row r="4279" spans="1:2" x14ac:dyDescent="0.3">
      <c r="A4279">
        <v>39</v>
      </c>
      <c r="B4279">
        <v>205.77</v>
      </c>
    </row>
    <row r="4280" spans="1:2" x14ac:dyDescent="0.3">
      <c r="A4280">
        <v>60</v>
      </c>
      <c r="B4280">
        <v>153.47999999999999</v>
      </c>
    </row>
    <row r="4281" spans="1:2" x14ac:dyDescent="0.3">
      <c r="A4281">
        <v>52</v>
      </c>
      <c r="B4281">
        <v>192.37</v>
      </c>
    </row>
    <row r="4282" spans="1:2" x14ac:dyDescent="0.3">
      <c r="A4282">
        <v>70</v>
      </c>
      <c r="B4282">
        <v>102.5</v>
      </c>
    </row>
    <row r="4283" spans="1:2" x14ac:dyDescent="0.3">
      <c r="A4283">
        <v>15</v>
      </c>
      <c r="B4283">
        <v>121.6</v>
      </c>
    </row>
    <row r="4284" spans="1:2" x14ac:dyDescent="0.3">
      <c r="A4284">
        <v>55</v>
      </c>
      <c r="B4284">
        <v>168.06</v>
      </c>
    </row>
    <row r="4285" spans="1:2" x14ac:dyDescent="0.3">
      <c r="A4285">
        <v>55</v>
      </c>
      <c r="B4285">
        <v>56.9</v>
      </c>
    </row>
    <row r="4286" spans="1:2" x14ac:dyDescent="0.3">
      <c r="A4286">
        <v>10</v>
      </c>
      <c r="B4286">
        <v>63.08</v>
      </c>
    </row>
    <row r="4287" spans="1:2" x14ac:dyDescent="0.3">
      <c r="A4287">
        <v>67</v>
      </c>
      <c r="B4287">
        <v>95.88</v>
      </c>
    </row>
    <row r="4288" spans="1:2" x14ac:dyDescent="0.3">
      <c r="A4288">
        <v>60</v>
      </c>
      <c r="B4288">
        <v>200.25</v>
      </c>
    </row>
    <row r="4289" spans="1:2" x14ac:dyDescent="0.3">
      <c r="A4289">
        <v>44</v>
      </c>
      <c r="B4289">
        <v>110.41</v>
      </c>
    </row>
    <row r="4290" spans="1:2" x14ac:dyDescent="0.3">
      <c r="A4290">
        <v>24</v>
      </c>
      <c r="B4290">
        <v>71.63</v>
      </c>
    </row>
    <row r="4291" spans="1:2" x14ac:dyDescent="0.3">
      <c r="A4291">
        <v>59</v>
      </c>
      <c r="B4291">
        <v>204.86</v>
      </c>
    </row>
    <row r="4292" spans="1:2" x14ac:dyDescent="0.3">
      <c r="A4292">
        <v>61</v>
      </c>
      <c r="B4292">
        <v>152.84</v>
      </c>
    </row>
    <row r="4293" spans="1:2" x14ac:dyDescent="0.3">
      <c r="A4293">
        <v>26</v>
      </c>
      <c r="B4293">
        <v>64.680000000000007</v>
      </c>
    </row>
    <row r="4294" spans="1:2" x14ac:dyDescent="0.3">
      <c r="A4294">
        <v>50</v>
      </c>
      <c r="B4294">
        <v>119.77</v>
      </c>
    </row>
    <row r="4295" spans="1:2" x14ac:dyDescent="0.3">
      <c r="A4295">
        <v>49</v>
      </c>
      <c r="B4295">
        <v>68.44</v>
      </c>
    </row>
    <row r="4296" spans="1:2" x14ac:dyDescent="0.3">
      <c r="A4296">
        <v>56</v>
      </c>
      <c r="B4296">
        <v>87.95</v>
      </c>
    </row>
    <row r="4297" spans="1:2" x14ac:dyDescent="0.3">
      <c r="A4297">
        <v>47</v>
      </c>
      <c r="B4297">
        <v>56.67</v>
      </c>
    </row>
    <row r="4298" spans="1:2" x14ac:dyDescent="0.3">
      <c r="A4298">
        <v>52</v>
      </c>
      <c r="B4298">
        <v>62.66</v>
      </c>
    </row>
    <row r="4299" spans="1:2" x14ac:dyDescent="0.3">
      <c r="A4299">
        <v>61</v>
      </c>
      <c r="B4299">
        <v>120.23</v>
      </c>
    </row>
    <row r="4300" spans="1:2" x14ac:dyDescent="0.3">
      <c r="A4300">
        <v>54</v>
      </c>
      <c r="B4300">
        <v>247.97</v>
      </c>
    </row>
    <row r="4301" spans="1:2" x14ac:dyDescent="0.3">
      <c r="A4301">
        <v>37</v>
      </c>
      <c r="B4301">
        <v>76.03</v>
      </c>
    </row>
    <row r="4302" spans="1:2" x14ac:dyDescent="0.3">
      <c r="A4302">
        <v>50</v>
      </c>
      <c r="B4302">
        <v>57.93</v>
      </c>
    </row>
    <row r="4303" spans="1:2" x14ac:dyDescent="0.3">
      <c r="A4303">
        <v>56</v>
      </c>
      <c r="B4303">
        <v>73.02</v>
      </c>
    </row>
    <row r="4304" spans="1:2" x14ac:dyDescent="0.3">
      <c r="A4304">
        <v>34</v>
      </c>
      <c r="B4304">
        <v>133.82</v>
      </c>
    </row>
    <row r="4305" spans="1:2" x14ac:dyDescent="0.3">
      <c r="A4305">
        <v>53</v>
      </c>
      <c r="B4305">
        <v>90.65</v>
      </c>
    </row>
    <row r="4306" spans="1:2" x14ac:dyDescent="0.3">
      <c r="A4306">
        <v>10</v>
      </c>
      <c r="B4306">
        <v>97.24</v>
      </c>
    </row>
    <row r="4307" spans="1:2" x14ac:dyDescent="0.3">
      <c r="A4307">
        <v>68</v>
      </c>
      <c r="B4307">
        <v>91.68</v>
      </c>
    </row>
    <row r="4308" spans="1:2" x14ac:dyDescent="0.3">
      <c r="A4308">
        <v>54</v>
      </c>
      <c r="B4308">
        <v>89.93</v>
      </c>
    </row>
    <row r="4309" spans="1:2" x14ac:dyDescent="0.3">
      <c r="A4309">
        <v>25</v>
      </c>
      <c r="B4309">
        <v>104.66</v>
      </c>
    </row>
    <row r="4310" spans="1:2" x14ac:dyDescent="0.3">
      <c r="A4310">
        <v>23</v>
      </c>
      <c r="B4310">
        <v>115.83</v>
      </c>
    </row>
    <row r="4311" spans="1:2" x14ac:dyDescent="0.3">
      <c r="A4311">
        <v>53</v>
      </c>
      <c r="B4311">
        <v>68.760000000000005</v>
      </c>
    </row>
    <row r="4312" spans="1:2" x14ac:dyDescent="0.3">
      <c r="A4312">
        <v>40</v>
      </c>
      <c r="B4312">
        <v>212.01</v>
      </c>
    </row>
    <row r="4313" spans="1:2" x14ac:dyDescent="0.3">
      <c r="A4313">
        <v>33</v>
      </c>
      <c r="B4313">
        <v>73.2</v>
      </c>
    </row>
    <row r="4314" spans="1:2" x14ac:dyDescent="0.3">
      <c r="A4314">
        <v>48</v>
      </c>
      <c r="B4314">
        <v>94.04</v>
      </c>
    </row>
    <row r="4315" spans="1:2" x14ac:dyDescent="0.3">
      <c r="A4315">
        <v>44</v>
      </c>
      <c r="B4315">
        <v>56.85</v>
      </c>
    </row>
    <row r="4316" spans="1:2" x14ac:dyDescent="0.3">
      <c r="A4316">
        <v>81</v>
      </c>
      <c r="B4316">
        <v>57.42</v>
      </c>
    </row>
    <row r="4317" spans="1:2" x14ac:dyDescent="0.3">
      <c r="A4317">
        <v>23</v>
      </c>
      <c r="B4317">
        <v>58.01</v>
      </c>
    </row>
    <row r="4318" spans="1:2" x14ac:dyDescent="0.3">
      <c r="A4318">
        <v>55</v>
      </c>
      <c r="B4318">
        <v>71.790000000000006</v>
      </c>
    </row>
    <row r="4319" spans="1:2" x14ac:dyDescent="0.3">
      <c r="A4319">
        <v>29</v>
      </c>
      <c r="B4319">
        <v>60.26</v>
      </c>
    </row>
    <row r="4320" spans="1:2" x14ac:dyDescent="0.3">
      <c r="A4320">
        <v>48</v>
      </c>
      <c r="B4320">
        <v>64.180000000000007</v>
      </c>
    </row>
    <row r="4321" spans="1:2" x14ac:dyDescent="0.3">
      <c r="A4321">
        <v>22</v>
      </c>
      <c r="B4321">
        <v>62.81</v>
      </c>
    </row>
    <row r="4322" spans="1:2" x14ac:dyDescent="0.3">
      <c r="A4322">
        <v>29</v>
      </c>
      <c r="B4322">
        <v>72.02</v>
      </c>
    </row>
    <row r="4323" spans="1:2" x14ac:dyDescent="0.3">
      <c r="A4323">
        <v>39</v>
      </c>
      <c r="B4323">
        <v>88.48</v>
      </c>
    </row>
    <row r="4324" spans="1:2" x14ac:dyDescent="0.3">
      <c r="A4324">
        <v>42</v>
      </c>
      <c r="B4324">
        <v>92.2</v>
      </c>
    </row>
    <row r="4325" spans="1:2" x14ac:dyDescent="0.3">
      <c r="A4325">
        <v>63</v>
      </c>
      <c r="B4325">
        <v>60.17</v>
      </c>
    </row>
    <row r="4326" spans="1:2" x14ac:dyDescent="0.3">
      <c r="A4326">
        <v>8</v>
      </c>
      <c r="B4326">
        <v>120.43</v>
      </c>
    </row>
    <row r="4327" spans="1:2" x14ac:dyDescent="0.3">
      <c r="A4327">
        <v>54</v>
      </c>
      <c r="B4327">
        <v>104.42</v>
      </c>
    </row>
    <row r="4328" spans="1:2" x14ac:dyDescent="0.3">
      <c r="A4328">
        <v>79</v>
      </c>
      <c r="B4328">
        <v>57.08</v>
      </c>
    </row>
    <row r="4329" spans="1:2" x14ac:dyDescent="0.3">
      <c r="A4329">
        <v>59</v>
      </c>
      <c r="B4329">
        <v>201.45</v>
      </c>
    </row>
    <row r="4330" spans="1:2" x14ac:dyDescent="0.3">
      <c r="A4330">
        <v>37</v>
      </c>
      <c r="B4330">
        <v>131.05000000000001</v>
      </c>
    </row>
    <row r="4331" spans="1:2" x14ac:dyDescent="0.3">
      <c r="A4331">
        <v>47</v>
      </c>
      <c r="B4331">
        <v>57.76</v>
      </c>
    </row>
    <row r="4332" spans="1:2" x14ac:dyDescent="0.3">
      <c r="A4332">
        <v>0.24</v>
      </c>
      <c r="B4332">
        <v>58.35</v>
      </c>
    </row>
    <row r="4333" spans="1:2" x14ac:dyDescent="0.3">
      <c r="A4333">
        <v>42</v>
      </c>
      <c r="B4333">
        <v>65.66</v>
      </c>
    </row>
    <row r="4334" spans="1:2" x14ac:dyDescent="0.3">
      <c r="A4334">
        <v>55</v>
      </c>
      <c r="B4334">
        <v>108.64</v>
      </c>
    </row>
    <row r="4335" spans="1:2" x14ac:dyDescent="0.3">
      <c r="A4335">
        <v>33</v>
      </c>
      <c r="B4335">
        <v>57.1</v>
      </c>
    </row>
    <row r="4336" spans="1:2" x14ac:dyDescent="0.3">
      <c r="A4336">
        <v>34</v>
      </c>
      <c r="B4336">
        <v>113.01</v>
      </c>
    </row>
    <row r="4337" spans="1:2" x14ac:dyDescent="0.3">
      <c r="A4337">
        <v>43</v>
      </c>
      <c r="B4337">
        <v>75.77</v>
      </c>
    </row>
    <row r="4338" spans="1:2" x14ac:dyDescent="0.3">
      <c r="A4338">
        <v>59</v>
      </c>
      <c r="B4338">
        <v>81.510000000000005</v>
      </c>
    </row>
    <row r="4339" spans="1:2" x14ac:dyDescent="0.3">
      <c r="A4339">
        <v>47</v>
      </c>
      <c r="B4339">
        <v>71.42</v>
      </c>
    </row>
    <row r="4340" spans="1:2" x14ac:dyDescent="0.3">
      <c r="A4340">
        <v>62</v>
      </c>
      <c r="B4340">
        <v>75.78</v>
      </c>
    </row>
    <row r="4341" spans="1:2" x14ac:dyDescent="0.3">
      <c r="A4341">
        <v>35</v>
      </c>
      <c r="B4341">
        <v>80.760000000000005</v>
      </c>
    </row>
    <row r="4342" spans="1:2" x14ac:dyDescent="0.3">
      <c r="A4342">
        <v>40</v>
      </c>
      <c r="B4342">
        <v>144.47999999999999</v>
      </c>
    </row>
    <row r="4343" spans="1:2" x14ac:dyDescent="0.3">
      <c r="A4343">
        <v>57</v>
      </c>
      <c r="B4343">
        <v>98.44</v>
      </c>
    </row>
    <row r="4344" spans="1:2" x14ac:dyDescent="0.3">
      <c r="A4344">
        <v>30</v>
      </c>
      <c r="B4344">
        <v>112.19</v>
      </c>
    </row>
    <row r="4345" spans="1:2" x14ac:dyDescent="0.3">
      <c r="A4345">
        <v>75</v>
      </c>
      <c r="B4345">
        <v>198.79</v>
      </c>
    </row>
    <row r="4346" spans="1:2" x14ac:dyDescent="0.3">
      <c r="A4346">
        <v>53</v>
      </c>
      <c r="B4346">
        <v>81.510000000000005</v>
      </c>
    </row>
    <row r="4347" spans="1:2" x14ac:dyDescent="0.3">
      <c r="A4347">
        <v>2</v>
      </c>
      <c r="B4347">
        <v>109.1</v>
      </c>
    </row>
    <row r="4348" spans="1:2" x14ac:dyDescent="0.3">
      <c r="A4348">
        <v>17</v>
      </c>
      <c r="B4348">
        <v>55.41</v>
      </c>
    </row>
    <row r="4349" spans="1:2" x14ac:dyDescent="0.3">
      <c r="A4349">
        <v>63</v>
      </c>
      <c r="B4349">
        <v>55.57</v>
      </c>
    </row>
    <row r="4350" spans="1:2" x14ac:dyDescent="0.3">
      <c r="A4350">
        <v>57</v>
      </c>
      <c r="B4350">
        <v>128.28</v>
      </c>
    </row>
    <row r="4351" spans="1:2" x14ac:dyDescent="0.3">
      <c r="A4351">
        <v>59</v>
      </c>
      <c r="B4351">
        <v>135.84</v>
      </c>
    </row>
    <row r="4352" spans="1:2" x14ac:dyDescent="0.3">
      <c r="A4352">
        <v>53</v>
      </c>
      <c r="B4352">
        <v>86.73</v>
      </c>
    </row>
    <row r="4353" spans="1:2" x14ac:dyDescent="0.3">
      <c r="A4353">
        <v>78</v>
      </c>
      <c r="B4353">
        <v>198.12</v>
      </c>
    </row>
    <row r="4354" spans="1:2" x14ac:dyDescent="0.3">
      <c r="A4354">
        <v>6</v>
      </c>
      <c r="B4354">
        <v>64.55</v>
      </c>
    </row>
    <row r="4355" spans="1:2" x14ac:dyDescent="0.3">
      <c r="A4355">
        <v>48</v>
      </c>
      <c r="B4355">
        <v>75.91</v>
      </c>
    </row>
    <row r="4356" spans="1:2" x14ac:dyDescent="0.3">
      <c r="A4356">
        <v>31</v>
      </c>
      <c r="B4356">
        <v>96.03</v>
      </c>
    </row>
    <row r="4357" spans="1:2" x14ac:dyDescent="0.3">
      <c r="A4357">
        <v>27</v>
      </c>
      <c r="B4357">
        <v>98.71</v>
      </c>
    </row>
    <row r="4358" spans="1:2" x14ac:dyDescent="0.3">
      <c r="A4358">
        <v>46</v>
      </c>
      <c r="B4358">
        <v>127.75</v>
      </c>
    </row>
    <row r="4359" spans="1:2" x14ac:dyDescent="0.3">
      <c r="A4359">
        <v>11</v>
      </c>
      <c r="B4359">
        <v>141.84</v>
      </c>
    </row>
    <row r="4360" spans="1:2" x14ac:dyDescent="0.3">
      <c r="A4360">
        <v>5</v>
      </c>
      <c r="B4360">
        <v>84.59</v>
      </c>
    </row>
    <row r="4361" spans="1:2" x14ac:dyDescent="0.3">
      <c r="A4361">
        <v>31</v>
      </c>
      <c r="B4361">
        <v>69.260000000000005</v>
      </c>
    </row>
    <row r="4362" spans="1:2" x14ac:dyDescent="0.3">
      <c r="A4362">
        <v>65</v>
      </c>
      <c r="B4362">
        <v>95.44</v>
      </c>
    </row>
    <row r="4363" spans="1:2" x14ac:dyDescent="0.3">
      <c r="A4363">
        <v>9</v>
      </c>
      <c r="B4363">
        <v>69.52</v>
      </c>
    </row>
    <row r="4364" spans="1:2" x14ac:dyDescent="0.3">
      <c r="A4364">
        <v>40</v>
      </c>
      <c r="B4364">
        <v>80.47</v>
      </c>
    </row>
    <row r="4365" spans="1:2" x14ac:dyDescent="0.3">
      <c r="A4365">
        <v>36</v>
      </c>
      <c r="B4365">
        <v>146.61000000000001</v>
      </c>
    </row>
    <row r="4366" spans="1:2" x14ac:dyDescent="0.3">
      <c r="A4366">
        <v>79</v>
      </c>
      <c r="B4366">
        <v>253.86</v>
      </c>
    </row>
    <row r="4367" spans="1:2" x14ac:dyDescent="0.3">
      <c r="A4367">
        <v>64</v>
      </c>
      <c r="B4367">
        <v>65.459999999999994</v>
      </c>
    </row>
    <row r="4368" spans="1:2" x14ac:dyDescent="0.3">
      <c r="A4368">
        <v>51</v>
      </c>
      <c r="B4368">
        <v>152.56</v>
      </c>
    </row>
    <row r="4369" spans="1:2" x14ac:dyDescent="0.3">
      <c r="A4369">
        <v>64</v>
      </c>
      <c r="B4369">
        <v>55.64</v>
      </c>
    </row>
    <row r="4370" spans="1:2" x14ac:dyDescent="0.3">
      <c r="A4370">
        <v>73</v>
      </c>
      <c r="B4370">
        <v>70.23</v>
      </c>
    </row>
    <row r="4371" spans="1:2" x14ac:dyDescent="0.3">
      <c r="A4371">
        <v>66</v>
      </c>
      <c r="B4371">
        <v>93.34</v>
      </c>
    </row>
    <row r="4372" spans="1:2" x14ac:dyDescent="0.3">
      <c r="A4372">
        <v>56</v>
      </c>
      <c r="B4372">
        <v>82.44</v>
      </c>
    </row>
    <row r="4373" spans="1:2" x14ac:dyDescent="0.3">
      <c r="A4373">
        <v>32</v>
      </c>
      <c r="B4373">
        <v>62.6</v>
      </c>
    </row>
    <row r="4374" spans="1:2" x14ac:dyDescent="0.3">
      <c r="A4374">
        <v>11</v>
      </c>
      <c r="B4374">
        <v>121.71</v>
      </c>
    </row>
    <row r="4375" spans="1:2" x14ac:dyDescent="0.3">
      <c r="A4375">
        <v>23</v>
      </c>
      <c r="B4375">
        <v>61.96</v>
      </c>
    </row>
    <row r="4376" spans="1:2" x14ac:dyDescent="0.3">
      <c r="A4376">
        <v>57</v>
      </c>
      <c r="B4376">
        <v>90.4</v>
      </c>
    </row>
    <row r="4377" spans="1:2" x14ac:dyDescent="0.3">
      <c r="A4377">
        <v>33</v>
      </c>
      <c r="B4377">
        <v>55.72</v>
      </c>
    </row>
    <row r="4378" spans="1:2" x14ac:dyDescent="0.3">
      <c r="A4378">
        <v>80</v>
      </c>
      <c r="B4378">
        <v>148.72</v>
      </c>
    </row>
    <row r="4379" spans="1:2" x14ac:dyDescent="0.3">
      <c r="A4379">
        <v>47</v>
      </c>
      <c r="B4379">
        <v>77.91</v>
      </c>
    </row>
    <row r="4380" spans="1:2" x14ac:dyDescent="0.3">
      <c r="A4380">
        <v>8</v>
      </c>
      <c r="B4380">
        <v>78.05</v>
      </c>
    </row>
    <row r="4381" spans="1:2" x14ac:dyDescent="0.3">
      <c r="A4381">
        <v>48</v>
      </c>
      <c r="B4381">
        <v>57.43</v>
      </c>
    </row>
    <row r="4382" spans="1:2" x14ac:dyDescent="0.3">
      <c r="A4382">
        <v>54</v>
      </c>
      <c r="B4382">
        <v>129.16</v>
      </c>
    </row>
    <row r="4383" spans="1:2" x14ac:dyDescent="0.3">
      <c r="A4383">
        <v>42</v>
      </c>
      <c r="B4383">
        <v>145.5</v>
      </c>
    </row>
    <row r="4384" spans="1:2" x14ac:dyDescent="0.3">
      <c r="A4384">
        <v>55</v>
      </c>
      <c r="B4384">
        <v>82.26</v>
      </c>
    </row>
    <row r="4385" spans="1:2" x14ac:dyDescent="0.3">
      <c r="A4385">
        <v>7</v>
      </c>
      <c r="B4385">
        <v>156.82</v>
      </c>
    </row>
    <row r="4386" spans="1:2" x14ac:dyDescent="0.3">
      <c r="A4386">
        <v>3</v>
      </c>
      <c r="B4386">
        <v>57.02</v>
      </c>
    </row>
    <row r="4387" spans="1:2" x14ac:dyDescent="0.3">
      <c r="A4387">
        <v>48</v>
      </c>
      <c r="B4387">
        <v>134.59</v>
      </c>
    </row>
    <row r="4388" spans="1:2" x14ac:dyDescent="0.3">
      <c r="A4388">
        <v>55</v>
      </c>
      <c r="B4388">
        <v>67.099999999999994</v>
      </c>
    </row>
    <row r="4389" spans="1:2" x14ac:dyDescent="0.3">
      <c r="A4389">
        <v>58</v>
      </c>
      <c r="B4389">
        <v>227.81</v>
      </c>
    </row>
    <row r="4390" spans="1:2" x14ac:dyDescent="0.3">
      <c r="A4390">
        <v>2</v>
      </c>
      <c r="B4390">
        <v>62.89</v>
      </c>
    </row>
    <row r="4391" spans="1:2" x14ac:dyDescent="0.3">
      <c r="A4391">
        <v>67</v>
      </c>
      <c r="B4391">
        <v>59</v>
      </c>
    </row>
    <row r="4392" spans="1:2" x14ac:dyDescent="0.3">
      <c r="A4392">
        <v>39</v>
      </c>
      <c r="B4392">
        <v>122.91</v>
      </c>
    </row>
    <row r="4393" spans="1:2" x14ac:dyDescent="0.3">
      <c r="A4393">
        <v>62</v>
      </c>
      <c r="B4393">
        <v>60.2</v>
      </c>
    </row>
    <row r="4394" spans="1:2" x14ac:dyDescent="0.3">
      <c r="A4394">
        <v>19</v>
      </c>
      <c r="B4394">
        <v>73.33</v>
      </c>
    </row>
    <row r="4395" spans="1:2" x14ac:dyDescent="0.3">
      <c r="A4395">
        <v>26</v>
      </c>
      <c r="B4395">
        <v>123.98</v>
      </c>
    </row>
    <row r="4396" spans="1:2" x14ac:dyDescent="0.3">
      <c r="A4396">
        <v>57</v>
      </c>
      <c r="B4396">
        <v>83.64</v>
      </c>
    </row>
    <row r="4397" spans="1:2" x14ac:dyDescent="0.3">
      <c r="A4397">
        <v>46</v>
      </c>
      <c r="B4397">
        <v>180.45</v>
      </c>
    </row>
    <row r="4398" spans="1:2" x14ac:dyDescent="0.3">
      <c r="A4398">
        <v>27</v>
      </c>
      <c r="B4398">
        <v>104.33</v>
      </c>
    </row>
    <row r="4399" spans="1:2" x14ac:dyDescent="0.3">
      <c r="A4399">
        <v>81</v>
      </c>
      <c r="B4399">
        <v>164.77</v>
      </c>
    </row>
    <row r="4400" spans="1:2" x14ac:dyDescent="0.3">
      <c r="A4400">
        <v>20</v>
      </c>
      <c r="B4400">
        <v>73.83</v>
      </c>
    </row>
    <row r="4401" spans="1:2" x14ac:dyDescent="0.3">
      <c r="A4401">
        <v>21</v>
      </c>
      <c r="B4401">
        <v>138.51</v>
      </c>
    </row>
    <row r="4402" spans="1:2" x14ac:dyDescent="0.3">
      <c r="A4402">
        <v>78</v>
      </c>
      <c r="B4402">
        <v>182.2</v>
      </c>
    </row>
    <row r="4403" spans="1:2" x14ac:dyDescent="0.3">
      <c r="A4403">
        <v>47</v>
      </c>
      <c r="B4403">
        <v>121.43</v>
      </c>
    </row>
    <row r="4404" spans="1:2" x14ac:dyDescent="0.3">
      <c r="A4404">
        <v>12</v>
      </c>
      <c r="B4404">
        <v>117.04</v>
      </c>
    </row>
    <row r="4405" spans="1:2" x14ac:dyDescent="0.3">
      <c r="A4405">
        <v>58</v>
      </c>
      <c r="B4405">
        <v>66.709999999999994</v>
      </c>
    </row>
    <row r="4406" spans="1:2" x14ac:dyDescent="0.3">
      <c r="A4406">
        <v>2</v>
      </c>
      <c r="B4406">
        <v>82.3</v>
      </c>
    </row>
    <row r="4407" spans="1:2" x14ac:dyDescent="0.3">
      <c r="A4407">
        <v>52</v>
      </c>
      <c r="B4407">
        <v>98.27</v>
      </c>
    </row>
    <row r="4408" spans="1:2" x14ac:dyDescent="0.3">
      <c r="A4408">
        <v>49</v>
      </c>
      <c r="B4408">
        <v>206.53</v>
      </c>
    </row>
    <row r="4409" spans="1:2" x14ac:dyDescent="0.3">
      <c r="A4409">
        <v>47</v>
      </c>
      <c r="B4409">
        <v>105.88</v>
      </c>
    </row>
    <row r="4410" spans="1:2" x14ac:dyDescent="0.3">
      <c r="A4410">
        <v>53</v>
      </c>
      <c r="B4410">
        <v>123.87</v>
      </c>
    </row>
    <row r="4411" spans="1:2" x14ac:dyDescent="0.3">
      <c r="A4411">
        <v>81</v>
      </c>
      <c r="B4411">
        <v>220.64</v>
      </c>
    </row>
    <row r="4412" spans="1:2" x14ac:dyDescent="0.3">
      <c r="A4412">
        <v>50</v>
      </c>
      <c r="B4412">
        <v>58.7</v>
      </c>
    </row>
    <row r="4413" spans="1:2" x14ac:dyDescent="0.3">
      <c r="A4413">
        <v>16</v>
      </c>
      <c r="B4413">
        <v>89.14</v>
      </c>
    </row>
    <row r="4414" spans="1:2" x14ac:dyDescent="0.3">
      <c r="A4414">
        <v>8</v>
      </c>
      <c r="B4414">
        <v>121.99</v>
      </c>
    </row>
    <row r="4415" spans="1:2" x14ac:dyDescent="0.3">
      <c r="A4415">
        <v>5</v>
      </c>
      <c r="B4415">
        <v>77.83</v>
      </c>
    </row>
    <row r="4416" spans="1:2" x14ac:dyDescent="0.3">
      <c r="A4416">
        <v>26</v>
      </c>
      <c r="B4416">
        <v>191.78</v>
      </c>
    </row>
    <row r="4417" spans="1:2" x14ac:dyDescent="0.3">
      <c r="A4417">
        <v>5</v>
      </c>
      <c r="B4417">
        <v>101.31</v>
      </c>
    </row>
    <row r="4418" spans="1:2" x14ac:dyDescent="0.3">
      <c r="A4418">
        <v>43</v>
      </c>
      <c r="B4418">
        <v>86.67</v>
      </c>
    </row>
    <row r="4419" spans="1:2" x14ac:dyDescent="0.3">
      <c r="A4419">
        <v>14</v>
      </c>
      <c r="B4419">
        <v>71.8</v>
      </c>
    </row>
    <row r="4420" spans="1:2" x14ac:dyDescent="0.3">
      <c r="A4420">
        <v>43</v>
      </c>
      <c r="B4420">
        <v>115.79</v>
      </c>
    </row>
    <row r="4421" spans="1:2" x14ac:dyDescent="0.3">
      <c r="A4421">
        <v>13</v>
      </c>
      <c r="B4421">
        <v>137.44999999999999</v>
      </c>
    </row>
    <row r="4422" spans="1:2" x14ac:dyDescent="0.3">
      <c r="A4422">
        <v>66</v>
      </c>
      <c r="B4422">
        <v>67.92</v>
      </c>
    </row>
    <row r="4423" spans="1:2" x14ac:dyDescent="0.3">
      <c r="A4423">
        <v>32</v>
      </c>
      <c r="B4423">
        <v>114.37</v>
      </c>
    </row>
    <row r="4424" spans="1:2" x14ac:dyDescent="0.3">
      <c r="A4424">
        <v>62</v>
      </c>
      <c r="B4424">
        <v>145.46</v>
      </c>
    </row>
    <row r="4425" spans="1:2" x14ac:dyDescent="0.3">
      <c r="A4425">
        <v>55</v>
      </c>
      <c r="B4425">
        <v>63.47</v>
      </c>
    </row>
    <row r="4426" spans="1:2" x14ac:dyDescent="0.3">
      <c r="A4426">
        <v>46</v>
      </c>
      <c r="B4426">
        <v>88.19</v>
      </c>
    </row>
    <row r="4427" spans="1:2" x14ac:dyDescent="0.3">
      <c r="A4427">
        <v>40</v>
      </c>
      <c r="B4427">
        <v>100.26</v>
      </c>
    </row>
    <row r="4428" spans="1:2" x14ac:dyDescent="0.3">
      <c r="A4428">
        <v>75</v>
      </c>
      <c r="B4428">
        <v>201.76</v>
      </c>
    </row>
    <row r="4429" spans="1:2" x14ac:dyDescent="0.3">
      <c r="A4429">
        <v>53</v>
      </c>
      <c r="B4429">
        <v>126.35</v>
      </c>
    </row>
    <row r="4430" spans="1:2" x14ac:dyDescent="0.3">
      <c r="A4430">
        <v>29</v>
      </c>
      <c r="B4430">
        <v>102.4</v>
      </c>
    </row>
    <row r="4431" spans="1:2" x14ac:dyDescent="0.3">
      <c r="A4431">
        <v>57</v>
      </c>
      <c r="B4431">
        <v>69.400000000000006</v>
      </c>
    </row>
    <row r="4432" spans="1:2" x14ac:dyDescent="0.3">
      <c r="A4432">
        <v>33</v>
      </c>
      <c r="B4432">
        <v>88.04</v>
      </c>
    </row>
    <row r="4433" spans="1:2" x14ac:dyDescent="0.3">
      <c r="A4433">
        <v>43</v>
      </c>
      <c r="B4433">
        <v>82.57</v>
      </c>
    </row>
    <row r="4434" spans="1:2" x14ac:dyDescent="0.3">
      <c r="A4434">
        <v>54</v>
      </c>
      <c r="B4434">
        <v>138.47</v>
      </c>
    </row>
    <row r="4435" spans="1:2" x14ac:dyDescent="0.3">
      <c r="A4435">
        <v>47</v>
      </c>
      <c r="B4435">
        <v>64.989999999999995</v>
      </c>
    </row>
    <row r="4436" spans="1:2" x14ac:dyDescent="0.3">
      <c r="A4436">
        <v>52</v>
      </c>
      <c r="B4436">
        <v>78.400000000000006</v>
      </c>
    </row>
    <row r="4437" spans="1:2" x14ac:dyDescent="0.3">
      <c r="A4437">
        <v>61</v>
      </c>
      <c r="B4437">
        <v>129.31</v>
      </c>
    </row>
    <row r="4438" spans="1:2" x14ac:dyDescent="0.3">
      <c r="A4438">
        <v>5</v>
      </c>
      <c r="B4438">
        <v>59.78</v>
      </c>
    </row>
    <row r="4439" spans="1:2" x14ac:dyDescent="0.3">
      <c r="A4439">
        <v>31</v>
      </c>
      <c r="B4439">
        <v>117.31</v>
      </c>
    </row>
    <row r="4440" spans="1:2" x14ac:dyDescent="0.3">
      <c r="A4440">
        <v>25</v>
      </c>
      <c r="B4440">
        <v>119.96</v>
      </c>
    </row>
    <row r="4441" spans="1:2" x14ac:dyDescent="0.3">
      <c r="A4441">
        <v>49</v>
      </c>
      <c r="B4441">
        <v>209.06</v>
      </c>
    </row>
    <row r="4442" spans="1:2" x14ac:dyDescent="0.3">
      <c r="A4442">
        <v>28</v>
      </c>
      <c r="B4442">
        <v>71.97</v>
      </c>
    </row>
    <row r="4443" spans="1:2" x14ac:dyDescent="0.3">
      <c r="A4443">
        <v>63</v>
      </c>
      <c r="B4443">
        <v>222.66</v>
      </c>
    </row>
    <row r="4444" spans="1:2" x14ac:dyDescent="0.3">
      <c r="A4444">
        <v>42</v>
      </c>
      <c r="B4444">
        <v>118.82</v>
      </c>
    </row>
    <row r="4445" spans="1:2" x14ac:dyDescent="0.3">
      <c r="A4445">
        <v>48</v>
      </c>
      <c r="B4445">
        <v>91.96</v>
      </c>
    </row>
    <row r="4446" spans="1:2" x14ac:dyDescent="0.3">
      <c r="A4446">
        <v>16</v>
      </c>
      <c r="B4446">
        <v>111.93</v>
      </c>
    </row>
    <row r="4447" spans="1:2" x14ac:dyDescent="0.3">
      <c r="A4447">
        <v>38</v>
      </c>
      <c r="B4447">
        <v>162.30000000000001</v>
      </c>
    </row>
    <row r="4448" spans="1:2" x14ac:dyDescent="0.3">
      <c r="A4448">
        <v>20</v>
      </c>
      <c r="B4448">
        <v>80.08</v>
      </c>
    </row>
    <row r="4449" spans="1:2" x14ac:dyDescent="0.3">
      <c r="A4449">
        <v>23</v>
      </c>
      <c r="B4449">
        <v>69.239999999999995</v>
      </c>
    </row>
    <row r="4450" spans="1:2" x14ac:dyDescent="0.3">
      <c r="A4450">
        <v>34</v>
      </c>
      <c r="B4450">
        <v>59.14</v>
      </c>
    </row>
    <row r="4451" spans="1:2" x14ac:dyDescent="0.3">
      <c r="A4451">
        <v>43</v>
      </c>
      <c r="B4451">
        <v>67.5</v>
      </c>
    </row>
    <row r="4452" spans="1:2" x14ac:dyDescent="0.3">
      <c r="A4452">
        <v>16</v>
      </c>
      <c r="B4452">
        <v>122.46</v>
      </c>
    </row>
    <row r="4453" spans="1:2" x14ac:dyDescent="0.3">
      <c r="A4453">
        <v>49</v>
      </c>
      <c r="B4453">
        <v>117.34</v>
      </c>
    </row>
    <row r="4454" spans="1:2" x14ac:dyDescent="0.3">
      <c r="A4454">
        <v>31</v>
      </c>
      <c r="B4454">
        <v>100.52</v>
      </c>
    </row>
    <row r="4455" spans="1:2" x14ac:dyDescent="0.3">
      <c r="A4455">
        <v>17</v>
      </c>
      <c r="B4455">
        <v>68.86</v>
      </c>
    </row>
    <row r="4456" spans="1:2" x14ac:dyDescent="0.3">
      <c r="A4456">
        <v>78</v>
      </c>
      <c r="B4456">
        <v>80.09</v>
      </c>
    </row>
    <row r="4457" spans="1:2" x14ac:dyDescent="0.3">
      <c r="A4457">
        <v>22</v>
      </c>
      <c r="B4457">
        <v>73.400000000000006</v>
      </c>
    </row>
    <row r="4458" spans="1:2" x14ac:dyDescent="0.3">
      <c r="A4458">
        <v>49</v>
      </c>
      <c r="B4458">
        <v>65.34</v>
      </c>
    </row>
    <row r="4459" spans="1:2" x14ac:dyDescent="0.3">
      <c r="A4459">
        <v>70</v>
      </c>
      <c r="B4459">
        <v>193.88</v>
      </c>
    </row>
    <row r="4460" spans="1:2" x14ac:dyDescent="0.3">
      <c r="A4460">
        <v>63</v>
      </c>
      <c r="B4460">
        <v>69.459999999999994</v>
      </c>
    </row>
    <row r="4461" spans="1:2" x14ac:dyDescent="0.3">
      <c r="A4461">
        <v>79</v>
      </c>
      <c r="B4461">
        <v>93.89</v>
      </c>
    </row>
    <row r="4462" spans="1:2" x14ac:dyDescent="0.3">
      <c r="A4462">
        <v>67</v>
      </c>
      <c r="B4462">
        <v>94.61</v>
      </c>
    </row>
    <row r="4463" spans="1:2" x14ac:dyDescent="0.3">
      <c r="A4463">
        <v>0.32</v>
      </c>
      <c r="B4463">
        <v>55.86</v>
      </c>
    </row>
    <row r="4464" spans="1:2" x14ac:dyDescent="0.3">
      <c r="A4464">
        <v>53</v>
      </c>
      <c r="B4464">
        <v>94.14</v>
      </c>
    </row>
    <row r="4465" spans="1:2" x14ac:dyDescent="0.3">
      <c r="A4465">
        <v>44</v>
      </c>
      <c r="B4465">
        <v>81.13</v>
      </c>
    </row>
    <row r="4466" spans="1:2" x14ac:dyDescent="0.3">
      <c r="A4466">
        <v>75</v>
      </c>
      <c r="B4466">
        <v>98.91</v>
      </c>
    </row>
    <row r="4467" spans="1:2" x14ac:dyDescent="0.3">
      <c r="A4467">
        <v>30</v>
      </c>
      <c r="B4467">
        <v>61.87</v>
      </c>
    </row>
    <row r="4468" spans="1:2" x14ac:dyDescent="0.3">
      <c r="A4468">
        <v>19</v>
      </c>
      <c r="B4468">
        <v>133.58000000000001</v>
      </c>
    </row>
    <row r="4469" spans="1:2" x14ac:dyDescent="0.3">
      <c r="A4469">
        <v>42</v>
      </c>
      <c r="B4469">
        <v>140.08000000000001</v>
      </c>
    </row>
    <row r="4470" spans="1:2" x14ac:dyDescent="0.3">
      <c r="A4470">
        <v>49</v>
      </c>
      <c r="B4470">
        <v>139.43</v>
      </c>
    </row>
    <row r="4471" spans="1:2" x14ac:dyDescent="0.3">
      <c r="A4471">
        <v>61</v>
      </c>
      <c r="B4471">
        <v>148.24</v>
      </c>
    </row>
    <row r="4472" spans="1:2" x14ac:dyDescent="0.3">
      <c r="A4472">
        <v>49</v>
      </c>
      <c r="B4472">
        <v>85.33</v>
      </c>
    </row>
    <row r="4473" spans="1:2" x14ac:dyDescent="0.3">
      <c r="A4473">
        <v>72</v>
      </c>
      <c r="B4473">
        <v>206.49</v>
      </c>
    </row>
    <row r="4474" spans="1:2" x14ac:dyDescent="0.3">
      <c r="A4474">
        <v>52</v>
      </c>
      <c r="B4474">
        <v>80.88</v>
      </c>
    </row>
    <row r="4475" spans="1:2" x14ac:dyDescent="0.3">
      <c r="A4475">
        <v>43</v>
      </c>
      <c r="B4475">
        <v>92.71</v>
      </c>
    </row>
    <row r="4476" spans="1:2" x14ac:dyDescent="0.3">
      <c r="A4476">
        <v>64</v>
      </c>
      <c r="B4476">
        <v>196.26</v>
      </c>
    </row>
    <row r="4477" spans="1:2" x14ac:dyDescent="0.3">
      <c r="A4477">
        <v>42</v>
      </c>
      <c r="B4477">
        <v>115.21</v>
      </c>
    </row>
    <row r="4478" spans="1:2" x14ac:dyDescent="0.3">
      <c r="A4478">
        <v>36</v>
      </c>
      <c r="B4478">
        <v>76.930000000000007</v>
      </c>
    </row>
    <row r="4479" spans="1:2" x14ac:dyDescent="0.3">
      <c r="A4479">
        <v>31</v>
      </c>
      <c r="B4479">
        <v>77.010000000000005</v>
      </c>
    </row>
    <row r="4480" spans="1:2" x14ac:dyDescent="0.3">
      <c r="A4480">
        <v>62</v>
      </c>
      <c r="B4480">
        <v>130.56</v>
      </c>
    </row>
    <row r="4481" spans="1:2" x14ac:dyDescent="0.3">
      <c r="A4481">
        <v>36</v>
      </c>
      <c r="B4481">
        <v>91.56</v>
      </c>
    </row>
    <row r="4482" spans="1:2" x14ac:dyDescent="0.3">
      <c r="A4482">
        <v>0.56000000000000005</v>
      </c>
      <c r="B4482">
        <v>57.02</v>
      </c>
    </row>
    <row r="4483" spans="1:2" x14ac:dyDescent="0.3">
      <c r="A4483">
        <v>56</v>
      </c>
      <c r="B4483">
        <v>77.66</v>
      </c>
    </row>
    <row r="4484" spans="1:2" x14ac:dyDescent="0.3">
      <c r="A4484">
        <v>65</v>
      </c>
      <c r="B4484">
        <v>82.21</v>
      </c>
    </row>
    <row r="4485" spans="1:2" x14ac:dyDescent="0.3">
      <c r="A4485">
        <v>73</v>
      </c>
      <c r="B4485">
        <v>71.290000000000006</v>
      </c>
    </row>
    <row r="4486" spans="1:2" x14ac:dyDescent="0.3">
      <c r="A4486">
        <v>53</v>
      </c>
      <c r="B4486">
        <v>116.66</v>
      </c>
    </row>
    <row r="4487" spans="1:2" x14ac:dyDescent="0.3">
      <c r="A4487">
        <v>27</v>
      </c>
      <c r="B4487">
        <v>82.9</v>
      </c>
    </row>
    <row r="4488" spans="1:2" x14ac:dyDescent="0.3">
      <c r="A4488">
        <v>45</v>
      </c>
      <c r="B4488">
        <v>92.86</v>
      </c>
    </row>
    <row r="4489" spans="1:2" x14ac:dyDescent="0.3">
      <c r="A4489">
        <v>75</v>
      </c>
      <c r="B4489">
        <v>206.15</v>
      </c>
    </row>
    <row r="4490" spans="1:2" x14ac:dyDescent="0.3">
      <c r="A4490">
        <v>42</v>
      </c>
      <c r="B4490">
        <v>67.87</v>
      </c>
    </row>
    <row r="4491" spans="1:2" x14ac:dyDescent="0.3">
      <c r="A4491">
        <v>47</v>
      </c>
      <c r="B4491">
        <v>86.37</v>
      </c>
    </row>
    <row r="4492" spans="1:2" x14ac:dyDescent="0.3">
      <c r="A4492">
        <v>58</v>
      </c>
      <c r="B4492">
        <v>56.96</v>
      </c>
    </row>
    <row r="4493" spans="1:2" x14ac:dyDescent="0.3">
      <c r="A4493">
        <v>57</v>
      </c>
      <c r="B4493">
        <v>81.42</v>
      </c>
    </row>
    <row r="4494" spans="1:2" x14ac:dyDescent="0.3">
      <c r="A4494">
        <v>64</v>
      </c>
      <c r="B4494">
        <v>78.849999999999994</v>
      </c>
    </row>
    <row r="4495" spans="1:2" x14ac:dyDescent="0.3">
      <c r="A4495">
        <v>43</v>
      </c>
      <c r="B4495">
        <v>80.8</v>
      </c>
    </row>
    <row r="4496" spans="1:2" x14ac:dyDescent="0.3">
      <c r="A4496">
        <v>37</v>
      </c>
      <c r="B4496">
        <v>84.13</v>
      </c>
    </row>
    <row r="4497" spans="1:2" x14ac:dyDescent="0.3">
      <c r="A4497">
        <v>29</v>
      </c>
      <c r="B4497">
        <v>105.73</v>
      </c>
    </row>
    <row r="4498" spans="1:2" x14ac:dyDescent="0.3">
      <c r="A4498">
        <v>39</v>
      </c>
      <c r="B4498">
        <v>83.83</v>
      </c>
    </row>
    <row r="4499" spans="1:2" x14ac:dyDescent="0.3">
      <c r="A4499">
        <v>1.24</v>
      </c>
      <c r="B4499">
        <v>61.94</v>
      </c>
    </row>
    <row r="4500" spans="1:2" x14ac:dyDescent="0.3">
      <c r="A4500">
        <v>52</v>
      </c>
      <c r="B4500">
        <v>73.73</v>
      </c>
    </row>
    <row r="4501" spans="1:2" x14ac:dyDescent="0.3">
      <c r="A4501">
        <v>60</v>
      </c>
      <c r="B4501">
        <v>145.94</v>
      </c>
    </row>
    <row r="4502" spans="1:2" x14ac:dyDescent="0.3">
      <c r="A4502">
        <v>20</v>
      </c>
      <c r="B4502">
        <v>117.59</v>
      </c>
    </row>
    <row r="4503" spans="1:2" x14ac:dyDescent="0.3">
      <c r="A4503">
        <v>63</v>
      </c>
      <c r="B4503">
        <v>232.78</v>
      </c>
    </row>
    <row r="4504" spans="1:2" x14ac:dyDescent="0.3">
      <c r="A4504">
        <v>31</v>
      </c>
      <c r="B4504">
        <v>149.68</v>
      </c>
    </row>
    <row r="4505" spans="1:2" x14ac:dyDescent="0.3">
      <c r="A4505">
        <v>10</v>
      </c>
      <c r="B4505">
        <v>117.03</v>
      </c>
    </row>
    <row r="4506" spans="1:2" x14ac:dyDescent="0.3">
      <c r="A4506">
        <v>40</v>
      </c>
      <c r="B4506">
        <v>124.48</v>
      </c>
    </row>
    <row r="4507" spans="1:2" x14ac:dyDescent="0.3">
      <c r="A4507">
        <v>31</v>
      </c>
      <c r="B4507">
        <v>98.99</v>
      </c>
    </row>
    <row r="4508" spans="1:2" x14ac:dyDescent="0.3">
      <c r="A4508">
        <v>17</v>
      </c>
      <c r="B4508">
        <v>79.61</v>
      </c>
    </row>
    <row r="4509" spans="1:2" x14ac:dyDescent="0.3">
      <c r="A4509">
        <v>70</v>
      </c>
      <c r="B4509">
        <v>223.68</v>
      </c>
    </row>
    <row r="4510" spans="1:2" x14ac:dyDescent="0.3">
      <c r="A4510">
        <v>30</v>
      </c>
      <c r="B4510">
        <v>66.010000000000005</v>
      </c>
    </row>
    <row r="4511" spans="1:2" x14ac:dyDescent="0.3">
      <c r="A4511">
        <v>24</v>
      </c>
      <c r="B4511">
        <v>90</v>
      </c>
    </row>
    <row r="4512" spans="1:2" x14ac:dyDescent="0.3">
      <c r="A4512">
        <v>5</v>
      </c>
      <c r="B4512">
        <v>57.8</v>
      </c>
    </row>
    <row r="4513" spans="1:2" x14ac:dyDescent="0.3">
      <c r="A4513">
        <v>2</v>
      </c>
      <c r="B4513">
        <v>65.209999999999994</v>
      </c>
    </row>
    <row r="4514" spans="1:2" x14ac:dyDescent="0.3">
      <c r="A4514">
        <v>72</v>
      </c>
      <c r="B4514">
        <v>112.12</v>
      </c>
    </row>
    <row r="4515" spans="1:2" x14ac:dyDescent="0.3">
      <c r="A4515">
        <v>37</v>
      </c>
      <c r="B4515">
        <v>82.43</v>
      </c>
    </row>
    <row r="4516" spans="1:2" x14ac:dyDescent="0.3">
      <c r="A4516">
        <v>18</v>
      </c>
      <c r="B4516">
        <v>88.85</v>
      </c>
    </row>
    <row r="4517" spans="1:2" x14ac:dyDescent="0.3">
      <c r="A4517">
        <v>65</v>
      </c>
      <c r="B4517">
        <v>70.06</v>
      </c>
    </row>
    <row r="4518" spans="1:2" x14ac:dyDescent="0.3">
      <c r="A4518">
        <v>28</v>
      </c>
      <c r="B4518">
        <v>183.45</v>
      </c>
    </row>
    <row r="4519" spans="1:2" x14ac:dyDescent="0.3">
      <c r="A4519">
        <v>23</v>
      </c>
      <c r="B4519">
        <v>74.459999999999994</v>
      </c>
    </row>
    <row r="4520" spans="1:2" x14ac:dyDescent="0.3">
      <c r="A4520">
        <v>9</v>
      </c>
      <c r="B4520">
        <v>114.99</v>
      </c>
    </row>
    <row r="4521" spans="1:2" x14ac:dyDescent="0.3">
      <c r="A4521">
        <v>14</v>
      </c>
      <c r="B4521">
        <v>60.37</v>
      </c>
    </row>
    <row r="4522" spans="1:2" x14ac:dyDescent="0.3">
      <c r="A4522">
        <v>76</v>
      </c>
      <c r="B4522">
        <v>183.34</v>
      </c>
    </row>
    <row r="4523" spans="1:2" x14ac:dyDescent="0.3">
      <c r="A4523">
        <v>13</v>
      </c>
      <c r="B4523">
        <v>69.010000000000005</v>
      </c>
    </row>
    <row r="4524" spans="1:2" x14ac:dyDescent="0.3">
      <c r="A4524">
        <v>13</v>
      </c>
      <c r="B4524">
        <v>77.55</v>
      </c>
    </row>
    <row r="4525" spans="1:2" x14ac:dyDescent="0.3">
      <c r="A4525">
        <v>43</v>
      </c>
      <c r="B4525">
        <v>79.92</v>
      </c>
    </row>
    <row r="4526" spans="1:2" x14ac:dyDescent="0.3">
      <c r="A4526">
        <v>40</v>
      </c>
      <c r="B4526">
        <v>95.04</v>
      </c>
    </row>
    <row r="4527" spans="1:2" x14ac:dyDescent="0.3">
      <c r="A4527">
        <v>63</v>
      </c>
      <c r="B4527">
        <v>57.82</v>
      </c>
    </row>
    <row r="4528" spans="1:2" x14ac:dyDescent="0.3">
      <c r="A4528">
        <v>5</v>
      </c>
      <c r="B4528">
        <v>148.52000000000001</v>
      </c>
    </row>
    <row r="4529" spans="1:2" x14ac:dyDescent="0.3">
      <c r="A4529">
        <v>77</v>
      </c>
      <c r="B4529">
        <v>102.96</v>
      </c>
    </row>
    <row r="4530" spans="1:2" x14ac:dyDescent="0.3">
      <c r="A4530">
        <v>80</v>
      </c>
      <c r="B4530">
        <v>235.54</v>
      </c>
    </row>
    <row r="4531" spans="1:2" x14ac:dyDescent="0.3">
      <c r="A4531">
        <v>5</v>
      </c>
      <c r="B4531">
        <v>55.35</v>
      </c>
    </row>
    <row r="4532" spans="1:2" x14ac:dyDescent="0.3">
      <c r="A4532">
        <v>48</v>
      </c>
      <c r="B4532">
        <v>75.739999999999995</v>
      </c>
    </row>
    <row r="4533" spans="1:2" x14ac:dyDescent="0.3">
      <c r="A4533">
        <v>46</v>
      </c>
      <c r="B4533">
        <v>83.88</v>
      </c>
    </row>
    <row r="4534" spans="1:2" x14ac:dyDescent="0.3">
      <c r="A4534">
        <v>29</v>
      </c>
      <c r="B4534">
        <v>62.47</v>
      </c>
    </row>
    <row r="4535" spans="1:2" x14ac:dyDescent="0.3">
      <c r="A4535">
        <v>21</v>
      </c>
      <c r="B4535">
        <v>65.09</v>
      </c>
    </row>
    <row r="4536" spans="1:2" x14ac:dyDescent="0.3">
      <c r="A4536">
        <v>73</v>
      </c>
      <c r="B4536">
        <v>90.01</v>
      </c>
    </row>
    <row r="4537" spans="1:2" x14ac:dyDescent="0.3">
      <c r="A4537">
        <v>62</v>
      </c>
      <c r="B4537">
        <v>77.040000000000006</v>
      </c>
    </row>
    <row r="4538" spans="1:2" x14ac:dyDescent="0.3">
      <c r="A4538">
        <v>46</v>
      </c>
      <c r="B4538">
        <v>73.72</v>
      </c>
    </row>
    <row r="4539" spans="1:2" x14ac:dyDescent="0.3">
      <c r="A4539">
        <v>47</v>
      </c>
      <c r="B4539">
        <v>111.84</v>
      </c>
    </row>
    <row r="4540" spans="1:2" x14ac:dyDescent="0.3">
      <c r="A4540">
        <v>53</v>
      </c>
      <c r="B4540">
        <v>83.73</v>
      </c>
    </row>
    <row r="4541" spans="1:2" x14ac:dyDescent="0.3">
      <c r="A4541">
        <v>35</v>
      </c>
      <c r="B4541">
        <v>103.08</v>
      </c>
    </row>
    <row r="4542" spans="1:2" x14ac:dyDescent="0.3">
      <c r="A4542">
        <v>4</v>
      </c>
      <c r="B4542">
        <v>81.33</v>
      </c>
    </row>
    <row r="4543" spans="1:2" x14ac:dyDescent="0.3">
      <c r="A4543">
        <v>54</v>
      </c>
      <c r="B4543">
        <v>100.47</v>
      </c>
    </row>
    <row r="4544" spans="1:2" x14ac:dyDescent="0.3">
      <c r="A4544">
        <v>44</v>
      </c>
      <c r="B4544">
        <v>121.46</v>
      </c>
    </row>
    <row r="4545" spans="1:2" x14ac:dyDescent="0.3">
      <c r="A4545">
        <v>46</v>
      </c>
      <c r="B4545">
        <v>124.92</v>
      </c>
    </row>
    <row r="4546" spans="1:2" x14ac:dyDescent="0.3">
      <c r="A4546">
        <v>27</v>
      </c>
      <c r="B4546">
        <v>149.94999999999999</v>
      </c>
    </row>
    <row r="4547" spans="1:2" x14ac:dyDescent="0.3">
      <c r="A4547">
        <v>49</v>
      </c>
      <c r="B4547">
        <v>92.02</v>
      </c>
    </row>
    <row r="4548" spans="1:2" x14ac:dyDescent="0.3">
      <c r="A4548">
        <v>58</v>
      </c>
      <c r="B4548">
        <v>65.66</v>
      </c>
    </row>
    <row r="4549" spans="1:2" x14ac:dyDescent="0.3">
      <c r="A4549">
        <v>1.08</v>
      </c>
      <c r="B4549">
        <v>83.27</v>
      </c>
    </row>
    <row r="4550" spans="1:2" x14ac:dyDescent="0.3">
      <c r="A4550">
        <v>61</v>
      </c>
      <c r="B4550">
        <v>116.78</v>
      </c>
    </row>
    <row r="4551" spans="1:2" x14ac:dyDescent="0.3">
      <c r="A4551">
        <v>63</v>
      </c>
      <c r="B4551">
        <v>248.37</v>
      </c>
    </row>
    <row r="4552" spans="1:2" x14ac:dyDescent="0.3">
      <c r="A4552">
        <v>47</v>
      </c>
      <c r="B4552">
        <v>58.23</v>
      </c>
    </row>
    <row r="4553" spans="1:2" x14ac:dyDescent="0.3">
      <c r="A4553">
        <v>54</v>
      </c>
      <c r="B4553">
        <v>209.5</v>
      </c>
    </row>
    <row r="4554" spans="1:2" x14ac:dyDescent="0.3">
      <c r="A4554">
        <v>12</v>
      </c>
      <c r="B4554">
        <v>86</v>
      </c>
    </row>
    <row r="4555" spans="1:2" x14ac:dyDescent="0.3">
      <c r="A4555">
        <v>15</v>
      </c>
      <c r="B4555">
        <v>126.96</v>
      </c>
    </row>
    <row r="4556" spans="1:2" x14ac:dyDescent="0.3">
      <c r="A4556">
        <v>56</v>
      </c>
      <c r="B4556">
        <v>139.72</v>
      </c>
    </row>
    <row r="4557" spans="1:2" x14ac:dyDescent="0.3">
      <c r="A4557">
        <v>26</v>
      </c>
      <c r="B4557">
        <v>59.17</v>
      </c>
    </row>
    <row r="4558" spans="1:2" x14ac:dyDescent="0.3">
      <c r="A4558">
        <v>27</v>
      </c>
      <c r="B4558">
        <v>85.6</v>
      </c>
    </row>
    <row r="4559" spans="1:2" x14ac:dyDescent="0.3">
      <c r="A4559">
        <v>63</v>
      </c>
      <c r="B4559">
        <v>93.88</v>
      </c>
    </row>
    <row r="4560" spans="1:2" x14ac:dyDescent="0.3">
      <c r="A4560">
        <v>52</v>
      </c>
      <c r="B4560">
        <v>247.69</v>
      </c>
    </row>
    <row r="4561" spans="1:2" x14ac:dyDescent="0.3">
      <c r="A4561">
        <v>54</v>
      </c>
      <c r="B4561">
        <v>74.23</v>
      </c>
    </row>
    <row r="4562" spans="1:2" x14ac:dyDescent="0.3">
      <c r="A4562">
        <v>76</v>
      </c>
      <c r="B4562">
        <v>147.5</v>
      </c>
    </row>
    <row r="4563" spans="1:2" x14ac:dyDescent="0.3">
      <c r="A4563">
        <v>40</v>
      </c>
      <c r="B4563">
        <v>65.77</v>
      </c>
    </row>
    <row r="4564" spans="1:2" x14ac:dyDescent="0.3">
      <c r="A4564">
        <v>17</v>
      </c>
      <c r="B4564">
        <v>119.58</v>
      </c>
    </row>
    <row r="4565" spans="1:2" x14ac:dyDescent="0.3">
      <c r="A4565">
        <v>69</v>
      </c>
      <c r="B4565">
        <v>110.96</v>
      </c>
    </row>
    <row r="4566" spans="1:2" x14ac:dyDescent="0.3">
      <c r="A4566">
        <v>52</v>
      </c>
      <c r="B4566">
        <v>170.22</v>
      </c>
    </row>
    <row r="4567" spans="1:2" x14ac:dyDescent="0.3">
      <c r="A4567">
        <v>62</v>
      </c>
      <c r="B4567">
        <v>82.38</v>
      </c>
    </row>
    <row r="4568" spans="1:2" x14ac:dyDescent="0.3">
      <c r="A4568">
        <v>49</v>
      </c>
      <c r="B4568">
        <v>130.07</v>
      </c>
    </row>
    <row r="4569" spans="1:2" x14ac:dyDescent="0.3">
      <c r="A4569">
        <v>57</v>
      </c>
      <c r="B4569">
        <v>134.76</v>
      </c>
    </row>
    <row r="4570" spans="1:2" x14ac:dyDescent="0.3">
      <c r="A4570">
        <v>0.32</v>
      </c>
      <c r="B4570">
        <v>127.78</v>
      </c>
    </row>
    <row r="4571" spans="1:2" x14ac:dyDescent="0.3">
      <c r="A4571">
        <v>82</v>
      </c>
      <c r="B4571">
        <v>71.97</v>
      </c>
    </row>
    <row r="4572" spans="1:2" x14ac:dyDescent="0.3">
      <c r="A4572">
        <v>30</v>
      </c>
      <c r="B4572">
        <v>95.94</v>
      </c>
    </row>
    <row r="4573" spans="1:2" x14ac:dyDescent="0.3">
      <c r="A4573">
        <v>24</v>
      </c>
      <c r="B4573">
        <v>88.38</v>
      </c>
    </row>
    <row r="4574" spans="1:2" x14ac:dyDescent="0.3">
      <c r="A4574">
        <v>19</v>
      </c>
      <c r="B4574">
        <v>66.7</v>
      </c>
    </row>
    <row r="4575" spans="1:2" x14ac:dyDescent="0.3">
      <c r="A4575">
        <v>13</v>
      </c>
      <c r="B4575">
        <v>63.22</v>
      </c>
    </row>
    <row r="4576" spans="1:2" x14ac:dyDescent="0.3">
      <c r="A4576">
        <v>51</v>
      </c>
      <c r="B4576">
        <v>90.78</v>
      </c>
    </row>
    <row r="4577" spans="1:2" x14ac:dyDescent="0.3">
      <c r="A4577">
        <v>50</v>
      </c>
      <c r="B4577">
        <v>112.44</v>
      </c>
    </row>
    <row r="4578" spans="1:2" x14ac:dyDescent="0.3">
      <c r="A4578">
        <v>60</v>
      </c>
      <c r="B4578">
        <v>65.38</v>
      </c>
    </row>
    <row r="4579" spans="1:2" x14ac:dyDescent="0.3">
      <c r="A4579">
        <v>38</v>
      </c>
      <c r="B4579">
        <v>100.02</v>
      </c>
    </row>
    <row r="4580" spans="1:2" x14ac:dyDescent="0.3">
      <c r="A4580">
        <v>19</v>
      </c>
      <c r="B4580">
        <v>79.25</v>
      </c>
    </row>
    <row r="4581" spans="1:2" x14ac:dyDescent="0.3">
      <c r="A4581">
        <v>72</v>
      </c>
      <c r="B4581">
        <v>57.28</v>
      </c>
    </row>
    <row r="4582" spans="1:2" x14ac:dyDescent="0.3">
      <c r="A4582">
        <v>19</v>
      </c>
      <c r="B4582">
        <v>58.39</v>
      </c>
    </row>
    <row r="4583" spans="1:2" x14ac:dyDescent="0.3">
      <c r="A4583">
        <v>1.08</v>
      </c>
      <c r="B4583">
        <v>79.150000000000006</v>
      </c>
    </row>
    <row r="4584" spans="1:2" x14ac:dyDescent="0.3">
      <c r="A4584">
        <v>18</v>
      </c>
      <c r="B4584">
        <v>67.92</v>
      </c>
    </row>
    <row r="4585" spans="1:2" x14ac:dyDescent="0.3">
      <c r="A4585">
        <v>48</v>
      </c>
      <c r="B4585">
        <v>216.7</v>
      </c>
    </row>
    <row r="4586" spans="1:2" x14ac:dyDescent="0.3">
      <c r="A4586">
        <v>50</v>
      </c>
      <c r="B4586">
        <v>62.32</v>
      </c>
    </row>
    <row r="4587" spans="1:2" x14ac:dyDescent="0.3">
      <c r="A4587">
        <v>69</v>
      </c>
      <c r="B4587">
        <v>80.430000000000007</v>
      </c>
    </row>
    <row r="4588" spans="1:2" x14ac:dyDescent="0.3">
      <c r="A4588">
        <v>1.48</v>
      </c>
      <c r="B4588">
        <v>61.53</v>
      </c>
    </row>
    <row r="4589" spans="1:2" x14ac:dyDescent="0.3">
      <c r="A4589">
        <v>36</v>
      </c>
      <c r="B4589">
        <v>65.87</v>
      </c>
    </row>
    <row r="4590" spans="1:2" x14ac:dyDescent="0.3">
      <c r="A4590">
        <v>61</v>
      </c>
      <c r="B4590">
        <v>66.459999999999994</v>
      </c>
    </row>
    <row r="4591" spans="1:2" x14ac:dyDescent="0.3">
      <c r="A4591">
        <v>23</v>
      </c>
      <c r="B4591">
        <v>64.099999999999994</v>
      </c>
    </row>
    <row r="4592" spans="1:2" x14ac:dyDescent="0.3">
      <c r="A4592">
        <v>78</v>
      </c>
      <c r="B4592">
        <v>133.13</v>
      </c>
    </row>
    <row r="4593" spans="1:2" x14ac:dyDescent="0.3">
      <c r="A4593">
        <v>80</v>
      </c>
      <c r="B4593">
        <v>79.569999999999993</v>
      </c>
    </row>
    <row r="4594" spans="1:2" x14ac:dyDescent="0.3">
      <c r="A4594">
        <v>34</v>
      </c>
      <c r="B4594">
        <v>149.62</v>
      </c>
    </row>
    <row r="4595" spans="1:2" x14ac:dyDescent="0.3">
      <c r="A4595">
        <v>57</v>
      </c>
      <c r="B4595">
        <v>89.81</v>
      </c>
    </row>
    <row r="4596" spans="1:2" x14ac:dyDescent="0.3">
      <c r="A4596">
        <v>28</v>
      </c>
      <c r="B4596">
        <v>62.44</v>
      </c>
    </row>
    <row r="4597" spans="1:2" x14ac:dyDescent="0.3">
      <c r="A4597">
        <v>59</v>
      </c>
      <c r="B4597">
        <v>93.9</v>
      </c>
    </row>
    <row r="4598" spans="1:2" x14ac:dyDescent="0.3">
      <c r="A4598">
        <v>30</v>
      </c>
      <c r="B4598">
        <v>104.77</v>
      </c>
    </row>
    <row r="4599" spans="1:2" x14ac:dyDescent="0.3">
      <c r="A4599">
        <v>70</v>
      </c>
      <c r="B4599">
        <v>149.80000000000001</v>
      </c>
    </row>
    <row r="4600" spans="1:2" x14ac:dyDescent="0.3">
      <c r="A4600">
        <v>0.72</v>
      </c>
      <c r="B4600">
        <v>66.36</v>
      </c>
    </row>
    <row r="4601" spans="1:2" x14ac:dyDescent="0.3">
      <c r="A4601">
        <v>43</v>
      </c>
      <c r="B4601">
        <v>72.33</v>
      </c>
    </row>
    <row r="4602" spans="1:2" x14ac:dyDescent="0.3">
      <c r="A4602">
        <v>39</v>
      </c>
      <c r="B4602">
        <v>179.38</v>
      </c>
    </row>
    <row r="4603" spans="1:2" x14ac:dyDescent="0.3">
      <c r="A4603">
        <v>24</v>
      </c>
      <c r="B4603">
        <v>85.07</v>
      </c>
    </row>
    <row r="4604" spans="1:2" x14ac:dyDescent="0.3">
      <c r="A4604">
        <v>71</v>
      </c>
      <c r="B4604">
        <v>219.8</v>
      </c>
    </row>
    <row r="4605" spans="1:2" x14ac:dyDescent="0.3">
      <c r="A4605">
        <v>65</v>
      </c>
      <c r="B4605">
        <v>58.87</v>
      </c>
    </row>
    <row r="4606" spans="1:2" x14ac:dyDescent="0.3">
      <c r="A4606">
        <v>48</v>
      </c>
      <c r="B4606">
        <v>118.14</v>
      </c>
    </row>
    <row r="4607" spans="1:2" x14ac:dyDescent="0.3">
      <c r="A4607">
        <v>78</v>
      </c>
      <c r="B4607">
        <v>83.2</v>
      </c>
    </row>
    <row r="4608" spans="1:2" x14ac:dyDescent="0.3">
      <c r="A4608">
        <v>74</v>
      </c>
      <c r="B4608">
        <v>83.5</v>
      </c>
    </row>
    <row r="4609" spans="1:2" x14ac:dyDescent="0.3">
      <c r="A4609">
        <v>72</v>
      </c>
      <c r="B4609">
        <v>210.78</v>
      </c>
    </row>
    <row r="4610" spans="1:2" x14ac:dyDescent="0.3">
      <c r="A4610">
        <v>59</v>
      </c>
      <c r="B4610">
        <v>98.52</v>
      </c>
    </row>
    <row r="4611" spans="1:2" x14ac:dyDescent="0.3">
      <c r="A4611">
        <v>54</v>
      </c>
      <c r="B4611">
        <v>85.81</v>
      </c>
    </row>
    <row r="4612" spans="1:2" x14ac:dyDescent="0.3">
      <c r="A4612">
        <v>42</v>
      </c>
      <c r="B4612">
        <v>86.3</v>
      </c>
    </row>
    <row r="4613" spans="1:2" x14ac:dyDescent="0.3">
      <c r="A4613">
        <v>57</v>
      </c>
      <c r="B4613">
        <v>72.55</v>
      </c>
    </row>
    <row r="4614" spans="1:2" x14ac:dyDescent="0.3">
      <c r="A4614">
        <v>48</v>
      </c>
      <c r="B4614">
        <v>101.89</v>
      </c>
    </row>
    <row r="4615" spans="1:2" x14ac:dyDescent="0.3">
      <c r="A4615">
        <v>40</v>
      </c>
      <c r="B4615">
        <v>83.3</v>
      </c>
    </row>
    <row r="4616" spans="1:2" x14ac:dyDescent="0.3">
      <c r="A4616">
        <v>80</v>
      </c>
      <c r="B4616">
        <v>100.8</v>
      </c>
    </row>
    <row r="4617" spans="1:2" x14ac:dyDescent="0.3">
      <c r="A4617">
        <v>31</v>
      </c>
      <c r="B4617">
        <v>139.81</v>
      </c>
    </row>
    <row r="4618" spans="1:2" x14ac:dyDescent="0.3">
      <c r="A4618">
        <v>45</v>
      </c>
      <c r="B4618">
        <v>153.76</v>
      </c>
    </row>
    <row r="4619" spans="1:2" x14ac:dyDescent="0.3">
      <c r="A4619">
        <v>79</v>
      </c>
      <c r="B4619">
        <v>90.77</v>
      </c>
    </row>
    <row r="4620" spans="1:2" x14ac:dyDescent="0.3">
      <c r="A4620">
        <v>49</v>
      </c>
      <c r="B4620">
        <v>95.79</v>
      </c>
    </row>
    <row r="4621" spans="1:2" x14ac:dyDescent="0.3">
      <c r="A4621">
        <v>35</v>
      </c>
      <c r="B4621">
        <v>69.540000000000006</v>
      </c>
    </row>
    <row r="4622" spans="1:2" x14ac:dyDescent="0.3">
      <c r="A4622">
        <v>0.24</v>
      </c>
      <c r="B4622">
        <v>57.09</v>
      </c>
    </row>
    <row r="4623" spans="1:2" x14ac:dyDescent="0.3">
      <c r="A4623">
        <v>19</v>
      </c>
      <c r="B4623">
        <v>96.84</v>
      </c>
    </row>
    <row r="4624" spans="1:2" x14ac:dyDescent="0.3">
      <c r="A4624">
        <v>43</v>
      </c>
      <c r="B4624">
        <v>105.59</v>
      </c>
    </row>
    <row r="4625" spans="1:2" x14ac:dyDescent="0.3">
      <c r="A4625">
        <v>3</v>
      </c>
      <c r="B4625">
        <v>124.5</v>
      </c>
    </row>
    <row r="4626" spans="1:2" x14ac:dyDescent="0.3">
      <c r="A4626">
        <v>77</v>
      </c>
      <c r="B4626">
        <v>100.85</v>
      </c>
    </row>
    <row r="4627" spans="1:2" x14ac:dyDescent="0.3">
      <c r="A4627">
        <v>81</v>
      </c>
      <c r="B4627">
        <v>174.54</v>
      </c>
    </row>
    <row r="4628" spans="1:2" x14ac:dyDescent="0.3">
      <c r="A4628">
        <v>45</v>
      </c>
      <c r="B4628">
        <v>73.27</v>
      </c>
    </row>
    <row r="4629" spans="1:2" x14ac:dyDescent="0.3">
      <c r="A4629">
        <v>48</v>
      </c>
      <c r="B4629">
        <v>99.29</v>
      </c>
    </row>
    <row r="4630" spans="1:2" x14ac:dyDescent="0.3">
      <c r="A4630">
        <v>62</v>
      </c>
      <c r="B4630">
        <v>203.57</v>
      </c>
    </row>
    <row r="4631" spans="1:2" x14ac:dyDescent="0.3">
      <c r="A4631">
        <v>56</v>
      </c>
      <c r="B4631">
        <v>156.18</v>
      </c>
    </row>
    <row r="4632" spans="1:2" x14ac:dyDescent="0.3">
      <c r="A4632">
        <v>11</v>
      </c>
      <c r="B4632">
        <v>99.79</v>
      </c>
    </row>
    <row r="4633" spans="1:2" x14ac:dyDescent="0.3">
      <c r="A4633">
        <v>3</v>
      </c>
      <c r="B4633">
        <v>86.38</v>
      </c>
    </row>
    <row r="4634" spans="1:2" x14ac:dyDescent="0.3">
      <c r="A4634">
        <v>78</v>
      </c>
      <c r="B4634">
        <v>59.74</v>
      </c>
    </row>
    <row r="4635" spans="1:2" x14ac:dyDescent="0.3">
      <c r="A4635">
        <v>64</v>
      </c>
      <c r="B4635">
        <v>93.78</v>
      </c>
    </row>
    <row r="4636" spans="1:2" x14ac:dyDescent="0.3">
      <c r="A4636">
        <v>73</v>
      </c>
      <c r="B4636">
        <v>76.45</v>
      </c>
    </row>
    <row r="4637" spans="1:2" x14ac:dyDescent="0.3">
      <c r="A4637">
        <v>29</v>
      </c>
      <c r="B4637">
        <v>101.28</v>
      </c>
    </row>
    <row r="4638" spans="1:2" x14ac:dyDescent="0.3">
      <c r="A4638">
        <v>0.56000000000000005</v>
      </c>
      <c r="B4638">
        <v>80.92</v>
      </c>
    </row>
    <row r="4639" spans="1:2" x14ac:dyDescent="0.3">
      <c r="A4639">
        <v>49</v>
      </c>
      <c r="B4639">
        <v>90.58</v>
      </c>
    </row>
    <row r="4640" spans="1:2" x14ac:dyDescent="0.3">
      <c r="A4640">
        <v>4</v>
      </c>
      <c r="B4640">
        <v>109.81</v>
      </c>
    </row>
    <row r="4641" spans="1:2" x14ac:dyDescent="0.3">
      <c r="A4641">
        <v>31</v>
      </c>
      <c r="B4641">
        <v>81.709999999999994</v>
      </c>
    </row>
    <row r="4642" spans="1:2" x14ac:dyDescent="0.3">
      <c r="A4642">
        <v>79</v>
      </c>
      <c r="B4642">
        <v>57.77</v>
      </c>
    </row>
    <row r="4643" spans="1:2" x14ac:dyDescent="0.3">
      <c r="A4643">
        <v>52</v>
      </c>
      <c r="B4643">
        <v>155.86000000000001</v>
      </c>
    </row>
    <row r="4644" spans="1:2" x14ac:dyDescent="0.3">
      <c r="A4644">
        <v>39</v>
      </c>
      <c r="B4644">
        <v>121.32</v>
      </c>
    </row>
    <row r="4645" spans="1:2" x14ac:dyDescent="0.3">
      <c r="A4645">
        <v>56</v>
      </c>
      <c r="B4645">
        <v>94.07</v>
      </c>
    </row>
    <row r="4646" spans="1:2" x14ac:dyDescent="0.3">
      <c r="A4646">
        <v>31</v>
      </c>
      <c r="B4646">
        <v>56.48</v>
      </c>
    </row>
    <row r="4647" spans="1:2" x14ac:dyDescent="0.3">
      <c r="A4647">
        <v>29</v>
      </c>
      <c r="B4647">
        <v>60.74</v>
      </c>
    </row>
    <row r="4648" spans="1:2" x14ac:dyDescent="0.3">
      <c r="A4648">
        <v>15</v>
      </c>
      <c r="B4648">
        <v>64.290000000000006</v>
      </c>
    </row>
    <row r="4649" spans="1:2" x14ac:dyDescent="0.3">
      <c r="A4649">
        <v>8</v>
      </c>
      <c r="B4649">
        <v>65.319999999999993</v>
      </c>
    </row>
    <row r="4650" spans="1:2" x14ac:dyDescent="0.3">
      <c r="A4650">
        <v>46</v>
      </c>
      <c r="B4650">
        <v>85.84</v>
      </c>
    </row>
    <row r="4651" spans="1:2" x14ac:dyDescent="0.3">
      <c r="A4651">
        <v>81</v>
      </c>
      <c r="B4651">
        <v>59.93</v>
      </c>
    </row>
    <row r="4652" spans="1:2" x14ac:dyDescent="0.3">
      <c r="A4652">
        <v>61</v>
      </c>
      <c r="B4652">
        <v>112.95</v>
      </c>
    </row>
    <row r="4653" spans="1:2" x14ac:dyDescent="0.3">
      <c r="A4653">
        <v>30</v>
      </c>
      <c r="B4653">
        <v>63.42</v>
      </c>
    </row>
    <row r="4654" spans="1:2" x14ac:dyDescent="0.3">
      <c r="A4654">
        <v>63</v>
      </c>
      <c r="B4654">
        <v>60.22</v>
      </c>
    </row>
    <row r="4655" spans="1:2" x14ac:dyDescent="0.3">
      <c r="A4655">
        <v>27</v>
      </c>
      <c r="B4655">
        <v>88.97</v>
      </c>
    </row>
    <row r="4656" spans="1:2" x14ac:dyDescent="0.3">
      <c r="A4656">
        <v>33</v>
      </c>
      <c r="B4656">
        <v>112.94</v>
      </c>
    </row>
    <row r="4657" spans="1:2" x14ac:dyDescent="0.3">
      <c r="A4657">
        <v>76</v>
      </c>
      <c r="B4657">
        <v>96.29</v>
      </c>
    </row>
    <row r="4658" spans="1:2" x14ac:dyDescent="0.3">
      <c r="A4658">
        <v>18</v>
      </c>
      <c r="B4658">
        <v>93.88</v>
      </c>
    </row>
    <row r="4659" spans="1:2" x14ac:dyDescent="0.3">
      <c r="A4659">
        <v>46</v>
      </c>
      <c r="B4659">
        <v>64.09</v>
      </c>
    </row>
    <row r="4660" spans="1:2" x14ac:dyDescent="0.3">
      <c r="A4660">
        <v>15</v>
      </c>
      <c r="B4660">
        <v>137.27000000000001</v>
      </c>
    </row>
    <row r="4661" spans="1:2" x14ac:dyDescent="0.3">
      <c r="A4661">
        <v>65</v>
      </c>
      <c r="B4661">
        <v>66.69</v>
      </c>
    </row>
    <row r="4662" spans="1:2" x14ac:dyDescent="0.3">
      <c r="A4662">
        <v>77</v>
      </c>
      <c r="B4662">
        <v>151.22999999999999</v>
      </c>
    </row>
    <row r="4663" spans="1:2" x14ac:dyDescent="0.3">
      <c r="A4663">
        <v>44</v>
      </c>
      <c r="B4663">
        <v>58.19</v>
      </c>
    </row>
    <row r="4664" spans="1:2" x14ac:dyDescent="0.3">
      <c r="A4664">
        <v>37</v>
      </c>
      <c r="B4664">
        <v>65.290000000000006</v>
      </c>
    </row>
    <row r="4665" spans="1:2" x14ac:dyDescent="0.3">
      <c r="A4665">
        <v>52</v>
      </c>
      <c r="B4665">
        <v>111.04</v>
      </c>
    </row>
    <row r="4666" spans="1:2" x14ac:dyDescent="0.3">
      <c r="A4666">
        <v>57</v>
      </c>
      <c r="B4666">
        <v>87.1</v>
      </c>
    </row>
    <row r="4667" spans="1:2" x14ac:dyDescent="0.3">
      <c r="A4667">
        <v>57</v>
      </c>
      <c r="B4667">
        <v>131.4</v>
      </c>
    </row>
    <row r="4668" spans="1:2" x14ac:dyDescent="0.3">
      <c r="A4668">
        <v>30</v>
      </c>
      <c r="B4668">
        <v>76.7</v>
      </c>
    </row>
    <row r="4669" spans="1:2" x14ac:dyDescent="0.3">
      <c r="A4669">
        <v>46</v>
      </c>
      <c r="B4669">
        <v>56.89</v>
      </c>
    </row>
    <row r="4670" spans="1:2" x14ac:dyDescent="0.3">
      <c r="A4670">
        <v>38</v>
      </c>
      <c r="B4670">
        <v>109.46</v>
      </c>
    </row>
    <row r="4671" spans="1:2" x14ac:dyDescent="0.3">
      <c r="A4671">
        <v>39</v>
      </c>
      <c r="B4671">
        <v>101.52</v>
      </c>
    </row>
    <row r="4672" spans="1:2" x14ac:dyDescent="0.3">
      <c r="A4672">
        <v>55</v>
      </c>
      <c r="B4672">
        <v>56.11</v>
      </c>
    </row>
    <row r="4673" spans="1:2" x14ac:dyDescent="0.3">
      <c r="A4673">
        <v>73</v>
      </c>
      <c r="B4673">
        <v>231.43</v>
      </c>
    </row>
    <row r="4674" spans="1:2" x14ac:dyDescent="0.3">
      <c r="A4674">
        <v>32</v>
      </c>
      <c r="B4674">
        <v>61.11</v>
      </c>
    </row>
    <row r="4675" spans="1:2" x14ac:dyDescent="0.3">
      <c r="A4675">
        <v>71</v>
      </c>
      <c r="B4675">
        <v>195.25</v>
      </c>
    </row>
    <row r="4676" spans="1:2" x14ac:dyDescent="0.3">
      <c r="A4676">
        <v>62</v>
      </c>
      <c r="B4676">
        <v>103.69</v>
      </c>
    </row>
    <row r="4677" spans="1:2" x14ac:dyDescent="0.3">
      <c r="A4677">
        <v>42</v>
      </c>
      <c r="B4677">
        <v>77.239999999999995</v>
      </c>
    </row>
    <row r="4678" spans="1:2" x14ac:dyDescent="0.3">
      <c r="A4678">
        <v>64</v>
      </c>
      <c r="B4678">
        <v>114.71</v>
      </c>
    </row>
    <row r="4679" spans="1:2" x14ac:dyDescent="0.3">
      <c r="A4679">
        <v>29</v>
      </c>
      <c r="B4679">
        <v>72.52</v>
      </c>
    </row>
    <row r="4680" spans="1:2" x14ac:dyDescent="0.3">
      <c r="A4680">
        <v>14</v>
      </c>
      <c r="B4680">
        <v>77.52</v>
      </c>
    </row>
    <row r="4681" spans="1:2" x14ac:dyDescent="0.3">
      <c r="A4681">
        <v>22</v>
      </c>
      <c r="B4681">
        <v>66.290000000000006</v>
      </c>
    </row>
    <row r="4682" spans="1:2" x14ac:dyDescent="0.3">
      <c r="A4682">
        <v>2</v>
      </c>
      <c r="B4682">
        <v>65.959999999999994</v>
      </c>
    </row>
    <row r="4683" spans="1:2" x14ac:dyDescent="0.3">
      <c r="A4683">
        <v>65</v>
      </c>
      <c r="B4683">
        <v>198.84</v>
      </c>
    </row>
    <row r="4684" spans="1:2" x14ac:dyDescent="0.3">
      <c r="A4684">
        <v>82</v>
      </c>
      <c r="B4684">
        <v>226.84</v>
      </c>
    </row>
    <row r="4685" spans="1:2" x14ac:dyDescent="0.3">
      <c r="A4685">
        <v>36</v>
      </c>
      <c r="B4685">
        <v>91.34</v>
      </c>
    </row>
    <row r="4686" spans="1:2" x14ac:dyDescent="0.3">
      <c r="A4686">
        <v>23</v>
      </c>
      <c r="B4686">
        <v>88.06</v>
      </c>
    </row>
    <row r="4687" spans="1:2" x14ac:dyDescent="0.3">
      <c r="A4687">
        <v>25</v>
      </c>
      <c r="B4687">
        <v>60.84</v>
      </c>
    </row>
    <row r="4688" spans="1:2" x14ac:dyDescent="0.3">
      <c r="A4688">
        <v>82</v>
      </c>
      <c r="B4688">
        <v>144.19999999999999</v>
      </c>
    </row>
    <row r="4689" spans="1:2" x14ac:dyDescent="0.3">
      <c r="A4689">
        <v>15</v>
      </c>
      <c r="B4689">
        <v>87.29</v>
      </c>
    </row>
    <row r="4690" spans="1:2" x14ac:dyDescent="0.3">
      <c r="A4690">
        <v>31</v>
      </c>
      <c r="B4690">
        <v>122.41</v>
      </c>
    </row>
    <row r="4691" spans="1:2" x14ac:dyDescent="0.3">
      <c r="A4691">
        <v>20</v>
      </c>
      <c r="B4691">
        <v>112.96</v>
      </c>
    </row>
    <row r="4692" spans="1:2" x14ac:dyDescent="0.3">
      <c r="A4692">
        <v>34</v>
      </c>
      <c r="B4692">
        <v>112.72</v>
      </c>
    </row>
    <row r="4693" spans="1:2" x14ac:dyDescent="0.3">
      <c r="A4693">
        <v>1.08</v>
      </c>
      <c r="B4693">
        <v>109.33</v>
      </c>
    </row>
    <row r="4694" spans="1:2" x14ac:dyDescent="0.3">
      <c r="A4694">
        <v>37</v>
      </c>
      <c r="B4694">
        <v>76.98</v>
      </c>
    </row>
    <row r="4695" spans="1:2" x14ac:dyDescent="0.3">
      <c r="A4695">
        <v>33</v>
      </c>
      <c r="B4695">
        <v>84.48</v>
      </c>
    </row>
    <row r="4696" spans="1:2" x14ac:dyDescent="0.3">
      <c r="A4696">
        <v>50</v>
      </c>
      <c r="B4696">
        <v>122.48</v>
      </c>
    </row>
    <row r="4697" spans="1:2" x14ac:dyDescent="0.3">
      <c r="A4697">
        <v>52</v>
      </c>
      <c r="B4697">
        <v>110.36</v>
      </c>
    </row>
    <row r="4698" spans="1:2" x14ac:dyDescent="0.3">
      <c r="A4698">
        <v>81</v>
      </c>
      <c r="B4698">
        <v>126.34</v>
      </c>
    </row>
    <row r="4699" spans="1:2" x14ac:dyDescent="0.3">
      <c r="A4699">
        <v>44</v>
      </c>
      <c r="B4699">
        <v>92.72</v>
      </c>
    </row>
    <row r="4700" spans="1:2" x14ac:dyDescent="0.3">
      <c r="A4700">
        <v>5</v>
      </c>
      <c r="B4700">
        <v>74.790000000000006</v>
      </c>
    </row>
    <row r="4701" spans="1:2" x14ac:dyDescent="0.3">
      <c r="A4701">
        <v>39</v>
      </c>
      <c r="B4701">
        <v>243.52</v>
      </c>
    </row>
    <row r="4702" spans="1:2" x14ac:dyDescent="0.3">
      <c r="A4702">
        <v>38</v>
      </c>
      <c r="B4702">
        <v>183.43</v>
      </c>
    </row>
    <row r="4703" spans="1:2" x14ac:dyDescent="0.3">
      <c r="A4703">
        <v>29</v>
      </c>
      <c r="B4703">
        <v>79.27</v>
      </c>
    </row>
    <row r="4704" spans="1:2" x14ac:dyDescent="0.3">
      <c r="A4704">
        <v>45</v>
      </c>
      <c r="B4704">
        <v>81.02</v>
      </c>
    </row>
    <row r="4705" spans="1:2" x14ac:dyDescent="0.3">
      <c r="A4705">
        <v>56</v>
      </c>
      <c r="B4705">
        <v>179.14</v>
      </c>
    </row>
    <row r="4706" spans="1:2" x14ac:dyDescent="0.3">
      <c r="A4706">
        <v>18</v>
      </c>
      <c r="B4706">
        <v>79.349999999999994</v>
      </c>
    </row>
    <row r="4707" spans="1:2" x14ac:dyDescent="0.3">
      <c r="A4707">
        <v>25</v>
      </c>
      <c r="B4707">
        <v>100.82</v>
      </c>
    </row>
    <row r="4708" spans="1:2" x14ac:dyDescent="0.3">
      <c r="A4708">
        <v>28</v>
      </c>
      <c r="B4708">
        <v>134.12</v>
      </c>
    </row>
    <row r="4709" spans="1:2" x14ac:dyDescent="0.3">
      <c r="A4709">
        <v>27</v>
      </c>
      <c r="B4709">
        <v>57.96</v>
      </c>
    </row>
    <row r="4710" spans="1:2" x14ac:dyDescent="0.3">
      <c r="A4710">
        <v>60</v>
      </c>
      <c r="B4710">
        <v>69.53</v>
      </c>
    </row>
    <row r="4711" spans="1:2" x14ac:dyDescent="0.3">
      <c r="A4711">
        <v>60</v>
      </c>
      <c r="B4711">
        <v>234.45</v>
      </c>
    </row>
    <row r="4712" spans="1:2" x14ac:dyDescent="0.3">
      <c r="A4712">
        <v>55</v>
      </c>
      <c r="B4712">
        <v>109.69</v>
      </c>
    </row>
    <row r="4713" spans="1:2" x14ac:dyDescent="0.3">
      <c r="A4713">
        <v>28</v>
      </c>
      <c r="B4713">
        <v>111.27</v>
      </c>
    </row>
    <row r="4714" spans="1:2" x14ac:dyDescent="0.3">
      <c r="A4714">
        <v>33</v>
      </c>
      <c r="B4714">
        <v>153.34</v>
      </c>
    </row>
    <row r="4715" spans="1:2" x14ac:dyDescent="0.3">
      <c r="A4715">
        <v>37</v>
      </c>
      <c r="B4715">
        <v>145.26</v>
      </c>
    </row>
    <row r="4716" spans="1:2" x14ac:dyDescent="0.3">
      <c r="A4716">
        <v>43</v>
      </c>
      <c r="B4716">
        <v>96.3</v>
      </c>
    </row>
    <row r="4717" spans="1:2" x14ac:dyDescent="0.3">
      <c r="A4717">
        <v>10</v>
      </c>
      <c r="B4717">
        <v>57.28</v>
      </c>
    </row>
    <row r="4718" spans="1:2" x14ac:dyDescent="0.3">
      <c r="A4718">
        <v>13</v>
      </c>
      <c r="B4718">
        <v>62.57</v>
      </c>
    </row>
    <row r="4719" spans="1:2" x14ac:dyDescent="0.3">
      <c r="A4719">
        <v>73</v>
      </c>
      <c r="B4719">
        <v>62.44</v>
      </c>
    </row>
    <row r="4720" spans="1:2" x14ac:dyDescent="0.3">
      <c r="A4720">
        <v>80</v>
      </c>
      <c r="B4720">
        <v>56.99</v>
      </c>
    </row>
    <row r="4721" spans="1:2" x14ac:dyDescent="0.3">
      <c r="A4721">
        <v>55</v>
      </c>
      <c r="B4721">
        <v>198.36</v>
      </c>
    </row>
    <row r="4722" spans="1:2" x14ac:dyDescent="0.3">
      <c r="A4722">
        <v>71</v>
      </c>
      <c r="B4722">
        <v>153.08000000000001</v>
      </c>
    </row>
    <row r="4723" spans="1:2" x14ac:dyDescent="0.3">
      <c r="A4723">
        <v>34</v>
      </c>
      <c r="B4723">
        <v>79.8</v>
      </c>
    </row>
    <row r="4724" spans="1:2" x14ac:dyDescent="0.3">
      <c r="A4724">
        <v>7</v>
      </c>
      <c r="B4724">
        <v>114.82</v>
      </c>
    </row>
    <row r="4725" spans="1:2" x14ac:dyDescent="0.3">
      <c r="A4725">
        <v>39</v>
      </c>
      <c r="B4725">
        <v>73.62</v>
      </c>
    </row>
    <row r="4726" spans="1:2" x14ac:dyDescent="0.3">
      <c r="A4726">
        <v>3</v>
      </c>
      <c r="B4726">
        <v>82.73</v>
      </c>
    </row>
    <row r="4727" spans="1:2" x14ac:dyDescent="0.3">
      <c r="A4727">
        <v>17</v>
      </c>
      <c r="B4727">
        <v>82.18</v>
      </c>
    </row>
    <row r="4728" spans="1:2" x14ac:dyDescent="0.3">
      <c r="A4728">
        <v>50</v>
      </c>
      <c r="B4728">
        <v>151.25</v>
      </c>
    </row>
    <row r="4729" spans="1:2" x14ac:dyDescent="0.3">
      <c r="A4729">
        <v>8</v>
      </c>
      <c r="B4729">
        <v>74.42</v>
      </c>
    </row>
    <row r="4730" spans="1:2" x14ac:dyDescent="0.3">
      <c r="A4730">
        <v>80</v>
      </c>
      <c r="B4730">
        <v>57.57</v>
      </c>
    </row>
    <row r="4731" spans="1:2" x14ac:dyDescent="0.3">
      <c r="A4731">
        <v>68</v>
      </c>
      <c r="B4731">
        <v>58.69</v>
      </c>
    </row>
    <row r="4732" spans="1:2" x14ac:dyDescent="0.3">
      <c r="A4732">
        <v>34</v>
      </c>
      <c r="B4732">
        <v>137.96</v>
      </c>
    </row>
    <row r="4733" spans="1:2" x14ac:dyDescent="0.3">
      <c r="A4733">
        <v>8</v>
      </c>
      <c r="B4733">
        <v>71.63</v>
      </c>
    </row>
    <row r="4734" spans="1:2" x14ac:dyDescent="0.3">
      <c r="A4734">
        <v>54</v>
      </c>
      <c r="B4734">
        <v>70.19</v>
      </c>
    </row>
    <row r="4735" spans="1:2" x14ac:dyDescent="0.3">
      <c r="A4735">
        <v>59</v>
      </c>
      <c r="B4735">
        <v>70.040000000000006</v>
      </c>
    </row>
    <row r="4736" spans="1:2" x14ac:dyDescent="0.3">
      <c r="A4736">
        <v>62</v>
      </c>
      <c r="B4736">
        <v>126.99</v>
      </c>
    </row>
    <row r="4737" spans="1:2" x14ac:dyDescent="0.3">
      <c r="A4737">
        <v>23</v>
      </c>
      <c r="B4737">
        <v>64.94</v>
      </c>
    </row>
    <row r="4738" spans="1:2" x14ac:dyDescent="0.3">
      <c r="A4738">
        <v>51</v>
      </c>
      <c r="B4738">
        <v>89.74</v>
      </c>
    </row>
    <row r="4739" spans="1:2" x14ac:dyDescent="0.3">
      <c r="A4739">
        <v>65</v>
      </c>
      <c r="B4739">
        <v>179.67</v>
      </c>
    </row>
    <row r="4740" spans="1:2" x14ac:dyDescent="0.3">
      <c r="A4740">
        <v>56</v>
      </c>
      <c r="B4740">
        <v>82.64</v>
      </c>
    </row>
    <row r="4741" spans="1:2" x14ac:dyDescent="0.3">
      <c r="A4741">
        <v>61</v>
      </c>
      <c r="B4741">
        <v>153.38</v>
      </c>
    </row>
    <row r="4742" spans="1:2" x14ac:dyDescent="0.3">
      <c r="A4742">
        <v>11</v>
      </c>
      <c r="B4742">
        <v>56.33</v>
      </c>
    </row>
    <row r="4743" spans="1:2" x14ac:dyDescent="0.3">
      <c r="A4743">
        <v>42</v>
      </c>
      <c r="B4743">
        <v>99.94</v>
      </c>
    </row>
    <row r="4744" spans="1:2" x14ac:dyDescent="0.3">
      <c r="A4744">
        <v>75</v>
      </c>
      <c r="B4744">
        <v>234.51</v>
      </c>
    </row>
    <row r="4745" spans="1:2" x14ac:dyDescent="0.3">
      <c r="A4745">
        <v>52</v>
      </c>
      <c r="B4745">
        <v>74.64</v>
      </c>
    </row>
    <row r="4746" spans="1:2" x14ac:dyDescent="0.3">
      <c r="A4746">
        <v>29</v>
      </c>
      <c r="B4746">
        <v>62.48</v>
      </c>
    </row>
    <row r="4747" spans="1:2" x14ac:dyDescent="0.3">
      <c r="A4747">
        <v>80</v>
      </c>
      <c r="B4747">
        <v>125.89</v>
      </c>
    </row>
    <row r="4748" spans="1:2" x14ac:dyDescent="0.3">
      <c r="A4748">
        <v>17</v>
      </c>
      <c r="B4748">
        <v>109.39</v>
      </c>
    </row>
    <row r="4749" spans="1:2" x14ac:dyDescent="0.3">
      <c r="A4749">
        <v>5</v>
      </c>
      <c r="B4749">
        <v>101.83</v>
      </c>
    </row>
    <row r="4750" spans="1:2" x14ac:dyDescent="0.3">
      <c r="A4750">
        <v>67</v>
      </c>
      <c r="B4750">
        <v>244.28</v>
      </c>
    </row>
    <row r="4751" spans="1:2" x14ac:dyDescent="0.3">
      <c r="A4751">
        <v>15</v>
      </c>
      <c r="B4751">
        <v>78.59</v>
      </c>
    </row>
    <row r="4752" spans="1:2" x14ac:dyDescent="0.3">
      <c r="A4752">
        <v>38</v>
      </c>
      <c r="B4752">
        <v>196.2</v>
      </c>
    </row>
    <row r="4753" spans="1:2" x14ac:dyDescent="0.3">
      <c r="A4753">
        <v>47</v>
      </c>
      <c r="B4753">
        <v>143.44999999999999</v>
      </c>
    </row>
    <row r="4754" spans="1:2" x14ac:dyDescent="0.3">
      <c r="A4754">
        <v>40</v>
      </c>
      <c r="B4754">
        <v>114.32</v>
      </c>
    </row>
    <row r="4755" spans="1:2" x14ac:dyDescent="0.3">
      <c r="A4755">
        <v>45</v>
      </c>
      <c r="B4755">
        <v>113.63</v>
      </c>
    </row>
    <row r="4756" spans="1:2" x14ac:dyDescent="0.3">
      <c r="A4756">
        <v>66</v>
      </c>
      <c r="B4756">
        <v>59.62</v>
      </c>
    </row>
    <row r="4757" spans="1:2" x14ac:dyDescent="0.3">
      <c r="A4757">
        <v>3</v>
      </c>
      <c r="B4757">
        <v>105.34</v>
      </c>
    </row>
    <row r="4758" spans="1:2" x14ac:dyDescent="0.3">
      <c r="A4758">
        <v>2</v>
      </c>
      <c r="B4758">
        <v>125.03</v>
      </c>
    </row>
    <row r="4759" spans="1:2" x14ac:dyDescent="0.3">
      <c r="A4759">
        <v>46</v>
      </c>
      <c r="B4759">
        <v>159.66999999999999</v>
      </c>
    </row>
    <row r="4760" spans="1:2" x14ac:dyDescent="0.3">
      <c r="A4760">
        <v>12</v>
      </c>
      <c r="B4760">
        <v>97.35</v>
      </c>
    </row>
    <row r="4761" spans="1:2" x14ac:dyDescent="0.3">
      <c r="A4761">
        <v>27</v>
      </c>
      <c r="B4761">
        <v>65.12</v>
      </c>
    </row>
    <row r="4762" spans="1:2" x14ac:dyDescent="0.3">
      <c r="A4762">
        <v>75</v>
      </c>
      <c r="B4762">
        <v>55.96</v>
      </c>
    </row>
    <row r="4763" spans="1:2" x14ac:dyDescent="0.3">
      <c r="A4763">
        <v>26</v>
      </c>
      <c r="B4763">
        <v>90.66</v>
      </c>
    </row>
    <row r="4764" spans="1:2" x14ac:dyDescent="0.3">
      <c r="A4764">
        <v>30</v>
      </c>
      <c r="B4764">
        <v>99.2</v>
      </c>
    </row>
    <row r="4765" spans="1:2" x14ac:dyDescent="0.3">
      <c r="A4765">
        <v>53</v>
      </c>
      <c r="B4765">
        <v>97.89</v>
      </c>
    </row>
    <row r="4766" spans="1:2" x14ac:dyDescent="0.3">
      <c r="A4766">
        <v>52</v>
      </c>
      <c r="B4766">
        <v>124.49</v>
      </c>
    </row>
    <row r="4767" spans="1:2" x14ac:dyDescent="0.3">
      <c r="A4767">
        <v>55</v>
      </c>
      <c r="B4767">
        <v>71.02</v>
      </c>
    </row>
    <row r="4768" spans="1:2" x14ac:dyDescent="0.3">
      <c r="A4768">
        <v>66</v>
      </c>
      <c r="B4768">
        <v>200.91</v>
      </c>
    </row>
    <row r="4769" spans="1:2" x14ac:dyDescent="0.3">
      <c r="A4769">
        <v>50</v>
      </c>
      <c r="B4769">
        <v>158.31</v>
      </c>
    </row>
    <row r="4770" spans="1:2" x14ac:dyDescent="0.3">
      <c r="A4770">
        <v>25</v>
      </c>
      <c r="B4770">
        <v>138.29</v>
      </c>
    </row>
    <row r="4771" spans="1:2" x14ac:dyDescent="0.3">
      <c r="A4771">
        <v>45</v>
      </c>
      <c r="B4771">
        <v>55.47</v>
      </c>
    </row>
    <row r="4772" spans="1:2" x14ac:dyDescent="0.3">
      <c r="A4772">
        <v>54</v>
      </c>
      <c r="B4772">
        <v>85.07</v>
      </c>
    </row>
    <row r="4773" spans="1:2" x14ac:dyDescent="0.3">
      <c r="A4773">
        <v>66</v>
      </c>
      <c r="B4773">
        <v>87.24</v>
      </c>
    </row>
    <row r="4774" spans="1:2" x14ac:dyDescent="0.3">
      <c r="A4774">
        <v>5</v>
      </c>
      <c r="B4774">
        <v>102.04</v>
      </c>
    </row>
    <row r="4775" spans="1:2" x14ac:dyDescent="0.3">
      <c r="A4775">
        <v>58</v>
      </c>
      <c r="B4775">
        <v>89.03</v>
      </c>
    </row>
    <row r="4776" spans="1:2" x14ac:dyDescent="0.3">
      <c r="A4776">
        <v>47</v>
      </c>
      <c r="B4776">
        <v>67.08</v>
      </c>
    </row>
    <row r="4777" spans="1:2" x14ac:dyDescent="0.3">
      <c r="A4777">
        <v>79</v>
      </c>
      <c r="B4777">
        <v>64.44</v>
      </c>
    </row>
    <row r="4778" spans="1:2" x14ac:dyDescent="0.3">
      <c r="A4778">
        <v>56</v>
      </c>
      <c r="B4778">
        <v>144.33000000000001</v>
      </c>
    </row>
    <row r="4779" spans="1:2" x14ac:dyDescent="0.3">
      <c r="A4779">
        <v>70</v>
      </c>
      <c r="B4779">
        <v>158.33000000000001</v>
      </c>
    </row>
    <row r="4780" spans="1:2" x14ac:dyDescent="0.3">
      <c r="A4780">
        <v>60</v>
      </c>
      <c r="B4780">
        <v>65.16</v>
      </c>
    </row>
    <row r="4781" spans="1:2" x14ac:dyDescent="0.3">
      <c r="A4781">
        <v>66</v>
      </c>
      <c r="B4781">
        <v>57.17</v>
      </c>
    </row>
    <row r="4782" spans="1:2" x14ac:dyDescent="0.3">
      <c r="A4782">
        <v>18</v>
      </c>
      <c r="B4782">
        <v>80.06</v>
      </c>
    </row>
    <row r="4783" spans="1:2" x14ac:dyDescent="0.3">
      <c r="A4783">
        <v>23</v>
      </c>
      <c r="B4783">
        <v>59.07</v>
      </c>
    </row>
    <row r="4784" spans="1:2" x14ac:dyDescent="0.3">
      <c r="A4784">
        <v>55</v>
      </c>
      <c r="B4784">
        <v>55.42</v>
      </c>
    </row>
    <row r="4785" spans="1:2" x14ac:dyDescent="0.3">
      <c r="A4785">
        <v>74</v>
      </c>
      <c r="B4785">
        <v>77.16</v>
      </c>
    </row>
    <row r="4786" spans="1:2" x14ac:dyDescent="0.3">
      <c r="A4786">
        <v>17</v>
      </c>
      <c r="B4786">
        <v>63.82</v>
      </c>
    </row>
    <row r="4787" spans="1:2" x14ac:dyDescent="0.3">
      <c r="A4787">
        <v>21</v>
      </c>
      <c r="B4787">
        <v>129.16</v>
      </c>
    </row>
    <row r="4788" spans="1:2" x14ac:dyDescent="0.3">
      <c r="A4788">
        <v>20</v>
      </c>
      <c r="B4788">
        <v>127.18</v>
      </c>
    </row>
    <row r="4789" spans="1:2" x14ac:dyDescent="0.3">
      <c r="A4789">
        <v>76</v>
      </c>
      <c r="B4789">
        <v>223.64</v>
      </c>
    </row>
    <row r="4790" spans="1:2" x14ac:dyDescent="0.3">
      <c r="A4790">
        <v>24</v>
      </c>
      <c r="B4790">
        <v>72.06</v>
      </c>
    </row>
    <row r="4791" spans="1:2" x14ac:dyDescent="0.3">
      <c r="A4791">
        <v>68</v>
      </c>
      <c r="B4791">
        <v>82.06</v>
      </c>
    </row>
    <row r="4792" spans="1:2" x14ac:dyDescent="0.3">
      <c r="A4792">
        <v>10</v>
      </c>
      <c r="B4792">
        <v>77.430000000000007</v>
      </c>
    </row>
    <row r="4793" spans="1:2" x14ac:dyDescent="0.3">
      <c r="A4793">
        <v>12</v>
      </c>
      <c r="B4793">
        <v>213.87</v>
      </c>
    </row>
    <row r="4794" spans="1:2" x14ac:dyDescent="0.3">
      <c r="A4794">
        <v>2</v>
      </c>
      <c r="B4794">
        <v>56.77</v>
      </c>
    </row>
    <row r="4795" spans="1:2" x14ac:dyDescent="0.3">
      <c r="A4795">
        <v>35</v>
      </c>
      <c r="B4795">
        <v>58.72</v>
      </c>
    </row>
    <row r="4796" spans="1:2" x14ac:dyDescent="0.3">
      <c r="A4796">
        <v>18</v>
      </c>
      <c r="B4796">
        <v>81.73</v>
      </c>
    </row>
    <row r="4797" spans="1:2" x14ac:dyDescent="0.3">
      <c r="A4797">
        <v>50</v>
      </c>
      <c r="B4797">
        <v>95.01</v>
      </c>
    </row>
    <row r="4798" spans="1:2" x14ac:dyDescent="0.3">
      <c r="A4798">
        <v>51</v>
      </c>
      <c r="B4798">
        <v>87.15</v>
      </c>
    </row>
    <row r="4799" spans="1:2" x14ac:dyDescent="0.3">
      <c r="A4799">
        <v>71</v>
      </c>
      <c r="B4799">
        <v>207.32</v>
      </c>
    </row>
    <row r="4800" spans="1:2" x14ac:dyDescent="0.3">
      <c r="A4800">
        <v>23</v>
      </c>
      <c r="B4800">
        <v>82.53</v>
      </c>
    </row>
    <row r="4801" spans="1:2" x14ac:dyDescent="0.3">
      <c r="A4801">
        <v>45</v>
      </c>
      <c r="B4801">
        <v>69.760000000000005</v>
      </c>
    </row>
    <row r="4802" spans="1:2" x14ac:dyDescent="0.3">
      <c r="A4802">
        <v>41</v>
      </c>
      <c r="B4802">
        <v>121.44</v>
      </c>
    </row>
    <row r="4803" spans="1:2" x14ac:dyDescent="0.3">
      <c r="A4803">
        <v>8</v>
      </c>
      <c r="B4803">
        <v>56.3</v>
      </c>
    </row>
    <row r="4804" spans="1:2" x14ac:dyDescent="0.3">
      <c r="A4804">
        <v>16</v>
      </c>
      <c r="B4804">
        <v>102.3</v>
      </c>
    </row>
    <row r="4805" spans="1:2" x14ac:dyDescent="0.3">
      <c r="A4805">
        <v>72</v>
      </c>
      <c r="B4805">
        <v>60.98</v>
      </c>
    </row>
    <row r="4806" spans="1:2" x14ac:dyDescent="0.3">
      <c r="A4806">
        <v>4</v>
      </c>
      <c r="B4806">
        <v>71.25</v>
      </c>
    </row>
    <row r="4807" spans="1:2" x14ac:dyDescent="0.3">
      <c r="A4807">
        <v>43</v>
      </c>
      <c r="B4807">
        <v>89.73</v>
      </c>
    </row>
    <row r="4808" spans="1:2" x14ac:dyDescent="0.3">
      <c r="A4808">
        <v>15</v>
      </c>
      <c r="B4808">
        <v>82.19</v>
      </c>
    </row>
    <row r="4809" spans="1:2" x14ac:dyDescent="0.3">
      <c r="A4809">
        <v>33</v>
      </c>
      <c r="B4809">
        <v>107.47</v>
      </c>
    </row>
    <row r="4810" spans="1:2" x14ac:dyDescent="0.3">
      <c r="A4810">
        <v>61</v>
      </c>
      <c r="B4810">
        <v>69.150000000000006</v>
      </c>
    </row>
    <row r="4811" spans="1:2" x14ac:dyDescent="0.3">
      <c r="A4811">
        <v>66</v>
      </c>
      <c r="B4811">
        <v>212.92</v>
      </c>
    </row>
    <row r="4812" spans="1:2" x14ac:dyDescent="0.3">
      <c r="A4812">
        <v>47</v>
      </c>
      <c r="B4812">
        <v>195.61</v>
      </c>
    </row>
    <row r="4813" spans="1:2" x14ac:dyDescent="0.3">
      <c r="A4813">
        <v>68</v>
      </c>
      <c r="B4813">
        <v>61.36</v>
      </c>
    </row>
    <row r="4814" spans="1:2" x14ac:dyDescent="0.3">
      <c r="A4814">
        <v>38</v>
      </c>
      <c r="B4814">
        <v>86.93</v>
      </c>
    </row>
    <row r="4815" spans="1:2" x14ac:dyDescent="0.3">
      <c r="A4815">
        <v>53</v>
      </c>
      <c r="B4815">
        <v>60.77</v>
      </c>
    </row>
    <row r="4816" spans="1:2" x14ac:dyDescent="0.3">
      <c r="A4816">
        <v>44</v>
      </c>
      <c r="B4816">
        <v>68.42</v>
      </c>
    </row>
    <row r="4817" spans="1:2" x14ac:dyDescent="0.3">
      <c r="A4817">
        <v>80</v>
      </c>
      <c r="B4817">
        <v>84.31</v>
      </c>
    </row>
    <row r="4818" spans="1:2" x14ac:dyDescent="0.3">
      <c r="A4818">
        <v>18</v>
      </c>
      <c r="B4818">
        <v>113.24</v>
      </c>
    </row>
    <row r="4819" spans="1:2" x14ac:dyDescent="0.3">
      <c r="A4819">
        <v>55</v>
      </c>
      <c r="B4819">
        <v>231.76</v>
      </c>
    </row>
    <row r="4820" spans="1:2" x14ac:dyDescent="0.3">
      <c r="A4820">
        <v>21</v>
      </c>
      <c r="B4820">
        <v>120.94</v>
      </c>
    </row>
    <row r="4821" spans="1:2" x14ac:dyDescent="0.3">
      <c r="A4821">
        <v>22</v>
      </c>
      <c r="B4821">
        <v>64.87</v>
      </c>
    </row>
    <row r="4822" spans="1:2" x14ac:dyDescent="0.3">
      <c r="A4822">
        <v>80</v>
      </c>
      <c r="B4822">
        <v>103.6</v>
      </c>
    </row>
    <row r="4823" spans="1:2" x14ac:dyDescent="0.3">
      <c r="A4823">
        <v>37</v>
      </c>
      <c r="B4823">
        <v>70.75</v>
      </c>
    </row>
    <row r="4824" spans="1:2" x14ac:dyDescent="0.3">
      <c r="A4824">
        <v>14</v>
      </c>
      <c r="B4824">
        <v>65.41</v>
      </c>
    </row>
    <row r="4825" spans="1:2" x14ac:dyDescent="0.3">
      <c r="A4825">
        <v>20</v>
      </c>
      <c r="B4825">
        <v>61.88</v>
      </c>
    </row>
    <row r="4826" spans="1:2" x14ac:dyDescent="0.3">
      <c r="A4826">
        <v>23</v>
      </c>
      <c r="B4826">
        <v>84.93</v>
      </c>
    </row>
    <row r="4827" spans="1:2" x14ac:dyDescent="0.3">
      <c r="A4827">
        <v>73</v>
      </c>
      <c r="B4827">
        <v>110.38</v>
      </c>
    </row>
    <row r="4828" spans="1:2" x14ac:dyDescent="0.3">
      <c r="A4828">
        <v>16</v>
      </c>
      <c r="B4828">
        <v>134.80000000000001</v>
      </c>
    </row>
    <row r="4829" spans="1:2" x14ac:dyDescent="0.3">
      <c r="A4829">
        <v>37</v>
      </c>
      <c r="B4829">
        <v>217.11</v>
      </c>
    </row>
    <row r="4830" spans="1:2" x14ac:dyDescent="0.3">
      <c r="A4830">
        <v>40</v>
      </c>
      <c r="B4830">
        <v>88.81</v>
      </c>
    </row>
    <row r="4831" spans="1:2" x14ac:dyDescent="0.3">
      <c r="A4831">
        <v>45</v>
      </c>
      <c r="B4831">
        <v>63.73</v>
      </c>
    </row>
    <row r="4832" spans="1:2" x14ac:dyDescent="0.3">
      <c r="A4832">
        <v>82</v>
      </c>
      <c r="B4832">
        <v>58.3</v>
      </c>
    </row>
    <row r="4833" spans="1:2" x14ac:dyDescent="0.3">
      <c r="A4833">
        <v>53</v>
      </c>
      <c r="B4833">
        <v>74.66</v>
      </c>
    </row>
    <row r="4834" spans="1:2" x14ac:dyDescent="0.3">
      <c r="A4834">
        <v>5</v>
      </c>
      <c r="B4834">
        <v>111.92</v>
      </c>
    </row>
    <row r="4835" spans="1:2" x14ac:dyDescent="0.3">
      <c r="A4835">
        <v>48</v>
      </c>
      <c r="B4835">
        <v>90.38</v>
      </c>
    </row>
    <row r="4836" spans="1:2" x14ac:dyDescent="0.3">
      <c r="A4836">
        <v>18</v>
      </c>
      <c r="B4836">
        <v>120.58</v>
      </c>
    </row>
    <row r="4837" spans="1:2" x14ac:dyDescent="0.3">
      <c r="A4837">
        <v>39</v>
      </c>
      <c r="B4837">
        <v>90.31</v>
      </c>
    </row>
    <row r="4838" spans="1:2" x14ac:dyDescent="0.3">
      <c r="A4838">
        <v>61</v>
      </c>
      <c r="B4838">
        <v>55.26</v>
      </c>
    </row>
    <row r="4839" spans="1:2" x14ac:dyDescent="0.3">
      <c r="A4839">
        <v>57</v>
      </c>
      <c r="B4839">
        <v>64.37</v>
      </c>
    </row>
    <row r="4840" spans="1:2" x14ac:dyDescent="0.3">
      <c r="A4840">
        <v>63</v>
      </c>
      <c r="B4840">
        <v>95.29</v>
      </c>
    </row>
    <row r="4841" spans="1:2" x14ac:dyDescent="0.3">
      <c r="A4841">
        <v>67</v>
      </c>
      <c r="B4841">
        <v>67.790000000000006</v>
      </c>
    </row>
    <row r="4842" spans="1:2" x14ac:dyDescent="0.3">
      <c r="A4842">
        <v>53</v>
      </c>
      <c r="B4842">
        <v>70.510000000000005</v>
      </c>
    </row>
    <row r="4843" spans="1:2" x14ac:dyDescent="0.3">
      <c r="A4843">
        <v>2</v>
      </c>
      <c r="B4843">
        <v>112.66</v>
      </c>
    </row>
    <row r="4844" spans="1:2" x14ac:dyDescent="0.3">
      <c r="A4844">
        <v>54</v>
      </c>
      <c r="B4844">
        <v>75.52</v>
      </c>
    </row>
    <row r="4845" spans="1:2" x14ac:dyDescent="0.3">
      <c r="A4845">
        <v>50</v>
      </c>
      <c r="B4845">
        <v>193.8</v>
      </c>
    </row>
    <row r="4846" spans="1:2" x14ac:dyDescent="0.3">
      <c r="A4846">
        <v>26</v>
      </c>
      <c r="B4846">
        <v>59.67</v>
      </c>
    </row>
    <row r="4847" spans="1:2" x14ac:dyDescent="0.3">
      <c r="A4847">
        <v>26</v>
      </c>
      <c r="B4847">
        <v>94.24</v>
      </c>
    </row>
    <row r="4848" spans="1:2" x14ac:dyDescent="0.3">
      <c r="A4848">
        <v>14</v>
      </c>
      <c r="B4848">
        <v>131.77000000000001</v>
      </c>
    </row>
    <row r="4849" spans="1:2" x14ac:dyDescent="0.3">
      <c r="A4849">
        <v>52</v>
      </c>
      <c r="B4849">
        <v>118.46</v>
      </c>
    </row>
    <row r="4850" spans="1:2" x14ac:dyDescent="0.3">
      <c r="A4850">
        <v>53</v>
      </c>
      <c r="B4850">
        <v>77.94</v>
      </c>
    </row>
    <row r="4851" spans="1:2" x14ac:dyDescent="0.3">
      <c r="A4851">
        <v>26</v>
      </c>
      <c r="B4851">
        <v>90.54</v>
      </c>
    </row>
    <row r="4852" spans="1:2" x14ac:dyDescent="0.3">
      <c r="A4852">
        <v>82</v>
      </c>
      <c r="B4852">
        <v>243.59</v>
      </c>
    </row>
    <row r="4853" spans="1:2" x14ac:dyDescent="0.3">
      <c r="A4853">
        <v>79</v>
      </c>
      <c r="B4853">
        <v>70.349999999999994</v>
      </c>
    </row>
    <row r="4854" spans="1:2" x14ac:dyDescent="0.3">
      <c r="A4854">
        <v>46</v>
      </c>
      <c r="B4854">
        <v>59.05</v>
      </c>
    </row>
    <row r="4855" spans="1:2" x14ac:dyDescent="0.3">
      <c r="A4855">
        <v>59</v>
      </c>
      <c r="B4855">
        <v>65.98</v>
      </c>
    </row>
    <row r="4856" spans="1:2" x14ac:dyDescent="0.3">
      <c r="A4856">
        <v>52</v>
      </c>
      <c r="B4856">
        <v>69.3</v>
      </c>
    </row>
    <row r="4857" spans="1:2" x14ac:dyDescent="0.3">
      <c r="A4857">
        <v>16</v>
      </c>
      <c r="B4857">
        <v>99.49</v>
      </c>
    </row>
    <row r="4858" spans="1:2" x14ac:dyDescent="0.3">
      <c r="A4858">
        <v>47</v>
      </c>
      <c r="B4858">
        <v>75.3</v>
      </c>
    </row>
    <row r="4859" spans="1:2" x14ac:dyDescent="0.3">
      <c r="A4859">
        <v>57</v>
      </c>
      <c r="B4859">
        <v>129.54</v>
      </c>
    </row>
    <row r="4860" spans="1:2" x14ac:dyDescent="0.3">
      <c r="A4860">
        <v>19</v>
      </c>
      <c r="B4860">
        <v>90.57</v>
      </c>
    </row>
    <row r="4861" spans="1:2" x14ac:dyDescent="0.3">
      <c r="A4861">
        <v>45</v>
      </c>
      <c r="B4861">
        <v>172.33</v>
      </c>
    </row>
    <row r="4862" spans="1:2" x14ac:dyDescent="0.3">
      <c r="A4862">
        <v>2</v>
      </c>
      <c r="B4862">
        <v>102.92</v>
      </c>
    </row>
  </sheetData>
  <sortState xmlns:xlrd2="http://schemas.microsoft.com/office/spreadsheetml/2017/richdata2" ref="E2:H250">
    <sortCondition ref="F2:F25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65FD-2A49-4C8E-8A6A-36922488C64B}">
  <sheetPr codeName="Sheet20"/>
  <dimension ref="B1:I20"/>
  <sheetViews>
    <sheetView workbookViewId="0">
      <selection activeCell="J8" sqref="J8"/>
    </sheetView>
  </sheetViews>
  <sheetFormatPr defaultRowHeight="14.4" x14ac:dyDescent="0.3"/>
  <cols>
    <col min="2" max="2" width="17" bestFit="1" customWidth="1"/>
    <col min="3" max="9" width="13.33203125" customWidth="1"/>
  </cols>
  <sheetData>
    <row r="1" spans="2:9" ht="15" thickBot="1" x14ac:dyDescent="0.35"/>
    <row r="2" spans="2:9" ht="15" thickBot="1" x14ac:dyDescent="0.35">
      <c r="B2" s="13"/>
      <c r="C2" s="16" t="s">
        <v>0</v>
      </c>
      <c r="D2" s="16" t="s">
        <v>2</v>
      </c>
      <c r="E2" s="16" t="s">
        <v>3</v>
      </c>
      <c r="F2" s="16" t="s">
        <v>4</v>
      </c>
      <c r="G2" s="16" t="s">
        <v>8</v>
      </c>
      <c r="H2" s="16" t="s">
        <v>9</v>
      </c>
      <c r="I2" s="17" t="s">
        <v>11</v>
      </c>
    </row>
    <row r="3" spans="2:9" x14ac:dyDescent="0.3">
      <c r="B3" s="14" t="s">
        <v>28</v>
      </c>
      <c r="C3" s="3">
        <f>COUNTBLANK('healthcare-dataset-stroke-data '!A2:A5111)</f>
        <v>0</v>
      </c>
      <c r="D3" s="3">
        <f>COUNTBLANK('healthcare-dataset-stroke-data '!D2:D5111)</f>
        <v>0</v>
      </c>
      <c r="E3" s="3">
        <f>COUNTBLANK('healthcare-dataset-stroke-data '!E2:E5111)</f>
        <v>0</v>
      </c>
      <c r="F3" s="3">
        <f>COUNTBLANK('healthcare-dataset-stroke-data '!F2:F5111)</f>
        <v>0</v>
      </c>
      <c r="G3" s="3">
        <f>COUNTBLANK('healthcare-dataset-stroke-data '!J2:J5111)</f>
        <v>0</v>
      </c>
      <c r="H3" s="3">
        <f>COUNTBLANK('healthcare-dataset-stroke-data '!K2:K5111)</f>
        <v>201</v>
      </c>
      <c r="I3" s="4">
        <f>COUNTBLANK('healthcare-dataset-stroke-data '!M2:M5111)</f>
        <v>0</v>
      </c>
    </row>
    <row r="4" spans="2:9" x14ac:dyDescent="0.3">
      <c r="B4" s="14" t="s">
        <v>29</v>
      </c>
      <c r="C4" s="5">
        <f>COUNTBLANK('healthcare-dataset-stroke-data '!A2:A5111)/COUNT('healthcare-dataset-stroke-data '!A2:A5111)</f>
        <v>0</v>
      </c>
      <c r="D4" s="5">
        <f>COUNTBLANK('healthcare-dataset-stroke-data '!D2:D5111)/COUNT('healthcare-dataset-stroke-data '!D2:D5111)</f>
        <v>0</v>
      </c>
      <c r="E4" s="5">
        <f>COUNTBLANK('healthcare-dataset-stroke-data '!E2:E5111)/COUNT('healthcare-dataset-stroke-data '!E2:E5111)</f>
        <v>0</v>
      </c>
      <c r="F4" s="5">
        <f>COUNTBLANK('healthcare-dataset-stroke-data '!F2:F5111)/COUNT('healthcare-dataset-stroke-data '!F2:F5111)</f>
        <v>0</v>
      </c>
      <c r="G4" s="5">
        <f>COUNTBLANK('healthcare-dataset-stroke-data '!J2:J5111)/COUNT('healthcare-dataset-stroke-data '!J2:J5111)</f>
        <v>0</v>
      </c>
      <c r="H4" s="5">
        <f>COUNTBLANK('healthcare-dataset-stroke-data '!K2:K5111)/COUNT('healthcare-dataset-stroke-data '!K2:K5111)</f>
        <v>4.0945202688938684E-2</v>
      </c>
      <c r="I4" s="6">
        <f>COUNTBLANK('healthcare-dataset-stroke-data '!M2:M5111)/COUNT('healthcare-dataset-stroke-data '!M2:M5111)</f>
        <v>0</v>
      </c>
    </row>
    <row r="5" spans="2:9" x14ac:dyDescent="0.3">
      <c r="B5" s="14" t="s">
        <v>30</v>
      </c>
      <c r="C5" s="3">
        <f>COUNT(_xlfn.UNIQUE('healthcare-dataset-stroke-data '!A2:A5111))</f>
        <v>5110</v>
      </c>
      <c r="D5" s="3">
        <f>COUNT(_xlfn.UNIQUE('healthcare-dataset-stroke-data '!D2:D5111))</f>
        <v>104</v>
      </c>
      <c r="E5" s="3">
        <f>COUNT(_xlfn.UNIQUE('healthcare-dataset-stroke-data '!E2:E5111))</f>
        <v>2</v>
      </c>
      <c r="F5" s="3">
        <f>COUNT(_xlfn.UNIQUE('healthcare-dataset-stroke-data '!F2:F5111))</f>
        <v>2</v>
      </c>
      <c r="G5" s="3">
        <f>COUNT(_xlfn.UNIQUE('healthcare-dataset-stroke-data '!J2:J5111))</f>
        <v>3979</v>
      </c>
      <c r="H5" s="3">
        <f>COUNT(_xlfn.UNIQUE('healthcare-dataset-stroke-data '!K2:K5111))</f>
        <v>418</v>
      </c>
      <c r="I5" s="4">
        <f>COUNT(_xlfn.UNIQUE('healthcare-dataset-stroke-data '!M2:M5111))</f>
        <v>2</v>
      </c>
    </row>
    <row r="6" spans="2:9" x14ac:dyDescent="0.3">
      <c r="B6" s="14" t="s">
        <v>31</v>
      </c>
      <c r="C6" s="3">
        <f>MIN('healthcare-dataset-stroke-data '!A2:A5111)</f>
        <v>67</v>
      </c>
      <c r="D6" s="3">
        <f>MIN('healthcare-dataset-stroke-data '!D2:D5111)</f>
        <v>0.08</v>
      </c>
      <c r="E6" s="3">
        <f>MIN('healthcare-dataset-stroke-data '!E2:E5111)</f>
        <v>0</v>
      </c>
      <c r="F6" s="3">
        <f>MIN('healthcare-dataset-stroke-data '!F2:F5111)</f>
        <v>0</v>
      </c>
      <c r="G6" s="7">
        <f>MIN('healthcare-dataset-stroke-data '!J2:J5111)</f>
        <v>55.12</v>
      </c>
      <c r="H6" s="3">
        <f>MIN('healthcare-dataset-stroke-data '!K2:K5111)</f>
        <v>10.3</v>
      </c>
      <c r="I6" s="4">
        <f>MIN('healthcare-dataset-stroke-data '!M2:M5111)</f>
        <v>0</v>
      </c>
    </row>
    <row r="7" spans="2:9" x14ac:dyDescent="0.3">
      <c r="B7" s="14" t="s">
        <v>32</v>
      </c>
      <c r="C7" s="3">
        <f>_xlfn.QUARTILE.INC('healthcare-dataset-stroke-data '!A2:A5111,1)</f>
        <v>17741.25</v>
      </c>
      <c r="D7" s="3">
        <f>_xlfn.QUARTILE.INC('healthcare-dataset-stroke-data '!D2:D5111,1)</f>
        <v>25</v>
      </c>
      <c r="E7" s="3">
        <f>_xlfn.QUARTILE.INC('healthcare-dataset-stroke-data '!E2:E5111,1)</f>
        <v>0</v>
      </c>
      <c r="F7" s="3">
        <f>_xlfn.QUARTILE.INC('healthcare-dataset-stroke-data '!F2:F5111,1)</f>
        <v>0</v>
      </c>
      <c r="G7" s="7">
        <f>_xlfn.QUARTILE.INC('healthcare-dataset-stroke-data '!J2:J5111,1)</f>
        <v>77.245000000000005</v>
      </c>
      <c r="H7" s="3">
        <f>_xlfn.QUARTILE.INC('healthcare-dataset-stroke-data '!K2:K5111,1)</f>
        <v>23.5</v>
      </c>
      <c r="I7" s="4">
        <f>_xlfn.QUARTILE.INC('healthcare-dataset-stroke-data '!M2:M5111,1)</f>
        <v>0</v>
      </c>
    </row>
    <row r="8" spans="2:9" x14ac:dyDescent="0.3">
      <c r="B8" s="14" t="s">
        <v>33</v>
      </c>
      <c r="C8" s="3">
        <f>MEDIAN('healthcare-dataset-stroke-data '!A2:A5111)</f>
        <v>36932</v>
      </c>
      <c r="D8" s="3">
        <f>MEDIAN('healthcare-dataset-stroke-data '!D2:D5111)</f>
        <v>45</v>
      </c>
      <c r="E8" s="3">
        <f>MEDIAN('healthcare-dataset-stroke-data '!E2:E5111)</f>
        <v>0</v>
      </c>
      <c r="F8" s="3">
        <f>MEDIAN('healthcare-dataset-stroke-data '!F2:F5111)</f>
        <v>0</v>
      </c>
      <c r="G8" s="7">
        <f>MEDIAN('healthcare-dataset-stroke-data '!J2:J5111)</f>
        <v>91.884999999999991</v>
      </c>
      <c r="H8" s="3">
        <f>MEDIAN('healthcare-dataset-stroke-data '!K2:K5111)</f>
        <v>28.1</v>
      </c>
      <c r="I8" s="4">
        <f>MEDIAN('healthcare-dataset-stroke-data '!M2:M5111)</f>
        <v>0</v>
      </c>
    </row>
    <row r="9" spans="2:9" x14ac:dyDescent="0.3">
      <c r="B9" s="14" t="s">
        <v>34</v>
      </c>
      <c r="C9" s="3">
        <f>_xlfn.QUARTILE.INC('healthcare-dataset-stroke-data '!A2:A5111,3)</f>
        <v>54682</v>
      </c>
      <c r="D9" s="3">
        <f>_xlfn.QUARTILE.INC('healthcare-dataset-stroke-data '!D2:D5111,3)</f>
        <v>61</v>
      </c>
      <c r="E9" s="3">
        <f>_xlfn.QUARTILE.INC('healthcare-dataset-stroke-data '!E2:E5111,3)</f>
        <v>0</v>
      </c>
      <c r="F9" s="3">
        <f>_xlfn.QUARTILE.INC('healthcare-dataset-stroke-data '!F2:F5111,3)</f>
        <v>0</v>
      </c>
      <c r="G9" s="7">
        <f>_xlfn.QUARTILE.INC('healthcare-dataset-stroke-data '!J2:J5111,3)</f>
        <v>114.09</v>
      </c>
      <c r="H9" s="3">
        <f>_xlfn.QUARTILE.INC('healthcare-dataset-stroke-data '!K2:K5111,3)</f>
        <v>33.1</v>
      </c>
      <c r="I9" s="4">
        <f>_xlfn.QUARTILE.INC('healthcare-dataset-stroke-data '!M2:M5111,3)</f>
        <v>0</v>
      </c>
    </row>
    <row r="10" spans="2:9" x14ac:dyDescent="0.3">
      <c r="B10" s="14" t="s">
        <v>35</v>
      </c>
      <c r="C10" s="3">
        <f>MAX('healthcare-dataset-stroke-data '!A2:A5111)</f>
        <v>72940</v>
      </c>
      <c r="D10" s="3">
        <f>MAX('healthcare-dataset-stroke-data '!D2:D5111)</f>
        <v>82</v>
      </c>
      <c r="E10" s="3">
        <f>MAX('healthcare-dataset-stroke-data '!E2:E5111)</f>
        <v>1</v>
      </c>
      <c r="F10" s="3">
        <f>MAX('healthcare-dataset-stroke-data '!F2:F5111)</f>
        <v>1</v>
      </c>
      <c r="G10" s="7">
        <f>MAX('healthcare-dataset-stroke-data '!J2:J5111)</f>
        <v>271.74</v>
      </c>
      <c r="H10" s="3">
        <f>MAX('healthcare-dataset-stroke-data '!K2:K5111)</f>
        <v>97.6</v>
      </c>
      <c r="I10" s="4">
        <f>MAX('healthcare-dataset-stroke-data '!M2:M5111)</f>
        <v>1</v>
      </c>
    </row>
    <row r="11" spans="2:9" x14ac:dyDescent="0.3">
      <c r="B11" s="14" t="s">
        <v>36</v>
      </c>
      <c r="C11" s="7">
        <f>AVERAGE('healthcare-dataset-stroke-data '!A2:A5111)</f>
        <v>36517.829354207439</v>
      </c>
      <c r="D11" s="7">
        <f>AVERAGE('healthcare-dataset-stroke-data '!D2:D5111)</f>
        <v>43.226614481409015</v>
      </c>
      <c r="E11" s="7">
        <f>AVERAGE('healthcare-dataset-stroke-data '!E2:E5111)</f>
        <v>9.7455968688845401E-2</v>
      </c>
      <c r="F11" s="7">
        <f>AVERAGE('healthcare-dataset-stroke-data '!F2:F5111)</f>
        <v>5.4011741682974561E-2</v>
      </c>
      <c r="G11" s="7">
        <f>AVERAGE('healthcare-dataset-stroke-data '!J2:J5111)</f>
        <v>106.14767710371808</v>
      </c>
      <c r="H11" s="7">
        <f>AVERAGE('healthcare-dataset-stroke-data '!K2:K5111)</f>
        <v>28.893236911794673</v>
      </c>
      <c r="I11" s="11">
        <f>AVERAGE('healthcare-dataset-stroke-data '!M2:M5111)</f>
        <v>4.8727984344422701E-2</v>
      </c>
    </row>
    <row r="12" spans="2:9" x14ac:dyDescent="0.3">
      <c r="B12" s="14" t="s">
        <v>52</v>
      </c>
      <c r="C12" s="7">
        <f>_xlfn.STDEV.S('healthcare-dataset-stroke-data '!D2:D5111)</f>
        <v>22.612646723113503</v>
      </c>
      <c r="D12" s="7">
        <f>_xlfn.STDEV.S('healthcare-dataset-stroke-data '!D2:D5111)</f>
        <v>22.612646723113503</v>
      </c>
      <c r="E12" s="7">
        <f>_xlfn.STDEV.S('healthcare-dataset-stroke-data '!E2:E5111)</f>
        <v>0.29660667423379122</v>
      </c>
      <c r="F12" s="7">
        <f>_xlfn.STDEV.S('healthcare-dataset-stroke-data '!F2:F5111)</f>
        <v>0.22606298750336545</v>
      </c>
      <c r="G12" s="7">
        <f>_xlfn.STDEV.S('healthcare-dataset-stroke-data '!J2:J5111)</f>
        <v>45.283560150582275</v>
      </c>
      <c r="H12" s="7">
        <f>_xlfn.STDEV.S('healthcare-dataset-stroke-data '!K2:K5111)</f>
        <v>7.8540667296800013</v>
      </c>
      <c r="I12" s="11">
        <f>_xlfn.STDEV.S('healthcare-dataset-stroke-data '!M2:M5111)</f>
        <v>0.21531985698023759</v>
      </c>
    </row>
    <row r="13" spans="2:9" x14ac:dyDescent="0.3">
      <c r="B13" s="14" t="s">
        <v>43</v>
      </c>
      <c r="C13" s="7">
        <f>SKEW('healthcare-dataset-stroke-data '!D2:D5111)</f>
        <v>-0.13705932259847114</v>
      </c>
      <c r="D13" s="7">
        <f>SKEW('healthcare-dataset-stroke-data '!D2:D5111)</f>
        <v>-0.13705932259847114</v>
      </c>
      <c r="E13" s="7">
        <f>SKEW('healthcare-dataset-stroke-data '!E2:E5111)</f>
        <v>2.7153916581244935</v>
      </c>
      <c r="F13" s="7">
        <f>SKEW('healthcare-dataset-stroke-data '!F2:F5111)</f>
        <v>3.9472439666619907</v>
      </c>
      <c r="G13" s="7">
        <f>SKEW('healthcare-dataset-stroke-data '!J2:J5111)</f>
        <v>1.5722838665030585</v>
      </c>
      <c r="H13" s="7">
        <f>SKEW('healthcare-dataset-stroke-data '!K2:K5111)</f>
        <v>1.0553402052963012</v>
      </c>
      <c r="I13" s="11">
        <f>SKEW('healthcare-dataset-stroke-data '!M2:M5111)</f>
        <v>4.1932844860704943</v>
      </c>
    </row>
    <row r="14" spans="2:9" x14ac:dyDescent="0.3">
      <c r="B14" s="15" t="s">
        <v>42</v>
      </c>
      <c r="C14" s="8">
        <f>KURT('healthcare-dataset-stroke-data '!D2:D5111)</f>
        <v>-0.99101024320168385</v>
      </c>
      <c r="D14" s="8">
        <f>KURT('healthcare-dataset-stroke-data '!D2:D5111)</f>
        <v>-0.99101024320168385</v>
      </c>
      <c r="E14" s="8">
        <f>KURT('healthcare-dataset-stroke-data '!E2:E5111)</f>
        <v>5.3754556004744423</v>
      </c>
      <c r="F14" s="8">
        <f>KURT('healthcare-dataset-stroke-data '!F2:F5111)</f>
        <v>13.586052216807948</v>
      </c>
      <c r="G14" s="8">
        <f>KURT('healthcare-dataset-stroke-data '!J2:J5111)</f>
        <v>1.6804785404038287</v>
      </c>
      <c r="H14" s="8">
        <f>KURT('healthcare-dataset-stroke-data '!K2:K5111)</f>
        <v>3.3626591656237448</v>
      </c>
      <c r="I14" s="12">
        <f>KURT('healthcare-dataset-stroke-data '!M2:M5111)</f>
        <v>15.589736286413485</v>
      </c>
    </row>
    <row r="17" spans="2:7" ht="15" thickBot="1" x14ac:dyDescent="0.35">
      <c r="B17" s="20"/>
      <c r="C17" s="18" t="s">
        <v>1</v>
      </c>
      <c r="D17" s="18" t="s">
        <v>5</v>
      </c>
      <c r="E17" s="18" t="s">
        <v>6</v>
      </c>
      <c r="F17" s="18" t="s">
        <v>7</v>
      </c>
      <c r="G17" s="19" t="s">
        <v>10</v>
      </c>
    </row>
    <row r="18" spans="2:7" x14ac:dyDescent="0.3">
      <c r="B18" s="21" t="s">
        <v>28</v>
      </c>
      <c r="C18" s="3">
        <f>COUNTBLANK('healthcare-dataset-stroke-data '!B2:B5111)</f>
        <v>0</v>
      </c>
      <c r="D18" s="3">
        <f>COUNTBLANK('healthcare-dataset-stroke-data '!G2:G5111)</f>
        <v>0</v>
      </c>
      <c r="E18" s="3">
        <f>COUNTBLANK('healthcare-dataset-stroke-data '!H2:H5111)</f>
        <v>0</v>
      </c>
      <c r="F18" s="3">
        <f>COUNTBLANK('healthcare-dataset-stroke-data '!I2:I5111)</f>
        <v>0</v>
      </c>
      <c r="G18" s="4">
        <f>COUNTBLANK('healthcare-dataset-stroke-data '!L2:L5111)</f>
        <v>0</v>
      </c>
    </row>
    <row r="19" spans="2:7" x14ac:dyDescent="0.3">
      <c r="B19" s="14" t="s">
        <v>29</v>
      </c>
      <c r="C19" s="5">
        <f>COUNTBLANK('healthcare-dataset-stroke-data '!B2:B5111)/COUNTA('healthcare-dataset-stroke-data '!B2:B5111)</f>
        <v>0</v>
      </c>
      <c r="D19" s="5">
        <f>COUNTBLANK('healthcare-dataset-stroke-data '!G2:G5111)/COUNTA('healthcare-dataset-stroke-data '!G2:G5111)</f>
        <v>0</v>
      </c>
      <c r="E19" s="5">
        <f>COUNTBLANK('healthcare-dataset-stroke-data '!H2:H5111)/COUNTA('healthcare-dataset-stroke-data '!H2:H5111)</f>
        <v>0</v>
      </c>
      <c r="F19" s="5">
        <f>COUNTBLANK('healthcare-dataset-stroke-data '!I2:I5111)/COUNTA('healthcare-dataset-stroke-data '!I2:I5111)</f>
        <v>0</v>
      </c>
      <c r="G19" s="6">
        <f>COUNTBLANK('healthcare-dataset-stroke-data '!L2:L5111)/COUNTA('healthcare-dataset-stroke-data '!L2:L5111)</f>
        <v>0</v>
      </c>
    </row>
    <row r="20" spans="2:7" x14ac:dyDescent="0.3">
      <c r="B20" s="15" t="s">
        <v>30</v>
      </c>
      <c r="C20" s="9">
        <f>COUNTA(_xlfn.UNIQUE('healthcare-dataset-stroke-data '!B2:B5111))</f>
        <v>3</v>
      </c>
      <c r="D20" s="9">
        <f>COUNTA(_xlfn.UNIQUE('healthcare-dataset-stroke-data '!G2:G5111))</f>
        <v>2</v>
      </c>
      <c r="E20" s="9">
        <f>COUNTA(_xlfn.UNIQUE('healthcare-dataset-stroke-data '!H2:H5111))</f>
        <v>5</v>
      </c>
      <c r="F20" s="9">
        <f>COUNTA(_xlfn.UNIQUE('healthcare-dataset-stroke-data '!I2:I5111))</f>
        <v>2</v>
      </c>
      <c r="G20" s="10">
        <f>COUNTA(_xlfn.UNIQUE('healthcare-dataset-stroke-data '!L2:L5111))</f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079C2-E6CC-4B70-A721-3AF7C4724C54}">
  <sheetPr codeName="Sheet21"/>
  <dimension ref="A1:T5111"/>
  <sheetViews>
    <sheetView zoomScale="80" zoomScaleNormal="80" workbookViewId="0">
      <selection activeCell="T52" sqref="T52:T53"/>
    </sheetView>
  </sheetViews>
  <sheetFormatPr defaultRowHeight="14.4" x14ac:dyDescent="0.3"/>
  <cols>
    <col min="2" max="2" width="16.33203125" bestFit="1" customWidth="1"/>
    <col min="3" max="3" width="25.21875" customWidth="1"/>
    <col min="20" max="20" width="18" bestFit="1" customWidth="1"/>
  </cols>
  <sheetData>
    <row r="1" spans="1:20" x14ac:dyDescent="0.3">
      <c r="A1" s="56" t="s">
        <v>2</v>
      </c>
      <c r="B1" s="56" t="s">
        <v>8</v>
      </c>
      <c r="C1" s="56" t="s">
        <v>9</v>
      </c>
    </row>
    <row r="2" spans="1:20" x14ac:dyDescent="0.3">
      <c r="A2">
        <v>17</v>
      </c>
      <c r="B2">
        <v>92.97</v>
      </c>
    </row>
    <row r="3" spans="1:20" x14ac:dyDescent="0.3">
      <c r="A3">
        <v>13</v>
      </c>
      <c r="B3">
        <v>85.81</v>
      </c>
      <c r="C3">
        <v>18.600000000000001</v>
      </c>
    </row>
    <row r="4" spans="1:20" ht="15" thickBot="1" x14ac:dyDescent="0.35">
      <c r="A4">
        <v>42</v>
      </c>
      <c r="B4">
        <v>98.53</v>
      </c>
      <c r="C4">
        <v>18.5</v>
      </c>
    </row>
    <row r="5" spans="1:20" x14ac:dyDescent="0.3">
      <c r="A5">
        <v>31</v>
      </c>
      <c r="B5">
        <v>108.89</v>
      </c>
      <c r="C5">
        <v>52.3</v>
      </c>
      <c r="T5" s="58" t="s">
        <v>116</v>
      </c>
    </row>
    <row r="6" spans="1:20" ht="15" thickBot="1" x14ac:dyDescent="0.35">
      <c r="A6">
        <v>38</v>
      </c>
      <c r="B6">
        <v>91.44</v>
      </c>
      <c r="T6" s="59">
        <f>CORREL(A2:A5111,B2:B5111)</f>
        <v>0.23817111410174271</v>
      </c>
    </row>
    <row r="7" spans="1:20" x14ac:dyDescent="0.3">
      <c r="A7">
        <v>24</v>
      </c>
      <c r="B7">
        <v>97.55</v>
      </c>
      <c r="C7">
        <v>26.2</v>
      </c>
    </row>
    <row r="8" spans="1:20" x14ac:dyDescent="0.3">
      <c r="A8">
        <v>80</v>
      </c>
      <c r="B8">
        <v>84.86</v>
      </c>
    </row>
    <row r="9" spans="1:20" x14ac:dyDescent="0.3">
      <c r="A9">
        <v>33</v>
      </c>
      <c r="B9">
        <v>86.97</v>
      </c>
      <c r="C9">
        <v>42.2</v>
      </c>
    </row>
    <row r="10" spans="1:20" x14ac:dyDescent="0.3">
      <c r="A10">
        <v>20</v>
      </c>
      <c r="B10">
        <v>94.67</v>
      </c>
      <c r="C10">
        <v>28.8</v>
      </c>
    </row>
    <row r="11" spans="1:20" x14ac:dyDescent="0.3">
      <c r="A11">
        <v>20</v>
      </c>
      <c r="B11">
        <v>84.07</v>
      </c>
      <c r="C11">
        <v>27.6</v>
      </c>
    </row>
    <row r="12" spans="1:20" x14ac:dyDescent="0.3">
      <c r="A12">
        <v>43</v>
      </c>
      <c r="B12">
        <v>88.23</v>
      </c>
      <c r="C12">
        <v>37.6</v>
      </c>
    </row>
    <row r="13" spans="1:20" x14ac:dyDescent="0.3">
      <c r="A13">
        <v>23</v>
      </c>
      <c r="B13">
        <v>110.16</v>
      </c>
    </row>
    <row r="14" spans="1:20" x14ac:dyDescent="0.3">
      <c r="A14">
        <v>41</v>
      </c>
      <c r="B14">
        <v>76.66</v>
      </c>
    </row>
    <row r="15" spans="1:20" x14ac:dyDescent="0.3">
      <c r="A15">
        <v>79</v>
      </c>
      <c r="B15">
        <v>71.98</v>
      </c>
      <c r="C15">
        <v>36.4</v>
      </c>
    </row>
    <row r="16" spans="1:20" x14ac:dyDescent="0.3">
      <c r="A16">
        <v>81</v>
      </c>
      <c r="B16">
        <v>91.54</v>
      </c>
      <c r="C16">
        <v>31.4</v>
      </c>
    </row>
    <row r="17" spans="1:20" x14ac:dyDescent="0.3">
      <c r="A17">
        <v>43</v>
      </c>
      <c r="B17">
        <v>110.32</v>
      </c>
      <c r="C17">
        <v>28.4</v>
      </c>
    </row>
    <row r="18" spans="1:20" x14ac:dyDescent="0.3">
      <c r="A18">
        <v>16</v>
      </c>
      <c r="B18">
        <v>89.45</v>
      </c>
    </row>
    <row r="19" spans="1:20" x14ac:dyDescent="0.3">
      <c r="A19">
        <v>65</v>
      </c>
      <c r="B19">
        <v>72.489999999999995</v>
      </c>
      <c r="C19">
        <v>28.9</v>
      </c>
    </row>
    <row r="20" spans="1:20" x14ac:dyDescent="0.3">
      <c r="A20">
        <v>58</v>
      </c>
      <c r="B20">
        <v>105.74</v>
      </c>
      <c r="C20">
        <v>26.8</v>
      </c>
    </row>
    <row r="21" spans="1:20" x14ac:dyDescent="0.3">
      <c r="A21">
        <v>44</v>
      </c>
      <c r="B21">
        <v>69.48</v>
      </c>
      <c r="C21">
        <v>41.3</v>
      </c>
    </row>
    <row r="22" spans="1:20" x14ac:dyDescent="0.3">
      <c r="A22">
        <v>49</v>
      </c>
      <c r="B22">
        <v>107.55</v>
      </c>
    </row>
    <row r="23" spans="1:20" x14ac:dyDescent="0.3">
      <c r="A23">
        <v>37</v>
      </c>
      <c r="B23">
        <v>72.09</v>
      </c>
      <c r="C23">
        <v>24.1</v>
      </c>
    </row>
    <row r="24" spans="1:20" x14ac:dyDescent="0.3">
      <c r="A24">
        <v>59</v>
      </c>
      <c r="B24">
        <v>78.28</v>
      </c>
      <c r="C24">
        <v>31</v>
      </c>
    </row>
    <row r="25" spans="1:20" x14ac:dyDescent="0.3">
      <c r="A25">
        <v>28</v>
      </c>
      <c r="B25">
        <v>94.15</v>
      </c>
      <c r="C25">
        <v>23.1</v>
      </c>
    </row>
    <row r="26" spans="1:20" x14ac:dyDescent="0.3">
      <c r="A26">
        <v>12</v>
      </c>
      <c r="B26">
        <v>75.22</v>
      </c>
      <c r="C26">
        <v>20.9</v>
      </c>
    </row>
    <row r="27" spans="1:20" x14ac:dyDescent="0.3">
      <c r="A27">
        <v>3</v>
      </c>
      <c r="B27">
        <v>94.12</v>
      </c>
      <c r="C27">
        <v>21.4</v>
      </c>
    </row>
    <row r="28" spans="1:20" ht="15" thickBot="1" x14ac:dyDescent="0.35">
      <c r="A28">
        <v>3</v>
      </c>
      <c r="B28">
        <v>79.63</v>
      </c>
    </row>
    <row r="29" spans="1:20" ht="15" thickBot="1" x14ac:dyDescent="0.35">
      <c r="A29">
        <v>54</v>
      </c>
      <c r="B29">
        <v>81.44</v>
      </c>
      <c r="C29">
        <v>31.5</v>
      </c>
      <c r="T29" s="60" t="s">
        <v>116</v>
      </c>
    </row>
    <row r="30" spans="1:20" ht="15" thickBot="1" x14ac:dyDescent="0.35">
      <c r="A30">
        <v>41</v>
      </c>
      <c r="B30">
        <v>216.71</v>
      </c>
      <c r="C30">
        <v>36.200000000000003</v>
      </c>
      <c r="T30" s="57">
        <f>CORREL(B2:B5135,C2:C5135)</f>
        <v>0.17550217613626035</v>
      </c>
    </row>
    <row r="31" spans="1:20" x14ac:dyDescent="0.3">
      <c r="A31">
        <v>14</v>
      </c>
      <c r="B31">
        <v>92.22</v>
      </c>
      <c r="C31">
        <v>22.8</v>
      </c>
    </row>
    <row r="32" spans="1:20" x14ac:dyDescent="0.3">
      <c r="A32">
        <v>52</v>
      </c>
      <c r="B32">
        <v>114.25</v>
      </c>
      <c r="C32">
        <v>24.3</v>
      </c>
    </row>
    <row r="33" spans="1:3" x14ac:dyDescent="0.3">
      <c r="A33">
        <v>73</v>
      </c>
      <c r="B33">
        <v>79.69</v>
      </c>
    </row>
    <row r="34" spans="1:3" x14ac:dyDescent="0.3">
      <c r="A34">
        <v>39</v>
      </c>
      <c r="B34">
        <v>87.33</v>
      </c>
      <c r="C34">
        <v>34.299999999999997</v>
      </c>
    </row>
    <row r="35" spans="1:3" x14ac:dyDescent="0.3">
      <c r="A35">
        <v>5</v>
      </c>
      <c r="B35">
        <v>75.099999999999994</v>
      </c>
      <c r="C35">
        <v>20.7</v>
      </c>
    </row>
    <row r="36" spans="1:3" x14ac:dyDescent="0.3">
      <c r="A36">
        <v>74</v>
      </c>
      <c r="B36">
        <v>68.180000000000007</v>
      </c>
      <c r="C36">
        <v>27.3</v>
      </c>
    </row>
    <row r="37" spans="1:3" x14ac:dyDescent="0.3">
      <c r="A37">
        <v>74</v>
      </c>
      <c r="B37">
        <v>74.959999999999994</v>
      </c>
      <c r="C37">
        <v>26.6</v>
      </c>
    </row>
    <row r="38" spans="1:3" x14ac:dyDescent="0.3">
      <c r="A38">
        <v>32</v>
      </c>
      <c r="B38">
        <v>79.34</v>
      </c>
      <c r="C38">
        <v>26.5</v>
      </c>
    </row>
    <row r="39" spans="1:3" x14ac:dyDescent="0.3">
      <c r="A39">
        <v>16</v>
      </c>
      <c r="B39">
        <v>87.54</v>
      </c>
      <c r="C39">
        <v>37.799999999999997</v>
      </c>
    </row>
    <row r="40" spans="1:3" x14ac:dyDescent="0.3">
      <c r="A40">
        <v>59</v>
      </c>
      <c r="B40">
        <v>99.06</v>
      </c>
      <c r="C40">
        <v>23.4</v>
      </c>
    </row>
    <row r="41" spans="1:3" x14ac:dyDescent="0.3">
      <c r="A41">
        <v>54</v>
      </c>
      <c r="B41">
        <v>76.040000000000006</v>
      </c>
      <c r="C41">
        <v>29.5</v>
      </c>
    </row>
    <row r="42" spans="1:3" x14ac:dyDescent="0.3">
      <c r="A42">
        <v>34</v>
      </c>
      <c r="B42">
        <v>67.66</v>
      </c>
      <c r="C42">
        <v>22.4</v>
      </c>
    </row>
    <row r="43" spans="1:3" x14ac:dyDescent="0.3">
      <c r="A43">
        <v>14</v>
      </c>
      <c r="B43">
        <v>69.739999999999995</v>
      </c>
      <c r="C43">
        <v>24.2</v>
      </c>
    </row>
    <row r="44" spans="1:3" x14ac:dyDescent="0.3">
      <c r="A44">
        <v>32</v>
      </c>
      <c r="B44">
        <v>85.18</v>
      </c>
      <c r="C44">
        <v>22.2</v>
      </c>
    </row>
    <row r="45" spans="1:3" x14ac:dyDescent="0.3">
      <c r="A45">
        <v>60</v>
      </c>
      <c r="B45">
        <v>80.86</v>
      </c>
      <c r="C45">
        <v>31</v>
      </c>
    </row>
    <row r="46" spans="1:3" x14ac:dyDescent="0.3">
      <c r="A46">
        <v>70</v>
      </c>
      <c r="B46">
        <v>103.89</v>
      </c>
      <c r="C46">
        <v>30</v>
      </c>
    </row>
    <row r="47" spans="1:3" x14ac:dyDescent="0.3">
      <c r="A47">
        <v>15</v>
      </c>
      <c r="B47">
        <v>101.15</v>
      </c>
      <c r="C47">
        <v>22.2</v>
      </c>
    </row>
    <row r="48" spans="1:3" x14ac:dyDescent="0.3">
      <c r="A48">
        <v>14</v>
      </c>
      <c r="B48">
        <v>83.42</v>
      </c>
      <c r="C48">
        <v>28.7</v>
      </c>
    </row>
    <row r="49" spans="1:20" x14ac:dyDescent="0.3">
      <c r="A49">
        <v>49</v>
      </c>
      <c r="B49">
        <v>104.08</v>
      </c>
      <c r="C49">
        <v>26.6</v>
      </c>
    </row>
    <row r="50" spans="1:20" x14ac:dyDescent="0.3">
      <c r="A50">
        <v>59</v>
      </c>
      <c r="B50">
        <v>67.75</v>
      </c>
      <c r="C50">
        <v>21.3</v>
      </c>
    </row>
    <row r="51" spans="1:20" ht="15" thickBot="1" x14ac:dyDescent="0.35">
      <c r="A51">
        <v>82</v>
      </c>
      <c r="B51">
        <v>84.03</v>
      </c>
      <c r="C51">
        <v>26.5</v>
      </c>
    </row>
    <row r="52" spans="1:20" x14ac:dyDescent="0.3">
      <c r="A52">
        <v>43</v>
      </c>
      <c r="B52">
        <v>101.75</v>
      </c>
      <c r="C52">
        <v>26.7</v>
      </c>
      <c r="T52" s="58" t="s">
        <v>116</v>
      </c>
    </row>
    <row r="53" spans="1:20" ht="15" thickBot="1" x14ac:dyDescent="0.35">
      <c r="A53">
        <v>79</v>
      </c>
      <c r="B53">
        <v>68.400000000000006</v>
      </c>
      <c r="C53">
        <v>22.1</v>
      </c>
      <c r="T53" s="61">
        <f>CORREL(A2:A5158,C2:C5158)</f>
        <v>0.33339799516044222</v>
      </c>
    </row>
    <row r="54" spans="1:20" x14ac:dyDescent="0.3">
      <c r="A54">
        <v>31</v>
      </c>
      <c r="B54">
        <v>70.66</v>
      </c>
      <c r="C54">
        <v>27.2</v>
      </c>
    </row>
    <row r="55" spans="1:20" x14ac:dyDescent="0.3">
      <c r="A55">
        <v>31</v>
      </c>
      <c r="B55">
        <v>87.23</v>
      </c>
    </row>
    <row r="56" spans="1:20" x14ac:dyDescent="0.3">
      <c r="A56">
        <v>23</v>
      </c>
      <c r="B56">
        <v>105.28</v>
      </c>
      <c r="C56">
        <v>27.1</v>
      </c>
    </row>
    <row r="57" spans="1:20" x14ac:dyDescent="0.3">
      <c r="A57">
        <v>62</v>
      </c>
      <c r="B57">
        <v>73.44</v>
      </c>
      <c r="C57">
        <v>23.4</v>
      </c>
    </row>
    <row r="58" spans="1:20" x14ac:dyDescent="0.3">
      <c r="A58">
        <v>43</v>
      </c>
      <c r="B58">
        <v>107.42</v>
      </c>
    </row>
    <row r="59" spans="1:20" x14ac:dyDescent="0.3">
      <c r="A59">
        <v>74</v>
      </c>
      <c r="B59">
        <v>204.77</v>
      </c>
      <c r="C59">
        <v>40.799999999999997</v>
      </c>
    </row>
    <row r="60" spans="1:20" x14ac:dyDescent="0.3">
      <c r="A60">
        <v>61</v>
      </c>
      <c r="B60">
        <v>170.05</v>
      </c>
      <c r="C60">
        <v>60.2</v>
      </c>
    </row>
    <row r="61" spans="1:20" x14ac:dyDescent="0.3">
      <c r="A61">
        <v>45</v>
      </c>
      <c r="B61">
        <v>87.47</v>
      </c>
      <c r="C61">
        <v>21.5</v>
      </c>
    </row>
    <row r="62" spans="1:20" x14ac:dyDescent="0.3">
      <c r="A62">
        <v>43</v>
      </c>
      <c r="B62">
        <v>101.35</v>
      </c>
      <c r="C62">
        <v>32.200000000000003</v>
      </c>
    </row>
    <row r="63" spans="1:20" x14ac:dyDescent="0.3">
      <c r="A63">
        <v>17</v>
      </c>
      <c r="B63">
        <v>78.459999999999994</v>
      </c>
      <c r="C63">
        <v>23.5</v>
      </c>
    </row>
    <row r="64" spans="1:20" x14ac:dyDescent="0.3">
      <c r="A64">
        <v>42</v>
      </c>
      <c r="B64">
        <v>84.03</v>
      </c>
      <c r="C64">
        <v>31.4</v>
      </c>
    </row>
    <row r="65" spans="1:3" x14ac:dyDescent="0.3">
      <c r="A65">
        <v>82</v>
      </c>
      <c r="B65">
        <v>99.68</v>
      </c>
      <c r="C65">
        <v>22.2</v>
      </c>
    </row>
    <row r="66" spans="1:3" x14ac:dyDescent="0.3">
      <c r="A66">
        <v>33</v>
      </c>
      <c r="B66">
        <v>124.01</v>
      </c>
      <c r="C66">
        <v>22.7</v>
      </c>
    </row>
    <row r="67" spans="1:3" x14ac:dyDescent="0.3">
      <c r="A67">
        <v>43</v>
      </c>
      <c r="B67">
        <v>72.13</v>
      </c>
      <c r="C67">
        <v>42.6</v>
      </c>
    </row>
    <row r="68" spans="1:3" x14ac:dyDescent="0.3">
      <c r="A68">
        <v>48</v>
      </c>
      <c r="B68">
        <v>101.41</v>
      </c>
      <c r="C68">
        <v>20.7</v>
      </c>
    </row>
    <row r="69" spans="1:3" x14ac:dyDescent="0.3">
      <c r="A69">
        <v>61</v>
      </c>
      <c r="B69">
        <v>99.35</v>
      </c>
      <c r="C69">
        <v>26.1</v>
      </c>
    </row>
    <row r="70" spans="1:3" x14ac:dyDescent="0.3">
      <c r="A70">
        <v>17</v>
      </c>
      <c r="B70">
        <v>70.010000000000005</v>
      </c>
      <c r="C70">
        <v>43</v>
      </c>
    </row>
    <row r="71" spans="1:3" x14ac:dyDescent="0.3">
      <c r="A71">
        <v>13</v>
      </c>
      <c r="B71">
        <v>99.13</v>
      </c>
      <c r="C71">
        <v>22.8</v>
      </c>
    </row>
    <row r="72" spans="1:3" x14ac:dyDescent="0.3">
      <c r="A72">
        <v>54</v>
      </c>
      <c r="B72">
        <v>98.74</v>
      </c>
    </row>
    <row r="73" spans="1:3" x14ac:dyDescent="0.3">
      <c r="A73">
        <v>68</v>
      </c>
      <c r="B73">
        <v>82.85</v>
      </c>
    </row>
    <row r="74" spans="1:3" x14ac:dyDescent="0.3">
      <c r="A74">
        <v>29</v>
      </c>
      <c r="B74">
        <v>71.89</v>
      </c>
      <c r="C74">
        <v>27.6</v>
      </c>
    </row>
    <row r="75" spans="1:3" x14ac:dyDescent="0.3">
      <c r="A75">
        <v>43</v>
      </c>
      <c r="B75">
        <v>100.88</v>
      </c>
      <c r="C75">
        <v>47.6</v>
      </c>
    </row>
    <row r="76" spans="1:3" x14ac:dyDescent="0.3">
      <c r="A76">
        <v>52</v>
      </c>
      <c r="B76">
        <v>82.24</v>
      </c>
      <c r="C76">
        <v>54.7</v>
      </c>
    </row>
    <row r="77" spans="1:3" x14ac:dyDescent="0.3">
      <c r="A77">
        <v>80</v>
      </c>
      <c r="B77">
        <v>72.709999999999994</v>
      </c>
      <c r="C77">
        <v>29.9</v>
      </c>
    </row>
    <row r="78" spans="1:3" x14ac:dyDescent="0.3">
      <c r="A78">
        <v>16</v>
      </c>
      <c r="B78">
        <v>86.53</v>
      </c>
      <c r="C78">
        <v>42.2</v>
      </c>
    </row>
    <row r="79" spans="1:3" x14ac:dyDescent="0.3">
      <c r="A79">
        <v>64</v>
      </c>
      <c r="B79">
        <v>77.680000000000007</v>
      </c>
      <c r="C79">
        <v>31.4</v>
      </c>
    </row>
    <row r="80" spans="1:3" x14ac:dyDescent="0.3">
      <c r="A80">
        <v>30</v>
      </c>
      <c r="B80">
        <v>88.2</v>
      </c>
    </row>
    <row r="81" spans="1:3" x14ac:dyDescent="0.3">
      <c r="A81">
        <v>54</v>
      </c>
      <c r="B81">
        <v>85.22</v>
      </c>
      <c r="C81">
        <v>50.2</v>
      </c>
    </row>
    <row r="82" spans="1:3" x14ac:dyDescent="0.3">
      <c r="A82">
        <v>20</v>
      </c>
      <c r="B82">
        <v>79.53</v>
      </c>
    </row>
    <row r="83" spans="1:3" x14ac:dyDescent="0.3">
      <c r="A83">
        <v>38</v>
      </c>
      <c r="B83">
        <v>91.68</v>
      </c>
      <c r="C83">
        <v>42.8</v>
      </c>
    </row>
    <row r="84" spans="1:3" x14ac:dyDescent="0.3">
      <c r="A84">
        <v>0.72</v>
      </c>
      <c r="B84">
        <v>112.19</v>
      </c>
      <c r="C84">
        <v>20.100000000000001</v>
      </c>
    </row>
    <row r="85" spans="1:3" x14ac:dyDescent="0.3">
      <c r="A85">
        <v>40</v>
      </c>
      <c r="B85">
        <v>92.35</v>
      </c>
      <c r="C85">
        <v>38</v>
      </c>
    </row>
    <row r="86" spans="1:3" x14ac:dyDescent="0.3">
      <c r="A86">
        <v>70</v>
      </c>
      <c r="B86">
        <v>65.680000000000007</v>
      </c>
    </row>
    <row r="87" spans="1:3" x14ac:dyDescent="0.3">
      <c r="A87">
        <v>37</v>
      </c>
      <c r="B87">
        <v>98.12</v>
      </c>
      <c r="C87">
        <v>27.5</v>
      </c>
    </row>
    <row r="88" spans="1:3" x14ac:dyDescent="0.3">
      <c r="A88">
        <v>68</v>
      </c>
      <c r="B88">
        <v>211.06</v>
      </c>
      <c r="C88">
        <v>39.299999999999997</v>
      </c>
    </row>
    <row r="89" spans="1:3" x14ac:dyDescent="0.3">
      <c r="A89">
        <v>8</v>
      </c>
      <c r="B89">
        <v>125.14</v>
      </c>
      <c r="C89">
        <v>29.7</v>
      </c>
    </row>
    <row r="90" spans="1:3" x14ac:dyDescent="0.3">
      <c r="A90">
        <v>47</v>
      </c>
      <c r="B90">
        <v>100.31</v>
      </c>
      <c r="C90">
        <v>31.2</v>
      </c>
    </row>
    <row r="91" spans="1:3" x14ac:dyDescent="0.3">
      <c r="A91">
        <v>31</v>
      </c>
      <c r="B91">
        <v>82.31</v>
      </c>
      <c r="C91">
        <v>31.9</v>
      </c>
    </row>
    <row r="92" spans="1:3" x14ac:dyDescent="0.3">
      <c r="A92">
        <v>47</v>
      </c>
      <c r="B92">
        <v>112.09</v>
      </c>
      <c r="C92">
        <v>24.7</v>
      </c>
    </row>
    <row r="93" spans="1:3" x14ac:dyDescent="0.3">
      <c r="A93">
        <v>80</v>
      </c>
      <c r="B93">
        <v>218</v>
      </c>
      <c r="C93">
        <v>33.5</v>
      </c>
    </row>
    <row r="94" spans="1:3" x14ac:dyDescent="0.3">
      <c r="A94">
        <v>75</v>
      </c>
      <c r="B94">
        <v>83.88</v>
      </c>
    </row>
    <row r="95" spans="1:3" x14ac:dyDescent="0.3">
      <c r="A95">
        <v>54</v>
      </c>
      <c r="B95">
        <v>71.22</v>
      </c>
      <c r="C95">
        <v>28.5</v>
      </c>
    </row>
    <row r="96" spans="1:3" x14ac:dyDescent="0.3">
      <c r="A96">
        <v>25</v>
      </c>
      <c r="B96">
        <v>76.72</v>
      </c>
      <c r="C96">
        <v>21.5</v>
      </c>
    </row>
    <row r="97" spans="1:3" x14ac:dyDescent="0.3">
      <c r="A97">
        <v>58</v>
      </c>
      <c r="B97">
        <v>90.26</v>
      </c>
      <c r="C97">
        <v>36.1</v>
      </c>
    </row>
    <row r="98" spans="1:3" x14ac:dyDescent="0.3">
      <c r="A98">
        <v>63</v>
      </c>
      <c r="B98">
        <v>85.04</v>
      </c>
      <c r="C98">
        <v>29.7</v>
      </c>
    </row>
    <row r="99" spans="1:3" x14ac:dyDescent="0.3">
      <c r="A99">
        <v>67</v>
      </c>
      <c r="B99">
        <v>94.45</v>
      </c>
      <c r="C99">
        <v>29.6</v>
      </c>
    </row>
    <row r="100" spans="1:3" x14ac:dyDescent="0.3">
      <c r="A100">
        <v>79</v>
      </c>
      <c r="B100">
        <v>92.43</v>
      </c>
    </row>
    <row r="101" spans="1:3" x14ac:dyDescent="0.3">
      <c r="A101">
        <v>26</v>
      </c>
      <c r="B101">
        <v>84.9</v>
      </c>
      <c r="C101">
        <v>26.2</v>
      </c>
    </row>
    <row r="102" spans="1:3" x14ac:dyDescent="0.3">
      <c r="A102">
        <v>5</v>
      </c>
      <c r="B102">
        <v>105.18</v>
      </c>
    </row>
    <row r="103" spans="1:3" x14ac:dyDescent="0.3">
      <c r="A103">
        <v>19</v>
      </c>
      <c r="B103">
        <v>90.42</v>
      </c>
      <c r="C103">
        <v>21.4</v>
      </c>
    </row>
    <row r="104" spans="1:3" x14ac:dyDescent="0.3">
      <c r="A104">
        <v>17</v>
      </c>
      <c r="B104">
        <v>83.23</v>
      </c>
    </row>
    <row r="105" spans="1:3" x14ac:dyDescent="0.3">
      <c r="A105">
        <v>28</v>
      </c>
      <c r="B105">
        <v>86.91</v>
      </c>
      <c r="C105">
        <v>21.1</v>
      </c>
    </row>
    <row r="106" spans="1:3" x14ac:dyDescent="0.3">
      <c r="A106">
        <v>34</v>
      </c>
      <c r="B106">
        <v>78.12</v>
      </c>
      <c r="C106">
        <v>32</v>
      </c>
    </row>
    <row r="107" spans="1:3" x14ac:dyDescent="0.3">
      <c r="A107">
        <v>80</v>
      </c>
      <c r="B107">
        <v>73.87</v>
      </c>
      <c r="C107">
        <v>33.700000000000003</v>
      </c>
    </row>
    <row r="108" spans="1:3" x14ac:dyDescent="0.3">
      <c r="A108">
        <v>57</v>
      </c>
      <c r="B108">
        <v>65.91</v>
      </c>
      <c r="C108">
        <v>28.2</v>
      </c>
    </row>
    <row r="109" spans="1:3" x14ac:dyDescent="0.3">
      <c r="A109">
        <v>80</v>
      </c>
      <c r="B109">
        <v>230.74</v>
      </c>
      <c r="C109">
        <v>30.2</v>
      </c>
    </row>
    <row r="110" spans="1:3" x14ac:dyDescent="0.3">
      <c r="A110">
        <v>30</v>
      </c>
      <c r="B110">
        <v>72.489999999999995</v>
      </c>
      <c r="C110">
        <v>25.8</v>
      </c>
    </row>
    <row r="111" spans="1:3" x14ac:dyDescent="0.3">
      <c r="A111">
        <v>44</v>
      </c>
      <c r="B111">
        <v>91.21</v>
      </c>
      <c r="C111">
        <v>24.1</v>
      </c>
    </row>
    <row r="112" spans="1:3" x14ac:dyDescent="0.3">
      <c r="A112">
        <v>46</v>
      </c>
      <c r="B112">
        <v>85.81</v>
      </c>
      <c r="C112">
        <v>20.2</v>
      </c>
    </row>
    <row r="113" spans="1:3" x14ac:dyDescent="0.3">
      <c r="A113">
        <v>54</v>
      </c>
      <c r="B113">
        <v>102.61</v>
      </c>
      <c r="C113">
        <v>32.4</v>
      </c>
    </row>
    <row r="114" spans="1:3" x14ac:dyDescent="0.3">
      <c r="A114">
        <v>61</v>
      </c>
      <c r="B114">
        <v>115.42</v>
      </c>
      <c r="C114">
        <v>16.7</v>
      </c>
    </row>
    <row r="115" spans="1:3" x14ac:dyDescent="0.3">
      <c r="A115">
        <v>15</v>
      </c>
      <c r="B115">
        <v>90.1</v>
      </c>
      <c r="C115">
        <v>32.1</v>
      </c>
    </row>
    <row r="116" spans="1:3" x14ac:dyDescent="0.3">
      <c r="A116">
        <v>79</v>
      </c>
      <c r="B116">
        <v>174.12</v>
      </c>
      <c r="C116">
        <v>24</v>
      </c>
    </row>
    <row r="117" spans="1:3" x14ac:dyDescent="0.3">
      <c r="A117">
        <v>7</v>
      </c>
      <c r="B117">
        <v>72.349999999999994</v>
      </c>
      <c r="C117">
        <v>17</v>
      </c>
    </row>
    <row r="118" spans="1:3" x14ac:dyDescent="0.3">
      <c r="A118">
        <v>35</v>
      </c>
      <c r="B118">
        <v>123.83</v>
      </c>
      <c r="C118">
        <v>23.8</v>
      </c>
    </row>
    <row r="119" spans="1:3" x14ac:dyDescent="0.3">
      <c r="A119">
        <v>43</v>
      </c>
      <c r="B119">
        <v>75.05</v>
      </c>
      <c r="C119">
        <v>22.9</v>
      </c>
    </row>
    <row r="120" spans="1:3" x14ac:dyDescent="0.3">
      <c r="A120">
        <v>57</v>
      </c>
      <c r="B120">
        <v>235.85</v>
      </c>
      <c r="C120">
        <v>40.1</v>
      </c>
    </row>
    <row r="121" spans="1:3" x14ac:dyDescent="0.3">
      <c r="A121">
        <v>51</v>
      </c>
      <c r="B121">
        <v>85.59</v>
      </c>
      <c r="C121">
        <v>30.5</v>
      </c>
    </row>
    <row r="122" spans="1:3" x14ac:dyDescent="0.3">
      <c r="A122">
        <v>53</v>
      </c>
      <c r="B122">
        <v>96.88</v>
      </c>
      <c r="C122">
        <v>31.4</v>
      </c>
    </row>
    <row r="123" spans="1:3" x14ac:dyDescent="0.3">
      <c r="A123">
        <v>79</v>
      </c>
      <c r="B123">
        <v>83.7</v>
      </c>
      <c r="C123">
        <v>28.7</v>
      </c>
    </row>
    <row r="124" spans="1:3" x14ac:dyDescent="0.3">
      <c r="A124">
        <v>47</v>
      </c>
      <c r="B124">
        <v>157.77000000000001</v>
      </c>
      <c r="C124">
        <v>28.4</v>
      </c>
    </row>
    <row r="125" spans="1:3" x14ac:dyDescent="0.3">
      <c r="A125">
        <v>36</v>
      </c>
      <c r="B125">
        <v>216.96</v>
      </c>
      <c r="C125">
        <v>34.5</v>
      </c>
    </row>
    <row r="126" spans="1:3" x14ac:dyDescent="0.3">
      <c r="A126">
        <v>33</v>
      </c>
      <c r="B126">
        <v>80.209999999999994</v>
      </c>
      <c r="C126">
        <v>27.8</v>
      </c>
    </row>
    <row r="127" spans="1:3" x14ac:dyDescent="0.3">
      <c r="A127">
        <v>3</v>
      </c>
      <c r="B127">
        <v>116.6</v>
      </c>
      <c r="C127">
        <v>17.100000000000001</v>
      </c>
    </row>
    <row r="128" spans="1:3" x14ac:dyDescent="0.3">
      <c r="A128">
        <v>56</v>
      </c>
      <c r="B128">
        <v>112.43</v>
      </c>
      <c r="C128">
        <v>54.6</v>
      </c>
    </row>
    <row r="129" spans="1:3" x14ac:dyDescent="0.3">
      <c r="A129">
        <v>73</v>
      </c>
      <c r="B129">
        <v>69.349999999999994</v>
      </c>
    </row>
    <row r="130" spans="1:3" x14ac:dyDescent="0.3">
      <c r="A130">
        <v>81</v>
      </c>
      <c r="B130">
        <v>114.88</v>
      </c>
      <c r="C130">
        <v>18.3</v>
      </c>
    </row>
    <row r="131" spans="1:3" x14ac:dyDescent="0.3">
      <c r="A131">
        <v>51</v>
      </c>
      <c r="B131">
        <v>88.2</v>
      </c>
      <c r="C131">
        <v>28.4</v>
      </c>
    </row>
    <row r="132" spans="1:3" x14ac:dyDescent="0.3">
      <c r="A132">
        <v>25</v>
      </c>
      <c r="B132">
        <v>68.78</v>
      </c>
      <c r="C132">
        <v>55.1</v>
      </c>
    </row>
    <row r="133" spans="1:3" x14ac:dyDescent="0.3">
      <c r="A133">
        <v>63</v>
      </c>
      <c r="B133">
        <v>90.9</v>
      </c>
    </row>
    <row r="134" spans="1:3" x14ac:dyDescent="0.3">
      <c r="A134">
        <v>42</v>
      </c>
      <c r="B134">
        <v>88.89</v>
      </c>
      <c r="C134">
        <v>33</v>
      </c>
    </row>
    <row r="135" spans="1:3" x14ac:dyDescent="0.3">
      <c r="A135">
        <v>45</v>
      </c>
      <c r="B135">
        <v>89.05</v>
      </c>
      <c r="C135">
        <v>27.8</v>
      </c>
    </row>
    <row r="136" spans="1:3" x14ac:dyDescent="0.3">
      <c r="A136">
        <v>79</v>
      </c>
      <c r="B136">
        <v>79.03</v>
      </c>
      <c r="C136">
        <v>11.3</v>
      </c>
    </row>
    <row r="137" spans="1:3" x14ac:dyDescent="0.3">
      <c r="A137">
        <v>18</v>
      </c>
      <c r="B137">
        <v>101.12</v>
      </c>
    </row>
    <row r="138" spans="1:3" x14ac:dyDescent="0.3">
      <c r="A138">
        <v>58</v>
      </c>
      <c r="B138">
        <v>194.53</v>
      </c>
      <c r="C138">
        <v>39.5</v>
      </c>
    </row>
    <row r="139" spans="1:3" x14ac:dyDescent="0.3">
      <c r="A139">
        <v>64</v>
      </c>
      <c r="B139">
        <v>82.34</v>
      </c>
      <c r="C139">
        <v>31.9</v>
      </c>
    </row>
    <row r="140" spans="1:3" x14ac:dyDescent="0.3">
      <c r="A140">
        <v>39</v>
      </c>
      <c r="B140">
        <v>97.89</v>
      </c>
      <c r="C140">
        <v>23.6</v>
      </c>
    </row>
    <row r="141" spans="1:3" x14ac:dyDescent="0.3">
      <c r="A141">
        <v>54</v>
      </c>
      <c r="B141">
        <v>81.260000000000005</v>
      </c>
      <c r="C141">
        <v>26.5</v>
      </c>
    </row>
    <row r="142" spans="1:3" x14ac:dyDescent="0.3">
      <c r="A142">
        <v>61</v>
      </c>
      <c r="B142">
        <v>87.52</v>
      </c>
      <c r="C142">
        <v>23.7</v>
      </c>
    </row>
    <row r="143" spans="1:3" x14ac:dyDescent="0.3">
      <c r="A143">
        <v>36</v>
      </c>
      <c r="B143">
        <v>100.33</v>
      </c>
      <c r="C143">
        <v>23.2</v>
      </c>
    </row>
    <row r="144" spans="1:3" x14ac:dyDescent="0.3">
      <c r="A144">
        <v>61</v>
      </c>
      <c r="B144">
        <v>77.06</v>
      </c>
      <c r="C144">
        <v>27</v>
      </c>
    </row>
    <row r="145" spans="1:3" x14ac:dyDescent="0.3">
      <c r="A145">
        <v>32</v>
      </c>
      <c r="B145">
        <v>108.23</v>
      </c>
      <c r="C145">
        <v>20.399999999999999</v>
      </c>
    </row>
    <row r="146" spans="1:3" x14ac:dyDescent="0.3">
      <c r="A146">
        <v>26</v>
      </c>
      <c r="B146">
        <v>82.61</v>
      </c>
      <c r="C146">
        <v>28.5</v>
      </c>
    </row>
    <row r="147" spans="1:3" x14ac:dyDescent="0.3">
      <c r="A147">
        <v>79</v>
      </c>
      <c r="B147">
        <v>82.07</v>
      </c>
      <c r="C147">
        <v>30.4</v>
      </c>
    </row>
    <row r="148" spans="1:3" x14ac:dyDescent="0.3">
      <c r="A148">
        <v>26</v>
      </c>
      <c r="B148">
        <v>78.16</v>
      </c>
      <c r="C148">
        <v>20.100000000000001</v>
      </c>
    </row>
    <row r="149" spans="1:3" x14ac:dyDescent="0.3">
      <c r="A149">
        <v>80</v>
      </c>
      <c r="B149">
        <v>91.02</v>
      </c>
      <c r="C149">
        <v>32.9</v>
      </c>
    </row>
    <row r="150" spans="1:3" x14ac:dyDescent="0.3">
      <c r="A150">
        <v>80</v>
      </c>
      <c r="B150">
        <v>102.9</v>
      </c>
      <c r="C150">
        <v>26.7</v>
      </c>
    </row>
    <row r="151" spans="1:3" x14ac:dyDescent="0.3">
      <c r="A151">
        <v>71</v>
      </c>
      <c r="B151">
        <v>90.55</v>
      </c>
      <c r="C151">
        <v>39.4</v>
      </c>
    </row>
    <row r="152" spans="1:3" x14ac:dyDescent="0.3">
      <c r="A152">
        <v>43</v>
      </c>
      <c r="B152">
        <v>104.55</v>
      </c>
      <c r="C152">
        <v>23.9</v>
      </c>
    </row>
    <row r="153" spans="1:3" x14ac:dyDescent="0.3">
      <c r="A153">
        <v>66</v>
      </c>
      <c r="B153">
        <v>94.62</v>
      </c>
      <c r="C153">
        <v>29.7</v>
      </c>
    </row>
    <row r="154" spans="1:3" x14ac:dyDescent="0.3">
      <c r="A154">
        <v>28</v>
      </c>
      <c r="B154">
        <v>80.400000000000006</v>
      </c>
      <c r="C154">
        <v>57.5</v>
      </c>
    </row>
    <row r="155" spans="1:3" x14ac:dyDescent="0.3">
      <c r="A155">
        <v>63</v>
      </c>
      <c r="B155">
        <v>96.77</v>
      </c>
      <c r="C155">
        <v>20.5</v>
      </c>
    </row>
    <row r="156" spans="1:3" x14ac:dyDescent="0.3">
      <c r="A156">
        <v>37</v>
      </c>
      <c r="B156">
        <v>95.08</v>
      </c>
      <c r="C156">
        <v>34.1</v>
      </c>
    </row>
    <row r="157" spans="1:3" x14ac:dyDescent="0.3">
      <c r="A157">
        <v>31</v>
      </c>
      <c r="B157">
        <v>70.650000000000006</v>
      </c>
      <c r="C157">
        <v>29.9</v>
      </c>
    </row>
    <row r="158" spans="1:3" x14ac:dyDescent="0.3">
      <c r="A158">
        <v>65</v>
      </c>
      <c r="B158">
        <v>84.47</v>
      </c>
      <c r="C158">
        <v>52.7</v>
      </c>
    </row>
    <row r="159" spans="1:3" x14ac:dyDescent="0.3">
      <c r="A159">
        <v>55</v>
      </c>
      <c r="B159">
        <v>112.47</v>
      </c>
      <c r="C159">
        <v>32.799999999999997</v>
      </c>
    </row>
    <row r="160" spans="1:3" x14ac:dyDescent="0.3">
      <c r="A160">
        <v>2</v>
      </c>
      <c r="B160">
        <v>84.12</v>
      </c>
      <c r="C160">
        <v>15.3</v>
      </c>
    </row>
    <row r="161" spans="1:3" x14ac:dyDescent="0.3">
      <c r="A161">
        <v>67</v>
      </c>
      <c r="B161">
        <v>179.12</v>
      </c>
      <c r="C161">
        <v>28.1</v>
      </c>
    </row>
    <row r="162" spans="1:3" x14ac:dyDescent="0.3">
      <c r="A162">
        <v>46</v>
      </c>
      <c r="B162">
        <v>111.1</v>
      </c>
      <c r="C162">
        <v>23.3</v>
      </c>
    </row>
    <row r="163" spans="1:3" x14ac:dyDescent="0.3">
      <c r="A163">
        <v>58</v>
      </c>
      <c r="B163">
        <v>82.3</v>
      </c>
    </row>
    <row r="164" spans="1:3" x14ac:dyDescent="0.3">
      <c r="A164">
        <v>2</v>
      </c>
      <c r="B164">
        <v>80.3</v>
      </c>
      <c r="C164">
        <v>21.2</v>
      </c>
    </row>
    <row r="165" spans="1:3" x14ac:dyDescent="0.3">
      <c r="A165">
        <v>78</v>
      </c>
      <c r="B165">
        <v>116.1</v>
      </c>
      <c r="C165">
        <v>27.1</v>
      </c>
    </row>
    <row r="166" spans="1:3" x14ac:dyDescent="0.3">
      <c r="A166">
        <v>51</v>
      </c>
      <c r="B166">
        <v>86.25</v>
      </c>
      <c r="C166">
        <v>29</v>
      </c>
    </row>
    <row r="167" spans="1:3" x14ac:dyDescent="0.3">
      <c r="A167">
        <v>66</v>
      </c>
      <c r="B167">
        <v>76.83</v>
      </c>
      <c r="C167">
        <v>26</v>
      </c>
    </row>
    <row r="168" spans="1:3" x14ac:dyDescent="0.3">
      <c r="A168">
        <v>50</v>
      </c>
      <c r="B168">
        <v>95.25</v>
      </c>
      <c r="C168">
        <v>24.3</v>
      </c>
    </row>
    <row r="169" spans="1:3" x14ac:dyDescent="0.3">
      <c r="A169">
        <v>28</v>
      </c>
      <c r="B169">
        <v>83.66</v>
      </c>
      <c r="C169">
        <v>36.4</v>
      </c>
    </row>
    <row r="170" spans="1:3" x14ac:dyDescent="0.3">
      <c r="A170">
        <v>56</v>
      </c>
      <c r="B170">
        <v>102.97</v>
      </c>
    </row>
    <row r="171" spans="1:3" x14ac:dyDescent="0.3">
      <c r="A171">
        <v>12</v>
      </c>
      <c r="B171">
        <v>86.55</v>
      </c>
      <c r="C171">
        <v>26.5</v>
      </c>
    </row>
    <row r="172" spans="1:3" x14ac:dyDescent="0.3">
      <c r="A172">
        <v>24</v>
      </c>
      <c r="B172">
        <v>73.489999999999995</v>
      </c>
      <c r="C172">
        <v>23.5</v>
      </c>
    </row>
    <row r="173" spans="1:3" x14ac:dyDescent="0.3">
      <c r="A173">
        <v>78</v>
      </c>
      <c r="B173">
        <v>235.63</v>
      </c>
      <c r="C173">
        <v>32.299999999999997</v>
      </c>
    </row>
    <row r="174" spans="1:3" x14ac:dyDescent="0.3">
      <c r="A174">
        <v>20</v>
      </c>
      <c r="B174">
        <v>89.03</v>
      </c>
    </row>
    <row r="175" spans="1:3" x14ac:dyDescent="0.3">
      <c r="A175">
        <v>22</v>
      </c>
      <c r="B175">
        <v>89.06</v>
      </c>
      <c r="C175">
        <v>27.7</v>
      </c>
    </row>
    <row r="176" spans="1:3" x14ac:dyDescent="0.3">
      <c r="A176">
        <v>27</v>
      </c>
      <c r="B176">
        <v>80.22</v>
      </c>
      <c r="C176">
        <v>21.6</v>
      </c>
    </row>
    <row r="177" spans="1:3" x14ac:dyDescent="0.3">
      <c r="A177">
        <v>33</v>
      </c>
      <c r="B177">
        <v>84.13</v>
      </c>
      <c r="C177">
        <v>26.3</v>
      </c>
    </row>
    <row r="178" spans="1:3" x14ac:dyDescent="0.3">
      <c r="A178">
        <v>30</v>
      </c>
      <c r="B178">
        <v>73.69</v>
      </c>
      <c r="C178">
        <v>17.3</v>
      </c>
    </row>
    <row r="179" spans="1:3" x14ac:dyDescent="0.3">
      <c r="A179">
        <v>21</v>
      </c>
      <c r="B179">
        <v>78.349999999999994</v>
      </c>
      <c r="C179">
        <v>20.3</v>
      </c>
    </row>
    <row r="180" spans="1:3" x14ac:dyDescent="0.3">
      <c r="A180">
        <v>56</v>
      </c>
      <c r="B180">
        <v>81.77</v>
      </c>
      <c r="C180">
        <v>21.8</v>
      </c>
    </row>
    <row r="181" spans="1:3" x14ac:dyDescent="0.3">
      <c r="A181">
        <v>81</v>
      </c>
      <c r="B181">
        <v>95.84</v>
      </c>
      <c r="C181">
        <v>21.5</v>
      </c>
    </row>
    <row r="182" spans="1:3" x14ac:dyDescent="0.3">
      <c r="A182">
        <v>55</v>
      </c>
      <c r="B182">
        <v>76.7</v>
      </c>
      <c r="C182">
        <v>39.700000000000003</v>
      </c>
    </row>
    <row r="183" spans="1:3" x14ac:dyDescent="0.3">
      <c r="A183">
        <v>37</v>
      </c>
      <c r="B183">
        <v>92.78</v>
      </c>
      <c r="C183">
        <v>54.2</v>
      </c>
    </row>
    <row r="184" spans="1:3" x14ac:dyDescent="0.3">
      <c r="A184">
        <v>45</v>
      </c>
      <c r="B184">
        <v>93.21</v>
      </c>
      <c r="C184">
        <v>43.8</v>
      </c>
    </row>
    <row r="185" spans="1:3" x14ac:dyDescent="0.3">
      <c r="A185">
        <v>51</v>
      </c>
      <c r="B185">
        <v>105.52</v>
      </c>
      <c r="C185">
        <v>30.8</v>
      </c>
    </row>
    <row r="186" spans="1:3" x14ac:dyDescent="0.3">
      <c r="A186">
        <v>23</v>
      </c>
      <c r="B186">
        <v>102.88</v>
      </c>
      <c r="C186">
        <v>38.9</v>
      </c>
    </row>
    <row r="187" spans="1:3" x14ac:dyDescent="0.3">
      <c r="A187">
        <v>64</v>
      </c>
      <c r="B187">
        <v>76.12</v>
      </c>
      <c r="C187">
        <v>38.200000000000003</v>
      </c>
    </row>
    <row r="188" spans="1:3" x14ac:dyDescent="0.3">
      <c r="A188">
        <v>36</v>
      </c>
      <c r="B188">
        <v>68.48</v>
      </c>
      <c r="C188">
        <v>24.3</v>
      </c>
    </row>
    <row r="189" spans="1:3" x14ac:dyDescent="0.3">
      <c r="A189">
        <v>55</v>
      </c>
      <c r="B189">
        <v>65.22</v>
      </c>
      <c r="C189">
        <v>19.8</v>
      </c>
    </row>
    <row r="190" spans="1:3" x14ac:dyDescent="0.3">
      <c r="A190">
        <v>29</v>
      </c>
      <c r="B190">
        <v>81.430000000000007</v>
      </c>
    </row>
    <row r="191" spans="1:3" x14ac:dyDescent="0.3">
      <c r="A191">
        <v>53</v>
      </c>
      <c r="B191">
        <v>83.79</v>
      </c>
      <c r="C191">
        <v>44</v>
      </c>
    </row>
    <row r="192" spans="1:3" x14ac:dyDescent="0.3">
      <c r="A192">
        <v>82</v>
      </c>
      <c r="B192">
        <v>117.75</v>
      </c>
      <c r="C192">
        <v>29.8</v>
      </c>
    </row>
    <row r="193" spans="1:3" x14ac:dyDescent="0.3">
      <c r="A193">
        <v>49</v>
      </c>
      <c r="B193">
        <v>112.31</v>
      </c>
      <c r="C193">
        <v>36.9</v>
      </c>
    </row>
    <row r="194" spans="1:3" x14ac:dyDescent="0.3">
      <c r="A194">
        <v>60</v>
      </c>
      <c r="B194">
        <v>66.42</v>
      </c>
      <c r="C194">
        <v>23.6</v>
      </c>
    </row>
    <row r="195" spans="1:3" x14ac:dyDescent="0.3">
      <c r="A195">
        <v>68</v>
      </c>
      <c r="B195">
        <v>97.96</v>
      </c>
      <c r="C195">
        <v>31.3</v>
      </c>
    </row>
    <row r="196" spans="1:3" x14ac:dyDescent="0.3">
      <c r="A196">
        <v>59</v>
      </c>
      <c r="B196">
        <v>74.349999999999994</v>
      </c>
      <c r="C196">
        <v>28</v>
      </c>
    </row>
    <row r="197" spans="1:3" x14ac:dyDescent="0.3">
      <c r="A197">
        <v>38</v>
      </c>
      <c r="B197">
        <v>100.05</v>
      </c>
      <c r="C197">
        <v>20.8</v>
      </c>
    </row>
    <row r="198" spans="1:3" x14ac:dyDescent="0.3">
      <c r="A198">
        <v>74</v>
      </c>
      <c r="B198">
        <v>251.99</v>
      </c>
      <c r="C198">
        <v>25.5</v>
      </c>
    </row>
    <row r="199" spans="1:3" x14ac:dyDescent="0.3">
      <c r="A199">
        <v>3</v>
      </c>
      <c r="B199">
        <v>97.6</v>
      </c>
      <c r="C199">
        <v>25.8</v>
      </c>
    </row>
    <row r="200" spans="1:3" x14ac:dyDescent="0.3">
      <c r="A200">
        <v>63</v>
      </c>
      <c r="B200">
        <v>83.74</v>
      </c>
      <c r="C200">
        <v>21.4</v>
      </c>
    </row>
    <row r="201" spans="1:3" x14ac:dyDescent="0.3">
      <c r="A201">
        <v>65</v>
      </c>
      <c r="B201">
        <v>108.8</v>
      </c>
      <c r="C201">
        <v>33.5</v>
      </c>
    </row>
    <row r="202" spans="1:3" x14ac:dyDescent="0.3">
      <c r="A202">
        <v>33</v>
      </c>
      <c r="B202">
        <v>81</v>
      </c>
      <c r="C202">
        <v>30.2</v>
      </c>
    </row>
    <row r="203" spans="1:3" x14ac:dyDescent="0.3">
      <c r="A203">
        <v>24</v>
      </c>
      <c r="B203">
        <v>86.35</v>
      </c>
      <c r="C203">
        <v>32.700000000000003</v>
      </c>
    </row>
    <row r="204" spans="1:3" x14ac:dyDescent="0.3">
      <c r="A204">
        <v>60</v>
      </c>
      <c r="B204">
        <v>99.23</v>
      </c>
      <c r="C204">
        <v>48</v>
      </c>
    </row>
    <row r="205" spans="1:3" x14ac:dyDescent="0.3">
      <c r="A205">
        <v>31</v>
      </c>
      <c r="B205">
        <v>90.29</v>
      </c>
      <c r="C205">
        <v>38.700000000000003</v>
      </c>
    </row>
    <row r="206" spans="1:3" x14ac:dyDescent="0.3">
      <c r="A206">
        <v>52</v>
      </c>
      <c r="B206">
        <v>99.1</v>
      </c>
      <c r="C206">
        <v>29.1</v>
      </c>
    </row>
    <row r="207" spans="1:3" x14ac:dyDescent="0.3">
      <c r="A207">
        <v>71</v>
      </c>
      <c r="B207">
        <v>91.35</v>
      </c>
    </row>
    <row r="208" spans="1:3" x14ac:dyDescent="0.3">
      <c r="A208">
        <v>12</v>
      </c>
      <c r="B208">
        <v>207.45</v>
      </c>
      <c r="C208">
        <v>25.4</v>
      </c>
    </row>
    <row r="209" spans="1:3" x14ac:dyDescent="0.3">
      <c r="A209">
        <v>50</v>
      </c>
      <c r="B209">
        <v>82.37</v>
      </c>
      <c r="C209">
        <v>30.7</v>
      </c>
    </row>
    <row r="210" spans="1:3" x14ac:dyDescent="0.3">
      <c r="A210">
        <v>76</v>
      </c>
      <c r="B210">
        <v>77.52</v>
      </c>
      <c r="C210">
        <v>40.9</v>
      </c>
    </row>
    <row r="211" spans="1:3" x14ac:dyDescent="0.3">
      <c r="A211">
        <v>30</v>
      </c>
      <c r="B211">
        <v>70.67</v>
      </c>
      <c r="C211">
        <v>24.6</v>
      </c>
    </row>
    <row r="212" spans="1:3" x14ac:dyDescent="0.3">
      <c r="A212">
        <v>57</v>
      </c>
      <c r="B212">
        <v>93.85</v>
      </c>
      <c r="C212">
        <v>29.1</v>
      </c>
    </row>
    <row r="213" spans="1:3" x14ac:dyDescent="0.3">
      <c r="A213">
        <v>5</v>
      </c>
      <c r="B213">
        <v>82.56</v>
      </c>
      <c r="C213">
        <v>16.600000000000001</v>
      </c>
    </row>
    <row r="214" spans="1:3" x14ac:dyDescent="0.3">
      <c r="A214">
        <v>72</v>
      </c>
      <c r="B214">
        <v>90.87</v>
      </c>
      <c r="C214">
        <v>22.1</v>
      </c>
    </row>
    <row r="215" spans="1:3" x14ac:dyDescent="0.3">
      <c r="A215">
        <v>46</v>
      </c>
      <c r="B215">
        <v>85.84</v>
      </c>
      <c r="C215">
        <v>21.2</v>
      </c>
    </row>
    <row r="216" spans="1:3" x14ac:dyDescent="0.3">
      <c r="A216">
        <v>2</v>
      </c>
      <c r="B216">
        <v>92.48</v>
      </c>
      <c r="C216">
        <v>18</v>
      </c>
    </row>
    <row r="217" spans="1:3" x14ac:dyDescent="0.3">
      <c r="A217">
        <v>47</v>
      </c>
      <c r="B217">
        <v>65.010000000000005</v>
      </c>
      <c r="C217">
        <v>21.7</v>
      </c>
    </row>
    <row r="218" spans="1:3" x14ac:dyDescent="0.3">
      <c r="A218">
        <v>53</v>
      </c>
      <c r="B218">
        <v>83.41</v>
      </c>
      <c r="C218">
        <v>29.9</v>
      </c>
    </row>
    <row r="219" spans="1:3" x14ac:dyDescent="0.3">
      <c r="A219">
        <v>28</v>
      </c>
      <c r="B219">
        <v>76.81</v>
      </c>
      <c r="C219">
        <v>28.3</v>
      </c>
    </row>
    <row r="220" spans="1:3" x14ac:dyDescent="0.3">
      <c r="A220">
        <v>49</v>
      </c>
      <c r="B220">
        <v>67.27</v>
      </c>
    </row>
    <row r="221" spans="1:3" x14ac:dyDescent="0.3">
      <c r="A221">
        <v>51</v>
      </c>
      <c r="B221">
        <v>107.72</v>
      </c>
      <c r="C221">
        <v>60.9</v>
      </c>
    </row>
    <row r="222" spans="1:3" x14ac:dyDescent="0.3">
      <c r="A222">
        <v>21</v>
      </c>
      <c r="B222">
        <v>78.319999999999993</v>
      </c>
      <c r="C222">
        <v>27</v>
      </c>
    </row>
    <row r="223" spans="1:3" x14ac:dyDescent="0.3">
      <c r="A223">
        <v>49</v>
      </c>
      <c r="B223">
        <v>73.48</v>
      </c>
      <c r="C223">
        <v>33</v>
      </c>
    </row>
    <row r="224" spans="1:3" x14ac:dyDescent="0.3">
      <c r="A224">
        <v>40</v>
      </c>
      <c r="B224">
        <v>176.38</v>
      </c>
      <c r="C224">
        <v>35.700000000000003</v>
      </c>
    </row>
    <row r="225" spans="1:3" x14ac:dyDescent="0.3">
      <c r="A225">
        <v>20</v>
      </c>
      <c r="B225">
        <v>92.74</v>
      </c>
      <c r="C225">
        <v>20.100000000000001</v>
      </c>
    </row>
    <row r="226" spans="1:3" x14ac:dyDescent="0.3">
      <c r="A226">
        <v>44</v>
      </c>
      <c r="B226">
        <v>76.3</v>
      </c>
      <c r="C226">
        <v>30.5</v>
      </c>
    </row>
    <row r="227" spans="1:3" x14ac:dyDescent="0.3">
      <c r="A227">
        <v>36</v>
      </c>
      <c r="B227">
        <v>103.76</v>
      </c>
      <c r="C227">
        <v>27.1</v>
      </c>
    </row>
    <row r="228" spans="1:3" x14ac:dyDescent="0.3">
      <c r="A228">
        <v>26</v>
      </c>
      <c r="B228">
        <v>91.35</v>
      </c>
      <c r="C228">
        <v>23.8</v>
      </c>
    </row>
    <row r="229" spans="1:3" x14ac:dyDescent="0.3">
      <c r="A229">
        <v>82</v>
      </c>
      <c r="B229">
        <v>96.98</v>
      </c>
      <c r="C229">
        <v>21.5</v>
      </c>
    </row>
    <row r="230" spans="1:3" x14ac:dyDescent="0.3">
      <c r="A230">
        <v>21</v>
      </c>
      <c r="B230">
        <v>112.38</v>
      </c>
      <c r="C230">
        <v>25.8</v>
      </c>
    </row>
    <row r="231" spans="1:3" x14ac:dyDescent="0.3">
      <c r="A231">
        <v>39</v>
      </c>
      <c r="B231">
        <v>69.58</v>
      </c>
      <c r="C231">
        <v>28.1</v>
      </c>
    </row>
    <row r="232" spans="1:3" x14ac:dyDescent="0.3">
      <c r="A232">
        <v>60</v>
      </c>
      <c r="B232">
        <v>203.04</v>
      </c>
    </row>
    <row r="233" spans="1:3" x14ac:dyDescent="0.3">
      <c r="A233">
        <v>45</v>
      </c>
      <c r="B233">
        <v>202.66</v>
      </c>
    </row>
    <row r="234" spans="1:3" x14ac:dyDescent="0.3">
      <c r="A234">
        <v>61</v>
      </c>
      <c r="B234">
        <v>111.81</v>
      </c>
      <c r="C234">
        <v>27.3</v>
      </c>
    </row>
    <row r="235" spans="1:3" x14ac:dyDescent="0.3">
      <c r="A235">
        <v>50</v>
      </c>
      <c r="B235">
        <v>68.09</v>
      </c>
      <c r="C235">
        <v>35.5</v>
      </c>
    </row>
    <row r="236" spans="1:3" x14ac:dyDescent="0.3">
      <c r="A236">
        <v>76</v>
      </c>
      <c r="B236">
        <v>196.61</v>
      </c>
      <c r="C236">
        <v>23</v>
      </c>
    </row>
    <row r="237" spans="1:3" x14ac:dyDescent="0.3">
      <c r="A237">
        <v>39</v>
      </c>
      <c r="B237">
        <v>89.32</v>
      </c>
      <c r="C237">
        <v>31</v>
      </c>
    </row>
    <row r="238" spans="1:3" x14ac:dyDescent="0.3">
      <c r="A238">
        <v>2</v>
      </c>
      <c r="B238">
        <v>92.3</v>
      </c>
      <c r="C238">
        <v>14.8</v>
      </c>
    </row>
    <row r="239" spans="1:3" x14ac:dyDescent="0.3">
      <c r="A239">
        <v>78</v>
      </c>
      <c r="B239">
        <v>93.13</v>
      </c>
    </row>
    <row r="240" spans="1:3" x14ac:dyDescent="0.3">
      <c r="A240">
        <v>18</v>
      </c>
      <c r="B240">
        <v>99.01</v>
      </c>
      <c r="C240">
        <v>25.5</v>
      </c>
    </row>
    <row r="241" spans="1:3" x14ac:dyDescent="0.3">
      <c r="A241">
        <v>11</v>
      </c>
      <c r="B241">
        <v>94.77</v>
      </c>
      <c r="C241">
        <v>22.7</v>
      </c>
    </row>
    <row r="242" spans="1:3" x14ac:dyDescent="0.3">
      <c r="A242">
        <v>20</v>
      </c>
      <c r="B242">
        <v>91.6</v>
      </c>
      <c r="C242">
        <v>28.1</v>
      </c>
    </row>
    <row r="243" spans="1:3" x14ac:dyDescent="0.3">
      <c r="A243">
        <v>49</v>
      </c>
      <c r="B243">
        <v>98.9</v>
      </c>
      <c r="C243">
        <v>35.5</v>
      </c>
    </row>
    <row r="244" spans="1:3" x14ac:dyDescent="0.3">
      <c r="A244">
        <v>50</v>
      </c>
      <c r="B244">
        <v>91.08</v>
      </c>
      <c r="C244">
        <v>26.4</v>
      </c>
    </row>
    <row r="245" spans="1:3" x14ac:dyDescent="0.3">
      <c r="A245">
        <v>57</v>
      </c>
      <c r="B245">
        <v>108.61</v>
      </c>
      <c r="C245">
        <v>38.1</v>
      </c>
    </row>
    <row r="246" spans="1:3" x14ac:dyDescent="0.3">
      <c r="A246">
        <v>54</v>
      </c>
      <c r="B246">
        <v>65.489999999999995</v>
      </c>
      <c r="C246">
        <v>34.700000000000003</v>
      </c>
    </row>
    <row r="247" spans="1:3" x14ac:dyDescent="0.3">
      <c r="A247">
        <v>47</v>
      </c>
      <c r="B247">
        <v>74.63</v>
      </c>
      <c r="C247">
        <v>45.3</v>
      </c>
    </row>
    <row r="248" spans="1:3" x14ac:dyDescent="0.3">
      <c r="A248">
        <v>50</v>
      </c>
      <c r="B248">
        <v>217.39</v>
      </c>
      <c r="C248">
        <v>50.6</v>
      </c>
    </row>
    <row r="249" spans="1:3" x14ac:dyDescent="0.3">
      <c r="A249">
        <v>27</v>
      </c>
      <c r="B249">
        <v>85.53</v>
      </c>
      <c r="C249">
        <v>26.9</v>
      </c>
    </row>
    <row r="250" spans="1:3" x14ac:dyDescent="0.3">
      <c r="A250">
        <v>23</v>
      </c>
      <c r="B250">
        <v>86.11</v>
      </c>
      <c r="C250">
        <v>22.3</v>
      </c>
    </row>
    <row r="251" spans="1:3" x14ac:dyDescent="0.3">
      <c r="A251">
        <v>71</v>
      </c>
      <c r="B251">
        <v>240.81</v>
      </c>
      <c r="C251">
        <v>27.4</v>
      </c>
    </row>
    <row r="252" spans="1:3" x14ac:dyDescent="0.3">
      <c r="A252">
        <v>70</v>
      </c>
      <c r="B252">
        <v>89.13</v>
      </c>
      <c r="C252">
        <v>34.200000000000003</v>
      </c>
    </row>
    <row r="253" spans="1:3" x14ac:dyDescent="0.3">
      <c r="A253">
        <v>37</v>
      </c>
      <c r="B253">
        <v>103.66</v>
      </c>
      <c r="C253">
        <v>36.1</v>
      </c>
    </row>
    <row r="254" spans="1:3" x14ac:dyDescent="0.3">
      <c r="A254">
        <v>68</v>
      </c>
      <c r="B254">
        <v>237.21</v>
      </c>
      <c r="C254">
        <v>26.6</v>
      </c>
    </row>
    <row r="255" spans="1:3" x14ac:dyDescent="0.3">
      <c r="A255">
        <v>55</v>
      </c>
      <c r="B255">
        <v>99.82</v>
      </c>
      <c r="C255">
        <v>34.200000000000003</v>
      </c>
    </row>
    <row r="256" spans="1:3" x14ac:dyDescent="0.3">
      <c r="A256">
        <v>1.32</v>
      </c>
      <c r="B256">
        <v>67.680000000000007</v>
      </c>
      <c r="C256">
        <v>16.5</v>
      </c>
    </row>
    <row r="257" spans="1:3" x14ac:dyDescent="0.3">
      <c r="A257">
        <v>51</v>
      </c>
      <c r="B257">
        <v>123</v>
      </c>
      <c r="C257">
        <v>31.7</v>
      </c>
    </row>
    <row r="258" spans="1:3" x14ac:dyDescent="0.3">
      <c r="A258">
        <v>59</v>
      </c>
      <c r="B258">
        <v>182.52</v>
      </c>
      <c r="C258">
        <v>30.1</v>
      </c>
    </row>
    <row r="259" spans="1:3" x14ac:dyDescent="0.3">
      <c r="A259">
        <v>78</v>
      </c>
      <c r="B259">
        <v>89.42</v>
      </c>
      <c r="C259">
        <v>24.1</v>
      </c>
    </row>
    <row r="260" spans="1:3" x14ac:dyDescent="0.3">
      <c r="A260">
        <v>57</v>
      </c>
      <c r="B260">
        <v>82.62</v>
      </c>
      <c r="C260">
        <v>28.4</v>
      </c>
    </row>
    <row r="261" spans="1:3" x14ac:dyDescent="0.3">
      <c r="A261">
        <v>34</v>
      </c>
      <c r="B261">
        <v>96.26</v>
      </c>
      <c r="C261">
        <v>27.6</v>
      </c>
    </row>
    <row r="262" spans="1:3" x14ac:dyDescent="0.3">
      <c r="A262">
        <v>46</v>
      </c>
      <c r="B262">
        <v>79.63</v>
      </c>
      <c r="C262">
        <v>55</v>
      </c>
    </row>
    <row r="263" spans="1:3" x14ac:dyDescent="0.3">
      <c r="A263">
        <v>65</v>
      </c>
      <c r="B263">
        <v>104.12</v>
      </c>
      <c r="C263">
        <v>27.4</v>
      </c>
    </row>
    <row r="264" spans="1:3" x14ac:dyDescent="0.3">
      <c r="A264">
        <v>5</v>
      </c>
      <c r="B264">
        <v>73.69</v>
      </c>
      <c r="C264">
        <v>24.8</v>
      </c>
    </row>
    <row r="265" spans="1:3" x14ac:dyDescent="0.3">
      <c r="A265">
        <v>57</v>
      </c>
      <c r="B265">
        <v>94.18</v>
      </c>
      <c r="C265">
        <v>27.1</v>
      </c>
    </row>
    <row r="266" spans="1:3" x14ac:dyDescent="0.3">
      <c r="A266">
        <v>7</v>
      </c>
      <c r="B266">
        <v>85.15</v>
      </c>
      <c r="C266">
        <v>15.1</v>
      </c>
    </row>
    <row r="267" spans="1:3" x14ac:dyDescent="0.3">
      <c r="A267">
        <v>5</v>
      </c>
      <c r="B267">
        <v>77.88</v>
      </c>
      <c r="C267">
        <v>13.8</v>
      </c>
    </row>
    <row r="268" spans="1:3" x14ac:dyDescent="0.3">
      <c r="A268">
        <v>79</v>
      </c>
      <c r="B268">
        <v>208.05</v>
      </c>
    </row>
    <row r="269" spans="1:3" x14ac:dyDescent="0.3">
      <c r="A269">
        <v>35</v>
      </c>
      <c r="B269">
        <v>71.59</v>
      </c>
      <c r="C269">
        <v>40.299999999999997</v>
      </c>
    </row>
    <row r="270" spans="1:3" x14ac:dyDescent="0.3">
      <c r="A270">
        <v>52</v>
      </c>
      <c r="B270">
        <v>107.27</v>
      </c>
      <c r="C270">
        <v>30.1</v>
      </c>
    </row>
    <row r="271" spans="1:3" x14ac:dyDescent="0.3">
      <c r="A271">
        <v>67</v>
      </c>
      <c r="B271">
        <v>90.35</v>
      </c>
      <c r="C271">
        <v>28.1</v>
      </c>
    </row>
    <row r="272" spans="1:3" x14ac:dyDescent="0.3">
      <c r="A272">
        <v>14</v>
      </c>
      <c r="B272">
        <v>233.71</v>
      </c>
      <c r="C272">
        <v>22.9</v>
      </c>
    </row>
    <row r="273" spans="1:3" x14ac:dyDescent="0.3">
      <c r="A273">
        <v>15</v>
      </c>
      <c r="B273">
        <v>80.510000000000005</v>
      </c>
      <c r="C273">
        <v>21.5</v>
      </c>
    </row>
    <row r="274" spans="1:3" x14ac:dyDescent="0.3">
      <c r="A274">
        <v>57</v>
      </c>
      <c r="B274">
        <v>104.36</v>
      </c>
      <c r="C274">
        <v>19.2</v>
      </c>
    </row>
    <row r="275" spans="1:3" x14ac:dyDescent="0.3">
      <c r="A275">
        <v>79</v>
      </c>
      <c r="B275">
        <v>97.93</v>
      </c>
      <c r="C275">
        <v>31.2</v>
      </c>
    </row>
    <row r="276" spans="1:3" x14ac:dyDescent="0.3">
      <c r="A276">
        <v>6</v>
      </c>
      <c r="B276">
        <v>72.069999999999993</v>
      </c>
      <c r="C276">
        <v>19.5</v>
      </c>
    </row>
    <row r="277" spans="1:3" x14ac:dyDescent="0.3">
      <c r="A277">
        <v>32</v>
      </c>
      <c r="B277">
        <v>97.14</v>
      </c>
      <c r="C277">
        <v>55.9</v>
      </c>
    </row>
    <row r="278" spans="1:3" x14ac:dyDescent="0.3">
      <c r="A278">
        <v>12</v>
      </c>
      <c r="B278">
        <v>73.989999999999995</v>
      </c>
      <c r="C278">
        <v>16.3</v>
      </c>
    </row>
    <row r="279" spans="1:3" x14ac:dyDescent="0.3">
      <c r="A279">
        <v>79</v>
      </c>
      <c r="B279">
        <v>239.52</v>
      </c>
      <c r="C279">
        <v>25.5</v>
      </c>
    </row>
    <row r="280" spans="1:3" x14ac:dyDescent="0.3">
      <c r="A280">
        <v>48</v>
      </c>
      <c r="B280">
        <v>108.51</v>
      </c>
      <c r="C280">
        <v>33.299999999999997</v>
      </c>
    </row>
    <row r="281" spans="1:3" x14ac:dyDescent="0.3">
      <c r="A281">
        <v>66</v>
      </c>
      <c r="B281">
        <v>95.37</v>
      </c>
      <c r="C281">
        <v>34.5</v>
      </c>
    </row>
    <row r="282" spans="1:3" x14ac:dyDescent="0.3">
      <c r="A282">
        <v>78</v>
      </c>
      <c r="B282">
        <v>101.76</v>
      </c>
    </row>
    <row r="283" spans="1:3" x14ac:dyDescent="0.3">
      <c r="A283">
        <v>24</v>
      </c>
      <c r="B283">
        <v>83.1</v>
      </c>
      <c r="C283">
        <v>42.5</v>
      </c>
    </row>
    <row r="284" spans="1:3" x14ac:dyDescent="0.3">
      <c r="A284">
        <v>20</v>
      </c>
      <c r="B284">
        <v>98.55</v>
      </c>
      <c r="C284">
        <v>21.3</v>
      </c>
    </row>
    <row r="285" spans="1:3" x14ac:dyDescent="0.3">
      <c r="A285">
        <v>53</v>
      </c>
      <c r="B285">
        <v>84.85</v>
      </c>
      <c r="C285">
        <v>24.7</v>
      </c>
    </row>
    <row r="286" spans="1:3" x14ac:dyDescent="0.3">
      <c r="A286">
        <v>41</v>
      </c>
      <c r="B286">
        <v>93.67</v>
      </c>
      <c r="C286">
        <v>35.9</v>
      </c>
    </row>
    <row r="287" spans="1:3" x14ac:dyDescent="0.3">
      <c r="A287">
        <v>44</v>
      </c>
      <c r="B287">
        <v>78.180000000000007</v>
      </c>
      <c r="C287">
        <v>32.200000000000003</v>
      </c>
    </row>
    <row r="288" spans="1:3" x14ac:dyDescent="0.3">
      <c r="A288">
        <v>35</v>
      </c>
      <c r="B288">
        <v>103.29</v>
      </c>
      <c r="C288">
        <v>20.6</v>
      </c>
    </row>
    <row r="289" spans="1:3" x14ac:dyDescent="0.3">
      <c r="A289">
        <v>33</v>
      </c>
      <c r="B289">
        <v>84.48</v>
      </c>
      <c r="C289">
        <v>23.2</v>
      </c>
    </row>
    <row r="290" spans="1:3" x14ac:dyDescent="0.3">
      <c r="A290">
        <v>57</v>
      </c>
      <c r="B290">
        <v>78.459999999999994</v>
      </c>
      <c r="C290">
        <v>32.6</v>
      </c>
    </row>
    <row r="291" spans="1:3" x14ac:dyDescent="0.3">
      <c r="A291">
        <v>54</v>
      </c>
      <c r="B291">
        <v>70.430000000000007</v>
      </c>
      <c r="C291">
        <v>20.8</v>
      </c>
    </row>
    <row r="292" spans="1:3" x14ac:dyDescent="0.3">
      <c r="A292">
        <v>31</v>
      </c>
      <c r="B292">
        <v>73.31</v>
      </c>
      <c r="C292">
        <v>45</v>
      </c>
    </row>
    <row r="293" spans="1:3" x14ac:dyDescent="0.3">
      <c r="A293">
        <v>53</v>
      </c>
      <c r="B293">
        <v>235.45</v>
      </c>
    </row>
    <row r="294" spans="1:3" x14ac:dyDescent="0.3">
      <c r="A294">
        <v>55</v>
      </c>
      <c r="B294">
        <v>109.59</v>
      </c>
      <c r="C294">
        <v>26.2</v>
      </c>
    </row>
    <row r="295" spans="1:3" x14ac:dyDescent="0.3">
      <c r="A295">
        <v>37</v>
      </c>
      <c r="B295">
        <v>74.510000000000005</v>
      </c>
      <c r="C295">
        <v>29.5</v>
      </c>
    </row>
    <row r="296" spans="1:3" x14ac:dyDescent="0.3">
      <c r="A296">
        <v>52</v>
      </c>
      <c r="B296">
        <v>104.45</v>
      </c>
    </row>
    <row r="297" spans="1:3" x14ac:dyDescent="0.3">
      <c r="A297">
        <v>44</v>
      </c>
      <c r="B297">
        <v>215.9</v>
      </c>
      <c r="C297">
        <v>41.8</v>
      </c>
    </row>
    <row r="298" spans="1:3" x14ac:dyDescent="0.3">
      <c r="A298">
        <v>15</v>
      </c>
      <c r="B298">
        <v>77.569999999999993</v>
      </c>
      <c r="C298">
        <v>18.3</v>
      </c>
    </row>
    <row r="299" spans="1:3" x14ac:dyDescent="0.3">
      <c r="A299">
        <v>32</v>
      </c>
      <c r="B299">
        <v>102.87</v>
      </c>
      <c r="C299">
        <v>26.6</v>
      </c>
    </row>
    <row r="300" spans="1:3" x14ac:dyDescent="0.3">
      <c r="A300">
        <v>26</v>
      </c>
      <c r="B300">
        <v>90.35</v>
      </c>
      <c r="C300">
        <v>38.6</v>
      </c>
    </row>
    <row r="301" spans="1:3" x14ac:dyDescent="0.3">
      <c r="A301">
        <v>19</v>
      </c>
      <c r="B301">
        <v>96.02</v>
      </c>
      <c r="C301">
        <v>21.9</v>
      </c>
    </row>
    <row r="302" spans="1:3" x14ac:dyDescent="0.3">
      <c r="A302">
        <v>40</v>
      </c>
      <c r="B302">
        <v>93.97</v>
      </c>
      <c r="C302">
        <v>23.6</v>
      </c>
    </row>
    <row r="303" spans="1:3" x14ac:dyDescent="0.3">
      <c r="A303">
        <v>71</v>
      </c>
      <c r="B303">
        <v>102.87</v>
      </c>
      <c r="C303">
        <v>27.2</v>
      </c>
    </row>
    <row r="304" spans="1:3" x14ac:dyDescent="0.3">
      <c r="A304">
        <v>52</v>
      </c>
      <c r="B304">
        <v>113.21</v>
      </c>
      <c r="C304">
        <v>38.299999999999997</v>
      </c>
    </row>
    <row r="305" spans="1:3" x14ac:dyDescent="0.3">
      <c r="A305">
        <v>27</v>
      </c>
      <c r="B305">
        <v>111.96</v>
      </c>
      <c r="C305">
        <v>28.2</v>
      </c>
    </row>
    <row r="306" spans="1:3" x14ac:dyDescent="0.3">
      <c r="A306">
        <v>31</v>
      </c>
      <c r="B306">
        <v>69.72</v>
      </c>
      <c r="C306">
        <v>39.5</v>
      </c>
    </row>
    <row r="307" spans="1:3" x14ac:dyDescent="0.3">
      <c r="A307">
        <v>58</v>
      </c>
      <c r="B307">
        <v>80.92</v>
      </c>
      <c r="C307">
        <v>19.399999999999999</v>
      </c>
    </row>
    <row r="308" spans="1:3" x14ac:dyDescent="0.3">
      <c r="A308">
        <v>41</v>
      </c>
      <c r="B308">
        <v>102.39</v>
      </c>
      <c r="C308">
        <v>40.4</v>
      </c>
    </row>
    <row r="309" spans="1:3" x14ac:dyDescent="0.3">
      <c r="A309">
        <v>27</v>
      </c>
      <c r="B309">
        <v>94.25</v>
      </c>
      <c r="C309">
        <v>37.6</v>
      </c>
    </row>
    <row r="310" spans="1:3" x14ac:dyDescent="0.3">
      <c r="A310">
        <v>41</v>
      </c>
      <c r="B310">
        <v>94.3</v>
      </c>
      <c r="C310">
        <v>41.6</v>
      </c>
    </row>
    <row r="311" spans="1:3" x14ac:dyDescent="0.3">
      <c r="A311">
        <v>20</v>
      </c>
      <c r="B311">
        <v>112.08</v>
      </c>
      <c r="C311">
        <v>23</v>
      </c>
    </row>
    <row r="312" spans="1:3" x14ac:dyDescent="0.3">
      <c r="A312">
        <v>56</v>
      </c>
      <c r="B312">
        <v>102.51</v>
      </c>
      <c r="C312">
        <v>55.7</v>
      </c>
    </row>
    <row r="313" spans="1:3" x14ac:dyDescent="0.3">
      <c r="A313">
        <v>79</v>
      </c>
      <c r="B313">
        <v>214.73</v>
      </c>
      <c r="C313">
        <v>30.9</v>
      </c>
    </row>
    <row r="314" spans="1:3" x14ac:dyDescent="0.3">
      <c r="A314">
        <v>73</v>
      </c>
      <c r="B314">
        <v>88.52</v>
      </c>
      <c r="C314">
        <v>20.8</v>
      </c>
    </row>
    <row r="315" spans="1:3" x14ac:dyDescent="0.3">
      <c r="A315">
        <v>51</v>
      </c>
      <c r="B315">
        <v>87.77</v>
      </c>
      <c r="C315">
        <v>42</v>
      </c>
    </row>
    <row r="316" spans="1:3" x14ac:dyDescent="0.3">
      <c r="A316">
        <v>51</v>
      </c>
      <c r="B316">
        <v>232.89</v>
      </c>
      <c r="C316">
        <v>34</v>
      </c>
    </row>
    <row r="317" spans="1:3" x14ac:dyDescent="0.3">
      <c r="A317">
        <v>58</v>
      </c>
      <c r="B317">
        <v>82.01</v>
      </c>
      <c r="C317">
        <v>34.700000000000003</v>
      </c>
    </row>
    <row r="318" spans="1:3" x14ac:dyDescent="0.3">
      <c r="A318">
        <v>56</v>
      </c>
      <c r="B318">
        <v>70.23</v>
      </c>
      <c r="C318">
        <v>35.5</v>
      </c>
    </row>
    <row r="319" spans="1:3" x14ac:dyDescent="0.3">
      <c r="A319">
        <v>59</v>
      </c>
      <c r="B319">
        <v>92.04</v>
      </c>
      <c r="C319">
        <v>24.2</v>
      </c>
    </row>
    <row r="320" spans="1:3" x14ac:dyDescent="0.3">
      <c r="A320">
        <v>57</v>
      </c>
      <c r="B320">
        <v>116.93</v>
      </c>
      <c r="C320">
        <v>28.3</v>
      </c>
    </row>
    <row r="321" spans="1:3" x14ac:dyDescent="0.3">
      <c r="A321">
        <v>51</v>
      </c>
      <c r="B321">
        <v>83.52</v>
      </c>
      <c r="C321">
        <v>34.299999999999997</v>
      </c>
    </row>
    <row r="322" spans="1:3" x14ac:dyDescent="0.3">
      <c r="A322">
        <v>44</v>
      </c>
      <c r="B322">
        <v>84.07</v>
      </c>
      <c r="C322">
        <v>21.2</v>
      </c>
    </row>
    <row r="323" spans="1:3" x14ac:dyDescent="0.3">
      <c r="A323">
        <v>69</v>
      </c>
      <c r="B323">
        <v>82.81</v>
      </c>
      <c r="C323">
        <v>28</v>
      </c>
    </row>
    <row r="324" spans="1:3" x14ac:dyDescent="0.3">
      <c r="A324">
        <v>78</v>
      </c>
      <c r="B324">
        <v>78.03</v>
      </c>
      <c r="C324">
        <v>23.9</v>
      </c>
    </row>
    <row r="325" spans="1:3" x14ac:dyDescent="0.3">
      <c r="A325">
        <v>69</v>
      </c>
      <c r="B325">
        <v>207.6</v>
      </c>
    </row>
    <row r="326" spans="1:3" x14ac:dyDescent="0.3">
      <c r="A326">
        <v>55</v>
      </c>
      <c r="B326">
        <v>94.75</v>
      </c>
      <c r="C326">
        <v>27.9</v>
      </c>
    </row>
    <row r="327" spans="1:3" x14ac:dyDescent="0.3">
      <c r="A327">
        <v>51</v>
      </c>
      <c r="B327">
        <v>216.92</v>
      </c>
      <c r="C327">
        <v>31.2</v>
      </c>
    </row>
    <row r="328" spans="1:3" x14ac:dyDescent="0.3">
      <c r="A328">
        <v>0.64</v>
      </c>
      <c r="B328">
        <v>83.82</v>
      </c>
      <c r="C328">
        <v>24.9</v>
      </c>
    </row>
    <row r="329" spans="1:3" x14ac:dyDescent="0.3">
      <c r="A329">
        <v>31</v>
      </c>
      <c r="B329">
        <v>80.790000000000006</v>
      </c>
      <c r="C329">
        <v>28.7</v>
      </c>
    </row>
    <row r="330" spans="1:3" x14ac:dyDescent="0.3">
      <c r="A330">
        <v>51</v>
      </c>
      <c r="B330">
        <v>95.7</v>
      </c>
      <c r="C330">
        <v>24.8</v>
      </c>
    </row>
    <row r="331" spans="1:3" x14ac:dyDescent="0.3">
      <c r="A331">
        <v>33</v>
      </c>
      <c r="B331">
        <v>83.16</v>
      </c>
      <c r="C331">
        <v>20.2</v>
      </c>
    </row>
    <row r="332" spans="1:3" x14ac:dyDescent="0.3">
      <c r="A332">
        <v>73</v>
      </c>
      <c r="B332">
        <v>98.34</v>
      </c>
      <c r="C332">
        <v>30.9</v>
      </c>
    </row>
    <row r="333" spans="1:3" x14ac:dyDescent="0.3">
      <c r="A333">
        <v>66</v>
      </c>
      <c r="B333">
        <v>93.73</v>
      </c>
      <c r="C333">
        <v>23.9</v>
      </c>
    </row>
    <row r="334" spans="1:3" x14ac:dyDescent="0.3">
      <c r="A334">
        <v>81</v>
      </c>
      <c r="B334">
        <v>78.7</v>
      </c>
      <c r="C334">
        <v>19.399999999999999</v>
      </c>
    </row>
    <row r="335" spans="1:3" x14ac:dyDescent="0.3">
      <c r="A335">
        <v>52</v>
      </c>
      <c r="B335">
        <v>106.54</v>
      </c>
      <c r="C335">
        <v>22.4</v>
      </c>
    </row>
    <row r="336" spans="1:3" x14ac:dyDescent="0.3">
      <c r="A336">
        <v>35</v>
      </c>
      <c r="B336">
        <v>109.03</v>
      </c>
      <c r="C336">
        <v>19.5</v>
      </c>
    </row>
    <row r="337" spans="1:3" x14ac:dyDescent="0.3">
      <c r="A337">
        <v>72</v>
      </c>
      <c r="B337">
        <v>104.04</v>
      </c>
      <c r="C337">
        <v>34.700000000000003</v>
      </c>
    </row>
    <row r="338" spans="1:3" x14ac:dyDescent="0.3">
      <c r="A338">
        <v>31</v>
      </c>
      <c r="B338">
        <v>89.01</v>
      </c>
      <c r="C338">
        <v>37.4</v>
      </c>
    </row>
    <row r="339" spans="1:3" x14ac:dyDescent="0.3">
      <c r="A339">
        <v>79</v>
      </c>
      <c r="B339">
        <v>77.59</v>
      </c>
      <c r="C339">
        <v>33</v>
      </c>
    </row>
    <row r="340" spans="1:3" x14ac:dyDescent="0.3">
      <c r="A340">
        <v>42</v>
      </c>
      <c r="B340">
        <v>158.88999999999999</v>
      </c>
      <c r="C340">
        <v>37.6</v>
      </c>
    </row>
    <row r="341" spans="1:3" x14ac:dyDescent="0.3">
      <c r="A341">
        <v>50</v>
      </c>
      <c r="B341">
        <v>91.68</v>
      </c>
      <c r="C341">
        <v>22.4</v>
      </c>
    </row>
    <row r="342" spans="1:3" x14ac:dyDescent="0.3">
      <c r="A342">
        <v>40</v>
      </c>
      <c r="B342">
        <v>86.78</v>
      </c>
      <c r="C342">
        <v>35.5</v>
      </c>
    </row>
    <row r="343" spans="1:3" x14ac:dyDescent="0.3">
      <c r="A343">
        <v>23</v>
      </c>
      <c r="B343">
        <v>92.26</v>
      </c>
      <c r="C343">
        <v>17.100000000000001</v>
      </c>
    </row>
    <row r="344" spans="1:3" x14ac:dyDescent="0.3">
      <c r="A344">
        <v>67</v>
      </c>
      <c r="B344">
        <v>101.46</v>
      </c>
      <c r="C344">
        <v>25.9</v>
      </c>
    </row>
    <row r="345" spans="1:3" x14ac:dyDescent="0.3">
      <c r="A345">
        <v>45</v>
      </c>
      <c r="B345">
        <v>92.21</v>
      </c>
      <c r="C345">
        <v>31</v>
      </c>
    </row>
    <row r="346" spans="1:3" x14ac:dyDescent="0.3">
      <c r="A346">
        <v>26</v>
      </c>
      <c r="B346">
        <v>69.77</v>
      </c>
      <c r="C346">
        <v>23.2</v>
      </c>
    </row>
    <row r="347" spans="1:3" x14ac:dyDescent="0.3">
      <c r="A347">
        <v>24</v>
      </c>
      <c r="B347">
        <v>84.08</v>
      </c>
      <c r="C347">
        <v>24.5</v>
      </c>
    </row>
    <row r="348" spans="1:3" x14ac:dyDescent="0.3">
      <c r="A348">
        <v>35</v>
      </c>
      <c r="B348">
        <v>83.76</v>
      </c>
    </row>
    <row r="349" spans="1:3" x14ac:dyDescent="0.3">
      <c r="A349">
        <v>72</v>
      </c>
      <c r="B349">
        <v>217.79</v>
      </c>
      <c r="C349">
        <v>26.1</v>
      </c>
    </row>
    <row r="350" spans="1:3" x14ac:dyDescent="0.3">
      <c r="A350">
        <v>63</v>
      </c>
      <c r="B350">
        <v>85.51</v>
      </c>
      <c r="C350">
        <v>26.6</v>
      </c>
    </row>
    <row r="351" spans="1:3" x14ac:dyDescent="0.3">
      <c r="A351">
        <v>11</v>
      </c>
      <c r="B351">
        <v>93.51</v>
      </c>
      <c r="C351">
        <v>20.8</v>
      </c>
    </row>
    <row r="352" spans="1:3" x14ac:dyDescent="0.3">
      <c r="A352">
        <v>49</v>
      </c>
      <c r="B352">
        <v>101.02</v>
      </c>
      <c r="C352">
        <v>24.2</v>
      </c>
    </row>
    <row r="353" spans="1:3" x14ac:dyDescent="0.3">
      <c r="A353">
        <v>42</v>
      </c>
      <c r="B353">
        <v>84.6</v>
      </c>
      <c r="C353">
        <v>27</v>
      </c>
    </row>
    <row r="354" spans="1:3" x14ac:dyDescent="0.3">
      <c r="A354">
        <v>23</v>
      </c>
      <c r="B354">
        <v>104.09</v>
      </c>
      <c r="C354">
        <v>27.9</v>
      </c>
    </row>
    <row r="355" spans="1:3" x14ac:dyDescent="0.3">
      <c r="A355">
        <v>37</v>
      </c>
      <c r="B355">
        <v>94.12</v>
      </c>
      <c r="C355">
        <v>34.200000000000003</v>
      </c>
    </row>
    <row r="356" spans="1:3" x14ac:dyDescent="0.3">
      <c r="A356">
        <v>34</v>
      </c>
      <c r="B356">
        <v>112.54</v>
      </c>
      <c r="C356">
        <v>23.4</v>
      </c>
    </row>
    <row r="357" spans="1:3" x14ac:dyDescent="0.3">
      <c r="A357">
        <v>4</v>
      </c>
      <c r="B357">
        <v>93.25</v>
      </c>
      <c r="C357">
        <v>16.600000000000001</v>
      </c>
    </row>
    <row r="358" spans="1:3" x14ac:dyDescent="0.3">
      <c r="A358">
        <v>37</v>
      </c>
      <c r="B358">
        <v>100.22</v>
      </c>
      <c r="C358">
        <v>22.7</v>
      </c>
    </row>
    <row r="359" spans="1:3" x14ac:dyDescent="0.3">
      <c r="A359">
        <v>3</v>
      </c>
      <c r="B359">
        <v>93.3</v>
      </c>
      <c r="C359">
        <v>19.5</v>
      </c>
    </row>
    <row r="360" spans="1:3" x14ac:dyDescent="0.3">
      <c r="A360">
        <v>54</v>
      </c>
      <c r="B360">
        <v>118.51</v>
      </c>
      <c r="C360">
        <v>40.6</v>
      </c>
    </row>
    <row r="361" spans="1:3" x14ac:dyDescent="0.3">
      <c r="A361">
        <v>50</v>
      </c>
      <c r="B361">
        <v>206.25</v>
      </c>
      <c r="C361">
        <v>53.4</v>
      </c>
    </row>
    <row r="362" spans="1:3" x14ac:dyDescent="0.3">
      <c r="A362">
        <v>49</v>
      </c>
      <c r="B362">
        <v>114.76</v>
      </c>
      <c r="C362">
        <v>24.7</v>
      </c>
    </row>
    <row r="363" spans="1:3" x14ac:dyDescent="0.3">
      <c r="A363">
        <v>8</v>
      </c>
      <c r="B363">
        <v>98.9</v>
      </c>
      <c r="C363">
        <v>18.8</v>
      </c>
    </row>
    <row r="364" spans="1:3" x14ac:dyDescent="0.3">
      <c r="A364">
        <v>71</v>
      </c>
      <c r="B364">
        <v>71.38</v>
      </c>
      <c r="C364">
        <v>19.7</v>
      </c>
    </row>
    <row r="365" spans="1:3" x14ac:dyDescent="0.3">
      <c r="A365">
        <v>75</v>
      </c>
      <c r="B365">
        <v>94.77</v>
      </c>
      <c r="C365">
        <v>27.2</v>
      </c>
    </row>
    <row r="366" spans="1:3" x14ac:dyDescent="0.3">
      <c r="A366">
        <v>53</v>
      </c>
      <c r="B366">
        <v>105.28</v>
      </c>
      <c r="C366">
        <v>23.1</v>
      </c>
    </row>
    <row r="367" spans="1:3" x14ac:dyDescent="0.3">
      <c r="A367">
        <v>24</v>
      </c>
      <c r="B367">
        <v>115.03</v>
      </c>
      <c r="C367">
        <v>23.4</v>
      </c>
    </row>
    <row r="368" spans="1:3" x14ac:dyDescent="0.3">
      <c r="A368">
        <v>54</v>
      </c>
      <c r="B368">
        <v>180.93</v>
      </c>
      <c r="C368">
        <v>27.7</v>
      </c>
    </row>
    <row r="369" spans="1:3" x14ac:dyDescent="0.3">
      <c r="A369">
        <v>58</v>
      </c>
      <c r="B369">
        <v>195.74</v>
      </c>
      <c r="C369">
        <v>32.700000000000003</v>
      </c>
    </row>
    <row r="370" spans="1:3" x14ac:dyDescent="0.3">
      <c r="A370">
        <v>12</v>
      </c>
      <c r="B370">
        <v>91.71</v>
      </c>
      <c r="C370">
        <v>21.3</v>
      </c>
    </row>
    <row r="371" spans="1:3" x14ac:dyDescent="0.3">
      <c r="A371">
        <v>2</v>
      </c>
      <c r="B371">
        <v>89.72</v>
      </c>
      <c r="C371">
        <v>17.8</v>
      </c>
    </row>
    <row r="372" spans="1:3" x14ac:dyDescent="0.3">
      <c r="A372">
        <v>5</v>
      </c>
      <c r="B372">
        <v>92</v>
      </c>
      <c r="C372">
        <v>17.899999999999999</v>
      </c>
    </row>
    <row r="373" spans="1:3" x14ac:dyDescent="0.3">
      <c r="A373">
        <v>35</v>
      </c>
      <c r="B373">
        <v>82.39</v>
      </c>
      <c r="C373">
        <v>33.200000000000003</v>
      </c>
    </row>
    <row r="374" spans="1:3" x14ac:dyDescent="0.3">
      <c r="A374">
        <v>50</v>
      </c>
      <c r="B374">
        <v>68.41</v>
      </c>
      <c r="C374">
        <v>23.9</v>
      </c>
    </row>
    <row r="375" spans="1:3" x14ac:dyDescent="0.3">
      <c r="A375">
        <v>3</v>
      </c>
      <c r="B375">
        <v>78.790000000000006</v>
      </c>
      <c r="C375">
        <v>22.6</v>
      </c>
    </row>
    <row r="376" spans="1:3" x14ac:dyDescent="0.3">
      <c r="A376">
        <v>78</v>
      </c>
      <c r="B376">
        <v>81.99</v>
      </c>
      <c r="C376">
        <v>27.3</v>
      </c>
    </row>
    <row r="377" spans="1:3" x14ac:dyDescent="0.3">
      <c r="A377">
        <v>54</v>
      </c>
      <c r="B377">
        <v>97.47</v>
      </c>
      <c r="C377">
        <v>26.7</v>
      </c>
    </row>
    <row r="378" spans="1:3" x14ac:dyDescent="0.3">
      <c r="A378">
        <v>51</v>
      </c>
      <c r="B378">
        <v>100.96</v>
      </c>
      <c r="C378">
        <v>33.4</v>
      </c>
    </row>
    <row r="379" spans="1:3" x14ac:dyDescent="0.3">
      <c r="A379">
        <v>81</v>
      </c>
      <c r="B379">
        <v>80.44</v>
      </c>
      <c r="C379">
        <v>32.200000000000003</v>
      </c>
    </row>
    <row r="380" spans="1:3" x14ac:dyDescent="0.3">
      <c r="A380">
        <v>16</v>
      </c>
      <c r="B380">
        <v>70.150000000000006</v>
      </c>
      <c r="C380">
        <v>21.5</v>
      </c>
    </row>
    <row r="381" spans="1:3" x14ac:dyDescent="0.3">
      <c r="A381">
        <v>79</v>
      </c>
      <c r="B381">
        <v>214.09</v>
      </c>
      <c r="C381">
        <v>28.2</v>
      </c>
    </row>
    <row r="382" spans="1:3" x14ac:dyDescent="0.3">
      <c r="A382">
        <v>22</v>
      </c>
      <c r="B382">
        <v>140.4</v>
      </c>
      <c r="C382">
        <v>23</v>
      </c>
    </row>
    <row r="383" spans="1:3" x14ac:dyDescent="0.3">
      <c r="A383">
        <v>79</v>
      </c>
      <c r="B383">
        <v>97.81</v>
      </c>
      <c r="C383">
        <v>26.6</v>
      </c>
    </row>
    <row r="384" spans="1:3" x14ac:dyDescent="0.3">
      <c r="A384">
        <v>17</v>
      </c>
      <c r="B384">
        <v>127.42</v>
      </c>
      <c r="C384">
        <v>22.4</v>
      </c>
    </row>
    <row r="385" spans="1:3" x14ac:dyDescent="0.3">
      <c r="A385">
        <v>68</v>
      </c>
      <c r="B385">
        <v>215.33</v>
      </c>
      <c r="C385">
        <v>27</v>
      </c>
    </row>
    <row r="386" spans="1:3" x14ac:dyDescent="0.3">
      <c r="A386">
        <v>58</v>
      </c>
      <c r="B386">
        <v>94.3</v>
      </c>
      <c r="C386">
        <v>29.1</v>
      </c>
    </row>
    <row r="387" spans="1:3" x14ac:dyDescent="0.3">
      <c r="A387">
        <v>36</v>
      </c>
      <c r="B387">
        <v>66.55</v>
      </c>
      <c r="C387">
        <v>32.799999999999997</v>
      </c>
    </row>
    <row r="388" spans="1:3" x14ac:dyDescent="0.3">
      <c r="A388">
        <v>5</v>
      </c>
      <c r="B388">
        <v>109.4</v>
      </c>
      <c r="C388">
        <v>20</v>
      </c>
    </row>
    <row r="389" spans="1:3" x14ac:dyDescent="0.3">
      <c r="A389">
        <v>51</v>
      </c>
      <c r="B389">
        <v>76.349999999999994</v>
      </c>
      <c r="C389">
        <v>33.5</v>
      </c>
    </row>
    <row r="390" spans="1:3" x14ac:dyDescent="0.3">
      <c r="A390">
        <v>15</v>
      </c>
      <c r="B390">
        <v>113.57</v>
      </c>
      <c r="C390">
        <v>27.5</v>
      </c>
    </row>
    <row r="391" spans="1:3" x14ac:dyDescent="0.3">
      <c r="A391">
        <v>77</v>
      </c>
      <c r="B391">
        <v>71.7</v>
      </c>
      <c r="C391">
        <v>32.799999999999997</v>
      </c>
    </row>
    <row r="392" spans="1:3" x14ac:dyDescent="0.3">
      <c r="A392">
        <v>42</v>
      </c>
      <c r="B392">
        <v>73.41</v>
      </c>
      <c r="C392">
        <v>56</v>
      </c>
    </row>
    <row r="393" spans="1:3" x14ac:dyDescent="0.3">
      <c r="A393">
        <v>34</v>
      </c>
      <c r="B393">
        <v>94.37</v>
      </c>
      <c r="C393">
        <v>38.1</v>
      </c>
    </row>
    <row r="394" spans="1:3" x14ac:dyDescent="0.3">
      <c r="A394">
        <v>42</v>
      </c>
      <c r="B394">
        <v>208.06</v>
      </c>
    </row>
    <row r="395" spans="1:3" x14ac:dyDescent="0.3">
      <c r="A395">
        <v>35</v>
      </c>
      <c r="B395">
        <v>104.4</v>
      </c>
      <c r="C395">
        <v>24.4</v>
      </c>
    </row>
    <row r="396" spans="1:3" x14ac:dyDescent="0.3">
      <c r="A396">
        <v>80</v>
      </c>
      <c r="B396">
        <v>89.16</v>
      </c>
      <c r="C396">
        <v>24</v>
      </c>
    </row>
    <row r="397" spans="1:3" x14ac:dyDescent="0.3">
      <c r="A397">
        <v>35</v>
      </c>
      <c r="B397">
        <v>83.27</v>
      </c>
      <c r="C397">
        <v>19.8</v>
      </c>
    </row>
    <row r="398" spans="1:3" x14ac:dyDescent="0.3">
      <c r="A398">
        <v>78</v>
      </c>
      <c r="B398">
        <v>191.33</v>
      </c>
      <c r="C398">
        <v>24.5</v>
      </c>
    </row>
    <row r="399" spans="1:3" x14ac:dyDescent="0.3">
      <c r="A399">
        <v>50</v>
      </c>
      <c r="B399">
        <v>75.88</v>
      </c>
      <c r="C399">
        <v>30</v>
      </c>
    </row>
    <row r="400" spans="1:3" x14ac:dyDescent="0.3">
      <c r="A400">
        <v>76</v>
      </c>
      <c r="B400">
        <v>202.21</v>
      </c>
      <c r="C400">
        <v>39.299999999999997</v>
      </c>
    </row>
    <row r="401" spans="1:3" x14ac:dyDescent="0.3">
      <c r="A401">
        <v>77</v>
      </c>
      <c r="B401">
        <v>105.22</v>
      </c>
      <c r="C401">
        <v>31</v>
      </c>
    </row>
    <row r="402" spans="1:3" x14ac:dyDescent="0.3">
      <c r="A402">
        <v>8</v>
      </c>
      <c r="B402">
        <v>92.65</v>
      </c>
      <c r="C402">
        <v>17.5</v>
      </c>
    </row>
    <row r="403" spans="1:3" x14ac:dyDescent="0.3">
      <c r="A403">
        <v>17</v>
      </c>
      <c r="B403">
        <v>67.87</v>
      </c>
      <c r="C403">
        <v>24.9</v>
      </c>
    </row>
    <row r="404" spans="1:3" x14ac:dyDescent="0.3">
      <c r="A404">
        <v>80</v>
      </c>
      <c r="B404">
        <v>90.77</v>
      </c>
      <c r="C404">
        <v>26</v>
      </c>
    </row>
    <row r="405" spans="1:3" x14ac:dyDescent="0.3">
      <c r="A405">
        <v>32</v>
      </c>
      <c r="B405">
        <v>74.2</v>
      </c>
      <c r="C405">
        <v>23</v>
      </c>
    </row>
    <row r="406" spans="1:3" x14ac:dyDescent="0.3">
      <c r="A406">
        <v>20</v>
      </c>
      <c r="B406">
        <v>80.27</v>
      </c>
      <c r="C406">
        <v>27.9</v>
      </c>
    </row>
    <row r="407" spans="1:3" x14ac:dyDescent="0.3">
      <c r="A407">
        <v>8</v>
      </c>
      <c r="B407">
        <v>80.47</v>
      </c>
      <c r="C407">
        <v>20.6</v>
      </c>
    </row>
    <row r="408" spans="1:3" x14ac:dyDescent="0.3">
      <c r="A408">
        <v>44</v>
      </c>
      <c r="B408">
        <v>114.94</v>
      </c>
      <c r="C408">
        <v>21.4</v>
      </c>
    </row>
    <row r="409" spans="1:3" x14ac:dyDescent="0.3">
      <c r="A409">
        <v>31</v>
      </c>
      <c r="B409">
        <v>76.260000000000005</v>
      </c>
      <c r="C409">
        <v>35.6</v>
      </c>
    </row>
    <row r="410" spans="1:3" x14ac:dyDescent="0.3">
      <c r="A410">
        <v>31</v>
      </c>
      <c r="B410">
        <v>116.85</v>
      </c>
      <c r="C410">
        <v>49.9</v>
      </c>
    </row>
    <row r="411" spans="1:3" x14ac:dyDescent="0.3">
      <c r="A411">
        <v>44</v>
      </c>
      <c r="B411">
        <v>107.41</v>
      </c>
      <c r="C411">
        <v>47.3</v>
      </c>
    </row>
    <row r="412" spans="1:3" x14ac:dyDescent="0.3">
      <c r="A412">
        <v>69</v>
      </c>
      <c r="B412">
        <v>80.849999999999994</v>
      </c>
      <c r="C412">
        <v>29.3</v>
      </c>
    </row>
    <row r="413" spans="1:3" x14ac:dyDescent="0.3">
      <c r="A413">
        <v>23</v>
      </c>
      <c r="B413">
        <v>99.92</v>
      </c>
      <c r="C413">
        <v>25.8</v>
      </c>
    </row>
    <row r="414" spans="1:3" x14ac:dyDescent="0.3">
      <c r="A414">
        <v>65</v>
      </c>
      <c r="B414">
        <v>84.75</v>
      </c>
      <c r="C414">
        <v>21.4</v>
      </c>
    </row>
    <row r="415" spans="1:3" x14ac:dyDescent="0.3">
      <c r="A415">
        <v>39</v>
      </c>
      <c r="B415">
        <v>79</v>
      </c>
      <c r="C415">
        <v>30</v>
      </c>
    </row>
    <row r="416" spans="1:3" x14ac:dyDescent="0.3">
      <c r="A416">
        <v>49</v>
      </c>
      <c r="B416">
        <v>72.180000000000007</v>
      </c>
      <c r="C416">
        <v>30.8</v>
      </c>
    </row>
    <row r="417" spans="1:3" x14ac:dyDescent="0.3">
      <c r="A417">
        <v>43</v>
      </c>
      <c r="B417">
        <v>81.77</v>
      </c>
      <c r="C417">
        <v>25.4</v>
      </c>
    </row>
    <row r="418" spans="1:3" x14ac:dyDescent="0.3">
      <c r="A418">
        <v>71</v>
      </c>
      <c r="B418">
        <v>170.95</v>
      </c>
      <c r="C418">
        <v>35.200000000000003</v>
      </c>
    </row>
    <row r="419" spans="1:3" x14ac:dyDescent="0.3">
      <c r="A419">
        <v>66</v>
      </c>
      <c r="B419">
        <v>200.49</v>
      </c>
      <c r="C419">
        <v>34.6</v>
      </c>
    </row>
    <row r="420" spans="1:3" x14ac:dyDescent="0.3">
      <c r="A420">
        <v>54</v>
      </c>
      <c r="B420">
        <v>76.05</v>
      </c>
      <c r="C420">
        <v>42</v>
      </c>
    </row>
    <row r="421" spans="1:3" x14ac:dyDescent="0.3">
      <c r="A421">
        <v>55</v>
      </c>
      <c r="B421">
        <v>199.38</v>
      </c>
      <c r="C421">
        <v>39</v>
      </c>
    </row>
    <row r="422" spans="1:3" x14ac:dyDescent="0.3">
      <c r="A422">
        <v>1.8</v>
      </c>
      <c r="B422">
        <v>102.34</v>
      </c>
      <c r="C422">
        <v>17</v>
      </c>
    </row>
    <row r="423" spans="1:3" x14ac:dyDescent="0.3">
      <c r="A423">
        <v>58</v>
      </c>
      <c r="B423">
        <v>83.93</v>
      </c>
      <c r="C423">
        <v>25.6</v>
      </c>
    </row>
    <row r="424" spans="1:3" x14ac:dyDescent="0.3">
      <c r="A424">
        <v>60</v>
      </c>
      <c r="B424">
        <v>85.13</v>
      </c>
      <c r="C424">
        <v>24.6</v>
      </c>
    </row>
    <row r="425" spans="1:3" x14ac:dyDescent="0.3">
      <c r="A425">
        <v>37</v>
      </c>
      <c r="B425">
        <v>72.08</v>
      </c>
    </row>
    <row r="426" spans="1:3" x14ac:dyDescent="0.3">
      <c r="A426">
        <v>37</v>
      </c>
      <c r="B426">
        <v>98.02</v>
      </c>
      <c r="C426">
        <v>20.399999999999999</v>
      </c>
    </row>
    <row r="427" spans="1:3" x14ac:dyDescent="0.3">
      <c r="A427">
        <v>37</v>
      </c>
      <c r="B427">
        <v>112.02</v>
      </c>
      <c r="C427">
        <v>29.1</v>
      </c>
    </row>
    <row r="428" spans="1:3" x14ac:dyDescent="0.3">
      <c r="A428">
        <v>41</v>
      </c>
      <c r="B428">
        <v>74.849999999999994</v>
      </c>
      <c r="C428">
        <v>24.8</v>
      </c>
    </row>
    <row r="429" spans="1:3" x14ac:dyDescent="0.3">
      <c r="A429">
        <v>54</v>
      </c>
      <c r="B429">
        <v>92.39</v>
      </c>
      <c r="C429">
        <v>22.1</v>
      </c>
    </row>
    <row r="430" spans="1:3" x14ac:dyDescent="0.3">
      <c r="A430">
        <v>68</v>
      </c>
      <c r="B430">
        <v>95.82</v>
      </c>
      <c r="C430">
        <v>28.6</v>
      </c>
    </row>
    <row r="431" spans="1:3" x14ac:dyDescent="0.3">
      <c r="A431">
        <v>60</v>
      </c>
      <c r="B431">
        <v>73.040000000000006</v>
      </c>
      <c r="C431">
        <v>25.3</v>
      </c>
    </row>
    <row r="432" spans="1:3" x14ac:dyDescent="0.3">
      <c r="A432">
        <v>54</v>
      </c>
      <c r="B432">
        <v>77.52</v>
      </c>
      <c r="C432">
        <v>35.799999999999997</v>
      </c>
    </row>
    <row r="433" spans="1:3" x14ac:dyDescent="0.3">
      <c r="A433">
        <v>37</v>
      </c>
      <c r="B433">
        <v>86.49</v>
      </c>
      <c r="C433">
        <v>24.4</v>
      </c>
    </row>
    <row r="434" spans="1:3" x14ac:dyDescent="0.3">
      <c r="A434">
        <v>51</v>
      </c>
      <c r="B434">
        <v>176.34</v>
      </c>
      <c r="C434">
        <v>28.4</v>
      </c>
    </row>
    <row r="435" spans="1:3" x14ac:dyDescent="0.3">
      <c r="A435">
        <v>22</v>
      </c>
      <c r="B435">
        <v>73.94</v>
      </c>
      <c r="C435">
        <v>24.8</v>
      </c>
    </row>
    <row r="436" spans="1:3" x14ac:dyDescent="0.3">
      <c r="A436">
        <v>66</v>
      </c>
      <c r="B436">
        <v>112.77</v>
      </c>
      <c r="C436">
        <v>22.7</v>
      </c>
    </row>
    <row r="437" spans="1:3" x14ac:dyDescent="0.3">
      <c r="A437">
        <v>5</v>
      </c>
      <c r="B437">
        <v>93.88</v>
      </c>
      <c r="C437">
        <v>14.6</v>
      </c>
    </row>
    <row r="438" spans="1:3" x14ac:dyDescent="0.3">
      <c r="A438">
        <v>45</v>
      </c>
      <c r="B438">
        <v>90.35</v>
      </c>
      <c r="C438">
        <v>22.3</v>
      </c>
    </row>
    <row r="439" spans="1:3" x14ac:dyDescent="0.3">
      <c r="A439">
        <v>24</v>
      </c>
      <c r="B439">
        <v>76.42</v>
      </c>
      <c r="C439">
        <v>24.8</v>
      </c>
    </row>
    <row r="440" spans="1:3" x14ac:dyDescent="0.3">
      <c r="A440">
        <v>38</v>
      </c>
      <c r="B440">
        <v>91</v>
      </c>
      <c r="C440">
        <v>33.299999999999997</v>
      </c>
    </row>
    <row r="441" spans="1:3" x14ac:dyDescent="0.3">
      <c r="A441">
        <v>8</v>
      </c>
      <c r="B441">
        <v>67.33</v>
      </c>
      <c r="C441">
        <v>16.7</v>
      </c>
    </row>
    <row r="442" spans="1:3" x14ac:dyDescent="0.3">
      <c r="A442">
        <v>29</v>
      </c>
      <c r="B442">
        <v>102.07</v>
      </c>
      <c r="C442">
        <v>31.8</v>
      </c>
    </row>
    <row r="443" spans="1:3" x14ac:dyDescent="0.3">
      <c r="A443">
        <v>24</v>
      </c>
      <c r="B443">
        <v>75.23</v>
      </c>
      <c r="C443">
        <v>29</v>
      </c>
    </row>
    <row r="444" spans="1:3" x14ac:dyDescent="0.3">
      <c r="A444">
        <v>79</v>
      </c>
      <c r="B444">
        <v>77.08</v>
      </c>
      <c r="C444">
        <v>35</v>
      </c>
    </row>
    <row r="445" spans="1:3" x14ac:dyDescent="0.3">
      <c r="A445">
        <v>63</v>
      </c>
      <c r="B445">
        <v>92.7</v>
      </c>
      <c r="C445">
        <v>29.5</v>
      </c>
    </row>
    <row r="446" spans="1:3" x14ac:dyDescent="0.3">
      <c r="A446">
        <v>68</v>
      </c>
      <c r="B446">
        <v>81.38</v>
      </c>
      <c r="C446">
        <v>23.1</v>
      </c>
    </row>
    <row r="447" spans="1:3" x14ac:dyDescent="0.3">
      <c r="A447">
        <v>31</v>
      </c>
      <c r="B447">
        <v>70.510000000000005</v>
      </c>
      <c r="C447">
        <v>26.9</v>
      </c>
    </row>
    <row r="448" spans="1:3" x14ac:dyDescent="0.3">
      <c r="A448">
        <v>59</v>
      </c>
      <c r="B448">
        <v>86.23</v>
      </c>
      <c r="C448">
        <v>30</v>
      </c>
    </row>
    <row r="449" spans="1:3" x14ac:dyDescent="0.3">
      <c r="A449">
        <v>74</v>
      </c>
      <c r="B449">
        <v>82.27</v>
      </c>
      <c r="C449">
        <v>23.6</v>
      </c>
    </row>
    <row r="450" spans="1:3" x14ac:dyDescent="0.3">
      <c r="A450">
        <v>82</v>
      </c>
      <c r="B450">
        <v>80</v>
      </c>
      <c r="C450">
        <v>33.6</v>
      </c>
    </row>
    <row r="451" spans="1:3" x14ac:dyDescent="0.3">
      <c r="A451">
        <v>8</v>
      </c>
      <c r="B451">
        <v>81.53</v>
      </c>
      <c r="C451">
        <v>14.8</v>
      </c>
    </row>
    <row r="452" spans="1:3" x14ac:dyDescent="0.3">
      <c r="A452">
        <v>52</v>
      </c>
      <c r="B452">
        <v>81.319999999999993</v>
      </c>
      <c r="C452">
        <v>27.6</v>
      </c>
    </row>
    <row r="453" spans="1:3" x14ac:dyDescent="0.3">
      <c r="A453">
        <v>49</v>
      </c>
      <c r="B453">
        <v>107.46</v>
      </c>
      <c r="C453">
        <v>32.1</v>
      </c>
    </row>
    <row r="454" spans="1:3" x14ac:dyDescent="0.3">
      <c r="A454">
        <v>61</v>
      </c>
      <c r="B454">
        <v>78.650000000000006</v>
      </c>
      <c r="C454">
        <v>36.200000000000003</v>
      </c>
    </row>
    <row r="455" spans="1:3" x14ac:dyDescent="0.3">
      <c r="A455">
        <v>41</v>
      </c>
      <c r="B455">
        <v>79.849999999999994</v>
      </c>
      <c r="C455">
        <v>45</v>
      </c>
    </row>
    <row r="456" spans="1:3" x14ac:dyDescent="0.3">
      <c r="A456">
        <v>3</v>
      </c>
      <c r="B456">
        <v>80.63</v>
      </c>
      <c r="C456">
        <v>15.9</v>
      </c>
    </row>
    <row r="457" spans="1:3" x14ac:dyDescent="0.3">
      <c r="A457">
        <v>23</v>
      </c>
      <c r="B457">
        <v>79.13</v>
      </c>
      <c r="C457">
        <v>32.9</v>
      </c>
    </row>
    <row r="458" spans="1:3" x14ac:dyDescent="0.3">
      <c r="A458">
        <v>39</v>
      </c>
      <c r="B458">
        <v>82.85</v>
      </c>
      <c r="C458">
        <v>22.9</v>
      </c>
    </row>
    <row r="459" spans="1:3" x14ac:dyDescent="0.3">
      <c r="A459">
        <v>21</v>
      </c>
      <c r="B459">
        <v>71.34</v>
      </c>
      <c r="C459">
        <v>24</v>
      </c>
    </row>
    <row r="460" spans="1:3" x14ac:dyDescent="0.3">
      <c r="A460">
        <v>13</v>
      </c>
      <c r="B460">
        <v>99.49</v>
      </c>
      <c r="C460">
        <v>23.4</v>
      </c>
    </row>
    <row r="461" spans="1:3" x14ac:dyDescent="0.3">
      <c r="A461">
        <v>60</v>
      </c>
      <c r="B461">
        <v>87.62</v>
      </c>
      <c r="C461">
        <v>30.1</v>
      </c>
    </row>
    <row r="462" spans="1:3" x14ac:dyDescent="0.3">
      <c r="A462">
        <v>40</v>
      </c>
      <c r="B462">
        <v>110.6</v>
      </c>
      <c r="C462">
        <v>33.299999999999997</v>
      </c>
    </row>
    <row r="463" spans="1:3" x14ac:dyDescent="0.3">
      <c r="A463">
        <v>2</v>
      </c>
      <c r="B463">
        <v>112.75</v>
      </c>
      <c r="C463">
        <v>25.1</v>
      </c>
    </row>
    <row r="464" spans="1:3" x14ac:dyDescent="0.3">
      <c r="A464">
        <v>38</v>
      </c>
      <c r="B464">
        <v>98.73</v>
      </c>
      <c r="C464">
        <v>24.3</v>
      </c>
    </row>
    <row r="465" spans="1:3" x14ac:dyDescent="0.3">
      <c r="A465">
        <v>46</v>
      </c>
      <c r="B465">
        <v>93.2</v>
      </c>
      <c r="C465">
        <v>32.6</v>
      </c>
    </row>
    <row r="466" spans="1:3" x14ac:dyDescent="0.3">
      <c r="A466">
        <v>76</v>
      </c>
      <c r="B466">
        <v>97.9</v>
      </c>
      <c r="C466">
        <v>31.3</v>
      </c>
    </row>
    <row r="467" spans="1:3" x14ac:dyDescent="0.3">
      <c r="A467">
        <v>75</v>
      </c>
      <c r="B467">
        <v>75.39</v>
      </c>
      <c r="C467">
        <v>37.799999999999997</v>
      </c>
    </row>
    <row r="468" spans="1:3" x14ac:dyDescent="0.3">
      <c r="A468">
        <v>66</v>
      </c>
      <c r="B468">
        <v>205.01</v>
      </c>
      <c r="C468">
        <v>52.7</v>
      </c>
    </row>
    <row r="469" spans="1:3" x14ac:dyDescent="0.3">
      <c r="A469">
        <v>78</v>
      </c>
      <c r="B469">
        <v>218.46</v>
      </c>
      <c r="C469">
        <v>34.299999999999997</v>
      </c>
    </row>
    <row r="470" spans="1:3" x14ac:dyDescent="0.3">
      <c r="A470">
        <v>8</v>
      </c>
      <c r="B470">
        <v>104.03</v>
      </c>
      <c r="C470">
        <v>18.399999999999999</v>
      </c>
    </row>
    <row r="471" spans="1:3" x14ac:dyDescent="0.3">
      <c r="A471">
        <v>61</v>
      </c>
      <c r="B471">
        <v>97.58</v>
      </c>
      <c r="C471">
        <v>29.7</v>
      </c>
    </row>
    <row r="472" spans="1:3" x14ac:dyDescent="0.3">
      <c r="A472">
        <v>82</v>
      </c>
      <c r="B472">
        <v>211.58</v>
      </c>
      <c r="C472">
        <v>36.9</v>
      </c>
    </row>
    <row r="473" spans="1:3" x14ac:dyDescent="0.3">
      <c r="A473">
        <v>45</v>
      </c>
      <c r="B473">
        <v>218.1</v>
      </c>
      <c r="C473">
        <v>55</v>
      </c>
    </row>
    <row r="474" spans="1:3" x14ac:dyDescent="0.3">
      <c r="A474">
        <v>2</v>
      </c>
      <c r="B474">
        <v>70.25</v>
      </c>
      <c r="C474">
        <v>17</v>
      </c>
    </row>
    <row r="475" spans="1:3" x14ac:dyDescent="0.3">
      <c r="A475">
        <v>53</v>
      </c>
      <c r="B475">
        <v>227.68</v>
      </c>
    </row>
    <row r="476" spans="1:3" x14ac:dyDescent="0.3">
      <c r="A476">
        <v>28</v>
      </c>
      <c r="B476">
        <v>98.05</v>
      </c>
      <c r="C476">
        <v>24.7</v>
      </c>
    </row>
    <row r="477" spans="1:3" x14ac:dyDescent="0.3">
      <c r="A477">
        <v>78</v>
      </c>
      <c r="B477">
        <v>208.99</v>
      </c>
      <c r="C477">
        <v>31.4</v>
      </c>
    </row>
    <row r="478" spans="1:3" x14ac:dyDescent="0.3">
      <c r="A478">
        <v>44</v>
      </c>
      <c r="B478">
        <v>86.15</v>
      </c>
      <c r="C478">
        <v>21.3</v>
      </c>
    </row>
    <row r="479" spans="1:3" x14ac:dyDescent="0.3">
      <c r="A479">
        <v>12</v>
      </c>
      <c r="B479">
        <v>111.08</v>
      </c>
      <c r="C479">
        <v>23.2</v>
      </c>
    </row>
    <row r="480" spans="1:3" x14ac:dyDescent="0.3">
      <c r="A480">
        <v>82</v>
      </c>
      <c r="B480">
        <v>79.959999999999994</v>
      </c>
      <c r="C480">
        <v>27</v>
      </c>
    </row>
    <row r="481" spans="1:3" x14ac:dyDescent="0.3">
      <c r="A481">
        <v>59</v>
      </c>
      <c r="B481">
        <v>234.82</v>
      </c>
      <c r="C481">
        <v>51.8</v>
      </c>
    </row>
    <row r="482" spans="1:3" x14ac:dyDescent="0.3">
      <c r="A482">
        <v>41</v>
      </c>
      <c r="B482">
        <v>80.28</v>
      </c>
      <c r="C482">
        <v>37.299999999999997</v>
      </c>
    </row>
    <row r="483" spans="1:3" x14ac:dyDescent="0.3">
      <c r="A483">
        <v>41</v>
      </c>
      <c r="B483">
        <v>98.85</v>
      </c>
      <c r="C483">
        <v>24.6</v>
      </c>
    </row>
    <row r="484" spans="1:3" x14ac:dyDescent="0.3">
      <c r="A484">
        <v>24</v>
      </c>
      <c r="B484">
        <v>107.22</v>
      </c>
      <c r="C484">
        <v>35.299999999999997</v>
      </c>
    </row>
    <row r="485" spans="1:3" x14ac:dyDescent="0.3">
      <c r="A485">
        <v>34</v>
      </c>
      <c r="B485">
        <v>71.37</v>
      </c>
      <c r="C485">
        <v>32.9</v>
      </c>
    </row>
    <row r="486" spans="1:3" x14ac:dyDescent="0.3">
      <c r="A486">
        <v>19</v>
      </c>
      <c r="B486">
        <v>72.39</v>
      </c>
    </row>
    <row r="487" spans="1:3" x14ac:dyDescent="0.3">
      <c r="A487">
        <v>70</v>
      </c>
      <c r="B487">
        <v>214.45</v>
      </c>
      <c r="C487">
        <v>31.2</v>
      </c>
    </row>
    <row r="488" spans="1:3" x14ac:dyDescent="0.3">
      <c r="A488">
        <v>21</v>
      </c>
      <c r="B488">
        <v>88.51</v>
      </c>
      <c r="C488">
        <v>20.5</v>
      </c>
    </row>
    <row r="489" spans="1:3" x14ac:dyDescent="0.3">
      <c r="A489">
        <v>26</v>
      </c>
      <c r="B489">
        <v>108.2</v>
      </c>
      <c r="C489">
        <v>26.2</v>
      </c>
    </row>
    <row r="490" spans="1:3" x14ac:dyDescent="0.3">
      <c r="A490">
        <v>25</v>
      </c>
      <c r="B490">
        <v>92.06</v>
      </c>
      <c r="C490">
        <v>25.3</v>
      </c>
    </row>
    <row r="491" spans="1:3" x14ac:dyDescent="0.3">
      <c r="A491">
        <v>25</v>
      </c>
      <c r="B491">
        <v>81.209999999999994</v>
      </c>
      <c r="C491">
        <v>37.9</v>
      </c>
    </row>
    <row r="492" spans="1:3" x14ac:dyDescent="0.3">
      <c r="A492">
        <v>19</v>
      </c>
      <c r="B492">
        <v>75.08</v>
      </c>
      <c r="C492">
        <v>21.7</v>
      </c>
    </row>
    <row r="493" spans="1:3" x14ac:dyDescent="0.3">
      <c r="A493">
        <v>53</v>
      </c>
      <c r="B493">
        <v>101.81</v>
      </c>
      <c r="C493">
        <v>29.4</v>
      </c>
    </row>
    <row r="494" spans="1:3" x14ac:dyDescent="0.3">
      <c r="A494">
        <v>18</v>
      </c>
      <c r="B494">
        <v>82.36</v>
      </c>
      <c r="C494">
        <v>22.7</v>
      </c>
    </row>
    <row r="495" spans="1:3" x14ac:dyDescent="0.3">
      <c r="A495">
        <v>49</v>
      </c>
      <c r="B495">
        <v>83.84</v>
      </c>
      <c r="C495">
        <v>19.3</v>
      </c>
    </row>
    <row r="496" spans="1:3" x14ac:dyDescent="0.3">
      <c r="A496">
        <v>62</v>
      </c>
      <c r="B496">
        <v>77.040000000000006</v>
      </c>
      <c r="C496">
        <v>34.700000000000003</v>
      </c>
    </row>
    <row r="497" spans="1:3" x14ac:dyDescent="0.3">
      <c r="A497">
        <v>32</v>
      </c>
      <c r="B497">
        <v>91.34</v>
      </c>
      <c r="C497">
        <v>25.5</v>
      </c>
    </row>
    <row r="498" spans="1:3" x14ac:dyDescent="0.3">
      <c r="A498">
        <v>29</v>
      </c>
      <c r="B498">
        <v>65.36</v>
      </c>
      <c r="C498">
        <v>28.8</v>
      </c>
    </row>
    <row r="499" spans="1:3" x14ac:dyDescent="0.3">
      <c r="A499">
        <v>25</v>
      </c>
      <c r="B499">
        <v>93.23</v>
      </c>
    </row>
    <row r="500" spans="1:3" x14ac:dyDescent="0.3">
      <c r="A500">
        <v>70</v>
      </c>
      <c r="B500">
        <v>90.49</v>
      </c>
      <c r="C500">
        <v>28.9</v>
      </c>
    </row>
    <row r="501" spans="1:3" x14ac:dyDescent="0.3">
      <c r="A501">
        <v>16</v>
      </c>
      <c r="B501">
        <v>95.38</v>
      </c>
      <c r="C501">
        <v>34.299999999999997</v>
      </c>
    </row>
    <row r="502" spans="1:3" x14ac:dyDescent="0.3">
      <c r="A502">
        <v>46</v>
      </c>
      <c r="B502">
        <v>71.12</v>
      </c>
      <c r="C502">
        <v>27.3</v>
      </c>
    </row>
    <row r="503" spans="1:3" x14ac:dyDescent="0.3">
      <c r="A503">
        <v>43</v>
      </c>
      <c r="B503">
        <v>70.08</v>
      </c>
      <c r="C503">
        <v>26.6</v>
      </c>
    </row>
    <row r="504" spans="1:3" x14ac:dyDescent="0.3">
      <c r="A504">
        <v>65</v>
      </c>
      <c r="B504">
        <v>80.42</v>
      </c>
      <c r="C504">
        <v>29.4</v>
      </c>
    </row>
    <row r="505" spans="1:3" x14ac:dyDescent="0.3">
      <c r="A505">
        <v>41</v>
      </c>
      <c r="B505">
        <v>87.06</v>
      </c>
      <c r="C505">
        <v>30</v>
      </c>
    </row>
    <row r="506" spans="1:3" x14ac:dyDescent="0.3">
      <c r="A506">
        <v>69</v>
      </c>
      <c r="B506">
        <v>83.55</v>
      </c>
      <c r="C506">
        <v>28.3</v>
      </c>
    </row>
    <row r="507" spans="1:3" x14ac:dyDescent="0.3">
      <c r="A507">
        <v>9</v>
      </c>
      <c r="B507">
        <v>110.97</v>
      </c>
      <c r="C507">
        <v>17.7</v>
      </c>
    </row>
    <row r="508" spans="1:3" x14ac:dyDescent="0.3">
      <c r="A508">
        <v>50</v>
      </c>
      <c r="B508">
        <v>110.18</v>
      </c>
      <c r="C508">
        <v>26</v>
      </c>
    </row>
    <row r="509" spans="1:3" x14ac:dyDescent="0.3">
      <c r="A509">
        <v>10</v>
      </c>
      <c r="B509">
        <v>124.6</v>
      </c>
      <c r="C509">
        <v>18.600000000000001</v>
      </c>
    </row>
    <row r="510" spans="1:3" x14ac:dyDescent="0.3">
      <c r="A510">
        <v>63</v>
      </c>
      <c r="B510">
        <v>79.92</v>
      </c>
    </row>
    <row r="511" spans="1:3" x14ac:dyDescent="0.3">
      <c r="A511">
        <v>75</v>
      </c>
      <c r="B511">
        <v>226.73</v>
      </c>
      <c r="C511">
        <v>43.7</v>
      </c>
    </row>
    <row r="512" spans="1:3" x14ac:dyDescent="0.3">
      <c r="A512">
        <v>73</v>
      </c>
      <c r="B512">
        <v>77.290000000000006</v>
      </c>
      <c r="C512">
        <v>22.6</v>
      </c>
    </row>
    <row r="513" spans="1:3" x14ac:dyDescent="0.3">
      <c r="A513">
        <v>72</v>
      </c>
      <c r="B513">
        <v>95.2</v>
      </c>
      <c r="C513">
        <v>35</v>
      </c>
    </row>
    <row r="514" spans="1:3" x14ac:dyDescent="0.3">
      <c r="A514">
        <v>53</v>
      </c>
      <c r="B514">
        <v>87.62</v>
      </c>
      <c r="C514">
        <v>33.700000000000003</v>
      </c>
    </row>
    <row r="515" spans="1:3" x14ac:dyDescent="0.3">
      <c r="A515">
        <v>51</v>
      </c>
      <c r="B515">
        <v>116.14</v>
      </c>
      <c r="C515">
        <v>20.9</v>
      </c>
    </row>
    <row r="516" spans="1:3" x14ac:dyDescent="0.3">
      <c r="A516">
        <v>73</v>
      </c>
      <c r="B516">
        <v>87.56</v>
      </c>
      <c r="C516">
        <v>24.1</v>
      </c>
    </row>
    <row r="517" spans="1:3" x14ac:dyDescent="0.3">
      <c r="A517">
        <v>35</v>
      </c>
      <c r="B517">
        <v>97.58</v>
      </c>
      <c r="C517">
        <v>24.3</v>
      </c>
    </row>
    <row r="518" spans="1:3" x14ac:dyDescent="0.3">
      <c r="A518">
        <v>66</v>
      </c>
      <c r="B518">
        <v>94.39</v>
      </c>
      <c r="C518">
        <v>29.4</v>
      </c>
    </row>
    <row r="519" spans="1:3" x14ac:dyDescent="0.3">
      <c r="A519">
        <v>20</v>
      </c>
      <c r="B519">
        <v>100.81</v>
      </c>
      <c r="C519">
        <v>26.8</v>
      </c>
    </row>
    <row r="520" spans="1:3" x14ac:dyDescent="0.3">
      <c r="A520">
        <v>34</v>
      </c>
      <c r="B520">
        <v>119.61</v>
      </c>
      <c r="C520">
        <v>26.4</v>
      </c>
    </row>
    <row r="521" spans="1:3" x14ac:dyDescent="0.3">
      <c r="A521">
        <v>52</v>
      </c>
      <c r="B521">
        <v>88.04</v>
      </c>
      <c r="C521">
        <v>42.1</v>
      </c>
    </row>
    <row r="522" spans="1:3" x14ac:dyDescent="0.3">
      <c r="A522">
        <v>30</v>
      </c>
      <c r="B522">
        <v>74.430000000000007</v>
      </c>
      <c r="C522">
        <v>44.8</v>
      </c>
    </row>
    <row r="523" spans="1:3" x14ac:dyDescent="0.3">
      <c r="A523">
        <v>52</v>
      </c>
      <c r="B523">
        <v>213.54</v>
      </c>
      <c r="C523">
        <v>32</v>
      </c>
    </row>
    <row r="524" spans="1:3" x14ac:dyDescent="0.3">
      <c r="A524">
        <v>21</v>
      </c>
      <c r="B524">
        <v>91.18</v>
      </c>
      <c r="C524">
        <v>25.7</v>
      </c>
    </row>
    <row r="525" spans="1:3" x14ac:dyDescent="0.3">
      <c r="A525">
        <v>18</v>
      </c>
      <c r="B525">
        <v>80.33</v>
      </c>
      <c r="C525">
        <v>19.7</v>
      </c>
    </row>
    <row r="526" spans="1:3" x14ac:dyDescent="0.3">
      <c r="A526">
        <v>28</v>
      </c>
      <c r="B526">
        <v>105.9</v>
      </c>
      <c r="C526">
        <v>28.6</v>
      </c>
    </row>
    <row r="527" spans="1:3" x14ac:dyDescent="0.3">
      <c r="A527">
        <v>42</v>
      </c>
      <c r="B527">
        <v>79.989999999999995</v>
      </c>
      <c r="C527">
        <v>26.3</v>
      </c>
    </row>
    <row r="528" spans="1:3" x14ac:dyDescent="0.3">
      <c r="A528">
        <v>60</v>
      </c>
      <c r="B528">
        <v>99</v>
      </c>
      <c r="C528">
        <v>26.1</v>
      </c>
    </row>
    <row r="529" spans="1:3" x14ac:dyDescent="0.3">
      <c r="A529">
        <v>25</v>
      </c>
      <c r="B529">
        <v>97.52</v>
      </c>
      <c r="C529">
        <v>45.5</v>
      </c>
    </row>
    <row r="530" spans="1:3" x14ac:dyDescent="0.3">
      <c r="A530">
        <v>59</v>
      </c>
      <c r="B530">
        <v>83.62</v>
      </c>
      <c r="C530">
        <v>34.200000000000003</v>
      </c>
    </row>
    <row r="531" spans="1:3" x14ac:dyDescent="0.3">
      <c r="A531">
        <v>63</v>
      </c>
      <c r="B531">
        <v>81.540000000000006</v>
      </c>
      <c r="C531">
        <v>24.2</v>
      </c>
    </row>
    <row r="532" spans="1:3" x14ac:dyDescent="0.3">
      <c r="A532">
        <v>53</v>
      </c>
      <c r="B532">
        <v>102</v>
      </c>
      <c r="C532">
        <v>32.4</v>
      </c>
    </row>
    <row r="533" spans="1:3" x14ac:dyDescent="0.3">
      <c r="A533">
        <v>28</v>
      </c>
      <c r="B533">
        <v>87.92</v>
      </c>
      <c r="C533">
        <v>32.5</v>
      </c>
    </row>
    <row r="534" spans="1:3" x14ac:dyDescent="0.3">
      <c r="A534">
        <v>55</v>
      </c>
      <c r="B534">
        <v>95.32</v>
      </c>
      <c r="C534">
        <v>26.8</v>
      </c>
    </row>
    <row r="535" spans="1:3" x14ac:dyDescent="0.3">
      <c r="A535">
        <v>51</v>
      </c>
      <c r="B535">
        <v>81.73</v>
      </c>
      <c r="C535">
        <v>27.4</v>
      </c>
    </row>
    <row r="536" spans="1:3" x14ac:dyDescent="0.3">
      <c r="A536">
        <v>66</v>
      </c>
      <c r="B536">
        <v>85.52</v>
      </c>
      <c r="C536">
        <v>30</v>
      </c>
    </row>
    <row r="537" spans="1:3" x14ac:dyDescent="0.3">
      <c r="A537">
        <v>29</v>
      </c>
      <c r="B537">
        <v>67.56</v>
      </c>
      <c r="C537">
        <v>19.600000000000001</v>
      </c>
    </row>
    <row r="538" spans="1:3" x14ac:dyDescent="0.3">
      <c r="A538">
        <v>69</v>
      </c>
      <c r="B538">
        <v>225.47</v>
      </c>
      <c r="C538">
        <v>36.9</v>
      </c>
    </row>
    <row r="539" spans="1:3" x14ac:dyDescent="0.3">
      <c r="A539">
        <v>49</v>
      </c>
      <c r="B539">
        <v>96.85</v>
      </c>
      <c r="C539">
        <v>35.5</v>
      </c>
    </row>
    <row r="540" spans="1:3" x14ac:dyDescent="0.3">
      <c r="A540">
        <v>15</v>
      </c>
      <c r="B540">
        <v>91.16</v>
      </c>
      <c r="C540">
        <v>38</v>
      </c>
    </row>
    <row r="541" spans="1:3" x14ac:dyDescent="0.3">
      <c r="A541">
        <v>75</v>
      </c>
      <c r="B541">
        <v>104.72</v>
      </c>
    </row>
    <row r="542" spans="1:3" x14ac:dyDescent="0.3">
      <c r="A542">
        <v>80</v>
      </c>
      <c r="B542">
        <v>72.67</v>
      </c>
      <c r="C542">
        <v>28.9</v>
      </c>
    </row>
    <row r="543" spans="1:3" x14ac:dyDescent="0.3">
      <c r="A543">
        <v>50</v>
      </c>
      <c r="B543">
        <v>114.05</v>
      </c>
      <c r="C543">
        <v>32.5</v>
      </c>
    </row>
    <row r="544" spans="1:3" x14ac:dyDescent="0.3">
      <c r="A544">
        <v>35</v>
      </c>
      <c r="B544">
        <v>70.87</v>
      </c>
      <c r="C544">
        <v>22.1</v>
      </c>
    </row>
    <row r="545" spans="1:3" x14ac:dyDescent="0.3">
      <c r="A545">
        <v>67</v>
      </c>
      <c r="B545">
        <v>85.48</v>
      </c>
    </row>
    <row r="546" spans="1:3" x14ac:dyDescent="0.3">
      <c r="A546">
        <v>55</v>
      </c>
      <c r="B546">
        <v>76.2</v>
      </c>
      <c r="C546">
        <v>27.9</v>
      </c>
    </row>
    <row r="547" spans="1:3" x14ac:dyDescent="0.3">
      <c r="A547">
        <v>67</v>
      </c>
      <c r="B547">
        <v>263.56</v>
      </c>
      <c r="C547">
        <v>26.3</v>
      </c>
    </row>
    <row r="548" spans="1:3" x14ac:dyDescent="0.3">
      <c r="A548">
        <v>15</v>
      </c>
      <c r="B548">
        <v>190.89</v>
      </c>
      <c r="C548">
        <v>22</v>
      </c>
    </row>
    <row r="549" spans="1:3" x14ac:dyDescent="0.3">
      <c r="A549">
        <v>61</v>
      </c>
      <c r="B549">
        <v>203.76</v>
      </c>
      <c r="C549">
        <v>33.799999999999997</v>
      </c>
    </row>
    <row r="550" spans="1:3" x14ac:dyDescent="0.3">
      <c r="A550">
        <v>62</v>
      </c>
      <c r="B550">
        <v>78.02</v>
      </c>
      <c r="C550">
        <v>36.4</v>
      </c>
    </row>
    <row r="551" spans="1:3" x14ac:dyDescent="0.3">
      <c r="A551">
        <v>24</v>
      </c>
      <c r="B551">
        <v>120.77</v>
      </c>
      <c r="C551">
        <v>16.899999999999999</v>
      </c>
    </row>
    <row r="552" spans="1:3" x14ac:dyDescent="0.3">
      <c r="A552">
        <v>53</v>
      </c>
      <c r="B552">
        <v>86.39</v>
      </c>
      <c r="C552">
        <v>30.2</v>
      </c>
    </row>
    <row r="553" spans="1:3" x14ac:dyDescent="0.3">
      <c r="A553">
        <v>13</v>
      </c>
      <c r="B553">
        <v>73.48</v>
      </c>
      <c r="C553">
        <v>22.9</v>
      </c>
    </row>
    <row r="554" spans="1:3" x14ac:dyDescent="0.3">
      <c r="A554">
        <v>40</v>
      </c>
      <c r="B554">
        <v>90.21</v>
      </c>
      <c r="C554">
        <v>41.2</v>
      </c>
    </row>
    <row r="555" spans="1:3" x14ac:dyDescent="0.3">
      <c r="A555">
        <v>74</v>
      </c>
      <c r="B555">
        <v>72.959999999999994</v>
      </c>
      <c r="C555">
        <v>31.3</v>
      </c>
    </row>
    <row r="556" spans="1:3" x14ac:dyDescent="0.3">
      <c r="A556">
        <v>38</v>
      </c>
      <c r="B556">
        <v>71.06</v>
      </c>
      <c r="C556">
        <v>22.6</v>
      </c>
    </row>
    <row r="557" spans="1:3" x14ac:dyDescent="0.3">
      <c r="A557">
        <v>5</v>
      </c>
      <c r="B557">
        <v>84.93</v>
      </c>
      <c r="C557">
        <v>17.600000000000001</v>
      </c>
    </row>
    <row r="558" spans="1:3" x14ac:dyDescent="0.3">
      <c r="A558">
        <v>45</v>
      </c>
      <c r="B558">
        <v>106.95</v>
      </c>
      <c r="C558">
        <v>33.4</v>
      </c>
    </row>
    <row r="559" spans="1:3" x14ac:dyDescent="0.3">
      <c r="A559">
        <v>75</v>
      </c>
      <c r="B559">
        <v>207.62</v>
      </c>
      <c r="C559">
        <v>31.8</v>
      </c>
    </row>
    <row r="560" spans="1:3" x14ac:dyDescent="0.3">
      <c r="A560">
        <v>35</v>
      </c>
      <c r="B560">
        <v>82.69</v>
      </c>
      <c r="C560">
        <v>29.1</v>
      </c>
    </row>
    <row r="561" spans="1:3" x14ac:dyDescent="0.3">
      <c r="A561">
        <v>71</v>
      </c>
      <c r="B561">
        <v>98.45</v>
      </c>
      <c r="C561">
        <v>29.7</v>
      </c>
    </row>
    <row r="562" spans="1:3" x14ac:dyDescent="0.3">
      <c r="A562">
        <v>63</v>
      </c>
      <c r="B562">
        <v>84.35</v>
      </c>
      <c r="C562">
        <v>38.200000000000003</v>
      </c>
    </row>
    <row r="563" spans="1:3" x14ac:dyDescent="0.3">
      <c r="A563">
        <v>20</v>
      </c>
      <c r="B563">
        <v>96.69</v>
      </c>
      <c r="C563">
        <v>27.4</v>
      </c>
    </row>
    <row r="564" spans="1:3" x14ac:dyDescent="0.3">
      <c r="A564">
        <v>10</v>
      </c>
      <c r="B564">
        <v>112.34</v>
      </c>
      <c r="C564">
        <v>18.100000000000001</v>
      </c>
    </row>
    <row r="565" spans="1:3" x14ac:dyDescent="0.3">
      <c r="A565">
        <v>36</v>
      </c>
      <c r="B565">
        <v>129.43</v>
      </c>
      <c r="C565">
        <v>29.7</v>
      </c>
    </row>
    <row r="566" spans="1:3" x14ac:dyDescent="0.3">
      <c r="A566">
        <v>59</v>
      </c>
      <c r="B566">
        <v>115.68</v>
      </c>
      <c r="C566">
        <v>27.1</v>
      </c>
    </row>
    <row r="567" spans="1:3" x14ac:dyDescent="0.3">
      <c r="A567">
        <v>37</v>
      </c>
      <c r="B567">
        <v>91.72</v>
      </c>
      <c r="C567">
        <v>29.2</v>
      </c>
    </row>
    <row r="568" spans="1:3" x14ac:dyDescent="0.3">
      <c r="A568">
        <v>65</v>
      </c>
      <c r="B568">
        <v>88.82</v>
      </c>
      <c r="C568">
        <v>28.2</v>
      </c>
    </row>
    <row r="569" spans="1:3" x14ac:dyDescent="0.3">
      <c r="A569">
        <v>5</v>
      </c>
      <c r="B569">
        <v>88.44</v>
      </c>
      <c r="C569">
        <v>18</v>
      </c>
    </row>
    <row r="570" spans="1:3" x14ac:dyDescent="0.3">
      <c r="A570">
        <v>73</v>
      </c>
      <c r="B570">
        <v>100.49</v>
      </c>
      <c r="C570">
        <v>23.7</v>
      </c>
    </row>
    <row r="571" spans="1:3" x14ac:dyDescent="0.3">
      <c r="A571">
        <v>31</v>
      </c>
      <c r="B571">
        <v>109.68</v>
      </c>
      <c r="C571">
        <v>41.8</v>
      </c>
    </row>
    <row r="572" spans="1:3" x14ac:dyDescent="0.3">
      <c r="A572">
        <v>65</v>
      </c>
      <c r="B572">
        <v>82.26</v>
      </c>
      <c r="C572">
        <v>19.8</v>
      </c>
    </row>
    <row r="573" spans="1:3" x14ac:dyDescent="0.3">
      <c r="A573">
        <v>38</v>
      </c>
      <c r="B573">
        <v>84.79</v>
      </c>
      <c r="C573">
        <v>24.2</v>
      </c>
    </row>
    <row r="574" spans="1:3" x14ac:dyDescent="0.3">
      <c r="A574">
        <v>74</v>
      </c>
      <c r="B574">
        <v>116.04</v>
      </c>
      <c r="C574">
        <v>30.9</v>
      </c>
    </row>
    <row r="575" spans="1:3" x14ac:dyDescent="0.3">
      <c r="A575">
        <v>38</v>
      </c>
      <c r="B575">
        <v>77.2</v>
      </c>
      <c r="C575">
        <v>23.4</v>
      </c>
    </row>
    <row r="576" spans="1:3" x14ac:dyDescent="0.3">
      <c r="A576">
        <v>65</v>
      </c>
      <c r="B576">
        <v>71.06</v>
      </c>
      <c r="C576">
        <v>26.4</v>
      </c>
    </row>
    <row r="577" spans="1:3" x14ac:dyDescent="0.3">
      <c r="A577">
        <v>31</v>
      </c>
      <c r="B577">
        <v>102.39</v>
      </c>
      <c r="C577">
        <v>22.9</v>
      </c>
    </row>
    <row r="578" spans="1:3" x14ac:dyDescent="0.3">
      <c r="A578">
        <v>13</v>
      </c>
      <c r="B578">
        <v>70.930000000000007</v>
      </c>
      <c r="C578">
        <v>22.9</v>
      </c>
    </row>
    <row r="579" spans="1:3" x14ac:dyDescent="0.3">
      <c r="A579">
        <v>52</v>
      </c>
      <c r="B579">
        <v>101.3</v>
      </c>
      <c r="C579">
        <v>33.1</v>
      </c>
    </row>
    <row r="580" spans="1:3" x14ac:dyDescent="0.3">
      <c r="A580">
        <v>42</v>
      </c>
      <c r="B580">
        <v>74.8</v>
      </c>
      <c r="C580">
        <v>50.6</v>
      </c>
    </row>
    <row r="581" spans="1:3" x14ac:dyDescent="0.3">
      <c r="A581">
        <v>19</v>
      </c>
      <c r="B581">
        <v>86.96</v>
      </c>
      <c r="C581">
        <v>25.8</v>
      </c>
    </row>
    <row r="582" spans="1:3" x14ac:dyDescent="0.3">
      <c r="A582">
        <v>44</v>
      </c>
      <c r="B582">
        <v>67.06</v>
      </c>
      <c r="C582">
        <v>35.5</v>
      </c>
    </row>
    <row r="583" spans="1:3" x14ac:dyDescent="0.3">
      <c r="A583">
        <v>18</v>
      </c>
      <c r="B583">
        <v>97.65</v>
      </c>
      <c r="C583">
        <v>21.5</v>
      </c>
    </row>
    <row r="584" spans="1:3" x14ac:dyDescent="0.3">
      <c r="A584">
        <v>42</v>
      </c>
      <c r="B584">
        <v>107.91</v>
      </c>
      <c r="C584">
        <v>20.5</v>
      </c>
    </row>
    <row r="585" spans="1:3" x14ac:dyDescent="0.3">
      <c r="A585">
        <v>46</v>
      </c>
      <c r="B585">
        <v>75.09</v>
      </c>
      <c r="C585">
        <v>28.7</v>
      </c>
    </row>
    <row r="586" spans="1:3" x14ac:dyDescent="0.3">
      <c r="A586">
        <v>19</v>
      </c>
      <c r="B586">
        <v>76.569999999999993</v>
      </c>
      <c r="C586">
        <v>26.6</v>
      </c>
    </row>
    <row r="587" spans="1:3" x14ac:dyDescent="0.3">
      <c r="A587">
        <v>60</v>
      </c>
      <c r="B587">
        <v>213.03</v>
      </c>
      <c r="C587">
        <v>20.2</v>
      </c>
    </row>
    <row r="588" spans="1:3" x14ac:dyDescent="0.3">
      <c r="A588">
        <v>72</v>
      </c>
      <c r="B588">
        <v>198.32</v>
      </c>
      <c r="C588">
        <v>31.3</v>
      </c>
    </row>
    <row r="589" spans="1:3" x14ac:dyDescent="0.3">
      <c r="A589">
        <v>58</v>
      </c>
      <c r="B589">
        <v>96.21</v>
      </c>
      <c r="C589">
        <v>23.5</v>
      </c>
    </row>
    <row r="590" spans="1:3" x14ac:dyDescent="0.3">
      <c r="A590">
        <v>46</v>
      </c>
      <c r="B590">
        <v>78.790000000000006</v>
      </c>
      <c r="C590">
        <v>42.4</v>
      </c>
    </row>
    <row r="591" spans="1:3" x14ac:dyDescent="0.3">
      <c r="A591">
        <v>57</v>
      </c>
      <c r="B591">
        <v>97.39</v>
      </c>
      <c r="C591">
        <v>38</v>
      </c>
    </row>
    <row r="592" spans="1:3" x14ac:dyDescent="0.3">
      <c r="A592">
        <v>77</v>
      </c>
      <c r="B592">
        <v>81.319999999999993</v>
      </c>
    </row>
    <row r="593" spans="1:3" x14ac:dyDescent="0.3">
      <c r="A593">
        <v>22</v>
      </c>
      <c r="B593">
        <v>105.22</v>
      </c>
      <c r="C593">
        <v>31.1</v>
      </c>
    </row>
    <row r="594" spans="1:3" x14ac:dyDescent="0.3">
      <c r="A594">
        <v>48</v>
      </c>
      <c r="B594">
        <v>195.16</v>
      </c>
      <c r="C594">
        <v>42.2</v>
      </c>
    </row>
    <row r="595" spans="1:3" x14ac:dyDescent="0.3">
      <c r="A595">
        <v>13</v>
      </c>
      <c r="B595">
        <v>103.08</v>
      </c>
      <c r="C595">
        <v>18.600000000000001</v>
      </c>
    </row>
    <row r="596" spans="1:3" x14ac:dyDescent="0.3">
      <c r="A596">
        <v>25</v>
      </c>
      <c r="B596">
        <v>78.59</v>
      </c>
      <c r="C596">
        <v>37.200000000000003</v>
      </c>
    </row>
    <row r="597" spans="1:3" x14ac:dyDescent="0.3">
      <c r="A597">
        <v>1.32</v>
      </c>
      <c r="B597">
        <v>81.05</v>
      </c>
      <c r="C597">
        <v>18.7</v>
      </c>
    </row>
    <row r="598" spans="1:3" x14ac:dyDescent="0.3">
      <c r="A598">
        <v>32</v>
      </c>
      <c r="B598">
        <v>68.66</v>
      </c>
      <c r="C598">
        <v>22.6</v>
      </c>
    </row>
    <row r="599" spans="1:3" x14ac:dyDescent="0.3">
      <c r="A599">
        <v>74</v>
      </c>
      <c r="B599">
        <v>70.28</v>
      </c>
      <c r="C599">
        <v>21.8</v>
      </c>
    </row>
    <row r="600" spans="1:3" x14ac:dyDescent="0.3">
      <c r="A600">
        <v>71</v>
      </c>
      <c r="B600">
        <v>91.85</v>
      </c>
      <c r="C600">
        <v>27.6</v>
      </c>
    </row>
    <row r="601" spans="1:3" x14ac:dyDescent="0.3">
      <c r="A601">
        <v>40</v>
      </c>
      <c r="B601">
        <v>103.09</v>
      </c>
      <c r="C601">
        <v>35.6</v>
      </c>
    </row>
    <row r="602" spans="1:3" x14ac:dyDescent="0.3">
      <c r="A602">
        <v>30</v>
      </c>
      <c r="B602">
        <v>89.63</v>
      </c>
      <c r="C602">
        <v>23.2</v>
      </c>
    </row>
    <row r="603" spans="1:3" x14ac:dyDescent="0.3">
      <c r="A603">
        <v>41</v>
      </c>
      <c r="B603">
        <v>92.14</v>
      </c>
      <c r="C603">
        <v>29.6</v>
      </c>
    </row>
    <row r="604" spans="1:3" x14ac:dyDescent="0.3">
      <c r="A604">
        <v>13</v>
      </c>
      <c r="B604">
        <v>94.12</v>
      </c>
      <c r="C604">
        <v>20.100000000000001</v>
      </c>
    </row>
    <row r="605" spans="1:3" x14ac:dyDescent="0.3">
      <c r="A605">
        <v>80</v>
      </c>
      <c r="B605">
        <v>103.06</v>
      </c>
      <c r="C605">
        <v>28.8</v>
      </c>
    </row>
    <row r="606" spans="1:3" x14ac:dyDescent="0.3">
      <c r="A606">
        <v>34</v>
      </c>
      <c r="B606">
        <v>85.79</v>
      </c>
      <c r="C606">
        <v>32</v>
      </c>
    </row>
    <row r="607" spans="1:3" x14ac:dyDescent="0.3">
      <c r="A607">
        <v>37</v>
      </c>
      <c r="B607">
        <v>90.71</v>
      </c>
      <c r="C607">
        <v>45.8</v>
      </c>
    </row>
    <row r="608" spans="1:3" x14ac:dyDescent="0.3">
      <c r="A608">
        <v>57</v>
      </c>
      <c r="B608">
        <v>78.92</v>
      </c>
      <c r="C608">
        <v>27.7</v>
      </c>
    </row>
    <row r="609" spans="1:3" x14ac:dyDescent="0.3">
      <c r="A609">
        <v>71</v>
      </c>
      <c r="B609">
        <v>187.88</v>
      </c>
      <c r="C609">
        <v>29.2</v>
      </c>
    </row>
    <row r="610" spans="1:3" x14ac:dyDescent="0.3">
      <c r="A610">
        <v>79</v>
      </c>
      <c r="B610">
        <v>80.569999999999993</v>
      </c>
      <c r="C610">
        <v>23.8</v>
      </c>
    </row>
    <row r="611" spans="1:3" x14ac:dyDescent="0.3">
      <c r="A611">
        <v>74</v>
      </c>
      <c r="B611">
        <v>89.52</v>
      </c>
      <c r="C611">
        <v>39.200000000000003</v>
      </c>
    </row>
    <row r="612" spans="1:3" x14ac:dyDescent="0.3">
      <c r="A612">
        <v>69</v>
      </c>
      <c r="B612">
        <v>102.48</v>
      </c>
      <c r="C612">
        <v>30.2</v>
      </c>
    </row>
    <row r="613" spans="1:3" x14ac:dyDescent="0.3">
      <c r="A613">
        <v>3</v>
      </c>
      <c r="B613">
        <v>77.87</v>
      </c>
      <c r="C613">
        <v>18.3</v>
      </c>
    </row>
    <row r="614" spans="1:3" x14ac:dyDescent="0.3">
      <c r="A614">
        <v>78</v>
      </c>
      <c r="B614">
        <v>219.84</v>
      </c>
    </row>
    <row r="615" spans="1:3" x14ac:dyDescent="0.3">
      <c r="A615">
        <v>30</v>
      </c>
      <c r="B615">
        <v>75.19</v>
      </c>
      <c r="C615">
        <v>37</v>
      </c>
    </row>
    <row r="616" spans="1:3" x14ac:dyDescent="0.3">
      <c r="A616">
        <v>37</v>
      </c>
      <c r="B616">
        <v>77.099999999999994</v>
      </c>
      <c r="C616">
        <v>55.9</v>
      </c>
    </row>
    <row r="617" spans="1:3" x14ac:dyDescent="0.3">
      <c r="A617">
        <v>33</v>
      </c>
      <c r="B617">
        <v>99.3</v>
      </c>
      <c r="C617">
        <v>21.4</v>
      </c>
    </row>
    <row r="618" spans="1:3" x14ac:dyDescent="0.3">
      <c r="A618">
        <v>44</v>
      </c>
      <c r="B618">
        <v>73.87</v>
      </c>
      <c r="C618">
        <v>28.8</v>
      </c>
    </row>
    <row r="619" spans="1:3" x14ac:dyDescent="0.3">
      <c r="A619">
        <v>41</v>
      </c>
      <c r="B619">
        <v>92.64</v>
      </c>
      <c r="C619">
        <v>43.8</v>
      </c>
    </row>
    <row r="620" spans="1:3" x14ac:dyDescent="0.3">
      <c r="A620">
        <v>62</v>
      </c>
      <c r="B620">
        <v>117.63</v>
      </c>
      <c r="C620">
        <v>27.1</v>
      </c>
    </row>
    <row r="621" spans="1:3" x14ac:dyDescent="0.3">
      <c r="A621">
        <v>40</v>
      </c>
      <c r="B621">
        <v>75.87</v>
      </c>
      <c r="C621">
        <v>30.3</v>
      </c>
    </row>
    <row r="622" spans="1:3" x14ac:dyDescent="0.3">
      <c r="A622">
        <v>81</v>
      </c>
      <c r="B622">
        <v>84.93</v>
      </c>
      <c r="C622">
        <v>31.8</v>
      </c>
    </row>
    <row r="623" spans="1:3" x14ac:dyDescent="0.3">
      <c r="A623">
        <v>46</v>
      </c>
      <c r="B623">
        <v>81.58</v>
      </c>
      <c r="C623">
        <v>36.200000000000003</v>
      </c>
    </row>
    <row r="624" spans="1:3" x14ac:dyDescent="0.3">
      <c r="A624">
        <v>42</v>
      </c>
      <c r="B624">
        <v>80</v>
      </c>
      <c r="C624">
        <v>27.5</v>
      </c>
    </row>
    <row r="625" spans="1:3" x14ac:dyDescent="0.3">
      <c r="A625">
        <v>41</v>
      </c>
      <c r="B625">
        <v>65.67</v>
      </c>
      <c r="C625">
        <v>26.7</v>
      </c>
    </row>
    <row r="626" spans="1:3" x14ac:dyDescent="0.3">
      <c r="A626">
        <v>26</v>
      </c>
      <c r="B626">
        <v>81.94</v>
      </c>
      <c r="C626">
        <v>26</v>
      </c>
    </row>
    <row r="627" spans="1:3" x14ac:dyDescent="0.3">
      <c r="A627">
        <v>17</v>
      </c>
      <c r="B627">
        <v>79.62</v>
      </c>
      <c r="C627">
        <v>21.6</v>
      </c>
    </row>
    <row r="628" spans="1:3" x14ac:dyDescent="0.3">
      <c r="A628">
        <v>23</v>
      </c>
      <c r="B628">
        <v>84.46</v>
      </c>
      <c r="C628">
        <v>28.4</v>
      </c>
    </row>
    <row r="629" spans="1:3" x14ac:dyDescent="0.3">
      <c r="A629">
        <v>37</v>
      </c>
      <c r="B629">
        <v>76.209999999999994</v>
      </c>
      <c r="C629">
        <v>20.399999999999999</v>
      </c>
    </row>
    <row r="630" spans="1:3" x14ac:dyDescent="0.3">
      <c r="A630">
        <v>65</v>
      </c>
      <c r="B630">
        <v>95.87</v>
      </c>
      <c r="C630">
        <v>29.8</v>
      </c>
    </row>
    <row r="631" spans="1:3" x14ac:dyDescent="0.3">
      <c r="A631">
        <v>26</v>
      </c>
      <c r="B631">
        <v>88.79</v>
      </c>
      <c r="C631">
        <v>24.9</v>
      </c>
    </row>
    <row r="632" spans="1:3" x14ac:dyDescent="0.3">
      <c r="A632">
        <v>23</v>
      </c>
      <c r="B632">
        <v>95.66</v>
      </c>
      <c r="C632">
        <v>19.899999999999999</v>
      </c>
    </row>
    <row r="633" spans="1:3" x14ac:dyDescent="0.3">
      <c r="A633">
        <v>81</v>
      </c>
      <c r="B633">
        <v>210.23</v>
      </c>
      <c r="C633">
        <v>30.7</v>
      </c>
    </row>
    <row r="634" spans="1:3" x14ac:dyDescent="0.3">
      <c r="A634">
        <v>78</v>
      </c>
      <c r="B634">
        <v>221.06</v>
      </c>
      <c r="C634">
        <v>25.5</v>
      </c>
    </row>
    <row r="635" spans="1:3" x14ac:dyDescent="0.3">
      <c r="A635">
        <v>77</v>
      </c>
      <c r="B635">
        <v>90</v>
      </c>
      <c r="C635">
        <v>32</v>
      </c>
    </row>
    <row r="636" spans="1:3" x14ac:dyDescent="0.3">
      <c r="A636">
        <v>75</v>
      </c>
      <c r="B636">
        <v>183</v>
      </c>
      <c r="C636">
        <v>20.8</v>
      </c>
    </row>
    <row r="637" spans="1:3" x14ac:dyDescent="0.3">
      <c r="A637">
        <v>27</v>
      </c>
      <c r="B637">
        <v>78.05</v>
      </c>
      <c r="C637">
        <v>22.3</v>
      </c>
    </row>
    <row r="638" spans="1:3" x14ac:dyDescent="0.3">
      <c r="A638">
        <v>53</v>
      </c>
      <c r="B638">
        <v>87.03</v>
      </c>
      <c r="C638">
        <v>55.2</v>
      </c>
    </row>
    <row r="639" spans="1:3" x14ac:dyDescent="0.3">
      <c r="A639">
        <v>9</v>
      </c>
      <c r="B639">
        <v>80.55</v>
      </c>
      <c r="C639">
        <v>15.1</v>
      </c>
    </row>
    <row r="640" spans="1:3" x14ac:dyDescent="0.3">
      <c r="A640">
        <v>63</v>
      </c>
      <c r="B640">
        <v>174.43</v>
      </c>
      <c r="C640">
        <v>24.3</v>
      </c>
    </row>
    <row r="641" spans="1:3" x14ac:dyDescent="0.3">
      <c r="A641">
        <v>16</v>
      </c>
      <c r="B641">
        <v>94.03</v>
      </c>
      <c r="C641">
        <v>25.7</v>
      </c>
    </row>
    <row r="642" spans="1:3" x14ac:dyDescent="0.3">
      <c r="A642">
        <v>32</v>
      </c>
      <c r="B642">
        <v>77.67</v>
      </c>
      <c r="C642">
        <v>32.299999999999997</v>
      </c>
    </row>
    <row r="643" spans="1:3" x14ac:dyDescent="0.3">
      <c r="A643">
        <v>2</v>
      </c>
      <c r="B643">
        <v>79.89</v>
      </c>
      <c r="C643">
        <v>31.6</v>
      </c>
    </row>
    <row r="644" spans="1:3" x14ac:dyDescent="0.3">
      <c r="A644">
        <v>77</v>
      </c>
      <c r="B644">
        <v>90.96</v>
      </c>
      <c r="C644">
        <v>31.5</v>
      </c>
    </row>
    <row r="645" spans="1:3" x14ac:dyDescent="0.3">
      <c r="A645">
        <v>42</v>
      </c>
      <c r="B645">
        <v>112.06</v>
      </c>
      <c r="C645">
        <v>38.200000000000003</v>
      </c>
    </row>
    <row r="646" spans="1:3" x14ac:dyDescent="0.3">
      <c r="A646">
        <v>45</v>
      </c>
      <c r="B646">
        <v>110.47</v>
      </c>
      <c r="C646">
        <v>24.7</v>
      </c>
    </row>
    <row r="647" spans="1:3" x14ac:dyDescent="0.3">
      <c r="A647">
        <v>24</v>
      </c>
      <c r="B647">
        <v>89.99</v>
      </c>
      <c r="C647">
        <v>24.4</v>
      </c>
    </row>
    <row r="648" spans="1:3" x14ac:dyDescent="0.3">
      <c r="A648">
        <v>69</v>
      </c>
      <c r="B648">
        <v>208.2</v>
      </c>
      <c r="C648">
        <v>32.6</v>
      </c>
    </row>
    <row r="649" spans="1:3" x14ac:dyDescent="0.3">
      <c r="A649">
        <v>63</v>
      </c>
      <c r="B649">
        <v>197.54</v>
      </c>
    </row>
    <row r="650" spans="1:3" x14ac:dyDescent="0.3">
      <c r="A650">
        <v>40</v>
      </c>
      <c r="B650">
        <v>86.1</v>
      </c>
      <c r="C650">
        <v>23.9</v>
      </c>
    </row>
    <row r="651" spans="1:3" x14ac:dyDescent="0.3">
      <c r="A651">
        <v>29</v>
      </c>
      <c r="B651">
        <v>118.44</v>
      </c>
      <c r="C651">
        <v>24.8</v>
      </c>
    </row>
    <row r="652" spans="1:3" x14ac:dyDescent="0.3">
      <c r="A652">
        <v>80</v>
      </c>
      <c r="B652">
        <v>90.43</v>
      </c>
      <c r="C652">
        <v>34.200000000000003</v>
      </c>
    </row>
    <row r="653" spans="1:3" x14ac:dyDescent="0.3">
      <c r="A653">
        <v>36</v>
      </c>
      <c r="B653">
        <v>114.16</v>
      </c>
      <c r="C653">
        <v>21.3</v>
      </c>
    </row>
    <row r="654" spans="1:3" x14ac:dyDescent="0.3">
      <c r="A654">
        <v>71</v>
      </c>
      <c r="B654">
        <v>221.24</v>
      </c>
      <c r="C654">
        <v>24.2</v>
      </c>
    </row>
    <row r="655" spans="1:3" x14ac:dyDescent="0.3">
      <c r="A655">
        <v>48</v>
      </c>
      <c r="B655">
        <v>209.9</v>
      </c>
    </row>
    <row r="656" spans="1:3" x14ac:dyDescent="0.3">
      <c r="A656">
        <v>35</v>
      </c>
      <c r="B656">
        <v>81.900000000000006</v>
      </c>
      <c r="C656">
        <v>24.5</v>
      </c>
    </row>
    <row r="657" spans="1:3" x14ac:dyDescent="0.3">
      <c r="A657">
        <v>63</v>
      </c>
      <c r="B657">
        <v>96.26</v>
      </c>
      <c r="C657">
        <v>31.8</v>
      </c>
    </row>
    <row r="658" spans="1:3" x14ac:dyDescent="0.3">
      <c r="A658">
        <v>41</v>
      </c>
      <c r="B658">
        <v>97.41</v>
      </c>
      <c r="C658">
        <v>25.5</v>
      </c>
    </row>
    <row r="659" spans="1:3" x14ac:dyDescent="0.3">
      <c r="A659">
        <v>45</v>
      </c>
      <c r="B659">
        <v>89.21</v>
      </c>
      <c r="C659">
        <v>21.6</v>
      </c>
    </row>
    <row r="660" spans="1:3" x14ac:dyDescent="0.3">
      <c r="A660">
        <v>49</v>
      </c>
      <c r="B660">
        <v>104.86</v>
      </c>
      <c r="C660">
        <v>31.9</v>
      </c>
    </row>
    <row r="661" spans="1:3" x14ac:dyDescent="0.3">
      <c r="A661">
        <v>7</v>
      </c>
      <c r="B661">
        <v>128.16999999999999</v>
      </c>
      <c r="C661">
        <v>18.899999999999999</v>
      </c>
    </row>
    <row r="662" spans="1:3" x14ac:dyDescent="0.3">
      <c r="A662">
        <v>21</v>
      </c>
      <c r="B662">
        <v>91.01</v>
      </c>
      <c r="C662">
        <v>28.7</v>
      </c>
    </row>
    <row r="663" spans="1:3" x14ac:dyDescent="0.3">
      <c r="A663">
        <v>50</v>
      </c>
      <c r="B663">
        <v>93.51</v>
      </c>
      <c r="C663">
        <v>30.9</v>
      </c>
    </row>
    <row r="664" spans="1:3" x14ac:dyDescent="0.3">
      <c r="A664">
        <v>57</v>
      </c>
      <c r="B664">
        <v>77.569999999999993</v>
      </c>
      <c r="C664">
        <v>21</v>
      </c>
    </row>
    <row r="665" spans="1:3" x14ac:dyDescent="0.3">
      <c r="A665">
        <v>11</v>
      </c>
      <c r="B665">
        <v>76.739999999999995</v>
      </c>
      <c r="C665">
        <v>19.100000000000001</v>
      </c>
    </row>
    <row r="666" spans="1:3" x14ac:dyDescent="0.3">
      <c r="A666">
        <v>0.4</v>
      </c>
      <c r="B666">
        <v>85.65</v>
      </c>
      <c r="C666">
        <v>17.399999999999999</v>
      </c>
    </row>
    <row r="667" spans="1:3" x14ac:dyDescent="0.3">
      <c r="A667">
        <v>3</v>
      </c>
      <c r="B667">
        <v>75.41</v>
      </c>
      <c r="C667">
        <v>21.9</v>
      </c>
    </row>
    <row r="668" spans="1:3" x14ac:dyDescent="0.3">
      <c r="A668">
        <v>45</v>
      </c>
      <c r="B668">
        <v>79.47</v>
      </c>
      <c r="C668">
        <v>28.1</v>
      </c>
    </row>
    <row r="669" spans="1:3" x14ac:dyDescent="0.3">
      <c r="A669">
        <v>45</v>
      </c>
      <c r="B669">
        <v>73.87</v>
      </c>
      <c r="C669">
        <v>25.6</v>
      </c>
    </row>
    <row r="670" spans="1:3" x14ac:dyDescent="0.3">
      <c r="A670">
        <v>67</v>
      </c>
      <c r="B670">
        <v>81.680000000000007</v>
      </c>
      <c r="C670">
        <v>30.4</v>
      </c>
    </row>
    <row r="671" spans="1:3" x14ac:dyDescent="0.3">
      <c r="A671">
        <v>64</v>
      </c>
      <c r="B671">
        <v>99.4</v>
      </c>
      <c r="C671">
        <v>29.1</v>
      </c>
    </row>
    <row r="672" spans="1:3" x14ac:dyDescent="0.3">
      <c r="A672">
        <v>41</v>
      </c>
      <c r="B672">
        <v>102.89</v>
      </c>
      <c r="C672">
        <v>37.200000000000003</v>
      </c>
    </row>
    <row r="673" spans="1:3" x14ac:dyDescent="0.3">
      <c r="A673">
        <v>67</v>
      </c>
      <c r="B673">
        <v>228.69</v>
      </c>
      <c r="C673">
        <v>36.6</v>
      </c>
    </row>
    <row r="674" spans="1:3" x14ac:dyDescent="0.3">
      <c r="A674">
        <v>45</v>
      </c>
      <c r="B674">
        <v>77.19</v>
      </c>
      <c r="C674">
        <v>37.200000000000003</v>
      </c>
    </row>
    <row r="675" spans="1:3" x14ac:dyDescent="0.3">
      <c r="A675">
        <v>70</v>
      </c>
      <c r="B675">
        <v>96.82</v>
      </c>
      <c r="C675">
        <v>25</v>
      </c>
    </row>
    <row r="676" spans="1:3" x14ac:dyDescent="0.3">
      <c r="A676">
        <v>1.56</v>
      </c>
      <c r="B676">
        <v>113.4</v>
      </c>
      <c r="C676">
        <v>19.5</v>
      </c>
    </row>
    <row r="677" spans="1:3" x14ac:dyDescent="0.3">
      <c r="A677">
        <v>53</v>
      </c>
      <c r="B677">
        <v>196.25</v>
      </c>
      <c r="C677">
        <v>24.9</v>
      </c>
    </row>
    <row r="678" spans="1:3" x14ac:dyDescent="0.3">
      <c r="A678">
        <v>67</v>
      </c>
      <c r="B678">
        <v>100.16</v>
      </c>
      <c r="C678">
        <v>31.8</v>
      </c>
    </row>
    <row r="679" spans="1:3" x14ac:dyDescent="0.3">
      <c r="A679">
        <v>19</v>
      </c>
      <c r="B679">
        <v>77.19</v>
      </c>
      <c r="C679">
        <v>37.4</v>
      </c>
    </row>
    <row r="680" spans="1:3" x14ac:dyDescent="0.3">
      <c r="A680">
        <v>47</v>
      </c>
      <c r="B680">
        <v>100.41</v>
      </c>
      <c r="C680">
        <v>23.8</v>
      </c>
    </row>
    <row r="681" spans="1:3" x14ac:dyDescent="0.3">
      <c r="A681">
        <v>81</v>
      </c>
      <c r="B681">
        <v>93.13</v>
      </c>
      <c r="C681">
        <v>26.1</v>
      </c>
    </row>
    <row r="682" spans="1:3" x14ac:dyDescent="0.3">
      <c r="A682">
        <v>78</v>
      </c>
      <c r="B682">
        <v>84.21</v>
      </c>
      <c r="C682">
        <v>33.700000000000003</v>
      </c>
    </row>
    <row r="683" spans="1:3" x14ac:dyDescent="0.3">
      <c r="A683">
        <v>7</v>
      </c>
      <c r="B683">
        <v>73.27</v>
      </c>
      <c r="C683">
        <v>19.5</v>
      </c>
    </row>
    <row r="684" spans="1:3" x14ac:dyDescent="0.3">
      <c r="A684">
        <v>19</v>
      </c>
      <c r="B684">
        <v>106.56</v>
      </c>
      <c r="C684">
        <v>29.9</v>
      </c>
    </row>
    <row r="685" spans="1:3" x14ac:dyDescent="0.3">
      <c r="A685">
        <v>36</v>
      </c>
      <c r="B685">
        <v>77.92</v>
      </c>
      <c r="C685">
        <v>24.9</v>
      </c>
    </row>
    <row r="686" spans="1:3" x14ac:dyDescent="0.3">
      <c r="A686">
        <v>11</v>
      </c>
      <c r="B686">
        <v>102.76</v>
      </c>
      <c r="C686">
        <v>20.3</v>
      </c>
    </row>
    <row r="687" spans="1:3" x14ac:dyDescent="0.3">
      <c r="A687">
        <v>2</v>
      </c>
      <c r="B687">
        <v>105.75</v>
      </c>
      <c r="C687">
        <v>19.8</v>
      </c>
    </row>
    <row r="688" spans="1:3" x14ac:dyDescent="0.3">
      <c r="A688">
        <v>13</v>
      </c>
      <c r="B688">
        <v>75.42</v>
      </c>
      <c r="C688">
        <v>40.1</v>
      </c>
    </row>
    <row r="689" spans="1:3" x14ac:dyDescent="0.3">
      <c r="A689">
        <v>63</v>
      </c>
      <c r="B689">
        <v>123.87</v>
      </c>
      <c r="C689">
        <v>34.9</v>
      </c>
    </row>
    <row r="690" spans="1:3" x14ac:dyDescent="0.3">
      <c r="A690">
        <v>5</v>
      </c>
      <c r="B690">
        <v>93.07</v>
      </c>
      <c r="C690">
        <v>19.100000000000001</v>
      </c>
    </row>
    <row r="691" spans="1:3" x14ac:dyDescent="0.3">
      <c r="A691">
        <v>45</v>
      </c>
      <c r="B691">
        <v>108.03</v>
      </c>
      <c r="C691">
        <v>37.299999999999997</v>
      </c>
    </row>
    <row r="692" spans="1:3" x14ac:dyDescent="0.3">
      <c r="A692">
        <v>36</v>
      </c>
      <c r="B692">
        <v>107.99</v>
      </c>
      <c r="C692">
        <v>25.5</v>
      </c>
    </row>
    <row r="693" spans="1:3" x14ac:dyDescent="0.3">
      <c r="A693">
        <v>33</v>
      </c>
      <c r="B693">
        <v>76.66</v>
      </c>
      <c r="C693">
        <v>24.8</v>
      </c>
    </row>
    <row r="694" spans="1:3" x14ac:dyDescent="0.3">
      <c r="A694">
        <v>23</v>
      </c>
      <c r="B694">
        <v>71.81</v>
      </c>
      <c r="C694">
        <v>22.2</v>
      </c>
    </row>
    <row r="695" spans="1:3" x14ac:dyDescent="0.3">
      <c r="A695">
        <v>57</v>
      </c>
      <c r="B695">
        <v>210</v>
      </c>
    </row>
    <row r="696" spans="1:3" x14ac:dyDescent="0.3">
      <c r="A696">
        <v>8</v>
      </c>
      <c r="B696">
        <v>110.89</v>
      </c>
      <c r="C696">
        <v>17.600000000000001</v>
      </c>
    </row>
    <row r="697" spans="1:3" x14ac:dyDescent="0.3">
      <c r="A697">
        <v>34</v>
      </c>
      <c r="B697">
        <v>90.15</v>
      </c>
      <c r="C697">
        <v>27.9</v>
      </c>
    </row>
    <row r="698" spans="1:3" x14ac:dyDescent="0.3">
      <c r="A698">
        <v>42</v>
      </c>
      <c r="B698">
        <v>75.34</v>
      </c>
      <c r="C698">
        <v>38</v>
      </c>
    </row>
    <row r="699" spans="1:3" x14ac:dyDescent="0.3">
      <c r="A699">
        <v>60</v>
      </c>
      <c r="B699">
        <v>86.34</v>
      </c>
      <c r="C699">
        <v>22.1</v>
      </c>
    </row>
    <row r="700" spans="1:3" x14ac:dyDescent="0.3">
      <c r="A700">
        <v>69</v>
      </c>
      <c r="B700">
        <v>202.38</v>
      </c>
      <c r="C700">
        <v>34.6</v>
      </c>
    </row>
    <row r="701" spans="1:3" x14ac:dyDescent="0.3">
      <c r="A701">
        <v>16</v>
      </c>
      <c r="B701">
        <v>122.26</v>
      </c>
      <c r="C701">
        <v>34.200000000000003</v>
      </c>
    </row>
    <row r="702" spans="1:3" x14ac:dyDescent="0.3">
      <c r="A702">
        <v>63</v>
      </c>
      <c r="B702">
        <v>192.5</v>
      </c>
      <c r="C702">
        <v>29</v>
      </c>
    </row>
    <row r="703" spans="1:3" x14ac:dyDescent="0.3">
      <c r="A703">
        <v>55</v>
      </c>
      <c r="B703">
        <v>84.37</v>
      </c>
      <c r="C703">
        <v>22.2</v>
      </c>
    </row>
    <row r="704" spans="1:3" x14ac:dyDescent="0.3">
      <c r="A704">
        <v>29</v>
      </c>
      <c r="B704">
        <v>112.08</v>
      </c>
      <c r="C704">
        <v>27.4</v>
      </c>
    </row>
    <row r="705" spans="1:3" x14ac:dyDescent="0.3">
      <c r="A705">
        <v>69</v>
      </c>
      <c r="B705">
        <v>99.68</v>
      </c>
      <c r="C705">
        <v>17.600000000000001</v>
      </c>
    </row>
    <row r="706" spans="1:3" x14ac:dyDescent="0.3">
      <c r="A706">
        <v>71</v>
      </c>
      <c r="B706">
        <v>194.62</v>
      </c>
      <c r="C706">
        <v>31.6</v>
      </c>
    </row>
    <row r="707" spans="1:3" x14ac:dyDescent="0.3">
      <c r="A707">
        <v>42</v>
      </c>
      <c r="B707">
        <v>96.86</v>
      </c>
      <c r="C707">
        <v>29.3</v>
      </c>
    </row>
    <row r="708" spans="1:3" x14ac:dyDescent="0.3">
      <c r="A708">
        <v>79</v>
      </c>
      <c r="B708">
        <v>74.36</v>
      </c>
      <c r="C708">
        <v>39.200000000000003</v>
      </c>
    </row>
    <row r="709" spans="1:3" x14ac:dyDescent="0.3">
      <c r="A709">
        <v>82</v>
      </c>
      <c r="B709">
        <v>229.58</v>
      </c>
      <c r="C709">
        <v>23.7</v>
      </c>
    </row>
    <row r="710" spans="1:3" x14ac:dyDescent="0.3">
      <c r="A710">
        <v>69</v>
      </c>
      <c r="B710">
        <v>84.46</v>
      </c>
      <c r="C710">
        <v>19.899999999999999</v>
      </c>
    </row>
    <row r="711" spans="1:3" x14ac:dyDescent="0.3">
      <c r="A711">
        <v>8</v>
      </c>
      <c r="B711">
        <v>104.75</v>
      </c>
      <c r="C711">
        <v>17.100000000000001</v>
      </c>
    </row>
    <row r="712" spans="1:3" x14ac:dyDescent="0.3">
      <c r="A712">
        <v>51</v>
      </c>
      <c r="B712">
        <v>83.3</v>
      </c>
      <c r="C712">
        <v>34</v>
      </c>
    </row>
    <row r="713" spans="1:3" x14ac:dyDescent="0.3">
      <c r="A713">
        <v>32</v>
      </c>
      <c r="B713">
        <v>67.099999999999994</v>
      </c>
      <c r="C713">
        <v>27.1</v>
      </c>
    </row>
    <row r="714" spans="1:3" x14ac:dyDescent="0.3">
      <c r="A714">
        <v>70</v>
      </c>
      <c r="B714">
        <v>240.69</v>
      </c>
    </row>
    <row r="715" spans="1:3" x14ac:dyDescent="0.3">
      <c r="A715">
        <v>51</v>
      </c>
      <c r="B715">
        <v>89.84</v>
      </c>
      <c r="C715">
        <v>29.9</v>
      </c>
    </row>
    <row r="716" spans="1:3" x14ac:dyDescent="0.3">
      <c r="A716">
        <v>40</v>
      </c>
      <c r="B716">
        <v>212.97</v>
      </c>
      <c r="C716">
        <v>49.8</v>
      </c>
    </row>
    <row r="717" spans="1:3" x14ac:dyDescent="0.3">
      <c r="A717">
        <v>49</v>
      </c>
      <c r="B717">
        <v>107.91</v>
      </c>
      <c r="C717">
        <v>25</v>
      </c>
    </row>
    <row r="718" spans="1:3" x14ac:dyDescent="0.3">
      <c r="A718">
        <v>60</v>
      </c>
      <c r="B718">
        <v>61.94</v>
      </c>
      <c r="C718">
        <v>27.9</v>
      </c>
    </row>
    <row r="719" spans="1:3" x14ac:dyDescent="0.3">
      <c r="A719">
        <v>26</v>
      </c>
      <c r="B719">
        <v>100.31</v>
      </c>
      <c r="C719">
        <v>38.6</v>
      </c>
    </row>
    <row r="720" spans="1:3" x14ac:dyDescent="0.3">
      <c r="A720">
        <v>61</v>
      </c>
      <c r="B720">
        <v>69.91</v>
      </c>
      <c r="C720">
        <v>37.1</v>
      </c>
    </row>
    <row r="721" spans="1:3" x14ac:dyDescent="0.3">
      <c r="A721">
        <v>8</v>
      </c>
      <c r="B721">
        <v>96.62</v>
      </c>
      <c r="C721">
        <v>16.399999999999999</v>
      </c>
    </row>
    <row r="722" spans="1:3" x14ac:dyDescent="0.3">
      <c r="A722">
        <v>30</v>
      </c>
      <c r="B722">
        <v>113.85</v>
      </c>
      <c r="C722">
        <v>34</v>
      </c>
    </row>
    <row r="723" spans="1:3" x14ac:dyDescent="0.3">
      <c r="A723">
        <v>12</v>
      </c>
      <c r="B723">
        <v>116.06</v>
      </c>
      <c r="C723">
        <v>25.9</v>
      </c>
    </row>
    <row r="724" spans="1:3" x14ac:dyDescent="0.3">
      <c r="A724">
        <v>23</v>
      </c>
      <c r="B724">
        <v>76.56</v>
      </c>
      <c r="C724">
        <v>30.1</v>
      </c>
    </row>
    <row r="725" spans="1:3" x14ac:dyDescent="0.3">
      <c r="A725">
        <v>15</v>
      </c>
      <c r="B725">
        <v>81.11</v>
      </c>
      <c r="C725">
        <v>20.2</v>
      </c>
    </row>
    <row r="726" spans="1:3" x14ac:dyDescent="0.3">
      <c r="A726">
        <v>10</v>
      </c>
      <c r="B726">
        <v>83.37</v>
      </c>
      <c r="C726">
        <v>17.8</v>
      </c>
    </row>
    <row r="727" spans="1:3" x14ac:dyDescent="0.3">
      <c r="A727">
        <v>24</v>
      </c>
      <c r="B727">
        <v>90.42</v>
      </c>
      <c r="C727">
        <v>24.3</v>
      </c>
    </row>
    <row r="728" spans="1:3" x14ac:dyDescent="0.3">
      <c r="A728">
        <v>3</v>
      </c>
      <c r="B728">
        <v>66.61</v>
      </c>
      <c r="C728">
        <v>17.399999999999999</v>
      </c>
    </row>
    <row r="729" spans="1:3" x14ac:dyDescent="0.3">
      <c r="A729">
        <v>9</v>
      </c>
      <c r="B729">
        <v>85</v>
      </c>
      <c r="C729">
        <v>16</v>
      </c>
    </row>
    <row r="730" spans="1:3" x14ac:dyDescent="0.3">
      <c r="A730">
        <v>28</v>
      </c>
      <c r="B730">
        <v>87.01</v>
      </c>
      <c r="C730">
        <v>39.9</v>
      </c>
    </row>
    <row r="731" spans="1:3" x14ac:dyDescent="0.3">
      <c r="A731">
        <v>76</v>
      </c>
      <c r="B731">
        <v>78.7</v>
      </c>
      <c r="C731">
        <v>27.6</v>
      </c>
    </row>
    <row r="732" spans="1:3" x14ac:dyDescent="0.3">
      <c r="A732">
        <v>56</v>
      </c>
      <c r="B732">
        <v>82.12</v>
      </c>
      <c r="C732">
        <v>32.5</v>
      </c>
    </row>
    <row r="733" spans="1:3" x14ac:dyDescent="0.3">
      <c r="A733">
        <v>63</v>
      </c>
      <c r="B733">
        <v>227.1</v>
      </c>
      <c r="C733">
        <v>26.9</v>
      </c>
    </row>
    <row r="734" spans="1:3" x14ac:dyDescent="0.3">
      <c r="A734">
        <v>31</v>
      </c>
      <c r="B734">
        <v>206.59</v>
      </c>
      <c r="C734">
        <v>41.4</v>
      </c>
    </row>
    <row r="735" spans="1:3" x14ac:dyDescent="0.3">
      <c r="A735">
        <v>1.88</v>
      </c>
      <c r="B735">
        <v>100.74</v>
      </c>
      <c r="C735">
        <v>18.600000000000001</v>
      </c>
    </row>
    <row r="736" spans="1:3" x14ac:dyDescent="0.3">
      <c r="A736">
        <v>45</v>
      </c>
      <c r="B736">
        <v>85.64</v>
      </c>
      <c r="C736">
        <v>32</v>
      </c>
    </row>
    <row r="737" spans="1:3" x14ac:dyDescent="0.3">
      <c r="A737">
        <v>59</v>
      </c>
      <c r="B737">
        <v>237.15</v>
      </c>
      <c r="C737">
        <v>27.7</v>
      </c>
    </row>
    <row r="738" spans="1:3" x14ac:dyDescent="0.3">
      <c r="A738">
        <v>63</v>
      </c>
      <c r="B738">
        <v>85.6</v>
      </c>
      <c r="C738">
        <v>25.9</v>
      </c>
    </row>
    <row r="739" spans="1:3" x14ac:dyDescent="0.3">
      <c r="A739">
        <v>31</v>
      </c>
      <c r="B739">
        <v>75.27</v>
      </c>
      <c r="C739">
        <v>27.3</v>
      </c>
    </row>
    <row r="740" spans="1:3" x14ac:dyDescent="0.3">
      <c r="A740">
        <v>53</v>
      </c>
      <c r="B740">
        <v>73.599999999999994</v>
      </c>
      <c r="C740">
        <v>27</v>
      </c>
    </row>
    <row r="741" spans="1:3" x14ac:dyDescent="0.3">
      <c r="A741">
        <v>3</v>
      </c>
      <c r="B741">
        <v>101.3</v>
      </c>
      <c r="C741">
        <v>24.8</v>
      </c>
    </row>
    <row r="742" spans="1:3" x14ac:dyDescent="0.3">
      <c r="A742">
        <v>9</v>
      </c>
      <c r="B742">
        <v>81.180000000000007</v>
      </c>
      <c r="C742">
        <v>20</v>
      </c>
    </row>
    <row r="743" spans="1:3" x14ac:dyDescent="0.3">
      <c r="A743">
        <v>55</v>
      </c>
      <c r="B743">
        <v>118.82</v>
      </c>
      <c r="C743">
        <v>29</v>
      </c>
    </row>
    <row r="744" spans="1:3" x14ac:dyDescent="0.3">
      <c r="A744">
        <v>62</v>
      </c>
      <c r="B744">
        <v>67.069999999999993</v>
      </c>
      <c r="C744">
        <v>24.5</v>
      </c>
    </row>
    <row r="745" spans="1:3" x14ac:dyDescent="0.3">
      <c r="A745">
        <v>33</v>
      </c>
      <c r="B745">
        <v>74.44</v>
      </c>
      <c r="C745">
        <v>45.2</v>
      </c>
    </row>
    <row r="746" spans="1:3" x14ac:dyDescent="0.3">
      <c r="A746">
        <v>10</v>
      </c>
      <c r="B746">
        <v>93.29</v>
      </c>
      <c r="C746">
        <v>20.6</v>
      </c>
    </row>
    <row r="747" spans="1:3" x14ac:dyDescent="0.3">
      <c r="A747">
        <v>1.72</v>
      </c>
      <c r="B747">
        <v>109.51</v>
      </c>
      <c r="C747">
        <v>19.5</v>
      </c>
    </row>
    <row r="748" spans="1:3" x14ac:dyDescent="0.3">
      <c r="A748">
        <v>3</v>
      </c>
      <c r="B748">
        <v>114.88</v>
      </c>
      <c r="C748">
        <v>19.100000000000001</v>
      </c>
    </row>
    <row r="749" spans="1:3" x14ac:dyDescent="0.3">
      <c r="A749">
        <v>64</v>
      </c>
      <c r="B749">
        <v>211.12</v>
      </c>
      <c r="C749">
        <v>22</v>
      </c>
    </row>
    <row r="750" spans="1:3" x14ac:dyDescent="0.3">
      <c r="A750">
        <v>69</v>
      </c>
      <c r="B750">
        <v>94.39</v>
      </c>
      <c r="C750">
        <v>22.8</v>
      </c>
    </row>
    <row r="751" spans="1:3" x14ac:dyDescent="0.3">
      <c r="A751">
        <v>29</v>
      </c>
      <c r="B751">
        <v>92.49</v>
      </c>
      <c r="C751">
        <v>22.2</v>
      </c>
    </row>
    <row r="752" spans="1:3" x14ac:dyDescent="0.3">
      <c r="A752">
        <v>69</v>
      </c>
      <c r="B752">
        <v>254.6</v>
      </c>
      <c r="C752">
        <v>21.7</v>
      </c>
    </row>
    <row r="753" spans="1:3" x14ac:dyDescent="0.3">
      <c r="A753">
        <v>43</v>
      </c>
      <c r="B753">
        <v>92.4</v>
      </c>
      <c r="C753">
        <v>22.7</v>
      </c>
    </row>
    <row r="754" spans="1:3" x14ac:dyDescent="0.3">
      <c r="A754">
        <v>53</v>
      </c>
      <c r="B754">
        <v>94.78</v>
      </c>
      <c r="C754">
        <v>30.1</v>
      </c>
    </row>
    <row r="755" spans="1:3" x14ac:dyDescent="0.3">
      <c r="A755">
        <v>82</v>
      </c>
      <c r="B755">
        <v>84.78</v>
      </c>
      <c r="C755">
        <v>33.6</v>
      </c>
    </row>
    <row r="756" spans="1:3" x14ac:dyDescent="0.3">
      <c r="A756">
        <v>48</v>
      </c>
      <c r="B756">
        <v>111.64</v>
      </c>
      <c r="C756">
        <v>27.9</v>
      </c>
    </row>
    <row r="757" spans="1:3" x14ac:dyDescent="0.3">
      <c r="A757">
        <v>79</v>
      </c>
      <c r="B757">
        <v>67.84</v>
      </c>
      <c r="C757">
        <v>25.2</v>
      </c>
    </row>
    <row r="758" spans="1:3" x14ac:dyDescent="0.3">
      <c r="A758">
        <v>49</v>
      </c>
      <c r="B758">
        <v>89.61</v>
      </c>
      <c r="C758">
        <v>27.7</v>
      </c>
    </row>
    <row r="759" spans="1:3" x14ac:dyDescent="0.3">
      <c r="A759">
        <v>54</v>
      </c>
      <c r="B759">
        <v>91.61</v>
      </c>
      <c r="C759">
        <v>25.2</v>
      </c>
    </row>
    <row r="760" spans="1:3" x14ac:dyDescent="0.3">
      <c r="A760">
        <v>66</v>
      </c>
      <c r="B760">
        <v>76.459999999999994</v>
      </c>
      <c r="C760">
        <v>21.2</v>
      </c>
    </row>
    <row r="761" spans="1:3" x14ac:dyDescent="0.3">
      <c r="A761">
        <v>81</v>
      </c>
      <c r="B761">
        <v>81.95</v>
      </c>
      <c r="C761">
        <v>16.899999999999999</v>
      </c>
    </row>
    <row r="762" spans="1:3" x14ac:dyDescent="0.3">
      <c r="A762">
        <v>27</v>
      </c>
      <c r="B762">
        <v>73</v>
      </c>
      <c r="C762">
        <v>20</v>
      </c>
    </row>
    <row r="763" spans="1:3" x14ac:dyDescent="0.3">
      <c r="A763">
        <v>39</v>
      </c>
      <c r="B763">
        <v>107.47</v>
      </c>
      <c r="C763">
        <v>21.3</v>
      </c>
    </row>
    <row r="764" spans="1:3" x14ac:dyDescent="0.3">
      <c r="A764">
        <v>33</v>
      </c>
      <c r="B764">
        <v>131.28</v>
      </c>
      <c r="C764">
        <v>25.1</v>
      </c>
    </row>
    <row r="765" spans="1:3" x14ac:dyDescent="0.3">
      <c r="A765">
        <v>48</v>
      </c>
      <c r="B765">
        <v>86.06</v>
      </c>
      <c r="C765">
        <v>36.200000000000003</v>
      </c>
    </row>
    <row r="766" spans="1:3" x14ac:dyDescent="0.3">
      <c r="A766">
        <v>3</v>
      </c>
      <c r="B766">
        <v>66.25</v>
      </c>
      <c r="C766">
        <v>15.8</v>
      </c>
    </row>
    <row r="767" spans="1:3" x14ac:dyDescent="0.3">
      <c r="A767">
        <v>1.32</v>
      </c>
      <c r="B767">
        <v>110.17</v>
      </c>
      <c r="C767">
        <v>20.3</v>
      </c>
    </row>
    <row r="768" spans="1:3" x14ac:dyDescent="0.3">
      <c r="A768">
        <v>80</v>
      </c>
      <c r="B768">
        <v>83.75</v>
      </c>
    </row>
    <row r="769" spans="1:3" x14ac:dyDescent="0.3">
      <c r="A769">
        <v>78</v>
      </c>
      <c r="B769">
        <v>234.06</v>
      </c>
      <c r="C769">
        <v>33.700000000000003</v>
      </c>
    </row>
    <row r="770" spans="1:3" x14ac:dyDescent="0.3">
      <c r="A770">
        <v>67</v>
      </c>
      <c r="B770">
        <v>102.89</v>
      </c>
      <c r="C770">
        <v>26.4</v>
      </c>
    </row>
    <row r="771" spans="1:3" x14ac:dyDescent="0.3">
      <c r="A771">
        <v>51</v>
      </c>
      <c r="B771">
        <v>81.38</v>
      </c>
      <c r="C771">
        <v>34.1</v>
      </c>
    </row>
    <row r="772" spans="1:3" x14ac:dyDescent="0.3">
      <c r="A772">
        <v>56</v>
      </c>
      <c r="B772">
        <v>185.17</v>
      </c>
      <c r="C772">
        <v>40.4</v>
      </c>
    </row>
    <row r="773" spans="1:3" x14ac:dyDescent="0.3">
      <c r="A773">
        <v>30</v>
      </c>
      <c r="B773">
        <v>93.88</v>
      </c>
      <c r="C773">
        <v>24</v>
      </c>
    </row>
    <row r="774" spans="1:3" x14ac:dyDescent="0.3">
      <c r="A774">
        <v>3</v>
      </c>
      <c r="B774">
        <v>108.32</v>
      </c>
      <c r="C774">
        <v>14.2</v>
      </c>
    </row>
    <row r="775" spans="1:3" x14ac:dyDescent="0.3">
      <c r="A775">
        <v>29</v>
      </c>
      <c r="B775">
        <v>73.58</v>
      </c>
      <c r="C775">
        <v>29.8</v>
      </c>
    </row>
    <row r="776" spans="1:3" x14ac:dyDescent="0.3">
      <c r="A776">
        <v>19</v>
      </c>
      <c r="B776">
        <v>91.69</v>
      </c>
      <c r="C776">
        <v>39.5</v>
      </c>
    </row>
    <row r="777" spans="1:3" x14ac:dyDescent="0.3">
      <c r="A777">
        <v>42</v>
      </c>
      <c r="B777">
        <v>108.96</v>
      </c>
      <c r="C777">
        <v>27.5</v>
      </c>
    </row>
    <row r="778" spans="1:3" x14ac:dyDescent="0.3">
      <c r="A778">
        <v>23</v>
      </c>
      <c r="B778">
        <v>193.22</v>
      </c>
    </row>
    <row r="779" spans="1:3" x14ac:dyDescent="0.3">
      <c r="A779">
        <v>81</v>
      </c>
      <c r="B779">
        <v>90.9</v>
      </c>
      <c r="C779">
        <v>31.2</v>
      </c>
    </row>
    <row r="780" spans="1:3" x14ac:dyDescent="0.3">
      <c r="A780">
        <v>44</v>
      </c>
      <c r="B780">
        <v>103.78</v>
      </c>
      <c r="C780">
        <v>49.8</v>
      </c>
    </row>
    <row r="781" spans="1:3" x14ac:dyDescent="0.3">
      <c r="A781">
        <v>77</v>
      </c>
      <c r="B781">
        <v>99.78</v>
      </c>
      <c r="C781">
        <v>38</v>
      </c>
    </row>
    <row r="782" spans="1:3" x14ac:dyDescent="0.3">
      <c r="A782">
        <v>17</v>
      </c>
      <c r="B782">
        <v>78.08</v>
      </c>
      <c r="C782">
        <v>44.9</v>
      </c>
    </row>
    <row r="783" spans="1:3" x14ac:dyDescent="0.3">
      <c r="A783">
        <v>41</v>
      </c>
      <c r="B783">
        <v>82.2</v>
      </c>
      <c r="C783">
        <v>23.9</v>
      </c>
    </row>
    <row r="784" spans="1:3" x14ac:dyDescent="0.3">
      <c r="A784">
        <v>26</v>
      </c>
      <c r="B784">
        <v>72.56</v>
      </c>
      <c r="C784">
        <v>35.4</v>
      </c>
    </row>
    <row r="785" spans="1:3" x14ac:dyDescent="0.3">
      <c r="A785">
        <v>47</v>
      </c>
      <c r="B785">
        <v>111.68</v>
      </c>
      <c r="C785">
        <v>39.5</v>
      </c>
    </row>
    <row r="786" spans="1:3" x14ac:dyDescent="0.3">
      <c r="A786">
        <v>73</v>
      </c>
      <c r="B786">
        <v>89.45</v>
      </c>
      <c r="C786">
        <v>30.3</v>
      </c>
    </row>
    <row r="787" spans="1:3" x14ac:dyDescent="0.3">
      <c r="A787">
        <v>37</v>
      </c>
      <c r="B787">
        <v>94.77</v>
      </c>
      <c r="C787">
        <v>48.9</v>
      </c>
    </row>
    <row r="788" spans="1:3" x14ac:dyDescent="0.3">
      <c r="A788">
        <v>75</v>
      </c>
      <c r="B788">
        <v>96.95</v>
      </c>
      <c r="C788">
        <v>41.4</v>
      </c>
    </row>
    <row r="789" spans="1:3" x14ac:dyDescent="0.3">
      <c r="A789">
        <v>28</v>
      </c>
      <c r="B789">
        <v>69.5</v>
      </c>
      <c r="C789">
        <v>24.5</v>
      </c>
    </row>
    <row r="790" spans="1:3" x14ac:dyDescent="0.3">
      <c r="A790">
        <v>20</v>
      </c>
      <c r="B790">
        <v>79.08</v>
      </c>
      <c r="C790">
        <v>41.2</v>
      </c>
    </row>
    <row r="791" spans="1:3" x14ac:dyDescent="0.3">
      <c r="A791">
        <v>10</v>
      </c>
      <c r="B791">
        <v>93.64</v>
      </c>
      <c r="C791">
        <v>23.4</v>
      </c>
    </row>
    <row r="792" spans="1:3" x14ac:dyDescent="0.3">
      <c r="A792">
        <v>51</v>
      </c>
      <c r="B792">
        <v>95.33</v>
      </c>
      <c r="C792">
        <v>27.9</v>
      </c>
    </row>
    <row r="793" spans="1:3" x14ac:dyDescent="0.3">
      <c r="A793">
        <v>45</v>
      </c>
      <c r="B793">
        <v>88.47</v>
      </c>
      <c r="C793">
        <v>29.3</v>
      </c>
    </row>
    <row r="794" spans="1:3" x14ac:dyDescent="0.3">
      <c r="A794">
        <v>13</v>
      </c>
      <c r="B794">
        <v>105.22</v>
      </c>
      <c r="C794">
        <v>18.399999999999999</v>
      </c>
    </row>
    <row r="795" spans="1:3" x14ac:dyDescent="0.3">
      <c r="A795">
        <v>15</v>
      </c>
      <c r="B795">
        <v>79.2</v>
      </c>
      <c r="C795">
        <v>22.4</v>
      </c>
    </row>
    <row r="796" spans="1:3" x14ac:dyDescent="0.3">
      <c r="A796">
        <v>40</v>
      </c>
      <c r="B796">
        <v>99</v>
      </c>
      <c r="C796">
        <v>25</v>
      </c>
    </row>
    <row r="797" spans="1:3" x14ac:dyDescent="0.3">
      <c r="A797">
        <v>16</v>
      </c>
      <c r="B797">
        <v>87.98</v>
      </c>
      <c r="C797">
        <v>22.4</v>
      </c>
    </row>
    <row r="798" spans="1:3" x14ac:dyDescent="0.3">
      <c r="A798">
        <v>19</v>
      </c>
      <c r="B798">
        <v>84.06</v>
      </c>
      <c r="C798">
        <v>24.7</v>
      </c>
    </row>
    <row r="799" spans="1:3" x14ac:dyDescent="0.3">
      <c r="A799">
        <v>73</v>
      </c>
      <c r="B799">
        <v>217.84</v>
      </c>
    </row>
    <row r="800" spans="1:3" x14ac:dyDescent="0.3">
      <c r="A800">
        <v>48</v>
      </c>
      <c r="B800">
        <v>255.17</v>
      </c>
      <c r="C800">
        <v>38.1</v>
      </c>
    </row>
    <row r="801" spans="1:3" x14ac:dyDescent="0.3">
      <c r="A801">
        <v>28</v>
      </c>
      <c r="B801">
        <v>84.59</v>
      </c>
      <c r="C801">
        <v>23.5</v>
      </c>
    </row>
    <row r="802" spans="1:3" x14ac:dyDescent="0.3">
      <c r="A802">
        <v>50</v>
      </c>
      <c r="B802">
        <v>104.24</v>
      </c>
      <c r="C802">
        <v>32.799999999999997</v>
      </c>
    </row>
    <row r="803" spans="1:3" x14ac:dyDescent="0.3">
      <c r="A803">
        <v>82</v>
      </c>
      <c r="B803">
        <v>101.56</v>
      </c>
      <c r="C803">
        <v>31.5</v>
      </c>
    </row>
    <row r="804" spans="1:3" x14ac:dyDescent="0.3">
      <c r="A804">
        <v>51</v>
      </c>
      <c r="B804">
        <v>90.67</v>
      </c>
      <c r="C804">
        <v>37.799999999999997</v>
      </c>
    </row>
    <row r="805" spans="1:3" x14ac:dyDescent="0.3">
      <c r="A805">
        <v>57</v>
      </c>
      <c r="B805">
        <v>95.4</v>
      </c>
      <c r="C805">
        <v>19.5</v>
      </c>
    </row>
    <row r="806" spans="1:3" x14ac:dyDescent="0.3">
      <c r="A806">
        <v>7</v>
      </c>
      <c r="B806">
        <v>74.959999999999994</v>
      </c>
      <c r="C806">
        <v>18.8</v>
      </c>
    </row>
    <row r="807" spans="1:3" x14ac:dyDescent="0.3">
      <c r="A807">
        <v>50</v>
      </c>
      <c r="B807">
        <v>93.47</v>
      </c>
      <c r="C807">
        <v>28.7</v>
      </c>
    </row>
    <row r="808" spans="1:3" x14ac:dyDescent="0.3">
      <c r="A808">
        <v>42</v>
      </c>
      <c r="B808">
        <v>226.93</v>
      </c>
      <c r="C808">
        <v>34.200000000000003</v>
      </c>
    </row>
    <row r="809" spans="1:3" x14ac:dyDescent="0.3">
      <c r="A809">
        <v>81</v>
      </c>
      <c r="B809">
        <v>99.44</v>
      </c>
      <c r="C809">
        <v>27.7</v>
      </c>
    </row>
    <row r="810" spans="1:3" x14ac:dyDescent="0.3">
      <c r="A810">
        <v>66</v>
      </c>
      <c r="B810">
        <v>87.84</v>
      </c>
      <c r="C810">
        <v>52.8</v>
      </c>
    </row>
    <row r="811" spans="1:3" x14ac:dyDescent="0.3">
      <c r="A811">
        <v>26</v>
      </c>
      <c r="B811">
        <v>116.68</v>
      </c>
      <c r="C811">
        <v>18.7</v>
      </c>
    </row>
    <row r="812" spans="1:3" x14ac:dyDescent="0.3">
      <c r="A812">
        <v>20</v>
      </c>
      <c r="B812">
        <v>84.62</v>
      </c>
      <c r="C812">
        <v>19.7</v>
      </c>
    </row>
    <row r="813" spans="1:3" x14ac:dyDescent="0.3">
      <c r="A813">
        <v>21</v>
      </c>
      <c r="B813">
        <v>93</v>
      </c>
      <c r="C813">
        <v>25.7</v>
      </c>
    </row>
    <row r="814" spans="1:3" x14ac:dyDescent="0.3">
      <c r="A814">
        <v>19</v>
      </c>
      <c r="B814">
        <v>100.6</v>
      </c>
      <c r="C814">
        <v>20.5</v>
      </c>
    </row>
    <row r="815" spans="1:3" x14ac:dyDescent="0.3">
      <c r="A815">
        <v>51</v>
      </c>
      <c r="B815">
        <v>103.61</v>
      </c>
      <c r="C815">
        <v>39.200000000000003</v>
      </c>
    </row>
    <row r="816" spans="1:3" x14ac:dyDescent="0.3">
      <c r="A816">
        <v>74</v>
      </c>
      <c r="B816">
        <v>99.21</v>
      </c>
      <c r="C816">
        <v>22.1</v>
      </c>
    </row>
    <row r="817" spans="1:3" x14ac:dyDescent="0.3">
      <c r="A817">
        <v>50</v>
      </c>
      <c r="B817">
        <v>85.77</v>
      </c>
      <c r="C817">
        <v>21.1</v>
      </c>
    </row>
    <row r="818" spans="1:3" x14ac:dyDescent="0.3">
      <c r="A818">
        <v>35</v>
      </c>
      <c r="B818">
        <v>82.99</v>
      </c>
      <c r="C818">
        <v>30.6</v>
      </c>
    </row>
    <row r="819" spans="1:3" x14ac:dyDescent="0.3">
      <c r="A819">
        <v>59</v>
      </c>
      <c r="B819">
        <v>79.180000000000007</v>
      </c>
      <c r="C819">
        <v>52.8</v>
      </c>
    </row>
    <row r="820" spans="1:3" x14ac:dyDescent="0.3">
      <c r="A820">
        <v>37</v>
      </c>
      <c r="B820">
        <v>106.35</v>
      </c>
      <c r="C820">
        <v>29.7</v>
      </c>
    </row>
    <row r="821" spans="1:3" x14ac:dyDescent="0.3">
      <c r="A821">
        <v>67</v>
      </c>
      <c r="B821">
        <v>80.180000000000007</v>
      </c>
      <c r="C821">
        <v>22.9</v>
      </c>
    </row>
    <row r="822" spans="1:3" x14ac:dyDescent="0.3">
      <c r="A822">
        <v>44</v>
      </c>
      <c r="B822">
        <v>98.3</v>
      </c>
      <c r="C822">
        <v>25</v>
      </c>
    </row>
    <row r="823" spans="1:3" x14ac:dyDescent="0.3">
      <c r="A823">
        <v>43</v>
      </c>
      <c r="B823">
        <v>71.77</v>
      </c>
      <c r="C823">
        <v>26.9</v>
      </c>
    </row>
    <row r="824" spans="1:3" x14ac:dyDescent="0.3">
      <c r="A824">
        <v>81</v>
      </c>
      <c r="B824">
        <v>86.05</v>
      </c>
      <c r="C824">
        <v>20.100000000000001</v>
      </c>
    </row>
    <row r="825" spans="1:3" x14ac:dyDescent="0.3">
      <c r="A825">
        <v>56</v>
      </c>
      <c r="B825">
        <v>97.37</v>
      </c>
      <c r="C825">
        <v>34.1</v>
      </c>
    </row>
    <row r="826" spans="1:3" x14ac:dyDescent="0.3">
      <c r="A826">
        <v>1.64</v>
      </c>
      <c r="B826">
        <v>90.74</v>
      </c>
      <c r="C826">
        <v>19.899999999999999</v>
      </c>
    </row>
    <row r="827" spans="1:3" x14ac:dyDescent="0.3">
      <c r="A827">
        <v>52</v>
      </c>
      <c r="B827">
        <v>97.05</v>
      </c>
      <c r="C827">
        <v>28</v>
      </c>
    </row>
    <row r="828" spans="1:3" x14ac:dyDescent="0.3">
      <c r="A828">
        <v>46</v>
      </c>
      <c r="B828">
        <v>78.75</v>
      </c>
      <c r="C828">
        <v>37.799999999999997</v>
      </c>
    </row>
    <row r="829" spans="1:3" x14ac:dyDescent="0.3">
      <c r="A829">
        <v>7</v>
      </c>
      <c r="B829">
        <v>88.6</v>
      </c>
      <c r="C829">
        <v>17.399999999999999</v>
      </c>
    </row>
    <row r="830" spans="1:3" x14ac:dyDescent="0.3">
      <c r="A830">
        <v>15</v>
      </c>
      <c r="B830">
        <v>76.77</v>
      </c>
      <c r="C830">
        <v>21.7</v>
      </c>
    </row>
    <row r="831" spans="1:3" x14ac:dyDescent="0.3">
      <c r="A831">
        <v>47</v>
      </c>
      <c r="B831">
        <v>98.58</v>
      </c>
      <c r="C831">
        <v>23.2</v>
      </c>
    </row>
    <row r="832" spans="1:3" x14ac:dyDescent="0.3">
      <c r="A832">
        <v>31</v>
      </c>
      <c r="B832">
        <v>108.64</v>
      </c>
      <c r="C832">
        <v>43.3</v>
      </c>
    </row>
    <row r="833" spans="1:3" x14ac:dyDescent="0.3">
      <c r="A833">
        <v>41</v>
      </c>
      <c r="B833">
        <v>82.48</v>
      </c>
      <c r="C833">
        <v>33.5</v>
      </c>
    </row>
    <row r="834" spans="1:3" x14ac:dyDescent="0.3">
      <c r="A834">
        <v>80</v>
      </c>
      <c r="B834">
        <v>75.62</v>
      </c>
      <c r="C834">
        <v>25.1</v>
      </c>
    </row>
    <row r="835" spans="1:3" x14ac:dyDescent="0.3">
      <c r="A835">
        <v>77</v>
      </c>
      <c r="B835">
        <v>250.8</v>
      </c>
      <c r="C835">
        <v>32.9</v>
      </c>
    </row>
    <row r="836" spans="1:3" x14ac:dyDescent="0.3">
      <c r="A836">
        <v>75</v>
      </c>
      <c r="B836">
        <v>106.33</v>
      </c>
      <c r="C836">
        <v>27.8</v>
      </c>
    </row>
    <row r="837" spans="1:3" x14ac:dyDescent="0.3">
      <c r="A837">
        <v>61</v>
      </c>
      <c r="B837">
        <v>69.77</v>
      </c>
      <c r="C837">
        <v>29.9</v>
      </c>
    </row>
    <row r="838" spans="1:3" x14ac:dyDescent="0.3">
      <c r="A838">
        <v>38</v>
      </c>
      <c r="B838">
        <v>102.84</v>
      </c>
      <c r="C838">
        <v>22.4</v>
      </c>
    </row>
    <row r="839" spans="1:3" x14ac:dyDescent="0.3">
      <c r="A839">
        <v>5</v>
      </c>
      <c r="B839">
        <v>93.03</v>
      </c>
      <c r="C839">
        <v>16.3</v>
      </c>
    </row>
    <row r="840" spans="1:3" x14ac:dyDescent="0.3">
      <c r="A840">
        <v>24</v>
      </c>
      <c r="B840">
        <v>85.55</v>
      </c>
      <c r="C840">
        <v>63.3</v>
      </c>
    </row>
    <row r="841" spans="1:3" x14ac:dyDescent="0.3">
      <c r="A841">
        <v>75</v>
      </c>
      <c r="B841">
        <v>219.39</v>
      </c>
      <c r="C841">
        <v>33.4</v>
      </c>
    </row>
    <row r="842" spans="1:3" x14ac:dyDescent="0.3">
      <c r="A842">
        <v>18</v>
      </c>
      <c r="B842">
        <v>98.1</v>
      </c>
      <c r="C842">
        <v>21.8</v>
      </c>
    </row>
    <row r="843" spans="1:3" x14ac:dyDescent="0.3">
      <c r="A843">
        <v>4</v>
      </c>
      <c r="B843">
        <v>107.25</v>
      </c>
      <c r="C843">
        <v>12</v>
      </c>
    </row>
    <row r="844" spans="1:3" x14ac:dyDescent="0.3">
      <c r="A844">
        <v>50</v>
      </c>
      <c r="B844">
        <v>103.81</v>
      </c>
      <c r="C844">
        <v>28.3</v>
      </c>
    </row>
    <row r="845" spans="1:3" x14ac:dyDescent="0.3">
      <c r="A845">
        <v>78</v>
      </c>
      <c r="B845">
        <v>78.290000000000006</v>
      </c>
      <c r="C845">
        <v>30.1</v>
      </c>
    </row>
    <row r="846" spans="1:3" x14ac:dyDescent="0.3">
      <c r="A846">
        <v>73</v>
      </c>
      <c r="B846">
        <v>65.930000000000007</v>
      </c>
      <c r="C846">
        <v>30.3</v>
      </c>
    </row>
    <row r="847" spans="1:3" x14ac:dyDescent="0.3">
      <c r="A847">
        <v>76</v>
      </c>
      <c r="B847">
        <v>207.28</v>
      </c>
      <c r="C847">
        <v>34.9</v>
      </c>
    </row>
    <row r="848" spans="1:3" x14ac:dyDescent="0.3">
      <c r="A848">
        <v>67</v>
      </c>
      <c r="B848">
        <v>97.06</v>
      </c>
      <c r="C848">
        <v>30.9</v>
      </c>
    </row>
    <row r="849" spans="1:3" x14ac:dyDescent="0.3">
      <c r="A849">
        <v>72</v>
      </c>
      <c r="B849">
        <v>105.51</v>
      </c>
      <c r="C849">
        <v>32.700000000000003</v>
      </c>
    </row>
    <row r="850" spans="1:3" x14ac:dyDescent="0.3">
      <c r="A850">
        <v>43</v>
      </c>
      <c r="B850">
        <v>68.94</v>
      </c>
      <c r="C850">
        <v>26.8</v>
      </c>
    </row>
    <row r="851" spans="1:3" x14ac:dyDescent="0.3">
      <c r="A851">
        <v>62</v>
      </c>
      <c r="B851">
        <v>114.41</v>
      </c>
      <c r="C851">
        <v>32.5</v>
      </c>
    </row>
    <row r="852" spans="1:3" x14ac:dyDescent="0.3">
      <c r="A852">
        <v>32</v>
      </c>
      <c r="B852">
        <v>80.8</v>
      </c>
      <c r="C852">
        <v>44.8</v>
      </c>
    </row>
    <row r="853" spans="1:3" x14ac:dyDescent="0.3">
      <c r="A853">
        <v>52</v>
      </c>
      <c r="B853">
        <v>81.03</v>
      </c>
      <c r="C853">
        <v>32.6</v>
      </c>
    </row>
    <row r="854" spans="1:3" x14ac:dyDescent="0.3">
      <c r="A854">
        <v>68</v>
      </c>
      <c r="B854">
        <v>79.58</v>
      </c>
      <c r="C854">
        <v>22.2</v>
      </c>
    </row>
    <row r="855" spans="1:3" x14ac:dyDescent="0.3">
      <c r="A855">
        <v>11</v>
      </c>
      <c r="B855">
        <v>92.65</v>
      </c>
      <c r="C855">
        <v>15.7</v>
      </c>
    </row>
    <row r="856" spans="1:3" x14ac:dyDescent="0.3">
      <c r="A856">
        <v>67</v>
      </c>
      <c r="B856">
        <v>227.96</v>
      </c>
      <c r="C856">
        <v>32.799999999999997</v>
      </c>
    </row>
    <row r="857" spans="1:3" x14ac:dyDescent="0.3">
      <c r="A857">
        <v>50</v>
      </c>
      <c r="B857">
        <v>84.88</v>
      </c>
      <c r="C857">
        <v>27.1</v>
      </c>
    </row>
    <row r="858" spans="1:3" x14ac:dyDescent="0.3">
      <c r="A858">
        <v>26</v>
      </c>
      <c r="B858">
        <v>75.290000000000006</v>
      </c>
      <c r="C858">
        <v>22.6</v>
      </c>
    </row>
    <row r="859" spans="1:3" x14ac:dyDescent="0.3">
      <c r="A859">
        <v>53</v>
      </c>
      <c r="B859">
        <v>84.9</v>
      </c>
      <c r="C859">
        <v>21.6</v>
      </c>
    </row>
    <row r="860" spans="1:3" x14ac:dyDescent="0.3">
      <c r="A860">
        <v>61</v>
      </c>
      <c r="B860">
        <v>79.89</v>
      </c>
      <c r="C860">
        <v>24.5</v>
      </c>
    </row>
    <row r="861" spans="1:3" x14ac:dyDescent="0.3">
      <c r="A861">
        <v>61</v>
      </c>
      <c r="B861">
        <v>88.41</v>
      </c>
      <c r="C861">
        <v>25.3</v>
      </c>
    </row>
    <row r="862" spans="1:3" x14ac:dyDescent="0.3">
      <c r="A862">
        <v>79</v>
      </c>
      <c r="B862">
        <v>169.67</v>
      </c>
    </row>
    <row r="863" spans="1:3" x14ac:dyDescent="0.3">
      <c r="A863">
        <v>39</v>
      </c>
      <c r="B863">
        <v>90.11</v>
      </c>
      <c r="C863">
        <v>23.6</v>
      </c>
    </row>
    <row r="864" spans="1:3" x14ac:dyDescent="0.3">
      <c r="A864">
        <v>7</v>
      </c>
      <c r="B864">
        <v>98.22</v>
      </c>
      <c r="C864">
        <v>34</v>
      </c>
    </row>
    <row r="865" spans="1:3" x14ac:dyDescent="0.3">
      <c r="A865">
        <v>47</v>
      </c>
      <c r="B865">
        <v>131.43</v>
      </c>
      <c r="C865">
        <v>24.3</v>
      </c>
    </row>
    <row r="866" spans="1:3" x14ac:dyDescent="0.3">
      <c r="A866">
        <v>72</v>
      </c>
      <c r="B866">
        <v>103.25</v>
      </c>
      <c r="C866">
        <v>26.9</v>
      </c>
    </row>
    <row r="867" spans="1:3" x14ac:dyDescent="0.3">
      <c r="A867">
        <v>15</v>
      </c>
      <c r="B867">
        <v>114.53</v>
      </c>
      <c r="C867">
        <v>29.1</v>
      </c>
    </row>
    <row r="868" spans="1:3" x14ac:dyDescent="0.3">
      <c r="A868">
        <v>45</v>
      </c>
      <c r="B868">
        <v>110.1</v>
      </c>
      <c r="C868">
        <v>30.9</v>
      </c>
    </row>
    <row r="869" spans="1:3" x14ac:dyDescent="0.3">
      <c r="A869">
        <v>43</v>
      </c>
      <c r="B869">
        <v>93.3</v>
      </c>
      <c r="C869">
        <v>32.700000000000003</v>
      </c>
    </row>
    <row r="870" spans="1:3" x14ac:dyDescent="0.3">
      <c r="A870">
        <v>36</v>
      </c>
      <c r="B870">
        <v>77.12</v>
      </c>
      <c r="C870">
        <v>28.4</v>
      </c>
    </row>
    <row r="871" spans="1:3" x14ac:dyDescent="0.3">
      <c r="A871">
        <v>78</v>
      </c>
      <c r="B871">
        <v>81.680000000000007</v>
      </c>
      <c r="C871">
        <v>23</v>
      </c>
    </row>
    <row r="872" spans="1:3" x14ac:dyDescent="0.3">
      <c r="A872">
        <v>78</v>
      </c>
      <c r="B872">
        <v>93.15</v>
      </c>
      <c r="C872">
        <v>23.6</v>
      </c>
    </row>
    <row r="873" spans="1:3" x14ac:dyDescent="0.3">
      <c r="A873">
        <v>27</v>
      </c>
      <c r="B873">
        <v>80.569999999999993</v>
      </c>
      <c r="C873">
        <v>39.799999999999997</v>
      </c>
    </row>
    <row r="874" spans="1:3" x14ac:dyDescent="0.3">
      <c r="A874">
        <v>54</v>
      </c>
      <c r="B874">
        <v>191.82</v>
      </c>
      <c r="C874">
        <v>40.4</v>
      </c>
    </row>
    <row r="875" spans="1:3" x14ac:dyDescent="0.3">
      <c r="A875">
        <v>29</v>
      </c>
      <c r="B875">
        <v>86.55</v>
      </c>
      <c r="C875">
        <v>29.8</v>
      </c>
    </row>
    <row r="876" spans="1:3" x14ac:dyDescent="0.3">
      <c r="A876">
        <v>10</v>
      </c>
      <c r="B876">
        <v>84.86</v>
      </c>
      <c r="C876">
        <v>28.6</v>
      </c>
    </row>
    <row r="877" spans="1:3" x14ac:dyDescent="0.3">
      <c r="A877">
        <v>61</v>
      </c>
      <c r="B877">
        <v>120.46</v>
      </c>
      <c r="C877">
        <v>36.799999999999997</v>
      </c>
    </row>
    <row r="878" spans="1:3" x14ac:dyDescent="0.3">
      <c r="A878">
        <v>43</v>
      </c>
      <c r="B878">
        <v>74.86</v>
      </c>
      <c r="C878">
        <v>26.9</v>
      </c>
    </row>
    <row r="879" spans="1:3" x14ac:dyDescent="0.3">
      <c r="A879">
        <v>32</v>
      </c>
      <c r="B879">
        <v>98.09</v>
      </c>
      <c r="C879">
        <v>25.2</v>
      </c>
    </row>
    <row r="880" spans="1:3" x14ac:dyDescent="0.3">
      <c r="A880">
        <v>81</v>
      </c>
      <c r="B880">
        <v>80.430000000000007</v>
      </c>
      <c r="C880">
        <v>29.7</v>
      </c>
    </row>
    <row r="881" spans="1:3" x14ac:dyDescent="0.3">
      <c r="A881">
        <v>12</v>
      </c>
      <c r="B881">
        <v>70.13</v>
      </c>
      <c r="C881">
        <v>17.8</v>
      </c>
    </row>
    <row r="882" spans="1:3" x14ac:dyDescent="0.3">
      <c r="A882">
        <v>50</v>
      </c>
      <c r="B882">
        <v>103.72</v>
      </c>
      <c r="C882">
        <v>35.4</v>
      </c>
    </row>
    <row r="883" spans="1:3" x14ac:dyDescent="0.3">
      <c r="A883">
        <v>54</v>
      </c>
      <c r="B883">
        <v>104.51</v>
      </c>
      <c r="C883">
        <v>27.3</v>
      </c>
    </row>
    <row r="884" spans="1:3" x14ac:dyDescent="0.3">
      <c r="A884">
        <v>40</v>
      </c>
      <c r="B884">
        <v>74.650000000000006</v>
      </c>
      <c r="C884">
        <v>25.3</v>
      </c>
    </row>
    <row r="885" spans="1:3" x14ac:dyDescent="0.3">
      <c r="A885">
        <v>52</v>
      </c>
      <c r="B885">
        <v>107.29</v>
      </c>
      <c r="C885">
        <v>28.1</v>
      </c>
    </row>
    <row r="886" spans="1:3" x14ac:dyDescent="0.3">
      <c r="A886">
        <v>40</v>
      </c>
      <c r="B886">
        <v>122.74</v>
      </c>
      <c r="C886">
        <v>23.3</v>
      </c>
    </row>
    <row r="887" spans="1:3" x14ac:dyDescent="0.3">
      <c r="A887">
        <v>39</v>
      </c>
      <c r="B887">
        <v>89.86</v>
      </c>
      <c r="C887">
        <v>24.4</v>
      </c>
    </row>
    <row r="888" spans="1:3" x14ac:dyDescent="0.3">
      <c r="A888">
        <v>50</v>
      </c>
      <c r="B888">
        <v>82.1</v>
      </c>
      <c r="C888">
        <v>26.4</v>
      </c>
    </row>
    <row r="889" spans="1:3" x14ac:dyDescent="0.3">
      <c r="A889">
        <v>80</v>
      </c>
      <c r="B889">
        <v>213.11</v>
      </c>
      <c r="C889">
        <v>34.700000000000003</v>
      </c>
    </row>
    <row r="890" spans="1:3" x14ac:dyDescent="0.3">
      <c r="A890">
        <v>22</v>
      </c>
      <c r="B890">
        <v>87.25</v>
      </c>
      <c r="C890">
        <v>24.9</v>
      </c>
    </row>
    <row r="891" spans="1:3" x14ac:dyDescent="0.3">
      <c r="A891">
        <v>46</v>
      </c>
      <c r="B891">
        <v>75.28</v>
      </c>
      <c r="C891">
        <v>36.700000000000003</v>
      </c>
    </row>
    <row r="892" spans="1:3" x14ac:dyDescent="0.3">
      <c r="A892">
        <v>25</v>
      </c>
      <c r="B892">
        <v>84.25</v>
      </c>
      <c r="C892">
        <v>24.5</v>
      </c>
    </row>
    <row r="893" spans="1:3" x14ac:dyDescent="0.3">
      <c r="A893">
        <v>64</v>
      </c>
      <c r="B893">
        <v>74.099999999999994</v>
      </c>
      <c r="C893">
        <v>28.8</v>
      </c>
    </row>
    <row r="894" spans="1:3" x14ac:dyDescent="0.3">
      <c r="A894">
        <v>68</v>
      </c>
      <c r="B894">
        <v>228.05</v>
      </c>
      <c r="C894">
        <v>51.9</v>
      </c>
    </row>
    <row r="895" spans="1:3" x14ac:dyDescent="0.3">
      <c r="A895">
        <v>64</v>
      </c>
      <c r="B895">
        <v>75.13</v>
      </c>
      <c r="C895">
        <v>31.1</v>
      </c>
    </row>
    <row r="896" spans="1:3" x14ac:dyDescent="0.3">
      <c r="A896">
        <v>42</v>
      </c>
      <c r="B896">
        <v>88.31</v>
      </c>
      <c r="C896">
        <v>24</v>
      </c>
    </row>
    <row r="897" spans="1:3" x14ac:dyDescent="0.3">
      <c r="A897">
        <v>77</v>
      </c>
      <c r="B897">
        <v>93.48</v>
      </c>
      <c r="C897">
        <v>25.2</v>
      </c>
    </row>
    <row r="898" spans="1:3" x14ac:dyDescent="0.3">
      <c r="A898">
        <v>42</v>
      </c>
      <c r="B898">
        <v>124.34</v>
      </c>
      <c r="C898">
        <v>34.700000000000003</v>
      </c>
    </row>
    <row r="899" spans="1:3" x14ac:dyDescent="0.3">
      <c r="A899">
        <v>33</v>
      </c>
      <c r="B899">
        <v>78.34</v>
      </c>
      <c r="C899">
        <v>25.5</v>
      </c>
    </row>
    <row r="900" spans="1:3" x14ac:dyDescent="0.3">
      <c r="A900">
        <v>19</v>
      </c>
      <c r="B900">
        <v>83.43</v>
      </c>
      <c r="C900">
        <v>38.4</v>
      </c>
    </row>
    <row r="901" spans="1:3" x14ac:dyDescent="0.3">
      <c r="A901">
        <v>82</v>
      </c>
      <c r="B901">
        <v>82.63</v>
      </c>
      <c r="C901">
        <v>17.899999999999999</v>
      </c>
    </row>
    <row r="902" spans="1:3" x14ac:dyDescent="0.3">
      <c r="A902">
        <v>36</v>
      </c>
      <c r="B902">
        <v>84.7</v>
      </c>
      <c r="C902">
        <v>34</v>
      </c>
    </row>
    <row r="903" spans="1:3" x14ac:dyDescent="0.3">
      <c r="A903">
        <v>5</v>
      </c>
      <c r="B903">
        <v>84.91</v>
      </c>
      <c r="C903">
        <v>26.1</v>
      </c>
    </row>
    <row r="904" spans="1:3" x14ac:dyDescent="0.3">
      <c r="A904">
        <v>68</v>
      </c>
      <c r="B904">
        <v>77.819999999999993</v>
      </c>
      <c r="C904">
        <v>27.5</v>
      </c>
    </row>
    <row r="905" spans="1:3" x14ac:dyDescent="0.3">
      <c r="A905">
        <v>40</v>
      </c>
      <c r="B905">
        <v>71.2</v>
      </c>
      <c r="C905">
        <v>27.1</v>
      </c>
    </row>
    <row r="906" spans="1:3" x14ac:dyDescent="0.3">
      <c r="A906">
        <v>33</v>
      </c>
      <c r="B906">
        <v>84.4</v>
      </c>
    </row>
    <row r="907" spans="1:3" x14ac:dyDescent="0.3">
      <c r="A907">
        <v>22</v>
      </c>
      <c r="B907">
        <v>69.94</v>
      </c>
      <c r="C907">
        <v>22.8</v>
      </c>
    </row>
    <row r="908" spans="1:3" x14ac:dyDescent="0.3">
      <c r="A908">
        <v>20</v>
      </c>
      <c r="B908">
        <v>77.959999999999994</v>
      </c>
      <c r="C908">
        <v>26.3</v>
      </c>
    </row>
    <row r="909" spans="1:3" x14ac:dyDescent="0.3">
      <c r="A909">
        <v>52</v>
      </c>
      <c r="B909">
        <v>183.87</v>
      </c>
      <c r="C909">
        <v>26.2</v>
      </c>
    </row>
    <row r="910" spans="1:3" x14ac:dyDescent="0.3">
      <c r="A910">
        <v>25</v>
      </c>
      <c r="B910">
        <v>76.44</v>
      </c>
      <c r="C910">
        <v>48.3</v>
      </c>
    </row>
    <row r="911" spans="1:3" x14ac:dyDescent="0.3">
      <c r="A911">
        <v>17</v>
      </c>
      <c r="B911">
        <v>105.91</v>
      </c>
      <c r="C911">
        <v>30.8</v>
      </c>
    </row>
    <row r="912" spans="1:3" x14ac:dyDescent="0.3">
      <c r="A912">
        <v>75</v>
      </c>
      <c r="B912">
        <v>91.85</v>
      </c>
      <c r="C912">
        <v>21.4</v>
      </c>
    </row>
    <row r="913" spans="1:3" x14ac:dyDescent="0.3">
      <c r="A913">
        <v>71</v>
      </c>
      <c r="B913">
        <v>105.55</v>
      </c>
    </row>
    <row r="914" spans="1:3" x14ac:dyDescent="0.3">
      <c r="A914">
        <v>62</v>
      </c>
      <c r="B914">
        <v>180.63</v>
      </c>
      <c r="C914">
        <v>31.8</v>
      </c>
    </row>
    <row r="915" spans="1:3" x14ac:dyDescent="0.3">
      <c r="A915">
        <v>29</v>
      </c>
      <c r="B915">
        <v>69.12</v>
      </c>
      <c r="C915">
        <v>26.8</v>
      </c>
    </row>
    <row r="916" spans="1:3" x14ac:dyDescent="0.3">
      <c r="A916">
        <v>18</v>
      </c>
      <c r="B916">
        <v>73.290000000000006</v>
      </c>
      <c r="C916">
        <v>28.1</v>
      </c>
    </row>
    <row r="917" spans="1:3" x14ac:dyDescent="0.3">
      <c r="A917">
        <v>18</v>
      </c>
      <c r="B917">
        <v>82.85</v>
      </c>
      <c r="C917">
        <v>46.9</v>
      </c>
    </row>
    <row r="918" spans="1:3" x14ac:dyDescent="0.3">
      <c r="A918">
        <v>63</v>
      </c>
      <c r="B918">
        <v>205.35</v>
      </c>
      <c r="C918">
        <v>42.2</v>
      </c>
    </row>
    <row r="919" spans="1:3" x14ac:dyDescent="0.3">
      <c r="A919">
        <v>74</v>
      </c>
      <c r="B919">
        <v>203.01</v>
      </c>
      <c r="C919">
        <v>25.4</v>
      </c>
    </row>
    <row r="920" spans="1:3" x14ac:dyDescent="0.3">
      <c r="A920">
        <v>28</v>
      </c>
      <c r="B920">
        <v>77.989999999999995</v>
      </c>
      <c r="C920">
        <v>32</v>
      </c>
    </row>
    <row r="921" spans="1:3" x14ac:dyDescent="0.3">
      <c r="A921">
        <v>39</v>
      </c>
      <c r="B921">
        <v>78.239999999999995</v>
      </c>
      <c r="C921">
        <v>28.6</v>
      </c>
    </row>
    <row r="922" spans="1:3" x14ac:dyDescent="0.3">
      <c r="A922">
        <v>54</v>
      </c>
      <c r="B922">
        <v>97.06</v>
      </c>
      <c r="C922">
        <v>28.5</v>
      </c>
    </row>
    <row r="923" spans="1:3" x14ac:dyDescent="0.3">
      <c r="A923">
        <v>64</v>
      </c>
      <c r="B923">
        <v>76.89</v>
      </c>
      <c r="C923">
        <v>30.2</v>
      </c>
    </row>
    <row r="924" spans="1:3" x14ac:dyDescent="0.3">
      <c r="A924">
        <v>36</v>
      </c>
      <c r="B924">
        <v>96.7</v>
      </c>
      <c r="C924">
        <v>31.4</v>
      </c>
    </row>
    <row r="925" spans="1:3" x14ac:dyDescent="0.3">
      <c r="A925">
        <v>35</v>
      </c>
      <c r="B925">
        <v>65.33</v>
      </c>
      <c r="C925">
        <v>26.1</v>
      </c>
    </row>
    <row r="926" spans="1:3" x14ac:dyDescent="0.3">
      <c r="A926">
        <v>76</v>
      </c>
      <c r="B926">
        <v>113.68</v>
      </c>
      <c r="C926">
        <v>22.8</v>
      </c>
    </row>
    <row r="927" spans="1:3" x14ac:dyDescent="0.3">
      <c r="A927">
        <v>69</v>
      </c>
      <c r="B927">
        <v>112.2</v>
      </c>
    </row>
    <row r="928" spans="1:3" x14ac:dyDescent="0.3">
      <c r="A928">
        <v>71</v>
      </c>
      <c r="B928">
        <v>202.98</v>
      </c>
      <c r="C928">
        <v>41.3</v>
      </c>
    </row>
    <row r="929" spans="1:3" x14ac:dyDescent="0.3">
      <c r="A929">
        <v>32</v>
      </c>
      <c r="B929">
        <v>104.92</v>
      </c>
      <c r="C929">
        <v>22.6</v>
      </c>
    </row>
    <row r="930" spans="1:3" x14ac:dyDescent="0.3">
      <c r="A930">
        <v>25</v>
      </c>
      <c r="B930">
        <v>82.77</v>
      </c>
      <c r="C930">
        <v>36.299999999999997</v>
      </c>
    </row>
    <row r="931" spans="1:3" x14ac:dyDescent="0.3">
      <c r="A931">
        <v>37</v>
      </c>
      <c r="B931">
        <v>203.81</v>
      </c>
      <c r="C931">
        <v>46.6</v>
      </c>
    </row>
    <row r="932" spans="1:3" x14ac:dyDescent="0.3">
      <c r="A932">
        <v>44</v>
      </c>
      <c r="B932">
        <v>124.06</v>
      </c>
      <c r="C932">
        <v>20.8</v>
      </c>
    </row>
    <row r="933" spans="1:3" x14ac:dyDescent="0.3">
      <c r="A933">
        <v>79</v>
      </c>
      <c r="B933">
        <v>97.73</v>
      </c>
      <c r="C933">
        <v>21.5</v>
      </c>
    </row>
    <row r="934" spans="1:3" x14ac:dyDescent="0.3">
      <c r="A934">
        <v>45</v>
      </c>
      <c r="B934">
        <v>82.94</v>
      </c>
      <c r="C934">
        <v>29.3</v>
      </c>
    </row>
    <row r="935" spans="1:3" x14ac:dyDescent="0.3">
      <c r="A935">
        <v>39</v>
      </c>
      <c r="B935">
        <v>87.79</v>
      </c>
      <c r="C935">
        <v>40</v>
      </c>
    </row>
    <row r="936" spans="1:3" x14ac:dyDescent="0.3">
      <c r="A936">
        <v>47</v>
      </c>
      <c r="B936">
        <v>195.04</v>
      </c>
      <c r="C936">
        <v>45.5</v>
      </c>
    </row>
    <row r="937" spans="1:3" x14ac:dyDescent="0.3">
      <c r="A937">
        <v>24</v>
      </c>
      <c r="B937">
        <v>97.92</v>
      </c>
      <c r="C937">
        <v>23.1</v>
      </c>
    </row>
    <row r="938" spans="1:3" x14ac:dyDescent="0.3">
      <c r="A938">
        <v>56</v>
      </c>
      <c r="B938">
        <v>113.2</v>
      </c>
      <c r="C938">
        <v>38.700000000000003</v>
      </c>
    </row>
    <row r="939" spans="1:3" x14ac:dyDescent="0.3">
      <c r="A939">
        <v>17</v>
      </c>
      <c r="B939">
        <v>70.03</v>
      </c>
      <c r="C939">
        <v>23.1</v>
      </c>
    </row>
    <row r="940" spans="1:3" x14ac:dyDescent="0.3">
      <c r="A940">
        <v>5</v>
      </c>
      <c r="B940">
        <v>80.930000000000007</v>
      </c>
      <c r="C940">
        <v>24.8</v>
      </c>
    </row>
    <row r="941" spans="1:3" x14ac:dyDescent="0.3">
      <c r="A941">
        <v>49</v>
      </c>
      <c r="B941">
        <v>267.76</v>
      </c>
      <c r="C941">
        <v>29.3</v>
      </c>
    </row>
    <row r="942" spans="1:3" x14ac:dyDescent="0.3">
      <c r="A942">
        <v>62</v>
      </c>
      <c r="B942">
        <v>88.63</v>
      </c>
      <c r="C942">
        <v>24.5</v>
      </c>
    </row>
    <row r="943" spans="1:3" x14ac:dyDescent="0.3">
      <c r="A943">
        <v>38</v>
      </c>
      <c r="B943">
        <v>118.55</v>
      </c>
      <c r="C943">
        <v>38.4</v>
      </c>
    </row>
    <row r="944" spans="1:3" x14ac:dyDescent="0.3">
      <c r="A944">
        <v>12</v>
      </c>
      <c r="B944">
        <v>85.04</v>
      </c>
      <c r="C944">
        <v>29.9</v>
      </c>
    </row>
    <row r="945" spans="1:3" x14ac:dyDescent="0.3">
      <c r="A945">
        <v>65</v>
      </c>
      <c r="B945">
        <v>84.84</v>
      </c>
      <c r="C945">
        <v>39.4</v>
      </c>
    </row>
    <row r="946" spans="1:3" x14ac:dyDescent="0.3">
      <c r="A946">
        <v>34</v>
      </c>
      <c r="B946">
        <v>91.02</v>
      </c>
      <c r="C946">
        <v>25.8</v>
      </c>
    </row>
    <row r="947" spans="1:3" x14ac:dyDescent="0.3">
      <c r="A947">
        <v>13</v>
      </c>
      <c r="B947">
        <v>88.51</v>
      </c>
      <c r="C947">
        <v>27.7</v>
      </c>
    </row>
    <row r="948" spans="1:3" x14ac:dyDescent="0.3">
      <c r="A948">
        <v>4</v>
      </c>
      <c r="B948">
        <v>99.76</v>
      </c>
      <c r="C948">
        <v>23.2</v>
      </c>
    </row>
    <row r="949" spans="1:3" x14ac:dyDescent="0.3">
      <c r="A949">
        <v>41</v>
      </c>
      <c r="B949">
        <v>103.79</v>
      </c>
      <c r="C949">
        <v>28.6</v>
      </c>
    </row>
    <row r="950" spans="1:3" x14ac:dyDescent="0.3">
      <c r="A950">
        <v>42</v>
      </c>
      <c r="B950">
        <v>97.78</v>
      </c>
      <c r="C950">
        <v>29.8</v>
      </c>
    </row>
    <row r="951" spans="1:3" x14ac:dyDescent="0.3">
      <c r="A951">
        <v>29</v>
      </c>
      <c r="B951">
        <v>90.52</v>
      </c>
      <c r="C951">
        <v>28</v>
      </c>
    </row>
    <row r="952" spans="1:3" x14ac:dyDescent="0.3">
      <c r="A952">
        <v>0.88</v>
      </c>
      <c r="B952">
        <v>88.11</v>
      </c>
      <c r="C952">
        <v>15.5</v>
      </c>
    </row>
    <row r="953" spans="1:3" x14ac:dyDescent="0.3">
      <c r="A953">
        <v>25</v>
      </c>
      <c r="B953">
        <v>111.65</v>
      </c>
      <c r="C953">
        <v>35.200000000000003</v>
      </c>
    </row>
    <row r="954" spans="1:3" x14ac:dyDescent="0.3">
      <c r="A954">
        <v>65</v>
      </c>
      <c r="B954">
        <v>84.66</v>
      </c>
      <c r="C954">
        <v>22.4</v>
      </c>
    </row>
    <row r="955" spans="1:3" x14ac:dyDescent="0.3">
      <c r="A955">
        <v>61</v>
      </c>
      <c r="B955">
        <v>219.38</v>
      </c>
    </row>
    <row r="956" spans="1:3" x14ac:dyDescent="0.3">
      <c r="A956">
        <v>19</v>
      </c>
      <c r="B956">
        <v>125.43</v>
      </c>
      <c r="C956">
        <v>32.200000000000003</v>
      </c>
    </row>
    <row r="957" spans="1:3" x14ac:dyDescent="0.3">
      <c r="A957">
        <v>42</v>
      </c>
      <c r="B957">
        <v>98.76</v>
      </c>
      <c r="C957">
        <v>26.4</v>
      </c>
    </row>
    <row r="958" spans="1:3" x14ac:dyDescent="0.3">
      <c r="A958">
        <v>54</v>
      </c>
      <c r="B958">
        <v>109.27</v>
      </c>
      <c r="C958">
        <v>43.8</v>
      </c>
    </row>
    <row r="959" spans="1:3" x14ac:dyDescent="0.3">
      <c r="A959">
        <v>62</v>
      </c>
      <c r="B959">
        <v>92.99</v>
      </c>
      <c r="C959">
        <v>29.3</v>
      </c>
    </row>
    <row r="960" spans="1:3" x14ac:dyDescent="0.3">
      <c r="A960">
        <v>22</v>
      </c>
      <c r="B960">
        <v>80.72</v>
      </c>
      <c r="C960">
        <v>29.3</v>
      </c>
    </row>
    <row r="961" spans="1:3" x14ac:dyDescent="0.3">
      <c r="A961">
        <v>21</v>
      </c>
      <c r="B961">
        <v>111.61</v>
      </c>
      <c r="C961">
        <v>36.9</v>
      </c>
    </row>
    <row r="962" spans="1:3" x14ac:dyDescent="0.3">
      <c r="A962">
        <v>26</v>
      </c>
      <c r="B962">
        <v>91.88</v>
      </c>
      <c r="C962">
        <v>24.9</v>
      </c>
    </row>
    <row r="963" spans="1:3" x14ac:dyDescent="0.3">
      <c r="A963">
        <v>48</v>
      </c>
      <c r="B963">
        <v>99.07</v>
      </c>
      <c r="C963">
        <v>22.1</v>
      </c>
    </row>
    <row r="964" spans="1:3" x14ac:dyDescent="0.3">
      <c r="A964">
        <v>43</v>
      </c>
      <c r="B964">
        <v>98.09</v>
      </c>
      <c r="C964">
        <v>17.3</v>
      </c>
    </row>
    <row r="965" spans="1:3" x14ac:dyDescent="0.3">
      <c r="A965">
        <v>54</v>
      </c>
      <c r="B965">
        <v>94.11</v>
      </c>
      <c r="C965">
        <v>28.6</v>
      </c>
    </row>
    <row r="966" spans="1:3" x14ac:dyDescent="0.3">
      <c r="A966">
        <v>36</v>
      </c>
      <c r="B966">
        <v>96.1</v>
      </c>
      <c r="C966">
        <v>29.6</v>
      </c>
    </row>
    <row r="967" spans="1:3" x14ac:dyDescent="0.3">
      <c r="A967">
        <v>51</v>
      </c>
      <c r="B967">
        <v>173.96</v>
      </c>
      <c r="C967">
        <v>31.2</v>
      </c>
    </row>
    <row r="968" spans="1:3" x14ac:dyDescent="0.3">
      <c r="A968">
        <v>41</v>
      </c>
      <c r="B968">
        <v>91.46</v>
      </c>
      <c r="C968">
        <v>29.5</v>
      </c>
    </row>
    <row r="969" spans="1:3" x14ac:dyDescent="0.3">
      <c r="A969">
        <v>42</v>
      </c>
      <c r="B969">
        <v>94.38</v>
      </c>
      <c r="C969">
        <v>34</v>
      </c>
    </row>
    <row r="970" spans="1:3" x14ac:dyDescent="0.3">
      <c r="A970">
        <v>26</v>
      </c>
      <c r="B970">
        <v>97.24</v>
      </c>
      <c r="C970">
        <v>22.5</v>
      </c>
    </row>
    <row r="971" spans="1:3" x14ac:dyDescent="0.3">
      <c r="A971">
        <v>81</v>
      </c>
      <c r="B971">
        <v>91.82</v>
      </c>
      <c r="C971">
        <v>36.9</v>
      </c>
    </row>
    <row r="972" spans="1:3" x14ac:dyDescent="0.3">
      <c r="A972">
        <v>47</v>
      </c>
      <c r="B972">
        <v>75.430000000000007</v>
      </c>
      <c r="C972">
        <v>36.4</v>
      </c>
    </row>
    <row r="973" spans="1:3" x14ac:dyDescent="0.3">
      <c r="A973">
        <v>17</v>
      </c>
      <c r="B973">
        <v>87.52</v>
      </c>
      <c r="C973">
        <v>39.200000000000003</v>
      </c>
    </row>
    <row r="974" spans="1:3" x14ac:dyDescent="0.3">
      <c r="A974">
        <v>80</v>
      </c>
      <c r="B974">
        <v>259.63</v>
      </c>
      <c r="C974">
        <v>31.7</v>
      </c>
    </row>
    <row r="975" spans="1:3" x14ac:dyDescent="0.3">
      <c r="A975">
        <v>17</v>
      </c>
      <c r="B975">
        <v>88.57</v>
      </c>
      <c r="C975">
        <v>31.1</v>
      </c>
    </row>
    <row r="976" spans="1:3" x14ac:dyDescent="0.3">
      <c r="A976">
        <v>61</v>
      </c>
      <c r="B976">
        <v>75.459999999999994</v>
      </c>
      <c r="C976">
        <v>29.3</v>
      </c>
    </row>
    <row r="977" spans="1:3" x14ac:dyDescent="0.3">
      <c r="A977">
        <v>25</v>
      </c>
      <c r="B977">
        <v>81.540000000000006</v>
      </c>
      <c r="C977">
        <v>43.1</v>
      </c>
    </row>
    <row r="978" spans="1:3" x14ac:dyDescent="0.3">
      <c r="A978">
        <v>48</v>
      </c>
      <c r="B978">
        <v>84.56</v>
      </c>
      <c r="C978">
        <v>41.8</v>
      </c>
    </row>
    <row r="979" spans="1:3" x14ac:dyDescent="0.3">
      <c r="A979">
        <v>40</v>
      </c>
      <c r="B979">
        <v>153.24</v>
      </c>
      <c r="C979">
        <v>38.200000000000003</v>
      </c>
    </row>
    <row r="980" spans="1:3" x14ac:dyDescent="0.3">
      <c r="A980">
        <v>16</v>
      </c>
      <c r="B980">
        <v>84.4</v>
      </c>
      <c r="C980">
        <v>25.9</v>
      </c>
    </row>
    <row r="981" spans="1:3" x14ac:dyDescent="0.3">
      <c r="A981">
        <v>30</v>
      </c>
      <c r="B981">
        <v>105.08</v>
      </c>
      <c r="C981">
        <v>25.5</v>
      </c>
    </row>
    <row r="982" spans="1:3" x14ac:dyDescent="0.3">
      <c r="A982">
        <v>37</v>
      </c>
      <c r="B982">
        <v>83.65</v>
      </c>
      <c r="C982">
        <v>42.1</v>
      </c>
    </row>
    <row r="983" spans="1:3" x14ac:dyDescent="0.3">
      <c r="A983">
        <v>31</v>
      </c>
      <c r="B983">
        <v>91.08</v>
      </c>
      <c r="C983">
        <v>34.299999999999997</v>
      </c>
    </row>
    <row r="984" spans="1:3" x14ac:dyDescent="0.3">
      <c r="A984">
        <v>5</v>
      </c>
      <c r="B984">
        <v>75.86</v>
      </c>
      <c r="C984">
        <v>20</v>
      </c>
    </row>
    <row r="985" spans="1:3" x14ac:dyDescent="0.3">
      <c r="A985">
        <v>75</v>
      </c>
      <c r="B985">
        <v>108.62</v>
      </c>
      <c r="C985">
        <v>25.1</v>
      </c>
    </row>
    <row r="986" spans="1:3" x14ac:dyDescent="0.3">
      <c r="A986">
        <v>31</v>
      </c>
      <c r="B986">
        <v>92.16</v>
      </c>
      <c r="C986">
        <v>22.8</v>
      </c>
    </row>
    <row r="987" spans="1:3" x14ac:dyDescent="0.3">
      <c r="A987">
        <v>60</v>
      </c>
      <c r="B987">
        <v>105.48</v>
      </c>
      <c r="C987">
        <v>28.4</v>
      </c>
    </row>
    <row r="988" spans="1:3" x14ac:dyDescent="0.3">
      <c r="A988">
        <v>56</v>
      </c>
      <c r="B988">
        <v>244.3</v>
      </c>
      <c r="C988">
        <v>37.299999999999997</v>
      </c>
    </row>
    <row r="989" spans="1:3" x14ac:dyDescent="0.3">
      <c r="A989">
        <v>57</v>
      </c>
      <c r="B989">
        <v>87.18</v>
      </c>
      <c r="C989">
        <v>20</v>
      </c>
    </row>
    <row r="990" spans="1:3" x14ac:dyDescent="0.3">
      <c r="A990">
        <v>44</v>
      </c>
      <c r="B990">
        <v>105.77</v>
      </c>
      <c r="C990">
        <v>36.799999999999997</v>
      </c>
    </row>
    <row r="991" spans="1:3" x14ac:dyDescent="0.3">
      <c r="A991">
        <v>39</v>
      </c>
      <c r="B991">
        <v>89.57</v>
      </c>
      <c r="C991">
        <v>48.1</v>
      </c>
    </row>
    <row r="992" spans="1:3" x14ac:dyDescent="0.3">
      <c r="A992">
        <v>3</v>
      </c>
      <c r="B992">
        <v>97.31</v>
      </c>
      <c r="C992">
        <v>22.2</v>
      </c>
    </row>
    <row r="993" spans="1:3" x14ac:dyDescent="0.3">
      <c r="A993">
        <v>79</v>
      </c>
      <c r="B993">
        <v>90.16</v>
      </c>
      <c r="C993">
        <v>34.4</v>
      </c>
    </row>
    <row r="994" spans="1:3" x14ac:dyDescent="0.3">
      <c r="A994">
        <v>45</v>
      </c>
      <c r="B994">
        <v>76.680000000000007</v>
      </c>
      <c r="C994">
        <v>34.799999999999997</v>
      </c>
    </row>
    <row r="995" spans="1:3" x14ac:dyDescent="0.3">
      <c r="A995">
        <v>62</v>
      </c>
      <c r="B995">
        <v>86.4</v>
      </c>
      <c r="C995">
        <v>32.6</v>
      </c>
    </row>
    <row r="996" spans="1:3" x14ac:dyDescent="0.3">
      <c r="A996">
        <v>32</v>
      </c>
      <c r="B996">
        <v>84.1</v>
      </c>
      <c r="C996">
        <v>33.299999999999997</v>
      </c>
    </row>
    <row r="997" spans="1:3" x14ac:dyDescent="0.3">
      <c r="A997">
        <v>50</v>
      </c>
      <c r="B997">
        <v>77.67</v>
      </c>
      <c r="C997">
        <v>25.6</v>
      </c>
    </row>
    <row r="998" spans="1:3" x14ac:dyDescent="0.3">
      <c r="A998">
        <v>45</v>
      </c>
      <c r="B998">
        <v>72.650000000000006</v>
      </c>
      <c r="C998">
        <v>25.6</v>
      </c>
    </row>
    <row r="999" spans="1:3" x14ac:dyDescent="0.3">
      <c r="A999">
        <v>32</v>
      </c>
      <c r="B999">
        <v>85.91</v>
      </c>
      <c r="C999">
        <v>22.1</v>
      </c>
    </row>
    <row r="1000" spans="1:3" x14ac:dyDescent="0.3">
      <c r="A1000">
        <v>2</v>
      </c>
      <c r="B1000">
        <v>99.75</v>
      </c>
      <c r="C1000">
        <v>16</v>
      </c>
    </row>
    <row r="1001" spans="1:3" x14ac:dyDescent="0.3">
      <c r="A1001">
        <v>34</v>
      </c>
      <c r="B1001">
        <v>100.61</v>
      </c>
    </row>
    <row r="1002" spans="1:3" x14ac:dyDescent="0.3">
      <c r="A1002">
        <v>52</v>
      </c>
      <c r="B1002">
        <v>233.29</v>
      </c>
      <c r="C1002">
        <v>48.9</v>
      </c>
    </row>
    <row r="1003" spans="1:3" x14ac:dyDescent="0.3">
      <c r="A1003">
        <v>33</v>
      </c>
      <c r="B1003">
        <v>84.68</v>
      </c>
      <c r="C1003">
        <v>34.700000000000003</v>
      </c>
    </row>
    <row r="1004" spans="1:3" x14ac:dyDescent="0.3">
      <c r="A1004">
        <v>54</v>
      </c>
      <c r="B1004">
        <v>90.92</v>
      </c>
      <c r="C1004">
        <v>29.1</v>
      </c>
    </row>
    <row r="1005" spans="1:3" x14ac:dyDescent="0.3">
      <c r="A1005">
        <v>12</v>
      </c>
      <c r="B1005">
        <v>116.04</v>
      </c>
      <c r="C1005">
        <v>23.8</v>
      </c>
    </row>
    <row r="1006" spans="1:3" x14ac:dyDescent="0.3">
      <c r="A1006">
        <v>50</v>
      </c>
      <c r="B1006">
        <v>124.45</v>
      </c>
      <c r="C1006">
        <v>24.6</v>
      </c>
    </row>
    <row r="1007" spans="1:3" x14ac:dyDescent="0.3">
      <c r="A1007">
        <v>57</v>
      </c>
      <c r="B1007">
        <v>90.77</v>
      </c>
      <c r="C1007">
        <v>43.9</v>
      </c>
    </row>
    <row r="1008" spans="1:3" x14ac:dyDescent="0.3">
      <c r="A1008">
        <v>55</v>
      </c>
      <c r="B1008">
        <v>75.56</v>
      </c>
      <c r="C1008">
        <v>29.4</v>
      </c>
    </row>
    <row r="1009" spans="1:3" x14ac:dyDescent="0.3">
      <c r="A1009">
        <v>78</v>
      </c>
      <c r="B1009">
        <v>87.7</v>
      </c>
      <c r="C1009">
        <v>29.6</v>
      </c>
    </row>
    <row r="1010" spans="1:3" x14ac:dyDescent="0.3">
      <c r="A1010">
        <v>56</v>
      </c>
      <c r="B1010">
        <v>224.63</v>
      </c>
      <c r="C1010">
        <v>42.8</v>
      </c>
    </row>
    <row r="1011" spans="1:3" x14ac:dyDescent="0.3">
      <c r="A1011">
        <v>31</v>
      </c>
      <c r="B1011">
        <v>70.91</v>
      </c>
      <c r="C1011">
        <v>28.3</v>
      </c>
    </row>
    <row r="1012" spans="1:3" x14ac:dyDescent="0.3">
      <c r="A1012">
        <v>23</v>
      </c>
      <c r="B1012">
        <v>112.3</v>
      </c>
      <c r="C1012">
        <v>26.6</v>
      </c>
    </row>
    <row r="1013" spans="1:3" x14ac:dyDescent="0.3">
      <c r="A1013">
        <v>1.88</v>
      </c>
      <c r="B1013">
        <v>97.26</v>
      </c>
      <c r="C1013">
        <v>16.7</v>
      </c>
    </row>
    <row r="1014" spans="1:3" x14ac:dyDescent="0.3">
      <c r="A1014">
        <v>38</v>
      </c>
      <c r="B1014">
        <v>87.94</v>
      </c>
      <c r="C1014">
        <v>43.8</v>
      </c>
    </row>
    <row r="1015" spans="1:3" x14ac:dyDescent="0.3">
      <c r="A1015">
        <v>82</v>
      </c>
      <c r="B1015">
        <v>96.63</v>
      </c>
      <c r="C1015">
        <v>26.5</v>
      </c>
    </row>
    <row r="1016" spans="1:3" x14ac:dyDescent="0.3">
      <c r="A1016">
        <v>42</v>
      </c>
      <c r="B1016">
        <v>82.67</v>
      </c>
      <c r="C1016">
        <v>22.5</v>
      </c>
    </row>
    <row r="1017" spans="1:3" x14ac:dyDescent="0.3">
      <c r="A1017">
        <v>20</v>
      </c>
      <c r="B1017">
        <v>77.290000000000006</v>
      </c>
      <c r="C1017">
        <v>28.4</v>
      </c>
    </row>
    <row r="1018" spans="1:3" x14ac:dyDescent="0.3">
      <c r="A1018">
        <v>44</v>
      </c>
      <c r="B1018">
        <v>72.03</v>
      </c>
      <c r="C1018">
        <v>37.5</v>
      </c>
    </row>
    <row r="1019" spans="1:3" x14ac:dyDescent="0.3">
      <c r="A1019">
        <v>51</v>
      </c>
      <c r="B1019">
        <v>109.16</v>
      </c>
      <c r="C1019">
        <v>28</v>
      </c>
    </row>
    <row r="1020" spans="1:3" x14ac:dyDescent="0.3">
      <c r="A1020">
        <v>64</v>
      </c>
      <c r="B1020">
        <v>93.99</v>
      </c>
      <c r="C1020">
        <v>37.799999999999997</v>
      </c>
    </row>
    <row r="1021" spans="1:3" x14ac:dyDescent="0.3">
      <c r="A1021">
        <v>55</v>
      </c>
      <c r="B1021">
        <v>99.44</v>
      </c>
      <c r="C1021">
        <v>25</v>
      </c>
    </row>
    <row r="1022" spans="1:3" x14ac:dyDescent="0.3">
      <c r="A1022">
        <v>21</v>
      </c>
      <c r="B1022">
        <v>80.84</v>
      </c>
      <c r="C1022">
        <v>30.7</v>
      </c>
    </row>
    <row r="1023" spans="1:3" x14ac:dyDescent="0.3">
      <c r="A1023">
        <v>4</v>
      </c>
      <c r="B1023">
        <v>94.27</v>
      </c>
      <c r="C1023">
        <v>14</v>
      </c>
    </row>
    <row r="1024" spans="1:3" x14ac:dyDescent="0.3">
      <c r="A1024">
        <v>72</v>
      </c>
      <c r="B1024">
        <v>219.91</v>
      </c>
    </row>
    <row r="1025" spans="1:3" x14ac:dyDescent="0.3">
      <c r="A1025">
        <v>28</v>
      </c>
      <c r="B1025">
        <v>87.91</v>
      </c>
      <c r="C1025">
        <v>22.7</v>
      </c>
    </row>
    <row r="1026" spans="1:3" x14ac:dyDescent="0.3">
      <c r="A1026">
        <v>65</v>
      </c>
      <c r="B1026">
        <v>77.459999999999994</v>
      </c>
      <c r="C1026">
        <v>30.9</v>
      </c>
    </row>
    <row r="1027" spans="1:3" x14ac:dyDescent="0.3">
      <c r="A1027">
        <v>61</v>
      </c>
      <c r="B1027">
        <v>72.010000000000005</v>
      </c>
      <c r="C1027">
        <v>26</v>
      </c>
    </row>
    <row r="1028" spans="1:3" x14ac:dyDescent="0.3">
      <c r="A1028">
        <v>24</v>
      </c>
      <c r="B1028">
        <v>79.42</v>
      </c>
      <c r="C1028">
        <v>21.4</v>
      </c>
    </row>
    <row r="1029" spans="1:3" x14ac:dyDescent="0.3">
      <c r="A1029">
        <v>81</v>
      </c>
      <c r="B1029">
        <v>99.48</v>
      </c>
      <c r="C1029">
        <v>27.2</v>
      </c>
    </row>
    <row r="1030" spans="1:3" x14ac:dyDescent="0.3">
      <c r="A1030">
        <v>48</v>
      </c>
      <c r="B1030">
        <v>84.2</v>
      </c>
      <c r="C1030">
        <v>29.7</v>
      </c>
    </row>
    <row r="1031" spans="1:3" x14ac:dyDescent="0.3">
      <c r="A1031">
        <v>35</v>
      </c>
      <c r="B1031">
        <v>97.6</v>
      </c>
      <c r="C1031">
        <v>44.8</v>
      </c>
    </row>
    <row r="1032" spans="1:3" x14ac:dyDescent="0.3">
      <c r="A1032">
        <v>22</v>
      </c>
      <c r="B1032">
        <v>102</v>
      </c>
      <c r="C1032">
        <v>40.4</v>
      </c>
    </row>
    <row r="1033" spans="1:3" x14ac:dyDescent="0.3">
      <c r="A1033">
        <v>38</v>
      </c>
      <c r="B1033">
        <v>107.78</v>
      </c>
      <c r="C1033">
        <v>25.1</v>
      </c>
    </row>
    <row r="1034" spans="1:3" x14ac:dyDescent="0.3">
      <c r="A1034">
        <v>25</v>
      </c>
      <c r="B1034">
        <v>103.15</v>
      </c>
      <c r="C1034">
        <v>21</v>
      </c>
    </row>
    <row r="1035" spans="1:3" x14ac:dyDescent="0.3">
      <c r="A1035">
        <v>14</v>
      </c>
      <c r="B1035">
        <v>91.32</v>
      </c>
      <c r="C1035">
        <v>24.3</v>
      </c>
    </row>
    <row r="1036" spans="1:3" x14ac:dyDescent="0.3">
      <c r="A1036">
        <v>40</v>
      </c>
      <c r="B1036">
        <v>217</v>
      </c>
      <c r="C1036">
        <v>29.4</v>
      </c>
    </row>
    <row r="1037" spans="1:3" x14ac:dyDescent="0.3">
      <c r="A1037">
        <v>51</v>
      </c>
      <c r="B1037">
        <v>95.16</v>
      </c>
      <c r="C1037">
        <v>42.7</v>
      </c>
    </row>
    <row r="1038" spans="1:3" x14ac:dyDescent="0.3">
      <c r="A1038">
        <v>47</v>
      </c>
      <c r="B1038">
        <v>65.040000000000006</v>
      </c>
      <c r="C1038">
        <v>30.9</v>
      </c>
    </row>
    <row r="1039" spans="1:3" x14ac:dyDescent="0.3">
      <c r="A1039">
        <v>27</v>
      </c>
      <c r="B1039">
        <v>79.209999999999994</v>
      </c>
      <c r="C1039">
        <v>19.5</v>
      </c>
    </row>
    <row r="1040" spans="1:3" x14ac:dyDescent="0.3">
      <c r="A1040">
        <v>78</v>
      </c>
      <c r="B1040">
        <v>91.63</v>
      </c>
      <c r="C1040">
        <v>33.5</v>
      </c>
    </row>
    <row r="1041" spans="1:3" x14ac:dyDescent="0.3">
      <c r="A1041">
        <v>3</v>
      </c>
      <c r="B1041">
        <v>79.760000000000005</v>
      </c>
      <c r="C1041">
        <v>15.6</v>
      </c>
    </row>
    <row r="1042" spans="1:3" x14ac:dyDescent="0.3">
      <c r="A1042">
        <v>80</v>
      </c>
      <c r="B1042">
        <v>71.88</v>
      </c>
      <c r="C1042">
        <v>26.7</v>
      </c>
    </row>
    <row r="1043" spans="1:3" x14ac:dyDescent="0.3">
      <c r="A1043">
        <v>31</v>
      </c>
      <c r="B1043">
        <v>88.2</v>
      </c>
      <c r="C1043">
        <v>22.7</v>
      </c>
    </row>
    <row r="1044" spans="1:3" x14ac:dyDescent="0.3">
      <c r="A1044">
        <v>23</v>
      </c>
      <c r="B1044">
        <v>100.54</v>
      </c>
      <c r="C1044">
        <v>22.1</v>
      </c>
    </row>
    <row r="1045" spans="1:3" x14ac:dyDescent="0.3">
      <c r="A1045">
        <v>48</v>
      </c>
      <c r="B1045">
        <v>69.209999999999994</v>
      </c>
      <c r="C1045">
        <v>33.1</v>
      </c>
    </row>
    <row r="1046" spans="1:3" x14ac:dyDescent="0.3">
      <c r="A1046">
        <v>72</v>
      </c>
      <c r="B1046">
        <v>185.49</v>
      </c>
      <c r="C1046">
        <v>37.1</v>
      </c>
    </row>
    <row r="1047" spans="1:3" x14ac:dyDescent="0.3">
      <c r="A1047">
        <v>42</v>
      </c>
      <c r="B1047">
        <v>82.24</v>
      </c>
      <c r="C1047">
        <v>23.8</v>
      </c>
    </row>
    <row r="1048" spans="1:3" x14ac:dyDescent="0.3">
      <c r="A1048">
        <v>40</v>
      </c>
      <c r="B1048">
        <v>99.58</v>
      </c>
      <c r="C1048">
        <v>24.1</v>
      </c>
    </row>
    <row r="1049" spans="1:3" x14ac:dyDescent="0.3">
      <c r="A1049">
        <v>10</v>
      </c>
      <c r="B1049">
        <v>69.84</v>
      </c>
      <c r="C1049">
        <v>13.7</v>
      </c>
    </row>
    <row r="1050" spans="1:3" x14ac:dyDescent="0.3">
      <c r="A1050">
        <v>24</v>
      </c>
      <c r="B1050">
        <v>114.54</v>
      </c>
      <c r="C1050">
        <v>30.1</v>
      </c>
    </row>
    <row r="1051" spans="1:3" x14ac:dyDescent="0.3">
      <c r="A1051">
        <v>45</v>
      </c>
      <c r="B1051">
        <v>79.98</v>
      </c>
      <c r="C1051">
        <v>41.4</v>
      </c>
    </row>
    <row r="1052" spans="1:3" x14ac:dyDescent="0.3">
      <c r="A1052">
        <v>47</v>
      </c>
      <c r="B1052">
        <v>86.94</v>
      </c>
      <c r="C1052">
        <v>41.1</v>
      </c>
    </row>
    <row r="1053" spans="1:3" x14ac:dyDescent="0.3">
      <c r="A1053">
        <v>13</v>
      </c>
      <c r="B1053">
        <v>93.3</v>
      </c>
      <c r="C1053">
        <v>25.9</v>
      </c>
    </row>
    <row r="1054" spans="1:3" x14ac:dyDescent="0.3">
      <c r="A1054">
        <v>70</v>
      </c>
      <c r="B1054">
        <v>88.66</v>
      </c>
      <c r="C1054">
        <v>36.700000000000003</v>
      </c>
    </row>
    <row r="1055" spans="1:3" x14ac:dyDescent="0.3">
      <c r="A1055">
        <v>52</v>
      </c>
      <c r="B1055">
        <v>83.84</v>
      </c>
      <c r="C1055">
        <v>35</v>
      </c>
    </row>
    <row r="1056" spans="1:3" x14ac:dyDescent="0.3">
      <c r="A1056">
        <v>46</v>
      </c>
      <c r="B1056">
        <v>94.63</v>
      </c>
      <c r="C1056">
        <v>24.9</v>
      </c>
    </row>
    <row r="1057" spans="1:3" x14ac:dyDescent="0.3">
      <c r="A1057">
        <v>66</v>
      </c>
      <c r="B1057">
        <v>76.11</v>
      </c>
      <c r="C1057">
        <v>37</v>
      </c>
    </row>
    <row r="1058" spans="1:3" x14ac:dyDescent="0.3">
      <c r="A1058">
        <v>58</v>
      </c>
      <c r="B1058">
        <v>85.83</v>
      </c>
      <c r="C1058">
        <v>44</v>
      </c>
    </row>
    <row r="1059" spans="1:3" x14ac:dyDescent="0.3">
      <c r="A1059">
        <v>27</v>
      </c>
      <c r="B1059">
        <v>70.56</v>
      </c>
      <c r="C1059">
        <v>28.6</v>
      </c>
    </row>
    <row r="1060" spans="1:3" x14ac:dyDescent="0.3">
      <c r="A1060">
        <v>45</v>
      </c>
      <c r="B1060">
        <v>103.94</v>
      </c>
      <c r="C1060">
        <v>32.5</v>
      </c>
    </row>
    <row r="1061" spans="1:3" x14ac:dyDescent="0.3">
      <c r="A1061">
        <v>69</v>
      </c>
      <c r="B1061">
        <v>79.7</v>
      </c>
      <c r="C1061">
        <v>25</v>
      </c>
    </row>
    <row r="1062" spans="1:3" x14ac:dyDescent="0.3">
      <c r="A1062">
        <v>7</v>
      </c>
      <c r="B1062">
        <v>89.38</v>
      </c>
      <c r="C1062">
        <v>19</v>
      </c>
    </row>
    <row r="1063" spans="1:3" x14ac:dyDescent="0.3">
      <c r="A1063">
        <v>28</v>
      </c>
      <c r="B1063">
        <v>100.8</v>
      </c>
      <c r="C1063">
        <v>39.299999999999997</v>
      </c>
    </row>
    <row r="1064" spans="1:3" x14ac:dyDescent="0.3">
      <c r="A1064">
        <v>23</v>
      </c>
      <c r="B1064">
        <v>98.66</v>
      </c>
      <c r="C1064">
        <v>28.3</v>
      </c>
    </row>
    <row r="1065" spans="1:3" x14ac:dyDescent="0.3">
      <c r="A1065">
        <v>30</v>
      </c>
      <c r="B1065">
        <v>96.42</v>
      </c>
      <c r="C1065">
        <v>22.6</v>
      </c>
    </row>
    <row r="1066" spans="1:3" x14ac:dyDescent="0.3">
      <c r="A1066">
        <v>0.48</v>
      </c>
      <c r="B1066">
        <v>94.06</v>
      </c>
      <c r="C1066">
        <v>14.8</v>
      </c>
    </row>
    <row r="1067" spans="1:3" x14ac:dyDescent="0.3">
      <c r="A1067">
        <v>61</v>
      </c>
      <c r="B1067">
        <v>98.35</v>
      </c>
      <c r="C1067">
        <v>26.6</v>
      </c>
    </row>
    <row r="1068" spans="1:3" x14ac:dyDescent="0.3">
      <c r="A1068">
        <v>43</v>
      </c>
      <c r="B1068">
        <v>107.43</v>
      </c>
      <c r="C1068">
        <v>26.5</v>
      </c>
    </row>
    <row r="1069" spans="1:3" x14ac:dyDescent="0.3">
      <c r="A1069">
        <v>11</v>
      </c>
      <c r="B1069">
        <v>123.04</v>
      </c>
      <c r="C1069">
        <v>15.9</v>
      </c>
    </row>
    <row r="1070" spans="1:3" x14ac:dyDescent="0.3">
      <c r="A1070">
        <v>82</v>
      </c>
      <c r="B1070">
        <v>77.319999999999993</v>
      </c>
      <c r="C1070">
        <v>24.8</v>
      </c>
    </row>
    <row r="1071" spans="1:3" x14ac:dyDescent="0.3">
      <c r="A1071">
        <v>71</v>
      </c>
      <c r="B1071">
        <v>208.31</v>
      </c>
      <c r="C1071">
        <v>31.8</v>
      </c>
    </row>
    <row r="1072" spans="1:3" x14ac:dyDescent="0.3">
      <c r="A1072">
        <v>50</v>
      </c>
      <c r="B1072">
        <v>77.67</v>
      </c>
      <c r="C1072">
        <v>34.5</v>
      </c>
    </row>
    <row r="1073" spans="1:3" x14ac:dyDescent="0.3">
      <c r="A1073">
        <v>4</v>
      </c>
      <c r="B1073">
        <v>72.489999999999995</v>
      </c>
      <c r="C1073">
        <v>16.899999999999999</v>
      </c>
    </row>
    <row r="1074" spans="1:3" x14ac:dyDescent="0.3">
      <c r="A1074">
        <v>29</v>
      </c>
      <c r="B1074">
        <v>81.2</v>
      </c>
      <c r="C1074">
        <v>23</v>
      </c>
    </row>
    <row r="1075" spans="1:3" x14ac:dyDescent="0.3">
      <c r="A1075">
        <v>45</v>
      </c>
      <c r="B1075">
        <v>103.22</v>
      </c>
      <c r="C1075">
        <v>20.5</v>
      </c>
    </row>
    <row r="1076" spans="1:3" x14ac:dyDescent="0.3">
      <c r="A1076">
        <v>14</v>
      </c>
      <c r="B1076">
        <v>84.46</v>
      </c>
      <c r="C1076">
        <v>21.8</v>
      </c>
    </row>
    <row r="1077" spans="1:3" x14ac:dyDescent="0.3">
      <c r="A1077">
        <v>75</v>
      </c>
      <c r="B1077">
        <v>219.82</v>
      </c>
      <c r="C1077">
        <v>29.5</v>
      </c>
    </row>
    <row r="1078" spans="1:3" x14ac:dyDescent="0.3">
      <c r="A1078">
        <v>77</v>
      </c>
      <c r="B1078">
        <v>109.51</v>
      </c>
    </row>
    <row r="1079" spans="1:3" x14ac:dyDescent="0.3">
      <c r="A1079">
        <v>28</v>
      </c>
      <c r="B1079">
        <v>111.22</v>
      </c>
      <c r="C1079">
        <v>25.5</v>
      </c>
    </row>
    <row r="1080" spans="1:3" x14ac:dyDescent="0.3">
      <c r="A1080">
        <v>78</v>
      </c>
      <c r="B1080">
        <v>67.959999999999994</v>
      </c>
      <c r="C1080">
        <v>26.8</v>
      </c>
    </row>
    <row r="1081" spans="1:3" x14ac:dyDescent="0.3">
      <c r="A1081">
        <v>38</v>
      </c>
      <c r="B1081">
        <v>104.03</v>
      </c>
      <c r="C1081">
        <v>47.3</v>
      </c>
    </row>
    <row r="1082" spans="1:3" x14ac:dyDescent="0.3">
      <c r="A1082">
        <v>63</v>
      </c>
      <c r="B1082">
        <v>75.930000000000007</v>
      </c>
      <c r="C1082">
        <v>34.700000000000003</v>
      </c>
    </row>
    <row r="1083" spans="1:3" x14ac:dyDescent="0.3">
      <c r="A1083">
        <v>78</v>
      </c>
      <c r="B1083">
        <v>95.37</v>
      </c>
      <c r="C1083">
        <v>17.3</v>
      </c>
    </row>
    <row r="1084" spans="1:3" x14ac:dyDescent="0.3">
      <c r="A1084">
        <v>76</v>
      </c>
      <c r="B1084">
        <v>267.61</v>
      </c>
      <c r="C1084">
        <v>27.9</v>
      </c>
    </row>
    <row r="1085" spans="1:3" x14ac:dyDescent="0.3">
      <c r="A1085">
        <v>69</v>
      </c>
      <c r="B1085">
        <v>91.65</v>
      </c>
      <c r="C1085">
        <v>25.7</v>
      </c>
    </row>
    <row r="1086" spans="1:3" x14ac:dyDescent="0.3">
      <c r="A1086">
        <v>27</v>
      </c>
      <c r="B1086">
        <v>103.35</v>
      </c>
      <c r="C1086">
        <v>28.1</v>
      </c>
    </row>
    <row r="1087" spans="1:3" x14ac:dyDescent="0.3">
      <c r="A1087">
        <v>2</v>
      </c>
      <c r="B1087">
        <v>120.85</v>
      </c>
      <c r="C1087">
        <v>16.2</v>
      </c>
    </row>
    <row r="1088" spans="1:3" x14ac:dyDescent="0.3">
      <c r="A1088">
        <v>41</v>
      </c>
      <c r="B1088">
        <v>104.36</v>
      </c>
      <c r="C1088">
        <v>30.2</v>
      </c>
    </row>
    <row r="1089" spans="1:3" x14ac:dyDescent="0.3">
      <c r="A1089">
        <v>78</v>
      </c>
      <c r="B1089">
        <v>75.319999999999993</v>
      </c>
    </row>
    <row r="1090" spans="1:3" x14ac:dyDescent="0.3">
      <c r="A1090">
        <v>45</v>
      </c>
      <c r="B1090">
        <v>82.02</v>
      </c>
      <c r="C1090">
        <v>41.8</v>
      </c>
    </row>
    <row r="1091" spans="1:3" x14ac:dyDescent="0.3">
      <c r="A1091">
        <v>44</v>
      </c>
      <c r="B1091">
        <v>97.16</v>
      </c>
      <c r="C1091">
        <v>33.1</v>
      </c>
    </row>
    <row r="1092" spans="1:3" x14ac:dyDescent="0.3">
      <c r="A1092">
        <v>32</v>
      </c>
      <c r="B1092">
        <v>77.16</v>
      </c>
      <c r="C1092">
        <v>35.200000000000003</v>
      </c>
    </row>
    <row r="1093" spans="1:3" x14ac:dyDescent="0.3">
      <c r="A1093">
        <v>17</v>
      </c>
      <c r="B1093">
        <v>88.65</v>
      </c>
      <c r="C1093">
        <v>30.3</v>
      </c>
    </row>
    <row r="1094" spans="1:3" x14ac:dyDescent="0.3">
      <c r="A1094">
        <v>32</v>
      </c>
      <c r="B1094">
        <v>92.75</v>
      </c>
      <c r="C1094">
        <v>34.5</v>
      </c>
    </row>
    <row r="1095" spans="1:3" x14ac:dyDescent="0.3">
      <c r="A1095">
        <v>18</v>
      </c>
      <c r="B1095">
        <v>107.82</v>
      </c>
      <c r="C1095">
        <v>26</v>
      </c>
    </row>
    <row r="1096" spans="1:3" x14ac:dyDescent="0.3">
      <c r="A1096">
        <v>39</v>
      </c>
      <c r="B1096">
        <v>102.51</v>
      </c>
      <c r="C1096">
        <v>26.6</v>
      </c>
    </row>
    <row r="1097" spans="1:3" x14ac:dyDescent="0.3">
      <c r="A1097">
        <v>38</v>
      </c>
      <c r="B1097">
        <v>76.819999999999993</v>
      </c>
      <c r="C1097">
        <v>27.3</v>
      </c>
    </row>
    <row r="1098" spans="1:3" x14ac:dyDescent="0.3">
      <c r="A1098">
        <v>57</v>
      </c>
      <c r="B1098">
        <v>83.14</v>
      </c>
      <c r="C1098">
        <v>31.9</v>
      </c>
    </row>
    <row r="1099" spans="1:3" x14ac:dyDescent="0.3">
      <c r="A1099">
        <v>68</v>
      </c>
      <c r="B1099">
        <v>96.75</v>
      </c>
      <c r="C1099">
        <v>28.4</v>
      </c>
    </row>
    <row r="1100" spans="1:3" x14ac:dyDescent="0.3">
      <c r="A1100">
        <v>61</v>
      </c>
      <c r="B1100">
        <v>73.36</v>
      </c>
      <c r="C1100">
        <v>16.100000000000001</v>
      </c>
    </row>
    <row r="1101" spans="1:3" x14ac:dyDescent="0.3">
      <c r="A1101">
        <v>47</v>
      </c>
      <c r="B1101">
        <v>68.37</v>
      </c>
      <c r="C1101">
        <v>29.4</v>
      </c>
    </row>
    <row r="1102" spans="1:3" x14ac:dyDescent="0.3">
      <c r="A1102">
        <v>41</v>
      </c>
      <c r="B1102">
        <v>78.930000000000007</v>
      </c>
      <c r="C1102">
        <v>30.9</v>
      </c>
    </row>
    <row r="1103" spans="1:3" x14ac:dyDescent="0.3">
      <c r="A1103">
        <v>72</v>
      </c>
      <c r="B1103">
        <v>103.78</v>
      </c>
      <c r="C1103">
        <v>32.700000000000003</v>
      </c>
    </row>
    <row r="1104" spans="1:3" x14ac:dyDescent="0.3">
      <c r="A1104">
        <v>50</v>
      </c>
      <c r="B1104">
        <v>213.43</v>
      </c>
      <c r="C1104">
        <v>36.700000000000003</v>
      </c>
    </row>
    <row r="1105" spans="1:3" x14ac:dyDescent="0.3">
      <c r="A1105">
        <v>31</v>
      </c>
      <c r="B1105">
        <v>106.51</v>
      </c>
      <c r="C1105">
        <v>40.200000000000003</v>
      </c>
    </row>
    <row r="1106" spans="1:3" x14ac:dyDescent="0.3">
      <c r="A1106">
        <v>41</v>
      </c>
      <c r="B1106">
        <v>89.88</v>
      </c>
      <c r="C1106">
        <v>33.1</v>
      </c>
    </row>
    <row r="1107" spans="1:3" x14ac:dyDescent="0.3">
      <c r="A1107">
        <v>16</v>
      </c>
      <c r="B1107">
        <v>87.16</v>
      </c>
      <c r="C1107">
        <v>28.2</v>
      </c>
    </row>
    <row r="1108" spans="1:3" x14ac:dyDescent="0.3">
      <c r="A1108">
        <v>3</v>
      </c>
      <c r="B1108">
        <v>73.2</v>
      </c>
      <c r="C1108">
        <v>16.8</v>
      </c>
    </row>
    <row r="1109" spans="1:3" x14ac:dyDescent="0.3">
      <c r="A1109">
        <v>65</v>
      </c>
      <c r="B1109">
        <v>82.72</v>
      </c>
      <c r="C1109">
        <v>29.8</v>
      </c>
    </row>
    <row r="1110" spans="1:3" x14ac:dyDescent="0.3">
      <c r="A1110">
        <v>28</v>
      </c>
      <c r="B1110">
        <v>104.16</v>
      </c>
      <c r="C1110">
        <v>21.5</v>
      </c>
    </row>
    <row r="1111" spans="1:3" x14ac:dyDescent="0.3">
      <c r="A1111">
        <v>17</v>
      </c>
      <c r="B1111">
        <v>81.13</v>
      </c>
      <c r="C1111">
        <v>22.8</v>
      </c>
    </row>
    <row r="1112" spans="1:3" x14ac:dyDescent="0.3">
      <c r="A1112">
        <v>26</v>
      </c>
      <c r="B1112">
        <v>89.3</v>
      </c>
      <c r="C1112">
        <v>48.4</v>
      </c>
    </row>
    <row r="1113" spans="1:3" x14ac:dyDescent="0.3">
      <c r="A1113">
        <v>23</v>
      </c>
      <c r="B1113">
        <v>92.87</v>
      </c>
      <c r="C1113">
        <v>30.1</v>
      </c>
    </row>
    <row r="1114" spans="1:3" x14ac:dyDescent="0.3">
      <c r="A1114">
        <v>60</v>
      </c>
      <c r="B1114">
        <v>109</v>
      </c>
    </row>
    <row r="1115" spans="1:3" x14ac:dyDescent="0.3">
      <c r="A1115">
        <v>69</v>
      </c>
      <c r="B1115">
        <v>103.73</v>
      </c>
      <c r="C1115">
        <v>34.700000000000003</v>
      </c>
    </row>
    <row r="1116" spans="1:3" x14ac:dyDescent="0.3">
      <c r="A1116">
        <v>45</v>
      </c>
      <c r="B1116">
        <v>78.91</v>
      </c>
      <c r="C1116">
        <v>34.299999999999997</v>
      </c>
    </row>
    <row r="1117" spans="1:3" x14ac:dyDescent="0.3">
      <c r="A1117">
        <v>1.8</v>
      </c>
      <c r="B1117">
        <v>95.28</v>
      </c>
      <c r="C1117">
        <v>16.5</v>
      </c>
    </row>
    <row r="1118" spans="1:3" x14ac:dyDescent="0.3">
      <c r="A1118">
        <v>67</v>
      </c>
      <c r="B1118">
        <v>68.61</v>
      </c>
      <c r="C1118">
        <v>31.9</v>
      </c>
    </row>
    <row r="1119" spans="1:3" x14ac:dyDescent="0.3">
      <c r="A1119">
        <v>36</v>
      </c>
      <c r="B1119">
        <v>74.14</v>
      </c>
      <c r="C1119">
        <v>31.2</v>
      </c>
    </row>
    <row r="1120" spans="1:3" x14ac:dyDescent="0.3">
      <c r="A1120">
        <v>50</v>
      </c>
      <c r="B1120">
        <v>92.15</v>
      </c>
      <c r="C1120">
        <v>20.8</v>
      </c>
    </row>
    <row r="1121" spans="1:3" x14ac:dyDescent="0.3">
      <c r="A1121">
        <v>34</v>
      </c>
      <c r="B1121">
        <v>86.92</v>
      </c>
      <c r="C1121">
        <v>22</v>
      </c>
    </row>
    <row r="1122" spans="1:3" x14ac:dyDescent="0.3">
      <c r="A1122">
        <v>17</v>
      </c>
      <c r="B1122">
        <v>82.64</v>
      </c>
      <c r="C1122">
        <v>31.1</v>
      </c>
    </row>
    <row r="1123" spans="1:3" x14ac:dyDescent="0.3">
      <c r="A1123">
        <v>8</v>
      </c>
      <c r="B1123">
        <v>76.31</v>
      </c>
      <c r="C1123">
        <v>15.5</v>
      </c>
    </row>
    <row r="1124" spans="1:3" x14ac:dyDescent="0.3">
      <c r="A1124">
        <v>45</v>
      </c>
      <c r="B1124">
        <v>86.06</v>
      </c>
      <c r="C1124">
        <v>38.1</v>
      </c>
    </row>
    <row r="1125" spans="1:3" x14ac:dyDescent="0.3">
      <c r="A1125">
        <v>19</v>
      </c>
      <c r="B1125">
        <v>87.72</v>
      </c>
      <c r="C1125">
        <v>21.7</v>
      </c>
    </row>
    <row r="1126" spans="1:3" x14ac:dyDescent="0.3">
      <c r="A1126">
        <v>76</v>
      </c>
      <c r="B1126">
        <v>78.680000000000007</v>
      </c>
      <c r="C1126">
        <v>23.3</v>
      </c>
    </row>
    <row r="1127" spans="1:3" x14ac:dyDescent="0.3">
      <c r="A1127">
        <v>18</v>
      </c>
      <c r="B1127">
        <v>104.26</v>
      </c>
      <c r="C1127">
        <v>25.9</v>
      </c>
    </row>
    <row r="1128" spans="1:3" x14ac:dyDescent="0.3">
      <c r="A1128">
        <v>25</v>
      </c>
      <c r="B1128">
        <v>92.82</v>
      </c>
      <c r="C1128">
        <v>24.1</v>
      </c>
    </row>
    <row r="1129" spans="1:3" x14ac:dyDescent="0.3">
      <c r="A1129">
        <v>82</v>
      </c>
      <c r="B1129">
        <v>115.71</v>
      </c>
      <c r="C1129">
        <v>31.1</v>
      </c>
    </row>
    <row r="1130" spans="1:3" x14ac:dyDescent="0.3">
      <c r="A1130">
        <v>53</v>
      </c>
      <c r="B1130">
        <v>74.64</v>
      </c>
      <c r="C1130">
        <v>22.4</v>
      </c>
    </row>
    <row r="1131" spans="1:3" x14ac:dyDescent="0.3">
      <c r="A1131">
        <v>59</v>
      </c>
      <c r="B1131">
        <v>200.8</v>
      </c>
      <c r="C1131">
        <v>32.299999999999997</v>
      </c>
    </row>
    <row r="1132" spans="1:3" x14ac:dyDescent="0.3">
      <c r="A1132">
        <v>58</v>
      </c>
      <c r="B1132">
        <v>81.96</v>
      </c>
      <c r="C1132">
        <v>34.6</v>
      </c>
    </row>
    <row r="1133" spans="1:3" x14ac:dyDescent="0.3">
      <c r="A1133">
        <v>60</v>
      </c>
      <c r="B1133">
        <v>266.58999999999997</v>
      </c>
      <c r="C1133">
        <v>25.5</v>
      </c>
    </row>
    <row r="1134" spans="1:3" x14ac:dyDescent="0.3">
      <c r="A1134">
        <v>73</v>
      </c>
      <c r="B1134">
        <v>198.3</v>
      </c>
      <c r="C1134">
        <v>54.3</v>
      </c>
    </row>
    <row r="1135" spans="1:3" x14ac:dyDescent="0.3">
      <c r="A1135">
        <v>47</v>
      </c>
      <c r="B1135">
        <v>86.99</v>
      </c>
      <c r="C1135">
        <v>28.9</v>
      </c>
    </row>
    <row r="1136" spans="1:3" x14ac:dyDescent="0.3">
      <c r="A1136">
        <v>7</v>
      </c>
      <c r="B1136">
        <v>103.11</v>
      </c>
      <c r="C1136">
        <v>18.3</v>
      </c>
    </row>
    <row r="1137" spans="1:3" x14ac:dyDescent="0.3">
      <c r="A1137">
        <v>15</v>
      </c>
      <c r="B1137">
        <v>121.39</v>
      </c>
      <c r="C1137">
        <v>27</v>
      </c>
    </row>
    <row r="1138" spans="1:3" x14ac:dyDescent="0.3">
      <c r="A1138">
        <v>82</v>
      </c>
      <c r="B1138">
        <v>88.6</v>
      </c>
      <c r="C1138">
        <v>32.5</v>
      </c>
    </row>
    <row r="1139" spans="1:3" x14ac:dyDescent="0.3">
      <c r="A1139">
        <v>56</v>
      </c>
      <c r="B1139">
        <v>112.16</v>
      </c>
      <c r="C1139">
        <v>25.7</v>
      </c>
    </row>
    <row r="1140" spans="1:3" x14ac:dyDescent="0.3">
      <c r="A1140">
        <v>57</v>
      </c>
      <c r="B1140">
        <v>73</v>
      </c>
      <c r="C1140">
        <v>26.2</v>
      </c>
    </row>
    <row r="1141" spans="1:3" x14ac:dyDescent="0.3">
      <c r="A1141">
        <v>66</v>
      </c>
      <c r="B1141">
        <v>102.07</v>
      </c>
      <c r="C1141">
        <v>16.7</v>
      </c>
    </row>
    <row r="1142" spans="1:3" x14ac:dyDescent="0.3">
      <c r="A1142">
        <v>34</v>
      </c>
      <c r="B1142">
        <v>113.26</v>
      </c>
      <c r="C1142">
        <v>27.6</v>
      </c>
    </row>
    <row r="1143" spans="1:3" x14ac:dyDescent="0.3">
      <c r="A1143">
        <v>54</v>
      </c>
      <c r="B1143">
        <v>231.54</v>
      </c>
      <c r="C1143">
        <v>29.9</v>
      </c>
    </row>
    <row r="1144" spans="1:3" x14ac:dyDescent="0.3">
      <c r="A1144">
        <v>27</v>
      </c>
      <c r="B1144">
        <v>104.21</v>
      </c>
      <c r="C1144">
        <v>35.700000000000003</v>
      </c>
    </row>
    <row r="1145" spans="1:3" x14ac:dyDescent="0.3">
      <c r="A1145">
        <v>51</v>
      </c>
      <c r="B1145">
        <v>82.93</v>
      </c>
      <c r="C1145">
        <v>29.7</v>
      </c>
    </row>
    <row r="1146" spans="1:3" x14ac:dyDescent="0.3">
      <c r="A1146">
        <v>5</v>
      </c>
      <c r="B1146">
        <v>122.25</v>
      </c>
      <c r="C1146">
        <v>16.7</v>
      </c>
    </row>
    <row r="1147" spans="1:3" x14ac:dyDescent="0.3">
      <c r="A1147">
        <v>34</v>
      </c>
      <c r="B1147">
        <v>88.68</v>
      </c>
      <c r="C1147">
        <v>23.9</v>
      </c>
    </row>
    <row r="1148" spans="1:3" x14ac:dyDescent="0.3">
      <c r="A1148">
        <v>23</v>
      </c>
      <c r="B1148">
        <v>96.28</v>
      </c>
      <c r="C1148">
        <v>31.1</v>
      </c>
    </row>
    <row r="1149" spans="1:3" x14ac:dyDescent="0.3">
      <c r="A1149">
        <v>26</v>
      </c>
      <c r="B1149">
        <v>114.18</v>
      </c>
      <c r="C1149">
        <v>23.3</v>
      </c>
    </row>
    <row r="1150" spans="1:3" x14ac:dyDescent="0.3">
      <c r="A1150">
        <v>61</v>
      </c>
      <c r="B1150">
        <v>74.819999999999993</v>
      </c>
      <c r="C1150">
        <v>30.6</v>
      </c>
    </row>
    <row r="1151" spans="1:3" x14ac:dyDescent="0.3">
      <c r="A1151">
        <v>38</v>
      </c>
      <c r="B1151">
        <v>98.37</v>
      </c>
      <c r="C1151">
        <v>27.2</v>
      </c>
    </row>
    <row r="1152" spans="1:3" x14ac:dyDescent="0.3">
      <c r="A1152">
        <v>42</v>
      </c>
      <c r="B1152">
        <v>83.7</v>
      </c>
      <c r="C1152">
        <v>20.6</v>
      </c>
    </row>
    <row r="1153" spans="1:3" x14ac:dyDescent="0.3">
      <c r="A1153">
        <v>43</v>
      </c>
      <c r="B1153">
        <v>85.03</v>
      </c>
      <c r="C1153">
        <v>23.9</v>
      </c>
    </row>
    <row r="1154" spans="1:3" x14ac:dyDescent="0.3">
      <c r="A1154">
        <v>25</v>
      </c>
      <c r="B1154">
        <v>66.3</v>
      </c>
      <c r="C1154">
        <v>27.2</v>
      </c>
    </row>
    <row r="1155" spans="1:3" x14ac:dyDescent="0.3">
      <c r="A1155">
        <v>62</v>
      </c>
      <c r="B1155">
        <v>82.57</v>
      </c>
      <c r="C1155">
        <v>27.5</v>
      </c>
    </row>
    <row r="1156" spans="1:3" x14ac:dyDescent="0.3">
      <c r="A1156">
        <v>37</v>
      </c>
      <c r="B1156">
        <v>77.44</v>
      </c>
      <c r="C1156">
        <v>21.4</v>
      </c>
    </row>
    <row r="1157" spans="1:3" x14ac:dyDescent="0.3">
      <c r="A1157">
        <v>44</v>
      </c>
      <c r="B1157">
        <v>90.4</v>
      </c>
      <c r="C1157">
        <v>33.1</v>
      </c>
    </row>
    <row r="1158" spans="1:3" x14ac:dyDescent="0.3">
      <c r="A1158">
        <v>65</v>
      </c>
      <c r="B1158">
        <v>180.76</v>
      </c>
      <c r="C1158">
        <v>26.9</v>
      </c>
    </row>
    <row r="1159" spans="1:3" x14ac:dyDescent="0.3">
      <c r="A1159">
        <v>63</v>
      </c>
      <c r="B1159">
        <v>116.69</v>
      </c>
      <c r="C1159">
        <v>34.5</v>
      </c>
    </row>
    <row r="1160" spans="1:3" x14ac:dyDescent="0.3">
      <c r="A1160">
        <v>13</v>
      </c>
      <c r="B1160">
        <v>75.78</v>
      </c>
      <c r="C1160">
        <v>23.6</v>
      </c>
    </row>
    <row r="1161" spans="1:3" x14ac:dyDescent="0.3">
      <c r="A1161">
        <v>27</v>
      </c>
      <c r="B1161">
        <v>71.5</v>
      </c>
      <c r="C1161">
        <v>40.299999999999997</v>
      </c>
    </row>
    <row r="1162" spans="1:3" x14ac:dyDescent="0.3">
      <c r="A1162">
        <v>80</v>
      </c>
      <c r="B1162">
        <v>75.06</v>
      </c>
      <c r="C1162">
        <v>29.7</v>
      </c>
    </row>
    <row r="1163" spans="1:3" x14ac:dyDescent="0.3">
      <c r="A1163">
        <v>42</v>
      </c>
      <c r="B1163">
        <v>79.14</v>
      </c>
      <c r="C1163">
        <v>25</v>
      </c>
    </row>
    <row r="1164" spans="1:3" x14ac:dyDescent="0.3">
      <c r="A1164">
        <v>52</v>
      </c>
      <c r="B1164">
        <v>205</v>
      </c>
      <c r="C1164">
        <v>30.1</v>
      </c>
    </row>
    <row r="1165" spans="1:3" x14ac:dyDescent="0.3">
      <c r="A1165">
        <v>67</v>
      </c>
      <c r="B1165">
        <v>82.09</v>
      </c>
      <c r="C1165">
        <v>14.1</v>
      </c>
    </row>
    <row r="1166" spans="1:3" x14ac:dyDescent="0.3">
      <c r="A1166">
        <v>79</v>
      </c>
      <c r="B1166">
        <v>65.59</v>
      </c>
      <c r="C1166">
        <v>28.1</v>
      </c>
    </row>
    <row r="1167" spans="1:3" x14ac:dyDescent="0.3">
      <c r="A1167">
        <v>79</v>
      </c>
      <c r="B1167">
        <v>200.28</v>
      </c>
      <c r="C1167">
        <v>30</v>
      </c>
    </row>
    <row r="1168" spans="1:3" x14ac:dyDescent="0.3">
      <c r="A1168">
        <v>46</v>
      </c>
      <c r="B1168">
        <v>106.47</v>
      </c>
      <c r="C1168">
        <v>27.2</v>
      </c>
    </row>
    <row r="1169" spans="1:3" x14ac:dyDescent="0.3">
      <c r="A1169">
        <v>7</v>
      </c>
      <c r="B1169">
        <v>69.47</v>
      </c>
      <c r="C1169">
        <v>18.899999999999999</v>
      </c>
    </row>
    <row r="1170" spans="1:3" x14ac:dyDescent="0.3">
      <c r="A1170">
        <v>44</v>
      </c>
      <c r="B1170">
        <v>100.08</v>
      </c>
      <c r="C1170">
        <v>20.9</v>
      </c>
    </row>
    <row r="1171" spans="1:3" x14ac:dyDescent="0.3">
      <c r="A1171">
        <v>41</v>
      </c>
      <c r="B1171">
        <v>107.18</v>
      </c>
      <c r="C1171">
        <v>22.8</v>
      </c>
    </row>
    <row r="1172" spans="1:3" x14ac:dyDescent="0.3">
      <c r="A1172">
        <v>59</v>
      </c>
      <c r="B1172">
        <v>77.599999999999994</v>
      </c>
      <c r="C1172">
        <v>23.4</v>
      </c>
    </row>
    <row r="1173" spans="1:3" x14ac:dyDescent="0.3">
      <c r="A1173">
        <v>53</v>
      </c>
      <c r="B1173">
        <v>216.88</v>
      </c>
      <c r="C1173">
        <v>31.4</v>
      </c>
    </row>
    <row r="1174" spans="1:3" x14ac:dyDescent="0.3">
      <c r="A1174">
        <v>31</v>
      </c>
      <c r="B1174">
        <v>82.18</v>
      </c>
      <c r="C1174">
        <v>42.7</v>
      </c>
    </row>
    <row r="1175" spans="1:3" x14ac:dyDescent="0.3">
      <c r="A1175">
        <v>73</v>
      </c>
      <c r="B1175">
        <v>88.98</v>
      </c>
      <c r="C1175">
        <v>20.6</v>
      </c>
    </row>
    <row r="1176" spans="1:3" x14ac:dyDescent="0.3">
      <c r="A1176">
        <v>14</v>
      </c>
      <c r="B1176">
        <v>72.36</v>
      </c>
      <c r="C1176">
        <v>20.5</v>
      </c>
    </row>
    <row r="1177" spans="1:3" x14ac:dyDescent="0.3">
      <c r="A1177">
        <v>38</v>
      </c>
      <c r="B1177">
        <v>196.01</v>
      </c>
      <c r="C1177">
        <v>28.1</v>
      </c>
    </row>
    <row r="1178" spans="1:3" x14ac:dyDescent="0.3">
      <c r="A1178">
        <v>35</v>
      </c>
      <c r="B1178">
        <v>81.33</v>
      </c>
      <c r="C1178">
        <v>28.9</v>
      </c>
    </row>
    <row r="1179" spans="1:3" x14ac:dyDescent="0.3">
      <c r="A1179">
        <v>32</v>
      </c>
      <c r="B1179">
        <v>84.63</v>
      </c>
      <c r="C1179">
        <v>40.1</v>
      </c>
    </row>
    <row r="1180" spans="1:3" x14ac:dyDescent="0.3">
      <c r="A1180">
        <v>74</v>
      </c>
      <c r="B1180">
        <v>205.84</v>
      </c>
      <c r="C1180">
        <v>54.6</v>
      </c>
    </row>
    <row r="1181" spans="1:3" x14ac:dyDescent="0.3">
      <c r="A1181">
        <v>70</v>
      </c>
      <c r="B1181">
        <v>99.6</v>
      </c>
      <c r="C1181">
        <v>34.299999999999997</v>
      </c>
    </row>
    <row r="1182" spans="1:3" x14ac:dyDescent="0.3">
      <c r="A1182">
        <v>26</v>
      </c>
      <c r="B1182">
        <v>89.28</v>
      </c>
      <c r="C1182">
        <v>21.7</v>
      </c>
    </row>
    <row r="1183" spans="1:3" x14ac:dyDescent="0.3">
      <c r="A1183">
        <v>74</v>
      </c>
      <c r="B1183">
        <v>94.67</v>
      </c>
      <c r="C1183">
        <v>19.7</v>
      </c>
    </row>
    <row r="1184" spans="1:3" x14ac:dyDescent="0.3">
      <c r="A1184">
        <v>56</v>
      </c>
      <c r="B1184">
        <v>177.56</v>
      </c>
      <c r="C1184">
        <v>30.1</v>
      </c>
    </row>
    <row r="1185" spans="1:3" x14ac:dyDescent="0.3">
      <c r="A1185">
        <v>28</v>
      </c>
      <c r="B1185">
        <v>89.24</v>
      </c>
      <c r="C1185">
        <v>32.700000000000003</v>
      </c>
    </row>
    <row r="1186" spans="1:3" x14ac:dyDescent="0.3">
      <c r="A1186">
        <v>16</v>
      </c>
      <c r="B1186">
        <v>102.1</v>
      </c>
      <c r="C1186">
        <v>27.1</v>
      </c>
    </row>
    <row r="1187" spans="1:3" x14ac:dyDescent="0.3">
      <c r="A1187">
        <v>54</v>
      </c>
      <c r="B1187">
        <v>219.67</v>
      </c>
      <c r="C1187">
        <v>29.4</v>
      </c>
    </row>
    <row r="1188" spans="1:3" x14ac:dyDescent="0.3">
      <c r="A1188">
        <v>21</v>
      </c>
      <c r="B1188">
        <v>74.239999999999995</v>
      </c>
      <c r="C1188">
        <v>32.700000000000003</v>
      </c>
    </row>
    <row r="1189" spans="1:3" x14ac:dyDescent="0.3">
      <c r="A1189">
        <v>75</v>
      </c>
      <c r="B1189">
        <v>74.790000000000006</v>
      </c>
      <c r="C1189">
        <v>32.4</v>
      </c>
    </row>
    <row r="1190" spans="1:3" x14ac:dyDescent="0.3">
      <c r="A1190">
        <v>51</v>
      </c>
      <c r="B1190">
        <v>82.59</v>
      </c>
      <c r="C1190">
        <v>26.2</v>
      </c>
    </row>
    <row r="1191" spans="1:3" x14ac:dyDescent="0.3">
      <c r="A1191">
        <v>36</v>
      </c>
      <c r="B1191">
        <v>67.290000000000006</v>
      </c>
      <c r="C1191">
        <v>36.700000000000003</v>
      </c>
    </row>
    <row r="1192" spans="1:3" x14ac:dyDescent="0.3">
      <c r="A1192">
        <v>46</v>
      </c>
      <c r="B1192">
        <v>100.15</v>
      </c>
      <c r="C1192">
        <v>50.3</v>
      </c>
    </row>
    <row r="1193" spans="1:3" x14ac:dyDescent="0.3">
      <c r="A1193">
        <v>23</v>
      </c>
      <c r="B1193">
        <v>77.73</v>
      </c>
      <c r="C1193">
        <v>19.2</v>
      </c>
    </row>
    <row r="1194" spans="1:3" x14ac:dyDescent="0.3">
      <c r="A1194">
        <v>41</v>
      </c>
      <c r="B1194">
        <v>91.04</v>
      </c>
      <c r="C1194">
        <v>24.5</v>
      </c>
    </row>
    <row r="1195" spans="1:3" x14ac:dyDescent="0.3">
      <c r="A1195">
        <v>77</v>
      </c>
      <c r="B1195">
        <v>95.1</v>
      </c>
      <c r="C1195">
        <v>35</v>
      </c>
    </row>
    <row r="1196" spans="1:3" x14ac:dyDescent="0.3">
      <c r="A1196">
        <v>19</v>
      </c>
      <c r="B1196">
        <v>110.7</v>
      </c>
      <c r="C1196">
        <v>38.5</v>
      </c>
    </row>
    <row r="1197" spans="1:3" x14ac:dyDescent="0.3">
      <c r="A1197">
        <v>32</v>
      </c>
      <c r="B1197">
        <v>85.62</v>
      </c>
      <c r="C1197">
        <v>46.1</v>
      </c>
    </row>
    <row r="1198" spans="1:3" x14ac:dyDescent="0.3">
      <c r="A1198">
        <v>55</v>
      </c>
      <c r="B1198">
        <v>111.19</v>
      </c>
      <c r="C1198">
        <v>39.700000000000003</v>
      </c>
    </row>
    <row r="1199" spans="1:3" x14ac:dyDescent="0.3">
      <c r="A1199">
        <v>71</v>
      </c>
      <c r="B1199">
        <v>81.760000000000005</v>
      </c>
    </row>
    <row r="1200" spans="1:3" x14ac:dyDescent="0.3">
      <c r="A1200">
        <v>68</v>
      </c>
      <c r="B1200">
        <v>80.63</v>
      </c>
      <c r="C1200">
        <v>20.2</v>
      </c>
    </row>
    <row r="1201" spans="1:3" x14ac:dyDescent="0.3">
      <c r="A1201">
        <v>76</v>
      </c>
      <c r="B1201">
        <v>102.08</v>
      </c>
      <c r="C1201">
        <v>31</v>
      </c>
    </row>
    <row r="1202" spans="1:3" x14ac:dyDescent="0.3">
      <c r="A1202">
        <v>65</v>
      </c>
      <c r="B1202">
        <v>75.7</v>
      </c>
      <c r="C1202">
        <v>41.8</v>
      </c>
    </row>
    <row r="1203" spans="1:3" x14ac:dyDescent="0.3">
      <c r="A1203">
        <v>39</v>
      </c>
      <c r="B1203">
        <v>92.82</v>
      </c>
      <c r="C1203">
        <v>37.4</v>
      </c>
    </row>
    <row r="1204" spans="1:3" x14ac:dyDescent="0.3">
      <c r="A1204">
        <v>56</v>
      </c>
      <c r="B1204">
        <v>114.33</v>
      </c>
      <c r="C1204">
        <v>30.7</v>
      </c>
    </row>
    <row r="1205" spans="1:3" x14ac:dyDescent="0.3">
      <c r="A1205">
        <v>37</v>
      </c>
      <c r="B1205">
        <v>89.11</v>
      </c>
      <c r="C1205">
        <v>24.1</v>
      </c>
    </row>
    <row r="1206" spans="1:3" x14ac:dyDescent="0.3">
      <c r="A1206">
        <v>73</v>
      </c>
      <c r="B1206">
        <v>67.38</v>
      </c>
      <c r="C1206">
        <v>32.799999999999997</v>
      </c>
    </row>
    <row r="1207" spans="1:3" x14ac:dyDescent="0.3">
      <c r="A1207">
        <v>75</v>
      </c>
      <c r="B1207">
        <v>70.22</v>
      </c>
      <c r="C1207">
        <v>24.8</v>
      </c>
    </row>
    <row r="1208" spans="1:3" x14ac:dyDescent="0.3">
      <c r="A1208">
        <v>30</v>
      </c>
      <c r="B1208">
        <v>65.84</v>
      </c>
      <c r="C1208">
        <v>24.8</v>
      </c>
    </row>
    <row r="1209" spans="1:3" x14ac:dyDescent="0.3">
      <c r="A1209">
        <v>26</v>
      </c>
      <c r="B1209">
        <v>84.86</v>
      </c>
      <c r="C1209">
        <v>37.6</v>
      </c>
    </row>
    <row r="1210" spans="1:3" x14ac:dyDescent="0.3">
      <c r="A1210">
        <v>77</v>
      </c>
      <c r="B1210">
        <v>79.3</v>
      </c>
      <c r="C1210">
        <v>26.4</v>
      </c>
    </row>
    <row r="1211" spans="1:3" x14ac:dyDescent="0.3">
      <c r="A1211">
        <v>42</v>
      </c>
      <c r="B1211">
        <v>89.96</v>
      </c>
      <c r="C1211">
        <v>35.6</v>
      </c>
    </row>
    <row r="1212" spans="1:3" x14ac:dyDescent="0.3">
      <c r="A1212">
        <v>56</v>
      </c>
      <c r="B1212">
        <v>222.6</v>
      </c>
      <c r="C1212">
        <v>40.1</v>
      </c>
    </row>
    <row r="1213" spans="1:3" x14ac:dyDescent="0.3">
      <c r="A1213">
        <v>66</v>
      </c>
      <c r="B1213">
        <v>202.05</v>
      </c>
      <c r="C1213">
        <v>31.7</v>
      </c>
    </row>
    <row r="1214" spans="1:3" x14ac:dyDescent="0.3">
      <c r="A1214">
        <v>32</v>
      </c>
      <c r="B1214">
        <v>81.92</v>
      </c>
      <c r="C1214">
        <v>38</v>
      </c>
    </row>
    <row r="1215" spans="1:3" x14ac:dyDescent="0.3">
      <c r="A1215">
        <v>78</v>
      </c>
      <c r="B1215">
        <v>130.54</v>
      </c>
      <c r="C1215">
        <v>20.100000000000001</v>
      </c>
    </row>
    <row r="1216" spans="1:3" x14ac:dyDescent="0.3">
      <c r="A1216">
        <v>1.48</v>
      </c>
      <c r="B1216">
        <v>118.55</v>
      </c>
      <c r="C1216">
        <v>20.7</v>
      </c>
    </row>
    <row r="1217" spans="1:3" x14ac:dyDescent="0.3">
      <c r="A1217">
        <v>39</v>
      </c>
      <c r="B1217">
        <v>84.79</v>
      </c>
      <c r="C1217">
        <v>35.700000000000003</v>
      </c>
    </row>
    <row r="1218" spans="1:3" x14ac:dyDescent="0.3">
      <c r="A1218">
        <v>43</v>
      </c>
      <c r="B1218">
        <v>97.55</v>
      </c>
      <c r="C1218">
        <v>28.3</v>
      </c>
    </row>
    <row r="1219" spans="1:3" x14ac:dyDescent="0.3">
      <c r="A1219">
        <v>13</v>
      </c>
      <c r="B1219">
        <v>73.760000000000005</v>
      </c>
      <c r="C1219">
        <v>26.7</v>
      </c>
    </row>
    <row r="1220" spans="1:3" x14ac:dyDescent="0.3">
      <c r="A1220">
        <v>68</v>
      </c>
      <c r="B1220">
        <v>95.36</v>
      </c>
      <c r="C1220">
        <v>21.5</v>
      </c>
    </row>
    <row r="1221" spans="1:3" x14ac:dyDescent="0.3">
      <c r="A1221">
        <v>45</v>
      </c>
      <c r="B1221">
        <v>77.45</v>
      </c>
      <c r="C1221">
        <v>42.2</v>
      </c>
    </row>
    <row r="1222" spans="1:3" x14ac:dyDescent="0.3">
      <c r="A1222">
        <v>1.8</v>
      </c>
      <c r="B1222">
        <v>96.62</v>
      </c>
      <c r="C1222">
        <v>18.600000000000001</v>
      </c>
    </row>
    <row r="1223" spans="1:3" x14ac:dyDescent="0.3">
      <c r="A1223">
        <v>46</v>
      </c>
      <c r="B1223">
        <v>116.84</v>
      </c>
      <c r="C1223">
        <v>28.2</v>
      </c>
    </row>
    <row r="1224" spans="1:3" x14ac:dyDescent="0.3">
      <c r="A1224">
        <v>49</v>
      </c>
      <c r="B1224">
        <v>85.23</v>
      </c>
      <c r="C1224">
        <v>25.4</v>
      </c>
    </row>
    <row r="1225" spans="1:3" x14ac:dyDescent="0.3">
      <c r="A1225">
        <v>3</v>
      </c>
      <c r="B1225">
        <v>88.79</v>
      </c>
      <c r="C1225">
        <v>21.5</v>
      </c>
    </row>
    <row r="1226" spans="1:3" x14ac:dyDescent="0.3">
      <c r="A1226">
        <v>21</v>
      </c>
      <c r="B1226">
        <v>89.44</v>
      </c>
      <c r="C1226">
        <v>21.9</v>
      </c>
    </row>
    <row r="1227" spans="1:3" x14ac:dyDescent="0.3">
      <c r="A1227">
        <v>35</v>
      </c>
      <c r="B1227">
        <v>83.89</v>
      </c>
      <c r="C1227">
        <v>25.5</v>
      </c>
    </row>
    <row r="1228" spans="1:3" x14ac:dyDescent="0.3">
      <c r="A1228">
        <v>47</v>
      </c>
      <c r="B1228">
        <v>103.26</v>
      </c>
      <c r="C1228">
        <v>25.4</v>
      </c>
    </row>
    <row r="1229" spans="1:3" x14ac:dyDescent="0.3">
      <c r="A1229">
        <v>51</v>
      </c>
      <c r="B1229">
        <v>219.96</v>
      </c>
      <c r="C1229">
        <v>42.3</v>
      </c>
    </row>
    <row r="1230" spans="1:3" x14ac:dyDescent="0.3">
      <c r="A1230">
        <v>5</v>
      </c>
      <c r="B1230">
        <v>86.11</v>
      </c>
      <c r="C1230">
        <v>19</v>
      </c>
    </row>
    <row r="1231" spans="1:3" x14ac:dyDescent="0.3">
      <c r="A1231">
        <v>57</v>
      </c>
      <c r="B1231">
        <v>102.28</v>
      </c>
      <c r="C1231">
        <v>25.5</v>
      </c>
    </row>
    <row r="1232" spans="1:3" x14ac:dyDescent="0.3">
      <c r="A1232">
        <v>70</v>
      </c>
      <c r="B1232">
        <v>221.58</v>
      </c>
      <c r="C1232">
        <v>47.5</v>
      </c>
    </row>
    <row r="1233" spans="1:3" x14ac:dyDescent="0.3">
      <c r="A1233">
        <v>62</v>
      </c>
      <c r="B1233">
        <v>163.16999999999999</v>
      </c>
      <c r="C1233">
        <v>25.6</v>
      </c>
    </row>
    <row r="1234" spans="1:3" x14ac:dyDescent="0.3">
      <c r="A1234">
        <v>78</v>
      </c>
      <c r="B1234">
        <v>113.01</v>
      </c>
      <c r="C1234">
        <v>24</v>
      </c>
    </row>
    <row r="1235" spans="1:3" x14ac:dyDescent="0.3">
      <c r="A1235">
        <v>62</v>
      </c>
      <c r="B1235">
        <v>72.19</v>
      </c>
      <c r="C1235">
        <v>22.4</v>
      </c>
    </row>
    <row r="1236" spans="1:3" x14ac:dyDescent="0.3">
      <c r="A1236">
        <v>5</v>
      </c>
      <c r="B1236">
        <v>81.66</v>
      </c>
      <c r="C1236">
        <v>17.2</v>
      </c>
    </row>
    <row r="1237" spans="1:3" x14ac:dyDescent="0.3">
      <c r="A1237">
        <v>54</v>
      </c>
      <c r="B1237">
        <v>75.16</v>
      </c>
      <c r="C1237">
        <v>38</v>
      </c>
    </row>
    <row r="1238" spans="1:3" x14ac:dyDescent="0.3">
      <c r="A1238">
        <v>42</v>
      </c>
      <c r="B1238">
        <v>118.55</v>
      </c>
      <c r="C1238">
        <v>46.2</v>
      </c>
    </row>
    <row r="1239" spans="1:3" x14ac:dyDescent="0.3">
      <c r="A1239">
        <v>40</v>
      </c>
      <c r="B1239">
        <v>70.13</v>
      </c>
      <c r="C1239">
        <v>23.6</v>
      </c>
    </row>
    <row r="1240" spans="1:3" x14ac:dyDescent="0.3">
      <c r="A1240">
        <v>69</v>
      </c>
      <c r="B1240">
        <v>103.44</v>
      </c>
      <c r="C1240">
        <v>43.1</v>
      </c>
    </row>
    <row r="1241" spans="1:3" x14ac:dyDescent="0.3">
      <c r="A1241">
        <v>52</v>
      </c>
      <c r="B1241">
        <v>104</v>
      </c>
      <c r="C1241">
        <v>25.6</v>
      </c>
    </row>
    <row r="1242" spans="1:3" x14ac:dyDescent="0.3">
      <c r="A1242">
        <v>23</v>
      </c>
      <c r="B1242">
        <v>75.25</v>
      </c>
      <c r="C1242">
        <v>39.700000000000003</v>
      </c>
    </row>
    <row r="1243" spans="1:3" x14ac:dyDescent="0.3">
      <c r="A1243">
        <v>40</v>
      </c>
      <c r="B1243">
        <v>117.45</v>
      </c>
      <c r="C1243">
        <v>30.7</v>
      </c>
    </row>
    <row r="1244" spans="1:3" x14ac:dyDescent="0.3">
      <c r="A1244">
        <v>53</v>
      </c>
      <c r="B1244">
        <v>98.61</v>
      </c>
      <c r="C1244">
        <v>38.799999999999997</v>
      </c>
    </row>
    <row r="1245" spans="1:3" x14ac:dyDescent="0.3">
      <c r="A1245">
        <v>18</v>
      </c>
      <c r="B1245">
        <v>101.09</v>
      </c>
      <c r="C1245">
        <v>19.3</v>
      </c>
    </row>
    <row r="1246" spans="1:3" x14ac:dyDescent="0.3">
      <c r="A1246">
        <v>39</v>
      </c>
      <c r="B1246">
        <v>78.900000000000006</v>
      </c>
      <c r="C1246">
        <v>26.7</v>
      </c>
    </row>
    <row r="1247" spans="1:3" x14ac:dyDescent="0.3">
      <c r="A1247">
        <v>79</v>
      </c>
      <c r="B1247">
        <v>95.42</v>
      </c>
      <c r="C1247">
        <v>21.5</v>
      </c>
    </row>
    <row r="1248" spans="1:3" x14ac:dyDescent="0.3">
      <c r="A1248">
        <v>78</v>
      </c>
      <c r="B1248">
        <v>103.86</v>
      </c>
      <c r="C1248">
        <v>30.6</v>
      </c>
    </row>
    <row r="1249" spans="1:3" x14ac:dyDescent="0.3">
      <c r="A1249">
        <v>38</v>
      </c>
      <c r="B1249">
        <v>78.94</v>
      </c>
      <c r="C1249">
        <v>23.5</v>
      </c>
    </row>
    <row r="1250" spans="1:3" x14ac:dyDescent="0.3">
      <c r="A1250">
        <v>20</v>
      </c>
      <c r="B1250">
        <v>76.34</v>
      </c>
      <c r="C1250">
        <v>20.6</v>
      </c>
    </row>
    <row r="1251" spans="1:3" x14ac:dyDescent="0.3">
      <c r="A1251">
        <v>44</v>
      </c>
      <c r="B1251">
        <v>115.99</v>
      </c>
      <c r="C1251">
        <v>20.9</v>
      </c>
    </row>
    <row r="1252" spans="1:3" x14ac:dyDescent="0.3">
      <c r="A1252">
        <v>56</v>
      </c>
      <c r="B1252">
        <v>89.53</v>
      </c>
      <c r="C1252">
        <v>23.1</v>
      </c>
    </row>
    <row r="1253" spans="1:3" x14ac:dyDescent="0.3">
      <c r="A1253">
        <v>3</v>
      </c>
      <c r="B1253">
        <v>82.91</v>
      </c>
      <c r="C1253">
        <v>19.899999999999999</v>
      </c>
    </row>
    <row r="1254" spans="1:3" x14ac:dyDescent="0.3">
      <c r="A1254">
        <v>48</v>
      </c>
      <c r="B1254">
        <v>77.989999999999995</v>
      </c>
      <c r="C1254">
        <v>31.2</v>
      </c>
    </row>
    <row r="1255" spans="1:3" x14ac:dyDescent="0.3">
      <c r="A1255">
        <v>72</v>
      </c>
      <c r="B1255">
        <v>221.79</v>
      </c>
      <c r="C1255">
        <v>30</v>
      </c>
    </row>
    <row r="1256" spans="1:3" x14ac:dyDescent="0.3">
      <c r="A1256">
        <v>22</v>
      </c>
      <c r="B1256">
        <v>68.400000000000006</v>
      </c>
      <c r="C1256">
        <v>37.5</v>
      </c>
    </row>
    <row r="1257" spans="1:3" x14ac:dyDescent="0.3">
      <c r="A1257">
        <v>39</v>
      </c>
      <c r="B1257">
        <v>73.06</v>
      </c>
      <c r="C1257">
        <v>20.9</v>
      </c>
    </row>
    <row r="1258" spans="1:3" x14ac:dyDescent="0.3">
      <c r="A1258">
        <v>30</v>
      </c>
      <c r="B1258">
        <v>124.08</v>
      </c>
      <c r="C1258">
        <v>41.1</v>
      </c>
    </row>
    <row r="1259" spans="1:3" x14ac:dyDescent="0.3">
      <c r="A1259">
        <v>42</v>
      </c>
      <c r="B1259">
        <v>72</v>
      </c>
      <c r="C1259">
        <v>34.4</v>
      </c>
    </row>
    <row r="1260" spans="1:3" x14ac:dyDescent="0.3">
      <c r="A1260">
        <v>75</v>
      </c>
      <c r="B1260">
        <v>88.83</v>
      </c>
      <c r="C1260">
        <v>41.7</v>
      </c>
    </row>
    <row r="1261" spans="1:3" x14ac:dyDescent="0.3">
      <c r="A1261">
        <v>53</v>
      </c>
      <c r="B1261">
        <v>85.46</v>
      </c>
      <c r="C1261">
        <v>30</v>
      </c>
    </row>
    <row r="1262" spans="1:3" x14ac:dyDescent="0.3">
      <c r="A1262">
        <v>32</v>
      </c>
      <c r="B1262">
        <v>80.28</v>
      </c>
      <c r="C1262">
        <v>43.7</v>
      </c>
    </row>
    <row r="1263" spans="1:3" x14ac:dyDescent="0.3">
      <c r="A1263">
        <v>65</v>
      </c>
      <c r="B1263">
        <v>220.52</v>
      </c>
      <c r="C1263">
        <v>37.200000000000003</v>
      </c>
    </row>
    <row r="1264" spans="1:3" x14ac:dyDescent="0.3">
      <c r="A1264">
        <v>56</v>
      </c>
      <c r="B1264">
        <v>94.19</v>
      </c>
      <c r="C1264">
        <v>25.7</v>
      </c>
    </row>
    <row r="1265" spans="1:3" x14ac:dyDescent="0.3">
      <c r="A1265">
        <v>30</v>
      </c>
      <c r="B1265">
        <v>88.56</v>
      </c>
      <c r="C1265">
        <v>45.3</v>
      </c>
    </row>
    <row r="1266" spans="1:3" x14ac:dyDescent="0.3">
      <c r="A1266">
        <v>1.1599999999999999</v>
      </c>
      <c r="B1266">
        <v>86</v>
      </c>
      <c r="C1266">
        <v>13.3</v>
      </c>
    </row>
    <row r="1267" spans="1:3" x14ac:dyDescent="0.3">
      <c r="A1267">
        <v>50</v>
      </c>
      <c r="B1267">
        <v>94.22</v>
      </c>
      <c r="C1267">
        <v>24.8</v>
      </c>
    </row>
    <row r="1268" spans="1:3" x14ac:dyDescent="0.3">
      <c r="A1268">
        <v>49</v>
      </c>
      <c r="B1268">
        <v>76.78</v>
      </c>
      <c r="C1268">
        <v>22.7</v>
      </c>
    </row>
    <row r="1269" spans="1:3" x14ac:dyDescent="0.3">
      <c r="A1269">
        <v>22</v>
      </c>
      <c r="B1269">
        <v>107.52</v>
      </c>
      <c r="C1269">
        <v>41.6</v>
      </c>
    </row>
    <row r="1270" spans="1:3" x14ac:dyDescent="0.3">
      <c r="A1270">
        <v>17</v>
      </c>
      <c r="B1270">
        <v>67.81</v>
      </c>
      <c r="C1270">
        <v>55.7</v>
      </c>
    </row>
    <row r="1271" spans="1:3" x14ac:dyDescent="0.3">
      <c r="A1271">
        <v>49</v>
      </c>
      <c r="B1271">
        <v>105.99</v>
      </c>
      <c r="C1271">
        <v>29.8</v>
      </c>
    </row>
    <row r="1272" spans="1:3" x14ac:dyDescent="0.3">
      <c r="A1272">
        <v>26</v>
      </c>
      <c r="B1272">
        <v>88.88</v>
      </c>
      <c r="C1272">
        <v>36.299999999999997</v>
      </c>
    </row>
    <row r="1273" spans="1:3" x14ac:dyDescent="0.3">
      <c r="A1273">
        <v>43</v>
      </c>
      <c r="B1273">
        <v>95.93</v>
      </c>
      <c r="C1273">
        <v>21.8</v>
      </c>
    </row>
    <row r="1274" spans="1:3" x14ac:dyDescent="0.3">
      <c r="A1274">
        <v>36</v>
      </c>
      <c r="B1274">
        <v>82.47</v>
      </c>
      <c r="C1274">
        <v>33.1</v>
      </c>
    </row>
    <row r="1275" spans="1:3" x14ac:dyDescent="0.3">
      <c r="A1275">
        <v>63</v>
      </c>
      <c r="B1275">
        <v>136.81</v>
      </c>
      <c r="C1275">
        <v>23.1</v>
      </c>
    </row>
    <row r="1276" spans="1:3" x14ac:dyDescent="0.3">
      <c r="A1276">
        <v>79</v>
      </c>
      <c r="B1276">
        <v>79.2</v>
      </c>
      <c r="C1276">
        <v>32.6</v>
      </c>
    </row>
    <row r="1277" spans="1:3" x14ac:dyDescent="0.3">
      <c r="A1277">
        <v>20</v>
      </c>
      <c r="B1277">
        <v>96.69</v>
      </c>
      <c r="C1277">
        <v>24.6</v>
      </c>
    </row>
    <row r="1278" spans="1:3" x14ac:dyDescent="0.3">
      <c r="A1278">
        <v>57</v>
      </c>
      <c r="B1278">
        <v>84.96</v>
      </c>
      <c r="C1278">
        <v>36.700000000000003</v>
      </c>
    </row>
    <row r="1279" spans="1:3" x14ac:dyDescent="0.3">
      <c r="A1279">
        <v>49</v>
      </c>
      <c r="B1279">
        <v>114.5</v>
      </c>
      <c r="C1279">
        <v>35.9</v>
      </c>
    </row>
    <row r="1280" spans="1:3" x14ac:dyDescent="0.3">
      <c r="A1280">
        <v>31</v>
      </c>
      <c r="B1280">
        <v>89.11</v>
      </c>
      <c r="C1280">
        <v>51.9</v>
      </c>
    </row>
    <row r="1281" spans="1:3" x14ac:dyDescent="0.3">
      <c r="A1281">
        <v>41</v>
      </c>
      <c r="B1281">
        <v>83.44</v>
      </c>
      <c r="C1281">
        <v>21.5</v>
      </c>
    </row>
    <row r="1282" spans="1:3" x14ac:dyDescent="0.3">
      <c r="A1282">
        <v>50</v>
      </c>
      <c r="B1282">
        <v>87.15</v>
      </c>
      <c r="C1282">
        <v>32.1</v>
      </c>
    </row>
    <row r="1283" spans="1:3" x14ac:dyDescent="0.3">
      <c r="A1283">
        <v>61</v>
      </c>
      <c r="B1283">
        <v>71.400000000000006</v>
      </c>
      <c r="C1283">
        <v>29.2</v>
      </c>
    </row>
    <row r="1284" spans="1:3" x14ac:dyDescent="0.3">
      <c r="A1284">
        <v>62</v>
      </c>
      <c r="B1284">
        <v>102.21</v>
      </c>
      <c r="C1284">
        <v>36.299999999999997</v>
      </c>
    </row>
    <row r="1285" spans="1:3" x14ac:dyDescent="0.3">
      <c r="A1285">
        <v>54</v>
      </c>
      <c r="B1285">
        <v>207.79</v>
      </c>
      <c r="C1285">
        <v>38.6</v>
      </c>
    </row>
    <row r="1286" spans="1:3" x14ac:dyDescent="0.3">
      <c r="A1286">
        <v>81</v>
      </c>
      <c r="B1286">
        <v>216.07</v>
      </c>
      <c r="C1286">
        <v>43.4</v>
      </c>
    </row>
    <row r="1287" spans="1:3" x14ac:dyDescent="0.3">
      <c r="A1287">
        <v>30</v>
      </c>
      <c r="B1287">
        <v>83.91</v>
      </c>
      <c r="C1287">
        <v>23.9</v>
      </c>
    </row>
    <row r="1288" spans="1:3" x14ac:dyDescent="0.3">
      <c r="A1288">
        <v>38</v>
      </c>
      <c r="B1288">
        <v>93.93</v>
      </c>
      <c r="C1288">
        <v>21.5</v>
      </c>
    </row>
    <row r="1289" spans="1:3" x14ac:dyDescent="0.3">
      <c r="A1289">
        <v>48</v>
      </c>
      <c r="B1289">
        <v>101.22</v>
      </c>
    </row>
    <row r="1290" spans="1:3" x14ac:dyDescent="0.3">
      <c r="A1290">
        <v>1.1599999999999999</v>
      </c>
      <c r="B1290">
        <v>97.28</v>
      </c>
      <c r="C1290">
        <v>17.8</v>
      </c>
    </row>
    <row r="1291" spans="1:3" x14ac:dyDescent="0.3">
      <c r="A1291">
        <v>28</v>
      </c>
      <c r="B1291">
        <v>95.52</v>
      </c>
      <c r="C1291">
        <v>28.9</v>
      </c>
    </row>
    <row r="1292" spans="1:3" x14ac:dyDescent="0.3">
      <c r="A1292">
        <v>25</v>
      </c>
      <c r="B1292">
        <v>90.65</v>
      </c>
      <c r="C1292">
        <v>20.9</v>
      </c>
    </row>
    <row r="1293" spans="1:3" x14ac:dyDescent="0.3">
      <c r="A1293">
        <v>24</v>
      </c>
      <c r="B1293">
        <v>95.31</v>
      </c>
      <c r="C1293">
        <v>22.8</v>
      </c>
    </row>
    <row r="1294" spans="1:3" x14ac:dyDescent="0.3">
      <c r="A1294">
        <v>33</v>
      </c>
      <c r="B1294">
        <v>106.08</v>
      </c>
      <c r="C1294">
        <v>32.5</v>
      </c>
    </row>
    <row r="1295" spans="1:3" x14ac:dyDescent="0.3">
      <c r="A1295">
        <v>66</v>
      </c>
      <c r="B1295">
        <v>85.9</v>
      </c>
      <c r="C1295">
        <v>34.6</v>
      </c>
    </row>
    <row r="1296" spans="1:3" x14ac:dyDescent="0.3">
      <c r="A1296">
        <v>58</v>
      </c>
      <c r="B1296">
        <v>107.17</v>
      </c>
      <c r="C1296">
        <v>27.7</v>
      </c>
    </row>
    <row r="1297" spans="1:3" x14ac:dyDescent="0.3">
      <c r="A1297">
        <v>34</v>
      </c>
      <c r="B1297">
        <v>76.42</v>
      </c>
      <c r="C1297">
        <v>27.6</v>
      </c>
    </row>
    <row r="1298" spans="1:3" x14ac:dyDescent="0.3">
      <c r="A1298">
        <v>13</v>
      </c>
      <c r="B1298">
        <v>84.03</v>
      </c>
      <c r="C1298">
        <v>25.3</v>
      </c>
    </row>
    <row r="1299" spans="1:3" x14ac:dyDescent="0.3">
      <c r="A1299">
        <v>53</v>
      </c>
      <c r="B1299">
        <v>88.38</v>
      </c>
      <c r="C1299">
        <v>25.4</v>
      </c>
    </row>
    <row r="1300" spans="1:3" x14ac:dyDescent="0.3">
      <c r="A1300">
        <v>62</v>
      </c>
      <c r="B1300">
        <v>83.85</v>
      </c>
      <c r="C1300">
        <v>24.5</v>
      </c>
    </row>
    <row r="1301" spans="1:3" x14ac:dyDescent="0.3">
      <c r="A1301">
        <v>70</v>
      </c>
      <c r="B1301">
        <v>91.25</v>
      </c>
      <c r="C1301">
        <v>36</v>
      </c>
    </row>
    <row r="1302" spans="1:3" x14ac:dyDescent="0.3">
      <c r="A1302">
        <v>52</v>
      </c>
      <c r="B1302">
        <v>85.66</v>
      </c>
      <c r="C1302">
        <v>39.4</v>
      </c>
    </row>
    <row r="1303" spans="1:3" x14ac:dyDescent="0.3">
      <c r="A1303">
        <v>6</v>
      </c>
      <c r="B1303">
        <v>91.05</v>
      </c>
      <c r="C1303">
        <v>22.1</v>
      </c>
    </row>
    <row r="1304" spans="1:3" x14ac:dyDescent="0.3">
      <c r="A1304">
        <v>12</v>
      </c>
      <c r="B1304">
        <v>90.58</v>
      </c>
      <c r="C1304">
        <v>19.2</v>
      </c>
    </row>
    <row r="1305" spans="1:3" x14ac:dyDescent="0.3">
      <c r="A1305">
        <v>49</v>
      </c>
      <c r="B1305">
        <v>107.4</v>
      </c>
      <c r="C1305">
        <v>26.7</v>
      </c>
    </row>
    <row r="1306" spans="1:3" x14ac:dyDescent="0.3">
      <c r="A1306">
        <v>17</v>
      </c>
      <c r="B1306">
        <v>89.58</v>
      </c>
      <c r="C1306">
        <v>22.8</v>
      </c>
    </row>
    <row r="1307" spans="1:3" x14ac:dyDescent="0.3">
      <c r="A1307">
        <v>77</v>
      </c>
      <c r="B1307">
        <v>104.23</v>
      </c>
      <c r="C1307">
        <v>23.8</v>
      </c>
    </row>
    <row r="1308" spans="1:3" x14ac:dyDescent="0.3">
      <c r="A1308">
        <v>49</v>
      </c>
      <c r="B1308">
        <v>65.81</v>
      </c>
      <c r="C1308">
        <v>32.299999999999997</v>
      </c>
    </row>
    <row r="1309" spans="1:3" x14ac:dyDescent="0.3">
      <c r="A1309">
        <v>30</v>
      </c>
      <c r="B1309">
        <v>101.98</v>
      </c>
      <c r="C1309">
        <v>23.2</v>
      </c>
    </row>
    <row r="1310" spans="1:3" x14ac:dyDescent="0.3">
      <c r="A1310">
        <v>28</v>
      </c>
      <c r="B1310">
        <v>97.06</v>
      </c>
      <c r="C1310">
        <v>23.2</v>
      </c>
    </row>
    <row r="1311" spans="1:3" x14ac:dyDescent="0.3">
      <c r="A1311">
        <v>54</v>
      </c>
      <c r="B1311">
        <v>98.44</v>
      </c>
      <c r="C1311">
        <v>25.8</v>
      </c>
    </row>
    <row r="1312" spans="1:3" x14ac:dyDescent="0.3">
      <c r="A1312">
        <v>62</v>
      </c>
      <c r="B1312">
        <v>98.05</v>
      </c>
      <c r="C1312">
        <v>27.9</v>
      </c>
    </row>
    <row r="1313" spans="1:3" x14ac:dyDescent="0.3">
      <c r="A1313">
        <v>13</v>
      </c>
      <c r="B1313">
        <v>76.55</v>
      </c>
      <c r="C1313">
        <v>29.1</v>
      </c>
    </row>
    <row r="1314" spans="1:3" x14ac:dyDescent="0.3">
      <c r="A1314">
        <v>58</v>
      </c>
      <c r="B1314">
        <v>76.989999999999995</v>
      </c>
      <c r="C1314">
        <v>29</v>
      </c>
    </row>
    <row r="1315" spans="1:3" x14ac:dyDescent="0.3">
      <c r="A1315">
        <v>56</v>
      </c>
      <c r="B1315">
        <v>100.83</v>
      </c>
      <c r="C1315">
        <v>26.8</v>
      </c>
    </row>
    <row r="1316" spans="1:3" x14ac:dyDescent="0.3">
      <c r="A1316">
        <v>2</v>
      </c>
      <c r="B1316">
        <v>105.05</v>
      </c>
      <c r="C1316">
        <v>20.399999999999999</v>
      </c>
    </row>
    <row r="1317" spans="1:3" x14ac:dyDescent="0.3">
      <c r="A1317">
        <v>56</v>
      </c>
      <c r="B1317">
        <v>91.89</v>
      </c>
      <c r="C1317">
        <v>23.3</v>
      </c>
    </row>
    <row r="1318" spans="1:3" x14ac:dyDescent="0.3">
      <c r="A1318">
        <v>26</v>
      </c>
      <c r="B1318">
        <v>84.69</v>
      </c>
      <c r="C1318">
        <v>25</v>
      </c>
    </row>
    <row r="1319" spans="1:3" x14ac:dyDescent="0.3">
      <c r="A1319">
        <v>56</v>
      </c>
      <c r="B1319">
        <v>94.71</v>
      </c>
      <c r="C1319">
        <v>29.6</v>
      </c>
    </row>
    <row r="1320" spans="1:3" x14ac:dyDescent="0.3">
      <c r="A1320">
        <v>67</v>
      </c>
      <c r="B1320">
        <v>66.08</v>
      </c>
      <c r="C1320">
        <v>36.200000000000003</v>
      </c>
    </row>
    <row r="1321" spans="1:3" x14ac:dyDescent="0.3">
      <c r="A1321">
        <v>57</v>
      </c>
      <c r="B1321">
        <v>95.36</v>
      </c>
      <c r="C1321">
        <v>32.4</v>
      </c>
    </row>
    <row r="1322" spans="1:3" x14ac:dyDescent="0.3">
      <c r="A1322">
        <v>40</v>
      </c>
      <c r="B1322">
        <v>120.77</v>
      </c>
      <c r="C1322">
        <v>27.6</v>
      </c>
    </row>
    <row r="1323" spans="1:3" x14ac:dyDescent="0.3">
      <c r="A1323">
        <v>45</v>
      </c>
      <c r="B1323">
        <v>95.02</v>
      </c>
    </row>
    <row r="1324" spans="1:3" x14ac:dyDescent="0.3">
      <c r="A1324">
        <v>27</v>
      </c>
      <c r="B1324">
        <v>93.55</v>
      </c>
      <c r="C1324">
        <v>41.6</v>
      </c>
    </row>
    <row r="1325" spans="1:3" x14ac:dyDescent="0.3">
      <c r="A1325">
        <v>19</v>
      </c>
      <c r="B1325">
        <v>72.52</v>
      </c>
      <c r="C1325">
        <v>32</v>
      </c>
    </row>
    <row r="1326" spans="1:3" x14ac:dyDescent="0.3">
      <c r="A1326">
        <v>47</v>
      </c>
      <c r="B1326">
        <v>210.95</v>
      </c>
      <c r="C1326">
        <v>50.1</v>
      </c>
    </row>
    <row r="1327" spans="1:3" x14ac:dyDescent="0.3">
      <c r="A1327">
        <v>41</v>
      </c>
      <c r="B1327">
        <v>80.72</v>
      </c>
      <c r="C1327">
        <v>34.1</v>
      </c>
    </row>
    <row r="1328" spans="1:3" x14ac:dyDescent="0.3">
      <c r="A1328">
        <v>35</v>
      </c>
      <c r="B1328">
        <v>114.45</v>
      </c>
      <c r="C1328">
        <v>25.2</v>
      </c>
    </row>
    <row r="1329" spans="1:3" x14ac:dyDescent="0.3">
      <c r="A1329">
        <v>31</v>
      </c>
      <c r="B1329">
        <v>104.55</v>
      </c>
      <c r="C1329">
        <v>26.4</v>
      </c>
    </row>
    <row r="1330" spans="1:3" x14ac:dyDescent="0.3">
      <c r="A1330">
        <v>76</v>
      </c>
      <c r="B1330">
        <v>89.96</v>
      </c>
    </row>
    <row r="1331" spans="1:3" x14ac:dyDescent="0.3">
      <c r="A1331">
        <v>78</v>
      </c>
      <c r="B1331">
        <v>73.319999999999993</v>
      </c>
      <c r="C1331">
        <v>26</v>
      </c>
    </row>
    <row r="1332" spans="1:3" x14ac:dyDescent="0.3">
      <c r="A1332">
        <v>4</v>
      </c>
      <c r="B1332">
        <v>104.95</v>
      </c>
      <c r="C1332">
        <v>28.8</v>
      </c>
    </row>
    <row r="1333" spans="1:3" x14ac:dyDescent="0.3">
      <c r="A1333">
        <v>54</v>
      </c>
      <c r="B1333">
        <v>107.47</v>
      </c>
      <c r="C1333">
        <v>29.3</v>
      </c>
    </row>
    <row r="1334" spans="1:3" x14ac:dyDescent="0.3">
      <c r="A1334">
        <v>78</v>
      </c>
      <c r="B1334">
        <v>79.55</v>
      </c>
      <c r="C1334">
        <v>21.1</v>
      </c>
    </row>
    <row r="1335" spans="1:3" x14ac:dyDescent="0.3">
      <c r="A1335">
        <v>44</v>
      </c>
      <c r="B1335">
        <v>97.27</v>
      </c>
      <c r="C1335">
        <v>26</v>
      </c>
    </row>
    <row r="1336" spans="1:3" x14ac:dyDescent="0.3">
      <c r="A1336">
        <v>82</v>
      </c>
      <c r="B1336">
        <v>211.88</v>
      </c>
      <c r="C1336">
        <v>28.7</v>
      </c>
    </row>
    <row r="1337" spans="1:3" x14ac:dyDescent="0.3">
      <c r="A1337">
        <v>76</v>
      </c>
      <c r="B1337">
        <v>84.21</v>
      </c>
      <c r="C1337">
        <v>24.4</v>
      </c>
    </row>
    <row r="1338" spans="1:3" x14ac:dyDescent="0.3">
      <c r="A1338">
        <v>16</v>
      </c>
      <c r="B1338">
        <v>109.02</v>
      </c>
      <c r="C1338">
        <v>19.8</v>
      </c>
    </row>
    <row r="1339" spans="1:3" x14ac:dyDescent="0.3">
      <c r="A1339">
        <v>8</v>
      </c>
      <c r="B1339">
        <v>87.92</v>
      </c>
      <c r="C1339">
        <v>14.1</v>
      </c>
    </row>
    <row r="1340" spans="1:3" x14ac:dyDescent="0.3">
      <c r="A1340">
        <v>11</v>
      </c>
      <c r="B1340">
        <v>94.89</v>
      </c>
      <c r="C1340">
        <v>27.5</v>
      </c>
    </row>
    <row r="1341" spans="1:3" x14ac:dyDescent="0.3">
      <c r="A1341">
        <v>73</v>
      </c>
      <c r="B1341">
        <v>124.78</v>
      </c>
      <c r="C1341">
        <v>35.6</v>
      </c>
    </row>
    <row r="1342" spans="1:3" x14ac:dyDescent="0.3">
      <c r="A1342">
        <v>44</v>
      </c>
      <c r="B1342">
        <v>97.59</v>
      </c>
      <c r="C1342">
        <v>30.5</v>
      </c>
    </row>
    <row r="1343" spans="1:3" x14ac:dyDescent="0.3">
      <c r="A1343">
        <v>48</v>
      </c>
      <c r="B1343">
        <v>84.38</v>
      </c>
      <c r="C1343">
        <v>27.1</v>
      </c>
    </row>
    <row r="1344" spans="1:3" x14ac:dyDescent="0.3">
      <c r="A1344">
        <v>13</v>
      </c>
      <c r="B1344">
        <v>102.27</v>
      </c>
      <c r="C1344">
        <v>17.2</v>
      </c>
    </row>
    <row r="1345" spans="1:3" x14ac:dyDescent="0.3">
      <c r="A1345">
        <v>41</v>
      </c>
      <c r="B1345">
        <v>76.08</v>
      </c>
      <c r="C1345">
        <v>25.1</v>
      </c>
    </row>
    <row r="1346" spans="1:3" x14ac:dyDescent="0.3">
      <c r="A1346">
        <v>28</v>
      </c>
      <c r="B1346">
        <v>106.68</v>
      </c>
      <c r="C1346">
        <v>29.3</v>
      </c>
    </row>
    <row r="1347" spans="1:3" x14ac:dyDescent="0.3">
      <c r="A1347">
        <v>52</v>
      </c>
      <c r="B1347">
        <v>97.32</v>
      </c>
      <c r="C1347">
        <v>21.8</v>
      </c>
    </row>
    <row r="1348" spans="1:3" x14ac:dyDescent="0.3">
      <c r="A1348">
        <v>80</v>
      </c>
      <c r="B1348">
        <v>210.96</v>
      </c>
      <c r="C1348">
        <v>31.8</v>
      </c>
    </row>
    <row r="1349" spans="1:3" x14ac:dyDescent="0.3">
      <c r="A1349">
        <v>20</v>
      </c>
      <c r="B1349">
        <v>92.44</v>
      </c>
      <c r="C1349">
        <v>33.4</v>
      </c>
    </row>
    <row r="1350" spans="1:3" x14ac:dyDescent="0.3">
      <c r="A1350">
        <v>20</v>
      </c>
      <c r="B1350">
        <v>102.42</v>
      </c>
      <c r="C1350">
        <v>18.600000000000001</v>
      </c>
    </row>
    <row r="1351" spans="1:3" x14ac:dyDescent="0.3">
      <c r="A1351">
        <v>10</v>
      </c>
      <c r="B1351">
        <v>109.3</v>
      </c>
      <c r="C1351">
        <v>20.100000000000001</v>
      </c>
    </row>
    <row r="1352" spans="1:3" x14ac:dyDescent="0.3">
      <c r="A1352">
        <v>68</v>
      </c>
      <c r="B1352">
        <v>104.38</v>
      </c>
      <c r="C1352">
        <v>40.799999999999997</v>
      </c>
    </row>
    <row r="1353" spans="1:3" x14ac:dyDescent="0.3">
      <c r="A1353">
        <v>68</v>
      </c>
      <c r="B1353">
        <v>121.66</v>
      </c>
      <c r="C1353">
        <v>29.1</v>
      </c>
    </row>
    <row r="1354" spans="1:3" x14ac:dyDescent="0.3">
      <c r="A1354">
        <v>23</v>
      </c>
      <c r="B1354">
        <v>90.84</v>
      </c>
      <c r="C1354">
        <v>31.6</v>
      </c>
    </row>
    <row r="1355" spans="1:3" x14ac:dyDescent="0.3">
      <c r="A1355">
        <v>59</v>
      </c>
      <c r="B1355">
        <v>89.96</v>
      </c>
      <c r="C1355">
        <v>28.1</v>
      </c>
    </row>
    <row r="1356" spans="1:3" x14ac:dyDescent="0.3">
      <c r="A1356">
        <v>6</v>
      </c>
      <c r="B1356">
        <v>201.25</v>
      </c>
    </row>
    <row r="1357" spans="1:3" x14ac:dyDescent="0.3">
      <c r="A1357">
        <v>24</v>
      </c>
      <c r="B1357">
        <v>97.95</v>
      </c>
      <c r="C1357">
        <v>34.700000000000003</v>
      </c>
    </row>
    <row r="1358" spans="1:3" x14ac:dyDescent="0.3">
      <c r="A1358">
        <v>79</v>
      </c>
      <c r="B1358">
        <v>114.77</v>
      </c>
    </row>
    <row r="1359" spans="1:3" x14ac:dyDescent="0.3">
      <c r="A1359">
        <v>44</v>
      </c>
      <c r="B1359">
        <v>105.29</v>
      </c>
      <c r="C1359">
        <v>27.6</v>
      </c>
    </row>
    <row r="1360" spans="1:3" x14ac:dyDescent="0.3">
      <c r="A1360">
        <v>65</v>
      </c>
      <c r="B1360">
        <v>216.64</v>
      </c>
      <c r="C1360">
        <v>43.3</v>
      </c>
    </row>
    <row r="1361" spans="1:3" x14ac:dyDescent="0.3">
      <c r="A1361">
        <v>48</v>
      </c>
      <c r="B1361">
        <v>114.92</v>
      </c>
      <c r="C1361">
        <v>29.2</v>
      </c>
    </row>
    <row r="1362" spans="1:3" x14ac:dyDescent="0.3">
      <c r="A1362">
        <v>39</v>
      </c>
      <c r="B1362">
        <v>79.44</v>
      </c>
      <c r="C1362">
        <v>22.7</v>
      </c>
    </row>
    <row r="1363" spans="1:3" x14ac:dyDescent="0.3">
      <c r="A1363">
        <v>15</v>
      </c>
      <c r="B1363">
        <v>87.1</v>
      </c>
      <c r="C1363">
        <v>18.3</v>
      </c>
    </row>
    <row r="1364" spans="1:3" x14ac:dyDescent="0.3">
      <c r="A1364">
        <v>27</v>
      </c>
      <c r="B1364">
        <v>86.21</v>
      </c>
      <c r="C1364">
        <v>21.4</v>
      </c>
    </row>
    <row r="1365" spans="1:3" x14ac:dyDescent="0.3">
      <c r="A1365">
        <v>56</v>
      </c>
      <c r="B1365">
        <v>74.349999999999994</v>
      </c>
      <c r="C1365">
        <v>26.6</v>
      </c>
    </row>
    <row r="1366" spans="1:3" x14ac:dyDescent="0.3">
      <c r="A1366">
        <v>51</v>
      </c>
      <c r="B1366">
        <v>91.63</v>
      </c>
      <c r="C1366">
        <v>35.299999999999997</v>
      </c>
    </row>
    <row r="1367" spans="1:3" x14ac:dyDescent="0.3">
      <c r="A1367">
        <v>80</v>
      </c>
      <c r="B1367">
        <v>79.09</v>
      </c>
      <c r="C1367">
        <v>22.8</v>
      </c>
    </row>
    <row r="1368" spans="1:3" x14ac:dyDescent="0.3">
      <c r="A1368">
        <v>73</v>
      </c>
      <c r="B1368">
        <v>102.46</v>
      </c>
      <c r="C1368">
        <v>29.7</v>
      </c>
    </row>
    <row r="1369" spans="1:3" x14ac:dyDescent="0.3">
      <c r="A1369">
        <v>51</v>
      </c>
      <c r="B1369">
        <v>72.62</v>
      </c>
      <c r="C1369">
        <v>30.5</v>
      </c>
    </row>
    <row r="1370" spans="1:3" x14ac:dyDescent="0.3">
      <c r="A1370">
        <v>81</v>
      </c>
      <c r="B1370">
        <v>90.11</v>
      </c>
      <c r="C1370">
        <v>28.6</v>
      </c>
    </row>
    <row r="1371" spans="1:3" x14ac:dyDescent="0.3">
      <c r="A1371">
        <v>64</v>
      </c>
      <c r="B1371">
        <v>250.2</v>
      </c>
      <c r="C1371">
        <v>27.4</v>
      </c>
    </row>
    <row r="1372" spans="1:3" x14ac:dyDescent="0.3">
      <c r="A1372">
        <v>64</v>
      </c>
      <c r="B1372">
        <v>95.87</v>
      </c>
      <c r="C1372">
        <v>19.3</v>
      </c>
    </row>
    <row r="1373" spans="1:3" x14ac:dyDescent="0.3">
      <c r="A1373">
        <v>47</v>
      </c>
      <c r="B1373">
        <v>104.7</v>
      </c>
      <c r="C1373">
        <v>20.7</v>
      </c>
    </row>
    <row r="1374" spans="1:3" x14ac:dyDescent="0.3">
      <c r="A1374">
        <v>12</v>
      </c>
      <c r="B1374">
        <v>85.97</v>
      </c>
      <c r="C1374">
        <v>35.700000000000003</v>
      </c>
    </row>
    <row r="1375" spans="1:3" x14ac:dyDescent="0.3">
      <c r="A1375">
        <v>9</v>
      </c>
      <c r="B1375">
        <v>95.81</v>
      </c>
    </row>
    <row r="1376" spans="1:3" x14ac:dyDescent="0.3">
      <c r="A1376">
        <v>8</v>
      </c>
      <c r="B1376">
        <v>72.81</v>
      </c>
      <c r="C1376">
        <v>18.2</v>
      </c>
    </row>
    <row r="1377" spans="1:3" x14ac:dyDescent="0.3">
      <c r="A1377">
        <v>3</v>
      </c>
      <c r="B1377">
        <v>73.739999999999995</v>
      </c>
      <c r="C1377">
        <v>16</v>
      </c>
    </row>
    <row r="1378" spans="1:3" x14ac:dyDescent="0.3">
      <c r="A1378">
        <v>16</v>
      </c>
      <c r="B1378">
        <v>88.85</v>
      </c>
      <c r="C1378">
        <v>27.1</v>
      </c>
    </row>
    <row r="1379" spans="1:3" x14ac:dyDescent="0.3">
      <c r="A1379">
        <v>23</v>
      </c>
      <c r="B1379">
        <v>100.06</v>
      </c>
      <c r="C1379">
        <v>28.6</v>
      </c>
    </row>
    <row r="1380" spans="1:3" x14ac:dyDescent="0.3">
      <c r="A1380">
        <v>30</v>
      </c>
      <c r="B1380">
        <v>87.12</v>
      </c>
      <c r="C1380">
        <v>31.1</v>
      </c>
    </row>
    <row r="1381" spans="1:3" x14ac:dyDescent="0.3">
      <c r="A1381">
        <v>26</v>
      </c>
      <c r="B1381">
        <v>80.94</v>
      </c>
      <c r="C1381">
        <v>22.2</v>
      </c>
    </row>
    <row r="1382" spans="1:3" x14ac:dyDescent="0.3">
      <c r="A1382">
        <v>6</v>
      </c>
      <c r="B1382">
        <v>78.260000000000005</v>
      </c>
      <c r="C1382">
        <v>19.399999999999999</v>
      </c>
    </row>
    <row r="1383" spans="1:3" x14ac:dyDescent="0.3">
      <c r="A1383">
        <v>60</v>
      </c>
      <c r="B1383">
        <v>207.84</v>
      </c>
      <c r="C1383">
        <v>38.9</v>
      </c>
    </row>
    <row r="1384" spans="1:3" x14ac:dyDescent="0.3">
      <c r="A1384">
        <v>8</v>
      </c>
      <c r="B1384">
        <v>87.15</v>
      </c>
      <c r="C1384">
        <v>16.100000000000001</v>
      </c>
    </row>
    <row r="1385" spans="1:3" x14ac:dyDescent="0.3">
      <c r="A1385">
        <v>23</v>
      </c>
      <c r="B1385">
        <v>77.53</v>
      </c>
      <c r="C1385">
        <v>33.9</v>
      </c>
    </row>
    <row r="1386" spans="1:3" x14ac:dyDescent="0.3">
      <c r="A1386">
        <v>17</v>
      </c>
      <c r="B1386">
        <v>87.72</v>
      </c>
      <c r="C1386">
        <v>25.9</v>
      </c>
    </row>
    <row r="1387" spans="1:3" x14ac:dyDescent="0.3">
      <c r="A1387">
        <v>20</v>
      </c>
      <c r="B1387">
        <v>93.74</v>
      </c>
      <c r="C1387">
        <v>23.7</v>
      </c>
    </row>
    <row r="1388" spans="1:3" x14ac:dyDescent="0.3">
      <c r="A1388">
        <v>45</v>
      </c>
      <c r="B1388">
        <v>93.72</v>
      </c>
      <c r="C1388">
        <v>30.2</v>
      </c>
    </row>
    <row r="1389" spans="1:3" x14ac:dyDescent="0.3">
      <c r="A1389">
        <v>2</v>
      </c>
      <c r="B1389">
        <v>76.52</v>
      </c>
      <c r="C1389">
        <v>14.8</v>
      </c>
    </row>
    <row r="1390" spans="1:3" x14ac:dyDescent="0.3">
      <c r="A1390">
        <v>47</v>
      </c>
      <c r="B1390">
        <v>95.07</v>
      </c>
      <c r="C1390">
        <v>38.799999999999997</v>
      </c>
    </row>
    <row r="1391" spans="1:3" x14ac:dyDescent="0.3">
      <c r="A1391">
        <v>35</v>
      </c>
      <c r="B1391">
        <v>205.97</v>
      </c>
      <c r="C1391">
        <v>26.6</v>
      </c>
    </row>
    <row r="1392" spans="1:3" x14ac:dyDescent="0.3">
      <c r="A1392">
        <v>15</v>
      </c>
      <c r="B1392">
        <v>95.43</v>
      </c>
      <c r="C1392">
        <v>25</v>
      </c>
    </row>
    <row r="1393" spans="1:3" x14ac:dyDescent="0.3">
      <c r="A1393">
        <v>73</v>
      </c>
      <c r="B1393">
        <v>98.69</v>
      </c>
      <c r="C1393">
        <v>27.6</v>
      </c>
    </row>
    <row r="1394" spans="1:3" x14ac:dyDescent="0.3">
      <c r="A1394">
        <v>71</v>
      </c>
      <c r="B1394">
        <v>93.28</v>
      </c>
      <c r="C1394">
        <v>34.700000000000003</v>
      </c>
    </row>
    <row r="1395" spans="1:3" x14ac:dyDescent="0.3">
      <c r="A1395">
        <v>47</v>
      </c>
      <c r="B1395">
        <v>73</v>
      </c>
      <c r="C1395">
        <v>20.6</v>
      </c>
    </row>
    <row r="1396" spans="1:3" x14ac:dyDescent="0.3">
      <c r="A1396">
        <v>75</v>
      </c>
      <c r="B1396">
        <v>108.72</v>
      </c>
      <c r="C1396">
        <v>29.2</v>
      </c>
    </row>
    <row r="1397" spans="1:3" x14ac:dyDescent="0.3">
      <c r="A1397">
        <v>27</v>
      </c>
      <c r="B1397">
        <v>95.12</v>
      </c>
      <c r="C1397">
        <v>27</v>
      </c>
    </row>
    <row r="1398" spans="1:3" x14ac:dyDescent="0.3">
      <c r="A1398">
        <v>16</v>
      </c>
      <c r="B1398">
        <v>113.47</v>
      </c>
      <c r="C1398">
        <v>19.5</v>
      </c>
    </row>
    <row r="1399" spans="1:3" x14ac:dyDescent="0.3">
      <c r="A1399">
        <v>43</v>
      </c>
      <c r="B1399">
        <v>102.5</v>
      </c>
      <c r="C1399">
        <v>50.2</v>
      </c>
    </row>
    <row r="1400" spans="1:3" x14ac:dyDescent="0.3">
      <c r="A1400">
        <v>52</v>
      </c>
      <c r="B1400">
        <v>94.98</v>
      </c>
      <c r="C1400">
        <v>23.8</v>
      </c>
    </row>
    <row r="1401" spans="1:3" x14ac:dyDescent="0.3">
      <c r="A1401">
        <v>77</v>
      </c>
      <c r="B1401">
        <v>176.71</v>
      </c>
      <c r="C1401">
        <v>33.200000000000003</v>
      </c>
    </row>
    <row r="1402" spans="1:3" x14ac:dyDescent="0.3">
      <c r="A1402">
        <v>52</v>
      </c>
      <c r="B1402">
        <v>96.59</v>
      </c>
      <c r="C1402">
        <v>26.4</v>
      </c>
    </row>
    <row r="1403" spans="1:3" x14ac:dyDescent="0.3">
      <c r="A1403">
        <v>23</v>
      </c>
      <c r="B1403">
        <v>91.97</v>
      </c>
      <c r="C1403">
        <v>21.6</v>
      </c>
    </row>
    <row r="1404" spans="1:3" x14ac:dyDescent="0.3">
      <c r="A1404">
        <v>22</v>
      </c>
      <c r="B1404">
        <v>79.569999999999993</v>
      </c>
      <c r="C1404">
        <v>31.8</v>
      </c>
    </row>
    <row r="1405" spans="1:3" x14ac:dyDescent="0.3">
      <c r="A1405">
        <v>2</v>
      </c>
      <c r="B1405">
        <v>109.56</v>
      </c>
      <c r="C1405">
        <v>16.399999999999999</v>
      </c>
    </row>
    <row r="1406" spans="1:3" x14ac:dyDescent="0.3">
      <c r="A1406">
        <v>56</v>
      </c>
      <c r="B1406">
        <v>242.94</v>
      </c>
      <c r="C1406">
        <v>41.2</v>
      </c>
    </row>
    <row r="1407" spans="1:3" x14ac:dyDescent="0.3">
      <c r="A1407">
        <v>76</v>
      </c>
      <c r="B1407">
        <v>243.58</v>
      </c>
      <c r="C1407">
        <v>33.6</v>
      </c>
    </row>
    <row r="1408" spans="1:3" x14ac:dyDescent="0.3">
      <c r="A1408">
        <v>82</v>
      </c>
      <c r="B1408">
        <v>253.16</v>
      </c>
      <c r="C1408">
        <v>47.5</v>
      </c>
    </row>
    <row r="1409" spans="1:3" x14ac:dyDescent="0.3">
      <c r="A1409">
        <v>71</v>
      </c>
      <c r="B1409">
        <v>100.61</v>
      </c>
      <c r="C1409">
        <v>19.2</v>
      </c>
    </row>
    <row r="1410" spans="1:3" x14ac:dyDescent="0.3">
      <c r="A1410">
        <v>27</v>
      </c>
      <c r="B1410">
        <v>83.26</v>
      </c>
      <c r="C1410">
        <v>22.2</v>
      </c>
    </row>
    <row r="1411" spans="1:3" x14ac:dyDescent="0.3">
      <c r="A1411">
        <v>82</v>
      </c>
      <c r="B1411">
        <v>84.42</v>
      </c>
      <c r="C1411">
        <v>25.7</v>
      </c>
    </row>
    <row r="1412" spans="1:3" x14ac:dyDescent="0.3">
      <c r="A1412">
        <v>8</v>
      </c>
      <c r="B1412">
        <v>79.33</v>
      </c>
      <c r="C1412">
        <v>15.2</v>
      </c>
    </row>
    <row r="1413" spans="1:3" x14ac:dyDescent="0.3">
      <c r="A1413">
        <v>44</v>
      </c>
      <c r="B1413">
        <v>82.33</v>
      </c>
      <c r="C1413">
        <v>24.5</v>
      </c>
    </row>
    <row r="1414" spans="1:3" x14ac:dyDescent="0.3">
      <c r="A1414">
        <v>56</v>
      </c>
      <c r="B1414">
        <v>77.489999999999995</v>
      </c>
      <c r="C1414">
        <v>36</v>
      </c>
    </row>
    <row r="1415" spans="1:3" x14ac:dyDescent="0.3">
      <c r="A1415">
        <v>56</v>
      </c>
      <c r="B1415">
        <v>87.5</v>
      </c>
      <c r="C1415">
        <v>20.2</v>
      </c>
    </row>
    <row r="1416" spans="1:3" x14ac:dyDescent="0.3">
      <c r="A1416">
        <v>62</v>
      </c>
      <c r="B1416">
        <v>92.13</v>
      </c>
      <c r="C1416">
        <v>33.700000000000003</v>
      </c>
    </row>
    <row r="1417" spans="1:3" x14ac:dyDescent="0.3">
      <c r="A1417">
        <v>67</v>
      </c>
      <c r="B1417">
        <v>82.31</v>
      </c>
      <c r="C1417">
        <v>21.3</v>
      </c>
    </row>
    <row r="1418" spans="1:3" x14ac:dyDescent="0.3">
      <c r="A1418">
        <v>33</v>
      </c>
      <c r="B1418">
        <v>80.819999999999993</v>
      </c>
      <c r="C1418">
        <v>40.299999999999997</v>
      </c>
    </row>
    <row r="1419" spans="1:3" x14ac:dyDescent="0.3">
      <c r="A1419">
        <v>49</v>
      </c>
      <c r="B1419">
        <v>82.41</v>
      </c>
      <c r="C1419">
        <v>45.4</v>
      </c>
    </row>
    <row r="1420" spans="1:3" x14ac:dyDescent="0.3">
      <c r="A1420">
        <v>17</v>
      </c>
      <c r="B1420">
        <v>92.11</v>
      </c>
      <c r="C1420">
        <v>43</v>
      </c>
    </row>
    <row r="1421" spans="1:3" x14ac:dyDescent="0.3">
      <c r="A1421">
        <v>18</v>
      </c>
      <c r="B1421">
        <v>90.92</v>
      </c>
      <c r="C1421">
        <v>16</v>
      </c>
    </row>
    <row r="1422" spans="1:3" x14ac:dyDescent="0.3">
      <c r="A1422">
        <v>18</v>
      </c>
      <c r="B1422">
        <v>95.87</v>
      </c>
      <c r="C1422">
        <v>23</v>
      </c>
    </row>
    <row r="1423" spans="1:3" x14ac:dyDescent="0.3">
      <c r="A1423">
        <v>43</v>
      </c>
      <c r="B1423">
        <v>87.41</v>
      </c>
      <c r="C1423">
        <v>39.700000000000003</v>
      </c>
    </row>
    <row r="1424" spans="1:3" x14ac:dyDescent="0.3">
      <c r="A1424">
        <v>22</v>
      </c>
      <c r="B1424">
        <v>79.81</v>
      </c>
      <c r="C1424">
        <v>27.7</v>
      </c>
    </row>
    <row r="1425" spans="1:3" x14ac:dyDescent="0.3">
      <c r="A1425">
        <v>77</v>
      </c>
      <c r="B1425">
        <v>115.29</v>
      </c>
      <c r="C1425">
        <v>32.9</v>
      </c>
    </row>
    <row r="1426" spans="1:3" x14ac:dyDescent="0.3">
      <c r="A1426">
        <v>69</v>
      </c>
      <c r="B1426">
        <v>111.48</v>
      </c>
      <c r="C1426">
        <v>37</v>
      </c>
    </row>
    <row r="1427" spans="1:3" x14ac:dyDescent="0.3">
      <c r="A1427">
        <v>28</v>
      </c>
      <c r="B1427">
        <v>99.07</v>
      </c>
      <c r="C1427">
        <v>17.600000000000001</v>
      </c>
    </row>
    <row r="1428" spans="1:3" x14ac:dyDescent="0.3">
      <c r="A1428">
        <v>50</v>
      </c>
      <c r="B1428">
        <v>79.790000000000006</v>
      </c>
      <c r="C1428">
        <v>25.6</v>
      </c>
    </row>
    <row r="1429" spans="1:3" x14ac:dyDescent="0.3">
      <c r="A1429">
        <v>6</v>
      </c>
      <c r="B1429">
        <v>108.23</v>
      </c>
      <c r="C1429">
        <v>18.600000000000001</v>
      </c>
    </row>
    <row r="1430" spans="1:3" x14ac:dyDescent="0.3">
      <c r="A1430">
        <v>17</v>
      </c>
      <c r="B1430">
        <v>104.02</v>
      </c>
      <c r="C1430">
        <v>26.1</v>
      </c>
    </row>
    <row r="1431" spans="1:3" x14ac:dyDescent="0.3">
      <c r="A1431">
        <v>78</v>
      </c>
      <c r="B1431">
        <v>84.49</v>
      </c>
      <c r="C1431">
        <v>26.4</v>
      </c>
    </row>
    <row r="1432" spans="1:3" x14ac:dyDescent="0.3">
      <c r="A1432">
        <v>1.24</v>
      </c>
      <c r="B1432">
        <v>84.2</v>
      </c>
      <c r="C1432">
        <v>19.2</v>
      </c>
    </row>
    <row r="1433" spans="1:3" x14ac:dyDescent="0.3">
      <c r="A1433">
        <v>35</v>
      </c>
      <c r="B1433">
        <v>86.87</v>
      </c>
      <c r="C1433">
        <v>43.2</v>
      </c>
    </row>
    <row r="1434" spans="1:3" x14ac:dyDescent="0.3">
      <c r="A1434">
        <v>50</v>
      </c>
      <c r="B1434">
        <v>69.92</v>
      </c>
      <c r="C1434">
        <v>18.7</v>
      </c>
    </row>
    <row r="1435" spans="1:3" x14ac:dyDescent="0.3">
      <c r="A1435">
        <v>62</v>
      </c>
      <c r="B1435">
        <v>98.14</v>
      </c>
      <c r="C1435">
        <v>42</v>
      </c>
    </row>
    <row r="1436" spans="1:3" x14ac:dyDescent="0.3">
      <c r="A1436">
        <v>40</v>
      </c>
      <c r="B1436">
        <v>78.040000000000006</v>
      </c>
      <c r="C1436">
        <v>32.4</v>
      </c>
    </row>
    <row r="1437" spans="1:3" x14ac:dyDescent="0.3">
      <c r="A1437">
        <v>48</v>
      </c>
      <c r="B1437">
        <v>112.96</v>
      </c>
      <c r="C1437">
        <v>25.4</v>
      </c>
    </row>
    <row r="1438" spans="1:3" x14ac:dyDescent="0.3">
      <c r="A1438">
        <v>60</v>
      </c>
      <c r="B1438">
        <v>234.5</v>
      </c>
      <c r="C1438">
        <v>43.7</v>
      </c>
    </row>
    <row r="1439" spans="1:3" x14ac:dyDescent="0.3">
      <c r="A1439">
        <v>75</v>
      </c>
      <c r="B1439">
        <v>86.4</v>
      </c>
      <c r="C1439">
        <v>42.6</v>
      </c>
    </row>
    <row r="1440" spans="1:3" x14ac:dyDescent="0.3">
      <c r="A1440">
        <v>6</v>
      </c>
      <c r="B1440">
        <v>84.1</v>
      </c>
      <c r="C1440">
        <v>19.8</v>
      </c>
    </row>
    <row r="1441" spans="1:3" x14ac:dyDescent="0.3">
      <c r="A1441">
        <v>80</v>
      </c>
      <c r="B1441">
        <v>104.07</v>
      </c>
      <c r="C1441">
        <v>19.3</v>
      </c>
    </row>
    <row r="1442" spans="1:3" x14ac:dyDescent="0.3">
      <c r="A1442">
        <v>58</v>
      </c>
      <c r="B1442">
        <v>100.42</v>
      </c>
      <c r="C1442">
        <v>39.5</v>
      </c>
    </row>
    <row r="1443" spans="1:3" x14ac:dyDescent="0.3">
      <c r="A1443">
        <v>63</v>
      </c>
      <c r="B1443">
        <v>93.24</v>
      </c>
      <c r="C1443">
        <v>28.8</v>
      </c>
    </row>
    <row r="1444" spans="1:3" x14ac:dyDescent="0.3">
      <c r="A1444">
        <v>60</v>
      </c>
      <c r="B1444">
        <v>96</v>
      </c>
      <c r="C1444">
        <v>44.5</v>
      </c>
    </row>
    <row r="1445" spans="1:3" x14ac:dyDescent="0.3">
      <c r="A1445">
        <v>68</v>
      </c>
      <c r="B1445">
        <v>206.09</v>
      </c>
      <c r="C1445">
        <v>26.7</v>
      </c>
    </row>
    <row r="1446" spans="1:3" x14ac:dyDescent="0.3">
      <c r="A1446">
        <v>36</v>
      </c>
      <c r="B1446">
        <v>95.36</v>
      </c>
      <c r="C1446">
        <v>25.1</v>
      </c>
    </row>
    <row r="1447" spans="1:3" x14ac:dyDescent="0.3">
      <c r="A1447">
        <v>28</v>
      </c>
      <c r="B1447">
        <v>73.39</v>
      </c>
      <c r="C1447">
        <v>30.8</v>
      </c>
    </row>
    <row r="1448" spans="1:3" x14ac:dyDescent="0.3">
      <c r="A1448">
        <v>51</v>
      </c>
      <c r="B1448">
        <v>93.67</v>
      </c>
      <c r="C1448">
        <v>19.2</v>
      </c>
    </row>
    <row r="1449" spans="1:3" x14ac:dyDescent="0.3">
      <c r="A1449">
        <v>52</v>
      </c>
      <c r="B1449">
        <v>107.84</v>
      </c>
      <c r="C1449">
        <v>22</v>
      </c>
    </row>
    <row r="1450" spans="1:3" x14ac:dyDescent="0.3">
      <c r="A1450">
        <v>74</v>
      </c>
      <c r="B1450">
        <v>95.94</v>
      </c>
      <c r="C1450">
        <v>27</v>
      </c>
    </row>
    <row r="1451" spans="1:3" x14ac:dyDescent="0.3">
      <c r="A1451">
        <v>78</v>
      </c>
      <c r="B1451">
        <v>203.87</v>
      </c>
      <c r="C1451">
        <v>45.7</v>
      </c>
    </row>
    <row r="1452" spans="1:3" x14ac:dyDescent="0.3">
      <c r="A1452">
        <v>82</v>
      </c>
      <c r="B1452">
        <v>103.68</v>
      </c>
      <c r="C1452">
        <v>25</v>
      </c>
    </row>
    <row r="1453" spans="1:3" x14ac:dyDescent="0.3">
      <c r="A1453">
        <v>55</v>
      </c>
      <c r="B1453">
        <v>202.67</v>
      </c>
      <c r="C1453">
        <v>40.4</v>
      </c>
    </row>
    <row r="1454" spans="1:3" x14ac:dyDescent="0.3">
      <c r="A1454">
        <v>81</v>
      </c>
      <c r="B1454">
        <v>250.89</v>
      </c>
      <c r="C1454">
        <v>28.1</v>
      </c>
    </row>
    <row r="1455" spans="1:3" x14ac:dyDescent="0.3">
      <c r="A1455">
        <v>16</v>
      </c>
      <c r="B1455">
        <v>92.77</v>
      </c>
      <c r="C1455">
        <v>24.9</v>
      </c>
    </row>
    <row r="1456" spans="1:3" x14ac:dyDescent="0.3">
      <c r="A1456">
        <v>33</v>
      </c>
      <c r="B1456">
        <v>242.84</v>
      </c>
      <c r="C1456">
        <v>15.7</v>
      </c>
    </row>
    <row r="1457" spans="1:3" x14ac:dyDescent="0.3">
      <c r="A1457">
        <v>1.1599999999999999</v>
      </c>
      <c r="B1457">
        <v>65.010000000000005</v>
      </c>
      <c r="C1457">
        <v>17</v>
      </c>
    </row>
    <row r="1458" spans="1:3" x14ac:dyDescent="0.3">
      <c r="A1458">
        <v>43</v>
      </c>
      <c r="B1458">
        <v>217.3</v>
      </c>
      <c r="C1458">
        <v>27.5</v>
      </c>
    </row>
    <row r="1459" spans="1:3" x14ac:dyDescent="0.3">
      <c r="A1459">
        <v>23</v>
      </c>
      <c r="B1459">
        <v>88.19</v>
      </c>
      <c r="C1459">
        <v>18.3</v>
      </c>
    </row>
    <row r="1460" spans="1:3" x14ac:dyDescent="0.3">
      <c r="A1460">
        <v>62</v>
      </c>
      <c r="B1460">
        <v>91.65</v>
      </c>
      <c r="C1460">
        <v>30.5</v>
      </c>
    </row>
    <row r="1461" spans="1:3" x14ac:dyDescent="0.3">
      <c r="A1461">
        <v>55</v>
      </c>
      <c r="B1461">
        <v>206.4</v>
      </c>
      <c r="C1461">
        <v>54.8</v>
      </c>
    </row>
    <row r="1462" spans="1:3" x14ac:dyDescent="0.3">
      <c r="A1462">
        <v>16</v>
      </c>
      <c r="B1462">
        <v>86.32</v>
      </c>
      <c r="C1462">
        <v>18.3</v>
      </c>
    </row>
    <row r="1463" spans="1:3" x14ac:dyDescent="0.3">
      <c r="A1463">
        <v>52</v>
      </c>
      <c r="B1463">
        <v>86.85</v>
      </c>
      <c r="C1463">
        <v>23.8</v>
      </c>
    </row>
    <row r="1464" spans="1:3" x14ac:dyDescent="0.3">
      <c r="A1464">
        <v>21</v>
      </c>
      <c r="B1464">
        <v>101.37</v>
      </c>
      <c r="C1464">
        <v>37.9</v>
      </c>
    </row>
    <row r="1465" spans="1:3" x14ac:dyDescent="0.3">
      <c r="A1465">
        <v>35</v>
      </c>
      <c r="B1465">
        <v>119.4</v>
      </c>
      <c r="C1465">
        <v>22.9</v>
      </c>
    </row>
    <row r="1466" spans="1:3" x14ac:dyDescent="0.3">
      <c r="A1466">
        <v>20</v>
      </c>
      <c r="B1466">
        <v>103.65</v>
      </c>
      <c r="C1466">
        <v>17</v>
      </c>
    </row>
    <row r="1467" spans="1:3" x14ac:dyDescent="0.3">
      <c r="A1467">
        <v>57</v>
      </c>
      <c r="B1467">
        <v>98.07</v>
      </c>
      <c r="C1467">
        <v>50.9</v>
      </c>
    </row>
    <row r="1468" spans="1:3" x14ac:dyDescent="0.3">
      <c r="A1468">
        <v>16</v>
      </c>
      <c r="B1468">
        <v>112.7</v>
      </c>
      <c r="C1468">
        <v>29.6</v>
      </c>
    </row>
    <row r="1469" spans="1:3" x14ac:dyDescent="0.3">
      <c r="A1469">
        <v>54</v>
      </c>
      <c r="B1469">
        <v>206.72</v>
      </c>
      <c r="C1469">
        <v>26.7</v>
      </c>
    </row>
    <row r="1470" spans="1:3" x14ac:dyDescent="0.3">
      <c r="A1470">
        <v>48</v>
      </c>
      <c r="B1470">
        <v>71.930000000000007</v>
      </c>
      <c r="C1470">
        <v>41.7</v>
      </c>
    </row>
    <row r="1471" spans="1:3" x14ac:dyDescent="0.3">
      <c r="A1471">
        <v>41</v>
      </c>
      <c r="B1471">
        <v>134.29</v>
      </c>
      <c r="C1471">
        <v>26.8</v>
      </c>
    </row>
    <row r="1472" spans="1:3" x14ac:dyDescent="0.3">
      <c r="A1472">
        <v>44</v>
      </c>
      <c r="B1472">
        <v>222.29</v>
      </c>
      <c r="C1472">
        <v>38.200000000000003</v>
      </c>
    </row>
    <row r="1473" spans="1:3" x14ac:dyDescent="0.3">
      <c r="A1473">
        <v>37</v>
      </c>
      <c r="B1473">
        <v>69.17</v>
      </c>
      <c r="C1473">
        <v>27.8</v>
      </c>
    </row>
    <row r="1474" spans="1:3" x14ac:dyDescent="0.3">
      <c r="A1474">
        <v>51</v>
      </c>
      <c r="B1474">
        <v>145.22</v>
      </c>
      <c r="C1474">
        <v>31.4</v>
      </c>
    </row>
    <row r="1475" spans="1:3" x14ac:dyDescent="0.3">
      <c r="A1475">
        <v>39</v>
      </c>
      <c r="B1475">
        <v>191.47</v>
      </c>
      <c r="C1475">
        <v>28.3</v>
      </c>
    </row>
    <row r="1476" spans="1:3" x14ac:dyDescent="0.3">
      <c r="A1476">
        <v>61</v>
      </c>
      <c r="B1476">
        <v>180.8</v>
      </c>
      <c r="C1476">
        <v>20.3</v>
      </c>
    </row>
    <row r="1477" spans="1:3" x14ac:dyDescent="0.3">
      <c r="A1477">
        <v>74</v>
      </c>
      <c r="B1477">
        <v>66.319999999999993</v>
      </c>
      <c r="C1477">
        <v>34.4</v>
      </c>
    </row>
    <row r="1478" spans="1:3" x14ac:dyDescent="0.3">
      <c r="A1478">
        <v>22</v>
      </c>
      <c r="B1478">
        <v>71.22</v>
      </c>
      <c r="C1478">
        <v>40</v>
      </c>
    </row>
    <row r="1479" spans="1:3" x14ac:dyDescent="0.3">
      <c r="A1479">
        <v>33</v>
      </c>
      <c r="B1479">
        <v>89.98</v>
      </c>
      <c r="C1479">
        <v>18.7</v>
      </c>
    </row>
    <row r="1480" spans="1:3" x14ac:dyDescent="0.3">
      <c r="A1480">
        <v>29</v>
      </c>
      <c r="B1480">
        <v>74.33</v>
      </c>
      <c r="C1480">
        <v>29.9</v>
      </c>
    </row>
    <row r="1481" spans="1:3" x14ac:dyDescent="0.3">
      <c r="A1481">
        <v>30</v>
      </c>
      <c r="B1481">
        <v>123.65</v>
      </c>
      <c r="C1481">
        <v>44</v>
      </c>
    </row>
    <row r="1482" spans="1:3" x14ac:dyDescent="0.3">
      <c r="A1482">
        <v>38</v>
      </c>
      <c r="B1482">
        <v>60.13</v>
      </c>
      <c r="C1482">
        <v>39.6</v>
      </c>
    </row>
    <row r="1483" spans="1:3" x14ac:dyDescent="0.3">
      <c r="A1483">
        <v>35</v>
      </c>
      <c r="B1483">
        <v>74.53</v>
      </c>
      <c r="C1483">
        <v>24.6</v>
      </c>
    </row>
    <row r="1484" spans="1:3" x14ac:dyDescent="0.3">
      <c r="A1484">
        <v>23</v>
      </c>
      <c r="B1484">
        <v>94.09</v>
      </c>
      <c r="C1484">
        <v>30.9</v>
      </c>
    </row>
    <row r="1485" spans="1:3" x14ac:dyDescent="0.3">
      <c r="A1485">
        <v>49</v>
      </c>
      <c r="B1485">
        <v>56.11</v>
      </c>
      <c r="C1485">
        <v>28.7</v>
      </c>
    </row>
    <row r="1486" spans="1:3" x14ac:dyDescent="0.3">
      <c r="A1486">
        <v>39</v>
      </c>
      <c r="B1486">
        <v>103.12</v>
      </c>
      <c r="C1486">
        <v>29.9</v>
      </c>
    </row>
    <row r="1487" spans="1:3" x14ac:dyDescent="0.3">
      <c r="A1487">
        <v>61</v>
      </c>
      <c r="B1487">
        <v>69.88</v>
      </c>
      <c r="C1487">
        <v>27.1</v>
      </c>
    </row>
    <row r="1488" spans="1:3" x14ac:dyDescent="0.3">
      <c r="A1488">
        <v>40</v>
      </c>
      <c r="B1488">
        <v>72.760000000000005</v>
      </c>
      <c r="C1488">
        <v>24</v>
      </c>
    </row>
    <row r="1489" spans="1:3" x14ac:dyDescent="0.3">
      <c r="A1489">
        <v>45</v>
      </c>
      <c r="B1489">
        <v>97.95</v>
      </c>
      <c r="C1489">
        <v>24.5</v>
      </c>
    </row>
    <row r="1490" spans="1:3" x14ac:dyDescent="0.3">
      <c r="A1490">
        <v>66</v>
      </c>
      <c r="B1490">
        <v>66.239999999999995</v>
      </c>
      <c r="C1490">
        <v>37.5</v>
      </c>
    </row>
    <row r="1491" spans="1:3" x14ac:dyDescent="0.3">
      <c r="A1491">
        <v>32</v>
      </c>
      <c r="B1491">
        <v>92.37</v>
      </c>
      <c r="C1491">
        <v>26.9</v>
      </c>
    </row>
    <row r="1492" spans="1:3" x14ac:dyDescent="0.3">
      <c r="A1492">
        <v>79</v>
      </c>
      <c r="B1492">
        <v>79.53</v>
      </c>
      <c r="C1492">
        <v>37.299999999999997</v>
      </c>
    </row>
    <row r="1493" spans="1:3" x14ac:dyDescent="0.3">
      <c r="A1493">
        <v>44</v>
      </c>
      <c r="B1493">
        <v>60.02</v>
      </c>
      <c r="C1493">
        <v>33.799999999999997</v>
      </c>
    </row>
    <row r="1494" spans="1:3" x14ac:dyDescent="0.3">
      <c r="A1494">
        <v>52</v>
      </c>
      <c r="B1494">
        <v>71.930000000000007</v>
      </c>
      <c r="C1494">
        <v>34.1</v>
      </c>
    </row>
    <row r="1495" spans="1:3" x14ac:dyDescent="0.3">
      <c r="A1495">
        <v>2</v>
      </c>
      <c r="B1495">
        <v>114.02</v>
      </c>
      <c r="C1495">
        <v>18.100000000000001</v>
      </c>
    </row>
    <row r="1496" spans="1:3" x14ac:dyDescent="0.3">
      <c r="A1496">
        <v>78</v>
      </c>
      <c r="B1496">
        <v>70.209999999999994</v>
      </c>
      <c r="C1496">
        <v>24.8</v>
      </c>
    </row>
    <row r="1497" spans="1:3" x14ac:dyDescent="0.3">
      <c r="A1497">
        <v>38</v>
      </c>
      <c r="B1497">
        <v>58.29</v>
      </c>
      <c r="C1497">
        <v>25.5</v>
      </c>
    </row>
    <row r="1498" spans="1:3" x14ac:dyDescent="0.3">
      <c r="A1498">
        <v>37</v>
      </c>
      <c r="B1498">
        <v>127.71</v>
      </c>
      <c r="C1498">
        <v>36</v>
      </c>
    </row>
    <row r="1499" spans="1:3" x14ac:dyDescent="0.3">
      <c r="A1499">
        <v>70</v>
      </c>
      <c r="B1499">
        <v>68.34</v>
      </c>
      <c r="C1499">
        <v>22.8</v>
      </c>
    </row>
    <row r="1500" spans="1:3" x14ac:dyDescent="0.3">
      <c r="A1500">
        <v>6</v>
      </c>
      <c r="B1500">
        <v>66.33</v>
      </c>
      <c r="C1500">
        <v>18.600000000000001</v>
      </c>
    </row>
    <row r="1501" spans="1:3" x14ac:dyDescent="0.3">
      <c r="A1501">
        <v>34</v>
      </c>
      <c r="B1501">
        <v>83.53</v>
      </c>
      <c r="C1501">
        <v>48.5</v>
      </c>
    </row>
    <row r="1502" spans="1:3" x14ac:dyDescent="0.3">
      <c r="A1502">
        <v>31</v>
      </c>
      <c r="B1502">
        <v>125.38</v>
      </c>
      <c r="C1502">
        <v>24.4</v>
      </c>
    </row>
    <row r="1503" spans="1:3" x14ac:dyDescent="0.3">
      <c r="A1503">
        <v>40</v>
      </c>
      <c r="B1503">
        <v>72.989999999999995</v>
      </c>
      <c r="C1503">
        <v>46.4</v>
      </c>
    </row>
    <row r="1504" spans="1:3" x14ac:dyDescent="0.3">
      <c r="A1504">
        <v>31</v>
      </c>
      <c r="B1504">
        <v>87.81</v>
      </c>
      <c r="C1504">
        <v>26.4</v>
      </c>
    </row>
    <row r="1505" spans="1:3" x14ac:dyDescent="0.3">
      <c r="A1505">
        <v>70</v>
      </c>
      <c r="B1505">
        <v>147.12</v>
      </c>
      <c r="C1505">
        <v>22.3</v>
      </c>
    </row>
    <row r="1506" spans="1:3" x14ac:dyDescent="0.3">
      <c r="A1506">
        <v>63</v>
      </c>
      <c r="B1506">
        <v>203.87</v>
      </c>
      <c r="C1506">
        <v>26.4</v>
      </c>
    </row>
    <row r="1507" spans="1:3" x14ac:dyDescent="0.3">
      <c r="A1507">
        <v>35</v>
      </c>
      <c r="B1507">
        <v>65.48</v>
      </c>
      <c r="C1507">
        <v>50.5</v>
      </c>
    </row>
    <row r="1508" spans="1:3" x14ac:dyDescent="0.3">
      <c r="A1508">
        <v>77</v>
      </c>
      <c r="B1508">
        <v>80.849999999999994</v>
      </c>
      <c r="C1508">
        <v>19.399999999999999</v>
      </c>
    </row>
    <row r="1509" spans="1:3" x14ac:dyDescent="0.3">
      <c r="A1509">
        <v>71</v>
      </c>
      <c r="B1509">
        <v>214.77</v>
      </c>
    </row>
    <row r="1510" spans="1:3" x14ac:dyDescent="0.3">
      <c r="A1510">
        <v>61</v>
      </c>
      <c r="B1510">
        <v>123.36</v>
      </c>
      <c r="C1510">
        <v>33.4</v>
      </c>
    </row>
    <row r="1511" spans="1:3" x14ac:dyDescent="0.3">
      <c r="A1511">
        <v>16</v>
      </c>
      <c r="B1511">
        <v>63.63</v>
      </c>
      <c r="C1511">
        <v>20</v>
      </c>
    </row>
    <row r="1512" spans="1:3" x14ac:dyDescent="0.3">
      <c r="A1512">
        <v>39</v>
      </c>
      <c r="B1512">
        <v>77.540000000000006</v>
      </c>
      <c r="C1512">
        <v>32.700000000000003</v>
      </c>
    </row>
    <row r="1513" spans="1:3" x14ac:dyDescent="0.3">
      <c r="A1513">
        <v>39</v>
      </c>
      <c r="B1513">
        <v>109.03</v>
      </c>
      <c r="C1513">
        <v>24.9</v>
      </c>
    </row>
    <row r="1514" spans="1:3" x14ac:dyDescent="0.3">
      <c r="A1514">
        <v>47</v>
      </c>
      <c r="B1514">
        <v>108.56</v>
      </c>
      <c r="C1514">
        <v>27.3</v>
      </c>
    </row>
    <row r="1515" spans="1:3" x14ac:dyDescent="0.3">
      <c r="A1515">
        <v>54</v>
      </c>
      <c r="B1515">
        <v>93.96</v>
      </c>
      <c r="C1515">
        <v>33.299999999999997</v>
      </c>
    </row>
    <row r="1516" spans="1:3" x14ac:dyDescent="0.3">
      <c r="A1516">
        <v>33</v>
      </c>
      <c r="B1516">
        <v>88.17</v>
      </c>
      <c r="C1516">
        <v>38.6</v>
      </c>
    </row>
    <row r="1517" spans="1:3" x14ac:dyDescent="0.3">
      <c r="A1517">
        <v>32</v>
      </c>
      <c r="B1517">
        <v>68.72</v>
      </c>
      <c r="C1517">
        <v>25.1</v>
      </c>
    </row>
    <row r="1518" spans="1:3" x14ac:dyDescent="0.3">
      <c r="A1518">
        <v>46</v>
      </c>
      <c r="B1518">
        <v>76.430000000000007</v>
      </c>
      <c r="C1518">
        <v>22.7</v>
      </c>
    </row>
    <row r="1519" spans="1:3" x14ac:dyDescent="0.3">
      <c r="A1519">
        <v>68</v>
      </c>
      <c r="B1519">
        <v>233.3</v>
      </c>
    </row>
    <row r="1520" spans="1:3" x14ac:dyDescent="0.3">
      <c r="A1520">
        <v>38</v>
      </c>
      <c r="B1520">
        <v>218.6</v>
      </c>
      <c r="C1520">
        <v>47.9</v>
      </c>
    </row>
    <row r="1521" spans="1:3" x14ac:dyDescent="0.3">
      <c r="A1521">
        <v>0.32</v>
      </c>
      <c r="B1521">
        <v>108.63</v>
      </c>
      <c r="C1521">
        <v>19.600000000000001</v>
      </c>
    </row>
    <row r="1522" spans="1:3" x14ac:dyDescent="0.3">
      <c r="A1522">
        <v>55</v>
      </c>
      <c r="B1522">
        <v>93.36</v>
      </c>
      <c r="C1522">
        <v>28.4</v>
      </c>
    </row>
    <row r="1523" spans="1:3" x14ac:dyDescent="0.3">
      <c r="A1523">
        <v>67</v>
      </c>
      <c r="B1523">
        <v>125.33</v>
      </c>
      <c r="C1523">
        <v>26.4</v>
      </c>
    </row>
    <row r="1524" spans="1:3" x14ac:dyDescent="0.3">
      <c r="A1524">
        <v>15</v>
      </c>
      <c r="B1524">
        <v>87.96</v>
      </c>
      <c r="C1524">
        <v>21.5</v>
      </c>
    </row>
    <row r="1525" spans="1:3" x14ac:dyDescent="0.3">
      <c r="A1525">
        <v>26</v>
      </c>
      <c r="B1525">
        <v>68.989999999999995</v>
      </c>
      <c r="C1525">
        <v>22.2</v>
      </c>
    </row>
    <row r="1526" spans="1:3" x14ac:dyDescent="0.3">
      <c r="A1526">
        <v>35</v>
      </c>
      <c r="B1526">
        <v>74.55</v>
      </c>
      <c r="C1526">
        <v>22.4</v>
      </c>
    </row>
    <row r="1527" spans="1:3" x14ac:dyDescent="0.3">
      <c r="A1527">
        <v>53</v>
      </c>
      <c r="B1527">
        <v>72.63</v>
      </c>
      <c r="C1527">
        <v>66.8</v>
      </c>
    </row>
    <row r="1528" spans="1:3" x14ac:dyDescent="0.3">
      <c r="A1528">
        <v>38</v>
      </c>
      <c r="B1528">
        <v>103.58</v>
      </c>
      <c r="C1528">
        <v>30.8</v>
      </c>
    </row>
    <row r="1529" spans="1:3" x14ac:dyDescent="0.3">
      <c r="A1529">
        <v>34</v>
      </c>
      <c r="B1529">
        <v>226.28</v>
      </c>
      <c r="C1529">
        <v>38.4</v>
      </c>
    </row>
    <row r="1530" spans="1:3" x14ac:dyDescent="0.3">
      <c r="A1530">
        <v>29</v>
      </c>
      <c r="B1530">
        <v>73.67</v>
      </c>
      <c r="C1530">
        <v>21</v>
      </c>
    </row>
    <row r="1531" spans="1:3" x14ac:dyDescent="0.3">
      <c r="A1531">
        <v>14</v>
      </c>
      <c r="B1531">
        <v>129.53</v>
      </c>
      <c r="C1531">
        <v>21.3</v>
      </c>
    </row>
    <row r="1532" spans="1:3" x14ac:dyDescent="0.3">
      <c r="A1532">
        <v>76</v>
      </c>
      <c r="B1532">
        <v>193.61</v>
      </c>
      <c r="C1532">
        <v>37.6</v>
      </c>
    </row>
    <row r="1533" spans="1:3" x14ac:dyDescent="0.3">
      <c r="A1533">
        <v>37</v>
      </c>
      <c r="B1533">
        <v>73.5</v>
      </c>
      <c r="C1533">
        <v>26.1</v>
      </c>
    </row>
    <row r="1534" spans="1:3" x14ac:dyDescent="0.3">
      <c r="A1534">
        <v>22</v>
      </c>
      <c r="B1534">
        <v>135.63999999999999</v>
      </c>
      <c r="C1534">
        <v>19.5</v>
      </c>
    </row>
    <row r="1535" spans="1:3" x14ac:dyDescent="0.3">
      <c r="A1535">
        <v>52</v>
      </c>
      <c r="B1535">
        <v>68.7</v>
      </c>
      <c r="C1535">
        <v>16</v>
      </c>
    </row>
    <row r="1536" spans="1:3" x14ac:dyDescent="0.3">
      <c r="A1536">
        <v>36</v>
      </c>
      <c r="B1536">
        <v>66.47</v>
      </c>
      <c r="C1536">
        <v>26.9</v>
      </c>
    </row>
    <row r="1537" spans="1:3" x14ac:dyDescent="0.3">
      <c r="A1537">
        <v>23</v>
      </c>
      <c r="B1537">
        <v>124.5</v>
      </c>
      <c r="C1537">
        <v>33.4</v>
      </c>
    </row>
    <row r="1538" spans="1:3" x14ac:dyDescent="0.3">
      <c r="A1538">
        <v>1.24</v>
      </c>
      <c r="B1538">
        <v>122.04</v>
      </c>
      <c r="C1538">
        <v>10.3</v>
      </c>
    </row>
    <row r="1539" spans="1:3" x14ac:dyDescent="0.3">
      <c r="A1539">
        <v>22</v>
      </c>
      <c r="B1539">
        <v>139.47999999999999</v>
      </c>
      <c r="C1539">
        <v>28.6</v>
      </c>
    </row>
    <row r="1540" spans="1:3" x14ac:dyDescent="0.3">
      <c r="A1540">
        <v>56</v>
      </c>
      <c r="B1540">
        <v>163.02000000000001</v>
      </c>
      <c r="C1540">
        <v>29.6</v>
      </c>
    </row>
    <row r="1541" spans="1:3" x14ac:dyDescent="0.3">
      <c r="A1541">
        <v>31</v>
      </c>
      <c r="B1541">
        <v>131.41999999999999</v>
      </c>
      <c r="C1541">
        <v>24.9</v>
      </c>
    </row>
    <row r="1542" spans="1:3" x14ac:dyDescent="0.3">
      <c r="A1542">
        <v>82</v>
      </c>
      <c r="B1542">
        <v>73.19</v>
      </c>
      <c r="C1542">
        <v>33.5</v>
      </c>
    </row>
    <row r="1543" spans="1:3" x14ac:dyDescent="0.3">
      <c r="A1543">
        <v>59</v>
      </c>
      <c r="B1543">
        <v>55.46</v>
      </c>
      <c r="C1543">
        <v>20.9</v>
      </c>
    </row>
    <row r="1544" spans="1:3" x14ac:dyDescent="0.3">
      <c r="A1544">
        <v>13</v>
      </c>
      <c r="B1544">
        <v>172.27</v>
      </c>
      <c r="C1544">
        <v>16.600000000000001</v>
      </c>
    </row>
    <row r="1545" spans="1:3" x14ac:dyDescent="0.3">
      <c r="A1545">
        <v>67</v>
      </c>
      <c r="B1545">
        <v>90.01</v>
      </c>
      <c r="C1545">
        <v>34.4</v>
      </c>
    </row>
    <row r="1546" spans="1:3" x14ac:dyDescent="0.3">
      <c r="A1546">
        <v>81</v>
      </c>
      <c r="B1546">
        <v>69.010000000000005</v>
      </c>
      <c r="C1546">
        <v>32.6</v>
      </c>
    </row>
    <row r="1547" spans="1:3" x14ac:dyDescent="0.3">
      <c r="A1547">
        <v>79</v>
      </c>
      <c r="B1547">
        <v>99.47</v>
      </c>
      <c r="C1547">
        <v>28.4</v>
      </c>
    </row>
    <row r="1548" spans="1:3" x14ac:dyDescent="0.3">
      <c r="A1548">
        <v>79</v>
      </c>
      <c r="B1548">
        <v>76.64</v>
      </c>
      <c r="C1548">
        <v>19.5</v>
      </c>
    </row>
    <row r="1549" spans="1:3" x14ac:dyDescent="0.3">
      <c r="A1549">
        <v>78</v>
      </c>
      <c r="B1549">
        <v>88.9</v>
      </c>
      <c r="C1549">
        <v>34.299999999999997</v>
      </c>
    </row>
    <row r="1550" spans="1:3" x14ac:dyDescent="0.3">
      <c r="A1550">
        <v>37</v>
      </c>
      <c r="B1550">
        <v>101.07</v>
      </c>
      <c r="C1550">
        <v>26.4</v>
      </c>
    </row>
    <row r="1551" spans="1:3" x14ac:dyDescent="0.3">
      <c r="A1551">
        <v>63</v>
      </c>
      <c r="B1551">
        <v>91.36</v>
      </c>
      <c r="C1551">
        <v>38.799999999999997</v>
      </c>
    </row>
    <row r="1552" spans="1:3" x14ac:dyDescent="0.3">
      <c r="A1552">
        <v>32</v>
      </c>
      <c r="B1552">
        <v>147.04</v>
      </c>
      <c r="C1552">
        <v>35.700000000000003</v>
      </c>
    </row>
    <row r="1553" spans="1:3" x14ac:dyDescent="0.3">
      <c r="A1553">
        <v>66</v>
      </c>
      <c r="B1553">
        <v>142.12</v>
      </c>
      <c r="C1553">
        <v>28.3</v>
      </c>
    </row>
    <row r="1554" spans="1:3" x14ac:dyDescent="0.3">
      <c r="A1554">
        <v>66</v>
      </c>
      <c r="B1554">
        <v>80.099999999999994</v>
      </c>
      <c r="C1554">
        <v>32</v>
      </c>
    </row>
    <row r="1555" spans="1:3" x14ac:dyDescent="0.3">
      <c r="A1555">
        <v>49</v>
      </c>
      <c r="B1555">
        <v>69.92</v>
      </c>
      <c r="C1555">
        <v>47.6</v>
      </c>
    </row>
    <row r="1556" spans="1:3" x14ac:dyDescent="0.3">
      <c r="A1556">
        <v>81</v>
      </c>
      <c r="B1556">
        <v>63.65</v>
      </c>
      <c r="C1556">
        <v>23</v>
      </c>
    </row>
    <row r="1557" spans="1:3" x14ac:dyDescent="0.3">
      <c r="A1557">
        <v>62</v>
      </c>
      <c r="B1557">
        <v>91.82</v>
      </c>
      <c r="C1557">
        <v>19.600000000000001</v>
      </c>
    </row>
    <row r="1558" spans="1:3" x14ac:dyDescent="0.3">
      <c r="A1558">
        <v>27</v>
      </c>
      <c r="B1558">
        <v>111.48</v>
      </c>
      <c r="C1558">
        <v>28.9</v>
      </c>
    </row>
    <row r="1559" spans="1:3" x14ac:dyDescent="0.3">
      <c r="A1559">
        <v>64</v>
      </c>
      <c r="B1559">
        <v>63.32</v>
      </c>
      <c r="C1559">
        <v>18.7</v>
      </c>
    </row>
    <row r="1560" spans="1:3" x14ac:dyDescent="0.3">
      <c r="A1560">
        <v>58</v>
      </c>
      <c r="B1560">
        <v>65.45</v>
      </c>
      <c r="C1560">
        <v>32.1</v>
      </c>
    </row>
    <row r="1561" spans="1:3" x14ac:dyDescent="0.3">
      <c r="A1561">
        <v>30</v>
      </c>
      <c r="B1561">
        <v>67.78</v>
      </c>
      <c r="C1561">
        <v>29.2</v>
      </c>
    </row>
    <row r="1562" spans="1:3" x14ac:dyDescent="0.3">
      <c r="A1562">
        <v>65</v>
      </c>
      <c r="B1562">
        <v>86.33</v>
      </c>
      <c r="C1562">
        <v>33.1</v>
      </c>
    </row>
    <row r="1563" spans="1:3" x14ac:dyDescent="0.3">
      <c r="A1563">
        <v>62</v>
      </c>
      <c r="B1563">
        <v>212.62</v>
      </c>
      <c r="C1563">
        <v>35.799999999999997</v>
      </c>
    </row>
    <row r="1564" spans="1:3" x14ac:dyDescent="0.3">
      <c r="A1564">
        <v>35</v>
      </c>
      <c r="B1564">
        <v>71.81</v>
      </c>
      <c r="C1564">
        <v>25.4</v>
      </c>
    </row>
    <row r="1565" spans="1:3" x14ac:dyDescent="0.3">
      <c r="A1565">
        <v>36</v>
      </c>
      <c r="B1565">
        <v>101.93</v>
      </c>
      <c r="C1565">
        <v>22.8</v>
      </c>
    </row>
    <row r="1566" spans="1:3" x14ac:dyDescent="0.3">
      <c r="A1566">
        <v>50</v>
      </c>
      <c r="B1566">
        <v>62.12</v>
      </c>
      <c r="C1566">
        <v>29.6</v>
      </c>
    </row>
    <row r="1567" spans="1:3" x14ac:dyDescent="0.3">
      <c r="A1567">
        <v>23</v>
      </c>
      <c r="B1567">
        <v>79.33</v>
      </c>
      <c r="C1567">
        <v>41.5</v>
      </c>
    </row>
    <row r="1568" spans="1:3" x14ac:dyDescent="0.3">
      <c r="A1568">
        <v>62</v>
      </c>
      <c r="B1568">
        <v>213.92</v>
      </c>
      <c r="C1568">
        <v>44.6</v>
      </c>
    </row>
    <row r="1569" spans="1:3" x14ac:dyDescent="0.3">
      <c r="A1569">
        <v>29</v>
      </c>
      <c r="B1569">
        <v>56.64</v>
      </c>
      <c r="C1569">
        <v>24.7</v>
      </c>
    </row>
    <row r="1570" spans="1:3" x14ac:dyDescent="0.3">
      <c r="A1570">
        <v>51</v>
      </c>
      <c r="B1570">
        <v>105.63</v>
      </c>
      <c r="C1570">
        <v>32.799999999999997</v>
      </c>
    </row>
    <row r="1571" spans="1:3" x14ac:dyDescent="0.3">
      <c r="A1571">
        <v>18</v>
      </c>
      <c r="B1571">
        <v>152.87</v>
      </c>
      <c r="C1571">
        <v>31.5</v>
      </c>
    </row>
    <row r="1572" spans="1:3" x14ac:dyDescent="0.3">
      <c r="A1572">
        <v>66</v>
      </c>
      <c r="B1572">
        <v>251.46</v>
      </c>
      <c r="C1572">
        <v>35.200000000000003</v>
      </c>
    </row>
    <row r="1573" spans="1:3" x14ac:dyDescent="0.3">
      <c r="A1573">
        <v>49</v>
      </c>
      <c r="B1573">
        <v>56.37</v>
      </c>
      <c r="C1573">
        <v>39.4</v>
      </c>
    </row>
    <row r="1574" spans="1:3" x14ac:dyDescent="0.3">
      <c r="A1574">
        <v>71</v>
      </c>
      <c r="B1574">
        <v>80.34</v>
      </c>
      <c r="C1574">
        <v>29.2</v>
      </c>
    </row>
    <row r="1575" spans="1:3" x14ac:dyDescent="0.3">
      <c r="A1575">
        <v>50</v>
      </c>
      <c r="B1575">
        <v>65.98</v>
      </c>
      <c r="C1575">
        <v>21.7</v>
      </c>
    </row>
    <row r="1576" spans="1:3" x14ac:dyDescent="0.3">
      <c r="A1576">
        <v>41</v>
      </c>
      <c r="B1576">
        <v>129.01</v>
      </c>
      <c r="C1576">
        <v>42.4</v>
      </c>
    </row>
    <row r="1577" spans="1:3" x14ac:dyDescent="0.3">
      <c r="A1577">
        <v>41</v>
      </c>
      <c r="B1577">
        <v>146.21</v>
      </c>
      <c r="C1577">
        <v>34.299999999999997</v>
      </c>
    </row>
    <row r="1578" spans="1:3" x14ac:dyDescent="0.3">
      <c r="A1578">
        <v>54</v>
      </c>
      <c r="B1578">
        <v>99.83</v>
      </c>
      <c r="C1578">
        <v>22.7</v>
      </c>
    </row>
    <row r="1579" spans="1:3" x14ac:dyDescent="0.3">
      <c r="A1579">
        <v>37</v>
      </c>
      <c r="B1579">
        <v>75.180000000000007</v>
      </c>
      <c r="C1579">
        <v>48.2</v>
      </c>
    </row>
    <row r="1580" spans="1:3" x14ac:dyDescent="0.3">
      <c r="A1580">
        <v>1.88</v>
      </c>
      <c r="B1580">
        <v>80.83</v>
      </c>
      <c r="C1580">
        <v>18</v>
      </c>
    </row>
    <row r="1581" spans="1:3" x14ac:dyDescent="0.3">
      <c r="A1581">
        <v>35</v>
      </c>
      <c r="B1581">
        <v>120.15</v>
      </c>
      <c r="C1581">
        <v>27.3</v>
      </c>
    </row>
    <row r="1582" spans="1:3" x14ac:dyDescent="0.3">
      <c r="A1582">
        <v>52</v>
      </c>
      <c r="B1582">
        <v>68.88</v>
      </c>
      <c r="C1582">
        <v>26.1</v>
      </c>
    </row>
    <row r="1583" spans="1:3" x14ac:dyDescent="0.3">
      <c r="A1583">
        <v>24</v>
      </c>
      <c r="B1583">
        <v>159.69999999999999</v>
      </c>
      <c r="C1583">
        <v>25.7</v>
      </c>
    </row>
    <row r="1584" spans="1:3" x14ac:dyDescent="0.3">
      <c r="A1584">
        <v>50</v>
      </c>
      <c r="B1584">
        <v>61.54</v>
      </c>
      <c r="C1584">
        <v>28.4</v>
      </c>
    </row>
    <row r="1585" spans="1:3" x14ac:dyDescent="0.3">
      <c r="A1585">
        <v>14</v>
      </c>
      <c r="B1585">
        <v>69.819999999999993</v>
      </c>
      <c r="C1585">
        <v>25.1</v>
      </c>
    </row>
    <row r="1586" spans="1:3" x14ac:dyDescent="0.3">
      <c r="A1586">
        <v>72</v>
      </c>
      <c r="B1586">
        <v>118.22</v>
      </c>
      <c r="C1586">
        <v>21.9</v>
      </c>
    </row>
    <row r="1587" spans="1:3" x14ac:dyDescent="0.3">
      <c r="A1587">
        <v>41</v>
      </c>
      <c r="B1587">
        <v>71.06</v>
      </c>
      <c r="C1587">
        <v>23.4</v>
      </c>
    </row>
    <row r="1588" spans="1:3" x14ac:dyDescent="0.3">
      <c r="A1588">
        <v>82</v>
      </c>
      <c r="B1588">
        <v>82.21</v>
      </c>
      <c r="C1588">
        <v>26</v>
      </c>
    </row>
    <row r="1589" spans="1:3" x14ac:dyDescent="0.3">
      <c r="A1589">
        <v>57</v>
      </c>
      <c r="B1589">
        <v>84.18</v>
      </c>
      <c r="C1589">
        <v>35.5</v>
      </c>
    </row>
    <row r="1590" spans="1:3" x14ac:dyDescent="0.3">
      <c r="A1590">
        <v>61</v>
      </c>
      <c r="B1590">
        <v>237.58</v>
      </c>
    </row>
    <row r="1591" spans="1:3" x14ac:dyDescent="0.3">
      <c r="A1591">
        <v>24</v>
      </c>
      <c r="B1591">
        <v>67.989999999999995</v>
      </c>
      <c r="C1591">
        <v>32.1</v>
      </c>
    </row>
    <row r="1592" spans="1:3" x14ac:dyDescent="0.3">
      <c r="A1592">
        <v>56</v>
      </c>
      <c r="B1592">
        <v>128.63</v>
      </c>
      <c r="C1592">
        <v>24.9</v>
      </c>
    </row>
    <row r="1593" spans="1:3" x14ac:dyDescent="0.3">
      <c r="A1593">
        <v>59</v>
      </c>
      <c r="B1593">
        <v>65.819999999999993</v>
      </c>
      <c r="C1593">
        <v>29.4</v>
      </c>
    </row>
    <row r="1594" spans="1:3" x14ac:dyDescent="0.3">
      <c r="A1594">
        <v>35</v>
      </c>
      <c r="B1594">
        <v>151.25</v>
      </c>
      <c r="C1594">
        <v>28.4</v>
      </c>
    </row>
    <row r="1595" spans="1:3" x14ac:dyDescent="0.3">
      <c r="A1595">
        <v>40</v>
      </c>
      <c r="B1595">
        <v>119.52</v>
      </c>
      <c r="C1595">
        <v>34.6</v>
      </c>
    </row>
    <row r="1596" spans="1:3" x14ac:dyDescent="0.3">
      <c r="A1596">
        <v>30</v>
      </c>
      <c r="B1596">
        <v>80.19</v>
      </c>
      <c r="C1596">
        <v>20.399999999999999</v>
      </c>
    </row>
    <row r="1597" spans="1:3" x14ac:dyDescent="0.3">
      <c r="A1597">
        <v>63</v>
      </c>
      <c r="B1597">
        <v>57.06</v>
      </c>
      <c r="C1597">
        <v>37.9</v>
      </c>
    </row>
    <row r="1598" spans="1:3" x14ac:dyDescent="0.3">
      <c r="A1598">
        <v>32</v>
      </c>
      <c r="B1598">
        <v>65.3</v>
      </c>
      <c r="C1598">
        <v>40.4</v>
      </c>
    </row>
    <row r="1599" spans="1:3" x14ac:dyDescent="0.3">
      <c r="A1599">
        <v>32</v>
      </c>
      <c r="B1599">
        <v>106.02</v>
      </c>
      <c r="C1599">
        <v>24.9</v>
      </c>
    </row>
    <row r="1600" spans="1:3" x14ac:dyDescent="0.3">
      <c r="A1600">
        <v>30</v>
      </c>
      <c r="B1600">
        <v>118.62</v>
      </c>
      <c r="C1600">
        <v>29.7</v>
      </c>
    </row>
    <row r="1601" spans="1:3" x14ac:dyDescent="0.3">
      <c r="A1601">
        <v>20</v>
      </c>
      <c r="B1601">
        <v>78.94</v>
      </c>
      <c r="C1601">
        <v>20.7</v>
      </c>
    </row>
    <row r="1602" spans="1:3" x14ac:dyDescent="0.3">
      <c r="A1602">
        <v>36</v>
      </c>
      <c r="B1602">
        <v>71.319999999999993</v>
      </c>
      <c r="C1602">
        <v>43.9</v>
      </c>
    </row>
    <row r="1603" spans="1:3" x14ac:dyDescent="0.3">
      <c r="A1603">
        <v>39</v>
      </c>
      <c r="B1603">
        <v>80.63</v>
      </c>
      <c r="C1603">
        <v>36</v>
      </c>
    </row>
    <row r="1604" spans="1:3" x14ac:dyDescent="0.3">
      <c r="A1604">
        <v>33</v>
      </c>
      <c r="B1604">
        <v>69.400000000000006</v>
      </c>
      <c r="C1604">
        <v>47.8</v>
      </c>
    </row>
    <row r="1605" spans="1:3" x14ac:dyDescent="0.3">
      <c r="A1605">
        <v>36</v>
      </c>
      <c r="B1605">
        <v>99.72</v>
      </c>
      <c r="C1605">
        <v>22.3</v>
      </c>
    </row>
    <row r="1606" spans="1:3" x14ac:dyDescent="0.3">
      <c r="A1606">
        <v>53</v>
      </c>
      <c r="B1606">
        <v>209.5</v>
      </c>
      <c r="C1606">
        <v>41.8</v>
      </c>
    </row>
    <row r="1607" spans="1:3" x14ac:dyDescent="0.3">
      <c r="A1607">
        <v>20</v>
      </c>
      <c r="B1607">
        <v>147.41999999999999</v>
      </c>
      <c r="C1607">
        <v>26.6</v>
      </c>
    </row>
    <row r="1608" spans="1:3" x14ac:dyDescent="0.3">
      <c r="A1608">
        <v>46</v>
      </c>
      <c r="B1608">
        <v>188.11</v>
      </c>
      <c r="C1608">
        <v>50.2</v>
      </c>
    </row>
    <row r="1609" spans="1:3" x14ac:dyDescent="0.3">
      <c r="A1609">
        <v>73</v>
      </c>
      <c r="B1609">
        <v>219.53</v>
      </c>
      <c r="C1609">
        <v>40.9</v>
      </c>
    </row>
    <row r="1610" spans="1:3" x14ac:dyDescent="0.3">
      <c r="A1610">
        <v>60</v>
      </c>
      <c r="B1610">
        <v>58.65</v>
      </c>
      <c r="C1610">
        <v>30.1</v>
      </c>
    </row>
    <row r="1611" spans="1:3" x14ac:dyDescent="0.3">
      <c r="A1611">
        <v>59</v>
      </c>
      <c r="B1611">
        <v>82.14</v>
      </c>
      <c r="C1611">
        <v>35.6</v>
      </c>
    </row>
    <row r="1612" spans="1:3" x14ac:dyDescent="0.3">
      <c r="A1612">
        <v>72</v>
      </c>
      <c r="B1612">
        <v>65.12</v>
      </c>
      <c r="C1612">
        <v>28.3</v>
      </c>
    </row>
    <row r="1613" spans="1:3" x14ac:dyDescent="0.3">
      <c r="A1613">
        <v>41</v>
      </c>
      <c r="B1613">
        <v>229.86</v>
      </c>
      <c r="C1613">
        <v>35.200000000000003</v>
      </c>
    </row>
    <row r="1614" spans="1:3" x14ac:dyDescent="0.3">
      <c r="A1614">
        <v>34</v>
      </c>
      <c r="B1614">
        <v>174.37</v>
      </c>
      <c r="C1614">
        <v>23</v>
      </c>
    </row>
    <row r="1615" spans="1:3" x14ac:dyDescent="0.3">
      <c r="A1615">
        <v>49</v>
      </c>
      <c r="B1615">
        <v>61.57</v>
      </c>
      <c r="C1615">
        <v>37.9</v>
      </c>
    </row>
    <row r="1616" spans="1:3" x14ac:dyDescent="0.3">
      <c r="A1616">
        <v>33</v>
      </c>
      <c r="B1616">
        <v>64.62</v>
      </c>
      <c r="C1616">
        <v>27.3</v>
      </c>
    </row>
    <row r="1617" spans="1:3" x14ac:dyDescent="0.3">
      <c r="A1617">
        <v>34</v>
      </c>
      <c r="B1617">
        <v>87.21</v>
      </c>
      <c r="C1617">
        <v>38.4</v>
      </c>
    </row>
    <row r="1618" spans="1:3" x14ac:dyDescent="0.3">
      <c r="A1618">
        <v>22</v>
      </c>
      <c r="B1618">
        <v>87.4</v>
      </c>
      <c r="C1618">
        <v>34.799999999999997</v>
      </c>
    </row>
    <row r="1619" spans="1:3" x14ac:dyDescent="0.3">
      <c r="A1619">
        <v>42</v>
      </c>
      <c r="B1619">
        <v>157.66999999999999</v>
      </c>
      <c r="C1619">
        <v>22.7</v>
      </c>
    </row>
    <row r="1620" spans="1:3" x14ac:dyDescent="0.3">
      <c r="A1620">
        <v>17</v>
      </c>
      <c r="B1620">
        <v>173.43</v>
      </c>
      <c r="C1620">
        <v>25.6</v>
      </c>
    </row>
    <row r="1621" spans="1:3" x14ac:dyDescent="0.3">
      <c r="A1621">
        <v>46</v>
      </c>
      <c r="B1621">
        <v>70.11</v>
      </c>
      <c r="C1621">
        <v>24.2</v>
      </c>
    </row>
    <row r="1622" spans="1:3" x14ac:dyDescent="0.3">
      <c r="A1622">
        <v>37</v>
      </c>
      <c r="B1622">
        <v>118.41</v>
      </c>
      <c r="C1622">
        <v>25.1</v>
      </c>
    </row>
    <row r="1623" spans="1:3" x14ac:dyDescent="0.3">
      <c r="A1623">
        <v>56</v>
      </c>
      <c r="B1623">
        <v>110.92</v>
      </c>
      <c r="C1623">
        <v>25.9</v>
      </c>
    </row>
    <row r="1624" spans="1:3" x14ac:dyDescent="0.3">
      <c r="A1624">
        <v>32</v>
      </c>
      <c r="B1624">
        <v>93.17</v>
      </c>
      <c r="C1624">
        <v>27.5</v>
      </c>
    </row>
    <row r="1625" spans="1:3" x14ac:dyDescent="0.3">
      <c r="A1625">
        <v>82</v>
      </c>
      <c r="B1625">
        <v>222.52</v>
      </c>
    </row>
    <row r="1626" spans="1:3" x14ac:dyDescent="0.3">
      <c r="A1626">
        <v>79</v>
      </c>
      <c r="B1626">
        <v>83.61</v>
      </c>
      <c r="C1626">
        <v>21.4</v>
      </c>
    </row>
    <row r="1627" spans="1:3" x14ac:dyDescent="0.3">
      <c r="A1627">
        <v>30</v>
      </c>
      <c r="B1627">
        <v>61.45</v>
      </c>
      <c r="C1627">
        <v>36.700000000000003</v>
      </c>
    </row>
    <row r="1628" spans="1:3" x14ac:dyDescent="0.3">
      <c r="A1628">
        <v>11</v>
      </c>
      <c r="B1628">
        <v>73.66</v>
      </c>
      <c r="C1628">
        <v>20.5</v>
      </c>
    </row>
    <row r="1629" spans="1:3" x14ac:dyDescent="0.3">
      <c r="A1629">
        <v>23</v>
      </c>
      <c r="B1629">
        <v>65.900000000000006</v>
      </c>
      <c r="C1629">
        <v>21.5</v>
      </c>
    </row>
    <row r="1630" spans="1:3" x14ac:dyDescent="0.3">
      <c r="A1630">
        <v>0.48</v>
      </c>
      <c r="B1630">
        <v>118.75</v>
      </c>
      <c r="C1630">
        <v>17.399999999999999</v>
      </c>
    </row>
    <row r="1631" spans="1:3" x14ac:dyDescent="0.3">
      <c r="A1631">
        <v>17</v>
      </c>
      <c r="B1631">
        <v>99.29</v>
      </c>
      <c r="C1631">
        <v>21.2</v>
      </c>
    </row>
    <row r="1632" spans="1:3" x14ac:dyDescent="0.3">
      <c r="A1632">
        <v>58</v>
      </c>
      <c r="B1632">
        <v>149.75</v>
      </c>
      <c r="C1632">
        <v>27</v>
      </c>
    </row>
    <row r="1633" spans="1:3" x14ac:dyDescent="0.3">
      <c r="A1633">
        <v>18</v>
      </c>
      <c r="B1633">
        <v>70.89</v>
      </c>
      <c r="C1633">
        <v>19.8</v>
      </c>
    </row>
    <row r="1634" spans="1:3" x14ac:dyDescent="0.3">
      <c r="A1634">
        <v>51</v>
      </c>
      <c r="B1634">
        <v>110.76</v>
      </c>
      <c r="C1634">
        <v>24.7</v>
      </c>
    </row>
    <row r="1635" spans="1:3" x14ac:dyDescent="0.3">
      <c r="A1635">
        <v>61</v>
      </c>
      <c r="B1635">
        <v>114.09</v>
      </c>
      <c r="C1635">
        <v>25.7</v>
      </c>
    </row>
    <row r="1636" spans="1:3" x14ac:dyDescent="0.3">
      <c r="A1636">
        <v>47</v>
      </c>
      <c r="B1636">
        <v>62.47</v>
      </c>
      <c r="C1636">
        <v>26.5</v>
      </c>
    </row>
    <row r="1637" spans="1:3" x14ac:dyDescent="0.3">
      <c r="A1637">
        <v>77</v>
      </c>
      <c r="B1637">
        <v>199.84</v>
      </c>
      <c r="C1637">
        <v>28</v>
      </c>
    </row>
    <row r="1638" spans="1:3" x14ac:dyDescent="0.3">
      <c r="A1638">
        <v>72</v>
      </c>
      <c r="B1638">
        <v>97.92</v>
      </c>
      <c r="C1638">
        <v>26.9</v>
      </c>
    </row>
    <row r="1639" spans="1:3" x14ac:dyDescent="0.3">
      <c r="A1639">
        <v>57</v>
      </c>
      <c r="B1639">
        <v>98.57</v>
      </c>
      <c r="C1639">
        <v>31.6</v>
      </c>
    </row>
    <row r="1640" spans="1:3" x14ac:dyDescent="0.3">
      <c r="A1640">
        <v>17</v>
      </c>
      <c r="B1640">
        <v>77.459999999999994</v>
      </c>
      <c r="C1640">
        <v>24</v>
      </c>
    </row>
    <row r="1641" spans="1:3" x14ac:dyDescent="0.3">
      <c r="A1641">
        <v>12</v>
      </c>
      <c r="B1641">
        <v>150.03</v>
      </c>
      <c r="C1641">
        <v>28.2</v>
      </c>
    </row>
    <row r="1642" spans="1:3" x14ac:dyDescent="0.3">
      <c r="A1642">
        <v>32</v>
      </c>
      <c r="B1642">
        <v>68.19</v>
      </c>
      <c r="C1642">
        <v>21.1</v>
      </c>
    </row>
    <row r="1643" spans="1:3" x14ac:dyDescent="0.3">
      <c r="A1643">
        <v>59</v>
      </c>
      <c r="B1643">
        <v>82.42</v>
      </c>
      <c r="C1643">
        <v>28.8</v>
      </c>
    </row>
    <row r="1644" spans="1:3" x14ac:dyDescent="0.3">
      <c r="A1644">
        <v>18</v>
      </c>
      <c r="B1644">
        <v>79.89</v>
      </c>
      <c r="C1644">
        <v>17.899999999999999</v>
      </c>
    </row>
    <row r="1645" spans="1:3" x14ac:dyDescent="0.3">
      <c r="A1645">
        <v>23</v>
      </c>
      <c r="B1645">
        <v>91.19</v>
      </c>
      <c r="C1645">
        <v>28.3</v>
      </c>
    </row>
    <row r="1646" spans="1:3" x14ac:dyDescent="0.3">
      <c r="A1646">
        <v>21</v>
      </c>
      <c r="B1646">
        <v>90.16</v>
      </c>
      <c r="C1646">
        <v>28.9</v>
      </c>
    </row>
    <row r="1647" spans="1:3" x14ac:dyDescent="0.3">
      <c r="A1647">
        <v>10</v>
      </c>
      <c r="B1647">
        <v>82.59</v>
      </c>
      <c r="C1647">
        <v>18.600000000000001</v>
      </c>
    </row>
    <row r="1648" spans="1:3" x14ac:dyDescent="0.3">
      <c r="A1648">
        <v>22</v>
      </c>
      <c r="B1648">
        <v>62.52</v>
      </c>
      <c r="C1648">
        <v>38.200000000000003</v>
      </c>
    </row>
    <row r="1649" spans="1:3" x14ac:dyDescent="0.3">
      <c r="A1649">
        <v>43</v>
      </c>
      <c r="B1649">
        <v>80.83</v>
      </c>
      <c r="C1649">
        <v>51.5</v>
      </c>
    </row>
    <row r="1650" spans="1:3" x14ac:dyDescent="0.3">
      <c r="A1650">
        <v>37</v>
      </c>
      <c r="B1650">
        <v>156.69999999999999</v>
      </c>
      <c r="C1650">
        <v>36.9</v>
      </c>
    </row>
    <row r="1651" spans="1:3" x14ac:dyDescent="0.3">
      <c r="A1651">
        <v>1.08</v>
      </c>
      <c r="B1651">
        <v>60.53</v>
      </c>
      <c r="C1651">
        <v>17.5</v>
      </c>
    </row>
    <row r="1652" spans="1:3" x14ac:dyDescent="0.3">
      <c r="A1652">
        <v>20</v>
      </c>
      <c r="B1652">
        <v>96.57</v>
      </c>
      <c r="C1652">
        <v>34.1</v>
      </c>
    </row>
    <row r="1653" spans="1:3" x14ac:dyDescent="0.3">
      <c r="A1653">
        <v>65</v>
      </c>
      <c r="B1653">
        <v>60.7</v>
      </c>
      <c r="C1653">
        <v>31.3</v>
      </c>
    </row>
    <row r="1654" spans="1:3" x14ac:dyDescent="0.3">
      <c r="A1654">
        <v>47</v>
      </c>
      <c r="B1654">
        <v>66.16</v>
      </c>
      <c r="C1654">
        <v>31.5</v>
      </c>
    </row>
    <row r="1655" spans="1:3" x14ac:dyDescent="0.3">
      <c r="A1655">
        <v>50</v>
      </c>
      <c r="B1655">
        <v>126.85</v>
      </c>
      <c r="C1655">
        <v>49.5</v>
      </c>
    </row>
    <row r="1656" spans="1:3" x14ac:dyDescent="0.3">
      <c r="A1656">
        <v>13</v>
      </c>
      <c r="B1656">
        <v>63.26</v>
      </c>
      <c r="C1656">
        <v>19.5</v>
      </c>
    </row>
    <row r="1657" spans="1:3" x14ac:dyDescent="0.3">
      <c r="A1657">
        <v>42</v>
      </c>
      <c r="B1657">
        <v>63.27</v>
      </c>
      <c r="C1657">
        <v>27</v>
      </c>
    </row>
    <row r="1658" spans="1:3" x14ac:dyDescent="0.3">
      <c r="A1658">
        <v>49</v>
      </c>
      <c r="B1658">
        <v>138.16</v>
      </c>
      <c r="C1658">
        <v>19.399999999999999</v>
      </c>
    </row>
    <row r="1659" spans="1:3" x14ac:dyDescent="0.3">
      <c r="A1659">
        <v>29</v>
      </c>
      <c r="B1659">
        <v>108.14</v>
      </c>
      <c r="C1659">
        <v>25.1</v>
      </c>
    </row>
    <row r="1660" spans="1:3" x14ac:dyDescent="0.3">
      <c r="A1660">
        <v>74</v>
      </c>
      <c r="B1660">
        <v>111.94</v>
      </c>
      <c r="C1660">
        <v>21.7</v>
      </c>
    </row>
    <row r="1661" spans="1:3" x14ac:dyDescent="0.3">
      <c r="A1661">
        <v>79</v>
      </c>
      <c r="B1661">
        <v>131.85</v>
      </c>
      <c r="C1661">
        <v>25.9</v>
      </c>
    </row>
    <row r="1662" spans="1:3" x14ac:dyDescent="0.3">
      <c r="A1662">
        <v>75</v>
      </c>
      <c r="B1662">
        <v>73.89</v>
      </c>
      <c r="C1662">
        <v>20.9</v>
      </c>
    </row>
    <row r="1663" spans="1:3" x14ac:dyDescent="0.3">
      <c r="A1663">
        <v>41</v>
      </c>
      <c r="B1663">
        <v>91.93</v>
      </c>
      <c r="C1663">
        <v>24.7</v>
      </c>
    </row>
    <row r="1664" spans="1:3" x14ac:dyDescent="0.3">
      <c r="A1664">
        <v>1.24</v>
      </c>
      <c r="B1664">
        <v>77.33</v>
      </c>
      <c r="C1664">
        <v>19.2</v>
      </c>
    </row>
    <row r="1665" spans="1:3" x14ac:dyDescent="0.3">
      <c r="A1665">
        <v>81</v>
      </c>
      <c r="B1665">
        <v>58.01</v>
      </c>
      <c r="C1665">
        <v>27.8</v>
      </c>
    </row>
    <row r="1666" spans="1:3" x14ac:dyDescent="0.3">
      <c r="A1666">
        <v>39</v>
      </c>
      <c r="B1666">
        <v>60.6</v>
      </c>
      <c r="C1666">
        <v>34.200000000000003</v>
      </c>
    </row>
    <row r="1667" spans="1:3" x14ac:dyDescent="0.3">
      <c r="A1667">
        <v>31</v>
      </c>
      <c r="B1667">
        <v>55.27</v>
      </c>
      <c r="C1667">
        <v>32.5</v>
      </c>
    </row>
    <row r="1668" spans="1:3" x14ac:dyDescent="0.3">
      <c r="A1668">
        <v>1.56</v>
      </c>
      <c r="B1668">
        <v>71.81</v>
      </c>
      <c r="C1668">
        <v>22.6</v>
      </c>
    </row>
    <row r="1669" spans="1:3" x14ac:dyDescent="0.3">
      <c r="A1669">
        <v>30</v>
      </c>
      <c r="B1669">
        <v>124.37</v>
      </c>
      <c r="C1669">
        <v>21.4</v>
      </c>
    </row>
    <row r="1670" spans="1:3" x14ac:dyDescent="0.3">
      <c r="A1670">
        <v>23</v>
      </c>
      <c r="B1670">
        <v>70.03</v>
      </c>
      <c r="C1670">
        <v>78</v>
      </c>
    </row>
    <row r="1671" spans="1:3" x14ac:dyDescent="0.3">
      <c r="A1671">
        <v>62</v>
      </c>
      <c r="B1671">
        <v>226.38</v>
      </c>
      <c r="C1671">
        <v>47.4</v>
      </c>
    </row>
    <row r="1672" spans="1:3" x14ac:dyDescent="0.3">
      <c r="A1672">
        <v>32</v>
      </c>
      <c r="B1672">
        <v>100.01</v>
      </c>
      <c r="C1672">
        <v>37.200000000000003</v>
      </c>
    </row>
    <row r="1673" spans="1:3" x14ac:dyDescent="0.3">
      <c r="A1673">
        <v>22</v>
      </c>
      <c r="B1673">
        <v>123.23</v>
      </c>
      <c r="C1673">
        <v>21.3</v>
      </c>
    </row>
    <row r="1674" spans="1:3" x14ac:dyDescent="0.3">
      <c r="A1674">
        <v>35</v>
      </c>
      <c r="B1674">
        <v>94.2</v>
      </c>
      <c r="C1674">
        <v>34.4</v>
      </c>
    </row>
    <row r="1675" spans="1:3" x14ac:dyDescent="0.3">
      <c r="A1675">
        <v>1.32</v>
      </c>
      <c r="B1675">
        <v>75.22</v>
      </c>
      <c r="C1675">
        <v>18.600000000000001</v>
      </c>
    </row>
    <row r="1676" spans="1:3" x14ac:dyDescent="0.3">
      <c r="A1676">
        <v>36</v>
      </c>
      <c r="B1676">
        <v>72.16</v>
      </c>
      <c r="C1676">
        <v>23.2</v>
      </c>
    </row>
    <row r="1677" spans="1:3" x14ac:dyDescent="0.3">
      <c r="A1677">
        <v>7</v>
      </c>
      <c r="B1677">
        <v>79.58</v>
      </c>
      <c r="C1677">
        <v>15.5</v>
      </c>
    </row>
    <row r="1678" spans="1:3" x14ac:dyDescent="0.3">
      <c r="A1678">
        <v>54</v>
      </c>
      <c r="B1678">
        <v>97.61</v>
      </c>
      <c r="C1678">
        <v>32.1</v>
      </c>
    </row>
    <row r="1679" spans="1:3" x14ac:dyDescent="0.3">
      <c r="A1679">
        <v>16</v>
      </c>
      <c r="B1679">
        <v>75.06</v>
      </c>
      <c r="C1679">
        <v>23.5</v>
      </c>
    </row>
    <row r="1680" spans="1:3" x14ac:dyDescent="0.3">
      <c r="A1680">
        <v>46</v>
      </c>
      <c r="B1680">
        <v>218.65</v>
      </c>
      <c r="C1680">
        <v>29.5</v>
      </c>
    </row>
    <row r="1681" spans="1:3" x14ac:dyDescent="0.3">
      <c r="A1681">
        <v>74</v>
      </c>
      <c r="B1681">
        <v>72.540000000000006</v>
      </c>
      <c r="C1681">
        <v>28.4</v>
      </c>
    </row>
    <row r="1682" spans="1:3" x14ac:dyDescent="0.3">
      <c r="A1682">
        <v>37</v>
      </c>
      <c r="B1682">
        <v>110.28</v>
      </c>
      <c r="C1682">
        <v>22.3</v>
      </c>
    </row>
    <row r="1683" spans="1:3" x14ac:dyDescent="0.3">
      <c r="A1683">
        <v>75</v>
      </c>
      <c r="B1683">
        <v>243.53</v>
      </c>
      <c r="C1683">
        <v>27</v>
      </c>
    </row>
    <row r="1684" spans="1:3" x14ac:dyDescent="0.3">
      <c r="A1684">
        <v>5</v>
      </c>
      <c r="B1684">
        <v>64.45</v>
      </c>
      <c r="C1684">
        <v>21.7</v>
      </c>
    </row>
    <row r="1685" spans="1:3" x14ac:dyDescent="0.3">
      <c r="A1685">
        <v>47</v>
      </c>
      <c r="B1685">
        <v>122.32</v>
      </c>
      <c r="C1685">
        <v>23.9</v>
      </c>
    </row>
    <row r="1686" spans="1:3" x14ac:dyDescent="0.3">
      <c r="A1686">
        <v>20</v>
      </c>
      <c r="B1686">
        <v>74.02</v>
      </c>
      <c r="C1686">
        <v>22.3</v>
      </c>
    </row>
    <row r="1687" spans="1:3" x14ac:dyDescent="0.3">
      <c r="A1687">
        <v>33</v>
      </c>
      <c r="B1687">
        <v>57.92</v>
      </c>
      <c r="C1687">
        <v>22.3</v>
      </c>
    </row>
    <row r="1688" spans="1:3" x14ac:dyDescent="0.3">
      <c r="A1688">
        <v>17</v>
      </c>
      <c r="B1688">
        <v>62.49</v>
      </c>
      <c r="C1688">
        <v>26.9</v>
      </c>
    </row>
    <row r="1689" spans="1:3" x14ac:dyDescent="0.3">
      <c r="A1689">
        <v>50</v>
      </c>
      <c r="B1689">
        <v>65.25</v>
      </c>
      <c r="C1689">
        <v>25.4</v>
      </c>
    </row>
    <row r="1690" spans="1:3" x14ac:dyDescent="0.3">
      <c r="A1690">
        <v>33</v>
      </c>
      <c r="B1690">
        <v>121.19</v>
      </c>
      <c r="C1690">
        <v>22.1</v>
      </c>
    </row>
    <row r="1691" spans="1:3" x14ac:dyDescent="0.3">
      <c r="A1691">
        <v>76</v>
      </c>
      <c r="B1691">
        <v>70.290000000000006</v>
      </c>
      <c r="C1691">
        <v>33.4</v>
      </c>
    </row>
    <row r="1692" spans="1:3" x14ac:dyDescent="0.3">
      <c r="A1692">
        <v>1.4</v>
      </c>
      <c r="B1692">
        <v>126.18</v>
      </c>
      <c r="C1692">
        <v>18.100000000000001</v>
      </c>
    </row>
    <row r="1693" spans="1:3" x14ac:dyDescent="0.3">
      <c r="A1693">
        <v>31</v>
      </c>
      <c r="B1693">
        <v>63.41</v>
      </c>
      <c r="C1693">
        <v>25.5</v>
      </c>
    </row>
    <row r="1694" spans="1:3" x14ac:dyDescent="0.3">
      <c r="A1694">
        <v>45</v>
      </c>
      <c r="B1694">
        <v>80.930000000000007</v>
      </c>
      <c r="C1694">
        <v>23.1</v>
      </c>
    </row>
    <row r="1695" spans="1:3" x14ac:dyDescent="0.3">
      <c r="A1695">
        <v>79</v>
      </c>
      <c r="B1695">
        <v>74</v>
      </c>
      <c r="C1695">
        <v>29.6</v>
      </c>
    </row>
    <row r="1696" spans="1:3" x14ac:dyDescent="0.3">
      <c r="A1696">
        <v>46</v>
      </c>
      <c r="B1696">
        <v>112.29</v>
      </c>
      <c r="C1696">
        <v>23.5</v>
      </c>
    </row>
    <row r="1697" spans="1:3" x14ac:dyDescent="0.3">
      <c r="A1697">
        <v>23</v>
      </c>
      <c r="B1697">
        <v>79.349999999999994</v>
      </c>
      <c r="C1697">
        <v>39.4</v>
      </c>
    </row>
    <row r="1698" spans="1:3" x14ac:dyDescent="0.3">
      <c r="A1698">
        <v>35</v>
      </c>
      <c r="B1698">
        <v>89.11</v>
      </c>
      <c r="C1698">
        <v>24.4</v>
      </c>
    </row>
    <row r="1699" spans="1:3" x14ac:dyDescent="0.3">
      <c r="A1699">
        <v>63</v>
      </c>
      <c r="B1699">
        <v>86.21</v>
      </c>
      <c r="C1699">
        <v>39.1</v>
      </c>
    </row>
    <row r="1700" spans="1:3" x14ac:dyDescent="0.3">
      <c r="A1700">
        <v>23</v>
      </c>
      <c r="B1700">
        <v>63.73</v>
      </c>
      <c r="C1700">
        <v>25.6</v>
      </c>
    </row>
    <row r="1701" spans="1:3" x14ac:dyDescent="0.3">
      <c r="A1701">
        <v>45</v>
      </c>
      <c r="B1701">
        <v>71.400000000000006</v>
      </c>
      <c r="C1701">
        <v>28.4</v>
      </c>
    </row>
    <row r="1702" spans="1:3" x14ac:dyDescent="0.3">
      <c r="A1702">
        <v>21</v>
      </c>
      <c r="B1702">
        <v>149.9</v>
      </c>
      <c r="C1702">
        <v>23.4</v>
      </c>
    </row>
    <row r="1703" spans="1:3" x14ac:dyDescent="0.3">
      <c r="A1703">
        <v>29</v>
      </c>
      <c r="B1703">
        <v>84.19</v>
      </c>
      <c r="C1703">
        <v>21.2</v>
      </c>
    </row>
    <row r="1704" spans="1:3" x14ac:dyDescent="0.3">
      <c r="A1704">
        <v>28</v>
      </c>
      <c r="B1704">
        <v>64.64</v>
      </c>
      <c r="C1704">
        <v>22.1</v>
      </c>
    </row>
    <row r="1705" spans="1:3" x14ac:dyDescent="0.3">
      <c r="A1705">
        <v>37</v>
      </c>
      <c r="B1705">
        <v>247.87</v>
      </c>
      <c r="C1705">
        <v>42.6</v>
      </c>
    </row>
    <row r="1706" spans="1:3" x14ac:dyDescent="0.3">
      <c r="A1706">
        <v>32</v>
      </c>
      <c r="B1706">
        <v>108.8</v>
      </c>
      <c r="C1706">
        <v>24</v>
      </c>
    </row>
    <row r="1707" spans="1:3" x14ac:dyDescent="0.3">
      <c r="A1707">
        <v>48</v>
      </c>
      <c r="B1707">
        <v>128.22999999999999</v>
      </c>
      <c r="C1707">
        <v>49.4</v>
      </c>
    </row>
    <row r="1708" spans="1:3" x14ac:dyDescent="0.3">
      <c r="A1708">
        <v>38</v>
      </c>
      <c r="B1708">
        <v>217.55</v>
      </c>
    </row>
    <row r="1709" spans="1:3" x14ac:dyDescent="0.3">
      <c r="A1709">
        <v>55</v>
      </c>
      <c r="B1709">
        <v>59.2</v>
      </c>
      <c r="C1709">
        <v>43.8</v>
      </c>
    </row>
    <row r="1710" spans="1:3" x14ac:dyDescent="0.3">
      <c r="A1710">
        <v>24</v>
      </c>
      <c r="B1710">
        <v>100.97</v>
      </c>
      <c r="C1710">
        <v>27.9</v>
      </c>
    </row>
    <row r="1711" spans="1:3" x14ac:dyDescent="0.3">
      <c r="A1711">
        <v>53</v>
      </c>
      <c r="B1711">
        <v>63.78</v>
      </c>
      <c r="C1711">
        <v>25.9</v>
      </c>
    </row>
    <row r="1712" spans="1:3" x14ac:dyDescent="0.3">
      <c r="A1712">
        <v>81</v>
      </c>
      <c r="B1712">
        <v>181.23</v>
      </c>
      <c r="C1712">
        <v>36.700000000000003</v>
      </c>
    </row>
    <row r="1713" spans="1:3" x14ac:dyDescent="0.3">
      <c r="A1713">
        <v>30</v>
      </c>
      <c r="B1713">
        <v>75.88</v>
      </c>
      <c r="C1713">
        <v>32.799999999999997</v>
      </c>
    </row>
    <row r="1714" spans="1:3" x14ac:dyDescent="0.3">
      <c r="A1714">
        <v>24</v>
      </c>
      <c r="B1714">
        <v>69.72</v>
      </c>
      <c r="C1714">
        <v>29.6</v>
      </c>
    </row>
    <row r="1715" spans="1:3" x14ac:dyDescent="0.3">
      <c r="A1715">
        <v>52</v>
      </c>
      <c r="B1715">
        <v>126.34</v>
      </c>
      <c r="C1715">
        <v>35.1</v>
      </c>
    </row>
    <row r="1716" spans="1:3" x14ac:dyDescent="0.3">
      <c r="A1716">
        <v>38</v>
      </c>
      <c r="B1716">
        <v>158.47999999999999</v>
      </c>
      <c r="C1716">
        <v>33.700000000000003</v>
      </c>
    </row>
    <row r="1717" spans="1:3" x14ac:dyDescent="0.3">
      <c r="A1717">
        <v>80</v>
      </c>
      <c r="B1717">
        <v>64.150000000000006</v>
      </c>
      <c r="C1717">
        <v>40.5</v>
      </c>
    </row>
    <row r="1718" spans="1:3" x14ac:dyDescent="0.3">
      <c r="A1718">
        <v>68</v>
      </c>
      <c r="B1718">
        <v>93.61</v>
      </c>
      <c r="C1718">
        <v>24.9</v>
      </c>
    </row>
    <row r="1719" spans="1:3" x14ac:dyDescent="0.3">
      <c r="A1719">
        <v>36</v>
      </c>
      <c r="B1719">
        <v>124.31</v>
      </c>
      <c r="C1719">
        <v>26.4</v>
      </c>
    </row>
    <row r="1720" spans="1:3" x14ac:dyDescent="0.3">
      <c r="A1720">
        <v>41</v>
      </c>
      <c r="B1720">
        <v>100.75</v>
      </c>
      <c r="C1720">
        <v>27.2</v>
      </c>
    </row>
    <row r="1721" spans="1:3" x14ac:dyDescent="0.3">
      <c r="A1721">
        <v>42</v>
      </c>
      <c r="B1721">
        <v>73.37</v>
      </c>
    </row>
    <row r="1722" spans="1:3" x14ac:dyDescent="0.3">
      <c r="A1722">
        <v>77</v>
      </c>
      <c r="B1722">
        <v>75.06</v>
      </c>
      <c r="C1722">
        <v>22</v>
      </c>
    </row>
    <row r="1723" spans="1:3" x14ac:dyDescent="0.3">
      <c r="A1723">
        <v>48</v>
      </c>
      <c r="B1723">
        <v>73.56</v>
      </c>
      <c r="C1723">
        <v>27.1</v>
      </c>
    </row>
    <row r="1724" spans="1:3" x14ac:dyDescent="0.3">
      <c r="A1724">
        <v>2</v>
      </c>
      <c r="B1724">
        <v>94.92</v>
      </c>
      <c r="C1724">
        <v>20.399999999999999</v>
      </c>
    </row>
    <row r="1725" spans="1:3" x14ac:dyDescent="0.3">
      <c r="A1725">
        <v>77</v>
      </c>
      <c r="B1725">
        <v>231.56</v>
      </c>
      <c r="C1725">
        <v>36.9</v>
      </c>
    </row>
    <row r="1726" spans="1:3" x14ac:dyDescent="0.3">
      <c r="A1726">
        <v>18</v>
      </c>
      <c r="B1726">
        <v>146.59</v>
      </c>
      <c r="C1726">
        <v>27.7</v>
      </c>
    </row>
    <row r="1727" spans="1:3" x14ac:dyDescent="0.3">
      <c r="A1727">
        <v>78</v>
      </c>
      <c r="B1727">
        <v>58.66</v>
      </c>
      <c r="C1727">
        <v>16.399999999999999</v>
      </c>
    </row>
    <row r="1728" spans="1:3" x14ac:dyDescent="0.3">
      <c r="A1728">
        <v>4</v>
      </c>
      <c r="B1728">
        <v>62.61</v>
      </c>
      <c r="C1728">
        <v>21.2</v>
      </c>
    </row>
    <row r="1729" spans="1:3" x14ac:dyDescent="0.3">
      <c r="A1729">
        <v>56</v>
      </c>
      <c r="B1729">
        <v>114.21</v>
      </c>
      <c r="C1729">
        <v>21.3</v>
      </c>
    </row>
    <row r="1730" spans="1:3" x14ac:dyDescent="0.3">
      <c r="A1730">
        <v>81</v>
      </c>
      <c r="B1730">
        <v>246.34</v>
      </c>
      <c r="C1730">
        <v>21.1</v>
      </c>
    </row>
    <row r="1731" spans="1:3" x14ac:dyDescent="0.3">
      <c r="A1731">
        <v>80</v>
      </c>
      <c r="B1731">
        <v>148.91</v>
      </c>
      <c r="C1731">
        <v>28.3</v>
      </c>
    </row>
    <row r="1732" spans="1:3" x14ac:dyDescent="0.3">
      <c r="A1732">
        <v>57</v>
      </c>
      <c r="B1732">
        <v>231.72</v>
      </c>
      <c r="C1732">
        <v>45.7</v>
      </c>
    </row>
    <row r="1733" spans="1:3" x14ac:dyDescent="0.3">
      <c r="A1733">
        <v>78</v>
      </c>
      <c r="B1733">
        <v>107.18</v>
      </c>
      <c r="C1733">
        <v>28.2</v>
      </c>
    </row>
    <row r="1734" spans="1:3" x14ac:dyDescent="0.3">
      <c r="A1734">
        <v>52</v>
      </c>
      <c r="B1734">
        <v>93.14</v>
      </c>
      <c r="C1734">
        <v>32.5</v>
      </c>
    </row>
    <row r="1735" spans="1:3" x14ac:dyDescent="0.3">
      <c r="A1735">
        <v>76</v>
      </c>
      <c r="B1735">
        <v>63.28</v>
      </c>
      <c r="C1735">
        <v>28.2</v>
      </c>
    </row>
    <row r="1736" spans="1:3" x14ac:dyDescent="0.3">
      <c r="A1736">
        <v>69</v>
      </c>
      <c r="B1736">
        <v>193.45</v>
      </c>
      <c r="C1736">
        <v>34.5</v>
      </c>
    </row>
    <row r="1737" spans="1:3" x14ac:dyDescent="0.3">
      <c r="A1737">
        <v>59</v>
      </c>
      <c r="B1737">
        <v>101.19</v>
      </c>
      <c r="C1737">
        <v>29.9</v>
      </c>
    </row>
    <row r="1738" spans="1:3" x14ac:dyDescent="0.3">
      <c r="A1738">
        <v>58</v>
      </c>
      <c r="B1738">
        <v>73.36</v>
      </c>
      <c r="C1738">
        <v>36.6</v>
      </c>
    </row>
    <row r="1739" spans="1:3" x14ac:dyDescent="0.3">
      <c r="A1739">
        <v>52</v>
      </c>
      <c r="B1739">
        <v>200.46</v>
      </c>
      <c r="C1739">
        <v>25</v>
      </c>
    </row>
    <row r="1740" spans="1:3" x14ac:dyDescent="0.3">
      <c r="A1740">
        <v>23</v>
      </c>
      <c r="B1740">
        <v>79.39</v>
      </c>
      <c r="C1740">
        <v>27.6</v>
      </c>
    </row>
    <row r="1741" spans="1:3" x14ac:dyDescent="0.3">
      <c r="A1741">
        <v>65</v>
      </c>
      <c r="B1741">
        <v>205.77</v>
      </c>
      <c r="C1741">
        <v>46</v>
      </c>
    </row>
    <row r="1742" spans="1:3" x14ac:dyDescent="0.3">
      <c r="A1742">
        <v>45</v>
      </c>
      <c r="B1742">
        <v>115.23</v>
      </c>
      <c r="C1742">
        <v>28</v>
      </c>
    </row>
    <row r="1743" spans="1:3" x14ac:dyDescent="0.3">
      <c r="A1743">
        <v>61</v>
      </c>
      <c r="B1743">
        <v>60.91</v>
      </c>
      <c r="C1743">
        <v>29.8</v>
      </c>
    </row>
    <row r="1744" spans="1:3" x14ac:dyDescent="0.3">
      <c r="A1744">
        <v>20</v>
      </c>
      <c r="B1744">
        <v>95.5</v>
      </c>
      <c r="C1744">
        <v>31.3</v>
      </c>
    </row>
    <row r="1745" spans="1:3" x14ac:dyDescent="0.3">
      <c r="A1745">
        <v>27</v>
      </c>
      <c r="B1745">
        <v>57.46</v>
      </c>
      <c r="C1745">
        <v>23</v>
      </c>
    </row>
    <row r="1746" spans="1:3" x14ac:dyDescent="0.3">
      <c r="A1746">
        <v>60</v>
      </c>
      <c r="B1746">
        <v>200.66</v>
      </c>
      <c r="C1746">
        <v>36.299999999999997</v>
      </c>
    </row>
    <row r="1747" spans="1:3" x14ac:dyDescent="0.3">
      <c r="A1747">
        <v>72</v>
      </c>
      <c r="B1747">
        <v>74.63</v>
      </c>
      <c r="C1747">
        <v>23.1</v>
      </c>
    </row>
    <row r="1748" spans="1:3" x14ac:dyDescent="0.3">
      <c r="A1748">
        <v>13</v>
      </c>
      <c r="B1748">
        <v>60.69</v>
      </c>
      <c r="C1748">
        <v>24</v>
      </c>
    </row>
    <row r="1749" spans="1:3" x14ac:dyDescent="0.3">
      <c r="A1749">
        <v>57</v>
      </c>
      <c r="B1749">
        <v>231.31</v>
      </c>
      <c r="C1749">
        <v>32.299999999999997</v>
      </c>
    </row>
    <row r="1750" spans="1:3" x14ac:dyDescent="0.3">
      <c r="A1750">
        <v>58</v>
      </c>
      <c r="B1750">
        <v>59.68</v>
      </c>
      <c r="C1750">
        <v>29.2</v>
      </c>
    </row>
    <row r="1751" spans="1:3" x14ac:dyDescent="0.3">
      <c r="A1751">
        <v>36</v>
      </c>
      <c r="B1751">
        <v>126.82</v>
      </c>
      <c r="C1751">
        <v>23.3</v>
      </c>
    </row>
    <row r="1752" spans="1:3" x14ac:dyDescent="0.3">
      <c r="A1752">
        <v>68</v>
      </c>
      <c r="B1752">
        <v>109.23</v>
      </c>
      <c r="C1752">
        <v>31.3</v>
      </c>
    </row>
    <row r="1753" spans="1:3" x14ac:dyDescent="0.3">
      <c r="A1753">
        <v>63</v>
      </c>
      <c r="B1753">
        <v>153.6</v>
      </c>
      <c r="C1753">
        <v>28</v>
      </c>
    </row>
    <row r="1754" spans="1:3" x14ac:dyDescent="0.3">
      <c r="A1754">
        <v>71</v>
      </c>
      <c r="B1754">
        <v>151.30000000000001</v>
      </c>
      <c r="C1754">
        <v>26.3</v>
      </c>
    </row>
    <row r="1755" spans="1:3" x14ac:dyDescent="0.3">
      <c r="A1755">
        <v>62</v>
      </c>
      <c r="B1755">
        <v>74.319999999999993</v>
      </c>
      <c r="C1755">
        <v>34</v>
      </c>
    </row>
    <row r="1756" spans="1:3" x14ac:dyDescent="0.3">
      <c r="A1756">
        <v>50</v>
      </c>
      <c r="B1756">
        <v>74.72</v>
      </c>
      <c r="C1756">
        <v>28.5</v>
      </c>
    </row>
    <row r="1757" spans="1:3" x14ac:dyDescent="0.3">
      <c r="A1757">
        <v>16</v>
      </c>
      <c r="B1757">
        <v>155.43</v>
      </c>
      <c r="C1757">
        <v>27.3</v>
      </c>
    </row>
    <row r="1758" spans="1:3" x14ac:dyDescent="0.3">
      <c r="A1758">
        <v>13</v>
      </c>
      <c r="B1758">
        <v>78.38</v>
      </c>
      <c r="C1758">
        <v>38.700000000000003</v>
      </c>
    </row>
    <row r="1759" spans="1:3" x14ac:dyDescent="0.3">
      <c r="A1759">
        <v>60</v>
      </c>
      <c r="B1759">
        <v>57.89</v>
      </c>
      <c r="C1759">
        <v>30.9</v>
      </c>
    </row>
    <row r="1760" spans="1:3" x14ac:dyDescent="0.3">
      <c r="A1760">
        <v>56</v>
      </c>
      <c r="B1760">
        <v>63.71</v>
      </c>
      <c r="C1760">
        <v>40.5</v>
      </c>
    </row>
    <row r="1761" spans="1:3" x14ac:dyDescent="0.3">
      <c r="A1761">
        <v>57</v>
      </c>
      <c r="B1761">
        <v>217.08</v>
      </c>
    </row>
    <row r="1762" spans="1:3" x14ac:dyDescent="0.3">
      <c r="A1762">
        <v>52</v>
      </c>
      <c r="B1762">
        <v>59.54</v>
      </c>
      <c r="C1762">
        <v>42.2</v>
      </c>
    </row>
    <row r="1763" spans="1:3" x14ac:dyDescent="0.3">
      <c r="A1763">
        <v>19</v>
      </c>
      <c r="B1763">
        <v>96.85</v>
      </c>
      <c r="C1763">
        <v>23.4</v>
      </c>
    </row>
    <row r="1764" spans="1:3" x14ac:dyDescent="0.3">
      <c r="A1764">
        <v>18</v>
      </c>
      <c r="B1764">
        <v>80.05</v>
      </c>
      <c r="C1764">
        <v>24.2</v>
      </c>
    </row>
    <row r="1765" spans="1:3" x14ac:dyDescent="0.3">
      <c r="A1765">
        <v>40</v>
      </c>
      <c r="B1765">
        <v>131.99</v>
      </c>
      <c r="C1765">
        <v>37.5</v>
      </c>
    </row>
    <row r="1766" spans="1:3" x14ac:dyDescent="0.3">
      <c r="A1766">
        <v>52</v>
      </c>
      <c r="B1766">
        <v>73</v>
      </c>
      <c r="C1766">
        <v>25.2</v>
      </c>
    </row>
    <row r="1767" spans="1:3" x14ac:dyDescent="0.3">
      <c r="A1767">
        <v>24</v>
      </c>
      <c r="B1767">
        <v>63.4</v>
      </c>
      <c r="C1767">
        <v>20.3</v>
      </c>
    </row>
    <row r="1768" spans="1:3" x14ac:dyDescent="0.3">
      <c r="A1768">
        <v>52</v>
      </c>
      <c r="B1768">
        <v>59.62</v>
      </c>
      <c r="C1768">
        <v>50.8</v>
      </c>
    </row>
    <row r="1769" spans="1:3" x14ac:dyDescent="0.3">
      <c r="A1769">
        <v>78</v>
      </c>
      <c r="B1769">
        <v>137.74</v>
      </c>
      <c r="C1769">
        <v>34.9</v>
      </c>
    </row>
    <row r="1770" spans="1:3" x14ac:dyDescent="0.3">
      <c r="A1770">
        <v>14</v>
      </c>
      <c r="B1770">
        <v>63.74</v>
      </c>
      <c r="C1770">
        <v>22.4</v>
      </c>
    </row>
    <row r="1771" spans="1:3" x14ac:dyDescent="0.3">
      <c r="A1771">
        <v>7</v>
      </c>
      <c r="B1771">
        <v>113.95</v>
      </c>
      <c r="C1771">
        <v>16</v>
      </c>
    </row>
    <row r="1772" spans="1:3" x14ac:dyDescent="0.3">
      <c r="A1772">
        <v>46</v>
      </c>
      <c r="B1772">
        <v>55.84</v>
      </c>
      <c r="C1772">
        <v>27.8</v>
      </c>
    </row>
    <row r="1773" spans="1:3" x14ac:dyDescent="0.3">
      <c r="A1773">
        <v>60</v>
      </c>
      <c r="B1773">
        <v>63.49</v>
      </c>
      <c r="C1773">
        <v>30.1</v>
      </c>
    </row>
    <row r="1774" spans="1:3" x14ac:dyDescent="0.3">
      <c r="A1774">
        <v>50</v>
      </c>
      <c r="B1774">
        <v>59.89</v>
      </c>
      <c r="C1774">
        <v>25.5</v>
      </c>
    </row>
    <row r="1775" spans="1:3" x14ac:dyDescent="0.3">
      <c r="A1775">
        <v>40</v>
      </c>
      <c r="B1775">
        <v>81.59</v>
      </c>
      <c r="C1775">
        <v>27.2</v>
      </c>
    </row>
    <row r="1776" spans="1:3" x14ac:dyDescent="0.3">
      <c r="A1776">
        <v>26</v>
      </c>
      <c r="B1776">
        <v>63.94</v>
      </c>
      <c r="C1776">
        <v>17.600000000000001</v>
      </c>
    </row>
    <row r="1777" spans="1:3" x14ac:dyDescent="0.3">
      <c r="A1777">
        <v>49</v>
      </c>
      <c r="B1777">
        <v>75.150000000000006</v>
      </c>
      <c r="C1777">
        <v>25</v>
      </c>
    </row>
    <row r="1778" spans="1:3" x14ac:dyDescent="0.3">
      <c r="A1778">
        <v>45</v>
      </c>
      <c r="B1778">
        <v>146.44</v>
      </c>
      <c r="C1778">
        <v>22.8</v>
      </c>
    </row>
    <row r="1779" spans="1:3" x14ac:dyDescent="0.3">
      <c r="A1779">
        <v>7</v>
      </c>
      <c r="B1779">
        <v>61.42</v>
      </c>
      <c r="C1779">
        <v>20.8</v>
      </c>
    </row>
    <row r="1780" spans="1:3" x14ac:dyDescent="0.3">
      <c r="A1780">
        <v>27</v>
      </c>
      <c r="B1780">
        <v>65.430000000000007</v>
      </c>
      <c r="C1780">
        <v>27.2</v>
      </c>
    </row>
    <row r="1781" spans="1:3" x14ac:dyDescent="0.3">
      <c r="A1781">
        <v>28</v>
      </c>
      <c r="B1781">
        <v>103.78</v>
      </c>
      <c r="C1781">
        <v>23.6</v>
      </c>
    </row>
    <row r="1782" spans="1:3" x14ac:dyDescent="0.3">
      <c r="A1782">
        <v>64</v>
      </c>
      <c r="B1782">
        <v>65.63</v>
      </c>
      <c r="C1782">
        <v>33.5</v>
      </c>
    </row>
    <row r="1783" spans="1:3" x14ac:dyDescent="0.3">
      <c r="A1783">
        <v>63</v>
      </c>
      <c r="B1783">
        <v>57.15</v>
      </c>
      <c r="C1783">
        <v>38.799999999999997</v>
      </c>
    </row>
    <row r="1784" spans="1:3" x14ac:dyDescent="0.3">
      <c r="A1784">
        <v>27</v>
      </c>
      <c r="B1784">
        <v>161.57</v>
      </c>
      <c r="C1784">
        <v>25.7</v>
      </c>
    </row>
    <row r="1785" spans="1:3" x14ac:dyDescent="0.3">
      <c r="A1785">
        <v>78</v>
      </c>
      <c r="B1785">
        <v>56.34</v>
      </c>
      <c r="C1785">
        <v>27.5</v>
      </c>
    </row>
    <row r="1786" spans="1:3" x14ac:dyDescent="0.3">
      <c r="A1786">
        <v>73</v>
      </c>
      <c r="B1786">
        <v>81.78</v>
      </c>
      <c r="C1786">
        <v>28.8</v>
      </c>
    </row>
    <row r="1787" spans="1:3" x14ac:dyDescent="0.3">
      <c r="A1787">
        <v>64</v>
      </c>
      <c r="B1787">
        <v>108.1</v>
      </c>
      <c r="C1787">
        <v>17.899999999999999</v>
      </c>
    </row>
    <row r="1788" spans="1:3" x14ac:dyDescent="0.3">
      <c r="A1788">
        <v>21</v>
      </c>
      <c r="B1788">
        <v>107.98</v>
      </c>
      <c r="C1788">
        <v>26.9</v>
      </c>
    </row>
    <row r="1789" spans="1:3" x14ac:dyDescent="0.3">
      <c r="A1789">
        <v>39</v>
      </c>
      <c r="B1789">
        <v>55.28</v>
      </c>
      <c r="C1789">
        <v>31.5</v>
      </c>
    </row>
    <row r="1790" spans="1:3" x14ac:dyDescent="0.3">
      <c r="A1790">
        <v>3</v>
      </c>
      <c r="B1790">
        <v>57.33</v>
      </c>
      <c r="C1790">
        <v>16.8</v>
      </c>
    </row>
    <row r="1791" spans="1:3" x14ac:dyDescent="0.3">
      <c r="A1791">
        <v>14</v>
      </c>
      <c r="B1791">
        <v>118.88</v>
      </c>
      <c r="C1791">
        <v>30.5</v>
      </c>
    </row>
    <row r="1792" spans="1:3" x14ac:dyDescent="0.3">
      <c r="A1792">
        <v>69</v>
      </c>
      <c r="B1792">
        <v>61.81</v>
      </c>
      <c r="C1792">
        <v>37.1</v>
      </c>
    </row>
    <row r="1793" spans="1:3" x14ac:dyDescent="0.3">
      <c r="A1793">
        <v>51</v>
      </c>
      <c r="B1793">
        <v>219.92</v>
      </c>
      <c r="C1793">
        <v>33.5</v>
      </c>
    </row>
    <row r="1794" spans="1:3" x14ac:dyDescent="0.3">
      <c r="A1794">
        <v>55</v>
      </c>
      <c r="B1794">
        <v>89.43</v>
      </c>
      <c r="C1794">
        <v>26.1</v>
      </c>
    </row>
    <row r="1795" spans="1:3" x14ac:dyDescent="0.3">
      <c r="A1795">
        <v>60</v>
      </c>
      <c r="B1795">
        <v>68.959999999999994</v>
      </c>
      <c r="C1795">
        <v>30.8</v>
      </c>
    </row>
    <row r="1796" spans="1:3" x14ac:dyDescent="0.3">
      <c r="A1796">
        <v>41</v>
      </c>
      <c r="B1796">
        <v>80.77</v>
      </c>
      <c r="C1796">
        <v>21.1</v>
      </c>
    </row>
    <row r="1797" spans="1:3" x14ac:dyDescent="0.3">
      <c r="A1797">
        <v>11</v>
      </c>
      <c r="B1797">
        <v>130.15</v>
      </c>
      <c r="C1797">
        <v>17.2</v>
      </c>
    </row>
    <row r="1798" spans="1:3" x14ac:dyDescent="0.3">
      <c r="A1798">
        <v>25</v>
      </c>
      <c r="B1798">
        <v>65.599999999999994</v>
      </c>
      <c r="C1798">
        <v>33.5</v>
      </c>
    </row>
    <row r="1799" spans="1:3" x14ac:dyDescent="0.3">
      <c r="A1799">
        <v>45</v>
      </c>
      <c r="B1799">
        <v>84.99</v>
      </c>
      <c r="C1799">
        <v>35.4</v>
      </c>
    </row>
    <row r="1800" spans="1:3" x14ac:dyDescent="0.3">
      <c r="A1800">
        <v>29</v>
      </c>
      <c r="B1800">
        <v>78.88</v>
      </c>
      <c r="C1800">
        <v>26.1</v>
      </c>
    </row>
    <row r="1801" spans="1:3" x14ac:dyDescent="0.3">
      <c r="A1801">
        <v>74</v>
      </c>
      <c r="B1801">
        <v>130.37</v>
      </c>
      <c r="C1801">
        <v>26.3</v>
      </c>
    </row>
    <row r="1802" spans="1:3" x14ac:dyDescent="0.3">
      <c r="A1802">
        <v>66</v>
      </c>
      <c r="B1802">
        <v>92.04</v>
      </c>
      <c r="C1802">
        <v>23.1</v>
      </c>
    </row>
    <row r="1803" spans="1:3" x14ac:dyDescent="0.3">
      <c r="A1803">
        <v>16</v>
      </c>
      <c r="B1803">
        <v>110.63</v>
      </c>
      <c r="C1803">
        <v>19.5</v>
      </c>
    </row>
    <row r="1804" spans="1:3" x14ac:dyDescent="0.3">
      <c r="A1804">
        <v>63</v>
      </c>
      <c r="B1804">
        <v>196.71</v>
      </c>
      <c r="C1804">
        <v>36.5</v>
      </c>
    </row>
    <row r="1805" spans="1:3" x14ac:dyDescent="0.3">
      <c r="A1805">
        <v>48</v>
      </c>
      <c r="B1805">
        <v>74.16</v>
      </c>
      <c r="C1805">
        <v>19.899999999999999</v>
      </c>
    </row>
    <row r="1806" spans="1:3" x14ac:dyDescent="0.3">
      <c r="A1806">
        <v>57</v>
      </c>
      <c r="B1806">
        <v>63.72</v>
      </c>
      <c r="C1806">
        <v>35.799999999999997</v>
      </c>
    </row>
    <row r="1807" spans="1:3" x14ac:dyDescent="0.3">
      <c r="A1807">
        <v>21</v>
      </c>
      <c r="B1807">
        <v>126.35</v>
      </c>
      <c r="C1807">
        <v>26.9</v>
      </c>
    </row>
    <row r="1808" spans="1:3" x14ac:dyDescent="0.3">
      <c r="A1808">
        <v>19</v>
      </c>
      <c r="B1808">
        <v>72.84</v>
      </c>
      <c r="C1808">
        <v>22.7</v>
      </c>
    </row>
    <row r="1809" spans="1:3" x14ac:dyDescent="0.3">
      <c r="A1809">
        <v>38</v>
      </c>
      <c r="B1809">
        <v>84.31</v>
      </c>
      <c r="C1809">
        <v>25.9</v>
      </c>
    </row>
    <row r="1810" spans="1:3" x14ac:dyDescent="0.3">
      <c r="A1810">
        <v>76</v>
      </c>
      <c r="B1810">
        <v>199.86</v>
      </c>
    </row>
    <row r="1811" spans="1:3" x14ac:dyDescent="0.3">
      <c r="A1811">
        <v>25</v>
      </c>
      <c r="B1811">
        <v>65.95</v>
      </c>
      <c r="C1811">
        <v>35</v>
      </c>
    </row>
    <row r="1812" spans="1:3" x14ac:dyDescent="0.3">
      <c r="A1812">
        <v>56</v>
      </c>
      <c r="B1812">
        <v>131.63</v>
      </c>
      <c r="C1812">
        <v>27.6</v>
      </c>
    </row>
    <row r="1813" spans="1:3" x14ac:dyDescent="0.3">
      <c r="A1813">
        <v>56</v>
      </c>
      <c r="B1813">
        <v>70.02</v>
      </c>
      <c r="C1813">
        <v>32.299999999999997</v>
      </c>
    </row>
    <row r="1814" spans="1:3" x14ac:dyDescent="0.3">
      <c r="A1814">
        <v>38</v>
      </c>
      <c r="B1814">
        <v>91.09</v>
      </c>
      <c r="C1814">
        <v>22.2</v>
      </c>
    </row>
    <row r="1815" spans="1:3" x14ac:dyDescent="0.3">
      <c r="A1815">
        <v>8</v>
      </c>
      <c r="B1815">
        <v>95.39</v>
      </c>
      <c r="C1815">
        <v>20.399999999999999</v>
      </c>
    </row>
    <row r="1816" spans="1:3" x14ac:dyDescent="0.3">
      <c r="A1816">
        <v>34</v>
      </c>
      <c r="B1816">
        <v>70.53</v>
      </c>
      <c r="C1816">
        <v>39.200000000000003</v>
      </c>
    </row>
    <row r="1817" spans="1:3" x14ac:dyDescent="0.3">
      <c r="A1817">
        <v>78</v>
      </c>
      <c r="B1817">
        <v>218.46</v>
      </c>
      <c r="C1817">
        <v>26.8</v>
      </c>
    </row>
    <row r="1818" spans="1:3" x14ac:dyDescent="0.3">
      <c r="A1818">
        <v>69</v>
      </c>
      <c r="B1818">
        <v>112.69</v>
      </c>
      <c r="C1818">
        <v>33.5</v>
      </c>
    </row>
    <row r="1819" spans="1:3" x14ac:dyDescent="0.3">
      <c r="A1819">
        <v>45</v>
      </c>
      <c r="B1819">
        <v>95.24</v>
      </c>
      <c r="C1819">
        <v>40.200000000000003</v>
      </c>
    </row>
    <row r="1820" spans="1:3" x14ac:dyDescent="0.3">
      <c r="A1820">
        <v>66</v>
      </c>
      <c r="B1820">
        <v>101.45</v>
      </c>
    </row>
    <row r="1821" spans="1:3" x14ac:dyDescent="0.3">
      <c r="A1821">
        <v>44</v>
      </c>
      <c r="B1821">
        <v>85.28</v>
      </c>
      <c r="C1821">
        <v>26.2</v>
      </c>
    </row>
    <row r="1822" spans="1:3" x14ac:dyDescent="0.3">
      <c r="A1822">
        <v>64</v>
      </c>
      <c r="B1822">
        <v>81.599999999999994</v>
      </c>
      <c r="C1822">
        <v>36.299999999999997</v>
      </c>
    </row>
    <row r="1823" spans="1:3" x14ac:dyDescent="0.3">
      <c r="A1823">
        <v>78</v>
      </c>
      <c r="B1823">
        <v>59.2</v>
      </c>
      <c r="C1823">
        <v>29.1</v>
      </c>
    </row>
    <row r="1824" spans="1:3" x14ac:dyDescent="0.3">
      <c r="A1824">
        <v>60</v>
      </c>
      <c r="B1824">
        <v>208.05</v>
      </c>
      <c r="C1824">
        <v>35.299999999999997</v>
      </c>
    </row>
    <row r="1825" spans="1:3" x14ac:dyDescent="0.3">
      <c r="A1825">
        <v>32</v>
      </c>
      <c r="B1825">
        <v>66.3</v>
      </c>
      <c r="C1825">
        <v>47.5</v>
      </c>
    </row>
    <row r="1826" spans="1:3" x14ac:dyDescent="0.3">
      <c r="A1826">
        <v>34</v>
      </c>
      <c r="B1826">
        <v>69.06</v>
      </c>
      <c r="C1826">
        <v>29</v>
      </c>
    </row>
    <row r="1827" spans="1:3" x14ac:dyDescent="0.3">
      <c r="A1827">
        <v>69</v>
      </c>
      <c r="B1827">
        <v>59.31</v>
      </c>
      <c r="C1827">
        <v>31.4</v>
      </c>
    </row>
    <row r="1828" spans="1:3" x14ac:dyDescent="0.3">
      <c r="A1828">
        <v>38</v>
      </c>
      <c r="B1828">
        <v>66.16</v>
      </c>
      <c r="C1828">
        <v>42.7</v>
      </c>
    </row>
    <row r="1829" spans="1:3" x14ac:dyDescent="0.3">
      <c r="A1829">
        <v>39</v>
      </c>
      <c r="B1829">
        <v>83.51</v>
      </c>
      <c r="C1829">
        <v>26.4</v>
      </c>
    </row>
    <row r="1830" spans="1:3" x14ac:dyDescent="0.3">
      <c r="A1830">
        <v>81</v>
      </c>
      <c r="B1830">
        <v>125.2</v>
      </c>
      <c r="C1830">
        <v>40</v>
      </c>
    </row>
    <row r="1831" spans="1:3" x14ac:dyDescent="0.3">
      <c r="A1831">
        <v>50</v>
      </c>
      <c r="B1831">
        <v>120.05</v>
      </c>
      <c r="C1831">
        <v>27.4</v>
      </c>
    </row>
    <row r="1832" spans="1:3" x14ac:dyDescent="0.3">
      <c r="A1832">
        <v>51</v>
      </c>
      <c r="B1832">
        <v>127.2</v>
      </c>
      <c r="C1832">
        <v>22.7</v>
      </c>
    </row>
    <row r="1833" spans="1:3" x14ac:dyDescent="0.3">
      <c r="A1833">
        <v>1.4</v>
      </c>
      <c r="B1833">
        <v>129.07</v>
      </c>
      <c r="C1833">
        <v>20.6</v>
      </c>
    </row>
    <row r="1834" spans="1:3" x14ac:dyDescent="0.3">
      <c r="A1834">
        <v>14</v>
      </c>
      <c r="B1834">
        <v>124.39</v>
      </c>
      <c r="C1834">
        <v>34</v>
      </c>
    </row>
    <row r="1835" spans="1:3" x14ac:dyDescent="0.3">
      <c r="A1835">
        <v>79</v>
      </c>
      <c r="B1835">
        <v>78.319999999999993</v>
      </c>
      <c r="C1835">
        <v>32</v>
      </c>
    </row>
    <row r="1836" spans="1:3" x14ac:dyDescent="0.3">
      <c r="A1836">
        <v>57</v>
      </c>
      <c r="B1836">
        <v>77.930000000000007</v>
      </c>
      <c r="C1836">
        <v>21.7</v>
      </c>
    </row>
    <row r="1837" spans="1:3" x14ac:dyDescent="0.3">
      <c r="A1837">
        <v>21</v>
      </c>
      <c r="B1837">
        <v>134.44999999999999</v>
      </c>
      <c r="C1837">
        <v>29.1</v>
      </c>
    </row>
    <row r="1838" spans="1:3" x14ac:dyDescent="0.3">
      <c r="A1838">
        <v>79</v>
      </c>
      <c r="B1838">
        <v>201.38</v>
      </c>
      <c r="C1838">
        <v>31.1</v>
      </c>
    </row>
    <row r="1839" spans="1:3" x14ac:dyDescent="0.3">
      <c r="A1839">
        <v>47</v>
      </c>
      <c r="B1839">
        <v>99.36</v>
      </c>
      <c r="C1839">
        <v>23.8</v>
      </c>
    </row>
    <row r="1840" spans="1:3" x14ac:dyDescent="0.3">
      <c r="A1840">
        <v>14</v>
      </c>
      <c r="B1840">
        <v>118.81</v>
      </c>
      <c r="C1840">
        <v>24.7</v>
      </c>
    </row>
    <row r="1841" spans="1:3" x14ac:dyDescent="0.3">
      <c r="A1841">
        <v>46</v>
      </c>
      <c r="B1841">
        <v>109.22</v>
      </c>
      <c r="C1841">
        <v>20.100000000000001</v>
      </c>
    </row>
    <row r="1842" spans="1:3" x14ac:dyDescent="0.3">
      <c r="A1842">
        <v>1.8</v>
      </c>
      <c r="B1842">
        <v>58.26</v>
      </c>
      <c r="C1842">
        <v>16.5</v>
      </c>
    </row>
    <row r="1843" spans="1:3" x14ac:dyDescent="0.3">
      <c r="A1843">
        <v>38</v>
      </c>
      <c r="B1843">
        <v>81.28</v>
      </c>
      <c r="C1843">
        <v>33.200000000000003</v>
      </c>
    </row>
    <row r="1844" spans="1:3" x14ac:dyDescent="0.3">
      <c r="A1844">
        <v>68</v>
      </c>
      <c r="B1844">
        <v>71.08</v>
      </c>
      <c r="C1844">
        <v>21.5</v>
      </c>
    </row>
    <row r="1845" spans="1:3" x14ac:dyDescent="0.3">
      <c r="A1845">
        <v>10</v>
      </c>
      <c r="B1845">
        <v>83.03</v>
      </c>
      <c r="C1845">
        <v>18.5</v>
      </c>
    </row>
    <row r="1846" spans="1:3" x14ac:dyDescent="0.3">
      <c r="A1846">
        <v>31</v>
      </c>
      <c r="B1846">
        <v>106.18</v>
      </c>
      <c r="C1846">
        <v>27</v>
      </c>
    </row>
    <row r="1847" spans="1:3" x14ac:dyDescent="0.3">
      <c r="A1847">
        <v>9</v>
      </c>
      <c r="B1847">
        <v>109.32</v>
      </c>
      <c r="C1847">
        <v>27.4</v>
      </c>
    </row>
    <row r="1848" spans="1:3" x14ac:dyDescent="0.3">
      <c r="A1848">
        <v>51</v>
      </c>
      <c r="B1848">
        <v>114.89</v>
      </c>
      <c r="C1848">
        <v>23</v>
      </c>
    </row>
    <row r="1849" spans="1:3" x14ac:dyDescent="0.3">
      <c r="A1849">
        <v>29</v>
      </c>
      <c r="B1849">
        <v>61.13</v>
      </c>
      <c r="C1849">
        <v>26</v>
      </c>
    </row>
    <row r="1850" spans="1:3" x14ac:dyDescent="0.3">
      <c r="A1850">
        <v>1.24</v>
      </c>
      <c r="B1850">
        <v>113.96</v>
      </c>
      <c r="C1850">
        <v>21.5</v>
      </c>
    </row>
    <row r="1851" spans="1:3" x14ac:dyDescent="0.3">
      <c r="A1851">
        <v>43</v>
      </c>
      <c r="B1851">
        <v>57.79</v>
      </c>
      <c r="C1851">
        <v>24.8</v>
      </c>
    </row>
    <row r="1852" spans="1:3" x14ac:dyDescent="0.3">
      <c r="A1852">
        <v>75</v>
      </c>
      <c r="B1852">
        <v>68.38</v>
      </c>
      <c r="C1852">
        <v>33.799999999999997</v>
      </c>
    </row>
    <row r="1853" spans="1:3" x14ac:dyDescent="0.3">
      <c r="A1853">
        <v>70</v>
      </c>
      <c r="B1853">
        <v>91.28</v>
      </c>
      <c r="C1853">
        <v>30.1</v>
      </c>
    </row>
    <row r="1854" spans="1:3" x14ac:dyDescent="0.3">
      <c r="A1854">
        <v>45</v>
      </c>
      <c r="B1854">
        <v>92.76</v>
      </c>
      <c r="C1854">
        <v>22.3</v>
      </c>
    </row>
    <row r="1855" spans="1:3" x14ac:dyDescent="0.3">
      <c r="A1855">
        <v>55</v>
      </c>
      <c r="B1855">
        <v>83.09</v>
      </c>
      <c r="C1855">
        <v>18.8</v>
      </c>
    </row>
    <row r="1856" spans="1:3" x14ac:dyDescent="0.3">
      <c r="A1856">
        <v>19</v>
      </c>
      <c r="B1856">
        <v>89.3</v>
      </c>
      <c r="C1856">
        <v>22.1</v>
      </c>
    </row>
    <row r="1857" spans="1:3" x14ac:dyDescent="0.3">
      <c r="A1857">
        <v>43</v>
      </c>
      <c r="B1857">
        <v>115.22</v>
      </c>
      <c r="C1857">
        <v>21.2</v>
      </c>
    </row>
    <row r="1858" spans="1:3" x14ac:dyDescent="0.3">
      <c r="A1858">
        <v>1.24</v>
      </c>
      <c r="B1858">
        <v>62.4</v>
      </c>
      <c r="C1858">
        <v>22.1</v>
      </c>
    </row>
    <row r="1859" spans="1:3" x14ac:dyDescent="0.3">
      <c r="A1859">
        <v>79</v>
      </c>
      <c r="B1859">
        <v>88.92</v>
      </c>
      <c r="C1859">
        <v>22.9</v>
      </c>
    </row>
    <row r="1860" spans="1:3" x14ac:dyDescent="0.3">
      <c r="A1860">
        <v>72</v>
      </c>
      <c r="B1860">
        <v>142.63</v>
      </c>
      <c r="C1860">
        <v>32.9</v>
      </c>
    </row>
    <row r="1861" spans="1:3" x14ac:dyDescent="0.3">
      <c r="A1861">
        <v>40</v>
      </c>
      <c r="B1861">
        <v>72.12</v>
      </c>
      <c r="C1861">
        <v>38</v>
      </c>
    </row>
    <row r="1862" spans="1:3" x14ac:dyDescent="0.3">
      <c r="A1862">
        <v>50</v>
      </c>
      <c r="B1862">
        <v>76.55</v>
      </c>
      <c r="C1862">
        <v>29</v>
      </c>
    </row>
    <row r="1863" spans="1:3" x14ac:dyDescent="0.3">
      <c r="A1863">
        <v>63</v>
      </c>
      <c r="B1863">
        <v>105.95</v>
      </c>
      <c r="C1863">
        <v>23.5</v>
      </c>
    </row>
    <row r="1864" spans="1:3" x14ac:dyDescent="0.3">
      <c r="A1864">
        <v>25</v>
      </c>
      <c r="B1864">
        <v>118.85</v>
      </c>
      <c r="C1864">
        <v>23.8</v>
      </c>
    </row>
    <row r="1865" spans="1:3" x14ac:dyDescent="0.3">
      <c r="A1865">
        <v>34</v>
      </c>
      <c r="B1865">
        <v>60.01</v>
      </c>
      <c r="C1865">
        <v>43.9</v>
      </c>
    </row>
    <row r="1866" spans="1:3" x14ac:dyDescent="0.3">
      <c r="A1866">
        <v>72</v>
      </c>
      <c r="B1866">
        <v>124.38</v>
      </c>
      <c r="C1866">
        <v>23.4</v>
      </c>
    </row>
    <row r="1867" spans="1:3" x14ac:dyDescent="0.3">
      <c r="A1867">
        <v>37</v>
      </c>
      <c r="B1867">
        <v>102.15</v>
      </c>
      <c r="C1867">
        <v>26.6</v>
      </c>
    </row>
    <row r="1868" spans="1:3" x14ac:dyDescent="0.3">
      <c r="A1868">
        <v>57</v>
      </c>
      <c r="B1868">
        <v>219.5</v>
      </c>
      <c r="C1868">
        <v>33.799999999999997</v>
      </c>
    </row>
    <row r="1869" spans="1:3" x14ac:dyDescent="0.3">
      <c r="A1869">
        <v>22</v>
      </c>
      <c r="B1869">
        <v>82</v>
      </c>
      <c r="C1869">
        <v>26.4</v>
      </c>
    </row>
    <row r="1870" spans="1:3" x14ac:dyDescent="0.3">
      <c r="A1870">
        <v>20</v>
      </c>
      <c r="B1870">
        <v>75.94</v>
      </c>
      <c r="C1870">
        <v>28.3</v>
      </c>
    </row>
    <row r="1871" spans="1:3" x14ac:dyDescent="0.3">
      <c r="A1871">
        <v>32</v>
      </c>
      <c r="B1871">
        <v>91.98</v>
      </c>
      <c r="C1871">
        <v>27.6</v>
      </c>
    </row>
    <row r="1872" spans="1:3" x14ac:dyDescent="0.3">
      <c r="A1872">
        <v>74</v>
      </c>
      <c r="B1872">
        <v>158.9</v>
      </c>
      <c r="C1872">
        <v>32.4</v>
      </c>
    </row>
    <row r="1873" spans="1:3" x14ac:dyDescent="0.3">
      <c r="A1873">
        <v>29</v>
      </c>
      <c r="B1873">
        <v>91.45</v>
      </c>
      <c r="C1873">
        <v>24.2</v>
      </c>
    </row>
    <row r="1874" spans="1:3" x14ac:dyDescent="0.3">
      <c r="A1874">
        <v>38</v>
      </c>
      <c r="B1874">
        <v>97.49</v>
      </c>
      <c r="C1874">
        <v>26.9</v>
      </c>
    </row>
    <row r="1875" spans="1:3" x14ac:dyDescent="0.3">
      <c r="A1875">
        <v>59</v>
      </c>
      <c r="B1875">
        <v>60.64</v>
      </c>
      <c r="C1875">
        <v>20</v>
      </c>
    </row>
    <row r="1876" spans="1:3" x14ac:dyDescent="0.3">
      <c r="A1876">
        <v>77</v>
      </c>
      <c r="B1876">
        <v>102.01</v>
      </c>
      <c r="C1876">
        <v>29.5</v>
      </c>
    </row>
    <row r="1877" spans="1:3" x14ac:dyDescent="0.3">
      <c r="A1877">
        <v>36</v>
      </c>
      <c r="B1877">
        <v>55.58</v>
      </c>
      <c r="C1877">
        <v>30</v>
      </c>
    </row>
    <row r="1878" spans="1:3" x14ac:dyDescent="0.3">
      <c r="A1878">
        <v>8</v>
      </c>
      <c r="B1878">
        <v>106.51</v>
      </c>
      <c r="C1878">
        <v>12.3</v>
      </c>
    </row>
    <row r="1879" spans="1:3" x14ac:dyDescent="0.3">
      <c r="A1879">
        <v>40</v>
      </c>
      <c r="B1879">
        <v>63.45</v>
      </c>
      <c r="C1879">
        <v>32.700000000000003</v>
      </c>
    </row>
    <row r="1880" spans="1:3" x14ac:dyDescent="0.3">
      <c r="A1880">
        <v>23</v>
      </c>
      <c r="B1880">
        <v>58.81</v>
      </c>
      <c r="C1880">
        <v>25.4</v>
      </c>
    </row>
    <row r="1881" spans="1:3" x14ac:dyDescent="0.3">
      <c r="A1881">
        <v>45</v>
      </c>
      <c r="B1881">
        <v>55.67</v>
      </c>
      <c r="C1881">
        <v>23.1</v>
      </c>
    </row>
    <row r="1882" spans="1:3" x14ac:dyDescent="0.3">
      <c r="A1882">
        <v>78</v>
      </c>
      <c r="B1882">
        <v>79.94</v>
      </c>
      <c r="C1882">
        <v>26.7</v>
      </c>
    </row>
    <row r="1883" spans="1:3" x14ac:dyDescent="0.3">
      <c r="A1883">
        <v>75</v>
      </c>
      <c r="B1883">
        <v>78.8</v>
      </c>
      <c r="C1883">
        <v>29.3</v>
      </c>
    </row>
    <row r="1884" spans="1:3" x14ac:dyDescent="0.3">
      <c r="A1884">
        <v>29</v>
      </c>
      <c r="B1884">
        <v>73.63</v>
      </c>
      <c r="C1884">
        <v>22.5</v>
      </c>
    </row>
    <row r="1885" spans="1:3" x14ac:dyDescent="0.3">
      <c r="A1885">
        <v>66</v>
      </c>
      <c r="B1885">
        <v>116.55</v>
      </c>
      <c r="C1885">
        <v>31.1</v>
      </c>
    </row>
    <row r="1886" spans="1:3" x14ac:dyDescent="0.3">
      <c r="A1886">
        <v>59</v>
      </c>
      <c r="B1886">
        <v>71.08</v>
      </c>
      <c r="C1886">
        <v>28.1</v>
      </c>
    </row>
    <row r="1887" spans="1:3" x14ac:dyDescent="0.3">
      <c r="A1887">
        <v>28</v>
      </c>
      <c r="B1887">
        <v>56.47</v>
      </c>
      <c r="C1887">
        <v>22.7</v>
      </c>
    </row>
    <row r="1888" spans="1:3" x14ac:dyDescent="0.3">
      <c r="A1888">
        <v>57</v>
      </c>
      <c r="B1888">
        <v>142.31</v>
      </c>
      <c r="C1888">
        <v>35.200000000000003</v>
      </c>
    </row>
    <row r="1889" spans="1:3" x14ac:dyDescent="0.3">
      <c r="A1889">
        <v>24</v>
      </c>
      <c r="B1889">
        <v>147.74</v>
      </c>
      <c r="C1889">
        <v>21.4</v>
      </c>
    </row>
    <row r="1890" spans="1:3" x14ac:dyDescent="0.3">
      <c r="A1890">
        <v>65</v>
      </c>
      <c r="B1890">
        <v>105.29</v>
      </c>
      <c r="C1890">
        <v>25.1</v>
      </c>
    </row>
    <row r="1891" spans="1:3" x14ac:dyDescent="0.3">
      <c r="A1891">
        <v>51</v>
      </c>
      <c r="B1891">
        <v>111.15</v>
      </c>
      <c r="C1891">
        <v>34.1</v>
      </c>
    </row>
    <row r="1892" spans="1:3" x14ac:dyDescent="0.3">
      <c r="A1892">
        <v>1.24</v>
      </c>
      <c r="B1892">
        <v>136.96</v>
      </c>
      <c r="C1892">
        <v>15.2</v>
      </c>
    </row>
    <row r="1893" spans="1:3" x14ac:dyDescent="0.3">
      <c r="A1893">
        <v>2</v>
      </c>
      <c r="B1893">
        <v>165.11</v>
      </c>
      <c r="C1893">
        <v>18</v>
      </c>
    </row>
    <row r="1894" spans="1:3" x14ac:dyDescent="0.3">
      <c r="A1894">
        <v>79</v>
      </c>
      <c r="B1894">
        <v>71.459999999999994</v>
      </c>
      <c r="C1894">
        <v>33.4</v>
      </c>
    </row>
    <row r="1895" spans="1:3" x14ac:dyDescent="0.3">
      <c r="A1895">
        <v>57</v>
      </c>
      <c r="B1895">
        <v>169.97</v>
      </c>
      <c r="C1895">
        <v>25.8</v>
      </c>
    </row>
    <row r="1896" spans="1:3" x14ac:dyDescent="0.3">
      <c r="A1896">
        <v>59</v>
      </c>
      <c r="B1896">
        <v>76.150000000000006</v>
      </c>
    </row>
    <row r="1897" spans="1:3" x14ac:dyDescent="0.3">
      <c r="A1897">
        <v>21</v>
      </c>
      <c r="B1897">
        <v>59.15</v>
      </c>
      <c r="C1897">
        <v>22.6</v>
      </c>
    </row>
    <row r="1898" spans="1:3" x14ac:dyDescent="0.3">
      <c r="A1898">
        <v>54</v>
      </c>
      <c r="B1898">
        <v>79.3</v>
      </c>
      <c r="C1898">
        <v>30.6</v>
      </c>
    </row>
    <row r="1899" spans="1:3" x14ac:dyDescent="0.3">
      <c r="A1899">
        <v>79</v>
      </c>
      <c r="B1899">
        <v>63.57</v>
      </c>
      <c r="C1899">
        <v>32.4</v>
      </c>
    </row>
    <row r="1900" spans="1:3" x14ac:dyDescent="0.3">
      <c r="A1900">
        <v>60</v>
      </c>
      <c r="B1900">
        <v>89.22</v>
      </c>
      <c r="C1900">
        <v>37.799999999999997</v>
      </c>
    </row>
    <row r="1901" spans="1:3" x14ac:dyDescent="0.3">
      <c r="A1901">
        <v>61</v>
      </c>
      <c r="B1901">
        <v>125.74</v>
      </c>
      <c r="C1901">
        <v>32.6</v>
      </c>
    </row>
    <row r="1902" spans="1:3" x14ac:dyDescent="0.3">
      <c r="A1902">
        <v>52</v>
      </c>
      <c r="B1902">
        <v>62.54</v>
      </c>
      <c r="C1902">
        <v>35</v>
      </c>
    </row>
    <row r="1903" spans="1:3" x14ac:dyDescent="0.3">
      <c r="A1903">
        <v>38</v>
      </c>
      <c r="B1903">
        <v>147.47999999999999</v>
      </c>
      <c r="C1903">
        <v>40.5</v>
      </c>
    </row>
    <row r="1904" spans="1:3" x14ac:dyDescent="0.3">
      <c r="A1904">
        <v>57</v>
      </c>
      <c r="B1904">
        <v>217.4</v>
      </c>
      <c r="C1904">
        <v>36.6</v>
      </c>
    </row>
    <row r="1905" spans="1:3" x14ac:dyDescent="0.3">
      <c r="A1905">
        <v>16</v>
      </c>
      <c r="B1905">
        <v>106.8</v>
      </c>
      <c r="C1905">
        <v>20.8</v>
      </c>
    </row>
    <row r="1906" spans="1:3" x14ac:dyDescent="0.3">
      <c r="A1906">
        <v>50</v>
      </c>
      <c r="B1906">
        <v>100.93</v>
      </c>
      <c r="C1906">
        <v>32.700000000000003</v>
      </c>
    </row>
    <row r="1907" spans="1:3" x14ac:dyDescent="0.3">
      <c r="A1907">
        <v>66</v>
      </c>
      <c r="B1907">
        <v>196.58</v>
      </c>
      <c r="C1907">
        <v>41.9</v>
      </c>
    </row>
    <row r="1908" spans="1:3" x14ac:dyDescent="0.3">
      <c r="A1908">
        <v>13</v>
      </c>
      <c r="B1908">
        <v>77.63</v>
      </c>
      <c r="C1908">
        <v>31.7</v>
      </c>
    </row>
    <row r="1909" spans="1:3" x14ac:dyDescent="0.3">
      <c r="A1909">
        <v>62</v>
      </c>
      <c r="B1909">
        <v>82.57</v>
      </c>
      <c r="C1909">
        <v>36</v>
      </c>
    </row>
    <row r="1910" spans="1:3" x14ac:dyDescent="0.3">
      <c r="A1910">
        <v>36</v>
      </c>
      <c r="B1910">
        <v>228.5</v>
      </c>
      <c r="C1910">
        <v>34.5</v>
      </c>
    </row>
    <row r="1911" spans="1:3" x14ac:dyDescent="0.3">
      <c r="A1911">
        <v>81</v>
      </c>
      <c r="B1911">
        <v>59.28</v>
      </c>
      <c r="C1911">
        <v>28.1</v>
      </c>
    </row>
    <row r="1912" spans="1:3" x14ac:dyDescent="0.3">
      <c r="A1912">
        <v>75</v>
      </c>
      <c r="B1912">
        <v>197.06</v>
      </c>
      <c r="C1912">
        <v>26.1</v>
      </c>
    </row>
    <row r="1913" spans="1:3" x14ac:dyDescent="0.3">
      <c r="A1913">
        <v>25</v>
      </c>
      <c r="B1913">
        <v>122.01</v>
      </c>
      <c r="C1913">
        <v>27</v>
      </c>
    </row>
    <row r="1914" spans="1:3" x14ac:dyDescent="0.3">
      <c r="A1914">
        <v>44</v>
      </c>
      <c r="B1914">
        <v>127.21</v>
      </c>
      <c r="C1914">
        <v>29.8</v>
      </c>
    </row>
    <row r="1915" spans="1:3" x14ac:dyDescent="0.3">
      <c r="A1915">
        <v>18</v>
      </c>
      <c r="B1915">
        <v>78.569999999999993</v>
      </c>
      <c r="C1915">
        <v>34.4</v>
      </c>
    </row>
    <row r="1916" spans="1:3" x14ac:dyDescent="0.3">
      <c r="A1916">
        <v>1.64</v>
      </c>
      <c r="B1916">
        <v>69.89</v>
      </c>
      <c r="C1916">
        <v>18.100000000000001</v>
      </c>
    </row>
    <row r="1917" spans="1:3" x14ac:dyDescent="0.3">
      <c r="A1917">
        <v>8</v>
      </c>
      <c r="B1917">
        <v>67.84</v>
      </c>
      <c r="C1917">
        <v>24</v>
      </c>
    </row>
    <row r="1918" spans="1:3" x14ac:dyDescent="0.3">
      <c r="A1918">
        <v>29</v>
      </c>
      <c r="B1918">
        <v>63.69</v>
      </c>
      <c r="C1918">
        <v>28.1</v>
      </c>
    </row>
    <row r="1919" spans="1:3" x14ac:dyDescent="0.3">
      <c r="A1919">
        <v>31</v>
      </c>
      <c r="B1919">
        <v>75.819999999999993</v>
      </c>
      <c r="C1919">
        <v>29.1</v>
      </c>
    </row>
    <row r="1920" spans="1:3" x14ac:dyDescent="0.3">
      <c r="A1920">
        <v>9</v>
      </c>
      <c r="B1920">
        <v>82.64</v>
      </c>
      <c r="C1920">
        <v>14.5</v>
      </c>
    </row>
    <row r="1921" spans="1:3" x14ac:dyDescent="0.3">
      <c r="A1921">
        <v>74</v>
      </c>
      <c r="B1921">
        <v>68.34</v>
      </c>
      <c r="C1921">
        <v>39.299999999999997</v>
      </c>
    </row>
    <row r="1922" spans="1:3" x14ac:dyDescent="0.3">
      <c r="A1922">
        <v>62</v>
      </c>
      <c r="B1922">
        <v>56.74</v>
      </c>
      <c r="C1922">
        <v>28.9</v>
      </c>
    </row>
    <row r="1923" spans="1:3" x14ac:dyDescent="0.3">
      <c r="A1923">
        <v>65</v>
      </c>
      <c r="B1923">
        <v>57.52</v>
      </c>
    </row>
    <row r="1924" spans="1:3" x14ac:dyDescent="0.3">
      <c r="A1924">
        <v>47</v>
      </c>
      <c r="B1924">
        <v>68.48</v>
      </c>
      <c r="C1924">
        <v>21.3</v>
      </c>
    </row>
    <row r="1925" spans="1:3" x14ac:dyDescent="0.3">
      <c r="A1925">
        <v>67</v>
      </c>
      <c r="B1925">
        <v>102.71</v>
      </c>
      <c r="C1925">
        <v>39.9</v>
      </c>
    </row>
    <row r="1926" spans="1:3" x14ac:dyDescent="0.3">
      <c r="A1926">
        <v>67</v>
      </c>
      <c r="B1926">
        <v>110.42</v>
      </c>
      <c r="C1926">
        <v>24.9</v>
      </c>
    </row>
    <row r="1927" spans="1:3" x14ac:dyDescent="0.3">
      <c r="A1927">
        <v>74</v>
      </c>
      <c r="B1927">
        <v>88.62</v>
      </c>
      <c r="C1927">
        <v>28.5</v>
      </c>
    </row>
    <row r="1928" spans="1:3" x14ac:dyDescent="0.3">
      <c r="A1928">
        <v>80</v>
      </c>
      <c r="B1928">
        <v>73.89</v>
      </c>
      <c r="C1928">
        <v>26.7</v>
      </c>
    </row>
    <row r="1929" spans="1:3" x14ac:dyDescent="0.3">
      <c r="A1929">
        <v>49</v>
      </c>
      <c r="B1929">
        <v>60.22</v>
      </c>
      <c r="C1929">
        <v>31.5</v>
      </c>
    </row>
    <row r="1930" spans="1:3" x14ac:dyDescent="0.3">
      <c r="A1930">
        <v>68</v>
      </c>
      <c r="B1930">
        <v>103.46</v>
      </c>
      <c r="C1930">
        <v>35.9</v>
      </c>
    </row>
    <row r="1931" spans="1:3" x14ac:dyDescent="0.3">
      <c r="A1931">
        <v>70</v>
      </c>
      <c r="B1931">
        <v>62.67</v>
      </c>
      <c r="C1931">
        <v>27.7</v>
      </c>
    </row>
    <row r="1932" spans="1:3" x14ac:dyDescent="0.3">
      <c r="A1932">
        <v>50</v>
      </c>
      <c r="B1932">
        <v>154.66999999999999</v>
      </c>
      <c r="C1932">
        <v>33.799999999999997</v>
      </c>
    </row>
    <row r="1933" spans="1:3" x14ac:dyDescent="0.3">
      <c r="A1933">
        <v>74</v>
      </c>
      <c r="B1933">
        <v>83.58</v>
      </c>
      <c r="C1933">
        <v>18.2</v>
      </c>
    </row>
    <row r="1934" spans="1:3" x14ac:dyDescent="0.3">
      <c r="A1934">
        <v>61</v>
      </c>
      <c r="B1934">
        <v>129.31</v>
      </c>
      <c r="C1934">
        <v>30.7</v>
      </c>
    </row>
    <row r="1935" spans="1:3" x14ac:dyDescent="0.3">
      <c r="A1935">
        <v>0.08</v>
      </c>
      <c r="B1935">
        <v>139.66999999999999</v>
      </c>
      <c r="C1935">
        <v>14.1</v>
      </c>
    </row>
    <row r="1936" spans="1:3" x14ac:dyDescent="0.3">
      <c r="A1936">
        <v>42</v>
      </c>
      <c r="B1936">
        <v>87.4</v>
      </c>
      <c r="C1936">
        <v>24.5</v>
      </c>
    </row>
    <row r="1937" spans="1:3" x14ac:dyDescent="0.3">
      <c r="A1937">
        <v>60</v>
      </c>
      <c r="B1937">
        <v>62.78</v>
      </c>
      <c r="C1937">
        <v>36.4</v>
      </c>
    </row>
    <row r="1938" spans="1:3" x14ac:dyDescent="0.3">
      <c r="A1938">
        <v>2</v>
      </c>
      <c r="B1938">
        <v>100.66</v>
      </c>
      <c r="C1938">
        <v>18.5</v>
      </c>
    </row>
    <row r="1939" spans="1:3" x14ac:dyDescent="0.3">
      <c r="A1939">
        <v>14</v>
      </c>
      <c r="B1939">
        <v>111.76</v>
      </c>
      <c r="C1939">
        <v>24.8</v>
      </c>
    </row>
    <row r="1940" spans="1:3" x14ac:dyDescent="0.3">
      <c r="A1940">
        <v>71</v>
      </c>
      <c r="B1940">
        <v>116.76</v>
      </c>
      <c r="C1940">
        <v>32.9</v>
      </c>
    </row>
    <row r="1941" spans="1:3" x14ac:dyDescent="0.3">
      <c r="A1941">
        <v>35</v>
      </c>
      <c r="B1941">
        <v>112.35</v>
      </c>
      <c r="C1941">
        <v>29.9</v>
      </c>
    </row>
    <row r="1942" spans="1:3" x14ac:dyDescent="0.3">
      <c r="A1942">
        <v>48</v>
      </c>
      <c r="B1942">
        <v>77.55</v>
      </c>
      <c r="C1942">
        <v>26.2</v>
      </c>
    </row>
    <row r="1943" spans="1:3" x14ac:dyDescent="0.3">
      <c r="A1943">
        <v>57</v>
      </c>
      <c r="B1943">
        <v>59.85</v>
      </c>
      <c r="C1943">
        <v>41.5</v>
      </c>
    </row>
    <row r="1944" spans="1:3" x14ac:dyDescent="0.3">
      <c r="A1944">
        <v>55</v>
      </c>
      <c r="B1944">
        <v>186.4</v>
      </c>
      <c r="C1944">
        <v>28</v>
      </c>
    </row>
    <row r="1945" spans="1:3" x14ac:dyDescent="0.3">
      <c r="A1945">
        <v>37</v>
      </c>
      <c r="B1945">
        <v>134.38999999999999</v>
      </c>
      <c r="C1945">
        <v>22.7</v>
      </c>
    </row>
    <row r="1946" spans="1:3" x14ac:dyDescent="0.3">
      <c r="A1946">
        <v>17</v>
      </c>
      <c r="B1946">
        <v>112.23</v>
      </c>
      <c r="C1946">
        <v>28.7</v>
      </c>
    </row>
    <row r="1947" spans="1:3" x14ac:dyDescent="0.3">
      <c r="A1947">
        <v>17</v>
      </c>
      <c r="B1947">
        <v>68.66</v>
      </c>
      <c r="C1947">
        <v>35.1</v>
      </c>
    </row>
    <row r="1948" spans="1:3" x14ac:dyDescent="0.3">
      <c r="A1948">
        <v>31</v>
      </c>
      <c r="B1948">
        <v>62.68</v>
      </c>
      <c r="C1948">
        <v>35.799999999999997</v>
      </c>
    </row>
    <row r="1949" spans="1:3" x14ac:dyDescent="0.3">
      <c r="A1949">
        <v>47</v>
      </c>
      <c r="B1949">
        <v>96.04</v>
      </c>
      <c r="C1949">
        <v>29.2</v>
      </c>
    </row>
    <row r="1950" spans="1:3" x14ac:dyDescent="0.3">
      <c r="A1950">
        <v>21</v>
      </c>
      <c r="B1950">
        <v>208.17</v>
      </c>
      <c r="C1950">
        <v>24.9</v>
      </c>
    </row>
    <row r="1951" spans="1:3" x14ac:dyDescent="0.3">
      <c r="A1951">
        <v>36</v>
      </c>
      <c r="B1951">
        <v>57.83</v>
      </c>
      <c r="C1951">
        <v>21.6</v>
      </c>
    </row>
    <row r="1952" spans="1:3" x14ac:dyDescent="0.3">
      <c r="A1952">
        <v>49</v>
      </c>
      <c r="B1952">
        <v>125.63</v>
      </c>
      <c r="C1952">
        <v>57.2</v>
      </c>
    </row>
    <row r="1953" spans="1:3" x14ac:dyDescent="0.3">
      <c r="A1953">
        <v>41</v>
      </c>
      <c r="B1953">
        <v>86.03</v>
      </c>
      <c r="C1953">
        <v>26.4</v>
      </c>
    </row>
    <row r="1954" spans="1:3" x14ac:dyDescent="0.3">
      <c r="A1954">
        <v>59</v>
      </c>
      <c r="B1954">
        <v>224.71</v>
      </c>
      <c r="C1954">
        <v>42.9</v>
      </c>
    </row>
    <row r="1955" spans="1:3" x14ac:dyDescent="0.3">
      <c r="A1955">
        <v>19</v>
      </c>
      <c r="B1955">
        <v>131.22999999999999</v>
      </c>
      <c r="C1955">
        <v>21.1</v>
      </c>
    </row>
    <row r="1956" spans="1:3" x14ac:dyDescent="0.3">
      <c r="A1956">
        <v>57</v>
      </c>
      <c r="B1956">
        <v>176.78</v>
      </c>
      <c r="C1956">
        <v>50.4</v>
      </c>
    </row>
    <row r="1957" spans="1:3" x14ac:dyDescent="0.3">
      <c r="A1957">
        <v>5</v>
      </c>
      <c r="B1957">
        <v>123.49</v>
      </c>
      <c r="C1957">
        <v>19.5</v>
      </c>
    </row>
    <row r="1958" spans="1:3" x14ac:dyDescent="0.3">
      <c r="A1958">
        <v>42</v>
      </c>
      <c r="B1958">
        <v>191.94</v>
      </c>
      <c r="C1958">
        <v>27.9</v>
      </c>
    </row>
    <row r="1959" spans="1:3" x14ac:dyDescent="0.3">
      <c r="A1959">
        <v>72</v>
      </c>
      <c r="B1959">
        <v>239.82</v>
      </c>
      <c r="C1959">
        <v>35.799999999999997</v>
      </c>
    </row>
    <row r="1960" spans="1:3" x14ac:dyDescent="0.3">
      <c r="A1960">
        <v>38</v>
      </c>
      <c r="B1960">
        <v>69.34</v>
      </c>
      <c r="C1960">
        <v>43.7</v>
      </c>
    </row>
    <row r="1961" spans="1:3" x14ac:dyDescent="0.3">
      <c r="A1961">
        <v>43</v>
      </c>
      <c r="B1961">
        <v>56.94</v>
      </c>
      <c r="C1961">
        <v>45.3</v>
      </c>
    </row>
    <row r="1962" spans="1:3" x14ac:dyDescent="0.3">
      <c r="A1962">
        <v>79</v>
      </c>
      <c r="B1962">
        <v>226.98</v>
      </c>
      <c r="C1962">
        <v>29.8</v>
      </c>
    </row>
    <row r="1963" spans="1:3" x14ac:dyDescent="0.3">
      <c r="A1963">
        <v>82</v>
      </c>
      <c r="B1963">
        <v>61.47</v>
      </c>
      <c r="C1963">
        <v>22.9</v>
      </c>
    </row>
    <row r="1964" spans="1:3" x14ac:dyDescent="0.3">
      <c r="A1964">
        <v>57</v>
      </c>
      <c r="B1964">
        <v>78.14</v>
      </c>
      <c r="C1964">
        <v>35.799999999999997</v>
      </c>
    </row>
    <row r="1965" spans="1:3" x14ac:dyDescent="0.3">
      <c r="A1965">
        <v>64</v>
      </c>
      <c r="B1965">
        <v>114.47</v>
      </c>
      <c r="C1965">
        <v>31.6</v>
      </c>
    </row>
    <row r="1966" spans="1:3" x14ac:dyDescent="0.3">
      <c r="A1966">
        <v>49</v>
      </c>
      <c r="B1966">
        <v>59.76</v>
      </c>
      <c r="C1966">
        <v>29.7</v>
      </c>
    </row>
    <row r="1967" spans="1:3" x14ac:dyDescent="0.3">
      <c r="A1967">
        <v>25</v>
      </c>
      <c r="B1967">
        <v>74.11</v>
      </c>
      <c r="C1967">
        <v>34.1</v>
      </c>
    </row>
    <row r="1968" spans="1:3" x14ac:dyDescent="0.3">
      <c r="A1968">
        <v>61</v>
      </c>
      <c r="B1968">
        <v>194.53</v>
      </c>
      <c r="C1968">
        <v>45</v>
      </c>
    </row>
    <row r="1969" spans="1:3" x14ac:dyDescent="0.3">
      <c r="A1969">
        <v>53</v>
      </c>
      <c r="B1969">
        <v>151.56</v>
      </c>
      <c r="C1969">
        <v>28.5</v>
      </c>
    </row>
    <row r="1970" spans="1:3" x14ac:dyDescent="0.3">
      <c r="A1970">
        <v>79</v>
      </c>
      <c r="B1970">
        <v>88.51</v>
      </c>
      <c r="C1970">
        <v>24.5</v>
      </c>
    </row>
    <row r="1971" spans="1:3" x14ac:dyDescent="0.3">
      <c r="A1971">
        <v>82</v>
      </c>
      <c r="B1971">
        <v>113.45</v>
      </c>
      <c r="C1971">
        <v>30.3</v>
      </c>
    </row>
    <row r="1972" spans="1:3" x14ac:dyDescent="0.3">
      <c r="A1972">
        <v>56</v>
      </c>
      <c r="B1972">
        <v>80.08</v>
      </c>
      <c r="C1972">
        <v>25.6</v>
      </c>
    </row>
    <row r="1973" spans="1:3" x14ac:dyDescent="0.3">
      <c r="A1973">
        <v>61</v>
      </c>
      <c r="B1973">
        <v>112.24</v>
      </c>
      <c r="C1973">
        <v>37.4</v>
      </c>
    </row>
    <row r="1974" spans="1:3" x14ac:dyDescent="0.3">
      <c r="A1974">
        <v>20</v>
      </c>
      <c r="B1974">
        <v>73</v>
      </c>
      <c r="C1974">
        <v>20.8</v>
      </c>
    </row>
    <row r="1975" spans="1:3" x14ac:dyDescent="0.3">
      <c r="A1975">
        <v>61</v>
      </c>
      <c r="B1975">
        <v>65.209999999999994</v>
      </c>
      <c r="C1975">
        <v>27.7</v>
      </c>
    </row>
    <row r="1976" spans="1:3" x14ac:dyDescent="0.3">
      <c r="A1976">
        <v>5</v>
      </c>
      <c r="B1976">
        <v>59.61</v>
      </c>
      <c r="C1976">
        <v>17.100000000000001</v>
      </c>
    </row>
    <row r="1977" spans="1:3" x14ac:dyDescent="0.3">
      <c r="A1977">
        <v>38</v>
      </c>
      <c r="B1977">
        <v>77.5</v>
      </c>
      <c r="C1977">
        <v>36.9</v>
      </c>
    </row>
    <row r="1978" spans="1:3" x14ac:dyDescent="0.3">
      <c r="A1978">
        <v>11</v>
      </c>
      <c r="B1978">
        <v>87.51</v>
      </c>
      <c r="C1978">
        <v>24.4</v>
      </c>
    </row>
    <row r="1979" spans="1:3" x14ac:dyDescent="0.3">
      <c r="A1979">
        <v>80</v>
      </c>
      <c r="B1979">
        <v>70.31</v>
      </c>
      <c r="C1979">
        <v>23.2</v>
      </c>
    </row>
    <row r="1980" spans="1:3" x14ac:dyDescent="0.3">
      <c r="A1980">
        <v>43</v>
      </c>
      <c r="B1980">
        <v>142.12</v>
      </c>
      <c r="C1980">
        <v>28.4</v>
      </c>
    </row>
    <row r="1981" spans="1:3" x14ac:dyDescent="0.3">
      <c r="A1981">
        <v>65</v>
      </c>
      <c r="B1981">
        <v>104.21</v>
      </c>
      <c r="C1981">
        <v>36.799999999999997</v>
      </c>
    </row>
    <row r="1982" spans="1:3" x14ac:dyDescent="0.3">
      <c r="A1982">
        <v>2</v>
      </c>
      <c r="B1982">
        <v>155.13999999999999</v>
      </c>
      <c r="C1982">
        <v>13.7</v>
      </c>
    </row>
    <row r="1983" spans="1:3" x14ac:dyDescent="0.3">
      <c r="A1983">
        <v>52</v>
      </c>
      <c r="B1983">
        <v>120.25</v>
      </c>
      <c r="C1983">
        <v>28.2</v>
      </c>
    </row>
    <row r="1984" spans="1:3" x14ac:dyDescent="0.3">
      <c r="A1984">
        <v>78</v>
      </c>
      <c r="B1984">
        <v>109.47</v>
      </c>
      <c r="C1984">
        <v>30.8</v>
      </c>
    </row>
    <row r="1985" spans="1:3" x14ac:dyDescent="0.3">
      <c r="A1985">
        <v>57</v>
      </c>
      <c r="B1985">
        <v>86.3</v>
      </c>
      <c r="C1985">
        <v>31.7</v>
      </c>
    </row>
    <row r="1986" spans="1:3" x14ac:dyDescent="0.3">
      <c r="A1986">
        <v>37</v>
      </c>
      <c r="B1986">
        <v>60.05</v>
      </c>
      <c r="C1986">
        <v>24.1</v>
      </c>
    </row>
    <row r="1987" spans="1:3" x14ac:dyDescent="0.3">
      <c r="A1987">
        <v>59</v>
      </c>
      <c r="B1987">
        <v>109.82</v>
      </c>
      <c r="C1987">
        <v>23.7</v>
      </c>
    </row>
    <row r="1988" spans="1:3" x14ac:dyDescent="0.3">
      <c r="A1988">
        <v>81</v>
      </c>
      <c r="B1988">
        <v>123.49</v>
      </c>
      <c r="C1988">
        <v>30.7</v>
      </c>
    </row>
    <row r="1989" spans="1:3" x14ac:dyDescent="0.3">
      <c r="A1989">
        <v>47</v>
      </c>
      <c r="B1989">
        <v>115.91</v>
      </c>
      <c r="C1989">
        <v>22.2</v>
      </c>
    </row>
    <row r="1990" spans="1:3" x14ac:dyDescent="0.3">
      <c r="A1990">
        <v>55</v>
      </c>
      <c r="B1990">
        <v>64.45</v>
      </c>
      <c r="C1990">
        <v>26.7</v>
      </c>
    </row>
    <row r="1991" spans="1:3" x14ac:dyDescent="0.3">
      <c r="A1991">
        <v>8</v>
      </c>
      <c r="B1991">
        <v>83.55</v>
      </c>
      <c r="C1991">
        <v>22.4</v>
      </c>
    </row>
    <row r="1992" spans="1:3" x14ac:dyDescent="0.3">
      <c r="A1992">
        <v>43</v>
      </c>
      <c r="B1992">
        <v>91.9</v>
      </c>
      <c r="C1992">
        <v>32.700000000000003</v>
      </c>
    </row>
    <row r="1993" spans="1:3" x14ac:dyDescent="0.3">
      <c r="A1993">
        <v>54</v>
      </c>
      <c r="B1993">
        <v>75.09</v>
      </c>
      <c r="C1993">
        <v>38.9</v>
      </c>
    </row>
    <row r="1994" spans="1:3" x14ac:dyDescent="0.3">
      <c r="A1994">
        <v>69</v>
      </c>
      <c r="B1994">
        <v>87.27</v>
      </c>
      <c r="C1994">
        <v>23.3</v>
      </c>
    </row>
    <row r="1995" spans="1:3" x14ac:dyDescent="0.3">
      <c r="A1995">
        <v>45</v>
      </c>
      <c r="B1995">
        <v>176.48</v>
      </c>
      <c r="C1995">
        <v>24</v>
      </c>
    </row>
    <row r="1996" spans="1:3" x14ac:dyDescent="0.3">
      <c r="A1996">
        <v>38</v>
      </c>
      <c r="B1996">
        <v>61.88</v>
      </c>
      <c r="C1996">
        <v>29</v>
      </c>
    </row>
    <row r="1997" spans="1:3" x14ac:dyDescent="0.3">
      <c r="A1997">
        <v>78</v>
      </c>
      <c r="B1997">
        <v>201.07</v>
      </c>
      <c r="C1997">
        <v>21.8</v>
      </c>
    </row>
    <row r="1998" spans="1:3" x14ac:dyDescent="0.3">
      <c r="A1998">
        <v>20</v>
      </c>
      <c r="B1998">
        <v>120.22</v>
      </c>
      <c r="C1998">
        <v>21.3</v>
      </c>
    </row>
    <row r="1999" spans="1:3" x14ac:dyDescent="0.3">
      <c r="A1999">
        <v>14</v>
      </c>
      <c r="B1999">
        <v>91.85</v>
      </c>
      <c r="C1999">
        <v>27.8</v>
      </c>
    </row>
    <row r="2000" spans="1:3" x14ac:dyDescent="0.3">
      <c r="A2000">
        <v>27</v>
      </c>
      <c r="B2000">
        <v>58.39</v>
      </c>
      <c r="C2000">
        <v>30.4</v>
      </c>
    </row>
    <row r="2001" spans="1:3" x14ac:dyDescent="0.3">
      <c r="A2001">
        <v>9</v>
      </c>
      <c r="B2001">
        <v>77.67</v>
      </c>
      <c r="C2001">
        <v>17.600000000000001</v>
      </c>
    </row>
    <row r="2002" spans="1:3" x14ac:dyDescent="0.3">
      <c r="A2002">
        <v>54</v>
      </c>
      <c r="B2002">
        <v>68.599999999999994</v>
      </c>
      <c r="C2002">
        <v>44.8</v>
      </c>
    </row>
    <row r="2003" spans="1:3" x14ac:dyDescent="0.3">
      <c r="A2003">
        <v>34</v>
      </c>
      <c r="B2003">
        <v>120.06</v>
      </c>
      <c r="C2003">
        <v>33</v>
      </c>
    </row>
    <row r="2004" spans="1:3" x14ac:dyDescent="0.3">
      <c r="A2004">
        <v>56</v>
      </c>
      <c r="B2004">
        <v>228.08</v>
      </c>
      <c r="C2004">
        <v>29.1</v>
      </c>
    </row>
    <row r="2005" spans="1:3" x14ac:dyDescent="0.3">
      <c r="A2005">
        <v>76</v>
      </c>
      <c r="B2005">
        <v>204.05</v>
      </c>
      <c r="C2005">
        <v>23.5</v>
      </c>
    </row>
    <row r="2006" spans="1:3" x14ac:dyDescent="0.3">
      <c r="A2006">
        <v>59</v>
      </c>
      <c r="B2006">
        <v>57.26</v>
      </c>
      <c r="C2006">
        <v>23.5</v>
      </c>
    </row>
    <row r="2007" spans="1:3" x14ac:dyDescent="0.3">
      <c r="A2007">
        <v>45</v>
      </c>
      <c r="B2007">
        <v>120.56</v>
      </c>
      <c r="C2007">
        <v>31.6</v>
      </c>
    </row>
    <row r="2008" spans="1:3" x14ac:dyDescent="0.3">
      <c r="A2008">
        <v>32</v>
      </c>
      <c r="B2008">
        <v>67.92</v>
      </c>
      <c r="C2008">
        <v>22.8</v>
      </c>
    </row>
    <row r="2009" spans="1:3" x14ac:dyDescent="0.3">
      <c r="A2009">
        <v>23</v>
      </c>
      <c r="B2009">
        <v>60.5</v>
      </c>
      <c r="C2009">
        <v>27.1</v>
      </c>
    </row>
    <row r="2010" spans="1:3" x14ac:dyDescent="0.3">
      <c r="A2010">
        <v>16</v>
      </c>
      <c r="B2010">
        <v>64.510000000000005</v>
      </c>
      <c r="C2010">
        <v>21.2</v>
      </c>
    </row>
    <row r="2011" spans="1:3" x14ac:dyDescent="0.3">
      <c r="A2011">
        <v>39</v>
      </c>
      <c r="B2011">
        <v>69.38</v>
      </c>
      <c r="C2011">
        <v>22.1</v>
      </c>
    </row>
    <row r="2012" spans="1:3" x14ac:dyDescent="0.3">
      <c r="A2012">
        <v>40</v>
      </c>
      <c r="B2012">
        <v>70.45</v>
      </c>
      <c r="C2012">
        <v>23.3</v>
      </c>
    </row>
    <row r="2013" spans="1:3" x14ac:dyDescent="0.3">
      <c r="A2013">
        <v>45</v>
      </c>
      <c r="B2013">
        <v>112.55</v>
      </c>
      <c r="C2013">
        <v>32.1</v>
      </c>
    </row>
    <row r="2014" spans="1:3" x14ac:dyDescent="0.3">
      <c r="A2014">
        <v>27</v>
      </c>
      <c r="B2014">
        <v>127.28</v>
      </c>
      <c r="C2014">
        <v>23.4</v>
      </c>
    </row>
    <row r="2015" spans="1:3" x14ac:dyDescent="0.3">
      <c r="A2015">
        <v>64</v>
      </c>
      <c r="B2015">
        <v>111.98</v>
      </c>
    </row>
    <row r="2016" spans="1:3" x14ac:dyDescent="0.3">
      <c r="A2016">
        <v>63</v>
      </c>
      <c r="B2016">
        <v>79.260000000000005</v>
      </c>
      <c r="C2016">
        <v>26.6</v>
      </c>
    </row>
    <row r="2017" spans="1:3" x14ac:dyDescent="0.3">
      <c r="A2017">
        <v>55</v>
      </c>
      <c r="B2017">
        <v>102.1</v>
      </c>
      <c r="C2017">
        <v>22.5</v>
      </c>
    </row>
    <row r="2018" spans="1:3" x14ac:dyDescent="0.3">
      <c r="A2018">
        <v>81</v>
      </c>
      <c r="B2018">
        <v>77.540000000000006</v>
      </c>
      <c r="C2018">
        <v>33.799999999999997</v>
      </c>
    </row>
    <row r="2019" spans="1:3" x14ac:dyDescent="0.3">
      <c r="A2019">
        <v>34</v>
      </c>
      <c r="B2019">
        <v>70.87</v>
      </c>
      <c r="C2019">
        <v>55.7</v>
      </c>
    </row>
    <row r="2020" spans="1:3" x14ac:dyDescent="0.3">
      <c r="A2020">
        <v>78</v>
      </c>
      <c r="B2020">
        <v>154.75</v>
      </c>
      <c r="C2020">
        <v>17.600000000000001</v>
      </c>
    </row>
    <row r="2021" spans="1:3" x14ac:dyDescent="0.3">
      <c r="A2021">
        <v>66</v>
      </c>
      <c r="B2021">
        <v>205.23</v>
      </c>
      <c r="C2021">
        <v>39.5</v>
      </c>
    </row>
    <row r="2022" spans="1:3" x14ac:dyDescent="0.3">
      <c r="A2022">
        <v>53</v>
      </c>
      <c r="B2022">
        <v>83.91</v>
      </c>
      <c r="C2022">
        <v>36.6</v>
      </c>
    </row>
    <row r="2023" spans="1:3" x14ac:dyDescent="0.3">
      <c r="A2023">
        <v>13</v>
      </c>
      <c r="B2023">
        <v>70.16</v>
      </c>
      <c r="C2023">
        <v>21.2</v>
      </c>
    </row>
    <row r="2024" spans="1:3" x14ac:dyDescent="0.3">
      <c r="A2024">
        <v>31</v>
      </c>
      <c r="B2024">
        <v>106.13</v>
      </c>
      <c r="C2024">
        <v>22.4</v>
      </c>
    </row>
    <row r="2025" spans="1:3" x14ac:dyDescent="0.3">
      <c r="A2025">
        <v>26</v>
      </c>
      <c r="B2025">
        <v>136.1</v>
      </c>
      <c r="C2025">
        <v>26.4</v>
      </c>
    </row>
    <row r="2026" spans="1:3" x14ac:dyDescent="0.3">
      <c r="A2026">
        <v>18</v>
      </c>
      <c r="B2026">
        <v>168.15</v>
      </c>
      <c r="C2026">
        <v>48.5</v>
      </c>
    </row>
    <row r="2027" spans="1:3" x14ac:dyDescent="0.3">
      <c r="A2027">
        <v>25</v>
      </c>
      <c r="B2027">
        <v>78.5</v>
      </c>
      <c r="C2027">
        <v>28.6</v>
      </c>
    </row>
    <row r="2028" spans="1:3" x14ac:dyDescent="0.3">
      <c r="A2028">
        <v>33</v>
      </c>
      <c r="B2028">
        <v>121.04</v>
      </c>
      <c r="C2028">
        <v>31.4</v>
      </c>
    </row>
    <row r="2029" spans="1:3" x14ac:dyDescent="0.3">
      <c r="A2029">
        <v>1.1599999999999999</v>
      </c>
      <c r="B2029">
        <v>60.98</v>
      </c>
      <c r="C2029">
        <v>17.2</v>
      </c>
    </row>
    <row r="2030" spans="1:3" x14ac:dyDescent="0.3">
      <c r="A2030">
        <v>34</v>
      </c>
      <c r="B2030">
        <v>90.55</v>
      </c>
      <c r="C2030">
        <v>30</v>
      </c>
    </row>
    <row r="2031" spans="1:3" x14ac:dyDescent="0.3">
      <c r="A2031">
        <v>37</v>
      </c>
      <c r="B2031">
        <v>75.98</v>
      </c>
      <c r="C2031">
        <v>33.799999999999997</v>
      </c>
    </row>
    <row r="2032" spans="1:3" x14ac:dyDescent="0.3">
      <c r="A2032">
        <v>56</v>
      </c>
      <c r="B2032">
        <v>227.04</v>
      </c>
      <c r="C2032">
        <v>23</v>
      </c>
    </row>
    <row r="2033" spans="1:3" x14ac:dyDescent="0.3">
      <c r="A2033">
        <v>44</v>
      </c>
      <c r="B2033">
        <v>57.33</v>
      </c>
      <c r="C2033">
        <v>24.6</v>
      </c>
    </row>
    <row r="2034" spans="1:3" x14ac:dyDescent="0.3">
      <c r="A2034">
        <v>12</v>
      </c>
      <c r="B2034">
        <v>58.14</v>
      </c>
      <c r="C2034">
        <v>21.3</v>
      </c>
    </row>
    <row r="2035" spans="1:3" x14ac:dyDescent="0.3">
      <c r="A2035">
        <v>12</v>
      </c>
      <c r="B2035">
        <v>82.39</v>
      </c>
      <c r="C2035">
        <v>17.100000000000001</v>
      </c>
    </row>
    <row r="2036" spans="1:3" x14ac:dyDescent="0.3">
      <c r="A2036">
        <v>66</v>
      </c>
      <c r="B2036">
        <v>152.02000000000001</v>
      </c>
      <c r="C2036">
        <v>44.2</v>
      </c>
    </row>
    <row r="2037" spans="1:3" x14ac:dyDescent="0.3">
      <c r="A2037">
        <v>81</v>
      </c>
      <c r="B2037">
        <v>101.32</v>
      </c>
      <c r="C2037">
        <v>29.6</v>
      </c>
    </row>
    <row r="2038" spans="1:3" x14ac:dyDescent="0.3">
      <c r="A2038">
        <v>77</v>
      </c>
      <c r="B2038">
        <v>238.53</v>
      </c>
      <c r="C2038">
        <v>30.6</v>
      </c>
    </row>
    <row r="2039" spans="1:3" x14ac:dyDescent="0.3">
      <c r="A2039">
        <v>59</v>
      </c>
      <c r="B2039">
        <v>240.71</v>
      </c>
      <c r="C2039">
        <v>43.9</v>
      </c>
    </row>
    <row r="2040" spans="1:3" x14ac:dyDescent="0.3">
      <c r="A2040">
        <v>63</v>
      </c>
      <c r="B2040">
        <v>78.959999999999994</v>
      </c>
      <c r="C2040">
        <v>28.6</v>
      </c>
    </row>
    <row r="2041" spans="1:3" x14ac:dyDescent="0.3">
      <c r="A2041">
        <v>76</v>
      </c>
      <c r="B2041">
        <v>194.37</v>
      </c>
      <c r="C2041">
        <v>27</v>
      </c>
    </row>
    <row r="2042" spans="1:3" x14ac:dyDescent="0.3">
      <c r="A2042">
        <v>24</v>
      </c>
      <c r="B2042">
        <v>123.89</v>
      </c>
      <c r="C2042">
        <v>24.1</v>
      </c>
    </row>
    <row r="2043" spans="1:3" x14ac:dyDescent="0.3">
      <c r="A2043">
        <v>78</v>
      </c>
      <c r="B2043">
        <v>203.36</v>
      </c>
      <c r="C2043">
        <v>28.7</v>
      </c>
    </row>
    <row r="2044" spans="1:3" x14ac:dyDescent="0.3">
      <c r="A2044">
        <v>18</v>
      </c>
      <c r="B2044">
        <v>128.97</v>
      </c>
      <c r="C2044">
        <v>23.5</v>
      </c>
    </row>
    <row r="2045" spans="1:3" x14ac:dyDescent="0.3">
      <c r="A2045">
        <v>73</v>
      </c>
      <c r="B2045">
        <v>62.99</v>
      </c>
      <c r="C2045">
        <v>25.4</v>
      </c>
    </row>
    <row r="2046" spans="1:3" x14ac:dyDescent="0.3">
      <c r="A2046">
        <v>28</v>
      </c>
      <c r="B2046">
        <v>75.53</v>
      </c>
      <c r="C2046">
        <v>34.9</v>
      </c>
    </row>
    <row r="2047" spans="1:3" x14ac:dyDescent="0.3">
      <c r="A2047">
        <v>17</v>
      </c>
      <c r="B2047">
        <v>115.93</v>
      </c>
      <c r="C2047">
        <v>23.3</v>
      </c>
    </row>
    <row r="2048" spans="1:3" x14ac:dyDescent="0.3">
      <c r="A2048">
        <v>42</v>
      </c>
      <c r="B2048">
        <v>112.98</v>
      </c>
      <c r="C2048">
        <v>37.200000000000003</v>
      </c>
    </row>
    <row r="2049" spans="1:3" x14ac:dyDescent="0.3">
      <c r="A2049">
        <v>82</v>
      </c>
      <c r="B2049">
        <v>80.959999999999994</v>
      </c>
      <c r="C2049">
        <v>33.700000000000003</v>
      </c>
    </row>
    <row r="2050" spans="1:3" x14ac:dyDescent="0.3">
      <c r="A2050">
        <v>41</v>
      </c>
      <c r="B2050">
        <v>65.400000000000006</v>
      </c>
      <c r="C2050">
        <v>36.9</v>
      </c>
    </row>
    <row r="2051" spans="1:3" x14ac:dyDescent="0.3">
      <c r="A2051">
        <v>78</v>
      </c>
      <c r="B2051">
        <v>206.53</v>
      </c>
    </row>
    <row r="2052" spans="1:3" x14ac:dyDescent="0.3">
      <c r="A2052">
        <v>60</v>
      </c>
      <c r="B2052">
        <v>84.54</v>
      </c>
      <c r="C2052">
        <v>23.4</v>
      </c>
    </row>
    <row r="2053" spans="1:3" x14ac:dyDescent="0.3">
      <c r="A2053">
        <v>59</v>
      </c>
      <c r="B2053">
        <v>111.99</v>
      </c>
      <c r="C2053">
        <v>35.5</v>
      </c>
    </row>
    <row r="2054" spans="1:3" x14ac:dyDescent="0.3">
      <c r="A2054">
        <v>68</v>
      </c>
      <c r="B2054">
        <v>236.04</v>
      </c>
      <c r="C2054">
        <v>28.5</v>
      </c>
    </row>
    <row r="2055" spans="1:3" x14ac:dyDescent="0.3">
      <c r="A2055">
        <v>54</v>
      </c>
      <c r="B2055">
        <v>56.75</v>
      </c>
      <c r="C2055">
        <v>26.9</v>
      </c>
    </row>
    <row r="2056" spans="1:3" x14ac:dyDescent="0.3">
      <c r="A2056">
        <v>54</v>
      </c>
      <c r="B2056">
        <v>140.28</v>
      </c>
      <c r="C2056">
        <v>37.1</v>
      </c>
    </row>
    <row r="2057" spans="1:3" x14ac:dyDescent="0.3">
      <c r="A2057">
        <v>34</v>
      </c>
      <c r="B2057">
        <v>86.36</v>
      </c>
      <c r="C2057">
        <v>32.1</v>
      </c>
    </row>
    <row r="2058" spans="1:3" x14ac:dyDescent="0.3">
      <c r="A2058">
        <v>17</v>
      </c>
      <c r="B2058">
        <v>81.510000000000005</v>
      </c>
      <c r="C2058">
        <v>19.5</v>
      </c>
    </row>
    <row r="2059" spans="1:3" x14ac:dyDescent="0.3">
      <c r="A2059">
        <v>62</v>
      </c>
      <c r="B2059">
        <v>261.67</v>
      </c>
      <c r="C2059">
        <v>43</v>
      </c>
    </row>
    <row r="2060" spans="1:3" x14ac:dyDescent="0.3">
      <c r="A2060">
        <v>26</v>
      </c>
      <c r="B2060">
        <v>58.55</v>
      </c>
      <c r="C2060">
        <v>29</v>
      </c>
    </row>
    <row r="2061" spans="1:3" x14ac:dyDescent="0.3">
      <c r="A2061">
        <v>55</v>
      </c>
      <c r="B2061">
        <v>210.4</v>
      </c>
      <c r="C2061">
        <v>40</v>
      </c>
    </row>
    <row r="2062" spans="1:3" x14ac:dyDescent="0.3">
      <c r="A2062">
        <v>41</v>
      </c>
      <c r="B2062">
        <v>186.54</v>
      </c>
      <c r="C2062">
        <v>39</v>
      </c>
    </row>
    <row r="2063" spans="1:3" x14ac:dyDescent="0.3">
      <c r="A2063">
        <v>38</v>
      </c>
      <c r="B2063">
        <v>160.76</v>
      </c>
      <c r="C2063">
        <v>30.2</v>
      </c>
    </row>
    <row r="2064" spans="1:3" x14ac:dyDescent="0.3">
      <c r="A2064">
        <v>65</v>
      </c>
      <c r="B2064">
        <v>196.36</v>
      </c>
      <c r="C2064">
        <v>34.5</v>
      </c>
    </row>
    <row r="2065" spans="1:3" x14ac:dyDescent="0.3">
      <c r="A2065">
        <v>54</v>
      </c>
      <c r="B2065">
        <v>221.83</v>
      </c>
      <c r="C2065">
        <v>35.1</v>
      </c>
    </row>
    <row r="2066" spans="1:3" x14ac:dyDescent="0.3">
      <c r="A2066">
        <v>44</v>
      </c>
      <c r="B2066">
        <v>133.24</v>
      </c>
      <c r="C2066">
        <v>45</v>
      </c>
    </row>
    <row r="2067" spans="1:3" x14ac:dyDescent="0.3">
      <c r="A2067">
        <v>5</v>
      </c>
      <c r="B2067">
        <v>91.3</v>
      </c>
      <c r="C2067">
        <v>20.7</v>
      </c>
    </row>
    <row r="2068" spans="1:3" x14ac:dyDescent="0.3">
      <c r="A2068">
        <v>34</v>
      </c>
      <c r="B2068">
        <v>89.31</v>
      </c>
      <c r="C2068">
        <v>37.299999999999997</v>
      </c>
    </row>
    <row r="2069" spans="1:3" x14ac:dyDescent="0.3">
      <c r="A2069">
        <v>22</v>
      </c>
      <c r="B2069">
        <v>74.989999999999995</v>
      </c>
      <c r="C2069">
        <v>27.9</v>
      </c>
    </row>
    <row r="2070" spans="1:3" x14ac:dyDescent="0.3">
      <c r="A2070">
        <v>51</v>
      </c>
      <c r="B2070">
        <v>67.97</v>
      </c>
      <c r="C2070">
        <v>29.4</v>
      </c>
    </row>
    <row r="2071" spans="1:3" x14ac:dyDescent="0.3">
      <c r="A2071">
        <v>51</v>
      </c>
      <c r="B2071">
        <v>95.98</v>
      </c>
      <c r="C2071">
        <v>40.1</v>
      </c>
    </row>
    <row r="2072" spans="1:3" x14ac:dyDescent="0.3">
      <c r="A2072">
        <v>45</v>
      </c>
      <c r="B2072">
        <v>65.36</v>
      </c>
      <c r="C2072">
        <v>39.299999999999997</v>
      </c>
    </row>
    <row r="2073" spans="1:3" x14ac:dyDescent="0.3">
      <c r="A2073">
        <v>56</v>
      </c>
      <c r="B2073">
        <v>205.26</v>
      </c>
      <c r="C2073">
        <v>40.299999999999997</v>
      </c>
    </row>
    <row r="2074" spans="1:3" x14ac:dyDescent="0.3">
      <c r="A2074">
        <v>37</v>
      </c>
      <c r="B2074">
        <v>77.37</v>
      </c>
      <c r="C2074">
        <v>21.4</v>
      </c>
    </row>
    <row r="2075" spans="1:3" x14ac:dyDescent="0.3">
      <c r="A2075">
        <v>34</v>
      </c>
      <c r="B2075">
        <v>83.07</v>
      </c>
      <c r="C2075">
        <v>28</v>
      </c>
    </row>
    <row r="2076" spans="1:3" x14ac:dyDescent="0.3">
      <c r="A2076">
        <v>73</v>
      </c>
      <c r="B2076">
        <v>60.98</v>
      </c>
      <c r="C2076">
        <v>29.9</v>
      </c>
    </row>
    <row r="2077" spans="1:3" x14ac:dyDescent="0.3">
      <c r="A2077">
        <v>3</v>
      </c>
      <c r="B2077">
        <v>68.34</v>
      </c>
      <c r="C2077">
        <v>18</v>
      </c>
    </row>
    <row r="2078" spans="1:3" x14ac:dyDescent="0.3">
      <c r="A2078">
        <v>79</v>
      </c>
      <c r="B2078">
        <v>207.95</v>
      </c>
      <c r="C2078">
        <v>26</v>
      </c>
    </row>
    <row r="2079" spans="1:3" x14ac:dyDescent="0.3">
      <c r="A2079">
        <v>78</v>
      </c>
      <c r="B2079">
        <v>76.64</v>
      </c>
      <c r="C2079">
        <v>34.6</v>
      </c>
    </row>
    <row r="2080" spans="1:3" x14ac:dyDescent="0.3">
      <c r="A2080">
        <v>17</v>
      </c>
      <c r="B2080">
        <v>96.47</v>
      </c>
      <c r="C2080">
        <v>25.6</v>
      </c>
    </row>
    <row r="2081" spans="1:3" x14ac:dyDescent="0.3">
      <c r="A2081">
        <v>67</v>
      </c>
      <c r="B2081">
        <v>110.41</v>
      </c>
      <c r="C2081">
        <v>28.7</v>
      </c>
    </row>
    <row r="2082" spans="1:3" x14ac:dyDescent="0.3">
      <c r="A2082">
        <v>41</v>
      </c>
      <c r="B2082">
        <v>78.739999999999995</v>
      </c>
      <c r="C2082">
        <v>42.3</v>
      </c>
    </row>
    <row r="2083" spans="1:3" x14ac:dyDescent="0.3">
      <c r="A2083">
        <v>56</v>
      </c>
      <c r="B2083">
        <v>112.62</v>
      </c>
      <c r="C2083">
        <v>24.8</v>
      </c>
    </row>
    <row r="2084" spans="1:3" x14ac:dyDescent="0.3">
      <c r="A2084">
        <v>32</v>
      </c>
      <c r="B2084">
        <v>71.8</v>
      </c>
      <c r="C2084">
        <v>26.5</v>
      </c>
    </row>
    <row r="2085" spans="1:3" x14ac:dyDescent="0.3">
      <c r="A2085">
        <v>63</v>
      </c>
      <c r="B2085">
        <v>239.95</v>
      </c>
      <c r="C2085">
        <v>32.200000000000003</v>
      </c>
    </row>
    <row r="2086" spans="1:3" x14ac:dyDescent="0.3">
      <c r="A2086">
        <v>62</v>
      </c>
      <c r="B2086">
        <v>124.37</v>
      </c>
      <c r="C2086">
        <v>28.3</v>
      </c>
    </row>
    <row r="2087" spans="1:3" x14ac:dyDescent="0.3">
      <c r="A2087">
        <v>68</v>
      </c>
      <c r="B2087">
        <v>222.58</v>
      </c>
      <c r="C2087">
        <v>37.4</v>
      </c>
    </row>
    <row r="2088" spans="1:3" x14ac:dyDescent="0.3">
      <c r="A2088">
        <v>35</v>
      </c>
      <c r="B2088">
        <v>123.94</v>
      </c>
      <c r="C2088">
        <v>28.7</v>
      </c>
    </row>
    <row r="2089" spans="1:3" x14ac:dyDescent="0.3">
      <c r="A2089">
        <v>66</v>
      </c>
      <c r="B2089">
        <v>72.53</v>
      </c>
      <c r="C2089">
        <v>25.3</v>
      </c>
    </row>
    <row r="2090" spans="1:3" x14ac:dyDescent="0.3">
      <c r="A2090">
        <v>45</v>
      </c>
      <c r="B2090">
        <v>91.47</v>
      </c>
      <c r="C2090">
        <v>24.2</v>
      </c>
    </row>
    <row r="2091" spans="1:3" x14ac:dyDescent="0.3">
      <c r="A2091">
        <v>82</v>
      </c>
      <c r="B2091">
        <v>86.62</v>
      </c>
      <c r="C2091">
        <v>29.5</v>
      </c>
    </row>
    <row r="2092" spans="1:3" x14ac:dyDescent="0.3">
      <c r="A2092">
        <v>62</v>
      </c>
      <c r="B2092">
        <v>110.84</v>
      </c>
      <c r="C2092">
        <v>23.4</v>
      </c>
    </row>
    <row r="2093" spans="1:3" x14ac:dyDescent="0.3">
      <c r="A2093">
        <v>36</v>
      </c>
      <c r="B2093">
        <v>90.22</v>
      </c>
      <c r="C2093">
        <v>28.7</v>
      </c>
    </row>
    <row r="2094" spans="1:3" x14ac:dyDescent="0.3">
      <c r="A2094">
        <v>55</v>
      </c>
      <c r="B2094">
        <v>102.36</v>
      </c>
      <c r="C2094">
        <v>24.2</v>
      </c>
    </row>
    <row r="2095" spans="1:3" x14ac:dyDescent="0.3">
      <c r="A2095">
        <v>53</v>
      </c>
      <c r="B2095">
        <v>189.49</v>
      </c>
      <c r="C2095">
        <v>25.8</v>
      </c>
    </row>
    <row r="2096" spans="1:3" x14ac:dyDescent="0.3">
      <c r="A2096">
        <v>40</v>
      </c>
      <c r="B2096">
        <v>191.48</v>
      </c>
      <c r="C2096">
        <v>27.9</v>
      </c>
    </row>
    <row r="2097" spans="1:3" x14ac:dyDescent="0.3">
      <c r="A2097">
        <v>32</v>
      </c>
      <c r="B2097">
        <v>101.13</v>
      </c>
      <c r="C2097">
        <v>43.9</v>
      </c>
    </row>
    <row r="2098" spans="1:3" x14ac:dyDescent="0.3">
      <c r="A2098">
        <v>21</v>
      </c>
      <c r="B2098">
        <v>56.63</v>
      </c>
      <c r="C2098">
        <v>49.8</v>
      </c>
    </row>
    <row r="2099" spans="1:3" x14ac:dyDescent="0.3">
      <c r="A2099">
        <v>29</v>
      </c>
      <c r="B2099">
        <v>116.98</v>
      </c>
      <c r="C2099">
        <v>23.4</v>
      </c>
    </row>
    <row r="2100" spans="1:3" x14ac:dyDescent="0.3">
      <c r="A2100">
        <v>31</v>
      </c>
      <c r="B2100">
        <v>94.4</v>
      </c>
      <c r="C2100">
        <v>39.799999999999997</v>
      </c>
    </row>
    <row r="2101" spans="1:3" x14ac:dyDescent="0.3">
      <c r="A2101">
        <v>55</v>
      </c>
      <c r="B2101">
        <v>87.78</v>
      </c>
      <c r="C2101">
        <v>25.2</v>
      </c>
    </row>
    <row r="2102" spans="1:3" x14ac:dyDescent="0.3">
      <c r="A2102">
        <v>24</v>
      </c>
      <c r="B2102">
        <v>105.26</v>
      </c>
      <c r="C2102">
        <v>26.1</v>
      </c>
    </row>
    <row r="2103" spans="1:3" x14ac:dyDescent="0.3">
      <c r="A2103">
        <v>34</v>
      </c>
      <c r="B2103">
        <v>79.77</v>
      </c>
      <c r="C2103">
        <v>33.6</v>
      </c>
    </row>
    <row r="2104" spans="1:3" x14ac:dyDescent="0.3">
      <c r="A2104">
        <v>80</v>
      </c>
      <c r="B2104">
        <v>62.62</v>
      </c>
      <c r="C2104">
        <v>23.1</v>
      </c>
    </row>
    <row r="2105" spans="1:3" x14ac:dyDescent="0.3">
      <c r="A2105">
        <v>25</v>
      </c>
      <c r="B2105">
        <v>181.3</v>
      </c>
      <c r="C2105">
        <v>35.799999999999997</v>
      </c>
    </row>
    <row r="2106" spans="1:3" x14ac:dyDescent="0.3">
      <c r="A2106">
        <v>1.48</v>
      </c>
      <c r="B2106">
        <v>123.1</v>
      </c>
      <c r="C2106">
        <v>20.6</v>
      </c>
    </row>
    <row r="2107" spans="1:3" x14ac:dyDescent="0.3">
      <c r="A2107">
        <v>6</v>
      </c>
      <c r="B2107">
        <v>119.88</v>
      </c>
      <c r="C2107">
        <v>17.8</v>
      </c>
    </row>
    <row r="2108" spans="1:3" x14ac:dyDescent="0.3">
      <c r="A2108">
        <v>51</v>
      </c>
      <c r="B2108">
        <v>67.260000000000005</v>
      </c>
      <c r="C2108">
        <v>33.1</v>
      </c>
    </row>
    <row r="2109" spans="1:3" x14ac:dyDescent="0.3">
      <c r="A2109">
        <v>79</v>
      </c>
      <c r="B2109">
        <v>93.05</v>
      </c>
      <c r="C2109">
        <v>24.2</v>
      </c>
    </row>
    <row r="2110" spans="1:3" x14ac:dyDescent="0.3">
      <c r="A2110">
        <v>40</v>
      </c>
      <c r="B2110">
        <v>64.66</v>
      </c>
      <c r="C2110">
        <v>25</v>
      </c>
    </row>
    <row r="2111" spans="1:3" x14ac:dyDescent="0.3">
      <c r="A2111">
        <v>66</v>
      </c>
      <c r="B2111">
        <v>89.7</v>
      </c>
      <c r="C2111">
        <v>34.9</v>
      </c>
    </row>
    <row r="2112" spans="1:3" x14ac:dyDescent="0.3">
      <c r="A2112">
        <v>32</v>
      </c>
      <c r="B2112">
        <v>68.98</v>
      </c>
      <c r="C2112">
        <v>23.4</v>
      </c>
    </row>
    <row r="2113" spans="1:3" x14ac:dyDescent="0.3">
      <c r="A2113">
        <v>11</v>
      </c>
      <c r="B2113">
        <v>122.75</v>
      </c>
      <c r="C2113">
        <v>14.3</v>
      </c>
    </row>
    <row r="2114" spans="1:3" x14ac:dyDescent="0.3">
      <c r="A2114">
        <v>49</v>
      </c>
      <c r="B2114">
        <v>67.680000000000007</v>
      </c>
      <c r="C2114">
        <v>24.8</v>
      </c>
    </row>
    <row r="2115" spans="1:3" x14ac:dyDescent="0.3">
      <c r="A2115">
        <v>65</v>
      </c>
      <c r="B2115">
        <v>74.5</v>
      </c>
      <c r="C2115">
        <v>32</v>
      </c>
    </row>
    <row r="2116" spans="1:3" x14ac:dyDescent="0.3">
      <c r="A2116">
        <v>10</v>
      </c>
      <c r="B2116">
        <v>61.34</v>
      </c>
      <c r="C2116">
        <v>19.100000000000001</v>
      </c>
    </row>
    <row r="2117" spans="1:3" x14ac:dyDescent="0.3">
      <c r="A2117">
        <v>46</v>
      </c>
      <c r="B2117">
        <v>61.81</v>
      </c>
      <c r="C2117">
        <v>25.5</v>
      </c>
    </row>
    <row r="2118" spans="1:3" x14ac:dyDescent="0.3">
      <c r="A2118">
        <v>48</v>
      </c>
      <c r="B2118">
        <v>68.010000000000005</v>
      </c>
      <c r="C2118">
        <v>27.7</v>
      </c>
    </row>
    <row r="2119" spans="1:3" x14ac:dyDescent="0.3">
      <c r="A2119">
        <v>69</v>
      </c>
      <c r="B2119">
        <v>70.98</v>
      </c>
      <c r="C2119">
        <v>30</v>
      </c>
    </row>
    <row r="2120" spans="1:3" x14ac:dyDescent="0.3">
      <c r="A2120">
        <v>13</v>
      </c>
      <c r="B2120">
        <v>138.44</v>
      </c>
      <c r="C2120">
        <v>34.799999999999997</v>
      </c>
    </row>
    <row r="2121" spans="1:3" x14ac:dyDescent="0.3">
      <c r="A2121">
        <v>54</v>
      </c>
      <c r="B2121">
        <v>65.38</v>
      </c>
      <c r="C2121">
        <v>25.9</v>
      </c>
    </row>
    <row r="2122" spans="1:3" x14ac:dyDescent="0.3">
      <c r="A2122">
        <v>70</v>
      </c>
      <c r="B2122">
        <v>113.64</v>
      </c>
      <c r="C2122">
        <v>25.6</v>
      </c>
    </row>
    <row r="2123" spans="1:3" x14ac:dyDescent="0.3">
      <c r="A2123">
        <v>61</v>
      </c>
      <c r="B2123">
        <v>106.65</v>
      </c>
      <c r="C2123">
        <v>35.9</v>
      </c>
    </row>
    <row r="2124" spans="1:3" x14ac:dyDescent="0.3">
      <c r="A2124">
        <v>19</v>
      </c>
      <c r="B2124">
        <v>57.4</v>
      </c>
      <c r="C2124">
        <v>22.9</v>
      </c>
    </row>
    <row r="2125" spans="1:3" x14ac:dyDescent="0.3">
      <c r="A2125">
        <v>13</v>
      </c>
      <c r="B2125">
        <v>131.51</v>
      </c>
      <c r="C2125">
        <v>41.7</v>
      </c>
    </row>
    <row r="2126" spans="1:3" x14ac:dyDescent="0.3">
      <c r="A2126">
        <v>34</v>
      </c>
      <c r="B2126">
        <v>94.44</v>
      </c>
      <c r="C2126">
        <v>34.200000000000003</v>
      </c>
    </row>
    <row r="2127" spans="1:3" x14ac:dyDescent="0.3">
      <c r="A2127">
        <v>53</v>
      </c>
      <c r="B2127">
        <v>81.36</v>
      </c>
      <c r="C2127">
        <v>48.8</v>
      </c>
    </row>
    <row r="2128" spans="1:3" x14ac:dyDescent="0.3">
      <c r="A2128">
        <v>24</v>
      </c>
      <c r="B2128">
        <v>104.86</v>
      </c>
      <c r="C2128">
        <v>19.8</v>
      </c>
    </row>
    <row r="2129" spans="1:3" x14ac:dyDescent="0.3">
      <c r="A2129">
        <v>75</v>
      </c>
      <c r="B2129">
        <v>199.2</v>
      </c>
      <c r="C2129">
        <v>26.6</v>
      </c>
    </row>
    <row r="2130" spans="1:3" x14ac:dyDescent="0.3">
      <c r="A2130">
        <v>69</v>
      </c>
      <c r="B2130">
        <v>63.19</v>
      </c>
      <c r="C2130">
        <v>32.200000000000003</v>
      </c>
    </row>
    <row r="2131" spans="1:3" x14ac:dyDescent="0.3">
      <c r="A2131">
        <v>52</v>
      </c>
      <c r="B2131">
        <v>173.9</v>
      </c>
      <c r="C2131">
        <v>35.799999999999997</v>
      </c>
    </row>
    <row r="2132" spans="1:3" x14ac:dyDescent="0.3">
      <c r="A2132">
        <v>3</v>
      </c>
      <c r="B2132">
        <v>115.47</v>
      </c>
      <c r="C2132">
        <v>18.899999999999999</v>
      </c>
    </row>
    <row r="2133" spans="1:3" x14ac:dyDescent="0.3">
      <c r="A2133">
        <v>37</v>
      </c>
      <c r="B2133">
        <v>67.069999999999993</v>
      </c>
      <c r="C2133">
        <v>27.4</v>
      </c>
    </row>
    <row r="2134" spans="1:3" x14ac:dyDescent="0.3">
      <c r="A2134">
        <v>59</v>
      </c>
      <c r="B2134">
        <v>134.24</v>
      </c>
      <c r="C2134">
        <v>28.8</v>
      </c>
    </row>
    <row r="2135" spans="1:3" x14ac:dyDescent="0.3">
      <c r="A2135">
        <v>35</v>
      </c>
      <c r="B2135">
        <v>86.97</v>
      </c>
      <c r="C2135">
        <v>25.7</v>
      </c>
    </row>
    <row r="2136" spans="1:3" x14ac:dyDescent="0.3">
      <c r="A2136">
        <v>60</v>
      </c>
      <c r="B2136">
        <v>103.17</v>
      </c>
      <c r="C2136">
        <v>32.1</v>
      </c>
    </row>
    <row r="2137" spans="1:3" x14ac:dyDescent="0.3">
      <c r="A2137">
        <v>13</v>
      </c>
      <c r="B2137">
        <v>219.81</v>
      </c>
    </row>
    <row r="2138" spans="1:3" x14ac:dyDescent="0.3">
      <c r="A2138">
        <v>52</v>
      </c>
      <c r="B2138">
        <v>69.11</v>
      </c>
      <c r="C2138">
        <v>35.200000000000003</v>
      </c>
    </row>
    <row r="2139" spans="1:3" x14ac:dyDescent="0.3">
      <c r="A2139">
        <v>40</v>
      </c>
      <c r="B2139">
        <v>58.64</v>
      </c>
      <c r="C2139">
        <v>33</v>
      </c>
    </row>
    <row r="2140" spans="1:3" x14ac:dyDescent="0.3">
      <c r="A2140">
        <v>65</v>
      </c>
      <c r="B2140">
        <v>185.28</v>
      </c>
      <c r="C2140">
        <v>32</v>
      </c>
    </row>
    <row r="2141" spans="1:3" x14ac:dyDescent="0.3">
      <c r="A2141">
        <v>50</v>
      </c>
      <c r="B2141">
        <v>121.14</v>
      </c>
      <c r="C2141">
        <v>22.8</v>
      </c>
    </row>
    <row r="2142" spans="1:3" x14ac:dyDescent="0.3">
      <c r="A2142">
        <v>62</v>
      </c>
      <c r="B2142">
        <v>199.78</v>
      </c>
      <c r="C2142">
        <v>45.2</v>
      </c>
    </row>
    <row r="2143" spans="1:3" x14ac:dyDescent="0.3">
      <c r="A2143">
        <v>33</v>
      </c>
      <c r="B2143">
        <v>71.16</v>
      </c>
      <c r="C2143">
        <v>46.5</v>
      </c>
    </row>
    <row r="2144" spans="1:3" x14ac:dyDescent="0.3">
      <c r="A2144">
        <v>25</v>
      </c>
      <c r="B2144">
        <v>79.94</v>
      </c>
      <c r="C2144">
        <v>36.6</v>
      </c>
    </row>
    <row r="2145" spans="1:3" x14ac:dyDescent="0.3">
      <c r="A2145">
        <v>61</v>
      </c>
      <c r="B2145">
        <v>97.86</v>
      </c>
      <c r="C2145">
        <v>19.100000000000001</v>
      </c>
    </row>
    <row r="2146" spans="1:3" x14ac:dyDescent="0.3">
      <c r="A2146">
        <v>75</v>
      </c>
      <c r="B2146">
        <v>60.6</v>
      </c>
      <c r="C2146">
        <v>40.4</v>
      </c>
    </row>
    <row r="2147" spans="1:3" x14ac:dyDescent="0.3">
      <c r="A2147">
        <v>53</v>
      </c>
      <c r="B2147">
        <v>71.150000000000006</v>
      </c>
      <c r="C2147">
        <v>26.1</v>
      </c>
    </row>
    <row r="2148" spans="1:3" x14ac:dyDescent="0.3">
      <c r="A2148">
        <v>26</v>
      </c>
      <c r="B2148">
        <v>85.27</v>
      </c>
      <c r="C2148">
        <v>24.6</v>
      </c>
    </row>
    <row r="2149" spans="1:3" x14ac:dyDescent="0.3">
      <c r="A2149">
        <v>23</v>
      </c>
      <c r="B2149">
        <v>126.67</v>
      </c>
      <c r="C2149">
        <v>28.7</v>
      </c>
    </row>
    <row r="2150" spans="1:3" x14ac:dyDescent="0.3">
      <c r="A2150">
        <v>2</v>
      </c>
      <c r="B2150">
        <v>77.72</v>
      </c>
      <c r="C2150">
        <v>19.8</v>
      </c>
    </row>
    <row r="2151" spans="1:3" x14ac:dyDescent="0.3">
      <c r="A2151">
        <v>44</v>
      </c>
      <c r="B2151">
        <v>85.77</v>
      </c>
      <c r="C2151">
        <v>32.1</v>
      </c>
    </row>
    <row r="2152" spans="1:3" x14ac:dyDescent="0.3">
      <c r="A2152">
        <v>59</v>
      </c>
      <c r="B2152">
        <v>90.04</v>
      </c>
      <c r="C2152">
        <v>28.7</v>
      </c>
    </row>
    <row r="2153" spans="1:3" x14ac:dyDescent="0.3">
      <c r="A2153">
        <v>80</v>
      </c>
      <c r="B2153">
        <v>105.92</v>
      </c>
      <c r="C2153">
        <v>32.5</v>
      </c>
    </row>
    <row r="2154" spans="1:3" x14ac:dyDescent="0.3">
      <c r="A2154">
        <v>35</v>
      </c>
      <c r="B2154">
        <v>87.72</v>
      </c>
      <c r="C2154">
        <v>21.3</v>
      </c>
    </row>
    <row r="2155" spans="1:3" x14ac:dyDescent="0.3">
      <c r="A2155">
        <v>26</v>
      </c>
      <c r="B2155">
        <v>154.08000000000001</v>
      </c>
      <c r="C2155">
        <v>20.2</v>
      </c>
    </row>
    <row r="2156" spans="1:3" x14ac:dyDescent="0.3">
      <c r="A2156">
        <v>72</v>
      </c>
      <c r="B2156">
        <v>104.05</v>
      </c>
      <c r="C2156">
        <v>33.5</v>
      </c>
    </row>
    <row r="2157" spans="1:3" x14ac:dyDescent="0.3">
      <c r="A2157">
        <v>60</v>
      </c>
      <c r="B2157">
        <v>230.78</v>
      </c>
      <c r="C2157">
        <v>40.200000000000003</v>
      </c>
    </row>
    <row r="2158" spans="1:3" x14ac:dyDescent="0.3">
      <c r="A2158">
        <v>58</v>
      </c>
      <c r="B2158">
        <v>59.52</v>
      </c>
      <c r="C2158">
        <v>33.200000000000003</v>
      </c>
    </row>
    <row r="2159" spans="1:3" x14ac:dyDescent="0.3">
      <c r="A2159">
        <v>75</v>
      </c>
      <c r="B2159">
        <v>89.68</v>
      </c>
      <c r="C2159">
        <v>38.700000000000003</v>
      </c>
    </row>
    <row r="2160" spans="1:3" x14ac:dyDescent="0.3">
      <c r="A2160">
        <v>39</v>
      </c>
      <c r="B2160">
        <v>97.76</v>
      </c>
      <c r="C2160">
        <v>29.6</v>
      </c>
    </row>
    <row r="2161" spans="1:3" x14ac:dyDescent="0.3">
      <c r="A2161">
        <v>8</v>
      </c>
      <c r="B2161">
        <v>102.5</v>
      </c>
      <c r="C2161">
        <v>16.3</v>
      </c>
    </row>
    <row r="2162" spans="1:3" x14ac:dyDescent="0.3">
      <c r="A2162">
        <v>43</v>
      </c>
      <c r="B2162">
        <v>58.63</v>
      </c>
      <c r="C2162">
        <v>28.4</v>
      </c>
    </row>
    <row r="2163" spans="1:3" x14ac:dyDescent="0.3">
      <c r="A2163">
        <v>16</v>
      </c>
      <c r="B2163">
        <v>136.22999999999999</v>
      </c>
      <c r="C2163">
        <v>22.6</v>
      </c>
    </row>
    <row r="2164" spans="1:3" x14ac:dyDescent="0.3">
      <c r="A2164">
        <v>3</v>
      </c>
      <c r="B2164">
        <v>131.81</v>
      </c>
      <c r="C2164">
        <v>14.1</v>
      </c>
    </row>
    <row r="2165" spans="1:3" x14ac:dyDescent="0.3">
      <c r="A2165">
        <v>63</v>
      </c>
      <c r="B2165">
        <v>208.65</v>
      </c>
      <c r="C2165">
        <v>30.7</v>
      </c>
    </row>
    <row r="2166" spans="1:3" x14ac:dyDescent="0.3">
      <c r="A2166">
        <v>58</v>
      </c>
      <c r="B2166">
        <v>144.16</v>
      </c>
      <c r="C2166">
        <v>26</v>
      </c>
    </row>
    <row r="2167" spans="1:3" x14ac:dyDescent="0.3">
      <c r="A2167">
        <v>18</v>
      </c>
      <c r="B2167">
        <v>70.540000000000006</v>
      </c>
      <c r="C2167">
        <v>23.5</v>
      </c>
    </row>
    <row r="2168" spans="1:3" x14ac:dyDescent="0.3">
      <c r="A2168">
        <v>42</v>
      </c>
      <c r="B2168">
        <v>59.43</v>
      </c>
      <c r="C2168">
        <v>25.4</v>
      </c>
    </row>
    <row r="2169" spans="1:3" x14ac:dyDescent="0.3">
      <c r="A2169">
        <v>79</v>
      </c>
      <c r="B2169">
        <v>83.56</v>
      </c>
      <c r="C2169">
        <v>28.7</v>
      </c>
    </row>
    <row r="2170" spans="1:3" x14ac:dyDescent="0.3">
      <c r="A2170">
        <v>51</v>
      </c>
      <c r="B2170">
        <v>97.25</v>
      </c>
      <c r="C2170">
        <v>21.5</v>
      </c>
    </row>
    <row r="2171" spans="1:3" x14ac:dyDescent="0.3">
      <c r="A2171">
        <v>27</v>
      </c>
      <c r="B2171">
        <v>75.040000000000006</v>
      </c>
      <c r="C2171">
        <v>24.5</v>
      </c>
    </row>
    <row r="2172" spans="1:3" x14ac:dyDescent="0.3">
      <c r="A2172">
        <v>63</v>
      </c>
      <c r="B2172">
        <v>85.81</v>
      </c>
      <c r="C2172">
        <v>35.6</v>
      </c>
    </row>
    <row r="2173" spans="1:3" x14ac:dyDescent="0.3">
      <c r="A2173">
        <v>65</v>
      </c>
      <c r="B2173">
        <v>205.78</v>
      </c>
      <c r="C2173">
        <v>41.7</v>
      </c>
    </row>
    <row r="2174" spans="1:3" x14ac:dyDescent="0.3">
      <c r="A2174">
        <v>24</v>
      </c>
      <c r="B2174">
        <v>65.44</v>
      </c>
      <c r="C2174">
        <v>23.6</v>
      </c>
    </row>
    <row r="2175" spans="1:3" x14ac:dyDescent="0.3">
      <c r="A2175">
        <v>47</v>
      </c>
      <c r="B2175">
        <v>84.04</v>
      </c>
      <c r="C2175">
        <v>24.7</v>
      </c>
    </row>
    <row r="2176" spans="1:3" x14ac:dyDescent="0.3">
      <c r="A2176">
        <v>82</v>
      </c>
      <c r="B2176">
        <v>78</v>
      </c>
      <c r="C2176">
        <v>31.3</v>
      </c>
    </row>
    <row r="2177" spans="1:3" x14ac:dyDescent="0.3">
      <c r="A2177">
        <v>39</v>
      </c>
      <c r="B2177">
        <v>254.95</v>
      </c>
      <c r="C2177">
        <v>35.5</v>
      </c>
    </row>
    <row r="2178" spans="1:3" x14ac:dyDescent="0.3">
      <c r="A2178">
        <v>26</v>
      </c>
      <c r="B2178">
        <v>123.81</v>
      </c>
      <c r="C2178">
        <v>39</v>
      </c>
    </row>
    <row r="2179" spans="1:3" x14ac:dyDescent="0.3">
      <c r="A2179">
        <v>39</v>
      </c>
      <c r="B2179">
        <v>62.02</v>
      </c>
      <c r="C2179">
        <v>23.7</v>
      </c>
    </row>
    <row r="2180" spans="1:3" x14ac:dyDescent="0.3">
      <c r="A2180">
        <v>52</v>
      </c>
      <c r="B2180">
        <v>77.59</v>
      </c>
      <c r="C2180">
        <v>17.7</v>
      </c>
    </row>
    <row r="2181" spans="1:3" x14ac:dyDescent="0.3">
      <c r="A2181">
        <v>60</v>
      </c>
      <c r="B2181">
        <v>220.24</v>
      </c>
      <c r="C2181">
        <v>36.799999999999997</v>
      </c>
    </row>
    <row r="2182" spans="1:3" x14ac:dyDescent="0.3">
      <c r="A2182">
        <v>55</v>
      </c>
      <c r="B2182">
        <v>112.46</v>
      </c>
      <c r="C2182">
        <v>27.3</v>
      </c>
    </row>
    <row r="2183" spans="1:3" x14ac:dyDescent="0.3">
      <c r="A2183">
        <v>73</v>
      </c>
      <c r="B2183">
        <v>219.73</v>
      </c>
      <c r="C2183">
        <v>28.6</v>
      </c>
    </row>
    <row r="2184" spans="1:3" x14ac:dyDescent="0.3">
      <c r="A2184">
        <v>4</v>
      </c>
      <c r="B2184">
        <v>61.54</v>
      </c>
      <c r="C2184">
        <v>13.2</v>
      </c>
    </row>
    <row r="2185" spans="1:3" x14ac:dyDescent="0.3">
      <c r="A2185">
        <v>60</v>
      </c>
      <c r="B2185">
        <v>111.79</v>
      </c>
      <c r="C2185">
        <v>23.6</v>
      </c>
    </row>
    <row r="2186" spans="1:3" x14ac:dyDescent="0.3">
      <c r="A2186">
        <v>48</v>
      </c>
      <c r="B2186">
        <v>116.2</v>
      </c>
      <c r="C2186">
        <v>27.6</v>
      </c>
    </row>
    <row r="2187" spans="1:3" x14ac:dyDescent="0.3">
      <c r="A2187">
        <v>56</v>
      </c>
      <c r="B2187">
        <v>98.14</v>
      </c>
      <c r="C2187">
        <v>32.700000000000003</v>
      </c>
    </row>
    <row r="2188" spans="1:3" x14ac:dyDescent="0.3">
      <c r="A2188">
        <v>45</v>
      </c>
      <c r="B2188">
        <v>149.15</v>
      </c>
      <c r="C2188">
        <v>33.5</v>
      </c>
    </row>
    <row r="2189" spans="1:3" x14ac:dyDescent="0.3">
      <c r="A2189">
        <v>30</v>
      </c>
      <c r="B2189">
        <v>84.92</v>
      </c>
      <c r="C2189">
        <v>47.8</v>
      </c>
    </row>
    <row r="2190" spans="1:3" x14ac:dyDescent="0.3">
      <c r="A2190">
        <v>34</v>
      </c>
      <c r="B2190">
        <v>70.180000000000007</v>
      </c>
      <c r="C2190">
        <v>24.9</v>
      </c>
    </row>
    <row r="2191" spans="1:3" x14ac:dyDescent="0.3">
      <c r="A2191">
        <v>38</v>
      </c>
      <c r="B2191">
        <v>101.45</v>
      </c>
    </row>
    <row r="2192" spans="1:3" x14ac:dyDescent="0.3">
      <c r="A2192">
        <v>54</v>
      </c>
      <c r="B2192">
        <v>228.26</v>
      </c>
      <c r="C2192">
        <v>46</v>
      </c>
    </row>
    <row r="2193" spans="1:3" x14ac:dyDescent="0.3">
      <c r="A2193">
        <v>1.8</v>
      </c>
      <c r="B2193">
        <v>130.61000000000001</v>
      </c>
      <c r="C2193">
        <v>14.4</v>
      </c>
    </row>
    <row r="2194" spans="1:3" x14ac:dyDescent="0.3">
      <c r="A2194">
        <v>39</v>
      </c>
      <c r="B2194">
        <v>81.31</v>
      </c>
      <c r="C2194">
        <v>34.700000000000003</v>
      </c>
    </row>
    <row r="2195" spans="1:3" x14ac:dyDescent="0.3">
      <c r="A2195">
        <v>29</v>
      </c>
      <c r="B2195">
        <v>63.9</v>
      </c>
      <c r="C2195">
        <v>45.4</v>
      </c>
    </row>
    <row r="2196" spans="1:3" x14ac:dyDescent="0.3">
      <c r="A2196">
        <v>78</v>
      </c>
      <c r="B2196">
        <v>73.56</v>
      </c>
      <c r="C2196">
        <v>27.5</v>
      </c>
    </row>
    <row r="2197" spans="1:3" x14ac:dyDescent="0.3">
      <c r="A2197">
        <v>0.64</v>
      </c>
      <c r="B2197">
        <v>62.27</v>
      </c>
      <c r="C2197">
        <v>17.3</v>
      </c>
    </row>
    <row r="2198" spans="1:3" x14ac:dyDescent="0.3">
      <c r="A2198">
        <v>25</v>
      </c>
      <c r="B2198">
        <v>67.73</v>
      </c>
      <c r="C2198">
        <v>22.6</v>
      </c>
    </row>
    <row r="2199" spans="1:3" x14ac:dyDescent="0.3">
      <c r="A2199">
        <v>52</v>
      </c>
      <c r="B2199">
        <v>72.790000000000006</v>
      </c>
      <c r="C2199">
        <v>54.7</v>
      </c>
    </row>
    <row r="2200" spans="1:3" x14ac:dyDescent="0.3">
      <c r="A2200">
        <v>18</v>
      </c>
      <c r="B2200">
        <v>92.71</v>
      </c>
      <c r="C2200">
        <v>24.1</v>
      </c>
    </row>
    <row r="2201" spans="1:3" x14ac:dyDescent="0.3">
      <c r="A2201">
        <v>33</v>
      </c>
      <c r="B2201">
        <v>70.59</v>
      </c>
      <c r="C2201">
        <v>20.2</v>
      </c>
    </row>
    <row r="2202" spans="1:3" x14ac:dyDescent="0.3">
      <c r="A2202">
        <v>33</v>
      </c>
      <c r="B2202">
        <v>79.91</v>
      </c>
      <c r="C2202">
        <v>33.5</v>
      </c>
    </row>
    <row r="2203" spans="1:3" x14ac:dyDescent="0.3">
      <c r="A2203">
        <v>49</v>
      </c>
      <c r="B2203">
        <v>67.55</v>
      </c>
      <c r="C2203">
        <v>17.600000000000001</v>
      </c>
    </row>
    <row r="2204" spans="1:3" x14ac:dyDescent="0.3">
      <c r="A2204">
        <v>24</v>
      </c>
      <c r="B2204">
        <v>130</v>
      </c>
      <c r="C2204">
        <v>25.9</v>
      </c>
    </row>
    <row r="2205" spans="1:3" x14ac:dyDescent="0.3">
      <c r="A2205">
        <v>34</v>
      </c>
      <c r="B2205">
        <v>79.599999999999994</v>
      </c>
      <c r="C2205">
        <v>46.3</v>
      </c>
    </row>
    <row r="2206" spans="1:3" x14ac:dyDescent="0.3">
      <c r="A2206">
        <v>38</v>
      </c>
      <c r="B2206">
        <v>82.28</v>
      </c>
      <c r="C2206">
        <v>24</v>
      </c>
    </row>
    <row r="2207" spans="1:3" x14ac:dyDescent="0.3">
      <c r="A2207">
        <v>14</v>
      </c>
      <c r="B2207">
        <v>70.540000000000006</v>
      </c>
      <c r="C2207">
        <v>24.4</v>
      </c>
    </row>
    <row r="2208" spans="1:3" x14ac:dyDescent="0.3">
      <c r="A2208">
        <v>79</v>
      </c>
      <c r="B2208">
        <v>74.22</v>
      </c>
      <c r="C2208">
        <v>29.7</v>
      </c>
    </row>
    <row r="2209" spans="1:3" x14ac:dyDescent="0.3">
      <c r="A2209">
        <v>24</v>
      </c>
      <c r="B2209">
        <v>156.43</v>
      </c>
      <c r="C2209">
        <v>27</v>
      </c>
    </row>
    <row r="2210" spans="1:3" x14ac:dyDescent="0.3">
      <c r="A2210">
        <v>31</v>
      </c>
      <c r="B2210">
        <v>90</v>
      </c>
      <c r="C2210">
        <v>38.6</v>
      </c>
    </row>
    <row r="2211" spans="1:3" x14ac:dyDescent="0.3">
      <c r="A2211">
        <v>40</v>
      </c>
      <c r="B2211">
        <v>89.61</v>
      </c>
      <c r="C2211">
        <v>41.2</v>
      </c>
    </row>
    <row r="2212" spans="1:3" x14ac:dyDescent="0.3">
      <c r="A2212">
        <v>9</v>
      </c>
      <c r="B2212">
        <v>125.09</v>
      </c>
      <c r="C2212">
        <v>15.4</v>
      </c>
    </row>
    <row r="2213" spans="1:3" x14ac:dyDescent="0.3">
      <c r="A2213">
        <v>72</v>
      </c>
      <c r="B2213">
        <v>83.89</v>
      </c>
      <c r="C2213">
        <v>33.1</v>
      </c>
    </row>
    <row r="2214" spans="1:3" x14ac:dyDescent="0.3">
      <c r="A2214">
        <v>7</v>
      </c>
      <c r="B2214">
        <v>61.68</v>
      </c>
      <c r="C2214">
        <v>16.399999999999999</v>
      </c>
    </row>
    <row r="2215" spans="1:3" x14ac:dyDescent="0.3">
      <c r="A2215">
        <v>62</v>
      </c>
      <c r="B2215">
        <v>101.19</v>
      </c>
      <c r="C2215">
        <v>23.4</v>
      </c>
    </row>
    <row r="2216" spans="1:3" x14ac:dyDescent="0.3">
      <c r="A2216">
        <v>11</v>
      </c>
      <c r="B2216">
        <v>88.79</v>
      </c>
      <c r="C2216">
        <v>21.3</v>
      </c>
    </row>
    <row r="2217" spans="1:3" x14ac:dyDescent="0.3">
      <c r="A2217">
        <v>33</v>
      </c>
      <c r="B2217">
        <v>97.87</v>
      </c>
    </row>
    <row r="2218" spans="1:3" x14ac:dyDescent="0.3">
      <c r="A2218">
        <v>31</v>
      </c>
      <c r="B2218">
        <v>65.47</v>
      </c>
      <c r="C2218">
        <v>28.1</v>
      </c>
    </row>
    <row r="2219" spans="1:3" x14ac:dyDescent="0.3">
      <c r="A2219">
        <v>71</v>
      </c>
      <c r="B2219">
        <v>66.12</v>
      </c>
    </row>
    <row r="2220" spans="1:3" x14ac:dyDescent="0.3">
      <c r="A2220">
        <v>1.48</v>
      </c>
      <c r="B2220">
        <v>55.59</v>
      </c>
      <c r="C2220">
        <v>17.899999999999999</v>
      </c>
    </row>
    <row r="2221" spans="1:3" x14ac:dyDescent="0.3">
      <c r="A2221">
        <v>41</v>
      </c>
      <c r="B2221">
        <v>106.35</v>
      </c>
      <c r="C2221">
        <v>26.1</v>
      </c>
    </row>
    <row r="2222" spans="1:3" x14ac:dyDescent="0.3">
      <c r="A2222">
        <v>23</v>
      </c>
      <c r="B2222">
        <v>165.36</v>
      </c>
      <c r="C2222">
        <v>21.9</v>
      </c>
    </row>
    <row r="2223" spans="1:3" x14ac:dyDescent="0.3">
      <c r="A2223">
        <v>61</v>
      </c>
      <c r="B2223">
        <v>108.18</v>
      </c>
      <c r="C2223">
        <v>19.100000000000001</v>
      </c>
    </row>
    <row r="2224" spans="1:3" x14ac:dyDescent="0.3">
      <c r="A2224">
        <v>53</v>
      </c>
      <c r="B2224">
        <v>202.66</v>
      </c>
      <c r="C2224">
        <v>34.1</v>
      </c>
    </row>
    <row r="2225" spans="1:3" x14ac:dyDescent="0.3">
      <c r="A2225">
        <v>48</v>
      </c>
      <c r="B2225">
        <v>132.08000000000001</v>
      </c>
      <c r="C2225">
        <v>31.6</v>
      </c>
    </row>
    <row r="2226" spans="1:3" x14ac:dyDescent="0.3">
      <c r="A2226">
        <v>22</v>
      </c>
      <c r="B2226">
        <v>113.11</v>
      </c>
      <c r="C2226">
        <v>19.8</v>
      </c>
    </row>
    <row r="2227" spans="1:3" x14ac:dyDescent="0.3">
      <c r="A2227">
        <v>1.08</v>
      </c>
      <c r="B2227">
        <v>159.38999999999999</v>
      </c>
      <c r="C2227">
        <v>12.8</v>
      </c>
    </row>
    <row r="2228" spans="1:3" x14ac:dyDescent="0.3">
      <c r="A2228">
        <v>3</v>
      </c>
      <c r="B2228">
        <v>111.21</v>
      </c>
      <c r="C2228">
        <v>18.3</v>
      </c>
    </row>
    <row r="2229" spans="1:3" x14ac:dyDescent="0.3">
      <c r="A2229">
        <v>80</v>
      </c>
      <c r="B2229">
        <v>72.61</v>
      </c>
      <c r="C2229">
        <v>27.6</v>
      </c>
    </row>
    <row r="2230" spans="1:3" x14ac:dyDescent="0.3">
      <c r="A2230">
        <v>37</v>
      </c>
      <c r="B2230">
        <v>78.790000000000006</v>
      </c>
      <c r="C2230">
        <v>25.1</v>
      </c>
    </row>
    <row r="2231" spans="1:3" x14ac:dyDescent="0.3">
      <c r="A2231">
        <v>21</v>
      </c>
      <c r="B2231">
        <v>58.66</v>
      </c>
      <c r="C2231">
        <v>31.3</v>
      </c>
    </row>
    <row r="2232" spans="1:3" x14ac:dyDescent="0.3">
      <c r="A2232">
        <v>3</v>
      </c>
      <c r="B2232">
        <v>74.52</v>
      </c>
      <c r="C2232">
        <v>17.5</v>
      </c>
    </row>
    <row r="2233" spans="1:3" x14ac:dyDescent="0.3">
      <c r="A2233">
        <v>78</v>
      </c>
      <c r="B2233">
        <v>67.900000000000006</v>
      </c>
      <c r="C2233">
        <v>35.299999999999997</v>
      </c>
    </row>
    <row r="2234" spans="1:3" x14ac:dyDescent="0.3">
      <c r="A2234">
        <v>22</v>
      </c>
      <c r="B2234">
        <v>56.84</v>
      </c>
      <c r="C2234">
        <v>29.9</v>
      </c>
    </row>
    <row r="2235" spans="1:3" x14ac:dyDescent="0.3">
      <c r="A2235">
        <v>45</v>
      </c>
      <c r="B2235">
        <v>91.04</v>
      </c>
      <c r="C2235">
        <v>21.1</v>
      </c>
    </row>
    <row r="2236" spans="1:3" x14ac:dyDescent="0.3">
      <c r="A2236">
        <v>26</v>
      </c>
      <c r="B2236">
        <v>67.209999999999994</v>
      </c>
      <c r="C2236">
        <v>21.8</v>
      </c>
    </row>
    <row r="2237" spans="1:3" x14ac:dyDescent="0.3">
      <c r="A2237">
        <v>51</v>
      </c>
      <c r="B2237">
        <v>105.36</v>
      </c>
      <c r="C2237">
        <v>43.7</v>
      </c>
    </row>
    <row r="2238" spans="1:3" x14ac:dyDescent="0.3">
      <c r="A2238">
        <v>11</v>
      </c>
      <c r="B2238">
        <v>81.31</v>
      </c>
      <c r="C2238">
        <v>18.8</v>
      </c>
    </row>
    <row r="2239" spans="1:3" x14ac:dyDescent="0.3">
      <c r="A2239">
        <v>58</v>
      </c>
      <c r="B2239">
        <v>57.57</v>
      </c>
      <c r="C2239">
        <v>26.8</v>
      </c>
    </row>
    <row r="2240" spans="1:3" x14ac:dyDescent="0.3">
      <c r="A2240">
        <v>3</v>
      </c>
      <c r="B2240">
        <v>92.62</v>
      </c>
      <c r="C2240">
        <v>15.4</v>
      </c>
    </row>
    <row r="2241" spans="1:3" x14ac:dyDescent="0.3">
      <c r="A2241">
        <v>40</v>
      </c>
      <c r="B2241">
        <v>106.76</v>
      </c>
      <c r="C2241">
        <v>24.1</v>
      </c>
    </row>
    <row r="2242" spans="1:3" x14ac:dyDescent="0.3">
      <c r="A2242">
        <v>21</v>
      </c>
      <c r="B2242">
        <v>71.06</v>
      </c>
      <c r="C2242">
        <v>25.3</v>
      </c>
    </row>
    <row r="2243" spans="1:3" x14ac:dyDescent="0.3">
      <c r="A2243">
        <v>41</v>
      </c>
      <c r="B2243">
        <v>140.93</v>
      </c>
      <c r="C2243">
        <v>46.5</v>
      </c>
    </row>
    <row r="2244" spans="1:3" x14ac:dyDescent="0.3">
      <c r="A2244">
        <v>60</v>
      </c>
      <c r="B2244">
        <v>91.92</v>
      </c>
      <c r="C2244">
        <v>35.9</v>
      </c>
    </row>
    <row r="2245" spans="1:3" x14ac:dyDescent="0.3">
      <c r="A2245">
        <v>49</v>
      </c>
      <c r="B2245">
        <v>63.16</v>
      </c>
      <c r="C2245">
        <v>23.3</v>
      </c>
    </row>
    <row r="2246" spans="1:3" x14ac:dyDescent="0.3">
      <c r="A2246">
        <v>16</v>
      </c>
      <c r="B2246">
        <v>74.98</v>
      </c>
      <c r="C2246">
        <v>21.4</v>
      </c>
    </row>
    <row r="2247" spans="1:3" x14ac:dyDescent="0.3">
      <c r="A2247">
        <v>22</v>
      </c>
      <c r="B2247">
        <v>63.37</v>
      </c>
      <c r="C2247">
        <v>26.5</v>
      </c>
    </row>
    <row r="2248" spans="1:3" x14ac:dyDescent="0.3">
      <c r="A2248">
        <v>31</v>
      </c>
      <c r="B2248">
        <v>80.88</v>
      </c>
      <c r="C2248">
        <v>29.3</v>
      </c>
    </row>
    <row r="2249" spans="1:3" x14ac:dyDescent="0.3">
      <c r="A2249">
        <v>30</v>
      </c>
      <c r="B2249">
        <v>61.29</v>
      </c>
      <c r="C2249">
        <v>24</v>
      </c>
    </row>
    <row r="2250" spans="1:3" x14ac:dyDescent="0.3">
      <c r="A2250">
        <v>81</v>
      </c>
      <c r="B2250">
        <v>58.71</v>
      </c>
      <c r="C2250">
        <v>34.5</v>
      </c>
    </row>
    <row r="2251" spans="1:3" x14ac:dyDescent="0.3">
      <c r="A2251">
        <v>65</v>
      </c>
      <c r="B2251">
        <v>79.39</v>
      </c>
      <c r="C2251">
        <v>31.5</v>
      </c>
    </row>
    <row r="2252" spans="1:3" x14ac:dyDescent="0.3">
      <c r="A2252">
        <v>22</v>
      </c>
      <c r="B2252">
        <v>86.24</v>
      </c>
      <c r="C2252">
        <v>31.2</v>
      </c>
    </row>
    <row r="2253" spans="1:3" x14ac:dyDescent="0.3">
      <c r="A2253">
        <v>76</v>
      </c>
      <c r="B2253">
        <v>209.58</v>
      </c>
    </row>
    <row r="2254" spans="1:3" x14ac:dyDescent="0.3">
      <c r="A2254">
        <v>54</v>
      </c>
      <c r="B2254">
        <v>182.22</v>
      </c>
      <c r="C2254">
        <v>32.6</v>
      </c>
    </row>
    <row r="2255" spans="1:3" x14ac:dyDescent="0.3">
      <c r="A2255">
        <v>54</v>
      </c>
      <c r="B2255">
        <v>96.97</v>
      </c>
      <c r="C2255">
        <v>29.1</v>
      </c>
    </row>
    <row r="2256" spans="1:3" x14ac:dyDescent="0.3">
      <c r="A2256">
        <v>58</v>
      </c>
      <c r="B2256">
        <v>77.459999999999994</v>
      </c>
      <c r="C2256">
        <v>27.6</v>
      </c>
    </row>
    <row r="2257" spans="1:3" x14ac:dyDescent="0.3">
      <c r="A2257">
        <v>12</v>
      </c>
      <c r="B2257">
        <v>80.89</v>
      </c>
      <c r="C2257">
        <v>20.100000000000001</v>
      </c>
    </row>
    <row r="2258" spans="1:3" x14ac:dyDescent="0.3">
      <c r="A2258">
        <v>78</v>
      </c>
      <c r="B2258">
        <v>227.16</v>
      </c>
      <c r="C2258">
        <v>41.7</v>
      </c>
    </row>
    <row r="2259" spans="1:3" x14ac:dyDescent="0.3">
      <c r="A2259">
        <v>48</v>
      </c>
      <c r="B2259">
        <v>212.19</v>
      </c>
      <c r="C2259">
        <v>46.9</v>
      </c>
    </row>
    <row r="2260" spans="1:3" x14ac:dyDescent="0.3">
      <c r="A2260">
        <v>78</v>
      </c>
      <c r="B2260">
        <v>152.38</v>
      </c>
      <c r="C2260">
        <v>31.8</v>
      </c>
    </row>
    <row r="2261" spans="1:3" x14ac:dyDescent="0.3">
      <c r="A2261">
        <v>62</v>
      </c>
      <c r="B2261">
        <v>128.61000000000001</v>
      </c>
      <c r="C2261">
        <v>24.8</v>
      </c>
    </row>
    <row r="2262" spans="1:3" x14ac:dyDescent="0.3">
      <c r="A2262">
        <v>61</v>
      </c>
      <c r="B2262">
        <v>93.97</v>
      </c>
      <c r="C2262">
        <v>39.4</v>
      </c>
    </row>
    <row r="2263" spans="1:3" x14ac:dyDescent="0.3">
      <c r="A2263">
        <v>80</v>
      </c>
      <c r="B2263">
        <v>76.569999999999993</v>
      </c>
      <c r="C2263">
        <v>34.1</v>
      </c>
    </row>
    <row r="2264" spans="1:3" x14ac:dyDescent="0.3">
      <c r="A2264">
        <v>20</v>
      </c>
      <c r="B2264">
        <v>115.69</v>
      </c>
      <c r="C2264">
        <v>29.2</v>
      </c>
    </row>
    <row r="2265" spans="1:3" x14ac:dyDescent="0.3">
      <c r="A2265">
        <v>75</v>
      </c>
      <c r="B2265">
        <v>87.69</v>
      </c>
      <c r="C2265">
        <v>27.5</v>
      </c>
    </row>
    <row r="2266" spans="1:3" x14ac:dyDescent="0.3">
      <c r="A2266">
        <v>21</v>
      </c>
      <c r="B2266">
        <v>59.52</v>
      </c>
      <c r="C2266">
        <v>33.700000000000003</v>
      </c>
    </row>
    <row r="2267" spans="1:3" x14ac:dyDescent="0.3">
      <c r="A2267">
        <v>37</v>
      </c>
      <c r="B2267">
        <v>69.42</v>
      </c>
      <c r="C2267">
        <v>33</v>
      </c>
    </row>
    <row r="2268" spans="1:3" x14ac:dyDescent="0.3">
      <c r="A2268">
        <v>59</v>
      </c>
      <c r="B2268">
        <v>57.47</v>
      </c>
      <c r="C2268">
        <v>30.1</v>
      </c>
    </row>
    <row r="2269" spans="1:3" x14ac:dyDescent="0.3">
      <c r="A2269">
        <v>30</v>
      </c>
      <c r="B2269">
        <v>56.07</v>
      </c>
      <c r="C2269">
        <v>31.3</v>
      </c>
    </row>
    <row r="2270" spans="1:3" x14ac:dyDescent="0.3">
      <c r="A2270">
        <v>12</v>
      </c>
      <c r="B2270">
        <v>132.85</v>
      </c>
      <c r="C2270">
        <v>16.2</v>
      </c>
    </row>
    <row r="2271" spans="1:3" x14ac:dyDescent="0.3">
      <c r="A2271">
        <v>27</v>
      </c>
      <c r="B2271">
        <v>73.650000000000006</v>
      </c>
      <c r="C2271">
        <v>24.8</v>
      </c>
    </row>
    <row r="2272" spans="1:3" x14ac:dyDescent="0.3">
      <c r="A2272">
        <v>49</v>
      </c>
      <c r="B2272">
        <v>125.3</v>
      </c>
      <c r="C2272">
        <v>29.7</v>
      </c>
    </row>
    <row r="2273" spans="1:3" x14ac:dyDescent="0.3">
      <c r="A2273">
        <v>14</v>
      </c>
      <c r="B2273">
        <v>116.49</v>
      </c>
      <c r="C2273">
        <v>30.3</v>
      </c>
    </row>
    <row r="2274" spans="1:3" x14ac:dyDescent="0.3">
      <c r="A2274">
        <v>9</v>
      </c>
      <c r="B2274">
        <v>57.27</v>
      </c>
      <c r="C2274">
        <v>28</v>
      </c>
    </row>
    <row r="2275" spans="1:3" x14ac:dyDescent="0.3">
      <c r="A2275">
        <v>30</v>
      </c>
      <c r="B2275">
        <v>116.98</v>
      </c>
      <c r="C2275">
        <v>26</v>
      </c>
    </row>
    <row r="2276" spans="1:3" x14ac:dyDescent="0.3">
      <c r="A2276">
        <v>78</v>
      </c>
      <c r="B2276">
        <v>119.13</v>
      </c>
      <c r="C2276">
        <v>25</v>
      </c>
    </row>
    <row r="2277" spans="1:3" x14ac:dyDescent="0.3">
      <c r="A2277">
        <v>18</v>
      </c>
      <c r="B2277">
        <v>111.38</v>
      </c>
      <c r="C2277">
        <v>38.4</v>
      </c>
    </row>
    <row r="2278" spans="1:3" x14ac:dyDescent="0.3">
      <c r="A2278">
        <v>26</v>
      </c>
      <c r="B2278">
        <v>168.15</v>
      </c>
      <c r="C2278">
        <v>22.9</v>
      </c>
    </row>
    <row r="2279" spans="1:3" x14ac:dyDescent="0.3">
      <c r="A2279">
        <v>27</v>
      </c>
      <c r="B2279">
        <v>82.05</v>
      </c>
      <c r="C2279">
        <v>21</v>
      </c>
    </row>
    <row r="2280" spans="1:3" x14ac:dyDescent="0.3">
      <c r="A2280">
        <v>7</v>
      </c>
      <c r="B2280">
        <v>157.01</v>
      </c>
      <c r="C2280">
        <v>17</v>
      </c>
    </row>
    <row r="2281" spans="1:3" x14ac:dyDescent="0.3">
      <c r="A2281">
        <v>1</v>
      </c>
      <c r="B2281">
        <v>199.83</v>
      </c>
      <c r="C2281">
        <v>24.5</v>
      </c>
    </row>
    <row r="2282" spans="1:3" x14ac:dyDescent="0.3">
      <c r="A2282">
        <v>53</v>
      </c>
      <c r="B2282">
        <v>72.489999999999995</v>
      </c>
      <c r="C2282">
        <v>38.5</v>
      </c>
    </row>
    <row r="2283" spans="1:3" x14ac:dyDescent="0.3">
      <c r="A2283">
        <v>81</v>
      </c>
      <c r="B2283">
        <v>184.4</v>
      </c>
      <c r="C2283">
        <v>27.5</v>
      </c>
    </row>
    <row r="2284" spans="1:3" x14ac:dyDescent="0.3">
      <c r="A2284">
        <v>25</v>
      </c>
      <c r="B2284">
        <v>125.98</v>
      </c>
      <c r="C2284">
        <v>21</v>
      </c>
    </row>
    <row r="2285" spans="1:3" x14ac:dyDescent="0.3">
      <c r="A2285">
        <v>81</v>
      </c>
      <c r="B2285">
        <v>71.91</v>
      </c>
      <c r="C2285">
        <v>19.2</v>
      </c>
    </row>
    <row r="2286" spans="1:3" x14ac:dyDescent="0.3">
      <c r="A2286">
        <v>38</v>
      </c>
      <c r="B2286">
        <v>79.83</v>
      </c>
      <c r="C2286">
        <v>27.9</v>
      </c>
    </row>
    <row r="2287" spans="1:3" x14ac:dyDescent="0.3">
      <c r="A2287">
        <v>50</v>
      </c>
      <c r="B2287">
        <v>85.92</v>
      </c>
      <c r="C2287">
        <v>37.299999999999997</v>
      </c>
    </row>
    <row r="2288" spans="1:3" x14ac:dyDescent="0.3">
      <c r="A2288">
        <v>2</v>
      </c>
      <c r="B2288">
        <v>126.12</v>
      </c>
      <c r="C2288">
        <v>24.8</v>
      </c>
    </row>
    <row r="2289" spans="1:3" x14ac:dyDescent="0.3">
      <c r="A2289">
        <v>80</v>
      </c>
      <c r="B2289">
        <v>223.26</v>
      </c>
      <c r="C2289">
        <v>25.4</v>
      </c>
    </row>
    <row r="2290" spans="1:3" x14ac:dyDescent="0.3">
      <c r="A2290">
        <v>36</v>
      </c>
      <c r="B2290">
        <v>202.06</v>
      </c>
      <c r="C2290">
        <v>24.4</v>
      </c>
    </row>
    <row r="2291" spans="1:3" x14ac:dyDescent="0.3">
      <c r="A2291">
        <v>53</v>
      </c>
      <c r="B2291">
        <v>207.71</v>
      </c>
      <c r="C2291">
        <v>32.4</v>
      </c>
    </row>
    <row r="2292" spans="1:3" x14ac:dyDescent="0.3">
      <c r="A2292">
        <v>5</v>
      </c>
      <c r="B2292">
        <v>73.92</v>
      </c>
      <c r="C2292">
        <v>17.2</v>
      </c>
    </row>
    <row r="2293" spans="1:3" x14ac:dyDescent="0.3">
      <c r="A2293">
        <v>47</v>
      </c>
      <c r="B2293">
        <v>93.18</v>
      </c>
      <c r="C2293">
        <v>42.6</v>
      </c>
    </row>
    <row r="2294" spans="1:3" x14ac:dyDescent="0.3">
      <c r="A2294">
        <v>50</v>
      </c>
      <c r="B2294">
        <v>62.63</v>
      </c>
      <c r="C2294">
        <v>23.4</v>
      </c>
    </row>
    <row r="2295" spans="1:3" x14ac:dyDescent="0.3">
      <c r="A2295">
        <v>42</v>
      </c>
      <c r="B2295">
        <v>139.77000000000001</v>
      </c>
      <c r="C2295">
        <v>27.7</v>
      </c>
    </row>
    <row r="2296" spans="1:3" x14ac:dyDescent="0.3">
      <c r="A2296">
        <v>64</v>
      </c>
      <c r="B2296">
        <v>88.53</v>
      </c>
      <c r="C2296">
        <v>24.6</v>
      </c>
    </row>
    <row r="2297" spans="1:3" x14ac:dyDescent="0.3">
      <c r="A2297">
        <v>48</v>
      </c>
      <c r="B2297">
        <v>110.18</v>
      </c>
      <c r="C2297">
        <v>30.3</v>
      </c>
    </row>
    <row r="2298" spans="1:3" x14ac:dyDescent="0.3">
      <c r="A2298">
        <v>60</v>
      </c>
      <c r="B2298">
        <v>91.82</v>
      </c>
      <c r="C2298">
        <v>28.3</v>
      </c>
    </row>
    <row r="2299" spans="1:3" x14ac:dyDescent="0.3">
      <c r="A2299">
        <v>31</v>
      </c>
      <c r="B2299">
        <v>60.41</v>
      </c>
      <c r="C2299">
        <v>31.1</v>
      </c>
    </row>
    <row r="2300" spans="1:3" x14ac:dyDescent="0.3">
      <c r="A2300">
        <v>69</v>
      </c>
      <c r="B2300">
        <v>196.33</v>
      </c>
      <c r="C2300">
        <v>25.3</v>
      </c>
    </row>
    <row r="2301" spans="1:3" x14ac:dyDescent="0.3">
      <c r="A2301">
        <v>4</v>
      </c>
      <c r="B2301">
        <v>206.25</v>
      </c>
      <c r="C2301">
        <v>17</v>
      </c>
    </row>
    <row r="2302" spans="1:3" x14ac:dyDescent="0.3">
      <c r="A2302">
        <v>66</v>
      </c>
      <c r="B2302">
        <v>74.88</v>
      </c>
      <c r="C2302">
        <v>32.6</v>
      </c>
    </row>
    <row r="2303" spans="1:3" x14ac:dyDescent="0.3">
      <c r="A2303">
        <v>34</v>
      </c>
      <c r="B2303">
        <v>231.5</v>
      </c>
      <c r="C2303">
        <v>45.4</v>
      </c>
    </row>
    <row r="2304" spans="1:3" x14ac:dyDescent="0.3">
      <c r="A2304">
        <v>57</v>
      </c>
      <c r="B2304">
        <v>110.52</v>
      </c>
      <c r="C2304">
        <v>28.5</v>
      </c>
    </row>
    <row r="2305" spans="1:3" x14ac:dyDescent="0.3">
      <c r="A2305">
        <v>76</v>
      </c>
      <c r="B2305">
        <v>86.09</v>
      </c>
      <c r="C2305">
        <v>28.1</v>
      </c>
    </row>
    <row r="2306" spans="1:3" x14ac:dyDescent="0.3">
      <c r="A2306">
        <v>9</v>
      </c>
      <c r="B2306">
        <v>69.87</v>
      </c>
      <c r="C2306">
        <v>18</v>
      </c>
    </row>
    <row r="2307" spans="1:3" x14ac:dyDescent="0.3">
      <c r="A2307">
        <v>7</v>
      </c>
      <c r="B2307">
        <v>63.98</v>
      </c>
      <c r="C2307">
        <v>23</v>
      </c>
    </row>
    <row r="2308" spans="1:3" x14ac:dyDescent="0.3">
      <c r="A2308">
        <v>47</v>
      </c>
      <c r="B2308">
        <v>141.22999999999999</v>
      </c>
      <c r="C2308">
        <v>21.1</v>
      </c>
    </row>
    <row r="2309" spans="1:3" x14ac:dyDescent="0.3">
      <c r="A2309">
        <v>8</v>
      </c>
      <c r="B2309">
        <v>62.69</v>
      </c>
      <c r="C2309">
        <v>28.7</v>
      </c>
    </row>
    <row r="2310" spans="1:3" x14ac:dyDescent="0.3">
      <c r="A2310">
        <v>59</v>
      </c>
      <c r="B2310">
        <v>226.11</v>
      </c>
      <c r="C2310">
        <v>32.799999999999997</v>
      </c>
    </row>
    <row r="2311" spans="1:3" x14ac:dyDescent="0.3">
      <c r="A2311">
        <v>45</v>
      </c>
      <c r="B2311">
        <v>106.83</v>
      </c>
      <c r="C2311">
        <v>32.1</v>
      </c>
    </row>
    <row r="2312" spans="1:3" x14ac:dyDescent="0.3">
      <c r="A2312">
        <v>61</v>
      </c>
      <c r="B2312">
        <v>93.48</v>
      </c>
      <c r="C2312">
        <v>23.7</v>
      </c>
    </row>
    <row r="2313" spans="1:3" x14ac:dyDescent="0.3">
      <c r="A2313">
        <v>60</v>
      </c>
      <c r="B2313">
        <v>83.16</v>
      </c>
      <c r="C2313">
        <v>29.7</v>
      </c>
    </row>
    <row r="2314" spans="1:3" x14ac:dyDescent="0.3">
      <c r="A2314">
        <v>44</v>
      </c>
      <c r="B2314">
        <v>70.48</v>
      </c>
      <c r="C2314">
        <v>20.2</v>
      </c>
    </row>
    <row r="2315" spans="1:3" x14ac:dyDescent="0.3">
      <c r="A2315">
        <v>63</v>
      </c>
      <c r="B2315">
        <v>65.709999999999994</v>
      </c>
      <c r="C2315">
        <v>29.2</v>
      </c>
    </row>
    <row r="2316" spans="1:3" x14ac:dyDescent="0.3">
      <c r="A2316">
        <v>20</v>
      </c>
      <c r="B2316">
        <v>76.63</v>
      </c>
      <c r="C2316">
        <v>26.2</v>
      </c>
    </row>
    <row r="2317" spans="1:3" x14ac:dyDescent="0.3">
      <c r="A2317">
        <v>63</v>
      </c>
      <c r="B2317">
        <v>62.13</v>
      </c>
      <c r="C2317">
        <v>23.6</v>
      </c>
    </row>
    <row r="2318" spans="1:3" x14ac:dyDescent="0.3">
      <c r="A2318">
        <v>58</v>
      </c>
      <c r="B2318">
        <v>196.5</v>
      </c>
      <c r="C2318">
        <v>37.700000000000003</v>
      </c>
    </row>
    <row r="2319" spans="1:3" x14ac:dyDescent="0.3">
      <c r="A2319">
        <v>25</v>
      </c>
      <c r="B2319">
        <v>63.64</v>
      </c>
      <c r="C2319">
        <v>31.3</v>
      </c>
    </row>
    <row r="2320" spans="1:3" x14ac:dyDescent="0.3">
      <c r="A2320">
        <v>63</v>
      </c>
      <c r="B2320">
        <v>106.58</v>
      </c>
      <c r="C2320">
        <v>23.9</v>
      </c>
    </row>
    <row r="2321" spans="1:3" x14ac:dyDescent="0.3">
      <c r="A2321">
        <v>65</v>
      </c>
      <c r="B2321">
        <v>167.31</v>
      </c>
      <c r="C2321">
        <v>27.1</v>
      </c>
    </row>
    <row r="2322" spans="1:3" x14ac:dyDescent="0.3">
      <c r="A2322">
        <v>62</v>
      </c>
      <c r="B2322">
        <v>88.32</v>
      </c>
      <c r="C2322">
        <v>36.299999999999997</v>
      </c>
    </row>
    <row r="2323" spans="1:3" x14ac:dyDescent="0.3">
      <c r="A2323">
        <v>80</v>
      </c>
      <c r="B2323">
        <v>110.66</v>
      </c>
    </row>
    <row r="2324" spans="1:3" x14ac:dyDescent="0.3">
      <c r="A2324">
        <v>30</v>
      </c>
      <c r="B2324">
        <v>62.25</v>
      </c>
      <c r="C2324">
        <v>33.700000000000003</v>
      </c>
    </row>
    <row r="2325" spans="1:3" x14ac:dyDescent="0.3">
      <c r="A2325">
        <v>28</v>
      </c>
      <c r="B2325">
        <v>73.2</v>
      </c>
      <c r="C2325">
        <v>26.5</v>
      </c>
    </row>
    <row r="2326" spans="1:3" x14ac:dyDescent="0.3">
      <c r="A2326">
        <v>44</v>
      </c>
      <c r="B2326">
        <v>116.95</v>
      </c>
      <c r="C2326">
        <v>26.1</v>
      </c>
    </row>
    <row r="2327" spans="1:3" x14ac:dyDescent="0.3">
      <c r="A2327">
        <v>21</v>
      </c>
      <c r="B2327">
        <v>112.07</v>
      </c>
      <c r="C2327">
        <v>28.2</v>
      </c>
    </row>
    <row r="2328" spans="1:3" x14ac:dyDescent="0.3">
      <c r="A2328">
        <v>25</v>
      </c>
      <c r="B2328">
        <v>108.82</v>
      </c>
      <c r="C2328">
        <v>41.3</v>
      </c>
    </row>
    <row r="2329" spans="1:3" x14ac:dyDescent="0.3">
      <c r="A2329">
        <v>24</v>
      </c>
      <c r="B2329">
        <v>149.16999999999999</v>
      </c>
      <c r="C2329">
        <v>23.1</v>
      </c>
    </row>
    <row r="2330" spans="1:3" x14ac:dyDescent="0.3">
      <c r="A2330">
        <v>38</v>
      </c>
      <c r="B2330">
        <v>83.8</v>
      </c>
      <c r="C2330">
        <v>24.2</v>
      </c>
    </row>
    <row r="2331" spans="1:3" x14ac:dyDescent="0.3">
      <c r="A2331">
        <v>25</v>
      </c>
      <c r="B2331">
        <v>69.239999999999995</v>
      </c>
      <c r="C2331">
        <v>26.6</v>
      </c>
    </row>
    <row r="2332" spans="1:3" x14ac:dyDescent="0.3">
      <c r="A2332">
        <v>16</v>
      </c>
      <c r="B2332">
        <v>81.92</v>
      </c>
      <c r="C2332">
        <v>22.7</v>
      </c>
    </row>
    <row r="2333" spans="1:3" x14ac:dyDescent="0.3">
      <c r="A2333">
        <v>53</v>
      </c>
      <c r="B2333">
        <v>81.760000000000005</v>
      </c>
      <c r="C2333">
        <v>34.299999999999997</v>
      </c>
    </row>
    <row r="2334" spans="1:3" x14ac:dyDescent="0.3">
      <c r="A2334">
        <v>70</v>
      </c>
      <c r="B2334">
        <v>212.87</v>
      </c>
      <c r="C2334">
        <v>34.799999999999997</v>
      </c>
    </row>
    <row r="2335" spans="1:3" x14ac:dyDescent="0.3">
      <c r="A2335">
        <v>79</v>
      </c>
      <c r="B2335">
        <v>65.58</v>
      </c>
      <c r="C2335">
        <v>26.1</v>
      </c>
    </row>
    <row r="2336" spans="1:3" x14ac:dyDescent="0.3">
      <c r="A2336">
        <v>82</v>
      </c>
      <c r="B2336">
        <v>215.6</v>
      </c>
      <c r="C2336">
        <v>24.9</v>
      </c>
    </row>
    <row r="2337" spans="1:3" x14ac:dyDescent="0.3">
      <c r="A2337">
        <v>78</v>
      </c>
      <c r="B2337">
        <v>61.38</v>
      </c>
      <c r="C2337">
        <v>24.3</v>
      </c>
    </row>
    <row r="2338" spans="1:3" x14ac:dyDescent="0.3">
      <c r="A2338">
        <v>70</v>
      </c>
      <c r="B2338">
        <v>69.040000000000006</v>
      </c>
      <c r="C2338">
        <v>35.9</v>
      </c>
    </row>
    <row r="2339" spans="1:3" x14ac:dyDescent="0.3">
      <c r="A2339">
        <v>51</v>
      </c>
      <c r="B2339">
        <v>69.94</v>
      </c>
      <c r="C2339">
        <v>33.299999999999997</v>
      </c>
    </row>
    <row r="2340" spans="1:3" x14ac:dyDescent="0.3">
      <c r="A2340">
        <v>22</v>
      </c>
      <c r="B2340">
        <v>62</v>
      </c>
      <c r="C2340">
        <v>32.700000000000003</v>
      </c>
    </row>
    <row r="2341" spans="1:3" x14ac:dyDescent="0.3">
      <c r="A2341">
        <v>70</v>
      </c>
      <c r="B2341">
        <v>77.77</v>
      </c>
      <c r="C2341">
        <v>33.799999999999997</v>
      </c>
    </row>
    <row r="2342" spans="1:3" x14ac:dyDescent="0.3">
      <c r="A2342">
        <v>43</v>
      </c>
      <c r="B2342">
        <v>84.04</v>
      </c>
      <c r="C2342">
        <v>30.6</v>
      </c>
    </row>
    <row r="2343" spans="1:3" x14ac:dyDescent="0.3">
      <c r="A2343">
        <v>78</v>
      </c>
      <c r="B2343">
        <v>56.95</v>
      </c>
      <c r="C2343">
        <v>26</v>
      </c>
    </row>
    <row r="2344" spans="1:3" x14ac:dyDescent="0.3">
      <c r="A2344">
        <v>14</v>
      </c>
      <c r="B2344">
        <v>83.56</v>
      </c>
      <c r="C2344">
        <v>33.1</v>
      </c>
    </row>
    <row r="2345" spans="1:3" x14ac:dyDescent="0.3">
      <c r="A2345">
        <v>79</v>
      </c>
      <c r="B2345">
        <v>79.16</v>
      </c>
      <c r="C2345">
        <v>34.799999999999997</v>
      </c>
    </row>
    <row r="2346" spans="1:3" x14ac:dyDescent="0.3">
      <c r="A2346">
        <v>42</v>
      </c>
      <c r="B2346">
        <v>83.41</v>
      </c>
      <c r="C2346">
        <v>25.4</v>
      </c>
    </row>
    <row r="2347" spans="1:3" x14ac:dyDescent="0.3">
      <c r="A2347">
        <v>22</v>
      </c>
      <c r="B2347">
        <v>130.34</v>
      </c>
      <c r="C2347">
        <v>22</v>
      </c>
    </row>
    <row r="2348" spans="1:3" x14ac:dyDescent="0.3">
      <c r="A2348">
        <v>65</v>
      </c>
      <c r="B2348">
        <v>248.24</v>
      </c>
      <c r="C2348">
        <v>27</v>
      </c>
    </row>
    <row r="2349" spans="1:3" x14ac:dyDescent="0.3">
      <c r="A2349">
        <v>0.72</v>
      </c>
      <c r="B2349">
        <v>62.13</v>
      </c>
      <c r="C2349">
        <v>16.8</v>
      </c>
    </row>
    <row r="2350" spans="1:3" x14ac:dyDescent="0.3">
      <c r="A2350">
        <v>39</v>
      </c>
      <c r="B2350">
        <v>83.24</v>
      </c>
      <c r="C2350">
        <v>26.3</v>
      </c>
    </row>
    <row r="2351" spans="1:3" x14ac:dyDescent="0.3">
      <c r="A2351">
        <v>26</v>
      </c>
      <c r="B2351">
        <v>82.59</v>
      </c>
      <c r="C2351">
        <v>29.4</v>
      </c>
    </row>
    <row r="2352" spans="1:3" x14ac:dyDescent="0.3">
      <c r="A2352">
        <v>78</v>
      </c>
      <c r="B2352">
        <v>115.43</v>
      </c>
      <c r="C2352">
        <v>27.8</v>
      </c>
    </row>
    <row r="2353" spans="1:3" x14ac:dyDescent="0.3">
      <c r="A2353">
        <v>34</v>
      </c>
      <c r="B2353">
        <v>60.36</v>
      </c>
      <c r="C2353">
        <v>24.1</v>
      </c>
    </row>
    <row r="2354" spans="1:3" x14ac:dyDescent="0.3">
      <c r="A2354">
        <v>55</v>
      </c>
      <c r="B2354">
        <v>55.34</v>
      </c>
      <c r="C2354">
        <v>27.1</v>
      </c>
    </row>
    <row r="2355" spans="1:3" x14ac:dyDescent="0.3">
      <c r="A2355">
        <v>34</v>
      </c>
      <c r="B2355">
        <v>156.57</v>
      </c>
      <c r="C2355">
        <v>28.4</v>
      </c>
    </row>
    <row r="2356" spans="1:3" x14ac:dyDescent="0.3">
      <c r="A2356">
        <v>46</v>
      </c>
      <c r="B2356">
        <v>162.24</v>
      </c>
      <c r="C2356">
        <v>24.3</v>
      </c>
    </row>
    <row r="2357" spans="1:3" x14ac:dyDescent="0.3">
      <c r="A2357">
        <v>40</v>
      </c>
      <c r="B2357">
        <v>70.56</v>
      </c>
      <c r="C2357">
        <v>32.299999999999997</v>
      </c>
    </row>
    <row r="2358" spans="1:3" x14ac:dyDescent="0.3">
      <c r="A2358">
        <v>71</v>
      </c>
      <c r="B2358">
        <v>87.8</v>
      </c>
    </row>
    <row r="2359" spans="1:3" x14ac:dyDescent="0.3">
      <c r="A2359">
        <v>38</v>
      </c>
      <c r="B2359">
        <v>70.92</v>
      </c>
      <c r="C2359">
        <v>41.6</v>
      </c>
    </row>
    <row r="2360" spans="1:3" x14ac:dyDescent="0.3">
      <c r="A2360">
        <v>42</v>
      </c>
      <c r="B2360">
        <v>96.01</v>
      </c>
      <c r="C2360">
        <v>38.700000000000003</v>
      </c>
    </row>
    <row r="2361" spans="1:3" x14ac:dyDescent="0.3">
      <c r="A2361">
        <v>81</v>
      </c>
      <c r="B2361">
        <v>82.86</v>
      </c>
      <c r="C2361">
        <v>25</v>
      </c>
    </row>
    <row r="2362" spans="1:3" x14ac:dyDescent="0.3">
      <c r="A2362">
        <v>75</v>
      </c>
      <c r="B2362">
        <v>221.29</v>
      </c>
      <c r="C2362">
        <v>25.8</v>
      </c>
    </row>
    <row r="2363" spans="1:3" x14ac:dyDescent="0.3">
      <c r="A2363">
        <v>12</v>
      </c>
      <c r="B2363">
        <v>138.06</v>
      </c>
      <c r="C2363">
        <v>23.1</v>
      </c>
    </row>
    <row r="2364" spans="1:3" x14ac:dyDescent="0.3">
      <c r="A2364">
        <v>54</v>
      </c>
      <c r="B2364">
        <v>111.41</v>
      </c>
      <c r="C2364">
        <v>31.1</v>
      </c>
    </row>
    <row r="2365" spans="1:3" x14ac:dyDescent="0.3">
      <c r="A2365">
        <v>37</v>
      </c>
      <c r="B2365">
        <v>124.54</v>
      </c>
      <c r="C2365">
        <v>31.3</v>
      </c>
    </row>
    <row r="2366" spans="1:3" x14ac:dyDescent="0.3">
      <c r="A2366">
        <v>66</v>
      </c>
      <c r="B2366">
        <v>102.73</v>
      </c>
      <c r="C2366">
        <v>35</v>
      </c>
    </row>
    <row r="2367" spans="1:3" x14ac:dyDescent="0.3">
      <c r="A2367">
        <v>43</v>
      </c>
      <c r="B2367">
        <v>110.42</v>
      </c>
      <c r="C2367">
        <v>32.6</v>
      </c>
    </row>
    <row r="2368" spans="1:3" x14ac:dyDescent="0.3">
      <c r="A2368">
        <v>81</v>
      </c>
      <c r="B2368">
        <v>59.11</v>
      </c>
      <c r="C2368">
        <v>20.7</v>
      </c>
    </row>
    <row r="2369" spans="1:3" x14ac:dyDescent="0.3">
      <c r="A2369">
        <v>52</v>
      </c>
      <c r="B2369">
        <v>126.68</v>
      </c>
      <c r="C2369">
        <v>28.1</v>
      </c>
    </row>
    <row r="2370" spans="1:3" x14ac:dyDescent="0.3">
      <c r="A2370">
        <v>12</v>
      </c>
      <c r="B2370">
        <v>81.66</v>
      </c>
      <c r="C2370">
        <v>23.5</v>
      </c>
    </row>
    <row r="2371" spans="1:3" x14ac:dyDescent="0.3">
      <c r="A2371">
        <v>21</v>
      </c>
      <c r="B2371">
        <v>121.11</v>
      </c>
      <c r="C2371">
        <v>21</v>
      </c>
    </row>
    <row r="2372" spans="1:3" x14ac:dyDescent="0.3">
      <c r="A2372">
        <v>28</v>
      </c>
      <c r="B2372">
        <v>131.80000000000001</v>
      </c>
      <c r="C2372">
        <v>30.3</v>
      </c>
    </row>
    <row r="2373" spans="1:3" x14ac:dyDescent="0.3">
      <c r="A2373">
        <v>1.64</v>
      </c>
      <c r="B2373">
        <v>82.49</v>
      </c>
      <c r="C2373">
        <v>15.1</v>
      </c>
    </row>
    <row r="2374" spans="1:3" x14ac:dyDescent="0.3">
      <c r="A2374">
        <v>57</v>
      </c>
      <c r="B2374">
        <v>135.63</v>
      </c>
      <c r="C2374">
        <v>36.200000000000003</v>
      </c>
    </row>
    <row r="2375" spans="1:3" x14ac:dyDescent="0.3">
      <c r="A2375">
        <v>54</v>
      </c>
      <c r="B2375">
        <v>100.29</v>
      </c>
      <c r="C2375">
        <v>30.2</v>
      </c>
    </row>
    <row r="2376" spans="1:3" x14ac:dyDescent="0.3">
      <c r="A2376">
        <v>57</v>
      </c>
      <c r="B2376">
        <v>189.44</v>
      </c>
      <c r="C2376">
        <v>35.799999999999997</v>
      </c>
    </row>
    <row r="2377" spans="1:3" x14ac:dyDescent="0.3">
      <c r="A2377">
        <v>78</v>
      </c>
      <c r="B2377">
        <v>99.84</v>
      </c>
      <c r="C2377">
        <v>36.6</v>
      </c>
    </row>
    <row r="2378" spans="1:3" x14ac:dyDescent="0.3">
      <c r="A2378">
        <v>64</v>
      </c>
      <c r="B2378">
        <v>56.13</v>
      </c>
      <c r="C2378">
        <v>39.200000000000003</v>
      </c>
    </row>
    <row r="2379" spans="1:3" x14ac:dyDescent="0.3">
      <c r="A2379">
        <v>58</v>
      </c>
      <c r="B2379">
        <v>69.12</v>
      </c>
      <c r="C2379">
        <v>28.3</v>
      </c>
    </row>
    <row r="2380" spans="1:3" x14ac:dyDescent="0.3">
      <c r="A2380">
        <v>71</v>
      </c>
      <c r="B2380">
        <v>134.65</v>
      </c>
      <c r="C2380">
        <v>32.4</v>
      </c>
    </row>
    <row r="2381" spans="1:3" x14ac:dyDescent="0.3">
      <c r="A2381">
        <v>29</v>
      </c>
      <c r="B2381">
        <v>57.02</v>
      </c>
      <c r="C2381">
        <v>43</v>
      </c>
    </row>
    <row r="2382" spans="1:3" x14ac:dyDescent="0.3">
      <c r="A2382">
        <v>44</v>
      </c>
      <c r="B2382">
        <v>70.58</v>
      </c>
      <c r="C2382">
        <v>25.1</v>
      </c>
    </row>
    <row r="2383" spans="1:3" x14ac:dyDescent="0.3">
      <c r="A2383">
        <v>1.48</v>
      </c>
      <c r="B2383">
        <v>55.51</v>
      </c>
      <c r="C2383">
        <v>18.5</v>
      </c>
    </row>
    <row r="2384" spans="1:3" x14ac:dyDescent="0.3">
      <c r="A2384">
        <v>82</v>
      </c>
      <c r="B2384">
        <v>107.21</v>
      </c>
      <c r="C2384">
        <v>27</v>
      </c>
    </row>
    <row r="2385" spans="1:3" x14ac:dyDescent="0.3">
      <c r="A2385">
        <v>26</v>
      </c>
      <c r="B2385">
        <v>116.38</v>
      </c>
      <c r="C2385">
        <v>21.9</v>
      </c>
    </row>
    <row r="2386" spans="1:3" x14ac:dyDescent="0.3">
      <c r="A2386">
        <v>68</v>
      </c>
      <c r="B2386">
        <v>233.59</v>
      </c>
      <c r="C2386">
        <v>43.9</v>
      </c>
    </row>
    <row r="2387" spans="1:3" x14ac:dyDescent="0.3">
      <c r="A2387">
        <v>76</v>
      </c>
      <c r="B2387">
        <v>110.07</v>
      </c>
      <c r="C2387">
        <v>31.8</v>
      </c>
    </row>
    <row r="2388" spans="1:3" x14ac:dyDescent="0.3">
      <c r="A2388">
        <v>64</v>
      </c>
      <c r="B2388">
        <v>78.45</v>
      </c>
      <c r="C2388">
        <v>27</v>
      </c>
    </row>
    <row r="2389" spans="1:3" x14ac:dyDescent="0.3">
      <c r="A2389">
        <v>47</v>
      </c>
      <c r="B2389">
        <v>140.38999999999999</v>
      </c>
      <c r="C2389">
        <v>25.5</v>
      </c>
    </row>
    <row r="2390" spans="1:3" x14ac:dyDescent="0.3">
      <c r="A2390">
        <v>30</v>
      </c>
      <c r="B2390">
        <v>110.55</v>
      </c>
      <c r="C2390">
        <v>30.9</v>
      </c>
    </row>
    <row r="2391" spans="1:3" x14ac:dyDescent="0.3">
      <c r="A2391">
        <v>75</v>
      </c>
      <c r="B2391">
        <v>132.46</v>
      </c>
      <c r="C2391">
        <v>26.2</v>
      </c>
    </row>
    <row r="2392" spans="1:3" x14ac:dyDescent="0.3">
      <c r="A2392">
        <v>50</v>
      </c>
      <c r="B2392">
        <v>112.25</v>
      </c>
      <c r="C2392">
        <v>21.6</v>
      </c>
    </row>
    <row r="2393" spans="1:3" x14ac:dyDescent="0.3">
      <c r="A2393">
        <v>77</v>
      </c>
      <c r="B2393">
        <v>59.91</v>
      </c>
      <c r="C2393">
        <v>18.3</v>
      </c>
    </row>
    <row r="2394" spans="1:3" x14ac:dyDescent="0.3">
      <c r="A2394">
        <v>41</v>
      </c>
      <c r="B2394">
        <v>146.08000000000001</v>
      </c>
      <c r="C2394">
        <v>29.9</v>
      </c>
    </row>
    <row r="2395" spans="1:3" x14ac:dyDescent="0.3">
      <c r="A2395">
        <v>75</v>
      </c>
      <c r="B2395">
        <v>56.23</v>
      </c>
      <c r="C2395">
        <v>25.3</v>
      </c>
    </row>
    <row r="2396" spans="1:3" x14ac:dyDescent="0.3">
      <c r="A2396">
        <v>59</v>
      </c>
      <c r="B2396">
        <v>90.06</v>
      </c>
      <c r="C2396">
        <v>28.9</v>
      </c>
    </row>
    <row r="2397" spans="1:3" x14ac:dyDescent="0.3">
      <c r="A2397">
        <v>55</v>
      </c>
      <c r="B2397">
        <v>57.3</v>
      </c>
      <c r="C2397">
        <v>41.5</v>
      </c>
    </row>
    <row r="2398" spans="1:3" x14ac:dyDescent="0.3">
      <c r="A2398">
        <v>74</v>
      </c>
      <c r="B2398">
        <v>87.11</v>
      </c>
      <c r="C2398">
        <v>24.8</v>
      </c>
    </row>
    <row r="2399" spans="1:3" x14ac:dyDescent="0.3">
      <c r="A2399">
        <v>81</v>
      </c>
      <c r="B2399">
        <v>74.02</v>
      </c>
      <c r="C2399">
        <v>25</v>
      </c>
    </row>
    <row r="2400" spans="1:3" x14ac:dyDescent="0.3">
      <c r="A2400">
        <v>52</v>
      </c>
      <c r="B2400">
        <v>111.38</v>
      </c>
    </row>
    <row r="2401" spans="1:3" x14ac:dyDescent="0.3">
      <c r="A2401">
        <v>47</v>
      </c>
      <c r="B2401">
        <v>157.01</v>
      </c>
      <c r="C2401">
        <v>26.1</v>
      </c>
    </row>
    <row r="2402" spans="1:3" x14ac:dyDescent="0.3">
      <c r="A2402">
        <v>45</v>
      </c>
      <c r="B2402">
        <v>63.01</v>
      </c>
      <c r="C2402">
        <v>31.5</v>
      </c>
    </row>
    <row r="2403" spans="1:3" x14ac:dyDescent="0.3">
      <c r="A2403">
        <v>35</v>
      </c>
      <c r="B2403">
        <v>56.12</v>
      </c>
      <c r="C2403">
        <v>24.2</v>
      </c>
    </row>
    <row r="2404" spans="1:3" x14ac:dyDescent="0.3">
      <c r="A2404">
        <v>5</v>
      </c>
      <c r="B2404">
        <v>129.01</v>
      </c>
      <c r="C2404">
        <v>17.2</v>
      </c>
    </row>
    <row r="2405" spans="1:3" x14ac:dyDescent="0.3">
      <c r="A2405">
        <v>11</v>
      </c>
      <c r="B2405">
        <v>107.18</v>
      </c>
      <c r="C2405">
        <v>27.6</v>
      </c>
    </row>
    <row r="2406" spans="1:3" x14ac:dyDescent="0.3">
      <c r="A2406">
        <v>27</v>
      </c>
      <c r="B2406">
        <v>94.19</v>
      </c>
      <c r="C2406">
        <v>27.4</v>
      </c>
    </row>
    <row r="2407" spans="1:3" x14ac:dyDescent="0.3">
      <c r="A2407">
        <v>36</v>
      </c>
      <c r="B2407">
        <v>87.88</v>
      </c>
      <c r="C2407">
        <v>34.700000000000003</v>
      </c>
    </row>
    <row r="2408" spans="1:3" x14ac:dyDescent="0.3">
      <c r="A2408">
        <v>44</v>
      </c>
      <c r="B2408">
        <v>65.3</v>
      </c>
      <c r="C2408">
        <v>22.1</v>
      </c>
    </row>
    <row r="2409" spans="1:3" x14ac:dyDescent="0.3">
      <c r="A2409">
        <v>70</v>
      </c>
      <c r="B2409">
        <v>154.6</v>
      </c>
      <c r="C2409">
        <v>28.5</v>
      </c>
    </row>
    <row r="2410" spans="1:3" x14ac:dyDescent="0.3">
      <c r="A2410">
        <v>56</v>
      </c>
      <c r="B2410">
        <v>64.66</v>
      </c>
      <c r="C2410">
        <v>26.7</v>
      </c>
    </row>
    <row r="2411" spans="1:3" x14ac:dyDescent="0.3">
      <c r="A2411">
        <v>59</v>
      </c>
      <c r="B2411">
        <v>79.180000000000007</v>
      </c>
      <c r="C2411">
        <v>30</v>
      </c>
    </row>
    <row r="2412" spans="1:3" x14ac:dyDescent="0.3">
      <c r="A2412">
        <v>21</v>
      </c>
      <c r="B2412">
        <v>85.86</v>
      </c>
      <c r="C2412">
        <v>35.4</v>
      </c>
    </row>
    <row r="2413" spans="1:3" x14ac:dyDescent="0.3">
      <c r="A2413">
        <v>18</v>
      </c>
      <c r="B2413">
        <v>123.66</v>
      </c>
      <c r="C2413">
        <v>22.2</v>
      </c>
    </row>
    <row r="2414" spans="1:3" x14ac:dyDescent="0.3">
      <c r="A2414">
        <v>20</v>
      </c>
      <c r="B2414">
        <v>66.55</v>
      </c>
      <c r="C2414">
        <v>26.9</v>
      </c>
    </row>
    <row r="2415" spans="1:3" x14ac:dyDescent="0.3">
      <c r="A2415">
        <v>22</v>
      </c>
      <c r="B2415">
        <v>140.13999999999999</v>
      </c>
      <c r="C2415">
        <v>21.1</v>
      </c>
    </row>
    <row r="2416" spans="1:3" x14ac:dyDescent="0.3">
      <c r="A2416">
        <v>64</v>
      </c>
      <c r="B2416">
        <v>62.41</v>
      </c>
      <c r="C2416">
        <v>30</v>
      </c>
    </row>
    <row r="2417" spans="1:3" x14ac:dyDescent="0.3">
      <c r="A2417">
        <v>66</v>
      </c>
      <c r="B2417">
        <v>141.24</v>
      </c>
      <c r="C2417">
        <v>28.5</v>
      </c>
    </row>
    <row r="2418" spans="1:3" x14ac:dyDescent="0.3">
      <c r="A2418">
        <v>53</v>
      </c>
      <c r="B2418">
        <v>64.400000000000006</v>
      </c>
      <c r="C2418">
        <v>31</v>
      </c>
    </row>
    <row r="2419" spans="1:3" x14ac:dyDescent="0.3">
      <c r="A2419">
        <v>52</v>
      </c>
      <c r="B2419">
        <v>79.8</v>
      </c>
      <c r="C2419">
        <v>32.299999999999997</v>
      </c>
    </row>
    <row r="2420" spans="1:3" x14ac:dyDescent="0.3">
      <c r="A2420">
        <v>63</v>
      </c>
      <c r="B2420">
        <v>60.67</v>
      </c>
      <c r="C2420">
        <v>28.9</v>
      </c>
    </row>
    <row r="2421" spans="1:3" x14ac:dyDescent="0.3">
      <c r="A2421">
        <v>26</v>
      </c>
      <c r="B2421">
        <v>89.37</v>
      </c>
      <c r="C2421">
        <v>20.2</v>
      </c>
    </row>
    <row r="2422" spans="1:3" x14ac:dyDescent="0.3">
      <c r="A2422">
        <v>71</v>
      </c>
      <c r="B2422">
        <v>129.97</v>
      </c>
      <c r="C2422">
        <v>44.2</v>
      </c>
    </row>
    <row r="2423" spans="1:3" x14ac:dyDescent="0.3">
      <c r="A2423">
        <v>45</v>
      </c>
      <c r="B2423">
        <v>81.239999999999995</v>
      </c>
      <c r="C2423">
        <v>37</v>
      </c>
    </row>
    <row r="2424" spans="1:3" x14ac:dyDescent="0.3">
      <c r="A2424">
        <v>18</v>
      </c>
      <c r="B2424">
        <v>112.33</v>
      </c>
      <c r="C2424">
        <v>23.2</v>
      </c>
    </row>
    <row r="2425" spans="1:3" x14ac:dyDescent="0.3">
      <c r="A2425">
        <v>50</v>
      </c>
      <c r="B2425">
        <v>89.95</v>
      </c>
      <c r="C2425">
        <v>48.9</v>
      </c>
    </row>
    <row r="2426" spans="1:3" x14ac:dyDescent="0.3">
      <c r="A2426">
        <v>42</v>
      </c>
      <c r="B2426">
        <v>84.86</v>
      </c>
      <c r="C2426">
        <v>22.8</v>
      </c>
    </row>
    <row r="2427" spans="1:3" x14ac:dyDescent="0.3">
      <c r="A2427">
        <v>58</v>
      </c>
      <c r="B2427">
        <v>127.32</v>
      </c>
      <c r="C2427">
        <v>33.1</v>
      </c>
    </row>
    <row r="2428" spans="1:3" x14ac:dyDescent="0.3">
      <c r="A2428">
        <v>38</v>
      </c>
      <c r="B2428">
        <v>64.27</v>
      </c>
      <c r="C2428">
        <v>27.3</v>
      </c>
    </row>
    <row r="2429" spans="1:3" x14ac:dyDescent="0.3">
      <c r="A2429">
        <v>25</v>
      </c>
      <c r="B2429">
        <v>134.33000000000001</v>
      </c>
      <c r="C2429">
        <v>19.5</v>
      </c>
    </row>
    <row r="2430" spans="1:3" x14ac:dyDescent="0.3">
      <c r="A2430">
        <v>67</v>
      </c>
      <c r="B2430">
        <v>62.66</v>
      </c>
      <c r="C2430">
        <v>28</v>
      </c>
    </row>
    <row r="2431" spans="1:3" x14ac:dyDescent="0.3">
      <c r="A2431">
        <v>55</v>
      </c>
      <c r="B2431">
        <v>59.36</v>
      </c>
      <c r="C2431">
        <v>34.1</v>
      </c>
    </row>
    <row r="2432" spans="1:3" x14ac:dyDescent="0.3">
      <c r="A2432">
        <v>43</v>
      </c>
      <c r="B2432">
        <v>118.89</v>
      </c>
      <c r="C2432">
        <v>43.6</v>
      </c>
    </row>
    <row r="2433" spans="1:3" x14ac:dyDescent="0.3">
      <c r="A2433">
        <v>72</v>
      </c>
      <c r="B2433">
        <v>74.17</v>
      </c>
      <c r="C2433">
        <v>35.5</v>
      </c>
    </row>
    <row r="2434" spans="1:3" x14ac:dyDescent="0.3">
      <c r="A2434">
        <v>76</v>
      </c>
      <c r="B2434">
        <v>96.24</v>
      </c>
      <c r="C2434">
        <v>25.4</v>
      </c>
    </row>
    <row r="2435" spans="1:3" x14ac:dyDescent="0.3">
      <c r="A2435">
        <v>16</v>
      </c>
      <c r="B2435">
        <v>68.27</v>
      </c>
      <c r="C2435">
        <v>20.399999999999999</v>
      </c>
    </row>
    <row r="2436" spans="1:3" x14ac:dyDescent="0.3">
      <c r="A2436">
        <v>37</v>
      </c>
      <c r="B2436">
        <v>91.45</v>
      </c>
      <c r="C2436">
        <v>25.8</v>
      </c>
    </row>
    <row r="2437" spans="1:3" x14ac:dyDescent="0.3">
      <c r="A2437">
        <v>14</v>
      </c>
      <c r="B2437">
        <v>78.09</v>
      </c>
      <c r="C2437">
        <v>26.4</v>
      </c>
    </row>
    <row r="2438" spans="1:3" x14ac:dyDescent="0.3">
      <c r="A2438">
        <v>42</v>
      </c>
      <c r="B2438">
        <v>56.71</v>
      </c>
      <c r="C2438">
        <v>25.2</v>
      </c>
    </row>
    <row r="2439" spans="1:3" x14ac:dyDescent="0.3">
      <c r="A2439">
        <v>12</v>
      </c>
      <c r="B2439">
        <v>108.63</v>
      </c>
      <c r="C2439">
        <v>23.4</v>
      </c>
    </row>
    <row r="2440" spans="1:3" x14ac:dyDescent="0.3">
      <c r="A2440">
        <v>52</v>
      </c>
      <c r="B2440">
        <v>67.3</v>
      </c>
      <c r="C2440">
        <v>36.299999999999997</v>
      </c>
    </row>
    <row r="2441" spans="1:3" x14ac:dyDescent="0.3">
      <c r="A2441">
        <v>17</v>
      </c>
      <c r="B2441">
        <v>120.58</v>
      </c>
      <c r="C2441">
        <v>18.3</v>
      </c>
    </row>
    <row r="2442" spans="1:3" x14ac:dyDescent="0.3">
      <c r="A2442">
        <v>45</v>
      </c>
      <c r="B2442">
        <v>68.66</v>
      </c>
      <c r="C2442">
        <v>25.3</v>
      </c>
    </row>
    <row r="2443" spans="1:3" x14ac:dyDescent="0.3">
      <c r="A2443">
        <v>27</v>
      </c>
      <c r="B2443">
        <v>126.09</v>
      </c>
      <c r="C2443">
        <v>25.1</v>
      </c>
    </row>
    <row r="2444" spans="1:3" x14ac:dyDescent="0.3">
      <c r="A2444">
        <v>27</v>
      </c>
      <c r="B2444">
        <v>226.75</v>
      </c>
      <c r="C2444">
        <v>28.9</v>
      </c>
    </row>
    <row r="2445" spans="1:3" x14ac:dyDescent="0.3">
      <c r="A2445">
        <v>24</v>
      </c>
      <c r="B2445">
        <v>70.319999999999993</v>
      </c>
      <c r="C2445">
        <v>20.5</v>
      </c>
    </row>
    <row r="2446" spans="1:3" x14ac:dyDescent="0.3">
      <c r="A2446">
        <v>7</v>
      </c>
      <c r="B2446">
        <v>86.75</v>
      </c>
      <c r="C2446">
        <v>22.3</v>
      </c>
    </row>
    <row r="2447" spans="1:3" x14ac:dyDescent="0.3">
      <c r="A2447">
        <v>52</v>
      </c>
      <c r="B2447">
        <v>89.59</v>
      </c>
      <c r="C2447">
        <v>27.5</v>
      </c>
    </row>
    <row r="2448" spans="1:3" x14ac:dyDescent="0.3">
      <c r="A2448">
        <v>78</v>
      </c>
      <c r="B2448">
        <v>58.88</v>
      </c>
      <c r="C2448">
        <v>35.799999999999997</v>
      </c>
    </row>
    <row r="2449" spans="1:3" x14ac:dyDescent="0.3">
      <c r="A2449">
        <v>33</v>
      </c>
      <c r="B2449">
        <v>73.540000000000006</v>
      </c>
      <c r="C2449">
        <v>36.6</v>
      </c>
    </row>
    <row r="2450" spans="1:3" x14ac:dyDescent="0.3">
      <c r="A2450">
        <v>60</v>
      </c>
      <c r="B2450">
        <v>83.57</v>
      </c>
      <c r="C2450">
        <v>24.5</v>
      </c>
    </row>
    <row r="2451" spans="1:3" x14ac:dyDescent="0.3">
      <c r="A2451">
        <v>78</v>
      </c>
      <c r="B2451">
        <v>243.5</v>
      </c>
      <c r="C2451">
        <v>26.1</v>
      </c>
    </row>
    <row r="2452" spans="1:3" x14ac:dyDescent="0.3">
      <c r="A2452">
        <v>60</v>
      </c>
      <c r="B2452">
        <v>65.78</v>
      </c>
      <c r="C2452">
        <v>27.5</v>
      </c>
    </row>
    <row r="2453" spans="1:3" x14ac:dyDescent="0.3">
      <c r="A2453">
        <v>68</v>
      </c>
      <c r="B2453">
        <v>150.74</v>
      </c>
      <c r="C2453">
        <v>40.299999999999997</v>
      </c>
    </row>
    <row r="2454" spans="1:3" x14ac:dyDescent="0.3">
      <c r="A2454">
        <v>25</v>
      </c>
      <c r="B2454">
        <v>58.48</v>
      </c>
      <c r="C2454">
        <v>23.7</v>
      </c>
    </row>
    <row r="2455" spans="1:3" x14ac:dyDescent="0.3">
      <c r="A2455">
        <v>79</v>
      </c>
      <c r="B2455">
        <v>74.349999999999994</v>
      </c>
      <c r="C2455">
        <v>28.5</v>
      </c>
    </row>
    <row r="2456" spans="1:3" x14ac:dyDescent="0.3">
      <c r="A2456">
        <v>18</v>
      </c>
      <c r="B2456">
        <v>135.19</v>
      </c>
      <c r="C2456">
        <v>23.4</v>
      </c>
    </row>
    <row r="2457" spans="1:3" x14ac:dyDescent="0.3">
      <c r="A2457">
        <v>19</v>
      </c>
      <c r="B2457">
        <v>56.85</v>
      </c>
      <c r="C2457">
        <v>21.1</v>
      </c>
    </row>
    <row r="2458" spans="1:3" x14ac:dyDescent="0.3">
      <c r="A2458">
        <v>28</v>
      </c>
      <c r="B2458">
        <v>141.15</v>
      </c>
      <c r="C2458">
        <v>28.6</v>
      </c>
    </row>
    <row r="2459" spans="1:3" x14ac:dyDescent="0.3">
      <c r="A2459">
        <v>45</v>
      </c>
      <c r="B2459">
        <v>107.29</v>
      </c>
      <c r="C2459">
        <v>29.6</v>
      </c>
    </row>
    <row r="2460" spans="1:3" x14ac:dyDescent="0.3">
      <c r="A2460">
        <v>28</v>
      </c>
      <c r="B2460">
        <v>107.74</v>
      </c>
      <c r="C2460">
        <v>38.5</v>
      </c>
    </row>
    <row r="2461" spans="1:3" x14ac:dyDescent="0.3">
      <c r="A2461">
        <v>28</v>
      </c>
      <c r="B2461">
        <v>58.41</v>
      </c>
      <c r="C2461">
        <v>21</v>
      </c>
    </row>
    <row r="2462" spans="1:3" x14ac:dyDescent="0.3">
      <c r="A2462">
        <v>39</v>
      </c>
      <c r="B2462">
        <v>85.59</v>
      </c>
      <c r="C2462">
        <v>33.200000000000003</v>
      </c>
    </row>
    <row r="2463" spans="1:3" x14ac:dyDescent="0.3">
      <c r="A2463">
        <v>3</v>
      </c>
      <c r="B2463">
        <v>65.150000000000006</v>
      </c>
      <c r="C2463">
        <v>15.1</v>
      </c>
    </row>
    <row r="2464" spans="1:3" x14ac:dyDescent="0.3">
      <c r="A2464">
        <v>56</v>
      </c>
      <c r="B2464">
        <v>86.07</v>
      </c>
      <c r="C2464">
        <v>32.5</v>
      </c>
    </row>
    <row r="2465" spans="1:3" x14ac:dyDescent="0.3">
      <c r="A2465">
        <v>33</v>
      </c>
      <c r="B2465">
        <v>114.16</v>
      </c>
      <c r="C2465">
        <v>43.3</v>
      </c>
    </row>
    <row r="2466" spans="1:3" x14ac:dyDescent="0.3">
      <c r="A2466">
        <v>70</v>
      </c>
      <c r="B2466">
        <v>76.34</v>
      </c>
      <c r="C2466">
        <v>24.4</v>
      </c>
    </row>
    <row r="2467" spans="1:3" x14ac:dyDescent="0.3">
      <c r="A2467">
        <v>65</v>
      </c>
      <c r="B2467">
        <v>74.010000000000005</v>
      </c>
      <c r="C2467">
        <v>28.7</v>
      </c>
    </row>
    <row r="2468" spans="1:3" x14ac:dyDescent="0.3">
      <c r="A2468">
        <v>78</v>
      </c>
      <c r="B2468">
        <v>90.19</v>
      </c>
      <c r="C2468">
        <v>26.9</v>
      </c>
    </row>
    <row r="2469" spans="1:3" x14ac:dyDescent="0.3">
      <c r="A2469">
        <v>27</v>
      </c>
      <c r="B2469">
        <v>76.739999999999995</v>
      </c>
      <c r="C2469">
        <v>53.9</v>
      </c>
    </row>
    <row r="2470" spans="1:3" x14ac:dyDescent="0.3">
      <c r="A2470">
        <v>61</v>
      </c>
      <c r="B2470">
        <v>60.61</v>
      </c>
      <c r="C2470">
        <v>24.5</v>
      </c>
    </row>
    <row r="2471" spans="1:3" x14ac:dyDescent="0.3">
      <c r="A2471">
        <v>81</v>
      </c>
      <c r="B2471">
        <v>99.33</v>
      </c>
      <c r="C2471">
        <v>33.700000000000003</v>
      </c>
    </row>
    <row r="2472" spans="1:3" x14ac:dyDescent="0.3">
      <c r="A2472">
        <v>30</v>
      </c>
      <c r="B2472">
        <v>59.82</v>
      </c>
      <c r="C2472">
        <v>25.4</v>
      </c>
    </row>
    <row r="2473" spans="1:3" x14ac:dyDescent="0.3">
      <c r="A2473">
        <v>12</v>
      </c>
      <c r="B2473">
        <v>114.34</v>
      </c>
      <c r="C2473">
        <v>23.6</v>
      </c>
    </row>
    <row r="2474" spans="1:3" x14ac:dyDescent="0.3">
      <c r="A2474">
        <v>38</v>
      </c>
      <c r="B2474">
        <v>80.819999999999993</v>
      </c>
      <c r="C2474">
        <v>49.3</v>
      </c>
    </row>
    <row r="2475" spans="1:3" x14ac:dyDescent="0.3">
      <c r="A2475">
        <v>69</v>
      </c>
      <c r="B2475">
        <v>93.81</v>
      </c>
      <c r="C2475">
        <v>28.5</v>
      </c>
    </row>
    <row r="2476" spans="1:3" x14ac:dyDescent="0.3">
      <c r="A2476">
        <v>56</v>
      </c>
      <c r="B2476">
        <v>124.16</v>
      </c>
      <c r="C2476">
        <v>23</v>
      </c>
    </row>
    <row r="2477" spans="1:3" x14ac:dyDescent="0.3">
      <c r="A2477">
        <v>58</v>
      </c>
      <c r="B2477">
        <v>109.56</v>
      </c>
      <c r="C2477">
        <v>23.1</v>
      </c>
    </row>
    <row r="2478" spans="1:3" x14ac:dyDescent="0.3">
      <c r="A2478">
        <v>1.8</v>
      </c>
      <c r="B2478">
        <v>162.93</v>
      </c>
      <c r="C2478">
        <v>15.7</v>
      </c>
    </row>
    <row r="2479" spans="1:3" x14ac:dyDescent="0.3">
      <c r="A2479">
        <v>40</v>
      </c>
      <c r="B2479">
        <v>139.9</v>
      </c>
      <c r="C2479">
        <v>31.7</v>
      </c>
    </row>
    <row r="2480" spans="1:3" x14ac:dyDescent="0.3">
      <c r="A2480">
        <v>11</v>
      </c>
      <c r="B2480">
        <v>121.15</v>
      </c>
      <c r="C2480">
        <v>26.1</v>
      </c>
    </row>
    <row r="2481" spans="1:3" x14ac:dyDescent="0.3">
      <c r="A2481">
        <v>53</v>
      </c>
      <c r="B2481">
        <v>129.43</v>
      </c>
      <c r="C2481">
        <v>29.6</v>
      </c>
    </row>
    <row r="2482" spans="1:3" x14ac:dyDescent="0.3">
      <c r="A2482">
        <v>56</v>
      </c>
      <c r="B2482">
        <v>200.98</v>
      </c>
      <c r="C2482">
        <v>30.4</v>
      </c>
    </row>
    <row r="2483" spans="1:3" x14ac:dyDescent="0.3">
      <c r="A2483">
        <v>41</v>
      </c>
      <c r="B2483">
        <v>89.14</v>
      </c>
      <c r="C2483">
        <v>37.4</v>
      </c>
    </row>
    <row r="2484" spans="1:3" x14ac:dyDescent="0.3">
      <c r="A2484">
        <v>29</v>
      </c>
      <c r="B2484">
        <v>108.75</v>
      </c>
      <c r="C2484">
        <v>24.1</v>
      </c>
    </row>
    <row r="2485" spans="1:3" x14ac:dyDescent="0.3">
      <c r="A2485">
        <v>23</v>
      </c>
      <c r="B2485">
        <v>132.88</v>
      </c>
      <c r="C2485">
        <v>24.9</v>
      </c>
    </row>
    <row r="2486" spans="1:3" x14ac:dyDescent="0.3">
      <c r="A2486">
        <v>15</v>
      </c>
      <c r="B2486">
        <v>69.38</v>
      </c>
      <c r="C2486">
        <v>28.4</v>
      </c>
    </row>
    <row r="2487" spans="1:3" x14ac:dyDescent="0.3">
      <c r="A2487">
        <v>26</v>
      </c>
      <c r="B2487">
        <v>107.59</v>
      </c>
      <c r="C2487">
        <v>33.1</v>
      </c>
    </row>
    <row r="2488" spans="1:3" x14ac:dyDescent="0.3">
      <c r="A2488">
        <v>63</v>
      </c>
      <c r="B2488">
        <v>228.2</v>
      </c>
      <c r="C2488">
        <v>37.700000000000003</v>
      </c>
    </row>
    <row r="2489" spans="1:3" x14ac:dyDescent="0.3">
      <c r="A2489">
        <v>58</v>
      </c>
      <c r="B2489">
        <v>56.51</v>
      </c>
      <c r="C2489">
        <v>28.2</v>
      </c>
    </row>
    <row r="2490" spans="1:3" x14ac:dyDescent="0.3">
      <c r="A2490">
        <v>53</v>
      </c>
      <c r="B2490">
        <v>113.74</v>
      </c>
      <c r="C2490">
        <v>31.6</v>
      </c>
    </row>
    <row r="2491" spans="1:3" x14ac:dyDescent="0.3">
      <c r="A2491">
        <v>79</v>
      </c>
      <c r="B2491">
        <v>68.37</v>
      </c>
      <c r="C2491">
        <v>24.2</v>
      </c>
    </row>
    <row r="2492" spans="1:3" x14ac:dyDescent="0.3">
      <c r="A2492">
        <v>32</v>
      </c>
      <c r="B2492">
        <v>128.72</v>
      </c>
      <c r="C2492">
        <v>26.3</v>
      </c>
    </row>
    <row r="2493" spans="1:3" x14ac:dyDescent="0.3">
      <c r="A2493">
        <v>38</v>
      </c>
      <c r="B2493">
        <v>77.349999999999994</v>
      </c>
      <c r="C2493">
        <v>27.7</v>
      </c>
    </row>
    <row r="2494" spans="1:3" x14ac:dyDescent="0.3">
      <c r="A2494">
        <v>28</v>
      </c>
      <c r="B2494">
        <v>96.86</v>
      </c>
      <c r="C2494">
        <v>29</v>
      </c>
    </row>
    <row r="2495" spans="1:3" x14ac:dyDescent="0.3">
      <c r="A2495">
        <v>29</v>
      </c>
      <c r="B2495">
        <v>118.61</v>
      </c>
      <c r="C2495">
        <v>26.5</v>
      </c>
    </row>
    <row r="2496" spans="1:3" x14ac:dyDescent="0.3">
      <c r="A2496">
        <v>22</v>
      </c>
      <c r="B2496">
        <v>73.5</v>
      </c>
      <c r="C2496">
        <v>41.3</v>
      </c>
    </row>
    <row r="2497" spans="1:3" x14ac:dyDescent="0.3">
      <c r="A2497">
        <v>35</v>
      </c>
      <c r="B2497">
        <v>76</v>
      </c>
      <c r="C2497">
        <v>37.9</v>
      </c>
    </row>
    <row r="2498" spans="1:3" x14ac:dyDescent="0.3">
      <c r="A2498">
        <v>34</v>
      </c>
      <c r="B2498">
        <v>103.43</v>
      </c>
      <c r="C2498">
        <v>43.6</v>
      </c>
    </row>
    <row r="2499" spans="1:3" x14ac:dyDescent="0.3">
      <c r="A2499">
        <v>80</v>
      </c>
      <c r="B2499">
        <v>98.39</v>
      </c>
      <c r="C2499">
        <v>22.2</v>
      </c>
    </row>
    <row r="2500" spans="1:3" x14ac:dyDescent="0.3">
      <c r="A2500">
        <v>51</v>
      </c>
      <c r="B2500">
        <v>102.11</v>
      </c>
      <c r="C2500">
        <v>23.1</v>
      </c>
    </row>
    <row r="2501" spans="1:3" x14ac:dyDescent="0.3">
      <c r="A2501">
        <v>57</v>
      </c>
      <c r="B2501">
        <v>106.84</v>
      </c>
      <c r="C2501">
        <v>29.6</v>
      </c>
    </row>
    <row r="2502" spans="1:3" x14ac:dyDescent="0.3">
      <c r="A2502">
        <v>80</v>
      </c>
      <c r="B2502">
        <v>240.09</v>
      </c>
      <c r="C2502">
        <v>27</v>
      </c>
    </row>
    <row r="2503" spans="1:3" x14ac:dyDescent="0.3">
      <c r="A2503">
        <v>59</v>
      </c>
      <c r="B2503">
        <v>118.03</v>
      </c>
      <c r="C2503">
        <v>35.5</v>
      </c>
    </row>
    <row r="2504" spans="1:3" x14ac:dyDescent="0.3">
      <c r="A2504">
        <v>69</v>
      </c>
      <c r="B2504">
        <v>67.55</v>
      </c>
      <c r="C2504">
        <v>38.1</v>
      </c>
    </row>
    <row r="2505" spans="1:3" x14ac:dyDescent="0.3">
      <c r="A2505">
        <v>23</v>
      </c>
      <c r="B2505">
        <v>91.95</v>
      </c>
      <c r="C2505">
        <v>23</v>
      </c>
    </row>
    <row r="2506" spans="1:3" x14ac:dyDescent="0.3">
      <c r="A2506">
        <v>21</v>
      </c>
      <c r="B2506">
        <v>55.12</v>
      </c>
      <c r="C2506">
        <v>21.8</v>
      </c>
    </row>
    <row r="2507" spans="1:3" x14ac:dyDescent="0.3">
      <c r="A2507">
        <v>68</v>
      </c>
      <c r="B2507">
        <v>85.29</v>
      </c>
      <c r="C2507">
        <v>27.1</v>
      </c>
    </row>
    <row r="2508" spans="1:3" x14ac:dyDescent="0.3">
      <c r="A2508">
        <v>39</v>
      </c>
      <c r="B2508">
        <v>58.09</v>
      </c>
      <c r="C2508">
        <v>39.200000000000003</v>
      </c>
    </row>
    <row r="2509" spans="1:3" x14ac:dyDescent="0.3">
      <c r="A2509">
        <v>49</v>
      </c>
      <c r="B2509">
        <v>68.680000000000007</v>
      </c>
      <c r="C2509">
        <v>28.8</v>
      </c>
    </row>
    <row r="2510" spans="1:3" x14ac:dyDescent="0.3">
      <c r="A2510">
        <v>51</v>
      </c>
      <c r="B2510">
        <v>66.67</v>
      </c>
      <c r="C2510">
        <v>29.5</v>
      </c>
    </row>
    <row r="2511" spans="1:3" x14ac:dyDescent="0.3">
      <c r="A2511">
        <v>48</v>
      </c>
      <c r="B2511">
        <v>221.08</v>
      </c>
      <c r="C2511">
        <v>57.2</v>
      </c>
    </row>
    <row r="2512" spans="1:3" x14ac:dyDescent="0.3">
      <c r="A2512">
        <v>31</v>
      </c>
      <c r="B2512">
        <v>103.55</v>
      </c>
      <c r="C2512">
        <v>20.5</v>
      </c>
    </row>
    <row r="2513" spans="1:3" x14ac:dyDescent="0.3">
      <c r="A2513">
        <v>82</v>
      </c>
      <c r="B2513">
        <v>62.46</v>
      </c>
      <c r="C2513">
        <v>20.3</v>
      </c>
    </row>
    <row r="2514" spans="1:3" x14ac:dyDescent="0.3">
      <c r="A2514">
        <v>47</v>
      </c>
      <c r="B2514">
        <v>122.43</v>
      </c>
      <c r="C2514">
        <v>23.9</v>
      </c>
    </row>
    <row r="2515" spans="1:3" x14ac:dyDescent="0.3">
      <c r="A2515">
        <v>54</v>
      </c>
      <c r="B2515">
        <v>151.33000000000001</v>
      </c>
      <c r="C2515">
        <v>30.9</v>
      </c>
    </row>
    <row r="2516" spans="1:3" x14ac:dyDescent="0.3">
      <c r="A2516">
        <v>71</v>
      </c>
      <c r="B2516">
        <v>105.72</v>
      </c>
      <c r="C2516">
        <v>29.1</v>
      </c>
    </row>
    <row r="2517" spans="1:3" x14ac:dyDescent="0.3">
      <c r="A2517">
        <v>26</v>
      </c>
      <c r="B2517">
        <v>130.07</v>
      </c>
      <c r="C2517">
        <v>33.1</v>
      </c>
    </row>
    <row r="2518" spans="1:3" x14ac:dyDescent="0.3">
      <c r="A2518">
        <v>69</v>
      </c>
      <c r="B2518">
        <v>198.33</v>
      </c>
      <c r="C2518">
        <v>42.7</v>
      </c>
    </row>
    <row r="2519" spans="1:3" x14ac:dyDescent="0.3">
      <c r="A2519">
        <v>60</v>
      </c>
      <c r="B2519">
        <v>114.34</v>
      </c>
      <c r="C2519">
        <v>30.3</v>
      </c>
    </row>
    <row r="2520" spans="1:3" x14ac:dyDescent="0.3">
      <c r="A2520">
        <v>12</v>
      </c>
      <c r="B2520">
        <v>126.32</v>
      </c>
      <c r="C2520">
        <v>21.6</v>
      </c>
    </row>
    <row r="2521" spans="1:3" x14ac:dyDescent="0.3">
      <c r="A2521">
        <v>64</v>
      </c>
      <c r="B2521">
        <v>190.92</v>
      </c>
      <c r="C2521">
        <v>31.4</v>
      </c>
    </row>
    <row r="2522" spans="1:3" x14ac:dyDescent="0.3">
      <c r="A2522">
        <v>31</v>
      </c>
      <c r="B2522">
        <v>59.63</v>
      </c>
      <c r="C2522">
        <v>19.899999999999999</v>
      </c>
    </row>
    <row r="2523" spans="1:3" x14ac:dyDescent="0.3">
      <c r="A2523">
        <v>14</v>
      </c>
      <c r="B2523">
        <v>148.37</v>
      </c>
      <c r="C2523">
        <v>22.7</v>
      </c>
    </row>
    <row r="2524" spans="1:3" x14ac:dyDescent="0.3">
      <c r="A2524">
        <v>40</v>
      </c>
      <c r="B2524">
        <v>122.23</v>
      </c>
      <c r="C2524">
        <v>30.5</v>
      </c>
    </row>
    <row r="2525" spans="1:3" x14ac:dyDescent="0.3">
      <c r="A2525">
        <v>41</v>
      </c>
      <c r="B2525">
        <v>107.5</v>
      </c>
      <c r="C2525">
        <v>54</v>
      </c>
    </row>
    <row r="2526" spans="1:3" x14ac:dyDescent="0.3">
      <c r="A2526">
        <v>32</v>
      </c>
      <c r="B2526">
        <v>199.18</v>
      </c>
      <c r="C2526">
        <v>27.9</v>
      </c>
    </row>
    <row r="2527" spans="1:3" x14ac:dyDescent="0.3">
      <c r="A2527">
        <v>79</v>
      </c>
      <c r="B2527">
        <v>119.62</v>
      </c>
      <c r="C2527">
        <v>39</v>
      </c>
    </row>
    <row r="2528" spans="1:3" x14ac:dyDescent="0.3">
      <c r="A2528">
        <v>78</v>
      </c>
      <c r="B2528">
        <v>68.349999999999994</v>
      </c>
      <c r="C2528">
        <v>31.4</v>
      </c>
    </row>
    <row r="2529" spans="1:3" x14ac:dyDescent="0.3">
      <c r="A2529">
        <v>69</v>
      </c>
      <c r="B2529">
        <v>126.04</v>
      </c>
      <c r="C2529">
        <v>35.9</v>
      </c>
    </row>
    <row r="2530" spans="1:3" x14ac:dyDescent="0.3">
      <c r="A2530">
        <v>40</v>
      </c>
      <c r="B2530">
        <v>65.47</v>
      </c>
      <c r="C2530">
        <v>24.1</v>
      </c>
    </row>
    <row r="2531" spans="1:3" x14ac:dyDescent="0.3">
      <c r="A2531">
        <v>51</v>
      </c>
      <c r="B2531">
        <v>85.84</v>
      </c>
      <c r="C2531">
        <v>31.8</v>
      </c>
    </row>
    <row r="2532" spans="1:3" x14ac:dyDescent="0.3">
      <c r="A2532">
        <v>25</v>
      </c>
      <c r="B2532">
        <v>68.069999999999993</v>
      </c>
      <c r="C2532">
        <v>18.600000000000001</v>
      </c>
    </row>
    <row r="2533" spans="1:3" x14ac:dyDescent="0.3">
      <c r="A2533">
        <v>24</v>
      </c>
      <c r="B2533">
        <v>187.99</v>
      </c>
      <c r="C2533">
        <v>24.9</v>
      </c>
    </row>
    <row r="2534" spans="1:3" x14ac:dyDescent="0.3">
      <c r="A2534">
        <v>0.32</v>
      </c>
      <c r="B2534">
        <v>73.709999999999994</v>
      </c>
      <c r="C2534">
        <v>16.2</v>
      </c>
    </row>
    <row r="2535" spans="1:3" x14ac:dyDescent="0.3">
      <c r="A2535">
        <v>71</v>
      </c>
      <c r="B2535">
        <v>144.22999999999999</v>
      </c>
      <c r="C2535">
        <v>22.1</v>
      </c>
    </row>
    <row r="2536" spans="1:3" x14ac:dyDescent="0.3">
      <c r="A2536">
        <v>76</v>
      </c>
      <c r="B2536">
        <v>106.41</v>
      </c>
    </row>
    <row r="2537" spans="1:3" x14ac:dyDescent="0.3">
      <c r="A2537">
        <v>45</v>
      </c>
      <c r="B2537">
        <v>73.709999999999994</v>
      </c>
      <c r="C2537">
        <v>34.1</v>
      </c>
    </row>
    <row r="2538" spans="1:3" x14ac:dyDescent="0.3">
      <c r="A2538">
        <v>8</v>
      </c>
      <c r="B2538">
        <v>76.12</v>
      </c>
      <c r="C2538">
        <v>19.399999999999999</v>
      </c>
    </row>
    <row r="2539" spans="1:3" x14ac:dyDescent="0.3">
      <c r="A2539">
        <v>61</v>
      </c>
      <c r="B2539">
        <v>144.13999999999999</v>
      </c>
      <c r="C2539">
        <v>29.8</v>
      </c>
    </row>
    <row r="2540" spans="1:3" x14ac:dyDescent="0.3">
      <c r="A2540">
        <v>11</v>
      </c>
      <c r="B2540">
        <v>69.680000000000007</v>
      </c>
      <c r="C2540">
        <v>14.4</v>
      </c>
    </row>
    <row r="2541" spans="1:3" x14ac:dyDescent="0.3">
      <c r="A2541">
        <v>38</v>
      </c>
      <c r="B2541">
        <v>151.26</v>
      </c>
      <c r="C2541">
        <v>20.6</v>
      </c>
    </row>
    <row r="2542" spans="1:3" x14ac:dyDescent="0.3">
      <c r="A2542">
        <v>63</v>
      </c>
      <c r="B2542">
        <v>85</v>
      </c>
      <c r="C2542">
        <v>26.4</v>
      </c>
    </row>
    <row r="2543" spans="1:3" x14ac:dyDescent="0.3">
      <c r="A2543">
        <v>40</v>
      </c>
      <c r="B2543">
        <v>158.93</v>
      </c>
      <c r="C2543">
        <v>31.3</v>
      </c>
    </row>
    <row r="2544" spans="1:3" x14ac:dyDescent="0.3">
      <c r="A2544">
        <v>59</v>
      </c>
      <c r="B2544">
        <v>123.47</v>
      </c>
      <c r="C2544">
        <v>27.5</v>
      </c>
    </row>
    <row r="2545" spans="1:3" x14ac:dyDescent="0.3">
      <c r="A2545">
        <v>0.8</v>
      </c>
      <c r="B2545">
        <v>106.59</v>
      </c>
      <c r="C2545">
        <v>15.5</v>
      </c>
    </row>
    <row r="2546" spans="1:3" x14ac:dyDescent="0.3">
      <c r="A2546">
        <v>66</v>
      </c>
      <c r="B2546">
        <v>58.95</v>
      </c>
      <c r="C2546">
        <v>24.6</v>
      </c>
    </row>
    <row r="2547" spans="1:3" x14ac:dyDescent="0.3">
      <c r="A2547">
        <v>50</v>
      </c>
      <c r="B2547">
        <v>128.63</v>
      </c>
      <c r="C2547">
        <v>23.1</v>
      </c>
    </row>
    <row r="2548" spans="1:3" x14ac:dyDescent="0.3">
      <c r="A2548">
        <v>48</v>
      </c>
      <c r="B2548">
        <v>113.87</v>
      </c>
      <c r="C2548">
        <v>28.9</v>
      </c>
    </row>
    <row r="2549" spans="1:3" x14ac:dyDescent="0.3">
      <c r="A2549">
        <v>78</v>
      </c>
      <c r="B2549">
        <v>56.11</v>
      </c>
      <c r="C2549">
        <v>25.5</v>
      </c>
    </row>
    <row r="2550" spans="1:3" x14ac:dyDescent="0.3">
      <c r="A2550">
        <v>62</v>
      </c>
      <c r="B2550">
        <v>74.12</v>
      </c>
      <c r="C2550">
        <v>21.8</v>
      </c>
    </row>
    <row r="2551" spans="1:3" x14ac:dyDescent="0.3">
      <c r="A2551">
        <v>77</v>
      </c>
      <c r="B2551">
        <v>162.13999999999999</v>
      </c>
      <c r="C2551">
        <v>32.6</v>
      </c>
    </row>
    <row r="2552" spans="1:3" x14ac:dyDescent="0.3">
      <c r="A2552">
        <v>65</v>
      </c>
      <c r="B2552">
        <v>220.47</v>
      </c>
      <c r="C2552">
        <v>48.7</v>
      </c>
    </row>
    <row r="2553" spans="1:3" x14ac:dyDescent="0.3">
      <c r="A2553">
        <v>80</v>
      </c>
      <c r="B2553">
        <v>115.52</v>
      </c>
      <c r="C2553">
        <v>34.4</v>
      </c>
    </row>
    <row r="2554" spans="1:3" x14ac:dyDescent="0.3">
      <c r="A2554">
        <v>61</v>
      </c>
      <c r="B2554">
        <v>106.01</v>
      </c>
      <c r="C2554">
        <v>34</v>
      </c>
    </row>
    <row r="2555" spans="1:3" x14ac:dyDescent="0.3">
      <c r="A2555">
        <v>41</v>
      </c>
      <c r="B2555">
        <v>133.76</v>
      </c>
      <c r="C2555">
        <v>43.4</v>
      </c>
    </row>
    <row r="2556" spans="1:3" x14ac:dyDescent="0.3">
      <c r="A2556">
        <v>40</v>
      </c>
      <c r="B2556">
        <v>101.06</v>
      </c>
      <c r="C2556">
        <v>32.299999999999997</v>
      </c>
    </row>
    <row r="2557" spans="1:3" x14ac:dyDescent="0.3">
      <c r="A2557">
        <v>50</v>
      </c>
      <c r="B2557">
        <v>102.03</v>
      </c>
      <c r="C2557">
        <v>28.3</v>
      </c>
    </row>
    <row r="2558" spans="1:3" x14ac:dyDescent="0.3">
      <c r="A2558">
        <v>40</v>
      </c>
      <c r="B2558">
        <v>65.42</v>
      </c>
      <c r="C2558">
        <v>17.399999999999999</v>
      </c>
    </row>
    <row r="2559" spans="1:3" x14ac:dyDescent="0.3">
      <c r="A2559">
        <v>19</v>
      </c>
      <c r="B2559">
        <v>65.959999999999994</v>
      </c>
      <c r="C2559">
        <v>29</v>
      </c>
    </row>
    <row r="2560" spans="1:3" x14ac:dyDescent="0.3">
      <c r="A2560">
        <v>47</v>
      </c>
      <c r="B2560">
        <v>115.98</v>
      </c>
      <c r="C2560">
        <v>27.6</v>
      </c>
    </row>
    <row r="2561" spans="1:3" x14ac:dyDescent="0.3">
      <c r="A2561">
        <v>17</v>
      </c>
      <c r="B2561">
        <v>120.96</v>
      </c>
      <c r="C2561">
        <v>22.2</v>
      </c>
    </row>
    <row r="2562" spans="1:3" x14ac:dyDescent="0.3">
      <c r="A2562">
        <v>70</v>
      </c>
      <c r="B2562">
        <v>98.42</v>
      </c>
      <c r="C2562">
        <v>36.4</v>
      </c>
    </row>
    <row r="2563" spans="1:3" x14ac:dyDescent="0.3">
      <c r="A2563">
        <v>42</v>
      </c>
      <c r="B2563">
        <v>80.239999999999995</v>
      </c>
      <c r="C2563">
        <v>28.9</v>
      </c>
    </row>
    <row r="2564" spans="1:3" x14ac:dyDescent="0.3">
      <c r="A2564">
        <v>78</v>
      </c>
      <c r="B2564">
        <v>119.03</v>
      </c>
      <c r="C2564">
        <v>31</v>
      </c>
    </row>
    <row r="2565" spans="1:3" x14ac:dyDescent="0.3">
      <c r="A2565">
        <v>34</v>
      </c>
      <c r="B2565">
        <v>97.23</v>
      </c>
      <c r="C2565">
        <v>27.5</v>
      </c>
    </row>
    <row r="2566" spans="1:3" x14ac:dyDescent="0.3">
      <c r="A2566">
        <v>44</v>
      </c>
      <c r="B2566">
        <v>108.38</v>
      </c>
      <c r="C2566">
        <v>27.7</v>
      </c>
    </row>
    <row r="2567" spans="1:3" x14ac:dyDescent="0.3">
      <c r="A2567">
        <v>69</v>
      </c>
      <c r="B2567">
        <v>111.81</v>
      </c>
      <c r="C2567">
        <v>26.1</v>
      </c>
    </row>
    <row r="2568" spans="1:3" x14ac:dyDescent="0.3">
      <c r="A2568">
        <v>81</v>
      </c>
      <c r="B2568">
        <v>80.13</v>
      </c>
      <c r="C2568">
        <v>23.4</v>
      </c>
    </row>
    <row r="2569" spans="1:3" x14ac:dyDescent="0.3">
      <c r="A2569">
        <v>40</v>
      </c>
      <c r="B2569">
        <v>74.510000000000005</v>
      </c>
      <c r="C2569">
        <v>36.6</v>
      </c>
    </row>
    <row r="2570" spans="1:3" x14ac:dyDescent="0.3">
      <c r="A2570">
        <v>45</v>
      </c>
      <c r="B2570">
        <v>100.84</v>
      </c>
      <c r="C2570">
        <v>21</v>
      </c>
    </row>
    <row r="2571" spans="1:3" x14ac:dyDescent="0.3">
      <c r="A2571">
        <v>27</v>
      </c>
      <c r="B2571">
        <v>139.19999999999999</v>
      </c>
      <c r="C2571">
        <v>36.200000000000003</v>
      </c>
    </row>
    <row r="2572" spans="1:3" x14ac:dyDescent="0.3">
      <c r="A2572">
        <v>26</v>
      </c>
      <c r="B2572">
        <v>73.290000000000006</v>
      </c>
      <c r="C2572">
        <v>27.8</v>
      </c>
    </row>
    <row r="2573" spans="1:3" x14ac:dyDescent="0.3">
      <c r="A2573">
        <v>5</v>
      </c>
      <c r="B2573">
        <v>61.98</v>
      </c>
      <c r="C2573">
        <v>16.8</v>
      </c>
    </row>
    <row r="2574" spans="1:3" x14ac:dyDescent="0.3">
      <c r="A2574">
        <v>12</v>
      </c>
      <c r="B2574">
        <v>63.98</v>
      </c>
      <c r="C2574">
        <v>21.2</v>
      </c>
    </row>
    <row r="2575" spans="1:3" x14ac:dyDescent="0.3">
      <c r="A2575">
        <v>82</v>
      </c>
      <c r="B2575">
        <v>200.59</v>
      </c>
      <c r="C2575">
        <v>29</v>
      </c>
    </row>
    <row r="2576" spans="1:3" x14ac:dyDescent="0.3">
      <c r="A2576">
        <v>72</v>
      </c>
      <c r="B2576">
        <v>226.88</v>
      </c>
      <c r="C2576">
        <v>36.700000000000003</v>
      </c>
    </row>
    <row r="2577" spans="1:3" x14ac:dyDescent="0.3">
      <c r="A2577">
        <v>34</v>
      </c>
      <c r="B2577">
        <v>68.53</v>
      </c>
      <c r="C2577">
        <v>29.7</v>
      </c>
    </row>
    <row r="2578" spans="1:3" x14ac:dyDescent="0.3">
      <c r="A2578">
        <v>57</v>
      </c>
      <c r="B2578">
        <v>94.63</v>
      </c>
      <c r="C2578">
        <v>33</v>
      </c>
    </row>
    <row r="2579" spans="1:3" x14ac:dyDescent="0.3">
      <c r="A2579">
        <v>28</v>
      </c>
      <c r="B2579">
        <v>141.16</v>
      </c>
      <c r="C2579">
        <v>36.700000000000003</v>
      </c>
    </row>
    <row r="2580" spans="1:3" x14ac:dyDescent="0.3">
      <c r="A2580">
        <v>9</v>
      </c>
      <c r="B2580">
        <v>90.22</v>
      </c>
      <c r="C2580">
        <v>18.7</v>
      </c>
    </row>
    <row r="2581" spans="1:3" x14ac:dyDescent="0.3">
      <c r="A2581">
        <v>56</v>
      </c>
      <c r="B2581">
        <v>66.319999999999993</v>
      </c>
      <c r="C2581">
        <v>23.4</v>
      </c>
    </row>
    <row r="2582" spans="1:3" x14ac:dyDescent="0.3">
      <c r="A2582">
        <v>47</v>
      </c>
      <c r="B2582">
        <v>136.80000000000001</v>
      </c>
      <c r="C2582">
        <v>37.299999999999997</v>
      </c>
    </row>
    <row r="2583" spans="1:3" x14ac:dyDescent="0.3">
      <c r="A2583">
        <v>14</v>
      </c>
      <c r="B2583">
        <v>101.6</v>
      </c>
      <c r="C2583">
        <v>25.3</v>
      </c>
    </row>
    <row r="2584" spans="1:3" x14ac:dyDescent="0.3">
      <c r="A2584">
        <v>51</v>
      </c>
      <c r="B2584">
        <v>143.15</v>
      </c>
      <c r="C2584">
        <v>44.7</v>
      </c>
    </row>
    <row r="2585" spans="1:3" x14ac:dyDescent="0.3">
      <c r="A2585">
        <v>38</v>
      </c>
      <c r="B2585">
        <v>137.94</v>
      </c>
      <c r="C2585">
        <v>41.8</v>
      </c>
    </row>
    <row r="2586" spans="1:3" x14ac:dyDescent="0.3">
      <c r="A2586">
        <v>47</v>
      </c>
      <c r="B2586">
        <v>204.63</v>
      </c>
      <c r="C2586">
        <v>43.4</v>
      </c>
    </row>
    <row r="2587" spans="1:3" x14ac:dyDescent="0.3">
      <c r="A2587">
        <v>59</v>
      </c>
      <c r="B2587">
        <v>81.64</v>
      </c>
      <c r="C2587">
        <v>32.799999999999997</v>
      </c>
    </row>
    <row r="2588" spans="1:3" x14ac:dyDescent="0.3">
      <c r="A2588">
        <v>69</v>
      </c>
      <c r="B2588">
        <v>113.1</v>
      </c>
      <c r="C2588">
        <v>22.7</v>
      </c>
    </row>
    <row r="2589" spans="1:3" x14ac:dyDescent="0.3">
      <c r="A2589">
        <v>24</v>
      </c>
      <c r="B2589">
        <v>89.68</v>
      </c>
      <c r="C2589">
        <v>38.700000000000003</v>
      </c>
    </row>
    <row r="2590" spans="1:3" x14ac:dyDescent="0.3">
      <c r="A2590">
        <v>76</v>
      </c>
      <c r="B2590">
        <v>198.02</v>
      </c>
      <c r="C2590">
        <v>38.700000000000003</v>
      </c>
    </row>
    <row r="2591" spans="1:3" x14ac:dyDescent="0.3">
      <c r="A2591">
        <v>78</v>
      </c>
      <c r="B2591">
        <v>100.54</v>
      </c>
      <c r="C2591">
        <v>32.1</v>
      </c>
    </row>
    <row r="2592" spans="1:3" x14ac:dyDescent="0.3">
      <c r="A2592">
        <v>6</v>
      </c>
      <c r="B2592">
        <v>107.4</v>
      </c>
      <c r="C2592">
        <v>17.7</v>
      </c>
    </row>
    <row r="2593" spans="1:3" x14ac:dyDescent="0.3">
      <c r="A2593">
        <v>32</v>
      </c>
      <c r="B2593">
        <v>88.33</v>
      </c>
      <c r="C2593">
        <v>20</v>
      </c>
    </row>
    <row r="2594" spans="1:3" x14ac:dyDescent="0.3">
      <c r="A2594">
        <v>17</v>
      </c>
      <c r="B2594">
        <v>87.39</v>
      </c>
      <c r="C2594">
        <v>24.6</v>
      </c>
    </row>
    <row r="2595" spans="1:3" x14ac:dyDescent="0.3">
      <c r="A2595">
        <v>32</v>
      </c>
      <c r="B2595">
        <v>61.83</v>
      </c>
      <c r="C2595">
        <v>31.3</v>
      </c>
    </row>
    <row r="2596" spans="1:3" x14ac:dyDescent="0.3">
      <c r="A2596">
        <v>26</v>
      </c>
      <c r="B2596">
        <v>138.02000000000001</v>
      </c>
      <c r="C2596">
        <v>20.3</v>
      </c>
    </row>
    <row r="2597" spans="1:3" x14ac:dyDescent="0.3">
      <c r="A2597">
        <v>60</v>
      </c>
      <c r="B2597">
        <v>78.260000000000005</v>
      </c>
      <c r="C2597">
        <v>41.7</v>
      </c>
    </row>
    <row r="2598" spans="1:3" x14ac:dyDescent="0.3">
      <c r="A2598">
        <v>55</v>
      </c>
      <c r="B2598">
        <v>99.64</v>
      </c>
      <c r="C2598">
        <v>20.100000000000001</v>
      </c>
    </row>
    <row r="2599" spans="1:3" x14ac:dyDescent="0.3">
      <c r="A2599">
        <v>59</v>
      </c>
      <c r="B2599">
        <v>88.1</v>
      </c>
      <c r="C2599">
        <v>30.7</v>
      </c>
    </row>
    <row r="2600" spans="1:3" x14ac:dyDescent="0.3">
      <c r="A2600">
        <v>27</v>
      </c>
      <c r="B2600">
        <v>61.8</v>
      </c>
      <c r="C2600">
        <v>26.8</v>
      </c>
    </row>
    <row r="2601" spans="1:3" x14ac:dyDescent="0.3">
      <c r="A2601">
        <v>77</v>
      </c>
      <c r="B2601">
        <v>183.1</v>
      </c>
    </row>
    <row r="2602" spans="1:3" x14ac:dyDescent="0.3">
      <c r="A2602">
        <v>44</v>
      </c>
      <c r="B2602">
        <v>88.75</v>
      </c>
      <c r="C2602">
        <v>25.6</v>
      </c>
    </row>
    <row r="2603" spans="1:3" x14ac:dyDescent="0.3">
      <c r="A2603">
        <v>65</v>
      </c>
      <c r="B2603">
        <v>82.83</v>
      </c>
      <c r="C2603">
        <v>27.8</v>
      </c>
    </row>
    <row r="2604" spans="1:3" x14ac:dyDescent="0.3">
      <c r="A2604">
        <v>51</v>
      </c>
      <c r="B2604">
        <v>92.95</v>
      </c>
      <c r="C2604">
        <v>23.9</v>
      </c>
    </row>
    <row r="2605" spans="1:3" x14ac:dyDescent="0.3">
      <c r="A2605">
        <v>49</v>
      </c>
      <c r="B2605">
        <v>77.930000000000007</v>
      </c>
      <c r="C2605">
        <v>39.1</v>
      </c>
    </row>
    <row r="2606" spans="1:3" x14ac:dyDescent="0.3">
      <c r="A2606">
        <v>32</v>
      </c>
      <c r="B2606">
        <v>110.33</v>
      </c>
      <c r="C2606">
        <v>24</v>
      </c>
    </row>
    <row r="2607" spans="1:3" x14ac:dyDescent="0.3">
      <c r="A2607">
        <v>42</v>
      </c>
      <c r="B2607">
        <v>69.989999999999995</v>
      </c>
      <c r="C2607">
        <v>46</v>
      </c>
    </row>
    <row r="2608" spans="1:3" x14ac:dyDescent="0.3">
      <c r="A2608">
        <v>37</v>
      </c>
      <c r="B2608">
        <v>60.61</v>
      </c>
      <c r="C2608">
        <v>35.700000000000003</v>
      </c>
    </row>
    <row r="2609" spans="1:3" x14ac:dyDescent="0.3">
      <c r="A2609">
        <v>71</v>
      </c>
      <c r="B2609">
        <v>249.29</v>
      </c>
      <c r="C2609">
        <v>30.3</v>
      </c>
    </row>
    <row r="2610" spans="1:3" x14ac:dyDescent="0.3">
      <c r="A2610">
        <v>44</v>
      </c>
      <c r="B2610">
        <v>87.71</v>
      </c>
      <c r="C2610">
        <v>34</v>
      </c>
    </row>
    <row r="2611" spans="1:3" x14ac:dyDescent="0.3">
      <c r="A2611">
        <v>49</v>
      </c>
      <c r="B2611">
        <v>63.71</v>
      </c>
      <c r="C2611">
        <v>33.799999999999997</v>
      </c>
    </row>
    <row r="2612" spans="1:3" x14ac:dyDescent="0.3">
      <c r="A2612">
        <v>69</v>
      </c>
      <c r="B2612">
        <v>72.17</v>
      </c>
      <c r="C2612">
        <v>36.799999999999997</v>
      </c>
    </row>
    <row r="2613" spans="1:3" x14ac:dyDescent="0.3">
      <c r="A2613">
        <v>60</v>
      </c>
      <c r="B2613">
        <v>85.6</v>
      </c>
      <c r="C2613">
        <v>34.5</v>
      </c>
    </row>
    <row r="2614" spans="1:3" x14ac:dyDescent="0.3">
      <c r="A2614">
        <v>16</v>
      </c>
      <c r="B2614">
        <v>58.02</v>
      </c>
      <c r="C2614">
        <v>22.5</v>
      </c>
    </row>
    <row r="2615" spans="1:3" x14ac:dyDescent="0.3">
      <c r="A2615">
        <v>64</v>
      </c>
      <c r="B2615">
        <v>128.04</v>
      </c>
      <c r="C2615">
        <v>34</v>
      </c>
    </row>
    <row r="2616" spans="1:3" x14ac:dyDescent="0.3">
      <c r="A2616">
        <v>78</v>
      </c>
      <c r="B2616">
        <v>110.78</v>
      </c>
      <c r="C2616">
        <v>22.9</v>
      </c>
    </row>
    <row r="2617" spans="1:3" x14ac:dyDescent="0.3">
      <c r="A2617">
        <v>41</v>
      </c>
      <c r="B2617">
        <v>76.34</v>
      </c>
      <c r="C2617">
        <v>28</v>
      </c>
    </row>
    <row r="2618" spans="1:3" x14ac:dyDescent="0.3">
      <c r="A2618">
        <v>63</v>
      </c>
      <c r="B2618">
        <v>109.65</v>
      </c>
      <c r="C2618">
        <v>28.6</v>
      </c>
    </row>
    <row r="2619" spans="1:3" x14ac:dyDescent="0.3">
      <c r="A2619">
        <v>80</v>
      </c>
      <c r="B2619">
        <v>68.56</v>
      </c>
      <c r="C2619">
        <v>26.2</v>
      </c>
    </row>
    <row r="2620" spans="1:3" x14ac:dyDescent="0.3">
      <c r="A2620">
        <v>2</v>
      </c>
      <c r="B2620">
        <v>125.68</v>
      </c>
      <c r="C2620">
        <v>20.100000000000001</v>
      </c>
    </row>
    <row r="2621" spans="1:3" x14ac:dyDescent="0.3">
      <c r="A2621">
        <v>50</v>
      </c>
      <c r="B2621">
        <v>68.8</v>
      </c>
      <c r="C2621">
        <v>34.9</v>
      </c>
    </row>
    <row r="2622" spans="1:3" x14ac:dyDescent="0.3">
      <c r="A2622">
        <v>60</v>
      </c>
      <c r="B2622">
        <v>185.31</v>
      </c>
      <c r="C2622">
        <v>39.299999999999997</v>
      </c>
    </row>
    <row r="2623" spans="1:3" x14ac:dyDescent="0.3">
      <c r="A2623">
        <v>47</v>
      </c>
      <c r="B2623">
        <v>135.79</v>
      </c>
      <c r="C2623">
        <v>32.1</v>
      </c>
    </row>
    <row r="2624" spans="1:3" x14ac:dyDescent="0.3">
      <c r="A2624">
        <v>18</v>
      </c>
      <c r="B2624">
        <v>101.95</v>
      </c>
      <c r="C2624">
        <v>46</v>
      </c>
    </row>
    <row r="2625" spans="1:3" x14ac:dyDescent="0.3">
      <c r="A2625">
        <v>31</v>
      </c>
      <c r="B2625">
        <v>60.06</v>
      </c>
      <c r="C2625">
        <v>25.5</v>
      </c>
    </row>
    <row r="2626" spans="1:3" x14ac:dyDescent="0.3">
      <c r="A2626">
        <v>19</v>
      </c>
      <c r="B2626">
        <v>65.790000000000006</v>
      </c>
      <c r="C2626">
        <v>28.6</v>
      </c>
    </row>
    <row r="2627" spans="1:3" x14ac:dyDescent="0.3">
      <c r="A2627">
        <v>13</v>
      </c>
      <c r="B2627">
        <v>146.1</v>
      </c>
      <c r="C2627">
        <v>22.8</v>
      </c>
    </row>
    <row r="2628" spans="1:3" x14ac:dyDescent="0.3">
      <c r="A2628">
        <v>16</v>
      </c>
      <c r="B2628">
        <v>79.03</v>
      </c>
      <c r="C2628">
        <v>29.3</v>
      </c>
    </row>
    <row r="2629" spans="1:3" x14ac:dyDescent="0.3">
      <c r="A2629">
        <v>27</v>
      </c>
      <c r="B2629">
        <v>55.93</v>
      </c>
      <c r="C2629">
        <v>20.3</v>
      </c>
    </row>
    <row r="2630" spans="1:3" x14ac:dyDescent="0.3">
      <c r="A2630">
        <v>69</v>
      </c>
      <c r="B2630">
        <v>70</v>
      </c>
      <c r="C2630">
        <v>36</v>
      </c>
    </row>
    <row r="2631" spans="1:3" x14ac:dyDescent="0.3">
      <c r="A2631">
        <v>37</v>
      </c>
      <c r="B2631">
        <v>162.96</v>
      </c>
      <c r="C2631">
        <v>39.4</v>
      </c>
    </row>
    <row r="2632" spans="1:3" x14ac:dyDescent="0.3">
      <c r="A2632">
        <v>75</v>
      </c>
      <c r="B2632">
        <v>109.78</v>
      </c>
    </row>
    <row r="2633" spans="1:3" x14ac:dyDescent="0.3">
      <c r="A2633">
        <v>53</v>
      </c>
      <c r="B2633">
        <v>240.86</v>
      </c>
      <c r="C2633">
        <v>31.9</v>
      </c>
    </row>
    <row r="2634" spans="1:3" x14ac:dyDescent="0.3">
      <c r="A2634">
        <v>77</v>
      </c>
      <c r="B2634">
        <v>167.59</v>
      </c>
      <c r="C2634">
        <v>34.299999999999997</v>
      </c>
    </row>
    <row r="2635" spans="1:3" x14ac:dyDescent="0.3">
      <c r="A2635">
        <v>39</v>
      </c>
      <c r="B2635">
        <v>87.39</v>
      </c>
      <c r="C2635">
        <v>57.9</v>
      </c>
    </row>
    <row r="2636" spans="1:3" x14ac:dyDescent="0.3">
      <c r="A2636">
        <v>30</v>
      </c>
      <c r="B2636">
        <v>69.67</v>
      </c>
      <c r="C2636">
        <v>35.799999999999997</v>
      </c>
    </row>
    <row r="2637" spans="1:3" x14ac:dyDescent="0.3">
      <c r="A2637">
        <v>49</v>
      </c>
      <c r="B2637">
        <v>149.13</v>
      </c>
      <c r="C2637">
        <v>42.9</v>
      </c>
    </row>
    <row r="2638" spans="1:3" x14ac:dyDescent="0.3">
      <c r="A2638">
        <v>33</v>
      </c>
      <c r="B2638">
        <v>75.67</v>
      </c>
      <c r="C2638">
        <v>44.7</v>
      </c>
    </row>
    <row r="2639" spans="1:3" x14ac:dyDescent="0.3">
      <c r="A2639">
        <v>65</v>
      </c>
      <c r="B2639">
        <v>100.98</v>
      </c>
      <c r="C2639">
        <v>28.2</v>
      </c>
    </row>
    <row r="2640" spans="1:3" x14ac:dyDescent="0.3">
      <c r="A2640">
        <v>42</v>
      </c>
      <c r="B2640">
        <v>96.99</v>
      </c>
      <c r="C2640">
        <v>34.799999999999997</v>
      </c>
    </row>
    <row r="2641" spans="1:3" x14ac:dyDescent="0.3">
      <c r="A2641">
        <v>15</v>
      </c>
      <c r="B2641">
        <v>121.6</v>
      </c>
      <c r="C2641">
        <v>22.8</v>
      </c>
    </row>
    <row r="2642" spans="1:3" x14ac:dyDescent="0.3">
      <c r="A2642">
        <v>44</v>
      </c>
      <c r="B2642">
        <v>110.41</v>
      </c>
      <c r="C2642">
        <v>30.5</v>
      </c>
    </row>
    <row r="2643" spans="1:3" x14ac:dyDescent="0.3">
      <c r="A2643">
        <v>24</v>
      </c>
      <c r="B2643">
        <v>71.63</v>
      </c>
      <c r="C2643">
        <v>22</v>
      </c>
    </row>
    <row r="2644" spans="1:3" x14ac:dyDescent="0.3">
      <c r="A2644">
        <v>59</v>
      </c>
      <c r="B2644">
        <v>204.86</v>
      </c>
      <c r="C2644">
        <v>30.8</v>
      </c>
    </row>
    <row r="2645" spans="1:3" x14ac:dyDescent="0.3">
      <c r="A2645">
        <v>49</v>
      </c>
      <c r="B2645">
        <v>68.44</v>
      </c>
      <c r="C2645">
        <v>23</v>
      </c>
    </row>
    <row r="2646" spans="1:3" x14ac:dyDescent="0.3">
      <c r="A2646">
        <v>47</v>
      </c>
      <c r="B2646">
        <v>56.67</v>
      </c>
      <c r="C2646">
        <v>24.4</v>
      </c>
    </row>
    <row r="2647" spans="1:3" x14ac:dyDescent="0.3">
      <c r="A2647">
        <v>52</v>
      </c>
      <c r="B2647">
        <v>62.66</v>
      </c>
      <c r="C2647">
        <v>37.9</v>
      </c>
    </row>
    <row r="2648" spans="1:3" x14ac:dyDescent="0.3">
      <c r="A2648">
        <v>61</v>
      </c>
      <c r="B2648">
        <v>120.23</v>
      </c>
      <c r="C2648">
        <v>22.7</v>
      </c>
    </row>
    <row r="2649" spans="1:3" x14ac:dyDescent="0.3">
      <c r="A2649">
        <v>37</v>
      </c>
      <c r="B2649">
        <v>76.03</v>
      </c>
      <c r="C2649">
        <v>33.200000000000003</v>
      </c>
    </row>
    <row r="2650" spans="1:3" x14ac:dyDescent="0.3">
      <c r="A2650">
        <v>34</v>
      </c>
      <c r="B2650">
        <v>133.82</v>
      </c>
      <c r="C2650">
        <v>20.399999999999999</v>
      </c>
    </row>
    <row r="2651" spans="1:3" x14ac:dyDescent="0.3">
      <c r="A2651">
        <v>53</v>
      </c>
      <c r="B2651">
        <v>90.65</v>
      </c>
      <c r="C2651">
        <v>22.1</v>
      </c>
    </row>
    <row r="2652" spans="1:3" x14ac:dyDescent="0.3">
      <c r="A2652">
        <v>10</v>
      </c>
      <c r="B2652">
        <v>97.24</v>
      </c>
      <c r="C2652">
        <v>20.2</v>
      </c>
    </row>
    <row r="2653" spans="1:3" x14ac:dyDescent="0.3">
      <c r="A2653">
        <v>25</v>
      </c>
      <c r="B2653">
        <v>104.66</v>
      </c>
      <c r="C2653">
        <v>23.9</v>
      </c>
    </row>
    <row r="2654" spans="1:3" x14ac:dyDescent="0.3">
      <c r="A2654">
        <v>53</v>
      </c>
      <c r="B2654">
        <v>68.760000000000005</v>
      </c>
      <c r="C2654">
        <v>35.6</v>
      </c>
    </row>
    <row r="2655" spans="1:3" x14ac:dyDescent="0.3">
      <c r="A2655">
        <v>33</v>
      </c>
      <c r="B2655">
        <v>73.2</v>
      </c>
      <c r="C2655">
        <v>28.9</v>
      </c>
    </row>
    <row r="2656" spans="1:3" x14ac:dyDescent="0.3">
      <c r="A2656">
        <v>48</v>
      </c>
      <c r="B2656">
        <v>94.04</v>
      </c>
      <c r="C2656">
        <v>32.700000000000003</v>
      </c>
    </row>
    <row r="2657" spans="1:3" x14ac:dyDescent="0.3">
      <c r="A2657">
        <v>44</v>
      </c>
      <c r="B2657">
        <v>56.85</v>
      </c>
      <c r="C2657">
        <v>24.4</v>
      </c>
    </row>
    <row r="2658" spans="1:3" x14ac:dyDescent="0.3">
      <c r="A2658">
        <v>81</v>
      </c>
      <c r="B2658">
        <v>57.42</v>
      </c>
      <c r="C2658">
        <v>33.700000000000003</v>
      </c>
    </row>
    <row r="2659" spans="1:3" x14ac:dyDescent="0.3">
      <c r="A2659">
        <v>23</v>
      </c>
      <c r="B2659">
        <v>58.01</v>
      </c>
      <c r="C2659">
        <v>35.299999999999997</v>
      </c>
    </row>
    <row r="2660" spans="1:3" x14ac:dyDescent="0.3">
      <c r="A2660">
        <v>55</v>
      </c>
      <c r="B2660">
        <v>71.790000000000006</v>
      </c>
      <c r="C2660">
        <v>43</v>
      </c>
    </row>
    <row r="2661" spans="1:3" x14ac:dyDescent="0.3">
      <c r="A2661">
        <v>29</v>
      </c>
      <c r="B2661">
        <v>60.26</v>
      </c>
      <c r="C2661">
        <v>20.399999999999999</v>
      </c>
    </row>
    <row r="2662" spans="1:3" x14ac:dyDescent="0.3">
      <c r="A2662">
        <v>22</v>
      </c>
      <c r="B2662">
        <v>62.81</v>
      </c>
      <c r="C2662">
        <v>21.3</v>
      </c>
    </row>
    <row r="2663" spans="1:3" x14ac:dyDescent="0.3">
      <c r="A2663">
        <v>29</v>
      </c>
      <c r="B2663">
        <v>72.02</v>
      </c>
      <c r="C2663">
        <v>34</v>
      </c>
    </row>
    <row r="2664" spans="1:3" x14ac:dyDescent="0.3">
      <c r="A2664">
        <v>42</v>
      </c>
      <c r="B2664">
        <v>92.2</v>
      </c>
      <c r="C2664">
        <v>34.200000000000003</v>
      </c>
    </row>
    <row r="2665" spans="1:3" x14ac:dyDescent="0.3">
      <c r="A2665">
        <v>8</v>
      </c>
      <c r="B2665">
        <v>120.43</v>
      </c>
      <c r="C2665">
        <v>23.5</v>
      </c>
    </row>
    <row r="2666" spans="1:3" x14ac:dyDescent="0.3">
      <c r="A2666">
        <v>59</v>
      </c>
      <c r="B2666">
        <v>201.45</v>
      </c>
      <c r="C2666">
        <v>43.8</v>
      </c>
    </row>
    <row r="2667" spans="1:3" x14ac:dyDescent="0.3">
      <c r="A2667">
        <v>42</v>
      </c>
      <c r="B2667">
        <v>65.66</v>
      </c>
      <c r="C2667">
        <v>33.700000000000003</v>
      </c>
    </row>
    <row r="2668" spans="1:3" x14ac:dyDescent="0.3">
      <c r="A2668">
        <v>33</v>
      </c>
      <c r="B2668">
        <v>57.1</v>
      </c>
      <c r="C2668">
        <v>33.1</v>
      </c>
    </row>
    <row r="2669" spans="1:3" x14ac:dyDescent="0.3">
      <c r="A2669">
        <v>34</v>
      </c>
      <c r="B2669">
        <v>113.01</v>
      </c>
      <c r="C2669">
        <v>37.6</v>
      </c>
    </row>
    <row r="2670" spans="1:3" x14ac:dyDescent="0.3">
      <c r="A2670">
        <v>43</v>
      </c>
      <c r="B2670">
        <v>75.77</v>
      </c>
      <c r="C2670">
        <v>20.399999999999999</v>
      </c>
    </row>
    <row r="2671" spans="1:3" x14ac:dyDescent="0.3">
      <c r="A2671">
        <v>59</v>
      </c>
      <c r="B2671">
        <v>81.510000000000005</v>
      </c>
      <c r="C2671">
        <v>25.6</v>
      </c>
    </row>
    <row r="2672" spans="1:3" x14ac:dyDescent="0.3">
      <c r="A2672">
        <v>62</v>
      </c>
      <c r="B2672">
        <v>75.78</v>
      </c>
    </row>
    <row r="2673" spans="1:3" x14ac:dyDescent="0.3">
      <c r="A2673">
        <v>35</v>
      </c>
      <c r="B2673">
        <v>80.760000000000005</v>
      </c>
      <c r="C2673">
        <v>28.8</v>
      </c>
    </row>
    <row r="2674" spans="1:3" x14ac:dyDescent="0.3">
      <c r="A2674">
        <v>57</v>
      </c>
      <c r="B2674">
        <v>98.44</v>
      </c>
      <c r="C2674">
        <v>33.6</v>
      </c>
    </row>
    <row r="2675" spans="1:3" x14ac:dyDescent="0.3">
      <c r="A2675">
        <v>30</v>
      </c>
      <c r="B2675">
        <v>112.19</v>
      </c>
      <c r="C2675">
        <v>53.4</v>
      </c>
    </row>
    <row r="2676" spans="1:3" x14ac:dyDescent="0.3">
      <c r="A2676">
        <v>53</v>
      </c>
      <c r="B2676">
        <v>81.510000000000005</v>
      </c>
      <c r="C2676">
        <v>28.5</v>
      </c>
    </row>
    <row r="2677" spans="1:3" x14ac:dyDescent="0.3">
      <c r="A2677">
        <v>17</v>
      </c>
      <c r="B2677">
        <v>55.41</v>
      </c>
      <c r="C2677">
        <v>25.4</v>
      </c>
    </row>
    <row r="2678" spans="1:3" x14ac:dyDescent="0.3">
      <c r="A2678">
        <v>63</v>
      </c>
      <c r="B2678">
        <v>55.57</v>
      </c>
      <c r="C2678">
        <v>26.8</v>
      </c>
    </row>
    <row r="2679" spans="1:3" x14ac:dyDescent="0.3">
      <c r="A2679">
        <v>57</v>
      </c>
      <c r="B2679">
        <v>128.28</v>
      </c>
      <c r="C2679">
        <v>34.200000000000003</v>
      </c>
    </row>
    <row r="2680" spans="1:3" x14ac:dyDescent="0.3">
      <c r="A2680">
        <v>78</v>
      </c>
      <c r="B2680">
        <v>198.12</v>
      </c>
      <c r="C2680">
        <v>29.1</v>
      </c>
    </row>
    <row r="2681" spans="1:3" x14ac:dyDescent="0.3">
      <c r="A2681">
        <v>48</v>
      </c>
      <c r="B2681">
        <v>75.91</v>
      </c>
      <c r="C2681">
        <v>27.8</v>
      </c>
    </row>
    <row r="2682" spans="1:3" x14ac:dyDescent="0.3">
      <c r="A2682">
        <v>31</v>
      </c>
      <c r="B2682">
        <v>96.03</v>
      </c>
      <c r="C2682">
        <v>24.1</v>
      </c>
    </row>
    <row r="2683" spans="1:3" x14ac:dyDescent="0.3">
      <c r="A2683">
        <v>27</v>
      </c>
      <c r="B2683">
        <v>98.71</v>
      </c>
      <c r="C2683">
        <v>26.1</v>
      </c>
    </row>
    <row r="2684" spans="1:3" x14ac:dyDescent="0.3">
      <c r="A2684">
        <v>46</v>
      </c>
      <c r="B2684">
        <v>127.75</v>
      </c>
      <c r="C2684">
        <v>30.5</v>
      </c>
    </row>
    <row r="2685" spans="1:3" x14ac:dyDescent="0.3">
      <c r="A2685">
        <v>5</v>
      </c>
      <c r="B2685">
        <v>84.59</v>
      </c>
      <c r="C2685">
        <v>17.7</v>
      </c>
    </row>
    <row r="2686" spans="1:3" x14ac:dyDescent="0.3">
      <c r="A2686">
        <v>31</v>
      </c>
      <c r="B2686">
        <v>69.260000000000005</v>
      </c>
      <c r="C2686">
        <v>21.8</v>
      </c>
    </row>
    <row r="2687" spans="1:3" x14ac:dyDescent="0.3">
      <c r="A2687">
        <v>65</v>
      </c>
      <c r="B2687">
        <v>95.44</v>
      </c>
      <c r="C2687">
        <v>25.5</v>
      </c>
    </row>
    <row r="2688" spans="1:3" x14ac:dyDescent="0.3">
      <c r="A2688">
        <v>40</v>
      </c>
      <c r="B2688">
        <v>80.47</v>
      </c>
      <c r="C2688">
        <v>27.3</v>
      </c>
    </row>
    <row r="2689" spans="1:3" x14ac:dyDescent="0.3">
      <c r="A2689">
        <v>36</v>
      </c>
      <c r="B2689">
        <v>146.61000000000001</v>
      </c>
      <c r="C2689">
        <v>39.6</v>
      </c>
    </row>
    <row r="2690" spans="1:3" x14ac:dyDescent="0.3">
      <c r="A2690">
        <v>79</v>
      </c>
      <c r="B2690">
        <v>253.86</v>
      </c>
      <c r="C2690">
        <v>28.8</v>
      </c>
    </row>
    <row r="2691" spans="1:3" x14ac:dyDescent="0.3">
      <c r="A2691">
        <v>64</v>
      </c>
      <c r="B2691">
        <v>65.459999999999994</v>
      </c>
      <c r="C2691">
        <v>32.5</v>
      </c>
    </row>
    <row r="2692" spans="1:3" x14ac:dyDescent="0.3">
      <c r="A2692">
        <v>51</v>
      </c>
      <c r="B2692">
        <v>152.56</v>
      </c>
      <c r="C2692">
        <v>21.8</v>
      </c>
    </row>
    <row r="2693" spans="1:3" x14ac:dyDescent="0.3">
      <c r="A2693">
        <v>64</v>
      </c>
      <c r="B2693">
        <v>55.64</v>
      </c>
      <c r="C2693">
        <v>43.4</v>
      </c>
    </row>
    <row r="2694" spans="1:3" x14ac:dyDescent="0.3">
      <c r="A2694">
        <v>66</v>
      </c>
      <c r="B2694">
        <v>93.34</v>
      </c>
      <c r="C2694">
        <v>27.7</v>
      </c>
    </row>
    <row r="2695" spans="1:3" x14ac:dyDescent="0.3">
      <c r="A2695">
        <v>56</v>
      </c>
      <c r="B2695">
        <v>82.44</v>
      </c>
      <c r="C2695">
        <v>27.8</v>
      </c>
    </row>
    <row r="2696" spans="1:3" x14ac:dyDescent="0.3">
      <c r="A2696">
        <v>32</v>
      </c>
      <c r="B2696">
        <v>62.6</v>
      </c>
      <c r="C2696">
        <v>25.1</v>
      </c>
    </row>
    <row r="2697" spans="1:3" x14ac:dyDescent="0.3">
      <c r="A2697">
        <v>47</v>
      </c>
      <c r="B2697">
        <v>77.91</v>
      </c>
      <c r="C2697">
        <v>30.3</v>
      </c>
    </row>
    <row r="2698" spans="1:3" x14ac:dyDescent="0.3">
      <c r="A2698">
        <v>48</v>
      </c>
      <c r="B2698">
        <v>57.43</v>
      </c>
      <c r="C2698">
        <v>53.5</v>
      </c>
    </row>
    <row r="2699" spans="1:3" x14ac:dyDescent="0.3">
      <c r="A2699">
        <v>54</v>
      </c>
      <c r="B2699">
        <v>129.16</v>
      </c>
      <c r="C2699">
        <v>32.4</v>
      </c>
    </row>
    <row r="2700" spans="1:3" x14ac:dyDescent="0.3">
      <c r="A2700">
        <v>7</v>
      </c>
      <c r="B2700">
        <v>156.82</v>
      </c>
      <c r="C2700">
        <v>17.3</v>
      </c>
    </row>
    <row r="2701" spans="1:3" x14ac:dyDescent="0.3">
      <c r="A2701">
        <v>48</v>
      </c>
      <c r="B2701">
        <v>134.59</v>
      </c>
      <c r="C2701">
        <v>28.2</v>
      </c>
    </row>
    <row r="2702" spans="1:3" x14ac:dyDescent="0.3">
      <c r="A2702">
        <v>82</v>
      </c>
      <c r="B2702">
        <v>59.32</v>
      </c>
      <c r="C2702">
        <v>33.200000000000003</v>
      </c>
    </row>
    <row r="2703" spans="1:3" x14ac:dyDescent="0.3">
      <c r="A2703">
        <v>55</v>
      </c>
      <c r="B2703">
        <v>67.099999999999994</v>
      </c>
      <c r="C2703">
        <v>31.4</v>
      </c>
    </row>
    <row r="2704" spans="1:3" x14ac:dyDescent="0.3">
      <c r="A2704">
        <v>39</v>
      </c>
      <c r="B2704">
        <v>122.91</v>
      </c>
      <c r="C2704">
        <v>35.700000000000003</v>
      </c>
    </row>
    <row r="2705" spans="1:3" x14ac:dyDescent="0.3">
      <c r="A2705">
        <v>62</v>
      </c>
      <c r="B2705">
        <v>60.2</v>
      </c>
      <c r="C2705">
        <v>27.7</v>
      </c>
    </row>
    <row r="2706" spans="1:3" x14ac:dyDescent="0.3">
      <c r="A2706">
        <v>26</v>
      </c>
      <c r="B2706">
        <v>123.98</v>
      </c>
      <c r="C2706">
        <v>30.1</v>
      </c>
    </row>
    <row r="2707" spans="1:3" x14ac:dyDescent="0.3">
      <c r="A2707">
        <v>46</v>
      </c>
      <c r="B2707">
        <v>180.45</v>
      </c>
      <c r="C2707">
        <v>22.5</v>
      </c>
    </row>
    <row r="2708" spans="1:3" x14ac:dyDescent="0.3">
      <c r="A2708">
        <v>27</v>
      </c>
      <c r="B2708">
        <v>104.33</v>
      </c>
      <c r="C2708">
        <v>20.100000000000001</v>
      </c>
    </row>
    <row r="2709" spans="1:3" x14ac:dyDescent="0.3">
      <c r="A2709">
        <v>81</v>
      </c>
      <c r="B2709">
        <v>164.77</v>
      </c>
      <c r="C2709">
        <v>34.5</v>
      </c>
    </row>
    <row r="2710" spans="1:3" x14ac:dyDescent="0.3">
      <c r="A2710">
        <v>20</v>
      </c>
      <c r="B2710">
        <v>73.83</v>
      </c>
      <c r="C2710">
        <v>16.600000000000001</v>
      </c>
    </row>
    <row r="2711" spans="1:3" x14ac:dyDescent="0.3">
      <c r="A2711">
        <v>78</v>
      </c>
      <c r="B2711">
        <v>182.2</v>
      </c>
      <c r="C2711">
        <v>30.5</v>
      </c>
    </row>
    <row r="2712" spans="1:3" x14ac:dyDescent="0.3">
      <c r="A2712">
        <v>47</v>
      </c>
      <c r="B2712">
        <v>121.43</v>
      </c>
      <c r="C2712">
        <v>25.3</v>
      </c>
    </row>
    <row r="2713" spans="1:3" x14ac:dyDescent="0.3">
      <c r="A2713">
        <v>58</v>
      </c>
      <c r="B2713">
        <v>66.709999999999994</v>
      </c>
      <c r="C2713">
        <v>51.7</v>
      </c>
    </row>
    <row r="2714" spans="1:3" x14ac:dyDescent="0.3">
      <c r="A2714">
        <v>2</v>
      </c>
      <c r="B2714">
        <v>82.3</v>
      </c>
      <c r="C2714">
        <v>18.8</v>
      </c>
    </row>
    <row r="2715" spans="1:3" x14ac:dyDescent="0.3">
      <c r="A2715">
        <v>52</v>
      </c>
      <c r="B2715">
        <v>98.27</v>
      </c>
      <c r="C2715">
        <v>61.2</v>
      </c>
    </row>
    <row r="2716" spans="1:3" x14ac:dyDescent="0.3">
      <c r="A2716">
        <v>49</v>
      </c>
      <c r="B2716">
        <v>206.53</v>
      </c>
      <c r="C2716">
        <v>44.5</v>
      </c>
    </row>
    <row r="2717" spans="1:3" x14ac:dyDescent="0.3">
      <c r="A2717">
        <v>74</v>
      </c>
      <c r="B2717">
        <v>60.98</v>
      </c>
    </row>
    <row r="2718" spans="1:3" x14ac:dyDescent="0.3">
      <c r="A2718">
        <v>47</v>
      </c>
      <c r="B2718">
        <v>105.88</v>
      </c>
      <c r="C2718">
        <v>39.9</v>
      </c>
    </row>
    <row r="2719" spans="1:3" x14ac:dyDescent="0.3">
      <c r="A2719">
        <v>16</v>
      </c>
      <c r="B2719">
        <v>89.14</v>
      </c>
      <c r="C2719">
        <v>22.6</v>
      </c>
    </row>
    <row r="2720" spans="1:3" x14ac:dyDescent="0.3">
      <c r="A2720">
        <v>5</v>
      </c>
      <c r="B2720">
        <v>77.83</v>
      </c>
      <c r="C2720">
        <v>15.6</v>
      </c>
    </row>
    <row r="2721" spans="1:3" x14ac:dyDescent="0.3">
      <c r="A2721">
        <v>26</v>
      </c>
      <c r="B2721">
        <v>191.78</v>
      </c>
      <c r="C2721">
        <v>24.7</v>
      </c>
    </row>
    <row r="2722" spans="1:3" x14ac:dyDescent="0.3">
      <c r="A2722">
        <v>57</v>
      </c>
      <c r="B2722">
        <v>216.58</v>
      </c>
      <c r="C2722">
        <v>31</v>
      </c>
    </row>
    <row r="2723" spans="1:3" x14ac:dyDescent="0.3">
      <c r="A2723">
        <v>43</v>
      </c>
      <c r="B2723">
        <v>86.67</v>
      </c>
      <c r="C2723">
        <v>33.299999999999997</v>
      </c>
    </row>
    <row r="2724" spans="1:3" x14ac:dyDescent="0.3">
      <c r="A2724">
        <v>14</v>
      </c>
      <c r="B2724">
        <v>71.8</v>
      </c>
      <c r="C2724">
        <v>18.8</v>
      </c>
    </row>
    <row r="2725" spans="1:3" x14ac:dyDescent="0.3">
      <c r="A2725">
        <v>32</v>
      </c>
      <c r="B2725">
        <v>114.37</v>
      </c>
      <c r="C2725">
        <v>37.799999999999997</v>
      </c>
    </row>
    <row r="2726" spans="1:3" x14ac:dyDescent="0.3">
      <c r="A2726">
        <v>55</v>
      </c>
      <c r="B2726">
        <v>63.47</v>
      </c>
      <c r="C2726">
        <v>27.8</v>
      </c>
    </row>
    <row r="2727" spans="1:3" x14ac:dyDescent="0.3">
      <c r="A2727">
        <v>57</v>
      </c>
      <c r="B2727">
        <v>69.400000000000006</v>
      </c>
      <c r="C2727">
        <v>24</v>
      </c>
    </row>
    <row r="2728" spans="1:3" x14ac:dyDescent="0.3">
      <c r="A2728">
        <v>43</v>
      </c>
      <c r="B2728">
        <v>82.57</v>
      </c>
      <c r="C2728">
        <v>29.1</v>
      </c>
    </row>
    <row r="2729" spans="1:3" x14ac:dyDescent="0.3">
      <c r="A2729">
        <v>61</v>
      </c>
      <c r="B2729">
        <v>129.31</v>
      </c>
      <c r="C2729">
        <v>41.2</v>
      </c>
    </row>
    <row r="2730" spans="1:3" x14ac:dyDescent="0.3">
      <c r="A2730">
        <v>5</v>
      </c>
      <c r="B2730">
        <v>59.78</v>
      </c>
      <c r="C2730">
        <v>15.9</v>
      </c>
    </row>
    <row r="2731" spans="1:3" x14ac:dyDescent="0.3">
      <c r="A2731">
        <v>31</v>
      </c>
      <c r="B2731">
        <v>117.31</v>
      </c>
      <c r="C2731">
        <v>28.4</v>
      </c>
    </row>
    <row r="2732" spans="1:3" x14ac:dyDescent="0.3">
      <c r="A2732">
        <v>28</v>
      </c>
      <c r="B2732">
        <v>71.97</v>
      </c>
      <c r="C2732">
        <v>27.2</v>
      </c>
    </row>
    <row r="2733" spans="1:3" x14ac:dyDescent="0.3">
      <c r="A2733">
        <v>82</v>
      </c>
      <c r="B2733">
        <v>196.92</v>
      </c>
      <c r="C2733">
        <v>22.2</v>
      </c>
    </row>
    <row r="2734" spans="1:3" x14ac:dyDescent="0.3">
      <c r="A2734">
        <v>38</v>
      </c>
      <c r="B2734">
        <v>162.30000000000001</v>
      </c>
      <c r="C2734">
        <v>23.6</v>
      </c>
    </row>
    <row r="2735" spans="1:3" x14ac:dyDescent="0.3">
      <c r="A2735">
        <v>20</v>
      </c>
      <c r="B2735">
        <v>80.08</v>
      </c>
      <c r="C2735">
        <v>25.1</v>
      </c>
    </row>
    <row r="2736" spans="1:3" x14ac:dyDescent="0.3">
      <c r="A2736">
        <v>23</v>
      </c>
      <c r="B2736">
        <v>69.239999999999995</v>
      </c>
      <c r="C2736">
        <v>51</v>
      </c>
    </row>
    <row r="2737" spans="1:3" x14ac:dyDescent="0.3">
      <c r="A2737">
        <v>34</v>
      </c>
      <c r="B2737">
        <v>59.14</v>
      </c>
      <c r="C2737">
        <v>40.1</v>
      </c>
    </row>
    <row r="2738" spans="1:3" x14ac:dyDescent="0.3">
      <c r="A2738">
        <v>43</v>
      </c>
      <c r="B2738">
        <v>67.5</v>
      </c>
      <c r="C2738">
        <v>20.399999999999999</v>
      </c>
    </row>
    <row r="2739" spans="1:3" x14ac:dyDescent="0.3">
      <c r="A2739">
        <v>49</v>
      </c>
      <c r="B2739">
        <v>117.34</v>
      </c>
      <c r="C2739">
        <v>21.6</v>
      </c>
    </row>
    <row r="2740" spans="1:3" x14ac:dyDescent="0.3">
      <c r="A2740">
        <v>17</v>
      </c>
      <c r="B2740">
        <v>68.86</v>
      </c>
      <c r="C2740">
        <v>41.1</v>
      </c>
    </row>
    <row r="2741" spans="1:3" x14ac:dyDescent="0.3">
      <c r="A2741">
        <v>22</v>
      </c>
      <c r="B2741">
        <v>73.400000000000006</v>
      </c>
      <c r="C2741">
        <v>21.6</v>
      </c>
    </row>
    <row r="2742" spans="1:3" x14ac:dyDescent="0.3">
      <c r="A2742">
        <v>49</v>
      </c>
      <c r="B2742">
        <v>65.34</v>
      </c>
      <c r="C2742">
        <v>39.4</v>
      </c>
    </row>
    <row r="2743" spans="1:3" x14ac:dyDescent="0.3">
      <c r="A2743">
        <v>63</v>
      </c>
      <c r="B2743">
        <v>69.459999999999994</v>
      </c>
      <c r="C2743">
        <v>26.6</v>
      </c>
    </row>
    <row r="2744" spans="1:3" x14ac:dyDescent="0.3">
      <c r="A2744">
        <v>79</v>
      </c>
      <c r="B2744">
        <v>93.89</v>
      </c>
      <c r="C2744">
        <v>30.4</v>
      </c>
    </row>
    <row r="2745" spans="1:3" x14ac:dyDescent="0.3">
      <c r="A2745">
        <v>67</v>
      </c>
      <c r="B2745">
        <v>94.61</v>
      </c>
      <c r="C2745">
        <v>28.4</v>
      </c>
    </row>
    <row r="2746" spans="1:3" x14ac:dyDescent="0.3">
      <c r="A2746">
        <v>0.32</v>
      </c>
      <c r="B2746">
        <v>55.86</v>
      </c>
      <c r="C2746">
        <v>16</v>
      </c>
    </row>
    <row r="2747" spans="1:3" x14ac:dyDescent="0.3">
      <c r="A2747">
        <v>53</v>
      </c>
      <c r="B2747">
        <v>94.14</v>
      </c>
      <c r="C2747">
        <v>27.7</v>
      </c>
    </row>
    <row r="2748" spans="1:3" x14ac:dyDescent="0.3">
      <c r="A2748">
        <v>44</v>
      </c>
      <c r="B2748">
        <v>81.13</v>
      </c>
      <c r="C2748">
        <v>34.1</v>
      </c>
    </row>
    <row r="2749" spans="1:3" x14ac:dyDescent="0.3">
      <c r="A2749">
        <v>19</v>
      </c>
      <c r="B2749">
        <v>133.58000000000001</v>
      </c>
      <c r="C2749">
        <v>24</v>
      </c>
    </row>
    <row r="2750" spans="1:3" x14ac:dyDescent="0.3">
      <c r="A2750">
        <v>42</v>
      </c>
      <c r="B2750">
        <v>140.08000000000001</v>
      </c>
      <c r="C2750">
        <v>43</v>
      </c>
    </row>
    <row r="2751" spans="1:3" x14ac:dyDescent="0.3">
      <c r="A2751">
        <v>49</v>
      </c>
      <c r="B2751">
        <v>85.33</v>
      </c>
      <c r="C2751">
        <v>25.5</v>
      </c>
    </row>
    <row r="2752" spans="1:3" x14ac:dyDescent="0.3">
      <c r="A2752">
        <v>72</v>
      </c>
      <c r="B2752">
        <v>206.49</v>
      </c>
      <c r="C2752">
        <v>26.3</v>
      </c>
    </row>
    <row r="2753" spans="1:3" x14ac:dyDescent="0.3">
      <c r="A2753">
        <v>52</v>
      </c>
      <c r="B2753">
        <v>80.88</v>
      </c>
      <c r="C2753">
        <v>23.8</v>
      </c>
    </row>
    <row r="2754" spans="1:3" x14ac:dyDescent="0.3">
      <c r="A2754">
        <v>36</v>
      </c>
      <c r="B2754">
        <v>76.930000000000007</v>
      </c>
      <c r="C2754">
        <v>21.6</v>
      </c>
    </row>
    <row r="2755" spans="1:3" x14ac:dyDescent="0.3">
      <c r="A2755">
        <v>31</v>
      </c>
      <c r="B2755">
        <v>77.010000000000005</v>
      </c>
      <c r="C2755">
        <v>31.3</v>
      </c>
    </row>
    <row r="2756" spans="1:3" x14ac:dyDescent="0.3">
      <c r="A2756">
        <v>36</v>
      </c>
      <c r="B2756">
        <v>91.56</v>
      </c>
      <c r="C2756">
        <v>42.2</v>
      </c>
    </row>
    <row r="2757" spans="1:3" x14ac:dyDescent="0.3">
      <c r="A2757">
        <v>56</v>
      </c>
      <c r="B2757">
        <v>77.66</v>
      </c>
      <c r="C2757">
        <v>40.799999999999997</v>
      </c>
    </row>
    <row r="2758" spans="1:3" x14ac:dyDescent="0.3">
      <c r="A2758">
        <v>65</v>
      </c>
      <c r="B2758">
        <v>82.21</v>
      </c>
      <c r="C2758">
        <v>26.2</v>
      </c>
    </row>
    <row r="2759" spans="1:3" x14ac:dyDescent="0.3">
      <c r="A2759">
        <v>45</v>
      </c>
      <c r="B2759">
        <v>92.86</v>
      </c>
      <c r="C2759">
        <v>35.1</v>
      </c>
    </row>
    <row r="2760" spans="1:3" x14ac:dyDescent="0.3">
      <c r="A2760">
        <v>75</v>
      </c>
      <c r="B2760">
        <v>206.15</v>
      </c>
      <c r="C2760">
        <v>25.4</v>
      </c>
    </row>
    <row r="2761" spans="1:3" x14ac:dyDescent="0.3">
      <c r="A2761">
        <v>57</v>
      </c>
      <c r="B2761">
        <v>81.42</v>
      </c>
      <c r="C2761">
        <v>35.799999999999997</v>
      </c>
    </row>
    <row r="2762" spans="1:3" x14ac:dyDescent="0.3">
      <c r="A2762">
        <v>64</v>
      </c>
      <c r="B2762">
        <v>78.849999999999994</v>
      </c>
      <c r="C2762">
        <v>33.9</v>
      </c>
    </row>
    <row r="2763" spans="1:3" x14ac:dyDescent="0.3">
      <c r="A2763">
        <v>43</v>
      </c>
      <c r="B2763">
        <v>80.8</v>
      </c>
      <c r="C2763">
        <v>46.1</v>
      </c>
    </row>
    <row r="2764" spans="1:3" x14ac:dyDescent="0.3">
      <c r="A2764">
        <v>37</v>
      </c>
      <c r="B2764">
        <v>84.13</v>
      </c>
      <c r="C2764">
        <v>27</v>
      </c>
    </row>
    <row r="2765" spans="1:3" x14ac:dyDescent="0.3">
      <c r="A2765">
        <v>32</v>
      </c>
      <c r="B2765">
        <v>76.13</v>
      </c>
      <c r="C2765">
        <v>29.9</v>
      </c>
    </row>
    <row r="2766" spans="1:3" x14ac:dyDescent="0.3">
      <c r="A2766">
        <v>39</v>
      </c>
      <c r="B2766">
        <v>83.83</v>
      </c>
      <c r="C2766">
        <v>30.3</v>
      </c>
    </row>
    <row r="2767" spans="1:3" x14ac:dyDescent="0.3">
      <c r="A2767">
        <v>1.24</v>
      </c>
      <c r="B2767">
        <v>61.94</v>
      </c>
      <c r="C2767">
        <v>20.3</v>
      </c>
    </row>
    <row r="2768" spans="1:3" x14ac:dyDescent="0.3">
      <c r="A2768">
        <v>52</v>
      </c>
      <c r="B2768">
        <v>73.73</v>
      </c>
      <c r="C2768">
        <v>34.4</v>
      </c>
    </row>
    <row r="2769" spans="1:3" x14ac:dyDescent="0.3">
      <c r="A2769">
        <v>60</v>
      </c>
      <c r="B2769">
        <v>145.94</v>
      </c>
      <c r="C2769">
        <v>29.2</v>
      </c>
    </row>
    <row r="2770" spans="1:3" x14ac:dyDescent="0.3">
      <c r="A2770">
        <v>20</v>
      </c>
      <c r="B2770">
        <v>117.59</v>
      </c>
      <c r="C2770">
        <v>17.100000000000001</v>
      </c>
    </row>
    <row r="2771" spans="1:3" x14ac:dyDescent="0.3">
      <c r="A2771">
        <v>40</v>
      </c>
      <c r="B2771">
        <v>124.48</v>
      </c>
      <c r="C2771">
        <v>38.5</v>
      </c>
    </row>
    <row r="2772" spans="1:3" x14ac:dyDescent="0.3">
      <c r="A2772">
        <v>31</v>
      </c>
      <c r="B2772">
        <v>98.99</v>
      </c>
      <c r="C2772">
        <v>31.2</v>
      </c>
    </row>
    <row r="2773" spans="1:3" x14ac:dyDescent="0.3">
      <c r="A2773">
        <v>17</v>
      </c>
      <c r="B2773">
        <v>79.61</v>
      </c>
      <c r="C2773">
        <v>24.1</v>
      </c>
    </row>
    <row r="2774" spans="1:3" x14ac:dyDescent="0.3">
      <c r="A2774">
        <v>5</v>
      </c>
      <c r="B2774">
        <v>57.8</v>
      </c>
      <c r="C2774">
        <v>17.600000000000001</v>
      </c>
    </row>
    <row r="2775" spans="1:3" x14ac:dyDescent="0.3">
      <c r="A2775">
        <v>72</v>
      </c>
      <c r="B2775">
        <v>112.12</v>
      </c>
      <c r="C2775">
        <v>30.5</v>
      </c>
    </row>
    <row r="2776" spans="1:3" x14ac:dyDescent="0.3">
      <c r="A2776">
        <v>18</v>
      </c>
      <c r="B2776">
        <v>88.85</v>
      </c>
      <c r="C2776">
        <v>36.200000000000003</v>
      </c>
    </row>
    <row r="2777" spans="1:3" x14ac:dyDescent="0.3">
      <c r="A2777">
        <v>65</v>
      </c>
      <c r="B2777">
        <v>70.06</v>
      </c>
      <c r="C2777">
        <v>35.799999999999997</v>
      </c>
    </row>
    <row r="2778" spans="1:3" x14ac:dyDescent="0.3">
      <c r="A2778">
        <v>28</v>
      </c>
      <c r="B2778">
        <v>183.45</v>
      </c>
      <c r="C2778">
        <v>40.5</v>
      </c>
    </row>
    <row r="2779" spans="1:3" x14ac:dyDescent="0.3">
      <c r="A2779">
        <v>23</v>
      </c>
      <c r="B2779">
        <v>74.459999999999994</v>
      </c>
      <c r="C2779">
        <v>35.6</v>
      </c>
    </row>
    <row r="2780" spans="1:3" x14ac:dyDescent="0.3">
      <c r="A2780">
        <v>14</v>
      </c>
      <c r="B2780">
        <v>60.37</v>
      </c>
      <c r="C2780">
        <v>26.9</v>
      </c>
    </row>
    <row r="2781" spans="1:3" x14ac:dyDescent="0.3">
      <c r="A2781">
        <v>76</v>
      </c>
      <c r="B2781">
        <v>183.34</v>
      </c>
      <c r="C2781">
        <v>39.5</v>
      </c>
    </row>
    <row r="2782" spans="1:3" x14ac:dyDescent="0.3">
      <c r="A2782">
        <v>13</v>
      </c>
      <c r="B2782">
        <v>69.010000000000005</v>
      </c>
      <c r="C2782">
        <v>23.4</v>
      </c>
    </row>
    <row r="2783" spans="1:3" x14ac:dyDescent="0.3">
      <c r="A2783">
        <v>13</v>
      </c>
      <c r="B2783">
        <v>77.55</v>
      </c>
      <c r="C2783">
        <v>21.3</v>
      </c>
    </row>
    <row r="2784" spans="1:3" x14ac:dyDescent="0.3">
      <c r="A2784">
        <v>40</v>
      </c>
      <c r="B2784">
        <v>95.04</v>
      </c>
      <c r="C2784">
        <v>42.4</v>
      </c>
    </row>
    <row r="2785" spans="1:3" x14ac:dyDescent="0.3">
      <c r="A2785">
        <v>5</v>
      </c>
      <c r="B2785">
        <v>55.35</v>
      </c>
      <c r="C2785">
        <v>22.7</v>
      </c>
    </row>
    <row r="2786" spans="1:3" x14ac:dyDescent="0.3">
      <c r="A2786">
        <v>48</v>
      </c>
      <c r="B2786">
        <v>75.739999999999995</v>
      </c>
      <c r="C2786">
        <v>28.8</v>
      </c>
    </row>
    <row r="2787" spans="1:3" x14ac:dyDescent="0.3">
      <c r="A2787">
        <v>46</v>
      </c>
      <c r="B2787">
        <v>83.88</v>
      </c>
      <c r="C2787">
        <v>27.1</v>
      </c>
    </row>
    <row r="2788" spans="1:3" x14ac:dyDescent="0.3">
      <c r="A2788">
        <v>29</v>
      </c>
      <c r="B2788">
        <v>62.47</v>
      </c>
      <c r="C2788">
        <v>34.4</v>
      </c>
    </row>
    <row r="2789" spans="1:3" x14ac:dyDescent="0.3">
      <c r="A2789">
        <v>73</v>
      </c>
      <c r="B2789">
        <v>90.01</v>
      </c>
      <c r="C2789">
        <v>32.4</v>
      </c>
    </row>
    <row r="2790" spans="1:3" x14ac:dyDescent="0.3">
      <c r="A2790">
        <v>62</v>
      </c>
      <c r="B2790">
        <v>77.040000000000006</v>
      </c>
      <c r="C2790">
        <v>33.799999999999997</v>
      </c>
    </row>
    <row r="2791" spans="1:3" x14ac:dyDescent="0.3">
      <c r="A2791">
        <v>53</v>
      </c>
      <c r="B2791">
        <v>83.73</v>
      </c>
      <c r="C2791">
        <v>32.5</v>
      </c>
    </row>
    <row r="2792" spans="1:3" x14ac:dyDescent="0.3">
      <c r="A2792">
        <v>44</v>
      </c>
      <c r="B2792">
        <v>121.46</v>
      </c>
      <c r="C2792">
        <v>40.4</v>
      </c>
    </row>
    <row r="2793" spans="1:3" x14ac:dyDescent="0.3">
      <c r="A2793">
        <v>46</v>
      </c>
      <c r="B2793">
        <v>124.92</v>
      </c>
      <c r="C2793">
        <v>28.8</v>
      </c>
    </row>
    <row r="2794" spans="1:3" x14ac:dyDescent="0.3">
      <c r="A2794">
        <v>27</v>
      </c>
      <c r="B2794">
        <v>149.94999999999999</v>
      </c>
      <c r="C2794">
        <v>25.9</v>
      </c>
    </row>
    <row r="2795" spans="1:3" x14ac:dyDescent="0.3">
      <c r="A2795">
        <v>58</v>
      </c>
      <c r="B2795">
        <v>65.66</v>
      </c>
      <c r="C2795">
        <v>24.6</v>
      </c>
    </row>
    <row r="2796" spans="1:3" x14ac:dyDescent="0.3">
      <c r="A2796">
        <v>15</v>
      </c>
      <c r="B2796">
        <v>126.96</v>
      </c>
      <c r="C2796">
        <v>28.7</v>
      </c>
    </row>
    <row r="2797" spans="1:3" x14ac:dyDescent="0.3">
      <c r="A2797">
        <v>26</v>
      </c>
      <c r="B2797">
        <v>59.17</v>
      </c>
      <c r="C2797">
        <v>20</v>
      </c>
    </row>
    <row r="2798" spans="1:3" x14ac:dyDescent="0.3">
      <c r="A2798">
        <v>27</v>
      </c>
      <c r="B2798">
        <v>85.6</v>
      </c>
      <c r="C2798">
        <v>21.4</v>
      </c>
    </row>
    <row r="2799" spans="1:3" x14ac:dyDescent="0.3">
      <c r="A2799">
        <v>63</v>
      </c>
      <c r="B2799">
        <v>93.88</v>
      </c>
      <c r="C2799">
        <v>34.799999999999997</v>
      </c>
    </row>
    <row r="2800" spans="1:3" x14ac:dyDescent="0.3">
      <c r="A2800">
        <v>54</v>
      </c>
      <c r="B2800">
        <v>74.23</v>
      </c>
      <c r="C2800">
        <v>28.1</v>
      </c>
    </row>
    <row r="2801" spans="1:3" x14ac:dyDescent="0.3">
      <c r="A2801">
        <v>40</v>
      </c>
      <c r="B2801">
        <v>65.77</v>
      </c>
      <c r="C2801">
        <v>31.2</v>
      </c>
    </row>
    <row r="2802" spans="1:3" x14ac:dyDescent="0.3">
      <c r="A2802">
        <v>69</v>
      </c>
      <c r="B2802">
        <v>110.96</v>
      </c>
      <c r="C2802">
        <v>25.9</v>
      </c>
    </row>
    <row r="2803" spans="1:3" x14ac:dyDescent="0.3">
      <c r="A2803">
        <v>52</v>
      </c>
      <c r="B2803">
        <v>170.22</v>
      </c>
      <c r="C2803">
        <v>27.2</v>
      </c>
    </row>
    <row r="2804" spans="1:3" x14ac:dyDescent="0.3">
      <c r="A2804">
        <v>62</v>
      </c>
      <c r="B2804">
        <v>82.38</v>
      </c>
      <c r="C2804">
        <v>27.2</v>
      </c>
    </row>
    <row r="2805" spans="1:3" x14ac:dyDescent="0.3">
      <c r="A2805">
        <v>19</v>
      </c>
      <c r="B2805">
        <v>66.7</v>
      </c>
      <c r="C2805">
        <v>24.7</v>
      </c>
    </row>
    <row r="2806" spans="1:3" x14ac:dyDescent="0.3">
      <c r="A2806">
        <v>13</v>
      </c>
      <c r="B2806">
        <v>63.22</v>
      </c>
      <c r="C2806">
        <v>18.5</v>
      </c>
    </row>
    <row r="2807" spans="1:3" x14ac:dyDescent="0.3">
      <c r="A2807">
        <v>68</v>
      </c>
      <c r="B2807">
        <v>247.51</v>
      </c>
      <c r="C2807">
        <v>40.5</v>
      </c>
    </row>
    <row r="2808" spans="1:3" x14ac:dyDescent="0.3">
      <c r="A2808">
        <v>51</v>
      </c>
      <c r="B2808">
        <v>90.78</v>
      </c>
      <c r="C2808">
        <v>32.299999999999997</v>
      </c>
    </row>
    <row r="2809" spans="1:3" x14ac:dyDescent="0.3">
      <c r="A2809">
        <v>50</v>
      </c>
      <c r="B2809">
        <v>112.44</v>
      </c>
      <c r="C2809">
        <v>31.5</v>
      </c>
    </row>
    <row r="2810" spans="1:3" x14ac:dyDescent="0.3">
      <c r="A2810">
        <v>60</v>
      </c>
      <c r="B2810">
        <v>65.38</v>
      </c>
      <c r="C2810">
        <v>41.2</v>
      </c>
    </row>
    <row r="2811" spans="1:3" x14ac:dyDescent="0.3">
      <c r="A2811">
        <v>38</v>
      </c>
      <c r="B2811">
        <v>100.02</v>
      </c>
      <c r="C2811">
        <v>28</v>
      </c>
    </row>
    <row r="2812" spans="1:3" x14ac:dyDescent="0.3">
      <c r="A2812">
        <v>19</v>
      </c>
      <c r="B2812">
        <v>79.25</v>
      </c>
      <c r="C2812">
        <v>23.6</v>
      </c>
    </row>
    <row r="2813" spans="1:3" x14ac:dyDescent="0.3">
      <c r="A2813">
        <v>72</v>
      </c>
      <c r="B2813">
        <v>57.28</v>
      </c>
      <c r="C2813">
        <v>23.9</v>
      </c>
    </row>
    <row r="2814" spans="1:3" x14ac:dyDescent="0.3">
      <c r="A2814">
        <v>19</v>
      </c>
      <c r="B2814">
        <v>58.39</v>
      </c>
      <c r="C2814">
        <v>28.2</v>
      </c>
    </row>
    <row r="2815" spans="1:3" x14ac:dyDescent="0.3">
      <c r="A2815">
        <v>18</v>
      </c>
      <c r="B2815">
        <v>67.92</v>
      </c>
      <c r="C2815">
        <v>19.399999999999999</v>
      </c>
    </row>
    <row r="2816" spans="1:3" x14ac:dyDescent="0.3">
      <c r="A2816">
        <v>48</v>
      </c>
      <c r="B2816">
        <v>216.7</v>
      </c>
      <c r="C2816">
        <v>38.700000000000003</v>
      </c>
    </row>
    <row r="2817" spans="1:3" x14ac:dyDescent="0.3">
      <c r="A2817">
        <v>50</v>
      </c>
      <c r="B2817">
        <v>62.32</v>
      </c>
      <c r="C2817">
        <v>21.6</v>
      </c>
    </row>
    <row r="2818" spans="1:3" x14ac:dyDescent="0.3">
      <c r="A2818">
        <v>1.48</v>
      </c>
      <c r="B2818">
        <v>61.53</v>
      </c>
      <c r="C2818">
        <v>20.5</v>
      </c>
    </row>
    <row r="2819" spans="1:3" x14ac:dyDescent="0.3">
      <c r="A2819">
        <v>23</v>
      </c>
      <c r="B2819">
        <v>64.099999999999994</v>
      </c>
      <c r="C2819">
        <v>19.8</v>
      </c>
    </row>
    <row r="2820" spans="1:3" x14ac:dyDescent="0.3">
      <c r="A2820">
        <v>78</v>
      </c>
      <c r="B2820">
        <v>133.13</v>
      </c>
      <c r="C2820">
        <v>24.2</v>
      </c>
    </row>
    <row r="2821" spans="1:3" x14ac:dyDescent="0.3">
      <c r="A2821">
        <v>80</v>
      </c>
      <c r="B2821">
        <v>79.569999999999993</v>
      </c>
      <c r="C2821">
        <v>26.9</v>
      </c>
    </row>
    <row r="2822" spans="1:3" x14ac:dyDescent="0.3">
      <c r="A2822">
        <v>28</v>
      </c>
      <c r="B2822">
        <v>62.44</v>
      </c>
      <c r="C2822">
        <v>37.200000000000003</v>
      </c>
    </row>
    <row r="2823" spans="1:3" x14ac:dyDescent="0.3">
      <c r="A2823">
        <v>70</v>
      </c>
      <c r="B2823">
        <v>149.80000000000001</v>
      </c>
      <c r="C2823">
        <v>47.6</v>
      </c>
    </row>
    <row r="2824" spans="1:3" x14ac:dyDescent="0.3">
      <c r="A2824">
        <v>0.72</v>
      </c>
      <c r="B2824">
        <v>66.36</v>
      </c>
      <c r="C2824">
        <v>23</v>
      </c>
    </row>
    <row r="2825" spans="1:3" x14ac:dyDescent="0.3">
      <c r="A2825">
        <v>24</v>
      </c>
      <c r="B2825">
        <v>85.07</v>
      </c>
      <c r="C2825">
        <v>22.5</v>
      </c>
    </row>
    <row r="2826" spans="1:3" x14ac:dyDescent="0.3">
      <c r="A2826">
        <v>71</v>
      </c>
      <c r="B2826">
        <v>219.8</v>
      </c>
      <c r="C2826">
        <v>34.200000000000003</v>
      </c>
    </row>
    <row r="2827" spans="1:3" x14ac:dyDescent="0.3">
      <c r="A2827">
        <v>48</v>
      </c>
      <c r="B2827">
        <v>118.14</v>
      </c>
    </row>
    <row r="2828" spans="1:3" x14ac:dyDescent="0.3">
      <c r="A2828">
        <v>74</v>
      </c>
      <c r="B2828">
        <v>83.5</v>
      </c>
      <c r="C2828">
        <v>25.8</v>
      </c>
    </row>
    <row r="2829" spans="1:3" x14ac:dyDescent="0.3">
      <c r="A2829">
        <v>72</v>
      </c>
      <c r="B2829">
        <v>210.78</v>
      </c>
      <c r="C2829">
        <v>32.299999999999997</v>
      </c>
    </row>
    <row r="2830" spans="1:3" x14ac:dyDescent="0.3">
      <c r="A2830">
        <v>59</v>
      </c>
      <c r="B2830">
        <v>98.52</v>
      </c>
      <c r="C2830">
        <v>29.8</v>
      </c>
    </row>
    <row r="2831" spans="1:3" x14ac:dyDescent="0.3">
      <c r="A2831">
        <v>42</v>
      </c>
      <c r="B2831">
        <v>86.3</v>
      </c>
      <c r="C2831">
        <v>20.100000000000001</v>
      </c>
    </row>
    <row r="2832" spans="1:3" x14ac:dyDescent="0.3">
      <c r="A2832">
        <v>57</v>
      </c>
      <c r="B2832">
        <v>72.55</v>
      </c>
      <c r="C2832">
        <v>21</v>
      </c>
    </row>
    <row r="2833" spans="1:3" x14ac:dyDescent="0.3">
      <c r="A2833">
        <v>48</v>
      </c>
      <c r="B2833">
        <v>101.89</v>
      </c>
      <c r="C2833">
        <v>25.1</v>
      </c>
    </row>
    <row r="2834" spans="1:3" x14ac:dyDescent="0.3">
      <c r="A2834">
        <v>40</v>
      </c>
      <c r="B2834">
        <v>83.3</v>
      </c>
      <c r="C2834">
        <v>32</v>
      </c>
    </row>
    <row r="2835" spans="1:3" x14ac:dyDescent="0.3">
      <c r="A2835">
        <v>80</v>
      </c>
      <c r="B2835">
        <v>100.8</v>
      </c>
      <c r="C2835">
        <v>29.4</v>
      </c>
    </row>
    <row r="2836" spans="1:3" x14ac:dyDescent="0.3">
      <c r="A2836">
        <v>31</v>
      </c>
      <c r="B2836">
        <v>139.81</v>
      </c>
      <c r="C2836">
        <v>39.6</v>
      </c>
    </row>
    <row r="2837" spans="1:3" x14ac:dyDescent="0.3">
      <c r="A2837">
        <v>45</v>
      </c>
      <c r="B2837">
        <v>153.76</v>
      </c>
      <c r="C2837">
        <v>36.700000000000003</v>
      </c>
    </row>
    <row r="2838" spans="1:3" x14ac:dyDescent="0.3">
      <c r="A2838">
        <v>78</v>
      </c>
      <c r="B2838">
        <v>60.67</v>
      </c>
    </row>
    <row r="2839" spans="1:3" x14ac:dyDescent="0.3">
      <c r="A2839">
        <v>79</v>
      </c>
      <c r="B2839">
        <v>90.77</v>
      </c>
      <c r="C2839">
        <v>22.5</v>
      </c>
    </row>
    <row r="2840" spans="1:3" x14ac:dyDescent="0.3">
      <c r="A2840">
        <v>43</v>
      </c>
      <c r="B2840">
        <v>105.59</v>
      </c>
      <c r="C2840">
        <v>43.3</v>
      </c>
    </row>
    <row r="2841" spans="1:3" x14ac:dyDescent="0.3">
      <c r="A2841">
        <v>3</v>
      </c>
      <c r="B2841">
        <v>124.5</v>
      </c>
      <c r="C2841">
        <v>16.399999999999999</v>
      </c>
    </row>
    <row r="2842" spans="1:3" x14ac:dyDescent="0.3">
      <c r="A2842">
        <v>77</v>
      </c>
      <c r="B2842">
        <v>100.85</v>
      </c>
      <c r="C2842">
        <v>29.5</v>
      </c>
    </row>
    <row r="2843" spans="1:3" x14ac:dyDescent="0.3">
      <c r="A2843">
        <v>81</v>
      </c>
      <c r="B2843">
        <v>174.54</v>
      </c>
      <c r="C2843">
        <v>26.4</v>
      </c>
    </row>
    <row r="2844" spans="1:3" x14ac:dyDescent="0.3">
      <c r="A2844">
        <v>45</v>
      </c>
      <c r="B2844">
        <v>73.27</v>
      </c>
      <c r="C2844">
        <v>22.2</v>
      </c>
    </row>
    <row r="2845" spans="1:3" x14ac:dyDescent="0.3">
      <c r="A2845">
        <v>48</v>
      </c>
      <c r="B2845">
        <v>99.29</v>
      </c>
      <c r="C2845">
        <v>31.2</v>
      </c>
    </row>
    <row r="2846" spans="1:3" x14ac:dyDescent="0.3">
      <c r="A2846">
        <v>62</v>
      </c>
      <c r="B2846">
        <v>203.57</v>
      </c>
      <c r="C2846">
        <v>29.1</v>
      </c>
    </row>
    <row r="2847" spans="1:3" x14ac:dyDescent="0.3">
      <c r="A2847">
        <v>64</v>
      </c>
      <c r="B2847">
        <v>93.78</v>
      </c>
      <c r="C2847">
        <v>24.4</v>
      </c>
    </row>
    <row r="2848" spans="1:3" x14ac:dyDescent="0.3">
      <c r="A2848">
        <v>29</v>
      </c>
      <c r="B2848">
        <v>101.28</v>
      </c>
      <c r="C2848">
        <v>22.7</v>
      </c>
    </row>
    <row r="2849" spans="1:3" x14ac:dyDescent="0.3">
      <c r="A2849">
        <v>45</v>
      </c>
      <c r="B2849">
        <v>224.1</v>
      </c>
      <c r="C2849">
        <v>56.6</v>
      </c>
    </row>
    <row r="2850" spans="1:3" x14ac:dyDescent="0.3">
      <c r="A2850">
        <v>63</v>
      </c>
      <c r="B2850">
        <v>137.30000000000001</v>
      </c>
      <c r="C2850">
        <v>31.7</v>
      </c>
    </row>
    <row r="2851" spans="1:3" x14ac:dyDescent="0.3">
      <c r="A2851">
        <v>0.56000000000000005</v>
      </c>
      <c r="B2851">
        <v>80.92</v>
      </c>
      <c r="C2851">
        <v>18.3</v>
      </c>
    </row>
    <row r="2852" spans="1:3" x14ac:dyDescent="0.3">
      <c r="A2852">
        <v>49</v>
      </c>
      <c r="B2852">
        <v>90.58</v>
      </c>
      <c r="C2852">
        <v>23.2</v>
      </c>
    </row>
    <row r="2853" spans="1:3" x14ac:dyDescent="0.3">
      <c r="A2853">
        <v>4</v>
      </c>
      <c r="B2853">
        <v>109.81</v>
      </c>
      <c r="C2853">
        <v>17.899999999999999</v>
      </c>
    </row>
    <row r="2854" spans="1:3" x14ac:dyDescent="0.3">
      <c r="A2854">
        <v>31</v>
      </c>
      <c r="B2854">
        <v>81.709999999999994</v>
      </c>
      <c r="C2854">
        <v>32.700000000000003</v>
      </c>
    </row>
    <row r="2855" spans="1:3" x14ac:dyDescent="0.3">
      <c r="A2855">
        <v>79</v>
      </c>
      <c r="B2855">
        <v>57.77</v>
      </c>
      <c r="C2855">
        <v>24.1</v>
      </c>
    </row>
    <row r="2856" spans="1:3" x14ac:dyDescent="0.3">
      <c r="A2856">
        <v>52</v>
      </c>
      <c r="B2856">
        <v>155.86000000000001</v>
      </c>
      <c r="C2856">
        <v>27.2</v>
      </c>
    </row>
    <row r="2857" spans="1:3" x14ac:dyDescent="0.3">
      <c r="A2857">
        <v>31</v>
      </c>
      <c r="B2857">
        <v>56.48</v>
      </c>
      <c r="C2857">
        <v>26.2</v>
      </c>
    </row>
    <row r="2858" spans="1:3" x14ac:dyDescent="0.3">
      <c r="A2858">
        <v>29</v>
      </c>
      <c r="B2858">
        <v>60.74</v>
      </c>
      <c r="C2858">
        <v>20</v>
      </c>
    </row>
    <row r="2859" spans="1:3" x14ac:dyDescent="0.3">
      <c r="A2859">
        <v>8</v>
      </c>
      <c r="B2859">
        <v>65.319999999999993</v>
      </c>
      <c r="C2859">
        <v>18.399999999999999</v>
      </c>
    </row>
    <row r="2860" spans="1:3" x14ac:dyDescent="0.3">
      <c r="A2860">
        <v>63</v>
      </c>
      <c r="B2860">
        <v>60.22</v>
      </c>
      <c r="C2860">
        <v>29.2</v>
      </c>
    </row>
    <row r="2861" spans="1:3" x14ac:dyDescent="0.3">
      <c r="A2861">
        <v>27</v>
      </c>
      <c r="B2861">
        <v>88.97</v>
      </c>
      <c r="C2861">
        <v>28.8</v>
      </c>
    </row>
    <row r="2862" spans="1:3" x14ac:dyDescent="0.3">
      <c r="A2862">
        <v>33</v>
      </c>
      <c r="B2862">
        <v>112.94</v>
      </c>
      <c r="C2862">
        <v>43</v>
      </c>
    </row>
    <row r="2863" spans="1:3" x14ac:dyDescent="0.3">
      <c r="A2863">
        <v>65</v>
      </c>
      <c r="B2863">
        <v>68.430000000000007</v>
      </c>
    </row>
    <row r="2864" spans="1:3" x14ac:dyDescent="0.3">
      <c r="A2864">
        <v>76</v>
      </c>
      <c r="B2864">
        <v>96.29</v>
      </c>
      <c r="C2864">
        <v>25.4</v>
      </c>
    </row>
    <row r="2865" spans="1:3" x14ac:dyDescent="0.3">
      <c r="A2865">
        <v>18</v>
      </c>
      <c r="B2865">
        <v>93.88</v>
      </c>
      <c r="C2865">
        <v>22.2</v>
      </c>
    </row>
    <row r="2866" spans="1:3" x14ac:dyDescent="0.3">
      <c r="A2866">
        <v>46</v>
      </c>
      <c r="B2866">
        <v>64.09</v>
      </c>
      <c r="C2866">
        <v>25.3</v>
      </c>
    </row>
    <row r="2867" spans="1:3" x14ac:dyDescent="0.3">
      <c r="A2867">
        <v>77</v>
      </c>
      <c r="B2867">
        <v>151.22999999999999</v>
      </c>
      <c r="C2867">
        <v>24.9</v>
      </c>
    </row>
    <row r="2868" spans="1:3" x14ac:dyDescent="0.3">
      <c r="A2868">
        <v>44</v>
      </c>
      <c r="B2868">
        <v>58.19</v>
      </c>
      <c r="C2868">
        <v>37.1</v>
      </c>
    </row>
    <row r="2869" spans="1:3" x14ac:dyDescent="0.3">
      <c r="A2869">
        <v>37</v>
      </c>
      <c r="B2869">
        <v>65.290000000000006</v>
      </c>
      <c r="C2869">
        <v>32.9</v>
      </c>
    </row>
    <row r="2870" spans="1:3" x14ac:dyDescent="0.3">
      <c r="A2870">
        <v>57</v>
      </c>
      <c r="B2870">
        <v>87.1</v>
      </c>
      <c r="C2870">
        <v>48.3</v>
      </c>
    </row>
    <row r="2871" spans="1:3" x14ac:dyDescent="0.3">
      <c r="A2871">
        <v>57</v>
      </c>
      <c r="B2871">
        <v>131.4</v>
      </c>
      <c r="C2871">
        <v>32.299999999999997</v>
      </c>
    </row>
    <row r="2872" spans="1:3" x14ac:dyDescent="0.3">
      <c r="A2872">
        <v>30</v>
      </c>
      <c r="B2872">
        <v>76.7</v>
      </c>
      <c r="C2872">
        <v>24.2</v>
      </c>
    </row>
    <row r="2873" spans="1:3" x14ac:dyDescent="0.3">
      <c r="A2873">
        <v>46</v>
      </c>
      <c r="B2873">
        <v>56.89</v>
      </c>
      <c r="C2873">
        <v>23.8</v>
      </c>
    </row>
    <row r="2874" spans="1:3" x14ac:dyDescent="0.3">
      <c r="A2874">
        <v>38</v>
      </c>
      <c r="B2874">
        <v>109.46</v>
      </c>
      <c r="C2874">
        <v>41.5</v>
      </c>
    </row>
    <row r="2875" spans="1:3" x14ac:dyDescent="0.3">
      <c r="A2875">
        <v>39</v>
      </c>
      <c r="B2875">
        <v>101.52</v>
      </c>
      <c r="C2875">
        <v>41.8</v>
      </c>
    </row>
    <row r="2876" spans="1:3" x14ac:dyDescent="0.3">
      <c r="A2876">
        <v>55</v>
      </c>
      <c r="B2876">
        <v>56.11</v>
      </c>
      <c r="C2876">
        <v>32.4</v>
      </c>
    </row>
    <row r="2877" spans="1:3" x14ac:dyDescent="0.3">
      <c r="A2877">
        <v>71</v>
      </c>
      <c r="B2877">
        <v>195.25</v>
      </c>
      <c r="C2877">
        <v>33.299999999999997</v>
      </c>
    </row>
    <row r="2878" spans="1:3" x14ac:dyDescent="0.3">
      <c r="A2878">
        <v>62</v>
      </c>
      <c r="B2878">
        <v>103.69</v>
      </c>
      <c r="C2878">
        <v>35.200000000000003</v>
      </c>
    </row>
    <row r="2879" spans="1:3" x14ac:dyDescent="0.3">
      <c r="A2879">
        <v>64</v>
      </c>
      <c r="B2879">
        <v>114.71</v>
      </c>
      <c r="C2879">
        <v>30.6</v>
      </c>
    </row>
    <row r="2880" spans="1:3" x14ac:dyDescent="0.3">
      <c r="A2880">
        <v>29</v>
      </c>
      <c r="B2880">
        <v>72.52</v>
      </c>
      <c r="C2880">
        <v>33.9</v>
      </c>
    </row>
    <row r="2881" spans="1:3" x14ac:dyDescent="0.3">
      <c r="A2881">
        <v>14</v>
      </c>
      <c r="B2881">
        <v>77.52</v>
      </c>
      <c r="C2881">
        <v>21.9</v>
      </c>
    </row>
    <row r="2882" spans="1:3" x14ac:dyDescent="0.3">
      <c r="A2882">
        <v>22</v>
      </c>
      <c r="B2882">
        <v>66.290000000000006</v>
      </c>
      <c r="C2882">
        <v>20.5</v>
      </c>
    </row>
    <row r="2883" spans="1:3" x14ac:dyDescent="0.3">
      <c r="A2883">
        <v>2</v>
      </c>
      <c r="B2883">
        <v>65.959999999999994</v>
      </c>
      <c r="C2883">
        <v>19.7</v>
      </c>
    </row>
    <row r="2884" spans="1:3" x14ac:dyDescent="0.3">
      <c r="A2884">
        <v>36</v>
      </c>
      <c r="B2884">
        <v>91.34</v>
      </c>
      <c r="C2884">
        <v>29.9</v>
      </c>
    </row>
    <row r="2885" spans="1:3" x14ac:dyDescent="0.3">
      <c r="A2885">
        <v>25</v>
      </c>
      <c r="B2885">
        <v>60.84</v>
      </c>
      <c r="C2885">
        <v>24.5</v>
      </c>
    </row>
    <row r="2886" spans="1:3" x14ac:dyDescent="0.3">
      <c r="A2886">
        <v>15</v>
      </c>
      <c r="B2886">
        <v>87.29</v>
      </c>
      <c r="C2886">
        <v>29.4</v>
      </c>
    </row>
    <row r="2887" spans="1:3" x14ac:dyDescent="0.3">
      <c r="A2887">
        <v>31</v>
      </c>
      <c r="B2887">
        <v>122.41</v>
      </c>
      <c r="C2887">
        <v>40.299999999999997</v>
      </c>
    </row>
    <row r="2888" spans="1:3" x14ac:dyDescent="0.3">
      <c r="A2888">
        <v>20</v>
      </c>
      <c r="B2888">
        <v>112.96</v>
      </c>
      <c r="C2888">
        <v>27.5</v>
      </c>
    </row>
    <row r="2889" spans="1:3" x14ac:dyDescent="0.3">
      <c r="A2889">
        <v>1.08</v>
      </c>
      <c r="B2889">
        <v>109.33</v>
      </c>
      <c r="C2889">
        <v>18.2</v>
      </c>
    </row>
    <row r="2890" spans="1:3" x14ac:dyDescent="0.3">
      <c r="A2890">
        <v>37</v>
      </c>
      <c r="B2890">
        <v>76.98</v>
      </c>
      <c r="C2890">
        <v>34.700000000000003</v>
      </c>
    </row>
    <row r="2891" spans="1:3" x14ac:dyDescent="0.3">
      <c r="A2891">
        <v>33</v>
      </c>
      <c r="B2891">
        <v>84.48</v>
      </c>
      <c r="C2891">
        <v>44.5</v>
      </c>
    </row>
    <row r="2892" spans="1:3" x14ac:dyDescent="0.3">
      <c r="A2892">
        <v>52</v>
      </c>
      <c r="B2892">
        <v>110.36</v>
      </c>
      <c r="C2892">
        <v>39.1</v>
      </c>
    </row>
    <row r="2893" spans="1:3" x14ac:dyDescent="0.3">
      <c r="A2893">
        <v>81</v>
      </c>
      <c r="B2893">
        <v>126.34</v>
      </c>
      <c r="C2893">
        <v>27.4</v>
      </c>
    </row>
    <row r="2894" spans="1:3" x14ac:dyDescent="0.3">
      <c r="A2894">
        <v>44</v>
      </c>
      <c r="B2894">
        <v>92.72</v>
      </c>
      <c r="C2894">
        <v>36.6</v>
      </c>
    </row>
    <row r="2895" spans="1:3" x14ac:dyDescent="0.3">
      <c r="A2895">
        <v>39</v>
      </c>
      <c r="B2895">
        <v>243.52</v>
      </c>
      <c r="C2895">
        <v>37.200000000000003</v>
      </c>
    </row>
    <row r="2896" spans="1:3" x14ac:dyDescent="0.3">
      <c r="A2896">
        <v>38</v>
      </c>
      <c r="B2896">
        <v>183.43</v>
      </c>
      <c r="C2896">
        <v>38.1</v>
      </c>
    </row>
    <row r="2897" spans="1:3" x14ac:dyDescent="0.3">
      <c r="A2897">
        <v>29</v>
      </c>
      <c r="B2897">
        <v>79.27</v>
      </c>
      <c r="C2897">
        <v>29</v>
      </c>
    </row>
    <row r="2898" spans="1:3" x14ac:dyDescent="0.3">
      <c r="A2898">
        <v>45</v>
      </c>
      <c r="B2898">
        <v>81.02</v>
      </c>
      <c r="C2898">
        <v>39</v>
      </c>
    </row>
    <row r="2899" spans="1:3" x14ac:dyDescent="0.3">
      <c r="A2899">
        <v>56</v>
      </c>
      <c r="B2899">
        <v>179.14</v>
      </c>
      <c r="C2899">
        <v>35.299999999999997</v>
      </c>
    </row>
    <row r="2900" spans="1:3" x14ac:dyDescent="0.3">
      <c r="A2900">
        <v>25</v>
      </c>
      <c r="B2900">
        <v>100.82</v>
      </c>
      <c r="C2900">
        <v>31.9</v>
      </c>
    </row>
    <row r="2901" spans="1:3" x14ac:dyDescent="0.3">
      <c r="A2901">
        <v>28</v>
      </c>
      <c r="B2901">
        <v>134.12</v>
      </c>
      <c r="C2901">
        <v>28.8</v>
      </c>
    </row>
    <row r="2902" spans="1:3" x14ac:dyDescent="0.3">
      <c r="A2902">
        <v>27</v>
      </c>
      <c r="B2902">
        <v>57.96</v>
      </c>
      <c r="C2902">
        <v>64.400000000000006</v>
      </c>
    </row>
    <row r="2903" spans="1:3" x14ac:dyDescent="0.3">
      <c r="A2903">
        <v>55</v>
      </c>
      <c r="B2903">
        <v>109.69</v>
      </c>
      <c r="C2903">
        <v>22.2</v>
      </c>
    </row>
    <row r="2904" spans="1:3" x14ac:dyDescent="0.3">
      <c r="A2904">
        <v>28</v>
      </c>
      <c r="B2904">
        <v>111.27</v>
      </c>
      <c r="C2904">
        <v>19.100000000000001</v>
      </c>
    </row>
    <row r="2905" spans="1:3" x14ac:dyDescent="0.3">
      <c r="A2905">
        <v>43</v>
      </c>
      <c r="B2905">
        <v>96.3</v>
      </c>
      <c r="C2905">
        <v>28.1</v>
      </c>
    </row>
    <row r="2906" spans="1:3" x14ac:dyDescent="0.3">
      <c r="A2906">
        <v>10</v>
      </c>
      <c r="B2906">
        <v>57.28</v>
      </c>
      <c r="C2906">
        <v>15.4</v>
      </c>
    </row>
    <row r="2907" spans="1:3" x14ac:dyDescent="0.3">
      <c r="A2907">
        <v>13</v>
      </c>
      <c r="B2907">
        <v>62.57</v>
      </c>
      <c r="C2907">
        <v>20.9</v>
      </c>
    </row>
    <row r="2908" spans="1:3" x14ac:dyDescent="0.3">
      <c r="A2908">
        <v>55</v>
      </c>
      <c r="B2908">
        <v>198.36</v>
      </c>
      <c r="C2908">
        <v>29.1</v>
      </c>
    </row>
    <row r="2909" spans="1:3" x14ac:dyDescent="0.3">
      <c r="A2909">
        <v>34</v>
      </c>
      <c r="B2909">
        <v>79.8</v>
      </c>
      <c r="C2909">
        <v>37.4</v>
      </c>
    </row>
    <row r="2910" spans="1:3" x14ac:dyDescent="0.3">
      <c r="A2910">
        <v>7</v>
      </c>
      <c r="B2910">
        <v>114.82</v>
      </c>
      <c r="C2910">
        <v>33.299999999999997</v>
      </c>
    </row>
    <row r="2911" spans="1:3" x14ac:dyDescent="0.3">
      <c r="A2911">
        <v>17</v>
      </c>
      <c r="B2911">
        <v>82.18</v>
      </c>
      <c r="C2911">
        <v>23.4</v>
      </c>
    </row>
    <row r="2912" spans="1:3" x14ac:dyDescent="0.3">
      <c r="A2912">
        <v>50</v>
      </c>
      <c r="B2912">
        <v>151.25</v>
      </c>
      <c r="C2912">
        <v>31.5</v>
      </c>
    </row>
    <row r="2913" spans="1:3" x14ac:dyDescent="0.3">
      <c r="A2913">
        <v>8</v>
      </c>
      <c r="B2913">
        <v>74.42</v>
      </c>
      <c r="C2913">
        <v>22.5</v>
      </c>
    </row>
    <row r="2914" spans="1:3" x14ac:dyDescent="0.3">
      <c r="A2914">
        <v>80</v>
      </c>
      <c r="B2914">
        <v>57.57</v>
      </c>
      <c r="C2914">
        <v>22.8</v>
      </c>
    </row>
    <row r="2915" spans="1:3" x14ac:dyDescent="0.3">
      <c r="A2915">
        <v>68</v>
      </c>
      <c r="B2915">
        <v>58.69</v>
      </c>
      <c r="C2915">
        <v>26.2</v>
      </c>
    </row>
    <row r="2916" spans="1:3" x14ac:dyDescent="0.3">
      <c r="A2916">
        <v>8</v>
      </c>
      <c r="B2916">
        <v>71.63</v>
      </c>
      <c r="C2916">
        <v>16.3</v>
      </c>
    </row>
    <row r="2917" spans="1:3" x14ac:dyDescent="0.3">
      <c r="A2917">
        <v>54</v>
      </c>
      <c r="B2917">
        <v>70.19</v>
      </c>
      <c r="C2917">
        <v>39.1</v>
      </c>
    </row>
    <row r="2918" spans="1:3" x14ac:dyDescent="0.3">
      <c r="A2918">
        <v>62</v>
      </c>
      <c r="B2918">
        <v>126.99</v>
      </c>
      <c r="C2918">
        <v>29.4</v>
      </c>
    </row>
    <row r="2919" spans="1:3" x14ac:dyDescent="0.3">
      <c r="A2919">
        <v>50</v>
      </c>
      <c r="B2919">
        <v>73.180000000000007</v>
      </c>
      <c r="C2919">
        <v>30.3</v>
      </c>
    </row>
    <row r="2920" spans="1:3" x14ac:dyDescent="0.3">
      <c r="A2920">
        <v>23</v>
      </c>
      <c r="B2920">
        <v>64.94</v>
      </c>
      <c r="C2920">
        <v>18.8</v>
      </c>
    </row>
    <row r="2921" spans="1:3" x14ac:dyDescent="0.3">
      <c r="A2921">
        <v>51</v>
      </c>
      <c r="B2921">
        <v>89.74</v>
      </c>
      <c r="C2921">
        <v>28.4</v>
      </c>
    </row>
    <row r="2922" spans="1:3" x14ac:dyDescent="0.3">
      <c r="A2922">
        <v>61</v>
      </c>
      <c r="B2922">
        <v>153.38</v>
      </c>
      <c r="C2922">
        <v>38.799999999999997</v>
      </c>
    </row>
    <row r="2923" spans="1:3" x14ac:dyDescent="0.3">
      <c r="A2923">
        <v>43</v>
      </c>
      <c r="B2923">
        <v>143.43</v>
      </c>
      <c r="C2923">
        <v>45.9</v>
      </c>
    </row>
    <row r="2924" spans="1:3" x14ac:dyDescent="0.3">
      <c r="A2924">
        <v>42</v>
      </c>
      <c r="B2924">
        <v>99.94</v>
      </c>
      <c r="C2924">
        <v>33.4</v>
      </c>
    </row>
    <row r="2925" spans="1:3" x14ac:dyDescent="0.3">
      <c r="A2925">
        <v>29</v>
      </c>
      <c r="B2925">
        <v>62.48</v>
      </c>
      <c r="C2925">
        <v>29.5</v>
      </c>
    </row>
    <row r="2926" spans="1:3" x14ac:dyDescent="0.3">
      <c r="A2926">
        <v>80</v>
      </c>
      <c r="B2926">
        <v>125.89</v>
      </c>
      <c r="C2926">
        <v>28.9</v>
      </c>
    </row>
    <row r="2927" spans="1:3" x14ac:dyDescent="0.3">
      <c r="A2927">
        <v>17</v>
      </c>
      <c r="B2927">
        <v>109.39</v>
      </c>
      <c r="C2927">
        <v>26.3</v>
      </c>
    </row>
    <row r="2928" spans="1:3" x14ac:dyDescent="0.3">
      <c r="A2928">
        <v>38</v>
      </c>
      <c r="B2928">
        <v>196.2</v>
      </c>
      <c r="C2928">
        <v>32.799999999999997</v>
      </c>
    </row>
    <row r="2929" spans="1:3" x14ac:dyDescent="0.3">
      <c r="A2929">
        <v>47</v>
      </c>
      <c r="B2929">
        <v>143.44999999999999</v>
      </c>
      <c r="C2929">
        <v>23.8</v>
      </c>
    </row>
    <row r="2930" spans="1:3" x14ac:dyDescent="0.3">
      <c r="A2930">
        <v>40</v>
      </c>
      <c r="B2930">
        <v>114.32</v>
      </c>
      <c r="C2930">
        <v>28.3</v>
      </c>
    </row>
    <row r="2931" spans="1:3" x14ac:dyDescent="0.3">
      <c r="A2931">
        <v>45</v>
      </c>
      <c r="B2931">
        <v>113.63</v>
      </c>
      <c r="C2931">
        <v>27.5</v>
      </c>
    </row>
    <row r="2932" spans="1:3" x14ac:dyDescent="0.3">
      <c r="A2932">
        <v>66</v>
      </c>
      <c r="B2932">
        <v>59.62</v>
      </c>
      <c r="C2932">
        <v>32.4</v>
      </c>
    </row>
    <row r="2933" spans="1:3" x14ac:dyDescent="0.3">
      <c r="A2933">
        <v>2</v>
      </c>
      <c r="B2933">
        <v>125.03</v>
      </c>
      <c r="C2933">
        <v>19.8</v>
      </c>
    </row>
    <row r="2934" spans="1:3" x14ac:dyDescent="0.3">
      <c r="A2934">
        <v>75</v>
      </c>
      <c r="B2934">
        <v>55.96</v>
      </c>
      <c r="C2934">
        <v>34.799999999999997</v>
      </c>
    </row>
    <row r="2935" spans="1:3" x14ac:dyDescent="0.3">
      <c r="A2935">
        <v>26</v>
      </c>
      <c r="B2935">
        <v>90.66</v>
      </c>
      <c r="C2935">
        <v>27.2</v>
      </c>
    </row>
    <row r="2936" spans="1:3" x14ac:dyDescent="0.3">
      <c r="A2936">
        <v>30</v>
      </c>
      <c r="B2936">
        <v>99.2</v>
      </c>
      <c r="C2936">
        <v>32.5</v>
      </c>
    </row>
    <row r="2937" spans="1:3" x14ac:dyDescent="0.3">
      <c r="A2937">
        <v>53</v>
      </c>
      <c r="B2937">
        <v>97.89</v>
      </c>
      <c r="C2937">
        <v>38.700000000000003</v>
      </c>
    </row>
    <row r="2938" spans="1:3" x14ac:dyDescent="0.3">
      <c r="A2938">
        <v>55</v>
      </c>
      <c r="B2938">
        <v>71.02</v>
      </c>
      <c r="C2938">
        <v>21.2</v>
      </c>
    </row>
    <row r="2939" spans="1:3" x14ac:dyDescent="0.3">
      <c r="A2939">
        <v>66</v>
      </c>
      <c r="B2939">
        <v>200.91</v>
      </c>
      <c r="C2939">
        <v>27.6</v>
      </c>
    </row>
    <row r="2940" spans="1:3" x14ac:dyDescent="0.3">
      <c r="A2940">
        <v>54</v>
      </c>
      <c r="B2940">
        <v>85.07</v>
      </c>
      <c r="C2940">
        <v>21.9</v>
      </c>
    </row>
    <row r="2941" spans="1:3" x14ac:dyDescent="0.3">
      <c r="A2941">
        <v>66</v>
      </c>
      <c r="B2941">
        <v>87.24</v>
      </c>
      <c r="C2941">
        <v>22.5</v>
      </c>
    </row>
    <row r="2942" spans="1:3" x14ac:dyDescent="0.3">
      <c r="A2942">
        <v>5</v>
      </c>
      <c r="B2942">
        <v>102.04</v>
      </c>
      <c r="C2942">
        <v>18.5</v>
      </c>
    </row>
    <row r="2943" spans="1:3" x14ac:dyDescent="0.3">
      <c r="A2943">
        <v>58</v>
      </c>
      <c r="B2943">
        <v>89.03</v>
      </c>
      <c r="C2943">
        <v>30</v>
      </c>
    </row>
    <row r="2944" spans="1:3" x14ac:dyDescent="0.3">
      <c r="A2944">
        <v>47</v>
      </c>
      <c r="B2944">
        <v>67.08</v>
      </c>
      <c r="C2944">
        <v>22.3</v>
      </c>
    </row>
    <row r="2945" spans="1:3" x14ac:dyDescent="0.3">
      <c r="A2945">
        <v>79</v>
      </c>
      <c r="B2945">
        <v>64.44</v>
      </c>
      <c r="C2945">
        <v>26.9</v>
      </c>
    </row>
    <row r="2946" spans="1:3" x14ac:dyDescent="0.3">
      <c r="A2946">
        <v>56</v>
      </c>
      <c r="B2946">
        <v>144.33000000000001</v>
      </c>
      <c r="C2946">
        <v>29.2</v>
      </c>
    </row>
    <row r="2947" spans="1:3" x14ac:dyDescent="0.3">
      <c r="A2947">
        <v>70</v>
      </c>
      <c r="B2947">
        <v>158.33000000000001</v>
      </c>
      <c r="C2947">
        <v>33.5</v>
      </c>
    </row>
    <row r="2948" spans="1:3" x14ac:dyDescent="0.3">
      <c r="A2948">
        <v>18</v>
      </c>
      <c r="B2948">
        <v>80.06</v>
      </c>
      <c r="C2948">
        <v>31.8</v>
      </c>
    </row>
    <row r="2949" spans="1:3" x14ac:dyDescent="0.3">
      <c r="A2949">
        <v>23</v>
      </c>
      <c r="B2949">
        <v>59.07</v>
      </c>
      <c r="C2949">
        <v>21.6</v>
      </c>
    </row>
    <row r="2950" spans="1:3" x14ac:dyDescent="0.3">
      <c r="A2950">
        <v>55</v>
      </c>
      <c r="B2950">
        <v>55.42</v>
      </c>
      <c r="C2950">
        <v>24.8</v>
      </c>
    </row>
    <row r="2951" spans="1:3" x14ac:dyDescent="0.3">
      <c r="A2951">
        <v>21</v>
      </c>
      <c r="B2951">
        <v>129.16</v>
      </c>
      <c r="C2951">
        <v>34.4</v>
      </c>
    </row>
    <row r="2952" spans="1:3" x14ac:dyDescent="0.3">
      <c r="A2952">
        <v>20</v>
      </c>
      <c r="B2952">
        <v>127.18</v>
      </c>
      <c r="C2952">
        <v>31</v>
      </c>
    </row>
    <row r="2953" spans="1:3" x14ac:dyDescent="0.3">
      <c r="A2953">
        <v>76</v>
      </c>
      <c r="B2953">
        <v>223.64</v>
      </c>
      <c r="C2953">
        <v>27.1</v>
      </c>
    </row>
    <row r="2954" spans="1:3" x14ac:dyDescent="0.3">
      <c r="A2954">
        <v>24</v>
      </c>
      <c r="B2954">
        <v>72.06</v>
      </c>
      <c r="C2954">
        <v>30.2</v>
      </c>
    </row>
    <row r="2955" spans="1:3" x14ac:dyDescent="0.3">
      <c r="A2955">
        <v>68</v>
      </c>
      <c r="B2955">
        <v>82.06</v>
      </c>
      <c r="C2955">
        <v>35.200000000000003</v>
      </c>
    </row>
    <row r="2956" spans="1:3" x14ac:dyDescent="0.3">
      <c r="A2956">
        <v>10</v>
      </c>
      <c r="B2956">
        <v>77.430000000000007</v>
      </c>
      <c r="C2956">
        <v>16.2</v>
      </c>
    </row>
    <row r="2957" spans="1:3" x14ac:dyDescent="0.3">
      <c r="A2957">
        <v>35</v>
      </c>
      <c r="B2957">
        <v>58.72</v>
      </c>
      <c r="C2957">
        <v>40</v>
      </c>
    </row>
    <row r="2958" spans="1:3" x14ac:dyDescent="0.3">
      <c r="A2958">
        <v>18</v>
      </c>
      <c r="B2958">
        <v>81.73</v>
      </c>
      <c r="C2958">
        <v>21.6</v>
      </c>
    </row>
    <row r="2959" spans="1:3" x14ac:dyDescent="0.3">
      <c r="A2959">
        <v>50</v>
      </c>
      <c r="B2959">
        <v>95.01</v>
      </c>
      <c r="C2959">
        <v>26.2</v>
      </c>
    </row>
    <row r="2960" spans="1:3" x14ac:dyDescent="0.3">
      <c r="A2960">
        <v>45</v>
      </c>
      <c r="B2960">
        <v>69.760000000000005</v>
      </c>
      <c r="C2960">
        <v>25.3</v>
      </c>
    </row>
    <row r="2961" spans="1:3" x14ac:dyDescent="0.3">
      <c r="A2961">
        <v>41</v>
      </c>
      <c r="B2961">
        <v>121.44</v>
      </c>
      <c r="C2961">
        <v>20.399999999999999</v>
      </c>
    </row>
    <row r="2962" spans="1:3" x14ac:dyDescent="0.3">
      <c r="A2962">
        <v>4</v>
      </c>
      <c r="B2962">
        <v>71.25</v>
      </c>
      <c r="C2962">
        <v>18.8</v>
      </c>
    </row>
    <row r="2963" spans="1:3" x14ac:dyDescent="0.3">
      <c r="A2963">
        <v>43</v>
      </c>
      <c r="B2963">
        <v>89.73</v>
      </c>
      <c r="C2963">
        <v>23.5</v>
      </c>
    </row>
    <row r="2964" spans="1:3" x14ac:dyDescent="0.3">
      <c r="A2964">
        <v>15</v>
      </c>
      <c r="B2964">
        <v>82.19</v>
      </c>
      <c r="C2964">
        <v>40.5</v>
      </c>
    </row>
    <row r="2965" spans="1:3" x14ac:dyDescent="0.3">
      <c r="A2965">
        <v>66</v>
      </c>
      <c r="B2965">
        <v>212.92</v>
      </c>
      <c r="C2965">
        <v>21.4</v>
      </c>
    </row>
    <row r="2966" spans="1:3" x14ac:dyDescent="0.3">
      <c r="A2966">
        <v>47</v>
      </c>
      <c r="B2966">
        <v>195.61</v>
      </c>
    </row>
    <row r="2967" spans="1:3" x14ac:dyDescent="0.3">
      <c r="A2967">
        <v>53</v>
      </c>
      <c r="B2967">
        <v>60.77</v>
      </c>
      <c r="C2967">
        <v>28.7</v>
      </c>
    </row>
    <row r="2968" spans="1:3" x14ac:dyDescent="0.3">
      <c r="A2968">
        <v>44</v>
      </c>
      <c r="B2968">
        <v>68.42</v>
      </c>
      <c r="C2968">
        <v>43.2</v>
      </c>
    </row>
    <row r="2969" spans="1:3" x14ac:dyDescent="0.3">
      <c r="A2969">
        <v>55</v>
      </c>
      <c r="B2969">
        <v>231.76</v>
      </c>
      <c r="C2969">
        <v>42.9</v>
      </c>
    </row>
    <row r="2970" spans="1:3" x14ac:dyDescent="0.3">
      <c r="A2970">
        <v>22</v>
      </c>
      <c r="B2970">
        <v>64.87</v>
      </c>
      <c r="C2970">
        <v>20.6</v>
      </c>
    </row>
    <row r="2971" spans="1:3" x14ac:dyDescent="0.3">
      <c r="A2971">
        <v>80</v>
      </c>
      <c r="B2971">
        <v>103.6</v>
      </c>
      <c r="C2971">
        <v>23.7</v>
      </c>
    </row>
    <row r="2972" spans="1:3" x14ac:dyDescent="0.3">
      <c r="A2972">
        <v>37</v>
      </c>
      <c r="B2972">
        <v>70.75</v>
      </c>
      <c r="C2972">
        <v>35.799999999999997</v>
      </c>
    </row>
    <row r="2973" spans="1:3" x14ac:dyDescent="0.3">
      <c r="A2973">
        <v>14</v>
      </c>
      <c r="B2973">
        <v>65.41</v>
      </c>
      <c r="C2973">
        <v>19.5</v>
      </c>
    </row>
    <row r="2974" spans="1:3" x14ac:dyDescent="0.3">
      <c r="A2974">
        <v>20</v>
      </c>
      <c r="B2974">
        <v>61.88</v>
      </c>
      <c r="C2974">
        <v>20.100000000000001</v>
      </c>
    </row>
    <row r="2975" spans="1:3" x14ac:dyDescent="0.3">
      <c r="A2975">
        <v>23</v>
      </c>
      <c r="B2975">
        <v>84.93</v>
      </c>
      <c r="C2975">
        <v>24.2</v>
      </c>
    </row>
    <row r="2976" spans="1:3" x14ac:dyDescent="0.3">
      <c r="A2976">
        <v>73</v>
      </c>
      <c r="B2976">
        <v>110.38</v>
      </c>
      <c r="C2976">
        <v>26.3</v>
      </c>
    </row>
    <row r="2977" spans="1:3" x14ac:dyDescent="0.3">
      <c r="A2977">
        <v>37</v>
      </c>
      <c r="B2977">
        <v>217.11</v>
      </c>
      <c r="C2977">
        <v>29.1</v>
      </c>
    </row>
    <row r="2978" spans="1:3" x14ac:dyDescent="0.3">
      <c r="A2978">
        <v>45</v>
      </c>
      <c r="B2978">
        <v>63.73</v>
      </c>
      <c r="C2978">
        <v>32</v>
      </c>
    </row>
    <row r="2979" spans="1:3" x14ac:dyDescent="0.3">
      <c r="A2979">
        <v>82</v>
      </c>
      <c r="B2979">
        <v>58.3</v>
      </c>
      <c r="C2979">
        <v>20.399999999999999</v>
      </c>
    </row>
    <row r="2980" spans="1:3" x14ac:dyDescent="0.3">
      <c r="A2980">
        <v>5</v>
      </c>
      <c r="B2980">
        <v>111.92</v>
      </c>
      <c r="C2980">
        <v>23.6</v>
      </c>
    </row>
    <row r="2981" spans="1:3" x14ac:dyDescent="0.3">
      <c r="A2981">
        <v>48</v>
      </c>
      <c r="B2981">
        <v>90.38</v>
      </c>
      <c r="C2981">
        <v>38</v>
      </c>
    </row>
    <row r="2982" spans="1:3" x14ac:dyDescent="0.3">
      <c r="A2982">
        <v>39</v>
      </c>
      <c r="B2982">
        <v>90.31</v>
      </c>
      <c r="C2982">
        <v>27.6</v>
      </c>
    </row>
    <row r="2983" spans="1:3" x14ac:dyDescent="0.3">
      <c r="A2983">
        <v>78</v>
      </c>
      <c r="B2983">
        <v>133.19</v>
      </c>
      <c r="C2983">
        <v>23.6</v>
      </c>
    </row>
    <row r="2984" spans="1:3" x14ac:dyDescent="0.3">
      <c r="A2984">
        <v>57</v>
      </c>
      <c r="B2984">
        <v>64.37</v>
      </c>
      <c r="C2984">
        <v>32.799999999999997</v>
      </c>
    </row>
    <row r="2985" spans="1:3" x14ac:dyDescent="0.3">
      <c r="A2985">
        <v>53</v>
      </c>
      <c r="B2985">
        <v>70.510000000000005</v>
      </c>
      <c r="C2985">
        <v>54.1</v>
      </c>
    </row>
    <row r="2986" spans="1:3" x14ac:dyDescent="0.3">
      <c r="A2986">
        <v>54</v>
      </c>
      <c r="B2986">
        <v>75.52</v>
      </c>
      <c r="C2986">
        <v>28.7</v>
      </c>
    </row>
    <row r="2987" spans="1:3" x14ac:dyDescent="0.3">
      <c r="A2987">
        <v>50</v>
      </c>
      <c r="B2987">
        <v>193.8</v>
      </c>
      <c r="C2987">
        <v>26.4</v>
      </c>
    </row>
    <row r="2988" spans="1:3" x14ac:dyDescent="0.3">
      <c r="A2988">
        <v>26</v>
      </c>
      <c r="B2988">
        <v>59.67</v>
      </c>
      <c r="C2988">
        <v>24.5</v>
      </c>
    </row>
    <row r="2989" spans="1:3" x14ac:dyDescent="0.3">
      <c r="A2989">
        <v>14</v>
      </c>
      <c r="B2989">
        <v>131.77000000000001</v>
      </c>
      <c r="C2989">
        <v>31</v>
      </c>
    </row>
    <row r="2990" spans="1:3" x14ac:dyDescent="0.3">
      <c r="A2990">
        <v>52</v>
      </c>
      <c r="B2990">
        <v>118.46</v>
      </c>
      <c r="C2990">
        <v>61.6</v>
      </c>
    </row>
    <row r="2991" spans="1:3" x14ac:dyDescent="0.3">
      <c r="A2991">
        <v>53</v>
      </c>
      <c r="B2991">
        <v>77.94</v>
      </c>
      <c r="C2991">
        <v>33</v>
      </c>
    </row>
    <row r="2992" spans="1:3" x14ac:dyDescent="0.3">
      <c r="A2992">
        <v>26</v>
      </c>
      <c r="B2992">
        <v>90.54</v>
      </c>
      <c r="C2992">
        <v>37.1</v>
      </c>
    </row>
    <row r="2993" spans="1:3" x14ac:dyDescent="0.3">
      <c r="A2993">
        <v>82</v>
      </c>
      <c r="B2993">
        <v>243.59</v>
      </c>
      <c r="C2993">
        <v>24.3</v>
      </c>
    </row>
    <row r="2994" spans="1:3" x14ac:dyDescent="0.3">
      <c r="A2994">
        <v>50</v>
      </c>
      <c r="B2994">
        <v>102.16</v>
      </c>
      <c r="C2994">
        <v>31.4</v>
      </c>
    </row>
    <row r="2995" spans="1:3" x14ac:dyDescent="0.3">
      <c r="A2995">
        <v>79</v>
      </c>
      <c r="B2995">
        <v>70.349999999999994</v>
      </c>
      <c r="C2995">
        <v>23</v>
      </c>
    </row>
    <row r="2996" spans="1:3" x14ac:dyDescent="0.3">
      <c r="A2996">
        <v>59</v>
      </c>
      <c r="B2996">
        <v>65.98</v>
      </c>
      <c r="C2996">
        <v>31.1</v>
      </c>
    </row>
    <row r="2997" spans="1:3" x14ac:dyDescent="0.3">
      <c r="A2997">
        <v>52</v>
      </c>
      <c r="B2997">
        <v>69.3</v>
      </c>
      <c r="C2997">
        <v>20.100000000000001</v>
      </c>
    </row>
    <row r="2998" spans="1:3" x14ac:dyDescent="0.3">
      <c r="A2998">
        <v>57</v>
      </c>
      <c r="B2998">
        <v>129.54</v>
      </c>
      <c r="C2998">
        <v>60.9</v>
      </c>
    </row>
    <row r="2999" spans="1:3" x14ac:dyDescent="0.3">
      <c r="A2999">
        <v>19</v>
      </c>
      <c r="B2999">
        <v>90.57</v>
      </c>
      <c r="C2999">
        <v>24.2</v>
      </c>
    </row>
    <row r="3000" spans="1:3" x14ac:dyDescent="0.3">
      <c r="A3000">
        <v>45</v>
      </c>
      <c r="B3000">
        <v>172.33</v>
      </c>
      <c r="C3000">
        <v>45.3</v>
      </c>
    </row>
    <row r="3001" spans="1:3" x14ac:dyDescent="0.3">
      <c r="A3001">
        <v>2</v>
      </c>
      <c r="B3001">
        <v>102.92</v>
      </c>
      <c r="C3001">
        <v>17.600000000000001</v>
      </c>
    </row>
    <row r="3002" spans="1:3" x14ac:dyDescent="0.3">
      <c r="A3002">
        <v>55</v>
      </c>
      <c r="B3002">
        <v>89.17</v>
      </c>
      <c r="C3002">
        <v>31.5</v>
      </c>
    </row>
    <row r="3003" spans="1:3" x14ac:dyDescent="0.3">
      <c r="A3003">
        <v>43</v>
      </c>
      <c r="B3003">
        <v>80.069999999999993</v>
      </c>
    </row>
    <row r="3004" spans="1:3" x14ac:dyDescent="0.3">
      <c r="A3004">
        <v>8</v>
      </c>
      <c r="B3004">
        <v>78.760000000000005</v>
      </c>
    </row>
    <row r="3005" spans="1:3" x14ac:dyDescent="0.3">
      <c r="A3005">
        <v>59</v>
      </c>
      <c r="B3005">
        <v>246.53</v>
      </c>
      <c r="C3005">
        <v>27.2</v>
      </c>
    </row>
    <row r="3006" spans="1:3" x14ac:dyDescent="0.3">
      <c r="A3006">
        <v>4</v>
      </c>
      <c r="B3006">
        <v>98.56</v>
      </c>
      <c r="C3006">
        <v>17.5</v>
      </c>
    </row>
    <row r="3007" spans="1:3" x14ac:dyDescent="0.3">
      <c r="A3007">
        <v>31</v>
      </c>
      <c r="B3007">
        <v>72.599999999999994</v>
      </c>
      <c r="C3007">
        <v>31.6</v>
      </c>
    </row>
    <row r="3008" spans="1:3" x14ac:dyDescent="0.3">
      <c r="A3008">
        <v>79</v>
      </c>
      <c r="B3008">
        <v>198.79</v>
      </c>
      <c r="C3008">
        <v>24.9</v>
      </c>
    </row>
    <row r="3009" spans="1:3" x14ac:dyDescent="0.3">
      <c r="A3009">
        <v>45</v>
      </c>
      <c r="B3009">
        <v>65.42</v>
      </c>
      <c r="C3009">
        <v>39.700000000000003</v>
      </c>
    </row>
    <row r="3010" spans="1:3" x14ac:dyDescent="0.3">
      <c r="A3010">
        <v>8</v>
      </c>
      <c r="B3010">
        <v>96.43</v>
      </c>
      <c r="C3010">
        <v>25.7</v>
      </c>
    </row>
    <row r="3011" spans="1:3" x14ac:dyDescent="0.3">
      <c r="A3011">
        <v>78</v>
      </c>
      <c r="B3011">
        <v>75.19</v>
      </c>
      <c r="C3011">
        <v>27.6</v>
      </c>
    </row>
    <row r="3012" spans="1:3" x14ac:dyDescent="0.3">
      <c r="A3012">
        <v>79</v>
      </c>
      <c r="B3012">
        <v>75.02</v>
      </c>
    </row>
    <row r="3013" spans="1:3" x14ac:dyDescent="0.3">
      <c r="A3013">
        <v>48</v>
      </c>
      <c r="B3013">
        <v>173.14</v>
      </c>
      <c r="C3013">
        <v>37</v>
      </c>
    </row>
    <row r="3014" spans="1:3" x14ac:dyDescent="0.3">
      <c r="A3014">
        <v>78</v>
      </c>
      <c r="B3014">
        <v>78.81</v>
      </c>
      <c r="C3014">
        <v>19.600000000000001</v>
      </c>
    </row>
    <row r="3015" spans="1:3" x14ac:dyDescent="0.3">
      <c r="A3015">
        <v>46</v>
      </c>
      <c r="B3015">
        <v>78.44</v>
      </c>
      <c r="C3015">
        <v>23.9</v>
      </c>
    </row>
    <row r="3016" spans="1:3" x14ac:dyDescent="0.3">
      <c r="A3016">
        <v>42</v>
      </c>
      <c r="B3016">
        <v>210.48</v>
      </c>
      <c r="C3016">
        <v>71.900000000000006</v>
      </c>
    </row>
    <row r="3017" spans="1:3" x14ac:dyDescent="0.3">
      <c r="A3017">
        <v>13</v>
      </c>
      <c r="B3017">
        <v>98.65</v>
      </c>
      <c r="C3017">
        <v>20.100000000000001</v>
      </c>
    </row>
    <row r="3018" spans="1:3" x14ac:dyDescent="0.3">
      <c r="A3018">
        <v>9</v>
      </c>
      <c r="B3018">
        <v>71.88</v>
      </c>
      <c r="C3018">
        <v>17.5</v>
      </c>
    </row>
    <row r="3019" spans="1:3" x14ac:dyDescent="0.3">
      <c r="A3019">
        <v>69</v>
      </c>
      <c r="B3019">
        <v>101.52</v>
      </c>
      <c r="C3019">
        <v>26.8</v>
      </c>
    </row>
    <row r="3020" spans="1:3" x14ac:dyDescent="0.3">
      <c r="A3020">
        <v>52</v>
      </c>
      <c r="B3020">
        <v>87.26</v>
      </c>
      <c r="C3020">
        <v>40.1</v>
      </c>
    </row>
    <row r="3021" spans="1:3" x14ac:dyDescent="0.3">
      <c r="A3021">
        <v>81</v>
      </c>
      <c r="B3021">
        <v>92.96</v>
      </c>
      <c r="C3021">
        <v>22.2</v>
      </c>
    </row>
    <row r="3022" spans="1:3" x14ac:dyDescent="0.3">
      <c r="A3022">
        <v>17</v>
      </c>
      <c r="B3022">
        <v>81.77</v>
      </c>
      <c r="C3022">
        <v>44.7</v>
      </c>
    </row>
    <row r="3023" spans="1:3" x14ac:dyDescent="0.3">
      <c r="A3023">
        <v>44</v>
      </c>
      <c r="B3023">
        <v>95.46</v>
      </c>
      <c r="C3023">
        <v>31.4</v>
      </c>
    </row>
    <row r="3024" spans="1:3" x14ac:dyDescent="0.3">
      <c r="A3024">
        <v>8</v>
      </c>
      <c r="B3024">
        <v>88.83</v>
      </c>
      <c r="C3024">
        <v>18.5</v>
      </c>
    </row>
    <row r="3025" spans="1:3" x14ac:dyDescent="0.3">
      <c r="A3025">
        <v>10</v>
      </c>
      <c r="B3025">
        <v>88.69</v>
      </c>
      <c r="C3025">
        <v>30.4</v>
      </c>
    </row>
    <row r="3026" spans="1:3" x14ac:dyDescent="0.3">
      <c r="A3026">
        <v>0.8</v>
      </c>
      <c r="B3026">
        <v>75.22</v>
      </c>
      <c r="C3026">
        <v>33.1</v>
      </c>
    </row>
    <row r="3027" spans="1:3" x14ac:dyDescent="0.3">
      <c r="A3027">
        <v>13</v>
      </c>
      <c r="B3027">
        <v>71.73</v>
      </c>
    </row>
    <row r="3028" spans="1:3" x14ac:dyDescent="0.3">
      <c r="A3028">
        <v>34</v>
      </c>
      <c r="B3028">
        <v>83.75</v>
      </c>
      <c r="C3028">
        <v>37</v>
      </c>
    </row>
    <row r="3029" spans="1:3" x14ac:dyDescent="0.3">
      <c r="A3029">
        <v>3</v>
      </c>
      <c r="B3029">
        <v>65.849999999999994</v>
      </c>
      <c r="C3029">
        <v>17</v>
      </c>
    </row>
    <row r="3030" spans="1:3" x14ac:dyDescent="0.3">
      <c r="A3030">
        <v>7</v>
      </c>
      <c r="B3030">
        <v>87.94</v>
      </c>
    </row>
    <row r="3031" spans="1:3" x14ac:dyDescent="0.3">
      <c r="A3031">
        <v>57</v>
      </c>
      <c r="B3031">
        <v>212.08</v>
      </c>
      <c r="C3031">
        <v>44.2</v>
      </c>
    </row>
    <row r="3032" spans="1:3" x14ac:dyDescent="0.3">
      <c r="A3032">
        <v>20</v>
      </c>
      <c r="B3032">
        <v>75.900000000000006</v>
      </c>
      <c r="C3032">
        <v>32.200000000000003</v>
      </c>
    </row>
    <row r="3033" spans="1:3" x14ac:dyDescent="0.3">
      <c r="A3033">
        <v>18</v>
      </c>
      <c r="B3033">
        <v>103.94</v>
      </c>
      <c r="C3033">
        <v>23.3</v>
      </c>
    </row>
    <row r="3034" spans="1:3" x14ac:dyDescent="0.3">
      <c r="A3034">
        <v>61</v>
      </c>
      <c r="B3034">
        <v>88.27</v>
      </c>
    </row>
    <row r="3035" spans="1:3" x14ac:dyDescent="0.3">
      <c r="A3035">
        <v>77</v>
      </c>
      <c r="B3035">
        <v>106.03</v>
      </c>
    </row>
    <row r="3036" spans="1:3" x14ac:dyDescent="0.3">
      <c r="A3036">
        <v>47</v>
      </c>
      <c r="B3036">
        <v>101.81</v>
      </c>
      <c r="C3036">
        <v>28.4</v>
      </c>
    </row>
    <row r="3037" spans="1:3" x14ac:dyDescent="0.3">
      <c r="A3037">
        <v>39</v>
      </c>
      <c r="B3037">
        <v>84.18</v>
      </c>
    </row>
    <row r="3038" spans="1:3" x14ac:dyDescent="0.3">
      <c r="A3038">
        <v>43</v>
      </c>
      <c r="B3038">
        <v>87.82</v>
      </c>
      <c r="C3038">
        <v>38.799999999999997</v>
      </c>
    </row>
    <row r="3039" spans="1:3" x14ac:dyDescent="0.3">
      <c r="A3039">
        <v>59</v>
      </c>
      <c r="B3039">
        <v>101.24</v>
      </c>
      <c r="C3039">
        <v>26.5</v>
      </c>
    </row>
    <row r="3040" spans="1:3" x14ac:dyDescent="0.3">
      <c r="A3040">
        <v>0.88</v>
      </c>
      <c r="B3040">
        <v>112.19</v>
      </c>
      <c r="C3040">
        <v>18.899999999999999</v>
      </c>
    </row>
    <row r="3041" spans="1:3" x14ac:dyDescent="0.3">
      <c r="A3041">
        <v>1.88</v>
      </c>
      <c r="B3041">
        <v>111.65</v>
      </c>
      <c r="C3041">
        <v>16.3</v>
      </c>
    </row>
    <row r="3042" spans="1:3" x14ac:dyDescent="0.3">
      <c r="A3042">
        <v>69</v>
      </c>
      <c r="B3042">
        <v>229.21</v>
      </c>
      <c r="C3042">
        <v>30.1</v>
      </c>
    </row>
    <row r="3043" spans="1:3" x14ac:dyDescent="0.3">
      <c r="A3043">
        <v>31</v>
      </c>
      <c r="B3043">
        <v>215.07</v>
      </c>
    </row>
    <row r="3044" spans="1:3" x14ac:dyDescent="0.3">
      <c r="A3044">
        <v>71</v>
      </c>
      <c r="B3044">
        <v>101.13</v>
      </c>
      <c r="C3044">
        <v>35.9</v>
      </c>
    </row>
    <row r="3045" spans="1:3" x14ac:dyDescent="0.3">
      <c r="A3045">
        <v>73</v>
      </c>
      <c r="B3045">
        <v>101.58</v>
      </c>
      <c r="C3045">
        <v>35.9</v>
      </c>
    </row>
    <row r="3046" spans="1:3" x14ac:dyDescent="0.3">
      <c r="A3046">
        <v>38</v>
      </c>
      <c r="B3046">
        <v>92.22</v>
      </c>
      <c r="C3046">
        <v>40.799999999999997</v>
      </c>
    </row>
    <row r="3047" spans="1:3" x14ac:dyDescent="0.3">
      <c r="A3047">
        <v>70</v>
      </c>
      <c r="B3047">
        <v>202.55</v>
      </c>
    </row>
    <row r="3048" spans="1:3" x14ac:dyDescent="0.3">
      <c r="A3048">
        <v>56</v>
      </c>
      <c r="B3048">
        <v>249.31</v>
      </c>
      <c r="C3048">
        <v>35.799999999999997</v>
      </c>
    </row>
    <row r="3049" spans="1:3" x14ac:dyDescent="0.3">
      <c r="A3049">
        <v>35</v>
      </c>
      <c r="B3049">
        <v>77.48</v>
      </c>
    </row>
    <row r="3050" spans="1:3" x14ac:dyDescent="0.3">
      <c r="A3050">
        <v>77</v>
      </c>
      <c r="B3050">
        <v>74.260000000000005</v>
      </c>
    </row>
    <row r="3051" spans="1:3" x14ac:dyDescent="0.3">
      <c r="A3051">
        <v>33</v>
      </c>
      <c r="B3051">
        <v>90.68</v>
      </c>
      <c r="C3051">
        <v>31.7</v>
      </c>
    </row>
    <row r="3052" spans="1:3" x14ac:dyDescent="0.3">
      <c r="A3052">
        <v>58</v>
      </c>
      <c r="B3052">
        <v>94</v>
      </c>
    </row>
    <row r="3053" spans="1:3" x14ac:dyDescent="0.3">
      <c r="A3053">
        <v>54</v>
      </c>
      <c r="B3053">
        <v>74.06</v>
      </c>
    </row>
    <row r="3054" spans="1:3" x14ac:dyDescent="0.3">
      <c r="A3054">
        <v>37</v>
      </c>
      <c r="B3054">
        <v>107.06</v>
      </c>
    </row>
    <row r="3055" spans="1:3" x14ac:dyDescent="0.3">
      <c r="A3055">
        <v>78</v>
      </c>
      <c r="B3055">
        <v>169.43</v>
      </c>
      <c r="C3055">
        <v>23.5</v>
      </c>
    </row>
    <row r="3056" spans="1:3" x14ac:dyDescent="0.3">
      <c r="A3056">
        <v>14</v>
      </c>
      <c r="B3056">
        <v>110.72</v>
      </c>
    </row>
    <row r="3057" spans="1:3" x14ac:dyDescent="0.3">
      <c r="A3057">
        <v>20</v>
      </c>
      <c r="B3057">
        <v>70.959999999999994</v>
      </c>
    </row>
    <row r="3058" spans="1:3" x14ac:dyDescent="0.3">
      <c r="A3058">
        <v>52</v>
      </c>
      <c r="B3058">
        <v>95.85</v>
      </c>
      <c r="C3058">
        <v>29.6</v>
      </c>
    </row>
    <row r="3059" spans="1:3" x14ac:dyDescent="0.3">
      <c r="A3059">
        <v>35</v>
      </c>
      <c r="B3059">
        <v>115.92</v>
      </c>
    </row>
    <row r="3060" spans="1:3" x14ac:dyDescent="0.3">
      <c r="A3060">
        <v>58</v>
      </c>
      <c r="B3060">
        <v>84.94</v>
      </c>
    </row>
    <row r="3061" spans="1:3" x14ac:dyDescent="0.3">
      <c r="A3061">
        <v>42</v>
      </c>
      <c r="B3061">
        <v>107.83</v>
      </c>
      <c r="C3061">
        <v>35.299999999999997</v>
      </c>
    </row>
    <row r="3062" spans="1:3" x14ac:dyDescent="0.3">
      <c r="A3062">
        <v>44</v>
      </c>
      <c r="B3062">
        <v>80.75</v>
      </c>
      <c r="C3062">
        <v>30.9</v>
      </c>
    </row>
    <row r="3063" spans="1:3" x14ac:dyDescent="0.3">
      <c r="A3063">
        <v>49</v>
      </c>
      <c r="B3063">
        <v>79.64</v>
      </c>
    </row>
    <row r="3064" spans="1:3" x14ac:dyDescent="0.3">
      <c r="A3064">
        <v>78</v>
      </c>
      <c r="B3064">
        <v>90.19</v>
      </c>
    </row>
    <row r="3065" spans="1:3" x14ac:dyDescent="0.3">
      <c r="A3065">
        <v>51</v>
      </c>
      <c r="B3065">
        <v>95.19</v>
      </c>
      <c r="C3065">
        <v>24.3</v>
      </c>
    </row>
    <row r="3066" spans="1:3" x14ac:dyDescent="0.3">
      <c r="A3066">
        <v>52</v>
      </c>
      <c r="B3066">
        <v>226.7</v>
      </c>
    </row>
    <row r="3067" spans="1:3" x14ac:dyDescent="0.3">
      <c r="A3067">
        <v>60</v>
      </c>
      <c r="B3067">
        <v>213.37</v>
      </c>
      <c r="C3067">
        <v>36</v>
      </c>
    </row>
    <row r="3068" spans="1:3" x14ac:dyDescent="0.3">
      <c r="A3068">
        <v>59</v>
      </c>
      <c r="B3068">
        <v>87.81</v>
      </c>
      <c r="C3068">
        <v>29.8</v>
      </c>
    </row>
    <row r="3069" spans="1:3" x14ac:dyDescent="0.3">
      <c r="A3069">
        <v>60</v>
      </c>
      <c r="B3069">
        <v>80.67</v>
      </c>
      <c r="C3069">
        <v>33.5</v>
      </c>
    </row>
    <row r="3070" spans="1:3" x14ac:dyDescent="0.3">
      <c r="A3070">
        <v>4</v>
      </c>
      <c r="B3070">
        <v>89.11</v>
      </c>
      <c r="C3070">
        <v>20.100000000000001</v>
      </c>
    </row>
    <row r="3071" spans="1:3" x14ac:dyDescent="0.3">
      <c r="A3071">
        <v>60</v>
      </c>
      <c r="B3071">
        <v>100.2</v>
      </c>
      <c r="C3071">
        <v>28.5</v>
      </c>
    </row>
    <row r="3072" spans="1:3" x14ac:dyDescent="0.3">
      <c r="A3072">
        <v>59</v>
      </c>
      <c r="B3072">
        <v>188.69</v>
      </c>
    </row>
    <row r="3073" spans="1:3" x14ac:dyDescent="0.3">
      <c r="A3073">
        <v>28</v>
      </c>
      <c r="B3073">
        <v>85.79</v>
      </c>
      <c r="C3073">
        <v>26.7</v>
      </c>
    </row>
    <row r="3074" spans="1:3" x14ac:dyDescent="0.3">
      <c r="A3074">
        <v>78</v>
      </c>
      <c r="B3074">
        <v>208.85</v>
      </c>
      <c r="C3074">
        <v>24.4</v>
      </c>
    </row>
    <row r="3075" spans="1:3" x14ac:dyDescent="0.3">
      <c r="A3075">
        <v>56</v>
      </c>
      <c r="B3075">
        <v>84.58</v>
      </c>
      <c r="C3075">
        <v>34.5</v>
      </c>
    </row>
    <row r="3076" spans="1:3" x14ac:dyDescent="0.3">
      <c r="A3076">
        <v>16</v>
      </c>
      <c r="B3076">
        <v>78.48</v>
      </c>
      <c r="C3076">
        <v>22.6</v>
      </c>
    </row>
    <row r="3077" spans="1:3" x14ac:dyDescent="0.3">
      <c r="A3077">
        <v>66</v>
      </c>
      <c r="B3077">
        <v>70.28</v>
      </c>
      <c r="C3077">
        <v>34.5</v>
      </c>
    </row>
    <row r="3078" spans="1:3" x14ac:dyDescent="0.3">
      <c r="A3078">
        <v>32</v>
      </c>
      <c r="B3078">
        <v>71.5</v>
      </c>
      <c r="C3078">
        <v>31.8</v>
      </c>
    </row>
    <row r="3079" spans="1:3" x14ac:dyDescent="0.3">
      <c r="A3079">
        <v>55</v>
      </c>
      <c r="B3079">
        <v>80.349999999999994</v>
      </c>
      <c r="C3079">
        <v>28.7</v>
      </c>
    </row>
    <row r="3080" spans="1:3" x14ac:dyDescent="0.3">
      <c r="A3080">
        <v>10</v>
      </c>
      <c r="B3080">
        <v>68.94</v>
      </c>
      <c r="C3080">
        <v>18</v>
      </c>
    </row>
    <row r="3081" spans="1:3" x14ac:dyDescent="0.3">
      <c r="A3081">
        <v>58</v>
      </c>
      <c r="B3081">
        <v>94.53</v>
      </c>
      <c r="C3081">
        <v>36.1</v>
      </c>
    </row>
    <row r="3082" spans="1:3" x14ac:dyDescent="0.3">
      <c r="A3082">
        <v>73</v>
      </c>
      <c r="B3082">
        <v>230.68</v>
      </c>
      <c r="C3082">
        <v>37.700000000000003</v>
      </c>
    </row>
    <row r="3083" spans="1:3" x14ac:dyDescent="0.3">
      <c r="A3083">
        <v>50</v>
      </c>
      <c r="B3083">
        <v>110.73</v>
      </c>
      <c r="C3083">
        <v>28.7</v>
      </c>
    </row>
    <row r="3084" spans="1:3" x14ac:dyDescent="0.3">
      <c r="A3084">
        <v>55</v>
      </c>
      <c r="B3084">
        <v>87.72</v>
      </c>
      <c r="C3084">
        <v>27</v>
      </c>
    </row>
    <row r="3085" spans="1:3" x14ac:dyDescent="0.3">
      <c r="A3085">
        <v>51</v>
      </c>
      <c r="B3085">
        <v>106.22</v>
      </c>
      <c r="C3085">
        <v>29</v>
      </c>
    </row>
    <row r="3086" spans="1:3" x14ac:dyDescent="0.3">
      <c r="A3086">
        <v>32</v>
      </c>
      <c r="B3086">
        <v>93.52</v>
      </c>
      <c r="C3086">
        <v>31.9</v>
      </c>
    </row>
    <row r="3087" spans="1:3" x14ac:dyDescent="0.3">
      <c r="A3087">
        <v>55</v>
      </c>
      <c r="B3087">
        <v>82.88</v>
      </c>
      <c r="C3087">
        <v>29.4</v>
      </c>
    </row>
    <row r="3088" spans="1:3" x14ac:dyDescent="0.3">
      <c r="A3088">
        <v>72</v>
      </c>
      <c r="B3088">
        <v>231.71</v>
      </c>
    </row>
    <row r="3089" spans="1:3" x14ac:dyDescent="0.3">
      <c r="A3089">
        <v>46</v>
      </c>
      <c r="B3089">
        <v>87.66</v>
      </c>
      <c r="C3089">
        <v>57.3</v>
      </c>
    </row>
    <row r="3090" spans="1:3" x14ac:dyDescent="0.3">
      <c r="A3090">
        <v>17</v>
      </c>
      <c r="B3090">
        <v>95.27</v>
      </c>
      <c r="C3090">
        <v>17.3</v>
      </c>
    </row>
    <row r="3091" spans="1:3" x14ac:dyDescent="0.3">
      <c r="A3091">
        <v>70</v>
      </c>
      <c r="B3091">
        <v>93.62</v>
      </c>
      <c r="C3091">
        <v>35.799999999999997</v>
      </c>
    </row>
    <row r="3092" spans="1:3" x14ac:dyDescent="0.3">
      <c r="A3092">
        <v>55</v>
      </c>
      <c r="B3092">
        <v>88.65</v>
      </c>
      <c r="C3092">
        <v>18.100000000000001</v>
      </c>
    </row>
    <row r="3093" spans="1:3" x14ac:dyDescent="0.3">
      <c r="A3093">
        <v>68</v>
      </c>
      <c r="B3093">
        <v>96.06</v>
      </c>
      <c r="C3093">
        <v>37.6</v>
      </c>
    </row>
    <row r="3094" spans="1:3" x14ac:dyDescent="0.3">
      <c r="A3094">
        <v>28</v>
      </c>
      <c r="B3094">
        <v>74.61</v>
      </c>
      <c r="C3094">
        <v>32.700000000000003</v>
      </c>
    </row>
    <row r="3095" spans="1:3" x14ac:dyDescent="0.3">
      <c r="A3095">
        <v>53</v>
      </c>
      <c r="B3095">
        <v>91.57</v>
      </c>
      <c r="C3095">
        <v>30.1</v>
      </c>
    </row>
    <row r="3096" spans="1:3" x14ac:dyDescent="0.3">
      <c r="A3096">
        <v>54</v>
      </c>
      <c r="B3096">
        <v>111.37</v>
      </c>
      <c r="C3096">
        <v>29.1</v>
      </c>
    </row>
    <row r="3097" spans="1:3" x14ac:dyDescent="0.3">
      <c r="A3097">
        <v>65</v>
      </c>
      <c r="B3097">
        <v>197.69</v>
      </c>
      <c r="C3097">
        <v>28.4</v>
      </c>
    </row>
    <row r="3098" spans="1:3" x14ac:dyDescent="0.3">
      <c r="A3098">
        <v>30</v>
      </c>
      <c r="B3098">
        <v>95.01</v>
      </c>
      <c r="C3098">
        <v>32.299999999999997</v>
      </c>
    </row>
    <row r="3099" spans="1:3" x14ac:dyDescent="0.3">
      <c r="A3099">
        <v>47</v>
      </c>
      <c r="B3099">
        <v>110.25</v>
      </c>
      <c r="C3099">
        <v>44.3</v>
      </c>
    </row>
    <row r="3100" spans="1:3" x14ac:dyDescent="0.3">
      <c r="A3100">
        <v>41</v>
      </c>
      <c r="B3100">
        <v>83.97</v>
      </c>
      <c r="C3100">
        <v>28.5</v>
      </c>
    </row>
    <row r="3101" spans="1:3" x14ac:dyDescent="0.3">
      <c r="A3101">
        <v>32</v>
      </c>
      <c r="B3101">
        <v>97.95</v>
      </c>
      <c r="C3101">
        <v>40.200000000000003</v>
      </c>
    </row>
    <row r="3102" spans="1:3" x14ac:dyDescent="0.3">
      <c r="A3102">
        <v>8</v>
      </c>
      <c r="B3102">
        <v>111.02</v>
      </c>
      <c r="C3102">
        <v>22.4</v>
      </c>
    </row>
    <row r="3103" spans="1:3" x14ac:dyDescent="0.3">
      <c r="A3103">
        <v>78</v>
      </c>
      <c r="B3103">
        <v>80.44</v>
      </c>
      <c r="C3103">
        <v>29</v>
      </c>
    </row>
    <row r="3104" spans="1:3" x14ac:dyDescent="0.3">
      <c r="A3104">
        <v>67</v>
      </c>
      <c r="B3104">
        <v>86.96</v>
      </c>
      <c r="C3104">
        <v>31.4</v>
      </c>
    </row>
    <row r="3105" spans="1:3" x14ac:dyDescent="0.3">
      <c r="A3105">
        <v>31</v>
      </c>
      <c r="B3105">
        <v>91.65</v>
      </c>
      <c r="C3105">
        <v>24.6</v>
      </c>
    </row>
    <row r="3106" spans="1:3" x14ac:dyDescent="0.3">
      <c r="A3106">
        <v>37</v>
      </c>
      <c r="B3106">
        <v>232.29</v>
      </c>
      <c r="C3106">
        <v>40.799999999999997</v>
      </c>
    </row>
    <row r="3107" spans="1:3" x14ac:dyDescent="0.3">
      <c r="A3107">
        <v>55</v>
      </c>
      <c r="B3107">
        <v>232.81</v>
      </c>
      <c r="C3107">
        <v>28.8</v>
      </c>
    </row>
    <row r="3108" spans="1:3" x14ac:dyDescent="0.3">
      <c r="A3108">
        <v>16</v>
      </c>
      <c r="B3108">
        <v>115.16</v>
      </c>
      <c r="C3108">
        <v>26.9</v>
      </c>
    </row>
    <row r="3109" spans="1:3" x14ac:dyDescent="0.3">
      <c r="A3109">
        <v>31</v>
      </c>
      <c r="B3109">
        <v>74.05</v>
      </c>
      <c r="C3109">
        <v>26</v>
      </c>
    </row>
    <row r="3110" spans="1:3" x14ac:dyDescent="0.3">
      <c r="A3110">
        <v>14</v>
      </c>
      <c r="B3110">
        <v>79.36</v>
      </c>
      <c r="C3110">
        <v>48.8</v>
      </c>
    </row>
    <row r="3111" spans="1:3" x14ac:dyDescent="0.3">
      <c r="A3111">
        <v>62</v>
      </c>
      <c r="B3111">
        <v>80.72</v>
      </c>
      <c r="C3111">
        <v>26</v>
      </c>
    </row>
    <row r="3112" spans="1:3" x14ac:dyDescent="0.3">
      <c r="A3112">
        <v>73</v>
      </c>
      <c r="B3112">
        <v>86.57</v>
      </c>
      <c r="C3112">
        <v>28.5</v>
      </c>
    </row>
    <row r="3113" spans="1:3" x14ac:dyDescent="0.3">
      <c r="A3113">
        <v>72</v>
      </c>
      <c r="B3113">
        <v>234.27</v>
      </c>
      <c r="C3113">
        <v>26.9</v>
      </c>
    </row>
    <row r="3114" spans="1:3" x14ac:dyDescent="0.3">
      <c r="A3114">
        <v>13</v>
      </c>
      <c r="B3114">
        <v>65.510000000000005</v>
      </c>
      <c r="C3114">
        <v>25.9</v>
      </c>
    </row>
    <row r="3115" spans="1:3" x14ac:dyDescent="0.3">
      <c r="A3115">
        <v>79</v>
      </c>
      <c r="B3115">
        <v>98.02</v>
      </c>
      <c r="C3115">
        <v>22.3</v>
      </c>
    </row>
    <row r="3116" spans="1:3" x14ac:dyDescent="0.3">
      <c r="A3116">
        <v>71</v>
      </c>
      <c r="B3116">
        <v>198.21</v>
      </c>
      <c r="C3116">
        <v>27.3</v>
      </c>
    </row>
    <row r="3117" spans="1:3" x14ac:dyDescent="0.3">
      <c r="A3117">
        <v>72</v>
      </c>
      <c r="B3117">
        <v>238.27</v>
      </c>
    </row>
    <row r="3118" spans="1:3" x14ac:dyDescent="0.3">
      <c r="A3118">
        <v>49</v>
      </c>
      <c r="B3118">
        <v>219.7</v>
      </c>
      <c r="C3118">
        <v>53.8</v>
      </c>
    </row>
    <row r="3119" spans="1:3" x14ac:dyDescent="0.3">
      <c r="A3119">
        <v>81</v>
      </c>
      <c r="B3119">
        <v>71.180000000000007</v>
      </c>
      <c r="C3119">
        <v>23.9</v>
      </c>
    </row>
    <row r="3120" spans="1:3" x14ac:dyDescent="0.3">
      <c r="A3120">
        <v>26</v>
      </c>
      <c r="B3120">
        <v>100.85</v>
      </c>
      <c r="C3120">
        <v>21</v>
      </c>
    </row>
    <row r="3121" spans="1:3" x14ac:dyDescent="0.3">
      <c r="A3121">
        <v>33</v>
      </c>
      <c r="B3121">
        <v>91.53</v>
      </c>
      <c r="C3121">
        <v>38.799999999999997</v>
      </c>
    </row>
    <row r="3122" spans="1:3" x14ac:dyDescent="0.3">
      <c r="A3122">
        <v>75</v>
      </c>
      <c r="B3122">
        <v>223.14</v>
      </c>
      <c r="C3122">
        <v>27.8</v>
      </c>
    </row>
    <row r="3123" spans="1:3" x14ac:dyDescent="0.3">
      <c r="A3123">
        <v>48</v>
      </c>
      <c r="B3123">
        <v>124.64</v>
      </c>
      <c r="C3123">
        <v>26.4</v>
      </c>
    </row>
    <row r="3124" spans="1:3" x14ac:dyDescent="0.3">
      <c r="A3124">
        <v>76</v>
      </c>
      <c r="B3124">
        <v>234.58</v>
      </c>
      <c r="C3124">
        <v>34.299999999999997</v>
      </c>
    </row>
    <row r="3125" spans="1:3" x14ac:dyDescent="0.3">
      <c r="A3125">
        <v>71</v>
      </c>
      <c r="B3125">
        <v>204.98</v>
      </c>
    </row>
    <row r="3126" spans="1:3" x14ac:dyDescent="0.3">
      <c r="A3126">
        <v>45</v>
      </c>
      <c r="B3126">
        <v>85.52</v>
      </c>
      <c r="C3126">
        <v>36.4</v>
      </c>
    </row>
    <row r="3127" spans="1:3" x14ac:dyDescent="0.3">
      <c r="A3127">
        <v>38</v>
      </c>
      <c r="B3127">
        <v>86.86</v>
      </c>
      <c r="C3127">
        <v>36.5</v>
      </c>
    </row>
    <row r="3128" spans="1:3" x14ac:dyDescent="0.3">
      <c r="A3128">
        <v>34</v>
      </c>
      <c r="B3128">
        <v>69.09</v>
      </c>
      <c r="C3128">
        <v>36.9</v>
      </c>
    </row>
    <row r="3129" spans="1:3" x14ac:dyDescent="0.3">
      <c r="A3129">
        <v>29</v>
      </c>
      <c r="B3129">
        <v>70.510000000000005</v>
      </c>
      <c r="C3129">
        <v>24.5</v>
      </c>
    </row>
    <row r="3130" spans="1:3" x14ac:dyDescent="0.3">
      <c r="A3130">
        <v>49</v>
      </c>
      <c r="B3130">
        <v>79.510000000000005</v>
      </c>
      <c r="C3130">
        <v>37.799999999999997</v>
      </c>
    </row>
    <row r="3131" spans="1:3" x14ac:dyDescent="0.3">
      <c r="A3131">
        <v>23</v>
      </c>
      <c r="B3131">
        <v>115.98</v>
      </c>
      <c r="C3131">
        <v>22.3</v>
      </c>
    </row>
    <row r="3132" spans="1:3" x14ac:dyDescent="0.3">
      <c r="A3132">
        <v>50</v>
      </c>
      <c r="B3132">
        <v>121.17</v>
      </c>
      <c r="C3132">
        <v>25.5</v>
      </c>
    </row>
    <row r="3133" spans="1:3" x14ac:dyDescent="0.3">
      <c r="A3133">
        <v>78</v>
      </c>
      <c r="B3133">
        <v>85.03</v>
      </c>
      <c r="C3133">
        <v>26.1</v>
      </c>
    </row>
    <row r="3134" spans="1:3" x14ac:dyDescent="0.3">
      <c r="A3134">
        <v>82</v>
      </c>
      <c r="B3134">
        <v>228.92</v>
      </c>
      <c r="C3134">
        <v>27.9</v>
      </c>
    </row>
    <row r="3135" spans="1:3" x14ac:dyDescent="0.3">
      <c r="A3135">
        <v>74</v>
      </c>
      <c r="B3135">
        <v>231.61</v>
      </c>
      <c r="C3135">
        <v>34.6</v>
      </c>
    </row>
    <row r="3136" spans="1:3" x14ac:dyDescent="0.3">
      <c r="A3136">
        <v>8</v>
      </c>
      <c r="B3136">
        <v>91.54</v>
      </c>
      <c r="C3136">
        <v>13.4</v>
      </c>
    </row>
    <row r="3137" spans="1:3" x14ac:dyDescent="0.3">
      <c r="A3137">
        <v>34</v>
      </c>
      <c r="B3137">
        <v>108.47</v>
      </c>
      <c r="C3137">
        <v>30.4</v>
      </c>
    </row>
    <row r="3138" spans="1:3" x14ac:dyDescent="0.3">
      <c r="A3138">
        <v>27</v>
      </c>
      <c r="B3138">
        <v>112.98</v>
      </c>
      <c r="C3138">
        <v>44.7</v>
      </c>
    </row>
    <row r="3139" spans="1:3" x14ac:dyDescent="0.3">
      <c r="A3139">
        <v>51</v>
      </c>
      <c r="B3139">
        <v>112.79</v>
      </c>
      <c r="C3139">
        <v>27.2</v>
      </c>
    </row>
    <row r="3140" spans="1:3" x14ac:dyDescent="0.3">
      <c r="A3140">
        <v>8</v>
      </c>
      <c r="B3140">
        <v>78.48</v>
      </c>
      <c r="C3140">
        <v>16.100000000000001</v>
      </c>
    </row>
    <row r="3141" spans="1:3" x14ac:dyDescent="0.3">
      <c r="A3141">
        <v>51</v>
      </c>
      <c r="B3141">
        <v>93.58</v>
      </c>
      <c r="C3141">
        <v>35.200000000000003</v>
      </c>
    </row>
    <row r="3142" spans="1:3" x14ac:dyDescent="0.3">
      <c r="A3142">
        <v>49</v>
      </c>
      <c r="B3142">
        <v>96.35</v>
      </c>
      <c r="C3142">
        <v>35.9</v>
      </c>
    </row>
    <row r="3143" spans="1:3" x14ac:dyDescent="0.3">
      <c r="A3143">
        <v>56</v>
      </c>
      <c r="B3143">
        <v>122.39</v>
      </c>
      <c r="C3143">
        <v>30.3</v>
      </c>
    </row>
    <row r="3144" spans="1:3" x14ac:dyDescent="0.3">
      <c r="A3144">
        <v>79</v>
      </c>
      <c r="B3144">
        <v>112.64</v>
      </c>
      <c r="C3144">
        <v>28.5</v>
      </c>
    </row>
    <row r="3145" spans="1:3" x14ac:dyDescent="0.3">
      <c r="A3145">
        <v>17</v>
      </c>
      <c r="B3145">
        <v>98.42</v>
      </c>
      <c r="C3145">
        <v>23.4</v>
      </c>
    </row>
    <row r="3146" spans="1:3" x14ac:dyDescent="0.3">
      <c r="A3146">
        <v>24</v>
      </c>
      <c r="B3146">
        <v>200.14</v>
      </c>
      <c r="C3146">
        <v>37.700000000000003</v>
      </c>
    </row>
    <row r="3147" spans="1:3" x14ac:dyDescent="0.3">
      <c r="A3147">
        <v>45</v>
      </c>
      <c r="B3147">
        <v>76.72</v>
      </c>
      <c r="C3147">
        <v>29.1</v>
      </c>
    </row>
    <row r="3148" spans="1:3" x14ac:dyDescent="0.3">
      <c r="A3148">
        <v>30</v>
      </c>
      <c r="B3148">
        <v>96.84</v>
      </c>
      <c r="C3148">
        <v>21.1</v>
      </c>
    </row>
    <row r="3149" spans="1:3" x14ac:dyDescent="0.3">
      <c r="A3149">
        <v>64</v>
      </c>
      <c r="B3149">
        <v>210</v>
      </c>
      <c r="C3149">
        <v>30.7</v>
      </c>
    </row>
    <row r="3150" spans="1:3" x14ac:dyDescent="0.3">
      <c r="A3150">
        <v>79</v>
      </c>
      <c r="B3150">
        <v>83.07</v>
      </c>
      <c r="C3150">
        <v>26.5</v>
      </c>
    </row>
    <row r="3151" spans="1:3" x14ac:dyDescent="0.3">
      <c r="A3151">
        <v>42</v>
      </c>
      <c r="B3151">
        <v>67.97</v>
      </c>
      <c r="C3151">
        <v>23.8</v>
      </c>
    </row>
    <row r="3152" spans="1:3" x14ac:dyDescent="0.3">
      <c r="A3152">
        <v>21</v>
      </c>
      <c r="B3152">
        <v>92.87</v>
      </c>
      <c r="C3152">
        <v>28.4</v>
      </c>
    </row>
    <row r="3153" spans="1:3" x14ac:dyDescent="0.3">
      <c r="A3153">
        <v>10</v>
      </c>
      <c r="B3153">
        <v>108.08</v>
      </c>
      <c r="C3153">
        <v>15.6</v>
      </c>
    </row>
    <row r="3154" spans="1:3" x14ac:dyDescent="0.3">
      <c r="A3154">
        <v>68</v>
      </c>
      <c r="B3154">
        <v>233.94</v>
      </c>
      <c r="C3154">
        <v>42.4</v>
      </c>
    </row>
    <row r="3155" spans="1:3" x14ac:dyDescent="0.3">
      <c r="A3155">
        <v>48</v>
      </c>
      <c r="B3155">
        <v>98.24</v>
      </c>
      <c r="C3155">
        <v>34.6</v>
      </c>
    </row>
    <row r="3156" spans="1:3" x14ac:dyDescent="0.3">
      <c r="A3156">
        <v>52</v>
      </c>
      <c r="B3156">
        <v>101.5</v>
      </c>
      <c r="C3156">
        <v>31.2</v>
      </c>
    </row>
    <row r="3157" spans="1:3" x14ac:dyDescent="0.3">
      <c r="A3157">
        <v>63</v>
      </c>
      <c r="B3157">
        <v>231.69</v>
      </c>
      <c r="C3157">
        <v>56.1</v>
      </c>
    </row>
    <row r="3158" spans="1:3" x14ac:dyDescent="0.3">
      <c r="A3158">
        <v>23</v>
      </c>
      <c r="B3158">
        <v>93.74</v>
      </c>
      <c r="C3158">
        <v>31.2</v>
      </c>
    </row>
    <row r="3159" spans="1:3" x14ac:dyDescent="0.3">
      <c r="A3159">
        <v>34</v>
      </c>
      <c r="B3159">
        <v>86.51</v>
      </c>
    </row>
    <row r="3160" spans="1:3" x14ac:dyDescent="0.3">
      <c r="A3160">
        <v>49</v>
      </c>
      <c r="B3160">
        <v>78.34</v>
      </c>
      <c r="C3160">
        <v>32.5</v>
      </c>
    </row>
    <row r="3161" spans="1:3" x14ac:dyDescent="0.3">
      <c r="A3161">
        <v>32</v>
      </c>
      <c r="B3161">
        <v>70.959999999999994</v>
      </c>
      <c r="C3161">
        <v>33.1</v>
      </c>
    </row>
    <row r="3162" spans="1:3" x14ac:dyDescent="0.3">
      <c r="A3162">
        <v>63</v>
      </c>
      <c r="B3162">
        <v>82.72</v>
      </c>
    </row>
    <row r="3163" spans="1:3" x14ac:dyDescent="0.3">
      <c r="A3163">
        <v>66</v>
      </c>
      <c r="B3163">
        <v>71.38</v>
      </c>
    </row>
    <row r="3164" spans="1:3" x14ac:dyDescent="0.3">
      <c r="A3164">
        <v>48</v>
      </c>
      <c r="B3164">
        <v>99.67</v>
      </c>
      <c r="C3164">
        <v>23.3</v>
      </c>
    </row>
    <row r="3165" spans="1:3" x14ac:dyDescent="0.3">
      <c r="A3165">
        <v>4</v>
      </c>
      <c r="B3165">
        <v>83.13</v>
      </c>
      <c r="C3165">
        <v>16.8</v>
      </c>
    </row>
    <row r="3166" spans="1:3" x14ac:dyDescent="0.3">
      <c r="A3166">
        <v>46</v>
      </c>
      <c r="B3166">
        <v>111.78</v>
      </c>
      <c r="C3166">
        <v>39.4</v>
      </c>
    </row>
    <row r="3167" spans="1:3" x14ac:dyDescent="0.3">
      <c r="A3167">
        <v>40</v>
      </c>
      <c r="B3167">
        <v>88.27</v>
      </c>
    </row>
    <row r="3168" spans="1:3" x14ac:dyDescent="0.3">
      <c r="A3168">
        <v>35</v>
      </c>
      <c r="B3168">
        <v>69.88</v>
      </c>
      <c r="C3168">
        <v>27.7</v>
      </c>
    </row>
    <row r="3169" spans="1:3" x14ac:dyDescent="0.3">
      <c r="A3169">
        <v>21</v>
      </c>
      <c r="B3169">
        <v>102.05</v>
      </c>
      <c r="C3169">
        <v>29.9</v>
      </c>
    </row>
    <row r="3170" spans="1:3" x14ac:dyDescent="0.3">
      <c r="A3170">
        <v>59</v>
      </c>
      <c r="B3170">
        <v>223.16</v>
      </c>
    </row>
    <row r="3171" spans="1:3" x14ac:dyDescent="0.3">
      <c r="A3171">
        <v>69</v>
      </c>
      <c r="B3171">
        <v>216.9</v>
      </c>
      <c r="C3171">
        <v>29.8</v>
      </c>
    </row>
    <row r="3172" spans="1:3" x14ac:dyDescent="0.3">
      <c r="A3172">
        <v>61</v>
      </c>
      <c r="B3172">
        <v>204.5</v>
      </c>
      <c r="C3172">
        <v>35.1</v>
      </c>
    </row>
    <row r="3173" spans="1:3" x14ac:dyDescent="0.3">
      <c r="A3173">
        <v>68</v>
      </c>
      <c r="B3173">
        <v>92.21</v>
      </c>
      <c r="C3173">
        <v>27.3</v>
      </c>
    </row>
    <row r="3174" spans="1:3" x14ac:dyDescent="0.3">
      <c r="A3174">
        <v>32</v>
      </c>
      <c r="B3174">
        <v>93.68</v>
      </c>
      <c r="C3174">
        <v>31.4</v>
      </c>
    </row>
    <row r="3175" spans="1:3" x14ac:dyDescent="0.3">
      <c r="A3175">
        <v>28</v>
      </c>
      <c r="B3175">
        <v>86.61</v>
      </c>
      <c r="C3175">
        <v>38.6</v>
      </c>
    </row>
    <row r="3176" spans="1:3" x14ac:dyDescent="0.3">
      <c r="A3176">
        <v>43</v>
      </c>
      <c r="B3176">
        <v>86.78</v>
      </c>
      <c r="C3176">
        <v>23.5</v>
      </c>
    </row>
    <row r="3177" spans="1:3" x14ac:dyDescent="0.3">
      <c r="A3177">
        <v>25</v>
      </c>
      <c r="B3177">
        <v>78.290000000000006</v>
      </c>
    </row>
    <row r="3178" spans="1:3" x14ac:dyDescent="0.3">
      <c r="A3178">
        <v>51</v>
      </c>
      <c r="B3178">
        <v>165.31</v>
      </c>
    </row>
    <row r="3179" spans="1:3" x14ac:dyDescent="0.3">
      <c r="A3179">
        <v>9</v>
      </c>
      <c r="B3179">
        <v>78.239999999999995</v>
      </c>
      <c r="C3179">
        <v>15.3</v>
      </c>
    </row>
    <row r="3180" spans="1:3" x14ac:dyDescent="0.3">
      <c r="A3180">
        <v>78</v>
      </c>
      <c r="B3180">
        <v>201.58</v>
      </c>
      <c r="C3180">
        <v>30.6</v>
      </c>
    </row>
    <row r="3181" spans="1:3" x14ac:dyDescent="0.3">
      <c r="A3181">
        <v>22</v>
      </c>
      <c r="B3181">
        <v>94.33</v>
      </c>
      <c r="C3181">
        <v>23.1</v>
      </c>
    </row>
    <row r="3182" spans="1:3" x14ac:dyDescent="0.3">
      <c r="A3182">
        <v>19</v>
      </c>
      <c r="B3182">
        <v>99.14</v>
      </c>
      <c r="C3182">
        <v>28.1</v>
      </c>
    </row>
    <row r="3183" spans="1:3" x14ac:dyDescent="0.3">
      <c r="A3183">
        <v>2</v>
      </c>
      <c r="B3183">
        <v>93.74</v>
      </c>
      <c r="C3183">
        <v>18.399999999999999</v>
      </c>
    </row>
    <row r="3184" spans="1:3" x14ac:dyDescent="0.3">
      <c r="A3184">
        <v>4</v>
      </c>
      <c r="B3184">
        <v>103.34</v>
      </c>
      <c r="C3184">
        <v>18.8</v>
      </c>
    </row>
    <row r="3185" spans="1:3" x14ac:dyDescent="0.3">
      <c r="A3185">
        <v>6</v>
      </c>
      <c r="B3185">
        <v>90.6</v>
      </c>
      <c r="C3185">
        <v>16.600000000000001</v>
      </c>
    </row>
    <row r="3186" spans="1:3" x14ac:dyDescent="0.3">
      <c r="A3186">
        <v>4</v>
      </c>
      <c r="B3186">
        <v>87</v>
      </c>
      <c r="C3186">
        <v>19</v>
      </c>
    </row>
    <row r="3187" spans="1:3" x14ac:dyDescent="0.3">
      <c r="A3187">
        <v>70</v>
      </c>
      <c r="B3187">
        <v>118.81</v>
      </c>
      <c r="C3187">
        <v>26</v>
      </c>
    </row>
    <row r="3188" spans="1:3" x14ac:dyDescent="0.3">
      <c r="A3188">
        <v>32</v>
      </c>
      <c r="B3188">
        <v>72.34</v>
      </c>
      <c r="C3188">
        <v>32.200000000000003</v>
      </c>
    </row>
    <row r="3189" spans="1:3" x14ac:dyDescent="0.3">
      <c r="A3189">
        <v>59</v>
      </c>
      <c r="B3189">
        <v>116.44</v>
      </c>
      <c r="C3189">
        <v>23.8</v>
      </c>
    </row>
    <row r="3190" spans="1:3" x14ac:dyDescent="0.3">
      <c r="A3190">
        <v>5</v>
      </c>
      <c r="B3190">
        <v>97.46</v>
      </c>
      <c r="C3190">
        <v>17.600000000000001</v>
      </c>
    </row>
    <row r="3191" spans="1:3" x14ac:dyDescent="0.3">
      <c r="A3191">
        <v>48</v>
      </c>
      <c r="B3191">
        <v>79.2</v>
      </c>
      <c r="C3191">
        <v>32.5</v>
      </c>
    </row>
    <row r="3192" spans="1:3" x14ac:dyDescent="0.3">
      <c r="A3192">
        <v>51</v>
      </c>
      <c r="B3192">
        <v>107.42</v>
      </c>
      <c r="C3192">
        <v>20.2</v>
      </c>
    </row>
    <row r="3193" spans="1:3" x14ac:dyDescent="0.3">
      <c r="A3193">
        <v>72</v>
      </c>
      <c r="B3193">
        <v>99.76</v>
      </c>
      <c r="C3193">
        <v>27.1</v>
      </c>
    </row>
    <row r="3194" spans="1:3" x14ac:dyDescent="0.3">
      <c r="A3194">
        <v>59</v>
      </c>
      <c r="B3194">
        <v>95.05</v>
      </c>
      <c r="C3194">
        <v>30.9</v>
      </c>
    </row>
    <row r="3195" spans="1:3" x14ac:dyDescent="0.3">
      <c r="A3195">
        <v>62</v>
      </c>
      <c r="B3195">
        <v>93.55</v>
      </c>
      <c r="C3195">
        <v>31.7</v>
      </c>
    </row>
    <row r="3196" spans="1:3" x14ac:dyDescent="0.3">
      <c r="A3196">
        <v>31</v>
      </c>
      <c r="B3196">
        <v>97.78</v>
      </c>
      <c r="C3196">
        <v>22.6</v>
      </c>
    </row>
    <row r="3197" spans="1:3" x14ac:dyDescent="0.3">
      <c r="A3197">
        <v>75</v>
      </c>
      <c r="B3197">
        <v>200.73</v>
      </c>
      <c r="C3197">
        <v>25.7</v>
      </c>
    </row>
    <row r="3198" spans="1:3" x14ac:dyDescent="0.3">
      <c r="A3198">
        <v>0.56000000000000005</v>
      </c>
      <c r="B3198">
        <v>111.77</v>
      </c>
      <c r="C3198">
        <v>21.1</v>
      </c>
    </row>
    <row r="3199" spans="1:3" x14ac:dyDescent="0.3">
      <c r="A3199">
        <v>64</v>
      </c>
      <c r="B3199">
        <v>85.66</v>
      </c>
      <c r="C3199">
        <v>28.5</v>
      </c>
    </row>
    <row r="3200" spans="1:3" x14ac:dyDescent="0.3">
      <c r="A3200">
        <v>52</v>
      </c>
      <c r="B3200">
        <v>235.06</v>
      </c>
      <c r="C3200">
        <v>39.9</v>
      </c>
    </row>
    <row r="3201" spans="1:3" x14ac:dyDescent="0.3">
      <c r="A3201">
        <v>2</v>
      </c>
      <c r="B3201">
        <v>89.85</v>
      </c>
      <c r="C3201">
        <v>23.3</v>
      </c>
    </row>
    <row r="3202" spans="1:3" x14ac:dyDescent="0.3">
      <c r="A3202">
        <v>4</v>
      </c>
      <c r="B3202">
        <v>100.19</v>
      </c>
      <c r="C3202">
        <v>18.7</v>
      </c>
    </row>
    <row r="3203" spans="1:3" x14ac:dyDescent="0.3">
      <c r="A3203">
        <v>56</v>
      </c>
      <c r="B3203">
        <v>96.84</v>
      </c>
      <c r="C3203">
        <v>30.2</v>
      </c>
    </row>
    <row r="3204" spans="1:3" x14ac:dyDescent="0.3">
      <c r="A3204">
        <v>67</v>
      </c>
      <c r="B3204">
        <v>92.73</v>
      </c>
    </row>
    <row r="3205" spans="1:3" x14ac:dyDescent="0.3">
      <c r="A3205">
        <v>57</v>
      </c>
      <c r="B3205">
        <v>107.74</v>
      </c>
      <c r="C3205">
        <v>28.4</v>
      </c>
    </row>
    <row r="3206" spans="1:3" x14ac:dyDescent="0.3">
      <c r="A3206">
        <v>30</v>
      </c>
      <c r="B3206">
        <v>96.02</v>
      </c>
      <c r="C3206">
        <v>29.8</v>
      </c>
    </row>
    <row r="3207" spans="1:3" x14ac:dyDescent="0.3">
      <c r="A3207">
        <v>33</v>
      </c>
      <c r="B3207">
        <v>98.74</v>
      </c>
      <c r="C3207">
        <v>44.4</v>
      </c>
    </row>
    <row r="3208" spans="1:3" x14ac:dyDescent="0.3">
      <c r="A3208">
        <v>3</v>
      </c>
      <c r="B3208">
        <v>93.21</v>
      </c>
      <c r="C3208">
        <v>27.3</v>
      </c>
    </row>
    <row r="3209" spans="1:3" x14ac:dyDescent="0.3">
      <c r="A3209">
        <v>72</v>
      </c>
      <c r="B3209">
        <v>114.01</v>
      </c>
      <c r="C3209">
        <v>31.8</v>
      </c>
    </row>
    <row r="3210" spans="1:3" x14ac:dyDescent="0.3">
      <c r="A3210">
        <v>19</v>
      </c>
      <c r="B3210">
        <v>84.31</v>
      </c>
      <c r="C3210">
        <v>31.8</v>
      </c>
    </row>
    <row r="3211" spans="1:3" x14ac:dyDescent="0.3">
      <c r="A3211">
        <v>44</v>
      </c>
      <c r="B3211">
        <v>119.01</v>
      </c>
      <c r="C3211">
        <v>29.5</v>
      </c>
    </row>
    <row r="3212" spans="1:3" x14ac:dyDescent="0.3">
      <c r="A3212">
        <v>8</v>
      </c>
      <c r="B3212">
        <v>91.53</v>
      </c>
      <c r="C3212">
        <v>18</v>
      </c>
    </row>
    <row r="3213" spans="1:3" x14ac:dyDescent="0.3">
      <c r="A3213">
        <v>2</v>
      </c>
      <c r="B3213">
        <v>111.32</v>
      </c>
      <c r="C3213">
        <v>18.2</v>
      </c>
    </row>
    <row r="3214" spans="1:3" x14ac:dyDescent="0.3">
      <c r="A3214">
        <v>11</v>
      </c>
      <c r="B3214">
        <v>87.54</v>
      </c>
      <c r="C3214">
        <v>24.4</v>
      </c>
    </row>
    <row r="3215" spans="1:3" x14ac:dyDescent="0.3">
      <c r="A3215">
        <v>4</v>
      </c>
      <c r="B3215">
        <v>112.83</v>
      </c>
      <c r="C3215">
        <v>18.2</v>
      </c>
    </row>
    <row r="3216" spans="1:3" x14ac:dyDescent="0.3">
      <c r="A3216">
        <v>12</v>
      </c>
      <c r="B3216">
        <v>83.95</v>
      </c>
      <c r="C3216">
        <v>23.6</v>
      </c>
    </row>
    <row r="3217" spans="1:3" x14ac:dyDescent="0.3">
      <c r="A3217">
        <v>3</v>
      </c>
      <c r="B3217">
        <v>107.52</v>
      </c>
      <c r="C3217">
        <v>17.600000000000001</v>
      </c>
    </row>
    <row r="3218" spans="1:3" x14ac:dyDescent="0.3">
      <c r="A3218">
        <v>50</v>
      </c>
      <c r="B3218">
        <v>85.82</v>
      </c>
      <c r="C3218">
        <v>31.9</v>
      </c>
    </row>
    <row r="3219" spans="1:3" x14ac:dyDescent="0.3">
      <c r="A3219">
        <v>48</v>
      </c>
      <c r="B3219">
        <v>76.58</v>
      </c>
      <c r="C3219">
        <v>27.4</v>
      </c>
    </row>
    <row r="3220" spans="1:3" x14ac:dyDescent="0.3">
      <c r="A3220">
        <v>15</v>
      </c>
      <c r="B3220">
        <v>74.83</v>
      </c>
      <c r="C3220">
        <v>17.399999999999999</v>
      </c>
    </row>
    <row r="3221" spans="1:3" x14ac:dyDescent="0.3">
      <c r="A3221">
        <v>44</v>
      </c>
      <c r="B3221">
        <v>81.84</v>
      </c>
      <c r="C3221">
        <v>25.1</v>
      </c>
    </row>
    <row r="3222" spans="1:3" x14ac:dyDescent="0.3">
      <c r="A3222">
        <v>40</v>
      </c>
      <c r="B3222">
        <v>83.94</v>
      </c>
    </row>
    <row r="3223" spans="1:3" x14ac:dyDescent="0.3">
      <c r="A3223">
        <v>4</v>
      </c>
      <c r="B3223">
        <v>99.96</v>
      </c>
      <c r="C3223">
        <v>15.2</v>
      </c>
    </row>
    <row r="3224" spans="1:3" x14ac:dyDescent="0.3">
      <c r="A3224">
        <v>38</v>
      </c>
      <c r="B3224">
        <v>237.74</v>
      </c>
      <c r="C3224">
        <v>21.2</v>
      </c>
    </row>
    <row r="3225" spans="1:3" x14ac:dyDescent="0.3">
      <c r="A3225">
        <v>13</v>
      </c>
      <c r="B3225">
        <v>92.14</v>
      </c>
      <c r="C3225">
        <v>23.2</v>
      </c>
    </row>
    <row r="3226" spans="1:3" x14ac:dyDescent="0.3">
      <c r="A3226">
        <v>55</v>
      </c>
      <c r="B3226">
        <v>79.02</v>
      </c>
      <c r="C3226">
        <v>38</v>
      </c>
    </row>
    <row r="3227" spans="1:3" x14ac:dyDescent="0.3">
      <c r="A3227">
        <v>82</v>
      </c>
      <c r="B3227">
        <v>214.42</v>
      </c>
      <c r="C3227">
        <v>33.9</v>
      </c>
    </row>
    <row r="3228" spans="1:3" x14ac:dyDescent="0.3">
      <c r="A3228">
        <v>44</v>
      </c>
      <c r="B3228">
        <v>83.51</v>
      </c>
      <c r="C3228">
        <v>31.2</v>
      </c>
    </row>
    <row r="3229" spans="1:3" x14ac:dyDescent="0.3">
      <c r="A3229">
        <v>32</v>
      </c>
      <c r="B3229">
        <v>91.93</v>
      </c>
      <c r="C3229">
        <v>30.2</v>
      </c>
    </row>
    <row r="3230" spans="1:3" x14ac:dyDescent="0.3">
      <c r="A3230">
        <v>53</v>
      </c>
      <c r="B3230">
        <v>94.89</v>
      </c>
      <c r="C3230">
        <v>28.5</v>
      </c>
    </row>
    <row r="3231" spans="1:3" x14ac:dyDescent="0.3">
      <c r="A3231">
        <v>67</v>
      </c>
      <c r="B3231">
        <v>83.16</v>
      </c>
      <c r="C3231">
        <v>25.5</v>
      </c>
    </row>
    <row r="3232" spans="1:3" x14ac:dyDescent="0.3">
      <c r="A3232">
        <v>70</v>
      </c>
      <c r="B3232">
        <v>90.3</v>
      </c>
      <c r="C3232">
        <v>33.5</v>
      </c>
    </row>
    <row r="3233" spans="1:3" x14ac:dyDescent="0.3">
      <c r="A3233">
        <v>13</v>
      </c>
      <c r="B3233">
        <v>75.849999999999994</v>
      </c>
      <c r="C3233">
        <v>20.3</v>
      </c>
    </row>
    <row r="3234" spans="1:3" x14ac:dyDescent="0.3">
      <c r="A3234">
        <v>4</v>
      </c>
      <c r="B3234">
        <v>81.87</v>
      </c>
      <c r="C3234">
        <v>18.600000000000001</v>
      </c>
    </row>
    <row r="3235" spans="1:3" x14ac:dyDescent="0.3">
      <c r="A3235">
        <v>24</v>
      </c>
      <c r="B3235">
        <v>111.33</v>
      </c>
      <c r="C3235">
        <v>29.6</v>
      </c>
    </row>
    <row r="3236" spans="1:3" x14ac:dyDescent="0.3">
      <c r="A3236">
        <v>66</v>
      </c>
      <c r="B3236">
        <v>203.44</v>
      </c>
      <c r="C3236">
        <v>30.5</v>
      </c>
    </row>
    <row r="3237" spans="1:3" x14ac:dyDescent="0.3">
      <c r="A3237">
        <v>20</v>
      </c>
      <c r="B3237">
        <v>106.97</v>
      </c>
      <c r="C3237">
        <v>27.9</v>
      </c>
    </row>
    <row r="3238" spans="1:3" x14ac:dyDescent="0.3">
      <c r="A3238">
        <v>49</v>
      </c>
      <c r="B3238">
        <v>220.47</v>
      </c>
      <c r="C3238">
        <v>36.4</v>
      </c>
    </row>
    <row r="3239" spans="1:3" x14ac:dyDescent="0.3">
      <c r="A3239">
        <v>54</v>
      </c>
      <c r="B3239">
        <v>86.26</v>
      </c>
      <c r="C3239">
        <v>35.1</v>
      </c>
    </row>
    <row r="3240" spans="1:3" x14ac:dyDescent="0.3">
      <c r="A3240">
        <v>31</v>
      </c>
      <c r="B3240">
        <v>94.96</v>
      </c>
      <c r="C3240">
        <v>54.7</v>
      </c>
    </row>
    <row r="3241" spans="1:3" x14ac:dyDescent="0.3">
      <c r="A3241">
        <v>68</v>
      </c>
      <c r="B3241">
        <v>223.83</v>
      </c>
      <c r="C3241">
        <v>31.9</v>
      </c>
    </row>
    <row r="3242" spans="1:3" x14ac:dyDescent="0.3">
      <c r="A3242">
        <v>51</v>
      </c>
      <c r="B3242">
        <v>75.73</v>
      </c>
      <c r="C3242">
        <v>30.7</v>
      </c>
    </row>
    <row r="3243" spans="1:3" x14ac:dyDescent="0.3">
      <c r="A3243">
        <v>59</v>
      </c>
      <c r="B3243">
        <v>182.9</v>
      </c>
      <c r="C3243">
        <v>34.4</v>
      </c>
    </row>
    <row r="3244" spans="1:3" x14ac:dyDescent="0.3">
      <c r="A3244">
        <v>34</v>
      </c>
      <c r="B3244">
        <v>99.23</v>
      </c>
    </row>
    <row r="3245" spans="1:3" x14ac:dyDescent="0.3">
      <c r="A3245">
        <v>13</v>
      </c>
      <c r="B3245">
        <v>108.33</v>
      </c>
      <c r="C3245">
        <v>17.399999999999999</v>
      </c>
    </row>
    <row r="3246" spans="1:3" x14ac:dyDescent="0.3">
      <c r="A3246">
        <v>78</v>
      </c>
      <c r="B3246">
        <v>74.7</v>
      </c>
      <c r="C3246">
        <v>28.8</v>
      </c>
    </row>
    <row r="3247" spans="1:3" x14ac:dyDescent="0.3">
      <c r="A3247">
        <v>24</v>
      </c>
      <c r="B3247">
        <v>97.47</v>
      </c>
      <c r="C3247">
        <v>24.2</v>
      </c>
    </row>
    <row r="3248" spans="1:3" x14ac:dyDescent="0.3">
      <c r="A3248">
        <v>16</v>
      </c>
      <c r="B3248">
        <v>82.95</v>
      </c>
      <c r="C3248">
        <v>21.4</v>
      </c>
    </row>
    <row r="3249" spans="1:3" x14ac:dyDescent="0.3">
      <c r="A3249">
        <v>44</v>
      </c>
      <c r="B3249">
        <v>94.62</v>
      </c>
      <c r="C3249">
        <v>34.4</v>
      </c>
    </row>
    <row r="3250" spans="1:3" x14ac:dyDescent="0.3">
      <c r="A3250">
        <v>8</v>
      </c>
      <c r="B3250">
        <v>84.6</v>
      </c>
      <c r="C3250">
        <v>18.399999999999999</v>
      </c>
    </row>
    <row r="3251" spans="1:3" x14ac:dyDescent="0.3">
      <c r="A3251">
        <v>18</v>
      </c>
      <c r="B3251">
        <v>143.44999999999999</v>
      </c>
      <c r="C3251">
        <v>32</v>
      </c>
    </row>
    <row r="3252" spans="1:3" x14ac:dyDescent="0.3">
      <c r="A3252">
        <v>52</v>
      </c>
      <c r="B3252">
        <v>75.77</v>
      </c>
      <c r="C3252">
        <v>30</v>
      </c>
    </row>
    <row r="3253" spans="1:3" x14ac:dyDescent="0.3">
      <c r="A3253">
        <v>30</v>
      </c>
      <c r="B3253">
        <v>86.21</v>
      </c>
      <c r="C3253">
        <v>28.8</v>
      </c>
    </row>
    <row r="3254" spans="1:3" x14ac:dyDescent="0.3">
      <c r="A3254">
        <v>20</v>
      </c>
      <c r="B3254">
        <v>84.49</v>
      </c>
      <c r="C3254">
        <v>20.5</v>
      </c>
    </row>
    <row r="3255" spans="1:3" x14ac:dyDescent="0.3">
      <c r="A3255">
        <v>17</v>
      </c>
      <c r="B3255">
        <v>106.56</v>
      </c>
      <c r="C3255">
        <v>21</v>
      </c>
    </row>
    <row r="3256" spans="1:3" x14ac:dyDescent="0.3">
      <c r="A3256">
        <v>19</v>
      </c>
      <c r="B3256">
        <v>95.18</v>
      </c>
      <c r="C3256">
        <v>24.9</v>
      </c>
    </row>
    <row r="3257" spans="1:3" x14ac:dyDescent="0.3">
      <c r="A3257">
        <v>72</v>
      </c>
      <c r="B3257">
        <v>97.53</v>
      </c>
      <c r="C3257">
        <v>29.4</v>
      </c>
    </row>
    <row r="3258" spans="1:3" x14ac:dyDescent="0.3">
      <c r="A3258">
        <v>0.16</v>
      </c>
      <c r="B3258">
        <v>109.52</v>
      </c>
      <c r="C3258">
        <v>13.9</v>
      </c>
    </row>
    <row r="3259" spans="1:3" x14ac:dyDescent="0.3">
      <c r="A3259">
        <v>41</v>
      </c>
      <c r="B3259">
        <v>105.9</v>
      </c>
      <c r="C3259">
        <v>27.7</v>
      </c>
    </row>
    <row r="3260" spans="1:3" x14ac:dyDescent="0.3">
      <c r="A3260">
        <v>2</v>
      </c>
      <c r="B3260">
        <v>73.62</v>
      </c>
      <c r="C3260">
        <v>20.8</v>
      </c>
    </row>
    <row r="3261" spans="1:3" x14ac:dyDescent="0.3">
      <c r="A3261">
        <v>10</v>
      </c>
      <c r="B3261">
        <v>84.02</v>
      </c>
      <c r="C3261">
        <v>18.7</v>
      </c>
    </row>
    <row r="3262" spans="1:3" x14ac:dyDescent="0.3">
      <c r="A3262">
        <v>37</v>
      </c>
      <c r="B3262">
        <v>90.78</v>
      </c>
      <c r="C3262">
        <v>35.9</v>
      </c>
    </row>
    <row r="3263" spans="1:3" x14ac:dyDescent="0.3">
      <c r="A3263">
        <v>77</v>
      </c>
      <c r="B3263">
        <v>124.13</v>
      </c>
      <c r="C3263">
        <v>31.4</v>
      </c>
    </row>
    <row r="3264" spans="1:3" x14ac:dyDescent="0.3">
      <c r="A3264">
        <v>71</v>
      </c>
      <c r="B3264">
        <v>227.91</v>
      </c>
      <c r="C3264">
        <v>31.6</v>
      </c>
    </row>
    <row r="3265" spans="1:3" x14ac:dyDescent="0.3">
      <c r="A3265">
        <v>25</v>
      </c>
      <c r="B3265">
        <v>95.59</v>
      </c>
      <c r="C3265">
        <v>25.1</v>
      </c>
    </row>
    <row r="3266" spans="1:3" x14ac:dyDescent="0.3">
      <c r="A3266">
        <v>78</v>
      </c>
      <c r="B3266">
        <v>101.53</v>
      </c>
      <c r="C3266">
        <v>24.1</v>
      </c>
    </row>
    <row r="3267" spans="1:3" x14ac:dyDescent="0.3">
      <c r="A3267">
        <v>12</v>
      </c>
      <c r="B3267">
        <v>116.25</v>
      </c>
      <c r="C3267">
        <v>16.399999999999999</v>
      </c>
    </row>
    <row r="3268" spans="1:3" x14ac:dyDescent="0.3">
      <c r="A3268">
        <v>46</v>
      </c>
      <c r="B3268">
        <v>83.12</v>
      </c>
      <c r="C3268">
        <v>29.6</v>
      </c>
    </row>
    <row r="3269" spans="1:3" x14ac:dyDescent="0.3">
      <c r="A3269">
        <v>21</v>
      </c>
      <c r="B3269">
        <v>92.87</v>
      </c>
      <c r="C3269">
        <v>37</v>
      </c>
    </row>
    <row r="3270" spans="1:3" x14ac:dyDescent="0.3">
      <c r="A3270">
        <v>74</v>
      </c>
      <c r="B3270">
        <v>219.72</v>
      </c>
      <c r="C3270">
        <v>33.700000000000003</v>
      </c>
    </row>
    <row r="3271" spans="1:3" x14ac:dyDescent="0.3">
      <c r="A3271">
        <v>60</v>
      </c>
      <c r="B3271">
        <v>74.08</v>
      </c>
      <c r="C3271">
        <v>35.9</v>
      </c>
    </row>
    <row r="3272" spans="1:3" x14ac:dyDescent="0.3">
      <c r="A3272">
        <v>58</v>
      </c>
      <c r="B3272">
        <v>92.62</v>
      </c>
      <c r="C3272">
        <v>32</v>
      </c>
    </row>
    <row r="3273" spans="1:3" x14ac:dyDescent="0.3">
      <c r="A3273">
        <v>22</v>
      </c>
      <c r="B3273">
        <v>96.18</v>
      </c>
      <c r="C3273">
        <v>25.1</v>
      </c>
    </row>
    <row r="3274" spans="1:3" x14ac:dyDescent="0.3">
      <c r="A3274">
        <v>59</v>
      </c>
      <c r="B3274">
        <v>93.58</v>
      </c>
      <c r="C3274">
        <v>25.1</v>
      </c>
    </row>
    <row r="3275" spans="1:3" x14ac:dyDescent="0.3">
      <c r="A3275">
        <v>5</v>
      </c>
      <c r="B3275">
        <v>70</v>
      </c>
      <c r="C3275">
        <v>18.600000000000001</v>
      </c>
    </row>
    <row r="3276" spans="1:3" x14ac:dyDescent="0.3">
      <c r="A3276">
        <v>42</v>
      </c>
      <c r="B3276">
        <v>86.07</v>
      </c>
      <c r="C3276">
        <v>27.3</v>
      </c>
    </row>
    <row r="3277" spans="1:3" x14ac:dyDescent="0.3">
      <c r="A3277">
        <v>25</v>
      </c>
      <c r="B3277">
        <v>89.87</v>
      </c>
      <c r="C3277">
        <v>26.5</v>
      </c>
    </row>
    <row r="3278" spans="1:3" x14ac:dyDescent="0.3">
      <c r="A3278">
        <v>60</v>
      </c>
      <c r="B3278">
        <v>185.71</v>
      </c>
    </row>
    <row r="3279" spans="1:3" x14ac:dyDescent="0.3">
      <c r="A3279">
        <v>13</v>
      </c>
      <c r="B3279">
        <v>74.19</v>
      </c>
      <c r="C3279">
        <v>31.1</v>
      </c>
    </row>
    <row r="3280" spans="1:3" x14ac:dyDescent="0.3">
      <c r="A3280">
        <v>4</v>
      </c>
      <c r="B3280">
        <v>105.76</v>
      </c>
      <c r="C3280">
        <v>18.399999999999999</v>
      </c>
    </row>
    <row r="3281" spans="1:3" x14ac:dyDescent="0.3">
      <c r="A3281">
        <v>11</v>
      </c>
      <c r="B3281">
        <v>92.24</v>
      </c>
      <c r="C3281">
        <v>27.9</v>
      </c>
    </row>
    <row r="3282" spans="1:3" x14ac:dyDescent="0.3">
      <c r="A3282">
        <v>55</v>
      </c>
      <c r="B3282">
        <v>163.82</v>
      </c>
      <c r="C3282">
        <v>27.5</v>
      </c>
    </row>
    <row r="3283" spans="1:3" x14ac:dyDescent="0.3">
      <c r="A3283">
        <v>27</v>
      </c>
      <c r="B3283">
        <v>119.67</v>
      </c>
      <c r="C3283">
        <v>36.9</v>
      </c>
    </row>
    <row r="3284" spans="1:3" x14ac:dyDescent="0.3">
      <c r="A3284">
        <v>24</v>
      </c>
      <c r="B3284">
        <v>123.1</v>
      </c>
      <c r="C3284">
        <v>37.9</v>
      </c>
    </row>
    <row r="3285" spans="1:3" x14ac:dyDescent="0.3">
      <c r="A3285">
        <v>6</v>
      </c>
      <c r="B3285">
        <v>70.78</v>
      </c>
      <c r="C3285">
        <v>20.3</v>
      </c>
    </row>
    <row r="3286" spans="1:3" x14ac:dyDescent="0.3">
      <c r="A3286">
        <v>26</v>
      </c>
      <c r="B3286">
        <v>120.31</v>
      </c>
      <c r="C3286">
        <v>22.3</v>
      </c>
    </row>
    <row r="3287" spans="1:3" x14ac:dyDescent="0.3">
      <c r="A3287">
        <v>75</v>
      </c>
      <c r="B3287">
        <v>105.63</v>
      </c>
      <c r="C3287">
        <v>28.2</v>
      </c>
    </row>
    <row r="3288" spans="1:3" x14ac:dyDescent="0.3">
      <c r="A3288">
        <v>58</v>
      </c>
      <c r="B3288">
        <v>107.26</v>
      </c>
      <c r="C3288">
        <v>38.6</v>
      </c>
    </row>
    <row r="3289" spans="1:3" x14ac:dyDescent="0.3">
      <c r="A3289">
        <v>72</v>
      </c>
      <c r="B3289">
        <v>92.59</v>
      </c>
      <c r="C3289">
        <v>24.6</v>
      </c>
    </row>
    <row r="3290" spans="1:3" x14ac:dyDescent="0.3">
      <c r="A3290">
        <v>39</v>
      </c>
      <c r="B3290">
        <v>102.77</v>
      </c>
      <c r="C3290">
        <v>35.799999999999997</v>
      </c>
    </row>
    <row r="3291" spans="1:3" x14ac:dyDescent="0.3">
      <c r="A3291">
        <v>70</v>
      </c>
      <c r="B3291">
        <v>102.64</v>
      </c>
      <c r="C3291">
        <v>28.3</v>
      </c>
    </row>
    <row r="3292" spans="1:3" x14ac:dyDescent="0.3">
      <c r="A3292">
        <v>27</v>
      </c>
      <c r="B3292">
        <v>76.19</v>
      </c>
      <c r="C3292">
        <v>22</v>
      </c>
    </row>
    <row r="3293" spans="1:3" x14ac:dyDescent="0.3">
      <c r="A3293">
        <v>13</v>
      </c>
      <c r="B3293">
        <v>87.98</v>
      </c>
      <c r="C3293">
        <v>19.8</v>
      </c>
    </row>
    <row r="3294" spans="1:3" x14ac:dyDescent="0.3">
      <c r="A3294">
        <v>39</v>
      </c>
      <c r="B3294">
        <v>109.19</v>
      </c>
      <c r="C3294">
        <v>29.8</v>
      </c>
    </row>
    <row r="3295" spans="1:3" x14ac:dyDescent="0.3">
      <c r="A3295">
        <v>55</v>
      </c>
      <c r="B3295">
        <v>80.17</v>
      </c>
      <c r="C3295">
        <v>28</v>
      </c>
    </row>
    <row r="3296" spans="1:3" x14ac:dyDescent="0.3">
      <c r="A3296">
        <v>20</v>
      </c>
      <c r="B3296">
        <v>87.2</v>
      </c>
      <c r="C3296">
        <v>28.9</v>
      </c>
    </row>
    <row r="3297" spans="1:3" x14ac:dyDescent="0.3">
      <c r="A3297">
        <v>6</v>
      </c>
      <c r="B3297">
        <v>83.16</v>
      </c>
      <c r="C3297">
        <v>15.1</v>
      </c>
    </row>
    <row r="3298" spans="1:3" x14ac:dyDescent="0.3">
      <c r="A3298">
        <v>8</v>
      </c>
      <c r="B3298">
        <v>118.66</v>
      </c>
      <c r="C3298">
        <v>16.100000000000001</v>
      </c>
    </row>
    <row r="3299" spans="1:3" x14ac:dyDescent="0.3">
      <c r="A3299">
        <v>19</v>
      </c>
      <c r="B3299">
        <v>56.33</v>
      </c>
      <c r="C3299">
        <v>29.4</v>
      </c>
    </row>
    <row r="3300" spans="1:3" x14ac:dyDescent="0.3">
      <c r="A3300">
        <v>79</v>
      </c>
      <c r="B3300">
        <v>69.34</v>
      </c>
      <c r="C3300">
        <v>29</v>
      </c>
    </row>
    <row r="3301" spans="1:3" x14ac:dyDescent="0.3">
      <c r="A3301">
        <v>46</v>
      </c>
      <c r="B3301">
        <v>85.35</v>
      </c>
      <c r="C3301">
        <v>32.1</v>
      </c>
    </row>
    <row r="3302" spans="1:3" x14ac:dyDescent="0.3">
      <c r="A3302">
        <v>41</v>
      </c>
      <c r="B3302">
        <v>99.8</v>
      </c>
      <c r="C3302">
        <v>31.6</v>
      </c>
    </row>
    <row r="3303" spans="1:3" x14ac:dyDescent="0.3">
      <c r="A3303">
        <v>66</v>
      </c>
      <c r="B3303">
        <v>77.91</v>
      </c>
      <c r="C3303">
        <v>39.1</v>
      </c>
    </row>
    <row r="3304" spans="1:3" x14ac:dyDescent="0.3">
      <c r="A3304">
        <v>25</v>
      </c>
      <c r="B3304">
        <v>92.14</v>
      </c>
      <c r="C3304">
        <v>36.200000000000003</v>
      </c>
    </row>
    <row r="3305" spans="1:3" x14ac:dyDescent="0.3">
      <c r="A3305">
        <v>57</v>
      </c>
      <c r="B3305">
        <v>77.930000000000007</v>
      </c>
      <c r="C3305">
        <v>35.700000000000003</v>
      </c>
    </row>
    <row r="3306" spans="1:3" x14ac:dyDescent="0.3">
      <c r="A3306">
        <v>50</v>
      </c>
      <c r="B3306">
        <v>67.02</v>
      </c>
    </row>
    <row r="3307" spans="1:3" x14ac:dyDescent="0.3">
      <c r="A3307">
        <v>5</v>
      </c>
      <c r="B3307">
        <v>84.3</v>
      </c>
      <c r="C3307">
        <v>16</v>
      </c>
    </row>
    <row r="3308" spans="1:3" x14ac:dyDescent="0.3">
      <c r="A3308">
        <v>52</v>
      </c>
      <c r="B3308">
        <v>86.06</v>
      </c>
      <c r="C3308">
        <v>29.2</v>
      </c>
    </row>
    <row r="3309" spans="1:3" x14ac:dyDescent="0.3">
      <c r="A3309">
        <v>79</v>
      </c>
      <c r="B3309">
        <v>96.52</v>
      </c>
      <c r="C3309">
        <v>21.7</v>
      </c>
    </row>
    <row r="3310" spans="1:3" x14ac:dyDescent="0.3">
      <c r="A3310">
        <v>71</v>
      </c>
      <c r="B3310">
        <v>215.72</v>
      </c>
      <c r="C3310">
        <v>39.200000000000003</v>
      </c>
    </row>
    <row r="3311" spans="1:3" x14ac:dyDescent="0.3">
      <c r="A3311">
        <v>54</v>
      </c>
      <c r="B3311">
        <v>81.78</v>
      </c>
      <c r="C3311">
        <v>27.3</v>
      </c>
    </row>
    <row r="3312" spans="1:3" x14ac:dyDescent="0.3">
      <c r="A3312">
        <v>55</v>
      </c>
      <c r="B3312">
        <v>97.4</v>
      </c>
      <c r="C3312">
        <v>44.6</v>
      </c>
    </row>
    <row r="3313" spans="1:3" x14ac:dyDescent="0.3">
      <c r="A3313">
        <v>5</v>
      </c>
      <c r="B3313">
        <v>101.61</v>
      </c>
      <c r="C3313">
        <v>33.1</v>
      </c>
    </row>
    <row r="3314" spans="1:3" x14ac:dyDescent="0.3">
      <c r="A3314">
        <v>56</v>
      </c>
      <c r="B3314">
        <v>78.930000000000007</v>
      </c>
      <c r="C3314">
        <v>31.1</v>
      </c>
    </row>
    <row r="3315" spans="1:3" x14ac:dyDescent="0.3">
      <c r="A3315">
        <v>75</v>
      </c>
      <c r="B3315">
        <v>195.03</v>
      </c>
      <c r="C3315">
        <v>28.7</v>
      </c>
    </row>
    <row r="3316" spans="1:3" x14ac:dyDescent="0.3">
      <c r="A3316">
        <v>52</v>
      </c>
      <c r="B3316">
        <v>100.71</v>
      </c>
      <c r="C3316">
        <v>37</v>
      </c>
    </row>
    <row r="3317" spans="1:3" x14ac:dyDescent="0.3">
      <c r="A3317">
        <v>8</v>
      </c>
      <c r="B3317">
        <v>88.02</v>
      </c>
      <c r="C3317">
        <v>16.399999999999999</v>
      </c>
    </row>
    <row r="3318" spans="1:3" x14ac:dyDescent="0.3">
      <c r="A3318">
        <v>24</v>
      </c>
      <c r="B3318">
        <v>73.78</v>
      </c>
      <c r="C3318">
        <v>21.4</v>
      </c>
    </row>
    <row r="3319" spans="1:3" x14ac:dyDescent="0.3">
      <c r="A3319">
        <v>54</v>
      </c>
      <c r="B3319">
        <v>100.12</v>
      </c>
      <c r="C3319">
        <v>32.299999999999997</v>
      </c>
    </row>
    <row r="3320" spans="1:3" x14ac:dyDescent="0.3">
      <c r="A3320">
        <v>62</v>
      </c>
      <c r="B3320">
        <v>73.7</v>
      </c>
      <c r="C3320">
        <v>26.2</v>
      </c>
    </row>
    <row r="3321" spans="1:3" x14ac:dyDescent="0.3">
      <c r="A3321">
        <v>51</v>
      </c>
      <c r="B3321">
        <v>232.64</v>
      </c>
      <c r="C3321">
        <v>45.2</v>
      </c>
    </row>
    <row r="3322" spans="1:3" x14ac:dyDescent="0.3">
      <c r="A3322">
        <v>63</v>
      </c>
      <c r="B3322">
        <v>196.81</v>
      </c>
      <c r="C3322">
        <v>35.9</v>
      </c>
    </row>
    <row r="3323" spans="1:3" x14ac:dyDescent="0.3">
      <c r="A3323">
        <v>12</v>
      </c>
      <c r="B3323">
        <v>86.86</v>
      </c>
      <c r="C3323">
        <v>25.4</v>
      </c>
    </row>
    <row r="3324" spans="1:3" x14ac:dyDescent="0.3">
      <c r="A3324">
        <v>43</v>
      </c>
      <c r="B3324">
        <v>91.13</v>
      </c>
      <c r="C3324">
        <v>33.9</v>
      </c>
    </row>
    <row r="3325" spans="1:3" x14ac:dyDescent="0.3">
      <c r="A3325">
        <v>12</v>
      </c>
      <c r="B3325">
        <v>96.73</v>
      </c>
      <c r="C3325">
        <v>20.399999999999999</v>
      </c>
    </row>
    <row r="3326" spans="1:3" x14ac:dyDescent="0.3">
      <c r="A3326">
        <v>76</v>
      </c>
      <c r="B3326">
        <v>267.60000000000002</v>
      </c>
      <c r="C3326">
        <v>30.5</v>
      </c>
    </row>
    <row r="3327" spans="1:3" x14ac:dyDescent="0.3">
      <c r="A3327">
        <v>4</v>
      </c>
      <c r="B3327">
        <v>79.17</v>
      </c>
      <c r="C3327">
        <v>20</v>
      </c>
    </row>
    <row r="3328" spans="1:3" x14ac:dyDescent="0.3">
      <c r="A3328">
        <v>53</v>
      </c>
      <c r="B3328">
        <v>76.36</v>
      </c>
      <c r="C3328">
        <v>29.8</v>
      </c>
    </row>
    <row r="3329" spans="1:3" x14ac:dyDescent="0.3">
      <c r="A3329">
        <v>75</v>
      </c>
      <c r="B3329">
        <v>93.93</v>
      </c>
      <c r="C3329">
        <v>24.4</v>
      </c>
    </row>
    <row r="3330" spans="1:3" x14ac:dyDescent="0.3">
      <c r="A3330">
        <v>80</v>
      </c>
      <c r="B3330">
        <v>78.78</v>
      </c>
      <c r="C3330">
        <v>24</v>
      </c>
    </row>
    <row r="3331" spans="1:3" x14ac:dyDescent="0.3">
      <c r="A3331">
        <v>43</v>
      </c>
      <c r="B3331">
        <v>77.86</v>
      </c>
      <c r="C3331">
        <v>28.9</v>
      </c>
    </row>
    <row r="3332" spans="1:3" x14ac:dyDescent="0.3">
      <c r="A3332">
        <v>57</v>
      </c>
      <c r="B3332">
        <v>85.99</v>
      </c>
      <c r="C3332">
        <v>21.2</v>
      </c>
    </row>
    <row r="3333" spans="1:3" x14ac:dyDescent="0.3">
      <c r="A3333">
        <v>9</v>
      </c>
      <c r="B3333">
        <v>85.02</v>
      </c>
      <c r="C3333">
        <v>16.3</v>
      </c>
    </row>
    <row r="3334" spans="1:3" x14ac:dyDescent="0.3">
      <c r="A3334">
        <v>47</v>
      </c>
      <c r="B3334">
        <v>93.55</v>
      </c>
      <c r="C3334">
        <v>31.4</v>
      </c>
    </row>
    <row r="3335" spans="1:3" x14ac:dyDescent="0.3">
      <c r="A3335">
        <v>46</v>
      </c>
      <c r="B3335">
        <v>92.81</v>
      </c>
      <c r="C3335">
        <v>30.8</v>
      </c>
    </row>
    <row r="3336" spans="1:3" x14ac:dyDescent="0.3">
      <c r="A3336">
        <v>78</v>
      </c>
      <c r="B3336">
        <v>93.85</v>
      </c>
      <c r="C3336">
        <v>22.7</v>
      </c>
    </row>
    <row r="3337" spans="1:3" x14ac:dyDescent="0.3">
      <c r="A3337">
        <v>0.24</v>
      </c>
      <c r="B3337">
        <v>89.28</v>
      </c>
      <c r="C3337">
        <v>14.2</v>
      </c>
    </row>
    <row r="3338" spans="1:3" x14ac:dyDescent="0.3">
      <c r="A3338">
        <v>18</v>
      </c>
      <c r="B3338">
        <v>98.07</v>
      </c>
      <c r="C3338">
        <v>24</v>
      </c>
    </row>
    <row r="3339" spans="1:3" x14ac:dyDescent="0.3">
      <c r="A3339">
        <v>75</v>
      </c>
      <c r="B3339">
        <v>70.73</v>
      </c>
      <c r="C3339">
        <v>26.7</v>
      </c>
    </row>
    <row r="3340" spans="1:3" x14ac:dyDescent="0.3">
      <c r="A3340">
        <v>73</v>
      </c>
      <c r="B3340">
        <v>82.15</v>
      </c>
      <c r="C3340">
        <v>31.6</v>
      </c>
    </row>
    <row r="3341" spans="1:3" x14ac:dyDescent="0.3">
      <c r="A3341">
        <v>37</v>
      </c>
      <c r="B3341">
        <v>118.21</v>
      </c>
      <c r="C3341">
        <v>23.6</v>
      </c>
    </row>
    <row r="3342" spans="1:3" x14ac:dyDescent="0.3">
      <c r="A3342">
        <v>60</v>
      </c>
      <c r="B3342">
        <v>96.02</v>
      </c>
      <c r="C3342">
        <v>28.7</v>
      </c>
    </row>
    <row r="3343" spans="1:3" x14ac:dyDescent="0.3">
      <c r="A3343">
        <v>1.08</v>
      </c>
      <c r="B3343">
        <v>74.5</v>
      </c>
    </row>
    <row r="3344" spans="1:3" x14ac:dyDescent="0.3">
      <c r="A3344">
        <v>71</v>
      </c>
      <c r="B3344">
        <v>95.08</v>
      </c>
      <c r="C3344">
        <v>31.5</v>
      </c>
    </row>
    <row r="3345" spans="1:3" x14ac:dyDescent="0.3">
      <c r="A3345">
        <v>51</v>
      </c>
      <c r="B3345">
        <v>77.069999999999993</v>
      </c>
      <c r="C3345">
        <v>32.1</v>
      </c>
    </row>
    <row r="3346" spans="1:3" x14ac:dyDescent="0.3">
      <c r="A3346">
        <v>39</v>
      </c>
      <c r="B3346">
        <v>74.290000000000006</v>
      </c>
      <c r="C3346">
        <v>29.3</v>
      </c>
    </row>
    <row r="3347" spans="1:3" x14ac:dyDescent="0.3">
      <c r="A3347">
        <v>77</v>
      </c>
      <c r="B3347">
        <v>83.06</v>
      </c>
      <c r="C3347">
        <v>27</v>
      </c>
    </row>
    <row r="3348" spans="1:3" x14ac:dyDescent="0.3">
      <c r="A3348">
        <v>58</v>
      </c>
      <c r="B3348">
        <v>160.87</v>
      </c>
    </row>
    <row r="3349" spans="1:3" x14ac:dyDescent="0.3">
      <c r="A3349">
        <v>61</v>
      </c>
      <c r="B3349">
        <v>81.96</v>
      </c>
      <c r="C3349">
        <v>29.9</v>
      </c>
    </row>
    <row r="3350" spans="1:3" x14ac:dyDescent="0.3">
      <c r="A3350">
        <v>5</v>
      </c>
      <c r="B3350">
        <v>69.239999999999995</v>
      </c>
      <c r="C3350">
        <v>16.7</v>
      </c>
    </row>
    <row r="3351" spans="1:3" x14ac:dyDescent="0.3">
      <c r="A3351">
        <v>34</v>
      </c>
      <c r="B3351">
        <v>94.15</v>
      </c>
      <c r="C3351">
        <v>28.6</v>
      </c>
    </row>
    <row r="3352" spans="1:3" x14ac:dyDescent="0.3">
      <c r="A3352">
        <v>18</v>
      </c>
      <c r="B3352">
        <v>106.54</v>
      </c>
      <c r="C3352">
        <v>27</v>
      </c>
    </row>
    <row r="3353" spans="1:3" x14ac:dyDescent="0.3">
      <c r="A3353">
        <v>14</v>
      </c>
      <c r="B3353">
        <v>112.22</v>
      </c>
      <c r="C3353">
        <v>26.9</v>
      </c>
    </row>
    <row r="3354" spans="1:3" x14ac:dyDescent="0.3">
      <c r="A3354">
        <v>45</v>
      </c>
      <c r="B3354">
        <v>99.97</v>
      </c>
      <c r="C3354">
        <v>35.6</v>
      </c>
    </row>
    <row r="3355" spans="1:3" x14ac:dyDescent="0.3">
      <c r="A3355">
        <v>36</v>
      </c>
      <c r="B3355">
        <v>89.33</v>
      </c>
      <c r="C3355">
        <v>30.7</v>
      </c>
    </row>
    <row r="3356" spans="1:3" x14ac:dyDescent="0.3">
      <c r="A3356">
        <v>11</v>
      </c>
      <c r="B3356">
        <v>82.58</v>
      </c>
      <c r="C3356">
        <v>25.5</v>
      </c>
    </row>
    <row r="3357" spans="1:3" x14ac:dyDescent="0.3">
      <c r="A3357">
        <v>14</v>
      </c>
      <c r="B3357">
        <v>99.87</v>
      </c>
      <c r="C3357">
        <v>25.2</v>
      </c>
    </row>
    <row r="3358" spans="1:3" x14ac:dyDescent="0.3">
      <c r="A3358">
        <v>37</v>
      </c>
      <c r="B3358">
        <v>82.09</v>
      </c>
      <c r="C3358">
        <v>35.700000000000003</v>
      </c>
    </row>
    <row r="3359" spans="1:3" x14ac:dyDescent="0.3">
      <c r="A3359">
        <v>60</v>
      </c>
      <c r="B3359">
        <v>68.239999999999995</v>
      </c>
      <c r="C3359">
        <v>32.200000000000003</v>
      </c>
    </row>
    <row r="3360" spans="1:3" x14ac:dyDescent="0.3">
      <c r="A3360">
        <v>80</v>
      </c>
      <c r="B3360">
        <v>68.53</v>
      </c>
      <c r="C3360">
        <v>24.2</v>
      </c>
    </row>
    <row r="3361" spans="1:3" x14ac:dyDescent="0.3">
      <c r="A3361">
        <v>16</v>
      </c>
      <c r="B3361">
        <v>90.39</v>
      </c>
      <c r="C3361">
        <v>26.5</v>
      </c>
    </row>
    <row r="3362" spans="1:3" x14ac:dyDescent="0.3">
      <c r="A3362">
        <v>53</v>
      </c>
      <c r="B3362">
        <v>78.16</v>
      </c>
      <c r="C3362">
        <v>36.6</v>
      </c>
    </row>
    <row r="3363" spans="1:3" x14ac:dyDescent="0.3">
      <c r="A3363">
        <v>8</v>
      </c>
      <c r="B3363">
        <v>84.68</v>
      </c>
      <c r="C3363">
        <v>14.5</v>
      </c>
    </row>
    <row r="3364" spans="1:3" x14ac:dyDescent="0.3">
      <c r="A3364">
        <v>13</v>
      </c>
      <c r="B3364">
        <v>97.97</v>
      </c>
      <c r="C3364">
        <v>24.5</v>
      </c>
    </row>
    <row r="3365" spans="1:3" x14ac:dyDescent="0.3">
      <c r="A3365">
        <v>50</v>
      </c>
      <c r="B3365">
        <v>77.819999999999993</v>
      </c>
      <c r="C3365">
        <v>26.7</v>
      </c>
    </row>
    <row r="3366" spans="1:3" x14ac:dyDescent="0.3">
      <c r="A3366">
        <v>71</v>
      </c>
      <c r="B3366">
        <v>186.45</v>
      </c>
      <c r="C3366">
        <v>26.7</v>
      </c>
    </row>
    <row r="3367" spans="1:3" x14ac:dyDescent="0.3">
      <c r="A3367">
        <v>74</v>
      </c>
      <c r="B3367">
        <v>227.94</v>
      </c>
      <c r="C3367">
        <v>26</v>
      </c>
    </row>
    <row r="3368" spans="1:3" x14ac:dyDescent="0.3">
      <c r="A3368">
        <v>26</v>
      </c>
      <c r="B3368">
        <v>200.28</v>
      </c>
      <c r="C3368">
        <v>31.9</v>
      </c>
    </row>
    <row r="3369" spans="1:3" x14ac:dyDescent="0.3">
      <c r="A3369">
        <v>45</v>
      </c>
      <c r="B3369">
        <v>101.92</v>
      </c>
      <c r="C3369">
        <v>26.9</v>
      </c>
    </row>
    <row r="3370" spans="1:3" x14ac:dyDescent="0.3">
      <c r="A3370">
        <v>11</v>
      </c>
      <c r="B3370">
        <v>73.180000000000007</v>
      </c>
      <c r="C3370">
        <v>27.6</v>
      </c>
    </row>
    <row r="3371" spans="1:3" x14ac:dyDescent="0.3">
      <c r="A3371">
        <v>63</v>
      </c>
      <c r="B3371">
        <v>95.16</v>
      </c>
      <c r="C3371">
        <v>37.799999999999997</v>
      </c>
    </row>
    <row r="3372" spans="1:3" x14ac:dyDescent="0.3">
      <c r="A3372">
        <v>43</v>
      </c>
      <c r="B3372">
        <v>83.78</v>
      </c>
      <c r="C3372">
        <v>21.6</v>
      </c>
    </row>
    <row r="3373" spans="1:3" x14ac:dyDescent="0.3">
      <c r="A3373">
        <v>76</v>
      </c>
      <c r="B3373">
        <v>80.150000000000006</v>
      </c>
      <c r="C3373">
        <v>34.9</v>
      </c>
    </row>
    <row r="3374" spans="1:3" x14ac:dyDescent="0.3">
      <c r="A3374">
        <v>6</v>
      </c>
      <c r="B3374">
        <v>97.46</v>
      </c>
      <c r="C3374">
        <v>21.3</v>
      </c>
    </row>
    <row r="3375" spans="1:3" x14ac:dyDescent="0.3">
      <c r="A3375">
        <v>65</v>
      </c>
      <c r="B3375">
        <v>81.06</v>
      </c>
      <c r="C3375">
        <v>30.1</v>
      </c>
    </row>
    <row r="3376" spans="1:3" x14ac:dyDescent="0.3">
      <c r="A3376">
        <v>79</v>
      </c>
      <c r="B3376">
        <v>96.79</v>
      </c>
      <c r="C3376">
        <v>24.7</v>
      </c>
    </row>
    <row r="3377" spans="1:3" x14ac:dyDescent="0.3">
      <c r="A3377">
        <v>74</v>
      </c>
      <c r="B3377">
        <v>112.54</v>
      </c>
      <c r="C3377">
        <v>27.7</v>
      </c>
    </row>
    <row r="3378" spans="1:3" x14ac:dyDescent="0.3">
      <c r="A3378">
        <v>68</v>
      </c>
      <c r="B3378">
        <v>195.43</v>
      </c>
      <c r="C3378">
        <v>28.9</v>
      </c>
    </row>
    <row r="3379" spans="1:3" x14ac:dyDescent="0.3">
      <c r="A3379">
        <v>44</v>
      </c>
      <c r="B3379">
        <v>74.150000000000006</v>
      </c>
      <c r="C3379">
        <v>34.5</v>
      </c>
    </row>
    <row r="3380" spans="1:3" x14ac:dyDescent="0.3">
      <c r="A3380">
        <v>50</v>
      </c>
      <c r="B3380">
        <v>92.81</v>
      </c>
      <c r="C3380">
        <v>26.6</v>
      </c>
    </row>
    <row r="3381" spans="1:3" x14ac:dyDescent="0.3">
      <c r="A3381">
        <v>1</v>
      </c>
      <c r="B3381">
        <v>101.31</v>
      </c>
      <c r="C3381">
        <v>18.3</v>
      </c>
    </row>
    <row r="3382" spans="1:3" x14ac:dyDescent="0.3">
      <c r="A3382">
        <v>31</v>
      </c>
      <c r="B3382">
        <v>108.62</v>
      </c>
    </row>
    <row r="3383" spans="1:3" x14ac:dyDescent="0.3">
      <c r="A3383">
        <v>56</v>
      </c>
      <c r="B3383">
        <v>81.180000000000007</v>
      </c>
      <c r="C3383">
        <v>26.9</v>
      </c>
    </row>
    <row r="3384" spans="1:3" x14ac:dyDescent="0.3">
      <c r="A3384">
        <v>53</v>
      </c>
      <c r="B3384">
        <v>86.25</v>
      </c>
      <c r="C3384">
        <v>29.3</v>
      </c>
    </row>
    <row r="3385" spans="1:3" x14ac:dyDescent="0.3">
      <c r="A3385">
        <v>75</v>
      </c>
      <c r="B3385">
        <v>62.48</v>
      </c>
    </row>
    <row r="3386" spans="1:3" x14ac:dyDescent="0.3">
      <c r="A3386">
        <v>45</v>
      </c>
      <c r="B3386">
        <v>115.52</v>
      </c>
      <c r="C3386">
        <v>33.9</v>
      </c>
    </row>
    <row r="3387" spans="1:3" x14ac:dyDescent="0.3">
      <c r="A3387">
        <v>55</v>
      </c>
      <c r="B3387">
        <v>73.569999999999993</v>
      </c>
      <c r="C3387">
        <v>28</v>
      </c>
    </row>
    <row r="3388" spans="1:3" x14ac:dyDescent="0.3">
      <c r="A3388">
        <v>11</v>
      </c>
      <c r="B3388">
        <v>80.08</v>
      </c>
      <c r="C3388">
        <v>21.8</v>
      </c>
    </row>
    <row r="3389" spans="1:3" x14ac:dyDescent="0.3">
      <c r="A3389">
        <v>74</v>
      </c>
      <c r="B3389">
        <v>186.17</v>
      </c>
      <c r="C3389">
        <v>44.3</v>
      </c>
    </row>
    <row r="3390" spans="1:3" x14ac:dyDescent="0.3">
      <c r="A3390">
        <v>9</v>
      </c>
      <c r="B3390">
        <v>84.17</v>
      </c>
      <c r="C3390">
        <v>17.399999999999999</v>
      </c>
    </row>
    <row r="3391" spans="1:3" x14ac:dyDescent="0.3">
      <c r="A3391">
        <v>18</v>
      </c>
      <c r="B3391">
        <v>123.79</v>
      </c>
      <c r="C3391">
        <v>20.5</v>
      </c>
    </row>
    <row r="3392" spans="1:3" x14ac:dyDescent="0.3">
      <c r="A3392">
        <v>49</v>
      </c>
      <c r="B3392">
        <v>87.06</v>
      </c>
      <c r="C3392">
        <v>28.3</v>
      </c>
    </row>
    <row r="3393" spans="1:3" x14ac:dyDescent="0.3">
      <c r="A3393">
        <v>70</v>
      </c>
      <c r="B3393">
        <v>214.77</v>
      </c>
      <c r="C3393">
        <v>15</v>
      </c>
    </row>
    <row r="3394" spans="1:3" x14ac:dyDescent="0.3">
      <c r="A3394">
        <v>5</v>
      </c>
      <c r="B3394">
        <v>84.5</v>
      </c>
      <c r="C3394">
        <v>15.8</v>
      </c>
    </row>
    <row r="3395" spans="1:3" x14ac:dyDescent="0.3">
      <c r="A3395">
        <v>57</v>
      </c>
      <c r="B3395">
        <v>112.37</v>
      </c>
      <c r="C3395">
        <v>28.4</v>
      </c>
    </row>
    <row r="3396" spans="1:3" x14ac:dyDescent="0.3">
      <c r="A3396">
        <v>3</v>
      </c>
      <c r="B3396">
        <v>81</v>
      </c>
      <c r="C3396">
        <v>20.7</v>
      </c>
    </row>
    <row r="3397" spans="1:3" x14ac:dyDescent="0.3">
      <c r="A3397">
        <v>57</v>
      </c>
      <c r="B3397">
        <v>75.53</v>
      </c>
      <c r="C3397">
        <v>33.1</v>
      </c>
    </row>
    <row r="3398" spans="1:3" x14ac:dyDescent="0.3">
      <c r="A3398">
        <v>3</v>
      </c>
      <c r="B3398">
        <v>100.91</v>
      </c>
      <c r="C3398">
        <v>18</v>
      </c>
    </row>
    <row r="3399" spans="1:3" x14ac:dyDescent="0.3">
      <c r="A3399">
        <v>50</v>
      </c>
      <c r="B3399">
        <v>77.650000000000006</v>
      </c>
      <c r="C3399">
        <v>24.4</v>
      </c>
    </row>
    <row r="3400" spans="1:3" x14ac:dyDescent="0.3">
      <c r="A3400">
        <v>48</v>
      </c>
      <c r="B3400">
        <v>100.03</v>
      </c>
      <c r="C3400">
        <v>23.5</v>
      </c>
    </row>
    <row r="3401" spans="1:3" x14ac:dyDescent="0.3">
      <c r="A3401">
        <v>76</v>
      </c>
      <c r="B3401">
        <v>192.39</v>
      </c>
      <c r="C3401">
        <v>31</v>
      </c>
    </row>
    <row r="3402" spans="1:3" x14ac:dyDescent="0.3">
      <c r="A3402">
        <v>14</v>
      </c>
      <c r="B3402">
        <v>111.27</v>
      </c>
      <c r="C3402">
        <v>23.2</v>
      </c>
    </row>
    <row r="3403" spans="1:3" x14ac:dyDescent="0.3">
      <c r="A3403">
        <v>40</v>
      </c>
      <c r="B3403">
        <v>90.91</v>
      </c>
      <c r="C3403">
        <v>39.1</v>
      </c>
    </row>
    <row r="3404" spans="1:3" x14ac:dyDescent="0.3">
      <c r="A3404">
        <v>2</v>
      </c>
      <c r="B3404">
        <v>107.83</v>
      </c>
      <c r="C3404">
        <v>21.2</v>
      </c>
    </row>
    <row r="3405" spans="1:3" x14ac:dyDescent="0.3">
      <c r="A3405">
        <v>81</v>
      </c>
      <c r="B3405">
        <v>83.52</v>
      </c>
      <c r="C3405">
        <v>25</v>
      </c>
    </row>
    <row r="3406" spans="1:3" x14ac:dyDescent="0.3">
      <c r="A3406">
        <v>59</v>
      </c>
      <c r="B3406">
        <v>100.54</v>
      </c>
      <c r="C3406">
        <v>35.799999999999997</v>
      </c>
    </row>
    <row r="3407" spans="1:3" x14ac:dyDescent="0.3">
      <c r="A3407">
        <v>58</v>
      </c>
      <c r="B3407">
        <v>194.04</v>
      </c>
      <c r="C3407">
        <v>27.8</v>
      </c>
    </row>
    <row r="3408" spans="1:3" x14ac:dyDescent="0.3">
      <c r="A3408">
        <v>74</v>
      </c>
      <c r="B3408">
        <v>98.55</v>
      </c>
      <c r="C3408">
        <v>25.6</v>
      </c>
    </row>
    <row r="3409" spans="1:3" x14ac:dyDescent="0.3">
      <c r="A3409">
        <v>60</v>
      </c>
      <c r="B3409">
        <v>227.23</v>
      </c>
      <c r="C3409">
        <v>40</v>
      </c>
    </row>
    <row r="3410" spans="1:3" x14ac:dyDescent="0.3">
      <c r="A3410">
        <v>73</v>
      </c>
      <c r="B3410">
        <v>102.06</v>
      </c>
    </row>
    <row r="3411" spans="1:3" x14ac:dyDescent="0.3">
      <c r="A3411">
        <v>6</v>
      </c>
      <c r="B3411">
        <v>92.98</v>
      </c>
      <c r="C3411">
        <v>18.899999999999999</v>
      </c>
    </row>
    <row r="3412" spans="1:3" x14ac:dyDescent="0.3">
      <c r="A3412">
        <v>1.32</v>
      </c>
      <c r="B3412">
        <v>56.11</v>
      </c>
      <c r="C3412">
        <v>22.9</v>
      </c>
    </row>
    <row r="3413" spans="1:3" x14ac:dyDescent="0.3">
      <c r="A3413">
        <v>8</v>
      </c>
      <c r="B3413">
        <v>90.26</v>
      </c>
      <c r="C3413">
        <v>18.100000000000001</v>
      </c>
    </row>
    <row r="3414" spans="1:3" x14ac:dyDescent="0.3">
      <c r="A3414">
        <v>24</v>
      </c>
      <c r="B3414">
        <v>94.66</v>
      </c>
      <c r="C3414">
        <v>32.1</v>
      </c>
    </row>
    <row r="3415" spans="1:3" x14ac:dyDescent="0.3">
      <c r="A3415">
        <v>5</v>
      </c>
      <c r="B3415">
        <v>99.07</v>
      </c>
      <c r="C3415">
        <v>20.5</v>
      </c>
    </row>
    <row r="3416" spans="1:3" x14ac:dyDescent="0.3">
      <c r="A3416">
        <v>19</v>
      </c>
      <c r="B3416">
        <v>123.61</v>
      </c>
      <c r="C3416">
        <v>25.2</v>
      </c>
    </row>
    <row r="3417" spans="1:3" x14ac:dyDescent="0.3">
      <c r="A3417">
        <v>43</v>
      </c>
      <c r="B3417">
        <v>88</v>
      </c>
      <c r="C3417">
        <v>30.6</v>
      </c>
    </row>
    <row r="3418" spans="1:3" x14ac:dyDescent="0.3">
      <c r="A3418">
        <v>0.32</v>
      </c>
      <c r="B3418">
        <v>89.04</v>
      </c>
      <c r="C3418">
        <v>17.8</v>
      </c>
    </row>
    <row r="3419" spans="1:3" x14ac:dyDescent="0.3">
      <c r="A3419">
        <v>30</v>
      </c>
      <c r="B3419">
        <v>79.55</v>
      </c>
      <c r="C3419">
        <v>33.700000000000003</v>
      </c>
    </row>
    <row r="3420" spans="1:3" x14ac:dyDescent="0.3">
      <c r="A3420">
        <v>65</v>
      </c>
      <c r="B3420">
        <v>94.64</v>
      </c>
      <c r="C3420">
        <v>28.6</v>
      </c>
    </row>
    <row r="3421" spans="1:3" x14ac:dyDescent="0.3">
      <c r="A3421">
        <v>38</v>
      </c>
      <c r="B3421">
        <v>88.97</v>
      </c>
      <c r="C3421">
        <v>30.2</v>
      </c>
    </row>
    <row r="3422" spans="1:3" x14ac:dyDescent="0.3">
      <c r="A3422">
        <v>44</v>
      </c>
      <c r="B3422">
        <v>101.46</v>
      </c>
      <c r="C3422">
        <v>29.4</v>
      </c>
    </row>
    <row r="3423" spans="1:3" x14ac:dyDescent="0.3">
      <c r="A3423">
        <v>8</v>
      </c>
      <c r="B3423">
        <v>115.54</v>
      </c>
      <c r="C3423">
        <v>28.5</v>
      </c>
    </row>
    <row r="3424" spans="1:3" x14ac:dyDescent="0.3">
      <c r="A3424">
        <v>81</v>
      </c>
      <c r="B3424">
        <v>95.49</v>
      </c>
      <c r="C3424">
        <v>29.4</v>
      </c>
    </row>
    <row r="3425" spans="1:3" x14ac:dyDescent="0.3">
      <c r="A3425">
        <v>49</v>
      </c>
      <c r="B3425">
        <v>186.32</v>
      </c>
      <c r="C3425">
        <v>43.8</v>
      </c>
    </row>
    <row r="3426" spans="1:3" x14ac:dyDescent="0.3">
      <c r="A3426">
        <v>18</v>
      </c>
      <c r="B3426">
        <v>83.37</v>
      </c>
      <c r="C3426">
        <v>24.4</v>
      </c>
    </row>
    <row r="3427" spans="1:3" x14ac:dyDescent="0.3">
      <c r="A3427">
        <v>17</v>
      </c>
      <c r="B3427">
        <v>85.07</v>
      </c>
      <c r="C3427">
        <v>21.1</v>
      </c>
    </row>
    <row r="3428" spans="1:3" x14ac:dyDescent="0.3">
      <c r="A3428">
        <v>50</v>
      </c>
      <c r="B3428">
        <v>192.16</v>
      </c>
      <c r="C3428">
        <v>43.6</v>
      </c>
    </row>
    <row r="3429" spans="1:3" x14ac:dyDescent="0.3">
      <c r="A3429">
        <v>47</v>
      </c>
      <c r="B3429">
        <v>88.49</v>
      </c>
      <c r="C3429">
        <v>22.2</v>
      </c>
    </row>
    <row r="3430" spans="1:3" x14ac:dyDescent="0.3">
      <c r="A3430">
        <v>2</v>
      </c>
      <c r="B3430">
        <v>93.88</v>
      </c>
      <c r="C3430">
        <v>17.399999999999999</v>
      </c>
    </row>
    <row r="3431" spans="1:3" x14ac:dyDescent="0.3">
      <c r="A3431">
        <v>45</v>
      </c>
      <c r="B3431">
        <v>104.12</v>
      </c>
      <c r="C3431">
        <v>37.700000000000003</v>
      </c>
    </row>
    <row r="3432" spans="1:3" x14ac:dyDescent="0.3">
      <c r="A3432">
        <v>54</v>
      </c>
      <c r="B3432">
        <v>90.3</v>
      </c>
      <c r="C3432">
        <v>30.8</v>
      </c>
    </row>
    <row r="3433" spans="1:3" x14ac:dyDescent="0.3">
      <c r="A3433">
        <v>65</v>
      </c>
      <c r="B3433">
        <v>79.17</v>
      </c>
      <c r="C3433">
        <v>29.6</v>
      </c>
    </row>
    <row r="3434" spans="1:3" x14ac:dyDescent="0.3">
      <c r="A3434">
        <v>38</v>
      </c>
      <c r="B3434">
        <v>70.53</v>
      </c>
      <c r="C3434">
        <v>40.9</v>
      </c>
    </row>
    <row r="3435" spans="1:3" x14ac:dyDescent="0.3">
      <c r="A3435">
        <v>56</v>
      </c>
      <c r="B3435">
        <v>82.25</v>
      </c>
      <c r="C3435">
        <v>30.5</v>
      </c>
    </row>
    <row r="3436" spans="1:3" x14ac:dyDescent="0.3">
      <c r="A3436">
        <v>7</v>
      </c>
      <c r="B3436">
        <v>76.63</v>
      </c>
      <c r="C3436">
        <v>17.3</v>
      </c>
    </row>
    <row r="3437" spans="1:3" x14ac:dyDescent="0.3">
      <c r="A3437">
        <v>9</v>
      </c>
      <c r="B3437">
        <v>83.83</v>
      </c>
      <c r="C3437">
        <v>27.1</v>
      </c>
    </row>
    <row r="3438" spans="1:3" x14ac:dyDescent="0.3">
      <c r="A3438">
        <v>80</v>
      </c>
      <c r="B3438">
        <v>232.12</v>
      </c>
      <c r="C3438">
        <v>28.8</v>
      </c>
    </row>
    <row r="3439" spans="1:3" x14ac:dyDescent="0.3">
      <c r="A3439">
        <v>44</v>
      </c>
      <c r="B3439">
        <v>99.34</v>
      </c>
      <c r="C3439">
        <v>33.1</v>
      </c>
    </row>
    <row r="3440" spans="1:3" x14ac:dyDescent="0.3">
      <c r="A3440">
        <v>63</v>
      </c>
      <c r="B3440">
        <v>82.08</v>
      </c>
      <c r="C3440">
        <v>32.200000000000003</v>
      </c>
    </row>
    <row r="3441" spans="1:3" x14ac:dyDescent="0.3">
      <c r="A3441">
        <v>57</v>
      </c>
      <c r="B3441">
        <v>89.44</v>
      </c>
      <c r="C3441">
        <v>26.7</v>
      </c>
    </row>
    <row r="3442" spans="1:3" x14ac:dyDescent="0.3">
      <c r="A3442">
        <v>45</v>
      </c>
      <c r="B3442">
        <v>239.19</v>
      </c>
      <c r="C3442">
        <v>52.5</v>
      </c>
    </row>
    <row r="3443" spans="1:3" x14ac:dyDescent="0.3">
      <c r="A3443">
        <v>0.56000000000000005</v>
      </c>
      <c r="B3443">
        <v>127.23</v>
      </c>
      <c r="C3443">
        <v>20.100000000000001</v>
      </c>
    </row>
    <row r="3444" spans="1:3" x14ac:dyDescent="0.3">
      <c r="A3444">
        <v>64</v>
      </c>
      <c r="B3444">
        <v>113.68</v>
      </c>
      <c r="C3444">
        <v>24.2</v>
      </c>
    </row>
    <row r="3445" spans="1:3" x14ac:dyDescent="0.3">
      <c r="A3445">
        <v>48</v>
      </c>
      <c r="B3445">
        <v>72.36</v>
      </c>
      <c r="C3445">
        <v>34.700000000000003</v>
      </c>
    </row>
    <row r="3446" spans="1:3" x14ac:dyDescent="0.3">
      <c r="A3446">
        <v>80</v>
      </c>
      <c r="B3446">
        <v>82.41</v>
      </c>
      <c r="C3446">
        <v>26.3</v>
      </c>
    </row>
    <row r="3447" spans="1:3" x14ac:dyDescent="0.3">
      <c r="A3447">
        <v>5</v>
      </c>
      <c r="B3447">
        <v>67.28</v>
      </c>
      <c r="C3447">
        <v>17.7</v>
      </c>
    </row>
    <row r="3448" spans="1:3" x14ac:dyDescent="0.3">
      <c r="A3448">
        <v>66</v>
      </c>
      <c r="B3448">
        <v>85.98</v>
      </c>
      <c r="C3448">
        <v>28</v>
      </c>
    </row>
    <row r="3449" spans="1:3" x14ac:dyDescent="0.3">
      <c r="A3449">
        <v>40</v>
      </c>
      <c r="B3449">
        <v>72.84</v>
      </c>
      <c r="C3449">
        <v>26.1</v>
      </c>
    </row>
    <row r="3450" spans="1:3" x14ac:dyDescent="0.3">
      <c r="A3450">
        <v>40</v>
      </c>
      <c r="B3450">
        <v>82.46</v>
      </c>
      <c r="C3450">
        <v>25.3</v>
      </c>
    </row>
    <row r="3451" spans="1:3" x14ac:dyDescent="0.3">
      <c r="A3451">
        <v>76</v>
      </c>
      <c r="B3451">
        <v>213.8</v>
      </c>
      <c r="C3451">
        <v>22</v>
      </c>
    </row>
    <row r="3452" spans="1:3" x14ac:dyDescent="0.3">
      <c r="A3452">
        <v>14</v>
      </c>
      <c r="B3452">
        <v>57.93</v>
      </c>
      <c r="C3452">
        <v>30.9</v>
      </c>
    </row>
    <row r="3453" spans="1:3" x14ac:dyDescent="0.3">
      <c r="A3453">
        <v>18</v>
      </c>
      <c r="B3453">
        <v>112.17</v>
      </c>
      <c r="C3453">
        <v>31.7</v>
      </c>
    </row>
    <row r="3454" spans="1:3" x14ac:dyDescent="0.3">
      <c r="A3454">
        <v>64</v>
      </c>
      <c r="B3454">
        <v>109.88</v>
      </c>
      <c r="C3454">
        <v>33.9</v>
      </c>
    </row>
    <row r="3455" spans="1:3" x14ac:dyDescent="0.3">
      <c r="A3455">
        <v>18</v>
      </c>
      <c r="B3455">
        <v>108.87</v>
      </c>
      <c r="C3455">
        <v>21.5</v>
      </c>
    </row>
    <row r="3456" spans="1:3" x14ac:dyDescent="0.3">
      <c r="A3456">
        <v>14</v>
      </c>
      <c r="B3456">
        <v>101.87</v>
      </c>
      <c r="C3456">
        <v>20.3</v>
      </c>
    </row>
    <row r="3457" spans="1:3" x14ac:dyDescent="0.3">
      <c r="A3457">
        <v>37</v>
      </c>
      <c r="B3457">
        <v>91.68</v>
      </c>
      <c r="C3457">
        <v>32.4</v>
      </c>
    </row>
    <row r="3458" spans="1:3" x14ac:dyDescent="0.3">
      <c r="A3458">
        <v>19</v>
      </c>
      <c r="B3458">
        <v>79.599999999999994</v>
      </c>
      <c r="C3458">
        <v>36.700000000000003</v>
      </c>
    </row>
    <row r="3459" spans="1:3" x14ac:dyDescent="0.3">
      <c r="A3459">
        <v>41</v>
      </c>
      <c r="B3459">
        <v>94.47</v>
      </c>
      <c r="C3459">
        <v>43.9</v>
      </c>
    </row>
    <row r="3460" spans="1:3" x14ac:dyDescent="0.3">
      <c r="A3460">
        <v>31</v>
      </c>
      <c r="B3460">
        <v>80.569999999999993</v>
      </c>
      <c r="C3460">
        <v>28.2</v>
      </c>
    </row>
    <row r="3461" spans="1:3" x14ac:dyDescent="0.3">
      <c r="A3461">
        <v>58</v>
      </c>
      <c r="B3461">
        <v>223.36</v>
      </c>
      <c r="C3461">
        <v>41.5</v>
      </c>
    </row>
    <row r="3462" spans="1:3" x14ac:dyDescent="0.3">
      <c r="A3462">
        <v>46</v>
      </c>
      <c r="B3462">
        <v>107.59</v>
      </c>
      <c r="C3462">
        <v>26.2</v>
      </c>
    </row>
    <row r="3463" spans="1:3" x14ac:dyDescent="0.3">
      <c r="A3463">
        <v>39</v>
      </c>
      <c r="B3463">
        <v>91.85</v>
      </c>
      <c r="C3463">
        <v>24.7</v>
      </c>
    </row>
    <row r="3464" spans="1:3" x14ac:dyDescent="0.3">
      <c r="A3464">
        <v>72</v>
      </c>
      <c r="B3464">
        <v>99.73</v>
      </c>
      <c r="C3464">
        <v>36.700000000000003</v>
      </c>
    </row>
    <row r="3465" spans="1:3" x14ac:dyDescent="0.3">
      <c r="A3465">
        <v>5</v>
      </c>
      <c r="B3465">
        <v>101.87</v>
      </c>
      <c r="C3465">
        <v>19.3</v>
      </c>
    </row>
    <row r="3466" spans="1:3" x14ac:dyDescent="0.3">
      <c r="A3466">
        <v>54</v>
      </c>
      <c r="B3466">
        <v>198.69</v>
      </c>
    </row>
    <row r="3467" spans="1:3" x14ac:dyDescent="0.3">
      <c r="A3467">
        <v>42</v>
      </c>
      <c r="B3467">
        <v>68.19</v>
      </c>
      <c r="C3467">
        <v>31</v>
      </c>
    </row>
    <row r="3468" spans="1:3" x14ac:dyDescent="0.3">
      <c r="A3468">
        <v>39</v>
      </c>
      <c r="B3468">
        <v>90.36</v>
      </c>
      <c r="C3468">
        <v>30.8</v>
      </c>
    </row>
    <row r="3469" spans="1:3" x14ac:dyDescent="0.3">
      <c r="A3469">
        <v>71</v>
      </c>
      <c r="B3469">
        <v>85.33</v>
      </c>
      <c r="C3469">
        <v>27.7</v>
      </c>
    </row>
    <row r="3470" spans="1:3" x14ac:dyDescent="0.3">
      <c r="A3470">
        <v>77</v>
      </c>
      <c r="B3470">
        <v>193.83</v>
      </c>
      <c r="C3470">
        <v>26.5</v>
      </c>
    </row>
    <row r="3471" spans="1:3" x14ac:dyDescent="0.3">
      <c r="A3471">
        <v>70</v>
      </c>
      <c r="B3471">
        <v>72.56</v>
      </c>
      <c r="C3471">
        <v>30.4</v>
      </c>
    </row>
    <row r="3472" spans="1:3" x14ac:dyDescent="0.3">
      <c r="A3472">
        <v>38</v>
      </c>
      <c r="B3472">
        <v>98.92</v>
      </c>
      <c r="C3472">
        <v>25.5</v>
      </c>
    </row>
    <row r="3473" spans="1:3" x14ac:dyDescent="0.3">
      <c r="A3473">
        <v>45</v>
      </c>
      <c r="B3473">
        <v>74.28</v>
      </c>
      <c r="C3473">
        <v>37.200000000000003</v>
      </c>
    </row>
    <row r="3474" spans="1:3" x14ac:dyDescent="0.3">
      <c r="A3474">
        <v>4</v>
      </c>
      <c r="B3474">
        <v>80.48</v>
      </c>
      <c r="C3474">
        <v>17.7</v>
      </c>
    </row>
    <row r="3475" spans="1:3" x14ac:dyDescent="0.3">
      <c r="A3475">
        <v>13</v>
      </c>
      <c r="B3475">
        <v>92.65</v>
      </c>
      <c r="C3475">
        <v>31.7</v>
      </c>
    </row>
    <row r="3476" spans="1:3" x14ac:dyDescent="0.3">
      <c r="A3476">
        <v>60</v>
      </c>
      <c r="B3476">
        <v>197.09</v>
      </c>
      <c r="C3476">
        <v>34.299999999999997</v>
      </c>
    </row>
    <row r="3477" spans="1:3" x14ac:dyDescent="0.3">
      <c r="A3477">
        <v>65</v>
      </c>
      <c r="B3477">
        <v>189.88</v>
      </c>
      <c r="C3477">
        <v>34</v>
      </c>
    </row>
    <row r="3478" spans="1:3" x14ac:dyDescent="0.3">
      <c r="A3478">
        <v>47</v>
      </c>
      <c r="B3478">
        <v>91.05</v>
      </c>
      <c r="C3478">
        <v>31.1</v>
      </c>
    </row>
    <row r="3479" spans="1:3" x14ac:dyDescent="0.3">
      <c r="A3479">
        <v>19</v>
      </c>
      <c r="B3479">
        <v>80.540000000000006</v>
      </c>
      <c r="C3479">
        <v>18.5</v>
      </c>
    </row>
    <row r="3480" spans="1:3" x14ac:dyDescent="0.3">
      <c r="A3480">
        <v>14</v>
      </c>
      <c r="B3480">
        <v>103.44</v>
      </c>
      <c r="C3480">
        <v>20.100000000000001</v>
      </c>
    </row>
    <row r="3481" spans="1:3" x14ac:dyDescent="0.3">
      <c r="A3481">
        <v>63</v>
      </c>
      <c r="B3481">
        <v>105.52</v>
      </c>
      <c r="C3481">
        <v>37.9</v>
      </c>
    </row>
    <row r="3482" spans="1:3" x14ac:dyDescent="0.3">
      <c r="A3482">
        <v>66</v>
      </c>
      <c r="B3482">
        <v>108.03</v>
      </c>
      <c r="C3482">
        <v>27.2</v>
      </c>
    </row>
    <row r="3483" spans="1:3" x14ac:dyDescent="0.3">
      <c r="A3483">
        <v>51</v>
      </c>
      <c r="B3483">
        <v>211.83</v>
      </c>
      <c r="C3483">
        <v>56.6</v>
      </c>
    </row>
    <row r="3484" spans="1:3" x14ac:dyDescent="0.3">
      <c r="A3484">
        <v>73</v>
      </c>
      <c r="B3484">
        <v>189.45</v>
      </c>
      <c r="C3484">
        <v>32.200000000000003</v>
      </c>
    </row>
    <row r="3485" spans="1:3" x14ac:dyDescent="0.3">
      <c r="A3485">
        <v>35</v>
      </c>
      <c r="B3485">
        <v>92.82</v>
      </c>
      <c r="C3485">
        <v>28.6</v>
      </c>
    </row>
    <row r="3486" spans="1:3" x14ac:dyDescent="0.3">
      <c r="A3486">
        <v>20</v>
      </c>
      <c r="B3486">
        <v>96.58</v>
      </c>
      <c r="C3486">
        <v>43.3</v>
      </c>
    </row>
    <row r="3487" spans="1:3" x14ac:dyDescent="0.3">
      <c r="A3487">
        <v>69</v>
      </c>
      <c r="B3487">
        <v>89.06</v>
      </c>
      <c r="C3487">
        <v>34.799999999999997</v>
      </c>
    </row>
    <row r="3488" spans="1:3" x14ac:dyDescent="0.3">
      <c r="A3488">
        <v>40</v>
      </c>
      <c r="B3488">
        <v>89.77</v>
      </c>
    </row>
    <row r="3489" spans="1:3" x14ac:dyDescent="0.3">
      <c r="A3489">
        <v>2</v>
      </c>
      <c r="B3489">
        <v>76.12</v>
      </c>
      <c r="C3489">
        <v>16.8</v>
      </c>
    </row>
    <row r="3490" spans="1:3" x14ac:dyDescent="0.3">
      <c r="A3490">
        <v>78</v>
      </c>
      <c r="B3490">
        <v>104.37</v>
      </c>
      <c r="C3490">
        <v>29.7</v>
      </c>
    </row>
    <row r="3491" spans="1:3" x14ac:dyDescent="0.3">
      <c r="A3491">
        <v>13</v>
      </c>
      <c r="B3491">
        <v>111.48</v>
      </c>
      <c r="C3491">
        <v>20.8</v>
      </c>
    </row>
    <row r="3492" spans="1:3" x14ac:dyDescent="0.3">
      <c r="A3492">
        <v>9</v>
      </c>
      <c r="B3492">
        <v>75.84</v>
      </c>
      <c r="C3492">
        <v>21.5</v>
      </c>
    </row>
    <row r="3493" spans="1:3" x14ac:dyDescent="0.3">
      <c r="A3493">
        <v>17</v>
      </c>
      <c r="B3493">
        <v>94.92</v>
      </c>
      <c r="C3493">
        <v>23.5</v>
      </c>
    </row>
    <row r="3494" spans="1:3" x14ac:dyDescent="0.3">
      <c r="A3494">
        <v>26</v>
      </c>
      <c r="B3494">
        <v>95.57</v>
      </c>
      <c r="C3494">
        <v>30.7</v>
      </c>
    </row>
    <row r="3495" spans="1:3" x14ac:dyDescent="0.3">
      <c r="A3495">
        <v>47</v>
      </c>
      <c r="B3495">
        <v>237.17</v>
      </c>
    </row>
    <row r="3496" spans="1:3" x14ac:dyDescent="0.3">
      <c r="A3496">
        <v>9</v>
      </c>
      <c r="B3496">
        <v>65.52</v>
      </c>
      <c r="C3496">
        <v>33.5</v>
      </c>
    </row>
    <row r="3497" spans="1:3" x14ac:dyDescent="0.3">
      <c r="A3497">
        <v>57</v>
      </c>
      <c r="B3497">
        <v>106.24</v>
      </c>
      <c r="C3497">
        <v>32.299999999999997</v>
      </c>
    </row>
    <row r="3498" spans="1:3" x14ac:dyDescent="0.3">
      <c r="A3498">
        <v>76</v>
      </c>
      <c r="B3498">
        <v>69.61</v>
      </c>
      <c r="C3498">
        <v>35.299999999999997</v>
      </c>
    </row>
    <row r="3499" spans="1:3" x14ac:dyDescent="0.3">
      <c r="A3499">
        <v>54</v>
      </c>
      <c r="B3499">
        <v>110.38</v>
      </c>
      <c r="C3499">
        <v>27.6</v>
      </c>
    </row>
    <row r="3500" spans="1:3" x14ac:dyDescent="0.3">
      <c r="A3500">
        <v>57</v>
      </c>
      <c r="B3500">
        <v>92.82</v>
      </c>
      <c r="C3500">
        <v>27.8</v>
      </c>
    </row>
    <row r="3501" spans="1:3" x14ac:dyDescent="0.3">
      <c r="A3501">
        <v>41</v>
      </c>
      <c r="B3501">
        <v>111.71</v>
      </c>
      <c r="C3501">
        <v>38.9</v>
      </c>
    </row>
    <row r="3502" spans="1:3" x14ac:dyDescent="0.3">
      <c r="A3502">
        <v>62</v>
      </c>
      <c r="B3502">
        <v>77.92</v>
      </c>
      <c r="C3502">
        <v>26.7</v>
      </c>
    </row>
    <row r="3503" spans="1:3" x14ac:dyDescent="0.3">
      <c r="A3503">
        <v>47</v>
      </c>
      <c r="B3503">
        <v>101.99</v>
      </c>
      <c r="C3503">
        <v>36.299999999999997</v>
      </c>
    </row>
    <row r="3504" spans="1:3" x14ac:dyDescent="0.3">
      <c r="A3504">
        <v>43</v>
      </c>
      <c r="B3504">
        <v>101.65</v>
      </c>
      <c r="C3504">
        <v>30</v>
      </c>
    </row>
    <row r="3505" spans="1:3" x14ac:dyDescent="0.3">
      <c r="A3505">
        <v>21</v>
      </c>
      <c r="B3505">
        <v>98.01</v>
      </c>
      <c r="C3505">
        <v>24.2</v>
      </c>
    </row>
    <row r="3506" spans="1:3" x14ac:dyDescent="0.3">
      <c r="A3506">
        <v>19</v>
      </c>
      <c r="B3506">
        <v>119.04</v>
      </c>
      <c r="C3506">
        <v>35.9</v>
      </c>
    </row>
    <row r="3507" spans="1:3" x14ac:dyDescent="0.3">
      <c r="A3507">
        <v>71</v>
      </c>
      <c r="B3507">
        <v>108.43</v>
      </c>
      <c r="C3507">
        <v>32.799999999999997</v>
      </c>
    </row>
    <row r="3508" spans="1:3" x14ac:dyDescent="0.3">
      <c r="A3508">
        <v>44</v>
      </c>
      <c r="B3508">
        <v>94.71</v>
      </c>
      <c r="C3508">
        <v>28.4</v>
      </c>
    </row>
    <row r="3509" spans="1:3" x14ac:dyDescent="0.3">
      <c r="A3509">
        <v>57</v>
      </c>
      <c r="B3509">
        <v>189.57</v>
      </c>
      <c r="C3509">
        <v>30.7</v>
      </c>
    </row>
    <row r="3510" spans="1:3" x14ac:dyDescent="0.3">
      <c r="A3510">
        <v>15</v>
      </c>
      <c r="B3510">
        <v>78.900000000000006</v>
      </c>
      <c r="C3510">
        <v>23</v>
      </c>
    </row>
    <row r="3511" spans="1:3" x14ac:dyDescent="0.3">
      <c r="A3511">
        <v>55</v>
      </c>
      <c r="B3511">
        <v>82.81</v>
      </c>
      <c r="C3511">
        <v>44.3</v>
      </c>
    </row>
    <row r="3512" spans="1:3" x14ac:dyDescent="0.3">
      <c r="A3512">
        <v>67</v>
      </c>
      <c r="B3512">
        <v>68.52</v>
      </c>
      <c r="C3512">
        <v>26.2</v>
      </c>
    </row>
    <row r="3513" spans="1:3" x14ac:dyDescent="0.3">
      <c r="A3513">
        <v>4</v>
      </c>
      <c r="B3513">
        <v>97.51</v>
      </c>
      <c r="C3513">
        <v>22</v>
      </c>
    </row>
    <row r="3514" spans="1:3" x14ac:dyDescent="0.3">
      <c r="A3514">
        <v>41</v>
      </c>
      <c r="B3514">
        <v>101.79</v>
      </c>
      <c r="C3514">
        <v>26.7</v>
      </c>
    </row>
    <row r="3515" spans="1:3" x14ac:dyDescent="0.3">
      <c r="A3515">
        <v>73</v>
      </c>
      <c r="B3515">
        <v>79.59</v>
      </c>
      <c r="C3515">
        <v>31.4</v>
      </c>
    </row>
    <row r="3516" spans="1:3" x14ac:dyDescent="0.3">
      <c r="A3516">
        <v>44</v>
      </c>
      <c r="B3516">
        <v>101.66</v>
      </c>
      <c r="C3516">
        <v>35.4</v>
      </c>
    </row>
    <row r="3517" spans="1:3" x14ac:dyDescent="0.3">
      <c r="A3517">
        <v>41</v>
      </c>
      <c r="B3517">
        <v>93.52</v>
      </c>
      <c r="C3517">
        <v>31.5</v>
      </c>
    </row>
    <row r="3518" spans="1:3" x14ac:dyDescent="0.3">
      <c r="A3518">
        <v>41</v>
      </c>
      <c r="B3518">
        <v>87.44</v>
      </c>
      <c r="C3518">
        <v>33.5</v>
      </c>
    </row>
    <row r="3519" spans="1:3" x14ac:dyDescent="0.3">
      <c r="A3519">
        <v>44</v>
      </c>
      <c r="B3519">
        <v>87.49</v>
      </c>
      <c r="C3519">
        <v>26.6</v>
      </c>
    </row>
    <row r="3520" spans="1:3" x14ac:dyDescent="0.3">
      <c r="A3520">
        <v>26</v>
      </c>
      <c r="B3520">
        <v>73.72</v>
      </c>
      <c r="C3520">
        <v>25.9</v>
      </c>
    </row>
    <row r="3521" spans="1:3" x14ac:dyDescent="0.3">
      <c r="A3521">
        <v>66</v>
      </c>
      <c r="B3521">
        <v>96.19</v>
      </c>
      <c r="C3521">
        <v>38.299999999999997</v>
      </c>
    </row>
    <row r="3522" spans="1:3" x14ac:dyDescent="0.3">
      <c r="A3522">
        <v>62</v>
      </c>
      <c r="B3522">
        <v>204.57</v>
      </c>
      <c r="C3522">
        <v>34.4</v>
      </c>
    </row>
    <row r="3523" spans="1:3" x14ac:dyDescent="0.3">
      <c r="A3523">
        <v>65</v>
      </c>
      <c r="B3523">
        <v>99.12</v>
      </c>
      <c r="C3523">
        <v>29</v>
      </c>
    </row>
    <row r="3524" spans="1:3" x14ac:dyDescent="0.3">
      <c r="A3524">
        <v>79</v>
      </c>
      <c r="B3524">
        <v>84.88</v>
      </c>
      <c r="C3524">
        <v>28.7</v>
      </c>
    </row>
    <row r="3525" spans="1:3" x14ac:dyDescent="0.3">
      <c r="A3525">
        <v>76</v>
      </c>
      <c r="B3525">
        <v>79.05</v>
      </c>
    </row>
    <row r="3526" spans="1:3" x14ac:dyDescent="0.3">
      <c r="A3526">
        <v>51</v>
      </c>
      <c r="B3526">
        <v>111.13</v>
      </c>
      <c r="C3526">
        <v>32.700000000000003</v>
      </c>
    </row>
    <row r="3527" spans="1:3" x14ac:dyDescent="0.3">
      <c r="A3527">
        <v>56</v>
      </c>
      <c r="B3527">
        <v>97.5</v>
      </c>
      <c r="C3527">
        <v>36.299999999999997</v>
      </c>
    </row>
    <row r="3528" spans="1:3" x14ac:dyDescent="0.3">
      <c r="A3528">
        <v>57</v>
      </c>
      <c r="B3528">
        <v>90.31</v>
      </c>
      <c r="C3528">
        <v>38.1</v>
      </c>
    </row>
    <row r="3529" spans="1:3" x14ac:dyDescent="0.3">
      <c r="A3529">
        <v>56</v>
      </c>
      <c r="B3529">
        <v>96.93</v>
      </c>
      <c r="C3529">
        <v>25</v>
      </c>
    </row>
    <row r="3530" spans="1:3" x14ac:dyDescent="0.3">
      <c r="A3530">
        <v>72</v>
      </c>
      <c r="B3530">
        <v>131.41</v>
      </c>
      <c r="C3530">
        <v>28.4</v>
      </c>
    </row>
    <row r="3531" spans="1:3" x14ac:dyDescent="0.3">
      <c r="A3531">
        <v>27</v>
      </c>
      <c r="B3531">
        <v>110.87</v>
      </c>
      <c r="C3531">
        <v>29.5</v>
      </c>
    </row>
    <row r="3532" spans="1:3" x14ac:dyDescent="0.3">
      <c r="A3532">
        <v>57</v>
      </c>
      <c r="B3532">
        <v>93.04</v>
      </c>
      <c r="C3532">
        <v>29.2</v>
      </c>
    </row>
    <row r="3533" spans="1:3" x14ac:dyDescent="0.3">
      <c r="A3533">
        <v>62</v>
      </c>
      <c r="B3533">
        <v>90.61</v>
      </c>
      <c r="C3533">
        <v>25.8</v>
      </c>
    </row>
    <row r="3534" spans="1:3" x14ac:dyDescent="0.3">
      <c r="A3534">
        <v>21</v>
      </c>
      <c r="B3534">
        <v>66.069999999999993</v>
      </c>
      <c r="C3534">
        <v>27.9</v>
      </c>
    </row>
    <row r="3535" spans="1:3" x14ac:dyDescent="0.3">
      <c r="A3535">
        <v>10</v>
      </c>
      <c r="B3535">
        <v>95.8</v>
      </c>
      <c r="C3535">
        <v>17.3</v>
      </c>
    </row>
    <row r="3536" spans="1:3" x14ac:dyDescent="0.3">
      <c r="A3536">
        <v>76</v>
      </c>
      <c r="B3536">
        <v>101.43</v>
      </c>
      <c r="C3536">
        <v>29.1</v>
      </c>
    </row>
    <row r="3537" spans="1:3" x14ac:dyDescent="0.3">
      <c r="A3537">
        <v>79</v>
      </c>
      <c r="B3537">
        <v>103.21</v>
      </c>
      <c r="C3537">
        <v>22.9</v>
      </c>
    </row>
    <row r="3538" spans="1:3" x14ac:dyDescent="0.3">
      <c r="A3538">
        <v>13</v>
      </c>
      <c r="B3538">
        <v>99.44</v>
      </c>
      <c r="C3538">
        <v>21</v>
      </c>
    </row>
    <row r="3539" spans="1:3" x14ac:dyDescent="0.3">
      <c r="A3539">
        <v>44</v>
      </c>
      <c r="B3539">
        <v>105.49</v>
      </c>
      <c r="C3539">
        <v>31.5</v>
      </c>
    </row>
    <row r="3540" spans="1:3" x14ac:dyDescent="0.3">
      <c r="A3540">
        <v>58</v>
      </c>
      <c r="B3540">
        <v>96.01</v>
      </c>
      <c r="C3540">
        <v>33.799999999999997</v>
      </c>
    </row>
    <row r="3541" spans="1:3" x14ac:dyDescent="0.3">
      <c r="A3541">
        <v>10</v>
      </c>
      <c r="B3541">
        <v>93.11</v>
      </c>
      <c r="C3541">
        <v>14.6</v>
      </c>
    </row>
    <row r="3542" spans="1:3" x14ac:dyDescent="0.3">
      <c r="A3542">
        <v>41</v>
      </c>
      <c r="B3542">
        <v>82.32</v>
      </c>
      <c r="C3542">
        <v>27.9</v>
      </c>
    </row>
    <row r="3543" spans="1:3" x14ac:dyDescent="0.3">
      <c r="A3543">
        <v>26</v>
      </c>
      <c r="B3543">
        <v>85.92</v>
      </c>
      <c r="C3543">
        <v>35.6</v>
      </c>
    </row>
    <row r="3544" spans="1:3" x14ac:dyDescent="0.3">
      <c r="A3544">
        <v>66</v>
      </c>
      <c r="B3544">
        <v>242.3</v>
      </c>
      <c r="C3544">
        <v>35.299999999999997</v>
      </c>
    </row>
    <row r="3545" spans="1:3" x14ac:dyDescent="0.3">
      <c r="A3545">
        <v>11</v>
      </c>
      <c r="B3545">
        <v>121.66</v>
      </c>
      <c r="C3545">
        <v>16.7</v>
      </c>
    </row>
    <row r="3546" spans="1:3" x14ac:dyDescent="0.3">
      <c r="A3546">
        <v>69</v>
      </c>
      <c r="B3546">
        <v>78.48</v>
      </c>
      <c r="C3546">
        <v>25.8</v>
      </c>
    </row>
    <row r="3547" spans="1:3" x14ac:dyDescent="0.3">
      <c r="A3547">
        <v>55</v>
      </c>
      <c r="B3547">
        <v>93.67</v>
      </c>
      <c r="C3547">
        <v>29.3</v>
      </c>
    </row>
    <row r="3548" spans="1:3" x14ac:dyDescent="0.3">
      <c r="A3548">
        <v>63</v>
      </c>
      <c r="B3548">
        <v>228.56</v>
      </c>
      <c r="C3548">
        <v>27.4</v>
      </c>
    </row>
    <row r="3549" spans="1:3" x14ac:dyDescent="0.3">
      <c r="A3549">
        <v>81</v>
      </c>
      <c r="B3549">
        <v>168.68</v>
      </c>
      <c r="C3549">
        <v>23.4</v>
      </c>
    </row>
    <row r="3550" spans="1:3" x14ac:dyDescent="0.3">
      <c r="A3550">
        <v>60</v>
      </c>
      <c r="B3550">
        <v>87.86</v>
      </c>
      <c r="C3550">
        <v>29</v>
      </c>
    </row>
    <row r="3551" spans="1:3" x14ac:dyDescent="0.3">
      <c r="A3551">
        <v>19</v>
      </c>
      <c r="B3551">
        <v>82.07</v>
      </c>
      <c r="C3551">
        <v>29</v>
      </c>
    </row>
    <row r="3552" spans="1:3" x14ac:dyDescent="0.3">
      <c r="A3552">
        <v>25</v>
      </c>
      <c r="B3552">
        <v>85.96</v>
      </c>
      <c r="C3552">
        <v>34.5</v>
      </c>
    </row>
    <row r="3553" spans="1:3" x14ac:dyDescent="0.3">
      <c r="A3553">
        <v>39</v>
      </c>
      <c r="B3553">
        <v>95.44</v>
      </c>
      <c r="C3553">
        <v>38.4</v>
      </c>
    </row>
    <row r="3554" spans="1:3" x14ac:dyDescent="0.3">
      <c r="A3554">
        <v>31</v>
      </c>
      <c r="B3554">
        <v>108.56</v>
      </c>
      <c r="C3554">
        <v>21.8</v>
      </c>
    </row>
    <row r="3555" spans="1:3" x14ac:dyDescent="0.3">
      <c r="A3555">
        <v>57</v>
      </c>
      <c r="B3555">
        <v>84.79</v>
      </c>
      <c r="C3555">
        <v>32.799999999999997</v>
      </c>
    </row>
    <row r="3556" spans="1:3" x14ac:dyDescent="0.3">
      <c r="A3556">
        <v>61</v>
      </c>
      <c r="B3556">
        <v>84.43</v>
      </c>
      <c r="C3556">
        <v>32.4</v>
      </c>
    </row>
    <row r="3557" spans="1:3" x14ac:dyDescent="0.3">
      <c r="A3557">
        <v>0.56000000000000005</v>
      </c>
      <c r="B3557">
        <v>98.23</v>
      </c>
      <c r="C3557">
        <v>14.1</v>
      </c>
    </row>
    <row r="3558" spans="1:3" x14ac:dyDescent="0.3">
      <c r="A3558">
        <v>32</v>
      </c>
      <c r="B3558">
        <v>95.58</v>
      </c>
    </row>
    <row r="3559" spans="1:3" x14ac:dyDescent="0.3">
      <c r="A3559">
        <v>52</v>
      </c>
      <c r="B3559">
        <v>107.45</v>
      </c>
      <c r="C3559">
        <v>42.1</v>
      </c>
    </row>
    <row r="3560" spans="1:3" x14ac:dyDescent="0.3">
      <c r="A3560">
        <v>69</v>
      </c>
      <c r="B3560">
        <v>87.93</v>
      </c>
      <c r="C3560">
        <v>33.6</v>
      </c>
    </row>
    <row r="3561" spans="1:3" x14ac:dyDescent="0.3">
      <c r="A3561">
        <v>76</v>
      </c>
      <c r="B3561">
        <v>57.92</v>
      </c>
    </row>
    <row r="3562" spans="1:3" x14ac:dyDescent="0.3">
      <c r="A3562">
        <v>24</v>
      </c>
      <c r="B3562">
        <v>99.65</v>
      </c>
      <c r="C3562">
        <v>50.3</v>
      </c>
    </row>
    <row r="3563" spans="1:3" x14ac:dyDescent="0.3">
      <c r="A3563">
        <v>26</v>
      </c>
      <c r="B3563">
        <v>76.739999999999995</v>
      </c>
      <c r="C3563">
        <v>29.8</v>
      </c>
    </row>
    <row r="3564" spans="1:3" x14ac:dyDescent="0.3">
      <c r="A3564">
        <v>8</v>
      </c>
      <c r="B3564">
        <v>105.63</v>
      </c>
      <c r="C3564">
        <v>19.2</v>
      </c>
    </row>
    <row r="3565" spans="1:3" x14ac:dyDescent="0.3">
      <c r="A3565">
        <v>33</v>
      </c>
      <c r="B3565">
        <v>83.12</v>
      </c>
      <c r="C3565">
        <v>23.4</v>
      </c>
    </row>
    <row r="3566" spans="1:3" x14ac:dyDescent="0.3">
      <c r="A3566">
        <v>82</v>
      </c>
      <c r="B3566">
        <v>217.57</v>
      </c>
      <c r="C3566">
        <v>33.5</v>
      </c>
    </row>
    <row r="3567" spans="1:3" x14ac:dyDescent="0.3">
      <c r="A3567">
        <v>58</v>
      </c>
      <c r="B3567">
        <v>99.83</v>
      </c>
      <c r="C3567">
        <v>36.299999999999997</v>
      </c>
    </row>
    <row r="3568" spans="1:3" x14ac:dyDescent="0.3">
      <c r="A3568">
        <v>14</v>
      </c>
      <c r="B3568">
        <v>91.25</v>
      </c>
      <c r="C3568">
        <v>23.8</v>
      </c>
    </row>
    <row r="3569" spans="1:3" x14ac:dyDescent="0.3">
      <c r="A3569">
        <v>56</v>
      </c>
      <c r="B3569">
        <v>82.4</v>
      </c>
      <c r="C3569">
        <v>30.9</v>
      </c>
    </row>
    <row r="3570" spans="1:3" x14ac:dyDescent="0.3">
      <c r="A3570">
        <v>67</v>
      </c>
      <c r="B3570">
        <v>97.24</v>
      </c>
    </row>
    <row r="3571" spans="1:3" x14ac:dyDescent="0.3">
      <c r="A3571">
        <v>60</v>
      </c>
      <c r="B3571">
        <v>86.04</v>
      </c>
      <c r="C3571">
        <v>25.6</v>
      </c>
    </row>
    <row r="3572" spans="1:3" x14ac:dyDescent="0.3">
      <c r="A3572">
        <v>39</v>
      </c>
      <c r="B3572">
        <v>217.75</v>
      </c>
      <c r="C3572">
        <v>39.5</v>
      </c>
    </row>
    <row r="3573" spans="1:3" x14ac:dyDescent="0.3">
      <c r="A3573">
        <v>48</v>
      </c>
      <c r="B3573">
        <v>78.239999999999995</v>
      </c>
      <c r="C3573">
        <v>32.9</v>
      </c>
    </row>
    <row r="3574" spans="1:3" x14ac:dyDescent="0.3">
      <c r="A3574">
        <v>59</v>
      </c>
      <c r="B3574">
        <v>81.209999999999994</v>
      </c>
      <c r="C3574">
        <v>33.200000000000003</v>
      </c>
    </row>
    <row r="3575" spans="1:3" x14ac:dyDescent="0.3">
      <c r="A3575">
        <v>38</v>
      </c>
      <c r="B3575">
        <v>112.39</v>
      </c>
      <c r="C3575">
        <v>26.3</v>
      </c>
    </row>
    <row r="3576" spans="1:3" x14ac:dyDescent="0.3">
      <c r="A3576">
        <v>80</v>
      </c>
      <c r="B3576">
        <v>204.17</v>
      </c>
      <c r="C3576">
        <v>41.3</v>
      </c>
    </row>
    <row r="3577" spans="1:3" x14ac:dyDescent="0.3">
      <c r="A3577">
        <v>60</v>
      </c>
      <c r="B3577">
        <v>84.14</v>
      </c>
      <c r="C3577">
        <v>32.299999999999997</v>
      </c>
    </row>
    <row r="3578" spans="1:3" x14ac:dyDescent="0.3">
      <c r="A3578">
        <v>66</v>
      </c>
      <c r="B3578">
        <v>106.1</v>
      </c>
      <c r="C3578">
        <v>31.5</v>
      </c>
    </row>
    <row r="3579" spans="1:3" x14ac:dyDescent="0.3">
      <c r="A3579">
        <v>23</v>
      </c>
      <c r="B3579">
        <v>86.7</v>
      </c>
      <c r="C3579">
        <v>24.6</v>
      </c>
    </row>
    <row r="3580" spans="1:3" x14ac:dyDescent="0.3">
      <c r="A3580">
        <v>54</v>
      </c>
      <c r="B3580">
        <v>220.26</v>
      </c>
      <c r="C3580">
        <v>28</v>
      </c>
    </row>
    <row r="3581" spans="1:3" x14ac:dyDescent="0.3">
      <c r="A3581">
        <v>79</v>
      </c>
      <c r="B3581">
        <v>213.38</v>
      </c>
    </row>
    <row r="3582" spans="1:3" x14ac:dyDescent="0.3">
      <c r="A3582">
        <v>51</v>
      </c>
      <c r="B3582">
        <v>78.290000000000006</v>
      </c>
      <c r="C3582">
        <v>30.8</v>
      </c>
    </row>
    <row r="3583" spans="1:3" x14ac:dyDescent="0.3">
      <c r="A3583">
        <v>81</v>
      </c>
      <c r="B3583">
        <v>72.81</v>
      </c>
      <c r="C3583">
        <v>26.3</v>
      </c>
    </row>
    <row r="3584" spans="1:3" x14ac:dyDescent="0.3">
      <c r="A3584">
        <v>58</v>
      </c>
      <c r="B3584">
        <v>204.92</v>
      </c>
      <c r="C3584">
        <v>39.6</v>
      </c>
    </row>
    <row r="3585" spans="1:3" x14ac:dyDescent="0.3">
      <c r="A3585">
        <v>15</v>
      </c>
      <c r="B3585">
        <v>104.9</v>
      </c>
      <c r="C3585">
        <v>27.4</v>
      </c>
    </row>
    <row r="3586" spans="1:3" x14ac:dyDescent="0.3">
      <c r="A3586">
        <v>34</v>
      </c>
      <c r="B3586">
        <v>80.97</v>
      </c>
      <c r="C3586">
        <v>28.7</v>
      </c>
    </row>
    <row r="3587" spans="1:3" x14ac:dyDescent="0.3">
      <c r="A3587">
        <v>0.88</v>
      </c>
      <c r="B3587">
        <v>90.62</v>
      </c>
      <c r="C3587">
        <v>22.4</v>
      </c>
    </row>
    <row r="3588" spans="1:3" x14ac:dyDescent="0.3">
      <c r="A3588">
        <v>25</v>
      </c>
      <c r="B3588">
        <v>87.17</v>
      </c>
      <c r="C3588">
        <v>25.1</v>
      </c>
    </row>
    <row r="3589" spans="1:3" x14ac:dyDescent="0.3">
      <c r="A3589">
        <v>78</v>
      </c>
      <c r="B3589">
        <v>106.74</v>
      </c>
      <c r="C3589">
        <v>33</v>
      </c>
    </row>
    <row r="3590" spans="1:3" x14ac:dyDescent="0.3">
      <c r="A3590">
        <v>47</v>
      </c>
      <c r="B3590">
        <v>106.69</v>
      </c>
      <c r="C3590">
        <v>31.2</v>
      </c>
    </row>
    <row r="3591" spans="1:3" x14ac:dyDescent="0.3">
      <c r="A3591">
        <v>1.88</v>
      </c>
      <c r="B3591">
        <v>77.91</v>
      </c>
      <c r="C3591">
        <v>21.8</v>
      </c>
    </row>
    <row r="3592" spans="1:3" x14ac:dyDescent="0.3">
      <c r="A3592">
        <v>25</v>
      </c>
      <c r="B3592">
        <v>75.5</v>
      </c>
      <c r="C3592">
        <v>24.6</v>
      </c>
    </row>
    <row r="3593" spans="1:3" x14ac:dyDescent="0.3">
      <c r="A3593">
        <v>75</v>
      </c>
      <c r="B3593">
        <v>94.29</v>
      </c>
      <c r="C3593">
        <v>35.200000000000003</v>
      </c>
    </row>
    <row r="3594" spans="1:3" x14ac:dyDescent="0.3">
      <c r="A3594">
        <v>40</v>
      </c>
      <c r="B3594">
        <v>70.069999999999993</v>
      </c>
      <c r="C3594">
        <v>27.6</v>
      </c>
    </row>
    <row r="3595" spans="1:3" x14ac:dyDescent="0.3">
      <c r="A3595">
        <v>43</v>
      </c>
      <c r="B3595">
        <v>99.15</v>
      </c>
      <c r="C3595">
        <v>30.5</v>
      </c>
    </row>
    <row r="3596" spans="1:3" x14ac:dyDescent="0.3">
      <c r="A3596">
        <v>13</v>
      </c>
      <c r="B3596">
        <v>85.87</v>
      </c>
      <c r="C3596">
        <v>24.3</v>
      </c>
    </row>
    <row r="3597" spans="1:3" x14ac:dyDescent="0.3">
      <c r="A3597">
        <v>51</v>
      </c>
      <c r="B3597">
        <v>76.099999999999994</v>
      </c>
      <c r="C3597">
        <v>32.1</v>
      </c>
    </row>
    <row r="3598" spans="1:3" x14ac:dyDescent="0.3">
      <c r="A3598">
        <v>16</v>
      </c>
      <c r="B3598">
        <v>94.96</v>
      </c>
      <c r="C3598">
        <v>21.5</v>
      </c>
    </row>
    <row r="3599" spans="1:3" x14ac:dyDescent="0.3">
      <c r="A3599">
        <v>39</v>
      </c>
      <c r="B3599">
        <v>102.35</v>
      </c>
      <c r="C3599">
        <v>23.6</v>
      </c>
    </row>
    <row r="3600" spans="1:3" x14ac:dyDescent="0.3">
      <c r="A3600">
        <v>29</v>
      </c>
      <c r="B3600">
        <v>94.69</v>
      </c>
      <c r="C3600">
        <v>28.4</v>
      </c>
    </row>
    <row r="3601" spans="1:3" x14ac:dyDescent="0.3">
      <c r="A3601">
        <v>45</v>
      </c>
      <c r="B3601">
        <v>86.99</v>
      </c>
      <c r="C3601">
        <v>37.9</v>
      </c>
    </row>
    <row r="3602" spans="1:3" x14ac:dyDescent="0.3">
      <c r="A3602">
        <v>67</v>
      </c>
      <c r="B3602">
        <v>190.7</v>
      </c>
      <c r="C3602">
        <v>36</v>
      </c>
    </row>
    <row r="3603" spans="1:3" x14ac:dyDescent="0.3">
      <c r="A3603">
        <v>60</v>
      </c>
      <c r="B3603">
        <v>80.98</v>
      </c>
      <c r="C3603">
        <v>29.7</v>
      </c>
    </row>
    <row r="3604" spans="1:3" x14ac:dyDescent="0.3">
      <c r="A3604">
        <v>71</v>
      </c>
      <c r="B3604">
        <v>67.989999999999995</v>
      </c>
      <c r="C3604">
        <v>31.1</v>
      </c>
    </row>
    <row r="3605" spans="1:3" x14ac:dyDescent="0.3">
      <c r="A3605">
        <v>33</v>
      </c>
      <c r="B3605">
        <v>229.92</v>
      </c>
      <c r="C3605">
        <v>25.9</v>
      </c>
    </row>
    <row r="3606" spans="1:3" x14ac:dyDescent="0.3">
      <c r="A3606">
        <v>38</v>
      </c>
      <c r="B3606">
        <v>111.33</v>
      </c>
      <c r="C3606">
        <v>27</v>
      </c>
    </row>
    <row r="3607" spans="1:3" x14ac:dyDescent="0.3">
      <c r="A3607">
        <v>56</v>
      </c>
      <c r="B3607">
        <v>206.66</v>
      </c>
      <c r="C3607">
        <v>21.9</v>
      </c>
    </row>
    <row r="3608" spans="1:3" x14ac:dyDescent="0.3">
      <c r="A3608">
        <v>39</v>
      </c>
      <c r="B3608">
        <v>117.03</v>
      </c>
      <c r="C3608">
        <v>40.299999999999997</v>
      </c>
    </row>
    <row r="3609" spans="1:3" x14ac:dyDescent="0.3">
      <c r="A3609">
        <v>44</v>
      </c>
      <c r="B3609">
        <v>89.68</v>
      </c>
      <c r="C3609">
        <v>34.6</v>
      </c>
    </row>
    <row r="3610" spans="1:3" x14ac:dyDescent="0.3">
      <c r="A3610">
        <v>52</v>
      </c>
      <c r="B3610">
        <v>102.97</v>
      </c>
      <c r="C3610">
        <v>41.9</v>
      </c>
    </row>
    <row r="3611" spans="1:3" x14ac:dyDescent="0.3">
      <c r="A3611">
        <v>54</v>
      </c>
      <c r="B3611">
        <v>92.34</v>
      </c>
      <c r="C3611">
        <v>29.4</v>
      </c>
    </row>
    <row r="3612" spans="1:3" x14ac:dyDescent="0.3">
      <c r="A3612">
        <v>61</v>
      </c>
      <c r="B3612">
        <v>202.21</v>
      </c>
    </row>
    <row r="3613" spans="1:3" x14ac:dyDescent="0.3">
      <c r="A3613">
        <v>64</v>
      </c>
      <c r="B3613">
        <v>103.28</v>
      </c>
      <c r="C3613">
        <v>34.299999999999997</v>
      </c>
    </row>
    <row r="3614" spans="1:3" x14ac:dyDescent="0.3">
      <c r="A3614">
        <v>67</v>
      </c>
      <c r="B3614">
        <v>260.85000000000002</v>
      </c>
    </row>
    <row r="3615" spans="1:3" x14ac:dyDescent="0.3">
      <c r="A3615">
        <v>56</v>
      </c>
      <c r="B3615">
        <v>72.790000000000006</v>
      </c>
      <c r="C3615">
        <v>23.8</v>
      </c>
    </row>
    <row r="3616" spans="1:3" x14ac:dyDescent="0.3">
      <c r="A3616">
        <v>8</v>
      </c>
      <c r="B3616">
        <v>104.3</v>
      </c>
      <c r="C3616">
        <v>18.5</v>
      </c>
    </row>
    <row r="3617" spans="1:3" x14ac:dyDescent="0.3">
      <c r="A3617">
        <v>33</v>
      </c>
      <c r="B3617">
        <v>90.73</v>
      </c>
      <c r="C3617">
        <v>32.799999999999997</v>
      </c>
    </row>
    <row r="3618" spans="1:3" x14ac:dyDescent="0.3">
      <c r="A3618">
        <v>49</v>
      </c>
      <c r="B3618">
        <v>102.91</v>
      </c>
      <c r="C3618">
        <v>24.7</v>
      </c>
    </row>
    <row r="3619" spans="1:3" x14ac:dyDescent="0.3">
      <c r="A3619">
        <v>4</v>
      </c>
      <c r="B3619">
        <v>85.88</v>
      </c>
      <c r="C3619">
        <v>17.7</v>
      </c>
    </row>
    <row r="3620" spans="1:3" x14ac:dyDescent="0.3">
      <c r="A3620">
        <v>5</v>
      </c>
      <c r="B3620">
        <v>100.98</v>
      </c>
      <c r="C3620">
        <v>19</v>
      </c>
    </row>
    <row r="3621" spans="1:3" x14ac:dyDescent="0.3">
      <c r="A3621">
        <v>59</v>
      </c>
      <c r="B3621">
        <v>66.459999999999994</v>
      </c>
      <c r="C3621">
        <v>39.6</v>
      </c>
    </row>
    <row r="3622" spans="1:3" x14ac:dyDescent="0.3">
      <c r="A3622">
        <v>73</v>
      </c>
      <c r="B3622">
        <v>101.25</v>
      </c>
      <c r="C3622">
        <v>29.4</v>
      </c>
    </row>
    <row r="3623" spans="1:3" x14ac:dyDescent="0.3">
      <c r="A3623">
        <v>58</v>
      </c>
      <c r="B3623">
        <v>101.05</v>
      </c>
      <c r="C3623">
        <v>31.4</v>
      </c>
    </row>
    <row r="3624" spans="1:3" x14ac:dyDescent="0.3">
      <c r="A3624">
        <v>2</v>
      </c>
      <c r="B3624">
        <v>96.47</v>
      </c>
      <c r="C3624">
        <v>19.5</v>
      </c>
    </row>
    <row r="3625" spans="1:3" x14ac:dyDescent="0.3">
      <c r="A3625">
        <v>43</v>
      </c>
      <c r="B3625">
        <v>110.69</v>
      </c>
      <c r="C3625">
        <v>35.6</v>
      </c>
    </row>
    <row r="3626" spans="1:3" x14ac:dyDescent="0.3">
      <c r="A3626">
        <v>31</v>
      </c>
      <c r="B3626">
        <v>108.51</v>
      </c>
      <c r="C3626">
        <v>26.7</v>
      </c>
    </row>
    <row r="3627" spans="1:3" x14ac:dyDescent="0.3">
      <c r="A3627">
        <v>8</v>
      </c>
      <c r="B3627">
        <v>89.57</v>
      </c>
      <c r="C3627">
        <v>18.8</v>
      </c>
    </row>
    <row r="3628" spans="1:3" x14ac:dyDescent="0.3">
      <c r="A3628">
        <v>70</v>
      </c>
      <c r="B3628">
        <v>66.06</v>
      </c>
      <c r="C3628">
        <v>30.1</v>
      </c>
    </row>
    <row r="3629" spans="1:3" x14ac:dyDescent="0.3">
      <c r="A3629">
        <v>9</v>
      </c>
      <c r="B3629">
        <v>66.11</v>
      </c>
      <c r="C3629">
        <v>16.3</v>
      </c>
    </row>
    <row r="3630" spans="1:3" x14ac:dyDescent="0.3">
      <c r="A3630">
        <v>80</v>
      </c>
      <c r="B3630">
        <v>181.23</v>
      </c>
      <c r="C3630">
        <v>32.200000000000003</v>
      </c>
    </row>
    <row r="3631" spans="1:3" x14ac:dyDescent="0.3">
      <c r="A3631">
        <v>66</v>
      </c>
      <c r="B3631">
        <v>81.11</v>
      </c>
      <c r="C3631">
        <v>28.8</v>
      </c>
    </row>
    <row r="3632" spans="1:3" x14ac:dyDescent="0.3">
      <c r="A3632">
        <v>78</v>
      </c>
      <c r="B3632">
        <v>92.9</v>
      </c>
      <c r="C3632">
        <v>30.4</v>
      </c>
    </row>
    <row r="3633" spans="1:3" x14ac:dyDescent="0.3">
      <c r="A3633">
        <v>58</v>
      </c>
      <c r="B3633">
        <v>199.42</v>
      </c>
      <c r="C3633">
        <v>29</v>
      </c>
    </row>
    <row r="3634" spans="1:3" x14ac:dyDescent="0.3">
      <c r="A3634">
        <v>10</v>
      </c>
      <c r="B3634">
        <v>77.510000000000005</v>
      </c>
      <c r="C3634">
        <v>21.9</v>
      </c>
    </row>
    <row r="3635" spans="1:3" x14ac:dyDescent="0.3">
      <c r="A3635">
        <v>52</v>
      </c>
      <c r="B3635">
        <v>116.62</v>
      </c>
    </row>
    <row r="3636" spans="1:3" x14ac:dyDescent="0.3">
      <c r="A3636">
        <v>22</v>
      </c>
      <c r="B3636">
        <v>103.56</v>
      </c>
      <c r="C3636">
        <v>25.1</v>
      </c>
    </row>
    <row r="3637" spans="1:3" x14ac:dyDescent="0.3">
      <c r="A3637">
        <v>36</v>
      </c>
      <c r="B3637">
        <v>113.05</v>
      </c>
      <c r="C3637">
        <v>31</v>
      </c>
    </row>
    <row r="3638" spans="1:3" x14ac:dyDescent="0.3">
      <c r="A3638">
        <v>61</v>
      </c>
      <c r="B3638">
        <v>184.15</v>
      </c>
    </row>
    <row r="3639" spans="1:3" x14ac:dyDescent="0.3">
      <c r="A3639">
        <v>41</v>
      </c>
      <c r="B3639">
        <v>79.66</v>
      </c>
      <c r="C3639">
        <v>25.1</v>
      </c>
    </row>
    <row r="3640" spans="1:3" x14ac:dyDescent="0.3">
      <c r="A3640">
        <v>56</v>
      </c>
      <c r="B3640">
        <v>197.1</v>
      </c>
      <c r="C3640">
        <v>43.6</v>
      </c>
    </row>
    <row r="3641" spans="1:3" x14ac:dyDescent="0.3">
      <c r="A3641">
        <v>5</v>
      </c>
      <c r="B3641">
        <v>85.84</v>
      </c>
      <c r="C3641">
        <v>16.399999999999999</v>
      </c>
    </row>
    <row r="3642" spans="1:3" x14ac:dyDescent="0.3">
      <c r="A3642">
        <v>37</v>
      </c>
      <c r="B3642">
        <v>74.58</v>
      </c>
      <c r="C3642">
        <v>31.6</v>
      </c>
    </row>
    <row r="3643" spans="1:3" x14ac:dyDescent="0.3">
      <c r="A3643">
        <v>5</v>
      </c>
      <c r="B3643">
        <v>83.75</v>
      </c>
      <c r="C3643">
        <v>18.100000000000001</v>
      </c>
    </row>
    <row r="3644" spans="1:3" x14ac:dyDescent="0.3">
      <c r="A3644">
        <v>64</v>
      </c>
      <c r="B3644">
        <v>82.62</v>
      </c>
      <c r="C3644">
        <v>25.3</v>
      </c>
    </row>
    <row r="3645" spans="1:3" x14ac:dyDescent="0.3">
      <c r="A3645">
        <v>10</v>
      </c>
      <c r="B3645">
        <v>108.79</v>
      </c>
      <c r="C3645">
        <v>21</v>
      </c>
    </row>
    <row r="3646" spans="1:3" x14ac:dyDescent="0.3">
      <c r="A3646">
        <v>77</v>
      </c>
      <c r="B3646">
        <v>71.44</v>
      </c>
      <c r="C3646">
        <v>24.1</v>
      </c>
    </row>
    <row r="3647" spans="1:3" x14ac:dyDescent="0.3">
      <c r="A3647">
        <v>20</v>
      </c>
      <c r="B3647">
        <v>184.25</v>
      </c>
      <c r="C3647">
        <v>27.5</v>
      </c>
    </row>
    <row r="3648" spans="1:3" x14ac:dyDescent="0.3">
      <c r="A3648">
        <v>12</v>
      </c>
      <c r="B3648">
        <v>96.15</v>
      </c>
      <c r="C3648">
        <v>18.7</v>
      </c>
    </row>
    <row r="3649" spans="1:3" x14ac:dyDescent="0.3">
      <c r="A3649">
        <v>34</v>
      </c>
      <c r="B3649">
        <v>66.959999999999994</v>
      </c>
      <c r="C3649">
        <v>26.1</v>
      </c>
    </row>
    <row r="3650" spans="1:3" x14ac:dyDescent="0.3">
      <c r="A3650">
        <v>82</v>
      </c>
      <c r="B3650">
        <v>106.43</v>
      </c>
      <c r="C3650">
        <v>27</v>
      </c>
    </row>
    <row r="3651" spans="1:3" x14ac:dyDescent="0.3">
      <c r="A3651">
        <v>12</v>
      </c>
      <c r="B3651">
        <v>76.260000000000005</v>
      </c>
      <c r="C3651">
        <v>20.5</v>
      </c>
    </row>
    <row r="3652" spans="1:3" x14ac:dyDescent="0.3">
      <c r="A3652">
        <v>0.16</v>
      </c>
      <c r="B3652">
        <v>114.71</v>
      </c>
      <c r="C3652">
        <v>17.399999999999999</v>
      </c>
    </row>
    <row r="3653" spans="1:3" x14ac:dyDescent="0.3">
      <c r="A3653">
        <v>39</v>
      </c>
      <c r="B3653">
        <v>84.09</v>
      </c>
      <c r="C3653">
        <v>31.1</v>
      </c>
    </row>
    <row r="3654" spans="1:3" x14ac:dyDescent="0.3">
      <c r="A3654">
        <v>41</v>
      </c>
      <c r="B3654">
        <v>69.52</v>
      </c>
      <c r="C3654">
        <v>31.9</v>
      </c>
    </row>
    <row r="3655" spans="1:3" x14ac:dyDescent="0.3">
      <c r="A3655">
        <v>44</v>
      </c>
      <c r="B3655">
        <v>69.23</v>
      </c>
      <c r="C3655">
        <v>28.7</v>
      </c>
    </row>
    <row r="3656" spans="1:3" x14ac:dyDescent="0.3">
      <c r="A3656">
        <v>18</v>
      </c>
      <c r="B3656">
        <v>89.61</v>
      </c>
      <c r="C3656">
        <v>22</v>
      </c>
    </row>
    <row r="3657" spans="1:3" x14ac:dyDescent="0.3">
      <c r="A3657">
        <v>46</v>
      </c>
      <c r="B3657">
        <v>91.08</v>
      </c>
      <c r="C3657">
        <v>27.7</v>
      </c>
    </row>
    <row r="3658" spans="1:3" x14ac:dyDescent="0.3">
      <c r="A3658">
        <v>57</v>
      </c>
      <c r="B3658">
        <v>197.28</v>
      </c>
      <c r="C3658">
        <v>34.5</v>
      </c>
    </row>
    <row r="3659" spans="1:3" x14ac:dyDescent="0.3">
      <c r="A3659">
        <v>55</v>
      </c>
      <c r="B3659">
        <v>86.6</v>
      </c>
      <c r="C3659">
        <v>26.5</v>
      </c>
    </row>
    <row r="3660" spans="1:3" x14ac:dyDescent="0.3">
      <c r="A3660">
        <v>82</v>
      </c>
      <c r="B3660">
        <v>85.29</v>
      </c>
      <c r="C3660">
        <v>27</v>
      </c>
    </row>
    <row r="3661" spans="1:3" x14ac:dyDescent="0.3">
      <c r="A3661">
        <v>43</v>
      </c>
      <c r="B3661">
        <v>100.16</v>
      </c>
      <c r="C3661">
        <v>59.7</v>
      </c>
    </row>
    <row r="3662" spans="1:3" x14ac:dyDescent="0.3">
      <c r="A3662">
        <v>65</v>
      </c>
      <c r="B3662">
        <v>105.61</v>
      </c>
      <c r="C3662">
        <v>27.9</v>
      </c>
    </row>
    <row r="3663" spans="1:3" x14ac:dyDescent="0.3">
      <c r="A3663">
        <v>66</v>
      </c>
      <c r="B3663">
        <v>88.83</v>
      </c>
      <c r="C3663">
        <v>29.1</v>
      </c>
    </row>
    <row r="3664" spans="1:3" x14ac:dyDescent="0.3">
      <c r="A3664">
        <v>32</v>
      </c>
      <c r="B3664">
        <v>74.430000000000007</v>
      </c>
    </row>
    <row r="3665" spans="1:3" x14ac:dyDescent="0.3">
      <c r="A3665">
        <v>31</v>
      </c>
      <c r="B3665">
        <v>77.95</v>
      </c>
      <c r="C3665">
        <v>25.1</v>
      </c>
    </row>
    <row r="3666" spans="1:3" x14ac:dyDescent="0.3">
      <c r="A3666">
        <v>29</v>
      </c>
      <c r="B3666">
        <v>83.51</v>
      </c>
      <c r="C3666">
        <v>37.1</v>
      </c>
    </row>
    <row r="3667" spans="1:3" x14ac:dyDescent="0.3">
      <c r="A3667">
        <v>51</v>
      </c>
      <c r="B3667">
        <v>239.28</v>
      </c>
      <c r="C3667">
        <v>35</v>
      </c>
    </row>
    <row r="3668" spans="1:3" x14ac:dyDescent="0.3">
      <c r="A3668">
        <v>53</v>
      </c>
      <c r="B3668">
        <v>95.23</v>
      </c>
      <c r="C3668">
        <v>35.200000000000003</v>
      </c>
    </row>
    <row r="3669" spans="1:3" x14ac:dyDescent="0.3">
      <c r="A3669">
        <v>3</v>
      </c>
      <c r="B3669">
        <v>194.75</v>
      </c>
    </row>
    <row r="3670" spans="1:3" x14ac:dyDescent="0.3">
      <c r="A3670">
        <v>0.8</v>
      </c>
      <c r="B3670">
        <v>114.54</v>
      </c>
      <c r="C3670">
        <v>15.1</v>
      </c>
    </row>
    <row r="3671" spans="1:3" x14ac:dyDescent="0.3">
      <c r="A3671">
        <v>63</v>
      </c>
      <c r="B3671">
        <v>75</v>
      </c>
      <c r="C3671">
        <v>25.7</v>
      </c>
    </row>
    <row r="3672" spans="1:3" x14ac:dyDescent="0.3">
      <c r="A3672">
        <v>47</v>
      </c>
      <c r="B3672">
        <v>90.44</v>
      </c>
      <c r="C3672">
        <v>28.7</v>
      </c>
    </row>
    <row r="3673" spans="1:3" x14ac:dyDescent="0.3">
      <c r="A3673">
        <v>80</v>
      </c>
      <c r="B3673">
        <v>213.33</v>
      </c>
      <c r="C3673">
        <v>31.1</v>
      </c>
    </row>
    <row r="3674" spans="1:3" x14ac:dyDescent="0.3">
      <c r="A3674">
        <v>72</v>
      </c>
      <c r="B3674">
        <v>85.82</v>
      </c>
      <c r="C3674">
        <v>25</v>
      </c>
    </row>
    <row r="3675" spans="1:3" x14ac:dyDescent="0.3">
      <c r="A3675">
        <v>28</v>
      </c>
      <c r="B3675">
        <v>87.43</v>
      </c>
      <c r="C3675">
        <v>55.7</v>
      </c>
    </row>
    <row r="3676" spans="1:3" x14ac:dyDescent="0.3">
      <c r="A3676">
        <v>34</v>
      </c>
      <c r="B3676">
        <v>85.57</v>
      </c>
      <c r="C3676">
        <v>26.8</v>
      </c>
    </row>
    <row r="3677" spans="1:3" x14ac:dyDescent="0.3">
      <c r="A3677">
        <v>34</v>
      </c>
      <c r="B3677">
        <v>71.94</v>
      </c>
      <c r="C3677">
        <v>31.4</v>
      </c>
    </row>
    <row r="3678" spans="1:3" x14ac:dyDescent="0.3">
      <c r="A3678">
        <v>4</v>
      </c>
      <c r="B3678">
        <v>103.76</v>
      </c>
      <c r="C3678">
        <v>15.9</v>
      </c>
    </row>
    <row r="3679" spans="1:3" x14ac:dyDescent="0.3">
      <c r="A3679">
        <v>15</v>
      </c>
      <c r="B3679">
        <v>85.06</v>
      </c>
      <c r="C3679">
        <v>21.6</v>
      </c>
    </row>
    <row r="3680" spans="1:3" x14ac:dyDescent="0.3">
      <c r="A3680">
        <v>78</v>
      </c>
      <c r="B3680">
        <v>90.43</v>
      </c>
      <c r="C3680">
        <v>34.4</v>
      </c>
    </row>
    <row r="3681" spans="1:3" x14ac:dyDescent="0.3">
      <c r="A3681">
        <v>66</v>
      </c>
      <c r="B3681">
        <v>103.01</v>
      </c>
      <c r="C3681">
        <v>33.1</v>
      </c>
    </row>
    <row r="3682" spans="1:3" x14ac:dyDescent="0.3">
      <c r="A3682">
        <v>24</v>
      </c>
      <c r="B3682">
        <v>103.45</v>
      </c>
      <c r="C3682">
        <v>25.1</v>
      </c>
    </row>
    <row r="3683" spans="1:3" x14ac:dyDescent="0.3">
      <c r="A3683">
        <v>4</v>
      </c>
      <c r="B3683">
        <v>94.23</v>
      </c>
      <c r="C3683">
        <v>16.2</v>
      </c>
    </row>
    <row r="3684" spans="1:3" x14ac:dyDescent="0.3">
      <c r="A3684">
        <v>55</v>
      </c>
      <c r="B3684">
        <v>86.58</v>
      </c>
      <c r="C3684">
        <v>34.200000000000003</v>
      </c>
    </row>
    <row r="3685" spans="1:3" x14ac:dyDescent="0.3">
      <c r="A3685">
        <v>17</v>
      </c>
      <c r="B3685">
        <v>68.489999999999995</v>
      </c>
      <c r="C3685">
        <v>33.200000000000003</v>
      </c>
    </row>
    <row r="3686" spans="1:3" x14ac:dyDescent="0.3">
      <c r="A3686">
        <v>19</v>
      </c>
      <c r="B3686">
        <v>65.61</v>
      </c>
      <c r="C3686">
        <v>25.1</v>
      </c>
    </row>
    <row r="3687" spans="1:3" x14ac:dyDescent="0.3">
      <c r="A3687">
        <v>51</v>
      </c>
      <c r="B3687">
        <v>56.48</v>
      </c>
      <c r="C3687">
        <v>39.799999999999997</v>
      </c>
    </row>
    <row r="3688" spans="1:3" x14ac:dyDescent="0.3">
      <c r="A3688">
        <v>33</v>
      </c>
      <c r="B3688">
        <v>93.8</v>
      </c>
      <c r="C3688">
        <v>23.9</v>
      </c>
    </row>
    <row r="3689" spans="1:3" x14ac:dyDescent="0.3">
      <c r="A3689">
        <v>63</v>
      </c>
      <c r="B3689">
        <v>78.23</v>
      </c>
      <c r="C3689">
        <v>34.799999999999997</v>
      </c>
    </row>
    <row r="3690" spans="1:3" x14ac:dyDescent="0.3">
      <c r="A3690">
        <v>25</v>
      </c>
      <c r="B3690">
        <v>93.51</v>
      </c>
      <c r="C3690">
        <v>30.8</v>
      </c>
    </row>
    <row r="3691" spans="1:3" x14ac:dyDescent="0.3">
      <c r="A3691">
        <v>55</v>
      </c>
      <c r="B3691">
        <v>90.97</v>
      </c>
      <c r="C3691">
        <v>32.1</v>
      </c>
    </row>
    <row r="3692" spans="1:3" x14ac:dyDescent="0.3">
      <c r="A3692">
        <v>7</v>
      </c>
      <c r="B3692">
        <v>77.760000000000005</v>
      </c>
      <c r="C3692">
        <v>18.100000000000001</v>
      </c>
    </row>
    <row r="3693" spans="1:3" x14ac:dyDescent="0.3">
      <c r="A3693">
        <v>35</v>
      </c>
      <c r="B3693">
        <v>108.08</v>
      </c>
      <c r="C3693">
        <v>30.6</v>
      </c>
    </row>
    <row r="3694" spans="1:3" x14ac:dyDescent="0.3">
      <c r="A3694">
        <v>4</v>
      </c>
      <c r="B3694">
        <v>90.42</v>
      </c>
      <c r="C3694">
        <v>16.2</v>
      </c>
    </row>
    <row r="3695" spans="1:3" x14ac:dyDescent="0.3">
      <c r="A3695">
        <v>63</v>
      </c>
      <c r="B3695">
        <v>217.66</v>
      </c>
      <c r="C3695">
        <v>28.7</v>
      </c>
    </row>
    <row r="3696" spans="1:3" x14ac:dyDescent="0.3">
      <c r="A3696">
        <v>82</v>
      </c>
      <c r="B3696">
        <v>89.83</v>
      </c>
      <c r="C3696">
        <v>24.7</v>
      </c>
    </row>
    <row r="3697" spans="1:3" x14ac:dyDescent="0.3">
      <c r="A3697">
        <v>54</v>
      </c>
      <c r="B3697">
        <v>97.99</v>
      </c>
      <c r="C3697">
        <v>32.299999999999997</v>
      </c>
    </row>
    <row r="3698" spans="1:3" x14ac:dyDescent="0.3">
      <c r="A3698">
        <v>51</v>
      </c>
      <c r="B3698">
        <v>187.47</v>
      </c>
      <c r="C3698">
        <v>34.200000000000003</v>
      </c>
    </row>
    <row r="3699" spans="1:3" x14ac:dyDescent="0.3">
      <c r="A3699">
        <v>11</v>
      </c>
      <c r="B3699">
        <v>124.35</v>
      </c>
      <c r="C3699">
        <v>32.700000000000003</v>
      </c>
    </row>
    <row r="3700" spans="1:3" x14ac:dyDescent="0.3">
      <c r="A3700">
        <v>63</v>
      </c>
      <c r="B3700">
        <v>104.79</v>
      </c>
      <c r="C3700">
        <v>24.1</v>
      </c>
    </row>
    <row r="3701" spans="1:3" x14ac:dyDescent="0.3">
      <c r="A3701">
        <v>30</v>
      </c>
      <c r="B3701">
        <v>113.08</v>
      </c>
      <c r="C3701">
        <v>41.8</v>
      </c>
    </row>
    <row r="3702" spans="1:3" x14ac:dyDescent="0.3">
      <c r="A3702">
        <v>6</v>
      </c>
      <c r="B3702">
        <v>131.43</v>
      </c>
      <c r="C3702">
        <v>17.7</v>
      </c>
    </row>
    <row r="3703" spans="1:3" x14ac:dyDescent="0.3">
      <c r="A3703">
        <v>51</v>
      </c>
      <c r="B3703">
        <v>69.180000000000007</v>
      </c>
      <c r="C3703">
        <v>35.700000000000003</v>
      </c>
    </row>
    <row r="3704" spans="1:3" x14ac:dyDescent="0.3">
      <c r="A3704">
        <v>40</v>
      </c>
      <c r="B3704">
        <v>115.07</v>
      </c>
      <c r="C3704">
        <v>36.9</v>
      </c>
    </row>
    <row r="3705" spans="1:3" x14ac:dyDescent="0.3">
      <c r="A3705">
        <v>77</v>
      </c>
      <c r="B3705">
        <v>222.85</v>
      </c>
      <c r="C3705">
        <v>29.4</v>
      </c>
    </row>
    <row r="3706" spans="1:3" x14ac:dyDescent="0.3">
      <c r="A3706">
        <v>57</v>
      </c>
      <c r="B3706">
        <v>230.59</v>
      </c>
      <c r="C3706">
        <v>23.2</v>
      </c>
    </row>
    <row r="3707" spans="1:3" x14ac:dyDescent="0.3">
      <c r="A3707">
        <v>50</v>
      </c>
      <c r="B3707">
        <v>88.24</v>
      </c>
      <c r="C3707">
        <v>32.6</v>
      </c>
    </row>
    <row r="3708" spans="1:3" x14ac:dyDescent="0.3">
      <c r="A3708">
        <v>43</v>
      </c>
      <c r="B3708">
        <v>81.94</v>
      </c>
      <c r="C3708">
        <v>27.7</v>
      </c>
    </row>
    <row r="3709" spans="1:3" x14ac:dyDescent="0.3">
      <c r="A3709">
        <v>24</v>
      </c>
      <c r="B3709">
        <v>72.290000000000006</v>
      </c>
      <c r="C3709">
        <v>22.2</v>
      </c>
    </row>
    <row r="3710" spans="1:3" x14ac:dyDescent="0.3">
      <c r="A3710">
        <v>20</v>
      </c>
      <c r="B3710">
        <v>117.98</v>
      </c>
      <c r="C3710">
        <v>30.9</v>
      </c>
    </row>
    <row r="3711" spans="1:3" x14ac:dyDescent="0.3">
      <c r="A3711">
        <v>36</v>
      </c>
      <c r="B3711">
        <v>83.79</v>
      </c>
      <c r="C3711">
        <v>25.5</v>
      </c>
    </row>
    <row r="3712" spans="1:3" x14ac:dyDescent="0.3">
      <c r="A3712">
        <v>35</v>
      </c>
      <c r="B3712">
        <v>82.81</v>
      </c>
      <c r="C3712">
        <v>23.9</v>
      </c>
    </row>
    <row r="3713" spans="1:3" x14ac:dyDescent="0.3">
      <c r="A3713">
        <v>79</v>
      </c>
      <c r="B3713">
        <v>88.83</v>
      </c>
      <c r="C3713">
        <v>40.299999999999997</v>
      </c>
    </row>
    <row r="3714" spans="1:3" x14ac:dyDescent="0.3">
      <c r="A3714">
        <v>64</v>
      </c>
      <c r="B3714">
        <v>97.08</v>
      </c>
      <c r="C3714">
        <v>31.7</v>
      </c>
    </row>
    <row r="3715" spans="1:3" x14ac:dyDescent="0.3">
      <c r="A3715">
        <v>1.48</v>
      </c>
      <c r="B3715">
        <v>112.02</v>
      </c>
      <c r="C3715">
        <v>20.9</v>
      </c>
    </row>
    <row r="3716" spans="1:3" x14ac:dyDescent="0.3">
      <c r="A3716">
        <v>62</v>
      </c>
      <c r="B3716">
        <v>103</v>
      </c>
      <c r="C3716">
        <v>31.9</v>
      </c>
    </row>
    <row r="3717" spans="1:3" x14ac:dyDescent="0.3">
      <c r="A3717">
        <v>44</v>
      </c>
      <c r="B3717">
        <v>94.76</v>
      </c>
      <c r="C3717">
        <v>26</v>
      </c>
    </row>
    <row r="3718" spans="1:3" x14ac:dyDescent="0.3">
      <c r="A3718">
        <v>41</v>
      </c>
      <c r="B3718">
        <v>74.81</v>
      </c>
      <c r="C3718">
        <v>39.700000000000003</v>
      </c>
    </row>
    <row r="3719" spans="1:3" x14ac:dyDescent="0.3">
      <c r="A3719">
        <v>19</v>
      </c>
      <c r="B3719">
        <v>79.819999999999993</v>
      </c>
      <c r="C3719">
        <v>26.1</v>
      </c>
    </row>
    <row r="3720" spans="1:3" x14ac:dyDescent="0.3">
      <c r="A3720">
        <v>54</v>
      </c>
      <c r="B3720">
        <v>92.95</v>
      </c>
      <c r="C3720">
        <v>41</v>
      </c>
    </row>
    <row r="3721" spans="1:3" x14ac:dyDescent="0.3">
      <c r="A3721">
        <v>10</v>
      </c>
      <c r="B3721">
        <v>99.87</v>
      </c>
    </row>
    <row r="3722" spans="1:3" x14ac:dyDescent="0.3">
      <c r="A3722">
        <v>31</v>
      </c>
      <c r="B3722">
        <v>222.21</v>
      </c>
      <c r="C3722">
        <v>41.1</v>
      </c>
    </row>
    <row r="3723" spans="1:3" x14ac:dyDescent="0.3">
      <c r="A3723">
        <v>56</v>
      </c>
      <c r="B3723">
        <v>93.72</v>
      </c>
      <c r="C3723">
        <v>31.4</v>
      </c>
    </row>
    <row r="3724" spans="1:3" x14ac:dyDescent="0.3">
      <c r="A3724">
        <v>62</v>
      </c>
      <c r="B3724">
        <v>187.52</v>
      </c>
      <c r="C3724">
        <v>57.7</v>
      </c>
    </row>
    <row r="3725" spans="1:3" x14ac:dyDescent="0.3">
      <c r="A3725">
        <v>50</v>
      </c>
      <c r="B3725">
        <v>160.94</v>
      </c>
      <c r="C3725">
        <v>26.7</v>
      </c>
    </row>
    <row r="3726" spans="1:3" x14ac:dyDescent="0.3">
      <c r="A3726">
        <v>72</v>
      </c>
      <c r="B3726">
        <v>215.64</v>
      </c>
      <c r="C3726">
        <v>26.7</v>
      </c>
    </row>
    <row r="3727" spans="1:3" x14ac:dyDescent="0.3">
      <c r="A3727">
        <v>5</v>
      </c>
      <c r="B3727">
        <v>112.11</v>
      </c>
      <c r="C3727">
        <v>20.100000000000001</v>
      </c>
    </row>
    <row r="3728" spans="1:3" x14ac:dyDescent="0.3">
      <c r="A3728">
        <v>82</v>
      </c>
      <c r="B3728">
        <v>111.81</v>
      </c>
      <c r="C3728">
        <v>19.8</v>
      </c>
    </row>
    <row r="3729" spans="1:3" x14ac:dyDescent="0.3">
      <c r="A3729">
        <v>12</v>
      </c>
      <c r="B3729">
        <v>65.88</v>
      </c>
      <c r="C3729">
        <v>23.7</v>
      </c>
    </row>
    <row r="3730" spans="1:3" x14ac:dyDescent="0.3">
      <c r="A3730">
        <v>32</v>
      </c>
      <c r="B3730">
        <v>78.3</v>
      </c>
      <c r="C3730">
        <v>31</v>
      </c>
    </row>
    <row r="3731" spans="1:3" x14ac:dyDescent="0.3">
      <c r="A3731">
        <v>81</v>
      </c>
      <c r="B3731">
        <v>231.19</v>
      </c>
      <c r="C3731">
        <v>31.6</v>
      </c>
    </row>
    <row r="3732" spans="1:3" x14ac:dyDescent="0.3">
      <c r="A3732">
        <v>40</v>
      </c>
      <c r="B3732">
        <v>201.96</v>
      </c>
      <c r="C3732">
        <v>30.1</v>
      </c>
    </row>
    <row r="3733" spans="1:3" x14ac:dyDescent="0.3">
      <c r="A3733">
        <v>32</v>
      </c>
      <c r="B3733">
        <v>79.540000000000006</v>
      </c>
      <c r="C3733">
        <v>28.1</v>
      </c>
    </row>
    <row r="3734" spans="1:3" x14ac:dyDescent="0.3">
      <c r="A3734">
        <v>36</v>
      </c>
      <c r="B3734">
        <v>119.9</v>
      </c>
      <c r="C3734">
        <v>37.6</v>
      </c>
    </row>
    <row r="3735" spans="1:3" x14ac:dyDescent="0.3">
      <c r="A3735">
        <v>40</v>
      </c>
      <c r="B3735">
        <v>104.64</v>
      </c>
      <c r="C3735">
        <v>24.9</v>
      </c>
    </row>
    <row r="3736" spans="1:3" x14ac:dyDescent="0.3">
      <c r="A3736">
        <v>35</v>
      </c>
      <c r="B3736">
        <v>85.37</v>
      </c>
      <c r="C3736">
        <v>33</v>
      </c>
    </row>
    <row r="3737" spans="1:3" x14ac:dyDescent="0.3">
      <c r="A3737">
        <v>75</v>
      </c>
      <c r="B3737">
        <v>87.69</v>
      </c>
      <c r="C3737">
        <v>26.2</v>
      </c>
    </row>
    <row r="3738" spans="1:3" x14ac:dyDescent="0.3">
      <c r="A3738">
        <v>14</v>
      </c>
      <c r="B3738">
        <v>72.88</v>
      </c>
      <c r="C3738">
        <v>26.5</v>
      </c>
    </row>
    <row r="3739" spans="1:3" x14ac:dyDescent="0.3">
      <c r="A3739">
        <v>71</v>
      </c>
      <c r="B3739">
        <v>216.94</v>
      </c>
      <c r="C3739">
        <v>30.9</v>
      </c>
    </row>
    <row r="3740" spans="1:3" x14ac:dyDescent="0.3">
      <c r="A3740">
        <v>59</v>
      </c>
      <c r="B3740">
        <v>96.25</v>
      </c>
      <c r="C3740">
        <v>23.3</v>
      </c>
    </row>
    <row r="3741" spans="1:3" x14ac:dyDescent="0.3">
      <c r="A3741">
        <v>55</v>
      </c>
      <c r="B3741">
        <v>97.68</v>
      </c>
      <c r="C3741">
        <v>47.1</v>
      </c>
    </row>
    <row r="3742" spans="1:3" x14ac:dyDescent="0.3">
      <c r="A3742">
        <v>73</v>
      </c>
      <c r="B3742">
        <v>190.14</v>
      </c>
      <c r="C3742">
        <v>36.5</v>
      </c>
    </row>
    <row r="3743" spans="1:3" x14ac:dyDescent="0.3">
      <c r="A3743">
        <v>1.8</v>
      </c>
      <c r="B3743">
        <v>85.16</v>
      </c>
      <c r="C3743">
        <v>20.2</v>
      </c>
    </row>
    <row r="3744" spans="1:3" x14ac:dyDescent="0.3">
      <c r="A3744">
        <v>48</v>
      </c>
      <c r="B3744">
        <v>83.34</v>
      </c>
      <c r="C3744">
        <v>49.3</v>
      </c>
    </row>
    <row r="3745" spans="1:3" x14ac:dyDescent="0.3">
      <c r="A3745">
        <v>36</v>
      </c>
      <c r="B3745">
        <v>106.73</v>
      </c>
      <c r="C3745">
        <v>25.1</v>
      </c>
    </row>
    <row r="3746" spans="1:3" x14ac:dyDescent="0.3">
      <c r="A3746">
        <v>42</v>
      </c>
      <c r="B3746">
        <v>68.239999999999995</v>
      </c>
      <c r="C3746">
        <v>33.1</v>
      </c>
    </row>
    <row r="3747" spans="1:3" x14ac:dyDescent="0.3">
      <c r="A3747">
        <v>24</v>
      </c>
      <c r="B3747">
        <v>91.21</v>
      </c>
      <c r="C3747">
        <v>28.1</v>
      </c>
    </row>
    <row r="3748" spans="1:3" x14ac:dyDescent="0.3">
      <c r="A3748">
        <v>51</v>
      </c>
      <c r="B3748">
        <v>98.41</v>
      </c>
      <c r="C3748">
        <v>32.1</v>
      </c>
    </row>
    <row r="3749" spans="1:3" x14ac:dyDescent="0.3">
      <c r="A3749">
        <v>49</v>
      </c>
      <c r="B3749">
        <v>78.040000000000006</v>
      </c>
      <c r="C3749">
        <v>37.9</v>
      </c>
    </row>
    <row r="3750" spans="1:3" x14ac:dyDescent="0.3">
      <c r="A3750">
        <v>36</v>
      </c>
      <c r="B3750">
        <v>106.85</v>
      </c>
      <c r="C3750">
        <v>40.1</v>
      </c>
    </row>
    <row r="3751" spans="1:3" x14ac:dyDescent="0.3">
      <c r="A3751">
        <v>56</v>
      </c>
      <c r="B3751">
        <v>82.44</v>
      </c>
      <c r="C3751">
        <v>34.5</v>
      </c>
    </row>
    <row r="3752" spans="1:3" x14ac:dyDescent="0.3">
      <c r="A3752">
        <v>31</v>
      </c>
      <c r="B3752">
        <v>100.39</v>
      </c>
      <c r="C3752">
        <v>37</v>
      </c>
    </row>
    <row r="3753" spans="1:3" x14ac:dyDescent="0.3">
      <c r="A3753">
        <v>23</v>
      </c>
      <c r="B3753">
        <v>96.78</v>
      </c>
      <c r="C3753">
        <v>24.6</v>
      </c>
    </row>
    <row r="3754" spans="1:3" x14ac:dyDescent="0.3">
      <c r="A3754">
        <v>6</v>
      </c>
      <c r="B3754">
        <v>83.28</v>
      </c>
      <c r="C3754">
        <v>20</v>
      </c>
    </row>
    <row r="3755" spans="1:3" x14ac:dyDescent="0.3">
      <c r="A3755">
        <v>17</v>
      </c>
      <c r="B3755">
        <v>113.85</v>
      </c>
      <c r="C3755">
        <v>22.9</v>
      </c>
    </row>
    <row r="3756" spans="1:3" x14ac:dyDescent="0.3">
      <c r="A3756">
        <v>29</v>
      </c>
      <c r="B3756">
        <v>96.77</v>
      </c>
      <c r="C3756">
        <v>30.3</v>
      </c>
    </row>
    <row r="3757" spans="1:3" x14ac:dyDescent="0.3">
      <c r="A3757">
        <v>14</v>
      </c>
      <c r="B3757">
        <v>82.34</v>
      </c>
      <c r="C3757">
        <v>31.6</v>
      </c>
    </row>
    <row r="3758" spans="1:3" x14ac:dyDescent="0.3">
      <c r="A3758">
        <v>58</v>
      </c>
      <c r="B3758">
        <v>200.16</v>
      </c>
      <c r="C3758">
        <v>33.1</v>
      </c>
    </row>
    <row r="3759" spans="1:3" x14ac:dyDescent="0.3">
      <c r="A3759">
        <v>36</v>
      </c>
      <c r="B3759">
        <v>200.68</v>
      </c>
      <c r="C3759">
        <v>25.8</v>
      </c>
    </row>
    <row r="3760" spans="1:3" x14ac:dyDescent="0.3">
      <c r="A3760">
        <v>20</v>
      </c>
      <c r="B3760">
        <v>100.8</v>
      </c>
      <c r="C3760">
        <v>45.9</v>
      </c>
    </row>
    <row r="3761" spans="1:3" x14ac:dyDescent="0.3">
      <c r="A3761">
        <v>69</v>
      </c>
      <c r="B3761">
        <v>202.51</v>
      </c>
      <c r="C3761">
        <v>30.8</v>
      </c>
    </row>
    <row r="3762" spans="1:3" x14ac:dyDescent="0.3">
      <c r="A3762">
        <v>46</v>
      </c>
      <c r="B3762">
        <v>101.93</v>
      </c>
      <c r="C3762">
        <v>34</v>
      </c>
    </row>
    <row r="3763" spans="1:3" x14ac:dyDescent="0.3">
      <c r="A3763">
        <v>22</v>
      </c>
      <c r="B3763">
        <v>86.53</v>
      </c>
      <c r="C3763">
        <v>20.8</v>
      </c>
    </row>
    <row r="3764" spans="1:3" x14ac:dyDescent="0.3">
      <c r="A3764">
        <v>8</v>
      </c>
      <c r="B3764">
        <v>101.26</v>
      </c>
      <c r="C3764">
        <v>33.799999999999997</v>
      </c>
    </row>
    <row r="3765" spans="1:3" x14ac:dyDescent="0.3">
      <c r="A3765">
        <v>61</v>
      </c>
      <c r="B3765">
        <v>86.06</v>
      </c>
      <c r="C3765">
        <v>34.799999999999997</v>
      </c>
    </row>
    <row r="3766" spans="1:3" x14ac:dyDescent="0.3">
      <c r="A3766">
        <v>14</v>
      </c>
      <c r="B3766">
        <v>187.22</v>
      </c>
      <c r="C3766">
        <v>29.7</v>
      </c>
    </row>
    <row r="3767" spans="1:3" x14ac:dyDescent="0.3">
      <c r="A3767">
        <v>32</v>
      </c>
      <c r="B3767">
        <v>94.34</v>
      </c>
      <c r="C3767">
        <v>30.2</v>
      </c>
    </row>
    <row r="3768" spans="1:3" x14ac:dyDescent="0.3">
      <c r="A3768">
        <v>74</v>
      </c>
      <c r="B3768">
        <v>70.09</v>
      </c>
      <c r="C3768">
        <v>27.4</v>
      </c>
    </row>
    <row r="3769" spans="1:3" x14ac:dyDescent="0.3">
      <c r="A3769">
        <v>2</v>
      </c>
      <c r="B3769">
        <v>78.98</v>
      </c>
      <c r="C3769">
        <v>15.1</v>
      </c>
    </row>
    <row r="3770" spans="1:3" x14ac:dyDescent="0.3">
      <c r="A3770">
        <v>28</v>
      </c>
      <c r="B3770">
        <v>75.92</v>
      </c>
      <c r="C3770">
        <v>22.8</v>
      </c>
    </row>
    <row r="3771" spans="1:3" x14ac:dyDescent="0.3">
      <c r="A3771">
        <v>69</v>
      </c>
      <c r="B3771">
        <v>107.11</v>
      </c>
    </row>
    <row r="3772" spans="1:3" x14ac:dyDescent="0.3">
      <c r="A3772">
        <v>64</v>
      </c>
      <c r="B3772">
        <v>178.29</v>
      </c>
      <c r="C3772">
        <v>36.1</v>
      </c>
    </row>
    <row r="3773" spans="1:3" x14ac:dyDescent="0.3">
      <c r="A3773">
        <v>1.72</v>
      </c>
      <c r="B3773">
        <v>90.46</v>
      </c>
      <c r="C3773">
        <v>22.5</v>
      </c>
    </row>
    <row r="3774" spans="1:3" x14ac:dyDescent="0.3">
      <c r="A3774">
        <v>53</v>
      </c>
      <c r="B3774">
        <v>79.87</v>
      </c>
      <c r="C3774">
        <v>30.9</v>
      </c>
    </row>
    <row r="3775" spans="1:3" x14ac:dyDescent="0.3">
      <c r="A3775">
        <v>12</v>
      </c>
      <c r="B3775">
        <v>110.33</v>
      </c>
      <c r="C3775">
        <v>20.399999999999999</v>
      </c>
    </row>
    <row r="3776" spans="1:3" x14ac:dyDescent="0.3">
      <c r="A3776">
        <v>63</v>
      </c>
      <c r="B3776">
        <v>104.7</v>
      </c>
      <c r="C3776">
        <v>21</v>
      </c>
    </row>
    <row r="3777" spans="1:3" x14ac:dyDescent="0.3">
      <c r="A3777">
        <v>19</v>
      </c>
      <c r="B3777">
        <v>86.19</v>
      </c>
      <c r="C3777">
        <v>26.2</v>
      </c>
    </row>
    <row r="3778" spans="1:3" x14ac:dyDescent="0.3">
      <c r="A3778">
        <v>14</v>
      </c>
      <c r="B3778">
        <v>72.28</v>
      </c>
      <c r="C3778">
        <v>19</v>
      </c>
    </row>
    <row r="3779" spans="1:3" x14ac:dyDescent="0.3">
      <c r="A3779">
        <v>65</v>
      </c>
      <c r="B3779">
        <v>236.14</v>
      </c>
      <c r="C3779">
        <v>43.1</v>
      </c>
    </row>
    <row r="3780" spans="1:3" x14ac:dyDescent="0.3">
      <c r="A3780">
        <v>49</v>
      </c>
      <c r="B3780">
        <v>88.13</v>
      </c>
      <c r="C3780">
        <v>32.799999999999997</v>
      </c>
    </row>
    <row r="3781" spans="1:3" x14ac:dyDescent="0.3">
      <c r="A3781">
        <v>33</v>
      </c>
      <c r="B3781">
        <v>81.099999999999994</v>
      </c>
      <c r="C3781">
        <v>24.8</v>
      </c>
    </row>
    <row r="3782" spans="1:3" x14ac:dyDescent="0.3">
      <c r="A3782">
        <v>80</v>
      </c>
      <c r="B3782">
        <v>95.49</v>
      </c>
      <c r="C3782">
        <v>31.6</v>
      </c>
    </row>
    <row r="3783" spans="1:3" x14ac:dyDescent="0.3">
      <c r="A3783">
        <v>32</v>
      </c>
      <c r="B3783">
        <v>83.13</v>
      </c>
      <c r="C3783">
        <v>32</v>
      </c>
    </row>
    <row r="3784" spans="1:3" x14ac:dyDescent="0.3">
      <c r="A3784">
        <v>31</v>
      </c>
      <c r="B3784">
        <v>88.78</v>
      </c>
      <c r="C3784">
        <v>35.799999999999997</v>
      </c>
    </row>
    <row r="3785" spans="1:3" x14ac:dyDescent="0.3">
      <c r="A3785">
        <v>7</v>
      </c>
      <c r="B3785">
        <v>88.39</v>
      </c>
      <c r="C3785">
        <v>19.7</v>
      </c>
    </row>
    <row r="3786" spans="1:3" x14ac:dyDescent="0.3">
      <c r="A3786">
        <v>72</v>
      </c>
      <c r="B3786">
        <v>209.26</v>
      </c>
      <c r="C3786">
        <v>38.1</v>
      </c>
    </row>
    <row r="3787" spans="1:3" x14ac:dyDescent="0.3">
      <c r="A3787">
        <v>23</v>
      </c>
      <c r="B3787">
        <v>110.23</v>
      </c>
      <c r="C3787">
        <v>39.1</v>
      </c>
    </row>
    <row r="3788" spans="1:3" x14ac:dyDescent="0.3">
      <c r="A3788">
        <v>51</v>
      </c>
      <c r="B3788">
        <v>86.95</v>
      </c>
      <c r="C3788">
        <v>25</v>
      </c>
    </row>
    <row r="3789" spans="1:3" x14ac:dyDescent="0.3">
      <c r="A3789">
        <v>18</v>
      </c>
      <c r="B3789">
        <v>97.39</v>
      </c>
      <c r="C3789">
        <v>22.8</v>
      </c>
    </row>
    <row r="3790" spans="1:3" x14ac:dyDescent="0.3">
      <c r="A3790">
        <v>32</v>
      </c>
      <c r="B3790">
        <v>102.13</v>
      </c>
      <c r="C3790">
        <v>32.299999999999997</v>
      </c>
    </row>
    <row r="3791" spans="1:3" x14ac:dyDescent="0.3">
      <c r="A3791">
        <v>76</v>
      </c>
      <c r="B3791">
        <v>117.63</v>
      </c>
      <c r="C3791">
        <v>26.2</v>
      </c>
    </row>
    <row r="3792" spans="1:3" x14ac:dyDescent="0.3">
      <c r="A3792">
        <v>39</v>
      </c>
      <c r="B3792">
        <v>197.36</v>
      </c>
      <c r="C3792">
        <v>27.4</v>
      </c>
    </row>
    <row r="3793" spans="1:3" x14ac:dyDescent="0.3">
      <c r="A3793">
        <v>49</v>
      </c>
      <c r="B3793">
        <v>102.47</v>
      </c>
      <c r="C3793">
        <v>29.3</v>
      </c>
    </row>
    <row r="3794" spans="1:3" x14ac:dyDescent="0.3">
      <c r="A3794">
        <v>13</v>
      </c>
      <c r="B3794">
        <v>82.38</v>
      </c>
      <c r="C3794">
        <v>24.3</v>
      </c>
    </row>
    <row r="3795" spans="1:3" x14ac:dyDescent="0.3">
      <c r="A3795">
        <v>82</v>
      </c>
      <c r="B3795">
        <v>101.57</v>
      </c>
      <c r="C3795">
        <v>24.3</v>
      </c>
    </row>
    <row r="3796" spans="1:3" x14ac:dyDescent="0.3">
      <c r="A3796">
        <v>79</v>
      </c>
      <c r="B3796">
        <v>106.68</v>
      </c>
      <c r="C3796">
        <v>30.8</v>
      </c>
    </row>
    <row r="3797" spans="1:3" x14ac:dyDescent="0.3">
      <c r="A3797">
        <v>44</v>
      </c>
      <c r="B3797">
        <v>74.91</v>
      </c>
      <c r="C3797">
        <v>37.5</v>
      </c>
    </row>
    <row r="3798" spans="1:3" x14ac:dyDescent="0.3">
      <c r="A3798">
        <v>38</v>
      </c>
      <c r="B3798">
        <v>108.68</v>
      </c>
      <c r="C3798">
        <v>32.700000000000003</v>
      </c>
    </row>
    <row r="3799" spans="1:3" x14ac:dyDescent="0.3">
      <c r="A3799">
        <v>21</v>
      </c>
      <c r="B3799">
        <v>77.42</v>
      </c>
      <c r="C3799">
        <v>24.8</v>
      </c>
    </row>
    <row r="3800" spans="1:3" x14ac:dyDescent="0.3">
      <c r="A3800">
        <v>34</v>
      </c>
      <c r="B3800">
        <v>83.15</v>
      </c>
      <c r="C3800">
        <v>32.1</v>
      </c>
    </row>
    <row r="3801" spans="1:3" x14ac:dyDescent="0.3">
      <c r="A3801">
        <v>61</v>
      </c>
      <c r="B3801">
        <v>84.12</v>
      </c>
      <c r="C3801">
        <v>25.1</v>
      </c>
    </row>
    <row r="3802" spans="1:3" x14ac:dyDescent="0.3">
      <c r="A3802">
        <v>21</v>
      </c>
      <c r="B3802">
        <v>73.81</v>
      </c>
      <c r="C3802">
        <v>19.8</v>
      </c>
    </row>
    <row r="3803" spans="1:3" x14ac:dyDescent="0.3">
      <c r="A3803">
        <v>69</v>
      </c>
      <c r="B3803">
        <v>92.73</v>
      </c>
      <c r="C3803">
        <v>27.7</v>
      </c>
    </row>
    <row r="3804" spans="1:3" x14ac:dyDescent="0.3">
      <c r="A3804">
        <v>50</v>
      </c>
      <c r="B3804">
        <v>103.48</v>
      </c>
      <c r="C3804">
        <v>29.1</v>
      </c>
    </row>
    <row r="3805" spans="1:3" x14ac:dyDescent="0.3">
      <c r="A3805">
        <v>62</v>
      </c>
      <c r="B3805">
        <v>85.12</v>
      </c>
      <c r="C3805">
        <v>36.299999999999997</v>
      </c>
    </row>
    <row r="3806" spans="1:3" x14ac:dyDescent="0.3">
      <c r="A3806">
        <v>15</v>
      </c>
      <c r="B3806">
        <v>79.59</v>
      </c>
      <c r="C3806">
        <v>28.4</v>
      </c>
    </row>
    <row r="3807" spans="1:3" x14ac:dyDescent="0.3">
      <c r="A3807">
        <v>10</v>
      </c>
      <c r="B3807">
        <v>91.98</v>
      </c>
      <c r="C3807">
        <v>16.399999999999999</v>
      </c>
    </row>
    <row r="3808" spans="1:3" x14ac:dyDescent="0.3">
      <c r="A3808">
        <v>69</v>
      </c>
      <c r="B3808">
        <v>203.04</v>
      </c>
      <c r="C3808">
        <v>33.6</v>
      </c>
    </row>
    <row r="3809" spans="1:3" x14ac:dyDescent="0.3">
      <c r="A3809">
        <v>71</v>
      </c>
      <c r="B3809">
        <v>86.96</v>
      </c>
      <c r="C3809">
        <v>32.6</v>
      </c>
    </row>
    <row r="3810" spans="1:3" x14ac:dyDescent="0.3">
      <c r="A3810">
        <v>2</v>
      </c>
      <c r="B3810">
        <v>88.54</v>
      </c>
      <c r="C3810">
        <v>17.5</v>
      </c>
    </row>
    <row r="3811" spans="1:3" x14ac:dyDescent="0.3">
      <c r="A3811">
        <v>16</v>
      </c>
      <c r="B3811">
        <v>84.1</v>
      </c>
      <c r="C3811">
        <v>19.3</v>
      </c>
    </row>
    <row r="3812" spans="1:3" x14ac:dyDescent="0.3">
      <c r="A3812">
        <v>66</v>
      </c>
      <c r="B3812">
        <v>247.48</v>
      </c>
      <c r="C3812">
        <v>33.5</v>
      </c>
    </row>
    <row r="3813" spans="1:3" x14ac:dyDescent="0.3">
      <c r="A3813">
        <v>40</v>
      </c>
      <c r="B3813">
        <v>191.15</v>
      </c>
    </row>
    <row r="3814" spans="1:3" x14ac:dyDescent="0.3">
      <c r="A3814">
        <v>11</v>
      </c>
      <c r="B3814">
        <v>90.69</v>
      </c>
      <c r="C3814">
        <v>18.600000000000001</v>
      </c>
    </row>
    <row r="3815" spans="1:3" x14ac:dyDescent="0.3">
      <c r="A3815">
        <v>31</v>
      </c>
      <c r="B3815">
        <v>79.81</v>
      </c>
      <c r="C3815">
        <v>26.4</v>
      </c>
    </row>
    <row r="3816" spans="1:3" x14ac:dyDescent="0.3">
      <c r="A3816">
        <v>28</v>
      </c>
      <c r="B3816">
        <v>94.26</v>
      </c>
      <c r="C3816">
        <v>23.7</v>
      </c>
    </row>
    <row r="3817" spans="1:3" x14ac:dyDescent="0.3">
      <c r="A3817">
        <v>78</v>
      </c>
      <c r="B3817">
        <v>100.09</v>
      </c>
      <c r="C3817">
        <v>30.5</v>
      </c>
    </row>
    <row r="3818" spans="1:3" x14ac:dyDescent="0.3">
      <c r="A3818">
        <v>8</v>
      </c>
      <c r="B3818">
        <v>86.84</v>
      </c>
      <c r="C3818">
        <v>18.3</v>
      </c>
    </row>
    <row r="3819" spans="1:3" x14ac:dyDescent="0.3">
      <c r="A3819">
        <v>45</v>
      </c>
      <c r="B3819">
        <v>64.14</v>
      </c>
      <c r="C3819">
        <v>29.4</v>
      </c>
    </row>
    <row r="3820" spans="1:3" x14ac:dyDescent="0.3">
      <c r="A3820">
        <v>25</v>
      </c>
      <c r="B3820">
        <v>85.17</v>
      </c>
      <c r="C3820">
        <v>28.7</v>
      </c>
    </row>
    <row r="3821" spans="1:3" x14ac:dyDescent="0.3">
      <c r="A3821">
        <v>5</v>
      </c>
      <c r="B3821">
        <v>100.52</v>
      </c>
      <c r="C3821">
        <v>17.2</v>
      </c>
    </row>
    <row r="3822" spans="1:3" x14ac:dyDescent="0.3">
      <c r="A3822">
        <v>80</v>
      </c>
      <c r="B3822">
        <v>252.72</v>
      </c>
      <c r="C3822">
        <v>30.5</v>
      </c>
    </row>
    <row r="3823" spans="1:3" x14ac:dyDescent="0.3">
      <c r="A3823">
        <v>2</v>
      </c>
      <c r="B3823">
        <v>93.55</v>
      </c>
      <c r="C3823">
        <v>23.3</v>
      </c>
    </row>
    <row r="3824" spans="1:3" x14ac:dyDescent="0.3">
      <c r="A3824">
        <v>39</v>
      </c>
      <c r="B3824">
        <v>73.069999999999993</v>
      </c>
      <c r="C3824">
        <v>26.8</v>
      </c>
    </row>
    <row r="3825" spans="1:3" x14ac:dyDescent="0.3">
      <c r="A3825">
        <v>71</v>
      </c>
      <c r="B3825">
        <v>93.6</v>
      </c>
    </row>
    <row r="3826" spans="1:3" x14ac:dyDescent="0.3">
      <c r="A3826">
        <v>52</v>
      </c>
      <c r="B3826">
        <v>67.5</v>
      </c>
      <c r="C3826">
        <v>27.7</v>
      </c>
    </row>
    <row r="3827" spans="1:3" x14ac:dyDescent="0.3">
      <c r="A3827">
        <v>1.56</v>
      </c>
      <c r="B3827">
        <v>109.12</v>
      </c>
      <c r="C3827">
        <v>18.899999999999999</v>
      </c>
    </row>
    <row r="3828" spans="1:3" x14ac:dyDescent="0.3">
      <c r="A3828">
        <v>46</v>
      </c>
      <c r="B3828">
        <v>78.180000000000007</v>
      </c>
      <c r="C3828">
        <v>30.8</v>
      </c>
    </row>
    <row r="3829" spans="1:3" x14ac:dyDescent="0.3">
      <c r="A3829">
        <v>30</v>
      </c>
      <c r="B3829">
        <v>91.23</v>
      </c>
    </row>
    <row r="3830" spans="1:3" x14ac:dyDescent="0.3">
      <c r="A3830">
        <v>32</v>
      </c>
      <c r="B3830">
        <v>92.08</v>
      </c>
      <c r="C3830">
        <v>28.4</v>
      </c>
    </row>
    <row r="3831" spans="1:3" x14ac:dyDescent="0.3">
      <c r="A3831">
        <v>2</v>
      </c>
      <c r="B3831">
        <v>111.02</v>
      </c>
      <c r="C3831">
        <v>20.5</v>
      </c>
    </row>
    <row r="3832" spans="1:3" x14ac:dyDescent="0.3">
      <c r="A3832">
        <v>25</v>
      </c>
      <c r="B3832">
        <v>229.94</v>
      </c>
      <c r="C3832">
        <v>23.5</v>
      </c>
    </row>
    <row r="3833" spans="1:3" x14ac:dyDescent="0.3">
      <c r="A3833">
        <v>3</v>
      </c>
      <c r="B3833">
        <v>72.760000000000005</v>
      </c>
      <c r="C3833">
        <v>18.8</v>
      </c>
    </row>
    <row r="3834" spans="1:3" x14ac:dyDescent="0.3">
      <c r="A3834">
        <v>74</v>
      </c>
      <c r="B3834">
        <v>167.13</v>
      </c>
    </row>
    <row r="3835" spans="1:3" x14ac:dyDescent="0.3">
      <c r="A3835">
        <v>81</v>
      </c>
      <c r="B3835">
        <v>70.3</v>
      </c>
      <c r="C3835">
        <v>25.8</v>
      </c>
    </row>
    <row r="3836" spans="1:3" x14ac:dyDescent="0.3">
      <c r="A3836">
        <v>62</v>
      </c>
      <c r="B3836">
        <v>206.98</v>
      </c>
      <c r="C3836">
        <v>36.799999999999997</v>
      </c>
    </row>
    <row r="3837" spans="1:3" x14ac:dyDescent="0.3">
      <c r="A3837">
        <v>16</v>
      </c>
      <c r="B3837">
        <v>91.58</v>
      </c>
      <c r="C3837">
        <v>15.8</v>
      </c>
    </row>
    <row r="3838" spans="1:3" x14ac:dyDescent="0.3">
      <c r="A3838">
        <v>0.72</v>
      </c>
      <c r="B3838">
        <v>80.08</v>
      </c>
      <c r="C3838">
        <v>16.399999999999999</v>
      </c>
    </row>
    <row r="3839" spans="1:3" x14ac:dyDescent="0.3">
      <c r="A3839">
        <v>63</v>
      </c>
      <c r="B3839">
        <v>92.27</v>
      </c>
      <c r="C3839">
        <v>35.200000000000003</v>
      </c>
    </row>
    <row r="3840" spans="1:3" x14ac:dyDescent="0.3">
      <c r="A3840">
        <v>62</v>
      </c>
      <c r="B3840">
        <v>95.49</v>
      </c>
      <c r="C3840">
        <v>40.200000000000003</v>
      </c>
    </row>
    <row r="3841" spans="1:3" x14ac:dyDescent="0.3">
      <c r="A3841">
        <v>67</v>
      </c>
      <c r="B3841">
        <v>97.04</v>
      </c>
      <c r="C3841">
        <v>26.9</v>
      </c>
    </row>
    <row r="3842" spans="1:3" x14ac:dyDescent="0.3">
      <c r="A3842">
        <v>71</v>
      </c>
      <c r="B3842">
        <v>99.76</v>
      </c>
      <c r="C3842">
        <v>33.4</v>
      </c>
    </row>
    <row r="3843" spans="1:3" x14ac:dyDescent="0.3">
      <c r="A3843">
        <v>48</v>
      </c>
      <c r="B3843">
        <v>80.86</v>
      </c>
      <c r="C3843">
        <v>27.5</v>
      </c>
    </row>
    <row r="3844" spans="1:3" x14ac:dyDescent="0.3">
      <c r="A3844">
        <v>24</v>
      </c>
      <c r="B3844">
        <v>80.63</v>
      </c>
      <c r="C3844">
        <v>28.2</v>
      </c>
    </row>
    <row r="3845" spans="1:3" x14ac:dyDescent="0.3">
      <c r="A3845">
        <v>64</v>
      </c>
      <c r="B3845">
        <v>91.85</v>
      </c>
      <c r="C3845">
        <v>31.8</v>
      </c>
    </row>
    <row r="3846" spans="1:3" x14ac:dyDescent="0.3">
      <c r="A3846">
        <v>44</v>
      </c>
      <c r="B3846">
        <v>103.44</v>
      </c>
      <c r="C3846">
        <v>28</v>
      </c>
    </row>
    <row r="3847" spans="1:3" x14ac:dyDescent="0.3">
      <c r="A3847">
        <v>69</v>
      </c>
      <c r="B3847">
        <v>195.23</v>
      </c>
      <c r="C3847">
        <v>28.3</v>
      </c>
    </row>
    <row r="3848" spans="1:3" x14ac:dyDescent="0.3">
      <c r="A3848">
        <v>49</v>
      </c>
      <c r="B3848">
        <v>199.96</v>
      </c>
      <c r="C3848">
        <v>28.6</v>
      </c>
    </row>
    <row r="3849" spans="1:3" x14ac:dyDescent="0.3">
      <c r="A3849">
        <v>31</v>
      </c>
      <c r="B3849">
        <v>92.11</v>
      </c>
    </row>
    <row r="3850" spans="1:3" x14ac:dyDescent="0.3">
      <c r="A3850">
        <v>49</v>
      </c>
      <c r="B3850">
        <v>175.74</v>
      </c>
      <c r="C3850">
        <v>45.4</v>
      </c>
    </row>
    <row r="3851" spans="1:3" x14ac:dyDescent="0.3">
      <c r="A3851">
        <v>42</v>
      </c>
      <c r="B3851">
        <v>83.14</v>
      </c>
      <c r="C3851">
        <v>23.7</v>
      </c>
    </row>
    <row r="3852" spans="1:3" x14ac:dyDescent="0.3">
      <c r="A3852">
        <v>34</v>
      </c>
      <c r="B3852">
        <v>108.12</v>
      </c>
      <c r="C3852">
        <v>22.2</v>
      </c>
    </row>
    <row r="3853" spans="1:3" x14ac:dyDescent="0.3">
      <c r="A3853">
        <v>78</v>
      </c>
      <c r="B3853">
        <v>134.80000000000001</v>
      </c>
      <c r="C3853">
        <v>33.6</v>
      </c>
    </row>
    <row r="3854" spans="1:3" x14ac:dyDescent="0.3">
      <c r="A3854">
        <v>0.08</v>
      </c>
      <c r="B3854">
        <v>70.33</v>
      </c>
      <c r="C3854">
        <v>16.899999999999999</v>
      </c>
    </row>
    <row r="3855" spans="1:3" x14ac:dyDescent="0.3">
      <c r="A3855">
        <v>44</v>
      </c>
      <c r="B3855">
        <v>83.59</v>
      </c>
      <c r="C3855">
        <v>24.1</v>
      </c>
    </row>
    <row r="3856" spans="1:3" x14ac:dyDescent="0.3">
      <c r="A3856">
        <v>0.8</v>
      </c>
      <c r="B3856">
        <v>98.67</v>
      </c>
      <c r="C3856">
        <v>17.5</v>
      </c>
    </row>
    <row r="3857" spans="1:3" x14ac:dyDescent="0.3">
      <c r="A3857">
        <v>52</v>
      </c>
      <c r="B3857">
        <v>68.349999999999994</v>
      </c>
      <c r="C3857">
        <v>34.1</v>
      </c>
    </row>
    <row r="3858" spans="1:3" x14ac:dyDescent="0.3">
      <c r="A3858">
        <v>27</v>
      </c>
      <c r="B3858">
        <v>95.1</v>
      </c>
      <c r="C3858">
        <v>24.3</v>
      </c>
    </row>
    <row r="3859" spans="1:3" x14ac:dyDescent="0.3">
      <c r="A3859">
        <v>23</v>
      </c>
      <c r="B3859">
        <v>83.86</v>
      </c>
      <c r="C3859">
        <v>19.5</v>
      </c>
    </row>
    <row r="3860" spans="1:3" x14ac:dyDescent="0.3">
      <c r="A3860">
        <v>72</v>
      </c>
      <c r="B3860">
        <v>74.36</v>
      </c>
      <c r="C3860">
        <v>27.3</v>
      </c>
    </row>
    <row r="3861" spans="1:3" x14ac:dyDescent="0.3">
      <c r="A3861">
        <v>33</v>
      </c>
      <c r="B3861">
        <v>88.5</v>
      </c>
      <c r="C3861">
        <v>32.6</v>
      </c>
    </row>
    <row r="3862" spans="1:3" x14ac:dyDescent="0.3">
      <c r="A3862">
        <v>21</v>
      </c>
      <c r="B3862">
        <v>92.86</v>
      </c>
      <c r="C3862">
        <v>23.2</v>
      </c>
    </row>
    <row r="3863" spans="1:3" x14ac:dyDescent="0.3">
      <c r="A3863">
        <v>57</v>
      </c>
      <c r="B3863">
        <v>90.06</v>
      </c>
      <c r="C3863">
        <v>29.8</v>
      </c>
    </row>
    <row r="3864" spans="1:3" x14ac:dyDescent="0.3">
      <c r="A3864">
        <v>36</v>
      </c>
      <c r="B3864">
        <v>92.23</v>
      </c>
      <c r="C3864">
        <v>32.799999999999997</v>
      </c>
    </row>
    <row r="3865" spans="1:3" x14ac:dyDescent="0.3">
      <c r="A3865">
        <v>41</v>
      </c>
      <c r="B3865">
        <v>104.34</v>
      </c>
      <c r="C3865">
        <v>30.3</v>
      </c>
    </row>
    <row r="3866" spans="1:3" x14ac:dyDescent="0.3">
      <c r="A3866">
        <v>65</v>
      </c>
      <c r="B3866">
        <v>113.86</v>
      </c>
      <c r="C3866">
        <v>36.4</v>
      </c>
    </row>
    <row r="3867" spans="1:3" x14ac:dyDescent="0.3">
      <c r="A3867">
        <v>77</v>
      </c>
      <c r="B3867">
        <v>94.68</v>
      </c>
      <c r="C3867">
        <v>33.6</v>
      </c>
    </row>
    <row r="3868" spans="1:3" x14ac:dyDescent="0.3">
      <c r="A3868">
        <v>29</v>
      </c>
      <c r="B3868">
        <v>82.93</v>
      </c>
      <c r="C3868">
        <v>29.4</v>
      </c>
    </row>
    <row r="3869" spans="1:3" x14ac:dyDescent="0.3">
      <c r="A3869">
        <v>58</v>
      </c>
      <c r="B3869">
        <v>87.96</v>
      </c>
      <c r="C3869">
        <v>39.200000000000003</v>
      </c>
    </row>
    <row r="3870" spans="1:3" x14ac:dyDescent="0.3">
      <c r="A3870">
        <v>48</v>
      </c>
      <c r="B3870">
        <v>85.54</v>
      </c>
      <c r="C3870">
        <v>32.200000000000003</v>
      </c>
    </row>
    <row r="3871" spans="1:3" x14ac:dyDescent="0.3">
      <c r="A3871">
        <v>71</v>
      </c>
      <c r="B3871">
        <v>94.65</v>
      </c>
      <c r="C3871">
        <v>25.3</v>
      </c>
    </row>
    <row r="3872" spans="1:3" x14ac:dyDescent="0.3">
      <c r="A3872">
        <v>37</v>
      </c>
      <c r="B3872">
        <v>90.95</v>
      </c>
      <c r="C3872">
        <v>24.6</v>
      </c>
    </row>
    <row r="3873" spans="1:3" x14ac:dyDescent="0.3">
      <c r="A3873">
        <v>54</v>
      </c>
      <c r="B3873">
        <v>216.19</v>
      </c>
      <c r="C3873">
        <v>30.3</v>
      </c>
    </row>
    <row r="3874" spans="1:3" x14ac:dyDescent="0.3">
      <c r="A3874">
        <v>16</v>
      </c>
      <c r="B3874">
        <v>82.44</v>
      </c>
      <c r="C3874">
        <v>32.6</v>
      </c>
    </row>
    <row r="3875" spans="1:3" x14ac:dyDescent="0.3">
      <c r="A3875">
        <v>3</v>
      </c>
      <c r="B3875">
        <v>95.12</v>
      </c>
      <c r="C3875">
        <v>18</v>
      </c>
    </row>
    <row r="3876" spans="1:3" x14ac:dyDescent="0.3">
      <c r="A3876">
        <v>73</v>
      </c>
      <c r="B3876">
        <v>82.13</v>
      </c>
      <c r="C3876">
        <v>28.5</v>
      </c>
    </row>
    <row r="3877" spans="1:3" x14ac:dyDescent="0.3">
      <c r="A3877">
        <v>50</v>
      </c>
      <c r="B3877">
        <v>103.51</v>
      </c>
      <c r="C3877">
        <v>35.9</v>
      </c>
    </row>
    <row r="3878" spans="1:3" x14ac:dyDescent="0.3">
      <c r="A3878">
        <v>15</v>
      </c>
      <c r="B3878">
        <v>94.24</v>
      </c>
      <c r="C3878">
        <v>30.2</v>
      </c>
    </row>
    <row r="3879" spans="1:3" x14ac:dyDescent="0.3">
      <c r="A3879">
        <v>42</v>
      </c>
      <c r="B3879">
        <v>93.79</v>
      </c>
      <c r="C3879">
        <v>27.2</v>
      </c>
    </row>
    <row r="3880" spans="1:3" x14ac:dyDescent="0.3">
      <c r="A3880">
        <v>37</v>
      </c>
      <c r="B3880">
        <v>87.16</v>
      </c>
      <c r="C3880">
        <v>30.4</v>
      </c>
    </row>
    <row r="3881" spans="1:3" x14ac:dyDescent="0.3">
      <c r="A3881">
        <v>12</v>
      </c>
      <c r="B3881">
        <v>115.47</v>
      </c>
      <c r="C3881">
        <v>22.6</v>
      </c>
    </row>
    <row r="3882" spans="1:3" x14ac:dyDescent="0.3">
      <c r="A3882">
        <v>72</v>
      </c>
      <c r="B3882">
        <v>81.05</v>
      </c>
      <c r="C3882">
        <v>30.3</v>
      </c>
    </row>
    <row r="3883" spans="1:3" x14ac:dyDescent="0.3">
      <c r="A3883">
        <v>9</v>
      </c>
      <c r="B3883">
        <v>93.24</v>
      </c>
      <c r="C3883">
        <v>31.9</v>
      </c>
    </row>
    <row r="3884" spans="1:3" x14ac:dyDescent="0.3">
      <c r="A3884">
        <v>24</v>
      </c>
      <c r="B3884">
        <v>93.76</v>
      </c>
      <c r="C3884">
        <v>24</v>
      </c>
    </row>
    <row r="3885" spans="1:3" x14ac:dyDescent="0.3">
      <c r="A3885">
        <v>75</v>
      </c>
      <c r="B3885">
        <v>221.43</v>
      </c>
      <c r="C3885">
        <v>32.5</v>
      </c>
    </row>
    <row r="3886" spans="1:3" x14ac:dyDescent="0.3">
      <c r="A3886">
        <v>45</v>
      </c>
      <c r="B3886">
        <v>95.62</v>
      </c>
      <c r="C3886">
        <v>29.5</v>
      </c>
    </row>
    <row r="3887" spans="1:3" x14ac:dyDescent="0.3">
      <c r="A3887">
        <v>15</v>
      </c>
      <c r="B3887">
        <v>205.5</v>
      </c>
      <c r="C3887">
        <v>24.2</v>
      </c>
    </row>
    <row r="3888" spans="1:3" x14ac:dyDescent="0.3">
      <c r="A3888">
        <v>34</v>
      </c>
      <c r="B3888">
        <v>106.23</v>
      </c>
    </row>
    <row r="3889" spans="1:3" x14ac:dyDescent="0.3">
      <c r="A3889">
        <v>66</v>
      </c>
      <c r="B3889">
        <v>189.82</v>
      </c>
      <c r="C3889">
        <v>28.8</v>
      </c>
    </row>
    <row r="3890" spans="1:3" x14ac:dyDescent="0.3">
      <c r="A3890">
        <v>54</v>
      </c>
      <c r="B3890">
        <v>72.959999999999994</v>
      </c>
      <c r="C3890">
        <v>37.700000000000003</v>
      </c>
    </row>
    <row r="3891" spans="1:3" x14ac:dyDescent="0.3">
      <c r="A3891">
        <v>8</v>
      </c>
      <c r="B3891">
        <v>89.24</v>
      </c>
      <c r="C3891">
        <v>16.7</v>
      </c>
    </row>
    <row r="3892" spans="1:3" x14ac:dyDescent="0.3">
      <c r="A3892">
        <v>22</v>
      </c>
      <c r="B3892">
        <v>122.1</v>
      </c>
      <c r="C3892">
        <v>23.6</v>
      </c>
    </row>
    <row r="3893" spans="1:3" x14ac:dyDescent="0.3">
      <c r="A3893">
        <v>11</v>
      </c>
      <c r="B3893">
        <v>92.17</v>
      </c>
      <c r="C3893">
        <v>19.5</v>
      </c>
    </row>
    <row r="3894" spans="1:3" x14ac:dyDescent="0.3">
      <c r="A3894">
        <v>82</v>
      </c>
      <c r="B3894">
        <v>214.51</v>
      </c>
      <c r="C3894">
        <v>24</v>
      </c>
    </row>
    <row r="3895" spans="1:3" x14ac:dyDescent="0.3">
      <c r="A3895">
        <v>5</v>
      </c>
      <c r="B3895">
        <v>92.23</v>
      </c>
      <c r="C3895">
        <v>16.7</v>
      </c>
    </row>
    <row r="3896" spans="1:3" x14ac:dyDescent="0.3">
      <c r="A3896">
        <v>38</v>
      </c>
      <c r="B3896">
        <v>73.760000000000005</v>
      </c>
      <c r="C3896">
        <v>37.4</v>
      </c>
    </row>
    <row r="3897" spans="1:3" x14ac:dyDescent="0.3">
      <c r="A3897">
        <v>6</v>
      </c>
      <c r="B3897">
        <v>79.05</v>
      </c>
      <c r="C3897">
        <v>17.899999999999999</v>
      </c>
    </row>
    <row r="3898" spans="1:3" x14ac:dyDescent="0.3">
      <c r="A3898">
        <v>22</v>
      </c>
      <c r="B3898">
        <v>111.1</v>
      </c>
      <c r="C3898">
        <v>26.6</v>
      </c>
    </row>
    <row r="3899" spans="1:3" x14ac:dyDescent="0.3">
      <c r="A3899">
        <v>11</v>
      </c>
      <c r="B3899">
        <v>96.91</v>
      </c>
      <c r="C3899">
        <v>20.399999999999999</v>
      </c>
    </row>
    <row r="3900" spans="1:3" x14ac:dyDescent="0.3">
      <c r="A3900">
        <v>23</v>
      </c>
      <c r="B3900">
        <v>82.39</v>
      </c>
      <c r="C3900">
        <v>31.8</v>
      </c>
    </row>
    <row r="3901" spans="1:3" x14ac:dyDescent="0.3">
      <c r="A3901">
        <v>67</v>
      </c>
      <c r="B3901">
        <v>83.16</v>
      </c>
      <c r="C3901">
        <v>28.3</v>
      </c>
    </row>
    <row r="3902" spans="1:3" x14ac:dyDescent="0.3">
      <c r="A3902">
        <v>16</v>
      </c>
      <c r="B3902">
        <v>125.89</v>
      </c>
      <c r="C3902">
        <v>21.3</v>
      </c>
    </row>
    <row r="3903" spans="1:3" x14ac:dyDescent="0.3">
      <c r="A3903">
        <v>66</v>
      </c>
      <c r="B3903">
        <v>85.82</v>
      </c>
      <c r="C3903">
        <v>27.8</v>
      </c>
    </row>
    <row r="3904" spans="1:3" x14ac:dyDescent="0.3">
      <c r="A3904">
        <v>4</v>
      </c>
      <c r="B3904">
        <v>106.22</v>
      </c>
      <c r="C3904">
        <v>16.7</v>
      </c>
    </row>
    <row r="3905" spans="1:3" x14ac:dyDescent="0.3">
      <c r="A3905">
        <v>18</v>
      </c>
      <c r="B3905">
        <v>102.58</v>
      </c>
      <c r="C3905">
        <v>30.8</v>
      </c>
    </row>
    <row r="3906" spans="1:3" x14ac:dyDescent="0.3">
      <c r="A3906">
        <v>61</v>
      </c>
      <c r="B3906">
        <v>73.239999999999995</v>
      </c>
      <c r="C3906">
        <v>34.9</v>
      </c>
    </row>
    <row r="3907" spans="1:3" x14ac:dyDescent="0.3">
      <c r="A3907">
        <v>59</v>
      </c>
      <c r="B3907">
        <v>86.46</v>
      </c>
      <c r="C3907">
        <v>30.5</v>
      </c>
    </row>
    <row r="3908" spans="1:3" x14ac:dyDescent="0.3">
      <c r="A3908">
        <v>19</v>
      </c>
      <c r="B3908">
        <v>74.86</v>
      </c>
      <c r="C3908">
        <v>28.4</v>
      </c>
    </row>
    <row r="3909" spans="1:3" x14ac:dyDescent="0.3">
      <c r="A3909">
        <v>51</v>
      </c>
      <c r="B3909">
        <v>96.06</v>
      </c>
      <c r="C3909">
        <v>30.3</v>
      </c>
    </row>
    <row r="3910" spans="1:3" x14ac:dyDescent="0.3">
      <c r="A3910">
        <v>76</v>
      </c>
      <c r="B3910">
        <v>140.1</v>
      </c>
      <c r="C3910">
        <v>29.9</v>
      </c>
    </row>
    <row r="3911" spans="1:3" x14ac:dyDescent="0.3">
      <c r="A3911">
        <v>71</v>
      </c>
      <c r="B3911">
        <v>186.95</v>
      </c>
      <c r="C3911">
        <v>33.299999999999997</v>
      </c>
    </row>
    <row r="3912" spans="1:3" x14ac:dyDescent="0.3">
      <c r="A3912">
        <v>4</v>
      </c>
      <c r="B3912">
        <v>79.16</v>
      </c>
      <c r="C3912">
        <v>20.2</v>
      </c>
    </row>
    <row r="3913" spans="1:3" x14ac:dyDescent="0.3">
      <c r="A3913">
        <v>53</v>
      </c>
      <c r="B3913">
        <v>78.680000000000007</v>
      </c>
      <c r="C3913">
        <v>29.5</v>
      </c>
    </row>
    <row r="3914" spans="1:3" x14ac:dyDescent="0.3">
      <c r="A3914">
        <v>59</v>
      </c>
      <c r="B3914">
        <v>76.510000000000005</v>
      </c>
      <c r="C3914">
        <v>29.8</v>
      </c>
    </row>
    <row r="3915" spans="1:3" x14ac:dyDescent="0.3">
      <c r="A3915">
        <v>80</v>
      </c>
      <c r="B3915">
        <v>74.900000000000006</v>
      </c>
      <c r="C3915">
        <v>22.2</v>
      </c>
    </row>
    <row r="3916" spans="1:3" x14ac:dyDescent="0.3">
      <c r="A3916">
        <v>1.32</v>
      </c>
      <c r="B3916">
        <v>107.02</v>
      </c>
    </row>
    <row r="3917" spans="1:3" x14ac:dyDescent="0.3">
      <c r="A3917">
        <v>51</v>
      </c>
      <c r="B3917">
        <v>217.71</v>
      </c>
    </row>
    <row r="3918" spans="1:3" x14ac:dyDescent="0.3">
      <c r="A3918">
        <v>47</v>
      </c>
      <c r="B3918">
        <v>75.64</v>
      </c>
      <c r="C3918">
        <v>24.4</v>
      </c>
    </row>
    <row r="3919" spans="1:3" x14ac:dyDescent="0.3">
      <c r="A3919">
        <v>53</v>
      </c>
      <c r="B3919">
        <v>95.47</v>
      </c>
      <c r="C3919">
        <v>26</v>
      </c>
    </row>
    <row r="3920" spans="1:3" x14ac:dyDescent="0.3">
      <c r="A3920">
        <v>53</v>
      </c>
      <c r="B3920">
        <v>198.24</v>
      </c>
      <c r="C3920">
        <v>38.1</v>
      </c>
    </row>
    <row r="3921" spans="1:3" x14ac:dyDescent="0.3">
      <c r="A3921">
        <v>42</v>
      </c>
      <c r="B3921">
        <v>89.22</v>
      </c>
      <c r="C3921">
        <v>53.8</v>
      </c>
    </row>
    <row r="3922" spans="1:3" x14ac:dyDescent="0.3">
      <c r="A3922">
        <v>62</v>
      </c>
      <c r="B3922">
        <v>96.37</v>
      </c>
      <c r="C3922">
        <v>30.7</v>
      </c>
    </row>
    <row r="3923" spans="1:3" x14ac:dyDescent="0.3">
      <c r="A3923">
        <v>1.8</v>
      </c>
      <c r="B3923">
        <v>68.8</v>
      </c>
    </row>
    <row r="3924" spans="1:3" x14ac:dyDescent="0.3">
      <c r="A3924">
        <v>19</v>
      </c>
      <c r="B3924">
        <v>103.92</v>
      </c>
      <c r="C3924">
        <v>24.1</v>
      </c>
    </row>
    <row r="3925" spans="1:3" x14ac:dyDescent="0.3">
      <c r="A3925">
        <v>64</v>
      </c>
      <c r="B3925">
        <v>191.61</v>
      </c>
      <c r="C3925">
        <v>37.5</v>
      </c>
    </row>
    <row r="3926" spans="1:3" x14ac:dyDescent="0.3">
      <c r="A3926">
        <v>68</v>
      </c>
      <c r="B3926">
        <v>217.74</v>
      </c>
      <c r="C3926">
        <v>25.5</v>
      </c>
    </row>
    <row r="3927" spans="1:3" x14ac:dyDescent="0.3">
      <c r="A3927">
        <v>55</v>
      </c>
      <c r="B3927">
        <v>92.59</v>
      </c>
      <c r="C3927">
        <v>36.6</v>
      </c>
    </row>
    <row r="3928" spans="1:3" x14ac:dyDescent="0.3">
      <c r="A3928">
        <v>33</v>
      </c>
      <c r="B3928">
        <v>85.27</v>
      </c>
      <c r="C3928">
        <v>25.8</v>
      </c>
    </row>
    <row r="3929" spans="1:3" x14ac:dyDescent="0.3">
      <c r="A3929">
        <v>78</v>
      </c>
      <c r="B3929">
        <v>87.77</v>
      </c>
      <c r="C3929">
        <v>30.8</v>
      </c>
    </row>
    <row r="3930" spans="1:3" x14ac:dyDescent="0.3">
      <c r="A3930">
        <v>49</v>
      </c>
      <c r="B3930">
        <v>215.81</v>
      </c>
      <c r="C3930">
        <v>58.1</v>
      </c>
    </row>
    <row r="3931" spans="1:3" x14ac:dyDescent="0.3">
      <c r="A3931">
        <v>3</v>
      </c>
      <c r="B3931">
        <v>81.88</v>
      </c>
      <c r="C3931">
        <v>18</v>
      </c>
    </row>
    <row r="3932" spans="1:3" x14ac:dyDescent="0.3">
      <c r="A3932">
        <v>6</v>
      </c>
      <c r="B3932">
        <v>91.89</v>
      </c>
      <c r="C3932">
        <v>22.4</v>
      </c>
    </row>
    <row r="3933" spans="1:3" x14ac:dyDescent="0.3">
      <c r="A3933">
        <v>37</v>
      </c>
      <c r="B3933">
        <v>78.42</v>
      </c>
      <c r="C3933">
        <v>29.9</v>
      </c>
    </row>
    <row r="3934" spans="1:3" x14ac:dyDescent="0.3">
      <c r="A3934">
        <v>16</v>
      </c>
      <c r="B3934">
        <v>106.11</v>
      </c>
      <c r="C3934">
        <v>22.4</v>
      </c>
    </row>
    <row r="3935" spans="1:3" x14ac:dyDescent="0.3">
      <c r="A3935">
        <v>51</v>
      </c>
      <c r="B3935">
        <v>106.41</v>
      </c>
      <c r="C3935">
        <v>41.9</v>
      </c>
    </row>
    <row r="3936" spans="1:3" x14ac:dyDescent="0.3">
      <c r="A3936">
        <v>63</v>
      </c>
      <c r="B3936">
        <v>199.14</v>
      </c>
      <c r="C3936">
        <v>28.5</v>
      </c>
    </row>
    <row r="3937" spans="1:3" x14ac:dyDescent="0.3">
      <c r="A3937">
        <v>6</v>
      </c>
      <c r="B3937">
        <v>87.74</v>
      </c>
      <c r="C3937">
        <v>17.7</v>
      </c>
    </row>
    <row r="3938" spans="1:3" x14ac:dyDescent="0.3">
      <c r="A3938">
        <v>67</v>
      </c>
      <c r="B3938">
        <v>66.67</v>
      </c>
      <c r="C3938">
        <v>35</v>
      </c>
    </row>
    <row r="3939" spans="1:3" x14ac:dyDescent="0.3">
      <c r="A3939">
        <v>76</v>
      </c>
      <c r="B3939">
        <v>221.8</v>
      </c>
      <c r="C3939">
        <v>44.7</v>
      </c>
    </row>
    <row r="3940" spans="1:3" x14ac:dyDescent="0.3">
      <c r="A3940">
        <v>28</v>
      </c>
      <c r="B3940">
        <v>86.24</v>
      </c>
      <c r="C3940">
        <v>30</v>
      </c>
    </row>
    <row r="3941" spans="1:3" x14ac:dyDescent="0.3">
      <c r="A3941">
        <v>52</v>
      </c>
      <c r="B3941">
        <v>87</v>
      </c>
      <c r="C3941">
        <v>30.9</v>
      </c>
    </row>
    <row r="3942" spans="1:3" x14ac:dyDescent="0.3">
      <c r="A3942">
        <v>10</v>
      </c>
      <c r="B3942">
        <v>69.2</v>
      </c>
      <c r="C3942">
        <v>23.5</v>
      </c>
    </row>
    <row r="3943" spans="1:3" x14ac:dyDescent="0.3">
      <c r="A3943">
        <v>32</v>
      </c>
      <c r="B3943">
        <v>82.68</v>
      </c>
      <c r="C3943">
        <v>29.2</v>
      </c>
    </row>
    <row r="3944" spans="1:3" x14ac:dyDescent="0.3">
      <c r="A3944">
        <v>79</v>
      </c>
      <c r="B3944">
        <v>116.67</v>
      </c>
      <c r="C3944">
        <v>33.5</v>
      </c>
    </row>
    <row r="3945" spans="1:3" x14ac:dyDescent="0.3">
      <c r="A3945">
        <v>59</v>
      </c>
      <c r="B3945">
        <v>83.6</v>
      </c>
      <c r="C3945">
        <v>27.5</v>
      </c>
    </row>
    <row r="3946" spans="1:3" x14ac:dyDescent="0.3">
      <c r="A3946">
        <v>20</v>
      </c>
      <c r="B3946">
        <v>88.47</v>
      </c>
      <c r="C3946">
        <v>28.1</v>
      </c>
    </row>
    <row r="3947" spans="1:3" x14ac:dyDescent="0.3">
      <c r="A3947">
        <v>18</v>
      </c>
      <c r="B3947">
        <v>75.03</v>
      </c>
      <c r="C3947">
        <v>23.4</v>
      </c>
    </row>
    <row r="3948" spans="1:3" x14ac:dyDescent="0.3">
      <c r="A3948">
        <v>20</v>
      </c>
      <c r="B3948">
        <v>87.08</v>
      </c>
      <c r="C3948">
        <v>27.1</v>
      </c>
    </row>
    <row r="3949" spans="1:3" x14ac:dyDescent="0.3">
      <c r="A3949">
        <v>59</v>
      </c>
      <c r="B3949">
        <v>73.75</v>
      </c>
      <c r="C3949">
        <v>27.3</v>
      </c>
    </row>
    <row r="3950" spans="1:3" x14ac:dyDescent="0.3">
      <c r="A3950">
        <v>64</v>
      </c>
      <c r="B3950">
        <v>84.27</v>
      </c>
      <c r="C3950">
        <v>24.6</v>
      </c>
    </row>
    <row r="3951" spans="1:3" x14ac:dyDescent="0.3">
      <c r="A3951">
        <v>35</v>
      </c>
      <c r="B3951">
        <v>89.32</v>
      </c>
      <c r="C3951">
        <v>36.700000000000003</v>
      </c>
    </row>
    <row r="3952" spans="1:3" x14ac:dyDescent="0.3">
      <c r="A3952">
        <v>39</v>
      </c>
      <c r="B3952">
        <v>92.32</v>
      </c>
      <c r="C3952">
        <v>43</v>
      </c>
    </row>
    <row r="3953" spans="1:3" x14ac:dyDescent="0.3">
      <c r="A3953">
        <v>53</v>
      </c>
      <c r="B3953">
        <v>113.4</v>
      </c>
      <c r="C3953">
        <v>35.1</v>
      </c>
    </row>
    <row r="3954" spans="1:3" x14ac:dyDescent="0.3">
      <c r="A3954">
        <v>31</v>
      </c>
      <c r="B3954">
        <v>114.32</v>
      </c>
      <c r="C3954">
        <v>27.7</v>
      </c>
    </row>
    <row r="3955" spans="1:3" x14ac:dyDescent="0.3">
      <c r="A3955">
        <v>71</v>
      </c>
      <c r="B3955">
        <v>72.94</v>
      </c>
      <c r="C3955">
        <v>32.299999999999997</v>
      </c>
    </row>
    <row r="3956" spans="1:3" x14ac:dyDescent="0.3">
      <c r="A3956">
        <v>62</v>
      </c>
      <c r="B3956">
        <v>211.49</v>
      </c>
      <c r="C3956">
        <v>41.1</v>
      </c>
    </row>
    <row r="3957" spans="1:3" x14ac:dyDescent="0.3">
      <c r="A3957">
        <v>57</v>
      </c>
      <c r="B3957">
        <v>90.54</v>
      </c>
      <c r="C3957">
        <v>33.700000000000003</v>
      </c>
    </row>
    <row r="3958" spans="1:3" x14ac:dyDescent="0.3">
      <c r="A3958">
        <v>79</v>
      </c>
      <c r="B3958">
        <v>129.97999999999999</v>
      </c>
      <c r="C3958">
        <v>22.6</v>
      </c>
    </row>
    <row r="3959" spans="1:3" x14ac:dyDescent="0.3">
      <c r="A3959">
        <v>44</v>
      </c>
      <c r="B3959">
        <v>84.1</v>
      </c>
    </row>
    <row r="3960" spans="1:3" x14ac:dyDescent="0.3">
      <c r="A3960">
        <v>46</v>
      </c>
      <c r="B3960">
        <v>80.010000000000005</v>
      </c>
      <c r="C3960">
        <v>33</v>
      </c>
    </row>
    <row r="3961" spans="1:3" x14ac:dyDescent="0.3">
      <c r="A3961">
        <v>10</v>
      </c>
      <c r="B3961">
        <v>87.09</v>
      </c>
      <c r="C3961">
        <v>14.3</v>
      </c>
    </row>
    <row r="3962" spans="1:3" x14ac:dyDescent="0.3">
      <c r="A3962">
        <v>51</v>
      </c>
      <c r="B3962">
        <v>92.32</v>
      </c>
      <c r="C3962">
        <v>34.700000000000003</v>
      </c>
    </row>
    <row r="3963" spans="1:3" x14ac:dyDescent="0.3">
      <c r="A3963">
        <v>66</v>
      </c>
      <c r="B3963">
        <v>82.91</v>
      </c>
      <c r="C3963">
        <v>28.9</v>
      </c>
    </row>
    <row r="3964" spans="1:3" x14ac:dyDescent="0.3">
      <c r="A3964">
        <v>39</v>
      </c>
      <c r="B3964">
        <v>71.66</v>
      </c>
      <c r="C3964">
        <v>28.7</v>
      </c>
    </row>
    <row r="3965" spans="1:3" x14ac:dyDescent="0.3">
      <c r="A3965">
        <v>55</v>
      </c>
      <c r="B3965">
        <v>68.790000000000006</v>
      </c>
      <c r="C3965">
        <v>27</v>
      </c>
    </row>
    <row r="3966" spans="1:3" x14ac:dyDescent="0.3">
      <c r="A3966">
        <v>75</v>
      </c>
      <c r="B3966">
        <v>206.33</v>
      </c>
      <c r="C3966">
        <v>26.8</v>
      </c>
    </row>
    <row r="3967" spans="1:3" x14ac:dyDescent="0.3">
      <c r="A3967">
        <v>46</v>
      </c>
      <c r="B3967">
        <v>102.27</v>
      </c>
      <c r="C3967">
        <v>38.9</v>
      </c>
    </row>
    <row r="3968" spans="1:3" x14ac:dyDescent="0.3">
      <c r="A3968">
        <v>7</v>
      </c>
      <c r="B3968">
        <v>77.12</v>
      </c>
      <c r="C3968">
        <v>18.600000000000001</v>
      </c>
    </row>
    <row r="3969" spans="1:3" x14ac:dyDescent="0.3">
      <c r="A3969">
        <v>54</v>
      </c>
      <c r="B3969">
        <v>116.44</v>
      </c>
      <c r="C3969">
        <v>24.5</v>
      </c>
    </row>
    <row r="3970" spans="1:3" x14ac:dyDescent="0.3">
      <c r="A3970">
        <v>42</v>
      </c>
      <c r="B3970">
        <v>89</v>
      </c>
      <c r="C3970">
        <v>36.299999999999997</v>
      </c>
    </row>
    <row r="3971" spans="1:3" x14ac:dyDescent="0.3">
      <c r="A3971">
        <v>33</v>
      </c>
      <c r="B3971">
        <v>85.12</v>
      </c>
      <c r="C3971">
        <v>32.5</v>
      </c>
    </row>
    <row r="3972" spans="1:3" x14ac:dyDescent="0.3">
      <c r="A3972">
        <v>81</v>
      </c>
      <c r="B3972">
        <v>186.21</v>
      </c>
      <c r="C3972">
        <v>29</v>
      </c>
    </row>
    <row r="3973" spans="1:3" x14ac:dyDescent="0.3">
      <c r="A3973">
        <v>54</v>
      </c>
      <c r="B3973">
        <v>109.51</v>
      </c>
      <c r="C3973">
        <v>29</v>
      </c>
    </row>
    <row r="3974" spans="1:3" x14ac:dyDescent="0.3">
      <c r="A3974">
        <v>50</v>
      </c>
      <c r="B3974">
        <v>81.96</v>
      </c>
    </row>
    <row r="3975" spans="1:3" x14ac:dyDescent="0.3">
      <c r="A3975">
        <v>17</v>
      </c>
      <c r="B3975">
        <v>68.91</v>
      </c>
      <c r="C3975">
        <v>23</v>
      </c>
    </row>
    <row r="3976" spans="1:3" x14ac:dyDescent="0.3">
      <c r="A3976">
        <v>0.64</v>
      </c>
      <c r="B3976">
        <v>86.74</v>
      </c>
      <c r="C3976">
        <v>16.2</v>
      </c>
    </row>
    <row r="3977" spans="1:3" x14ac:dyDescent="0.3">
      <c r="A3977">
        <v>57</v>
      </c>
      <c r="B3977">
        <v>92.59</v>
      </c>
      <c r="C3977">
        <v>24.2</v>
      </c>
    </row>
    <row r="3978" spans="1:3" x14ac:dyDescent="0.3">
      <c r="A3978">
        <v>52</v>
      </c>
      <c r="B3978">
        <v>229.2</v>
      </c>
      <c r="C3978">
        <v>35.6</v>
      </c>
    </row>
    <row r="3979" spans="1:3" x14ac:dyDescent="0.3">
      <c r="A3979">
        <v>50</v>
      </c>
      <c r="B3979">
        <v>79.73</v>
      </c>
      <c r="C3979">
        <v>25.5</v>
      </c>
    </row>
    <row r="3980" spans="1:3" x14ac:dyDescent="0.3">
      <c r="A3980">
        <v>46</v>
      </c>
      <c r="B3980">
        <v>88.23</v>
      </c>
      <c r="C3980">
        <v>25.8</v>
      </c>
    </row>
    <row r="3981" spans="1:3" x14ac:dyDescent="0.3">
      <c r="A3981">
        <v>23</v>
      </c>
      <c r="B3981">
        <v>74.34</v>
      </c>
      <c r="C3981">
        <v>23.5</v>
      </c>
    </row>
    <row r="3982" spans="1:3" x14ac:dyDescent="0.3">
      <c r="A3982">
        <v>33</v>
      </c>
      <c r="B3982">
        <v>219.97</v>
      </c>
      <c r="C3982">
        <v>39.6</v>
      </c>
    </row>
    <row r="3983" spans="1:3" x14ac:dyDescent="0.3">
      <c r="A3983">
        <v>45</v>
      </c>
      <c r="B3983">
        <v>75.25</v>
      </c>
      <c r="C3983">
        <v>27.6</v>
      </c>
    </row>
    <row r="3984" spans="1:3" x14ac:dyDescent="0.3">
      <c r="A3984">
        <v>57</v>
      </c>
      <c r="B3984">
        <v>86.67</v>
      </c>
      <c r="C3984">
        <v>39</v>
      </c>
    </row>
    <row r="3985" spans="1:3" x14ac:dyDescent="0.3">
      <c r="A3985">
        <v>55</v>
      </c>
      <c r="B3985">
        <v>65.12</v>
      </c>
      <c r="C3985">
        <v>30</v>
      </c>
    </row>
    <row r="3986" spans="1:3" x14ac:dyDescent="0.3">
      <c r="A3986">
        <v>40</v>
      </c>
      <c r="B3986">
        <v>100.35</v>
      </c>
      <c r="C3986">
        <v>28.1</v>
      </c>
    </row>
    <row r="3987" spans="1:3" x14ac:dyDescent="0.3">
      <c r="A3987">
        <v>55</v>
      </c>
      <c r="B3987">
        <v>69.97</v>
      </c>
      <c r="C3987">
        <v>25.8</v>
      </c>
    </row>
    <row r="3988" spans="1:3" x14ac:dyDescent="0.3">
      <c r="A3988">
        <v>48</v>
      </c>
      <c r="B3988">
        <v>185</v>
      </c>
      <c r="C3988">
        <v>26.1</v>
      </c>
    </row>
    <row r="3989" spans="1:3" x14ac:dyDescent="0.3">
      <c r="A3989">
        <v>58</v>
      </c>
      <c r="B3989">
        <v>240.59</v>
      </c>
      <c r="C3989">
        <v>31.4</v>
      </c>
    </row>
    <row r="3990" spans="1:3" x14ac:dyDescent="0.3">
      <c r="A3990">
        <v>67</v>
      </c>
      <c r="B3990">
        <v>110.68</v>
      </c>
      <c r="C3990">
        <v>25.1</v>
      </c>
    </row>
    <row r="3991" spans="1:3" x14ac:dyDescent="0.3">
      <c r="A3991">
        <v>48</v>
      </c>
      <c r="B3991">
        <v>110.53</v>
      </c>
      <c r="C3991">
        <v>34.200000000000003</v>
      </c>
    </row>
    <row r="3992" spans="1:3" x14ac:dyDescent="0.3">
      <c r="A3992">
        <v>45</v>
      </c>
      <c r="B3992">
        <v>93.77</v>
      </c>
    </row>
    <row r="3993" spans="1:3" x14ac:dyDescent="0.3">
      <c r="A3993">
        <v>65</v>
      </c>
      <c r="B3993">
        <v>223.9</v>
      </c>
      <c r="C3993">
        <v>28.2</v>
      </c>
    </row>
    <row r="3994" spans="1:3" x14ac:dyDescent="0.3">
      <c r="A3994">
        <v>57</v>
      </c>
      <c r="B3994">
        <v>81.150000000000006</v>
      </c>
      <c r="C3994">
        <v>40.200000000000003</v>
      </c>
    </row>
    <row r="3995" spans="1:3" x14ac:dyDescent="0.3">
      <c r="A3995">
        <v>61</v>
      </c>
      <c r="B3995">
        <v>68.17</v>
      </c>
      <c r="C3995">
        <v>43.8</v>
      </c>
    </row>
    <row r="3996" spans="1:3" x14ac:dyDescent="0.3">
      <c r="A3996">
        <v>55</v>
      </c>
      <c r="B3996">
        <v>92.98</v>
      </c>
      <c r="C3996">
        <v>25.6</v>
      </c>
    </row>
    <row r="3997" spans="1:3" x14ac:dyDescent="0.3">
      <c r="A3997">
        <v>13</v>
      </c>
      <c r="B3997">
        <v>85.08</v>
      </c>
      <c r="C3997">
        <v>14.6</v>
      </c>
    </row>
    <row r="3998" spans="1:3" x14ac:dyDescent="0.3">
      <c r="A3998">
        <v>32</v>
      </c>
      <c r="B3998">
        <v>90.28</v>
      </c>
      <c r="C3998">
        <v>39.6</v>
      </c>
    </row>
    <row r="3999" spans="1:3" x14ac:dyDescent="0.3">
      <c r="A3999">
        <v>14</v>
      </c>
      <c r="B3999">
        <v>92.86</v>
      </c>
      <c r="C3999">
        <v>20.7</v>
      </c>
    </row>
    <row r="4000" spans="1:3" x14ac:dyDescent="0.3">
      <c r="A4000">
        <v>26</v>
      </c>
      <c r="B4000">
        <v>89.18</v>
      </c>
      <c r="C4000">
        <v>25.9</v>
      </c>
    </row>
    <row r="4001" spans="1:3" x14ac:dyDescent="0.3">
      <c r="A4001">
        <v>3</v>
      </c>
      <c r="B4001">
        <v>88.43</v>
      </c>
      <c r="C4001">
        <v>17.7</v>
      </c>
    </row>
    <row r="4002" spans="1:3" x14ac:dyDescent="0.3">
      <c r="A4002">
        <v>43</v>
      </c>
      <c r="B4002">
        <v>210.94</v>
      </c>
      <c r="C4002">
        <v>31.3</v>
      </c>
    </row>
    <row r="4003" spans="1:3" x14ac:dyDescent="0.3">
      <c r="A4003">
        <v>10</v>
      </c>
      <c r="B4003">
        <v>76.92</v>
      </c>
      <c r="C4003">
        <v>15.8</v>
      </c>
    </row>
    <row r="4004" spans="1:3" x14ac:dyDescent="0.3">
      <c r="A4004">
        <v>7</v>
      </c>
      <c r="B4004">
        <v>98.12</v>
      </c>
      <c r="C4004">
        <v>20.399999999999999</v>
      </c>
    </row>
    <row r="4005" spans="1:3" x14ac:dyDescent="0.3">
      <c r="A4005">
        <v>57</v>
      </c>
      <c r="B4005">
        <v>71.709999999999994</v>
      </c>
      <c r="C4005">
        <v>35.200000000000003</v>
      </c>
    </row>
    <row r="4006" spans="1:3" x14ac:dyDescent="0.3">
      <c r="A4006">
        <v>62</v>
      </c>
      <c r="B4006">
        <v>91.68</v>
      </c>
      <c r="C4006">
        <v>26.5</v>
      </c>
    </row>
    <row r="4007" spans="1:3" x14ac:dyDescent="0.3">
      <c r="A4007">
        <v>69</v>
      </c>
      <c r="B4007">
        <v>65.08</v>
      </c>
      <c r="C4007">
        <v>27.3</v>
      </c>
    </row>
    <row r="4008" spans="1:3" x14ac:dyDescent="0.3">
      <c r="A4008">
        <v>65</v>
      </c>
      <c r="B4008">
        <v>95.88</v>
      </c>
      <c r="C4008">
        <v>28.5</v>
      </c>
    </row>
    <row r="4009" spans="1:3" x14ac:dyDescent="0.3">
      <c r="A4009">
        <v>30</v>
      </c>
      <c r="B4009">
        <v>81.25</v>
      </c>
      <c r="C4009">
        <v>27.3</v>
      </c>
    </row>
    <row r="4010" spans="1:3" x14ac:dyDescent="0.3">
      <c r="A4010">
        <v>76</v>
      </c>
      <c r="B4010">
        <v>225.6</v>
      </c>
      <c r="C4010">
        <v>29</v>
      </c>
    </row>
    <row r="4011" spans="1:3" x14ac:dyDescent="0.3">
      <c r="A4011">
        <v>37</v>
      </c>
      <c r="B4011">
        <v>74.290000000000006</v>
      </c>
      <c r="C4011">
        <v>36.1</v>
      </c>
    </row>
    <row r="4012" spans="1:3" x14ac:dyDescent="0.3">
      <c r="A4012">
        <v>14</v>
      </c>
      <c r="B4012">
        <v>77.12</v>
      </c>
      <c r="C4012">
        <v>24.5</v>
      </c>
    </row>
    <row r="4013" spans="1:3" x14ac:dyDescent="0.3">
      <c r="A4013">
        <v>73</v>
      </c>
      <c r="B4013">
        <v>208.69</v>
      </c>
      <c r="C4013">
        <v>30</v>
      </c>
    </row>
    <row r="4014" spans="1:3" x14ac:dyDescent="0.3">
      <c r="A4014">
        <v>67</v>
      </c>
      <c r="B4014">
        <v>97.34</v>
      </c>
      <c r="C4014">
        <v>28.9</v>
      </c>
    </row>
    <row r="4015" spans="1:3" x14ac:dyDescent="0.3">
      <c r="A4015">
        <v>43</v>
      </c>
      <c r="B4015">
        <v>111.43</v>
      </c>
      <c r="C4015">
        <v>21.9</v>
      </c>
    </row>
    <row r="4016" spans="1:3" x14ac:dyDescent="0.3">
      <c r="A4016">
        <v>61</v>
      </c>
      <c r="B4016">
        <v>89.75</v>
      </c>
      <c r="C4016">
        <v>25.4</v>
      </c>
    </row>
    <row r="4017" spans="1:3" x14ac:dyDescent="0.3">
      <c r="A4017">
        <v>2</v>
      </c>
      <c r="B4017">
        <v>112.92</v>
      </c>
      <c r="C4017">
        <v>18.399999999999999</v>
      </c>
    </row>
    <row r="4018" spans="1:3" x14ac:dyDescent="0.3">
      <c r="A4018">
        <v>18</v>
      </c>
      <c r="B4018">
        <v>115.46</v>
      </c>
      <c r="C4018">
        <v>27.6</v>
      </c>
    </row>
    <row r="4019" spans="1:3" x14ac:dyDescent="0.3">
      <c r="A4019">
        <v>1.08</v>
      </c>
      <c r="B4019">
        <v>86.09</v>
      </c>
      <c r="C4019">
        <v>19.5</v>
      </c>
    </row>
    <row r="4020" spans="1:3" x14ac:dyDescent="0.3">
      <c r="A4020">
        <v>17</v>
      </c>
      <c r="B4020">
        <v>71.58</v>
      </c>
      <c r="C4020">
        <v>25.6</v>
      </c>
    </row>
    <row r="4021" spans="1:3" x14ac:dyDescent="0.3">
      <c r="A4021">
        <v>28</v>
      </c>
      <c r="B4021">
        <v>116.02</v>
      </c>
      <c r="C4021">
        <v>36.6</v>
      </c>
    </row>
    <row r="4022" spans="1:3" x14ac:dyDescent="0.3">
      <c r="A4022">
        <v>65</v>
      </c>
      <c r="B4022">
        <v>88.57</v>
      </c>
      <c r="C4022">
        <v>29</v>
      </c>
    </row>
    <row r="4023" spans="1:3" x14ac:dyDescent="0.3">
      <c r="A4023">
        <v>38</v>
      </c>
      <c r="B4023">
        <v>167.16</v>
      </c>
      <c r="C4023">
        <v>18.3</v>
      </c>
    </row>
    <row r="4024" spans="1:3" x14ac:dyDescent="0.3">
      <c r="A4024">
        <v>78</v>
      </c>
      <c r="B4024">
        <v>243.73</v>
      </c>
    </row>
    <row r="4025" spans="1:3" x14ac:dyDescent="0.3">
      <c r="A4025">
        <v>42</v>
      </c>
      <c r="B4025">
        <v>78.489999999999995</v>
      </c>
      <c r="C4025">
        <v>31.8</v>
      </c>
    </row>
    <row r="4026" spans="1:3" x14ac:dyDescent="0.3">
      <c r="A4026">
        <v>39</v>
      </c>
      <c r="B4026">
        <v>111.24</v>
      </c>
      <c r="C4026">
        <v>38.799999999999997</v>
      </c>
    </row>
    <row r="4027" spans="1:3" x14ac:dyDescent="0.3">
      <c r="A4027">
        <v>21</v>
      </c>
      <c r="B4027">
        <v>88.29</v>
      </c>
      <c r="C4027">
        <v>36.6</v>
      </c>
    </row>
    <row r="4028" spans="1:3" x14ac:dyDescent="0.3">
      <c r="A4028">
        <v>15</v>
      </c>
      <c r="B4028">
        <v>62.57</v>
      </c>
      <c r="C4028">
        <v>32.299999999999997</v>
      </c>
    </row>
    <row r="4029" spans="1:3" x14ac:dyDescent="0.3">
      <c r="A4029">
        <v>4</v>
      </c>
      <c r="B4029">
        <v>132.41</v>
      </c>
      <c r="C4029">
        <v>16.3</v>
      </c>
    </row>
    <row r="4030" spans="1:3" x14ac:dyDescent="0.3">
      <c r="A4030">
        <v>18</v>
      </c>
      <c r="B4030">
        <v>70.34</v>
      </c>
      <c r="C4030">
        <v>24.2</v>
      </c>
    </row>
    <row r="4031" spans="1:3" x14ac:dyDescent="0.3">
      <c r="A4031">
        <v>58</v>
      </c>
      <c r="B4031">
        <v>111.73</v>
      </c>
      <c r="C4031">
        <v>34.6</v>
      </c>
    </row>
    <row r="4032" spans="1:3" x14ac:dyDescent="0.3">
      <c r="A4032">
        <v>77</v>
      </c>
      <c r="B4032">
        <v>64.400000000000006</v>
      </c>
      <c r="C4032">
        <v>27.8</v>
      </c>
    </row>
    <row r="4033" spans="1:3" x14ac:dyDescent="0.3">
      <c r="A4033">
        <v>50</v>
      </c>
      <c r="B4033">
        <v>59.48</v>
      </c>
      <c r="C4033">
        <v>26.6</v>
      </c>
    </row>
    <row r="4034" spans="1:3" x14ac:dyDescent="0.3">
      <c r="A4034">
        <v>44</v>
      </c>
      <c r="B4034">
        <v>91.28</v>
      </c>
      <c r="C4034">
        <v>26.5</v>
      </c>
    </row>
    <row r="4035" spans="1:3" x14ac:dyDescent="0.3">
      <c r="A4035">
        <v>39</v>
      </c>
      <c r="B4035">
        <v>155.22999999999999</v>
      </c>
      <c r="C4035">
        <v>36.200000000000003</v>
      </c>
    </row>
    <row r="4036" spans="1:3" x14ac:dyDescent="0.3">
      <c r="A4036">
        <v>65</v>
      </c>
      <c r="B4036">
        <v>145.15</v>
      </c>
      <c r="C4036">
        <v>28.9</v>
      </c>
    </row>
    <row r="4037" spans="1:3" x14ac:dyDescent="0.3">
      <c r="A4037">
        <v>6</v>
      </c>
      <c r="B4037">
        <v>55.61</v>
      </c>
      <c r="C4037">
        <v>19.600000000000001</v>
      </c>
    </row>
    <row r="4038" spans="1:3" x14ac:dyDescent="0.3">
      <c r="A4038">
        <v>59</v>
      </c>
      <c r="B4038">
        <v>96.16</v>
      </c>
      <c r="C4038">
        <v>44.1</v>
      </c>
    </row>
    <row r="4039" spans="1:3" x14ac:dyDescent="0.3">
      <c r="A4039">
        <v>12</v>
      </c>
      <c r="B4039">
        <v>111.47</v>
      </c>
      <c r="C4039">
        <v>32.299999999999997</v>
      </c>
    </row>
    <row r="4040" spans="1:3" x14ac:dyDescent="0.3">
      <c r="A4040">
        <v>56</v>
      </c>
      <c r="B4040">
        <v>102.37</v>
      </c>
      <c r="C4040">
        <v>35.6</v>
      </c>
    </row>
    <row r="4041" spans="1:3" x14ac:dyDescent="0.3">
      <c r="A4041">
        <v>66</v>
      </c>
      <c r="B4041">
        <v>239.21</v>
      </c>
      <c r="C4041">
        <v>33.700000000000003</v>
      </c>
    </row>
    <row r="4042" spans="1:3" x14ac:dyDescent="0.3">
      <c r="A4042">
        <v>43</v>
      </c>
      <c r="B4042">
        <v>62.99</v>
      </c>
      <c r="C4042">
        <v>27</v>
      </c>
    </row>
    <row r="4043" spans="1:3" x14ac:dyDescent="0.3">
      <c r="A4043">
        <v>1.64</v>
      </c>
      <c r="B4043">
        <v>137.22</v>
      </c>
      <c r="C4043">
        <v>18.8</v>
      </c>
    </row>
    <row r="4044" spans="1:3" x14ac:dyDescent="0.3">
      <c r="A4044">
        <v>31</v>
      </c>
      <c r="B4044">
        <v>65.7</v>
      </c>
      <c r="C4044">
        <v>30.4</v>
      </c>
    </row>
    <row r="4045" spans="1:3" x14ac:dyDescent="0.3">
      <c r="A4045">
        <v>38</v>
      </c>
      <c r="B4045">
        <v>162.72</v>
      </c>
      <c r="C4045">
        <v>31.9</v>
      </c>
    </row>
    <row r="4046" spans="1:3" x14ac:dyDescent="0.3">
      <c r="A4046">
        <v>75</v>
      </c>
      <c r="B4046">
        <v>207.64</v>
      </c>
      <c r="C4046">
        <v>30.5</v>
      </c>
    </row>
    <row r="4047" spans="1:3" x14ac:dyDescent="0.3">
      <c r="A4047">
        <v>1.72</v>
      </c>
      <c r="B4047">
        <v>73.08</v>
      </c>
      <c r="C4047">
        <v>20.399999999999999</v>
      </c>
    </row>
    <row r="4048" spans="1:3" x14ac:dyDescent="0.3">
      <c r="A4048">
        <v>64</v>
      </c>
      <c r="B4048">
        <v>86.05</v>
      </c>
      <c r="C4048">
        <v>23</v>
      </c>
    </row>
    <row r="4049" spans="1:3" x14ac:dyDescent="0.3">
      <c r="A4049">
        <v>14</v>
      </c>
      <c r="B4049">
        <v>57.95</v>
      </c>
      <c r="C4049">
        <v>17.100000000000001</v>
      </c>
    </row>
    <row r="4050" spans="1:3" x14ac:dyDescent="0.3">
      <c r="A4050">
        <v>64</v>
      </c>
      <c r="B4050">
        <v>62.21</v>
      </c>
      <c r="C4050">
        <v>28.3</v>
      </c>
    </row>
    <row r="4051" spans="1:3" x14ac:dyDescent="0.3">
      <c r="A4051">
        <v>74</v>
      </c>
      <c r="B4051">
        <v>79.44</v>
      </c>
      <c r="C4051">
        <v>32.799999999999997</v>
      </c>
    </row>
    <row r="4052" spans="1:3" x14ac:dyDescent="0.3">
      <c r="A4052">
        <v>40</v>
      </c>
      <c r="B4052">
        <v>169.74</v>
      </c>
      <c r="C4052">
        <v>31.9</v>
      </c>
    </row>
    <row r="4053" spans="1:3" x14ac:dyDescent="0.3">
      <c r="A4053">
        <v>64</v>
      </c>
      <c r="B4053">
        <v>228.42</v>
      </c>
      <c r="C4053">
        <v>42.3</v>
      </c>
    </row>
    <row r="4054" spans="1:3" x14ac:dyDescent="0.3">
      <c r="A4054">
        <v>64</v>
      </c>
      <c r="B4054">
        <v>78.430000000000007</v>
      </c>
      <c r="C4054">
        <v>30.2</v>
      </c>
    </row>
    <row r="4055" spans="1:3" x14ac:dyDescent="0.3">
      <c r="A4055">
        <v>36</v>
      </c>
      <c r="B4055">
        <v>57.59</v>
      </c>
      <c r="C4055">
        <v>32.799999999999997</v>
      </c>
    </row>
    <row r="4056" spans="1:3" x14ac:dyDescent="0.3">
      <c r="A4056">
        <v>25</v>
      </c>
      <c r="B4056">
        <v>66.510000000000005</v>
      </c>
      <c r="C4056">
        <v>29.2</v>
      </c>
    </row>
    <row r="4057" spans="1:3" x14ac:dyDescent="0.3">
      <c r="A4057">
        <v>56</v>
      </c>
      <c r="B4057">
        <v>62.68</v>
      </c>
      <c r="C4057">
        <v>18.399999999999999</v>
      </c>
    </row>
    <row r="4058" spans="1:3" x14ac:dyDescent="0.3">
      <c r="A4058">
        <v>27</v>
      </c>
      <c r="B4058">
        <v>114.79</v>
      </c>
      <c r="C4058">
        <v>32</v>
      </c>
    </row>
    <row r="4059" spans="1:3" x14ac:dyDescent="0.3">
      <c r="A4059">
        <v>74</v>
      </c>
      <c r="B4059">
        <v>92.67</v>
      </c>
      <c r="C4059">
        <v>26.3</v>
      </c>
    </row>
    <row r="4060" spans="1:3" x14ac:dyDescent="0.3">
      <c r="A4060">
        <v>5</v>
      </c>
      <c r="B4060">
        <v>97.64</v>
      </c>
      <c r="C4060">
        <v>17</v>
      </c>
    </row>
    <row r="4061" spans="1:3" x14ac:dyDescent="0.3">
      <c r="A4061">
        <v>15</v>
      </c>
      <c r="B4061">
        <v>95.86</v>
      </c>
      <c r="C4061">
        <v>18.100000000000001</v>
      </c>
    </row>
    <row r="4062" spans="1:3" x14ac:dyDescent="0.3">
      <c r="A4062">
        <v>53</v>
      </c>
      <c r="B4062">
        <v>78.73</v>
      </c>
      <c r="C4062">
        <v>23.3</v>
      </c>
    </row>
    <row r="4063" spans="1:3" x14ac:dyDescent="0.3">
      <c r="A4063">
        <v>17</v>
      </c>
      <c r="B4063">
        <v>60.57</v>
      </c>
      <c r="C4063">
        <v>34</v>
      </c>
    </row>
    <row r="4064" spans="1:3" x14ac:dyDescent="0.3">
      <c r="A4064">
        <v>34</v>
      </c>
      <c r="B4064">
        <v>134.61000000000001</v>
      </c>
      <c r="C4064">
        <v>23.4</v>
      </c>
    </row>
    <row r="4065" spans="1:3" x14ac:dyDescent="0.3">
      <c r="A4065">
        <v>17</v>
      </c>
      <c r="B4065">
        <v>124.38</v>
      </c>
      <c r="C4065">
        <v>31.2</v>
      </c>
    </row>
    <row r="4066" spans="1:3" x14ac:dyDescent="0.3">
      <c r="A4066">
        <v>60</v>
      </c>
      <c r="B4066">
        <v>212.02</v>
      </c>
    </row>
    <row r="4067" spans="1:3" x14ac:dyDescent="0.3">
      <c r="A4067">
        <v>80</v>
      </c>
      <c r="B4067">
        <v>236.84</v>
      </c>
      <c r="C4067">
        <v>26.8</v>
      </c>
    </row>
    <row r="4068" spans="1:3" x14ac:dyDescent="0.3">
      <c r="A4068">
        <v>57</v>
      </c>
      <c r="B4068">
        <v>107.49</v>
      </c>
      <c r="C4068">
        <v>29.5</v>
      </c>
    </row>
    <row r="4069" spans="1:3" x14ac:dyDescent="0.3">
      <c r="A4069">
        <v>42</v>
      </c>
      <c r="B4069">
        <v>55.22</v>
      </c>
      <c r="C4069">
        <v>27</v>
      </c>
    </row>
    <row r="4070" spans="1:3" x14ac:dyDescent="0.3">
      <c r="A4070">
        <v>52</v>
      </c>
      <c r="B4070">
        <v>208.39</v>
      </c>
      <c r="C4070">
        <v>36</v>
      </c>
    </row>
    <row r="4071" spans="1:3" x14ac:dyDescent="0.3">
      <c r="A4071">
        <v>78</v>
      </c>
      <c r="B4071">
        <v>79.84</v>
      </c>
      <c r="C4071">
        <v>25.9</v>
      </c>
    </row>
    <row r="4072" spans="1:3" x14ac:dyDescent="0.3">
      <c r="A4072">
        <v>36</v>
      </c>
      <c r="B4072">
        <v>98.03</v>
      </c>
      <c r="C4072">
        <v>22.1</v>
      </c>
    </row>
    <row r="4073" spans="1:3" x14ac:dyDescent="0.3">
      <c r="A4073">
        <v>51</v>
      </c>
      <c r="B4073">
        <v>166.29</v>
      </c>
      <c r="C4073">
        <v>25.6</v>
      </c>
    </row>
    <row r="4074" spans="1:3" x14ac:dyDescent="0.3">
      <c r="A4074">
        <v>41</v>
      </c>
      <c r="B4074">
        <v>106.98</v>
      </c>
      <c r="C4074">
        <v>27.6</v>
      </c>
    </row>
    <row r="4075" spans="1:3" x14ac:dyDescent="0.3">
      <c r="A4075">
        <v>58</v>
      </c>
      <c r="B4075">
        <v>127.4</v>
      </c>
      <c r="C4075">
        <v>35.799999999999997</v>
      </c>
    </row>
    <row r="4076" spans="1:3" x14ac:dyDescent="0.3">
      <c r="A4076">
        <v>50</v>
      </c>
      <c r="B4076">
        <v>89.18</v>
      </c>
      <c r="C4076">
        <v>34.799999999999997</v>
      </c>
    </row>
    <row r="4077" spans="1:3" x14ac:dyDescent="0.3">
      <c r="A4077">
        <v>5</v>
      </c>
      <c r="B4077">
        <v>60.09</v>
      </c>
      <c r="C4077">
        <v>19.600000000000001</v>
      </c>
    </row>
    <row r="4078" spans="1:3" x14ac:dyDescent="0.3">
      <c r="A4078">
        <v>45</v>
      </c>
      <c r="B4078">
        <v>83.91</v>
      </c>
      <c r="C4078">
        <v>40.200000000000003</v>
      </c>
    </row>
    <row r="4079" spans="1:3" x14ac:dyDescent="0.3">
      <c r="A4079">
        <v>11</v>
      </c>
      <c r="B4079">
        <v>105.73</v>
      </c>
      <c r="C4079">
        <v>22.6</v>
      </c>
    </row>
    <row r="4080" spans="1:3" x14ac:dyDescent="0.3">
      <c r="A4080">
        <v>25</v>
      </c>
      <c r="B4080">
        <v>166.38</v>
      </c>
      <c r="C4080">
        <v>23.1</v>
      </c>
    </row>
    <row r="4081" spans="1:3" x14ac:dyDescent="0.3">
      <c r="A4081">
        <v>55</v>
      </c>
      <c r="B4081">
        <v>108.35</v>
      </c>
      <c r="C4081">
        <v>40.799999999999997</v>
      </c>
    </row>
    <row r="4082" spans="1:3" x14ac:dyDescent="0.3">
      <c r="A4082">
        <v>29</v>
      </c>
      <c r="B4082">
        <v>185.27</v>
      </c>
      <c r="C4082">
        <v>31.3</v>
      </c>
    </row>
    <row r="4083" spans="1:3" x14ac:dyDescent="0.3">
      <c r="A4083">
        <v>53</v>
      </c>
      <c r="B4083">
        <v>142.63999999999999</v>
      </c>
      <c r="C4083">
        <v>27.8</v>
      </c>
    </row>
    <row r="4084" spans="1:3" x14ac:dyDescent="0.3">
      <c r="A4084">
        <v>41</v>
      </c>
      <c r="B4084">
        <v>92.49</v>
      </c>
      <c r="C4084">
        <v>41.6</v>
      </c>
    </row>
    <row r="4085" spans="1:3" x14ac:dyDescent="0.3">
      <c r="A4085">
        <v>41</v>
      </c>
      <c r="B4085">
        <v>223.78</v>
      </c>
      <c r="C4085">
        <v>32.299999999999997</v>
      </c>
    </row>
    <row r="4086" spans="1:3" x14ac:dyDescent="0.3">
      <c r="A4086">
        <v>24</v>
      </c>
      <c r="B4086">
        <v>83.1</v>
      </c>
      <c r="C4086">
        <v>21.9</v>
      </c>
    </row>
    <row r="4087" spans="1:3" x14ac:dyDescent="0.3">
      <c r="A4087">
        <v>45</v>
      </c>
      <c r="B4087">
        <v>65.48</v>
      </c>
      <c r="C4087">
        <v>26.6</v>
      </c>
    </row>
    <row r="4088" spans="1:3" x14ac:dyDescent="0.3">
      <c r="A4088">
        <v>15</v>
      </c>
      <c r="B4088">
        <v>68.400000000000006</v>
      </c>
      <c r="C4088">
        <v>23</v>
      </c>
    </row>
    <row r="4089" spans="1:3" x14ac:dyDescent="0.3">
      <c r="A4089">
        <v>64</v>
      </c>
      <c r="B4089">
        <v>94.48</v>
      </c>
      <c r="C4089">
        <v>31.1</v>
      </c>
    </row>
    <row r="4090" spans="1:3" x14ac:dyDescent="0.3">
      <c r="A4090">
        <v>50</v>
      </c>
      <c r="B4090">
        <v>93.04</v>
      </c>
      <c r="C4090">
        <v>41.9</v>
      </c>
    </row>
    <row r="4091" spans="1:3" x14ac:dyDescent="0.3">
      <c r="A4091">
        <v>50</v>
      </c>
      <c r="B4091">
        <v>167.41</v>
      </c>
      <c r="C4091">
        <v>30.9</v>
      </c>
    </row>
    <row r="4092" spans="1:3" x14ac:dyDescent="0.3">
      <c r="A4092">
        <v>21</v>
      </c>
      <c r="B4092">
        <v>82.71</v>
      </c>
      <c r="C4092">
        <v>20.100000000000001</v>
      </c>
    </row>
    <row r="4093" spans="1:3" x14ac:dyDescent="0.3">
      <c r="A4093">
        <v>8</v>
      </c>
      <c r="B4093">
        <v>77.08</v>
      </c>
      <c r="C4093">
        <v>16.899999999999999</v>
      </c>
    </row>
    <row r="4094" spans="1:3" x14ac:dyDescent="0.3">
      <c r="A4094">
        <v>54</v>
      </c>
      <c r="B4094">
        <v>106.53</v>
      </c>
      <c r="C4094">
        <v>30.4</v>
      </c>
    </row>
    <row r="4095" spans="1:3" x14ac:dyDescent="0.3">
      <c r="A4095">
        <v>55</v>
      </c>
      <c r="B4095">
        <v>118.69</v>
      </c>
      <c r="C4095">
        <v>26.4</v>
      </c>
    </row>
    <row r="4096" spans="1:3" x14ac:dyDescent="0.3">
      <c r="A4096">
        <v>45</v>
      </c>
      <c r="B4096">
        <v>136.19999999999999</v>
      </c>
      <c r="C4096">
        <v>23.8</v>
      </c>
    </row>
    <row r="4097" spans="1:3" x14ac:dyDescent="0.3">
      <c r="A4097">
        <v>16</v>
      </c>
      <c r="B4097">
        <v>133.19999999999999</v>
      </c>
      <c r="C4097">
        <v>26.3</v>
      </c>
    </row>
    <row r="4098" spans="1:3" x14ac:dyDescent="0.3">
      <c r="A4098">
        <v>22</v>
      </c>
      <c r="B4098">
        <v>131.30000000000001</v>
      </c>
      <c r="C4098">
        <v>27</v>
      </c>
    </row>
    <row r="4099" spans="1:3" x14ac:dyDescent="0.3">
      <c r="A4099">
        <v>70</v>
      </c>
      <c r="B4099">
        <v>242.52</v>
      </c>
      <c r="C4099">
        <v>45.5</v>
      </c>
    </row>
    <row r="4100" spans="1:3" x14ac:dyDescent="0.3">
      <c r="A4100">
        <v>60</v>
      </c>
      <c r="B4100">
        <v>201.01</v>
      </c>
      <c r="C4100">
        <v>28</v>
      </c>
    </row>
    <row r="4101" spans="1:3" x14ac:dyDescent="0.3">
      <c r="A4101">
        <v>55</v>
      </c>
      <c r="B4101">
        <v>84.44</v>
      </c>
      <c r="C4101">
        <v>30.5</v>
      </c>
    </row>
    <row r="4102" spans="1:3" x14ac:dyDescent="0.3">
      <c r="A4102">
        <v>47</v>
      </c>
      <c r="B4102">
        <v>72.2</v>
      </c>
      <c r="C4102">
        <v>33</v>
      </c>
    </row>
    <row r="4103" spans="1:3" x14ac:dyDescent="0.3">
      <c r="A4103">
        <v>58</v>
      </c>
      <c r="B4103">
        <v>209.15</v>
      </c>
      <c r="C4103">
        <v>52.9</v>
      </c>
    </row>
    <row r="4104" spans="1:3" x14ac:dyDescent="0.3">
      <c r="A4104">
        <v>47</v>
      </c>
      <c r="B4104">
        <v>74.8</v>
      </c>
      <c r="C4104">
        <v>23.5</v>
      </c>
    </row>
    <row r="4105" spans="1:3" x14ac:dyDescent="0.3">
      <c r="A4105">
        <v>28</v>
      </c>
      <c r="B4105">
        <v>73.98</v>
      </c>
      <c r="C4105">
        <v>29.9</v>
      </c>
    </row>
    <row r="4106" spans="1:3" x14ac:dyDescent="0.3">
      <c r="A4106">
        <v>39</v>
      </c>
      <c r="B4106">
        <v>110.91</v>
      </c>
      <c r="C4106">
        <v>27.6</v>
      </c>
    </row>
    <row r="4107" spans="1:3" x14ac:dyDescent="0.3">
      <c r="A4107">
        <v>55</v>
      </c>
      <c r="B4107">
        <v>63.56</v>
      </c>
      <c r="C4107">
        <v>29.9</v>
      </c>
    </row>
    <row r="4108" spans="1:3" x14ac:dyDescent="0.3">
      <c r="A4108">
        <v>77</v>
      </c>
      <c r="B4108">
        <v>60.77</v>
      </c>
      <c r="C4108">
        <v>23</v>
      </c>
    </row>
    <row r="4109" spans="1:3" x14ac:dyDescent="0.3">
      <c r="A4109">
        <v>74</v>
      </c>
      <c r="B4109">
        <v>83.5</v>
      </c>
      <c r="C4109">
        <v>26.7</v>
      </c>
    </row>
    <row r="4110" spans="1:3" x14ac:dyDescent="0.3">
      <c r="A4110">
        <v>2</v>
      </c>
      <c r="B4110">
        <v>65.67</v>
      </c>
      <c r="C4110">
        <v>16.600000000000001</v>
      </c>
    </row>
    <row r="4111" spans="1:3" x14ac:dyDescent="0.3">
      <c r="A4111">
        <v>0.48</v>
      </c>
      <c r="B4111">
        <v>73.02</v>
      </c>
    </row>
    <row r="4112" spans="1:3" x14ac:dyDescent="0.3">
      <c r="A4112">
        <v>61</v>
      </c>
      <c r="B4112">
        <v>107.33</v>
      </c>
      <c r="C4112">
        <v>26.4</v>
      </c>
    </row>
    <row r="4113" spans="1:3" x14ac:dyDescent="0.3">
      <c r="A4113">
        <v>65</v>
      </c>
      <c r="B4113">
        <v>58.37</v>
      </c>
      <c r="C4113">
        <v>28</v>
      </c>
    </row>
    <row r="4114" spans="1:3" x14ac:dyDescent="0.3">
      <c r="A4114">
        <v>11</v>
      </c>
      <c r="B4114">
        <v>79.03</v>
      </c>
      <c r="C4114">
        <v>16.5</v>
      </c>
    </row>
    <row r="4115" spans="1:3" x14ac:dyDescent="0.3">
      <c r="A4115">
        <v>2</v>
      </c>
      <c r="B4115">
        <v>70.930000000000007</v>
      </c>
      <c r="C4115">
        <v>20.3</v>
      </c>
    </row>
    <row r="4116" spans="1:3" x14ac:dyDescent="0.3">
      <c r="A4116">
        <v>38</v>
      </c>
      <c r="B4116">
        <v>61.27</v>
      </c>
      <c r="C4116">
        <v>44</v>
      </c>
    </row>
    <row r="4117" spans="1:3" x14ac:dyDescent="0.3">
      <c r="A4117">
        <v>53</v>
      </c>
      <c r="B4117">
        <v>86</v>
      </c>
      <c r="C4117">
        <v>24.1</v>
      </c>
    </row>
    <row r="4118" spans="1:3" x14ac:dyDescent="0.3">
      <c r="A4118">
        <v>80</v>
      </c>
      <c r="B4118">
        <v>86.68</v>
      </c>
      <c r="C4118">
        <v>27.7</v>
      </c>
    </row>
    <row r="4119" spans="1:3" x14ac:dyDescent="0.3">
      <c r="A4119">
        <v>31</v>
      </c>
      <c r="B4119">
        <v>85.16</v>
      </c>
      <c r="C4119">
        <v>30.1</v>
      </c>
    </row>
    <row r="4120" spans="1:3" x14ac:dyDescent="0.3">
      <c r="A4120">
        <v>62</v>
      </c>
      <c r="B4120">
        <v>145.37</v>
      </c>
      <c r="C4120">
        <v>33.299999999999997</v>
      </c>
    </row>
    <row r="4121" spans="1:3" x14ac:dyDescent="0.3">
      <c r="A4121">
        <v>18</v>
      </c>
      <c r="B4121">
        <v>80.59</v>
      </c>
      <c r="C4121">
        <v>23</v>
      </c>
    </row>
    <row r="4122" spans="1:3" x14ac:dyDescent="0.3">
      <c r="A4122">
        <v>23</v>
      </c>
      <c r="B4122">
        <v>67.760000000000005</v>
      </c>
      <c r="C4122">
        <v>26</v>
      </c>
    </row>
    <row r="4123" spans="1:3" x14ac:dyDescent="0.3">
      <c r="A4123">
        <v>73</v>
      </c>
      <c r="B4123">
        <v>194.99</v>
      </c>
      <c r="C4123">
        <v>32.799999999999997</v>
      </c>
    </row>
    <row r="4124" spans="1:3" x14ac:dyDescent="0.3">
      <c r="A4124">
        <v>22</v>
      </c>
      <c r="B4124">
        <v>58.96</v>
      </c>
      <c r="C4124">
        <v>25.3</v>
      </c>
    </row>
    <row r="4125" spans="1:3" x14ac:dyDescent="0.3">
      <c r="A4125">
        <v>50</v>
      </c>
      <c r="B4125">
        <v>220.36</v>
      </c>
      <c r="C4125">
        <v>40.9</v>
      </c>
    </row>
    <row r="4126" spans="1:3" x14ac:dyDescent="0.3">
      <c r="A4126">
        <v>50</v>
      </c>
      <c r="B4126">
        <v>101.85</v>
      </c>
      <c r="C4126">
        <v>25.1</v>
      </c>
    </row>
    <row r="4127" spans="1:3" x14ac:dyDescent="0.3">
      <c r="A4127">
        <v>18</v>
      </c>
      <c r="B4127">
        <v>140.52000000000001</v>
      </c>
      <c r="C4127">
        <v>27.4</v>
      </c>
    </row>
    <row r="4128" spans="1:3" x14ac:dyDescent="0.3">
      <c r="A4128">
        <v>26</v>
      </c>
      <c r="B4128">
        <v>71.260000000000005</v>
      </c>
      <c r="C4128">
        <v>28.6</v>
      </c>
    </row>
    <row r="4129" spans="1:3" x14ac:dyDescent="0.3">
      <c r="A4129">
        <v>41</v>
      </c>
      <c r="B4129">
        <v>62.93</v>
      </c>
      <c r="C4129">
        <v>26.1</v>
      </c>
    </row>
    <row r="4130" spans="1:3" x14ac:dyDescent="0.3">
      <c r="A4130">
        <v>55</v>
      </c>
      <c r="B4130">
        <v>56.87</v>
      </c>
      <c r="C4130">
        <v>28.9</v>
      </c>
    </row>
    <row r="4131" spans="1:3" x14ac:dyDescent="0.3">
      <c r="A4131">
        <v>12</v>
      </c>
      <c r="B4131">
        <v>64.08</v>
      </c>
      <c r="C4131">
        <v>18.2</v>
      </c>
    </row>
    <row r="4132" spans="1:3" x14ac:dyDescent="0.3">
      <c r="A4132">
        <v>41</v>
      </c>
      <c r="B4132">
        <v>60.73</v>
      </c>
      <c r="C4132">
        <v>28</v>
      </c>
    </row>
    <row r="4133" spans="1:3" x14ac:dyDescent="0.3">
      <c r="A4133">
        <v>28</v>
      </c>
      <c r="B4133">
        <v>73.27</v>
      </c>
      <c r="C4133">
        <v>25.4</v>
      </c>
    </row>
    <row r="4134" spans="1:3" x14ac:dyDescent="0.3">
      <c r="A4134">
        <v>70</v>
      </c>
      <c r="B4134">
        <v>239.07</v>
      </c>
      <c r="C4134">
        <v>26.1</v>
      </c>
    </row>
    <row r="4135" spans="1:3" x14ac:dyDescent="0.3">
      <c r="A4135">
        <v>39</v>
      </c>
      <c r="B4135">
        <v>80.989999999999995</v>
      </c>
      <c r="C4135">
        <v>39.799999999999997</v>
      </c>
    </row>
    <row r="4136" spans="1:3" x14ac:dyDescent="0.3">
      <c r="A4136">
        <v>59</v>
      </c>
      <c r="B4136">
        <v>81.510000000000005</v>
      </c>
      <c r="C4136">
        <v>32.6</v>
      </c>
    </row>
    <row r="4137" spans="1:3" x14ac:dyDescent="0.3">
      <c r="A4137">
        <v>40</v>
      </c>
      <c r="B4137">
        <v>56.07</v>
      </c>
      <c r="C4137">
        <v>26.6</v>
      </c>
    </row>
    <row r="4138" spans="1:3" x14ac:dyDescent="0.3">
      <c r="A4138">
        <v>18</v>
      </c>
      <c r="B4138">
        <v>118.93</v>
      </c>
      <c r="C4138">
        <v>22.4</v>
      </c>
    </row>
    <row r="4139" spans="1:3" x14ac:dyDescent="0.3">
      <c r="A4139">
        <v>31</v>
      </c>
      <c r="B4139">
        <v>64.849999999999994</v>
      </c>
      <c r="C4139">
        <v>23</v>
      </c>
    </row>
    <row r="4140" spans="1:3" x14ac:dyDescent="0.3">
      <c r="A4140">
        <v>65</v>
      </c>
      <c r="B4140">
        <v>172.86</v>
      </c>
      <c r="C4140">
        <v>34.4</v>
      </c>
    </row>
    <row r="4141" spans="1:3" x14ac:dyDescent="0.3">
      <c r="A4141">
        <v>72</v>
      </c>
      <c r="B4141">
        <v>72.09</v>
      </c>
    </row>
    <row r="4142" spans="1:3" x14ac:dyDescent="0.3">
      <c r="A4142">
        <v>53</v>
      </c>
      <c r="B4142">
        <v>64.17</v>
      </c>
      <c r="C4142">
        <v>41.5</v>
      </c>
    </row>
    <row r="4143" spans="1:3" x14ac:dyDescent="0.3">
      <c r="A4143">
        <v>78</v>
      </c>
      <c r="B4143">
        <v>206.62</v>
      </c>
      <c r="C4143">
        <v>28</v>
      </c>
    </row>
    <row r="4144" spans="1:3" x14ac:dyDescent="0.3">
      <c r="A4144">
        <v>31</v>
      </c>
      <c r="B4144">
        <v>95.62</v>
      </c>
      <c r="C4144">
        <v>32</v>
      </c>
    </row>
    <row r="4145" spans="1:3" x14ac:dyDescent="0.3">
      <c r="A4145">
        <v>32</v>
      </c>
      <c r="B4145">
        <v>100.65</v>
      </c>
      <c r="C4145">
        <v>26.2</v>
      </c>
    </row>
    <row r="4146" spans="1:3" x14ac:dyDescent="0.3">
      <c r="A4146">
        <v>40</v>
      </c>
      <c r="B4146">
        <v>93.2</v>
      </c>
      <c r="C4146">
        <v>24.8</v>
      </c>
    </row>
    <row r="4147" spans="1:3" x14ac:dyDescent="0.3">
      <c r="A4147">
        <v>5</v>
      </c>
      <c r="B4147">
        <v>104.55</v>
      </c>
      <c r="C4147">
        <v>16.3</v>
      </c>
    </row>
    <row r="4148" spans="1:3" x14ac:dyDescent="0.3">
      <c r="A4148">
        <v>27</v>
      </c>
      <c r="B4148">
        <v>191.79</v>
      </c>
    </row>
    <row r="4149" spans="1:3" x14ac:dyDescent="0.3">
      <c r="A4149">
        <v>79</v>
      </c>
      <c r="B4149">
        <v>127.29</v>
      </c>
      <c r="C4149">
        <v>27.7</v>
      </c>
    </row>
    <row r="4150" spans="1:3" x14ac:dyDescent="0.3">
      <c r="A4150">
        <v>45</v>
      </c>
      <c r="B4150">
        <v>90.43</v>
      </c>
      <c r="C4150">
        <v>39.700000000000003</v>
      </c>
    </row>
    <row r="4151" spans="1:3" x14ac:dyDescent="0.3">
      <c r="A4151">
        <v>54</v>
      </c>
      <c r="B4151">
        <v>81.260000000000005</v>
      </c>
      <c r="C4151">
        <v>26.4</v>
      </c>
    </row>
    <row r="4152" spans="1:3" x14ac:dyDescent="0.3">
      <c r="A4152">
        <v>21</v>
      </c>
      <c r="B4152">
        <v>62.91</v>
      </c>
      <c r="C4152">
        <v>26.2</v>
      </c>
    </row>
    <row r="4153" spans="1:3" x14ac:dyDescent="0.3">
      <c r="A4153">
        <v>0.4</v>
      </c>
      <c r="B4153">
        <v>109.56</v>
      </c>
      <c r="C4153">
        <v>14.3</v>
      </c>
    </row>
    <row r="4154" spans="1:3" x14ac:dyDescent="0.3">
      <c r="A4154">
        <v>5</v>
      </c>
      <c r="B4154">
        <v>94.49</v>
      </c>
      <c r="C4154">
        <v>16.600000000000001</v>
      </c>
    </row>
    <row r="4155" spans="1:3" x14ac:dyDescent="0.3">
      <c r="A4155">
        <v>52</v>
      </c>
      <c r="B4155">
        <v>223.58</v>
      </c>
      <c r="C4155">
        <v>35.799999999999997</v>
      </c>
    </row>
    <row r="4156" spans="1:3" x14ac:dyDescent="0.3">
      <c r="A4156">
        <v>29</v>
      </c>
      <c r="B4156">
        <v>73.75</v>
      </c>
      <c r="C4156">
        <v>28.3</v>
      </c>
    </row>
    <row r="4157" spans="1:3" x14ac:dyDescent="0.3">
      <c r="A4157">
        <v>80</v>
      </c>
      <c r="B4157">
        <v>59.49</v>
      </c>
      <c r="C4157">
        <v>25.6</v>
      </c>
    </row>
    <row r="4158" spans="1:3" x14ac:dyDescent="0.3">
      <c r="A4158">
        <v>47</v>
      </c>
      <c r="B4158">
        <v>142.02000000000001</v>
      </c>
      <c r="C4158">
        <v>30</v>
      </c>
    </row>
    <row r="4159" spans="1:3" x14ac:dyDescent="0.3">
      <c r="A4159">
        <v>52</v>
      </c>
      <c r="B4159">
        <v>120.27</v>
      </c>
      <c r="C4159">
        <v>25</v>
      </c>
    </row>
    <row r="4160" spans="1:3" x14ac:dyDescent="0.3">
      <c r="A4160">
        <v>71</v>
      </c>
      <c r="B4160">
        <v>56.43</v>
      </c>
      <c r="C4160">
        <v>29.2</v>
      </c>
    </row>
    <row r="4161" spans="1:3" x14ac:dyDescent="0.3">
      <c r="A4161">
        <v>16</v>
      </c>
      <c r="B4161">
        <v>135.82</v>
      </c>
      <c r="C4161">
        <v>35.1</v>
      </c>
    </row>
    <row r="4162" spans="1:3" x14ac:dyDescent="0.3">
      <c r="A4162">
        <v>33</v>
      </c>
      <c r="B4162">
        <v>77.42</v>
      </c>
      <c r="C4162">
        <v>26.1</v>
      </c>
    </row>
    <row r="4163" spans="1:3" x14ac:dyDescent="0.3">
      <c r="A4163">
        <v>43</v>
      </c>
      <c r="B4163">
        <v>135.75</v>
      </c>
      <c r="C4163">
        <v>35.9</v>
      </c>
    </row>
    <row r="4164" spans="1:3" x14ac:dyDescent="0.3">
      <c r="A4164">
        <v>51</v>
      </c>
      <c r="B4164">
        <v>122.5</v>
      </c>
      <c r="C4164">
        <v>20.6</v>
      </c>
    </row>
    <row r="4165" spans="1:3" x14ac:dyDescent="0.3">
      <c r="A4165">
        <v>79</v>
      </c>
      <c r="B4165">
        <v>72.040000000000006</v>
      </c>
      <c r="C4165">
        <v>23.6</v>
      </c>
    </row>
    <row r="4166" spans="1:3" x14ac:dyDescent="0.3">
      <c r="A4166">
        <v>41</v>
      </c>
      <c r="B4166">
        <v>113.65</v>
      </c>
      <c r="C4166">
        <v>49.3</v>
      </c>
    </row>
    <row r="4167" spans="1:3" x14ac:dyDescent="0.3">
      <c r="A4167">
        <v>71</v>
      </c>
      <c r="B4167">
        <v>70.709999999999994</v>
      </c>
      <c r="C4167">
        <v>30.1</v>
      </c>
    </row>
    <row r="4168" spans="1:3" x14ac:dyDescent="0.3">
      <c r="A4168">
        <v>57</v>
      </c>
      <c r="B4168">
        <v>221.89</v>
      </c>
      <c r="C4168">
        <v>37.299999999999997</v>
      </c>
    </row>
    <row r="4169" spans="1:3" x14ac:dyDescent="0.3">
      <c r="A4169">
        <v>36</v>
      </c>
      <c r="B4169">
        <v>77.260000000000005</v>
      </c>
      <c r="C4169">
        <v>30.9</v>
      </c>
    </row>
    <row r="4170" spans="1:3" x14ac:dyDescent="0.3">
      <c r="A4170">
        <v>40</v>
      </c>
      <c r="B4170">
        <v>64.84</v>
      </c>
      <c r="C4170">
        <v>26.6</v>
      </c>
    </row>
    <row r="4171" spans="1:3" x14ac:dyDescent="0.3">
      <c r="A4171">
        <v>44</v>
      </c>
      <c r="B4171">
        <v>105.76</v>
      </c>
      <c r="C4171">
        <v>32.4</v>
      </c>
    </row>
    <row r="4172" spans="1:3" x14ac:dyDescent="0.3">
      <c r="A4172">
        <v>68</v>
      </c>
      <c r="B4172">
        <v>222.29</v>
      </c>
      <c r="C4172">
        <v>30.1</v>
      </c>
    </row>
    <row r="4173" spans="1:3" x14ac:dyDescent="0.3">
      <c r="A4173">
        <v>4</v>
      </c>
      <c r="B4173">
        <v>62.48</v>
      </c>
      <c r="C4173">
        <v>19.899999999999999</v>
      </c>
    </row>
    <row r="4174" spans="1:3" x14ac:dyDescent="0.3">
      <c r="A4174">
        <v>9</v>
      </c>
      <c r="B4174">
        <v>123.66</v>
      </c>
      <c r="C4174">
        <v>17</v>
      </c>
    </row>
    <row r="4175" spans="1:3" x14ac:dyDescent="0.3">
      <c r="A4175">
        <v>62</v>
      </c>
      <c r="B4175">
        <v>78.989999999999995</v>
      </c>
      <c r="C4175">
        <v>45.5</v>
      </c>
    </row>
    <row r="4176" spans="1:3" x14ac:dyDescent="0.3">
      <c r="A4176">
        <v>59</v>
      </c>
      <c r="B4176">
        <v>194.98</v>
      </c>
      <c r="C4176">
        <v>30.4</v>
      </c>
    </row>
    <row r="4177" spans="1:3" x14ac:dyDescent="0.3">
      <c r="A4177">
        <v>0.16</v>
      </c>
      <c r="B4177">
        <v>69.790000000000006</v>
      </c>
      <c r="C4177">
        <v>13</v>
      </c>
    </row>
    <row r="4178" spans="1:3" x14ac:dyDescent="0.3">
      <c r="A4178">
        <v>57</v>
      </c>
      <c r="B4178">
        <v>76.62</v>
      </c>
      <c r="C4178">
        <v>28.2</v>
      </c>
    </row>
    <row r="4179" spans="1:3" x14ac:dyDescent="0.3">
      <c r="A4179">
        <v>9</v>
      </c>
      <c r="B4179">
        <v>94.59</v>
      </c>
      <c r="C4179">
        <v>20</v>
      </c>
    </row>
    <row r="4180" spans="1:3" x14ac:dyDescent="0.3">
      <c r="A4180">
        <v>46</v>
      </c>
      <c r="B4180">
        <v>59.74</v>
      </c>
      <c r="C4180">
        <v>29.5</v>
      </c>
    </row>
    <row r="4181" spans="1:3" x14ac:dyDescent="0.3">
      <c r="A4181">
        <v>52</v>
      </c>
      <c r="B4181">
        <v>67.92</v>
      </c>
      <c r="C4181">
        <v>31.1</v>
      </c>
    </row>
    <row r="4182" spans="1:3" x14ac:dyDescent="0.3">
      <c r="A4182">
        <v>61</v>
      </c>
      <c r="B4182">
        <v>140.07</v>
      </c>
      <c r="C4182">
        <v>29.5</v>
      </c>
    </row>
    <row r="4183" spans="1:3" x14ac:dyDescent="0.3">
      <c r="A4183">
        <v>27</v>
      </c>
      <c r="B4183">
        <v>102.64</v>
      </c>
      <c r="C4183">
        <v>26.4</v>
      </c>
    </row>
    <row r="4184" spans="1:3" x14ac:dyDescent="0.3">
      <c r="A4184">
        <v>3</v>
      </c>
      <c r="B4184">
        <v>110.2</v>
      </c>
      <c r="C4184">
        <v>21.8</v>
      </c>
    </row>
    <row r="4185" spans="1:3" x14ac:dyDescent="0.3">
      <c r="A4185">
        <v>53</v>
      </c>
      <c r="B4185">
        <v>159.38999999999999</v>
      </c>
      <c r="C4185">
        <v>29.2</v>
      </c>
    </row>
    <row r="4186" spans="1:3" x14ac:dyDescent="0.3">
      <c r="A4186">
        <v>58</v>
      </c>
      <c r="B4186">
        <v>135.88999999999999</v>
      </c>
      <c r="C4186">
        <v>23.1</v>
      </c>
    </row>
    <row r="4187" spans="1:3" x14ac:dyDescent="0.3">
      <c r="A4187">
        <v>75</v>
      </c>
      <c r="B4187">
        <v>79.489999999999995</v>
      </c>
      <c r="C4187">
        <v>28.9</v>
      </c>
    </row>
    <row r="4188" spans="1:3" x14ac:dyDescent="0.3">
      <c r="A4188">
        <v>17</v>
      </c>
      <c r="B4188">
        <v>61.01</v>
      </c>
      <c r="C4188">
        <v>32.5</v>
      </c>
    </row>
    <row r="4189" spans="1:3" x14ac:dyDescent="0.3">
      <c r="A4189">
        <v>15</v>
      </c>
      <c r="B4189">
        <v>144.15</v>
      </c>
      <c r="C4189">
        <v>24.1</v>
      </c>
    </row>
    <row r="4190" spans="1:3" x14ac:dyDescent="0.3">
      <c r="A4190">
        <v>34</v>
      </c>
      <c r="B4190">
        <v>125.29</v>
      </c>
      <c r="C4190">
        <v>33.9</v>
      </c>
    </row>
    <row r="4191" spans="1:3" x14ac:dyDescent="0.3">
      <c r="A4191">
        <v>57</v>
      </c>
      <c r="B4191">
        <v>62.2</v>
      </c>
      <c r="C4191">
        <v>31</v>
      </c>
    </row>
    <row r="4192" spans="1:3" x14ac:dyDescent="0.3">
      <c r="A4192">
        <v>30</v>
      </c>
      <c r="B4192">
        <v>106.03</v>
      </c>
      <c r="C4192">
        <v>26.7</v>
      </c>
    </row>
    <row r="4193" spans="1:3" x14ac:dyDescent="0.3">
      <c r="A4193">
        <v>41</v>
      </c>
      <c r="B4193">
        <v>70.150000000000006</v>
      </c>
    </row>
    <row r="4194" spans="1:3" x14ac:dyDescent="0.3">
      <c r="A4194">
        <v>13</v>
      </c>
      <c r="B4194">
        <v>99.71</v>
      </c>
      <c r="C4194">
        <v>23.5</v>
      </c>
    </row>
    <row r="4195" spans="1:3" x14ac:dyDescent="0.3">
      <c r="A4195">
        <v>32</v>
      </c>
      <c r="B4195">
        <v>83.01</v>
      </c>
      <c r="C4195">
        <v>25.8</v>
      </c>
    </row>
    <row r="4196" spans="1:3" x14ac:dyDescent="0.3">
      <c r="A4196">
        <v>43</v>
      </c>
      <c r="B4196">
        <v>82.84</v>
      </c>
      <c r="C4196">
        <v>31.6</v>
      </c>
    </row>
    <row r="4197" spans="1:3" x14ac:dyDescent="0.3">
      <c r="A4197">
        <v>53</v>
      </c>
      <c r="B4197">
        <v>124.16</v>
      </c>
      <c r="C4197">
        <v>31.7</v>
      </c>
    </row>
    <row r="4198" spans="1:3" x14ac:dyDescent="0.3">
      <c r="A4198">
        <v>59</v>
      </c>
      <c r="B4198">
        <v>117.92</v>
      </c>
      <c r="C4198">
        <v>29.4</v>
      </c>
    </row>
    <row r="4199" spans="1:3" x14ac:dyDescent="0.3">
      <c r="A4199">
        <v>71</v>
      </c>
      <c r="B4199">
        <v>67.06</v>
      </c>
      <c r="C4199">
        <v>26.7</v>
      </c>
    </row>
    <row r="4200" spans="1:3" x14ac:dyDescent="0.3">
      <c r="A4200">
        <v>71</v>
      </c>
      <c r="B4200">
        <v>97.57</v>
      </c>
      <c r="C4200">
        <v>26.9</v>
      </c>
    </row>
    <row r="4201" spans="1:3" x14ac:dyDescent="0.3">
      <c r="A4201">
        <v>59</v>
      </c>
      <c r="B4201">
        <v>231.95</v>
      </c>
      <c r="C4201">
        <v>33.200000000000003</v>
      </c>
    </row>
    <row r="4202" spans="1:3" x14ac:dyDescent="0.3">
      <c r="A4202">
        <v>72</v>
      </c>
      <c r="B4202">
        <v>63.86</v>
      </c>
      <c r="C4202">
        <v>29.5</v>
      </c>
    </row>
    <row r="4203" spans="1:3" x14ac:dyDescent="0.3">
      <c r="A4203">
        <v>9</v>
      </c>
      <c r="B4203">
        <v>122.22</v>
      </c>
      <c r="C4203">
        <v>17.7</v>
      </c>
    </row>
    <row r="4204" spans="1:3" x14ac:dyDescent="0.3">
      <c r="A4204">
        <v>14</v>
      </c>
      <c r="B4204">
        <v>142.38</v>
      </c>
      <c r="C4204">
        <v>17.600000000000001</v>
      </c>
    </row>
    <row r="4205" spans="1:3" x14ac:dyDescent="0.3">
      <c r="A4205">
        <v>7</v>
      </c>
      <c r="B4205">
        <v>152.81</v>
      </c>
      <c r="C4205">
        <v>17.7</v>
      </c>
    </row>
    <row r="4206" spans="1:3" x14ac:dyDescent="0.3">
      <c r="A4206">
        <v>48</v>
      </c>
      <c r="B4206">
        <v>216.88</v>
      </c>
    </row>
    <row r="4207" spans="1:3" x14ac:dyDescent="0.3">
      <c r="A4207">
        <v>27</v>
      </c>
      <c r="B4207">
        <v>114.32</v>
      </c>
      <c r="C4207">
        <v>28.1</v>
      </c>
    </row>
    <row r="4208" spans="1:3" x14ac:dyDescent="0.3">
      <c r="A4208">
        <v>0.24</v>
      </c>
      <c r="B4208">
        <v>146.97</v>
      </c>
      <c r="C4208">
        <v>18.5</v>
      </c>
    </row>
    <row r="4209" spans="1:3" x14ac:dyDescent="0.3">
      <c r="A4209">
        <v>29</v>
      </c>
      <c r="B4209">
        <v>77.55</v>
      </c>
    </row>
    <row r="4210" spans="1:3" x14ac:dyDescent="0.3">
      <c r="A4210">
        <v>27</v>
      </c>
      <c r="B4210">
        <v>150.1</v>
      </c>
      <c r="C4210">
        <v>25.3</v>
      </c>
    </row>
    <row r="4211" spans="1:3" x14ac:dyDescent="0.3">
      <c r="A4211">
        <v>80</v>
      </c>
      <c r="B4211">
        <v>114.09</v>
      </c>
      <c r="C4211">
        <v>30.1</v>
      </c>
    </row>
    <row r="4212" spans="1:3" x14ac:dyDescent="0.3">
      <c r="A4212">
        <v>74</v>
      </c>
      <c r="B4212">
        <v>61.78</v>
      </c>
      <c r="C4212">
        <v>25.8</v>
      </c>
    </row>
    <row r="4213" spans="1:3" x14ac:dyDescent="0.3">
      <c r="A4213">
        <v>1.72</v>
      </c>
      <c r="B4213">
        <v>77.28</v>
      </c>
      <c r="C4213">
        <v>17.100000000000001</v>
      </c>
    </row>
    <row r="4214" spans="1:3" x14ac:dyDescent="0.3">
      <c r="A4214">
        <v>82</v>
      </c>
      <c r="B4214">
        <v>72.930000000000007</v>
      </c>
      <c r="C4214">
        <v>27.1</v>
      </c>
    </row>
    <row r="4215" spans="1:3" x14ac:dyDescent="0.3">
      <c r="A4215">
        <v>51</v>
      </c>
      <c r="B4215">
        <v>220.49</v>
      </c>
      <c r="C4215">
        <v>43.1</v>
      </c>
    </row>
    <row r="4216" spans="1:3" x14ac:dyDescent="0.3">
      <c r="A4216">
        <v>80</v>
      </c>
      <c r="B4216">
        <v>120.09</v>
      </c>
      <c r="C4216">
        <v>30.7</v>
      </c>
    </row>
    <row r="4217" spans="1:3" x14ac:dyDescent="0.3">
      <c r="A4217">
        <v>59</v>
      </c>
      <c r="B4217">
        <v>69.37</v>
      </c>
      <c r="C4217">
        <v>26.9</v>
      </c>
    </row>
    <row r="4218" spans="1:3" x14ac:dyDescent="0.3">
      <c r="A4218">
        <v>61</v>
      </c>
      <c r="B4218">
        <v>99.16</v>
      </c>
      <c r="C4218">
        <v>26.6</v>
      </c>
    </row>
    <row r="4219" spans="1:3" x14ac:dyDescent="0.3">
      <c r="A4219">
        <v>35</v>
      </c>
      <c r="B4219">
        <v>102.34</v>
      </c>
      <c r="C4219">
        <v>34.299999999999997</v>
      </c>
    </row>
    <row r="4220" spans="1:3" x14ac:dyDescent="0.3">
      <c r="A4220">
        <v>0.64</v>
      </c>
      <c r="B4220">
        <v>60.4</v>
      </c>
      <c r="C4220">
        <v>17.3</v>
      </c>
    </row>
    <row r="4221" spans="1:3" x14ac:dyDescent="0.3">
      <c r="A4221">
        <v>10</v>
      </c>
      <c r="B4221">
        <v>70.7</v>
      </c>
      <c r="C4221">
        <v>25.4</v>
      </c>
    </row>
    <row r="4222" spans="1:3" x14ac:dyDescent="0.3">
      <c r="A4222">
        <v>9</v>
      </c>
      <c r="B4222">
        <v>76.88</v>
      </c>
      <c r="C4222">
        <v>18</v>
      </c>
    </row>
    <row r="4223" spans="1:3" x14ac:dyDescent="0.3">
      <c r="A4223">
        <v>66</v>
      </c>
      <c r="B4223">
        <v>55.23</v>
      </c>
      <c r="C4223">
        <v>28.9</v>
      </c>
    </row>
    <row r="4224" spans="1:3" x14ac:dyDescent="0.3">
      <c r="A4224">
        <v>35</v>
      </c>
      <c r="B4224">
        <v>145.18</v>
      </c>
      <c r="C4224">
        <v>32.6</v>
      </c>
    </row>
    <row r="4225" spans="1:3" x14ac:dyDescent="0.3">
      <c r="A4225">
        <v>37</v>
      </c>
      <c r="B4225">
        <v>67.53</v>
      </c>
      <c r="C4225">
        <v>49.5</v>
      </c>
    </row>
    <row r="4226" spans="1:3" x14ac:dyDescent="0.3">
      <c r="A4226">
        <v>15</v>
      </c>
      <c r="B4226">
        <v>55.79</v>
      </c>
      <c r="C4226">
        <v>21.3</v>
      </c>
    </row>
    <row r="4227" spans="1:3" x14ac:dyDescent="0.3">
      <c r="A4227">
        <v>8</v>
      </c>
      <c r="B4227">
        <v>106.4</v>
      </c>
      <c r="C4227">
        <v>18.3</v>
      </c>
    </row>
    <row r="4228" spans="1:3" x14ac:dyDescent="0.3">
      <c r="A4228">
        <v>49</v>
      </c>
      <c r="B4228">
        <v>171.23</v>
      </c>
      <c r="C4228">
        <v>34.4</v>
      </c>
    </row>
    <row r="4229" spans="1:3" x14ac:dyDescent="0.3">
      <c r="A4229">
        <v>0.72</v>
      </c>
      <c r="B4229">
        <v>159.79</v>
      </c>
      <c r="C4229">
        <v>19.899999999999999</v>
      </c>
    </row>
    <row r="4230" spans="1:3" x14ac:dyDescent="0.3">
      <c r="A4230">
        <v>81</v>
      </c>
      <c r="B4230">
        <v>68.27</v>
      </c>
      <c r="C4230">
        <v>25</v>
      </c>
    </row>
    <row r="4231" spans="1:3" x14ac:dyDescent="0.3">
      <c r="A4231">
        <v>34</v>
      </c>
      <c r="B4231">
        <v>59.91</v>
      </c>
      <c r="C4231">
        <v>28.4</v>
      </c>
    </row>
    <row r="4232" spans="1:3" x14ac:dyDescent="0.3">
      <c r="A4232">
        <v>59</v>
      </c>
      <c r="B4232">
        <v>253.93</v>
      </c>
    </row>
    <row r="4233" spans="1:3" x14ac:dyDescent="0.3">
      <c r="A4233">
        <v>64</v>
      </c>
      <c r="B4233">
        <v>187.87</v>
      </c>
      <c r="C4233">
        <v>32.299999999999997</v>
      </c>
    </row>
    <row r="4234" spans="1:3" x14ac:dyDescent="0.3">
      <c r="A4234">
        <v>15</v>
      </c>
      <c r="B4234">
        <v>122.25</v>
      </c>
      <c r="C4234">
        <v>21</v>
      </c>
    </row>
    <row r="4235" spans="1:3" x14ac:dyDescent="0.3">
      <c r="A4235">
        <v>8</v>
      </c>
      <c r="B4235">
        <v>61.07</v>
      </c>
      <c r="C4235">
        <v>19.100000000000001</v>
      </c>
    </row>
    <row r="4236" spans="1:3" x14ac:dyDescent="0.3">
      <c r="A4236">
        <v>44</v>
      </c>
      <c r="B4236">
        <v>142.31</v>
      </c>
      <c r="C4236">
        <v>29.1</v>
      </c>
    </row>
    <row r="4237" spans="1:3" x14ac:dyDescent="0.3">
      <c r="A4237">
        <v>33</v>
      </c>
      <c r="B4237">
        <v>105.19</v>
      </c>
      <c r="C4237">
        <v>50.1</v>
      </c>
    </row>
    <row r="4238" spans="1:3" x14ac:dyDescent="0.3">
      <c r="A4238">
        <v>79</v>
      </c>
      <c r="B4238">
        <v>94.92</v>
      </c>
      <c r="C4238">
        <v>31.9</v>
      </c>
    </row>
    <row r="4239" spans="1:3" x14ac:dyDescent="0.3">
      <c r="A4239">
        <v>37</v>
      </c>
      <c r="B4239">
        <v>80.2</v>
      </c>
      <c r="C4239">
        <v>30.9</v>
      </c>
    </row>
    <row r="4240" spans="1:3" x14ac:dyDescent="0.3">
      <c r="A4240">
        <v>25</v>
      </c>
      <c r="B4240">
        <v>95.01</v>
      </c>
      <c r="C4240">
        <v>28</v>
      </c>
    </row>
    <row r="4241" spans="1:3" x14ac:dyDescent="0.3">
      <c r="A4241">
        <v>62</v>
      </c>
      <c r="B4241">
        <v>62.56</v>
      </c>
      <c r="C4241">
        <v>32.299999999999997</v>
      </c>
    </row>
    <row r="4242" spans="1:3" x14ac:dyDescent="0.3">
      <c r="A4242">
        <v>15</v>
      </c>
      <c r="B4242">
        <v>61.61</v>
      </c>
      <c r="C4242">
        <v>27.8</v>
      </c>
    </row>
    <row r="4243" spans="1:3" x14ac:dyDescent="0.3">
      <c r="A4243">
        <v>34</v>
      </c>
      <c r="B4243">
        <v>89.68</v>
      </c>
      <c r="C4243">
        <v>23.2</v>
      </c>
    </row>
    <row r="4244" spans="1:3" x14ac:dyDescent="0.3">
      <c r="A4244">
        <v>43</v>
      </c>
      <c r="B4244">
        <v>207.37</v>
      </c>
      <c r="C4244">
        <v>29.5</v>
      </c>
    </row>
    <row r="4245" spans="1:3" x14ac:dyDescent="0.3">
      <c r="A4245">
        <v>78</v>
      </c>
      <c r="B4245">
        <v>58.57</v>
      </c>
      <c r="C4245">
        <v>24.2</v>
      </c>
    </row>
    <row r="4246" spans="1:3" x14ac:dyDescent="0.3">
      <c r="A4246">
        <v>18</v>
      </c>
      <c r="B4246">
        <v>182.86</v>
      </c>
      <c r="C4246">
        <v>21</v>
      </c>
    </row>
    <row r="4247" spans="1:3" x14ac:dyDescent="0.3">
      <c r="A4247">
        <v>78</v>
      </c>
      <c r="B4247">
        <v>126.39</v>
      </c>
      <c r="C4247">
        <v>21.3</v>
      </c>
    </row>
    <row r="4248" spans="1:3" x14ac:dyDescent="0.3">
      <c r="A4248">
        <v>54</v>
      </c>
      <c r="B4248">
        <v>65.69</v>
      </c>
      <c r="C4248">
        <v>21.4</v>
      </c>
    </row>
    <row r="4249" spans="1:3" x14ac:dyDescent="0.3">
      <c r="A4249">
        <v>49</v>
      </c>
      <c r="B4249">
        <v>58.19</v>
      </c>
      <c r="C4249">
        <v>29.6</v>
      </c>
    </row>
    <row r="4250" spans="1:3" x14ac:dyDescent="0.3">
      <c r="A4250">
        <v>32</v>
      </c>
      <c r="B4250">
        <v>160.63999999999999</v>
      </c>
      <c r="C4250">
        <v>20.399999999999999</v>
      </c>
    </row>
    <row r="4251" spans="1:3" x14ac:dyDescent="0.3">
      <c r="A4251">
        <v>58</v>
      </c>
      <c r="B4251">
        <v>101.96</v>
      </c>
      <c r="C4251">
        <v>34.5</v>
      </c>
    </row>
    <row r="4252" spans="1:3" x14ac:dyDescent="0.3">
      <c r="A4252">
        <v>36</v>
      </c>
      <c r="B4252">
        <v>56.42</v>
      </c>
      <c r="C4252">
        <v>29.6</v>
      </c>
    </row>
    <row r="4253" spans="1:3" x14ac:dyDescent="0.3">
      <c r="A4253">
        <v>79</v>
      </c>
      <c r="B4253">
        <v>216.4</v>
      </c>
      <c r="C4253">
        <v>30.3</v>
      </c>
    </row>
    <row r="4254" spans="1:3" x14ac:dyDescent="0.3">
      <c r="A4254">
        <v>52</v>
      </c>
      <c r="B4254">
        <v>93.28</v>
      </c>
      <c r="C4254">
        <v>36.299999999999997</v>
      </c>
    </row>
    <row r="4255" spans="1:3" x14ac:dyDescent="0.3">
      <c r="A4255">
        <v>62</v>
      </c>
      <c r="B4255">
        <v>75.069999999999993</v>
      </c>
      <c r="C4255">
        <v>30.5</v>
      </c>
    </row>
    <row r="4256" spans="1:3" x14ac:dyDescent="0.3">
      <c r="A4256">
        <v>1.64</v>
      </c>
      <c r="B4256">
        <v>115.12</v>
      </c>
      <c r="C4256">
        <v>21.1</v>
      </c>
    </row>
    <row r="4257" spans="1:3" x14ac:dyDescent="0.3">
      <c r="A4257">
        <v>79</v>
      </c>
      <c r="B4257">
        <v>60.94</v>
      </c>
    </row>
    <row r="4258" spans="1:3" x14ac:dyDescent="0.3">
      <c r="A4258">
        <v>61</v>
      </c>
      <c r="B4258">
        <v>76.11</v>
      </c>
      <c r="C4258">
        <v>27.3</v>
      </c>
    </row>
    <row r="4259" spans="1:3" x14ac:dyDescent="0.3">
      <c r="A4259">
        <v>57</v>
      </c>
      <c r="B4259">
        <v>215.92</v>
      </c>
      <c r="C4259">
        <v>27.4</v>
      </c>
    </row>
    <row r="4260" spans="1:3" x14ac:dyDescent="0.3">
      <c r="A4260">
        <v>67</v>
      </c>
      <c r="B4260">
        <v>208.78</v>
      </c>
      <c r="C4260">
        <v>26.7</v>
      </c>
    </row>
    <row r="4261" spans="1:3" x14ac:dyDescent="0.3">
      <c r="A4261">
        <v>53</v>
      </c>
      <c r="B4261">
        <v>175.92</v>
      </c>
      <c r="C4261">
        <v>26.9</v>
      </c>
    </row>
    <row r="4262" spans="1:3" x14ac:dyDescent="0.3">
      <c r="A4262">
        <v>69</v>
      </c>
      <c r="B4262">
        <v>236.79</v>
      </c>
      <c r="C4262">
        <v>35.700000000000003</v>
      </c>
    </row>
    <row r="4263" spans="1:3" x14ac:dyDescent="0.3">
      <c r="A4263">
        <v>12</v>
      </c>
      <c r="B4263">
        <v>67.06</v>
      </c>
      <c r="C4263">
        <v>16.100000000000001</v>
      </c>
    </row>
    <row r="4264" spans="1:3" x14ac:dyDescent="0.3">
      <c r="A4264">
        <v>51</v>
      </c>
      <c r="B4264">
        <v>163.56</v>
      </c>
    </row>
    <row r="4265" spans="1:3" x14ac:dyDescent="0.3">
      <c r="A4265">
        <v>71</v>
      </c>
      <c r="B4265">
        <v>56.12</v>
      </c>
      <c r="C4265">
        <v>24.7</v>
      </c>
    </row>
    <row r="4266" spans="1:3" x14ac:dyDescent="0.3">
      <c r="A4266">
        <v>39</v>
      </c>
      <c r="B4266">
        <v>72.489999999999995</v>
      </c>
      <c r="C4266">
        <v>44.9</v>
      </c>
    </row>
    <row r="4267" spans="1:3" x14ac:dyDescent="0.3">
      <c r="A4267">
        <v>14</v>
      </c>
      <c r="B4267">
        <v>126.57</v>
      </c>
      <c r="C4267">
        <v>25.9</v>
      </c>
    </row>
    <row r="4268" spans="1:3" x14ac:dyDescent="0.3">
      <c r="A4268">
        <v>59</v>
      </c>
      <c r="B4268">
        <v>216</v>
      </c>
      <c r="C4268">
        <v>36.700000000000003</v>
      </c>
    </row>
    <row r="4269" spans="1:3" x14ac:dyDescent="0.3">
      <c r="A4269">
        <v>55</v>
      </c>
      <c r="B4269">
        <v>203.81</v>
      </c>
      <c r="C4269">
        <v>33.9</v>
      </c>
    </row>
    <row r="4270" spans="1:3" x14ac:dyDescent="0.3">
      <c r="A4270">
        <v>64</v>
      </c>
      <c r="B4270">
        <v>239.64</v>
      </c>
      <c r="C4270">
        <v>34.6</v>
      </c>
    </row>
    <row r="4271" spans="1:3" x14ac:dyDescent="0.3">
      <c r="A4271">
        <v>25</v>
      </c>
      <c r="B4271">
        <v>83.33</v>
      </c>
      <c r="C4271">
        <v>31.5</v>
      </c>
    </row>
    <row r="4272" spans="1:3" x14ac:dyDescent="0.3">
      <c r="A4272">
        <v>40</v>
      </c>
      <c r="B4272">
        <v>197.11</v>
      </c>
      <c r="C4272">
        <v>23.9</v>
      </c>
    </row>
    <row r="4273" spans="1:3" x14ac:dyDescent="0.3">
      <c r="A4273">
        <v>3</v>
      </c>
      <c r="B4273">
        <v>78.239999999999995</v>
      </c>
      <c r="C4273">
        <v>16.2</v>
      </c>
    </row>
    <row r="4274" spans="1:3" x14ac:dyDescent="0.3">
      <c r="A4274">
        <v>18</v>
      </c>
      <c r="B4274">
        <v>80.069999999999993</v>
      </c>
      <c r="C4274">
        <v>22.3</v>
      </c>
    </row>
    <row r="4275" spans="1:3" x14ac:dyDescent="0.3">
      <c r="A4275">
        <v>58</v>
      </c>
      <c r="B4275">
        <v>55.78</v>
      </c>
      <c r="C4275">
        <v>27.5</v>
      </c>
    </row>
    <row r="4276" spans="1:3" x14ac:dyDescent="0.3">
      <c r="A4276">
        <v>54</v>
      </c>
      <c r="B4276">
        <v>141.37</v>
      </c>
      <c r="C4276">
        <v>23.5</v>
      </c>
    </row>
    <row r="4277" spans="1:3" x14ac:dyDescent="0.3">
      <c r="A4277">
        <v>47</v>
      </c>
      <c r="B4277">
        <v>110.38</v>
      </c>
      <c r="C4277">
        <v>30.1</v>
      </c>
    </row>
    <row r="4278" spans="1:3" x14ac:dyDescent="0.3">
      <c r="A4278">
        <v>37</v>
      </c>
      <c r="B4278">
        <v>176.42</v>
      </c>
      <c r="C4278">
        <v>39.700000000000003</v>
      </c>
    </row>
    <row r="4279" spans="1:3" x14ac:dyDescent="0.3">
      <c r="A4279">
        <v>68</v>
      </c>
      <c r="B4279">
        <v>95.4</v>
      </c>
      <c r="C4279">
        <v>27.5</v>
      </c>
    </row>
    <row r="4280" spans="1:3" x14ac:dyDescent="0.3">
      <c r="A4280">
        <v>68</v>
      </c>
      <c r="B4280">
        <v>76.09</v>
      </c>
      <c r="C4280">
        <v>26</v>
      </c>
    </row>
    <row r="4281" spans="1:3" x14ac:dyDescent="0.3">
      <c r="A4281">
        <v>60</v>
      </c>
      <c r="B4281">
        <v>80.739999999999995</v>
      </c>
      <c r="C4281">
        <v>27.7</v>
      </c>
    </row>
    <row r="4282" spans="1:3" x14ac:dyDescent="0.3">
      <c r="A4282">
        <v>16</v>
      </c>
      <c r="B4282">
        <v>134.22999999999999</v>
      </c>
      <c r="C4282">
        <v>30.6</v>
      </c>
    </row>
    <row r="4283" spans="1:3" x14ac:dyDescent="0.3">
      <c r="A4283">
        <v>22</v>
      </c>
      <c r="B4283">
        <v>138.55000000000001</v>
      </c>
      <c r="C4283">
        <v>24</v>
      </c>
    </row>
    <row r="4284" spans="1:3" x14ac:dyDescent="0.3">
      <c r="A4284">
        <v>60</v>
      </c>
      <c r="B4284">
        <v>70.52</v>
      </c>
      <c r="C4284">
        <v>26.5</v>
      </c>
    </row>
    <row r="4285" spans="1:3" x14ac:dyDescent="0.3">
      <c r="A4285">
        <v>14</v>
      </c>
      <c r="B4285">
        <v>84.41</v>
      </c>
      <c r="C4285">
        <v>33.9</v>
      </c>
    </row>
    <row r="4286" spans="1:3" x14ac:dyDescent="0.3">
      <c r="A4286">
        <v>22</v>
      </c>
      <c r="B4286">
        <v>89.53</v>
      </c>
      <c r="C4286">
        <v>30.2</v>
      </c>
    </row>
    <row r="4287" spans="1:3" x14ac:dyDescent="0.3">
      <c r="A4287">
        <v>73</v>
      </c>
      <c r="B4287">
        <v>202.57</v>
      </c>
      <c r="C4287">
        <v>37.4</v>
      </c>
    </row>
    <row r="4288" spans="1:3" x14ac:dyDescent="0.3">
      <c r="A4288">
        <v>13</v>
      </c>
      <c r="B4288">
        <v>122.38</v>
      </c>
      <c r="C4288">
        <v>20.3</v>
      </c>
    </row>
    <row r="4289" spans="1:3" x14ac:dyDescent="0.3">
      <c r="A4289">
        <v>53</v>
      </c>
      <c r="B4289">
        <v>197.79</v>
      </c>
      <c r="C4289">
        <v>32</v>
      </c>
    </row>
    <row r="4290" spans="1:3" x14ac:dyDescent="0.3">
      <c r="A4290">
        <v>9</v>
      </c>
      <c r="B4290">
        <v>142.68</v>
      </c>
      <c r="C4290">
        <v>24.4</v>
      </c>
    </row>
    <row r="4291" spans="1:3" x14ac:dyDescent="0.3">
      <c r="A4291">
        <v>46</v>
      </c>
      <c r="B4291">
        <v>178.76</v>
      </c>
      <c r="C4291">
        <v>24.1</v>
      </c>
    </row>
    <row r="4292" spans="1:3" x14ac:dyDescent="0.3">
      <c r="A4292">
        <v>56</v>
      </c>
      <c r="B4292">
        <v>84.3</v>
      </c>
      <c r="C4292">
        <v>22.1</v>
      </c>
    </row>
    <row r="4293" spans="1:3" x14ac:dyDescent="0.3">
      <c r="A4293">
        <v>21</v>
      </c>
      <c r="B4293">
        <v>56.79</v>
      </c>
      <c r="C4293">
        <v>20.399999999999999</v>
      </c>
    </row>
    <row r="4294" spans="1:3" x14ac:dyDescent="0.3">
      <c r="A4294">
        <v>1</v>
      </c>
      <c r="B4294">
        <v>84.85</v>
      </c>
      <c r="C4294">
        <v>20.3</v>
      </c>
    </row>
    <row r="4295" spans="1:3" x14ac:dyDescent="0.3">
      <c r="A4295">
        <v>60</v>
      </c>
      <c r="B4295">
        <v>203.27</v>
      </c>
      <c r="C4295">
        <v>29.7</v>
      </c>
    </row>
    <row r="4296" spans="1:3" x14ac:dyDescent="0.3">
      <c r="A4296">
        <v>58</v>
      </c>
      <c r="B4296">
        <v>170.93</v>
      </c>
      <c r="C4296">
        <v>30.7</v>
      </c>
    </row>
    <row r="4297" spans="1:3" x14ac:dyDescent="0.3">
      <c r="A4297">
        <v>2</v>
      </c>
      <c r="B4297">
        <v>103.25</v>
      </c>
      <c r="C4297">
        <v>19.399999999999999</v>
      </c>
    </row>
    <row r="4298" spans="1:3" x14ac:dyDescent="0.3">
      <c r="A4298">
        <v>31</v>
      </c>
      <c r="B4298">
        <v>78.8</v>
      </c>
      <c r="C4298">
        <v>28.7</v>
      </c>
    </row>
    <row r="4299" spans="1:3" x14ac:dyDescent="0.3">
      <c r="A4299">
        <v>14</v>
      </c>
      <c r="B4299">
        <v>161.28</v>
      </c>
      <c r="C4299">
        <v>19.100000000000001</v>
      </c>
    </row>
    <row r="4300" spans="1:3" x14ac:dyDescent="0.3">
      <c r="A4300">
        <v>28</v>
      </c>
      <c r="B4300">
        <v>109.85</v>
      </c>
      <c r="C4300">
        <v>27.9</v>
      </c>
    </row>
    <row r="4301" spans="1:3" x14ac:dyDescent="0.3">
      <c r="A4301">
        <v>15</v>
      </c>
      <c r="B4301">
        <v>77.55</v>
      </c>
      <c r="C4301">
        <v>24.8</v>
      </c>
    </row>
    <row r="4302" spans="1:3" x14ac:dyDescent="0.3">
      <c r="A4302">
        <v>55</v>
      </c>
      <c r="B4302">
        <v>76.510000000000005</v>
      </c>
      <c r="C4302">
        <v>34.700000000000003</v>
      </c>
    </row>
    <row r="4303" spans="1:3" x14ac:dyDescent="0.3">
      <c r="A4303">
        <v>53</v>
      </c>
      <c r="B4303">
        <v>227.51</v>
      </c>
      <c r="C4303">
        <v>34.700000000000003</v>
      </c>
    </row>
    <row r="4304" spans="1:3" x14ac:dyDescent="0.3">
      <c r="A4304">
        <v>64</v>
      </c>
      <c r="B4304">
        <v>90.07</v>
      </c>
      <c r="C4304">
        <v>28.6</v>
      </c>
    </row>
    <row r="4305" spans="1:3" x14ac:dyDescent="0.3">
      <c r="A4305">
        <v>37</v>
      </c>
      <c r="B4305">
        <v>66.17</v>
      </c>
      <c r="C4305">
        <v>26.1</v>
      </c>
    </row>
    <row r="4306" spans="1:3" x14ac:dyDescent="0.3">
      <c r="A4306">
        <v>52</v>
      </c>
      <c r="B4306">
        <v>214.43</v>
      </c>
      <c r="C4306">
        <v>39.9</v>
      </c>
    </row>
    <row r="4307" spans="1:3" x14ac:dyDescent="0.3">
      <c r="A4307">
        <v>13</v>
      </c>
      <c r="B4307">
        <v>122.31</v>
      </c>
      <c r="C4307">
        <v>15.3</v>
      </c>
    </row>
    <row r="4308" spans="1:3" x14ac:dyDescent="0.3">
      <c r="A4308">
        <v>26</v>
      </c>
      <c r="B4308">
        <v>100.09</v>
      </c>
      <c r="C4308">
        <v>27.4</v>
      </c>
    </row>
    <row r="4309" spans="1:3" x14ac:dyDescent="0.3">
      <c r="A4309">
        <v>23</v>
      </c>
      <c r="B4309">
        <v>77.75</v>
      </c>
      <c r="C4309">
        <v>38.799999999999997</v>
      </c>
    </row>
    <row r="4310" spans="1:3" x14ac:dyDescent="0.3">
      <c r="A4310">
        <v>35</v>
      </c>
      <c r="B4310">
        <v>69.22</v>
      </c>
      <c r="C4310">
        <v>42.8</v>
      </c>
    </row>
    <row r="4311" spans="1:3" x14ac:dyDescent="0.3">
      <c r="A4311">
        <v>53</v>
      </c>
      <c r="B4311">
        <v>109.51</v>
      </c>
      <c r="C4311">
        <v>41.9</v>
      </c>
    </row>
    <row r="4312" spans="1:3" x14ac:dyDescent="0.3">
      <c r="A4312">
        <v>2</v>
      </c>
      <c r="B4312">
        <v>68.52</v>
      </c>
      <c r="C4312">
        <v>20.8</v>
      </c>
    </row>
    <row r="4313" spans="1:3" x14ac:dyDescent="0.3">
      <c r="A4313">
        <v>16</v>
      </c>
      <c r="B4313">
        <v>140.1</v>
      </c>
      <c r="C4313">
        <v>38.700000000000003</v>
      </c>
    </row>
    <row r="4314" spans="1:3" x14ac:dyDescent="0.3">
      <c r="A4314">
        <v>22</v>
      </c>
      <c r="B4314">
        <v>117.69</v>
      </c>
      <c r="C4314">
        <v>26.5</v>
      </c>
    </row>
    <row r="4315" spans="1:3" x14ac:dyDescent="0.3">
      <c r="A4315">
        <v>48</v>
      </c>
      <c r="B4315">
        <v>147.13999999999999</v>
      </c>
      <c r="C4315">
        <v>22.3</v>
      </c>
    </row>
    <row r="4316" spans="1:3" x14ac:dyDescent="0.3">
      <c r="A4316">
        <v>54</v>
      </c>
      <c r="B4316">
        <v>222.46</v>
      </c>
      <c r="C4316">
        <v>35.700000000000003</v>
      </c>
    </row>
    <row r="4317" spans="1:3" x14ac:dyDescent="0.3">
      <c r="A4317">
        <v>35</v>
      </c>
      <c r="B4317">
        <v>145.22999999999999</v>
      </c>
      <c r="C4317">
        <v>32.299999999999997</v>
      </c>
    </row>
    <row r="4318" spans="1:3" x14ac:dyDescent="0.3">
      <c r="A4318">
        <v>60</v>
      </c>
      <c r="B4318">
        <v>62.61</v>
      </c>
      <c r="C4318">
        <v>30.7</v>
      </c>
    </row>
    <row r="4319" spans="1:3" x14ac:dyDescent="0.3">
      <c r="A4319">
        <v>64</v>
      </c>
      <c r="B4319">
        <v>82.89</v>
      </c>
      <c r="C4319">
        <v>29.5</v>
      </c>
    </row>
    <row r="4320" spans="1:3" x14ac:dyDescent="0.3">
      <c r="A4320">
        <v>55</v>
      </c>
      <c r="B4320">
        <v>76.47</v>
      </c>
      <c r="C4320">
        <v>30.6</v>
      </c>
    </row>
    <row r="4321" spans="1:3" x14ac:dyDescent="0.3">
      <c r="A4321">
        <v>68</v>
      </c>
      <c r="B4321">
        <v>155.16999999999999</v>
      </c>
      <c r="C4321">
        <v>35.5</v>
      </c>
    </row>
    <row r="4322" spans="1:3" x14ac:dyDescent="0.3">
      <c r="A4322">
        <v>42</v>
      </c>
      <c r="B4322">
        <v>110.68</v>
      </c>
      <c r="C4322">
        <v>32.4</v>
      </c>
    </row>
    <row r="4323" spans="1:3" x14ac:dyDescent="0.3">
      <c r="A4323">
        <v>47</v>
      </c>
      <c r="B4323">
        <v>110.14</v>
      </c>
      <c r="C4323">
        <v>30.5</v>
      </c>
    </row>
    <row r="4324" spans="1:3" x14ac:dyDescent="0.3">
      <c r="A4324">
        <v>38</v>
      </c>
      <c r="B4324">
        <v>122.83</v>
      </c>
      <c r="C4324">
        <v>30.6</v>
      </c>
    </row>
    <row r="4325" spans="1:3" x14ac:dyDescent="0.3">
      <c r="A4325">
        <v>9</v>
      </c>
      <c r="B4325">
        <v>87.74</v>
      </c>
      <c r="C4325">
        <v>17.100000000000001</v>
      </c>
    </row>
    <row r="4326" spans="1:3" x14ac:dyDescent="0.3">
      <c r="A4326">
        <v>9</v>
      </c>
      <c r="B4326">
        <v>60.39</v>
      </c>
      <c r="C4326">
        <v>16.399999999999999</v>
      </c>
    </row>
    <row r="4327" spans="1:3" x14ac:dyDescent="0.3">
      <c r="A4327">
        <v>45</v>
      </c>
      <c r="B4327">
        <v>97.12</v>
      </c>
      <c r="C4327">
        <v>29.2</v>
      </c>
    </row>
    <row r="4328" spans="1:3" x14ac:dyDescent="0.3">
      <c r="A4328">
        <v>1.8</v>
      </c>
      <c r="B4328">
        <v>153.31</v>
      </c>
      <c r="C4328">
        <v>17.100000000000001</v>
      </c>
    </row>
    <row r="4329" spans="1:3" x14ac:dyDescent="0.3">
      <c r="A4329">
        <v>49</v>
      </c>
      <c r="B4329">
        <v>70.73</v>
      </c>
      <c r="C4329">
        <v>27.3</v>
      </c>
    </row>
    <row r="4330" spans="1:3" x14ac:dyDescent="0.3">
      <c r="A4330">
        <v>30</v>
      </c>
      <c r="B4330">
        <v>58.89</v>
      </c>
      <c r="C4330">
        <v>26.1</v>
      </c>
    </row>
    <row r="4331" spans="1:3" x14ac:dyDescent="0.3">
      <c r="A4331">
        <v>62</v>
      </c>
      <c r="B4331">
        <v>123.95</v>
      </c>
      <c r="C4331">
        <v>34.799999999999997</v>
      </c>
    </row>
    <row r="4332" spans="1:3" x14ac:dyDescent="0.3">
      <c r="A4332">
        <v>3</v>
      </c>
      <c r="B4332">
        <v>59.05</v>
      </c>
      <c r="C4332">
        <v>16.600000000000001</v>
      </c>
    </row>
    <row r="4333" spans="1:3" x14ac:dyDescent="0.3">
      <c r="A4333">
        <v>5</v>
      </c>
      <c r="B4333">
        <v>92.56</v>
      </c>
      <c r="C4333">
        <v>18</v>
      </c>
    </row>
    <row r="4334" spans="1:3" x14ac:dyDescent="0.3">
      <c r="A4334">
        <v>78</v>
      </c>
      <c r="B4334">
        <v>228.7</v>
      </c>
      <c r="C4334">
        <v>34</v>
      </c>
    </row>
    <row r="4335" spans="1:3" x14ac:dyDescent="0.3">
      <c r="A4335">
        <v>8</v>
      </c>
      <c r="B4335">
        <v>107.69</v>
      </c>
      <c r="C4335">
        <v>20.3</v>
      </c>
    </row>
    <row r="4336" spans="1:3" x14ac:dyDescent="0.3">
      <c r="A4336">
        <v>16</v>
      </c>
      <c r="B4336">
        <v>97.23</v>
      </c>
      <c r="C4336">
        <v>30.6</v>
      </c>
    </row>
    <row r="4337" spans="1:3" x14ac:dyDescent="0.3">
      <c r="A4337">
        <v>44</v>
      </c>
      <c r="B4337">
        <v>60.32</v>
      </c>
      <c r="C4337">
        <v>25</v>
      </c>
    </row>
    <row r="4338" spans="1:3" x14ac:dyDescent="0.3">
      <c r="A4338">
        <v>8</v>
      </c>
      <c r="B4338">
        <v>104.51</v>
      </c>
      <c r="C4338">
        <v>20.6</v>
      </c>
    </row>
    <row r="4339" spans="1:3" x14ac:dyDescent="0.3">
      <c r="A4339">
        <v>58</v>
      </c>
      <c r="B4339">
        <v>189.84</v>
      </c>
    </row>
    <row r="4340" spans="1:3" x14ac:dyDescent="0.3">
      <c r="A4340">
        <v>5</v>
      </c>
      <c r="B4340">
        <v>163.69999999999999</v>
      </c>
      <c r="C4340">
        <v>18.399999999999999</v>
      </c>
    </row>
    <row r="4341" spans="1:3" x14ac:dyDescent="0.3">
      <c r="A4341">
        <v>2</v>
      </c>
      <c r="B4341">
        <v>80.98</v>
      </c>
      <c r="C4341">
        <v>19.899999999999999</v>
      </c>
    </row>
    <row r="4342" spans="1:3" x14ac:dyDescent="0.3">
      <c r="A4342">
        <v>28</v>
      </c>
      <c r="B4342">
        <v>256.74</v>
      </c>
      <c r="C4342">
        <v>23.4</v>
      </c>
    </row>
    <row r="4343" spans="1:3" x14ac:dyDescent="0.3">
      <c r="A4343">
        <v>37</v>
      </c>
      <c r="B4343">
        <v>173.97</v>
      </c>
      <c r="C4343">
        <v>26.3</v>
      </c>
    </row>
    <row r="4344" spans="1:3" x14ac:dyDescent="0.3">
      <c r="A4344">
        <v>8</v>
      </c>
      <c r="B4344">
        <v>107.97</v>
      </c>
      <c r="C4344">
        <v>26.7</v>
      </c>
    </row>
    <row r="4345" spans="1:3" x14ac:dyDescent="0.3">
      <c r="A4345">
        <v>60</v>
      </c>
      <c r="B4345">
        <v>63.95</v>
      </c>
      <c r="C4345">
        <v>32.200000000000003</v>
      </c>
    </row>
    <row r="4346" spans="1:3" x14ac:dyDescent="0.3">
      <c r="A4346">
        <v>1.56</v>
      </c>
      <c r="B4346">
        <v>93.74</v>
      </c>
      <c r="C4346">
        <v>20.100000000000001</v>
      </c>
    </row>
    <row r="4347" spans="1:3" x14ac:dyDescent="0.3">
      <c r="A4347">
        <v>82</v>
      </c>
      <c r="B4347">
        <v>144.9</v>
      </c>
      <c r="C4347">
        <v>26.4</v>
      </c>
    </row>
    <row r="4348" spans="1:3" x14ac:dyDescent="0.3">
      <c r="A4348">
        <v>81</v>
      </c>
      <c r="B4348">
        <v>165.47</v>
      </c>
      <c r="C4348">
        <v>28.1</v>
      </c>
    </row>
    <row r="4349" spans="1:3" x14ac:dyDescent="0.3">
      <c r="A4349">
        <v>1</v>
      </c>
      <c r="B4349">
        <v>89.3</v>
      </c>
      <c r="C4349">
        <v>21.4</v>
      </c>
    </row>
    <row r="4350" spans="1:3" x14ac:dyDescent="0.3">
      <c r="A4350">
        <v>37</v>
      </c>
      <c r="B4350">
        <v>160</v>
      </c>
      <c r="C4350">
        <v>31.9</v>
      </c>
    </row>
    <row r="4351" spans="1:3" x14ac:dyDescent="0.3">
      <c r="A4351">
        <v>63</v>
      </c>
      <c r="B4351">
        <v>98.46</v>
      </c>
      <c r="C4351">
        <v>30.6</v>
      </c>
    </row>
    <row r="4352" spans="1:3" x14ac:dyDescent="0.3">
      <c r="A4352">
        <v>24</v>
      </c>
      <c r="B4352">
        <v>59.28</v>
      </c>
      <c r="C4352">
        <v>43.2</v>
      </c>
    </row>
    <row r="4353" spans="1:3" x14ac:dyDescent="0.3">
      <c r="A4353">
        <v>54</v>
      </c>
      <c r="B4353">
        <v>87.85</v>
      </c>
      <c r="C4353">
        <v>31.1</v>
      </c>
    </row>
    <row r="4354" spans="1:3" x14ac:dyDescent="0.3">
      <c r="A4354">
        <v>14</v>
      </c>
      <c r="B4354">
        <v>116.2</v>
      </c>
      <c r="C4354">
        <v>20.9</v>
      </c>
    </row>
    <row r="4355" spans="1:3" x14ac:dyDescent="0.3">
      <c r="A4355">
        <v>55</v>
      </c>
      <c r="B4355">
        <v>62.56</v>
      </c>
      <c r="C4355">
        <v>28.6</v>
      </c>
    </row>
    <row r="4356" spans="1:3" x14ac:dyDescent="0.3">
      <c r="A4356">
        <v>11</v>
      </c>
      <c r="B4356">
        <v>65.069999999999993</v>
      </c>
      <c r="C4356">
        <v>21.5</v>
      </c>
    </row>
    <row r="4357" spans="1:3" x14ac:dyDescent="0.3">
      <c r="A4357">
        <v>67</v>
      </c>
      <c r="B4357">
        <v>93.71</v>
      </c>
      <c r="C4357">
        <v>31.2</v>
      </c>
    </row>
    <row r="4358" spans="1:3" x14ac:dyDescent="0.3">
      <c r="A4358">
        <v>53</v>
      </c>
      <c r="B4358">
        <v>109.09</v>
      </c>
      <c r="C4358">
        <v>26.3</v>
      </c>
    </row>
    <row r="4359" spans="1:3" x14ac:dyDescent="0.3">
      <c r="A4359">
        <v>70</v>
      </c>
      <c r="B4359">
        <v>93.02</v>
      </c>
      <c r="C4359">
        <v>40.200000000000003</v>
      </c>
    </row>
    <row r="4360" spans="1:3" x14ac:dyDescent="0.3">
      <c r="A4360">
        <v>62</v>
      </c>
      <c r="B4360">
        <v>121.27</v>
      </c>
      <c r="C4360">
        <v>29.7</v>
      </c>
    </row>
    <row r="4361" spans="1:3" x14ac:dyDescent="0.3">
      <c r="A4361">
        <v>59</v>
      </c>
      <c r="B4361">
        <v>64.510000000000005</v>
      </c>
      <c r="C4361">
        <v>31.5</v>
      </c>
    </row>
    <row r="4362" spans="1:3" x14ac:dyDescent="0.3">
      <c r="A4362">
        <v>59</v>
      </c>
      <c r="B4362">
        <v>60.35</v>
      </c>
      <c r="C4362">
        <v>25.9</v>
      </c>
    </row>
    <row r="4363" spans="1:3" x14ac:dyDescent="0.3">
      <c r="A4363">
        <v>65</v>
      </c>
      <c r="B4363">
        <v>111.85</v>
      </c>
      <c r="C4363">
        <v>26.7</v>
      </c>
    </row>
    <row r="4364" spans="1:3" x14ac:dyDescent="0.3">
      <c r="A4364">
        <v>39</v>
      </c>
      <c r="B4364">
        <v>71.3</v>
      </c>
      <c r="C4364">
        <v>34.700000000000003</v>
      </c>
    </row>
    <row r="4365" spans="1:3" x14ac:dyDescent="0.3">
      <c r="A4365">
        <v>53</v>
      </c>
      <c r="B4365">
        <v>83.68</v>
      </c>
      <c r="C4365">
        <v>26.7</v>
      </c>
    </row>
    <row r="4366" spans="1:3" x14ac:dyDescent="0.3">
      <c r="A4366">
        <v>52</v>
      </c>
      <c r="B4366">
        <v>223.35</v>
      </c>
      <c r="C4366">
        <v>27.3</v>
      </c>
    </row>
    <row r="4367" spans="1:3" x14ac:dyDescent="0.3">
      <c r="A4367">
        <v>0.88</v>
      </c>
      <c r="B4367">
        <v>85.38</v>
      </c>
      <c r="C4367">
        <v>23.4</v>
      </c>
    </row>
    <row r="4368" spans="1:3" x14ac:dyDescent="0.3">
      <c r="A4368">
        <v>21</v>
      </c>
      <c r="B4368">
        <v>89.29</v>
      </c>
      <c r="C4368">
        <v>23.4</v>
      </c>
    </row>
    <row r="4369" spans="1:3" x14ac:dyDescent="0.3">
      <c r="A4369">
        <v>61</v>
      </c>
      <c r="B4369">
        <v>111.94</v>
      </c>
      <c r="C4369">
        <v>26.5</v>
      </c>
    </row>
    <row r="4370" spans="1:3" x14ac:dyDescent="0.3">
      <c r="A4370">
        <v>57</v>
      </c>
      <c r="B4370">
        <v>76.28</v>
      </c>
      <c r="C4370">
        <v>31.4</v>
      </c>
    </row>
    <row r="4371" spans="1:3" x14ac:dyDescent="0.3">
      <c r="A4371">
        <v>44</v>
      </c>
      <c r="B4371">
        <v>127.57</v>
      </c>
      <c r="C4371">
        <v>22.6</v>
      </c>
    </row>
    <row r="4372" spans="1:3" x14ac:dyDescent="0.3">
      <c r="A4372">
        <v>59</v>
      </c>
      <c r="B4372">
        <v>99.69</v>
      </c>
      <c r="C4372">
        <v>28.8</v>
      </c>
    </row>
    <row r="4373" spans="1:3" x14ac:dyDescent="0.3">
      <c r="A4373">
        <v>26</v>
      </c>
      <c r="B4373">
        <v>190.67</v>
      </c>
      <c r="C4373">
        <v>20.2</v>
      </c>
    </row>
    <row r="4374" spans="1:3" x14ac:dyDescent="0.3">
      <c r="A4374">
        <v>47</v>
      </c>
      <c r="B4374">
        <v>135.19</v>
      </c>
      <c r="C4374">
        <v>36</v>
      </c>
    </row>
    <row r="4375" spans="1:3" x14ac:dyDescent="0.3">
      <c r="A4375">
        <v>27</v>
      </c>
      <c r="B4375">
        <v>104.48</v>
      </c>
      <c r="C4375">
        <v>36.4</v>
      </c>
    </row>
    <row r="4376" spans="1:3" x14ac:dyDescent="0.3">
      <c r="A4376">
        <v>67</v>
      </c>
      <c r="B4376">
        <v>113.34</v>
      </c>
      <c r="C4376">
        <v>26.3</v>
      </c>
    </row>
    <row r="4377" spans="1:3" x14ac:dyDescent="0.3">
      <c r="A4377">
        <v>30</v>
      </c>
      <c r="B4377">
        <v>104.62</v>
      </c>
      <c r="C4377">
        <v>33.5</v>
      </c>
    </row>
    <row r="4378" spans="1:3" x14ac:dyDescent="0.3">
      <c r="A4378">
        <v>12</v>
      </c>
      <c r="B4378">
        <v>196.91</v>
      </c>
      <c r="C4378">
        <v>19.7</v>
      </c>
    </row>
    <row r="4379" spans="1:3" x14ac:dyDescent="0.3">
      <c r="A4379">
        <v>51</v>
      </c>
      <c r="B4379">
        <v>103.43</v>
      </c>
      <c r="C4379">
        <v>27.3</v>
      </c>
    </row>
    <row r="4380" spans="1:3" x14ac:dyDescent="0.3">
      <c r="A4380">
        <v>61</v>
      </c>
      <c r="B4380">
        <v>192.47</v>
      </c>
      <c r="C4380">
        <v>30.3</v>
      </c>
    </row>
    <row r="4381" spans="1:3" x14ac:dyDescent="0.3">
      <c r="A4381">
        <v>55</v>
      </c>
      <c r="B4381">
        <v>64.92</v>
      </c>
      <c r="C4381">
        <v>32.1</v>
      </c>
    </row>
    <row r="4382" spans="1:3" x14ac:dyDescent="0.3">
      <c r="A4382">
        <v>21</v>
      </c>
      <c r="B4382">
        <v>105.47</v>
      </c>
      <c r="C4382">
        <v>26.2</v>
      </c>
    </row>
    <row r="4383" spans="1:3" x14ac:dyDescent="0.3">
      <c r="A4383">
        <v>43</v>
      </c>
      <c r="B4383">
        <v>146.01</v>
      </c>
      <c r="C4383">
        <v>31.5</v>
      </c>
    </row>
    <row r="4384" spans="1:3" x14ac:dyDescent="0.3">
      <c r="A4384">
        <v>80</v>
      </c>
      <c r="B4384">
        <v>64.44</v>
      </c>
      <c r="C4384">
        <v>45</v>
      </c>
    </row>
    <row r="4385" spans="1:3" x14ac:dyDescent="0.3">
      <c r="A4385">
        <v>61</v>
      </c>
      <c r="B4385">
        <v>102.54</v>
      </c>
      <c r="C4385">
        <v>40.5</v>
      </c>
    </row>
    <row r="4386" spans="1:3" x14ac:dyDescent="0.3">
      <c r="A4386">
        <v>20</v>
      </c>
      <c r="B4386">
        <v>57.51</v>
      </c>
      <c r="C4386">
        <v>21.4</v>
      </c>
    </row>
    <row r="4387" spans="1:3" x14ac:dyDescent="0.3">
      <c r="A4387">
        <v>10</v>
      </c>
      <c r="B4387">
        <v>84.81</v>
      </c>
      <c r="C4387">
        <v>16.8</v>
      </c>
    </row>
    <row r="4388" spans="1:3" x14ac:dyDescent="0.3">
      <c r="A4388">
        <v>52</v>
      </c>
      <c r="B4388">
        <v>72.709999999999994</v>
      </c>
      <c r="C4388">
        <v>36.9</v>
      </c>
    </row>
    <row r="4389" spans="1:3" x14ac:dyDescent="0.3">
      <c r="A4389">
        <v>57</v>
      </c>
      <c r="B4389">
        <v>80.72</v>
      </c>
      <c r="C4389">
        <v>41.5</v>
      </c>
    </row>
    <row r="4390" spans="1:3" x14ac:dyDescent="0.3">
      <c r="A4390">
        <v>54</v>
      </c>
      <c r="B4390">
        <v>106.52</v>
      </c>
      <c r="C4390">
        <v>27.4</v>
      </c>
    </row>
    <row r="4391" spans="1:3" x14ac:dyDescent="0.3">
      <c r="A4391">
        <v>49</v>
      </c>
      <c r="B4391">
        <v>60.91</v>
      </c>
      <c r="C4391">
        <v>29.9</v>
      </c>
    </row>
    <row r="4392" spans="1:3" x14ac:dyDescent="0.3">
      <c r="A4392">
        <v>59</v>
      </c>
      <c r="B4392">
        <v>129.19</v>
      </c>
      <c r="C4392">
        <v>30.6</v>
      </c>
    </row>
    <row r="4393" spans="1:3" x14ac:dyDescent="0.3">
      <c r="A4393">
        <v>57</v>
      </c>
      <c r="B4393">
        <v>76.5</v>
      </c>
      <c r="C4393">
        <v>29.2</v>
      </c>
    </row>
    <row r="4394" spans="1:3" x14ac:dyDescent="0.3">
      <c r="A4394">
        <v>75</v>
      </c>
      <c r="B4394">
        <v>97.22</v>
      </c>
      <c r="C4394">
        <v>28.4</v>
      </c>
    </row>
    <row r="4395" spans="1:3" x14ac:dyDescent="0.3">
      <c r="A4395">
        <v>63</v>
      </c>
      <c r="B4395">
        <v>66.13</v>
      </c>
      <c r="C4395">
        <v>46.2</v>
      </c>
    </row>
    <row r="4396" spans="1:3" x14ac:dyDescent="0.3">
      <c r="A4396">
        <v>9</v>
      </c>
      <c r="B4396">
        <v>61.75</v>
      </c>
      <c r="C4396">
        <v>16.2</v>
      </c>
    </row>
    <row r="4397" spans="1:3" x14ac:dyDescent="0.3">
      <c r="A4397">
        <v>14</v>
      </c>
      <c r="B4397">
        <v>108.65</v>
      </c>
      <c r="C4397">
        <v>23.1</v>
      </c>
    </row>
    <row r="4398" spans="1:3" x14ac:dyDescent="0.3">
      <c r="A4398">
        <v>1.88</v>
      </c>
      <c r="B4398">
        <v>143.97</v>
      </c>
    </row>
    <row r="4399" spans="1:3" x14ac:dyDescent="0.3">
      <c r="A4399">
        <v>67</v>
      </c>
      <c r="B4399">
        <v>65.510000000000005</v>
      </c>
      <c r="C4399">
        <v>33.200000000000003</v>
      </c>
    </row>
    <row r="4400" spans="1:3" x14ac:dyDescent="0.3">
      <c r="A4400">
        <v>80</v>
      </c>
      <c r="B4400">
        <v>120.03</v>
      </c>
      <c r="C4400">
        <v>24.3</v>
      </c>
    </row>
    <row r="4401" spans="1:3" x14ac:dyDescent="0.3">
      <c r="A4401">
        <v>63</v>
      </c>
      <c r="B4401">
        <v>74.39</v>
      </c>
      <c r="C4401">
        <v>31</v>
      </c>
    </row>
    <row r="4402" spans="1:3" x14ac:dyDescent="0.3">
      <c r="A4402">
        <v>75</v>
      </c>
      <c r="B4402">
        <v>75.47</v>
      </c>
      <c r="C4402">
        <v>24.5</v>
      </c>
    </row>
    <row r="4403" spans="1:3" x14ac:dyDescent="0.3">
      <c r="A4403">
        <v>69</v>
      </c>
      <c r="B4403">
        <v>98.92</v>
      </c>
      <c r="C4403">
        <v>23.9</v>
      </c>
    </row>
    <row r="4404" spans="1:3" x14ac:dyDescent="0.3">
      <c r="A4404">
        <v>58</v>
      </c>
      <c r="B4404">
        <v>76.22</v>
      </c>
      <c r="C4404">
        <v>22.2</v>
      </c>
    </row>
    <row r="4405" spans="1:3" x14ac:dyDescent="0.3">
      <c r="A4405">
        <v>72</v>
      </c>
      <c r="B4405">
        <v>113.63</v>
      </c>
      <c r="C4405">
        <v>26.5</v>
      </c>
    </row>
    <row r="4406" spans="1:3" x14ac:dyDescent="0.3">
      <c r="A4406">
        <v>53</v>
      </c>
      <c r="B4406">
        <v>85.17</v>
      </c>
      <c r="C4406">
        <v>29.2</v>
      </c>
    </row>
    <row r="4407" spans="1:3" x14ac:dyDescent="0.3">
      <c r="A4407">
        <v>47</v>
      </c>
      <c r="B4407">
        <v>85.68</v>
      </c>
      <c r="C4407">
        <v>39.6</v>
      </c>
    </row>
    <row r="4408" spans="1:3" x14ac:dyDescent="0.3">
      <c r="A4408">
        <v>68</v>
      </c>
      <c r="B4408">
        <v>116.23</v>
      </c>
      <c r="C4408">
        <v>26.1</v>
      </c>
    </row>
    <row r="4409" spans="1:3" x14ac:dyDescent="0.3">
      <c r="A4409">
        <v>34</v>
      </c>
      <c r="B4409">
        <v>81.540000000000006</v>
      </c>
      <c r="C4409">
        <v>31.8</v>
      </c>
    </row>
    <row r="4410" spans="1:3" x14ac:dyDescent="0.3">
      <c r="A4410">
        <v>40</v>
      </c>
      <c r="B4410">
        <v>75.400000000000006</v>
      </c>
      <c r="C4410">
        <v>28.7</v>
      </c>
    </row>
    <row r="4411" spans="1:3" x14ac:dyDescent="0.3">
      <c r="A4411">
        <v>52</v>
      </c>
      <c r="B4411">
        <v>63.78</v>
      </c>
      <c r="C4411">
        <v>29.9</v>
      </c>
    </row>
    <row r="4412" spans="1:3" x14ac:dyDescent="0.3">
      <c r="A4412">
        <v>7</v>
      </c>
      <c r="B4412">
        <v>56.32</v>
      </c>
      <c r="C4412">
        <v>15.9</v>
      </c>
    </row>
    <row r="4413" spans="1:3" x14ac:dyDescent="0.3">
      <c r="A4413">
        <v>78</v>
      </c>
      <c r="B4413">
        <v>67.290000000000006</v>
      </c>
      <c r="C4413">
        <v>24.6</v>
      </c>
    </row>
    <row r="4414" spans="1:3" x14ac:dyDescent="0.3">
      <c r="A4414">
        <v>55</v>
      </c>
      <c r="B4414">
        <v>154.03</v>
      </c>
      <c r="C4414">
        <v>31.6</v>
      </c>
    </row>
    <row r="4415" spans="1:3" x14ac:dyDescent="0.3">
      <c r="A4415">
        <v>27</v>
      </c>
      <c r="B4415">
        <v>72.61</v>
      </c>
      <c r="C4415">
        <v>38.5</v>
      </c>
    </row>
    <row r="4416" spans="1:3" x14ac:dyDescent="0.3">
      <c r="A4416">
        <v>76</v>
      </c>
      <c r="B4416">
        <v>110.99</v>
      </c>
      <c r="C4416">
        <v>29.8</v>
      </c>
    </row>
    <row r="4417" spans="1:3" x14ac:dyDescent="0.3">
      <c r="A4417">
        <v>20</v>
      </c>
      <c r="B4417">
        <v>124.66</v>
      </c>
      <c r="C4417">
        <v>27.3</v>
      </c>
    </row>
    <row r="4418" spans="1:3" x14ac:dyDescent="0.3">
      <c r="A4418">
        <v>44</v>
      </c>
      <c r="B4418">
        <v>58.47</v>
      </c>
      <c r="C4418">
        <v>24.4</v>
      </c>
    </row>
    <row r="4419" spans="1:3" x14ac:dyDescent="0.3">
      <c r="A4419">
        <v>43</v>
      </c>
      <c r="B4419">
        <v>78.98</v>
      </c>
      <c r="C4419">
        <v>31.3</v>
      </c>
    </row>
    <row r="4420" spans="1:3" x14ac:dyDescent="0.3">
      <c r="A4420">
        <v>1.72</v>
      </c>
      <c r="B4420">
        <v>127.29</v>
      </c>
      <c r="C4420">
        <v>18.5</v>
      </c>
    </row>
    <row r="4421" spans="1:3" x14ac:dyDescent="0.3">
      <c r="A4421">
        <v>63</v>
      </c>
      <c r="B4421">
        <v>216.38</v>
      </c>
      <c r="C4421">
        <v>34.5</v>
      </c>
    </row>
    <row r="4422" spans="1:3" x14ac:dyDescent="0.3">
      <c r="A4422">
        <v>49</v>
      </c>
      <c r="B4422">
        <v>66.55</v>
      </c>
      <c r="C4422">
        <v>33.4</v>
      </c>
    </row>
    <row r="4423" spans="1:3" x14ac:dyDescent="0.3">
      <c r="A4423">
        <v>17</v>
      </c>
      <c r="B4423">
        <v>62.37</v>
      </c>
      <c r="C4423">
        <v>41.3</v>
      </c>
    </row>
    <row r="4424" spans="1:3" x14ac:dyDescent="0.3">
      <c r="A4424">
        <v>54</v>
      </c>
      <c r="B4424">
        <v>150.27000000000001</v>
      </c>
      <c r="C4424">
        <v>38.200000000000003</v>
      </c>
    </row>
    <row r="4425" spans="1:3" x14ac:dyDescent="0.3">
      <c r="A4425">
        <v>79</v>
      </c>
      <c r="B4425">
        <v>113.41</v>
      </c>
      <c r="C4425">
        <v>35</v>
      </c>
    </row>
    <row r="4426" spans="1:3" x14ac:dyDescent="0.3">
      <c r="A4426">
        <v>42</v>
      </c>
      <c r="B4426">
        <v>59.83</v>
      </c>
      <c r="C4426">
        <v>52.8</v>
      </c>
    </row>
    <row r="4427" spans="1:3" x14ac:dyDescent="0.3">
      <c r="A4427">
        <v>44</v>
      </c>
      <c r="B4427">
        <v>188.13</v>
      </c>
      <c r="C4427">
        <v>44.7</v>
      </c>
    </row>
    <row r="4428" spans="1:3" x14ac:dyDescent="0.3">
      <c r="A4428">
        <v>10</v>
      </c>
      <c r="B4428">
        <v>55.34</v>
      </c>
      <c r="C4428">
        <v>15.3</v>
      </c>
    </row>
    <row r="4429" spans="1:3" x14ac:dyDescent="0.3">
      <c r="A4429">
        <v>56</v>
      </c>
      <c r="B4429">
        <v>63.18</v>
      </c>
      <c r="C4429">
        <v>31.5</v>
      </c>
    </row>
    <row r="4430" spans="1:3" x14ac:dyDescent="0.3">
      <c r="A4430">
        <v>57</v>
      </c>
      <c r="B4430">
        <v>233.47</v>
      </c>
      <c r="C4430">
        <v>35.5</v>
      </c>
    </row>
    <row r="4431" spans="1:3" x14ac:dyDescent="0.3">
      <c r="A4431">
        <v>2</v>
      </c>
      <c r="B4431">
        <v>75.69</v>
      </c>
      <c r="C4431">
        <v>17.7</v>
      </c>
    </row>
    <row r="4432" spans="1:3" x14ac:dyDescent="0.3">
      <c r="A4432">
        <v>38</v>
      </c>
      <c r="B4432">
        <v>135.74</v>
      </c>
      <c r="C4432">
        <v>31.3</v>
      </c>
    </row>
    <row r="4433" spans="1:3" x14ac:dyDescent="0.3">
      <c r="A4433">
        <v>20</v>
      </c>
      <c r="B4433">
        <v>104.48</v>
      </c>
      <c r="C4433">
        <v>21.7</v>
      </c>
    </row>
    <row r="4434" spans="1:3" x14ac:dyDescent="0.3">
      <c r="A4434">
        <v>2</v>
      </c>
      <c r="B4434">
        <v>94.75</v>
      </c>
      <c r="C4434">
        <v>18</v>
      </c>
    </row>
    <row r="4435" spans="1:3" x14ac:dyDescent="0.3">
      <c r="A4435">
        <v>54</v>
      </c>
      <c r="B4435">
        <v>227.74</v>
      </c>
      <c r="C4435">
        <v>33.4</v>
      </c>
    </row>
    <row r="4436" spans="1:3" x14ac:dyDescent="0.3">
      <c r="A4436">
        <v>78</v>
      </c>
      <c r="B4436">
        <v>55.32</v>
      </c>
      <c r="C4436">
        <v>29.6</v>
      </c>
    </row>
    <row r="4437" spans="1:3" x14ac:dyDescent="0.3">
      <c r="A4437">
        <v>58</v>
      </c>
      <c r="B4437">
        <v>106.27</v>
      </c>
      <c r="C4437">
        <v>28.6</v>
      </c>
    </row>
    <row r="4438" spans="1:3" x14ac:dyDescent="0.3">
      <c r="A4438">
        <v>47</v>
      </c>
      <c r="B4438">
        <v>73.48</v>
      </c>
      <c r="C4438">
        <v>34.9</v>
      </c>
    </row>
    <row r="4439" spans="1:3" x14ac:dyDescent="0.3">
      <c r="A4439">
        <v>41</v>
      </c>
      <c r="B4439">
        <v>84.1</v>
      </c>
      <c r="C4439">
        <v>29.3</v>
      </c>
    </row>
    <row r="4440" spans="1:3" x14ac:dyDescent="0.3">
      <c r="A4440">
        <v>4</v>
      </c>
      <c r="B4440">
        <v>110.15</v>
      </c>
      <c r="C4440">
        <v>17.100000000000001</v>
      </c>
    </row>
    <row r="4441" spans="1:3" x14ac:dyDescent="0.3">
      <c r="A4441">
        <v>37</v>
      </c>
      <c r="B4441">
        <v>64.069999999999993</v>
      </c>
      <c r="C4441">
        <v>28</v>
      </c>
    </row>
    <row r="4442" spans="1:3" x14ac:dyDescent="0.3">
      <c r="A4442">
        <v>30</v>
      </c>
      <c r="B4442">
        <v>82.56</v>
      </c>
      <c r="C4442">
        <v>25.4</v>
      </c>
    </row>
    <row r="4443" spans="1:3" x14ac:dyDescent="0.3">
      <c r="A4443">
        <v>78</v>
      </c>
      <c r="B4443">
        <v>199.88</v>
      </c>
      <c r="C4443">
        <v>29.6</v>
      </c>
    </row>
    <row r="4444" spans="1:3" x14ac:dyDescent="0.3">
      <c r="A4444">
        <v>47</v>
      </c>
      <c r="B4444">
        <v>131.19</v>
      </c>
      <c r="C4444">
        <v>28.3</v>
      </c>
    </row>
    <row r="4445" spans="1:3" x14ac:dyDescent="0.3">
      <c r="A4445">
        <v>61</v>
      </c>
      <c r="B4445">
        <v>140.96</v>
      </c>
      <c r="C4445">
        <v>34</v>
      </c>
    </row>
    <row r="4446" spans="1:3" x14ac:dyDescent="0.3">
      <c r="A4446">
        <v>42</v>
      </c>
      <c r="B4446">
        <v>58.35</v>
      </c>
      <c r="C4446">
        <v>24.3</v>
      </c>
    </row>
    <row r="4447" spans="1:3" x14ac:dyDescent="0.3">
      <c r="A4447">
        <v>46</v>
      </c>
      <c r="B4447">
        <v>124.61</v>
      </c>
      <c r="C4447">
        <v>37.4</v>
      </c>
    </row>
    <row r="4448" spans="1:3" x14ac:dyDescent="0.3">
      <c r="A4448">
        <v>17</v>
      </c>
      <c r="B4448">
        <v>83.26</v>
      </c>
      <c r="C4448">
        <v>32.9</v>
      </c>
    </row>
    <row r="4449" spans="1:3" x14ac:dyDescent="0.3">
      <c r="A4449">
        <v>2</v>
      </c>
      <c r="B4449">
        <v>65.84</v>
      </c>
      <c r="C4449">
        <v>16.100000000000001</v>
      </c>
    </row>
    <row r="4450" spans="1:3" x14ac:dyDescent="0.3">
      <c r="A4450">
        <v>56</v>
      </c>
      <c r="B4450">
        <v>162.22999999999999</v>
      </c>
      <c r="C4450">
        <v>27.3</v>
      </c>
    </row>
    <row r="4451" spans="1:3" x14ac:dyDescent="0.3">
      <c r="A4451">
        <v>20</v>
      </c>
      <c r="B4451">
        <v>64.599999999999994</v>
      </c>
      <c r="C4451">
        <v>27.3</v>
      </c>
    </row>
    <row r="4452" spans="1:3" x14ac:dyDescent="0.3">
      <c r="A4452">
        <v>24</v>
      </c>
      <c r="B4452">
        <v>119.34</v>
      </c>
      <c r="C4452">
        <v>38.5</v>
      </c>
    </row>
    <row r="4453" spans="1:3" x14ac:dyDescent="0.3">
      <c r="A4453">
        <v>41</v>
      </c>
      <c r="B4453">
        <v>80.42</v>
      </c>
      <c r="C4453">
        <v>33.4</v>
      </c>
    </row>
    <row r="4454" spans="1:3" x14ac:dyDescent="0.3">
      <c r="A4454">
        <v>20</v>
      </c>
      <c r="B4454">
        <v>100.33</v>
      </c>
      <c r="C4454">
        <v>27.8</v>
      </c>
    </row>
    <row r="4455" spans="1:3" x14ac:dyDescent="0.3">
      <c r="A4455">
        <v>48</v>
      </c>
      <c r="B4455">
        <v>63.33</v>
      </c>
      <c r="C4455">
        <v>26.5</v>
      </c>
    </row>
    <row r="4456" spans="1:3" x14ac:dyDescent="0.3">
      <c r="A4456">
        <v>53</v>
      </c>
      <c r="B4456">
        <v>65.239999999999995</v>
      </c>
      <c r="C4456">
        <v>28.9</v>
      </c>
    </row>
    <row r="4457" spans="1:3" x14ac:dyDescent="0.3">
      <c r="A4457">
        <v>49</v>
      </c>
      <c r="B4457">
        <v>62.64</v>
      </c>
      <c r="C4457">
        <v>27</v>
      </c>
    </row>
    <row r="4458" spans="1:3" x14ac:dyDescent="0.3">
      <c r="A4458">
        <v>35</v>
      </c>
      <c r="B4458">
        <v>90.51</v>
      </c>
      <c r="C4458">
        <v>26.7</v>
      </c>
    </row>
    <row r="4459" spans="1:3" x14ac:dyDescent="0.3">
      <c r="A4459">
        <v>62</v>
      </c>
      <c r="B4459">
        <v>66.2</v>
      </c>
      <c r="C4459">
        <v>30</v>
      </c>
    </row>
    <row r="4460" spans="1:3" x14ac:dyDescent="0.3">
      <c r="A4460">
        <v>29</v>
      </c>
      <c r="B4460">
        <v>118.7</v>
      </c>
      <c r="C4460">
        <v>33.200000000000003</v>
      </c>
    </row>
    <row r="4461" spans="1:3" x14ac:dyDescent="0.3">
      <c r="A4461">
        <v>81</v>
      </c>
      <c r="B4461">
        <v>61.1</v>
      </c>
      <c r="C4461">
        <v>27.6</v>
      </c>
    </row>
    <row r="4462" spans="1:3" x14ac:dyDescent="0.3">
      <c r="A4462">
        <v>70</v>
      </c>
      <c r="B4462">
        <v>66.849999999999994</v>
      </c>
      <c r="C4462">
        <v>29.3</v>
      </c>
    </row>
    <row r="4463" spans="1:3" x14ac:dyDescent="0.3">
      <c r="A4463">
        <v>32</v>
      </c>
      <c r="B4463">
        <v>72.099999999999994</v>
      </c>
      <c r="C4463">
        <v>23.2</v>
      </c>
    </row>
    <row r="4464" spans="1:3" x14ac:dyDescent="0.3">
      <c r="A4464">
        <v>12</v>
      </c>
      <c r="B4464">
        <v>90.42</v>
      </c>
      <c r="C4464">
        <v>28.9</v>
      </c>
    </row>
    <row r="4465" spans="1:3" x14ac:dyDescent="0.3">
      <c r="A4465">
        <v>7</v>
      </c>
      <c r="B4465">
        <v>62.08</v>
      </c>
      <c r="C4465">
        <v>16.100000000000001</v>
      </c>
    </row>
    <row r="4466" spans="1:3" x14ac:dyDescent="0.3">
      <c r="A4466">
        <v>61</v>
      </c>
      <c r="B4466">
        <v>81.25</v>
      </c>
      <c r="C4466">
        <v>43.4</v>
      </c>
    </row>
    <row r="4467" spans="1:3" x14ac:dyDescent="0.3">
      <c r="A4467">
        <v>33</v>
      </c>
      <c r="B4467">
        <v>77.94</v>
      </c>
      <c r="C4467">
        <v>28.7</v>
      </c>
    </row>
    <row r="4468" spans="1:3" x14ac:dyDescent="0.3">
      <c r="A4468">
        <v>48</v>
      </c>
      <c r="B4468">
        <v>78.849999999999994</v>
      </c>
      <c r="C4468">
        <v>43.2</v>
      </c>
    </row>
    <row r="4469" spans="1:3" x14ac:dyDescent="0.3">
      <c r="A4469">
        <v>28</v>
      </c>
      <c r="B4469">
        <v>156.44999999999999</v>
      </c>
      <c r="C4469">
        <v>24.3</v>
      </c>
    </row>
    <row r="4470" spans="1:3" x14ac:dyDescent="0.3">
      <c r="A4470">
        <v>42</v>
      </c>
      <c r="B4470">
        <v>177.91</v>
      </c>
    </row>
    <row r="4471" spans="1:3" x14ac:dyDescent="0.3">
      <c r="A4471">
        <v>27</v>
      </c>
      <c r="B4471">
        <v>63.53</v>
      </c>
      <c r="C4471">
        <v>26.9</v>
      </c>
    </row>
    <row r="4472" spans="1:3" x14ac:dyDescent="0.3">
      <c r="A4472">
        <v>26</v>
      </c>
      <c r="B4472">
        <v>71.25</v>
      </c>
      <c r="C4472">
        <v>30.3</v>
      </c>
    </row>
    <row r="4473" spans="1:3" x14ac:dyDescent="0.3">
      <c r="A4473">
        <v>46</v>
      </c>
      <c r="B4473">
        <v>114.46</v>
      </c>
      <c r="C4473">
        <v>24.7</v>
      </c>
    </row>
    <row r="4474" spans="1:3" x14ac:dyDescent="0.3">
      <c r="A4474">
        <v>31</v>
      </c>
      <c r="B4474">
        <v>77.23</v>
      </c>
      <c r="C4474">
        <v>25.9</v>
      </c>
    </row>
    <row r="4475" spans="1:3" x14ac:dyDescent="0.3">
      <c r="A4475">
        <v>72</v>
      </c>
      <c r="B4475">
        <v>123.08</v>
      </c>
      <c r="C4475">
        <v>25.4</v>
      </c>
    </row>
    <row r="4476" spans="1:3" x14ac:dyDescent="0.3">
      <c r="A4476">
        <v>35</v>
      </c>
      <c r="B4476">
        <v>95.89</v>
      </c>
      <c r="C4476">
        <v>34.200000000000003</v>
      </c>
    </row>
    <row r="4477" spans="1:3" x14ac:dyDescent="0.3">
      <c r="A4477">
        <v>50</v>
      </c>
      <c r="B4477">
        <v>84.4</v>
      </c>
      <c r="C4477">
        <v>42.3</v>
      </c>
    </row>
    <row r="4478" spans="1:3" x14ac:dyDescent="0.3">
      <c r="A4478">
        <v>38</v>
      </c>
      <c r="B4478">
        <v>56.9</v>
      </c>
      <c r="C4478">
        <v>92</v>
      </c>
    </row>
    <row r="4479" spans="1:3" x14ac:dyDescent="0.3">
      <c r="A4479">
        <v>36</v>
      </c>
      <c r="B4479">
        <v>161</v>
      </c>
      <c r="C4479">
        <v>29</v>
      </c>
    </row>
    <row r="4480" spans="1:3" x14ac:dyDescent="0.3">
      <c r="A4480">
        <v>13</v>
      </c>
      <c r="B4480">
        <v>57.37</v>
      </c>
      <c r="C4480">
        <v>17.600000000000001</v>
      </c>
    </row>
    <row r="4481" spans="1:3" x14ac:dyDescent="0.3">
      <c r="A4481">
        <v>16</v>
      </c>
      <c r="B4481">
        <v>59.99</v>
      </c>
      <c r="C4481">
        <v>28.2</v>
      </c>
    </row>
    <row r="4482" spans="1:3" x14ac:dyDescent="0.3">
      <c r="A4482">
        <v>12</v>
      </c>
      <c r="B4482">
        <v>81.739999999999995</v>
      </c>
      <c r="C4482">
        <v>28.3</v>
      </c>
    </row>
    <row r="4483" spans="1:3" x14ac:dyDescent="0.3">
      <c r="A4483">
        <v>58</v>
      </c>
      <c r="B4483">
        <v>69.239999999999995</v>
      </c>
      <c r="C4483">
        <v>27.6</v>
      </c>
    </row>
    <row r="4484" spans="1:3" x14ac:dyDescent="0.3">
      <c r="A4484">
        <v>31</v>
      </c>
      <c r="B4484">
        <v>71.31</v>
      </c>
      <c r="C4484">
        <v>25.8</v>
      </c>
    </row>
    <row r="4485" spans="1:3" x14ac:dyDescent="0.3">
      <c r="A4485">
        <v>20</v>
      </c>
      <c r="B4485">
        <v>59.67</v>
      </c>
      <c r="C4485">
        <v>27.7</v>
      </c>
    </row>
    <row r="4486" spans="1:3" x14ac:dyDescent="0.3">
      <c r="A4486">
        <v>53</v>
      </c>
      <c r="B4486">
        <v>90.12</v>
      </c>
      <c r="C4486">
        <v>35.4</v>
      </c>
    </row>
    <row r="4487" spans="1:3" x14ac:dyDescent="0.3">
      <c r="A4487">
        <v>63</v>
      </c>
      <c r="B4487">
        <v>150.44999999999999</v>
      </c>
      <c r="C4487">
        <v>44.5</v>
      </c>
    </row>
    <row r="4488" spans="1:3" x14ac:dyDescent="0.3">
      <c r="A4488">
        <v>77</v>
      </c>
      <c r="B4488">
        <v>190.32</v>
      </c>
      <c r="C4488">
        <v>31.4</v>
      </c>
    </row>
    <row r="4489" spans="1:3" x14ac:dyDescent="0.3">
      <c r="A4489">
        <v>29</v>
      </c>
      <c r="B4489">
        <v>193.81</v>
      </c>
      <c r="C4489">
        <v>46.8</v>
      </c>
    </row>
    <row r="4490" spans="1:3" x14ac:dyDescent="0.3">
      <c r="A4490">
        <v>38</v>
      </c>
      <c r="B4490">
        <v>74.09</v>
      </c>
      <c r="C4490">
        <v>39.6</v>
      </c>
    </row>
    <row r="4491" spans="1:3" x14ac:dyDescent="0.3">
      <c r="A4491">
        <v>24</v>
      </c>
      <c r="B4491">
        <v>84.16</v>
      </c>
      <c r="C4491">
        <v>37.5</v>
      </c>
    </row>
    <row r="4492" spans="1:3" x14ac:dyDescent="0.3">
      <c r="A4492">
        <v>57</v>
      </c>
      <c r="B4492">
        <v>67.97</v>
      </c>
      <c r="C4492">
        <v>27.9</v>
      </c>
    </row>
    <row r="4493" spans="1:3" x14ac:dyDescent="0.3">
      <c r="A4493">
        <v>55</v>
      </c>
      <c r="B4493">
        <v>67.02</v>
      </c>
      <c r="C4493">
        <v>41.1</v>
      </c>
    </row>
    <row r="4494" spans="1:3" x14ac:dyDescent="0.3">
      <c r="A4494">
        <v>69</v>
      </c>
      <c r="B4494">
        <v>78.11</v>
      </c>
      <c r="C4494">
        <v>34.700000000000003</v>
      </c>
    </row>
    <row r="4495" spans="1:3" x14ac:dyDescent="0.3">
      <c r="A4495">
        <v>46</v>
      </c>
      <c r="B4495">
        <v>58.42</v>
      </c>
      <c r="C4495">
        <v>24.7</v>
      </c>
    </row>
    <row r="4496" spans="1:3" x14ac:dyDescent="0.3">
      <c r="A4496">
        <v>46</v>
      </c>
      <c r="B4496">
        <v>60.32</v>
      </c>
      <c r="C4496">
        <v>33.299999999999997</v>
      </c>
    </row>
    <row r="4497" spans="1:3" x14ac:dyDescent="0.3">
      <c r="A4497">
        <v>66</v>
      </c>
      <c r="B4497">
        <v>190.4</v>
      </c>
    </row>
    <row r="4498" spans="1:3" x14ac:dyDescent="0.3">
      <c r="A4498">
        <v>25</v>
      </c>
      <c r="B4498">
        <v>116.12</v>
      </c>
      <c r="C4498">
        <v>20.399999999999999</v>
      </c>
    </row>
    <row r="4499" spans="1:3" x14ac:dyDescent="0.3">
      <c r="A4499">
        <v>68</v>
      </c>
      <c r="B4499">
        <v>96.14</v>
      </c>
      <c r="C4499">
        <v>26.7</v>
      </c>
    </row>
    <row r="4500" spans="1:3" x14ac:dyDescent="0.3">
      <c r="A4500">
        <v>9</v>
      </c>
      <c r="B4500">
        <v>121.8</v>
      </c>
      <c r="C4500">
        <v>18.7</v>
      </c>
    </row>
    <row r="4501" spans="1:3" x14ac:dyDescent="0.3">
      <c r="A4501">
        <v>57</v>
      </c>
      <c r="B4501">
        <v>111.08</v>
      </c>
      <c r="C4501">
        <v>27.9</v>
      </c>
    </row>
    <row r="4502" spans="1:3" x14ac:dyDescent="0.3">
      <c r="A4502">
        <v>14</v>
      </c>
      <c r="B4502">
        <v>74.540000000000006</v>
      </c>
      <c r="C4502">
        <v>25.2</v>
      </c>
    </row>
    <row r="4503" spans="1:3" x14ac:dyDescent="0.3">
      <c r="A4503">
        <v>57</v>
      </c>
      <c r="B4503">
        <v>98.54</v>
      </c>
      <c r="C4503">
        <v>30.2</v>
      </c>
    </row>
    <row r="4504" spans="1:3" x14ac:dyDescent="0.3">
      <c r="A4504">
        <v>62</v>
      </c>
      <c r="B4504">
        <v>59.61</v>
      </c>
      <c r="C4504">
        <v>32.5</v>
      </c>
    </row>
    <row r="4505" spans="1:3" x14ac:dyDescent="0.3">
      <c r="A4505">
        <v>55</v>
      </c>
      <c r="B4505">
        <v>231.15</v>
      </c>
      <c r="C4505">
        <v>22.3</v>
      </c>
    </row>
    <row r="4506" spans="1:3" x14ac:dyDescent="0.3">
      <c r="A4506">
        <v>59</v>
      </c>
      <c r="B4506">
        <v>200.62</v>
      </c>
      <c r="C4506">
        <v>35.799999999999997</v>
      </c>
    </row>
    <row r="4507" spans="1:3" x14ac:dyDescent="0.3">
      <c r="A4507">
        <v>59</v>
      </c>
      <c r="B4507">
        <v>88.81</v>
      </c>
      <c r="C4507">
        <v>38</v>
      </c>
    </row>
    <row r="4508" spans="1:3" x14ac:dyDescent="0.3">
      <c r="A4508">
        <v>19</v>
      </c>
      <c r="B4508">
        <v>64.92</v>
      </c>
      <c r="C4508">
        <v>22.5</v>
      </c>
    </row>
    <row r="4509" spans="1:3" x14ac:dyDescent="0.3">
      <c r="A4509">
        <v>18</v>
      </c>
      <c r="B4509">
        <v>83.02</v>
      </c>
      <c r="C4509">
        <v>40.4</v>
      </c>
    </row>
    <row r="4510" spans="1:3" x14ac:dyDescent="0.3">
      <c r="A4510">
        <v>78</v>
      </c>
      <c r="B4510">
        <v>145.03</v>
      </c>
      <c r="C4510">
        <v>26.8</v>
      </c>
    </row>
    <row r="4511" spans="1:3" x14ac:dyDescent="0.3">
      <c r="A4511">
        <v>81</v>
      </c>
      <c r="B4511">
        <v>135.32</v>
      </c>
      <c r="C4511">
        <v>35.799999999999997</v>
      </c>
    </row>
    <row r="4512" spans="1:3" x14ac:dyDescent="0.3">
      <c r="A4512">
        <v>74</v>
      </c>
      <c r="B4512">
        <v>57.51</v>
      </c>
      <c r="C4512">
        <v>31.7</v>
      </c>
    </row>
    <row r="4513" spans="1:3" x14ac:dyDescent="0.3">
      <c r="A4513">
        <v>73</v>
      </c>
      <c r="B4513">
        <v>84.11</v>
      </c>
      <c r="C4513">
        <v>27.9</v>
      </c>
    </row>
    <row r="4514" spans="1:3" x14ac:dyDescent="0.3">
      <c r="A4514">
        <v>60</v>
      </c>
      <c r="B4514">
        <v>62.6</v>
      </c>
      <c r="C4514">
        <v>30.4</v>
      </c>
    </row>
    <row r="4515" spans="1:3" x14ac:dyDescent="0.3">
      <c r="A4515">
        <v>13</v>
      </c>
      <c r="B4515">
        <v>58.86</v>
      </c>
      <c r="C4515">
        <v>16.899999999999999</v>
      </c>
    </row>
    <row r="4516" spans="1:3" x14ac:dyDescent="0.3">
      <c r="A4516">
        <v>35</v>
      </c>
      <c r="B4516">
        <v>93.6</v>
      </c>
      <c r="C4516">
        <v>28.5</v>
      </c>
    </row>
    <row r="4517" spans="1:3" x14ac:dyDescent="0.3">
      <c r="A4517">
        <v>79</v>
      </c>
      <c r="B4517">
        <v>242.62</v>
      </c>
      <c r="C4517">
        <v>25.5</v>
      </c>
    </row>
    <row r="4518" spans="1:3" x14ac:dyDescent="0.3">
      <c r="A4518">
        <v>82</v>
      </c>
      <c r="B4518">
        <v>56.75</v>
      </c>
      <c r="C4518">
        <v>21</v>
      </c>
    </row>
    <row r="4519" spans="1:3" x14ac:dyDescent="0.3">
      <c r="A4519">
        <v>40</v>
      </c>
      <c r="B4519">
        <v>80.25</v>
      </c>
      <c r="C4519">
        <v>30.3</v>
      </c>
    </row>
    <row r="4520" spans="1:3" x14ac:dyDescent="0.3">
      <c r="A4520">
        <v>8</v>
      </c>
      <c r="B4520">
        <v>63.43</v>
      </c>
      <c r="C4520">
        <v>21.8</v>
      </c>
    </row>
    <row r="4521" spans="1:3" x14ac:dyDescent="0.3">
      <c r="A4521">
        <v>44</v>
      </c>
      <c r="B4521">
        <v>63.6</v>
      </c>
      <c r="C4521">
        <v>37.299999999999997</v>
      </c>
    </row>
    <row r="4522" spans="1:3" x14ac:dyDescent="0.3">
      <c r="A4522">
        <v>30</v>
      </c>
      <c r="B4522">
        <v>141.80000000000001</v>
      </c>
      <c r="C4522">
        <v>31.9</v>
      </c>
    </row>
    <row r="4523" spans="1:3" x14ac:dyDescent="0.3">
      <c r="A4523">
        <v>47</v>
      </c>
      <c r="B4523">
        <v>63.98</v>
      </c>
      <c r="C4523">
        <v>26.8</v>
      </c>
    </row>
    <row r="4524" spans="1:3" x14ac:dyDescent="0.3">
      <c r="A4524">
        <v>82</v>
      </c>
      <c r="B4524">
        <v>161.94999999999999</v>
      </c>
      <c r="C4524">
        <v>30.8</v>
      </c>
    </row>
    <row r="4525" spans="1:3" x14ac:dyDescent="0.3">
      <c r="A4525">
        <v>36</v>
      </c>
      <c r="B4525">
        <v>74.63</v>
      </c>
      <c r="C4525">
        <v>31.6</v>
      </c>
    </row>
    <row r="4526" spans="1:3" x14ac:dyDescent="0.3">
      <c r="A4526">
        <v>0.24</v>
      </c>
      <c r="B4526">
        <v>118.87</v>
      </c>
      <c r="C4526">
        <v>16.3</v>
      </c>
    </row>
    <row r="4527" spans="1:3" x14ac:dyDescent="0.3">
      <c r="A4527">
        <v>74</v>
      </c>
      <c r="B4527">
        <v>65.28</v>
      </c>
      <c r="C4527">
        <v>28.2</v>
      </c>
    </row>
    <row r="4528" spans="1:3" x14ac:dyDescent="0.3">
      <c r="A4528">
        <v>52</v>
      </c>
      <c r="B4528">
        <v>191.66</v>
      </c>
      <c r="C4528">
        <v>26.1</v>
      </c>
    </row>
    <row r="4529" spans="1:3" x14ac:dyDescent="0.3">
      <c r="A4529">
        <v>49</v>
      </c>
      <c r="B4529">
        <v>58.42</v>
      </c>
      <c r="C4529">
        <v>32.799999999999997</v>
      </c>
    </row>
    <row r="4530" spans="1:3" x14ac:dyDescent="0.3">
      <c r="A4530">
        <v>32</v>
      </c>
      <c r="B4530">
        <v>56.08</v>
      </c>
      <c r="C4530">
        <v>35.9</v>
      </c>
    </row>
    <row r="4531" spans="1:3" x14ac:dyDescent="0.3">
      <c r="A4531">
        <v>11</v>
      </c>
      <c r="B4531">
        <v>73.28</v>
      </c>
      <c r="C4531">
        <v>17.2</v>
      </c>
    </row>
    <row r="4532" spans="1:3" x14ac:dyDescent="0.3">
      <c r="A4532">
        <v>61</v>
      </c>
      <c r="B4532">
        <v>214.05</v>
      </c>
      <c r="C4532">
        <v>29.4</v>
      </c>
    </row>
    <row r="4533" spans="1:3" x14ac:dyDescent="0.3">
      <c r="A4533">
        <v>53</v>
      </c>
      <c r="B4533">
        <v>80.81</v>
      </c>
      <c r="C4533">
        <v>39</v>
      </c>
    </row>
    <row r="4534" spans="1:3" x14ac:dyDescent="0.3">
      <c r="A4534">
        <v>82</v>
      </c>
      <c r="B4534">
        <v>208.3</v>
      </c>
      <c r="C4534">
        <v>32.5</v>
      </c>
    </row>
    <row r="4535" spans="1:3" x14ac:dyDescent="0.3">
      <c r="A4535">
        <v>34</v>
      </c>
      <c r="B4535">
        <v>72.75</v>
      </c>
      <c r="C4535">
        <v>22.2</v>
      </c>
    </row>
    <row r="4536" spans="1:3" x14ac:dyDescent="0.3">
      <c r="A4536">
        <v>57</v>
      </c>
      <c r="B4536">
        <v>108.53</v>
      </c>
      <c r="C4536">
        <v>19.399999999999999</v>
      </c>
    </row>
    <row r="4537" spans="1:3" x14ac:dyDescent="0.3">
      <c r="A4537">
        <v>79</v>
      </c>
      <c r="B4537">
        <v>128.72</v>
      </c>
      <c r="C4537">
        <v>31</v>
      </c>
    </row>
    <row r="4538" spans="1:3" x14ac:dyDescent="0.3">
      <c r="A4538">
        <v>70</v>
      </c>
      <c r="B4538">
        <v>81.59</v>
      </c>
      <c r="C4538">
        <v>27.2</v>
      </c>
    </row>
    <row r="4539" spans="1:3" x14ac:dyDescent="0.3">
      <c r="A4539">
        <v>58</v>
      </c>
      <c r="B4539">
        <v>225.35</v>
      </c>
      <c r="C4539">
        <v>26.5</v>
      </c>
    </row>
    <row r="4540" spans="1:3" x14ac:dyDescent="0.3">
      <c r="A4540">
        <v>77</v>
      </c>
      <c r="B4540">
        <v>57.6</v>
      </c>
      <c r="C4540">
        <v>32.200000000000003</v>
      </c>
    </row>
    <row r="4541" spans="1:3" x14ac:dyDescent="0.3">
      <c r="A4541">
        <v>56</v>
      </c>
      <c r="B4541">
        <v>122.73</v>
      </c>
      <c r="C4541">
        <v>37.5</v>
      </c>
    </row>
    <row r="4542" spans="1:3" x14ac:dyDescent="0.3">
      <c r="A4542">
        <v>80</v>
      </c>
      <c r="B4542">
        <v>125.32</v>
      </c>
      <c r="C4542">
        <v>32.9</v>
      </c>
    </row>
    <row r="4543" spans="1:3" x14ac:dyDescent="0.3">
      <c r="A4543">
        <v>18</v>
      </c>
      <c r="B4543">
        <v>100.47</v>
      </c>
      <c r="C4543">
        <v>31.9</v>
      </c>
    </row>
    <row r="4544" spans="1:3" x14ac:dyDescent="0.3">
      <c r="A4544">
        <v>17</v>
      </c>
      <c r="B4544">
        <v>69.45</v>
      </c>
      <c r="C4544">
        <v>27.6</v>
      </c>
    </row>
    <row r="4545" spans="1:3" x14ac:dyDescent="0.3">
      <c r="A4545">
        <v>71</v>
      </c>
      <c r="B4545">
        <v>96.04</v>
      </c>
      <c r="C4545">
        <v>45.1</v>
      </c>
    </row>
    <row r="4546" spans="1:3" x14ac:dyDescent="0.3">
      <c r="A4546">
        <v>64</v>
      </c>
      <c r="B4546">
        <v>211.35</v>
      </c>
      <c r="C4546">
        <v>30.7</v>
      </c>
    </row>
    <row r="4547" spans="1:3" x14ac:dyDescent="0.3">
      <c r="A4547">
        <v>46</v>
      </c>
      <c r="B4547">
        <v>66.59</v>
      </c>
      <c r="C4547">
        <v>36.700000000000003</v>
      </c>
    </row>
    <row r="4548" spans="1:3" x14ac:dyDescent="0.3">
      <c r="A4548">
        <v>7</v>
      </c>
      <c r="B4548">
        <v>103.5</v>
      </c>
      <c r="C4548">
        <v>19</v>
      </c>
    </row>
    <row r="4549" spans="1:3" x14ac:dyDescent="0.3">
      <c r="A4549">
        <v>43</v>
      </c>
      <c r="B4549">
        <v>66.22</v>
      </c>
      <c r="C4549">
        <v>34.4</v>
      </c>
    </row>
    <row r="4550" spans="1:3" x14ac:dyDescent="0.3">
      <c r="A4550">
        <v>11</v>
      </c>
      <c r="B4550">
        <v>144.08000000000001</v>
      </c>
      <c r="C4550">
        <v>16.2</v>
      </c>
    </row>
    <row r="4551" spans="1:3" x14ac:dyDescent="0.3">
      <c r="A4551">
        <v>81</v>
      </c>
      <c r="B4551">
        <v>213.22</v>
      </c>
      <c r="C4551">
        <v>26.1</v>
      </c>
    </row>
    <row r="4552" spans="1:3" x14ac:dyDescent="0.3">
      <c r="A4552">
        <v>58</v>
      </c>
      <c r="B4552">
        <v>68.84</v>
      </c>
      <c r="C4552">
        <v>43.7</v>
      </c>
    </row>
    <row r="4553" spans="1:3" x14ac:dyDescent="0.3">
      <c r="A4553">
        <v>19</v>
      </c>
      <c r="B4553">
        <v>120.46</v>
      </c>
      <c r="C4553">
        <v>22.2</v>
      </c>
    </row>
    <row r="4554" spans="1:3" x14ac:dyDescent="0.3">
      <c r="A4554">
        <v>54</v>
      </c>
      <c r="B4554">
        <v>206.52</v>
      </c>
      <c r="C4554">
        <v>35.4</v>
      </c>
    </row>
    <row r="4555" spans="1:3" x14ac:dyDescent="0.3">
      <c r="A4555">
        <v>61</v>
      </c>
      <c r="B4555">
        <v>155.32</v>
      </c>
      <c r="C4555">
        <v>26.6</v>
      </c>
    </row>
    <row r="4556" spans="1:3" x14ac:dyDescent="0.3">
      <c r="A4556">
        <v>78</v>
      </c>
      <c r="B4556">
        <v>143.47</v>
      </c>
      <c r="C4556">
        <v>27.6</v>
      </c>
    </row>
    <row r="4557" spans="1:3" x14ac:dyDescent="0.3">
      <c r="A4557">
        <v>5</v>
      </c>
      <c r="B4557">
        <v>122.19</v>
      </c>
      <c r="C4557">
        <v>35</v>
      </c>
    </row>
    <row r="4558" spans="1:3" x14ac:dyDescent="0.3">
      <c r="A4558">
        <v>60</v>
      </c>
      <c r="B4558">
        <v>101.34</v>
      </c>
      <c r="C4558">
        <v>32.799999999999997</v>
      </c>
    </row>
    <row r="4559" spans="1:3" x14ac:dyDescent="0.3">
      <c r="A4559">
        <v>62</v>
      </c>
      <c r="B4559">
        <v>136.18</v>
      </c>
      <c r="C4559">
        <v>32.200000000000003</v>
      </c>
    </row>
    <row r="4560" spans="1:3" x14ac:dyDescent="0.3">
      <c r="A4560">
        <v>76</v>
      </c>
      <c r="B4560">
        <v>197.58</v>
      </c>
      <c r="C4560">
        <v>34.799999999999997</v>
      </c>
    </row>
    <row r="4561" spans="1:3" x14ac:dyDescent="0.3">
      <c r="A4561">
        <v>46</v>
      </c>
      <c r="B4561">
        <v>138.07</v>
      </c>
      <c r="C4561">
        <v>24.3</v>
      </c>
    </row>
    <row r="4562" spans="1:3" x14ac:dyDescent="0.3">
      <c r="A4562">
        <v>70</v>
      </c>
      <c r="B4562">
        <v>65.98</v>
      </c>
      <c r="C4562">
        <v>33</v>
      </c>
    </row>
    <row r="4563" spans="1:3" x14ac:dyDescent="0.3">
      <c r="A4563">
        <v>40</v>
      </c>
      <c r="B4563">
        <v>78.11</v>
      </c>
      <c r="C4563">
        <v>35.299999999999997</v>
      </c>
    </row>
    <row r="4564" spans="1:3" x14ac:dyDescent="0.3">
      <c r="A4564">
        <v>5</v>
      </c>
      <c r="B4564">
        <v>160.83000000000001</v>
      </c>
      <c r="C4564">
        <v>17.8</v>
      </c>
    </row>
    <row r="4565" spans="1:3" x14ac:dyDescent="0.3">
      <c r="A4565">
        <v>0.88</v>
      </c>
      <c r="B4565">
        <v>157.57</v>
      </c>
      <c r="C4565">
        <v>19.2</v>
      </c>
    </row>
    <row r="4566" spans="1:3" x14ac:dyDescent="0.3">
      <c r="A4566">
        <v>15</v>
      </c>
      <c r="B4566">
        <v>57.94</v>
      </c>
      <c r="C4566">
        <v>41.7</v>
      </c>
    </row>
    <row r="4567" spans="1:3" x14ac:dyDescent="0.3">
      <c r="A4567">
        <v>41</v>
      </c>
      <c r="B4567">
        <v>70.55</v>
      </c>
      <c r="C4567">
        <v>44.2</v>
      </c>
    </row>
    <row r="4568" spans="1:3" x14ac:dyDescent="0.3">
      <c r="A4568">
        <v>62</v>
      </c>
      <c r="B4568">
        <v>176.25</v>
      </c>
    </row>
    <row r="4569" spans="1:3" x14ac:dyDescent="0.3">
      <c r="A4569">
        <v>66</v>
      </c>
      <c r="B4569">
        <v>218.54</v>
      </c>
      <c r="C4569">
        <v>38.9</v>
      </c>
    </row>
    <row r="4570" spans="1:3" x14ac:dyDescent="0.3">
      <c r="A4570">
        <v>7</v>
      </c>
      <c r="B4570">
        <v>64.06</v>
      </c>
      <c r="C4570">
        <v>18.899999999999999</v>
      </c>
    </row>
    <row r="4571" spans="1:3" x14ac:dyDescent="0.3">
      <c r="A4571">
        <v>26</v>
      </c>
      <c r="B4571">
        <v>55.62</v>
      </c>
      <c r="C4571">
        <v>25.8</v>
      </c>
    </row>
    <row r="4572" spans="1:3" x14ac:dyDescent="0.3">
      <c r="A4572">
        <v>69</v>
      </c>
      <c r="B4572">
        <v>75.95</v>
      </c>
      <c r="C4572">
        <v>28.6</v>
      </c>
    </row>
    <row r="4573" spans="1:3" x14ac:dyDescent="0.3">
      <c r="A4573">
        <v>34</v>
      </c>
      <c r="B4573">
        <v>72.64</v>
      </c>
      <c r="C4573">
        <v>32.4</v>
      </c>
    </row>
    <row r="4574" spans="1:3" x14ac:dyDescent="0.3">
      <c r="A4574">
        <v>53</v>
      </c>
      <c r="B4574">
        <v>76.03</v>
      </c>
      <c r="C4574">
        <v>27.3</v>
      </c>
    </row>
    <row r="4575" spans="1:3" x14ac:dyDescent="0.3">
      <c r="A4575">
        <v>40</v>
      </c>
      <c r="B4575">
        <v>65.290000000000006</v>
      </c>
      <c r="C4575">
        <v>28.3</v>
      </c>
    </row>
    <row r="4576" spans="1:3" x14ac:dyDescent="0.3">
      <c r="A4576">
        <v>25</v>
      </c>
      <c r="B4576">
        <v>93.88</v>
      </c>
      <c r="C4576">
        <v>24.3</v>
      </c>
    </row>
    <row r="4577" spans="1:3" x14ac:dyDescent="0.3">
      <c r="A4577">
        <v>63</v>
      </c>
      <c r="B4577">
        <v>77.819999999999993</v>
      </c>
      <c r="C4577">
        <v>30.3</v>
      </c>
    </row>
    <row r="4578" spans="1:3" x14ac:dyDescent="0.3">
      <c r="A4578">
        <v>63</v>
      </c>
      <c r="B4578">
        <v>90.07</v>
      </c>
      <c r="C4578">
        <v>36.799999999999997</v>
      </c>
    </row>
    <row r="4579" spans="1:3" x14ac:dyDescent="0.3">
      <c r="A4579">
        <v>69</v>
      </c>
      <c r="B4579">
        <v>73.290000000000006</v>
      </c>
      <c r="C4579">
        <v>29.4</v>
      </c>
    </row>
    <row r="4580" spans="1:3" x14ac:dyDescent="0.3">
      <c r="A4580">
        <v>42</v>
      </c>
      <c r="B4580">
        <v>123.15</v>
      </c>
      <c r="C4580">
        <v>26.1</v>
      </c>
    </row>
    <row r="4581" spans="1:3" x14ac:dyDescent="0.3">
      <c r="A4581">
        <v>27</v>
      </c>
      <c r="B4581">
        <v>112.41</v>
      </c>
      <c r="C4581">
        <v>33.700000000000003</v>
      </c>
    </row>
    <row r="4582" spans="1:3" x14ac:dyDescent="0.3">
      <c r="A4582">
        <v>6</v>
      </c>
      <c r="B4582">
        <v>123.39</v>
      </c>
      <c r="C4582">
        <v>15.2</v>
      </c>
    </row>
    <row r="4583" spans="1:3" x14ac:dyDescent="0.3">
      <c r="A4583">
        <v>46</v>
      </c>
      <c r="B4583">
        <v>58.63</v>
      </c>
      <c r="C4583">
        <v>35.299999999999997</v>
      </c>
    </row>
    <row r="4584" spans="1:3" x14ac:dyDescent="0.3">
      <c r="A4584">
        <v>39</v>
      </c>
      <c r="B4584">
        <v>114.32</v>
      </c>
      <c r="C4584">
        <v>26.4</v>
      </c>
    </row>
    <row r="4585" spans="1:3" x14ac:dyDescent="0.3">
      <c r="A4585">
        <v>50</v>
      </c>
      <c r="B4585">
        <v>120.44</v>
      </c>
      <c r="C4585">
        <v>30.3</v>
      </c>
    </row>
    <row r="4586" spans="1:3" x14ac:dyDescent="0.3">
      <c r="A4586">
        <v>71</v>
      </c>
      <c r="B4586">
        <v>109.73</v>
      </c>
      <c r="C4586">
        <v>28.9</v>
      </c>
    </row>
    <row r="4587" spans="1:3" x14ac:dyDescent="0.3">
      <c r="A4587">
        <v>38</v>
      </c>
      <c r="B4587">
        <v>101.43</v>
      </c>
      <c r="C4587">
        <v>27</v>
      </c>
    </row>
    <row r="4588" spans="1:3" x14ac:dyDescent="0.3">
      <c r="A4588">
        <v>38</v>
      </c>
      <c r="B4588">
        <v>133.62</v>
      </c>
      <c r="C4588">
        <v>25.2</v>
      </c>
    </row>
    <row r="4589" spans="1:3" x14ac:dyDescent="0.3">
      <c r="A4589">
        <v>13</v>
      </c>
      <c r="B4589">
        <v>114.84</v>
      </c>
      <c r="C4589">
        <v>18.3</v>
      </c>
    </row>
    <row r="4590" spans="1:3" x14ac:dyDescent="0.3">
      <c r="A4590">
        <v>62</v>
      </c>
      <c r="B4590">
        <v>56.31</v>
      </c>
      <c r="C4590">
        <v>24.3</v>
      </c>
    </row>
    <row r="4591" spans="1:3" x14ac:dyDescent="0.3">
      <c r="A4591">
        <v>2</v>
      </c>
      <c r="B4591">
        <v>76.25</v>
      </c>
      <c r="C4591">
        <v>20.100000000000001</v>
      </c>
    </row>
    <row r="4592" spans="1:3" x14ac:dyDescent="0.3">
      <c r="A4592">
        <v>41</v>
      </c>
      <c r="B4592">
        <v>119.32</v>
      </c>
      <c r="C4592">
        <v>30.6</v>
      </c>
    </row>
    <row r="4593" spans="1:3" x14ac:dyDescent="0.3">
      <c r="A4593">
        <v>19</v>
      </c>
      <c r="B4593">
        <v>106.7</v>
      </c>
      <c r="C4593">
        <v>24</v>
      </c>
    </row>
    <row r="4594" spans="1:3" x14ac:dyDescent="0.3">
      <c r="A4594">
        <v>67</v>
      </c>
      <c r="B4594">
        <v>254.63</v>
      </c>
      <c r="C4594">
        <v>31</v>
      </c>
    </row>
    <row r="4595" spans="1:3" x14ac:dyDescent="0.3">
      <c r="A4595">
        <v>19</v>
      </c>
      <c r="B4595">
        <v>119.58</v>
      </c>
      <c r="C4595">
        <v>24.8</v>
      </c>
    </row>
    <row r="4596" spans="1:3" x14ac:dyDescent="0.3">
      <c r="A4596">
        <v>5</v>
      </c>
      <c r="B4596">
        <v>145.71</v>
      </c>
      <c r="C4596">
        <v>18.100000000000001</v>
      </c>
    </row>
    <row r="4597" spans="1:3" x14ac:dyDescent="0.3">
      <c r="A4597">
        <v>57</v>
      </c>
      <c r="B4597">
        <v>82.08</v>
      </c>
      <c r="C4597">
        <v>24.7</v>
      </c>
    </row>
    <row r="4598" spans="1:3" x14ac:dyDescent="0.3">
      <c r="A4598">
        <v>8</v>
      </c>
      <c r="B4598">
        <v>129.66</v>
      </c>
      <c r="C4598">
        <v>19.2</v>
      </c>
    </row>
    <row r="4599" spans="1:3" x14ac:dyDescent="0.3">
      <c r="A4599">
        <v>29</v>
      </c>
      <c r="B4599">
        <v>207.58</v>
      </c>
      <c r="C4599">
        <v>22.8</v>
      </c>
    </row>
    <row r="4600" spans="1:3" x14ac:dyDescent="0.3">
      <c r="A4600">
        <v>43</v>
      </c>
      <c r="B4600">
        <v>84.43</v>
      </c>
      <c r="C4600">
        <v>30</v>
      </c>
    </row>
    <row r="4601" spans="1:3" x14ac:dyDescent="0.3">
      <c r="A4601">
        <v>37</v>
      </c>
      <c r="B4601">
        <v>156.69</v>
      </c>
      <c r="C4601">
        <v>35.200000000000003</v>
      </c>
    </row>
    <row r="4602" spans="1:3" x14ac:dyDescent="0.3">
      <c r="A4602">
        <v>76</v>
      </c>
      <c r="B4602">
        <v>67.03</v>
      </c>
    </row>
    <row r="4603" spans="1:3" x14ac:dyDescent="0.3">
      <c r="A4603">
        <v>13</v>
      </c>
      <c r="B4603">
        <v>90.6</v>
      </c>
      <c r="C4603">
        <v>16.899999999999999</v>
      </c>
    </row>
    <row r="4604" spans="1:3" x14ac:dyDescent="0.3">
      <c r="A4604">
        <v>49</v>
      </c>
      <c r="B4604">
        <v>193.87</v>
      </c>
      <c r="C4604">
        <v>41</v>
      </c>
    </row>
    <row r="4605" spans="1:3" x14ac:dyDescent="0.3">
      <c r="A4605">
        <v>47</v>
      </c>
      <c r="B4605">
        <v>111.15</v>
      </c>
      <c r="C4605">
        <v>23.8</v>
      </c>
    </row>
    <row r="4606" spans="1:3" x14ac:dyDescent="0.3">
      <c r="A4606">
        <v>49</v>
      </c>
      <c r="B4606">
        <v>88.97</v>
      </c>
      <c r="C4606">
        <v>32.6</v>
      </c>
    </row>
    <row r="4607" spans="1:3" x14ac:dyDescent="0.3">
      <c r="A4607">
        <v>1.88</v>
      </c>
      <c r="B4607">
        <v>81.42</v>
      </c>
      <c r="C4607">
        <v>13.5</v>
      </c>
    </row>
    <row r="4608" spans="1:3" x14ac:dyDescent="0.3">
      <c r="A4608">
        <v>17</v>
      </c>
      <c r="B4608">
        <v>61.67</v>
      </c>
      <c r="C4608">
        <v>97.6</v>
      </c>
    </row>
    <row r="4609" spans="1:3" x14ac:dyDescent="0.3">
      <c r="A4609">
        <v>25</v>
      </c>
      <c r="B4609">
        <v>65.36</v>
      </c>
      <c r="C4609">
        <v>24.7</v>
      </c>
    </row>
    <row r="4610" spans="1:3" x14ac:dyDescent="0.3">
      <c r="A4610">
        <v>41</v>
      </c>
      <c r="B4610">
        <v>87.34</v>
      </c>
      <c r="C4610">
        <v>34.299999999999997</v>
      </c>
    </row>
    <row r="4611" spans="1:3" x14ac:dyDescent="0.3">
      <c r="A4611">
        <v>67</v>
      </c>
      <c r="B4611">
        <v>238.78</v>
      </c>
      <c r="C4611">
        <v>35.700000000000003</v>
      </c>
    </row>
    <row r="4612" spans="1:3" x14ac:dyDescent="0.3">
      <c r="A4612">
        <v>36</v>
      </c>
      <c r="B4612">
        <v>129.72999999999999</v>
      </c>
      <c r="C4612">
        <v>27.8</v>
      </c>
    </row>
    <row r="4613" spans="1:3" x14ac:dyDescent="0.3">
      <c r="A4613">
        <v>54</v>
      </c>
      <c r="B4613">
        <v>57.56</v>
      </c>
      <c r="C4613">
        <v>27.5</v>
      </c>
    </row>
    <row r="4614" spans="1:3" x14ac:dyDescent="0.3">
      <c r="A4614">
        <v>51</v>
      </c>
      <c r="B4614">
        <v>63.61</v>
      </c>
      <c r="C4614">
        <v>42.3</v>
      </c>
    </row>
    <row r="4615" spans="1:3" x14ac:dyDescent="0.3">
      <c r="A4615">
        <v>14</v>
      </c>
      <c r="B4615">
        <v>60.7</v>
      </c>
      <c r="C4615">
        <v>18.600000000000001</v>
      </c>
    </row>
    <row r="4616" spans="1:3" x14ac:dyDescent="0.3">
      <c r="A4616">
        <v>67</v>
      </c>
      <c r="B4616">
        <v>61.94</v>
      </c>
      <c r="C4616">
        <v>25.3</v>
      </c>
    </row>
    <row r="4617" spans="1:3" x14ac:dyDescent="0.3">
      <c r="A4617">
        <v>73</v>
      </c>
      <c r="B4617">
        <v>121.83</v>
      </c>
      <c r="C4617">
        <v>30.3</v>
      </c>
    </row>
    <row r="4618" spans="1:3" x14ac:dyDescent="0.3">
      <c r="A4618">
        <v>39</v>
      </c>
      <c r="B4618">
        <v>125.11</v>
      </c>
      <c r="C4618">
        <v>24.9</v>
      </c>
    </row>
    <row r="4619" spans="1:3" x14ac:dyDescent="0.3">
      <c r="A4619">
        <v>76</v>
      </c>
      <c r="B4619">
        <v>207.96</v>
      </c>
      <c r="C4619">
        <v>34.5</v>
      </c>
    </row>
    <row r="4620" spans="1:3" x14ac:dyDescent="0.3">
      <c r="A4620">
        <v>19</v>
      </c>
      <c r="B4620">
        <v>142.57</v>
      </c>
      <c r="C4620">
        <v>22.8</v>
      </c>
    </row>
    <row r="4621" spans="1:3" x14ac:dyDescent="0.3">
      <c r="A4621">
        <v>1.64</v>
      </c>
      <c r="B4621">
        <v>56.21</v>
      </c>
      <c r="C4621">
        <v>19</v>
      </c>
    </row>
    <row r="4622" spans="1:3" x14ac:dyDescent="0.3">
      <c r="A4622">
        <v>33</v>
      </c>
      <c r="B4622">
        <v>82.83</v>
      </c>
      <c r="C4622">
        <v>25.4</v>
      </c>
    </row>
    <row r="4623" spans="1:3" x14ac:dyDescent="0.3">
      <c r="A4623">
        <v>18</v>
      </c>
      <c r="B4623">
        <v>67.8</v>
      </c>
      <c r="C4623">
        <v>23.8</v>
      </c>
    </row>
    <row r="4624" spans="1:3" x14ac:dyDescent="0.3">
      <c r="A4624">
        <v>46</v>
      </c>
      <c r="B4624">
        <v>65.5</v>
      </c>
      <c r="C4624">
        <v>30.7</v>
      </c>
    </row>
    <row r="4625" spans="1:3" x14ac:dyDescent="0.3">
      <c r="A4625">
        <v>41</v>
      </c>
      <c r="B4625">
        <v>108.71</v>
      </c>
      <c r="C4625">
        <v>24</v>
      </c>
    </row>
    <row r="4626" spans="1:3" x14ac:dyDescent="0.3">
      <c r="A4626">
        <v>64</v>
      </c>
      <c r="B4626">
        <v>57.42</v>
      </c>
      <c r="C4626">
        <v>28</v>
      </c>
    </row>
    <row r="4627" spans="1:3" x14ac:dyDescent="0.3">
      <c r="A4627">
        <v>9</v>
      </c>
      <c r="B4627">
        <v>170.76</v>
      </c>
      <c r="C4627">
        <v>20</v>
      </c>
    </row>
    <row r="4628" spans="1:3" x14ac:dyDescent="0.3">
      <c r="A4628">
        <v>76</v>
      </c>
      <c r="B4628">
        <v>82.35</v>
      </c>
      <c r="C4628">
        <v>38.9</v>
      </c>
    </row>
    <row r="4629" spans="1:3" x14ac:dyDescent="0.3">
      <c r="A4629">
        <v>46</v>
      </c>
      <c r="B4629">
        <v>137.77000000000001</v>
      </c>
      <c r="C4629">
        <v>29.3</v>
      </c>
    </row>
    <row r="4630" spans="1:3" x14ac:dyDescent="0.3">
      <c r="A4630">
        <v>46</v>
      </c>
      <c r="B4630">
        <v>85.62</v>
      </c>
      <c r="C4630">
        <v>33.1</v>
      </c>
    </row>
    <row r="4631" spans="1:3" x14ac:dyDescent="0.3">
      <c r="A4631">
        <v>45</v>
      </c>
      <c r="B4631">
        <v>60.99</v>
      </c>
      <c r="C4631">
        <v>32.799999999999997</v>
      </c>
    </row>
    <row r="4632" spans="1:3" x14ac:dyDescent="0.3">
      <c r="A4632">
        <v>52</v>
      </c>
      <c r="B4632">
        <v>116.21</v>
      </c>
      <c r="C4632">
        <v>32.799999999999997</v>
      </c>
    </row>
    <row r="4633" spans="1:3" x14ac:dyDescent="0.3">
      <c r="A4633">
        <v>55</v>
      </c>
      <c r="B4633">
        <v>61.42</v>
      </c>
      <c r="C4633">
        <v>33.299999999999997</v>
      </c>
    </row>
    <row r="4634" spans="1:3" x14ac:dyDescent="0.3">
      <c r="A4634">
        <v>17</v>
      </c>
      <c r="B4634">
        <v>113.25</v>
      </c>
      <c r="C4634">
        <v>23.4</v>
      </c>
    </row>
    <row r="4635" spans="1:3" x14ac:dyDescent="0.3">
      <c r="A4635">
        <v>44</v>
      </c>
      <c r="B4635">
        <v>65.41</v>
      </c>
      <c r="C4635">
        <v>24.8</v>
      </c>
    </row>
    <row r="4636" spans="1:3" x14ac:dyDescent="0.3">
      <c r="A4636">
        <v>58</v>
      </c>
      <c r="B4636">
        <v>88.05</v>
      </c>
      <c r="C4636">
        <v>30.6</v>
      </c>
    </row>
    <row r="4637" spans="1:3" x14ac:dyDescent="0.3">
      <c r="A4637">
        <v>51</v>
      </c>
      <c r="B4637">
        <v>112.16</v>
      </c>
      <c r="C4637">
        <v>42.5</v>
      </c>
    </row>
    <row r="4638" spans="1:3" x14ac:dyDescent="0.3">
      <c r="A4638">
        <v>37</v>
      </c>
      <c r="B4638">
        <v>120.07</v>
      </c>
      <c r="C4638">
        <v>33.9</v>
      </c>
    </row>
    <row r="4639" spans="1:3" x14ac:dyDescent="0.3">
      <c r="A4639">
        <v>15</v>
      </c>
      <c r="B4639">
        <v>113.28</v>
      </c>
      <c r="C4639">
        <v>23.7</v>
      </c>
    </row>
    <row r="4640" spans="1:3" x14ac:dyDescent="0.3">
      <c r="A4640">
        <v>65</v>
      </c>
      <c r="B4640">
        <v>59.87</v>
      </c>
      <c r="C4640">
        <v>28.5</v>
      </c>
    </row>
    <row r="4641" spans="1:3" x14ac:dyDescent="0.3">
      <c r="A4641">
        <v>80</v>
      </c>
      <c r="B4641">
        <v>66.72</v>
      </c>
      <c r="C4641">
        <v>21.7</v>
      </c>
    </row>
    <row r="4642" spans="1:3" x14ac:dyDescent="0.3">
      <c r="A4642">
        <v>56</v>
      </c>
      <c r="B4642">
        <v>125.87</v>
      </c>
      <c r="C4642">
        <v>24.6</v>
      </c>
    </row>
    <row r="4643" spans="1:3" x14ac:dyDescent="0.3">
      <c r="A4643">
        <v>13</v>
      </c>
      <c r="B4643">
        <v>69.16</v>
      </c>
      <c r="C4643">
        <v>22.3</v>
      </c>
    </row>
    <row r="4644" spans="1:3" x14ac:dyDescent="0.3">
      <c r="A4644">
        <v>42</v>
      </c>
      <c r="B4644">
        <v>68.12</v>
      </c>
      <c r="C4644">
        <v>32</v>
      </c>
    </row>
    <row r="4645" spans="1:3" x14ac:dyDescent="0.3">
      <c r="A4645">
        <v>59</v>
      </c>
      <c r="B4645">
        <v>111.04</v>
      </c>
      <c r="C4645">
        <v>32</v>
      </c>
    </row>
    <row r="4646" spans="1:3" x14ac:dyDescent="0.3">
      <c r="A4646">
        <v>49</v>
      </c>
      <c r="B4646">
        <v>144.1</v>
      </c>
      <c r="C4646">
        <v>30.7</v>
      </c>
    </row>
    <row r="4647" spans="1:3" x14ac:dyDescent="0.3">
      <c r="A4647">
        <v>71</v>
      </c>
      <c r="B4647">
        <v>195.71</v>
      </c>
      <c r="C4647">
        <v>34.1</v>
      </c>
    </row>
    <row r="4648" spans="1:3" x14ac:dyDescent="0.3">
      <c r="A4648">
        <v>2</v>
      </c>
      <c r="B4648">
        <v>86.57</v>
      </c>
      <c r="C4648">
        <v>18</v>
      </c>
    </row>
    <row r="4649" spans="1:3" x14ac:dyDescent="0.3">
      <c r="A4649">
        <v>14</v>
      </c>
      <c r="B4649">
        <v>137.91</v>
      </c>
      <c r="C4649">
        <v>41.8</v>
      </c>
    </row>
    <row r="4650" spans="1:3" x14ac:dyDescent="0.3">
      <c r="A4650">
        <v>56</v>
      </c>
      <c r="B4650">
        <v>62.6</v>
      </c>
      <c r="C4650">
        <v>33.9</v>
      </c>
    </row>
    <row r="4651" spans="1:3" x14ac:dyDescent="0.3">
      <c r="A4651">
        <v>20</v>
      </c>
      <c r="B4651">
        <v>78.97</v>
      </c>
      <c r="C4651">
        <v>19.399999999999999</v>
      </c>
    </row>
    <row r="4652" spans="1:3" x14ac:dyDescent="0.3">
      <c r="A4652">
        <v>10</v>
      </c>
      <c r="B4652">
        <v>102.97</v>
      </c>
      <c r="C4652">
        <v>19.100000000000001</v>
      </c>
    </row>
    <row r="4653" spans="1:3" x14ac:dyDescent="0.3">
      <c r="A4653">
        <v>57</v>
      </c>
      <c r="B4653">
        <v>68.02</v>
      </c>
      <c r="C4653">
        <v>37.5</v>
      </c>
    </row>
    <row r="4654" spans="1:3" x14ac:dyDescent="0.3">
      <c r="A4654">
        <v>1</v>
      </c>
      <c r="B4654">
        <v>123.21</v>
      </c>
      <c r="C4654">
        <v>15.1</v>
      </c>
    </row>
    <row r="4655" spans="1:3" x14ac:dyDescent="0.3">
      <c r="A4655">
        <v>53</v>
      </c>
      <c r="B4655">
        <v>103.37</v>
      </c>
      <c r="C4655">
        <v>26.9</v>
      </c>
    </row>
    <row r="4656" spans="1:3" x14ac:dyDescent="0.3">
      <c r="A4656">
        <v>27</v>
      </c>
      <c r="B4656">
        <v>69.7</v>
      </c>
      <c r="C4656">
        <v>27.3</v>
      </c>
    </row>
    <row r="4657" spans="1:3" x14ac:dyDescent="0.3">
      <c r="A4657">
        <v>61</v>
      </c>
      <c r="B4657">
        <v>102.53</v>
      </c>
      <c r="C4657">
        <v>28.3</v>
      </c>
    </row>
    <row r="4658" spans="1:3" x14ac:dyDescent="0.3">
      <c r="A4658">
        <v>78</v>
      </c>
      <c r="B4658">
        <v>237.75</v>
      </c>
    </row>
    <row r="4659" spans="1:3" x14ac:dyDescent="0.3">
      <c r="A4659">
        <v>48</v>
      </c>
      <c r="B4659">
        <v>106.74</v>
      </c>
      <c r="C4659">
        <v>33.700000000000003</v>
      </c>
    </row>
    <row r="4660" spans="1:3" x14ac:dyDescent="0.3">
      <c r="A4660">
        <v>6</v>
      </c>
      <c r="B4660">
        <v>115.4</v>
      </c>
      <c r="C4660">
        <v>19.2</v>
      </c>
    </row>
    <row r="4661" spans="1:3" x14ac:dyDescent="0.3">
      <c r="A4661">
        <v>1.64</v>
      </c>
      <c r="B4661">
        <v>170.88</v>
      </c>
      <c r="C4661">
        <v>20.8</v>
      </c>
    </row>
    <row r="4662" spans="1:3" x14ac:dyDescent="0.3">
      <c r="A4662">
        <v>62</v>
      </c>
      <c r="B4662">
        <v>81.64</v>
      </c>
      <c r="C4662">
        <v>38.200000000000003</v>
      </c>
    </row>
    <row r="4663" spans="1:3" x14ac:dyDescent="0.3">
      <c r="A4663">
        <v>12</v>
      </c>
      <c r="B4663">
        <v>70.069999999999993</v>
      </c>
      <c r="C4663">
        <v>24.5</v>
      </c>
    </row>
    <row r="4664" spans="1:3" x14ac:dyDescent="0.3">
      <c r="A4664">
        <v>49</v>
      </c>
      <c r="B4664">
        <v>72.2</v>
      </c>
      <c r="C4664">
        <v>30.3</v>
      </c>
    </row>
    <row r="4665" spans="1:3" x14ac:dyDescent="0.3">
      <c r="A4665">
        <v>1.08</v>
      </c>
      <c r="B4665">
        <v>167.66</v>
      </c>
      <c r="C4665">
        <v>18.7</v>
      </c>
    </row>
    <row r="4666" spans="1:3" x14ac:dyDescent="0.3">
      <c r="A4666">
        <v>50</v>
      </c>
      <c r="B4666">
        <v>104.02</v>
      </c>
      <c r="C4666">
        <v>29.5</v>
      </c>
    </row>
    <row r="4667" spans="1:3" x14ac:dyDescent="0.3">
      <c r="A4667">
        <v>12</v>
      </c>
      <c r="B4667">
        <v>127.25</v>
      </c>
      <c r="C4667">
        <v>28.2</v>
      </c>
    </row>
    <row r="4668" spans="1:3" x14ac:dyDescent="0.3">
      <c r="A4668">
        <v>1.64</v>
      </c>
      <c r="B4668">
        <v>56.3</v>
      </c>
      <c r="C4668">
        <v>19.7</v>
      </c>
    </row>
    <row r="4669" spans="1:3" x14ac:dyDescent="0.3">
      <c r="A4669">
        <v>54</v>
      </c>
      <c r="B4669">
        <v>89.41</v>
      </c>
      <c r="C4669">
        <v>42.4</v>
      </c>
    </row>
    <row r="4670" spans="1:3" x14ac:dyDescent="0.3">
      <c r="A4670">
        <v>32</v>
      </c>
      <c r="B4670">
        <v>64.02</v>
      </c>
      <c r="C4670">
        <v>23.8</v>
      </c>
    </row>
    <row r="4671" spans="1:3" x14ac:dyDescent="0.3">
      <c r="A4671">
        <v>15</v>
      </c>
      <c r="B4671">
        <v>190.13</v>
      </c>
      <c r="C4671">
        <v>20.7</v>
      </c>
    </row>
    <row r="4672" spans="1:3" x14ac:dyDescent="0.3">
      <c r="A4672">
        <v>8</v>
      </c>
      <c r="B4672">
        <v>108.06</v>
      </c>
      <c r="C4672">
        <v>14.6</v>
      </c>
    </row>
    <row r="4673" spans="1:3" x14ac:dyDescent="0.3">
      <c r="A4673">
        <v>50</v>
      </c>
      <c r="B4673">
        <v>227.89</v>
      </c>
      <c r="C4673">
        <v>38.799999999999997</v>
      </c>
    </row>
    <row r="4674" spans="1:3" x14ac:dyDescent="0.3">
      <c r="A4674">
        <v>68</v>
      </c>
      <c r="B4674">
        <v>79.790000000000006</v>
      </c>
      <c r="C4674">
        <v>29.7</v>
      </c>
    </row>
    <row r="4675" spans="1:3" x14ac:dyDescent="0.3">
      <c r="A4675">
        <v>21</v>
      </c>
      <c r="B4675">
        <v>78.52</v>
      </c>
      <c r="C4675">
        <v>27.2</v>
      </c>
    </row>
    <row r="4676" spans="1:3" x14ac:dyDescent="0.3">
      <c r="A4676">
        <v>67</v>
      </c>
      <c r="B4676">
        <v>58.51</v>
      </c>
      <c r="C4676">
        <v>30.4</v>
      </c>
    </row>
    <row r="4677" spans="1:3" x14ac:dyDescent="0.3">
      <c r="A4677">
        <v>57</v>
      </c>
      <c r="B4677">
        <v>111.64</v>
      </c>
      <c r="C4677">
        <v>31.5</v>
      </c>
    </row>
    <row r="4678" spans="1:3" x14ac:dyDescent="0.3">
      <c r="A4678">
        <v>9</v>
      </c>
      <c r="B4678">
        <v>97.84</v>
      </c>
      <c r="C4678">
        <v>23.3</v>
      </c>
    </row>
    <row r="4679" spans="1:3" x14ac:dyDescent="0.3">
      <c r="A4679">
        <v>76</v>
      </c>
      <c r="B4679">
        <v>58.65</v>
      </c>
      <c r="C4679">
        <v>25.6</v>
      </c>
    </row>
    <row r="4680" spans="1:3" x14ac:dyDescent="0.3">
      <c r="A4680">
        <v>5</v>
      </c>
      <c r="B4680">
        <v>71.92</v>
      </c>
      <c r="C4680">
        <v>18.2</v>
      </c>
    </row>
    <row r="4681" spans="1:3" x14ac:dyDescent="0.3">
      <c r="A4681">
        <v>9</v>
      </c>
      <c r="B4681">
        <v>64.2</v>
      </c>
      <c r="C4681">
        <v>18.5</v>
      </c>
    </row>
    <row r="4682" spans="1:3" x14ac:dyDescent="0.3">
      <c r="A4682">
        <v>43</v>
      </c>
      <c r="B4682">
        <v>56.08</v>
      </c>
      <c r="C4682">
        <v>23.9</v>
      </c>
    </row>
    <row r="4683" spans="1:3" x14ac:dyDescent="0.3">
      <c r="A4683">
        <v>36</v>
      </c>
      <c r="B4683">
        <v>233.52</v>
      </c>
      <c r="C4683">
        <v>40.9</v>
      </c>
    </row>
    <row r="4684" spans="1:3" x14ac:dyDescent="0.3">
      <c r="A4684">
        <v>36</v>
      </c>
      <c r="B4684">
        <v>61.29</v>
      </c>
      <c r="C4684">
        <v>26.7</v>
      </c>
    </row>
    <row r="4685" spans="1:3" x14ac:dyDescent="0.3">
      <c r="A4685">
        <v>77</v>
      </c>
      <c r="B4685">
        <v>98.84</v>
      </c>
      <c r="C4685">
        <v>27.3</v>
      </c>
    </row>
    <row r="4686" spans="1:3" x14ac:dyDescent="0.3">
      <c r="A4686">
        <v>34</v>
      </c>
      <c r="B4686">
        <v>84.08</v>
      </c>
      <c r="C4686">
        <v>32.9</v>
      </c>
    </row>
    <row r="4687" spans="1:3" x14ac:dyDescent="0.3">
      <c r="A4687">
        <v>77</v>
      </c>
      <c r="B4687">
        <v>80.92</v>
      </c>
      <c r="C4687">
        <v>28.9</v>
      </c>
    </row>
    <row r="4688" spans="1:3" x14ac:dyDescent="0.3">
      <c r="A4688">
        <v>61</v>
      </c>
      <c r="B4688">
        <v>61.32</v>
      </c>
      <c r="C4688">
        <v>23.7</v>
      </c>
    </row>
    <row r="4689" spans="1:3" x14ac:dyDescent="0.3">
      <c r="A4689">
        <v>48</v>
      </c>
      <c r="B4689">
        <v>74.11</v>
      </c>
      <c r="C4689">
        <v>20.5</v>
      </c>
    </row>
    <row r="4690" spans="1:3" x14ac:dyDescent="0.3">
      <c r="A4690">
        <v>65</v>
      </c>
      <c r="B4690">
        <v>112.09</v>
      </c>
      <c r="C4690">
        <v>29.5</v>
      </c>
    </row>
    <row r="4691" spans="1:3" x14ac:dyDescent="0.3">
      <c r="A4691">
        <v>52</v>
      </c>
      <c r="B4691">
        <v>87.51</v>
      </c>
      <c r="C4691">
        <v>30.5</v>
      </c>
    </row>
    <row r="4692" spans="1:3" x14ac:dyDescent="0.3">
      <c r="A4692">
        <v>56</v>
      </c>
      <c r="B4692">
        <v>86.36</v>
      </c>
      <c r="C4692">
        <v>27.7</v>
      </c>
    </row>
    <row r="4693" spans="1:3" x14ac:dyDescent="0.3">
      <c r="A4693">
        <v>14</v>
      </c>
      <c r="B4693">
        <v>61.04</v>
      </c>
      <c r="C4693">
        <v>17.600000000000001</v>
      </c>
    </row>
    <row r="4694" spans="1:3" x14ac:dyDescent="0.3">
      <c r="A4694">
        <v>55</v>
      </c>
      <c r="B4694">
        <v>65.33</v>
      </c>
      <c r="C4694">
        <v>29.7</v>
      </c>
    </row>
    <row r="4695" spans="1:3" x14ac:dyDescent="0.3">
      <c r="A4695">
        <v>59</v>
      </c>
      <c r="B4695">
        <v>203.16</v>
      </c>
      <c r="C4695">
        <v>43.4</v>
      </c>
    </row>
    <row r="4696" spans="1:3" x14ac:dyDescent="0.3">
      <c r="A4696">
        <v>61</v>
      </c>
      <c r="B4696">
        <v>209.86</v>
      </c>
    </row>
    <row r="4697" spans="1:3" x14ac:dyDescent="0.3">
      <c r="A4697">
        <v>60</v>
      </c>
      <c r="B4697">
        <v>100.54</v>
      </c>
      <c r="C4697">
        <v>30.1</v>
      </c>
    </row>
    <row r="4698" spans="1:3" x14ac:dyDescent="0.3">
      <c r="A4698">
        <v>17</v>
      </c>
      <c r="B4698">
        <v>77.790000000000006</v>
      </c>
      <c r="C4698">
        <v>23.6</v>
      </c>
    </row>
    <row r="4699" spans="1:3" x14ac:dyDescent="0.3">
      <c r="A4699">
        <v>20</v>
      </c>
      <c r="B4699">
        <v>96.2</v>
      </c>
      <c r="C4699">
        <v>21.5</v>
      </c>
    </row>
    <row r="4700" spans="1:3" x14ac:dyDescent="0.3">
      <c r="A4700">
        <v>73</v>
      </c>
      <c r="B4700">
        <v>88.34</v>
      </c>
      <c r="C4700">
        <v>27.5</v>
      </c>
    </row>
    <row r="4701" spans="1:3" x14ac:dyDescent="0.3">
      <c r="A4701">
        <v>18</v>
      </c>
      <c r="B4701">
        <v>60.56</v>
      </c>
      <c r="C4701">
        <v>33</v>
      </c>
    </row>
    <row r="4702" spans="1:3" x14ac:dyDescent="0.3">
      <c r="A4702">
        <v>48</v>
      </c>
      <c r="B4702">
        <v>68.13</v>
      </c>
      <c r="C4702">
        <v>38</v>
      </c>
    </row>
    <row r="4703" spans="1:3" x14ac:dyDescent="0.3">
      <c r="A4703">
        <v>38</v>
      </c>
      <c r="B4703">
        <v>79.22</v>
      </c>
      <c r="C4703">
        <v>34.799999999999997</v>
      </c>
    </row>
    <row r="4704" spans="1:3" x14ac:dyDescent="0.3">
      <c r="A4704">
        <v>10</v>
      </c>
      <c r="B4704">
        <v>58.03</v>
      </c>
      <c r="C4704">
        <v>35.200000000000003</v>
      </c>
    </row>
    <row r="4705" spans="1:3" x14ac:dyDescent="0.3">
      <c r="A4705">
        <v>18</v>
      </c>
      <c r="B4705">
        <v>74</v>
      </c>
      <c r="C4705">
        <v>23.7</v>
      </c>
    </row>
    <row r="4706" spans="1:3" x14ac:dyDescent="0.3">
      <c r="A4706">
        <v>38</v>
      </c>
      <c r="B4706">
        <v>69.88</v>
      </c>
      <c r="C4706">
        <v>27.9</v>
      </c>
    </row>
    <row r="4707" spans="1:3" x14ac:dyDescent="0.3">
      <c r="A4707">
        <v>66</v>
      </c>
      <c r="B4707">
        <v>74.900000000000006</v>
      </c>
      <c r="C4707">
        <v>32.1</v>
      </c>
    </row>
    <row r="4708" spans="1:3" x14ac:dyDescent="0.3">
      <c r="A4708">
        <v>5</v>
      </c>
      <c r="B4708">
        <v>82.41</v>
      </c>
      <c r="C4708">
        <v>18.399999999999999</v>
      </c>
    </row>
    <row r="4709" spans="1:3" x14ac:dyDescent="0.3">
      <c r="A4709">
        <v>62</v>
      </c>
      <c r="B4709">
        <v>124.26</v>
      </c>
      <c r="C4709">
        <v>33.4</v>
      </c>
    </row>
    <row r="4710" spans="1:3" x14ac:dyDescent="0.3">
      <c r="A4710">
        <v>79</v>
      </c>
      <c r="B4710">
        <v>105.93</v>
      </c>
      <c r="C4710">
        <v>25.2</v>
      </c>
    </row>
    <row r="4711" spans="1:3" x14ac:dyDescent="0.3">
      <c r="A4711">
        <v>58</v>
      </c>
      <c r="B4711">
        <v>79.95</v>
      </c>
      <c r="C4711">
        <v>25.9</v>
      </c>
    </row>
    <row r="4712" spans="1:3" x14ac:dyDescent="0.3">
      <c r="A4712">
        <v>14</v>
      </c>
      <c r="B4712">
        <v>164.7</v>
      </c>
      <c r="C4712">
        <v>26.3</v>
      </c>
    </row>
    <row r="4713" spans="1:3" x14ac:dyDescent="0.3">
      <c r="A4713">
        <v>33</v>
      </c>
      <c r="B4713">
        <v>74.88</v>
      </c>
      <c r="C4713">
        <v>31.6</v>
      </c>
    </row>
    <row r="4714" spans="1:3" x14ac:dyDescent="0.3">
      <c r="A4714">
        <v>71</v>
      </c>
      <c r="B4714">
        <v>229.73</v>
      </c>
      <c r="C4714">
        <v>30.4</v>
      </c>
    </row>
    <row r="4715" spans="1:3" x14ac:dyDescent="0.3">
      <c r="A4715">
        <v>53</v>
      </c>
      <c r="B4715">
        <v>211.03</v>
      </c>
      <c r="C4715">
        <v>34.200000000000003</v>
      </c>
    </row>
    <row r="4716" spans="1:3" x14ac:dyDescent="0.3">
      <c r="A4716">
        <v>1.72</v>
      </c>
      <c r="B4716">
        <v>75.790000000000006</v>
      </c>
      <c r="C4716">
        <v>17.600000000000001</v>
      </c>
    </row>
    <row r="4717" spans="1:3" x14ac:dyDescent="0.3">
      <c r="A4717">
        <v>64</v>
      </c>
      <c r="B4717">
        <v>69.28</v>
      </c>
      <c r="C4717">
        <v>38.6</v>
      </c>
    </row>
    <row r="4718" spans="1:3" x14ac:dyDescent="0.3">
      <c r="A4718">
        <v>81</v>
      </c>
      <c r="B4718">
        <v>234.35</v>
      </c>
      <c r="C4718">
        <v>25.3</v>
      </c>
    </row>
    <row r="4719" spans="1:3" x14ac:dyDescent="0.3">
      <c r="A4719">
        <v>62</v>
      </c>
      <c r="B4719">
        <v>72.5</v>
      </c>
      <c r="C4719">
        <v>22.5</v>
      </c>
    </row>
    <row r="4720" spans="1:3" x14ac:dyDescent="0.3">
      <c r="A4720">
        <v>61</v>
      </c>
      <c r="B4720">
        <v>227.98</v>
      </c>
      <c r="C4720">
        <v>14.2</v>
      </c>
    </row>
    <row r="4721" spans="1:3" x14ac:dyDescent="0.3">
      <c r="A4721">
        <v>67</v>
      </c>
      <c r="B4721">
        <v>144.1</v>
      </c>
      <c r="C4721">
        <v>27.6</v>
      </c>
    </row>
    <row r="4722" spans="1:3" x14ac:dyDescent="0.3">
      <c r="A4722">
        <v>45</v>
      </c>
      <c r="B4722">
        <v>99.91</v>
      </c>
      <c r="C4722">
        <v>30.9</v>
      </c>
    </row>
    <row r="4723" spans="1:3" x14ac:dyDescent="0.3">
      <c r="A4723">
        <v>12</v>
      </c>
      <c r="B4723">
        <v>69.25</v>
      </c>
      <c r="C4723">
        <v>18.600000000000001</v>
      </c>
    </row>
    <row r="4724" spans="1:3" x14ac:dyDescent="0.3">
      <c r="A4724">
        <v>60</v>
      </c>
      <c r="B4724">
        <v>97.43</v>
      </c>
      <c r="C4724">
        <v>26.4</v>
      </c>
    </row>
    <row r="4725" spans="1:3" x14ac:dyDescent="0.3">
      <c r="A4725">
        <v>15</v>
      </c>
      <c r="B4725">
        <v>116.5</v>
      </c>
      <c r="C4725">
        <v>27.8</v>
      </c>
    </row>
    <row r="4726" spans="1:3" x14ac:dyDescent="0.3">
      <c r="A4726">
        <v>40</v>
      </c>
      <c r="B4726">
        <v>60.96</v>
      </c>
      <c r="C4726">
        <v>11.5</v>
      </c>
    </row>
    <row r="4727" spans="1:3" x14ac:dyDescent="0.3">
      <c r="A4727">
        <v>81</v>
      </c>
      <c r="B4727">
        <v>89.02</v>
      </c>
      <c r="C4727">
        <v>26.9</v>
      </c>
    </row>
    <row r="4728" spans="1:3" x14ac:dyDescent="0.3">
      <c r="A4728">
        <v>22</v>
      </c>
      <c r="B4728">
        <v>58.38</v>
      </c>
      <c r="C4728">
        <v>36</v>
      </c>
    </row>
    <row r="4729" spans="1:3" x14ac:dyDescent="0.3">
      <c r="A4729">
        <v>53</v>
      </c>
      <c r="B4729">
        <v>113.21</v>
      </c>
      <c r="C4729">
        <v>28.6</v>
      </c>
    </row>
    <row r="4730" spans="1:3" x14ac:dyDescent="0.3">
      <c r="A4730">
        <v>49</v>
      </c>
      <c r="B4730">
        <v>92.26</v>
      </c>
      <c r="C4730">
        <v>33.1</v>
      </c>
    </row>
    <row r="4731" spans="1:3" x14ac:dyDescent="0.3">
      <c r="A4731">
        <v>44</v>
      </c>
      <c r="B4731">
        <v>80.73</v>
      </c>
      <c r="C4731">
        <v>28.1</v>
      </c>
    </row>
    <row r="4732" spans="1:3" x14ac:dyDescent="0.3">
      <c r="A4732">
        <v>30</v>
      </c>
      <c r="B4732">
        <v>133.24</v>
      </c>
      <c r="C4732">
        <v>28.9</v>
      </c>
    </row>
    <row r="4733" spans="1:3" x14ac:dyDescent="0.3">
      <c r="A4733">
        <v>34</v>
      </c>
      <c r="B4733">
        <v>80.81</v>
      </c>
      <c r="C4733">
        <v>33.200000000000003</v>
      </c>
    </row>
    <row r="4734" spans="1:3" x14ac:dyDescent="0.3">
      <c r="A4734">
        <v>1.4</v>
      </c>
      <c r="B4734">
        <v>90.51</v>
      </c>
      <c r="C4734">
        <v>18.899999999999999</v>
      </c>
    </row>
    <row r="4735" spans="1:3" x14ac:dyDescent="0.3">
      <c r="A4735">
        <v>73</v>
      </c>
      <c r="B4735">
        <v>72.42</v>
      </c>
      <c r="C4735">
        <v>27.6</v>
      </c>
    </row>
    <row r="4736" spans="1:3" x14ac:dyDescent="0.3">
      <c r="A4736">
        <v>13</v>
      </c>
      <c r="B4736">
        <v>141.09</v>
      </c>
      <c r="C4736">
        <v>24</v>
      </c>
    </row>
    <row r="4737" spans="1:3" x14ac:dyDescent="0.3">
      <c r="A4737">
        <v>6</v>
      </c>
      <c r="B4737">
        <v>94.88</v>
      </c>
      <c r="C4737">
        <v>17.2</v>
      </c>
    </row>
    <row r="4738" spans="1:3" x14ac:dyDescent="0.3">
      <c r="A4738">
        <v>78</v>
      </c>
      <c r="B4738">
        <v>60.22</v>
      </c>
      <c r="C4738">
        <v>29.7</v>
      </c>
    </row>
    <row r="4739" spans="1:3" x14ac:dyDescent="0.3">
      <c r="A4739">
        <v>78</v>
      </c>
      <c r="B4739">
        <v>106.41</v>
      </c>
      <c r="C4739">
        <v>27.3</v>
      </c>
    </row>
    <row r="4740" spans="1:3" x14ac:dyDescent="0.3">
      <c r="A4740">
        <v>53</v>
      </c>
      <c r="B4740">
        <v>76.790000000000006</v>
      </c>
      <c r="C4740">
        <v>33.9</v>
      </c>
    </row>
    <row r="4741" spans="1:3" x14ac:dyDescent="0.3">
      <c r="A4741">
        <v>48</v>
      </c>
      <c r="B4741">
        <v>76.19</v>
      </c>
      <c r="C4741">
        <v>28.5</v>
      </c>
    </row>
    <row r="4742" spans="1:3" x14ac:dyDescent="0.3">
      <c r="A4742">
        <v>52</v>
      </c>
      <c r="B4742">
        <v>97.37</v>
      </c>
      <c r="C4742">
        <v>26.5</v>
      </c>
    </row>
    <row r="4743" spans="1:3" x14ac:dyDescent="0.3">
      <c r="A4743">
        <v>48</v>
      </c>
      <c r="B4743">
        <v>99.96</v>
      </c>
      <c r="C4743">
        <v>25.2</v>
      </c>
    </row>
    <row r="4744" spans="1:3" x14ac:dyDescent="0.3">
      <c r="A4744">
        <v>70</v>
      </c>
      <c r="B4744">
        <v>74.040000000000006</v>
      </c>
      <c r="C4744">
        <v>29.1</v>
      </c>
    </row>
    <row r="4745" spans="1:3" x14ac:dyDescent="0.3">
      <c r="A4745">
        <v>29</v>
      </c>
      <c r="B4745">
        <v>59.26</v>
      </c>
      <c r="C4745">
        <v>35.799999999999997</v>
      </c>
    </row>
    <row r="4746" spans="1:3" x14ac:dyDescent="0.3">
      <c r="A4746">
        <v>53</v>
      </c>
      <c r="B4746">
        <v>77.3</v>
      </c>
      <c r="C4746">
        <v>33.4</v>
      </c>
    </row>
    <row r="4747" spans="1:3" x14ac:dyDescent="0.3">
      <c r="A4747">
        <v>2</v>
      </c>
      <c r="B4747">
        <v>89.32</v>
      </c>
      <c r="C4747">
        <v>17.2</v>
      </c>
    </row>
    <row r="4748" spans="1:3" x14ac:dyDescent="0.3">
      <c r="A4748">
        <v>1.88</v>
      </c>
      <c r="B4748">
        <v>68.349999999999994</v>
      </c>
      <c r="C4748">
        <v>19.100000000000001</v>
      </c>
    </row>
    <row r="4749" spans="1:3" x14ac:dyDescent="0.3">
      <c r="A4749">
        <v>46</v>
      </c>
      <c r="B4749">
        <v>55.83</v>
      </c>
      <c r="C4749">
        <v>26.4</v>
      </c>
    </row>
    <row r="4750" spans="1:3" x14ac:dyDescent="0.3">
      <c r="A4750">
        <v>68</v>
      </c>
      <c r="B4750">
        <v>145.25</v>
      </c>
      <c r="C4750">
        <v>31.5</v>
      </c>
    </row>
    <row r="4751" spans="1:3" x14ac:dyDescent="0.3">
      <c r="A4751">
        <v>5</v>
      </c>
      <c r="B4751">
        <v>71.430000000000007</v>
      </c>
      <c r="C4751">
        <v>19.3</v>
      </c>
    </row>
    <row r="4752" spans="1:3" x14ac:dyDescent="0.3">
      <c r="A4752">
        <v>48</v>
      </c>
      <c r="B4752">
        <v>127.13</v>
      </c>
      <c r="C4752">
        <v>35</v>
      </c>
    </row>
    <row r="4753" spans="1:3" x14ac:dyDescent="0.3">
      <c r="A4753">
        <v>5</v>
      </c>
      <c r="B4753">
        <v>79.89</v>
      </c>
      <c r="C4753">
        <v>13.8</v>
      </c>
    </row>
    <row r="4754" spans="1:3" x14ac:dyDescent="0.3">
      <c r="A4754">
        <v>82</v>
      </c>
      <c r="B4754">
        <v>215.94</v>
      </c>
      <c r="C4754">
        <v>27.9</v>
      </c>
    </row>
    <row r="4755" spans="1:3" x14ac:dyDescent="0.3">
      <c r="A4755">
        <v>39</v>
      </c>
      <c r="B4755">
        <v>57.38</v>
      </c>
      <c r="C4755">
        <v>41.8</v>
      </c>
    </row>
    <row r="4756" spans="1:3" x14ac:dyDescent="0.3">
      <c r="A4756">
        <v>45</v>
      </c>
      <c r="B4756">
        <v>73.010000000000005</v>
      </c>
      <c r="C4756">
        <v>24.8</v>
      </c>
    </row>
    <row r="4757" spans="1:3" x14ac:dyDescent="0.3">
      <c r="A4757">
        <v>51</v>
      </c>
      <c r="B4757">
        <v>66.11</v>
      </c>
      <c r="C4757">
        <v>26.3</v>
      </c>
    </row>
    <row r="4758" spans="1:3" x14ac:dyDescent="0.3">
      <c r="A4758">
        <v>70</v>
      </c>
      <c r="B4758">
        <v>64.41</v>
      </c>
      <c r="C4758">
        <v>29.4</v>
      </c>
    </row>
    <row r="4759" spans="1:3" x14ac:dyDescent="0.3">
      <c r="A4759">
        <v>52</v>
      </c>
      <c r="B4759">
        <v>69.37</v>
      </c>
      <c r="C4759">
        <v>36.200000000000003</v>
      </c>
    </row>
    <row r="4760" spans="1:3" x14ac:dyDescent="0.3">
      <c r="A4760">
        <v>37</v>
      </c>
      <c r="B4760">
        <v>107.58</v>
      </c>
      <c r="C4760">
        <v>25.3</v>
      </c>
    </row>
    <row r="4761" spans="1:3" x14ac:dyDescent="0.3">
      <c r="A4761">
        <v>57</v>
      </c>
      <c r="B4761">
        <v>70.16</v>
      </c>
      <c r="C4761">
        <v>25.8</v>
      </c>
    </row>
    <row r="4762" spans="1:3" x14ac:dyDescent="0.3">
      <c r="A4762">
        <v>39</v>
      </c>
      <c r="B4762">
        <v>164.67</v>
      </c>
      <c r="C4762">
        <v>33.799999999999997</v>
      </c>
    </row>
    <row r="4763" spans="1:3" x14ac:dyDescent="0.3">
      <c r="A4763">
        <v>66</v>
      </c>
      <c r="B4763">
        <v>151.16</v>
      </c>
      <c r="C4763">
        <v>27.5</v>
      </c>
    </row>
    <row r="4764" spans="1:3" x14ac:dyDescent="0.3">
      <c r="A4764">
        <v>75</v>
      </c>
      <c r="B4764">
        <v>82.35</v>
      </c>
      <c r="C4764">
        <v>25.3</v>
      </c>
    </row>
    <row r="4765" spans="1:3" x14ac:dyDescent="0.3">
      <c r="A4765">
        <v>79</v>
      </c>
      <c r="B4765">
        <v>82.27</v>
      </c>
    </row>
    <row r="4766" spans="1:3" x14ac:dyDescent="0.3">
      <c r="A4766">
        <v>79</v>
      </c>
      <c r="B4766">
        <v>72.73</v>
      </c>
      <c r="C4766">
        <v>28.4</v>
      </c>
    </row>
    <row r="4767" spans="1:3" x14ac:dyDescent="0.3">
      <c r="A4767">
        <v>79</v>
      </c>
      <c r="B4767">
        <v>205.33</v>
      </c>
      <c r="C4767">
        <v>31</v>
      </c>
    </row>
    <row r="4768" spans="1:3" x14ac:dyDescent="0.3">
      <c r="A4768">
        <v>28</v>
      </c>
      <c r="B4768">
        <v>169.49</v>
      </c>
      <c r="C4768">
        <v>27.2</v>
      </c>
    </row>
    <row r="4769" spans="1:3" x14ac:dyDescent="0.3">
      <c r="A4769">
        <v>20</v>
      </c>
      <c r="B4769">
        <v>55.25</v>
      </c>
      <c r="C4769">
        <v>20.399999999999999</v>
      </c>
    </row>
    <row r="4770" spans="1:3" x14ac:dyDescent="0.3">
      <c r="A4770">
        <v>47</v>
      </c>
      <c r="B4770">
        <v>95.04</v>
      </c>
      <c r="C4770">
        <v>28.7</v>
      </c>
    </row>
    <row r="4771" spans="1:3" x14ac:dyDescent="0.3">
      <c r="A4771">
        <v>20</v>
      </c>
      <c r="B4771">
        <v>98.7</v>
      </c>
      <c r="C4771">
        <v>26.2</v>
      </c>
    </row>
    <row r="4772" spans="1:3" x14ac:dyDescent="0.3">
      <c r="A4772">
        <v>45</v>
      </c>
      <c r="B4772">
        <v>58.25</v>
      </c>
      <c r="C4772">
        <v>24</v>
      </c>
    </row>
    <row r="4773" spans="1:3" x14ac:dyDescent="0.3">
      <c r="A4773">
        <v>38</v>
      </c>
      <c r="B4773">
        <v>215.69</v>
      </c>
      <c r="C4773">
        <v>38.6</v>
      </c>
    </row>
    <row r="4774" spans="1:3" x14ac:dyDescent="0.3">
      <c r="A4774">
        <v>81</v>
      </c>
      <c r="B4774">
        <v>117.77</v>
      </c>
      <c r="C4774">
        <v>27.1</v>
      </c>
    </row>
    <row r="4775" spans="1:3" x14ac:dyDescent="0.3">
      <c r="A4775">
        <v>23</v>
      </c>
      <c r="B4775">
        <v>125.26</v>
      </c>
      <c r="C4775">
        <v>18.7</v>
      </c>
    </row>
    <row r="4776" spans="1:3" x14ac:dyDescent="0.3">
      <c r="A4776">
        <v>32</v>
      </c>
      <c r="B4776">
        <v>58.24</v>
      </c>
    </row>
    <row r="4777" spans="1:3" x14ac:dyDescent="0.3">
      <c r="A4777">
        <v>13</v>
      </c>
      <c r="B4777">
        <v>116.64</v>
      </c>
      <c r="C4777">
        <v>23.9</v>
      </c>
    </row>
    <row r="4778" spans="1:3" x14ac:dyDescent="0.3">
      <c r="A4778">
        <v>15</v>
      </c>
      <c r="B4778">
        <v>142.82</v>
      </c>
      <c r="C4778">
        <v>27.6</v>
      </c>
    </row>
    <row r="4779" spans="1:3" x14ac:dyDescent="0.3">
      <c r="A4779">
        <v>13</v>
      </c>
      <c r="B4779">
        <v>55.39</v>
      </c>
      <c r="C4779">
        <v>23.2</v>
      </c>
    </row>
    <row r="4780" spans="1:3" x14ac:dyDescent="0.3">
      <c r="A4780">
        <v>7</v>
      </c>
      <c r="B4780">
        <v>86.6</v>
      </c>
      <c r="C4780">
        <v>17.100000000000001</v>
      </c>
    </row>
    <row r="4781" spans="1:3" x14ac:dyDescent="0.3">
      <c r="A4781">
        <v>25</v>
      </c>
      <c r="B4781">
        <v>65.77</v>
      </c>
      <c r="C4781">
        <v>23.7</v>
      </c>
    </row>
    <row r="4782" spans="1:3" x14ac:dyDescent="0.3">
      <c r="A4782">
        <v>14</v>
      </c>
      <c r="B4782">
        <v>149.41999999999999</v>
      </c>
      <c r="C4782">
        <v>20.6</v>
      </c>
    </row>
    <row r="4783" spans="1:3" x14ac:dyDescent="0.3">
      <c r="A4783">
        <v>48</v>
      </c>
      <c r="B4783">
        <v>113.84</v>
      </c>
      <c r="C4783">
        <v>21.9</v>
      </c>
    </row>
    <row r="4784" spans="1:3" x14ac:dyDescent="0.3">
      <c r="A4784">
        <v>77</v>
      </c>
      <c r="B4784">
        <v>68.38</v>
      </c>
      <c r="C4784">
        <v>25.1</v>
      </c>
    </row>
    <row r="4785" spans="1:3" x14ac:dyDescent="0.3">
      <c r="A4785">
        <v>55</v>
      </c>
      <c r="B4785">
        <v>111.36</v>
      </c>
      <c r="C4785">
        <v>33.6</v>
      </c>
    </row>
    <row r="4786" spans="1:3" x14ac:dyDescent="0.3">
      <c r="A4786">
        <v>25</v>
      </c>
      <c r="B4786">
        <v>113.8</v>
      </c>
      <c r="C4786">
        <v>35.299999999999997</v>
      </c>
    </row>
    <row r="4787" spans="1:3" x14ac:dyDescent="0.3">
      <c r="A4787">
        <v>80</v>
      </c>
      <c r="B4787">
        <v>94.96</v>
      </c>
      <c r="C4787">
        <v>22.1</v>
      </c>
    </row>
    <row r="4788" spans="1:3" x14ac:dyDescent="0.3">
      <c r="A4788">
        <v>55</v>
      </c>
      <c r="B4788">
        <v>56.42</v>
      </c>
      <c r="C4788">
        <v>31.8</v>
      </c>
    </row>
    <row r="4789" spans="1:3" x14ac:dyDescent="0.3">
      <c r="A4789">
        <v>26</v>
      </c>
      <c r="B4789">
        <v>103.61</v>
      </c>
      <c r="C4789">
        <v>31.4</v>
      </c>
    </row>
    <row r="4790" spans="1:3" x14ac:dyDescent="0.3">
      <c r="A4790">
        <v>28</v>
      </c>
      <c r="B4790">
        <v>118.66</v>
      </c>
      <c r="C4790">
        <v>32.299999999999997</v>
      </c>
    </row>
    <row r="4791" spans="1:3" x14ac:dyDescent="0.3">
      <c r="A4791">
        <v>31</v>
      </c>
      <c r="B4791">
        <v>61.1</v>
      </c>
      <c r="C4791">
        <v>26.5</v>
      </c>
    </row>
    <row r="4792" spans="1:3" x14ac:dyDescent="0.3">
      <c r="A4792">
        <v>30</v>
      </c>
      <c r="B4792">
        <v>88.65</v>
      </c>
      <c r="C4792">
        <v>22.2</v>
      </c>
    </row>
    <row r="4793" spans="1:3" x14ac:dyDescent="0.3">
      <c r="A4793">
        <v>54</v>
      </c>
      <c r="B4793">
        <v>114.61</v>
      </c>
      <c r="C4793">
        <v>40.1</v>
      </c>
    </row>
    <row r="4794" spans="1:3" x14ac:dyDescent="0.3">
      <c r="A4794">
        <v>15</v>
      </c>
      <c r="B4794">
        <v>65.05</v>
      </c>
      <c r="C4794">
        <v>24.6</v>
      </c>
    </row>
    <row r="4795" spans="1:3" x14ac:dyDescent="0.3">
      <c r="A4795">
        <v>80</v>
      </c>
      <c r="B4795">
        <v>196.08</v>
      </c>
      <c r="C4795">
        <v>31</v>
      </c>
    </row>
    <row r="4796" spans="1:3" x14ac:dyDescent="0.3">
      <c r="A4796">
        <v>73</v>
      </c>
      <c r="B4796">
        <v>70.94</v>
      </c>
      <c r="C4796">
        <v>34.4</v>
      </c>
    </row>
    <row r="4797" spans="1:3" x14ac:dyDescent="0.3">
      <c r="A4797">
        <v>51</v>
      </c>
      <c r="B4797">
        <v>78.05</v>
      </c>
      <c r="C4797">
        <v>31.4</v>
      </c>
    </row>
    <row r="4798" spans="1:3" x14ac:dyDescent="0.3">
      <c r="A4798">
        <v>56</v>
      </c>
      <c r="B4798">
        <v>139.87</v>
      </c>
      <c r="C4798">
        <v>31.2</v>
      </c>
    </row>
    <row r="4799" spans="1:3" x14ac:dyDescent="0.3">
      <c r="A4799">
        <v>34</v>
      </c>
      <c r="B4799">
        <v>61.11</v>
      </c>
      <c r="C4799">
        <v>29.3</v>
      </c>
    </row>
    <row r="4800" spans="1:3" x14ac:dyDescent="0.3">
      <c r="A4800">
        <v>58</v>
      </c>
      <c r="B4800">
        <v>95.75</v>
      </c>
      <c r="C4800">
        <v>38.5</v>
      </c>
    </row>
    <row r="4801" spans="1:3" x14ac:dyDescent="0.3">
      <c r="A4801">
        <v>8</v>
      </c>
      <c r="B4801">
        <v>133.63</v>
      </c>
      <c r="C4801">
        <v>18.8</v>
      </c>
    </row>
    <row r="4802" spans="1:3" x14ac:dyDescent="0.3">
      <c r="A4802">
        <v>60</v>
      </c>
      <c r="B4802">
        <v>69.2</v>
      </c>
      <c r="C4802">
        <v>30.9</v>
      </c>
    </row>
    <row r="4803" spans="1:3" x14ac:dyDescent="0.3">
      <c r="A4803">
        <v>48</v>
      </c>
      <c r="B4803">
        <v>62.89</v>
      </c>
      <c r="C4803">
        <v>29.6</v>
      </c>
    </row>
    <row r="4804" spans="1:3" x14ac:dyDescent="0.3">
      <c r="A4804">
        <v>51</v>
      </c>
      <c r="B4804">
        <v>219.17</v>
      </c>
      <c r="C4804">
        <v>29.8</v>
      </c>
    </row>
    <row r="4805" spans="1:3" x14ac:dyDescent="0.3">
      <c r="A4805">
        <v>9</v>
      </c>
      <c r="B4805">
        <v>131.88999999999999</v>
      </c>
      <c r="C4805">
        <v>25.5</v>
      </c>
    </row>
    <row r="4806" spans="1:3" x14ac:dyDescent="0.3">
      <c r="A4806">
        <v>63</v>
      </c>
      <c r="B4806">
        <v>78.430000000000007</v>
      </c>
      <c r="C4806">
        <v>18.8</v>
      </c>
    </row>
    <row r="4807" spans="1:3" x14ac:dyDescent="0.3">
      <c r="A4807">
        <v>54</v>
      </c>
      <c r="B4807">
        <v>108.34</v>
      </c>
      <c r="C4807">
        <v>31.9</v>
      </c>
    </row>
    <row r="4808" spans="1:3" x14ac:dyDescent="0.3">
      <c r="A4808">
        <v>82</v>
      </c>
      <c r="B4808">
        <v>105.77</v>
      </c>
      <c r="C4808">
        <v>29.5</v>
      </c>
    </row>
    <row r="4809" spans="1:3" x14ac:dyDescent="0.3">
      <c r="A4809">
        <v>52</v>
      </c>
      <c r="B4809">
        <v>79.81</v>
      </c>
    </row>
    <row r="4810" spans="1:3" x14ac:dyDescent="0.3">
      <c r="A4810">
        <v>33</v>
      </c>
      <c r="B4810">
        <v>78.430000000000007</v>
      </c>
      <c r="C4810">
        <v>43.7</v>
      </c>
    </row>
    <row r="4811" spans="1:3" x14ac:dyDescent="0.3">
      <c r="A4811">
        <v>80</v>
      </c>
      <c r="B4811">
        <v>178.89</v>
      </c>
      <c r="C4811">
        <v>27.4</v>
      </c>
    </row>
    <row r="4812" spans="1:3" x14ac:dyDescent="0.3">
      <c r="A4812">
        <v>82</v>
      </c>
      <c r="B4812">
        <v>227.28</v>
      </c>
      <c r="C4812">
        <v>33.299999999999997</v>
      </c>
    </row>
    <row r="4813" spans="1:3" x14ac:dyDescent="0.3">
      <c r="A4813">
        <v>62</v>
      </c>
      <c r="B4813">
        <v>115.13</v>
      </c>
      <c r="C4813">
        <v>30</v>
      </c>
    </row>
    <row r="4814" spans="1:3" x14ac:dyDescent="0.3">
      <c r="A4814">
        <v>39</v>
      </c>
      <c r="B4814">
        <v>88.18</v>
      </c>
      <c r="C4814">
        <v>33.5</v>
      </c>
    </row>
    <row r="4815" spans="1:3" x14ac:dyDescent="0.3">
      <c r="A4815">
        <v>80</v>
      </c>
      <c r="B4815">
        <v>175.29</v>
      </c>
      <c r="C4815">
        <v>31.5</v>
      </c>
    </row>
    <row r="4816" spans="1:3" x14ac:dyDescent="0.3">
      <c r="A4816">
        <v>15</v>
      </c>
      <c r="B4816">
        <v>75.77</v>
      </c>
      <c r="C4816">
        <v>38</v>
      </c>
    </row>
    <row r="4817" spans="1:3" x14ac:dyDescent="0.3">
      <c r="A4817">
        <v>32</v>
      </c>
      <c r="B4817">
        <v>119.9</v>
      </c>
      <c r="C4817">
        <v>30.9</v>
      </c>
    </row>
    <row r="4818" spans="1:3" x14ac:dyDescent="0.3">
      <c r="A4818">
        <v>37</v>
      </c>
      <c r="B4818">
        <v>165.99</v>
      </c>
      <c r="C4818">
        <v>32.299999999999997</v>
      </c>
    </row>
    <row r="4819" spans="1:3" x14ac:dyDescent="0.3">
      <c r="A4819">
        <v>82</v>
      </c>
      <c r="B4819">
        <v>57.56</v>
      </c>
      <c r="C4819">
        <v>27.5</v>
      </c>
    </row>
    <row r="4820" spans="1:3" x14ac:dyDescent="0.3">
      <c r="A4820">
        <v>71</v>
      </c>
      <c r="B4820">
        <v>70.38</v>
      </c>
      <c r="C4820">
        <v>25</v>
      </c>
    </row>
    <row r="4821" spans="1:3" x14ac:dyDescent="0.3">
      <c r="A4821">
        <v>79</v>
      </c>
      <c r="B4821">
        <v>205.23</v>
      </c>
      <c r="C4821">
        <v>22</v>
      </c>
    </row>
    <row r="4822" spans="1:3" x14ac:dyDescent="0.3">
      <c r="A4822">
        <v>37</v>
      </c>
      <c r="B4822">
        <v>79.56</v>
      </c>
      <c r="C4822">
        <v>25.2</v>
      </c>
    </row>
    <row r="4823" spans="1:3" x14ac:dyDescent="0.3">
      <c r="A4823">
        <v>58</v>
      </c>
      <c r="B4823">
        <v>78.930000000000007</v>
      </c>
      <c r="C4823">
        <v>40.700000000000003</v>
      </c>
    </row>
    <row r="4824" spans="1:3" x14ac:dyDescent="0.3">
      <c r="A4824">
        <v>60</v>
      </c>
      <c r="B4824">
        <v>129.16</v>
      </c>
      <c r="C4824">
        <v>33.6</v>
      </c>
    </row>
    <row r="4825" spans="1:3" x14ac:dyDescent="0.3">
      <c r="A4825">
        <v>62</v>
      </c>
      <c r="B4825">
        <v>60.39</v>
      </c>
      <c r="C4825">
        <v>26.9</v>
      </c>
    </row>
    <row r="4826" spans="1:3" x14ac:dyDescent="0.3">
      <c r="A4826">
        <v>46</v>
      </c>
      <c r="B4826">
        <v>103.62</v>
      </c>
      <c r="C4826">
        <v>40.9</v>
      </c>
    </row>
    <row r="4827" spans="1:3" x14ac:dyDescent="0.3">
      <c r="A4827">
        <v>79</v>
      </c>
      <c r="B4827">
        <v>228.7</v>
      </c>
      <c r="C4827">
        <v>26.6</v>
      </c>
    </row>
    <row r="4828" spans="1:3" x14ac:dyDescent="0.3">
      <c r="A4828">
        <v>58</v>
      </c>
      <c r="B4828">
        <v>59.86</v>
      </c>
      <c r="C4828">
        <v>28</v>
      </c>
    </row>
    <row r="4829" spans="1:3" x14ac:dyDescent="0.3">
      <c r="A4829">
        <v>10</v>
      </c>
      <c r="B4829">
        <v>59.49</v>
      </c>
      <c r="C4829">
        <v>18.3</v>
      </c>
    </row>
    <row r="4830" spans="1:3" x14ac:dyDescent="0.3">
      <c r="A4830">
        <v>5</v>
      </c>
      <c r="B4830">
        <v>79.33</v>
      </c>
      <c r="C4830">
        <v>15</v>
      </c>
    </row>
    <row r="4831" spans="1:3" x14ac:dyDescent="0.3">
      <c r="A4831">
        <v>32</v>
      </c>
      <c r="B4831">
        <v>115.86</v>
      </c>
      <c r="C4831">
        <v>33.299999999999997</v>
      </c>
    </row>
    <row r="4832" spans="1:3" x14ac:dyDescent="0.3">
      <c r="A4832">
        <v>25</v>
      </c>
      <c r="B4832">
        <v>96.17</v>
      </c>
      <c r="C4832">
        <v>22.1</v>
      </c>
    </row>
    <row r="4833" spans="1:3" x14ac:dyDescent="0.3">
      <c r="A4833">
        <v>17</v>
      </c>
      <c r="B4833">
        <v>123.04</v>
      </c>
      <c r="C4833">
        <v>29.6</v>
      </c>
    </row>
    <row r="4834" spans="1:3" x14ac:dyDescent="0.3">
      <c r="A4834">
        <v>17</v>
      </c>
      <c r="B4834">
        <v>63.28</v>
      </c>
      <c r="C4834">
        <v>40.200000000000003</v>
      </c>
    </row>
    <row r="4835" spans="1:3" x14ac:dyDescent="0.3">
      <c r="A4835">
        <v>1.24</v>
      </c>
      <c r="B4835">
        <v>109.97</v>
      </c>
      <c r="C4835">
        <v>19.3</v>
      </c>
    </row>
    <row r="4836" spans="1:3" x14ac:dyDescent="0.3">
      <c r="A4836">
        <v>65</v>
      </c>
      <c r="B4836">
        <v>96.81</v>
      </c>
      <c r="C4836">
        <v>41.2</v>
      </c>
    </row>
    <row r="4837" spans="1:3" x14ac:dyDescent="0.3">
      <c r="A4837">
        <v>28</v>
      </c>
      <c r="B4837">
        <v>75.5</v>
      </c>
      <c r="C4837">
        <v>27</v>
      </c>
    </row>
    <row r="4838" spans="1:3" x14ac:dyDescent="0.3">
      <c r="A4838">
        <v>16</v>
      </c>
      <c r="B4838">
        <v>80.55</v>
      </c>
      <c r="C4838">
        <v>23.5</v>
      </c>
    </row>
    <row r="4839" spans="1:3" x14ac:dyDescent="0.3">
      <c r="A4839">
        <v>49</v>
      </c>
      <c r="B4839">
        <v>119.3</v>
      </c>
      <c r="C4839">
        <v>30.4</v>
      </c>
    </row>
    <row r="4840" spans="1:3" x14ac:dyDescent="0.3">
      <c r="A4840">
        <v>64</v>
      </c>
      <c r="B4840">
        <v>81.680000000000007</v>
      </c>
      <c r="C4840">
        <v>31.3</v>
      </c>
    </row>
    <row r="4841" spans="1:3" x14ac:dyDescent="0.3">
      <c r="A4841">
        <v>11</v>
      </c>
      <c r="B4841">
        <v>68.62</v>
      </c>
      <c r="C4841">
        <v>18.2</v>
      </c>
    </row>
    <row r="4842" spans="1:3" x14ac:dyDescent="0.3">
      <c r="A4842">
        <v>26</v>
      </c>
      <c r="B4842">
        <v>70.61</v>
      </c>
      <c r="C4842">
        <v>20</v>
      </c>
    </row>
    <row r="4843" spans="1:3" x14ac:dyDescent="0.3">
      <c r="A4843">
        <v>9</v>
      </c>
      <c r="B4843">
        <v>150</v>
      </c>
      <c r="C4843">
        <v>17.399999999999999</v>
      </c>
    </row>
    <row r="4844" spans="1:3" x14ac:dyDescent="0.3">
      <c r="A4844">
        <v>1.32</v>
      </c>
      <c r="B4844">
        <v>78.53</v>
      </c>
      <c r="C4844">
        <v>19.8</v>
      </c>
    </row>
    <row r="4845" spans="1:3" x14ac:dyDescent="0.3">
      <c r="A4845">
        <v>78</v>
      </c>
      <c r="B4845">
        <v>56.18</v>
      </c>
      <c r="C4845">
        <v>27.1</v>
      </c>
    </row>
    <row r="4846" spans="1:3" x14ac:dyDescent="0.3">
      <c r="A4846">
        <v>7</v>
      </c>
      <c r="B4846">
        <v>91.81</v>
      </c>
      <c r="C4846">
        <v>15.8</v>
      </c>
    </row>
    <row r="4847" spans="1:3" x14ac:dyDescent="0.3">
      <c r="A4847">
        <v>9</v>
      </c>
      <c r="B4847">
        <v>84.4</v>
      </c>
      <c r="C4847">
        <v>14.9</v>
      </c>
    </row>
    <row r="4848" spans="1:3" x14ac:dyDescent="0.3">
      <c r="A4848">
        <v>29</v>
      </c>
      <c r="B4848">
        <v>60.34</v>
      </c>
      <c r="C4848">
        <v>29.6</v>
      </c>
    </row>
    <row r="4849" spans="1:3" x14ac:dyDescent="0.3">
      <c r="A4849">
        <v>68</v>
      </c>
      <c r="B4849">
        <v>271.74</v>
      </c>
      <c r="C4849">
        <v>31.1</v>
      </c>
    </row>
    <row r="4850" spans="1:3" x14ac:dyDescent="0.3">
      <c r="A4850">
        <v>47</v>
      </c>
      <c r="B4850">
        <v>178.33</v>
      </c>
      <c r="C4850">
        <v>27.7</v>
      </c>
    </row>
    <row r="4851" spans="1:3" x14ac:dyDescent="0.3">
      <c r="A4851">
        <v>22</v>
      </c>
      <c r="B4851">
        <v>85.57</v>
      </c>
      <c r="C4851">
        <v>24.2</v>
      </c>
    </row>
    <row r="4852" spans="1:3" x14ac:dyDescent="0.3">
      <c r="A4852">
        <v>59</v>
      </c>
      <c r="B4852">
        <v>211.78</v>
      </c>
    </row>
    <row r="4853" spans="1:3" x14ac:dyDescent="0.3">
      <c r="A4853">
        <v>37</v>
      </c>
      <c r="B4853">
        <v>67.39</v>
      </c>
      <c r="C4853">
        <v>35.6</v>
      </c>
    </row>
    <row r="4854" spans="1:3" x14ac:dyDescent="0.3">
      <c r="A4854">
        <v>23</v>
      </c>
      <c r="B4854">
        <v>62</v>
      </c>
      <c r="C4854">
        <v>24.8</v>
      </c>
    </row>
    <row r="4855" spans="1:3" x14ac:dyDescent="0.3">
      <c r="A4855">
        <v>70</v>
      </c>
      <c r="B4855">
        <v>251.6</v>
      </c>
      <c r="C4855">
        <v>27.1</v>
      </c>
    </row>
    <row r="4856" spans="1:3" x14ac:dyDescent="0.3">
      <c r="A4856">
        <v>23</v>
      </c>
      <c r="B4856">
        <v>87.87</v>
      </c>
      <c r="C4856">
        <v>23.4</v>
      </c>
    </row>
    <row r="4857" spans="1:3" x14ac:dyDescent="0.3">
      <c r="A4857">
        <v>81</v>
      </c>
      <c r="B4857">
        <v>217.94</v>
      </c>
      <c r="C4857">
        <v>24.1</v>
      </c>
    </row>
    <row r="4858" spans="1:3" x14ac:dyDescent="0.3">
      <c r="A4858">
        <v>62</v>
      </c>
      <c r="B4858">
        <v>107.61</v>
      </c>
      <c r="C4858">
        <v>31.3</v>
      </c>
    </row>
    <row r="4859" spans="1:3" x14ac:dyDescent="0.3">
      <c r="A4859">
        <v>39</v>
      </c>
      <c r="B4859">
        <v>205.77</v>
      </c>
      <c r="C4859">
        <v>24.1</v>
      </c>
    </row>
    <row r="4860" spans="1:3" x14ac:dyDescent="0.3">
      <c r="A4860">
        <v>60</v>
      </c>
      <c r="B4860">
        <v>153.47999999999999</v>
      </c>
      <c r="C4860">
        <v>37.299999999999997</v>
      </c>
    </row>
    <row r="4861" spans="1:3" x14ac:dyDescent="0.3">
      <c r="A4861">
        <v>52</v>
      </c>
      <c r="B4861">
        <v>192.37</v>
      </c>
      <c r="C4861">
        <v>49.2</v>
      </c>
    </row>
    <row r="4862" spans="1:3" x14ac:dyDescent="0.3">
      <c r="A4862">
        <v>70</v>
      </c>
      <c r="B4862">
        <v>102.5</v>
      </c>
      <c r="C4862">
        <v>37.799999999999997</v>
      </c>
    </row>
    <row r="4863" spans="1:3" x14ac:dyDescent="0.3">
      <c r="A4863">
        <v>55</v>
      </c>
      <c r="B4863">
        <v>168.06</v>
      </c>
      <c r="C4863">
        <v>23.5</v>
      </c>
    </row>
    <row r="4864" spans="1:3" x14ac:dyDescent="0.3">
      <c r="A4864">
        <v>55</v>
      </c>
      <c r="B4864">
        <v>56.9</v>
      </c>
      <c r="C4864">
        <v>28.2</v>
      </c>
    </row>
    <row r="4865" spans="1:3" x14ac:dyDescent="0.3">
      <c r="A4865">
        <v>10</v>
      </c>
      <c r="B4865">
        <v>63.08</v>
      </c>
      <c r="C4865">
        <v>20.5</v>
      </c>
    </row>
    <row r="4866" spans="1:3" x14ac:dyDescent="0.3">
      <c r="A4866">
        <v>67</v>
      </c>
      <c r="B4866">
        <v>95.88</v>
      </c>
      <c r="C4866">
        <v>31.9</v>
      </c>
    </row>
    <row r="4867" spans="1:3" x14ac:dyDescent="0.3">
      <c r="A4867">
        <v>60</v>
      </c>
      <c r="B4867">
        <v>200.25</v>
      </c>
      <c r="C4867">
        <v>33.1</v>
      </c>
    </row>
    <row r="4868" spans="1:3" x14ac:dyDescent="0.3">
      <c r="A4868">
        <v>61</v>
      </c>
      <c r="B4868">
        <v>152.84</v>
      </c>
      <c r="C4868">
        <v>28.6</v>
      </c>
    </row>
    <row r="4869" spans="1:3" x14ac:dyDescent="0.3">
      <c r="A4869">
        <v>26</v>
      </c>
      <c r="B4869">
        <v>64.680000000000007</v>
      </c>
      <c r="C4869">
        <v>23.3</v>
      </c>
    </row>
    <row r="4870" spans="1:3" x14ac:dyDescent="0.3">
      <c r="A4870">
        <v>50</v>
      </c>
      <c r="B4870">
        <v>119.77</v>
      </c>
      <c r="C4870">
        <v>23.5</v>
      </c>
    </row>
    <row r="4871" spans="1:3" x14ac:dyDescent="0.3">
      <c r="A4871">
        <v>56</v>
      </c>
      <c r="B4871">
        <v>87.95</v>
      </c>
      <c r="C4871">
        <v>25.2</v>
      </c>
    </row>
    <row r="4872" spans="1:3" x14ac:dyDescent="0.3">
      <c r="A4872">
        <v>54</v>
      </c>
      <c r="B4872">
        <v>247.97</v>
      </c>
      <c r="C4872">
        <v>36.1</v>
      </c>
    </row>
    <row r="4873" spans="1:3" x14ac:dyDescent="0.3">
      <c r="A4873">
        <v>50</v>
      </c>
      <c r="B4873">
        <v>57.93</v>
      </c>
      <c r="C4873">
        <v>27.6</v>
      </c>
    </row>
    <row r="4874" spans="1:3" x14ac:dyDescent="0.3">
      <c r="A4874">
        <v>56</v>
      </c>
      <c r="B4874">
        <v>73.02</v>
      </c>
      <c r="C4874">
        <v>31.1</v>
      </c>
    </row>
    <row r="4875" spans="1:3" x14ac:dyDescent="0.3">
      <c r="A4875">
        <v>68</v>
      </c>
      <c r="B4875">
        <v>91.68</v>
      </c>
      <c r="C4875">
        <v>40.799999999999997</v>
      </c>
    </row>
    <row r="4876" spans="1:3" x14ac:dyDescent="0.3">
      <c r="A4876">
        <v>54</v>
      </c>
      <c r="B4876">
        <v>89.93</v>
      </c>
      <c r="C4876">
        <v>32.1</v>
      </c>
    </row>
    <row r="4877" spans="1:3" x14ac:dyDescent="0.3">
      <c r="A4877">
        <v>23</v>
      </c>
      <c r="B4877">
        <v>115.83</v>
      </c>
      <c r="C4877">
        <v>25.3</v>
      </c>
    </row>
    <row r="4878" spans="1:3" x14ac:dyDescent="0.3">
      <c r="A4878">
        <v>40</v>
      </c>
      <c r="B4878">
        <v>212.01</v>
      </c>
      <c r="C4878">
        <v>28.4</v>
      </c>
    </row>
    <row r="4879" spans="1:3" x14ac:dyDescent="0.3">
      <c r="A4879">
        <v>48</v>
      </c>
      <c r="B4879">
        <v>64.180000000000007</v>
      </c>
      <c r="C4879">
        <v>32.1</v>
      </c>
    </row>
    <row r="4880" spans="1:3" x14ac:dyDescent="0.3">
      <c r="A4880">
        <v>39</v>
      </c>
      <c r="B4880">
        <v>88.48</v>
      </c>
      <c r="C4880">
        <v>34.299999999999997</v>
      </c>
    </row>
    <row r="4881" spans="1:3" x14ac:dyDescent="0.3">
      <c r="A4881">
        <v>69</v>
      </c>
      <c r="B4881">
        <v>182.99</v>
      </c>
      <c r="C4881">
        <v>36.5</v>
      </c>
    </row>
    <row r="4882" spans="1:3" x14ac:dyDescent="0.3">
      <c r="A4882">
        <v>63</v>
      </c>
      <c r="B4882">
        <v>60.17</v>
      </c>
      <c r="C4882">
        <v>23.5</v>
      </c>
    </row>
    <row r="4883" spans="1:3" x14ac:dyDescent="0.3">
      <c r="A4883">
        <v>54</v>
      </c>
      <c r="B4883">
        <v>104.42</v>
      </c>
      <c r="C4883">
        <v>37.6</v>
      </c>
    </row>
    <row r="4884" spans="1:3" x14ac:dyDescent="0.3">
      <c r="A4884">
        <v>79</v>
      </c>
      <c r="B4884">
        <v>57.08</v>
      </c>
      <c r="C4884">
        <v>22</v>
      </c>
    </row>
    <row r="4885" spans="1:3" x14ac:dyDescent="0.3">
      <c r="A4885">
        <v>37</v>
      </c>
      <c r="B4885">
        <v>131.05000000000001</v>
      </c>
      <c r="C4885">
        <v>27.2</v>
      </c>
    </row>
    <row r="4886" spans="1:3" x14ac:dyDescent="0.3">
      <c r="A4886">
        <v>47</v>
      </c>
      <c r="B4886">
        <v>57.76</v>
      </c>
      <c r="C4886">
        <v>33.200000000000003</v>
      </c>
    </row>
    <row r="4887" spans="1:3" x14ac:dyDescent="0.3">
      <c r="A4887">
        <v>0.24</v>
      </c>
      <c r="B4887">
        <v>58.35</v>
      </c>
      <c r="C4887">
        <v>18.600000000000001</v>
      </c>
    </row>
    <row r="4888" spans="1:3" x14ac:dyDescent="0.3">
      <c r="A4888">
        <v>55</v>
      </c>
      <c r="B4888">
        <v>108.64</v>
      </c>
      <c r="C4888">
        <v>29.5</v>
      </c>
    </row>
    <row r="4889" spans="1:3" x14ac:dyDescent="0.3">
      <c r="A4889">
        <v>47</v>
      </c>
      <c r="B4889">
        <v>71.42</v>
      </c>
      <c r="C4889">
        <v>34.9</v>
      </c>
    </row>
    <row r="4890" spans="1:3" x14ac:dyDescent="0.3">
      <c r="A4890">
        <v>40</v>
      </c>
      <c r="B4890">
        <v>144.47999999999999</v>
      </c>
      <c r="C4890">
        <v>29.8</v>
      </c>
    </row>
    <row r="4891" spans="1:3" x14ac:dyDescent="0.3">
      <c r="A4891">
        <v>75</v>
      </c>
      <c r="B4891">
        <v>198.79</v>
      </c>
    </row>
    <row r="4892" spans="1:3" x14ac:dyDescent="0.3">
      <c r="A4892">
        <v>2</v>
      </c>
      <c r="B4892">
        <v>109.1</v>
      </c>
      <c r="C4892">
        <v>20</v>
      </c>
    </row>
    <row r="4893" spans="1:3" x14ac:dyDescent="0.3">
      <c r="A4893">
        <v>59</v>
      </c>
      <c r="B4893">
        <v>135.84</v>
      </c>
      <c r="C4893">
        <v>27.3</v>
      </c>
    </row>
    <row r="4894" spans="1:3" x14ac:dyDescent="0.3">
      <c r="A4894">
        <v>53</v>
      </c>
      <c r="B4894">
        <v>86.73</v>
      </c>
      <c r="C4894">
        <v>26.1</v>
      </c>
    </row>
    <row r="4895" spans="1:3" x14ac:dyDescent="0.3">
      <c r="A4895">
        <v>6</v>
      </c>
      <c r="B4895">
        <v>64.55</v>
      </c>
      <c r="C4895">
        <v>17.399999999999999</v>
      </c>
    </row>
    <row r="4896" spans="1:3" x14ac:dyDescent="0.3">
      <c r="A4896">
        <v>11</v>
      </c>
      <c r="B4896">
        <v>141.84</v>
      </c>
      <c r="C4896">
        <v>23.3</v>
      </c>
    </row>
    <row r="4897" spans="1:3" x14ac:dyDescent="0.3">
      <c r="A4897">
        <v>9</v>
      </c>
      <c r="B4897">
        <v>69.52</v>
      </c>
      <c r="C4897">
        <v>24.2</v>
      </c>
    </row>
    <row r="4898" spans="1:3" x14ac:dyDescent="0.3">
      <c r="A4898">
        <v>1.32</v>
      </c>
      <c r="B4898">
        <v>70.37</v>
      </c>
    </row>
    <row r="4899" spans="1:3" x14ac:dyDescent="0.3">
      <c r="A4899">
        <v>73</v>
      </c>
      <c r="B4899">
        <v>70.23</v>
      </c>
      <c r="C4899">
        <v>28.1</v>
      </c>
    </row>
    <row r="4900" spans="1:3" x14ac:dyDescent="0.3">
      <c r="A4900">
        <v>11</v>
      </c>
      <c r="B4900">
        <v>121.71</v>
      </c>
      <c r="C4900">
        <v>23.4</v>
      </c>
    </row>
    <row r="4901" spans="1:3" x14ac:dyDescent="0.3">
      <c r="A4901">
        <v>23</v>
      </c>
      <c r="B4901">
        <v>61.96</v>
      </c>
      <c r="C4901">
        <v>22</v>
      </c>
    </row>
    <row r="4902" spans="1:3" x14ac:dyDescent="0.3">
      <c r="A4902">
        <v>57</v>
      </c>
      <c r="B4902">
        <v>90.4</v>
      </c>
      <c r="C4902">
        <v>26.5</v>
      </c>
    </row>
    <row r="4903" spans="1:3" x14ac:dyDescent="0.3">
      <c r="A4903">
        <v>33</v>
      </c>
      <c r="B4903">
        <v>55.72</v>
      </c>
      <c r="C4903">
        <v>38.200000000000003</v>
      </c>
    </row>
    <row r="4904" spans="1:3" x14ac:dyDescent="0.3">
      <c r="A4904">
        <v>80</v>
      </c>
      <c r="B4904">
        <v>148.72</v>
      </c>
      <c r="C4904">
        <v>28.7</v>
      </c>
    </row>
    <row r="4905" spans="1:3" x14ac:dyDescent="0.3">
      <c r="A4905">
        <v>8</v>
      </c>
      <c r="B4905">
        <v>78.05</v>
      </c>
      <c r="C4905">
        <v>25.7</v>
      </c>
    </row>
    <row r="4906" spans="1:3" x14ac:dyDescent="0.3">
      <c r="A4906">
        <v>42</v>
      </c>
      <c r="B4906">
        <v>145.5</v>
      </c>
      <c r="C4906">
        <v>31.8</v>
      </c>
    </row>
    <row r="4907" spans="1:3" x14ac:dyDescent="0.3">
      <c r="A4907">
        <v>55</v>
      </c>
      <c r="B4907">
        <v>82.26</v>
      </c>
      <c r="C4907">
        <v>28.7</v>
      </c>
    </row>
    <row r="4908" spans="1:3" x14ac:dyDescent="0.3">
      <c r="A4908">
        <v>80</v>
      </c>
      <c r="B4908">
        <v>66.03</v>
      </c>
      <c r="C4908">
        <v>35.4</v>
      </c>
    </row>
    <row r="4909" spans="1:3" x14ac:dyDescent="0.3">
      <c r="A4909">
        <v>3</v>
      </c>
      <c r="B4909">
        <v>57.02</v>
      </c>
      <c r="C4909">
        <v>16.100000000000001</v>
      </c>
    </row>
    <row r="4910" spans="1:3" x14ac:dyDescent="0.3">
      <c r="A4910">
        <v>58</v>
      </c>
      <c r="B4910">
        <v>227.81</v>
      </c>
      <c r="C4910">
        <v>33</v>
      </c>
    </row>
    <row r="4911" spans="1:3" x14ac:dyDescent="0.3">
      <c r="A4911">
        <v>2</v>
      </c>
      <c r="B4911">
        <v>62.89</v>
      </c>
      <c r="C4911">
        <v>29.4</v>
      </c>
    </row>
    <row r="4912" spans="1:3" x14ac:dyDescent="0.3">
      <c r="A4912">
        <v>67</v>
      </c>
      <c r="B4912">
        <v>59</v>
      </c>
      <c r="C4912">
        <v>29.5</v>
      </c>
    </row>
    <row r="4913" spans="1:3" x14ac:dyDescent="0.3">
      <c r="A4913">
        <v>58</v>
      </c>
      <c r="B4913">
        <v>71.2</v>
      </c>
    </row>
    <row r="4914" spans="1:3" x14ac:dyDescent="0.3">
      <c r="A4914">
        <v>19</v>
      </c>
      <c r="B4914">
        <v>73.33</v>
      </c>
      <c r="C4914">
        <v>23</v>
      </c>
    </row>
    <row r="4915" spans="1:3" x14ac:dyDescent="0.3">
      <c r="A4915">
        <v>57</v>
      </c>
      <c r="B4915">
        <v>83.64</v>
      </c>
      <c r="C4915">
        <v>29.4</v>
      </c>
    </row>
    <row r="4916" spans="1:3" x14ac:dyDescent="0.3">
      <c r="A4916">
        <v>21</v>
      </c>
      <c r="B4916">
        <v>138.51</v>
      </c>
      <c r="C4916">
        <v>24.3</v>
      </c>
    </row>
    <row r="4917" spans="1:3" x14ac:dyDescent="0.3">
      <c r="A4917">
        <v>12</v>
      </c>
      <c r="B4917">
        <v>117.04</v>
      </c>
      <c r="C4917">
        <v>18.100000000000001</v>
      </c>
    </row>
    <row r="4918" spans="1:3" x14ac:dyDescent="0.3">
      <c r="A4918">
        <v>53</v>
      </c>
      <c r="B4918">
        <v>123.87</v>
      </c>
      <c r="C4918">
        <v>28.8</v>
      </c>
    </row>
    <row r="4919" spans="1:3" x14ac:dyDescent="0.3">
      <c r="A4919">
        <v>81</v>
      </c>
      <c r="B4919">
        <v>220.64</v>
      </c>
      <c r="C4919">
        <v>30</v>
      </c>
    </row>
    <row r="4920" spans="1:3" x14ac:dyDescent="0.3">
      <c r="A4920">
        <v>50</v>
      </c>
      <c r="B4920">
        <v>58.7</v>
      </c>
      <c r="C4920">
        <v>38.9</v>
      </c>
    </row>
    <row r="4921" spans="1:3" x14ac:dyDescent="0.3">
      <c r="A4921">
        <v>8</v>
      </c>
      <c r="B4921">
        <v>121.99</v>
      </c>
      <c r="C4921">
        <v>19.600000000000001</v>
      </c>
    </row>
    <row r="4922" spans="1:3" x14ac:dyDescent="0.3">
      <c r="A4922">
        <v>5</v>
      </c>
      <c r="B4922">
        <v>101.31</v>
      </c>
      <c r="C4922">
        <v>20</v>
      </c>
    </row>
    <row r="4923" spans="1:3" x14ac:dyDescent="0.3">
      <c r="A4923">
        <v>43</v>
      </c>
      <c r="B4923">
        <v>115.79</v>
      </c>
      <c r="C4923">
        <v>31.8</v>
      </c>
    </row>
    <row r="4924" spans="1:3" x14ac:dyDescent="0.3">
      <c r="A4924">
        <v>13</v>
      </c>
      <c r="B4924">
        <v>137.44999999999999</v>
      </c>
      <c r="C4924">
        <v>18.2</v>
      </c>
    </row>
    <row r="4925" spans="1:3" x14ac:dyDescent="0.3">
      <c r="A4925">
        <v>66</v>
      </c>
      <c r="B4925">
        <v>67.92</v>
      </c>
      <c r="C4925">
        <v>31.1</v>
      </c>
    </row>
    <row r="4926" spans="1:3" x14ac:dyDescent="0.3">
      <c r="A4926">
        <v>62</v>
      </c>
      <c r="B4926">
        <v>145.46</v>
      </c>
      <c r="C4926">
        <v>40.1</v>
      </c>
    </row>
    <row r="4927" spans="1:3" x14ac:dyDescent="0.3">
      <c r="A4927">
        <v>46</v>
      </c>
      <c r="B4927">
        <v>88.19</v>
      </c>
      <c r="C4927">
        <v>29.3</v>
      </c>
    </row>
    <row r="4928" spans="1:3" x14ac:dyDescent="0.3">
      <c r="A4928">
        <v>40</v>
      </c>
      <c r="B4928">
        <v>100.26</v>
      </c>
      <c r="C4928">
        <v>26</v>
      </c>
    </row>
    <row r="4929" spans="1:3" x14ac:dyDescent="0.3">
      <c r="A4929">
        <v>75</v>
      </c>
      <c r="B4929">
        <v>201.76</v>
      </c>
      <c r="C4929">
        <v>30.2</v>
      </c>
    </row>
    <row r="4930" spans="1:3" x14ac:dyDescent="0.3">
      <c r="A4930">
        <v>53</v>
      </c>
      <c r="B4930">
        <v>126.35</v>
      </c>
      <c r="C4930">
        <v>25.2</v>
      </c>
    </row>
    <row r="4931" spans="1:3" x14ac:dyDescent="0.3">
      <c r="A4931">
        <v>29</v>
      </c>
      <c r="B4931">
        <v>102.4</v>
      </c>
      <c r="C4931">
        <v>26.9</v>
      </c>
    </row>
    <row r="4932" spans="1:3" x14ac:dyDescent="0.3">
      <c r="A4932">
        <v>33</v>
      </c>
      <c r="B4932">
        <v>88.04</v>
      </c>
      <c r="C4932">
        <v>30.3</v>
      </c>
    </row>
    <row r="4933" spans="1:3" x14ac:dyDescent="0.3">
      <c r="A4933">
        <v>54</v>
      </c>
      <c r="B4933">
        <v>138.47</v>
      </c>
      <c r="C4933">
        <v>31.5</v>
      </c>
    </row>
    <row r="4934" spans="1:3" x14ac:dyDescent="0.3">
      <c r="A4934">
        <v>47</v>
      </c>
      <c r="B4934">
        <v>64.989999999999995</v>
      </c>
      <c r="C4934">
        <v>33.200000000000003</v>
      </c>
    </row>
    <row r="4935" spans="1:3" x14ac:dyDescent="0.3">
      <c r="A4935">
        <v>52</v>
      </c>
      <c r="B4935">
        <v>78.400000000000006</v>
      </c>
      <c r="C4935">
        <v>64.8</v>
      </c>
    </row>
    <row r="4936" spans="1:3" x14ac:dyDescent="0.3">
      <c r="A4936">
        <v>25</v>
      </c>
      <c r="B4936">
        <v>119.96</v>
      </c>
      <c r="C4936">
        <v>27.7</v>
      </c>
    </row>
    <row r="4937" spans="1:3" x14ac:dyDescent="0.3">
      <c r="A4937">
        <v>49</v>
      </c>
      <c r="B4937">
        <v>209.06</v>
      </c>
      <c r="C4937">
        <v>43.8</v>
      </c>
    </row>
    <row r="4938" spans="1:3" x14ac:dyDescent="0.3">
      <c r="A4938">
        <v>63</v>
      </c>
      <c r="B4938">
        <v>222.66</v>
      </c>
      <c r="C4938">
        <v>37</v>
      </c>
    </row>
    <row r="4939" spans="1:3" x14ac:dyDescent="0.3">
      <c r="A4939">
        <v>42</v>
      </c>
      <c r="B4939">
        <v>118.82</v>
      </c>
      <c r="C4939">
        <v>41</v>
      </c>
    </row>
    <row r="4940" spans="1:3" x14ac:dyDescent="0.3">
      <c r="A4940">
        <v>48</v>
      </c>
      <c r="B4940">
        <v>91.96</v>
      </c>
      <c r="C4940">
        <v>24.9</v>
      </c>
    </row>
    <row r="4941" spans="1:3" x14ac:dyDescent="0.3">
      <c r="A4941">
        <v>16</v>
      </c>
      <c r="B4941">
        <v>111.93</v>
      </c>
      <c r="C4941">
        <v>32.200000000000003</v>
      </c>
    </row>
    <row r="4942" spans="1:3" x14ac:dyDescent="0.3">
      <c r="A4942">
        <v>16</v>
      </c>
      <c r="B4942">
        <v>122.46</v>
      </c>
      <c r="C4942">
        <v>18.7</v>
      </c>
    </row>
    <row r="4943" spans="1:3" x14ac:dyDescent="0.3">
      <c r="A4943">
        <v>31</v>
      </c>
      <c r="B4943">
        <v>100.52</v>
      </c>
      <c r="C4943">
        <v>29.9</v>
      </c>
    </row>
    <row r="4944" spans="1:3" x14ac:dyDescent="0.3">
      <c r="A4944">
        <v>78</v>
      </c>
      <c r="B4944">
        <v>80.09</v>
      </c>
      <c r="C4944">
        <v>21.8</v>
      </c>
    </row>
    <row r="4945" spans="1:3" x14ac:dyDescent="0.3">
      <c r="A4945">
        <v>71</v>
      </c>
      <c r="B4945">
        <v>193.94</v>
      </c>
      <c r="C4945">
        <v>22.4</v>
      </c>
    </row>
    <row r="4946" spans="1:3" x14ac:dyDescent="0.3">
      <c r="A4946">
        <v>70</v>
      </c>
      <c r="B4946">
        <v>193.88</v>
      </c>
      <c r="C4946">
        <v>24.3</v>
      </c>
    </row>
    <row r="4947" spans="1:3" x14ac:dyDescent="0.3">
      <c r="A4947">
        <v>75</v>
      </c>
      <c r="B4947">
        <v>98.91</v>
      </c>
      <c r="C4947">
        <v>24.4</v>
      </c>
    </row>
    <row r="4948" spans="1:3" x14ac:dyDescent="0.3">
      <c r="A4948">
        <v>30</v>
      </c>
      <c r="B4948">
        <v>61.87</v>
      </c>
      <c r="C4948">
        <v>23.9</v>
      </c>
    </row>
    <row r="4949" spans="1:3" x14ac:dyDescent="0.3">
      <c r="A4949">
        <v>49</v>
      </c>
      <c r="B4949">
        <v>139.43</v>
      </c>
      <c r="C4949">
        <v>40.200000000000003</v>
      </c>
    </row>
    <row r="4950" spans="1:3" x14ac:dyDescent="0.3">
      <c r="A4950">
        <v>76</v>
      </c>
      <c r="B4950">
        <v>62.57</v>
      </c>
    </row>
    <row r="4951" spans="1:3" x14ac:dyDescent="0.3">
      <c r="A4951">
        <v>61</v>
      </c>
      <c r="B4951">
        <v>148.24</v>
      </c>
      <c r="C4951">
        <v>32.200000000000003</v>
      </c>
    </row>
    <row r="4952" spans="1:3" x14ac:dyDescent="0.3">
      <c r="A4952">
        <v>43</v>
      </c>
      <c r="B4952">
        <v>92.71</v>
      </c>
      <c r="C4952">
        <v>30.5</v>
      </c>
    </row>
    <row r="4953" spans="1:3" x14ac:dyDescent="0.3">
      <c r="A4953">
        <v>64</v>
      </c>
      <c r="B4953">
        <v>196.26</v>
      </c>
      <c r="C4953">
        <v>34.5</v>
      </c>
    </row>
    <row r="4954" spans="1:3" x14ac:dyDescent="0.3">
      <c r="A4954">
        <v>42</v>
      </c>
      <c r="B4954">
        <v>115.21</v>
      </c>
      <c r="C4954">
        <v>28.7</v>
      </c>
    </row>
    <row r="4955" spans="1:3" x14ac:dyDescent="0.3">
      <c r="A4955">
        <v>62</v>
      </c>
      <c r="B4955">
        <v>130.56</v>
      </c>
      <c r="C4955">
        <v>36.1</v>
      </c>
    </row>
    <row r="4956" spans="1:3" x14ac:dyDescent="0.3">
      <c r="A4956">
        <v>0.56000000000000005</v>
      </c>
      <c r="B4956">
        <v>57.02</v>
      </c>
      <c r="C4956">
        <v>20.7</v>
      </c>
    </row>
    <row r="4957" spans="1:3" x14ac:dyDescent="0.3">
      <c r="A4957">
        <v>80</v>
      </c>
      <c r="B4957">
        <v>104.12</v>
      </c>
      <c r="C4957">
        <v>23.5</v>
      </c>
    </row>
    <row r="4958" spans="1:3" x14ac:dyDescent="0.3">
      <c r="A4958">
        <v>73</v>
      </c>
      <c r="B4958">
        <v>71.290000000000006</v>
      </c>
      <c r="C4958">
        <v>37.700000000000003</v>
      </c>
    </row>
    <row r="4959" spans="1:3" x14ac:dyDescent="0.3">
      <c r="A4959">
        <v>53</v>
      </c>
      <c r="B4959">
        <v>116.66</v>
      </c>
      <c r="C4959">
        <v>28.5</v>
      </c>
    </row>
    <row r="4960" spans="1:3" x14ac:dyDescent="0.3">
      <c r="A4960">
        <v>27</v>
      </c>
      <c r="B4960">
        <v>82.9</v>
      </c>
      <c r="C4960">
        <v>25</v>
      </c>
    </row>
    <row r="4961" spans="1:3" x14ac:dyDescent="0.3">
      <c r="A4961">
        <v>42</v>
      </c>
      <c r="B4961">
        <v>67.87</v>
      </c>
      <c r="C4961">
        <v>30</v>
      </c>
    </row>
    <row r="4962" spans="1:3" x14ac:dyDescent="0.3">
      <c r="A4962">
        <v>47</v>
      </c>
      <c r="B4962">
        <v>86.37</v>
      </c>
      <c r="C4962">
        <v>39.200000000000003</v>
      </c>
    </row>
    <row r="4963" spans="1:3" x14ac:dyDescent="0.3">
      <c r="A4963">
        <v>58</v>
      </c>
      <c r="B4963">
        <v>56.96</v>
      </c>
      <c r="C4963">
        <v>26.8</v>
      </c>
    </row>
    <row r="4964" spans="1:3" x14ac:dyDescent="0.3">
      <c r="A4964">
        <v>29</v>
      </c>
      <c r="B4964">
        <v>105.73</v>
      </c>
      <c r="C4964">
        <v>28.2</v>
      </c>
    </row>
    <row r="4965" spans="1:3" x14ac:dyDescent="0.3">
      <c r="A4965">
        <v>63</v>
      </c>
      <c r="B4965">
        <v>232.78</v>
      </c>
      <c r="C4965">
        <v>31.8</v>
      </c>
    </row>
    <row r="4966" spans="1:3" x14ac:dyDescent="0.3">
      <c r="A4966">
        <v>31</v>
      </c>
      <c r="B4966">
        <v>149.68</v>
      </c>
      <c r="C4966">
        <v>45.1</v>
      </c>
    </row>
    <row r="4967" spans="1:3" x14ac:dyDescent="0.3">
      <c r="A4967">
        <v>80</v>
      </c>
      <c r="B4967">
        <v>73.540000000000006</v>
      </c>
      <c r="C4967">
        <v>24</v>
      </c>
    </row>
    <row r="4968" spans="1:3" x14ac:dyDescent="0.3">
      <c r="A4968">
        <v>10</v>
      </c>
      <c r="B4968">
        <v>117.03</v>
      </c>
      <c r="C4968">
        <v>21.1</v>
      </c>
    </row>
    <row r="4969" spans="1:3" x14ac:dyDescent="0.3">
      <c r="A4969">
        <v>70</v>
      </c>
      <c r="B4969">
        <v>223.68</v>
      </c>
      <c r="C4969">
        <v>34.299999999999997</v>
      </c>
    </row>
    <row r="4970" spans="1:3" x14ac:dyDescent="0.3">
      <c r="A4970">
        <v>30</v>
      </c>
      <c r="B4970">
        <v>66.010000000000005</v>
      </c>
      <c r="C4970">
        <v>26.3</v>
      </c>
    </row>
    <row r="4971" spans="1:3" x14ac:dyDescent="0.3">
      <c r="A4971">
        <v>24</v>
      </c>
      <c r="B4971">
        <v>90</v>
      </c>
      <c r="C4971">
        <v>25.5</v>
      </c>
    </row>
    <row r="4972" spans="1:3" x14ac:dyDescent="0.3">
      <c r="A4972">
        <v>2</v>
      </c>
      <c r="B4972">
        <v>65.209999999999994</v>
      </c>
      <c r="C4972">
        <v>17.2</v>
      </c>
    </row>
    <row r="4973" spans="1:3" x14ac:dyDescent="0.3">
      <c r="A4973">
        <v>37</v>
      </c>
      <c r="B4973">
        <v>82.43</v>
      </c>
      <c r="C4973">
        <v>39.1</v>
      </c>
    </row>
    <row r="4974" spans="1:3" x14ac:dyDescent="0.3">
      <c r="A4974">
        <v>9</v>
      </c>
      <c r="B4974">
        <v>114.99</v>
      </c>
      <c r="C4974">
        <v>18.8</v>
      </c>
    </row>
    <row r="4975" spans="1:3" x14ac:dyDescent="0.3">
      <c r="A4975">
        <v>43</v>
      </c>
      <c r="B4975">
        <v>79.92</v>
      </c>
      <c r="C4975">
        <v>30.8</v>
      </c>
    </row>
    <row r="4976" spans="1:3" x14ac:dyDescent="0.3">
      <c r="A4976">
        <v>63</v>
      </c>
      <c r="B4976">
        <v>57.82</v>
      </c>
      <c r="C4976">
        <v>28.8</v>
      </c>
    </row>
    <row r="4977" spans="1:3" x14ac:dyDescent="0.3">
      <c r="A4977">
        <v>5</v>
      </c>
      <c r="B4977">
        <v>148.52000000000001</v>
      </c>
      <c r="C4977">
        <v>20.6</v>
      </c>
    </row>
    <row r="4978" spans="1:3" x14ac:dyDescent="0.3">
      <c r="A4978">
        <v>77</v>
      </c>
      <c r="B4978">
        <v>102.96</v>
      </c>
      <c r="C4978">
        <v>20.9</v>
      </c>
    </row>
    <row r="4979" spans="1:3" x14ac:dyDescent="0.3">
      <c r="A4979">
        <v>80</v>
      </c>
      <c r="B4979">
        <v>235.54</v>
      </c>
      <c r="C4979">
        <v>37.4</v>
      </c>
    </row>
    <row r="4980" spans="1:3" x14ac:dyDescent="0.3">
      <c r="A4980">
        <v>21</v>
      </c>
      <c r="B4980">
        <v>65.09</v>
      </c>
      <c r="C4980">
        <v>23.5</v>
      </c>
    </row>
    <row r="4981" spans="1:3" x14ac:dyDescent="0.3">
      <c r="A4981">
        <v>46</v>
      </c>
      <c r="B4981">
        <v>73.72</v>
      </c>
    </row>
    <row r="4982" spans="1:3" x14ac:dyDescent="0.3">
      <c r="A4982">
        <v>47</v>
      </c>
      <c r="B4982">
        <v>111.84</v>
      </c>
      <c r="C4982">
        <v>33.700000000000003</v>
      </c>
    </row>
    <row r="4983" spans="1:3" x14ac:dyDescent="0.3">
      <c r="A4983">
        <v>35</v>
      </c>
      <c r="B4983">
        <v>103.08</v>
      </c>
      <c r="C4983">
        <v>41.5</v>
      </c>
    </row>
    <row r="4984" spans="1:3" x14ac:dyDescent="0.3">
      <c r="A4984">
        <v>4</v>
      </c>
      <c r="B4984">
        <v>81.33</v>
      </c>
      <c r="C4984">
        <v>18.600000000000001</v>
      </c>
    </row>
    <row r="4985" spans="1:3" x14ac:dyDescent="0.3">
      <c r="A4985">
        <v>54</v>
      </c>
      <c r="B4985">
        <v>100.47</v>
      </c>
      <c r="C4985">
        <v>50.2</v>
      </c>
    </row>
    <row r="4986" spans="1:3" x14ac:dyDescent="0.3">
      <c r="A4986">
        <v>49</v>
      </c>
      <c r="B4986">
        <v>92.02</v>
      </c>
      <c r="C4986">
        <v>38.1</v>
      </c>
    </row>
    <row r="4987" spans="1:3" x14ac:dyDescent="0.3">
      <c r="A4987">
        <v>1.08</v>
      </c>
      <c r="B4987">
        <v>83.27</v>
      </c>
      <c r="C4987">
        <v>24.3</v>
      </c>
    </row>
    <row r="4988" spans="1:3" x14ac:dyDescent="0.3">
      <c r="A4988">
        <v>61</v>
      </c>
      <c r="B4988">
        <v>116.78</v>
      </c>
      <c r="C4988">
        <v>39.799999999999997</v>
      </c>
    </row>
    <row r="4989" spans="1:3" x14ac:dyDescent="0.3">
      <c r="A4989">
        <v>71</v>
      </c>
      <c r="B4989">
        <v>263.32</v>
      </c>
      <c r="C4989">
        <v>38.700000000000003</v>
      </c>
    </row>
    <row r="4990" spans="1:3" x14ac:dyDescent="0.3">
      <c r="A4990">
        <v>63</v>
      </c>
      <c r="B4990">
        <v>248.37</v>
      </c>
      <c r="C4990">
        <v>32.200000000000003</v>
      </c>
    </row>
    <row r="4991" spans="1:3" x14ac:dyDescent="0.3">
      <c r="A4991">
        <v>47</v>
      </c>
      <c r="B4991">
        <v>58.23</v>
      </c>
      <c r="C4991">
        <v>31.4</v>
      </c>
    </row>
    <row r="4992" spans="1:3" x14ac:dyDescent="0.3">
      <c r="A4992">
        <v>54</v>
      </c>
      <c r="B4992">
        <v>209.5</v>
      </c>
      <c r="C4992">
        <v>37.9</v>
      </c>
    </row>
    <row r="4993" spans="1:3" x14ac:dyDescent="0.3">
      <c r="A4993">
        <v>12</v>
      </c>
      <c r="B4993">
        <v>86</v>
      </c>
      <c r="C4993">
        <v>20.100000000000001</v>
      </c>
    </row>
    <row r="4994" spans="1:3" x14ac:dyDescent="0.3">
      <c r="A4994">
        <v>56</v>
      </c>
      <c r="B4994">
        <v>139.72</v>
      </c>
      <c r="C4994">
        <v>43.9</v>
      </c>
    </row>
    <row r="4995" spans="1:3" x14ac:dyDescent="0.3">
      <c r="A4995">
        <v>52</v>
      </c>
      <c r="B4995">
        <v>247.69</v>
      </c>
      <c r="C4995">
        <v>35.1</v>
      </c>
    </row>
    <row r="4996" spans="1:3" x14ac:dyDescent="0.3">
      <c r="A4996">
        <v>76</v>
      </c>
      <c r="B4996">
        <v>147.5</v>
      </c>
      <c r="C4996">
        <v>28.7</v>
      </c>
    </row>
    <row r="4997" spans="1:3" x14ac:dyDescent="0.3">
      <c r="A4997">
        <v>17</v>
      </c>
      <c r="B4997">
        <v>119.58</v>
      </c>
      <c r="C4997">
        <v>25</v>
      </c>
    </row>
    <row r="4998" spans="1:3" x14ac:dyDescent="0.3">
      <c r="A4998">
        <v>49</v>
      </c>
      <c r="B4998">
        <v>130.07</v>
      </c>
      <c r="C4998">
        <v>26</v>
      </c>
    </row>
    <row r="4999" spans="1:3" x14ac:dyDescent="0.3">
      <c r="A4999">
        <v>57</v>
      </c>
      <c r="B4999">
        <v>134.76</v>
      </c>
      <c r="C4999">
        <v>29.1</v>
      </c>
    </row>
    <row r="5000" spans="1:3" x14ac:dyDescent="0.3">
      <c r="A5000">
        <v>0.32</v>
      </c>
      <c r="B5000">
        <v>127.78</v>
      </c>
      <c r="C5000">
        <v>20.8</v>
      </c>
    </row>
    <row r="5001" spans="1:3" x14ac:dyDescent="0.3">
      <c r="A5001">
        <v>82</v>
      </c>
      <c r="B5001">
        <v>71.97</v>
      </c>
      <c r="C5001">
        <v>28.3</v>
      </c>
    </row>
    <row r="5002" spans="1:3" x14ac:dyDescent="0.3">
      <c r="A5002">
        <v>30</v>
      </c>
      <c r="B5002">
        <v>95.94</v>
      </c>
      <c r="C5002">
        <v>31.1</v>
      </c>
    </row>
    <row r="5003" spans="1:3" x14ac:dyDescent="0.3">
      <c r="A5003">
        <v>24</v>
      </c>
      <c r="B5003">
        <v>88.38</v>
      </c>
      <c r="C5003">
        <v>20.100000000000001</v>
      </c>
    </row>
    <row r="5004" spans="1:3" x14ac:dyDescent="0.3">
      <c r="A5004">
        <v>1.08</v>
      </c>
      <c r="B5004">
        <v>79.150000000000006</v>
      </c>
      <c r="C5004">
        <v>17.399999999999999</v>
      </c>
    </row>
    <row r="5005" spans="1:3" x14ac:dyDescent="0.3">
      <c r="A5005">
        <v>69</v>
      </c>
      <c r="B5005">
        <v>80.430000000000007</v>
      </c>
      <c r="C5005">
        <v>29.2</v>
      </c>
    </row>
    <row r="5006" spans="1:3" x14ac:dyDescent="0.3">
      <c r="A5006">
        <v>36</v>
      </c>
      <c r="B5006">
        <v>65.87</v>
      </c>
      <c r="C5006">
        <v>32.200000000000003</v>
      </c>
    </row>
    <row r="5007" spans="1:3" x14ac:dyDescent="0.3">
      <c r="A5007">
        <v>61</v>
      </c>
      <c r="B5007">
        <v>66.459999999999994</v>
      </c>
      <c r="C5007">
        <v>31.5</v>
      </c>
    </row>
    <row r="5008" spans="1:3" x14ac:dyDescent="0.3">
      <c r="A5008">
        <v>34</v>
      </c>
      <c r="B5008">
        <v>149.62</v>
      </c>
      <c r="C5008">
        <v>39.4</v>
      </c>
    </row>
    <row r="5009" spans="1:3" x14ac:dyDescent="0.3">
      <c r="A5009">
        <v>57</v>
      </c>
      <c r="B5009">
        <v>89.81</v>
      </c>
      <c r="C5009">
        <v>35.6</v>
      </c>
    </row>
    <row r="5010" spans="1:3" x14ac:dyDescent="0.3">
      <c r="A5010">
        <v>59</v>
      </c>
      <c r="B5010">
        <v>93.9</v>
      </c>
      <c r="C5010">
        <v>42.2</v>
      </c>
    </row>
    <row r="5011" spans="1:3" x14ac:dyDescent="0.3">
      <c r="A5011">
        <v>30</v>
      </c>
      <c r="B5011">
        <v>104.77</v>
      </c>
      <c r="C5011">
        <v>19.2</v>
      </c>
    </row>
    <row r="5012" spans="1:3" x14ac:dyDescent="0.3">
      <c r="A5012">
        <v>43</v>
      </c>
      <c r="B5012">
        <v>72.33</v>
      </c>
      <c r="C5012">
        <v>36.200000000000003</v>
      </c>
    </row>
    <row r="5013" spans="1:3" x14ac:dyDescent="0.3">
      <c r="A5013">
        <v>39</v>
      </c>
      <c r="B5013">
        <v>179.38</v>
      </c>
      <c r="C5013">
        <v>27.7</v>
      </c>
    </row>
    <row r="5014" spans="1:3" x14ac:dyDescent="0.3">
      <c r="A5014">
        <v>65</v>
      </c>
      <c r="B5014">
        <v>58.87</v>
      </c>
      <c r="C5014">
        <v>36.6</v>
      </c>
    </row>
    <row r="5015" spans="1:3" x14ac:dyDescent="0.3">
      <c r="A5015">
        <v>78</v>
      </c>
      <c r="B5015">
        <v>83.2</v>
      </c>
      <c r="C5015">
        <v>21.2</v>
      </c>
    </row>
    <row r="5016" spans="1:3" x14ac:dyDescent="0.3">
      <c r="A5016">
        <v>54</v>
      </c>
      <c r="B5016">
        <v>85.81</v>
      </c>
      <c r="C5016">
        <v>21.7</v>
      </c>
    </row>
    <row r="5017" spans="1:3" x14ac:dyDescent="0.3">
      <c r="A5017">
        <v>49</v>
      </c>
      <c r="B5017">
        <v>95.79</v>
      </c>
      <c r="C5017">
        <v>24</v>
      </c>
    </row>
    <row r="5018" spans="1:3" x14ac:dyDescent="0.3">
      <c r="A5018">
        <v>35</v>
      </c>
      <c r="B5018">
        <v>69.540000000000006</v>
      </c>
      <c r="C5018">
        <v>27.4</v>
      </c>
    </row>
    <row r="5019" spans="1:3" x14ac:dyDescent="0.3">
      <c r="A5019">
        <v>0.24</v>
      </c>
      <c r="B5019">
        <v>57.09</v>
      </c>
      <c r="C5019">
        <v>19.399999999999999</v>
      </c>
    </row>
    <row r="5020" spans="1:3" x14ac:dyDescent="0.3">
      <c r="A5020">
        <v>19</v>
      </c>
      <c r="B5020">
        <v>96.84</v>
      </c>
      <c r="C5020">
        <v>30.2</v>
      </c>
    </row>
    <row r="5021" spans="1:3" x14ac:dyDescent="0.3">
      <c r="A5021">
        <v>56</v>
      </c>
      <c r="B5021">
        <v>156.18</v>
      </c>
      <c r="C5021">
        <v>25.3</v>
      </c>
    </row>
    <row r="5022" spans="1:3" x14ac:dyDescent="0.3">
      <c r="A5022">
        <v>68</v>
      </c>
      <c r="B5022">
        <v>82.1</v>
      </c>
      <c r="C5022">
        <v>27.1</v>
      </c>
    </row>
    <row r="5023" spans="1:3" x14ac:dyDescent="0.3">
      <c r="A5023">
        <v>11</v>
      </c>
      <c r="B5023">
        <v>99.79</v>
      </c>
      <c r="C5023">
        <v>20.2</v>
      </c>
    </row>
    <row r="5024" spans="1:3" x14ac:dyDescent="0.3">
      <c r="A5024">
        <v>3</v>
      </c>
      <c r="B5024">
        <v>86.38</v>
      </c>
      <c r="C5024">
        <v>22.8</v>
      </c>
    </row>
    <row r="5025" spans="1:3" x14ac:dyDescent="0.3">
      <c r="A5025">
        <v>79</v>
      </c>
      <c r="B5025">
        <v>110.85</v>
      </c>
      <c r="C5025">
        <v>24.1</v>
      </c>
    </row>
    <row r="5026" spans="1:3" x14ac:dyDescent="0.3">
      <c r="A5026">
        <v>78</v>
      </c>
      <c r="B5026">
        <v>59.74</v>
      </c>
      <c r="C5026">
        <v>27</v>
      </c>
    </row>
    <row r="5027" spans="1:3" x14ac:dyDescent="0.3">
      <c r="A5027">
        <v>73</v>
      </c>
      <c r="B5027">
        <v>76.45</v>
      </c>
      <c r="C5027">
        <v>28.7</v>
      </c>
    </row>
    <row r="5028" spans="1:3" x14ac:dyDescent="0.3">
      <c r="A5028">
        <v>39</v>
      </c>
      <c r="B5028">
        <v>121.32</v>
      </c>
      <c r="C5028">
        <v>26.8</v>
      </c>
    </row>
    <row r="5029" spans="1:3" x14ac:dyDescent="0.3">
      <c r="A5029">
        <v>56</v>
      </c>
      <c r="B5029">
        <v>94.07</v>
      </c>
      <c r="C5029">
        <v>31.5</v>
      </c>
    </row>
    <row r="5030" spans="1:3" x14ac:dyDescent="0.3">
      <c r="A5030">
        <v>15</v>
      </c>
      <c r="B5030">
        <v>64.290000000000006</v>
      </c>
      <c r="C5030">
        <v>16.7</v>
      </c>
    </row>
    <row r="5031" spans="1:3" x14ac:dyDescent="0.3">
      <c r="A5031">
        <v>46</v>
      </c>
      <c r="B5031">
        <v>85.84</v>
      </c>
      <c r="C5031">
        <v>37.299999999999997</v>
      </c>
    </row>
    <row r="5032" spans="1:3" x14ac:dyDescent="0.3">
      <c r="A5032">
        <v>81</v>
      </c>
      <c r="B5032">
        <v>59.93</v>
      </c>
      <c r="C5032">
        <v>28.9</v>
      </c>
    </row>
    <row r="5033" spans="1:3" x14ac:dyDescent="0.3">
      <c r="A5033">
        <v>70</v>
      </c>
      <c r="B5033">
        <v>59.35</v>
      </c>
      <c r="C5033">
        <v>32.299999999999997</v>
      </c>
    </row>
    <row r="5034" spans="1:3" x14ac:dyDescent="0.3">
      <c r="A5034">
        <v>61</v>
      </c>
      <c r="B5034">
        <v>112.95</v>
      </c>
      <c r="C5034">
        <v>22.2</v>
      </c>
    </row>
    <row r="5035" spans="1:3" x14ac:dyDescent="0.3">
      <c r="A5035">
        <v>30</v>
      </c>
      <c r="B5035">
        <v>63.42</v>
      </c>
      <c r="C5035">
        <v>28</v>
      </c>
    </row>
    <row r="5036" spans="1:3" x14ac:dyDescent="0.3">
      <c r="A5036">
        <v>15</v>
      </c>
      <c r="B5036">
        <v>137.27000000000001</v>
      </c>
      <c r="C5036">
        <v>19.3</v>
      </c>
    </row>
    <row r="5037" spans="1:3" x14ac:dyDescent="0.3">
      <c r="A5037">
        <v>65</v>
      </c>
      <c r="B5037">
        <v>66.69</v>
      </c>
      <c r="C5037">
        <v>21.5</v>
      </c>
    </row>
    <row r="5038" spans="1:3" x14ac:dyDescent="0.3">
      <c r="A5038">
        <v>52</v>
      </c>
      <c r="B5038">
        <v>111.04</v>
      </c>
      <c r="C5038">
        <v>30</v>
      </c>
    </row>
    <row r="5039" spans="1:3" x14ac:dyDescent="0.3">
      <c r="A5039">
        <v>73</v>
      </c>
      <c r="B5039">
        <v>231.43</v>
      </c>
      <c r="C5039">
        <v>23</v>
      </c>
    </row>
    <row r="5040" spans="1:3" x14ac:dyDescent="0.3">
      <c r="A5040">
        <v>32</v>
      </c>
      <c r="B5040">
        <v>61.11</v>
      </c>
      <c r="C5040">
        <v>32.700000000000003</v>
      </c>
    </row>
    <row r="5041" spans="1:3" x14ac:dyDescent="0.3">
      <c r="A5041">
        <v>42</v>
      </c>
      <c r="B5041">
        <v>77.239999999999995</v>
      </c>
      <c r="C5041">
        <v>41.2</v>
      </c>
    </row>
    <row r="5042" spans="1:3" x14ac:dyDescent="0.3">
      <c r="A5042">
        <v>65</v>
      </c>
      <c r="B5042">
        <v>198.84</v>
      </c>
      <c r="C5042">
        <v>33.200000000000003</v>
      </c>
    </row>
    <row r="5043" spans="1:3" x14ac:dyDescent="0.3">
      <c r="A5043">
        <v>82</v>
      </c>
      <c r="B5043">
        <v>226.84</v>
      </c>
      <c r="C5043">
        <v>25.3</v>
      </c>
    </row>
    <row r="5044" spans="1:3" x14ac:dyDescent="0.3">
      <c r="A5044">
        <v>23</v>
      </c>
      <c r="B5044">
        <v>88.06</v>
      </c>
      <c r="C5044">
        <v>25.3</v>
      </c>
    </row>
    <row r="5045" spans="1:3" x14ac:dyDescent="0.3">
      <c r="A5045">
        <v>82</v>
      </c>
      <c r="B5045">
        <v>144.19999999999999</v>
      </c>
      <c r="C5045">
        <v>35.4</v>
      </c>
    </row>
    <row r="5046" spans="1:3" x14ac:dyDescent="0.3">
      <c r="A5046">
        <v>34</v>
      </c>
      <c r="B5046">
        <v>112.72</v>
      </c>
      <c r="C5046">
        <v>19.399999999999999</v>
      </c>
    </row>
    <row r="5047" spans="1:3" x14ac:dyDescent="0.3">
      <c r="A5047">
        <v>57</v>
      </c>
      <c r="B5047">
        <v>67.41</v>
      </c>
      <c r="C5047">
        <v>32.9</v>
      </c>
    </row>
    <row r="5048" spans="1:3" x14ac:dyDescent="0.3">
      <c r="A5048">
        <v>50</v>
      </c>
      <c r="B5048">
        <v>122.48</v>
      </c>
      <c r="C5048">
        <v>35.9</v>
      </c>
    </row>
    <row r="5049" spans="1:3" x14ac:dyDescent="0.3">
      <c r="A5049">
        <v>5</v>
      </c>
      <c r="B5049">
        <v>74.790000000000006</v>
      </c>
      <c r="C5049">
        <v>19.399999999999999</v>
      </c>
    </row>
    <row r="5050" spans="1:3" x14ac:dyDescent="0.3">
      <c r="A5050">
        <v>18</v>
      </c>
      <c r="B5050">
        <v>79.349999999999994</v>
      </c>
      <c r="C5050">
        <v>23.6</v>
      </c>
    </row>
    <row r="5051" spans="1:3" x14ac:dyDescent="0.3">
      <c r="A5051">
        <v>60</v>
      </c>
      <c r="B5051">
        <v>69.53</v>
      </c>
      <c r="C5051">
        <v>26.2</v>
      </c>
    </row>
    <row r="5052" spans="1:3" x14ac:dyDescent="0.3">
      <c r="A5052">
        <v>60</v>
      </c>
      <c r="B5052">
        <v>234.45</v>
      </c>
      <c r="C5052">
        <v>36.799999999999997</v>
      </c>
    </row>
    <row r="5053" spans="1:3" x14ac:dyDescent="0.3">
      <c r="A5053">
        <v>33</v>
      </c>
      <c r="B5053">
        <v>153.34</v>
      </c>
      <c r="C5053">
        <v>31.5</v>
      </c>
    </row>
    <row r="5054" spans="1:3" x14ac:dyDescent="0.3">
      <c r="A5054">
        <v>37</v>
      </c>
      <c r="B5054">
        <v>145.26</v>
      </c>
      <c r="C5054">
        <v>26.7</v>
      </c>
    </row>
    <row r="5055" spans="1:3" x14ac:dyDescent="0.3">
      <c r="A5055">
        <v>73</v>
      </c>
      <c r="B5055">
        <v>62.44</v>
      </c>
      <c r="C5055">
        <v>25.2</v>
      </c>
    </row>
    <row r="5056" spans="1:3" x14ac:dyDescent="0.3">
      <c r="A5056">
        <v>80</v>
      </c>
      <c r="B5056">
        <v>56.99</v>
      </c>
      <c r="C5056">
        <v>26.7</v>
      </c>
    </row>
    <row r="5057" spans="1:3" x14ac:dyDescent="0.3">
      <c r="A5057">
        <v>71</v>
      </c>
      <c r="B5057">
        <v>153.08000000000001</v>
      </c>
      <c r="C5057">
        <v>21.5</v>
      </c>
    </row>
    <row r="5058" spans="1:3" x14ac:dyDescent="0.3">
      <c r="A5058">
        <v>39</v>
      </c>
      <c r="B5058">
        <v>73.62</v>
      </c>
      <c r="C5058">
        <v>33.4</v>
      </c>
    </row>
    <row r="5059" spans="1:3" x14ac:dyDescent="0.3">
      <c r="A5059">
        <v>3</v>
      </c>
      <c r="B5059">
        <v>82.73</v>
      </c>
      <c r="C5059">
        <v>20.8</v>
      </c>
    </row>
    <row r="5060" spans="1:3" x14ac:dyDescent="0.3">
      <c r="A5060">
        <v>34</v>
      </c>
      <c r="B5060">
        <v>137.96</v>
      </c>
      <c r="C5060">
        <v>35.1</v>
      </c>
    </row>
    <row r="5061" spans="1:3" x14ac:dyDescent="0.3">
      <c r="A5061">
        <v>59</v>
      </c>
      <c r="B5061">
        <v>70.040000000000006</v>
      </c>
      <c r="C5061">
        <v>31.4</v>
      </c>
    </row>
    <row r="5062" spans="1:3" x14ac:dyDescent="0.3">
      <c r="A5062">
        <v>65</v>
      </c>
      <c r="B5062">
        <v>179.67</v>
      </c>
      <c r="C5062">
        <v>30.7</v>
      </c>
    </row>
    <row r="5063" spans="1:3" x14ac:dyDescent="0.3">
      <c r="A5063">
        <v>56</v>
      </c>
      <c r="B5063">
        <v>82.64</v>
      </c>
      <c r="C5063">
        <v>31</v>
      </c>
    </row>
    <row r="5064" spans="1:3" x14ac:dyDescent="0.3">
      <c r="A5064">
        <v>11</v>
      </c>
      <c r="B5064">
        <v>56.33</v>
      </c>
      <c r="C5064">
        <v>18.100000000000001</v>
      </c>
    </row>
    <row r="5065" spans="1:3" x14ac:dyDescent="0.3">
      <c r="A5065">
        <v>75</v>
      </c>
      <c r="B5065">
        <v>234.51</v>
      </c>
      <c r="C5065">
        <v>27.2</v>
      </c>
    </row>
    <row r="5066" spans="1:3" x14ac:dyDescent="0.3">
      <c r="A5066">
        <v>52</v>
      </c>
      <c r="B5066">
        <v>74.64</v>
      </c>
      <c r="C5066">
        <v>30.7</v>
      </c>
    </row>
    <row r="5067" spans="1:3" x14ac:dyDescent="0.3">
      <c r="A5067">
        <v>5</v>
      </c>
      <c r="B5067">
        <v>101.83</v>
      </c>
      <c r="C5067">
        <v>22.7</v>
      </c>
    </row>
    <row r="5068" spans="1:3" x14ac:dyDescent="0.3">
      <c r="A5068">
        <v>67</v>
      </c>
      <c r="B5068">
        <v>244.28</v>
      </c>
      <c r="C5068">
        <v>29.4</v>
      </c>
    </row>
    <row r="5069" spans="1:3" x14ac:dyDescent="0.3">
      <c r="A5069">
        <v>15</v>
      </c>
      <c r="B5069">
        <v>78.59</v>
      </c>
      <c r="C5069">
        <v>25.1</v>
      </c>
    </row>
    <row r="5070" spans="1:3" x14ac:dyDescent="0.3">
      <c r="A5070">
        <v>3</v>
      </c>
      <c r="B5070">
        <v>105.34</v>
      </c>
      <c r="C5070">
        <v>15.5</v>
      </c>
    </row>
    <row r="5071" spans="1:3" x14ac:dyDescent="0.3">
      <c r="A5071">
        <v>76</v>
      </c>
      <c r="B5071">
        <v>104.47</v>
      </c>
      <c r="C5071">
        <v>20.3</v>
      </c>
    </row>
    <row r="5072" spans="1:3" x14ac:dyDescent="0.3">
      <c r="A5072">
        <v>46</v>
      </c>
      <c r="B5072">
        <v>159.66999999999999</v>
      </c>
      <c r="C5072">
        <v>37.299999999999997</v>
      </c>
    </row>
    <row r="5073" spans="1:3" x14ac:dyDescent="0.3">
      <c r="A5073">
        <v>12</v>
      </c>
      <c r="B5073">
        <v>97.35</v>
      </c>
      <c r="C5073">
        <v>37.299999999999997</v>
      </c>
    </row>
    <row r="5074" spans="1:3" x14ac:dyDescent="0.3">
      <c r="A5074">
        <v>27</v>
      </c>
      <c r="B5074">
        <v>65.12</v>
      </c>
      <c r="C5074">
        <v>41.1</v>
      </c>
    </row>
    <row r="5075" spans="1:3" x14ac:dyDescent="0.3">
      <c r="A5075">
        <v>52</v>
      </c>
      <c r="B5075">
        <v>124.49</v>
      </c>
      <c r="C5075">
        <v>29</v>
      </c>
    </row>
    <row r="5076" spans="1:3" x14ac:dyDescent="0.3">
      <c r="A5076">
        <v>50</v>
      </c>
      <c r="B5076">
        <v>158.31</v>
      </c>
      <c r="C5076">
        <v>32.799999999999997</v>
      </c>
    </row>
    <row r="5077" spans="1:3" x14ac:dyDescent="0.3">
      <c r="A5077">
        <v>25</v>
      </c>
      <c r="B5077">
        <v>138.29</v>
      </c>
      <c r="C5077">
        <v>27.3</v>
      </c>
    </row>
    <row r="5078" spans="1:3" x14ac:dyDescent="0.3">
      <c r="A5078">
        <v>45</v>
      </c>
      <c r="B5078">
        <v>55.47</v>
      </c>
      <c r="C5078">
        <v>19.8</v>
      </c>
    </row>
    <row r="5079" spans="1:3" x14ac:dyDescent="0.3">
      <c r="A5079">
        <v>60</v>
      </c>
      <c r="B5079">
        <v>65.16</v>
      </c>
      <c r="C5079">
        <v>30.8</v>
      </c>
    </row>
    <row r="5080" spans="1:3" x14ac:dyDescent="0.3">
      <c r="A5080">
        <v>66</v>
      </c>
      <c r="B5080">
        <v>57.17</v>
      </c>
      <c r="C5080">
        <v>25.5</v>
      </c>
    </row>
    <row r="5081" spans="1:3" x14ac:dyDescent="0.3">
      <c r="A5081">
        <v>74</v>
      </c>
      <c r="B5081">
        <v>77.16</v>
      </c>
      <c r="C5081">
        <v>26.3</v>
      </c>
    </row>
    <row r="5082" spans="1:3" x14ac:dyDescent="0.3">
      <c r="A5082">
        <v>17</v>
      </c>
      <c r="B5082">
        <v>63.82</v>
      </c>
      <c r="C5082">
        <v>19.399999999999999</v>
      </c>
    </row>
    <row r="5083" spans="1:3" x14ac:dyDescent="0.3">
      <c r="A5083">
        <v>12</v>
      </c>
      <c r="B5083">
        <v>213.87</v>
      </c>
      <c r="C5083">
        <v>25.3</v>
      </c>
    </row>
    <row r="5084" spans="1:3" x14ac:dyDescent="0.3">
      <c r="A5084">
        <v>2</v>
      </c>
      <c r="B5084">
        <v>56.77</v>
      </c>
      <c r="C5084">
        <v>20.9</v>
      </c>
    </row>
    <row r="5085" spans="1:3" x14ac:dyDescent="0.3">
      <c r="A5085">
        <v>51</v>
      </c>
      <c r="B5085">
        <v>87.15</v>
      </c>
      <c r="C5085">
        <v>26.4</v>
      </c>
    </row>
    <row r="5086" spans="1:3" x14ac:dyDescent="0.3">
      <c r="A5086">
        <v>71</v>
      </c>
      <c r="B5086">
        <v>207.32</v>
      </c>
      <c r="C5086">
        <v>32.4</v>
      </c>
    </row>
    <row r="5087" spans="1:3" x14ac:dyDescent="0.3">
      <c r="A5087">
        <v>23</v>
      </c>
      <c r="B5087">
        <v>82.53</v>
      </c>
      <c r="C5087">
        <v>20.7</v>
      </c>
    </row>
    <row r="5088" spans="1:3" x14ac:dyDescent="0.3">
      <c r="A5088">
        <v>8</v>
      </c>
      <c r="B5088">
        <v>56.3</v>
      </c>
      <c r="C5088">
        <v>18</v>
      </c>
    </row>
    <row r="5089" spans="1:3" x14ac:dyDescent="0.3">
      <c r="A5089">
        <v>16</v>
      </c>
      <c r="B5089">
        <v>102.3</v>
      </c>
      <c r="C5089">
        <v>21.9</v>
      </c>
    </row>
    <row r="5090" spans="1:3" x14ac:dyDescent="0.3">
      <c r="A5090">
        <v>72</v>
      </c>
      <c r="B5090">
        <v>60.98</v>
      </c>
      <c r="C5090">
        <v>34.9</v>
      </c>
    </row>
    <row r="5091" spans="1:3" x14ac:dyDescent="0.3">
      <c r="A5091">
        <v>33</v>
      </c>
      <c r="B5091">
        <v>107.47</v>
      </c>
      <c r="C5091">
        <v>26.7</v>
      </c>
    </row>
    <row r="5092" spans="1:3" x14ac:dyDescent="0.3">
      <c r="A5092">
        <v>61</v>
      </c>
      <c r="B5092">
        <v>69.150000000000006</v>
      </c>
      <c r="C5092">
        <v>27.7</v>
      </c>
    </row>
    <row r="5093" spans="1:3" x14ac:dyDescent="0.3">
      <c r="A5093">
        <v>68</v>
      </c>
      <c r="B5093">
        <v>61.36</v>
      </c>
      <c r="C5093">
        <v>26.5</v>
      </c>
    </row>
    <row r="5094" spans="1:3" x14ac:dyDescent="0.3">
      <c r="A5094">
        <v>38</v>
      </c>
      <c r="B5094">
        <v>86.93</v>
      </c>
      <c r="C5094">
        <v>31.1</v>
      </c>
    </row>
    <row r="5095" spans="1:3" x14ac:dyDescent="0.3">
      <c r="A5095">
        <v>80</v>
      </c>
      <c r="B5095">
        <v>84.31</v>
      </c>
      <c r="C5095">
        <v>30.3</v>
      </c>
    </row>
    <row r="5096" spans="1:3" x14ac:dyDescent="0.3">
      <c r="A5096">
        <v>18</v>
      </c>
      <c r="B5096">
        <v>113.24</v>
      </c>
      <c r="C5096">
        <v>24.9</v>
      </c>
    </row>
    <row r="5097" spans="1:3" x14ac:dyDescent="0.3">
      <c r="A5097">
        <v>21</v>
      </c>
      <c r="B5097">
        <v>120.94</v>
      </c>
      <c r="C5097">
        <v>29.7</v>
      </c>
    </row>
    <row r="5098" spans="1:3" x14ac:dyDescent="0.3">
      <c r="A5098">
        <v>16</v>
      </c>
      <c r="B5098">
        <v>134.80000000000001</v>
      </c>
      <c r="C5098">
        <v>22.4</v>
      </c>
    </row>
    <row r="5099" spans="1:3" x14ac:dyDescent="0.3">
      <c r="A5099">
        <v>40</v>
      </c>
      <c r="B5099">
        <v>88.81</v>
      </c>
      <c r="C5099">
        <v>32.700000000000003</v>
      </c>
    </row>
    <row r="5100" spans="1:3" x14ac:dyDescent="0.3">
      <c r="A5100">
        <v>53</v>
      </c>
      <c r="B5100">
        <v>74.66</v>
      </c>
      <c r="C5100">
        <v>29.2</v>
      </c>
    </row>
    <row r="5101" spans="1:3" x14ac:dyDescent="0.3">
      <c r="A5101">
        <v>18</v>
      </c>
      <c r="B5101">
        <v>120.58</v>
      </c>
      <c r="C5101">
        <v>21.5</v>
      </c>
    </row>
    <row r="5102" spans="1:3" x14ac:dyDescent="0.3">
      <c r="A5102">
        <v>61</v>
      </c>
      <c r="B5102">
        <v>55.26</v>
      </c>
      <c r="C5102">
        <v>33.200000000000003</v>
      </c>
    </row>
    <row r="5103" spans="1:3" x14ac:dyDescent="0.3">
      <c r="A5103">
        <v>63</v>
      </c>
      <c r="B5103">
        <v>95.29</v>
      </c>
      <c r="C5103">
        <v>31.6</v>
      </c>
    </row>
    <row r="5104" spans="1:3" x14ac:dyDescent="0.3">
      <c r="A5104">
        <v>67</v>
      </c>
      <c r="B5104">
        <v>67.790000000000006</v>
      </c>
      <c r="C5104">
        <v>26</v>
      </c>
    </row>
    <row r="5105" spans="1:3" x14ac:dyDescent="0.3">
      <c r="A5105">
        <v>2</v>
      </c>
      <c r="B5105">
        <v>112.66</v>
      </c>
      <c r="C5105">
        <v>14.2</v>
      </c>
    </row>
    <row r="5106" spans="1:3" x14ac:dyDescent="0.3">
      <c r="A5106">
        <v>26</v>
      </c>
      <c r="B5106">
        <v>94.24</v>
      </c>
      <c r="C5106">
        <v>29.2</v>
      </c>
    </row>
    <row r="5107" spans="1:3" x14ac:dyDescent="0.3">
      <c r="A5107">
        <v>46</v>
      </c>
      <c r="B5107">
        <v>59.05</v>
      </c>
      <c r="C5107">
        <v>28.3</v>
      </c>
    </row>
    <row r="5108" spans="1:3" x14ac:dyDescent="0.3">
      <c r="A5108">
        <v>16</v>
      </c>
      <c r="B5108">
        <v>99.49</v>
      </c>
      <c r="C5108">
        <v>22</v>
      </c>
    </row>
    <row r="5109" spans="1:3" x14ac:dyDescent="0.3">
      <c r="A5109">
        <v>47</v>
      </c>
      <c r="B5109">
        <v>75.3</v>
      </c>
      <c r="C5109">
        <v>25</v>
      </c>
    </row>
    <row r="5110" spans="1:3" x14ac:dyDescent="0.3">
      <c r="A5110">
        <v>53</v>
      </c>
      <c r="B5110">
        <v>62.55</v>
      </c>
      <c r="C5110">
        <v>30.3</v>
      </c>
    </row>
    <row r="5111" spans="1:3" x14ac:dyDescent="0.3">
      <c r="A5111">
        <v>26</v>
      </c>
      <c r="B5111">
        <v>143.33000000000001</v>
      </c>
      <c r="C5111">
        <v>22.4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6A74-3739-48DD-B161-694D33359D6C}">
  <sheetPr codeName="Sheet22"/>
  <dimension ref="A1:I5133"/>
  <sheetViews>
    <sheetView topLeftCell="B21" zoomScale="80" zoomScaleNormal="80" workbookViewId="0">
      <selection activeCell="I27" sqref="I27"/>
    </sheetView>
  </sheetViews>
  <sheetFormatPr defaultRowHeight="14.4" x14ac:dyDescent="0.3"/>
  <cols>
    <col min="1" max="1" width="17.88671875" bestFit="1" customWidth="1"/>
    <col min="2" max="2" width="12.77734375" customWidth="1"/>
    <col min="3" max="3" width="14.33203125" customWidth="1"/>
    <col min="4" max="4" width="18.77734375" customWidth="1"/>
    <col min="5" max="5" width="10.77734375" bestFit="1" customWidth="1"/>
    <col min="6" max="6" width="11.6640625" customWidth="1"/>
    <col min="7" max="7" width="10.88671875" customWidth="1"/>
    <col min="8" max="8" width="10.5546875" customWidth="1"/>
    <col min="9" max="9" width="11.44140625" bestFit="1" customWidth="1"/>
  </cols>
  <sheetData>
    <row r="1" spans="1:9" x14ac:dyDescent="0.3">
      <c r="A1" s="22" t="s">
        <v>132</v>
      </c>
    </row>
    <row r="2" spans="1:9" ht="15" thickBot="1" x14ac:dyDescent="0.35"/>
    <row r="3" spans="1:9" x14ac:dyDescent="0.3">
      <c r="A3" s="69" t="s">
        <v>133</v>
      </c>
      <c r="B3" s="2"/>
    </row>
    <row r="4" spans="1:9" x14ac:dyDescent="0.3">
      <c r="A4" s="22" t="s">
        <v>134</v>
      </c>
      <c r="B4">
        <v>0.24523948451604133</v>
      </c>
    </row>
    <row r="5" spans="1:9" x14ac:dyDescent="0.3">
      <c r="A5" s="22" t="s">
        <v>135</v>
      </c>
      <c r="B5">
        <v>6.0142404765693679E-2</v>
      </c>
    </row>
    <row r="6" spans="1:9" x14ac:dyDescent="0.3">
      <c r="A6" s="22" t="s">
        <v>136</v>
      </c>
      <c r="B6">
        <v>5.9958371557306309E-2</v>
      </c>
    </row>
    <row r="7" spans="1:9" x14ac:dyDescent="0.3">
      <c r="A7" s="22" t="s">
        <v>37</v>
      </c>
      <c r="B7">
        <v>0.20878435663251793</v>
      </c>
    </row>
    <row r="8" spans="1:9" ht="15" thickBot="1" x14ac:dyDescent="0.35">
      <c r="A8" s="70" t="s">
        <v>120</v>
      </c>
      <c r="B8" s="38">
        <v>5109</v>
      </c>
    </row>
    <row r="10" spans="1:9" ht="15" thickBot="1" x14ac:dyDescent="0.35">
      <c r="A10" s="22" t="s">
        <v>104</v>
      </c>
    </row>
    <row r="11" spans="1:9" x14ac:dyDescent="0.3">
      <c r="A11" s="39"/>
      <c r="B11" s="39" t="s">
        <v>107</v>
      </c>
      <c r="C11" s="39" t="s">
        <v>106</v>
      </c>
      <c r="D11" s="39" t="s">
        <v>108</v>
      </c>
      <c r="E11" s="39" t="s">
        <v>109</v>
      </c>
      <c r="F11" s="39" t="s">
        <v>140</v>
      </c>
    </row>
    <row r="12" spans="1:9" x14ac:dyDescent="0.3">
      <c r="A12" s="22" t="s">
        <v>137</v>
      </c>
      <c r="B12">
        <v>1</v>
      </c>
      <c r="C12" s="66">
        <v>14.245592034283533</v>
      </c>
      <c r="D12" s="65">
        <v>14.245592034283533</v>
      </c>
      <c r="E12">
        <v>326.80191413660481</v>
      </c>
      <c r="F12">
        <v>7.4282343035078667E-71</v>
      </c>
    </row>
    <row r="13" spans="1:9" x14ac:dyDescent="0.3">
      <c r="A13" s="22" t="s">
        <v>138</v>
      </c>
      <c r="B13">
        <v>5107</v>
      </c>
      <c r="C13" s="66">
        <v>222.61876498273881</v>
      </c>
      <c r="D13" s="65">
        <v>4.3590907574454434E-2</v>
      </c>
    </row>
    <row r="14" spans="1:9" ht="15" thickBot="1" x14ac:dyDescent="0.35">
      <c r="A14" s="70" t="s">
        <v>114</v>
      </c>
      <c r="B14" s="38">
        <v>5108</v>
      </c>
      <c r="C14" s="67">
        <v>236.86435701702234</v>
      </c>
      <c r="D14" s="38"/>
      <c r="E14" s="38"/>
      <c r="F14" s="38"/>
    </row>
    <row r="15" spans="1:9" ht="15" thickBot="1" x14ac:dyDescent="0.35"/>
    <row r="16" spans="1:9" x14ac:dyDescent="0.3">
      <c r="A16" s="39"/>
      <c r="B16" s="39" t="s">
        <v>141</v>
      </c>
      <c r="C16" s="39" t="s">
        <v>37</v>
      </c>
      <c r="D16" s="39" t="s">
        <v>123</v>
      </c>
      <c r="E16" s="71" t="s">
        <v>110</v>
      </c>
      <c r="F16" s="39" t="s">
        <v>142</v>
      </c>
      <c r="G16" s="39" t="s">
        <v>143</v>
      </c>
      <c r="H16" s="39" t="s">
        <v>144</v>
      </c>
      <c r="I16" s="39" t="s">
        <v>145</v>
      </c>
    </row>
    <row r="17" spans="1:9" x14ac:dyDescent="0.3">
      <c r="A17" t="s">
        <v>139</v>
      </c>
      <c r="B17" s="66">
        <v>-5.2229812193695352E-2</v>
      </c>
      <c r="C17" s="66">
        <v>6.3029056482709726E-3</v>
      </c>
      <c r="D17" s="66">
        <v>-8.286624472638767</v>
      </c>
      <c r="E17" s="66">
        <v>1.4743239518851052E-16</v>
      </c>
      <c r="F17" s="66">
        <v>-6.4586208730206554E-2</v>
      </c>
      <c r="G17" s="66">
        <v>-3.987341565718415E-2</v>
      </c>
      <c r="H17" s="66">
        <v>-6.4586208730206554E-2</v>
      </c>
      <c r="I17" s="66">
        <v>-3.987341565718415E-2</v>
      </c>
    </row>
    <row r="18" spans="1:9" ht="15" thickBot="1" x14ac:dyDescent="0.35">
      <c r="A18" s="38">
        <v>17</v>
      </c>
      <c r="B18" s="67">
        <v>2.3354904469015374E-3</v>
      </c>
      <c r="C18" s="67">
        <v>1.2919205290801958E-4</v>
      </c>
      <c r="D18" s="67">
        <v>18.077663403679548</v>
      </c>
      <c r="E18" s="67">
        <v>7.4282343030537974E-71</v>
      </c>
      <c r="F18" s="67">
        <v>2.0822186506570008E-3</v>
      </c>
      <c r="G18" s="67">
        <v>2.5887622431460741E-3</v>
      </c>
      <c r="H18" s="67">
        <v>2.0822186506570008E-3</v>
      </c>
      <c r="I18" s="67">
        <v>2.5887622431460741E-3</v>
      </c>
    </row>
    <row r="22" spans="1:9" x14ac:dyDescent="0.3">
      <c r="A22" s="22" t="s">
        <v>146</v>
      </c>
    </row>
    <row r="23" spans="1:9" ht="15" thickBot="1" x14ac:dyDescent="0.35"/>
    <row r="24" spans="1:9" x14ac:dyDescent="0.3">
      <c r="A24" s="39" t="s">
        <v>147</v>
      </c>
      <c r="B24" s="39" t="s">
        <v>150</v>
      </c>
      <c r="C24" s="39" t="s">
        <v>148</v>
      </c>
      <c r="D24" s="39" t="s">
        <v>149</v>
      </c>
    </row>
    <row r="25" spans="1:9" x14ac:dyDescent="0.3">
      <c r="A25">
        <v>1</v>
      </c>
      <c r="B25">
        <v>-2.1868436383975363E-2</v>
      </c>
      <c r="C25">
        <v>2.1868436383975363E-2</v>
      </c>
      <c r="D25">
        <v>0.104751992235512</v>
      </c>
    </row>
    <row r="26" spans="1:9" x14ac:dyDescent="0.3">
      <c r="A26">
        <v>2</v>
      </c>
      <c r="B26">
        <v>4.5860786576169224E-2</v>
      </c>
      <c r="C26">
        <v>-4.5860786576169224E-2</v>
      </c>
      <c r="D26">
        <v>-0.21967774352909877</v>
      </c>
    </row>
    <row r="27" spans="1:9" x14ac:dyDescent="0.3">
      <c r="A27">
        <v>3</v>
      </c>
      <c r="B27">
        <v>2.0170391660252307E-2</v>
      </c>
      <c r="C27">
        <v>-2.0170391660252307E-2</v>
      </c>
      <c r="D27">
        <v>-9.6618188583901546E-2</v>
      </c>
    </row>
    <row r="28" spans="1:9" x14ac:dyDescent="0.3">
      <c r="A28">
        <v>4</v>
      </c>
      <c r="B28">
        <v>3.6518824788563067E-2</v>
      </c>
      <c r="C28">
        <v>-3.6518824788563067E-2</v>
      </c>
      <c r="D28">
        <v>-0.17492881445811792</v>
      </c>
    </row>
    <row r="29" spans="1:9" x14ac:dyDescent="0.3">
      <c r="A29">
        <v>5</v>
      </c>
      <c r="B29">
        <v>3.8219585319415467E-3</v>
      </c>
      <c r="C29">
        <v>-3.8219585319415467E-3</v>
      </c>
      <c r="D29">
        <v>-1.8307562709685171E-2</v>
      </c>
    </row>
    <row r="30" spans="1:9" x14ac:dyDescent="0.3">
      <c r="A30">
        <v>6</v>
      </c>
      <c r="B30">
        <v>0.13460942355842764</v>
      </c>
      <c r="C30">
        <v>-0.13460942355842764</v>
      </c>
      <c r="D30">
        <v>-0.64479256970341625</v>
      </c>
    </row>
    <row r="31" spans="1:9" x14ac:dyDescent="0.3">
      <c r="A31">
        <v>7</v>
      </c>
      <c r="B31">
        <v>2.4841372554055385E-2</v>
      </c>
      <c r="C31">
        <v>-2.4841372554055385E-2</v>
      </c>
      <c r="D31">
        <v>-0.11899265311939197</v>
      </c>
    </row>
    <row r="32" spans="1:9" x14ac:dyDescent="0.3">
      <c r="A32">
        <v>8</v>
      </c>
      <c r="B32">
        <v>-5.5200032556646031E-3</v>
      </c>
      <c r="C32">
        <v>5.5200032556646031E-3</v>
      </c>
      <c r="D32">
        <v>2.6441366361295626E-2</v>
      </c>
    </row>
    <row r="33" spans="1:4" x14ac:dyDescent="0.3">
      <c r="A33">
        <v>9</v>
      </c>
      <c r="B33">
        <v>-5.5200032556646031E-3</v>
      </c>
      <c r="C33">
        <v>5.5200032556646031E-3</v>
      </c>
      <c r="D33">
        <v>2.6441366361295626E-2</v>
      </c>
    </row>
    <row r="34" spans="1:4" x14ac:dyDescent="0.3">
      <c r="A34">
        <v>10</v>
      </c>
      <c r="B34">
        <v>4.8196277023070763E-2</v>
      </c>
      <c r="C34">
        <v>-4.8196277023070763E-2</v>
      </c>
      <c r="D34">
        <v>-0.23086497579684398</v>
      </c>
    </row>
    <row r="35" spans="1:4" x14ac:dyDescent="0.3">
      <c r="A35">
        <v>11</v>
      </c>
      <c r="B35">
        <v>1.4864680850400075E-3</v>
      </c>
      <c r="C35">
        <v>-1.4864680850400075E-3</v>
      </c>
      <c r="D35">
        <v>-7.1203304419399632E-3</v>
      </c>
    </row>
    <row r="36" spans="1:4" x14ac:dyDescent="0.3">
      <c r="A36">
        <v>12</v>
      </c>
      <c r="B36">
        <v>4.3525296129267685E-2</v>
      </c>
      <c r="C36">
        <v>-4.3525296129267685E-2</v>
      </c>
      <c r="D36">
        <v>-0.20849051126135357</v>
      </c>
    </row>
    <row r="37" spans="1:4" x14ac:dyDescent="0.3">
      <c r="A37">
        <v>13</v>
      </c>
      <c r="B37">
        <v>0.1322739331115261</v>
      </c>
      <c r="C37">
        <v>-0.1322739331115261</v>
      </c>
      <c r="D37">
        <v>-0.63360533743567105</v>
      </c>
    </row>
    <row r="38" spans="1:4" x14ac:dyDescent="0.3">
      <c r="A38">
        <v>14</v>
      </c>
      <c r="B38">
        <v>0.13694491400532918</v>
      </c>
      <c r="C38">
        <v>0.86305508599467085</v>
      </c>
      <c r="D38">
        <v>4.1341199745392254</v>
      </c>
    </row>
    <row r="39" spans="1:4" x14ac:dyDescent="0.3">
      <c r="A39">
        <v>15</v>
      </c>
      <c r="B39">
        <v>4.8196277023070763E-2</v>
      </c>
      <c r="C39">
        <v>-4.8196277023070763E-2</v>
      </c>
      <c r="D39">
        <v>-0.23086497579684398</v>
      </c>
    </row>
    <row r="40" spans="1:4" x14ac:dyDescent="0.3">
      <c r="A40">
        <v>16</v>
      </c>
      <c r="B40">
        <v>-1.4861965043270753E-2</v>
      </c>
      <c r="C40">
        <v>1.4861965043270753E-2</v>
      </c>
      <c r="D40">
        <v>7.1190295432276424E-2</v>
      </c>
    </row>
    <row r="41" spans="1:4" x14ac:dyDescent="0.3">
      <c r="A41">
        <v>17</v>
      </c>
      <c r="B41">
        <v>9.9577066854904583E-2</v>
      </c>
      <c r="C41">
        <v>-9.9577066854904583E-2</v>
      </c>
      <c r="D41">
        <v>-0.47698408568723832</v>
      </c>
    </row>
    <row r="42" spans="1:4" x14ac:dyDescent="0.3">
      <c r="A42">
        <v>18</v>
      </c>
      <c r="B42">
        <v>8.3228633726593809E-2</v>
      </c>
      <c r="C42">
        <v>-8.3228633726593809E-2</v>
      </c>
      <c r="D42">
        <v>-0.39867345981302188</v>
      </c>
    </row>
    <row r="43" spans="1:4" x14ac:dyDescent="0.3">
      <c r="A43">
        <v>19</v>
      </c>
      <c r="B43">
        <v>5.0531767469972289E-2</v>
      </c>
      <c r="C43">
        <v>-5.0531767469972289E-2</v>
      </c>
      <c r="D43">
        <v>-0.2420522080645891</v>
      </c>
    </row>
    <row r="44" spans="1:4" x14ac:dyDescent="0.3">
      <c r="A44">
        <v>20</v>
      </c>
      <c r="B44">
        <v>6.2209219704479984E-2</v>
      </c>
      <c r="C44">
        <v>-6.2209219704479984E-2</v>
      </c>
      <c r="D44">
        <v>-0.29798836940331513</v>
      </c>
    </row>
    <row r="45" spans="1:4" x14ac:dyDescent="0.3">
      <c r="A45">
        <v>21</v>
      </c>
      <c r="B45">
        <v>3.4183334341661528E-2</v>
      </c>
      <c r="C45">
        <v>-3.4183334341661528E-2</v>
      </c>
      <c r="D45">
        <v>-0.16374158219037271</v>
      </c>
    </row>
    <row r="46" spans="1:4" x14ac:dyDescent="0.3">
      <c r="A46">
        <v>22</v>
      </c>
      <c r="B46">
        <v>8.5564124173495348E-2</v>
      </c>
      <c r="C46">
        <v>-8.5564124173495348E-2</v>
      </c>
      <c r="D46">
        <v>-0.40986069208076709</v>
      </c>
    </row>
    <row r="47" spans="1:4" x14ac:dyDescent="0.3">
      <c r="A47">
        <v>23</v>
      </c>
      <c r="B47">
        <v>1.3163920319547689E-2</v>
      </c>
      <c r="C47">
        <v>-1.3163920319547689E-2</v>
      </c>
      <c r="D47">
        <v>-6.3056491780665927E-2</v>
      </c>
    </row>
    <row r="48" spans="1:4" x14ac:dyDescent="0.3">
      <c r="A48">
        <v>24</v>
      </c>
      <c r="B48">
        <v>-2.4203926830876903E-2</v>
      </c>
      <c r="C48">
        <v>2.4203926830876903E-2</v>
      </c>
      <c r="D48">
        <v>0.11593922450325721</v>
      </c>
    </row>
    <row r="49" spans="1:4" x14ac:dyDescent="0.3">
      <c r="A49">
        <v>25</v>
      </c>
      <c r="B49">
        <v>-4.5223340852990741E-2</v>
      </c>
      <c r="C49">
        <v>4.5223340852990741E-2</v>
      </c>
      <c r="D49">
        <v>0.21662431491296402</v>
      </c>
    </row>
    <row r="50" spans="1:4" x14ac:dyDescent="0.3">
      <c r="A50">
        <v>26</v>
      </c>
      <c r="B50">
        <v>-4.5223340852990741E-2</v>
      </c>
      <c r="C50">
        <v>4.5223340852990741E-2</v>
      </c>
      <c r="D50">
        <v>0.21662431491296402</v>
      </c>
    </row>
    <row r="51" spans="1:4" x14ac:dyDescent="0.3">
      <c r="A51">
        <v>27</v>
      </c>
      <c r="B51">
        <v>7.388667193898768E-2</v>
      </c>
      <c r="C51">
        <v>-7.388667193898768E-2</v>
      </c>
      <c r="D51">
        <v>-0.35392453074204117</v>
      </c>
    </row>
    <row r="52" spans="1:4" x14ac:dyDescent="0.3">
      <c r="A52">
        <v>28</v>
      </c>
      <c r="B52">
        <v>4.3525296129267685E-2</v>
      </c>
      <c r="C52">
        <v>-4.3525296129267685E-2</v>
      </c>
      <c r="D52">
        <v>-0.20849051126135357</v>
      </c>
    </row>
    <row r="53" spans="1:4" x14ac:dyDescent="0.3">
      <c r="A53">
        <v>29</v>
      </c>
      <c r="B53">
        <v>-1.9532945937073831E-2</v>
      </c>
      <c r="C53">
        <v>1.9532945937073831E-2</v>
      </c>
      <c r="D53">
        <v>9.3564759967766836E-2</v>
      </c>
    </row>
    <row r="54" spans="1:4" x14ac:dyDescent="0.3">
      <c r="A54">
        <v>30</v>
      </c>
      <c r="B54">
        <v>6.9215691045184602E-2</v>
      </c>
      <c r="C54">
        <v>-6.9215691045184602E-2</v>
      </c>
      <c r="D54">
        <v>-0.33155006620655075</v>
      </c>
    </row>
    <row r="55" spans="1:4" x14ac:dyDescent="0.3">
      <c r="A55">
        <v>31</v>
      </c>
      <c r="B55">
        <v>0.11826099043011687</v>
      </c>
      <c r="C55">
        <v>-0.11826099043011687</v>
      </c>
      <c r="D55">
        <v>-0.56648194382919981</v>
      </c>
    </row>
    <row r="56" spans="1:4" x14ac:dyDescent="0.3">
      <c r="A56">
        <v>32</v>
      </c>
      <c r="B56">
        <v>3.8854315235464607E-2</v>
      </c>
      <c r="C56">
        <v>-3.8854315235464607E-2</v>
      </c>
      <c r="D56">
        <v>-0.18611604672586315</v>
      </c>
    </row>
    <row r="57" spans="1:4" x14ac:dyDescent="0.3">
      <c r="A57">
        <v>33</v>
      </c>
      <c r="B57">
        <v>-4.0552359959187663E-2</v>
      </c>
      <c r="C57">
        <v>4.0552359959187663E-2</v>
      </c>
      <c r="D57">
        <v>0.19424985037747361</v>
      </c>
    </row>
    <row r="58" spans="1:4" x14ac:dyDescent="0.3">
      <c r="A58">
        <v>34</v>
      </c>
      <c r="B58">
        <v>0.12059648087701841</v>
      </c>
      <c r="C58">
        <v>-0.12059648087701841</v>
      </c>
      <c r="D58">
        <v>-0.57766917609694501</v>
      </c>
    </row>
    <row r="59" spans="1:4" x14ac:dyDescent="0.3">
      <c r="A59">
        <v>35</v>
      </c>
      <c r="B59">
        <v>0.12059648087701841</v>
      </c>
      <c r="C59">
        <v>0.87940351912298165</v>
      </c>
      <c r="D59">
        <v>4.212430600413442</v>
      </c>
    </row>
    <row r="60" spans="1:4" x14ac:dyDescent="0.3">
      <c r="A60">
        <v>36</v>
      </c>
      <c r="B60">
        <v>2.2505882107153846E-2</v>
      </c>
      <c r="C60">
        <v>-2.2505882107153846E-2</v>
      </c>
      <c r="D60">
        <v>-0.10780542085164675</v>
      </c>
    </row>
    <row r="61" spans="1:4" x14ac:dyDescent="0.3">
      <c r="A61">
        <v>37</v>
      </c>
      <c r="B61">
        <v>-1.4861965043270753E-2</v>
      </c>
      <c r="C61">
        <v>1.4861965043270753E-2</v>
      </c>
      <c r="D61">
        <v>7.1190295432276424E-2</v>
      </c>
    </row>
    <row r="62" spans="1:4" x14ac:dyDescent="0.3">
      <c r="A62">
        <v>38</v>
      </c>
      <c r="B62">
        <v>8.5564124173495348E-2</v>
      </c>
      <c r="C62">
        <v>-8.5564124173495348E-2</v>
      </c>
      <c r="D62">
        <v>-0.40986069208076709</v>
      </c>
    </row>
    <row r="63" spans="1:4" x14ac:dyDescent="0.3">
      <c r="A63">
        <v>39</v>
      </c>
      <c r="B63">
        <v>7.388667193898768E-2</v>
      </c>
      <c r="C63">
        <v>-7.388667193898768E-2</v>
      </c>
      <c r="D63">
        <v>-0.35392453074204117</v>
      </c>
    </row>
    <row r="64" spans="1:4" x14ac:dyDescent="0.3">
      <c r="A64">
        <v>40</v>
      </c>
      <c r="B64">
        <v>2.7176863000956925E-2</v>
      </c>
      <c r="C64">
        <v>-2.7176863000956925E-2</v>
      </c>
      <c r="D64">
        <v>-0.13017988538713718</v>
      </c>
    </row>
    <row r="65" spans="1:4" x14ac:dyDescent="0.3">
      <c r="A65">
        <v>41</v>
      </c>
      <c r="B65">
        <v>-1.9532945937073831E-2</v>
      </c>
      <c r="C65">
        <v>1.9532945937073831E-2</v>
      </c>
      <c r="D65">
        <v>9.3564759967766836E-2</v>
      </c>
    </row>
    <row r="66" spans="1:4" x14ac:dyDescent="0.3">
      <c r="A66">
        <v>42</v>
      </c>
      <c r="B66">
        <v>2.2505882107153846E-2</v>
      </c>
      <c r="C66">
        <v>-2.2505882107153846E-2</v>
      </c>
      <c r="D66">
        <v>-0.10780542085164675</v>
      </c>
    </row>
    <row r="67" spans="1:4" x14ac:dyDescent="0.3">
      <c r="A67">
        <v>43</v>
      </c>
      <c r="B67">
        <v>8.7899614620396888E-2</v>
      </c>
      <c r="C67">
        <v>-8.7899614620396888E-2</v>
      </c>
      <c r="D67">
        <v>-0.42104792434851229</v>
      </c>
    </row>
    <row r="68" spans="1:4" x14ac:dyDescent="0.3">
      <c r="A68">
        <v>44</v>
      </c>
      <c r="B68">
        <v>0.11125451908941228</v>
      </c>
      <c r="C68">
        <v>-0.11125451908941228</v>
      </c>
      <c r="D68">
        <v>-0.53292024702596441</v>
      </c>
    </row>
    <row r="69" spans="1:4" x14ac:dyDescent="0.3">
      <c r="A69">
        <v>45</v>
      </c>
      <c r="B69">
        <v>-1.7197455490172292E-2</v>
      </c>
      <c r="C69">
        <v>1.7197455490172292E-2</v>
      </c>
      <c r="D69">
        <v>8.237752770002163E-2</v>
      </c>
    </row>
    <row r="70" spans="1:4" x14ac:dyDescent="0.3">
      <c r="A70">
        <v>46</v>
      </c>
      <c r="B70">
        <v>-1.9532945937073831E-2</v>
      </c>
      <c r="C70">
        <v>1.9532945937073831E-2</v>
      </c>
      <c r="D70">
        <v>9.3564759967766836E-2</v>
      </c>
    </row>
    <row r="71" spans="1:4" x14ac:dyDescent="0.3">
      <c r="A71">
        <v>47</v>
      </c>
      <c r="B71">
        <v>6.2209219704479984E-2</v>
      </c>
      <c r="C71">
        <v>-6.2209219704479984E-2</v>
      </c>
      <c r="D71">
        <v>-0.29798836940331513</v>
      </c>
    </row>
    <row r="72" spans="1:4" x14ac:dyDescent="0.3">
      <c r="A72">
        <v>48</v>
      </c>
      <c r="B72">
        <v>8.5564124173495348E-2</v>
      </c>
      <c r="C72">
        <v>-8.5564124173495348E-2</v>
      </c>
      <c r="D72">
        <v>-0.40986069208076709</v>
      </c>
    </row>
    <row r="73" spans="1:4" x14ac:dyDescent="0.3">
      <c r="A73">
        <v>49</v>
      </c>
      <c r="B73">
        <v>0.13928040445223072</v>
      </c>
      <c r="C73">
        <v>0.86071959554776933</v>
      </c>
      <c r="D73">
        <v>4.1229327422714803</v>
      </c>
    </row>
    <row r="74" spans="1:4" x14ac:dyDescent="0.3">
      <c r="A74">
        <v>50</v>
      </c>
      <c r="B74">
        <v>4.8196277023070763E-2</v>
      </c>
      <c r="C74">
        <v>-4.8196277023070763E-2</v>
      </c>
      <c r="D74">
        <v>-0.23086497579684398</v>
      </c>
    </row>
    <row r="75" spans="1:4" x14ac:dyDescent="0.3">
      <c r="A75">
        <v>51</v>
      </c>
      <c r="B75">
        <v>0.1322739331115261</v>
      </c>
      <c r="C75">
        <v>-0.1322739331115261</v>
      </c>
      <c r="D75">
        <v>-0.63360533743567105</v>
      </c>
    </row>
    <row r="76" spans="1:4" x14ac:dyDescent="0.3">
      <c r="A76">
        <v>52</v>
      </c>
      <c r="B76">
        <v>2.0170391660252307E-2</v>
      </c>
      <c r="C76">
        <v>-2.0170391660252307E-2</v>
      </c>
      <c r="D76">
        <v>-9.6618188583901546E-2</v>
      </c>
    </row>
    <row r="77" spans="1:4" x14ac:dyDescent="0.3">
      <c r="A77">
        <v>53</v>
      </c>
      <c r="B77">
        <v>2.0170391660252307E-2</v>
      </c>
      <c r="C77">
        <v>-2.0170391660252307E-2</v>
      </c>
      <c r="D77">
        <v>-9.6618188583901546E-2</v>
      </c>
    </row>
    <row r="78" spans="1:4" x14ac:dyDescent="0.3">
      <c r="A78">
        <v>54</v>
      </c>
      <c r="B78">
        <v>1.4864680850400075E-3</v>
      </c>
      <c r="C78">
        <v>-1.4864680850400075E-3</v>
      </c>
      <c r="D78">
        <v>-7.1203304419399632E-3</v>
      </c>
    </row>
    <row r="79" spans="1:4" x14ac:dyDescent="0.3">
      <c r="A79">
        <v>55</v>
      </c>
      <c r="B79">
        <v>9.2570595514199966E-2</v>
      </c>
      <c r="C79">
        <v>-9.2570595514199966E-2</v>
      </c>
      <c r="D79">
        <v>-0.44342238888400271</v>
      </c>
    </row>
    <row r="80" spans="1:4" x14ac:dyDescent="0.3">
      <c r="A80">
        <v>56</v>
      </c>
      <c r="B80">
        <v>4.8196277023070763E-2</v>
      </c>
      <c r="C80">
        <v>-4.8196277023070763E-2</v>
      </c>
      <c r="D80">
        <v>-0.23086497579684398</v>
      </c>
    </row>
    <row r="81" spans="1:4" x14ac:dyDescent="0.3">
      <c r="A81">
        <v>57</v>
      </c>
      <c r="B81">
        <v>0.12059648087701841</v>
      </c>
      <c r="C81">
        <v>-0.12059648087701841</v>
      </c>
      <c r="D81">
        <v>-0.57766917609694501</v>
      </c>
    </row>
    <row r="82" spans="1:4" x14ac:dyDescent="0.3">
      <c r="A82">
        <v>58</v>
      </c>
      <c r="B82">
        <v>9.0235105067298427E-2</v>
      </c>
      <c r="C82">
        <v>-9.0235105067298427E-2</v>
      </c>
      <c r="D82">
        <v>-0.4322351566162575</v>
      </c>
    </row>
    <row r="83" spans="1:4" x14ac:dyDescent="0.3">
      <c r="A83">
        <v>59</v>
      </c>
      <c r="B83">
        <v>5.2867257916873828E-2</v>
      </c>
      <c r="C83">
        <v>-5.2867257916873828E-2</v>
      </c>
      <c r="D83">
        <v>-0.25323944033233431</v>
      </c>
    </row>
    <row r="84" spans="1:4" x14ac:dyDescent="0.3">
      <c r="A84">
        <v>60</v>
      </c>
      <c r="B84">
        <v>4.8196277023070763E-2</v>
      </c>
      <c r="C84">
        <v>-4.8196277023070763E-2</v>
      </c>
      <c r="D84">
        <v>-0.23086497579684398</v>
      </c>
    </row>
    <row r="85" spans="1:4" x14ac:dyDescent="0.3">
      <c r="A85">
        <v>61</v>
      </c>
      <c r="B85">
        <v>-1.2526474596369214E-2</v>
      </c>
      <c r="C85">
        <v>1.2526474596369214E-2</v>
      </c>
      <c r="D85">
        <v>6.000306316453121E-2</v>
      </c>
    </row>
    <row r="86" spans="1:4" x14ac:dyDescent="0.3">
      <c r="A86">
        <v>62</v>
      </c>
      <c r="B86">
        <v>4.5860786576169224E-2</v>
      </c>
      <c r="C86">
        <v>-4.5860786576169224E-2</v>
      </c>
      <c r="D86">
        <v>-0.21967774352909877</v>
      </c>
    </row>
    <row r="87" spans="1:4" x14ac:dyDescent="0.3">
      <c r="A87">
        <v>63</v>
      </c>
      <c r="B87">
        <v>0.13928040445223072</v>
      </c>
      <c r="C87">
        <v>-0.13928040445223072</v>
      </c>
      <c r="D87">
        <v>-0.66716703423890666</v>
      </c>
    </row>
    <row r="88" spans="1:4" x14ac:dyDescent="0.3">
      <c r="A88">
        <v>64</v>
      </c>
      <c r="B88">
        <v>2.4841372554055385E-2</v>
      </c>
      <c r="C88">
        <v>-2.4841372554055385E-2</v>
      </c>
      <c r="D88">
        <v>-0.11899265311939197</v>
      </c>
    </row>
    <row r="89" spans="1:4" x14ac:dyDescent="0.3">
      <c r="A89">
        <v>65</v>
      </c>
      <c r="B89">
        <v>4.8196277023070763E-2</v>
      </c>
      <c r="C89">
        <v>-4.8196277023070763E-2</v>
      </c>
      <c r="D89">
        <v>-0.23086497579684398</v>
      </c>
    </row>
    <row r="90" spans="1:4" x14ac:dyDescent="0.3">
      <c r="A90">
        <v>66</v>
      </c>
      <c r="B90">
        <v>5.9873729257578445E-2</v>
      </c>
      <c r="C90">
        <v>-5.9873729257578445E-2</v>
      </c>
      <c r="D90">
        <v>-0.28680113713556993</v>
      </c>
    </row>
    <row r="91" spans="1:4" x14ac:dyDescent="0.3">
      <c r="A91">
        <v>67</v>
      </c>
      <c r="B91">
        <v>9.0235105067298427E-2</v>
      </c>
      <c r="C91">
        <v>-9.0235105067298427E-2</v>
      </c>
      <c r="D91">
        <v>-0.4322351566162575</v>
      </c>
    </row>
    <row r="92" spans="1:4" x14ac:dyDescent="0.3">
      <c r="A92">
        <v>68</v>
      </c>
      <c r="B92">
        <v>-1.2526474596369214E-2</v>
      </c>
      <c r="C92">
        <v>1.2526474596369214E-2</v>
      </c>
      <c r="D92">
        <v>6.000306316453121E-2</v>
      </c>
    </row>
    <row r="93" spans="1:4" x14ac:dyDescent="0.3">
      <c r="A93">
        <v>69</v>
      </c>
      <c r="B93">
        <v>-2.1868436383975363E-2</v>
      </c>
      <c r="C93">
        <v>2.1868436383975363E-2</v>
      </c>
      <c r="D93">
        <v>0.104751992235512</v>
      </c>
    </row>
    <row r="94" spans="1:4" x14ac:dyDescent="0.3">
      <c r="A94">
        <v>70</v>
      </c>
      <c r="B94">
        <v>7.388667193898768E-2</v>
      </c>
      <c r="C94">
        <v>-7.388667193898768E-2</v>
      </c>
      <c r="D94">
        <v>-0.35392453074204117</v>
      </c>
    </row>
    <row r="95" spans="1:4" x14ac:dyDescent="0.3">
      <c r="A95">
        <v>71</v>
      </c>
      <c r="B95">
        <v>0.1065835381956092</v>
      </c>
      <c r="C95">
        <v>-0.1065835381956092</v>
      </c>
      <c r="D95">
        <v>-0.510545782490474</v>
      </c>
    </row>
    <row r="96" spans="1:4" x14ac:dyDescent="0.3">
      <c r="A96">
        <v>72</v>
      </c>
      <c r="B96">
        <v>1.5499410766449229E-2</v>
      </c>
      <c r="C96">
        <v>-1.5499410766449229E-2</v>
      </c>
      <c r="D96">
        <v>-7.4243724048411133E-2</v>
      </c>
    </row>
    <row r="97" spans="1:4" x14ac:dyDescent="0.3">
      <c r="A97">
        <v>73</v>
      </c>
      <c r="B97">
        <v>4.8196277023070763E-2</v>
      </c>
      <c r="C97">
        <v>-4.8196277023070763E-2</v>
      </c>
      <c r="D97">
        <v>-0.23086497579684398</v>
      </c>
    </row>
    <row r="98" spans="1:4" x14ac:dyDescent="0.3">
      <c r="A98">
        <v>74</v>
      </c>
      <c r="B98">
        <v>6.9215691045184602E-2</v>
      </c>
      <c r="C98">
        <v>-6.9215691045184602E-2</v>
      </c>
      <c r="D98">
        <v>-0.33155006620655075</v>
      </c>
    </row>
    <row r="99" spans="1:4" x14ac:dyDescent="0.3">
      <c r="A99">
        <v>75</v>
      </c>
      <c r="B99">
        <v>0.13460942355842764</v>
      </c>
      <c r="C99">
        <v>-0.13460942355842764</v>
      </c>
      <c r="D99">
        <v>-0.64479256970341625</v>
      </c>
    </row>
    <row r="100" spans="1:4" x14ac:dyDescent="0.3">
      <c r="A100">
        <v>76</v>
      </c>
      <c r="B100">
        <v>-1.4861965043270753E-2</v>
      </c>
      <c r="C100">
        <v>1.4861965043270753E-2</v>
      </c>
      <c r="D100">
        <v>7.1190295432276424E-2</v>
      </c>
    </row>
    <row r="101" spans="1:4" x14ac:dyDescent="0.3">
      <c r="A101">
        <v>77</v>
      </c>
      <c r="B101">
        <v>9.7241576408003044E-2</v>
      </c>
      <c r="C101">
        <v>-9.7241576408003044E-2</v>
      </c>
      <c r="D101">
        <v>-0.46579685341949312</v>
      </c>
    </row>
    <row r="102" spans="1:4" x14ac:dyDescent="0.3">
      <c r="A102">
        <v>78</v>
      </c>
      <c r="B102">
        <v>1.7834901213350768E-2</v>
      </c>
      <c r="C102">
        <v>-1.7834901213350768E-2</v>
      </c>
      <c r="D102">
        <v>-8.543095631615634E-2</v>
      </c>
    </row>
    <row r="103" spans="1:4" x14ac:dyDescent="0.3">
      <c r="A103">
        <v>79</v>
      </c>
      <c r="B103">
        <v>7.388667193898768E-2</v>
      </c>
      <c r="C103">
        <v>-7.388667193898768E-2</v>
      </c>
      <c r="D103">
        <v>-0.35392453074204117</v>
      </c>
    </row>
    <row r="104" spans="1:4" x14ac:dyDescent="0.3">
      <c r="A104">
        <v>80</v>
      </c>
      <c r="B104">
        <v>-5.5200032556646031E-3</v>
      </c>
      <c r="C104">
        <v>5.5200032556646031E-3</v>
      </c>
      <c r="D104">
        <v>2.6441366361295626E-2</v>
      </c>
    </row>
    <row r="105" spans="1:4" x14ac:dyDescent="0.3">
      <c r="A105">
        <v>81</v>
      </c>
      <c r="B105">
        <v>3.6518824788563067E-2</v>
      </c>
      <c r="C105">
        <v>-3.6518824788563067E-2</v>
      </c>
      <c r="D105">
        <v>-0.17492881445811792</v>
      </c>
    </row>
    <row r="106" spans="1:4" x14ac:dyDescent="0.3">
      <c r="A106">
        <v>82</v>
      </c>
      <c r="B106">
        <v>-5.0548259071926248E-2</v>
      </c>
      <c r="C106">
        <v>5.0548259071926248E-2</v>
      </c>
      <c r="D106">
        <v>0.24213120448342307</v>
      </c>
    </row>
    <row r="107" spans="1:4" x14ac:dyDescent="0.3">
      <c r="A107">
        <v>83</v>
      </c>
      <c r="B107">
        <v>4.1189805682366146E-2</v>
      </c>
      <c r="C107">
        <v>-4.1189805682366146E-2</v>
      </c>
      <c r="D107">
        <v>-0.19730327899360836</v>
      </c>
    </row>
    <row r="108" spans="1:4" x14ac:dyDescent="0.3">
      <c r="A108">
        <v>84</v>
      </c>
      <c r="B108">
        <v>0.11125451908941228</v>
      </c>
      <c r="C108">
        <v>-0.11125451908941228</v>
      </c>
      <c r="D108">
        <v>-0.53292024702596441</v>
      </c>
    </row>
    <row r="109" spans="1:4" x14ac:dyDescent="0.3">
      <c r="A109">
        <v>85</v>
      </c>
      <c r="B109">
        <v>3.4183334341661528E-2</v>
      </c>
      <c r="C109">
        <v>-3.4183334341661528E-2</v>
      </c>
      <c r="D109">
        <v>-0.16374158219037271</v>
      </c>
    </row>
    <row r="110" spans="1:4" x14ac:dyDescent="0.3">
      <c r="A110">
        <v>86</v>
      </c>
      <c r="B110">
        <v>0.1065835381956092</v>
      </c>
      <c r="C110">
        <v>0.89341646180439083</v>
      </c>
      <c r="D110">
        <v>4.2795539940199134</v>
      </c>
    </row>
    <row r="111" spans="1:4" x14ac:dyDescent="0.3">
      <c r="A111">
        <v>87</v>
      </c>
      <c r="B111">
        <v>-3.3545888618483052E-2</v>
      </c>
      <c r="C111">
        <v>3.3545888618483052E-2</v>
      </c>
      <c r="D111">
        <v>0.16068815357423802</v>
      </c>
    </row>
    <row r="112" spans="1:4" x14ac:dyDescent="0.3">
      <c r="A112">
        <v>88</v>
      </c>
      <c r="B112">
        <v>5.7538238810676906E-2</v>
      </c>
      <c r="C112">
        <v>-5.7538238810676906E-2</v>
      </c>
      <c r="D112">
        <v>-0.27561390486782472</v>
      </c>
    </row>
    <row r="113" spans="1:4" x14ac:dyDescent="0.3">
      <c r="A113">
        <v>89</v>
      </c>
      <c r="B113">
        <v>2.0170391660252307E-2</v>
      </c>
      <c r="C113">
        <v>-2.0170391660252307E-2</v>
      </c>
      <c r="D113">
        <v>-9.6618188583901546E-2</v>
      </c>
    </row>
    <row r="114" spans="1:4" x14ac:dyDescent="0.3">
      <c r="A114">
        <v>90</v>
      </c>
      <c r="B114">
        <v>5.7538238810676906E-2</v>
      </c>
      <c r="C114">
        <v>-5.7538238810676906E-2</v>
      </c>
      <c r="D114">
        <v>-0.27561390486782472</v>
      </c>
    </row>
    <row r="115" spans="1:4" x14ac:dyDescent="0.3">
      <c r="A115">
        <v>91</v>
      </c>
      <c r="B115">
        <v>0.13460942355842764</v>
      </c>
      <c r="C115">
        <v>-0.13460942355842764</v>
      </c>
      <c r="D115">
        <v>-0.64479256970341625</v>
      </c>
    </row>
    <row r="116" spans="1:4" x14ac:dyDescent="0.3">
      <c r="A116">
        <v>92</v>
      </c>
      <c r="B116">
        <v>0.12293197132391995</v>
      </c>
      <c r="C116">
        <v>-0.12293197132391995</v>
      </c>
      <c r="D116">
        <v>-0.58885640836469022</v>
      </c>
    </row>
    <row r="117" spans="1:4" x14ac:dyDescent="0.3">
      <c r="A117">
        <v>93</v>
      </c>
      <c r="B117">
        <v>7.388667193898768E-2</v>
      </c>
      <c r="C117">
        <v>0.92611332806101232</v>
      </c>
      <c r="D117">
        <v>4.4361752457683457</v>
      </c>
    </row>
    <row r="118" spans="1:4" x14ac:dyDescent="0.3">
      <c r="A118">
        <v>94</v>
      </c>
      <c r="B118">
        <v>6.1574489788430858E-3</v>
      </c>
      <c r="C118">
        <v>-6.1574489788430858E-3</v>
      </c>
      <c r="D118">
        <v>-2.9494794977430377E-2</v>
      </c>
    </row>
    <row r="119" spans="1:4" x14ac:dyDescent="0.3">
      <c r="A119">
        <v>95</v>
      </c>
      <c r="B119">
        <v>8.3228633726593809E-2</v>
      </c>
      <c r="C119">
        <v>-8.3228633726593809E-2</v>
      </c>
      <c r="D119">
        <v>-0.39867345981302188</v>
      </c>
    </row>
    <row r="120" spans="1:4" x14ac:dyDescent="0.3">
      <c r="A120">
        <v>96</v>
      </c>
      <c r="B120">
        <v>9.4906085961101505E-2</v>
      </c>
      <c r="C120">
        <v>-9.4906085961101505E-2</v>
      </c>
      <c r="D120">
        <v>-0.45460962115174791</v>
      </c>
    </row>
    <row r="121" spans="1:4" x14ac:dyDescent="0.3">
      <c r="A121">
        <v>97</v>
      </c>
      <c r="B121">
        <v>0.10424804774870766</v>
      </c>
      <c r="C121">
        <v>-0.10424804774870766</v>
      </c>
      <c r="D121">
        <v>-0.49935855022272874</v>
      </c>
    </row>
    <row r="122" spans="1:4" x14ac:dyDescent="0.3">
      <c r="A122">
        <v>98</v>
      </c>
      <c r="B122">
        <v>0.1322739331115261</v>
      </c>
      <c r="C122">
        <v>-0.1322739331115261</v>
      </c>
      <c r="D122">
        <v>-0.63360533743567105</v>
      </c>
    </row>
    <row r="123" spans="1:4" x14ac:dyDescent="0.3">
      <c r="A123">
        <v>99</v>
      </c>
      <c r="B123">
        <v>8.492939425744625E-3</v>
      </c>
      <c r="C123">
        <v>-8.492939425744625E-3</v>
      </c>
      <c r="D123">
        <v>-4.0682027245175584E-2</v>
      </c>
    </row>
    <row r="124" spans="1:4" x14ac:dyDescent="0.3">
      <c r="A124">
        <v>100</v>
      </c>
      <c r="B124">
        <v>-4.0552359959187663E-2</v>
      </c>
      <c r="C124">
        <v>4.0552359959187663E-2</v>
      </c>
      <c r="D124">
        <v>0.19424985037747361</v>
      </c>
    </row>
    <row r="125" spans="1:4" x14ac:dyDescent="0.3">
      <c r="A125">
        <v>101</v>
      </c>
      <c r="B125">
        <v>-7.8554937025661423E-3</v>
      </c>
      <c r="C125">
        <v>7.8554937025661423E-3</v>
      </c>
      <c r="D125">
        <v>3.7628598629040833E-2</v>
      </c>
    </row>
    <row r="126" spans="1:4" x14ac:dyDescent="0.3">
      <c r="A126">
        <v>102</v>
      </c>
      <c r="B126">
        <v>-1.2526474596369214E-2</v>
      </c>
      <c r="C126">
        <v>1.2526474596369214E-2</v>
      </c>
      <c r="D126">
        <v>6.000306316453121E-2</v>
      </c>
    </row>
    <row r="127" spans="1:4" x14ac:dyDescent="0.3">
      <c r="A127">
        <v>103</v>
      </c>
      <c r="B127">
        <v>1.3163920319547689E-2</v>
      </c>
      <c r="C127">
        <v>-1.3163920319547689E-2</v>
      </c>
      <c r="D127">
        <v>-6.3056491780665927E-2</v>
      </c>
    </row>
    <row r="128" spans="1:4" x14ac:dyDescent="0.3">
      <c r="A128">
        <v>104</v>
      </c>
      <c r="B128">
        <v>2.7176863000956925E-2</v>
      </c>
      <c r="C128">
        <v>-2.7176863000956925E-2</v>
      </c>
      <c r="D128">
        <v>-0.13017988538713718</v>
      </c>
    </row>
    <row r="129" spans="1:4" x14ac:dyDescent="0.3">
      <c r="A129">
        <v>105</v>
      </c>
      <c r="B129">
        <v>0.13460942355842764</v>
      </c>
      <c r="C129">
        <v>-0.13460942355842764</v>
      </c>
      <c r="D129">
        <v>-0.64479256970341625</v>
      </c>
    </row>
    <row r="130" spans="1:4" x14ac:dyDescent="0.3">
      <c r="A130">
        <v>106</v>
      </c>
      <c r="B130">
        <v>8.089314327969227E-2</v>
      </c>
      <c r="C130">
        <v>-8.089314327969227E-2</v>
      </c>
      <c r="D130">
        <v>-0.38748622754527667</v>
      </c>
    </row>
    <row r="131" spans="1:4" x14ac:dyDescent="0.3">
      <c r="A131">
        <v>107</v>
      </c>
      <c r="B131">
        <v>0.13460942355842764</v>
      </c>
      <c r="C131">
        <v>-0.13460942355842764</v>
      </c>
      <c r="D131">
        <v>-0.64479256970341625</v>
      </c>
    </row>
    <row r="132" spans="1:4" x14ac:dyDescent="0.3">
      <c r="A132">
        <v>108</v>
      </c>
      <c r="B132">
        <v>1.7834901213350768E-2</v>
      </c>
      <c r="C132">
        <v>-1.7834901213350768E-2</v>
      </c>
      <c r="D132">
        <v>-8.543095631615634E-2</v>
      </c>
    </row>
    <row r="133" spans="1:4" x14ac:dyDescent="0.3">
      <c r="A133">
        <v>109</v>
      </c>
      <c r="B133">
        <v>5.0531767469972289E-2</v>
      </c>
      <c r="C133">
        <v>-5.0531767469972289E-2</v>
      </c>
      <c r="D133">
        <v>-0.2420522080645891</v>
      </c>
    </row>
    <row r="134" spans="1:4" x14ac:dyDescent="0.3">
      <c r="A134">
        <v>110</v>
      </c>
      <c r="B134">
        <v>5.5202748363775367E-2</v>
      </c>
      <c r="C134">
        <v>-5.5202748363775367E-2</v>
      </c>
      <c r="D134">
        <v>-0.26442667260007952</v>
      </c>
    </row>
    <row r="135" spans="1:4" x14ac:dyDescent="0.3">
      <c r="A135">
        <v>111</v>
      </c>
      <c r="B135">
        <v>7.388667193898768E-2</v>
      </c>
      <c r="C135">
        <v>-7.388667193898768E-2</v>
      </c>
      <c r="D135">
        <v>-0.35392453074204117</v>
      </c>
    </row>
    <row r="136" spans="1:4" x14ac:dyDescent="0.3">
      <c r="A136">
        <v>112</v>
      </c>
      <c r="B136">
        <v>9.0235105067298427E-2</v>
      </c>
      <c r="C136">
        <v>-9.0235105067298427E-2</v>
      </c>
      <c r="D136">
        <v>-0.4322351566162575</v>
      </c>
    </row>
    <row r="137" spans="1:4" x14ac:dyDescent="0.3">
      <c r="A137">
        <v>113</v>
      </c>
      <c r="B137">
        <v>-1.7197455490172292E-2</v>
      </c>
      <c r="C137">
        <v>1.7197455490172292E-2</v>
      </c>
      <c r="D137">
        <v>8.237752770002163E-2</v>
      </c>
    </row>
    <row r="138" spans="1:4" x14ac:dyDescent="0.3">
      <c r="A138">
        <v>114</v>
      </c>
      <c r="B138">
        <v>0.1322739331115261</v>
      </c>
      <c r="C138">
        <v>0.86772606688847387</v>
      </c>
      <c r="D138">
        <v>4.1564944390747156</v>
      </c>
    </row>
    <row r="139" spans="1:4" x14ac:dyDescent="0.3">
      <c r="A139">
        <v>115</v>
      </c>
      <c r="B139">
        <v>-3.5881379065384592E-2</v>
      </c>
      <c r="C139">
        <v>3.5881379065384592E-2</v>
      </c>
      <c r="D139">
        <v>0.17187538584198322</v>
      </c>
    </row>
    <row r="140" spans="1:4" x14ac:dyDescent="0.3">
      <c r="A140">
        <v>116</v>
      </c>
      <c r="B140">
        <v>2.9512353447858464E-2</v>
      </c>
      <c r="C140">
        <v>-2.9512353447858464E-2</v>
      </c>
      <c r="D140">
        <v>-0.14136711765488238</v>
      </c>
    </row>
    <row r="141" spans="1:4" x14ac:dyDescent="0.3">
      <c r="A141">
        <v>117</v>
      </c>
      <c r="B141">
        <v>4.8196277023070763E-2</v>
      </c>
      <c r="C141">
        <v>-4.8196277023070763E-2</v>
      </c>
      <c r="D141">
        <v>-0.23086497579684398</v>
      </c>
    </row>
    <row r="142" spans="1:4" x14ac:dyDescent="0.3">
      <c r="A142">
        <v>118</v>
      </c>
      <c r="B142">
        <v>8.089314327969227E-2</v>
      </c>
      <c r="C142">
        <v>-8.089314327969227E-2</v>
      </c>
      <c r="D142">
        <v>-0.38748622754527667</v>
      </c>
    </row>
    <row r="143" spans="1:4" x14ac:dyDescent="0.3">
      <c r="A143">
        <v>119</v>
      </c>
      <c r="B143">
        <v>6.6880200598283063E-2</v>
      </c>
      <c r="C143">
        <v>-6.6880200598283063E-2</v>
      </c>
      <c r="D143">
        <v>-0.32036283393880555</v>
      </c>
    </row>
    <row r="144" spans="1:4" x14ac:dyDescent="0.3">
      <c r="A144">
        <v>120</v>
      </c>
      <c r="B144">
        <v>7.1551181492086127E-2</v>
      </c>
      <c r="C144">
        <v>-7.1551181492086127E-2</v>
      </c>
      <c r="D144">
        <v>-0.3427372984742959</v>
      </c>
    </row>
    <row r="145" spans="1:4" x14ac:dyDescent="0.3">
      <c r="A145">
        <v>121</v>
      </c>
      <c r="B145">
        <v>0.1322739331115261</v>
      </c>
      <c r="C145">
        <v>-0.1322739331115261</v>
      </c>
      <c r="D145">
        <v>-0.63360533743567105</v>
      </c>
    </row>
    <row r="146" spans="1:4" x14ac:dyDescent="0.3">
      <c r="A146">
        <v>122</v>
      </c>
      <c r="B146">
        <v>5.7538238810676906E-2</v>
      </c>
      <c r="C146">
        <v>-5.7538238810676906E-2</v>
      </c>
      <c r="D146">
        <v>-0.27561390486782472</v>
      </c>
    </row>
    <row r="147" spans="1:4" x14ac:dyDescent="0.3">
      <c r="A147">
        <v>123</v>
      </c>
      <c r="B147">
        <v>3.1847843894760003E-2</v>
      </c>
      <c r="C147">
        <v>-3.1847843894760003E-2</v>
      </c>
      <c r="D147">
        <v>-0.15255434992262759</v>
      </c>
    </row>
    <row r="148" spans="1:4" x14ac:dyDescent="0.3">
      <c r="A148">
        <v>124</v>
      </c>
      <c r="B148">
        <v>2.4841372554055385E-2</v>
      </c>
      <c r="C148">
        <v>-2.4841372554055385E-2</v>
      </c>
      <c r="D148">
        <v>-0.11899265311939197</v>
      </c>
    </row>
    <row r="149" spans="1:4" x14ac:dyDescent="0.3">
      <c r="A149">
        <v>125</v>
      </c>
      <c r="B149">
        <v>-4.5223340852990741E-2</v>
      </c>
      <c r="C149">
        <v>4.5223340852990741E-2</v>
      </c>
      <c r="D149">
        <v>0.21662431491296402</v>
      </c>
    </row>
    <row r="150" spans="1:4" x14ac:dyDescent="0.3">
      <c r="A150">
        <v>126</v>
      </c>
      <c r="B150">
        <v>7.8557652832790731E-2</v>
      </c>
      <c r="C150">
        <v>-7.8557652832790731E-2</v>
      </c>
      <c r="D150">
        <v>-0.37629899527753147</v>
      </c>
    </row>
    <row r="151" spans="1:4" x14ac:dyDescent="0.3">
      <c r="A151">
        <v>127</v>
      </c>
      <c r="B151">
        <v>0.11826099043011687</v>
      </c>
      <c r="C151">
        <v>-0.11826099043011687</v>
      </c>
      <c r="D151">
        <v>-0.56648194382919981</v>
      </c>
    </row>
    <row r="152" spans="1:4" x14ac:dyDescent="0.3">
      <c r="A152">
        <v>128</v>
      </c>
      <c r="B152">
        <v>0.13694491400532918</v>
      </c>
      <c r="C152">
        <v>-0.13694491400532918</v>
      </c>
      <c r="D152">
        <v>-0.65597980197116146</v>
      </c>
    </row>
    <row r="153" spans="1:4" x14ac:dyDescent="0.3">
      <c r="A153">
        <v>129</v>
      </c>
      <c r="B153">
        <v>6.6880200598283063E-2</v>
      </c>
      <c r="C153">
        <v>0.93311979940171697</v>
      </c>
      <c r="D153">
        <v>4.4697369425715818</v>
      </c>
    </row>
    <row r="154" spans="1:4" x14ac:dyDescent="0.3">
      <c r="A154">
        <v>130</v>
      </c>
      <c r="B154">
        <v>6.1574489788430858E-3</v>
      </c>
      <c r="C154">
        <v>-6.1574489788430858E-3</v>
      </c>
      <c r="D154">
        <v>-2.9494794977430377E-2</v>
      </c>
    </row>
    <row r="155" spans="1:4" x14ac:dyDescent="0.3">
      <c r="A155">
        <v>131</v>
      </c>
      <c r="B155">
        <v>9.4906085961101505E-2</v>
      </c>
      <c r="C155">
        <v>0.90509391403889849</v>
      </c>
      <c r="D155">
        <v>4.3354901553586389</v>
      </c>
    </row>
    <row r="156" spans="1:4" x14ac:dyDescent="0.3">
      <c r="A156">
        <v>132</v>
      </c>
      <c r="B156">
        <v>4.5860786576169224E-2</v>
      </c>
      <c r="C156">
        <v>-4.5860786576169224E-2</v>
      </c>
      <c r="D156">
        <v>-0.21967774352909877</v>
      </c>
    </row>
    <row r="157" spans="1:4" x14ac:dyDescent="0.3">
      <c r="A157">
        <v>133</v>
      </c>
      <c r="B157">
        <v>5.2867257916873828E-2</v>
      </c>
      <c r="C157">
        <v>-5.2867257916873828E-2</v>
      </c>
      <c r="D157">
        <v>-0.25323944033233431</v>
      </c>
    </row>
    <row r="158" spans="1:4" x14ac:dyDescent="0.3">
      <c r="A158">
        <v>134</v>
      </c>
      <c r="B158">
        <v>0.1322739331115261</v>
      </c>
      <c r="C158">
        <v>-0.1322739331115261</v>
      </c>
      <c r="D158">
        <v>-0.63360533743567105</v>
      </c>
    </row>
    <row r="159" spans="1:4" x14ac:dyDescent="0.3">
      <c r="A159">
        <v>135</v>
      </c>
      <c r="B159">
        <v>-1.0190984149467675E-2</v>
      </c>
      <c r="C159">
        <v>1.0190984149467675E-2</v>
      </c>
      <c r="D159">
        <v>4.8815830896786004E-2</v>
      </c>
    </row>
    <row r="160" spans="1:4" x14ac:dyDescent="0.3">
      <c r="A160">
        <v>136</v>
      </c>
      <c r="B160">
        <v>8.3228633726593809E-2</v>
      </c>
      <c r="C160">
        <v>-8.3228633726593809E-2</v>
      </c>
      <c r="D160">
        <v>-0.39867345981302188</v>
      </c>
    </row>
    <row r="161" spans="1:4" x14ac:dyDescent="0.3">
      <c r="A161">
        <v>137</v>
      </c>
      <c r="B161">
        <v>9.7241576408003044E-2</v>
      </c>
      <c r="C161">
        <v>-9.7241576408003044E-2</v>
      </c>
      <c r="D161">
        <v>-0.46579685341949312</v>
      </c>
    </row>
    <row r="162" spans="1:4" x14ac:dyDescent="0.3">
      <c r="A162">
        <v>138</v>
      </c>
      <c r="B162">
        <v>3.8854315235464607E-2</v>
      </c>
      <c r="C162">
        <v>-3.8854315235464607E-2</v>
      </c>
      <c r="D162">
        <v>-0.18611604672586315</v>
      </c>
    </row>
    <row r="163" spans="1:4" x14ac:dyDescent="0.3">
      <c r="A163">
        <v>139</v>
      </c>
      <c r="B163">
        <v>7.388667193898768E-2</v>
      </c>
      <c r="C163">
        <v>-7.388667193898768E-2</v>
      </c>
      <c r="D163">
        <v>-0.35392453074204117</v>
      </c>
    </row>
    <row r="164" spans="1:4" x14ac:dyDescent="0.3">
      <c r="A164">
        <v>140</v>
      </c>
      <c r="B164">
        <v>9.0235105067298427E-2</v>
      </c>
      <c r="C164">
        <v>-9.0235105067298427E-2</v>
      </c>
      <c r="D164">
        <v>-0.4322351566162575</v>
      </c>
    </row>
    <row r="165" spans="1:4" x14ac:dyDescent="0.3">
      <c r="A165">
        <v>141</v>
      </c>
      <c r="B165">
        <v>3.1847843894760003E-2</v>
      </c>
      <c r="C165">
        <v>-3.1847843894760003E-2</v>
      </c>
      <c r="D165">
        <v>-0.15255434992262759</v>
      </c>
    </row>
    <row r="166" spans="1:4" x14ac:dyDescent="0.3">
      <c r="A166">
        <v>142</v>
      </c>
      <c r="B166">
        <v>9.0235105067298427E-2</v>
      </c>
      <c r="C166">
        <v>-9.0235105067298427E-2</v>
      </c>
      <c r="D166">
        <v>-0.4322351566162575</v>
      </c>
    </row>
    <row r="167" spans="1:4" x14ac:dyDescent="0.3">
      <c r="A167">
        <v>143</v>
      </c>
      <c r="B167">
        <v>2.2505882107153846E-2</v>
      </c>
      <c r="C167">
        <v>-2.2505882107153846E-2</v>
      </c>
      <c r="D167">
        <v>-0.10780542085164675</v>
      </c>
    </row>
    <row r="168" spans="1:4" x14ac:dyDescent="0.3">
      <c r="A168">
        <v>144</v>
      </c>
      <c r="B168">
        <v>8.492939425744625E-3</v>
      </c>
      <c r="C168">
        <v>-8.492939425744625E-3</v>
      </c>
      <c r="D168">
        <v>-4.0682027245175584E-2</v>
      </c>
    </row>
    <row r="169" spans="1:4" x14ac:dyDescent="0.3">
      <c r="A169">
        <v>145</v>
      </c>
      <c r="B169">
        <v>0.1322739331115261</v>
      </c>
      <c r="C169">
        <v>-0.1322739331115261</v>
      </c>
      <c r="D169">
        <v>-0.63360533743567105</v>
      </c>
    </row>
    <row r="170" spans="1:4" x14ac:dyDescent="0.3">
      <c r="A170">
        <v>146</v>
      </c>
      <c r="B170">
        <v>8.492939425744625E-3</v>
      </c>
      <c r="C170">
        <v>-8.492939425744625E-3</v>
      </c>
      <c r="D170">
        <v>-4.0682027245175584E-2</v>
      </c>
    </row>
    <row r="171" spans="1:4" x14ac:dyDescent="0.3">
      <c r="A171">
        <v>147</v>
      </c>
      <c r="B171">
        <v>0.13460942355842764</v>
      </c>
      <c r="C171">
        <v>0.86539057644157236</v>
      </c>
      <c r="D171">
        <v>4.1453072068069705</v>
      </c>
    </row>
    <row r="172" spans="1:4" x14ac:dyDescent="0.3">
      <c r="A172">
        <v>148</v>
      </c>
      <c r="B172">
        <v>0.13460942355842764</v>
      </c>
      <c r="C172">
        <v>-0.13460942355842764</v>
      </c>
      <c r="D172">
        <v>-0.64479256970341625</v>
      </c>
    </row>
    <row r="173" spans="1:4" x14ac:dyDescent="0.3">
      <c r="A173">
        <v>149</v>
      </c>
      <c r="B173">
        <v>0.11359000953631382</v>
      </c>
      <c r="C173">
        <v>-0.11359000953631382</v>
      </c>
      <c r="D173">
        <v>-0.54410747929370962</v>
      </c>
    </row>
    <row r="174" spans="1:4" x14ac:dyDescent="0.3">
      <c r="A174">
        <v>150</v>
      </c>
      <c r="B174">
        <v>4.8196277023070763E-2</v>
      </c>
      <c r="C174">
        <v>-4.8196277023070763E-2</v>
      </c>
      <c r="D174">
        <v>-0.23086497579684398</v>
      </c>
    </row>
    <row r="175" spans="1:4" x14ac:dyDescent="0.3">
      <c r="A175">
        <v>151</v>
      </c>
      <c r="B175">
        <v>0.10191255730180612</v>
      </c>
      <c r="C175">
        <v>-0.10191255730180612</v>
      </c>
      <c r="D175">
        <v>-0.48817131795498353</v>
      </c>
    </row>
    <row r="176" spans="1:4" x14ac:dyDescent="0.3">
      <c r="A176">
        <v>152</v>
      </c>
      <c r="B176">
        <v>1.3163920319547689E-2</v>
      </c>
      <c r="C176">
        <v>-1.3163920319547689E-2</v>
      </c>
      <c r="D176">
        <v>-6.3056491780665927E-2</v>
      </c>
    </row>
    <row r="177" spans="1:4" x14ac:dyDescent="0.3">
      <c r="A177">
        <v>153</v>
      </c>
      <c r="B177">
        <v>9.4906085961101505E-2</v>
      </c>
      <c r="C177">
        <v>-9.4906085961101505E-2</v>
      </c>
      <c r="D177">
        <v>-0.45460962115174791</v>
      </c>
    </row>
    <row r="178" spans="1:4" x14ac:dyDescent="0.3">
      <c r="A178">
        <v>154</v>
      </c>
      <c r="B178">
        <v>3.4183334341661528E-2</v>
      </c>
      <c r="C178">
        <v>-3.4183334341661528E-2</v>
      </c>
      <c r="D178">
        <v>-0.16374158219037271</v>
      </c>
    </row>
    <row r="179" spans="1:4" x14ac:dyDescent="0.3">
      <c r="A179">
        <v>155</v>
      </c>
      <c r="B179">
        <v>2.0170391660252307E-2</v>
      </c>
      <c r="C179">
        <v>-2.0170391660252307E-2</v>
      </c>
      <c r="D179">
        <v>-9.6618188583901546E-2</v>
      </c>
    </row>
    <row r="180" spans="1:4" x14ac:dyDescent="0.3">
      <c r="A180">
        <v>156</v>
      </c>
      <c r="B180">
        <v>9.9577066854904583E-2</v>
      </c>
      <c r="C180">
        <v>-9.9577066854904583E-2</v>
      </c>
      <c r="D180">
        <v>-0.47698408568723832</v>
      </c>
    </row>
    <row r="181" spans="1:4" x14ac:dyDescent="0.3">
      <c r="A181">
        <v>157</v>
      </c>
      <c r="B181">
        <v>7.6222162385889219E-2</v>
      </c>
      <c r="C181">
        <v>-7.6222162385889219E-2</v>
      </c>
      <c r="D181">
        <v>-0.36511176300978637</v>
      </c>
    </row>
    <row r="182" spans="1:4" x14ac:dyDescent="0.3">
      <c r="A182">
        <v>158</v>
      </c>
      <c r="B182">
        <v>-4.7558831299892274E-2</v>
      </c>
      <c r="C182">
        <v>4.7558831299892274E-2</v>
      </c>
      <c r="D182">
        <v>0.22781154718070917</v>
      </c>
    </row>
    <row r="183" spans="1:4" x14ac:dyDescent="0.3">
      <c r="A183">
        <v>159</v>
      </c>
      <c r="B183">
        <v>0.10424804774870766</v>
      </c>
      <c r="C183">
        <v>0.89575195225129234</v>
      </c>
      <c r="D183">
        <v>4.2907412262876585</v>
      </c>
    </row>
    <row r="184" spans="1:4" x14ac:dyDescent="0.3">
      <c r="A184">
        <v>160</v>
      </c>
      <c r="B184">
        <v>5.5202748363775367E-2</v>
      </c>
      <c r="C184">
        <v>-5.5202748363775367E-2</v>
      </c>
      <c r="D184">
        <v>-0.26442667260007952</v>
      </c>
    </row>
    <row r="185" spans="1:4" x14ac:dyDescent="0.3">
      <c r="A185">
        <v>161</v>
      </c>
      <c r="B185">
        <v>8.3228633726593809E-2</v>
      </c>
      <c r="C185">
        <v>0.91677136627340616</v>
      </c>
      <c r="D185">
        <v>4.3914263166973653</v>
      </c>
    </row>
    <row r="186" spans="1:4" x14ac:dyDescent="0.3">
      <c r="A186">
        <v>162</v>
      </c>
      <c r="B186">
        <v>-4.7558831299892274E-2</v>
      </c>
      <c r="C186">
        <v>4.7558831299892274E-2</v>
      </c>
      <c r="D186">
        <v>0.22781154718070917</v>
      </c>
    </row>
    <row r="187" spans="1:4" x14ac:dyDescent="0.3">
      <c r="A187">
        <v>163</v>
      </c>
      <c r="B187">
        <v>0.12993844266462456</v>
      </c>
      <c r="C187">
        <v>0.87006155733537538</v>
      </c>
      <c r="D187">
        <v>4.1676816713424607</v>
      </c>
    </row>
    <row r="188" spans="1:4" x14ac:dyDescent="0.3">
      <c r="A188">
        <v>164</v>
      </c>
      <c r="B188">
        <v>6.6880200598283063E-2</v>
      </c>
      <c r="C188">
        <v>-6.6880200598283063E-2</v>
      </c>
      <c r="D188">
        <v>-0.32036283393880555</v>
      </c>
    </row>
    <row r="189" spans="1:4" x14ac:dyDescent="0.3">
      <c r="A189">
        <v>165</v>
      </c>
      <c r="B189">
        <v>0.10191255730180612</v>
      </c>
      <c r="C189">
        <v>-0.10191255730180612</v>
      </c>
      <c r="D189">
        <v>-0.48817131795498353</v>
      </c>
    </row>
    <row r="190" spans="1:4" x14ac:dyDescent="0.3">
      <c r="A190">
        <v>166</v>
      </c>
      <c r="B190">
        <v>6.4544710151381524E-2</v>
      </c>
      <c r="C190">
        <v>-6.4544710151381524E-2</v>
      </c>
      <c r="D190">
        <v>-0.30917560167106034</v>
      </c>
    </row>
    <row r="191" spans="1:4" x14ac:dyDescent="0.3">
      <c r="A191">
        <v>167</v>
      </c>
      <c r="B191">
        <v>1.3163920319547689E-2</v>
      </c>
      <c r="C191">
        <v>-1.3163920319547689E-2</v>
      </c>
      <c r="D191">
        <v>-6.3056491780665927E-2</v>
      </c>
    </row>
    <row r="192" spans="1:4" x14ac:dyDescent="0.3">
      <c r="A192">
        <v>168</v>
      </c>
      <c r="B192">
        <v>7.8557652832790731E-2</v>
      </c>
      <c r="C192">
        <v>-7.8557652832790731E-2</v>
      </c>
      <c r="D192">
        <v>-0.37629899527753147</v>
      </c>
    </row>
    <row r="193" spans="1:4" x14ac:dyDescent="0.3">
      <c r="A193">
        <v>169</v>
      </c>
      <c r="B193">
        <v>-2.4203926830876903E-2</v>
      </c>
      <c r="C193">
        <v>2.4203926830876903E-2</v>
      </c>
      <c r="D193">
        <v>0.11593922450325721</v>
      </c>
    </row>
    <row r="194" spans="1:4" x14ac:dyDescent="0.3">
      <c r="A194">
        <v>170</v>
      </c>
      <c r="B194">
        <v>3.8219585319415467E-3</v>
      </c>
      <c r="C194">
        <v>-3.8219585319415467E-3</v>
      </c>
      <c r="D194">
        <v>-1.8307562709685171E-2</v>
      </c>
    </row>
    <row r="195" spans="1:4" x14ac:dyDescent="0.3">
      <c r="A195">
        <v>171</v>
      </c>
      <c r="B195">
        <v>0.12993844266462456</v>
      </c>
      <c r="C195">
        <v>0.87006155733537538</v>
      </c>
      <c r="D195">
        <v>4.1676816713424607</v>
      </c>
    </row>
    <row r="196" spans="1:4" x14ac:dyDescent="0.3">
      <c r="A196">
        <v>172</v>
      </c>
      <c r="B196">
        <v>-5.5200032556646031E-3</v>
      </c>
      <c r="C196">
        <v>5.5200032556646031E-3</v>
      </c>
      <c r="D196">
        <v>2.6441366361295626E-2</v>
      </c>
    </row>
    <row r="197" spans="1:4" x14ac:dyDescent="0.3">
      <c r="A197">
        <v>173</v>
      </c>
      <c r="B197">
        <v>-8.4902236186153168E-4</v>
      </c>
      <c r="C197">
        <v>8.4902236186153168E-4</v>
      </c>
      <c r="D197">
        <v>4.066901825805244E-3</v>
      </c>
    </row>
    <row r="198" spans="1:4" x14ac:dyDescent="0.3">
      <c r="A198">
        <v>174</v>
      </c>
      <c r="B198">
        <v>1.0828429872646164E-2</v>
      </c>
      <c r="C198">
        <v>-1.0828429872646164E-2</v>
      </c>
      <c r="D198">
        <v>-5.186925951292079E-2</v>
      </c>
    </row>
    <row r="199" spans="1:4" x14ac:dyDescent="0.3">
      <c r="A199">
        <v>175</v>
      </c>
      <c r="B199">
        <v>2.4841372554055385E-2</v>
      </c>
      <c r="C199">
        <v>-2.4841372554055385E-2</v>
      </c>
      <c r="D199">
        <v>-0.11899265311939197</v>
      </c>
    </row>
    <row r="200" spans="1:4" x14ac:dyDescent="0.3">
      <c r="A200">
        <v>176</v>
      </c>
      <c r="B200">
        <v>1.7834901213350768E-2</v>
      </c>
      <c r="C200">
        <v>-1.7834901213350768E-2</v>
      </c>
      <c r="D200">
        <v>-8.543095631615634E-2</v>
      </c>
    </row>
    <row r="201" spans="1:4" x14ac:dyDescent="0.3">
      <c r="A201">
        <v>177</v>
      </c>
      <c r="B201">
        <v>-3.1845128087630639E-3</v>
      </c>
      <c r="C201">
        <v>3.1845128087630639E-3</v>
      </c>
      <c r="D201">
        <v>1.5254134093550418E-2</v>
      </c>
    </row>
    <row r="202" spans="1:4" x14ac:dyDescent="0.3">
      <c r="A202">
        <v>178</v>
      </c>
      <c r="B202">
        <v>7.8557652832790731E-2</v>
      </c>
      <c r="C202">
        <v>-7.8557652832790731E-2</v>
      </c>
      <c r="D202">
        <v>-0.37629899527753147</v>
      </c>
    </row>
    <row r="203" spans="1:4" x14ac:dyDescent="0.3">
      <c r="A203">
        <v>179</v>
      </c>
      <c r="B203">
        <v>0.13694491400532918</v>
      </c>
      <c r="C203">
        <v>0.86305508599467085</v>
      </c>
      <c r="D203">
        <v>4.1341199745392254</v>
      </c>
    </row>
    <row r="204" spans="1:4" x14ac:dyDescent="0.3">
      <c r="A204">
        <v>180</v>
      </c>
      <c r="B204">
        <v>7.6222162385889219E-2</v>
      </c>
      <c r="C204">
        <v>-7.6222162385889219E-2</v>
      </c>
      <c r="D204">
        <v>-0.36511176300978637</v>
      </c>
    </row>
    <row r="205" spans="1:4" x14ac:dyDescent="0.3">
      <c r="A205">
        <v>181</v>
      </c>
      <c r="B205">
        <v>3.4183334341661528E-2</v>
      </c>
      <c r="C205">
        <v>-3.4183334341661528E-2</v>
      </c>
      <c r="D205">
        <v>-0.16374158219037271</v>
      </c>
    </row>
    <row r="206" spans="1:4" x14ac:dyDescent="0.3">
      <c r="A206">
        <v>182</v>
      </c>
      <c r="B206">
        <v>5.2867257916873828E-2</v>
      </c>
      <c r="C206">
        <v>-5.2867257916873828E-2</v>
      </c>
      <c r="D206">
        <v>-0.25323944033233431</v>
      </c>
    </row>
    <row r="207" spans="1:4" x14ac:dyDescent="0.3">
      <c r="A207">
        <v>183</v>
      </c>
      <c r="B207">
        <v>6.6880200598283063E-2</v>
      </c>
      <c r="C207">
        <v>-6.6880200598283063E-2</v>
      </c>
      <c r="D207">
        <v>-0.32036283393880555</v>
      </c>
    </row>
    <row r="208" spans="1:4" x14ac:dyDescent="0.3">
      <c r="A208">
        <v>184</v>
      </c>
      <c r="B208">
        <v>1.4864680850400075E-3</v>
      </c>
      <c r="C208">
        <v>-1.4864680850400075E-3</v>
      </c>
      <c r="D208">
        <v>-7.1203304419399632E-3</v>
      </c>
    </row>
    <row r="209" spans="1:4" x14ac:dyDescent="0.3">
      <c r="A209">
        <v>185</v>
      </c>
      <c r="B209">
        <v>9.7241576408003044E-2</v>
      </c>
      <c r="C209">
        <v>-9.7241576408003044E-2</v>
      </c>
      <c r="D209">
        <v>-0.46579685341949312</v>
      </c>
    </row>
    <row r="210" spans="1:4" x14ac:dyDescent="0.3">
      <c r="A210">
        <v>186</v>
      </c>
      <c r="B210">
        <v>3.1847843894760003E-2</v>
      </c>
      <c r="C210">
        <v>-3.1847843894760003E-2</v>
      </c>
      <c r="D210">
        <v>-0.15255434992262759</v>
      </c>
    </row>
    <row r="211" spans="1:4" x14ac:dyDescent="0.3">
      <c r="A211">
        <v>187</v>
      </c>
      <c r="B211">
        <v>7.6222162385889219E-2</v>
      </c>
      <c r="C211">
        <v>-7.6222162385889219E-2</v>
      </c>
      <c r="D211">
        <v>-0.36511176300978637</v>
      </c>
    </row>
    <row r="212" spans="1:4" x14ac:dyDescent="0.3">
      <c r="A212">
        <v>188</v>
      </c>
      <c r="B212">
        <v>1.5499410766449229E-2</v>
      </c>
      <c r="C212">
        <v>-1.5499410766449229E-2</v>
      </c>
      <c r="D212">
        <v>-7.4243724048411133E-2</v>
      </c>
    </row>
    <row r="213" spans="1:4" x14ac:dyDescent="0.3">
      <c r="A213">
        <v>189</v>
      </c>
      <c r="B213">
        <v>7.1551181492086127E-2</v>
      </c>
      <c r="C213">
        <v>-7.1551181492086127E-2</v>
      </c>
      <c r="D213">
        <v>-0.3427372984742959</v>
      </c>
    </row>
    <row r="214" spans="1:4" x14ac:dyDescent="0.3">
      <c r="A214">
        <v>190</v>
      </c>
      <c r="B214">
        <v>0.13928040445223072</v>
      </c>
      <c r="C214">
        <v>-0.13928040445223072</v>
      </c>
      <c r="D214">
        <v>-0.66716703423890666</v>
      </c>
    </row>
    <row r="215" spans="1:4" x14ac:dyDescent="0.3">
      <c r="A215">
        <v>191</v>
      </c>
      <c r="B215">
        <v>6.2209219704479984E-2</v>
      </c>
      <c r="C215">
        <v>-6.2209219704479984E-2</v>
      </c>
      <c r="D215">
        <v>-0.29798836940331513</v>
      </c>
    </row>
    <row r="216" spans="1:4" x14ac:dyDescent="0.3">
      <c r="A216">
        <v>192</v>
      </c>
      <c r="B216">
        <v>8.7899614620396888E-2</v>
      </c>
      <c r="C216">
        <v>-8.7899614620396888E-2</v>
      </c>
      <c r="D216">
        <v>-0.42104792434851229</v>
      </c>
    </row>
    <row r="217" spans="1:4" x14ac:dyDescent="0.3">
      <c r="A217">
        <v>193</v>
      </c>
      <c r="B217">
        <v>0.1065835381956092</v>
      </c>
      <c r="C217">
        <v>-0.1065835381956092</v>
      </c>
      <c r="D217">
        <v>-0.510545782490474</v>
      </c>
    </row>
    <row r="218" spans="1:4" x14ac:dyDescent="0.3">
      <c r="A218">
        <v>194</v>
      </c>
      <c r="B218">
        <v>8.5564124173495348E-2</v>
      </c>
      <c r="C218">
        <v>-8.5564124173495348E-2</v>
      </c>
      <c r="D218">
        <v>-0.40986069208076709</v>
      </c>
    </row>
    <row r="219" spans="1:4" x14ac:dyDescent="0.3">
      <c r="A219">
        <v>195</v>
      </c>
      <c r="B219">
        <v>3.6518824788563067E-2</v>
      </c>
      <c r="C219">
        <v>-3.6518824788563067E-2</v>
      </c>
      <c r="D219">
        <v>-0.17492881445811792</v>
      </c>
    </row>
    <row r="220" spans="1:4" x14ac:dyDescent="0.3">
      <c r="A220">
        <v>196</v>
      </c>
      <c r="B220">
        <v>0.12059648087701841</v>
      </c>
      <c r="C220">
        <v>-0.12059648087701841</v>
      </c>
      <c r="D220">
        <v>-0.57766917609694501</v>
      </c>
    </row>
    <row r="221" spans="1:4" x14ac:dyDescent="0.3">
      <c r="A221">
        <v>197</v>
      </c>
      <c r="B221">
        <v>-4.5223340852990741E-2</v>
      </c>
      <c r="C221">
        <v>4.5223340852990741E-2</v>
      </c>
      <c r="D221">
        <v>0.21662431491296402</v>
      </c>
    </row>
    <row r="222" spans="1:4" x14ac:dyDescent="0.3">
      <c r="A222">
        <v>198</v>
      </c>
      <c r="B222">
        <v>9.4906085961101505E-2</v>
      </c>
      <c r="C222">
        <v>-9.4906085961101505E-2</v>
      </c>
      <c r="D222">
        <v>-0.45460962115174791</v>
      </c>
    </row>
    <row r="223" spans="1:4" x14ac:dyDescent="0.3">
      <c r="A223">
        <v>199</v>
      </c>
      <c r="B223">
        <v>9.9577066854904583E-2</v>
      </c>
      <c r="C223">
        <v>-9.9577066854904583E-2</v>
      </c>
      <c r="D223">
        <v>-0.47698408568723832</v>
      </c>
    </row>
    <row r="224" spans="1:4" x14ac:dyDescent="0.3">
      <c r="A224">
        <v>200</v>
      </c>
      <c r="B224">
        <v>2.4841372554055385E-2</v>
      </c>
      <c r="C224">
        <v>-2.4841372554055385E-2</v>
      </c>
      <c r="D224">
        <v>-0.11899265311939197</v>
      </c>
    </row>
    <row r="225" spans="1:4" x14ac:dyDescent="0.3">
      <c r="A225">
        <v>201</v>
      </c>
      <c r="B225">
        <v>3.8219585319415467E-3</v>
      </c>
      <c r="C225">
        <v>-3.8219585319415467E-3</v>
      </c>
      <c r="D225">
        <v>-1.8307562709685171E-2</v>
      </c>
    </row>
    <row r="226" spans="1:4" x14ac:dyDescent="0.3">
      <c r="A226">
        <v>202</v>
      </c>
      <c r="B226">
        <v>8.7899614620396888E-2</v>
      </c>
      <c r="C226">
        <v>-8.7899614620396888E-2</v>
      </c>
      <c r="D226">
        <v>-0.42104792434851229</v>
      </c>
    </row>
    <row r="227" spans="1:4" x14ac:dyDescent="0.3">
      <c r="A227">
        <v>203</v>
      </c>
      <c r="B227">
        <v>2.0170391660252307E-2</v>
      </c>
      <c r="C227">
        <v>-2.0170391660252307E-2</v>
      </c>
      <c r="D227">
        <v>-9.6618188583901546E-2</v>
      </c>
    </row>
    <row r="228" spans="1:4" x14ac:dyDescent="0.3">
      <c r="A228">
        <v>204</v>
      </c>
      <c r="B228">
        <v>6.9215691045184602E-2</v>
      </c>
      <c r="C228">
        <v>-6.9215691045184602E-2</v>
      </c>
      <c r="D228">
        <v>-0.33155006620655075</v>
      </c>
    </row>
    <row r="229" spans="1:4" x14ac:dyDescent="0.3">
      <c r="A229">
        <v>205</v>
      </c>
      <c r="B229">
        <v>0.11359000953631382</v>
      </c>
      <c r="C229">
        <v>-0.11359000953631382</v>
      </c>
      <c r="D229">
        <v>-0.54410747929370962</v>
      </c>
    </row>
    <row r="230" spans="1:4" x14ac:dyDescent="0.3">
      <c r="A230">
        <v>206</v>
      </c>
      <c r="B230">
        <v>-2.4203926830876903E-2</v>
      </c>
      <c r="C230">
        <v>2.4203926830876903E-2</v>
      </c>
      <c r="D230">
        <v>0.11593922450325721</v>
      </c>
    </row>
    <row r="231" spans="1:4" x14ac:dyDescent="0.3">
      <c r="A231">
        <v>207</v>
      </c>
      <c r="B231">
        <v>6.4544710151381524E-2</v>
      </c>
      <c r="C231">
        <v>-6.4544710151381524E-2</v>
      </c>
      <c r="D231">
        <v>-0.30917560167106034</v>
      </c>
    </row>
    <row r="232" spans="1:4" x14ac:dyDescent="0.3">
      <c r="A232">
        <v>208</v>
      </c>
      <c r="B232">
        <v>0.12526746177082149</v>
      </c>
      <c r="C232">
        <v>-0.12526746177082149</v>
      </c>
      <c r="D232">
        <v>-0.60004364063243543</v>
      </c>
    </row>
    <row r="233" spans="1:4" x14ac:dyDescent="0.3">
      <c r="A233">
        <v>209</v>
      </c>
      <c r="B233">
        <v>1.7834901213350768E-2</v>
      </c>
      <c r="C233">
        <v>-1.7834901213350768E-2</v>
      </c>
      <c r="D233">
        <v>-8.543095631615634E-2</v>
      </c>
    </row>
    <row r="234" spans="1:4" x14ac:dyDescent="0.3">
      <c r="A234">
        <v>210</v>
      </c>
      <c r="B234">
        <v>8.089314327969227E-2</v>
      </c>
      <c r="C234">
        <v>-8.089314327969227E-2</v>
      </c>
      <c r="D234">
        <v>-0.38748622754527667</v>
      </c>
    </row>
    <row r="235" spans="1:4" x14ac:dyDescent="0.3">
      <c r="A235">
        <v>211</v>
      </c>
      <c r="B235">
        <v>-4.0552359959187663E-2</v>
      </c>
      <c r="C235">
        <v>4.0552359959187663E-2</v>
      </c>
      <c r="D235">
        <v>0.19424985037747361</v>
      </c>
    </row>
    <row r="236" spans="1:4" x14ac:dyDescent="0.3">
      <c r="A236">
        <v>212</v>
      </c>
      <c r="B236">
        <v>0.11592549998321536</v>
      </c>
      <c r="C236">
        <v>-0.11592549998321536</v>
      </c>
      <c r="D236">
        <v>-0.55529471156145482</v>
      </c>
    </row>
    <row r="237" spans="1:4" x14ac:dyDescent="0.3">
      <c r="A237">
        <v>213</v>
      </c>
      <c r="B237">
        <v>5.5202748363775367E-2</v>
      </c>
      <c r="C237">
        <v>-5.5202748363775367E-2</v>
      </c>
      <c r="D237">
        <v>-0.26442667260007952</v>
      </c>
    </row>
    <row r="238" spans="1:4" x14ac:dyDescent="0.3">
      <c r="A238">
        <v>214</v>
      </c>
      <c r="B238">
        <v>-4.7558831299892274E-2</v>
      </c>
      <c r="C238">
        <v>4.7558831299892274E-2</v>
      </c>
      <c r="D238">
        <v>0.22781154718070917</v>
      </c>
    </row>
    <row r="239" spans="1:4" x14ac:dyDescent="0.3">
      <c r="A239">
        <v>215</v>
      </c>
      <c r="B239">
        <v>5.7538238810676906E-2</v>
      </c>
      <c r="C239">
        <v>-5.7538238810676906E-2</v>
      </c>
      <c r="D239">
        <v>-0.27561390486782472</v>
      </c>
    </row>
    <row r="240" spans="1:4" x14ac:dyDescent="0.3">
      <c r="A240">
        <v>216</v>
      </c>
      <c r="B240">
        <v>7.1551181492086127E-2</v>
      </c>
      <c r="C240">
        <v>-7.1551181492086127E-2</v>
      </c>
      <c r="D240">
        <v>-0.3427372984742959</v>
      </c>
    </row>
    <row r="241" spans="1:4" x14ac:dyDescent="0.3">
      <c r="A241">
        <v>217</v>
      </c>
      <c r="B241">
        <v>1.3163920319547689E-2</v>
      </c>
      <c r="C241">
        <v>-1.3163920319547689E-2</v>
      </c>
      <c r="D241">
        <v>-6.3056491780665927E-2</v>
      </c>
    </row>
    <row r="242" spans="1:4" x14ac:dyDescent="0.3">
      <c r="A242">
        <v>218</v>
      </c>
      <c r="B242">
        <v>6.2209219704479984E-2</v>
      </c>
      <c r="C242">
        <v>-6.2209219704479984E-2</v>
      </c>
      <c r="D242">
        <v>-0.29798836940331513</v>
      </c>
    </row>
    <row r="243" spans="1:4" x14ac:dyDescent="0.3">
      <c r="A243">
        <v>219</v>
      </c>
      <c r="B243">
        <v>6.6880200598283063E-2</v>
      </c>
      <c r="C243">
        <v>-6.6880200598283063E-2</v>
      </c>
      <c r="D243">
        <v>-0.32036283393880555</v>
      </c>
    </row>
    <row r="244" spans="1:4" x14ac:dyDescent="0.3">
      <c r="A244">
        <v>220</v>
      </c>
      <c r="B244">
        <v>-3.1845128087630639E-3</v>
      </c>
      <c r="C244">
        <v>3.1845128087630639E-3</v>
      </c>
      <c r="D244">
        <v>1.5254134093550418E-2</v>
      </c>
    </row>
    <row r="245" spans="1:4" x14ac:dyDescent="0.3">
      <c r="A245">
        <v>221</v>
      </c>
      <c r="B245">
        <v>6.2209219704479984E-2</v>
      </c>
      <c r="C245">
        <v>-6.2209219704479984E-2</v>
      </c>
      <c r="D245">
        <v>-0.29798836940331513</v>
      </c>
    </row>
    <row r="246" spans="1:4" x14ac:dyDescent="0.3">
      <c r="A246">
        <v>222</v>
      </c>
      <c r="B246">
        <v>4.1189805682366146E-2</v>
      </c>
      <c r="C246">
        <v>-4.1189805682366146E-2</v>
      </c>
      <c r="D246">
        <v>-0.19730327899360836</v>
      </c>
    </row>
    <row r="247" spans="1:4" x14ac:dyDescent="0.3">
      <c r="A247">
        <v>223</v>
      </c>
      <c r="B247">
        <v>-5.5200032556646031E-3</v>
      </c>
      <c r="C247">
        <v>5.5200032556646031E-3</v>
      </c>
      <c r="D247">
        <v>2.6441366361295626E-2</v>
      </c>
    </row>
    <row r="248" spans="1:4" x14ac:dyDescent="0.3">
      <c r="A248">
        <v>224</v>
      </c>
      <c r="B248">
        <v>5.0531767469972289E-2</v>
      </c>
      <c r="C248">
        <v>-5.0531767469972289E-2</v>
      </c>
      <c r="D248">
        <v>-0.2420522080645891</v>
      </c>
    </row>
    <row r="249" spans="1:4" x14ac:dyDescent="0.3">
      <c r="A249">
        <v>225</v>
      </c>
      <c r="B249">
        <v>3.1847843894760003E-2</v>
      </c>
      <c r="C249">
        <v>-3.1847843894760003E-2</v>
      </c>
      <c r="D249">
        <v>-0.15255434992262759</v>
      </c>
    </row>
    <row r="250" spans="1:4" x14ac:dyDescent="0.3">
      <c r="A250">
        <v>226</v>
      </c>
      <c r="B250">
        <v>8.492939425744625E-3</v>
      </c>
      <c r="C250">
        <v>-8.492939425744625E-3</v>
      </c>
      <c r="D250">
        <v>-4.0682027245175584E-2</v>
      </c>
    </row>
    <row r="251" spans="1:4" x14ac:dyDescent="0.3">
      <c r="A251">
        <v>227</v>
      </c>
      <c r="B251">
        <v>0.13928040445223072</v>
      </c>
      <c r="C251">
        <v>-0.13928040445223072</v>
      </c>
      <c r="D251">
        <v>-0.66716703423890666</v>
      </c>
    </row>
    <row r="252" spans="1:4" x14ac:dyDescent="0.3">
      <c r="A252">
        <v>228</v>
      </c>
      <c r="B252">
        <v>-3.1845128087630639E-3</v>
      </c>
      <c r="C252">
        <v>3.1845128087630639E-3</v>
      </c>
      <c r="D252">
        <v>1.5254134093550418E-2</v>
      </c>
    </row>
    <row r="253" spans="1:4" x14ac:dyDescent="0.3">
      <c r="A253">
        <v>229</v>
      </c>
      <c r="B253">
        <v>3.8854315235464607E-2</v>
      </c>
      <c r="C253">
        <v>-3.8854315235464607E-2</v>
      </c>
      <c r="D253">
        <v>-0.18611604672586315</v>
      </c>
    </row>
    <row r="254" spans="1:4" x14ac:dyDescent="0.3">
      <c r="A254">
        <v>230</v>
      </c>
      <c r="B254">
        <v>8.7899614620396888E-2</v>
      </c>
      <c r="C254">
        <v>-8.7899614620396888E-2</v>
      </c>
      <c r="D254">
        <v>-0.42104792434851229</v>
      </c>
    </row>
    <row r="255" spans="1:4" x14ac:dyDescent="0.3">
      <c r="A255">
        <v>231</v>
      </c>
      <c r="B255">
        <v>5.2867257916873828E-2</v>
      </c>
      <c r="C255">
        <v>-5.2867257916873828E-2</v>
      </c>
      <c r="D255">
        <v>-0.25323944033233431</v>
      </c>
    </row>
    <row r="256" spans="1:4" x14ac:dyDescent="0.3">
      <c r="A256">
        <v>232</v>
      </c>
      <c r="B256">
        <v>9.0235105067298427E-2</v>
      </c>
      <c r="C256">
        <v>0.90976489493270152</v>
      </c>
      <c r="D256">
        <v>4.3578646198941291</v>
      </c>
    </row>
    <row r="257" spans="1:4" x14ac:dyDescent="0.3">
      <c r="A257">
        <v>233</v>
      </c>
      <c r="B257">
        <v>6.4544710151381524E-2</v>
      </c>
      <c r="C257">
        <v>-6.4544710151381524E-2</v>
      </c>
      <c r="D257">
        <v>-0.30917560167106034</v>
      </c>
    </row>
    <row r="258" spans="1:4" x14ac:dyDescent="0.3">
      <c r="A258">
        <v>234</v>
      </c>
      <c r="B258">
        <v>0.12526746177082149</v>
      </c>
      <c r="C258">
        <v>-0.12526746177082149</v>
      </c>
      <c r="D258">
        <v>-0.60004364063243543</v>
      </c>
    </row>
    <row r="259" spans="1:4" x14ac:dyDescent="0.3">
      <c r="A259">
        <v>235</v>
      </c>
      <c r="B259">
        <v>3.8854315235464607E-2</v>
      </c>
      <c r="C259">
        <v>-3.8854315235464607E-2</v>
      </c>
      <c r="D259">
        <v>-0.18611604672586315</v>
      </c>
    </row>
    <row r="260" spans="1:4" x14ac:dyDescent="0.3">
      <c r="A260">
        <v>236</v>
      </c>
      <c r="B260">
        <v>-4.7558831299892274E-2</v>
      </c>
      <c r="C260">
        <v>4.7558831299892274E-2</v>
      </c>
      <c r="D260">
        <v>0.22781154718070917</v>
      </c>
    </row>
    <row r="261" spans="1:4" x14ac:dyDescent="0.3">
      <c r="A261">
        <v>237</v>
      </c>
      <c r="B261">
        <v>0.12993844266462456</v>
      </c>
      <c r="C261">
        <v>0.87006155733537538</v>
      </c>
      <c r="D261">
        <v>4.1676816713424607</v>
      </c>
    </row>
    <row r="262" spans="1:4" x14ac:dyDescent="0.3">
      <c r="A262">
        <v>238</v>
      </c>
      <c r="B262">
        <v>-1.0190984149467675E-2</v>
      </c>
      <c r="C262">
        <v>1.0190984149467675E-2</v>
      </c>
      <c r="D262">
        <v>4.8815830896786004E-2</v>
      </c>
    </row>
    <row r="263" spans="1:4" x14ac:dyDescent="0.3">
      <c r="A263">
        <v>239</v>
      </c>
      <c r="B263">
        <v>-2.6539417277778442E-2</v>
      </c>
      <c r="C263">
        <v>2.6539417277778442E-2</v>
      </c>
      <c r="D263">
        <v>0.12712645677100243</v>
      </c>
    </row>
    <row r="264" spans="1:4" x14ac:dyDescent="0.3">
      <c r="A264">
        <v>240</v>
      </c>
      <c r="B264">
        <v>-5.5200032556646031E-3</v>
      </c>
      <c r="C264">
        <v>5.5200032556646031E-3</v>
      </c>
      <c r="D264">
        <v>2.6441366361295626E-2</v>
      </c>
    </row>
    <row r="265" spans="1:4" x14ac:dyDescent="0.3">
      <c r="A265">
        <v>241</v>
      </c>
      <c r="B265">
        <v>6.2209219704479984E-2</v>
      </c>
      <c r="C265">
        <v>-6.2209219704479984E-2</v>
      </c>
      <c r="D265">
        <v>-0.29798836940331513</v>
      </c>
    </row>
    <row r="266" spans="1:4" x14ac:dyDescent="0.3">
      <c r="A266">
        <v>242</v>
      </c>
      <c r="B266">
        <v>6.4544710151381524E-2</v>
      </c>
      <c r="C266">
        <v>-6.4544710151381524E-2</v>
      </c>
      <c r="D266">
        <v>-0.30917560167106034</v>
      </c>
    </row>
    <row r="267" spans="1:4" x14ac:dyDescent="0.3">
      <c r="A267">
        <v>243</v>
      </c>
      <c r="B267">
        <v>8.089314327969227E-2</v>
      </c>
      <c r="C267">
        <v>-8.089314327969227E-2</v>
      </c>
      <c r="D267">
        <v>-0.38748622754527667</v>
      </c>
    </row>
    <row r="268" spans="1:4" x14ac:dyDescent="0.3">
      <c r="A268">
        <v>244</v>
      </c>
      <c r="B268">
        <v>7.388667193898768E-2</v>
      </c>
      <c r="C268">
        <v>-7.388667193898768E-2</v>
      </c>
      <c r="D268">
        <v>-0.35392453074204117</v>
      </c>
    </row>
    <row r="269" spans="1:4" x14ac:dyDescent="0.3">
      <c r="A269">
        <v>245</v>
      </c>
      <c r="B269">
        <v>5.7538238810676906E-2</v>
      </c>
      <c r="C269">
        <v>-5.7538238810676906E-2</v>
      </c>
      <c r="D269">
        <v>-0.27561390486782472</v>
      </c>
    </row>
    <row r="270" spans="1:4" x14ac:dyDescent="0.3">
      <c r="A270">
        <v>246</v>
      </c>
      <c r="B270">
        <v>6.4544710151381524E-2</v>
      </c>
      <c r="C270">
        <v>-6.4544710151381524E-2</v>
      </c>
      <c r="D270">
        <v>-0.30917560167106034</v>
      </c>
    </row>
    <row r="271" spans="1:4" x14ac:dyDescent="0.3">
      <c r="A271">
        <v>247</v>
      </c>
      <c r="B271">
        <v>1.0828429872646164E-2</v>
      </c>
      <c r="C271">
        <v>-1.0828429872646164E-2</v>
      </c>
      <c r="D271">
        <v>-5.186925951292079E-2</v>
      </c>
    </row>
    <row r="272" spans="1:4" x14ac:dyDescent="0.3">
      <c r="A272">
        <v>248</v>
      </c>
      <c r="B272">
        <v>1.4864680850400075E-3</v>
      </c>
      <c r="C272">
        <v>-1.4864680850400075E-3</v>
      </c>
      <c r="D272">
        <v>-7.1203304419399632E-3</v>
      </c>
    </row>
    <row r="273" spans="1:4" x14ac:dyDescent="0.3">
      <c r="A273">
        <v>249</v>
      </c>
      <c r="B273">
        <v>0.11359000953631382</v>
      </c>
      <c r="C273">
        <v>-0.11359000953631382</v>
      </c>
      <c r="D273">
        <v>-0.54410747929370962</v>
      </c>
    </row>
    <row r="274" spans="1:4" x14ac:dyDescent="0.3">
      <c r="A274">
        <v>250</v>
      </c>
      <c r="B274">
        <v>0.11125451908941228</v>
      </c>
      <c r="C274">
        <v>0.88874548091058769</v>
      </c>
      <c r="D274">
        <v>4.2571795294844224</v>
      </c>
    </row>
    <row r="275" spans="1:4" x14ac:dyDescent="0.3">
      <c r="A275">
        <v>251</v>
      </c>
      <c r="B275">
        <v>3.4183334341661528E-2</v>
      </c>
      <c r="C275">
        <v>-3.4183334341661528E-2</v>
      </c>
      <c r="D275">
        <v>-0.16374158219037271</v>
      </c>
    </row>
    <row r="276" spans="1:4" x14ac:dyDescent="0.3">
      <c r="A276">
        <v>252</v>
      </c>
      <c r="B276">
        <v>0.1065835381956092</v>
      </c>
      <c r="C276">
        <v>-0.1065835381956092</v>
      </c>
      <c r="D276">
        <v>-0.510545782490474</v>
      </c>
    </row>
    <row r="277" spans="1:4" x14ac:dyDescent="0.3">
      <c r="A277">
        <v>253</v>
      </c>
      <c r="B277">
        <v>7.6222162385889219E-2</v>
      </c>
      <c r="C277">
        <v>-7.6222162385889219E-2</v>
      </c>
      <c r="D277">
        <v>-0.36511176300978637</v>
      </c>
    </row>
    <row r="278" spans="1:4" x14ac:dyDescent="0.3">
      <c r="A278">
        <v>254</v>
      </c>
      <c r="B278">
        <v>-4.9146964803785324E-2</v>
      </c>
      <c r="C278">
        <v>4.9146964803785324E-2</v>
      </c>
      <c r="D278">
        <v>0.23541886512277593</v>
      </c>
    </row>
    <row r="279" spans="1:4" x14ac:dyDescent="0.3">
      <c r="A279">
        <v>255</v>
      </c>
      <c r="B279">
        <v>6.6880200598283063E-2</v>
      </c>
      <c r="C279">
        <v>-6.6880200598283063E-2</v>
      </c>
      <c r="D279">
        <v>-0.32036283393880555</v>
      </c>
    </row>
    <row r="280" spans="1:4" x14ac:dyDescent="0.3">
      <c r="A280">
        <v>256</v>
      </c>
      <c r="B280">
        <v>8.5564124173495348E-2</v>
      </c>
      <c r="C280">
        <v>-8.5564124173495348E-2</v>
      </c>
      <c r="D280">
        <v>-0.40986069208076709</v>
      </c>
    </row>
    <row r="281" spans="1:4" x14ac:dyDescent="0.3">
      <c r="A281">
        <v>257</v>
      </c>
      <c r="B281">
        <v>0.12993844266462456</v>
      </c>
      <c r="C281">
        <v>-0.12993844266462456</v>
      </c>
      <c r="D281">
        <v>-0.62241810516792584</v>
      </c>
    </row>
    <row r="282" spans="1:4" x14ac:dyDescent="0.3">
      <c r="A282">
        <v>258</v>
      </c>
      <c r="B282">
        <v>8.089314327969227E-2</v>
      </c>
      <c r="C282">
        <v>-8.089314327969227E-2</v>
      </c>
      <c r="D282">
        <v>-0.38748622754527667</v>
      </c>
    </row>
    <row r="283" spans="1:4" x14ac:dyDescent="0.3">
      <c r="A283">
        <v>259</v>
      </c>
      <c r="B283">
        <v>2.7176863000956925E-2</v>
      </c>
      <c r="C283">
        <v>-2.7176863000956925E-2</v>
      </c>
      <c r="D283">
        <v>-0.13017988538713718</v>
      </c>
    </row>
    <row r="284" spans="1:4" x14ac:dyDescent="0.3">
      <c r="A284">
        <v>260</v>
      </c>
      <c r="B284">
        <v>5.5202748363775367E-2</v>
      </c>
      <c r="C284">
        <v>-5.5202748363775367E-2</v>
      </c>
      <c r="D284">
        <v>-0.26442667260007952</v>
      </c>
    </row>
    <row r="285" spans="1:4" x14ac:dyDescent="0.3">
      <c r="A285">
        <v>261</v>
      </c>
      <c r="B285">
        <v>9.9577066854904583E-2</v>
      </c>
      <c r="C285">
        <v>-9.9577066854904583E-2</v>
      </c>
      <c r="D285">
        <v>-0.47698408568723832</v>
      </c>
    </row>
    <row r="286" spans="1:4" x14ac:dyDescent="0.3">
      <c r="A286">
        <v>262</v>
      </c>
      <c r="B286">
        <v>-4.0552359959187663E-2</v>
      </c>
      <c r="C286">
        <v>4.0552359959187663E-2</v>
      </c>
      <c r="D286">
        <v>0.19424985037747361</v>
      </c>
    </row>
    <row r="287" spans="1:4" x14ac:dyDescent="0.3">
      <c r="A287">
        <v>263</v>
      </c>
      <c r="B287">
        <v>8.089314327969227E-2</v>
      </c>
      <c r="C287">
        <v>-8.089314327969227E-2</v>
      </c>
      <c r="D287">
        <v>-0.38748622754527667</v>
      </c>
    </row>
    <row r="288" spans="1:4" x14ac:dyDescent="0.3">
      <c r="A288">
        <v>264</v>
      </c>
      <c r="B288">
        <v>-3.5881379065384592E-2</v>
      </c>
      <c r="C288">
        <v>3.5881379065384592E-2</v>
      </c>
      <c r="D288">
        <v>0.17187538584198322</v>
      </c>
    </row>
    <row r="289" spans="1:4" x14ac:dyDescent="0.3">
      <c r="A289">
        <v>265</v>
      </c>
      <c r="B289">
        <v>-4.0552359959187663E-2</v>
      </c>
      <c r="C289">
        <v>4.0552359959187663E-2</v>
      </c>
      <c r="D289">
        <v>0.19424985037747361</v>
      </c>
    </row>
    <row r="290" spans="1:4" x14ac:dyDescent="0.3">
      <c r="A290">
        <v>266</v>
      </c>
      <c r="B290">
        <v>0.1322739331115261</v>
      </c>
      <c r="C290">
        <v>-0.1322739331115261</v>
      </c>
      <c r="D290">
        <v>-0.63360533743567105</v>
      </c>
    </row>
    <row r="291" spans="1:4" x14ac:dyDescent="0.3">
      <c r="A291">
        <v>267</v>
      </c>
      <c r="B291">
        <v>2.9512353447858464E-2</v>
      </c>
      <c r="C291">
        <v>-2.9512353447858464E-2</v>
      </c>
      <c r="D291">
        <v>-0.14136711765488238</v>
      </c>
    </row>
    <row r="292" spans="1:4" x14ac:dyDescent="0.3">
      <c r="A292">
        <v>268</v>
      </c>
      <c r="B292">
        <v>6.9215691045184602E-2</v>
      </c>
      <c r="C292">
        <v>-6.9215691045184602E-2</v>
      </c>
      <c r="D292">
        <v>-0.33155006620655075</v>
      </c>
    </row>
    <row r="293" spans="1:4" x14ac:dyDescent="0.3">
      <c r="A293">
        <v>269</v>
      </c>
      <c r="B293">
        <v>0.10424804774870766</v>
      </c>
      <c r="C293">
        <v>-0.10424804774870766</v>
      </c>
      <c r="D293">
        <v>-0.49935855022272874</v>
      </c>
    </row>
    <row r="294" spans="1:4" x14ac:dyDescent="0.3">
      <c r="A294">
        <v>270</v>
      </c>
      <c r="B294">
        <v>-1.9532945937073831E-2</v>
      </c>
      <c r="C294">
        <v>1.9532945937073831E-2</v>
      </c>
      <c r="D294">
        <v>9.3564759967766836E-2</v>
      </c>
    </row>
    <row r="295" spans="1:4" x14ac:dyDescent="0.3">
      <c r="A295">
        <v>271</v>
      </c>
      <c r="B295">
        <v>-1.7197455490172292E-2</v>
      </c>
      <c r="C295">
        <v>1.7197455490172292E-2</v>
      </c>
      <c r="D295">
        <v>8.237752770002163E-2</v>
      </c>
    </row>
    <row r="296" spans="1:4" x14ac:dyDescent="0.3">
      <c r="A296">
        <v>272</v>
      </c>
      <c r="B296">
        <v>8.089314327969227E-2</v>
      </c>
      <c r="C296">
        <v>-8.089314327969227E-2</v>
      </c>
      <c r="D296">
        <v>-0.38748622754527667</v>
      </c>
    </row>
    <row r="297" spans="1:4" x14ac:dyDescent="0.3">
      <c r="A297">
        <v>273</v>
      </c>
      <c r="B297">
        <v>0.1322739331115261</v>
      </c>
      <c r="C297">
        <v>-0.1322739331115261</v>
      </c>
      <c r="D297">
        <v>-0.63360533743567105</v>
      </c>
    </row>
    <row r="298" spans="1:4" x14ac:dyDescent="0.3">
      <c r="A298">
        <v>274</v>
      </c>
      <c r="B298">
        <v>-3.8216869512286131E-2</v>
      </c>
      <c r="C298">
        <v>3.8216869512286131E-2</v>
      </c>
      <c r="D298">
        <v>0.18306261810972843</v>
      </c>
    </row>
    <row r="299" spans="1:4" x14ac:dyDescent="0.3">
      <c r="A299">
        <v>275</v>
      </c>
      <c r="B299">
        <v>2.2505882107153846E-2</v>
      </c>
      <c r="C299">
        <v>-2.2505882107153846E-2</v>
      </c>
      <c r="D299">
        <v>-0.10780542085164675</v>
      </c>
    </row>
    <row r="300" spans="1:4" x14ac:dyDescent="0.3">
      <c r="A300">
        <v>276</v>
      </c>
      <c r="B300">
        <v>-2.4203926830876903E-2</v>
      </c>
      <c r="C300">
        <v>2.4203926830876903E-2</v>
      </c>
      <c r="D300">
        <v>0.11593922450325721</v>
      </c>
    </row>
    <row r="301" spans="1:4" x14ac:dyDescent="0.3">
      <c r="A301">
        <v>277</v>
      </c>
      <c r="B301">
        <v>0.1322739331115261</v>
      </c>
      <c r="C301">
        <v>-0.1322739331115261</v>
      </c>
      <c r="D301">
        <v>-0.63360533743567105</v>
      </c>
    </row>
    <row r="302" spans="1:4" x14ac:dyDescent="0.3">
      <c r="A302">
        <v>278</v>
      </c>
      <c r="B302">
        <v>5.9873729257578445E-2</v>
      </c>
      <c r="C302">
        <v>-5.9873729257578445E-2</v>
      </c>
      <c r="D302">
        <v>-0.28680113713556993</v>
      </c>
    </row>
    <row r="303" spans="1:4" x14ac:dyDescent="0.3">
      <c r="A303">
        <v>279</v>
      </c>
      <c r="B303">
        <v>0.10191255730180612</v>
      </c>
      <c r="C303">
        <v>-0.10191255730180612</v>
      </c>
      <c r="D303">
        <v>-0.48817131795498353</v>
      </c>
    </row>
    <row r="304" spans="1:4" x14ac:dyDescent="0.3">
      <c r="A304">
        <v>280</v>
      </c>
      <c r="B304">
        <v>0.12993844266462456</v>
      </c>
      <c r="C304">
        <v>-0.12993844266462456</v>
      </c>
      <c r="D304">
        <v>-0.62241810516792584</v>
      </c>
    </row>
    <row r="305" spans="1:4" x14ac:dyDescent="0.3">
      <c r="A305">
        <v>281</v>
      </c>
      <c r="B305">
        <v>3.8219585319415467E-3</v>
      </c>
      <c r="C305">
        <v>-3.8219585319415467E-3</v>
      </c>
      <c r="D305">
        <v>-1.8307562709685171E-2</v>
      </c>
    </row>
    <row r="306" spans="1:4" x14ac:dyDescent="0.3">
      <c r="A306">
        <v>282</v>
      </c>
      <c r="B306">
        <v>-5.5200032556646031E-3</v>
      </c>
      <c r="C306">
        <v>5.5200032556646031E-3</v>
      </c>
      <c r="D306">
        <v>2.6441366361295626E-2</v>
      </c>
    </row>
    <row r="307" spans="1:4" x14ac:dyDescent="0.3">
      <c r="A307">
        <v>283</v>
      </c>
      <c r="B307">
        <v>7.1551181492086127E-2</v>
      </c>
      <c r="C307">
        <v>-7.1551181492086127E-2</v>
      </c>
      <c r="D307">
        <v>-0.3427372984742959</v>
      </c>
    </row>
    <row r="308" spans="1:4" x14ac:dyDescent="0.3">
      <c r="A308">
        <v>284</v>
      </c>
      <c r="B308">
        <v>4.3525296129267685E-2</v>
      </c>
      <c r="C308">
        <v>-4.3525296129267685E-2</v>
      </c>
      <c r="D308">
        <v>-0.20849051126135357</v>
      </c>
    </row>
    <row r="309" spans="1:4" x14ac:dyDescent="0.3">
      <c r="A309">
        <v>285</v>
      </c>
      <c r="B309">
        <v>5.0531767469972289E-2</v>
      </c>
      <c r="C309">
        <v>-5.0531767469972289E-2</v>
      </c>
      <c r="D309">
        <v>-0.2420522080645891</v>
      </c>
    </row>
    <row r="310" spans="1:4" x14ac:dyDescent="0.3">
      <c r="A310">
        <v>286</v>
      </c>
      <c r="B310">
        <v>2.9512353447858464E-2</v>
      </c>
      <c r="C310">
        <v>-2.9512353447858464E-2</v>
      </c>
      <c r="D310">
        <v>-0.14136711765488238</v>
      </c>
    </row>
    <row r="311" spans="1:4" x14ac:dyDescent="0.3">
      <c r="A311">
        <v>287</v>
      </c>
      <c r="B311">
        <v>2.4841372554055385E-2</v>
      </c>
      <c r="C311">
        <v>-2.4841372554055385E-2</v>
      </c>
      <c r="D311">
        <v>-0.11899265311939197</v>
      </c>
    </row>
    <row r="312" spans="1:4" x14ac:dyDescent="0.3">
      <c r="A312">
        <v>288</v>
      </c>
      <c r="B312">
        <v>8.089314327969227E-2</v>
      </c>
      <c r="C312">
        <v>-8.089314327969227E-2</v>
      </c>
      <c r="D312">
        <v>-0.38748622754527667</v>
      </c>
    </row>
    <row r="313" spans="1:4" x14ac:dyDescent="0.3">
      <c r="A313">
        <v>289</v>
      </c>
      <c r="B313">
        <v>7.388667193898768E-2</v>
      </c>
      <c r="C313">
        <v>-7.388667193898768E-2</v>
      </c>
      <c r="D313">
        <v>-0.35392453074204117</v>
      </c>
    </row>
    <row r="314" spans="1:4" x14ac:dyDescent="0.3">
      <c r="A314">
        <v>290</v>
      </c>
      <c r="B314">
        <v>2.0170391660252307E-2</v>
      </c>
      <c r="C314">
        <v>-2.0170391660252307E-2</v>
      </c>
      <c r="D314">
        <v>-9.6618188583901546E-2</v>
      </c>
    </row>
    <row r="315" spans="1:4" x14ac:dyDescent="0.3">
      <c r="A315">
        <v>291</v>
      </c>
      <c r="B315">
        <v>7.1551181492086127E-2</v>
      </c>
      <c r="C315">
        <v>-7.1551181492086127E-2</v>
      </c>
      <c r="D315">
        <v>-0.3427372984742959</v>
      </c>
    </row>
    <row r="316" spans="1:4" x14ac:dyDescent="0.3">
      <c r="A316">
        <v>292</v>
      </c>
      <c r="B316">
        <v>7.6222162385889219E-2</v>
      </c>
      <c r="C316">
        <v>-7.6222162385889219E-2</v>
      </c>
      <c r="D316">
        <v>-0.36511176300978637</v>
      </c>
    </row>
    <row r="317" spans="1:4" x14ac:dyDescent="0.3">
      <c r="A317">
        <v>293</v>
      </c>
      <c r="B317">
        <v>3.4183334341661528E-2</v>
      </c>
      <c r="C317">
        <v>-3.4183334341661528E-2</v>
      </c>
      <c r="D317">
        <v>-0.16374158219037271</v>
      </c>
    </row>
    <row r="318" spans="1:4" x14ac:dyDescent="0.3">
      <c r="A318">
        <v>294</v>
      </c>
      <c r="B318">
        <v>6.9215691045184602E-2</v>
      </c>
      <c r="C318">
        <v>-6.9215691045184602E-2</v>
      </c>
      <c r="D318">
        <v>-0.33155006620655075</v>
      </c>
    </row>
    <row r="319" spans="1:4" x14ac:dyDescent="0.3">
      <c r="A319">
        <v>295</v>
      </c>
      <c r="B319">
        <v>5.0531767469972289E-2</v>
      </c>
      <c r="C319">
        <v>-5.0531767469972289E-2</v>
      </c>
      <c r="D319">
        <v>-0.2420522080645891</v>
      </c>
    </row>
    <row r="320" spans="1:4" x14ac:dyDescent="0.3">
      <c r="A320">
        <v>296</v>
      </c>
      <c r="B320">
        <v>-1.7197455490172292E-2</v>
      </c>
      <c r="C320">
        <v>1.7197455490172292E-2</v>
      </c>
      <c r="D320">
        <v>8.237752770002163E-2</v>
      </c>
    </row>
    <row r="321" spans="1:4" x14ac:dyDescent="0.3">
      <c r="A321">
        <v>297</v>
      </c>
      <c r="B321">
        <v>2.2505882107153846E-2</v>
      </c>
      <c r="C321">
        <v>-2.2505882107153846E-2</v>
      </c>
      <c r="D321">
        <v>-0.10780542085164675</v>
      </c>
    </row>
    <row r="322" spans="1:4" x14ac:dyDescent="0.3">
      <c r="A322">
        <v>298</v>
      </c>
      <c r="B322">
        <v>8.492939425744625E-3</v>
      </c>
      <c r="C322">
        <v>-8.492939425744625E-3</v>
      </c>
      <c r="D322">
        <v>-4.0682027245175584E-2</v>
      </c>
    </row>
    <row r="323" spans="1:4" x14ac:dyDescent="0.3">
      <c r="A323">
        <v>299</v>
      </c>
      <c r="B323">
        <v>-7.8554937025661423E-3</v>
      </c>
      <c r="C323">
        <v>7.8554937025661423E-3</v>
      </c>
      <c r="D323">
        <v>3.7628598629040833E-2</v>
      </c>
    </row>
    <row r="324" spans="1:4" x14ac:dyDescent="0.3">
      <c r="A324">
        <v>300</v>
      </c>
      <c r="B324">
        <v>4.1189805682366146E-2</v>
      </c>
      <c r="C324">
        <v>-4.1189805682366146E-2</v>
      </c>
      <c r="D324">
        <v>-0.19730327899360836</v>
      </c>
    </row>
    <row r="325" spans="1:4" x14ac:dyDescent="0.3">
      <c r="A325">
        <v>301</v>
      </c>
      <c r="B325">
        <v>0.11359000953631382</v>
      </c>
      <c r="C325">
        <v>0.88640999046368618</v>
      </c>
      <c r="D325">
        <v>4.2459922972166773</v>
      </c>
    </row>
    <row r="326" spans="1:4" x14ac:dyDescent="0.3">
      <c r="A326">
        <v>302</v>
      </c>
      <c r="B326">
        <v>6.9215691045184602E-2</v>
      </c>
      <c r="C326">
        <v>-6.9215691045184602E-2</v>
      </c>
      <c r="D326">
        <v>-0.33155006620655075</v>
      </c>
    </row>
    <row r="327" spans="1:4" x14ac:dyDescent="0.3">
      <c r="A327">
        <v>303</v>
      </c>
      <c r="B327">
        <v>1.0828429872646164E-2</v>
      </c>
      <c r="C327">
        <v>-1.0828429872646164E-2</v>
      </c>
      <c r="D327">
        <v>-5.186925951292079E-2</v>
      </c>
    </row>
    <row r="328" spans="1:4" x14ac:dyDescent="0.3">
      <c r="A328">
        <v>304</v>
      </c>
      <c r="B328">
        <v>2.0170391660252307E-2</v>
      </c>
      <c r="C328">
        <v>-2.0170391660252307E-2</v>
      </c>
      <c r="D328">
        <v>-9.6618188583901546E-2</v>
      </c>
    </row>
    <row r="329" spans="1:4" x14ac:dyDescent="0.3">
      <c r="A329">
        <v>305</v>
      </c>
      <c r="B329">
        <v>8.3228633726593809E-2</v>
      </c>
      <c r="C329">
        <v>-8.3228633726593809E-2</v>
      </c>
      <c r="D329">
        <v>-0.39867345981302188</v>
      </c>
    </row>
    <row r="330" spans="1:4" x14ac:dyDescent="0.3">
      <c r="A330">
        <v>306</v>
      </c>
      <c r="B330">
        <v>4.3525296129267685E-2</v>
      </c>
      <c r="C330">
        <v>-4.3525296129267685E-2</v>
      </c>
      <c r="D330">
        <v>-0.20849051126135357</v>
      </c>
    </row>
    <row r="331" spans="1:4" x14ac:dyDescent="0.3">
      <c r="A331">
        <v>307</v>
      </c>
      <c r="B331">
        <v>1.0828429872646164E-2</v>
      </c>
      <c r="C331">
        <v>-1.0828429872646164E-2</v>
      </c>
      <c r="D331">
        <v>-5.186925951292079E-2</v>
      </c>
    </row>
    <row r="332" spans="1:4" x14ac:dyDescent="0.3">
      <c r="A332">
        <v>308</v>
      </c>
      <c r="B332">
        <v>4.3525296129267685E-2</v>
      </c>
      <c r="C332">
        <v>-4.3525296129267685E-2</v>
      </c>
      <c r="D332">
        <v>-0.20849051126135357</v>
      </c>
    </row>
    <row r="333" spans="1:4" x14ac:dyDescent="0.3">
      <c r="A333">
        <v>309</v>
      </c>
      <c r="B333">
        <v>-5.5200032556646031E-3</v>
      </c>
      <c r="C333">
        <v>5.5200032556646031E-3</v>
      </c>
      <c r="D333">
        <v>2.6441366361295626E-2</v>
      </c>
    </row>
    <row r="334" spans="1:4" x14ac:dyDescent="0.3">
      <c r="A334">
        <v>310</v>
      </c>
      <c r="B334">
        <v>7.8557652832790731E-2</v>
      </c>
      <c r="C334">
        <v>-7.8557652832790731E-2</v>
      </c>
      <c r="D334">
        <v>-0.37629899527753147</v>
      </c>
    </row>
    <row r="335" spans="1:4" x14ac:dyDescent="0.3">
      <c r="A335">
        <v>311</v>
      </c>
      <c r="B335">
        <v>0.1322739331115261</v>
      </c>
      <c r="C335">
        <v>-0.1322739331115261</v>
      </c>
      <c r="D335">
        <v>-0.63360533743567105</v>
      </c>
    </row>
    <row r="336" spans="1:4" x14ac:dyDescent="0.3">
      <c r="A336">
        <v>312</v>
      </c>
      <c r="B336">
        <v>0.11826099043011687</v>
      </c>
      <c r="C336">
        <v>-0.11826099043011687</v>
      </c>
      <c r="D336">
        <v>-0.56648194382919981</v>
      </c>
    </row>
    <row r="337" spans="1:4" x14ac:dyDescent="0.3">
      <c r="A337">
        <v>313</v>
      </c>
      <c r="B337">
        <v>6.6880200598283063E-2</v>
      </c>
      <c r="C337">
        <v>-6.6880200598283063E-2</v>
      </c>
      <c r="D337">
        <v>-0.32036283393880555</v>
      </c>
    </row>
    <row r="338" spans="1:4" x14ac:dyDescent="0.3">
      <c r="A338">
        <v>314</v>
      </c>
      <c r="B338">
        <v>6.6880200598283063E-2</v>
      </c>
      <c r="C338">
        <v>-6.6880200598283063E-2</v>
      </c>
      <c r="D338">
        <v>-0.32036283393880555</v>
      </c>
    </row>
    <row r="339" spans="1:4" x14ac:dyDescent="0.3">
      <c r="A339">
        <v>315</v>
      </c>
      <c r="B339">
        <v>8.3228633726593809E-2</v>
      </c>
      <c r="C339">
        <v>-8.3228633726593809E-2</v>
      </c>
      <c r="D339">
        <v>-0.39867345981302188</v>
      </c>
    </row>
    <row r="340" spans="1:4" x14ac:dyDescent="0.3">
      <c r="A340">
        <v>316</v>
      </c>
      <c r="B340">
        <v>7.8557652832790731E-2</v>
      </c>
      <c r="C340">
        <v>-7.8557652832790731E-2</v>
      </c>
      <c r="D340">
        <v>-0.37629899527753147</v>
      </c>
    </row>
    <row r="341" spans="1:4" x14ac:dyDescent="0.3">
      <c r="A341">
        <v>317</v>
      </c>
      <c r="B341">
        <v>8.5564124173495348E-2</v>
      </c>
      <c r="C341">
        <v>-8.5564124173495348E-2</v>
      </c>
      <c r="D341">
        <v>-0.40986069208076709</v>
      </c>
    </row>
    <row r="342" spans="1:4" x14ac:dyDescent="0.3">
      <c r="A342">
        <v>318</v>
      </c>
      <c r="B342">
        <v>8.089314327969227E-2</v>
      </c>
      <c r="C342">
        <v>-8.089314327969227E-2</v>
      </c>
      <c r="D342">
        <v>-0.38748622754527667</v>
      </c>
    </row>
    <row r="343" spans="1:4" x14ac:dyDescent="0.3">
      <c r="A343">
        <v>319</v>
      </c>
      <c r="B343">
        <v>6.6880200598283063E-2</v>
      </c>
      <c r="C343">
        <v>-6.6880200598283063E-2</v>
      </c>
      <c r="D343">
        <v>-0.32036283393880555</v>
      </c>
    </row>
    <row r="344" spans="1:4" x14ac:dyDescent="0.3">
      <c r="A344">
        <v>320</v>
      </c>
      <c r="B344">
        <v>5.0531767469972289E-2</v>
      </c>
      <c r="C344">
        <v>-5.0531767469972289E-2</v>
      </c>
      <c r="D344">
        <v>-0.2420522080645891</v>
      </c>
    </row>
    <row r="345" spans="1:4" x14ac:dyDescent="0.3">
      <c r="A345">
        <v>321</v>
      </c>
      <c r="B345">
        <v>0.10891902864251074</v>
      </c>
      <c r="C345">
        <v>0.8910809713574892</v>
      </c>
      <c r="D345">
        <v>4.2683667617521674</v>
      </c>
    </row>
    <row r="346" spans="1:4" x14ac:dyDescent="0.3">
      <c r="A346">
        <v>322</v>
      </c>
      <c r="B346">
        <v>0.12993844266462456</v>
      </c>
      <c r="C346">
        <v>0.87006155733537538</v>
      </c>
      <c r="D346">
        <v>4.1676816713424607</v>
      </c>
    </row>
    <row r="347" spans="1:4" x14ac:dyDescent="0.3">
      <c r="A347">
        <v>323</v>
      </c>
      <c r="B347">
        <v>0.10891902864251074</v>
      </c>
      <c r="C347">
        <v>-0.10891902864251074</v>
      </c>
      <c r="D347">
        <v>-0.5217330147582192</v>
      </c>
    </row>
    <row r="348" spans="1:4" x14ac:dyDescent="0.3">
      <c r="A348">
        <v>324</v>
      </c>
      <c r="B348">
        <v>7.6222162385889219E-2</v>
      </c>
      <c r="C348">
        <v>-7.6222162385889219E-2</v>
      </c>
      <c r="D348">
        <v>-0.36511176300978637</v>
      </c>
    </row>
    <row r="349" spans="1:4" x14ac:dyDescent="0.3">
      <c r="A349">
        <v>325</v>
      </c>
      <c r="B349">
        <v>6.6880200598283063E-2</v>
      </c>
      <c r="C349">
        <v>-6.6880200598283063E-2</v>
      </c>
      <c r="D349">
        <v>-0.32036283393880555</v>
      </c>
    </row>
    <row r="350" spans="1:4" x14ac:dyDescent="0.3">
      <c r="A350">
        <v>326</v>
      </c>
      <c r="B350">
        <v>-5.0735098307678368E-2</v>
      </c>
      <c r="C350">
        <v>5.0735098307678368E-2</v>
      </c>
      <c r="D350">
        <v>0.24302618306484267</v>
      </c>
    </row>
    <row r="351" spans="1:4" x14ac:dyDescent="0.3">
      <c r="A351">
        <v>327</v>
      </c>
      <c r="B351">
        <v>2.0170391660252307E-2</v>
      </c>
      <c r="C351">
        <v>-2.0170391660252307E-2</v>
      </c>
      <c r="D351">
        <v>-9.6618188583901546E-2</v>
      </c>
    </row>
    <row r="352" spans="1:4" x14ac:dyDescent="0.3">
      <c r="A352">
        <v>328</v>
      </c>
      <c r="B352">
        <v>6.6880200598283063E-2</v>
      </c>
      <c r="C352">
        <v>-6.6880200598283063E-2</v>
      </c>
      <c r="D352">
        <v>-0.32036283393880555</v>
      </c>
    </row>
    <row r="353" spans="1:4" x14ac:dyDescent="0.3">
      <c r="A353">
        <v>329</v>
      </c>
      <c r="B353">
        <v>2.4841372554055385E-2</v>
      </c>
      <c r="C353">
        <v>-2.4841372554055385E-2</v>
      </c>
      <c r="D353">
        <v>-0.11899265311939197</v>
      </c>
    </row>
    <row r="354" spans="1:4" x14ac:dyDescent="0.3">
      <c r="A354">
        <v>330</v>
      </c>
      <c r="B354">
        <v>0.11826099043011687</v>
      </c>
      <c r="C354">
        <v>-0.11826099043011687</v>
      </c>
      <c r="D354">
        <v>-0.56648194382919981</v>
      </c>
    </row>
    <row r="355" spans="1:4" x14ac:dyDescent="0.3">
      <c r="A355">
        <v>331</v>
      </c>
      <c r="B355">
        <v>0.10191255730180612</v>
      </c>
      <c r="C355">
        <v>-0.10191255730180612</v>
      </c>
      <c r="D355">
        <v>-0.48817131795498353</v>
      </c>
    </row>
    <row r="356" spans="1:4" x14ac:dyDescent="0.3">
      <c r="A356">
        <v>332</v>
      </c>
      <c r="B356">
        <v>0.13694491400532918</v>
      </c>
      <c r="C356">
        <v>0.86305508599467085</v>
      </c>
      <c r="D356">
        <v>4.1341199745392254</v>
      </c>
    </row>
    <row r="357" spans="1:4" x14ac:dyDescent="0.3">
      <c r="A357">
        <v>333</v>
      </c>
      <c r="B357">
        <v>6.9215691045184602E-2</v>
      </c>
      <c r="C357">
        <v>-6.9215691045184602E-2</v>
      </c>
      <c r="D357">
        <v>-0.33155006620655075</v>
      </c>
    </row>
    <row r="358" spans="1:4" x14ac:dyDescent="0.3">
      <c r="A358">
        <v>334</v>
      </c>
      <c r="B358">
        <v>2.9512353447858464E-2</v>
      </c>
      <c r="C358">
        <v>-2.9512353447858464E-2</v>
      </c>
      <c r="D358">
        <v>-0.14136711765488238</v>
      </c>
    </row>
    <row r="359" spans="1:4" x14ac:dyDescent="0.3">
      <c r="A359">
        <v>335</v>
      </c>
      <c r="B359">
        <v>0.11592549998321536</v>
      </c>
      <c r="C359">
        <v>-0.11592549998321536</v>
      </c>
      <c r="D359">
        <v>-0.55529471156145482</v>
      </c>
    </row>
    <row r="360" spans="1:4" x14ac:dyDescent="0.3">
      <c r="A360">
        <v>336</v>
      </c>
      <c r="B360">
        <v>2.0170391660252307E-2</v>
      </c>
      <c r="C360">
        <v>-2.0170391660252307E-2</v>
      </c>
      <c r="D360">
        <v>-9.6618188583901546E-2</v>
      </c>
    </row>
    <row r="361" spans="1:4" x14ac:dyDescent="0.3">
      <c r="A361">
        <v>337</v>
      </c>
      <c r="B361">
        <v>0.1322739331115261</v>
      </c>
      <c r="C361">
        <v>-0.1322739331115261</v>
      </c>
      <c r="D361">
        <v>-0.63360533743567105</v>
      </c>
    </row>
    <row r="362" spans="1:4" x14ac:dyDescent="0.3">
      <c r="A362">
        <v>338</v>
      </c>
      <c r="B362">
        <v>4.5860786576169224E-2</v>
      </c>
      <c r="C362">
        <v>-4.5860786576169224E-2</v>
      </c>
      <c r="D362">
        <v>-0.21967774352909877</v>
      </c>
    </row>
    <row r="363" spans="1:4" x14ac:dyDescent="0.3">
      <c r="A363">
        <v>339</v>
      </c>
      <c r="B363">
        <v>6.4544710151381524E-2</v>
      </c>
      <c r="C363">
        <v>-6.4544710151381524E-2</v>
      </c>
      <c r="D363">
        <v>-0.30917560167106034</v>
      </c>
    </row>
    <row r="364" spans="1:4" x14ac:dyDescent="0.3">
      <c r="A364">
        <v>340</v>
      </c>
      <c r="B364">
        <v>4.1189805682366146E-2</v>
      </c>
      <c r="C364">
        <v>-4.1189805682366146E-2</v>
      </c>
      <c r="D364">
        <v>-0.19730327899360836</v>
      </c>
    </row>
    <row r="365" spans="1:4" x14ac:dyDescent="0.3">
      <c r="A365">
        <v>341</v>
      </c>
      <c r="B365">
        <v>1.4864680850400075E-3</v>
      </c>
      <c r="C365">
        <v>-1.4864680850400075E-3</v>
      </c>
      <c r="D365">
        <v>-7.1203304419399632E-3</v>
      </c>
    </row>
    <row r="366" spans="1:4" x14ac:dyDescent="0.3">
      <c r="A366">
        <v>342</v>
      </c>
      <c r="B366">
        <v>0.10424804774870766</v>
      </c>
      <c r="C366">
        <v>-0.10424804774870766</v>
      </c>
      <c r="D366">
        <v>-0.49935855022272874</v>
      </c>
    </row>
    <row r="367" spans="1:4" x14ac:dyDescent="0.3">
      <c r="A367">
        <v>343</v>
      </c>
      <c r="B367">
        <v>5.2867257916873828E-2</v>
      </c>
      <c r="C367">
        <v>-5.2867257916873828E-2</v>
      </c>
      <c r="D367">
        <v>-0.25323944033233431</v>
      </c>
    </row>
    <row r="368" spans="1:4" x14ac:dyDescent="0.3">
      <c r="A368">
        <v>344</v>
      </c>
      <c r="B368">
        <v>8.492939425744625E-3</v>
      </c>
      <c r="C368">
        <v>-8.492939425744625E-3</v>
      </c>
      <c r="D368">
        <v>-4.0682027245175584E-2</v>
      </c>
    </row>
    <row r="369" spans="1:4" x14ac:dyDescent="0.3">
      <c r="A369">
        <v>345</v>
      </c>
      <c r="B369">
        <v>3.8219585319415467E-3</v>
      </c>
      <c r="C369">
        <v>-3.8219585319415467E-3</v>
      </c>
      <c r="D369">
        <v>-1.8307562709685171E-2</v>
      </c>
    </row>
    <row r="370" spans="1:4" x14ac:dyDescent="0.3">
      <c r="A370">
        <v>346</v>
      </c>
      <c r="B370">
        <v>2.9512353447858464E-2</v>
      </c>
      <c r="C370">
        <v>-2.9512353447858464E-2</v>
      </c>
      <c r="D370">
        <v>-0.14136711765488238</v>
      </c>
    </row>
    <row r="371" spans="1:4" x14ac:dyDescent="0.3">
      <c r="A371">
        <v>347</v>
      </c>
      <c r="B371">
        <v>0.11592549998321536</v>
      </c>
      <c r="C371">
        <v>-0.11592549998321536</v>
      </c>
      <c r="D371">
        <v>-0.55529471156145482</v>
      </c>
    </row>
    <row r="372" spans="1:4" x14ac:dyDescent="0.3">
      <c r="A372">
        <v>348</v>
      </c>
      <c r="B372">
        <v>9.4906085961101505E-2</v>
      </c>
      <c r="C372">
        <v>-9.4906085961101505E-2</v>
      </c>
      <c r="D372">
        <v>-0.45460962115174791</v>
      </c>
    </row>
    <row r="373" spans="1:4" x14ac:dyDescent="0.3">
      <c r="A373">
        <v>349</v>
      </c>
      <c r="B373">
        <v>-2.6539417277778442E-2</v>
      </c>
      <c r="C373">
        <v>2.6539417277778442E-2</v>
      </c>
      <c r="D373">
        <v>0.12712645677100243</v>
      </c>
    </row>
    <row r="374" spans="1:4" x14ac:dyDescent="0.3">
      <c r="A374">
        <v>350</v>
      </c>
      <c r="B374">
        <v>6.2209219704479984E-2</v>
      </c>
      <c r="C374">
        <v>-6.2209219704479984E-2</v>
      </c>
      <c r="D374">
        <v>-0.29798836940331513</v>
      </c>
    </row>
    <row r="375" spans="1:4" x14ac:dyDescent="0.3">
      <c r="A375">
        <v>351</v>
      </c>
      <c r="B375">
        <v>4.5860786576169224E-2</v>
      </c>
      <c r="C375">
        <v>-4.5860786576169224E-2</v>
      </c>
      <c r="D375">
        <v>-0.21967774352909877</v>
      </c>
    </row>
    <row r="376" spans="1:4" x14ac:dyDescent="0.3">
      <c r="A376">
        <v>352</v>
      </c>
      <c r="B376">
        <v>1.4864680850400075E-3</v>
      </c>
      <c r="C376">
        <v>-1.4864680850400075E-3</v>
      </c>
      <c r="D376">
        <v>-7.1203304419399632E-3</v>
      </c>
    </row>
    <row r="377" spans="1:4" x14ac:dyDescent="0.3">
      <c r="A377">
        <v>353</v>
      </c>
      <c r="B377">
        <v>3.4183334341661528E-2</v>
      </c>
      <c r="C377">
        <v>-3.4183334341661528E-2</v>
      </c>
      <c r="D377">
        <v>-0.16374158219037271</v>
      </c>
    </row>
    <row r="378" spans="1:4" x14ac:dyDescent="0.3">
      <c r="A378">
        <v>354</v>
      </c>
      <c r="B378">
        <v>2.7176863000956925E-2</v>
      </c>
      <c r="C378">
        <v>-2.7176863000956925E-2</v>
      </c>
      <c r="D378">
        <v>-0.13017988538713718</v>
      </c>
    </row>
    <row r="379" spans="1:4" x14ac:dyDescent="0.3">
      <c r="A379">
        <v>355</v>
      </c>
      <c r="B379">
        <v>-4.2887850406089202E-2</v>
      </c>
      <c r="C379">
        <v>4.2887850406089202E-2</v>
      </c>
      <c r="D379">
        <v>0.20543708264521882</v>
      </c>
    </row>
    <row r="380" spans="1:4" x14ac:dyDescent="0.3">
      <c r="A380">
        <v>356</v>
      </c>
      <c r="B380">
        <v>3.4183334341661528E-2</v>
      </c>
      <c r="C380">
        <v>-3.4183334341661528E-2</v>
      </c>
      <c r="D380">
        <v>-0.16374158219037271</v>
      </c>
    </row>
    <row r="381" spans="1:4" x14ac:dyDescent="0.3">
      <c r="A381">
        <v>357</v>
      </c>
      <c r="B381">
        <v>-4.5223340852990741E-2</v>
      </c>
      <c r="C381">
        <v>4.5223340852990741E-2</v>
      </c>
      <c r="D381">
        <v>0.21662431491296402</v>
      </c>
    </row>
    <row r="382" spans="1:4" x14ac:dyDescent="0.3">
      <c r="A382">
        <v>358</v>
      </c>
      <c r="B382">
        <v>7.388667193898768E-2</v>
      </c>
      <c r="C382">
        <v>-7.388667193898768E-2</v>
      </c>
      <c r="D382">
        <v>-0.35392453074204117</v>
      </c>
    </row>
    <row r="383" spans="1:4" x14ac:dyDescent="0.3">
      <c r="A383">
        <v>359</v>
      </c>
      <c r="B383">
        <v>6.4544710151381524E-2</v>
      </c>
      <c r="C383">
        <v>-6.4544710151381524E-2</v>
      </c>
      <c r="D383">
        <v>-0.30917560167106034</v>
      </c>
    </row>
    <row r="384" spans="1:4" x14ac:dyDescent="0.3">
      <c r="A384">
        <v>360</v>
      </c>
      <c r="B384">
        <v>6.2209219704479984E-2</v>
      </c>
      <c r="C384">
        <v>-6.2209219704479984E-2</v>
      </c>
      <c r="D384">
        <v>-0.29798836940331513</v>
      </c>
    </row>
    <row r="385" spans="1:4" x14ac:dyDescent="0.3">
      <c r="A385">
        <v>361</v>
      </c>
      <c r="B385">
        <v>-3.3545888618483052E-2</v>
      </c>
      <c r="C385">
        <v>3.3545888618483052E-2</v>
      </c>
      <c r="D385">
        <v>0.16068815357423802</v>
      </c>
    </row>
    <row r="386" spans="1:4" x14ac:dyDescent="0.3">
      <c r="A386">
        <v>362</v>
      </c>
      <c r="B386">
        <v>0.11359000953631382</v>
      </c>
      <c r="C386">
        <v>-0.11359000953631382</v>
      </c>
      <c r="D386">
        <v>-0.54410747929370962</v>
      </c>
    </row>
    <row r="387" spans="1:4" x14ac:dyDescent="0.3">
      <c r="A387">
        <v>363</v>
      </c>
      <c r="B387">
        <v>0.12293197132391995</v>
      </c>
      <c r="C387">
        <v>-0.12293197132391995</v>
      </c>
      <c r="D387">
        <v>-0.58885640836469022</v>
      </c>
    </row>
    <row r="388" spans="1:4" x14ac:dyDescent="0.3">
      <c r="A388">
        <v>364</v>
      </c>
      <c r="B388">
        <v>7.1551181492086127E-2</v>
      </c>
      <c r="C388">
        <v>-7.1551181492086127E-2</v>
      </c>
      <c r="D388">
        <v>-0.3427372984742959</v>
      </c>
    </row>
    <row r="389" spans="1:4" x14ac:dyDescent="0.3">
      <c r="A389">
        <v>365</v>
      </c>
      <c r="B389">
        <v>3.8219585319415467E-3</v>
      </c>
      <c r="C389">
        <v>-3.8219585319415467E-3</v>
      </c>
      <c r="D389">
        <v>-1.8307562709685171E-2</v>
      </c>
    </row>
    <row r="390" spans="1:4" x14ac:dyDescent="0.3">
      <c r="A390">
        <v>366</v>
      </c>
      <c r="B390">
        <v>7.388667193898768E-2</v>
      </c>
      <c r="C390">
        <v>0.92611332806101232</v>
      </c>
      <c r="D390">
        <v>4.4361752457683457</v>
      </c>
    </row>
    <row r="391" spans="1:4" x14ac:dyDescent="0.3">
      <c r="A391">
        <v>367</v>
      </c>
      <c r="B391">
        <v>8.3228633726593809E-2</v>
      </c>
      <c r="C391">
        <v>-8.3228633726593809E-2</v>
      </c>
      <c r="D391">
        <v>-0.39867345981302188</v>
      </c>
    </row>
    <row r="392" spans="1:4" x14ac:dyDescent="0.3">
      <c r="A392">
        <v>368</v>
      </c>
      <c r="B392">
        <v>-2.4203926830876903E-2</v>
      </c>
      <c r="C392">
        <v>2.4203926830876903E-2</v>
      </c>
      <c r="D392">
        <v>0.11593922450325721</v>
      </c>
    </row>
    <row r="393" spans="1:4" x14ac:dyDescent="0.3">
      <c r="A393">
        <v>369</v>
      </c>
      <c r="B393">
        <v>-4.7558831299892274E-2</v>
      </c>
      <c r="C393">
        <v>4.7558831299892274E-2</v>
      </c>
      <c r="D393">
        <v>0.22781154718070917</v>
      </c>
    </row>
    <row r="394" spans="1:4" x14ac:dyDescent="0.3">
      <c r="A394">
        <v>370</v>
      </c>
      <c r="B394">
        <v>-4.0552359959187663E-2</v>
      </c>
      <c r="C394">
        <v>4.0552359959187663E-2</v>
      </c>
      <c r="D394">
        <v>0.19424985037747361</v>
      </c>
    </row>
    <row r="395" spans="1:4" x14ac:dyDescent="0.3">
      <c r="A395">
        <v>371</v>
      </c>
      <c r="B395">
        <v>2.9512353447858464E-2</v>
      </c>
      <c r="C395">
        <v>-2.9512353447858464E-2</v>
      </c>
      <c r="D395">
        <v>-0.14136711765488238</v>
      </c>
    </row>
    <row r="396" spans="1:4" x14ac:dyDescent="0.3">
      <c r="A396">
        <v>372</v>
      </c>
      <c r="B396">
        <v>6.4544710151381524E-2</v>
      </c>
      <c r="C396">
        <v>-6.4544710151381524E-2</v>
      </c>
      <c r="D396">
        <v>-0.30917560167106034</v>
      </c>
    </row>
    <row r="397" spans="1:4" x14ac:dyDescent="0.3">
      <c r="A397">
        <v>373</v>
      </c>
      <c r="B397">
        <v>-4.5223340852990741E-2</v>
      </c>
      <c r="C397">
        <v>4.5223340852990741E-2</v>
      </c>
      <c r="D397">
        <v>0.21662431491296402</v>
      </c>
    </row>
    <row r="398" spans="1:4" x14ac:dyDescent="0.3">
      <c r="A398">
        <v>374</v>
      </c>
      <c r="B398">
        <v>0.12993844266462456</v>
      </c>
      <c r="C398">
        <v>-0.12993844266462456</v>
      </c>
      <c r="D398">
        <v>-0.62241810516792584</v>
      </c>
    </row>
    <row r="399" spans="1:4" x14ac:dyDescent="0.3">
      <c r="A399">
        <v>375</v>
      </c>
      <c r="B399">
        <v>7.388667193898768E-2</v>
      </c>
      <c r="C399">
        <v>-7.388667193898768E-2</v>
      </c>
      <c r="D399">
        <v>-0.35392453074204117</v>
      </c>
    </row>
    <row r="400" spans="1:4" x14ac:dyDescent="0.3">
      <c r="A400">
        <v>376</v>
      </c>
      <c r="B400">
        <v>6.6880200598283063E-2</v>
      </c>
      <c r="C400">
        <v>-6.6880200598283063E-2</v>
      </c>
      <c r="D400">
        <v>-0.32036283393880555</v>
      </c>
    </row>
    <row r="401" spans="1:4" x14ac:dyDescent="0.3">
      <c r="A401">
        <v>377</v>
      </c>
      <c r="B401">
        <v>0.13694491400532918</v>
      </c>
      <c r="C401">
        <v>-0.13694491400532918</v>
      </c>
      <c r="D401">
        <v>-0.65597980197116146</v>
      </c>
    </row>
    <row r="402" spans="1:4" x14ac:dyDescent="0.3">
      <c r="A402">
        <v>378</v>
      </c>
      <c r="B402">
        <v>-1.4861965043270753E-2</v>
      </c>
      <c r="C402">
        <v>1.4861965043270753E-2</v>
      </c>
      <c r="D402">
        <v>7.1190295432276424E-2</v>
      </c>
    </row>
    <row r="403" spans="1:4" x14ac:dyDescent="0.3">
      <c r="A403">
        <v>379</v>
      </c>
      <c r="B403">
        <v>0.1322739331115261</v>
      </c>
      <c r="C403">
        <v>0.86772606688847387</v>
      </c>
      <c r="D403">
        <v>4.1564944390747156</v>
      </c>
    </row>
    <row r="404" spans="1:4" x14ac:dyDescent="0.3">
      <c r="A404">
        <v>380</v>
      </c>
      <c r="B404">
        <v>-8.4902236186153168E-4</v>
      </c>
      <c r="C404">
        <v>8.4902236186153168E-4</v>
      </c>
      <c r="D404">
        <v>4.066901825805244E-3</v>
      </c>
    </row>
    <row r="405" spans="1:4" x14ac:dyDescent="0.3">
      <c r="A405">
        <v>381</v>
      </c>
      <c r="B405">
        <v>0.1322739331115261</v>
      </c>
      <c r="C405">
        <v>-0.1322739331115261</v>
      </c>
      <c r="D405">
        <v>-0.63360533743567105</v>
      </c>
    </row>
    <row r="406" spans="1:4" x14ac:dyDescent="0.3">
      <c r="A406">
        <v>382</v>
      </c>
      <c r="B406">
        <v>-1.2526474596369214E-2</v>
      </c>
      <c r="C406">
        <v>1.2526474596369214E-2</v>
      </c>
      <c r="D406">
        <v>6.000306316453121E-2</v>
      </c>
    </row>
    <row r="407" spans="1:4" x14ac:dyDescent="0.3">
      <c r="A407">
        <v>383</v>
      </c>
      <c r="B407">
        <v>0.1065835381956092</v>
      </c>
      <c r="C407">
        <v>-0.1065835381956092</v>
      </c>
      <c r="D407">
        <v>-0.510545782490474</v>
      </c>
    </row>
    <row r="408" spans="1:4" x14ac:dyDescent="0.3">
      <c r="A408">
        <v>384</v>
      </c>
      <c r="B408">
        <v>8.3228633726593809E-2</v>
      </c>
      <c r="C408">
        <v>-8.3228633726593809E-2</v>
      </c>
      <c r="D408">
        <v>-0.39867345981302188</v>
      </c>
    </row>
    <row r="409" spans="1:4" x14ac:dyDescent="0.3">
      <c r="A409">
        <v>385</v>
      </c>
      <c r="B409">
        <v>3.1847843894760003E-2</v>
      </c>
      <c r="C409">
        <v>-3.1847843894760003E-2</v>
      </c>
      <c r="D409">
        <v>-0.15255434992262759</v>
      </c>
    </row>
    <row r="410" spans="1:4" x14ac:dyDescent="0.3">
      <c r="A410">
        <v>386</v>
      </c>
      <c r="B410">
        <v>-4.0552359959187663E-2</v>
      </c>
      <c r="C410">
        <v>4.0552359959187663E-2</v>
      </c>
      <c r="D410">
        <v>0.19424985037747361</v>
      </c>
    </row>
    <row r="411" spans="1:4" x14ac:dyDescent="0.3">
      <c r="A411">
        <v>387</v>
      </c>
      <c r="B411">
        <v>6.6880200598283063E-2</v>
      </c>
      <c r="C411">
        <v>-6.6880200598283063E-2</v>
      </c>
      <c r="D411">
        <v>-0.32036283393880555</v>
      </c>
    </row>
    <row r="412" spans="1:4" x14ac:dyDescent="0.3">
      <c r="A412">
        <v>388</v>
      </c>
      <c r="B412">
        <v>-1.7197455490172292E-2</v>
      </c>
      <c r="C412">
        <v>1.7197455490172292E-2</v>
      </c>
      <c r="D412">
        <v>8.237752770002163E-2</v>
      </c>
    </row>
    <row r="413" spans="1:4" x14ac:dyDescent="0.3">
      <c r="A413">
        <v>389</v>
      </c>
      <c r="B413">
        <v>0.12760295221772303</v>
      </c>
      <c r="C413">
        <v>-0.12760295221772303</v>
      </c>
      <c r="D413">
        <v>-0.61123087290018063</v>
      </c>
    </row>
    <row r="414" spans="1:4" x14ac:dyDescent="0.3">
      <c r="A414">
        <v>390</v>
      </c>
      <c r="B414">
        <v>4.5860786576169224E-2</v>
      </c>
      <c r="C414">
        <v>-4.5860786576169224E-2</v>
      </c>
      <c r="D414">
        <v>-0.21967774352909877</v>
      </c>
    </row>
    <row r="415" spans="1:4" x14ac:dyDescent="0.3">
      <c r="A415">
        <v>391</v>
      </c>
      <c r="B415">
        <v>2.7176863000956925E-2</v>
      </c>
      <c r="C415">
        <v>-2.7176863000956925E-2</v>
      </c>
      <c r="D415">
        <v>-0.13017988538713718</v>
      </c>
    </row>
    <row r="416" spans="1:4" x14ac:dyDescent="0.3">
      <c r="A416">
        <v>392</v>
      </c>
      <c r="B416">
        <v>4.5860786576169224E-2</v>
      </c>
      <c r="C416">
        <v>-4.5860786576169224E-2</v>
      </c>
      <c r="D416">
        <v>-0.21967774352909877</v>
      </c>
    </row>
    <row r="417" spans="1:4" x14ac:dyDescent="0.3">
      <c r="A417">
        <v>393</v>
      </c>
      <c r="B417">
        <v>2.9512353447858464E-2</v>
      </c>
      <c r="C417">
        <v>-2.9512353447858464E-2</v>
      </c>
      <c r="D417">
        <v>-0.14136711765488238</v>
      </c>
    </row>
    <row r="418" spans="1:4" x14ac:dyDescent="0.3">
      <c r="A418">
        <v>394</v>
      </c>
      <c r="B418">
        <v>0.13460942355842764</v>
      </c>
      <c r="C418">
        <v>-0.13460942355842764</v>
      </c>
      <c r="D418">
        <v>-0.64479256970341625</v>
      </c>
    </row>
    <row r="419" spans="1:4" x14ac:dyDescent="0.3">
      <c r="A419">
        <v>395</v>
      </c>
      <c r="B419">
        <v>2.9512353447858464E-2</v>
      </c>
      <c r="C419">
        <v>-2.9512353447858464E-2</v>
      </c>
      <c r="D419">
        <v>-0.14136711765488238</v>
      </c>
    </row>
    <row r="420" spans="1:4" x14ac:dyDescent="0.3">
      <c r="A420">
        <v>396</v>
      </c>
      <c r="B420">
        <v>0.12993844266462456</v>
      </c>
      <c r="C420">
        <v>-0.12993844266462456</v>
      </c>
      <c r="D420">
        <v>-0.62241810516792584</v>
      </c>
    </row>
    <row r="421" spans="1:4" x14ac:dyDescent="0.3">
      <c r="A421">
        <v>397</v>
      </c>
      <c r="B421">
        <v>6.4544710151381524E-2</v>
      </c>
      <c r="C421">
        <v>-6.4544710151381524E-2</v>
      </c>
      <c r="D421">
        <v>-0.30917560167106034</v>
      </c>
    </row>
    <row r="422" spans="1:4" x14ac:dyDescent="0.3">
      <c r="A422">
        <v>398</v>
      </c>
      <c r="B422">
        <v>0.12526746177082149</v>
      </c>
      <c r="C422">
        <v>-0.12526746177082149</v>
      </c>
      <c r="D422">
        <v>-0.60004364063243543</v>
      </c>
    </row>
    <row r="423" spans="1:4" x14ac:dyDescent="0.3">
      <c r="A423">
        <v>399</v>
      </c>
      <c r="B423">
        <v>0.12760295221772303</v>
      </c>
      <c r="C423">
        <v>0.872397047782277</v>
      </c>
      <c r="D423">
        <v>4.1788689036102067</v>
      </c>
    </row>
    <row r="424" spans="1:4" x14ac:dyDescent="0.3">
      <c r="A424">
        <v>400</v>
      </c>
      <c r="B424">
        <v>-3.3545888618483052E-2</v>
      </c>
      <c r="C424">
        <v>3.3545888618483052E-2</v>
      </c>
      <c r="D424">
        <v>0.16068815357423802</v>
      </c>
    </row>
    <row r="425" spans="1:4" x14ac:dyDescent="0.3">
      <c r="A425">
        <v>401</v>
      </c>
      <c r="B425">
        <v>-1.2526474596369214E-2</v>
      </c>
      <c r="C425">
        <v>1.2526474596369214E-2</v>
      </c>
      <c r="D425">
        <v>6.000306316453121E-2</v>
      </c>
    </row>
    <row r="426" spans="1:4" x14ac:dyDescent="0.3">
      <c r="A426">
        <v>402</v>
      </c>
      <c r="B426">
        <v>0.13460942355842764</v>
      </c>
      <c r="C426">
        <v>-0.13460942355842764</v>
      </c>
      <c r="D426">
        <v>-0.64479256970341625</v>
      </c>
    </row>
    <row r="427" spans="1:4" x14ac:dyDescent="0.3">
      <c r="A427">
        <v>403</v>
      </c>
      <c r="B427">
        <v>2.2505882107153846E-2</v>
      </c>
      <c r="C427">
        <v>-2.2505882107153846E-2</v>
      </c>
      <c r="D427">
        <v>-0.10780542085164675</v>
      </c>
    </row>
    <row r="428" spans="1:4" x14ac:dyDescent="0.3">
      <c r="A428">
        <v>404</v>
      </c>
      <c r="B428">
        <v>-5.5200032556646031E-3</v>
      </c>
      <c r="C428">
        <v>5.5200032556646031E-3</v>
      </c>
      <c r="D428">
        <v>2.6441366361295626E-2</v>
      </c>
    </row>
    <row r="429" spans="1:4" x14ac:dyDescent="0.3">
      <c r="A429">
        <v>405</v>
      </c>
      <c r="B429">
        <v>-3.3545888618483052E-2</v>
      </c>
      <c r="C429">
        <v>3.3545888618483052E-2</v>
      </c>
      <c r="D429">
        <v>0.16068815357423802</v>
      </c>
    </row>
    <row r="430" spans="1:4" x14ac:dyDescent="0.3">
      <c r="A430">
        <v>406</v>
      </c>
      <c r="B430">
        <v>5.0531767469972289E-2</v>
      </c>
      <c r="C430">
        <v>-5.0531767469972289E-2</v>
      </c>
      <c r="D430">
        <v>-0.2420522080645891</v>
      </c>
    </row>
    <row r="431" spans="1:4" x14ac:dyDescent="0.3">
      <c r="A431">
        <v>407</v>
      </c>
      <c r="B431">
        <v>2.0170391660252307E-2</v>
      </c>
      <c r="C431">
        <v>-2.0170391660252307E-2</v>
      </c>
      <c r="D431">
        <v>-9.6618188583901546E-2</v>
      </c>
    </row>
    <row r="432" spans="1:4" x14ac:dyDescent="0.3">
      <c r="A432">
        <v>408</v>
      </c>
      <c r="B432">
        <v>2.0170391660252307E-2</v>
      </c>
      <c r="C432">
        <v>-2.0170391660252307E-2</v>
      </c>
      <c r="D432">
        <v>-9.6618188583901546E-2</v>
      </c>
    </row>
    <row r="433" spans="1:4" x14ac:dyDescent="0.3">
      <c r="A433">
        <v>409</v>
      </c>
      <c r="B433">
        <v>5.0531767469972289E-2</v>
      </c>
      <c r="C433">
        <v>-5.0531767469972289E-2</v>
      </c>
      <c r="D433">
        <v>-0.2420522080645891</v>
      </c>
    </row>
    <row r="434" spans="1:4" x14ac:dyDescent="0.3">
      <c r="A434">
        <v>410</v>
      </c>
      <c r="B434">
        <v>0.10891902864251074</v>
      </c>
      <c r="C434">
        <v>-0.10891902864251074</v>
      </c>
      <c r="D434">
        <v>-0.5217330147582192</v>
      </c>
    </row>
    <row r="435" spans="1:4" x14ac:dyDescent="0.3">
      <c r="A435">
        <v>411</v>
      </c>
      <c r="B435">
        <v>1.4864680850400075E-3</v>
      </c>
      <c r="C435">
        <v>-1.4864680850400075E-3</v>
      </c>
      <c r="D435">
        <v>-7.1203304419399632E-3</v>
      </c>
    </row>
    <row r="436" spans="1:4" x14ac:dyDescent="0.3">
      <c r="A436">
        <v>412</v>
      </c>
      <c r="B436">
        <v>9.9577066854904583E-2</v>
      </c>
      <c r="C436">
        <v>-9.9577066854904583E-2</v>
      </c>
      <c r="D436">
        <v>-0.47698408568723832</v>
      </c>
    </row>
    <row r="437" spans="1:4" x14ac:dyDescent="0.3">
      <c r="A437">
        <v>413</v>
      </c>
      <c r="B437">
        <v>3.8854315235464607E-2</v>
      </c>
      <c r="C437">
        <v>-3.8854315235464607E-2</v>
      </c>
      <c r="D437">
        <v>-0.18611604672586315</v>
      </c>
    </row>
    <row r="438" spans="1:4" x14ac:dyDescent="0.3">
      <c r="A438">
        <v>414</v>
      </c>
      <c r="B438">
        <v>6.2209219704479984E-2</v>
      </c>
      <c r="C438">
        <v>-6.2209219704479984E-2</v>
      </c>
      <c r="D438">
        <v>-0.29798836940331513</v>
      </c>
    </row>
    <row r="439" spans="1:4" x14ac:dyDescent="0.3">
      <c r="A439">
        <v>415</v>
      </c>
      <c r="B439">
        <v>4.8196277023070763E-2</v>
      </c>
      <c r="C439">
        <v>-4.8196277023070763E-2</v>
      </c>
      <c r="D439">
        <v>-0.23086497579684398</v>
      </c>
    </row>
    <row r="440" spans="1:4" x14ac:dyDescent="0.3">
      <c r="A440">
        <v>416</v>
      </c>
      <c r="B440">
        <v>0.11359000953631382</v>
      </c>
      <c r="C440">
        <v>-0.11359000953631382</v>
      </c>
      <c r="D440">
        <v>-0.54410747929370962</v>
      </c>
    </row>
    <row r="441" spans="1:4" x14ac:dyDescent="0.3">
      <c r="A441">
        <v>417</v>
      </c>
      <c r="B441">
        <v>0.10191255730180612</v>
      </c>
      <c r="C441">
        <v>-0.10191255730180612</v>
      </c>
      <c r="D441">
        <v>-0.48817131795498353</v>
      </c>
    </row>
    <row r="442" spans="1:4" x14ac:dyDescent="0.3">
      <c r="A442">
        <v>418</v>
      </c>
      <c r="B442">
        <v>7.388667193898768E-2</v>
      </c>
      <c r="C442">
        <v>-7.388667193898768E-2</v>
      </c>
      <c r="D442">
        <v>-0.35392453074204117</v>
      </c>
    </row>
    <row r="443" spans="1:4" x14ac:dyDescent="0.3">
      <c r="A443">
        <v>419</v>
      </c>
      <c r="B443">
        <v>7.6222162385889219E-2</v>
      </c>
      <c r="C443">
        <v>-7.6222162385889219E-2</v>
      </c>
      <c r="D443">
        <v>-0.36511176300978637</v>
      </c>
    </row>
    <row r="444" spans="1:4" x14ac:dyDescent="0.3">
      <c r="A444">
        <v>420</v>
      </c>
      <c r="B444">
        <v>-4.8025929389272581E-2</v>
      </c>
      <c r="C444">
        <v>4.8025929389272581E-2</v>
      </c>
      <c r="D444">
        <v>0.23004899363425824</v>
      </c>
    </row>
    <row r="445" spans="1:4" x14ac:dyDescent="0.3">
      <c r="A445">
        <v>421</v>
      </c>
      <c r="B445">
        <v>8.3228633726593809E-2</v>
      </c>
      <c r="C445">
        <v>-8.3228633726593809E-2</v>
      </c>
      <c r="D445">
        <v>-0.39867345981302188</v>
      </c>
    </row>
    <row r="446" spans="1:4" x14ac:dyDescent="0.3">
      <c r="A446">
        <v>422</v>
      </c>
      <c r="B446">
        <v>8.7899614620396888E-2</v>
      </c>
      <c r="C446">
        <v>-8.7899614620396888E-2</v>
      </c>
      <c r="D446">
        <v>-0.42104792434851229</v>
      </c>
    </row>
    <row r="447" spans="1:4" x14ac:dyDescent="0.3">
      <c r="A447">
        <v>423</v>
      </c>
      <c r="B447">
        <v>3.4183334341661528E-2</v>
      </c>
      <c r="C447">
        <v>-3.4183334341661528E-2</v>
      </c>
      <c r="D447">
        <v>-0.16374158219037271</v>
      </c>
    </row>
    <row r="448" spans="1:4" x14ac:dyDescent="0.3">
      <c r="A448">
        <v>424</v>
      </c>
      <c r="B448">
        <v>3.4183334341661528E-2</v>
      </c>
      <c r="C448">
        <v>-3.4183334341661528E-2</v>
      </c>
      <c r="D448">
        <v>-0.16374158219037271</v>
      </c>
    </row>
    <row r="449" spans="1:4" x14ac:dyDescent="0.3">
      <c r="A449">
        <v>425</v>
      </c>
      <c r="B449">
        <v>3.4183334341661528E-2</v>
      </c>
      <c r="C449">
        <v>-3.4183334341661528E-2</v>
      </c>
      <c r="D449">
        <v>-0.16374158219037271</v>
      </c>
    </row>
    <row r="450" spans="1:4" x14ac:dyDescent="0.3">
      <c r="A450">
        <v>426</v>
      </c>
      <c r="B450">
        <v>4.3525296129267685E-2</v>
      </c>
      <c r="C450">
        <v>-4.3525296129267685E-2</v>
      </c>
      <c r="D450">
        <v>-0.20849051126135357</v>
      </c>
    </row>
    <row r="451" spans="1:4" x14ac:dyDescent="0.3">
      <c r="A451">
        <v>427</v>
      </c>
      <c r="B451">
        <v>7.388667193898768E-2</v>
      </c>
      <c r="C451">
        <v>-7.388667193898768E-2</v>
      </c>
      <c r="D451">
        <v>-0.35392453074204117</v>
      </c>
    </row>
    <row r="452" spans="1:4" x14ac:dyDescent="0.3">
      <c r="A452">
        <v>428</v>
      </c>
      <c r="B452">
        <v>0.1065835381956092</v>
      </c>
      <c r="C452">
        <v>-0.1065835381956092</v>
      </c>
      <c r="D452">
        <v>-0.510545782490474</v>
      </c>
    </row>
    <row r="453" spans="1:4" x14ac:dyDescent="0.3">
      <c r="A453">
        <v>429</v>
      </c>
      <c r="B453">
        <v>8.7899614620396888E-2</v>
      </c>
      <c r="C453">
        <v>-8.7899614620396888E-2</v>
      </c>
      <c r="D453">
        <v>-0.42104792434851229</v>
      </c>
    </row>
    <row r="454" spans="1:4" x14ac:dyDescent="0.3">
      <c r="A454">
        <v>430</v>
      </c>
      <c r="B454">
        <v>7.388667193898768E-2</v>
      </c>
      <c r="C454">
        <v>-7.388667193898768E-2</v>
      </c>
      <c r="D454">
        <v>-0.35392453074204117</v>
      </c>
    </row>
    <row r="455" spans="1:4" x14ac:dyDescent="0.3">
      <c r="A455">
        <v>431</v>
      </c>
      <c r="B455">
        <v>3.4183334341661528E-2</v>
      </c>
      <c r="C455">
        <v>-3.4183334341661528E-2</v>
      </c>
      <c r="D455">
        <v>-0.16374158219037271</v>
      </c>
    </row>
    <row r="456" spans="1:4" x14ac:dyDescent="0.3">
      <c r="A456">
        <v>432</v>
      </c>
      <c r="B456">
        <v>6.6880200598283063E-2</v>
      </c>
      <c r="C456">
        <v>-6.6880200598283063E-2</v>
      </c>
      <c r="D456">
        <v>-0.32036283393880555</v>
      </c>
    </row>
    <row r="457" spans="1:4" x14ac:dyDescent="0.3">
      <c r="A457">
        <v>433</v>
      </c>
      <c r="B457">
        <v>-8.4902236186153168E-4</v>
      </c>
      <c r="C457">
        <v>8.4902236186153168E-4</v>
      </c>
      <c r="D457">
        <v>4.066901825805244E-3</v>
      </c>
    </row>
    <row r="458" spans="1:4" x14ac:dyDescent="0.3">
      <c r="A458">
        <v>434</v>
      </c>
      <c r="B458">
        <v>0.10191255730180612</v>
      </c>
      <c r="C458">
        <v>-0.10191255730180612</v>
      </c>
      <c r="D458">
        <v>-0.48817131795498353</v>
      </c>
    </row>
    <row r="459" spans="1:4" x14ac:dyDescent="0.3">
      <c r="A459">
        <v>435</v>
      </c>
      <c r="B459">
        <v>-4.0552359959187663E-2</v>
      </c>
      <c r="C459">
        <v>4.0552359959187663E-2</v>
      </c>
      <c r="D459">
        <v>0.19424985037747361</v>
      </c>
    </row>
    <row r="460" spans="1:4" x14ac:dyDescent="0.3">
      <c r="A460">
        <v>436</v>
      </c>
      <c r="B460">
        <v>5.2867257916873828E-2</v>
      </c>
      <c r="C460">
        <v>-5.2867257916873828E-2</v>
      </c>
      <c r="D460">
        <v>-0.25323944033233431</v>
      </c>
    </row>
    <row r="461" spans="1:4" x14ac:dyDescent="0.3">
      <c r="A461">
        <v>437</v>
      </c>
      <c r="B461">
        <v>3.8219585319415467E-3</v>
      </c>
      <c r="C461">
        <v>-3.8219585319415467E-3</v>
      </c>
      <c r="D461">
        <v>-1.8307562709685171E-2</v>
      </c>
    </row>
    <row r="462" spans="1:4" x14ac:dyDescent="0.3">
      <c r="A462">
        <v>438</v>
      </c>
      <c r="B462">
        <v>3.6518824788563067E-2</v>
      </c>
      <c r="C462">
        <v>-3.6518824788563067E-2</v>
      </c>
      <c r="D462">
        <v>-0.17492881445811792</v>
      </c>
    </row>
    <row r="463" spans="1:4" x14ac:dyDescent="0.3">
      <c r="A463">
        <v>439</v>
      </c>
      <c r="B463">
        <v>-3.3545888618483052E-2</v>
      </c>
      <c r="C463">
        <v>3.3545888618483052E-2</v>
      </c>
      <c r="D463">
        <v>0.16068815357423802</v>
      </c>
    </row>
    <row r="464" spans="1:4" x14ac:dyDescent="0.3">
      <c r="A464">
        <v>440</v>
      </c>
      <c r="B464">
        <v>1.5499410766449229E-2</v>
      </c>
      <c r="C464">
        <v>-1.5499410766449229E-2</v>
      </c>
      <c r="D464">
        <v>-7.4243724048411133E-2</v>
      </c>
    </row>
    <row r="465" spans="1:4" x14ac:dyDescent="0.3">
      <c r="A465">
        <v>441</v>
      </c>
      <c r="B465">
        <v>3.8219585319415467E-3</v>
      </c>
      <c r="C465">
        <v>-3.8219585319415467E-3</v>
      </c>
      <c r="D465">
        <v>-1.8307562709685171E-2</v>
      </c>
    </row>
    <row r="466" spans="1:4" x14ac:dyDescent="0.3">
      <c r="A466">
        <v>442</v>
      </c>
      <c r="B466">
        <v>0.1322739331115261</v>
      </c>
      <c r="C466">
        <v>-0.1322739331115261</v>
      </c>
      <c r="D466">
        <v>-0.63360533743567105</v>
      </c>
    </row>
    <row r="467" spans="1:4" x14ac:dyDescent="0.3">
      <c r="A467">
        <v>443</v>
      </c>
      <c r="B467">
        <v>9.4906085961101505E-2</v>
      </c>
      <c r="C467">
        <v>-9.4906085961101505E-2</v>
      </c>
      <c r="D467">
        <v>-0.45460962115174791</v>
      </c>
    </row>
    <row r="468" spans="1:4" x14ac:dyDescent="0.3">
      <c r="A468">
        <v>444</v>
      </c>
      <c r="B468">
        <v>0.1065835381956092</v>
      </c>
      <c r="C468">
        <v>-0.1065835381956092</v>
      </c>
      <c r="D468">
        <v>-0.510545782490474</v>
      </c>
    </row>
    <row r="469" spans="1:4" x14ac:dyDescent="0.3">
      <c r="A469">
        <v>445</v>
      </c>
      <c r="B469">
        <v>2.0170391660252307E-2</v>
      </c>
      <c r="C469">
        <v>-2.0170391660252307E-2</v>
      </c>
      <c r="D469">
        <v>-9.6618188583901546E-2</v>
      </c>
    </row>
    <row r="470" spans="1:4" x14ac:dyDescent="0.3">
      <c r="A470">
        <v>446</v>
      </c>
      <c r="B470">
        <v>8.5564124173495348E-2</v>
      </c>
      <c r="C470">
        <v>0.91443587582650465</v>
      </c>
      <c r="D470">
        <v>4.3802390844296202</v>
      </c>
    </row>
    <row r="471" spans="1:4" x14ac:dyDescent="0.3">
      <c r="A471">
        <v>447</v>
      </c>
      <c r="B471">
        <v>0.12059648087701841</v>
      </c>
      <c r="C471">
        <v>-0.12059648087701841</v>
      </c>
      <c r="D471">
        <v>-0.57766917609694501</v>
      </c>
    </row>
    <row r="472" spans="1:4" x14ac:dyDescent="0.3">
      <c r="A472">
        <v>448</v>
      </c>
      <c r="B472">
        <v>0.13928040445223072</v>
      </c>
      <c r="C472">
        <v>-0.13928040445223072</v>
      </c>
      <c r="D472">
        <v>-0.66716703423890666</v>
      </c>
    </row>
    <row r="473" spans="1:4" x14ac:dyDescent="0.3">
      <c r="A473">
        <v>449</v>
      </c>
      <c r="B473">
        <v>-3.3545888618483052E-2</v>
      </c>
      <c r="C473">
        <v>3.3545888618483052E-2</v>
      </c>
      <c r="D473">
        <v>0.16068815357423802</v>
      </c>
    </row>
    <row r="474" spans="1:4" x14ac:dyDescent="0.3">
      <c r="A474">
        <v>450</v>
      </c>
      <c r="B474">
        <v>6.9215691045184602E-2</v>
      </c>
      <c r="C474">
        <v>-6.9215691045184602E-2</v>
      </c>
      <c r="D474">
        <v>-0.33155006620655075</v>
      </c>
    </row>
    <row r="475" spans="1:4" x14ac:dyDescent="0.3">
      <c r="A475">
        <v>451</v>
      </c>
      <c r="B475">
        <v>6.2209219704479984E-2</v>
      </c>
      <c r="C475">
        <v>-6.2209219704479984E-2</v>
      </c>
      <c r="D475">
        <v>-0.29798836940331513</v>
      </c>
    </row>
    <row r="476" spans="1:4" x14ac:dyDescent="0.3">
      <c r="A476">
        <v>452</v>
      </c>
      <c r="B476">
        <v>9.0235105067298427E-2</v>
      </c>
      <c r="C476">
        <v>-9.0235105067298427E-2</v>
      </c>
      <c r="D476">
        <v>-0.4322351566162575</v>
      </c>
    </row>
    <row r="477" spans="1:4" x14ac:dyDescent="0.3">
      <c r="A477">
        <v>453</v>
      </c>
      <c r="B477">
        <v>4.3525296129267685E-2</v>
      </c>
      <c r="C477">
        <v>-4.3525296129267685E-2</v>
      </c>
      <c r="D477">
        <v>-0.20849051126135357</v>
      </c>
    </row>
    <row r="478" spans="1:4" x14ac:dyDescent="0.3">
      <c r="A478">
        <v>454</v>
      </c>
      <c r="B478">
        <v>-4.5223340852990741E-2</v>
      </c>
      <c r="C478">
        <v>4.5223340852990741E-2</v>
      </c>
      <c r="D478">
        <v>0.21662431491296402</v>
      </c>
    </row>
    <row r="479" spans="1:4" x14ac:dyDescent="0.3">
      <c r="A479">
        <v>455</v>
      </c>
      <c r="B479">
        <v>1.4864680850400075E-3</v>
      </c>
      <c r="C479">
        <v>-1.4864680850400075E-3</v>
      </c>
      <c r="D479">
        <v>-7.1203304419399632E-3</v>
      </c>
    </row>
    <row r="480" spans="1:4" x14ac:dyDescent="0.3">
      <c r="A480">
        <v>456</v>
      </c>
      <c r="B480">
        <v>3.8854315235464607E-2</v>
      </c>
      <c r="C480">
        <v>-3.8854315235464607E-2</v>
      </c>
      <c r="D480">
        <v>-0.18611604672586315</v>
      </c>
    </row>
    <row r="481" spans="1:4" x14ac:dyDescent="0.3">
      <c r="A481">
        <v>457</v>
      </c>
      <c r="B481">
        <v>-3.1845128087630639E-3</v>
      </c>
      <c r="C481">
        <v>3.1845128087630639E-3</v>
      </c>
      <c r="D481">
        <v>1.5254134093550418E-2</v>
      </c>
    </row>
    <row r="482" spans="1:4" x14ac:dyDescent="0.3">
      <c r="A482">
        <v>458</v>
      </c>
      <c r="B482">
        <v>-2.1868436383975363E-2</v>
      </c>
      <c r="C482">
        <v>2.1868436383975363E-2</v>
      </c>
      <c r="D482">
        <v>0.104751992235512</v>
      </c>
    </row>
    <row r="483" spans="1:4" x14ac:dyDescent="0.3">
      <c r="A483">
        <v>459</v>
      </c>
      <c r="B483">
        <v>8.7899614620396888E-2</v>
      </c>
      <c r="C483">
        <v>-8.7899614620396888E-2</v>
      </c>
      <c r="D483">
        <v>-0.42104792434851229</v>
      </c>
    </row>
    <row r="484" spans="1:4" x14ac:dyDescent="0.3">
      <c r="A484">
        <v>460</v>
      </c>
      <c r="B484">
        <v>4.1189805682366146E-2</v>
      </c>
      <c r="C484">
        <v>-4.1189805682366146E-2</v>
      </c>
      <c r="D484">
        <v>-0.19730327899360836</v>
      </c>
    </row>
    <row r="485" spans="1:4" x14ac:dyDescent="0.3">
      <c r="A485">
        <v>461</v>
      </c>
      <c r="B485">
        <v>-4.7558831299892274E-2</v>
      </c>
      <c r="C485">
        <v>4.7558831299892274E-2</v>
      </c>
      <c r="D485">
        <v>0.22781154718070917</v>
      </c>
    </row>
    <row r="486" spans="1:4" x14ac:dyDescent="0.3">
      <c r="A486">
        <v>462</v>
      </c>
      <c r="B486">
        <v>3.6518824788563067E-2</v>
      </c>
      <c r="C486">
        <v>-3.6518824788563067E-2</v>
      </c>
      <c r="D486">
        <v>-0.17492881445811792</v>
      </c>
    </row>
    <row r="487" spans="1:4" x14ac:dyDescent="0.3">
      <c r="A487">
        <v>463</v>
      </c>
      <c r="B487">
        <v>5.5202748363775367E-2</v>
      </c>
      <c r="C487">
        <v>-5.5202748363775367E-2</v>
      </c>
      <c r="D487">
        <v>-0.26442667260007952</v>
      </c>
    </row>
    <row r="488" spans="1:4" x14ac:dyDescent="0.3">
      <c r="A488">
        <v>464</v>
      </c>
      <c r="B488">
        <v>0.12526746177082149</v>
      </c>
      <c r="C488">
        <v>-0.12526746177082149</v>
      </c>
      <c r="D488">
        <v>-0.60004364063243543</v>
      </c>
    </row>
    <row r="489" spans="1:4" x14ac:dyDescent="0.3">
      <c r="A489">
        <v>465</v>
      </c>
      <c r="B489">
        <v>0.12293197132391995</v>
      </c>
      <c r="C489">
        <v>-0.12293197132391995</v>
      </c>
      <c r="D489">
        <v>-0.58885640836469022</v>
      </c>
    </row>
    <row r="490" spans="1:4" x14ac:dyDescent="0.3">
      <c r="A490">
        <v>466</v>
      </c>
      <c r="B490">
        <v>0.10191255730180612</v>
      </c>
      <c r="C490">
        <v>-0.10191255730180612</v>
      </c>
      <c r="D490">
        <v>-0.48817131795498353</v>
      </c>
    </row>
    <row r="491" spans="1:4" x14ac:dyDescent="0.3">
      <c r="A491">
        <v>467</v>
      </c>
      <c r="B491">
        <v>0.12993844266462456</v>
      </c>
      <c r="C491">
        <v>-0.12993844266462456</v>
      </c>
      <c r="D491">
        <v>-0.62241810516792584</v>
      </c>
    </row>
    <row r="492" spans="1:4" x14ac:dyDescent="0.3">
      <c r="A492">
        <v>468</v>
      </c>
      <c r="B492">
        <v>-3.3545888618483052E-2</v>
      </c>
      <c r="C492">
        <v>3.3545888618483052E-2</v>
      </c>
      <c r="D492">
        <v>0.16068815357423802</v>
      </c>
    </row>
    <row r="493" spans="1:4" x14ac:dyDescent="0.3">
      <c r="A493">
        <v>469</v>
      </c>
      <c r="B493">
        <v>9.0235105067298427E-2</v>
      </c>
      <c r="C493">
        <v>-9.0235105067298427E-2</v>
      </c>
      <c r="D493">
        <v>-0.4322351566162575</v>
      </c>
    </row>
    <row r="494" spans="1:4" x14ac:dyDescent="0.3">
      <c r="A494">
        <v>470</v>
      </c>
      <c r="B494">
        <v>0.13928040445223072</v>
      </c>
      <c r="C494">
        <v>-0.13928040445223072</v>
      </c>
      <c r="D494">
        <v>-0.66716703423890666</v>
      </c>
    </row>
    <row r="495" spans="1:4" x14ac:dyDescent="0.3">
      <c r="A495">
        <v>471</v>
      </c>
      <c r="B495">
        <v>5.2867257916873828E-2</v>
      </c>
      <c r="C495">
        <v>-5.2867257916873828E-2</v>
      </c>
      <c r="D495">
        <v>-0.25323944033233431</v>
      </c>
    </row>
    <row r="496" spans="1:4" x14ac:dyDescent="0.3">
      <c r="A496">
        <v>472</v>
      </c>
      <c r="B496">
        <v>-4.7558831299892274E-2</v>
      </c>
      <c r="C496">
        <v>4.7558831299892274E-2</v>
      </c>
      <c r="D496">
        <v>0.22781154718070917</v>
      </c>
    </row>
    <row r="497" spans="1:4" x14ac:dyDescent="0.3">
      <c r="A497">
        <v>473</v>
      </c>
      <c r="B497">
        <v>7.1551181492086127E-2</v>
      </c>
      <c r="C497">
        <v>-7.1551181492086127E-2</v>
      </c>
      <c r="D497">
        <v>-0.3427372984742959</v>
      </c>
    </row>
    <row r="498" spans="1:4" x14ac:dyDescent="0.3">
      <c r="A498">
        <v>474</v>
      </c>
      <c r="B498">
        <v>1.3163920319547689E-2</v>
      </c>
      <c r="C498">
        <v>-1.3163920319547689E-2</v>
      </c>
      <c r="D498">
        <v>-6.3056491780665927E-2</v>
      </c>
    </row>
    <row r="499" spans="1:4" x14ac:dyDescent="0.3">
      <c r="A499">
        <v>475</v>
      </c>
      <c r="B499">
        <v>0.12993844266462456</v>
      </c>
      <c r="C499">
        <v>-0.12993844266462456</v>
      </c>
      <c r="D499">
        <v>-0.62241810516792584</v>
      </c>
    </row>
    <row r="500" spans="1:4" x14ac:dyDescent="0.3">
      <c r="A500">
        <v>476</v>
      </c>
      <c r="B500">
        <v>5.0531767469972289E-2</v>
      </c>
      <c r="C500">
        <v>-5.0531767469972289E-2</v>
      </c>
      <c r="D500">
        <v>-0.2420522080645891</v>
      </c>
    </row>
    <row r="501" spans="1:4" x14ac:dyDescent="0.3">
      <c r="A501">
        <v>477</v>
      </c>
      <c r="B501">
        <v>-2.4203926830876903E-2</v>
      </c>
      <c r="C501">
        <v>2.4203926830876903E-2</v>
      </c>
      <c r="D501">
        <v>0.11593922450325721</v>
      </c>
    </row>
    <row r="502" spans="1:4" x14ac:dyDescent="0.3">
      <c r="A502">
        <v>478</v>
      </c>
      <c r="B502">
        <v>0.13928040445223072</v>
      </c>
      <c r="C502">
        <v>-0.13928040445223072</v>
      </c>
      <c r="D502">
        <v>-0.66716703423890666</v>
      </c>
    </row>
    <row r="503" spans="1:4" x14ac:dyDescent="0.3">
      <c r="A503">
        <v>479</v>
      </c>
      <c r="B503">
        <v>8.5564124173495348E-2</v>
      </c>
      <c r="C503">
        <v>-8.5564124173495348E-2</v>
      </c>
      <c r="D503">
        <v>-0.40986069208076709</v>
      </c>
    </row>
    <row r="504" spans="1:4" x14ac:dyDescent="0.3">
      <c r="A504">
        <v>480</v>
      </c>
      <c r="B504">
        <v>4.3525296129267685E-2</v>
      </c>
      <c r="C504">
        <v>-4.3525296129267685E-2</v>
      </c>
      <c r="D504">
        <v>-0.20849051126135357</v>
      </c>
    </row>
    <row r="505" spans="1:4" x14ac:dyDescent="0.3">
      <c r="A505">
        <v>481</v>
      </c>
      <c r="B505">
        <v>4.3525296129267685E-2</v>
      </c>
      <c r="C505">
        <v>-4.3525296129267685E-2</v>
      </c>
      <c r="D505">
        <v>-0.20849051126135357</v>
      </c>
    </row>
    <row r="506" spans="1:4" x14ac:dyDescent="0.3">
      <c r="A506">
        <v>482</v>
      </c>
      <c r="B506">
        <v>3.8219585319415467E-3</v>
      </c>
      <c r="C506">
        <v>-3.8219585319415467E-3</v>
      </c>
      <c r="D506">
        <v>-1.8307562709685171E-2</v>
      </c>
    </row>
    <row r="507" spans="1:4" x14ac:dyDescent="0.3">
      <c r="A507">
        <v>483</v>
      </c>
      <c r="B507">
        <v>2.7176863000956925E-2</v>
      </c>
      <c r="C507">
        <v>-2.7176863000956925E-2</v>
      </c>
      <c r="D507">
        <v>-0.13017988538713718</v>
      </c>
    </row>
    <row r="508" spans="1:4" x14ac:dyDescent="0.3">
      <c r="A508">
        <v>484</v>
      </c>
      <c r="B508">
        <v>-7.8554937025661423E-3</v>
      </c>
      <c r="C508">
        <v>7.8554937025661423E-3</v>
      </c>
      <c r="D508">
        <v>3.7628598629040833E-2</v>
      </c>
    </row>
    <row r="509" spans="1:4" x14ac:dyDescent="0.3">
      <c r="A509">
        <v>485</v>
      </c>
      <c r="B509">
        <v>0.11125451908941228</v>
      </c>
      <c r="C509">
        <v>-0.11125451908941228</v>
      </c>
      <c r="D509">
        <v>-0.53292024702596441</v>
      </c>
    </row>
    <row r="510" spans="1:4" x14ac:dyDescent="0.3">
      <c r="A510">
        <v>486</v>
      </c>
      <c r="B510">
        <v>-3.1845128087630639E-3</v>
      </c>
      <c r="C510">
        <v>3.1845128087630639E-3</v>
      </c>
      <c r="D510">
        <v>1.5254134093550418E-2</v>
      </c>
    </row>
    <row r="511" spans="1:4" x14ac:dyDescent="0.3">
      <c r="A511">
        <v>487</v>
      </c>
      <c r="B511">
        <v>8.492939425744625E-3</v>
      </c>
      <c r="C511">
        <v>-8.492939425744625E-3</v>
      </c>
      <c r="D511">
        <v>-4.0682027245175584E-2</v>
      </c>
    </row>
    <row r="512" spans="1:4" x14ac:dyDescent="0.3">
      <c r="A512">
        <v>488</v>
      </c>
      <c r="B512">
        <v>6.1574489788430858E-3</v>
      </c>
      <c r="C512">
        <v>-6.1574489788430858E-3</v>
      </c>
      <c r="D512">
        <v>-2.9494794977430377E-2</v>
      </c>
    </row>
    <row r="513" spans="1:4" x14ac:dyDescent="0.3">
      <c r="A513">
        <v>489</v>
      </c>
      <c r="B513">
        <v>6.1574489788430858E-3</v>
      </c>
      <c r="C513">
        <v>-6.1574489788430858E-3</v>
      </c>
      <c r="D513">
        <v>-2.9494794977430377E-2</v>
      </c>
    </row>
    <row r="514" spans="1:4" x14ac:dyDescent="0.3">
      <c r="A514">
        <v>490</v>
      </c>
      <c r="B514">
        <v>-7.8554937025661423E-3</v>
      </c>
      <c r="C514">
        <v>7.8554937025661423E-3</v>
      </c>
      <c r="D514">
        <v>3.7628598629040833E-2</v>
      </c>
    </row>
    <row r="515" spans="1:4" x14ac:dyDescent="0.3">
      <c r="A515">
        <v>491</v>
      </c>
      <c r="B515">
        <v>7.1551181492086127E-2</v>
      </c>
      <c r="C515">
        <v>-7.1551181492086127E-2</v>
      </c>
      <c r="D515">
        <v>-0.3427372984742959</v>
      </c>
    </row>
    <row r="516" spans="1:4" x14ac:dyDescent="0.3">
      <c r="A516">
        <v>492</v>
      </c>
      <c r="B516">
        <v>-1.0190984149467675E-2</v>
      </c>
      <c r="C516">
        <v>1.0190984149467675E-2</v>
      </c>
      <c r="D516">
        <v>4.8815830896786004E-2</v>
      </c>
    </row>
    <row r="517" spans="1:4" x14ac:dyDescent="0.3">
      <c r="A517">
        <v>493</v>
      </c>
      <c r="B517">
        <v>6.2209219704479984E-2</v>
      </c>
      <c r="C517">
        <v>-6.2209219704479984E-2</v>
      </c>
      <c r="D517">
        <v>-0.29798836940331513</v>
      </c>
    </row>
    <row r="518" spans="1:4" x14ac:dyDescent="0.3">
      <c r="A518">
        <v>494</v>
      </c>
      <c r="B518">
        <v>9.2570595514199966E-2</v>
      </c>
      <c r="C518">
        <v>-9.2570595514199966E-2</v>
      </c>
      <c r="D518">
        <v>-0.44342238888400271</v>
      </c>
    </row>
    <row r="519" spans="1:4" x14ac:dyDescent="0.3">
      <c r="A519">
        <v>495</v>
      </c>
      <c r="B519">
        <v>2.2505882107153846E-2</v>
      </c>
      <c r="C519">
        <v>-2.2505882107153846E-2</v>
      </c>
      <c r="D519">
        <v>-0.10780542085164675</v>
      </c>
    </row>
    <row r="520" spans="1:4" x14ac:dyDescent="0.3">
      <c r="A520">
        <v>496</v>
      </c>
      <c r="B520">
        <v>1.5499410766449229E-2</v>
      </c>
      <c r="C520">
        <v>-1.5499410766449229E-2</v>
      </c>
      <c r="D520">
        <v>-7.4243724048411133E-2</v>
      </c>
    </row>
    <row r="521" spans="1:4" x14ac:dyDescent="0.3">
      <c r="A521">
        <v>497</v>
      </c>
      <c r="B521">
        <v>6.1574489788430858E-3</v>
      </c>
      <c r="C521">
        <v>-6.1574489788430858E-3</v>
      </c>
      <c r="D521">
        <v>-2.9494794977430377E-2</v>
      </c>
    </row>
    <row r="522" spans="1:4" x14ac:dyDescent="0.3">
      <c r="A522">
        <v>498</v>
      </c>
      <c r="B522">
        <v>0.11125451908941228</v>
      </c>
      <c r="C522">
        <v>-0.11125451908941228</v>
      </c>
      <c r="D522">
        <v>-0.53292024702596441</v>
      </c>
    </row>
    <row r="523" spans="1:4" x14ac:dyDescent="0.3">
      <c r="A523">
        <v>499</v>
      </c>
      <c r="B523">
        <v>-1.4861965043270753E-2</v>
      </c>
      <c r="C523">
        <v>1.4861965043270753E-2</v>
      </c>
      <c r="D523">
        <v>7.1190295432276424E-2</v>
      </c>
    </row>
    <row r="524" spans="1:4" x14ac:dyDescent="0.3">
      <c r="A524">
        <v>500</v>
      </c>
      <c r="B524">
        <v>5.5202748363775367E-2</v>
      </c>
      <c r="C524">
        <v>-5.5202748363775367E-2</v>
      </c>
      <c r="D524">
        <v>-0.26442667260007952</v>
      </c>
    </row>
    <row r="525" spans="1:4" x14ac:dyDescent="0.3">
      <c r="A525">
        <v>501</v>
      </c>
      <c r="B525">
        <v>4.8196277023070763E-2</v>
      </c>
      <c r="C525">
        <v>-4.8196277023070763E-2</v>
      </c>
      <c r="D525">
        <v>-0.23086497579684398</v>
      </c>
    </row>
    <row r="526" spans="1:4" x14ac:dyDescent="0.3">
      <c r="A526">
        <v>502</v>
      </c>
      <c r="B526">
        <v>9.9577066854904583E-2</v>
      </c>
      <c r="C526">
        <v>-9.9577066854904583E-2</v>
      </c>
      <c r="D526">
        <v>-0.47698408568723832</v>
      </c>
    </row>
    <row r="527" spans="1:4" x14ac:dyDescent="0.3">
      <c r="A527">
        <v>503</v>
      </c>
      <c r="B527">
        <v>4.3525296129267685E-2</v>
      </c>
      <c r="C527">
        <v>-4.3525296129267685E-2</v>
      </c>
      <c r="D527">
        <v>-0.20849051126135357</v>
      </c>
    </row>
    <row r="528" spans="1:4" x14ac:dyDescent="0.3">
      <c r="A528">
        <v>504</v>
      </c>
      <c r="B528">
        <v>0.10891902864251074</v>
      </c>
      <c r="C528">
        <v>-0.10891902864251074</v>
      </c>
      <c r="D528">
        <v>-0.5217330147582192</v>
      </c>
    </row>
    <row r="529" spans="1:4" x14ac:dyDescent="0.3">
      <c r="A529">
        <v>505</v>
      </c>
      <c r="B529">
        <v>-3.1210398171581513E-2</v>
      </c>
      <c r="C529">
        <v>3.1210398171581513E-2</v>
      </c>
      <c r="D529">
        <v>0.14950092130649281</v>
      </c>
    </row>
    <row r="530" spans="1:4" x14ac:dyDescent="0.3">
      <c r="A530">
        <v>506</v>
      </c>
      <c r="B530">
        <v>6.4544710151381524E-2</v>
      </c>
      <c r="C530">
        <v>-6.4544710151381524E-2</v>
      </c>
      <c r="D530">
        <v>-0.30917560167106034</v>
      </c>
    </row>
    <row r="531" spans="1:4" x14ac:dyDescent="0.3">
      <c r="A531">
        <v>507</v>
      </c>
      <c r="B531">
        <v>-2.8874907724679977E-2</v>
      </c>
      <c r="C531">
        <v>2.8874907724679977E-2</v>
      </c>
      <c r="D531">
        <v>0.13831368903874761</v>
      </c>
    </row>
    <row r="532" spans="1:4" x14ac:dyDescent="0.3">
      <c r="A532">
        <v>508</v>
      </c>
      <c r="B532">
        <v>9.4906085961101505E-2</v>
      </c>
      <c r="C532">
        <v>-9.4906085961101505E-2</v>
      </c>
      <c r="D532">
        <v>-0.45460962115174791</v>
      </c>
    </row>
    <row r="533" spans="1:4" x14ac:dyDescent="0.3">
      <c r="A533">
        <v>509</v>
      </c>
      <c r="B533">
        <v>0.12293197132391995</v>
      </c>
      <c r="C533">
        <v>-0.12293197132391995</v>
      </c>
      <c r="D533">
        <v>-0.58885640836469022</v>
      </c>
    </row>
    <row r="534" spans="1:4" x14ac:dyDescent="0.3">
      <c r="A534">
        <v>510</v>
      </c>
      <c r="B534">
        <v>0.11826099043011687</v>
      </c>
      <c r="C534">
        <v>-0.11826099043011687</v>
      </c>
      <c r="D534">
        <v>-0.56648194382919981</v>
      </c>
    </row>
    <row r="535" spans="1:4" x14ac:dyDescent="0.3">
      <c r="A535">
        <v>511</v>
      </c>
      <c r="B535">
        <v>0.11592549998321536</v>
      </c>
      <c r="C535">
        <v>-0.11592549998321536</v>
      </c>
      <c r="D535">
        <v>-0.55529471156145482</v>
      </c>
    </row>
    <row r="536" spans="1:4" x14ac:dyDescent="0.3">
      <c r="A536">
        <v>512</v>
      </c>
      <c r="B536">
        <v>7.1551181492086127E-2</v>
      </c>
      <c r="C536">
        <v>-7.1551181492086127E-2</v>
      </c>
      <c r="D536">
        <v>-0.3427372984742959</v>
      </c>
    </row>
    <row r="537" spans="1:4" x14ac:dyDescent="0.3">
      <c r="A537">
        <v>513</v>
      </c>
      <c r="B537">
        <v>6.6880200598283063E-2</v>
      </c>
      <c r="C537">
        <v>-6.6880200598283063E-2</v>
      </c>
      <c r="D537">
        <v>-0.32036283393880555</v>
      </c>
    </row>
    <row r="538" spans="1:4" x14ac:dyDescent="0.3">
      <c r="A538">
        <v>514</v>
      </c>
      <c r="B538">
        <v>0.11826099043011687</v>
      </c>
      <c r="C538">
        <v>-0.11826099043011687</v>
      </c>
      <c r="D538">
        <v>-0.56648194382919981</v>
      </c>
    </row>
    <row r="539" spans="1:4" x14ac:dyDescent="0.3">
      <c r="A539">
        <v>515</v>
      </c>
      <c r="B539">
        <v>2.9512353447858464E-2</v>
      </c>
      <c r="C539">
        <v>-2.9512353447858464E-2</v>
      </c>
      <c r="D539">
        <v>-0.14136711765488238</v>
      </c>
    </row>
    <row r="540" spans="1:4" x14ac:dyDescent="0.3">
      <c r="A540">
        <v>516</v>
      </c>
      <c r="B540">
        <v>0.10191255730180612</v>
      </c>
      <c r="C540">
        <v>-0.10191255730180612</v>
      </c>
      <c r="D540">
        <v>-0.48817131795498353</v>
      </c>
    </row>
    <row r="541" spans="1:4" x14ac:dyDescent="0.3">
      <c r="A541">
        <v>517</v>
      </c>
      <c r="B541">
        <v>-5.5200032556646031E-3</v>
      </c>
      <c r="C541">
        <v>5.5200032556646031E-3</v>
      </c>
      <c r="D541">
        <v>2.6441366361295626E-2</v>
      </c>
    </row>
    <row r="542" spans="1:4" x14ac:dyDescent="0.3">
      <c r="A542">
        <v>518</v>
      </c>
      <c r="B542">
        <v>2.7176863000956925E-2</v>
      </c>
      <c r="C542">
        <v>-2.7176863000956925E-2</v>
      </c>
      <c r="D542">
        <v>-0.13017988538713718</v>
      </c>
    </row>
    <row r="543" spans="1:4" x14ac:dyDescent="0.3">
      <c r="A543">
        <v>519</v>
      </c>
      <c r="B543">
        <v>6.9215691045184602E-2</v>
      </c>
      <c r="C543">
        <v>-6.9215691045184602E-2</v>
      </c>
      <c r="D543">
        <v>-0.33155006620655075</v>
      </c>
    </row>
    <row r="544" spans="1:4" x14ac:dyDescent="0.3">
      <c r="A544">
        <v>520</v>
      </c>
      <c r="B544">
        <v>1.7834901213350768E-2</v>
      </c>
      <c r="C544">
        <v>-1.7834901213350768E-2</v>
      </c>
      <c r="D544">
        <v>-8.543095631615634E-2</v>
      </c>
    </row>
    <row r="545" spans="1:4" x14ac:dyDescent="0.3">
      <c r="A545">
        <v>521</v>
      </c>
      <c r="B545">
        <v>6.9215691045184602E-2</v>
      </c>
      <c r="C545">
        <v>-6.9215691045184602E-2</v>
      </c>
      <c r="D545">
        <v>-0.33155006620655075</v>
      </c>
    </row>
    <row r="546" spans="1:4" x14ac:dyDescent="0.3">
      <c r="A546">
        <v>522</v>
      </c>
      <c r="B546">
        <v>-3.1845128087630639E-3</v>
      </c>
      <c r="C546">
        <v>3.1845128087630639E-3</v>
      </c>
      <c r="D546">
        <v>1.5254134093550418E-2</v>
      </c>
    </row>
    <row r="547" spans="1:4" x14ac:dyDescent="0.3">
      <c r="A547">
        <v>523</v>
      </c>
      <c r="B547">
        <v>-1.0190984149467675E-2</v>
      </c>
      <c r="C547">
        <v>1.0190984149467675E-2</v>
      </c>
      <c r="D547">
        <v>4.8815830896786004E-2</v>
      </c>
    </row>
    <row r="548" spans="1:4" x14ac:dyDescent="0.3">
      <c r="A548">
        <v>524</v>
      </c>
      <c r="B548">
        <v>1.3163920319547689E-2</v>
      </c>
      <c r="C548">
        <v>-1.3163920319547689E-2</v>
      </c>
      <c r="D548">
        <v>-6.3056491780665927E-2</v>
      </c>
    </row>
    <row r="549" spans="1:4" x14ac:dyDescent="0.3">
      <c r="A549">
        <v>525</v>
      </c>
      <c r="B549">
        <v>4.5860786576169224E-2</v>
      </c>
      <c r="C549">
        <v>-4.5860786576169224E-2</v>
      </c>
      <c r="D549">
        <v>-0.21967774352909877</v>
      </c>
    </row>
    <row r="550" spans="1:4" x14ac:dyDescent="0.3">
      <c r="A550">
        <v>526</v>
      </c>
      <c r="B550">
        <v>8.7899614620396888E-2</v>
      </c>
      <c r="C550">
        <v>-8.7899614620396888E-2</v>
      </c>
      <c r="D550">
        <v>-0.42104792434851229</v>
      </c>
    </row>
    <row r="551" spans="1:4" x14ac:dyDescent="0.3">
      <c r="A551">
        <v>527</v>
      </c>
      <c r="B551">
        <v>6.1574489788430858E-3</v>
      </c>
      <c r="C551">
        <v>-6.1574489788430858E-3</v>
      </c>
      <c r="D551">
        <v>-2.9494794977430377E-2</v>
      </c>
    </row>
    <row r="552" spans="1:4" x14ac:dyDescent="0.3">
      <c r="A552">
        <v>528</v>
      </c>
      <c r="B552">
        <v>8.5564124173495348E-2</v>
      </c>
      <c r="C552">
        <v>-8.5564124173495348E-2</v>
      </c>
      <c r="D552">
        <v>-0.40986069208076709</v>
      </c>
    </row>
    <row r="553" spans="1:4" x14ac:dyDescent="0.3">
      <c r="A553">
        <v>529</v>
      </c>
      <c r="B553">
        <v>9.4906085961101505E-2</v>
      </c>
      <c r="C553">
        <v>-9.4906085961101505E-2</v>
      </c>
      <c r="D553">
        <v>-0.45460962115174791</v>
      </c>
    </row>
    <row r="554" spans="1:4" x14ac:dyDescent="0.3">
      <c r="A554">
        <v>530</v>
      </c>
      <c r="B554">
        <v>7.1551181492086127E-2</v>
      </c>
      <c r="C554">
        <v>-7.1551181492086127E-2</v>
      </c>
      <c r="D554">
        <v>-0.3427372984742959</v>
      </c>
    </row>
    <row r="555" spans="1:4" x14ac:dyDescent="0.3">
      <c r="A555">
        <v>531</v>
      </c>
      <c r="B555">
        <v>1.3163920319547689E-2</v>
      </c>
      <c r="C555">
        <v>-1.3163920319547689E-2</v>
      </c>
      <c r="D555">
        <v>-6.3056491780665927E-2</v>
      </c>
    </row>
    <row r="556" spans="1:4" x14ac:dyDescent="0.3">
      <c r="A556">
        <v>532</v>
      </c>
      <c r="B556">
        <v>7.6222162385889219E-2</v>
      </c>
      <c r="C556">
        <v>-7.6222162385889219E-2</v>
      </c>
      <c r="D556">
        <v>-0.36511176300978637</v>
      </c>
    </row>
    <row r="557" spans="1:4" x14ac:dyDescent="0.3">
      <c r="A557">
        <v>533</v>
      </c>
      <c r="B557">
        <v>6.6880200598283063E-2</v>
      </c>
      <c r="C557">
        <v>-6.6880200598283063E-2</v>
      </c>
      <c r="D557">
        <v>-0.32036283393880555</v>
      </c>
    </row>
    <row r="558" spans="1:4" x14ac:dyDescent="0.3">
      <c r="A558">
        <v>534</v>
      </c>
      <c r="B558">
        <v>0.10191255730180612</v>
      </c>
      <c r="C558">
        <v>-0.10191255730180612</v>
      </c>
      <c r="D558">
        <v>-0.48817131795498353</v>
      </c>
    </row>
    <row r="559" spans="1:4" x14ac:dyDescent="0.3">
      <c r="A559">
        <v>535</v>
      </c>
      <c r="B559">
        <v>1.5499410766449229E-2</v>
      </c>
      <c r="C559">
        <v>-1.5499410766449229E-2</v>
      </c>
      <c r="D559">
        <v>-7.4243724048411133E-2</v>
      </c>
    </row>
    <row r="560" spans="1:4" x14ac:dyDescent="0.3">
      <c r="A560">
        <v>536</v>
      </c>
      <c r="B560">
        <v>0.10891902864251074</v>
      </c>
      <c r="C560">
        <v>-0.10891902864251074</v>
      </c>
      <c r="D560">
        <v>-0.5217330147582192</v>
      </c>
    </row>
    <row r="561" spans="1:4" x14ac:dyDescent="0.3">
      <c r="A561">
        <v>537</v>
      </c>
      <c r="B561">
        <v>6.2209219704479984E-2</v>
      </c>
      <c r="C561">
        <v>-6.2209219704479984E-2</v>
      </c>
      <c r="D561">
        <v>-0.29798836940331513</v>
      </c>
    </row>
    <row r="562" spans="1:4" x14ac:dyDescent="0.3">
      <c r="A562">
        <v>538</v>
      </c>
      <c r="B562">
        <v>-1.7197455490172292E-2</v>
      </c>
      <c r="C562">
        <v>1.7197455490172292E-2</v>
      </c>
      <c r="D562">
        <v>8.237752770002163E-2</v>
      </c>
    </row>
    <row r="563" spans="1:4" x14ac:dyDescent="0.3">
      <c r="A563">
        <v>539</v>
      </c>
      <c r="B563">
        <v>0.12293197132391995</v>
      </c>
      <c r="C563">
        <v>0.87706802867608002</v>
      </c>
      <c r="D563">
        <v>4.2012433681456969</v>
      </c>
    </row>
    <row r="564" spans="1:4" x14ac:dyDescent="0.3">
      <c r="A564">
        <v>540</v>
      </c>
      <c r="B564">
        <v>0.13460942355842764</v>
      </c>
      <c r="C564">
        <v>0.86539057644157236</v>
      </c>
      <c r="D564">
        <v>4.1453072068069705</v>
      </c>
    </row>
    <row r="565" spans="1:4" x14ac:dyDescent="0.3">
      <c r="A565">
        <v>541</v>
      </c>
      <c r="B565">
        <v>6.4544710151381524E-2</v>
      </c>
      <c r="C565">
        <v>-6.4544710151381524E-2</v>
      </c>
      <c r="D565">
        <v>-0.30917560167106034</v>
      </c>
    </row>
    <row r="566" spans="1:4" x14ac:dyDescent="0.3">
      <c r="A566">
        <v>542</v>
      </c>
      <c r="B566">
        <v>2.9512353447858464E-2</v>
      </c>
      <c r="C566">
        <v>-2.9512353447858464E-2</v>
      </c>
      <c r="D566">
        <v>-0.14136711765488238</v>
      </c>
    </row>
    <row r="567" spans="1:4" x14ac:dyDescent="0.3">
      <c r="A567">
        <v>543</v>
      </c>
      <c r="B567">
        <v>0.10424804774870766</v>
      </c>
      <c r="C567">
        <v>-0.10424804774870766</v>
      </c>
      <c r="D567">
        <v>-0.49935855022272874</v>
      </c>
    </row>
    <row r="568" spans="1:4" x14ac:dyDescent="0.3">
      <c r="A568">
        <v>544</v>
      </c>
      <c r="B568">
        <v>7.6222162385889219E-2</v>
      </c>
      <c r="C568">
        <v>-7.6222162385889219E-2</v>
      </c>
      <c r="D568">
        <v>-0.36511176300978637</v>
      </c>
    </row>
    <row r="569" spans="1:4" x14ac:dyDescent="0.3">
      <c r="A569">
        <v>545</v>
      </c>
      <c r="B569">
        <v>0.10424804774870766</v>
      </c>
      <c r="C569">
        <v>-0.10424804774870766</v>
      </c>
      <c r="D569">
        <v>-0.49935855022272874</v>
      </c>
    </row>
    <row r="570" spans="1:4" x14ac:dyDescent="0.3">
      <c r="A570">
        <v>546</v>
      </c>
      <c r="B570">
        <v>-1.7197455490172292E-2</v>
      </c>
      <c r="C570">
        <v>1.7197455490172292E-2</v>
      </c>
      <c r="D570">
        <v>8.237752770002163E-2</v>
      </c>
    </row>
    <row r="571" spans="1:4" x14ac:dyDescent="0.3">
      <c r="A571">
        <v>547</v>
      </c>
      <c r="B571">
        <v>9.0235105067298427E-2</v>
      </c>
      <c r="C571">
        <v>-9.0235105067298427E-2</v>
      </c>
      <c r="D571">
        <v>-0.4322351566162575</v>
      </c>
    </row>
    <row r="572" spans="1:4" x14ac:dyDescent="0.3">
      <c r="A572">
        <v>548</v>
      </c>
      <c r="B572">
        <v>9.2570595514199966E-2</v>
      </c>
      <c r="C572">
        <v>-9.2570595514199966E-2</v>
      </c>
      <c r="D572">
        <v>-0.44342238888400271</v>
      </c>
    </row>
    <row r="573" spans="1:4" x14ac:dyDescent="0.3">
      <c r="A573">
        <v>549</v>
      </c>
      <c r="B573">
        <v>3.8219585319415467E-3</v>
      </c>
      <c r="C573">
        <v>-3.8219585319415467E-3</v>
      </c>
      <c r="D573">
        <v>-1.8307562709685171E-2</v>
      </c>
    </row>
    <row r="574" spans="1:4" x14ac:dyDescent="0.3">
      <c r="A574">
        <v>550</v>
      </c>
      <c r="B574">
        <v>7.1551181492086127E-2</v>
      </c>
      <c r="C574">
        <v>-7.1551181492086127E-2</v>
      </c>
      <c r="D574">
        <v>-0.3427372984742959</v>
      </c>
    </row>
    <row r="575" spans="1:4" x14ac:dyDescent="0.3">
      <c r="A575">
        <v>551</v>
      </c>
      <c r="B575">
        <v>-2.1868436383975363E-2</v>
      </c>
      <c r="C575">
        <v>2.1868436383975363E-2</v>
      </c>
      <c r="D575">
        <v>0.104751992235512</v>
      </c>
    </row>
    <row r="576" spans="1:4" x14ac:dyDescent="0.3">
      <c r="A576">
        <v>552</v>
      </c>
      <c r="B576">
        <v>4.1189805682366146E-2</v>
      </c>
      <c r="C576">
        <v>-4.1189805682366146E-2</v>
      </c>
      <c r="D576">
        <v>-0.19730327899360836</v>
      </c>
    </row>
    <row r="577" spans="1:4" x14ac:dyDescent="0.3">
      <c r="A577">
        <v>553</v>
      </c>
      <c r="B577">
        <v>0.12059648087701841</v>
      </c>
      <c r="C577">
        <v>0.87940351912298165</v>
      </c>
      <c r="D577">
        <v>4.212430600413442</v>
      </c>
    </row>
    <row r="578" spans="1:4" x14ac:dyDescent="0.3">
      <c r="A578">
        <v>554</v>
      </c>
      <c r="B578">
        <v>3.6518824788563067E-2</v>
      </c>
      <c r="C578">
        <v>-3.6518824788563067E-2</v>
      </c>
      <c r="D578">
        <v>-0.17492881445811792</v>
      </c>
    </row>
    <row r="579" spans="1:4" x14ac:dyDescent="0.3">
      <c r="A579">
        <v>555</v>
      </c>
      <c r="B579">
        <v>-4.0552359959187663E-2</v>
      </c>
      <c r="C579">
        <v>4.0552359959187663E-2</v>
      </c>
      <c r="D579">
        <v>0.19424985037747361</v>
      </c>
    </row>
    <row r="580" spans="1:4" x14ac:dyDescent="0.3">
      <c r="A580">
        <v>556</v>
      </c>
      <c r="B580">
        <v>5.2867257916873828E-2</v>
      </c>
      <c r="C580">
        <v>-5.2867257916873828E-2</v>
      </c>
      <c r="D580">
        <v>-0.25323944033233431</v>
      </c>
    </row>
    <row r="581" spans="1:4" x14ac:dyDescent="0.3">
      <c r="A581">
        <v>557</v>
      </c>
      <c r="B581">
        <v>0.12293197132391995</v>
      </c>
      <c r="C581">
        <v>-0.12293197132391995</v>
      </c>
      <c r="D581">
        <v>-0.58885640836469022</v>
      </c>
    </row>
    <row r="582" spans="1:4" x14ac:dyDescent="0.3">
      <c r="A582">
        <v>558</v>
      </c>
      <c r="B582">
        <v>2.9512353447858464E-2</v>
      </c>
      <c r="C582">
        <v>-2.9512353447858464E-2</v>
      </c>
      <c r="D582">
        <v>-0.14136711765488238</v>
      </c>
    </row>
    <row r="583" spans="1:4" x14ac:dyDescent="0.3">
      <c r="A583">
        <v>559</v>
      </c>
      <c r="B583">
        <v>0.11359000953631382</v>
      </c>
      <c r="C583">
        <v>-0.11359000953631382</v>
      </c>
      <c r="D583">
        <v>-0.54410747929370962</v>
      </c>
    </row>
    <row r="584" spans="1:4" x14ac:dyDescent="0.3">
      <c r="A584">
        <v>560</v>
      </c>
      <c r="B584">
        <v>9.4906085961101505E-2</v>
      </c>
      <c r="C584">
        <v>-9.4906085961101505E-2</v>
      </c>
      <c r="D584">
        <v>-0.45460962115174791</v>
      </c>
    </row>
    <row r="585" spans="1:4" x14ac:dyDescent="0.3">
      <c r="A585">
        <v>561</v>
      </c>
      <c r="B585">
        <v>-5.5200032556646031E-3</v>
      </c>
      <c r="C585">
        <v>5.5200032556646031E-3</v>
      </c>
      <c r="D585">
        <v>2.6441366361295626E-2</v>
      </c>
    </row>
    <row r="586" spans="1:4" x14ac:dyDescent="0.3">
      <c r="A586">
        <v>562</v>
      </c>
      <c r="B586">
        <v>-2.8874907724679977E-2</v>
      </c>
      <c r="C586">
        <v>2.8874907724679977E-2</v>
      </c>
      <c r="D586">
        <v>0.13831368903874761</v>
      </c>
    </row>
    <row r="587" spans="1:4" x14ac:dyDescent="0.3">
      <c r="A587">
        <v>563</v>
      </c>
      <c r="B587">
        <v>3.1847843894760003E-2</v>
      </c>
      <c r="C587">
        <v>-3.1847843894760003E-2</v>
      </c>
      <c r="D587">
        <v>-0.15255434992262759</v>
      </c>
    </row>
    <row r="588" spans="1:4" x14ac:dyDescent="0.3">
      <c r="A588">
        <v>564</v>
      </c>
      <c r="B588">
        <v>8.5564124173495348E-2</v>
      </c>
      <c r="C588">
        <v>-8.5564124173495348E-2</v>
      </c>
      <c r="D588">
        <v>-0.40986069208076709</v>
      </c>
    </row>
    <row r="589" spans="1:4" x14ac:dyDescent="0.3">
      <c r="A589">
        <v>565</v>
      </c>
      <c r="B589">
        <v>3.4183334341661528E-2</v>
      </c>
      <c r="C589">
        <v>-3.4183334341661528E-2</v>
      </c>
      <c r="D589">
        <v>-0.16374158219037271</v>
      </c>
    </row>
    <row r="590" spans="1:4" x14ac:dyDescent="0.3">
      <c r="A590">
        <v>566</v>
      </c>
      <c r="B590">
        <v>9.9577066854904583E-2</v>
      </c>
      <c r="C590">
        <v>-9.9577066854904583E-2</v>
      </c>
      <c r="D590">
        <v>-0.47698408568723832</v>
      </c>
    </row>
    <row r="591" spans="1:4" x14ac:dyDescent="0.3">
      <c r="A591">
        <v>567</v>
      </c>
      <c r="B591">
        <v>-4.0552359959187663E-2</v>
      </c>
      <c r="C591">
        <v>4.0552359959187663E-2</v>
      </c>
      <c r="D591">
        <v>0.19424985037747361</v>
      </c>
    </row>
    <row r="592" spans="1:4" x14ac:dyDescent="0.3">
      <c r="A592">
        <v>568</v>
      </c>
      <c r="B592">
        <v>0.11826099043011687</v>
      </c>
      <c r="C592">
        <v>-0.11826099043011687</v>
      </c>
      <c r="D592">
        <v>-0.56648194382919981</v>
      </c>
    </row>
    <row r="593" spans="1:4" x14ac:dyDescent="0.3">
      <c r="A593">
        <v>569</v>
      </c>
      <c r="B593">
        <v>2.0170391660252307E-2</v>
      </c>
      <c r="C593">
        <v>-2.0170391660252307E-2</v>
      </c>
      <c r="D593">
        <v>-9.6618188583901546E-2</v>
      </c>
    </row>
    <row r="594" spans="1:4" x14ac:dyDescent="0.3">
      <c r="A594">
        <v>570</v>
      </c>
      <c r="B594">
        <v>9.9577066854904583E-2</v>
      </c>
      <c r="C594">
        <v>-9.9577066854904583E-2</v>
      </c>
      <c r="D594">
        <v>-0.47698408568723832</v>
      </c>
    </row>
    <row r="595" spans="1:4" x14ac:dyDescent="0.3">
      <c r="A595">
        <v>571</v>
      </c>
      <c r="B595">
        <v>3.6518824788563067E-2</v>
      </c>
      <c r="C595">
        <v>-3.6518824788563067E-2</v>
      </c>
      <c r="D595">
        <v>-0.17492881445811792</v>
      </c>
    </row>
    <row r="596" spans="1:4" x14ac:dyDescent="0.3">
      <c r="A596">
        <v>572</v>
      </c>
      <c r="B596">
        <v>0.12059648087701841</v>
      </c>
      <c r="C596">
        <v>-0.12059648087701841</v>
      </c>
      <c r="D596">
        <v>-0.57766917609694501</v>
      </c>
    </row>
    <row r="597" spans="1:4" x14ac:dyDescent="0.3">
      <c r="A597">
        <v>573</v>
      </c>
      <c r="B597">
        <v>3.6518824788563067E-2</v>
      </c>
      <c r="C597">
        <v>-3.6518824788563067E-2</v>
      </c>
      <c r="D597">
        <v>-0.17492881445811792</v>
      </c>
    </row>
    <row r="598" spans="1:4" x14ac:dyDescent="0.3">
      <c r="A598">
        <v>574</v>
      </c>
      <c r="B598">
        <v>9.9577066854904583E-2</v>
      </c>
      <c r="C598">
        <v>-9.9577066854904583E-2</v>
      </c>
      <c r="D598">
        <v>-0.47698408568723832</v>
      </c>
    </row>
    <row r="599" spans="1:4" x14ac:dyDescent="0.3">
      <c r="A599">
        <v>575</v>
      </c>
      <c r="B599">
        <v>2.0170391660252307E-2</v>
      </c>
      <c r="C599">
        <v>-2.0170391660252307E-2</v>
      </c>
      <c r="D599">
        <v>-9.6618188583901546E-2</v>
      </c>
    </row>
    <row r="600" spans="1:4" x14ac:dyDescent="0.3">
      <c r="A600">
        <v>576</v>
      </c>
      <c r="B600">
        <v>-2.1868436383975363E-2</v>
      </c>
      <c r="C600">
        <v>2.1868436383975363E-2</v>
      </c>
      <c r="D600">
        <v>0.104751992235512</v>
      </c>
    </row>
    <row r="601" spans="1:4" x14ac:dyDescent="0.3">
      <c r="A601">
        <v>577</v>
      </c>
      <c r="B601">
        <v>6.9215691045184602E-2</v>
      </c>
      <c r="C601">
        <v>-6.9215691045184602E-2</v>
      </c>
      <c r="D601">
        <v>-0.33155006620655075</v>
      </c>
    </row>
    <row r="602" spans="1:4" x14ac:dyDescent="0.3">
      <c r="A602">
        <v>578</v>
      </c>
      <c r="B602">
        <v>4.5860786576169224E-2</v>
      </c>
      <c r="C602">
        <v>-4.5860786576169224E-2</v>
      </c>
      <c r="D602">
        <v>-0.21967774352909877</v>
      </c>
    </row>
    <row r="603" spans="1:4" x14ac:dyDescent="0.3">
      <c r="A603">
        <v>579</v>
      </c>
      <c r="B603">
        <v>-7.8554937025661423E-3</v>
      </c>
      <c r="C603">
        <v>7.8554937025661423E-3</v>
      </c>
      <c r="D603">
        <v>3.7628598629040833E-2</v>
      </c>
    </row>
    <row r="604" spans="1:4" x14ac:dyDescent="0.3">
      <c r="A604">
        <v>580</v>
      </c>
      <c r="B604">
        <v>5.0531767469972289E-2</v>
      </c>
      <c r="C604">
        <v>-5.0531767469972289E-2</v>
      </c>
      <c r="D604">
        <v>-0.2420522080645891</v>
      </c>
    </row>
    <row r="605" spans="1:4" x14ac:dyDescent="0.3">
      <c r="A605">
        <v>581</v>
      </c>
      <c r="B605">
        <v>-1.0190984149467675E-2</v>
      </c>
      <c r="C605">
        <v>1.0190984149467675E-2</v>
      </c>
      <c r="D605">
        <v>4.8815830896786004E-2</v>
      </c>
    </row>
    <row r="606" spans="1:4" x14ac:dyDescent="0.3">
      <c r="A606">
        <v>582</v>
      </c>
      <c r="B606">
        <v>4.5860786576169224E-2</v>
      </c>
      <c r="C606">
        <v>-4.5860786576169224E-2</v>
      </c>
      <c r="D606">
        <v>-0.21967774352909877</v>
      </c>
    </row>
    <row r="607" spans="1:4" x14ac:dyDescent="0.3">
      <c r="A607">
        <v>583</v>
      </c>
      <c r="B607">
        <v>5.5202748363775367E-2</v>
      </c>
      <c r="C607">
        <v>-5.5202748363775367E-2</v>
      </c>
      <c r="D607">
        <v>-0.26442667260007952</v>
      </c>
    </row>
    <row r="608" spans="1:4" x14ac:dyDescent="0.3">
      <c r="A608">
        <v>584</v>
      </c>
      <c r="B608">
        <v>-7.8554937025661423E-3</v>
      </c>
      <c r="C608">
        <v>7.8554937025661423E-3</v>
      </c>
      <c r="D608">
        <v>3.7628598629040833E-2</v>
      </c>
    </row>
    <row r="609" spans="1:4" x14ac:dyDescent="0.3">
      <c r="A609">
        <v>585</v>
      </c>
      <c r="B609">
        <v>8.7899614620396888E-2</v>
      </c>
      <c r="C609">
        <v>0.91210038537960314</v>
      </c>
      <c r="D609">
        <v>4.3690518521618751</v>
      </c>
    </row>
    <row r="610" spans="1:4" x14ac:dyDescent="0.3">
      <c r="A610">
        <v>586</v>
      </c>
      <c r="B610">
        <v>0.11592549998321536</v>
      </c>
      <c r="C610">
        <v>-0.11592549998321536</v>
      </c>
      <c r="D610">
        <v>-0.55529471156145482</v>
      </c>
    </row>
    <row r="611" spans="1:4" x14ac:dyDescent="0.3">
      <c r="A611">
        <v>587</v>
      </c>
      <c r="B611">
        <v>8.3228633726593809E-2</v>
      </c>
      <c r="C611">
        <v>-8.3228633726593809E-2</v>
      </c>
      <c r="D611">
        <v>-0.39867345981302188</v>
      </c>
    </row>
    <row r="612" spans="1:4" x14ac:dyDescent="0.3">
      <c r="A612">
        <v>588</v>
      </c>
      <c r="B612">
        <v>5.5202748363775367E-2</v>
      </c>
      <c r="C612">
        <v>-5.5202748363775367E-2</v>
      </c>
      <c r="D612">
        <v>-0.26442667260007952</v>
      </c>
    </row>
    <row r="613" spans="1:4" x14ac:dyDescent="0.3">
      <c r="A613">
        <v>589</v>
      </c>
      <c r="B613">
        <v>8.089314327969227E-2</v>
      </c>
      <c r="C613">
        <v>-8.089314327969227E-2</v>
      </c>
      <c r="D613">
        <v>-0.38748622754527667</v>
      </c>
    </row>
    <row r="614" spans="1:4" x14ac:dyDescent="0.3">
      <c r="A614">
        <v>590</v>
      </c>
      <c r="B614">
        <v>0.12760295221772303</v>
      </c>
      <c r="C614">
        <v>0.872397047782277</v>
      </c>
      <c r="D614">
        <v>4.1788689036102067</v>
      </c>
    </row>
    <row r="615" spans="1:4" x14ac:dyDescent="0.3">
      <c r="A615">
        <v>591</v>
      </c>
      <c r="B615">
        <v>-8.4902236186153168E-4</v>
      </c>
      <c r="C615">
        <v>8.4902236186153168E-4</v>
      </c>
      <c r="D615">
        <v>4.066901825805244E-3</v>
      </c>
    </row>
    <row r="616" spans="1:4" x14ac:dyDescent="0.3">
      <c r="A616">
        <v>592</v>
      </c>
      <c r="B616">
        <v>5.9873729257578445E-2</v>
      </c>
      <c r="C616">
        <v>-5.9873729257578445E-2</v>
      </c>
      <c r="D616">
        <v>-0.28680113713556993</v>
      </c>
    </row>
    <row r="617" spans="1:4" x14ac:dyDescent="0.3">
      <c r="A617">
        <v>593</v>
      </c>
      <c r="B617">
        <v>-2.1868436383975363E-2</v>
      </c>
      <c r="C617">
        <v>2.1868436383975363E-2</v>
      </c>
      <c r="D617">
        <v>0.104751992235512</v>
      </c>
    </row>
    <row r="618" spans="1:4" x14ac:dyDescent="0.3">
      <c r="A618">
        <v>594</v>
      </c>
      <c r="B618">
        <v>6.1574489788430858E-3</v>
      </c>
      <c r="C618">
        <v>-6.1574489788430858E-3</v>
      </c>
      <c r="D618">
        <v>-2.9494794977430377E-2</v>
      </c>
    </row>
    <row r="619" spans="1:4" x14ac:dyDescent="0.3">
      <c r="A619">
        <v>595</v>
      </c>
      <c r="B619">
        <v>-4.9146964803785324E-2</v>
      </c>
      <c r="C619">
        <v>4.9146964803785324E-2</v>
      </c>
      <c r="D619">
        <v>0.23541886512277593</v>
      </c>
    </row>
    <row r="620" spans="1:4" x14ac:dyDescent="0.3">
      <c r="A620">
        <v>596</v>
      </c>
      <c r="B620">
        <v>2.2505882107153846E-2</v>
      </c>
      <c r="C620">
        <v>-2.2505882107153846E-2</v>
      </c>
      <c r="D620">
        <v>-0.10780542085164675</v>
      </c>
    </row>
    <row r="621" spans="1:4" x14ac:dyDescent="0.3">
      <c r="A621">
        <v>597</v>
      </c>
      <c r="B621">
        <v>0.12059648087701841</v>
      </c>
      <c r="C621">
        <v>0.87940351912298165</v>
      </c>
      <c r="D621">
        <v>4.212430600413442</v>
      </c>
    </row>
    <row r="622" spans="1:4" x14ac:dyDescent="0.3">
      <c r="A622">
        <v>598</v>
      </c>
      <c r="B622">
        <v>0.11359000953631382</v>
      </c>
      <c r="C622">
        <v>-0.11359000953631382</v>
      </c>
      <c r="D622">
        <v>-0.54410747929370962</v>
      </c>
    </row>
    <row r="623" spans="1:4" x14ac:dyDescent="0.3">
      <c r="A623">
        <v>599</v>
      </c>
      <c r="B623">
        <v>4.1189805682366146E-2</v>
      </c>
      <c r="C623">
        <v>-4.1189805682366146E-2</v>
      </c>
      <c r="D623">
        <v>-0.19730327899360836</v>
      </c>
    </row>
    <row r="624" spans="1:4" x14ac:dyDescent="0.3">
      <c r="A624">
        <v>600</v>
      </c>
      <c r="B624">
        <v>1.7834901213350768E-2</v>
      </c>
      <c r="C624">
        <v>-1.7834901213350768E-2</v>
      </c>
      <c r="D624">
        <v>-8.543095631615634E-2</v>
      </c>
    </row>
    <row r="625" spans="1:4" x14ac:dyDescent="0.3">
      <c r="A625">
        <v>601</v>
      </c>
      <c r="B625">
        <v>4.3525296129267685E-2</v>
      </c>
      <c r="C625">
        <v>-4.3525296129267685E-2</v>
      </c>
      <c r="D625">
        <v>-0.20849051126135357</v>
      </c>
    </row>
    <row r="626" spans="1:4" x14ac:dyDescent="0.3">
      <c r="A626">
        <v>602</v>
      </c>
      <c r="B626">
        <v>-2.1868436383975363E-2</v>
      </c>
      <c r="C626">
        <v>2.1868436383975363E-2</v>
      </c>
      <c r="D626">
        <v>0.104751992235512</v>
      </c>
    </row>
    <row r="627" spans="1:4" x14ac:dyDescent="0.3">
      <c r="A627">
        <v>603</v>
      </c>
      <c r="B627">
        <v>0.13460942355842764</v>
      </c>
      <c r="C627">
        <v>-0.13460942355842764</v>
      </c>
      <c r="D627">
        <v>-0.64479256970341625</v>
      </c>
    </row>
    <row r="628" spans="1:4" x14ac:dyDescent="0.3">
      <c r="A628">
        <v>604</v>
      </c>
      <c r="B628">
        <v>2.7176863000956925E-2</v>
      </c>
      <c r="C628">
        <v>-2.7176863000956925E-2</v>
      </c>
      <c r="D628">
        <v>-0.13017988538713718</v>
      </c>
    </row>
    <row r="629" spans="1:4" x14ac:dyDescent="0.3">
      <c r="A629">
        <v>605</v>
      </c>
      <c r="B629">
        <v>3.4183334341661528E-2</v>
      </c>
      <c r="C629">
        <v>-3.4183334341661528E-2</v>
      </c>
      <c r="D629">
        <v>-0.16374158219037271</v>
      </c>
    </row>
    <row r="630" spans="1:4" x14ac:dyDescent="0.3">
      <c r="A630">
        <v>606</v>
      </c>
      <c r="B630">
        <v>8.089314327969227E-2</v>
      </c>
      <c r="C630">
        <v>0.91910685672030779</v>
      </c>
      <c r="D630">
        <v>4.4026135489651104</v>
      </c>
    </row>
    <row r="631" spans="1:4" x14ac:dyDescent="0.3">
      <c r="A631">
        <v>607</v>
      </c>
      <c r="B631">
        <v>0.11359000953631382</v>
      </c>
      <c r="C631">
        <v>-0.11359000953631382</v>
      </c>
      <c r="D631">
        <v>-0.54410747929370962</v>
      </c>
    </row>
    <row r="632" spans="1:4" x14ac:dyDescent="0.3">
      <c r="A632">
        <v>608</v>
      </c>
      <c r="B632">
        <v>0.1322739331115261</v>
      </c>
      <c r="C632">
        <v>-0.1322739331115261</v>
      </c>
      <c r="D632">
        <v>-0.63360533743567105</v>
      </c>
    </row>
    <row r="633" spans="1:4" x14ac:dyDescent="0.3">
      <c r="A633">
        <v>609</v>
      </c>
      <c r="B633">
        <v>0.12059648087701841</v>
      </c>
      <c r="C633">
        <v>-0.12059648087701841</v>
      </c>
      <c r="D633">
        <v>-0.57766917609694501</v>
      </c>
    </row>
    <row r="634" spans="1:4" x14ac:dyDescent="0.3">
      <c r="A634">
        <v>610</v>
      </c>
      <c r="B634">
        <v>0.10891902864251074</v>
      </c>
      <c r="C634">
        <v>-0.10891902864251074</v>
      </c>
      <c r="D634">
        <v>-0.5217330147582192</v>
      </c>
    </row>
    <row r="635" spans="1:4" x14ac:dyDescent="0.3">
      <c r="A635">
        <v>611</v>
      </c>
      <c r="B635">
        <v>-4.5223340852990741E-2</v>
      </c>
      <c r="C635">
        <v>4.5223340852990741E-2</v>
      </c>
      <c r="D635">
        <v>0.21662431491296402</v>
      </c>
    </row>
    <row r="636" spans="1:4" x14ac:dyDescent="0.3">
      <c r="A636">
        <v>612</v>
      </c>
      <c r="B636">
        <v>0.12993844266462456</v>
      </c>
      <c r="C636">
        <v>0.87006155733537538</v>
      </c>
      <c r="D636">
        <v>4.1676816713424607</v>
      </c>
    </row>
    <row r="637" spans="1:4" x14ac:dyDescent="0.3">
      <c r="A637">
        <v>613</v>
      </c>
      <c r="B637">
        <v>1.7834901213350768E-2</v>
      </c>
      <c r="C637">
        <v>-1.7834901213350768E-2</v>
      </c>
      <c r="D637">
        <v>-8.543095631615634E-2</v>
      </c>
    </row>
    <row r="638" spans="1:4" x14ac:dyDescent="0.3">
      <c r="A638">
        <v>614</v>
      </c>
      <c r="B638">
        <v>3.4183334341661528E-2</v>
      </c>
      <c r="C638">
        <v>-3.4183334341661528E-2</v>
      </c>
      <c r="D638">
        <v>-0.16374158219037271</v>
      </c>
    </row>
    <row r="639" spans="1:4" x14ac:dyDescent="0.3">
      <c r="A639">
        <v>615</v>
      </c>
      <c r="B639">
        <v>2.4841372554055385E-2</v>
      </c>
      <c r="C639">
        <v>-2.4841372554055385E-2</v>
      </c>
      <c r="D639">
        <v>-0.11899265311939197</v>
      </c>
    </row>
    <row r="640" spans="1:4" x14ac:dyDescent="0.3">
      <c r="A640">
        <v>616</v>
      </c>
      <c r="B640">
        <v>5.0531767469972289E-2</v>
      </c>
      <c r="C640">
        <v>-5.0531767469972289E-2</v>
      </c>
      <c r="D640">
        <v>-0.2420522080645891</v>
      </c>
    </row>
    <row r="641" spans="1:4" x14ac:dyDescent="0.3">
      <c r="A641">
        <v>617</v>
      </c>
      <c r="B641">
        <v>4.3525296129267685E-2</v>
      </c>
      <c r="C641">
        <v>-4.3525296129267685E-2</v>
      </c>
      <c r="D641">
        <v>-0.20849051126135357</v>
      </c>
    </row>
    <row r="642" spans="1:4" x14ac:dyDescent="0.3">
      <c r="A642">
        <v>618</v>
      </c>
      <c r="B642">
        <v>9.2570595514199966E-2</v>
      </c>
      <c r="C642">
        <v>-9.2570595514199966E-2</v>
      </c>
      <c r="D642">
        <v>-0.44342238888400271</v>
      </c>
    </row>
    <row r="643" spans="1:4" x14ac:dyDescent="0.3">
      <c r="A643">
        <v>619</v>
      </c>
      <c r="B643">
        <v>4.1189805682366146E-2</v>
      </c>
      <c r="C643">
        <v>-4.1189805682366146E-2</v>
      </c>
      <c r="D643">
        <v>-0.19730327899360836</v>
      </c>
    </row>
    <row r="644" spans="1:4" x14ac:dyDescent="0.3">
      <c r="A644">
        <v>620</v>
      </c>
      <c r="B644">
        <v>0.13694491400532918</v>
      </c>
      <c r="C644">
        <v>-0.13694491400532918</v>
      </c>
      <c r="D644">
        <v>-0.65597980197116146</v>
      </c>
    </row>
    <row r="645" spans="1:4" x14ac:dyDescent="0.3">
      <c r="A645">
        <v>621</v>
      </c>
      <c r="B645">
        <v>5.5202748363775367E-2</v>
      </c>
      <c r="C645">
        <v>-5.5202748363775367E-2</v>
      </c>
      <c r="D645">
        <v>-0.26442667260007952</v>
      </c>
    </row>
    <row r="646" spans="1:4" x14ac:dyDescent="0.3">
      <c r="A646">
        <v>622</v>
      </c>
      <c r="B646">
        <v>4.5860786576169224E-2</v>
      </c>
      <c r="C646">
        <v>-4.5860786576169224E-2</v>
      </c>
      <c r="D646">
        <v>-0.21967774352909877</v>
      </c>
    </row>
    <row r="647" spans="1:4" x14ac:dyDescent="0.3">
      <c r="A647">
        <v>623</v>
      </c>
      <c r="B647">
        <v>4.3525296129267685E-2</v>
      </c>
      <c r="C647">
        <v>-4.3525296129267685E-2</v>
      </c>
      <c r="D647">
        <v>-0.20849051126135357</v>
      </c>
    </row>
    <row r="648" spans="1:4" x14ac:dyDescent="0.3">
      <c r="A648">
        <v>624</v>
      </c>
      <c r="B648">
        <v>8.492939425744625E-3</v>
      </c>
      <c r="C648">
        <v>-8.492939425744625E-3</v>
      </c>
      <c r="D648">
        <v>-4.0682027245175584E-2</v>
      </c>
    </row>
    <row r="649" spans="1:4" x14ac:dyDescent="0.3">
      <c r="A649">
        <v>625</v>
      </c>
      <c r="B649">
        <v>-1.2526474596369214E-2</v>
      </c>
      <c r="C649">
        <v>1.2526474596369214E-2</v>
      </c>
      <c r="D649">
        <v>6.000306316453121E-2</v>
      </c>
    </row>
    <row r="650" spans="1:4" x14ac:dyDescent="0.3">
      <c r="A650">
        <v>626</v>
      </c>
      <c r="B650">
        <v>1.4864680850400075E-3</v>
      </c>
      <c r="C650">
        <v>-1.4864680850400075E-3</v>
      </c>
      <c r="D650">
        <v>-7.1203304419399632E-3</v>
      </c>
    </row>
    <row r="651" spans="1:4" x14ac:dyDescent="0.3">
      <c r="A651">
        <v>627</v>
      </c>
      <c r="B651">
        <v>3.4183334341661528E-2</v>
      </c>
      <c r="C651">
        <v>-3.4183334341661528E-2</v>
      </c>
      <c r="D651">
        <v>-0.16374158219037271</v>
      </c>
    </row>
    <row r="652" spans="1:4" x14ac:dyDescent="0.3">
      <c r="A652">
        <v>628</v>
      </c>
      <c r="B652">
        <v>9.9577066854904583E-2</v>
      </c>
      <c r="C652">
        <v>-9.9577066854904583E-2</v>
      </c>
      <c r="D652">
        <v>-0.47698408568723832</v>
      </c>
    </row>
    <row r="653" spans="1:4" x14ac:dyDescent="0.3">
      <c r="A653">
        <v>629</v>
      </c>
      <c r="B653">
        <v>8.492939425744625E-3</v>
      </c>
      <c r="C653">
        <v>-8.492939425744625E-3</v>
      </c>
      <c r="D653">
        <v>-4.0682027245175584E-2</v>
      </c>
    </row>
    <row r="654" spans="1:4" x14ac:dyDescent="0.3">
      <c r="A654">
        <v>630</v>
      </c>
      <c r="B654">
        <v>1.4864680850400075E-3</v>
      </c>
      <c r="C654">
        <v>-1.4864680850400075E-3</v>
      </c>
      <c r="D654">
        <v>-7.1203304419399632E-3</v>
      </c>
    </row>
    <row r="655" spans="1:4" x14ac:dyDescent="0.3">
      <c r="A655">
        <v>631</v>
      </c>
      <c r="B655">
        <v>0.13694491400532918</v>
      </c>
      <c r="C655">
        <v>-0.13694491400532918</v>
      </c>
      <c r="D655">
        <v>-0.65597980197116146</v>
      </c>
    </row>
    <row r="656" spans="1:4" x14ac:dyDescent="0.3">
      <c r="A656">
        <v>632</v>
      </c>
      <c r="B656">
        <v>0.12993844266462456</v>
      </c>
      <c r="C656">
        <v>-0.12993844266462456</v>
      </c>
      <c r="D656">
        <v>-0.62241810516792584</v>
      </c>
    </row>
    <row r="657" spans="1:4" x14ac:dyDescent="0.3">
      <c r="A657">
        <v>633</v>
      </c>
      <c r="B657">
        <v>0.12760295221772303</v>
      </c>
      <c r="C657">
        <v>0.872397047782277</v>
      </c>
      <c r="D657">
        <v>4.1788689036102067</v>
      </c>
    </row>
    <row r="658" spans="1:4" x14ac:dyDescent="0.3">
      <c r="A658">
        <v>634</v>
      </c>
      <c r="B658">
        <v>0.12293197132391995</v>
      </c>
      <c r="C658">
        <v>-0.12293197132391995</v>
      </c>
      <c r="D658">
        <v>-0.58885640836469022</v>
      </c>
    </row>
    <row r="659" spans="1:4" x14ac:dyDescent="0.3">
      <c r="A659">
        <v>635</v>
      </c>
      <c r="B659">
        <v>1.0828429872646164E-2</v>
      </c>
      <c r="C659">
        <v>-1.0828429872646164E-2</v>
      </c>
      <c r="D659">
        <v>-5.186925951292079E-2</v>
      </c>
    </row>
    <row r="660" spans="1:4" x14ac:dyDescent="0.3">
      <c r="A660">
        <v>636</v>
      </c>
      <c r="B660">
        <v>7.1551181492086127E-2</v>
      </c>
      <c r="C660">
        <v>-7.1551181492086127E-2</v>
      </c>
      <c r="D660">
        <v>-0.3427372984742959</v>
      </c>
    </row>
    <row r="661" spans="1:4" x14ac:dyDescent="0.3">
      <c r="A661">
        <v>637</v>
      </c>
      <c r="B661">
        <v>-3.1210398171581513E-2</v>
      </c>
      <c r="C661">
        <v>3.1210398171581513E-2</v>
      </c>
      <c r="D661">
        <v>0.14950092130649281</v>
      </c>
    </row>
    <row r="662" spans="1:4" x14ac:dyDescent="0.3">
      <c r="A662">
        <v>638</v>
      </c>
      <c r="B662">
        <v>9.4906085961101505E-2</v>
      </c>
      <c r="C662">
        <v>-9.4906085961101505E-2</v>
      </c>
      <c r="D662">
        <v>-0.45460962115174791</v>
      </c>
    </row>
    <row r="663" spans="1:4" x14ac:dyDescent="0.3">
      <c r="A663">
        <v>639</v>
      </c>
      <c r="B663">
        <v>-1.4861965043270753E-2</v>
      </c>
      <c r="C663">
        <v>1.4861965043270753E-2</v>
      </c>
      <c r="D663">
        <v>7.1190295432276424E-2</v>
      </c>
    </row>
    <row r="664" spans="1:4" x14ac:dyDescent="0.3">
      <c r="A664">
        <v>640</v>
      </c>
      <c r="B664">
        <v>2.2505882107153846E-2</v>
      </c>
      <c r="C664">
        <v>-2.2505882107153846E-2</v>
      </c>
      <c r="D664">
        <v>-0.10780542085164675</v>
      </c>
    </row>
    <row r="665" spans="1:4" x14ac:dyDescent="0.3">
      <c r="A665">
        <v>641</v>
      </c>
      <c r="B665">
        <v>-4.7558831299892274E-2</v>
      </c>
      <c r="C665">
        <v>4.7558831299892274E-2</v>
      </c>
      <c r="D665">
        <v>0.22781154718070917</v>
      </c>
    </row>
    <row r="666" spans="1:4" x14ac:dyDescent="0.3">
      <c r="A666">
        <v>642</v>
      </c>
      <c r="B666">
        <v>0.12760295221772303</v>
      </c>
      <c r="C666">
        <v>-0.12760295221772303</v>
      </c>
      <c r="D666">
        <v>-0.61123087290018063</v>
      </c>
    </row>
    <row r="667" spans="1:4" x14ac:dyDescent="0.3">
      <c r="A667">
        <v>643</v>
      </c>
      <c r="B667">
        <v>4.5860786576169224E-2</v>
      </c>
      <c r="C667">
        <v>-4.5860786576169224E-2</v>
      </c>
      <c r="D667">
        <v>-0.21967774352909877</v>
      </c>
    </row>
    <row r="668" spans="1:4" x14ac:dyDescent="0.3">
      <c r="A668">
        <v>644</v>
      </c>
      <c r="B668">
        <v>5.2867257916873828E-2</v>
      </c>
      <c r="C668">
        <v>-5.2867257916873828E-2</v>
      </c>
      <c r="D668">
        <v>-0.25323944033233431</v>
      </c>
    </row>
    <row r="669" spans="1:4" x14ac:dyDescent="0.3">
      <c r="A669">
        <v>645</v>
      </c>
      <c r="B669">
        <v>3.8219585319415467E-3</v>
      </c>
      <c r="C669">
        <v>-3.8219585319415467E-3</v>
      </c>
      <c r="D669">
        <v>-1.8307562709685171E-2</v>
      </c>
    </row>
    <row r="670" spans="1:4" x14ac:dyDescent="0.3">
      <c r="A670">
        <v>646</v>
      </c>
      <c r="B670">
        <v>0.10891902864251074</v>
      </c>
      <c r="C670">
        <v>-0.10891902864251074</v>
      </c>
      <c r="D670">
        <v>-0.5217330147582192</v>
      </c>
    </row>
    <row r="671" spans="1:4" x14ac:dyDescent="0.3">
      <c r="A671">
        <v>647</v>
      </c>
      <c r="B671">
        <v>9.4906085961101505E-2</v>
      </c>
      <c r="C671">
        <v>0.90509391403889849</v>
      </c>
      <c r="D671">
        <v>4.3354901553586389</v>
      </c>
    </row>
    <row r="672" spans="1:4" x14ac:dyDescent="0.3">
      <c r="A672">
        <v>648</v>
      </c>
      <c r="B672">
        <v>4.1189805682366146E-2</v>
      </c>
      <c r="C672">
        <v>-4.1189805682366146E-2</v>
      </c>
      <c r="D672">
        <v>-0.19730327899360836</v>
      </c>
    </row>
    <row r="673" spans="1:4" x14ac:dyDescent="0.3">
      <c r="A673">
        <v>649</v>
      </c>
      <c r="B673">
        <v>1.5499410766449229E-2</v>
      </c>
      <c r="C673">
        <v>-1.5499410766449229E-2</v>
      </c>
      <c r="D673">
        <v>-7.4243724048411133E-2</v>
      </c>
    </row>
    <row r="674" spans="1:4" x14ac:dyDescent="0.3">
      <c r="A674">
        <v>650</v>
      </c>
      <c r="B674">
        <v>0.13460942355842764</v>
      </c>
      <c r="C674">
        <v>-0.13460942355842764</v>
      </c>
      <c r="D674">
        <v>-0.64479256970341625</v>
      </c>
    </row>
    <row r="675" spans="1:4" x14ac:dyDescent="0.3">
      <c r="A675">
        <v>651</v>
      </c>
      <c r="B675">
        <v>3.1847843894760003E-2</v>
      </c>
      <c r="C675">
        <v>-3.1847843894760003E-2</v>
      </c>
      <c r="D675">
        <v>-0.15255434992262759</v>
      </c>
    </row>
    <row r="676" spans="1:4" x14ac:dyDescent="0.3">
      <c r="A676">
        <v>652</v>
      </c>
      <c r="B676">
        <v>0.11359000953631382</v>
      </c>
      <c r="C676">
        <v>-0.11359000953631382</v>
      </c>
      <c r="D676">
        <v>-0.54410747929370962</v>
      </c>
    </row>
    <row r="677" spans="1:4" x14ac:dyDescent="0.3">
      <c r="A677">
        <v>653</v>
      </c>
      <c r="B677">
        <v>5.9873729257578445E-2</v>
      </c>
      <c r="C677">
        <v>-5.9873729257578445E-2</v>
      </c>
      <c r="D677">
        <v>-0.28680113713556993</v>
      </c>
    </row>
    <row r="678" spans="1:4" x14ac:dyDescent="0.3">
      <c r="A678">
        <v>654</v>
      </c>
      <c r="B678">
        <v>2.9512353447858464E-2</v>
      </c>
      <c r="C678">
        <v>-2.9512353447858464E-2</v>
      </c>
      <c r="D678">
        <v>-0.14136711765488238</v>
      </c>
    </row>
    <row r="679" spans="1:4" x14ac:dyDescent="0.3">
      <c r="A679">
        <v>655</v>
      </c>
      <c r="B679">
        <v>9.4906085961101505E-2</v>
      </c>
      <c r="C679">
        <v>-9.4906085961101505E-2</v>
      </c>
      <c r="D679">
        <v>-0.45460962115174791</v>
      </c>
    </row>
    <row r="680" spans="1:4" x14ac:dyDescent="0.3">
      <c r="A680">
        <v>656</v>
      </c>
      <c r="B680">
        <v>4.3525296129267685E-2</v>
      </c>
      <c r="C680">
        <v>-4.3525296129267685E-2</v>
      </c>
      <c r="D680">
        <v>-0.20849051126135357</v>
      </c>
    </row>
    <row r="681" spans="1:4" x14ac:dyDescent="0.3">
      <c r="A681">
        <v>657</v>
      </c>
      <c r="B681">
        <v>5.2867257916873828E-2</v>
      </c>
      <c r="C681">
        <v>-5.2867257916873828E-2</v>
      </c>
      <c r="D681">
        <v>-0.25323944033233431</v>
      </c>
    </row>
    <row r="682" spans="1:4" x14ac:dyDescent="0.3">
      <c r="A682">
        <v>658</v>
      </c>
      <c r="B682">
        <v>6.2209219704479984E-2</v>
      </c>
      <c r="C682">
        <v>0.93779078029551999</v>
      </c>
      <c r="D682">
        <v>4.492111407107072</v>
      </c>
    </row>
    <row r="683" spans="1:4" x14ac:dyDescent="0.3">
      <c r="A683">
        <v>659</v>
      </c>
      <c r="B683">
        <v>-3.5881379065384592E-2</v>
      </c>
      <c r="C683">
        <v>3.5881379065384592E-2</v>
      </c>
      <c r="D683">
        <v>0.17187538584198322</v>
      </c>
    </row>
    <row r="684" spans="1:4" x14ac:dyDescent="0.3">
      <c r="A684">
        <v>660</v>
      </c>
      <c r="B684">
        <v>-3.1845128087630639E-3</v>
      </c>
      <c r="C684">
        <v>3.1845128087630639E-3</v>
      </c>
      <c r="D684">
        <v>1.5254134093550418E-2</v>
      </c>
    </row>
    <row r="685" spans="1:4" x14ac:dyDescent="0.3">
      <c r="A685">
        <v>661</v>
      </c>
      <c r="B685">
        <v>6.4544710151381524E-2</v>
      </c>
      <c r="C685">
        <v>-6.4544710151381524E-2</v>
      </c>
      <c r="D685">
        <v>-0.30917560167106034</v>
      </c>
    </row>
    <row r="686" spans="1:4" x14ac:dyDescent="0.3">
      <c r="A686">
        <v>662</v>
      </c>
      <c r="B686">
        <v>8.089314327969227E-2</v>
      </c>
      <c r="C686">
        <v>-8.089314327969227E-2</v>
      </c>
      <c r="D686">
        <v>-0.38748622754527667</v>
      </c>
    </row>
    <row r="687" spans="1:4" x14ac:dyDescent="0.3">
      <c r="A687">
        <v>663</v>
      </c>
      <c r="B687">
        <v>-2.6539417277778442E-2</v>
      </c>
      <c r="C687">
        <v>2.6539417277778442E-2</v>
      </c>
      <c r="D687">
        <v>0.12712645677100243</v>
      </c>
    </row>
    <row r="688" spans="1:4" x14ac:dyDescent="0.3">
      <c r="A688">
        <v>664</v>
      </c>
      <c r="B688">
        <v>-5.1295616014934736E-2</v>
      </c>
      <c r="C688">
        <v>5.1295616014934736E-2</v>
      </c>
      <c r="D688">
        <v>0.24571111880910151</v>
      </c>
    </row>
    <row r="689" spans="1:4" x14ac:dyDescent="0.3">
      <c r="A689">
        <v>665</v>
      </c>
      <c r="B689">
        <v>-4.5223340852990741E-2</v>
      </c>
      <c r="C689">
        <v>4.5223340852990741E-2</v>
      </c>
      <c r="D689">
        <v>0.21662431491296402</v>
      </c>
    </row>
    <row r="690" spans="1:4" x14ac:dyDescent="0.3">
      <c r="A690">
        <v>666</v>
      </c>
      <c r="B690">
        <v>5.2867257916873828E-2</v>
      </c>
      <c r="C690">
        <v>-5.2867257916873828E-2</v>
      </c>
      <c r="D690">
        <v>-0.25323944033233431</v>
      </c>
    </row>
    <row r="691" spans="1:4" x14ac:dyDescent="0.3">
      <c r="A691">
        <v>667</v>
      </c>
      <c r="B691">
        <v>5.2867257916873828E-2</v>
      </c>
      <c r="C691">
        <v>-5.2867257916873828E-2</v>
      </c>
      <c r="D691">
        <v>-0.25323944033233431</v>
      </c>
    </row>
    <row r="692" spans="1:4" x14ac:dyDescent="0.3">
      <c r="A692">
        <v>668</v>
      </c>
      <c r="B692">
        <v>0.10424804774870766</v>
      </c>
      <c r="C692">
        <v>-0.10424804774870766</v>
      </c>
      <c r="D692">
        <v>-0.49935855022272874</v>
      </c>
    </row>
    <row r="693" spans="1:4" x14ac:dyDescent="0.3">
      <c r="A693">
        <v>669</v>
      </c>
      <c r="B693">
        <v>9.7241576408003044E-2</v>
      </c>
      <c r="C693">
        <v>-9.7241576408003044E-2</v>
      </c>
      <c r="D693">
        <v>-0.46579685341949312</v>
      </c>
    </row>
    <row r="694" spans="1:4" x14ac:dyDescent="0.3">
      <c r="A694">
        <v>670</v>
      </c>
      <c r="B694">
        <v>4.3525296129267685E-2</v>
      </c>
      <c r="C694">
        <v>-4.3525296129267685E-2</v>
      </c>
      <c r="D694">
        <v>-0.20849051126135357</v>
      </c>
    </row>
    <row r="695" spans="1:4" x14ac:dyDescent="0.3">
      <c r="A695">
        <v>671</v>
      </c>
      <c r="B695">
        <v>0.10424804774870766</v>
      </c>
      <c r="C695">
        <v>0.89575195225129234</v>
      </c>
      <c r="D695">
        <v>4.2907412262876585</v>
      </c>
    </row>
    <row r="696" spans="1:4" x14ac:dyDescent="0.3">
      <c r="A696">
        <v>672</v>
      </c>
      <c r="B696">
        <v>5.2867257916873828E-2</v>
      </c>
      <c r="C696">
        <v>-5.2867257916873828E-2</v>
      </c>
      <c r="D696">
        <v>-0.25323944033233431</v>
      </c>
    </row>
    <row r="697" spans="1:4" x14ac:dyDescent="0.3">
      <c r="A697">
        <v>673</v>
      </c>
      <c r="B697">
        <v>0.11125451908941228</v>
      </c>
      <c r="C697">
        <v>-0.11125451908941228</v>
      </c>
      <c r="D697">
        <v>-0.53292024702596441</v>
      </c>
    </row>
    <row r="698" spans="1:4" x14ac:dyDescent="0.3">
      <c r="A698">
        <v>674</v>
      </c>
      <c r="B698">
        <v>-4.8586447096528956E-2</v>
      </c>
      <c r="C698">
        <v>4.8586447096528956E-2</v>
      </c>
      <c r="D698">
        <v>0.23273392937851711</v>
      </c>
    </row>
    <row r="699" spans="1:4" x14ac:dyDescent="0.3">
      <c r="A699">
        <v>675</v>
      </c>
      <c r="B699">
        <v>7.1551181492086127E-2</v>
      </c>
      <c r="C699">
        <v>-7.1551181492086127E-2</v>
      </c>
      <c r="D699">
        <v>-0.3427372984742959</v>
      </c>
    </row>
    <row r="700" spans="1:4" x14ac:dyDescent="0.3">
      <c r="A700">
        <v>676</v>
      </c>
      <c r="B700">
        <v>0.10424804774870766</v>
      </c>
      <c r="C700">
        <v>-0.10424804774870766</v>
      </c>
      <c r="D700">
        <v>-0.49935855022272874</v>
      </c>
    </row>
    <row r="701" spans="1:4" x14ac:dyDescent="0.3">
      <c r="A701">
        <v>677</v>
      </c>
      <c r="B701">
        <v>-7.8554937025661423E-3</v>
      </c>
      <c r="C701">
        <v>7.8554937025661423E-3</v>
      </c>
      <c r="D701">
        <v>3.7628598629040833E-2</v>
      </c>
    </row>
    <row r="702" spans="1:4" x14ac:dyDescent="0.3">
      <c r="A702">
        <v>678</v>
      </c>
      <c r="B702">
        <v>5.7538238810676906E-2</v>
      </c>
      <c r="C702">
        <v>-5.7538238810676906E-2</v>
      </c>
      <c r="D702">
        <v>-0.27561390486782472</v>
      </c>
    </row>
    <row r="703" spans="1:4" x14ac:dyDescent="0.3">
      <c r="A703">
        <v>679</v>
      </c>
      <c r="B703">
        <v>0.13694491400532918</v>
      </c>
      <c r="C703">
        <v>-0.13694491400532918</v>
      </c>
      <c r="D703">
        <v>-0.65597980197116146</v>
      </c>
    </row>
    <row r="704" spans="1:4" x14ac:dyDescent="0.3">
      <c r="A704">
        <v>680</v>
      </c>
      <c r="B704">
        <v>0.12993844266462456</v>
      </c>
      <c r="C704">
        <v>-0.12993844266462456</v>
      </c>
      <c r="D704">
        <v>-0.62241810516792584</v>
      </c>
    </row>
    <row r="705" spans="1:4" x14ac:dyDescent="0.3">
      <c r="A705">
        <v>681</v>
      </c>
      <c r="B705">
        <v>-3.5881379065384592E-2</v>
      </c>
      <c r="C705">
        <v>3.5881379065384592E-2</v>
      </c>
      <c r="D705">
        <v>0.17187538584198322</v>
      </c>
    </row>
    <row r="706" spans="1:4" x14ac:dyDescent="0.3">
      <c r="A706">
        <v>682</v>
      </c>
      <c r="B706">
        <v>-7.8554937025661423E-3</v>
      </c>
      <c r="C706">
        <v>7.8554937025661423E-3</v>
      </c>
      <c r="D706">
        <v>3.7628598629040833E-2</v>
      </c>
    </row>
    <row r="707" spans="1:4" x14ac:dyDescent="0.3">
      <c r="A707">
        <v>683</v>
      </c>
      <c r="B707">
        <v>3.1847843894760003E-2</v>
      </c>
      <c r="C707">
        <v>-3.1847843894760003E-2</v>
      </c>
      <c r="D707">
        <v>-0.15255434992262759</v>
      </c>
    </row>
    <row r="708" spans="1:4" x14ac:dyDescent="0.3">
      <c r="A708">
        <v>684</v>
      </c>
      <c r="B708">
        <v>-2.6539417277778442E-2</v>
      </c>
      <c r="C708">
        <v>2.6539417277778442E-2</v>
      </c>
      <c r="D708">
        <v>0.12712645677100243</v>
      </c>
    </row>
    <row r="709" spans="1:4" x14ac:dyDescent="0.3">
      <c r="A709">
        <v>685</v>
      </c>
      <c r="B709">
        <v>-4.7558831299892274E-2</v>
      </c>
      <c r="C709">
        <v>4.7558831299892274E-2</v>
      </c>
      <c r="D709">
        <v>0.22781154718070917</v>
      </c>
    </row>
    <row r="710" spans="1:4" x14ac:dyDescent="0.3">
      <c r="A710">
        <v>686</v>
      </c>
      <c r="B710">
        <v>-2.1868436383975363E-2</v>
      </c>
      <c r="C710">
        <v>2.1868436383975363E-2</v>
      </c>
      <c r="D710">
        <v>0.104751992235512</v>
      </c>
    </row>
    <row r="711" spans="1:4" x14ac:dyDescent="0.3">
      <c r="A711">
        <v>687</v>
      </c>
      <c r="B711">
        <v>9.4906085961101505E-2</v>
      </c>
      <c r="C711">
        <v>-9.4906085961101505E-2</v>
      </c>
      <c r="D711">
        <v>-0.45460962115174791</v>
      </c>
    </row>
    <row r="712" spans="1:4" x14ac:dyDescent="0.3">
      <c r="A712">
        <v>688</v>
      </c>
      <c r="B712">
        <v>-4.0552359959187663E-2</v>
      </c>
      <c r="C712">
        <v>4.0552359959187663E-2</v>
      </c>
      <c r="D712">
        <v>0.19424985037747361</v>
      </c>
    </row>
    <row r="713" spans="1:4" x14ac:dyDescent="0.3">
      <c r="A713">
        <v>689</v>
      </c>
      <c r="B713">
        <v>5.2867257916873828E-2</v>
      </c>
      <c r="C713">
        <v>-5.2867257916873828E-2</v>
      </c>
      <c r="D713">
        <v>-0.25323944033233431</v>
      </c>
    </row>
    <row r="714" spans="1:4" x14ac:dyDescent="0.3">
      <c r="A714">
        <v>690</v>
      </c>
      <c r="B714">
        <v>3.1847843894760003E-2</v>
      </c>
      <c r="C714">
        <v>-3.1847843894760003E-2</v>
      </c>
      <c r="D714">
        <v>-0.15255434992262759</v>
      </c>
    </row>
    <row r="715" spans="1:4" x14ac:dyDescent="0.3">
      <c r="A715">
        <v>691</v>
      </c>
      <c r="B715">
        <v>2.4841372554055385E-2</v>
      </c>
      <c r="C715">
        <v>-2.4841372554055385E-2</v>
      </c>
      <c r="D715">
        <v>-0.11899265311939197</v>
      </c>
    </row>
    <row r="716" spans="1:4" x14ac:dyDescent="0.3">
      <c r="A716">
        <v>692</v>
      </c>
      <c r="B716">
        <v>1.4864680850400075E-3</v>
      </c>
      <c r="C716">
        <v>-1.4864680850400075E-3</v>
      </c>
      <c r="D716">
        <v>-7.1203304419399632E-3</v>
      </c>
    </row>
    <row r="717" spans="1:4" x14ac:dyDescent="0.3">
      <c r="A717">
        <v>693</v>
      </c>
      <c r="B717">
        <v>8.089314327969227E-2</v>
      </c>
      <c r="C717">
        <v>-8.089314327969227E-2</v>
      </c>
      <c r="D717">
        <v>-0.38748622754527667</v>
      </c>
    </row>
    <row r="718" spans="1:4" x14ac:dyDescent="0.3">
      <c r="A718">
        <v>694</v>
      </c>
      <c r="B718">
        <v>-3.3545888618483052E-2</v>
      </c>
      <c r="C718">
        <v>3.3545888618483052E-2</v>
      </c>
      <c r="D718">
        <v>0.16068815357423802</v>
      </c>
    </row>
    <row r="719" spans="1:4" x14ac:dyDescent="0.3">
      <c r="A719">
        <v>695</v>
      </c>
      <c r="B719">
        <v>2.7176863000956925E-2</v>
      </c>
      <c r="C719">
        <v>-2.7176863000956925E-2</v>
      </c>
      <c r="D719">
        <v>-0.13017988538713718</v>
      </c>
    </row>
    <row r="720" spans="1:4" x14ac:dyDescent="0.3">
      <c r="A720">
        <v>696</v>
      </c>
      <c r="B720">
        <v>4.5860786576169224E-2</v>
      </c>
      <c r="C720">
        <v>-4.5860786576169224E-2</v>
      </c>
      <c r="D720">
        <v>-0.21967774352909877</v>
      </c>
    </row>
    <row r="721" spans="1:4" x14ac:dyDescent="0.3">
      <c r="A721">
        <v>697</v>
      </c>
      <c r="B721">
        <v>8.7899614620396888E-2</v>
      </c>
      <c r="C721">
        <v>-8.7899614620396888E-2</v>
      </c>
      <c r="D721">
        <v>-0.42104792434851229</v>
      </c>
    </row>
    <row r="722" spans="1:4" x14ac:dyDescent="0.3">
      <c r="A722">
        <v>698</v>
      </c>
      <c r="B722">
        <v>0.10891902864251074</v>
      </c>
      <c r="C722">
        <v>-0.10891902864251074</v>
      </c>
      <c r="D722">
        <v>-0.5217330147582192</v>
      </c>
    </row>
    <row r="723" spans="1:4" x14ac:dyDescent="0.3">
      <c r="A723">
        <v>699</v>
      </c>
      <c r="B723">
        <v>-1.4861965043270753E-2</v>
      </c>
      <c r="C723">
        <v>1.4861965043270753E-2</v>
      </c>
      <c r="D723">
        <v>7.1190295432276424E-2</v>
      </c>
    </row>
    <row r="724" spans="1:4" x14ac:dyDescent="0.3">
      <c r="A724">
        <v>700</v>
      </c>
      <c r="B724">
        <v>9.4906085961101505E-2</v>
      </c>
      <c r="C724">
        <v>-9.4906085961101505E-2</v>
      </c>
      <c r="D724">
        <v>-0.45460962115174791</v>
      </c>
    </row>
    <row r="725" spans="1:4" x14ac:dyDescent="0.3">
      <c r="A725">
        <v>701</v>
      </c>
      <c r="B725">
        <v>7.6222162385889219E-2</v>
      </c>
      <c r="C725">
        <v>-7.6222162385889219E-2</v>
      </c>
      <c r="D725">
        <v>-0.36511176300978637</v>
      </c>
    </row>
    <row r="726" spans="1:4" x14ac:dyDescent="0.3">
      <c r="A726">
        <v>702</v>
      </c>
      <c r="B726">
        <v>1.5499410766449229E-2</v>
      </c>
      <c r="C726">
        <v>-1.5499410766449229E-2</v>
      </c>
      <c r="D726">
        <v>-7.4243724048411133E-2</v>
      </c>
    </row>
    <row r="727" spans="1:4" x14ac:dyDescent="0.3">
      <c r="A727">
        <v>703</v>
      </c>
      <c r="B727">
        <v>0.10891902864251074</v>
      </c>
      <c r="C727">
        <v>-0.10891902864251074</v>
      </c>
      <c r="D727">
        <v>-0.5217330147582192</v>
      </c>
    </row>
    <row r="728" spans="1:4" x14ac:dyDescent="0.3">
      <c r="A728">
        <v>704</v>
      </c>
      <c r="B728">
        <v>0.11359000953631382</v>
      </c>
      <c r="C728">
        <v>-0.11359000953631382</v>
      </c>
      <c r="D728">
        <v>-0.54410747929370962</v>
      </c>
    </row>
    <row r="729" spans="1:4" x14ac:dyDescent="0.3">
      <c r="A729">
        <v>705</v>
      </c>
      <c r="B729">
        <v>4.5860786576169224E-2</v>
      </c>
      <c r="C729">
        <v>-4.5860786576169224E-2</v>
      </c>
      <c r="D729">
        <v>-0.21967774352909877</v>
      </c>
    </row>
    <row r="730" spans="1:4" x14ac:dyDescent="0.3">
      <c r="A730">
        <v>706</v>
      </c>
      <c r="B730">
        <v>0.1322739331115261</v>
      </c>
      <c r="C730">
        <v>-0.1322739331115261</v>
      </c>
      <c r="D730">
        <v>-0.63360533743567105</v>
      </c>
    </row>
    <row r="731" spans="1:4" x14ac:dyDescent="0.3">
      <c r="A731">
        <v>707</v>
      </c>
      <c r="B731">
        <v>0.13928040445223072</v>
      </c>
      <c r="C731">
        <v>-0.13928040445223072</v>
      </c>
      <c r="D731">
        <v>-0.66716703423890666</v>
      </c>
    </row>
    <row r="732" spans="1:4" x14ac:dyDescent="0.3">
      <c r="A732">
        <v>708</v>
      </c>
      <c r="B732">
        <v>0.10891902864251074</v>
      </c>
      <c r="C732">
        <v>-0.10891902864251074</v>
      </c>
      <c r="D732">
        <v>-0.5217330147582192</v>
      </c>
    </row>
    <row r="733" spans="1:4" x14ac:dyDescent="0.3">
      <c r="A733">
        <v>709</v>
      </c>
      <c r="B733">
        <v>-3.3545888618483052E-2</v>
      </c>
      <c r="C733">
        <v>3.3545888618483052E-2</v>
      </c>
      <c r="D733">
        <v>0.16068815357423802</v>
      </c>
    </row>
    <row r="734" spans="1:4" x14ac:dyDescent="0.3">
      <c r="A734">
        <v>710</v>
      </c>
      <c r="B734">
        <v>6.6880200598283063E-2</v>
      </c>
      <c r="C734">
        <v>-6.6880200598283063E-2</v>
      </c>
      <c r="D734">
        <v>-0.32036283393880555</v>
      </c>
    </row>
    <row r="735" spans="1:4" x14ac:dyDescent="0.3">
      <c r="A735">
        <v>711</v>
      </c>
      <c r="B735">
        <v>2.2505882107153846E-2</v>
      </c>
      <c r="C735">
        <v>-2.2505882107153846E-2</v>
      </c>
      <c r="D735">
        <v>-0.10780542085164675</v>
      </c>
    </row>
    <row r="736" spans="1:4" x14ac:dyDescent="0.3">
      <c r="A736">
        <v>712</v>
      </c>
      <c r="B736">
        <v>0.11125451908941228</v>
      </c>
      <c r="C736">
        <v>-0.11125451908941228</v>
      </c>
      <c r="D736">
        <v>-0.53292024702596441</v>
      </c>
    </row>
    <row r="737" spans="1:4" x14ac:dyDescent="0.3">
      <c r="A737">
        <v>713</v>
      </c>
      <c r="B737">
        <v>6.6880200598283063E-2</v>
      </c>
      <c r="C737">
        <v>-6.6880200598283063E-2</v>
      </c>
      <c r="D737">
        <v>-0.32036283393880555</v>
      </c>
    </row>
    <row r="738" spans="1:4" x14ac:dyDescent="0.3">
      <c r="A738">
        <v>714</v>
      </c>
      <c r="B738">
        <v>4.1189805682366146E-2</v>
      </c>
      <c r="C738">
        <v>-4.1189805682366146E-2</v>
      </c>
      <c r="D738">
        <v>-0.19730327899360836</v>
      </c>
    </row>
    <row r="739" spans="1:4" x14ac:dyDescent="0.3">
      <c r="A739">
        <v>715</v>
      </c>
      <c r="B739">
        <v>6.2209219704479984E-2</v>
      </c>
      <c r="C739">
        <v>-6.2209219704479984E-2</v>
      </c>
      <c r="D739">
        <v>-0.29798836940331513</v>
      </c>
    </row>
    <row r="740" spans="1:4" x14ac:dyDescent="0.3">
      <c r="A740">
        <v>716</v>
      </c>
      <c r="B740">
        <v>8.7899614620396888E-2</v>
      </c>
      <c r="C740">
        <v>-8.7899614620396888E-2</v>
      </c>
      <c r="D740">
        <v>-0.42104792434851229</v>
      </c>
    </row>
    <row r="741" spans="1:4" x14ac:dyDescent="0.3">
      <c r="A741">
        <v>717</v>
      </c>
      <c r="B741">
        <v>8.492939425744625E-3</v>
      </c>
      <c r="C741">
        <v>-8.492939425744625E-3</v>
      </c>
      <c r="D741">
        <v>-4.0682027245175584E-2</v>
      </c>
    </row>
    <row r="742" spans="1:4" x14ac:dyDescent="0.3">
      <c r="A742">
        <v>718</v>
      </c>
      <c r="B742">
        <v>9.0235105067298427E-2</v>
      </c>
      <c r="C742">
        <v>-9.0235105067298427E-2</v>
      </c>
      <c r="D742">
        <v>-0.4322351566162575</v>
      </c>
    </row>
    <row r="743" spans="1:4" x14ac:dyDescent="0.3">
      <c r="A743">
        <v>719</v>
      </c>
      <c r="B743">
        <v>-3.3545888618483052E-2</v>
      </c>
      <c r="C743">
        <v>3.3545888618483052E-2</v>
      </c>
      <c r="D743">
        <v>0.16068815357423802</v>
      </c>
    </row>
    <row r="744" spans="1:4" x14ac:dyDescent="0.3">
      <c r="A744">
        <v>720</v>
      </c>
      <c r="B744">
        <v>1.7834901213350768E-2</v>
      </c>
      <c r="C744">
        <v>-1.7834901213350768E-2</v>
      </c>
      <c r="D744">
        <v>-8.543095631615634E-2</v>
      </c>
    </row>
    <row r="745" spans="1:4" x14ac:dyDescent="0.3">
      <c r="A745">
        <v>721</v>
      </c>
      <c r="B745">
        <v>-2.4203926830876903E-2</v>
      </c>
      <c r="C745">
        <v>2.4203926830876903E-2</v>
      </c>
      <c r="D745">
        <v>0.11593922450325721</v>
      </c>
    </row>
    <row r="746" spans="1:4" x14ac:dyDescent="0.3">
      <c r="A746">
        <v>722</v>
      </c>
      <c r="B746">
        <v>1.4864680850400075E-3</v>
      </c>
      <c r="C746">
        <v>-1.4864680850400075E-3</v>
      </c>
      <c r="D746">
        <v>-7.1203304419399632E-3</v>
      </c>
    </row>
    <row r="747" spans="1:4" x14ac:dyDescent="0.3">
      <c r="A747">
        <v>723</v>
      </c>
      <c r="B747">
        <v>-1.7197455490172292E-2</v>
      </c>
      <c r="C747">
        <v>1.7197455490172292E-2</v>
      </c>
      <c r="D747">
        <v>8.237752770002163E-2</v>
      </c>
    </row>
    <row r="748" spans="1:4" x14ac:dyDescent="0.3">
      <c r="A748">
        <v>724</v>
      </c>
      <c r="B748">
        <v>-2.8874907724679977E-2</v>
      </c>
      <c r="C748">
        <v>2.8874907724679977E-2</v>
      </c>
      <c r="D748">
        <v>0.13831368903874761</v>
      </c>
    </row>
    <row r="749" spans="1:4" x14ac:dyDescent="0.3">
      <c r="A749">
        <v>725</v>
      </c>
      <c r="B749">
        <v>3.8219585319415467E-3</v>
      </c>
      <c r="C749">
        <v>-3.8219585319415467E-3</v>
      </c>
      <c r="D749">
        <v>-1.8307562709685171E-2</v>
      </c>
    </row>
    <row r="750" spans="1:4" x14ac:dyDescent="0.3">
      <c r="A750">
        <v>726</v>
      </c>
      <c r="B750">
        <v>-4.5223340852990741E-2</v>
      </c>
      <c r="C750">
        <v>4.5223340852990741E-2</v>
      </c>
      <c r="D750">
        <v>0.21662431491296402</v>
      </c>
    </row>
    <row r="751" spans="1:4" x14ac:dyDescent="0.3">
      <c r="A751">
        <v>727</v>
      </c>
      <c r="B751">
        <v>-3.1210398171581513E-2</v>
      </c>
      <c r="C751">
        <v>3.1210398171581513E-2</v>
      </c>
      <c r="D751">
        <v>0.14950092130649281</v>
      </c>
    </row>
    <row r="752" spans="1:4" x14ac:dyDescent="0.3">
      <c r="A752">
        <v>728</v>
      </c>
      <c r="B752">
        <v>1.3163920319547689E-2</v>
      </c>
      <c r="C752">
        <v>-1.3163920319547689E-2</v>
      </c>
      <c r="D752">
        <v>-6.3056491780665927E-2</v>
      </c>
    </row>
    <row r="753" spans="1:4" x14ac:dyDescent="0.3">
      <c r="A753">
        <v>729</v>
      </c>
      <c r="B753">
        <v>0.12526746177082149</v>
      </c>
      <c r="C753">
        <v>-0.12526746177082149</v>
      </c>
      <c r="D753">
        <v>-0.60004364063243543</v>
      </c>
    </row>
    <row r="754" spans="1:4" x14ac:dyDescent="0.3">
      <c r="A754">
        <v>730</v>
      </c>
      <c r="B754">
        <v>7.8557652832790731E-2</v>
      </c>
      <c r="C754">
        <v>-7.8557652832790731E-2</v>
      </c>
      <c r="D754">
        <v>-0.37629899527753147</v>
      </c>
    </row>
    <row r="755" spans="1:4" x14ac:dyDescent="0.3">
      <c r="A755">
        <v>731</v>
      </c>
      <c r="B755">
        <v>9.4906085961101505E-2</v>
      </c>
      <c r="C755">
        <v>-9.4906085961101505E-2</v>
      </c>
      <c r="D755">
        <v>-0.45460962115174791</v>
      </c>
    </row>
    <row r="756" spans="1:4" x14ac:dyDescent="0.3">
      <c r="A756">
        <v>732</v>
      </c>
      <c r="B756">
        <v>2.0170391660252307E-2</v>
      </c>
      <c r="C756">
        <v>-2.0170391660252307E-2</v>
      </c>
      <c r="D756">
        <v>-9.6618188583901546E-2</v>
      </c>
    </row>
    <row r="757" spans="1:4" x14ac:dyDescent="0.3">
      <c r="A757">
        <v>733</v>
      </c>
      <c r="B757">
        <v>-4.7839090153520461E-2</v>
      </c>
      <c r="C757">
        <v>4.7839090153520461E-2</v>
      </c>
      <c r="D757">
        <v>0.22915401505283861</v>
      </c>
    </row>
    <row r="758" spans="1:4" x14ac:dyDescent="0.3">
      <c r="A758">
        <v>734</v>
      </c>
      <c r="B758">
        <v>5.2867257916873828E-2</v>
      </c>
      <c r="C758">
        <v>-5.2867257916873828E-2</v>
      </c>
      <c r="D758">
        <v>-0.25323944033233431</v>
      </c>
    </row>
    <row r="759" spans="1:4" x14ac:dyDescent="0.3">
      <c r="A759">
        <v>735</v>
      </c>
      <c r="B759">
        <v>8.5564124173495348E-2</v>
      </c>
      <c r="C759">
        <v>-8.5564124173495348E-2</v>
      </c>
      <c r="D759">
        <v>-0.40986069208076709</v>
      </c>
    </row>
    <row r="760" spans="1:4" x14ac:dyDescent="0.3">
      <c r="A760">
        <v>736</v>
      </c>
      <c r="B760">
        <v>9.4906085961101505E-2</v>
      </c>
      <c r="C760">
        <v>-9.4906085961101505E-2</v>
      </c>
      <c r="D760">
        <v>-0.45460962115174791</v>
      </c>
    </row>
    <row r="761" spans="1:4" x14ac:dyDescent="0.3">
      <c r="A761">
        <v>737</v>
      </c>
      <c r="B761">
        <v>2.0170391660252307E-2</v>
      </c>
      <c r="C761">
        <v>-2.0170391660252307E-2</v>
      </c>
      <c r="D761">
        <v>-9.6618188583901546E-2</v>
      </c>
    </row>
    <row r="762" spans="1:4" x14ac:dyDescent="0.3">
      <c r="A762">
        <v>738</v>
      </c>
      <c r="B762">
        <v>7.1551181492086127E-2</v>
      </c>
      <c r="C762">
        <v>-7.1551181492086127E-2</v>
      </c>
      <c r="D762">
        <v>-0.3427372984742959</v>
      </c>
    </row>
    <row r="763" spans="1:4" x14ac:dyDescent="0.3">
      <c r="A763">
        <v>739</v>
      </c>
      <c r="B763">
        <v>-4.5223340852990741E-2</v>
      </c>
      <c r="C763">
        <v>4.5223340852990741E-2</v>
      </c>
      <c r="D763">
        <v>0.21662431491296402</v>
      </c>
    </row>
    <row r="764" spans="1:4" x14ac:dyDescent="0.3">
      <c r="A764">
        <v>740</v>
      </c>
      <c r="B764">
        <v>-3.1210398171581513E-2</v>
      </c>
      <c r="C764">
        <v>3.1210398171581513E-2</v>
      </c>
      <c r="D764">
        <v>0.14950092130649281</v>
      </c>
    </row>
    <row r="765" spans="1:4" x14ac:dyDescent="0.3">
      <c r="A765">
        <v>741</v>
      </c>
      <c r="B765">
        <v>7.6222162385889219E-2</v>
      </c>
      <c r="C765">
        <v>-7.6222162385889219E-2</v>
      </c>
      <c r="D765">
        <v>-0.36511176300978637</v>
      </c>
    </row>
    <row r="766" spans="1:4" x14ac:dyDescent="0.3">
      <c r="A766">
        <v>742</v>
      </c>
      <c r="B766">
        <v>9.2570595514199966E-2</v>
      </c>
      <c r="C766">
        <v>-9.2570595514199966E-2</v>
      </c>
      <c r="D766">
        <v>-0.44342238888400271</v>
      </c>
    </row>
    <row r="767" spans="1:4" x14ac:dyDescent="0.3">
      <c r="A767">
        <v>743</v>
      </c>
      <c r="B767">
        <v>2.4841372554055385E-2</v>
      </c>
      <c r="C767">
        <v>-2.4841372554055385E-2</v>
      </c>
      <c r="D767">
        <v>-0.11899265311939197</v>
      </c>
    </row>
    <row r="768" spans="1:4" x14ac:dyDescent="0.3">
      <c r="A768">
        <v>744</v>
      </c>
      <c r="B768">
        <v>-2.8874907724679977E-2</v>
      </c>
      <c r="C768">
        <v>2.8874907724679977E-2</v>
      </c>
      <c r="D768">
        <v>0.13831368903874761</v>
      </c>
    </row>
    <row r="769" spans="1:4" x14ac:dyDescent="0.3">
      <c r="A769">
        <v>745</v>
      </c>
      <c r="B769">
        <v>-4.8212768625024709E-2</v>
      </c>
      <c r="C769">
        <v>4.8212768625024709E-2</v>
      </c>
      <c r="D769">
        <v>0.23094397221567786</v>
      </c>
    </row>
    <row r="770" spans="1:4" x14ac:dyDescent="0.3">
      <c r="A770">
        <v>746</v>
      </c>
      <c r="B770">
        <v>-4.5223340852990741E-2</v>
      </c>
      <c r="C770">
        <v>4.5223340852990741E-2</v>
      </c>
      <c r="D770">
        <v>0.21662431491296402</v>
      </c>
    </row>
    <row r="771" spans="1:4" x14ac:dyDescent="0.3">
      <c r="A771">
        <v>747</v>
      </c>
      <c r="B771">
        <v>9.7241576408003044E-2</v>
      </c>
      <c r="C771">
        <v>-9.7241576408003044E-2</v>
      </c>
      <c r="D771">
        <v>-0.46579685341949312</v>
      </c>
    </row>
    <row r="772" spans="1:4" x14ac:dyDescent="0.3">
      <c r="A772">
        <v>748</v>
      </c>
      <c r="B772">
        <v>0.10891902864251074</v>
      </c>
      <c r="C772">
        <v>0.8910809713574892</v>
      </c>
      <c r="D772">
        <v>4.2683667617521674</v>
      </c>
    </row>
    <row r="773" spans="1:4" x14ac:dyDescent="0.3">
      <c r="A773">
        <v>749</v>
      </c>
      <c r="B773">
        <v>1.5499410766449229E-2</v>
      </c>
      <c r="C773">
        <v>-1.5499410766449229E-2</v>
      </c>
      <c r="D773">
        <v>-7.4243724048411133E-2</v>
      </c>
    </row>
    <row r="774" spans="1:4" x14ac:dyDescent="0.3">
      <c r="A774">
        <v>750</v>
      </c>
      <c r="B774">
        <v>0.10891902864251074</v>
      </c>
      <c r="C774">
        <v>-0.10891902864251074</v>
      </c>
      <c r="D774">
        <v>-0.5217330147582192</v>
      </c>
    </row>
    <row r="775" spans="1:4" x14ac:dyDescent="0.3">
      <c r="A775">
        <v>751</v>
      </c>
      <c r="B775">
        <v>4.8196277023070763E-2</v>
      </c>
      <c r="C775">
        <v>-4.8196277023070763E-2</v>
      </c>
      <c r="D775">
        <v>-0.23086497579684398</v>
      </c>
    </row>
    <row r="776" spans="1:4" x14ac:dyDescent="0.3">
      <c r="A776">
        <v>752</v>
      </c>
      <c r="B776">
        <v>7.1551181492086127E-2</v>
      </c>
      <c r="C776">
        <v>-7.1551181492086127E-2</v>
      </c>
      <c r="D776">
        <v>-0.3427372984742959</v>
      </c>
    </row>
    <row r="777" spans="1:4" x14ac:dyDescent="0.3">
      <c r="A777">
        <v>753</v>
      </c>
      <c r="B777">
        <v>0.13928040445223072</v>
      </c>
      <c r="C777">
        <v>-0.13928040445223072</v>
      </c>
      <c r="D777">
        <v>-0.66716703423890666</v>
      </c>
    </row>
    <row r="778" spans="1:4" x14ac:dyDescent="0.3">
      <c r="A778">
        <v>754</v>
      </c>
      <c r="B778">
        <v>5.9873729257578445E-2</v>
      </c>
      <c r="C778">
        <v>-5.9873729257578445E-2</v>
      </c>
      <c r="D778">
        <v>-0.28680113713556993</v>
      </c>
    </row>
    <row r="779" spans="1:4" x14ac:dyDescent="0.3">
      <c r="A779">
        <v>755</v>
      </c>
      <c r="B779">
        <v>0.1322739331115261</v>
      </c>
      <c r="C779">
        <v>-0.1322739331115261</v>
      </c>
      <c r="D779">
        <v>-0.63360533743567105</v>
      </c>
    </row>
    <row r="780" spans="1:4" x14ac:dyDescent="0.3">
      <c r="A780">
        <v>756</v>
      </c>
      <c r="B780">
        <v>6.2209219704479984E-2</v>
      </c>
      <c r="C780">
        <v>-6.2209219704479984E-2</v>
      </c>
      <c r="D780">
        <v>-0.29798836940331513</v>
      </c>
    </row>
    <row r="781" spans="1:4" x14ac:dyDescent="0.3">
      <c r="A781">
        <v>757</v>
      </c>
      <c r="B781">
        <v>7.388667193898768E-2</v>
      </c>
      <c r="C781">
        <v>-7.388667193898768E-2</v>
      </c>
      <c r="D781">
        <v>-0.35392453074204117</v>
      </c>
    </row>
    <row r="782" spans="1:4" x14ac:dyDescent="0.3">
      <c r="A782">
        <v>758</v>
      </c>
      <c r="B782">
        <v>0.10191255730180612</v>
      </c>
      <c r="C782">
        <v>0.89808744269819385</v>
      </c>
      <c r="D782">
        <v>4.3019284585554036</v>
      </c>
    </row>
    <row r="783" spans="1:4" x14ac:dyDescent="0.3">
      <c r="A783">
        <v>759</v>
      </c>
      <c r="B783">
        <v>0.13694491400532918</v>
      </c>
      <c r="C783">
        <v>0.86305508599467085</v>
      </c>
      <c r="D783">
        <v>4.1341199745392254</v>
      </c>
    </row>
    <row r="784" spans="1:4" x14ac:dyDescent="0.3">
      <c r="A784">
        <v>760</v>
      </c>
      <c r="B784">
        <v>1.0828429872646164E-2</v>
      </c>
      <c r="C784">
        <v>-1.0828429872646164E-2</v>
      </c>
      <c r="D784">
        <v>-5.186925951292079E-2</v>
      </c>
    </row>
    <row r="785" spans="1:4" x14ac:dyDescent="0.3">
      <c r="A785">
        <v>761</v>
      </c>
      <c r="B785">
        <v>3.8854315235464607E-2</v>
      </c>
      <c r="C785">
        <v>-3.8854315235464607E-2</v>
      </c>
      <c r="D785">
        <v>-0.18611604672586315</v>
      </c>
    </row>
    <row r="786" spans="1:4" x14ac:dyDescent="0.3">
      <c r="A786">
        <v>762</v>
      </c>
      <c r="B786">
        <v>2.4841372554055385E-2</v>
      </c>
      <c r="C786">
        <v>-2.4841372554055385E-2</v>
      </c>
      <c r="D786">
        <v>-0.11899265311939197</v>
      </c>
    </row>
    <row r="787" spans="1:4" x14ac:dyDescent="0.3">
      <c r="A787">
        <v>763</v>
      </c>
      <c r="B787">
        <v>5.9873729257578445E-2</v>
      </c>
      <c r="C787">
        <v>-5.9873729257578445E-2</v>
      </c>
      <c r="D787">
        <v>-0.28680113713556993</v>
      </c>
    </row>
    <row r="788" spans="1:4" x14ac:dyDescent="0.3">
      <c r="A788">
        <v>764</v>
      </c>
      <c r="B788">
        <v>-4.5223340852990741E-2</v>
      </c>
      <c r="C788">
        <v>4.5223340852990741E-2</v>
      </c>
      <c r="D788">
        <v>0.21662431491296402</v>
      </c>
    </row>
    <row r="789" spans="1:4" x14ac:dyDescent="0.3">
      <c r="A789">
        <v>765</v>
      </c>
      <c r="B789">
        <v>-4.9146964803785324E-2</v>
      </c>
      <c r="C789">
        <v>4.9146964803785324E-2</v>
      </c>
      <c r="D789">
        <v>0.23541886512277593</v>
      </c>
    </row>
    <row r="790" spans="1:4" x14ac:dyDescent="0.3">
      <c r="A790">
        <v>766</v>
      </c>
      <c r="B790">
        <v>0.13460942355842764</v>
      </c>
      <c r="C790">
        <v>-0.13460942355842764</v>
      </c>
      <c r="D790">
        <v>-0.64479256970341625</v>
      </c>
    </row>
    <row r="791" spans="1:4" x14ac:dyDescent="0.3">
      <c r="A791">
        <v>767</v>
      </c>
      <c r="B791">
        <v>0.12993844266462456</v>
      </c>
      <c r="C791">
        <v>-0.12993844266462456</v>
      </c>
      <c r="D791">
        <v>-0.62241810516792584</v>
      </c>
    </row>
    <row r="792" spans="1:4" x14ac:dyDescent="0.3">
      <c r="A792">
        <v>768</v>
      </c>
      <c r="B792">
        <v>0.10424804774870766</v>
      </c>
      <c r="C792">
        <v>-0.10424804774870766</v>
      </c>
      <c r="D792">
        <v>-0.49935855022272874</v>
      </c>
    </row>
    <row r="793" spans="1:4" x14ac:dyDescent="0.3">
      <c r="A793">
        <v>769</v>
      </c>
      <c r="B793">
        <v>6.6880200598283063E-2</v>
      </c>
      <c r="C793">
        <v>-6.6880200598283063E-2</v>
      </c>
      <c r="D793">
        <v>-0.32036283393880555</v>
      </c>
    </row>
    <row r="794" spans="1:4" x14ac:dyDescent="0.3">
      <c r="A794">
        <v>770</v>
      </c>
      <c r="B794">
        <v>7.8557652832790731E-2</v>
      </c>
      <c r="C794">
        <v>0.9214423471672093</v>
      </c>
      <c r="D794">
        <v>4.4138007812328555</v>
      </c>
    </row>
    <row r="795" spans="1:4" x14ac:dyDescent="0.3">
      <c r="A795">
        <v>771</v>
      </c>
      <c r="B795">
        <v>1.7834901213350768E-2</v>
      </c>
      <c r="C795">
        <v>-1.7834901213350768E-2</v>
      </c>
      <c r="D795">
        <v>-8.543095631615634E-2</v>
      </c>
    </row>
    <row r="796" spans="1:4" x14ac:dyDescent="0.3">
      <c r="A796">
        <v>772</v>
      </c>
      <c r="B796">
        <v>-4.5223340852990741E-2</v>
      </c>
      <c r="C796">
        <v>4.5223340852990741E-2</v>
      </c>
      <c r="D796">
        <v>0.21662431491296402</v>
      </c>
    </row>
    <row r="797" spans="1:4" x14ac:dyDescent="0.3">
      <c r="A797">
        <v>773</v>
      </c>
      <c r="B797">
        <v>1.5499410766449229E-2</v>
      </c>
      <c r="C797">
        <v>-1.5499410766449229E-2</v>
      </c>
      <c r="D797">
        <v>-7.4243724048411133E-2</v>
      </c>
    </row>
    <row r="798" spans="1:4" x14ac:dyDescent="0.3">
      <c r="A798">
        <v>774</v>
      </c>
      <c r="B798">
        <v>-7.8554937025661423E-3</v>
      </c>
      <c r="C798">
        <v>7.8554937025661423E-3</v>
      </c>
      <c r="D798">
        <v>3.7628598629040833E-2</v>
      </c>
    </row>
    <row r="799" spans="1:4" x14ac:dyDescent="0.3">
      <c r="A799">
        <v>775</v>
      </c>
      <c r="B799">
        <v>4.5860786576169224E-2</v>
      </c>
      <c r="C799">
        <v>-4.5860786576169224E-2</v>
      </c>
      <c r="D799">
        <v>-0.21967774352909877</v>
      </c>
    </row>
    <row r="800" spans="1:4" x14ac:dyDescent="0.3">
      <c r="A800">
        <v>776</v>
      </c>
      <c r="B800">
        <v>1.4864680850400075E-3</v>
      </c>
      <c r="C800">
        <v>-1.4864680850400075E-3</v>
      </c>
      <c r="D800">
        <v>-7.1203304419399632E-3</v>
      </c>
    </row>
    <row r="801" spans="1:4" x14ac:dyDescent="0.3">
      <c r="A801">
        <v>777</v>
      </c>
      <c r="B801">
        <v>0.13694491400532918</v>
      </c>
      <c r="C801">
        <v>-0.13694491400532918</v>
      </c>
      <c r="D801">
        <v>-0.65597980197116146</v>
      </c>
    </row>
    <row r="802" spans="1:4" x14ac:dyDescent="0.3">
      <c r="A802">
        <v>778</v>
      </c>
      <c r="B802">
        <v>5.0531767469972289E-2</v>
      </c>
      <c r="C802">
        <v>-5.0531767469972289E-2</v>
      </c>
      <c r="D802">
        <v>-0.2420522080645891</v>
      </c>
    </row>
    <row r="803" spans="1:4" x14ac:dyDescent="0.3">
      <c r="A803">
        <v>779</v>
      </c>
      <c r="B803">
        <v>0.12760295221772303</v>
      </c>
      <c r="C803">
        <v>-0.12760295221772303</v>
      </c>
      <c r="D803">
        <v>-0.61123087290018063</v>
      </c>
    </row>
    <row r="804" spans="1:4" x14ac:dyDescent="0.3">
      <c r="A804">
        <v>780</v>
      </c>
      <c r="B804">
        <v>-1.2526474596369214E-2</v>
      </c>
      <c r="C804">
        <v>1.2526474596369214E-2</v>
      </c>
      <c r="D804">
        <v>6.000306316453121E-2</v>
      </c>
    </row>
    <row r="805" spans="1:4" x14ac:dyDescent="0.3">
      <c r="A805">
        <v>781</v>
      </c>
      <c r="B805">
        <v>4.3525296129267685E-2</v>
      </c>
      <c r="C805">
        <v>-4.3525296129267685E-2</v>
      </c>
      <c r="D805">
        <v>-0.20849051126135357</v>
      </c>
    </row>
    <row r="806" spans="1:4" x14ac:dyDescent="0.3">
      <c r="A806">
        <v>782</v>
      </c>
      <c r="B806">
        <v>8.492939425744625E-3</v>
      </c>
      <c r="C806">
        <v>-8.492939425744625E-3</v>
      </c>
      <c r="D806">
        <v>-4.0682027245175584E-2</v>
      </c>
    </row>
    <row r="807" spans="1:4" x14ac:dyDescent="0.3">
      <c r="A807">
        <v>783</v>
      </c>
      <c r="B807">
        <v>5.7538238810676906E-2</v>
      </c>
      <c r="C807">
        <v>-5.7538238810676906E-2</v>
      </c>
      <c r="D807">
        <v>-0.27561390486782472</v>
      </c>
    </row>
    <row r="808" spans="1:4" x14ac:dyDescent="0.3">
      <c r="A808">
        <v>784</v>
      </c>
      <c r="B808">
        <v>0.11826099043011687</v>
      </c>
      <c r="C808">
        <v>-0.11826099043011687</v>
      </c>
      <c r="D808">
        <v>-0.56648194382919981</v>
      </c>
    </row>
    <row r="809" spans="1:4" x14ac:dyDescent="0.3">
      <c r="A809">
        <v>785</v>
      </c>
      <c r="B809">
        <v>3.4183334341661528E-2</v>
      </c>
      <c r="C809">
        <v>-3.4183334341661528E-2</v>
      </c>
      <c r="D809">
        <v>-0.16374158219037271</v>
      </c>
    </row>
    <row r="810" spans="1:4" x14ac:dyDescent="0.3">
      <c r="A810">
        <v>786</v>
      </c>
      <c r="B810">
        <v>0.12293197132391995</v>
      </c>
      <c r="C810">
        <v>-0.12293197132391995</v>
      </c>
      <c r="D810">
        <v>-0.58885640836469022</v>
      </c>
    </row>
    <row r="811" spans="1:4" x14ac:dyDescent="0.3">
      <c r="A811">
        <v>787</v>
      </c>
      <c r="B811">
        <v>1.3163920319547689E-2</v>
      </c>
      <c r="C811">
        <v>-1.3163920319547689E-2</v>
      </c>
      <c r="D811">
        <v>-6.3056491780665927E-2</v>
      </c>
    </row>
    <row r="812" spans="1:4" x14ac:dyDescent="0.3">
      <c r="A812">
        <v>788</v>
      </c>
      <c r="B812">
        <v>-5.5200032556646031E-3</v>
      </c>
      <c r="C812">
        <v>5.5200032556646031E-3</v>
      </c>
      <c r="D812">
        <v>2.6441366361295626E-2</v>
      </c>
    </row>
    <row r="813" spans="1:4" x14ac:dyDescent="0.3">
      <c r="A813">
        <v>789</v>
      </c>
      <c r="B813">
        <v>-2.8874907724679977E-2</v>
      </c>
      <c r="C813">
        <v>2.8874907724679977E-2</v>
      </c>
      <c r="D813">
        <v>0.13831368903874761</v>
      </c>
    </row>
    <row r="814" spans="1:4" x14ac:dyDescent="0.3">
      <c r="A814">
        <v>790</v>
      </c>
      <c r="B814">
        <v>6.6880200598283063E-2</v>
      </c>
      <c r="C814">
        <v>-6.6880200598283063E-2</v>
      </c>
      <c r="D814">
        <v>-0.32036283393880555</v>
      </c>
    </row>
    <row r="815" spans="1:4" x14ac:dyDescent="0.3">
      <c r="A815">
        <v>791</v>
      </c>
      <c r="B815">
        <v>5.2867257916873828E-2</v>
      </c>
      <c r="C815">
        <v>-5.2867257916873828E-2</v>
      </c>
      <c r="D815">
        <v>-0.25323944033233431</v>
      </c>
    </row>
    <row r="816" spans="1:4" x14ac:dyDescent="0.3">
      <c r="A816">
        <v>792</v>
      </c>
      <c r="B816">
        <v>-2.1868436383975363E-2</v>
      </c>
      <c r="C816">
        <v>2.1868436383975363E-2</v>
      </c>
      <c r="D816">
        <v>0.104751992235512</v>
      </c>
    </row>
    <row r="817" spans="1:4" x14ac:dyDescent="0.3">
      <c r="A817">
        <v>793</v>
      </c>
      <c r="B817">
        <v>-1.7197455490172292E-2</v>
      </c>
      <c r="C817">
        <v>1.7197455490172292E-2</v>
      </c>
      <c r="D817">
        <v>8.237752770002163E-2</v>
      </c>
    </row>
    <row r="818" spans="1:4" x14ac:dyDescent="0.3">
      <c r="A818">
        <v>794</v>
      </c>
      <c r="B818">
        <v>4.1189805682366146E-2</v>
      </c>
      <c r="C818">
        <v>-4.1189805682366146E-2</v>
      </c>
      <c r="D818">
        <v>-0.19730327899360836</v>
      </c>
    </row>
    <row r="819" spans="1:4" x14ac:dyDescent="0.3">
      <c r="A819">
        <v>795</v>
      </c>
      <c r="B819">
        <v>-1.4861965043270753E-2</v>
      </c>
      <c r="C819">
        <v>1.4861965043270753E-2</v>
      </c>
      <c r="D819">
        <v>7.1190295432276424E-2</v>
      </c>
    </row>
    <row r="820" spans="1:4" x14ac:dyDescent="0.3">
      <c r="A820">
        <v>796</v>
      </c>
      <c r="B820">
        <v>-7.8554937025661423E-3</v>
      </c>
      <c r="C820">
        <v>7.8554937025661423E-3</v>
      </c>
      <c r="D820">
        <v>3.7628598629040833E-2</v>
      </c>
    </row>
    <row r="821" spans="1:4" x14ac:dyDescent="0.3">
      <c r="A821">
        <v>797</v>
      </c>
      <c r="B821">
        <v>0.11826099043011687</v>
      </c>
      <c r="C821">
        <v>-0.11826099043011687</v>
      </c>
      <c r="D821">
        <v>-0.56648194382919981</v>
      </c>
    </row>
    <row r="822" spans="1:4" x14ac:dyDescent="0.3">
      <c r="A822">
        <v>798</v>
      </c>
      <c r="B822">
        <v>5.9873729257578445E-2</v>
      </c>
      <c r="C822">
        <v>-5.9873729257578445E-2</v>
      </c>
      <c r="D822">
        <v>-0.28680113713556993</v>
      </c>
    </row>
    <row r="823" spans="1:4" x14ac:dyDescent="0.3">
      <c r="A823">
        <v>799</v>
      </c>
      <c r="B823">
        <v>1.3163920319547689E-2</v>
      </c>
      <c r="C823">
        <v>-1.3163920319547689E-2</v>
      </c>
      <c r="D823">
        <v>-6.3056491780665927E-2</v>
      </c>
    </row>
    <row r="824" spans="1:4" x14ac:dyDescent="0.3">
      <c r="A824">
        <v>800</v>
      </c>
      <c r="B824">
        <v>6.4544710151381524E-2</v>
      </c>
      <c r="C824">
        <v>-6.4544710151381524E-2</v>
      </c>
      <c r="D824">
        <v>-0.30917560167106034</v>
      </c>
    </row>
    <row r="825" spans="1:4" x14ac:dyDescent="0.3">
      <c r="A825">
        <v>801</v>
      </c>
      <c r="B825">
        <v>0.13928040445223072</v>
      </c>
      <c r="C825">
        <v>-0.13928040445223072</v>
      </c>
      <c r="D825">
        <v>-0.66716703423890666</v>
      </c>
    </row>
    <row r="826" spans="1:4" x14ac:dyDescent="0.3">
      <c r="A826">
        <v>802</v>
      </c>
      <c r="B826">
        <v>6.6880200598283063E-2</v>
      </c>
      <c r="C826">
        <v>-6.6880200598283063E-2</v>
      </c>
      <c r="D826">
        <v>-0.32036283393880555</v>
      </c>
    </row>
    <row r="827" spans="1:4" x14ac:dyDescent="0.3">
      <c r="A827">
        <v>803</v>
      </c>
      <c r="B827">
        <v>8.089314327969227E-2</v>
      </c>
      <c r="C827">
        <v>-8.089314327969227E-2</v>
      </c>
      <c r="D827">
        <v>-0.38748622754527667</v>
      </c>
    </row>
    <row r="828" spans="1:4" x14ac:dyDescent="0.3">
      <c r="A828">
        <v>804</v>
      </c>
      <c r="B828">
        <v>-3.5881379065384592E-2</v>
      </c>
      <c r="C828">
        <v>3.5881379065384592E-2</v>
      </c>
      <c r="D828">
        <v>0.17187538584198322</v>
      </c>
    </row>
    <row r="829" spans="1:4" x14ac:dyDescent="0.3">
      <c r="A829">
        <v>805</v>
      </c>
      <c r="B829">
        <v>6.4544710151381524E-2</v>
      </c>
      <c r="C829">
        <v>-6.4544710151381524E-2</v>
      </c>
      <c r="D829">
        <v>-0.30917560167106034</v>
      </c>
    </row>
    <row r="830" spans="1:4" x14ac:dyDescent="0.3">
      <c r="A830">
        <v>806</v>
      </c>
      <c r="B830">
        <v>4.5860786576169224E-2</v>
      </c>
      <c r="C830">
        <v>-4.5860786576169224E-2</v>
      </c>
      <c r="D830">
        <v>-0.21967774352909877</v>
      </c>
    </row>
    <row r="831" spans="1:4" x14ac:dyDescent="0.3">
      <c r="A831">
        <v>807</v>
      </c>
      <c r="B831">
        <v>0.13694491400532918</v>
      </c>
      <c r="C831">
        <v>-0.13694491400532918</v>
      </c>
      <c r="D831">
        <v>-0.65597980197116146</v>
      </c>
    </row>
    <row r="832" spans="1:4" x14ac:dyDescent="0.3">
      <c r="A832">
        <v>808</v>
      </c>
      <c r="B832">
        <v>0.10191255730180612</v>
      </c>
      <c r="C832">
        <v>-0.10191255730180612</v>
      </c>
      <c r="D832">
        <v>-0.48817131795498353</v>
      </c>
    </row>
    <row r="833" spans="1:4" x14ac:dyDescent="0.3">
      <c r="A833">
        <v>809</v>
      </c>
      <c r="B833">
        <v>8.492939425744625E-3</v>
      </c>
      <c r="C833">
        <v>-8.492939425744625E-3</v>
      </c>
      <c r="D833">
        <v>-4.0682027245175584E-2</v>
      </c>
    </row>
    <row r="834" spans="1:4" x14ac:dyDescent="0.3">
      <c r="A834">
        <v>810</v>
      </c>
      <c r="B834">
        <v>-5.5200032556646031E-3</v>
      </c>
      <c r="C834">
        <v>5.5200032556646031E-3</v>
      </c>
      <c r="D834">
        <v>2.6441366361295626E-2</v>
      </c>
    </row>
    <row r="835" spans="1:4" x14ac:dyDescent="0.3">
      <c r="A835">
        <v>811</v>
      </c>
      <c r="B835">
        <v>-3.1845128087630639E-3</v>
      </c>
      <c r="C835">
        <v>3.1845128087630639E-3</v>
      </c>
      <c r="D835">
        <v>1.5254134093550418E-2</v>
      </c>
    </row>
    <row r="836" spans="1:4" x14ac:dyDescent="0.3">
      <c r="A836">
        <v>812</v>
      </c>
      <c r="B836">
        <v>-7.8554937025661423E-3</v>
      </c>
      <c r="C836">
        <v>7.8554937025661423E-3</v>
      </c>
      <c r="D836">
        <v>3.7628598629040833E-2</v>
      </c>
    </row>
    <row r="837" spans="1:4" x14ac:dyDescent="0.3">
      <c r="A837">
        <v>813</v>
      </c>
      <c r="B837">
        <v>6.6880200598283063E-2</v>
      </c>
      <c r="C837">
        <v>-6.6880200598283063E-2</v>
      </c>
      <c r="D837">
        <v>-0.32036283393880555</v>
      </c>
    </row>
    <row r="838" spans="1:4" x14ac:dyDescent="0.3">
      <c r="A838">
        <v>814</v>
      </c>
      <c r="B838">
        <v>0.12059648087701841</v>
      </c>
      <c r="C838">
        <v>-0.12059648087701841</v>
      </c>
      <c r="D838">
        <v>-0.57766917609694501</v>
      </c>
    </row>
    <row r="839" spans="1:4" x14ac:dyDescent="0.3">
      <c r="A839">
        <v>815</v>
      </c>
      <c r="B839">
        <v>6.4544710151381524E-2</v>
      </c>
      <c r="C839">
        <v>-6.4544710151381524E-2</v>
      </c>
      <c r="D839">
        <v>-0.30917560167106034</v>
      </c>
    </row>
    <row r="840" spans="1:4" x14ac:dyDescent="0.3">
      <c r="A840">
        <v>816</v>
      </c>
      <c r="B840">
        <v>2.9512353447858464E-2</v>
      </c>
      <c r="C840">
        <v>-2.9512353447858464E-2</v>
      </c>
      <c r="D840">
        <v>-0.14136711765488238</v>
      </c>
    </row>
    <row r="841" spans="1:4" x14ac:dyDescent="0.3">
      <c r="A841">
        <v>817</v>
      </c>
      <c r="B841">
        <v>8.5564124173495348E-2</v>
      </c>
      <c r="C841">
        <v>-8.5564124173495348E-2</v>
      </c>
      <c r="D841">
        <v>-0.40986069208076709</v>
      </c>
    </row>
    <row r="842" spans="1:4" x14ac:dyDescent="0.3">
      <c r="A842">
        <v>818</v>
      </c>
      <c r="B842">
        <v>3.4183334341661528E-2</v>
      </c>
      <c r="C842">
        <v>-3.4183334341661528E-2</v>
      </c>
      <c r="D842">
        <v>-0.16374158219037271</v>
      </c>
    </row>
    <row r="843" spans="1:4" x14ac:dyDescent="0.3">
      <c r="A843">
        <v>819</v>
      </c>
      <c r="B843">
        <v>0.10424804774870766</v>
      </c>
      <c r="C843">
        <v>-0.10424804774870766</v>
      </c>
      <c r="D843">
        <v>-0.49935855022272874</v>
      </c>
    </row>
    <row r="844" spans="1:4" x14ac:dyDescent="0.3">
      <c r="A844">
        <v>820</v>
      </c>
      <c r="B844">
        <v>5.0531767469972289E-2</v>
      </c>
      <c r="C844">
        <v>-5.0531767469972289E-2</v>
      </c>
      <c r="D844">
        <v>-0.2420522080645891</v>
      </c>
    </row>
    <row r="845" spans="1:4" x14ac:dyDescent="0.3">
      <c r="A845">
        <v>821</v>
      </c>
      <c r="B845">
        <v>4.8196277023070763E-2</v>
      </c>
      <c r="C845">
        <v>-4.8196277023070763E-2</v>
      </c>
      <c r="D845">
        <v>-0.23086497579684398</v>
      </c>
    </row>
    <row r="846" spans="1:4" x14ac:dyDescent="0.3">
      <c r="A846">
        <v>822</v>
      </c>
      <c r="B846">
        <v>0.13694491400532918</v>
      </c>
      <c r="C846">
        <v>-0.13694491400532918</v>
      </c>
      <c r="D846">
        <v>-0.65597980197116146</v>
      </c>
    </row>
    <row r="847" spans="1:4" x14ac:dyDescent="0.3">
      <c r="A847">
        <v>823</v>
      </c>
      <c r="B847">
        <v>7.8557652832790731E-2</v>
      </c>
      <c r="C847">
        <v>-7.8557652832790731E-2</v>
      </c>
      <c r="D847">
        <v>-0.37629899527753147</v>
      </c>
    </row>
    <row r="848" spans="1:4" x14ac:dyDescent="0.3">
      <c r="A848">
        <v>824</v>
      </c>
      <c r="B848">
        <v>-4.8399607860776829E-2</v>
      </c>
      <c r="C848">
        <v>4.8399607860776829E-2</v>
      </c>
      <c r="D848">
        <v>0.23183895079709746</v>
      </c>
    </row>
    <row r="849" spans="1:4" x14ac:dyDescent="0.3">
      <c r="A849">
        <v>825</v>
      </c>
      <c r="B849">
        <v>6.9215691045184602E-2</v>
      </c>
      <c r="C849">
        <v>-6.9215691045184602E-2</v>
      </c>
      <c r="D849">
        <v>-0.33155006620655075</v>
      </c>
    </row>
    <row r="850" spans="1:4" x14ac:dyDescent="0.3">
      <c r="A850">
        <v>826</v>
      </c>
      <c r="B850">
        <v>5.5202748363775367E-2</v>
      </c>
      <c r="C850">
        <v>-5.5202748363775367E-2</v>
      </c>
      <c r="D850">
        <v>-0.26442667260007952</v>
      </c>
    </row>
    <row r="851" spans="1:4" x14ac:dyDescent="0.3">
      <c r="A851">
        <v>827</v>
      </c>
      <c r="B851">
        <v>-3.5881379065384592E-2</v>
      </c>
      <c r="C851">
        <v>3.5881379065384592E-2</v>
      </c>
      <c r="D851">
        <v>0.17187538584198322</v>
      </c>
    </row>
    <row r="852" spans="1:4" x14ac:dyDescent="0.3">
      <c r="A852">
        <v>828</v>
      </c>
      <c r="B852">
        <v>-1.7197455490172292E-2</v>
      </c>
      <c r="C852">
        <v>1.7197455490172292E-2</v>
      </c>
      <c r="D852">
        <v>8.237752770002163E-2</v>
      </c>
    </row>
    <row r="853" spans="1:4" x14ac:dyDescent="0.3">
      <c r="A853">
        <v>829</v>
      </c>
      <c r="B853">
        <v>5.7538238810676906E-2</v>
      </c>
      <c r="C853">
        <v>-5.7538238810676906E-2</v>
      </c>
      <c r="D853">
        <v>-0.27561390486782472</v>
      </c>
    </row>
    <row r="854" spans="1:4" x14ac:dyDescent="0.3">
      <c r="A854">
        <v>830</v>
      </c>
      <c r="B854">
        <v>2.0170391660252307E-2</v>
      </c>
      <c r="C854">
        <v>-2.0170391660252307E-2</v>
      </c>
      <c r="D854">
        <v>-9.6618188583901546E-2</v>
      </c>
    </row>
    <row r="855" spans="1:4" x14ac:dyDescent="0.3">
      <c r="A855">
        <v>831</v>
      </c>
      <c r="B855">
        <v>4.3525296129267685E-2</v>
      </c>
      <c r="C855">
        <v>-4.3525296129267685E-2</v>
      </c>
      <c r="D855">
        <v>-0.20849051126135357</v>
      </c>
    </row>
    <row r="856" spans="1:4" x14ac:dyDescent="0.3">
      <c r="A856">
        <v>832</v>
      </c>
      <c r="B856">
        <v>0.13460942355842764</v>
      </c>
      <c r="C856">
        <v>-0.13460942355842764</v>
      </c>
      <c r="D856">
        <v>-0.64479256970341625</v>
      </c>
    </row>
    <row r="857" spans="1:4" x14ac:dyDescent="0.3">
      <c r="A857">
        <v>833</v>
      </c>
      <c r="B857">
        <v>0.12760295221772303</v>
      </c>
      <c r="C857">
        <v>-0.12760295221772303</v>
      </c>
      <c r="D857">
        <v>-0.61123087290018063</v>
      </c>
    </row>
    <row r="858" spans="1:4" x14ac:dyDescent="0.3">
      <c r="A858">
        <v>834</v>
      </c>
      <c r="B858">
        <v>0.12293197132391995</v>
      </c>
      <c r="C858">
        <v>-0.12293197132391995</v>
      </c>
      <c r="D858">
        <v>-0.58885640836469022</v>
      </c>
    </row>
    <row r="859" spans="1:4" x14ac:dyDescent="0.3">
      <c r="A859">
        <v>835</v>
      </c>
      <c r="B859">
        <v>9.0235105067298427E-2</v>
      </c>
      <c r="C859">
        <v>-9.0235105067298427E-2</v>
      </c>
      <c r="D859">
        <v>-0.4322351566162575</v>
      </c>
    </row>
    <row r="860" spans="1:4" x14ac:dyDescent="0.3">
      <c r="A860">
        <v>836</v>
      </c>
      <c r="B860">
        <v>3.6518824788563067E-2</v>
      </c>
      <c r="C860">
        <v>-3.6518824788563067E-2</v>
      </c>
      <c r="D860">
        <v>-0.17492881445811792</v>
      </c>
    </row>
    <row r="861" spans="1:4" x14ac:dyDescent="0.3">
      <c r="A861">
        <v>837</v>
      </c>
      <c r="B861">
        <v>-4.0552359959187663E-2</v>
      </c>
      <c r="C861">
        <v>4.0552359959187663E-2</v>
      </c>
      <c r="D861">
        <v>0.19424985037747361</v>
      </c>
    </row>
    <row r="862" spans="1:4" x14ac:dyDescent="0.3">
      <c r="A862">
        <v>838</v>
      </c>
      <c r="B862">
        <v>3.8219585319415467E-3</v>
      </c>
      <c r="C862">
        <v>-3.8219585319415467E-3</v>
      </c>
      <c r="D862">
        <v>-1.8307562709685171E-2</v>
      </c>
    </row>
    <row r="863" spans="1:4" x14ac:dyDescent="0.3">
      <c r="A863">
        <v>839</v>
      </c>
      <c r="B863">
        <v>0.12293197132391995</v>
      </c>
      <c r="C863">
        <v>-0.12293197132391995</v>
      </c>
      <c r="D863">
        <v>-0.58885640836469022</v>
      </c>
    </row>
    <row r="864" spans="1:4" x14ac:dyDescent="0.3">
      <c r="A864">
        <v>840</v>
      </c>
      <c r="B864">
        <v>-1.0190984149467675E-2</v>
      </c>
      <c r="C864">
        <v>1.0190984149467675E-2</v>
      </c>
      <c r="D864">
        <v>4.8815830896786004E-2</v>
      </c>
    </row>
    <row r="865" spans="1:4" x14ac:dyDescent="0.3">
      <c r="A865">
        <v>841</v>
      </c>
      <c r="B865">
        <v>-4.2887850406089202E-2</v>
      </c>
      <c r="C865">
        <v>4.2887850406089202E-2</v>
      </c>
      <c r="D865">
        <v>0.20543708264521882</v>
      </c>
    </row>
    <row r="866" spans="1:4" x14ac:dyDescent="0.3">
      <c r="A866">
        <v>842</v>
      </c>
      <c r="B866">
        <v>6.4544710151381524E-2</v>
      </c>
      <c r="C866">
        <v>-6.4544710151381524E-2</v>
      </c>
      <c r="D866">
        <v>-0.30917560167106034</v>
      </c>
    </row>
    <row r="867" spans="1:4" x14ac:dyDescent="0.3">
      <c r="A867">
        <v>843</v>
      </c>
      <c r="B867">
        <v>0.12993844266462456</v>
      </c>
      <c r="C867">
        <v>-0.12993844266462456</v>
      </c>
      <c r="D867">
        <v>-0.62241810516792584</v>
      </c>
    </row>
    <row r="868" spans="1:4" x14ac:dyDescent="0.3">
      <c r="A868">
        <v>844</v>
      </c>
      <c r="B868">
        <v>0.11826099043011687</v>
      </c>
      <c r="C868">
        <v>-0.11826099043011687</v>
      </c>
      <c r="D868">
        <v>-0.56648194382919981</v>
      </c>
    </row>
    <row r="869" spans="1:4" x14ac:dyDescent="0.3">
      <c r="A869">
        <v>845</v>
      </c>
      <c r="B869">
        <v>0.12526746177082149</v>
      </c>
      <c r="C869">
        <v>0.87473253822917851</v>
      </c>
      <c r="D869">
        <v>4.1900561358779518</v>
      </c>
    </row>
    <row r="870" spans="1:4" x14ac:dyDescent="0.3">
      <c r="A870">
        <v>846</v>
      </c>
      <c r="B870">
        <v>0.10424804774870766</v>
      </c>
      <c r="C870">
        <v>-0.10424804774870766</v>
      </c>
      <c r="D870">
        <v>-0.49935855022272874</v>
      </c>
    </row>
    <row r="871" spans="1:4" x14ac:dyDescent="0.3">
      <c r="A871">
        <v>847</v>
      </c>
      <c r="B871">
        <v>0.11592549998321536</v>
      </c>
      <c r="C871">
        <v>-0.11592549998321536</v>
      </c>
      <c r="D871">
        <v>-0.55529471156145482</v>
      </c>
    </row>
    <row r="872" spans="1:4" x14ac:dyDescent="0.3">
      <c r="A872">
        <v>848</v>
      </c>
      <c r="B872">
        <v>4.8196277023070763E-2</v>
      </c>
      <c r="C872">
        <v>-4.8196277023070763E-2</v>
      </c>
      <c r="D872">
        <v>-0.23086497579684398</v>
      </c>
    </row>
    <row r="873" spans="1:4" x14ac:dyDescent="0.3">
      <c r="A873">
        <v>849</v>
      </c>
      <c r="B873">
        <v>9.2570595514199966E-2</v>
      </c>
      <c r="C873">
        <v>-9.2570595514199966E-2</v>
      </c>
      <c r="D873">
        <v>-0.44342238888400271</v>
      </c>
    </row>
    <row r="874" spans="1:4" x14ac:dyDescent="0.3">
      <c r="A874">
        <v>850</v>
      </c>
      <c r="B874">
        <v>2.2505882107153846E-2</v>
      </c>
      <c r="C874">
        <v>-2.2505882107153846E-2</v>
      </c>
      <c r="D874">
        <v>-0.10780542085164675</v>
      </c>
    </row>
    <row r="875" spans="1:4" x14ac:dyDescent="0.3">
      <c r="A875">
        <v>851</v>
      </c>
      <c r="B875">
        <v>6.9215691045184602E-2</v>
      </c>
      <c r="C875">
        <v>-6.9215691045184602E-2</v>
      </c>
      <c r="D875">
        <v>-0.33155006620655075</v>
      </c>
    </row>
    <row r="876" spans="1:4" x14ac:dyDescent="0.3">
      <c r="A876">
        <v>852</v>
      </c>
      <c r="B876">
        <v>0.1065835381956092</v>
      </c>
      <c r="C876">
        <v>-0.1065835381956092</v>
      </c>
      <c r="D876">
        <v>-0.510545782490474</v>
      </c>
    </row>
    <row r="877" spans="1:4" x14ac:dyDescent="0.3">
      <c r="A877">
        <v>853</v>
      </c>
      <c r="B877">
        <v>-2.6539417277778442E-2</v>
      </c>
      <c r="C877">
        <v>2.6539417277778442E-2</v>
      </c>
      <c r="D877">
        <v>0.12712645677100243</v>
      </c>
    </row>
    <row r="878" spans="1:4" x14ac:dyDescent="0.3">
      <c r="A878">
        <v>854</v>
      </c>
      <c r="B878">
        <v>0.10424804774870766</v>
      </c>
      <c r="C878">
        <v>-0.10424804774870766</v>
      </c>
      <c r="D878">
        <v>-0.49935855022272874</v>
      </c>
    </row>
    <row r="879" spans="1:4" x14ac:dyDescent="0.3">
      <c r="A879">
        <v>855</v>
      </c>
      <c r="B879">
        <v>6.4544710151381524E-2</v>
      </c>
      <c r="C879">
        <v>-6.4544710151381524E-2</v>
      </c>
      <c r="D879">
        <v>-0.30917560167106034</v>
      </c>
    </row>
    <row r="880" spans="1:4" x14ac:dyDescent="0.3">
      <c r="A880">
        <v>856</v>
      </c>
      <c r="B880">
        <v>8.492939425744625E-3</v>
      </c>
      <c r="C880">
        <v>-8.492939425744625E-3</v>
      </c>
      <c r="D880">
        <v>-4.0682027245175584E-2</v>
      </c>
    </row>
    <row r="881" spans="1:4" x14ac:dyDescent="0.3">
      <c r="A881">
        <v>857</v>
      </c>
      <c r="B881">
        <v>7.1551181492086127E-2</v>
      </c>
      <c r="C881">
        <v>-7.1551181492086127E-2</v>
      </c>
      <c r="D881">
        <v>-0.3427372984742959</v>
      </c>
    </row>
    <row r="882" spans="1:4" x14ac:dyDescent="0.3">
      <c r="A882">
        <v>858</v>
      </c>
      <c r="B882">
        <v>9.0235105067298427E-2</v>
      </c>
      <c r="C882">
        <v>-9.0235105067298427E-2</v>
      </c>
      <c r="D882">
        <v>-0.4322351566162575</v>
      </c>
    </row>
    <row r="883" spans="1:4" x14ac:dyDescent="0.3">
      <c r="A883">
        <v>859</v>
      </c>
      <c r="B883">
        <v>9.0235105067298427E-2</v>
      </c>
      <c r="C883">
        <v>-9.0235105067298427E-2</v>
      </c>
      <c r="D883">
        <v>-0.4322351566162575</v>
      </c>
    </row>
    <row r="884" spans="1:4" x14ac:dyDescent="0.3">
      <c r="A884">
        <v>860</v>
      </c>
      <c r="B884">
        <v>0.1322739331115261</v>
      </c>
      <c r="C884">
        <v>0.86772606688847387</v>
      </c>
      <c r="D884">
        <v>4.1564944390747156</v>
      </c>
    </row>
    <row r="885" spans="1:4" x14ac:dyDescent="0.3">
      <c r="A885">
        <v>861</v>
      </c>
      <c r="B885">
        <v>3.8854315235464607E-2</v>
      </c>
      <c r="C885">
        <v>-3.8854315235464607E-2</v>
      </c>
      <c r="D885">
        <v>-0.18611604672586315</v>
      </c>
    </row>
    <row r="886" spans="1:4" x14ac:dyDescent="0.3">
      <c r="A886">
        <v>862</v>
      </c>
      <c r="B886">
        <v>-3.5881379065384592E-2</v>
      </c>
      <c r="C886">
        <v>3.5881379065384592E-2</v>
      </c>
      <c r="D886">
        <v>0.17187538584198322</v>
      </c>
    </row>
    <row r="887" spans="1:4" x14ac:dyDescent="0.3">
      <c r="A887">
        <v>863</v>
      </c>
      <c r="B887">
        <v>5.7538238810676906E-2</v>
      </c>
      <c r="C887">
        <v>-5.7538238810676906E-2</v>
      </c>
      <c r="D887">
        <v>-0.27561390486782472</v>
      </c>
    </row>
    <row r="888" spans="1:4" x14ac:dyDescent="0.3">
      <c r="A888">
        <v>864</v>
      </c>
      <c r="B888">
        <v>0.11592549998321536</v>
      </c>
      <c r="C888">
        <v>-0.11592549998321536</v>
      </c>
      <c r="D888">
        <v>-0.55529471156145482</v>
      </c>
    </row>
    <row r="889" spans="1:4" x14ac:dyDescent="0.3">
      <c r="A889">
        <v>865</v>
      </c>
      <c r="B889">
        <v>-1.7197455490172292E-2</v>
      </c>
      <c r="C889">
        <v>1.7197455490172292E-2</v>
      </c>
      <c r="D889">
        <v>8.237752770002163E-2</v>
      </c>
    </row>
    <row r="890" spans="1:4" x14ac:dyDescent="0.3">
      <c r="A890">
        <v>866</v>
      </c>
      <c r="B890">
        <v>5.2867257916873828E-2</v>
      </c>
      <c r="C890">
        <v>-5.2867257916873828E-2</v>
      </c>
      <c r="D890">
        <v>-0.25323944033233431</v>
      </c>
    </row>
    <row r="891" spans="1:4" x14ac:dyDescent="0.3">
      <c r="A891">
        <v>867</v>
      </c>
      <c r="B891">
        <v>4.8196277023070763E-2</v>
      </c>
      <c r="C891">
        <v>-4.8196277023070763E-2</v>
      </c>
      <c r="D891">
        <v>-0.23086497579684398</v>
      </c>
    </row>
    <row r="892" spans="1:4" x14ac:dyDescent="0.3">
      <c r="A892">
        <v>868</v>
      </c>
      <c r="B892">
        <v>3.1847843894760003E-2</v>
      </c>
      <c r="C892">
        <v>-3.1847843894760003E-2</v>
      </c>
      <c r="D892">
        <v>-0.15255434992262759</v>
      </c>
    </row>
    <row r="893" spans="1:4" x14ac:dyDescent="0.3">
      <c r="A893">
        <v>869</v>
      </c>
      <c r="B893">
        <v>0.12993844266462456</v>
      </c>
      <c r="C893">
        <v>-0.12993844266462456</v>
      </c>
      <c r="D893">
        <v>-0.62241810516792584</v>
      </c>
    </row>
    <row r="894" spans="1:4" x14ac:dyDescent="0.3">
      <c r="A894">
        <v>870</v>
      </c>
      <c r="B894">
        <v>0.12993844266462456</v>
      </c>
      <c r="C894">
        <v>-0.12993844266462456</v>
      </c>
      <c r="D894">
        <v>-0.62241810516792584</v>
      </c>
    </row>
    <row r="895" spans="1:4" x14ac:dyDescent="0.3">
      <c r="A895">
        <v>871</v>
      </c>
      <c r="B895">
        <v>1.0828429872646164E-2</v>
      </c>
      <c r="C895">
        <v>-1.0828429872646164E-2</v>
      </c>
      <c r="D895">
        <v>-5.186925951292079E-2</v>
      </c>
    </row>
    <row r="896" spans="1:4" x14ac:dyDescent="0.3">
      <c r="A896">
        <v>872</v>
      </c>
      <c r="B896">
        <v>7.388667193898768E-2</v>
      </c>
      <c r="C896">
        <v>0.92611332806101232</v>
      </c>
      <c r="D896">
        <v>4.4361752457683457</v>
      </c>
    </row>
    <row r="897" spans="1:4" x14ac:dyDescent="0.3">
      <c r="A897">
        <v>873</v>
      </c>
      <c r="B897">
        <v>1.5499410766449229E-2</v>
      </c>
      <c r="C897">
        <v>-1.5499410766449229E-2</v>
      </c>
      <c r="D897">
        <v>-7.4243724048411133E-2</v>
      </c>
    </row>
    <row r="898" spans="1:4" x14ac:dyDescent="0.3">
      <c r="A898">
        <v>874</v>
      </c>
      <c r="B898">
        <v>-2.8874907724679977E-2</v>
      </c>
      <c r="C898">
        <v>2.8874907724679977E-2</v>
      </c>
      <c r="D898">
        <v>0.13831368903874761</v>
      </c>
    </row>
    <row r="899" spans="1:4" x14ac:dyDescent="0.3">
      <c r="A899">
        <v>875</v>
      </c>
      <c r="B899">
        <v>9.0235105067298427E-2</v>
      </c>
      <c r="C899">
        <v>0.90976489493270152</v>
      </c>
      <c r="D899">
        <v>4.3578646198941291</v>
      </c>
    </row>
    <row r="900" spans="1:4" x14ac:dyDescent="0.3">
      <c r="A900">
        <v>876</v>
      </c>
      <c r="B900">
        <v>4.8196277023070763E-2</v>
      </c>
      <c r="C900">
        <v>-4.8196277023070763E-2</v>
      </c>
      <c r="D900">
        <v>-0.23086497579684398</v>
      </c>
    </row>
    <row r="901" spans="1:4" x14ac:dyDescent="0.3">
      <c r="A901">
        <v>877</v>
      </c>
      <c r="B901">
        <v>2.2505882107153846E-2</v>
      </c>
      <c r="C901">
        <v>-2.2505882107153846E-2</v>
      </c>
      <c r="D901">
        <v>-0.10780542085164675</v>
      </c>
    </row>
    <row r="902" spans="1:4" x14ac:dyDescent="0.3">
      <c r="A902">
        <v>878</v>
      </c>
      <c r="B902">
        <v>0.13694491400532918</v>
      </c>
      <c r="C902">
        <v>0.86305508599467085</v>
      </c>
      <c r="D902">
        <v>4.1341199745392254</v>
      </c>
    </row>
    <row r="903" spans="1:4" x14ac:dyDescent="0.3">
      <c r="A903">
        <v>879</v>
      </c>
      <c r="B903">
        <v>-2.4203926830876903E-2</v>
      </c>
      <c r="C903">
        <v>2.4203926830876903E-2</v>
      </c>
      <c r="D903">
        <v>0.11593922450325721</v>
      </c>
    </row>
    <row r="904" spans="1:4" x14ac:dyDescent="0.3">
      <c r="A904">
        <v>880</v>
      </c>
      <c r="B904">
        <v>6.4544710151381524E-2</v>
      </c>
      <c r="C904">
        <v>-6.4544710151381524E-2</v>
      </c>
      <c r="D904">
        <v>-0.30917560167106034</v>
      </c>
    </row>
    <row r="905" spans="1:4" x14ac:dyDescent="0.3">
      <c r="A905">
        <v>881</v>
      </c>
      <c r="B905">
        <v>7.388667193898768E-2</v>
      </c>
      <c r="C905">
        <v>0.92611332806101232</v>
      </c>
      <c r="D905">
        <v>4.4361752457683457</v>
      </c>
    </row>
    <row r="906" spans="1:4" x14ac:dyDescent="0.3">
      <c r="A906">
        <v>882</v>
      </c>
      <c r="B906">
        <v>4.1189805682366146E-2</v>
      </c>
      <c r="C906">
        <v>-4.1189805682366146E-2</v>
      </c>
      <c r="D906">
        <v>-0.19730327899360836</v>
      </c>
    </row>
    <row r="907" spans="1:4" x14ac:dyDescent="0.3">
      <c r="A907">
        <v>883</v>
      </c>
      <c r="B907">
        <v>6.9215691045184602E-2</v>
      </c>
      <c r="C907">
        <v>-6.9215691045184602E-2</v>
      </c>
      <c r="D907">
        <v>-0.33155006620655075</v>
      </c>
    </row>
    <row r="908" spans="1:4" x14ac:dyDescent="0.3">
      <c r="A908">
        <v>884</v>
      </c>
      <c r="B908">
        <v>4.1189805682366146E-2</v>
      </c>
      <c r="C908">
        <v>-4.1189805682366146E-2</v>
      </c>
      <c r="D908">
        <v>-0.19730327899360836</v>
      </c>
    </row>
    <row r="909" spans="1:4" x14ac:dyDescent="0.3">
      <c r="A909">
        <v>885</v>
      </c>
      <c r="B909">
        <v>3.8854315235464607E-2</v>
      </c>
      <c r="C909">
        <v>-3.8854315235464607E-2</v>
      </c>
      <c r="D909">
        <v>-0.18611604672586315</v>
      </c>
    </row>
    <row r="910" spans="1:4" x14ac:dyDescent="0.3">
      <c r="A910">
        <v>886</v>
      </c>
      <c r="B910">
        <v>6.4544710151381524E-2</v>
      </c>
      <c r="C910">
        <v>-6.4544710151381524E-2</v>
      </c>
      <c r="D910">
        <v>-0.30917560167106034</v>
      </c>
    </row>
    <row r="911" spans="1:4" x14ac:dyDescent="0.3">
      <c r="A911">
        <v>887</v>
      </c>
      <c r="B911">
        <v>0.13460942355842764</v>
      </c>
      <c r="C911">
        <v>-0.13460942355842764</v>
      </c>
      <c r="D911">
        <v>-0.64479256970341625</v>
      </c>
    </row>
    <row r="912" spans="1:4" x14ac:dyDescent="0.3">
      <c r="A912">
        <v>888</v>
      </c>
      <c r="B912">
        <v>-8.4902236186153168E-4</v>
      </c>
      <c r="C912">
        <v>8.4902236186153168E-4</v>
      </c>
      <c r="D912">
        <v>4.066901825805244E-3</v>
      </c>
    </row>
    <row r="913" spans="1:4" x14ac:dyDescent="0.3">
      <c r="A913">
        <v>889</v>
      </c>
      <c r="B913">
        <v>5.5202748363775367E-2</v>
      </c>
      <c r="C913">
        <v>-5.5202748363775367E-2</v>
      </c>
      <c r="D913">
        <v>-0.26442667260007952</v>
      </c>
    </row>
    <row r="914" spans="1:4" x14ac:dyDescent="0.3">
      <c r="A914">
        <v>890</v>
      </c>
      <c r="B914">
        <v>6.1574489788430858E-3</v>
      </c>
      <c r="C914">
        <v>-6.1574489788430858E-3</v>
      </c>
      <c r="D914">
        <v>-2.9494794977430377E-2</v>
      </c>
    </row>
    <row r="915" spans="1:4" x14ac:dyDescent="0.3">
      <c r="A915">
        <v>891</v>
      </c>
      <c r="B915">
        <v>9.7241576408003044E-2</v>
      </c>
      <c r="C915">
        <v>0.90275842359199698</v>
      </c>
      <c r="D915">
        <v>4.3243029230908938</v>
      </c>
    </row>
    <row r="916" spans="1:4" x14ac:dyDescent="0.3">
      <c r="A916">
        <v>892</v>
      </c>
      <c r="B916">
        <v>0.1065835381956092</v>
      </c>
      <c r="C916">
        <v>-0.1065835381956092</v>
      </c>
      <c r="D916">
        <v>-0.510545782490474</v>
      </c>
    </row>
    <row r="917" spans="1:4" x14ac:dyDescent="0.3">
      <c r="A917">
        <v>893</v>
      </c>
      <c r="B917">
        <v>9.7241576408003044E-2</v>
      </c>
      <c r="C917">
        <v>-9.7241576408003044E-2</v>
      </c>
      <c r="D917">
        <v>-0.46579685341949312</v>
      </c>
    </row>
    <row r="918" spans="1:4" x14ac:dyDescent="0.3">
      <c r="A918">
        <v>894</v>
      </c>
      <c r="B918">
        <v>4.5860786576169224E-2</v>
      </c>
      <c r="C918">
        <v>-4.5860786576169224E-2</v>
      </c>
      <c r="D918">
        <v>-0.21967774352909877</v>
      </c>
    </row>
    <row r="919" spans="1:4" x14ac:dyDescent="0.3">
      <c r="A919">
        <v>895</v>
      </c>
      <c r="B919">
        <v>0.12760295221772303</v>
      </c>
      <c r="C919">
        <v>-0.12760295221772303</v>
      </c>
      <c r="D919">
        <v>-0.61123087290018063</v>
      </c>
    </row>
    <row r="920" spans="1:4" x14ac:dyDescent="0.3">
      <c r="A920">
        <v>896</v>
      </c>
      <c r="B920">
        <v>4.5860786576169224E-2</v>
      </c>
      <c r="C920">
        <v>-4.5860786576169224E-2</v>
      </c>
      <c r="D920">
        <v>-0.21967774352909877</v>
      </c>
    </row>
    <row r="921" spans="1:4" x14ac:dyDescent="0.3">
      <c r="A921">
        <v>897</v>
      </c>
      <c r="B921">
        <v>2.4841372554055385E-2</v>
      </c>
      <c r="C921">
        <v>-2.4841372554055385E-2</v>
      </c>
      <c r="D921">
        <v>-0.11899265311939197</v>
      </c>
    </row>
    <row r="922" spans="1:4" x14ac:dyDescent="0.3">
      <c r="A922">
        <v>898</v>
      </c>
      <c r="B922">
        <v>-7.8554937025661423E-3</v>
      </c>
      <c r="C922">
        <v>7.8554937025661423E-3</v>
      </c>
      <c r="D922">
        <v>3.7628598629040833E-2</v>
      </c>
    </row>
    <row r="923" spans="1:4" x14ac:dyDescent="0.3">
      <c r="A923">
        <v>899</v>
      </c>
      <c r="B923">
        <v>0.13928040445223072</v>
      </c>
      <c r="C923">
        <v>-0.13928040445223072</v>
      </c>
      <c r="D923">
        <v>-0.66716703423890666</v>
      </c>
    </row>
    <row r="924" spans="1:4" x14ac:dyDescent="0.3">
      <c r="A924">
        <v>900</v>
      </c>
      <c r="B924">
        <v>3.1847843894760003E-2</v>
      </c>
      <c r="C924">
        <v>-3.1847843894760003E-2</v>
      </c>
      <c r="D924">
        <v>-0.15255434992262759</v>
      </c>
    </row>
    <row r="925" spans="1:4" x14ac:dyDescent="0.3">
      <c r="A925">
        <v>901</v>
      </c>
      <c r="B925">
        <v>-4.0552359959187663E-2</v>
      </c>
      <c r="C925">
        <v>4.0552359959187663E-2</v>
      </c>
      <c r="D925">
        <v>0.19424985037747361</v>
      </c>
    </row>
    <row r="926" spans="1:4" x14ac:dyDescent="0.3">
      <c r="A926">
        <v>902</v>
      </c>
      <c r="B926">
        <v>0.1065835381956092</v>
      </c>
      <c r="C926">
        <v>0.89341646180439083</v>
      </c>
      <c r="D926">
        <v>4.2795539940199134</v>
      </c>
    </row>
    <row r="927" spans="1:4" x14ac:dyDescent="0.3">
      <c r="A927">
        <v>903</v>
      </c>
      <c r="B927">
        <v>4.1189805682366146E-2</v>
      </c>
      <c r="C927">
        <v>-4.1189805682366146E-2</v>
      </c>
      <c r="D927">
        <v>-0.19730327899360836</v>
      </c>
    </row>
    <row r="928" spans="1:4" x14ac:dyDescent="0.3">
      <c r="A928">
        <v>904</v>
      </c>
      <c r="B928">
        <v>2.4841372554055385E-2</v>
      </c>
      <c r="C928">
        <v>-2.4841372554055385E-2</v>
      </c>
      <c r="D928">
        <v>-0.11899265311939197</v>
      </c>
    </row>
    <row r="929" spans="1:4" x14ac:dyDescent="0.3">
      <c r="A929">
        <v>905</v>
      </c>
      <c r="B929">
        <v>-8.4902236186153168E-4</v>
      </c>
      <c r="C929">
        <v>8.4902236186153168E-4</v>
      </c>
      <c r="D929">
        <v>4.066901825805244E-3</v>
      </c>
    </row>
    <row r="930" spans="1:4" x14ac:dyDescent="0.3">
      <c r="A930">
        <v>906</v>
      </c>
      <c r="B930">
        <v>-5.5200032556646031E-3</v>
      </c>
      <c r="C930">
        <v>5.5200032556646031E-3</v>
      </c>
      <c r="D930">
        <v>2.6441366361295626E-2</v>
      </c>
    </row>
    <row r="931" spans="1:4" x14ac:dyDescent="0.3">
      <c r="A931">
        <v>907</v>
      </c>
      <c r="B931">
        <v>6.9215691045184602E-2</v>
      </c>
      <c r="C931">
        <v>-6.9215691045184602E-2</v>
      </c>
      <c r="D931">
        <v>-0.33155006620655075</v>
      </c>
    </row>
    <row r="932" spans="1:4" x14ac:dyDescent="0.3">
      <c r="A932">
        <v>908</v>
      </c>
      <c r="B932">
        <v>6.1574489788430858E-3</v>
      </c>
      <c r="C932">
        <v>-6.1574489788430858E-3</v>
      </c>
      <c r="D932">
        <v>-2.9494794977430377E-2</v>
      </c>
    </row>
    <row r="933" spans="1:4" x14ac:dyDescent="0.3">
      <c r="A933">
        <v>909</v>
      </c>
      <c r="B933">
        <v>-1.2526474596369214E-2</v>
      </c>
      <c r="C933">
        <v>1.2526474596369214E-2</v>
      </c>
      <c r="D933">
        <v>6.000306316453121E-2</v>
      </c>
    </row>
    <row r="934" spans="1:4" x14ac:dyDescent="0.3">
      <c r="A934">
        <v>910</v>
      </c>
      <c r="B934">
        <v>0.12293197132391995</v>
      </c>
      <c r="C934">
        <v>-0.12293197132391995</v>
      </c>
      <c r="D934">
        <v>-0.58885640836469022</v>
      </c>
    </row>
    <row r="935" spans="1:4" x14ac:dyDescent="0.3">
      <c r="A935">
        <v>911</v>
      </c>
      <c r="B935">
        <v>0.11359000953631382</v>
      </c>
      <c r="C935">
        <v>-0.11359000953631382</v>
      </c>
      <c r="D935">
        <v>-0.54410747929370962</v>
      </c>
    </row>
    <row r="936" spans="1:4" x14ac:dyDescent="0.3">
      <c r="A936">
        <v>912</v>
      </c>
      <c r="B936">
        <v>9.2570595514199966E-2</v>
      </c>
      <c r="C936">
        <v>-9.2570595514199966E-2</v>
      </c>
      <c r="D936">
        <v>-0.44342238888400271</v>
      </c>
    </row>
    <row r="937" spans="1:4" x14ac:dyDescent="0.3">
      <c r="A937">
        <v>913</v>
      </c>
      <c r="B937">
        <v>1.5499410766449229E-2</v>
      </c>
      <c r="C937">
        <v>-1.5499410766449229E-2</v>
      </c>
      <c r="D937">
        <v>-7.4243724048411133E-2</v>
      </c>
    </row>
    <row r="938" spans="1:4" x14ac:dyDescent="0.3">
      <c r="A938">
        <v>914</v>
      </c>
      <c r="B938">
        <v>-1.0190984149467675E-2</v>
      </c>
      <c r="C938">
        <v>1.0190984149467675E-2</v>
      </c>
      <c r="D938">
        <v>4.8815830896786004E-2</v>
      </c>
    </row>
    <row r="939" spans="1:4" x14ac:dyDescent="0.3">
      <c r="A939">
        <v>915</v>
      </c>
      <c r="B939">
        <v>-1.0190984149467675E-2</v>
      </c>
      <c r="C939">
        <v>1.0190984149467675E-2</v>
      </c>
      <c r="D939">
        <v>4.8815830896786004E-2</v>
      </c>
    </row>
    <row r="940" spans="1:4" x14ac:dyDescent="0.3">
      <c r="A940">
        <v>916</v>
      </c>
      <c r="B940">
        <v>9.4906085961101505E-2</v>
      </c>
      <c r="C940">
        <v>0.90509391403889849</v>
      </c>
      <c r="D940">
        <v>4.3354901553586389</v>
      </c>
    </row>
    <row r="941" spans="1:4" x14ac:dyDescent="0.3">
      <c r="A941">
        <v>917</v>
      </c>
      <c r="B941">
        <v>0.12059648087701841</v>
      </c>
      <c r="C941">
        <v>-0.12059648087701841</v>
      </c>
      <c r="D941">
        <v>-0.57766917609694501</v>
      </c>
    </row>
    <row r="942" spans="1:4" x14ac:dyDescent="0.3">
      <c r="A942">
        <v>918</v>
      </c>
      <c r="B942">
        <v>1.3163920319547689E-2</v>
      </c>
      <c r="C942">
        <v>-1.3163920319547689E-2</v>
      </c>
      <c r="D942">
        <v>-6.3056491780665927E-2</v>
      </c>
    </row>
    <row r="943" spans="1:4" x14ac:dyDescent="0.3">
      <c r="A943">
        <v>919</v>
      </c>
      <c r="B943">
        <v>3.8854315235464607E-2</v>
      </c>
      <c r="C943">
        <v>-3.8854315235464607E-2</v>
      </c>
      <c r="D943">
        <v>-0.18611604672586315</v>
      </c>
    </row>
    <row r="944" spans="1:4" x14ac:dyDescent="0.3">
      <c r="A944">
        <v>920</v>
      </c>
      <c r="B944">
        <v>7.388667193898768E-2</v>
      </c>
      <c r="C944">
        <v>-7.388667193898768E-2</v>
      </c>
      <c r="D944">
        <v>-0.35392453074204117</v>
      </c>
    </row>
    <row r="945" spans="1:4" x14ac:dyDescent="0.3">
      <c r="A945">
        <v>921</v>
      </c>
      <c r="B945">
        <v>9.7241576408003044E-2</v>
      </c>
      <c r="C945">
        <v>-9.7241576408003044E-2</v>
      </c>
      <c r="D945">
        <v>-0.46579685341949312</v>
      </c>
    </row>
    <row r="946" spans="1:4" x14ac:dyDescent="0.3">
      <c r="A946">
        <v>922</v>
      </c>
      <c r="B946">
        <v>3.1847843894760003E-2</v>
      </c>
      <c r="C946">
        <v>-3.1847843894760003E-2</v>
      </c>
      <c r="D946">
        <v>-0.15255434992262759</v>
      </c>
    </row>
    <row r="947" spans="1:4" x14ac:dyDescent="0.3">
      <c r="A947">
        <v>923</v>
      </c>
      <c r="B947">
        <v>2.9512353447858464E-2</v>
      </c>
      <c r="C947">
        <v>-2.9512353447858464E-2</v>
      </c>
      <c r="D947">
        <v>-0.14136711765488238</v>
      </c>
    </row>
    <row r="948" spans="1:4" x14ac:dyDescent="0.3">
      <c r="A948">
        <v>924</v>
      </c>
      <c r="B948">
        <v>0.12526746177082149</v>
      </c>
      <c r="C948">
        <v>-0.12526746177082149</v>
      </c>
      <c r="D948">
        <v>-0.60004364063243543</v>
      </c>
    </row>
    <row r="949" spans="1:4" x14ac:dyDescent="0.3">
      <c r="A949">
        <v>925</v>
      </c>
      <c r="B949">
        <v>0.10891902864251074</v>
      </c>
      <c r="C949">
        <v>-0.10891902864251074</v>
      </c>
      <c r="D949">
        <v>-0.5217330147582192</v>
      </c>
    </row>
    <row r="950" spans="1:4" x14ac:dyDescent="0.3">
      <c r="A950">
        <v>926</v>
      </c>
      <c r="B950">
        <v>0.11359000953631382</v>
      </c>
      <c r="C950">
        <v>-0.11359000953631382</v>
      </c>
      <c r="D950">
        <v>-0.54410747929370962</v>
      </c>
    </row>
    <row r="951" spans="1:4" x14ac:dyDescent="0.3">
      <c r="A951">
        <v>927</v>
      </c>
      <c r="B951">
        <v>2.2505882107153846E-2</v>
      </c>
      <c r="C951">
        <v>-2.2505882107153846E-2</v>
      </c>
      <c r="D951">
        <v>-0.10780542085164675</v>
      </c>
    </row>
    <row r="952" spans="1:4" x14ac:dyDescent="0.3">
      <c r="A952">
        <v>928</v>
      </c>
      <c r="B952">
        <v>6.1574489788430858E-3</v>
      </c>
      <c r="C952">
        <v>-6.1574489788430858E-3</v>
      </c>
      <c r="D952">
        <v>-2.9494794977430377E-2</v>
      </c>
    </row>
    <row r="953" spans="1:4" x14ac:dyDescent="0.3">
      <c r="A953">
        <v>929</v>
      </c>
      <c r="B953">
        <v>3.4183334341661528E-2</v>
      </c>
      <c r="C953">
        <v>-3.4183334341661528E-2</v>
      </c>
      <c r="D953">
        <v>-0.16374158219037271</v>
      </c>
    </row>
    <row r="954" spans="1:4" x14ac:dyDescent="0.3">
      <c r="A954">
        <v>930</v>
      </c>
      <c r="B954">
        <v>5.0531767469972289E-2</v>
      </c>
      <c r="C954">
        <v>-5.0531767469972289E-2</v>
      </c>
      <c r="D954">
        <v>-0.2420522080645891</v>
      </c>
    </row>
    <row r="955" spans="1:4" x14ac:dyDescent="0.3">
      <c r="A955">
        <v>931</v>
      </c>
      <c r="B955">
        <v>0.1322739331115261</v>
      </c>
      <c r="C955">
        <v>0.86772606688847387</v>
      </c>
      <c r="D955">
        <v>4.1564944390747156</v>
      </c>
    </row>
    <row r="956" spans="1:4" x14ac:dyDescent="0.3">
      <c r="A956">
        <v>932</v>
      </c>
      <c r="B956">
        <v>5.2867257916873828E-2</v>
      </c>
      <c r="C956">
        <v>-5.2867257916873828E-2</v>
      </c>
      <c r="D956">
        <v>-0.25323944033233431</v>
      </c>
    </row>
    <row r="957" spans="1:4" x14ac:dyDescent="0.3">
      <c r="A957">
        <v>933</v>
      </c>
      <c r="B957">
        <v>3.8854315235464607E-2</v>
      </c>
      <c r="C957">
        <v>-3.8854315235464607E-2</v>
      </c>
      <c r="D957">
        <v>-0.18611604672586315</v>
      </c>
    </row>
    <row r="958" spans="1:4" x14ac:dyDescent="0.3">
      <c r="A958">
        <v>934</v>
      </c>
      <c r="B958">
        <v>5.7538238810676906E-2</v>
      </c>
      <c r="C958">
        <v>-5.7538238810676906E-2</v>
      </c>
      <c r="D958">
        <v>-0.27561390486782472</v>
      </c>
    </row>
    <row r="959" spans="1:4" x14ac:dyDescent="0.3">
      <c r="A959">
        <v>935</v>
      </c>
      <c r="B959">
        <v>3.8219585319415467E-3</v>
      </c>
      <c r="C959">
        <v>-3.8219585319415467E-3</v>
      </c>
      <c r="D959">
        <v>-1.8307562709685171E-2</v>
      </c>
    </row>
    <row r="960" spans="1:4" x14ac:dyDescent="0.3">
      <c r="A960">
        <v>936</v>
      </c>
      <c r="B960">
        <v>7.8557652832790731E-2</v>
      </c>
      <c r="C960">
        <v>-7.8557652832790731E-2</v>
      </c>
      <c r="D960">
        <v>-0.37629899527753147</v>
      </c>
    </row>
    <row r="961" spans="1:4" x14ac:dyDescent="0.3">
      <c r="A961">
        <v>937</v>
      </c>
      <c r="B961">
        <v>-1.2526474596369214E-2</v>
      </c>
      <c r="C961">
        <v>1.2526474596369214E-2</v>
      </c>
      <c r="D961">
        <v>6.000306316453121E-2</v>
      </c>
    </row>
    <row r="962" spans="1:4" x14ac:dyDescent="0.3">
      <c r="A962">
        <v>938</v>
      </c>
      <c r="B962">
        <v>-4.0552359959187663E-2</v>
      </c>
      <c r="C962">
        <v>4.0552359959187663E-2</v>
      </c>
      <c r="D962">
        <v>0.19424985037747361</v>
      </c>
    </row>
    <row r="963" spans="1:4" x14ac:dyDescent="0.3">
      <c r="A963">
        <v>939</v>
      </c>
      <c r="B963">
        <v>6.2209219704479984E-2</v>
      </c>
      <c r="C963">
        <v>-6.2209219704479984E-2</v>
      </c>
      <c r="D963">
        <v>-0.29798836940331513</v>
      </c>
    </row>
    <row r="964" spans="1:4" x14ac:dyDescent="0.3">
      <c r="A964">
        <v>940</v>
      </c>
      <c r="B964">
        <v>9.2570595514199966E-2</v>
      </c>
      <c r="C964">
        <v>-9.2570595514199966E-2</v>
      </c>
      <c r="D964">
        <v>-0.44342238888400271</v>
      </c>
    </row>
    <row r="965" spans="1:4" x14ac:dyDescent="0.3">
      <c r="A965">
        <v>941</v>
      </c>
      <c r="B965">
        <v>3.6518824788563067E-2</v>
      </c>
      <c r="C965">
        <v>-3.6518824788563067E-2</v>
      </c>
      <c r="D965">
        <v>-0.17492881445811792</v>
      </c>
    </row>
    <row r="966" spans="1:4" x14ac:dyDescent="0.3">
      <c r="A966">
        <v>942</v>
      </c>
      <c r="B966">
        <v>-2.4203926830876903E-2</v>
      </c>
      <c r="C966">
        <v>2.4203926830876903E-2</v>
      </c>
      <c r="D966">
        <v>0.11593922450325721</v>
      </c>
    </row>
    <row r="967" spans="1:4" x14ac:dyDescent="0.3">
      <c r="A967">
        <v>943</v>
      </c>
      <c r="B967">
        <v>9.9577066854904583E-2</v>
      </c>
      <c r="C967">
        <v>-9.9577066854904583E-2</v>
      </c>
      <c r="D967">
        <v>-0.47698408568723832</v>
      </c>
    </row>
    <row r="968" spans="1:4" x14ac:dyDescent="0.3">
      <c r="A968">
        <v>944</v>
      </c>
      <c r="B968">
        <v>2.7176863000956925E-2</v>
      </c>
      <c r="C968">
        <v>-2.7176863000956925E-2</v>
      </c>
      <c r="D968">
        <v>-0.13017988538713718</v>
      </c>
    </row>
    <row r="969" spans="1:4" x14ac:dyDescent="0.3">
      <c r="A969">
        <v>945</v>
      </c>
      <c r="B969">
        <v>-2.1868436383975363E-2</v>
      </c>
      <c r="C969">
        <v>2.1868436383975363E-2</v>
      </c>
      <c r="D969">
        <v>0.104751992235512</v>
      </c>
    </row>
    <row r="970" spans="1:4" x14ac:dyDescent="0.3">
      <c r="A970">
        <v>946</v>
      </c>
      <c r="B970">
        <v>-4.2887850406089202E-2</v>
      </c>
      <c r="C970">
        <v>4.2887850406089202E-2</v>
      </c>
      <c r="D970">
        <v>0.20543708264521882</v>
      </c>
    </row>
    <row r="971" spans="1:4" x14ac:dyDescent="0.3">
      <c r="A971">
        <v>947</v>
      </c>
      <c r="B971">
        <v>4.3525296129267685E-2</v>
      </c>
      <c r="C971">
        <v>-4.3525296129267685E-2</v>
      </c>
      <c r="D971">
        <v>-0.20849051126135357</v>
      </c>
    </row>
    <row r="972" spans="1:4" x14ac:dyDescent="0.3">
      <c r="A972">
        <v>948</v>
      </c>
      <c r="B972">
        <v>4.5860786576169224E-2</v>
      </c>
      <c r="C972">
        <v>-4.5860786576169224E-2</v>
      </c>
      <c r="D972">
        <v>-0.21967774352909877</v>
      </c>
    </row>
    <row r="973" spans="1:4" x14ac:dyDescent="0.3">
      <c r="A973">
        <v>949</v>
      </c>
      <c r="B973">
        <v>1.5499410766449229E-2</v>
      </c>
      <c r="C973">
        <v>-1.5499410766449229E-2</v>
      </c>
      <c r="D973">
        <v>-7.4243724048411133E-2</v>
      </c>
    </row>
    <row r="974" spans="1:4" x14ac:dyDescent="0.3">
      <c r="A974">
        <v>950</v>
      </c>
      <c r="B974">
        <v>-5.0174580600422E-2</v>
      </c>
      <c r="C974">
        <v>5.0174580600422E-2</v>
      </c>
      <c r="D974">
        <v>0.24034124732058382</v>
      </c>
    </row>
    <row r="975" spans="1:4" x14ac:dyDescent="0.3">
      <c r="A975">
        <v>951</v>
      </c>
      <c r="B975">
        <v>6.1574489788430858E-3</v>
      </c>
      <c r="C975">
        <v>-6.1574489788430858E-3</v>
      </c>
      <c r="D975">
        <v>-2.9494794977430377E-2</v>
      </c>
    </row>
    <row r="976" spans="1:4" x14ac:dyDescent="0.3">
      <c r="A976">
        <v>952</v>
      </c>
      <c r="B976">
        <v>9.9577066854904583E-2</v>
      </c>
      <c r="C976">
        <v>-9.9577066854904583E-2</v>
      </c>
      <c r="D976">
        <v>-0.47698408568723832</v>
      </c>
    </row>
    <row r="977" spans="1:4" x14ac:dyDescent="0.3">
      <c r="A977">
        <v>953</v>
      </c>
      <c r="B977">
        <v>9.0235105067298427E-2</v>
      </c>
      <c r="C977">
        <v>-9.0235105067298427E-2</v>
      </c>
      <c r="D977">
        <v>-0.4322351566162575</v>
      </c>
    </row>
    <row r="978" spans="1:4" x14ac:dyDescent="0.3">
      <c r="A978">
        <v>954</v>
      </c>
      <c r="B978">
        <v>-7.8554937025661423E-3</v>
      </c>
      <c r="C978">
        <v>7.8554937025661423E-3</v>
      </c>
      <c r="D978">
        <v>3.7628598629040833E-2</v>
      </c>
    </row>
    <row r="979" spans="1:4" x14ac:dyDescent="0.3">
      <c r="A979">
        <v>955</v>
      </c>
      <c r="B979">
        <v>4.5860786576169224E-2</v>
      </c>
      <c r="C979">
        <v>-4.5860786576169224E-2</v>
      </c>
      <c r="D979">
        <v>-0.21967774352909877</v>
      </c>
    </row>
    <row r="980" spans="1:4" x14ac:dyDescent="0.3">
      <c r="A980">
        <v>956</v>
      </c>
      <c r="B980">
        <v>7.388667193898768E-2</v>
      </c>
      <c r="C980">
        <v>-7.388667193898768E-2</v>
      </c>
      <c r="D980">
        <v>-0.35392453074204117</v>
      </c>
    </row>
    <row r="981" spans="1:4" x14ac:dyDescent="0.3">
      <c r="A981">
        <v>957</v>
      </c>
      <c r="B981">
        <v>9.2570595514199966E-2</v>
      </c>
      <c r="C981">
        <v>-9.2570595514199966E-2</v>
      </c>
      <c r="D981">
        <v>-0.44342238888400271</v>
      </c>
    </row>
    <row r="982" spans="1:4" x14ac:dyDescent="0.3">
      <c r="A982">
        <v>958</v>
      </c>
      <c r="B982">
        <v>-8.4902236186153168E-4</v>
      </c>
      <c r="C982">
        <v>8.4902236186153168E-4</v>
      </c>
      <c r="D982">
        <v>4.066901825805244E-3</v>
      </c>
    </row>
    <row r="983" spans="1:4" x14ac:dyDescent="0.3">
      <c r="A983">
        <v>959</v>
      </c>
      <c r="B983">
        <v>-3.1845128087630639E-3</v>
      </c>
      <c r="C983">
        <v>3.1845128087630639E-3</v>
      </c>
      <c r="D983">
        <v>1.5254134093550418E-2</v>
      </c>
    </row>
    <row r="984" spans="1:4" x14ac:dyDescent="0.3">
      <c r="A984">
        <v>960</v>
      </c>
      <c r="B984">
        <v>8.492939425744625E-3</v>
      </c>
      <c r="C984">
        <v>-8.492939425744625E-3</v>
      </c>
      <c r="D984">
        <v>-4.0682027245175584E-2</v>
      </c>
    </row>
    <row r="985" spans="1:4" x14ac:dyDescent="0.3">
      <c r="A985">
        <v>961</v>
      </c>
      <c r="B985">
        <v>5.9873729257578445E-2</v>
      </c>
      <c r="C985">
        <v>-5.9873729257578445E-2</v>
      </c>
      <c r="D985">
        <v>-0.28680113713556993</v>
      </c>
    </row>
    <row r="986" spans="1:4" x14ac:dyDescent="0.3">
      <c r="A986">
        <v>962</v>
      </c>
      <c r="B986">
        <v>4.8196277023070763E-2</v>
      </c>
      <c r="C986">
        <v>-4.8196277023070763E-2</v>
      </c>
      <c r="D986">
        <v>-0.23086497579684398</v>
      </c>
    </row>
    <row r="987" spans="1:4" x14ac:dyDescent="0.3">
      <c r="A987">
        <v>963</v>
      </c>
      <c r="B987">
        <v>7.388667193898768E-2</v>
      </c>
      <c r="C987">
        <v>-7.388667193898768E-2</v>
      </c>
      <c r="D987">
        <v>-0.35392453074204117</v>
      </c>
    </row>
    <row r="988" spans="1:4" x14ac:dyDescent="0.3">
      <c r="A988">
        <v>964</v>
      </c>
      <c r="B988">
        <v>3.1847843894760003E-2</v>
      </c>
      <c r="C988">
        <v>-3.1847843894760003E-2</v>
      </c>
      <c r="D988">
        <v>-0.15255434992262759</v>
      </c>
    </row>
    <row r="989" spans="1:4" x14ac:dyDescent="0.3">
      <c r="A989">
        <v>965</v>
      </c>
      <c r="B989">
        <v>6.6880200598283063E-2</v>
      </c>
      <c r="C989">
        <v>-6.6880200598283063E-2</v>
      </c>
      <c r="D989">
        <v>-0.32036283393880555</v>
      </c>
    </row>
    <row r="990" spans="1:4" x14ac:dyDescent="0.3">
      <c r="A990">
        <v>966</v>
      </c>
      <c r="B990">
        <v>4.3525296129267685E-2</v>
      </c>
      <c r="C990">
        <v>-4.3525296129267685E-2</v>
      </c>
      <c r="D990">
        <v>-0.20849051126135357</v>
      </c>
    </row>
    <row r="991" spans="1:4" x14ac:dyDescent="0.3">
      <c r="A991">
        <v>967</v>
      </c>
      <c r="B991">
        <v>4.5860786576169224E-2</v>
      </c>
      <c r="C991">
        <v>-4.5860786576169224E-2</v>
      </c>
      <c r="D991">
        <v>-0.21967774352909877</v>
      </c>
    </row>
    <row r="992" spans="1:4" x14ac:dyDescent="0.3">
      <c r="A992">
        <v>968</v>
      </c>
      <c r="B992">
        <v>8.492939425744625E-3</v>
      </c>
      <c r="C992">
        <v>-8.492939425744625E-3</v>
      </c>
      <c r="D992">
        <v>-4.0682027245175584E-2</v>
      </c>
    </row>
    <row r="993" spans="1:4" x14ac:dyDescent="0.3">
      <c r="A993">
        <v>969</v>
      </c>
      <c r="B993">
        <v>0.13694491400532918</v>
      </c>
      <c r="C993">
        <v>-0.13694491400532918</v>
      </c>
      <c r="D993">
        <v>-0.65597980197116146</v>
      </c>
    </row>
    <row r="994" spans="1:4" x14ac:dyDescent="0.3">
      <c r="A994">
        <v>970</v>
      </c>
      <c r="B994">
        <v>5.7538238810676906E-2</v>
      </c>
      <c r="C994">
        <v>-5.7538238810676906E-2</v>
      </c>
      <c r="D994">
        <v>-0.27561390486782472</v>
      </c>
    </row>
    <row r="995" spans="1:4" x14ac:dyDescent="0.3">
      <c r="A995">
        <v>971</v>
      </c>
      <c r="B995">
        <v>-1.2526474596369214E-2</v>
      </c>
      <c r="C995">
        <v>1.2526474596369214E-2</v>
      </c>
      <c r="D995">
        <v>6.000306316453121E-2</v>
      </c>
    </row>
    <row r="996" spans="1:4" x14ac:dyDescent="0.3">
      <c r="A996">
        <v>972</v>
      </c>
      <c r="B996">
        <v>0.13460942355842764</v>
      </c>
      <c r="C996">
        <v>0.86539057644157236</v>
      </c>
      <c r="D996">
        <v>4.1453072068069705</v>
      </c>
    </row>
    <row r="997" spans="1:4" x14ac:dyDescent="0.3">
      <c r="A997">
        <v>973</v>
      </c>
      <c r="B997">
        <v>-1.2526474596369214E-2</v>
      </c>
      <c r="C997">
        <v>1.2526474596369214E-2</v>
      </c>
      <c r="D997">
        <v>6.000306316453121E-2</v>
      </c>
    </row>
    <row r="998" spans="1:4" x14ac:dyDescent="0.3">
      <c r="A998">
        <v>974</v>
      </c>
      <c r="B998">
        <v>9.0235105067298427E-2</v>
      </c>
      <c r="C998">
        <v>-9.0235105067298427E-2</v>
      </c>
      <c r="D998">
        <v>-0.4322351566162575</v>
      </c>
    </row>
    <row r="999" spans="1:4" x14ac:dyDescent="0.3">
      <c r="A999">
        <v>975</v>
      </c>
      <c r="B999">
        <v>6.1574489788430858E-3</v>
      </c>
      <c r="C999">
        <v>-6.1574489788430858E-3</v>
      </c>
      <c r="D999">
        <v>-2.9494794977430377E-2</v>
      </c>
    </row>
    <row r="1000" spans="1:4" x14ac:dyDescent="0.3">
      <c r="A1000">
        <v>976</v>
      </c>
      <c r="B1000">
        <v>5.9873729257578445E-2</v>
      </c>
      <c r="C1000">
        <v>-5.9873729257578445E-2</v>
      </c>
      <c r="D1000">
        <v>-0.28680113713556993</v>
      </c>
    </row>
    <row r="1001" spans="1:4" x14ac:dyDescent="0.3">
      <c r="A1001">
        <v>977</v>
      </c>
      <c r="B1001">
        <v>4.1189805682366146E-2</v>
      </c>
      <c r="C1001">
        <v>-4.1189805682366146E-2</v>
      </c>
      <c r="D1001">
        <v>-0.19730327899360836</v>
      </c>
    </row>
    <row r="1002" spans="1:4" x14ac:dyDescent="0.3">
      <c r="A1002">
        <v>978</v>
      </c>
      <c r="B1002">
        <v>-1.4861965043270753E-2</v>
      </c>
      <c r="C1002">
        <v>1.4861965043270753E-2</v>
      </c>
      <c r="D1002">
        <v>7.1190295432276424E-2</v>
      </c>
    </row>
    <row r="1003" spans="1:4" x14ac:dyDescent="0.3">
      <c r="A1003">
        <v>979</v>
      </c>
      <c r="B1003">
        <v>1.7834901213350768E-2</v>
      </c>
      <c r="C1003">
        <v>-1.7834901213350768E-2</v>
      </c>
      <c r="D1003">
        <v>-8.543095631615634E-2</v>
      </c>
    </row>
    <row r="1004" spans="1:4" x14ac:dyDescent="0.3">
      <c r="A1004">
        <v>980</v>
      </c>
      <c r="B1004">
        <v>3.4183334341661528E-2</v>
      </c>
      <c r="C1004">
        <v>-3.4183334341661528E-2</v>
      </c>
      <c r="D1004">
        <v>-0.16374158219037271</v>
      </c>
    </row>
    <row r="1005" spans="1:4" x14ac:dyDescent="0.3">
      <c r="A1005">
        <v>981</v>
      </c>
      <c r="B1005">
        <v>2.0170391660252307E-2</v>
      </c>
      <c r="C1005">
        <v>-2.0170391660252307E-2</v>
      </c>
      <c r="D1005">
        <v>-9.6618188583901546E-2</v>
      </c>
    </row>
    <row r="1006" spans="1:4" x14ac:dyDescent="0.3">
      <c r="A1006">
        <v>982</v>
      </c>
      <c r="B1006">
        <v>-4.0552359959187663E-2</v>
      </c>
      <c r="C1006">
        <v>4.0552359959187663E-2</v>
      </c>
      <c r="D1006">
        <v>0.19424985037747361</v>
      </c>
    </row>
    <row r="1007" spans="1:4" x14ac:dyDescent="0.3">
      <c r="A1007">
        <v>983</v>
      </c>
      <c r="B1007">
        <v>0.12293197132391995</v>
      </c>
      <c r="C1007">
        <v>-0.12293197132391995</v>
      </c>
      <c r="D1007">
        <v>-0.58885640836469022</v>
      </c>
    </row>
    <row r="1008" spans="1:4" x14ac:dyDescent="0.3">
      <c r="A1008">
        <v>984</v>
      </c>
      <c r="B1008">
        <v>2.0170391660252307E-2</v>
      </c>
      <c r="C1008">
        <v>-2.0170391660252307E-2</v>
      </c>
      <c r="D1008">
        <v>-9.6618188583901546E-2</v>
      </c>
    </row>
    <row r="1009" spans="1:4" x14ac:dyDescent="0.3">
      <c r="A1009">
        <v>985</v>
      </c>
      <c r="B1009">
        <v>8.7899614620396888E-2</v>
      </c>
      <c r="C1009">
        <v>-8.7899614620396888E-2</v>
      </c>
      <c r="D1009">
        <v>-0.42104792434851229</v>
      </c>
    </row>
    <row r="1010" spans="1:4" x14ac:dyDescent="0.3">
      <c r="A1010">
        <v>986</v>
      </c>
      <c r="B1010">
        <v>7.8557652832790731E-2</v>
      </c>
      <c r="C1010">
        <v>-7.8557652832790731E-2</v>
      </c>
      <c r="D1010">
        <v>-0.37629899527753147</v>
      </c>
    </row>
    <row r="1011" spans="1:4" x14ac:dyDescent="0.3">
      <c r="A1011">
        <v>987</v>
      </c>
      <c r="B1011">
        <v>8.089314327969227E-2</v>
      </c>
      <c r="C1011">
        <v>-8.089314327969227E-2</v>
      </c>
      <c r="D1011">
        <v>-0.38748622754527667</v>
      </c>
    </row>
    <row r="1012" spans="1:4" x14ac:dyDescent="0.3">
      <c r="A1012">
        <v>988</v>
      </c>
      <c r="B1012">
        <v>5.0531767469972289E-2</v>
      </c>
      <c r="C1012">
        <v>-5.0531767469972289E-2</v>
      </c>
      <c r="D1012">
        <v>-0.2420522080645891</v>
      </c>
    </row>
    <row r="1013" spans="1:4" x14ac:dyDescent="0.3">
      <c r="A1013">
        <v>989</v>
      </c>
      <c r="B1013">
        <v>3.8854315235464607E-2</v>
      </c>
      <c r="C1013">
        <v>-3.8854315235464607E-2</v>
      </c>
      <c r="D1013">
        <v>-0.18611604672586315</v>
      </c>
    </row>
    <row r="1014" spans="1:4" x14ac:dyDescent="0.3">
      <c r="A1014">
        <v>990</v>
      </c>
      <c r="B1014">
        <v>-4.5223340852990741E-2</v>
      </c>
      <c r="C1014">
        <v>4.5223340852990741E-2</v>
      </c>
      <c r="D1014">
        <v>0.21662431491296402</v>
      </c>
    </row>
    <row r="1015" spans="1:4" x14ac:dyDescent="0.3">
      <c r="A1015">
        <v>991</v>
      </c>
      <c r="B1015">
        <v>0.1322739331115261</v>
      </c>
      <c r="C1015">
        <v>-0.1322739331115261</v>
      </c>
      <c r="D1015">
        <v>-0.63360533743567105</v>
      </c>
    </row>
    <row r="1016" spans="1:4" x14ac:dyDescent="0.3">
      <c r="A1016">
        <v>992</v>
      </c>
      <c r="B1016">
        <v>5.2867257916873828E-2</v>
      </c>
      <c r="C1016">
        <v>-5.2867257916873828E-2</v>
      </c>
      <c r="D1016">
        <v>-0.25323944033233431</v>
      </c>
    </row>
    <row r="1017" spans="1:4" x14ac:dyDescent="0.3">
      <c r="A1017">
        <v>993</v>
      </c>
      <c r="B1017">
        <v>9.2570595514199966E-2</v>
      </c>
      <c r="C1017">
        <v>-9.2570595514199966E-2</v>
      </c>
      <c r="D1017">
        <v>-0.44342238888400271</v>
      </c>
    </row>
    <row r="1018" spans="1:4" x14ac:dyDescent="0.3">
      <c r="A1018">
        <v>994</v>
      </c>
      <c r="B1018">
        <v>2.2505882107153846E-2</v>
      </c>
      <c r="C1018">
        <v>-2.2505882107153846E-2</v>
      </c>
      <c r="D1018">
        <v>-0.10780542085164675</v>
      </c>
    </row>
    <row r="1019" spans="1:4" x14ac:dyDescent="0.3">
      <c r="A1019">
        <v>995</v>
      </c>
      <c r="B1019">
        <v>6.4544710151381524E-2</v>
      </c>
      <c r="C1019">
        <v>-6.4544710151381524E-2</v>
      </c>
      <c r="D1019">
        <v>-0.30917560167106034</v>
      </c>
    </row>
    <row r="1020" spans="1:4" x14ac:dyDescent="0.3">
      <c r="A1020">
        <v>996</v>
      </c>
      <c r="B1020">
        <v>5.2867257916873828E-2</v>
      </c>
      <c r="C1020">
        <v>-5.2867257916873828E-2</v>
      </c>
      <c r="D1020">
        <v>-0.25323944033233431</v>
      </c>
    </row>
    <row r="1021" spans="1:4" x14ac:dyDescent="0.3">
      <c r="A1021">
        <v>997</v>
      </c>
      <c r="B1021">
        <v>2.2505882107153846E-2</v>
      </c>
      <c r="C1021">
        <v>-2.2505882107153846E-2</v>
      </c>
      <c r="D1021">
        <v>-0.10780542085164675</v>
      </c>
    </row>
    <row r="1022" spans="1:4" x14ac:dyDescent="0.3">
      <c r="A1022">
        <v>998</v>
      </c>
      <c r="B1022">
        <v>-4.7558831299892274E-2</v>
      </c>
      <c r="C1022">
        <v>4.7558831299892274E-2</v>
      </c>
      <c r="D1022">
        <v>0.22781154718070917</v>
      </c>
    </row>
    <row r="1023" spans="1:4" x14ac:dyDescent="0.3">
      <c r="A1023">
        <v>999</v>
      </c>
      <c r="B1023">
        <v>2.7176863000956925E-2</v>
      </c>
      <c r="C1023">
        <v>-2.7176863000956925E-2</v>
      </c>
      <c r="D1023">
        <v>-0.13017988538713718</v>
      </c>
    </row>
    <row r="1024" spans="1:4" x14ac:dyDescent="0.3">
      <c r="A1024">
        <v>1000</v>
      </c>
      <c r="B1024">
        <v>6.9215691045184602E-2</v>
      </c>
      <c r="C1024">
        <v>0.93078430895481534</v>
      </c>
      <c r="D1024">
        <v>4.4585497103038358</v>
      </c>
    </row>
    <row r="1025" spans="1:4" x14ac:dyDescent="0.3">
      <c r="A1025">
        <v>1001</v>
      </c>
      <c r="B1025">
        <v>2.4841372554055385E-2</v>
      </c>
      <c r="C1025">
        <v>-2.4841372554055385E-2</v>
      </c>
      <c r="D1025">
        <v>-0.11899265311939197</v>
      </c>
    </row>
    <row r="1026" spans="1:4" x14ac:dyDescent="0.3">
      <c r="A1026">
        <v>1002</v>
      </c>
      <c r="B1026">
        <v>7.388667193898768E-2</v>
      </c>
      <c r="C1026">
        <v>-7.388667193898768E-2</v>
      </c>
      <c r="D1026">
        <v>-0.35392453074204117</v>
      </c>
    </row>
    <row r="1027" spans="1:4" x14ac:dyDescent="0.3">
      <c r="A1027">
        <v>1003</v>
      </c>
      <c r="B1027">
        <v>-2.4203926830876903E-2</v>
      </c>
      <c r="C1027">
        <v>2.4203926830876903E-2</v>
      </c>
      <c r="D1027">
        <v>0.11593922450325721</v>
      </c>
    </row>
    <row r="1028" spans="1:4" x14ac:dyDescent="0.3">
      <c r="A1028">
        <v>1004</v>
      </c>
      <c r="B1028">
        <v>6.4544710151381524E-2</v>
      </c>
      <c r="C1028">
        <v>-6.4544710151381524E-2</v>
      </c>
      <c r="D1028">
        <v>-0.30917560167106034</v>
      </c>
    </row>
    <row r="1029" spans="1:4" x14ac:dyDescent="0.3">
      <c r="A1029">
        <v>1005</v>
      </c>
      <c r="B1029">
        <v>8.089314327969227E-2</v>
      </c>
      <c r="C1029">
        <v>-8.089314327969227E-2</v>
      </c>
      <c r="D1029">
        <v>-0.38748622754527667</v>
      </c>
    </row>
    <row r="1030" spans="1:4" x14ac:dyDescent="0.3">
      <c r="A1030">
        <v>1006</v>
      </c>
      <c r="B1030">
        <v>7.6222162385889219E-2</v>
      </c>
      <c r="C1030">
        <v>-7.6222162385889219E-2</v>
      </c>
      <c r="D1030">
        <v>-0.36511176300978637</v>
      </c>
    </row>
    <row r="1031" spans="1:4" x14ac:dyDescent="0.3">
      <c r="A1031">
        <v>1007</v>
      </c>
      <c r="B1031">
        <v>0.12993844266462456</v>
      </c>
      <c r="C1031">
        <v>-0.12993844266462456</v>
      </c>
      <c r="D1031">
        <v>-0.62241810516792584</v>
      </c>
    </row>
    <row r="1032" spans="1:4" x14ac:dyDescent="0.3">
      <c r="A1032">
        <v>1008</v>
      </c>
      <c r="B1032">
        <v>7.8557652832790731E-2</v>
      </c>
      <c r="C1032">
        <v>-7.8557652832790731E-2</v>
      </c>
      <c r="D1032">
        <v>-0.37629899527753147</v>
      </c>
    </row>
    <row r="1033" spans="1:4" x14ac:dyDescent="0.3">
      <c r="A1033">
        <v>1009</v>
      </c>
      <c r="B1033">
        <v>2.0170391660252307E-2</v>
      </c>
      <c r="C1033">
        <v>-2.0170391660252307E-2</v>
      </c>
      <c r="D1033">
        <v>-9.6618188583901546E-2</v>
      </c>
    </row>
    <row r="1034" spans="1:4" x14ac:dyDescent="0.3">
      <c r="A1034">
        <v>1010</v>
      </c>
      <c r="B1034">
        <v>1.4864680850400075E-3</v>
      </c>
      <c r="C1034">
        <v>-1.4864680850400075E-3</v>
      </c>
      <c r="D1034">
        <v>-7.1203304419399632E-3</v>
      </c>
    </row>
    <row r="1035" spans="1:4" x14ac:dyDescent="0.3">
      <c r="A1035">
        <v>1011</v>
      </c>
      <c r="B1035">
        <v>-4.7839090153520461E-2</v>
      </c>
      <c r="C1035">
        <v>4.7839090153520461E-2</v>
      </c>
      <c r="D1035">
        <v>0.22915401505283861</v>
      </c>
    </row>
    <row r="1036" spans="1:4" x14ac:dyDescent="0.3">
      <c r="A1036">
        <v>1012</v>
      </c>
      <c r="B1036">
        <v>3.6518824788563067E-2</v>
      </c>
      <c r="C1036">
        <v>-3.6518824788563067E-2</v>
      </c>
      <c r="D1036">
        <v>-0.17492881445811792</v>
      </c>
    </row>
    <row r="1037" spans="1:4" x14ac:dyDescent="0.3">
      <c r="A1037">
        <v>1013</v>
      </c>
      <c r="B1037">
        <v>0.13928040445223072</v>
      </c>
      <c r="C1037">
        <v>-0.13928040445223072</v>
      </c>
      <c r="D1037">
        <v>-0.66716703423890666</v>
      </c>
    </row>
    <row r="1038" spans="1:4" x14ac:dyDescent="0.3">
      <c r="A1038">
        <v>1014</v>
      </c>
      <c r="B1038">
        <v>4.5860786576169224E-2</v>
      </c>
      <c r="C1038">
        <v>-4.5860786576169224E-2</v>
      </c>
      <c r="D1038">
        <v>-0.21967774352909877</v>
      </c>
    </row>
    <row r="1039" spans="1:4" x14ac:dyDescent="0.3">
      <c r="A1039">
        <v>1015</v>
      </c>
      <c r="B1039">
        <v>-5.5200032556646031E-3</v>
      </c>
      <c r="C1039">
        <v>5.5200032556646031E-3</v>
      </c>
      <c r="D1039">
        <v>2.6441366361295626E-2</v>
      </c>
    </row>
    <row r="1040" spans="1:4" x14ac:dyDescent="0.3">
      <c r="A1040">
        <v>1016</v>
      </c>
      <c r="B1040">
        <v>5.0531767469972289E-2</v>
      </c>
      <c r="C1040">
        <v>-5.0531767469972289E-2</v>
      </c>
      <c r="D1040">
        <v>-0.2420522080645891</v>
      </c>
    </row>
    <row r="1041" spans="1:4" x14ac:dyDescent="0.3">
      <c r="A1041">
        <v>1017</v>
      </c>
      <c r="B1041">
        <v>6.6880200598283063E-2</v>
      </c>
      <c r="C1041">
        <v>-6.6880200598283063E-2</v>
      </c>
      <c r="D1041">
        <v>-0.32036283393880555</v>
      </c>
    </row>
    <row r="1042" spans="1:4" x14ac:dyDescent="0.3">
      <c r="A1042">
        <v>1018</v>
      </c>
      <c r="B1042">
        <v>9.7241576408003044E-2</v>
      </c>
      <c r="C1042">
        <v>-9.7241576408003044E-2</v>
      </c>
      <c r="D1042">
        <v>-0.46579685341949312</v>
      </c>
    </row>
    <row r="1043" spans="1:4" x14ac:dyDescent="0.3">
      <c r="A1043">
        <v>1019</v>
      </c>
      <c r="B1043">
        <v>7.6222162385889219E-2</v>
      </c>
      <c r="C1043">
        <v>-7.6222162385889219E-2</v>
      </c>
      <c r="D1043">
        <v>-0.36511176300978637</v>
      </c>
    </row>
    <row r="1044" spans="1:4" x14ac:dyDescent="0.3">
      <c r="A1044">
        <v>1020</v>
      </c>
      <c r="B1044">
        <v>-3.1845128087630639E-3</v>
      </c>
      <c r="C1044">
        <v>3.1845128087630639E-3</v>
      </c>
      <c r="D1044">
        <v>1.5254134093550418E-2</v>
      </c>
    </row>
    <row r="1045" spans="1:4" x14ac:dyDescent="0.3">
      <c r="A1045">
        <v>1021</v>
      </c>
      <c r="B1045">
        <v>-4.2887850406089202E-2</v>
      </c>
      <c r="C1045">
        <v>4.2887850406089202E-2</v>
      </c>
      <c r="D1045">
        <v>0.20543708264521882</v>
      </c>
    </row>
    <row r="1046" spans="1:4" x14ac:dyDescent="0.3">
      <c r="A1046">
        <v>1022</v>
      </c>
      <c r="B1046">
        <v>0.11592549998321536</v>
      </c>
      <c r="C1046">
        <v>0.88407450001678467</v>
      </c>
      <c r="D1046">
        <v>4.2348050649489322</v>
      </c>
    </row>
    <row r="1047" spans="1:4" x14ac:dyDescent="0.3">
      <c r="A1047">
        <v>1023</v>
      </c>
      <c r="B1047">
        <v>1.3163920319547689E-2</v>
      </c>
      <c r="C1047">
        <v>-1.3163920319547689E-2</v>
      </c>
      <c r="D1047">
        <v>-6.3056491780665927E-2</v>
      </c>
    </row>
    <row r="1048" spans="1:4" x14ac:dyDescent="0.3">
      <c r="A1048">
        <v>1024</v>
      </c>
      <c r="B1048">
        <v>9.9577066854904583E-2</v>
      </c>
      <c r="C1048">
        <v>-9.9577066854904583E-2</v>
      </c>
      <c r="D1048">
        <v>-0.47698408568723832</v>
      </c>
    </row>
    <row r="1049" spans="1:4" x14ac:dyDescent="0.3">
      <c r="A1049">
        <v>1025</v>
      </c>
      <c r="B1049">
        <v>9.0235105067298427E-2</v>
      </c>
      <c r="C1049">
        <v>-9.0235105067298427E-2</v>
      </c>
      <c r="D1049">
        <v>-0.4322351566162575</v>
      </c>
    </row>
    <row r="1050" spans="1:4" x14ac:dyDescent="0.3">
      <c r="A1050">
        <v>1026</v>
      </c>
      <c r="B1050">
        <v>3.8219585319415467E-3</v>
      </c>
      <c r="C1050">
        <v>-3.8219585319415467E-3</v>
      </c>
      <c r="D1050">
        <v>-1.8307562709685171E-2</v>
      </c>
    </row>
    <row r="1051" spans="1:4" x14ac:dyDescent="0.3">
      <c r="A1051">
        <v>1027</v>
      </c>
      <c r="B1051">
        <v>0.13694491400532918</v>
      </c>
      <c r="C1051">
        <v>-0.13694491400532918</v>
      </c>
      <c r="D1051">
        <v>-0.65597980197116146</v>
      </c>
    </row>
    <row r="1052" spans="1:4" x14ac:dyDescent="0.3">
      <c r="A1052">
        <v>1028</v>
      </c>
      <c r="B1052">
        <v>5.9873729257578445E-2</v>
      </c>
      <c r="C1052">
        <v>0.94012627074242161</v>
      </c>
      <c r="D1052">
        <v>4.5032986393748171</v>
      </c>
    </row>
    <row r="1053" spans="1:4" x14ac:dyDescent="0.3">
      <c r="A1053">
        <v>1029</v>
      </c>
      <c r="B1053">
        <v>2.9512353447858464E-2</v>
      </c>
      <c r="C1053">
        <v>-2.9512353447858464E-2</v>
      </c>
      <c r="D1053">
        <v>-0.14136711765488238</v>
      </c>
    </row>
    <row r="1054" spans="1:4" x14ac:dyDescent="0.3">
      <c r="A1054">
        <v>1030</v>
      </c>
      <c r="B1054">
        <v>-8.4902236186153168E-4</v>
      </c>
      <c r="C1054">
        <v>8.4902236186153168E-4</v>
      </c>
      <c r="D1054">
        <v>4.066901825805244E-3</v>
      </c>
    </row>
    <row r="1055" spans="1:4" x14ac:dyDescent="0.3">
      <c r="A1055">
        <v>1031</v>
      </c>
      <c r="B1055">
        <v>3.6518824788563067E-2</v>
      </c>
      <c r="C1055">
        <v>-3.6518824788563067E-2</v>
      </c>
      <c r="D1055">
        <v>-0.17492881445811792</v>
      </c>
    </row>
    <row r="1056" spans="1:4" x14ac:dyDescent="0.3">
      <c r="A1056">
        <v>1032</v>
      </c>
      <c r="B1056">
        <v>6.1574489788430858E-3</v>
      </c>
      <c r="C1056">
        <v>-6.1574489788430858E-3</v>
      </c>
      <c r="D1056">
        <v>-2.9494794977430377E-2</v>
      </c>
    </row>
    <row r="1057" spans="1:4" x14ac:dyDescent="0.3">
      <c r="A1057">
        <v>1033</v>
      </c>
      <c r="B1057">
        <v>-1.9532945937073831E-2</v>
      </c>
      <c r="C1057">
        <v>1.9532945937073831E-2</v>
      </c>
      <c r="D1057">
        <v>9.3564759967766836E-2</v>
      </c>
    </row>
    <row r="1058" spans="1:4" x14ac:dyDescent="0.3">
      <c r="A1058">
        <v>1034</v>
      </c>
      <c r="B1058">
        <v>4.1189805682366146E-2</v>
      </c>
      <c r="C1058">
        <v>-4.1189805682366146E-2</v>
      </c>
      <c r="D1058">
        <v>-0.19730327899360836</v>
      </c>
    </row>
    <row r="1059" spans="1:4" x14ac:dyDescent="0.3">
      <c r="A1059">
        <v>1035</v>
      </c>
      <c r="B1059">
        <v>6.6880200598283063E-2</v>
      </c>
      <c r="C1059">
        <v>-6.6880200598283063E-2</v>
      </c>
      <c r="D1059">
        <v>-0.32036283393880555</v>
      </c>
    </row>
    <row r="1060" spans="1:4" x14ac:dyDescent="0.3">
      <c r="A1060">
        <v>1036</v>
      </c>
      <c r="B1060">
        <v>5.7538238810676906E-2</v>
      </c>
      <c r="C1060">
        <v>-5.7538238810676906E-2</v>
      </c>
      <c r="D1060">
        <v>-0.27561390486782472</v>
      </c>
    </row>
    <row r="1061" spans="1:4" x14ac:dyDescent="0.3">
      <c r="A1061">
        <v>1037</v>
      </c>
      <c r="B1061">
        <v>1.0828429872646164E-2</v>
      </c>
      <c r="C1061">
        <v>-1.0828429872646164E-2</v>
      </c>
      <c r="D1061">
        <v>-5.186925951292079E-2</v>
      </c>
    </row>
    <row r="1062" spans="1:4" x14ac:dyDescent="0.3">
      <c r="A1062">
        <v>1038</v>
      </c>
      <c r="B1062">
        <v>0.12993844266462456</v>
      </c>
      <c r="C1062">
        <v>-0.12993844266462456</v>
      </c>
      <c r="D1062">
        <v>-0.62241810516792584</v>
      </c>
    </row>
    <row r="1063" spans="1:4" x14ac:dyDescent="0.3">
      <c r="A1063">
        <v>1039</v>
      </c>
      <c r="B1063">
        <v>-4.5223340852990741E-2</v>
      </c>
      <c r="C1063">
        <v>4.5223340852990741E-2</v>
      </c>
      <c r="D1063">
        <v>0.21662431491296402</v>
      </c>
    </row>
    <row r="1064" spans="1:4" x14ac:dyDescent="0.3">
      <c r="A1064">
        <v>1040</v>
      </c>
      <c r="B1064">
        <v>0.13460942355842764</v>
      </c>
      <c r="C1064">
        <v>-0.13460942355842764</v>
      </c>
      <c r="D1064">
        <v>-0.64479256970341625</v>
      </c>
    </row>
    <row r="1065" spans="1:4" x14ac:dyDescent="0.3">
      <c r="A1065">
        <v>1041</v>
      </c>
      <c r="B1065">
        <v>2.0170391660252307E-2</v>
      </c>
      <c r="C1065">
        <v>-2.0170391660252307E-2</v>
      </c>
      <c r="D1065">
        <v>-9.6618188583901546E-2</v>
      </c>
    </row>
    <row r="1066" spans="1:4" x14ac:dyDescent="0.3">
      <c r="A1066">
        <v>1042</v>
      </c>
      <c r="B1066">
        <v>1.4864680850400075E-3</v>
      </c>
      <c r="C1066">
        <v>-1.4864680850400075E-3</v>
      </c>
      <c r="D1066">
        <v>-7.1203304419399632E-3</v>
      </c>
    </row>
    <row r="1067" spans="1:4" x14ac:dyDescent="0.3">
      <c r="A1067">
        <v>1043</v>
      </c>
      <c r="B1067">
        <v>5.9873729257578445E-2</v>
      </c>
      <c r="C1067">
        <v>-5.9873729257578445E-2</v>
      </c>
      <c r="D1067">
        <v>-0.28680113713556993</v>
      </c>
    </row>
    <row r="1068" spans="1:4" x14ac:dyDescent="0.3">
      <c r="A1068">
        <v>1044</v>
      </c>
      <c r="B1068">
        <v>0.11592549998321536</v>
      </c>
      <c r="C1068">
        <v>0.88407450001678467</v>
      </c>
      <c r="D1068">
        <v>4.2348050649489322</v>
      </c>
    </row>
    <row r="1069" spans="1:4" x14ac:dyDescent="0.3">
      <c r="A1069">
        <v>1045</v>
      </c>
      <c r="B1069">
        <v>4.5860786576169224E-2</v>
      </c>
      <c r="C1069">
        <v>-4.5860786576169224E-2</v>
      </c>
      <c r="D1069">
        <v>-0.21967774352909877</v>
      </c>
    </row>
    <row r="1070" spans="1:4" x14ac:dyDescent="0.3">
      <c r="A1070">
        <v>1046</v>
      </c>
      <c r="B1070">
        <v>4.1189805682366146E-2</v>
      </c>
      <c r="C1070">
        <v>-4.1189805682366146E-2</v>
      </c>
      <c r="D1070">
        <v>-0.19730327899360836</v>
      </c>
    </row>
    <row r="1071" spans="1:4" x14ac:dyDescent="0.3">
      <c r="A1071">
        <v>1047</v>
      </c>
      <c r="B1071">
        <v>-2.8874907724679977E-2</v>
      </c>
      <c r="C1071">
        <v>2.8874907724679977E-2</v>
      </c>
      <c r="D1071">
        <v>0.13831368903874761</v>
      </c>
    </row>
    <row r="1072" spans="1:4" x14ac:dyDescent="0.3">
      <c r="A1072">
        <v>1048</v>
      </c>
      <c r="B1072">
        <v>3.8219585319415467E-3</v>
      </c>
      <c r="C1072">
        <v>-3.8219585319415467E-3</v>
      </c>
      <c r="D1072">
        <v>-1.8307562709685171E-2</v>
      </c>
    </row>
    <row r="1073" spans="1:4" x14ac:dyDescent="0.3">
      <c r="A1073">
        <v>1049</v>
      </c>
      <c r="B1073">
        <v>5.2867257916873828E-2</v>
      </c>
      <c r="C1073">
        <v>-5.2867257916873828E-2</v>
      </c>
      <c r="D1073">
        <v>-0.25323944033233431</v>
      </c>
    </row>
    <row r="1074" spans="1:4" x14ac:dyDescent="0.3">
      <c r="A1074">
        <v>1050</v>
      </c>
      <c r="B1074">
        <v>5.7538238810676906E-2</v>
      </c>
      <c r="C1074">
        <v>0.94246176118932312</v>
      </c>
      <c r="D1074">
        <v>4.5144858716425622</v>
      </c>
    </row>
    <row r="1075" spans="1:4" x14ac:dyDescent="0.3">
      <c r="A1075">
        <v>1051</v>
      </c>
      <c r="B1075">
        <v>-2.1868436383975363E-2</v>
      </c>
      <c r="C1075">
        <v>2.1868436383975363E-2</v>
      </c>
      <c r="D1075">
        <v>0.104751992235512</v>
      </c>
    </row>
    <row r="1076" spans="1:4" x14ac:dyDescent="0.3">
      <c r="A1076">
        <v>1052</v>
      </c>
      <c r="B1076">
        <v>0.11125451908941228</v>
      </c>
      <c r="C1076">
        <v>-0.11125451908941228</v>
      </c>
      <c r="D1076">
        <v>-0.53292024702596441</v>
      </c>
    </row>
    <row r="1077" spans="1:4" x14ac:dyDescent="0.3">
      <c r="A1077">
        <v>1053</v>
      </c>
      <c r="B1077">
        <v>6.9215691045184602E-2</v>
      </c>
      <c r="C1077">
        <v>-6.9215691045184602E-2</v>
      </c>
      <c r="D1077">
        <v>-0.33155006620655075</v>
      </c>
    </row>
    <row r="1078" spans="1:4" x14ac:dyDescent="0.3">
      <c r="A1078">
        <v>1054</v>
      </c>
      <c r="B1078">
        <v>5.5202748363775367E-2</v>
      </c>
      <c r="C1078">
        <v>-5.5202748363775367E-2</v>
      </c>
      <c r="D1078">
        <v>-0.26442667260007952</v>
      </c>
    </row>
    <row r="1079" spans="1:4" x14ac:dyDescent="0.3">
      <c r="A1079">
        <v>1055</v>
      </c>
      <c r="B1079">
        <v>0.10191255730180612</v>
      </c>
      <c r="C1079">
        <v>-0.10191255730180612</v>
      </c>
      <c r="D1079">
        <v>-0.48817131795498353</v>
      </c>
    </row>
    <row r="1080" spans="1:4" x14ac:dyDescent="0.3">
      <c r="A1080">
        <v>1056</v>
      </c>
      <c r="B1080">
        <v>8.3228633726593809E-2</v>
      </c>
      <c r="C1080">
        <v>-8.3228633726593809E-2</v>
      </c>
      <c r="D1080">
        <v>-0.39867345981302188</v>
      </c>
    </row>
    <row r="1081" spans="1:4" x14ac:dyDescent="0.3">
      <c r="A1081">
        <v>1057</v>
      </c>
      <c r="B1081">
        <v>1.0828429872646164E-2</v>
      </c>
      <c r="C1081">
        <v>-1.0828429872646164E-2</v>
      </c>
      <c r="D1081">
        <v>-5.186925951292079E-2</v>
      </c>
    </row>
    <row r="1082" spans="1:4" x14ac:dyDescent="0.3">
      <c r="A1082">
        <v>1058</v>
      </c>
      <c r="B1082">
        <v>5.2867257916873828E-2</v>
      </c>
      <c r="C1082">
        <v>-5.2867257916873828E-2</v>
      </c>
      <c r="D1082">
        <v>-0.25323944033233431</v>
      </c>
    </row>
    <row r="1083" spans="1:4" x14ac:dyDescent="0.3">
      <c r="A1083">
        <v>1059</v>
      </c>
      <c r="B1083">
        <v>0.10891902864251074</v>
      </c>
      <c r="C1083">
        <v>-0.10891902864251074</v>
      </c>
      <c r="D1083">
        <v>-0.5217330147582192</v>
      </c>
    </row>
    <row r="1084" spans="1:4" x14ac:dyDescent="0.3">
      <c r="A1084">
        <v>1060</v>
      </c>
      <c r="B1084">
        <v>-3.5881379065384592E-2</v>
      </c>
      <c r="C1084">
        <v>3.5881379065384592E-2</v>
      </c>
      <c r="D1084">
        <v>0.17187538584198322</v>
      </c>
    </row>
    <row r="1085" spans="1:4" x14ac:dyDescent="0.3">
      <c r="A1085">
        <v>1061</v>
      </c>
      <c r="B1085">
        <v>1.3163920319547689E-2</v>
      </c>
      <c r="C1085">
        <v>-1.3163920319547689E-2</v>
      </c>
      <c r="D1085">
        <v>-6.3056491780665927E-2</v>
      </c>
    </row>
    <row r="1086" spans="1:4" x14ac:dyDescent="0.3">
      <c r="A1086">
        <v>1062</v>
      </c>
      <c r="B1086">
        <v>1.4864680850400075E-3</v>
      </c>
      <c r="C1086">
        <v>-1.4864680850400075E-3</v>
      </c>
      <c r="D1086">
        <v>-7.1203304419399632E-3</v>
      </c>
    </row>
    <row r="1087" spans="1:4" x14ac:dyDescent="0.3">
      <c r="A1087">
        <v>1063</v>
      </c>
      <c r="B1087">
        <v>1.7834901213350768E-2</v>
      </c>
      <c r="C1087">
        <v>-1.7834901213350768E-2</v>
      </c>
      <c r="D1087">
        <v>-8.543095631615634E-2</v>
      </c>
    </row>
    <row r="1088" spans="1:4" x14ac:dyDescent="0.3">
      <c r="A1088">
        <v>1064</v>
      </c>
      <c r="B1088">
        <v>-5.1108776779182616E-2</v>
      </c>
      <c r="C1088">
        <v>5.1108776779182616E-2</v>
      </c>
      <c r="D1088">
        <v>0.24481614022768192</v>
      </c>
    </row>
    <row r="1089" spans="1:4" x14ac:dyDescent="0.3">
      <c r="A1089">
        <v>1065</v>
      </c>
      <c r="B1089">
        <v>9.0235105067298427E-2</v>
      </c>
      <c r="C1089">
        <v>-9.0235105067298427E-2</v>
      </c>
      <c r="D1089">
        <v>-0.4322351566162575</v>
      </c>
    </row>
    <row r="1090" spans="1:4" x14ac:dyDescent="0.3">
      <c r="A1090">
        <v>1066</v>
      </c>
      <c r="B1090">
        <v>4.8196277023070763E-2</v>
      </c>
      <c r="C1090">
        <v>-4.8196277023070763E-2</v>
      </c>
      <c r="D1090">
        <v>-0.23086497579684398</v>
      </c>
    </row>
    <row r="1091" spans="1:4" x14ac:dyDescent="0.3">
      <c r="A1091">
        <v>1067</v>
      </c>
      <c r="B1091">
        <v>-2.6539417277778442E-2</v>
      </c>
      <c r="C1091">
        <v>2.6539417277778442E-2</v>
      </c>
      <c r="D1091">
        <v>0.12712645677100243</v>
      </c>
    </row>
    <row r="1092" spans="1:4" x14ac:dyDescent="0.3">
      <c r="A1092">
        <v>1068</v>
      </c>
      <c r="B1092">
        <v>0.13928040445223072</v>
      </c>
      <c r="C1092">
        <v>-0.13928040445223072</v>
      </c>
      <c r="D1092">
        <v>-0.66716703423890666</v>
      </c>
    </row>
    <row r="1093" spans="1:4" x14ac:dyDescent="0.3">
      <c r="A1093">
        <v>1069</v>
      </c>
      <c r="B1093">
        <v>0.11359000953631382</v>
      </c>
      <c r="C1093">
        <v>-0.11359000953631382</v>
      </c>
      <c r="D1093">
        <v>-0.54410747929370962</v>
      </c>
    </row>
    <row r="1094" spans="1:4" x14ac:dyDescent="0.3">
      <c r="A1094">
        <v>1070</v>
      </c>
      <c r="B1094">
        <v>6.4544710151381524E-2</v>
      </c>
      <c r="C1094">
        <v>-6.4544710151381524E-2</v>
      </c>
      <c r="D1094">
        <v>-0.30917560167106034</v>
      </c>
    </row>
    <row r="1095" spans="1:4" x14ac:dyDescent="0.3">
      <c r="A1095">
        <v>1071</v>
      </c>
      <c r="B1095">
        <v>-4.2887850406089202E-2</v>
      </c>
      <c r="C1095">
        <v>4.2887850406089202E-2</v>
      </c>
      <c r="D1095">
        <v>0.20543708264521882</v>
      </c>
    </row>
    <row r="1096" spans="1:4" x14ac:dyDescent="0.3">
      <c r="A1096">
        <v>1072</v>
      </c>
      <c r="B1096">
        <v>1.5499410766449229E-2</v>
      </c>
      <c r="C1096">
        <v>-1.5499410766449229E-2</v>
      </c>
      <c r="D1096">
        <v>-7.4243724048411133E-2</v>
      </c>
    </row>
    <row r="1097" spans="1:4" x14ac:dyDescent="0.3">
      <c r="A1097">
        <v>1073</v>
      </c>
      <c r="B1097">
        <v>5.2867257916873828E-2</v>
      </c>
      <c r="C1097">
        <v>-5.2867257916873828E-2</v>
      </c>
      <c r="D1097">
        <v>-0.25323944033233431</v>
      </c>
    </row>
    <row r="1098" spans="1:4" x14ac:dyDescent="0.3">
      <c r="A1098">
        <v>1074</v>
      </c>
      <c r="B1098">
        <v>-1.9532945937073831E-2</v>
      </c>
      <c r="C1098">
        <v>1.9532945937073831E-2</v>
      </c>
      <c r="D1098">
        <v>9.3564759967766836E-2</v>
      </c>
    </row>
    <row r="1099" spans="1:4" x14ac:dyDescent="0.3">
      <c r="A1099">
        <v>1075</v>
      </c>
      <c r="B1099">
        <v>0.12293197132391995</v>
      </c>
      <c r="C1099">
        <v>-0.12293197132391995</v>
      </c>
      <c r="D1099">
        <v>-0.58885640836469022</v>
      </c>
    </row>
    <row r="1100" spans="1:4" x14ac:dyDescent="0.3">
      <c r="A1100">
        <v>1076</v>
      </c>
      <c r="B1100">
        <v>0.12760295221772303</v>
      </c>
      <c r="C1100">
        <v>-0.12760295221772303</v>
      </c>
      <c r="D1100">
        <v>-0.61123087290018063</v>
      </c>
    </row>
    <row r="1101" spans="1:4" x14ac:dyDescent="0.3">
      <c r="A1101">
        <v>1077</v>
      </c>
      <c r="B1101">
        <v>1.3163920319547689E-2</v>
      </c>
      <c r="C1101">
        <v>-1.3163920319547689E-2</v>
      </c>
      <c r="D1101">
        <v>-6.3056491780665927E-2</v>
      </c>
    </row>
    <row r="1102" spans="1:4" x14ac:dyDescent="0.3">
      <c r="A1102">
        <v>1078</v>
      </c>
      <c r="B1102">
        <v>0.12993844266462456</v>
      </c>
      <c r="C1102">
        <v>-0.12993844266462456</v>
      </c>
      <c r="D1102">
        <v>-0.62241810516792584</v>
      </c>
    </row>
    <row r="1103" spans="1:4" x14ac:dyDescent="0.3">
      <c r="A1103">
        <v>1079</v>
      </c>
      <c r="B1103">
        <v>3.6518824788563067E-2</v>
      </c>
      <c r="C1103">
        <v>-3.6518824788563067E-2</v>
      </c>
      <c r="D1103">
        <v>-0.17492881445811792</v>
      </c>
    </row>
    <row r="1104" spans="1:4" x14ac:dyDescent="0.3">
      <c r="A1104">
        <v>1080</v>
      </c>
      <c r="B1104">
        <v>9.4906085961101505E-2</v>
      </c>
      <c r="C1104">
        <v>-9.4906085961101505E-2</v>
      </c>
      <c r="D1104">
        <v>-0.45460962115174791</v>
      </c>
    </row>
    <row r="1105" spans="1:4" x14ac:dyDescent="0.3">
      <c r="A1105">
        <v>1081</v>
      </c>
      <c r="B1105">
        <v>0.12993844266462456</v>
      </c>
      <c r="C1105">
        <v>-0.12993844266462456</v>
      </c>
      <c r="D1105">
        <v>-0.62241810516792584</v>
      </c>
    </row>
    <row r="1106" spans="1:4" x14ac:dyDescent="0.3">
      <c r="A1106">
        <v>1082</v>
      </c>
      <c r="B1106">
        <v>0.12526746177082149</v>
      </c>
      <c r="C1106">
        <v>-0.12526746177082149</v>
      </c>
      <c r="D1106">
        <v>-0.60004364063243543</v>
      </c>
    </row>
    <row r="1107" spans="1:4" x14ac:dyDescent="0.3">
      <c r="A1107">
        <v>1083</v>
      </c>
      <c r="B1107">
        <v>0.10891902864251074</v>
      </c>
      <c r="C1107">
        <v>-0.10891902864251074</v>
      </c>
      <c r="D1107">
        <v>-0.5217330147582192</v>
      </c>
    </row>
    <row r="1108" spans="1:4" x14ac:dyDescent="0.3">
      <c r="A1108">
        <v>1084</v>
      </c>
      <c r="B1108">
        <v>1.0828429872646164E-2</v>
      </c>
      <c r="C1108">
        <v>-1.0828429872646164E-2</v>
      </c>
      <c r="D1108">
        <v>-5.186925951292079E-2</v>
      </c>
    </row>
    <row r="1109" spans="1:4" x14ac:dyDescent="0.3">
      <c r="A1109">
        <v>1085</v>
      </c>
      <c r="B1109">
        <v>-4.7558831299892274E-2</v>
      </c>
      <c r="C1109">
        <v>4.7558831299892274E-2</v>
      </c>
      <c r="D1109">
        <v>0.22781154718070917</v>
      </c>
    </row>
    <row r="1110" spans="1:4" x14ac:dyDescent="0.3">
      <c r="A1110">
        <v>1086</v>
      </c>
      <c r="B1110">
        <v>4.3525296129267685E-2</v>
      </c>
      <c r="C1110">
        <v>-4.3525296129267685E-2</v>
      </c>
      <c r="D1110">
        <v>-0.20849051126135357</v>
      </c>
    </row>
    <row r="1111" spans="1:4" x14ac:dyDescent="0.3">
      <c r="A1111">
        <v>1087</v>
      </c>
      <c r="B1111">
        <v>0.12993844266462456</v>
      </c>
      <c r="C1111">
        <v>0.87006155733537538</v>
      </c>
      <c r="D1111">
        <v>4.1676816713424607</v>
      </c>
    </row>
    <row r="1112" spans="1:4" x14ac:dyDescent="0.3">
      <c r="A1112">
        <v>1088</v>
      </c>
      <c r="B1112">
        <v>5.2867257916873828E-2</v>
      </c>
      <c r="C1112">
        <v>-5.2867257916873828E-2</v>
      </c>
      <c r="D1112">
        <v>-0.25323944033233431</v>
      </c>
    </row>
    <row r="1113" spans="1:4" x14ac:dyDescent="0.3">
      <c r="A1113">
        <v>1089</v>
      </c>
      <c r="B1113">
        <v>5.0531767469972289E-2</v>
      </c>
      <c r="C1113">
        <v>-5.0531767469972289E-2</v>
      </c>
      <c r="D1113">
        <v>-0.2420522080645891</v>
      </c>
    </row>
    <row r="1114" spans="1:4" x14ac:dyDescent="0.3">
      <c r="A1114">
        <v>1090</v>
      </c>
      <c r="B1114">
        <v>2.2505882107153846E-2</v>
      </c>
      <c r="C1114">
        <v>-2.2505882107153846E-2</v>
      </c>
      <c r="D1114">
        <v>-0.10780542085164675</v>
      </c>
    </row>
    <row r="1115" spans="1:4" x14ac:dyDescent="0.3">
      <c r="A1115">
        <v>1091</v>
      </c>
      <c r="B1115">
        <v>-1.2526474596369214E-2</v>
      </c>
      <c r="C1115">
        <v>1.2526474596369214E-2</v>
      </c>
      <c r="D1115">
        <v>6.000306316453121E-2</v>
      </c>
    </row>
    <row r="1116" spans="1:4" x14ac:dyDescent="0.3">
      <c r="A1116">
        <v>1092</v>
      </c>
      <c r="B1116">
        <v>2.2505882107153846E-2</v>
      </c>
      <c r="C1116">
        <v>-2.2505882107153846E-2</v>
      </c>
      <c r="D1116">
        <v>-0.10780542085164675</v>
      </c>
    </row>
    <row r="1117" spans="1:4" x14ac:dyDescent="0.3">
      <c r="A1117">
        <v>1093</v>
      </c>
      <c r="B1117">
        <v>-1.0190984149467675E-2</v>
      </c>
      <c r="C1117">
        <v>1.0190984149467675E-2</v>
      </c>
      <c r="D1117">
        <v>4.8815830896786004E-2</v>
      </c>
    </row>
    <row r="1118" spans="1:4" x14ac:dyDescent="0.3">
      <c r="A1118">
        <v>1094</v>
      </c>
      <c r="B1118">
        <v>3.8854315235464607E-2</v>
      </c>
      <c r="C1118">
        <v>-3.8854315235464607E-2</v>
      </c>
      <c r="D1118">
        <v>-0.18611604672586315</v>
      </c>
    </row>
    <row r="1119" spans="1:4" x14ac:dyDescent="0.3">
      <c r="A1119">
        <v>1095</v>
      </c>
      <c r="B1119">
        <v>3.6518824788563067E-2</v>
      </c>
      <c r="C1119">
        <v>-3.6518824788563067E-2</v>
      </c>
      <c r="D1119">
        <v>-0.17492881445811792</v>
      </c>
    </row>
    <row r="1120" spans="1:4" x14ac:dyDescent="0.3">
      <c r="A1120">
        <v>1096</v>
      </c>
      <c r="B1120">
        <v>8.089314327969227E-2</v>
      </c>
      <c r="C1120">
        <v>-8.089314327969227E-2</v>
      </c>
      <c r="D1120">
        <v>-0.38748622754527667</v>
      </c>
    </row>
    <row r="1121" spans="1:4" x14ac:dyDescent="0.3">
      <c r="A1121">
        <v>1097</v>
      </c>
      <c r="B1121">
        <v>0.1065835381956092</v>
      </c>
      <c r="C1121">
        <v>-0.1065835381956092</v>
      </c>
      <c r="D1121">
        <v>-0.510545782490474</v>
      </c>
    </row>
    <row r="1122" spans="1:4" x14ac:dyDescent="0.3">
      <c r="A1122">
        <v>1098</v>
      </c>
      <c r="B1122">
        <v>9.0235105067298427E-2</v>
      </c>
      <c r="C1122">
        <v>-9.0235105067298427E-2</v>
      </c>
      <c r="D1122">
        <v>-0.4322351566162575</v>
      </c>
    </row>
    <row r="1123" spans="1:4" x14ac:dyDescent="0.3">
      <c r="A1123">
        <v>1099</v>
      </c>
      <c r="B1123">
        <v>5.7538238810676906E-2</v>
      </c>
      <c r="C1123">
        <v>-5.7538238810676906E-2</v>
      </c>
      <c r="D1123">
        <v>-0.27561390486782472</v>
      </c>
    </row>
    <row r="1124" spans="1:4" x14ac:dyDescent="0.3">
      <c r="A1124">
        <v>1100</v>
      </c>
      <c r="B1124">
        <v>4.3525296129267685E-2</v>
      </c>
      <c r="C1124">
        <v>-4.3525296129267685E-2</v>
      </c>
      <c r="D1124">
        <v>-0.20849051126135357</v>
      </c>
    </row>
    <row r="1125" spans="1:4" x14ac:dyDescent="0.3">
      <c r="A1125">
        <v>1101</v>
      </c>
      <c r="B1125">
        <v>0.11592549998321536</v>
      </c>
      <c r="C1125">
        <v>-0.11592549998321536</v>
      </c>
      <c r="D1125">
        <v>-0.55529471156145482</v>
      </c>
    </row>
    <row r="1126" spans="1:4" x14ac:dyDescent="0.3">
      <c r="A1126">
        <v>1102</v>
      </c>
      <c r="B1126">
        <v>6.4544710151381524E-2</v>
      </c>
      <c r="C1126">
        <v>-6.4544710151381524E-2</v>
      </c>
      <c r="D1126">
        <v>-0.30917560167106034</v>
      </c>
    </row>
    <row r="1127" spans="1:4" x14ac:dyDescent="0.3">
      <c r="A1127">
        <v>1103</v>
      </c>
      <c r="B1127">
        <v>2.0170391660252307E-2</v>
      </c>
      <c r="C1127">
        <v>-2.0170391660252307E-2</v>
      </c>
      <c r="D1127">
        <v>-9.6618188583901546E-2</v>
      </c>
    </row>
    <row r="1128" spans="1:4" x14ac:dyDescent="0.3">
      <c r="A1128">
        <v>1104</v>
      </c>
      <c r="B1128">
        <v>4.3525296129267685E-2</v>
      </c>
      <c r="C1128">
        <v>-4.3525296129267685E-2</v>
      </c>
      <c r="D1128">
        <v>-0.20849051126135357</v>
      </c>
    </row>
    <row r="1129" spans="1:4" x14ac:dyDescent="0.3">
      <c r="A1129">
        <v>1105</v>
      </c>
      <c r="B1129">
        <v>-1.4861965043270753E-2</v>
      </c>
      <c r="C1129">
        <v>1.4861965043270753E-2</v>
      </c>
      <c r="D1129">
        <v>7.1190295432276424E-2</v>
      </c>
    </row>
    <row r="1130" spans="1:4" x14ac:dyDescent="0.3">
      <c r="A1130">
        <v>1106</v>
      </c>
      <c r="B1130">
        <v>-4.5223340852990741E-2</v>
      </c>
      <c r="C1130">
        <v>4.5223340852990741E-2</v>
      </c>
      <c r="D1130">
        <v>0.21662431491296402</v>
      </c>
    </row>
    <row r="1131" spans="1:4" x14ac:dyDescent="0.3">
      <c r="A1131">
        <v>1107</v>
      </c>
      <c r="B1131">
        <v>9.9577066854904583E-2</v>
      </c>
      <c r="C1131">
        <v>-9.9577066854904583E-2</v>
      </c>
      <c r="D1131">
        <v>-0.47698408568723832</v>
      </c>
    </row>
    <row r="1132" spans="1:4" x14ac:dyDescent="0.3">
      <c r="A1132">
        <v>1108</v>
      </c>
      <c r="B1132">
        <v>1.3163920319547689E-2</v>
      </c>
      <c r="C1132">
        <v>-1.3163920319547689E-2</v>
      </c>
      <c r="D1132">
        <v>-6.3056491780665927E-2</v>
      </c>
    </row>
    <row r="1133" spans="1:4" x14ac:dyDescent="0.3">
      <c r="A1133">
        <v>1109</v>
      </c>
      <c r="B1133">
        <v>-1.2526474596369214E-2</v>
      </c>
      <c r="C1133">
        <v>1.2526474596369214E-2</v>
      </c>
      <c r="D1133">
        <v>6.000306316453121E-2</v>
      </c>
    </row>
    <row r="1134" spans="1:4" x14ac:dyDescent="0.3">
      <c r="A1134">
        <v>1110</v>
      </c>
      <c r="B1134">
        <v>8.492939425744625E-3</v>
      </c>
      <c r="C1134">
        <v>-8.492939425744625E-3</v>
      </c>
      <c r="D1134">
        <v>-4.0682027245175584E-2</v>
      </c>
    </row>
    <row r="1135" spans="1:4" x14ac:dyDescent="0.3">
      <c r="A1135">
        <v>1111</v>
      </c>
      <c r="B1135">
        <v>1.4864680850400075E-3</v>
      </c>
      <c r="C1135">
        <v>-1.4864680850400075E-3</v>
      </c>
      <c r="D1135">
        <v>-7.1203304419399632E-3</v>
      </c>
    </row>
    <row r="1136" spans="1:4" x14ac:dyDescent="0.3">
      <c r="A1136">
        <v>1112</v>
      </c>
      <c r="B1136">
        <v>8.7899614620396888E-2</v>
      </c>
      <c r="C1136">
        <v>-8.7899614620396888E-2</v>
      </c>
      <c r="D1136">
        <v>-0.42104792434851229</v>
      </c>
    </row>
    <row r="1137" spans="1:4" x14ac:dyDescent="0.3">
      <c r="A1137">
        <v>1113</v>
      </c>
      <c r="B1137">
        <v>0.10891902864251074</v>
      </c>
      <c r="C1137">
        <v>-0.10891902864251074</v>
      </c>
      <c r="D1137">
        <v>-0.5217330147582192</v>
      </c>
    </row>
    <row r="1138" spans="1:4" x14ac:dyDescent="0.3">
      <c r="A1138">
        <v>1114</v>
      </c>
      <c r="B1138">
        <v>5.2867257916873828E-2</v>
      </c>
      <c r="C1138">
        <v>-5.2867257916873828E-2</v>
      </c>
      <c r="D1138">
        <v>-0.25323944033233431</v>
      </c>
    </row>
    <row r="1139" spans="1:4" x14ac:dyDescent="0.3">
      <c r="A1139">
        <v>1115</v>
      </c>
      <c r="B1139">
        <v>-4.8025929389272581E-2</v>
      </c>
      <c r="C1139">
        <v>4.8025929389272581E-2</v>
      </c>
      <c r="D1139">
        <v>0.23004899363425824</v>
      </c>
    </row>
    <row r="1140" spans="1:4" x14ac:dyDescent="0.3">
      <c r="A1140">
        <v>1116</v>
      </c>
      <c r="B1140">
        <v>0.10424804774870766</v>
      </c>
      <c r="C1140">
        <v>-0.10424804774870766</v>
      </c>
      <c r="D1140">
        <v>-0.49935855022272874</v>
      </c>
    </row>
    <row r="1141" spans="1:4" x14ac:dyDescent="0.3">
      <c r="A1141">
        <v>1117</v>
      </c>
      <c r="B1141">
        <v>3.1847843894760003E-2</v>
      </c>
      <c r="C1141">
        <v>-3.1847843894760003E-2</v>
      </c>
      <c r="D1141">
        <v>-0.15255434992262759</v>
      </c>
    </row>
    <row r="1142" spans="1:4" x14ac:dyDescent="0.3">
      <c r="A1142">
        <v>1118</v>
      </c>
      <c r="B1142">
        <v>6.4544710151381524E-2</v>
      </c>
      <c r="C1142">
        <v>-6.4544710151381524E-2</v>
      </c>
      <c r="D1142">
        <v>-0.30917560167106034</v>
      </c>
    </row>
    <row r="1143" spans="1:4" x14ac:dyDescent="0.3">
      <c r="A1143">
        <v>1119</v>
      </c>
      <c r="B1143">
        <v>2.7176863000956925E-2</v>
      </c>
      <c r="C1143">
        <v>-2.7176863000956925E-2</v>
      </c>
      <c r="D1143">
        <v>-0.13017988538713718</v>
      </c>
    </row>
    <row r="1144" spans="1:4" x14ac:dyDescent="0.3">
      <c r="A1144">
        <v>1120</v>
      </c>
      <c r="B1144">
        <v>-1.2526474596369214E-2</v>
      </c>
      <c r="C1144">
        <v>1.2526474596369214E-2</v>
      </c>
      <c r="D1144">
        <v>6.000306316453121E-2</v>
      </c>
    </row>
    <row r="1145" spans="1:4" x14ac:dyDescent="0.3">
      <c r="A1145">
        <v>1121</v>
      </c>
      <c r="B1145">
        <v>-3.3545888618483052E-2</v>
      </c>
      <c r="C1145">
        <v>3.3545888618483052E-2</v>
      </c>
      <c r="D1145">
        <v>0.16068815357423802</v>
      </c>
    </row>
    <row r="1146" spans="1:4" x14ac:dyDescent="0.3">
      <c r="A1146">
        <v>1122</v>
      </c>
      <c r="B1146">
        <v>5.2867257916873828E-2</v>
      </c>
      <c r="C1146">
        <v>-5.2867257916873828E-2</v>
      </c>
      <c r="D1146">
        <v>-0.25323944033233431</v>
      </c>
    </row>
    <row r="1147" spans="1:4" x14ac:dyDescent="0.3">
      <c r="A1147">
        <v>1123</v>
      </c>
      <c r="B1147">
        <v>-7.8554937025661423E-3</v>
      </c>
      <c r="C1147">
        <v>7.8554937025661423E-3</v>
      </c>
      <c r="D1147">
        <v>3.7628598629040833E-2</v>
      </c>
    </row>
    <row r="1148" spans="1:4" x14ac:dyDescent="0.3">
      <c r="A1148">
        <v>1124</v>
      </c>
      <c r="B1148">
        <v>0.12526746177082149</v>
      </c>
      <c r="C1148">
        <v>-0.12526746177082149</v>
      </c>
      <c r="D1148">
        <v>-0.60004364063243543</v>
      </c>
    </row>
    <row r="1149" spans="1:4" x14ac:dyDescent="0.3">
      <c r="A1149">
        <v>1125</v>
      </c>
      <c r="B1149">
        <v>-1.0190984149467675E-2</v>
      </c>
      <c r="C1149">
        <v>1.0190984149467675E-2</v>
      </c>
      <c r="D1149">
        <v>4.8815830896786004E-2</v>
      </c>
    </row>
    <row r="1150" spans="1:4" x14ac:dyDescent="0.3">
      <c r="A1150">
        <v>1126</v>
      </c>
      <c r="B1150">
        <v>6.1574489788430858E-3</v>
      </c>
      <c r="C1150">
        <v>-6.1574489788430858E-3</v>
      </c>
      <c r="D1150">
        <v>-2.9494794977430377E-2</v>
      </c>
    </row>
    <row r="1151" spans="1:4" x14ac:dyDescent="0.3">
      <c r="A1151">
        <v>1127</v>
      </c>
      <c r="B1151">
        <v>0.13928040445223072</v>
      </c>
      <c r="C1151">
        <v>-0.13928040445223072</v>
      </c>
      <c r="D1151">
        <v>-0.66716703423890666</v>
      </c>
    </row>
    <row r="1152" spans="1:4" x14ac:dyDescent="0.3">
      <c r="A1152">
        <v>1128</v>
      </c>
      <c r="B1152">
        <v>7.1551181492086127E-2</v>
      </c>
      <c r="C1152">
        <v>-7.1551181492086127E-2</v>
      </c>
      <c r="D1152">
        <v>-0.3427372984742959</v>
      </c>
    </row>
    <row r="1153" spans="1:4" x14ac:dyDescent="0.3">
      <c r="A1153">
        <v>1129</v>
      </c>
      <c r="B1153">
        <v>8.5564124173495348E-2</v>
      </c>
      <c r="C1153">
        <v>-8.5564124173495348E-2</v>
      </c>
      <c r="D1153">
        <v>-0.40986069208076709</v>
      </c>
    </row>
    <row r="1154" spans="1:4" x14ac:dyDescent="0.3">
      <c r="A1154">
        <v>1130</v>
      </c>
      <c r="B1154">
        <v>8.3228633726593809E-2</v>
      </c>
      <c r="C1154">
        <v>-8.3228633726593809E-2</v>
      </c>
      <c r="D1154">
        <v>-0.39867345981302188</v>
      </c>
    </row>
    <row r="1155" spans="1:4" x14ac:dyDescent="0.3">
      <c r="A1155">
        <v>1131</v>
      </c>
      <c r="B1155">
        <v>8.7899614620396888E-2</v>
      </c>
      <c r="C1155">
        <v>-8.7899614620396888E-2</v>
      </c>
      <c r="D1155">
        <v>-0.42104792434851229</v>
      </c>
    </row>
    <row r="1156" spans="1:4" x14ac:dyDescent="0.3">
      <c r="A1156">
        <v>1132</v>
      </c>
      <c r="B1156">
        <v>0.11826099043011687</v>
      </c>
      <c r="C1156">
        <v>-0.11826099043011687</v>
      </c>
      <c r="D1156">
        <v>-0.56648194382919981</v>
      </c>
    </row>
    <row r="1157" spans="1:4" x14ac:dyDescent="0.3">
      <c r="A1157">
        <v>1133</v>
      </c>
      <c r="B1157">
        <v>5.7538238810676906E-2</v>
      </c>
      <c r="C1157">
        <v>-5.7538238810676906E-2</v>
      </c>
      <c r="D1157">
        <v>-0.27561390486782472</v>
      </c>
    </row>
    <row r="1158" spans="1:4" x14ac:dyDescent="0.3">
      <c r="A1158">
        <v>1134</v>
      </c>
      <c r="B1158">
        <v>-3.5881379065384592E-2</v>
      </c>
      <c r="C1158">
        <v>3.5881379065384592E-2</v>
      </c>
      <c r="D1158">
        <v>0.17187538584198322</v>
      </c>
    </row>
    <row r="1159" spans="1:4" x14ac:dyDescent="0.3">
      <c r="A1159">
        <v>1135</v>
      </c>
      <c r="B1159">
        <v>-1.7197455490172292E-2</v>
      </c>
      <c r="C1159">
        <v>1.7197455490172292E-2</v>
      </c>
      <c r="D1159">
        <v>8.237752770002163E-2</v>
      </c>
    </row>
    <row r="1160" spans="1:4" x14ac:dyDescent="0.3">
      <c r="A1160">
        <v>1136</v>
      </c>
      <c r="B1160">
        <v>0.13928040445223072</v>
      </c>
      <c r="C1160">
        <v>-0.13928040445223072</v>
      </c>
      <c r="D1160">
        <v>-0.66716703423890666</v>
      </c>
    </row>
    <row r="1161" spans="1:4" x14ac:dyDescent="0.3">
      <c r="A1161">
        <v>1137</v>
      </c>
      <c r="B1161">
        <v>7.8557652832790731E-2</v>
      </c>
      <c r="C1161">
        <v>-7.8557652832790731E-2</v>
      </c>
      <c r="D1161">
        <v>-0.37629899527753147</v>
      </c>
    </row>
    <row r="1162" spans="1:4" x14ac:dyDescent="0.3">
      <c r="A1162">
        <v>1138</v>
      </c>
      <c r="B1162">
        <v>8.089314327969227E-2</v>
      </c>
      <c r="C1162">
        <v>-8.089314327969227E-2</v>
      </c>
      <c r="D1162">
        <v>-0.38748622754527667</v>
      </c>
    </row>
    <row r="1163" spans="1:4" x14ac:dyDescent="0.3">
      <c r="A1163">
        <v>1139</v>
      </c>
      <c r="B1163">
        <v>0.10191255730180612</v>
      </c>
      <c r="C1163">
        <v>-0.10191255730180612</v>
      </c>
      <c r="D1163">
        <v>-0.48817131795498353</v>
      </c>
    </row>
    <row r="1164" spans="1:4" x14ac:dyDescent="0.3">
      <c r="A1164">
        <v>1140</v>
      </c>
      <c r="B1164">
        <v>2.7176863000956925E-2</v>
      </c>
      <c r="C1164">
        <v>-2.7176863000956925E-2</v>
      </c>
      <c r="D1164">
        <v>-0.13017988538713718</v>
      </c>
    </row>
    <row r="1165" spans="1:4" x14ac:dyDescent="0.3">
      <c r="A1165">
        <v>1141</v>
      </c>
      <c r="B1165">
        <v>7.388667193898768E-2</v>
      </c>
      <c r="C1165">
        <v>-7.388667193898768E-2</v>
      </c>
      <c r="D1165">
        <v>-0.35392453074204117</v>
      </c>
    </row>
    <row r="1166" spans="1:4" x14ac:dyDescent="0.3">
      <c r="A1166">
        <v>1142</v>
      </c>
      <c r="B1166">
        <v>1.0828429872646164E-2</v>
      </c>
      <c r="C1166">
        <v>-1.0828429872646164E-2</v>
      </c>
      <c r="D1166">
        <v>-5.186925951292079E-2</v>
      </c>
    </row>
    <row r="1167" spans="1:4" x14ac:dyDescent="0.3">
      <c r="A1167">
        <v>1143</v>
      </c>
      <c r="B1167">
        <v>6.6880200598283063E-2</v>
      </c>
      <c r="C1167">
        <v>-6.6880200598283063E-2</v>
      </c>
      <c r="D1167">
        <v>-0.32036283393880555</v>
      </c>
    </row>
    <row r="1168" spans="1:4" x14ac:dyDescent="0.3">
      <c r="A1168">
        <v>1144</v>
      </c>
      <c r="B1168">
        <v>-4.0552359959187663E-2</v>
      </c>
      <c r="C1168">
        <v>4.0552359959187663E-2</v>
      </c>
      <c r="D1168">
        <v>0.19424985037747361</v>
      </c>
    </row>
    <row r="1169" spans="1:4" x14ac:dyDescent="0.3">
      <c r="A1169">
        <v>1145</v>
      </c>
      <c r="B1169">
        <v>2.7176863000956925E-2</v>
      </c>
      <c r="C1169">
        <v>-2.7176863000956925E-2</v>
      </c>
      <c r="D1169">
        <v>-0.13017988538713718</v>
      </c>
    </row>
    <row r="1170" spans="1:4" x14ac:dyDescent="0.3">
      <c r="A1170">
        <v>1146</v>
      </c>
      <c r="B1170">
        <v>1.4864680850400075E-3</v>
      </c>
      <c r="C1170">
        <v>-1.4864680850400075E-3</v>
      </c>
      <c r="D1170">
        <v>-7.1203304419399632E-3</v>
      </c>
    </row>
    <row r="1171" spans="1:4" x14ac:dyDescent="0.3">
      <c r="A1171">
        <v>1147</v>
      </c>
      <c r="B1171">
        <v>8.492939425744625E-3</v>
      </c>
      <c r="C1171">
        <v>-8.492939425744625E-3</v>
      </c>
      <c r="D1171">
        <v>-4.0682027245175584E-2</v>
      </c>
    </row>
    <row r="1172" spans="1:4" x14ac:dyDescent="0.3">
      <c r="A1172">
        <v>1148</v>
      </c>
      <c r="B1172">
        <v>9.0235105067298427E-2</v>
      </c>
      <c r="C1172">
        <v>-9.0235105067298427E-2</v>
      </c>
      <c r="D1172">
        <v>-0.4322351566162575</v>
      </c>
    </row>
    <row r="1173" spans="1:4" x14ac:dyDescent="0.3">
      <c r="A1173">
        <v>1149</v>
      </c>
      <c r="B1173">
        <v>3.6518824788563067E-2</v>
      </c>
      <c r="C1173">
        <v>-3.6518824788563067E-2</v>
      </c>
      <c r="D1173">
        <v>-0.17492881445811792</v>
      </c>
    </row>
    <row r="1174" spans="1:4" x14ac:dyDescent="0.3">
      <c r="A1174">
        <v>1150</v>
      </c>
      <c r="B1174">
        <v>4.5860786576169224E-2</v>
      </c>
      <c r="C1174">
        <v>-4.5860786576169224E-2</v>
      </c>
      <c r="D1174">
        <v>-0.21967774352909877</v>
      </c>
    </row>
    <row r="1175" spans="1:4" x14ac:dyDescent="0.3">
      <c r="A1175">
        <v>1151</v>
      </c>
      <c r="B1175">
        <v>4.8196277023070763E-2</v>
      </c>
      <c r="C1175">
        <v>-4.8196277023070763E-2</v>
      </c>
      <c r="D1175">
        <v>-0.23086497579684398</v>
      </c>
    </row>
    <row r="1176" spans="1:4" x14ac:dyDescent="0.3">
      <c r="A1176">
        <v>1152</v>
      </c>
      <c r="B1176">
        <v>6.1574489788430858E-3</v>
      </c>
      <c r="C1176">
        <v>-6.1574489788430858E-3</v>
      </c>
      <c r="D1176">
        <v>-2.9494794977430377E-2</v>
      </c>
    </row>
    <row r="1177" spans="1:4" x14ac:dyDescent="0.3">
      <c r="A1177">
        <v>1153</v>
      </c>
      <c r="B1177">
        <v>9.2570595514199966E-2</v>
      </c>
      <c r="C1177">
        <v>-9.2570595514199966E-2</v>
      </c>
      <c r="D1177">
        <v>-0.44342238888400271</v>
      </c>
    </row>
    <row r="1178" spans="1:4" x14ac:dyDescent="0.3">
      <c r="A1178">
        <v>1154</v>
      </c>
      <c r="B1178">
        <v>3.4183334341661528E-2</v>
      </c>
      <c r="C1178">
        <v>-3.4183334341661528E-2</v>
      </c>
      <c r="D1178">
        <v>-0.16374158219037271</v>
      </c>
    </row>
    <row r="1179" spans="1:4" x14ac:dyDescent="0.3">
      <c r="A1179">
        <v>1155</v>
      </c>
      <c r="B1179">
        <v>5.0531767469972289E-2</v>
      </c>
      <c r="C1179">
        <v>-5.0531767469972289E-2</v>
      </c>
      <c r="D1179">
        <v>-0.2420522080645891</v>
      </c>
    </row>
    <row r="1180" spans="1:4" x14ac:dyDescent="0.3">
      <c r="A1180">
        <v>1156</v>
      </c>
      <c r="B1180">
        <v>9.9577066854904583E-2</v>
      </c>
      <c r="C1180">
        <v>-9.9577066854904583E-2</v>
      </c>
      <c r="D1180">
        <v>-0.47698408568723832</v>
      </c>
    </row>
    <row r="1181" spans="1:4" x14ac:dyDescent="0.3">
      <c r="A1181">
        <v>1157</v>
      </c>
      <c r="B1181">
        <v>9.4906085961101505E-2</v>
      </c>
      <c r="C1181">
        <v>0.90509391403889849</v>
      </c>
      <c r="D1181">
        <v>4.3354901553586389</v>
      </c>
    </row>
    <row r="1182" spans="1:4" x14ac:dyDescent="0.3">
      <c r="A1182">
        <v>1158</v>
      </c>
      <c r="B1182">
        <v>-2.1868436383975363E-2</v>
      </c>
      <c r="C1182">
        <v>2.1868436383975363E-2</v>
      </c>
      <c r="D1182">
        <v>0.104751992235512</v>
      </c>
    </row>
    <row r="1183" spans="1:4" x14ac:dyDescent="0.3">
      <c r="A1183">
        <v>1159</v>
      </c>
      <c r="B1183">
        <v>1.0828429872646164E-2</v>
      </c>
      <c r="C1183">
        <v>-1.0828429872646164E-2</v>
      </c>
      <c r="D1183">
        <v>-5.186925951292079E-2</v>
      </c>
    </row>
    <row r="1184" spans="1:4" x14ac:dyDescent="0.3">
      <c r="A1184">
        <v>1160</v>
      </c>
      <c r="B1184">
        <v>0.13460942355842764</v>
      </c>
      <c r="C1184">
        <v>-0.13460942355842764</v>
      </c>
      <c r="D1184">
        <v>-0.64479256970341625</v>
      </c>
    </row>
    <row r="1185" spans="1:4" x14ac:dyDescent="0.3">
      <c r="A1185">
        <v>1161</v>
      </c>
      <c r="B1185">
        <v>4.5860786576169224E-2</v>
      </c>
      <c r="C1185">
        <v>-4.5860786576169224E-2</v>
      </c>
      <c r="D1185">
        <v>-0.21967774352909877</v>
      </c>
    </row>
    <row r="1186" spans="1:4" x14ac:dyDescent="0.3">
      <c r="A1186">
        <v>1162</v>
      </c>
      <c r="B1186">
        <v>6.9215691045184602E-2</v>
      </c>
      <c r="C1186">
        <v>-6.9215691045184602E-2</v>
      </c>
      <c r="D1186">
        <v>-0.33155006620655075</v>
      </c>
    </row>
    <row r="1187" spans="1:4" x14ac:dyDescent="0.3">
      <c r="A1187">
        <v>1163</v>
      </c>
      <c r="B1187">
        <v>0.10424804774870766</v>
      </c>
      <c r="C1187">
        <v>-0.10424804774870766</v>
      </c>
      <c r="D1187">
        <v>-0.49935855022272874</v>
      </c>
    </row>
    <row r="1188" spans="1:4" x14ac:dyDescent="0.3">
      <c r="A1188">
        <v>1164</v>
      </c>
      <c r="B1188">
        <v>0.1322739331115261</v>
      </c>
      <c r="C1188">
        <v>-0.1322739331115261</v>
      </c>
      <c r="D1188">
        <v>-0.63360533743567105</v>
      </c>
    </row>
    <row r="1189" spans="1:4" x14ac:dyDescent="0.3">
      <c r="A1189">
        <v>1165</v>
      </c>
      <c r="B1189">
        <v>0.1322739331115261</v>
      </c>
      <c r="C1189">
        <v>-0.1322739331115261</v>
      </c>
      <c r="D1189">
        <v>-0.63360533743567105</v>
      </c>
    </row>
    <row r="1190" spans="1:4" x14ac:dyDescent="0.3">
      <c r="A1190">
        <v>1166</v>
      </c>
      <c r="B1190">
        <v>5.5202748363775367E-2</v>
      </c>
      <c r="C1190">
        <v>-5.5202748363775367E-2</v>
      </c>
      <c r="D1190">
        <v>-0.26442667260007952</v>
      </c>
    </row>
    <row r="1191" spans="1:4" x14ac:dyDescent="0.3">
      <c r="A1191">
        <v>1167</v>
      </c>
      <c r="B1191">
        <v>-3.5881379065384592E-2</v>
      </c>
      <c r="C1191">
        <v>3.5881379065384592E-2</v>
      </c>
      <c r="D1191">
        <v>0.17187538584198322</v>
      </c>
    </row>
    <row r="1192" spans="1:4" x14ac:dyDescent="0.3">
      <c r="A1192">
        <v>1168</v>
      </c>
      <c r="B1192">
        <v>5.0531767469972289E-2</v>
      </c>
      <c r="C1192">
        <v>-5.0531767469972289E-2</v>
      </c>
      <c r="D1192">
        <v>-0.2420522080645891</v>
      </c>
    </row>
    <row r="1193" spans="1:4" x14ac:dyDescent="0.3">
      <c r="A1193">
        <v>1169</v>
      </c>
      <c r="B1193">
        <v>4.3525296129267685E-2</v>
      </c>
      <c r="C1193">
        <v>-4.3525296129267685E-2</v>
      </c>
      <c r="D1193">
        <v>-0.20849051126135357</v>
      </c>
    </row>
    <row r="1194" spans="1:4" x14ac:dyDescent="0.3">
      <c r="A1194">
        <v>1170</v>
      </c>
      <c r="B1194">
        <v>8.5564124173495348E-2</v>
      </c>
      <c r="C1194">
        <v>-8.5564124173495348E-2</v>
      </c>
      <c r="D1194">
        <v>-0.40986069208076709</v>
      </c>
    </row>
    <row r="1195" spans="1:4" x14ac:dyDescent="0.3">
      <c r="A1195">
        <v>1171</v>
      </c>
      <c r="B1195">
        <v>7.1551181492086127E-2</v>
      </c>
      <c r="C1195">
        <v>-7.1551181492086127E-2</v>
      </c>
      <c r="D1195">
        <v>-0.3427372984742959</v>
      </c>
    </row>
    <row r="1196" spans="1:4" x14ac:dyDescent="0.3">
      <c r="A1196">
        <v>1172</v>
      </c>
      <c r="B1196">
        <v>2.0170391660252307E-2</v>
      </c>
      <c r="C1196">
        <v>-2.0170391660252307E-2</v>
      </c>
      <c r="D1196">
        <v>-9.6618188583901546E-2</v>
      </c>
    </row>
    <row r="1197" spans="1:4" x14ac:dyDescent="0.3">
      <c r="A1197">
        <v>1173</v>
      </c>
      <c r="B1197">
        <v>0.11826099043011687</v>
      </c>
      <c r="C1197">
        <v>-0.11826099043011687</v>
      </c>
      <c r="D1197">
        <v>-0.56648194382919981</v>
      </c>
    </row>
    <row r="1198" spans="1:4" x14ac:dyDescent="0.3">
      <c r="A1198">
        <v>1174</v>
      </c>
      <c r="B1198">
        <v>-1.9532945937073831E-2</v>
      </c>
      <c r="C1198">
        <v>1.9532945937073831E-2</v>
      </c>
      <c r="D1198">
        <v>9.3564759967766836E-2</v>
      </c>
    </row>
    <row r="1199" spans="1:4" x14ac:dyDescent="0.3">
      <c r="A1199">
        <v>1175</v>
      </c>
      <c r="B1199">
        <v>3.6518824788563067E-2</v>
      </c>
      <c r="C1199">
        <v>-3.6518824788563067E-2</v>
      </c>
      <c r="D1199">
        <v>-0.17492881445811792</v>
      </c>
    </row>
    <row r="1200" spans="1:4" x14ac:dyDescent="0.3">
      <c r="A1200">
        <v>1176</v>
      </c>
      <c r="B1200">
        <v>2.9512353447858464E-2</v>
      </c>
      <c r="C1200">
        <v>-2.9512353447858464E-2</v>
      </c>
      <c r="D1200">
        <v>-0.14136711765488238</v>
      </c>
    </row>
    <row r="1201" spans="1:4" x14ac:dyDescent="0.3">
      <c r="A1201">
        <v>1177</v>
      </c>
      <c r="B1201">
        <v>2.2505882107153846E-2</v>
      </c>
      <c r="C1201">
        <v>-2.2505882107153846E-2</v>
      </c>
      <c r="D1201">
        <v>-0.10780542085164675</v>
      </c>
    </row>
    <row r="1202" spans="1:4" x14ac:dyDescent="0.3">
      <c r="A1202">
        <v>1178</v>
      </c>
      <c r="B1202">
        <v>0.12059648087701841</v>
      </c>
      <c r="C1202">
        <v>-0.12059648087701841</v>
      </c>
      <c r="D1202">
        <v>-0.57766917609694501</v>
      </c>
    </row>
    <row r="1203" spans="1:4" x14ac:dyDescent="0.3">
      <c r="A1203">
        <v>1179</v>
      </c>
      <c r="B1203">
        <v>0.11125451908941228</v>
      </c>
      <c r="C1203">
        <v>-0.11125451908941228</v>
      </c>
      <c r="D1203">
        <v>-0.53292024702596441</v>
      </c>
    </row>
    <row r="1204" spans="1:4" x14ac:dyDescent="0.3">
      <c r="A1204">
        <v>1180</v>
      </c>
      <c r="B1204">
        <v>8.492939425744625E-3</v>
      </c>
      <c r="C1204">
        <v>-8.492939425744625E-3</v>
      </c>
      <c r="D1204">
        <v>-4.0682027245175584E-2</v>
      </c>
    </row>
    <row r="1205" spans="1:4" x14ac:dyDescent="0.3">
      <c r="A1205">
        <v>1181</v>
      </c>
      <c r="B1205">
        <v>0.12059648087701841</v>
      </c>
      <c r="C1205">
        <v>-0.12059648087701841</v>
      </c>
      <c r="D1205">
        <v>-0.57766917609694501</v>
      </c>
    </row>
    <row r="1206" spans="1:4" x14ac:dyDescent="0.3">
      <c r="A1206">
        <v>1182</v>
      </c>
      <c r="B1206">
        <v>7.8557652832790731E-2</v>
      </c>
      <c r="C1206">
        <v>-7.8557652832790731E-2</v>
      </c>
      <c r="D1206">
        <v>-0.37629899527753147</v>
      </c>
    </row>
    <row r="1207" spans="1:4" x14ac:dyDescent="0.3">
      <c r="A1207">
        <v>1183</v>
      </c>
      <c r="B1207">
        <v>1.3163920319547689E-2</v>
      </c>
      <c r="C1207">
        <v>-1.3163920319547689E-2</v>
      </c>
      <c r="D1207">
        <v>-6.3056491780665927E-2</v>
      </c>
    </row>
    <row r="1208" spans="1:4" x14ac:dyDescent="0.3">
      <c r="A1208">
        <v>1184</v>
      </c>
      <c r="B1208">
        <v>-1.4861965043270753E-2</v>
      </c>
      <c r="C1208">
        <v>1.4861965043270753E-2</v>
      </c>
      <c r="D1208">
        <v>7.1190295432276424E-2</v>
      </c>
    </row>
    <row r="1209" spans="1:4" x14ac:dyDescent="0.3">
      <c r="A1209">
        <v>1185</v>
      </c>
      <c r="B1209">
        <v>7.388667193898768E-2</v>
      </c>
      <c r="C1209">
        <v>-7.388667193898768E-2</v>
      </c>
      <c r="D1209">
        <v>-0.35392453074204117</v>
      </c>
    </row>
    <row r="1210" spans="1:4" x14ac:dyDescent="0.3">
      <c r="A1210">
        <v>1186</v>
      </c>
      <c r="B1210">
        <v>-3.1845128087630639E-3</v>
      </c>
      <c r="C1210">
        <v>3.1845128087630639E-3</v>
      </c>
      <c r="D1210">
        <v>1.5254134093550418E-2</v>
      </c>
    </row>
    <row r="1211" spans="1:4" x14ac:dyDescent="0.3">
      <c r="A1211">
        <v>1187</v>
      </c>
      <c r="B1211">
        <v>0.12293197132391995</v>
      </c>
      <c r="C1211">
        <v>-0.12293197132391995</v>
      </c>
      <c r="D1211">
        <v>-0.58885640836469022</v>
      </c>
    </row>
    <row r="1212" spans="1:4" x14ac:dyDescent="0.3">
      <c r="A1212">
        <v>1188</v>
      </c>
      <c r="B1212">
        <v>6.6880200598283063E-2</v>
      </c>
      <c r="C1212">
        <v>-6.6880200598283063E-2</v>
      </c>
      <c r="D1212">
        <v>-0.32036283393880555</v>
      </c>
    </row>
    <row r="1213" spans="1:4" x14ac:dyDescent="0.3">
      <c r="A1213">
        <v>1189</v>
      </c>
      <c r="B1213">
        <v>3.1847843894760003E-2</v>
      </c>
      <c r="C1213">
        <v>-3.1847843894760003E-2</v>
      </c>
      <c r="D1213">
        <v>-0.15255434992262759</v>
      </c>
    </row>
    <row r="1214" spans="1:4" x14ac:dyDescent="0.3">
      <c r="A1214">
        <v>1190</v>
      </c>
      <c r="B1214">
        <v>5.5202748363775367E-2</v>
      </c>
      <c r="C1214">
        <v>-5.5202748363775367E-2</v>
      </c>
      <c r="D1214">
        <v>-0.26442667260007952</v>
      </c>
    </row>
    <row r="1215" spans="1:4" x14ac:dyDescent="0.3">
      <c r="A1215">
        <v>1191</v>
      </c>
      <c r="B1215">
        <v>1.4864680850400075E-3</v>
      </c>
      <c r="C1215">
        <v>-1.4864680850400075E-3</v>
      </c>
      <c r="D1215">
        <v>-7.1203304419399632E-3</v>
      </c>
    </row>
    <row r="1216" spans="1:4" x14ac:dyDescent="0.3">
      <c r="A1216">
        <v>1192</v>
      </c>
      <c r="B1216">
        <v>4.3525296129267685E-2</v>
      </c>
      <c r="C1216">
        <v>-4.3525296129267685E-2</v>
      </c>
      <c r="D1216">
        <v>-0.20849051126135357</v>
      </c>
    </row>
    <row r="1217" spans="1:4" x14ac:dyDescent="0.3">
      <c r="A1217">
        <v>1193</v>
      </c>
      <c r="B1217">
        <v>0.12760295221772303</v>
      </c>
      <c r="C1217">
        <v>-0.12760295221772303</v>
      </c>
      <c r="D1217">
        <v>-0.61123087290018063</v>
      </c>
    </row>
    <row r="1218" spans="1:4" x14ac:dyDescent="0.3">
      <c r="A1218">
        <v>1194</v>
      </c>
      <c r="B1218">
        <v>-7.8554937025661423E-3</v>
      </c>
      <c r="C1218">
        <v>7.8554937025661423E-3</v>
      </c>
      <c r="D1218">
        <v>3.7628598629040833E-2</v>
      </c>
    </row>
    <row r="1219" spans="1:4" x14ac:dyDescent="0.3">
      <c r="A1219">
        <v>1195</v>
      </c>
      <c r="B1219">
        <v>2.2505882107153846E-2</v>
      </c>
      <c r="C1219">
        <v>-2.2505882107153846E-2</v>
      </c>
      <c r="D1219">
        <v>-0.10780542085164675</v>
      </c>
    </row>
    <row r="1220" spans="1:4" x14ac:dyDescent="0.3">
      <c r="A1220">
        <v>1196</v>
      </c>
      <c r="B1220">
        <v>7.6222162385889219E-2</v>
      </c>
      <c r="C1220">
        <v>-7.6222162385889219E-2</v>
      </c>
      <c r="D1220">
        <v>-0.36511176300978637</v>
      </c>
    </row>
    <row r="1221" spans="1:4" x14ac:dyDescent="0.3">
      <c r="A1221">
        <v>1197</v>
      </c>
      <c r="B1221">
        <v>0.11359000953631382</v>
      </c>
      <c r="C1221">
        <v>0.88640999046368618</v>
      </c>
      <c r="D1221">
        <v>4.2459922972166773</v>
      </c>
    </row>
    <row r="1222" spans="1:4" x14ac:dyDescent="0.3">
      <c r="A1222">
        <v>1198</v>
      </c>
      <c r="B1222">
        <v>0.1065835381956092</v>
      </c>
      <c r="C1222">
        <v>-0.1065835381956092</v>
      </c>
      <c r="D1222">
        <v>-0.510545782490474</v>
      </c>
    </row>
    <row r="1223" spans="1:4" x14ac:dyDescent="0.3">
      <c r="A1223">
        <v>1199</v>
      </c>
      <c r="B1223">
        <v>0.12526746177082149</v>
      </c>
      <c r="C1223">
        <v>-0.12526746177082149</v>
      </c>
      <c r="D1223">
        <v>-0.60004364063243543</v>
      </c>
    </row>
    <row r="1224" spans="1:4" x14ac:dyDescent="0.3">
      <c r="A1224">
        <v>1200</v>
      </c>
      <c r="B1224">
        <v>9.9577066854904583E-2</v>
      </c>
      <c r="C1224">
        <v>-9.9577066854904583E-2</v>
      </c>
      <c r="D1224">
        <v>-0.47698408568723832</v>
      </c>
    </row>
    <row r="1225" spans="1:4" x14ac:dyDescent="0.3">
      <c r="A1225">
        <v>1201</v>
      </c>
      <c r="B1225">
        <v>3.8854315235464607E-2</v>
      </c>
      <c r="C1225">
        <v>-3.8854315235464607E-2</v>
      </c>
      <c r="D1225">
        <v>-0.18611604672586315</v>
      </c>
    </row>
    <row r="1226" spans="1:4" x14ac:dyDescent="0.3">
      <c r="A1226">
        <v>1202</v>
      </c>
      <c r="B1226">
        <v>7.8557652832790731E-2</v>
      </c>
      <c r="C1226">
        <v>-7.8557652832790731E-2</v>
      </c>
      <c r="D1226">
        <v>-0.37629899527753147</v>
      </c>
    </row>
    <row r="1227" spans="1:4" x14ac:dyDescent="0.3">
      <c r="A1227">
        <v>1203</v>
      </c>
      <c r="B1227">
        <v>3.4183334341661528E-2</v>
      </c>
      <c r="C1227">
        <v>-3.4183334341661528E-2</v>
      </c>
      <c r="D1227">
        <v>-0.16374158219037271</v>
      </c>
    </row>
    <row r="1228" spans="1:4" x14ac:dyDescent="0.3">
      <c r="A1228">
        <v>1204</v>
      </c>
      <c r="B1228">
        <v>0.11826099043011687</v>
      </c>
      <c r="C1228">
        <v>-0.11826099043011687</v>
      </c>
      <c r="D1228">
        <v>-0.56648194382919981</v>
      </c>
    </row>
    <row r="1229" spans="1:4" x14ac:dyDescent="0.3">
      <c r="A1229">
        <v>1205</v>
      </c>
      <c r="B1229">
        <v>0.12293197132391995</v>
      </c>
      <c r="C1229">
        <v>-0.12293197132391995</v>
      </c>
      <c r="D1229">
        <v>-0.58885640836469022</v>
      </c>
    </row>
    <row r="1230" spans="1:4" x14ac:dyDescent="0.3">
      <c r="A1230">
        <v>1206</v>
      </c>
      <c r="B1230">
        <v>1.7834901213350768E-2</v>
      </c>
      <c r="C1230">
        <v>-1.7834901213350768E-2</v>
      </c>
      <c r="D1230">
        <v>-8.543095631615634E-2</v>
      </c>
    </row>
    <row r="1231" spans="1:4" x14ac:dyDescent="0.3">
      <c r="A1231">
        <v>1207</v>
      </c>
      <c r="B1231">
        <v>8.492939425744625E-3</v>
      </c>
      <c r="C1231">
        <v>-8.492939425744625E-3</v>
      </c>
      <c r="D1231">
        <v>-4.0682027245175584E-2</v>
      </c>
    </row>
    <row r="1232" spans="1:4" x14ac:dyDescent="0.3">
      <c r="A1232">
        <v>1208</v>
      </c>
      <c r="B1232">
        <v>0.12760295221772303</v>
      </c>
      <c r="C1232">
        <v>-0.12760295221772303</v>
      </c>
      <c r="D1232">
        <v>-0.61123087290018063</v>
      </c>
    </row>
    <row r="1233" spans="1:4" x14ac:dyDescent="0.3">
      <c r="A1233">
        <v>1209</v>
      </c>
      <c r="B1233">
        <v>4.5860786576169224E-2</v>
      </c>
      <c r="C1233">
        <v>-4.5860786576169224E-2</v>
      </c>
      <c r="D1233">
        <v>-0.21967774352909877</v>
      </c>
    </row>
    <row r="1234" spans="1:4" x14ac:dyDescent="0.3">
      <c r="A1234">
        <v>1210</v>
      </c>
      <c r="B1234">
        <v>7.8557652832790731E-2</v>
      </c>
      <c r="C1234">
        <v>-7.8557652832790731E-2</v>
      </c>
      <c r="D1234">
        <v>-0.37629899527753147</v>
      </c>
    </row>
    <row r="1235" spans="1:4" x14ac:dyDescent="0.3">
      <c r="A1235">
        <v>1211</v>
      </c>
      <c r="B1235">
        <v>0.10191255730180612</v>
      </c>
      <c r="C1235">
        <v>-0.10191255730180612</v>
      </c>
      <c r="D1235">
        <v>-0.48817131795498353</v>
      </c>
    </row>
    <row r="1236" spans="1:4" x14ac:dyDescent="0.3">
      <c r="A1236">
        <v>1212</v>
      </c>
      <c r="B1236">
        <v>2.2505882107153846E-2</v>
      </c>
      <c r="C1236">
        <v>-2.2505882107153846E-2</v>
      </c>
      <c r="D1236">
        <v>-0.10780542085164675</v>
      </c>
    </row>
    <row r="1237" spans="1:4" x14ac:dyDescent="0.3">
      <c r="A1237">
        <v>1213</v>
      </c>
      <c r="B1237">
        <v>0.12993844266462456</v>
      </c>
      <c r="C1237">
        <v>0.87006155733537538</v>
      </c>
      <c r="D1237">
        <v>4.1676816713424607</v>
      </c>
    </row>
    <row r="1238" spans="1:4" x14ac:dyDescent="0.3">
      <c r="A1238">
        <v>1214</v>
      </c>
      <c r="B1238">
        <v>-4.8773286332281077E-2</v>
      </c>
      <c r="C1238">
        <v>4.8773286332281077E-2</v>
      </c>
      <c r="D1238">
        <v>0.23362890795993671</v>
      </c>
    </row>
    <row r="1239" spans="1:4" x14ac:dyDescent="0.3">
      <c r="A1239">
        <v>1215</v>
      </c>
      <c r="B1239">
        <v>3.8854315235464607E-2</v>
      </c>
      <c r="C1239">
        <v>-3.8854315235464607E-2</v>
      </c>
      <c r="D1239">
        <v>-0.18611604672586315</v>
      </c>
    </row>
    <row r="1240" spans="1:4" x14ac:dyDescent="0.3">
      <c r="A1240">
        <v>1216</v>
      </c>
      <c r="B1240">
        <v>4.8196277023070763E-2</v>
      </c>
      <c r="C1240">
        <v>-4.8196277023070763E-2</v>
      </c>
      <c r="D1240">
        <v>-0.23086497579684398</v>
      </c>
    </row>
    <row r="1241" spans="1:4" x14ac:dyDescent="0.3">
      <c r="A1241">
        <v>1217</v>
      </c>
      <c r="B1241">
        <v>-2.1868436383975363E-2</v>
      </c>
      <c r="C1241">
        <v>2.1868436383975363E-2</v>
      </c>
      <c r="D1241">
        <v>0.104751992235512</v>
      </c>
    </row>
    <row r="1242" spans="1:4" x14ac:dyDescent="0.3">
      <c r="A1242">
        <v>1218</v>
      </c>
      <c r="B1242">
        <v>0.1065835381956092</v>
      </c>
      <c r="C1242">
        <v>-0.1065835381956092</v>
      </c>
      <c r="D1242">
        <v>-0.510545782490474</v>
      </c>
    </row>
    <row r="1243" spans="1:4" x14ac:dyDescent="0.3">
      <c r="A1243">
        <v>1219</v>
      </c>
      <c r="B1243">
        <v>5.2867257916873828E-2</v>
      </c>
      <c r="C1243">
        <v>-5.2867257916873828E-2</v>
      </c>
      <c r="D1243">
        <v>-0.25323944033233431</v>
      </c>
    </row>
    <row r="1244" spans="1:4" x14ac:dyDescent="0.3">
      <c r="A1244">
        <v>1220</v>
      </c>
      <c r="B1244">
        <v>-4.8025929389272581E-2</v>
      </c>
      <c r="C1244">
        <v>4.8025929389272581E-2</v>
      </c>
      <c r="D1244">
        <v>0.23004899363425824</v>
      </c>
    </row>
    <row r="1245" spans="1:4" x14ac:dyDescent="0.3">
      <c r="A1245">
        <v>1221</v>
      </c>
      <c r="B1245">
        <v>5.5202748363775367E-2</v>
      </c>
      <c r="C1245">
        <v>-5.5202748363775367E-2</v>
      </c>
      <c r="D1245">
        <v>-0.26442667260007952</v>
      </c>
    </row>
    <row r="1246" spans="1:4" x14ac:dyDescent="0.3">
      <c r="A1246">
        <v>1222</v>
      </c>
      <c r="B1246">
        <v>6.2209219704479984E-2</v>
      </c>
      <c r="C1246">
        <v>-6.2209219704479984E-2</v>
      </c>
      <c r="D1246">
        <v>-0.29798836940331513</v>
      </c>
    </row>
    <row r="1247" spans="1:4" x14ac:dyDescent="0.3">
      <c r="A1247">
        <v>1223</v>
      </c>
      <c r="B1247">
        <v>-4.5223340852990741E-2</v>
      </c>
      <c r="C1247">
        <v>4.5223340852990741E-2</v>
      </c>
      <c r="D1247">
        <v>0.21662431491296402</v>
      </c>
    </row>
    <row r="1248" spans="1:4" x14ac:dyDescent="0.3">
      <c r="A1248">
        <v>1224</v>
      </c>
      <c r="B1248">
        <v>-3.1845128087630639E-3</v>
      </c>
      <c r="C1248">
        <v>3.1845128087630639E-3</v>
      </c>
      <c r="D1248">
        <v>1.5254134093550418E-2</v>
      </c>
    </row>
    <row r="1249" spans="1:4" x14ac:dyDescent="0.3">
      <c r="A1249">
        <v>1225</v>
      </c>
      <c r="B1249">
        <v>2.9512353447858464E-2</v>
      </c>
      <c r="C1249">
        <v>-2.9512353447858464E-2</v>
      </c>
      <c r="D1249">
        <v>-0.14136711765488238</v>
      </c>
    </row>
    <row r="1250" spans="1:4" x14ac:dyDescent="0.3">
      <c r="A1250">
        <v>1226</v>
      </c>
      <c r="B1250">
        <v>5.7538238810676906E-2</v>
      </c>
      <c r="C1250">
        <v>-5.7538238810676906E-2</v>
      </c>
      <c r="D1250">
        <v>-0.27561390486782472</v>
      </c>
    </row>
    <row r="1251" spans="1:4" x14ac:dyDescent="0.3">
      <c r="A1251">
        <v>1227</v>
      </c>
      <c r="B1251">
        <v>6.6880200598283063E-2</v>
      </c>
      <c r="C1251">
        <v>-6.6880200598283063E-2</v>
      </c>
      <c r="D1251">
        <v>-0.32036283393880555</v>
      </c>
    </row>
    <row r="1252" spans="1:4" x14ac:dyDescent="0.3">
      <c r="A1252">
        <v>1228</v>
      </c>
      <c r="B1252">
        <v>-4.0552359959187663E-2</v>
      </c>
      <c r="C1252">
        <v>4.0552359959187663E-2</v>
      </c>
      <c r="D1252">
        <v>0.19424985037747361</v>
      </c>
    </row>
    <row r="1253" spans="1:4" x14ac:dyDescent="0.3">
      <c r="A1253">
        <v>1229</v>
      </c>
      <c r="B1253">
        <v>8.089314327969227E-2</v>
      </c>
      <c r="C1253">
        <v>-8.089314327969227E-2</v>
      </c>
      <c r="D1253">
        <v>-0.38748622754527667</v>
      </c>
    </row>
    <row r="1254" spans="1:4" x14ac:dyDescent="0.3">
      <c r="A1254">
        <v>1230</v>
      </c>
      <c r="B1254">
        <v>0.11125451908941228</v>
      </c>
      <c r="C1254">
        <v>0.88874548091058769</v>
      </c>
      <c r="D1254">
        <v>4.2571795294844224</v>
      </c>
    </row>
    <row r="1255" spans="1:4" x14ac:dyDescent="0.3">
      <c r="A1255">
        <v>1231</v>
      </c>
      <c r="B1255">
        <v>9.2570595514199966E-2</v>
      </c>
      <c r="C1255">
        <v>-9.2570595514199966E-2</v>
      </c>
      <c r="D1255">
        <v>-0.44342238888400271</v>
      </c>
    </row>
    <row r="1256" spans="1:4" x14ac:dyDescent="0.3">
      <c r="A1256">
        <v>1232</v>
      </c>
      <c r="B1256">
        <v>0.12993844266462456</v>
      </c>
      <c r="C1256">
        <v>0.87006155733537538</v>
      </c>
      <c r="D1256">
        <v>4.1676816713424607</v>
      </c>
    </row>
    <row r="1257" spans="1:4" x14ac:dyDescent="0.3">
      <c r="A1257">
        <v>1233</v>
      </c>
      <c r="B1257">
        <v>9.2570595514199966E-2</v>
      </c>
      <c r="C1257">
        <v>-9.2570595514199966E-2</v>
      </c>
      <c r="D1257">
        <v>-0.44342238888400271</v>
      </c>
    </row>
    <row r="1258" spans="1:4" x14ac:dyDescent="0.3">
      <c r="A1258">
        <v>1234</v>
      </c>
      <c r="B1258">
        <v>-4.0552359959187663E-2</v>
      </c>
      <c r="C1258">
        <v>4.0552359959187663E-2</v>
      </c>
      <c r="D1258">
        <v>0.19424985037747361</v>
      </c>
    </row>
    <row r="1259" spans="1:4" x14ac:dyDescent="0.3">
      <c r="A1259">
        <v>1235</v>
      </c>
      <c r="B1259">
        <v>7.388667193898768E-2</v>
      </c>
      <c r="C1259">
        <v>-7.388667193898768E-2</v>
      </c>
      <c r="D1259">
        <v>-0.35392453074204117</v>
      </c>
    </row>
    <row r="1260" spans="1:4" x14ac:dyDescent="0.3">
      <c r="A1260">
        <v>1236</v>
      </c>
      <c r="B1260">
        <v>4.5860786576169224E-2</v>
      </c>
      <c r="C1260">
        <v>-4.5860786576169224E-2</v>
      </c>
      <c r="D1260">
        <v>-0.21967774352909877</v>
      </c>
    </row>
    <row r="1261" spans="1:4" x14ac:dyDescent="0.3">
      <c r="A1261">
        <v>1237</v>
      </c>
      <c r="B1261">
        <v>4.1189805682366146E-2</v>
      </c>
      <c r="C1261">
        <v>-4.1189805682366146E-2</v>
      </c>
      <c r="D1261">
        <v>-0.19730327899360836</v>
      </c>
    </row>
    <row r="1262" spans="1:4" x14ac:dyDescent="0.3">
      <c r="A1262">
        <v>1238</v>
      </c>
      <c r="B1262">
        <v>0.10891902864251074</v>
      </c>
      <c r="C1262">
        <v>-0.10891902864251074</v>
      </c>
      <c r="D1262">
        <v>-0.5217330147582192</v>
      </c>
    </row>
    <row r="1263" spans="1:4" x14ac:dyDescent="0.3">
      <c r="A1263">
        <v>1239</v>
      </c>
      <c r="B1263">
        <v>6.9215691045184602E-2</v>
      </c>
      <c r="C1263">
        <v>-6.9215691045184602E-2</v>
      </c>
      <c r="D1263">
        <v>-0.33155006620655075</v>
      </c>
    </row>
    <row r="1264" spans="1:4" x14ac:dyDescent="0.3">
      <c r="A1264">
        <v>1240</v>
      </c>
      <c r="B1264">
        <v>1.4864680850400075E-3</v>
      </c>
      <c r="C1264">
        <v>-1.4864680850400075E-3</v>
      </c>
      <c r="D1264">
        <v>-7.1203304419399632E-3</v>
      </c>
    </row>
    <row r="1265" spans="1:4" x14ac:dyDescent="0.3">
      <c r="A1265">
        <v>1241</v>
      </c>
      <c r="B1265">
        <v>4.1189805682366146E-2</v>
      </c>
      <c r="C1265">
        <v>-4.1189805682366146E-2</v>
      </c>
      <c r="D1265">
        <v>-0.19730327899360836</v>
      </c>
    </row>
    <row r="1266" spans="1:4" x14ac:dyDescent="0.3">
      <c r="A1266">
        <v>1242</v>
      </c>
      <c r="B1266">
        <v>7.1551181492086127E-2</v>
      </c>
      <c r="C1266">
        <v>-7.1551181492086127E-2</v>
      </c>
      <c r="D1266">
        <v>-0.3427372984742959</v>
      </c>
    </row>
    <row r="1267" spans="1:4" x14ac:dyDescent="0.3">
      <c r="A1267">
        <v>1243</v>
      </c>
      <c r="B1267">
        <v>-1.0190984149467675E-2</v>
      </c>
      <c r="C1267">
        <v>1.0190984149467675E-2</v>
      </c>
      <c r="D1267">
        <v>4.8815830896786004E-2</v>
      </c>
    </row>
    <row r="1268" spans="1:4" x14ac:dyDescent="0.3">
      <c r="A1268">
        <v>1244</v>
      </c>
      <c r="B1268">
        <v>3.8854315235464607E-2</v>
      </c>
      <c r="C1268">
        <v>-3.8854315235464607E-2</v>
      </c>
      <c r="D1268">
        <v>-0.18611604672586315</v>
      </c>
    </row>
    <row r="1269" spans="1:4" x14ac:dyDescent="0.3">
      <c r="A1269">
        <v>1245</v>
      </c>
      <c r="B1269">
        <v>0.1322739331115261</v>
      </c>
      <c r="C1269">
        <v>-0.1322739331115261</v>
      </c>
      <c r="D1269">
        <v>-0.63360533743567105</v>
      </c>
    </row>
    <row r="1270" spans="1:4" x14ac:dyDescent="0.3">
      <c r="A1270">
        <v>1246</v>
      </c>
      <c r="B1270">
        <v>0.12993844266462456</v>
      </c>
      <c r="C1270">
        <v>-0.12993844266462456</v>
      </c>
      <c r="D1270">
        <v>-0.62241810516792584</v>
      </c>
    </row>
    <row r="1271" spans="1:4" x14ac:dyDescent="0.3">
      <c r="A1271">
        <v>1247</v>
      </c>
      <c r="B1271">
        <v>3.6518824788563067E-2</v>
      </c>
      <c r="C1271">
        <v>-3.6518824788563067E-2</v>
      </c>
      <c r="D1271">
        <v>-0.17492881445811792</v>
      </c>
    </row>
    <row r="1272" spans="1:4" x14ac:dyDescent="0.3">
      <c r="A1272">
        <v>1248</v>
      </c>
      <c r="B1272">
        <v>-5.5200032556646031E-3</v>
      </c>
      <c r="C1272">
        <v>5.5200032556646031E-3</v>
      </c>
      <c r="D1272">
        <v>2.6441366361295626E-2</v>
      </c>
    </row>
    <row r="1273" spans="1:4" x14ac:dyDescent="0.3">
      <c r="A1273">
        <v>1249</v>
      </c>
      <c r="B1273">
        <v>5.0531767469972289E-2</v>
      </c>
      <c r="C1273">
        <v>-5.0531767469972289E-2</v>
      </c>
      <c r="D1273">
        <v>-0.2420522080645891</v>
      </c>
    </row>
    <row r="1274" spans="1:4" x14ac:dyDescent="0.3">
      <c r="A1274">
        <v>1250</v>
      </c>
      <c r="B1274">
        <v>7.8557652832790731E-2</v>
      </c>
      <c r="C1274">
        <v>-7.8557652832790731E-2</v>
      </c>
      <c r="D1274">
        <v>-0.37629899527753147</v>
      </c>
    </row>
    <row r="1275" spans="1:4" x14ac:dyDescent="0.3">
      <c r="A1275">
        <v>1251</v>
      </c>
      <c r="B1275">
        <v>-4.5223340852990741E-2</v>
      </c>
      <c r="C1275">
        <v>4.5223340852990741E-2</v>
      </c>
      <c r="D1275">
        <v>0.21662431491296402</v>
      </c>
    </row>
    <row r="1276" spans="1:4" x14ac:dyDescent="0.3">
      <c r="A1276">
        <v>1252</v>
      </c>
      <c r="B1276">
        <v>5.9873729257578445E-2</v>
      </c>
      <c r="C1276">
        <v>-5.9873729257578445E-2</v>
      </c>
      <c r="D1276">
        <v>-0.28680113713556993</v>
      </c>
    </row>
    <row r="1277" spans="1:4" x14ac:dyDescent="0.3">
      <c r="A1277">
        <v>1253</v>
      </c>
      <c r="B1277">
        <v>0.11592549998321536</v>
      </c>
      <c r="C1277">
        <v>0.88407450001678467</v>
      </c>
      <c r="D1277">
        <v>4.2348050649489322</v>
      </c>
    </row>
    <row r="1278" spans="1:4" x14ac:dyDescent="0.3">
      <c r="A1278">
        <v>1254</v>
      </c>
      <c r="B1278">
        <v>-8.4902236186153168E-4</v>
      </c>
      <c r="C1278">
        <v>8.4902236186153168E-4</v>
      </c>
      <c r="D1278">
        <v>4.066901825805244E-3</v>
      </c>
    </row>
    <row r="1279" spans="1:4" x14ac:dyDescent="0.3">
      <c r="A1279">
        <v>1255</v>
      </c>
      <c r="B1279">
        <v>3.8854315235464607E-2</v>
      </c>
      <c r="C1279">
        <v>-3.8854315235464607E-2</v>
      </c>
      <c r="D1279">
        <v>-0.18611604672586315</v>
      </c>
    </row>
    <row r="1280" spans="1:4" x14ac:dyDescent="0.3">
      <c r="A1280">
        <v>1256</v>
      </c>
      <c r="B1280">
        <v>1.7834901213350768E-2</v>
      </c>
      <c r="C1280">
        <v>-1.7834901213350768E-2</v>
      </c>
      <c r="D1280">
        <v>-8.543095631615634E-2</v>
      </c>
    </row>
    <row r="1281" spans="1:4" x14ac:dyDescent="0.3">
      <c r="A1281">
        <v>1257</v>
      </c>
      <c r="B1281">
        <v>4.5860786576169224E-2</v>
      </c>
      <c r="C1281">
        <v>-4.5860786576169224E-2</v>
      </c>
      <c r="D1281">
        <v>-0.21967774352909877</v>
      </c>
    </row>
    <row r="1282" spans="1:4" x14ac:dyDescent="0.3">
      <c r="A1282">
        <v>1258</v>
      </c>
      <c r="B1282">
        <v>0.12293197132391995</v>
      </c>
      <c r="C1282">
        <v>-0.12293197132391995</v>
      </c>
      <c r="D1282">
        <v>-0.58885640836469022</v>
      </c>
    </row>
    <row r="1283" spans="1:4" x14ac:dyDescent="0.3">
      <c r="A1283">
        <v>1259</v>
      </c>
      <c r="B1283">
        <v>7.1551181492086127E-2</v>
      </c>
      <c r="C1283">
        <v>-7.1551181492086127E-2</v>
      </c>
      <c r="D1283">
        <v>-0.3427372984742959</v>
      </c>
    </row>
    <row r="1284" spans="1:4" x14ac:dyDescent="0.3">
      <c r="A1284">
        <v>1260</v>
      </c>
      <c r="B1284">
        <v>2.2505882107153846E-2</v>
      </c>
      <c r="C1284">
        <v>-2.2505882107153846E-2</v>
      </c>
      <c r="D1284">
        <v>-0.10780542085164675</v>
      </c>
    </row>
    <row r="1285" spans="1:4" x14ac:dyDescent="0.3">
      <c r="A1285">
        <v>1261</v>
      </c>
      <c r="B1285">
        <v>9.9577066854904583E-2</v>
      </c>
      <c r="C1285">
        <v>-9.9577066854904583E-2</v>
      </c>
      <c r="D1285">
        <v>-0.47698408568723832</v>
      </c>
    </row>
    <row r="1286" spans="1:4" x14ac:dyDescent="0.3">
      <c r="A1286">
        <v>1262</v>
      </c>
      <c r="B1286">
        <v>7.8557652832790731E-2</v>
      </c>
      <c r="C1286">
        <v>-7.8557652832790731E-2</v>
      </c>
      <c r="D1286">
        <v>-0.37629899527753147</v>
      </c>
    </row>
    <row r="1287" spans="1:4" x14ac:dyDescent="0.3">
      <c r="A1287">
        <v>1263</v>
      </c>
      <c r="B1287">
        <v>1.7834901213350768E-2</v>
      </c>
      <c r="C1287">
        <v>-1.7834901213350768E-2</v>
      </c>
      <c r="D1287">
        <v>-8.543095631615634E-2</v>
      </c>
    </row>
    <row r="1288" spans="1:4" x14ac:dyDescent="0.3">
      <c r="A1288">
        <v>1264</v>
      </c>
      <c r="B1288">
        <v>-4.9520643275289572E-2</v>
      </c>
      <c r="C1288">
        <v>4.9520643275289572E-2</v>
      </c>
      <c r="D1288">
        <v>0.23720882228561518</v>
      </c>
    </row>
    <row r="1289" spans="1:4" x14ac:dyDescent="0.3">
      <c r="A1289">
        <v>1265</v>
      </c>
      <c r="B1289">
        <v>6.4544710151381524E-2</v>
      </c>
      <c r="C1289">
        <v>-6.4544710151381524E-2</v>
      </c>
      <c r="D1289">
        <v>-0.30917560167106034</v>
      </c>
    </row>
    <row r="1290" spans="1:4" x14ac:dyDescent="0.3">
      <c r="A1290">
        <v>1266</v>
      </c>
      <c r="B1290">
        <v>6.2209219704479984E-2</v>
      </c>
      <c r="C1290">
        <v>-6.2209219704479984E-2</v>
      </c>
      <c r="D1290">
        <v>-0.29798836940331513</v>
      </c>
    </row>
    <row r="1291" spans="1:4" x14ac:dyDescent="0.3">
      <c r="A1291">
        <v>1267</v>
      </c>
      <c r="B1291">
        <v>-8.4902236186153168E-4</v>
      </c>
      <c r="C1291">
        <v>8.4902236186153168E-4</v>
      </c>
      <c r="D1291">
        <v>4.066901825805244E-3</v>
      </c>
    </row>
    <row r="1292" spans="1:4" x14ac:dyDescent="0.3">
      <c r="A1292">
        <v>1268</v>
      </c>
      <c r="B1292">
        <v>-1.2526474596369214E-2</v>
      </c>
      <c r="C1292">
        <v>1.2526474596369214E-2</v>
      </c>
      <c r="D1292">
        <v>6.000306316453121E-2</v>
      </c>
    </row>
    <row r="1293" spans="1:4" x14ac:dyDescent="0.3">
      <c r="A1293">
        <v>1269</v>
      </c>
      <c r="B1293">
        <v>6.2209219704479984E-2</v>
      </c>
      <c r="C1293">
        <v>-6.2209219704479984E-2</v>
      </c>
      <c r="D1293">
        <v>-0.29798836940331513</v>
      </c>
    </row>
    <row r="1294" spans="1:4" x14ac:dyDescent="0.3">
      <c r="A1294">
        <v>1270</v>
      </c>
      <c r="B1294">
        <v>8.492939425744625E-3</v>
      </c>
      <c r="C1294">
        <v>-8.492939425744625E-3</v>
      </c>
      <c r="D1294">
        <v>-4.0682027245175584E-2</v>
      </c>
    </row>
    <row r="1295" spans="1:4" x14ac:dyDescent="0.3">
      <c r="A1295">
        <v>1271</v>
      </c>
      <c r="B1295">
        <v>4.8196277023070763E-2</v>
      </c>
      <c r="C1295">
        <v>-4.8196277023070763E-2</v>
      </c>
      <c r="D1295">
        <v>-0.23086497579684398</v>
      </c>
    </row>
    <row r="1296" spans="1:4" x14ac:dyDescent="0.3">
      <c r="A1296">
        <v>1272</v>
      </c>
      <c r="B1296">
        <v>3.1847843894760003E-2</v>
      </c>
      <c r="C1296">
        <v>-3.1847843894760003E-2</v>
      </c>
      <c r="D1296">
        <v>-0.15255434992262759</v>
      </c>
    </row>
    <row r="1297" spans="1:4" x14ac:dyDescent="0.3">
      <c r="A1297">
        <v>1273</v>
      </c>
      <c r="B1297">
        <v>9.4906085961101505E-2</v>
      </c>
      <c r="C1297">
        <v>-9.4906085961101505E-2</v>
      </c>
      <c r="D1297">
        <v>-0.45460962115174791</v>
      </c>
    </row>
    <row r="1298" spans="1:4" x14ac:dyDescent="0.3">
      <c r="A1298">
        <v>1274</v>
      </c>
      <c r="B1298">
        <v>0.1322739331115261</v>
      </c>
      <c r="C1298">
        <v>-0.1322739331115261</v>
      </c>
      <c r="D1298">
        <v>-0.63360533743567105</v>
      </c>
    </row>
    <row r="1299" spans="1:4" x14ac:dyDescent="0.3">
      <c r="A1299">
        <v>1275</v>
      </c>
      <c r="B1299">
        <v>-5.5200032556646031E-3</v>
      </c>
      <c r="C1299">
        <v>5.5200032556646031E-3</v>
      </c>
      <c r="D1299">
        <v>2.6441366361295626E-2</v>
      </c>
    </row>
    <row r="1300" spans="1:4" x14ac:dyDescent="0.3">
      <c r="A1300">
        <v>1276</v>
      </c>
      <c r="B1300">
        <v>8.089314327969227E-2</v>
      </c>
      <c r="C1300">
        <v>0.91910685672030779</v>
      </c>
      <c r="D1300">
        <v>4.4026135489651104</v>
      </c>
    </row>
    <row r="1301" spans="1:4" x14ac:dyDescent="0.3">
      <c r="A1301">
        <v>1277</v>
      </c>
      <c r="B1301">
        <v>6.2209219704479984E-2</v>
      </c>
      <c r="C1301">
        <v>-6.2209219704479984E-2</v>
      </c>
      <c r="D1301">
        <v>-0.29798836940331513</v>
      </c>
    </row>
    <row r="1302" spans="1:4" x14ac:dyDescent="0.3">
      <c r="A1302">
        <v>1278</v>
      </c>
      <c r="B1302">
        <v>2.0170391660252307E-2</v>
      </c>
      <c r="C1302">
        <v>-2.0170391660252307E-2</v>
      </c>
      <c r="D1302">
        <v>-9.6618188583901546E-2</v>
      </c>
    </row>
    <row r="1303" spans="1:4" x14ac:dyDescent="0.3">
      <c r="A1303">
        <v>1279</v>
      </c>
      <c r="B1303">
        <v>4.3525296129267685E-2</v>
      </c>
      <c r="C1303">
        <v>-4.3525296129267685E-2</v>
      </c>
      <c r="D1303">
        <v>-0.20849051126135357</v>
      </c>
    </row>
    <row r="1304" spans="1:4" x14ac:dyDescent="0.3">
      <c r="A1304">
        <v>1280</v>
      </c>
      <c r="B1304">
        <v>6.4544710151381524E-2</v>
      </c>
      <c r="C1304">
        <v>-6.4544710151381524E-2</v>
      </c>
      <c r="D1304">
        <v>-0.30917560167106034</v>
      </c>
    </row>
    <row r="1305" spans="1:4" x14ac:dyDescent="0.3">
      <c r="A1305">
        <v>1281</v>
      </c>
      <c r="B1305">
        <v>9.0235105067298427E-2</v>
      </c>
      <c r="C1305">
        <v>-9.0235105067298427E-2</v>
      </c>
      <c r="D1305">
        <v>-0.4322351566162575</v>
      </c>
    </row>
    <row r="1306" spans="1:4" x14ac:dyDescent="0.3">
      <c r="A1306">
        <v>1282</v>
      </c>
      <c r="B1306">
        <v>9.2570595514199966E-2</v>
      </c>
      <c r="C1306">
        <v>-9.2570595514199966E-2</v>
      </c>
      <c r="D1306">
        <v>-0.44342238888400271</v>
      </c>
    </row>
    <row r="1307" spans="1:4" x14ac:dyDescent="0.3">
      <c r="A1307">
        <v>1283</v>
      </c>
      <c r="B1307">
        <v>7.388667193898768E-2</v>
      </c>
      <c r="C1307">
        <v>-7.388667193898768E-2</v>
      </c>
      <c r="D1307">
        <v>-0.35392453074204117</v>
      </c>
    </row>
    <row r="1308" spans="1:4" x14ac:dyDescent="0.3">
      <c r="A1308">
        <v>1284</v>
      </c>
      <c r="B1308">
        <v>0.13694491400532918</v>
      </c>
      <c r="C1308">
        <v>-0.13694491400532918</v>
      </c>
      <c r="D1308">
        <v>-0.65597980197116146</v>
      </c>
    </row>
    <row r="1309" spans="1:4" x14ac:dyDescent="0.3">
      <c r="A1309">
        <v>1285</v>
      </c>
      <c r="B1309">
        <v>1.7834901213350768E-2</v>
      </c>
      <c r="C1309">
        <v>-1.7834901213350768E-2</v>
      </c>
      <c r="D1309">
        <v>-8.543095631615634E-2</v>
      </c>
    </row>
    <row r="1310" spans="1:4" x14ac:dyDescent="0.3">
      <c r="A1310">
        <v>1286</v>
      </c>
      <c r="B1310">
        <v>3.6518824788563067E-2</v>
      </c>
      <c r="C1310">
        <v>-3.6518824788563067E-2</v>
      </c>
      <c r="D1310">
        <v>-0.17492881445811792</v>
      </c>
    </row>
    <row r="1311" spans="1:4" x14ac:dyDescent="0.3">
      <c r="A1311">
        <v>1287</v>
      </c>
      <c r="B1311">
        <v>5.9873729257578445E-2</v>
      </c>
      <c r="C1311">
        <v>-5.9873729257578445E-2</v>
      </c>
      <c r="D1311">
        <v>-0.28680113713556993</v>
      </c>
    </row>
    <row r="1312" spans="1:4" x14ac:dyDescent="0.3">
      <c r="A1312">
        <v>1288</v>
      </c>
      <c r="B1312">
        <v>-4.9520643275289572E-2</v>
      </c>
      <c r="C1312">
        <v>4.9520643275289572E-2</v>
      </c>
      <c r="D1312">
        <v>0.23720882228561518</v>
      </c>
    </row>
    <row r="1313" spans="1:4" x14ac:dyDescent="0.3">
      <c r="A1313">
        <v>1289</v>
      </c>
      <c r="B1313">
        <v>1.3163920319547689E-2</v>
      </c>
      <c r="C1313">
        <v>-1.3163920319547689E-2</v>
      </c>
      <c r="D1313">
        <v>-6.3056491780665927E-2</v>
      </c>
    </row>
    <row r="1314" spans="1:4" x14ac:dyDescent="0.3">
      <c r="A1314">
        <v>1290</v>
      </c>
      <c r="B1314">
        <v>6.1574489788430858E-3</v>
      </c>
      <c r="C1314">
        <v>-6.1574489788430858E-3</v>
      </c>
      <c r="D1314">
        <v>-2.9494794977430377E-2</v>
      </c>
    </row>
    <row r="1315" spans="1:4" x14ac:dyDescent="0.3">
      <c r="A1315">
        <v>1291</v>
      </c>
      <c r="B1315">
        <v>3.8219585319415467E-3</v>
      </c>
      <c r="C1315">
        <v>-3.8219585319415467E-3</v>
      </c>
      <c r="D1315">
        <v>-1.8307562709685171E-2</v>
      </c>
    </row>
    <row r="1316" spans="1:4" x14ac:dyDescent="0.3">
      <c r="A1316">
        <v>1292</v>
      </c>
      <c r="B1316">
        <v>2.4841372554055385E-2</v>
      </c>
      <c r="C1316">
        <v>-2.4841372554055385E-2</v>
      </c>
      <c r="D1316">
        <v>-0.11899265311939197</v>
      </c>
    </row>
    <row r="1317" spans="1:4" x14ac:dyDescent="0.3">
      <c r="A1317">
        <v>1293</v>
      </c>
      <c r="B1317">
        <v>0.10191255730180612</v>
      </c>
      <c r="C1317">
        <v>-0.10191255730180612</v>
      </c>
      <c r="D1317">
        <v>-0.48817131795498353</v>
      </c>
    </row>
    <row r="1318" spans="1:4" x14ac:dyDescent="0.3">
      <c r="A1318">
        <v>1294</v>
      </c>
      <c r="B1318">
        <v>8.3228633726593809E-2</v>
      </c>
      <c r="C1318">
        <v>-8.3228633726593809E-2</v>
      </c>
      <c r="D1318">
        <v>-0.39867345981302188</v>
      </c>
    </row>
    <row r="1319" spans="1:4" x14ac:dyDescent="0.3">
      <c r="A1319">
        <v>1295</v>
      </c>
      <c r="B1319">
        <v>2.7176863000956925E-2</v>
      </c>
      <c r="C1319">
        <v>-2.7176863000956925E-2</v>
      </c>
      <c r="D1319">
        <v>-0.13017988538713718</v>
      </c>
    </row>
    <row r="1320" spans="1:4" x14ac:dyDescent="0.3">
      <c r="A1320">
        <v>1296</v>
      </c>
      <c r="B1320">
        <v>-2.1868436383975363E-2</v>
      </c>
      <c r="C1320">
        <v>2.1868436383975363E-2</v>
      </c>
      <c r="D1320">
        <v>0.104751992235512</v>
      </c>
    </row>
    <row r="1321" spans="1:4" x14ac:dyDescent="0.3">
      <c r="A1321">
        <v>1297</v>
      </c>
      <c r="B1321">
        <v>7.1551181492086127E-2</v>
      </c>
      <c r="C1321">
        <v>-7.1551181492086127E-2</v>
      </c>
      <c r="D1321">
        <v>-0.3427372984742959</v>
      </c>
    </row>
    <row r="1322" spans="1:4" x14ac:dyDescent="0.3">
      <c r="A1322">
        <v>1298</v>
      </c>
      <c r="B1322">
        <v>9.2570595514199966E-2</v>
      </c>
      <c r="C1322">
        <v>-9.2570595514199966E-2</v>
      </c>
      <c r="D1322">
        <v>-0.44342238888400271</v>
      </c>
    </row>
    <row r="1323" spans="1:4" x14ac:dyDescent="0.3">
      <c r="A1323">
        <v>1299</v>
      </c>
      <c r="B1323">
        <v>0.11125451908941228</v>
      </c>
      <c r="C1323">
        <v>-0.11125451908941228</v>
      </c>
      <c r="D1323">
        <v>-0.53292024702596441</v>
      </c>
    </row>
    <row r="1324" spans="1:4" x14ac:dyDescent="0.3">
      <c r="A1324">
        <v>1300</v>
      </c>
      <c r="B1324">
        <v>6.9215691045184602E-2</v>
      </c>
      <c r="C1324">
        <v>-6.9215691045184602E-2</v>
      </c>
      <c r="D1324">
        <v>-0.33155006620655075</v>
      </c>
    </row>
    <row r="1325" spans="1:4" x14ac:dyDescent="0.3">
      <c r="A1325">
        <v>1301</v>
      </c>
      <c r="B1325">
        <v>-3.8216869512286131E-2</v>
      </c>
      <c r="C1325">
        <v>3.8216869512286131E-2</v>
      </c>
      <c r="D1325">
        <v>0.18306261810972843</v>
      </c>
    </row>
    <row r="1326" spans="1:4" x14ac:dyDescent="0.3">
      <c r="A1326">
        <v>1302</v>
      </c>
      <c r="B1326">
        <v>-2.4203926830876903E-2</v>
      </c>
      <c r="C1326">
        <v>2.4203926830876903E-2</v>
      </c>
      <c r="D1326">
        <v>0.11593922450325721</v>
      </c>
    </row>
    <row r="1327" spans="1:4" x14ac:dyDescent="0.3">
      <c r="A1327">
        <v>1303</v>
      </c>
      <c r="B1327">
        <v>6.2209219704479984E-2</v>
      </c>
      <c r="C1327">
        <v>-6.2209219704479984E-2</v>
      </c>
      <c r="D1327">
        <v>-0.29798836940331513</v>
      </c>
    </row>
    <row r="1328" spans="1:4" x14ac:dyDescent="0.3">
      <c r="A1328">
        <v>1304</v>
      </c>
      <c r="B1328">
        <v>-1.2526474596369214E-2</v>
      </c>
      <c r="C1328">
        <v>1.2526474596369214E-2</v>
      </c>
      <c r="D1328">
        <v>6.000306316453121E-2</v>
      </c>
    </row>
    <row r="1329" spans="1:4" x14ac:dyDescent="0.3">
      <c r="A1329">
        <v>1305</v>
      </c>
      <c r="B1329">
        <v>0.12760295221772303</v>
      </c>
      <c r="C1329">
        <v>-0.12760295221772303</v>
      </c>
      <c r="D1329">
        <v>-0.61123087290018063</v>
      </c>
    </row>
    <row r="1330" spans="1:4" x14ac:dyDescent="0.3">
      <c r="A1330">
        <v>1306</v>
      </c>
      <c r="B1330">
        <v>6.2209219704479984E-2</v>
      </c>
      <c r="C1330">
        <v>-6.2209219704479984E-2</v>
      </c>
      <c r="D1330">
        <v>-0.29798836940331513</v>
      </c>
    </row>
    <row r="1331" spans="1:4" x14ac:dyDescent="0.3">
      <c r="A1331">
        <v>1307</v>
      </c>
      <c r="B1331">
        <v>1.7834901213350768E-2</v>
      </c>
      <c r="C1331">
        <v>-1.7834901213350768E-2</v>
      </c>
      <c r="D1331">
        <v>-8.543095631615634E-2</v>
      </c>
    </row>
    <row r="1332" spans="1:4" x14ac:dyDescent="0.3">
      <c r="A1332">
        <v>1308</v>
      </c>
      <c r="B1332">
        <v>1.3163920319547689E-2</v>
      </c>
      <c r="C1332">
        <v>-1.3163920319547689E-2</v>
      </c>
      <c r="D1332">
        <v>-6.3056491780665927E-2</v>
      </c>
    </row>
    <row r="1333" spans="1:4" x14ac:dyDescent="0.3">
      <c r="A1333">
        <v>1309</v>
      </c>
      <c r="B1333">
        <v>7.388667193898768E-2</v>
      </c>
      <c r="C1333">
        <v>-7.388667193898768E-2</v>
      </c>
      <c r="D1333">
        <v>-0.35392453074204117</v>
      </c>
    </row>
    <row r="1334" spans="1:4" x14ac:dyDescent="0.3">
      <c r="A1334">
        <v>1310</v>
      </c>
      <c r="B1334">
        <v>9.2570595514199966E-2</v>
      </c>
      <c r="C1334">
        <v>-9.2570595514199966E-2</v>
      </c>
      <c r="D1334">
        <v>-0.44342238888400271</v>
      </c>
    </row>
    <row r="1335" spans="1:4" x14ac:dyDescent="0.3">
      <c r="A1335">
        <v>1311</v>
      </c>
      <c r="B1335">
        <v>-2.1868436383975363E-2</v>
      </c>
      <c r="C1335">
        <v>2.1868436383975363E-2</v>
      </c>
      <c r="D1335">
        <v>0.104751992235512</v>
      </c>
    </row>
    <row r="1336" spans="1:4" x14ac:dyDescent="0.3">
      <c r="A1336">
        <v>1312</v>
      </c>
      <c r="B1336">
        <v>8.3228633726593809E-2</v>
      </c>
      <c r="C1336">
        <v>-8.3228633726593809E-2</v>
      </c>
      <c r="D1336">
        <v>-0.39867345981302188</v>
      </c>
    </row>
    <row r="1337" spans="1:4" x14ac:dyDescent="0.3">
      <c r="A1337">
        <v>1313</v>
      </c>
      <c r="B1337">
        <v>7.8557652832790731E-2</v>
      </c>
      <c r="C1337">
        <v>-7.8557652832790731E-2</v>
      </c>
      <c r="D1337">
        <v>-0.37629899527753147</v>
      </c>
    </row>
    <row r="1338" spans="1:4" x14ac:dyDescent="0.3">
      <c r="A1338">
        <v>1314</v>
      </c>
      <c r="B1338">
        <v>-4.7558831299892274E-2</v>
      </c>
      <c r="C1338">
        <v>4.7558831299892274E-2</v>
      </c>
      <c r="D1338">
        <v>0.22781154718070917</v>
      </c>
    </row>
    <row r="1339" spans="1:4" x14ac:dyDescent="0.3">
      <c r="A1339">
        <v>1315</v>
      </c>
      <c r="B1339">
        <v>7.8557652832790731E-2</v>
      </c>
      <c r="C1339">
        <v>-7.8557652832790731E-2</v>
      </c>
      <c r="D1339">
        <v>-0.37629899527753147</v>
      </c>
    </row>
    <row r="1340" spans="1:4" x14ac:dyDescent="0.3">
      <c r="A1340">
        <v>1316</v>
      </c>
      <c r="B1340">
        <v>8.492939425744625E-3</v>
      </c>
      <c r="C1340">
        <v>-8.492939425744625E-3</v>
      </c>
      <c r="D1340">
        <v>-4.0682027245175584E-2</v>
      </c>
    </row>
    <row r="1341" spans="1:4" x14ac:dyDescent="0.3">
      <c r="A1341">
        <v>1317</v>
      </c>
      <c r="B1341">
        <v>7.8557652832790731E-2</v>
      </c>
      <c r="C1341">
        <v>-7.8557652832790731E-2</v>
      </c>
      <c r="D1341">
        <v>-0.37629899527753147</v>
      </c>
    </row>
    <row r="1342" spans="1:4" x14ac:dyDescent="0.3">
      <c r="A1342">
        <v>1318</v>
      </c>
      <c r="B1342">
        <v>0.10424804774870766</v>
      </c>
      <c r="C1342">
        <v>-0.10424804774870766</v>
      </c>
      <c r="D1342">
        <v>-0.49935855022272874</v>
      </c>
    </row>
    <row r="1343" spans="1:4" x14ac:dyDescent="0.3">
      <c r="A1343">
        <v>1319</v>
      </c>
      <c r="B1343">
        <v>8.089314327969227E-2</v>
      </c>
      <c r="C1343">
        <v>-8.089314327969227E-2</v>
      </c>
      <c r="D1343">
        <v>-0.38748622754527667</v>
      </c>
    </row>
    <row r="1344" spans="1:4" x14ac:dyDescent="0.3">
      <c r="A1344">
        <v>1320</v>
      </c>
      <c r="B1344">
        <v>4.1189805682366146E-2</v>
      </c>
      <c r="C1344">
        <v>-4.1189805682366146E-2</v>
      </c>
      <c r="D1344">
        <v>-0.19730327899360836</v>
      </c>
    </row>
    <row r="1345" spans="1:4" x14ac:dyDescent="0.3">
      <c r="A1345">
        <v>1321</v>
      </c>
      <c r="B1345">
        <v>5.2867257916873828E-2</v>
      </c>
      <c r="C1345">
        <v>-5.2867257916873828E-2</v>
      </c>
      <c r="D1345">
        <v>-0.25323944033233431</v>
      </c>
    </row>
    <row r="1346" spans="1:4" x14ac:dyDescent="0.3">
      <c r="A1346">
        <v>1322</v>
      </c>
      <c r="B1346">
        <v>1.0828429872646164E-2</v>
      </c>
      <c r="C1346">
        <v>-1.0828429872646164E-2</v>
      </c>
      <c r="D1346">
        <v>-5.186925951292079E-2</v>
      </c>
    </row>
    <row r="1347" spans="1:4" x14ac:dyDescent="0.3">
      <c r="A1347">
        <v>1323</v>
      </c>
      <c r="B1347">
        <v>-7.8554937025661423E-3</v>
      </c>
      <c r="C1347">
        <v>7.8554937025661423E-3</v>
      </c>
      <c r="D1347">
        <v>3.7628598629040833E-2</v>
      </c>
    </row>
    <row r="1348" spans="1:4" x14ac:dyDescent="0.3">
      <c r="A1348">
        <v>1324</v>
      </c>
      <c r="B1348">
        <v>5.7538238810676906E-2</v>
      </c>
      <c r="C1348">
        <v>-5.7538238810676906E-2</v>
      </c>
      <c r="D1348">
        <v>-0.27561390486782472</v>
      </c>
    </row>
    <row r="1349" spans="1:4" x14ac:dyDescent="0.3">
      <c r="A1349">
        <v>1325</v>
      </c>
      <c r="B1349">
        <v>4.3525296129267685E-2</v>
      </c>
      <c r="C1349">
        <v>-4.3525296129267685E-2</v>
      </c>
      <c r="D1349">
        <v>-0.20849051126135357</v>
      </c>
    </row>
    <row r="1350" spans="1:4" x14ac:dyDescent="0.3">
      <c r="A1350">
        <v>1326</v>
      </c>
      <c r="B1350">
        <v>2.9512353447858464E-2</v>
      </c>
      <c r="C1350">
        <v>-2.9512353447858464E-2</v>
      </c>
      <c r="D1350">
        <v>-0.14136711765488238</v>
      </c>
    </row>
    <row r="1351" spans="1:4" x14ac:dyDescent="0.3">
      <c r="A1351">
        <v>1327</v>
      </c>
      <c r="B1351">
        <v>2.0170391660252307E-2</v>
      </c>
      <c r="C1351">
        <v>-2.0170391660252307E-2</v>
      </c>
      <c r="D1351">
        <v>-9.6618188583901546E-2</v>
      </c>
    </row>
    <row r="1352" spans="1:4" x14ac:dyDescent="0.3">
      <c r="A1352">
        <v>1328</v>
      </c>
      <c r="B1352">
        <v>0.12526746177082149</v>
      </c>
      <c r="C1352">
        <v>0.87473253822917851</v>
      </c>
      <c r="D1352">
        <v>4.1900561358779518</v>
      </c>
    </row>
    <row r="1353" spans="1:4" x14ac:dyDescent="0.3">
      <c r="A1353">
        <v>1329</v>
      </c>
      <c r="B1353">
        <v>0.12993844266462456</v>
      </c>
      <c r="C1353">
        <v>-0.12993844266462456</v>
      </c>
      <c r="D1353">
        <v>-0.62241810516792584</v>
      </c>
    </row>
    <row r="1354" spans="1:4" x14ac:dyDescent="0.3">
      <c r="A1354">
        <v>1330</v>
      </c>
      <c r="B1354">
        <v>-4.2887850406089202E-2</v>
      </c>
      <c r="C1354">
        <v>4.2887850406089202E-2</v>
      </c>
      <c r="D1354">
        <v>0.20543708264521882</v>
      </c>
    </row>
    <row r="1355" spans="1:4" x14ac:dyDescent="0.3">
      <c r="A1355">
        <v>1331</v>
      </c>
      <c r="B1355">
        <v>7.388667193898768E-2</v>
      </c>
      <c r="C1355">
        <v>-7.388667193898768E-2</v>
      </c>
      <c r="D1355">
        <v>-0.35392453074204117</v>
      </c>
    </row>
    <row r="1356" spans="1:4" x14ac:dyDescent="0.3">
      <c r="A1356">
        <v>1332</v>
      </c>
      <c r="B1356">
        <v>0.12993844266462456</v>
      </c>
      <c r="C1356">
        <v>-0.12993844266462456</v>
      </c>
      <c r="D1356">
        <v>-0.62241810516792584</v>
      </c>
    </row>
    <row r="1357" spans="1:4" x14ac:dyDescent="0.3">
      <c r="A1357">
        <v>1333</v>
      </c>
      <c r="B1357">
        <v>5.0531767469972289E-2</v>
      </c>
      <c r="C1357">
        <v>-5.0531767469972289E-2</v>
      </c>
      <c r="D1357">
        <v>-0.2420522080645891</v>
      </c>
    </row>
    <row r="1358" spans="1:4" x14ac:dyDescent="0.3">
      <c r="A1358">
        <v>1334</v>
      </c>
      <c r="B1358">
        <v>0.13928040445223072</v>
      </c>
      <c r="C1358">
        <v>-0.13928040445223072</v>
      </c>
      <c r="D1358">
        <v>-0.66716703423890666</v>
      </c>
    </row>
    <row r="1359" spans="1:4" x14ac:dyDescent="0.3">
      <c r="A1359">
        <v>1335</v>
      </c>
      <c r="B1359">
        <v>0.12526746177082149</v>
      </c>
      <c r="C1359">
        <v>-0.12526746177082149</v>
      </c>
      <c r="D1359">
        <v>-0.60004364063243543</v>
      </c>
    </row>
    <row r="1360" spans="1:4" x14ac:dyDescent="0.3">
      <c r="A1360">
        <v>1336</v>
      </c>
      <c r="B1360">
        <v>-1.4861965043270753E-2</v>
      </c>
      <c r="C1360">
        <v>1.4861965043270753E-2</v>
      </c>
      <c r="D1360">
        <v>7.1190295432276424E-2</v>
      </c>
    </row>
    <row r="1361" spans="1:4" x14ac:dyDescent="0.3">
      <c r="A1361">
        <v>1337</v>
      </c>
      <c r="B1361">
        <v>-3.3545888618483052E-2</v>
      </c>
      <c r="C1361">
        <v>3.3545888618483052E-2</v>
      </c>
      <c r="D1361">
        <v>0.16068815357423802</v>
      </c>
    </row>
    <row r="1362" spans="1:4" x14ac:dyDescent="0.3">
      <c r="A1362">
        <v>1338</v>
      </c>
      <c r="B1362">
        <v>-2.6539417277778442E-2</v>
      </c>
      <c r="C1362">
        <v>2.6539417277778442E-2</v>
      </c>
      <c r="D1362">
        <v>0.12712645677100243</v>
      </c>
    </row>
    <row r="1363" spans="1:4" x14ac:dyDescent="0.3">
      <c r="A1363">
        <v>1339</v>
      </c>
      <c r="B1363">
        <v>0.11826099043011687</v>
      </c>
      <c r="C1363">
        <v>-0.11826099043011687</v>
      </c>
      <c r="D1363">
        <v>-0.56648194382919981</v>
      </c>
    </row>
    <row r="1364" spans="1:4" x14ac:dyDescent="0.3">
      <c r="A1364">
        <v>1340</v>
      </c>
      <c r="B1364">
        <v>5.0531767469972289E-2</v>
      </c>
      <c r="C1364">
        <v>-5.0531767469972289E-2</v>
      </c>
      <c r="D1364">
        <v>-0.2420522080645891</v>
      </c>
    </row>
    <row r="1365" spans="1:4" x14ac:dyDescent="0.3">
      <c r="A1365">
        <v>1341</v>
      </c>
      <c r="B1365">
        <v>5.9873729257578445E-2</v>
      </c>
      <c r="C1365">
        <v>-5.9873729257578445E-2</v>
      </c>
      <c r="D1365">
        <v>-0.28680113713556993</v>
      </c>
    </row>
    <row r="1366" spans="1:4" x14ac:dyDescent="0.3">
      <c r="A1366">
        <v>1342</v>
      </c>
      <c r="B1366">
        <v>-2.1868436383975363E-2</v>
      </c>
      <c r="C1366">
        <v>2.1868436383975363E-2</v>
      </c>
      <c r="D1366">
        <v>0.104751992235512</v>
      </c>
    </row>
    <row r="1367" spans="1:4" x14ac:dyDescent="0.3">
      <c r="A1367">
        <v>1343</v>
      </c>
      <c r="B1367">
        <v>4.3525296129267685E-2</v>
      </c>
      <c r="C1367">
        <v>-4.3525296129267685E-2</v>
      </c>
      <c r="D1367">
        <v>-0.20849051126135357</v>
      </c>
    </row>
    <row r="1368" spans="1:4" x14ac:dyDescent="0.3">
      <c r="A1368">
        <v>1344</v>
      </c>
      <c r="B1368">
        <v>1.3163920319547689E-2</v>
      </c>
      <c r="C1368">
        <v>-1.3163920319547689E-2</v>
      </c>
      <c r="D1368">
        <v>-6.3056491780665927E-2</v>
      </c>
    </row>
    <row r="1369" spans="1:4" x14ac:dyDescent="0.3">
      <c r="A1369">
        <v>1345</v>
      </c>
      <c r="B1369">
        <v>6.9215691045184602E-2</v>
      </c>
      <c r="C1369">
        <v>-6.9215691045184602E-2</v>
      </c>
      <c r="D1369">
        <v>-0.33155006620655075</v>
      </c>
    </row>
    <row r="1370" spans="1:4" x14ac:dyDescent="0.3">
      <c r="A1370">
        <v>1346</v>
      </c>
      <c r="B1370">
        <v>0.13460942355842764</v>
      </c>
      <c r="C1370">
        <v>-0.13460942355842764</v>
      </c>
      <c r="D1370">
        <v>-0.64479256970341625</v>
      </c>
    </row>
    <row r="1371" spans="1:4" x14ac:dyDescent="0.3">
      <c r="A1371">
        <v>1347</v>
      </c>
      <c r="B1371">
        <v>-5.5200032556646031E-3</v>
      </c>
      <c r="C1371">
        <v>5.5200032556646031E-3</v>
      </c>
      <c r="D1371">
        <v>2.6441366361295626E-2</v>
      </c>
    </row>
    <row r="1372" spans="1:4" x14ac:dyDescent="0.3">
      <c r="A1372">
        <v>1348</v>
      </c>
      <c r="B1372">
        <v>-5.5200032556646031E-3</v>
      </c>
      <c r="C1372">
        <v>5.5200032556646031E-3</v>
      </c>
      <c r="D1372">
        <v>2.6441366361295626E-2</v>
      </c>
    </row>
    <row r="1373" spans="1:4" x14ac:dyDescent="0.3">
      <c r="A1373">
        <v>1349</v>
      </c>
      <c r="B1373">
        <v>-2.8874907724679977E-2</v>
      </c>
      <c r="C1373">
        <v>2.8874907724679977E-2</v>
      </c>
      <c r="D1373">
        <v>0.13831368903874761</v>
      </c>
    </row>
    <row r="1374" spans="1:4" x14ac:dyDescent="0.3">
      <c r="A1374">
        <v>1350</v>
      </c>
      <c r="B1374">
        <v>0.1065835381956092</v>
      </c>
      <c r="C1374">
        <v>-0.1065835381956092</v>
      </c>
      <c r="D1374">
        <v>-0.510545782490474</v>
      </c>
    </row>
    <row r="1375" spans="1:4" x14ac:dyDescent="0.3">
      <c r="A1375">
        <v>1351</v>
      </c>
      <c r="B1375">
        <v>0.1065835381956092</v>
      </c>
      <c r="C1375">
        <v>-0.1065835381956092</v>
      </c>
      <c r="D1375">
        <v>-0.510545782490474</v>
      </c>
    </row>
    <row r="1376" spans="1:4" x14ac:dyDescent="0.3">
      <c r="A1376">
        <v>1352</v>
      </c>
      <c r="B1376">
        <v>1.4864680850400075E-3</v>
      </c>
      <c r="C1376">
        <v>-1.4864680850400075E-3</v>
      </c>
      <c r="D1376">
        <v>-7.1203304419399632E-3</v>
      </c>
    </row>
    <row r="1377" spans="1:4" x14ac:dyDescent="0.3">
      <c r="A1377">
        <v>1353</v>
      </c>
      <c r="B1377">
        <v>8.5564124173495348E-2</v>
      </c>
      <c r="C1377">
        <v>-8.5564124173495348E-2</v>
      </c>
      <c r="D1377">
        <v>-0.40986069208076709</v>
      </c>
    </row>
    <row r="1378" spans="1:4" x14ac:dyDescent="0.3">
      <c r="A1378">
        <v>1354</v>
      </c>
      <c r="B1378">
        <v>-3.8216869512286131E-2</v>
      </c>
      <c r="C1378">
        <v>3.8216869512286131E-2</v>
      </c>
      <c r="D1378">
        <v>0.18306261810972843</v>
      </c>
    </row>
    <row r="1379" spans="1:4" x14ac:dyDescent="0.3">
      <c r="A1379">
        <v>1355</v>
      </c>
      <c r="B1379">
        <v>3.8219585319415467E-3</v>
      </c>
      <c r="C1379">
        <v>-3.8219585319415467E-3</v>
      </c>
      <c r="D1379">
        <v>-1.8307562709685171E-2</v>
      </c>
    </row>
    <row r="1380" spans="1:4" x14ac:dyDescent="0.3">
      <c r="A1380">
        <v>1356</v>
      </c>
      <c r="B1380">
        <v>0.1322739331115261</v>
      </c>
      <c r="C1380">
        <v>0.86772606688847387</v>
      </c>
      <c r="D1380">
        <v>4.1564944390747156</v>
      </c>
    </row>
    <row r="1381" spans="1:4" x14ac:dyDescent="0.3">
      <c r="A1381">
        <v>1357</v>
      </c>
      <c r="B1381">
        <v>5.0531767469972289E-2</v>
      </c>
      <c r="C1381">
        <v>-5.0531767469972289E-2</v>
      </c>
      <c r="D1381">
        <v>-0.2420522080645891</v>
      </c>
    </row>
    <row r="1382" spans="1:4" x14ac:dyDescent="0.3">
      <c r="A1382">
        <v>1358</v>
      </c>
      <c r="B1382">
        <v>9.9577066854904583E-2</v>
      </c>
      <c r="C1382">
        <v>-9.9577066854904583E-2</v>
      </c>
      <c r="D1382">
        <v>-0.47698408568723832</v>
      </c>
    </row>
    <row r="1383" spans="1:4" x14ac:dyDescent="0.3">
      <c r="A1383">
        <v>1359</v>
      </c>
      <c r="B1383">
        <v>5.9873729257578445E-2</v>
      </c>
      <c r="C1383">
        <v>-5.9873729257578445E-2</v>
      </c>
      <c r="D1383">
        <v>-0.28680113713556993</v>
      </c>
    </row>
    <row r="1384" spans="1:4" x14ac:dyDescent="0.3">
      <c r="A1384">
        <v>1360</v>
      </c>
      <c r="B1384">
        <v>3.8854315235464607E-2</v>
      </c>
      <c r="C1384">
        <v>-3.8854315235464607E-2</v>
      </c>
      <c r="D1384">
        <v>-0.18611604672586315</v>
      </c>
    </row>
    <row r="1385" spans="1:4" x14ac:dyDescent="0.3">
      <c r="A1385">
        <v>1361</v>
      </c>
      <c r="B1385">
        <v>-1.7197455490172292E-2</v>
      </c>
      <c r="C1385">
        <v>1.7197455490172292E-2</v>
      </c>
      <c r="D1385">
        <v>8.237752770002163E-2</v>
      </c>
    </row>
    <row r="1386" spans="1:4" x14ac:dyDescent="0.3">
      <c r="A1386">
        <v>1362</v>
      </c>
      <c r="B1386">
        <v>1.0828429872646164E-2</v>
      </c>
      <c r="C1386">
        <v>-1.0828429872646164E-2</v>
      </c>
      <c r="D1386">
        <v>-5.186925951292079E-2</v>
      </c>
    </row>
    <row r="1387" spans="1:4" x14ac:dyDescent="0.3">
      <c r="A1387">
        <v>1363</v>
      </c>
      <c r="B1387">
        <v>7.8557652832790731E-2</v>
      </c>
      <c r="C1387">
        <v>-7.8557652832790731E-2</v>
      </c>
      <c r="D1387">
        <v>-0.37629899527753147</v>
      </c>
    </row>
    <row r="1388" spans="1:4" x14ac:dyDescent="0.3">
      <c r="A1388">
        <v>1364</v>
      </c>
      <c r="B1388">
        <v>6.6880200598283063E-2</v>
      </c>
      <c r="C1388">
        <v>-6.6880200598283063E-2</v>
      </c>
      <c r="D1388">
        <v>-0.32036283393880555</v>
      </c>
    </row>
    <row r="1389" spans="1:4" x14ac:dyDescent="0.3">
      <c r="A1389">
        <v>1365</v>
      </c>
      <c r="B1389">
        <v>0.13460942355842764</v>
      </c>
      <c r="C1389">
        <v>-0.13460942355842764</v>
      </c>
      <c r="D1389">
        <v>-0.64479256970341625</v>
      </c>
    </row>
    <row r="1390" spans="1:4" x14ac:dyDescent="0.3">
      <c r="A1390">
        <v>1366</v>
      </c>
      <c r="B1390">
        <v>0.11826099043011687</v>
      </c>
      <c r="C1390">
        <v>-0.11826099043011687</v>
      </c>
      <c r="D1390">
        <v>-0.56648194382919981</v>
      </c>
    </row>
    <row r="1391" spans="1:4" x14ac:dyDescent="0.3">
      <c r="A1391">
        <v>1367</v>
      </c>
      <c r="B1391">
        <v>6.6880200598283063E-2</v>
      </c>
      <c r="C1391">
        <v>-6.6880200598283063E-2</v>
      </c>
      <c r="D1391">
        <v>-0.32036283393880555</v>
      </c>
    </row>
    <row r="1392" spans="1:4" x14ac:dyDescent="0.3">
      <c r="A1392">
        <v>1368</v>
      </c>
      <c r="B1392">
        <v>0.13694491400532918</v>
      </c>
      <c r="C1392">
        <v>-0.13694491400532918</v>
      </c>
      <c r="D1392">
        <v>-0.65597980197116146</v>
      </c>
    </row>
    <row r="1393" spans="1:4" x14ac:dyDescent="0.3">
      <c r="A1393">
        <v>1369</v>
      </c>
      <c r="B1393">
        <v>9.7241576408003044E-2</v>
      </c>
      <c r="C1393">
        <v>-9.7241576408003044E-2</v>
      </c>
      <c r="D1393">
        <v>-0.46579685341949312</v>
      </c>
    </row>
    <row r="1394" spans="1:4" x14ac:dyDescent="0.3">
      <c r="A1394">
        <v>1370</v>
      </c>
      <c r="B1394">
        <v>9.7241576408003044E-2</v>
      </c>
      <c r="C1394">
        <v>-9.7241576408003044E-2</v>
      </c>
      <c r="D1394">
        <v>-0.46579685341949312</v>
      </c>
    </row>
    <row r="1395" spans="1:4" x14ac:dyDescent="0.3">
      <c r="A1395">
        <v>1371</v>
      </c>
      <c r="B1395">
        <v>5.7538238810676906E-2</v>
      </c>
      <c r="C1395">
        <v>-5.7538238810676906E-2</v>
      </c>
      <c r="D1395">
        <v>-0.27561390486782472</v>
      </c>
    </row>
    <row r="1396" spans="1:4" x14ac:dyDescent="0.3">
      <c r="A1396">
        <v>1372</v>
      </c>
      <c r="B1396">
        <v>-2.4203926830876903E-2</v>
      </c>
      <c r="C1396">
        <v>2.4203926830876903E-2</v>
      </c>
      <c r="D1396">
        <v>0.11593922450325721</v>
      </c>
    </row>
    <row r="1397" spans="1:4" x14ac:dyDescent="0.3">
      <c r="A1397">
        <v>1373</v>
      </c>
      <c r="B1397">
        <v>-3.1210398171581513E-2</v>
      </c>
      <c r="C1397">
        <v>3.1210398171581513E-2</v>
      </c>
      <c r="D1397">
        <v>0.14950092130649281</v>
      </c>
    </row>
    <row r="1398" spans="1:4" x14ac:dyDescent="0.3">
      <c r="A1398">
        <v>1374</v>
      </c>
      <c r="B1398">
        <v>-3.3545888618483052E-2</v>
      </c>
      <c r="C1398">
        <v>3.3545888618483052E-2</v>
      </c>
      <c r="D1398">
        <v>0.16068815357423802</v>
      </c>
    </row>
    <row r="1399" spans="1:4" x14ac:dyDescent="0.3">
      <c r="A1399">
        <v>1375</v>
      </c>
      <c r="B1399">
        <v>-4.5223340852990741E-2</v>
      </c>
      <c r="C1399">
        <v>4.5223340852990741E-2</v>
      </c>
      <c r="D1399">
        <v>0.21662431491296402</v>
      </c>
    </row>
    <row r="1400" spans="1:4" x14ac:dyDescent="0.3">
      <c r="A1400">
        <v>1376</v>
      </c>
      <c r="B1400">
        <v>-1.4861965043270753E-2</v>
      </c>
      <c r="C1400">
        <v>1.4861965043270753E-2</v>
      </c>
      <c r="D1400">
        <v>7.1190295432276424E-2</v>
      </c>
    </row>
    <row r="1401" spans="1:4" x14ac:dyDescent="0.3">
      <c r="A1401">
        <v>1377</v>
      </c>
      <c r="B1401">
        <v>1.4864680850400075E-3</v>
      </c>
      <c r="C1401">
        <v>-1.4864680850400075E-3</v>
      </c>
      <c r="D1401">
        <v>-7.1203304419399632E-3</v>
      </c>
    </row>
    <row r="1402" spans="1:4" x14ac:dyDescent="0.3">
      <c r="A1402">
        <v>1378</v>
      </c>
      <c r="B1402">
        <v>1.7834901213350768E-2</v>
      </c>
      <c r="C1402">
        <v>-1.7834901213350768E-2</v>
      </c>
      <c r="D1402">
        <v>-8.543095631615634E-2</v>
      </c>
    </row>
    <row r="1403" spans="1:4" x14ac:dyDescent="0.3">
      <c r="A1403">
        <v>1379</v>
      </c>
      <c r="B1403">
        <v>8.492939425744625E-3</v>
      </c>
      <c r="C1403">
        <v>-8.492939425744625E-3</v>
      </c>
      <c r="D1403">
        <v>-4.0682027245175584E-2</v>
      </c>
    </row>
    <row r="1404" spans="1:4" x14ac:dyDescent="0.3">
      <c r="A1404">
        <v>1380</v>
      </c>
      <c r="B1404">
        <v>-3.8216869512286131E-2</v>
      </c>
      <c r="C1404">
        <v>3.8216869512286131E-2</v>
      </c>
      <c r="D1404">
        <v>0.18306261810972843</v>
      </c>
    </row>
    <row r="1405" spans="1:4" x14ac:dyDescent="0.3">
      <c r="A1405">
        <v>1381</v>
      </c>
      <c r="B1405">
        <v>8.7899614620396888E-2</v>
      </c>
      <c r="C1405">
        <v>-8.7899614620396888E-2</v>
      </c>
      <c r="D1405">
        <v>-0.42104792434851229</v>
      </c>
    </row>
    <row r="1406" spans="1:4" x14ac:dyDescent="0.3">
      <c r="A1406">
        <v>1382</v>
      </c>
      <c r="B1406">
        <v>-3.3545888618483052E-2</v>
      </c>
      <c r="C1406">
        <v>3.3545888618483052E-2</v>
      </c>
      <c r="D1406">
        <v>0.16068815357423802</v>
      </c>
    </row>
    <row r="1407" spans="1:4" x14ac:dyDescent="0.3">
      <c r="A1407">
        <v>1383</v>
      </c>
      <c r="B1407">
        <v>1.4864680850400075E-3</v>
      </c>
      <c r="C1407">
        <v>-1.4864680850400075E-3</v>
      </c>
      <c r="D1407">
        <v>-7.1203304419399632E-3</v>
      </c>
    </row>
    <row r="1408" spans="1:4" x14ac:dyDescent="0.3">
      <c r="A1408">
        <v>1384</v>
      </c>
      <c r="B1408">
        <v>-1.2526474596369214E-2</v>
      </c>
      <c r="C1408">
        <v>1.2526474596369214E-2</v>
      </c>
      <c r="D1408">
        <v>6.000306316453121E-2</v>
      </c>
    </row>
    <row r="1409" spans="1:4" x14ac:dyDescent="0.3">
      <c r="A1409">
        <v>1385</v>
      </c>
      <c r="B1409">
        <v>-5.5200032556646031E-3</v>
      </c>
      <c r="C1409">
        <v>5.5200032556646031E-3</v>
      </c>
      <c r="D1409">
        <v>2.6441366361295626E-2</v>
      </c>
    </row>
    <row r="1410" spans="1:4" x14ac:dyDescent="0.3">
      <c r="A1410">
        <v>1386</v>
      </c>
      <c r="B1410">
        <v>5.2867257916873828E-2</v>
      </c>
      <c r="C1410">
        <v>0.94713274208312614</v>
      </c>
      <c r="D1410">
        <v>4.5368603361780524</v>
      </c>
    </row>
    <row r="1411" spans="1:4" x14ac:dyDescent="0.3">
      <c r="A1411">
        <v>1387</v>
      </c>
      <c r="B1411">
        <v>-4.7558831299892274E-2</v>
      </c>
      <c r="C1411">
        <v>4.7558831299892274E-2</v>
      </c>
      <c r="D1411">
        <v>0.22781154718070917</v>
      </c>
    </row>
    <row r="1412" spans="1:4" x14ac:dyDescent="0.3">
      <c r="A1412">
        <v>1388</v>
      </c>
      <c r="B1412">
        <v>5.7538238810676906E-2</v>
      </c>
      <c r="C1412">
        <v>-5.7538238810676906E-2</v>
      </c>
      <c r="D1412">
        <v>-0.27561390486782472</v>
      </c>
    </row>
    <row r="1413" spans="1:4" x14ac:dyDescent="0.3">
      <c r="A1413">
        <v>1389</v>
      </c>
      <c r="B1413">
        <v>2.9512353447858464E-2</v>
      </c>
      <c r="C1413">
        <v>-2.9512353447858464E-2</v>
      </c>
      <c r="D1413">
        <v>-0.14136711765488238</v>
      </c>
    </row>
    <row r="1414" spans="1:4" x14ac:dyDescent="0.3">
      <c r="A1414">
        <v>1390</v>
      </c>
      <c r="B1414">
        <v>-1.7197455490172292E-2</v>
      </c>
      <c r="C1414">
        <v>1.7197455490172292E-2</v>
      </c>
      <c r="D1414">
        <v>8.237752770002163E-2</v>
      </c>
    </row>
    <row r="1415" spans="1:4" x14ac:dyDescent="0.3">
      <c r="A1415">
        <v>1391</v>
      </c>
      <c r="B1415">
        <v>0.11826099043011687</v>
      </c>
      <c r="C1415">
        <v>-0.11826099043011687</v>
      </c>
      <c r="D1415">
        <v>-0.56648194382919981</v>
      </c>
    </row>
    <row r="1416" spans="1:4" x14ac:dyDescent="0.3">
      <c r="A1416">
        <v>1392</v>
      </c>
      <c r="B1416">
        <v>0.11359000953631382</v>
      </c>
      <c r="C1416">
        <v>-0.11359000953631382</v>
      </c>
      <c r="D1416">
        <v>-0.54410747929370962</v>
      </c>
    </row>
    <row r="1417" spans="1:4" x14ac:dyDescent="0.3">
      <c r="A1417">
        <v>1393</v>
      </c>
      <c r="B1417">
        <v>5.7538238810676906E-2</v>
      </c>
      <c r="C1417">
        <v>-5.7538238810676906E-2</v>
      </c>
      <c r="D1417">
        <v>-0.27561390486782472</v>
      </c>
    </row>
    <row r="1418" spans="1:4" x14ac:dyDescent="0.3">
      <c r="A1418">
        <v>1394</v>
      </c>
      <c r="B1418">
        <v>0.12293197132391995</v>
      </c>
      <c r="C1418">
        <v>-0.12293197132391995</v>
      </c>
      <c r="D1418">
        <v>-0.58885640836469022</v>
      </c>
    </row>
    <row r="1419" spans="1:4" x14ac:dyDescent="0.3">
      <c r="A1419">
        <v>1395</v>
      </c>
      <c r="B1419">
        <v>1.0828429872646164E-2</v>
      </c>
      <c r="C1419">
        <v>-1.0828429872646164E-2</v>
      </c>
      <c r="D1419">
        <v>-5.186925951292079E-2</v>
      </c>
    </row>
    <row r="1420" spans="1:4" x14ac:dyDescent="0.3">
      <c r="A1420">
        <v>1396</v>
      </c>
      <c r="B1420">
        <v>-1.4861965043270753E-2</v>
      </c>
      <c r="C1420">
        <v>1.4861965043270753E-2</v>
      </c>
      <c r="D1420">
        <v>7.1190295432276424E-2</v>
      </c>
    </row>
    <row r="1421" spans="1:4" x14ac:dyDescent="0.3">
      <c r="A1421">
        <v>1397</v>
      </c>
      <c r="B1421">
        <v>4.8196277023070763E-2</v>
      </c>
      <c r="C1421">
        <v>-4.8196277023070763E-2</v>
      </c>
      <c r="D1421">
        <v>-0.23086497579684398</v>
      </c>
    </row>
    <row r="1422" spans="1:4" x14ac:dyDescent="0.3">
      <c r="A1422">
        <v>1398</v>
      </c>
      <c r="B1422">
        <v>6.9215691045184602E-2</v>
      </c>
      <c r="C1422">
        <v>-6.9215691045184602E-2</v>
      </c>
      <c r="D1422">
        <v>-0.33155006620655075</v>
      </c>
    </row>
    <row r="1423" spans="1:4" x14ac:dyDescent="0.3">
      <c r="A1423">
        <v>1399</v>
      </c>
      <c r="B1423">
        <v>0.12760295221772303</v>
      </c>
      <c r="C1423">
        <v>-0.12760295221772303</v>
      </c>
      <c r="D1423">
        <v>-0.61123087290018063</v>
      </c>
    </row>
    <row r="1424" spans="1:4" x14ac:dyDescent="0.3">
      <c r="A1424">
        <v>1400</v>
      </c>
      <c r="B1424">
        <v>6.9215691045184602E-2</v>
      </c>
      <c r="C1424">
        <v>0.93078430895481534</v>
      </c>
      <c r="D1424">
        <v>4.4585497103038358</v>
      </c>
    </row>
    <row r="1425" spans="1:4" x14ac:dyDescent="0.3">
      <c r="A1425">
        <v>1401</v>
      </c>
      <c r="B1425">
        <v>1.4864680850400075E-3</v>
      </c>
      <c r="C1425">
        <v>-1.4864680850400075E-3</v>
      </c>
      <c r="D1425">
        <v>-7.1203304419399632E-3</v>
      </c>
    </row>
    <row r="1426" spans="1:4" x14ac:dyDescent="0.3">
      <c r="A1426">
        <v>1402</v>
      </c>
      <c r="B1426">
        <v>-8.4902236186153168E-4</v>
      </c>
      <c r="C1426">
        <v>8.4902236186153168E-4</v>
      </c>
      <c r="D1426">
        <v>4.066901825805244E-3</v>
      </c>
    </row>
    <row r="1427" spans="1:4" x14ac:dyDescent="0.3">
      <c r="A1427">
        <v>1403</v>
      </c>
      <c r="B1427">
        <v>-4.7558831299892274E-2</v>
      </c>
      <c r="C1427">
        <v>4.7558831299892274E-2</v>
      </c>
      <c r="D1427">
        <v>0.22781154718070917</v>
      </c>
    </row>
    <row r="1428" spans="1:4" x14ac:dyDescent="0.3">
      <c r="A1428">
        <v>1404</v>
      </c>
      <c r="B1428">
        <v>7.8557652832790731E-2</v>
      </c>
      <c r="C1428">
        <v>-7.8557652832790731E-2</v>
      </c>
      <c r="D1428">
        <v>-0.37629899527753147</v>
      </c>
    </row>
    <row r="1429" spans="1:4" x14ac:dyDescent="0.3">
      <c r="A1429">
        <v>1405</v>
      </c>
      <c r="B1429">
        <v>0.12526746177082149</v>
      </c>
      <c r="C1429">
        <v>0.87473253822917851</v>
      </c>
      <c r="D1429">
        <v>4.1900561358779518</v>
      </c>
    </row>
    <row r="1430" spans="1:4" x14ac:dyDescent="0.3">
      <c r="A1430">
        <v>1406</v>
      </c>
      <c r="B1430">
        <v>0.13928040445223072</v>
      </c>
      <c r="C1430">
        <v>-0.13928040445223072</v>
      </c>
      <c r="D1430">
        <v>-0.66716703423890666</v>
      </c>
    </row>
    <row r="1431" spans="1:4" x14ac:dyDescent="0.3">
      <c r="A1431">
        <v>1407</v>
      </c>
      <c r="B1431">
        <v>0.11359000953631382</v>
      </c>
      <c r="C1431">
        <v>-0.11359000953631382</v>
      </c>
      <c r="D1431">
        <v>-0.54410747929370962</v>
      </c>
    </row>
    <row r="1432" spans="1:4" x14ac:dyDescent="0.3">
      <c r="A1432">
        <v>1408</v>
      </c>
      <c r="B1432">
        <v>1.0828429872646164E-2</v>
      </c>
      <c r="C1432">
        <v>-1.0828429872646164E-2</v>
      </c>
      <c r="D1432">
        <v>-5.186925951292079E-2</v>
      </c>
    </row>
    <row r="1433" spans="1:4" x14ac:dyDescent="0.3">
      <c r="A1433">
        <v>1409</v>
      </c>
      <c r="B1433">
        <v>0.13928040445223072</v>
      </c>
      <c r="C1433">
        <v>-0.13928040445223072</v>
      </c>
      <c r="D1433">
        <v>-0.66716703423890666</v>
      </c>
    </row>
    <row r="1434" spans="1:4" x14ac:dyDescent="0.3">
      <c r="A1434">
        <v>1410</v>
      </c>
      <c r="B1434">
        <v>-3.3545888618483052E-2</v>
      </c>
      <c r="C1434">
        <v>3.3545888618483052E-2</v>
      </c>
      <c r="D1434">
        <v>0.16068815357423802</v>
      </c>
    </row>
    <row r="1435" spans="1:4" x14ac:dyDescent="0.3">
      <c r="A1435">
        <v>1411</v>
      </c>
      <c r="B1435">
        <v>5.0531767469972289E-2</v>
      </c>
      <c r="C1435">
        <v>-5.0531767469972289E-2</v>
      </c>
      <c r="D1435">
        <v>-0.2420522080645891</v>
      </c>
    </row>
    <row r="1436" spans="1:4" x14ac:dyDescent="0.3">
      <c r="A1436">
        <v>1412</v>
      </c>
      <c r="B1436">
        <v>7.8557652832790731E-2</v>
      </c>
      <c r="C1436">
        <v>-7.8557652832790731E-2</v>
      </c>
      <c r="D1436">
        <v>-0.37629899527753147</v>
      </c>
    </row>
    <row r="1437" spans="1:4" x14ac:dyDescent="0.3">
      <c r="A1437">
        <v>1413</v>
      </c>
      <c r="B1437">
        <v>7.8557652832790731E-2</v>
      </c>
      <c r="C1437">
        <v>-7.8557652832790731E-2</v>
      </c>
      <c r="D1437">
        <v>-0.37629899527753147</v>
      </c>
    </row>
    <row r="1438" spans="1:4" x14ac:dyDescent="0.3">
      <c r="A1438">
        <v>1414</v>
      </c>
      <c r="B1438">
        <v>9.2570595514199966E-2</v>
      </c>
      <c r="C1438">
        <v>-9.2570595514199966E-2</v>
      </c>
      <c r="D1438">
        <v>-0.44342238888400271</v>
      </c>
    </row>
    <row r="1439" spans="1:4" x14ac:dyDescent="0.3">
      <c r="A1439">
        <v>1415</v>
      </c>
      <c r="B1439">
        <v>0.10424804774870766</v>
      </c>
      <c r="C1439">
        <v>-0.10424804774870766</v>
      </c>
      <c r="D1439">
        <v>-0.49935855022272874</v>
      </c>
    </row>
    <row r="1440" spans="1:4" x14ac:dyDescent="0.3">
      <c r="A1440">
        <v>1416</v>
      </c>
      <c r="B1440">
        <v>2.4841372554055385E-2</v>
      </c>
      <c r="C1440">
        <v>-2.4841372554055385E-2</v>
      </c>
      <c r="D1440">
        <v>-0.11899265311939197</v>
      </c>
    </row>
    <row r="1441" spans="1:4" x14ac:dyDescent="0.3">
      <c r="A1441">
        <v>1417</v>
      </c>
      <c r="B1441">
        <v>6.2209219704479984E-2</v>
      </c>
      <c r="C1441">
        <v>-6.2209219704479984E-2</v>
      </c>
      <c r="D1441">
        <v>-0.29798836940331513</v>
      </c>
    </row>
    <row r="1442" spans="1:4" x14ac:dyDescent="0.3">
      <c r="A1442">
        <v>1418</v>
      </c>
      <c r="B1442">
        <v>-1.2526474596369214E-2</v>
      </c>
      <c r="C1442">
        <v>1.2526474596369214E-2</v>
      </c>
      <c r="D1442">
        <v>6.000306316453121E-2</v>
      </c>
    </row>
    <row r="1443" spans="1:4" x14ac:dyDescent="0.3">
      <c r="A1443">
        <v>1419</v>
      </c>
      <c r="B1443">
        <v>-1.0190984149467675E-2</v>
      </c>
      <c r="C1443">
        <v>1.0190984149467675E-2</v>
      </c>
      <c r="D1443">
        <v>4.8815830896786004E-2</v>
      </c>
    </row>
    <row r="1444" spans="1:4" x14ac:dyDescent="0.3">
      <c r="A1444">
        <v>1420</v>
      </c>
      <c r="B1444">
        <v>-1.0190984149467675E-2</v>
      </c>
      <c r="C1444">
        <v>1.0190984149467675E-2</v>
      </c>
      <c r="D1444">
        <v>4.8815830896786004E-2</v>
      </c>
    </row>
    <row r="1445" spans="1:4" x14ac:dyDescent="0.3">
      <c r="A1445">
        <v>1421</v>
      </c>
      <c r="B1445">
        <v>4.8196277023070763E-2</v>
      </c>
      <c r="C1445">
        <v>-4.8196277023070763E-2</v>
      </c>
      <c r="D1445">
        <v>-0.23086497579684398</v>
      </c>
    </row>
    <row r="1446" spans="1:4" x14ac:dyDescent="0.3">
      <c r="A1446">
        <v>1422</v>
      </c>
      <c r="B1446">
        <v>-8.4902236186153168E-4</v>
      </c>
      <c r="C1446">
        <v>8.4902236186153168E-4</v>
      </c>
      <c r="D1446">
        <v>4.066901825805244E-3</v>
      </c>
    </row>
    <row r="1447" spans="1:4" x14ac:dyDescent="0.3">
      <c r="A1447">
        <v>1423</v>
      </c>
      <c r="B1447">
        <v>0.12760295221772303</v>
      </c>
      <c r="C1447">
        <v>-0.12760295221772303</v>
      </c>
      <c r="D1447">
        <v>-0.61123087290018063</v>
      </c>
    </row>
    <row r="1448" spans="1:4" x14ac:dyDescent="0.3">
      <c r="A1448">
        <v>1424</v>
      </c>
      <c r="B1448">
        <v>0.10891902864251074</v>
      </c>
      <c r="C1448">
        <v>-0.10891902864251074</v>
      </c>
      <c r="D1448">
        <v>-0.5217330147582192</v>
      </c>
    </row>
    <row r="1449" spans="1:4" x14ac:dyDescent="0.3">
      <c r="A1449">
        <v>1425</v>
      </c>
      <c r="B1449">
        <v>1.3163920319547689E-2</v>
      </c>
      <c r="C1449">
        <v>-1.3163920319547689E-2</v>
      </c>
      <c r="D1449">
        <v>-6.3056491780665927E-2</v>
      </c>
    </row>
    <row r="1450" spans="1:4" x14ac:dyDescent="0.3">
      <c r="A1450">
        <v>1426</v>
      </c>
      <c r="B1450">
        <v>6.4544710151381524E-2</v>
      </c>
      <c r="C1450">
        <v>-6.4544710151381524E-2</v>
      </c>
      <c r="D1450">
        <v>-0.30917560167106034</v>
      </c>
    </row>
    <row r="1451" spans="1:4" x14ac:dyDescent="0.3">
      <c r="A1451">
        <v>1427</v>
      </c>
      <c r="B1451">
        <v>-3.8216869512286131E-2</v>
      </c>
      <c r="C1451">
        <v>3.8216869512286131E-2</v>
      </c>
      <c r="D1451">
        <v>0.18306261810972843</v>
      </c>
    </row>
    <row r="1452" spans="1:4" x14ac:dyDescent="0.3">
      <c r="A1452">
        <v>1428</v>
      </c>
      <c r="B1452">
        <v>-1.2526474596369214E-2</v>
      </c>
      <c r="C1452">
        <v>1.2526474596369214E-2</v>
      </c>
      <c r="D1452">
        <v>6.000306316453121E-2</v>
      </c>
    </row>
    <row r="1453" spans="1:4" x14ac:dyDescent="0.3">
      <c r="A1453">
        <v>1429</v>
      </c>
      <c r="B1453">
        <v>0.12993844266462456</v>
      </c>
      <c r="C1453">
        <v>-0.12993844266462456</v>
      </c>
      <c r="D1453">
        <v>-0.62241810516792584</v>
      </c>
    </row>
    <row r="1454" spans="1:4" x14ac:dyDescent="0.3">
      <c r="A1454">
        <v>1430</v>
      </c>
      <c r="B1454">
        <v>-4.9333804039537445E-2</v>
      </c>
      <c r="C1454">
        <v>4.9333804039537445E-2</v>
      </c>
      <c r="D1454">
        <v>0.23631384370419556</v>
      </c>
    </row>
    <row r="1455" spans="1:4" x14ac:dyDescent="0.3">
      <c r="A1455">
        <v>1431</v>
      </c>
      <c r="B1455">
        <v>2.9512353447858464E-2</v>
      </c>
      <c r="C1455">
        <v>-2.9512353447858464E-2</v>
      </c>
      <c r="D1455">
        <v>-0.14136711765488238</v>
      </c>
    </row>
    <row r="1456" spans="1:4" x14ac:dyDescent="0.3">
      <c r="A1456">
        <v>1432</v>
      </c>
      <c r="B1456">
        <v>6.4544710151381524E-2</v>
      </c>
      <c r="C1456">
        <v>-6.4544710151381524E-2</v>
      </c>
      <c r="D1456">
        <v>-0.30917560167106034</v>
      </c>
    </row>
    <row r="1457" spans="1:4" x14ac:dyDescent="0.3">
      <c r="A1457">
        <v>1433</v>
      </c>
      <c r="B1457">
        <v>9.2570595514199966E-2</v>
      </c>
      <c r="C1457">
        <v>-9.2570595514199966E-2</v>
      </c>
      <c r="D1457">
        <v>-0.44342238888400271</v>
      </c>
    </row>
    <row r="1458" spans="1:4" x14ac:dyDescent="0.3">
      <c r="A1458">
        <v>1434</v>
      </c>
      <c r="B1458">
        <v>4.1189805682366146E-2</v>
      </c>
      <c r="C1458">
        <v>-4.1189805682366146E-2</v>
      </c>
      <c r="D1458">
        <v>-0.19730327899360836</v>
      </c>
    </row>
    <row r="1459" spans="1:4" x14ac:dyDescent="0.3">
      <c r="A1459">
        <v>1435</v>
      </c>
      <c r="B1459">
        <v>5.9873729257578445E-2</v>
      </c>
      <c r="C1459">
        <v>-5.9873729257578445E-2</v>
      </c>
      <c r="D1459">
        <v>-0.28680113713556993</v>
      </c>
    </row>
    <row r="1460" spans="1:4" x14ac:dyDescent="0.3">
      <c r="A1460">
        <v>1436</v>
      </c>
      <c r="B1460">
        <v>8.7899614620396888E-2</v>
      </c>
      <c r="C1460">
        <v>-8.7899614620396888E-2</v>
      </c>
      <c r="D1460">
        <v>-0.42104792434851229</v>
      </c>
    </row>
    <row r="1461" spans="1:4" x14ac:dyDescent="0.3">
      <c r="A1461">
        <v>1437</v>
      </c>
      <c r="B1461">
        <v>0.12293197132391995</v>
      </c>
      <c r="C1461">
        <v>-0.12293197132391995</v>
      </c>
      <c r="D1461">
        <v>-0.58885640836469022</v>
      </c>
    </row>
    <row r="1462" spans="1:4" x14ac:dyDescent="0.3">
      <c r="A1462">
        <v>1438</v>
      </c>
      <c r="B1462">
        <v>-3.8216869512286131E-2</v>
      </c>
      <c r="C1462">
        <v>3.8216869512286131E-2</v>
      </c>
      <c r="D1462">
        <v>0.18306261810972843</v>
      </c>
    </row>
    <row r="1463" spans="1:4" x14ac:dyDescent="0.3">
      <c r="A1463">
        <v>1439</v>
      </c>
      <c r="B1463">
        <v>0.13460942355842764</v>
      </c>
      <c r="C1463">
        <v>-0.13460942355842764</v>
      </c>
      <c r="D1463">
        <v>-0.64479256970341625</v>
      </c>
    </row>
    <row r="1464" spans="1:4" x14ac:dyDescent="0.3">
      <c r="A1464">
        <v>1440</v>
      </c>
      <c r="B1464">
        <v>8.3228633726593809E-2</v>
      </c>
      <c r="C1464">
        <v>-8.3228633726593809E-2</v>
      </c>
      <c r="D1464">
        <v>-0.39867345981302188</v>
      </c>
    </row>
    <row r="1465" spans="1:4" x14ac:dyDescent="0.3">
      <c r="A1465">
        <v>1441</v>
      </c>
      <c r="B1465">
        <v>9.4906085961101505E-2</v>
      </c>
      <c r="C1465">
        <v>-9.4906085961101505E-2</v>
      </c>
      <c r="D1465">
        <v>-0.45460962115174791</v>
      </c>
    </row>
    <row r="1466" spans="1:4" x14ac:dyDescent="0.3">
      <c r="A1466">
        <v>1442</v>
      </c>
      <c r="B1466">
        <v>8.7899614620396888E-2</v>
      </c>
      <c r="C1466">
        <v>-8.7899614620396888E-2</v>
      </c>
      <c r="D1466">
        <v>-0.42104792434851229</v>
      </c>
    </row>
    <row r="1467" spans="1:4" x14ac:dyDescent="0.3">
      <c r="A1467">
        <v>1443</v>
      </c>
      <c r="B1467">
        <v>0.1065835381956092</v>
      </c>
      <c r="C1467">
        <v>0.89341646180439083</v>
      </c>
      <c r="D1467">
        <v>4.2795539940199134</v>
      </c>
    </row>
    <row r="1468" spans="1:4" x14ac:dyDescent="0.3">
      <c r="A1468">
        <v>1444</v>
      </c>
      <c r="B1468">
        <v>3.1847843894760003E-2</v>
      </c>
      <c r="C1468">
        <v>-3.1847843894760003E-2</v>
      </c>
      <c r="D1468">
        <v>-0.15255434992262759</v>
      </c>
    </row>
    <row r="1469" spans="1:4" x14ac:dyDescent="0.3">
      <c r="A1469">
        <v>1445</v>
      </c>
      <c r="B1469">
        <v>1.3163920319547689E-2</v>
      </c>
      <c r="C1469">
        <v>-1.3163920319547689E-2</v>
      </c>
      <c r="D1469">
        <v>-6.3056491780665927E-2</v>
      </c>
    </row>
    <row r="1470" spans="1:4" x14ac:dyDescent="0.3">
      <c r="A1470">
        <v>1446</v>
      </c>
      <c r="B1470">
        <v>6.6880200598283063E-2</v>
      </c>
      <c r="C1470">
        <v>-6.6880200598283063E-2</v>
      </c>
      <c r="D1470">
        <v>-0.32036283393880555</v>
      </c>
    </row>
    <row r="1471" spans="1:4" x14ac:dyDescent="0.3">
      <c r="A1471">
        <v>1447</v>
      </c>
      <c r="B1471">
        <v>6.9215691045184602E-2</v>
      </c>
      <c r="C1471">
        <v>-6.9215691045184602E-2</v>
      </c>
      <c r="D1471">
        <v>-0.33155006620655075</v>
      </c>
    </row>
    <row r="1472" spans="1:4" x14ac:dyDescent="0.3">
      <c r="A1472">
        <v>1448</v>
      </c>
      <c r="B1472">
        <v>0.12059648087701841</v>
      </c>
      <c r="C1472">
        <v>-0.12059648087701841</v>
      </c>
      <c r="D1472">
        <v>-0.57766917609694501</v>
      </c>
    </row>
    <row r="1473" spans="1:4" x14ac:dyDescent="0.3">
      <c r="A1473">
        <v>1449</v>
      </c>
      <c r="B1473">
        <v>0.12993844266462456</v>
      </c>
      <c r="C1473">
        <v>0.87006155733537538</v>
      </c>
      <c r="D1473">
        <v>4.1676816713424607</v>
      </c>
    </row>
    <row r="1474" spans="1:4" x14ac:dyDescent="0.3">
      <c r="A1474">
        <v>1450</v>
      </c>
      <c r="B1474">
        <v>0.13928040445223072</v>
      </c>
      <c r="C1474">
        <v>0.86071959554776933</v>
      </c>
      <c r="D1474">
        <v>4.1229327422714803</v>
      </c>
    </row>
    <row r="1475" spans="1:4" x14ac:dyDescent="0.3">
      <c r="A1475">
        <v>1451</v>
      </c>
      <c r="B1475">
        <v>7.6222162385889219E-2</v>
      </c>
      <c r="C1475">
        <v>-7.6222162385889219E-2</v>
      </c>
      <c r="D1475">
        <v>-0.36511176300978637</v>
      </c>
    </row>
    <row r="1476" spans="1:4" x14ac:dyDescent="0.3">
      <c r="A1476">
        <v>1452</v>
      </c>
      <c r="B1476">
        <v>0.13694491400532918</v>
      </c>
      <c r="C1476">
        <v>0.86305508599467085</v>
      </c>
      <c r="D1476">
        <v>4.1341199745392254</v>
      </c>
    </row>
    <row r="1477" spans="1:4" x14ac:dyDescent="0.3">
      <c r="A1477">
        <v>1453</v>
      </c>
      <c r="B1477">
        <v>-1.4861965043270753E-2</v>
      </c>
      <c r="C1477">
        <v>1.4861965043270753E-2</v>
      </c>
      <c r="D1477">
        <v>7.1190295432276424E-2</v>
      </c>
    </row>
    <row r="1478" spans="1:4" x14ac:dyDescent="0.3">
      <c r="A1478">
        <v>1454</v>
      </c>
      <c r="B1478">
        <v>2.4841372554055385E-2</v>
      </c>
      <c r="C1478">
        <v>-2.4841372554055385E-2</v>
      </c>
      <c r="D1478">
        <v>-0.11899265311939197</v>
      </c>
    </row>
    <row r="1479" spans="1:4" x14ac:dyDescent="0.3">
      <c r="A1479">
        <v>1455</v>
      </c>
      <c r="B1479">
        <v>-4.9520643275289572E-2</v>
      </c>
      <c r="C1479">
        <v>4.9520643275289572E-2</v>
      </c>
      <c r="D1479">
        <v>0.23720882228561518</v>
      </c>
    </row>
    <row r="1480" spans="1:4" x14ac:dyDescent="0.3">
      <c r="A1480">
        <v>1456</v>
      </c>
      <c r="B1480">
        <v>4.8196277023070763E-2</v>
      </c>
      <c r="C1480">
        <v>-4.8196277023070763E-2</v>
      </c>
      <c r="D1480">
        <v>-0.23086497579684398</v>
      </c>
    </row>
    <row r="1481" spans="1:4" x14ac:dyDescent="0.3">
      <c r="A1481">
        <v>1457</v>
      </c>
      <c r="B1481">
        <v>1.4864680850400075E-3</v>
      </c>
      <c r="C1481">
        <v>-1.4864680850400075E-3</v>
      </c>
      <c r="D1481">
        <v>-7.1203304419399632E-3</v>
      </c>
    </row>
    <row r="1482" spans="1:4" x14ac:dyDescent="0.3">
      <c r="A1482">
        <v>1458</v>
      </c>
      <c r="B1482">
        <v>9.2570595514199966E-2</v>
      </c>
      <c r="C1482">
        <v>-9.2570595514199966E-2</v>
      </c>
      <c r="D1482">
        <v>-0.44342238888400271</v>
      </c>
    </row>
    <row r="1483" spans="1:4" x14ac:dyDescent="0.3">
      <c r="A1483">
        <v>1459</v>
      </c>
      <c r="B1483">
        <v>7.6222162385889219E-2</v>
      </c>
      <c r="C1483">
        <v>-7.6222162385889219E-2</v>
      </c>
      <c r="D1483">
        <v>-0.36511176300978637</v>
      </c>
    </row>
    <row r="1484" spans="1:4" x14ac:dyDescent="0.3">
      <c r="A1484">
        <v>1460</v>
      </c>
      <c r="B1484">
        <v>-1.4861965043270753E-2</v>
      </c>
      <c r="C1484">
        <v>1.4861965043270753E-2</v>
      </c>
      <c r="D1484">
        <v>7.1190295432276424E-2</v>
      </c>
    </row>
    <row r="1485" spans="1:4" x14ac:dyDescent="0.3">
      <c r="A1485">
        <v>1461</v>
      </c>
      <c r="B1485">
        <v>6.9215691045184602E-2</v>
      </c>
      <c r="C1485">
        <v>-6.9215691045184602E-2</v>
      </c>
      <c r="D1485">
        <v>-0.33155006620655075</v>
      </c>
    </row>
    <row r="1486" spans="1:4" x14ac:dyDescent="0.3">
      <c r="A1486">
        <v>1462</v>
      </c>
      <c r="B1486">
        <v>-3.1845128087630639E-3</v>
      </c>
      <c r="C1486">
        <v>3.1845128087630639E-3</v>
      </c>
      <c r="D1486">
        <v>1.5254134093550418E-2</v>
      </c>
    </row>
    <row r="1487" spans="1:4" x14ac:dyDescent="0.3">
      <c r="A1487">
        <v>1463</v>
      </c>
      <c r="B1487">
        <v>2.9512353447858464E-2</v>
      </c>
      <c r="C1487">
        <v>-2.9512353447858464E-2</v>
      </c>
      <c r="D1487">
        <v>-0.14136711765488238</v>
      </c>
    </row>
    <row r="1488" spans="1:4" x14ac:dyDescent="0.3">
      <c r="A1488">
        <v>1464</v>
      </c>
      <c r="B1488">
        <v>-5.5200032556646031E-3</v>
      </c>
      <c r="C1488">
        <v>5.5200032556646031E-3</v>
      </c>
      <c r="D1488">
        <v>2.6441366361295626E-2</v>
      </c>
    </row>
    <row r="1489" spans="1:4" x14ac:dyDescent="0.3">
      <c r="A1489">
        <v>1465</v>
      </c>
      <c r="B1489">
        <v>8.089314327969227E-2</v>
      </c>
      <c r="C1489">
        <v>-8.089314327969227E-2</v>
      </c>
      <c r="D1489">
        <v>-0.38748622754527667</v>
      </c>
    </row>
    <row r="1490" spans="1:4" x14ac:dyDescent="0.3">
      <c r="A1490">
        <v>1466</v>
      </c>
      <c r="B1490">
        <v>-1.4861965043270753E-2</v>
      </c>
      <c r="C1490">
        <v>1.4861965043270753E-2</v>
      </c>
      <c r="D1490">
        <v>7.1190295432276424E-2</v>
      </c>
    </row>
    <row r="1491" spans="1:4" x14ac:dyDescent="0.3">
      <c r="A1491">
        <v>1467</v>
      </c>
      <c r="B1491">
        <v>7.388667193898768E-2</v>
      </c>
      <c r="C1491">
        <v>-7.388667193898768E-2</v>
      </c>
      <c r="D1491">
        <v>-0.35392453074204117</v>
      </c>
    </row>
    <row r="1492" spans="1:4" x14ac:dyDescent="0.3">
      <c r="A1492">
        <v>1468</v>
      </c>
      <c r="B1492">
        <v>5.9873729257578445E-2</v>
      </c>
      <c r="C1492">
        <v>-5.9873729257578445E-2</v>
      </c>
      <c r="D1492">
        <v>-0.28680113713556993</v>
      </c>
    </row>
    <row r="1493" spans="1:4" x14ac:dyDescent="0.3">
      <c r="A1493">
        <v>1469</v>
      </c>
      <c r="B1493">
        <v>4.3525296129267685E-2</v>
      </c>
      <c r="C1493">
        <v>-4.3525296129267685E-2</v>
      </c>
      <c r="D1493">
        <v>-0.20849051126135357</v>
      </c>
    </row>
    <row r="1494" spans="1:4" x14ac:dyDescent="0.3">
      <c r="A1494">
        <v>1470</v>
      </c>
      <c r="B1494">
        <v>5.0531767469972289E-2</v>
      </c>
      <c r="C1494">
        <v>-5.0531767469972289E-2</v>
      </c>
      <c r="D1494">
        <v>-0.2420522080645891</v>
      </c>
    </row>
    <row r="1495" spans="1:4" x14ac:dyDescent="0.3">
      <c r="A1495">
        <v>1471</v>
      </c>
      <c r="B1495">
        <v>3.4183334341661528E-2</v>
      </c>
      <c r="C1495">
        <v>-3.4183334341661528E-2</v>
      </c>
      <c r="D1495">
        <v>-0.16374158219037271</v>
      </c>
    </row>
    <row r="1496" spans="1:4" x14ac:dyDescent="0.3">
      <c r="A1496">
        <v>1472</v>
      </c>
      <c r="B1496">
        <v>6.6880200598283063E-2</v>
      </c>
      <c r="C1496">
        <v>-6.6880200598283063E-2</v>
      </c>
      <c r="D1496">
        <v>-0.32036283393880555</v>
      </c>
    </row>
    <row r="1497" spans="1:4" x14ac:dyDescent="0.3">
      <c r="A1497">
        <v>1473</v>
      </c>
      <c r="B1497">
        <v>3.8854315235464607E-2</v>
      </c>
      <c r="C1497">
        <v>-3.8854315235464607E-2</v>
      </c>
      <c r="D1497">
        <v>-0.18611604672586315</v>
      </c>
    </row>
    <row r="1498" spans="1:4" x14ac:dyDescent="0.3">
      <c r="A1498">
        <v>1474</v>
      </c>
      <c r="B1498">
        <v>9.0235105067298427E-2</v>
      </c>
      <c r="C1498">
        <v>-9.0235105067298427E-2</v>
      </c>
      <c r="D1498">
        <v>-0.4322351566162575</v>
      </c>
    </row>
    <row r="1499" spans="1:4" x14ac:dyDescent="0.3">
      <c r="A1499">
        <v>1475</v>
      </c>
      <c r="B1499">
        <v>0.12059648087701841</v>
      </c>
      <c r="C1499">
        <v>-0.12059648087701841</v>
      </c>
      <c r="D1499">
        <v>-0.57766917609694501</v>
      </c>
    </row>
    <row r="1500" spans="1:4" x14ac:dyDescent="0.3">
      <c r="A1500">
        <v>1476</v>
      </c>
      <c r="B1500">
        <v>-8.4902236186153168E-4</v>
      </c>
      <c r="C1500">
        <v>8.4902236186153168E-4</v>
      </c>
      <c r="D1500">
        <v>4.066901825805244E-3</v>
      </c>
    </row>
    <row r="1501" spans="1:4" x14ac:dyDescent="0.3">
      <c r="A1501">
        <v>1477</v>
      </c>
      <c r="B1501">
        <v>2.4841372554055385E-2</v>
      </c>
      <c r="C1501">
        <v>-2.4841372554055385E-2</v>
      </c>
      <c r="D1501">
        <v>-0.11899265311939197</v>
      </c>
    </row>
    <row r="1502" spans="1:4" x14ac:dyDescent="0.3">
      <c r="A1502">
        <v>1478</v>
      </c>
      <c r="B1502">
        <v>1.5499410766449229E-2</v>
      </c>
      <c r="C1502">
        <v>-1.5499410766449229E-2</v>
      </c>
      <c r="D1502">
        <v>-7.4243724048411133E-2</v>
      </c>
    </row>
    <row r="1503" spans="1:4" x14ac:dyDescent="0.3">
      <c r="A1503">
        <v>1479</v>
      </c>
      <c r="B1503">
        <v>1.7834901213350768E-2</v>
      </c>
      <c r="C1503">
        <v>-1.7834901213350768E-2</v>
      </c>
      <c r="D1503">
        <v>-8.543095631615634E-2</v>
      </c>
    </row>
    <row r="1504" spans="1:4" x14ac:dyDescent="0.3">
      <c r="A1504">
        <v>1480</v>
      </c>
      <c r="B1504">
        <v>3.6518824788563067E-2</v>
      </c>
      <c r="C1504">
        <v>-3.6518824788563067E-2</v>
      </c>
      <c r="D1504">
        <v>-0.17492881445811792</v>
      </c>
    </row>
    <row r="1505" spans="1:4" x14ac:dyDescent="0.3">
      <c r="A1505">
        <v>1481</v>
      </c>
      <c r="B1505">
        <v>2.9512353447858464E-2</v>
      </c>
      <c r="C1505">
        <v>-2.9512353447858464E-2</v>
      </c>
      <c r="D1505">
        <v>-0.14136711765488238</v>
      </c>
    </row>
    <row r="1506" spans="1:4" x14ac:dyDescent="0.3">
      <c r="A1506">
        <v>1482</v>
      </c>
      <c r="B1506">
        <v>1.4864680850400075E-3</v>
      </c>
      <c r="C1506">
        <v>-1.4864680850400075E-3</v>
      </c>
      <c r="D1506">
        <v>-7.1203304419399632E-3</v>
      </c>
    </row>
    <row r="1507" spans="1:4" x14ac:dyDescent="0.3">
      <c r="A1507">
        <v>1483</v>
      </c>
      <c r="B1507">
        <v>6.2209219704479984E-2</v>
      </c>
      <c r="C1507">
        <v>-6.2209219704479984E-2</v>
      </c>
      <c r="D1507">
        <v>-0.29798836940331513</v>
      </c>
    </row>
    <row r="1508" spans="1:4" x14ac:dyDescent="0.3">
      <c r="A1508">
        <v>1484</v>
      </c>
      <c r="B1508">
        <v>3.8854315235464607E-2</v>
      </c>
      <c r="C1508">
        <v>-3.8854315235464607E-2</v>
      </c>
      <c r="D1508">
        <v>-0.18611604672586315</v>
      </c>
    </row>
    <row r="1509" spans="1:4" x14ac:dyDescent="0.3">
      <c r="A1509">
        <v>1485</v>
      </c>
      <c r="B1509">
        <v>9.0235105067298427E-2</v>
      </c>
      <c r="C1509">
        <v>-9.0235105067298427E-2</v>
      </c>
      <c r="D1509">
        <v>-0.4322351566162575</v>
      </c>
    </row>
    <row r="1510" spans="1:4" x14ac:dyDescent="0.3">
      <c r="A1510">
        <v>1486</v>
      </c>
      <c r="B1510">
        <v>4.1189805682366146E-2</v>
      </c>
      <c r="C1510">
        <v>-4.1189805682366146E-2</v>
      </c>
      <c r="D1510">
        <v>-0.19730327899360836</v>
      </c>
    </row>
    <row r="1511" spans="1:4" x14ac:dyDescent="0.3">
      <c r="A1511">
        <v>1487</v>
      </c>
      <c r="B1511">
        <v>5.2867257916873828E-2</v>
      </c>
      <c r="C1511">
        <v>-5.2867257916873828E-2</v>
      </c>
      <c r="D1511">
        <v>-0.25323944033233431</v>
      </c>
    </row>
    <row r="1512" spans="1:4" x14ac:dyDescent="0.3">
      <c r="A1512">
        <v>1488</v>
      </c>
      <c r="B1512">
        <v>0.10191255730180612</v>
      </c>
      <c r="C1512">
        <v>-0.10191255730180612</v>
      </c>
      <c r="D1512">
        <v>-0.48817131795498353</v>
      </c>
    </row>
    <row r="1513" spans="1:4" x14ac:dyDescent="0.3">
      <c r="A1513">
        <v>1489</v>
      </c>
      <c r="B1513">
        <v>2.2505882107153846E-2</v>
      </c>
      <c r="C1513">
        <v>-2.2505882107153846E-2</v>
      </c>
      <c r="D1513">
        <v>-0.10780542085164675</v>
      </c>
    </row>
    <row r="1514" spans="1:4" x14ac:dyDescent="0.3">
      <c r="A1514">
        <v>1490</v>
      </c>
      <c r="B1514">
        <v>0.1322739331115261</v>
      </c>
      <c r="C1514">
        <v>-0.1322739331115261</v>
      </c>
      <c r="D1514">
        <v>-0.63360533743567105</v>
      </c>
    </row>
    <row r="1515" spans="1:4" x14ac:dyDescent="0.3">
      <c r="A1515">
        <v>1491</v>
      </c>
      <c r="B1515">
        <v>5.0531767469972289E-2</v>
      </c>
      <c r="C1515">
        <v>-5.0531767469972289E-2</v>
      </c>
      <c r="D1515">
        <v>-0.2420522080645891</v>
      </c>
    </row>
    <row r="1516" spans="1:4" x14ac:dyDescent="0.3">
      <c r="A1516">
        <v>1492</v>
      </c>
      <c r="B1516">
        <v>6.9215691045184602E-2</v>
      </c>
      <c r="C1516">
        <v>-6.9215691045184602E-2</v>
      </c>
      <c r="D1516">
        <v>-0.33155006620655075</v>
      </c>
    </row>
    <row r="1517" spans="1:4" x14ac:dyDescent="0.3">
      <c r="A1517">
        <v>1493</v>
      </c>
      <c r="B1517">
        <v>-4.7558831299892274E-2</v>
      </c>
      <c r="C1517">
        <v>4.7558831299892274E-2</v>
      </c>
      <c r="D1517">
        <v>0.22781154718070917</v>
      </c>
    </row>
    <row r="1518" spans="1:4" x14ac:dyDescent="0.3">
      <c r="A1518">
        <v>1494</v>
      </c>
      <c r="B1518">
        <v>0.12993844266462456</v>
      </c>
      <c r="C1518">
        <v>-0.12993844266462456</v>
      </c>
      <c r="D1518">
        <v>-0.62241810516792584</v>
      </c>
    </row>
    <row r="1519" spans="1:4" x14ac:dyDescent="0.3">
      <c r="A1519">
        <v>1495</v>
      </c>
      <c r="B1519">
        <v>3.6518824788563067E-2</v>
      </c>
      <c r="C1519">
        <v>-3.6518824788563067E-2</v>
      </c>
      <c r="D1519">
        <v>-0.17492881445811792</v>
      </c>
    </row>
    <row r="1520" spans="1:4" x14ac:dyDescent="0.3">
      <c r="A1520">
        <v>1496</v>
      </c>
      <c r="B1520">
        <v>3.4183334341661528E-2</v>
      </c>
      <c r="C1520">
        <v>-3.4183334341661528E-2</v>
      </c>
      <c r="D1520">
        <v>-0.16374158219037271</v>
      </c>
    </row>
    <row r="1521" spans="1:4" x14ac:dyDescent="0.3">
      <c r="A1521">
        <v>1497</v>
      </c>
      <c r="B1521">
        <v>0.11125451908941228</v>
      </c>
      <c r="C1521">
        <v>-0.11125451908941228</v>
      </c>
      <c r="D1521">
        <v>-0.53292024702596441</v>
      </c>
    </row>
    <row r="1522" spans="1:4" x14ac:dyDescent="0.3">
      <c r="A1522">
        <v>1498</v>
      </c>
      <c r="B1522">
        <v>-3.8216869512286131E-2</v>
      </c>
      <c r="C1522">
        <v>3.8216869512286131E-2</v>
      </c>
      <c r="D1522">
        <v>0.18306261810972843</v>
      </c>
    </row>
    <row r="1523" spans="1:4" x14ac:dyDescent="0.3">
      <c r="A1523">
        <v>1499</v>
      </c>
      <c r="B1523">
        <v>2.7176863000956925E-2</v>
      </c>
      <c r="C1523">
        <v>-2.7176863000956925E-2</v>
      </c>
      <c r="D1523">
        <v>-0.13017988538713718</v>
      </c>
    </row>
    <row r="1524" spans="1:4" x14ac:dyDescent="0.3">
      <c r="A1524">
        <v>1500</v>
      </c>
      <c r="B1524">
        <v>2.0170391660252307E-2</v>
      </c>
      <c r="C1524">
        <v>-2.0170391660252307E-2</v>
      </c>
      <c r="D1524">
        <v>-9.6618188583901546E-2</v>
      </c>
    </row>
    <row r="1525" spans="1:4" x14ac:dyDescent="0.3">
      <c r="A1525">
        <v>1501</v>
      </c>
      <c r="B1525">
        <v>4.1189805682366146E-2</v>
      </c>
      <c r="C1525">
        <v>-4.1189805682366146E-2</v>
      </c>
      <c r="D1525">
        <v>-0.19730327899360836</v>
      </c>
    </row>
    <row r="1526" spans="1:4" x14ac:dyDescent="0.3">
      <c r="A1526">
        <v>1502</v>
      </c>
      <c r="B1526">
        <v>2.0170391660252307E-2</v>
      </c>
      <c r="C1526">
        <v>-2.0170391660252307E-2</v>
      </c>
      <c r="D1526">
        <v>-9.6618188583901546E-2</v>
      </c>
    </row>
    <row r="1527" spans="1:4" x14ac:dyDescent="0.3">
      <c r="A1527">
        <v>1503</v>
      </c>
      <c r="B1527">
        <v>0.11125451908941228</v>
      </c>
      <c r="C1527">
        <v>-0.11125451908941228</v>
      </c>
      <c r="D1527">
        <v>-0.53292024702596441</v>
      </c>
    </row>
    <row r="1528" spans="1:4" x14ac:dyDescent="0.3">
      <c r="A1528">
        <v>1504</v>
      </c>
      <c r="B1528">
        <v>9.4906085961101505E-2</v>
      </c>
      <c r="C1528">
        <v>-9.4906085961101505E-2</v>
      </c>
      <c r="D1528">
        <v>-0.45460962115174791</v>
      </c>
    </row>
    <row r="1529" spans="1:4" x14ac:dyDescent="0.3">
      <c r="A1529">
        <v>1505</v>
      </c>
      <c r="B1529">
        <v>2.9512353447858464E-2</v>
      </c>
      <c r="C1529">
        <v>-2.9512353447858464E-2</v>
      </c>
      <c r="D1529">
        <v>-0.14136711765488238</v>
      </c>
    </row>
    <row r="1530" spans="1:4" x14ac:dyDescent="0.3">
      <c r="A1530">
        <v>1506</v>
      </c>
      <c r="B1530">
        <v>0.12760295221772303</v>
      </c>
      <c r="C1530">
        <v>-0.12760295221772303</v>
      </c>
      <c r="D1530">
        <v>-0.61123087290018063</v>
      </c>
    </row>
    <row r="1531" spans="1:4" x14ac:dyDescent="0.3">
      <c r="A1531">
        <v>1507</v>
      </c>
      <c r="B1531">
        <v>0.11359000953631382</v>
      </c>
      <c r="C1531">
        <v>-0.11359000953631382</v>
      </c>
      <c r="D1531">
        <v>-0.54410747929370962</v>
      </c>
    </row>
    <row r="1532" spans="1:4" x14ac:dyDescent="0.3">
      <c r="A1532">
        <v>1508</v>
      </c>
      <c r="B1532">
        <v>9.0235105067298427E-2</v>
      </c>
      <c r="C1532">
        <v>-9.0235105067298427E-2</v>
      </c>
      <c r="D1532">
        <v>-0.4322351566162575</v>
      </c>
    </row>
    <row r="1533" spans="1:4" x14ac:dyDescent="0.3">
      <c r="A1533">
        <v>1509</v>
      </c>
      <c r="B1533">
        <v>-1.4861965043270753E-2</v>
      </c>
      <c r="C1533">
        <v>1.4861965043270753E-2</v>
      </c>
      <c r="D1533">
        <v>7.1190295432276424E-2</v>
      </c>
    </row>
    <row r="1534" spans="1:4" x14ac:dyDescent="0.3">
      <c r="A1534">
        <v>1510</v>
      </c>
      <c r="B1534">
        <v>3.8854315235464607E-2</v>
      </c>
      <c r="C1534">
        <v>-3.8854315235464607E-2</v>
      </c>
      <c r="D1534">
        <v>-0.18611604672586315</v>
      </c>
    </row>
    <row r="1535" spans="1:4" x14ac:dyDescent="0.3">
      <c r="A1535">
        <v>1511</v>
      </c>
      <c r="B1535">
        <v>3.8854315235464607E-2</v>
      </c>
      <c r="C1535">
        <v>-3.8854315235464607E-2</v>
      </c>
      <c r="D1535">
        <v>-0.18611604672586315</v>
      </c>
    </row>
    <row r="1536" spans="1:4" x14ac:dyDescent="0.3">
      <c r="A1536">
        <v>1512</v>
      </c>
      <c r="B1536">
        <v>5.7538238810676906E-2</v>
      </c>
      <c r="C1536">
        <v>-5.7538238810676906E-2</v>
      </c>
      <c r="D1536">
        <v>-0.27561390486782472</v>
      </c>
    </row>
    <row r="1537" spans="1:4" x14ac:dyDescent="0.3">
      <c r="A1537">
        <v>1513</v>
      </c>
      <c r="B1537">
        <v>7.388667193898768E-2</v>
      </c>
      <c r="C1537">
        <v>-7.388667193898768E-2</v>
      </c>
      <c r="D1537">
        <v>-0.35392453074204117</v>
      </c>
    </row>
    <row r="1538" spans="1:4" x14ac:dyDescent="0.3">
      <c r="A1538">
        <v>1514</v>
      </c>
      <c r="B1538">
        <v>2.4841372554055385E-2</v>
      </c>
      <c r="C1538">
        <v>-2.4841372554055385E-2</v>
      </c>
      <c r="D1538">
        <v>-0.11899265311939197</v>
      </c>
    </row>
    <row r="1539" spans="1:4" x14ac:dyDescent="0.3">
      <c r="A1539">
        <v>1515</v>
      </c>
      <c r="B1539">
        <v>2.2505882107153846E-2</v>
      </c>
      <c r="C1539">
        <v>-2.2505882107153846E-2</v>
      </c>
      <c r="D1539">
        <v>-0.10780542085164675</v>
      </c>
    </row>
    <row r="1540" spans="1:4" x14ac:dyDescent="0.3">
      <c r="A1540">
        <v>1516</v>
      </c>
      <c r="B1540">
        <v>5.5202748363775367E-2</v>
      </c>
      <c r="C1540">
        <v>-5.5202748363775367E-2</v>
      </c>
      <c r="D1540">
        <v>-0.26442667260007952</v>
      </c>
    </row>
    <row r="1541" spans="1:4" x14ac:dyDescent="0.3">
      <c r="A1541">
        <v>1517</v>
      </c>
      <c r="B1541">
        <v>0.1065835381956092</v>
      </c>
      <c r="C1541">
        <v>-0.1065835381956092</v>
      </c>
      <c r="D1541">
        <v>-0.510545782490474</v>
      </c>
    </row>
    <row r="1542" spans="1:4" x14ac:dyDescent="0.3">
      <c r="A1542">
        <v>1518</v>
      </c>
      <c r="B1542">
        <v>3.6518824788563067E-2</v>
      </c>
      <c r="C1542">
        <v>-3.6518824788563067E-2</v>
      </c>
      <c r="D1542">
        <v>-0.17492881445811792</v>
      </c>
    </row>
    <row r="1543" spans="1:4" x14ac:dyDescent="0.3">
      <c r="A1543">
        <v>1519</v>
      </c>
      <c r="B1543">
        <v>-5.1482455250686857E-2</v>
      </c>
      <c r="C1543">
        <v>5.1482455250686857E-2</v>
      </c>
      <c r="D1543">
        <v>0.24660609739052111</v>
      </c>
    </row>
    <row r="1544" spans="1:4" x14ac:dyDescent="0.3">
      <c r="A1544">
        <v>1520</v>
      </c>
      <c r="B1544">
        <v>7.6222162385889219E-2</v>
      </c>
      <c r="C1544">
        <v>-7.6222162385889219E-2</v>
      </c>
      <c r="D1544">
        <v>-0.36511176300978637</v>
      </c>
    </row>
    <row r="1545" spans="1:4" x14ac:dyDescent="0.3">
      <c r="A1545">
        <v>1521</v>
      </c>
      <c r="B1545">
        <v>0.10424804774870766</v>
      </c>
      <c r="C1545">
        <v>-0.10424804774870766</v>
      </c>
      <c r="D1545">
        <v>-0.49935855022272874</v>
      </c>
    </row>
    <row r="1546" spans="1:4" x14ac:dyDescent="0.3">
      <c r="A1546">
        <v>1522</v>
      </c>
      <c r="B1546">
        <v>-1.7197455490172292E-2</v>
      </c>
      <c r="C1546">
        <v>1.7197455490172292E-2</v>
      </c>
      <c r="D1546">
        <v>8.237752770002163E-2</v>
      </c>
    </row>
    <row r="1547" spans="1:4" x14ac:dyDescent="0.3">
      <c r="A1547">
        <v>1523</v>
      </c>
      <c r="B1547">
        <v>8.492939425744625E-3</v>
      </c>
      <c r="C1547">
        <v>-8.492939425744625E-3</v>
      </c>
      <c r="D1547">
        <v>-4.0682027245175584E-2</v>
      </c>
    </row>
    <row r="1548" spans="1:4" x14ac:dyDescent="0.3">
      <c r="A1548">
        <v>1524</v>
      </c>
      <c r="B1548">
        <v>2.9512353447858464E-2</v>
      </c>
      <c r="C1548">
        <v>-2.9512353447858464E-2</v>
      </c>
      <c r="D1548">
        <v>-0.14136711765488238</v>
      </c>
    </row>
    <row r="1549" spans="1:4" x14ac:dyDescent="0.3">
      <c r="A1549">
        <v>1525</v>
      </c>
      <c r="B1549">
        <v>7.1551181492086127E-2</v>
      </c>
      <c r="C1549">
        <v>-7.1551181492086127E-2</v>
      </c>
      <c r="D1549">
        <v>-0.3427372984742959</v>
      </c>
    </row>
    <row r="1550" spans="1:4" x14ac:dyDescent="0.3">
      <c r="A1550">
        <v>1526</v>
      </c>
      <c r="B1550">
        <v>3.6518824788563067E-2</v>
      </c>
      <c r="C1550">
        <v>-3.6518824788563067E-2</v>
      </c>
      <c r="D1550">
        <v>-0.17492881445811792</v>
      </c>
    </row>
    <row r="1551" spans="1:4" x14ac:dyDescent="0.3">
      <c r="A1551">
        <v>1527</v>
      </c>
      <c r="B1551">
        <v>2.7176863000956925E-2</v>
      </c>
      <c r="C1551">
        <v>-2.7176863000956925E-2</v>
      </c>
      <c r="D1551">
        <v>-0.13017988538713718</v>
      </c>
    </row>
    <row r="1552" spans="1:4" x14ac:dyDescent="0.3">
      <c r="A1552">
        <v>1528</v>
      </c>
      <c r="B1552">
        <v>1.5499410766449229E-2</v>
      </c>
      <c r="C1552">
        <v>-1.5499410766449229E-2</v>
      </c>
      <c r="D1552">
        <v>-7.4243724048411133E-2</v>
      </c>
    </row>
    <row r="1553" spans="1:4" x14ac:dyDescent="0.3">
      <c r="A1553">
        <v>1529</v>
      </c>
      <c r="B1553">
        <v>-1.9532945937073831E-2</v>
      </c>
      <c r="C1553">
        <v>1.9532945937073831E-2</v>
      </c>
      <c r="D1553">
        <v>9.3564759967766836E-2</v>
      </c>
    </row>
    <row r="1554" spans="1:4" x14ac:dyDescent="0.3">
      <c r="A1554">
        <v>1530</v>
      </c>
      <c r="B1554">
        <v>0.12526746177082149</v>
      </c>
      <c r="C1554">
        <v>-0.12526746177082149</v>
      </c>
      <c r="D1554">
        <v>-0.60004364063243543</v>
      </c>
    </row>
    <row r="1555" spans="1:4" x14ac:dyDescent="0.3">
      <c r="A1555">
        <v>1531</v>
      </c>
      <c r="B1555">
        <v>3.4183334341661528E-2</v>
      </c>
      <c r="C1555">
        <v>-3.4183334341661528E-2</v>
      </c>
      <c r="D1555">
        <v>-0.16374158219037271</v>
      </c>
    </row>
    <row r="1556" spans="1:4" x14ac:dyDescent="0.3">
      <c r="A1556">
        <v>1532</v>
      </c>
      <c r="B1556">
        <v>-8.4902236186153168E-4</v>
      </c>
      <c r="C1556">
        <v>8.4902236186153168E-4</v>
      </c>
      <c r="D1556">
        <v>4.066901825805244E-3</v>
      </c>
    </row>
    <row r="1557" spans="1:4" x14ac:dyDescent="0.3">
      <c r="A1557">
        <v>1533</v>
      </c>
      <c r="B1557">
        <v>6.9215691045184602E-2</v>
      </c>
      <c r="C1557">
        <v>-6.9215691045184602E-2</v>
      </c>
      <c r="D1557">
        <v>-0.33155006620655075</v>
      </c>
    </row>
    <row r="1558" spans="1:4" x14ac:dyDescent="0.3">
      <c r="A1558">
        <v>1534</v>
      </c>
      <c r="B1558">
        <v>3.1847843894760003E-2</v>
      </c>
      <c r="C1558">
        <v>-3.1847843894760003E-2</v>
      </c>
      <c r="D1558">
        <v>-0.15255434992262759</v>
      </c>
    </row>
    <row r="1559" spans="1:4" x14ac:dyDescent="0.3">
      <c r="A1559">
        <v>1535</v>
      </c>
      <c r="B1559">
        <v>1.4864680850400075E-3</v>
      </c>
      <c r="C1559">
        <v>-1.4864680850400075E-3</v>
      </c>
      <c r="D1559">
        <v>-7.1203304419399632E-3</v>
      </c>
    </row>
    <row r="1560" spans="1:4" x14ac:dyDescent="0.3">
      <c r="A1560">
        <v>1536</v>
      </c>
      <c r="B1560">
        <v>-4.9333804039537445E-2</v>
      </c>
      <c r="C1560">
        <v>4.9333804039537445E-2</v>
      </c>
      <c r="D1560">
        <v>0.23631384370419556</v>
      </c>
    </row>
    <row r="1561" spans="1:4" x14ac:dyDescent="0.3">
      <c r="A1561">
        <v>1537</v>
      </c>
      <c r="B1561">
        <v>-8.4902236186153168E-4</v>
      </c>
      <c r="C1561">
        <v>8.4902236186153168E-4</v>
      </c>
      <c r="D1561">
        <v>4.066901825805244E-3</v>
      </c>
    </row>
    <row r="1562" spans="1:4" x14ac:dyDescent="0.3">
      <c r="A1562">
        <v>1538</v>
      </c>
      <c r="B1562">
        <v>7.8557652832790731E-2</v>
      </c>
      <c r="C1562">
        <v>-7.8557652832790731E-2</v>
      </c>
      <c r="D1562">
        <v>-0.37629899527753147</v>
      </c>
    </row>
    <row r="1563" spans="1:4" x14ac:dyDescent="0.3">
      <c r="A1563">
        <v>1539</v>
      </c>
      <c r="B1563">
        <v>2.0170391660252307E-2</v>
      </c>
      <c r="C1563">
        <v>-2.0170391660252307E-2</v>
      </c>
      <c r="D1563">
        <v>-9.6618188583901546E-2</v>
      </c>
    </row>
    <row r="1564" spans="1:4" x14ac:dyDescent="0.3">
      <c r="A1564">
        <v>1540</v>
      </c>
      <c r="B1564">
        <v>0.13928040445223072</v>
      </c>
      <c r="C1564">
        <v>-0.13928040445223072</v>
      </c>
      <c r="D1564">
        <v>-0.66716703423890666</v>
      </c>
    </row>
    <row r="1565" spans="1:4" x14ac:dyDescent="0.3">
      <c r="A1565">
        <v>1541</v>
      </c>
      <c r="B1565">
        <v>8.5564124173495348E-2</v>
      </c>
      <c r="C1565">
        <v>-8.5564124173495348E-2</v>
      </c>
      <c r="D1565">
        <v>-0.40986069208076709</v>
      </c>
    </row>
    <row r="1566" spans="1:4" x14ac:dyDescent="0.3">
      <c r="A1566">
        <v>1542</v>
      </c>
      <c r="B1566">
        <v>-2.1868436383975363E-2</v>
      </c>
      <c r="C1566">
        <v>2.1868436383975363E-2</v>
      </c>
      <c r="D1566">
        <v>0.104751992235512</v>
      </c>
    </row>
    <row r="1567" spans="1:4" x14ac:dyDescent="0.3">
      <c r="A1567">
        <v>1543</v>
      </c>
      <c r="B1567">
        <v>0.10424804774870766</v>
      </c>
      <c r="C1567">
        <v>-0.10424804774870766</v>
      </c>
      <c r="D1567">
        <v>-0.49935855022272874</v>
      </c>
    </row>
    <row r="1568" spans="1:4" x14ac:dyDescent="0.3">
      <c r="A1568">
        <v>1544</v>
      </c>
      <c r="B1568">
        <v>0.13694491400532918</v>
      </c>
      <c r="C1568">
        <v>-0.13694491400532918</v>
      </c>
      <c r="D1568">
        <v>-0.65597980197116146</v>
      </c>
    </row>
    <row r="1569" spans="1:4" x14ac:dyDescent="0.3">
      <c r="A1569">
        <v>1545</v>
      </c>
      <c r="B1569">
        <v>0.1322739331115261</v>
      </c>
      <c r="C1569">
        <v>-0.1322739331115261</v>
      </c>
      <c r="D1569">
        <v>-0.63360533743567105</v>
      </c>
    </row>
    <row r="1570" spans="1:4" x14ac:dyDescent="0.3">
      <c r="A1570">
        <v>1546</v>
      </c>
      <c r="B1570">
        <v>0.1322739331115261</v>
      </c>
      <c r="C1570">
        <v>-0.1322739331115261</v>
      </c>
      <c r="D1570">
        <v>-0.63360533743567105</v>
      </c>
    </row>
    <row r="1571" spans="1:4" x14ac:dyDescent="0.3">
      <c r="A1571">
        <v>1547</v>
      </c>
      <c r="B1571">
        <v>0.12993844266462456</v>
      </c>
      <c r="C1571">
        <v>-0.12993844266462456</v>
      </c>
      <c r="D1571">
        <v>-0.62241810516792584</v>
      </c>
    </row>
    <row r="1572" spans="1:4" x14ac:dyDescent="0.3">
      <c r="A1572">
        <v>1548</v>
      </c>
      <c r="B1572">
        <v>3.4183334341661528E-2</v>
      </c>
      <c r="C1572">
        <v>-3.4183334341661528E-2</v>
      </c>
      <c r="D1572">
        <v>-0.16374158219037271</v>
      </c>
    </row>
    <row r="1573" spans="1:4" x14ac:dyDescent="0.3">
      <c r="A1573">
        <v>1549</v>
      </c>
      <c r="B1573">
        <v>9.4906085961101505E-2</v>
      </c>
      <c r="C1573">
        <v>-9.4906085961101505E-2</v>
      </c>
      <c r="D1573">
        <v>-0.45460962115174791</v>
      </c>
    </row>
    <row r="1574" spans="1:4" x14ac:dyDescent="0.3">
      <c r="A1574">
        <v>1550</v>
      </c>
      <c r="B1574">
        <v>2.2505882107153846E-2</v>
      </c>
      <c r="C1574">
        <v>-2.2505882107153846E-2</v>
      </c>
      <c r="D1574">
        <v>-0.10780542085164675</v>
      </c>
    </row>
    <row r="1575" spans="1:4" x14ac:dyDescent="0.3">
      <c r="A1575">
        <v>1551</v>
      </c>
      <c r="B1575">
        <v>0.10191255730180612</v>
      </c>
      <c r="C1575">
        <v>-0.10191255730180612</v>
      </c>
      <c r="D1575">
        <v>-0.48817131795498353</v>
      </c>
    </row>
    <row r="1576" spans="1:4" x14ac:dyDescent="0.3">
      <c r="A1576">
        <v>1552</v>
      </c>
      <c r="B1576">
        <v>0.10191255730180612</v>
      </c>
      <c r="C1576">
        <v>-0.10191255730180612</v>
      </c>
      <c r="D1576">
        <v>-0.48817131795498353</v>
      </c>
    </row>
    <row r="1577" spans="1:4" x14ac:dyDescent="0.3">
      <c r="A1577">
        <v>1553</v>
      </c>
      <c r="B1577">
        <v>6.2209219704479984E-2</v>
      </c>
      <c r="C1577">
        <v>-6.2209219704479984E-2</v>
      </c>
      <c r="D1577">
        <v>-0.29798836940331513</v>
      </c>
    </row>
    <row r="1578" spans="1:4" x14ac:dyDescent="0.3">
      <c r="A1578">
        <v>1554</v>
      </c>
      <c r="B1578">
        <v>0.13694491400532918</v>
      </c>
      <c r="C1578">
        <v>-0.13694491400532918</v>
      </c>
      <c r="D1578">
        <v>-0.65597980197116146</v>
      </c>
    </row>
    <row r="1579" spans="1:4" x14ac:dyDescent="0.3">
      <c r="A1579">
        <v>1555</v>
      </c>
      <c r="B1579">
        <v>9.2570595514199966E-2</v>
      </c>
      <c r="C1579">
        <v>-9.2570595514199966E-2</v>
      </c>
      <c r="D1579">
        <v>-0.44342238888400271</v>
      </c>
    </row>
    <row r="1580" spans="1:4" x14ac:dyDescent="0.3">
      <c r="A1580">
        <v>1556</v>
      </c>
      <c r="B1580">
        <v>1.0828429872646164E-2</v>
      </c>
      <c r="C1580">
        <v>-1.0828429872646164E-2</v>
      </c>
      <c r="D1580">
        <v>-5.186925951292079E-2</v>
      </c>
    </row>
    <row r="1581" spans="1:4" x14ac:dyDescent="0.3">
      <c r="A1581">
        <v>1557</v>
      </c>
      <c r="B1581">
        <v>9.7241576408003044E-2</v>
      </c>
      <c r="C1581">
        <v>-9.7241576408003044E-2</v>
      </c>
      <c r="D1581">
        <v>-0.46579685341949312</v>
      </c>
    </row>
    <row r="1582" spans="1:4" x14ac:dyDescent="0.3">
      <c r="A1582">
        <v>1558</v>
      </c>
      <c r="B1582">
        <v>8.3228633726593809E-2</v>
      </c>
      <c r="C1582">
        <v>-8.3228633726593809E-2</v>
      </c>
      <c r="D1582">
        <v>-0.39867345981302188</v>
      </c>
    </row>
    <row r="1583" spans="1:4" x14ac:dyDescent="0.3">
      <c r="A1583">
        <v>1559</v>
      </c>
      <c r="B1583">
        <v>1.7834901213350768E-2</v>
      </c>
      <c r="C1583">
        <v>-1.7834901213350768E-2</v>
      </c>
      <c r="D1583">
        <v>-8.543095631615634E-2</v>
      </c>
    </row>
    <row r="1584" spans="1:4" x14ac:dyDescent="0.3">
      <c r="A1584">
        <v>1560</v>
      </c>
      <c r="B1584">
        <v>9.9577066854904583E-2</v>
      </c>
      <c r="C1584">
        <v>-9.9577066854904583E-2</v>
      </c>
      <c r="D1584">
        <v>-0.47698408568723832</v>
      </c>
    </row>
    <row r="1585" spans="1:4" x14ac:dyDescent="0.3">
      <c r="A1585">
        <v>1561</v>
      </c>
      <c r="B1585">
        <v>9.2570595514199966E-2</v>
      </c>
      <c r="C1585">
        <v>-9.2570595514199966E-2</v>
      </c>
      <c r="D1585">
        <v>-0.44342238888400271</v>
      </c>
    </row>
    <row r="1586" spans="1:4" x14ac:dyDescent="0.3">
      <c r="A1586">
        <v>1562</v>
      </c>
      <c r="B1586">
        <v>2.9512353447858464E-2</v>
      </c>
      <c r="C1586">
        <v>-2.9512353447858464E-2</v>
      </c>
      <c r="D1586">
        <v>-0.14136711765488238</v>
      </c>
    </row>
    <row r="1587" spans="1:4" x14ac:dyDescent="0.3">
      <c r="A1587">
        <v>1563</v>
      </c>
      <c r="B1587">
        <v>3.1847843894760003E-2</v>
      </c>
      <c r="C1587">
        <v>-3.1847843894760003E-2</v>
      </c>
      <c r="D1587">
        <v>-0.15255434992262759</v>
      </c>
    </row>
    <row r="1588" spans="1:4" x14ac:dyDescent="0.3">
      <c r="A1588">
        <v>1564</v>
      </c>
      <c r="B1588">
        <v>6.4544710151381524E-2</v>
      </c>
      <c r="C1588">
        <v>-6.4544710151381524E-2</v>
      </c>
      <c r="D1588">
        <v>-0.30917560167106034</v>
      </c>
    </row>
    <row r="1589" spans="1:4" x14ac:dyDescent="0.3">
      <c r="A1589">
        <v>1565</v>
      </c>
      <c r="B1589">
        <v>1.4864680850400075E-3</v>
      </c>
      <c r="C1589">
        <v>-1.4864680850400075E-3</v>
      </c>
      <c r="D1589">
        <v>-7.1203304419399632E-3</v>
      </c>
    </row>
    <row r="1590" spans="1:4" x14ac:dyDescent="0.3">
      <c r="A1590">
        <v>1566</v>
      </c>
      <c r="B1590">
        <v>9.2570595514199966E-2</v>
      </c>
      <c r="C1590">
        <v>-9.2570595514199966E-2</v>
      </c>
      <c r="D1590">
        <v>-0.44342238888400271</v>
      </c>
    </row>
    <row r="1591" spans="1:4" x14ac:dyDescent="0.3">
      <c r="A1591">
        <v>1567</v>
      </c>
      <c r="B1591">
        <v>1.5499410766449229E-2</v>
      </c>
      <c r="C1591">
        <v>-1.5499410766449229E-2</v>
      </c>
      <c r="D1591">
        <v>-7.4243724048411133E-2</v>
      </c>
    </row>
    <row r="1592" spans="1:4" x14ac:dyDescent="0.3">
      <c r="A1592">
        <v>1568</v>
      </c>
      <c r="B1592">
        <v>6.6880200598283063E-2</v>
      </c>
      <c r="C1592">
        <v>-6.6880200598283063E-2</v>
      </c>
      <c r="D1592">
        <v>-0.32036283393880555</v>
      </c>
    </row>
    <row r="1593" spans="1:4" x14ac:dyDescent="0.3">
      <c r="A1593">
        <v>1569</v>
      </c>
      <c r="B1593">
        <v>-1.0190984149467675E-2</v>
      </c>
      <c r="C1593">
        <v>1.0190984149467675E-2</v>
      </c>
      <c r="D1593">
        <v>4.8815830896786004E-2</v>
      </c>
    </row>
    <row r="1594" spans="1:4" x14ac:dyDescent="0.3">
      <c r="A1594">
        <v>1570</v>
      </c>
      <c r="B1594">
        <v>0.10191255730180612</v>
      </c>
      <c r="C1594">
        <v>-0.10191255730180612</v>
      </c>
      <c r="D1594">
        <v>-0.48817131795498353</v>
      </c>
    </row>
    <row r="1595" spans="1:4" x14ac:dyDescent="0.3">
      <c r="A1595">
        <v>1571</v>
      </c>
      <c r="B1595">
        <v>6.2209219704479984E-2</v>
      </c>
      <c r="C1595">
        <v>-6.2209219704479984E-2</v>
      </c>
      <c r="D1595">
        <v>-0.29798836940331513</v>
      </c>
    </row>
    <row r="1596" spans="1:4" x14ac:dyDescent="0.3">
      <c r="A1596">
        <v>1572</v>
      </c>
      <c r="B1596">
        <v>0.11359000953631382</v>
      </c>
      <c r="C1596">
        <v>-0.11359000953631382</v>
      </c>
      <c r="D1596">
        <v>-0.54410747929370962</v>
      </c>
    </row>
    <row r="1597" spans="1:4" x14ac:dyDescent="0.3">
      <c r="A1597">
        <v>1573</v>
      </c>
      <c r="B1597">
        <v>6.4544710151381524E-2</v>
      </c>
      <c r="C1597">
        <v>-6.4544710151381524E-2</v>
      </c>
      <c r="D1597">
        <v>-0.30917560167106034</v>
      </c>
    </row>
    <row r="1598" spans="1:4" x14ac:dyDescent="0.3">
      <c r="A1598">
        <v>1574</v>
      </c>
      <c r="B1598">
        <v>4.3525296129267685E-2</v>
      </c>
      <c r="C1598">
        <v>-4.3525296129267685E-2</v>
      </c>
      <c r="D1598">
        <v>-0.20849051126135357</v>
      </c>
    </row>
    <row r="1599" spans="1:4" x14ac:dyDescent="0.3">
      <c r="A1599">
        <v>1575</v>
      </c>
      <c r="B1599">
        <v>4.3525296129267685E-2</v>
      </c>
      <c r="C1599">
        <v>-4.3525296129267685E-2</v>
      </c>
      <c r="D1599">
        <v>-0.20849051126135357</v>
      </c>
    </row>
    <row r="1600" spans="1:4" x14ac:dyDescent="0.3">
      <c r="A1600">
        <v>1576</v>
      </c>
      <c r="B1600">
        <v>7.388667193898768E-2</v>
      </c>
      <c r="C1600">
        <v>-7.388667193898768E-2</v>
      </c>
      <c r="D1600">
        <v>-0.35392453074204117</v>
      </c>
    </row>
    <row r="1601" spans="1:4" x14ac:dyDescent="0.3">
      <c r="A1601">
        <v>1577</v>
      </c>
      <c r="B1601">
        <v>3.4183334341661528E-2</v>
      </c>
      <c r="C1601">
        <v>-3.4183334341661528E-2</v>
      </c>
      <c r="D1601">
        <v>-0.16374158219037271</v>
      </c>
    </row>
    <row r="1602" spans="1:4" x14ac:dyDescent="0.3">
      <c r="A1602">
        <v>1578</v>
      </c>
      <c r="B1602">
        <v>-4.7839090153520461E-2</v>
      </c>
      <c r="C1602">
        <v>4.7839090153520461E-2</v>
      </c>
      <c r="D1602">
        <v>0.22915401505283861</v>
      </c>
    </row>
    <row r="1603" spans="1:4" x14ac:dyDescent="0.3">
      <c r="A1603">
        <v>1579</v>
      </c>
      <c r="B1603">
        <v>2.9512353447858464E-2</v>
      </c>
      <c r="C1603">
        <v>-2.9512353447858464E-2</v>
      </c>
      <c r="D1603">
        <v>-0.14136711765488238</v>
      </c>
    </row>
    <row r="1604" spans="1:4" x14ac:dyDescent="0.3">
      <c r="A1604">
        <v>1580</v>
      </c>
      <c r="B1604">
        <v>6.9215691045184602E-2</v>
      </c>
      <c r="C1604">
        <v>-6.9215691045184602E-2</v>
      </c>
      <c r="D1604">
        <v>-0.33155006620655075</v>
      </c>
    </row>
    <row r="1605" spans="1:4" x14ac:dyDescent="0.3">
      <c r="A1605">
        <v>1581</v>
      </c>
      <c r="B1605">
        <v>3.8219585319415467E-3</v>
      </c>
      <c r="C1605">
        <v>-3.8219585319415467E-3</v>
      </c>
      <c r="D1605">
        <v>-1.8307562709685171E-2</v>
      </c>
    </row>
    <row r="1606" spans="1:4" x14ac:dyDescent="0.3">
      <c r="A1606">
        <v>1582</v>
      </c>
      <c r="B1606">
        <v>6.4544710151381524E-2</v>
      </c>
      <c r="C1606">
        <v>-6.4544710151381524E-2</v>
      </c>
      <c r="D1606">
        <v>-0.30917560167106034</v>
      </c>
    </row>
    <row r="1607" spans="1:4" x14ac:dyDescent="0.3">
      <c r="A1607">
        <v>1583</v>
      </c>
      <c r="B1607">
        <v>-1.9532945937073831E-2</v>
      </c>
      <c r="C1607">
        <v>1.9532945937073831E-2</v>
      </c>
      <c r="D1607">
        <v>9.3564759967766836E-2</v>
      </c>
    </row>
    <row r="1608" spans="1:4" x14ac:dyDescent="0.3">
      <c r="A1608">
        <v>1584</v>
      </c>
      <c r="B1608">
        <v>0.11592549998321536</v>
      </c>
      <c r="C1608">
        <v>-0.11592549998321536</v>
      </c>
      <c r="D1608">
        <v>-0.55529471156145482</v>
      </c>
    </row>
    <row r="1609" spans="1:4" x14ac:dyDescent="0.3">
      <c r="A1609">
        <v>1585</v>
      </c>
      <c r="B1609">
        <v>4.3525296129267685E-2</v>
      </c>
      <c r="C1609">
        <v>-4.3525296129267685E-2</v>
      </c>
      <c r="D1609">
        <v>-0.20849051126135357</v>
      </c>
    </row>
    <row r="1610" spans="1:4" x14ac:dyDescent="0.3">
      <c r="A1610">
        <v>1586</v>
      </c>
      <c r="B1610">
        <v>0.13928040445223072</v>
      </c>
      <c r="C1610">
        <v>-0.13928040445223072</v>
      </c>
      <c r="D1610">
        <v>-0.66716703423890666</v>
      </c>
    </row>
    <row r="1611" spans="1:4" x14ac:dyDescent="0.3">
      <c r="A1611">
        <v>1587</v>
      </c>
      <c r="B1611">
        <v>8.089314327969227E-2</v>
      </c>
      <c r="C1611">
        <v>-8.089314327969227E-2</v>
      </c>
      <c r="D1611">
        <v>-0.38748622754527667</v>
      </c>
    </row>
    <row r="1612" spans="1:4" x14ac:dyDescent="0.3">
      <c r="A1612">
        <v>1588</v>
      </c>
      <c r="B1612">
        <v>9.0235105067298427E-2</v>
      </c>
      <c r="C1612">
        <v>-9.0235105067298427E-2</v>
      </c>
      <c r="D1612">
        <v>-0.4322351566162575</v>
      </c>
    </row>
    <row r="1613" spans="1:4" x14ac:dyDescent="0.3">
      <c r="A1613">
        <v>1589</v>
      </c>
      <c r="B1613">
        <v>3.8219585319415467E-3</v>
      </c>
      <c r="C1613">
        <v>-3.8219585319415467E-3</v>
      </c>
      <c r="D1613">
        <v>-1.8307562709685171E-2</v>
      </c>
    </row>
    <row r="1614" spans="1:4" x14ac:dyDescent="0.3">
      <c r="A1614">
        <v>1590</v>
      </c>
      <c r="B1614">
        <v>7.8557652832790731E-2</v>
      </c>
      <c r="C1614">
        <v>-7.8557652832790731E-2</v>
      </c>
      <c r="D1614">
        <v>-0.37629899527753147</v>
      </c>
    </row>
    <row r="1615" spans="1:4" x14ac:dyDescent="0.3">
      <c r="A1615">
        <v>1591</v>
      </c>
      <c r="B1615">
        <v>8.5564124173495348E-2</v>
      </c>
      <c r="C1615">
        <v>-8.5564124173495348E-2</v>
      </c>
      <c r="D1615">
        <v>-0.40986069208076709</v>
      </c>
    </row>
    <row r="1616" spans="1:4" x14ac:dyDescent="0.3">
      <c r="A1616">
        <v>1592</v>
      </c>
      <c r="B1616">
        <v>2.9512353447858464E-2</v>
      </c>
      <c r="C1616">
        <v>-2.9512353447858464E-2</v>
      </c>
      <c r="D1616">
        <v>-0.14136711765488238</v>
      </c>
    </row>
    <row r="1617" spans="1:4" x14ac:dyDescent="0.3">
      <c r="A1617">
        <v>1593</v>
      </c>
      <c r="B1617">
        <v>4.1189805682366146E-2</v>
      </c>
      <c r="C1617">
        <v>-4.1189805682366146E-2</v>
      </c>
      <c r="D1617">
        <v>-0.19730327899360836</v>
      </c>
    </row>
    <row r="1618" spans="1:4" x14ac:dyDescent="0.3">
      <c r="A1618">
        <v>1594</v>
      </c>
      <c r="B1618">
        <v>1.7834901213350768E-2</v>
      </c>
      <c r="C1618">
        <v>-1.7834901213350768E-2</v>
      </c>
      <c r="D1618">
        <v>-8.543095631615634E-2</v>
      </c>
    </row>
    <row r="1619" spans="1:4" x14ac:dyDescent="0.3">
      <c r="A1619">
        <v>1595</v>
      </c>
      <c r="B1619">
        <v>9.4906085961101505E-2</v>
      </c>
      <c r="C1619">
        <v>-9.4906085961101505E-2</v>
      </c>
      <c r="D1619">
        <v>-0.45460962115174791</v>
      </c>
    </row>
    <row r="1620" spans="1:4" x14ac:dyDescent="0.3">
      <c r="A1620">
        <v>1596</v>
      </c>
      <c r="B1620">
        <v>2.2505882107153846E-2</v>
      </c>
      <c r="C1620">
        <v>-2.2505882107153846E-2</v>
      </c>
      <c r="D1620">
        <v>-0.10780542085164675</v>
      </c>
    </row>
    <row r="1621" spans="1:4" x14ac:dyDescent="0.3">
      <c r="A1621">
        <v>1597</v>
      </c>
      <c r="B1621">
        <v>2.2505882107153846E-2</v>
      </c>
      <c r="C1621">
        <v>-2.2505882107153846E-2</v>
      </c>
      <c r="D1621">
        <v>-0.10780542085164675</v>
      </c>
    </row>
    <row r="1622" spans="1:4" x14ac:dyDescent="0.3">
      <c r="A1622">
        <v>1598</v>
      </c>
      <c r="B1622">
        <v>1.7834901213350768E-2</v>
      </c>
      <c r="C1622">
        <v>-1.7834901213350768E-2</v>
      </c>
      <c r="D1622">
        <v>-8.543095631615634E-2</v>
      </c>
    </row>
    <row r="1623" spans="1:4" x14ac:dyDescent="0.3">
      <c r="A1623">
        <v>1599</v>
      </c>
      <c r="B1623">
        <v>-5.5200032556646031E-3</v>
      </c>
      <c r="C1623">
        <v>5.5200032556646031E-3</v>
      </c>
      <c r="D1623">
        <v>2.6441366361295626E-2</v>
      </c>
    </row>
    <row r="1624" spans="1:4" x14ac:dyDescent="0.3">
      <c r="A1624">
        <v>1600</v>
      </c>
      <c r="B1624">
        <v>3.1847843894760003E-2</v>
      </c>
      <c r="C1624">
        <v>-3.1847843894760003E-2</v>
      </c>
      <c r="D1624">
        <v>-0.15255434992262759</v>
      </c>
    </row>
    <row r="1625" spans="1:4" x14ac:dyDescent="0.3">
      <c r="A1625">
        <v>1601</v>
      </c>
      <c r="B1625">
        <v>3.8854315235464607E-2</v>
      </c>
      <c r="C1625">
        <v>-3.8854315235464607E-2</v>
      </c>
      <c r="D1625">
        <v>-0.18611604672586315</v>
      </c>
    </row>
    <row r="1626" spans="1:4" x14ac:dyDescent="0.3">
      <c r="A1626">
        <v>1602</v>
      </c>
      <c r="B1626">
        <v>2.4841372554055385E-2</v>
      </c>
      <c r="C1626">
        <v>-2.4841372554055385E-2</v>
      </c>
      <c r="D1626">
        <v>-0.11899265311939197</v>
      </c>
    </row>
    <row r="1627" spans="1:4" x14ac:dyDescent="0.3">
      <c r="A1627">
        <v>1603</v>
      </c>
      <c r="B1627">
        <v>3.1847843894760003E-2</v>
      </c>
      <c r="C1627">
        <v>-3.1847843894760003E-2</v>
      </c>
      <c r="D1627">
        <v>-0.15255434992262759</v>
      </c>
    </row>
    <row r="1628" spans="1:4" x14ac:dyDescent="0.3">
      <c r="A1628">
        <v>1604</v>
      </c>
      <c r="B1628">
        <v>7.1551181492086127E-2</v>
      </c>
      <c r="C1628">
        <v>-7.1551181492086127E-2</v>
      </c>
      <c r="D1628">
        <v>-0.3427372984742959</v>
      </c>
    </row>
    <row r="1629" spans="1:4" x14ac:dyDescent="0.3">
      <c r="A1629">
        <v>1605</v>
      </c>
      <c r="B1629">
        <v>-5.5200032556646031E-3</v>
      </c>
      <c r="C1629">
        <v>5.5200032556646031E-3</v>
      </c>
      <c r="D1629">
        <v>2.6441366361295626E-2</v>
      </c>
    </row>
    <row r="1630" spans="1:4" x14ac:dyDescent="0.3">
      <c r="A1630">
        <v>1606</v>
      </c>
      <c r="B1630">
        <v>5.5202748363775367E-2</v>
      </c>
      <c r="C1630">
        <v>-5.5202748363775367E-2</v>
      </c>
      <c r="D1630">
        <v>-0.26442667260007952</v>
      </c>
    </row>
    <row r="1631" spans="1:4" x14ac:dyDescent="0.3">
      <c r="A1631">
        <v>1607</v>
      </c>
      <c r="B1631">
        <v>0.11826099043011687</v>
      </c>
      <c r="C1631">
        <v>-0.11826099043011687</v>
      </c>
      <c r="D1631">
        <v>-0.56648194382919981</v>
      </c>
    </row>
    <row r="1632" spans="1:4" x14ac:dyDescent="0.3">
      <c r="A1632">
        <v>1608</v>
      </c>
      <c r="B1632">
        <v>8.7899614620396888E-2</v>
      </c>
      <c r="C1632">
        <v>-8.7899614620396888E-2</v>
      </c>
      <c r="D1632">
        <v>-0.42104792434851229</v>
      </c>
    </row>
    <row r="1633" spans="1:4" x14ac:dyDescent="0.3">
      <c r="A1633">
        <v>1609</v>
      </c>
      <c r="B1633">
        <v>8.5564124173495348E-2</v>
      </c>
      <c r="C1633">
        <v>-8.5564124173495348E-2</v>
      </c>
      <c r="D1633">
        <v>-0.40986069208076709</v>
      </c>
    </row>
    <row r="1634" spans="1:4" x14ac:dyDescent="0.3">
      <c r="A1634">
        <v>1610</v>
      </c>
      <c r="B1634">
        <v>0.11592549998321536</v>
      </c>
      <c r="C1634">
        <v>-0.11592549998321536</v>
      </c>
      <c r="D1634">
        <v>-0.55529471156145482</v>
      </c>
    </row>
    <row r="1635" spans="1:4" x14ac:dyDescent="0.3">
      <c r="A1635">
        <v>1611</v>
      </c>
      <c r="B1635">
        <v>4.3525296129267685E-2</v>
      </c>
      <c r="C1635">
        <v>-4.3525296129267685E-2</v>
      </c>
      <c r="D1635">
        <v>-0.20849051126135357</v>
      </c>
    </row>
    <row r="1636" spans="1:4" x14ac:dyDescent="0.3">
      <c r="A1636">
        <v>1612</v>
      </c>
      <c r="B1636">
        <v>2.7176863000956925E-2</v>
      </c>
      <c r="C1636">
        <v>-2.7176863000956925E-2</v>
      </c>
      <c r="D1636">
        <v>-0.13017988538713718</v>
      </c>
    </row>
    <row r="1637" spans="1:4" x14ac:dyDescent="0.3">
      <c r="A1637">
        <v>1613</v>
      </c>
      <c r="B1637">
        <v>6.2209219704479984E-2</v>
      </c>
      <c r="C1637">
        <v>-6.2209219704479984E-2</v>
      </c>
      <c r="D1637">
        <v>-0.29798836940331513</v>
      </c>
    </row>
    <row r="1638" spans="1:4" x14ac:dyDescent="0.3">
      <c r="A1638">
        <v>1614</v>
      </c>
      <c r="B1638">
        <v>2.4841372554055385E-2</v>
      </c>
      <c r="C1638">
        <v>-2.4841372554055385E-2</v>
      </c>
      <c r="D1638">
        <v>-0.11899265311939197</v>
      </c>
    </row>
    <row r="1639" spans="1:4" x14ac:dyDescent="0.3">
      <c r="A1639">
        <v>1615</v>
      </c>
      <c r="B1639">
        <v>2.7176863000956925E-2</v>
      </c>
      <c r="C1639">
        <v>-2.7176863000956925E-2</v>
      </c>
      <c r="D1639">
        <v>-0.13017988538713718</v>
      </c>
    </row>
    <row r="1640" spans="1:4" x14ac:dyDescent="0.3">
      <c r="A1640">
        <v>1616</v>
      </c>
      <c r="B1640">
        <v>-8.4902236186153168E-4</v>
      </c>
      <c r="C1640">
        <v>8.4902236186153168E-4</v>
      </c>
      <c r="D1640">
        <v>4.066901825805244E-3</v>
      </c>
    </row>
    <row r="1641" spans="1:4" x14ac:dyDescent="0.3">
      <c r="A1641">
        <v>1617</v>
      </c>
      <c r="B1641">
        <v>4.5860786576169224E-2</v>
      </c>
      <c r="C1641">
        <v>-4.5860786576169224E-2</v>
      </c>
      <c r="D1641">
        <v>-0.21967774352909877</v>
      </c>
    </row>
    <row r="1642" spans="1:4" x14ac:dyDescent="0.3">
      <c r="A1642">
        <v>1618</v>
      </c>
      <c r="B1642">
        <v>-1.2526474596369214E-2</v>
      </c>
      <c r="C1642">
        <v>1.2526474596369214E-2</v>
      </c>
      <c r="D1642">
        <v>6.000306316453121E-2</v>
      </c>
    </row>
    <row r="1643" spans="1:4" x14ac:dyDescent="0.3">
      <c r="A1643">
        <v>1619</v>
      </c>
      <c r="B1643">
        <v>5.5202748363775367E-2</v>
      </c>
      <c r="C1643">
        <v>-5.5202748363775367E-2</v>
      </c>
      <c r="D1643">
        <v>-0.26442667260007952</v>
      </c>
    </row>
    <row r="1644" spans="1:4" x14ac:dyDescent="0.3">
      <c r="A1644">
        <v>1620</v>
      </c>
      <c r="B1644">
        <v>3.4183334341661528E-2</v>
      </c>
      <c r="C1644">
        <v>-3.4183334341661528E-2</v>
      </c>
      <c r="D1644">
        <v>-0.16374158219037271</v>
      </c>
    </row>
    <row r="1645" spans="1:4" x14ac:dyDescent="0.3">
      <c r="A1645">
        <v>1621</v>
      </c>
      <c r="B1645">
        <v>7.8557652832790731E-2</v>
      </c>
      <c r="C1645">
        <v>-7.8557652832790731E-2</v>
      </c>
      <c r="D1645">
        <v>-0.37629899527753147</v>
      </c>
    </row>
    <row r="1646" spans="1:4" x14ac:dyDescent="0.3">
      <c r="A1646">
        <v>1622</v>
      </c>
      <c r="B1646">
        <v>2.2505882107153846E-2</v>
      </c>
      <c r="C1646">
        <v>-2.2505882107153846E-2</v>
      </c>
      <c r="D1646">
        <v>-0.10780542085164675</v>
      </c>
    </row>
    <row r="1647" spans="1:4" x14ac:dyDescent="0.3">
      <c r="A1647">
        <v>1623</v>
      </c>
      <c r="B1647">
        <v>0.13928040445223072</v>
      </c>
      <c r="C1647">
        <v>-0.13928040445223072</v>
      </c>
      <c r="D1647">
        <v>-0.66716703423890666</v>
      </c>
    </row>
    <row r="1648" spans="1:4" x14ac:dyDescent="0.3">
      <c r="A1648">
        <v>1624</v>
      </c>
      <c r="B1648">
        <v>0.1322739331115261</v>
      </c>
      <c r="C1648">
        <v>-0.1322739331115261</v>
      </c>
      <c r="D1648">
        <v>-0.63360533743567105</v>
      </c>
    </row>
    <row r="1649" spans="1:4" x14ac:dyDescent="0.3">
      <c r="A1649">
        <v>1625</v>
      </c>
      <c r="B1649">
        <v>1.7834901213350768E-2</v>
      </c>
      <c r="C1649">
        <v>-1.7834901213350768E-2</v>
      </c>
      <c r="D1649">
        <v>-8.543095631615634E-2</v>
      </c>
    </row>
    <row r="1650" spans="1:4" x14ac:dyDescent="0.3">
      <c r="A1650">
        <v>1626</v>
      </c>
      <c r="B1650">
        <v>-2.6539417277778442E-2</v>
      </c>
      <c r="C1650">
        <v>2.6539417277778442E-2</v>
      </c>
      <c r="D1650">
        <v>0.12712645677100243</v>
      </c>
    </row>
    <row r="1651" spans="1:4" x14ac:dyDescent="0.3">
      <c r="A1651">
        <v>1627</v>
      </c>
      <c r="B1651">
        <v>1.4864680850400075E-3</v>
      </c>
      <c r="C1651">
        <v>-1.4864680850400075E-3</v>
      </c>
      <c r="D1651">
        <v>-7.1203304419399632E-3</v>
      </c>
    </row>
    <row r="1652" spans="1:4" x14ac:dyDescent="0.3">
      <c r="A1652">
        <v>1628</v>
      </c>
      <c r="B1652">
        <v>-5.1108776779182616E-2</v>
      </c>
      <c r="C1652">
        <v>5.1108776779182616E-2</v>
      </c>
      <c r="D1652">
        <v>0.24481614022768192</v>
      </c>
    </row>
    <row r="1653" spans="1:4" x14ac:dyDescent="0.3">
      <c r="A1653">
        <v>1629</v>
      </c>
      <c r="B1653">
        <v>-1.2526474596369214E-2</v>
      </c>
      <c r="C1653">
        <v>1.2526474596369214E-2</v>
      </c>
      <c r="D1653">
        <v>6.000306316453121E-2</v>
      </c>
    </row>
    <row r="1654" spans="1:4" x14ac:dyDescent="0.3">
      <c r="A1654">
        <v>1630</v>
      </c>
      <c r="B1654">
        <v>8.3228633726593809E-2</v>
      </c>
      <c r="C1654">
        <v>-8.3228633726593809E-2</v>
      </c>
      <c r="D1654">
        <v>-0.39867345981302188</v>
      </c>
    </row>
    <row r="1655" spans="1:4" x14ac:dyDescent="0.3">
      <c r="A1655">
        <v>1631</v>
      </c>
      <c r="B1655">
        <v>-1.0190984149467675E-2</v>
      </c>
      <c r="C1655">
        <v>1.0190984149467675E-2</v>
      </c>
      <c r="D1655">
        <v>4.8815830896786004E-2</v>
      </c>
    </row>
    <row r="1656" spans="1:4" x14ac:dyDescent="0.3">
      <c r="A1656">
        <v>1632</v>
      </c>
      <c r="B1656">
        <v>6.6880200598283063E-2</v>
      </c>
      <c r="C1656">
        <v>-6.6880200598283063E-2</v>
      </c>
      <c r="D1656">
        <v>-0.32036283393880555</v>
      </c>
    </row>
    <row r="1657" spans="1:4" x14ac:dyDescent="0.3">
      <c r="A1657">
        <v>1633</v>
      </c>
      <c r="B1657">
        <v>9.0235105067298427E-2</v>
      </c>
      <c r="C1657">
        <v>-9.0235105067298427E-2</v>
      </c>
      <c r="D1657">
        <v>-0.4322351566162575</v>
      </c>
    </row>
    <row r="1658" spans="1:4" x14ac:dyDescent="0.3">
      <c r="A1658">
        <v>1634</v>
      </c>
      <c r="B1658">
        <v>5.7538238810676906E-2</v>
      </c>
      <c r="C1658">
        <v>-5.7538238810676906E-2</v>
      </c>
      <c r="D1658">
        <v>-0.27561390486782472</v>
      </c>
    </row>
    <row r="1659" spans="1:4" x14ac:dyDescent="0.3">
      <c r="A1659">
        <v>1635</v>
      </c>
      <c r="B1659">
        <v>0.12760295221772303</v>
      </c>
      <c r="C1659">
        <v>0.872397047782277</v>
      </c>
      <c r="D1659">
        <v>4.1788689036102067</v>
      </c>
    </row>
    <row r="1660" spans="1:4" x14ac:dyDescent="0.3">
      <c r="A1660">
        <v>1636</v>
      </c>
      <c r="B1660">
        <v>0.11592549998321536</v>
      </c>
      <c r="C1660">
        <v>0.88407450001678467</v>
      </c>
      <c r="D1660">
        <v>4.2348050649489322</v>
      </c>
    </row>
    <row r="1661" spans="1:4" x14ac:dyDescent="0.3">
      <c r="A1661">
        <v>1637</v>
      </c>
      <c r="B1661">
        <v>8.089314327969227E-2</v>
      </c>
      <c r="C1661">
        <v>-8.089314327969227E-2</v>
      </c>
      <c r="D1661">
        <v>-0.38748622754527667</v>
      </c>
    </row>
    <row r="1662" spans="1:4" x14ac:dyDescent="0.3">
      <c r="A1662">
        <v>1638</v>
      </c>
      <c r="B1662">
        <v>-1.2526474596369214E-2</v>
      </c>
      <c r="C1662">
        <v>1.2526474596369214E-2</v>
      </c>
      <c r="D1662">
        <v>6.000306316453121E-2</v>
      </c>
    </row>
    <row r="1663" spans="1:4" x14ac:dyDescent="0.3">
      <c r="A1663">
        <v>1639</v>
      </c>
      <c r="B1663">
        <v>-2.4203926830876903E-2</v>
      </c>
      <c r="C1663">
        <v>2.4203926830876903E-2</v>
      </c>
      <c r="D1663">
        <v>0.11593922450325721</v>
      </c>
    </row>
    <row r="1664" spans="1:4" x14ac:dyDescent="0.3">
      <c r="A1664">
        <v>1640</v>
      </c>
      <c r="B1664">
        <v>2.2505882107153846E-2</v>
      </c>
      <c r="C1664">
        <v>-2.2505882107153846E-2</v>
      </c>
      <c r="D1664">
        <v>-0.10780542085164675</v>
      </c>
    </row>
    <row r="1665" spans="1:4" x14ac:dyDescent="0.3">
      <c r="A1665">
        <v>1641</v>
      </c>
      <c r="B1665">
        <v>8.5564124173495348E-2</v>
      </c>
      <c r="C1665">
        <v>-8.5564124173495348E-2</v>
      </c>
      <c r="D1665">
        <v>-0.40986069208076709</v>
      </c>
    </row>
    <row r="1666" spans="1:4" x14ac:dyDescent="0.3">
      <c r="A1666">
        <v>1642</v>
      </c>
      <c r="B1666">
        <v>-1.0190984149467675E-2</v>
      </c>
      <c r="C1666">
        <v>1.0190984149467675E-2</v>
      </c>
      <c r="D1666">
        <v>4.8815830896786004E-2</v>
      </c>
    </row>
    <row r="1667" spans="1:4" x14ac:dyDescent="0.3">
      <c r="A1667">
        <v>1643</v>
      </c>
      <c r="B1667">
        <v>1.4864680850400075E-3</v>
      </c>
      <c r="C1667">
        <v>-1.4864680850400075E-3</v>
      </c>
      <c r="D1667">
        <v>-7.1203304419399632E-3</v>
      </c>
    </row>
    <row r="1668" spans="1:4" x14ac:dyDescent="0.3">
      <c r="A1668">
        <v>1644</v>
      </c>
      <c r="B1668">
        <v>-3.1845128087630639E-3</v>
      </c>
      <c r="C1668">
        <v>3.1845128087630639E-3</v>
      </c>
      <c r="D1668">
        <v>1.5254134093550418E-2</v>
      </c>
    </row>
    <row r="1669" spans="1:4" x14ac:dyDescent="0.3">
      <c r="A1669">
        <v>1645</v>
      </c>
      <c r="B1669">
        <v>-2.8874907724679977E-2</v>
      </c>
      <c r="C1669">
        <v>2.8874907724679977E-2</v>
      </c>
      <c r="D1669">
        <v>0.13831368903874761</v>
      </c>
    </row>
    <row r="1670" spans="1:4" x14ac:dyDescent="0.3">
      <c r="A1670">
        <v>1646</v>
      </c>
      <c r="B1670">
        <v>-8.4902236186153168E-4</v>
      </c>
      <c r="C1670">
        <v>8.4902236186153168E-4</v>
      </c>
      <c r="D1670">
        <v>4.066901825805244E-3</v>
      </c>
    </row>
    <row r="1671" spans="1:4" x14ac:dyDescent="0.3">
      <c r="A1671">
        <v>1647</v>
      </c>
      <c r="B1671">
        <v>4.8196277023070763E-2</v>
      </c>
      <c r="C1671">
        <v>-4.8196277023070763E-2</v>
      </c>
      <c r="D1671">
        <v>-0.23086497579684398</v>
      </c>
    </row>
    <row r="1672" spans="1:4" x14ac:dyDescent="0.3">
      <c r="A1672">
        <v>1648</v>
      </c>
      <c r="B1672">
        <v>3.4183334341661528E-2</v>
      </c>
      <c r="C1672">
        <v>-3.4183334341661528E-2</v>
      </c>
      <c r="D1672">
        <v>-0.16374158219037271</v>
      </c>
    </row>
    <row r="1673" spans="1:4" x14ac:dyDescent="0.3">
      <c r="A1673">
        <v>1649</v>
      </c>
      <c r="B1673">
        <v>-4.9707482511041692E-2</v>
      </c>
      <c r="C1673">
        <v>4.9707482511041692E-2</v>
      </c>
      <c r="D1673">
        <v>0.23810380086703478</v>
      </c>
    </row>
    <row r="1674" spans="1:4" x14ac:dyDescent="0.3">
      <c r="A1674">
        <v>1650</v>
      </c>
      <c r="B1674">
        <v>-5.5200032556646031E-3</v>
      </c>
      <c r="C1674">
        <v>5.5200032556646031E-3</v>
      </c>
      <c r="D1674">
        <v>2.6441366361295626E-2</v>
      </c>
    </row>
    <row r="1675" spans="1:4" x14ac:dyDescent="0.3">
      <c r="A1675">
        <v>1651</v>
      </c>
      <c r="B1675">
        <v>9.9577066854904583E-2</v>
      </c>
      <c r="C1675">
        <v>-9.9577066854904583E-2</v>
      </c>
      <c r="D1675">
        <v>-0.47698408568723832</v>
      </c>
    </row>
    <row r="1676" spans="1:4" x14ac:dyDescent="0.3">
      <c r="A1676">
        <v>1652</v>
      </c>
      <c r="B1676">
        <v>5.7538238810676906E-2</v>
      </c>
      <c r="C1676">
        <v>-5.7538238810676906E-2</v>
      </c>
      <c r="D1676">
        <v>-0.27561390486782472</v>
      </c>
    </row>
    <row r="1677" spans="1:4" x14ac:dyDescent="0.3">
      <c r="A1677">
        <v>1653</v>
      </c>
      <c r="B1677">
        <v>6.4544710151381524E-2</v>
      </c>
      <c r="C1677">
        <v>-6.4544710151381524E-2</v>
      </c>
      <c r="D1677">
        <v>-0.30917560167106034</v>
      </c>
    </row>
    <row r="1678" spans="1:4" x14ac:dyDescent="0.3">
      <c r="A1678">
        <v>1654</v>
      </c>
      <c r="B1678">
        <v>-2.1868436383975363E-2</v>
      </c>
      <c r="C1678">
        <v>2.1868436383975363E-2</v>
      </c>
      <c r="D1678">
        <v>0.104751992235512</v>
      </c>
    </row>
    <row r="1679" spans="1:4" x14ac:dyDescent="0.3">
      <c r="A1679">
        <v>1655</v>
      </c>
      <c r="B1679">
        <v>4.5860786576169224E-2</v>
      </c>
      <c r="C1679">
        <v>-4.5860786576169224E-2</v>
      </c>
      <c r="D1679">
        <v>-0.21967774352909877</v>
      </c>
    </row>
    <row r="1680" spans="1:4" x14ac:dyDescent="0.3">
      <c r="A1680">
        <v>1656</v>
      </c>
      <c r="B1680">
        <v>6.2209219704479984E-2</v>
      </c>
      <c r="C1680">
        <v>-6.2209219704479984E-2</v>
      </c>
      <c r="D1680">
        <v>-0.29798836940331513</v>
      </c>
    </row>
    <row r="1681" spans="1:4" x14ac:dyDescent="0.3">
      <c r="A1681">
        <v>1657</v>
      </c>
      <c r="B1681">
        <v>1.5499410766449229E-2</v>
      </c>
      <c r="C1681">
        <v>-1.5499410766449229E-2</v>
      </c>
      <c r="D1681">
        <v>-7.4243724048411133E-2</v>
      </c>
    </row>
    <row r="1682" spans="1:4" x14ac:dyDescent="0.3">
      <c r="A1682">
        <v>1658</v>
      </c>
      <c r="B1682">
        <v>0.12059648087701841</v>
      </c>
      <c r="C1682">
        <v>-0.12059648087701841</v>
      </c>
      <c r="D1682">
        <v>-0.57766917609694501</v>
      </c>
    </row>
    <row r="1683" spans="1:4" x14ac:dyDescent="0.3">
      <c r="A1683">
        <v>1659</v>
      </c>
      <c r="B1683">
        <v>0.1322739331115261</v>
      </c>
      <c r="C1683">
        <v>-0.1322739331115261</v>
      </c>
      <c r="D1683">
        <v>-0.63360533743567105</v>
      </c>
    </row>
    <row r="1684" spans="1:4" x14ac:dyDescent="0.3">
      <c r="A1684">
        <v>1660</v>
      </c>
      <c r="B1684">
        <v>0.12293197132391995</v>
      </c>
      <c r="C1684">
        <v>-0.12293197132391995</v>
      </c>
      <c r="D1684">
        <v>-0.58885640836469022</v>
      </c>
    </row>
    <row r="1685" spans="1:4" x14ac:dyDescent="0.3">
      <c r="A1685">
        <v>1661</v>
      </c>
      <c r="B1685">
        <v>4.3525296129267685E-2</v>
      </c>
      <c r="C1685">
        <v>-4.3525296129267685E-2</v>
      </c>
      <c r="D1685">
        <v>-0.20849051126135357</v>
      </c>
    </row>
    <row r="1686" spans="1:4" x14ac:dyDescent="0.3">
      <c r="A1686">
        <v>1662</v>
      </c>
      <c r="B1686">
        <v>-4.9333804039537445E-2</v>
      </c>
      <c r="C1686">
        <v>4.9333804039537445E-2</v>
      </c>
      <c r="D1686">
        <v>0.23631384370419556</v>
      </c>
    </row>
    <row r="1687" spans="1:4" x14ac:dyDescent="0.3">
      <c r="A1687">
        <v>1663</v>
      </c>
      <c r="B1687">
        <v>0.13694491400532918</v>
      </c>
      <c r="C1687">
        <v>-0.13694491400532918</v>
      </c>
      <c r="D1687">
        <v>-0.65597980197116146</v>
      </c>
    </row>
    <row r="1688" spans="1:4" x14ac:dyDescent="0.3">
      <c r="A1688">
        <v>1664</v>
      </c>
      <c r="B1688">
        <v>3.8854315235464607E-2</v>
      </c>
      <c r="C1688">
        <v>-3.8854315235464607E-2</v>
      </c>
      <c r="D1688">
        <v>-0.18611604672586315</v>
      </c>
    </row>
    <row r="1689" spans="1:4" x14ac:dyDescent="0.3">
      <c r="A1689">
        <v>1665</v>
      </c>
      <c r="B1689">
        <v>2.0170391660252307E-2</v>
      </c>
      <c r="C1689">
        <v>-2.0170391660252307E-2</v>
      </c>
      <c r="D1689">
        <v>-9.6618188583901546E-2</v>
      </c>
    </row>
    <row r="1690" spans="1:4" x14ac:dyDescent="0.3">
      <c r="A1690">
        <v>1666</v>
      </c>
      <c r="B1690">
        <v>-4.8586447096528956E-2</v>
      </c>
      <c r="C1690">
        <v>4.8586447096528956E-2</v>
      </c>
      <c r="D1690">
        <v>0.23273392937851711</v>
      </c>
    </row>
    <row r="1691" spans="1:4" x14ac:dyDescent="0.3">
      <c r="A1691">
        <v>1667</v>
      </c>
      <c r="B1691">
        <v>1.7834901213350768E-2</v>
      </c>
      <c r="C1691">
        <v>-1.7834901213350768E-2</v>
      </c>
      <c r="D1691">
        <v>-8.543095631615634E-2</v>
      </c>
    </row>
    <row r="1692" spans="1:4" x14ac:dyDescent="0.3">
      <c r="A1692">
        <v>1668</v>
      </c>
      <c r="B1692">
        <v>1.4864680850400075E-3</v>
      </c>
      <c r="C1692">
        <v>-1.4864680850400075E-3</v>
      </c>
      <c r="D1692">
        <v>-7.1203304419399632E-3</v>
      </c>
    </row>
    <row r="1693" spans="1:4" x14ac:dyDescent="0.3">
      <c r="A1693">
        <v>1669</v>
      </c>
      <c r="B1693">
        <v>9.2570595514199966E-2</v>
      </c>
      <c r="C1693">
        <v>-9.2570595514199966E-2</v>
      </c>
      <c r="D1693">
        <v>-0.44342238888400271</v>
      </c>
    </row>
    <row r="1694" spans="1:4" x14ac:dyDescent="0.3">
      <c r="A1694">
        <v>1670</v>
      </c>
      <c r="B1694">
        <v>2.2505882107153846E-2</v>
      </c>
      <c r="C1694">
        <v>-2.2505882107153846E-2</v>
      </c>
      <c r="D1694">
        <v>-0.10780542085164675</v>
      </c>
    </row>
    <row r="1695" spans="1:4" x14ac:dyDescent="0.3">
      <c r="A1695">
        <v>1671</v>
      </c>
      <c r="B1695">
        <v>-8.4902236186153168E-4</v>
      </c>
      <c r="C1695">
        <v>8.4902236186153168E-4</v>
      </c>
      <c r="D1695">
        <v>4.066901825805244E-3</v>
      </c>
    </row>
    <row r="1696" spans="1:4" x14ac:dyDescent="0.3">
      <c r="A1696">
        <v>1672</v>
      </c>
      <c r="B1696">
        <v>2.9512353447858464E-2</v>
      </c>
      <c r="C1696">
        <v>-2.9512353447858464E-2</v>
      </c>
      <c r="D1696">
        <v>-0.14136711765488238</v>
      </c>
    </row>
    <row r="1697" spans="1:4" x14ac:dyDescent="0.3">
      <c r="A1697">
        <v>1673</v>
      </c>
      <c r="B1697">
        <v>-4.9146964803785324E-2</v>
      </c>
      <c r="C1697">
        <v>4.9146964803785324E-2</v>
      </c>
      <c r="D1697">
        <v>0.23541886512277593</v>
      </c>
    </row>
    <row r="1698" spans="1:4" x14ac:dyDescent="0.3">
      <c r="A1698">
        <v>1674</v>
      </c>
      <c r="B1698">
        <v>3.1847843894760003E-2</v>
      </c>
      <c r="C1698">
        <v>-3.1847843894760003E-2</v>
      </c>
      <c r="D1698">
        <v>-0.15255434992262759</v>
      </c>
    </row>
    <row r="1699" spans="1:4" x14ac:dyDescent="0.3">
      <c r="A1699">
        <v>1675</v>
      </c>
      <c r="B1699">
        <v>-3.5881379065384592E-2</v>
      </c>
      <c r="C1699">
        <v>3.5881379065384592E-2</v>
      </c>
      <c r="D1699">
        <v>0.17187538584198322</v>
      </c>
    </row>
    <row r="1700" spans="1:4" x14ac:dyDescent="0.3">
      <c r="A1700">
        <v>1676</v>
      </c>
      <c r="B1700">
        <v>7.388667193898768E-2</v>
      </c>
      <c r="C1700">
        <v>-7.388667193898768E-2</v>
      </c>
      <c r="D1700">
        <v>-0.35392453074204117</v>
      </c>
    </row>
    <row r="1701" spans="1:4" x14ac:dyDescent="0.3">
      <c r="A1701">
        <v>1677</v>
      </c>
      <c r="B1701">
        <v>-1.4861965043270753E-2</v>
      </c>
      <c r="C1701">
        <v>1.4861965043270753E-2</v>
      </c>
      <c r="D1701">
        <v>7.1190295432276424E-2</v>
      </c>
    </row>
    <row r="1702" spans="1:4" x14ac:dyDescent="0.3">
      <c r="A1702">
        <v>1678</v>
      </c>
      <c r="B1702">
        <v>5.5202748363775367E-2</v>
      </c>
      <c r="C1702">
        <v>-5.5202748363775367E-2</v>
      </c>
      <c r="D1702">
        <v>-0.26442667260007952</v>
      </c>
    </row>
    <row r="1703" spans="1:4" x14ac:dyDescent="0.3">
      <c r="A1703">
        <v>1679</v>
      </c>
      <c r="B1703">
        <v>0.12059648087701841</v>
      </c>
      <c r="C1703">
        <v>-0.12059648087701841</v>
      </c>
      <c r="D1703">
        <v>-0.57766917609694501</v>
      </c>
    </row>
    <row r="1704" spans="1:4" x14ac:dyDescent="0.3">
      <c r="A1704">
        <v>1680</v>
      </c>
      <c r="B1704">
        <v>3.4183334341661528E-2</v>
      </c>
      <c r="C1704">
        <v>-3.4183334341661528E-2</v>
      </c>
      <c r="D1704">
        <v>-0.16374158219037271</v>
      </c>
    </row>
    <row r="1705" spans="1:4" x14ac:dyDescent="0.3">
      <c r="A1705">
        <v>1681</v>
      </c>
      <c r="B1705">
        <v>0.12293197132391995</v>
      </c>
      <c r="C1705">
        <v>-0.12293197132391995</v>
      </c>
      <c r="D1705">
        <v>-0.58885640836469022</v>
      </c>
    </row>
    <row r="1706" spans="1:4" x14ac:dyDescent="0.3">
      <c r="A1706">
        <v>1682</v>
      </c>
      <c r="B1706">
        <v>-4.0552359959187663E-2</v>
      </c>
      <c r="C1706">
        <v>4.0552359959187663E-2</v>
      </c>
      <c r="D1706">
        <v>0.19424985037747361</v>
      </c>
    </row>
    <row r="1707" spans="1:4" x14ac:dyDescent="0.3">
      <c r="A1707">
        <v>1683</v>
      </c>
      <c r="B1707">
        <v>5.7538238810676906E-2</v>
      </c>
      <c r="C1707">
        <v>-5.7538238810676906E-2</v>
      </c>
      <c r="D1707">
        <v>-0.27561390486782472</v>
      </c>
    </row>
    <row r="1708" spans="1:4" x14ac:dyDescent="0.3">
      <c r="A1708">
        <v>1684</v>
      </c>
      <c r="B1708">
        <v>-5.5200032556646031E-3</v>
      </c>
      <c r="C1708">
        <v>5.5200032556646031E-3</v>
      </c>
      <c r="D1708">
        <v>2.6441366361295626E-2</v>
      </c>
    </row>
    <row r="1709" spans="1:4" x14ac:dyDescent="0.3">
      <c r="A1709">
        <v>1685</v>
      </c>
      <c r="B1709">
        <v>2.4841372554055385E-2</v>
      </c>
      <c r="C1709">
        <v>-2.4841372554055385E-2</v>
      </c>
      <c r="D1709">
        <v>-0.11899265311939197</v>
      </c>
    </row>
    <row r="1710" spans="1:4" x14ac:dyDescent="0.3">
      <c r="A1710">
        <v>1686</v>
      </c>
      <c r="B1710">
        <v>-1.2526474596369214E-2</v>
      </c>
      <c r="C1710">
        <v>1.2526474596369214E-2</v>
      </c>
      <c r="D1710">
        <v>6.000306316453121E-2</v>
      </c>
    </row>
    <row r="1711" spans="1:4" x14ac:dyDescent="0.3">
      <c r="A1711">
        <v>1687</v>
      </c>
      <c r="B1711">
        <v>6.4544710151381524E-2</v>
      </c>
      <c r="C1711">
        <v>-6.4544710151381524E-2</v>
      </c>
      <c r="D1711">
        <v>-0.30917560167106034</v>
      </c>
    </row>
    <row r="1712" spans="1:4" x14ac:dyDescent="0.3">
      <c r="A1712">
        <v>1688</v>
      </c>
      <c r="B1712">
        <v>2.4841372554055385E-2</v>
      </c>
      <c r="C1712">
        <v>-2.4841372554055385E-2</v>
      </c>
      <c r="D1712">
        <v>-0.11899265311939197</v>
      </c>
    </row>
    <row r="1713" spans="1:4" x14ac:dyDescent="0.3">
      <c r="A1713">
        <v>1689</v>
      </c>
      <c r="B1713">
        <v>0.12526746177082149</v>
      </c>
      <c r="C1713">
        <v>-0.12526746177082149</v>
      </c>
      <c r="D1713">
        <v>-0.60004364063243543</v>
      </c>
    </row>
    <row r="1714" spans="1:4" x14ac:dyDescent="0.3">
      <c r="A1714">
        <v>1690</v>
      </c>
      <c r="B1714">
        <v>-4.8960125568033197E-2</v>
      </c>
      <c r="C1714">
        <v>4.8960125568033197E-2</v>
      </c>
      <c r="D1714">
        <v>0.23452388654135631</v>
      </c>
    </row>
    <row r="1715" spans="1:4" x14ac:dyDescent="0.3">
      <c r="A1715">
        <v>1691</v>
      </c>
      <c r="B1715">
        <v>2.0170391660252307E-2</v>
      </c>
      <c r="C1715">
        <v>-2.0170391660252307E-2</v>
      </c>
      <c r="D1715">
        <v>-9.6618188583901546E-2</v>
      </c>
    </row>
    <row r="1716" spans="1:4" x14ac:dyDescent="0.3">
      <c r="A1716">
        <v>1692</v>
      </c>
      <c r="B1716">
        <v>5.2867257916873828E-2</v>
      </c>
      <c r="C1716">
        <v>-5.2867257916873828E-2</v>
      </c>
      <c r="D1716">
        <v>-0.25323944033233431</v>
      </c>
    </row>
    <row r="1717" spans="1:4" x14ac:dyDescent="0.3">
      <c r="A1717">
        <v>1693</v>
      </c>
      <c r="B1717">
        <v>0.1322739331115261</v>
      </c>
      <c r="C1717">
        <v>-0.1322739331115261</v>
      </c>
      <c r="D1717">
        <v>-0.63360533743567105</v>
      </c>
    </row>
    <row r="1718" spans="1:4" x14ac:dyDescent="0.3">
      <c r="A1718">
        <v>1694</v>
      </c>
      <c r="B1718">
        <v>5.5202748363775367E-2</v>
      </c>
      <c r="C1718">
        <v>-5.5202748363775367E-2</v>
      </c>
      <c r="D1718">
        <v>-0.26442667260007952</v>
      </c>
    </row>
    <row r="1719" spans="1:4" x14ac:dyDescent="0.3">
      <c r="A1719">
        <v>1695</v>
      </c>
      <c r="B1719">
        <v>1.4864680850400075E-3</v>
      </c>
      <c r="C1719">
        <v>-1.4864680850400075E-3</v>
      </c>
      <c r="D1719">
        <v>-7.1203304419399632E-3</v>
      </c>
    </row>
    <row r="1720" spans="1:4" x14ac:dyDescent="0.3">
      <c r="A1720">
        <v>1696</v>
      </c>
      <c r="B1720">
        <v>2.9512353447858464E-2</v>
      </c>
      <c r="C1720">
        <v>-2.9512353447858464E-2</v>
      </c>
      <c r="D1720">
        <v>-0.14136711765488238</v>
      </c>
    </row>
    <row r="1721" spans="1:4" x14ac:dyDescent="0.3">
      <c r="A1721">
        <v>1697</v>
      </c>
      <c r="B1721">
        <v>9.4906085961101505E-2</v>
      </c>
      <c r="C1721">
        <v>-9.4906085961101505E-2</v>
      </c>
      <c r="D1721">
        <v>-0.45460962115174791</v>
      </c>
    </row>
    <row r="1722" spans="1:4" x14ac:dyDescent="0.3">
      <c r="A1722">
        <v>1698</v>
      </c>
      <c r="B1722">
        <v>1.4864680850400075E-3</v>
      </c>
      <c r="C1722">
        <v>-1.4864680850400075E-3</v>
      </c>
      <c r="D1722">
        <v>-7.1203304419399632E-3</v>
      </c>
    </row>
    <row r="1723" spans="1:4" x14ac:dyDescent="0.3">
      <c r="A1723">
        <v>1699</v>
      </c>
      <c r="B1723">
        <v>5.2867257916873828E-2</v>
      </c>
      <c r="C1723">
        <v>-5.2867257916873828E-2</v>
      </c>
      <c r="D1723">
        <v>-0.25323944033233431</v>
      </c>
    </row>
    <row r="1724" spans="1:4" x14ac:dyDescent="0.3">
      <c r="A1724">
        <v>1700</v>
      </c>
      <c r="B1724">
        <v>-3.1845128087630639E-3</v>
      </c>
      <c r="C1724">
        <v>3.1845128087630639E-3</v>
      </c>
      <c r="D1724">
        <v>1.5254134093550418E-2</v>
      </c>
    </row>
    <row r="1725" spans="1:4" x14ac:dyDescent="0.3">
      <c r="A1725">
        <v>1701</v>
      </c>
      <c r="B1725">
        <v>1.5499410766449229E-2</v>
      </c>
      <c r="C1725">
        <v>-1.5499410766449229E-2</v>
      </c>
      <c r="D1725">
        <v>-7.4243724048411133E-2</v>
      </c>
    </row>
    <row r="1726" spans="1:4" x14ac:dyDescent="0.3">
      <c r="A1726">
        <v>1702</v>
      </c>
      <c r="B1726">
        <v>1.3163920319547689E-2</v>
      </c>
      <c r="C1726">
        <v>-1.3163920319547689E-2</v>
      </c>
      <c r="D1726">
        <v>-6.3056491780665927E-2</v>
      </c>
    </row>
    <row r="1727" spans="1:4" x14ac:dyDescent="0.3">
      <c r="A1727">
        <v>1703</v>
      </c>
      <c r="B1727">
        <v>3.4183334341661528E-2</v>
      </c>
      <c r="C1727">
        <v>-3.4183334341661528E-2</v>
      </c>
      <c r="D1727">
        <v>-0.16374158219037271</v>
      </c>
    </row>
    <row r="1728" spans="1:4" x14ac:dyDescent="0.3">
      <c r="A1728">
        <v>1704</v>
      </c>
      <c r="B1728">
        <v>2.2505882107153846E-2</v>
      </c>
      <c r="C1728">
        <v>-2.2505882107153846E-2</v>
      </c>
      <c r="D1728">
        <v>-0.10780542085164675</v>
      </c>
    </row>
    <row r="1729" spans="1:4" x14ac:dyDescent="0.3">
      <c r="A1729">
        <v>1705</v>
      </c>
      <c r="B1729">
        <v>5.9873729257578445E-2</v>
      </c>
      <c r="C1729">
        <v>-5.9873729257578445E-2</v>
      </c>
      <c r="D1729">
        <v>-0.28680113713556993</v>
      </c>
    </row>
    <row r="1730" spans="1:4" x14ac:dyDescent="0.3">
      <c r="A1730">
        <v>1706</v>
      </c>
      <c r="B1730">
        <v>3.6518824788563067E-2</v>
      </c>
      <c r="C1730">
        <v>-3.6518824788563067E-2</v>
      </c>
      <c r="D1730">
        <v>-0.17492881445811792</v>
      </c>
    </row>
    <row r="1731" spans="1:4" x14ac:dyDescent="0.3">
      <c r="A1731">
        <v>1707</v>
      </c>
      <c r="B1731">
        <v>7.6222162385889219E-2</v>
      </c>
      <c r="C1731">
        <v>-7.6222162385889219E-2</v>
      </c>
      <c r="D1731">
        <v>-0.36511176300978637</v>
      </c>
    </row>
    <row r="1732" spans="1:4" x14ac:dyDescent="0.3">
      <c r="A1732">
        <v>1708</v>
      </c>
      <c r="B1732">
        <v>3.8219585319415467E-3</v>
      </c>
      <c r="C1732">
        <v>-3.8219585319415467E-3</v>
      </c>
      <c r="D1732">
        <v>-1.8307562709685171E-2</v>
      </c>
    </row>
    <row r="1733" spans="1:4" x14ac:dyDescent="0.3">
      <c r="A1733">
        <v>1709</v>
      </c>
      <c r="B1733">
        <v>7.1551181492086127E-2</v>
      </c>
      <c r="C1733">
        <v>-7.1551181492086127E-2</v>
      </c>
      <c r="D1733">
        <v>-0.3427372984742959</v>
      </c>
    </row>
    <row r="1734" spans="1:4" x14ac:dyDescent="0.3">
      <c r="A1734">
        <v>1710</v>
      </c>
      <c r="B1734">
        <v>0.13694491400532918</v>
      </c>
      <c r="C1734">
        <v>-0.13694491400532918</v>
      </c>
      <c r="D1734">
        <v>-0.65597980197116146</v>
      </c>
    </row>
    <row r="1735" spans="1:4" x14ac:dyDescent="0.3">
      <c r="A1735">
        <v>1711</v>
      </c>
      <c r="B1735">
        <v>1.7834901213350768E-2</v>
      </c>
      <c r="C1735">
        <v>-1.7834901213350768E-2</v>
      </c>
      <c r="D1735">
        <v>-8.543095631615634E-2</v>
      </c>
    </row>
    <row r="1736" spans="1:4" x14ac:dyDescent="0.3">
      <c r="A1736">
        <v>1712</v>
      </c>
      <c r="B1736">
        <v>3.8219585319415467E-3</v>
      </c>
      <c r="C1736">
        <v>-3.8219585319415467E-3</v>
      </c>
      <c r="D1736">
        <v>-1.8307562709685171E-2</v>
      </c>
    </row>
    <row r="1737" spans="1:4" x14ac:dyDescent="0.3">
      <c r="A1737">
        <v>1713</v>
      </c>
      <c r="B1737">
        <v>6.9215691045184602E-2</v>
      </c>
      <c r="C1737">
        <v>-6.9215691045184602E-2</v>
      </c>
      <c r="D1737">
        <v>-0.33155006620655075</v>
      </c>
    </row>
    <row r="1738" spans="1:4" x14ac:dyDescent="0.3">
      <c r="A1738">
        <v>1714</v>
      </c>
      <c r="B1738">
        <v>3.6518824788563067E-2</v>
      </c>
      <c r="C1738">
        <v>-3.6518824788563067E-2</v>
      </c>
      <c r="D1738">
        <v>-0.17492881445811792</v>
      </c>
    </row>
    <row r="1739" spans="1:4" x14ac:dyDescent="0.3">
      <c r="A1739">
        <v>1715</v>
      </c>
      <c r="B1739">
        <v>0.13460942355842764</v>
      </c>
      <c r="C1739">
        <v>-0.13460942355842764</v>
      </c>
      <c r="D1739">
        <v>-0.64479256970341625</v>
      </c>
    </row>
    <row r="1740" spans="1:4" x14ac:dyDescent="0.3">
      <c r="A1740">
        <v>1716</v>
      </c>
      <c r="B1740">
        <v>0.1065835381956092</v>
      </c>
      <c r="C1740">
        <v>-0.1065835381956092</v>
      </c>
      <c r="D1740">
        <v>-0.510545782490474</v>
      </c>
    </row>
    <row r="1741" spans="1:4" x14ac:dyDescent="0.3">
      <c r="A1741">
        <v>1717</v>
      </c>
      <c r="B1741">
        <v>3.1847843894760003E-2</v>
      </c>
      <c r="C1741">
        <v>-3.1847843894760003E-2</v>
      </c>
      <c r="D1741">
        <v>-0.15255434992262759</v>
      </c>
    </row>
    <row r="1742" spans="1:4" x14ac:dyDescent="0.3">
      <c r="A1742">
        <v>1718</v>
      </c>
      <c r="B1742">
        <v>4.3525296129267685E-2</v>
      </c>
      <c r="C1742">
        <v>-4.3525296129267685E-2</v>
      </c>
      <c r="D1742">
        <v>-0.20849051126135357</v>
      </c>
    </row>
    <row r="1743" spans="1:4" x14ac:dyDescent="0.3">
      <c r="A1743">
        <v>1719</v>
      </c>
      <c r="B1743">
        <v>4.5860786576169224E-2</v>
      </c>
      <c r="C1743">
        <v>-4.5860786576169224E-2</v>
      </c>
      <c r="D1743">
        <v>-0.21967774352909877</v>
      </c>
    </row>
    <row r="1744" spans="1:4" x14ac:dyDescent="0.3">
      <c r="A1744">
        <v>1720</v>
      </c>
      <c r="B1744">
        <v>0.12760295221772303</v>
      </c>
      <c r="C1744">
        <v>-0.12760295221772303</v>
      </c>
      <c r="D1744">
        <v>-0.61123087290018063</v>
      </c>
    </row>
    <row r="1745" spans="1:4" x14ac:dyDescent="0.3">
      <c r="A1745">
        <v>1721</v>
      </c>
      <c r="B1745">
        <v>5.9873729257578445E-2</v>
      </c>
      <c r="C1745">
        <v>-5.9873729257578445E-2</v>
      </c>
      <c r="D1745">
        <v>-0.28680113713556993</v>
      </c>
    </row>
    <row r="1746" spans="1:4" x14ac:dyDescent="0.3">
      <c r="A1746">
        <v>1722</v>
      </c>
      <c r="B1746">
        <v>-4.7558831299892274E-2</v>
      </c>
      <c r="C1746">
        <v>4.7558831299892274E-2</v>
      </c>
      <c r="D1746">
        <v>0.22781154718070917</v>
      </c>
    </row>
    <row r="1747" spans="1:4" x14ac:dyDescent="0.3">
      <c r="A1747">
        <v>1723</v>
      </c>
      <c r="B1747">
        <v>0.12760295221772303</v>
      </c>
      <c r="C1747">
        <v>0.872397047782277</v>
      </c>
      <c r="D1747">
        <v>4.1788689036102067</v>
      </c>
    </row>
    <row r="1748" spans="1:4" x14ac:dyDescent="0.3">
      <c r="A1748">
        <v>1724</v>
      </c>
      <c r="B1748">
        <v>-1.0190984149467675E-2</v>
      </c>
      <c r="C1748">
        <v>1.0190984149467675E-2</v>
      </c>
      <c r="D1748">
        <v>4.8815830896786004E-2</v>
      </c>
    </row>
    <row r="1749" spans="1:4" x14ac:dyDescent="0.3">
      <c r="A1749">
        <v>1725</v>
      </c>
      <c r="B1749">
        <v>0.12993844266462456</v>
      </c>
      <c r="C1749">
        <v>-0.12993844266462456</v>
      </c>
      <c r="D1749">
        <v>-0.62241810516792584</v>
      </c>
    </row>
    <row r="1750" spans="1:4" x14ac:dyDescent="0.3">
      <c r="A1750">
        <v>1726</v>
      </c>
      <c r="B1750">
        <v>-4.2887850406089202E-2</v>
      </c>
      <c r="C1750">
        <v>4.2887850406089202E-2</v>
      </c>
      <c r="D1750">
        <v>0.20543708264521882</v>
      </c>
    </row>
    <row r="1751" spans="1:4" x14ac:dyDescent="0.3">
      <c r="A1751">
        <v>1727</v>
      </c>
      <c r="B1751">
        <v>7.8557652832790731E-2</v>
      </c>
      <c r="C1751">
        <v>-7.8557652832790731E-2</v>
      </c>
      <c r="D1751">
        <v>-0.37629899527753147</v>
      </c>
    </row>
    <row r="1752" spans="1:4" x14ac:dyDescent="0.3">
      <c r="A1752">
        <v>1728</v>
      </c>
      <c r="B1752">
        <v>0.13694491400532918</v>
      </c>
      <c r="C1752">
        <v>-0.13694491400532918</v>
      </c>
      <c r="D1752">
        <v>-0.65597980197116146</v>
      </c>
    </row>
    <row r="1753" spans="1:4" x14ac:dyDescent="0.3">
      <c r="A1753">
        <v>1729</v>
      </c>
      <c r="B1753">
        <v>0.13460942355842764</v>
      </c>
      <c r="C1753">
        <v>-0.13460942355842764</v>
      </c>
      <c r="D1753">
        <v>-0.64479256970341625</v>
      </c>
    </row>
    <row r="1754" spans="1:4" x14ac:dyDescent="0.3">
      <c r="A1754">
        <v>1730</v>
      </c>
      <c r="B1754">
        <v>8.089314327969227E-2</v>
      </c>
      <c r="C1754">
        <v>-8.089314327969227E-2</v>
      </c>
      <c r="D1754">
        <v>-0.38748622754527667</v>
      </c>
    </row>
    <row r="1755" spans="1:4" x14ac:dyDescent="0.3">
      <c r="A1755">
        <v>1731</v>
      </c>
      <c r="B1755">
        <v>0.12993844266462456</v>
      </c>
      <c r="C1755">
        <v>-0.12993844266462456</v>
      </c>
      <c r="D1755">
        <v>-0.62241810516792584</v>
      </c>
    </row>
    <row r="1756" spans="1:4" x14ac:dyDescent="0.3">
      <c r="A1756">
        <v>1732</v>
      </c>
      <c r="B1756">
        <v>6.9215691045184602E-2</v>
      </c>
      <c r="C1756">
        <v>-6.9215691045184602E-2</v>
      </c>
      <c r="D1756">
        <v>-0.33155006620655075</v>
      </c>
    </row>
    <row r="1757" spans="1:4" x14ac:dyDescent="0.3">
      <c r="A1757">
        <v>1733</v>
      </c>
      <c r="B1757">
        <v>0.12526746177082149</v>
      </c>
      <c r="C1757">
        <v>-0.12526746177082149</v>
      </c>
      <c r="D1757">
        <v>-0.60004364063243543</v>
      </c>
    </row>
    <row r="1758" spans="1:4" x14ac:dyDescent="0.3">
      <c r="A1758">
        <v>1734</v>
      </c>
      <c r="B1758">
        <v>0.10891902864251074</v>
      </c>
      <c r="C1758">
        <v>-0.10891902864251074</v>
      </c>
      <c r="D1758">
        <v>-0.5217330147582192</v>
      </c>
    </row>
    <row r="1759" spans="1:4" x14ac:dyDescent="0.3">
      <c r="A1759">
        <v>1735</v>
      </c>
      <c r="B1759">
        <v>8.5564124173495348E-2</v>
      </c>
      <c r="C1759">
        <v>-8.5564124173495348E-2</v>
      </c>
      <c r="D1759">
        <v>-0.40986069208076709</v>
      </c>
    </row>
    <row r="1760" spans="1:4" x14ac:dyDescent="0.3">
      <c r="A1760">
        <v>1736</v>
      </c>
      <c r="B1760">
        <v>8.3228633726593809E-2</v>
      </c>
      <c r="C1760">
        <v>-8.3228633726593809E-2</v>
      </c>
      <c r="D1760">
        <v>-0.39867345981302188</v>
      </c>
    </row>
    <row r="1761" spans="1:4" x14ac:dyDescent="0.3">
      <c r="A1761">
        <v>1737</v>
      </c>
      <c r="B1761">
        <v>6.9215691045184602E-2</v>
      </c>
      <c r="C1761">
        <v>-6.9215691045184602E-2</v>
      </c>
      <c r="D1761">
        <v>-0.33155006620655075</v>
      </c>
    </row>
    <row r="1762" spans="1:4" x14ac:dyDescent="0.3">
      <c r="A1762">
        <v>1738</v>
      </c>
      <c r="B1762">
        <v>1.4864680850400075E-3</v>
      </c>
      <c r="C1762">
        <v>-1.4864680850400075E-3</v>
      </c>
      <c r="D1762">
        <v>-7.1203304419399632E-3</v>
      </c>
    </row>
    <row r="1763" spans="1:4" x14ac:dyDescent="0.3">
      <c r="A1763">
        <v>1739</v>
      </c>
      <c r="B1763">
        <v>9.9577066854904583E-2</v>
      </c>
      <c r="C1763">
        <v>0.90042293314509547</v>
      </c>
      <c r="D1763">
        <v>4.3131156908231487</v>
      </c>
    </row>
    <row r="1764" spans="1:4" x14ac:dyDescent="0.3">
      <c r="A1764">
        <v>1740</v>
      </c>
      <c r="B1764">
        <v>5.2867257916873828E-2</v>
      </c>
      <c r="C1764">
        <v>-5.2867257916873828E-2</v>
      </c>
      <c r="D1764">
        <v>-0.25323944033233431</v>
      </c>
    </row>
    <row r="1765" spans="1:4" x14ac:dyDescent="0.3">
      <c r="A1765">
        <v>1741</v>
      </c>
      <c r="B1765">
        <v>9.0235105067298427E-2</v>
      </c>
      <c r="C1765">
        <v>-9.0235105067298427E-2</v>
      </c>
      <c r="D1765">
        <v>-0.4322351566162575</v>
      </c>
    </row>
    <row r="1766" spans="1:4" x14ac:dyDescent="0.3">
      <c r="A1766">
        <v>1742</v>
      </c>
      <c r="B1766">
        <v>-5.5200032556646031E-3</v>
      </c>
      <c r="C1766">
        <v>5.5200032556646031E-3</v>
      </c>
      <c r="D1766">
        <v>2.6441366361295626E-2</v>
      </c>
    </row>
    <row r="1767" spans="1:4" x14ac:dyDescent="0.3">
      <c r="A1767">
        <v>1743</v>
      </c>
      <c r="B1767">
        <v>1.0828429872646164E-2</v>
      </c>
      <c r="C1767">
        <v>-1.0828429872646164E-2</v>
      </c>
      <c r="D1767">
        <v>-5.186925951292079E-2</v>
      </c>
    </row>
    <row r="1768" spans="1:4" x14ac:dyDescent="0.3">
      <c r="A1768">
        <v>1744</v>
      </c>
      <c r="B1768">
        <v>8.7899614620396888E-2</v>
      </c>
      <c r="C1768">
        <v>-8.7899614620396888E-2</v>
      </c>
      <c r="D1768">
        <v>-0.42104792434851229</v>
      </c>
    </row>
    <row r="1769" spans="1:4" x14ac:dyDescent="0.3">
      <c r="A1769">
        <v>1745</v>
      </c>
      <c r="B1769">
        <v>0.11592549998321536</v>
      </c>
      <c r="C1769">
        <v>0.88407450001678467</v>
      </c>
      <c r="D1769">
        <v>4.2348050649489322</v>
      </c>
    </row>
    <row r="1770" spans="1:4" x14ac:dyDescent="0.3">
      <c r="A1770">
        <v>1746</v>
      </c>
      <c r="B1770">
        <v>-2.1868436383975363E-2</v>
      </c>
      <c r="C1770">
        <v>2.1868436383975363E-2</v>
      </c>
      <c r="D1770">
        <v>0.104751992235512</v>
      </c>
    </row>
    <row r="1771" spans="1:4" x14ac:dyDescent="0.3">
      <c r="A1771">
        <v>1747</v>
      </c>
      <c r="B1771">
        <v>8.089314327969227E-2</v>
      </c>
      <c r="C1771">
        <v>-8.089314327969227E-2</v>
      </c>
      <c r="D1771">
        <v>-0.38748622754527667</v>
      </c>
    </row>
    <row r="1772" spans="1:4" x14ac:dyDescent="0.3">
      <c r="A1772">
        <v>1748</v>
      </c>
      <c r="B1772">
        <v>8.3228633726593809E-2</v>
      </c>
      <c r="C1772">
        <v>-8.3228633726593809E-2</v>
      </c>
      <c r="D1772">
        <v>-0.39867345981302188</v>
      </c>
    </row>
    <row r="1773" spans="1:4" x14ac:dyDescent="0.3">
      <c r="A1773">
        <v>1749</v>
      </c>
      <c r="B1773">
        <v>3.1847843894760003E-2</v>
      </c>
      <c r="C1773">
        <v>-3.1847843894760003E-2</v>
      </c>
      <c r="D1773">
        <v>-0.15255434992262759</v>
      </c>
    </row>
    <row r="1774" spans="1:4" x14ac:dyDescent="0.3">
      <c r="A1774">
        <v>1750</v>
      </c>
      <c r="B1774">
        <v>0.1065835381956092</v>
      </c>
      <c r="C1774">
        <v>-0.1065835381956092</v>
      </c>
      <c r="D1774">
        <v>-0.510545782490474</v>
      </c>
    </row>
    <row r="1775" spans="1:4" x14ac:dyDescent="0.3">
      <c r="A1775">
        <v>1751</v>
      </c>
      <c r="B1775">
        <v>9.4906085961101505E-2</v>
      </c>
      <c r="C1775">
        <v>-9.4906085961101505E-2</v>
      </c>
      <c r="D1775">
        <v>-0.45460962115174791</v>
      </c>
    </row>
    <row r="1776" spans="1:4" x14ac:dyDescent="0.3">
      <c r="A1776">
        <v>1752</v>
      </c>
      <c r="B1776">
        <v>0.11359000953631382</v>
      </c>
      <c r="C1776">
        <v>-0.11359000953631382</v>
      </c>
      <c r="D1776">
        <v>-0.54410747929370962</v>
      </c>
    </row>
    <row r="1777" spans="1:4" x14ac:dyDescent="0.3">
      <c r="A1777">
        <v>1753</v>
      </c>
      <c r="B1777">
        <v>9.2570595514199966E-2</v>
      </c>
      <c r="C1777">
        <v>-9.2570595514199966E-2</v>
      </c>
      <c r="D1777">
        <v>-0.44342238888400271</v>
      </c>
    </row>
    <row r="1778" spans="1:4" x14ac:dyDescent="0.3">
      <c r="A1778">
        <v>1754</v>
      </c>
      <c r="B1778">
        <v>6.4544710151381524E-2</v>
      </c>
      <c r="C1778">
        <v>-6.4544710151381524E-2</v>
      </c>
      <c r="D1778">
        <v>-0.30917560167106034</v>
      </c>
    </row>
    <row r="1779" spans="1:4" x14ac:dyDescent="0.3">
      <c r="A1779">
        <v>1755</v>
      </c>
      <c r="B1779">
        <v>-1.4861965043270753E-2</v>
      </c>
      <c r="C1779">
        <v>1.4861965043270753E-2</v>
      </c>
      <c r="D1779">
        <v>7.1190295432276424E-2</v>
      </c>
    </row>
    <row r="1780" spans="1:4" x14ac:dyDescent="0.3">
      <c r="A1780">
        <v>1756</v>
      </c>
      <c r="B1780">
        <v>-2.1868436383975363E-2</v>
      </c>
      <c r="C1780">
        <v>2.1868436383975363E-2</v>
      </c>
      <c r="D1780">
        <v>0.104751992235512</v>
      </c>
    </row>
    <row r="1781" spans="1:4" x14ac:dyDescent="0.3">
      <c r="A1781">
        <v>1757</v>
      </c>
      <c r="B1781">
        <v>8.7899614620396888E-2</v>
      </c>
      <c r="C1781">
        <v>-8.7899614620396888E-2</v>
      </c>
      <c r="D1781">
        <v>-0.42104792434851229</v>
      </c>
    </row>
    <row r="1782" spans="1:4" x14ac:dyDescent="0.3">
      <c r="A1782">
        <v>1758</v>
      </c>
      <c r="B1782">
        <v>7.8557652832790731E-2</v>
      </c>
      <c r="C1782">
        <v>-7.8557652832790731E-2</v>
      </c>
      <c r="D1782">
        <v>-0.37629899527753147</v>
      </c>
    </row>
    <row r="1783" spans="1:4" x14ac:dyDescent="0.3">
      <c r="A1783">
        <v>1759</v>
      </c>
      <c r="B1783">
        <v>8.089314327969227E-2</v>
      </c>
      <c r="C1783">
        <v>0.91910685672030779</v>
      </c>
      <c r="D1783">
        <v>4.4026135489651104</v>
      </c>
    </row>
    <row r="1784" spans="1:4" x14ac:dyDescent="0.3">
      <c r="A1784">
        <v>1760</v>
      </c>
      <c r="B1784">
        <v>6.9215691045184602E-2</v>
      </c>
      <c r="C1784">
        <v>-6.9215691045184602E-2</v>
      </c>
      <c r="D1784">
        <v>-0.33155006620655075</v>
      </c>
    </row>
    <row r="1785" spans="1:4" x14ac:dyDescent="0.3">
      <c r="A1785">
        <v>1761</v>
      </c>
      <c r="B1785">
        <v>-7.8554937025661423E-3</v>
      </c>
      <c r="C1785">
        <v>7.8554937025661423E-3</v>
      </c>
      <c r="D1785">
        <v>3.7628598629040833E-2</v>
      </c>
    </row>
    <row r="1786" spans="1:4" x14ac:dyDescent="0.3">
      <c r="A1786">
        <v>1762</v>
      </c>
      <c r="B1786">
        <v>-1.0190984149467675E-2</v>
      </c>
      <c r="C1786">
        <v>1.0190984149467675E-2</v>
      </c>
      <c r="D1786">
        <v>4.8815830896786004E-2</v>
      </c>
    </row>
    <row r="1787" spans="1:4" x14ac:dyDescent="0.3">
      <c r="A1787">
        <v>1763</v>
      </c>
      <c r="B1787">
        <v>4.1189805682366146E-2</v>
      </c>
      <c r="C1787">
        <v>-4.1189805682366146E-2</v>
      </c>
      <c r="D1787">
        <v>-0.19730327899360836</v>
      </c>
    </row>
    <row r="1788" spans="1:4" x14ac:dyDescent="0.3">
      <c r="A1788">
        <v>1764</v>
      </c>
      <c r="B1788">
        <v>6.9215691045184602E-2</v>
      </c>
      <c r="C1788">
        <v>-6.9215691045184602E-2</v>
      </c>
      <c r="D1788">
        <v>-0.33155006620655075</v>
      </c>
    </row>
    <row r="1789" spans="1:4" x14ac:dyDescent="0.3">
      <c r="A1789">
        <v>1765</v>
      </c>
      <c r="B1789">
        <v>3.8219585319415467E-3</v>
      </c>
      <c r="C1789">
        <v>-3.8219585319415467E-3</v>
      </c>
      <c r="D1789">
        <v>-1.8307562709685171E-2</v>
      </c>
    </row>
    <row r="1790" spans="1:4" x14ac:dyDescent="0.3">
      <c r="A1790">
        <v>1766</v>
      </c>
      <c r="B1790">
        <v>6.9215691045184602E-2</v>
      </c>
      <c r="C1790">
        <v>-6.9215691045184602E-2</v>
      </c>
      <c r="D1790">
        <v>-0.33155006620655075</v>
      </c>
    </row>
    <row r="1791" spans="1:4" x14ac:dyDescent="0.3">
      <c r="A1791">
        <v>1767</v>
      </c>
      <c r="B1791">
        <v>0.12993844266462456</v>
      </c>
      <c r="C1791">
        <v>-0.12993844266462456</v>
      </c>
      <c r="D1791">
        <v>-0.62241810516792584</v>
      </c>
    </row>
    <row r="1792" spans="1:4" x14ac:dyDescent="0.3">
      <c r="A1792">
        <v>1768</v>
      </c>
      <c r="B1792">
        <v>-1.9532945937073831E-2</v>
      </c>
      <c r="C1792">
        <v>1.9532945937073831E-2</v>
      </c>
      <c r="D1792">
        <v>9.3564759967766836E-2</v>
      </c>
    </row>
    <row r="1793" spans="1:4" x14ac:dyDescent="0.3">
      <c r="A1793">
        <v>1769</v>
      </c>
      <c r="B1793">
        <v>-3.5881379065384592E-2</v>
      </c>
      <c r="C1793">
        <v>3.5881379065384592E-2</v>
      </c>
      <c r="D1793">
        <v>0.17187538584198322</v>
      </c>
    </row>
    <row r="1794" spans="1:4" x14ac:dyDescent="0.3">
      <c r="A1794">
        <v>1770</v>
      </c>
      <c r="B1794">
        <v>5.5202748363775367E-2</v>
      </c>
      <c r="C1794">
        <v>-5.5202748363775367E-2</v>
      </c>
      <c r="D1794">
        <v>-0.26442667260007952</v>
      </c>
    </row>
    <row r="1795" spans="1:4" x14ac:dyDescent="0.3">
      <c r="A1795">
        <v>1771</v>
      </c>
      <c r="B1795">
        <v>8.7899614620396888E-2</v>
      </c>
      <c r="C1795">
        <v>-8.7899614620396888E-2</v>
      </c>
      <c r="D1795">
        <v>-0.42104792434851229</v>
      </c>
    </row>
    <row r="1796" spans="1:4" x14ac:dyDescent="0.3">
      <c r="A1796">
        <v>1772</v>
      </c>
      <c r="B1796">
        <v>6.4544710151381524E-2</v>
      </c>
      <c r="C1796">
        <v>-6.4544710151381524E-2</v>
      </c>
      <c r="D1796">
        <v>-0.30917560167106034</v>
      </c>
    </row>
    <row r="1797" spans="1:4" x14ac:dyDescent="0.3">
      <c r="A1797">
        <v>1773</v>
      </c>
      <c r="B1797">
        <v>4.1189805682366146E-2</v>
      </c>
      <c r="C1797">
        <v>-4.1189805682366146E-2</v>
      </c>
      <c r="D1797">
        <v>-0.19730327899360836</v>
      </c>
    </row>
    <row r="1798" spans="1:4" x14ac:dyDescent="0.3">
      <c r="A1798">
        <v>1774</v>
      </c>
      <c r="B1798">
        <v>8.492939425744625E-3</v>
      </c>
      <c r="C1798">
        <v>-8.492939425744625E-3</v>
      </c>
      <c r="D1798">
        <v>-4.0682027245175584E-2</v>
      </c>
    </row>
    <row r="1799" spans="1:4" x14ac:dyDescent="0.3">
      <c r="A1799">
        <v>1775</v>
      </c>
      <c r="B1799">
        <v>6.2209219704479984E-2</v>
      </c>
      <c r="C1799">
        <v>-6.2209219704479984E-2</v>
      </c>
      <c r="D1799">
        <v>-0.29798836940331513</v>
      </c>
    </row>
    <row r="1800" spans="1:4" x14ac:dyDescent="0.3">
      <c r="A1800">
        <v>1776</v>
      </c>
      <c r="B1800">
        <v>5.2867257916873828E-2</v>
      </c>
      <c r="C1800">
        <v>-5.2867257916873828E-2</v>
      </c>
      <c r="D1800">
        <v>-0.25323944033233431</v>
      </c>
    </row>
    <row r="1801" spans="1:4" x14ac:dyDescent="0.3">
      <c r="A1801">
        <v>1777</v>
      </c>
      <c r="B1801">
        <v>-3.5881379065384592E-2</v>
      </c>
      <c r="C1801">
        <v>3.5881379065384592E-2</v>
      </c>
      <c r="D1801">
        <v>0.17187538584198322</v>
      </c>
    </row>
    <row r="1802" spans="1:4" x14ac:dyDescent="0.3">
      <c r="A1802">
        <v>1778</v>
      </c>
      <c r="B1802">
        <v>1.0828429872646164E-2</v>
      </c>
      <c r="C1802">
        <v>-1.0828429872646164E-2</v>
      </c>
      <c r="D1802">
        <v>-5.186925951292079E-2</v>
      </c>
    </row>
    <row r="1803" spans="1:4" x14ac:dyDescent="0.3">
      <c r="A1803">
        <v>1779</v>
      </c>
      <c r="B1803">
        <v>1.3163920319547689E-2</v>
      </c>
      <c r="C1803">
        <v>-1.3163920319547689E-2</v>
      </c>
      <c r="D1803">
        <v>-6.3056491780665927E-2</v>
      </c>
    </row>
    <row r="1804" spans="1:4" x14ac:dyDescent="0.3">
      <c r="A1804">
        <v>1780</v>
      </c>
      <c r="B1804">
        <v>9.7241576408003044E-2</v>
      </c>
      <c r="C1804">
        <v>-9.7241576408003044E-2</v>
      </c>
      <c r="D1804">
        <v>-0.46579685341949312</v>
      </c>
    </row>
    <row r="1805" spans="1:4" x14ac:dyDescent="0.3">
      <c r="A1805">
        <v>1781</v>
      </c>
      <c r="B1805">
        <v>9.4906085961101505E-2</v>
      </c>
      <c r="C1805">
        <v>-9.4906085961101505E-2</v>
      </c>
      <c r="D1805">
        <v>-0.45460962115174791</v>
      </c>
    </row>
    <row r="1806" spans="1:4" x14ac:dyDescent="0.3">
      <c r="A1806">
        <v>1782</v>
      </c>
      <c r="B1806">
        <v>1.0828429872646164E-2</v>
      </c>
      <c r="C1806">
        <v>-1.0828429872646164E-2</v>
      </c>
      <c r="D1806">
        <v>-5.186925951292079E-2</v>
      </c>
    </row>
    <row r="1807" spans="1:4" x14ac:dyDescent="0.3">
      <c r="A1807">
        <v>1783</v>
      </c>
      <c r="B1807">
        <v>0.12993844266462456</v>
      </c>
      <c r="C1807">
        <v>-0.12993844266462456</v>
      </c>
      <c r="D1807">
        <v>-0.62241810516792584</v>
      </c>
    </row>
    <row r="1808" spans="1:4" x14ac:dyDescent="0.3">
      <c r="A1808">
        <v>1784</v>
      </c>
      <c r="B1808">
        <v>0.11826099043011687</v>
      </c>
      <c r="C1808">
        <v>-0.11826099043011687</v>
      </c>
      <c r="D1808">
        <v>-0.56648194382919981</v>
      </c>
    </row>
    <row r="1809" spans="1:4" x14ac:dyDescent="0.3">
      <c r="A1809">
        <v>1785</v>
      </c>
      <c r="B1809">
        <v>9.7241576408003044E-2</v>
      </c>
      <c r="C1809">
        <v>-9.7241576408003044E-2</v>
      </c>
      <c r="D1809">
        <v>-0.46579685341949312</v>
      </c>
    </row>
    <row r="1810" spans="1:4" x14ac:dyDescent="0.3">
      <c r="A1810">
        <v>1786</v>
      </c>
      <c r="B1810">
        <v>-3.1845128087630639E-3</v>
      </c>
      <c r="C1810">
        <v>3.1845128087630639E-3</v>
      </c>
      <c r="D1810">
        <v>1.5254134093550418E-2</v>
      </c>
    </row>
    <row r="1811" spans="1:4" x14ac:dyDescent="0.3">
      <c r="A1811">
        <v>1787</v>
      </c>
      <c r="B1811">
        <v>3.8854315235464607E-2</v>
      </c>
      <c r="C1811">
        <v>-3.8854315235464607E-2</v>
      </c>
      <c r="D1811">
        <v>-0.18611604672586315</v>
      </c>
    </row>
    <row r="1812" spans="1:4" x14ac:dyDescent="0.3">
      <c r="A1812">
        <v>1788</v>
      </c>
      <c r="B1812">
        <v>-4.5223340852990741E-2</v>
      </c>
      <c r="C1812">
        <v>4.5223340852990741E-2</v>
      </c>
      <c r="D1812">
        <v>0.21662431491296402</v>
      </c>
    </row>
    <row r="1813" spans="1:4" x14ac:dyDescent="0.3">
      <c r="A1813">
        <v>1789</v>
      </c>
      <c r="B1813">
        <v>-1.9532945937073831E-2</v>
      </c>
      <c r="C1813">
        <v>1.9532945937073831E-2</v>
      </c>
      <c r="D1813">
        <v>9.3564759967766836E-2</v>
      </c>
    </row>
    <row r="1814" spans="1:4" x14ac:dyDescent="0.3">
      <c r="A1814">
        <v>1790</v>
      </c>
      <c r="B1814">
        <v>0.10891902864251074</v>
      </c>
      <c r="C1814">
        <v>-0.10891902864251074</v>
      </c>
      <c r="D1814">
        <v>-0.5217330147582192</v>
      </c>
    </row>
    <row r="1815" spans="1:4" x14ac:dyDescent="0.3">
      <c r="A1815">
        <v>1791</v>
      </c>
      <c r="B1815">
        <v>6.6880200598283063E-2</v>
      </c>
      <c r="C1815">
        <v>-6.6880200598283063E-2</v>
      </c>
      <c r="D1815">
        <v>-0.32036283393880555</v>
      </c>
    </row>
    <row r="1816" spans="1:4" x14ac:dyDescent="0.3">
      <c r="A1816">
        <v>1792</v>
      </c>
      <c r="B1816">
        <v>7.6222162385889219E-2</v>
      </c>
      <c r="C1816">
        <v>-7.6222162385889219E-2</v>
      </c>
      <c r="D1816">
        <v>-0.36511176300978637</v>
      </c>
    </row>
    <row r="1817" spans="1:4" x14ac:dyDescent="0.3">
      <c r="A1817">
        <v>1793</v>
      </c>
      <c r="B1817">
        <v>8.7899614620396888E-2</v>
      </c>
      <c r="C1817">
        <v>-8.7899614620396888E-2</v>
      </c>
      <c r="D1817">
        <v>-0.42104792434851229</v>
      </c>
    </row>
    <row r="1818" spans="1:4" x14ac:dyDescent="0.3">
      <c r="A1818">
        <v>1794</v>
      </c>
      <c r="B1818">
        <v>4.3525296129267685E-2</v>
      </c>
      <c r="C1818">
        <v>-4.3525296129267685E-2</v>
      </c>
      <c r="D1818">
        <v>-0.20849051126135357</v>
      </c>
    </row>
    <row r="1819" spans="1:4" x14ac:dyDescent="0.3">
      <c r="A1819">
        <v>1795</v>
      </c>
      <c r="B1819">
        <v>-2.6539417277778442E-2</v>
      </c>
      <c r="C1819">
        <v>2.6539417277778442E-2</v>
      </c>
      <c r="D1819">
        <v>0.12712645677100243</v>
      </c>
    </row>
    <row r="1820" spans="1:4" x14ac:dyDescent="0.3">
      <c r="A1820">
        <v>1796</v>
      </c>
      <c r="B1820">
        <v>6.1574489788430858E-3</v>
      </c>
      <c r="C1820">
        <v>-6.1574489788430858E-3</v>
      </c>
      <c r="D1820">
        <v>-2.9494794977430377E-2</v>
      </c>
    </row>
    <row r="1821" spans="1:4" x14ac:dyDescent="0.3">
      <c r="A1821">
        <v>1797</v>
      </c>
      <c r="B1821">
        <v>5.2867257916873828E-2</v>
      </c>
      <c r="C1821">
        <v>-5.2867257916873828E-2</v>
      </c>
      <c r="D1821">
        <v>-0.25323944033233431</v>
      </c>
    </row>
    <row r="1822" spans="1:4" x14ac:dyDescent="0.3">
      <c r="A1822">
        <v>1798</v>
      </c>
      <c r="B1822">
        <v>1.5499410766449229E-2</v>
      </c>
      <c r="C1822">
        <v>-1.5499410766449229E-2</v>
      </c>
      <c r="D1822">
        <v>-7.4243724048411133E-2</v>
      </c>
    </row>
    <row r="1823" spans="1:4" x14ac:dyDescent="0.3">
      <c r="A1823">
        <v>1799</v>
      </c>
      <c r="B1823">
        <v>0.12059648087701841</v>
      </c>
      <c r="C1823">
        <v>-0.12059648087701841</v>
      </c>
      <c r="D1823">
        <v>-0.57766917609694501</v>
      </c>
    </row>
    <row r="1824" spans="1:4" x14ac:dyDescent="0.3">
      <c r="A1824">
        <v>1800</v>
      </c>
      <c r="B1824">
        <v>0.10191255730180612</v>
      </c>
      <c r="C1824">
        <v>-0.10191255730180612</v>
      </c>
      <c r="D1824">
        <v>-0.48817131795498353</v>
      </c>
    </row>
    <row r="1825" spans="1:4" x14ac:dyDescent="0.3">
      <c r="A1825">
        <v>1801</v>
      </c>
      <c r="B1825">
        <v>-1.4861965043270753E-2</v>
      </c>
      <c r="C1825">
        <v>1.4861965043270753E-2</v>
      </c>
      <c r="D1825">
        <v>7.1190295432276424E-2</v>
      </c>
    </row>
    <row r="1826" spans="1:4" x14ac:dyDescent="0.3">
      <c r="A1826">
        <v>1802</v>
      </c>
      <c r="B1826">
        <v>9.4906085961101505E-2</v>
      </c>
      <c r="C1826">
        <v>0.90509391403889849</v>
      </c>
      <c r="D1826">
        <v>4.3354901553586389</v>
      </c>
    </row>
    <row r="1827" spans="1:4" x14ac:dyDescent="0.3">
      <c r="A1827">
        <v>1803</v>
      </c>
      <c r="B1827">
        <v>5.9873729257578445E-2</v>
      </c>
      <c r="C1827">
        <v>-5.9873729257578445E-2</v>
      </c>
      <c r="D1827">
        <v>-0.28680113713556993</v>
      </c>
    </row>
    <row r="1828" spans="1:4" x14ac:dyDescent="0.3">
      <c r="A1828">
        <v>1804</v>
      </c>
      <c r="B1828">
        <v>8.089314327969227E-2</v>
      </c>
      <c r="C1828">
        <v>-8.089314327969227E-2</v>
      </c>
      <c r="D1828">
        <v>-0.38748622754527667</v>
      </c>
    </row>
    <row r="1829" spans="1:4" x14ac:dyDescent="0.3">
      <c r="A1829">
        <v>1805</v>
      </c>
      <c r="B1829">
        <v>-3.1845128087630639E-3</v>
      </c>
      <c r="C1829">
        <v>3.1845128087630639E-3</v>
      </c>
      <c r="D1829">
        <v>1.5254134093550418E-2</v>
      </c>
    </row>
    <row r="1830" spans="1:4" x14ac:dyDescent="0.3">
      <c r="A1830">
        <v>1806</v>
      </c>
      <c r="B1830">
        <v>-7.8554937025661423E-3</v>
      </c>
      <c r="C1830">
        <v>7.8554937025661423E-3</v>
      </c>
      <c r="D1830">
        <v>3.7628598629040833E-2</v>
      </c>
    </row>
    <row r="1831" spans="1:4" x14ac:dyDescent="0.3">
      <c r="A1831">
        <v>1807</v>
      </c>
      <c r="B1831">
        <v>3.6518824788563067E-2</v>
      </c>
      <c r="C1831">
        <v>-3.6518824788563067E-2</v>
      </c>
      <c r="D1831">
        <v>-0.17492881445811792</v>
      </c>
    </row>
    <row r="1832" spans="1:4" x14ac:dyDescent="0.3">
      <c r="A1832">
        <v>1808</v>
      </c>
      <c r="B1832">
        <v>0.12526746177082149</v>
      </c>
      <c r="C1832">
        <v>0.87473253822917851</v>
      </c>
      <c r="D1832">
        <v>4.1900561358779518</v>
      </c>
    </row>
    <row r="1833" spans="1:4" x14ac:dyDescent="0.3">
      <c r="A1833">
        <v>1809</v>
      </c>
      <c r="B1833">
        <v>6.1574489788430858E-3</v>
      </c>
      <c r="C1833">
        <v>-6.1574489788430858E-3</v>
      </c>
      <c r="D1833">
        <v>-2.9494794977430377E-2</v>
      </c>
    </row>
    <row r="1834" spans="1:4" x14ac:dyDescent="0.3">
      <c r="A1834">
        <v>1810</v>
      </c>
      <c r="B1834">
        <v>7.8557652832790731E-2</v>
      </c>
      <c r="C1834">
        <v>-7.8557652832790731E-2</v>
      </c>
      <c r="D1834">
        <v>-0.37629899527753147</v>
      </c>
    </row>
    <row r="1835" spans="1:4" x14ac:dyDescent="0.3">
      <c r="A1835">
        <v>1811</v>
      </c>
      <c r="B1835">
        <v>7.8557652832790731E-2</v>
      </c>
      <c r="C1835">
        <v>-7.8557652832790731E-2</v>
      </c>
      <c r="D1835">
        <v>-0.37629899527753147</v>
      </c>
    </row>
    <row r="1836" spans="1:4" x14ac:dyDescent="0.3">
      <c r="A1836">
        <v>1812</v>
      </c>
      <c r="B1836">
        <v>3.6518824788563067E-2</v>
      </c>
      <c r="C1836">
        <v>-3.6518824788563067E-2</v>
      </c>
      <c r="D1836">
        <v>-0.17492881445811792</v>
      </c>
    </row>
    <row r="1837" spans="1:4" x14ac:dyDescent="0.3">
      <c r="A1837">
        <v>1813</v>
      </c>
      <c r="B1837">
        <v>-3.3545888618483052E-2</v>
      </c>
      <c r="C1837">
        <v>3.3545888618483052E-2</v>
      </c>
      <c r="D1837">
        <v>0.16068815357423802</v>
      </c>
    </row>
    <row r="1838" spans="1:4" x14ac:dyDescent="0.3">
      <c r="A1838">
        <v>1814</v>
      </c>
      <c r="B1838">
        <v>2.7176863000956925E-2</v>
      </c>
      <c r="C1838">
        <v>-2.7176863000956925E-2</v>
      </c>
      <c r="D1838">
        <v>-0.13017988538713718</v>
      </c>
    </row>
    <row r="1839" spans="1:4" x14ac:dyDescent="0.3">
      <c r="A1839">
        <v>1815</v>
      </c>
      <c r="B1839">
        <v>0.12993844266462456</v>
      </c>
      <c r="C1839">
        <v>0.87006155733537538</v>
      </c>
      <c r="D1839">
        <v>4.1676816713424607</v>
      </c>
    </row>
    <row r="1840" spans="1:4" x14ac:dyDescent="0.3">
      <c r="A1840">
        <v>1816</v>
      </c>
      <c r="B1840">
        <v>0.10891902864251074</v>
      </c>
      <c r="C1840">
        <v>-0.10891902864251074</v>
      </c>
      <c r="D1840">
        <v>-0.5217330147582192</v>
      </c>
    </row>
    <row r="1841" spans="1:4" x14ac:dyDescent="0.3">
      <c r="A1841">
        <v>1817</v>
      </c>
      <c r="B1841">
        <v>5.2867257916873828E-2</v>
      </c>
      <c r="C1841">
        <v>-5.2867257916873828E-2</v>
      </c>
      <c r="D1841">
        <v>-0.25323944033233431</v>
      </c>
    </row>
    <row r="1842" spans="1:4" x14ac:dyDescent="0.3">
      <c r="A1842">
        <v>1818</v>
      </c>
      <c r="B1842">
        <v>0.10191255730180612</v>
      </c>
      <c r="C1842">
        <v>0.89808744269819385</v>
      </c>
      <c r="D1842">
        <v>4.3019284585554036</v>
      </c>
    </row>
    <row r="1843" spans="1:4" x14ac:dyDescent="0.3">
      <c r="A1843">
        <v>1819</v>
      </c>
      <c r="B1843">
        <v>5.0531767469972289E-2</v>
      </c>
      <c r="C1843">
        <v>-5.0531767469972289E-2</v>
      </c>
      <c r="D1843">
        <v>-0.2420522080645891</v>
      </c>
    </row>
    <row r="1844" spans="1:4" x14ac:dyDescent="0.3">
      <c r="A1844">
        <v>1820</v>
      </c>
      <c r="B1844">
        <v>9.7241576408003044E-2</v>
      </c>
      <c r="C1844">
        <v>-9.7241576408003044E-2</v>
      </c>
      <c r="D1844">
        <v>-0.46579685341949312</v>
      </c>
    </row>
    <row r="1845" spans="1:4" x14ac:dyDescent="0.3">
      <c r="A1845">
        <v>1821</v>
      </c>
      <c r="B1845">
        <v>0.12993844266462456</v>
      </c>
      <c r="C1845">
        <v>-0.12993844266462456</v>
      </c>
      <c r="D1845">
        <v>-0.62241810516792584</v>
      </c>
    </row>
    <row r="1846" spans="1:4" x14ac:dyDescent="0.3">
      <c r="A1846">
        <v>1822</v>
      </c>
      <c r="B1846">
        <v>8.7899614620396888E-2</v>
      </c>
      <c r="C1846">
        <v>-8.7899614620396888E-2</v>
      </c>
      <c r="D1846">
        <v>-0.42104792434851229</v>
      </c>
    </row>
    <row r="1847" spans="1:4" x14ac:dyDescent="0.3">
      <c r="A1847">
        <v>1823</v>
      </c>
      <c r="B1847">
        <v>2.2505882107153846E-2</v>
      </c>
      <c r="C1847">
        <v>-2.2505882107153846E-2</v>
      </c>
      <c r="D1847">
        <v>-0.10780542085164675</v>
      </c>
    </row>
    <row r="1848" spans="1:4" x14ac:dyDescent="0.3">
      <c r="A1848">
        <v>1824</v>
      </c>
      <c r="B1848">
        <v>2.7176863000956925E-2</v>
      </c>
      <c r="C1848">
        <v>-2.7176863000956925E-2</v>
      </c>
      <c r="D1848">
        <v>-0.13017988538713718</v>
      </c>
    </row>
    <row r="1849" spans="1:4" x14ac:dyDescent="0.3">
      <c r="A1849">
        <v>1825</v>
      </c>
      <c r="B1849">
        <v>0.10891902864251074</v>
      </c>
      <c r="C1849">
        <v>-0.10891902864251074</v>
      </c>
      <c r="D1849">
        <v>-0.5217330147582192</v>
      </c>
    </row>
    <row r="1850" spans="1:4" x14ac:dyDescent="0.3">
      <c r="A1850">
        <v>1826</v>
      </c>
      <c r="B1850">
        <v>3.6518824788563067E-2</v>
      </c>
      <c r="C1850">
        <v>-3.6518824788563067E-2</v>
      </c>
      <c r="D1850">
        <v>-0.17492881445811792</v>
      </c>
    </row>
    <row r="1851" spans="1:4" x14ac:dyDescent="0.3">
      <c r="A1851">
        <v>1827</v>
      </c>
      <c r="B1851">
        <v>3.8854315235464607E-2</v>
      </c>
      <c r="C1851">
        <v>-3.8854315235464607E-2</v>
      </c>
      <c r="D1851">
        <v>-0.18611604672586315</v>
      </c>
    </row>
    <row r="1852" spans="1:4" x14ac:dyDescent="0.3">
      <c r="A1852">
        <v>1828</v>
      </c>
      <c r="B1852">
        <v>0.13694491400532918</v>
      </c>
      <c r="C1852">
        <v>-0.13694491400532918</v>
      </c>
      <c r="D1852">
        <v>-0.65597980197116146</v>
      </c>
    </row>
    <row r="1853" spans="1:4" x14ac:dyDescent="0.3">
      <c r="A1853">
        <v>1829</v>
      </c>
      <c r="B1853">
        <v>6.4544710151381524E-2</v>
      </c>
      <c r="C1853">
        <v>-6.4544710151381524E-2</v>
      </c>
      <c r="D1853">
        <v>-0.30917560167106034</v>
      </c>
    </row>
    <row r="1854" spans="1:4" x14ac:dyDescent="0.3">
      <c r="A1854">
        <v>1830</v>
      </c>
      <c r="B1854">
        <v>6.6880200598283063E-2</v>
      </c>
      <c r="C1854">
        <v>-6.6880200598283063E-2</v>
      </c>
      <c r="D1854">
        <v>-0.32036283393880555</v>
      </c>
    </row>
    <row r="1855" spans="1:4" x14ac:dyDescent="0.3">
      <c r="A1855">
        <v>1831</v>
      </c>
      <c r="B1855">
        <v>-4.8960125568033197E-2</v>
      </c>
      <c r="C1855">
        <v>4.8960125568033197E-2</v>
      </c>
      <c r="D1855">
        <v>0.23452388654135631</v>
      </c>
    </row>
    <row r="1856" spans="1:4" x14ac:dyDescent="0.3">
      <c r="A1856">
        <v>1832</v>
      </c>
      <c r="B1856">
        <v>-1.9532945937073831E-2</v>
      </c>
      <c r="C1856">
        <v>1.9532945937073831E-2</v>
      </c>
      <c r="D1856">
        <v>9.3564759967766836E-2</v>
      </c>
    </row>
    <row r="1857" spans="1:4" x14ac:dyDescent="0.3">
      <c r="A1857">
        <v>1833</v>
      </c>
      <c r="B1857">
        <v>0.1322739331115261</v>
      </c>
      <c r="C1857">
        <v>-0.1322739331115261</v>
      </c>
      <c r="D1857">
        <v>-0.63360533743567105</v>
      </c>
    </row>
    <row r="1858" spans="1:4" x14ac:dyDescent="0.3">
      <c r="A1858">
        <v>1834</v>
      </c>
      <c r="B1858">
        <v>8.089314327969227E-2</v>
      </c>
      <c r="C1858">
        <v>-8.089314327969227E-2</v>
      </c>
      <c r="D1858">
        <v>-0.38748622754527667</v>
      </c>
    </row>
    <row r="1859" spans="1:4" x14ac:dyDescent="0.3">
      <c r="A1859">
        <v>1835</v>
      </c>
      <c r="B1859">
        <v>-3.1845128087630639E-3</v>
      </c>
      <c r="C1859">
        <v>3.1845128087630639E-3</v>
      </c>
      <c r="D1859">
        <v>1.5254134093550418E-2</v>
      </c>
    </row>
    <row r="1860" spans="1:4" x14ac:dyDescent="0.3">
      <c r="A1860">
        <v>1836</v>
      </c>
      <c r="B1860">
        <v>0.1322739331115261</v>
      </c>
      <c r="C1860">
        <v>-0.1322739331115261</v>
      </c>
      <c r="D1860">
        <v>-0.63360533743567105</v>
      </c>
    </row>
    <row r="1861" spans="1:4" x14ac:dyDescent="0.3">
      <c r="A1861">
        <v>1837</v>
      </c>
      <c r="B1861">
        <v>5.7538238810676906E-2</v>
      </c>
      <c r="C1861">
        <v>-5.7538238810676906E-2</v>
      </c>
      <c r="D1861">
        <v>-0.27561390486782472</v>
      </c>
    </row>
    <row r="1862" spans="1:4" x14ac:dyDescent="0.3">
      <c r="A1862">
        <v>1838</v>
      </c>
      <c r="B1862">
        <v>-1.9532945937073831E-2</v>
      </c>
      <c r="C1862">
        <v>1.9532945937073831E-2</v>
      </c>
      <c r="D1862">
        <v>9.3564759967766836E-2</v>
      </c>
    </row>
    <row r="1863" spans="1:4" x14ac:dyDescent="0.3">
      <c r="A1863">
        <v>1839</v>
      </c>
      <c r="B1863">
        <v>5.5202748363775367E-2</v>
      </c>
      <c r="C1863">
        <v>-5.5202748363775367E-2</v>
      </c>
      <c r="D1863">
        <v>-0.26442667260007952</v>
      </c>
    </row>
    <row r="1864" spans="1:4" x14ac:dyDescent="0.3">
      <c r="A1864">
        <v>1840</v>
      </c>
      <c r="B1864">
        <v>-4.8025929389272581E-2</v>
      </c>
      <c r="C1864">
        <v>4.8025929389272581E-2</v>
      </c>
      <c r="D1864">
        <v>0.23004899363425824</v>
      </c>
    </row>
    <row r="1865" spans="1:4" x14ac:dyDescent="0.3">
      <c r="A1865">
        <v>1841</v>
      </c>
      <c r="B1865">
        <v>3.6518824788563067E-2</v>
      </c>
      <c r="C1865">
        <v>-3.6518824788563067E-2</v>
      </c>
      <c r="D1865">
        <v>-0.17492881445811792</v>
      </c>
    </row>
    <row r="1866" spans="1:4" x14ac:dyDescent="0.3">
      <c r="A1866">
        <v>1842</v>
      </c>
      <c r="B1866">
        <v>0.1065835381956092</v>
      </c>
      <c r="C1866">
        <v>-0.1065835381956092</v>
      </c>
      <c r="D1866">
        <v>-0.510545782490474</v>
      </c>
    </row>
    <row r="1867" spans="1:4" x14ac:dyDescent="0.3">
      <c r="A1867">
        <v>1843</v>
      </c>
      <c r="B1867">
        <v>-2.8874907724679977E-2</v>
      </c>
      <c r="C1867">
        <v>2.8874907724679977E-2</v>
      </c>
      <c r="D1867">
        <v>0.13831368903874761</v>
      </c>
    </row>
    <row r="1868" spans="1:4" x14ac:dyDescent="0.3">
      <c r="A1868">
        <v>1844</v>
      </c>
      <c r="B1868">
        <v>2.0170391660252307E-2</v>
      </c>
      <c r="C1868">
        <v>-2.0170391660252307E-2</v>
      </c>
      <c r="D1868">
        <v>-9.6618188583901546E-2</v>
      </c>
    </row>
    <row r="1869" spans="1:4" x14ac:dyDescent="0.3">
      <c r="A1869">
        <v>1845</v>
      </c>
      <c r="B1869">
        <v>-3.1210398171581513E-2</v>
      </c>
      <c r="C1869">
        <v>3.1210398171581513E-2</v>
      </c>
      <c r="D1869">
        <v>0.14950092130649281</v>
      </c>
    </row>
    <row r="1870" spans="1:4" x14ac:dyDescent="0.3">
      <c r="A1870">
        <v>1846</v>
      </c>
      <c r="B1870">
        <v>6.6880200598283063E-2</v>
      </c>
      <c r="C1870">
        <v>-6.6880200598283063E-2</v>
      </c>
      <c r="D1870">
        <v>-0.32036283393880555</v>
      </c>
    </row>
    <row r="1871" spans="1:4" x14ac:dyDescent="0.3">
      <c r="A1871">
        <v>1847</v>
      </c>
      <c r="B1871">
        <v>1.5499410766449229E-2</v>
      </c>
      <c r="C1871">
        <v>-1.5499410766449229E-2</v>
      </c>
      <c r="D1871">
        <v>-7.4243724048411133E-2</v>
      </c>
    </row>
    <row r="1872" spans="1:4" x14ac:dyDescent="0.3">
      <c r="A1872">
        <v>1848</v>
      </c>
      <c r="B1872">
        <v>-4.9333804039537445E-2</v>
      </c>
      <c r="C1872">
        <v>4.9333804039537445E-2</v>
      </c>
      <c r="D1872">
        <v>0.23631384370419556</v>
      </c>
    </row>
    <row r="1873" spans="1:4" x14ac:dyDescent="0.3">
      <c r="A1873">
        <v>1849</v>
      </c>
      <c r="B1873">
        <v>4.8196277023070763E-2</v>
      </c>
      <c r="C1873">
        <v>-4.8196277023070763E-2</v>
      </c>
      <c r="D1873">
        <v>-0.23086497579684398</v>
      </c>
    </row>
    <row r="1874" spans="1:4" x14ac:dyDescent="0.3">
      <c r="A1874">
        <v>1850</v>
      </c>
      <c r="B1874">
        <v>0.12293197132391995</v>
      </c>
      <c r="C1874">
        <v>-0.12293197132391995</v>
      </c>
      <c r="D1874">
        <v>-0.58885640836469022</v>
      </c>
    </row>
    <row r="1875" spans="1:4" x14ac:dyDescent="0.3">
      <c r="A1875">
        <v>1851</v>
      </c>
      <c r="B1875">
        <v>0.11125451908941228</v>
      </c>
      <c r="C1875">
        <v>-0.11125451908941228</v>
      </c>
      <c r="D1875">
        <v>-0.53292024702596441</v>
      </c>
    </row>
    <row r="1876" spans="1:4" x14ac:dyDescent="0.3">
      <c r="A1876">
        <v>1852</v>
      </c>
      <c r="B1876">
        <v>5.2867257916873828E-2</v>
      </c>
      <c r="C1876">
        <v>-5.2867257916873828E-2</v>
      </c>
      <c r="D1876">
        <v>-0.25323944033233431</v>
      </c>
    </row>
    <row r="1877" spans="1:4" x14ac:dyDescent="0.3">
      <c r="A1877">
        <v>1853</v>
      </c>
      <c r="B1877">
        <v>7.6222162385889219E-2</v>
      </c>
      <c r="C1877">
        <v>-7.6222162385889219E-2</v>
      </c>
      <c r="D1877">
        <v>-0.36511176300978637</v>
      </c>
    </row>
    <row r="1878" spans="1:4" x14ac:dyDescent="0.3">
      <c r="A1878">
        <v>1854</v>
      </c>
      <c r="B1878">
        <v>-7.8554937025661423E-3</v>
      </c>
      <c r="C1878">
        <v>7.8554937025661423E-3</v>
      </c>
      <c r="D1878">
        <v>3.7628598629040833E-2</v>
      </c>
    </row>
    <row r="1879" spans="1:4" x14ac:dyDescent="0.3">
      <c r="A1879">
        <v>1855</v>
      </c>
      <c r="B1879">
        <v>4.8196277023070763E-2</v>
      </c>
      <c r="C1879">
        <v>-4.8196277023070763E-2</v>
      </c>
      <c r="D1879">
        <v>-0.23086497579684398</v>
      </c>
    </row>
    <row r="1880" spans="1:4" x14ac:dyDescent="0.3">
      <c r="A1880">
        <v>1856</v>
      </c>
      <c r="B1880">
        <v>-4.9333804039537445E-2</v>
      </c>
      <c r="C1880">
        <v>4.9333804039537445E-2</v>
      </c>
      <c r="D1880">
        <v>0.23631384370419556</v>
      </c>
    </row>
    <row r="1881" spans="1:4" x14ac:dyDescent="0.3">
      <c r="A1881">
        <v>1857</v>
      </c>
      <c r="B1881">
        <v>0.1322739331115261</v>
      </c>
      <c r="C1881">
        <v>0.86772606688847387</v>
      </c>
      <c r="D1881">
        <v>4.1564944390747156</v>
      </c>
    </row>
    <row r="1882" spans="1:4" x14ac:dyDescent="0.3">
      <c r="A1882">
        <v>1858</v>
      </c>
      <c r="B1882">
        <v>0.11592549998321536</v>
      </c>
      <c r="C1882">
        <v>-0.11592549998321536</v>
      </c>
      <c r="D1882">
        <v>-0.55529471156145482</v>
      </c>
    </row>
    <row r="1883" spans="1:4" x14ac:dyDescent="0.3">
      <c r="A1883">
        <v>1859</v>
      </c>
      <c r="B1883">
        <v>4.1189805682366146E-2</v>
      </c>
      <c r="C1883">
        <v>-4.1189805682366146E-2</v>
      </c>
      <c r="D1883">
        <v>-0.19730327899360836</v>
      </c>
    </row>
    <row r="1884" spans="1:4" x14ac:dyDescent="0.3">
      <c r="A1884">
        <v>1860</v>
      </c>
      <c r="B1884">
        <v>6.4544710151381524E-2</v>
      </c>
      <c r="C1884">
        <v>-6.4544710151381524E-2</v>
      </c>
      <c r="D1884">
        <v>-0.30917560167106034</v>
      </c>
    </row>
    <row r="1885" spans="1:4" x14ac:dyDescent="0.3">
      <c r="A1885">
        <v>1861</v>
      </c>
      <c r="B1885">
        <v>9.4906085961101505E-2</v>
      </c>
      <c r="C1885">
        <v>-9.4906085961101505E-2</v>
      </c>
      <c r="D1885">
        <v>-0.45460962115174791</v>
      </c>
    </row>
    <row r="1886" spans="1:4" x14ac:dyDescent="0.3">
      <c r="A1886">
        <v>1862</v>
      </c>
      <c r="B1886">
        <v>6.1574489788430858E-3</v>
      </c>
      <c r="C1886">
        <v>-6.1574489788430858E-3</v>
      </c>
      <c r="D1886">
        <v>-2.9494794977430377E-2</v>
      </c>
    </row>
    <row r="1887" spans="1:4" x14ac:dyDescent="0.3">
      <c r="A1887">
        <v>1863</v>
      </c>
      <c r="B1887">
        <v>2.7176863000956925E-2</v>
      </c>
      <c r="C1887">
        <v>-2.7176863000956925E-2</v>
      </c>
      <c r="D1887">
        <v>-0.13017988538713718</v>
      </c>
    </row>
    <row r="1888" spans="1:4" x14ac:dyDescent="0.3">
      <c r="A1888">
        <v>1864</v>
      </c>
      <c r="B1888">
        <v>0.11592549998321536</v>
      </c>
      <c r="C1888">
        <v>-0.11592549998321536</v>
      </c>
      <c r="D1888">
        <v>-0.55529471156145482</v>
      </c>
    </row>
    <row r="1889" spans="1:4" x14ac:dyDescent="0.3">
      <c r="A1889">
        <v>1865</v>
      </c>
      <c r="B1889">
        <v>3.4183334341661528E-2</v>
      </c>
      <c r="C1889">
        <v>-3.4183334341661528E-2</v>
      </c>
      <c r="D1889">
        <v>-0.16374158219037271</v>
      </c>
    </row>
    <row r="1890" spans="1:4" x14ac:dyDescent="0.3">
      <c r="A1890">
        <v>1866</v>
      </c>
      <c r="B1890">
        <v>8.089314327969227E-2</v>
      </c>
      <c r="C1890">
        <v>-8.089314327969227E-2</v>
      </c>
      <c r="D1890">
        <v>-0.38748622754527667</v>
      </c>
    </row>
    <row r="1891" spans="1:4" x14ac:dyDescent="0.3">
      <c r="A1891">
        <v>1867</v>
      </c>
      <c r="B1891">
        <v>-8.4902236186153168E-4</v>
      </c>
      <c r="C1891">
        <v>8.4902236186153168E-4</v>
      </c>
      <c r="D1891">
        <v>4.066901825805244E-3</v>
      </c>
    </row>
    <row r="1892" spans="1:4" x14ac:dyDescent="0.3">
      <c r="A1892">
        <v>1868</v>
      </c>
      <c r="B1892">
        <v>-5.5200032556646031E-3</v>
      </c>
      <c r="C1892">
        <v>5.5200032556646031E-3</v>
      </c>
      <c r="D1892">
        <v>2.6441366361295626E-2</v>
      </c>
    </row>
    <row r="1893" spans="1:4" x14ac:dyDescent="0.3">
      <c r="A1893">
        <v>1869</v>
      </c>
      <c r="B1893">
        <v>2.2505882107153846E-2</v>
      </c>
      <c r="C1893">
        <v>-2.2505882107153846E-2</v>
      </c>
      <c r="D1893">
        <v>-0.10780542085164675</v>
      </c>
    </row>
    <row r="1894" spans="1:4" x14ac:dyDescent="0.3">
      <c r="A1894">
        <v>1870</v>
      </c>
      <c r="B1894">
        <v>0.12059648087701841</v>
      </c>
      <c r="C1894">
        <v>-0.12059648087701841</v>
      </c>
      <c r="D1894">
        <v>-0.57766917609694501</v>
      </c>
    </row>
    <row r="1895" spans="1:4" x14ac:dyDescent="0.3">
      <c r="A1895">
        <v>1871</v>
      </c>
      <c r="B1895">
        <v>1.5499410766449229E-2</v>
      </c>
      <c r="C1895">
        <v>-1.5499410766449229E-2</v>
      </c>
      <c r="D1895">
        <v>-7.4243724048411133E-2</v>
      </c>
    </row>
    <row r="1896" spans="1:4" x14ac:dyDescent="0.3">
      <c r="A1896">
        <v>1872</v>
      </c>
      <c r="B1896">
        <v>3.6518824788563067E-2</v>
      </c>
      <c r="C1896">
        <v>-3.6518824788563067E-2</v>
      </c>
      <c r="D1896">
        <v>-0.17492881445811792</v>
      </c>
    </row>
    <row r="1897" spans="1:4" x14ac:dyDescent="0.3">
      <c r="A1897">
        <v>1873</v>
      </c>
      <c r="B1897">
        <v>8.5564124173495348E-2</v>
      </c>
      <c r="C1897">
        <v>-8.5564124173495348E-2</v>
      </c>
      <c r="D1897">
        <v>-0.40986069208076709</v>
      </c>
    </row>
    <row r="1898" spans="1:4" x14ac:dyDescent="0.3">
      <c r="A1898">
        <v>1874</v>
      </c>
      <c r="B1898">
        <v>0.12760295221772303</v>
      </c>
      <c r="C1898">
        <v>-0.12760295221772303</v>
      </c>
      <c r="D1898">
        <v>-0.61123087290018063</v>
      </c>
    </row>
    <row r="1899" spans="1:4" x14ac:dyDescent="0.3">
      <c r="A1899">
        <v>1875</v>
      </c>
      <c r="B1899">
        <v>3.1847843894760003E-2</v>
      </c>
      <c r="C1899">
        <v>-3.1847843894760003E-2</v>
      </c>
      <c r="D1899">
        <v>-0.15255434992262759</v>
      </c>
    </row>
    <row r="1900" spans="1:4" x14ac:dyDescent="0.3">
      <c r="A1900">
        <v>1876</v>
      </c>
      <c r="B1900">
        <v>-3.3545888618483052E-2</v>
      </c>
      <c r="C1900">
        <v>3.3545888618483052E-2</v>
      </c>
      <c r="D1900">
        <v>0.16068815357423802</v>
      </c>
    </row>
    <row r="1901" spans="1:4" x14ac:dyDescent="0.3">
      <c r="A1901">
        <v>1877</v>
      </c>
      <c r="B1901">
        <v>4.1189805682366146E-2</v>
      </c>
      <c r="C1901">
        <v>-4.1189805682366146E-2</v>
      </c>
      <c r="D1901">
        <v>-0.19730327899360836</v>
      </c>
    </row>
    <row r="1902" spans="1:4" x14ac:dyDescent="0.3">
      <c r="A1902">
        <v>1878</v>
      </c>
      <c r="B1902">
        <v>1.4864680850400075E-3</v>
      </c>
      <c r="C1902">
        <v>-1.4864680850400075E-3</v>
      </c>
      <c r="D1902">
        <v>-7.1203304419399632E-3</v>
      </c>
    </row>
    <row r="1903" spans="1:4" x14ac:dyDescent="0.3">
      <c r="A1903">
        <v>1879</v>
      </c>
      <c r="B1903">
        <v>5.2867257916873828E-2</v>
      </c>
      <c r="C1903">
        <v>-5.2867257916873828E-2</v>
      </c>
      <c r="D1903">
        <v>-0.25323944033233431</v>
      </c>
    </row>
    <row r="1904" spans="1:4" x14ac:dyDescent="0.3">
      <c r="A1904">
        <v>1880</v>
      </c>
      <c r="B1904">
        <v>0.12993844266462456</v>
      </c>
      <c r="C1904">
        <v>-0.12993844266462456</v>
      </c>
      <c r="D1904">
        <v>-0.62241810516792584</v>
      </c>
    </row>
    <row r="1905" spans="1:4" x14ac:dyDescent="0.3">
      <c r="A1905">
        <v>1881</v>
      </c>
      <c r="B1905">
        <v>0.12293197132391995</v>
      </c>
      <c r="C1905">
        <v>0.87706802867608002</v>
      </c>
      <c r="D1905">
        <v>4.2012433681456969</v>
      </c>
    </row>
    <row r="1906" spans="1:4" x14ac:dyDescent="0.3">
      <c r="A1906">
        <v>1882</v>
      </c>
      <c r="B1906">
        <v>1.5499410766449229E-2</v>
      </c>
      <c r="C1906">
        <v>-1.5499410766449229E-2</v>
      </c>
      <c r="D1906">
        <v>-7.4243724048411133E-2</v>
      </c>
    </row>
    <row r="1907" spans="1:4" x14ac:dyDescent="0.3">
      <c r="A1907">
        <v>1883</v>
      </c>
      <c r="B1907">
        <v>0.10191255730180612</v>
      </c>
      <c r="C1907">
        <v>0.89808744269819385</v>
      </c>
      <c r="D1907">
        <v>4.3019284585554036</v>
      </c>
    </row>
    <row r="1908" spans="1:4" x14ac:dyDescent="0.3">
      <c r="A1908">
        <v>1884</v>
      </c>
      <c r="B1908">
        <v>8.5564124173495348E-2</v>
      </c>
      <c r="C1908">
        <v>-8.5564124173495348E-2</v>
      </c>
      <c r="D1908">
        <v>-0.40986069208076709</v>
      </c>
    </row>
    <row r="1909" spans="1:4" x14ac:dyDescent="0.3">
      <c r="A1909">
        <v>1885</v>
      </c>
      <c r="B1909">
        <v>1.3163920319547689E-2</v>
      </c>
      <c r="C1909">
        <v>-1.3163920319547689E-2</v>
      </c>
      <c r="D1909">
        <v>-6.3056491780665927E-2</v>
      </c>
    </row>
    <row r="1910" spans="1:4" x14ac:dyDescent="0.3">
      <c r="A1910">
        <v>1886</v>
      </c>
      <c r="B1910">
        <v>8.089314327969227E-2</v>
      </c>
      <c r="C1910">
        <v>-8.089314327969227E-2</v>
      </c>
      <c r="D1910">
        <v>-0.38748622754527667</v>
      </c>
    </row>
    <row r="1911" spans="1:4" x14ac:dyDescent="0.3">
      <c r="A1911">
        <v>1887</v>
      </c>
      <c r="B1911">
        <v>3.8219585319415467E-3</v>
      </c>
      <c r="C1911">
        <v>-3.8219585319415467E-3</v>
      </c>
      <c r="D1911">
        <v>-1.8307562709685171E-2</v>
      </c>
    </row>
    <row r="1912" spans="1:4" x14ac:dyDescent="0.3">
      <c r="A1912">
        <v>1888</v>
      </c>
      <c r="B1912">
        <v>9.9577066854904583E-2</v>
      </c>
      <c r="C1912">
        <v>-9.9577066854904583E-2</v>
      </c>
      <c r="D1912">
        <v>-0.47698408568723832</v>
      </c>
    </row>
    <row r="1913" spans="1:4" x14ac:dyDescent="0.3">
      <c r="A1913">
        <v>1889</v>
      </c>
      <c r="B1913">
        <v>6.6880200598283063E-2</v>
      </c>
      <c r="C1913">
        <v>-6.6880200598283063E-2</v>
      </c>
      <c r="D1913">
        <v>-0.32036283393880555</v>
      </c>
    </row>
    <row r="1914" spans="1:4" x14ac:dyDescent="0.3">
      <c r="A1914">
        <v>1890</v>
      </c>
      <c r="B1914">
        <v>-4.9333804039537445E-2</v>
      </c>
      <c r="C1914">
        <v>4.9333804039537445E-2</v>
      </c>
      <c r="D1914">
        <v>0.23631384370419556</v>
      </c>
    </row>
    <row r="1915" spans="1:4" x14ac:dyDescent="0.3">
      <c r="A1915">
        <v>1891</v>
      </c>
      <c r="B1915">
        <v>-4.7558831299892274E-2</v>
      </c>
      <c r="C1915">
        <v>4.7558831299892274E-2</v>
      </c>
      <c r="D1915">
        <v>0.22781154718070917</v>
      </c>
    </row>
    <row r="1916" spans="1:4" x14ac:dyDescent="0.3">
      <c r="A1916">
        <v>1892</v>
      </c>
      <c r="B1916">
        <v>0.1322739331115261</v>
      </c>
      <c r="C1916">
        <v>-0.1322739331115261</v>
      </c>
      <c r="D1916">
        <v>-0.63360533743567105</v>
      </c>
    </row>
    <row r="1917" spans="1:4" x14ac:dyDescent="0.3">
      <c r="A1917">
        <v>1893</v>
      </c>
      <c r="B1917">
        <v>8.089314327969227E-2</v>
      </c>
      <c r="C1917">
        <v>-8.089314327969227E-2</v>
      </c>
      <c r="D1917">
        <v>-0.38748622754527667</v>
      </c>
    </row>
    <row r="1918" spans="1:4" x14ac:dyDescent="0.3">
      <c r="A1918">
        <v>1894</v>
      </c>
      <c r="B1918">
        <v>8.5564124173495348E-2</v>
      </c>
      <c r="C1918">
        <v>0.91443587582650465</v>
      </c>
      <c r="D1918">
        <v>4.3802390844296202</v>
      </c>
    </row>
    <row r="1919" spans="1:4" x14ac:dyDescent="0.3">
      <c r="A1919">
        <v>1895</v>
      </c>
      <c r="B1919">
        <v>-3.1845128087630639E-3</v>
      </c>
      <c r="C1919">
        <v>3.1845128087630639E-3</v>
      </c>
      <c r="D1919">
        <v>1.5254134093550418E-2</v>
      </c>
    </row>
    <row r="1920" spans="1:4" x14ac:dyDescent="0.3">
      <c r="A1920">
        <v>1896</v>
      </c>
      <c r="B1920">
        <v>7.388667193898768E-2</v>
      </c>
      <c r="C1920">
        <v>-7.388667193898768E-2</v>
      </c>
      <c r="D1920">
        <v>-0.35392453074204117</v>
      </c>
    </row>
    <row r="1921" spans="1:4" x14ac:dyDescent="0.3">
      <c r="A1921">
        <v>1897</v>
      </c>
      <c r="B1921">
        <v>0.1322739331115261</v>
      </c>
      <c r="C1921">
        <v>-0.1322739331115261</v>
      </c>
      <c r="D1921">
        <v>-0.63360533743567105</v>
      </c>
    </row>
    <row r="1922" spans="1:4" x14ac:dyDescent="0.3">
      <c r="A1922">
        <v>1898</v>
      </c>
      <c r="B1922">
        <v>8.7899614620396888E-2</v>
      </c>
      <c r="C1922">
        <v>0.91210038537960314</v>
      </c>
      <c r="D1922">
        <v>4.3690518521618751</v>
      </c>
    </row>
    <row r="1923" spans="1:4" x14ac:dyDescent="0.3">
      <c r="A1923">
        <v>1899</v>
      </c>
      <c r="B1923">
        <v>9.0235105067298427E-2</v>
      </c>
      <c r="C1923">
        <v>-9.0235105067298427E-2</v>
      </c>
      <c r="D1923">
        <v>-0.4322351566162575</v>
      </c>
    </row>
    <row r="1924" spans="1:4" x14ac:dyDescent="0.3">
      <c r="A1924">
        <v>1900</v>
      </c>
      <c r="B1924">
        <v>6.9215691045184602E-2</v>
      </c>
      <c r="C1924">
        <v>-6.9215691045184602E-2</v>
      </c>
      <c r="D1924">
        <v>-0.33155006620655075</v>
      </c>
    </row>
    <row r="1925" spans="1:4" x14ac:dyDescent="0.3">
      <c r="A1925">
        <v>1901</v>
      </c>
      <c r="B1925">
        <v>3.6518824788563067E-2</v>
      </c>
      <c r="C1925">
        <v>-3.6518824788563067E-2</v>
      </c>
      <c r="D1925">
        <v>-0.17492881445811792</v>
      </c>
    </row>
    <row r="1926" spans="1:4" x14ac:dyDescent="0.3">
      <c r="A1926">
        <v>1902</v>
      </c>
      <c r="B1926">
        <v>8.089314327969227E-2</v>
      </c>
      <c r="C1926">
        <v>-8.089314327969227E-2</v>
      </c>
      <c r="D1926">
        <v>-0.38748622754527667</v>
      </c>
    </row>
    <row r="1927" spans="1:4" x14ac:dyDescent="0.3">
      <c r="A1927">
        <v>1903</v>
      </c>
      <c r="B1927">
        <v>-1.4861965043270753E-2</v>
      </c>
      <c r="C1927">
        <v>1.4861965043270753E-2</v>
      </c>
      <c r="D1927">
        <v>7.1190295432276424E-2</v>
      </c>
    </row>
    <row r="1928" spans="1:4" x14ac:dyDescent="0.3">
      <c r="A1928">
        <v>1904</v>
      </c>
      <c r="B1928">
        <v>6.4544710151381524E-2</v>
      </c>
      <c r="C1928">
        <v>-6.4544710151381524E-2</v>
      </c>
      <c r="D1928">
        <v>-0.30917560167106034</v>
      </c>
    </row>
    <row r="1929" spans="1:4" x14ac:dyDescent="0.3">
      <c r="A1929">
        <v>1905</v>
      </c>
      <c r="B1929">
        <v>0.10191255730180612</v>
      </c>
      <c r="C1929">
        <v>-0.10191255730180612</v>
      </c>
      <c r="D1929">
        <v>-0.48817131795498353</v>
      </c>
    </row>
    <row r="1930" spans="1:4" x14ac:dyDescent="0.3">
      <c r="A1930">
        <v>1906</v>
      </c>
      <c r="B1930">
        <v>-2.1868436383975363E-2</v>
      </c>
      <c r="C1930">
        <v>2.1868436383975363E-2</v>
      </c>
      <c r="D1930">
        <v>0.104751992235512</v>
      </c>
    </row>
    <row r="1931" spans="1:4" x14ac:dyDescent="0.3">
      <c r="A1931">
        <v>1907</v>
      </c>
      <c r="B1931">
        <v>9.2570595514199966E-2</v>
      </c>
      <c r="C1931">
        <v>-9.2570595514199966E-2</v>
      </c>
      <c r="D1931">
        <v>-0.44342238888400271</v>
      </c>
    </row>
    <row r="1932" spans="1:4" x14ac:dyDescent="0.3">
      <c r="A1932">
        <v>1908</v>
      </c>
      <c r="B1932">
        <v>3.1847843894760003E-2</v>
      </c>
      <c r="C1932">
        <v>-3.1847843894760003E-2</v>
      </c>
      <c r="D1932">
        <v>-0.15255434992262759</v>
      </c>
    </row>
    <row r="1933" spans="1:4" x14ac:dyDescent="0.3">
      <c r="A1933">
        <v>1909</v>
      </c>
      <c r="B1933">
        <v>0.13694491400532918</v>
      </c>
      <c r="C1933">
        <v>-0.13694491400532918</v>
      </c>
      <c r="D1933">
        <v>-0.65597980197116146</v>
      </c>
    </row>
    <row r="1934" spans="1:4" x14ac:dyDescent="0.3">
      <c r="A1934">
        <v>1910</v>
      </c>
      <c r="B1934">
        <v>0.12293197132391995</v>
      </c>
      <c r="C1934">
        <v>-0.12293197132391995</v>
      </c>
      <c r="D1934">
        <v>-0.58885640836469022</v>
      </c>
    </row>
    <row r="1935" spans="1:4" x14ac:dyDescent="0.3">
      <c r="A1935">
        <v>1911</v>
      </c>
      <c r="B1935">
        <v>6.1574489788430858E-3</v>
      </c>
      <c r="C1935">
        <v>-6.1574489788430858E-3</v>
      </c>
      <c r="D1935">
        <v>-2.9494794977430377E-2</v>
      </c>
    </row>
    <row r="1936" spans="1:4" x14ac:dyDescent="0.3">
      <c r="A1936">
        <v>1912</v>
      </c>
      <c r="B1936">
        <v>5.0531767469972289E-2</v>
      </c>
      <c r="C1936">
        <v>-5.0531767469972289E-2</v>
      </c>
      <c r="D1936">
        <v>-0.2420522080645891</v>
      </c>
    </row>
    <row r="1937" spans="1:4" x14ac:dyDescent="0.3">
      <c r="A1937">
        <v>1913</v>
      </c>
      <c r="B1937">
        <v>-1.0190984149467675E-2</v>
      </c>
      <c r="C1937">
        <v>1.0190984149467675E-2</v>
      </c>
      <c r="D1937">
        <v>4.8815830896786004E-2</v>
      </c>
    </row>
    <row r="1938" spans="1:4" x14ac:dyDescent="0.3">
      <c r="A1938">
        <v>1914</v>
      </c>
      <c r="B1938">
        <v>-4.8399607860776829E-2</v>
      </c>
      <c r="C1938">
        <v>4.8399607860776829E-2</v>
      </c>
      <c r="D1938">
        <v>0.23183895079709746</v>
      </c>
    </row>
    <row r="1939" spans="1:4" x14ac:dyDescent="0.3">
      <c r="A1939">
        <v>1915</v>
      </c>
      <c r="B1939">
        <v>-3.3545888618483052E-2</v>
      </c>
      <c r="C1939">
        <v>3.3545888618483052E-2</v>
      </c>
      <c r="D1939">
        <v>0.16068815357423802</v>
      </c>
    </row>
    <row r="1940" spans="1:4" x14ac:dyDescent="0.3">
      <c r="A1940">
        <v>1916</v>
      </c>
      <c r="B1940">
        <v>1.5499410766449229E-2</v>
      </c>
      <c r="C1940">
        <v>-1.5499410766449229E-2</v>
      </c>
      <c r="D1940">
        <v>-7.4243724048411133E-2</v>
      </c>
    </row>
    <row r="1941" spans="1:4" x14ac:dyDescent="0.3">
      <c r="A1941">
        <v>1917</v>
      </c>
      <c r="B1941">
        <v>2.0170391660252307E-2</v>
      </c>
      <c r="C1941">
        <v>-2.0170391660252307E-2</v>
      </c>
      <c r="D1941">
        <v>-9.6618188583901546E-2</v>
      </c>
    </row>
    <row r="1942" spans="1:4" x14ac:dyDescent="0.3">
      <c r="A1942">
        <v>1918</v>
      </c>
      <c r="B1942">
        <v>-3.1210398171581513E-2</v>
      </c>
      <c r="C1942">
        <v>3.1210398171581513E-2</v>
      </c>
      <c r="D1942">
        <v>0.14950092130649281</v>
      </c>
    </row>
    <row r="1943" spans="1:4" x14ac:dyDescent="0.3">
      <c r="A1943">
        <v>1919</v>
      </c>
      <c r="B1943">
        <v>0.12059648087701841</v>
      </c>
      <c r="C1943">
        <v>-0.12059648087701841</v>
      </c>
      <c r="D1943">
        <v>-0.57766917609694501</v>
      </c>
    </row>
    <row r="1944" spans="1:4" x14ac:dyDescent="0.3">
      <c r="A1944">
        <v>1920</v>
      </c>
      <c r="B1944">
        <v>9.2570595514199966E-2</v>
      </c>
      <c r="C1944">
        <v>-9.2570595514199966E-2</v>
      </c>
      <c r="D1944">
        <v>-0.44342238888400271</v>
      </c>
    </row>
    <row r="1945" spans="1:4" x14ac:dyDescent="0.3">
      <c r="A1945">
        <v>1921</v>
      </c>
      <c r="B1945">
        <v>9.9577066854904583E-2</v>
      </c>
      <c r="C1945">
        <v>-9.9577066854904583E-2</v>
      </c>
      <c r="D1945">
        <v>-0.47698408568723832</v>
      </c>
    </row>
    <row r="1946" spans="1:4" x14ac:dyDescent="0.3">
      <c r="A1946">
        <v>1922</v>
      </c>
      <c r="B1946">
        <v>5.7538238810676906E-2</v>
      </c>
      <c r="C1946">
        <v>-5.7538238810676906E-2</v>
      </c>
      <c r="D1946">
        <v>-0.27561390486782472</v>
      </c>
    </row>
    <row r="1947" spans="1:4" x14ac:dyDescent="0.3">
      <c r="A1947">
        <v>1923</v>
      </c>
      <c r="B1947">
        <v>0.10424804774870766</v>
      </c>
      <c r="C1947">
        <v>-0.10424804774870766</v>
      </c>
      <c r="D1947">
        <v>-0.49935855022272874</v>
      </c>
    </row>
    <row r="1948" spans="1:4" x14ac:dyDescent="0.3">
      <c r="A1948">
        <v>1924</v>
      </c>
      <c r="B1948">
        <v>0.10424804774870766</v>
      </c>
      <c r="C1948">
        <v>-0.10424804774870766</v>
      </c>
      <c r="D1948">
        <v>-0.49935855022272874</v>
      </c>
    </row>
    <row r="1949" spans="1:4" x14ac:dyDescent="0.3">
      <c r="A1949">
        <v>1925</v>
      </c>
      <c r="B1949">
        <v>0.12059648087701841</v>
      </c>
      <c r="C1949">
        <v>-0.12059648087701841</v>
      </c>
      <c r="D1949">
        <v>-0.57766917609694501</v>
      </c>
    </row>
    <row r="1950" spans="1:4" x14ac:dyDescent="0.3">
      <c r="A1950">
        <v>1926</v>
      </c>
      <c r="B1950">
        <v>0.13460942355842764</v>
      </c>
      <c r="C1950">
        <v>-0.13460942355842764</v>
      </c>
      <c r="D1950">
        <v>-0.64479256970341625</v>
      </c>
    </row>
    <row r="1951" spans="1:4" x14ac:dyDescent="0.3">
      <c r="A1951">
        <v>1927</v>
      </c>
      <c r="B1951">
        <v>6.2209219704479984E-2</v>
      </c>
      <c r="C1951">
        <v>-6.2209219704479984E-2</v>
      </c>
      <c r="D1951">
        <v>-0.29798836940331513</v>
      </c>
    </row>
    <row r="1952" spans="1:4" x14ac:dyDescent="0.3">
      <c r="A1952">
        <v>1928</v>
      </c>
      <c r="B1952">
        <v>0.1065835381956092</v>
      </c>
      <c r="C1952">
        <v>-0.1065835381956092</v>
      </c>
      <c r="D1952">
        <v>-0.510545782490474</v>
      </c>
    </row>
    <row r="1953" spans="1:4" x14ac:dyDescent="0.3">
      <c r="A1953">
        <v>1929</v>
      </c>
      <c r="B1953">
        <v>0.11125451908941228</v>
      </c>
      <c r="C1953">
        <v>-0.11125451908941228</v>
      </c>
      <c r="D1953">
        <v>-0.53292024702596441</v>
      </c>
    </row>
    <row r="1954" spans="1:4" x14ac:dyDescent="0.3">
      <c r="A1954">
        <v>1930</v>
      </c>
      <c r="B1954">
        <v>6.4544710151381524E-2</v>
      </c>
      <c r="C1954">
        <v>-6.4544710151381524E-2</v>
      </c>
      <c r="D1954">
        <v>-0.30917560167106034</v>
      </c>
    </row>
    <row r="1955" spans="1:4" x14ac:dyDescent="0.3">
      <c r="A1955">
        <v>1931</v>
      </c>
      <c r="B1955">
        <v>0.12059648087701841</v>
      </c>
      <c r="C1955">
        <v>-0.12059648087701841</v>
      </c>
      <c r="D1955">
        <v>-0.57766917609694501</v>
      </c>
    </row>
    <row r="1956" spans="1:4" x14ac:dyDescent="0.3">
      <c r="A1956">
        <v>1932</v>
      </c>
      <c r="B1956">
        <v>9.0235105067298427E-2</v>
      </c>
      <c r="C1956">
        <v>-9.0235105067298427E-2</v>
      </c>
      <c r="D1956">
        <v>-0.4322351566162575</v>
      </c>
    </row>
    <row r="1957" spans="1:4" x14ac:dyDescent="0.3">
      <c r="A1957">
        <v>1933</v>
      </c>
      <c r="B1957">
        <v>-5.2042972957943232E-2</v>
      </c>
      <c r="C1957">
        <v>5.2042972957943232E-2</v>
      </c>
      <c r="D1957">
        <v>0.24929103313477999</v>
      </c>
    </row>
    <row r="1958" spans="1:4" x14ac:dyDescent="0.3">
      <c r="A1958">
        <v>1934</v>
      </c>
      <c r="B1958">
        <v>4.5860786576169224E-2</v>
      </c>
      <c r="C1958">
        <v>-4.5860786576169224E-2</v>
      </c>
      <c r="D1958">
        <v>-0.21967774352909877</v>
      </c>
    </row>
    <row r="1959" spans="1:4" x14ac:dyDescent="0.3">
      <c r="A1959">
        <v>1935</v>
      </c>
      <c r="B1959">
        <v>8.7899614620396888E-2</v>
      </c>
      <c r="C1959">
        <v>-8.7899614620396888E-2</v>
      </c>
      <c r="D1959">
        <v>-0.42104792434851229</v>
      </c>
    </row>
    <row r="1960" spans="1:4" x14ac:dyDescent="0.3">
      <c r="A1960">
        <v>1936</v>
      </c>
      <c r="B1960">
        <v>-4.7558831299892274E-2</v>
      </c>
      <c r="C1960">
        <v>4.7558831299892274E-2</v>
      </c>
      <c r="D1960">
        <v>0.22781154718070917</v>
      </c>
    </row>
    <row r="1961" spans="1:4" x14ac:dyDescent="0.3">
      <c r="A1961">
        <v>1937</v>
      </c>
      <c r="B1961">
        <v>-1.9532945937073831E-2</v>
      </c>
      <c r="C1961">
        <v>1.9532945937073831E-2</v>
      </c>
      <c r="D1961">
        <v>9.3564759967766836E-2</v>
      </c>
    </row>
    <row r="1962" spans="1:4" x14ac:dyDescent="0.3">
      <c r="A1962">
        <v>1938</v>
      </c>
      <c r="B1962">
        <v>0.11359000953631382</v>
      </c>
      <c r="C1962">
        <v>-0.11359000953631382</v>
      </c>
      <c r="D1962">
        <v>-0.54410747929370962</v>
      </c>
    </row>
    <row r="1963" spans="1:4" x14ac:dyDescent="0.3">
      <c r="A1963">
        <v>1939</v>
      </c>
      <c r="B1963">
        <v>2.9512353447858464E-2</v>
      </c>
      <c r="C1963">
        <v>-2.9512353447858464E-2</v>
      </c>
      <c r="D1963">
        <v>-0.14136711765488238</v>
      </c>
    </row>
    <row r="1964" spans="1:4" x14ac:dyDescent="0.3">
      <c r="A1964">
        <v>1940</v>
      </c>
      <c r="B1964">
        <v>5.9873729257578445E-2</v>
      </c>
      <c r="C1964">
        <v>-5.9873729257578445E-2</v>
      </c>
      <c r="D1964">
        <v>-0.28680113713556993</v>
      </c>
    </row>
    <row r="1965" spans="1:4" x14ac:dyDescent="0.3">
      <c r="A1965">
        <v>1941</v>
      </c>
      <c r="B1965">
        <v>8.089314327969227E-2</v>
      </c>
      <c r="C1965">
        <v>-8.089314327969227E-2</v>
      </c>
      <c r="D1965">
        <v>-0.38748622754527667</v>
      </c>
    </row>
    <row r="1966" spans="1:4" x14ac:dyDescent="0.3">
      <c r="A1966">
        <v>1942</v>
      </c>
      <c r="B1966">
        <v>7.6222162385889219E-2</v>
      </c>
      <c r="C1966">
        <v>-7.6222162385889219E-2</v>
      </c>
      <c r="D1966">
        <v>-0.36511176300978637</v>
      </c>
    </row>
    <row r="1967" spans="1:4" x14ac:dyDescent="0.3">
      <c r="A1967">
        <v>1943</v>
      </c>
      <c r="B1967">
        <v>3.4183334341661528E-2</v>
      </c>
      <c r="C1967">
        <v>-3.4183334341661528E-2</v>
      </c>
      <c r="D1967">
        <v>-0.16374158219037271</v>
      </c>
    </row>
    <row r="1968" spans="1:4" x14ac:dyDescent="0.3">
      <c r="A1968">
        <v>1944</v>
      </c>
      <c r="B1968">
        <v>-1.2526474596369214E-2</v>
      </c>
      <c r="C1968">
        <v>1.2526474596369214E-2</v>
      </c>
      <c r="D1968">
        <v>6.000306316453121E-2</v>
      </c>
    </row>
    <row r="1969" spans="1:4" x14ac:dyDescent="0.3">
      <c r="A1969">
        <v>1945</v>
      </c>
      <c r="B1969">
        <v>-1.2526474596369214E-2</v>
      </c>
      <c r="C1969">
        <v>1.2526474596369214E-2</v>
      </c>
      <c r="D1969">
        <v>6.000306316453121E-2</v>
      </c>
    </row>
    <row r="1970" spans="1:4" x14ac:dyDescent="0.3">
      <c r="A1970">
        <v>1946</v>
      </c>
      <c r="B1970">
        <v>2.0170391660252307E-2</v>
      </c>
      <c r="C1970">
        <v>-2.0170391660252307E-2</v>
      </c>
      <c r="D1970">
        <v>-9.6618188583901546E-2</v>
      </c>
    </row>
    <row r="1971" spans="1:4" x14ac:dyDescent="0.3">
      <c r="A1971">
        <v>1947</v>
      </c>
      <c r="B1971">
        <v>5.7538238810676906E-2</v>
      </c>
      <c r="C1971">
        <v>-5.7538238810676906E-2</v>
      </c>
      <c r="D1971">
        <v>-0.27561390486782472</v>
      </c>
    </row>
    <row r="1972" spans="1:4" x14ac:dyDescent="0.3">
      <c r="A1972">
        <v>1948</v>
      </c>
      <c r="B1972">
        <v>-3.1845128087630639E-3</v>
      </c>
      <c r="C1972">
        <v>3.1845128087630639E-3</v>
      </c>
      <c r="D1972">
        <v>1.5254134093550418E-2</v>
      </c>
    </row>
    <row r="1973" spans="1:4" x14ac:dyDescent="0.3">
      <c r="A1973">
        <v>1949</v>
      </c>
      <c r="B1973">
        <v>3.1847843894760003E-2</v>
      </c>
      <c r="C1973">
        <v>-3.1847843894760003E-2</v>
      </c>
      <c r="D1973">
        <v>-0.15255434992262759</v>
      </c>
    </row>
    <row r="1974" spans="1:4" x14ac:dyDescent="0.3">
      <c r="A1974">
        <v>1950</v>
      </c>
      <c r="B1974">
        <v>6.2209219704479984E-2</v>
      </c>
      <c r="C1974">
        <v>-6.2209219704479984E-2</v>
      </c>
      <c r="D1974">
        <v>-0.29798836940331513</v>
      </c>
    </row>
    <row r="1975" spans="1:4" x14ac:dyDescent="0.3">
      <c r="A1975">
        <v>1951</v>
      </c>
      <c r="B1975">
        <v>4.3525296129267685E-2</v>
      </c>
      <c r="C1975">
        <v>-4.3525296129267685E-2</v>
      </c>
      <c r="D1975">
        <v>-0.20849051126135357</v>
      </c>
    </row>
    <row r="1976" spans="1:4" x14ac:dyDescent="0.3">
      <c r="A1976">
        <v>1952</v>
      </c>
      <c r="B1976">
        <v>8.5564124173495348E-2</v>
      </c>
      <c r="C1976">
        <v>-8.5564124173495348E-2</v>
      </c>
      <c r="D1976">
        <v>-0.40986069208076709</v>
      </c>
    </row>
    <row r="1977" spans="1:4" x14ac:dyDescent="0.3">
      <c r="A1977">
        <v>1953</v>
      </c>
      <c r="B1977">
        <v>-7.8554937025661423E-3</v>
      </c>
      <c r="C1977">
        <v>7.8554937025661423E-3</v>
      </c>
      <c r="D1977">
        <v>3.7628598629040833E-2</v>
      </c>
    </row>
    <row r="1978" spans="1:4" x14ac:dyDescent="0.3">
      <c r="A1978">
        <v>1954</v>
      </c>
      <c r="B1978">
        <v>8.089314327969227E-2</v>
      </c>
      <c r="C1978">
        <v>-8.089314327969227E-2</v>
      </c>
      <c r="D1978">
        <v>-0.38748622754527667</v>
      </c>
    </row>
    <row r="1979" spans="1:4" x14ac:dyDescent="0.3">
      <c r="A1979">
        <v>1955</v>
      </c>
      <c r="B1979">
        <v>-4.0552359959187663E-2</v>
      </c>
      <c r="C1979">
        <v>4.0552359959187663E-2</v>
      </c>
      <c r="D1979">
        <v>0.19424985037747361</v>
      </c>
    </row>
    <row r="1980" spans="1:4" x14ac:dyDescent="0.3">
      <c r="A1980">
        <v>1956</v>
      </c>
      <c r="B1980">
        <v>4.5860786576169224E-2</v>
      </c>
      <c r="C1980">
        <v>-4.5860786576169224E-2</v>
      </c>
      <c r="D1980">
        <v>-0.21967774352909877</v>
      </c>
    </row>
    <row r="1981" spans="1:4" x14ac:dyDescent="0.3">
      <c r="A1981">
        <v>1957</v>
      </c>
      <c r="B1981">
        <v>0.11592549998321536</v>
      </c>
      <c r="C1981">
        <v>-0.11592549998321536</v>
      </c>
      <c r="D1981">
        <v>-0.55529471156145482</v>
      </c>
    </row>
    <row r="1982" spans="1:4" x14ac:dyDescent="0.3">
      <c r="A1982">
        <v>1958</v>
      </c>
      <c r="B1982">
        <v>3.6518824788563067E-2</v>
      </c>
      <c r="C1982">
        <v>-3.6518824788563067E-2</v>
      </c>
      <c r="D1982">
        <v>-0.17492881445811792</v>
      </c>
    </row>
    <row r="1983" spans="1:4" x14ac:dyDescent="0.3">
      <c r="A1983">
        <v>1959</v>
      </c>
      <c r="B1983">
        <v>4.8196277023070763E-2</v>
      </c>
      <c r="C1983">
        <v>-4.8196277023070763E-2</v>
      </c>
      <c r="D1983">
        <v>-0.23086497579684398</v>
      </c>
    </row>
    <row r="1984" spans="1:4" x14ac:dyDescent="0.3">
      <c r="A1984">
        <v>1960</v>
      </c>
      <c r="B1984">
        <v>0.1322739331115261</v>
      </c>
      <c r="C1984">
        <v>0.86772606688847387</v>
      </c>
      <c r="D1984">
        <v>4.1564944390747156</v>
      </c>
    </row>
    <row r="1985" spans="1:4" x14ac:dyDescent="0.3">
      <c r="A1985">
        <v>1961</v>
      </c>
      <c r="B1985">
        <v>0.13928040445223072</v>
      </c>
      <c r="C1985">
        <v>-0.13928040445223072</v>
      </c>
      <c r="D1985">
        <v>-0.66716703423890666</v>
      </c>
    </row>
    <row r="1986" spans="1:4" x14ac:dyDescent="0.3">
      <c r="A1986">
        <v>1962</v>
      </c>
      <c r="B1986">
        <v>8.089314327969227E-2</v>
      </c>
      <c r="C1986">
        <v>-8.089314327969227E-2</v>
      </c>
      <c r="D1986">
        <v>-0.38748622754527667</v>
      </c>
    </row>
    <row r="1987" spans="1:4" x14ac:dyDescent="0.3">
      <c r="A1987">
        <v>1963</v>
      </c>
      <c r="B1987">
        <v>9.7241576408003044E-2</v>
      </c>
      <c r="C1987">
        <v>-9.7241576408003044E-2</v>
      </c>
      <c r="D1987">
        <v>-0.46579685341949312</v>
      </c>
    </row>
    <row r="1988" spans="1:4" x14ac:dyDescent="0.3">
      <c r="A1988">
        <v>1964</v>
      </c>
      <c r="B1988">
        <v>6.2209219704479984E-2</v>
      </c>
      <c r="C1988">
        <v>-6.2209219704479984E-2</v>
      </c>
      <c r="D1988">
        <v>-0.29798836940331513</v>
      </c>
    </row>
    <row r="1989" spans="1:4" x14ac:dyDescent="0.3">
      <c r="A1989">
        <v>1965</v>
      </c>
      <c r="B1989">
        <v>6.1574489788430858E-3</v>
      </c>
      <c r="C1989">
        <v>-6.1574489788430858E-3</v>
      </c>
      <c r="D1989">
        <v>-2.9494794977430377E-2</v>
      </c>
    </row>
    <row r="1990" spans="1:4" x14ac:dyDescent="0.3">
      <c r="A1990">
        <v>1966</v>
      </c>
      <c r="B1990">
        <v>9.0235105067298427E-2</v>
      </c>
      <c r="C1990">
        <v>-9.0235105067298427E-2</v>
      </c>
      <c r="D1990">
        <v>-0.4322351566162575</v>
      </c>
    </row>
    <row r="1991" spans="1:4" x14ac:dyDescent="0.3">
      <c r="A1991">
        <v>1967</v>
      </c>
      <c r="B1991">
        <v>7.1551181492086127E-2</v>
      </c>
      <c r="C1991">
        <v>-7.1551181492086127E-2</v>
      </c>
      <c r="D1991">
        <v>-0.3427372984742959</v>
      </c>
    </row>
    <row r="1992" spans="1:4" x14ac:dyDescent="0.3">
      <c r="A1992">
        <v>1968</v>
      </c>
      <c r="B1992">
        <v>0.1322739331115261</v>
      </c>
      <c r="C1992">
        <v>-0.1322739331115261</v>
      </c>
      <c r="D1992">
        <v>-0.63360533743567105</v>
      </c>
    </row>
    <row r="1993" spans="1:4" x14ac:dyDescent="0.3">
      <c r="A1993">
        <v>1969</v>
      </c>
      <c r="B1993">
        <v>0.13928040445223072</v>
      </c>
      <c r="C1993">
        <v>-0.13928040445223072</v>
      </c>
      <c r="D1993">
        <v>-0.66716703423890666</v>
      </c>
    </row>
    <row r="1994" spans="1:4" x14ac:dyDescent="0.3">
      <c r="A1994">
        <v>1970</v>
      </c>
      <c r="B1994">
        <v>7.8557652832790731E-2</v>
      </c>
      <c r="C1994">
        <v>-7.8557652832790731E-2</v>
      </c>
      <c r="D1994">
        <v>-0.37629899527753147</v>
      </c>
    </row>
    <row r="1995" spans="1:4" x14ac:dyDescent="0.3">
      <c r="A1995">
        <v>1971</v>
      </c>
      <c r="B1995">
        <v>9.0235105067298427E-2</v>
      </c>
      <c r="C1995">
        <v>0.90976489493270152</v>
      </c>
      <c r="D1995">
        <v>4.3578646198941291</v>
      </c>
    </row>
    <row r="1996" spans="1:4" x14ac:dyDescent="0.3">
      <c r="A1996">
        <v>1972</v>
      </c>
      <c r="B1996">
        <v>-5.5200032556646031E-3</v>
      </c>
      <c r="C1996">
        <v>5.5200032556646031E-3</v>
      </c>
      <c r="D1996">
        <v>2.6441366361295626E-2</v>
      </c>
    </row>
    <row r="1997" spans="1:4" x14ac:dyDescent="0.3">
      <c r="A1997">
        <v>1973</v>
      </c>
      <c r="B1997">
        <v>9.0235105067298427E-2</v>
      </c>
      <c r="C1997">
        <v>-9.0235105067298427E-2</v>
      </c>
      <c r="D1997">
        <v>-0.4322351566162575</v>
      </c>
    </row>
    <row r="1998" spans="1:4" x14ac:dyDescent="0.3">
      <c r="A1998">
        <v>1974</v>
      </c>
      <c r="B1998">
        <v>-4.0552359959187663E-2</v>
      </c>
      <c r="C1998">
        <v>4.0552359959187663E-2</v>
      </c>
      <c r="D1998">
        <v>0.19424985037747361</v>
      </c>
    </row>
    <row r="1999" spans="1:4" x14ac:dyDescent="0.3">
      <c r="A1999">
        <v>1975</v>
      </c>
      <c r="B1999">
        <v>3.6518824788563067E-2</v>
      </c>
      <c r="C1999">
        <v>-3.6518824788563067E-2</v>
      </c>
      <c r="D1999">
        <v>-0.17492881445811792</v>
      </c>
    </row>
    <row r="2000" spans="1:4" x14ac:dyDescent="0.3">
      <c r="A2000">
        <v>1976</v>
      </c>
      <c r="B2000">
        <v>-2.6539417277778442E-2</v>
      </c>
      <c r="C2000">
        <v>2.6539417277778442E-2</v>
      </c>
      <c r="D2000">
        <v>0.12712645677100243</v>
      </c>
    </row>
    <row r="2001" spans="1:4" x14ac:dyDescent="0.3">
      <c r="A2001">
        <v>1977</v>
      </c>
      <c r="B2001">
        <v>0.13460942355842764</v>
      </c>
      <c r="C2001">
        <v>-0.13460942355842764</v>
      </c>
      <c r="D2001">
        <v>-0.64479256970341625</v>
      </c>
    </row>
    <row r="2002" spans="1:4" x14ac:dyDescent="0.3">
      <c r="A2002">
        <v>1978</v>
      </c>
      <c r="B2002">
        <v>4.8196277023070763E-2</v>
      </c>
      <c r="C2002">
        <v>-4.8196277023070763E-2</v>
      </c>
      <c r="D2002">
        <v>-0.23086497579684398</v>
      </c>
    </row>
    <row r="2003" spans="1:4" x14ac:dyDescent="0.3">
      <c r="A2003">
        <v>1979</v>
      </c>
      <c r="B2003">
        <v>9.9577066854904583E-2</v>
      </c>
      <c r="C2003">
        <v>-9.9577066854904583E-2</v>
      </c>
      <c r="D2003">
        <v>-0.47698408568723832</v>
      </c>
    </row>
    <row r="2004" spans="1:4" x14ac:dyDescent="0.3">
      <c r="A2004">
        <v>1980</v>
      </c>
      <c r="B2004">
        <v>-4.7558831299892274E-2</v>
      </c>
      <c r="C2004">
        <v>4.7558831299892274E-2</v>
      </c>
      <c r="D2004">
        <v>0.22781154718070917</v>
      </c>
    </row>
    <row r="2005" spans="1:4" x14ac:dyDescent="0.3">
      <c r="A2005">
        <v>1981</v>
      </c>
      <c r="B2005">
        <v>6.9215691045184602E-2</v>
      </c>
      <c r="C2005">
        <v>-6.9215691045184602E-2</v>
      </c>
      <c r="D2005">
        <v>-0.33155006620655075</v>
      </c>
    </row>
    <row r="2006" spans="1:4" x14ac:dyDescent="0.3">
      <c r="A2006">
        <v>1982</v>
      </c>
      <c r="B2006">
        <v>0.12993844266462456</v>
      </c>
      <c r="C2006">
        <v>0.87006155733537538</v>
      </c>
      <c r="D2006">
        <v>4.1676816713424607</v>
      </c>
    </row>
    <row r="2007" spans="1:4" x14ac:dyDescent="0.3">
      <c r="A2007">
        <v>1983</v>
      </c>
      <c r="B2007">
        <v>8.089314327969227E-2</v>
      </c>
      <c r="C2007">
        <v>0.91910685672030779</v>
      </c>
      <c r="D2007">
        <v>4.4026135489651104</v>
      </c>
    </row>
    <row r="2008" spans="1:4" x14ac:dyDescent="0.3">
      <c r="A2008">
        <v>1984</v>
      </c>
      <c r="B2008">
        <v>3.4183334341661528E-2</v>
      </c>
      <c r="C2008">
        <v>-3.4183334341661528E-2</v>
      </c>
      <c r="D2008">
        <v>-0.16374158219037271</v>
      </c>
    </row>
    <row r="2009" spans="1:4" x14ac:dyDescent="0.3">
      <c r="A2009">
        <v>1985</v>
      </c>
      <c r="B2009">
        <v>8.5564124173495348E-2</v>
      </c>
      <c r="C2009">
        <v>-8.5564124173495348E-2</v>
      </c>
      <c r="D2009">
        <v>-0.40986069208076709</v>
      </c>
    </row>
    <row r="2010" spans="1:4" x14ac:dyDescent="0.3">
      <c r="A2010">
        <v>1986</v>
      </c>
      <c r="B2010">
        <v>0.13694491400532918</v>
      </c>
      <c r="C2010">
        <v>-0.13694491400532918</v>
      </c>
      <c r="D2010">
        <v>-0.65597980197116146</v>
      </c>
    </row>
    <row r="2011" spans="1:4" x14ac:dyDescent="0.3">
      <c r="A2011">
        <v>1987</v>
      </c>
      <c r="B2011">
        <v>5.7538238810676906E-2</v>
      </c>
      <c r="C2011">
        <v>-5.7538238810676906E-2</v>
      </c>
      <c r="D2011">
        <v>-0.27561390486782472</v>
      </c>
    </row>
    <row r="2012" spans="1:4" x14ac:dyDescent="0.3">
      <c r="A2012">
        <v>1988</v>
      </c>
      <c r="B2012">
        <v>7.6222162385889219E-2</v>
      </c>
      <c r="C2012">
        <v>-7.6222162385889219E-2</v>
      </c>
      <c r="D2012">
        <v>-0.36511176300978637</v>
      </c>
    </row>
    <row r="2013" spans="1:4" x14ac:dyDescent="0.3">
      <c r="A2013">
        <v>1989</v>
      </c>
      <c r="B2013">
        <v>-3.3545888618483052E-2</v>
      </c>
      <c r="C2013">
        <v>3.3545888618483052E-2</v>
      </c>
      <c r="D2013">
        <v>0.16068815357423802</v>
      </c>
    </row>
    <row r="2014" spans="1:4" x14ac:dyDescent="0.3">
      <c r="A2014">
        <v>1990</v>
      </c>
      <c r="B2014">
        <v>4.8196277023070763E-2</v>
      </c>
      <c r="C2014">
        <v>-4.8196277023070763E-2</v>
      </c>
      <c r="D2014">
        <v>-0.23086497579684398</v>
      </c>
    </row>
    <row r="2015" spans="1:4" x14ac:dyDescent="0.3">
      <c r="A2015">
        <v>1991</v>
      </c>
      <c r="B2015">
        <v>7.388667193898768E-2</v>
      </c>
      <c r="C2015">
        <v>-7.388667193898768E-2</v>
      </c>
      <c r="D2015">
        <v>-0.35392453074204117</v>
      </c>
    </row>
    <row r="2016" spans="1:4" x14ac:dyDescent="0.3">
      <c r="A2016">
        <v>1992</v>
      </c>
      <c r="B2016">
        <v>0.10891902864251074</v>
      </c>
      <c r="C2016">
        <v>-0.10891902864251074</v>
      </c>
      <c r="D2016">
        <v>-0.5217330147582192</v>
      </c>
    </row>
    <row r="2017" spans="1:4" x14ac:dyDescent="0.3">
      <c r="A2017">
        <v>1993</v>
      </c>
      <c r="B2017">
        <v>5.2867257916873828E-2</v>
      </c>
      <c r="C2017">
        <v>-5.2867257916873828E-2</v>
      </c>
      <c r="D2017">
        <v>-0.25323944033233431</v>
      </c>
    </row>
    <row r="2018" spans="1:4" x14ac:dyDescent="0.3">
      <c r="A2018">
        <v>1994</v>
      </c>
      <c r="B2018">
        <v>3.6518824788563067E-2</v>
      </c>
      <c r="C2018">
        <v>-3.6518824788563067E-2</v>
      </c>
      <c r="D2018">
        <v>-0.17492881445811792</v>
      </c>
    </row>
    <row r="2019" spans="1:4" x14ac:dyDescent="0.3">
      <c r="A2019">
        <v>1995</v>
      </c>
      <c r="B2019">
        <v>0.12993844266462456</v>
      </c>
      <c r="C2019">
        <v>-0.12993844266462456</v>
      </c>
      <c r="D2019">
        <v>-0.62241810516792584</v>
      </c>
    </row>
    <row r="2020" spans="1:4" x14ac:dyDescent="0.3">
      <c r="A2020">
        <v>1996</v>
      </c>
      <c r="B2020">
        <v>-5.5200032556646031E-3</v>
      </c>
      <c r="C2020">
        <v>5.5200032556646031E-3</v>
      </c>
      <c r="D2020">
        <v>2.6441366361295626E-2</v>
      </c>
    </row>
    <row r="2021" spans="1:4" x14ac:dyDescent="0.3">
      <c r="A2021">
        <v>1997</v>
      </c>
      <c r="B2021">
        <v>-1.9532945937073831E-2</v>
      </c>
      <c r="C2021">
        <v>1.9532945937073831E-2</v>
      </c>
      <c r="D2021">
        <v>9.3564759967766836E-2</v>
      </c>
    </row>
    <row r="2022" spans="1:4" x14ac:dyDescent="0.3">
      <c r="A2022">
        <v>1998</v>
      </c>
      <c r="B2022">
        <v>1.0828429872646164E-2</v>
      </c>
      <c r="C2022">
        <v>-1.0828429872646164E-2</v>
      </c>
      <c r="D2022">
        <v>-5.186925951292079E-2</v>
      </c>
    </row>
    <row r="2023" spans="1:4" x14ac:dyDescent="0.3">
      <c r="A2023">
        <v>1999</v>
      </c>
      <c r="B2023">
        <v>-3.1210398171581513E-2</v>
      </c>
      <c r="C2023">
        <v>3.1210398171581513E-2</v>
      </c>
      <c r="D2023">
        <v>0.14950092130649281</v>
      </c>
    </row>
    <row r="2024" spans="1:4" x14ac:dyDescent="0.3">
      <c r="A2024">
        <v>2000</v>
      </c>
      <c r="B2024">
        <v>7.388667193898768E-2</v>
      </c>
      <c r="C2024">
        <v>-7.388667193898768E-2</v>
      </c>
      <c r="D2024">
        <v>-0.35392453074204117</v>
      </c>
    </row>
    <row r="2025" spans="1:4" x14ac:dyDescent="0.3">
      <c r="A2025">
        <v>2001</v>
      </c>
      <c r="B2025">
        <v>2.7176863000956925E-2</v>
      </c>
      <c r="C2025">
        <v>-2.7176863000956925E-2</v>
      </c>
      <c r="D2025">
        <v>-0.13017988538713718</v>
      </c>
    </row>
    <row r="2026" spans="1:4" x14ac:dyDescent="0.3">
      <c r="A2026">
        <v>2002</v>
      </c>
      <c r="B2026">
        <v>7.8557652832790731E-2</v>
      </c>
      <c r="C2026">
        <v>-7.8557652832790731E-2</v>
      </c>
      <c r="D2026">
        <v>-0.37629899527753147</v>
      </c>
    </row>
    <row r="2027" spans="1:4" x14ac:dyDescent="0.3">
      <c r="A2027">
        <v>2003</v>
      </c>
      <c r="B2027">
        <v>0.12526746177082149</v>
      </c>
      <c r="C2027">
        <v>-0.12526746177082149</v>
      </c>
      <c r="D2027">
        <v>-0.60004364063243543</v>
      </c>
    </row>
    <row r="2028" spans="1:4" x14ac:dyDescent="0.3">
      <c r="A2028">
        <v>2004</v>
      </c>
      <c r="B2028">
        <v>8.5564124173495348E-2</v>
      </c>
      <c r="C2028">
        <v>-8.5564124173495348E-2</v>
      </c>
      <c r="D2028">
        <v>-0.40986069208076709</v>
      </c>
    </row>
    <row r="2029" spans="1:4" x14ac:dyDescent="0.3">
      <c r="A2029">
        <v>2005</v>
      </c>
      <c r="B2029">
        <v>5.2867257916873828E-2</v>
      </c>
      <c r="C2029">
        <v>-5.2867257916873828E-2</v>
      </c>
      <c r="D2029">
        <v>-0.25323944033233431</v>
      </c>
    </row>
    <row r="2030" spans="1:4" x14ac:dyDescent="0.3">
      <c r="A2030">
        <v>2006</v>
      </c>
      <c r="B2030">
        <v>2.2505882107153846E-2</v>
      </c>
      <c r="C2030">
        <v>-2.2505882107153846E-2</v>
      </c>
      <c r="D2030">
        <v>-0.10780542085164675</v>
      </c>
    </row>
    <row r="2031" spans="1:4" x14ac:dyDescent="0.3">
      <c r="A2031">
        <v>2007</v>
      </c>
      <c r="B2031">
        <v>1.4864680850400075E-3</v>
      </c>
      <c r="C2031">
        <v>-1.4864680850400075E-3</v>
      </c>
      <c r="D2031">
        <v>-7.1203304419399632E-3</v>
      </c>
    </row>
    <row r="2032" spans="1:4" x14ac:dyDescent="0.3">
      <c r="A2032">
        <v>2008</v>
      </c>
      <c r="B2032">
        <v>-1.4861965043270753E-2</v>
      </c>
      <c r="C2032">
        <v>1.4861965043270753E-2</v>
      </c>
      <c r="D2032">
        <v>7.1190295432276424E-2</v>
      </c>
    </row>
    <row r="2033" spans="1:4" x14ac:dyDescent="0.3">
      <c r="A2033">
        <v>2009</v>
      </c>
      <c r="B2033">
        <v>3.8854315235464607E-2</v>
      </c>
      <c r="C2033">
        <v>-3.8854315235464607E-2</v>
      </c>
      <c r="D2033">
        <v>-0.18611604672586315</v>
      </c>
    </row>
    <row r="2034" spans="1:4" x14ac:dyDescent="0.3">
      <c r="A2034">
        <v>2010</v>
      </c>
      <c r="B2034">
        <v>4.1189805682366146E-2</v>
      </c>
      <c r="C2034">
        <v>-4.1189805682366146E-2</v>
      </c>
      <c r="D2034">
        <v>-0.19730327899360836</v>
      </c>
    </row>
    <row r="2035" spans="1:4" x14ac:dyDescent="0.3">
      <c r="A2035">
        <v>2011</v>
      </c>
      <c r="B2035">
        <v>5.2867257916873828E-2</v>
      </c>
      <c r="C2035">
        <v>-5.2867257916873828E-2</v>
      </c>
      <c r="D2035">
        <v>-0.25323944033233431</v>
      </c>
    </row>
    <row r="2036" spans="1:4" x14ac:dyDescent="0.3">
      <c r="A2036">
        <v>2012</v>
      </c>
      <c r="B2036">
        <v>1.0828429872646164E-2</v>
      </c>
      <c r="C2036">
        <v>-1.0828429872646164E-2</v>
      </c>
      <c r="D2036">
        <v>-5.186925951292079E-2</v>
      </c>
    </row>
    <row r="2037" spans="1:4" x14ac:dyDescent="0.3">
      <c r="A2037">
        <v>2013</v>
      </c>
      <c r="B2037">
        <v>9.7241576408003044E-2</v>
      </c>
      <c r="C2037">
        <v>0.90275842359199698</v>
      </c>
      <c r="D2037">
        <v>4.3243029230908938</v>
      </c>
    </row>
    <row r="2038" spans="1:4" x14ac:dyDescent="0.3">
      <c r="A2038">
        <v>2014</v>
      </c>
      <c r="B2038">
        <v>9.4906085961101505E-2</v>
      </c>
      <c r="C2038">
        <v>-9.4906085961101505E-2</v>
      </c>
      <c r="D2038">
        <v>-0.45460962115174791</v>
      </c>
    </row>
    <row r="2039" spans="1:4" x14ac:dyDescent="0.3">
      <c r="A2039">
        <v>2015</v>
      </c>
      <c r="B2039">
        <v>7.6222162385889219E-2</v>
      </c>
      <c r="C2039">
        <v>-7.6222162385889219E-2</v>
      </c>
      <c r="D2039">
        <v>-0.36511176300978637</v>
      </c>
    </row>
    <row r="2040" spans="1:4" x14ac:dyDescent="0.3">
      <c r="A2040">
        <v>2016</v>
      </c>
      <c r="B2040">
        <v>0.13694491400532918</v>
      </c>
      <c r="C2040">
        <v>-0.13694491400532918</v>
      </c>
      <c r="D2040">
        <v>-0.65597980197116146</v>
      </c>
    </row>
    <row r="2041" spans="1:4" x14ac:dyDescent="0.3">
      <c r="A2041">
        <v>2017</v>
      </c>
      <c r="B2041">
        <v>2.7176863000956925E-2</v>
      </c>
      <c r="C2041">
        <v>-2.7176863000956925E-2</v>
      </c>
      <c r="D2041">
        <v>-0.13017988538713718</v>
      </c>
    </row>
    <row r="2042" spans="1:4" x14ac:dyDescent="0.3">
      <c r="A2042">
        <v>2018</v>
      </c>
      <c r="B2042">
        <v>0.12993844266462456</v>
      </c>
      <c r="C2042">
        <v>-0.12993844266462456</v>
      </c>
      <c r="D2042">
        <v>-0.62241810516792584</v>
      </c>
    </row>
    <row r="2043" spans="1:4" x14ac:dyDescent="0.3">
      <c r="A2043">
        <v>2019</v>
      </c>
      <c r="B2043">
        <v>0.10191255730180612</v>
      </c>
      <c r="C2043">
        <v>-0.10191255730180612</v>
      </c>
      <c r="D2043">
        <v>-0.48817131795498353</v>
      </c>
    </row>
    <row r="2044" spans="1:4" x14ac:dyDescent="0.3">
      <c r="A2044">
        <v>2020</v>
      </c>
      <c r="B2044">
        <v>7.1551181492086127E-2</v>
      </c>
      <c r="C2044">
        <v>-7.1551181492086127E-2</v>
      </c>
      <c r="D2044">
        <v>-0.3427372984742959</v>
      </c>
    </row>
    <row r="2045" spans="1:4" x14ac:dyDescent="0.3">
      <c r="A2045">
        <v>2021</v>
      </c>
      <c r="B2045">
        <v>-2.1868436383975363E-2</v>
      </c>
      <c r="C2045">
        <v>2.1868436383975363E-2</v>
      </c>
      <c r="D2045">
        <v>0.104751992235512</v>
      </c>
    </row>
    <row r="2046" spans="1:4" x14ac:dyDescent="0.3">
      <c r="A2046">
        <v>2022</v>
      </c>
      <c r="B2046">
        <v>2.0170391660252307E-2</v>
      </c>
      <c r="C2046">
        <v>-2.0170391660252307E-2</v>
      </c>
      <c r="D2046">
        <v>-9.6618188583901546E-2</v>
      </c>
    </row>
    <row r="2047" spans="1:4" x14ac:dyDescent="0.3">
      <c r="A2047">
        <v>2023</v>
      </c>
      <c r="B2047">
        <v>8.492939425744625E-3</v>
      </c>
      <c r="C2047">
        <v>-8.492939425744625E-3</v>
      </c>
      <c r="D2047">
        <v>-4.0682027245175584E-2</v>
      </c>
    </row>
    <row r="2048" spans="1:4" x14ac:dyDescent="0.3">
      <c r="A2048">
        <v>2024</v>
      </c>
      <c r="B2048">
        <v>-1.0190984149467675E-2</v>
      </c>
      <c r="C2048">
        <v>1.0190984149467675E-2</v>
      </c>
      <c r="D2048">
        <v>4.8815830896786004E-2</v>
      </c>
    </row>
    <row r="2049" spans="1:4" x14ac:dyDescent="0.3">
      <c r="A2049">
        <v>2025</v>
      </c>
      <c r="B2049">
        <v>6.1574489788430858E-3</v>
      </c>
      <c r="C2049">
        <v>-6.1574489788430858E-3</v>
      </c>
      <c r="D2049">
        <v>-2.9494794977430377E-2</v>
      </c>
    </row>
    <row r="2050" spans="1:4" x14ac:dyDescent="0.3">
      <c r="A2050">
        <v>2026</v>
      </c>
      <c r="B2050">
        <v>2.4841372554055385E-2</v>
      </c>
      <c r="C2050">
        <v>-2.4841372554055385E-2</v>
      </c>
      <c r="D2050">
        <v>-0.11899265311939197</v>
      </c>
    </row>
    <row r="2051" spans="1:4" x14ac:dyDescent="0.3">
      <c r="A2051">
        <v>2027</v>
      </c>
      <c r="B2051">
        <v>-4.9520643275289572E-2</v>
      </c>
      <c r="C2051">
        <v>4.9520643275289572E-2</v>
      </c>
      <c r="D2051">
        <v>0.23720882228561518</v>
      </c>
    </row>
    <row r="2052" spans="1:4" x14ac:dyDescent="0.3">
      <c r="A2052">
        <v>2028</v>
      </c>
      <c r="B2052">
        <v>2.7176863000956925E-2</v>
      </c>
      <c r="C2052">
        <v>-2.7176863000956925E-2</v>
      </c>
      <c r="D2052">
        <v>-0.13017988538713718</v>
      </c>
    </row>
    <row r="2053" spans="1:4" x14ac:dyDescent="0.3">
      <c r="A2053">
        <v>2029</v>
      </c>
      <c r="B2053">
        <v>3.4183334341661528E-2</v>
      </c>
      <c r="C2053">
        <v>-3.4183334341661528E-2</v>
      </c>
      <c r="D2053">
        <v>-0.16374158219037271</v>
      </c>
    </row>
    <row r="2054" spans="1:4" x14ac:dyDescent="0.3">
      <c r="A2054">
        <v>2030</v>
      </c>
      <c r="B2054">
        <v>7.8557652832790731E-2</v>
      </c>
      <c r="C2054">
        <v>-7.8557652832790731E-2</v>
      </c>
      <c r="D2054">
        <v>-0.37629899527753147</v>
      </c>
    </row>
    <row r="2055" spans="1:4" x14ac:dyDescent="0.3">
      <c r="A2055">
        <v>2031</v>
      </c>
      <c r="B2055">
        <v>5.0531767469972289E-2</v>
      </c>
      <c r="C2055">
        <v>-5.0531767469972289E-2</v>
      </c>
      <c r="D2055">
        <v>-0.2420522080645891</v>
      </c>
    </row>
    <row r="2056" spans="1:4" x14ac:dyDescent="0.3">
      <c r="A2056">
        <v>2032</v>
      </c>
      <c r="B2056">
        <v>-2.4203926830876903E-2</v>
      </c>
      <c r="C2056">
        <v>2.4203926830876903E-2</v>
      </c>
      <c r="D2056">
        <v>0.11593922450325721</v>
      </c>
    </row>
    <row r="2057" spans="1:4" x14ac:dyDescent="0.3">
      <c r="A2057">
        <v>2033</v>
      </c>
      <c r="B2057">
        <v>-2.4203926830876903E-2</v>
      </c>
      <c r="C2057">
        <v>2.4203926830876903E-2</v>
      </c>
      <c r="D2057">
        <v>0.11593922450325721</v>
      </c>
    </row>
    <row r="2058" spans="1:4" x14ac:dyDescent="0.3">
      <c r="A2058">
        <v>2034</v>
      </c>
      <c r="B2058">
        <v>0.10191255730180612</v>
      </c>
      <c r="C2058">
        <v>-0.10191255730180612</v>
      </c>
      <c r="D2058">
        <v>-0.48817131795498353</v>
      </c>
    </row>
    <row r="2059" spans="1:4" x14ac:dyDescent="0.3">
      <c r="A2059">
        <v>2035</v>
      </c>
      <c r="B2059">
        <v>0.13694491400532918</v>
      </c>
      <c r="C2059">
        <v>-0.13694491400532918</v>
      </c>
      <c r="D2059">
        <v>-0.65597980197116146</v>
      </c>
    </row>
    <row r="2060" spans="1:4" x14ac:dyDescent="0.3">
      <c r="A2060">
        <v>2036</v>
      </c>
      <c r="B2060">
        <v>0.12760295221772303</v>
      </c>
      <c r="C2060">
        <v>-0.12760295221772303</v>
      </c>
      <c r="D2060">
        <v>-0.61123087290018063</v>
      </c>
    </row>
    <row r="2061" spans="1:4" x14ac:dyDescent="0.3">
      <c r="A2061">
        <v>2037</v>
      </c>
      <c r="B2061">
        <v>8.5564124173495348E-2</v>
      </c>
      <c r="C2061">
        <v>-8.5564124173495348E-2</v>
      </c>
      <c r="D2061">
        <v>-0.40986069208076709</v>
      </c>
    </row>
    <row r="2062" spans="1:4" x14ac:dyDescent="0.3">
      <c r="A2062">
        <v>2038</v>
      </c>
      <c r="B2062">
        <v>9.4906085961101505E-2</v>
      </c>
      <c r="C2062">
        <v>-9.4906085961101505E-2</v>
      </c>
      <c r="D2062">
        <v>-0.45460962115174791</v>
      </c>
    </row>
    <row r="2063" spans="1:4" x14ac:dyDescent="0.3">
      <c r="A2063">
        <v>2039</v>
      </c>
      <c r="B2063">
        <v>0.12526746177082149</v>
      </c>
      <c r="C2063">
        <v>0.87473253822917851</v>
      </c>
      <c r="D2063">
        <v>4.1900561358779518</v>
      </c>
    </row>
    <row r="2064" spans="1:4" x14ac:dyDescent="0.3">
      <c r="A2064">
        <v>2040</v>
      </c>
      <c r="B2064">
        <v>3.8219585319415467E-3</v>
      </c>
      <c r="C2064">
        <v>-3.8219585319415467E-3</v>
      </c>
      <c r="D2064">
        <v>-1.8307562709685171E-2</v>
      </c>
    </row>
    <row r="2065" spans="1:4" x14ac:dyDescent="0.3">
      <c r="A2065">
        <v>2041</v>
      </c>
      <c r="B2065">
        <v>0.12993844266462456</v>
      </c>
      <c r="C2065">
        <v>-0.12993844266462456</v>
      </c>
      <c r="D2065">
        <v>-0.62241810516792584</v>
      </c>
    </row>
    <row r="2066" spans="1:4" x14ac:dyDescent="0.3">
      <c r="A2066">
        <v>2042</v>
      </c>
      <c r="B2066">
        <v>-1.0190984149467675E-2</v>
      </c>
      <c r="C2066">
        <v>1.0190984149467675E-2</v>
      </c>
      <c r="D2066">
        <v>4.8815830896786004E-2</v>
      </c>
    </row>
    <row r="2067" spans="1:4" x14ac:dyDescent="0.3">
      <c r="A2067">
        <v>2043</v>
      </c>
      <c r="B2067">
        <v>0.11826099043011687</v>
      </c>
      <c r="C2067">
        <v>-0.11826099043011687</v>
      </c>
      <c r="D2067">
        <v>-0.56648194382919981</v>
      </c>
    </row>
    <row r="2068" spans="1:4" x14ac:dyDescent="0.3">
      <c r="A2068">
        <v>2044</v>
      </c>
      <c r="B2068">
        <v>1.3163920319547689E-2</v>
      </c>
      <c r="C2068">
        <v>-1.3163920319547689E-2</v>
      </c>
      <c r="D2068">
        <v>-6.3056491780665927E-2</v>
      </c>
    </row>
    <row r="2069" spans="1:4" x14ac:dyDescent="0.3">
      <c r="A2069">
        <v>2045</v>
      </c>
      <c r="B2069">
        <v>-1.2526474596369214E-2</v>
      </c>
      <c r="C2069">
        <v>1.2526474596369214E-2</v>
      </c>
      <c r="D2069">
        <v>6.000306316453121E-2</v>
      </c>
    </row>
    <row r="2070" spans="1:4" x14ac:dyDescent="0.3">
      <c r="A2070">
        <v>2046</v>
      </c>
      <c r="B2070">
        <v>4.5860786576169224E-2</v>
      </c>
      <c r="C2070">
        <v>-4.5860786576169224E-2</v>
      </c>
      <c r="D2070">
        <v>-0.21967774352909877</v>
      </c>
    </row>
    <row r="2071" spans="1:4" x14ac:dyDescent="0.3">
      <c r="A2071">
        <v>2047</v>
      </c>
      <c r="B2071">
        <v>0.13928040445223072</v>
      </c>
      <c r="C2071">
        <v>-0.13928040445223072</v>
      </c>
      <c r="D2071">
        <v>-0.66716703423890666</v>
      </c>
    </row>
    <row r="2072" spans="1:4" x14ac:dyDescent="0.3">
      <c r="A2072">
        <v>2048</v>
      </c>
      <c r="B2072">
        <v>4.3525296129267685E-2</v>
      </c>
      <c r="C2072">
        <v>-4.3525296129267685E-2</v>
      </c>
      <c r="D2072">
        <v>-0.20849051126135357</v>
      </c>
    </row>
    <row r="2073" spans="1:4" x14ac:dyDescent="0.3">
      <c r="A2073">
        <v>2049</v>
      </c>
      <c r="B2073">
        <v>0.12993844266462456</v>
      </c>
      <c r="C2073">
        <v>-0.12993844266462456</v>
      </c>
      <c r="D2073">
        <v>-0.62241810516792584</v>
      </c>
    </row>
    <row r="2074" spans="1:4" x14ac:dyDescent="0.3">
      <c r="A2074">
        <v>2050</v>
      </c>
      <c r="B2074">
        <v>8.7899614620396888E-2</v>
      </c>
      <c r="C2074">
        <v>-8.7899614620396888E-2</v>
      </c>
      <c r="D2074">
        <v>-0.42104792434851229</v>
      </c>
    </row>
    <row r="2075" spans="1:4" x14ac:dyDescent="0.3">
      <c r="A2075">
        <v>2051</v>
      </c>
      <c r="B2075">
        <v>8.5564124173495348E-2</v>
      </c>
      <c r="C2075">
        <v>-8.5564124173495348E-2</v>
      </c>
      <c r="D2075">
        <v>-0.40986069208076709</v>
      </c>
    </row>
    <row r="2076" spans="1:4" x14ac:dyDescent="0.3">
      <c r="A2076">
        <v>2052</v>
      </c>
      <c r="B2076">
        <v>0.1065835381956092</v>
      </c>
      <c r="C2076">
        <v>-0.1065835381956092</v>
      </c>
      <c r="D2076">
        <v>-0.510545782490474</v>
      </c>
    </row>
    <row r="2077" spans="1:4" x14ac:dyDescent="0.3">
      <c r="A2077">
        <v>2053</v>
      </c>
      <c r="B2077">
        <v>7.388667193898768E-2</v>
      </c>
      <c r="C2077">
        <v>-7.388667193898768E-2</v>
      </c>
      <c r="D2077">
        <v>-0.35392453074204117</v>
      </c>
    </row>
    <row r="2078" spans="1:4" x14ac:dyDescent="0.3">
      <c r="A2078">
        <v>2054</v>
      </c>
      <c r="B2078">
        <v>7.388667193898768E-2</v>
      </c>
      <c r="C2078">
        <v>-7.388667193898768E-2</v>
      </c>
      <c r="D2078">
        <v>-0.35392453074204117</v>
      </c>
    </row>
    <row r="2079" spans="1:4" x14ac:dyDescent="0.3">
      <c r="A2079">
        <v>2055</v>
      </c>
      <c r="B2079">
        <v>2.7176863000956925E-2</v>
      </c>
      <c r="C2079">
        <v>-2.7176863000956925E-2</v>
      </c>
      <c r="D2079">
        <v>-0.13017988538713718</v>
      </c>
    </row>
    <row r="2080" spans="1:4" x14ac:dyDescent="0.3">
      <c r="A2080">
        <v>2056</v>
      </c>
      <c r="B2080">
        <v>-1.2526474596369214E-2</v>
      </c>
      <c r="C2080">
        <v>1.2526474596369214E-2</v>
      </c>
      <c r="D2080">
        <v>6.000306316453121E-2</v>
      </c>
    </row>
    <row r="2081" spans="1:4" x14ac:dyDescent="0.3">
      <c r="A2081">
        <v>2057</v>
      </c>
      <c r="B2081">
        <v>9.2570595514199966E-2</v>
      </c>
      <c r="C2081">
        <v>-9.2570595514199966E-2</v>
      </c>
      <c r="D2081">
        <v>-0.44342238888400271</v>
      </c>
    </row>
    <row r="2082" spans="1:4" x14ac:dyDescent="0.3">
      <c r="A2082">
        <v>2058</v>
      </c>
      <c r="B2082">
        <v>8.492939425744625E-3</v>
      </c>
      <c r="C2082">
        <v>-8.492939425744625E-3</v>
      </c>
      <c r="D2082">
        <v>-4.0682027245175584E-2</v>
      </c>
    </row>
    <row r="2083" spans="1:4" x14ac:dyDescent="0.3">
      <c r="A2083">
        <v>2059</v>
      </c>
      <c r="B2083">
        <v>7.6222162385889219E-2</v>
      </c>
      <c r="C2083">
        <v>0.92377783761411081</v>
      </c>
      <c r="D2083">
        <v>4.4249880135006006</v>
      </c>
    </row>
    <row r="2084" spans="1:4" x14ac:dyDescent="0.3">
      <c r="A2084">
        <v>2060</v>
      </c>
      <c r="B2084">
        <v>4.3525296129267685E-2</v>
      </c>
      <c r="C2084">
        <v>-4.3525296129267685E-2</v>
      </c>
      <c r="D2084">
        <v>-0.20849051126135357</v>
      </c>
    </row>
    <row r="2085" spans="1:4" x14ac:dyDescent="0.3">
      <c r="A2085">
        <v>2061</v>
      </c>
      <c r="B2085">
        <v>3.6518824788563067E-2</v>
      </c>
      <c r="C2085">
        <v>-3.6518824788563067E-2</v>
      </c>
      <c r="D2085">
        <v>-0.17492881445811792</v>
      </c>
    </row>
    <row r="2086" spans="1:4" x14ac:dyDescent="0.3">
      <c r="A2086">
        <v>2062</v>
      </c>
      <c r="B2086">
        <v>9.9577066854904583E-2</v>
      </c>
      <c r="C2086">
        <v>-9.9577066854904583E-2</v>
      </c>
      <c r="D2086">
        <v>-0.47698408568723832</v>
      </c>
    </row>
    <row r="2087" spans="1:4" x14ac:dyDescent="0.3">
      <c r="A2087">
        <v>2063</v>
      </c>
      <c r="B2087">
        <v>7.388667193898768E-2</v>
      </c>
      <c r="C2087">
        <v>-7.388667193898768E-2</v>
      </c>
      <c r="D2087">
        <v>-0.35392453074204117</v>
      </c>
    </row>
    <row r="2088" spans="1:4" x14ac:dyDescent="0.3">
      <c r="A2088">
        <v>2064</v>
      </c>
      <c r="B2088">
        <v>5.0531767469972289E-2</v>
      </c>
      <c r="C2088">
        <v>-5.0531767469972289E-2</v>
      </c>
      <c r="D2088">
        <v>-0.2420522080645891</v>
      </c>
    </row>
    <row r="2089" spans="1:4" x14ac:dyDescent="0.3">
      <c r="A2089">
        <v>2065</v>
      </c>
      <c r="B2089">
        <v>-4.0552359959187663E-2</v>
      </c>
      <c r="C2089">
        <v>4.0552359959187663E-2</v>
      </c>
      <c r="D2089">
        <v>0.19424985037747361</v>
      </c>
    </row>
    <row r="2090" spans="1:4" x14ac:dyDescent="0.3">
      <c r="A2090">
        <v>2066</v>
      </c>
      <c r="B2090">
        <v>2.7176863000956925E-2</v>
      </c>
      <c r="C2090">
        <v>-2.7176863000956925E-2</v>
      </c>
      <c r="D2090">
        <v>-0.13017988538713718</v>
      </c>
    </row>
    <row r="2091" spans="1:4" x14ac:dyDescent="0.3">
      <c r="A2091">
        <v>2067</v>
      </c>
      <c r="B2091">
        <v>-8.4902236186153168E-4</v>
      </c>
      <c r="C2091">
        <v>8.4902236186153168E-4</v>
      </c>
      <c r="D2091">
        <v>4.066901825805244E-3</v>
      </c>
    </row>
    <row r="2092" spans="1:4" x14ac:dyDescent="0.3">
      <c r="A2092">
        <v>2068</v>
      </c>
      <c r="B2092">
        <v>6.6880200598283063E-2</v>
      </c>
      <c r="C2092">
        <v>-6.6880200598283063E-2</v>
      </c>
      <c r="D2092">
        <v>-0.32036283393880555</v>
      </c>
    </row>
    <row r="2093" spans="1:4" x14ac:dyDescent="0.3">
      <c r="A2093">
        <v>2069</v>
      </c>
      <c r="B2093">
        <v>6.6880200598283063E-2</v>
      </c>
      <c r="C2093">
        <v>-6.6880200598283063E-2</v>
      </c>
      <c r="D2093">
        <v>-0.32036283393880555</v>
      </c>
    </row>
    <row r="2094" spans="1:4" x14ac:dyDescent="0.3">
      <c r="A2094">
        <v>2070</v>
      </c>
      <c r="B2094">
        <v>5.2867257916873828E-2</v>
      </c>
      <c r="C2094">
        <v>-5.2867257916873828E-2</v>
      </c>
      <c r="D2094">
        <v>-0.25323944033233431</v>
      </c>
    </row>
    <row r="2095" spans="1:4" x14ac:dyDescent="0.3">
      <c r="A2095">
        <v>2071</v>
      </c>
      <c r="B2095">
        <v>7.8557652832790731E-2</v>
      </c>
      <c r="C2095">
        <v>-7.8557652832790731E-2</v>
      </c>
      <c r="D2095">
        <v>-0.37629899527753147</v>
      </c>
    </row>
    <row r="2096" spans="1:4" x14ac:dyDescent="0.3">
      <c r="A2096">
        <v>2072</v>
      </c>
      <c r="B2096">
        <v>3.4183334341661528E-2</v>
      </c>
      <c r="C2096">
        <v>-3.4183334341661528E-2</v>
      </c>
      <c r="D2096">
        <v>-0.16374158219037271</v>
      </c>
    </row>
    <row r="2097" spans="1:4" x14ac:dyDescent="0.3">
      <c r="A2097">
        <v>2073</v>
      </c>
      <c r="B2097">
        <v>2.7176863000956925E-2</v>
      </c>
      <c r="C2097">
        <v>-2.7176863000956925E-2</v>
      </c>
      <c r="D2097">
        <v>-0.13017988538713718</v>
      </c>
    </row>
    <row r="2098" spans="1:4" x14ac:dyDescent="0.3">
      <c r="A2098">
        <v>2074</v>
      </c>
      <c r="B2098">
        <v>0.11826099043011687</v>
      </c>
      <c r="C2098">
        <v>-0.11826099043011687</v>
      </c>
      <c r="D2098">
        <v>-0.56648194382919981</v>
      </c>
    </row>
    <row r="2099" spans="1:4" x14ac:dyDescent="0.3">
      <c r="A2099">
        <v>2075</v>
      </c>
      <c r="B2099">
        <v>-4.5223340852990741E-2</v>
      </c>
      <c r="C2099">
        <v>4.5223340852990741E-2</v>
      </c>
      <c r="D2099">
        <v>0.21662431491296402</v>
      </c>
    </row>
    <row r="2100" spans="1:4" x14ac:dyDescent="0.3">
      <c r="A2100">
        <v>2076</v>
      </c>
      <c r="B2100">
        <v>0.1322739331115261</v>
      </c>
      <c r="C2100">
        <v>-0.1322739331115261</v>
      </c>
      <c r="D2100">
        <v>-0.63360533743567105</v>
      </c>
    </row>
    <row r="2101" spans="1:4" x14ac:dyDescent="0.3">
      <c r="A2101">
        <v>2077</v>
      </c>
      <c r="B2101">
        <v>0.12993844266462456</v>
      </c>
      <c r="C2101">
        <v>-0.12993844266462456</v>
      </c>
      <c r="D2101">
        <v>-0.62241810516792584</v>
      </c>
    </row>
    <row r="2102" spans="1:4" x14ac:dyDescent="0.3">
      <c r="A2102">
        <v>2078</v>
      </c>
      <c r="B2102">
        <v>-1.2526474596369214E-2</v>
      </c>
      <c r="C2102">
        <v>1.2526474596369214E-2</v>
      </c>
      <c r="D2102">
        <v>6.000306316453121E-2</v>
      </c>
    </row>
    <row r="2103" spans="1:4" x14ac:dyDescent="0.3">
      <c r="A2103">
        <v>2079</v>
      </c>
      <c r="B2103">
        <v>0.10424804774870766</v>
      </c>
      <c r="C2103">
        <v>-0.10424804774870766</v>
      </c>
      <c r="D2103">
        <v>-0.49935855022272874</v>
      </c>
    </row>
    <row r="2104" spans="1:4" x14ac:dyDescent="0.3">
      <c r="A2104">
        <v>2080</v>
      </c>
      <c r="B2104">
        <v>4.3525296129267685E-2</v>
      </c>
      <c r="C2104">
        <v>-4.3525296129267685E-2</v>
      </c>
      <c r="D2104">
        <v>-0.20849051126135357</v>
      </c>
    </row>
    <row r="2105" spans="1:4" x14ac:dyDescent="0.3">
      <c r="A2105">
        <v>2081</v>
      </c>
      <c r="B2105">
        <v>7.8557652832790731E-2</v>
      </c>
      <c r="C2105">
        <v>-7.8557652832790731E-2</v>
      </c>
      <c r="D2105">
        <v>-0.37629899527753147</v>
      </c>
    </row>
    <row r="2106" spans="1:4" x14ac:dyDescent="0.3">
      <c r="A2106">
        <v>2082</v>
      </c>
      <c r="B2106">
        <v>2.2505882107153846E-2</v>
      </c>
      <c r="C2106">
        <v>-2.2505882107153846E-2</v>
      </c>
      <c r="D2106">
        <v>-0.10780542085164675</v>
      </c>
    </row>
    <row r="2107" spans="1:4" x14ac:dyDescent="0.3">
      <c r="A2107">
        <v>2083</v>
      </c>
      <c r="B2107">
        <v>9.4906085961101505E-2</v>
      </c>
      <c r="C2107">
        <v>-9.4906085961101505E-2</v>
      </c>
      <c r="D2107">
        <v>-0.45460962115174791</v>
      </c>
    </row>
    <row r="2108" spans="1:4" x14ac:dyDescent="0.3">
      <c r="A2108">
        <v>2084</v>
      </c>
      <c r="B2108">
        <v>9.2570595514199966E-2</v>
      </c>
      <c r="C2108">
        <v>-9.2570595514199966E-2</v>
      </c>
      <c r="D2108">
        <v>-0.44342238888400271</v>
      </c>
    </row>
    <row r="2109" spans="1:4" x14ac:dyDescent="0.3">
      <c r="A2109">
        <v>2085</v>
      </c>
      <c r="B2109">
        <v>0.1065835381956092</v>
      </c>
      <c r="C2109">
        <v>-0.1065835381956092</v>
      </c>
      <c r="D2109">
        <v>-0.510545782490474</v>
      </c>
    </row>
    <row r="2110" spans="1:4" x14ac:dyDescent="0.3">
      <c r="A2110">
        <v>2086</v>
      </c>
      <c r="B2110">
        <v>2.9512353447858464E-2</v>
      </c>
      <c r="C2110">
        <v>-2.9512353447858464E-2</v>
      </c>
      <c r="D2110">
        <v>-0.14136711765488238</v>
      </c>
    </row>
    <row r="2111" spans="1:4" x14ac:dyDescent="0.3">
      <c r="A2111">
        <v>2087</v>
      </c>
      <c r="B2111">
        <v>0.10191255730180612</v>
      </c>
      <c r="C2111">
        <v>-0.10191255730180612</v>
      </c>
      <c r="D2111">
        <v>-0.48817131795498353</v>
      </c>
    </row>
    <row r="2112" spans="1:4" x14ac:dyDescent="0.3">
      <c r="A2112">
        <v>2088</v>
      </c>
      <c r="B2112">
        <v>5.2867257916873828E-2</v>
      </c>
      <c r="C2112">
        <v>-5.2867257916873828E-2</v>
      </c>
      <c r="D2112">
        <v>-0.25323944033233431</v>
      </c>
    </row>
    <row r="2113" spans="1:4" x14ac:dyDescent="0.3">
      <c r="A2113">
        <v>2089</v>
      </c>
      <c r="B2113">
        <v>0.13928040445223072</v>
      </c>
      <c r="C2113">
        <v>0.86071959554776933</v>
      </c>
      <c r="D2113">
        <v>4.1229327422714803</v>
      </c>
    </row>
    <row r="2114" spans="1:4" x14ac:dyDescent="0.3">
      <c r="A2114">
        <v>2090</v>
      </c>
      <c r="B2114">
        <v>9.2570595514199966E-2</v>
      </c>
      <c r="C2114">
        <v>-9.2570595514199966E-2</v>
      </c>
      <c r="D2114">
        <v>-0.44342238888400271</v>
      </c>
    </row>
    <row r="2115" spans="1:4" x14ac:dyDescent="0.3">
      <c r="A2115">
        <v>2091</v>
      </c>
      <c r="B2115">
        <v>3.1847843894760003E-2</v>
      </c>
      <c r="C2115">
        <v>-3.1847843894760003E-2</v>
      </c>
      <c r="D2115">
        <v>-0.15255434992262759</v>
      </c>
    </row>
    <row r="2116" spans="1:4" x14ac:dyDescent="0.3">
      <c r="A2116">
        <v>2092</v>
      </c>
      <c r="B2116">
        <v>7.6222162385889219E-2</v>
      </c>
      <c r="C2116">
        <v>-7.6222162385889219E-2</v>
      </c>
      <c r="D2116">
        <v>-0.36511176300978637</v>
      </c>
    </row>
    <row r="2117" spans="1:4" x14ac:dyDescent="0.3">
      <c r="A2117">
        <v>2093</v>
      </c>
      <c r="B2117">
        <v>7.1551181492086127E-2</v>
      </c>
      <c r="C2117">
        <v>-7.1551181492086127E-2</v>
      </c>
      <c r="D2117">
        <v>-0.3427372984742959</v>
      </c>
    </row>
    <row r="2118" spans="1:4" x14ac:dyDescent="0.3">
      <c r="A2118">
        <v>2094</v>
      </c>
      <c r="B2118">
        <v>4.1189805682366146E-2</v>
      </c>
      <c r="C2118">
        <v>-4.1189805682366146E-2</v>
      </c>
      <c r="D2118">
        <v>-0.19730327899360836</v>
      </c>
    </row>
    <row r="2119" spans="1:4" x14ac:dyDescent="0.3">
      <c r="A2119">
        <v>2095</v>
      </c>
      <c r="B2119">
        <v>2.2505882107153846E-2</v>
      </c>
      <c r="C2119">
        <v>-2.2505882107153846E-2</v>
      </c>
      <c r="D2119">
        <v>-0.10780542085164675</v>
      </c>
    </row>
    <row r="2120" spans="1:4" x14ac:dyDescent="0.3">
      <c r="A2120">
        <v>2096</v>
      </c>
      <c r="B2120">
        <v>-3.1845128087630639E-3</v>
      </c>
      <c r="C2120">
        <v>3.1845128087630639E-3</v>
      </c>
      <c r="D2120">
        <v>1.5254134093550418E-2</v>
      </c>
    </row>
    <row r="2121" spans="1:4" x14ac:dyDescent="0.3">
      <c r="A2121">
        <v>2097</v>
      </c>
      <c r="B2121">
        <v>1.5499410766449229E-2</v>
      </c>
      <c r="C2121">
        <v>-1.5499410766449229E-2</v>
      </c>
      <c r="D2121">
        <v>-7.4243724048411133E-2</v>
      </c>
    </row>
    <row r="2122" spans="1:4" x14ac:dyDescent="0.3">
      <c r="A2122">
        <v>2098</v>
      </c>
      <c r="B2122">
        <v>2.0170391660252307E-2</v>
      </c>
      <c r="C2122">
        <v>-2.0170391660252307E-2</v>
      </c>
      <c r="D2122">
        <v>-9.6618188583901546E-2</v>
      </c>
    </row>
    <row r="2123" spans="1:4" x14ac:dyDescent="0.3">
      <c r="A2123">
        <v>2099</v>
      </c>
      <c r="B2123">
        <v>7.6222162385889219E-2</v>
      </c>
      <c r="C2123">
        <v>-7.6222162385889219E-2</v>
      </c>
      <c r="D2123">
        <v>-0.36511176300978637</v>
      </c>
    </row>
    <row r="2124" spans="1:4" x14ac:dyDescent="0.3">
      <c r="A2124">
        <v>2100</v>
      </c>
      <c r="B2124">
        <v>3.8219585319415467E-3</v>
      </c>
      <c r="C2124">
        <v>-3.8219585319415467E-3</v>
      </c>
      <c r="D2124">
        <v>-1.8307562709685171E-2</v>
      </c>
    </row>
    <row r="2125" spans="1:4" x14ac:dyDescent="0.3">
      <c r="A2125">
        <v>2101</v>
      </c>
      <c r="B2125">
        <v>2.7176863000956925E-2</v>
      </c>
      <c r="C2125">
        <v>-2.7176863000956925E-2</v>
      </c>
      <c r="D2125">
        <v>-0.13017988538713718</v>
      </c>
    </row>
    <row r="2126" spans="1:4" x14ac:dyDescent="0.3">
      <c r="A2126">
        <v>2102</v>
      </c>
      <c r="B2126">
        <v>0.13460942355842764</v>
      </c>
      <c r="C2126">
        <v>-0.13460942355842764</v>
      </c>
      <c r="D2126">
        <v>-0.64479256970341625</v>
      </c>
    </row>
    <row r="2127" spans="1:4" x14ac:dyDescent="0.3">
      <c r="A2127">
        <v>2103</v>
      </c>
      <c r="B2127">
        <v>6.1574489788430858E-3</v>
      </c>
      <c r="C2127">
        <v>-6.1574489788430858E-3</v>
      </c>
      <c r="D2127">
        <v>-2.9494794977430377E-2</v>
      </c>
    </row>
    <row r="2128" spans="1:4" x14ac:dyDescent="0.3">
      <c r="A2128">
        <v>2104</v>
      </c>
      <c r="B2128">
        <v>-4.8773286332281077E-2</v>
      </c>
      <c r="C2128">
        <v>4.8773286332281077E-2</v>
      </c>
      <c r="D2128">
        <v>0.23362890795993671</v>
      </c>
    </row>
    <row r="2129" spans="1:4" x14ac:dyDescent="0.3">
      <c r="A2129">
        <v>2105</v>
      </c>
      <c r="B2129">
        <v>-3.8216869512286131E-2</v>
      </c>
      <c r="C2129">
        <v>3.8216869512286131E-2</v>
      </c>
      <c r="D2129">
        <v>0.18306261810972843</v>
      </c>
    </row>
    <row r="2130" spans="1:4" x14ac:dyDescent="0.3">
      <c r="A2130">
        <v>2106</v>
      </c>
      <c r="B2130">
        <v>6.6880200598283063E-2</v>
      </c>
      <c r="C2130">
        <v>-6.6880200598283063E-2</v>
      </c>
      <c r="D2130">
        <v>-0.32036283393880555</v>
      </c>
    </row>
    <row r="2131" spans="1:4" x14ac:dyDescent="0.3">
      <c r="A2131">
        <v>2107</v>
      </c>
      <c r="B2131">
        <v>0.1322739331115261</v>
      </c>
      <c r="C2131">
        <v>0.86772606688847387</v>
      </c>
      <c r="D2131">
        <v>4.1564944390747156</v>
      </c>
    </row>
    <row r="2132" spans="1:4" x14ac:dyDescent="0.3">
      <c r="A2132">
        <v>2108</v>
      </c>
      <c r="B2132">
        <v>4.1189805682366146E-2</v>
      </c>
      <c r="C2132">
        <v>-4.1189805682366146E-2</v>
      </c>
      <c r="D2132">
        <v>-0.19730327899360836</v>
      </c>
    </row>
    <row r="2133" spans="1:4" x14ac:dyDescent="0.3">
      <c r="A2133">
        <v>2109</v>
      </c>
      <c r="B2133">
        <v>0.10191255730180612</v>
      </c>
      <c r="C2133">
        <v>-0.10191255730180612</v>
      </c>
      <c r="D2133">
        <v>-0.48817131795498353</v>
      </c>
    </row>
    <row r="2134" spans="1:4" x14ac:dyDescent="0.3">
      <c r="A2134">
        <v>2110</v>
      </c>
      <c r="B2134">
        <v>2.2505882107153846E-2</v>
      </c>
      <c r="C2134">
        <v>-2.2505882107153846E-2</v>
      </c>
      <c r="D2134">
        <v>-0.10780542085164675</v>
      </c>
    </row>
    <row r="2135" spans="1:4" x14ac:dyDescent="0.3">
      <c r="A2135">
        <v>2111</v>
      </c>
      <c r="B2135">
        <v>-2.6539417277778442E-2</v>
      </c>
      <c r="C2135">
        <v>2.6539417277778442E-2</v>
      </c>
      <c r="D2135">
        <v>0.12712645677100243</v>
      </c>
    </row>
    <row r="2136" spans="1:4" x14ac:dyDescent="0.3">
      <c r="A2136">
        <v>2112</v>
      </c>
      <c r="B2136">
        <v>6.2209219704479984E-2</v>
      </c>
      <c r="C2136">
        <v>-6.2209219704479984E-2</v>
      </c>
      <c r="D2136">
        <v>-0.29798836940331513</v>
      </c>
    </row>
    <row r="2137" spans="1:4" x14ac:dyDescent="0.3">
      <c r="A2137">
        <v>2113</v>
      </c>
      <c r="B2137">
        <v>9.9577066854904583E-2</v>
      </c>
      <c r="C2137">
        <v>-9.9577066854904583E-2</v>
      </c>
      <c r="D2137">
        <v>-0.47698408568723832</v>
      </c>
    </row>
    <row r="2138" spans="1:4" x14ac:dyDescent="0.3">
      <c r="A2138">
        <v>2114</v>
      </c>
      <c r="B2138">
        <v>-2.8874907724679977E-2</v>
      </c>
      <c r="C2138">
        <v>2.8874907724679977E-2</v>
      </c>
      <c r="D2138">
        <v>0.13831368903874761</v>
      </c>
    </row>
    <row r="2139" spans="1:4" x14ac:dyDescent="0.3">
      <c r="A2139">
        <v>2115</v>
      </c>
      <c r="B2139">
        <v>5.5202748363775367E-2</v>
      </c>
      <c r="C2139">
        <v>-5.5202748363775367E-2</v>
      </c>
      <c r="D2139">
        <v>-0.26442667260007952</v>
      </c>
    </row>
    <row r="2140" spans="1:4" x14ac:dyDescent="0.3">
      <c r="A2140">
        <v>2116</v>
      </c>
      <c r="B2140">
        <v>5.9873729257578445E-2</v>
      </c>
      <c r="C2140">
        <v>-5.9873729257578445E-2</v>
      </c>
      <c r="D2140">
        <v>-0.28680113713556993</v>
      </c>
    </row>
    <row r="2141" spans="1:4" x14ac:dyDescent="0.3">
      <c r="A2141">
        <v>2117</v>
      </c>
      <c r="B2141">
        <v>0.10891902864251074</v>
      </c>
      <c r="C2141">
        <v>-0.10891902864251074</v>
      </c>
      <c r="D2141">
        <v>-0.5217330147582192</v>
      </c>
    </row>
    <row r="2142" spans="1:4" x14ac:dyDescent="0.3">
      <c r="A2142">
        <v>2118</v>
      </c>
      <c r="B2142">
        <v>-2.1868436383975363E-2</v>
      </c>
      <c r="C2142">
        <v>2.1868436383975363E-2</v>
      </c>
      <c r="D2142">
        <v>0.104751992235512</v>
      </c>
    </row>
    <row r="2143" spans="1:4" x14ac:dyDescent="0.3">
      <c r="A2143">
        <v>2119</v>
      </c>
      <c r="B2143">
        <v>7.388667193898768E-2</v>
      </c>
      <c r="C2143">
        <v>-7.388667193898768E-2</v>
      </c>
      <c r="D2143">
        <v>-0.35392453074204117</v>
      </c>
    </row>
    <row r="2144" spans="1:4" x14ac:dyDescent="0.3">
      <c r="A2144">
        <v>2120</v>
      </c>
      <c r="B2144">
        <v>0.11125451908941228</v>
      </c>
      <c r="C2144">
        <v>-0.11125451908941228</v>
      </c>
      <c r="D2144">
        <v>-0.53292024702596441</v>
      </c>
    </row>
    <row r="2145" spans="1:4" x14ac:dyDescent="0.3">
      <c r="A2145">
        <v>2121</v>
      </c>
      <c r="B2145">
        <v>9.0235105067298427E-2</v>
      </c>
      <c r="C2145">
        <v>-9.0235105067298427E-2</v>
      </c>
      <c r="D2145">
        <v>-0.4322351566162575</v>
      </c>
    </row>
    <row r="2146" spans="1:4" x14ac:dyDescent="0.3">
      <c r="A2146">
        <v>2122</v>
      </c>
      <c r="B2146">
        <v>-7.8554937025661423E-3</v>
      </c>
      <c r="C2146">
        <v>7.8554937025661423E-3</v>
      </c>
      <c r="D2146">
        <v>3.7628598629040833E-2</v>
      </c>
    </row>
    <row r="2147" spans="1:4" x14ac:dyDescent="0.3">
      <c r="A2147">
        <v>2123</v>
      </c>
      <c r="B2147">
        <v>-2.1868436383975363E-2</v>
      </c>
      <c r="C2147">
        <v>2.1868436383975363E-2</v>
      </c>
      <c r="D2147">
        <v>0.104751992235512</v>
      </c>
    </row>
    <row r="2148" spans="1:4" x14ac:dyDescent="0.3">
      <c r="A2148">
        <v>2124</v>
      </c>
      <c r="B2148">
        <v>2.7176863000956925E-2</v>
      </c>
      <c r="C2148">
        <v>-2.7176863000956925E-2</v>
      </c>
      <c r="D2148">
        <v>-0.13017988538713718</v>
      </c>
    </row>
    <row r="2149" spans="1:4" x14ac:dyDescent="0.3">
      <c r="A2149">
        <v>2125</v>
      </c>
      <c r="B2149">
        <v>7.1551181492086127E-2</v>
      </c>
      <c r="C2149">
        <v>-7.1551181492086127E-2</v>
      </c>
      <c r="D2149">
        <v>-0.3427372984742959</v>
      </c>
    </row>
    <row r="2150" spans="1:4" x14ac:dyDescent="0.3">
      <c r="A2150">
        <v>2126</v>
      </c>
      <c r="B2150">
        <v>3.8219585319415467E-3</v>
      </c>
      <c r="C2150">
        <v>-3.8219585319415467E-3</v>
      </c>
      <c r="D2150">
        <v>-1.8307562709685171E-2</v>
      </c>
    </row>
    <row r="2151" spans="1:4" x14ac:dyDescent="0.3">
      <c r="A2151">
        <v>2127</v>
      </c>
      <c r="B2151">
        <v>0.12293197132391995</v>
      </c>
      <c r="C2151">
        <v>0.87706802867608002</v>
      </c>
      <c r="D2151">
        <v>4.2012433681456969</v>
      </c>
    </row>
    <row r="2152" spans="1:4" x14ac:dyDescent="0.3">
      <c r="A2152">
        <v>2128</v>
      </c>
      <c r="B2152">
        <v>0.10891902864251074</v>
      </c>
      <c r="C2152">
        <v>-0.10891902864251074</v>
      </c>
      <c r="D2152">
        <v>-0.5217330147582192</v>
      </c>
    </row>
    <row r="2153" spans="1:4" x14ac:dyDescent="0.3">
      <c r="A2153">
        <v>2129</v>
      </c>
      <c r="B2153">
        <v>6.9215691045184602E-2</v>
      </c>
      <c r="C2153">
        <v>-6.9215691045184602E-2</v>
      </c>
      <c r="D2153">
        <v>-0.33155006620655075</v>
      </c>
    </row>
    <row r="2154" spans="1:4" x14ac:dyDescent="0.3">
      <c r="A2154">
        <v>2130</v>
      </c>
      <c r="B2154">
        <v>-4.5223340852990741E-2</v>
      </c>
      <c r="C2154">
        <v>4.5223340852990741E-2</v>
      </c>
      <c r="D2154">
        <v>0.21662431491296402</v>
      </c>
    </row>
    <row r="2155" spans="1:4" x14ac:dyDescent="0.3">
      <c r="A2155">
        <v>2131</v>
      </c>
      <c r="B2155">
        <v>3.4183334341661528E-2</v>
      </c>
      <c r="C2155">
        <v>-3.4183334341661528E-2</v>
      </c>
      <c r="D2155">
        <v>-0.16374158219037271</v>
      </c>
    </row>
    <row r="2156" spans="1:4" x14ac:dyDescent="0.3">
      <c r="A2156">
        <v>2132</v>
      </c>
      <c r="B2156">
        <v>8.5564124173495348E-2</v>
      </c>
      <c r="C2156">
        <v>-8.5564124173495348E-2</v>
      </c>
      <c r="D2156">
        <v>-0.40986069208076709</v>
      </c>
    </row>
    <row r="2157" spans="1:4" x14ac:dyDescent="0.3">
      <c r="A2157">
        <v>2133</v>
      </c>
      <c r="B2157">
        <v>2.9512353447858464E-2</v>
      </c>
      <c r="C2157">
        <v>-2.9512353447858464E-2</v>
      </c>
      <c r="D2157">
        <v>-0.14136711765488238</v>
      </c>
    </row>
    <row r="2158" spans="1:4" x14ac:dyDescent="0.3">
      <c r="A2158">
        <v>2134</v>
      </c>
      <c r="B2158">
        <v>8.7899614620396888E-2</v>
      </c>
      <c r="C2158">
        <v>-8.7899614620396888E-2</v>
      </c>
      <c r="D2158">
        <v>-0.42104792434851229</v>
      </c>
    </row>
    <row r="2159" spans="1:4" x14ac:dyDescent="0.3">
      <c r="A2159">
        <v>2135</v>
      </c>
      <c r="B2159">
        <v>-2.1868436383975363E-2</v>
      </c>
      <c r="C2159">
        <v>2.1868436383975363E-2</v>
      </c>
      <c r="D2159">
        <v>0.104751992235512</v>
      </c>
    </row>
    <row r="2160" spans="1:4" x14ac:dyDescent="0.3">
      <c r="A2160">
        <v>2136</v>
      </c>
      <c r="B2160">
        <v>6.9215691045184602E-2</v>
      </c>
      <c r="C2160">
        <v>-6.9215691045184602E-2</v>
      </c>
      <c r="D2160">
        <v>-0.33155006620655075</v>
      </c>
    </row>
    <row r="2161" spans="1:4" x14ac:dyDescent="0.3">
      <c r="A2161">
        <v>2137</v>
      </c>
      <c r="B2161">
        <v>4.1189805682366146E-2</v>
      </c>
      <c r="C2161">
        <v>-4.1189805682366146E-2</v>
      </c>
      <c r="D2161">
        <v>-0.19730327899360836</v>
      </c>
    </row>
    <row r="2162" spans="1:4" x14ac:dyDescent="0.3">
      <c r="A2162">
        <v>2138</v>
      </c>
      <c r="B2162">
        <v>9.9577066854904583E-2</v>
      </c>
      <c r="C2162">
        <v>-9.9577066854904583E-2</v>
      </c>
      <c r="D2162">
        <v>-0.47698408568723832</v>
      </c>
    </row>
    <row r="2163" spans="1:4" x14ac:dyDescent="0.3">
      <c r="A2163">
        <v>2139</v>
      </c>
      <c r="B2163">
        <v>6.4544710151381524E-2</v>
      </c>
      <c r="C2163">
        <v>-6.4544710151381524E-2</v>
      </c>
      <c r="D2163">
        <v>-0.30917560167106034</v>
      </c>
    </row>
    <row r="2164" spans="1:4" x14ac:dyDescent="0.3">
      <c r="A2164">
        <v>2140</v>
      </c>
      <c r="B2164">
        <v>9.2570595514199966E-2</v>
      </c>
      <c r="C2164">
        <v>-9.2570595514199966E-2</v>
      </c>
      <c r="D2164">
        <v>-0.44342238888400271</v>
      </c>
    </row>
    <row r="2165" spans="1:4" x14ac:dyDescent="0.3">
      <c r="A2165">
        <v>2141</v>
      </c>
      <c r="B2165">
        <v>2.4841372554055385E-2</v>
      </c>
      <c r="C2165">
        <v>-2.4841372554055385E-2</v>
      </c>
      <c r="D2165">
        <v>-0.11899265311939197</v>
      </c>
    </row>
    <row r="2166" spans="1:4" x14ac:dyDescent="0.3">
      <c r="A2166">
        <v>2142</v>
      </c>
      <c r="B2166">
        <v>6.1574489788430858E-3</v>
      </c>
      <c r="C2166">
        <v>-6.1574489788430858E-3</v>
      </c>
      <c r="D2166">
        <v>-2.9494794977430377E-2</v>
      </c>
    </row>
    <row r="2167" spans="1:4" x14ac:dyDescent="0.3">
      <c r="A2167">
        <v>2143</v>
      </c>
      <c r="B2167">
        <v>9.0235105067298427E-2</v>
      </c>
      <c r="C2167">
        <v>-9.0235105067298427E-2</v>
      </c>
      <c r="D2167">
        <v>-0.4322351566162575</v>
      </c>
    </row>
    <row r="2168" spans="1:4" x14ac:dyDescent="0.3">
      <c r="A2168">
        <v>2144</v>
      </c>
      <c r="B2168">
        <v>0.12293197132391995</v>
      </c>
      <c r="C2168">
        <v>-0.12293197132391995</v>
      </c>
      <c r="D2168">
        <v>-0.58885640836469022</v>
      </c>
    </row>
    <row r="2169" spans="1:4" x14ac:dyDescent="0.3">
      <c r="A2169">
        <v>2145</v>
      </c>
      <c r="B2169">
        <v>7.1551181492086127E-2</v>
      </c>
      <c r="C2169">
        <v>-7.1551181492086127E-2</v>
      </c>
      <c r="D2169">
        <v>-0.3427372984742959</v>
      </c>
    </row>
    <row r="2170" spans="1:4" x14ac:dyDescent="0.3">
      <c r="A2170">
        <v>2146</v>
      </c>
      <c r="B2170">
        <v>8.492939425744625E-3</v>
      </c>
      <c r="C2170">
        <v>-8.492939425744625E-3</v>
      </c>
      <c r="D2170">
        <v>-4.0682027245175584E-2</v>
      </c>
    </row>
    <row r="2171" spans="1:4" x14ac:dyDescent="0.3">
      <c r="A2171">
        <v>2147</v>
      </c>
      <c r="B2171">
        <v>1.4864680850400075E-3</v>
      </c>
      <c r="C2171">
        <v>-1.4864680850400075E-3</v>
      </c>
      <c r="D2171">
        <v>-7.1203304419399632E-3</v>
      </c>
    </row>
    <row r="2172" spans="1:4" x14ac:dyDescent="0.3">
      <c r="A2172">
        <v>2148</v>
      </c>
      <c r="B2172">
        <v>-4.7558831299892274E-2</v>
      </c>
      <c r="C2172">
        <v>4.7558831299892274E-2</v>
      </c>
      <c r="D2172">
        <v>0.22781154718070917</v>
      </c>
    </row>
    <row r="2173" spans="1:4" x14ac:dyDescent="0.3">
      <c r="A2173">
        <v>2149</v>
      </c>
      <c r="B2173">
        <v>5.0531767469972289E-2</v>
      </c>
      <c r="C2173">
        <v>-5.0531767469972289E-2</v>
      </c>
      <c r="D2173">
        <v>-0.2420522080645891</v>
      </c>
    </row>
    <row r="2174" spans="1:4" x14ac:dyDescent="0.3">
      <c r="A2174">
        <v>2150</v>
      </c>
      <c r="B2174">
        <v>8.5564124173495348E-2</v>
      </c>
      <c r="C2174">
        <v>-8.5564124173495348E-2</v>
      </c>
      <c r="D2174">
        <v>-0.40986069208076709</v>
      </c>
    </row>
    <row r="2175" spans="1:4" x14ac:dyDescent="0.3">
      <c r="A2175">
        <v>2151</v>
      </c>
      <c r="B2175">
        <v>0.13460942355842764</v>
      </c>
      <c r="C2175">
        <v>0.86539057644157236</v>
      </c>
      <c r="D2175">
        <v>4.1453072068069705</v>
      </c>
    </row>
    <row r="2176" spans="1:4" x14ac:dyDescent="0.3">
      <c r="A2176">
        <v>2152</v>
      </c>
      <c r="B2176">
        <v>2.9512353447858464E-2</v>
      </c>
      <c r="C2176">
        <v>-2.9512353447858464E-2</v>
      </c>
      <c r="D2176">
        <v>-0.14136711765488238</v>
      </c>
    </row>
    <row r="2177" spans="1:4" x14ac:dyDescent="0.3">
      <c r="A2177">
        <v>2153</v>
      </c>
      <c r="B2177">
        <v>8.492939425744625E-3</v>
      </c>
      <c r="C2177">
        <v>-8.492939425744625E-3</v>
      </c>
      <c r="D2177">
        <v>-4.0682027245175584E-2</v>
      </c>
    </row>
    <row r="2178" spans="1:4" x14ac:dyDescent="0.3">
      <c r="A2178">
        <v>2154</v>
      </c>
      <c r="B2178">
        <v>0.11592549998321536</v>
      </c>
      <c r="C2178">
        <v>-0.11592549998321536</v>
      </c>
      <c r="D2178">
        <v>-0.55529471156145482</v>
      </c>
    </row>
    <row r="2179" spans="1:4" x14ac:dyDescent="0.3">
      <c r="A2179">
        <v>2155</v>
      </c>
      <c r="B2179">
        <v>8.7899614620396888E-2</v>
      </c>
      <c r="C2179">
        <v>-8.7899614620396888E-2</v>
      </c>
      <c r="D2179">
        <v>-0.42104792434851229</v>
      </c>
    </row>
    <row r="2180" spans="1:4" x14ac:dyDescent="0.3">
      <c r="A2180">
        <v>2156</v>
      </c>
      <c r="B2180">
        <v>8.3228633726593809E-2</v>
      </c>
      <c r="C2180">
        <v>-8.3228633726593809E-2</v>
      </c>
      <c r="D2180">
        <v>-0.39867345981302188</v>
      </c>
    </row>
    <row r="2181" spans="1:4" x14ac:dyDescent="0.3">
      <c r="A2181">
        <v>2157</v>
      </c>
      <c r="B2181">
        <v>0.12293197132391995</v>
      </c>
      <c r="C2181">
        <v>-0.12293197132391995</v>
      </c>
      <c r="D2181">
        <v>-0.58885640836469022</v>
      </c>
    </row>
    <row r="2182" spans="1:4" x14ac:dyDescent="0.3">
      <c r="A2182">
        <v>2158</v>
      </c>
      <c r="B2182">
        <v>3.8854315235464607E-2</v>
      </c>
      <c r="C2182">
        <v>0.96114568476453544</v>
      </c>
      <c r="D2182">
        <v>4.6039837297845239</v>
      </c>
    </row>
    <row r="2183" spans="1:4" x14ac:dyDescent="0.3">
      <c r="A2183">
        <v>2159</v>
      </c>
      <c r="B2183">
        <v>-3.3545888618483052E-2</v>
      </c>
      <c r="C2183">
        <v>3.3545888618483052E-2</v>
      </c>
      <c r="D2183">
        <v>0.16068815357423802</v>
      </c>
    </row>
    <row r="2184" spans="1:4" x14ac:dyDescent="0.3">
      <c r="A2184">
        <v>2160</v>
      </c>
      <c r="B2184">
        <v>4.8196277023070763E-2</v>
      </c>
      <c r="C2184">
        <v>-4.8196277023070763E-2</v>
      </c>
      <c r="D2184">
        <v>-0.23086497579684398</v>
      </c>
    </row>
    <row r="2185" spans="1:4" x14ac:dyDescent="0.3">
      <c r="A2185">
        <v>2161</v>
      </c>
      <c r="B2185">
        <v>-1.4861965043270753E-2</v>
      </c>
      <c r="C2185">
        <v>1.4861965043270753E-2</v>
      </c>
      <c r="D2185">
        <v>7.1190295432276424E-2</v>
      </c>
    </row>
    <row r="2186" spans="1:4" x14ac:dyDescent="0.3">
      <c r="A2186">
        <v>2162</v>
      </c>
      <c r="B2186">
        <v>-4.5223340852990741E-2</v>
      </c>
      <c r="C2186">
        <v>4.5223340852990741E-2</v>
      </c>
      <c r="D2186">
        <v>0.21662431491296402</v>
      </c>
    </row>
    <row r="2187" spans="1:4" x14ac:dyDescent="0.3">
      <c r="A2187">
        <v>2163</v>
      </c>
      <c r="B2187">
        <v>9.4906085961101505E-2</v>
      </c>
      <c r="C2187">
        <v>0.90509391403889849</v>
      </c>
      <c r="D2187">
        <v>4.3354901553586389</v>
      </c>
    </row>
    <row r="2188" spans="1:4" x14ac:dyDescent="0.3">
      <c r="A2188">
        <v>2164</v>
      </c>
      <c r="B2188">
        <v>8.3228633726593809E-2</v>
      </c>
      <c r="C2188">
        <v>-8.3228633726593809E-2</v>
      </c>
      <c r="D2188">
        <v>-0.39867345981302188</v>
      </c>
    </row>
    <row r="2189" spans="1:4" x14ac:dyDescent="0.3">
      <c r="A2189">
        <v>2165</v>
      </c>
      <c r="B2189">
        <v>-1.0190984149467675E-2</v>
      </c>
      <c r="C2189">
        <v>1.0190984149467675E-2</v>
      </c>
      <c r="D2189">
        <v>4.8815830896786004E-2</v>
      </c>
    </row>
    <row r="2190" spans="1:4" x14ac:dyDescent="0.3">
      <c r="A2190">
        <v>2166</v>
      </c>
      <c r="B2190">
        <v>4.5860786576169224E-2</v>
      </c>
      <c r="C2190">
        <v>-4.5860786576169224E-2</v>
      </c>
      <c r="D2190">
        <v>-0.21967774352909877</v>
      </c>
    </row>
    <row r="2191" spans="1:4" x14ac:dyDescent="0.3">
      <c r="A2191">
        <v>2167</v>
      </c>
      <c r="B2191">
        <v>0.1322739331115261</v>
      </c>
      <c r="C2191">
        <v>-0.1322739331115261</v>
      </c>
      <c r="D2191">
        <v>-0.63360533743567105</v>
      </c>
    </row>
    <row r="2192" spans="1:4" x14ac:dyDescent="0.3">
      <c r="A2192">
        <v>2168</v>
      </c>
      <c r="B2192">
        <v>6.6880200598283063E-2</v>
      </c>
      <c r="C2192">
        <v>-6.6880200598283063E-2</v>
      </c>
      <c r="D2192">
        <v>-0.32036283393880555</v>
      </c>
    </row>
    <row r="2193" spans="1:4" x14ac:dyDescent="0.3">
      <c r="A2193">
        <v>2169</v>
      </c>
      <c r="B2193">
        <v>1.0828429872646164E-2</v>
      </c>
      <c r="C2193">
        <v>-1.0828429872646164E-2</v>
      </c>
      <c r="D2193">
        <v>-5.186925951292079E-2</v>
      </c>
    </row>
    <row r="2194" spans="1:4" x14ac:dyDescent="0.3">
      <c r="A2194">
        <v>2170</v>
      </c>
      <c r="B2194">
        <v>9.4906085961101505E-2</v>
      </c>
      <c r="C2194">
        <v>-9.4906085961101505E-2</v>
      </c>
      <c r="D2194">
        <v>-0.45460962115174791</v>
      </c>
    </row>
    <row r="2195" spans="1:4" x14ac:dyDescent="0.3">
      <c r="A2195">
        <v>2171</v>
      </c>
      <c r="B2195">
        <v>9.9577066854904583E-2</v>
      </c>
      <c r="C2195">
        <v>-9.9577066854904583E-2</v>
      </c>
      <c r="D2195">
        <v>-0.47698408568723832</v>
      </c>
    </row>
    <row r="2196" spans="1:4" x14ac:dyDescent="0.3">
      <c r="A2196">
        <v>2172</v>
      </c>
      <c r="B2196">
        <v>3.8219585319415467E-3</v>
      </c>
      <c r="C2196">
        <v>-3.8219585319415467E-3</v>
      </c>
      <c r="D2196">
        <v>-1.8307562709685171E-2</v>
      </c>
    </row>
    <row r="2197" spans="1:4" x14ac:dyDescent="0.3">
      <c r="A2197">
        <v>2173</v>
      </c>
      <c r="B2197">
        <v>5.7538238810676906E-2</v>
      </c>
      <c r="C2197">
        <v>-5.7538238810676906E-2</v>
      </c>
      <c r="D2197">
        <v>-0.27561390486782472</v>
      </c>
    </row>
    <row r="2198" spans="1:4" x14ac:dyDescent="0.3">
      <c r="A2198">
        <v>2174</v>
      </c>
      <c r="B2198">
        <v>0.13928040445223072</v>
      </c>
      <c r="C2198">
        <v>-0.13928040445223072</v>
      </c>
      <c r="D2198">
        <v>-0.66716703423890666</v>
      </c>
    </row>
    <row r="2199" spans="1:4" x14ac:dyDescent="0.3">
      <c r="A2199">
        <v>2175</v>
      </c>
      <c r="B2199">
        <v>3.8854315235464607E-2</v>
      </c>
      <c r="C2199">
        <v>-3.8854315235464607E-2</v>
      </c>
      <c r="D2199">
        <v>-0.18611604672586315</v>
      </c>
    </row>
    <row r="2200" spans="1:4" x14ac:dyDescent="0.3">
      <c r="A2200">
        <v>2176</v>
      </c>
      <c r="B2200">
        <v>8.492939425744625E-3</v>
      </c>
      <c r="C2200">
        <v>-8.492939425744625E-3</v>
      </c>
      <c r="D2200">
        <v>-4.0682027245175584E-2</v>
      </c>
    </row>
    <row r="2201" spans="1:4" x14ac:dyDescent="0.3">
      <c r="A2201">
        <v>2177</v>
      </c>
      <c r="B2201">
        <v>3.8854315235464607E-2</v>
      </c>
      <c r="C2201">
        <v>-3.8854315235464607E-2</v>
      </c>
      <c r="D2201">
        <v>-0.18611604672586315</v>
      </c>
    </row>
    <row r="2202" spans="1:4" x14ac:dyDescent="0.3">
      <c r="A2202">
        <v>2178</v>
      </c>
      <c r="B2202">
        <v>6.9215691045184602E-2</v>
      </c>
      <c r="C2202">
        <v>-6.9215691045184602E-2</v>
      </c>
      <c r="D2202">
        <v>-0.33155006620655075</v>
      </c>
    </row>
    <row r="2203" spans="1:4" x14ac:dyDescent="0.3">
      <c r="A2203">
        <v>2179</v>
      </c>
      <c r="B2203">
        <v>8.7899614620396888E-2</v>
      </c>
      <c r="C2203">
        <v>-8.7899614620396888E-2</v>
      </c>
      <c r="D2203">
        <v>-0.42104792434851229</v>
      </c>
    </row>
    <row r="2204" spans="1:4" x14ac:dyDescent="0.3">
      <c r="A2204">
        <v>2180</v>
      </c>
      <c r="B2204">
        <v>7.6222162385889219E-2</v>
      </c>
      <c r="C2204">
        <v>-7.6222162385889219E-2</v>
      </c>
      <c r="D2204">
        <v>-0.36511176300978637</v>
      </c>
    </row>
    <row r="2205" spans="1:4" x14ac:dyDescent="0.3">
      <c r="A2205">
        <v>2181</v>
      </c>
      <c r="B2205">
        <v>0.11826099043011687</v>
      </c>
      <c r="C2205">
        <v>0.88173900956988316</v>
      </c>
      <c r="D2205">
        <v>4.2236178326811871</v>
      </c>
    </row>
    <row r="2206" spans="1:4" x14ac:dyDescent="0.3">
      <c r="A2206">
        <v>2182</v>
      </c>
      <c r="B2206">
        <v>-4.2887850406089202E-2</v>
      </c>
      <c r="C2206">
        <v>4.2887850406089202E-2</v>
      </c>
      <c r="D2206">
        <v>0.20543708264521882</v>
      </c>
    </row>
    <row r="2207" spans="1:4" x14ac:dyDescent="0.3">
      <c r="A2207">
        <v>2183</v>
      </c>
      <c r="B2207">
        <v>8.7899614620396888E-2</v>
      </c>
      <c r="C2207">
        <v>-8.7899614620396888E-2</v>
      </c>
      <c r="D2207">
        <v>-0.42104792434851229</v>
      </c>
    </row>
    <row r="2208" spans="1:4" x14ac:dyDescent="0.3">
      <c r="A2208">
        <v>2184</v>
      </c>
      <c r="B2208">
        <v>5.9873729257578445E-2</v>
      </c>
      <c r="C2208">
        <v>-5.9873729257578445E-2</v>
      </c>
      <c r="D2208">
        <v>-0.28680113713556993</v>
      </c>
    </row>
    <row r="2209" spans="1:4" x14ac:dyDescent="0.3">
      <c r="A2209">
        <v>2185</v>
      </c>
      <c r="B2209">
        <v>7.8557652832790731E-2</v>
      </c>
      <c r="C2209">
        <v>-7.8557652832790731E-2</v>
      </c>
      <c r="D2209">
        <v>-0.37629899527753147</v>
      </c>
    </row>
    <row r="2210" spans="1:4" x14ac:dyDescent="0.3">
      <c r="A2210">
        <v>2186</v>
      </c>
      <c r="B2210">
        <v>5.2867257916873828E-2</v>
      </c>
      <c r="C2210">
        <v>-5.2867257916873828E-2</v>
      </c>
      <c r="D2210">
        <v>-0.25323944033233431</v>
      </c>
    </row>
    <row r="2211" spans="1:4" x14ac:dyDescent="0.3">
      <c r="A2211">
        <v>2187</v>
      </c>
      <c r="B2211">
        <v>1.7834901213350768E-2</v>
      </c>
      <c r="C2211">
        <v>-1.7834901213350768E-2</v>
      </c>
      <c r="D2211">
        <v>-8.543095631615634E-2</v>
      </c>
    </row>
    <row r="2212" spans="1:4" x14ac:dyDescent="0.3">
      <c r="A2212">
        <v>2188</v>
      </c>
      <c r="B2212">
        <v>2.7176863000956925E-2</v>
      </c>
      <c r="C2212">
        <v>-2.7176863000956925E-2</v>
      </c>
      <c r="D2212">
        <v>-0.13017988538713718</v>
      </c>
    </row>
    <row r="2213" spans="1:4" x14ac:dyDescent="0.3">
      <c r="A2213">
        <v>2189</v>
      </c>
      <c r="B2213">
        <v>3.6518824788563067E-2</v>
      </c>
      <c r="C2213">
        <v>0.96348117521143695</v>
      </c>
      <c r="D2213">
        <v>4.615170962052269</v>
      </c>
    </row>
    <row r="2214" spans="1:4" x14ac:dyDescent="0.3">
      <c r="A2214">
        <v>2190</v>
      </c>
      <c r="B2214">
        <v>7.388667193898768E-2</v>
      </c>
      <c r="C2214">
        <v>-7.388667193898768E-2</v>
      </c>
      <c r="D2214">
        <v>-0.35392453074204117</v>
      </c>
    </row>
    <row r="2215" spans="1:4" x14ac:dyDescent="0.3">
      <c r="A2215">
        <v>2191</v>
      </c>
      <c r="B2215">
        <v>-4.8025929389272581E-2</v>
      </c>
      <c r="C2215">
        <v>4.8025929389272581E-2</v>
      </c>
      <c r="D2215">
        <v>0.23004899363425824</v>
      </c>
    </row>
    <row r="2216" spans="1:4" x14ac:dyDescent="0.3">
      <c r="A2216">
        <v>2192</v>
      </c>
      <c r="B2216">
        <v>3.8854315235464607E-2</v>
      </c>
      <c r="C2216">
        <v>-3.8854315235464607E-2</v>
      </c>
      <c r="D2216">
        <v>-0.18611604672586315</v>
      </c>
    </row>
    <row r="2217" spans="1:4" x14ac:dyDescent="0.3">
      <c r="A2217">
        <v>2193</v>
      </c>
      <c r="B2217">
        <v>1.5499410766449229E-2</v>
      </c>
      <c r="C2217">
        <v>-1.5499410766449229E-2</v>
      </c>
      <c r="D2217">
        <v>-7.4243724048411133E-2</v>
      </c>
    </row>
    <row r="2218" spans="1:4" x14ac:dyDescent="0.3">
      <c r="A2218">
        <v>2194</v>
      </c>
      <c r="B2218">
        <v>0.12993844266462456</v>
      </c>
      <c r="C2218">
        <v>-0.12993844266462456</v>
      </c>
      <c r="D2218">
        <v>-0.62241810516792584</v>
      </c>
    </row>
    <row r="2219" spans="1:4" x14ac:dyDescent="0.3">
      <c r="A2219">
        <v>2195</v>
      </c>
      <c r="B2219">
        <v>-5.0735098307678368E-2</v>
      </c>
      <c r="C2219">
        <v>5.0735098307678368E-2</v>
      </c>
      <c r="D2219">
        <v>0.24302618306484267</v>
      </c>
    </row>
    <row r="2220" spans="1:4" x14ac:dyDescent="0.3">
      <c r="A2220">
        <v>2196</v>
      </c>
      <c r="B2220">
        <v>6.1574489788430858E-3</v>
      </c>
      <c r="C2220">
        <v>-6.1574489788430858E-3</v>
      </c>
      <c r="D2220">
        <v>-2.9494794977430377E-2</v>
      </c>
    </row>
    <row r="2221" spans="1:4" x14ac:dyDescent="0.3">
      <c r="A2221">
        <v>2197</v>
      </c>
      <c r="B2221">
        <v>6.9215691045184602E-2</v>
      </c>
      <c r="C2221">
        <v>-6.9215691045184602E-2</v>
      </c>
      <c r="D2221">
        <v>-0.33155006620655075</v>
      </c>
    </row>
    <row r="2222" spans="1:4" x14ac:dyDescent="0.3">
      <c r="A2222">
        <v>2198</v>
      </c>
      <c r="B2222">
        <v>-1.0190984149467675E-2</v>
      </c>
      <c r="C2222">
        <v>1.0190984149467675E-2</v>
      </c>
      <c r="D2222">
        <v>4.8815830896786004E-2</v>
      </c>
    </row>
    <row r="2223" spans="1:4" x14ac:dyDescent="0.3">
      <c r="A2223">
        <v>2199</v>
      </c>
      <c r="B2223">
        <v>2.4841372554055385E-2</v>
      </c>
      <c r="C2223">
        <v>-2.4841372554055385E-2</v>
      </c>
      <c r="D2223">
        <v>-0.11899265311939197</v>
      </c>
    </row>
    <row r="2224" spans="1:4" x14ac:dyDescent="0.3">
      <c r="A2224">
        <v>2200</v>
      </c>
      <c r="B2224">
        <v>2.4841372554055385E-2</v>
      </c>
      <c r="C2224">
        <v>-2.4841372554055385E-2</v>
      </c>
      <c r="D2224">
        <v>-0.11899265311939197</v>
      </c>
    </row>
    <row r="2225" spans="1:4" x14ac:dyDescent="0.3">
      <c r="A2225">
        <v>2201</v>
      </c>
      <c r="B2225">
        <v>6.2209219704479984E-2</v>
      </c>
      <c r="C2225">
        <v>-6.2209219704479984E-2</v>
      </c>
      <c r="D2225">
        <v>-0.29798836940331513</v>
      </c>
    </row>
    <row r="2226" spans="1:4" x14ac:dyDescent="0.3">
      <c r="A2226">
        <v>2202</v>
      </c>
      <c r="B2226">
        <v>3.8219585319415467E-3</v>
      </c>
      <c r="C2226">
        <v>-3.8219585319415467E-3</v>
      </c>
      <c r="D2226">
        <v>-1.8307562709685171E-2</v>
      </c>
    </row>
    <row r="2227" spans="1:4" x14ac:dyDescent="0.3">
      <c r="A2227">
        <v>2203</v>
      </c>
      <c r="B2227">
        <v>2.7176863000956925E-2</v>
      </c>
      <c r="C2227">
        <v>-2.7176863000956925E-2</v>
      </c>
      <c r="D2227">
        <v>-0.13017988538713718</v>
      </c>
    </row>
    <row r="2228" spans="1:4" x14ac:dyDescent="0.3">
      <c r="A2228">
        <v>2204</v>
      </c>
      <c r="B2228">
        <v>3.6518824788563067E-2</v>
      </c>
      <c r="C2228">
        <v>0.96348117521143695</v>
      </c>
      <c r="D2228">
        <v>4.615170962052269</v>
      </c>
    </row>
    <row r="2229" spans="1:4" x14ac:dyDescent="0.3">
      <c r="A2229">
        <v>2205</v>
      </c>
      <c r="B2229">
        <v>-1.9532945937073831E-2</v>
      </c>
      <c r="C2229">
        <v>1.9532945937073831E-2</v>
      </c>
      <c r="D2229">
        <v>9.3564759967766836E-2</v>
      </c>
    </row>
    <row r="2230" spans="1:4" x14ac:dyDescent="0.3">
      <c r="A2230">
        <v>2206</v>
      </c>
      <c r="B2230">
        <v>0.1322739331115261</v>
      </c>
      <c r="C2230">
        <v>-0.1322739331115261</v>
      </c>
      <c r="D2230">
        <v>-0.63360533743567105</v>
      </c>
    </row>
    <row r="2231" spans="1:4" x14ac:dyDescent="0.3">
      <c r="A2231">
        <v>2207</v>
      </c>
      <c r="B2231">
        <v>3.8219585319415467E-3</v>
      </c>
      <c r="C2231">
        <v>-3.8219585319415467E-3</v>
      </c>
      <c r="D2231">
        <v>-1.8307562709685171E-2</v>
      </c>
    </row>
    <row r="2232" spans="1:4" x14ac:dyDescent="0.3">
      <c r="A2232">
        <v>2208</v>
      </c>
      <c r="B2232">
        <v>2.0170391660252307E-2</v>
      </c>
      <c r="C2232">
        <v>-2.0170391660252307E-2</v>
      </c>
      <c r="D2232">
        <v>-9.6618188583901546E-2</v>
      </c>
    </row>
    <row r="2233" spans="1:4" x14ac:dyDescent="0.3">
      <c r="A2233">
        <v>2209</v>
      </c>
      <c r="B2233">
        <v>4.1189805682366146E-2</v>
      </c>
      <c r="C2233">
        <v>-4.1189805682366146E-2</v>
      </c>
      <c r="D2233">
        <v>-0.19730327899360836</v>
      </c>
    </row>
    <row r="2234" spans="1:4" x14ac:dyDescent="0.3">
      <c r="A2234">
        <v>2210</v>
      </c>
      <c r="B2234">
        <v>-3.1210398171581513E-2</v>
      </c>
      <c r="C2234">
        <v>3.1210398171581513E-2</v>
      </c>
      <c r="D2234">
        <v>0.14950092130649281</v>
      </c>
    </row>
    <row r="2235" spans="1:4" x14ac:dyDescent="0.3">
      <c r="A2235">
        <v>2211</v>
      </c>
      <c r="B2235">
        <v>0.11592549998321536</v>
      </c>
      <c r="C2235">
        <v>-0.11592549998321536</v>
      </c>
      <c r="D2235">
        <v>-0.55529471156145482</v>
      </c>
    </row>
    <row r="2236" spans="1:4" x14ac:dyDescent="0.3">
      <c r="A2236">
        <v>2212</v>
      </c>
      <c r="B2236">
        <v>-3.5881379065384592E-2</v>
      </c>
      <c r="C2236">
        <v>3.5881379065384592E-2</v>
      </c>
      <c r="D2236">
        <v>0.17187538584198322</v>
      </c>
    </row>
    <row r="2237" spans="1:4" x14ac:dyDescent="0.3">
      <c r="A2237">
        <v>2213</v>
      </c>
      <c r="B2237">
        <v>9.2570595514199966E-2</v>
      </c>
      <c r="C2237">
        <v>-9.2570595514199966E-2</v>
      </c>
      <c r="D2237">
        <v>-0.44342238888400271</v>
      </c>
    </row>
    <row r="2238" spans="1:4" x14ac:dyDescent="0.3">
      <c r="A2238">
        <v>2214</v>
      </c>
      <c r="B2238">
        <v>-2.6539417277778442E-2</v>
      </c>
      <c r="C2238">
        <v>2.6539417277778442E-2</v>
      </c>
      <c r="D2238">
        <v>0.12712645677100243</v>
      </c>
    </row>
    <row r="2239" spans="1:4" x14ac:dyDescent="0.3">
      <c r="A2239">
        <v>2215</v>
      </c>
      <c r="B2239">
        <v>2.4841372554055385E-2</v>
      </c>
      <c r="C2239">
        <v>-2.4841372554055385E-2</v>
      </c>
      <c r="D2239">
        <v>-0.11899265311939197</v>
      </c>
    </row>
    <row r="2240" spans="1:4" x14ac:dyDescent="0.3">
      <c r="A2240">
        <v>2216</v>
      </c>
      <c r="B2240">
        <v>2.0170391660252307E-2</v>
      </c>
      <c r="C2240">
        <v>-2.0170391660252307E-2</v>
      </c>
      <c r="D2240">
        <v>-9.6618188583901546E-2</v>
      </c>
    </row>
    <row r="2241" spans="1:4" x14ac:dyDescent="0.3">
      <c r="A2241">
        <v>2217</v>
      </c>
      <c r="B2241">
        <v>0.11359000953631382</v>
      </c>
      <c r="C2241">
        <v>-0.11359000953631382</v>
      </c>
      <c r="D2241">
        <v>-0.54410747929370962</v>
      </c>
    </row>
    <row r="2242" spans="1:4" x14ac:dyDescent="0.3">
      <c r="A2242">
        <v>2218</v>
      </c>
      <c r="B2242">
        <v>-4.8773286332281077E-2</v>
      </c>
      <c r="C2242">
        <v>4.8773286332281077E-2</v>
      </c>
      <c r="D2242">
        <v>0.23362890795993671</v>
      </c>
    </row>
    <row r="2243" spans="1:4" x14ac:dyDescent="0.3">
      <c r="A2243">
        <v>2219</v>
      </c>
      <c r="B2243">
        <v>4.3525296129267685E-2</v>
      </c>
      <c r="C2243">
        <v>-4.3525296129267685E-2</v>
      </c>
      <c r="D2243">
        <v>-0.20849051126135357</v>
      </c>
    </row>
    <row r="2244" spans="1:4" x14ac:dyDescent="0.3">
      <c r="A2244">
        <v>2220</v>
      </c>
      <c r="B2244">
        <v>1.4864680850400075E-3</v>
      </c>
      <c r="C2244">
        <v>-1.4864680850400075E-3</v>
      </c>
      <c r="D2244">
        <v>-7.1203304419399632E-3</v>
      </c>
    </row>
    <row r="2245" spans="1:4" x14ac:dyDescent="0.3">
      <c r="A2245">
        <v>2221</v>
      </c>
      <c r="B2245">
        <v>9.0235105067298427E-2</v>
      </c>
      <c r="C2245">
        <v>-9.0235105067298427E-2</v>
      </c>
      <c r="D2245">
        <v>-0.4322351566162575</v>
      </c>
    </row>
    <row r="2246" spans="1:4" x14ac:dyDescent="0.3">
      <c r="A2246">
        <v>2222</v>
      </c>
      <c r="B2246">
        <v>7.1551181492086127E-2</v>
      </c>
      <c r="C2246">
        <v>-7.1551181492086127E-2</v>
      </c>
      <c r="D2246">
        <v>-0.3427372984742959</v>
      </c>
    </row>
    <row r="2247" spans="1:4" x14ac:dyDescent="0.3">
      <c r="A2247">
        <v>2223</v>
      </c>
      <c r="B2247">
        <v>5.9873729257578445E-2</v>
      </c>
      <c r="C2247">
        <v>-5.9873729257578445E-2</v>
      </c>
      <c r="D2247">
        <v>-0.28680113713556993</v>
      </c>
    </row>
    <row r="2248" spans="1:4" x14ac:dyDescent="0.3">
      <c r="A2248">
        <v>2224</v>
      </c>
      <c r="B2248">
        <v>-8.4902236186153168E-4</v>
      </c>
      <c r="C2248">
        <v>8.4902236186153168E-4</v>
      </c>
      <c r="D2248">
        <v>4.066901825805244E-3</v>
      </c>
    </row>
    <row r="2249" spans="1:4" x14ac:dyDescent="0.3">
      <c r="A2249">
        <v>2225</v>
      </c>
      <c r="B2249">
        <v>-4.9707482511041692E-2</v>
      </c>
      <c r="C2249">
        <v>4.9707482511041692E-2</v>
      </c>
      <c r="D2249">
        <v>0.23810380086703478</v>
      </c>
    </row>
    <row r="2250" spans="1:4" x14ac:dyDescent="0.3">
      <c r="A2250">
        <v>2226</v>
      </c>
      <c r="B2250">
        <v>-4.5223340852990741E-2</v>
      </c>
      <c r="C2250">
        <v>4.5223340852990741E-2</v>
      </c>
      <c r="D2250">
        <v>0.21662431491296402</v>
      </c>
    </row>
    <row r="2251" spans="1:4" x14ac:dyDescent="0.3">
      <c r="A2251">
        <v>2227</v>
      </c>
      <c r="B2251">
        <v>0.13460942355842764</v>
      </c>
      <c r="C2251">
        <v>-0.13460942355842764</v>
      </c>
      <c r="D2251">
        <v>-0.64479256970341625</v>
      </c>
    </row>
    <row r="2252" spans="1:4" x14ac:dyDescent="0.3">
      <c r="A2252">
        <v>2228</v>
      </c>
      <c r="B2252">
        <v>3.4183334341661528E-2</v>
      </c>
      <c r="C2252">
        <v>-3.4183334341661528E-2</v>
      </c>
      <c r="D2252">
        <v>-0.16374158219037271</v>
      </c>
    </row>
    <row r="2253" spans="1:4" x14ac:dyDescent="0.3">
      <c r="A2253">
        <v>2229</v>
      </c>
      <c r="B2253">
        <v>-3.1845128087630639E-3</v>
      </c>
      <c r="C2253">
        <v>3.1845128087630639E-3</v>
      </c>
      <c r="D2253">
        <v>1.5254134093550418E-2</v>
      </c>
    </row>
    <row r="2254" spans="1:4" x14ac:dyDescent="0.3">
      <c r="A2254">
        <v>2230</v>
      </c>
      <c r="B2254">
        <v>-4.5223340852990741E-2</v>
      </c>
      <c r="C2254">
        <v>4.5223340852990741E-2</v>
      </c>
      <c r="D2254">
        <v>0.21662431491296402</v>
      </c>
    </row>
    <row r="2255" spans="1:4" x14ac:dyDescent="0.3">
      <c r="A2255">
        <v>2231</v>
      </c>
      <c r="B2255">
        <v>0.12993844266462456</v>
      </c>
      <c r="C2255">
        <v>-0.12993844266462456</v>
      </c>
      <c r="D2255">
        <v>-0.62241810516792584</v>
      </c>
    </row>
    <row r="2256" spans="1:4" x14ac:dyDescent="0.3">
      <c r="A2256">
        <v>2232</v>
      </c>
      <c r="B2256">
        <v>-8.4902236186153168E-4</v>
      </c>
      <c r="C2256">
        <v>8.4902236186153168E-4</v>
      </c>
      <c r="D2256">
        <v>4.066901825805244E-3</v>
      </c>
    </row>
    <row r="2257" spans="1:4" x14ac:dyDescent="0.3">
      <c r="A2257">
        <v>2233</v>
      </c>
      <c r="B2257">
        <v>5.2867257916873828E-2</v>
      </c>
      <c r="C2257">
        <v>-5.2867257916873828E-2</v>
      </c>
      <c r="D2257">
        <v>-0.25323944033233431</v>
      </c>
    </row>
    <row r="2258" spans="1:4" x14ac:dyDescent="0.3">
      <c r="A2258">
        <v>2234</v>
      </c>
      <c r="B2258">
        <v>8.492939425744625E-3</v>
      </c>
      <c r="C2258">
        <v>-8.492939425744625E-3</v>
      </c>
      <c r="D2258">
        <v>-4.0682027245175584E-2</v>
      </c>
    </row>
    <row r="2259" spans="1:4" x14ac:dyDescent="0.3">
      <c r="A2259">
        <v>2235</v>
      </c>
      <c r="B2259">
        <v>6.6880200598283063E-2</v>
      </c>
      <c r="C2259">
        <v>-6.6880200598283063E-2</v>
      </c>
      <c r="D2259">
        <v>-0.32036283393880555</v>
      </c>
    </row>
    <row r="2260" spans="1:4" x14ac:dyDescent="0.3">
      <c r="A2260">
        <v>2236</v>
      </c>
      <c r="B2260">
        <v>-2.6539417277778442E-2</v>
      </c>
      <c r="C2260">
        <v>2.6539417277778442E-2</v>
      </c>
      <c r="D2260">
        <v>0.12712645677100243</v>
      </c>
    </row>
    <row r="2261" spans="1:4" x14ac:dyDescent="0.3">
      <c r="A2261">
        <v>2237</v>
      </c>
      <c r="B2261">
        <v>8.3228633726593809E-2</v>
      </c>
      <c r="C2261">
        <v>-8.3228633726593809E-2</v>
      </c>
      <c r="D2261">
        <v>-0.39867345981302188</v>
      </c>
    </row>
    <row r="2262" spans="1:4" x14ac:dyDescent="0.3">
      <c r="A2262">
        <v>2238</v>
      </c>
      <c r="B2262">
        <v>-4.5223340852990741E-2</v>
      </c>
      <c r="C2262">
        <v>4.5223340852990741E-2</v>
      </c>
      <c r="D2262">
        <v>0.21662431491296402</v>
      </c>
    </row>
    <row r="2263" spans="1:4" x14ac:dyDescent="0.3">
      <c r="A2263">
        <v>2239</v>
      </c>
      <c r="B2263">
        <v>4.1189805682366146E-2</v>
      </c>
      <c r="C2263">
        <v>-4.1189805682366146E-2</v>
      </c>
      <c r="D2263">
        <v>-0.19730327899360836</v>
      </c>
    </row>
    <row r="2264" spans="1:4" x14ac:dyDescent="0.3">
      <c r="A2264">
        <v>2240</v>
      </c>
      <c r="B2264">
        <v>-3.1845128087630639E-3</v>
      </c>
      <c r="C2264">
        <v>3.1845128087630639E-3</v>
      </c>
      <c r="D2264">
        <v>1.5254134093550418E-2</v>
      </c>
    </row>
    <row r="2265" spans="1:4" x14ac:dyDescent="0.3">
      <c r="A2265">
        <v>2241</v>
      </c>
      <c r="B2265">
        <v>4.3525296129267685E-2</v>
      </c>
      <c r="C2265">
        <v>-4.3525296129267685E-2</v>
      </c>
      <c r="D2265">
        <v>-0.20849051126135357</v>
      </c>
    </row>
    <row r="2266" spans="1:4" x14ac:dyDescent="0.3">
      <c r="A2266">
        <v>2242</v>
      </c>
      <c r="B2266">
        <v>8.7899614620396888E-2</v>
      </c>
      <c r="C2266">
        <v>0.91210038537960314</v>
      </c>
      <c r="D2266">
        <v>4.3690518521618751</v>
      </c>
    </row>
    <row r="2267" spans="1:4" x14ac:dyDescent="0.3">
      <c r="A2267">
        <v>2243</v>
      </c>
      <c r="B2267">
        <v>6.2209219704479984E-2</v>
      </c>
      <c r="C2267">
        <v>-6.2209219704479984E-2</v>
      </c>
      <c r="D2267">
        <v>-0.29798836940331513</v>
      </c>
    </row>
    <row r="2268" spans="1:4" x14ac:dyDescent="0.3">
      <c r="A2268">
        <v>2244</v>
      </c>
      <c r="B2268">
        <v>-1.4861965043270753E-2</v>
      </c>
      <c r="C2268">
        <v>1.4861965043270753E-2</v>
      </c>
      <c r="D2268">
        <v>7.1190295432276424E-2</v>
      </c>
    </row>
    <row r="2269" spans="1:4" x14ac:dyDescent="0.3">
      <c r="A2269">
        <v>2245</v>
      </c>
      <c r="B2269">
        <v>-8.4902236186153168E-4</v>
      </c>
      <c r="C2269">
        <v>8.4902236186153168E-4</v>
      </c>
      <c r="D2269">
        <v>4.066901825805244E-3</v>
      </c>
    </row>
    <row r="2270" spans="1:4" x14ac:dyDescent="0.3">
      <c r="A2270">
        <v>2246</v>
      </c>
      <c r="B2270">
        <v>2.0170391660252307E-2</v>
      </c>
      <c r="C2270">
        <v>-2.0170391660252307E-2</v>
      </c>
      <c r="D2270">
        <v>-9.6618188583901546E-2</v>
      </c>
    </row>
    <row r="2271" spans="1:4" x14ac:dyDescent="0.3">
      <c r="A2271">
        <v>2247</v>
      </c>
      <c r="B2271">
        <v>1.7834901213350768E-2</v>
      </c>
      <c r="C2271">
        <v>-1.7834901213350768E-2</v>
      </c>
      <c r="D2271">
        <v>-8.543095631615634E-2</v>
      </c>
    </row>
    <row r="2272" spans="1:4" x14ac:dyDescent="0.3">
      <c r="A2272">
        <v>2248</v>
      </c>
      <c r="B2272">
        <v>0.13694491400532918</v>
      </c>
      <c r="C2272">
        <v>-0.13694491400532918</v>
      </c>
      <c r="D2272">
        <v>-0.65597980197116146</v>
      </c>
    </row>
    <row r="2273" spans="1:4" x14ac:dyDescent="0.3">
      <c r="A2273">
        <v>2249</v>
      </c>
      <c r="B2273">
        <v>9.9577066854904583E-2</v>
      </c>
      <c r="C2273">
        <v>-9.9577066854904583E-2</v>
      </c>
      <c r="D2273">
        <v>-0.47698408568723832</v>
      </c>
    </row>
    <row r="2274" spans="1:4" x14ac:dyDescent="0.3">
      <c r="A2274">
        <v>2250</v>
      </c>
      <c r="B2274">
        <v>-8.4902236186153168E-4</v>
      </c>
      <c r="C2274">
        <v>8.4902236186153168E-4</v>
      </c>
      <c r="D2274">
        <v>4.066901825805244E-3</v>
      </c>
    </row>
    <row r="2275" spans="1:4" x14ac:dyDescent="0.3">
      <c r="A2275">
        <v>2251</v>
      </c>
      <c r="B2275">
        <v>0.12526746177082149</v>
      </c>
      <c r="C2275">
        <v>-0.12526746177082149</v>
      </c>
      <c r="D2275">
        <v>-0.60004364063243543</v>
      </c>
    </row>
    <row r="2276" spans="1:4" x14ac:dyDescent="0.3">
      <c r="A2276">
        <v>2252</v>
      </c>
      <c r="B2276">
        <v>7.388667193898768E-2</v>
      </c>
      <c r="C2276">
        <v>-7.388667193898768E-2</v>
      </c>
      <c r="D2276">
        <v>-0.35392453074204117</v>
      </c>
    </row>
    <row r="2277" spans="1:4" x14ac:dyDescent="0.3">
      <c r="A2277">
        <v>2253</v>
      </c>
      <c r="B2277">
        <v>7.388667193898768E-2</v>
      </c>
      <c r="C2277">
        <v>0.92611332806101232</v>
      </c>
      <c r="D2277">
        <v>4.4361752457683457</v>
      </c>
    </row>
    <row r="2278" spans="1:4" x14ac:dyDescent="0.3">
      <c r="A2278">
        <v>2254</v>
      </c>
      <c r="B2278">
        <v>8.3228633726593809E-2</v>
      </c>
      <c r="C2278">
        <v>-8.3228633726593809E-2</v>
      </c>
      <c r="D2278">
        <v>-0.39867345981302188</v>
      </c>
    </row>
    <row r="2279" spans="1:4" x14ac:dyDescent="0.3">
      <c r="A2279">
        <v>2255</v>
      </c>
      <c r="B2279">
        <v>-2.4203926830876903E-2</v>
      </c>
      <c r="C2279">
        <v>2.4203926830876903E-2</v>
      </c>
      <c r="D2279">
        <v>0.11593922450325721</v>
      </c>
    </row>
    <row r="2280" spans="1:4" x14ac:dyDescent="0.3">
      <c r="A2280">
        <v>2256</v>
      </c>
      <c r="B2280">
        <v>0.12993844266462456</v>
      </c>
      <c r="C2280">
        <v>-0.12993844266462456</v>
      </c>
      <c r="D2280">
        <v>-0.62241810516792584</v>
      </c>
    </row>
    <row r="2281" spans="1:4" x14ac:dyDescent="0.3">
      <c r="A2281">
        <v>2257</v>
      </c>
      <c r="B2281">
        <v>5.9873729257578445E-2</v>
      </c>
      <c r="C2281">
        <v>-5.9873729257578445E-2</v>
      </c>
      <c r="D2281">
        <v>-0.28680113713556993</v>
      </c>
    </row>
    <row r="2282" spans="1:4" x14ac:dyDescent="0.3">
      <c r="A2282">
        <v>2258</v>
      </c>
      <c r="B2282">
        <v>0.12993844266462456</v>
      </c>
      <c r="C2282">
        <v>-0.12993844266462456</v>
      </c>
      <c r="D2282">
        <v>-0.62241810516792584</v>
      </c>
    </row>
    <row r="2283" spans="1:4" x14ac:dyDescent="0.3">
      <c r="A2283">
        <v>2259</v>
      </c>
      <c r="B2283">
        <v>9.2570595514199966E-2</v>
      </c>
      <c r="C2283">
        <v>-9.2570595514199966E-2</v>
      </c>
      <c r="D2283">
        <v>-0.44342238888400271</v>
      </c>
    </row>
    <row r="2284" spans="1:4" x14ac:dyDescent="0.3">
      <c r="A2284">
        <v>2260</v>
      </c>
      <c r="B2284">
        <v>9.0235105067298427E-2</v>
      </c>
      <c r="C2284">
        <v>-9.0235105067298427E-2</v>
      </c>
      <c r="D2284">
        <v>-0.4322351566162575</v>
      </c>
    </row>
    <row r="2285" spans="1:4" x14ac:dyDescent="0.3">
      <c r="A2285">
        <v>2261</v>
      </c>
      <c r="B2285">
        <v>0.13460942355842764</v>
      </c>
      <c r="C2285">
        <v>0.86539057644157236</v>
      </c>
      <c r="D2285">
        <v>4.1453072068069705</v>
      </c>
    </row>
    <row r="2286" spans="1:4" x14ac:dyDescent="0.3">
      <c r="A2286">
        <v>2262</v>
      </c>
      <c r="B2286">
        <v>-5.5200032556646031E-3</v>
      </c>
      <c r="C2286">
        <v>5.5200032556646031E-3</v>
      </c>
      <c r="D2286">
        <v>2.6441366361295626E-2</v>
      </c>
    </row>
    <row r="2287" spans="1:4" x14ac:dyDescent="0.3">
      <c r="A2287">
        <v>2263</v>
      </c>
      <c r="B2287">
        <v>0.12293197132391995</v>
      </c>
      <c r="C2287">
        <v>-0.12293197132391995</v>
      </c>
      <c r="D2287">
        <v>-0.58885640836469022</v>
      </c>
    </row>
    <row r="2288" spans="1:4" x14ac:dyDescent="0.3">
      <c r="A2288">
        <v>2264</v>
      </c>
      <c r="B2288">
        <v>-3.1845128087630639E-3</v>
      </c>
      <c r="C2288">
        <v>3.1845128087630639E-3</v>
      </c>
      <c r="D2288">
        <v>1.5254134093550418E-2</v>
      </c>
    </row>
    <row r="2289" spans="1:4" x14ac:dyDescent="0.3">
      <c r="A2289">
        <v>2265</v>
      </c>
      <c r="B2289">
        <v>3.4183334341661528E-2</v>
      </c>
      <c r="C2289">
        <v>-3.4183334341661528E-2</v>
      </c>
      <c r="D2289">
        <v>-0.16374158219037271</v>
      </c>
    </row>
    <row r="2290" spans="1:4" x14ac:dyDescent="0.3">
      <c r="A2290">
        <v>2266</v>
      </c>
      <c r="B2290">
        <v>8.5564124173495348E-2</v>
      </c>
      <c r="C2290">
        <v>-8.5564124173495348E-2</v>
      </c>
      <c r="D2290">
        <v>-0.40986069208076709</v>
      </c>
    </row>
    <row r="2291" spans="1:4" x14ac:dyDescent="0.3">
      <c r="A2291">
        <v>2267</v>
      </c>
      <c r="B2291">
        <v>1.7834901213350768E-2</v>
      </c>
      <c r="C2291">
        <v>-1.7834901213350768E-2</v>
      </c>
      <c r="D2291">
        <v>-8.543095631615634E-2</v>
      </c>
    </row>
    <row r="2292" spans="1:4" x14ac:dyDescent="0.3">
      <c r="A2292">
        <v>2268</v>
      </c>
      <c r="B2292">
        <v>-2.4203926830876903E-2</v>
      </c>
      <c r="C2292">
        <v>2.4203926830876903E-2</v>
      </c>
      <c r="D2292">
        <v>0.11593922450325721</v>
      </c>
    </row>
    <row r="2293" spans="1:4" x14ac:dyDescent="0.3">
      <c r="A2293">
        <v>2269</v>
      </c>
      <c r="B2293">
        <v>1.0828429872646164E-2</v>
      </c>
      <c r="C2293">
        <v>-1.0828429872646164E-2</v>
      </c>
      <c r="D2293">
        <v>-5.186925951292079E-2</v>
      </c>
    </row>
    <row r="2294" spans="1:4" x14ac:dyDescent="0.3">
      <c r="A2294">
        <v>2270</v>
      </c>
      <c r="B2294">
        <v>6.2209219704479984E-2</v>
      </c>
      <c r="C2294">
        <v>-6.2209219704479984E-2</v>
      </c>
      <c r="D2294">
        <v>-0.29798836940331513</v>
      </c>
    </row>
    <row r="2295" spans="1:4" x14ac:dyDescent="0.3">
      <c r="A2295">
        <v>2271</v>
      </c>
      <c r="B2295">
        <v>-1.9532945937073831E-2</v>
      </c>
      <c r="C2295">
        <v>1.9532945937073831E-2</v>
      </c>
      <c r="D2295">
        <v>9.3564759967766836E-2</v>
      </c>
    </row>
    <row r="2296" spans="1:4" x14ac:dyDescent="0.3">
      <c r="A2296">
        <v>2272</v>
      </c>
      <c r="B2296">
        <v>-3.1210398171581513E-2</v>
      </c>
      <c r="C2296">
        <v>3.1210398171581513E-2</v>
      </c>
      <c r="D2296">
        <v>0.14950092130649281</v>
      </c>
    </row>
    <row r="2297" spans="1:4" x14ac:dyDescent="0.3">
      <c r="A2297">
        <v>2273</v>
      </c>
      <c r="B2297">
        <v>1.7834901213350768E-2</v>
      </c>
      <c r="C2297">
        <v>-1.7834901213350768E-2</v>
      </c>
      <c r="D2297">
        <v>-8.543095631615634E-2</v>
      </c>
    </row>
    <row r="2298" spans="1:4" x14ac:dyDescent="0.3">
      <c r="A2298">
        <v>2274</v>
      </c>
      <c r="B2298">
        <v>0.12993844266462456</v>
      </c>
      <c r="C2298">
        <v>-0.12993844266462456</v>
      </c>
      <c r="D2298">
        <v>-0.62241810516792584</v>
      </c>
    </row>
    <row r="2299" spans="1:4" x14ac:dyDescent="0.3">
      <c r="A2299">
        <v>2275</v>
      </c>
      <c r="B2299">
        <v>-1.0190984149467675E-2</v>
      </c>
      <c r="C2299">
        <v>1.0190984149467675E-2</v>
      </c>
      <c r="D2299">
        <v>4.8815830896786004E-2</v>
      </c>
    </row>
    <row r="2300" spans="1:4" x14ac:dyDescent="0.3">
      <c r="A2300">
        <v>2276</v>
      </c>
      <c r="B2300">
        <v>8.492939425744625E-3</v>
      </c>
      <c r="C2300">
        <v>-8.492939425744625E-3</v>
      </c>
      <c r="D2300">
        <v>-4.0682027245175584E-2</v>
      </c>
    </row>
    <row r="2301" spans="1:4" x14ac:dyDescent="0.3">
      <c r="A2301">
        <v>2277</v>
      </c>
      <c r="B2301">
        <v>1.0828429872646164E-2</v>
      </c>
      <c r="C2301">
        <v>-1.0828429872646164E-2</v>
      </c>
      <c r="D2301">
        <v>-5.186925951292079E-2</v>
      </c>
    </row>
    <row r="2302" spans="1:4" x14ac:dyDescent="0.3">
      <c r="A2302">
        <v>2278</v>
      </c>
      <c r="B2302">
        <v>-3.5881379065384592E-2</v>
      </c>
      <c r="C2302">
        <v>3.5881379065384592E-2</v>
      </c>
      <c r="D2302">
        <v>0.17187538584198322</v>
      </c>
    </row>
    <row r="2303" spans="1:4" x14ac:dyDescent="0.3">
      <c r="A2303">
        <v>2279</v>
      </c>
      <c r="B2303">
        <v>-4.9894321746793813E-2</v>
      </c>
      <c r="C2303">
        <v>4.9894321746793813E-2</v>
      </c>
      <c r="D2303">
        <v>0.23899877944845438</v>
      </c>
    </row>
    <row r="2304" spans="1:4" x14ac:dyDescent="0.3">
      <c r="A2304">
        <v>2280</v>
      </c>
      <c r="B2304">
        <v>7.1551181492086127E-2</v>
      </c>
      <c r="C2304">
        <v>-7.1551181492086127E-2</v>
      </c>
      <c r="D2304">
        <v>-0.3427372984742959</v>
      </c>
    </row>
    <row r="2305" spans="1:4" x14ac:dyDescent="0.3">
      <c r="A2305">
        <v>2281</v>
      </c>
      <c r="B2305">
        <v>0.13694491400532918</v>
      </c>
      <c r="C2305">
        <v>0.86305508599467085</v>
      </c>
      <c r="D2305">
        <v>4.1341199745392254</v>
      </c>
    </row>
    <row r="2306" spans="1:4" x14ac:dyDescent="0.3">
      <c r="A2306">
        <v>2282</v>
      </c>
      <c r="B2306">
        <v>6.1574489788430858E-3</v>
      </c>
      <c r="C2306">
        <v>-6.1574489788430858E-3</v>
      </c>
      <c r="D2306">
        <v>-2.9494794977430377E-2</v>
      </c>
    </row>
    <row r="2307" spans="1:4" x14ac:dyDescent="0.3">
      <c r="A2307">
        <v>2283</v>
      </c>
      <c r="B2307">
        <v>0.13694491400532918</v>
      </c>
      <c r="C2307">
        <v>-0.13694491400532918</v>
      </c>
      <c r="D2307">
        <v>-0.65597980197116146</v>
      </c>
    </row>
    <row r="2308" spans="1:4" x14ac:dyDescent="0.3">
      <c r="A2308">
        <v>2284</v>
      </c>
      <c r="B2308">
        <v>3.6518824788563067E-2</v>
      </c>
      <c r="C2308">
        <v>-3.6518824788563067E-2</v>
      </c>
      <c r="D2308">
        <v>-0.17492881445811792</v>
      </c>
    </row>
    <row r="2309" spans="1:4" x14ac:dyDescent="0.3">
      <c r="A2309">
        <v>2285</v>
      </c>
      <c r="B2309">
        <v>6.4544710151381524E-2</v>
      </c>
      <c r="C2309">
        <v>-6.4544710151381524E-2</v>
      </c>
      <c r="D2309">
        <v>-0.30917560167106034</v>
      </c>
    </row>
    <row r="2310" spans="1:4" x14ac:dyDescent="0.3">
      <c r="A2310">
        <v>2286</v>
      </c>
      <c r="B2310">
        <v>-4.7558831299892274E-2</v>
      </c>
      <c r="C2310">
        <v>4.7558831299892274E-2</v>
      </c>
      <c r="D2310">
        <v>0.22781154718070917</v>
      </c>
    </row>
    <row r="2311" spans="1:4" x14ac:dyDescent="0.3">
      <c r="A2311">
        <v>2287</v>
      </c>
      <c r="B2311">
        <v>0.13460942355842764</v>
      </c>
      <c r="C2311">
        <v>-0.13460942355842764</v>
      </c>
      <c r="D2311">
        <v>-0.64479256970341625</v>
      </c>
    </row>
    <row r="2312" spans="1:4" x14ac:dyDescent="0.3">
      <c r="A2312">
        <v>2288</v>
      </c>
      <c r="B2312">
        <v>3.1847843894760003E-2</v>
      </c>
      <c r="C2312">
        <v>-3.1847843894760003E-2</v>
      </c>
      <c r="D2312">
        <v>-0.15255434992262759</v>
      </c>
    </row>
    <row r="2313" spans="1:4" x14ac:dyDescent="0.3">
      <c r="A2313">
        <v>2289</v>
      </c>
      <c r="B2313">
        <v>7.1551181492086127E-2</v>
      </c>
      <c r="C2313">
        <v>-7.1551181492086127E-2</v>
      </c>
      <c r="D2313">
        <v>-0.3427372984742959</v>
      </c>
    </row>
    <row r="2314" spans="1:4" x14ac:dyDescent="0.3">
      <c r="A2314">
        <v>2290</v>
      </c>
      <c r="B2314">
        <v>-4.0552359959187663E-2</v>
      </c>
      <c r="C2314">
        <v>4.0552359959187663E-2</v>
      </c>
      <c r="D2314">
        <v>0.19424985037747361</v>
      </c>
    </row>
    <row r="2315" spans="1:4" x14ac:dyDescent="0.3">
      <c r="A2315">
        <v>2291</v>
      </c>
      <c r="B2315">
        <v>5.7538238810676906E-2</v>
      </c>
      <c r="C2315">
        <v>-5.7538238810676906E-2</v>
      </c>
      <c r="D2315">
        <v>-0.27561390486782472</v>
      </c>
    </row>
    <row r="2316" spans="1:4" x14ac:dyDescent="0.3">
      <c r="A2316">
        <v>2292</v>
      </c>
      <c r="B2316">
        <v>6.4544710151381524E-2</v>
      </c>
      <c r="C2316">
        <v>-6.4544710151381524E-2</v>
      </c>
      <c r="D2316">
        <v>-0.30917560167106034</v>
      </c>
    </row>
    <row r="2317" spans="1:4" x14ac:dyDescent="0.3">
      <c r="A2317">
        <v>2293</v>
      </c>
      <c r="B2317">
        <v>4.5860786576169224E-2</v>
      </c>
      <c r="C2317">
        <v>-4.5860786576169224E-2</v>
      </c>
      <c r="D2317">
        <v>-0.21967774352909877</v>
      </c>
    </row>
    <row r="2318" spans="1:4" x14ac:dyDescent="0.3">
      <c r="A2318">
        <v>2294</v>
      </c>
      <c r="B2318">
        <v>9.7241576408003044E-2</v>
      </c>
      <c r="C2318">
        <v>-9.7241576408003044E-2</v>
      </c>
      <c r="D2318">
        <v>-0.46579685341949312</v>
      </c>
    </row>
    <row r="2319" spans="1:4" x14ac:dyDescent="0.3">
      <c r="A2319">
        <v>2295</v>
      </c>
      <c r="B2319">
        <v>5.9873729257578445E-2</v>
      </c>
      <c r="C2319">
        <v>-5.9873729257578445E-2</v>
      </c>
      <c r="D2319">
        <v>-0.28680113713556993</v>
      </c>
    </row>
    <row r="2320" spans="1:4" x14ac:dyDescent="0.3">
      <c r="A2320">
        <v>2296</v>
      </c>
      <c r="B2320">
        <v>8.7899614620396888E-2</v>
      </c>
      <c r="C2320">
        <v>-8.7899614620396888E-2</v>
      </c>
      <c r="D2320">
        <v>-0.42104792434851229</v>
      </c>
    </row>
    <row r="2321" spans="1:4" x14ac:dyDescent="0.3">
      <c r="A2321">
        <v>2297</v>
      </c>
      <c r="B2321">
        <v>2.0170391660252307E-2</v>
      </c>
      <c r="C2321">
        <v>-2.0170391660252307E-2</v>
      </c>
      <c r="D2321">
        <v>-9.6618188583901546E-2</v>
      </c>
    </row>
    <row r="2322" spans="1:4" x14ac:dyDescent="0.3">
      <c r="A2322">
        <v>2298</v>
      </c>
      <c r="B2322">
        <v>0.10891902864251074</v>
      </c>
      <c r="C2322">
        <v>-0.10891902864251074</v>
      </c>
      <c r="D2322">
        <v>-0.5217330147582192</v>
      </c>
    </row>
    <row r="2323" spans="1:4" x14ac:dyDescent="0.3">
      <c r="A2323">
        <v>2299</v>
      </c>
      <c r="B2323">
        <v>-4.2887850406089202E-2</v>
      </c>
      <c r="C2323">
        <v>4.2887850406089202E-2</v>
      </c>
      <c r="D2323">
        <v>0.20543708264521882</v>
      </c>
    </row>
    <row r="2324" spans="1:4" x14ac:dyDescent="0.3">
      <c r="A2324">
        <v>2300</v>
      </c>
      <c r="B2324">
        <v>0.10191255730180612</v>
      </c>
      <c r="C2324">
        <v>-0.10191255730180612</v>
      </c>
      <c r="D2324">
        <v>-0.48817131795498353</v>
      </c>
    </row>
    <row r="2325" spans="1:4" x14ac:dyDescent="0.3">
      <c r="A2325">
        <v>2301</v>
      </c>
      <c r="B2325">
        <v>2.7176863000956925E-2</v>
      </c>
      <c r="C2325">
        <v>-2.7176863000956925E-2</v>
      </c>
      <c r="D2325">
        <v>-0.13017988538713718</v>
      </c>
    </row>
    <row r="2326" spans="1:4" x14ac:dyDescent="0.3">
      <c r="A2326">
        <v>2302</v>
      </c>
      <c r="B2326">
        <v>8.089314327969227E-2</v>
      </c>
      <c r="C2326">
        <v>0.91910685672030779</v>
      </c>
      <c r="D2326">
        <v>4.4026135489651104</v>
      </c>
    </row>
    <row r="2327" spans="1:4" x14ac:dyDescent="0.3">
      <c r="A2327">
        <v>2303</v>
      </c>
      <c r="B2327">
        <v>0.12526746177082149</v>
      </c>
      <c r="C2327">
        <v>-0.12526746177082149</v>
      </c>
      <c r="D2327">
        <v>-0.60004364063243543</v>
      </c>
    </row>
    <row r="2328" spans="1:4" x14ac:dyDescent="0.3">
      <c r="A2328">
        <v>2304</v>
      </c>
      <c r="B2328">
        <v>-3.1210398171581513E-2</v>
      </c>
      <c r="C2328">
        <v>3.1210398171581513E-2</v>
      </c>
      <c r="D2328">
        <v>0.14950092130649281</v>
      </c>
    </row>
    <row r="2329" spans="1:4" x14ac:dyDescent="0.3">
      <c r="A2329">
        <v>2305</v>
      </c>
      <c r="B2329">
        <v>-3.5881379065384592E-2</v>
      </c>
      <c r="C2329">
        <v>3.5881379065384592E-2</v>
      </c>
      <c r="D2329">
        <v>0.17187538584198322</v>
      </c>
    </row>
    <row r="2330" spans="1:4" x14ac:dyDescent="0.3">
      <c r="A2330">
        <v>2306</v>
      </c>
      <c r="B2330">
        <v>5.7538238810676906E-2</v>
      </c>
      <c r="C2330">
        <v>-5.7538238810676906E-2</v>
      </c>
      <c r="D2330">
        <v>-0.27561390486782472</v>
      </c>
    </row>
    <row r="2331" spans="1:4" x14ac:dyDescent="0.3">
      <c r="A2331">
        <v>2307</v>
      </c>
      <c r="B2331">
        <v>-3.3545888618483052E-2</v>
      </c>
      <c r="C2331">
        <v>3.3545888618483052E-2</v>
      </c>
      <c r="D2331">
        <v>0.16068815357423802</v>
      </c>
    </row>
    <row r="2332" spans="1:4" x14ac:dyDescent="0.3">
      <c r="A2332">
        <v>2308</v>
      </c>
      <c r="B2332">
        <v>8.5564124173495348E-2</v>
      </c>
      <c r="C2332">
        <v>-8.5564124173495348E-2</v>
      </c>
      <c r="D2332">
        <v>-0.40986069208076709</v>
      </c>
    </row>
    <row r="2333" spans="1:4" x14ac:dyDescent="0.3">
      <c r="A2333">
        <v>2309</v>
      </c>
      <c r="B2333">
        <v>5.2867257916873828E-2</v>
      </c>
      <c r="C2333">
        <v>-5.2867257916873828E-2</v>
      </c>
      <c r="D2333">
        <v>-0.25323944033233431</v>
      </c>
    </row>
    <row r="2334" spans="1:4" x14ac:dyDescent="0.3">
      <c r="A2334">
        <v>2310</v>
      </c>
      <c r="B2334">
        <v>9.0235105067298427E-2</v>
      </c>
      <c r="C2334">
        <v>-9.0235105067298427E-2</v>
      </c>
      <c r="D2334">
        <v>-0.4322351566162575</v>
      </c>
    </row>
    <row r="2335" spans="1:4" x14ac:dyDescent="0.3">
      <c r="A2335">
        <v>2311</v>
      </c>
      <c r="B2335">
        <v>8.7899614620396888E-2</v>
      </c>
      <c r="C2335">
        <v>-8.7899614620396888E-2</v>
      </c>
      <c r="D2335">
        <v>-0.42104792434851229</v>
      </c>
    </row>
    <row r="2336" spans="1:4" x14ac:dyDescent="0.3">
      <c r="A2336">
        <v>2312</v>
      </c>
      <c r="B2336">
        <v>5.0531767469972289E-2</v>
      </c>
      <c r="C2336">
        <v>-5.0531767469972289E-2</v>
      </c>
      <c r="D2336">
        <v>-0.2420522080645891</v>
      </c>
    </row>
    <row r="2337" spans="1:4" x14ac:dyDescent="0.3">
      <c r="A2337">
        <v>2313</v>
      </c>
      <c r="B2337">
        <v>9.4906085961101505E-2</v>
      </c>
      <c r="C2337">
        <v>-9.4906085961101505E-2</v>
      </c>
      <c r="D2337">
        <v>-0.45460962115174791</v>
      </c>
    </row>
    <row r="2338" spans="1:4" x14ac:dyDescent="0.3">
      <c r="A2338">
        <v>2314</v>
      </c>
      <c r="B2338">
        <v>-5.5200032556646031E-3</v>
      </c>
      <c r="C2338">
        <v>5.5200032556646031E-3</v>
      </c>
      <c r="D2338">
        <v>2.6441366361295626E-2</v>
      </c>
    </row>
    <row r="2339" spans="1:4" x14ac:dyDescent="0.3">
      <c r="A2339">
        <v>2315</v>
      </c>
      <c r="B2339">
        <v>9.4906085961101505E-2</v>
      </c>
      <c r="C2339">
        <v>-9.4906085961101505E-2</v>
      </c>
      <c r="D2339">
        <v>-0.45460962115174791</v>
      </c>
    </row>
    <row r="2340" spans="1:4" x14ac:dyDescent="0.3">
      <c r="A2340">
        <v>2316</v>
      </c>
      <c r="B2340">
        <v>8.3228633726593809E-2</v>
      </c>
      <c r="C2340">
        <v>-8.3228633726593809E-2</v>
      </c>
      <c r="D2340">
        <v>-0.39867345981302188</v>
      </c>
    </row>
    <row r="2341" spans="1:4" x14ac:dyDescent="0.3">
      <c r="A2341">
        <v>2317</v>
      </c>
      <c r="B2341">
        <v>6.1574489788430858E-3</v>
      </c>
      <c r="C2341">
        <v>-6.1574489788430858E-3</v>
      </c>
      <c r="D2341">
        <v>-2.9494794977430377E-2</v>
      </c>
    </row>
    <row r="2342" spans="1:4" x14ac:dyDescent="0.3">
      <c r="A2342">
        <v>2318</v>
      </c>
      <c r="B2342">
        <v>9.4906085961101505E-2</v>
      </c>
      <c r="C2342">
        <v>0.90509391403889849</v>
      </c>
      <c r="D2342">
        <v>4.3354901553586389</v>
      </c>
    </row>
    <row r="2343" spans="1:4" x14ac:dyDescent="0.3">
      <c r="A2343">
        <v>2319</v>
      </c>
      <c r="B2343">
        <v>9.9577066854904583E-2</v>
      </c>
      <c r="C2343">
        <v>-9.9577066854904583E-2</v>
      </c>
      <c r="D2343">
        <v>-0.47698408568723832</v>
      </c>
    </row>
    <row r="2344" spans="1:4" x14ac:dyDescent="0.3">
      <c r="A2344">
        <v>2320</v>
      </c>
      <c r="B2344">
        <v>9.2570595514199966E-2</v>
      </c>
      <c r="C2344">
        <v>-9.2570595514199966E-2</v>
      </c>
      <c r="D2344">
        <v>-0.44342238888400271</v>
      </c>
    </row>
    <row r="2345" spans="1:4" x14ac:dyDescent="0.3">
      <c r="A2345">
        <v>2321</v>
      </c>
      <c r="B2345">
        <v>0.13460942355842764</v>
      </c>
      <c r="C2345">
        <v>0.86539057644157236</v>
      </c>
      <c r="D2345">
        <v>4.1453072068069705</v>
      </c>
    </row>
    <row r="2346" spans="1:4" x14ac:dyDescent="0.3">
      <c r="A2346">
        <v>2322</v>
      </c>
      <c r="B2346">
        <v>1.7834901213350768E-2</v>
      </c>
      <c r="C2346">
        <v>-1.7834901213350768E-2</v>
      </c>
      <c r="D2346">
        <v>-8.543095631615634E-2</v>
      </c>
    </row>
    <row r="2347" spans="1:4" x14ac:dyDescent="0.3">
      <c r="A2347">
        <v>2323</v>
      </c>
      <c r="B2347">
        <v>1.3163920319547689E-2</v>
      </c>
      <c r="C2347">
        <v>-1.3163920319547689E-2</v>
      </c>
      <c r="D2347">
        <v>-6.3056491780665927E-2</v>
      </c>
    </row>
    <row r="2348" spans="1:4" x14ac:dyDescent="0.3">
      <c r="A2348">
        <v>2324</v>
      </c>
      <c r="B2348">
        <v>5.0531767469972289E-2</v>
      </c>
      <c r="C2348">
        <v>-5.0531767469972289E-2</v>
      </c>
      <c r="D2348">
        <v>-0.2420522080645891</v>
      </c>
    </row>
    <row r="2349" spans="1:4" x14ac:dyDescent="0.3">
      <c r="A2349">
        <v>2325</v>
      </c>
      <c r="B2349">
        <v>-3.1845128087630639E-3</v>
      </c>
      <c r="C2349">
        <v>3.1845128087630639E-3</v>
      </c>
      <c r="D2349">
        <v>1.5254134093550418E-2</v>
      </c>
    </row>
    <row r="2350" spans="1:4" x14ac:dyDescent="0.3">
      <c r="A2350">
        <v>2326</v>
      </c>
      <c r="B2350">
        <v>6.1574489788430858E-3</v>
      </c>
      <c r="C2350">
        <v>-6.1574489788430858E-3</v>
      </c>
      <c r="D2350">
        <v>-2.9494794977430377E-2</v>
      </c>
    </row>
    <row r="2351" spans="1:4" x14ac:dyDescent="0.3">
      <c r="A2351">
        <v>2327</v>
      </c>
      <c r="B2351">
        <v>3.8219585319415467E-3</v>
      </c>
      <c r="C2351">
        <v>-3.8219585319415467E-3</v>
      </c>
      <c r="D2351">
        <v>-1.8307562709685171E-2</v>
      </c>
    </row>
    <row r="2352" spans="1:4" x14ac:dyDescent="0.3">
      <c r="A2352">
        <v>2328</v>
      </c>
      <c r="B2352">
        <v>3.6518824788563067E-2</v>
      </c>
      <c r="C2352">
        <v>-3.6518824788563067E-2</v>
      </c>
      <c r="D2352">
        <v>-0.17492881445811792</v>
      </c>
    </row>
    <row r="2353" spans="1:4" x14ac:dyDescent="0.3">
      <c r="A2353">
        <v>2329</v>
      </c>
      <c r="B2353">
        <v>6.1574489788430858E-3</v>
      </c>
      <c r="C2353">
        <v>-6.1574489788430858E-3</v>
      </c>
      <c r="D2353">
        <v>-2.9494794977430377E-2</v>
      </c>
    </row>
    <row r="2354" spans="1:4" x14ac:dyDescent="0.3">
      <c r="A2354">
        <v>2330</v>
      </c>
      <c r="B2354">
        <v>-1.4861965043270753E-2</v>
      </c>
      <c r="C2354">
        <v>1.4861965043270753E-2</v>
      </c>
      <c r="D2354">
        <v>7.1190295432276424E-2</v>
      </c>
    </row>
    <row r="2355" spans="1:4" x14ac:dyDescent="0.3">
      <c r="A2355">
        <v>2331</v>
      </c>
      <c r="B2355">
        <v>7.1551181492086127E-2</v>
      </c>
      <c r="C2355">
        <v>-7.1551181492086127E-2</v>
      </c>
      <c r="D2355">
        <v>-0.3427372984742959</v>
      </c>
    </row>
    <row r="2356" spans="1:4" x14ac:dyDescent="0.3">
      <c r="A2356">
        <v>2332</v>
      </c>
      <c r="B2356">
        <v>0.11125451908941228</v>
      </c>
      <c r="C2356">
        <v>-0.11125451908941228</v>
      </c>
      <c r="D2356">
        <v>-0.53292024702596441</v>
      </c>
    </row>
    <row r="2357" spans="1:4" x14ac:dyDescent="0.3">
      <c r="A2357">
        <v>2333</v>
      </c>
      <c r="B2357">
        <v>0.1322739331115261</v>
      </c>
      <c r="C2357">
        <v>-0.1322739331115261</v>
      </c>
      <c r="D2357">
        <v>-0.63360533743567105</v>
      </c>
    </row>
    <row r="2358" spans="1:4" x14ac:dyDescent="0.3">
      <c r="A2358">
        <v>2334</v>
      </c>
      <c r="B2358">
        <v>0.13928040445223072</v>
      </c>
      <c r="C2358">
        <v>-0.13928040445223072</v>
      </c>
      <c r="D2358">
        <v>-0.66716703423890666</v>
      </c>
    </row>
    <row r="2359" spans="1:4" x14ac:dyDescent="0.3">
      <c r="A2359">
        <v>2335</v>
      </c>
      <c r="B2359">
        <v>0.12993844266462456</v>
      </c>
      <c r="C2359">
        <v>-0.12993844266462456</v>
      </c>
      <c r="D2359">
        <v>-0.62241810516792584</v>
      </c>
    </row>
    <row r="2360" spans="1:4" x14ac:dyDescent="0.3">
      <c r="A2360">
        <v>2336</v>
      </c>
      <c r="B2360">
        <v>0.11125451908941228</v>
      </c>
      <c r="C2360">
        <v>-0.11125451908941228</v>
      </c>
      <c r="D2360">
        <v>-0.53292024702596441</v>
      </c>
    </row>
    <row r="2361" spans="1:4" x14ac:dyDescent="0.3">
      <c r="A2361">
        <v>2337</v>
      </c>
      <c r="B2361">
        <v>6.6880200598283063E-2</v>
      </c>
      <c r="C2361">
        <v>-6.6880200598283063E-2</v>
      </c>
      <c r="D2361">
        <v>-0.32036283393880555</v>
      </c>
    </row>
    <row r="2362" spans="1:4" x14ac:dyDescent="0.3">
      <c r="A2362">
        <v>2338</v>
      </c>
      <c r="B2362">
        <v>-8.4902236186153168E-4</v>
      </c>
      <c r="C2362">
        <v>8.4902236186153168E-4</v>
      </c>
      <c r="D2362">
        <v>4.066901825805244E-3</v>
      </c>
    </row>
    <row r="2363" spans="1:4" x14ac:dyDescent="0.3">
      <c r="A2363">
        <v>2339</v>
      </c>
      <c r="B2363">
        <v>0.11125451908941228</v>
      </c>
      <c r="C2363">
        <v>-0.11125451908941228</v>
      </c>
      <c r="D2363">
        <v>-0.53292024702596441</v>
      </c>
    </row>
    <row r="2364" spans="1:4" x14ac:dyDescent="0.3">
      <c r="A2364">
        <v>2340</v>
      </c>
      <c r="B2364">
        <v>4.8196277023070763E-2</v>
      </c>
      <c r="C2364">
        <v>-4.8196277023070763E-2</v>
      </c>
      <c r="D2364">
        <v>-0.23086497579684398</v>
      </c>
    </row>
    <row r="2365" spans="1:4" x14ac:dyDescent="0.3">
      <c r="A2365">
        <v>2341</v>
      </c>
      <c r="B2365">
        <v>0.12993844266462456</v>
      </c>
      <c r="C2365">
        <v>-0.12993844266462456</v>
      </c>
      <c r="D2365">
        <v>-0.62241810516792584</v>
      </c>
    </row>
    <row r="2366" spans="1:4" x14ac:dyDescent="0.3">
      <c r="A2366">
        <v>2342</v>
      </c>
      <c r="B2366">
        <v>-1.9532945937073831E-2</v>
      </c>
      <c r="C2366">
        <v>1.9532945937073831E-2</v>
      </c>
      <c r="D2366">
        <v>9.3564759967766836E-2</v>
      </c>
    </row>
    <row r="2367" spans="1:4" x14ac:dyDescent="0.3">
      <c r="A2367">
        <v>2343</v>
      </c>
      <c r="B2367">
        <v>0.1322739331115261</v>
      </c>
      <c r="C2367">
        <v>-0.1322739331115261</v>
      </c>
      <c r="D2367">
        <v>-0.63360533743567105</v>
      </c>
    </row>
    <row r="2368" spans="1:4" x14ac:dyDescent="0.3">
      <c r="A2368">
        <v>2344</v>
      </c>
      <c r="B2368">
        <v>4.5860786576169224E-2</v>
      </c>
      <c r="C2368">
        <v>0.95413921342383079</v>
      </c>
      <c r="D2368">
        <v>4.5704220329812886</v>
      </c>
    </row>
    <row r="2369" spans="1:4" x14ac:dyDescent="0.3">
      <c r="A2369">
        <v>2345</v>
      </c>
      <c r="B2369">
        <v>-8.4902236186153168E-4</v>
      </c>
      <c r="C2369">
        <v>8.4902236186153168E-4</v>
      </c>
      <c r="D2369">
        <v>4.066901825805244E-3</v>
      </c>
    </row>
    <row r="2370" spans="1:4" x14ac:dyDescent="0.3">
      <c r="A2370">
        <v>2346</v>
      </c>
      <c r="B2370">
        <v>9.9577066854904583E-2</v>
      </c>
      <c r="C2370">
        <v>-9.9577066854904583E-2</v>
      </c>
      <c r="D2370">
        <v>-0.47698408568723832</v>
      </c>
    </row>
    <row r="2371" spans="1:4" x14ac:dyDescent="0.3">
      <c r="A2371">
        <v>2347</v>
      </c>
      <c r="B2371">
        <v>-5.0548259071926248E-2</v>
      </c>
      <c r="C2371">
        <v>5.0548259071926248E-2</v>
      </c>
      <c r="D2371">
        <v>0.24213120448342307</v>
      </c>
    </row>
    <row r="2372" spans="1:4" x14ac:dyDescent="0.3">
      <c r="A2372">
        <v>2348</v>
      </c>
      <c r="B2372">
        <v>3.8854315235464607E-2</v>
      </c>
      <c r="C2372">
        <v>0.96114568476453544</v>
      </c>
      <c r="D2372">
        <v>4.6039837297845239</v>
      </c>
    </row>
    <row r="2373" spans="1:4" x14ac:dyDescent="0.3">
      <c r="A2373">
        <v>2349</v>
      </c>
      <c r="B2373">
        <v>8.492939425744625E-3</v>
      </c>
      <c r="C2373">
        <v>-8.492939425744625E-3</v>
      </c>
      <c r="D2373">
        <v>-4.0682027245175584E-2</v>
      </c>
    </row>
    <row r="2374" spans="1:4" x14ac:dyDescent="0.3">
      <c r="A2374">
        <v>2350</v>
      </c>
      <c r="B2374">
        <v>0.12993844266462456</v>
      </c>
      <c r="C2374">
        <v>-0.12993844266462456</v>
      </c>
      <c r="D2374">
        <v>-0.62241810516792584</v>
      </c>
    </row>
    <row r="2375" spans="1:4" x14ac:dyDescent="0.3">
      <c r="A2375">
        <v>2351</v>
      </c>
      <c r="B2375">
        <v>2.7176863000956925E-2</v>
      </c>
      <c r="C2375">
        <v>-2.7176863000956925E-2</v>
      </c>
      <c r="D2375">
        <v>-0.13017988538713718</v>
      </c>
    </row>
    <row r="2376" spans="1:4" x14ac:dyDescent="0.3">
      <c r="A2376">
        <v>2352</v>
      </c>
      <c r="B2376">
        <v>7.6222162385889219E-2</v>
      </c>
      <c r="C2376">
        <v>-7.6222162385889219E-2</v>
      </c>
      <c r="D2376">
        <v>-0.36511176300978637</v>
      </c>
    </row>
    <row r="2377" spans="1:4" x14ac:dyDescent="0.3">
      <c r="A2377">
        <v>2353</v>
      </c>
      <c r="B2377">
        <v>2.7176863000956925E-2</v>
      </c>
      <c r="C2377">
        <v>-2.7176863000956925E-2</v>
      </c>
      <c r="D2377">
        <v>-0.13017988538713718</v>
      </c>
    </row>
    <row r="2378" spans="1:4" x14ac:dyDescent="0.3">
      <c r="A2378">
        <v>2354</v>
      </c>
      <c r="B2378">
        <v>5.5202748363775367E-2</v>
      </c>
      <c r="C2378">
        <v>-5.5202748363775367E-2</v>
      </c>
      <c r="D2378">
        <v>-0.26442667260007952</v>
      </c>
    </row>
    <row r="2379" spans="1:4" x14ac:dyDescent="0.3">
      <c r="A2379">
        <v>2355</v>
      </c>
      <c r="B2379">
        <v>4.1189805682366146E-2</v>
      </c>
      <c r="C2379">
        <v>-4.1189805682366146E-2</v>
      </c>
      <c r="D2379">
        <v>-0.19730327899360836</v>
      </c>
    </row>
    <row r="2380" spans="1:4" x14ac:dyDescent="0.3">
      <c r="A2380">
        <v>2356</v>
      </c>
      <c r="B2380">
        <v>0.11359000953631382</v>
      </c>
      <c r="C2380">
        <v>0.88640999046368618</v>
      </c>
      <c r="D2380">
        <v>4.2459922972166773</v>
      </c>
    </row>
    <row r="2381" spans="1:4" x14ac:dyDescent="0.3">
      <c r="A2381">
        <v>2357</v>
      </c>
      <c r="B2381">
        <v>3.6518824788563067E-2</v>
      </c>
      <c r="C2381">
        <v>-3.6518824788563067E-2</v>
      </c>
      <c r="D2381">
        <v>-0.17492881445811792</v>
      </c>
    </row>
    <row r="2382" spans="1:4" x14ac:dyDescent="0.3">
      <c r="A2382">
        <v>2358</v>
      </c>
      <c r="B2382">
        <v>4.5860786576169224E-2</v>
      </c>
      <c r="C2382">
        <v>-4.5860786576169224E-2</v>
      </c>
      <c r="D2382">
        <v>-0.21967774352909877</v>
      </c>
    </row>
    <row r="2383" spans="1:4" x14ac:dyDescent="0.3">
      <c r="A2383">
        <v>2359</v>
      </c>
      <c r="B2383">
        <v>0.13694491400532918</v>
      </c>
      <c r="C2383">
        <v>-0.13694491400532918</v>
      </c>
      <c r="D2383">
        <v>-0.65597980197116146</v>
      </c>
    </row>
    <row r="2384" spans="1:4" x14ac:dyDescent="0.3">
      <c r="A2384">
        <v>2360</v>
      </c>
      <c r="B2384">
        <v>0.12293197132391995</v>
      </c>
      <c r="C2384">
        <v>0.87706802867608002</v>
      </c>
      <c r="D2384">
        <v>4.2012433681456969</v>
      </c>
    </row>
    <row r="2385" spans="1:4" x14ac:dyDescent="0.3">
      <c r="A2385">
        <v>2361</v>
      </c>
      <c r="B2385">
        <v>-2.4203926830876903E-2</v>
      </c>
      <c r="C2385">
        <v>2.4203926830876903E-2</v>
      </c>
      <c r="D2385">
        <v>0.11593922450325721</v>
      </c>
    </row>
    <row r="2386" spans="1:4" x14ac:dyDescent="0.3">
      <c r="A2386">
        <v>2362</v>
      </c>
      <c r="B2386">
        <v>7.388667193898768E-2</v>
      </c>
      <c r="C2386">
        <v>-7.388667193898768E-2</v>
      </c>
      <c r="D2386">
        <v>-0.35392453074204117</v>
      </c>
    </row>
    <row r="2387" spans="1:4" x14ac:dyDescent="0.3">
      <c r="A2387">
        <v>2363</v>
      </c>
      <c r="B2387">
        <v>3.4183334341661528E-2</v>
      </c>
      <c r="C2387">
        <v>-3.4183334341661528E-2</v>
      </c>
      <c r="D2387">
        <v>-0.16374158219037271</v>
      </c>
    </row>
    <row r="2388" spans="1:4" x14ac:dyDescent="0.3">
      <c r="A2388">
        <v>2364</v>
      </c>
      <c r="B2388">
        <v>0.10191255730180612</v>
      </c>
      <c r="C2388">
        <v>-0.10191255730180612</v>
      </c>
      <c r="D2388">
        <v>-0.48817131795498353</v>
      </c>
    </row>
    <row r="2389" spans="1:4" x14ac:dyDescent="0.3">
      <c r="A2389">
        <v>2365</v>
      </c>
      <c r="B2389">
        <v>4.8196277023070763E-2</v>
      </c>
      <c r="C2389">
        <v>-4.8196277023070763E-2</v>
      </c>
      <c r="D2389">
        <v>-0.23086497579684398</v>
      </c>
    </row>
    <row r="2390" spans="1:4" x14ac:dyDescent="0.3">
      <c r="A2390">
        <v>2366</v>
      </c>
      <c r="B2390">
        <v>0.13694491400532918</v>
      </c>
      <c r="C2390">
        <v>-0.13694491400532918</v>
      </c>
      <c r="D2390">
        <v>-0.65597980197116146</v>
      </c>
    </row>
    <row r="2391" spans="1:4" x14ac:dyDescent="0.3">
      <c r="A2391">
        <v>2367</v>
      </c>
      <c r="B2391">
        <v>6.9215691045184602E-2</v>
      </c>
      <c r="C2391">
        <v>-6.9215691045184602E-2</v>
      </c>
      <c r="D2391">
        <v>-0.33155006620655075</v>
      </c>
    </row>
    <row r="2392" spans="1:4" x14ac:dyDescent="0.3">
      <c r="A2392">
        <v>2368</v>
      </c>
      <c r="B2392">
        <v>-2.4203926830876903E-2</v>
      </c>
      <c r="C2392">
        <v>2.4203926830876903E-2</v>
      </c>
      <c r="D2392">
        <v>0.11593922450325721</v>
      </c>
    </row>
    <row r="2393" spans="1:4" x14ac:dyDescent="0.3">
      <c r="A2393">
        <v>2369</v>
      </c>
      <c r="B2393">
        <v>-3.1845128087630639E-3</v>
      </c>
      <c r="C2393">
        <v>3.1845128087630639E-3</v>
      </c>
      <c r="D2393">
        <v>1.5254134093550418E-2</v>
      </c>
    </row>
    <row r="2394" spans="1:4" x14ac:dyDescent="0.3">
      <c r="A2394">
        <v>2370</v>
      </c>
      <c r="B2394">
        <v>1.3163920319547689E-2</v>
      </c>
      <c r="C2394">
        <v>-1.3163920319547689E-2</v>
      </c>
      <c r="D2394">
        <v>-6.3056491780665927E-2</v>
      </c>
    </row>
    <row r="2395" spans="1:4" x14ac:dyDescent="0.3">
      <c r="A2395">
        <v>2371</v>
      </c>
      <c r="B2395">
        <v>-4.8399607860776829E-2</v>
      </c>
      <c r="C2395">
        <v>4.8399607860776829E-2</v>
      </c>
      <c r="D2395">
        <v>0.23183895079709746</v>
      </c>
    </row>
    <row r="2396" spans="1:4" x14ac:dyDescent="0.3">
      <c r="A2396">
        <v>2372</v>
      </c>
      <c r="B2396">
        <v>8.089314327969227E-2</v>
      </c>
      <c r="C2396">
        <v>-8.089314327969227E-2</v>
      </c>
      <c r="D2396">
        <v>-0.38748622754527667</v>
      </c>
    </row>
    <row r="2397" spans="1:4" x14ac:dyDescent="0.3">
      <c r="A2397">
        <v>2373</v>
      </c>
      <c r="B2397">
        <v>7.388667193898768E-2</v>
      </c>
      <c r="C2397">
        <v>-7.388667193898768E-2</v>
      </c>
      <c r="D2397">
        <v>-0.35392453074204117</v>
      </c>
    </row>
    <row r="2398" spans="1:4" x14ac:dyDescent="0.3">
      <c r="A2398">
        <v>2374</v>
      </c>
      <c r="B2398">
        <v>8.089314327969227E-2</v>
      </c>
      <c r="C2398">
        <v>-8.089314327969227E-2</v>
      </c>
      <c r="D2398">
        <v>-0.38748622754527667</v>
      </c>
    </row>
    <row r="2399" spans="1:4" x14ac:dyDescent="0.3">
      <c r="A2399">
        <v>2375</v>
      </c>
      <c r="B2399">
        <v>0.12993844266462456</v>
      </c>
      <c r="C2399">
        <v>-0.12993844266462456</v>
      </c>
      <c r="D2399">
        <v>-0.62241810516792584</v>
      </c>
    </row>
    <row r="2400" spans="1:4" x14ac:dyDescent="0.3">
      <c r="A2400">
        <v>2376</v>
      </c>
      <c r="B2400">
        <v>9.7241576408003044E-2</v>
      </c>
      <c r="C2400">
        <v>-9.7241576408003044E-2</v>
      </c>
      <c r="D2400">
        <v>-0.46579685341949312</v>
      </c>
    </row>
    <row r="2401" spans="1:4" x14ac:dyDescent="0.3">
      <c r="A2401">
        <v>2377</v>
      </c>
      <c r="B2401">
        <v>8.3228633726593809E-2</v>
      </c>
      <c r="C2401">
        <v>-8.3228633726593809E-2</v>
      </c>
      <c r="D2401">
        <v>-0.39867345981302188</v>
      </c>
    </row>
    <row r="2402" spans="1:4" x14ac:dyDescent="0.3">
      <c r="A2402">
        <v>2378</v>
      </c>
      <c r="B2402">
        <v>0.11359000953631382</v>
      </c>
      <c r="C2402">
        <v>-0.11359000953631382</v>
      </c>
      <c r="D2402">
        <v>-0.54410747929370962</v>
      </c>
    </row>
    <row r="2403" spans="1:4" x14ac:dyDescent="0.3">
      <c r="A2403">
        <v>2379</v>
      </c>
      <c r="B2403">
        <v>1.5499410766449229E-2</v>
      </c>
      <c r="C2403">
        <v>-1.5499410766449229E-2</v>
      </c>
      <c r="D2403">
        <v>-7.4243724048411133E-2</v>
      </c>
    </row>
    <row r="2404" spans="1:4" x14ac:dyDescent="0.3">
      <c r="A2404">
        <v>2380</v>
      </c>
      <c r="B2404">
        <v>5.0531767469972289E-2</v>
      </c>
      <c r="C2404">
        <v>-5.0531767469972289E-2</v>
      </c>
      <c r="D2404">
        <v>-0.2420522080645891</v>
      </c>
    </row>
    <row r="2405" spans="1:4" x14ac:dyDescent="0.3">
      <c r="A2405">
        <v>2381</v>
      </c>
      <c r="B2405">
        <v>-4.8773286332281077E-2</v>
      </c>
      <c r="C2405">
        <v>4.8773286332281077E-2</v>
      </c>
      <c r="D2405">
        <v>0.23362890795993671</v>
      </c>
    </row>
    <row r="2406" spans="1:4" x14ac:dyDescent="0.3">
      <c r="A2406">
        <v>2382</v>
      </c>
      <c r="B2406">
        <v>0.13928040445223072</v>
      </c>
      <c r="C2406">
        <v>-0.13928040445223072</v>
      </c>
      <c r="D2406">
        <v>-0.66716703423890666</v>
      </c>
    </row>
    <row r="2407" spans="1:4" x14ac:dyDescent="0.3">
      <c r="A2407">
        <v>2383</v>
      </c>
      <c r="B2407">
        <v>8.492939425744625E-3</v>
      </c>
      <c r="C2407">
        <v>-8.492939425744625E-3</v>
      </c>
      <c r="D2407">
        <v>-4.0682027245175584E-2</v>
      </c>
    </row>
    <row r="2408" spans="1:4" x14ac:dyDescent="0.3">
      <c r="A2408">
        <v>2384</v>
      </c>
      <c r="B2408">
        <v>0.1065835381956092</v>
      </c>
      <c r="C2408">
        <v>-0.1065835381956092</v>
      </c>
      <c r="D2408">
        <v>-0.510545782490474</v>
      </c>
    </row>
    <row r="2409" spans="1:4" x14ac:dyDescent="0.3">
      <c r="A2409">
        <v>2385</v>
      </c>
      <c r="B2409">
        <v>0.12526746177082149</v>
      </c>
      <c r="C2409">
        <v>-0.12526746177082149</v>
      </c>
      <c r="D2409">
        <v>-0.60004364063243543</v>
      </c>
    </row>
    <row r="2410" spans="1:4" x14ac:dyDescent="0.3">
      <c r="A2410">
        <v>2386</v>
      </c>
      <c r="B2410">
        <v>9.7241576408003044E-2</v>
      </c>
      <c r="C2410">
        <v>-9.7241576408003044E-2</v>
      </c>
      <c r="D2410">
        <v>-0.46579685341949312</v>
      </c>
    </row>
    <row r="2411" spans="1:4" x14ac:dyDescent="0.3">
      <c r="A2411">
        <v>2387</v>
      </c>
      <c r="B2411">
        <v>5.7538238810676906E-2</v>
      </c>
      <c r="C2411">
        <v>-5.7538238810676906E-2</v>
      </c>
      <c r="D2411">
        <v>-0.27561390486782472</v>
      </c>
    </row>
    <row r="2412" spans="1:4" x14ac:dyDescent="0.3">
      <c r="A2412">
        <v>2388</v>
      </c>
      <c r="B2412">
        <v>1.7834901213350768E-2</v>
      </c>
      <c r="C2412">
        <v>-1.7834901213350768E-2</v>
      </c>
      <c r="D2412">
        <v>-8.543095631615634E-2</v>
      </c>
    </row>
    <row r="2413" spans="1:4" x14ac:dyDescent="0.3">
      <c r="A2413">
        <v>2389</v>
      </c>
      <c r="B2413">
        <v>0.12293197132391995</v>
      </c>
      <c r="C2413">
        <v>-0.12293197132391995</v>
      </c>
      <c r="D2413">
        <v>-0.58885640836469022</v>
      </c>
    </row>
    <row r="2414" spans="1:4" x14ac:dyDescent="0.3">
      <c r="A2414">
        <v>2390</v>
      </c>
      <c r="B2414">
        <v>6.4544710151381524E-2</v>
      </c>
      <c r="C2414">
        <v>-6.4544710151381524E-2</v>
      </c>
      <c r="D2414">
        <v>-0.30917560167106034</v>
      </c>
    </row>
    <row r="2415" spans="1:4" x14ac:dyDescent="0.3">
      <c r="A2415">
        <v>2391</v>
      </c>
      <c r="B2415">
        <v>0.12760295221772303</v>
      </c>
      <c r="C2415">
        <v>-0.12760295221772303</v>
      </c>
      <c r="D2415">
        <v>-0.61123087290018063</v>
      </c>
    </row>
    <row r="2416" spans="1:4" x14ac:dyDescent="0.3">
      <c r="A2416">
        <v>2392</v>
      </c>
      <c r="B2416">
        <v>4.3525296129267685E-2</v>
      </c>
      <c r="C2416">
        <v>-4.3525296129267685E-2</v>
      </c>
      <c r="D2416">
        <v>-0.20849051126135357</v>
      </c>
    </row>
    <row r="2417" spans="1:4" x14ac:dyDescent="0.3">
      <c r="A2417">
        <v>2393</v>
      </c>
      <c r="B2417">
        <v>0.12293197132391995</v>
      </c>
      <c r="C2417">
        <v>-0.12293197132391995</v>
      </c>
      <c r="D2417">
        <v>-0.58885640836469022</v>
      </c>
    </row>
    <row r="2418" spans="1:4" x14ac:dyDescent="0.3">
      <c r="A2418">
        <v>2394</v>
      </c>
      <c r="B2418">
        <v>8.5564124173495348E-2</v>
      </c>
      <c r="C2418">
        <v>-8.5564124173495348E-2</v>
      </c>
      <c r="D2418">
        <v>-0.40986069208076709</v>
      </c>
    </row>
    <row r="2419" spans="1:4" x14ac:dyDescent="0.3">
      <c r="A2419">
        <v>2395</v>
      </c>
      <c r="B2419">
        <v>7.6222162385889219E-2</v>
      </c>
      <c r="C2419">
        <v>-7.6222162385889219E-2</v>
      </c>
      <c r="D2419">
        <v>-0.36511176300978637</v>
      </c>
    </row>
    <row r="2420" spans="1:4" x14ac:dyDescent="0.3">
      <c r="A2420">
        <v>2396</v>
      </c>
      <c r="B2420">
        <v>0.12059648087701841</v>
      </c>
      <c r="C2420">
        <v>-0.12059648087701841</v>
      </c>
      <c r="D2420">
        <v>-0.57766917609694501</v>
      </c>
    </row>
    <row r="2421" spans="1:4" x14ac:dyDescent="0.3">
      <c r="A2421">
        <v>2397</v>
      </c>
      <c r="B2421">
        <v>0.13694491400532918</v>
      </c>
      <c r="C2421">
        <v>0.86305508599467085</v>
      </c>
      <c r="D2421">
        <v>4.1341199745392254</v>
      </c>
    </row>
    <row r="2422" spans="1:4" x14ac:dyDescent="0.3">
      <c r="A2422">
        <v>2398</v>
      </c>
      <c r="B2422">
        <v>6.9215691045184602E-2</v>
      </c>
      <c r="C2422">
        <v>-6.9215691045184602E-2</v>
      </c>
      <c r="D2422">
        <v>-0.33155006620655075</v>
      </c>
    </row>
    <row r="2423" spans="1:4" x14ac:dyDescent="0.3">
      <c r="A2423">
        <v>2399</v>
      </c>
      <c r="B2423">
        <v>5.7538238810676906E-2</v>
      </c>
      <c r="C2423">
        <v>-5.7538238810676906E-2</v>
      </c>
      <c r="D2423">
        <v>-0.27561390486782472</v>
      </c>
    </row>
    <row r="2424" spans="1:4" x14ac:dyDescent="0.3">
      <c r="A2424">
        <v>2400</v>
      </c>
      <c r="B2424">
        <v>5.2867257916873828E-2</v>
      </c>
      <c r="C2424">
        <v>-5.2867257916873828E-2</v>
      </c>
      <c r="D2424">
        <v>-0.25323944033233431</v>
      </c>
    </row>
    <row r="2425" spans="1:4" x14ac:dyDescent="0.3">
      <c r="A2425">
        <v>2401</v>
      </c>
      <c r="B2425">
        <v>2.9512353447858464E-2</v>
      </c>
      <c r="C2425">
        <v>-2.9512353447858464E-2</v>
      </c>
      <c r="D2425">
        <v>-0.14136711765488238</v>
      </c>
    </row>
    <row r="2426" spans="1:4" x14ac:dyDescent="0.3">
      <c r="A2426">
        <v>2402</v>
      </c>
      <c r="B2426">
        <v>-4.0552359959187663E-2</v>
      </c>
      <c r="C2426">
        <v>4.0552359959187663E-2</v>
      </c>
      <c r="D2426">
        <v>0.19424985037747361</v>
      </c>
    </row>
    <row r="2427" spans="1:4" x14ac:dyDescent="0.3">
      <c r="A2427">
        <v>2403</v>
      </c>
      <c r="B2427">
        <v>-2.6539417277778442E-2</v>
      </c>
      <c r="C2427">
        <v>2.6539417277778442E-2</v>
      </c>
      <c r="D2427">
        <v>0.12712645677100243</v>
      </c>
    </row>
    <row r="2428" spans="1:4" x14ac:dyDescent="0.3">
      <c r="A2428">
        <v>2404</v>
      </c>
      <c r="B2428">
        <v>1.0828429872646164E-2</v>
      </c>
      <c r="C2428">
        <v>-1.0828429872646164E-2</v>
      </c>
      <c r="D2428">
        <v>-5.186925951292079E-2</v>
      </c>
    </row>
    <row r="2429" spans="1:4" x14ac:dyDescent="0.3">
      <c r="A2429">
        <v>2405</v>
      </c>
      <c r="B2429">
        <v>3.1847843894760003E-2</v>
      </c>
      <c r="C2429">
        <v>-3.1847843894760003E-2</v>
      </c>
      <c r="D2429">
        <v>-0.15255434992262759</v>
      </c>
    </row>
    <row r="2430" spans="1:4" x14ac:dyDescent="0.3">
      <c r="A2430">
        <v>2406</v>
      </c>
      <c r="B2430">
        <v>5.0531767469972289E-2</v>
      </c>
      <c r="C2430">
        <v>-5.0531767469972289E-2</v>
      </c>
      <c r="D2430">
        <v>-0.2420522080645891</v>
      </c>
    </row>
    <row r="2431" spans="1:4" x14ac:dyDescent="0.3">
      <c r="A2431">
        <v>2407</v>
      </c>
      <c r="B2431">
        <v>0.11125451908941228</v>
      </c>
      <c r="C2431">
        <v>-0.11125451908941228</v>
      </c>
      <c r="D2431">
        <v>-0.53292024702596441</v>
      </c>
    </row>
    <row r="2432" spans="1:4" x14ac:dyDescent="0.3">
      <c r="A2432">
        <v>2408</v>
      </c>
      <c r="B2432">
        <v>7.8557652832790731E-2</v>
      </c>
      <c r="C2432">
        <v>-7.8557652832790731E-2</v>
      </c>
      <c r="D2432">
        <v>-0.37629899527753147</v>
      </c>
    </row>
    <row r="2433" spans="1:4" x14ac:dyDescent="0.3">
      <c r="A2433">
        <v>2409</v>
      </c>
      <c r="B2433">
        <v>8.5564124173495348E-2</v>
      </c>
      <c r="C2433">
        <v>-8.5564124173495348E-2</v>
      </c>
      <c r="D2433">
        <v>-0.40986069208076709</v>
      </c>
    </row>
    <row r="2434" spans="1:4" x14ac:dyDescent="0.3">
      <c r="A2434">
        <v>2410</v>
      </c>
      <c r="B2434">
        <v>-3.1845128087630639E-3</v>
      </c>
      <c r="C2434">
        <v>3.1845128087630639E-3</v>
      </c>
      <c r="D2434">
        <v>1.5254134093550418E-2</v>
      </c>
    </row>
    <row r="2435" spans="1:4" x14ac:dyDescent="0.3">
      <c r="A2435">
        <v>2411</v>
      </c>
      <c r="B2435">
        <v>-1.0190984149467675E-2</v>
      </c>
      <c r="C2435">
        <v>1.0190984149467675E-2</v>
      </c>
      <c r="D2435">
        <v>4.8815830896786004E-2</v>
      </c>
    </row>
    <row r="2436" spans="1:4" x14ac:dyDescent="0.3">
      <c r="A2436">
        <v>2412</v>
      </c>
      <c r="B2436">
        <v>-5.5200032556646031E-3</v>
      </c>
      <c r="C2436">
        <v>5.5200032556646031E-3</v>
      </c>
      <c r="D2436">
        <v>2.6441366361295626E-2</v>
      </c>
    </row>
    <row r="2437" spans="1:4" x14ac:dyDescent="0.3">
      <c r="A2437">
        <v>2413</v>
      </c>
      <c r="B2437">
        <v>-8.4902236186153168E-4</v>
      </c>
      <c r="C2437">
        <v>8.4902236186153168E-4</v>
      </c>
      <c r="D2437">
        <v>4.066901825805244E-3</v>
      </c>
    </row>
    <row r="2438" spans="1:4" x14ac:dyDescent="0.3">
      <c r="A2438">
        <v>2414</v>
      </c>
      <c r="B2438">
        <v>9.7241576408003044E-2</v>
      </c>
      <c r="C2438">
        <v>-9.7241576408003044E-2</v>
      </c>
      <c r="D2438">
        <v>-0.46579685341949312</v>
      </c>
    </row>
    <row r="2439" spans="1:4" x14ac:dyDescent="0.3">
      <c r="A2439">
        <v>2415</v>
      </c>
      <c r="B2439">
        <v>0.10191255730180612</v>
      </c>
      <c r="C2439">
        <v>-0.10191255730180612</v>
      </c>
      <c r="D2439">
        <v>-0.48817131795498353</v>
      </c>
    </row>
    <row r="2440" spans="1:4" x14ac:dyDescent="0.3">
      <c r="A2440">
        <v>2416</v>
      </c>
      <c r="B2440">
        <v>7.1551181492086127E-2</v>
      </c>
      <c r="C2440">
        <v>-7.1551181492086127E-2</v>
      </c>
      <c r="D2440">
        <v>-0.3427372984742959</v>
      </c>
    </row>
    <row r="2441" spans="1:4" x14ac:dyDescent="0.3">
      <c r="A2441">
        <v>2417</v>
      </c>
      <c r="B2441">
        <v>6.9215691045184602E-2</v>
      </c>
      <c r="C2441">
        <v>-6.9215691045184602E-2</v>
      </c>
      <c r="D2441">
        <v>-0.33155006620655075</v>
      </c>
    </row>
    <row r="2442" spans="1:4" x14ac:dyDescent="0.3">
      <c r="A2442">
        <v>2418</v>
      </c>
      <c r="B2442">
        <v>9.4906085961101505E-2</v>
      </c>
      <c r="C2442">
        <v>-9.4906085961101505E-2</v>
      </c>
      <c r="D2442">
        <v>-0.45460962115174791</v>
      </c>
    </row>
    <row r="2443" spans="1:4" x14ac:dyDescent="0.3">
      <c r="A2443">
        <v>2419</v>
      </c>
      <c r="B2443">
        <v>8.492939425744625E-3</v>
      </c>
      <c r="C2443">
        <v>-8.492939425744625E-3</v>
      </c>
      <c r="D2443">
        <v>-4.0682027245175584E-2</v>
      </c>
    </row>
    <row r="2444" spans="1:4" x14ac:dyDescent="0.3">
      <c r="A2444">
        <v>2420</v>
      </c>
      <c r="B2444">
        <v>0.11359000953631382</v>
      </c>
      <c r="C2444">
        <v>-0.11359000953631382</v>
      </c>
      <c r="D2444">
        <v>-0.54410747929370962</v>
      </c>
    </row>
    <row r="2445" spans="1:4" x14ac:dyDescent="0.3">
      <c r="A2445">
        <v>2421</v>
      </c>
      <c r="B2445">
        <v>5.2867257916873828E-2</v>
      </c>
      <c r="C2445">
        <v>-5.2867257916873828E-2</v>
      </c>
      <c r="D2445">
        <v>-0.25323944033233431</v>
      </c>
    </row>
    <row r="2446" spans="1:4" x14ac:dyDescent="0.3">
      <c r="A2446">
        <v>2422</v>
      </c>
      <c r="B2446">
        <v>-1.0190984149467675E-2</v>
      </c>
      <c r="C2446">
        <v>1.0190984149467675E-2</v>
      </c>
      <c r="D2446">
        <v>4.8815830896786004E-2</v>
      </c>
    </row>
    <row r="2447" spans="1:4" x14ac:dyDescent="0.3">
      <c r="A2447">
        <v>2423</v>
      </c>
      <c r="B2447">
        <v>6.4544710151381524E-2</v>
      </c>
      <c r="C2447">
        <v>-6.4544710151381524E-2</v>
      </c>
      <c r="D2447">
        <v>-0.30917560167106034</v>
      </c>
    </row>
    <row r="2448" spans="1:4" x14ac:dyDescent="0.3">
      <c r="A2448">
        <v>2424</v>
      </c>
      <c r="B2448">
        <v>4.5860786576169224E-2</v>
      </c>
      <c r="C2448">
        <v>-4.5860786576169224E-2</v>
      </c>
      <c r="D2448">
        <v>-0.21967774352909877</v>
      </c>
    </row>
    <row r="2449" spans="1:4" x14ac:dyDescent="0.3">
      <c r="A2449">
        <v>2425</v>
      </c>
      <c r="B2449">
        <v>8.3228633726593809E-2</v>
      </c>
      <c r="C2449">
        <v>-8.3228633726593809E-2</v>
      </c>
      <c r="D2449">
        <v>-0.39867345981302188</v>
      </c>
    </row>
    <row r="2450" spans="1:4" x14ac:dyDescent="0.3">
      <c r="A2450">
        <v>2426</v>
      </c>
      <c r="B2450">
        <v>3.6518824788563067E-2</v>
      </c>
      <c r="C2450">
        <v>-3.6518824788563067E-2</v>
      </c>
      <c r="D2450">
        <v>-0.17492881445811792</v>
      </c>
    </row>
    <row r="2451" spans="1:4" x14ac:dyDescent="0.3">
      <c r="A2451">
        <v>2427</v>
      </c>
      <c r="B2451">
        <v>6.1574489788430858E-3</v>
      </c>
      <c r="C2451">
        <v>-6.1574489788430858E-3</v>
      </c>
      <c r="D2451">
        <v>-2.9494794977430377E-2</v>
      </c>
    </row>
    <row r="2452" spans="1:4" x14ac:dyDescent="0.3">
      <c r="A2452">
        <v>2428</v>
      </c>
      <c r="B2452">
        <v>0.10424804774870766</v>
      </c>
      <c r="C2452">
        <v>-0.10424804774870766</v>
      </c>
      <c r="D2452">
        <v>-0.49935855022272874</v>
      </c>
    </row>
    <row r="2453" spans="1:4" x14ac:dyDescent="0.3">
      <c r="A2453">
        <v>2429</v>
      </c>
      <c r="B2453">
        <v>7.6222162385889219E-2</v>
      </c>
      <c r="C2453">
        <v>-7.6222162385889219E-2</v>
      </c>
      <c r="D2453">
        <v>-0.36511176300978637</v>
      </c>
    </row>
    <row r="2454" spans="1:4" x14ac:dyDescent="0.3">
      <c r="A2454">
        <v>2430</v>
      </c>
      <c r="B2454">
        <v>4.8196277023070763E-2</v>
      </c>
      <c r="C2454">
        <v>-4.8196277023070763E-2</v>
      </c>
      <c r="D2454">
        <v>-0.23086497579684398</v>
      </c>
    </row>
    <row r="2455" spans="1:4" x14ac:dyDescent="0.3">
      <c r="A2455">
        <v>2431</v>
      </c>
      <c r="B2455">
        <v>0.11592549998321536</v>
      </c>
      <c r="C2455">
        <v>-0.11592549998321536</v>
      </c>
      <c r="D2455">
        <v>-0.55529471156145482</v>
      </c>
    </row>
    <row r="2456" spans="1:4" x14ac:dyDescent="0.3">
      <c r="A2456">
        <v>2432</v>
      </c>
      <c r="B2456">
        <v>0.12526746177082149</v>
      </c>
      <c r="C2456">
        <v>-0.12526746177082149</v>
      </c>
      <c r="D2456">
        <v>-0.60004364063243543</v>
      </c>
    </row>
    <row r="2457" spans="1:4" x14ac:dyDescent="0.3">
      <c r="A2457">
        <v>2433</v>
      </c>
      <c r="B2457">
        <v>-1.4861965043270753E-2</v>
      </c>
      <c r="C2457">
        <v>1.4861965043270753E-2</v>
      </c>
      <c r="D2457">
        <v>7.1190295432276424E-2</v>
      </c>
    </row>
    <row r="2458" spans="1:4" x14ac:dyDescent="0.3">
      <c r="A2458">
        <v>2434</v>
      </c>
      <c r="B2458">
        <v>3.4183334341661528E-2</v>
      </c>
      <c r="C2458">
        <v>-3.4183334341661528E-2</v>
      </c>
      <c r="D2458">
        <v>-0.16374158219037271</v>
      </c>
    </row>
    <row r="2459" spans="1:4" x14ac:dyDescent="0.3">
      <c r="A2459">
        <v>2435</v>
      </c>
      <c r="B2459">
        <v>-1.9532945937073831E-2</v>
      </c>
      <c r="C2459">
        <v>1.9532945937073831E-2</v>
      </c>
      <c r="D2459">
        <v>9.3564759967766836E-2</v>
      </c>
    </row>
    <row r="2460" spans="1:4" x14ac:dyDescent="0.3">
      <c r="A2460">
        <v>2436</v>
      </c>
      <c r="B2460">
        <v>4.5860786576169224E-2</v>
      </c>
      <c r="C2460">
        <v>-4.5860786576169224E-2</v>
      </c>
      <c r="D2460">
        <v>-0.21967774352909877</v>
      </c>
    </row>
    <row r="2461" spans="1:4" x14ac:dyDescent="0.3">
      <c r="A2461">
        <v>2437</v>
      </c>
      <c r="B2461">
        <v>-2.4203926830876903E-2</v>
      </c>
      <c r="C2461">
        <v>2.4203926830876903E-2</v>
      </c>
      <c r="D2461">
        <v>0.11593922450325721</v>
      </c>
    </row>
    <row r="2462" spans="1:4" x14ac:dyDescent="0.3">
      <c r="A2462">
        <v>2438</v>
      </c>
      <c r="B2462">
        <v>6.9215691045184602E-2</v>
      </c>
      <c r="C2462">
        <v>-6.9215691045184602E-2</v>
      </c>
      <c r="D2462">
        <v>-0.33155006620655075</v>
      </c>
    </row>
    <row r="2463" spans="1:4" x14ac:dyDescent="0.3">
      <c r="A2463">
        <v>2439</v>
      </c>
      <c r="B2463">
        <v>-1.2526474596369214E-2</v>
      </c>
      <c r="C2463">
        <v>1.2526474596369214E-2</v>
      </c>
      <c r="D2463">
        <v>6.000306316453121E-2</v>
      </c>
    </row>
    <row r="2464" spans="1:4" x14ac:dyDescent="0.3">
      <c r="A2464">
        <v>2440</v>
      </c>
      <c r="B2464">
        <v>5.2867257916873828E-2</v>
      </c>
      <c r="C2464">
        <v>-5.2867257916873828E-2</v>
      </c>
      <c r="D2464">
        <v>-0.25323944033233431</v>
      </c>
    </row>
    <row r="2465" spans="1:4" x14ac:dyDescent="0.3">
      <c r="A2465">
        <v>2441</v>
      </c>
      <c r="B2465">
        <v>1.0828429872646164E-2</v>
      </c>
      <c r="C2465">
        <v>-1.0828429872646164E-2</v>
      </c>
      <c r="D2465">
        <v>-5.186925951292079E-2</v>
      </c>
    </row>
    <row r="2466" spans="1:4" x14ac:dyDescent="0.3">
      <c r="A2466">
        <v>2442</v>
      </c>
      <c r="B2466">
        <v>1.0828429872646164E-2</v>
      </c>
      <c r="C2466">
        <v>-1.0828429872646164E-2</v>
      </c>
      <c r="D2466">
        <v>-5.186925951292079E-2</v>
      </c>
    </row>
    <row r="2467" spans="1:4" x14ac:dyDescent="0.3">
      <c r="A2467">
        <v>2443</v>
      </c>
      <c r="B2467">
        <v>3.8219585319415467E-3</v>
      </c>
      <c r="C2467">
        <v>-3.8219585319415467E-3</v>
      </c>
      <c r="D2467">
        <v>-1.8307562709685171E-2</v>
      </c>
    </row>
    <row r="2468" spans="1:4" x14ac:dyDescent="0.3">
      <c r="A2468">
        <v>2444</v>
      </c>
      <c r="B2468">
        <v>-3.5881379065384592E-2</v>
      </c>
      <c r="C2468">
        <v>3.5881379065384592E-2</v>
      </c>
      <c r="D2468">
        <v>0.17187538584198322</v>
      </c>
    </row>
    <row r="2469" spans="1:4" x14ac:dyDescent="0.3">
      <c r="A2469">
        <v>2445</v>
      </c>
      <c r="B2469">
        <v>6.9215691045184602E-2</v>
      </c>
      <c r="C2469">
        <v>-6.9215691045184602E-2</v>
      </c>
      <c r="D2469">
        <v>-0.33155006620655075</v>
      </c>
    </row>
    <row r="2470" spans="1:4" x14ac:dyDescent="0.3">
      <c r="A2470">
        <v>2446</v>
      </c>
      <c r="B2470">
        <v>0.12993844266462456</v>
      </c>
      <c r="C2470">
        <v>-0.12993844266462456</v>
      </c>
      <c r="D2470">
        <v>-0.62241810516792584</v>
      </c>
    </row>
    <row r="2471" spans="1:4" x14ac:dyDescent="0.3">
      <c r="A2471">
        <v>2447</v>
      </c>
      <c r="B2471">
        <v>2.4841372554055385E-2</v>
      </c>
      <c r="C2471">
        <v>-2.4841372554055385E-2</v>
      </c>
      <c r="D2471">
        <v>-0.11899265311939197</v>
      </c>
    </row>
    <row r="2472" spans="1:4" x14ac:dyDescent="0.3">
      <c r="A2472">
        <v>2448</v>
      </c>
      <c r="B2472">
        <v>8.7899614620396888E-2</v>
      </c>
      <c r="C2472">
        <v>-8.7899614620396888E-2</v>
      </c>
      <c r="D2472">
        <v>-0.42104792434851229</v>
      </c>
    </row>
    <row r="2473" spans="1:4" x14ac:dyDescent="0.3">
      <c r="A2473">
        <v>2449</v>
      </c>
      <c r="B2473">
        <v>0.12993844266462456</v>
      </c>
      <c r="C2473">
        <v>-0.12993844266462456</v>
      </c>
      <c r="D2473">
        <v>-0.62241810516792584</v>
      </c>
    </row>
    <row r="2474" spans="1:4" x14ac:dyDescent="0.3">
      <c r="A2474">
        <v>2450</v>
      </c>
      <c r="B2474">
        <v>8.7899614620396888E-2</v>
      </c>
      <c r="C2474">
        <v>-8.7899614620396888E-2</v>
      </c>
      <c r="D2474">
        <v>-0.42104792434851229</v>
      </c>
    </row>
    <row r="2475" spans="1:4" x14ac:dyDescent="0.3">
      <c r="A2475">
        <v>2451</v>
      </c>
      <c r="B2475">
        <v>0.1065835381956092</v>
      </c>
      <c r="C2475">
        <v>-0.1065835381956092</v>
      </c>
      <c r="D2475">
        <v>-0.510545782490474</v>
      </c>
    </row>
    <row r="2476" spans="1:4" x14ac:dyDescent="0.3">
      <c r="A2476">
        <v>2452</v>
      </c>
      <c r="B2476">
        <v>6.1574489788430858E-3</v>
      </c>
      <c r="C2476">
        <v>-6.1574489788430858E-3</v>
      </c>
      <c r="D2476">
        <v>-2.9494794977430377E-2</v>
      </c>
    </row>
    <row r="2477" spans="1:4" x14ac:dyDescent="0.3">
      <c r="A2477">
        <v>2453</v>
      </c>
      <c r="B2477">
        <v>0.1322739331115261</v>
      </c>
      <c r="C2477">
        <v>-0.1322739331115261</v>
      </c>
      <c r="D2477">
        <v>-0.63360533743567105</v>
      </c>
    </row>
    <row r="2478" spans="1:4" x14ac:dyDescent="0.3">
      <c r="A2478">
        <v>2454</v>
      </c>
      <c r="B2478">
        <v>-1.0190984149467675E-2</v>
      </c>
      <c r="C2478">
        <v>1.0190984149467675E-2</v>
      </c>
      <c r="D2478">
        <v>4.8815830896786004E-2</v>
      </c>
    </row>
    <row r="2479" spans="1:4" x14ac:dyDescent="0.3">
      <c r="A2479">
        <v>2455</v>
      </c>
      <c r="B2479">
        <v>-7.8554937025661423E-3</v>
      </c>
      <c r="C2479">
        <v>7.8554937025661423E-3</v>
      </c>
      <c r="D2479">
        <v>3.7628598629040833E-2</v>
      </c>
    </row>
    <row r="2480" spans="1:4" x14ac:dyDescent="0.3">
      <c r="A2480">
        <v>2456</v>
      </c>
      <c r="B2480">
        <v>1.3163920319547689E-2</v>
      </c>
      <c r="C2480">
        <v>-1.3163920319547689E-2</v>
      </c>
      <c r="D2480">
        <v>-6.3056491780665927E-2</v>
      </c>
    </row>
    <row r="2481" spans="1:4" x14ac:dyDescent="0.3">
      <c r="A2481">
        <v>2457</v>
      </c>
      <c r="B2481">
        <v>5.2867257916873828E-2</v>
      </c>
      <c r="C2481">
        <v>-5.2867257916873828E-2</v>
      </c>
      <c r="D2481">
        <v>-0.25323944033233431</v>
      </c>
    </row>
    <row r="2482" spans="1:4" x14ac:dyDescent="0.3">
      <c r="A2482">
        <v>2458</v>
      </c>
      <c r="B2482">
        <v>1.3163920319547689E-2</v>
      </c>
      <c r="C2482">
        <v>-1.3163920319547689E-2</v>
      </c>
      <c r="D2482">
        <v>-6.3056491780665927E-2</v>
      </c>
    </row>
    <row r="2483" spans="1:4" x14ac:dyDescent="0.3">
      <c r="A2483">
        <v>2459</v>
      </c>
      <c r="B2483">
        <v>1.3163920319547689E-2</v>
      </c>
      <c r="C2483">
        <v>-1.3163920319547689E-2</v>
      </c>
      <c r="D2483">
        <v>-6.3056491780665927E-2</v>
      </c>
    </row>
    <row r="2484" spans="1:4" x14ac:dyDescent="0.3">
      <c r="A2484">
        <v>2460</v>
      </c>
      <c r="B2484">
        <v>3.8854315235464607E-2</v>
      </c>
      <c r="C2484">
        <v>-3.8854315235464607E-2</v>
      </c>
      <c r="D2484">
        <v>-0.18611604672586315</v>
      </c>
    </row>
    <row r="2485" spans="1:4" x14ac:dyDescent="0.3">
      <c r="A2485">
        <v>2461</v>
      </c>
      <c r="B2485">
        <v>-4.5223340852990741E-2</v>
      </c>
      <c r="C2485">
        <v>4.5223340852990741E-2</v>
      </c>
      <c r="D2485">
        <v>0.21662431491296402</v>
      </c>
    </row>
    <row r="2486" spans="1:4" x14ac:dyDescent="0.3">
      <c r="A2486">
        <v>2462</v>
      </c>
      <c r="B2486">
        <v>7.8557652832790731E-2</v>
      </c>
      <c r="C2486">
        <v>-7.8557652832790731E-2</v>
      </c>
      <c r="D2486">
        <v>-0.37629899527753147</v>
      </c>
    </row>
    <row r="2487" spans="1:4" x14ac:dyDescent="0.3">
      <c r="A2487">
        <v>2463</v>
      </c>
      <c r="B2487">
        <v>2.4841372554055385E-2</v>
      </c>
      <c r="C2487">
        <v>-2.4841372554055385E-2</v>
      </c>
      <c r="D2487">
        <v>-0.11899265311939197</v>
      </c>
    </row>
    <row r="2488" spans="1:4" x14ac:dyDescent="0.3">
      <c r="A2488">
        <v>2464</v>
      </c>
      <c r="B2488">
        <v>0.11125451908941228</v>
      </c>
      <c r="C2488">
        <v>0.88874548091058769</v>
      </c>
      <c r="D2488">
        <v>4.2571795294844224</v>
      </c>
    </row>
    <row r="2489" spans="1:4" x14ac:dyDescent="0.3">
      <c r="A2489">
        <v>2465</v>
      </c>
      <c r="B2489">
        <v>9.9577066854904583E-2</v>
      </c>
      <c r="C2489">
        <v>-9.9577066854904583E-2</v>
      </c>
      <c r="D2489">
        <v>-0.47698408568723832</v>
      </c>
    </row>
    <row r="2490" spans="1:4" x14ac:dyDescent="0.3">
      <c r="A2490">
        <v>2466</v>
      </c>
      <c r="B2490">
        <v>0.12993844266462456</v>
      </c>
      <c r="C2490">
        <v>0.87006155733537538</v>
      </c>
      <c r="D2490">
        <v>4.1676816713424607</v>
      </c>
    </row>
    <row r="2491" spans="1:4" x14ac:dyDescent="0.3">
      <c r="A2491">
        <v>2467</v>
      </c>
      <c r="B2491">
        <v>1.0828429872646164E-2</v>
      </c>
      <c r="C2491">
        <v>-1.0828429872646164E-2</v>
      </c>
      <c r="D2491">
        <v>-5.186925951292079E-2</v>
      </c>
    </row>
    <row r="2492" spans="1:4" x14ac:dyDescent="0.3">
      <c r="A2492">
        <v>2468</v>
      </c>
      <c r="B2492">
        <v>9.0235105067298427E-2</v>
      </c>
      <c r="C2492">
        <v>-9.0235105067298427E-2</v>
      </c>
      <c r="D2492">
        <v>-0.4322351566162575</v>
      </c>
    </row>
    <row r="2493" spans="1:4" x14ac:dyDescent="0.3">
      <c r="A2493">
        <v>2469</v>
      </c>
      <c r="B2493">
        <v>0.13694491400532918</v>
      </c>
      <c r="C2493">
        <v>0.86305508599467085</v>
      </c>
      <c r="D2493">
        <v>4.1341199745392254</v>
      </c>
    </row>
    <row r="2494" spans="1:4" x14ac:dyDescent="0.3">
      <c r="A2494">
        <v>2470</v>
      </c>
      <c r="B2494">
        <v>1.7834901213350768E-2</v>
      </c>
      <c r="C2494">
        <v>-1.7834901213350768E-2</v>
      </c>
      <c r="D2494">
        <v>-8.543095631615634E-2</v>
      </c>
    </row>
    <row r="2495" spans="1:4" x14ac:dyDescent="0.3">
      <c r="A2495">
        <v>2471</v>
      </c>
      <c r="B2495">
        <v>-2.4203926830876903E-2</v>
      </c>
      <c r="C2495">
        <v>2.4203926830876903E-2</v>
      </c>
      <c r="D2495">
        <v>0.11593922450325721</v>
      </c>
    </row>
    <row r="2496" spans="1:4" x14ac:dyDescent="0.3">
      <c r="A2496">
        <v>2472</v>
      </c>
      <c r="B2496">
        <v>3.6518824788563067E-2</v>
      </c>
      <c r="C2496">
        <v>-3.6518824788563067E-2</v>
      </c>
      <c r="D2496">
        <v>-0.17492881445811792</v>
      </c>
    </row>
    <row r="2497" spans="1:4" x14ac:dyDescent="0.3">
      <c r="A2497">
        <v>2473</v>
      </c>
      <c r="B2497">
        <v>0.10891902864251074</v>
      </c>
      <c r="C2497">
        <v>0.8910809713574892</v>
      </c>
      <c r="D2497">
        <v>4.2683667617521674</v>
      </c>
    </row>
    <row r="2498" spans="1:4" x14ac:dyDescent="0.3">
      <c r="A2498">
        <v>2474</v>
      </c>
      <c r="B2498">
        <v>7.8557652832790731E-2</v>
      </c>
      <c r="C2498">
        <v>-7.8557652832790731E-2</v>
      </c>
      <c r="D2498">
        <v>-0.37629899527753147</v>
      </c>
    </row>
    <row r="2499" spans="1:4" x14ac:dyDescent="0.3">
      <c r="A2499">
        <v>2475</v>
      </c>
      <c r="B2499">
        <v>8.3228633726593809E-2</v>
      </c>
      <c r="C2499">
        <v>-8.3228633726593809E-2</v>
      </c>
      <c r="D2499">
        <v>-0.39867345981302188</v>
      </c>
    </row>
    <row r="2500" spans="1:4" x14ac:dyDescent="0.3">
      <c r="A2500">
        <v>2476</v>
      </c>
      <c r="B2500">
        <v>-4.8025929389272581E-2</v>
      </c>
      <c r="C2500">
        <v>4.8025929389272581E-2</v>
      </c>
      <c r="D2500">
        <v>0.23004899363425824</v>
      </c>
    </row>
    <row r="2501" spans="1:4" x14ac:dyDescent="0.3">
      <c r="A2501">
        <v>2477</v>
      </c>
      <c r="B2501">
        <v>4.1189805682366146E-2</v>
      </c>
      <c r="C2501">
        <v>-4.1189805682366146E-2</v>
      </c>
      <c r="D2501">
        <v>-0.19730327899360836</v>
      </c>
    </row>
    <row r="2502" spans="1:4" x14ac:dyDescent="0.3">
      <c r="A2502">
        <v>2478</v>
      </c>
      <c r="B2502">
        <v>-2.6539417277778442E-2</v>
      </c>
      <c r="C2502">
        <v>2.6539417277778442E-2</v>
      </c>
      <c r="D2502">
        <v>0.12712645677100243</v>
      </c>
    </row>
    <row r="2503" spans="1:4" x14ac:dyDescent="0.3">
      <c r="A2503">
        <v>2479</v>
      </c>
      <c r="B2503">
        <v>7.1551181492086127E-2</v>
      </c>
      <c r="C2503">
        <v>-7.1551181492086127E-2</v>
      </c>
      <c r="D2503">
        <v>-0.3427372984742959</v>
      </c>
    </row>
    <row r="2504" spans="1:4" x14ac:dyDescent="0.3">
      <c r="A2504">
        <v>2480</v>
      </c>
      <c r="B2504">
        <v>7.8557652832790731E-2</v>
      </c>
      <c r="C2504">
        <v>-7.8557652832790731E-2</v>
      </c>
      <c r="D2504">
        <v>-0.37629899527753147</v>
      </c>
    </row>
    <row r="2505" spans="1:4" x14ac:dyDescent="0.3">
      <c r="A2505">
        <v>2481</v>
      </c>
      <c r="B2505">
        <v>4.3525296129267685E-2</v>
      </c>
      <c r="C2505">
        <v>-4.3525296129267685E-2</v>
      </c>
      <c r="D2505">
        <v>-0.20849051126135357</v>
      </c>
    </row>
    <row r="2506" spans="1:4" x14ac:dyDescent="0.3">
      <c r="A2506">
        <v>2482</v>
      </c>
      <c r="B2506">
        <v>1.5499410766449229E-2</v>
      </c>
      <c r="C2506">
        <v>-1.5499410766449229E-2</v>
      </c>
      <c r="D2506">
        <v>-7.4243724048411133E-2</v>
      </c>
    </row>
    <row r="2507" spans="1:4" x14ac:dyDescent="0.3">
      <c r="A2507">
        <v>2483</v>
      </c>
      <c r="B2507">
        <v>1.4864680850400075E-3</v>
      </c>
      <c r="C2507">
        <v>-1.4864680850400075E-3</v>
      </c>
      <c r="D2507">
        <v>-7.1203304419399632E-3</v>
      </c>
    </row>
    <row r="2508" spans="1:4" x14ac:dyDescent="0.3">
      <c r="A2508">
        <v>2484</v>
      </c>
      <c r="B2508">
        <v>-1.7197455490172292E-2</v>
      </c>
      <c r="C2508">
        <v>1.7197455490172292E-2</v>
      </c>
      <c r="D2508">
        <v>8.237752770002163E-2</v>
      </c>
    </row>
    <row r="2509" spans="1:4" x14ac:dyDescent="0.3">
      <c r="A2509">
        <v>2485</v>
      </c>
      <c r="B2509">
        <v>8.492939425744625E-3</v>
      </c>
      <c r="C2509">
        <v>-8.492939425744625E-3</v>
      </c>
      <c r="D2509">
        <v>-4.0682027245175584E-2</v>
      </c>
    </row>
    <row r="2510" spans="1:4" x14ac:dyDescent="0.3">
      <c r="A2510">
        <v>2486</v>
      </c>
      <c r="B2510">
        <v>9.4906085961101505E-2</v>
      </c>
      <c r="C2510">
        <v>-9.4906085961101505E-2</v>
      </c>
      <c r="D2510">
        <v>-0.45460962115174791</v>
      </c>
    </row>
    <row r="2511" spans="1:4" x14ac:dyDescent="0.3">
      <c r="A2511">
        <v>2487</v>
      </c>
      <c r="B2511">
        <v>8.3228633726593809E-2</v>
      </c>
      <c r="C2511">
        <v>-8.3228633726593809E-2</v>
      </c>
      <c r="D2511">
        <v>-0.39867345981302188</v>
      </c>
    </row>
    <row r="2512" spans="1:4" x14ac:dyDescent="0.3">
      <c r="A2512">
        <v>2488</v>
      </c>
      <c r="B2512">
        <v>7.1551181492086127E-2</v>
      </c>
      <c r="C2512">
        <v>-7.1551181492086127E-2</v>
      </c>
      <c r="D2512">
        <v>-0.3427372984742959</v>
      </c>
    </row>
    <row r="2513" spans="1:4" x14ac:dyDescent="0.3">
      <c r="A2513">
        <v>2489</v>
      </c>
      <c r="B2513">
        <v>0.1322739331115261</v>
      </c>
      <c r="C2513">
        <v>-0.1322739331115261</v>
      </c>
      <c r="D2513">
        <v>-0.63360533743567105</v>
      </c>
    </row>
    <row r="2514" spans="1:4" x14ac:dyDescent="0.3">
      <c r="A2514">
        <v>2490</v>
      </c>
      <c r="B2514">
        <v>2.2505882107153846E-2</v>
      </c>
      <c r="C2514">
        <v>-2.2505882107153846E-2</v>
      </c>
      <c r="D2514">
        <v>-0.10780542085164675</v>
      </c>
    </row>
    <row r="2515" spans="1:4" x14ac:dyDescent="0.3">
      <c r="A2515">
        <v>2491</v>
      </c>
      <c r="B2515">
        <v>3.6518824788563067E-2</v>
      </c>
      <c r="C2515">
        <v>-3.6518824788563067E-2</v>
      </c>
      <c r="D2515">
        <v>-0.17492881445811792</v>
      </c>
    </row>
    <row r="2516" spans="1:4" x14ac:dyDescent="0.3">
      <c r="A2516">
        <v>2492</v>
      </c>
      <c r="B2516">
        <v>1.3163920319547689E-2</v>
      </c>
      <c r="C2516">
        <v>-1.3163920319547689E-2</v>
      </c>
      <c r="D2516">
        <v>-6.3056491780665927E-2</v>
      </c>
    </row>
    <row r="2517" spans="1:4" x14ac:dyDescent="0.3">
      <c r="A2517">
        <v>2493</v>
      </c>
      <c r="B2517">
        <v>1.5499410766449229E-2</v>
      </c>
      <c r="C2517">
        <v>-1.5499410766449229E-2</v>
      </c>
      <c r="D2517">
        <v>-7.4243724048411133E-2</v>
      </c>
    </row>
    <row r="2518" spans="1:4" x14ac:dyDescent="0.3">
      <c r="A2518">
        <v>2494</v>
      </c>
      <c r="B2518">
        <v>-8.4902236186153168E-4</v>
      </c>
      <c r="C2518">
        <v>8.4902236186153168E-4</v>
      </c>
      <c r="D2518">
        <v>4.066901825805244E-3</v>
      </c>
    </row>
    <row r="2519" spans="1:4" x14ac:dyDescent="0.3">
      <c r="A2519">
        <v>2495</v>
      </c>
      <c r="B2519">
        <v>2.9512353447858464E-2</v>
      </c>
      <c r="C2519">
        <v>-2.9512353447858464E-2</v>
      </c>
      <c r="D2519">
        <v>-0.14136711765488238</v>
      </c>
    </row>
    <row r="2520" spans="1:4" x14ac:dyDescent="0.3">
      <c r="A2520">
        <v>2496</v>
      </c>
      <c r="B2520">
        <v>2.7176863000956925E-2</v>
      </c>
      <c r="C2520">
        <v>-2.7176863000956925E-2</v>
      </c>
      <c r="D2520">
        <v>-0.13017988538713718</v>
      </c>
    </row>
    <row r="2521" spans="1:4" x14ac:dyDescent="0.3">
      <c r="A2521">
        <v>2497</v>
      </c>
      <c r="B2521">
        <v>0.13460942355842764</v>
      </c>
      <c r="C2521">
        <v>-0.13460942355842764</v>
      </c>
      <c r="D2521">
        <v>-0.64479256970341625</v>
      </c>
    </row>
    <row r="2522" spans="1:4" x14ac:dyDescent="0.3">
      <c r="A2522">
        <v>2498</v>
      </c>
      <c r="B2522">
        <v>6.6880200598283063E-2</v>
      </c>
      <c r="C2522">
        <v>-6.6880200598283063E-2</v>
      </c>
      <c r="D2522">
        <v>-0.32036283393880555</v>
      </c>
    </row>
    <row r="2523" spans="1:4" x14ac:dyDescent="0.3">
      <c r="A2523">
        <v>2499</v>
      </c>
      <c r="B2523">
        <v>8.089314327969227E-2</v>
      </c>
      <c r="C2523">
        <v>-8.089314327969227E-2</v>
      </c>
      <c r="D2523">
        <v>-0.38748622754527667</v>
      </c>
    </row>
    <row r="2524" spans="1:4" x14ac:dyDescent="0.3">
      <c r="A2524">
        <v>2500</v>
      </c>
      <c r="B2524">
        <v>0.13460942355842764</v>
      </c>
      <c r="C2524">
        <v>0.86539057644157236</v>
      </c>
      <c r="D2524">
        <v>4.1453072068069705</v>
      </c>
    </row>
    <row r="2525" spans="1:4" x14ac:dyDescent="0.3">
      <c r="A2525">
        <v>2501</v>
      </c>
      <c r="B2525">
        <v>8.5564124173495348E-2</v>
      </c>
      <c r="C2525">
        <v>0.91443587582650465</v>
      </c>
      <c r="D2525">
        <v>4.3802390844296202</v>
      </c>
    </row>
    <row r="2526" spans="1:4" x14ac:dyDescent="0.3">
      <c r="A2526">
        <v>2502</v>
      </c>
      <c r="B2526">
        <v>0.10891902864251074</v>
      </c>
      <c r="C2526">
        <v>-0.10891902864251074</v>
      </c>
      <c r="D2526">
        <v>-0.5217330147582192</v>
      </c>
    </row>
    <row r="2527" spans="1:4" x14ac:dyDescent="0.3">
      <c r="A2527">
        <v>2503</v>
      </c>
      <c r="B2527">
        <v>1.4864680850400075E-3</v>
      </c>
      <c r="C2527">
        <v>-1.4864680850400075E-3</v>
      </c>
      <c r="D2527">
        <v>-7.1203304419399632E-3</v>
      </c>
    </row>
    <row r="2528" spans="1:4" x14ac:dyDescent="0.3">
      <c r="A2528">
        <v>2504</v>
      </c>
      <c r="B2528">
        <v>-3.1845128087630639E-3</v>
      </c>
      <c r="C2528">
        <v>3.1845128087630639E-3</v>
      </c>
      <c r="D2528">
        <v>1.5254134093550418E-2</v>
      </c>
    </row>
    <row r="2529" spans="1:4" x14ac:dyDescent="0.3">
      <c r="A2529">
        <v>2505</v>
      </c>
      <c r="B2529">
        <v>0.1065835381956092</v>
      </c>
      <c r="C2529">
        <v>-0.1065835381956092</v>
      </c>
      <c r="D2529">
        <v>-0.510545782490474</v>
      </c>
    </row>
    <row r="2530" spans="1:4" x14ac:dyDescent="0.3">
      <c r="A2530">
        <v>2506</v>
      </c>
      <c r="B2530">
        <v>3.8854315235464607E-2</v>
      </c>
      <c r="C2530">
        <v>0.96114568476453544</v>
      </c>
      <c r="D2530">
        <v>4.6039837297845239</v>
      </c>
    </row>
    <row r="2531" spans="1:4" x14ac:dyDescent="0.3">
      <c r="A2531">
        <v>2507</v>
      </c>
      <c r="B2531">
        <v>6.2209219704479984E-2</v>
      </c>
      <c r="C2531">
        <v>-6.2209219704479984E-2</v>
      </c>
      <c r="D2531">
        <v>-0.29798836940331513</v>
      </c>
    </row>
    <row r="2532" spans="1:4" x14ac:dyDescent="0.3">
      <c r="A2532">
        <v>2508</v>
      </c>
      <c r="B2532">
        <v>6.6880200598283063E-2</v>
      </c>
      <c r="C2532">
        <v>-6.6880200598283063E-2</v>
      </c>
      <c r="D2532">
        <v>-0.32036283393880555</v>
      </c>
    </row>
    <row r="2533" spans="1:4" x14ac:dyDescent="0.3">
      <c r="A2533">
        <v>2509</v>
      </c>
      <c r="B2533">
        <v>5.9873729257578445E-2</v>
      </c>
      <c r="C2533">
        <v>-5.9873729257578445E-2</v>
      </c>
      <c r="D2533">
        <v>-0.28680113713556993</v>
      </c>
    </row>
    <row r="2534" spans="1:4" x14ac:dyDescent="0.3">
      <c r="A2534">
        <v>2510</v>
      </c>
      <c r="B2534">
        <v>2.0170391660252307E-2</v>
      </c>
      <c r="C2534">
        <v>-2.0170391660252307E-2</v>
      </c>
      <c r="D2534">
        <v>-9.6618188583901546E-2</v>
      </c>
    </row>
    <row r="2535" spans="1:4" x14ac:dyDescent="0.3">
      <c r="A2535">
        <v>2511</v>
      </c>
      <c r="B2535">
        <v>0.13928040445223072</v>
      </c>
      <c r="C2535">
        <v>-0.13928040445223072</v>
      </c>
      <c r="D2535">
        <v>-0.66716703423890666</v>
      </c>
    </row>
    <row r="2536" spans="1:4" x14ac:dyDescent="0.3">
      <c r="A2536">
        <v>2512</v>
      </c>
      <c r="B2536">
        <v>5.7538238810676906E-2</v>
      </c>
      <c r="C2536">
        <v>-5.7538238810676906E-2</v>
      </c>
      <c r="D2536">
        <v>-0.27561390486782472</v>
      </c>
    </row>
    <row r="2537" spans="1:4" x14ac:dyDescent="0.3">
      <c r="A2537">
        <v>2513</v>
      </c>
      <c r="B2537">
        <v>7.388667193898768E-2</v>
      </c>
      <c r="C2537">
        <v>-7.388667193898768E-2</v>
      </c>
      <c r="D2537">
        <v>-0.35392453074204117</v>
      </c>
    </row>
    <row r="2538" spans="1:4" x14ac:dyDescent="0.3">
      <c r="A2538">
        <v>2514</v>
      </c>
      <c r="B2538">
        <v>0.11359000953631382</v>
      </c>
      <c r="C2538">
        <v>-0.11359000953631382</v>
      </c>
      <c r="D2538">
        <v>-0.54410747929370962</v>
      </c>
    </row>
    <row r="2539" spans="1:4" x14ac:dyDescent="0.3">
      <c r="A2539">
        <v>2515</v>
      </c>
      <c r="B2539">
        <v>8.492939425744625E-3</v>
      </c>
      <c r="C2539">
        <v>-8.492939425744625E-3</v>
      </c>
      <c r="D2539">
        <v>-4.0682027245175584E-2</v>
      </c>
    </row>
    <row r="2540" spans="1:4" x14ac:dyDescent="0.3">
      <c r="A2540">
        <v>2516</v>
      </c>
      <c r="B2540">
        <v>0.10891902864251074</v>
      </c>
      <c r="C2540">
        <v>-0.10891902864251074</v>
      </c>
      <c r="D2540">
        <v>-0.5217330147582192</v>
      </c>
    </row>
    <row r="2541" spans="1:4" x14ac:dyDescent="0.3">
      <c r="A2541">
        <v>2517</v>
      </c>
      <c r="B2541">
        <v>8.7899614620396888E-2</v>
      </c>
      <c r="C2541">
        <v>-8.7899614620396888E-2</v>
      </c>
      <c r="D2541">
        <v>-0.42104792434851229</v>
      </c>
    </row>
    <row r="2542" spans="1:4" x14ac:dyDescent="0.3">
      <c r="A2542">
        <v>2518</v>
      </c>
      <c r="B2542">
        <v>-2.4203926830876903E-2</v>
      </c>
      <c r="C2542">
        <v>2.4203926830876903E-2</v>
      </c>
      <c r="D2542">
        <v>0.11593922450325721</v>
      </c>
    </row>
    <row r="2543" spans="1:4" x14ac:dyDescent="0.3">
      <c r="A2543">
        <v>2519</v>
      </c>
      <c r="B2543">
        <v>9.7241576408003044E-2</v>
      </c>
      <c r="C2543">
        <v>-9.7241576408003044E-2</v>
      </c>
      <c r="D2543">
        <v>-0.46579685341949312</v>
      </c>
    </row>
    <row r="2544" spans="1:4" x14ac:dyDescent="0.3">
      <c r="A2544">
        <v>2520</v>
      </c>
      <c r="B2544">
        <v>2.0170391660252307E-2</v>
      </c>
      <c r="C2544">
        <v>-2.0170391660252307E-2</v>
      </c>
      <c r="D2544">
        <v>-9.6618188583901546E-2</v>
      </c>
    </row>
    <row r="2545" spans="1:4" x14ac:dyDescent="0.3">
      <c r="A2545">
        <v>2521</v>
      </c>
      <c r="B2545">
        <v>-1.9532945937073831E-2</v>
      </c>
      <c r="C2545">
        <v>1.9532945937073831E-2</v>
      </c>
      <c r="D2545">
        <v>9.3564759967766836E-2</v>
      </c>
    </row>
    <row r="2546" spans="1:4" x14ac:dyDescent="0.3">
      <c r="A2546">
        <v>2522</v>
      </c>
      <c r="B2546">
        <v>4.1189805682366146E-2</v>
      </c>
      <c r="C2546">
        <v>-4.1189805682366146E-2</v>
      </c>
      <c r="D2546">
        <v>-0.19730327899360836</v>
      </c>
    </row>
    <row r="2547" spans="1:4" x14ac:dyDescent="0.3">
      <c r="A2547">
        <v>2523</v>
      </c>
      <c r="B2547">
        <v>4.3525296129267685E-2</v>
      </c>
      <c r="C2547">
        <v>-4.3525296129267685E-2</v>
      </c>
      <c r="D2547">
        <v>-0.20849051126135357</v>
      </c>
    </row>
    <row r="2548" spans="1:4" x14ac:dyDescent="0.3">
      <c r="A2548">
        <v>2524</v>
      </c>
      <c r="B2548">
        <v>2.2505882107153846E-2</v>
      </c>
      <c r="C2548">
        <v>-2.2505882107153846E-2</v>
      </c>
      <c r="D2548">
        <v>-0.10780542085164675</v>
      </c>
    </row>
    <row r="2549" spans="1:4" x14ac:dyDescent="0.3">
      <c r="A2549">
        <v>2525</v>
      </c>
      <c r="B2549">
        <v>0.1322739331115261</v>
      </c>
      <c r="C2549">
        <v>-0.1322739331115261</v>
      </c>
      <c r="D2549">
        <v>-0.63360533743567105</v>
      </c>
    </row>
    <row r="2550" spans="1:4" x14ac:dyDescent="0.3">
      <c r="A2550">
        <v>2526</v>
      </c>
      <c r="B2550">
        <v>0.12993844266462456</v>
      </c>
      <c r="C2550">
        <v>-0.12993844266462456</v>
      </c>
      <c r="D2550">
        <v>-0.62241810516792584</v>
      </c>
    </row>
    <row r="2551" spans="1:4" x14ac:dyDescent="0.3">
      <c r="A2551">
        <v>2527</v>
      </c>
      <c r="B2551">
        <v>0.10891902864251074</v>
      </c>
      <c r="C2551">
        <v>-0.10891902864251074</v>
      </c>
      <c r="D2551">
        <v>-0.5217330147582192</v>
      </c>
    </row>
    <row r="2552" spans="1:4" x14ac:dyDescent="0.3">
      <c r="A2552">
        <v>2528</v>
      </c>
      <c r="B2552">
        <v>4.1189805682366146E-2</v>
      </c>
      <c r="C2552">
        <v>-4.1189805682366146E-2</v>
      </c>
      <c r="D2552">
        <v>-0.19730327899360836</v>
      </c>
    </row>
    <row r="2553" spans="1:4" x14ac:dyDescent="0.3">
      <c r="A2553">
        <v>2529</v>
      </c>
      <c r="B2553">
        <v>6.6880200598283063E-2</v>
      </c>
      <c r="C2553">
        <v>-6.6880200598283063E-2</v>
      </c>
      <c r="D2553">
        <v>-0.32036283393880555</v>
      </c>
    </row>
    <row r="2554" spans="1:4" x14ac:dyDescent="0.3">
      <c r="A2554">
        <v>2530</v>
      </c>
      <c r="B2554">
        <v>6.1574489788430858E-3</v>
      </c>
      <c r="C2554">
        <v>-6.1574489788430858E-3</v>
      </c>
      <c r="D2554">
        <v>-2.9494794977430377E-2</v>
      </c>
    </row>
    <row r="2555" spans="1:4" x14ac:dyDescent="0.3">
      <c r="A2555">
        <v>2531</v>
      </c>
      <c r="B2555">
        <v>3.8219585319415467E-3</v>
      </c>
      <c r="C2555">
        <v>-3.8219585319415467E-3</v>
      </c>
      <c r="D2555">
        <v>-1.8307562709685171E-2</v>
      </c>
    </row>
    <row r="2556" spans="1:4" x14ac:dyDescent="0.3">
      <c r="A2556">
        <v>2532</v>
      </c>
      <c r="B2556">
        <v>-5.1482455250686857E-2</v>
      </c>
      <c r="C2556">
        <v>5.1482455250686857E-2</v>
      </c>
      <c r="D2556">
        <v>0.24660609739052111</v>
      </c>
    </row>
    <row r="2557" spans="1:4" x14ac:dyDescent="0.3">
      <c r="A2557">
        <v>2533</v>
      </c>
      <c r="B2557">
        <v>0.11359000953631382</v>
      </c>
      <c r="C2557">
        <v>-0.11359000953631382</v>
      </c>
      <c r="D2557">
        <v>-0.54410747929370962</v>
      </c>
    </row>
    <row r="2558" spans="1:4" x14ac:dyDescent="0.3">
      <c r="A2558">
        <v>2534</v>
      </c>
      <c r="B2558">
        <v>0.12526746177082149</v>
      </c>
      <c r="C2558">
        <v>0.87473253822917851</v>
      </c>
      <c r="D2558">
        <v>4.1900561358779518</v>
      </c>
    </row>
    <row r="2559" spans="1:4" x14ac:dyDescent="0.3">
      <c r="A2559">
        <v>2535</v>
      </c>
      <c r="B2559">
        <v>5.2867257916873828E-2</v>
      </c>
      <c r="C2559">
        <v>-5.2867257916873828E-2</v>
      </c>
      <c r="D2559">
        <v>-0.25323944033233431</v>
      </c>
    </row>
    <row r="2560" spans="1:4" x14ac:dyDescent="0.3">
      <c r="A2560">
        <v>2536</v>
      </c>
      <c r="B2560">
        <v>-3.3545888618483052E-2</v>
      </c>
      <c r="C2560">
        <v>3.3545888618483052E-2</v>
      </c>
      <c r="D2560">
        <v>0.16068815357423802</v>
      </c>
    </row>
    <row r="2561" spans="1:4" x14ac:dyDescent="0.3">
      <c r="A2561">
        <v>2537</v>
      </c>
      <c r="B2561">
        <v>9.0235105067298427E-2</v>
      </c>
      <c r="C2561">
        <v>-9.0235105067298427E-2</v>
      </c>
      <c r="D2561">
        <v>-0.4322351566162575</v>
      </c>
    </row>
    <row r="2562" spans="1:4" x14ac:dyDescent="0.3">
      <c r="A2562">
        <v>2538</v>
      </c>
      <c r="B2562">
        <v>-2.6539417277778442E-2</v>
      </c>
      <c r="C2562">
        <v>2.6539417277778442E-2</v>
      </c>
      <c r="D2562">
        <v>0.12712645677100243</v>
      </c>
    </row>
    <row r="2563" spans="1:4" x14ac:dyDescent="0.3">
      <c r="A2563">
        <v>2539</v>
      </c>
      <c r="B2563">
        <v>3.6518824788563067E-2</v>
      </c>
      <c r="C2563">
        <v>-3.6518824788563067E-2</v>
      </c>
      <c r="D2563">
        <v>-0.17492881445811792</v>
      </c>
    </row>
    <row r="2564" spans="1:4" x14ac:dyDescent="0.3">
      <c r="A2564">
        <v>2540</v>
      </c>
      <c r="B2564">
        <v>9.4906085961101505E-2</v>
      </c>
      <c r="C2564">
        <v>-9.4906085961101505E-2</v>
      </c>
      <c r="D2564">
        <v>-0.45460962115174791</v>
      </c>
    </row>
    <row r="2565" spans="1:4" x14ac:dyDescent="0.3">
      <c r="A2565">
        <v>2541</v>
      </c>
      <c r="B2565">
        <v>4.1189805682366146E-2</v>
      </c>
      <c r="C2565">
        <v>-4.1189805682366146E-2</v>
      </c>
      <c r="D2565">
        <v>-0.19730327899360836</v>
      </c>
    </row>
    <row r="2566" spans="1:4" x14ac:dyDescent="0.3">
      <c r="A2566">
        <v>2542</v>
      </c>
      <c r="B2566">
        <v>8.5564124173495348E-2</v>
      </c>
      <c r="C2566">
        <v>-8.5564124173495348E-2</v>
      </c>
      <c r="D2566">
        <v>-0.40986069208076709</v>
      </c>
    </row>
    <row r="2567" spans="1:4" x14ac:dyDescent="0.3">
      <c r="A2567">
        <v>2543</v>
      </c>
      <c r="B2567">
        <v>-5.0361419836174121E-2</v>
      </c>
      <c r="C2567">
        <v>5.0361419836174121E-2</v>
      </c>
      <c r="D2567">
        <v>0.24123622590200344</v>
      </c>
    </row>
    <row r="2568" spans="1:4" x14ac:dyDescent="0.3">
      <c r="A2568">
        <v>2544</v>
      </c>
      <c r="B2568">
        <v>0.10191255730180612</v>
      </c>
      <c r="C2568">
        <v>-0.10191255730180612</v>
      </c>
      <c r="D2568">
        <v>-0.48817131795498353</v>
      </c>
    </row>
    <row r="2569" spans="1:4" x14ac:dyDescent="0.3">
      <c r="A2569">
        <v>2545</v>
      </c>
      <c r="B2569">
        <v>6.4544710151381524E-2</v>
      </c>
      <c r="C2569">
        <v>-6.4544710151381524E-2</v>
      </c>
      <c r="D2569">
        <v>-0.30917560167106034</v>
      </c>
    </row>
    <row r="2570" spans="1:4" x14ac:dyDescent="0.3">
      <c r="A2570">
        <v>2546</v>
      </c>
      <c r="B2570">
        <v>5.9873729257578445E-2</v>
      </c>
      <c r="C2570">
        <v>-5.9873729257578445E-2</v>
      </c>
      <c r="D2570">
        <v>-0.28680113713556993</v>
      </c>
    </row>
    <row r="2571" spans="1:4" x14ac:dyDescent="0.3">
      <c r="A2571">
        <v>2547</v>
      </c>
      <c r="B2571">
        <v>0.12993844266462456</v>
      </c>
      <c r="C2571">
        <v>0.87006155733537538</v>
      </c>
      <c r="D2571">
        <v>4.1676816713424607</v>
      </c>
    </row>
    <row r="2572" spans="1:4" x14ac:dyDescent="0.3">
      <c r="A2572">
        <v>2548</v>
      </c>
      <c r="B2572">
        <v>9.2570595514199966E-2</v>
      </c>
      <c r="C2572">
        <v>-9.2570595514199966E-2</v>
      </c>
      <c r="D2572">
        <v>-0.44342238888400271</v>
      </c>
    </row>
    <row r="2573" spans="1:4" x14ac:dyDescent="0.3">
      <c r="A2573">
        <v>2549</v>
      </c>
      <c r="B2573">
        <v>0.12760295221772303</v>
      </c>
      <c r="C2573">
        <v>0.872397047782277</v>
      </c>
      <c r="D2573">
        <v>4.1788689036102067</v>
      </c>
    </row>
    <row r="2574" spans="1:4" x14ac:dyDescent="0.3">
      <c r="A2574">
        <v>2550</v>
      </c>
      <c r="B2574">
        <v>9.9577066854904583E-2</v>
      </c>
      <c r="C2574">
        <v>-9.9577066854904583E-2</v>
      </c>
      <c r="D2574">
        <v>-0.47698408568723832</v>
      </c>
    </row>
    <row r="2575" spans="1:4" x14ac:dyDescent="0.3">
      <c r="A2575">
        <v>2551</v>
      </c>
      <c r="B2575">
        <v>0.13460942355842764</v>
      </c>
      <c r="C2575">
        <v>-0.13460942355842764</v>
      </c>
      <c r="D2575">
        <v>-0.64479256970341625</v>
      </c>
    </row>
    <row r="2576" spans="1:4" x14ac:dyDescent="0.3">
      <c r="A2576">
        <v>2552</v>
      </c>
      <c r="B2576">
        <v>9.0235105067298427E-2</v>
      </c>
      <c r="C2576">
        <v>-9.0235105067298427E-2</v>
      </c>
      <c r="D2576">
        <v>-0.4322351566162575</v>
      </c>
    </row>
    <row r="2577" spans="1:4" x14ac:dyDescent="0.3">
      <c r="A2577">
        <v>2553</v>
      </c>
      <c r="B2577">
        <v>4.3525296129267685E-2</v>
      </c>
      <c r="C2577">
        <v>-4.3525296129267685E-2</v>
      </c>
      <c r="D2577">
        <v>-0.20849051126135357</v>
      </c>
    </row>
    <row r="2578" spans="1:4" x14ac:dyDescent="0.3">
      <c r="A2578">
        <v>2554</v>
      </c>
      <c r="B2578">
        <v>4.1189805682366146E-2</v>
      </c>
      <c r="C2578">
        <v>-4.1189805682366146E-2</v>
      </c>
      <c r="D2578">
        <v>-0.19730327899360836</v>
      </c>
    </row>
    <row r="2579" spans="1:4" x14ac:dyDescent="0.3">
      <c r="A2579">
        <v>2555</v>
      </c>
      <c r="B2579">
        <v>6.4544710151381524E-2</v>
      </c>
      <c r="C2579">
        <v>-6.4544710151381524E-2</v>
      </c>
      <c r="D2579">
        <v>-0.30917560167106034</v>
      </c>
    </row>
    <row r="2580" spans="1:4" x14ac:dyDescent="0.3">
      <c r="A2580">
        <v>2556</v>
      </c>
      <c r="B2580">
        <v>4.1189805682366146E-2</v>
      </c>
      <c r="C2580">
        <v>-4.1189805682366146E-2</v>
      </c>
      <c r="D2580">
        <v>-0.19730327899360836</v>
      </c>
    </row>
    <row r="2581" spans="1:4" x14ac:dyDescent="0.3">
      <c r="A2581">
        <v>2557</v>
      </c>
      <c r="B2581">
        <v>-7.8554937025661423E-3</v>
      </c>
      <c r="C2581">
        <v>7.8554937025661423E-3</v>
      </c>
      <c r="D2581">
        <v>3.7628598629040833E-2</v>
      </c>
    </row>
    <row r="2582" spans="1:4" x14ac:dyDescent="0.3">
      <c r="A2582">
        <v>2558</v>
      </c>
      <c r="B2582">
        <v>5.7538238810676906E-2</v>
      </c>
      <c r="C2582">
        <v>-5.7538238810676906E-2</v>
      </c>
      <c r="D2582">
        <v>-0.27561390486782472</v>
      </c>
    </row>
    <row r="2583" spans="1:4" x14ac:dyDescent="0.3">
      <c r="A2583">
        <v>2559</v>
      </c>
      <c r="B2583">
        <v>-1.2526474596369214E-2</v>
      </c>
      <c r="C2583">
        <v>1.2526474596369214E-2</v>
      </c>
      <c r="D2583">
        <v>6.000306316453121E-2</v>
      </c>
    </row>
    <row r="2584" spans="1:4" x14ac:dyDescent="0.3">
      <c r="A2584">
        <v>2560</v>
      </c>
      <c r="B2584">
        <v>0.11125451908941228</v>
      </c>
      <c r="C2584">
        <v>-0.11125451908941228</v>
      </c>
      <c r="D2584">
        <v>-0.53292024702596441</v>
      </c>
    </row>
    <row r="2585" spans="1:4" x14ac:dyDescent="0.3">
      <c r="A2585">
        <v>2561</v>
      </c>
      <c r="B2585">
        <v>4.5860786576169224E-2</v>
      </c>
      <c r="C2585">
        <v>-4.5860786576169224E-2</v>
      </c>
      <c r="D2585">
        <v>-0.21967774352909877</v>
      </c>
    </row>
    <row r="2586" spans="1:4" x14ac:dyDescent="0.3">
      <c r="A2586">
        <v>2562</v>
      </c>
      <c r="B2586">
        <v>0.12993844266462456</v>
      </c>
      <c r="C2586">
        <v>-0.12993844266462456</v>
      </c>
      <c r="D2586">
        <v>-0.62241810516792584</v>
      </c>
    </row>
    <row r="2587" spans="1:4" x14ac:dyDescent="0.3">
      <c r="A2587">
        <v>2563</v>
      </c>
      <c r="B2587">
        <v>2.7176863000956925E-2</v>
      </c>
      <c r="C2587">
        <v>-2.7176863000956925E-2</v>
      </c>
      <c r="D2587">
        <v>-0.13017988538713718</v>
      </c>
    </row>
    <row r="2588" spans="1:4" x14ac:dyDescent="0.3">
      <c r="A2588">
        <v>2564</v>
      </c>
      <c r="B2588">
        <v>5.0531767469972289E-2</v>
      </c>
      <c r="C2588">
        <v>-5.0531767469972289E-2</v>
      </c>
      <c r="D2588">
        <v>-0.2420522080645891</v>
      </c>
    </row>
    <row r="2589" spans="1:4" x14ac:dyDescent="0.3">
      <c r="A2589">
        <v>2565</v>
      </c>
      <c r="B2589">
        <v>0.10891902864251074</v>
      </c>
      <c r="C2589">
        <v>-0.10891902864251074</v>
      </c>
      <c r="D2589">
        <v>-0.5217330147582192</v>
      </c>
    </row>
    <row r="2590" spans="1:4" x14ac:dyDescent="0.3">
      <c r="A2590">
        <v>2566</v>
      </c>
      <c r="B2590">
        <v>0.13694491400532918</v>
      </c>
      <c r="C2590">
        <v>0.86305508599467085</v>
      </c>
      <c r="D2590">
        <v>4.1341199745392254</v>
      </c>
    </row>
    <row r="2591" spans="1:4" x14ac:dyDescent="0.3">
      <c r="A2591">
        <v>2567</v>
      </c>
      <c r="B2591">
        <v>4.1189805682366146E-2</v>
      </c>
      <c r="C2591">
        <v>-4.1189805682366146E-2</v>
      </c>
      <c r="D2591">
        <v>-0.19730327899360836</v>
      </c>
    </row>
    <row r="2592" spans="1:4" x14ac:dyDescent="0.3">
      <c r="A2592">
        <v>2568</v>
      </c>
      <c r="B2592">
        <v>5.2867257916873828E-2</v>
      </c>
      <c r="C2592">
        <v>-5.2867257916873828E-2</v>
      </c>
      <c r="D2592">
        <v>-0.25323944033233431</v>
      </c>
    </row>
    <row r="2593" spans="1:4" x14ac:dyDescent="0.3">
      <c r="A2593">
        <v>2569</v>
      </c>
      <c r="B2593">
        <v>1.0828429872646164E-2</v>
      </c>
      <c r="C2593">
        <v>-1.0828429872646164E-2</v>
      </c>
      <c r="D2593">
        <v>-5.186925951292079E-2</v>
      </c>
    </row>
    <row r="2594" spans="1:4" x14ac:dyDescent="0.3">
      <c r="A2594">
        <v>2570</v>
      </c>
      <c r="B2594">
        <v>8.492939425744625E-3</v>
      </c>
      <c r="C2594">
        <v>-8.492939425744625E-3</v>
      </c>
      <c r="D2594">
        <v>-4.0682027245175584E-2</v>
      </c>
    </row>
    <row r="2595" spans="1:4" x14ac:dyDescent="0.3">
      <c r="A2595">
        <v>2571</v>
      </c>
      <c r="B2595">
        <v>-4.0552359959187663E-2</v>
      </c>
      <c r="C2595">
        <v>4.0552359959187663E-2</v>
      </c>
      <c r="D2595">
        <v>0.19424985037747361</v>
      </c>
    </row>
    <row r="2596" spans="1:4" x14ac:dyDescent="0.3">
      <c r="A2596">
        <v>2572</v>
      </c>
      <c r="B2596">
        <v>-2.4203926830876903E-2</v>
      </c>
      <c r="C2596">
        <v>2.4203926830876903E-2</v>
      </c>
      <c r="D2596">
        <v>0.11593922450325721</v>
      </c>
    </row>
    <row r="2597" spans="1:4" x14ac:dyDescent="0.3">
      <c r="A2597">
        <v>2573</v>
      </c>
      <c r="B2597">
        <v>0.13928040445223072</v>
      </c>
      <c r="C2597">
        <v>0.86071959554776933</v>
      </c>
      <c r="D2597">
        <v>4.1229327422714803</v>
      </c>
    </row>
    <row r="2598" spans="1:4" x14ac:dyDescent="0.3">
      <c r="A2598">
        <v>2574</v>
      </c>
      <c r="B2598">
        <v>0.11592549998321536</v>
      </c>
      <c r="C2598">
        <v>-0.11592549998321536</v>
      </c>
      <c r="D2598">
        <v>-0.55529471156145482</v>
      </c>
    </row>
    <row r="2599" spans="1:4" x14ac:dyDescent="0.3">
      <c r="A2599">
        <v>2575</v>
      </c>
      <c r="B2599">
        <v>2.7176863000956925E-2</v>
      </c>
      <c r="C2599">
        <v>-2.7176863000956925E-2</v>
      </c>
      <c r="D2599">
        <v>-0.13017988538713718</v>
      </c>
    </row>
    <row r="2600" spans="1:4" x14ac:dyDescent="0.3">
      <c r="A2600">
        <v>2576</v>
      </c>
      <c r="B2600">
        <v>8.089314327969227E-2</v>
      </c>
      <c r="C2600">
        <v>-8.089314327969227E-2</v>
      </c>
      <c r="D2600">
        <v>-0.38748622754527667</v>
      </c>
    </row>
    <row r="2601" spans="1:4" x14ac:dyDescent="0.3">
      <c r="A2601">
        <v>2577</v>
      </c>
      <c r="B2601">
        <v>1.3163920319547689E-2</v>
      </c>
      <c r="C2601">
        <v>-1.3163920319547689E-2</v>
      </c>
      <c r="D2601">
        <v>-6.3056491780665927E-2</v>
      </c>
    </row>
    <row r="2602" spans="1:4" x14ac:dyDescent="0.3">
      <c r="A2602">
        <v>2578</v>
      </c>
      <c r="B2602">
        <v>-3.1210398171581513E-2</v>
      </c>
      <c r="C2602">
        <v>3.1210398171581513E-2</v>
      </c>
      <c r="D2602">
        <v>0.14950092130649281</v>
      </c>
    </row>
    <row r="2603" spans="1:4" x14ac:dyDescent="0.3">
      <c r="A2603">
        <v>2579</v>
      </c>
      <c r="B2603">
        <v>7.8557652832790731E-2</v>
      </c>
      <c r="C2603">
        <v>-7.8557652832790731E-2</v>
      </c>
      <c r="D2603">
        <v>-0.37629899527753147</v>
      </c>
    </row>
    <row r="2604" spans="1:4" x14ac:dyDescent="0.3">
      <c r="A2604">
        <v>2580</v>
      </c>
      <c r="B2604">
        <v>5.7538238810676906E-2</v>
      </c>
      <c r="C2604">
        <v>-5.7538238810676906E-2</v>
      </c>
      <c r="D2604">
        <v>-0.27561390486782472</v>
      </c>
    </row>
    <row r="2605" spans="1:4" x14ac:dyDescent="0.3">
      <c r="A2605">
        <v>2581</v>
      </c>
      <c r="B2605">
        <v>-1.9532945937073831E-2</v>
      </c>
      <c r="C2605">
        <v>1.9532945937073831E-2</v>
      </c>
      <c r="D2605">
        <v>9.3564759967766836E-2</v>
      </c>
    </row>
    <row r="2606" spans="1:4" x14ac:dyDescent="0.3">
      <c r="A2606">
        <v>2582</v>
      </c>
      <c r="B2606">
        <v>6.6880200598283063E-2</v>
      </c>
      <c r="C2606">
        <v>-6.6880200598283063E-2</v>
      </c>
      <c r="D2606">
        <v>-0.32036283393880555</v>
      </c>
    </row>
    <row r="2607" spans="1:4" x14ac:dyDescent="0.3">
      <c r="A2607">
        <v>2583</v>
      </c>
      <c r="B2607">
        <v>3.6518824788563067E-2</v>
      </c>
      <c r="C2607">
        <v>-3.6518824788563067E-2</v>
      </c>
      <c r="D2607">
        <v>-0.17492881445811792</v>
      </c>
    </row>
    <row r="2608" spans="1:4" x14ac:dyDescent="0.3">
      <c r="A2608">
        <v>2584</v>
      </c>
      <c r="B2608">
        <v>5.7538238810676906E-2</v>
      </c>
      <c r="C2608">
        <v>-5.7538238810676906E-2</v>
      </c>
      <c r="D2608">
        <v>-0.27561390486782472</v>
      </c>
    </row>
    <row r="2609" spans="1:4" x14ac:dyDescent="0.3">
      <c r="A2609">
        <v>2585</v>
      </c>
      <c r="B2609">
        <v>8.5564124173495348E-2</v>
      </c>
      <c r="C2609">
        <v>-8.5564124173495348E-2</v>
      </c>
      <c r="D2609">
        <v>-0.40986069208076709</v>
      </c>
    </row>
    <row r="2610" spans="1:4" x14ac:dyDescent="0.3">
      <c r="A2610">
        <v>2586</v>
      </c>
      <c r="B2610">
        <v>0.10891902864251074</v>
      </c>
      <c r="C2610">
        <v>-0.10891902864251074</v>
      </c>
      <c r="D2610">
        <v>-0.5217330147582192</v>
      </c>
    </row>
    <row r="2611" spans="1:4" x14ac:dyDescent="0.3">
      <c r="A2611">
        <v>2587</v>
      </c>
      <c r="B2611">
        <v>3.8219585319415467E-3</v>
      </c>
      <c r="C2611">
        <v>-3.8219585319415467E-3</v>
      </c>
      <c r="D2611">
        <v>-1.8307562709685171E-2</v>
      </c>
    </row>
    <row r="2612" spans="1:4" x14ac:dyDescent="0.3">
      <c r="A2612">
        <v>2588</v>
      </c>
      <c r="B2612">
        <v>0.12526746177082149</v>
      </c>
      <c r="C2612">
        <v>-0.12526746177082149</v>
      </c>
      <c r="D2612">
        <v>-0.60004364063243543</v>
      </c>
    </row>
    <row r="2613" spans="1:4" x14ac:dyDescent="0.3">
      <c r="A2613">
        <v>2589</v>
      </c>
      <c r="B2613">
        <v>0.12993844266462456</v>
      </c>
      <c r="C2613">
        <v>-0.12993844266462456</v>
      </c>
      <c r="D2613">
        <v>-0.62241810516792584</v>
      </c>
    </row>
    <row r="2614" spans="1:4" x14ac:dyDescent="0.3">
      <c r="A2614">
        <v>2590</v>
      </c>
      <c r="B2614">
        <v>-3.8216869512286131E-2</v>
      </c>
      <c r="C2614">
        <v>3.8216869512286131E-2</v>
      </c>
      <c r="D2614">
        <v>0.18306261810972843</v>
      </c>
    </row>
    <row r="2615" spans="1:4" x14ac:dyDescent="0.3">
      <c r="A2615">
        <v>2591</v>
      </c>
      <c r="B2615">
        <v>2.2505882107153846E-2</v>
      </c>
      <c r="C2615">
        <v>-2.2505882107153846E-2</v>
      </c>
      <c r="D2615">
        <v>-0.10780542085164675</v>
      </c>
    </row>
    <row r="2616" spans="1:4" x14ac:dyDescent="0.3">
      <c r="A2616">
        <v>2592</v>
      </c>
      <c r="B2616">
        <v>-1.2526474596369214E-2</v>
      </c>
      <c r="C2616">
        <v>1.2526474596369214E-2</v>
      </c>
      <c r="D2616">
        <v>6.000306316453121E-2</v>
      </c>
    </row>
    <row r="2617" spans="1:4" x14ac:dyDescent="0.3">
      <c r="A2617">
        <v>2593</v>
      </c>
      <c r="B2617">
        <v>2.2505882107153846E-2</v>
      </c>
      <c r="C2617">
        <v>-2.2505882107153846E-2</v>
      </c>
      <c r="D2617">
        <v>-0.10780542085164675</v>
      </c>
    </row>
    <row r="2618" spans="1:4" x14ac:dyDescent="0.3">
      <c r="A2618">
        <v>2594</v>
      </c>
      <c r="B2618">
        <v>8.492939425744625E-3</v>
      </c>
      <c r="C2618">
        <v>-8.492939425744625E-3</v>
      </c>
      <c r="D2618">
        <v>-4.0682027245175584E-2</v>
      </c>
    </row>
    <row r="2619" spans="1:4" x14ac:dyDescent="0.3">
      <c r="A2619">
        <v>2595</v>
      </c>
      <c r="B2619">
        <v>8.7899614620396888E-2</v>
      </c>
      <c r="C2619">
        <v>-8.7899614620396888E-2</v>
      </c>
      <c r="D2619">
        <v>-0.42104792434851229</v>
      </c>
    </row>
    <row r="2620" spans="1:4" x14ac:dyDescent="0.3">
      <c r="A2620">
        <v>2596</v>
      </c>
      <c r="B2620">
        <v>7.6222162385889219E-2</v>
      </c>
      <c r="C2620">
        <v>-7.6222162385889219E-2</v>
      </c>
      <c r="D2620">
        <v>-0.36511176300978637</v>
      </c>
    </row>
    <row r="2621" spans="1:4" x14ac:dyDescent="0.3">
      <c r="A2621">
        <v>2597</v>
      </c>
      <c r="B2621">
        <v>8.5564124173495348E-2</v>
      </c>
      <c r="C2621">
        <v>-8.5564124173495348E-2</v>
      </c>
      <c r="D2621">
        <v>-0.40986069208076709</v>
      </c>
    </row>
    <row r="2622" spans="1:4" x14ac:dyDescent="0.3">
      <c r="A2622">
        <v>2598</v>
      </c>
      <c r="B2622">
        <v>1.0828429872646164E-2</v>
      </c>
      <c r="C2622">
        <v>-1.0828429872646164E-2</v>
      </c>
      <c r="D2622">
        <v>-5.186925951292079E-2</v>
      </c>
    </row>
    <row r="2623" spans="1:4" x14ac:dyDescent="0.3">
      <c r="A2623">
        <v>2599</v>
      </c>
      <c r="B2623">
        <v>0.12760295221772303</v>
      </c>
      <c r="C2623">
        <v>-0.12760295221772303</v>
      </c>
      <c r="D2623">
        <v>-0.61123087290018063</v>
      </c>
    </row>
    <row r="2624" spans="1:4" x14ac:dyDescent="0.3">
      <c r="A2624">
        <v>2600</v>
      </c>
      <c r="B2624">
        <v>5.0531767469972289E-2</v>
      </c>
      <c r="C2624">
        <v>-5.0531767469972289E-2</v>
      </c>
      <c r="D2624">
        <v>-0.2420522080645891</v>
      </c>
    </row>
    <row r="2625" spans="1:4" x14ac:dyDescent="0.3">
      <c r="A2625">
        <v>2601</v>
      </c>
      <c r="B2625">
        <v>9.9577066854904583E-2</v>
      </c>
      <c r="C2625">
        <v>-9.9577066854904583E-2</v>
      </c>
      <c r="D2625">
        <v>-0.47698408568723832</v>
      </c>
    </row>
    <row r="2626" spans="1:4" x14ac:dyDescent="0.3">
      <c r="A2626">
        <v>2602</v>
      </c>
      <c r="B2626">
        <v>6.6880200598283063E-2</v>
      </c>
      <c r="C2626">
        <v>-6.6880200598283063E-2</v>
      </c>
      <c r="D2626">
        <v>-0.32036283393880555</v>
      </c>
    </row>
    <row r="2627" spans="1:4" x14ac:dyDescent="0.3">
      <c r="A2627">
        <v>2603</v>
      </c>
      <c r="B2627">
        <v>6.2209219704479984E-2</v>
      </c>
      <c r="C2627">
        <v>-6.2209219704479984E-2</v>
      </c>
      <c r="D2627">
        <v>-0.29798836940331513</v>
      </c>
    </row>
    <row r="2628" spans="1:4" x14ac:dyDescent="0.3">
      <c r="A2628">
        <v>2604</v>
      </c>
      <c r="B2628">
        <v>2.2505882107153846E-2</v>
      </c>
      <c r="C2628">
        <v>-2.2505882107153846E-2</v>
      </c>
      <c r="D2628">
        <v>-0.10780542085164675</v>
      </c>
    </row>
    <row r="2629" spans="1:4" x14ac:dyDescent="0.3">
      <c r="A2629">
        <v>2605</v>
      </c>
      <c r="B2629">
        <v>4.5860786576169224E-2</v>
      </c>
      <c r="C2629">
        <v>-4.5860786576169224E-2</v>
      </c>
      <c r="D2629">
        <v>-0.21967774352909877</v>
      </c>
    </row>
    <row r="2630" spans="1:4" x14ac:dyDescent="0.3">
      <c r="A2630">
        <v>2606</v>
      </c>
      <c r="B2630">
        <v>3.4183334341661528E-2</v>
      </c>
      <c r="C2630">
        <v>-3.4183334341661528E-2</v>
      </c>
      <c r="D2630">
        <v>-0.16374158219037271</v>
      </c>
    </row>
    <row r="2631" spans="1:4" x14ac:dyDescent="0.3">
      <c r="A2631">
        <v>2607</v>
      </c>
      <c r="B2631">
        <v>0.11359000953631382</v>
      </c>
      <c r="C2631">
        <v>-0.11359000953631382</v>
      </c>
      <c r="D2631">
        <v>-0.54410747929370962</v>
      </c>
    </row>
    <row r="2632" spans="1:4" x14ac:dyDescent="0.3">
      <c r="A2632">
        <v>2608</v>
      </c>
      <c r="B2632">
        <v>5.0531767469972289E-2</v>
      </c>
      <c r="C2632">
        <v>-5.0531767469972289E-2</v>
      </c>
      <c r="D2632">
        <v>-0.2420522080645891</v>
      </c>
    </row>
    <row r="2633" spans="1:4" x14ac:dyDescent="0.3">
      <c r="A2633">
        <v>2609</v>
      </c>
      <c r="B2633">
        <v>6.2209219704479984E-2</v>
      </c>
      <c r="C2633">
        <v>-6.2209219704479984E-2</v>
      </c>
      <c r="D2633">
        <v>-0.29798836940331513</v>
      </c>
    </row>
    <row r="2634" spans="1:4" x14ac:dyDescent="0.3">
      <c r="A2634">
        <v>2610</v>
      </c>
      <c r="B2634">
        <v>0.10891902864251074</v>
      </c>
      <c r="C2634">
        <v>0.8910809713574892</v>
      </c>
      <c r="D2634">
        <v>4.2683667617521674</v>
      </c>
    </row>
    <row r="2635" spans="1:4" x14ac:dyDescent="0.3">
      <c r="A2635">
        <v>2611</v>
      </c>
      <c r="B2635">
        <v>8.7899614620396888E-2</v>
      </c>
      <c r="C2635">
        <v>-8.7899614620396888E-2</v>
      </c>
      <c r="D2635">
        <v>-0.42104792434851229</v>
      </c>
    </row>
    <row r="2636" spans="1:4" x14ac:dyDescent="0.3">
      <c r="A2636">
        <v>2612</v>
      </c>
      <c r="B2636">
        <v>-1.4861965043270753E-2</v>
      </c>
      <c r="C2636">
        <v>1.4861965043270753E-2</v>
      </c>
      <c r="D2636">
        <v>7.1190295432276424E-2</v>
      </c>
    </row>
    <row r="2637" spans="1:4" x14ac:dyDescent="0.3">
      <c r="A2637">
        <v>2613</v>
      </c>
      <c r="B2637">
        <v>9.7241576408003044E-2</v>
      </c>
      <c r="C2637">
        <v>-9.7241576408003044E-2</v>
      </c>
      <c r="D2637">
        <v>-0.46579685341949312</v>
      </c>
    </row>
    <row r="2638" spans="1:4" x14ac:dyDescent="0.3">
      <c r="A2638">
        <v>2614</v>
      </c>
      <c r="B2638">
        <v>0.12993844266462456</v>
      </c>
      <c r="C2638">
        <v>-0.12993844266462456</v>
      </c>
      <c r="D2638">
        <v>-0.62241810516792584</v>
      </c>
    </row>
    <row r="2639" spans="1:4" x14ac:dyDescent="0.3">
      <c r="A2639">
        <v>2615</v>
      </c>
      <c r="B2639">
        <v>4.3525296129267685E-2</v>
      </c>
      <c r="C2639">
        <v>-4.3525296129267685E-2</v>
      </c>
      <c r="D2639">
        <v>-0.20849051126135357</v>
      </c>
    </row>
    <row r="2640" spans="1:4" x14ac:dyDescent="0.3">
      <c r="A2640">
        <v>2616</v>
      </c>
      <c r="B2640">
        <v>9.4906085961101505E-2</v>
      </c>
      <c r="C2640">
        <v>-9.4906085961101505E-2</v>
      </c>
      <c r="D2640">
        <v>-0.45460962115174791</v>
      </c>
    </row>
    <row r="2641" spans="1:4" x14ac:dyDescent="0.3">
      <c r="A2641">
        <v>2617</v>
      </c>
      <c r="B2641">
        <v>0.13460942355842764</v>
      </c>
      <c r="C2641">
        <v>0.86539057644157236</v>
      </c>
      <c r="D2641">
        <v>4.1453072068069705</v>
      </c>
    </row>
    <row r="2642" spans="1:4" x14ac:dyDescent="0.3">
      <c r="A2642">
        <v>2618</v>
      </c>
      <c r="B2642">
        <v>-4.7558831299892274E-2</v>
      </c>
      <c r="C2642">
        <v>4.7558831299892274E-2</v>
      </c>
      <c r="D2642">
        <v>0.22781154718070917</v>
      </c>
    </row>
    <row r="2643" spans="1:4" x14ac:dyDescent="0.3">
      <c r="A2643">
        <v>2619</v>
      </c>
      <c r="B2643">
        <v>6.4544710151381524E-2</v>
      </c>
      <c r="C2643">
        <v>-6.4544710151381524E-2</v>
      </c>
      <c r="D2643">
        <v>-0.30917560167106034</v>
      </c>
    </row>
    <row r="2644" spans="1:4" x14ac:dyDescent="0.3">
      <c r="A2644">
        <v>2620</v>
      </c>
      <c r="B2644">
        <v>8.7899614620396888E-2</v>
      </c>
      <c r="C2644">
        <v>-8.7899614620396888E-2</v>
      </c>
      <c r="D2644">
        <v>-0.42104792434851229</v>
      </c>
    </row>
    <row r="2645" spans="1:4" x14ac:dyDescent="0.3">
      <c r="A2645">
        <v>2621</v>
      </c>
      <c r="B2645">
        <v>5.7538238810676906E-2</v>
      </c>
      <c r="C2645">
        <v>-5.7538238810676906E-2</v>
      </c>
      <c r="D2645">
        <v>-0.27561390486782472</v>
      </c>
    </row>
    <row r="2646" spans="1:4" x14ac:dyDescent="0.3">
      <c r="A2646">
        <v>2622</v>
      </c>
      <c r="B2646">
        <v>-1.0190984149467675E-2</v>
      </c>
      <c r="C2646">
        <v>1.0190984149467675E-2</v>
      </c>
      <c r="D2646">
        <v>4.8815830896786004E-2</v>
      </c>
    </row>
    <row r="2647" spans="1:4" x14ac:dyDescent="0.3">
      <c r="A2647">
        <v>2623</v>
      </c>
      <c r="B2647">
        <v>2.0170391660252307E-2</v>
      </c>
      <c r="C2647">
        <v>-2.0170391660252307E-2</v>
      </c>
      <c r="D2647">
        <v>-9.6618188583901546E-2</v>
      </c>
    </row>
    <row r="2648" spans="1:4" x14ac:dyDescent="0.3">
      <c r="A2648">
        <v>2624</v>
      </c>
      <c r="B2648">
        <v>-7.8554937025661423E-3</v>
      </c>
      <c r="C2648">
        <v>7.8554937025661423E-3</v>
      </c>
      <c r="D2648">
        <v>3.7628598629040833E-2</v>
      </c>
    </row>
    <row r="2649" spans="1:4" x14ac:dyDescent="0.3">
      <c r="A2649">
        <v>2625</v>
      </c>
      <c r="B2649">
        <v>-2.1868436383975363E-2</v>
      </c>
      <c r="C2649">
        <v>2.1868436383975363E-2</v>
      </c>
      <c r="D2649">
        <v>0.104751992235512</v>
      </c>
    </row>
    <row r="2650" spans="1:4" x14ac:dyDescent="0.3">
      <c r="A2650">
        <v>2626</v>
      </c>
      <c r="B2650">
        <v>-1.4861965043270753E-2</v>
      </c>
      <c r="C2650">
        <v>1.4861965043270753E-2</v>
      </c>
      <c r="D2650">
        <v>7.1190295432276424E-2</v>
      </c>
    </row>
    <row r="2651" spans="1:4" x14ac:dyDescent="0.3">
      <c r="A2651">
        <v>2627</v>
      </c>
      <c r="B2651">
        <v>1.0828429872646164E-2</v>
      </c>
      <c r="C2651">
        <v>-1.0828429872646164E-2</v>
      </c>
      <c r="D2651">
        <v>-5.186925951292079E-2</v>
      </c>
    </row>
    <row r="2652" spans="1:4" x14ac:dyDescent="0.3">
      <c r="A2652">
        <v>2628</v>
      </c>
      <c r="B2652">
        <v>0.10891902864251074</v>
      </c>
      <c r="C2652">
        <v>-0.10891902864251074</v>
      </c>
      <c r="D2652">
        <v>-0.5217330147582192</v>
      </c>
    </row>
    <row r="2653" spans="1:4" x14ac:dyDescent="0.3">
      <c r="A2653">
        <v>2629</v>
      </c>
      <c r="B2653">
        <v>3.4183334341661528E-2</v>
      </c>
      <c r="C2653">
        <v>-3.4183334341661528E-2</v>
      </c>
      <c r="D2653">
        <v>-0.16374158219037271</v>
      </c>
    </row>
    <row r="2654" spans="1:4" x14ac:dyDescent="0.3">
      <c r="A2654">
        <v>2630</v>
      </c>
      <c r="B2654">
        <v>0.12293197132391995</v>
      </c>
      <c r="C2654">
        <v>0.87706802867608002</v>
      </c>
      <c r="D2654">
        <v>4.2012433681456969</v>
      </c>
    </row>
    <row r="2655" spans="1:4" x14ac:dyDescent="0.3">
      <c r="A2655">
        <v>2631</v>
      </c>
      <c r="B2655">
        <v>7.1551181492086127E-2</v>
      </c>
      <c r="C2655">
        <v>-7.1551181492086127E-2</v>
      </c>
      <c r="D2655">
        <v>-0.3427372984742959</v>
      </c>
    </row>
    <row r="2656" spans="1:4" x14ac:dyDescent="0.3">
      <c r="A2656">
        <v>2632</v>
      </c>
      <c r="B2656">
        <v>0.12760295221772303</v>
      </c>
      <c r="C2656">
        <v>-0.12760295221772303</v>
      </c>
      <c r="D2656">
        <v>-0.61123087290018063</v>
      </c>
    </row>
    <row r="2657" spans="1:4" x14ac:dyDescent="0.3">
      <c r="A2657">
        <v>2633</v>
      </c>
      <c r="B2657">
        <v>3.8854315235464607E-2</v>
      </c>
      <c r="C2657">
        <v>-3.8854315235464607E-2</v>
      </c>
      <c r="D2657">
        <v>-0.18611604672586315</v>
      </c>
    </row>
    <row r="2658" spans="1:4" x14ac:dyDescent="0.3">
      <c r="A2658">
        <v>2634</v>
      </c>
      <c r="B2658">
        <v>1.7834901213350768E-2</v>
      </c>
      <c r="C2658">
        <v>-1.7834901213350768E-2</v>
      </c>
      <c r="D2658">
        <v>-8.543095631615634E-2</v>
      </c>
    </row>
    <row r="2659" spans="1:4" x14ac:dyDescent="0.3">
      <c r="A2659">
        <v>2635</v>
      </c>
      <c r="B2659">
        <v>6.2209219704479984E-2</v>
      </c>
      <c r="C2659">
        <v>-6.2209219704479984E-2</v>
      </c>
      <c r="D2659">
        <v>-0.29798836940331513</v>
      </c>
    </row>
    <row r="2660" spans="1:4" x14ac:dyDescent="0.3">
      <c r="A2660">
        <v>2636</v>
      </c>
      <c r="B2660">
        <v>2.4841372554055385E-2</v>
      </c>
      <c r="C2660">
        <v>-2.4841372554055385E-2</v>
      </c>
      <c r="D2660">
        <v>-0.11899265311939197</v>
      </c>
    </row>
    <row r="2661" spans="1:4" x14ac:dyDescent="0.3">
      <c r="A2661">
        <v>2637</v>
      </c>
      <c r="B2661">
        <v>9.9577066854904583E-2</v>
      </c>
      <c r="C2661">
        <v>0.90042293314509547</v>
      </c>
      <c r="D2661">
        <v>4.3131156908231487</v>
      </c>
    </row>
    <row r="2662" spans="1:4" x14ac:dyDescent="0.3">
      <c r="A2662">
        <v>2638</v>
      </c>
      <c r="B2662">
        <v>4.5860786576169224E-2</v>
      </c>
      <c r="C2662">
        <v>-4.5860786576169224E-2</v>
      </c>
      <c r="D2662">
        <v>-0.21967774352909877</v>
      </c>
    </row>
    <row r="2663" spans="1:4" x14ac:dyDescent="0.3">
      <c r="A2663">
        <v>2639</v>
      </c>
      <c r="B2663">
        <v>-1.7197455490172292E-2</v>
      </c>
      <c r="C2663">
        <v>1.7197455490172292E-2</v>
      </c>
      <c r="D2663">
        <v>8.237752770002163E-2</v>
      </c>
    </row>
    <row r="2664" spans="1:4" x14ac:dyDescent="0.3">
      <c r="A2664">
        <v>2640</v>
      </c>
      <c r="B2664">
        <v>5.0531767469972289E-2</v>
      </c>
      <c r="C2664">
        <v>-5.0531767469972289E-2</v>
      </c>
      <c r="D2664">
        <v>-0.2420522080645891</v>
      </c>
    </row>
    <row r="2665" spans="1:4" x14ac:dyDescent="0.3">
      <c r="A2665">
        <v>2641</v>
      </c>
      <c r="B2665">
        <v>3.8219585319415467E-3</v>
      </c>
      <c r="C2665">
        <v>-3.8219585319415467E-3</v>
      </c>
      <c r="D2665">
        <v>-1.8307562709685171E-2</v>
      </c>
    </row>
    <row r="2666" spans="1:4" x14ac:dyDescent="0.3">
      <c r="A2666">
        <v>2642</v>
      </c>
      <c r="B2666">
        <v>8.5564124173495348E-2</v>
      </c>
      <c r="C2666">
        <v>-8.5564124173495348E-2</v>
      </c>
      <c r="D2666">
        <v>-0.40986069208076709</v>
      </c>
    </row>
    <row r="2667" spans="1:4" x14ac:dyDescent="0.3">
      <c r="A2667">
        <v>2643</v>
      </c>
      <c r="B2667">
        <v>6.2209219704479984E-2</v>
      </c>
      <c r="C2667">
        <v>-6.2209219704479984E-2</v>
      </c>
      <c r="D2667">
        <v>-0.29798836940331513</v>
      </c>
    </row>
    <row r="2668" spans="1:4" x14ac:dyDescent="0.3">
      <c r="A2668">
        <v>2644</v>
      </c>
      <c r="B2668">
        <v>5.7538238810676906E-2</v>
      </c>
      <c r="C2668">
        <v>-5.7538238810676906E-2</v>
      </c>
      <c r="D2668">
        <v>-0.27561390486782472</v>
      </c>
    </row>
    <row r="2669" spans="1:4" x14ac:dyDescent="0.3">
      <c r="A2669">
        <v>2645</v>
      </c>
      <c r="B2669">
        <v>6.9215691045184602E-2</v>
      </c>
      <c r="C2669">
        <v>-6.9215691045184602E-2</v>
      </c>
      <c r="D2669">
        <v>-0.33155006620655075</v>
      </c>
    </row>
    <row r="2670" spans="1:4" x14ac:dyDescent="0.3">
      <c r="A2670">
        <v>2646</v>
      </c>
      <c r="B2670">
        <v>9.0235105067298427E-2</v>
      </c>
      <c r="C2670">
        <v>-9.0235105067298427E-2</v>
      </c>
      <c r="D2670">
        <v>-0.4322351566162575</v>
      </c>
    </row>
    <row r="2671" spans="1:4" x14ac:dyDescent="0.3">
      <c r="A2671">
        <v>2647</v>
      </c>
      <c r="B2671">
        <v>3.4183334341661528E-2</v>
      </c>
      <c r="C2671">
        <v>-3.4183334341661528E-2</v>
      </c>
      <c r="D2671">
        <v>-0.16374158219037271</v>
      </c>
    </row>
    <row r="2672" spans="1:4" x14ac:dyDescent="0.3">
      <c r="A2672">
        <v>2648</v>
      </c>
      <c r="B2672">
        <v>2.7176863000956925E-2</v>
      </c>
      <c r="C2672">
        <v>-2.7176863000956925E-2</v>
      </c>
      <c r="D2672">
        <v>-0.13017988538713718</v>
      </c>
    </row>
    <row r="2673" spans="1:4" x14ac:dyDescent="0.3">
      <c r="A2673">
        <v>2649</v>
      </c>
      <c r="B2673">
        <v>7.1551181492086127E-2</v>
      </c>
      <c r="C2673">
        <v>-7.1551181492086127E-2</v>
      </c>
      <c r="D2673">
        <v>-0.3427372984742959</v>
      </c>
    </row>
    <row r="2674" spans="1:4" x14ac:dyDescent="0.3">
      <c r="A2674">
        <v>2650</v>
      </c>
      <c r="B2674">
        <v>-2.8874907724679977E-2</v>
      </c>
      <c r="C2674">
        <v>2.8874907724679977E-2</v>
      </c>
      <c r="D2674">
        <v>0.13831368903874761</v>
      </c>
    </row>
    <row r="2675" spans="1:4" x14ac:dyDescent="0.3">
      <c r="A2675">
        <v>2651</v>
      </c>
      <c r="B2675">
        <v>6.1574489788430858E-3</v>
      </c>
      <c r="C2675">
        <v>-6.1574489788430858E-3</v>
      </c>
      <c r="D2675">
        <v>-2.9494794977430377E-2</v>
      </c>
    </row>
    <row r="2676" spans="1:4" x14ac:dyDescent="0.3">
      <c r="A2676">
        <v>2652</v>
      </c>
      <c r="B2676">
        <v>7.1551181492086127E-2</v>
      </c>
      <c r="C2676">
        <v>-7.1551181492086127E-2</v>
      </c>
      <c r="D2676">
        <v>-0.3427372984742959</v>
      </c>
    </row>
    <row r="2677" spans="1:4" x14ac:dyDescent="0.3">
      <c r="A2677">
        <v>2653</v>
      </c>
      <c r="B2677">
        <v>2.4841372554055385E-2</v>
      </c>
      <c r="C2677">
        <v>-2.4841372554055385E-2</v>
      </c>
      <c r="D2677">
        <v>-0.11899265311939197</v>
      </c>
    </row>
    <row r="2678" spans="1:4" x14ac:dyDescent="0.3">
      <c r="A2678">
        <v>2654</v>
      </c>
      <c r="B2678">
        <v>5.9873729257578445E-2</v>
      </c>
      <c r="C2678">
        <v>-5.9873729257578445E-2</v>
      </c>
      <c r="D2678">
        <v>-0.28680113713556993</v>
      </c>
    </row>
    <row r="2679" spans="1:4" x14ac:dyDescent="0.3">
      <c r="A2679">
        <v>2655</v>
      </c>
      <c r="B2679">
        <v>5.0531767469972289E-2</v>
      </c>
      <c r="C2679">
        <v>-5.0531767469972289E-2</v>
      </c>
      <c r="D2679">
        <v>-0.2420522080645891</v>
      </c>
    </row>
    <row r="2680" spans="1:4" x14ac:dyDescent="0.3">
      <c r="A2680">
        <v>2656</v>
      </c>
      <c r="B2680">
        <v>0.13694491400532918</v>
      </c>
      <c r="C2680">
        <v>-0.13694491400532918</v>
      </c>
      <c r="D2680">
        <v>-0.65597980197116146</v>
      </c>
    </row>
    <row r="2681" spans="1:4" x14ac:dyDescent="0.3">
      <c r="A2681">
        <v>2657</v>
      </c>
      <c r="B2681">
        <v>1.4864680850400075E-3</v>
      </c>
      <c r="C2681">
        <v>-1.4864680850400075E-3</v>
      </c>
      <c r="D2681">
        <v>-7.1203304419399632E-3</v>
      </c>
    </row>
    <row r="2682" spans="1:4" x14ac:dyDescent="0.3">
      <c r="A2682">
        <v>2658</v>
      </c>
      <c r="B2682">
        <v>7.6222162385889219E-2</v>
      </c>
      <c r="C2682">
        <v>-7.6222162385889219E-2</v>
      </c>
      <c r="D2682">
        <v>-0.36511176300978637</v>
      </c>
    </row>
    <row r="2683" spans="1:4" x14ac:dyDescent="0.3">
      <c r="A2683">
        <v>2659</v>
      </c>
      <c r="B2683">
        <v>1.5499410766449229E-2</v>
      </c>
      <c r="C2683">
        <v>-1.5499410766449229E-2</v>
      </c>
      <c r="D2683">
        <v>-7.4243724048411133E-2</v>
      </c>
    </row>
    <row r="2684" spans="1:4" x14ac:dyDescent="0.3">
      <c r="A2684">
        <v>2660</v>
      </c>
      <c r="B2684">
        <v>-8.4902236186153168E-4</v>
      </c>
      <c r="C2684">
        <v>8.4902236186153168E-4</v>
      </c>
      <c r="D2684">
        <v>4.066901825805244E-3</v>
      </c>
    </row>
    <row r="2685" spans="1:4" x14ac:dyDescent="0.3">
      <c r="A2685">
        <v>2661</v>
      </c>
      <c r="B2685">
        <v>1.5499410766449229E-2</v>
      </c>
      <c r="C2685">
        <v>-1.5499410766449229E-2</v>
      </c>
      <c r="D2685">
        <v>-7.4243724048411133E-2</v>
      </c>
    </row>
    <row r="2686" spans="1:4" x14ac:dyDescent="0.3">
      <c r="A2686">
        <v>2662</v>
      </c>
      <c r="B2686">
        <v>4.5860786576169224E-2</v>
      </c>
      <c r="C2686">
        <v>-4.5860786576169224E-2</v>
      </c>
      <c r="D2686">
        <v>-0.21967774352909877</v>
      </c>
    </row>
    <row r="2687" spans="1:4" x14ac:dyDescent="0.3">
      <c r="A2687">
        <v>2663</v>
      </c>
      <c r="B2687">
        <v>-3.3545888618483052E-2</v>
      </c>
      <c r="C2687">
        <v>3.3545888618483052E-2</v>
      </c>
      <c r="D2687">
        <v>0.16068815357423802</v>
      </c>
    </row>
    <row r="2688" spans="1:4" x14ac:dyDescent="0.3">
      <c r="A2688">
        <v>2664</v>
      </c>
      <c r="B2688">
        <v>8.5564124173495348E-2</v>
      </c>
      <c r="C2688">
        <v>-8.5564124173495348E-2</v>
      </c>
      <c r="D2688">
        <v>-0.40986069208076709</v>
      </c>
    </row>
    <row r="2689" spans="1:4" x14ac:dyDescent="0.3">
      <c r="A2689">
        <v>2665</v>
      </c>
      <c r="B2689">
        <v>4.5860786576169224E-2</v>
      </c>
      <c r="C2689">
        <v>-4.5860786576169224E-2</v>
      </c>
      <c r="D2689">
        <v>-0.21967774352909877</v>
      </c>
    </row>
    <row r="2690" spans="1:4" x14ac:dyDescent="0.3">
      <c r="A2690">
        <v>2666</v>
      </c>
      <c r="B2690">
        <v>2.4841372554055385E-2</v>
      </c>
      <c r="C2690">
        <v>-2.4841372554055385E-2</v>
      </c>
      <c r="D2690">
        <v>-0.11899265311939197</v>
      </c>
    </row>
    <row r="2691" spans="1:4" x14ac:dyDescent="0.3">
      <c r="A2691">
        <v>2667</v>
      </c>
      <c r="B2691">
        <v>2.7176863000956925E-2</v>
      </c>
      <c r="C2691">
        <v>-2.7176863000956925E-2</v>
      </c>
      <c r="D2691">
        <v>-0.13017988538713718</v>
      </c>
    </row>
    <row r="2692" spans="1:4" x14ac:dyDescent="0.3">
      <c r="A2692">
        <v>2668</v>
      </c>
      <c r="B2692">
        <v>4.8196277023070763E-2</v>
      </c>
      <c r="C2692">
        <v>-4.8196277023070763E-2</v>
      </c>
      <c r="D2692">
        <v>-0.23086497579684398</v>
      </c>
    </row>
    <row r="2693" spans="1:4" x14ac:dyDescent="0.3">
      <c r="A2693">
        <v>2669</v>
      </c>
      <c r="B2693">
        <v>8.5564124173495348E-2</v>
      </c>
      <c r="C2693">
        <v>-8.5564124173495348E-2</v>
      </c>
      <c r="D2693">
        <v>-0.40986069208076709</v>
      </c>
    </row>
    <row r="2694" spans="1:4" x14ac:dyDescent="0.3">
      <c r="A2694">
        <v>2670</v>
      </c>
      <c r="B2694">
        <v>9.2570595514199966E-2</v>
      </c>
      <c r="C2694">
        <v>-9.2570595514199966E-2</v>
      </c>
      <c r="D2694">
        <v>-0.44342238888400271</v>
      </c>
    </row>
    <row r="2695" spans="1:4" x14ac:dyDescent="0.3">
      <c r="A2695">
        <v>2671</v>
      </c>
      <c r="B2695">
        <v>2.9512353447858464E-2</v>
      </c>
      <c r="C2695">
        <v>-2.9512353447858464E-2</v>
      </c>
      <c r="D2695">
        <v>-0.14136711765488238</v>
      </c>
    </row>
    <row r="2696" spans="1:4" x14ac:dyDescent="0.3">
      <c r="A2696">
        <v>2672</v>
      </c>
      <c r="B2696">
        <v>8.089314327969227E-2</v>
      </c>
      <c r="C2696">
        <v>-8.089314327969227E-2</v>
      </c>
      <c r="D2696">
        <v>-0.38748622754527667</v>
      </c>
    </row>
    <row r="2697" spans="1:4" x14ac:dyDescent="0.3">
      <c r="A2697">
        <v>2673</v>
      </c>
      <c r="B2697">
        <v>1.7834901213350768E-2</v>
      </c>
      <c r="C2697">
        <v>-1.7834901213350768E-2</v>
      </c>
      <c r="D2697">
        <v>-8.543095631615634E-2</v>
      </c>
    </row>
    <row r="2698" spans="1:4" x14ac:dyDescent="0.3">
      <c r="A2698">
        <v>2674</v>
      </c>
      <c r="B2698">
        <v>7.1551181492086127E-2</v>
      </c>
      <c r="C2698">
        <v>-7.1551181492086127E-2</v>
      </c>
      <c r="D2698">
        <v>-0.3427372984742959</v>
      </c>
    </row>
    <row r="2699" spans="1:4" x14ac:dyDescent="0.3">
      <c r="A2699">
        <v>2675</v>
      </c>
      <c r="B2699">
        <v>-1.2526474596369214E-2</v>
      </c>
      <c r="C2699">
        <v>1.2526474596369214E-2</v>
      </c>
      <c r="D2699">
        <v>6.000306316453121E-2</v>
      </c>
    </row>
    <row r="2700" spans="1:4" x14ac:dyDescent="0.3">
      <c r="A2700">
        <v>2676</v>
      </c>
      <c r="B2700">
        <v>9.4906085961101505E-2</v>
      </c>
      <c r="C2700">
        <v>-9.4906085961101505E-2</v>
      </c>
      <c r="D2700">
        <v>-0.45460962115174791</v>
      </c>
    </row>
    <row r="2701" spans="1:4" x14ac:dyDescent="0.3">
      <c r="A2701">
        <v>2677</v>
      </c>
      <c r="B2701">
        <v>8.089314327969227E-2</v>
      </c>
      <c r="C2701">
        <v>-8.089314327969227E-2</v>
      </c>
      <c r="D2701">
        <v>-0.38748622754527667</v>
      </c>
    </row>
    <row r="2702" spans="1:4" x14ac:dyDescent="0.3">
      <c r="A2702">
        <v>2678</v>
      </c>
      <c r="B2702">
        <v>0.12993844266462456</v>
      </c>
      <c r="C2702">
        <v>-0.12993844266462456</v>
      </c>
      <c r="D2702">
        <v>-0.62241810516792584</v>
      </c>
    </row>
    <row r="2703" spans="1:4" x14ac:dyDescent="0.3">
      <c r="A2703">
        <v>2679</v>
      </c>
      <c r="B2703">
        <v>5.9873729257578445E-2</v>
      </c>
      <c r="C2703">
        <v>-5.9873729257578445E-2</v>
      </c>
      <c r="D2703">
        <v>-0.28680113713556993</v>
      </c>
    </row>
    <row r="2704" spans="1:4" x14ac:dyDescent="0.3">
      <c r="A2704">
        <v>2680</v>
      </c>
      <c r="B2704">
        <v>2.0170391660252307E-2</v>
      </c>
      <c r="C2704">
        <v>-2.0170391660252307E-2</v>
      </c>
      <c r="D2704">
        <v>-9.6618188583901546E-2</v>
      </c>
    </row>
    <row r="2705" spans="1:4" x14ac:dyDescent="0.3">
      <c r="A2705">
        <v>2681</v>
      </c>
      <c r="B2705">
        <v>1.0828429872646164E-2</v>
      </c>
      <c r="C2705">
        <v>-1.0828429872646164E-2</v>
      </c>
      <c r="D2705">
        <v>-5.186925951292079E-2</v>
      </c>
    </row>
    <row r="2706" spans="1:4" x14ac:dyDescent="0.3">
      <c r="A2706">
        <v>2682</v>
      </c>
      <c r="B2706">
        <v>5.5202748363775367E-2</v>
      </c>
      <c r="C2706">
        <v>-5.5202748363775367E-2</v>
      </c>
      <c r="D2706">
        <v>-0.26442667260007952</v>
      </c>
    </row>
    <row r="2707" spans="1:4" x14ac:dyDescent="0.3">
      <c r="A2707">
        <v>2683</v>
      </c>
      <c r="B2707">
        <v>-4.0552359959187663E-2</v>
      </c>
      <c r="C2707">
        <v>4.0552359959187663E-2</v>
      </c>
      <c r="D2707">
        <v>0.19424985037747361</v>
      </c>
    </row>
    <row r="2708" spans="1:4" x14ac:dyDescent="0.3">
      <c r="A2708">
        <v>2684</v>
      </c>
      <c r="B2708">
        <v>2.0170391660252307E-2</v>
      </c>
      <c r="C2708">
        <v>-2.0170391660252307E-2</v>
      </c>
      <c r="D2708">
        <v>-9.6618188583901546E-2</v>
      </c>
    </row>
    <row r="2709" spans="1:4" x14ac:dyDescent="0.3">
      <c r="A2709">
        <v>2685</v>
      </c>
      <c r="B2709">
        <v>9.9577066854904583E-2</v>
      </c>
      <c r="C2709">
        <v>-9.9577066854904583E-2</v>
      </c>
      <c r="D2709">
        <v>-0.47698408568723832</v>
      </c>
    </row>
    <row r="2710" spans="1:4" x14ac:dyDescent="0.3">
      <c r="A2710">
        <v>2686</v>
      </c>
      <c r="B2710">
        <v>4.1189805682366146E-2</v>
      </c>
      <c r="C2710">
        <v>-4.1189805682366146E-2</v>
      </c>
      <c r="D2710">
        <v>-0.19730327899360836</v>
      </c>
    </row>
    <row r="2711" spans="1:4" x14ac:dyDescent="0.3">
      <c r="A2711">
        <v>2687</v>
      </c>
      <c r="B2711">
        <v>3.1847843894760003E-2</v>
      </c>
      <c r="C2711">
        <v>-3.1847843894760003E-2</v>
      </c>
      <c r="D2711">
        <v>-0.15255434992262759</v>
      </c>
    </row>
    <row r="2712" spans="1:4" x14ac:dyDescent="0.3">
      <c r="A2712">
        <v>2688</v>
      </c>
      <c r="B2712">
        <v>0.1322739331115261</v>
      </c>
      <c r="C2712">
        <v>-0.1322739331115261</v>
      </c>
      <c r="D2712">
        <v>-0.63360533743567105</v>
      </c>
    </row>
    <row r="2713" spans="1:4" x14ac:dyDescent="0.3">
      <c r="A2713">
        <v>2689</v>
      </c>
      <c r="B2713">
        <v>9.7241576408003044E-2</v>
      </c>
      <c r="C2713">
        <v>-9.7241576408003044E-2</v>
      </c>
      <c r="D2713">
        <v>-0.46579685341949312</v>
      </c>
    </row>
    <row r="2714" spans="1:4" x14ac:dyDescent="0.3">
      <c r="A2714">
        <v>2690</v>
      </c>
      <c r="B2714">
        <v>6.6880200598283063E-2</v>
      </c>
      <c r="C2714">
        <v>-6.6880200598283063E-2</v>
      </c>
      <c r="D2714">
        <v>-0.32036283393880555</v>
      </c>
    </row>
    <row r="2715" spans="1:4" x14ac:dyDescent="0.3">
      <c r="A2715">
        <v>2691</v>
      </c>
      <c r="B2715">
        <v>9.7241576408003044E-2</v>
      </c>
      <c r="C2715">
        <v>-9.7241576408003044E-2</v>
      </c>
      <c r="D2715">
        <v>-0.46579685341949312</v>
      </c>
    </row>
    <row r="2716" spans="1:4" x14ac:dyDescent="0.3">
      <c r="A2716">
        <v>2692</v>
      </c>
      <c r="B2716">
        <v>0.10191255730180612</v>
      </c>
      <c r="C2716">
        <v>-0.10191255730180612</v>
      </c>
      <c r="D2716">
        <v>-0.48817131795498353</v>
      </c>
    </row>
    <row r="2717" spans="1:4" x14ac:dyDescent="0.3">
      <c r="A2717">
        <v>2693</v>
      </c>
      <c r="B2717">
        <v>7.8557652832790731E-2</v>
      </c>
      <c r="C2717">
        <v>-7.8557652832790731E-2</v>
      </c>
      <c r="D2717">
        <v>-0.37629899527753147</v>
      </c>
    </row>
    <row r="2718" spans="1:4" x14ac:dyDescent="0.3">
      <c r="A2718">
        <v>2694</v>
      </c>
      <c r="B2718">
        <v>2.2505882107153846E-2</v>
      </c>
      <c r="C2718">
        <v>-2.2505882107153846E-2</v>
      </c>
      <c r="D2718">
        <v>-0.10780542085164675</v>
      </c>
    </row>
    <row r="2719" spans="1:4" x14ac:dyDescent="0.3">
      <c r="A2719">
        <v>2695</v>
      </c>
      <c r="B2719">
        <v>5.7538238810676906E-2</v>
      </c>
      <c r="C2719">
        <v>-5.7538238810676906E-2</v>
      </c>
      <c r="D2719">
        <v>-0.27561390486782472</v>
      </c>
    </row>
    <row r="2720" spans="1:4" x14ac:dyDescent="0.3">
      <c r="A2720">
        <v>2696</v>
      </c>
      <c r="B2720">
        <v>5.9873729257578445E-2</v>
      </c>
      <c r="C2720">
        <v>-5.9873729257578445E-2</v>
      </c>
      <c r="D2720">
        <v>-0.28680113713556993</v>
      </c>
    </row>
    <row r="2721" spans="1:4" x14ac:dyDescent="0.3">
      <c r="A2721">
        <v>2697</v>
      </c>
      <c r="B2721">
        <v>7.388667193898768E-2</v>
      </c>
      <c r="C2721">
        <v>-7.388667193898768E-2</v>
      </c>
      <c r="D2721">
        <v>-0.35392453074204117</v>
      </c>
    </row>
    <row r="2722" spans="1:4" x14ac:dyDescent="0.3">
      <c r="A2722">
        <v>2698</v>
      </c>
      <c r="B2722">
        <v>-3.5881379065384592E-2</v>
      </c>
      <c r="C2722">
        <v>3.5881379065384592E-2</v>
      </c>
      <c r="D2722">
        <v>0.17187538584198322</v>
      </c>
    </row>
    <row r="2723" spans="1:4" x14ac:dyDescent="0.3">
      <c r="A2723">
        <v>2699</v>
      </c>
      <c r="B2723">
        <v>5.9873729257578445E-2</v>
      </c>
      <c r="C2723">
        <v>-5.9873729257578445E-2</v>
      </c>
      <c r="D2723">
        <v>-0.28680113713556993</v>
      </c>
    </row>
    <row r="2724" spans="1:4" x14ac:dyDescent="0.3">
      <c r="A2724">
        <v>2700</v>
      </c>
      <c r="B2724">
        <v>0.13928040445223072</v>
      </c>
      <c r="C2724">
        <v>0.86071959554776933</v>
      </c>
      <c r="D2724">
        <v>4.1229327422714803</v>
      </c>
    </row>
    <row r="2725" spans="1:4" x14ac:dyDescent="0.3">
      <c r="A2725">
        <v>2701</v>
      </c>
      <c r="B2725">
        <v>7.6222162385889219E-2</v>
      </c>
      <c r="C2725">
        <v>-7.6222162385889219E-2</v>
      </c>
      <c r="D2725">
        <v>-0.36511176300978637</v>
      </c>
    </row>
    <row r="2726" spans="1:4" x14ac:dyDescent="0.3">
      <c r="A2726">
        <v>2702</v>
      </c>
      <c r="B2726">
        <v>3.8854315235464607E-2</v>
      </c>
      <c r="C2726">
        <v>-3.8854315235464607E-2</v>
      </c>
      <c r="D2726">
        <v>-0.18611604672586315</v>
      </c>
    </row>
    <row r="2727" spans="1:4" x14ac:dyDescent="0.3">
      <c r="A2727">
        <v>2703</v>
      </c>
      <c r="B2727">
        <v>9.2570595514199966E-2</v>
      </c>
      <c r="C2727">
        <v>-9.2570595514199966E-2</v>
      </c>
      <c r="D2727">
        <v>-0.44342238888400271</v>
      </c>
    </row>
    <row r="2728" spans="1:4" x14ac:dyDescent="0.3">
      <c r="A2728">
        <v>2704</v>
      </c>
      <c r="B2728">
        <v>8.492939425744625E-3</v>
      </c>
      <c r="C2728">
        <v>-8.492939425744625E-3</v>
      </c>
      <c r="D2728">
        <v>-4.0682027245175584E-2</v>
      </c>
    </row>
    <row r="2729" spans="1:4" x14ac:dyDescent="0.3">
      <c r="A2729">
        <v>2705</v>
      </c>
      <c r="B2729">
        <v>5.5202748363775367E-2</v>
      </c>
      <c r="C2729">
        <v>-5.5202748363775367E-2</v>
      </c>
      <c r="D2729">
        <v>-0.26442667260007952</v>
      </c>
    </row>
    <row r="2730" spans="1:4" x14ac:dyDescent="0.3">
      <c r="A2730">
        <v>2706</v>
      </c>
      <c r="B2730">
        <v>1.0828429872646164E-2</v>
      </c>
      <c r="C2730">
        <v>-1.0828429872646164E-2</v>
      </c>
      <c r="D2730">
        <v>-5.186925951292079E-2</v>
      </c>
    </row>
    <row r="2731" spans="1:4" x14ac:dyDescent="0.3">
      <c r="A2731">
        <v>2707</v>
      </c>
      <c r="B2731">
        <v>0.13694491400532918</v>
      </c>
      <c r="C2731">
        <v>-0.13694491400532918</v>
      </c>
      <c r="D2731">
        <v>-0.65597980197116146</v>
      </c>
    </row>
    <row r="2732" spans="1:4" x14ac:dyDescent="0.3">
      <c r="A2732">
        <v>2708</v>
      </c>
      <c r="B2732">
        <v>-5.5200032556646031E-3</v>
      </c>
      <c r="C2732">
        <v>5.5200032556646031E-3</v>
      </c>
      <c r="D2732">
        <v>2.6441366361295626E-2</v>
      </c>
    </row>
    <row r="2733" spans="1:4" x14ac:dyDescent="0.3">
      <c r="A2733">
        <v>2709</v>
      </c>
      <c r="B2733">
        <v>0.12993844266462456</v>
      </c>
      <c r="C2733">
        <v>-0.12993844266462456</v>
      </c>
      <c r="D2733">
        <v>-0.62241810516792584</v>
      </c>
    </row>
    <row r="2734" spans="1:4" x14ac:dyDescent="0.3">
      <c r="A2734">
        <v>2710</v>
      </c>
      <c r="B2734">
        <v>5.7538238810676906E-2</v>
      </c>
      <c r="C2734">
        <v>-5.7538238810676906E-2</v>
      </c>
      <c r="D2734">
        <v>-0.27561390486782472</v>
      </c>
    </row>
    <row r="2735" spans="1:4" x14ac:dyDescent="0.3">
      <c r="A2735">
        <v>2711</v>
      </c>
      <c r="B2735">
        <v>8.3228633726593809E-2</v>
      </c>
      <c r="C2735">
        <v>-8.3228633726593809E-2</v>
      </c>
      <c r="D2735">
        <v>-0.39867345981302188</v>
      </c>
    </row>
    <row r="2736" spans="1:4" x14ac:dyDescent="0.3">
      <c r="A2736">
        <v>2712</v>
      </c>
      <c r="B2736">
        <v>-4.7558831299892274E-2</v>
      </c>
      <c r="C2736">
        <v>4.7558831299892274E-2</v>
      </c>
      <c r="D2736">
        <v>0.22781154718070917</v>
      </c>
    </row>
    <row r="2737" spans="1:4" x14ac:dyDescent="0.3">
      <c r="A2737">
        <v>2713</v>
      </c>
      <c r="B2737">
        <v>6.9215691045184602E-2</v>
      </c>
      <c r="C2737">
        <v>-6.9215691045184602E-2</v>
      </c>
      <c r="D2737">
        <v>-0.33155006620655075</v>
      </c>
    </row>
    <row r="2738" spans="1:4" x14ac:dyDescent="0.3">
      <c r="A2738">
        <v>2714</v>
      </c>
      <c r="B2738">
        <v>6.2209219704479984E-2</v>
      </c>
      <c r="C2738">
        <v>-6.2209219704479984E-2</v>
      </c>
      <c r="D2738">
        <v>-0.29798836940331513</v>
      </c>
    </row>
    <row r="2739" spans="1:4" x14ac:dyDescent="0.3">
      <c r="A2739">
        <v>2715</v>
      </c>
      <c r="B2739">
        <v>0.12059648087701841</v>
      </c>
      <c r="C2739">
        <v>0.87940351912298165</v>
      </c>
      <c r="D2739">
        <v>4.212430600413442</v>
      </c>
    </row>
    <row r="2740" spans="1:4" x14ac:dyDescent="0.3">
      <c r="A2740">
        <v>2716</v>
      </c>
      <c r="B2740">
        <v>5.7538238810676906E-2</v>
      </c>
      <c r="C2740">
        <v>-5.7538238810676906E-2</v>
      </c>
      <c r="D2740">
        <v>-0.27561390486782472</v>
      </c>
    </row>
    <row r="2741" spans="1:4" x14ac:dyDescent="0.3">
      <c r="A2741">
        <v>2717</v>
      </c>
      <c r="B2741">
        <v>-1.4861965043270753E-2</v>
      </c>
      <c r="C2741">
        <v>1.4861965043270753E-2</v>
      </c>
      <c r="D2741">
        <v>7.1190295432276424E-2</v>
      </c>
    </row>
    <row r="2742" spans="1:4" x14ac:dyDescent="0.3">
      <c r="A2742">
        <v>2718</v>
      </c>
      <c r="B2742">
        <v>-4.0552359959187663E-2</v>
      </c>
      <c r="C2742">
        <v>4.0552359959187663E-2</v>
      </c>
      <c r="D2742">
        <v>0.19424985037747361</v>
      </c>
    </row>
    <row r="2743" spans="1:4" x14ac:dyDescent="0.3">
      <c r="A2743">
        <v>2719</v>
      </c>
      <c r="B2743">
        <v>8.492939425744625E-3</v>
      </c>
      <c r="C2743">
        <v>-8.492939425744625E-3</v>
      </c>
      <c r="D2743">
        <v>-4.0682027245175584E-2</v>
      </c>
    </row>
    <row r="2744" spans="1:4" x14ac:dyDescent="0.3">
      <c r="A2744">
        <v>2720</v>
      </c>
      <c r="B2744">
        <v>8.089314327969227E-2</v>
      </c>
      <c r="C2744">
        <v>0.91910685672030779</v>
      </c>
      <c r="D2744">
        <v>4.4026135489651104</v>
      </c>
    </row>
    <row r="2745" spans="1:4" x14ac:dyDescent="0.3">
      <c r="A2745">
        <v>2721</v>
      </c>
      <c r="B2745">
        <v>4.8196277023070763E-2</v>
      </c>
      <c r="C2745">
        <v>-4.8196277023070763E-2</v>
      </c>
      <c r="D2745">
        <v>-0.23086497579684398</v>
      </c>
    </row>
    <row r="2746" spans="1:4" x14ac:dyDescent="0.3">
      <c r="A2746">
        <v>2722</v>
      </c>
      <c r="B2746">
        <v>-1.9532945937073831E-2</v>
      </c>
      <c r="C2746">
        <v>1.9532945937073831E-2</v>
      </c>
      <c r="D2746">
        <v>9.3564759967766836E-2</v>
      </c>
    </row>
    <row r="2747" spans="1:4" x14ac:dyDescent="0.3">
      <c r="A2747">
        <v>2723</v>
      </c>
      <c r="B2747">
        <v>2.2505882107153846E-2</v>
      </c>
      <c r="C2747">
        <v>-2.2505882107153846E-2</v>
      </c>
      <c r="D2747">
        <v>-0.10780542085164675</v>
      </c>
    </row>
    <row r="2748" spans="1:4" x14ac:dyDescent="0.3">
      <c r="A2748">
        <v>2724</v>
      </c>
      <c r="B2748">
        <v>7.6222162385889219E-2</v>
      </c>
      <c r="C2748">
        <v>-7.6222162385889219E-2</v>
      </c>
      <c r="D2748">
        <v>-0.36511176300978637</v>
      </c>
    </row>
    <row r="2749" spans="1:4" x14ac:dyDescent="0.3">
      <c r="A2749">
        <v>2725</v>
      </c>
      <c r="B2749">
        <v>8.089314327969227E-2</v>
      </c>
      <c r="C2749">
        <v>-8.089314327969227E-2</v>
      </c>
      <c r="D2749">
        <v>-0.38748622754527667</v>
      </c>
    </row>
    <row r="2750" spans="1:4" x14ac:dyDescent="0.3">
      <c r="A2750">
        <v>2726</v>
      </c>
      <c r="B2750">
        <v>4.8196277023070763E-2</v>
      </c>
      <c r="C2750">
        <v>-4.8196277023070763E-2</v>
      </c>
      <c r="D2750">
        <v>-0.23086497579684398</v>
      </c>
    </row>
    <row r="2751" spans="1:4" x14ac:dyDescent="0.3">
      <c r="A2751">
        <v>2727</v>
      </c>
      <c r="B2751">
        <v>9.0235105067298427E-2</v>
      </c>
      <c r="C2751">
        <v>-9.0235105067298427E-2</v>
      </c>
      <c r="D2751">
        <v>-0.4322351566162575</v>
      </c>
    </row>
    <row r="2752" spans="1:4" x14ac:dyDescent="0.3">
      <c r="A2752">
        <v>2728</v>
      </c>
      <c r="B2752">
        <v>-4.0552359959187663E-2</v>
      </c>
      <c r="C2752">
        <v>4.0552359959187663E-2</v>
      </c>
      <c r="D2752">
        <v>0.19424985037747361</v>
      </c>
    </row>
    <row r="2753" spans="1:4" x14ac:dyDescent="0.3">
      <c r="A2753">
        <v>2729</v>
      </c>
      <c r="B2753">
        <v>2.0170391660252307E-2</v>
      </c>
      <c r="C2753">
        <v>-2.0170391660252307E-2</v>
      </c>
      <c r="D2753">
        <v>-9.6618188583901546E-2</v>
      </c>
    </row>
    <row r="2754" spans="1:4" x14ac:dyDescent="0.3">
      <c r="A2754">
        <v>2730</v>
      </c>
      <c r="B2754">
        <v>1.3163920319547689E-2</v>
      </c>
      <c r="C2754">
        <v>-1.3163920319547689E-2</v>
      </c>
      <c r="D2754">
        <v>-6.3056491780665927E-2</v>
      </c>
    </row>
    <row r="2755" spans="1:4" x14ac:dyDescent="0.3">
      <c r="A2755">
        <v>2731</v>
      </c>
      <c r="B2755">
        <v>0.13928040445223072</v>
      </c>
      <c r="C2755">
        <v>0.86071959554776933</v>
      </c>
      <c r="D2755">
        <v>4.1229327422714803</v>
      </c>
    </row>
    <row r="2756" spans="1:4" x14ac:dyDescent="0.3">
      <c r="A2756">
        <v>2732</v>
      </c>
      <c r="B2756">
        <v>3.6518824788563067E-2</v>
      </c>
      <c r="C2756">
        <v>-3.6518824788563067E-2</v>
      </c>
      <c r="D2756">
        <v>-0.17492881445811792</v>
      </c>
    </row>
    <row r="2757" spans="1:4" x14ac:dyDescent="0.3">
      <c r="A2757">
        <v>2733</v>
      </c>
      <c r="B2757">
        <v>-5.5200032556646031E-3</v>
      </c>
      <c r="C2757">
        <v>5.5200032556646031E-3</v>
      </c>
      <c r="D2757">
        <v>2.6441366361295626E-2</v>
      </c>
    </row>
    <row r="2758" spans="1:4" x14ac:dyDescent="0.3">
      <c r="A2758">
        <v>2734</v>
      </c>
      <c r="B2758">
        <v>1.4864680850400075E-3</v>
      </c>
      <c r="C2758">
        <v>-1.4864680850400075E-3</v>
      </c>
      <c r="D2758">
        <v>-7.1203304419399632E-3</v>
      </c>
    </row>
    <row r="2759" spans="1:4" x14ac:dyDescent="0.3">
      <c r="A2759">
        <v>2735</v>
      </c>
      <c r="B2759">
        <v>2.7176863000956925E-2</v>
      </c>
      <c r="C2759">
        <v>-2.7176863000956925E-2</v>
      </c>
      <c r="D2759">
        <v>-0.13017988538713718</v>
      </c>
    </row>
    <row r="2760" spans="1:4" x14ac:dyDescent="0.3">
      <c r="A2760">
        <v>2736</v>
      </c>
      <c r="B2760">
        <v>4.8196277023070763E-2</v>
      </c>
      <c r="C2760">
        <v>-4.8196277023070763E-2</v>
      </c>
      <c r="D2760">
        <v>-0.23086497579684398</v>
      </c>
    </row>
    <row r="2761" spans="1:4" x14ac:dyDescent="0.3">
      <c r="A2761">
        <v>2737</v>
      </c>
      <c r="B2761">
        <v>6.2209219704479984E-2</v>
      </c>
      <c r="C2761">
        <v>-6.2209219704479984E-2</v>
      </c>
      <c r="D2761">
        <v>-0.29798836940331513</v>
      </c>
    </row>
    <row r="2762" spans="1:4" x14ac:dyDescent="0.3">
      <c r="A2762">
        <v>2738</v>
      </c>
      <c r="B2762">
        <v>-1.2526474596369214E-2</v>
      </c>
      <c r="C2762">
        <v>1.2526474596369214E-2</v>
      </c>
      <c r="D2762">
        <v>6.000306316453121E-2</v>
      </c>
    </row>
    <row r="2763" spans="1:4" x14ac:dyDescent="0.3">
      <c r="A2763">
        <v>2739</v>
      </c>
      <c r="B2763">
        <v>-8.4902236186153168E-4</v>
      </c>
      <c r="C2763">
        <v>8.4902236186153168E-4</v>
      </c>
      <c r="D2763">
        <v>4.066901825805244E-3</v>
      </c>
    </row>
    <row r="2764" spans="1:4" x14ac:dyDescent="0.3">
      <c r="A2764">
        <v>2740</v>
      </c>
      <c r="B2764">
        <v>6.2209219704479984E-2</v>
      </c>
      <c r="C2764">
        <v>-6.2209219704479984E-2</v>
      </c>
      <c r="D2764">
        <v>-0.29798836940331513</v>
      </c>
    </row>
    <row r="2765" spans="1:4" x14ac:dyDescent="0.3">
      <c r="A2765">
        <v>2741</v>
      </c>
      <c r="B2765">
        <v>9.4906085961101505E-2</v>
      </c>
      <c r="C2765">
        <v>-9.4906085961101505E-2</v>
      </c>
      <c r="D2765">
        <v>-0.45460962115174791</v>
      </c>
    </row>
    <row r="2766" spans="1:4" x14ac:dyDescent="0.3">
      <c r="A2766">
        <v>2742</v>
      </c>
      <c r="B2766">
        <v>0.1322739331115261</v>
      </c>
      <c r="C2766">
        <v>-0.1322739331115261</v>
      </c>
      <c r="D2766">
        <v>-0.63360533743567105</v>
      </c>
    </row>
    <row r="2767" spans="1:4" x14ac:dyDescent="0.3">
      <c r="A2767">
        <v>2743</v>
      </c>
      <c r="B2767">
        <v>0.10424804774870766</v>
      </c>
      <c r="C2767">
        <v>-0.10424804774870766</v>
      </c>
      <c r="D2767">
        <v>-0.49935855022272874</v>
      </c>
    </row>
    <row r="2768" spans="1:4" x14ac:dyDescent="0.3">
      <c r="A2768">
        <v>2744</v>
      </c>
      <c r="B2768">
        <v>-5.1482455250686857E-2</v>
      </c>
      <c r="C2768">
        <v>5.1482455250686857E-2</v>
      </c>
      <c r="D2768">
        <v>0.24660609739052111</v>
      </c>
    </row>
    <row r="2769" spans="1:4" x14ac:dyDescent="0.3">
      <c r="A2769">
        <v>2745</v>
      </c>
      <c r="B2769">
        <v>7.1551181492086127E-2</v>
      </c>
      <c r="C2769">
        <v>-7.1551181492086127E-2</v>
      </c>
      <c r="D2769">
        <v>-0.3427372984742959</v>
      </c>
    </row>
    <row r="2770" spans="1:4" x14ac:dyDescent="0.3">
      <c r="A2770">
        <v>2746</v>
      </c>
      <c r="B2770">
        <v>5.0531767469972289E-2</v>
      </c>
      <c r="C2770">
        <v>-5.0531767469972289E-2</v>
      </c>
      <c r="D2770">
        <v>-0.2420522080645891</v>
      </c>
    </row>
    <row r="2771" spans="1:4" x14ac:dyDescent="0.3">
      <c r="A2771">
        <v>2747</v>
      </c>
      <c r="B2771">
        <v>-7.8554937025661423E-3</v>
      </c>
      <c r="C2771">
        <v>7.8554937025661423E-3</v>
      </c>
      <c r="D2771">
        <v>3.7628598629040833E-2</v>
      </c>
    </row>
    <row r="2772" spans="1:4" x14ac:dyDescent="0.3">
      <c r="A2772">
        <v>2748</v>
      </c>
      <c r="B2772">
        <v>4.5860786576169224E-2</v>
      </c>
      <c r="C2772">
        <v>-4.5860786576169224E-2</v>
      </c>
      <c r="D2772">
        <v>-0.21967774352909877</v>
      </c>
    </row>
    <row r="2773" spans="1:4" x14ac:dyDescent="0.3">
      <c r="A2773">
        <v>2749</v>
      </c>
      <c r="B2773">
        <v>6.2209219704479984E-2</v>
      </c>
      <c r="C2773">
        <v>-6.2209219704479984E-2</v>
      </c>
      <c r="D2773">
        <v>-0.29798836940331513</v>
      </c>
    </row>
    <row r="2774" spans="1:4" x14ac:dyDescent="0.3">
      <c r="A2774">
        <v>2750</v>
      </c>
      <c r="B2774">
        <v>0.11592549998321536</v>
      </c>
      <c r="C2774">
        <v>-0.11592549998321536</v>
      </c>
      <c r="D2774">
        <v>-0.55529471156145482</v>
      </c>
    </row>
    <row r="2775" spans="1:4" x14ac:dyDescent="0.3">
      <c r="A2775">
        <v>2751</v>
      </c>
      <c r="B2775">
        <v>6.9215691045184602E-2</v>
      </c>
      <c r="C2775">
        <v>-6.9215691045184602E-2</v>
      </c>
      <c r="D2775">
        <v>-0.33155006620655075</v>
      </c>
    </row>
    <row r="2776" spans="1:4" x14ac:dyDescent="0.3">
      <c r="A2776">
        <v>2752</v>
      </c>
      <c r="B2776">
        <v>3.1847843894760003E-2</v>
      </c>
      <c r="C2776">
        <v>-3.1847843894760003E-2</v>
      </c>
      <c r="D2776">
        <v>-0.15255434992262759</v>
      </c>
    </row>
    <row r="2777" spans="1:4" x14ac:dyDescent="0.3">
      <c r="A2777">
        <v>2753</v>
      </c>
      <c r="B2777">
        <v>2.0170391660252307E-2</v>
      </c>
      <c r="C2777">
        <v>-2.0170391660252307E-2</v>
      </c>
      <c r="D2777">
        <v>-9.6618188583901546E-2</v>
      </c>
    </row>
    <row r="2778" spans="1:4" x14ac:dyDescent="0.3">
      <c r="A2778">
        <v>2754</v>
      </c>
      <c r="B2778">
        <v>3.1847843894760003E-2</v>
      </c>
      <c r="C2778">
        <v>-3.1847843894760003E-2</v>
      </c>
      <c r="D2778">
        <v>-0.15255434992262759</v>
      </c>
    </row>
    <row r="2779" spans="1:4" x14ac:dyDescent="0.3">
      <c r="A2779">
        <v>2755</v>
      </c>
      <c r="B2779">
        <v>7.8557652832790731E-2</v>
      </c>
      <c r="C2779">
        <v>-7.8557652832790731E-2</v>
      </c>
      <c r="D2779">
        <v>-0.37629899527753147</v>
      </c>
    </row>
    <row r="2780" spans="1:4" x14ac:dyDescent="0.3">
      <c r="A2780">
        <v>2756</v>
      </c>
      <c r="B2780">
        <v>9.9577066854904583E-2</v>
      </c>
      <c r="C2780">
        <v>-9.9577066854904583E-2</v>
      </c>
      <c r="D2780">
        <v>-0.47698408568723832</v>
      </c>
    </row>
    <row r="2781" spans="1:4" x14ac:dyDescent="0.3">
      <c r="A2781">
        <v>2757</v>
      </c>
      <c r="B2781">
        <v>5.2867257916873828E-2</v>
      </c>
      <c r="C2781">
        <v>-5.2867257916873828E-2</v>
      </c>
      <c r="D2781">
        <v>-0.25323944033233431</v>
      </c>
    </row>
    <row r="2782" spans="1:4" x14ac:dyDescent="0.3">
      <c r="A2782">
        <v>2758</v>
      </c>
      <c r="B2782">
        <v>0.12293197132391995</v>
      </c>
      <c r="C2782">
        <v>-0.12293197132391995</v>
      </c>
      <c r="D2782">
        <v>-0.58885640836469022</v>
      </c>
    </row>
    <row r="2783" spans="1:4" x14ac:dyDescent="0.3">
      <c r="A2783">
        <v>2759</v>
      </c>
      <c r="B2783">
        <v>8.089314327969227E-2</v>
      </c>
      <c r="C2783">
        <v>-8.089314327969227E-2</v>
      </c>
      <c r="D2783">
        <v>-0.38748622754527667</v>
      </c>
    </row>
    <row r="2784" spans="1:4" x14ac:dyDescent="0.3">
      <c r="A2784">
        <v>2760</v>
      </c>
      <c r="B2784">
        <v>9.7241576408003044E-2</v>
      </c>
      <c r="C2784">
        <v>-9.7241576408003044E-2</v>
      </c>
      <c r="D2784">
        <v>-0.46579685341949312</v>
      </c>
    </row>
    <row r="2785" spans="1:4" x14ac:dyDescent="0.3">
      <c r="A2785">
        <v>2761</v>
      </c>
      <c r="B2785">
        <v>4.8196277023070763E-2</v>
      </c>
      <c r="C2785">
        <v>-4.8196277023070763E-2</v>
      </c>
      <c r="D2785">
        <v>-0.23086497579684398</v>
      </c>
    </row>
    <row r="2786" spans="1:4" x14ac:dyDescent="0.3">
      <c r="A2786">
        <v>2762</v>
      </c>
      <c r="B2786">
        <v>3.4183334341661528E-2</v>
      </c>
      <c r="C2786">
        <v>-3.4183334341661528E-2</v>
      </c>
      <c r="D2786">
        <v>-0.16374158219037271</v>
      </c>
    </row>
    <row r="2787" spans="1:4" x14ac:dyDescent="0.3">
      <c r="A2787">
        <v>2763</v>
      </c>
      <c r="B2787">
        <v>2.2505882107153846E-2</v>
      </c>
      <c r="C2787">
        <v>0.97749411789284613</v>
      </c>
      <c r="D2787">
        <v>4.6822943556587404</v>
      </c>
    </row>
    <row r="2788" spans="1:4" x14ac:dyDescent="0.3">
      <c r="A2788">
        <v>2764</v>
      </c>
      <c r="B2788">
        <v>3.8854315235464607E-2</v>
      </c>
      <c r="C2788">
        <v>-3.8854315235464607E-2</v>
      </c>
      <c r="D2788">
        <v>-0.18611604672586315</v>
      </c>
    </row>
    <row r="2789" spans="1:4" x14ac:dyDescent="0.3">
      <c r="A2789">
        <v>2765</v>
      </c>
      <c r="B2789">
        <v>-4.9333804039537445E-2</v>
      </c>
      <c r="C2789">
        <v>4.9333804039537445E-2</v>
      </c>
      <c r="D2789">
        <v>0.23631384370419556</v>
      </c>
    </row>
    <row r="2790" spans="1:4" x14ac:dyDescent="0.3">
      <c r="A2790">
        <v>2766</v>
      </c>
      <c r="B2790">
        <v>6.9215691045184602E-2</v>
      </c>
      <c r="C2790">
        <v>-6.9215691045184602E-2</v>
      </c>
      <c r="D2790">
        <v>-0.33155006620655075</v>
      </c>
    </row>
    <row r="2791" spans="1:4" x14ac:dyDescent="0.3">
      <c r="A2791">
        <v>2767</v>
      </c>
      <c r="B2791">
        <v>8.7899614620396888E-2</v>
      </c>
      <c r="C2791">
        <v>-8.7899614620396888E-2</v>
      </c>
      <c r="D2791">
        <v>-0.42104792434851229</v>
      </c>
    </row>
    <row r="2792" spans="1:4" x14ac:dyDescent="0.3">
      <c r="A2792">
        <v>2768</v>
      </c>
      <c r="B2792">
        <v>-5.5200032556646031E-3</v>
      </c>
      <c r="C2792">
        <v>5.5200032556646031E-3</v>
      </c>
      <c r="D2792">
        <v>2.6441366361295626E-2</v>
      </c>
    </row>
    <row r="2793" spans="1:4" x14ac:dyDescent="0.3">
      <c r="A2793">
        <v>2769</v>
      </c>
      <c r="B2793">
        <v>4.1189805682366146E-2</v>
      </c>
      <c r="C2793">
        <v>-4.1189805682366146E-2</v>
      </c>
      <c r="D2793">
        <v>-0.19730327899360836</v>
      </c>
    </row>
    <row r="2794" spans="1:4" x14ac:dyDescent="0.3">
      <c r="A2794">
        <v>2770</v>
      </c>
      <c r="B2794">
        <v>2.0170391660252307E-2</v>
      </c>
      <c r="C2794">
        <v>-2.0170391660252307E-2</v>
      </c>
      <c r="D2794">
        <v>-9.6618188583901546E-2</v>
      </c>
    </row>
    <row r="2795" spans="1:4" x14ac:dyDescent="0.3">
      <c r="A2795">
        <v>2771</v>
      </c>
      <c r="B2795">
        <v>-1.2526474596369214E-2</v>
      </c>
      <c r="C2795">
        <v>1.2526474596369214E-2</v>
      </c>
      <c r="D2795">
        <v>6.000306316453121E-2</v>
      </c>
    </row>
    <row r="2796" spans="1:4" x14ac:dyDescent="0.3">
      <c r="A2796">
        <v>2772</v>
      </c>
      <c r="B2796">
        <v>-4.0552359959187663E-2</v>
      </c>
      <c r="C2796">
        <v>4.0552359959187663E-2</v>
      </c>
      <c r="D2796">
        <v>0.19424985037747361</v>
      </c>
    </row>
    <row r="2797" spans="1:4" x14ac:dyDescent="0.3">
      <c r="A2797">
        <v>2773</v>
      </c>
      <c r="B2797">
        <v>0.11592549998321536</v>
      </c>
      <c r="C2797">
        <v>-0.11592549998321536</v>
      </c>
      <c r="D2797">
        <v>-0.55529471156145482</v>
      </c>
    </row>
    <row r="2798" spans="1:4" x14ac:dyDescent="0.3">
      <c r="A2798">
        <v>2774</v>
      </c>
      <c r="B2798">
        <v>-1.0190984149467675E-2</v>
      </c>
      <c r="C2798">
        <v>1.0190984149467675E-2</v>
      </c>
      <c r="D2798">
        <v>4.8815830896786004E-2</v>
      </c>
    </row>
    <row r="2799" spans="1:4" x14ac:dyDescent="0.3">
      <c r="A2799">
        <v>2775</v>
      </c>
      <c r="B2799">
        <v>9.9577066854904583E-2</v>
      </c>
      <c r="C2799">
        <v>-9.9577066854904583E-2</v>
      </c>
      <c r="D2799">
        <v>-0.47698408568723832</v>
      </c>
    </row>
    <row r="2800" spans="1:4" x14ac:dyDescent="0.3">
      <c r="A2800">
        <v>2776</v>
      </c>
      <c r="B2800">
        <v>1.3163920319547689E-2</v>
      </c>
      <c r="C2800">
        <v>-1.3163920319547689E-2</v>
      </c>
      <c r="D2800">
        <v>-6.3056491780665927E-2</v>
      </c>
    </row>
    <row r="2801" spans="1:4" x14ac:dyDescent="0.3">
      <c r="A2801">
        <v>2777</v>
      </c>
      <c r="B2801">
        <v>1.4864680850400075E-3</v>
      </c>
      <c r="C2801">
        <v>-1.4864680850400075E-3</v>
      </c>
      <c r="D2801">
        <v>-7.1203304419399632E-3</v>
      </c>
    </row>
    <row r="2802" spans="1:4" x14ac:dyDescent="0.3">
      <c r="A2802">
        <v>2778</v>
      </c>
      <c r="B2802">
        <v>-1.9532945937073831E-2</v>
      </c>
      <c r="C2802">
        <v>1.9532945937073831E-2</v>
      </c>
      <c r="D2802">
        <v>9.3564759967766836E-2</v>
      </c>
    </row>
    <row r="2803" spans="1:4" x14ac:dyDescent="0.3">
      <c r="A2803">
        <v>2779</v>
      </c>
      <c r="B2803">
        <v>0.12526746177082149</v>
      </c>
      <c r="C2803">
        <v>-0.12526746177082149</v>
      </c>
      <c r="D2803">
        <v>-0.60004364063243543</v>
      </c>
    </row>
    <row r="2804" spans="1:4" x14ac:dyDescent="0.3">
      <c r="A2804">
        <v>2780</v>
      </c>
      <c r="B2804">
        <v>-2.1868436383975363E-2</v>
      </c>
      <c r="C2804">
        <v>2.1868436383975363E-2</v>
      </c>
      <c r="D2804">
        <v>0.104751992235512</v>
      </c>
    </row>
    <row r="2805" spans="1:4" x14ac:dyDescent="0.3">
      <c r="A2805">
        <v>2781</v>
      </c>
      <c r="B2805">
        <v>-2.1868436383975363E-2</v>
      </c>
      <c r="C2805">
        <v>2.1868436383975363E-2</v>
      </c>
      <c r="D2805">
        <v>0.104751992235512</v>
      </c>
    </row>
    <row r="2806" spans="1:4" x14ac:dyDescent="0.3">
      <c r="A2806">
        <v>2782</v>
      </c>
      <c r="B2806">
        <v>4.1189805682366146E-2</v>
      </c>
      <c r="C2806">
        <v>-4.1189805682366146E-2</v>
      </c>
      <c r="D2806">
        <v>-0.19730327899360836</v>
      </c>
    </row>
    <row r="2807" spans="1:4" x14ac:dyDescent="0.3">
      <c r="A2807">
        <v>2783</v>
      </c>
      <c r="B2807">
        <v>-4.0552359959187663E-2</v>
      </c>
      <c r="C2807">
        <v>4.0552359959187663E-2</v>
      </c>
      <c r="D2807">
        <v>0.19424985037747361</v>
      </c>
    </row>
    <row r="2808" spans="1:4" x14ac:dyDescent="0.3">
      <c r="A2808">
        <v>2784</v>
      </c>
      <c r="B2808">
        <v>5.9873729257578445E-2</v>
      </c>
      <c r="C2808">
        <v>-5.9873729257578445E-2</v>
      </c>
      <c r="D2808">
        <v>-0.28680113713556993</v>
      </c>
    </row>
    <row r="2809" spans="1:4" x14ac:dyDescent="0.3">
      <c r="A2809">
        <v>2785</v>
      </c>
      <c r="B2809">
        <v>5.5202748363775367E-2</v>
      </c>
      <c r="C2809">
        <v>-5.5202748363775367E-2</v>
      </c>
      <c r="D2809">
        <v>-0.26442667260007952</v>
      </c>
    </row>
    <row r="2810" spans="1:4" x14ac:dyDescent="0.3">
      <c r="A2810">
        <v>2786</v>
      </c>
      <c r="B2810">
        <v>1.5499410766449229E-2</v>
      </c>
      <c r="C2810">
        <v>-1.5499410766449229E-2</v>
      </c>
      <c r="D2810">
        <v>-7.4243724048411133E-2</v>
      </c>
    </row>
    <row r="2811" spans="1:4" x14ac:dyDescent="0.3">
      <c r="A2811">
        <v>2787</v>
      </c>
      <c r="B2811">
        <v>0.11826099043011687</v>
      </c>
      <c r="C2811">
        <v>-0.11826099043011687</v>
      </c>
      <c r="D2811">
        <v>-0.56648194382919981</v>
      </c>
    </row>
    <row r="2812" spans="1:4" x14ac:dyDescent="0.3">
      <c r="A2812">
        <v>2788</v>
      </c>
      <c r="B2812">
        <v>9.2570595514199966E-2</v>
      </c>
      <c r="C2812">
        <v>-9.2570595514199966E-2</v>
      </c>
      <c r="D2812">
        <v>-0.44342238888400271</v>
      </c>
    </row>
    <row r="2813" spans="1:4" x14ac:dyDescent="0.3">
      <c r="A2813">
        <v>2789</v>
      </c>
      <c r="B2813">
        <v>7.1551181492086127E-2</v>
      </c>
      <c r="C2813">
        <v>-7.1551181492086127E-2</v>
      </c>
      <c r="D2813">
        <v>-0.3427372984742959</v>
      </c>
    </row>
    <row r="2814" spans="1:4" x14ac:dyDescent="0.3">
      <c r="A2814">
        <v>2790</v>
      </c>
      <c r="B2814">
        <v>5.0531767469972289E-2</v>
      </c>
      <c r="C2814">
        <v>-5.0531767469972289E-2</v>
      </c>
      <c r="D2814">
        <v>-0.2420522080645891</v>
      </c>
    </row>
    <row r="2815" spans="1:4" x14ac:dyDescent="0.3">
      <c r="A2815">
        <v>2791</v>
      </c>
      <c r="B2815">
        <v>5.5202748363775367E-2</v>
      </c>
      <c r="C2815">
        <v>-5.5202748363775367E-2</v>
      </c>
      <c r="D2815">
        <v>-0.26442667260007952</v>
      </c>
    </row>
    <row r="2816" spans="1:4" x14ac:dyDescent="0.3">
      <c r="A2816">
        <v>2792</v>
      </c>
      <c r="B2816">
        <v>1.0828429872646164E-2</v>
      </c>
      <c r="C2816">
        <v>-1.0828429872646164E-2</v>
      </c>
      <c r="D2816">
        <v>-5.186925951292079E-2</v>
      </c>
    </row>
    <row r="2817" spans="1:4" x14ac:dyDescent="0.3">
      <c r="A2817">
        <v>2793</v>
      </c>
      <c r="B2817">
        <v>8.3228633726593809E-2</v>
      </c>
      <c r="C2817">
        <v>-8.3228633726593809E-2</v>
      </c>
      <c r="D2817">
        <v>-0.39867345981302188</v>
      </c>
    </row>
    <row r="2818" spans="1:4" x14ac:dyDescent="0.3">
      <c r="A2818">
        <v>2794</v>
      </c>
      <c r="B2818">
        <v>-1.7197455490172292E-2</v>
      </c>
      <c r="C2818">
        <v>1.7197455490172292E-2</v>
      </c>
      <c r="D2818">
        <v>8.237752770002163E-2</v>
      </c>
    </row>
    <row r="2819" spans="1:4" x14ac:dyDescent="0.3">
      <c r="A2819">
        <v>2795</v>
      </c>
      <c r="B2819">
        <v>8.492939425744625E-3</v>
      </c>
      <c r="C2819">
        <v>-8.492939425744625E-3</v>
      </c>
      <c r="D2819">
        <v>-4.0682027245175584E-2</v>
      </c>
    </row>
    <row r="2820" spans="1:4" x14ac:dyDescent="0.3">
      <c r="A2820">
        <v>2796</v>
      </c>
      <c r="B2820">
        <v>1.0828429872646164E-2</v>
      </c>
      <c r="C2820">
        <v>-1.0828429872646164E-2</v>
      </c>
      <c r="D2820">
        <v>-5.186925951292079E-2</v>
      </c>
    </row>
    <row r="2821" spans="1:4" x14ac:dyDescent="0.3">
      <c r="A2821">
        <v>2797</v>
      </c>
      <c r="B2821">
        <v>9.4906085961101505E-2</v>
      </c>
      <c r="C2821">
        <v>-9.4906085961101505E-2</v>
      </c>
      <c r="D2821">
        <v>-0.45460962115174791</v>
      </c>
    </row>
    <row r="2822" spans="1:4" x14ac:dyDescent="0.3">
      <c r="A2822">
        <v>2798</v>
      </c>
      <c r="B2822">
        <v>7.388667193898768E-2</v>
      </c>
      <c r="C2822">
        <v>-7.388667193898768E-2</v>
      </c>
      <c r="D2822">
        <v>-0.35392453074204117</v>
      </c>
    </row>
    <row r="2823" spans="1:4" x14ac:dyDescent="0.3">
      <c r="A2823">
        <v>2799</v>
      </c>
      <c r="B2823">
        <v>4.1189805682366146E-2</v>
      </c>
      <c r="C2823">
        <v>-4.1189805682366146E-2</v>
      </c>
      <c r="D2823">
        <v>-0.19730327899360836</v>
      </c>
    </row>
    <row r="2824" spans="1:4" x14ac:dyDescent="0.3">
      <c r="A2824">
        <v>2800</v>
      </c>
      <c r="B2824">
        <v>0.10891902864251074</v>
      </c>
      <c r="C2824">
        <v>-0.10891902864251074</v>
      </c>
      <c r="D2824">
        <v>-0.5217330147582192</v>
      </c>
    </row>
    <row r="2825" spans="1:4" x14ac:dyDescent="0.3">
      <c r="A2825">
        <v>2801</v>
      </c>
      <c r="B2825">
        <v>6.9215691045184602E-2</v>
      </c>
      <c r="C2825">
        <v>-6.9215691045184602E-2</v>
      </c>
      <c r="D2825">
        <v>-0.33155006620655075</v>
      </c>
    </row>
    <row r="2826" spans="1:4" x14ac:dyDescent="0.3">
      <c r="A2826">
        <v>2802</v>
      </c>
      <c r="B2826">
        <v>9.2570595514199966E-2</v>
      </c>
      <c r="C2826">
        <v>-9.2570595514199966E-2</v>
      </c>
      <c r="D2826">
        <v>-0.44342238888400271</v>
      </c>
    </row>
    <row r="2827" spans="1:4" x14ac:dyDescent="0.3">
      <c r="A2827">
        <v>2803</v>
      </c>
      <c r="B2827">
        <v>-7.8554937025661423E-3</v>
      </c>
      <c r="C2827">
        <v>7.8554937025661423E-3</v>
      </c>
      <c r="D2827">
        <v>3.7628598629040833E-2</v>
      </c>
    </row>
    <row r="2828" spans="1:4" x14ac:dyDescent="0.3">
      <c r="A2828">
        <v>2804</v>
      </c>
      <c r="B2828">
        <v>-2.1868436383975363E-2</v>
      </c>
      <c r="C2828">
        <v>2.1868436383975363E-2</v>
      </c>
      <c r="D2828">
        <v>0.104751992235512</v>
      </c>
    </row>
    <row r="2829" spans="1:4" x14ac:dyDescent="0.3">
      <c r="A2829">
        <v>2805</v>
      </c>
      <c r="B2829">
        <v>0.1065835381956092</v>
      </c>
      <c r="C2829">
        <v>0.89341646180439083</v>
      </c>
      <c r="D2829">
        <v>4.2795539940199134</v>
      </c>
    </row>
    <row r="2830" spans="1:4" x14ac:dyDescent="0.3">
      <c r="A2830">
        <v>2806</v>
      </c>
      <c r="B2830">
        <v>6.6880200598283063E-2</v>
      </c>
      <c r="C2830">
        <v>-6.6880200598283063E-2</v>
      </c>
      <c r="D2830">
        <v>-0.32036283393880555</v>
      </c>
    </row>
    <row r="2831" spans="1:4" x14ac:dyDescent="0.3">
      <c r="A2831">
        <v>2807</v>
      </c>
      <c r="B2831">
        <v>6.4544710151381524E-2</v>
      </c>
      <c r="C2831">
        <v>-6.4544710151381524E-2</v>
      </c>
      <c r="D2831">
        <v>-0.30917560167106034</v>
      </c>
    </row>
    <row r="2832" spans="1:4" x14ac:dyDescent="0.3">
      <c r="A2832">
        <v>2808</v>
      </c>
      <c r="B2832">
        <v>8.7899614620396888E-2</v>
      </c>
      <c r="C2832">
        <v>-8.7899614620396888E-2</v>
      </c>
      <c r="D2832">
        <v>-0.42104792434851229</v>
      </c>
    </row>
    <row r="2833" spans="1:4" x14ac:dyDescent="0.3">
      <c r="A2833">
        <v>2809</v>
      </c>
      <c r="B2833">
        <v>3.6518824788563067E-2</v>
      </c>
      <c r="C2833">
        <v>-3.6518824788563067E-2</v>
      </c>
      <c r="D2833">
        <v>-0.17492881445811792</v>
      </c>
    </row>
    <row r="2834" spans="1:4" x14ac:dyDescent="0.3">
      <c r="A2834">
        <v>2810</v>
      </c>
      <c r="B2834">
        <v>-7.8554937025661423E-3</v>
      </c>
      <c r="C2834">
        <v>7.8554937025661423E-3</v>
      </c>
      <c r="D2834">
        <v>3.7628598629040833E-2</v>
      </c>
    </row>
    <row r="2835" spans="1:4" x14ac:dyDescent="0.3">
      <c r="A2835">
        <v>2811</v>
      </c>
      <c r="B2835">
        <v>0.11592549998321536</v>
      </c>
      <c r="C2835">
        <v>-0.11592549998321536</v>
      </c>
      <c r="D2835">
        <v>-0.55529471156145482</v>
      </c>
    </row>
    <row r="2836" spans="1:4" x14ac:dyDescent="0.3">
      <c r="A2836">
        <v>2812</v>
      </c>
      <c r="B2836">
        <v>-7.8554937025661423E-3</v>
      </c>
      <c r="C2836">
        <v>7.8554937025661423E-3</v>
      </c>
      <c r="D2836">
        <v>3.7628598629040833E-2</v>
      </c>
    </row>
    <row r="2837" spans="1:4" x14ac:dyDescent="0.3">
      <c r="A2837">
        <v>2813</v>
      </c>
      <c r="B2837">
        <v>-1.0190984149467675E-2</v>
      </c>
      <c r="C2837">
        <v>1.0190984149467675E-2</v>
      </c>
      <c r="D2837">
        <v>4.8815830896786004E-2</v>
      </c>
    </row>
    <row r="2838" spans="1:4" x14ac:dyDescent="0.3">
      <c r="A2838">
        <v>2814</v>
      </c>
      <c r="B2838">
        <v>5.9873729257578445E-2</v>
      </c>
      <c r="C2838">
        <v>-5.9873729257578445E-2</v>
      </c>
      <c r="D2838">
        <v>-0.28680113713556993</v>
      </c>
    </row>
    <row r="2839" spans="1:4" x14ac:dyDescent="0.3">
      <c r="A2839">
        <v>2815</v>
      </c>
      <c r="B2839">
        <v>6.4544710151381524E-2</v>
      </c>
      <c r="C2839">
        <v>-6.4544710151381524E-2</v>
      </c>
      <c r="D2839">
        <v>-0.30917560167106034</v>
      </c>
    </row>
    <row r="2840" spans="1:4" x14ac:dyDescent="0.3">
      <c r="A2840">
        <v>2816</v>
      </c>
      <c r="B2840">
        <v>-4.8773286332281077E-2</v>
      </c>
      <c r="C2840">
        <v>4.8773286332281077E-2</v>
      </c>
      <c r="D2840">
        <v>0.23362890795993671</v>
      </c>
    </row>
    <row r="2841" spans="1:4" x14ac:dyDescent="0.3">
      <c r="A2841">
        <v>2817</v>
      </c>
      <c r="B2841">
        <v>1.4864680850400075E-3</v>
      </c>
      <c r="C2841">
        <v>-1.4864680850400075E-3</v>
      </c>
      <c r="D2841">
        <v>-7.1203304419399632E-3</v>
      </c>
    </row>
    <row r="2842" spans="1:4" x14ac:dyDescent="0.3">
      <c r="A2842">
        <v>2818</v>
      </c>
      <c r="B2842">
        <v>0.12993844266462456</v>
      </c>
      <c r="C2842">
        <v>-0.12993844266462456</v>
      </c>
      <c r="D2842">
        <v>-0.62241810516792584</v>
      </c>
    </row>
    <row r="2843" spans="1:4" x14ac:dyDescent="0.3">
      <c r="A2843">
        <v>2819</v>
      </c>
      <c r="B2843">
        <v>0.13460942355842764</v>
      </c>
      <c r="C2843">
        <v>-0.13460942355842764</v>
      </c>
      <c r="D2843">
        <v>-0.64479256970341625</v>
      </c>
    </row>
    <row r="2844" spans="1:4" x14ac:dyDescent="0.3">
      <c r="A2844">
        <v>2820</v>
      </c>
      <c r="B2844">
        <v>1.3163920319547689E-2</v>
      </c>
      <c r="C2844">
        <v>-1.3163920319547689E-2</v>
      </c>
      <c r="D2844">
        <v>-6.3056491780665927E-2</v>
      </c>
    </row>
    <row r="2845" spans="1:4" x14ac:dyDescent="0.3">
      <c r="A2845">
        <v>2821</v>
      </c>
      <c r="B2845">
        <v>0.11125451908941228</v>
      </c>
      <c r="C2845">
        <v>-0.11125451908941228</v>
      </c>
      <c r="D2845">
        <v>-0.53292024702596441</v>
      </c>
    </row>
    <row r="2846" spans="1:4" x14ac:dyDescent="0.3">
      <c r="A2846">
        <v>2822</v>
      </c>
      <c r="B2846">
        <v>-5.0548259071926248E-2</v>
      </c>
      <c r="C2846">
        <v>5.0548259071926248E-2</v>
      </c>
      <c r="D2846">
        <v>0.24213120448342307</v>
      </c>
    </row>
    <row r="2847" spans="1:4" x14ac:dyDescent="0.3">
      <c r="A2847">
        <v>2823</v>
      </c>
      <c r="B2847">
        <v>3.8219585319415467E-3</v>
      </c>
      <c r="C2847">
        <v>-3.8219585319415467E-3</v>
      </c>
      <c r="D2847">
        <v>-1.8307562709685171E-2</v>
      </c>
    </row>
    <row r="2848" spans="1:4" x14ac:dyDescent="0.3">
      <c r="A2848">
        <v>2824</v>
      </c>
      <c r="B2848">
        <v>0.11359000953631382</v>
      </c>
      <c r="C2848">
        <v>-0.11359000953631382</v>
      </c>
      <c r="D2848">
        <v>-0.54410747929370962</v>
      </c>
    </row>
    <row r="2849" spans="1:4" x14ac:dyDescent="0.3">
      <c r="A2849">
        <v>2825</v>
      </c>
      <c r="B2849">
        <v>5.9873729257578445E-2</v>
      </c>
      <c r="C2849">
        <v>-5.9873729257578445E-2</v>
      </c>
      <c r="D2849">
        <v>-0.28680113713556993</v>
      </c>
    </row>
    <row r="2850" spans="1:4" x14ac:dyDescent="0.3">
      <c r="A2850">
        <v>2826</v>
      </c>
      <c r="B2850">
        <v>0.12059648087701841</v>
      </c>
      <c r="C2850">
        <v>-0.12059648087701841</v>
      </c>
      <c r="D2850">
        <v>-0.57766917609694501</v>
      </c>
    </row>
    <row r="2851" spans="1:4" x14ac:dyDescent="0.3">
      <c r="A2851">
        <v>2827</v>
      </c>
      <c r="B2851">
        <v>0.11592549998321536</v>
      </c>
      <c r="C2851">
        <v>-0.11592549998321536</v>
      </c>
      <c r="D2851">
        <v>-0.55529471156145482</v>
      </c>
    </row>
    <row r="2852" spans="1:4" x14ac:dyDescent="0.3">
      <c r="A2852">
        <v>2828</v>
      </c>
      <c r="B2852">
        <v>8.5564124173495348E-2</v>
      </c>
      <c r="C2852">
        <v>-8.5564124173495348E-2</v>
      </c>
      <c r="D2852">
        <v>-0.40986069208076709</v>
      </c>
    </row>
    <row r="2853" spans="1:4" x14ac:dyDescent="0.3">
      <c r="A2853">
        <v>2829</v>
      </c>
      <c r="B2853">
        <v>4.5860786576169224E-2</v>
      </c>
      <c r="C2853">
        <v>-4.5860786576169224E-2</v>
      </c>
      <c r="D2853">
        <v>-0.21967774352909877</v>
      </c>
    </row>
    <row r="2854" spans="1:4" x14ac:dyDescent="0.3">
      <c r="A2854">
        <v>2830</v>
      </c>
      <c r="B2854">
        <v>8.089314327969227E-2</v>
      </c>
      <c r="C2854">
        <v>-8.089314327969227E-2</v>
      </c>
      <c r="D2854">
        <v>-0.38748622754527667</v>
      </c>
    </row>
    <row r="2855" spans="1:4" x14ac:dyDescent="0.3">
      <c r="A2855">
        <v>2831</v>
      </c>
      <c r="B2855">
        <v>5.9873729257578445E-2</v>
      </c>
      <c r="C2855">
        <v>-5.9873729257578445E-2</v>
      </c>
      <c r="D2855">
        <v>-0.28680113713556993</v>
      </c>
    </row>
    <row r="2856" spans="1:4" x14ac:dyDescent="0.3">
      <c r="A2856">
        <v>2832</v>
      </c>
      <c r="B2856">
        <v>4.1189805682366146E-2</v>
      </c>
      <c r="C2856">
        <v>-4.1189805682366146E-2</v>
      </c>
      <c r="D2856">
        <v>-0.19730327899360836</v>
      </c>
    </row>
    <row r="2857" spans="1:4" x14ac:dyDescent="0.3">
      <c r="A2857">
        <v>2833</v>
      </c>
      <c r="B2857">
        <v>0.13460942355842764</v>
      </c>
      <c r="C2857">
        <v>-0.13460942355842764</v>
      </c>
      <c r="D2857">
        <v>-0.64479256970341625</v>
      </c>
    </row>
    <row r="2858" spans="1:4" x14ac:dyDescent="0.3">
      <c r="A2858">
        <v>2834</v>
      </c>
      <c r="B2858">
        <v>2.0170391660252307E-2</v>
      </c>
      <c r="C2858">
        <v>-2.0170391660252307E-2</v>
      </c>
      <c r="D2858">
        <v>-9.6618188583901546E-2</v>
      </c>
    </row>
    <row r="2859" spans="1:4" x14ac:dyDescent="0.3">
      <c r="A2859">
        <v>2835</v>
      </c>
      <c r="B2859">
        <v>5.2867257916873828E-2</v>
      </c>
      <c r="C2859">
        <v>-5.2867257916873828E-2</v>
      </c>
      <c r="D2859">
        <v>-0.25323944033233431</v>
      </c>
    </row>
    <row r="2860" spans="1:4" x14ac:dyDescent="0.3">
      <c r="A2860">
        <v>2836</v>
      </c>
      <c r="B2860">
        <v>0.12993844266462456</v>
      </c>
      <c r="C2860">
        <v>0.87006155733537538</v>
      </c>
      <c r="D2860">
        <v>4.1676816713424607</v>
      </c>
    </row>
    <row r="2861" spans="1:4" x14ac:dyDescent="0.3">
      <c r="A2861">
        <v>2837</v>
      </c>
      <c r="B2861">
        <v>0.1322739331115261</v>
      </c>
      <c r="C2861">
        <v>-0.1322739331115261</v>
      </c>
      <c r="D2861">
        <v>-0.63360533743567105</v>
      </c>
    </row>
    <row r="2862" spans="1:4" x14ac:dyDescent="0.3">
      <c r="A2862">
        <v>2838</v>
      </c>
      <c r="B2862">
        <v>4.8196277023070763E-2</v>
      </c>
      <c r="C2862">
        <v>-4.8196277023070763E-2</v>
      </c>
      <c r="D2862">
        <v>-0.23086497579684398</v>
      </c>
    </row>
    <row r="2863" spans="1:4" x14ac:dyDescent="0.3">
      <c r="A2863">
        <v>2839</v>
      </c>
      <c r="B2863">
        <v>-4.5223340852990741E-2</v>
      </c>
      <c r="C2863">
        <v>4.5223340852990741E-2</v>
      </c>
      <c r="D2863">
        <v>0.21662431491296402</v>
      </c>
    </row>
    <row r="2864" spans="1:4" x14ac:dyDescent="0.3">
      <c r="A2864">
        <v>2840</v>
      </c>
      <c r="B2864">
        <v>0.12760295221772303</v>
      </c>
      <c r="C2864">
        <v>-0.12760295221772303</v>
      </c>
      <c r="D2864">
        <v>-0.61123087290018063</v>
      </c>
    </row>
    <row r="2865" spans="1:4" x14ac:dyDescent="0.3">
      <c r="A2865">
        <v>2841</v>
      </c>
      <c r="B2865">
        <v>0.13694491400532918</v>
      </c>
      <c r="C2865">
        <v>-0.13694491400532918</v>
      </c>
      <c r="D2865">
        <v>-0.65597980197116146</v>
      </c>
    </row>
    <row r="2866" spans="1:4" x14ac:dyDescent="0.3">
      <c r="A2866">
        <v>2842</v>
      </c>
      <c r="B2866">
        <v>5.2867257916873828E-2</v>
      </c>
      <c r="C2866">
        <v>-5.2867257916873828E-2</v>
      </c>
      <c r="D2866">
        <v>-0.25323944033233431</v>
      </c>
    </row>
    <row r="2867" spans="1:4" x14ac:dyDescent="0.3">
      <c r="A2867">
        <v>2843</v>
      </c>
      <c r="B2867">
        <v>5.9873729257578445E-2</v>
      </c>
      <c r="C2867">
        <v>-5.9873729257578445E-2</v>
      </c>
      <c r="D2867">
        <v>-0.28680113713556993</v>
      </c>
    </row>
    <row r="2868" spans="1:4" x14ac:dyDescent="0.3">
      <c r="A2868">
        <v>2844</v>
      </c>
      <c r="B2868">
        <v>9.2570595514199966E-2</v>
      </c>
      <c r="C2868">
        <v>-9.2570595514199966E-2</v>
      </c>
      <c r="D2868">
        <v>-0.44342238888400271</v>
      </c>
    </row>
    <row r="2869" spans="1:4" x14ac:dyDescent="0.3">
      <c r="A2869">
        <v>2845</v>
      </c>
      <c r="B2869">
        <v>9.7241576408003044E-2</v>
      </c>
      <c r="C2869">
        <v>-9.7241576408003044E-2</v>
      </c>
      <c r="D2869">
        <v>-0.46579685341949312</v>
      </c>
    </row>
    <row r="2870" spans="1:4" x14ac:dyDescent="0.3">
      <c r="A2870">
        <v>2846</v>
      </c>
      <c r="B2870">
        <v>1.5499410766449229E-2</v>
      </c>
      <c r="C2870">
        <v>-1.5499410766449229E-2</v>
      </c>
      <c r="D2870">
        <v>-7.4243724048411133E-2</v>
      </c>
    </row>
    <row r="2871" spans="1:4" x14ac:dyDescent="0.3">
      <c r="A2871">
        <v>2847</v>
      </c>
      <c r="B2871">
        <v>5.2867257916873828E-2</v>
      </c>
      <c r="C2871">
        <v>0.94713274208312614</v>
      </c>
      <c r="D2871">
        <v>4.5368603361780524</v>
      </c>
    </row>
    <row r="2872" spans="1:4" x14ac:dyDescent="0.3">
      <c r="A2872">
        <v>2848</v>
      </c>
      <c r="B2872">
        <v>9.4906085961101505E-2</v>
      </c>
      <c r="C2872">
        <v>0.90509391403889849</v>
      </c>
      <c r="D2872">
        <v>4.3354901553586389</v>
      </c>
    </row>
    <row r="2873" spans="1:4" x14ac:dyDescent="0.3">
      <c r="A2873">
        <v>2849</v>
      </c>
      <c r="B2873">
        <v>-5.0921937543430489E-2</v>
      </c>
      <c r="C2873">
        <v>5.0921937543430489E-2</v>
      </c>
      <c r="D2873">
        <v>0.24392116164626226</v>
      </c>
    </row>
    <row r="2874" spans="1:4" x14ac:dyDescent="0.3">
      <c r="A2874">
        <v>2850</v>
      </c>
      <c r="B2874">
        <v>6.2209219704479984E-2</v>
      </c>
      <c r="C2874">
        <v>-6.2209219704479984E-2</v>
      </c>
      <c r="D2874">
        <v>-0.29798836940331513</v>
      </c>
    </row>
    <row r="2875" spans="1:4" x14ac:dyDescent="0.3">
      <c r="A2875">
        <v>2851</v>
      </c>
      <c r="B2875">
        <v>-4.2887850406089202E-2</v>
      </c>
      <c r="C2875">
        <v>4.2887850406089202E-2</v>
      </c>
      <c r="D2875">
        <v>0.20543708264521882</v>
      </c>
    </row>
    <row r="2876" spans="1:4" x14ac:dyDescent="0.3">
      <c r="A2876">
        <v>2852</v>
      </c>
      <c r="B2876">
        <v>2.0170391660252307E-2</v>
      </c>
      <c r="C2876">
        <v>-2.0170391660252307E-2</v>
      </c>
      <c r="D2876">
        <v>-9.6618188583901546E-2</v>
      </c>
    </row>
    <row r="2877" spans="1:4" x14ac:dyDescent="0.3">
      <c r="A2877">
        <v>2853</v>
      </c>
      <c r="B2877">
        <v>0.1322739331115261</v>
      </c>
      <c r="C2877">
        <v>-0.1322739331115261</v>
      </c>
      <c r="D2877">
        <v>-0.63360533743567105</v>
      </c>
    </row>
    <row r="2878" spans="1:4" x14ac:dyDescent="0.3">
      <c r="A2878">
        <v>2854</v>
      </c>
      <c r="B2878">
        <v>6.9215691045184602E-2</v>
      </c>
      <c r="C2878">
        <v>-6.9215691045184602E-2</v>
      </c>
      <c r="D2878">
        <v>-0.33155006620655075</v>
      </c>
    </row>
    <row r="2879" spans="1:4" x14ac:dyDescent="0.3">
      <c r="A2879">
        <v>2855</v>
      </c>
      <c r="B2879">
        <v>2.0170391660252307E-2</v>
      </c>
      <c r="C2879">
        <v>-2.0170391660252307E-2</v>
      </c>
      <c r="D2879">
        <v>-9.6618188583901546E-2</v>
      </c>
    </row>
    <row r="2880" spans="1:4" x14ac:dyDescent="0.3">
      <c r="A2880">
        <v>2856</v>
      </c>
      <c r="B2880">
        <v>1.5499410766449229E-2</v>
      </c>
      <c r="C2880">
        <v>-1.5499410766449229E-2</v>
      </c>
      <c r="D2880">
        <v>-7.4243724048411133E-2</v>
      </c>
    </row>
    <row r="2881" spans="1:4" x14ac:dyDescent="0.3">
      <c r="A2881">
        <v>2857</v>
      </c>
      <c r="B2881">
        <v>-3.3545888618483052E-2</v>
      </c>
      <c r="C2881">
        <v>3.3545888618483052E-2</v>
      </c>
      <c r="D2881">
        <v>0.16068815357423802</v>
      </c>
    </row>
    <row r="2882" spans="1:4" x14ac:dyDescent="0.3">
      <c r="A2882">
        <v>2858</v>
      </c>
      <c r="B2882">
        <v>9.4906085961101505E-2</v>
      </c>
      <c r="C2882">
        <v>-9.4906085961101505E-2</v>
      </c>
      <c r="D2882">
        <v>-0.45460962115174791</v>
      </c>
    </row>
    <row r="2883" spans="1:4" x14ac:dyDescent="0.3">
      <c r="A2883">
        <v>2859</v>
      </c>
      <c r="B2883">
        <v>1.0828429872646164E-2</v>
      </c>
      <c r="C2883">
        <v>-1.0828429872646164E-2</v>
      </c>
      <c r="D2883">
        <v>-5.186925951292079E-2</v>
      </c>
    </row>
    <row r="2884" spans="1:4" x14ac:dyDescent="0.3">
      <c r="A2884">
        <v>2860</v>
      </c>
      <c r="B2884">
        <v>2.4841372554055385E-2</v>
      </c>
      <c r="C2884">
        <v>-2.4841372554055385E-2</v>
      </c>
      <c r="D2884">
        <v>-0.11899265311939197</v>
      </c>
    </row>
    <row r="2885" spans="1:4" x14ac:dyDescent="0.3">
      <c r="A2885">
        <v>2861</v>
      </c>
      <c r="B2885">
        <v>9.9577066854904583E-2</v>
      </c>
      <c r="C2885">
        <v>0.90042293314509547</v>
      </c>
      <c r="D2885">
        <v>4.3131156908231487</v>
      </c>
    </row>
    <row r="2886" spans="1:4" x14ac:dyDescent="0.3">
      <c r="A2886">
        <v>2862</v>
      </c>
      <c r="B2886">
        <v>0.12526746177082149</v>
      </c>
      <c r="C2886">
        <v>-0.12526746177082149</v>
      </c>
      <c r="D2886">
        <v>-0.60004364063243543</v>
      </c>
    </row>
    <row r="2887" spans="1:4" x14ac:dyDescent="0.3">
      <c r="A2887">
        <v>2863</v>
      </c>
      <c r="B2887">
        <v>-1.0190984149467675E-2</v>
      </c>
      <c r="C2887">
        <v>1.0190984149467675E-2</v>
      </c>
      <c r="D2887">
        <v>4.8815830896786004E-2</v>
      </c>
    </row>
    <row r="2888" spans="1:4" x14ac:dyDescent="0.3">
      <c r="A2888">
        <v>2864</v>
      </c>
      <c r="B2888">
        <v>5.5202748363775367E-2</v>
      </c>
      <c r="C2888">
        <v>-5.5202748363775367E-2</v>
      </c>
      <c r="D2888">
        <v>-0.26442667260007952</v>
      </c>
    </row>
    <row r="2889" spans="1:4" x14ac:dyDescent="0.3">
      <c r="A2889">
        <v>2865</v>
      </c>
      <c r="B2889">
        <v>0.12760295221772303</v>
      </c>
      <c r="C2889">
        <v>-0.12760295221772303</v>
      </c>
      <c r="D2889">
        <v>-0.61123087290018063</v>
      </c>
    </row>
    <row r="2890" spans="1:4" x14ac:dyDescent="0.3">
      <c r="A2890">
        <v>2866</v>
      </c>
      <c r="B2890">
        <v>5.0531767469972289E-2</v>
      </c>
      <c r="C2890">
        <v>-5.0531767469972289E-2</v>
      </c>
      <c r="D2890">
        <v>-0.2420522080645891</v>
      </c>
    </row>
    <row r="2891" spans="1:4" x14ac:dyDescent="0.3">
      <c r="A2891">
        <v>2867</v>
      </c>
      <c r="B2891">
        <v>3.4183334341661528E-2</v>
      </c>
      <c r="C2891">
        <v>-3.4183334341661528E-2</v>
      </c>
      <c r="D2891">
        <v>-0.16374158219037271</v>
      </c>
    </row>
    <row r="2892" spans="1:4" x14ac:dyDescent="0.3">
      <c r="A2892">
        <v>2868</v>
      </c>
      <c r="B2892">
        <v>8.089314327969227E-2</v>
      </c>
      <c r="C2892">
        <v>-8.089314327969227E-2</v>
      </c>
      <c r="D2892">
        <v>-0.38748622754527667</v>
      </c>
    </row>
    <row r="2893" spans="1:4" x14ac:dyDescent="0.3">
      <c r="A2893">
        <v>2869</v>
      </c>
      <c r="B2893">
        <v>8.089314327969227E-2</v>
      </c>
      <c r="C2893">
        <v>-8.089314327969227E-2</v>
      </c>
      <c r="D2893">
        <v>-0.38748622754527667</v>
      </c>
    </row>
    <row r="2894" spans="1:4" x14ac:dyDescent="0.3">
      <c r="A2894">
        <v>2870</v>
      </c>
      <c r="B2894">
        <v>1.7834901213350768E-2</v>
      </c>
      <c r="C2894">
        <v>-1.7834901213350768E-2</v>
      </c>
      <c r="D2894">
        <v>-8.543095631615634E-2</v>
      </c>
    </row>
    <row r="2895" spans="1:4" x14ac:dyDescent="0.3">
      <c r="A2895">
        <v>2871</v>
      </c>
      <c r="B2895">
        <v>5.5202748363775367E-2</v>
      </c>
      <c r="C2895">
        <v>-5.5202748363775367E-2</v>
      </c>
      <c r="D2895">
        <v>-0.26442667260007952</v>
      </c>
    </row>
    <row r="2896" spans="1:4" x14ac:dyDescent="0.3">
      <c r="A2896">
        <v>2872</v>
      </c>
      <c r="B2896">
        <v>3.6518824788563067E-2</v>
      </c>
      <c r="C2896">
        <v>-3.6518824788563067E-2</v>
      </c>
      <c r="D2896">
        <v>-0.17492881445811792</v>
      </c>
    </row>
    <row r="2897" spans="1:4" x14ac:dyDescent="0.3">
      <c r="A2897">
        <v>2873</v>
      </c>
      <c r="B2897">
        <v>3.8854315235464607E-2</v>
      </c>
      <c r="C2897">
        <v>-3.8854315235464607E-2</v>
      </c>
      <c r="D2897">
        <v>-0.18611604672586315</v>
      </c>
    </row>
    <row r="2898" spans="1:4" x14ac:dyDescent="0.3">
      <c r="A2898">
        <v>2874</v>
      </c>
      <c r="B2898">
        <v>7.6222162385889219E-2</v>
      </c>
      <c r="C2898">
        <v>-7.6222162385889219E-2</v>
      </c>
      <c r="D2898">
        <v>-0.36511176300978637</v>
      </c>
    </row>
    <row r="2899" spans="1:4" x14ac:dyDescent="0.3">
      <c r="A2899">
        <v>2875</v>
      </c>
      <c r="B2899">
        <v>0.11359000953631382</v>
      </c>
      <c r="C2899">
        <v>-0.11359000953631382</v>
      </c>
      <c r="D2899">
        <v>-0.54410747929370962</v>
      </c>
    </row>
    <row r="2900" spans="1:4" x14ac:dyDescent="0.3">
      <c r="A2900">
        <v>2876</v>
      </c>
      <c r="B2900">
        <v>9.2570595514199966E-2</v>
      </c>
      <c r="C2900">
        <v>-9.2570595514199966E-2</v>
      </c>
      <c r="D2900">
        <v>-0.44342238888400271</v>
      </c>
    </row>
    <row r="2901" spans="1:4" x14ac:dyDescent="0.3">
      <c r="A2901">
        <v>2877</v>
      </c>
      <c r="B2901">
        <v>9.7241576408003044E-2</v>
      </c>
      <c r="C2901">
        <v>-9.7241576408003044E-2</v>
      </c>
      <c r="D2901">
        <v>-0.46579685341949312</v>
      </c>
    </row>
    <row r="2902" spans="1:4" x14ac:dyDescent="0.3">
      <c r="A2902">
        <v>2878</v>
      </c>
      <c r="B2902">
        <v>1.5499410766449229E-2</v>
      </c>
      <c r="C2902">
        <v>-1.5499410766449229E-2</v>
      </c>
      <c r="D2902">
        <v>-7.4243724048411133E-2</v>
      </c>
    </row>
    <row r="2903" spans="1:4" x14ac:dyDescent="0.3">
      <c r="A2903">
        <v>2879</v>
      </c>
      <c r="B2903">
        <v>-1.9532945937073831E-2</v>
      </c>
      <c r="C2903">
        <v>1.9532945937073831E-2</v>
      </c>
      <c r="D2903">
        <v>9.3564759967766836E-2</v>
      </c>
    </row>
    <row r="2904" spans="1:4" x14ac:dyDescent="0.3">
      <c r="A2904">
        <v>2880</v>
      </c>
      <c r="B2904">
        <v>-8.4902236186153168E-4</v>
      </c>
      <c r="C2904">
        <v>8.4902236186153168E-4</v>
      </c>
      <c r="D2904">
        <v>4.066901825805244E-3</v>
      </c>
    </row>
    <row r="2905" spans="1:4" x14ac:dyDescent="0.3">
      <c r="A2905">
        <v>2881</v>
      </c>
      <c r="B2905">
        <v>-4.7558831299892274E-2</v>
      </c>
      <c r="C2905">
        <v>4.7558831299892274E-2</v>
      </c>
      <c r="D2905">
        <v>0.22781154718070917</v>
      </c>
    </row>
    <row r="2906" spans="1:4" x14ac:dyDescent="0.3">
      <c r="A2906">
        <v>2882</v>
      </c>
      <c r="B2906">
        <v>3.1847843894760003E-2</v>
      </c>
      <c r="C2906">
        <v>-3.1847843894760003E-2</v>
      </c>
      <c r="D2906">
        <v>-0.15255434992262759</v>
      </c>
    </row>
    <row r="2907" spans="1:4" x14ac:dyDescent="0.3">
      <c r="A2907">
        <v>2883</v>
      </c>
      <c r="B2907">
        <v>6.1574489788430858E-3</v>
      </c>
      <c r="C2907">
        <v>-6.1574489788430858E-3</v>
      </c>
      <c r="D2907">
        <v>-2.9494794977430377E-2</v>
      </c>
    </row>
    <row r="2908" spans="1:4" x14ac:dyDescent="0.3">
      <c r="A2908">
        <v>2884</v>
      </c>
      <c r="B2908">
        <v>-1.7197455490172292E-2</v>
      </c>
      <c r="C2908">
        <v>1.7197455490172292E-2</v>
      </c>
      <c r="D2908">
        <v>8.237752770002163E-2</v>
      </c>
    </row>
    <row r="2909" spans="1:4" x14ac:dyDescent="0.3">
      <c r="A2909">
        <v>2885</v>
      </c>
      <c r="B2909">
        <v>2.0170391660252307E-2</v>
      </c>
      <c r="C2909">
        <v>-2.0170391660252307E-2</v>
      </c>
      <c r="D2909">
        <v>-9.6618188583901546E-2</v>
      </c>
    </row>
    <row r="2910" spans="1:4" x14ac:dyDescent="0.3">
      <c r="A2910">
        <v>2886</v>
      </c>
      <c r="B2910">
        <v>-5.5200032556646031E-3</v>
      </c>
      <c r="C2910">
        <v>5.5200032556646031E-3</v>
      </c>
      <c r="D2910">
        <v>2.6441366361295626E-2</v>
      </c>
    </row>
    <row r="2911" spans="1:4" x14ac:dyDescent="0.3">
      <c r="A2911">
        <v>2887</v>
      </c>
      <c r="B2911">
        <v>-4.9707482511041692E-2</v>
      </c>
      <c r="C2911">
        <v>4.9707482511041692E-2</v>
      </c>
      <c r="D2911">
        <v>0.23810380086703478</v>
      </c>
    </row>
    <row r="2912" spans="1:4" x14ac:dyDescent="0.3">
      <c r="A2912">
        <v>2888</v>
      </c>
      <c r="B2912">
        <v>3.4183334341661528E-2</v>
      </c>
      <c r="C2912">
        <v>-3.4183334341661528E-2</v>
      </c>
      <c r="D2912">
        <v>-0.16374158219037271</v>
      </c>
    </row>
    <row r="2913" spans="1:4" x14ac:dyDescent="0.3">
      <c r="A2913">
        <v>2889</v>
      </c>
      <c r="B2913">
        <v>2.4841372554055385E-2</v>
      </c>
      <c r="C2913">
        <v>-2.4841372554055385E-2</v>
      </c>
      <c r="D2913">
        <v>-0.11899265311939197</v>
      </c>
    </row>
    <row r="2914" spans="1:4" x14ac:dyDescent="0.3">
      <c r="A2914">
        <v>2890</v>
      </c>
      <c r="B2914">
        <v>6.9215691045184602E-2</v>
      </c>
      <c r="C2914">
        <v>-6.9215691045184602E-2</v>
      </c>
      <c r="D2914">
        <v>-0.33155006620655075</v>
      </c>
    </row>
    <row r="2915" spans="1:4" x14ac:dyDescent="0.3">
      <c r="A2915">
        <v>2891</v>
      </c>
      <c r="B2915">
        <v>0.13694491400532918</v>
      </c>
      <c r="C2915">
        <v>-0.13694491400532918</v>
      </c>
      <c r="D2915">
        <v>-0.65597980197116146</v>
      </c>
    </row>
    <row r="2916" spans="1:4" x14ac:dyDescent="0.3">
      <c r="A2916">
        <v>2892</v>
      </c>
      <c r="B2916">
        <v>5.0531767469972289E-2</v>
      </c>
      <c r="C2916">
        <v>-5.0531767469972289E-2</v>
      </c>
      <c r="D2916">
        <v>-0.2420522080645891</v>
      </c>
    </row>
    <row r="2917" spans="1:4" x14ac:dyDescent="0.3">
      <c r="A2917">
        <v>2893</v>
      </c>
      <c r="B2917">
        <v>3.8854315235464607E-2</v>
      </c>
      <c r="C2917">
        <v>-3.8854315235464607E-2</v>
      </c>
      <c r="D2917">
        <v>-0.18611604672586315</v>
      </c>
    </row>
    <row r="2918" spans="1:4" x14ac:dyDescent="0.3">
      <c r="A2918">
        <v>2894</v>
      </c>
      <c r="B2918">
        <v>3.6518824788563067E-2</v>
      </c>
      <c r="C2918">
        <v>-3.6518824788563067E-2</v>
      </c>
      <c r="D2918">
        <v>-0.17492881445811792</v>
      </c>
    </row>
    <row r="2919" spans="1:4" x14ac:dyDescent="0.3">
      <c r="A2919">
        <v>2895</v>
      </c>
      <c r="B2919">
        <v>1.5499410766449229E-2</v>
      </c>
      <c r="C2919">
        <v>-1.5499410766449229E-2</v>
      </c>
      <c r="D2919">
        <v>-7.4243724048411133E-2</v>
      </c>
    </row>
    <row r="2920" spans="1:4" x14ac:dyDescent="0.3">
      <c r="A2920">
        <v>2896</v>
      </c>
      <c r="B2920">
        <v>5.2867257916873828E-2</v>
      </c>
      <c r="C2920">
        <v>-5.2867257916873828E-2</v>
      </c>
      <c r="D2920">
        <v>-0.25323944033233431</v>
      </c>
    </row>
    <row r="2921" spans="1:4" x14ac:dyDescent="0.3">
      <c r="A2921">
        <v>2897</v>
      </c>
      <c r="B2921">
        <v>7.8557652832790731E-2</v>
      </c>
      <c r="C2921">
        <v>-7.8557652832790731E-2</v>
      </c>
      <c r="D2921">
        <v>-0.37629899527753147</v>
      </c>
    </row>
    <row r="2922" spans="1:4" x14ac:dyDescent="0.3">
      <c r="A2922">
        <v>2898</v>
      </c>
      <c r="B2922">
        <v>6.1574489788430858E-3</v>
      </c>
      <c r="C2922">
        <v>-6.1574489788430858E-3</v>
      </c>
      <c r="D2922">
        <v>-2.9494794977430377E-2</v>
      </c>
    </row>
    <row r="2923" spans="1:4" x14ac:dyDescent="0.3">
      <c r="A2923">
        <v>2899</v>
      </c>
      <c r="B2923">
        <v>1.3163920319547689E-2</v>
      </c>
      <c r="C2923">
        <v>-1.3163920319547689E-2</v>
      </c>
      <c r="D2923">
        <v>-6.3056491780665927E-2</v>
      </c>
    </row>
    <row r="2924" spans="1:4" x14ac:dyDescent="0.3">
      <c r="A2924">
        <v>2900</v>
      </c>
      <c r="B2924">
        <v>1.0828429872646164E-2</v>
      </c>
      <c r="C2924">
        <v>-1.0828429872646164E-2</v>
      </c>
      <c r="D2924">
        <v>-5.186925951292079E-2</v>
      </c>
    </row>
    <row r="2925" spans="1:4" x14ac:dyDescent="0.3">
      <c r="A2925">
        <v>2901</v>
      </c>
      <c r="B2925">
        <v>7.6222162385889219E-2</v>
      </c>
      <c r="C2925">
        <v>-7.6222162385889219E-2</v>
      </c>
      <c r="D2925">
        <v>-0.36511176300978637</v>
      </c>
    </row>
    <row r="2926" spans="1:4" x14ac:dyDescent="0.3">
      <c r="A2926">
        <v>2902</v>
      </c>
      <c r="B2926">
        <v>1.3163920319547689E-2</v>
      </c>
      <c r="C2926">
        <v>-1.3163920319547689E-2</v>
      </c>
      <c r="D2926">
        <v>-6.3056491780665927E-2</v>
      </c>
    </row>
    <row r="2927" spans="1:4" x14ac:dyDescent="0.3">
      <c r="A2927">
        <v>2903</v>
      </c>
      <c r="B2927">
        <v>4.8196277023070763E-2</v>
      </c>
      <c r="C2927">
        <v>-4.8196277023070763E-2</v>
      </c>
      <c r="D2927">
        <v>-0.23086497579684398</v>
      </c>
    </row>
    <row r="2928" spans="1:4" x14ac:dyDescent="0.3">
      <c r="A2928">
        <v>2904</v>
      </c>
      <c r="B2928">
        <v>-2.8874907724679977E-2</v>
      </c>
      <c r="C2928">
        <v>2.8874907724679977E-2</v>
      </c>
      <c r="D2928">
        <v>0.13831368903874761</v>
      </c>
    </row>
    <row r="2929" spans="1:4" x14ac:dyDescent="0.3">
      <c r="A2929">
        <v>2905</v>
      </c>
      <c r="B2929">
        <v>-2.1868436383975363E-2</v>
      </c>
      <c r="C2929">
        <v>2.1868436383975363E-2</v>
      </c>
      <c r="D2929">
        <v>0.104751992235512</v>
      </c>
    </row>
    <row r="2930" spans="1:4" x14ac:dyDescent="0.3">
      <c r="A2930">
        <v>2906</v>
      </c>
      <c r="B2930">
        <v>7.6222162385889219E-2</v>
      </c>
      <c r="C2930">
        <v>-7.6222162385889219E-2</v>
      </c>
      <c r="D2930">
        <v>-0.36511176300978637</v>
      </c>
    </row>
    <row r="2931" spans="1:4" x14ac:dyDescent="0.3">
      <c r="A2931">
        <v>2907</v>
      </c>
      <c r="B2931">
        <v>2.7176863000956925E-2</v>
      </c>
      <c r="C2931">
        <v>-2.7176863000956925E-2</v>
      </c>
      <c r="D2931">
        <v>-0.13017988538713718</v>
      </c>
    </row>
    <row r="2932" spans="1:4" x14ac:dyDescent="0.3">
      <c r="A2932">
        <v>2908</v>
      </c>
      <c r="B2932">
        <v>-3.5881379065384592E-2</v>
      </c>
      <c r="C2932">
        <v>3.5881379065384592E-2</v>
      </c>
      <c r="D2932">
        <v>0.17187538584198322</v>
      </c>
    </row>
    <row r="2933" spans="1:4" x14ac:dyDescent="0.3">
      <c r="A2933">
        <v>2909</v>
      </c>
      <c r="B2933">
        <v>-1.2526474596369214E-2</v>
      </c>
      <c r="C2933">
        <v>1.2526474596369214E-2</v>
      </c>
      <c r="D2933">
        <v>6.000306316453121E-2</v>
      </c>
    </row>
    <row r="2934" spans="1:4" x14ac:dyDescent="0.3">
      <c r="A2934">
        <v>2910</v>
      </c>
      <c r="B2934">
        <v>6.4544710151381524E-2</v>
      </c>
      <c r="C2934">
        <v>-6.4544710151381524E-2</v>
      </c>
      <c r="D2934">
        <v>-0.30917560167106034</v>
      </c>
    </row>
    <row r="2935" spans="1:4" x14ac:dyDescent="0.3">
      <c r="A2935">
        <v>2911</v>
      </c>
      <c r="B2935">
        <v>-3.3545888618483052E-2</v>
      </c>
      <c r="C2935">
        <v>3.3545888618483052E-2</v>
      </c>
      <c r="D2935">
        <v>0.16068815357423802</v>
      </c>
    </row>
    <row r="2936" spans="1:4" x14ac:dyDescent="0.3">
      <c r="A2936">
        <v>2912</v>
      </c>
      <c r="B2936">
        <v>0.13460942355842764</v>
      </c>
      <c r="C2936">
        <v>-0.13460942355842764</v>
      </c>
      <c r="D2936">
        <v>-0.64479256970341625</v>
      </c>
    </row>
    <row r="2937" spans="1:4" x14ac:dyDescent="0.3">
      <c r="A2937">
        <v>2913</v>
      </c>
      <c r="B2937">
        <v>0.1065835381956092</v>
      </c>
      <c r="C2937">
        <v>-0.1065835381956092</v>
      </c>
      <c r="D2937">
        <v>-0.510545782490474</v>
      </c>
    </row>
    <row r="2938" spans="1:4" x14ac:dyDescent="0.3">
      <c r="A2938">
        <v>2914</v>
      </c>
      <c r="B2938">
        <v>-3.3545888618483052E-2</v>
      </c>
      <c r="C2938">
        <v>3.3545888618483052E-2</v>
      </c>
      <c r="D2938">
        <v>0.16068815357423802</v>
      </c>
    </row>
    <row r="2939" spans="1:4" x14ac:dyDescent="0.3">
      <c r="A2939">
        <v>2915</v>
      </c>
      <c r="B2939">
        <v>7.388667193898768E-2</v>
      </c>
      <c r="C2939">
        <v>-7.388667193898768E-2</v>
      </c>
      <c r="D2939">
        <v>-0.35392453074204117</v>
      </c>
    </row>
    <row r="2940" spans="1:4" x14ac:dyDescent="0.3">
      <c r="A2940">
        <v>2916</v>
      </c>
      <c r="B2940">
        <v>9.2570595514199966E-2</v>
      </c>
      <c r="C2940">
        <v>-9.2570595514199966E-2</v>
      </c>
      <c r="D2940">
        <v>-0.44342238888400271</v>
      </c>
    </row>
    <row r="2941" spans="1:4" x14ac:dyDescent="0.3">
      <c r="A2941">
        <v>2917</v>
      </c>
      <c r="B2941">
        <v>6.4544710151381524E-2</v>
      </c>
      <c r="C2941">
        <v>0.93545528984861848</v>
      </c>
      <c r="D2941">
        <v>4.4809241748393269</v>
      </c>
    </row>
    <row r="2942" spans="1:4" x14ac:dyDescent="0.3">
      <c r="A2942">
        <v>2918</v>
      </c>
      <c r="B2942">
        <v>1.4864680850400075E-3</v>
      </c>
      <c r="C2942">
        <v>-1.4864680850400075E-3</v>
      </c>
      <c r="D2942">
        <v>-7.1203304419399632E-3</v>
      </c>
    </row>
    <row r="2943" spans="1:4" x14ac:dyDescent="0.3">
      <c r="A2943">
        <v>2919</v>
      </c>
      <c r="B2943">
        <v>6.6880200598283063E-2</v>
      </c>
      <c r="C2943">
        <v>-6.6880200598283063E-2</v>
      </c>
      <c r="D2943">
        <v>-0.32036283393880555</v>
      </c>
    </row>
    <row r="2944" spans="1:4" x14ac:dyDescent="0.3">
      <c r="A2944">
        <v>2920</v>
      </c>
      <c r="B2944">
        <v>9.0235105067298427E-2</v>
      </c>
      <c r="C2944">
        <v>-9.0235105067298427E-2</v>
      </c>
      <c r="D2944">
        <v>-0.4322351566162575</v>
      </c>
    </row>
    <row r="2945" spans="1:4" x14ac:dyDescent="0.3">
      <c r="A2945">
        <v>2921</v>
      </c>
      <c r="B2945">
        <v>4.8196277023070763E-2</v>
      </c>
      <c r="C2945">
        <v>0.95180372297692928</v>
      </c>
      <c r="D2945">
        <v>4.5592348007135435</v>
      </c>
    </row>
    <row r="2946" spans="1:4" x14ac:dyDescent="0.3">
      <c r="A2946">
        <v>2922</v>
      </c>
      <c r="B2946">
        <v>4.5860786576169224E-2</v>
      </c>
      <c r="C2946">
        <v>-4.5860786576169224E-2</v>
      </c>
      <c r="D2946">
        <v>-0.21967774352909877</v>
      </c>
    </row>
    <row r="2947" spans="1:4" x14ac:dyDescent="0.3">
      <c r="A2947">
        <v>2923</v>
      </c>
      <c r="B2947">
        <v>1.5499410766449229E-2</v>
      </c>
      <c r="C2947">
        <v>-1.5499410766449229E-2</v>
      </c>
      <c r="D2947">
        <v>-7.4243724048411133E-2</v>
      </c>
    </row>
    <row r="2948" spans="1:4" x14ac:dyDescent="0.3">
      <c r="A2948">
        <v>2924</v>
      </c>
      <c r="B2948">
        <v>0.13460942355842764</v>
      </c>
      <c r="C2948">
        <v>-0.13460942355842764</v>
      </c>
      <c r="D2948">
        <v>-0.64479256970341625</v>
      </c>
    </row>
    <row r="2949" spans="1:4" x14ac:dyDescent="0.3">
      <c r="A2949">
        <v>2925</v>
      </c>
      <c r="B2949">
        <v>-1.2526474596369214E-2</v>
      </c>
      <c r="C2949">
        <v>1.2526474596369214E-2</v>
      </c>
      <c r="D2949">
        <v>6.000306316453121E-2</v>
      </c>
    </row>
    <row r="2950" spans="1:4" x14ac:dyDescent="0.3">
      <c r="A2950">
        <v>2926</v>
      </c>
      <c r="B2950">
        <v>3.6518824788563067E-2</v>
      </c>
      <c r="C2950">
        <v>-3.6518824788563067E-2</v>
      </c>
      <c r="D2950">
        <v>-0.17492881445811792</v>
      </c>
    </row>
    <row r="2951" spans="1:4" x14ac:dyDescent="0.3">
      <c r="A2951">
        <v>2927</v>
      </c>
      <c r="B2951">
        <v>5.7538238810676906E-2</v>
      </c>
      <c r="C2951">
        <v>-5.7538238810676906E-2</v>
      </c>
      <c r="D2951">
        <v>-0.27561390486782472</v>
      </c>
    </row>
    <row r="2952" spans="1:4" x14ac:dyDescent="0.3">
      <c r="A2952">
        <v>2928</v>
      </c>
      <c r="B2952">
        <v>4.1189805682366146E-2</v>
      </c>
      <c r="C2952">
        <v>-4.1189805682366146E-2</v>
      </c>
      <c r="D2952">
        <v>-0.19730327899360836</v>
      </c>
    </row>
    <row r="2953" spans="1:4" x14ac:dyDescent="0.3">
      <c r="A2953">
        <v>2929</v>
      </c>
      <c r="B2953">
        <v>5.2867257916873828E-2</v>
      </c>
      <c r="C2953">
        <v>-5.2867257916873828E-2</v>
      </c>
      <c r="D2953">
        <v>-0.25323944033233431</v>
      </c>
    </row>
    <row r="2954" spans="1:4" x14ac:dyDescent="0.3">
      <c r="A2954">
        <v>2930</v>
      </c>
      <c r="B2954">
        <v>0.10191255730180612</v>
      </c>
      <c r="C2954">
        <v>-0.10191255730180612</v>
      </c>
      <c r="D2954">
        <v>-0.48817131795498353</v>
      </c>
    </row>
    <row r="2955" spans="1:4" x14ac:dyDescent="0.3">
      <c r="A2955">
        <v>2931</v>
      </c>
      <c r="B2955">
        <v>-4.7558831299892274E-2</v>
      </c>
      <c r="C2955">
        <v>4.7558831299892274E-2</v>
      </c>
      <c r="D2955">
        <v>0.22781154718070917</v>
      </c>
    </row>
    <row r="2956" spans="1:4" x14ac:dyDescent="0.3">
      <c r="A2956">
        <v>2932</v>
      </c>
      <c r="B2956">
        <v>0.12293197132391995</v>
      </c>
      <c r="C2956">
        <v>-0.12293197132391995</v>
      </c>
      <c r="D2956">
        <v>-0.58885640836469022</v>
      </c>
    </row>
    <row r="2957" spans="1:4" x14ac:dyDescent="0.3">
      <c r="A2957">
        <v>2933</v>
      </c>
      <c r="B2957">
        <v>8.492939425744625E-3</v>
      </c>
      <c r="C2957">
        <v>-8.492939425744625E-3</v>
      </c>
      <c r="D2957">
        <v>-4.0682027245175584E-2</v>
      </c>
    </row>
    <row r="2958" spans="1:4" x14ac:dyDescent="0.3">
      <c r="A2958">
        <v>2934</v>
      </c>
      <c r="B2958">
        <v>1.7834901213350768E-2</v>
      </c>
      <c r="C2958">
        <v>-1.7834901213350768E-2</v>
      </c>
      <c r="D2958">
        <v>-8.543095631615634E-2</v>
      </c>
    </row>
    <row r="2959" spans="1:4" x14ac:dyDescent="0.3">
      <c r="A2959">
        <v>2935</v>
      </c>
      <c r="B2959">
        <v>7.1551181492086127E-2</v>
      </c>
      <c r="C2959">
        <v>-7.1551181492086127E-2</v>
      </c>
      <c r="D2959">
        <v>-0.3427372984742959</v>
      </c>
    </row>
    <row r="2960" spans="1:4" x14ac:dyDescent="0.3">
      <c r="A2960">
        <v>2936</v>
      </c>
      <c r="B2960">
        <v>7.6222162385889219E-2</v>
      </c>
      <c r="C2960">
        <v>-7.6222162385889219E-2</v>
      </c>
      <c r="D2960">
        <v>-0.36511176300978637</v>
      </c>
    </row>
    <row r="2961" spans="1:4" x14ac:dyDescent="0.3">
      <c r="A2961">
        <v>2937</v>
      </c>
      <c r="B2961">
        <v>0.10191255730180612</v>
      </c>
      <c r="C2961">
        <v>-0.10191255730180612</v>
      </c>
      <c r="D2961">
        <v>-0.48817131795498353</v>
      </c>
    </row>
    <row r="2962" spans="1:4" x14ac:dyDescent="0.3">
      <c r="A2962">
        <v>2938</v>
      </c>
      <c r="B2962">
        <v>7.388667193898768E-2</v>
      </c>
      <c r="C2962">
        <v>-7.388667193898768E-2</v>
      </c>
      <c r="D2962">
        <v>-0.35392453074204117</v>
      </c>
    </row>
    <row r="2963" spans="1:4" x14ac:dyDescent="0.3">
      <c r="A2963">
        <v>2939</v>
      </c>
      <c r="B2963">
        <v>0.10191255730180612</v>
      </c>
      <c r="C2963">
        <v>-0.10191255730180612</v>
      </c>
      <c r="D2963">
        <v>-0.48817131795498353</v>
      </c>
    </row>
    <row r="2964" spans="1:4" x14ac:dyDescent="0.3">
      <c r="A2964">
        <v>2940</v>
      </c>
      <c r="B2964">
        <v>-4.0552359959187663E-2</v>
      </c>
      <c r="C2964">
        <v>4.0552359959187663E-2</v>
      </c>
      <c r="D2964">
        <v>0.19424985037747361</v>
      </c>
    </row>
    <row r="2965" spans="1:4" x14ac:dyDescent="0.3">
      <c r="A2965">
        <v>2941</v>
      </c>
      <c r="B2965">
        <v>8.3228633726593809E-2</v>
      </c>
      <c r="C2965">
        <v>-8.3228633726593809E-2</v>
      </c>
      <c r="D2965">
        <v>-0.39867345981302188</v>
      </c>
    </row>
    <row r="2966" spans="1:4" x14ac:dyDescent="0.3">
      <c r="A2966">
        <v>2942</v>
      </c>
      <c r="B2966">
        <v>5.7538238810676906E-2</v>
      </c>
      <c r="C2966">
        <v>-5.7538238810676906E-2</v>
      </c>
      <c r="D2966">
        <v>-0.27561390486782472</v>
      </c>
    </row>
    <row r="2967" spans="1:4" x14ac:dyDescent="0.3">
      <c r="A2967">
        <v>2943</v>
      </c>
      <c r="B2967">
        <v>0.1322739331115261</v>
      </c>
      <c r="C2967">
        <v>-0.1322739331115261</v>
      </c>
      <c r="D2967">
        <v>-0.63360533743567105</v>
      </c>
    </row>
    <row r="2968" spans="1:4" x14ac:dyDescent="0.3">
      <c r="A2968">
        <v>2944</v>
      </c>
      <c r="B2968">
        <v>7.8557652832790731E-2</v>
      </c>
      <c r="C2968">
        <v>-7.8557652832790731E-2</v>
      </c>
      <c r="D2968">
        <v>-0.37629899527753147</v>
      </c>
    </row>
    <row r="2969" spans="1:4" x14ac:dyDescent="0.3">
      <c r="A2969">
        <v>2945</v>
      </c>
      <c r="B2969">
        <v>0.11125451908941228</v>
      </c>
      <c r="C2969">
        <v>-0.11125451908941228</v>
      </c>
      <c r="D2969">
        <v>-0.53292024702596441</v>
      </c>
    </row>
    <row r="2970" spans="1:4" x14ac:dyDescent="0.3">
      <c r="A2970">
        <v>2946</v>
      </c>
      <c r="B2970">
        <v>-1.0190984149467675E-2</v>
      </c>
      <c r="C2970">
        <v>1.0190984149467675E-2</v>
      </c>
      <c r="D2970">
        <v>4.8815830896786004E-2</v>
      </c>
    </row>
    <row r="2971" spans="1:4" x14ac:dyDescent="0.3">
      <c r="A2971">
        <v>2947</v>
      </c>
      <c r="B2971">
        <v>1.4864680850400075E-3</v>
      </c>
      <c r="C2971">
        <v>-1.4864680850400075E-3</v>
      </c>
      <c r="D2971">
        <v>-7.1203304419399632E-3</v>
      </c>
    </row>
    <row r="2972" spans="1:4" x14ac:dyDescent="0.3">
      <c r="A2972">
        <v>2948</v>
      </c>
      <c r="B2972">
        <v>7.6222162385889219E-2</v>
      </c>
      <c r="C2972">
        <v>-7.6222162385889219E-2</v>
      </c>
      <c r="D2972">
        <v>-0.36511176300978637</v>
      </c>
    </row>
    <row r="2973" spans="1:4" x14ac:dyDescent="0.3">
      <c r="A2973">
        <v>2949</v>
      </c>
      <c r="B2973">
        <v>-3.1845128087630639E-3</v>
      </c>
      <c r="C2973">
        <v>3.1845128087630639E-3</v>
      </c>
      <c r="D2973">
        <v>1.5254134093550418E-2</v>
      </c>
    </row>
    <row r="2974" spans="1:4" x14ac:dyDescent="0.3">
      <c r="A2974">
        <v>2950</v>
      </c>
      <c r="B2974">
        <v>-5.5200032556646031E-3</v>
      </c>
      <c r="C2974">
        <v>5.5200032556646031E-3</v>
      </c>
      <c r="D2974">
        <v>2.6441366361295626E-2</v>
      </c>
    </row>
    <row r="2975" spans="1:4" x14ac:dyDescent="0.3">
      <c r="A2975">
        <v>2951</v>
      </c>
      <c r="B2975">
        <v>0.12526746177082149</v>
      </c>
      <c r="C2975">
        <v>-0.12526746177082149</v>
      </c>
      <c r="D2975">
        <v>-0.60004364063243543</v>
      </c>
    </row>
    <row r="2976" spans="1:4" x14ac:dyDescent="0.3">
      <c r="A2976">
        <v>2952</v>
      </c>
      <c r="B2976">
        <v>3.8219585319415467E-3</v>
      </c>
      <c r="C2976">
        <v>-3.8219585319415467E-3</v>
      </c>
      <c r="D2976">
        <v>-1.8307562709685171E-2</v>
      </c>
    </row>
    <row r="2977" spans="1:4" x14ac:dyDescent="0.3">
      <c r="A2977">
        <v>2953</v>
      </c>
      <c r="B2977">
        <v>0.1065835381956092</v>
      </c>
      <c r="C2977">
        <v>-0.1065835381956092</v>
      </c>
      <c r="D2977">
        <v>-0.510545782490474</v>
      </c>
    </row>
    <row r="2978" spans="1:4" x14ac:dyDescent="0.3">
      <c r="A2978">
        <v>2954</v>
      </c>
      <c r="B2978">
        <v>-2.8874907724679977E-2</v>
      </c>
      <c r="C2978">
        <v>2.8874907724679977E-2</v>
      </c>
      <c r="D2978">
        <v>0.13831368903874761</v>
      </c>
    </row>
    <row r="2979" spans="1:4" x14ac:dyDescent="0.3">
      <c r="A2979">
        <v>2955</v>
      </c>
      <c r="B2979">
        <v>2.9512353447858464E-2</v>
      </c>
      <c r="C2979">
        <v>-2.9512353447858464E-2</v>
      </c>
      <c r="D2979">
        <v>-0.14136711765488238</v>
      </c>
    </row>
    <row r="2980" spans="1:4" x14ac:dyDescent="0.3">
      <c r="A2980">
        <v>2956</v>
      </c>
      <c r="B2980">
        <v>-1.0190984149467675E-2</v>
      </c>
      <c r="C2980">
        <v>1.0190984149467675E-2</v>
      </c>
      <c r="D2980">
        <v>4.8815830896786004E-2</v>
      </c>
    </row>
    <row r="2981" spans="1:4" x14ac:dyDescent="0.3">
      <c r="A2981">
        <v>2957</v>
      </c>
      <c r="B2981">
        <v>6.4544710151381524E-2</v>
      </c>
      <c r="C2981">
        <v>-6.4544710151381524E-2</v>
      </c>
      <c r="D2981">
        <v>-0.30917560167106034</v>
      </c>
    </row>
    <row r="2982" spans="1:4" x14ac:dyDescent="0.3">
      <c r="A2982">
        <v>2958</v>
      </c>
      <c r="B2982">
        <v>5.2867257916873828E-2</v>
      </c>
      <c r="C2982">
        <v>-5.2867257916873828E-2</v>
      </c>
      <c r="D2982">
        <v>-0.25323944033233431</v>
      </c>
    </row>
    <row r="2983" spans="1:4" x14ac:dyDescent="0.3">
      <c r="A2983">
        <v>2959</v>
      </c>
      <c r="B2983">
        <v>4.3525296129267685E-2</v>
      </c>
      <c r="C2983">
        <v>-4.3525296129267685E-2</v>
      </c>
      <c r="D2983">
        <v>-0.20849051126135357</v>
      </c>
    </row>
    <row r="2984" spans="1:4" x14ac:dyDescent="0.3">
      <c r="A2984">
        <v>2960</v>
      </c>
      <c r="B2984">
        <v>-4.2887850406089202E-2</v>
      </c>
      <c r="C2984">
        <v>4.2887850406089202E-2</v>
      </c>
      <c r="D2984">
        <v>0.20543708264521882</v>
      </c>
    </row>
    <row r="2985" spans="1:4" x14ac:dyDescent="0.3">
      <c r="A2985">
        <v>2961</v>
      </c>
      <c r="B2985">
        <v>4.8196277023070763E-2</v>
      </c>
      <c r="C2985">
        <v>-4.8196277023070763E-2</v>
      </c>
      <c r="D2985">
        <v>-0.23086497579684398</v>
      </c>
    </row>
    <row r="2986" spans="1:4" x14ac:dyDescent="0.3">
      <c r="A2986">
        <v>2962</v>
      </c>
      <c r="B2986">
        <v>-1.7197455490172292E-2</v>
      </c>
      <c r="C2986">
        <v>1.7197455490172292E-2</v>
      </c>
      <c r="D2986">
        <v>8.237752770002163E-2</v>
      </c>
    </row>
    <row r="2987" spans="1:4" x14ac:dyDescent="0.3">
      <c r="A2987">
        <v>2963</v>
      </c>
      <c r="B2987">
        <v>0.10191255730180612</v>
      </c>
      <c r="C2987">
        <v>-0.10191255730180612</v>
      </c>
      <c r="D2987">
        <v>-0.48817131795498353</v>
      </c>
    </row>
    <row r="2988" spans="1:4" x14ac:dyDescent="0.3">
      <c r="A2988">
        <v>2964</v>
      </c>
      <c r="B2988">
        <v>5.7538238810676906E-2</v>
      </c>
      <c r="C2988">
        <v>-5.7538238810676906E-2</v>
      </c>
      <c r="D2988">
        <v>-0.27561390486782472</v>
      </c>
    </row>
    <row r="2989" spans="1:4" x14ac:dyDescent="0.3">
      <c r="A2989">
        <v>2965</v>
      </c>
      <c r="B2989">
        <v>7.1551181492086127E-2</v>
      </c>
      <c r="C2989">
        <v>-7.1551181492086127E-2</v>
      </c>
      <c r="D2989">
        <v>-0.3427372984742959</v>
      </c>
    </row>
    <row r="2990" spans="1:4" x14ac:dyDescent="0.3">
      <c r="A2990">
        <v>2966</v>
      </c>
      <c r="B2990">
        <v>5.0531767469972289E-2</v>
      </c>
      <c r="C2990">
        <v>-5.0531767469972289E-2</v>
      </c>
      <c r="D2990">
        <v>-0.2420522080645891</v>
      </c>
    </row>
    <row r="2991" spans="1:4" x14ac:dyDescent="0.3">
      <c r="A2991">
        <v>2967</v>
      </c>
      <c r="B2991">
        <v>7.6222162385889219E-2</v>
      </c>
      <c r="C2991">
        <v>-7.6222162385889219E-2</v>
      </c>
      <c r="D2991">
        <v>-0.36511176300978637</v>
      </c>
    </row>
    <row r="2992" spans="1:4" x14ac:dyDescent="0.3">
      <c r="A2992">
        <v>2968</v>
      </c>
      <c r="B2992">
        <v>-8.4902236186153168E-4</v>
      </c>
      <c r="C2992">
        <v>8.4902236186153168E-4</v>
      </c>
      <c r="D2992">
        <v>4.066901825805244E-3</v>
      </c>
    </row>
    <row r="2993" spans="1:4" x14ac:dyDescent="0.3">
      <c r="A2993">
        <v>2969</v>
      </c>
      <c r="B2993">
        <v>0.13460942355842764</v>
      </c>
      <c r="C2993">
        <v>-0.13460942355842764</v>
      </c>
      <c r="D2993">
        <v>-0.64479256970341625</v>
      </c>
    </row>
    <row r="2994" spans="1:4" x14ac:dyDescent="0.3">
      <c r="A2994">
        <v>2970</v>
      </c>
      <c r="B2994">
        <v>3.4183334341661528E-2</v>
      </c>
      <c r="C2994">
        <v>-3.4183334341661528E-2</v>
      </c>
      <c r="D2994">
        <v>-0.16374158219037271</v>
      </c>
    </row>
    <row r="2995" spans="1:4" x14ac:dyDescent="0.3">
      <c r="A2995">
        <v>2971</v>
      </c>
      <c r="B2995">
        <v>-1.9532945937073831E-2</v>
      </c>
      <c r="C2995">
        <v>1.9532945937073831E-2</v>
      </c>
      <c r="D2995">
        <v>9.3564759967766836E-2</v>
      </c>
    </row>
    <row r="2996" spans="1:4" x14ac:dyDescent="0.3">
      <c r="A2996">
        <v>2972</v>
      </c>
      <c r="B2996">
        <v>-5.5200032556646031E-3</v>
      </c>
      <c r="C2996">
        <v>5.5200032556646031E-3</v>
      </c>
      <c r="D2996">
        <v>2.6441366361295626E-2</v>
      </c>
    </row>
    <row r="2997" spans="1:4" x14ac:dyDescent="0.3">
      <c r="A2997">
        <v>2973</v>
      </c>
      <c r="B2997">
        <v>1.4864680850400075E-3</v>
      </c>
      <c r="C2997">
        <v>-1.4864680850400075E-3</v>
      </c>
      <c r="D2997">
        <v>-7.1203304419399632E-3</v>
      </c>
    </row>
    <row r="2998" spans="1:4" x14ac:dyDescent="0.3">
      <c r="A2998">
        <v>2974</v>
      </c>
      <c r="B2998">
        <v>0.11826099043011687</v>
      </c>
      <c r="C2998">
        <v>-0.11826099043011687</v>
      </c>
      <c r="D2998">
        <v>-0.56648194382919981</v>
      </c>
    </row>
    <row r="2999" spans="1:4" x14ac:dyDescent="0.3">
      <c r="A2999">
        <v>2975</v>
      </c>
      <c r="B2999">
        <v>3.4183334341661528E-2</v>
      </c>
      <c r="C2999">
        <v>-3.4183334341661528E-2</v>
      </c>
      <c r="D2999">
        <v>-0.16374158219037271</v>
      </c>
    </row>
    <row r="3000" spans="1:4" x14ac:dyDescent="0.3">
      <c r="A3000">
        <v>2976</v>
      </c>
      <c r="B3000">
        <v>5.2867257916873828E-2</v>
      </c>
      <c r="C3000">
        <v>-5.2867257916873828E-2</v>
      </c>
      <c r="D3000">
        <v>-0.25323944033233431</v>
      </c>
    </row>
    <row r="3001" spans="1:4" x14ac:dyDescent="0.3">
      <c r="A3001">
        <v>2977</v>
      </c>
      <c r="B3001">
        <v>0.13928040445223072</v>
      </c>
      <c r="C3001">
        <v>-0.13928040445223072</v>
      </c>
      <c r="D3001">
        <v>-0.66716703423890666</v>
      </c>
    </row>
    <row r="3002" spans="1:4" x14ac:dyDescent="0.3">
      <c r="A3002">
        <v>2978</v>
      </c>
      <c r="B3002">
        <v>-4.0552359959187663E-2</v>
      </c>
      <c r="C3002">
        <v>4.0552359959187663E-2</v>
      </c>
      <c r="D3002">
        <v>0.19424985037747361</v>
      </c>
    </row>
    <row r="3003" spans="1:4" x14ac:dyDescent="0.3">
      <c r="A3003">
        <v>2979</v>
      </c>
      <c r="B3003">
        <v>5.9873729257578445E-2</v>
      </c>
      <c r="C3003">
        <v>-5.9873729257578445E-2</v>
      </c>
      <c r="D3003">
        <v>-0.28680113713556993</v>
      </c>
    </row>
    <row r="3004" spans="1:4" x14ac:dyDescent="0.3">
      <c r="A3004">
        <v>2980</v>
      </c>
      <c r="B3004">
        <v>3.8854315235464607E-2</v>
      </c>
      <c r="C3004">
        <v>-3.8854315235464607E-2</v>
      </c>
      <c r="D3004">
        <v>-0.18611604672586315</v>
      </c>
    </row>
    <row r="3005" spans="1:4" x14ac:dyDescent="0.3">
      <c r="A3005">
        <v>2981</v>
      </c>
      <c r="B3005">
        <v>0.12993844266462456</v>
      </c>
      <c r="C3005">
        <v>0.87006155733537538</v>
      </c>
      <c r="D3005">
        <v>4.1676816713424607</v>
      </c>
    </row>
    <row r="3006" spans="1:4" x14ac:dyDescent="0.3">
      <c r="A3006">
        <v>2982</v>
      </c>
      <c r="B3006">
        <v>8.089314327969227E-2</v>
      </c>
      <c r="C3006">
        <v>-8.089314327969227E-2</v>
      </c>
      <c r="D3006">
        <v>-0.38748622754527667</v>
      </c>
    </row>
    <row r="3007" spans="1:4" x14ac:dyDescent="0.3">
      <c r="A3007">
        <v>2983</v>
      </c>
      <c r="B3007">
        <v>7.1551181492086127E-2</v>
      </c>
      <c r="C3007">
        <v>-7.1551181492086127E-2</v>
      </c>
      <c r="D3007">
        <v>-0.3427372984742959</v>
      </c>
    </row>
    <row r="3008" spans="1:4" x14ac:dyDescent="0.3">
      <c r="A3008">
        <v>2984</v>
      </c>
      <c r="B3008">
        <v>7.388667193898768E-2</v>
      </c>
      <c r="C3008">
        <v>-7.388667193898768E-2</v>
      </c>
      <c r="D3008">
        <v>-0.35392453074204117</v>
      </c>
    </row>
    <row r="3009" spans="1:4" x14ac:dyDescent="0.3">
      <c r="A3009">
        <v>2985</v>
      </c>
      <c r="B3009">
        <v>6.4544710151381524E-2</v>
      </c>
      <c r="C3009">
        <v>-6.4544710151381524E-2</v>
      </c>
      <c r="D3009">
        <v>-0.30917560167106034</v>
      </c>
    </row>
    <row r="3010" spans="1:4" x14ac:dyDescent="0.3">
      <c r="A3010">
        <v>2986</v>
      </c>
      <c r="B3010">
        <v>8.492939425744625E-3</v>
      </c>
      <c r="C3010">
        <v>-8.492939425744625E-3</v>
      </c>
      <c r="D3010">
        <v>-4.0682027245175584E-2</v>
      </c>
    </row>
    <row r="3011" spans="1:4" x14ac:dyDescent="0.3">
      <c r="A3011">
        <v>2987</v>
      </c>
      <c r="B3011">
        <v>-1.9532945937073831E-2</v>
      </c>
      <c r="C3011">
        <v>1.9532945937073831E-2</v>
      </c>
      <c r="D3011">
        <v>9.3564759967766836E-2</v>
      </c>
    </row>
    <row r="3012" spans="1:4" x14ac:dyDescent="0.3">
      <c r="A3012">
        <v>2988</v>
      </c>
      <c r="B3012">
        <v>6.9215691045184602E-2</v>
      </c>
      <c r="C3012">
        <v>-6.9215691045184602E-2</v>
      </c>
      <c r="D3012">
        <v>-0.33155006620655075</v>
      </c>
    </row>
    <row r="3013" spans="1:4" x14ac:dyDescent="0.3">
      <c r="A3013">
        <v>2989</v>
      </c>
      <c r="B3013">
        <v>7.1551181492086127E-2</v>
      </c>
      <c r="C3013">
        <v>-7.1551181492086127E-2</v>
      </c>
      <c r="D3013">
        <v>-0.3427372984742959</v>
      </c>
    </row>
    <row r="3014" spans="1:4" x14ac:dyDescent="0.3">
      <c r="A3014">
        <v>2990</v>
      </c>
      <c r="B3014">
        <v>8.492939425744625E-3</v>
      </c>
      <c r="C3014">
        <v>-8.492939425744625E-3</v>
      </c>
      <c r="D3014">
        <v>-4.0682027245175584E-2</v>
      </c>
    </row>
    <row r="3015" spans="1:4" x14ac:dyDescent="0.3">
      <c r="A3015">
        <v>2991</v>
      </c>
      <c r="B3015">
        <v>0.13928040445223072</v>
      </c>
      <c r="C3015">
        <v>-0.13928040445223072</v>
      </c>
      <c r="D3015">
        <v>-0.66716703423890666</v>
      </c>
    </row>
    <row r="3016" spans="1:4" x14ac:dyDescent="0.3">
      <c r="A3016">
        <v>2992</v>
      </c>
      <c r="B3016">
        <v>6.4544710151381524E-2</v>
      </c>
      <c r="C3016">
        <v>0.93545528984861848</v>
      </c>
      <c r="D3016">
        <v>4.4809241748393269</v>
      </c>
    </row>
    <row r="3017" spans="1:4" x14ac:dyDescent="0.3">
      <c r="A3017">
        <v>2993</v>
      </c>
      <c r="B3017">
        <v>0.1322739331115261</v>
      </c>
      <c r="C3017">
        <v>-0.1322739331115261</v>
      </c>
      <c r="D3017">
        <v>-0.63360533743567105</v>
      </c>
    </row>
    <row r="3018" spans="1:4" x14ac:dyDescent="0.3">
      <c r="A3018">
        <v>2994</v>
      </c>
      <c r="B3018">
        <v>8.5564124173495348E-2</v>
      </c>
      <c r="C3018">
        <v>-8.5564124173495348E-2</v>
      </c>
      <c r="D3018">
        <v>-0.40986069208076709</v>
      </c>
    </row>
    <row r="3019" spans="1:4" x14ac:dyDescent="0.3">
      <c r="A3019">
        <v>2995</v>
      </c>
      <c r="B3019">
        <v>6.9215691045184602E-2</v>
      </c>
      <c r="C3019">
        <v>-6.9215691045184602E-2</v>
      </c>
      <c r="D3019">
        <v>-0.33155006620655075</v>
      </c>
    </row>
    <row r="3020" spans="1:4" x14ac:dyDescent="0.3">
      <c r="A3020">
        <v>2996</v>
      </c>
      <c r="B3020">
        <v>8.089314327969227E-2</v>
      </c>
      <c r="C3020">
        <v>-8.089314327969227E-2</v>
      </c>
      <c r="D3020">
        <v>-0.38748622754527667</v>
      </c>
    </row>
    <row r="3021" spans="1:4" x14ac:dyDescent="0.3">
      <c r="A3021">
        <v>2997</v>
      </c>
      <c r="B3021">
        <v>-7.8554937025661423E-3</v>
      </c>
      <c r="C3021">
        <v>7.8554937025661423E-3</v>
      </c>
      <c r="D3021">
        <v>3.7628598629040833E-2</v>
      </c>
    </row>
    <row r="3022" spans="1:4" x14ac:dyDescent="0.3">
      <c r="A3022">
        <v>2998</v>
      </c>
      <c r="B3022">
        <v>5.2867257916873828E-2</v>
      </c>
      <c r="C3022">
        <v>-5.2867257916873828E-2</v>
      </c>
      <c r="D3022">
        <v>-0.25323944033233431</v>
      </c>
    </row>
    <row r="3023" spans="1:4" x14ac:dyDescent="0.3">
      <c r="A3023">
        <v>2999</v>
      </c>
      <c r="B3023">
        <v>-4.7558831299892274E-2</v>
      </c>
      <c r="C3023">
        <v>4.7558831299892274E-2</v>
      </c>
      <c r="D3023">
        <v>0.22781154718070917</v>
      </c>
    </row>
    <row r="3024" spans="1:4" x14ac:dyDescent="0.3">
      <c r="A3024">
        <v>3000</v>
      </c>
      <c r="B3024">
        <v>7.6222162385889219E-2</v>
      </c>
      <c r="C3024">
        <v>-7.6222162385889219E-2</v>
      </c>
      <c r="D3024">
        <v>-0.36511176300978637</v>
      </c>
    </row>
    <row r="3025" spans="1:4" x14ac:dyDescent="0.3">
      <c r="A3025">
        <v>3001</v>
      </c>
      <c r="B3025">
        <v>4.8196277023070763E-2</v>
      </c>
      <c r="C3025">
        <v>-4.8196277023070763E-2</v>
      </c>
      <c r="D3025">
        <v>-0.23086497579684398</v>
      </c>
    </row>
    <row r="3026" spans="1:4" x14ac:dyDescent="0.3">
      <c r="A3026">
        <v>3002</v>
      </c>
      <c r="B3026">
        <v>-3.3545888618483052E-2</v>
      </c>
      <c r="C3026">
        <v>3.3545888618483052E-2</v>
      </c>
      <c r="D3026">
        <v>0.16068815357423802</v>
      </c>
    </row>
    <row r="3027" spans="1:4" x14ac:dyDescent="0.3">
      <c r="A3027">
        <v>3003</v>
      </c>
      <c r="B3027">
        <v>8.5564124173495348E-2</v>
      </c>
      <c r="C3027">
        <v>-8.5564124173495348E-2</v>
      </c>
      <c r="D3027">
        <v>-0.40986069208076709</v>
      </c>
    </row>
    <row r="3028" spans="1:4" x14ac:dyDescent="0.3">
      <c r="A3028">
        <v>3004</v>
      </c>
      <c r="B3028">
        <v>-4.2887850406089202E-2</v>
      </c>
      <c r="C3028">
        <v>4.2887850406089202E-2</v>
      </c>
      <c r="D3028">
        <v>0.20543708264521882</v>
      </c>
    </row>
    <row r="3029" spans="1:4" x14ac:dyDescent="0.3">
      <c r="A3029">
        <v>3005</v>
      </c>
      <c r="B3029">
        <v>2.0170391660252307E-2</v>
      </c>
      <c r="C3029">
        <v>-2.0170391660252307E-2</v>
      </c>
      <c r="D3029">
        <v>-9.6618188583901546E-2</v>
      </c>
    </row>
    <row r="3030" spans="1:4" x14ac:dyDescent="0.3">
      <c r="A3030">
        <v>3006</v>
      </c>
      <c r="B3030">
        <v>0.1322739331115261</v>
      </c>
      <c r="C3030">
        <v>-0.1322739331115261</v>
      </c>
      <c r="D3030">
        <v>-0.63360533743567105</v>
      </c>
    </row>
    <row r="3031" spans="1:4" x14ac:dyDescent="0.3">
      <c r="A3031">
        <v>3007</v>
      </c>
      <c r="B3031">
        <v>5.2867257916873828E-2</v>
      </c>
      <c r="C3031">
        <v>-5.2867257916873828E-2</v>
      </c>
      <c r="D3031">
        <v>-0.25323944033233431</v>
      </c>
    </row>
    <row r="3032" spans="1:4" x14ac:dyDescent="0.3">
      <c r="A3032">
        <v>3008</v>
      </c>
      <c r="B3032">
        <v>-3.3545888618483052E-2</v>
      </c>
      <c r="C3032">
        <v>3.3545888618483052E-2</v>
      </c>
      <c r="D3032">
        <v>0.16068815357423802</v>
      </c>
    </row>
    <row r="3033" spans="1:4" x14ac:dyDescent="0.3">
      <c r="A3033">
        <v>3009</v>
      </c>
      <c r="B3033">
        <v>0.12993844266462456</v>
      </c>
      <c r="C3033">
        <v>-0.12993844266462456</v>
      </c>
      <c r="D3033">
        <v>-0.62241810516792584</v>
      </c>
    </row>
    <row r="3034" spans="1:4" x14ac:dyDescent="0.3">
      <c r="A3034">
        <v>3010</v>
      </c>
      <c r="B3034">
        <v>0.1322739331115261</v>
      </c>
      <c r="C3034">
        <v>0.86772606688847387</v>
      </c>
      <c r="D3034">
        <v>4.1564944390747156</v>
      </c>
    </row>
    <row r="3035" spans="1:4" x14ac:dyDescent="0.3">
      <c r="A3035">
        <v>3011</v>
      </c>
      <c r="B3035">
        <v>5.9873729257578445E-2</v>
      </c>
      <c r="C3035">
        <v>-5.9873729257578445E-2</v>
      </c>
      <c r="D3035">
        <v>-0.28680113713556993</v>
      </c>
    </row>
    <row r="3036" spans="1:4" x14ac:dyDescent="0.3">
      <c r="A3036">
        <v>3012</v>
      </c>
      <c r="B3036">
        <v>0.12993844266462456</v>
      </c>
      <c r="C3036">
        <v>0.87006155733537538</v>
      </c>
      <c r="D3036">
        <v>4.1676816713424607</v>
      </c>
    </row>
    <row r="3037" spans="1:4" x14ac:dyDescent="0.3">
      <c r="A3037">
        <v>3013</v>
      </c>
      <c r="B3037">
        <v>5.5202748363775367E-2</v>
      </c>
      <c r="C3037">
        <v>-5.5202748363775367E-2</v>
      </c>
      <c r="D3037">
        <v>-0.26442667260007952</v>
      </c>
    </row>
    <row r="3038" spans="1:4" x14ac:dyDescent="0.3">
      <c r="A3038">
        <v>3014</v>
      </c>
      <c r="B3038">
        <v>4.5860786576169224E-2</v>
      </c>
      <c r="C3038">
        <v>-4.5860786576169224E-2</v>
      </c>
      <c r="D3038">
        <v>-0.21967774352909877</v>
      </c>
    </row>
    <row r="3039" spans="1:4" x14ac:dyDescent="0.3">
      <c r="A3039">
        <v>3015</v>
      </c>
      <c r="B3039">
        <v>-2.1868436383975363E-2</v>
      </c>
      <c r="C3039">
        <v>2.1868436383975363E-2</v>
      </c>
      <c r="D3039">
        <v>0.104751992235512</v>
      </c>
    </row>
    <row r="3040" spans="1:4" x14ac:dyDescent="0.3">
      <c r="A3040">
        <v>3016</v>
      </c>
      <c r="B3040">
        <v>-3.1210398171581513E-2</v>
      </c>
      <c r="C3040">
        <v>3.1210398171581513E-2</v>
      </c>
      <c r="D3040">
        <v>0.14950092130649281</v>
      </c>
    </row>
    <row r="3041" spans="1:4" x14ac:dyDescent="0.3">
      <c r="A3041">
        <v>3017</v>
      </c>
      <c r="B3041">
        <v>0.10891902864251074</v>
      </c>
      <c r="C3041">
        <v>-0.10891902864251074</v>
      </c>
      <c r="D3041">
        <v>-0.5217330147582192</v>
      </c>
    </row>
    <row r="3042" spans="1:4" x14ac:dyDescent="0.3">
      <c r="A3042">
        <v>3018</v>
      </c>
      <c r="B3042">
        <v>6.9215691045184602E-2</v>
      </c>
      <c r="C3042">
        <v>-6.9215691045184602E-2</v>
      </c>
      <c r="D3042">
        <v>-0.33155006620655075</v>
      </c>
    </row>
    <row r="3043" spans="1:4" x14ac:dyDescent="0.3">
      <c r="A3043">
        <v>3019</v>
      </c>
      <c r="B3043">
        <v>0.13694491400532918</v>
      </c>
      <c r="C3043">
        <v>-0.13694491400532918</v>
      </c>
      <c r="D3043">
        <v>-0.65597980197116146</v>
      </c>
    </row>
    <row r="3044" spans="1:4" x14ac:dyDescent="0.3">
      <c r="A3044">
        <v>3020</v>
      </c>
      <c r="B3044">
        <v>-1.2526474596369214E-2</v>
      </c>
      <c r="C3044">
        <v>1.2526474596369214E-2</v>
      </c>
      <c r="D3044">
        <v>6.000306316453121E-2</v>
      </c>
    </row>
    <row r="3045" spans="1:4" x14ac:dyDescent="0.3">
      <c r="A3045">
        <v>3021</v>
      </c>
      <c r="B3045">
        <v>5.0531767469972289E-2</v>
      </c>
      <c r="C3045">
        <v>-5.0531767469972289E-2</v>
      </c>
      <c r="D3045">
        <v>-0.2420522080645891</v>
      </c>
    </row>
    <row r="3046" spans="1:4" x14ac:dyDescent="0.3">
      <c r="A3046">
        <v>3022</v>
      </c>
      <c r="B3046">
        <v>-3.3545888618483052E-2</v>
      </c>
      <c r="C3046">
        <v>3.3545888618483052E-2</v>
      </c>
      <c r="D3046">
        <v>0.16068815357423802</v>
      </c>
    </row>
    <row r="3047" spans="1:4" x14ac:dyDescent="0.3">
      <c r="A3047">
        <v>3023</v>
      </c>
      <c r="B3047">
        <v>-2.8874907724679977E-2</v>
      </c>
      <c r="C3047">
        <v>2.8874907724679977E-2</v>
      </c>
      <c r="D3047">
        <v>0.13831368903874761</v>
      </c>
    </row>
    <row r="3048" spans="1:4" x14ac:dyDescent="0.3">
      <c r="A3048">
        <v>3024</v>
      </c>
      <c r="B3048">
        <v>-5.0361419836174121E-2</v>
      </c>
      <c r="C3048">
        <v>5.0361419836174121E-2</v>
      </c>
      <c r="D3048">
        <v>0.24123622590200344</v>
      </c>
    </row>
    <row r="3049" spans="1:4" x14ac:dyDescent="0.3">
      <c r="A3049">
        <v>3025</v>
      </c>
      <c r="B3049">
        <v>-2.1868436383975363E-2</v>
      </c>
      <c r="C3049">
        <v>2.1868436383975363E-2</v>
      </c>
      <c r="D3049">
        <v>0.104751992235512</v>
      </c>
    </row>
    <row r="3050" spans="1:4" x14ac:dyDescent="0.3">
      <c r="A3050">
        <v>3026</v>
      </c>
      <c r="B3050">
        <v>2.7176863000956925E-2</v>
      </c>
      <c r="C3050">
        <v>-2.7176863000956925E-2</v>
      </c>
      <c r="D3050">
        <v>-0.13017988538713718</v>
      </c>
    </row>
    <row r="3051" spans="1:4" x14ac:dyDescent="0.3">
      <c r="A3051">
        <v>3027</v>
      </c>
      <c r="B3051">
        <v>-4.5223340852990741E-2</v>
      </c>
      <c r="C3051">
        <v>4.5223340852990741E-2</v>
      </c>
      <c r="D3051">
        <v>0.21662431491296402</v>
      </c>
    </row>
    <row r="3052" spans="1:4" x14ac:dyDescent="0.3">
      <c r="A3052">
        <v>3028</v>
      </c>
      <c r="B3052">
        <v>-3.5881379065384592E-2</v>
      </c>
      <c r="C3052">
        <v>3.5881379065384592E-2</v>
      </c>
      <c r="D3052">
        <v>0.17187538584198322</v>
      </c>
    </row>
    <row r="3053" spans="1:4" x14ac:dyDescent="0.3">
      <c r="A3053">
        <v>3029</v>
      </c>
      <c r="B3053">
        <v>8.089314327969227E-2</v>
      </c>
      <c r="C3053">
        <v>0.91910685672030779</v>
      </c>
      <c r="D3053">
        <v>4.4026135489651104</v>
      </c>
    </row>
    <row r="3054" spans="1:4" x14ac:dyDescent="0.3">
      <c r="A3054">
        <v>3030</v>
      </c>
      <c r="B3054">
        <v>-5.5200032556646031E-3</v>
      </c>
      <c r="C3054">
        <v>5.5200032556646031E-3</v>
      </c>
      <c r="D3054">
        <v>2.6441366361295626E-2</v>
      </c>
    </row>
    <row r="3055" spans="1:4" x14ac:dyDescent="0.3">
      <c r="A3055">
        <v>3031</v>
      </c>
      <c r="B3055">
        <v>-1.0190984149467675E-2</v>
      </c>
      <c r="C3055">
        <v>1.0190984149467675E-2</v>
      </c>
      <c r="D3055">
        <v>4.8815830896786004E-2</v>
      </c>
    </row>
    <row r="3056" spans="1:4" x14ac:dyDescent="0.3">
      <c r="A3056">
        <v>3032</v>
      </c>
      <c r="B3056">
        <v>9.0235105067298427E-2</v>
      </c>
      <c r="C3056">
        <v>-9.0235105067298427E-2</v>
      </c>
      <c r="D3056">
        <v>-0.4322351566162575</v>
      </c>
    </row>
    <row r="3057" spans="1:4" x14ac:dyDescent="0.3">
      <c r="A3057">
        <v>3033</v>
      </c>
      <c r="B3057">
        <v>0.12760295221772303</v>
      </c>
      <c r="C3057">
        <v>-0.12760295221772303</v>
      </c>
      <c r="D3057">
        <v>-0.61123087290018063</v>
      </c>
    </row>
    <row r="3058" spans="1:4" x14ac:dyDescent="0.3">
      <c r="A3058">
        <v>3034</v>
      </c>
      <c r="B3058">
        <v>5.7538238810676906E-2</v>
      </c>
      <c r="C3058">
        <v>-5.7538238810676906E-2</v>
      </c>
      <c r="D3058">
        <v>-0.27561390486782472</v>
      </c>
    </row>
    <row r="3059" spans="1:4" x14ac:dyDescent="0.3">
      <c r="A3059">
        <v>3035</v>
      </c>
      <c r="B3059">
        <v>3.8854315235464607E-2</v>
      </c>
      <c r="C3059">
        <v>-3.8854315235464607E-2</v>
      </c>
      <c r="D3059">
        <v>-0.18611604672586315</v>
      </c>
    </row>
    <row r="3060" spans="1:4" x14ac:dyDescent="0.3">
      <c r="A3060">
        <v>3036</v>
      </c>
      <c r="B3060">
        <v>4.8196277023070763E-2</v>
      </c>
      <c r="C3060">
        <v>-4.8196277023070763E-2</v>
      </c>
      <c r="D3060">
        <v>-0.23086497579684398</v>
      </c>
    </row>
    <row r="3061" spans="1:4" x14ac:dyDescent="0.3">
      <c r="A3061">
        <v>3037</v>
      </c>
      <c r="B3061">
        <v>8.5564124173495348E-2</v>
      </c>
      <c r="C3061">
        <v>-8.5564124173495348E-2</v>
      </c>
      <c r="D3061">
        <v>-0.40986069208076709</v>
      </c>
    </row>
    <row r="3062" spans="1:4" x14ac:dyDescent="0.3">
      <c r="A3062">
        <v>3038</v>
      </c>
      <c r="B3062">
        <v>-5.0174580600422E-2</v>
      </c>
      <c r="C3062">
        <v>5.0174580600422E-2</v>
      </c>
      <c r="D3062">
        <v>0.24034124732058382</v>
      </c>
    </row>
    <row r="3063" spans="1:4" x14ac:dyDescent="0.3">
      <c r="A3063">
        <v>3039</v>
      </c>
      <c r="B3063">
        <v>-4.7839090153520461E-2</v>
      </c>
      <c r="C3063">
        <v>4.7839090153520461E-2</v>
      </c>
      <c r="D3063">
        <v>0.22915401505283861</v>
      </c>
    </row>
    <row r="3064" spans="1:4" x14ac:dyDescent="0.3">
      <c r="A3064">
        <v>3040</v>
      </c>
      <c r="B3064">
        <v>0.10891902864251074</v>
      </c>
      <c r="C3064">
        <v>-0.10891902864251074</v>
      </c>
      <c r="D3064">
        <v>-0.5217330147582192</v>
      </c>
    </row>
    <row r="3065" spans="1:4" x14ac:dyDescent="0.3">
      <c r="A3065">
        <v>3041</v>
      </c>
      <c r="B3065">
        <v>2.0170391660252307E-2</v>
      </c>
      <c r="C3065">
        <v>-2.0170391660252307E-2</v>
      </c>
      <c r="D3065">
        <v>-9.6618188583901546E-2</v>
      </c>
    </row>
    <row r="3066" spans="1:4" x14ac:dyDescent="0.3">
      <c r="A3066">
        <v>3042</v>
      </c>
      <c r="B3066">
        <v>0.11359000953631382</v>
      </c>
      <c r="C3066">
        <v>-0.11359000953631382</v>
      </c>
      <c r="D3066">
        <v>-0.54410747929370962</v>
      </c>
    </row>
    <row r="3067" spans="1:4" x14ac:dyDescent="0.3">
      <c r="A3067">
        <v>3043</v>
      </c>
      <c r="B3067">
        <v>0.11826099043011687</v>
      </c>
      <c r="C3067">
        <v>-0.11826099043011687</v>
      </c>
      <c r="D3067">
        <v>-0.56648194382919981</v>
      </c>
    </row>
    <row r="3068" spans="1:4" x14ac:dyDescent="0.3">
      <c r="A3068">
        <v>3044</v>
      </c>
      <c r="B3068">
        <v>3.6518824788563067E-2</v>
      </c>
      <c r="C3068">
        <v>-3.6518824788563067E-2</v>
      </c>
      <c r="D3068">
        <v>-0.17492881445811792</v>
      </c>
    </row>
    <row r="3069" spans="1:4" x14ac:dyDescent="0.3">
      <c r="A3069">
        <v>3045</v>
      </c>
      <c r="B3069">
        <v>0.11125451908941228</v>
      </c>
      <c r="C3069">
        <v>-0.11125451908941228</v>
      </c>
      <c r="D3069">
        <v>-0.53292024702596441</v>
      </c>
    </row>
    <row r="3070" spans="1:4" x14ac:dyDescent="0.3">
      <c r="A3070">
        <v>3046</v>
      </c>
      <c r="B3070">
        <v>7.8557652832790731E-2</v>
      </c>
      <c r="C3070">
        <v>0.9214423471672093</v>
      </c>
      <c r="D3070">
        <v>4.4138007812328555</v>
      </c>
    </row>
    <row r="3071" spans="1:4" x14ac:dyDescent="0.3">
      <c r="A3071">
        <v>3047</v>
      </c>
      <c r="B3071">
        <v>2.9512353447858464E-2</v>
      </c>
      <c r="C3071">
        <v>-2.9512353447858464E-2</v>
      </c>
      <c r="D3071">
        <v>-0.14136711765488238</v>
      </c>
    </row>
    <row r="3072" spans="1:4" x14ac:dyDescent="0.3">
      <c r="A3072">
        <v>3048</v>
      </c>
      <c r="B3072">
        <v>0.12760295221772303</v>
      </c>
      <c r="C3072">
        <v>-0.12760295221772303</v>
      </c>
      <c r="D3072">
        <v>-0.61123087290018063</v>
      </c>
    </row>
    <row r="3073" spans="1:4" x14ac:dyDescent="0.3">
      <c r="A3073">
        <v>3049</v>
      </c>
      <c r="B3073">
        <v>2.4841372554055385E-2</v>
      </c>
      <c r="C3073">
        <v>-2.4841372554055385E-2</v>
      </c>
      <c r="D3073">
        <v>-0.11899265311939197</v>
      </c>
    </row>
    <row r="3074" spans="1:4" x14ac:dyDescent="0.3">
      <c r="A3074">
        <v>3050</v>
      </c>
      <c r="B3074">
        <v>8.3228633726593809E-2</v>
      </c>
      <c r="C3074">
        <v>-8.3228633726593809E-2</v>
      </c>
      <c r="D3074">
        <v>-0.39867345981302188</v>
      </c>
    </row>
    <row r="3075" spans="1:4" x14ac:dyDescent="0.3">
      <c r="A3075">
        <v>3051</v>
      </c>
      <c r="B3075">
        <v>7.388667193898768E-2</v>
      </c>
      <c r="C3075">
        <v>-7.388667193898768E-2</v>
      </c>
      <c r="D3075">
        <v>-0.35392453074204117</v>
      </c>
    </row>
    <row r="3076" spans="1:4" x14ac:dyDescent="0.3">
      <c r="A3076">
        <v>3052</v>
      </c>
      <c r="B3076">
        <v>3.4183334341661528E-2</v>
      </c>
      <c r="C3076">
        <v>-3.4183334341661528E-2</v>
      </c>
      <c r="D3076">
        <v>-0.16374158219037271</v>
      </c>
    </row>
    <row r="3077" spans="1:4" x14ac:dyDescent="0.3">
      <c r="A3077">
        <v>3053</v>
      </c>
      <c r="B3077">
        <v>0.12993844266462456</v>
      </c>
      <c r="C3077">
        <v>-0.12993844266462456</v>
      </c>
      <c r="D3077">
        <v>-0.62241810516792584</v>
      </c>
    </row>
    <row r="3078" spans="1:4" x14ac:dyDescent="0.3">
      <c r="A3078">
        <v>3054</v>
      </c>
      <c r="B3078">
        <v>-1.9532945937073831E-2</v>
      </c>
      <c r="C3078">
        <v>1.9532945937073831E-2</v>
      </c>
      <c r="D3078">
        <v>9.3564759967766836E-2</v>
      </c>
    </row>
    <row r="3079" spans="1:4" x14ac:dyDescent="0.3">
      <c r="A3079">
        <v>3055</v>
      </c>
      <c r="B3079">
        <v>-5.5200032556646031E-3</v>
      </c>
      <c r="C3079">
        <v>5.5200032556646031E-3</v>
      </c>
      <c r="D3079">
        <v>2.6441366361295626E-2</v>
      </c>
    </row>
    <row r="3080" spans="1:4" x14ac:dyDescent="0.3">
      <c r="A3080">
        <v>3056</v>
      </c>
      <c r="B3080">
        <v>6.9215691045184602E-2</v>
      </c>
      <c r="C3080">
        <v>-6.9215691045184602E-2</v>
      </c>
      <c r="D3080">
        <v>-0.33155006620655075</v>
      </c>
    </row>
    <row r="3081" spans="1:4" x14ac:dyDescent="0.3">
      <c r="A3081">
        <v>3057</v>
      </c>
      <c r="B3081">
        <v>2.9512353447858464E-2</v>
      </c>
      <c r="C3081">
        <v>-2.9512353447858464E-2</v>
      </c>
      <c r="D3081">
        <v>-0.14136711765488238</v>
      </c>
    </row>
    <row r="3082" spans="1:4" x14ac:dyDescent="0.3">
      <c r="A3082">
        <v>3058</v>
      </c>
      <c r="B3082">
        <v>8.3228633726593809E-2</v>
      </c>
      <c r="C3082">
        <v>-8.3228633726593809E-2</v>
      </c>
      <c r="D3082">
        <v>-0.39867345981302188</v>
      </c>
    </row>
    <row r="3083" spans="1:4" x14ac:dyDescent="0.3">
      <c r="A3083">
        <v>3059</v>
      </c>
      <c r="B3083">
        <v>4.5860786576169224E-2</v>
      </c>
      <c r="C3083">
        <v>-4.5860786576169224E-2</v>
      </c>
      <c r="D3083">
        <v>-0.21967774352909877</v>
      </c>
    </row>
    <row r="3084" spans="1:4" x14ac:dyDescent="0.3">
      <c r="A3084">
        <v>3060</v>
      </c>
      <c r="B3084">
        <v>5.0531767469972289E-2</v>
      </c>
      <c r="C3084">
        <v>-5.0531767469972289E-2</v>
      </c>
      <c r="D3084">
        <v>-0.2420522080645891</v>
      </c>
    </row>
    <row r="3085" spans="1:4" x14ac:dyDescent="0.3">
      <c r="A3085">
        <v>3061</v>
      </c>
      <c r="B3085">
        <v>6.2209219704479984E-2</v>
      </c>
      <c r="C3085">
        <v>-6.2209219704479984E-2</v>
      </c>
      <c r="D3085">
        <v>-0.29798836940331513</v>
      </c>
    </row>
    <row r="3086" spans="1:4" x14ac:dyDescent="0.3">
      <c r="A3086">
        <v>3062</v>
      </c>
      <c r="B3086">
        <v>0.12993844266462456</v>
      </c>
      <c r="C3086">
        <v>-0.12993844266462456</v>
      </c>
      <c r="D3086">
        <v>-0.62241810516792584</v>
      </c>
    </row>
    <row r="3087" spans="1:4" x14ac:dyDescent="0.3">
      <c r="A3087">
        <v>3063</v>
      </c>
      <c r="B3087">
        <v>6.6880200598283063E-2</v>
      </c>
      <c r="C3087">
        <v>-6.6880200598283063E-2</v>
      </c>
      <c r="D3087">
        <v>-0.32036283393880555</v>
      </c>
    </row>
    <row r="3088" spans="1:4" x14ac:dyDescent="0.3">
      <c r="A3088">
        <v>3064</v>
      </c>
      <c r="B3088">
        <v>6.9215691045184602E-2</v>
      </c>
      <c r="C3088">
        <v>-6.9215691045184602E-2</v>
      </c>
      <c r="D3088">
        <v>-0.33155006620655075</v>
      </c>
    </row>
    <row r="3089" spans="1:4" x14ac:dyDescent="0.3">
      <c r="A3089">
        <v>3065</v>
      </c>
      <c r="B3089">
        <v>8.7899614620396888E-2</v>
      </c>
      <c r="C3089">
        <v>-8.7899614620396888E-2</v>
      </c>
      <c r="D3089">
        <v>-0.42104792434851229</v>
      </c>
    </row>
    <row r="3090" spans="1:4" x14ac:dyDescent="0.3">
      <c r="A3090">
        <v>3066</v>
      </c>
      <c r="B3090">
        <v>8.5564124173495348E-2</v>
      </c>
      <c r="C3090">
        <v>-8.5564124173495348E-2</v>
      </c>
      <c r="D3090">
        <v>-0.40986069208076709</v>
      </c>
    </row>
    <row r="3091" spans="1:4" x14ac:dyDescent="0.3">
      <c r="A3091">
        <v>3067</v>
      </c>
      <c r="B3091">
        <v>8.7899614620396888E-2</v>
      </c>
      <c r="C3091">
        <v>-8.7899614620396888E-2</v>
      </c>
      <c r="D3091">
        <v>-0.42104792434851229</v>
      </c>
    </row>
    <row r="3092" spans="1:4" x14ac:dyDescent="0.3">
      <c r="A3092">
        <v>3068</v>
      </c>
      <c r="B3092">
        <v>-4.2887850406089202E-2</v>
      </c>
      <c r="C3092">
        <v>4.2887850406089202E-2</v>
      </c>
      <c r="D3092">
        <v>0.20543708264521882</v>
      </c>
    </row>
    <row r="3093" spans="1:4" x14ac:dyDescent="0.3">
      <c r="A3093">
        <v>3069</v>
      </c>
      <c r="B3093">
        <v>8.7899614620396888E-2</v>
      </c>
      <c r="C3093">
        <v>-8.7899614620396888E-2</v>
      </c>
      <c r="D3093">
        <v>-0.42104792434851229</v>
      </c>
    </row>
    <row r="3094" spans="1:4" x14ac:dyDescent="0.3">
      <c r="A3094">
        <v>3070</v>
      </c>
      <c r="B3094">
        <v>8.5564124173495348E-2</v>
      </c>
      <c r="C3094">
        <v>-8.5564124173495348E-2</v>
      </c>
      <c r="D3094">
        <v>-0.40986069208076709</v>
      </c>
    </row>
    <row r="3095" spans="1:4" x14ac:dyDescent="0.3">
      <c r="A3095">
        <v>3071</v>
      </c>
      <c r="B3095">
        <v>1.3163920319547689E-2</v>
      </c>
      <c r="C3095">
        <v>-1.3163920319547689E-2</v>
      </c>
      <c r="D3095">
        <v>-6.3056491780665927E-2</v>
      </c>
    </row>
    <row r="3096" spans="1:4" x14ac:dyDescent="0.3">
      <c r="A3096">
        <v>3072</v>
      </c>
      <c r="B3096">
        <v>0.12993844266462456</v>
      </c>
      <c r="C3096">
        <v>-0.12993844266462456</v>
      </c>
      <c r="D3096">
        <v>-0.62241810516792584</v>
      </c>
    </row>
    <row r="3097" spans="1:4" x14ac:dyDescent="0.3">
      <c r="A3097">
        <v>3073</v>
      </c>
      <c r="B3097">
        <v>7.8557652832790731E-2</v>
      </c>
      <c r="C3097">
        <v>-7.8557652832790731E-2</v>
      </c>
      <c r="D3097">
        <v>-0.37629899527753147</v>
      </c>
    </row>
    <row r="3098" spans="1:4" x14ac:dyDescent="0.3">
      <c r="A3098">
        <v>3074</v>
      </c>
      <c r="B3098">
        <v>-1.4861965043270753E-2</v>
      </c>
      <c r="C3098">
        <v>1.4861965043270753E-2</v>
      </c>
      <c r="D3098">
        <v>7.1190295432276424E-2</v>
      </c>
    </row>
    <row r="3099" spans="1:4" x14ac:dyDescent="0.3">
      <c r="A3099">
        <v>3075</v>
      </c>
      <c r="B3099">
        <v>0.10191255730180612</v>
      </c>
      <c r="C3099">
        <v>-0.10191255730180612</v>
      </c>
      <c r="D3099">
        <v>-0.48817131795498353</v>
      </c>
    </row>
    <row r="3100" spans="1:4" x14ac:dyDescent="0.3">
      <c r="A3100">
        <v>3076</v>
      </c>
      <c r="B3100">
        <v>2.2505882107153846E-2</v>
      </c>
      <c r="C3100">
        <v>-2.2505882107153846E-2</v>
      </c>
      <c r="D3100">
        <v>-0.10780542085164675</v>
      </c>
    </row>
    <row r="3101" spans="1:4" x14ac:dyDescent="0.3">
      <c r="A3101">
        <v>3077</v>
      </c>
      <c r="B3101">
        <v>7.6222162385889219E-2</v>
      </c>
      <c r="C3101">
        <v>-7.6222162385889219E-2</v>
      </c>
      <c r="D3101">
        <v>-0.36511176300978637</v>
      </c>
    </row>
    <row r="3102" spans="1:4" x14ac:dyDescent="0.3">
      <c r="A3102">
        <v>3078</v>
      </c>
      <c r="B3102">
        <v>-2.8874907724679977E-2</v>
      </c>
      <c r="C3102">
        <v>2.8874907724679977E-2</v>
      </c>
      <c r="D3102">
        <v>0.13831368903874761</v>
      </c>
    </row>
    <row r="3103" spans="1:4" x14ac:dyDescent="0.3">
      <c r="A3103">
        <v>3079</v>
      </c>
      <c r="B3103">
        <v>8.3228633726593809E-2</v>
      </c>
      <c r="C3103">
        <v>-8.3228633726593809E-2</v>
      </c>
      <c r="D3103">
        <v>-0.39867345981302188</v>
      </c>
    </row>
    <row r="3104" spans="1:4" x14ac:dyDescent="0.3">
      <c r="A3104">
        <v>3080</v>
      </c>
      <c r="B3104">
        <v>0.11826099043011687</v>
      </c>
      <c r="C3104">
        <v>-0.11826099043011687</v>
      </c>
      <c r="D3104">
        <v>-0.56648194382919981</v>
      </c>
    </row>
    <row r="3105" spans="1:4" x14ac:dyDescent="0.3">
      <c r="A3105">
        <v>3081</v>
      </c>
      <c r="B3105">
        <v>6.4544710151381524E-2</v>
      </c>
      <c r="C3105">
        <v>-6.4544710151381524E-2</v>
      </c>
      <c r="D3105">
        <v>-0.30917560167106034</v>
      </c>
    </row>
    <row r="3106" spans="1:4" x14ac:dyDescent="0.3">
      <c r="A3106">
        <v>3082</v>
      </c>
      <c r="B3106">
        <v>7.6222162385889219E-2</v>
      </c>
      <c r="C3106">
        <v>-7.6222162385889219E-2</v>
      </c>
      <c r="D3106">
        <v>-0.36511176300978637</v>
      </c>
    </row>
    <row r="3107" spans="1:4" x14ac:dyDescent="0.3">
      <c r="A3107">
        <v>3083</v>
      </c>
      <c r="B3107">
        <v>6.6880200598283063E-2</v>
      </c>
      <c r="C3107">
        <v>-6.6880200598283063E-2</v>
      </c>
      <c r="D3107">
        <v>-0.32036283393880555</v>
      </c>
    </row>
    <row r="3108" spans="1:4" x14ac:dyDescent="0.3">
      <c r="A3108">
        <v>3084</v>
      </c>
      <c r="B3108">
        <v>2.2505882107153846E-2</v>
      </c>
      <c r="C3108">
        <v>-2.2505882107153846E-2</v>
      </c>
      <c r="D3108">
        <v>-0.10780542085164675</v>
      </c>
    </row>
    <row r="3109" spans="1:4" x14ac:dyDescent="0.3">
      <c r="A3109">
        <v>3085</v>
      </c>
      <c r="B3109">
        <v>7.6222162385889219E-2</v>
      </c>
      <c r="C3109">
        <v>-7.6222162385889219E-2</v>
      </c>
      <c r="D3109">
        <v>-0.36511176300978637</v>
      </c>
    </row>
    <row r="3110" spans="1:4" x14ac:dyDescent="0.3">
      <c r="A3110">
        <v>3086</v>
      </c>
      <c r="B3110">
        <v>0.11592549998321536</v>
      </c>
      <c r="C3110">
        <v>-0.11592549998321536</v>
      </c>
      <c r="D3110">
        <v>-0.55529471156145482</v>
      </c>
    </row>
    <row r="3111" spans="1:4" x14ac:dyDescent="0.3">
      <c r="A3111">
        <v>3087</v>
      </c>
      <c r="B3111">
        <v>5.5202748363775367E-2</v>
      </c>
      <c r="C3111">
        <v>-5.5202748363775367E-2</v>
      </c>
      <c r="D3111">
        <v>-0.26442667260007952</v>
      </c>
    </row>
    <row r="3112" spans="1:4" x14ac:dyDescent="0.3">
      <c r="A3112">
        <v>3088</v>
      </c>
      <c r="B3112">
        <v>-1.2526474596369214E-2</v>
      </c>
      <c r="C3112">
        <v>1.2526474596369214E-2</v>
      </c>
      <c r="D3112">
        <v>6.000306316453121E-2</v>
      </c>
    </row>
    <row r="3113" spans="1:4" x14ac:dyDescent="0.3">
      <c r="A3113">
        <v>3089</v>
      </c>
      <c r="B3113">
        <v>0.11125451908941228</v>
      </c>
      <c r="C3113">
        <v>-0.11125451908941228</v>
      </c>
      <c r="D3113">
        <v>-0.53292024702596441</v>
      </c>
    </row>
    <row r="3114" spans="1:4" x14ac:dyDescent="0.3">
      <c r="A3114">
        <v>3090</v>
      </c>
      <c r="B3114">
        <v>7.6222162385889219E-2</v>
      </c>
      <c r="C3114">
        <v>-7.6222162385889219E-2</v>
      </c>
      <c r="D3114">
        <v>-0.36511176300978637</v>
      </c>
    </row>
    <row r="3115" spans="1:4" x14ac:dyDescent="0.3">
      <c r="A3115">
        <v>3091</v>
      </c>
      <c r="B3115">
        <v>0.1065835381956092</v>
      </c>
      <c r="C3115">
        <v>-0.1065835381956092</v>
      </c>
      <c r="D3115">
        <v>-0.510545782490474</v>
      </c>
    </row>
    <row r="3116" spans="1:4" x14ac:dyDescent="0.3">
      <c r="A3116">
        <v>3092</v>
      </c>
      <c r="B3116">
        <v>1.3163920319547689E-2</v>
      </c>
      <c r="C3116">
        <v>-1.3163920319547689E-2</v>
      </c>
      <c r="D3116">
        <v>-6.3056491780665927E-2</v>
      </c>
    </row>
    <row r="3117" spans="1:4" x14ac:dyDescent="0.3">
      <c r="A3117">
        <v>3093</v>
      </c>
      <c r="B3117">
        <v>7.1551181492086127E-2</v>
      </c>
      <c r="C3117">
        <v>-7.1551181492086127E-2</v>
      </c>
      <c r="D3117">
        <v>-0.3427372984742959</v>
      </c>
    </row>
    <row r="3118" spans="1:4" x14ac:dyDescent="0.3">
      <c r="A3118">
        <v>3094</v>
      </c>
      <c r="B3118">
        <v>7.388667193898768E-2</v>
      </c>
      <c r="C3118">
        <v>-7.388667193898768E-2</v>
      </c>
      <c r="D3118">
        <v>-0.35392453074204117</v>
      </c>
    </row>
    <row r="3119" spans="1:4" x14ac:dyDescent="0.3">
      <c r="A3119">
        <v>3095</v>
      </c>
      <c r="B3119">
        <v>9.9577066854904583E-2</v>
      </c>
      <c r="C3119">
        <v>-9.9577066854904583E-2</v>
      </c>
      <c r="D3119">
        <v>-0.47698408568723832</v>
      </c>
    </row>
    <row r="3120" spans="1:4" x14ac:dyDescent="0.3">
      <c r="A3120">
        <v>3096</v>
      </c>
      <c r="B3120">
        <v>1.7834901213350768E-2</v>
      </c>
      <c r="C3120">
        <v>-1.7834901213350768E-2</v>
      </c>
      <c r="D3120">
        <v>-8.543095631615634E-2</v>
      </c>
    </row>
    <row r="3121" spans="1:4" x14ac:dyDescent="0.3">
      <c r="A3121">
        <v>3097</v>
      </c>
      <c r="B3121">
        <v>5.7538238810676906E-2</v>
      </c>
      <c r="C3121">
        <v>-5.7538238810676906E-2</v>
      </c>
      <c r="D3121">
        <v>-0.27561390486782472</v>
      </c>
    </row>
    <row r="3122" spans="1:4" x14ac:dyDescent="0.3">
      <c r="A3122">
        <v>3098</v>
      </c>
      <c r="B3122">
        <v>4.3525296129267685E-2</v>
      </c>
      <c r="C3122">
        <v>-4.3525296129267685E-2</v>
      </c>
      <c r="D3122">
        <v>-0.20849051126135357</v>
      </c>
    </row>
    <row r="3123" spans="1:4" x14ac:dyDescent="0.3">
      <c r="A3123">
        <v>3099</v>
      </c>
      <c r="B3123">
        <v>2.2505882107153846E-2</v>
      </c>
      <c r="C3123">
        <v>-2.2505882107153846E-2</v>
      </c>
      <c r="D3123">
        <v>-0.10780542085164675</v>
      </c>
    </row>
    <row r="3124" spans="1:4" x14ac:dyDescent="0.3">
      <c r="A3124">
        <v>3100</v>
      </c>
      <c r="B3124">
        <v>-3.3545888618483052E-2</v>
      </c>
      <c r="C3124">
        <v>3.3545888618483052E-2</v>
      </c>
      <c r="D3124">
        <v>0.16068815357423802</v>
      </c>
    </row>
    <row r="3125" spans="1:4" x14ac:dyDescent="0.3">
      <c r="A3125">
        <v>3101</v>
      </c>
      <c r="B3125">
        <v>0.12993844266462456</v>
      </c>
      <c r="C3125">
        <v>-0.12993844266462456</v>
      </c>
      <c r="D3125">
        <v>-0.62241810516792584</v>
      </c>
    </row>
    <row r="3126" spans="1:4" x14ac:dyDescent="0.3">
      <c r="A3126">
        <v>3102</v>
      </c>
      <c r="B3126">
        <v>0.10424804774870766</v>
      </c>
      <c r="C3126">
        <v>-0.10424804774870766</v>
      </c>
      <c r="D3126">
        <v>-0.49935855022272874</v>
      </c>
    </row>
    <row r="3127" spans="1:4" x14ac:dyDescent="0.3">
      <c r="A3127">
        <v>3103</v>
      </c>
      <c r="B3127">
        <v>2.0170391660252307E-2</v>
      </c>
      <c r="C3127">
        <v>-2.0170391660252307E-2</v>
      </c>
      <c r="D3127">
        <v>-9.6618188583901546E-2</v>
      </c>
    </row>
    <row r="3128" spans="1:4" x14ac:dyDescent="0.3">
      <c r="A3128">
        <v>3104</v>
      </c>
      <c r="B3128">
        <v>3.4183334341661528E-2</v>
      </c>
      <c r="C3128">
        <v>-3.4183334341661528E-2</v>
      </c>
      <c r="D3128">
        <v>-0.16374158219037271</v>
      </c>
    </row>
    <row r="3129" spans="1:4" x14ac:dyDescent="0.3">
      <c r="A3129">
        <v>3105</v>
      </c>
      <c r="B3129">
        <v>7.6222162385889219E-2</v>
      </c>
      <c r="C3129">
        <v>-7.6222162385889219E-2</v>
      </c>
      <c r="D3129">
        <v>-0.36511176300978637</v>
      </c>
    </row>
    <row r="3130" spans="1:4" x14ac:dyDescent="0.3">
      <c r="A3130">
        <v>3106</v>
      </c>
      <c r="B3130">
        <v>-1.4861965043270753E-2</v>
      </c>
      <c r="C3130">
        <v>1.4861965043270753E-2</v>
      </c>
      <c r="D3130">
        <v>7.1190295432276424E-2</v>
      </c>
    </row>
    <row r="3131" spans="1:4" x14ac:dyDescent="0.3">
      <c r="A3131">
        <v>3107</v>
      </c>
      <c r="B3131">
        <v>2.0170391660252307E-2</v>
      </c>
      <c r="C3131">
        <v>-2.0170391660252307E-2</v>
      </c>
      <c r="D3131">
        <v>-9.6618188583901546E-2</v>
      </c>
    </row>
    <row r="3132" spans="1:4" x14ac:dyDescent="0.3">
      <c r="A3132">
        <v>3108</v>
      </c>
      <c r="B3132">
        <v>-1.9532945937073831E-2</v>
      </c>
      <c r="C3132">
        <v>1.9532945937073831E-2</v>
      </c>
      <c r="D3132">
        <v>9.3564759967766836E-2</v>
      </c>
    </row>
    <row r="3133" spans="1:4" x14ac:dyDescent="0.3">
      <c r="A3133">
        <v>3109</v>
      </c>
      <c r="B3133">
        <v>9.2570595514199966E-2</v>
      </c>
      <c r="C3133">
        <v>-9.2570595514199966E-2</v>
      </c>
      <c r="D3133">
        <v>-0.44342238888400271</v>
      </c>
    </row>
    <row r="3134" spans="1:4" x14ac:dyDescent="0.3">
      <c r="A3134">
        <v>3110</v>
      </c>
      <c r="B3134">
        <v>0.11826099043011687</v>
      </c>
      <c r="C3134">
        <v>-0.11826099043011687</v>
      </c>
      <c r="D3134">
        <v>-0.56648194382919981</v>
      </c>
    </row>
    <row r="3135" spans="1:4" x14ac:dyDescent="0.3">
      <c r="A3135">
        <v>3111</v>
      </c>
      <c r="B3135">
        <v>0.11592549998321536</v>
      </c>
      <c r="C3135">
        <v>-0.11592549998321536</v>
      </c>
      <c r="D3135">
        <v>-0.55529471156145482</v>
      </c>
    </row>
    <row r="3136" spans="1:4" x14ac:dyDescent="0.3">
      <c r="A3136">
        <v>3112</v>
      </c>
      <c r="B3136">
        <v>-2.1868436383975363E-2</v>
      </c>
      <c r="C3136">
        <v>2.1868436383975363E-2</v>
      </c>
      <c r="D3136">
        <v>0.104751992235512</v>
      </c>
    </row>
    <row r="3137" spans="1:4" x14ac:dyDescent="0.3">
      <c r="A3137">
        <v>3113</v>
      </c>
      <c r="B3137">
        <v>0.1322739331115261</v>
      </c>
      <c r="C3137">
        <v>0.86772606688847387</v>
      </c>
      <c r="D3137">
        <v>4.1564944390747156</v>
      </c>
    </row>
    <row r="3138" spans="1:4" x14ac:dyDescent="0.3">
      <c r="A3138">
        <v>3114</v>
      </c>
      <c r="B3138">
        <v>0.11359000953631382</v>
      </c>
      <c r="C3138">
        <v>-0.11359000953631382</v>
      </c>
      <c r="D3138">
        <v>-0.54410747929370962</v>
      </c>
    </row>
    <row r="3139" spans="1:4" x14ac:dyDescent="0.3">
      <c r="A3139">
        <v>3115</v>
      </c>
      <c r="B3139">
        <v>0.11592549998321536</v>
      </c>
      <c r="C3139">
        <v>-0.11592549998321536</v>
      </c>
      <c r="D3139">
        <v>-0.55529471156145482</v>
      </c>
    </row>
    <row r="3140" spans="1:4" x14ac:dyDescent="0.3">
      <c r="A3140">
        <v>3116</v>
      </c>
      <c r="B3140">
        <v>6.2209219704479984E-2</v>
      </c>
      <c r="C3140">
        <v>-6.2209219704479984E-2</v>
      </c>
      <c r="D3140">
        <v>-0.29798836940331513</v>
      </c>
    </row>
    <row r="3141" spans="1:4" x14ac:dyDescent="0.3">
      <c r="A3141">
        <v>3117</v>
      </c>
      <c r="B3141">
        <v>0.13694491400532918</v>
      </c>
      <c r="C3141">
        <v>-0.13694491400532918</v>
      </c>
      <c r="D3141">
        <v>-0.65597980197116146</v>
      </c>
    </row>
    <row r="3142" spans="1:4" x14ac:dyDescent="0.3">
      <c r="A3142">
        <v>3118</v>
      </c>
      <c r="B3142">
        <v>8.492939425744625E-3</v>
      </c>
      <c r="C3142">
        <v>-8.492939425744625E-3</v>
      </c>
      <c r="D3142">
        <v>-4.0682027245175584E-2</v>
      </c>
    </row>
    <row r="3143" spans="1:4" x14ac:dyDescent="0.3">
      <c r="A3143">
        <v>3119</v>
      </c>
      <c r="B3143">
        <v>2.4841372554055385E-2</v>
      </c>
      <c r="C3143">
        <v>-2.4841372554055385E-2</v>
      </c>
      <c r="D3143">
        <v>-0.11899265311939197</v>
      </c>
    </row>
    <row r="3144" spans="1:4" x14ac:dyDescent="0.3">
      <c r="A3144">
        <v>3120</v>
      </c>
      <c r="B3144">
        <v>0.12293197132391995</v>
      </c>
      <c r="C3144">
        <v>-0.12293197132391995</v>
      </c>
      <c r="D3144">
        <v>-0.58885640836469022</v>
      </c>
    </row>
    <row r="3145" spans="1:4" x14ac:dyDescent="0.3">
      <c r="A3145">
        <v>3121</v>
      </c>
      <c r="B3145">
        <v>5.9873729257578445E-2</v>
      </c>
      <c r="C3145">
        <v>-5.9873729257578445E-2</v>
      </c>
      <c r="D3145">
        <v>-0.28680113713556993</v>
      </c>
    </row>
    <row r="3146" spans="1:4" x14ac:dyDescent="0.3">
      <c r="A3146">
        <v>3122</v>
      </c>
      <c r="B3146">
        <v>0.12526746177082149</v>
      </c>
      <c r="C3146">
        <v>-0.12526746177082149</v>
      </c>
      <c r="D3146">
        <v>-0.60004364063243543</v>
      </c>
    </row>
    <row r="3147" spans="1:4" x14ac:dyDescent="0.3">
      <c r="A3147">
        <v>3123</v>
      </c>
      <c r="B3147">
        <v>0.11359000953631382</v>
      </c>
      <c r="C3147">
        <v>-0.11359000953631382</v>
      </c>
      <c r="D3147">
        <v>-0.54410747929370962</v>
      </c>
    </row>
    <row r="3148" spans="1:4" x14ac:dyDescent="0.3">
      <c r="A3148">
        <v>3124</v>
      </c>
      <c r="B3148">
        <v>5.2867257916873828E-2</v>
      </c>
      <c r="C3148">
        <v>-5.2867257916873828E-2</v>
      </c>
      <c r="D3148">
        <v>-0.25323944033233431</v>
      </c>
    </row>
    <row r="3149" spans="1:4" x14ac:dyDescent="0.3">
      <c r="A3149">
        <v>3125</v>
      </c>
      <c r="B3149">
        <v>3.6518824788563067E-2</v>
      </c>
      <c r="C3149">
        <v>-3.6518824788563067E-2</v>
      </c>
      <c r="D3149">
        <v>-0.17492881445811792</v>
      </c>
    </row>
    <row r="3150" spans="1:4" x14ac:dyDescent="0.3">
      <c r="A3150">
        <v>3126</v>
      </c>
      <c r="B3150">
        <v>2.7176863000956925E-2</v>
      </c>
      <c r="C3150">
        <v>-2.7176863000956925E-2</v>
      </c>
      <c r="D3150">
        <v>-0.13017988538713718</v>
      </c>
    </row>
    <row r="3151" spans="1:4" x14ac:dyDescent="0.3">
      <c r="A3151">
        <v>3127</v>
      </c>
      <c r="B3151">
        <v>1.5499410766449229E-2</v>
      </c>
      <c r="C3151">
        <v>-1.5499410766449229E-2</v>
      </c>
      <c r="D3151">
        <v>-7.4243724048411133E-2</v>
      </c>
    </row>
    <row r="3152" spans="1:4" x14ac:dyDescent="0.3">
      <c r="A3152">
        <v>3128</v>
      </c>
      <c r="B3152">
        <v>6.2209219704479984E-2</v>
      </c>
      <c r="C3152">
        <v>-6.2209219704479984E-2</v>
      </c>
      <c r="D3152">
        <v>-0.29798836940331513</v>
      </c>
    </row>
    <row r="3153" spans="1:4" x14ac:dyDescent="0.3">
      <c r="A3153">
        <v>3129</v>
      </c>
      <c r="B3153">
        <v>1.4864680850400075E-3</v>
      </c>
      <c r="C3153">
        <v>-1.4864680850400075E-3</v>
      </c>
      <c r="D3153">
        <v>-7.1203304419399632E-3</v>
      </c>
    </row>
    <row r="3154" spans="1:4" x14ac:dyDescent="0.3">
      <c r="A3154">
        <v>3130</v>
      </c>
      <c r="B3154">
        <v>6.4544710151381524E-2</v>
      </c>
      <c r="C3154">
        <v>-6.4544710151381524E-2</v>
      </c>
      <c r="D3154">
        <v>-0.30917560167106034</v>
      </c>
    </row>
    <row r="3155" spans="1:4" x14ac:dyDescent="0.3">
      <c r="A3155">
        <v>3131</v>
      </c>
      <c r="B3155">
        <v>0.12993844266462456</v>
      </c>
      <c r="C3155">
        <v>-0.12993844266462456</v>
      </c>
      <c r="D3155">
        <v>-0.62241810516792584</v>
      </c>
    </row>
    <row r="3156" spans="1:4" x14ac:dyDescent="0.3">
      <c r="A3156">
        <v>3132</v>
      </c>
      <c r="B3156">
        <v>0.13928040445223072</v>
      </c>
      <c r="C3156">
        <v>-0.13928040445223072</v>
      </c>
      <c r="D3156">
        <v>-0.66716703423890666</v>
      </c>
    </row>
    <row r="3157" spans="1:4" x14ac:dyDescent="0.3">
      <c r="A3157">
        <v>3133</v>
      </c>
      <c r="B3157">
        <v>0.12059648087701841</v>
      </c>
      <c r="C3157">
        <v>0.87940351912298165</v>
      </c>
      <c r="D3157">
        <v>4.212430600413442</v>
      </c>
    </row>
    <row r="3158" spans="1:4" x14ac:dyDescent="0.3">
      <c r="A3158">
        <v>3134</v>
      </c>
      <c r="B3158">
        <v>-3.3545888618483052E-2</v>
      </c>
      <c r="C3158">
        <v>3.3545888618483052E-2</v>
      </c>
      <c r="D3158">
        <v>0.16068815357423802</v>
      </c>
    </row>
    <row r="3159" spans="1:4" x14ac:dyDescent="0.3">
      <c r="A3159">
        <v>3135</v>
      </c>
      <c r="B3159">
        <v>2.7176863000956925E-2</v>
      </c>
      <c r="C3159">
        <v>-2.7176863000956925E-2</v>
      </c>
      <c r="D3159">
        <v>-0.13017988538713718</v>
      </c>
    </row>
    <row r="3160" spans="1:4" x14ac:dyDescent="0.3">
      <c r="A3160">
        <v>3136</v>
      </c>
      <c r="B3160">
        <v>1.0828429872646164E-2</v>
      </c>
      <c r="C3160">
        <v>-1.0828429872646164E-2</v>
      </c>
      <c r="D3160">
        <v>-5.186925951292079E-2</v>
      </c>
    </row>
    <row r="3161" spans="1:4" x14ac:dyDescent="0.3">
      <c r="A3161">
        <v>3137</v>
      </c>
      <c r="B3161">
        <v>6.6880200598283063E-2</v>
      </c>
      <c r="C3161">
        <v>-6.6880200598283063E-2</v>
      </c>
      <c r="D3161">
        <v>-0.32036283393880555</v>
      </c>
    </row>
    <row r="3162" spans="1:4" x14ac:dyDescent="0.3">
      <c r="A3162">
        <v>3138</v>
      </c>
      <c r="B3162">
        <v>-3.3545888618483052E-2</v>
      </c>
      <c r="C3162">
        <v>3.3545888618483052E-2</v>
      </c>
      <c r="D3162">
        <v>0.16068815357423802</v>
      </c>
    </row>
    <row r="3163" spans="1:4" x14ac:dyDescent="0.3">
      <c r="A3163">
        <v>3139</v>
      </c>
      <c r="B3163">
        <v>6.6880200598283063E-2</v>
      </c>
      <c r="C3163">
        <v>-6.6880200598283063E-2</v>
      </c>
      <c r="D3163">
        <v>-0.32036283393880555</v>
      </c>
    </row>
    <row r="3164" spans="1:4" x14ac:dyDescent="0.3">
      <c r="A3164">
        <v>3140</v>
      </c>
      <c r="B3164">
        <v>6.2209219704479984E-2</v>
      </c>
      <c r="C3164">
        <v>-6.2209219704479984E-2</v>
      </c>
      <c r="D3164">
        <v>-0.29798836940331513</v>
      </c>
    </row>
    <row r="3165" spans="1:4" x14ac:dyDescent="0.3">
      <c r="A3165">
        <v>3141</v>
      </c>
      <c r="B3165">
        <v>7.8557652832790731E-2</v>
      </c>
      <c r="C3165">
        <v>-7.8557652832790731E-2</v>
      </c>
      <c r="D3165">
        <v>-0.37629899527753147</v>
      </c>
    </row>
    <row r="3166" spans="1:4" x14ac:dyDescent="0.3">
      <c r="A3166">
        <v>3142</v>
      </c>
      <c r="B3166">
        <v>0.1322739331115261</v>
      </c>
      <c r="C3166">
        <v>-0.1322739331115261</v>
      </c>
      <c r="D3166">
        <v>-0.63360533743567105</v>
      </c>
    </row>
    <row r="3167" spans="1:4" x14ac:dyDescent="0.3">
      <c r="A3167">
        <v>3143</v>
      </c>
      <c r="B3167">
        <v>-1.2526474596369214E-2</v>
      </c>
      <c r="C3167">
        <v>1.2526474596369214E-2</v>
      </c>
      <c r="D3167">
        <v>6.000306316453121E-2</v>
      </c>
    </row>
    <row r="3168" spans="1:4" x14ac:dyDescent="0.3">
      <c r="A3168">
        <v>3144</v>
      </c>
      <c r="B3168">
        <v>3.8219585319415467E-3</v>
      </c>
      <c r="C3168">
        <v>-3.8219585319415467E-3</v>
      </c>
      <c r="D3168">
        <v>-1.8307562709685171E-2</v>
      </c>
    </row>
    <row r="3169" spans="1:4" x14ac:dyDescent="0.3">
      <c r="A3169">
        <v>3145</v>
      </c>
      <c r="B3169">
        <v>5.2867257916873828E-2</v>
      </c>
      <c r="C3169">
        <v>-5.2867257916873828E-2</v>
      </c>
      <c r="D3169">
        <v>-0.25323944033233431</v>
      </c>
    </row>
    <row r="3170" spans="1:4" x14ac:dyDescent="0.3">
      <c r="A3170">
        <v>3146</v>
      </c>
      <c r="B3170">
        <v>1.7834901213350768E-2</v>
      </c>
      <c r="C3170">
        <v>-1.7834901213350768E-2</v>
      </c>
      <c r="D3170">
        <v>-8.543095631615634E-2</v>
      </c>
    </row>
    <row r="3171" spans="1:4" x14ac:dyDescent="0.3">
      <c r="A3171">
        <v>3147</v>
      </c>
      <c r="B3171">
        <v>9.7241576408003044E-2</v>
      </c>
      <c r="C3171">
        <v>-9.7241576408003044E-2</v>
      </c>
      <c r="D3171">
        <v>-0.46579685341949312</v>
      </c>
    </row>
    <row r="3172" spans="1:4" x14ac:dyDescent="0.3">
      <c r="A3172">
        <v>3148</v>
      </c>
      <c r="B3172">
        <v>0.1322739331115261</v>
      </c>
      <c r="C3172">
        <v>-0.1322739331115261</v>
      </c>
      <c r="D3172">
        <v>-0.63360533743567105</v>
      </c>
    </row>
    <row r="3173" spans="1:4" x14ac:dyDescent="0.3">
      <c r="A3173">
        <v>3149</v>
      </c>
      <c r="B3173">
        <v>4.5860786576169224E-2</v>
      </c>
      <c r="C3173">
        <v>-4.5860786576169224E-2</v>
      </c>
      <c r="D3173">
        <v>-0.21967774352909877</v>
      </c>
    </row>
    <row r="3174" spans="1:4" x14ac:dyDescent="0.3">
      <c r="A3174">
        <v>3150</v>
      </c>
      <c r="B3174">
        <v>-3.1845128087630639E-3</v>
      </c>
      <c r="C3174">
        <v>3.1845128087630639E-3</v>
      </c>
      <c r="D3174">
        <v>1.5254134093550418E-2</v>
      </c>
    </row>
    <row r="3175" spans="1:4" x14ac:dyDescent="0.3">
      <c r="A3175">
        <v>3151</v>
      </c>
      <c r="B3175">
        <v>-2.8874907724679977E-2</v>
      </c>
      <c r="C3175">
        <v>2.8874907724679977E-2</v>
      </c>
      <c r="D3175">
        <v>0.13831368903874761</v>
      </c>
    </row>
    <row r="3176" spans="1:4" x14ac:dyDescent="0.3">
      <c r="A3176">
        <v>3152</v>
      </c>
      <c r="B3176">
        <v>0.1065835381956092</v>
      </c>
      <c r="C3176">
        <v>0.89341646180439083</v>
      </c>
      <c r="D3176">
        <v>4.2795539940199134</v>
      </c>
    </row>
    <row r="3177" spans="1:4" x14ac:dyDescent="0.3">
      <c r="A3177">
        <v>3153</v>
      </c>
      <c r="B3177">
        <v>5.9873729257578445E-2</v>
      </c>
      <c r="C3177">
        <v>-5.9873729257578445E-2</v>
      </c>
      <c r="D3177">
        <v>-0.28680113713556993</v>
      </c>
    </row>
    <row r="3178" spans="1:4" x14ac:dyDescent="0.3">
      <c r="A3178">
        <v>3154</v>
      </c>
      <c r="B3178">
        <v>6.9215691045184602E-2</v>
      </c>
      <c r="C3178">
        <v>-6.9215691045184602E-2</v>
      </c>
      <c r="D3178">
        <v>-0.33155006620655075</v>
      </c>
    </row>
    <row r="3179" spans="1:4" x14ac:dyDescent="0.3">
      <c r="A3179">
        <v>3155</v>
      </c>
      <c r="B3179">
        <v>9.4906085961101505E-2</v>
      </c>
      <c r="C3179">
        <v>-9.4906085961101505E-2</v>
      </c>
      <c r="D3179">
        <v>-0.45460962115174791</v>
      </c>
    </row>
    <row r="3180" spans="1:4" x14ac:dyDescent="0.3">
      <c r="A3180">
        <v>3156</v>
      </c>
      <c r="B3180">
        <v>1.4864680850400075E-3</v>
      </c>
      <c r="C3180">
        <v>-1.4864680850400075E-3</v>
      </c>
      <c r="D3180">
        <v>-7.1203304419399632E-3</v>
      </c>
    </row>
    <row r="3181" spans="1:4" x14ac:dyDescent="0.3">
      <c r="A3181">
        <v>3157</v>
      </c>
      <c r="B3181">
        <v>2.7176863000956925E-2</v>
      </c>
      <c r="C3181">
        <v>-2.7176863000956925E-2</v>
      </c>
      <c r="D3181">
        <v>-0.13017988538713718</v>
      </c>
    </row>
    <row r="3182" spans="1:4" x14ac:dyDescent="0.3">
      <c r="A3182">
        <v>3158</v>
      </c>
      <c r="B3182">
        <v>6.2209219704479984E-2</v>
      </c>
      <c r="C3182">
        <v>-6.2209219704479984E-2</v>
      </c>
      <c r="D3182">
        <v>-0.29798836940331513</v>
      </c>
    </row>
    <row r="3183" spans="1:4" x14ac:dyDescent="0.3">
      <c r="A3183">
        <v>3159</v>
      </c>
      <c r="B3183">
        <v>2.2505882107153846E-2</v>
      </c>
      <c r="C3183">
        <v>-2.2505882107153846E-2</v>
      </c>
      <c r="D3183">
        <v>-0.10780542085164675</v>
      </c>
    </row>
    <row r="3184" spans="1:4" x14ac:dyDescent="0.3">
      <c r="A3184">
        <v>3160</v>
      </c>
      <c r="B3184">
        <v>9.4906085961101505E-2</v>
      </c>
      <c r="C3184">
        <v>-9.4906085961101505E-2</v>
      </c>
      <c r="D3184">
        <v>-0.45460962115174791</v>
      </c>
    </row>
    <row r="3185" spans="1:4" x14ac:dyDescent="0.3">
      <c r="A3185">
        <v>3161</v>
      </c>
      <c r="B3185">
        <v>0.10191255730180612</v>
      </c>
      <c r="C3185">
        <v>-0.10191255730180612</v>
      </c>
      <c r="D3185">
        <v>-0.48817131795498353</v>
      </c>
    </row>
    <row r="3186" spans="1:4" x14ac:dyDescent="0.3">
      <c r="A3186">
        <v>3162</v>
      </c>
      <c r="B3186">
        <v>5.9873729257578445E-2</v>
      </c>
      <c r="C3186">
        <v>-5.9873729257578445E-2</v>
      </c>
      <c r="D3186">
        <v>-0.28680113713556993</v>
      </c>
    </row>
    <row r="3187" spans="1:4" x14ac:dyDescent="0.3">
      <c r="A3187">
        <v>3163</v>
      </c>
      <c r="B3187">
        <v>-4.2887850406089202E-2</v>
      </c>
      <c r="C3187">
        <v>4.2887850406089202E-2</v>
      </c>
      <c r="D3187">
        <v>0.20543708264521882</v>
      </c>
    </row>
    <row r="3188" spans="1:4" x14ac:dyDescent="0.3">
      <c r="A3188">
        <v>3164</v>
      </c>
      <c r="B3188">
        <v>5.5202748363775367E-2</v>
      </c>
      <c r="C3188">
        <v>-5.5202748363775367E-2</v>
      </c>
      <c r="D3188">
        <v>-0.26442667260007952</v>
      </c>
    </row>
    <row r="3189" spans="1:4" x14ac:dyDescent="0.3">
      <c r="A3189">
        <v>3165</v>
      </c>
      <c r="B3189">
        <v>4.1189805682366146E-2</v>
      </c>
      <c r="C3189">
        <v>-4.1189805682366146E-2</v>
      </c>
      <c r="D3189">
        <v>-0.19730327899360836</v>
      </c>
    </row>
    <row r="3190" spans="1:4" x14ac:dyDescent="0.3">
      <c r="A3190">
        <v>3166</v>
      </c>
      <c r="B3190">
        <v>2.9512353447858464E-2</v>
      </c>
      <c r="C3190">
        <v>-2.9512353447858464E-2</v>
      </c>
      <c r="D3190">
        <v>-0.14136711765488238</v>
      </c>
    </row>
    <row r="3191" spans="1:4" x14ac:dyDescent="0.3">
      <c r="A3191">
        <v>3167</v>
      </c>
      <c r="B3191">
        <v>-3.1845128087630639E-3</v>
      </c>
      <c r="C3191">
        <v>3.1845128087630639E-3</v>
      </c>
      <c r="D3191">
        <v>1.5254134093550418E-2</v>
      </c>
    </row>
    <row r="3192" spans="1:4" x14ac:dyDescent="0.3">
      <c r="A3192">
        <v>3168</v>
      </c>
      <c r="B3192">
        <v>8.5564124173495348E-2</v>
      </c>
      <c r="C3192">
        <v>-8.5564124173495348E-2</v>
      </c>
      <c r="D3192">
        <v>-0.40986069208076709</v>
      </c>
    </row>
    <row r="3193" spans="1:4" x14ac:dyDescent="0.3">
      <c r="A3193">
        <v>3169</v>
      </c>
      <c r="B3193">
        <v>0.10891902864251074</v>
      </c>
      <c r="C3193">
        <v>-0.10891902864251074</v>
      </c>
      <c r="D3193">
        <v>-0.5217330147582192</v>
      </c>
    </row>
    <row r="3194" spans="1:4" x14ac:dyDescent="0.3">
      <c r="A3194">
        <v>3170</v>
      </c>
      <c r="B3194">
        <v>9.0235105067298427E-2</v>
      </c>
      <c r="C3194">
        <v>-9.0235105067298427E-2</v>
      </c>
      <c r="D3194">
        <v>-0.4322351566162575</v>
      </c>
    </row>
    <row r="3195" spans="1:4" x14ac:dyDescent="0.3">
      <c r="A3195">
        <v>3171</v>
      </c>
      <c r="B3195">
        <v>0.1065835381956092</v>
      </c>
      <c r="C3195">
        <v>-0.1065835381956092</v>
      </c>
      <c r="D3195">
        <v>-0.510545782490474</v>
      </c>
    </row>
    <row r="3196" spans="1:4" x14ac:dyDescent="0.3">
      <c r="A3196">
        <v>3172</v>
      </c>
      <c r="B3196">
        <v>2.2505882107153846E-2</v>
      </c>
      <c r="C3196">
        <v>-2.2505882107153846E-2</v>
      </c>
      <c r="D3196">
        <v>-0.10780542085164675</v>
      </c>
    </row>
    <row r="3197" spans="1:4" x14ac:dyDescent="0.3">
      <c r="A3197">
        <v>3173</v>
      </c>
      <c r="B3197">
        <v>1.3163920319547689E-2</v>
      </c>
      <c r="C3197">
        <v>-1.3163920319547689E-2</v>
      </c>
      <c r="D3197">
        <v>-6.3056491780665927E-2</v>
      </c>
    </row>
    <row r="3198" spans="1:4" x14ac:dyDescent="0.3">
      <c r="A3198">
        <v>3174</v>
      </c>
      <c r="B3198">
        <v>4.8196277023070763E-2</v>
      </c>
      <c r="C3198">
        <v>-4.8196277023070763E-2</v>
      </c>
      <c r="D3198">
        <v>-0.23086497579684398</v>
      </c>
    </row>
    <row r="3199" spans="1:4" x14ac:dyDescent="0.3">
      <c r="A3199">
        <v>3175</v>
      </c>
      <c r="B3199">
        <v>6.1574489788430858E-3</v>
      </c>
      <c r="C3199">
        <v>-6.1574489788430858E-3</v>
      </c>
      <c r="D3199">
        <v>-2.9494794977430377E-2</v>
      </c>
    </row>
    <row r="3200" spans="1:4" x14ac:dyDescent="0.3">
      <c r="A3200">
        <v>3176</v>
      </c>
      <c r="B3200">
        <v>6.6880200598283063E-2</v>
      </c>
      <c r="C3200">
        <v>0.93311979940171697</v>
      </c>
      <c r="D3200">
        <v>4.4697369425715818</v>
      </c>
    </row>
    <row r="3201" spans="1:4" x14ac:dyDescent="0.3">
      <c r="A3201">
        <v>3177</v>
      </c>
      <c r="B3201">
        <v>-3.1210398171581513E-2</v>
      </c>
      <c r="C3201">
        <v>3.1210398171581513E-2</v>
      </c>
      <c r="D3201">
        <v>0.14950092130649281</v>
      </c>
    </row>
    <row r="3202" spans="1:4" x14ac:dyDescent="0.3">
      <c r="A3202">
        <v>3178</v>
      </c>
      <c r="B3202">
        <v>0.12993844266462456</v>
      </c>
      <c r="C3202">
        <v>-0.12993844266462456</v>
      </c>
      <c r="D3202">
        <v>-0.62241810516792584</v>
      </c>
    </row>
    <row r="3203" spans="1:4" x14ac:dyDescent="0.3">
      <c r="A3203">
        <v>3179</v>
      </c>
      <c r="B3203">
        <v>-8.4902236186153168E-4</v>
      </c>
      <c r="C3203">
        <v>8.4902236186153168E-4</v>
      </c>
      <c r="D3203">
        <v>4.066901825805244E-3</v>
      </c>
    </row>
    <row r="3204" spans="1:4" x14ac:dyDescent="0.3">
      <c r="A3204">
        <v>3180</v>
      </c>
      <c r="B3204">
        <v>-7.8554937025661423E-3</v>
      </c>
      <c r="C3204">
        <v>7.8554937025661423E-3</v>
      </c>
      <c r="D3204">
        <v>3.7628598629040833E-2</v>
      </c>
    </row>
    <row r="3205" spans="1:4" x14ac:dyDescent="0.3">
      <c r="A3205">
        <v>3181</v>
      </c>
      <c r="B3205">
        <v>-4.7558831299892274E-2</v>
      </c>
      <c r="C3205">
        <v>4.7558831299892274E-2</v>
      </c>
      <c r="D3205">
        <v>0.22781154718070917</v>
      </c>
    </row>
    <row r="3206" spans="1:4" x14ac:dyDescent="0.3">
      <c r="A3206">
        <v>3182</v>
      </c>
      <c r="B3206">
        <v>-4.2887850406089202E-2</v>
      </c>
      <c r="C3206">
        <v>4.2887850406089202E-2</v>
      </c>
      <c r="D3206">
        <v>0.20543708264521882</v>
      </c>
    </row>
    <row r="3207" spans="1:4" x14ac:dyDescent="0.3">
      <c r="A3207">
        <v>3183</v>
      </c>
      <c r="B3207">
        <v>-3.8216869512286131E-2</v>
      </c>
      <c r="C3207">
        <v>3.8216869512286131E-2</v>
      </c>
      <c r="D3207">
        <v>0.18306261810972843</v>
      </c>
    </row>
    <row r="3208" spans="1:4" x14ac:dyDescent="0.3">
      <c r="A3208">
        <v>3184</v>
      </c>
      <c r="B3208">
        <v>-4.2887850406089202E-2</v>
      </c>
      <c r="C3208">
        <v>4.2887850406089202E-2</v>
      </c>
      <c r="D3208">
        <v>0.20543708264521882</v>
      </c>
    </row>
    <row r="3209" spans="1:4" x14ac:dyDescent="0.3">
      <c r="A3209">
        <v>3185</v>
      </c>
      <c r="B3209">
        <v>0.11125451908941228</v>
      </c>
      <c r="C3209">
        <v>-0.11125451908941228</v>
      </c>
      <c r="D3209">
        <v>-0.53292024702596441</v>
      </c>
    </row>
    <row r="3210" spans="1:4" x14ac:dyDescent="0.3">
      <c r="A3210">
        <v>3186</v>
      </c>
      <c r="B3210">
        <v>2.2505882107153846E-2</v>
      </c>
      <c r="C3210">
        <v>-2.2505882107153846E-2</v>
      </c>
      <c r="D3210">
        <v>-0.10780542085164675</v>
      </c>
    </row>
    <row r="3211" spans="1:4" x14ac:dyDescent="0.3">
      <c r="A3211">
        <v>3187</v>
      </c>
      <c r="B3211">
        <v>8.5564124173495348E-2</v>
      </c>
      <c r="C3211">
        <v>0.91443587582650465</v>
      </c>
      <c r="D3211">
        <v>4.3802390844296202</v>
      </c>
    </row>
    <row r="3212" spans="1:4" x14ac:dyDescent="0.3">
      <c r="A3212">
        <v>3188</v>
      </c>
      <c r="B3212">
        <v>-4.0552359959187663E-2</v>
      </c>
      <c r="C3212">
        <v>4.0552359959187663E-2</v>
      </c>
      <c r="D3212">
        <v>0.19424985037747361</v>
      </c>
    </row>
    <row r="3213" spans="1:4" x14ac:dyDescent="0.3">
      <c r="A3213">
        <v>3189</v>
      </c>
      <c r="B3213">
        <v>5.9873729257578445E-2</v>
      </c>
      <c r="C3213">
        <v>-5.9873729257578445E-2</v>
      </c>
      <c r="D3213">
        <v>-0.28680113713556993</v>
      </c>
    </row>
    <row r="3214" spans="1:4" x14ac:dyDescent="0.3">
      <c r="A3214">
        <v>3190</v>
      </c>
      <c r="B3214">
        <v>6.6880200598283063E-2</v>
      </c>
      <c r="C3214">
        <v>-6.6880200598283063E-2</v>
      </c>
      <c r="D3214">
        <v>-0.32036283393880555</v>
      </c>
    </row>
    <row r="3215" spans="1:4" x14ac:dyDescent="0.3">
      <c r="A3215">
        <v>3191</v>
      </c>
      <c r="B3215">
        <v>0.11592549998321536</v>
      </c>
      <c r="C3215">
        <v>-0.11592549998321536</v>
      </c>
      <c r="D3215">
        <v>-0.55529471156145482</v>
      </c>
    </row>
    <row r="3216" spans="1:4" x14ac:dyDescent="0.3">
      <c r="A3216">
        <v>3192</v>
      </c>
      <c r="B3216">
        <v>8.5564124173495348E-2</v>
      </c>
      <c r="C3216">
        <v>-8.5564124173495348E-2</v>
      </c>
      <c r="D3216">
        <v>-0.40986069208076709</v>
      </c>
    </row>
    <row r="3217" spans="1:4" x14ac:dyDescent="0.3">
      <c r="A3217">
        <v>3193</v>
      </c>
      <c r="B3217">
        <v>9.2570595514199966E-2</v>
      </c>
      <c r="C3217">
        <v>-9.2570595514199966E-2</v>
      </c>
      <c r="D3217">
        <v>-0.44342238888400271</v>
      </c>
    </row>
    <row r="3218" spans="1:4" x14ac:dyDescent="0.3">
      <c r="A3218">
        <v>3194</v>
      </c>
      <c r="B3218">
        <v>2.0170391660252307E-2</v>
      </c>
      <c r="C3218">
        <v>-2.0170391660252307E-2</v>
      </c>
      <c r="D3218">
        <v>-9.6618188583901546E-2</v>
      </c>
    </row>
    <row r="3219" spans="1:4" x14ac:dyDescent="0.3">
      <c r="A3219">
        <v>3195</v>
      </c>
      <c r="B3219">
        <v>0.12293197132391995</v>
      </c>
      <c r="C3219">
        <v>-0.12293197132391995</v>
      </c>
      <c r="D3219">
        <v>-0.58885640836469022</v>
      </c>
    </row>
    <row r="3220" spans="1:4" x14ac:dyDescent="0.3">
      <c r="A3220">
        <v>3196</v>
      </c>
      <c r="B3220">
        <v>-5.0921937543430489E-2</v>
      </c>
      <c r="C3220">
        <v>5.0921937543430489E-2</v>
      </c>
      <c r="D3220">
        <v>0.24392116164626226</v>
      </c>
    </row>
    <row r="3221" spans="1:4" x14ac:dyDescent="0.3">
      <c r="A3221">
        <v>3197</v>
      </c>
      <c r="B3221">
        <v>9.7241576408003044E-2</v>
      </c>
      <c r="C3221">
        <v>-9.7241576408003044E-2</v>
      </c>
      <c r="D3221">
        <v>-0.46579685341949312</v>
      </c>
    </row>
    <row r="3222" spans="1:4" x14ac:dyDescent="0.3">
      <c r="A3222">
        <v>3198</v>
      </c>
      <c r="B3222">
        <v>6.9215691045184602E-2</v>
      </c>
      <c r="C3222">
        <v>-6.9215691045184602E-2</v>
      </c>
      <c r="D3222">
        <v>-0.33155006620655075</v>
      </c>
    </row>
    <row r="3223" spans="1:4" x14ac:dyDescent="0.3">
      <c r="A3223">
        <v>3199</v>
      </c>
      <c r="B3223">
        <v>-4.7558831299892274E-2</v>
      </c>
      <c r="C3223">
        <v>4.7558831299892274E-2</v>
      </c>
      <c r="D3223">
        <v>0.22781154718070917</v>
      </c>
    </row>
    <row r="3224" spans="1:4" x14ac:dyDescent="0.3">
      <c r="A3224">
        <v>3200</v>
      </c>
      <c r="B3224">
        <v>-4.2887850406089202E-2</v>
      </c>
      <c r="C3224">
        <v>4.2887850406089202E-2</v>
      </c>
      <c r="D3224">
        <v>0.20543708264521882</v>
      </c>
    </row>
    <row r="3225" spans="1:4" x14ac:dyDescent="0.3">
      <c r="A3225">
        <v>3201</v>
      </c>
      <c r="B3225">
        <v>7.8557652832790731E-2</v>
      </c>
      <c r="C3225">
        <v>-7.8557652832790731E-2</v>
      </c>
      <c r="D3225">
        <v>-0.37629899527753147</v>
      </c>
    </row>
    <row r="3226" spans="1:4" x14ac:dyDescent="0.3">
      <c r="A3226">
        <v>3202</v>
      </c>
      <c r="B3226">
        <v>0.10424804774870766</v>
      </c>
      <c r="C3226">
        <v>-0.10424804774870766</v>
      </c>
      <c r="D3226">
        <v>-0.49935855022272874</v>
      </c>
    </row>
    <row r="3227" spans="1:4" x14ac:dyDescent="0.3">
      <c r="A3227">
        <v>3203</v>
      </c>
      <c r="B3227">
        <v>8.089314327969227E-2</v>
      </c>
      <c r="C3227">
        <v>-8.089314327969227E-2</v>
      </c>
      <c r="D3227">
        <v>-0.38748622754527667</v>
      </c>
    </row>
    <row r="3228" spans="1:4" x14ac:dyDescent="0.3">
      <c r="A3228">
        <v>3204</v>
      </c>
      <c r="B3228">
        <v>1.7834901213350768E-2</v>
      </c>
      <c r="C3228">
        <v>-1.7834901213350768E-2</v>
      </c>
      <c r="D3228">
        <v>-8.543095631615634E-2</v>
      </c>
    </row>
    <row r="3229" spans="1:4" x14ac:dyDescent="0.3">
      <c r="A3229">
        <v>3205</v>
      </c>
      <c r="B3229">
        <v>2.4841372554055385E-2</v>
      </c>
      <c r="C3229">
        <v>-2.4841372554055385E-2</v>
      </c>
      <c r="D3229">
        <v>-0.11899265311939197</v>
      </c>
    </row>
    <row r="3230" spans="1:4" x14ac:dyDescent="0.3">
      <c r="A3230">
        <v>3206</v>
      </c>
      <c r="B3230">
        <v>-4.5223340852990741E-2</v>
      </c>
      <c r="C3230">
        <v>4.5223340852990741E-2</v>
      </c>
      <c r="D3230">
        <v>0.21662431491296402</v>
      </c>
    </row>
    <row r="3231" spans="1:4" x14ac:dyDescent="0.3">
      <c r="A3231">
        <v>3207</v>
      </c>
      <c r="B3231">
        <v>0.11592549998321536</v>
      </c>
      <c r="C3231">
        <v>-0.11592549998321536</v>
      </c>
      <c r="D3231">
        <v>-0.55529471156145482</v>
      </c>
    </row>
    <row r="3232" spans="1:4" x14ac:dyDescent="0.3">
      <c r="A3232">
        <v>3208</v>
      </c>
      <c r="B3232">
        <v>-7.8554937025661423E-3</v>
      </c>
      <c r="C3232">
        <v>7.8554937025661423E-3</v>
      </c>
      <c r="D3232">
        <v>3.7628598629040833E-2</v>
      </c>
    </row>
    <row r="3233" spans="1:4" x14ac:dyDescent="0.3">
      <c r="A3233">
        <v>3209</v>
      </c>
      <c r="B3233">
        <v>5.0531767469972289E-2</v>
      </c>
      <c r="C3233">
        <v>-5.0531767469972289E-2</v>
      </c>
      <c r="D3233">
        <v>-0.2420522080645891</v>
      </c>
    </row>
    <row r="3234" spans="1:4" x14ac:dyDescent="0.3">
      <c r="A3234">
        <v>3210</v>
      </c>
      <c r="B3234">
        <v>-3.3545888618483052E-2</v>
      </c>
      <c r="C3234">
        <v>3.3545888618483052E-2</v>
      </c>
      <c r="D3234">
        <v>0.16068815357423802</v>
      </c>
    </row>
    <row r="3235" spans="1:4" x14ac:dyDescent="0.3">
      <c r="A3235">
        <v>3211</v>
      </c>
      <c r="B3235">
        <v>-4.7558831299892274E-2</v>
      </c>
      <c r="C3235">
        <v>4.7558831299892274E-2</v>
      </c>
      <c r="D3235">
        <v>0.22781154718070917</v>
      </c>
    </row>
    <row r="3236" spans="1:4" x14ac:dyDescent="0.3">
      <c r="A3236">
        <v>3212</v>
      </c>
      <c r="B3236">
        <v>-2.6539417277778442E-2</v>
      </c>
      <c r="C3236">
        <v>2.6539417277778442E-2</v>
      </c>
      <c r="D3236">
        <v>0.12712645677100243</v>
      </c>
    </row>
    <row r="3237" spans="1:4" x14ac:dyDescent="0.3">
      <c r="A3237">
        <v>3213</v>
      </c>
      <c r="B3237">
        <v>-4.2887850406089202E-2</v>
      </c>
      <c r="C3237">
        <v>4.2887850406089202E-2</v>
      </c>
      <c r="D3237">
        <v>0.20543708264521882</v>
      </c>
    </row>
    <row r="3238" spans="1:4" x14ac:dyDescent="0.3">
      <c r="A3238">
        <v>3214</v>
      </c>
      <c r="B3238">
        <v>-2.4203926830876903E-2</v>
      </c>
      <c r="C3238">
        <v>2.4203926830876903E-2</v>
      </c>
      <c r="D3238">
        <v>0.11593922450325721</v>
      </c>
    </row>
    <row r="3239" spans="1:4" x14ac:dyDescent="0.3">
      <c r="A3239">
        <v>3215</v>
      </c>
      <c r="B3239">
        <v>-4.5223340852990741E-2</v>
      </c>
      <c r="C3239">
        <v>4.5223340852990741E-2</v>
      </c>
      <c r="D3239">
        <v>0.21662431491296402</v>
      </c>
    </row>
    <row r="3240" spans="1:4" x14ac:dyDescent="0.3">
      <c r="A3240">
        <v>3216</v>
      </c>
      <c r="B3240">
        <v>6.4544710151381524E-2</v>
      </c>
      <c r="C3240">
        <v>-6.4544710151381524E-2</v>
      </c>
      <c r="D3240">
        <v>-0.30917560167106034</v>
      </c>
    </row>
    <row r="3241" spans="1:4" x14ac:dyDescent="0.3">
      <c r="A3241">
        <v>3217</v>
      </c>
      <c r="B3241">
        <v>5.9873729257578445E-2</v>
      </c>
      <c r="C3241">
        <v>-5.9873729257578445E-2</v>
      </c>
      <c r="D3241">
        <v>-0.28680113713556993</v>
      </c>
    </row>
    <row r="3242" spans="1:4" x14ac:dyDescent="0.3">
      <c r="A3242">
        <v>3218</v>
      </c>
      <c r="B3242">
        <v>-1.7197455490172292E-2</v>
      </c>
      <c r="C3242">
        <v>1.7197455490172292E-2</v>
      </c>
      <c r="D3242">
        <v>8.237752770002163E-2</v>
      </c>
    </row>
    <row r="3243" spans="1:4" x14ac:dyDescent="0.3">
      <c r="A3243">
        <v>3219</v>
      </c>
      <c r="B3243">
        <v>5.0531767469972289E-2</v>
      </c>
      <c r="C3243">
        <v>-5.0531767469972289E-2</v>
      </c>
      <c r="D3243">
        <v>-0.2420522080645891</v>
      </c>
    </row>
    <row r="3244" spans="1:4" x14ac:dyDescent="0.3">
      <c r="A3244">
        <v>3220</v>
      </c>
      <c r="B3244">
        <v>4.1189805682366146E-2</v>
      </c>
      <c r="C3244">
        <v>-4.1189805682366146E-2</v>
      </c>
      <c r="D3244">
        <v>-0.19730327899360836</v>
      </c>
    </row>
    <row r="3245" spans="1:4" x14ac:dyDescent="0.3">
      <c r="A3245">
        <v>3221</v>
      </c>
      <c r="B3245">
        <v>-4.2887850406089202E-2</v>
      </c>
      <c r="C3245">
        <v>4.2887850406089202E-2</v>
      </c>
      <c r="D3245">
        <v>0.20543708264521882</v>
      </c>
    </row>
    <row r="3246" spans="1:4" x14ac:dyDescent="0.3">
      <c r="A3246">
        <v>3222</v>
      </c>
      <c r="B3246">
        <v>3.6518824788563067E-2</v>
      </c>
      <c r="C3246">
        <v>-3.6518824788563067E-2</v>
      </c>
      <c r="D3246">
        <v>-0.17492881445811792</v>
      </c>
    </row>
    <row r="3247" spans="1:4" x14ac:dyDescent="0.3">
      <c r="A3247">
        <v>3223</v>
      </c>
      <c r="B3247">
        <v>-2.1868436383975363E-2</v>
      </c>
      <c r="C3247">
        <v>2.1868436383975363E-2</v>
      </c>
      <c r="D3247">
        <v>0.104751992235512</v>
      </c>
    </row>
    <row r="3248" spans="1:4" x14ac:dyDescent="0.3">
      <c r="A3248">
        <v>3224</v>
      </c>
      <c r="B3248">
        <v>7.6222162385889219E-2</v>
      </c>
      <c r="C3248">
        <v>-7.6222162385889219E-2</v>
      </c>
      <c r="D3248">
        <v>-0.36511176300978637</v>
      </c>
    </row>
    <row r="3249" spans="1:4" x14ac:dyDescent="0.3">
      <c r="A3249">
        <v>3225</v>
      </c>
      <c r="B3249">
        <v>0.13928040445223072</v>
      </c>
      <c r="C3249">
        <v>-0.13928040445223072</v>
      </c>
      <c r="D3249">
        <v>-0.66716703423890666</v>
      </c>
    </row>
    <row r="3250" spans="1:4" x14ac:dyDescent="0.3">
      <c r="A3250">
        <v>3226</v>
      </c>
      <c r="B3250">
        <v>5.0531767469972289E-2</v>
      </c>
      <c r="C3250">
        <v>-5.0531767469972289E-2</v>
      </c>
      <c r="D3250">
        <v>-0.2420522080645891</v>
      </c>
    </row>
    <row r="3251" spans="1:4" x14ac:dyDescent="0.3">
      <c r="A3251">
        <v>3227</v>
      </c>
      <c r="B3251">
        <v>2.2505882107153846E-2</v>
      </c>
      <c r="C3251">
        <v>-2.2505882107153846E-2</v>
      </c>
      <c r="D3251">
        <v>-0.10780542085164675</v>
      </c>
    </row>
    <row r="3252" spans="1:4" x14ac:dyDescent="0.3">
      <c r="A3252">
        <v>3228</v>
      </c>
      <c r="B3252">
        <v>7.1551181492086127E-2</v>
      </c>
      <c r="C3252">
        <v>-7.1551181492086127E-2</v>
      </c>
      <c r="D3252">
        <v>-0.3427372984742959</v>
      </c>
    </row>
    <row r="3253" spans="1:4" x14ac:dyDescent="0.3">
      <c r="A3253">
        <v>3229</v>
      </c>
      <c r="B3253">
        <v>0.10424804774870766</v>
      </c>
      <c r="C3253">
        <v>-0.10424804774870766</v>
      </c>
      <c r="D3253">
        <v>-0.49935855022272874</v>
      </c>
    </row>
    <row r="3254" spans="1:4" x14ac:dyDescent="0.3">
      <c r="A3254">
        <v>3230</v>
      </c>
      <c r="B3254">
        <v>0.11125451908941228</v>
      </c>
      <c r="C3254">
        <v>-0.11125451908941228</v>
      </c>
      <c r="D3254">
        <v>-0.53292024702596441</v>
      </c>
    </row>
    <row r="3255" spans="1:4" x14ac:dyDescent="0.3">
      <c r="A3255">
        <v>3231</v>
      </c>
      <c r="B3255">
        <v>-2.1868436383975363E-2</v>
      </c>
      <c r="C3255">
        <v>2.1868436383975363E-2</v>
      </c>
      <c r="D3255">
        <v>0.104751992235512</v>
      </c>
    </row>
    <row r="3256" spans="1:4" x14ac:dyDescent="0.3">
      <c r="A3256">
        <v>3232</v>
      </c>
      <c r="B3256">
        <v>-4.2887850406089202E-2</v>
      </c>
      <c r="C3256">
        <v>4.2887850406089202E-2</v>
      </c>
      <c r="D3256">
        <v>0.20543708264521882</v>
      </c>
    </row>
    <row r="3257" spans="1:4" x14ac:dyDescent="0.3">
      <c r="A3257">
        <v>3233</v>
      </c>
      <c r="B3257">
        <v>3.8219585319415467E-3</v>
      </c>
      <c r="C3257">
        <v>-3.8219585319415467E-3</v>
      </c>
      <c r="D3257">
        <v>-1.8307562709685171E-2</v>
      </c>
    </row>
    <row r="3258" spans="1:4" x14ac:dyDescent="0.3">
      <c r="A3258">
        <v>3234</v>
      </c>
      <c r="B3258">
        <v>0.10191255730180612</v>
      </c>
      <c r="C3258">
        <v>-0.10191255730180612</v>
      </c>
      <c r="D3258">
        <v>-0.48817131795498353</v>
      </c>
    </row>
    <row r="3259" spans="1:4" x14ac:dyDescent="0.3">
      <c r="A3259">
        <v>3235</v>
      </c>
      <c r="B3259">
        <v>-5.5200032556646031E-3</v>
      </c>
      <c r="C3259">
        <v>5.5200032556646031E-3</v>
      </c>
      <c r="D3259">
        <v>2.6441366361295626E-2</v>
      </c>
    </row>
    <row r="3260" spans="1:4" x14ac:dyDescent="0.3">
      <c r="A3260">
        <v>3236</v>
      </c>
      <c r="B3260">
        <v>6.2209219704479984E-2</v>
      </c>
      <c r="C3260">
        <v>-6.2209219704479984E-2</v>
      </c>
      <c r="D3260">
        <v>-0.29798836940331513</v>
      </c>
    </row>
    <row r="3261" spans="1:4" x14ac:dyDescent="0.3">
      <c r="A3261">
        <v>3237</v>
      </c>
      <c r="B3261">
        <v>7.388667193898768E-2</v>
      </c>
      <c r="C3261">
        <v>-7.388667193898768E-2</v>
      </c>
      <c r="D3261">
        <v>-0.35392453074204117</v>
      </c>
    </row>
    <row r="3262" spans="1:4" x14ac:dyDescent="0.3">
      <c r="A3262">
        <v>3238</v>
      </c>
      <c r="B3262">
        <v>2.0170391660252307E-2</v>
      </c>
      <c r="C3262">
        <v>-2.0170391660252307E-2</v>
      </c>
      <c r="D3262">
        <v>-9.6618188583901546E-2</v>
      </c>
    </row>
    <row r="3263" spans="1:4" x14ac:dyDescent="0.3">
      <c r="A3263">
        <v>3239</v>
      </c>
      <c r="B3263">
        <v>0.1065835381956092</v>
      </c>
      <c r="C3263">
        <v>0.89341646180439083</v>
      </c>
      <c r="D3263">
        <v>4.2795539940199134</v>
      </c>
    </row>
    <row r="3264" spans="1:4" x14ac:dyDescent="0.3">
      <c r="A3264">
        <v>3240</v>
      </c>
      <c r="B3264">
        <v>6.6880200598283063E-2</v>
      </c>
      <c r="C3264">
        <v>-6.6880200598283063E-2</v>
      </c>
      <c r="D3264">
        <v>-0.32036283393880555</v>
      </c>
    </row>
    <row r="3265" spans="1:4" x14ac:dyDescent="0.3">
      <c r="A3265">
        <v>3241</v>
      </c>
      <c r="B3265">
        <v>8.5564124173495348E-2</v>
      </c>
      <c r="C3265">
        <v>-8.5564124173495348E-2</v>
      </c>
      <c r="D3265">
        <v>-0.40986069208076709</v>
      </c>
    </row>
    <row r="3266" spans="1:4" x14ac:dyDescent="0.3">
      <c r="A3266">
        <v>3242</v>
      </c>
      <c r="B3266">
        <v>2.7176863000956925E-2</v>
      </c>
      <c r="C3266">
        <v>-2.7176863000956925E-2</v>
      </c>
      <c r="D3266">
        <v>-0.13017988538713718</v>
      </c>
    </row>
    <row r="3267" spans="1:4" x14ac:dyDescent="0.3">
      <c r="A3267">
        <v>3243</v>
      </c>
      <c r="B3267">
        <v>-2.1868436383975363E-2</v>
      </c>
      <c r="C3267">
        <v>2.1868436383975363E-2</v>
      </c>
      <c r="D3267">
        <v>0.104751992235512</v>
      </c>
    </row>
    <row r="3268" spans="1:4" x14ac:dyDescent="0.3">
      <c r="A3268">
        <v>3244</v>
      </c>
      <c r="B3268">
        <v>0.12993844266462456</v>
      </c>
      <c r="C3268">
        <v>-0.12993844266462456</v>
      </c>
      <c r="D3268">
        <v>-0.62241810516792584</v>
      </c>
    </row>
    <row r="3269" spans="1:4" x14ac:dyDescent="0.3">
      <c r="A3269">
        <v>3245</v>
      </c>
      <c r="B3269">
        <v>3.8219585319415467E-3</v>
      </c>
      <c r="C3269">
        <v>-3.8219585319415467E-3</v>
      </c>
      <c r="D3269">
        <v>-1.8307562709685171E-2</v>
      </c>
    </row>
    <row r="3270" spans="1:4" x14ac:dyDescent="0.3">
      <c r="A3270">
        <v>3246</v>
      </c>
      <c r="B3270">
        <v>-1.4861965043270753E-2</v>
      </c>
      <c r="C3270">
        <v>1.4861965043270753E-2</v>
      </c>
      <c r="D3270">
        <v>7.1190295432276424E-2</v>
      </c>
    </row>
    <row r="3271" spans="1:4" x14ac:dyDescent="0.3">
      <c r="A3271">
        <v>3247</v>
      </c>
      <c r="B3271">
        <v>5.0531767469972289E-2</v>
      </c>
      <c r="C3271">
        <v>-5.0531767469972289E-2</v>
      </c>
      <c r="D3271">
        <v>-0.2420522080645891</v>
      </c>
    </row>
    <row r="3272" spans="1:4" x14ac:dyDescent="0.3">
      <c r="A3272">
        <v>3248</v>
      </c>
      <c r="B3272">
        <v>-3.3545888618483052E-2</v>
      </c>
      <c r="C3272">
        <v>3.3545888618483052E-2</v>
      </c>
      <c r="D3272">
        <v>0.16068815357423802</v>
      </c>
    </row>
    <row r="3273" spans="1:4" x14ac:dyDescent="0.3">
      <c r="A3273">
        <v>3249</v>
      </c>
      <c r="B3273">
        <v>-1.0190984149467675E-2</v>
      </c>
      <c r="C3273">
        <v>1.0190984149467675E-2</v>
      </c>
      <c r="D3273">
        <v>4.8815830896786004E-2</v>
      </c>
    </row>
    <row r="3274" spans="1:4" x14ac:dyDescent="0.3">
      <c r="A3274">
        <v>3250</v>
      </c>
      <c r="B3274">
        <v>6.9215691045184602E-2</v>
      </c>
      <c r="C3274">
        <v>-6.9215691045184602E-2</v>
      </c>
      <c r="D3274">
        <v>-0.33155006620655075</v>
      </c>
    </row>
    <row r="3275" spans="1:4" x14ac:dyDescent="0.3">
      <c r="A3275">
        <v>3251</v>
      </c>
      <c r="B3275">
        <v>1.7834901213350768E-2</v>
      </c>
      <c r="C3275">
        <v>-1.7834901213350768E-2</v>
      </c>
      <c r="D3275">
        <v>-8.543095631615634E-2</v>
      </c>
    </row>
    <row r="3276" spans="1:4" x14ac:dyDescent="0.3">
      <c r="A3276">
        <v>3252</v>
      </c>
      <c r="B3276">
        <v>-5.5200032556646031E-3</v>
      </c>
      <c r="C3276">
        <v>5.5200032556646031E-3</v>
      </c>
      <c r="D3276">
        <v>2.6441366361295626E-2</v>
      </c>
    </row>
    <row r="3277" spans="1:4" x14ac:dyDescent="0.3">
      <c r="A3277">
        <v>3253</v>
      </c>
      <c r="B3277">
        <v>-1.2526474596369214E-2</v>
      </c>
      <c r="C3277">
        <v>1.2526474596369214E-2</v>
      </c>
      <c r="D3277">
        <v>6.000306316453121E-2</v>
      </c>
    </row>
    <row r="3278" spans="1:4" x14ac:dyDescent="0.3">
      <c r="A3278">
        <v>3254</v>
      </c>
      <c r="B3278">
        <v>-7.8554937025661423E-3</v>
      </c>
      <c r="C3278">
        <v>7.8554937025661423E-3</v>
      </c>
      <c r="D3278">
        <v>3.7628598629040833E-2</v>
      </c>
    </row>
    <row r="3279" spans="1:4" x14ac:dyDescent="0.3">
      <c r="A3279">
        <v>3255</v>
      </c>
      <c r="B3279">
        <v>0.11592549998321536</v>
      </c>
      <c r="C3279">
        <v>-0.11592549998321536</v>
      </c>
      <c r="D3279">
        <v>-0.55529471156145482</v>
      </c>
    </row>
    <row r="3280" spans="1:4" x14ac:dyDescent="0.3">
      <c r="A3280">
        <v>3256</v>
      </c>
      <c r="B3280">
        <v>-5.1856133722191104E-2</v>
      </c>
      <c r="C3280">
        <v>5.1856133722191104E-2</v>
      </c>
      <c r="D3280">
        <v>0.24839605455336036</v>
      </c>
    </row>
    <row r="3281" spans="1:4" x14ac:dyDescent="0.3">
      <c r="A3281">
        <v>3257</v>
      </c>
      <c r="B3281">
        <v>4.3525296129267685E-2</v>
      </c>
      <c r="C3281">
        <v>-4.3525296129267685E-2</v>
      </c>
      <c r="D3281">
        <v>-0.20849051126135357</v>
      </c>
    </row>
    <row r="3282" spans="1:4" x14ac:dyDescent="0.3">
      <c r="A3282">
        <v>3258</v>
      </c>
      <c r="B3282">
        <v>-4.7558831299892274E-2</v>
      </c>
      <c r="C3282">
        <v>4.7558831299892274E-2</v>
      </c>
      <c r="D3282">
        <v>0.22781154718070917</v>
      </c>
    </row>
    <row r="3283" spans="1:4" x14ac:dyDescent="0.3">
      <c r="A3283">
        <v>3259</v>
      </c>
      <c r="B3283">
        <v>-2.8874907724679977E-2</v>
      </c>
      <c r="C3283">
        <v>2.8874907724679977E-2</v>
      </c>
      <c r="D3283">
        <v>0.13831368903874761</v>
      </c>
    </row>
    <row r="3284" spans="1:4" x14ac:dyDescent="0.3">
      <c r="A3284">
        <v>3260</v>
      </c>
      <c r="B3284">
        <v>3.4183334341661528E-2</v>
      </c>
      <c r="C3284">
        <v>-3.4183334341661528E-2</v>
      </c>
      <c r="D3284">
        <v>-0.16374158219037271</v>
      </c>
    </row>
    <row r="3285" spans="1:4" x14ac:dyDescent="0.3">
      <c r="A3285">
        <v>3261</v>
      </c>
      <c r="B3285">
        <v>0.12760295221772303</v>
      </c>
      <c r="C3285">
        <v>0.872397047782277</v>
      </c>
      <c r="D3285">
        <v>4.1788689036102067</v>
      </c>
    </row>
    <row r="3286" spans="1:4" x14ac:dyDescent="0.3">
      <c r="A3286">
        <v>3262</v>
      </c>
      <c r="B3286">
        <v>0.11359000953631382</v>
      </c>
      <c r="C3286">
        <v>-0.11359000953631382</v>
      </c>
      <c r="D3286">
        <v>-0.54410747929370962</v>
      </c>
    </row>
    <row r="3287" spans="1:4" x14ac:dyDescent="0.3">
      <c r="A3287">
        <v>3263</v>
      </c>
      <c r="B3287">
        <v>6.1574489788430858E-3</v>
      </c>
      <c r="C3287">
        <v>-6.1574489788430858E-3</v>
      </c>
      <c r="D3287">
        <v>-2.9494794977430377E-2</v>
      </c>
    </row>
    <row r="3288" spans="1:4" x14ac:dyDescent="0.3">
      <c r="A3288">
        <v>3264</v>
      </c>
      <c r="B3288">
        <v>0.12993844266462456</v>
      </c>
      <c r="C3288">
        <v>-0.12993844266462456</v>
      </c>
      <c r="D3288">
        <v>-0.62241810516792584</v>
      </c>
    </row>
    <row r="3289" spans="1:4" x14ac:dyDescent="0.3">
      <c r="A3289">
        <v>3265</v>
      </c>
      <c r="B3289">
        <v>-2.4203926830876903E-2</v>
      </c>
      <c r="C3289">
        <v>2.4203926830876903E-2</v>
      </c>
      <c r="D3289">
        <v>0.11593922450325721</v>
      </c>
    </row>
    <row r="3290" spans="1:4" x14ac:dyDescent="0.3">
      <c r="A3290">
        <v>3266</v>
      </c>
      <c r="B3290">
        <v>5.5202748363775367E-2</v>
      </c>
      <c r="C3290">
        <v>-5.5202748363775367E-2</v>
      </c>
      <c r="D3290">
        <v>-0.26442667260007952</v>
      </c>
    </row>
    <row r="3291" spans="1:4" x14ac:dyDescent="0.3">
      <c r="A3291">
        <v>3267</v>
      </c>
      <c r="B3291">
        <v>-3.1845128087630639E-3</v>
      </c>
      <c r="C3291">
        <v>3.1845128087630639E-3</v>
      </c>
      <c r="D3291">
        <v>1.5254134093550418E-2</v>
      </c>
    </row>
    <row r="3292" spans="1:4" x14ac:dyDescent="0.3">
      <c r="A3292">
        <v>3268</v>
      </c>
      <c r="B3292">
        <v>0.12059648087701841</v>
      </c>
      <c r="C3292">
        <v>0.87940351912298165</v>
      </c>
      <c r="D3292">
        <v>4.212430600413442</v>
      </c>
    </row>
    <row r="3293" spans="1:4" x14ac:dyDescent="0.3">
      <c r="A3293">
        <v>3269</v>
      </c>
      <c r="B3293">
        <v>8.7899614620396888E-2</v>
      </c>
      <c r="C3293">
        <v>-8.7899614620396888E-2</v>
      </c>
      <c r="D3293">
        <v>-0.42104792434851229</v>
      </c>
    </row>
    <row r="3294" spans="1:4" x14ac:dyDescent="0.3">
      <c r="A3294">
        <v>3270</v>
      </c>
      <c r="B3294">
        <v>8.3228633726593809E-2</v>
      </c>
      <c r="C3294">
        <v>0.91677136627340616</v>
      </c>
      <c r="D3294">
        <v>4.3914263166973653</v>
      </c>
    </row>
    <row r="3295" spans="1:4" x14ac:dyDescent="0.3">
      <c r="A3295">
        <v>3271</v>
      </c>
      <c r="B3295">
        <v>-8.4902236186153168E-4</v>
      </c>
      <c r="C3295">
        <v>8.4902236186153168E-4</v>
      </c>
      <c r="D3295">
        <v>4.066901825805244E-3</v>
      </c>
    </row>
    <row r="3296" spans="1:4" x14ac:dyDescent="0.3">
      <c r="A3296">
        <v>3272</v>
      </c>
      <c r="B3296">
        <v>8.5564124173495348E-2</v>
      </c>
      <c r="C3296">
        <v>-8.5564124173495348E-2</v>
      </c>
      <c r="D3296">
        <v>-0.40986069208076709</v>
      </c>
    </row>
    <row r="3297" spans="1:4" x14ac:dyDescent="0.3">
      <c r="A3297">
        <v>3273</v>
      </c>
      <c r="B3297">
        <v>-4.0552359959187663E-2</v>
      </c>
      <c r="C3297">
        <v>4.0552359959187663E-2</v>
      </c>
      <c r="D3297">
        <v>0.19424985037747361</v>
      </c>
    </row>
    <row r="3298" spans="1:4" x14ac:dyDescent="0.3">
      <c r="A3298">
        <v>3274</v>
      </c>
      <c r="B3298">
        <v>4.5860786576169224E-2</v>
      </c>
      <c r="C3298">
        <v>-4.5860786576169224E-2</v>
      </c>
      <c r="D3298">
        <v>-0.21967774352909877</v>
      </c>
    </row>
    <row r="3299" spans="1:4" x14ac:dyDescent="0.3">
      <c r="A3299">
        <v>3275</v>
      </c>
      <c r="B3299">
        <v>6.1574489788430858E-3</v>
      </c>
      <c r="C3299">
        <v>-6.1574489788430858E-3</v>
      </c>
      <c r="D3299">
        <v>-2.9494794977430377E-2</v>
      </c>
    </row>
    <row r="3300" spans="1:4" x14ac:dyDescent="0.3">
      <c r="A3300">
        <v>3276</v>
      </c>
      <c r="B3300">
        <v>8.7899614620396888E-2</v>
      </c>
      <c r="C3300">
        <v>-8.7899614620396888E-2</v>
      </c>
      <c r="D3300">
        <v>-0.42104792434851229</v>
      </c>
    </row>
    <row r="3301" spans="1:4" x14ac:dyDescent="0.3">
      <c r="A3301">
        <v>3277</v>
      </c>
      <c r="B3301">
        <v>-2.1868436383975363E-2</v>
      </c>
      <c r="C3301">
        <v>2.1868436383975363E-2</v>
      </c>
      <c r="D3301">
        <v>0.104751992235512</v>
      </c>
    </row>
    <row r="3302" spans="1:4" x14ac:dyDescent="0.3">
      <c r="A3302">
        <v>3278</v>
      </c>
      <c r="B3302">
        <v>-4.2887850406089202E-2</v>
      </c>
      <c r="C3302">
        <v>4.2887850406089202E-2</v>
      </c>
      <c r="D3302">
        <v>0.20543708264521882</v>
      </c>
    </row>
    <row r="3303" spans="1:4" x14ac:dyDescent="0.3">
      <c r="A3303">
        <v>3279</v>
      </c>
      <c r="B3303">
        <v>-2.6539417277778442E-2</v>
      </c>
      <c r="C3303">
        <v>2.6539417277778442E-2</v>
      </c>
      <c r="D3303">
        <v>0.12712645677100243</v>
      </c>
    </row>
    <row r="3304" spans="1:4" x14ac:dyDescent="0.3">
      <c r="A3304">
        <v>3280</v>
      </c>
      <c r="B3304">
        <v>7.6222162385889219E-2</v>
      </c>
      <c r="C3304">
        <v>-7.6222162385889219E-2</v>
      </c>
      <c r="D3304">
        <v>-0.36511176300978637</v>
      </c>
    </row>
    <row r="3305" spans="1:4" x14ac:dyDescent="0.3">
      <c r="A3305">
        <v>3281</v>
      </c>
      <c r="B3305">
        <v>1.0828429872646164E-2</v>
      </c>
      <c r="C3305">
        <v>-1.0828429872646164E-2</v>
      </c>
      <c r="D3305">
        <v>-5.186925951292079E-2</v>
      </c>
    </row>
    <row r="3306" spans="1:4" x14ac:dyDescent="0.3">
      <c r="A3306">
        <v>3282</v>
      </c>
      <c r="B3306">
        <v>3.8219585319415467E-3</v>
      </c>
      <c r="C3306">
        <v>-3.8219585319415467E-3</v>
      </c>
      <c r="D3306">
        <v>-1.8307562709685171E-2</v>
      </c>
    </row>
    <row r="3307" spans="1:4" x14ac:dyDescent="0.3">
      <c r="A3307">
        <v>3283</v>
      </c>
      <c r="B3307">
        <v>-3.8216869512286131E-2</v>
      </c>
      <c r="C3307">
        <v>3.8216869512286131E-2</v>
      </c>
      <c r="D3307">
        <v>0.18306261810972843</v>
      </c>
    </row>
    <row r="3308" spans="1:4" x14ac:dyDescent="0.3">
      <c r="A3308">
        <v>3284</v>
      </c>
      <c r="B3308">
        <v>8.492939425744625E-3</v>
      </c>
      <c r="C3308">
        <v>-8.492939425744625E-3</v>
      </c>
      <c r="D3308">
        <v>-4.0682027245175584E-2</v>
      </c>
    </row>
    <row r="3309" spans="1:4" x14ac:dyDescent="0.3">
      <c r="A3309">
        <v>3285</v>
      </c>
      <c r="B3309">
        <v>0.12293197132391995</v>
      </c>
      <c r="C3309">
        <v>-0.12293197132391995</v>
      </c>
      <c r="D3309">
        <v>-0.58885640836469022</v>
      </c>
    </row>
    <row r="3310" spans="1:4" x14ac:dyDescent="0.3">
      <c r="A3310">
        <v>3286</v>
      </c>
      <c r="B3310">
        <v>8.3228633726593809E-2</v>
      </c>
      <c r="C3310">
        <v>0.91677136627340616</v>
      </c>
      <c r="D3310">
        <v>4.3914263166973653</v>
      </c>
    </row>
    <row r="3311" spans="1:4" x14ac:dyDescent="0.3">
      <c r="A3311">
        <v>3287</v>
      </c>
      <c r="B3311">
        <v>0.11592549998321536</v>
      </c>
      <c r="C3311">
        <v>-0.11592549998321536</v>
      </c>
      <c r="D3311">
        <v>-0.55529471156145482</v>
      </c>
    </row>
    <row r="3312" spans="1:4" x14ac:dyDescent="0.3">
      <c r="A3312">
        <v>3288</v>
      </c>
      <c r="B3312">
        <v>3.8854315235464607E-2</v>
      </c>
      <c r="C3312">
        <v>-3.8854315235464607E-2</v>
      </c>
      <c r="D3312">
        <v>-0.18611604672586315</v>
      </c>
    </row>
    <row r="3313" spans="1:4" x14ac:dyDescent="0.3">
      <c r="A3313">
        <v>3289</v>
      </c>
      <c r="B3313">
        <v>0.11125451908941228</v>
      </c>
      <c r="C3313">
        <v>-0.11125451908941228</v>
      </c>
      <c r="D3313">
        <v>-0.53292024702596441</v>
      </c>
    </row>
    <row r="3314" spans="1:4" x14ac:dyDescent="0.3">
      <c r="A3314">
        <v>3290</v>
      </c>
      <c r="B3314">
        <v>1.0828429872646164E-2</v>
      </c>
      <c r="C3314">
        <v>-1.0828429872646164E-2</v>
      </c>
      <c r="D3314">
        <v>-5.186925951292079E-2</v>
      </c>
    </row>
    <row r="3315" spans="1:4" x14ac:dyDescent="0.3">
      <c r="A3315">
        <v>3291</v>
      </c>
      <c r="B3315">
        <v>-2.1868436383975363E-2</v>
      </c>
      <c r="C3315">
        <v>2.1868436383975363E-2</v>
      </c>
      <c r="D3315">
        <v>0.104751992235512</v>
      </c>
    </row>
    <row r="3316" spans="1:4" x14ac:dyDescent="0.3">
      <c r="A3316">
        <v>3292</v>
      </c>
      <c r="B3316">
        <v>3.8854315235464607E-2</v>
      </c>
      <c r="C3316">
        <v>-3.8854315235464607E-2</v>
      </c>
      <c r="D3316">
        <v>-0.18611604672586315</v>
      </c>
    </row>
    <row r="3317" spans="1:4" x14ac:dyDescent="0.3">
      <c r="A3317">
        <v>3293</v>
      </c>
      <c r="B3317">
        <v>7.6222162385889219E-2</v>
      </c>
      <c r="C3317">
        <v>-7.6222162385889219E-2</v>
      </c>
      <c r="D3317">
        <v>-0.36511176300978637</v>
      </c>
    </row>
    <row r="3318" spans="1:4" x14ac:dyDescent="0.3">
      <c r="A3318">
        <v>3294</v>
      </c>
      <c r="B3318">
        <v>-5.5200032556646031E-3</v>
      </c>
      <c r="C3318">
        <v>5.5200032556646031E-3</v>
      </c>
      <c r="D3318">
        <v>2.6441366361295626E-2</v>
      </c>
    </row>
    <row r="3319" spans="1:4" x14ac:dyDescent="0.3">
      <c r="A3319">
        <v>3295</v>
      </c>
      <c r="B3319">
        <v>-3.8216869512286131E-2</v>
      </c>
      <c r="C3319">
        <v>3.8216869512286131E-2</v>
      </c>
      <c r="D3319">
        <v>0.18306261810972843</v>
      </c>
    </row>
    <row r="3320" spans="1:4" x14ac:dyDescent="0.3">
      <c r="A3320">
        <v>3296</v>
      </c>
      <c r="B3320">
        <v>-3.3545888618483052E-2</v>
      </c>
      <c r="C3320">
        <v>3.3545888618483052E-2</v>
      </c>
      <c r="D3320">
        <v>0.16068815357423802</v>
      </c>
    </row>
    <row r="3321" spans="1:4" x14ac:dyDescent="0.3">
      <c r="A3321">
        <v>3297</v>
      </c>
      <c r="B3321">
        <v>-7.8554937025661423E-3</v>
      </c>
      <c r="C3321">
        <v>7.8554937025661423E-3</v>
      </c>
      <c r="D3321">
        <v>3.7628598629040833E-2</v>
      </c>
    </row>
    <row r="3322" spans="1:4" x14ac:dyDescent="0.3">
      <c r="A3322">
        <v>3298</v>
      </c>
      <c r="B3322">
        <v>0.1322739331115261</v>
      </c>
      <c r="C3322">
        <v>-0.1322739331115261</v>
      </c>
      <c r="D3322">
        <v>-0.63360533743567105</v>
      </c>
    </row>
    <row r="3323" spans="1:4" x14ac:dyDescent="0.3">
      <c r="A3323">
        <v>3299</v>
      </c>
      <c r="B3323">
        <v>5.5202748363775367E-2</v>
      </c>
      <c r="C3323">
        <v>-5.5202748363775367E-2</v>
      </c>
      <c r="D3323">
        <v>-0.26442667260007952</v>
      </c>
    </row>
    <row r="3324" spans="1:4" x14ac:dyDescent="0.3">
      <c r="A3324">
        <v>3300</v>
      </c>
      <c r="B3324">
        <v>4.3525296129267685E-2</v>
      </c>
      <c r="C3324">
        <v>-4.3525296129267685E-2</v>
      </c>
      <c r="D3324">
        <v>-0.20849051126135357</v>
      </c>
    </row>
    <row r="3325" spans="1:4" x14ac:dyDescent="0.3">
      <c r="A3325">
        <v>3301</v>
      </c>
      <c r="B3325">
        <v>0.10191255730180612</v>
      </c>
      <c r="C3325">
        <v>-0.10191255730180612</v>
      </c>
      <c r="D3325">
        <v>-0.48817131795498353</v>
      </c>
    </row>
    <row r="3326" spans="1:4" x14ac:dyDescent="0.3">
      <c r="A3326">
        <v>3302</v>
      </c>
      <c r="B3326">
        <v>6.1574489788430858E-3</v>
      </c>
      <c r="C3326">
        <v>-6.1574489788430858E-3</v>
      </c>
      <c r="D3326">
        <v>-2.9494794977430377E-2</v>
      </c>
    </row>
    <row r="3327" spans="1:4" x14ac:dyDescent="0.3">
      <c r="A3327">
        <v>3303</v>
      </c>
      <c r="B3327">
        <v>8.089314327969227E-2</v>
      </c>
      <c r="C3327">
        <v>-8.089314327969227E-2</v>
      </c>
      <c r="D3327">
        <v>-0.38748622754527667</v>
      </c>
    </row>
    <row r="3328" spans="1:4" x14ac:dyDescent="0.3">
      <c r="A3328">
        <v>3304</v>
      </c>
      <c r="B3328">
        <v>6.4544710151381524E-2</v>
      </c>
      <c r="C3328">
        <v>-6.4544710151381524E-2</v>
      </c>
      <c r="D3328">
        <v>-0.30917560167106034</v>
      </c>
    </row>
    <row r="3329" spans="1:4" x14ac:dyDescent="0.3">
      <c r="A3329">
        <v>3305</v>
      </c>
      <c r="B3329">
        <v>-4.0552359959187663E-2</v>
      </c>
      <c r="C3329">
        <v>4.0552359959187663E-2</v>
      </c>
      <c r="D3329">
        <v>0.19424985037747361</v>
      </c>
    </row>
    <row r="3330" spans="1:4" x14ac:dyDescent="0.3">
      <c r="A3330">
        <v>3306</v>
      </c>
      <c r="B3330">
        <v>6.9215691045184602E-2</v>
      </c>
      <c r="C3330">
        <v>-6.9215691045184602E-2</v>
      </c>
      <c r="D3330">
        <v>-0.33155006620655075</v>
      </c>
    </row>
    <row r="3331" spans="1:4" x14ac:dyDescent="0.3">
      <c r="A3331">
        <v>3307</v>
      </c>
      <c r="B3331">
        <v>0.1322739331115261</v>
      </c>
      <c r="C3331">
        <v>-0.1322739331115261</v>
      </c>
      <c r="D3331">
        <v>-0.63360533743567105</v>
      </c>
    </row>
    <row r="3332" spans="1:4" x14ac:dyDescent="0.3">
      <c r="A3332">
        <v>3308</v>
      </c>
      <c r="B3332">
        <v>0.11359000953631382</v>
      </c>
      <c r="C3332">
        <v>-0.11359000953631382</v>
      </c>
      <c r="D3332">
        <v>-0.54410747929370962</v>
      </c>
    </row>
    <row r="3333" spans="1:4" x14ac:dyDescent="0.3">
      <c r="A3333">
        <v>3309</v>
      </c>
      <c r="B3333">
        <v>7.388667193898768E-2</v>
      </c>
      <c r="C3333">
        <v>-7.388667193898768E-2</v>
      </c>
      <c r="D3333">
        <v>-0.35392453074204117</v>
      </c>
    </row>
    <row r="3334" spans="1:4" x14ac:dyDescent="0.3">
      <c r="A3334">
        <v>3310</v>
      </c>
      <c r="B3334">
        <v>7.6222162385889219E-2</v>
      </c>
      <c r="C3334">
        <v>-7.6222162385889219E-2</v>
      </c>
      <c r="D3334">
        <v>-0.36511176300978637</v>
      </c>
    </row>
    <row r="3335" spans="1:4" x14ac:dyDescent="0.3">
      <c r="A3335">
        <v>3311</v>
      </c>
      <c r="B3335">
        <v>-4.0552359959187663E-2</v>
      </c>
      <c r="C3335">
        <v>4.0552359959187663E-2</v>
      </c>
      <c r="D3335">
        <v>0.19424985037747361</v>
      </c>
    </row>
    <row r="3336" spans="1:4" x14ac:dyDescent="0.3">
      <c r="A3336">
        <v>3312</v>
      </c>
      <c r="B3336">
        <v>7.8557652832790731E-2</v>
      </c>
      <c r="C3336">
        <v>-7.8557652832790731E-2</v>
      </c>
      <c r="D3336">
        <v>-0.37629899527753147</v>
      </c>
    </row>
    <row r="3337" spans="1:4" x14ac:dyDescent="0.3">
      <c r="A3337">
        <v>3313</v>
      </c>
      <c r="B3337">
        <v>0.12293197132391995</v>
      </c>
      <c r="C3337">
        <v>-0.12293197132391995</v>
      </c>
      <c r="D3337">
        <v>-0.58885640836469022</v>
      </c>
    </row>
    <row r="3338" spans="1:4" x14ac:dyDescent="0.3">
      <c r="A3338">
        <v>3314</v>
      </c>
      <c r="B3338">
        <v>6.9215691045184602E-2</v>
      </c>
      <c r="C3338">
        <v>-6.9215691045184602E-2</v>
      </c>
      <c r="D3338">
        <v>-0.33155006620655075</v>
      </c>
    </row>
    <row r="3339" spans="1:4" x14ac:dyDescent="0.3">
      <c r="A3339">
        <v>3315</v>
      </c>
      <c r="B3339">
        <v>-3.3545888618483052E-2</v>
      </c>
      <c r="C3339">
        <v>3.3545888618483052E-2</v>
      </c>
      <c r="D3339">
        <v>0.16068815357423802</v>
      </c>
    </row>
    <row r="3340" spans="1:4" x14ac:dyDescent="0.3">
      <c r="A3340">
        <v>3316</v>
      </c>
      <c r="B3340">
        <v>3.8219585319415467E-3</v>
      </c>
      <c r="C3340">
        <v>-3.8219585319415467E-3</v>
      </c>
      <c r="D3340">
        <v>-1.8307562709685171E-2</v>
      </c>
    </row>
    <row r="3341" spans="1:4" x14ac:dyDescent="0.3">
      <c r="A3341">
        <v>3317</v>
      </c>
      <c r="B3341">
        <v>7.388667193898768E-2</v>
      </c>
      <c r="C3341">
        <v>-7.388667193898768E-2</v>
      </c>
      <c r="D3341">
        <v>-0.35392453074204117</v>
      </c>
    </row>
    <row r="3342" spans="1:4" x14ac:dyDescent="0.3">
      <c r="A3342">
        <v>3318</v>
      </c>
      <c r="B3342">
        <v>9.2570595514199966E-2</v>
      </c>
      <c r="C3342">
        <v>-9.2570595514199966E-2</v>
      </c>
      <c r="D3342">
        <v>-0.44342238888400271</v>
      </c>
    </row>
    <row r="3343" spans="1:4" x14ac:dyDescent="0.3">
      <c r="A3343">
        <v>3319</v>
      </c>
      <c r="B3343">
        <v>6.6880200598283063E-2</v>
      </c>
      <c r="C3343">
        <v>-6.6880200598283063E-2</v>
      </c>
      <c r="D3343">
        <v>-0.32036283393880555</v>
      </c>
    </row>
    <row r="3344" spans="1:4" x14ac:dyDescent="0.3">
      <c r="A3344">
        <v>3320</v>
      </c>
      <c r="B3344">
        <v>9.4906085961101505E-2</v>
      </c>
      <c r="C3344">
        <v>-9.4906085961101505E-2</v>
      </c>
      <c r="D3344">
        <v>-0.45460962115174791</v>
      </c>
    </row>
    <row r="3345" spans="1:4" x14ac:dyDescent="0.3">
      <c r="A3345">
        <v>3321</v>
      </c>
      <c r="B3345">
        <v>-2.4203926830876903E-2</v>
      </c>
      <c r="C3345">
        <v>2.4203926830876903E-2</v>
      </c>
      <c r="D3345">
        <v>0.11593922450325721</v>
      </c>
    </row>
    <row r="3346" spans="1:4" x14ac:dyDescent="0.3">
      <c r="A3346">
        <v>3322</v>
      </c>
      <c r="B3346">
        <v>4.8196277023070763E-2</v>
      </c>
      <c r="C3346">
        <v>-4.8196277023070763E-2</v>
      </c>
      <c r="D3346">
        <v>-0.23086497579684398</v>
      </c>
    </row>
    <row r="3347" spans="1:4" x14ac:dyDescent="0.3">
      <c r="A3347">
        <v>3323</v>
      </c>
      <c r="B3347">
        <v>-2.4203926830876903E-2</v>
      </c>
      <c r="C3347">
        <v>2.4203926830876903E-2</v>
      </c>
      <c r="D3347">
        <v>0.11593922450325721</v>
      </c>
    </row>
    <row r="3348" spans="1:4" x14ac:dyDescent="0.3">
      <c r="A3348">
        <v>3324</v>
      </c>
      <c r="B3348">
        <v>0.12526746177082149</v>
      </c>
      <c r="C3348">
        <v>-0.12526746177082149</v>
      </c>
      <c r="D3348">
        <v>-0.60004364063243543</v>
      </c>
    </row>
    <row r="3349" spans="1:4" x14ac:dyDescent="0.3">
      <c r="A3349">
        <v>3325</v>
      </c>
      <c r="B3349">
        <v>-4.2887850406089202E-2</v>
      </c>
      <c r="C3349">
        <v>4.2887850406089202E-2</v>
      </c>
      <c r="D3349">
        <v>0.20543708264521882</v>
      </c>
    </row>
    <row r="3350" spans="1:4" x14ac:dyDescent="0.3">
      <c r="A3350">
        <v>3326</v>
      </c>
      <c r="B3350">
        <v>7.1551181492086127E-2</v>
      </c>
      <c r="C3350">
        <v>-7.1551181492086127E-2</v>
      </c>
      <c r="D3350">
        <v>-0.3427372984742959</v>
      </c>
    </row>
    <row r="3351" spans="1:4" x14ac:dyDescent="0.3">
      <c r="A3351">
        <v>3327</v>
      </c>
      <c r="B3351">
        <v>0.12293197132391995</v>
      </c>
      <c r="C3351">
        <v>-0.12293197132391995</v>
      </c>
      <c r="D3351">
        <v>-0.58885640836469022</v>
      </c>
    </row>
    <row r="3352" spans="1:4" x14ac:dyDescent="0.3">
      <c r="A3352">
        <v>3328</v>
      </c>
      <c r="B3352">
        <v>0.13460942355842764</v>
      </c>
      <c r="C3352">
        <v>-0.13460942355842764</v>
      </c>
      <c r="D3352">
        <v>-0.64479256970341625</v>
      </c>
    </row>
    <row r="3353" spans="1:4" x14ac:dyDescent="0.3">
      <c r="A3353">
        <v>3329</v>
      </c>
      <c r="B3353">
        <v>4.8196277023070763E-2</v>
      </c>
      <c r="C3353">
        <v>-4.8196277023070763E-2</v>
      </c>
      <c r="D3353">
        <v>-0.23086497579684398</v>
      </c>
    </row>
    <row r="3354" spans="1:4" x14ac:dyDescent="0.3">
      <c r="A3354">
        <v>3330</v>
      </c>
      <c r="B3354">
        <v>8.089314327969227E-2</v>
      </c>
      <c r="C3354">
        <v>-8.089314327969227E-2</v>
      </c>
      <c r="D3354">
        <v>-0.38748622754527667</v>
      </c>
    </row>
    <row r="3355" spans="1:4" x14ac:dyDescent="0.3">
      <c r="A3355">
        <v>3331</v>
      </c>
      <c r="B3355">
        <v>-3.1210398171581513E-2</v>
      </c>
      <c r="C3355">
        <v>3.1210398171581513E-2</v>
      </c>
      <c r="D3355">
        <v>0.14950092130649281</v>
      </c>
    </row>
    <row r="3356" spans="1:4" x14ac:dyDescent="0.3">
      <c r="A3356">
        <v>3332</v>
      </c>
      <c r="B3356">
        <v>5.7538238810676906E-2</v>
      </c>
      <c r="C3356">
        <v>-5.7538238810676906E-2</v>
      </c>
      <c r="D3356">
        <v>-0.27561390486782472</v>
      </c>
    </row>
    <row r="3357" spans="1:4" x14ac:dyDescent="0.3">
      <c r="A3357">
        <v>3333</v>
      </c>
      <c r="B3357">
        <v>5.5202748363775367E-2</v>
      </c>
      <c r="C3357">
        <v>-5.5202748363775367E-2</v>
      </c>
      <c r="D3357">
        <v>-0.26442667260007952</v>
      </c>
    </row>
    <row r="3358" spans="1:4" x14ac:dyDescent="0.3">
      <c r="A3358">
        <v>3334</v>
      </c>
      <c r="B3358">
        <v>0.12993844266462456</v>
      </c>
      <c r="C3358">
        <v>-0.12993844266462456</v>
      </c>
      <c r="D3358">
        <v>-0.62241810516792584</v>
      </c>
    </row>
    <row r="3359" spans="1:4" x14ac:dyDescent="0.3">
      <c r="A3359">
        <v>3335</v>
      </c>
      <c r="B3359">
        <v>-5.1669294486438984E-2</v>
      </c>
      <c r="C3359">
        <v>5.1669294486438984E-2</v>
      </c>
      <c r="D3359">
        <v>0.24750107597194076</v>
      </c>
    </row>
    <row r="3360" spans="1:4" x14ac:dyDescent="0.3">
      <c r="A3360">
        <v>3336</v>
      </c>
      <c r="B3360">
        <v>-1.0190984149467675E-2</v>
      </c>
      <c r="C3360">
        <v>1.0190984149467675E-2</v>
      </c>
      <c r="D3360">
        <v>4.8815830896786004E-2</v>
      </c>
    </row>
    <row r="3361" spans="1:4" x14ac:dyDescent="0.3">
      <c r="A3361">
        <v>3337</v>
      </c>
      <c r="B3361">
        <v>0.12293197132391995</v>
      </c>
      <c r="C3361">
        <v>-0.12293197132391995</v>
      </c>
      <c r="D3361">
        <v>-0.58885640836469022</v>
      </c>
    </row>
    <row r="3362" spans="1:4" x14ac:dyDescent="0.3">
      <c r="A3362">
        <v>3338</v>
      </c>
      <c r="B3362">
        <v>0.11826099043011687</v>
      </c>
      <c r="C3362">
        <v>-0.11826099043011687</v>
      </c>
      <c r="D3362">
        <v>-0.56648194382919981</v>
      </c>
    </row>
    <row r="3363" spans="1:4" x14ac:dyDescent="0.3">
      <c r="A3363">
        <v>3339</v>
      </c>
      <c r="B3363">
        <v>3.4183334341661528E-2</v>
      </c>
      <c r="C3363">
        <v>-3.4183334341661528E-2</v>
      </c>
      <c r="D3363">
        <v>-0.16374158219037271</v>
      </c>
    </row>
    <row r="3364" spans="1:4" x14ac:dyDescent="0.3">
      <c r="A3364">
        <v>3340</v>
      </c>
      <c r="B3364">
        <v>8.7899614620396888E-2</v>
      </c>
      <c r="C3364">
        <v>-8.7899614620396888E-2</v>
      </c>
      <c r="D3364">
        <v>-0.42104792434851229</v>
      </c>
    </row>
    <row r="3365" spans="1:4" x14ac:dyDescent="0.3">
      <c r="A3365">
        <v>3341</v>
      </c>
      <c r="B3365">
        <v>-4.9707482511041692E-2</v>
      </c>
      <c r="C3365">
        <v>4.9707482511041692E-2</v>
      </c>
      <c r="D3365">
        <v>0.23810380086703478</v>
      </c>
    </row>
    <row r="3366" spans="1:4" x14ac:dyDescent="0.3">
      <c r="A3366">
        <v>3342</v>
      </c>
      <c r="B3366">
        <v>0.11359000953631382</v>
      </c>
      <c r="C3366">
        <v>-0.11359000953631382</v>
      </c>
      <c r="D3366">
        <v>-0.54410747929370962</v>
      </c>
    </row>
    <row r="3367" spans="1:4" x14ac:dyDescent="0.3">
      <c r="A3367">
        <v>3343</v>
      </c>
      <c r="B3367">
        <v>6.6880200598283063E-2</v>
      </c>
      <c r="C3367">
        <v>-6.6880200598283063E-2</v>
      </c>
      <c r="D3367">
        <v>-0.32036283393880555</v>
      </c>
    </row>
    <row r="3368" spans="1:4" x14ac:dyDescent="0.3">
      <c r="A3368">
        <v>3344</v>
      </c>
      <c r="B3368">
        <v>3.8854315235464607E-2</v>
      </c>
      <c r="C3368">
        <v>-3.8854315235464607E-2</v>
      </c>
      <c r="D3368">
        <v>-0.18611604672586315</v>
      </c>
    </row>
    <row r="3369" spans="1:4" x14ac:dyDescent="0.3">
      <c r="A3369">
        <v>3345</v>
      </c>
      <c r="B3369">
        <v>0.12760295221772303</v>
      </c>
      <c r="C3369">
        <v>-0.12760295221772303</v>
      </c>
      <c r="D3369">
        <v>-0.61123087290018063</v>
      </c>
    </row>
    <row r="3370" spans="1:4" x14ac:dyDescent="0.3">
      <c r="A3370">
        <v>3346</v>
      </c>
      <c r="B3370">
        <v>8.3228633726593809E-2</v>
      </c>
      <c r="C3370">
        <v>-8.3228633726593809E-2</v>
      </c>
      <c r="D3370">
        <v>-0.39867345981302188</v>
      </c>
    </row>
    <row r="3371" spans="1:4" x14ac:dyDescent="0.3">
      <c r="A3371">
        <v>3347</v>
      </c>
      <c r="B3371">
        <v>9.0235105067298427E-2</v>
      </c>
      <c r="C3371">
        <v>-9.0235105067298427E-2</v>
      </c>
      <c r="D3371">
        <v>-0.4322351566162575</v>
      </c>
    </row>
    <row r="3372" spans="1:4" x14ac:dyDescent="0.3">
      <c r="A3372">
        <v>3348</v>
      </c>
      <c r="B3372">
        <v>-4.0552359959187663E-2</v>
      </c>
      <c r="C3372">
        <v>4.0552359959187663E-2</v>
      </c>
      <c r="D3372">
        <v>0.19424985037747361</v>
      </c>
    </row>
    <row r="3373" spans="1:4" x14ac:dyDescent="0.3">
      <c r="A3373">
        <v>3349</v>
      </c>
      <c r="B3373">
        <v>2.7176863000956925E-2</v>
      </c>
      <c r="C3373">
        <v>-2.7176863000956925E-2</v>
      </c>
      <c r="D3373">
        <v>-0.13017988538713718</v>
      </c>
    </row>
    <row r="3374" spans="1:4" x14ac:dyDescent="0.3">
      <c r="A3374">
        <v>3350</v>
      </c>
      <c r="B3374">
        <v>-1.0190984149467675E-2</v>
      </c>
      <c r="C3374">
        <v>1.0190984149467675E-2</v>
      </c>
      <c r="D3374">
        <v>4.8815830896786004E-2</v>
      </c>
    </row>
    <row r="3375" spans="1:4" x14ac:dyDescent="0.3">
      <c r="A3375">
        <v>3351</v>
      </c>
      <c r="B3375">
        <v>-1.9532945937073831E-2</v>
      </c>
      <c r="C3375">
        <v>1.9532945937073831E-2</v>
      </c>
      <c r="D3375">
        <v>9.3564759967766836E-2</v>
      </c>
    </row>
    <row r="3376" spans="1:4" x14ac:dyDescent="0.3">
      <c r="A3376">
        <v>3352</v>
      </c>
      <c r="B3376">
        <v>5.2867257916873828E-2</v>
      </c>
      <c r="C3376">
        <v>-5.2867257916873828E-2</v>
      </c>
      <c r="D3376">
        <v>-0.25323944033233431</v>
      </c>
    </row>
    <row r="3377" spans="1:4" x14ac:dyDescent="0.3">
      <c r="A3377">
        <v>3353</v>
      </c>
      <c r="B3377">
        <v>3.1847843894760003E-2</v>
      </c>
      <c r="C3377">
        <v>-3.1847843894760003E-2</v>
      </c>
      <c r="D3377">
        <v>-0.15255434992262759</v>
      </c>
    </row>
    <row r="3378" spans="1:4" x14ac:dyDescent="0.3">
      <c r="A3378">
        <v>3354</v>
      </c>
      <c r="B3378">
        <v>-2.6539417277778442E-2</v>
      </c>
      <c r="C3378">
        <v>2.6539417277778442E-2</v>
      </c>
      <c r="D3378">
        <v>0.12712645677100243</v>
      </c>
    </row>
    <row r="3379" spans="1:4" x14ac:dyDescent="0.3">
      <c r="A3379">
        <v>3355</v>
      </c>
      <c r="B3379">
        <v>-1.9532945937073831E-2</v>
      </c>
      <c r="C3379">
        <v>1.9532945937073831E-2</v>
      </c>
      <c r="D3379">
        <v>9.3564759967766836E-2</v>
      </c>
    </row>
    <row r="3380" spans="1:4" x14ac:dyDescent="0.3">
      <c r="A3380">
        <v>3356</v>
      </c>
      <c r="B3380">
        <v>3.4183334341661528E-2</v>
      </c>
      <c r="C3380">
        <v>-3.4183334341661528E-2</v>
      </c>
      <c r="D3380">
        <v>-0.16374158219037271</v>
      </c>
    </row>
    <row r="3381" spans="1:4" x14ac:dyDescent="0.3">
      <c r="A3381">
        <v>3357</v>
      </c>
      <c r="B3381">
        <v>8.7899614620396888E-2</v>
      </c>
      <c r="C3381">
        <v>-8.7899614620396888E-2</v>
      </c>
      <c r="D3381">
        <v>-0.42104792434851229</v>
      </c>
    </row>
    <row r="3382" spans="1:4" x14ac:dyDescent="0.3">
      <c r="A3382">
        <v>3358</v>
      </c>
      <c r="B3382">
        <v>0.13460942355842764</v>
      </c>
      <c r="C3382">
        <v>0.86539057644157236</v>
      </c>
      <c r="D3382">
        <v>4.1453072068069705</v>
      </c>
    </row>
    <row r="3383" spans="1:4" x14ac:dyDescent="0.3">
      <c r="A3383">
        <v>3359</v>
      </c>
      <c r="B3383">
        <v>-1.4861965043270753E-2</v>
      </c>
      <c r="C3383">
        <v>1.4861965043270753E-2</v>
      </c>
      <c r="D3383">
        <v>7.1190295432276424E-2</v>
      </c>
    </row>
    <row r="3384" spans="1:4" x14ac:dyDescent="0.3">
      <c r="A3384">
        <v>3360</v>
      </c>
      <c r="B3384">
        <v>7.1551181492086127E-2</v>
      </c>
      <c r="C3384">
        <v>-7.1551181492086127E-2</v>
      </c>
      <c r="D3384">
        <v>-0.3427372984742959</v>
      </c>
    </row>
    <row r="3385" spans="1:4" x14ac:dyDescent="0.3">
      <c r="A3385">
        <v>3361</v>
      </c>
      <c r="B3385">
        <v>-3.3545888618483052E-2</v>
      </c>
      <c r="C3385">
        <v>3.3545888618483052E-2</v>
      </c>
      <c r="D3385">
        <v>0.16068815357423802</v>
      </c>
    </row>
    <row r="3386" spans="1:4" x14ac:dyDescent="0.3">
      <c r="A3386">
        <v>3362</v>
      </c>
      <c r="B3386">
        <v>-2.1868436383975363E-2</v>
      </c>
      <c r="C3386">
        <v>2.1868436383975363E-2</v>
      </c>
      <c r="D3386">
        <v>0.104751992235512</v>
      </c>
    </row>
    <row r="3387" spans="1:4" x14ac:dyDescent="0.3">
      <c r="A3387">
        <v>3363</v>
      </c>
      <c r="B3387">
        <v>6.4544710151381524E-2</v>
      </c>
      <c r="C3387">
        <v>-6.4544710151381524E-2</v>
      </c>
      <c r="D3387">
        <v>-0.30917560167106034</v>
      </c>
    </row>
    <row r="3388" spans="1:4" x14ac:dyDescent="0.3">
      <c r="A3388">
        <v>3364</v>
      </c>
      <c r="B3388">
        <v>0.11359000953631382</v>
      </c>
      <c r="C3388">
        <v>-0.11359000953631382</v>
      </c>
      <c r="D3388">
        <v>-0.54410747929370962</v>
      </c>
    </row>
    <row r="3389" spans="1:4" x14ac:dyDescent="0.3">
      <c r="A3389">
        <v>3365</v>
      </c>
      <c r="B3389">
        <v>0.12059648087701841</v>
      </c>
      <c r="C3389">
        <v>-0.12059648087701841</v>
      </c>
      <c r="D3389">
        <v>-0.57766917609694501</v>
      </c>
    </row>
    <row r="3390" spans="1:4" x14ac:dyDescent="0.3">
      <c r="A3390">
        <v>3366</v>
      </c>
      <c r="B3390">
        <v>8.492939425744625E-3</v>
      </c>
      <c r="C3390">
        <v>-8.492939425744625E-3</v>
      </c>
      <c r="D3390">
        <v>-4.0682027245175584E-2</v>
      </c>
    </row>
    <row r="3391" spans="1:4" x14ac:dyDescent="0.3">
      <c r="A3391">
        <v>3367</v>
      </c>
      <c r="B3391">
        <v>5.2867257916873828E-2</v>
      </c>
      <c r="C3391">
        <v>-5.2867257916873828E-2</v>
      </c>
      <c r="D3391">
        <v>-0.25323944033233431</v>
      </c>
    </row>
    <row r="3392" spans="1:4" x14ac:dyDescent="0.3">
      <c r="A3392">
        <v>3368</v>
      </c>
      <c r="B3392">
        <v>-2.6539417277778442E-2</v>
      </c>
      <c r="C3392">
        <v>2.6539417277778442E-2</v>
      </c>
      <c r="D3392">
        <v>0.12712645677100243</v>
      </c>
    </row>
    <row r="3393" spans="1:4" x14ac:dyDescent="0.3">
      <c r="A3393">
        <v>3369</v>
      </c>
      <c r="B3393">
        <v>9.4906085961101505E-2</v>
      </c>
      <c r="C3393">
        <v>-9.4906085961101505E-2</v>
      </c>
      <c r="D3393">
        <v>-0.45460962115174791</v>
      </c>
    </row>
    <row r="3394" spans="1:4" x14ac:dyDescent="0.3">
      <c r="A3394">
        <v>3370</v>
      </c>
      <c r="B3394">
        <v>4.8196277023070763E-2</v>
      </c>
      <c r="C3394">
        <v>-4.8196277023070763E-2</v>
      </c>
      <c r="D3394">
        <v>-0.23086497579684398</v>
      </c>
    </row>
    <row r="3395" spans="1:4" x14ac:dyDescent="0.3">
      <c r="A3395">
        <v>3371</v>
      </c>
      <c r="B3395">
        <v>0.12526746177082149</v>
      </c>
      <c r="C3395">
        <v>-0.12526746177082149</v>
      </c>
      <c r="D3395">
        <v>-0.60004364063243543</v>
      </c>
    </row>
    <row r="3396" spans="1:4" x14ac:dyDescent="0.3">
      <c r="A3396">
        <v>3372</v>
      </c>
      <c r="B3396">
        <v>-3.8216869512286131E-2</v>
      </c>
      <c r="C3396">
        <v>3.8216869512286131E-2</v>
      </c>
      <c r="D3396">
        <v>0.18306261810972843</v>
      </c>
    </row>
    <row r="3397" spans="1:4" x14ac:dyDescent="0.3">
      <c r="A3397">
        <v>3373</v>
      </c>
      <c r="B3397">
        <v>9.9577066854904583E-2</v>
      </c>
      <c r="C3397">
        <v>-9.9577066854904583E-2</v>
      </c>
      <c r="D3397">
        <v>-0.47698408568723832</v>
      </c>
    </row>
    <row r="3398" spans="1:4" x14ac:dyDescent="0.3">
      <c r="A3398">
        <v>3374</v>
      </c>
      <c r="B3398">
        <v>0.1322739331115261</v>
      </c>
      <c r="C3398">
        <v>-0.1322739331115261</v>
      </c>
      <c r="D3398">
        <v>-0.63360533743567105</v>
      </c>
    </row>
    <row r="3399" spans="1:4" x14ac:dyDescent="0.3">
      <c r="A3399">
        <v>3375</v>
      </c>
      <c r="B3399">
        <v>0.12059648087701841</v>
      </c>
      <c r="C3399">
        <v>-0.12059648087701841</v>
      </c>
      <c r="D3399">
        <v>-0.57766917609694501</v>
      </c>
    </row>
    <row r="3400" spans="1:4" x14ac:dyDescent="0.3">
      <c r="A3400">
        <v>3376</v>
      </c>
      <c r="B3400">
        <v>0.1065835381956092</v>
      </c>
      <c r="C3400">
        <v>-0.1065835381956092</v>
      </c>
      <c r="D3400">
        <v>-0.510545782490474</v>
      </c>
    </row>
    <row r="3401" spans="1:4" x14ac:dyDescent="0.3">
      <c r="A3401">
        <v>3377</v>
      </c>
      <c r="B3401">
        <v>5.0531767469972289E-2</v>
      </c>
      <c r="C3401">
        <v>-5.0531767469972289E-2</v>
      </c>
      <c r="D3401">
        <v>-0.2420522080645891</v>
      </c>
    </row>
    <row r="3402" spans="1:4" x14ac:dyDescent="0.3">
      <c r="A3402">
        <v>3378</v>
      </c>
      <c r="B3402">
        <v>6.4544710151381524E-2</v>
      </c>
      <c r="C3402">
        <v>-6.4544710151381524E-2</v>
      </c>
      <c r="D3402">
        <v>-0.30917560167106034</v>
      </c>
    </row>
    <row r="3403" spans="1:4" x14ac:dyDescent="0.3">
      <c r="A3403">
        <v>3379</v>
      </c>
      <c r="B3403">
        <v>-4.9894321746793813E-2</v>
      </c>
      <c r="C3403">
        <v>4.9894321746793813E-2</v>
      </c>
      <c r="D3403">
        <v>0.23899877944845438</v>
      </c>
    </row>
    <row r="3404" spans="1:4" x14ac:dyDescent="0.3">
      <c r="A3404">
        <v>3380</v>
      </c>
      <c r="B3404">
        <v>2.0170391660252307E-2</v>
      </c>
      <c r="C3404">
        <v>-2.0170391660252307E-2</v>
      </c>
      <c r="D3404">
        <v>-9.6618188583901546E-2</v>
      </c>
    </row>
    <row r="3405" spans="1:4" x14ac:dyDescent="0.3">
      <c r="A3405">
        <v>3381</v>
      </c>
      <c r="B3405">
        <v>7.8557652832790731E-2</v>
      </c>
      <c r="C3405">
        <v>-7.8557652832790731E-2</v>
      </c>
      <c r="D3405">
        <v>-0.37629899527753147</v>
      </c>
    </row>
    <row r="3406" spans="1:4" x14ac:dyDescent="0.3">
      <c r="A3406">
        <v>3382</v>
      </c>
      <c r="B3406">
        <v>7.1551181492086127E-2</v>
      </c>
      <c r="C3406">
        <v>-7.1551181492086127E-2</v>
      </c>
      <c r="D3406">
        <v>-0.3427372984742959</v>
      </c>
    </row>
    <row r="3407" spans="1:4" x14ac:dyDescent="0.3">
      <c r="A3407">
        <v>3383</v>
      </c>
      <c r="B3407">
        <v>0.12293197132391995</v>
      </c>
      <c r="C3407">
        <v>0.87706802867608002</v>
      </c>
      <c r="D3407">
        <v>4.2012433681456969</v>
      </c>
    </row>
    <row r="3408" spans="1:4" x14ac:dyDescent="0.3">
      <c r="A3408">
        <v>3384</v>
      </c>
      <c r="B3408">
        <v>5.2867257916873828E-2</v>
      </c>
      <c r="C3408">
        <v>-5.2867257916873828E-2</v>
      </c>
      <c r="D3408">
        <v>-0.25323944033233431</v>
      </c>
    </row>
    <row r="3409" spans="1:4" x14ac:dyDescent="0.3">
      <c r="A3409">
        <v>3385</v>
      </c>
      <c r="B3409">
        <v>7.6222162385889219E-2</v>
      </c>
      <c r="C3409">
        <v>-7.6222162385889219E-2</v>
      </c>
      <c r="D3409">
        <v>-0.36511176300978637</v>
      </c>
    </row>
    <row r="3410" spans="1:4" x14ac:dyDescent="0.3">
      <c r="A3410">
        <v>3386</v>
      </c>
      <c r="B3410">
        <v>-2.6539417277778442E-2</v>
      </c>
      <c r="C3410">
        <v>2.6539417277778442E-2</v>
      </c>
      <c r="D3410">
        <v>0.12712645677100243</v>
      </c>
    </row>
    <row r="3411" spans="1:4" x14ac:dyDescent="0.3">
      <c r="A3411">
        <v>3387</v>
      </c>
      <c r="B3411">
        <v>0.12059648087701841</v>
      </c>
      <c r="C3411">
        <v>-0.12059648087701841</v>
      </c>
      <c r="D3411">
        <v>-0.57766917609694501</v>
      </c>
    </row>
    <row r="3412" spans="1:4" x14ac:dyDescent="0.3">
      <c r="A3412">
        <v>3388</v>
      </c>
      <c r="B3412">
        <v>-3.1210398171581513E-2</v>
      </c>
      <c r="C3412">
        <v>3.1210398171581513E-2</v>
      </c>
      <c r="D3412">
        <v>0.14950092130649281</v>
      </c>
    </row>
    <row r="3413" spans="1:4" x14ac:dyDescent="0.3">
      <c r="A3413">
        <v>3389</v>
      </c>
      <c r="B3413">
        <v>-1.0190984149467675E-2</v>
      </c>
      <c r="C3413">
        <v>1.0190984149467675E-2</v>
      </c>
      <c r="D3413">
        <v>4.8815830896786004E-2</v>
      </c>
    </row>
    <row r="3414" spans="1:4" x14ac:dyDescent="0.3">
      <c r="A3414">
        <v>3390</v>
      </c>
      <c r="B3414">
        <v>6.2209219704479984E-2</v>
      </c>
      <c r="C3414">
        <v>-6.2209219704479984E-2</v>
      </c>
      <c r="D3414">
        <v>-0.29798836940331513</v>
      </c>
    </row>
    <row r="3415" spans="1:4" x14ac:dyDescent="0.3">
      <c r="A3415">
        <v>3391</v>
      </c>
      <c r="B3415">
        <v>0.11125451908941228</v>
      </c>
      <c r="C3415">
        <v>-0.11125451908941228</v>
      </c>
      <c r="D3415">
        <v>-0.53292024702596441</v>
      </c>
    </row>
    <row r="3416" spans="1:4" x14ac:dyDescent="0.3">
      <c r="A3416">
        <v>3392</v>
      </c>
      <c r="B3416">
        <v>-4.0552359959187663E-2</v>
      </c>
      <c r="C3416">
        <v>4.0552359959187663E-2</v>
      </c>
      <c r="D3416">
        <v>0.19424985037747361</v>
      </c>
    </row>
    <row r="3417" spans="1:4" x14ac:dyDescent="0.3">
      <c r="A3417">
        <v>3393</v>
      </c>
      <c r="B3417">
        <v>8.089314327969227E-2</v>
      </c>
      <c r="C3417">
        <v>-8.089314327969227E-2</v>
      </c>
      <c r="D3417">
        <v>-0.38748622754527667</v>
      </c>
    </row>
    <row r="3418" spans="1:4" x14ac:dyDescent="0.3">
      <c r="A3418">
        <v>3394</v>
      </c>
      <c r="B3418">
        <v>-4.5223340852990741E-2</v>
      </c>
      <c r="C3418">
        <v>4.5223340852990741E-2</v>
      </c>
      <c r="D3418">
        <v>0.21662431491296402</v>
      </c>
    </row>
    <row r="3419" spans="1:4" x14ac:dyDescent="0.3">
      <c r="A3419">
        <v>3395</v>
      </c>
      <c r="B3419">
        <v>8.089314327969227E-2</v>
      </c>
      <c r="C3419">
        <v>-8.089314327969227E-2</v>
      </c>
      <c r="D3419">
        <v>-0.38748622754527667</v>
      </c>
    </row>
    <row r="3420" spans="1:4" x14ac:dyDescent="0.3">
      <c r="A3420">
        <v>3396</v>
      </c>
      <c r="B3420">
        <v>-4.5223340852990741E-2</v>
      </c>
      <c r="C3420">
        <v>4.5223340852990741E-2</v>
      </c>
      <c r="D3420">
        <v>0.21662431491296402</v>
      </c>
    </row>
    <row r="3421" spans="1:4" x14ac:dyDescent="0.3">
      <c r="A3421">
        <v>3397</v>
      </c>
      <c r="B3421">
        <v>6.4544710151381524E-2</v>
      </c>
      <c r="C3421">
        <v>-6.4544710151381524E-2</v>
      </c>
      <c r="D3421">
        <v>-0.30917560167106034</v>
      </c>
    </row>
    <row r="3422" spans="1:4" x14ac:dyDescent="0.3">
      <c r="A3422">
        <v>3398</v>
      </c>
      <c r="B3422">
        <v>5.9873729257578445E-2</v>
      </c>
      <c r="C3422">
        <v>-5.9873729257578445E-2</v>
      </c>
      <c r="D3422">
        <v>-0.28680113713556993</v>
      </c>
    </row>
    <row r="3423" spans="1:4" x14ac:dyDescent="0.3">
      <c r="A3423">
        <v>3399</v>
      </c>
      <c r="B3423">
        <v>0.12526746177082149</v>
      </c>
      <c r="C3423">
        <v>-0.12526746177082149</v>
      </c>
      <c r="D3423">
        <v>-0.60004364063243543</v>
      </c>
    </row>
    <row r="3424" spans="1:4" x14ac:dyDescent="0.3">
      <c r="A3424">
        <v>3400</v>
      </c>
      <c r="B3424">
        <v>-1.9532945937073831E-2</v>
      </c>
      <c r="C3424">
        <v>1.9532945937073831E-2</v>
      </c>
      <c r="D3424">
        <v>9.3564759967766836E-2</v>
      </c>
    </row>
    <row r="3425" spans="1:4" x14ac:dyDescent="0.3">
      <c r="A3425">
        <v>3401</v>
      </c>
      <c r="B3425">
        <v>4.1189805682366146E-2</v>
      </c>
      <c r="C3425">
        <v>-4.1189805682366146E-2</v>
      </c>
      <c r="D3425">
        <v>-0.19730327899360836</v>
      </c>
    </row>
    <row r="3426" spans="1:4" x14ac:dyDescent="0.3">
      <c r="A3426">
        <v>3402</v>
      </c>
      <c r="B3426">
        <v>-4.7558831299892274E-2</v>
      </c>
      <c r="C3426">
        <v>4.7558831299892274E-2</v>
      </c>
      <c r="D3426">
        <v>0.22781154718070917</v>
      </c>
    </row>
    <row r="3427" spans="1:4" x14ac:dyDescent="0.3">
      <c r="A3427">
        <v>3403</v>
      </c>
      <c r="B3427">
        <v>0.13694491400532918</v>
      </c>
      <c r="C3427">
        <v>-0.13694491400532918</v>
      </c>
      <c r="D3427">
        <v>-0.65597980197116146</v>
      </c>
    </row>
    <row r="3428" spans="1:4" x14ac:dyDescent="0.3">
      <c r="A3428">
        <v>3404</v>
      </c>
      <c r="B3428">
        <v>8.5564124173495348E-2</v>
      </c>
      <c r="C3428">
        <v>-8.5564124173495348E-2</v>
      </c>
      <c r="D3428">
        <v>-0.40986069208076709</v>
      </c>
    </row>
    <row r="3429" spans="1:4" x14ac:dyDescent="0.3">
      <c r="A3429">
        <v>3405</v>
      </c>
      <c r="B3429">
        <v>8.3228633726593809E-2</v>
      </c>
      <c r="C3429">
        <v>-8.3228633726593809E-2</v>
      </c>
      <c r="D3429">
        <v>-0.39867345981302188</v>
      </c>
    </row>
    <row r="3430" spans="1:4" x14ac:dyDescent="0.3">
      <c r="A3430">
        <v>3406</v>
      </c>
      <c r="B3430">
        <v>0.12059648087701841</v>
      </c>
      <c r="C3430">
        <v>0.87940351912298165</v>
      </c>
      <c r="D3430">
        <v>4.212430600413442</v>
      </c>
    </row>
    <row r="3431" spans="1:4" x14ac:dyDescent="0.3">
      <c r="A3431">
        <v>3407</v>
      </c>
      <c r="B3431">
        <v>8.7899614620396888E-2</v>
      </c>
      <c r="C3431">
        <v>-8.7899614620396888E-2</v>
      </c>
      <c r="D3431">
        <v>-0.42104792434851229</v>
      </c>
    </row>
    <row r="3432" spans="1:4" x14ac:dyDescent="0.3">
      <c r="A3432">
        <v>3408</v>
      </c>
      <c r="B3432">
        <v>0.11826099043011687</v>
      </c>
      <c r="C3432">
        <v>-0.11826099043011687</v>
      </c>
      <c r="D3432">
        <v>-0.56648194382919981</v>
      </c>
    </row>
    <row r="3433" spans="1:4" x14ac:dyDescent="0.3">
      <c r="A3433">
        <v>3409</v>
      </c>
      <c r="B3433">
        <v>-3.8216869512286131E-2</v>
      </c>
      <c r="C3433">
        <v>3.8216869512286131E-2</v>
      </c>
      <c r="D3433">
        <v>0.18306261810972843</v>
      </c>
    </row>
    <row r="3434" spans="1:4" x14ac:dyDescent="0.3">
      <c r="A3434">
        <v>3410</v>
      </c>
      <c r="B3434">
        <v>-4.9146964803785324E-2</v>
      </c>
      <c r="C3434">
        <v>4.9146964803785324E-2</v>
      </c>
      <c r="D3434">
        <v>0.23541886512277593</v>
      </c>
    </row>
    <row r="3435" spans="1:4" x14ac:dyDescent="0.3">
      <c r="A3435">
        <v>3411</v>
      </c>
      <c r="B3435">
        <v>-3.3545888618483052E-2</v>
      </c>
      <c r="C3435">
        <v>3.3545888618483052E-2</v>
      </c>
      <c r="D3435">
        <v>0.16068815357423802</v>
      </c>
    </row>
    <row r="3436" spans="1:4" x14ac:dyDescent="0.3">
      <c r="A3436">
        <v>3412</v>
      </c>
      <c r="B3436">
        <v>3.8219585319415467E-3</v>
      </c>
      <c r="C3436">
        <v>-3.8219585319415467E-3</v>
      </c>
      <c r="D3436">
        <v>-1.8307562709685171E-2</v>
      </c>
    </row>
    <row r="3437" spans="1:4" x14ac:dyDescent="0.3">
      <c r="A3437">
        <v>3413</v>
      </c>
      <c r="B3437">
        <v>-4.0552359959187663E-2</v>
      </c>
      <c r="C3437">
        <v>4.0552359959187663E-2</v>
      </c>
      <c r="D3437">
        <v>0.19424985037747361</v>
      </c>
    </row>
    <row r="3438" spans="1:4" x14ac:dyDescent="0.3">
      <c r="A3438">
        <v>3414</v>
      </c>
      <c r="B3438">
        <v>-7.8554937025661423E-3</v>
      </c>
      <c r="C3438">
        <v>7.8554937025661423E-3</v>
      </c>
      <c r="D3438">
        <v>3.7628598629040833E-2</v>
      </c>
    </row>
    <row r="3439" spans="1:4" x14ac:dyDescent="0.3">
      <c r="A3439">
        <v>3415</v>
      </c>
      <c r="B3439">
        <v>4.8196277023070763E-2</v>
      </c>
      <c r="C3439">
        <v>-4.8196277023070763E-2</v>
      </c>
      <c r="D3439">
        <v>-0.23086497579684398</v>
      </c>
    </row>
    <row r="3440" spans="1:4" x14ac:dyDescent="0.3">
      <c r="A3440">
        <v>3416</v>
      </c>
      <c r="B3440">
        <v>-5.1482455250686857E-2</v>
      </c>
      <c r="C3440">
        <v>5.1482455250686857E-2</v>
      </c>
      <c r="D3440">
        <v>0.24660609739052111</v>
      </c>
    </row>
    <row r="3441" spans="1:4" x14ac:dyDescent="0.3">
      <c r="A3441">
        <v>3417</v>
      </c>
      <c r="B3441">
        <v>1.7834901213350768E-2</v>
      </c>
      <c r="C3441">
        <v>-1.7834901213350768E-2</v>
      </c>
      <c r="D3441">
        <v>-8.543095631615634E-2</v>
      </c>
    </row>
    <row r="3442" spans="1:4" x14ac:dyDescent="0.3">
      <c r="A3442">
        <v>3418</v>
      </c>
      <c r="B3442">
        <v>9.9577066854904583E-2</v>
      </c>
      <c r="C3442">
        <v>-9.9577066854904583E-2</v>
      </c>
      <c r="D3442">
        <v>-0.47698408568723832</v>
      </c>
    </row>
    <row r="3443" spans="1:4" x14ac:dyDescent="0.3">
      <c r="A3443">
        <v>3419</v>
      </c>
      <c r="B3443">
        <v>3.6518824788563067E-2</v>
      </c>
      <c r="C3443">
        <v>-3.6518824788563067E-2</v>
      </c>
      <c r="D3443">
        <v>-0.17492881445811792</v>
      </c>
    </row>
    <row r="3444" spans="1:4" x14ac:dyDescent="0.3">
      <c r="A3444">
        <v>3420</v>
      </c>
      <c r="B3444">
        <v>5.0531767469972289E-2</v>
      </c>
      <c r="C3444">
        <v>-5.0531767469972289E-2</v>
      </c>
      <c r="D3444">
        <v>-0.2420522080645891</v>
      </c>
    </row>
    <row r="3445" spans="1:4" x14ac:dyDescent="0.3">
      <c r="A3445">
        <v>3421</v>
      </c>
      <c r="B3445">
        <v>-3.3545888618483052E-2</v>
      </c>
      <c r="C3445">
        <v>3.3545888618483052E-2</v>
      </c>
      <c r="D3445">
        <v>0.16068815357423802</v>
      </c>
    </row>
    <row r="3446" spans="1:4" x14ac:dyDescent="0.3">
      <c r="A3446">
        <v>3422</v>
      </c>
      <c r="B3446">
        <v>0.13694491400532918</v>
      </c>
      <c r="C3446">
        <v>-0.13694491400532918</v>
      </c>
      <c r="D3446">
        <v>-0.65597980197116146</v>
      </c>
    </row>
    <row r="3447" spans="1:4" x14ac:dyDescent="0.3">
      <c r="A3447">
        <v>3423</v>
      </c>
      <c r="B3447">
        <v>6.2209219704479984E-2</v>
      </c>
      <c r="C3447">
        <v>-6.2209219704479984E-2</v>
      </c>
      <c r="D3447">
        <v>-0.29798836940331513</v>
      </c>
    </row>
    <row r="3448" spans="1:4" x14ac:dyDescent="0.3">
      <c r="A3448">
        <v>3424</v>
      </c>
      <c r="B3448">
        <v>-1.0190984149467675E-2</v>
      </c>
      <c r="C3448">
        <v>1.0190984149467675E-2</v>
      </c>
      <c r="D3448">
        <v>4.8815830896786004E-2</v>
      </c>
    </row>
    <row r="3449" spans="1:4" x14ac:dyDescent="0.3">
      <c r="A3449">
        <v>3425</v>
      </c>
      <c r="B3449">
        <v>-1.2526474596369214E-2</v>
      </c>
      <c r="C3449">
        <v>1.2526474596369214E-2</v>
      </c>
      <c r="D3449">
        <v>6.000306316453121E-2</v>
      </c>
    </row>
    <row r="3450" spans="1:4" x14ac:dyDescent="0.3">
      <c r="A3450">
        <v>3426</v>
      </c>
      <c r="B3450">
        <v>6.4544710151381524E-2</v>
      </c>
      <c r="C3450">
        <v>-6.4544710151381524E-2</v>
      </c>
      <c r="D3450">
        <v>-0.30917560167106034</v>
      </c>
    </row>
    <row r="3451" spans="1:4" x14ac:dyDescent="0.3">
      <c r="A3451">
        <v>3427</v>
      </c>
      <c r="B3451">
        <v>5.7538238810676906E-2</v>
      </c>
      <c r="C3451">
        <v>-5.7538238810676906E-2</v>
      </c>
      <c r="D3451">
        <v>-0.27561390486782472</v>
      </c>
    </row>
    <row r="3452" spans="1:4" x14ac:dyDescent="0.3">
      <c r="A3452">
        <v>3428</v>
      </c>
      <c r="B3452">
        <v>-4.7558831299892274E-2</v>
      </c>
      <c r="C3452">
        <v>4.7558831299892274E-2</v>
      </c>
      <c r="D3452">
        <v>0.22781154718070917</v>
      </c>
    </row>
    <row r="3453" spans="1:4" x14ac:dyDescent="0.3">
      <c r="A3453">
        <v>3429</v>
      </c>
      <c r="B3453">
        <v>5.2867257916873828E-2</v>
      </c>
      <c r="C3453">
        <v>-5.2867257916873828E-2</v>
      </c>
      <c r="D3453">
        <v>-0.25323944033233431</v>
      </c>
    </row>
    <row r="3454" spans="1:4" x14ac:dyDescent="0.3">
      <c r="A3454">
        <v>3430</v>
      </c>
      <c r="B3454">
        <v>7.388667193898768E-2</v>
      </c>
      <c r="C3454">
        <v>-7.388667193898768E-2</v>
      </c>
      <c r="D3454">
        <v>-0.35392453074204117</v>
      </c>
    </row>
    <row r="3455" spans="1:4" x14ac:dyDescent="0.3">
      <c r="A3455">
        <v>3431</v>
      </c>
      <c r="B3455">
        <v>9.9577066854904583E-2</v>
      </c>
      <c r="C3455">
        <v>-9.9577066854904583E-2</v>
      </c>
      <c r="D3455">
        <v>-0.47698408568723832</v>
      </c>
    </row>
    <row r="3456" spans="1:4" x14ac:dyDescent="0.3">
      <c r="A3456">
        <v>3432</v>
      </c>
      <c r="B3456">
        <v>3.6518824788563067E-2</v>
      </c>
      <c r="C3456">
        <v>-3.6518824788563067E-2</v>
      </c>
      <c r="D3456">
        <v>-0.17492881445811792</v>
      </c>
    </row>
    <row r="3457" spans="1:4" x14ac:dyDescent="0.3">
      <c r="A3457">
        <v>3433</v>
      </c>
      <c r="B3457">
        <v>7.8557652832790731E-2</v>
      </c>
      <c r="C3457">
        <v>-7.8557652832790731E-2</v>
      </c>
      <c r="D3457">
        <v>-0.37629899527753147</v>
      </c>
    </row>
    <row r="3458" spans="1:4" x14ac:dyDescent="0.3">
      <c r="A3458">
        <v>3434</v>
      </c>
      <c r="B3458">
        <v>-3.5881379065384592E-2</v>
      </c>
      <c r="C3458">
        <v>3.5881379065384592E-2</v>
      </c>
      <c r="D3458">
        <v>0.17187538584198322</v>
      </c>
    </row>
    <row r="3459" spans="1:4" x14ac:dyDescent="0.3">
      <c r="A3459">
        <v>3435</v>
      </c>
      <c r="B3459">
        <v>-3.1210398171581513E-2</v>
      </c>
      <c r="C3459">
        <v>3.1210398171581513E-2</v>
      </c>
      <c r="D3459">
        <v>0.14950092130649281</v>
      </c>
    </row>
    <row r="3460" spans="1:4" x14ac:dyDescent="0.3">
      <c r="A3460">
        <v>3436</v>
      </c>
      <c r="B3460">
        <v>0.13460942355842764</v>
      </c>
      <c r="C3460">
        <v>-0.13460942355842764</v>
      </c>
      <c r="D3460">
        <v>-0.64479256970341625</v>
      </c>
    </row>
    <row r="3461" spans="1:4" x14ac:dyDescent="0.3">
      <c r="A3461">
        <v>3437</v>
      </c>
      <c r="B3461">
        <v>5.0531767469972289E-2</v>
      </c>
      <c r="C3461">
        <v>-5.0531767469972289E-2</v>
      </c>
      <c r="D3461">
        <v>-0.2420522080645891</v>
      </c>
    </row>
    <row r="3462" spans="1:4" x14ac:dyDescent="0.3">
      <c r="A3462">
        <v>3438</v>
      </c>
      <c r="B3462">
        <v>9.4906085961101505E-2</v>
      </c>
      <c r="C3462">
        <v>-9.4906085961101505E-2</v>
      </c>
      <c r="D3462">
        <v>-0.45460962115174791</v>
      </c>
    </row>
    <row r="3463" spans="1:4" x14ac:dyDescent="0.3">
      <c r="A3463">
        <v>3439</v>
      </c>
      <c r="B3463">
        <v>8.089314327969227E-2</v>
      </c>
      <c r="C3463">
        <v>-8.089314327969227E-2</v>
      </c>
      <c r="D3463">
        <v>-0.38748622754527667</v>
      </c>
    </row>
    <row r="3464" spans="1:4" x14ac:dyDescent="0.3">
      <c r="A3464">
        <v>3440</v>
      </c>
      <c r="B3464">
        <v>5.2867257916873828E-2</v>
      </c>
      <c r="C3464">
        <v>-5.2867257916873828E-2</v>
      </c>
      <c r="D3464">
        <v>-0.25323944033233431</v>
      </c>
    </row>
    <row r="3465" spans="1:4" x14ac:dyDescent="0.3">
      <c r="A3465">
        <v>3441</v>
      </c>
      <c r="B3465">
        <v>-5.0921937543430489E-2</v>
      </c>
      <c r="C3465">
        <v>5.0921937543430489E-2</v>
      </c>
      <c r="D3465">
        <v>0.24392116164626226</v>
      </c>
    </row>
    <row r="3466" spans="1:4" x14ac:dyDescent="0.3">
      <c r="A3466">
        <v>3442</v>
      </c>
      <c r="B3466">
        <v>9.7241576408003044E-2</v>
      </c>
      <c r="C3466">
        <v>-9.7241576408003044E-2</v>
      </c>
      <c r="D3466">
        <v>-0.46579685341949312</v>
      </c>
    </row>
    <row r="3467" spans="1:4" x14ac:dyDescent="0.3">
      <c r="A3467">
        <v>3443</v>
      </c>
      <c r="B3467">
        <v>5.9873729257578445E-2</v>
      </c>
      <c r="C3467">
        <v>-5.9873729257578445E-2</v>
      </c>
      <c r="D3467">
        <v>-0.28680113713556993</v>
      </c>
    </row>
    <row r="3468" spans="1:4" x14ac:dyDescent="0.3">
      <c r="A3468">
        <v>3444</v>
      </c>
      <c r="B3468">
        <v>0.13460942355842764</v>
      </c>
      <c r="C3468">
        <v>-0.13460942355842764</v>
      </c>
      <c r="D3468">
        <v>-0.64479256970341625</v>
      </c>
    </row>
    <row r="3469" spans="1:4" x14ac:dyDescent="0.3">
      <c r="A3469">
        <v>3445</v>
      </c>
      <c r="B3469">
        <v>-4.0552359959187663E-2</v>
      </c>
      <c r="C3469">
        <v>4.0552359959187663E-2</v>
      </c>
      <c r="D3469">
        <v>0.19424985037747361</v>
      </c>
    </row>
    <row r="3470" spans="1:4" x14ac:dyDescent="0.3">
      <c r="A3470">
        <v>3446</v>
      </c>
      <c r="B3470">
        <v>0.10191255730180612</v>
      </c>
      <c r="C3470">
        <v>-0.10191255730180612</v>
      </c>
      <c r="D3470">
        <v>-0.48817131795498353</v>
      </c>
    </row>
    <row r="3471" spans="1:4" x14ac:dyDescent="0.3">
      <c r="A3471">
        <v>3447</v>
      </c>
      <c r="B3471">
        <v>4.1189805682366146E-2</v>
      </c>
      <c r="C3471">
        <v>-4.1189805682366146E-2</v>
      </c>
      <c r="D3471">
        <v>-0.19730327899360836</v>
      </c>
    </row>
    <row r="3472" spans="1:4" x14ac:dyDescent="0.3">
      <c r="A3472">
        <v>3448</v>
      </c>
      <c r="B3472">
        <v>4.1189805682366146E-2</v>
      </c>
      <c r="C3472">
        <v>-4.1189805682366146E-2</v>
      </c>
      <c r="D3472">
        <v>-0.19730327899360836</v>
      </c>
    </row>
    <row r="3473" spans="1:4" x14ac:dyDescent="0.3">
      <c r="A3473">
        <v>3449</v>
      </c>
      <c r="B3473">
        <v>0.12526746177082149</v>
      </c>
      <c r="C3473">
        <v>-0.12526746177082149</v>
      </c>
      <c r="D3473">
        <v>-0.60004364063243543</v>
      </c>
    </row>
    <row r="3474" spans="1:4" x14ac:dyDescent="0.3">
      <c r="A3474">
        <v>3450</v>
      </c>
      <c r="B3474">
        <v>-1.9532945937073831E-2</v>
      </c>
      <c r="C3474">
        <v>1.0195329459370739</v>
      </c>
      <c r="D3474">
        <v>4.8836645364781539</v>
      </c>
    </row>
    <row r="3475" spans="1:4" x14ac:dyDescent="0.3">
      <c r="A3475">
        <v>3451</v>
      </c>
      <c r="B3475">
        <v>-1.0190984149467675E-2</v>
      </c>
      <c r="C3475">
        <v>1.0190984149467675E-2</v>
      </c>
      <c r="D3475">
        <v>4.8815830896786004E-2</v>
      </c>
    </row>
    <row r="3476" spans="1:4" x14ac:dyDescent="0.3">
      <c r="A3476">
        <v>3452</v>
      </c>
      <c r="B3476">
        <v>9.7241576408003044E-2</v>
      </c>
      <c r="C3476">
        <v>-9.7241576408003044E-2</v>
      </c>
      <c r="D3476">
        <v>-0.46579685341949312</v>
      </c>
    </row>
    <row r="3477" spans="1:4" x14ac:dyDescent="0.3">
      <c r="A3477">
        <v>3453</v>
      </c>
      <c r="B3477">
        <v>-1.0190984149467675E-2</v>
      </c>
      <c r="C3477">
        <v>1.0190984149467675E-2</v>
      </c>
      <c r="D3477">
        <v>4.8815830896786004E-2</v>
      </c>
    </row>
    <row r="3478" spans="1:4" x14ac:dyDescent="0.3">
      <c r="A3478">
        <v>3454</v>
      </c>
      <c r="B3478">
        <v>-1.9532945937073831E-2</v>
      </c>
      <c r="C3478">
        <v>1.9532945937073831E-2</v>
      </c>
      <c r="D3478">
        <v>9.3564759967766836E-2</v>
      </c>
    </row>
    <row r="3479" spans="1:4" x14ac:dyDescent="0.3">
      <c r="A3479">
        <v>3455</v>
      </c>
      <c r="B3479">
        <v>3.4183334341661528E-2</v>
      </c>
      <c r="C3479">
        <v>-3.4183334341661528E-2</v>
      </c>
      <c r="D3479">
        <v>-0.16374158219037271</v>
      </c>
    </row>
    <row r="3480" spans="1:4" x14ac:dyDescent="0.3">
      <c r="A3480">
        <v>3456</v>
      </c>
      <c r="B3480">
        <v>-7.8554937025661423E-3</v>
      </c>
      <c r="C3480">
        <v>7.8554937025661423E-3</v>
      </c>
      <c r="D3480">
        <v>3.7628598629040833E-2</v>
      </c>
    </row>
    <row r="3481" spans="1:4" x14ac:dyDescent="0.3">
      <c r="A3481">
        <v>3457</v>
      </c>
      <c r="B3481">
        <v>4.3525296129267685E-2</v>
      </c>
      <c r="C3481">
        <v>-4.3525296129267685E-2</v>
      </c>
      <c r="D3481">
        <v>-0.20849051126135357</v>
      </c>
    </row>
    <row r="3482" spans="1:4" x14ac:dyDescent="0.3">
      <c r="A3482">
        <v>3458</v>
      </c>
      <c r="B3482">
        <v>2.0170391660252307E-2</v>
      </c>
      <c r="C3482">
        <v>-2.0170391660252307E-2</v>
      </c>
      <c r="D3482">
        <v>-9.6618188583901546E-2</v>
      </c>
    </row>
    <row r="3483" spans="1:4" x14ac:dyDescent="0.3">
      <c r="A3483">
        <v>3459</v>
      </c>
      <c r="B3483">
        <v>8.3228633726593809E-2</v>
      </c>
      <c r="C3483">
        <v>-8.3228633726593809E-2</v>
      </c>
      <c r="D3483">
        <v>-0.39867345981302188</v>
      </c>
    </row>
    <row r="3484" spans="1:4" x14ac:dyDescent="0.3">
      <c r="A3484">
        <v>3460</v>
      </c>
      <c r="B3484">
        <v>5.5202748363775367E-2</v>
      </c>
      <c r="C3484">
        <v>-5.5202748363775367E-2</v>
      </c>
      <c r="D3484">
        <v>-0.26442667260007952</v>
      </c>
    </row>
    <row r="3485" spans="1:4" x14ac:dyDescent="0.3">
      <c r="A3485">
        <v>3461</v>
      </c>
      <c r="B3485">
        <v>3.8854315235464607E-2</v>
      </c>
      <c r="C3485">
        <v>-3.8854315235464607E-2</v>
      </c>
      <c r="D3485">
        <v>-0.18611604672586315</v>
      </c>
    </row>
    <row r="3486" spans="1:4" x14ac:dyDescent="0.3">
      <c r="A3486">
        <v>3462</v>
      </c>
      <c r="B3486">
        <v>0.11592549998321536</v>
      </c>
      <c r="C3486">
        <v>-0.11592549998321536</v>
      </c>
      <c r="D3486">
        <v>-0.55529471156145482</v>
      </c>
    </row>
    <row r="3487" spans="1:4" x14ac:dyDescent="0.3">
      <c r="A3487">
        <v>3463</v>
      </c>
      <c r="B3487">
        <v>-4.0552359959187663E-2</v>
      </c>
      <c r="C3487">
        <v>4.0552359959187663E-2</v>
      </c>
      <c r="D3487">
        <v>0.19424985037747361</v>
      </c>
    </row>
    <row r="3488" spans="1:4" x14ac:dyDescent="0.3">
      <c r="A3488">
        <v>3464</v>
      </c>
      <c r="B3488">
        <v>7.388667193898768E-2</v>
      </c>
      <c r="C3488">
        <v>-7.388667193898768E-2</v>
      </c>
      <c r="D3488">
        <v>-0.35392453074204117</v>
      </c>
    </row>
    <row r="3489" spans="1:4" x14ac:dyDescent="0.3">
      <c r="A3489">
        <v>3465</v>
      </c>
      <c r="B3489">
        <v>4.5860786576169224E-2</v>
      </c>
      <c r="C3489">
        <v>-4.5860786576169224E-2</v>
      </c>
      <c r="D3489">
        <v>-0.21967774352909877</v>
      </c>
    </row>
    <row r="3490" spans="1:4" x14ac:dyDescent="0.3">
      <c r="A3490">
        <v>3466</v>
      </c>
      <c r="B3490">
        <v>3.8854315235464607E-2</v>
      </c>
      <c r="C3490">
        <v>-3.8854315235464607E-2</v>
      </c>
      <c r="D3490">
        <v>-0.18611604672586315</v>
      </c>
    </row>
    <row r="3491" spans="1:4" x14ac:dyDescent="0.3">
      <c r="A3491">
        <v>3467</v>
      </c>
      <c r="B3491">
        <v>0.11359000953631382</v>
      </c>
      <c r="C3491">
        <v>-0.11359000953631382</v>
      </c>
      <c r="D3491">
        <v>-0.54410747929370962</v>
      </c>
    </row>
    <row r="3492" spans="1:4" x14ac:dyDescent="0.3">
      <c r="A3492">
        <v>3468</v>
      </c>
      <c r="B3492">
        <v>0.12760295221772303</v>
      </c>
      <c r="C3492">
        <v>-0.12760295221772303</v>
      </c>
      <c r="D3492">
        <v>-0.61123087290018063</v>
      </c>
    </row>
    <row r="3493" spans="1:4" x14ac:dyDescent="0.3">
      <c r="A3493">
        <v>3469</v>
      </c>
      <c r="B3493">
        <v>0.11125451908941228</v>
      </c>
      <c r="C3493">
        <v>-0.11125451908941228</v>
      </c>
      <c r="D3493">
        <v>-0.53292024702596441</v>
      </c>
    </row>
    <row r="3494" spans="1:4" x14ac:dyDescent="0.3">
      <c r="A3494">
        <v>3470</v>
      </c>
      <c r="B3494">
        <v>3.6518824788563067E-2</v>
      </c>
      <c r="C3494">
        <v>-3.6518824788563067E-2</v>
      </c>
      <c r="D3494">
        <v>-0.17492881445811792</v>
      </c>
    </row>
    <row r="3495" spans="1:4" x14ac:dyDescent="0.3">
      <c r="A3495">
        <v>3471</v>
      </c>
      <c r="B3495">
        <v>5.2867257916873828E-2</v>
      </c>
      <c r="C3495">
        <v>-5.2867257916873828E-2</v>
      </c>
      <c r="D3495">
        <v>-0.25323944033233431</v>
      </c>
    </row>
    <row r="3496" spans="1:4" x14ac:dyDescent="0.3">
      <c r="A3496">
        <v>3472</v>
      </c>
      <c r="B3496">
        <v>-4.2887850406089202E-2</v>
      </c>
      <c r="C3496">
        <v>4.2887850406089202E-2</v>
      </c>
      <c r="D3496">
        <v>0.20543708264521882</v>
      </c>
    </row>
    <row r="3497" spans="1:4" x14ac:dyDescent="0.3">
      <c r="A3497">
        <v>3473</v>
      </c>
      <c r="B3497">
        <v>-2.1868436383975363E-2</v>
      </c>
      <c r="C3497">
        <v>2.1868436383975363E-2</v>
      </c>
      <c r="D3497">
        <v>0.104751992235512</v>
      </c>
    </row>
    <row r="3498" spans="1:4" x14ac:dyDescent="0.3">
      <c r="A3498">
        <v>3474</v>
      </c>
      <c r="B3498">
        <v>8.7899614620396888E-2</v>
      </c>
      <c r="C3498">
        <v>-8.7899614620396888E-2</v>
      </c>
      <c r="D3498">
        <v>-0.42104792434851229</v>
      </c>
    </row>
    <row r="3499" spans="1:4" x14ac:dyDescent="0.3">
      <c r="A3499">
        <v>3475</v>
      </c>
      <c r="B3499">
        <v>9.9577066854904583E-2</v>
      </c>
      <c r="C3499">
        <v>-9.9577066854904583E-2</v>
      </c>
      <c r="D3499">
        <v>-0.47698408568723832</v>
      </c>
    </row>
    <row r="3500" spans="1:4" x14ac:dyDescent="0.3">
      <c r="A3500">
        <v>3476</v>
      </c>
      <c r="B3500">
        <v>5.7538238810676906E-2</v>
      </c>
      <c r="C3500">
        <v>-5.7538238810676906E-2</v>
      </c>
      <c r="D3500">
        <v>-0.27561390486782472</v>
      </c>
    </row>
    <row r="3501" spans="1:4" x14ac:dyDescent="0.3">
      <c r="A3501">
        <v>3477</v>
      </c>
      <c r="B3501">
        <v>-7.8554937025661423E-3</v>
      </c>
      <c r="C3501">
        <v>7.8554937025661423E-3</v>
      </c>
      <c r="D3501">
        <v>3.7628598629040833E-2</v>
      </c>
    </row>
    <row r="3502" spans="1:4" x14ac:dyDescent="0.3">
      <c r="A3502">
        <v>3478</v>
      </c>
      <c r="B3502">
        <v>-1.9532945937073831E-2</v>
      </c>
      <c r="C3502">
        <v>1.9532945937073831E-2</v>
      </c>
      <c r="D3502">
        <v>9.3564759967766836E-2</v>
      </c>
    </row>
    <row r="3503" spans="1:4" x14ac:dyDescent="0.3">
      <c r="A3503">
        <v>3479</v>
      </c>
      <c r="B3503">
        <v>9.4906085961101505E-2</v>
      </c>
      <c r="C3503">
        <v>-9.4906085961101505E-2</v>
      </c>
      <c r="D3503">
        <v>-0.45460962115174791</v>
      </c>
    </row>
    <row r="3504" spans="1:4" x14ac:dyDescent="0.3">
      <c r="A3504">
        <v>3480</v>
      </c>
      <c r="B3504">
        <v>0.10191255730180612</v>
      </c>
      <c r="C3504">
        <v>-0.10191255730180612</v>
      </c>
      <c r="D3504">
        <v>-0.48817131795498353</v>
      </c>
    </row>
    <row r="3505" spans="1:4" x14ac:dyDescent="0.3">
      <c r="A3505">
        <v>3481</v>
      </c>
      <c r="B3505">
        <v>6.6880200598283063E-2</v>
      </c>
      <c r="C3505">
        <v>-6.6880200598283063E-2</v>
      </c>
      <c r="D3505">
        <v>-0.32036283393880555</v>
      </c>
    </row>
    <row r="3506" spans="1:4" x14ac:dyDescent="0.3">
      <c r="A3506">
        <v>3482</v>
      </c>
      <c r="B3506">
        <v>0.11826099043011687</v>
      </c>
      <c r="C3506">
        <v>-0.11826099043011687</v>
      </c>
      <c r="D3506">
        <v>-0.56648194382919981</v>
      </c>
    </row>
    <row r="3507" spans="1:4" x14ac:dyDescent="0.3">
      <c r="A3507">
        <v>3483</v>
      </c>
      <c r="B3507">
        <v>2.9512353447858464E-2</v>
      </c>
      <c r="C3507">
        <v>-2.9512353447858464E-2</v>
      </c>
      <c r="D3507">
        <v>-0.14136711765488238</v>
      </c>
    </row>
    <row r="3508" spans="1:4" x14ac:dyDescent="0.3">
      <c r="A3508">
        <v>3484</v>
      </c>
      <c r="B3508">
        <v>-5.5200032556646031E-3</v>
      </c>
      <c r="C3508">
        <v>5.5200032556646031E-3</v>
      </c>
      <c r="D3508">
        <v>2.6441366361295626E-2</v>
      </c>
    </row>
    <row r="3509" spans="1:4" x14ac:dyDescent="0.3">
      <c r="A3509">
        <v>3485</v>
      </c>
      <c r="B3509">
        <v>0.10891902864251074</v>
      </c>
      <c r="C3509">
        <v>-0.10891902864251074</v>
      </c>
      <c r="D3509">
        <v>-0.5217330147582192</v>
      </c>
    </row>
    <row r="3510" spans="1:4" x14ac:dyDescent="0.3">
      <c r="A3510">
        <v>3486</v>
      </c>
      <c r="B3510">
        <v>4.1189805682366146E-2</v>
      </c>
      <c r="C3510">
        <v>-4.1189805682366146E-2</v>
      </c>
      <c r="D3510">
        <v>-0.19730327899360836</v>
      </c>
    </row>
    <row r="3511" spans="1:4" x14ac:dyDescent="0.3">
      <c r="A3511">
        <v>3487</v>
      </c>
      <c r="B3511">
        <v>-4.7558831299892274E-2</v>
      </c>
      <c r="C3511">
        <v>4.7558831299892274E-2</v>
      </c>
      <c r="D3511">
        <v>0.22781154718070917</v>
      </c>
    </row>
    <row r="3512" spans="1:4" x14ac:dyDescent="0.3">
      <c r="A3512">
        <v>3488</v>
      </c>
      <c r="B3512">
        <v>0.12993844266462456</v>
      </c>
      <c r="C3512">
        <v>-0.12993844266462456</v>
      </c>
      <c r="D3512">
        <v>-0.62241810516792584</v>
      </c>
    </row>
    <row r="3513" spans="1:4" x14ac:dyDescent="0.3">
      <c r="A3513">
        <v>3489</v>
      </c>
      <c r="B3513">
        <v>-2.1868436383975363E-2</v>
      </c>
      <c r="C3513">
        <v>2.1868436383975363E-2</v>
      </c>
      <c r="D3513">
        <v>0.104751992235512</v>
      </c>
    </row>
    <row r="3514" spans="1:4" x14ac:dyDescent="0.3">
      <c r="A3514">
        <v>3490</v>
      </c>
      <c r="B3514">
        <v>-3.1210398171581513E-2</v>
      </c>
      <c r="C3514">
        <v>3.1210398171581513E-2</v>
      </c>
      <c r="D3514">
        <v>0.14950092130649281</v>
      </c>
    </row>
    <row r="3515" spans="1:4" x14ac:dyDescent="0.3">
      <c r="A3515">
        <v>3491</v>
      </c>
      <c r="B3515">
        <v>-1.2526474596369214E-2</v>
      </c>
      <c r="C3515">
        <v>1.2526474596369214E-2</v>
      </c>
      <c r="D3515">
        <v>6.000306316453121E-2</v>
      </c>
    </row>
    <row r="3516" spans="1:4" x14ac:dyDescent="0.3">
      <c r="A3516">
        <v>3492</v>
      </c>
      <c r="B3516">
        <v>8.492939425744625E-3</v>
      </c>
      <c r="C3516">
        <v>-8.492939425744625E-3</v>
      </c>
      <c r="D3516">
        <v>-4.0682027245175584E-2</v>
      </c>
    </row>
    <row r="3517" spans="1:4" x14ac:dyDescent="0.3">
      <c r="A3517">
        <v>3493</v>
      </c>
      <c r="B3517">
        <v>5.7538238810676906E-2</v>
      </c>
      <c r="C3517">
        <v>-5.7538238810676906E-2</v>
      </c>
      <c r="D3517">
        <v>-0.27561390486782472</v>
      </c>
    </row>
    <row r="3518" spans="1:4" x14ac:dyDescent="0.3">
      <c r="A3518">
        <v>3494</v>
      </c>
      <c r="B3518">
        <v>-3.1210398171581513E-2</v>
      </c>
      <c r="C3518">
        <v>3.1210398171581513E-2</v>
      </c>
      <c r="D3518">
        <v>0.14950092130649281</v>
      </c>
    </row>
    <row r="3519" spans="1:4" x14ac:dyDescent="0.3">
      <c r="A3519">
        <v>3495</v>
      </c>
      <c r="B3519">
        <v>8.089314327969227E-2</v>
      </c>
      <c r="C3519">
        <v>-8.089314327969227E-2</v>
      </c>
      <c r="D3519">
        <v>-0.38748622754527667</v>
      </c>
    </row>
    <row r="3520" spans="1:4" x14ac:dyDescent="0.3">
      <c r="A3520">
        <v>3496</v>
      </c>
      <c r="B3520">
        <v>0.12526746177082149</v>
      </c>
      <c r="C3520">
        <v>-0.12526746177082149</v>
      </c>
      <c r="D3520">
        <v>-0.60004364063243543</v>
      </c>
    </row>
    <row r="3521" spans="1:4" x14ac:dyDescent="0.3">
      <c r="A3521">
        <v>3497</v>
      </c>
      <c r="B3521">
        <v>7.388667193898768E-2</v>
      </c>
      <c r="C3521">
        <v>-7.388667193898768E-2</v>
      </c>
      <c r="D3521">
        <v>-0.35392453074204117</v>
      </c>
    </row>
    <row r="3522" spans="1:4" x14ac:dyDescent="0.3">
      <c r="A3522">
        <v>3498</v>
      </c>
      <c r="B3522">
        <v>8.089314327969227E-2</v>
      </c>
      <c r="C3522">
        <v>-8.089314327969227E-2</v>
      </c>
      <c r="D3522">
        <v>-0.38748622754527667</v>
      </c>
    </row>
    <row r="3523" spans="1:4" x14ac:dyDescent="0.3">
      <c r="A3523">
        <v>3499</v>
      </c>
      <c r="B3523">
        <v>4.3525296129267685E-2</v>
      </c>
      <c r="C3523">
        <v>-4.3525296129267685E-2</v>
      </c>
      <c r="D3523">
        <v>-0.20849051126135357</v>
      </c>
    </row>
    <row r="3524" spans="1:4" x14ac:dyDescent="0.3">
      <c r="A3524">
        <v>3500</v>
      </c>
      <c r="B3524">
        <v>9.2570595514199966E-2</v>
      </c>
      <c r="C3524">
        <v>-9.2570595514199966E-2</v>
      </c>
      <c r="D3524">
        <v>-0.44342238888400271</v>
      </c>
    </row>
    <row r="3525" spans="1:4" x14ac:dyDescent="0.3">
      <c r="A3525">
        <v>3501</v>
      </c>
      <c r="B3525">
        <v>5.7538238810676906E-2</v>
      </c>
      <c r="C3525">
        <v>-5.7538238810676906E-2</v>
      </c>
      <c r="D3525">
        <v>-0.27561390486782472</v>
      </c>
    </row>
    <row r="3526" spans="1:4" x14ac:dyDescent="0.3">
      <c r="A3526">
        <v>3502</v>
      </c>
      <c r="B3526">
        <v>4.8196277023070763E-2</v>
      </c>
      <c r="C3526">
        <v>-4.8196277023070763E-2</v>
      </c>
      <c r="D3526">
        <v>-0.23086497579684398</v>
      </c>
    </row>
    <row r="3527" spans="1:4" x14ac:dyDescent="0.3">
      <c r="A3527">
        <v>3503</v>
      </c>
      <c r="B3527">
        <v>-3.1845128087630639E-3</v>
      </c>
      <c r="C3527">
        <v>3.1845128087630639E-3</v>
      </c>
      <c r="D3527">
        <v>1.5254134093550418E-2</v>
      </c>
    </row>
    <row r="3528" spans="1:4" x14ac:dyDescent="0.3">
      <c r="A3528">
        <v>3504</v>
      </c>
      <c r="B3528">
        <v>-7.8554937025661423E-3</v>
      </c>
      <c r="C3528">
        <v>7.8554937025661423E-3</v>
      </c>
      <c r="D3528">
        <v>3.7628598629040833E-2</v>
      </c>
    </row>
    <row r="3529" spans="1:4" x14ac:dyDescent="0.3">
      <c r="A3529">
        <v>3505</v>
      </c>
      <c r="B3529">
        <v>0.11359000953631382</v>
      </c>
      <c r="C3529">
        <v>-0.11359000953631382</v>
      </c>
      <c r="D3529">
        <v>-0.54410747929370962</v>
      </c>
    </row>
    <row r="3530" spans="1:4" x14ac:dyDescent="0.3">
      <c r="A3530">
        <v>3506</v>
      </c>
      <c r="B3530">
        <v>5.0531767469972289E-2</v>
      </c>
      <c r="C3530">
        <v>-5.0531767469972289E-2</v>
      </c>
      <c r="D3530">
        <v>-0.2420522080645891</v>
      </c>
    </row>
    <row r="3531" spans="1:4" x14ac:dyDescent="0.3">
      <c r="A3531">
        <v>3507</v>
      </c>
      <c r="B3531">
        <v>8.089314327969227E-2</v>
      </c>
      <c r="C3531">
        <v>-8.089314327969227E-2</v>
      </c>
      <c r="D3531">
        <v>-0.38748622754527667</v>
      </c>
    </row>
    <row r="3532" spans="1:4" x14ac:dyDescent="0.3">
      <c r="A3532">
        <v>3508</v>
      </c>
      <c r="B3532">
        <v>-1.7197455490172292E-2</v>
      </c>
      <c r="C3532">
        <v>1.7197455490172292E-2</v>
      </c>
      <c r="D3532">
        <v>8.237752770002163E-2</v>
      </c>
    </row>
    <row r="3533" spans="1:4" x14ac:dyDescent="0.3">
      <c r="A3533">
        <v>3509</v>
      </c>
      <c r="B3533">
        <v>7.6222162385889219E-2</v>
      </c>
      <c r="C3533">
        <v>-7.6222162385889219E-2</v>
      </c>
      <c r="D3533">
        <v>-0.36511176300978637</v>
      </c>
    </row>
    <row r="3534" spans="1:4" x14ac:dyDescent="0.3">
      <c r="A3534">
        <v>3510</v>
      </c>
      <c r="B3534">
        <v>0.10424804774870766</v>
      </c>
      <c r="C3534">
        <v>-0.10424804774870766</v>
      </c>
      <c r="D3534">
        <v>-0.49935855022272874</v>
      </c>
    </row>
    <row r="3535" spans="1:4" x14ac:dyDescent="0.3">
      <c r="A3535">
        <v>3511</v>
      </c>
      <c r="B3535">
        <v>-4.2887850406089202E-2</v>
      </c>
      <c r="C3535">
        <v>4.2887850406089202E-2</v>
      </c>
      <c r="D3535">
        <v>0.20543708264521882</v>
      </c>
    </row>
    <row r="3536" spans="1:4" x14ac:dyDescent="0.3">
      <c r="A3536">
        <v>3512</v>
      </c>
      <c r="B3536">
        <v>4.3525296129267685E-2</v>
      </c>
      <c r="C3536">
        <v>-4.3525296129267685E-2</v>
      </c>
      <c r="D3536">
        <v>-0.20849051126135357</v>
      </c>
    </row>
    <row r="3537" spans="1:4" x14ac:dyDescent="0.3">
      <c r="A3537">
        <v>3513</v>
      </c>
      <c r="B3537">
        <v>0.11826099043011687</v>
      </c>
      <c r="C3537">
        <v>-0.11826099043011687</v>
      </c>
      <c r="D3537">
        <v>-0.56648194382919981</v>
      </c>
    </row>
    <row r="3538" spans="1:4" x14ac:dyDescent="0.3">
      <c r="A3538">
        <v>3514</v>
      </c>
      <c r="B3538">
        <v>5.0531767469972289E-2</v>
      </c>
      <c r="C3538">
        <v>-5.0531767469972289E-2</v>
      </c>
      <c r="D3538">
        <v>-0.2420522080645891</v>
      </c>
    </row>
    <row r="3539" spans="1:4" x14ac:dyDescent="0.3">
      <c r="A3539">
        <v>3515</v>
      </c>
      <c r="B3539">
        <v>4.3525296129267685E-2</v>
      </c>
      <c r="C3539">
        <v>-4.3525296129267685E-2</v>
      </c>
      <c r="D3539">
        <v>-0.20849051126135357</v>
      </c>
    </row>
    <row r="3540" spans="1:4" x14ac:dyDescent="0.3">
      <c r="A3540">
        <v>3516</v>
      </c>
      <c r="B3540">
        <v>4.3525296129267685E-2</v>
      </c>
      <c r="C3540">
        <v>-4.3525296129267685E-2</v>
      </c>
      <c r="D3540">
        <v>-0.20849051126135357</v>
      </c>
    </row>
    <row r="3541" spans="1:4" x14ac:dyDescent="0.3">
      <c r="A3541">
        <v>3517</v>
      </c>
      <c r="B3541">
        <v>5.0531767469972289E-2</v>
      </c>
      <c r="C3541">
        <v>-5.0531767469972289E-2</v>
      </c>
      <c r="D3541">
        <v>-0.2420522080645891</v>
      </c>
    </row>
    <row r="3542" spans="1:4" x14ac:dyDescent="0.3">
      <c r="A3542">
        <v>3518</v>
      </c>
      <c r="B3542">
        <v>8.492939425744625E-3</v>
      </c>
      <c r="C3542">
        <v>-8.492939425744625E-3</v>
      </c>
      <c r="D3542">
        <v>-4.0682027245175584E-2</v>
      </c>
    </row>
    <row r="3543" spans="1:4" x14ac:dyDescent="0.3">
      <c r="A3543">
        <v>3519</v>
      </c>
      <c r="B3543">
        <v>0.10191255730180612</v>
      </c>
      <c r="C3543">
        <v>-0.10191255730180612</v>
      </c>
      <c r="D3543">
        <v>-0.48817131795498353</v>
      </c>
    </row>
    <row r="3544" spans="1:4" x14ac:dyDescent="0.3">
      <c r="A3544">
        <v>3520</v>
      </c>
      <c r="B3544">
        <v>9.2570595514199966E-2</v>
      </c>
      <c r="C3544">
        <v>-9.2570595514199966E-2</v>
      </c>
      <c r="D3544">
        <v>-0.44342238888400271</v>
      </c>
    </row>
    <row r="3545" spans="1:4" x14ac:dyDescent="0.3">
      <c r="A3545">
        <v>3521</v>
      </c>
      <c r="B3545">
        <v>9.9577066854904583E-2</v>
      </c>
      <c r="C3545">
        <v>-9.9577066854904583E-2</v>
      </c>
      <c r="D3545">
        <v>-0.47698408568723832</v>
      </c>
    </row>
    <row r="3546" spans="1:4" x14ac:dyDescent="0.3">
      <c r="A3546">
        <v>3522</v>
      </c>
      <c r="B3546">
        <v>0.1322739331115261</v>
      </c>
      <c r="C3546">
        <v>-0.1322739331115261</v>
      </c>
      <c r="D3546">
        <v>-0.63360533743567105</v>
      </c>
    </row>
    <row r="3547" spans="1:4" x14ac:dyDescent="0.3">
      <c r="A3547">
        <v>3523</v>
      </c>
      <c r="B3547">
        <v>0.12526746177082149</v>
      </c>
      <c r="C3547">
        <v>-0.12526746177082149</v>
      </c>
      <c r="D3547">
        <v>-0.60004364063243543</v>
      </c>
    </row>
    <row r="3548" spans="1:4" x14ac:dyDescent="0.3">
      <c r="A3548">
        <v>3524</v>
      </c>
      <c r="B3548">
        <v>6.6880200598283063E-2</v>
      </c>
      <c r="C3548">
        <v>-6.6880200598283063E-2</v>
      </c>
      <c r="D3548">
        <v>-0.32036283393880555</v>
      </c>
    </row>
    <row r="3549" spans="1:4" x14ac:dyDescent="0.3">
      <c r="A3549">
        <v>3525</v>
      </c>
      <c r="B3549">
        <v>7.8557652832790731E-2</v>
      </c>
      <c r="C3549">
        <v>-7.8557652832790731E-2</v>
      </c>
      <c r="D3549">
        <v>-0.37629899527753147</v>
      </c>
    </row>
    <row r="3550" spans="1:4" x14ac:dyDescent="0.3">
      <c r="A3550">
        <v>3526</v>
      </c>
      <c r="B3550">
        <v>8.089314327969227E-2</v>
      </c>
      <c r="C3550">
        <v>-8.089314327969227E-2</v>
      </c>
      <c r="D3550">
        <v>-0.38748622754527667</v>
      </c>
    </row>
    <row r="3551" spans="1:4" x14ac:dyDescent="0.3">
      <c r="A3551">
        <v>3527</v>
      </c>
      <c r="B3551">
        <v>7.8557652832790731E-2</v>
      </c>
      <c r="C3551">
        <v>-7.8557652832790731E-2</v>
      </c>
      <c r="D3551">
        <v>-0.37629899527753147</v>
      </c>
    </row>
    <row r="3552" spans="1:4" x14ac:dyDescent="0.3">
      <c r="A3552">
        <v>3528</v>
      </c>
      <c r="B3552">
        <v>0.11592549998321536</v>
      </c>
      <c r="C3552">
        <v>0.88407450001678467</v>
      </c>
      <c r="D3552">
        <v>4.2348050649489322</v>
      </c>
    </row>
    <row r="3553" spans="1:4" x14ac:dyDescent="0.3">
      <c r="A3553">
        <v>3529</v>
      </c>
      <c r="B3553">
        <v>1.0828429872646164E-2</v>
      </c>
      <c r="C3553">
        <v>-1.0828429872646164E-2</v>
      </c>
      <c r="D3553">
        <v>-5.186925951292079E-2</v>
      </c>
    </row>
    <row r="3554" spans="1:4" x14ac:dyDescent="0.3">
      <c r="A3554">
        <v>3530</v>
      </c>
      <c r="B3554">
        <v>8.089314327969227E-2</v>
      </c>
      <c r="C3554">
        <v>-8.089314327969227E-2</v>
      </c>
      <c r="D3554">
        <v>-0.38748622754527667</v>
      </c>
    </row>
    <row r="3555" spans="1:4" x14ac:dyDescent="0.3">
      <c r="A3555">
        <v>3531</v>
      </c>
      <c r="B3555">
        <v>9.2570595514199966E-2</v>
      </c>
      <c r="C3555">
        <v>-9.2570595514199966E-2</v>
      </c>
      <c r="D3555">
        <v>-0.44342238888400271</v>
      </c>
    </row>
    <row r="3556" spans="1:4" x14ac:dyDescent="0.3">
      <c r="A3556">
        <v>3532</v>
      </c>
      <c r="B3556">
        <v>-3.1845128087630639E-3</v>
      </c>
      <c r="C3556">
        <v>3.1845128087630639E-3</v>
      </c>
      <c r="D3556">
        <v>1.5254134093550418E-2</v>
      </c>
    </row>
    <row r="3557" spans="1:4" x14ac:dyDescent="0.3">
      <c r="A3557">
        <v>3533</v>
      </c>
      <c r="B3557">
        <v>-2.8874907724679977E-2</v>
      </c>
      <c r="C3557">
        <v>2.8874907724679977E-2</v>
      </c>
      <c r="D3557">
        <v>0.13831368903874761</v>
      </c>
    </row>
    <row r="3558" spans="1:4" x14ac:dyDescent="0.3">
      <c r="A3558">
        <v>3534</v>
      </c>
      <c r="B3558">
        <v>0.12526746177082149</v>
      </c>
      <c r="C3558">
        <v>-0.12526746177082149</v>
      </c>
      <c r="D3558">
        <v>-0.60004364063243543</v>
      </c>
    </row>
    <row r="3559" spans="1:4" x14ac:dyDescent="0.3">
      <c r="A3559">
        <v>3535</v>
      </c>
      <c r="B3559">
        <v>0.1322739331115261</v>
      </c>
      <c r="C3559">
        <v>-0.1322739331115261</v>
      </c>
      <c r="D3559">
        <v>-0.63360533743567105</v>
      </c>
    </row>
    <row r="3560" spans="1:4" x14ac:dyDescent="0.3">
      <c r="A3560">
        <v>3536</v>
      </c>
      <c r="B3560">
        <v>-2.1868436383975363E-2</v>
      </c>
      <c r="C3560">
        <v>2.1868436383975363E-2</v>
      </c>
      <c r="D3560">
        <v>0.104751992235512</v>
      </c>
    </row>
    <row r="3561" spans="1:4" x14ac:dyDescent="0.3">
      <c r="A3561">
        <v>3537</v>
      </c>
      <c r="B3561">
        <v>5.0531767469972289E-2</v>
      </c>
      <c r="C3561">
        <v>-5.0531767469972289E-2</v>
      </c>
      <c r="D3561">
        <v>-0.2420522080645891</v>
      </c>
    </row>
    <row r="3562" spans="1:4" x14ac:dyDescent="0.3">
      <c r="A3562">
        <v>3538</v>
      </c>
      <c r="B3562">
        <v>8.3228633726593809E-2</v>
      </c>
      <c r="C3562">
        <v>-8.3228633726593809E-2</v>
      </c>
      <c r="D3562">
        <v>-0.39867345981302188</v>
      </c>
    </row>
    <row r="3563" spans="1:4" x14ac:dyDescent="0.3">
      <c r="A3563">
        <v>3539</v>
      </c>
      <c r="B3563">
        <v>-2.8874907724679977E-2</v>
      </c>
      <c r="C3563">
        <v>2.8874907724679977E-2</v>
      </c>
      <c r="D3563">
        <v>0.13831368903874761</v>
      </c>
    </row>
    <row r="3564" spans="1:4" x14ac:dyDescent="0.3">
      <c r="A3564">
        <v>3540</v>
      </c>
      <c r="B3564">
        <v>4.3525296129267685E-2</v>
      </c>
      <c r="C3564">
        <v>-4.3525296129267685E-2</v>
      </c>
      <c r="D3564">
        <v>-0.20849051126135357</v>
      </c>
    </row>
    <row r="3565" spans="1:4" x14ac:dyDescent="0.3">
      <c r="A3565">
        <v>3541</v>
      </c>
      <c r="B3565">
        <v>8.492939425744625E-3</v>
      </c>
      <c r="C3565">
        <v>-8.492939425744625E-3</v>
      </c>
      <c r="D3565">
        <v>-4.0682027245175584E-2</v>
      </c>
    </row>
    <row r="3566" spans="1:4" x14ac:dyDescent="0.3">
      <c r="A3566">
        <v>3542</v>
      </c>
      <c r="B3566">
        <v>0.10191255730180612</v>
      </c>
      <c r="C3566">
        <v>-0.10191255730180612</v>
      </c>
      <c r="D3566">
        <v>-0.48817131795498353</v>
      </c>
    </row>
    <row r="3567" spans="1:4" x14ac:dyDescent="0.3">
      <c r="A3567">
        <v>3543</v>
      </c>
      <c r="B3567">
        <v>-2.6539417277778442E-2</v>
      </c>
      <c r="C3567">
        <v>2.6539417277778442E-2</v>
      </c>
      <c r="D3567">
        <v>0.12712645677100243</v>
      </c>
    </row>
    <row r="3568" spans="1:4" x14ac:dyDescent="0.3">
      <c r="A3568">
        <v>3544</v>
      </c>
      <c r="B3568">
        <v>0.10891902864251074</v>
      </c>
      <c r="C3568">
        <v>-0.10891902864251074</v>
      </c>
      <c r="D3568">
        <v>-0.5217330147582192</v>
      </c>
    </row>
    <row r="3569" spans="1:4" x14ac:dyDescent="0.3">
      <c r="A3569">
        <v>3545</v>
      </c>
      <c r="B3569">
        <v>7.6222162385889219E-2</v>
      </c>
      <c r="C3569">
        <v>-7.6222162385889219E-2</v>
      </c>
      <c r="D3569">
        <v>-0.36511176300978637</v>
      </c>
    </row>
    <row r="3570" spans="1:4" x14ac:dyDescent="0.3">
      <c r="A3570">
        <v>3546</v>
      </c>
      <c r="B3570">
        <v>9.4906085961101505E-2</v>
      </c>
      <c r="C3570">
        <v>0.90509391403889849</v>
      </c>
      <c r="D3570">
        <v>4.3354901553586389</v>
      </c>
    </row>
    <row r="3571" spans="1:4" x14ac:dyDescent="0.3">
      <c r="A3571">
        <v>3547</v>
      </c>
      <c r="B3571">
        <v>0.13694491400532918</v>
      </c>
      <c r="C3571">
        <v>-0.13694491400532918</v>
      </c>
      <c r="D3571">
        <v>-0.65597980197116146</v>
      </c>
    </row>
    <row r="3572" spans="1:4" x14ac:dyDescent="0.3">
      <c r="A3572">
        <v>3548</v>
      </c>
      <c r="B3572">
        <v>8.7899614620396888E-2</v>
      </c>
      <c r="C3572">
        <v>-8.7899614620396888E-2</v>
      </c>
      <c r="D3572">
        <v>-0.42104792434851229</v>
      </c>
    </row>
    <row r="3573" spans="1:4" x14ac:dyDescent="0.3">
      <c r="A3573">
        <v>3549</v>
      </c>
      <c r="B3573">
        <v>-7.8554937025661423E-3</v>
      </c>
      <c r="C3573">
        <v>7.8554937025661423E-3</v>
      </c>
      <c r="D3573">
        <v>3.7628598629040833E-2</v>
      </c>
    </row>
    <row r="3574" spans="1:4" x14ac:dyDescent="0.3">
      <c r="A3574">
        <v>3550</v>
      </c>
      <c r="B3574">
        <v>6.1574489788430858E-3</v>
      </c>
      <c r="C3574">
        <v>-6.1574489788430858E-3</v>
      </c>
      <c r="D3574">
        <v>-2.9494794977430377E-2</v>
      </c>
    </row>
    <row r="3575" spans="1:4" x14ac:dyDescent="0.3">
      <c r="A3575">
        <v>3551</v>
      </c>
      <c r="B3575">
        <v>3.8854315235464607E-2</v>
      </c>
      <c r="C3575">
        <v>-3.8854315235464607E-2</v>
      </c>
      <c r="D3575">
        <v>-0.18611604672586315</v>
      </c>
    </row>
    <row r="3576" spans="1:4" x14ac:dyDescent="0.3">
      <c r="A3576">
        <v>3552</v>
      </c>
      <c r="B3576">
        <v>2.0170391660252307E-2</v>
      </c>
      <c r="C3576">
        <v>-2.0170391660252307E-2</v>
      </c>
      <c r="D3576">
        <v>-9.6618188583901546E-2</v>
      </c>
    </row>
    <row r="3577" spans="1:4" x14ac:dyDescent="0.3">
      <c r="A3577">
        <v>3553</v>
      </c>
      <c r="B3577">
        <v>8.089314327969227E-2</v>
      </c>
      <c r="C3577">
        <v>-8.089314327969227E-2</v>
      </c>
      <c r="D3577">
        <v>-0.38748622754527667</v>
      </c>
    </row>
    <row r="3578" spans="1:4" x14ac:dyDescent="0.3">
      <c r="A3578">
        <v>3554</v>
      </c>
      <c r="B3578">
        <v>9.0235105067298427E-2</v>
      </c>
      <c r="C3578">
        <v>-9.0235105067298427E-2</v>
      </c>
      <c r="D3578">
        <v>-0.4322351566162575</v>
      </c>
    </row>
    <row r="3579" spans="1:4" x14ac:dyDescent="0.3">
      <c r="A3579">
        <v>3555</v>
      </c>
      <c r="B3579">
        <v>-5.0921937543430489E-2</v>
      </c>
      <c r="C3579">
        <v>5.0921937543430489E-2</v>
      </c>
      <c r="D3579">
        <v>0.24392116164626226</v>
      </c>
    </row>
    <row r="3580" spans="1:4" x14ac:dyDescent="0.3">
      <c r="A3580">
        <v>3556</v>
      </c>
      <c r="B3580">
        <v>2.2505882107153846E-2</v>
      </c>
      <c r="C3580">
        <v>-2.2505882107153846E-2</v>
      </c>
      <c r="D3580">
        <v>-0.10780542085164675</v>
      </c>
    </row>
    <row r="3581" spans="1:4" x14ac:dyDescent="0.3">
      <c r="A3581">
        <v>3557</v>
      </c>
      <c r="B3581">
        <v>6.9215691045184602E-2</v>
      </c>
      <c r="C3581">
        <v>-6.9215691045184602E-2</v>
      </c>
      <c r="D3581">
        <v>-0.33155006620655075</v>
      </c>
    </row>
    <row r="3582" spans="1:4" x14ac:dyDescent="0.3">
      <c r="A3582">
        <v>3558</v>
      </c>
      <c r="B3582">
        <v>0.10891902864251074</v>
      </c>
      <c r="C3582">
        <v>-0.10891902864251074</v>
      </c>
      <c r="D3582">
        <v>-0.5217330147582192</v>
      </c>
    </row>
    <row r="3583" spans="1:4" x14ac:dyDescent="0.3">
      <c r="A3583">
        <v>3559</v>
      </c>
      <c r="B3583">
        <v>0.12526746177082149</v>
      </c>
      <c r="C3583">
        <v>0.87473253822917851</v>
      </c>
      <c r="D3583">
        <v>4.1900561358779518</v>
      </c>
    </row>
    <row r="3584" spans="1:4" x14ac:dyDescent="0.3">
      <c r="A3584">
        <v>3560</v>
      </c>
      <c r="B3584">
        <v>3.8219585319415467E-3</v>
      </c>
      <c r="C3584">
        <v>-3.8219585319415467E-3</v>
      </c>
      <c r="D3584">
        <v>-1.8307562709685171E-2</v>
      </c>
    </row>
    <row r="3585" spans="1:4" x14ac:dyDescent="0.3">
      <c r="A3585">
        <v>3561</v>
      </c>
      <c r="B3585">
        <v>8.492939425744625E-3</v>
      </c>
      <c r="C3585">
        <v>-8.492939425744625E-3</v>
      </c>
      <c r="D3585">
        <v>-4.0682027245175584E-2</v>
      </c>
    </row>
    <row r="3586" spans="1:4" x14ac:dyDescent="0.3">
      <c r="A3586">
        <v>3562</v>
      </c>
      <c r="B3586">
        <v>-3.3545888618483052E-2</v>
      </c>
      <c r="C3586">
        <v>3.3545888618483052E-2</v>
      </c>
      <c r="D3586">
        <v>0.16068815357423802</v>
      </c>
    </row>
    <row r="3587" spans="1:4" x14ac:dyDescent="0.3">
      <c r="A3587">
        <v>3563</v>
      </c>
      <c r="B3587">
        <v>2.4841372554055385E-2</v>
      </c>
      <c r="C3587">
        <v>-2.4841372554055385E-2</v>
      </c>
      <c r="D3587">
        <v>-0.11899265311939197</v>
      </c>
    </row>
    <row r="3588" spans="1:4" x14ac:dyDescent="0.3">
      <c r="A3588">
        <v>3564</v>
      </c>
      <c r="B3588">
        <v>0.13928040445223072</v>
      </c>
      <c r="C3588">
        <v>-0.13928040445223072</v>
      </c>
      <c r="D3588">
        <v>-0.66716703423890666</v>
      </c>
    </row>
    <row r="3589" spans="1:4" x14ac:dyDescent="0.3">
      <c r="A3589">
        <v>3565</v>
      </c>
      <c r="B3589">
        <v>8.3228633726593809E-2</v>
      </c>
      <c r="C3589">
        <v>-8.3228633726593809E-2</v>
      </c>
      <c r="D3589">
        <v>-0.39867345981302188</v>
      </c>
    </row>
    <row r="3590" spans="1:4" x14ac:dyDescent="0.3">
      <c r="A3590">
        <v>3566</v>
      </c>
      <c r="B3590">
        <v>-1.9532945937073831E-2</v>
      </c>
      <c r="C3590">
        <v>1.9532945937073831E-2</v>
      </c>
      <c r="D3590">
        <v>9.3564759967766836E-2</v>
      </c>
    </row>
    <row r="3591" spans="1:4" x14ac:dyDescent="0.3">
      <c r="A3591">
        <v>3567</v>
      </c>
      <c r="B3591">
        <v>7.8557652832790731E-2</v>
      </c>
      <c r="C3591">
        <v>-7.8557652832790731E-2</v>
      </c>
      <c r="D3591">
        <v>-0.37629899527753147</v>
      </c>
    </row>
    <row r="3592" spans="1:4" x14ac:dyDescent="0.3">
      <c r="A3592">
        <v>3568</v>
      </c>
      <c r="B3592">
        <v>0.10424804774870766</v>
      </c>
      <c r="C3592">
        <v>-0.10424804774870766</v>
      </c>
      <c r="D3592">
        <v>-0.49935855022272874</v>
      </c>
    </row>
    <row r="3593" spans="1:4" x14ac:dyDescent="0.3">
      <c r="A3593">
        <v>3569</v>
      </c>
      <c r="B3593">
        <v>8.7899614620396888E-2</v>
      </c>
      <c r="C3593">
        <v>-8.7899614620396888E-2</v>
      </c>
      <c r="D3593">
        <v>-0.42104792434851229</v>
      </c>
    </row>
    <row r="3594" spans="1:4" x14ac:dyDescent="0.3">
      <c r="A3594">
        <v>3570</v>
      </c>
      <c r="B3594">
        <v>3.8854315235464607E-2</v>
      </c>
      <c r="C3594">
        <v>-3.8854315235464607E-2</v>
      </c>
      <c r="D3594">
        <v>-0.18611604672586315</v>
      </c>
    </row>
    <row r="3595" spans="1:4" x14ac:dyDescent="0.3">
      <c r="A3595">
        <v>3571</v>
      </c>
      <c r="B3595">
        <v>5.9873729257578445E-2</v>
      </c>
      <c r="C3595">
        <v>-5.9873729257578445E-2</v>
      </c>
      <c r="D3595">
        <v>-0.28680113713556993</v>
      </c>
    </row>
    <row r="3596" spans="1:4" x14ac:dyDescent="0.3">
      <c r="A3596">
        <v>3572</v>
      </c>
      <c r="B3596">
        <v>8.5564124173495348E-2</v>
      </c>
      <c r="C3596">
        <v>-8.5564124173495348E-2</v>
      </c>
      <c r="D3596">
        <v>-0.40986069208076709</v>
      </c>
    </row>
    <row r="3597" spans="1:4" x14ac:dyDescent="0.3">
      <c r="A3597">
        <v>3573</v>
      </c>
      <c r="B3597">
        <v>3.6518824788563067E-2</v>
      </c>
      <c r="C3597">
        <v>-3.6518824788563067E-2</v>
      </c>
      <c r="D3597">
        <v>-0.17492881445811792</v>
      </c>
    </row>
    <row r="3598" spans="1:4" x14ac:dyDescent="0.3">
      <c r="A3598">
        <v>3574</v>
      </c>
      <c r="B3598">
        <v>0.13460942355842764</v>
      </c>
      <c r="C3598">
        <v>-0.13460942355842764</v>
      </c>
      <c r="D3598">
        <v>-0.64479256970341625</v>
      </c>
    </row>
    <row r="3599" spans="1:4" x14ac:dyDescent="0.3">
      <c r="A3599">
        <v>3575</v>
      </c>
      <c r="B3599">
        <v>8.7899614620396888E-2</v>
      </c>
      <c r="C3599">
        <v>-8.7899614620396888E-2</v>
      </c>
      <c r="D3599">
        <v>-0.42104792434851229</v>
      </c>
    </row>
    <row r="3600" spans="1:4" x14ac:dyDescent="0.3">
      <c r="A3600">
        <v>3576</v>
      </c>
      <c r="B3600">
        <v>0.10191255730180612</v>
      </c>
      <c r="C3600">
        <v>-0.10191255730180612</v>
      </c>
      <c r="D3600">
        <v>-0.48817131795498353</v>
      </c>
    </row>
    <row r="3601" spans="1:4" x14ac:dyDescent="0.3">
      <c r="A3601">
        <v>3577</v>
      </c>
      <c r="B3601">
        <v>1.4864680850400075E-3</v>
      </c>
      <c r="C3601">
        <v>-1.4864680850400075E-3</v>
      </c>
      <c r="D3601">
        <v>-7.1203304419399632E-3</v>
      </c>
    </row>
    <row r="3602" spans="1:4" x14ac:dyDescent="0.3">
      <c r="A3602">
        <v>3578</v>
      </c>
      <c r="B3602">
        <v>7.388667193898768E-2</v>
      </c>
      <c r="C3602">
        <v>-7.388667193898768E-2</v>
      </c>
      <c r="D3602">
        <v>-0.35392453074204117</v>
      </c>
    </row>
    <row r="3603" spans="1:4" x14ac:dyDescent="0.3">
      <c r="A3603">
        <v>3579</v>
      </c>
      <c r="B3603">
        <v>0.1322739331115261</v>
      </c>
      <c r="C3603">
        <v>-0.1322739331115261</v>
      </c>
      <c r="D3603">
        <v>-0.63360533743567105</v>
      </c>
    </row>
    <row r="3604" spans="1:4" x14ac:dyDescent="0.3">
      <c r="A3604">
        <v>3580</v>
      </c>
      <c r="B3604">
        <v>6.6880200598283063E-2</v>
      </c>
      <c r="C3604">
        <v>-6.6880200598283063E-2</v>
      </c>
      <c r="D3604">
        <v>-0.32036283393880555</v>
      </c>
    </row>
    <row r="3605" spans="1:4" x14ac:dyDescent="0.3">
      <c r="A3605">
        <v>3581</v>
      </c>
      <c r="B3605">
        <v>0.13694491400532918</v>
      </c>
      <c r="C3605">
        <v>0.86305508599467085</v>
      </c>
      <c r="D3605">
        <v>4.1341199745392254</v>
      </c>
    </row>
    <row r="3606" spans="1:4" x14ac:dyDescent="0.3">
      <c r="A3606">
        <v>3582</v>
      </c>
      <c r="B3606">
        <v>8.3228633726593809E-2</v>
      </c>
      <c r="C3606">
        <v>-8.3228633726593809E-2</v>
      </c>
      <c r="D3606">
        <v>-0.39867345981302188</v>
      </c>
    </row>
    <row r="3607" spans="1:4" x14ac:dyDescent="0.3">
      <c r="A3607">
        <v>3583</v>
      </c>
      <c r="B3607">
        <v>-1.7197455490172292E-2</v>
      </c>
      <c r="C3607">
        <v>1.7197455490172292E-2</v>
      </c>
      <c r="D3607">
        <v>8.237752770002163E-2</v>
      </c>
    </row>
    <row r="3608" spans="1:4" x14ac:dyDescent="0.3">
      <c r="A3608">
        <v>3584</v>
      </c>
      <c r="B3608">
        <v>2.7176863000956925E-2</v>
      </c>
      <c r="C3608">
        <v>-2.7176863000956925E-2</v>
      </c>
      <c r="D3608">
        <v>-0.13017988538713718</v>
      </c>
    </row>
    <row r="3609" spans="1:4" x14ac:dyDescent="0.3">
      <c r="A3609">
        <v>3585</v>
      </c>
      <c r="B3609">
        <v>-5.0174580600422E-2</v>
      </c>
      <c r="C3609">
        <v>5.0174580600422E-2</v>
      </c>
      <c r="D3609">
        <v>0.24034124732058382</v>
      </c>
    </row>
    <row r="3610" spans="1:4" x14ac:dyDescent="0.3">
      <c r="A3610">
        <v>3586</v>
      </c>
      <c r="B3610">
        <v>6.1574489788430858E-3</v>
      </c>
      <c r="C3610">
        <v>-6.1574489788430858E-3</v>
      </c>
      <c r="D3610">
        <v>-2.9494794977430377E-2</v>
      </c>
    </row>
    <row r="3611" spans="1:4" x14ac:dyDescent="0.3">
      <c r="A3611">
        <v>3587</v>
      </c>
      <c r="B3611">
        <v>0.12993844266462456</v>
      </c>
      <c r="C3611">
        <v>0.87006155733537538</v>
      </c>
      <c r="D3611">
        <v>4.1676816713424607</v>
      </c>
    </row>
    <row r="3612" spans="1:4" x14ac:dyDescent="0.3">
      <c r="A3612">
        <v>3588</v>
      </c>
      <c r="B3612">
        <v>5.7538238810676906E-2</v>
      </c>
      <c r="C3612">
        <v>-5.7538238810676906E-2</v>
      </c>
      <c r="D3612">
        <v>-0.27561390486782472</v>
      </c>
    </row>
    <row r="3613" spans="1:4" x14ac:dyDescent="0.3">
      <c r="A3613">
        <v>3589</v>
      </c>
      <c r="B3613">
        <v>-4.7839090153520461E-2</v>
      </c>
      <c r="C3613">
        <v>4.7839090153520461E-2</v>
      </c>
      <c r="D3613">
        <v>0.22915401505283861</v>
      </c>
    </row>
    <row r="3614" spans="1:4" x14ac:dyDescent="0.3">
      <c r="A3614">
        <v>3590</v>
      </c>
      <c r="B3614">
        <v>6.1574489788430858E-3</v>
      </c>
      <c r="C3614">
        <v>-6.1574489788430858E-3</v>
      </c>
      <c r="D3614">
        <v>-2.9494794977430377E-2</v>
      </c>
    </row>
    <row r="3615" spans="1:4" x14ac:dyDescent="0.3">
      <c r="A3615">
        <v>3591</v>
      </c>
      <c r="B3615">
        <v>0.12293197132391995</v>
      </c>
      <c r="C3615">
        <v>-0.12293197132391995</v>
      </c>
      <c r="D3615">
        <v>-0.58885640836469022</v>
      </c>
    </row>
    <row r="3616" spans="1:4" x14ac:dyDescent="0.3">
      <c r="A3616">
        <v>3592</v>
      </c>
      <c r="B3616">
        <v>4.1189805682366146E-2</v>
      </c>
      <c r="C3616">
        <v>-4.1189805682366146E-2</v>
      </c>
      <c r="D3616">
        <v>-0.19730327899360836</v>
      </c>
    </row>
    <row r="3617" spans="1:4" x14ac:dyDescent="0.3">
      <c r="A3617">
        <v>3593</v>
      </c>
      <c r="B3617">
        <v>4.8196277023070763E-2</v>
      </c>
      <c r="C3617">
        <v>-4.8196277023070763E-2</v>
      </c>
      <c r="D3617">
        <v>-0.23086497579684398</v>
      </c>
    </row>
    <row r="3618" spans="1:4" x14ac:dyDescent="0.3">
      <c r="A3618">
        <v>3594</v>
      </c>
      <c r="B3618">
        <v>-2.1868436383975363E-2</v>
      </c>
      <c r="C3618">
        <v>2.1868436383975363E-2</v>
      </c>
      <c r="D3618">
        <v>0.104751992235512</v>
      </c>
    </row>
    <row r="3619" spans="1:4" x14ac:dyDescent="0.3">
      <c r="A3619">
        <v>3595</v>
      </c>
      <c r="B3619">
        <v>6.6880200598283063E-2</v>
      </c>
      <c r="C3619">
        <v>-6.6880200598283063E-2</v>
      </c>
      <c r="D3619">
        <v>-0.32036283393880555</v>
      </c>
    </row>
    <row r="3620" spans="1:4" x14ac:dyDescent="0.3">
      <c r="A3620">
        <v>3596</v>
      </c>
      <c r="B3620">
        <v>-1.4861965043270753E-2</v>
      </c>
      <c r="C3620">
        <v>1.4861965043270753E-2</v>
      </c>
      <c r="D3620">
        <v>7.1190295432276424E-2</v>
      </c>
    </row>
    <row r="3621" spans="1:4" x14ac:dyDescent="0.3">
      <c r="A3621">
        <v>3597</v>
      </c>
      <c r="B3621">
        <v>3.8854315235464607E-2</v>
      </c>
      <c r="C3621">
        <v>-3.8854315235464607E-2</v>
      </c>
      <c r="D3621">
        <v>-0.18611604672586315</v>
      </c>
    </row>
    <row r="3622" spans="1:4" x14ac:dyDescent="0.3">
      <c r="A3622">
        <v>3598</v>
      </c>
      <c r="B3622">
        <v>1.5499410766449229E-2</v>
      </c>
      <c r="C3622">
        <v>-1.5499410766449229E-2</v>
      </c>
      <c r="D3622">
        <v>-7.4243724048411133E-2</v>
      </c>
    </row>
    <row r="3623" spans="1:4" x14ac:dyDescent="0.3">
      <c r="A3623">
        <v>3599</v>
      </c>
      <c r="B3623">
        <v>5.2867257916873828E-2</v>
      </c>
      <c r="C3623">
        <v>-5.2867257916873828E-2</v>
      </c>
      <c r="D3623">
        <v>-0.25323944033233431</v>
      </c>
    </row>
    <row r="3624" spans="1:4" x14ac:dyDescent="0.3">
      <c r="A3624">
        <v>3600</v>
      </c>
      <c r="B3624">
        <v>0.10424804774870766</v>
      </c>
      <c r="C3624">
        <v>-0.10424804774870766</v>
      </c>
      <c r="D3624">
        <v>-0.49935855022272874</v>
      </c>
    </row>
    <row r="3625" spans="1:4" x14ac:dyDescent="0.3">
      <c r="A3625">
        <v>3601</v>
      </c>
      <c r="B3625">
        <v>8.7899614620396888E-2</v>
      </c>
      <c r="C3625">
        <v>-8.7899614620396888E-2</v>
      </c>
      <c r="D3625">
        <v>-0.42104792434851229</v>
      </c>
    </row>
    <row r="3626" spans="1:4" x14ac:dyDescent="0.3">
      <c r="A3626">
        <v>3602</v>
      </c>
      <c r="B3626">
        <v>0.11359000953631382</v>
      </c>
      <c r="C3626">
        <v>-0.11359000953631382</v>
      </c>
      <c r="D3626">
        <v>-0.54410747929370962</v>
      </c>
    </row>
    <row r="3627" spans="1:4" x14ac:dyDescent="0.3">
      <c r="A3627">
        <v>3603</v>
      </c>
      <c r="B3627">
        <v>2.4841372554055385E-2</v>
      </c>
      <c r="C3627">
        <v>-2.4841372554055385E-2</v>
      </c>
      <c r="D3627">
        <v>-0.11899265311939197</v>
      </c>
    </row>
    <row r="3628" spans="1:4" x14ac:dyDescent="0.3">
      <c r="A3628">
        <v>3604</v>
      </c>
      <c r="B3628">
        <v>3.6518824788563067E-2</v>
      </c>
      <c r="C3628">
        <v>-3.6518824788563067E-2</v>
      </c>
      <c r="D3628">
        <v>-0.17492881445811792</v>
      </c>
    </row>
    <row r="3629" spans="1:4" x14ac:dyDescent="0.3">
      <c r="A3629">
        <v>3605</v>
      </c>
      <c r="B3629">
        <v>7.8557652832790731E-2</v>
      </c>
      <c r="C3629">
        <v>-7.8557652832790731E-2</v>
      </c>
      <c r="D3629">
        <v>-0.37629899527753147</v>
      </c>
    </row>
    <row r="3630" spans="1:4" x14ac:dyDescent="0.3">
      <c r="A3630">
        <v>3606</v>
      </c>
      <c r="B3630">
        <v>3.8854315235464607E-2</v>
      </c>
      <c r="C3630">
        <v>-3.8854315235464607E-2</v>
      </c>
      <c r="D3630">
        <v>-0.18611604672586315</v>
      </c>
    </row>
    <row r="3631" spans="1:4" x14ac:dyDescent="0.3">
      <c r="A3631">
        <v>3607</v>
      </c>
      <c r="B3631">
        <v>5.0531767469972289E-2</v>
      </c>
      <c r="C3631">
        <v>-5.0531767469972289E-2</v>
      </c>
      <c r="D3631">
        <v>-0.2420522080645891</v>
      </c>
    </row>
    <row r="3632" spans="1:4" x14ac:dyDescent="0.3">
      <c r="A3632">
        <v>3608</v>
      </c>
      <c r="B3632">
        <v>6.9215691045184602E-2</v>
      </c>
      <c r="C3632">
        <v>-6.9215691045184602E-2</v>
      </c>
      <c r="D3632">
        <v>-0.33155006620655075</v>
      </c>
    </row>
    <row r="3633" spans="1:4" x14ac:dyDescent="0.3">
      <c r="A3633">
        <v>3609</v>
      </c>
      <c r="B3633">
        <v>7.388667193898768E-2</v>
      </c>
      <c r="C3633">
        <v>-7.388667193898768E-2</v>
      </c>
      <c r="D3633">
        <v>-0.35392453074204117</v>
      </c>
    </row>
    <row r="3634" spans="1:4" x14ac:dyDescent="0.3">
      <c r="A3634">
        <v>3610</v>
      </c>
      <c r="B3634">
        <v>9.0235105067298427E-2</v>
      </c>
      <c r="C3634">
        <v>0.90976489493270152</v>
      </c>
      <c r="D3634">
        <v>4.3578646198941291</v>
      </c>
    </row>
    <row r="3635" spans="1:4" x14ac:dyDescent="0.3">
      <c r="A3635">
        <v>3611</v>
      </c>
      <c r="B3635">
        <v>9.7241576408003044E-2</v>
      </c>
      <c r="C3635">
        <v>-9.7241576408003044E-2</v>
      </c>
      <c r="D3635">
        <v>-0.46579685341949312</v>
      </c>
    </row>
    <row r="3636" spans="1:4" x14ac:dyDescent="0.3">
      <c r="A3636">
        <v>3612</v>
      </c>
      <c r="B3636">
        <v>0.10424804774870766</v>
      </c>
      <c r="C3636">
        <v>-0.10424804774870766</v>
      </c>
      <c r="D3636">
        <v>-0.49935855022272874</v>
      </c>
    </row>
    <row r="3637" spans="1:4" x14ac:dyDescent="0.3">
      <c r="A3637">
        <v>3613</v>
      </c>
      <c r="B3637">
        <v>7.8557652832790731E-2</v>
      </c>
      <c r="C3637">
        <v>-7.8557652832790731E-2</v>
      </c>
      <c r="D3637">
        <v>-0.37629899527753147</v>
      </c>
    </row>
    <row r="3638" spans="1:4" x14ac:dyDescent="0.3">
      <c r="A3638">
        <v>3614</v>
      </c>
      <c r="B3638">
        <v>-3.3545888618483052E-2</v>
      </c>
      <c r="C3638">
        <v>3.3545888618483052E-2</v>
      </c>
      <c r="D3638">
        <v>0.16068815357423802</v>
      </c>
    </row>
    <row r="3639" spans="1:4" x14ac:dyDescent="0.3">
      <c r="A3639">
        <v>3615</v>
      </c>
      <c r="B3639">
        <v>2.4841372554055385E-2</v>
      </c>
      <c r="C3639">
        <v>-2.4841372554055385E-2</v>
      </c>
      <c r="D3639">
        <v>-0.11899265311939197</v>
      </c>
    </row>
    <row r="3640" spans="1:4" x14ac:dyDescent="0.3">
      <c r="A3640">
        <v>3616</v>
      </c>
      <c r="B3640">
        <v>6.2209219704479984E-2</v>
      </c>
      <c r="C3640">
        <v>-6.2209219704479984E-2</v>
      </c>
      <c r="D3640">
        <v>-0.29798836940331513</v>
      </c>
    </row>
    <row r="3641" spans="1:4" x14ac:dyDescent="0.3">
      <c r="A3641">
        <v>3617</v>
      </c>
      <c r="B3641">
        <v>-4.2887850406089202E-2</v>
      </c>
      <c r="C3641">
        <v>4.2887850406089202E-2</v>
      </c>
      <c r="D3641">
        <v>0.20543708264521882</v>
      </c>
    </row>
    <row r="3642" spans="1:4" x14ac:dyDescent="0.3">
      <c r="A3642">
        <v>3618</v>
      </c>
      <c r="B3642">
        <v>-4.0552359959187663E-2</v>
      </c>
      <c r="C3642">
        <v>4.0552359959187663E-2</v>
      </c>
      <c r="D3642">
        <v>0.19424985037747361</v>
      </c>
    </row>
    <row r="3643" spans="1:4" x14ac:dyDescent="0.3">
      <c r="A3643">
        <v>3619</v>
      </c>
      <c r="B3643">
        <v>8.5564124173495348E-2</v>
      </c>
      <c r="C3643">
        <v>-8.5564124173495348E-2</v>
      </c>
      <c r="D3643">
        <v>-0.40986069208076709</v>
      </c>
    </row>
    <row r="3644" spans="1:4" x14ac:dyDescent="0.3">
      <c r="A3644">
        <v>3620</v>
      </c>
      <c r="B3644">
        <v>0.11826099043011687</v>
      </c>
      <c r="C3644">
        <v>-0.11826099043011687</v>
      </c>
      <c r="D3644">
        <v>-0.56648194382919981</v>
      </c>
    </row>
    <row r="3645" spans="1:4" x14ac:dyDescent="0.3">
      <c r="A3645">
        <v>3621</v>
      </c>
      <c r="B3645">
        <v>8.3228633726593809E-2</v>
      </c>
      <c r="C3645">
        <v>-8.3228633726593809E-2</v>
      </c>
      <c r="D3645">
        <v>-0.39867345981302188</v>
      </c>
    </row>
    <row r="3646" spans="1:4" x14ac:dyDescent="0.3">
      <c r="A3646">
        <v>3622</v>
      </c>
      <c r="B3646">
        <v>-4.7558831299892274E-2</v>
      </c>
      <c r="C3646">
        <v>4.7558831299892274E-2</v>
      </c>
      <c r="D3646">
        <v>0.22781154718070917</v>
      </c>
    </row>
    <row r="3647" spans="1:4" x14ac:dyDescent="0.3">
      <c r="A3647">
        <v>3623</v>
      </c>
      <c r="B3647">
        <v>4.8196277023070763E-2</v>
      </c>
      <c r="C3647">
        <v>-4.8196277023070763E-2</v>
      </c>
      <c r="D3647">
        <v>-0.23086497579684398</v>
      </c>
    </row>
    <row r="3648" spans="1:4" x14ac:dyDescent="0.3">
      <c r="A3648">
        <v>3624</v>
      </c>
      <c r="B3648">
        <v>2.0170391660252307E-2</v>
      </c>
      <c r="C3648">
        <v>-2.0170391660252307E-2</v>
      </c>
      <c r="D3648">
        <v>-9.6618188583901546E-2</v>
      </c>
    </row>
    <row r="3649" spans="1:4" x14ac:dyDescent="0.3">
      <c r="A3649">
        <v>3625</v>
      </c>
      <c r="B3649">
        <v>-3.3545888618483052E-2</v>
      </c>
      <c r="C3649">
        <v>3.3545888618483052E-2</v>
      </c>
      <c r="D3649">
        <v>0.16068815357423802</v>
      </c>
    </row>
    <row r="3650" spans="1:4" x14ac:dyDescent="0.3">
      <c r="A3650">
        <v>3626</v>
      </c>
      <c r="B3650">
        <v>0.11125451908941228</v>
      </c>
      <c r="C3650">
        <v>-0.11125451908941228</v>
      </c>
      <c r="D3650">
        <v>-0.53292024702596441</v>
      </c>
    </row>
    <row r="3651" spans="1:4" x14ac:dyDescent="0.3">
      <c r="A3651">
        <v>3627</v>
      </c>
      <c r="B3651">
        <v>-3.1210398171581513E-2</v>
      </c>
      <c r="C3651">
        <v>3.1210398171581513E-2</v>
      </c>
      <c r="D3651">
        <v>0.14950092130649281</v>
      </c>
    </row>
    <row r="3652" spans="1:4" x14ac:dyDescent="0.3">
      <c r="A3652">
        <v>3628</v>
      </c>
      <c r="B3652">
        <v>0.13460942355842764</v>
      </c>
      <c r="C3652">
        <v>-0.13460942355842764</v>
      </c>
      <c r="D3652">
        <v>-0.64479256970341625</v>
      </c>
    </row>
    <row r="3653" spans="1:4" x14ac:dyDescent="0.3">
      <c r="A3653">
        <v>3629</v>
      </c>
      <c r="B3653">
        <v>0.10191255730180612</v>
      </c>
      <c r="C3653">
        <v>-0.10191255730180612</v>
      </c>
      <c r="D3653">
        <v>-0.48817131795498353</v>
      </c>
    </row>
    <row r="3654" spans="1:4" x14ac:dyDescent="0.3">
      <c r="A3654">
        <v>3630</v>
      </c>
      <c r="B3654">
        <v>0.12993844266462456</v>
      </c>
      <c r="C3654">
        <v>-0.12993844266462456</v>
      </c>
      <c r="D3654">
        <v>-0.62241810516792584</v>
      </c>
    </row>
    <row r="3655" spans="1:4" x14ac:dyDescent="0.3">
      <c r="A3655">
        <v>3631</v>
      </c>
      <c r="B3655">
        <v>8.3228633726593809E-2</v>
      </c>
      <c r="C3655">
        <v>-8.3228633726593809E-2</v>
      </c>
      <c r="D3655">
        <v>-0.39867345981302188</v>
      </c>
    </row>
    <row r="3656" spans="1:4" x14ac:dyDescent="0.3">
      <c r="A3656">
        <v>3632</v>
      </c>
      <c r="B3656">
        <v>-2.8874907724679977E-2</v>
      </c>
      <c r="C3656">
        <v>2.8874907724679977E-2</v>
      </c>
      <c r="D3656">
        <v>0.13831368903874761</v>
      </c>
    </row>
    <row r="3657" spans="1:4" x14ac:dyDescent="0.3">
      <c r="A3657">
        <v>3633</v>
      </c>
      <c r="B3657">
        <v>6.9215691045184602E-2</v>
      </c>
      <c r="C3657">
        <v>-6.9215691045184602E-2</v>
      </c>
      <c r="D3657">
        <v>-0.33155006620655075</v>
      </c>
    </row>
    <row r="3658" spans="1:4" x14ac:dyDescent="0.3">
      <c r="A3658">
        <v>3634</v>
      </c>
      <c r="B3658">
        <v>-8.4902236186153168E-4</v>
      </c>
      <c r="C3658">
        <v>8.4902236186153168E-4</v>
      </c>
      <c r="D3658">
        <v>4.066901825805244E-3</v>
      </c>
    </row>
    <row r="3659" spans="1:4" x14ac:dyDescent="0.3">
      <c r="A3659">
        <v>3635</v>
      </c>
      <c r="B3659">
        <v>3.1847843894760003E-2</v>
      </c>
      <c r="C3659">
        <v>-3.1847843894760003E-2</v>
      </c>
      <c r="D3659">
        <v>-0.15255434992262759</v>
      </c>
    </row>
    <row r="3660" spans="1:4" x14ac:dyDescent="0.3">
      <c r="A3660">
        <v>3636</v>
      </c>
      <c r="B3660">
        <v>9.0235105067298427E-2</v>
      </c>
      <c r="C3660">
        <v>-9.0235105067298427E-2</v>
      </c>
      <c r="D3660">
        <v>-0.4322351566162575</v>
      </c>
    </row>
    <row r="3661" spans="1:4" x14ac:dyDescent="0.3">
      <c r="A3661">
        <v>3637</v>
      </c>
      <c r="B3661">
        <v>4.3525296129267685E-2</v>
      </c>
      <c r="C3661">
        <v>-4.3525296129267685E-2</v>
      </c>
      <c r="D3661">
        <v>-0.20849051126135357</v>
      </c>
    </row>
    <row r="3662" spans="1:4" x14ac:dyDescent="0.3">
      <c r="A3662">
        <v>3638</v>
      </c>
      <c r="B3662">
        <v>7.8557652832790731E-2</v>
      </c>
      <c r="C3662">
        <v>-7.8557652832790731E-2</v>
      </c>
      <c r="D3662">
        <v>-0.37629899527753147</v>
      </c>
    </row>
    <row r="3663" spans="1:4" x14ac:dyDescent="0.3">
      <c r="A3663">
        <v>3639</v>
      </c>
      <c r="B3663">
        <v>-4.0552359959187663E-2</v>
      </c>
      <c r="C3663">
        <v>4.0552359959187663E-2</v>
      </c>
      <c r="D3663">
        <v>0.19424985037747361</v>
      </c>
    </row>
    <row r="3664" spans="1:4" x14ac:dyDescent="0.3">
      <c r="A3664">
        <v>3640</v>
      </c>
      <c r="B3664">
        <v>3.4183334341661528E-2</v>
      </c>
      <c r="C3664">
        <v>-3.4183334341661528E-2</v>
      </c>
      <c r="D3664">
        <v>-0.16374158219037271</v>
      </c>
    </row>
    <row r="3665" spans="1:4" x14ac:dyDescent="0.3">
      <c r="A3665">
        <v>3641</v>
      </c>
      <c r="B3665">
        <v>-4.0552359959187663E-2</v>
      </c>
      <c r="C3665">
        <v>4.0552359959187663E-2</v>
      </c>
      <c r="D3665">
        <v>0.19424985037747361</v>
      </c>
    </row>
    <row r="3666" spans="1:4" x14ac:dyDescent="0.3">
      <c r="A3666">
        <v>3642</v>
      </c>
      <c r="B3666">
        <v>9.7241576408003044E-2</v>
      </c>
      <c r="C3666">
        <v>-9.7241576408003044E-2</v>
      </c>
      <c r="D3666">
        <v>-0.46579685341949312</v>
      </c>
    </row>
    <row r="3667" spans="1:4" x14ac:dyDescent="0.3">
      <c r="A3667">
        <v>3643</v>
      </c>
      <c r="B3667">
        <v>-2.8874907724679977E-2</v>
      </c>
      <c r="C3667">
        <v>2.8874907724679977E-2</v>
      </c>
      <c r="D3667">
        <v>0.13831368903874761</v>
      </c>
    </row>
    <row r="3668" spans="1:4" x14ac:dyDescent="0.3">
      <c r="A3668">
        <v>3644</v>
      </c>
      <c r="B3668">
        <v>0.12760295221772303</v>
      </c>
      <c r="C3668">
        <v>-0.12760295221772303</v>
      </c>
      <c r="D3668">
        <v>-0.61123087290018063</v>
      </c>
    </row>
    <row r="3669" spans="1:4" x14ac:dyDescent="0.3">
      <c r="A3669">
        <v>3645</v>
      </c>
      <c r="B3669">
        <v>-5.5200032556646031E-3</v>
      </c>
      <c r="C3669">
        <v>5.5200032556646031E-3</v>
      </c>
      <c r="D3669">
        <v>2.6441366361295626E-2</v>
      </c>
    </row>
    <row r="3670" spans="1:4" x14ac:dyDescent="0.3">
      <c r="A3670">
        <v>3646</v>
      </c>
      <c r="B3670">
        <v>-2.4203926830876903E-2</v>
      </c>
      <c r="C3670">
        <v>2.4203926830876903E-2</v>
      </c>
      <c r="D3670">
        <v>0.11593922450325721</v>
      </c>
    </row>
    <row r="3671" spans="1:4" x14ac:dyDescent="0.3">
      <c r="A3671">
        <v>3647</v>
      </c>
      <c r="B3671">
        <v>2.7176863000956925E-2</v>
      </c>
      <c r="C3671">
        <v>-2.7176863000956925E-2</v>
      </c>
      <c r="D3671">
        <v>-0.13017988538713718</v>
      </c>
    </row>
    <row r="3672" spans="1:4" x14ac:dyDescent="0.3">
      <c r="A3672">
        <v>3648</v>
      </c>
      <c r="B3672">
        <v>0.13928040445223072</v>
      </c>
      <c r="C3672">
        <v>-0.13928040445223072</v>
      </c>
      <c r="D3672">
        <v>-0.66716703423890666</v>
      </c>
    </row>
    <row r="3673" spans="1:4" x14ac:dyDescent="0.3">
      <c r="A3673">
        <v>3649</v>
      </c>
      <c r="B3673">
        <v>-2.4203926830876903E-2</v>
      </c>
      <c r="C3673">
        <v>2.4203926830876903E-2</v>
      </c>
      <c r="D3673">
        <v>0.11593922450325721</v>
      </c>
    </row>
    <row r="3674" spans="1:4" x14ac:dyDescent="0.3">
      <c r="A3674">
        <v>3650</v>
      </c>
      <c r="B3674">
        <v>-5.1856133722191104E-2</v>
      </c>
      <c r="C3674">
        <v>5.1856133722191104E-2</v>
      </c>
      <c r="D3674">
        <v>0.24839605455336036</v>
      </c>
    </row>
    <row r="3675" spans="1:4" x14ac:dyDescent="0.3">
      <c r="A3675">
        <v>3651</v>
      </c>
      <c r="B3675">
        <v>3.8854315235464607E-2</v>
      </c>
      <c r="C3675">
        <v>-3.8854315235464607E-2</v>
      </c>
      <c r="D3675">
        <v>-0.18611604672586315</v>
      </c>
    </row>
    <row r="3676" spans="1:4" x14ac:dyDescent="0.3">
      <c r="A3676">
        <v>3652</v>
      </c>
      <c r="B3676">
        <v>4.3525296129267685E-2</v>
      </c>
      <c r="C3676">
        <v>-4.3525296129267685E-2</v>
      </c>
      <c r="D3676">
        <v>-0.20849051126135357</v>
      </c>
    </row>
    <row r="3677" spans="1:4" x14ac:dyDescent="0.3">
      <c r="A3677">
        <v>3653</v>
      </c>
      <c r="B3677">
        <v>5.0531767469972289E-2</v>
      </c>
      <c r="C3677">
        <v>-5.0531767469972289E-2</v>
      </c>
      <c r="D3677">
        <v>-0.2420522080645891</v>
      </c>
    </row>
    <row r="3678" spans="1:4" x14ac:dyDescent="0.3">
      <c r="A3678">
        <v>3654</v>
      </c>
      <c r="B3678">
        <v>-1.0190984149467675E-2</v>
      </c>
      <c r="C3678">
        <v>1.0190984149467675E-2</v>
      </c>
      <c r="D3678">
        <v>4.8815830896786004E-2</v>
      </c>
    </row>
    <row r="3679" spans="1:4" x14ac:dyDescent="0.3">
      <c r="A3679">
        <v>3655</v>
      </c>
      <c r="B3679">
        <v>5.5202748363775367E-2</v>
      </c>
      <c r="C3679">
        <v>-5.5202748363775367E-2</v>
      </c>
      <c r="D3679">
        <v>-0.26442667260007952</v>
      </c>
    </row>
    <row r="3680" spans="1:4" x14ac:dyDescent="0.3">
      <c r="A3680">
        <v>3656</v>
      </c>
      <c r="B3680">
        <v>8.089314327969227E-2</v>
      </c>
      <c r="C3680">
        <v>0.91910685672030779</v>
      </c>
      <c r="D3680">
        <v>4.4026135489651104</v>
      </c>
    </row>
    <row r="3681" spans="1:4" x14ac:dyDescent="0.3">
      <c r="A3681">
        <v>3657</v>
      </c>
      <c r="B3681">
        <v>7.6222162385889219E-2</v>
      </c>
      <c r="C3681">
        <v>-7.6222162385889219E-2</v>
      </c>
      <c r="D3681">
        <v>-0.36511176300978637</v>
      </c>
    </row>
    <row r="3682" spans="1:4" x14ac:dyDescent="0.3">
      <c r="A3682">
        <v>3658</v>
      </c>
      <c r="B3682">
        <v>0.13928040445223072</v>
      </c>
      <c r="C3682">
        <v>-0.13928040445223072</v>
      </c>
      <c r="D3682">
        <v>-0.66716703423890666</v>
      </c>
    </row>
    <row r="3683" spans="1:4" x14ac:dyDescent="0.3">
      <c r="A3683">
        <v>3659</v>
      </c>
      <c r="B3683">
        <v>4.8196277023070763E-2</v>
      </c>
      <c r="C3683">
        <v>-4.8196277023070763E-2</v>
      </c>
      <c r="D3683">
        <v>-0.23086497579684398</v>
      </c>
    </row>
    <row r="3684" spans="1:4" x14ac:dyDescent="0.3">
      <c r="A3684">
        <v>3660</v>
      </c>
      <c r="B3684">
        <v>9.9577066854904583E-2</v>
      </c>
      <c r="C3684">
        <v>-9.9577066854904583E-2</v>
      </c>
      <c r="D3684">
        <v>-0.47698408568723832</v>
      </c>
    </row>
    <row r="3685" spans="1:4" x14ac:dyDescent="0.3">
      <c r="A3685">
        <v>3661</v>
      </c>
      <c r="B3685">
        <v>0.10191255730180612</v>
      </c>
      <c r="C3685">
        <v>-0.10191255730180612</v>
      </c>
      <c r="D3685">
        <v>-0.48817131795498353</v>
      </c>
    </row>
    <row r="3686" spans="1:4" x14ac:dyDescent="0.3">
      <c r="A3686">
        <v>3662</v>
      </c>
      <c r="B3686">
        <v>2.2505882107153846E-2</v>
      </c>
      <c r="C3686">
        <v>-2.2505882107153846E-2</v>
      </c>
      <c r="D3686">
        <v>-0.10780542085164675</v>
      </c>
    </row>
    <row r="3687" spans="1:4" x14ac:dyDescent="0.3">
      <c r="A3687">
        <v>3663</v>
      </c>
      <c r="B3687">
        <v>2.0170391660252307E-2</v>
      </c>
      <c r="C3687">
        <v>-2.0170391660252307E-2</v>
      </c>
      <c r="D3687">
        <v>-9.6618188583901546E-2</v>
      </c>
    </row>
    <row r="3688" spans="1:4" x14ac:dyDescent="0.3">
      <c r="A3688">
        <v>3664</v>
      </c>
      <c r="B3688">
        <v>1.5499410766449229E-2</v>
      </c>
      <c r="C3688">
        <v>-1.5499410766449229E-2</v>
      </c>
      <c r="D3688">
        <v>-7.4243724048411133E-2</v>
      </c>
    </row>
    <row r="3689" spans="1:4" x14ac:dyDescent="0.3">
      <c r="A3689">
        <v>3665</v>
      </c>
      <c r="B3689">
        <v>6.6880200598283063E-2</v>
      </c>
      <c r="C3689">
        <v>-6.6880200598283063E-2</v>
      </c>
      <c r="D3689">
        <v>-0.32036283393880555</v>
      </c>
    </row>
    <row r="3690" spans="1:4" x14ac:dyDescent="0.3">
      <c r="A3690">
        <v>3666</v>
      </c>
      <c r="B3690">
        <v>7.1551181492086127E-2</v>
      </c>
      <c r="C3690">
        <v>-7.1551181492086127E-2</v>
      </c>
      <c r="D3690">
        <v>-0.3427372984742959</v>
      </c>
    </row>
    <row r="3691" spans="1:4" x14ac:dyDescent="0.3">
      <c r="A3691">
        <v>3667</v>
      </c>
      <c r="B3691">
        <v>-4.5223340852990741E-2</v>
      </c>
      <c r="C3691">
        <v>4.5223340852990741E-2</v>
      </c>
      <c r="D3691">
        <v>0.21662431491296402</v>
      </c>
    </row>
    <row r="3692" spans="1:4" x14ac:dyDescent="0.3">
      <c r="A3692">
        <v>3668</v>
      </c>
      <c r="B3692">
        <v>-5.0361419836174121E-2</v>
      </c>
      <c r="C3692">
        <v>5.0361419836174121E-2</v>
      </c>
      <c r="D3692">
        <v>0.24123622590200344</v>
      </c>
    </row>
    <row r="3693" spans="1:4" x14ac:dyDescent="0.3">
      <c r="A3693">
        <v>3669</v>
      </c>
      <c r="B3693">
        <v>9.4906085961101505E-2</v>
      </c>
      <c r="C3693">
        <v>-9.4906085961101505E-2</v>
      </c>
      <c r="D3693">
        <v>-0.45460962115174791</v>
      </c>
    </row>
    <row r="3694" spans="1:4" x14ac:dyDescent="0.3">
      <c r="A3694">
        <v>3670</v>
      </c>
      <c r="B3694">
        <v>5.7538238810676906E-2</v>
      </c>
      <c r="C3694">
        <v>-5.7538238810676906E-2</v>
      </c>
      <c r="D3694">
        <v>-0.27561390486782472</v>
      </c>
    </row>
    <row r="3695" spans="1:4" x14ac:dyDescent="0.3">
      <c r="A3695">
        <v>3671</v>
      </c>
      <c r="B3695">
        <v>0.13460942355842764</v>
      </c>
      <c r="C3695">
        <v>-0.13460942355842764</v>
      </c>
      <c r="D3695">
        <v>-0.64479256970341625</v>
      </c>
    </row>
    <row r="3696" spans="1:4" x14ac:dyDescent="0.3">
      <c r="A3696">
        <v>3672</v>
      </c>
      <c r="B3696">
        <v>0.11592549998321536</v>
      </c>
      <c r="C3696">
        <v>-0.11592549998321536</v>
      </c>
      <c r="D3696">
        <v>-0.55529471156145482</v>
      </c>
    </row>
    <row r="3697" spans="1:4" x14ac:dyDescent="0.3">
      <c r="A3697">
        <v>3673</v>
      </c>
      <c r="B3697">
        <v>1.3163920319547689E-2</v>
      </c>
      <c r="C3697">
        <v>-1.3163920319547689E-2</v>
      </c>
      <c r="D3697">
        <v>-6.3056491780665927E-2</v>
      </c>
    </row>
    <row r="3698" spans="1:4" x14ac:dyDescent="0.3">
      <c r="A3698">
        <v>3674</v>
      </c>
      <c r="B3698">
        <v>2.7176863000956925E-2</v>
      </c>
      <c r="C3698">
        <v>-2.7176863000956925E-2</v>
      </c>
      <c r="D3698">
        <v>-0.13017988538713718</v>
      </c>
    </row>
    <row r="3699" spans="1:4" x14ac:dyDescent="0.3">
      <c r="A3699">
        <v>3675</v>
      </c>
      <c r="B3699">
        <v>2.7176863000956925E-2</v>
      </c>
      <c r="C3699">
        <v>-2.7176863000956925E-2</v>
      </c>
      <c r="D3699">
        <v>-0.13017988538713718</v>
      </c>
    </row>
    <row r="3700" spans="1:4" x14ac:dyDescent="0.3">
      <c r="A3700">
        <v>3676</v>
      </c>
      <c r="B3700">
        <v>-4.2887850406089202E-2</v>
      </c>
      <c r="C3700">
        <v>4.2887850406089202E-2</v>
      </c>
      <c r="D3700">
        <v>0.20543708264521882</v>
      </c>
    </row>
    <row r="3701" spans="1:4" x14ac:dyDescent="0.3">
      <c r="A3701">
        <v>3677</v>
      </c>
      <c r="B3701">
        <v>-1.7197455490172292E-2</v>
      </c>
      <c r="C3701">
        <v>1.7197455490172292E-2</v>
      </c>
      <c r="D3701">
        <v>8.237752770002163E-2</v>
      </c>
    </row>
    <row r="3702" spans="1:4" x14ac:dyDescent="0.3">
      <c r="A3702">
        <v>3678</v>
      </c>
      <c r="B3702">
        <v>0.12993844266462456</v>
      </c>
      <c r="C3702">
        <v>-0.12993844266462456</v>
      </c>
      <c r="D3702">
        <v>-0.62241810516792584</v>
      </c>
    </row>
    <row r="3703" spans="1:4" x14ac:dyDescent="0.3">
      <c r="A3703">
        <v>3679</v>
      </c>
      <c r="B3703">
        <v>0.10191255730180612</v>
      </c>
      <c r="C3703">
        <v>-0.10191255730180612</v>
      </c>
      <c r="D3703">
        <v>-0.48817131795498353</v>
      </c>
    </row>
    <row r="3704" spans="1:4" x14ac:dyDescent="0.3">
      <c r="A3704">
        <v>3680</v>
      </c>
      <c r="B3704">
        <v>3.8219585319415467E-3</v>
      </c>
      <c r="C3704">
        <v>-3.8219585319415467E-3</v>
      </c>
      <c r="D3704">
        <v>-1.8307562709685171E-2</v>
      </c>
    </row>
    <row r="3705" spans="1:4" x14ac:dyDescent="0.3">
      <c r="A3705">
        <v>3681</v>
      </c>
      <c r="B3705">
        <v>-4.2887850406089202E-2</v>
      </c>
      <c r="C3705">
        <v>4.2887850406089202E-2</v>
      </c>
      <c r="D3705">
        <v>0.20543708264521882</v>
      </c>
    </row>
    <row r="3706" spans="1:4" x14ac:dyDescent="0.3">
      <c r="A3706">
        <v>3682</v>
      </c>
      <c r="B3706">
        <v>7.6222162385889219E-2</v>
      </c>
      <c r="C3706">
        <v>-7.6222162385889219E-2</v>
      </c>
      <c r="D3706">
        <v>-0.36511176300978637</v>
      </c>
    </row>
    <row r="3707" spans="1:4" x14ac:dyDescent="0.3">
      <c r="A3707">
        <v>3683</v>
      </c>
      <c r="B3707">
        <v>-1.2526474596369214E-2</v>
      </c>
      <c r="C3707">
        <v>1.2526474596369214E-2</v>
      </c>
      <c r="D3707">
        <v>6.000306316453121E-2</v>
      </c>
    </row>
    <row r="3708" spans="1:4" x14ac:dyDescent="0.3">
      <c r="A3708">
        <v>3684</v>
      </c>
      <c r="B3708">
        <v>-7.8554937025661423E-3</v>
      </c>
      <c r="C3708">
        <v>7.8554937025661423E-3</v>
      </c>
      <c r="D3708">
        <v>3.7628598629040833E-2</v>
      </c>
    </row>
    <row r="3709" spans="1:4" x14ac:dyDescent="0.3">
      <c r="A3709">
        <v>3685</v>
      </c>
      <c r="B3709">
        <v>6.6880200598283063E-2</v>
      </c>
      <c r="C3709">
        <v>-6.6880200598283063E-2</v>
      </c>
      <c r="D3709">
        <v>-0.32036283393880555</v>
      </c>
    </row>
    <row r="3710" spans="1:4" x14ac:dyDescent="0.3">
      <c r="A3710">
        <v>3686</v>
      </c>
      <c r="B3710">
        <v>2.4841372554055385E-2</v>
      </c>
      <c r="C3710">
        <v>-2.4841372554055385E-2</v>
      </c>
      <c r="D3710">
        <v>-0.11899265311939197</v>
      </c>
    </row>
    <row r="3711" spans="1:4" x14ac:dyDescent="0.3">
      <c r="A3711">
        <v>3687</v>
      </c>
      <c r="B3711">
        <v>9.4906085961101505E-2</v>
      </c>
      <c r="C3711">
        <v>-9.4906085961101505E-2</v>
      </c>
      <c r="D3711">
        <v>-0.45460962115174791</v>
      </c>
    </row>
    <row r="3712" spans="1:4" x14ac:dyDescent="0.3">
      <c r="A3712">
        <v>3688</v>
      </c>
      <c r="B3712">
        <v>6.1574489788430858E-3</v>
      </c>
      <c r="C3712">
        <v>-6.1574489788430858E-3</v>
      </c>
      <c r="D3712">
        <v>-2.9494794977430377E-2</v>
      </c>
    </row>
    <row r="3713" spans="1:4" x14ac:dyDescent="0.3">
      <c r="A3713">
        <v>3689</v>
      </c>
      <c r="B3713">
        <v>7.6222162385889219E-2</v>
      </c>
      <c r="C3713">
        <v>-7.6222162385889219E-2</v>
      </c>
      <c r="D3713">
        <v>-0.36511176300978637</v>
      </c>
    </row>
    <row r="3714" spans="1:4" x14ac:dyDescent="0.3">
      <c r="A3714">
        <v>3690</v>
      </c>
      <c r="B3714">
        <v>-3.5881379065384592E-2</v>
      </c>
      <c r="C3714">
        <v>3.5881379065384592E-2</v>
      </c>
      <c r="D3714">
        <v>0.17187538584198322</v>
      </c>
    </row>
    <row r="3715" spans="1:4" x14ac:dyDescent="0.3">
      <c r="A3715">
        <v>3691</v>
      </c>
      <c r="B3715">
        <v>2.9512353447858464E-2</v>
      </c>
      <c r="C3715">
        <v>-2.9512353447858464E-2</v>
      </c>
      <c r="D3715">
        <v>-0.14136711765488238</v>
      </c>
    </row>
    <row r="3716" spans="1:4" x14ac:dyDescent="0.3">
      <c r="A3716">
        <v>3692</v>
      </c>
      <c r="B3716">
        <v>-4.2887850406089202E-2</v>
      </c>
      <c r="C3716">
        <v>4.2887850406089202E-2</v>
      </c>
      <c r="D3716">
        <v>0.20543708264521882</v>
      </c>
    </row>
    <row r="3717" spans="1:4" x14ac:dyDescent="0.3">
      <c r="A3717">
        <v>3693</v>
      </c>
      <c r="B3717">
        <v>9.4906085961101505E-2</v>
      </c>
      <c r="C3717">
        <v>-9.4906085961101505E-2</v>
      </c>
      <c r="D3717">
        <v>-0.45460962115174791</v>
      </c>
    </row>
    <row r="3718" spans="1:4" x14ac:dyDescent="0.3">
      <c r="A3718">
        <v>3694</v>
      </c>
      <c r="B3718">
        <v>0.13928040445223072</v>
      </c>
      <c r="C3718">
        <v>-0.13928040445223072</v>
      </c>
      <c r="D3718">
        <v>-0.66716703423890666</v>
      </c>
    </row>
    <row r="3719" spans="1:4" x14ac:dyDescent="0.3">
      <c r="A3719">
        <v>3695</v>
      </c>
      <c r="B3719">
        <v>7.388667193898768E-2</v>
      </c>
      <c r="C3719">
        <v>-7.388667193898768E-2</v>
      </c>
      <c r="D3719">
        <v>-0.35392453074204117</v>
      </c>
    </row>
    <row r="3720" spans="1:4" x14ac:dyDescent="0.3">
      <c r="A3720">
        <v>3696</v>
      </c>
      <c r="B3720">
        <v>6.6880200598283063E-2</v>
      </c>
      <c r="C3720">
        <v>-6.6880200598283063E-2</v>
      </c>
      <c r="D3720">
        <v>-0.32036283393880555</v>
      </c>
    </row>
    <row r="3721" spans="1:4" x14ac:dyDescent="0.3">
      <c r="A3721">
        <v>3697</v>
      </c>
      <c r="B3721">
        <v>-2.6539417277778442E-2</v>
      </c>
      <c r="C3721">
        <v>2.6539417277778442E-2</v>
      </c>
      <c r="D3721">
        <v>0.12712645677100243</v>
      </c>
    </row>
    <row r="3722" spans="1:4" x14ac:dyDescent="0.3">
      <c r="A3722">
        <v>3698</v>
      </c>
      <c r="B3722">
        <v>9.4906085961101505E-2</v>
      </c>
      <c r="C3722">
        <v>-9.4906085961101505E-2</v>
      </c>
      <c r="D3722">
        <v>-0.45460962115174791</v>
      </c>
    </row>
    <row r="3723" spans="1:4" x14ac:dyDescent="0.3">
      <c r="A3723">
        <v>3699</v>
      </c>
      <c r="B3723">
        <v>1.7834901213350768E-2</v>
      </c>
      <c r="C3723">
        <v>-1.7834901213350768E-2</v>
      </c>
      <c r="D3723">
        <v>-8.543095631615634E-2</v>
      </c>
    </row>
    <row r="3724" spans="1:4" x14ac:dyDescent="0.3">
      <c r="A3724">
        <v>3700</v>
      </c>
      <c r="B3724">
        <v>-3.8216869512286131E-2</v>
      </c>
      <c r="C3724">
        <v>3.8216869512286131E-2</v>
      </c>
      <c r="D3724">
        <v>0.18306261810972843</v>
      </c>
    </row>
    <row r="3725" spans="1:4" x14ac:dyDescent="0.3">
      <c r="A3725">
        <v>3701</v>
      </c>
      <c r="B3725">
        <v>6.6880200598283063E-2</v>
      </c>
      <c r="C3725">
        <v>-6.6880200598283063E-2</v>
      </c>
      <c r="D3725">
        <v>-0.32036283393880555</v>
      </c>
    </row>
    <row r="3726" spans="1:4" x14ac:dyDescent="0.3">
      <c r="A3726">
        <v>3702</v>
      </c>
      <c r="B3726">
        <v>4.1189805682366146E-2</v>
      </c>
      <c r="C3726">
        <v>-4.1189805682366146E-2</v>
      </c>
      <c r="D3726">
        <v>-0.19730327899360836</v>
      </c>
    </row>
    <row r="3727" spans="1:4" x14ac:dyDescent="0.3">
      <c r="A3727">
        <v>3703</v>
      </c>
      <c r="B3727">
        <v>0.12760295221772303</v>
      </c>
      <c r="C3727">
        <v>-0.12760295221772303</v>
      </c>
      <c r="D3727">
        <v>-0.61123087290018063</v>
      </c>
    </row>
    <row r="3728" spans="1:4" x14ac:dyDescent="0.3">
      <c r="A3728">
        <v>3704</v>
      </c>
      <c r="B3728">
        <v>8.089314327969227E-2</v>
      </c>
      <c r="C3728">
        <v>-8.089314327969227E-2</v>
      </c>
      <c r="D3728">
        <v>-0.38748622754527667</v>
      </c>
    </row>
    <row r="3729" spans="1:4" x14ac:dyDescent="0.3">
      <c r="A3729">
        <v>3705</v>
      </c>
      <c r="B3729">
        <v>6.4544710151381524E-2</v>
      </c>
      <c r="C3729">
        <v>-6.4544710151381524E-2</v>
      </c>
      <c r="D3729">
        <v>-0.30917560167106034</v>
      </c>
    </row>
    <row r="3730" spans="1:4" x14ac:dyDescent="0.3">
      <c r="A3730">
        <v>3706</v>
      </c>
      <c r="B3730">
        <v>4.8196277023070763E-2</v>
      </c>
      <c r="C3730">
        <v>-4.8196277023070763E-2</v>
      </c>
      <c r="D3730">
        <v>-0.23086497579684398</v>
      </c>
    </row>
    <row r="3731" spans="1:4" x14ac:dyDescent="0.3">
      <c r="A3731">
        <v>3707</v>
      </c>
      <c r="B3731">
        <v>3.8219585319415467E-3</v>
      </c>
      <c r="C3731">
        <v>-3.8219585319415467E-3</v>
      </c>
      <c r="D3731">
        <v>-1.8307562709685171E-2</v>
      </c>
    </row>
    <row r="3732" spans="1:4" x14ac:dyDescent="0.3">
      <c r="A3732">
        <v>3708</v>
      </c>
      <c r="B3732">
        <v>-5.5200032556646031E-3</v>
      </c>
      <c r="C3732">
        <v>5.5200032556646031E-3</v>
      </c>
      <c r="D3732">
        <v>2.6441366361295626E-2</v>
      </c>
    </row>
    <row r="3733" spans="1:4" x14ac:dyDescent="0.3">
      <c r="A3733">
        <v>3709</v>
      </c>
      <c r="B3733">
        <v>3.1847843894760003E-2</v>
      </c>
      <c r="C3733">
        <v>-3.1847843894760003E-2</v>
      </c>
      <c r="D3733">
        <v>-0.15255434992262759</v>
      </c>
    </row>
    <row r="3734" spans="1:4" x14ac:dyDescent="0.3">
      <c r="A3734">
        <v>3710</v>
      </c>
      <c r="B3734">
        <v>2.9512353447858464E-2</v>
      </c>
      <c r="C3734">
        <v>-2.9512353447858464E-2</v>
      </c>
      <c r="D3734">
        <v>-0.14136711765488238</v>
      </c>
    </row>
    <row r="3735" spans="1:4" x14ac:dyDescent="0.3">
      <c r="A3735">
        <v>3711</v>
      </c>
      <c r="B3735">
        <v>0.1322739331115261</v>
      </c>
      <c r="C3735">
        <v>-0.1322739331115261</v>
      </c>
      <c r="D3735">
        <v>-0.63360533743567105</v>
      </c>
    </row>
    <row r="3736" spans="1:4" x14ac:dyDescent="0.3">
      <c r="A3736">
        <v>3712</v>
      </c>
      <c r="B3736">
        <v>9.7241576408003044E-2</v>
      </c>
      <c r="C3736">
        <v>-9.7241576408003044E-2</v>
      </c>
      <c r="D3736">
        <v>-0.46579685341949312</v>
      </c>
    </row>
    <row r="3737" spans="1:4" x14ac:dyDescent="0.3">
      <c r="A3737">
        <v>3713</v>
      </c>
      <c r="B3737">
        <v>-4.8773286332281077E-2</v>
      </c>
      <c r="C3737">
        <v>4.8773286332281077E-2</v>
      </c>
      <c r="D3737">
        <v>0.23362890795993671</v>
      </c>
    </row>
    <row r="3738" spans="1:4" x14ac:dyDescent="0.3">
      <c r="A3738">
        <v>3714</v>
      </c>
      <c r="B3738">
        <v>9.2570595514199966E-2</v>
      </c>
      <c r="C3738">
        <v>-9.2570595514199966E-2</v>
      </c>
      <c r="D3738">
        <v>-0.44342238888400271</v>
      </c>
    </row>
    <row r="3739" spans="1:4" x14ac:dyDescent="0.3">
      <c r="A3739">
        <v>3715</v>
      </c>
      <c r="B3739">
        <v>5.0531767469972289E-2</v>
      </c>
      <c r="C3739">
        <v>-5.0531767469972289E-2</v>
      </c>
      <c r="D3739">
        <v>-0.2420522080645891</v>
      </c>
    </row>
    <row r="3740" spans="1:4" x14ac:dyDescent="0.3">
      <c r="A3740">
        <v>3716</v>
      </c>
      <c r="B3740">
        <v>4.3525296129267685E-2</v>
      </c>
      <c r="C3740">
        <v>-4.3525296129267685E-2</v>
      </c>
      <c r="D3740">
        <v>-0.20849051126135357</v>
      </c>
    </row>
    <row r="3741" spans="1:4" x14ac:dyDescent="0.3">
      <c r="A3741">
        <v>3717</v>
      </c>
      <c r="B3741">
        <v>-7.8554937025661423E-3</v>
      </c>
      <c r="C3741">
        <v>7.8554937025661423E-3</v>
      </c>
      <c r="D3741">
        <v>3.7628598629040833E-2</v>
      </c>
    </row>
    <row r="3742" spans="1:4" x14ac:dyDescent="0.3">
      <c r="A3742">
        <v>3718</v>
      </c>
      <c r="B3742">
        <v>7.388667193898768E-2</v>
      </c>
      <c r="C3742">
        <v>-7.388667193898768E-2</v>
      </c>
      <c r="D3742">
        <v>-0.35392453074204117</v>
      </c>
    </row>
    <row r="3743" spans="1:4" x14ac:dyDescent="0.3">
      <c r="A3743">
        <v>3719</v>
      </c>
      <c r="B3743">
        <v>-2.8874907724679977E-2</v>
      </c>
      <c r="C3743">
        <v>2.8874907724679977E-2</v>
      </c>
      <c r="D3743">
        <v>0.13831368903874761</v>
      </c>
    </row>
    <row r="3744" spans="1:4" x14ac:dyDescent="0.3">
      <c r="A3744">
        <v>3720</v>
      </c>
      <c r="B3744">
        <v>2.0170391660252307E-2</v>
      </c>
      <c r="C3744">
        <v>-2.0170391660252307E-2</v>
      </c>
      <c r="D3744">
        <v>-9.6618188583901546E-2</v>
      </c>
    </row>
    <row r="3745" spans="1:4" x14ac:dyDescent="0.3">
      <c r="A3745">
        <v>3721</v>
      </c>
      <c r="B3745">
        <v>7.8557652832790731E-2</v>
      </c>
      <c r="C3745">
        <v>-7.8557652832790731E-2</v>
      </c>
      <c r="D3745">
        <v>-0.37629899527753147</v>
      </c>
    </row>
    <row r="3746" spans="1:4" x14ac:dyDescent="0.3">
      <c r="A3746">
        <v>3722</v>
      </c>
      <c r="B3746">
        <v>9.2570595514199966E-2</v>
      </c>
      <c r="C3746">
        <v>-9.2570595514199966E-2</v>
      </c>
      <c r="D3746">
        <v>-0.44342238888400271</v>
      </c>
    </row>
    <row r="3747" spans="1:4" x14ac:dyDescent="0.3">
      <c r="A3747">
        <v>3723</v>
      </c>
      <c r="B3747">
        <v>6.4544710151381524E-2</v>
      </c>
      <c r="C3747">
        <v>-6.4544710151381524E-2</v>
      </c>
      <c r="D3747">
        <v>-0.30917560167106034</v>
      </c>
    </row>
    <row r="3748" spans="1:4" x14ac:dyDescent="0.3">
      <c r="A3748">
        <v>3724</v>
      </c>
      <c r="B3748">
        <v>0.11592549998321536</v>
      </c>
      <c r="C3748">
        <v>-0.11592549998321536</v>
      </c>
      <c r="D3748">
        <v>-0.55529471156145482</v>
      </c>
    </row>
    <row r="3749" spans="1:4" x14ac:dyDescent="0.3">
      <c r="A3749">
        <v>3725</v>
      </c>
      <c r="B3749">
        <v>-4.0552359959187663E-2</v>
      </c>
      <c r="C3749">
        <v>4.0552359959187663E-2</v>
      </c>
      <c r="D3749">
        <v>0.19424985037747361</v>
      </c>
    </row>
    <row r="3750" spans="1:4" x14ac:dyDescent="0.3">
      <c r="A3750">
        <v>3726</v>
      </c>
      <c r="B3750">
        <v>0.13928040445223072</v>
      </c>
      <c r="C3750">
        <v>-0.13928040445223072</v>
      </c>
      <c r="D3750">
        <v>-0.66716703423890666</v>
      </c>
    </row>
    <row r="3751" spans="1:4" x14ac:dyDescent="0.3">
      <c r="A3751">
        <v>3727</v>
      </c>
      <c r="B3751">
        <v>-2.4203926830876903E-2</v>
      </c>
      <c r="C3751">
        <v>2.4203926830876903E-2</v>
      </c>
      <c r="D3751">
        <v>0.11593922450325721</v>
      </c>
    </row>
    <row r="3752" spans="1:4" x14ac:dyDescent="0.3">
      <c r="A3752">
        <v>3728</v>
      </c>
      <c r="B3752">
        <v>2.2505882107153846E-2</v>
      </c>
      <c r="C3752">
        <v>-2.2505882107153846E-2</v>
      </c>
      <c r="D3752">
        <v>-0.10780542085164675</v>
      </c>
    </row>
    <row r="3753" spans="1:4" x14ac:dyDescent="0.3">
      <c r="A3753">
        <v>3729</v>
      </c>
      <c r="B3753">
        <v>0.13694491400532918</v>
      </c>
      <c r="C3753">
        <v>-0.13694491400532918</v>
      </c>
      <c r="D3753">
        <v>-0.65597980197116146</v>
      </c>
    </row>
    <row r="3754" spans="1:4" x14ac:dyDescent="0.3">
      <c r="A3754">
        <v>3730</v>
      </c>
      <c r="B3754">
        <v>4.1189805682366146E-2</v>
      </c>
      <c r="C3754">
        <v>-4.1189805682366146E-2</v>
      </c>
      <c r="D3754">
        <v>-0.19730327899360836</v>
      </c>
    </row>
    <row r="3755" spans="1:4" x14ac:dyDescent="0.3">
      <c r="A3755">
        <v>3731</v>
      </c>
      <c r="B3755">
        <v>2.2505882107153846E-2</v>
      </c>
      <c r="C3755">
        <v>-2.2505882107153846E-2</v>
      </c>
      <c r="D3755">
        <v>-0.10780542085164675</v>
      </c>
    </row>
    <row r="3756" spans="1:4" x14ac:dyDescent="0.3">
      <c r="A3756">
        <v>3732</v>
      </c>
      <c r="B3756">
        <v>3.1847843894760003E-2</v>
      </c>
      <c r="C3756">
        <v>-3.1847843894760003E-2</v>
      </c>
      <c r="D3756">
        <v>-0.15255434992262759</v>
      </c>
    </row>
    <row r="3757" spans="1:4" x14ac:dyDescent="0.3">
      <c r="A3757">
        <v>3733</v>
      </c>
      <c r="B3757">
        <v>4.1189805682366146E-2</v>
      </c>
      <c r="C3757">
        <v>-4.1189805682366146E-2</v>
      </c>
      <c r="D3757">
        <v>-0.19730327899360836</v>
      </c>
    </row>
    <row r="3758" spans="1:4" x14ac:dyDescent="0.3">
      <c r="A3758">
        <v>3734</v>
      </c>
      <c r="B3758">
        <v>2.9512353447858464E-2</v>
      </c>
      <c r="C3758">
        <v>-2.9512353447858464E-2</v>
      </c>
      <c r="D3758">
        <v>-0.14136711765488238</v>
      </c>
    </row>
    <row r="3759" spans="1:4" x14ac:dyDescent="0.3">
      <c r="A3759">
        <v>3735</v>
      </c>
      <c r="B3759">
        <v>0.12293197132391995</v>
      </c>
      <c r="C3759">
        <v>-0.12293197132391995</v>
      </c>
      <c r="D3759">
        <v>-0.58885640836469022</v>
      </c>
    </row>
    <row r="3760" spans="1:4" x14ac:dyDescent="0.3">
      <c r="A3760">
        <v>3736</v>
      </c>
      <c r="B3760">
        <v>-1.9532945937073831E-2</v>
      </c>
      <c r="C3760">
        <v>1.9532945937073831E-2</v>
      </c>
      <c r="D3760">
        <v>9.3564759967766836E-2</v>
      </c>
    </row>
    <row r="3761" spans="1:4" x14ac:dyDescent="0.3">
      <c r="A3761">
        <v>3737</v>
      </c>
      <c r="B3761">
        <v>0.11359000953631382</v>
      </c>
      <c r="C3761">
        <v>0.88640999046368618</v>
      </c>
      <c r="D3761">
        <v>4.2459922972166773</v>
      </c>
    </row>
    <row r="3762" spans="1:4" x14ac:dyDescent="0.3">
      <c r="A3762">
        <v>3738</v>
      </c>
      <c r="B3762">
        <v>8.5564124173495348E-2</v>
      </c>
      <c r="C3762">
        <v>-8.5564124173495348E-2</v>
      </c>
      <c r="D3762">
        <v>-0.40986069208076709</v>
      </c>
    </row>
    <row r="3763" spans="1:4" x14ac:dyDescent="0.3">
      <c r="A3763">
        <v>3739</v>
      </c>
      <c r="B3763">
        <v>7.6222162385889219E-2</v>
      </c>
      <c r="C3763">
        <v>-7.6222162385889219E-2</v>
      </c>
      <c r="D3763">
        <v>-0.36511176300978637</v>
      </c>
    </row>
    <row r="3764" spans="1:4" x14ac:dyDescent="0.3">
      <c r="A3764">
        <v>3740</v>
      </c>
      <c r="B3764">
        <v>0.11826099043011687</v>
      </c>
      <c r="C3764">
        <v>0.88173900956988316</v>
      </c>
      <c r="D3764">
        <v>4.2236178326811871</v>
      </c>
    </row>
    <row r="3765" spans="1:4" x14ac:dyDescent="0.3">
      <c r="A3765">
        <v>3741</v>
      </c>
      <c r="B3765">
        <v>-4.8025929389272581E-2</v>
      </c>
      <c r="C3765">
        <v>4.8025929389272581E-2</v>
      </c>
      <c r="D3765">
        <v>0.23004899363425824</v>
      </c>
    </row>
    <row r="3766" spans="1:4" x14ac:dyDescent="0.3">
      <c r="A3766">
        <v>3742</v>
      </c>
      <c r="B3766">
        <v>5.9873729257578445E-2</v>
      </c>
      <c r="C3766">
        <v>-5.9873729257578445E-2</v>
      </c>
      <c r="D3766">
        <v>-0.28680113713556993</v>
      </c>
    </row>
    <row r="3767" spans="1:4" x14ac:dyDescent="0.3">
      <c r="A3767">
        <v>3743</v>
      </c>
      <c r="B3767">
        <v>3.1847843894760003E-2</v>
      </c>
      <c r="C3767">
        <v>-3.1847843894760003E-2</v>
      </c>
      <c r="D3767">
        <v>-0.15255434992262759</v>
      </c>
    </row>
    <row r="3768" spans="1:4" x14ac:dyDescent="0.3">
      <c r="A3768">
        <v>3744</v>
      </c>
      <c r="B3768">
        <v>4.5860786576169224E-2</v>
      </c>
      <c r="C3768">
        <v>-4.5860786576169224E-2</v>
      </c>
      <c r="D3768">
        <v>-0.21967774352909877</v>
      </c>
    </row>
    <row r="3769" spans="1:4" x14ac:dyDescent="0.3">
      <c r="A3769">
        <v>3745</v>
      </c>
      <c r="B3769">
        <v>3.8219585319415467E-3</v>
      </c>
      <c r="C3769">
        <v>-3.8219585319415467E-3</v>
      </c>
      <c r="D3769">
        <v>-1.8307562709685171E-2</v>
      </c>
    </row>
    <row r="3770" spans="1:4" x14ac:dyDescent="0.3">
      <c r="A3770">
        <v>3746</v>
      </c>
      <c r="B3770">
        <v>6.6880200598283063E-2</v>
      </c>
      <c r="C3770">
        <v>-6.6880200598283063E-2</v>
      </c>
      <c r="D3770">
        <v>-0.32036283393880555</v>
      </c>
    </row>
    <row r="3771" spans="1:4" x14ac:dyDescent="0.3">
      <c r="A3771">
        <v>3747</v>
      </c>
      <c r="B3771">
        <v>6.2209219704479984E-2</v>
      </c>
      <c r="C3771">
        <v>-6.2209219704479984E-2</v>
      </c>
      <c r="D3771">
        <v>-0.29798836940331513</v>
      </c>
    </row>
    <row r="3772" spans="1:4" x14ac:dyDescent="0.3">
      <c r="A3772">
        <v>3748</v>
      </c>
      <c r="B3772">
        <v>3.1847843894760003E-2</v>
      </c>
      <c r="C3772">
        <v>-3.1847843894760003E-2</v>
      </c>
      <c r="D3772">
        <v>-0.15255434992262759</v>
      </c>
    </row>
    <row r="3773" spans="1:4" x14ac:dyDescent="0.3">
      <c r="A3773">
        <v>3749</v>
      </c>
      <c r="B3773">
        <v>7.8557652832790731E-2</v>
      </c>
      <c r="C3773">
        <v>-7.8557652832790731E-2</v>
      </c>
      <c r="D3773">
        <v>-0.37629899527753147</v>
      </c>
    </row>
    <row r="3774" spans="1:4" x14ac:dyDescent="0.3">
      <c r="A3774">
        <v>3750</v>
      </c>
      <c r="B3774">
        <v>2.0170391660252307E-2</v>
      </c>
      <c r="C3774">
        <v>-2.0170391660252307E-2</v>
      </c>
      <c r="D3774">
        <v>-9.6618188583901546E-2</v>
      </c>
    </row>
    <row r="3775" spans="1:4" x14ac:dyDescent="0.3">
      <c r="A3775">
        <v>3751</v>
      </c>
      <c r="B3775">
        <v>1.4864680850400075E-3</v>
      </c>
      <c r="C3775">
        <v>-1.4864680850400075E-3</v>
      </c>
      <c r="D3775">
        <v>-7.1203304419399632E-3</v>
      </c>
    </row>
    <row r="3776" spans="1:4" x14ac:dyDescent="0.3">
      <c r="A3776">
        <v>3752</v>
      </c>
      <c r="B3776">
        <v>-3.8216869512286131E-2</v>
      </c>
      <c r="C3776">
        <v>3.8216869512286131E-2</v>
      </c>
      <c r="D3776">
        <v>0.18306261810972843</v>
      </c>
    </row>
    <row r="3777" spans="1:4" x14ac:dyDescent="0.3">
      <c r="A3777">
        <v>3753</v>
      </c>
      <c r="B3777">
        <v>-1.2526474596369214E-2</v>
      </c>
      <c r="C3777">
        <v>1.2526474596369214E-2</v>
      </c>
      <c r="D3777">
        <v>6.000306316453121E-2</v>
      </c>
    </row>
    <row r="3778" spans="1:4" x14ac:dyDescent="0.3">
      <c r="A3778">
        <v>3754</v>
      </c>
      <c r="B3778">
        <v>1.5499410766449229E-2</v>
      </c>
      <c r="C3778">
        <v>-1.5499410766449229E-2</v>
      </c>
      <c r="D3778">
        <v>-7.4243724048411133E-2</v>
      </c>
    </row>
    <row r="3779" spans="1:4" x14ac:dyDescent="0.3">
      <c r="A3779">
        <v>3755</v>
      </c>
      <c r="B3779">
        <v>-1.9532945937073831E-2</v>
      </c>
      <c r="C3779">
        <v>1.9532945937073831E-2</v>
      </c>
      <c r="D3779">
        <v>9.3564759967766836E-2</v>
      </c>
    </row>
    <row r="3780" spans="1:4" x14ac:dyDescent="0.3">
      <c r="A3780">
        <v>3756</v>
      </c>
      <c r="B3780">
        <v>8.3228633726593809E-2</v>
      </c>
      <c r="C3780">
        <v>-8.3228633726593809E-2</v>
      </c>
      <c r="D3780">
        <v>-0.39867345981302188</v>
      </c>
    </row>
    <row r="3781" spans="1:4" x14ac:dyDescent="0.3">
      <c r="A3781">
        <v>3757</v>
      </c>
      <c r="B3781">
        <v>3.1847843894760003E-2</v>
      </c>
      <c r="C3781">
        <v>-3.1847843894760003E-2</v>
      </c>
      <c r="D3781">
        <v>-0.15255434992262759</v>
      </c>
    </row>
    <row r="3782" spans="1:4" x14ac:dyDescent="0.3">
      <c r="A3782">
        <v>3758</v>
      </c>
      <c r="B3782">
        <v>-5.5200032556646031E-3</v>
      </c>
      <c r="C3782">
        <v>5.5200032556646031E-3</v>
      </c>
      <c r="D3782">
        <v>2.6441366361295626E-2</v>
      </c>
    </row>
    <row r="3783" spans="1:4" x14ac:dyDescent="0.3">
      <c r="A3783">
        <v>3759</v>
      </c>
      <c r="B3783">
        <v>0.10891902864251074</v>
      </c>
      <c r="C3783">
        <v>-0.10891902864251074</v>
      </c>
      <c r="D3783">
        <v>-0.5217330147582192</v>
      </c>
    </row>
    <row r="3784" spans="1:4" x14ac:dyDescent="0.3">
      <c r="A3784">
        <v>3760</v>
      </c>
      <c r="B3784">
        <v>5.5202748363775367E-2</v>
      </c>
      <c r="C3784">
        <v>-5.5202748363775367E-2</v>
      </c>
      <c r="D3784">
        <v>-0.26442667260007952</v>
      </c>
    </row>
    <row r="3785" spans="1:4" x14ac:dyDescent="0.3">
      <c r="A3785">
        <v>3761</v>
      </c>
      <c r="B3785">
        <v>-8.4902236186153168E-4</v>
      </c>
      <c r="C3785">
        <v>8.4902236186153168E-4</v>
      </c>
      <c r="D3785">
        <v>4.066901825805244E-3</v>
      </c>
    </row>
    <row r="3786" spans="1:4" x14ac:dyDescent="0.3">
      <c r="A3786">
        <v>3762</v>
      </c>
      <c r="B3786">
        <v>-3.3545888618483052E-2</v>
      </c>
      <c r="C3786">
        <v>3.3545888618483052E-2</v>
      </c>
      <c r="D3786">
        <v>0.16068815357423802</v>
      </c>
    </row>
    <row r="3787" spans="1:4" x14ac:dyDescent="0.3">
      <c r="A3787">
        <v>3763</v>
      </c>
      <c r="B3787">
        <v>9.0235105067298427E-2</v>
      </c>
      <c r="C3787">
        <v>-9.0235105067298427E-2</v>
      </c>
      <c r="D3787">
        <v>-0.4322351566162575</v>
      </c>
    </row>
    <row r="3788" spans="1:4" x14ac:dyDescent="0.3">
      <c r="A3788">
        <v>3764</v>
      </c>
      <c r="B3788">
        <v>-1.9532945937073831E-2</v>
      </c>
      <c r="C3788">
        <v>1.9532945937073831E-2</v>
      </c>
      <c r="D3788">
        <v>9.3564759967766836E-2</v>
      </c>
    </row>
    <row r="3789" spans="1:4" x14ac:dyDescent="0.3">
      <c r="A3789">
        <v>3765</v>
      </c>
      <c r="B3789">
        <v>2.2505882107153846E-2</v>
      </c>
      <c r="C3789">
        <v>-2.2505882107153846E-2</v>
      </c>
      <c r="D3789">
        <v>-0.10780542085164675</v>
      </c>
    </row>
    <row r="3790" spans="1:4" x14ac:dyDescent="0.3">
      <c r="A3790">
        <v>3766</v>
      </c>
      <c r="B3790">
        <v>0.12059648087701841</v>
      </c>
      <c r="C3790">
        <v>0.87940351912298165</v>
      </c>
      <c r="D3790">
        <v>4.212430600413442</v>
      </c>
    </row>
    <row r="3791" spans="1:4" x14ac:dyDescent="0.3">
      <c r="A3791">
        <v>3767</v>
      </c>
      <c r="B3791">
        <v>-4.7558831299892274E-2</v>
      </c>
      <c r="C3791">
        <v>4.7558831299892274E-2</v>
      </c>
      <c r="D3791">
        <v>0.22781154718070917</v>
      </c>
    </row>
    <row r="3792" spans="1:4" x14ac:dyDescent="0.3">
      <c r="A3792">
        <v>3768</v>
      </c>
      <c r="B3792">
        <v>1.3163920319547689E-2</v>
      </c>
      <c r="C3792">
        <v>-1.3163920319547689E-2</v>
      </c>
      <c r="D3792">
        <v>-6.3056491780665927E-2</v>
      </c>
    </row>
    <row r="3793" spans="1:4" x14ac:dyDescent="0.3">
      <c r="A3793">
        <v>3769</v>
      </c>
      <c r="B3793">
        <v>0.10891902864251074</v>
      </c>
      <c r="C3793">
        <v>-0.10891902864251074</v>
      </c>
      <c r="D3793">
        <v>-0.5217330147582192</v>
      </c>
    </row>
    <row r="3794" spans="1:4" x14ac:dyDescent="0.3">
      <c r="A3794">
        <v>3770</v>
      </c>
      <c r="B3794">
        <v>9.7241576408003044E-2</v>
      </c>
      <c r="C3794">
        <v>-9.7241576408003044E-2</v>
      </c>
      <c r="D3794">
        <v>-0.46579685341949312</v>
      </c>
    </row>
    <row r="3795" spans="1:4" x14ac:dyDescent="0.3">
      <c r="A3795">
        <v>3771</v>
      </c>
      <c r="B3795">
        <v>-4.8212768625024709E-2</v>
      </c>
      <c r="C3795">
        <v>4.8212768625024709E-2</v>
      </c>
      <c r="D3795">
        <v>0.23094397221567786</v>
      </c>
    </row>
    <row r="3796" spans="1:4" x14ac:dyDescent="0.3">
      <c r="A3796">
        <v>3772</v>
      </c>
      <c r="B3796">
        <v>7.1551181492086127E-2</v>
      </c>
      <c r="C3796">
        <v>-7.1551181492086127E-2</v>
      </c>
      <c r="D3796">
        <v>-0.3427372984742959</v>
      </c>
    </row>
    <row r="3797" spans="1:4" x14ac:dyDescent="0.3">
      <c r="A3797">
        <v>3773</v>
      </c>
      <c r="B3797">
        <v>-2.4203926830876903E-2</v>
      </c>
      <c r="C3797">
        <v>2.4203926830876903E-2</v>
      </c>
      <c r="D3797">
        <v>0.11593922450325721</v>
      </c>
    </row>
    <row r="3798" spans="1:4" x14ac:dyDescent="0.3">
      <c r="A3798">
        <v>3774</v>
      </c>
      <c r="B3798">
        <v>9.4906085961101505E-2</v>
      </c>
      <c r="C3798">
        <v>-9.4906085961101505E-2</v>
      </c>
      <c r="D3798">
        <v>-0.45460962115174791</v>
      </c>
    </row>
    <row r="3799" spans="1:4" x14ac:dyDescent="0.3">
      <c r="A3799">
        <v>3775</v>
      </c>
      <c r="B3799">
        <v>-7.8554937025661423E-3</v>
      </c>
      <c r="C3799">
        <v>7.8554937025661423E-3</v>
      </c>
      <c r="D3799">
        <v>3.7628598629040833E-2</v>
      </c>
    </row>
    <row r="3800" spans="1:4" x14ac:dyDescent="0.3">
      <c r="A3800">
        <v>3776</v>
      </c>
      <c r="B3800">
        <v>-1.9532945937073831E-2</v>
      </c>
      <c r="C3800">
        <v>1.9532945937073831E-2</v>
      </c>
      <c r="D3800">
        <v>9.3564759967766836E-2</v>
      </c>
    </row>
    <row r="3801" spans="1:4" x14ac:dyDescent="0.3">
      <c r="A3801">
        <v>3777</v>
      </c>
      <c r="B3801">
        <v>9.9577066854904583E-2</v>
      </c>
      <c r="C3801">
        <v>-9.9577066854904583E-2</v>
      </c>
      <c r="D3801">
        <v>-0.47698408568723832</v>
      </c>
    </row>
    <row r="3802" spans="1:4" x14ac:dyDescent="0.3">
      <c r="A3802">
        <v>3778</v>
      </c>
      <c r="B3802">
        <v>6.2209219704479984E-2</v>
      </c>
      <c r="C3802">
        <v>-6.2209219704479984E-2</v>
      </c>
      <c r="D3802">
        <v>-0.29798836940331513</v>
      </c>
    </row>
    <row r="3803" spans="1:4" x14ac:dyDescent="0.3">
      <c r="A3803">
        <v>3779</v>
      </c>
      <c r="B3803">
        <v>2.4841372554055385E-2</v>
      </c>
      <c r="C3803">
        <v>-2.4841372554055385E-2</v>
      </c>
      <c r="D3803">
        <v>-0.11899265311939197</v>
      </c>
    </row>
    <row r="3804" spans="1:4" x14ac:dyDescent="0.3">
      <c r="A3804">
        <v>3780</v>
      </c>
      <c r="B3804">
        <v>0.13460942355842764</v>
      </c>
      <c r="C3804">
        <v>-0.13460942355842764</v>
      </c>
      <c r="D3804">
        <v>-0.64479256970341625</v>
      </c>
    </row>
    <row r="3805" spans="1:4" x14ac:dyDescent="0.3">
      <c r="A3805">
        <v>3781</v>
      </c>
      <c r="B3805">
        <v>2.2505882107153846E-2</v>
      </c>
      <c r="C3805">
        <v>-2.2505882107153846E-2</v>
      </c>
      <c r="D3805">
        <v>-0.10780542085164675</v>
      </c>
    </row>
    <row r="3806" spans="1:4" x14ac:dyDescent="0.3">
      <c r="A3806">
        <v>3782</v>
      </c>
      <c r="B3806">
        <v>2.0170391660252307E-2</v>
      </c>
      <c r="C3806">
        <v>-2.0170391660252307E-2</v>
      </c>
      <c r="D3806">
        <v>-9.6618188583901546E-2</v>
      </c>
    </row>
    <row r="3807" spans="1:4" x14ac:dyDescent="0.3">
      <c r="A3807">
        <v>3783</v>
      </c>
      <c r="B3807">
        <v>-3.5881379065384592E-2</v>
      </c>
      <c r="C3807">
        <v>3.5881379065384592E-2</v>
      </c>
      <c r="D3807">
        <v>0.17187538584198322</v>
      </c>
    </row>
    <row r="3808" spans="1:4" x14ac:dyDescent="0.3">
      <c r="A3808">
        <v>3784</v>
      </c>
      <c r="B3808">
        <v>0.11592549998321536</v>
      </c>
      <c r="C3808">
        <v>-0.11592549998321536</v>
      </c>
      <c r="D3808">
        <v>-0.55529471156145482</v>
      </c>
    </row>
    <row r="3809" spans="1:4" x14ac:dyDescent="0.3">
      <c r="A3809">
        <v>3785</v>
      </c>
      <c r="B3809">
        <v>1.4864680850400075E-3</v>
      </c>
      <c r="C3809">
        <v>-1.4864680850400075E-3</v>
      </c>
      <c r="D3809">
        <v>-7.1203304419399632E-3</v>
      </c>
    </row>
    <row r="3810" spans="1:4" x14ac:dyDescent="0.3">
      <c r="A3810">
        <v>3786</v>
      </c>
      <c r="B3810">
        <v>6.6880200598283063E-2</v>
      </c>
      <c r="C3810">
        <v>-6.6880200598283063E-2</v>
      </c>
      <c r="D3810">
        <v>-0.32036283393880555</v>
      </c>
    </row>
    <row r="3811" spans="1:4" x14ac:dyDescent="0.3">
      <c r="A3811">
        <v>3787</v>
      </c>
      <c r="B3811">
        <v>-1.0190984149467675E-2</v>
      </c>
      <c r="C3811">
        <v>1.0190984149467675E-2</v>
      </c>
      <c r="D3811">
        <v>4.8815830896786004E-2</v>
      </c>
    </row>
    <row r="3812" spans="1:4" x14ac:dyDescent="0.3">
      <c r="A3812">
        <v>3788</v>
      </c>
      <c r="B3812">
        <v>2.2505882107153846E-2</v>
      </c>
      <c r="C3812">
        <v>-2.2505882107153846E-2</v>
      </c>
      <c r="D3812">
        <v>-0.10780542085164675</v>
      </c>
    </row>
    <row r="3813" spans="1:4" x14ac:dyDescent="0.3">
      <c r="A3813">
        <v>3789</v>
      </c>
      <c r="B3813">
        <v>0.12526746177082149</v>
      </c>
      <c r="C3813">
        <v>-0.12526746177082149</v>
      </c>
      <c r="D3813">
        <v>-0.60004364063243543</v>
      </c>
    </row>
    <row r="3814" spans="1:4" x14ac:dyDescent="0.3">
      <c r="A3814">
        <v>3790</v>
      </c>
      <c r="B3814">
        <v>3.8854315235464607E-2</v>
      </c>
      <c r="C3814">
        <v>-3.8854315235464607E-2</v>
      </c>
      <c r="D3814">
        <v>-0.18611604672586315</v>
      </c>
    </row>
    <row r="3815" spans="1:4" x14ac:dyDescent="0.3">
      <c r="A3815">
        <v>3791</v>
      </c>
      <c r="B3815">
        <v>6.2209219704479984E-2</v>
      </c>
      <c r="C3815">
        <v>-6.2209219704479984E-2</v>
      </c>
      <c r="D3815">
        <v>-0.29798836940331513</v>
      </c>
    </row>
    <row r="3816" spans="1:4" x14ac:dyDescent="0.3">
      <c r="A3816">
        <v>3792</v>
      </c>
      <c r="B3816">
        <v>-2.1868436383975363E-2</v>
      </c>
      <c r="C3816">
        <v>2.1868436383975363E-2</v>
      </c>
      <c r="D3816">
        <v>0.104751992235512</v>
      </c>
    </row>
    <row r="3817" spans="1:4" x14ac:dyDescent="0.3">
      <c r="A3817">
        <v>3793</v>
      </c>
      <c r="B3817">
        <v>0.13928040445223072</v>
      </c>
      <c r="C3817">
        <v>-0.13928040445223072</v>
      </c>
      <c r="D3817">
        <v>-0.66716703423890666</v>
      </c>
    </row>
    <row r="3818" spans="1:4" x14ac:dyDescent="0.3">
      <c r="A3818">
        <v>3794</v>
      </c>
      <c r="B3818">
        <v>0.1322739331115261</v>
      </c>
      <c r="C3818">
        <v>-0.1322739331115261</v>
      </c>
      <c r="D3818">
        <v>-0.63360533743567105</v>
      </c>
    </row>
    <row r="3819" spans="1:4" x14ac:dyDescent="0.3">
      <c r="A3819">
        <v>3795</v>
      </c>
      <c r="B3819">
        <v>5.0531767469972289E-2</v>
      </c>
      <c r="C3819">
        <v>-5.0531767469972289E-2</v>
      </c>
      <c r="D3819">
        <v>-0.2420522080645891</v>
      </c>
    </row>
    <row r="3820" spans="1:4" x14ac:dyDescent="0.3">
      <c r="A3820">
        <v>3796</v>
      </c>
      <c r="B3820">
        <v>3.6518824788563067E-2</v>
      </c>
      <c r="C3820">
        <v>-3.6518824788563067E-2</v>
      </c>
      <c r="D3820">
        <v>-0.17492881445811792</v>
      </c>
    </row>
    <row r="3821" spans="1:4" x14ac:dyDescent="0.3">
      <c r="A3821">
        <v>3797</v>
      </c>
      <c r="B3821">
        <v>-3.1845128087630639E-3</v>
      </c>
      <c r="C3821">
        <v>3.1845128087630639E-3</v>
      </c>
      <c r="D3821">
        <v>1.5254134093550418E-2</v>
      </c>
    </row>
    <row r="3822" spans="1:4" x14ac:dyDescent="0.3">
      <c r="A3822">
        <v>3798</v>
      </c>
      <c r="B3822">
        <v>2.7176863000956925E-2</v>
      </c>
      <c r="C3822">
        <v>-2.7176863000956925E-2</v>
      </c>
      <c r="D3822">
        <v>-0.13017988538713718</v>
      </c>
    </row>
    <row r="3823" spans="1:4" x14ac:dyDescent="0.3">
      <c r="A3823">
        <v>3799</v>
      </c>
      <c r="B3823">
        <v>9.0235105067298427E-2</v>
      </c>
      <c r="C3823">
        <v>-9.0235105067298427E-2</v>
      </c>
      <c r="D3823">
        <v>-0.4322351566162575</v>
      </c>
    </row>
    <row r="3824" spans="1:4" x14ac:dyDescent="0.3">
      <c r="A3824">
        <v>3800</v>
      </c>
      <c r="B3824">
        <v>-3.1845128087630639E-3</v>
      </c>
      <c r="C3824">
        <v>3.1845128087630639E-3</v>
      </c>
      <c r="D3824">
        <v>1.5254134093550418E-2</v>
      </c>
    </row>
    <row r="3825" spans="1:4" x14ac:dyDescent="0.3">
      <c r="A3825">
        <v>3801</v>
      </c>
      <c r="B3825">
        <v>0.10891902864251074</v>
      </c>
      <c r="C3825">
        <v>-0.10891902864251074</v>
      </c>
      <c r="D3825">
        <v>-0.5217330147582192</v>
      </c>
    </row>
    <row r="3826" spans="1:4" x14ac:dyDescent="0.3">
      <c r="A3826">
        <v>3802</v>
      </c>
      <c r="B3826">
        <v>6.4544710151381524E-2</v>
      </c>
      <c r="C3826">
        <v>-6.4544710151381524E-2</v>
      </c>
      <c r="D3826">
        <v>-0.30917560167106034</v>
      </c>
    </row>
    <row r="3827" spans="1:4" x14ac:dyDescent="0.3">
      <c r="A3827">
        <v>3803</v>
      </c>
      <c r="B3827">
        <v>9.2570595514199966E-2</v>
      </c>
      <c r="C3827">
        <v>-9.2570595514199966E-2</v>
      </c>
      <c r="D3827">
        <v>-0.44342238888400271</v>
      </c>
    </row>
    <row r="3828" spans="1:4" x14ac:dyDescent="0.3">
      <c r="A3828">
        <v>3804</v>
      </c>
      <c r="B3828">
        <v>-1.7197455490172292E-2</v>
      </c>
      <c r="C3828">
        <v>1.7197455490172292E-2</v>
      </c>
      <c r="D3828">
        <v>8.237752770002163E-2</v>
      </c>
    </row>
    <row r="3829" spans="1:4" x14ac:dyDescent="0.3">
      <c r="A3829">
        <v>3805</v>
      </c>
      <c r="B3829">
        <v>-2.8874907724679977E-2</v>
      </c>
      <c r="C3829">
        <v>2.8874907724679977E-2</v>
      </c>
      <c r="D3829">
        <v>0.13831368903874761</v>
      </c>
    </row>
    <row r="3830" spans="1:4" x14ac:dyDescent="0.3">
      <c r="A3830">
        <v>3806</v>
      </c>
      <c r="B3830">
        <v>0.10891902864251074</v>
      </c>
      <c r="C3830">
        <v>-0.10891902864251074</v>
      </c>
      <c r="D3830">
        <v>-0.5217330147582192</v>
      </c>
    </row>
    <row r="3831" spans="1:4" x14ac:dyDescent="0.3">
      <c r="A3831">
        <v>3807</v>
      </c>
      <c r="B3831">
        <v>0.11359000953631382</v>
      </c>
      <c r="C3831">
        <v>-0.11359000953631382</v>
      </c>
      <c r="D3831">
        <v>-0.54410747929370962</v>
      </c>
    </row>
    <row r="3832" spans="1:4" x14ac:dyDescent="0.3">
      <c r="A3832">
        <v>3808</v>
      </c>
      <c r="B3832">
        <v>-4.7558831299892274E-2</v>
      </c>
      <c r="C3832">
        <v>4.7558831299892274E-2</v>
      </c>
      <c r="D3832">
        <v>0.22781154718070917</v>
      </c>
    </row>
    <row r="3833" spans="1:4" x14ac:dyDescent="0.3">
      <c r="A3833">
        <v>3809</v>
      </c>
      <c r="B3833">
        <v>-1.4861965043270753E-2</v>
      </c>
      <c r="C3833">
        <v>1.4861965043270753E-2</v>
      </c>
      <c r="D3833">
        <v>7.1190295432276424E-2</v>
      </c>
    </row>
    <row r="3834" spans="1:4" x14ac:dyDescent="0.3">
      <c r="A3834">
        <v>3810</v>
      </c>
      <c r="B3834">
        <v>0.10191255730180612</v>
      </c>
      <c r="C3834">
        <v>-0.10191255730180612</v>
      </c>
      <c r="D3834">
        <v>-0.48817131795498353</v>
      </c>
    </row>
    <row r="3835" spans="1:4" x14ac:dyDescent="0.3">
      <c r="A3835">
        <v>3811</v>
      </c>
      <c r="B3835">
        <v>4.1189805682366146E-2</v>
      </c>
      <c r="C3835">
        <v>-4.1189805682366146E-2</v>
      </c>
      <c r="D3835">
        <v>-0.19730327899360836</v>
      </c>
    </row>
    <row r="3836" spans="1:4" x14ac:dyDescent="0.3">
      <c r="A3836">
        <v>3812</v>
      </c>
      <c r="B3836">
        <v>-2.6539417277778442E-2</v>
      </c>
      <c r="C3836">
        <v>2.6539417277778442E-2</v>
      </c>
      <c r="D3836">
        <v>0.12712645677100243</v>
      </c>
    </row>
    <row r="3837" spans="1:4" x14ac:dyDescent="0.3">
      <c r="A3837">
        <v>3813</v>
      </c>
      <c r="B3837">
        <v>2.0170391660252307E-2</v>
      </c>
      <c r="C3837">
        <v>-2.0170391660252307E-2</v>
      </c>
      <c r="D3837">
        <v>-9.6618188583901546E-2</v>
      </c>
    </row>
    <row r="3838" spans="1:4" x14ac:dyDescent="0.3">
      <c r="A3838">
        <v>3814</v>
      </c>
      <c r="B3838">
        <v>1.3163920319547689E-2</v>
      </c>
      <c r="C3838">
        <v>-1.3163920319547689E-2</v>
      </c>
      <c r="D3838">
        <v>-6.3056491780665927E-2</v>
      </c>
    </row>
    <row r="3839" spans="1:4" x14ac:dyDescent="0.3">
      <c r="A3839">
        <v>3815</v>
      </c>
      <c r="B3839">
        <v>0.12993844266462456</v>
      </c>
      <c r="C3839">
        <v>-0.12993844266462456</v>
      </c>
      <c r="D3839">
        <v>-0.62241810516792584</v>
      </c>
    </row>
    <row r="3840" spans="1:4" x14ac:dyDescent="0.3">
      <c r="A3840">
        <v>3816</v>
      </c>
      <c r="B3840">
        <v>-3.3545888618483052E-2</v>
      </c>
      <c r="C3840">
        <v>3.3545888618483052E-2</v>
      </c>
      <c r="D3840">
        <v>0.16068815357423802</v>
      </c>
    </row>
    <row r="3841" spans="1:4" x14ac:dyDescent="0.3">
      <c r="A3841">
        <v>3817</v>
      </c>
      <c r="B3841">
        <v>5.2867257916873828E-2</v>
      </c>
      <c r="C3841">
        <v>0.94713274208312614</v>
      </c>
      <c r="D3841">
        <v>4.5368603361780524</v>
      </c>
    </row>
    <row r="3842" spans="1:4" x14ac:dyDescent="0.3">
      <c r="A3842">
        <v>3818</v>
      </c>
      <c r="B3842">
        <v>6.1574489788430858E-3</v>
      </c>
      <c r="C3842">
        <v>-6.1574489788430858E-3</v>
      </c>
      <c r="D3842">
        <v>-2.9494794977430377E-2</v>
      </c>
    </row>
    <row r="3843" spans="1:4" x14ac:dyDescent="0.3">
      <c r="A3843">
        <v>3819</v>
      </c>
      <c r="B3843">
        <v>-4.0552359959187663E-2</v>
      </c>
      <c r="C3843">
        <v>4.0552359959187663E-2</v>
      </c>
      <c r="D3843">
        <v>0.19424985037747361</v>
      </c>
    </row>
    <row r="3844" spans="1:4" x14ac:dyDescent="0.3">
      <c r="A3844">
        <v>3820</v>
      </c>
      <c r="B3844">
        <v>0.13460942355842764</v>
      </c>
      <c r="C3844">
        <v>0.86539057644157236</v>
      </c>
      <c r="D3844">
        <v>4.1453072068069705</v>
      </c>
    </row>
    <row r="3845" spans="1:4" x14ac:dyDescent="0.3">
      <c r="A3845">
        <v>3821</v>
      </c>
      <c r="B3845">
        <v>-4.7558831299892274E-2</v>
      </c>
      <c r="C3845">
        <v>4.7558831299892274E-2</v>
      </c>
      <c r="D3845">
        <v>0.22781154718070917</v>
      </c>
    </row>
    <row r="3846" spans="1:4" x14ac:dyDescent="0.3">
      <c r="A3846">
        <v>3822</v>
      </c>
      <c r="B3846">
        <v>3.8854315235464607E-2</v>
      </c>
      <c r="C3846">
        <v>-3.8854315235464607E-2</v>
      </c>
      <c r="D3846">
        <v>-0.18611604672586315</v>
      </c>
    </row>
    <row r="3847" spans="1:4" x14ac:dyDescent="0.3">
      <c r="A3847">
        <v>3823</v>
      </c>
      <c r="B3847">
        <v>0.11359000953631382</v>
      </c>
      <c r="C3847">
        <v>-0.11359000953631382</v>
      </c>
      <c r="D3847">
        <v>-0.54410747929370962</v>
      </c>
    </row>
    <row r="3848" spans="1:4" x14ac:dyDescent="0.3">
      <c r="A3848">
        <v>3824</v>
      </c>
      <c r="B3848">
        <v>6.9215691045184602E-2</v>
      </c>
      <c r="C3848">
        <v>-6.9215691045184602E-2</v>
      </c>
      <c r="D3848">
        <v>-0.33155006620655075</v>
      </c>
    </row>
    <row r="3849" spans="1:4" x14ac:dyDescent="0.3">
      <c r="A3849">
        <v>3825</v>
      </c>
      <c r="B3849">
        <v>-4.8586447096528956E-2</v>
      </c>
      <c r="C3849">
        <v>4.8586447096528956E-2</v>
      </c>
      <c r="D3849">
        <v>0.23273392937851711</v>
      </c>
    </row>
    <row r="3850" spans="1:4" x14ac:dyDescent="0.3">
      <c r="A3850">
        <v>3826</v>
      </c>
      <c r="B3850">
        <v>5.5202748363775367E-2</v>
      </c>
      <c r="C3850">
        <v>0.94479725163622463</v>
      </c>
      <c r="D3850">
        <v>4.5256731039103073</v>
      </c>
    </row>
    <row r="3851" spans="1:4" x14ac:dyDescent="0.3">
      <c r="A3851">
        <v>3827</v>
      </c>
      <c r="B3851">
        <v>1.7834901213350768E-2</v>
      </c>
      <c r="C3851">
        <v>-1.7834901213350768E-2</v>
      </c>
      <c r="D3851">
        <v>-8.543095631615634E-2</v>
      </c>
    </row>
    <row r="3852" spans="1:4" x14ac:dyDescent="0.3">
      <c r="A3852">
        <v>3828</v>
      </c>
      <c r="B3852">
        <v>2.2505882107153846E-2</v>
      </c>
      <c r="C3852">
        <v>-2.2505882107153846E-2</v>
      </c>
      <c r="D3852">
        <v>-0.10780542085164675</v>
      </c>
    </row>
    <row r="3853" spans="1:4" x14ac:dyDescent="0.3">
      <c r="A3853">
        <v>3829</v>
      </c>
      <c r="B3853">
        <v>-4.7558831299892274E-2</v>
      </c>
      <c r="C3853">
        <v>4.7558831299892274E-2</v>
      </c>
      <c r="D3853">
        <v>0.22781154718070917</v>
      </c>
    </row>
    <row r="3854" spans="1:4" x14ac:dyDescent="0.3">
      <c r="A3854">
        <v>3830</v>
      </c>
      <c r="B3854">
        <v>6.1574489788430858E-3</v>
      </c>
      <c r="C3854">
        <v>-6.1574489788430858E-3</v>
      </c>
      <c r="D3854">
        <v>-2.9494794977430377E-2</v>
      </c>
    </row>
    <row r="3855" spans="1:4" x14ac:dyDescent="0.3">
      <c r="A3855">
        <v>3831</v>
      </c>
      <c r="B3855">
        <v>-4.5223340852990741E-2</v>
      </c>
      <c r="C3855">
        <v>4.5223340852990741E-2</v>
      </c>
      <c r="D3855">
        <v>0.21662431491296402</v>
      </c>
    </row>
    <row r="3856" spans="1:4" x14ac:dyDescent="0.3">
      <c r="A3856">
        <v>3832</v>
      </c>
      <c r="B3856">
        <v>0.12059648087701841</v>
      </c>
      <c r="C3856">
        <v>0.87940351912298165</v>
      </c>
      <c r="D3856">
        <v>4.212430600413442</v>
      </c>
    </row>
    <row r="3857" spans="1:4" x14ac:dyDescent="0.3">
      <c r="A3857">
        <v>3833</v>
      </c>
      <c r="B3857">
        <v>0.13694491400532918</v>
      </c>
      <c r="C3857">
        <v>0.86305508599467085</v>
      </c>
      <c r="D3857">
        <v>4.1341199745392254</v>
      </c>
    </row>
    <row r="3858" spans="1:4" x14ac:dyDescent="0.3">
      <c r="A3858">
        <v>3834</v>
      </c>
      <c r="B3858">
        <v>9.2570595514199966E-2</v>
      </c>
      <c r="C3858">
        <v>-9.2570595514199966E-2</v>
      </c>
      <c r="D3858">
        <v>-0.44342238888400271</v>
      </c>
    </row>
    <row r="3859" spans="1:4" x14ac:dyDescent="0.3">
      <c r="A3859">
        <v>3835</v>
      </c>
      <c r="B3859">
        <v>-1.4861965043270753E-2</v>
      </c>
      <c r="C3859">
        <v>1.4861965043270753E-2</v>
      </c>
      <c r="D3859">
        <v>7.1190295432276424E-2</v>
      </c>
    </row>
    <row r="3860" spans="1:4" x14ac:dyDescent="0.3">
      <c r="A3860">
        <v>3836</v>
      </c>
      <c r="B3860">
        <v>-5.0548259071926248E-2</v>
      </c>
      <c r="C3860">
        <v>5.0548259071926248E-2</v>
      </c>
      <c r="D3860">
        <v>0.24213120448342307</v>
      </c>
    </row>
    <row r="3861" spans="1:4" x14ac:dyDescent="0.3">
      <c r="A3861">
        <v>3837</v>
      </c>
      <c r="B3861">
        <v>9.4906085961101505E-2</v>
      </c>
      <c r="C3861">
        <v>-9.4906085961101505E-2</v>
      </c>
      <c r="D3861">
        <v>-0.45460962115174791</v>
      </c>
    </row>
    <row r="3862" spans="1:4" x14ac:dyDescent="0.3">
      <c r="A3862">
        <v>3838</v>
      </c>
      <c r="B3862">
        <v>9.2570595514199966E-2</v>
      </c>
      <c r="C3862">
        <v>-9.2570595514199966E-2</v>
      </c>
      <c r="D3862">
        <v>-0.44342238888400271</v>
      </c>
    </row>
    <row r="3863" spans="1:4" x14ac:dyDescent="0.3">
      <c r="A3863">
        <v>3839</v>
      </c>
      <c r="B3863">
        <v>0.10424804774870766</v>
      </c>
      <c r="C3863">
        <v>-0.10424804774870766</v>
      </c>
      <c r="D3863">
        <v>-0.49935855022272874</v>
      </c>
    </row>
    <row r="3864" spans="1:4" x14ac:dyDescent="0.3">
      <c r="A3864">
        <v>3840</v>
      </c>
      <c r="B3864">
        <v>0.11359000953631382</v>
      </c>
      <c r="C3864">
        <v>-0.11359000953631382</v>
      </c>
      <c r="D3864">
        <v>-0.54410747929370962</v>
      </c>
    </row>
    <row r="3865" spans="1:4" x14ac:dyDescent="0.3">
      <c r="A3865">
        <v>3841</v>
      </c>
      <c r="B3865">
        <v>5.9873729257578445E-2</v>
      </c>
      <c r="C3865">
        <v>-5.9873729257578445E-2</v>
      </c>
      <c r="D3865">
        <v>-0.28680113713556993</v>
      </c>
    </row>
    <row r="3866" spans="1:4" x14ac:dyDescent="0.3">
      <c r="A3866">
        <v>3842</v>
      </c>
      <c r="B3866">
        <v>3.8219585319415467E-3</v>
      </c>
      <c r="C3866">
        <v>-3.8219585319415467E-3</v>
      </c>
      <c r="D3866">
        <v>-1.8307562709685171E-2</v>
      </c>
    </row>
    <row r="3867" spans="1:4" x14ac:dyDescent="0.3">
      <c r="A3867">
        <v>3843</v>
      </c>
      <c r="B3867">
        <v>9.7241576408003044E-2</v>
      </c>
      <c r="C3867">
        <v>-9.7241576408003044E-2</v>
      </c>
      <c r="D3867">
        <v>-0.46579685341949312</v>
      </c>
    </row>
    <row r="3868" spans="1:4" x14ac:dyDescent="0.3">
      <c r="A3868">
        <v>3844</v>
      </c>
      <c r="B3868">
        <v>5.0531767469972289E-2</v>
      </c>
      <c r="C3868">
        <v>-5.0531767469972289E-2</v>
      </c>
      <c r="D3868">
        <v>-0.2420522080645891</v>
      </c>
    </row>
    <row r="3869" spans="1:4" x14ac:dyDescent="0.3">
      <c r="A3869">
        <v>3845</v>
      </c>
      <c r="B3869">
        <v>0.10891902864251074</v>
      </c>
      <c r="C3869">
        <v>0.8910809713574892</v>
      </c>
      <c r="D3869">
        <v>4.2683667617521674</v>
      </c>
    </row>
    <row r="3870" spans="1:4" x14ac:dyDescent="0.3">
      <c r="A3870">
        <v>3846</v>
      </c>
      <c r="B3870">
        <v>6.2209219704479984E-2</v>
      </c>
      <c r="C3870">
        <v>-6.2209219704479984E-2</v>
      </c>
      <c r="D3870">
        <v>-0.29798836940331513</v>
      </c>
    </row>
    <row r="3871" spans="1:4" x14ac:dyDescent="0.3">
      <c r="A3871">
        <v>3847</v>
      </c>
      <c r="B3871">
        <v>2.0170391660252307E-2</v>
      </c>
      <c r="C3871">
        <v>-2.0170391660252307E-2</v>
      </c>
      <c r="D3871">
        <v>-9.6618188583901546E-2</v>
      </c>
    </row>
    <row r="3872" spans="1:4" x14ac:dyDescent="0.3">
      <c r="A3872">
        <v>3848</v>
      </c>
      <c r="B3872">
        <v>6.2209219704479984E-2</v>
      </c>
      <c r="C3872">
        <v>-6.2209219704479984E-2</v>
      </c>
      <c r="D3872">
        <v>-0.29798836940331513</v>
      </c>
    </row>
    <row r="3873" spans="1:4" x14ac:dyDescent="0.3">
      <c r="A3873">
        <v>3849</v>
      </c>
      <c r="B3873">
        <v>4.5860786576169224E-2</v>
      </c>
      <c r="C3873">
        <v>-4.5860786576169224E-2</v>
      </c>
      <c r="D3873">
        <v>-0.21967774352909877</v>
      </c>
    </row>
    <row r="3874" spans="1:4" x14ac:dyDescent="0.3">
      <c r="A3874">
        <v>3850</v>
      </c>
      <c r="B3874">
        <v>2.7176863000956925E-2</v>
      </c>
      <c r="C3874">
        <v>-2.7176863000956925E-2</v>
      </c>
      <c r="D3874">
        <v>-0.13017988538713718</v>
      </c>
    </row>
    <row r="3875" spans="1:4" x14ac:dyDescent="0.3">
      <c r="A3875">
        <v>3851</v>
      </c>
      <c r="B3875">
        <v>0.12993844266462456</v>
      </c>
      <c r="C3875">
        <v>0.87006155733537538</v>
      </c>
      <c r="D3875">
        <v>4.1676816713424607</v>
      </c>
    </row>
    <row r="3876" spans="1:4" x14ac:dyDescent="0.3">
      <c r="A3876">
        <v>3852</v>
      </c>
      <c r="B3876">
        <v>-5.2042972957943232E-2</v>
      </c>
      <c r="C3876">
        <v>5.2042972957943232E-2</v>
      </c>
      <c r="D3876">
        <v>0.24929103313477999</v>
      </c>
    </row>
    <row r="3877" spans="1:4" x14ac:dyDescent="0.3">
      <c r="A3877">
        <v>3853</v>
      </c>
      <c r="B3877">
        <v>5.0531767469972289E-2</v>
      </c>
      <c r="C3877">
        <v>-5.0531767469972289E-2</v>
      </c>
      <c r="D3877">
        <v>-0.2420522080645891</v>
      </c>
    </row>
    <row r="3878" spans="1:4" x14ac:dyDescent="0.3">
      <c r="A3878">
        <v>3854</v>
      </c>
      <c r="B3878">
        <v>-5.0361419836174121E-2</v>
      </c>
      <c r="C3878">
        <v>5.0361419836174121E-2</v>
      </c>
      <c r="D3878">
        <v>0.24123622590200344</v>
      </c>
    </row>
    <row r="3879" spans="1:4" x14ac:dyDescent="0.3">
      <c r="A3879">
        <v>3855</v>
      </c>
      <c r="B3879">
        <v>6.9215691045184602E-2</v>
      </c>
      <c r="C3879">
        <v>-6.9215691045184602E-2</v>
      </c>
      <c r="D3879">
        <v>-0.33155006620655075</v>
      </c>
    </row>
    <row r="3880" spans="1:4" x14ac:dyDescent="0.3">
      <c r="A3880">
        <v>3856</v>
      </c>
      <c r="B3880">
        <v>1.0828429872646164E-2</v>
      </c>
      <c r="C3880">
        <v>-1.0828429872646164E-2</v>
      </c>
      <c r="D3880">
        <v>-5.186925951292079E-2</v>
      </c>
    </row>
    <row r="3881" spans="1:4" x14ac:dyDescent="0.3">
      <c r="A3881">
        <v>3857</v>
      </c>
      <c r="B3881">
        <v>1.4864680850400075E-3</v>
      </c>
      <c r="C3881">
        <v>-1.4864680850400075E-3</v>
      </c>
      <c r="D3881">
        <v>-7.1203304419399632E-3</v>
      </c>
    </row>
    <row r="3882" spans="1:4" x14ac:dyDescent="0.3">
      <c r="A3882">
        <v>3858</v>
      </c>
      <c r="B3882">
        <v>0.11592549998321536</v>
      </c>
      <c r="C3882">
        <v>-0.11592549998321536</v>
      </c>
      <c r="D3882">
        <v>-0.55529471156145482</v>
      </c>
    </row>
    <row r="3883" spans="1:4" x14ac:dyDescent="0.3">
      <c r="A3883">
        <v>3859</v>
      </c>
      <c r="B3883">
        <v>2.4841372554055385E-2</v>
      </c>
      <c r="C3883">
        <v>-2.4841372554055385E-2</v>
      </c>
      <c r="D3883">
        <v>-0.11899265311939197</v>
      </c>
    </row>
    <row r="3884" spans="1:4" x14ac:dyDescent="0.3">
      <c r="A3884">
        <v>3860</v>
      </c>
      <c r="B3884">
        <v>-3.1845128087630639E-3</v>
      </c>
      <c r="C3884">
        <v>3.1845128087630639E-3</v>
      </c>
      <c r="D3884">
        <v>1.5254134093550418E-2</v>
      </c>
    </row>
    <row r="3885" spans="1:4" x14ac:dyDescent="0.3">
      <c r="A3885">
        <v>3861</v>
      </c>
      <c r="B3885">
        <v>8.089314327969227E-2</v>
      </c>
      <c r="C3885">
        <v>-8.089314327969227E-2</v>
      </c>
      <c r="D3885">
        <v>-0.38748622754527667</v>
      </c>
    </row>
    <row r="3886" spans="1:4" x14ac:dyDescent="0.3">
      <c r="A3886">
        <v>3862</v>
      </c>
      <c r="B3886">
        <v>3.1847843894760003E-2</v>
      </c>
      <c r="C3886">
        <v>-3.1847843894760003E-2</v>
      </c>
      <c r="D3886">
        <v>-0.15255434992262759</v>
      </c>
    </row>
    <row r="3887" spans="1:4" x14ac:dyDescent="0.3">
      <c r="A3887">
        <v>3863</v>
      </c>
      <c r="B3887">
        <v>4.3525296129267685E-2</v>
      </c>
      <c r="C3887">
        <v>-4.3525296129267685E-2</v>
      </c>
      <c r="D3887">
        <v>-0.20849051126135357</v>
      </c>
    </row>
    <row r="3888" spans="1:4" x14ac:dyDescent="0.3">
      <c r="A3888">
        <v>3864</v>
      </c>
      <c r="B3888">
        <v>9.9577066854904583E-2</v>
      </c>
      <c r="C3888">
        <v>-9.9577066854904583E-2</v>
      </c>
      <c r="D3888">
        <v>-0.47698408568723832</v>
      </c>
    </row>
    <row r="3889" spans="1:4" x14ac:dyDescent="0.3">
      <c r="A3889">
        <v>3865</v>
      </c>
      <c r="B3889">
        <v>0.12760295221772303</v>
      </c>
      <c r="C3889">
        <v>-0.12760295221772303</v>
      </c>
      <c r="D3889">
        <v>-0.61123087290018063</v>
      </c>
    </row>
    <row r="3890" spans="1:4" x14ac:dyDescent="0.3">
      <c r="A3890">
        <v>3866</v>
      </c>
      <c r="B3890">
        <v>1.5499410766449229E-2</v>
      </c>
      <c r="C3890">
        <v>-1.5499410766449229E-2</v>
      </c>
      <c r="D3890">
        <v>-7.4243724048411133E-2</v>
      </c>
    </row>
    <row r="3891" spans="1:4" x14ac:dyDescent="0.3">
      <c r="A3891">
        <v>3867</v>
      </c>
      <c r="B3891">
        <v>8.3228633726593809E-2</v>
      </c>
      <c r="C3891">
        <v>-8.3228633726593809E-2</v>
      </c>
      <c r="D3891">
        <v>-0.39867345981302188</v>
      </c>
    </row>
    <row r="3892" spans="1:4" x14ac:dyDescent="0.3">
      <c r="A3892">
        <v>3868</v>
      </c>
      <c r="B3892">
        <v>5.9873729257578445E-2</v>
      </c>
      <c r="C3892">
        <v>-5.9873729257578445E-2</v>
      </c>
      <c r="D3892">
        <v>-0.28680113713556993</v>
      </c>
    </row>
    <row r="3893" spans="1:4" x14ac:dyDescent="0.3">
      <c r="A3893">
        <v>3869</v>
      </c>
      <c r="B3893">
        <v>0.11359000953631382</v>
      </c>
      <c r="C3893">
        <v>-0.11359000953631382</v>
      </c>
      <c r="D3893">
        <v>-0.54410747929370962</v>
      </c>
    </row>
    <row r="3894" spans="1:4" x14ac:dyDescent="0.3">
      <c r="A3894">
        <v>3870</v>
      </c>
      <c r="B3894">
        <v>3.4183334341661528E-2</v>
      </c>
      <c r="C3894">
        <v>-3.4183334341661528E-2</v>
      </c>
      <c r="D3894">
        <v>-0.16374158219037271</v>
      </c>
    </row>
    <row r="3895" spans="1:4" x14ac:dyDescent="0.3">
      <c r="A3895">
        <v>3871</v>
      </c>
      <c r="B3895">
        <v>7.388667193898768E-2</v>
      </c>
      <c r="C3895">
        <v>-7.388667193898768E-2</v>
      </c>
      <c r="D3895">
        <v>-0.35392453074204117</v>
      </c>
    </row>
    <row r="3896" spans="1:4" x14ac:dyDescent="0.3">
      <c r="A3896">
        <v>3872</v>
      </c>
      <c r="B3896">
        <v>-1.4861965043270753E-2</v>
      </c>
      <c r="C3896">
        <v>1.4861965043270753E-2</v>
      </c>
      <c r="D3896">
        <v>7.1190295432276424E-2</v>
      </c>
    </row>
    <row r="3897" spans="1:4" x14ac:dyDescent="0.3">
      <c r="A3897">
        <v>3873</v>
      </c>
      <c r="B3897">
        <v>-4.5223340852990741E-2</v>
      </c>
      <c r="C3897">
        <v>4.5223340852990741E-2</v>
      </c>
      <c r="D3897">
        <v>0.21662431491296402</v>
      </c>
    </row>
    <row r="3898" spans="1:4" x14ac:dyDescent="0.3">
      <c r="A3898">
        <v>3874</v>
      </c>
      <c r="B3898">
        <v>0.11826099043011687</v>
      </c>
      <c r="C3898">
        <v>-0.11826099043011687</v>
      </c>
      <c r="D3898">
        <v>-0.56648194382919981</v>
      </c>
    </row>
    <row r="3899" spans="1:4" x14ac:dyDescent="0.3">
      <c r="A3899">
        <v>3875</v>
      </c>
      <c r="B3899">
        <v>6.4544710151381524E-2</v>
      </c>
      <c r="C3899">
        <v>-6.4544710151381524E-2</v>
      </c>
      <c r="D3899">
        <v>-0.30917560167106034</v>
      </c>
    </row>
    <row r="3900" spans="1:4" x14ac:dyDescent="0.3">
      <c r="A3900">
        <v>3876</v>
      </c>
      <c r="B3900">
        <v>-1.7197455490172292E-2</v>
      </c>
      <c r="C3900">
        <v>1.7197455490172292E-2</v>
      </c>
      <c r="D3900">
        <v>8.237752770002163E-2</v>
      </c>
    </row>
    <row r="3901" spans="1:4" x14ac:dyDescent="0.3">
      <c r="A3901">
        <v>3877</v>
      </c>
      <c r="B3901">
        <v>4.5860786576169224E-2</v>
      </c>
      <c r="C3901">
        <v>-4.5860786576169224E-2</v>
      </c>
      <c r="D3901">
        <v>-0.21967774352909877</v>
      </c>
    </row>
    <row r="3902" spans="1:4" x14ac:dyDescent="0.3">
      <c r="A3902">
        <v>3878</v>
      </c>
      <c r="B3902">
        <v>3.4183334341661528E-2</v>
      </c>
      <c r="C3902">
        <v>-3.4183334341661528E-2</v>
      </c>
      <c r="D3902">
        <v>-0.16374158219037271</v>
      </c>
    </row>
    <row r="3903" spans="1:4" x14ac:dyDescent="0.3">
      <c r="A3903">
        <v>3879</v>
      </c>
      <c r="B3903">
        <v>-2.4203926830876903E-2</v>
      </c>
      <c r="C3903">
        <v>2.4203926830876903E-2</v>
      </c>
      <c r="D3903">
        <v>0.11593922450325721</v>
      </c>
    </row>
    <row r="3904" spans="1:4" x14ac:dyDescent="0.3">
      <c r="A3904">
        <v>3880</v>
      </c>
      <c r="B3904">
        <v>0.11592549998321536</v>
      </c>
      <c r="C3904">
        <v>-0.11592549998321536</v>
      </c>
      <c r="D3904">
        <v>-0.55529471156145482</v>
      </c>
    </row>
    <row r="3905" spans="1:4" x14ac:dyDescent="0.3">
      <c r="A3905">
        <v>3881</v>
      </c>
      <c r="B3905">
        <v>-3.1210398171581513E-2</v>
      </c>
      <c r="C3905">
        <v>3.1210398171581513E-2</v>
      </c>
      <c r="D3905">
        <v>0.14950092130649281</v>
      </c>
    </row>
    <row r="3906" spans="1:4" x14ac:dyDescent="0.3">
      <c r="A3906">
        <v>3882</v>
      </c>
      <c r="B3906">
        <v>3.8219585319415467E-3</v>
      </c>
      <c r="C3906">
        <v>-3.8219585319415467E-3</v>
      </c>
      <c r="D3906">
        <v>-1.8307562709685171E-2</v>
      </c>
    </row>
    <row r="3907" spans="1:4" x14ac:dyDescent="0.3">
      <c r="A3907">
        <v>3883</v>
      </c>
      <c r="B3907">
        <v>0.12293197132391995</v>
      </c>
      <c r="C3907">
        <v>-0.12293197132391995</v>
      </c>
      <c r="D3907">
        <v>-0.58885640836469022</v>
      </c>
    </row>
    <row r="3908" spans="1:4" x14ac:dyDescent="0.3">
      <c r="A3908">
        <v>3884</v>
      </c>
      <c r="B3908">
        <v>5.2867257916873828E-2</v>
      </c>
      <c r="C3908">
        <v>-5.2867257916873828E-2</v>
      </c>
      <c r="D3908">
        <v>-0.25323944033233431</v>
      </c>
    </row>
    <row r="3909" spans="1:4" x14ac:dyDescent="0.3">
      <c r="A3909">
        <v>3885</v>
      </c>
      <c r="B3909">
        <v>-1.7197455490172292E-2</v>
      </c>
      <c r="C3909">
        <v>1.7197455490172292E-2</v>
      </c>
      <c r="D3909">
        <v>8.237752770002163E-2</v>
      </c>
    </row>
    <row r="3910" spans="1:4" x14ac:dyDescent="0.3">
      <c r="A3910">
        <v>3886</v>
      </c>
      <c r="B3910">
        <v>2.7176863000956925E-2</v>
      </c>
      <c r="C3910">
        <v>-2.7176863000956925E-2</v>
      </c>
      <c r="D3910">
        <v>-0.13017988538713718</v>
      </c>
    </row>
    <row r="3911" spans="1:4" x14ac:dyDescent="0.3">
      <c r="A3911">
        <v>3887</v>
      </c>
      <c r="B3911">
        <v>0.10191255730180612</v>
      </c>
      <c r="C3911">
        <v>-0.10191255730180612</v>
      </c>
      <c r="D3911">
        <v>-0.48817131795498353</v>
      </c>
    </row>
    <row r="3912" spans="1:4" x14ac:dyDescent="0.3">
      <c r="A3912">
        <v>3888</v>
      </c>
      <c r="B3912">
        <v>7.388667193898768E-2</v>
      </c>
      <c r="C3912">
        <v>-7.388667193898768E-2</v>
      </c>
      <c r="D3912">
        <v>-0.35392453074204117</v>
      </c>
    </row>
    <row r="3913" spans="1:4" x14ac:dyDescent="0.3">
      <c r="A3913">
        <v>3889</v>
      </c>
      <c r="B3913">
        <v>-3.3545888618483052E-2</v>
      </c>
      <c r="C3913">
        <v>3.3545888618483052E-2</v>
      </c>
      <c r="D3913">
        <v>0.16068815357423802</v>
      </c>
    </row>
    <row r="3914" spans="1:4" x14ac:dyDescent="0.3">
      <c r="A3914">
        <v>3890</v>
      </c>
      <c r="B3914">
        <v>-8.4902236186153168E-4</v>
      </c>
      <c r="C3914">
        <v>8.4902236186153168E-4</v>
      </c>
      <c r="D3914">
        <v>4.066901825805244E-3</v>
      </c>
    </row>
    <row r="3915" spans="1:4" x14ac:dyDescent="0.3">
      <c r="A3915">
        <v>3891</v>
      </c>
      <c r="B3915">
        <v>-2.6539417277778442E-2</v>
      </c>
      <c r="C3915">
        <v>2.6539417277778442E-2</v>
      </c>
      <c r="D3915">
        <v>0.12712645677100243</v>
      </c>
    </row>
    <row r="3916" spans="1:4" x14ac:dyDescent="0.3">
      <c r="A3916">
        <v>3892</v>
      </c>
      <c r="B3916">
        <v>0.13928040445223072</v>
      </c>
      <c r="C3916">
        <v>-0.13928040445223072</v>
      </c>
      <c r="D3916">
        <v>-0.66716703423890666</v>
      </c>
    </row>
    <row r="3917" spans="1:4" x14ac:dyDescent="0.3">
      <c r="A3917">
        <v>3893</v>
      </c>
      <c r="B3917">
        <v>-4.0552359959187663E-2</v>
      </c>
      <c r="C3917">
        <v>4.0552359959187663E-2</v>
      </c>
      <c r="D3917">
        <v>0.19424985037747361</v>
      </c>
    </row>
    <row r="3918" spans="1:4" x14ac:dyDescent="0.3">
      <c r="A3918">
        <v>3894</v>
      </c>
      <c r="B3918">
        <v>3.6518824788563067E-2</v>
      </c>
      <c r="C3918">
        <v>-3.6518824788563067E-2</v>
      </c>
      <c r="D3918">
        <v>-0.17492881445811792</v>
      </c>
    </row>
    <row r="3919" spans="1:4" x14ac:dyDescent="0.3">
      <c r="A3919">
        <v>3895</v>
      </c>
      <c r="B3919">
        <v>-3.8216869512286131E-2</v>
      </c>
      <c r="C3919">
        <v>3.8216869512286131E-2</v>
      </c>
      <c r="D3919">
        <v>0.18306261810972843</v>
      </c>
    </row>
    <row r="3920" spans="1:4" x14ac:dyDescent="0.3">
      <c r="A3920">
        <v>3896</v>
      </c>
      <c r="B3920">
        <v>-8.4902236186153168E-4</v>
      </c>
      <c r="C3920">
        <v>8.4902236186153168E-4</v>
      </c>
      <c r="D3920">
        <v>4.066901825805244E-3</v>
      </c>
    </row>
    <row r="3921" spans="1:4" x14ac:dyDescent="0.3">
      <c r="A3921">
        <v>3897</v>
      </c>
      <c r="B3921">
        <v>-2.6539417277778442E-2</v>
      </c>
      <c r="C3921">
        <v>2.6539417277778442E-2</v>
      </c>
      <c r="D3921">
        <v>0.12712645677100243</v>
      </c>
    </row>
    <row r="3922" spans="1:4" x14ac:dyDescent="0.3">
      <c r="A3922">
        <v>3898</v>
      </c>
      <c r="B3922">
        <v>1.4864680850400075E-3</v>
      </c>
      <c r="C3922">
        <v>-1.4864680850400075E-3</v>
      </c>
      <c r="D3922">
        <v>-7.1203304419399632E-3</v>
      </c>
    </row>
    <row r="3923" spans="1:4" x14ac:dyDescent="0.3">
      <c r="A3923">
        <v>3899</v>
      </c>
      <c r="B3923">
        <v>0.10424804774870766</v>
      </c>
      <c r="C3923">
        <v>-0.10424804774870766</v>
      </c>
      <c r="D3923">
        <v>-0.49935855022272874</v>
      </c>
    </row>
    <row r="3924" spans="1:4" x14ac:dyDescent="0.3">
      <c r="A3924">
        <v>3900</v>
      </c>
      <c r="B3924">
        <v>-1.4861965043270753E-2</v>
      </c>
      <c r="C3924">
        <v>1.4861965043270753E-2</v>
      </c>
      <c r="D3924">
        <v>7.1190295432276424E-2</v>
      </c>
    </row>
    <row r="3925" spans="1:4" x14ac:dyDescent="0.3">
      <c r="A3925">
        <v>3901</v>
      </c>
      <c r="B3925">
        <v>0.10191255730180612</v>
      </c>
      <c r="C3925">
        <v>-0.10191255730180612</v>
      </c>
      <c r="D3925">
        <v>-0.48817131795498353</v>
      </c>
    </row>
    <row r="3926" spans="1:4" x14ac:dyDescent="0.3">
      <c r="A3926">
        <v>3902</v>
      </c>
      <c r="B3926">
        <v>-4.2887850406089202E-2</v>
      </c>
      <c r="C3926">
        <v>4.2887850406089202E-2</v>
      </c>
      <c r="D3926">
        <v>0.20543708264521882</v>
      </c>
    </row>
    <row r="3927" spans="1:4" x14ac:dyDescent="0.3">
      <c r="A3927">
        <v>3903</v>
      </c>
      <c r="B3927">
        <v>-1.0190984149467675E-2</v>
      </c>
      <c r="C3927">
        <v>1.0190984149467675E-2</v>
      </c>
      <c r="D3927">
        <v>4.8815830896786004E-2</v>
      </c>
    </row>
    <row r="3928" spans="1:4" x14ac:dyDescent="0.3">
      <c r="A3928">
        <v>3904</v>
      </c>
      <c r="B3928">
        <v>9.0235105067298427E-2</v>
      </c>
      <c r="C3928">
        <v>-9.0235105067298427E-2</v>
      </c>
      <c r="D3928">
        <v>-0.4322351566162575</v>
      </c>
    </row>
    <row r="3929" spans="1:4" x14ac:dyDescent="0.3">
      <c r="A3929">
        <v>3905</v>
      </c>
      <c r="B3929">
        <v>8.5564124173495348E-2</v>
      </c>
      <c r="C3929">
        <v>-8.5564124173495348E-2</v>
      </c>
      <c r="D3929">
        <v>-0.40986069208076709</v>
      </c>
    </row>
    <row r="3930" spans="1:4" x14ac:dyDescent="0.3">
      <c r="A3930">
        <v>3906</v>
      </c>
      <c r="B3930">
        <v>-7.8554937025661423E-3</v>
      </c>
      <c r="C3930">
        <v>7.8554937025661423E-3</v>
      </c>
      <c r="D3930">
        <v>3.7628598629040833E-2</v>
      </c>
    </row>
    <row r="3931" spans="1:4" x14ac:dyDescent="0.3">
      <c r="A3931">
        <v>3907</v>
      </c>
      <c r="B3931">
        <v>6.6880200598283063E-2</v>
      </c>
      <c r="C3931">
        <v>-6.6880200598283063E-2</v>
      </c>
      <c r="D3931">
        <v>-0.32036283393880555</v>
      </c>
    </row>
    <row r="3932" spans="1:4" x14ac:dyDescent="0.3">
      <c r="A3932">
        <v>3908</v>
      </c>
      <c r="B3932">
        <v>0.12526746177082149</v>
      </c>
      <c r="C3932">
        <v>0.87473253822917851</v>
      </c>
      <c r="D3932">
        <v>4.1900561358779518</v>
      </c>
    </row>
    <row r="3933" spans="1:4" x14ac:dyDescent="0.3">
      <c r="A3933">
        <v>3909</v>
      </c>
      <c r="B3933">
        <v>0.11359000953631382</v>
      </c>
      <c r="C3933">
        <v>-0.11359000953631382</v>
      </c>
      <c r="D3933">
        <v>-0.54410747929370962</v>
      </c>
    </row>
    <row r="3934" spans="1:4" x14ac:dyDescent="0.3">
      <c r="A3934">
        <v>3910</v>
      </c>
      <c r="B3934">
        <v>-4.2887850406089202E-2</v>
      </c>
      <c r="C3934">
        <v>4.2887850406089202E-2</v>
      </c>
      <c r="D3934">
        <v>0.20543708264521882</v>
      </c>
    </row>
    <row r="3935" spans="1:4" x14ac:dyDescent="0.3">
      <c r="A3935">
        <v>3911</v>
      </c>
      <c r="B3935">
        <v>7.1551181492086127E-2</v>
      </c>
      <c r="C3935">
        <v>-7.1551181492086127E-2</v>
      </c>
      <c r="D3935">
        <v>-0.3427372984742959</v>
      </c>
    </row>
    <row r="3936" spans="1:4" x14ac:dyDescent="0.3">
      <c r="A3936">
        <v>3912</v>
      </c>
      <c r="B3936">
        <v>8.5564124173495348E-2</v>
      </c>
      <c r="C3936">
        <v>-8.5564124173495348E-2</v>
      </c>
      <c r="D3936">
        <v>-0.40986069208076709</v>
      </c>
    </row>
    <row r="3937" spans="1:4" x14ac:dyDescent="0.3">
      <c r="A3937">
        <v>3913</v>
      </c>
      <c r="B3937">
        <v>0.13460942355842764</v>
      </c>
      <c r="C3937">
        <v>0.86539057644157236</v>
      </c>
      <c r="D3937">
        <v>4.1453072068069705</v>
      </c>
    </row>
    <row r="3938" spans="1:4" x14ac:dyDescent="0.3">
      <c r="A3938">
        <v>3914</v>
      </c>
      <c r="B3938">
        <v>-4.9146964803785324E-2</v>
      </c>
      <c r="C3938">
        <v>4.9146964803785324E-2</v>
      </c>
      <c r="D3938">
        <v>0.23541886512277593</v>
      </c>
    </row>
    <row r="3939" spans="1:4" x14ac:dyDescent="0.3">
      <c r="A3939">
        <v>3915</v>
      </c>
      <c r="B3939">
        <v>6.6880200598283063E-2</v>
      </c>
      <c r="C3939">
        <v>-6.6880200598283063E-2</v>
      </c>
      <c r="D3939">
        <v>-0.32036283393880555</v>
      </c>
    </row>
    <row r="3940" spans="1:4" x14ac:dyDescent="0.3">
      <c r="A3940">
        <v>3916</v>
      </c>
      <c r="B3940">
        <v>5.7538238810676906E-2</v>
      </c>
      <c r="C3940">
        <v>-5.7538238810676906E-2</v>
      </c>
      <c r="D3940">
        <v>-0.27561390486782472</v>
      </c>
    </row>
    <row r="3941" spans="1:4" x14ac:dyDescent="0.3">
      <c r="A3941">
        <v>3917</v>
      </c>
      <c r="B3941">
        <v>7.1551181492086127E-2</v>
      </c>
      <c r="C3941">
        <v>-7.1551181492086127E-2</v>
      </c>
      <c r="D3941">
        <v>-0.3427372984742959</v>
      </c>
    </row>
    <row r="3942" spans="1:4" x14ac:dyDescent="0.3">
      <c r="A3942">
        <v>3918</v>
      </c>
      <c r="B3942">
        <v>7.1551181492086127E-2</v>
      </c>
      <c r="C3942">
        <v>-7.1551181492086127E-2</v>
      </c>
      <c r="D3942">
        <v>-0.3427372984742959</v>
      </c>
    </row>
    <row r="3943" spans="1:4" x14ac:dyDescent="0.3">
      <c r="A3943">
        <v>3919</v>
      </c>
      <c r="B3943">
        <v>4.5860786576169224E-2</v>
      </c>
      <c r="C3943">
        <v>-4.5860786576169224E-2</v>
      </c>
      <c r="D3943">
        <v>-0.21967774352909877</v>
      </c>
    </row>
    <row r="3944" spans="1:4" x14ac:dyDescent="0.3">
      <c r="A3944">
        <v>3920</v>
      </c>
      <c r="B3944">
        <v>9.2570595514199966E-2</v>
      </c>
      <c r="C3944">
        <v>-9.2570595514199966E-2</v>
      </c>
      <c r="D3944">
        <v>-0.44342238888400271</v>
      </c>
    </row>
    <row r="3945" spans="1:4" x14ac:dyDescent="0.3">
      <c r="A3945">
        <v>3921</v>
      </c>
      <c r="B3945">
        <v>-4.8025929389272581E-2</v>
      </c>
      <c r="C3945">
        <v>4.8025929389272581E-2</v>
      </c>
      <c r="D3945">
        <v>0.23004899363425824</v>
      </c>
    </row>
    <row r="3946" spans="1:4" x14ac:dyDescent="0.3">
      <c r="A3946">
        <v>3922</v>
      </c>
      <c r="B3946">
        <v>-7.8554937025661423E-3</v>
      </c>
      <c r="C3946">
        <v>7.8554937025661423E-3</v>
      </c>
      <c r="D3946">
        <v>3.7628598629040833E-2</v>
      </c>
    </row>
    <row r="3947" spans="1:4" x14ac:dyDescent="0.3">
      <c r="A3947">
        <v>3923</v>
      </c>
      <c r="B3947">
        <v>9.7241576408003044E-2</v>
      </c>
      <c r="C3947">
        <v>0.90275842359199698</v>
      </c>
      <c r="D3947">
        <v>4.3243029230908938</v>
      </c>
    </row>
    <row r="3948" spans="1:4" x14ac:dyDescent="0.3">
      <c r="A3948">
        <v>3924</v>
      </c>
      <c r="B3948">
        <v>0.1065835381956092</v>
      </c>
      <c r="C3948">
        <v>-0.1065835381956092</v>
      </c>
      <c r="D3948">
        <v>-0.510545782490474</v>
      </c>
    </row>
    <row r="3949" spans="1:4" x14ac:dyDescent="0.3">
      <c r="A3949">
        <v>3925</v>
      </c>
      <c r="B3949">
        <v>7.6222162385889219E-2</v>
      </c>
      <c r="C3949">
        <v>-7.6222162385889219E-2</v>
      </c>
      <c r="D3949">
        <v>-0.36511176300978637</v>
      </c>
    </row>
    <row r="3950" spans="1:4" x14ac:dyDescent="0.3">
      <c r="A3950">
        <v>3926</v>
      </c>
      <c r="B3950">
        <v>2.4841372554055385E-2</v>
      </c>
      <c r="C3950">
        <v>-2.4841372554055385E-2</v>
      </c>
      <c r="D3950">
        <v>-0.11899265311939197</v>
      </c>
    </row>
    <row r="3951" spans="1:4" x14ac:dyDescent="0.3">
      <c r="A3951">
        <v>3927</v>
      </c>
      <c r="B3951">
        <v>0.12993844266462456</v>
      </c>
      <c r="C3951">
        <v>-0.12993844266462456</v>
      </c>
      <c r="D3951">
        <v>-0.62241810516792584</v>
      </c>
    </row>
    <row r="3952" spans="1:4" x14ac:dyDescent="0.3">
      <c r="A3952">
        <v>3928</v>
      </c>
      <c r="B3952">
        <v>6.2209219704479984E-2</v>
      </c>
      <c r="C3952">
        <v>-6.2209219704479984E-2</v>
      </c>
      <c r="D3952">
        <v>-0.29798836940331513</v>
      </c>
    </row>
    <row r="3953" spans="1:4" x14ac:dyDescent="0.3">
      <c r="A3953">
        <v>3929</v>
      </c>
      <c r="B3953">
        <v>-4.5223340852990741E-2</v>
      </c>
      <c r="C3953">
        <v>4.5223340852990741E-2</v>
      </c>
      <c r="D3953">
        <v>0.21662431491296402</v>
      </c>
    </row>
    <row r="3954" spans="1:4" x14ac:dyDescent="0.3">
      <c r="A3954">
        <v>3930</v>
      </c>
      <c r="B3954">
        <v>-3.8216869512286131E-2</v>
      </c>
      <c r="C3954">
        <v>3.8216869512286131E-2</v>
      </c>
      <c r="D3954">
        <v>0.18306261810972843</v>
      </c>
    </row>
    <row r="3955" spans="1:4" x14ac:dyDescent="0.3">
      <c r="A3955">
        <v>3931</v>
      </c>
      <c r="B3955">
        <v>3.4183334341661528E-2</v>
      </c>
      <c r="C3955">
        <v>-3.4183334341661528E-2</v>
      </c>
      <c r="D3955">
        <v>-0.16374158219037271</v>
      </c>
    </row>
    <row r="3956" spans="1:4" x14ac:dyDescent="0.3">
      <c r="A3956">
        <v>3932</v>
      </c>
      <c r="B3956">
        <v>-1.4861965043270753E-2</v>
      </c>
      <c r="C3956">
        <v>1.4861965043270753E-2</v>
      </c>
      <c r="D3956">
        <v>7.1190295432276424E-2</v>
      </c>
    </row>
    <row r="3957" spans="1:4" x14ac:dyDescent="0.3">
      <c r="A3957">
        <v>3933</v>
      </c>
      <c r="B3957">
        <v>6.6880200598283063E-2</v>
      </c>
      <c r="C3957">
        <v>-6.6880200598283063E-2</v>
      </c>
      <c r="D3957">
        <v>-0.32036283393880555</v>
      </c>
    </row>
    <row r="3958" spans="1:4" x14ac:dyDescent="0.3">
      <c r="A3958">
        <v>3934</v>
      </c>
      <c r="B3958">
        <v>9.4906085961101505E-2</v>
      </c>
      <c r="C3958">
        <v>-9.4906085961101505E-2</v>
      </c>
      <c r="D3958">
        <v>-0.45460962115174791</v>
      </c>
    </row>
    <row r="3959" spans="1:4" x14ac:dyDescent="0.3">
      <c r="A3959">
        <v>3935</v>
      </c>
      <c r="B3959">
        <v>-3.8216869512286131E-2</v>
      </c>
      <c r="C3959">
        <v>3.8216869512286131E-2</v>
      </c>
      <c r="D3959">
        <v>0.18306261810972843</v>
      </c>
    </row>
    <row r="3960" spans="1:4" x14ac:dyDescent="0.3">
      <c r="A3960">
        <v>3936</v>
      </c>
      <c r="B3960">
        <v>0.10424804774870766</v>
      </c>
      <c r="C3960">
        <v>-0.10424804774870766</v>
      </c>
      <c r="D3960">
        <v>-0.49935855022272874</v>
      </c>
    </row>
    <row r="3961" spans="1:4" x14ac:dyDescent="0.3">
      <c r="A3961">
        <v>3937</v>
      </c>
      <c r="B3961">
        <v>0.12526746177082149</v>
      </c>
      <c r="C3961">
        <v>-0.12526746177082149</v>
      </c>
      <c r="D3961">
        <v>-0.60004364063243543</v>
      </c>
    </row>
    <row r="3962" spans="1:4" x14ac:dyDescent="0.3">
      <c r="A3962">
        <v>3938</v>
      </c>
      <c r="B3962">
        <v>1.3163920319547689E-2</v>
      </c>
      <c r="C3962">
        <v>-1.3163920319547689E-2</v>
      </c>
      <c r="D3962">
        <v>-6.3056491780665927E-2</v>
      </c>
    </row>
    <row r="3963" spans="1:4" x14ac:dyDescent="0.3">
      <c r="A3963">
        <v>3939</v>
      </c>
      <c r="B3963">
        <v>6.9215691045184602E-2</v>
      </c>
      <c r="C3963">
        <v>-6.9215691045184602E-2</v>
      </c>
      <c r="D3963">
        <v>-0.33155006620655075</v>
      </c>
    </row>
    <row r="3964" spans="1:4" x14ac:dyDescent="0.3">
      <c r="A3964">
        <v>3940</v>
      </c>
      <c r="B3964">
        <v>-2.8874907724679977E-2</v>
      </c>
      <c r="C3964">
        <v>2.8874907724679977E-2</v>
      </c>
      <c r="D3964">
        <v>0.13831368903874761</v>
      </c>
    </row>
    <row r="3965" spans="1:4" x14ac:dyDescent="0.3">
      <c r="A3965">
        <v>3941</v>
      </c>
      <c r="B3965">
        <v>2.2505882107153846E-2</v>
      </c>
      <c r="C3965">
        <v>-2.2505882107153846E-2</v>
      </c>
      <c r="D3965">
        <v>-0.10780542085164675</v>
      </c>
    </row>
    <row r="3966" spans="1:4" x14ac:dyDescent="0.3">
      <c r="A3966">
        <v>3942</v>
      </c>
      <c r="B3966">
        <v>0.1322739331115261</v>
      </c>
      <c r="C3966">
        <v>-0.1322739331115261</v>
      </c>
      <c r="D3966">
        <v>-0.63360533743567105</v>
      </c>
    </row>
    <row r="3967" spans="1:4" x14ac:dyDescent="0.3">
      <c r="A3967">
        <v>3943</v>
      </c>
      <c r="B3967">
        <v>8.5564124173495348E-2</v>
      </c>
      <c r="C3967">
        <v>-8.5564124173495348E-2</v>
      </c>
      <c r="D3967">
        <v>-0.40986069208076709</v>
      </c>
    </row>
    <row r="3968" spans="1:4" x14ac:dyDescent="0.3">
      <c r="A3968">
        <v>3944</v>
      </c>
      <c r="B3968">
        <v>-5.5200032556646031E-3</v>
      </c>
      <c r="C3968">
        <v>5.5200032556646031E-3</v>
      </c>
      <c r="D3968">
        <v>2.6441366361295626E-2</v>
      </c>
    </row>
    <row r="3969" spans="1:4" x14ac:dyDescent="0.3">
      <c r="A3969">
        <v>3945</v>
      </c>
      <c r="B3969">
        <v>-1.0190984149467675E-2</v>
      </c>
      <c r="C3969">
        <v>1.0190984149467675E-2</v>
      </c>
      <c r="D3969">
        <v>4.8815830896786004E-2</v>
      </c>
    </row>
    <row r="3970" spans="1:4" x14ac:dyDescent="0.3">
      <c r="A3970">
        <v>3946</v>
      </c>
      <c r="B3970">
        <v>-5.5200032556646031E-3</v>
      </c>
      <c r="C3970">
        <v>5.5200032556646031E-3</v>
      </c>
      <c r="D3970">
        <v>2.6441366361295626E-2</v>
      </c>
    </row>
    <row r="3971" spans="1:4" x14ac:dyDescent="0.3">
      <c r="A3971">
        <v>3947</v>
      </c>
      <c r="B3971">
        <v>8.5564124173495348E-2</v>
      </c>
      <c r="C3971">
        <v>-8.5564124173495348E-2</v>
      </c>
      <c r="D3971">
        <v>-0.40986069208076709</v>
      </c>
    </row>
    <row r="3972" spans="1:4" x14ac:dyDescent="0.3">
      <c r="A3972">
        <v>3948</v>
      </c>
      <c r="B3972">
        <v>9.7241576408003044E-2</v>
      </c>
      <c r="C3972">
        <v>-9.7241576408003044E-2</v>
      </c>
      <c r="D3972">
        <v>-0.46579685341949312</v>
      </c>
    </row>
    <row r="3973" spans="1:4" x14ac:dyDescent="0.3">
      <c r="A3973">
        <v>3949</v>
      </c>
      <c r="B3973">
        <v>2.9512353447858464E-2</v>
      </c>
      <c r="C3973">
        <v>-2.9512353447858464E-2</v>
      </c>
      <c r="D3973">
        <v>-0.14136711765488238</v>
      </c>
    </row>
    <row r="3974" spans="1:4" x14ac:dyDescent="0.3">
      <c r="A3974">
        <v>3950</v>
      </c>
      <c r="B3974">
        <v>3.8854315235464607E-2</v>
      </c>
      <c r="C3974">
        <v>-3.8854315235464607E-2</v>
      </c>
      <c r="D3974">
        <v>-0.18611604672586315</v>
      </c>
    </row>
    <row r="3975" spans="1:4" x14ac:dyDescent="0.3">
      <c r="A3975">
        <v>3951</v>
      </c>
      <c r="B3975">
        <v>7.1551181492086127E-2</v>
      </c>
      <c r="C3975">
        <v>-7.1551181492086127E-2</v>
      </c>
      <c r="D3975">
        <v>-0.3427372984742959</v>
      </c>
    </row>
    <row r="3976" spans="1:4" x14ac:dyDescent="0.3">
      <c r="A3976">
        <v>3952</v>
      </c>
      <c r="B3976">
        <v>2.0170391660252307E-2</v>
      </c>
      <c r="C3976">
        <v>-2.0170391660252307E-2</v>
      </c>
      <c r="D3976">
        <v>-9.6618188583901546E-2</v>
      </c>
    </row>
    <row r="3977" spans="1:4" x14ac:dyDescent="0.3">
      <c r="A3977">
        <v>3953</v>
      </c>
      <c r="B3977">
        <v>0.11359000953631382</v>
      </c>
      <c r="C3977">
        <v>-0.11359000953631382</v>
      </c>
      <c r="D3977">
        <v>-0.54410747929370962</v>
      </c>
    </row>
    <row r="3978" spans="1:4" x14ac:dyDescent="0.3">
      <c r="A3978">
        <v>3954</v>
      </c>
      <c r="B3978">
        <v>9.2570595514199966E-2</v>
      </c>
      <c r="C3978">
        <v>-9.2570595514199966E-2</v>
      </c>
      <c r="D3978">
        <v>-0.44342238888400271</v>
      </c>
    </row>
    <row r="3979" spans="1:4" x14ac:dyDescent="0.3">
      <c r="A3979">
        <v>3955</v>
      </c>
      <c r="B3979">
        <v>8.089314327969227E-2</v>
      </c>
      <c r="C3979">
        <v>-8.089314327969227E-2</v>
      </c>
      <c r="D3979">
        <v>-0.38748622754527667</v>
      </c>
    </row>
    <row r="3980" spans="1:4" x14ac:dyDescent="0.3">
      <c r="A3980">
        <v>3956</v>
      </c>
      <c r="B3980">
        <v>0.1322739331115261</v>
      </c>
      <c r="C3980">
        <v>0.86772606688847387</v>
      </c>
      <c r="D3980">
        <v>4.1564944390747156</v>
      </c>
    </row>
    <row r="3981" spans="1:4" x14ac:dyDescent="0.3">
      <c r="A3981">
        <v>3957</v>
      </c>
      <c r="B3981">
        <v>5.0531767469972289E-2</v>
      </c>
      <c r="C3981">
        <v>-5.0531767469972289E-2</v>
      </c>
      <c r="D3981">
        <v>-0.2420522080645891</v>
      </c>
    </row>
    <row r="3982" spans="1:4" x14ac:dyDescent="0.3">
      <c r="A3982">
        <v>3958</v>
      </c>
      <c r="B3982">
        <v>5.5202748363775367E-2</v>
      </c>
      <c r="C3982">
        <v>-5.5202748363775367E-2</v>
      </c>
      <c r="D3982">
        <v>-0.26442667260007952</v>
      </c>
    </row>
    <row r="3983" spans="1:4" x14ac:dyDescent="0.3">
      <c r="A3983">
        <v>3959</v>
      </c>
      <c r="B3983">
        <v>-2.8874907724679977E-2</v>
      </c>
      <c r="C3983">
        <v>2.8874907724679977E-2</v>
      </c>
      <c r="D3983">
        <v>0.13831368903874761</v>
      </c>
    </row>
    <row r="3984" spans="1:4" x14ac:dyDescent="0.3">
      <c r="A3984">
        <v>3960</v>
      </c>
      <c r="B3984">
        <v>6.6880200598283063E-2</v>
      </c>
      <c r="C3984">
        <v>-6.6880200598283063E-2</v>
      </c>
      <c r="D3984">
        <v>-0.32036283393880555</v>
      </c>
    </row>
    <row r="3985" spans="1:4" x14ac:dyDescent="0.3">
      <c r="A3985">
        <v>3961</v>
      </c>
      <c r="B3985">
        <v>0.10191255730180612</v>
      </c>
      <c r="C3985">
        <v>-0.10191255730180612</v>
      </c>
      <c r="D3985">
        <v>-0.48817131795498353</v>
      </c>
    </row>
    <row r="3986" spans="1:4" x14ac:dyDescent="0.3">
      <c r="A3986">
        <v>3962</v>
      </c>
      <c r="B3986">
        <v>3.8854315235464607E-2</v>
      </c>
      <c r="C3986">
        <v>-3.8854315235464607E-2</v>
      </c>
      <c r="D3986">
        <v>-0.18611604672586315</v>
      </c>
    </row>
    <row r="3987" spans="1:4" x14ac:dyDescent="0.3">
      <c r="A3987">
        <v>3963</v>
      </c>
      <c r="B3987">
        <v>7.6222162385889219E-2</v>
      </c>
      <c r="C3987">
        <v>-7.6222162385889219E-2</v>
      </c>
      <c r="D3987">
        <v>-0.36511176300978637</v>
      </c>
    </row>
    <row r="3988" spans="1:4" x14ac:dyDescent="0.3">
      <c r="A3988">
        <v>3964</v>
      </c>
      <c r="B3988">
        <v>0.12293197132391995</v>
      </c>
      <c r="C3988">
        <v>-0.12293197132391995</v>
      </c>
      <c r="D3988">
        <v>-0.58885640836469022</v>
      </c>
    </row>
    <row r="3989" spans="1:4" x14ac:dyDescent="0.3">
      <c r="A3989">
        <v>3965</v>
      </c>
      <c r="B3989">
        <v>5.5202748363775367E-2</v>
      </c>
      <c r="C3989">
        <v>-5.5202748363775367E-2</v>
      </c>
      <c r="D3989">
        <v>-0.26442667260007952</v>
      </c>
    </row>
    <row r="3990" spans="1:4" x14ac:dyDescent="0.3">
      <c r="A3990">
        <v>3966</v>
      </c>
      <c r="B3990">
        <v>-3.5881379065384592E-2</v>
      </c>
      <c r="C3990">
        <v>3.5881379065384592E-2</v>
      </c>
      <c r="D3990">
        <v>0.17187538584198322</v>
      </c>
    </row>
    <row r="3991" spans="1:4" x14ac:dyDescent="0.3">
      <c r="A3991">
        <v>3967</v>
      </c>
      <c r="B3991">
        <v>7.388667193898768E-2</v>
      </c>
      <c r="C3991">
        <v>-7.388667193898768E-2</v>
      </c>
      <c r="D3991">
        <v>-0.35392453074204117</v>
      </c>
    </row>
    <row r="3992" spans="1:4" x14ac:dyDescent="0.3">
      <c r="A3992">
        <v>3968</v>
      </c>
      <c r="B3992">
        <v>4.5860786576169224E-2</v>
      </c>
      <c r="C3992">
        <v>-4.5860786576169224E-2</v>
      </c>
      <c r="D3992">
        <v>-0.21967774352909877</v>
      </c>
    </row>
    <row r="3993" spans="1:4" x14ac:dyDescent="0.3">
      <c r="A3993">
        <v>3969</v>
      </c>
      <c r="B3993">
        <v>2.4841372554055385E-2</v>
      </c>
      <c r="C3993">
        <v>-2.4841372554055385E-2</v>
      </c>
      <c r="D3993">
        <v>-0.11899265311939197</v>
      </c>
    </row>
    <row r="3994" spans="1:4" x14ac:dyDescent="0.3">
      <c r="A3994">
        <v>3970</v>
      </c>
      <c r="B3994">
        <v>0.13694491400532918</v>
      </c>
      <c r="C3994">
        <v>0.86305508599467085</v>
      </c>
      <c r="D3994">
        <v>4.1341199745392254</v>
      </c>
    </row>
    <row r="3995" spans="1:4" x14ac:dyDescent="0.3">
      <c r="A3995">
        <v>3971</v>
      </c>
      <c r="B3995">
        <v>7.388667193898768E-2</v>
      </c>
      <c r="C3995">
        <v>-7.388667193898768E-2</v>
      </c>
      <c r="D3995">
        <v>-0.35392453074204117</v>
      </c>
    </row>
    <row r="3996" spans="1:4" x14ac:dyDescent="0.3">
      <c r="A3996">
        <v>3972</v>
      </c>
      <c r="B3996">
        <v>6.4544710151381524E-2</v>
      </c>
      <c r="C3996">
        <v>-6.4544710151381524E-2</v>
      </c>
      <c r="D3996">
        <v>-0.30917560167106034</v>
      </c>
    </row>
    <row r="3997" spans="1:4" x14ac:dyDescent="0.3">
      <c r="A3997">
        <v>3973</v>
      </c>
      <c r="B3997">
        <v>-1.2526474596369214E-2</v>
      </c>
      <c r="C3997">
        <v>1.2526474596369214E-2</v>
      </c>
      <c r="D3997">
        <v>6.000306316453121E-2</v>
      </c>
    </row>
    <row r="3998" spans="1:4" x14ac:dyDescent="0.3">
      <c r="A3998">
        <v>3974</v>
      </c>
      <c r="B3998">
        <v>-5.0735098307678368E-2</v>
      </c>
      <c r="C3998">
        <v>5.0735098307678368E-2</v>
      </c>
      <c r="D3998">
        <v>0.24302618306484267</v>
      </c>
    </row>
    <row r="3999" spans="1:4" x14ac:dyDescent="0.3">
      <c r="A3999">
        <v>3975</v>
      </c>
      <c r="B3999">
        <v>8.089314327969227E-2</v>
      </c>
      <c r="C3999">
        <v>-8.089314327969227E-2</v>
      </c>
      <c r="D3999">
        <v>-0.38748622754527667</v>
      </c>
    </row>
    <row r="4000" spans="1:4" x14ac:dyDescent="0.3">
      <c r="A4000">
        <v>3976</v>
      </c>
      <c r="B4000">
        <v>6.9215691045184602E-2</v>
      </c>
      <c r="C4000">
        <v>-6.9215691045184602E-2</v>
      </c>
      <c r="D4000">
        <v>-0.33155006620655075</v>
      </c>
    </row>
    <row r="4001" spans="1:4" x14ac:dyDescent="0.3">
      <c r="A4001">
        <v>3977</v>
      </c>
      <c r="B4001">
        <v>6.4544710151381524E-2</v>
      </c>
      <c r="C4001">
        <v>-6.4544710151381524E-2</v>
      </c>
      <c r="D4001">
        <v>-0.30917560167106034</v>
      </c>
    </row>
    <row r="4002" spans="1:4" x14ac:dyDescent="0.3">
      <c r="A4002">
        <v>3978</v>
      </c>
      <c r="B4002">
        <v>5.5202748363775367E-2</v>
      </c>
      <c r="C4002">
        <v>-5.5202748363775367E-2</v>
      </c>
      <c r="D4002">
        <v>-0.26442667260007952</v>
      </c>
    </row>
    <row r="4003" spans="1:4" x14ac:dyDescent="0.3">
      <c r="A4003">
        <v>3979</v>
      </c>
      <c r="B4003">
        <v>1.4864680850400075E-3</v>
      </c>
      <c r="C4003">
        <v>-1.4864680850400075E-3</v>
      </c>
      <c r="D4003">
        <v>-7.1203304419399632E-3</v>
      </c>
    </row>
    <row r="4004" spans="1:4" x14ac:dyDescent="0.3">
      <c r="A4004">
        <v>3980</v>
      </c>
      <c r="B4004">
        <v>2.4841372554055385E-2</v>
      </c>
      <c r="C4004">
        <v>-2.4841372554055385E-2</v>
      </c>
      <c r="D4004">
        <v>-0.11899265311939197</v>
      </c>
    </row>
    <row r="4005" spans="1:4" x14ac:dyDescent="0.3">
      <c r="A4005">
        <v>3981</v>
      </c>
      <c r="B4005">
        <v>5.2867257916873828E-2</v>
      </c>
      <c r="C4005">
        <v>-5.2867257916873828E-2</v>
      </c>
      <c r="D4005">
        <v>-0.25323944033233431</v>
      </c>
    </row>
    <row r="4006" spans="1:4" x14ac:dyDescent="0.3">
      <c r="A4006">
        <v>3982</v>
      </c>
      <c r="B4006">
        <v>8.089314327969227E-2</v>
      </c>
      <c r="C4006">
        <v>-8.089314327969227E-2</v>
      </c>
      <c r="D4006">
        <v>-0.38748622754527667</v>
      </c>
    </row>
    <row r="4007" spans="1:4" x14ac:dyDescent="0.3">
      <c r="A4007">
        <v>3983</v>
      </c>
      <c r="B4007">
        <v>7.6222162385889219E-2</v>
      </c>
      <c r="C4007">
        <v>-7.6222162385889219E-2</v>
      </c>
      <c r="D4007">
        <v>-0.36511176300978637</v>
      </c>
    </row>
    <row r="4008" spans="1:4" x14ac:dyDescent="0.3">
      <c r="A4008">
        <v>3984</v>
      </c>
      <c r="B4008">
        <v>4.1189805682366146E-2</v>
      </c>
      <c r="C4008">
        <v>-4.1189805682366146E-2</v>
      </c>
      <c r="D4008">
        <v>-0.19730327899360836</v>
      </c>
    </row>
    <row r="4009" spans="1:4" x14ac:dyDescent="0.3">
      <c r="A4009">
        <v>3985</v>
      </c>
      <c r="B4009">
        <v>7.6222162385889219E-2</v>
      </c>
      <c r="C4009">
        <v>-7.6222162385889219E-2</v>
      </c>
      <c r="D4009">
        <v>-0.36511176300978637</v>
      </c>
    </row>
    <row r="4010" spans="1:4" x14ac:dyDescent="0.3">
      <c r="A4010">
        <v>3986</v>
      </c>
      <c r="B4010">
        <v>5.9873729257578445E-2</v>
      </c>
      <c r="C4010">
        <v>-5.9873729257578445E-2</v>
      </c>
      <c r="D4010">
        <v>-0.28680113713556993</v>
      </c>
    </row>
    <row r="4011" spans="1:4" x14ac:dyDescent="0.3">
      <c r="A4011">
        <v>3987</v>
      </c>
      <c r="B4011">
        <v>8.3228633726593809E-2</v>
      </c>
      <c r="C4011">
        <v>0.91677136627340616</v>
      </c>
      <c r="D4011">
        <v>4.3914263166973653</v>
      </c>
    </row>
    <row r="4012" spans="1:4" x14ac:dyDescent="0.3">
      <c r="A4012">
        <v>3988</v>
      </c>
      <c r="B4012">
        <v>0.10424804774870766</v>
      </c>
      <c r="C4012">
        <v>-0.10424804774870766</v>
      </c>
      <c r="D4012">
        <v>-0.49935855022272874</v>
      </c>
    </row>
    <row r="4013" spans="1:4" x14ac:dyDescent="0.3">
      <c r="A4013">
        <v>3989</v>
      </c>
      <c r="B4013">
        <v>5.9873729257578445E-2</v>
      </c>
      <c r="C4013">
        <v>-5.9873729257578445E-2</v>
      </c>
      <c r="D4013">
        <v>-0.28680113713556993</v>
      </c>
    </row>
    <row r="4014" spans="1:4" x14ac:dyDescent="0.3">
      <c r="A4014">
        <v>3990</v>
      </c>
      <c r="B4014">
        <v>5.2867257916873828E-2</v>
      </c>
      <c r="C4014">
        <v>-5.2867257916873828E-2</v>
      </c>
      <c r="D4014">
        <v>-0.25323944033233431</v>
      </c>
    </row>
    <row r="4015" spans="1:4" x14ac:dyDescent="0.3">
      <c r="A4015">
        <v>3991</v>
      </c>
      <c r="B4015">
        <v>9.9577066854904583E-2</v>
      </c>
      <c r="C4015">
        <v>-9.9577066854904583E-2</v>
      </c>
      <c r="D4015">
        <v>-0.47698408568723832</v>
      </c>
    </row>
    <row r="4016" spans="1:4" x14ac:dyDescent="0.3">
      <c r="A4016">
        <v>3992</v>
      </c>
      <c r="B4016">
        <v>8.089314327969227E-2</v>
      </c>
      <c r="C4016">
        <v>-8.089314327969227E-2</v>
      </c>
      <c r="D4016">
        <v>-0.38748622754527667</v>
      </c>
    </row>
    <row r="4017" spans="1:4" x14ac:dyDescent="0.3">
      <c r="A4017">
        <v>3993</v>
      </c>
      <c r="B4017">
        <v>9.0235105067298427E-2</v>
      </c>
      <c r="C4017">
        <v>-9.0235105067298427E-2</v>
      </c>
      <c r="D4017">
        <v>-0.4322351566162575</v>
      </c>
    </row>
    <row r="4018" spans="1:4" x14ac:dyDescent="0.3">
      <c r="A4018">
        <v>3994</v>
      </c>
      <c r="B4018">
        <v>7.6222162385889219E-2</v>
      </c>
      <c r="C4018">
        <v>0.92377783761411081</v>
      </c>
      <c r="D4018">
        <v>4.4249880135006006</v>
      </c>
    </row>
    <row r="4019" spans="1:4" x14ac:dyDescent="0.3">
      <c r="A4019">
        <v>3995</v>
      </c>
      <c r="B4019">
        <v>-2.1868436383975363E-2</v>
      </c>
      <c r="C4019">
        <v>2.1868436383975363E-2</v>
      </c>
      <c r="D4019">
        <v>0.104751992235512</v>
      </c>
    </row>
    <row r="4020" spans="1:4" x14ac:dyDescent="0.3">
      <c r="A4020">
        <v>3996</v>
      </c>
      <c r="B4020">
        <v>2.2505882107153846E-2</v>
      </c>
      <c r="C4020">
        <v>-2.2505882107153846E-2</v>
      </c>
      <c r="D4020">
        <v>-0.10780542085164675</v>
      </c>
    </row>
    <row r="4021" spans="1:4" x14ac:dyDescent="0.3">
      <c r="A4021">
        <v>3997</v>
      </c>
      <c r="B4021">
        <v>-1.9532945937073831E-2</v>
      </c>
      <c r="C4021">
        <v>1.9532945937073831E-2</v>
      </c>
      <c r="D4021">
        <v>9.3564759967766836E-2</v>
      </c>
    </row>
    <row r="4022" spans="1:4" x14ac:dyDescent="0.3">
      <c r="A4022">
        <v>3998</v>
      </c>
      <c r="B4022">
        <v>8.492939425744625E-3</v>
      </c>
      <c r="C4022">
        <v>-8.492939425744625E-3</v>
      </c>
      <c r="D4022">
        <v>-4.0682027245175584E-2</v>
      </c>
    </row>
    <row r="4023" spans="1:4" x14ac:dyDescent="0.3">
      <c r="A4023">
        <v>3999</v>
      </c>
      <c r="B4023">
        <v>-4.5223340852990741E-2</v>
      </c>
      <c r="C4023">
        <v>4.5223340852990741E-2</v>
      </c>
      <c r="D4023">
        <v>0.21662431491296402</v>
      </c>
    </row>
    <row r="4024" spans="1:4" x14ac:dyDescent="0.3">
      <c r="A4024">
        <v>4000</v>
      </c>
      <c r="B4024">
        <v>4.8196277023070763E-2</v>
      </c>
      <c r="C4024">
        <v>-4.8196277023070763E-2</v>
      </c>
      <c r="D4024">
        <v>-0.23086497579684398</v>
      </c>
    </row>
    <row r="4025" spans="1:4" x14ac:dyDescent="0.3">
      <c r="A4025">
        <v>4001</v>
      </c>
      <c r="B4025">
        <v>-2.8874907724679977E-2</v>
      </c>
      <c r="C4025">
        <v>2.8874907724679977E-2</v>
      </c>
      <c r="D4025">
        <v>0.13831368903874761</v>
      </c>
    </row>
    <row r="4026" spans="1:4" x14ac:dyDescent="0.3">
      <c r="A4026">
        <v>4002</v>
      </c>
      <c r="B4026">
        <v>-3.5881379065384592E-2</v>
      </c>
      <c r="C4026">
        <v>3.5881379065384592E-2</v>
      </c>
      <c r="D4026">
        <v>0.17187538584198322</v>
      </c>
    </row>
    <row r="4027" spans="1:4" x14ac:dyDescent="0.3">
      <c r="A4027">
        <v>4003</v>
      </c>
      <c r="B4027">
        <v>8.089314327969227E-2</v>
      </c>
      <c r="C4027">
        <v>-8.089314327969227E-2</v>
      </c>
      <c r="D4027">
        <v>-0.38748622754527667</v>
      </c>
    </row>
    <row r="4028" spans="1:4" x14ac:dyDescent="0.3">
      <c r="A4028">
        <v>4004</v>
      </c>
      <c r="B4028">
        <v>9.2570595514199966E-2</v>
      </c>
      <c r="C4028">
        <v>-9.2570595514199966E-2</v>
      </c>
      <c r="D4028">
        <v>-0.44342238888400271</v>
      </c>
    </row>
    <row r="4029" spans="1:4" x14ac:dyDescent="0.3">
      <c r="A4029">
        <v>4005</v>
      </c>
      <c r="B4029">
        <v>0.10891902864251074</v>
      </c>
      <c r="C4029">
        <v>-0.10891902864251074</v>
      </c>
      <c r="D4029">
        <v>-0.5217330147582192</v>
      </c>
    </row>
    <row r="4030" spans="1:4" x14ac:dyDescent="0.3">
      <c r="A4030">
        <v>4006</v>
      </c>
      <c r="B4030">
        <v>9.9577066854904583E-2</v>
      </c>
      <c r="C4030">
        <v>-9.9577066854904583E-2</v>
      </c>
      <c r="D4030">
        <v>-0.47698408568723832</v>
      </c>
    </row>
    <row r="4031" spans="1:4" x14ac:dyDescent="0.3">
      <c r="A4031">
        <v>4007</v>
      </c>
      <c r="B4031">
        <v>1.7834901213350768E-2</v>
      </c>
      <c r="C4031">
        <v>-1.7834901213350768E-2</v>
      </c>
      <c r="D4031">
        <v>-8.543095631615634E-2</v>
      </c>
    </row>
    <row r="4032" spans="1:4" x14ac:dyDescent="0.3">
      <c r="A4032">
        <v>4008</v>
      </c>
      <c r="B4032">
        <v>0.12526746177082149</v>
      </c>
      <c r="C4032">
        <v>-0.12526746177082149</v>
      </c>
      <c r="D4032">
        <v>-0.60004364063243543</v>
      </c>
    </row>
    <row r="4033" spans="1:4" x14ac:dyDescent="0.3">
      <c r="A4033">
        <v>4009</v>
      </c>
      <c r="B4033">
        <v>3.4183334341661528E-2</v>
      </c>
      <c r="C4033">
        <v>-3.4183334341661528E-2</v>
      </c>
      <c r="D4033">
        <v>-0.16374158219037271</v>
      </c>
    </row>
    <row r="4034" spans="1:4" x14ac:dyDescent="0.3">
      <c r="A4034">
        <v>4010</v>
      </c>
      <c r="B4034">
        <v>-1.9532945937073831E-2</v>
      </c>
      <c r="C4034">
        <v>1.9532945937073831E-2</v>
      </c>
      <c r="D4034">
        <v>9.3564759967766836E-2</v>
      </c>
    </row>
    <row r="4035" spans="1:4" x14ac:dyDescent="0.3">
      <c r="A4035">
        <v>4011</v>
      </c>
      <c r="B4035">
        <v>0.11826099043011687</v>
      </c>
      <c r="C4035">
        <v>-0.11826099043011687</v>
      </c>
      <c r="D4035">
        <v>-0.56648194382919981</v>
      </c>
    </row>
    <row r="4036" spans="1:4" x14ac:dyDescent="0.3">
      <c r="A4036">
        <v>4012</v>
      </c>
      <c r="B4036">
        <v>0.10424804774870766</v>
      </c>
      <c r="C4036">
        <v>-0.10424804774870766</v>
      </c>
      <c r="D4036">
        <v>-0.49935855022272874</v>
      </c>
    </row>
    <row r="4037" spans="1:4" x14ac:dyDescent="0.3">
      <c r="A4037">
        <v>4013</v>
      </c>
      <c r="B4037">
        <v>4.8196277023070763E-2</v>
      </c>
      <c r="C4037">
        <v>-4.8196277023070763E-2</v>
      </c>
      <c r="D4037">
        <v>-0.23086497579684398</v>
      </c>
    </row>
    <row r="4038" spans="1:4" x14ac:dyDescent="0.3">
      <c r="A4038">
        <v>4014</v>
      </c>
      <c r="B4038">
        <v>9.0235105067298427E-2</v>
      </c>
      <c r="C4038">
        <v>-9.0235105067298427E-2</v>
      </c>
      <c r="D4038">
        <v>-0.4322351566162575</v>
      </c>
    </row>
    <row r="4039" spans="1:4" x14ac:dyDescent="0.3">
      <c r="A4039">
        <v>4015</v>
      </c>
      <c r="B4039">
        <v>-4.7558831299892274E-2</v>
      </c>
      <c r="C4039">
        <v>4.7558831299892274E-2</v>
      </c>
      <c r="D4039">
        <v>0.22781154718070917</v>
      </c>
    </row>
    <row r="4040" spans="1:4" x14ac:dyDescent="0.3">
      <c r="A4040">
        <v>4016</v>
      </c>
      <c r="B4040">
        <v>-1.0190984149467675E-2</v>
      </c>
      <c r="C4040">
        <v>1.0190984149467675E-2</v>
      </c>
      <c r="D4040">
        <v>4.8815830896786004E-2</v>
      </c>
    </row>
    <row r="4041" spans="1:4" x14ac:dyDescent="0.3">
      <c r="A4041">
        <v>4017</v>
      </c>
      <c r="B4041">
        <v>-4.9707482511041692E-2</v>
      </c>
      <c r="C4041">
        <v>4.9707482511041692E-2</v>
      </c>
      <c r="D4041">
        <v>0.23810380086703478</v>
      </c>
    </row>
    <row r="4042" spans="1:4" x14ac:dyDescent="0.3">
      <c r="A4042">
        <v>4018</v>
      </c>
      <c r="B4042">
        <v>-1.2526474596369214E-2</v>
      </c>
      <c r="C4042">
        <v>1.2526474596369214E-2</v>
      </c>
      <c r="D4042">
        <v>6.000306316453121E-2</v>
      </c>
    </row>
    <row r="4043" spans="1:4" x14ac:dyDescent="0.3">
      <c r="A4043">
        <v>4019</v>
      </c>
      <c r="B4043">
        <v>1.3163920319547689E-2</v>
      </c>
      <c r="C4043">
        <v>-1.3163920319547689E-2</v>
      </c>
      <c r="D4043">
        <v>-6.3056491780665927E-2</v>
      </c>
    </row>
    <row r="4044" spans="1:4" x14ac:dyDescent="0.3">
      <c r="A4044">
        <v>4020</v>
      </c>
      <c r="B4044">
        <v>9.9577066854904583E-2</v>
      </c>
      <c r="C4044">
        <v>-9.9577066854904583E-2</v>
      </c>
      <c r="D4044">
        <v>-0.47698408568723832</v>
      </c>
    </row>
    <row r="4045" spans="1:4" x14ac:dyDescent="0.3">
      <c r="A4045">
        <v>4021</v>
      </c>
      <c r="B4045">
        <v>3.6518824788563067E-2</v>
      </c>
      <c r="C4045">
        <v>-3.6518824788563067E-2</v>
      </c>
      <c r="D4045">
        <v>-0.17492881445811792</v>
      </c>
    </row>
    <row r="4046" spans="1:4" x14ac:dyDescent="0.3">
      <c r="A4046">
        <v>4022</v>
      </c>
      <c r="B4046">
        <v>0.12993844266462456</v>
      </c>
      <c r="C4046">
        <v>-0.12993844266462456</v>
      </c>
      <c r="D4046">
        <v>-0.62241810516792584</v>
      </c>
    </row>
    <row r="4047" spans="1:4" x14ac:dyDescent="0.3">
      <c r="A4047">
        <v>4023</v>
      </c>
      <c r="B4047">
        <v>4.5860786576169224E-2</v>
      </c>
      <c r="C4047">
        <v>-4.5860786576169224E-2</v>
      </c>
      <c r="D4047">
        <v>-0.21967774352909877</v>
      </c>
    </row>
    <row r="4048" spans="1:4" x14ac:dyDescent="0.3">
      <c r="A4048">
        <v>4024</v>
      </c>
      <c r="B4048">
        <v>3.8854315235464607E-2</v>
      </c>
      <c r="C4048">
        <v>-3.8854315235464607E-2</v>
      </c>
      <c r="D4048">
        <v>-0.18611604672586315</v>
      </c>
    </row>
    <row r="4049" spans="1:4" x14ac:dyDescent="0.3">
      <c r="A4049">
        <v>4025</v>
      </c>
      <c r="B4049">
        <v>-3.1845128087630639E-3</v>
      </c>
      <c r="C4049">
        <v>3.1845128087630639E-3</v>
      </c>
      <c r="D4049">
        <v>1.5254134093550418E-2</v>
      </c>
    </row>
    <row r="4050" spans="1:4" x14ac:dyDescent="0.3">
      <c r="A4050">
        <v>4026</v>
      </c>
      <c r="B4050">
        <v>-1.7197455490172292E-2</v>
      </c>
      <c r="C4050">
        <v>1.7197455490172292E-2</v>
      </c>
      <c r="D4050">
        <v>8.237752770002163E-2</v>
      </c>
    </row>
    <row r="4051" spans="1:4" x14ac:dyDescent="0.3">
      <c r="A4051">
        <v>4027</v>
      </c>
      <c r="B4051">
        <v>-4.2887850406089202E-2</v>
      </c>
      <c r="C4051">
        <v>4.2887850406089202E-2</v>
      </c>
      <c r="D4051">
        <v>0.20543708264521882</v>
      </c>
    </row>
    <row r="4052" spans="1:4" x14ac:dyDescent="0.3">
      <c r="A4052">
        <v>4028</v>
      </c>
      <c r="B4052">
        <v>-1.0190984149467675E-2</v>
      </c>
      <c r="C4052">
        <v>1.0190984149467675E-2</v>
      </c>
      <c r="D4052">
        <v>4.8815830896786004E-2</v>
      </c>
    </row>
    <row r="4053" spans="1:4" x14ac:dyDescent="0.3">
      <c r="A4053">
        <v>4029</v>
      </c>
      <c r="B4053">
        <v>8.3228633726593809E-2</v>
      </c>
      <c r="C4053">
        <v>-8.3228633726593809E-2</v>
      </c>
      <c r="D4053">
        <v>-0.39867345981302188</v>
      </c>
    </row>
    <row r="4054" spans="1:4" x14ac:dyDescent="0.3">
      <c r="A4054">
        <v>4030</v>
      </c>
      <c r="B4054">
        <v>0.12760295221772303</v>
      </c>
      <c r="C4054">
        <v>-0.12760295221772303</v>
      </c>
      <c r="D4054">
        <v>-0.61123087290018063</v>
      </c>
    </row>
    <row r="4055" spans="1:4" x14ac:dyDescent="0.3">
      <c r="A4055">
        <v>4031</v>
      </c>
      <c r="B4055">
        <v>6.4544710151381524E-2</v>
      </c>
      <c r="C4055">
        <v>-6.4544710151381524E-2</v>
      </c>
      <c r="D4055">
        <v>-0.30917560167106034</v>
      </c>
    </row>
    <row r="4056" spans="1:4" x14ac:dyDescent="0.3">
      <c r="A4056">
        <v>4032</v>
      </c>
      <c r="B4056">
        <v>5.0531767469972289E-2</v>
      </c>
      <c r="C4056">
        <v>-5.0531767469972289E-2</v>
      </c>
      <c r="D4056">
        <v>-0.2420522080645891</v>
      </c>
    </row>
    <row r="4057" spans="1:4" x14ac:dyDescent="0.3">
      <c r="A4057">
        <v>4033</v>
      </c>
      <c r="B4057">
        <v>3.8854315235464607E-2</v>
      </c>
      <c r="C4057">
        <v>-3.8854315235464607E-2</v>
      </c>
      <c r="D4057">
        <v>-0.18611604672586315</v>
      </c>
    </row>
    <row r="4058" spans="1:4" x14ac:dyDescent="0.3">
      <c r="A4058">
        <v>4034</v>
      </c>
      <c r="B4058">
        <v>9.9577066854904583E-2</v>
      </c>
      <c r="C4058">
        <v>-9.9577066854904583E-2</v>
      </c>
      <c r="D4058">
        <v>-0.47698408568723832</v>
      </c>
    </row>
    <row r="4059" spans="1:4" x14ac:dyDescent="0.3">
      <c r="A4059">
        <v>4035</v>
      </c>
      <c r="B4059">
        <v>-3.8216869512286131E-2</v>
      </c>
      <c r="C4059">
        <v>3.8216869512286131E-2</v>
      </c>
      <c r="D4059">
        <v>0.18306261810972843</v>
      </c>
    </row>
    <row r="4060" spans="1:4" x14ac:dyDescent="0.3">
      <c r="A4060">
        <v>4036</v>
      </c>
      <c r="B4060">
        <v>8.5564124173495348E-2</v>
      </c>
      <c r="C4060">
        <v>0.91443587582650465</v>
      </c>
      <c r="D4060">
        <v>4.3802390844296202</v>
      </c>
    </row>
    <row r="4061" spans="1:4" x14ac:dyDescent="0.3">
      <c r="A4061">
        <v>4037</v>
      </c>
      <c r="B4061">
        <v>-2.4203926830876903E-2</v>
      </c>
      <c r="C4061">
        <v>2.4203926830876903E-2</v>
      </c>
      <c r="D4061">
        <v>0.11593922450325721</v>
      </c>
    </row>
    <row r="4062" spans="1:4" x14ac:dyDescent="0.3">
      <c r="A4062">
        <v>4038</v>
      </c>
      <c r="B4062">
        <v>7.8557652832790731E-2</v>
      </c>
      <c r="C4062">
        <v>-7.8557652832790731E-2</v>
      </c>
      <c r="D4062">
        <v>-0.37629899527753147</v>
      </c>
    </row>
    <row r="4063" spans="1:4" x14ac:dyDescent="0.3">
      <c r="A4063">
        <v>4039</v>
      </c>
      <c r="B4063">
        <v>0.10191255730180612</v>
      </c>
      <c r="C4063">
        <v>-0.10191255730180612</v>
      </c>
      <c r="D4063">
        <v>-0.48817131795498353</v>
      </c>
    </row>
    <row r="4064" spans="1:4" x14ac:dyDescent="0.3">
      <c r="A4064">
        <v>4040</v>
      </c>
      <c r="B4064">
        <v>4.8196277023070763E-2</v>
      </c>
      <c r="C4064">
        <v>-4.8196277023070763E-2</v>
      </c>
      <c r="D4064">
        <v>-0.23086497579684398</v>
      </c>
    </row>
    <row r="4065" spans="1:4" x14ac:dyDescent="0.3">
      <c r="A4065">
        <v>4041</v>
      </c>
      <c r="B4065">
        <v>-4.8399607860776829E-2</v>
      </c>
      <c r="C4065">
        <v>4.8399607860776829E-2</v>
      </c>
      <c r="D4065">
        <v>0.23183895079709746</v>
      </c>
    </row>
    <row r="4066" spans="1:4" x14ac:dyDescent="0.3">
      <c r="A4066">
        <v>4042</v>
      </c>
      <c r="B4066">
        <v>2.0170391660252307E-2</v>
      </c>
      <c r="C4066">
        <v>-2.0170391660252307E-2</v>
      </c>
      <c r="D4066">
        <v>-9.6618188583901546E-2</v>
      </c>
    </row>
    <row r="4067" spans="1:4" x14ac:dyDescent="0.3">
      <c r="A4067">
        <v>4043</v>
      </c>
      <c r="B4067">
        <v>3.6518824788563067E-2</v>
      </c>
      <c r="C4067">
        <v>-3.6518824788563067E-2</v>
      </c>
      <c r="D4067">
        <v>-0.17492881445811792</v>
      </c>
    </row>
    <row r="4068" spans="1:4" x14ac:dyDescent="0.3">
      <c r="A4068">
        <v>4044</v>
      </c>
      <c r="B4068">
        <v>0.12293197132391995</v>
      </c>
      <c r="C4068">
        <v>-0.12293197132391995</v>
      </c>
      <c r="D4068">
        <v>-0.58885640836469022</v>
      </c>
    </row>
    <row r="4069" spans="1:4" x14ac:dyDescent="0.3">
      <c r="A4069">
        <v>4045</v>
      </c>
      <c r="B4069">
        <v>-4.8212768625024709E-2</v>
      </c>
      <c r="C4069">
        <v>4.8212768625024709E-2</v>
      </c>
      <c r="D4069">
        <v>0.23094397221567786</v>
      </c>
    </row>
    <row r="4070" spans="1:4" x14ac:dyDescent="0.3">
      <c r="A4070">
        <v>4046</v>
      </c>
      <c r="B4070">
        <v>9.7241576408003044E-2</v>
      </c>
      <c r="C4070">
        <v>-9.7241576408003044E-2</v>
      </c>
      <c r="D4070">
        <v>-0.46579685341949312</v>
      </c>
    </row>
    <row r="4071" spans="1:4" x14ac:dyDescent="0.3">
      <c r="A4071">
        <v>4047</v>
      </c>
      <c r="B4071">
        <v>-1.9532945937073831E-2</v>
      </c>
      <c r="C4071">
        <v>1.9532945937073831E-2</v>
      </c>
      <c r="D4071">
        <v>9.3564759967766836E-2</v>
      </c>
    </row>
    <row r="4072" spans="1:4" x14ac:dyDescent="0.3">
      <c r="A4072">
        <v>4048</v>
      </c>
      <c r="B4072">
        <v>9.7241576408003044E-2</v>
      </c>
      <c r="C4072">
        <v>-9.7241576408003044E-2</v>
      </c>
      <c r="D4072">
        <v>-0.46579685341949312</v>
      </c>
    </row>
    <row r="4073" spans="1:4" x14ac:dyDescent="0.3">
      <c r="A4073">
        <v>4049</v>
      </c>
      <c r="B4073">
        <v>0.12059648087701841</v>
      </c>
      <c r="C4073">
        <v>-0.12059648087701841</v>
      </c>
      <c r="D4073">
        <v>-0.57766917609694501</v>
      </c>
    </row>
    <row r="4074" spans="1:4" x14ac:dyDescent="0.3">
      <c r="A4074">
        <v>4050</v>
      </c>
      <c r="B4074">
        <v>4.1189805682366146E-2</v>
      </c>
      <c r="C4074">
        <v>-4.1189805682366146E-2</v>
      </c>
      <c r="D4074">
        <v>-0.19730327899360836</v>
      </c>
    </row>
    <row r="4075" spans="1:4" x14ac:dyDescent="0.3">
      <c r="A4075">
        <v>4051</v>
      </c>
      <c r="B4075">
        <v>9.7241576408003044E-2</v>
      </c>
      <c r="C4075">
        <v>-9.7241576408003044E-2</v>
      </c>
      <c r="D4075">
        <v>-0.46579685341949312</v>
      </c>
    </row>
    <row r="4076" spans="1:4" x14ac:dyDescent="0.3">
      <c r="A4076">
        <v>4052</v>
      </c>
      <c r="B4076">
        <v>9.7241576408003044E-2</v>
      </c>
      <c r="C4076">
        <v>-9.7241576408003044E-2</v>
      </c>
      <c r="D4076">
        <v>-0.46579685341949312</v>
      </c>
    </row>
    <row r="4077" spans="1:4" x14ac:dyDescent="0.3">
      <c r="A4077">
        <v>4053</v>
      </c>
      <c r="B4077">
        <v>3.1847843894760003E-2</v>
      </c>
      <c r="C4077">
        <v>-3.1847843894760003E-2</v>
      </c>
      <c r="D4077">
        <v>-0.15255434992262759</v>
      </c>
    </row>
    <row r="4078" spans="1:4" x14ac:dyDescent="0.3">
      <c r="A4078">
        <v>4054</v>
      </c>
      <c r="B4078">
        <v>6.1574489788430858E-3</v>
      </c>
      <c r="C4078">
        <v>-6.1574489788430858E-3</v>
      </c>
      <c r="D4078">
        <v>-2.9494794977430377E-2</v>
      </c>
    </row>
    <row r="4079" spans="1:4" x14ac:dyDescent="0.3">
      <c r="A4079">
        <v>4055</v>
      </c>
      <c r="B4079">
        <v>7.8557652832790731E-2</v>
      </c>
      <c r="C4079">
        <v>-7.8557652832790731E-2</v>
      </c>
      <c r="D4079">
        <v>-0.37629899527753147</v>
      </c>
    </row>
    <row r="4080" spans="1:4" x14ac:dyDescent="0.3">
      <c r="A4080">
        <v>4056</v>
      </c>
      <c r="B4080">
        <v>1.0828429872646164E-2</v>
      </c>
      <c r="C4080">
        <v>-1.0828429872646164E-2</v>
      </c>
      <c r="D4080">
        <v>-5.186925951292079E-2</v>
      </c>
    </row>
    <row r="4081" spans="1:4" x14ac:dyDescent="0.3">
      <c r="A4081">
        <v>4057</v>
      </c>
      <c r="B4081">
        <v>0.12059648087701841</v>
      </c>
      <c r="C4081">
        <v>-0.12059648087701841</v>
      </c>
      <c r="D4081">
        <v>-0.57766917609694501</v>
      </c>
    </row>
    <row r="4082" spans="1:4" x14ac:dyDescent="0.3">
      <c r="A4082">
        <v>4058</v>
      </c>
      <c r="B4082">
        <v>-4.0552359959187663E-2</v>
      </c>
      <c r="C4082">
        <v>4.0552359959187663E-2</v>
      </c>
      <c r="D4082">
        <v>0.19424985037747361</v>
      </c>
    </row>
    <row r="4083" spans="1:4" x14ac:dyDescent="0.3">
      <c r="A4083">
        <v>4059</v>
      </c>
      <c r="B4083">
        <v>-1.7197455490172292E-2</v>
      </c>
      <c r="C4083">
        <v>1.7197455490172292E-2</v>
      </c>
      <c r="D4083">
        <v>8.237752770002163E-2</v>
      </c>
    </row>
    <row r="4084" spans="1:4" x14ac:dyDescent="0.3">
      <c r="A4084">
        <v>4060</v>
      </c>
      <c r="B4084">
        <v>7.1551181492086127E-2</v>
      </c>
      <c r="C4084">
        <v>-7.1551181492086127E-2</v>
      </c>
      <c r="D4084">
        <v>-0.3427372984742959</v>
      </c>
    </row>
    <row r="4085" spans="1:4" x14ac:dyDescent="0.3">
      <c r="A4085">
        <v>4061</v>
      </c>
      <c r="B4085">
        <v>-1.2526474596369214E-2</v>
      </c>
      <c r="C4085">
        <v>1.2526474596369214E-2</v>
      </c>
      <c r="D4085">
        <v>6.000306316453121E-2</v>
      </c>
    </row>
    <row r="4086" spans="1:4" x14ac:dyDescent="0.3">
      <c r="A4086">
        <v>4062</v>
      </c>
      <c r="B4086">
        <v>2.7176863000956925E-2</v>
      </c>
      <c r="C4086">
        <v>-2.7176863000956925E-2</v>
      </c>
      <c r="D4086">
        <v>-0.13017988538713718</v>
      </c>
    </row>
    <row r="4087" spans="1:4" x14ac:dyDescent="0.3">
      <c r="A4087">
        <v>4063</v>
      </c>
      <c r="B4087">
        <v>-1.2526474596369214E-2</v>
      </c>
      <c r="C4087">
        <v>1.2526474596369214E-2</v>
      </c>
      <c r="D4087">
        <v>6.000306316453121E-2</v>
      </c>
    </row>
    <row r="4088" spans="1:4" x14ac:dyDescent="0.3">
      <c r="A4088">
        <v>4064</v>
      </c>
      <c r="B4088">
        <v>8.7899614620396888E-2</v>
      </c>
      <c r="C4088">
        <v>-8.7899614620396888E-2</v>
      </c>
      <c r="D4088">
        <v>-0.42104792434851229</v>
      </c>
    </row>
    <row r="4089" spans="1:4" x14ac:dyDescent="0.3">
      <c r="A4089">
        <v>4065</v>
      </c>
      <c r="B4089">
        <v>0.13460942355842764</v>
      </c>
      <c r="C4089">
        <v>-0.13460942355842764</v>
      </c>
      <c r="D4089">
        <v>-0.64479256970341625</v>
      </c>
    </row>
    <row r="4090" spans="1:4" x14ac:dyDescent="0.3">
      <c r="A4090">
        <v>4066</v>
      </c>
      <c r="B4090">
        <v>8.089314327969227E-2</v>
      </c>
      <c r="C4090">
        <v>-8.089314327969227E-2</v>
      </c>
      <c r="D4090">
        <v>-0.38748622754527667</v>
      </c>
    </row>
    <row r="4091" spans="1:4" x14ac:dyDescent="0.3">
      <c r="A4091">
        <v>4067</v>
      </c>
      <c r="B4091">
        <v>4.5860786576169224E-2</v>
      </c>
      <c r="C4091">
        <v>-4.5860786576169224E-2</v>
      </c>
      <c r="D4091">
        <v>-0.21967774352909877</v>
      </c>
    </row>
    <row r="4092" spans="1:4" x14ac:dyDescent="0.3">
      <c r="A4092">
        <v>4068</v>
      </c>
      <c r="B4092">
        <v>6.9215691045184602E-2</v>
      </c>
      <c r="C4092">
        <v>-6.9215691045184602E-2</v>
      </c>
      <c r="D4092">
        <v>-0.33155006620655075</v>
      </c>
    </row>
    <row r="4093" spans="1:4" x14ac:dyDescent="0.3">
      <c r="A4093">
        <v>4069</v>
      </c>
      <c r="B4093">
        <v>0.12993844266462456</v>
      </c>
      <c r="C4093">
        <v>-0.12993844266462456</v>
      </c>
      <c r="D4093">
        <v>-0.62241810516792584</v>
      </c>
    </row>
    <row r="4094" spans="1:4" x14ac:dyDescent="0.3">
      <c r="A4094">
        <v>4070</v>
      </c>
      <c r="B4094">
        <v>3.1847843894760003E-2</v>
      </c>
      <c r="C4094">
        <v>-3.1847843894760003E-2</v>
      </c>
      <c r="D4094">
        <v>-0.15255434992262759</v>
      </c>
    </row>
    <row r="4095" spans="1:4" x14ac:dyDescent="0.3">
      <c r="A4095">
        <v>4071</v>
      </c>
      <c r="B4095">
        <v>6.6880200598283063E-2</v>
      </c>
      <c r="C4095">
        <v>-6.6880200598283063E-2</v>
      </c>
      <c r="D4095">
        <v>-0.32036283393880555</v>
      </c>
    </row>
    <row r="4096" spans="1:4" x14ac:dyDescent="0.3">
      <c r="A4096">
        <v>4072</v>
      </c>
      <c r="B4096">
        <v>4.3525296129267685E-2</v>
      </c>
      <c r="C4096">
        <v>-4.3525296129267685E-2</v>
      </c>
      <c r="D4096">
        <v>-0.20849051126135357</v>
      </c>
    </row>
    <row r="4097" spans="1:4" x14ac:dyDescent="0.3">
      <c r="A4097">
        <v>4073</v>
      </c>
      <c r="B4097">
        <v>8.3228633726593809E-2</v>
      </c>
      <c r="C4097">
        <v>-8.3228633726593809E-2</v>
      </c>
      <c r="D4097">
        <v>-0.39867345981302188</v>
      </c>
    </row>
    <row r="4098" spans="1:4" x14ac:dyDescent="0.3">
      <c r="A4098">
        <v>4074</v>
      </c>
      <c r="B4098">
        <v>6.4544710151381524E-2</v>
      </c>
      <c r="C4098">
        <v>-6.4544710151381524E-2</v>
      </c>
      <c r="D4098">
        <v>-0.30917560167106034</v>
      </c>
    </row>
    <row r="4099" spans="1:4" x14ac:dyDescent="0.3">
      <c r="A4099">
        <v>4075</v>
      </c>
      <c r="B4099">
        <v>-4.0552359959187663E-2</v>
      </c>
      <c r="C4099">
        <v>4.0552359959187663E-2</v>
      </c>
      <c r="D4099">
        <v>0.19424985037747361</v>
      </c>
    </row>
    <row r="4100" spans="1:4" x14ac:dyDescent="0.3">
      <c r="A4100">
        <v>4076</v>
      </c>
      <c r="B4100">
        <v>5.2867257916873828E-2</v>
      </c>
      <c r="C4100">
        <v>-5.2867257916873828E-2</v>
      </c>
      <c r="D4100">
        <v>-0.25323944033233431</v>
      </c>
    </row>
    <row r="4101" spans="1:4" x14ac:dyDescent="0.3">
      <c r="A4101">
        <v>4077</v>
      </c>
      <c r="B4101">
        <v>-2.6539417277778442E-2</v>
      </c>
      <c r="C4101">
        <v>2.6539417277778442E-2</v>
      </c>
      <c r="D4101">
        <v>0.12712645677100243</v>
      </c>
    </row>
    <row r="4102" spans="1:4" x14ac:dyDescent="0.3">
      <c r="A4102">
        <v>4078</v>
      </c>
      <c r="B4102">
        <v>6.1574489788430858E-3</v>
      </c>
      <c r="C4102">
        <v>-6.1574489788430858E-3</v>
      </c>
      <c r="D4102">
        <v>-2.9494794977430377E-2</v>
      </c>
    </row>
    <row r="4103" spans="1:4" x14ac:dyDescent="0.3">
      <c r="A4103">
        <v>4079</v>
      </c>
      <c r="B4103">
        <v>7.6222162385889219E-2</v>
      </c>
      <c r="C4103">
        <v>-7.6222162385889219E-2</v>
      </c>
      <c r="D4103">
        <v>-0.36511176300978637</v>
      </c>
    </row>
    <row r="4104" spans="1:4" x14ac:dyDescent="0.3">
      <c r="A4104">
        <v>4080</v>
      </c>
      <c r="B4104">
        <v>1.5499410766449229E-2</v>
      </c>
      <c r="C4104">
        <v>-1.5499410766449229E-2</v>
      </c>
      <c r="D4104">
        <v>-7.4243724048411133E-2</v>
      </c>
    </row>
    <row r="4105" spans="1:4" x14ac:dyDescent="0.3">
      <c r="A4105">
        <v>4081</v>
      </c>
      <c r="B4105">
        <v>7.1551181492086127E-2</v>
      </c>
      <c r="C4105">
        <v>-7.1551181492086127E-2</v>
      </c>
      <c r="D4105">
        <v>-0.3427372984742959</v>
      </c>
    </row>
    <row r="4106" spans="1:4" x14ac:dyDescent="0.3">
      <c r="A4106">
        <v>4082</v>
      </c>
      <c r="B4106">
        <v>4.3525296129267685E-2</v>
      </c>
      <c r="C4106">
        <v>-4.3525296129267685E-2</v>
      </c>
      <c r="D4106">
        <v>-0.20849051126135357</v>
      </c>
    </row>
    <row r="4107" spans="1:4" x14ac:dyDescent="0.3">
      <c r="A4107">
        <v>4083</v>
      </c>
      <c r="B4107">
        <v>4.3525296129267685E-2</v>
      </c>
      <c r="C4107">
        <v>-4.3525296129267685E-2</v>
      </c>
      <c r="D4107">
        <v>-0.20849051126135357</v>
      </c>
    </row>
    <row r="4108" spans="1:4" x14ac:dyDescent="0.3">
      <c r="A4108">
        <v>4084</v>
      </c>
      <c r="B4108">
        <v>3.8219585319415467E-3</v>
      </c>
      <c r="C4108">
        <v>-3.8219585319415467E-3</v>
      </c>
      <c r="D4108">
        <v>-1.8307562709685171E-2</v>
      </c>
    </row>
    <row r="4109" spans="1:4" x14ac:dyDescent="0.3">
      <c r="A4109">
        <v>4085</v>
      </c>
      <c r="B4109">
        <v>5.2867257916873828E-2</v>
      </c>
      <c r="C4109">
        <v>-5.2867257916873828E-2</v>
      </c>
      <c r="D4109">
        <v>-0.25323944033233431</v>
      </c>
    </row>
    <row r="4110" spans="1:4" x14ac:dyDescent="0.3">
      <c r="A4110">
        <v>4086</v>
      </c>
      <c r="B4110">
        <v>-1.7197455490172292E-2</v>
      </c>
      <c r="C4110">
        <v>1.7197455490172292E-2</v>
      </c>
      <c r="D4110">
        <v>8.237752770002163E-2</v>
      </c>
    </row>
    <row r="4111" spans="1:4" x14ac:dyDescent="0.3">
      <c r="A4111">
        <v>4087</v>
      </c>
      <c r="B4111">
        <v>9.7241576408003044E-2</v>
      </c>
      <c r="C4111">
        <v>-9.7241576408003044E-2</v>
      </c>
      <c r="D4111">
        <v>-0.46579685341949312</v>
      </c>
    </row>
    <row r="4112" spans="1:4" x14ac:dyDescent="0.3">
      <c r="A4112">
        <v>4088</v>
      </c>
      <c r="B4112">
        <v>6.4544710151381524E-2</v>
      </c>
      <c r="C4112">
        <v>-6.4544710151381524E-2</v>
      </c>
      <c r="D4112">
        <v>-0.30917560167106034</v>
      </c>
    </row>
    <row r="4113" spans="1:4" x14ac:dyDescent="0.3">
      <c r="A4113">
        <v>4089</v>
      </c>
      <c r="B4113">
        <v>6.4544710151381524E-2</v>
      </c>
      <c r="C4113">
        <v>0.93545528984861848</v>
      </c>
      <c r="D4113">
        <v>4.4809241748393269</v>
      </c>
    </row>
    <row r="4114" spans="1:4" x14ac:dyDescent="0.3">
      <c r="A4114">
        <v>4090</v>
      </c>
      <c r="B4114">
        <v>-3.1845128087630639E-3</v>
      </c>
      <c r="C4114">
        <v>3.1845128087630639E-3</v>
      </c>
      <c r="D4114">
        <v>1.5254134093550418E-2</v>
      </c>
    </row>
    <row r="4115" spans="1:4" x14ac:dyDescent="0.3">
      <c r="A4115">
        <v>4091</v>
      </c>
      <c r="B4115">
        <v>-3.3545888618483052E-2</v>
      </c>
      <c r="C4115">
        <v>3.3545888618483052E-2</v>
      </c>
      <c r="D4115">
        <v>0.16068815357423802</v>
      </c>
    </row>
    <row r="4116" spans="1:4" x14ac:dyDescent="0.3">
      <c r="A4116">
        <v>4092</v>
      </c>
      <c r="B4116">
        <v>7.388667193898768E-2</v>
      </c>
      <c r="C4116">
        <v>-7.388667193898768E-2</v>
      </c>
      <c r="D4116">
        <v>-0.35392453074204117</v>
      </c>
    </row>
    <row r="4117" spans="1:4" x14ac:dyDescent="0.3">
      <c r="A4117">
        <v>4093</v>
      </c>
      <c r="B4117">
        <v>7.6222162385889219E-2</v>
      </c>
      <c r="C4117">
        <v>-7.6222162385889219E-2</v>
      </c>
      <c r="D4117">
        <v>-0.36511176300978637</v>
      </c>
    </row>
    <row r="4118" spans="1:4" x14ac:dyDescent="0.3">
      <c r="A4118">
        <v>4094</v>
      </c>
      <c r="B4118">
        <v>5.2867257916873828E-2</v>
      </c>
      <c r="C4118">
        <v>-5.2867257916873828E-2</v>
      </c>
      <c r="D4118">
        <v>-0.25323944033233431</v>
      </c>
    </row>
    <row r="4119" spans="1:4" x14ac:dyDescent="0.3">
      <c r="A4119">
        <v>4095</v>
      </c>
      <c r="B4119">
        <v>-1.4861965043270753E-2</v>
      </c>
      <c r="C4119">
        <v>1.4861965043270753E-2</v>
      </c>
      <c r="D4119">
        <v>7.1190295432276424E-2</v>
      </c>
    </row>
    <row r="4120" spans="1:4" x14ac:dyDescent="0.3">
      <c r="A4120">
        <v>4096</v>
      </c>
      <c r="B4120">
        <v>-8.4902236186153168E-4</v>
      </c>
      <c r="C4120">
        <v>8.4902236186153168E-4</v>
      </c>
      <c r="D4120">
        <v>4.066901825805244E-3</v>
      </c>
    </row>
    <row r="4121" spans="1:4" x14ac:dyDescent="0.3">
      <c r="A4121">
        <v>4097</v>
      </c>
      <c r="B4121">
        <v>0.11125451908941228</v>
      </c>
      <c r="C4121">
        <v>0.88874548091058769</v>
      </c>
      <c r="D4121">
        <v>4.2571795294844224</v>
      </c>
    </row>
    <row r="4122" spans="1:4" x14ac:dyDescent="0.3">
      <c r="A4122">
        <v>4098</v>
      </c>
      <c r="B4122">
        <v>8.7899614620396888E-2</v>
      </c>
      <c r="C4122">
        <v>-8.7899614620396888E-2</v>
      </c>
      <c r="D4122">
        <v>-0.42104792434851229</v>
      </c>
    </row>
    <row r="4123" spans="1:4" x14ac:dyDescent="0.3">
      <c r="A4123">
        <v>4099</v>
      </c>
      <c r="B4123">
        <v>7.6222162385889219E-2</v>
      </c>
      <c r="C4123">
        <v>-7.6222162385889219E-2</v>
      </c>
      <c r="D4123">
        <v>-0.36511176300978637</v>
      </c>
    </row>
    <row r="4124" spans="1:4" x14ac:dyDescent="0.3">
      <c r="A4124">
        <v>4100</v>
      </c>
      <c r="B4124">
        <v>5.7538238810676906E-2</v>
      </c>
      <c r="C4124">
        <v>-5.7538238810676906E-2</v>
      </c>
      <c r="D4124">
        <v>-0.27561390486782472</v>
      </c>
    </row>
    <row r="4125" spans="1:4" x14ac:dyDescent="0.3">
      <c r="A4125">
        <v>4101</v>
      </c>
      <c r="B4125">
        <v>8.3228633726593809E-2</v>
      </c>
      <c r="C4125">
        <v>-8.3228633726593809E-2</v>
      </c>
      <c r="D4125">
        <v>-0.39867345981302188</v>
      </c>
    </row>
    <row r="4126" spans="1:4" x14ac:dyDescent="0.3">
      <c r="A4126">
        <v>4102</v>
      </c>
      <c r="B4126">
        <v>5.7538238810676906E-2</v>
      </c>
      <c r="C4126">
        <v>-5.7538238810676906E-2</v>
      </c>
      <c r="D4126">
        <v>-0.27561390486782472</v>
      </c>
    </row>
    <row r="4127" spans="1:4" x14ac:dyDescent="0.3">
      <c r="A4127">
        <v>4103</v>
      </c>
      <c r="B4127">
        <v>1.3163920319547689E-2</v>
      </c>
      <c r="C4127">
        <v>-1.3163920319547689E-2</v>
      </c>
      <c r="D4127">
        <v>-6.3056491780665927E-2</v>
      </c>
    </row>
    <row r="4128" spans="1:4" x14ac:dyDescent="0.3">
      <c r="A4128">
        <v>4104</v>
      </c>
      <c r="B4128">
        <v>3.8854315235464607E-2</v>
      </c>
      <c r="C4128">
        <v>-3.8854315235464607E-2</v>
      </c>
      <c r="D4128">
        <v>-0.18611604672586315</v>
      </c>
    </row>
    <row r="4129" spans="1:4" x14ac:dyDescent="0.3">
      <c r="A4129">
        <v>4105</v>
      </c>
      <c r="B4129">
        <v>7.6222162385889219E-2</v>
      </c>
      <c r="C4129">
        <v>-7.6222162385889219E-2</v>
      </c>
      <c r="D4129">
        <v>-0.36511176300978637</v>
      </c>
    </row>
    <row r="4130" spans="1:4" x14ac:dyDescent="0.3">
      <c r="A4130">
        <v>4106</v>
      </c>
      <c r="B4130">
        <v>0.12760295221772303</v>
      </c>
      <c r="C4130">
        <v>-0.12760295221772303</v>
      </c>
      <c r="D4130">
        <v>-0.61123087290018063</v>
      </c>
    </row>
    <row r="4131" spans="1:4" x14ac:dyDescent="0.3">
      <c r="A4131">
        <v>4107</v>
      </c>
      <c r="B4131">
        <v>0.12059648087701841</v>
      </c>
      <c r="C4131">
        <v>-0.12059648087701841</v>
      </c>
      <c r="D4131">
        <v>-0.57766917609694501</v>
      </c>
    </row>
    <row r="4132" spans="1:4" x14ac:dyDescent="0.3">
      <c r="A4132">
        <v>4108</v>
      </c>
      <c r="B4132">
        <v>-4.7558831299892274E-2</v>
      </c>
      <c r="C4132">
        <v>4.7558831299892274E-2</v>
      </c>
      <c r="D4132">
        <v>0.22781154718070917</v>
      </c>
    </row>
    <row r="4133" spans="1:4" x14ac:dyDescent="0.3">
      <c r="A4133">
        <v>4109</v>
      </c>
      <c r="B4133">
        <v>-5.1108776779182616E-2</v>
      </c>
      <c r="C4133">
        <v>5.1108776779182616E-2</v>
      </c>
      <c r="D4133">
        <v>0.24481614022768192</v>
      </c>
    </row>
    <row r="4134" spans="1:4" x14ac:dyDescent="0.3">
      <c r="A4134">
        <v>4110</v>
      </c>
      <c r="B4134">
        <v>9.0235105067298427E-2</v>
      </c>
      <c r="C4134">
        <v>-9.0235105067298427E-2</v>
      </c>
      <c r="D4134">
        <v>-0.4322351566162575</v>
      </c>
    </row>
    <row r="4135" spans="1:4" x14ac:dyDescent="0.3">
      <c r="A4135">
        <v>4111</v>
      </c>
      <c r="B4135">
        <v>9.9577066854904583E-2</v>
      </c>
      <c r="C4135">
        <v>-9.9577066854904583E-2</v>
      </c>
      <c r="D4135">
        <v>-0.47698408568723832</v>
      </c>
    </row>
    <row r="4136" spans="1:4" x14ac:dyDescent="0.3">
      <c r="A4136">
        <v>4112</v>
      </c>
      <c r="B4136">
        <v>-2.6539417277778442E-2</v>
      </c>
      <c r="C4136">
        <v>2.6539417277778442E-2</v>
      </c>
      <c r="D4136">
        <v>0.12712645677100243</v>
      </c>
    </row>
    <row r="4137" spans="1:4" x14ac:dyDescent="0.3">
      <c r="A4137">
        <v>4113</v>
      </c>
      <c r="B4137">
        <v>-4.7558831299892274E-2</v>
      </c>
      <c r="C4137">
        <v>4.7558831299892274E-2</v>
      </c>
      <c r="D4137">
        <v>0.22781154718070917</v>
      </c>
    </row>
    <row r="4138" spans="1:4" x14ac:dyDescent="0.3">
      <c r="A4138">
        <v>4114</v>
      </c>
      <c r="B4138">
        <v>3.6518824788563067E-2</v>
      </c>
      <c r="C4138">
        <v>-3.6518824788563067E-2</v>
      </c>
      <c r="D4138">
        <v>-0.17492881445811792</v>
      </c>
    </row>
    <row r="4139" spans="1:4" x14ac:dyDescent="0.3">
      <c r="A4139">
        <v>4115</v>
      </c>
      <c r="B4139">
        <v>7.1551181492086127E-2</v>
      </c>
      <c r="C4139">
        <v>-7.1551181492086127E-2</v>
      </c>
      <c r="D4139">
        <v>-0.3427372984742959</v>
      </c>
    </row>
    <row r="4140" spans="1:4" x14ac:dyDescent="0.3">
      <c r="A4140">
        <v>4116</v>
      </c>
      <c r="B4140">
        <v>0.13460942355842764</v>
      </c>
      <c r="C4140">
        <v>-0.13460942355842764</v>
      </c>
      <c r="D4140">
        <v>-0.64479256970341625</v>
      </c>
    </row>
    <row r="4141" spans="1:4" x14ac:dyDescent="0.3">
      <c r="A4141">
        <v>4117</v>
      </c>
      <c r="B4141">
        <v>2.0170391660252307E-2</v>
      </c>
      <c r="C4141">
        <v>-2.0170391660252307E-2</v>
      </c>
      <c r="D4141">
        <v>-9.6618188583901546E-2</v>
      </c>
    </row>
    <row r="4142" spans="1:4" x14ac:dyDescent="0.3">
      <c r="A4142">
        <v>4118</v>
      </c>
      <c r="B4142">
        <v>9.2570595514199966E-2</v>
      </c>
      <c r="C4142">
        <v>-9.2570595514199966E-2</v>
      </c>
      <c r="D4142">
        <v>-0.44342238888400271</v>
      </c>
    </row>
    <row r="4143" spans="1:4" x14ac:dyDescent="0.3">
      <c r="A4143">
        <v>4119</v>
      </c>
      <c r="B4143">
        <v>-1.0190984149467675E-2</v>
      </c>
      <c r="C4143">
        <v>1.0190984149467675E-2</v>
      </c>
      <c r="D4143">
        <v>4.8815830896786004E-2</v>
      </c>
    </row>
    <row r="4144" spans="1:4" x14ac:dyDescent="0.3">
      <c r="A4144">
        <v>4120</v>
      </c>
      <c r="B4144">
        <v>1.4864680850400075E-3</v>
      </c>
      <c r="C4144">
        <v>-1.4864680850400075E-3</v>
      </c>
      <c r="D4144">
        <v>-7.1203304419399632E-3</v>
      </c>
    </row>
    <row r="4145" spans="1:4" x14ac:dyDescent="0.3">
      <c r="A4145">
        <v>4121</v>
      </c>
      <c r="B4145">
        <v>0.11826099043011687</v>
      </c>
      <c r="C4145">
        <v>0.88173900956988316</v>
      </c>
      <c r="D4145">
        <v>4.2236178326811871</v>
      </c>
    </row>
    <row r="4146" spans="1:4" x14ac:dyDescent="0.3">
      <c r="A4146">
        <v>4122</v>
      </c>
      <c r="B4146">
        <v>-8.4902236186153168E-4</v>
      </c>
      <c r="C4146">
        <v>8.4902236186153168E-4</v>
      </c>
      <c r="D4146">
        <v>4.066901825805244E-3</v>
      </c>
    </row>
    <row r="4147" spans="1:4" x14ac:dyDescent="0.3">
      <c r="A4147">
        <v>4123</v>
      </c>
      <c r="B4147">
        <v>6.4544710151381524E-2</v>
      </c>
      <c r="C4147">
        <v>-6.4544710151381524E-2</v>
      </c>
      <c r="D4147">
        <v>-0.30917560167106034</v>
      </c>
    </row>
    <row r="4148" spans="1:4" x14ac:dyDescent="0.3">
      <c r="A4148">
        <v>4124</v>
      </c>
      <c r="B4148">
        <v>6.4544710151381524E-2</v>
      </c>
      <c r="C4148">
        <v>-6.4544710151381524E-2</v>
      </c>
      <c r="D4148">
        <v>-0.30917560167106034</v>
      </c>
    </row>
    <row r="4149" spans="1:4" x14ac:dyDescent="0.3">
      <c r="A4149">
        <v>4125</v>
      </c>
      <c r="B4149">
        <v>-1.0190984149467675E-2</v>
      </c>
      <c r="C4149">
        <v>1.0190984149467675E-2</v>
      </c>
      <c r="D4149">
        <v>4.8815830896786004E-2</v>
      </c>
    </row>
    <row r="4150" spans="1:4" x14ac:dyDescent="0.3">
      <c r="A4150">
        <v>4126</v>
      </c>
      <c r="B4150">
        <v>8.492939425744625E-3</v>
      </c>
      <c r="C4150">
        <v>-8.492939425744625E-3</v>
      </c>
      <c r="D4150">
        <v>-4.0682027245175584E-2</v>
      </c>
    </row>
    <row r="4151" spans="1:4" x14ac:dyDescent="0.3">
      <c r="A4151">
        <v>4127</v>
      </c>
      <c r="B4151">
        <v>4.3525296129267685E-2</v>
      </c>
      <c r="C4151">
        <v>-4.3525296129267685E-2</v>
      </c>
      <c r="D4151">
        <v>-0.20849051126135357</v>
      </c>
    </row>
    <row r="4152" spans="1:4" x14ac:dyDescent="0.3">
      <c r="A4152">
        <v>4128</v>
      </c>
      <c r="B4152">
        <v>7.6222162385889219E-2</v>
      </c>
      <c r="C4152">
        <v>-7.6222162385889219E-2</v>
      </c>
      <c r="D4152">
        <v>-0.36511176300978637</v>
      </c>
    </row>
    <row r="4153" spans="1:4" x14ac:dyDescent="0.3">
      <c r="A4153">
        <v>4129</v>
      </c>
      <c r="B4153">
        <v>-2.4203926830876903E-2</v>
      </c>
      <c r="C4153">
        <v>2.4203926830876903E-2</v>
      </c>
      <c r="D4153">
        <v>0.11593922450325721</v>
      </c>
    </row>
    <row r="4154" spans="1:4" x14ac:dyDescent="0.3">
      <c r="A4154">
        <v>4130</v>
      </c>
      <c r="B4154">
        <v>4.3525296129267685E-2</v>
      </c>
      <c r="C4154">
        <v>-4.3525296129267685E-2</v>
      </c>
      <c r="D4154">
        <v>-0.20849051126135357</v>
      </c>
    </row>
    <row r="4155" spans="1:4" x14ac:dyDescent="0.3">
      <c r="A4155">
        <v>4131</v>
      </c>
      <c r="B4155">
        <v>1.3163920319547689E-2</v>
      </c>
      <c r="C4155">
        <v>-1.3163920319547689E-2</v>
      </c>
      <c r="D4155">
        <v>-6.3056491780665927E-2</v>
      </c>
    </row>
    <row r="4156" spans="1:4" x14ac:dyDescent="0.3">
      <c r="A4156">
        <v>4132</v>
      </c>
      <c r="B4156">
        <v>0.11125451908941228</v>
      </c>
      <c r="C4156">
        <v>0.88874548091058769</v>
      </c>
      <c r="D4156">
        <v>4.2571795294844224</v>
      </c>
    </row>
    <row r="4157" spans="1:4" x14ac:dyDescent="0.3">
      <c r="A4157">
        <v>4133</v>
      </c>
      <c r="B4157">
        <v>3.8854315235464607E-2</v>
      </c>
      <c r="C4157">
        <v>-3.8854315235464607E-2</v>
      </c>
      <c r="D4157">
        <v>-0.18611604672586315</v>
      </c>
    </row>
    <row r="4158" spans="1:4" x14ac:dyDescent="0.3">
      <c r="A4158">
        <v>4134</v>
      </c>
      <c r="B4158">
        <v>8.5564124173495348E-2</v>
      </c>
      <c r="C4158">
        <v>-8.5564124173495348E-2</v>
      </c>
      <c r="D4158">
        <v>-0.40986069208076709</v>
      </c>
    </row>
    <row r="4159" spans="1:4" x14ac:dyDescent="0.3">
      <c r="A4159">
        <v>4135</v>
      </c>
      <c r="B4159">
        <v>4.1189805682366146E-2</v>
      </c>
      <c r="C4159">
        <v>-4.1189805682366146E-2</v>
      </c>
      <c r="D4159">
        <v>-0.19730327899360836</v>
      </c>
    </row>
    <row r="4160" spans="1:4" x14ac:dyDescent="0.3">
      <c r="A4160">
        <v>4136</v>
      </c>
      <c r="B4160">
        <v>-1.0190984149467675E-2</v>
      </c>
      <c r="C4160">
        <v>1.0190984149467675E-2</v>
      </c>
      <c r="D4160">
        <v>4.8815830896786004E-2</v>
      </c>
    </row>
    <row r="4161" spans="1:4" x14ac:dyDescent="0.3">
      <c r="A4161">
        <v>4137</v>
      </c>
      <c r="B4161">
        <v>2.0170391660252307E-2</v>
      </c>
      <c r="C4161">
        <v>-2.0170391660252307E-2</v>
      </c>
      <c r="D4161">
        <v>-9.6618188583901546E-2</v>
      </c>
    </row>
    <row r="4162" spans="1:4" x14ac:dyDescent="0.3">
      <c r="A4162">
        <v>4138</v>
      </c>
      <c r="B4162">
        <v>9.9577066854904583E-2</v>
      </c>
      <c r="C4162">
        <v>-9.9577066854904583E-2</v>
      </c>
      <c r="D4162">
        <v>-0.47698408568723832</v>
      </c>
    </row>
    <row r="4163" spans="1:4" x14ac:dyDescent="0.3">
      <c r="A4163">
        <v>4139</v>
      </c>
      <c r="B4163">
        <v>0.11592549998321536</v>
      </c>
      <c r="C4163">
        <v>-0.11592549998321536</v>
      </c>
      <c r="D4163">
        <v>-0.55529471156145482</v>
      </c>
    </row>
    <row r="4164" spans="1:4" x14ac:dyDescent="0.3">
      <c r="A4164">
        <v>4140</v>
      </c>
      <c r="B4164">
        <v>7.1551181492086127E-2</v>
      </c>
      <c r="C4164">
        <v>0.92844881850791383</v>
      </c>
      <c r="D4164">
        <v>4.4473624780360907</v>
      </c>
    </row>
    <row r="4165" spans="1:4" x14ac:dyDescent="0.3">
      <c r="A4165">
        <v>4141</v>
      </c>
      <c r="B4165">
        <v>0.12993844266462456</v>
      </c>
      <c r="C4165">
        <v>-0.12993844266462456</v>
      </c>
      <c r="D4165">
        <v>-0.62241810516792584</v>
      </c>
    </row>
    <row r="4166" spans="1:4" x14ac:dyDescent="0.3">
      <c r="A4166">
        <v>4142</v>
      </c>
      <c r="B4166">
        <v>2.0170391660252307E-2</v>
      </c>
      <c r="C4166">
        <v>-2.0170391660252307E-2</v>
      </c>
      <c r="D4166">
        <v>-9.6618188583901546E-2</v>
      </c>
    </row>
    <row r="4167" spans="1:4" x14ac:dyDescent="0.3">
      <c r="A4167">
        <v>4143</v>
      </c>
      <c r="B4167">
        <v>2.2505882107153846E-2</v>
      </c>
      <c r="C4167">
        <v>-2.2505882107153846E-2</v>
      </c>
      <c r="D4167">
        <v>-0.10780542085164675</v>
      </c>
    </row>
    <row r="4168" spans="1:4" x14ac:dyDescent="0.3">
      <c r="A4168">
        <v>4144</v>
      </c>
      <c r="B4168">
        <v>4.1189805682366146E-2</v>
      </c>
      <c r="C4168">
        <v>-4.1189805682366146E-2</v>
      </c>
      <c r="D4168">
        <v>-0.19730327899360836</v>
      </c>
    </row>
    <row r="4169" spans="1:4" x14ac:dyDescent="0.3">
      <c r="A4169">
        <v>4145</v>
      </c>
      <c r="B4169">
        <v>-4.0552359959187663E-2</v>
      </c>
      <c r="C4169">
        <v>4.0552359959187663E-2</v>
      </c>
      <c r="D4169">
        <v>0.19424985037747361</v>
      </c>
    </row>
    <row r="4170" spans="1:4" x14ac:dyDescent="0.3">
      <c r="A4170">
        <v>4146</v>
      </c>
      <c r="B4170">
        <v>1.0828429872646164E-2</v>
      </c>
      <c r="C4170">
        <v>-1.0828429872646164E-2</v>
      </c>
      <c r="D4170">
        <v>-5.186925951292079E-2</v>
      </c>
    </row>
    <row r="4171" spans="1:4" x14ac:dyDescent="0.3">
      <c r="A4171">
        <v>4147</v>
      </c>
      <c r="B4171">
        <v>0.1322739331115261</v>
      </c>
      <c r="C4171">
        <v>0.86772606688847387</v>
      </c>
      <c r="D4171">
        <v>4.1564944390747156</v>
      </c>
    </row>
    <row r="4172" spans="1:4" x14ac:dyDescent="0.3">
      <c r="A4172">
        <v>4148</v>
      </c>
      <c r="B4172">
        <v>5.2867257916873828E-2</v>
      </c>
      <c r="C4172">
        <v>-5.2867257916873828E-2</v>
      </c>
      <c r="D4172">
        <v>-0.25323944033233431</v>
      </c>
    </row>
    <row r="4173" spans="1:4" x14ac:dyDescent="0.3">
      <c r="A4173">
        <v>4149</v>
      </c>
      <c r="B4173">
        <v>7.388667193898768E-2</v>
      </c>
      <c r="C4173">
        <v>-7.388667193898768E-2</v>
      </c>
      <c r="D4173">
        <v>-0.35392453074204117</v>
      </c>
    </row>
    <row r="4174" spans="1:4" x14ac:dyDescent="0.3">
      <c r="A4174">
        <v>4150</v>
      </c>
      <c r="B4174">
        <v>-3.1845128087630639E-3</v>
      </c>
      <c r="C4174">
        <v>3.1845128087630639E-3</v>
      </c>
      <c r="D4174">
        <v>1.5254134093550418E-2</v>
      </c>
    </row>
    <row r="4175" spans="1:4" x14ac:dyDescent="0.3">
      <c r="A4175">
        <v>4151</v>
      </c>
      <c r="B4175">
        <v>-5.1295616014934736E-2</v>
      </c>
      <c r="C4175">
        <v>5.1295616014934736E-2</v>
      </c>
      <c r="D4175">
        <v>0.24571111880910151</v>
      </c>
    </row>
    <row r="4176" spans="1:4" x14ac:dyDescent="0.3">
      <c r="A4176">
        <v>4152</v>
      </c>
      <c r="B4176">
        <v>-4.0552359959187663E-2</v>
      </c>
      <c r="C4176">
        <v>4.0552359959187663E-2</v>
      </c>
      <c r="D4176">
        <v>0.19424985037747361</v>
      </c>
    </row>
    <row r="4177" spans="1:4" x14ac:dyDescent="0.3">
      <c r="A4177">
        <v>4153</v>
      </c>
      <c r="B4177">
        <v>6.9215691045184602E-2</v>
      </c>
      <c r="C4177">
        <v>-6.9215691045184602E-2</v>
      </c>
      <c r="D4177">
        <v>-0.33155006620655075</v>
      </c>
    </row>
    <row r="4178" spans="1:4" x14ac:dyDescent="0.3">
      <c r="A4178">
        <v>4154</v>
      </c>
      <c r="B4178">
        <v>1.5499410766449229E-2</v>
      </c>
      <c r="C4178">
        <v>-1.5499410766449229E-2</v>
      </c>
      <c r="D4178">
        <v>-7.4243724048411133E-2</v>
      </c>
    </row>
    <row r="4179" spans="1:4" x14ac:dyDescent="0.3">
      <c r="A4179">
        <v>4155</v>
      </c>
      <c r="B4179">
        <v>0.13460942355842764</v>
      </c>
      <c r="C4179">
        <v>-0.13460942355842764</v>
      </c>
      <c r="D4179">
        <v>-0.64479256970341625</v>
      </c>
    </row>
    <row r="4180" spans="1:4" x14ac:dyDescent="0.3">
      <c r="A4180">
        <v>4156</v>
      </c>
      <c r="B4180">
        <v>5.7538238810676906E-2</v>
      </c>
      <c r="C4180">
        <v>-5.7538238810676906E-2</v>
      </c>
      <c r="D4180">
        <v>-0.27561390486782472</v>
      </c>
    </row>
    <row r="4181" spans="1:4" x14ac:dyDescent="0.3">
      <c r="A4181">
        <v>4157</v>
      </c>
      <c r="B4181">
        <v>6.9215691045184602E-2</v>
      </c>
      <c r="C4181">
        <v>-6.9215691045184602E-2</v>
      </c>
      <c r="D4181">
        <v>-0.33155006620655075</v>
      </c>
    </row>
    <row r="4182" spans="1:4" x14ac:dyDescent="0.3">
      <c r="A4182">
        <v>4158</v>
      </c>
      <c r="B4182">
        <v>0.11359000953631382</v>
      </c>
      <c r="C4182">
        <v>-0.11359000953631382</v>
      </c>
      <c r="D4182">
        <v>-0.54410747929370962</v>
      </c>
    </row>
    <row r="4183" spans="1:4" x14ac:dyDescent="0.3">
      <c r="A4183">
        <v>4159</v>
      </c>
      <c r="B4183">
        <v>-1.4861965043270753E-2</v>
      </c>
      <c r="C4183">
        <v>1.4861965043270753E-2</v>
      </c>
      <c r="D4183">
        <v>7.1190295432276424E-2</v>
      </c>
    </row>
    <row r="4184" spans="1:4" x14ac:dyDescent="0.3">
      <c r="A4184">
        <v>4160</v>
      </c>
      <c r="B4184">
        <v>2.4841372554055385E-2</v>
      </c>
      <c r="C4184">
        <v>-2.4841372554055385E-2</v>
      </c>
      <c r="D4184">
        <v>-0.11899265311939197</v>
      </c>
    </row>
    <row r="4185" spans="1:4" x14ac:dyDescent="0.3">
      <c r="A4185">
        <v>4161</v>
      </c>
      <c r="B4185">
        <v>4.8196277023070763E-2</v>
      </c>
      <c r="C4185">
        <v>-4.8196277023070763E-2</v>
      </c>
      <c r="D4185">
        <v>-0.23086497579684398</v>
      </c>
    </row>
    <row r="4186" spans="1:4" x14ac:dyDescent="0.3">
      <c r="A4186">
        <v>4162</v>
      </c>
      <c r="B4186">
        <v>6.6880200598283063E-2</v>
      </c>
      <c r="C4186">
        <v>-6.6880200598283063E-2</v>
      </c>
      <c r="D4186">
        <v>-0.32036283393880555</v>
      </c>
    </row>
    <row r="4187" spans="1:4" x14ac:dyDescent="0.3">
      <c r="A4187">
        <v>4163</v>
      </c>
      <c r="B4187">
        <v>0.1322739331115261</v>
      </c>
      <c r="C4187">
        <v>-0.1322739331115261</v>
      </c>
      <c r="D4187">
        <v>-0.63360533743567105</v>
      </c>
    </row>
    <row r="4188" spans="1:4" x14ac:dyDescent="0.3">
      <c r="A4188">
        <v>4164</v>
      </c>
      <c r="B4188">
        <v>4.3525296129267685E-2</v>
      </c>
      <c r="C4188">
        <v>-4.3525296129267685E-2</v>
      </c>
      <c r="D4188">
        <v>-0.20849051126135357</v>
      </c>
    </row>
    <row r="4189" spans="1:4" x14ac:dyDescent="0.3">
      <c r="A4189">
        <v>4165</v>
      </c>
      <c r="B4189">
        <v>0.11359000953631382</v>
      </c>
      <c r="C4189">
        <v>-0.11359000953631382</v>
      </c>
      <c r="D4189">
        <v>-0.54410747929370962</v>
      </c>
    </row>
    <row r="4190" spans="1:4" x14ac:dyDescent="0.3">
      <c r="A4190">
        <v>4166</v>
      </c>
      <c r="B4190">
        <v>8.089314327969227E-2</v>
      </c>
      <c r="C4190">
        <v>0.91910685672030779</v>
      </c>
      <c r="D4190">
        <v>4.4026135489651104</v>
      </c>
    </row>
    <row r="4191" spans="1:4" x14ac:dyDescent="0.3">
      <c r="A4191">
        <v>4167</v>
      </c>
      <c r="B4191">
        <v>3.1847843894760003E-2</v>
      </c>
      <c r="C4191">
        <v>-3.1847843894760003E-2</v>
      </c>
      <c r="D4191">
        <v>-0.15255434992262759</v>
      </c>
    </row>
    <row r="4192" spans="1:4" x14ac:dyDescent="0.3">
      <c r="A4192">
        <v>4168</v>
      </c>
      <c r="B4192">
        <v>4.1189805682366146E-2</v>
      </c>
      <c r="C4192">
        <v>-4.1189805682366146E-2</v>
      </c>
      <c r="D4192">
        <v>-0.19730327899360836</v>
      </c>
    </row>
    <row r="4193" spans="1:4" x14ac:dyDescent="0.3">
      <c r="A4193">
        <v>4169</v>
      </c>
      <c r="B4193">
        <v>5.0531767469972289E-2</v>
      </c>
      <c r="C4193">
        <v>-5.0531767469972289E-2</v>
      </c>
      <c r="D4193">
        <v>-0.2420522080645891</v>
      </c>
    </row>
    <row r="4194" spans="1:4" x14ac:dyDescent="0.3">
      <c r="A4194">
        <v>4170</v>
      </c>
      <c r="B4194">
        <v>0.1065835381956092</v>
      </c>
      <c r="C4194">
        <v>-0.1065835381956092</v>
      </c>
      <c r="D4194">
        <v>-0.510545782490474</v>
      </c>
    </row>
    <row r="4195" spans="1:4" x14ac:dyDescent="0.3">
      <c r="A4195">
        <v>4171</v>
      </c>
      <c r="B4195">
        <v>-4.2887850406089202E-2</v>
      </c>
      <c r="C4195">
        <v>4.2887850406089202E-2</v>
      </c>
      <c r="D4195">
        <v>0.20543708264521882</v>
      </c>
    </row>
    <row r="4196" spans="1:4" x14ac:dyDescent="0.3">
      <c r="A4196">
        <v>4172</v>
      </c>
      <c r="B4196">
        <v>-3.1210398171581513E-2</v>
      </c>
      <c r="C4196">
        <v>3.1210398171581513E-2</v>
      </c>
      <c r="D4196">
        <v>0.14950092130649281</v>
      </c>
    </row>
    <row r="4197" spans="1:4" x14ac:dyDescent="0.3">
      <c r="A4197">
        <v>4173</v>
      </c>
      <c r="B4197">
        <v>9.2570595514199966E-2</v>
      </c>
      <c r="C4197">
        <v>-9.2570595514199966E-2</v>
      </c>
      <c r="D4197">
        <v>-0.44342238888400271</v>
      </c>
    </row>
    <row r="4198" spans="1:4" x14ac:dyDescent="0.3">
      <c r="A4198">
        <v>4174</v>
      </c>
      <c r="B4198">
        <v>8.5564124173495348E-2</v>
      </c>
      <c r="C4198">
        <v>-8.5564124173495348E-2</v>
      </c>
      <c r="D4198">
        <v>-0.40986069208076709</v>
      </c>
    </row>
    <row r="4199" spans="1:4" x14ac:dyDescent="0.3">
      <c r="A4199">
        <v>4175</v>
      </c>
      <c r="B4199">
        <v>-5.1856133722191104E-2</v>
      </c>
      <c r="C4199">
        <v>5.1856133722191104E-2</v>
      </c>
      <c r="D4199">
        <v>0.24839605455336036</v>
      </c>
    </row>
    <row r="4200" spans="1:4" x14ac:dyDescent="0.3">
      <c r="A4200">
        <v>4176</v>
      </c>
      <c r="B4200">
        <v>8.089314327969227E-2</v>
      </c>
      <c r="C4200">
        <v>-8.089314327969227E-2</v>
      </c>
      <c r="D4200">
        <v>-0.38748622754527667</v>
      </c>
    </row>
    <row r="4201" spans="1:4" x14ac:dyDescent="0.3">
      <c r="A4201">
        <v>4177</v>
      </c>
      <c r="B4201">
        <v>-3.1210398171581513E-2</v>
      </c>
      <c r="C4201">
        <v>3.1210398171581513E-2</v>
      </c>
      <c r="D4201">
        <v>0.14950092130649281</v>
      </c>
    </row>
    <row r="4202" spans="1:4" x14ac:dyDescent="0.3">
      <c r="A4202">
        <v>4178</v>
      </c>
      <c r="B4202">
        <v>5.5202748363775367E-2</v>
      </c>
      <c r="C4202">
        <v>-5.5202748363775367E-2</v>
      </c>
      <c r="D4202">
        <v>-0.26442667260007952</v>
      </c>
    </row>
    <row r="4203" spans="1:4" x14ac:dyDescent="0.3">
      <c r="A4203">
        <v>4179</v>
      </c>
      <c r="B4203">
        <v>6.9215691045184602E-2</v>
      </c>
      <c r="C4203">
        <v>-6.9215691045184602E-2</v>
      </c>
      <c r="D4203">
        <v>-0.33155006620655075</v>
      </c>
    </row>
    <row r="4204" spans="1:4" x14ac:dyDescent="0.3">
      <c r="A4204">
        <v>4180</v>
      </c>
      <c r="B4204">
        <v>9.0235105067298427E-2</v>
      </c>
      <c r="C4204">
        <v>-9.0235105067298427E-2</v>
      </c>
      <c r="D4204">
        <v>-0.4322351566162575</v>
      </c>
    </row>
    <row r="4205" spans="1:4" x14ac:dyDescent="0.3">
      <c r="A4205">
        <v>4181</v>
      </c>
      <c r="B4205">
        <v>1.0828429872646164E-2</v>
      </c>
      <c r="C4205">
        <v>-1.0828429872646164E-2</v>
      </c>
      <c r="D4205">
        <v>-5.186925951292079E-2</v>
      </c>
    </row>
    <row r="4206" spans="1:4" x14ac:dyDescent="0.3">
      <c r="A4206">
        <v>4182</v>
      </c>
      <c r="B4206">
        <v>-4.5223340852990741E-2</v>
      </c>
      <c r="C4206">
        <v>4.5223340852990741E-2</v>
      </c>
      <c r="D4206">
        <v>0.21662431491296402</v>
      </c>
    </row>
    <row r="4207" spans="1:4" x14ac:dyDescent="0.3">
      <c r="A4207">
        <v>4183</v>
      </c>
      <c r="B4207">
        <v>7.1551181492086127E-2</v>
      </c>
      <c r="C4207">
        <v>-7.1551181492086127E-2</v>
      </c>
      <c r="D4207">
        <v>-0.3427372984742959</v>
      </c>
    </row>
    <row r="4208" spans="1:4" x14ac:dyDescent="0.3">
      <c r="A4208">
        <v>4184</v>
      </c>
      <c r="B4208">
        <v>8.3228633726593809E-2</v>
      </c>
      <c r="C4208">
        <v>-8.3228633726593809E-2</v>
      </c>
      <c r="D4208">
        <v>-0.39867345981302188</v>
      </c>
    </row>
    <row r="4209" spans="1:4" x14ac:dyDescent="0.3">
      <c r="A4209">
        <v>4185</v>
      </c>
      <c r="B4209">
        <v>0.12293197132391995</v>
      </c>
      <c r="C4209">
        <v>-0.12293197132391995</v>
      </c>
      <c r="D4209">
        <v>-0.58885640836469022</v>
      </c>
    </row>
    <row r="4210" spans="1:4" x14ac:dyDescent="0.3">
      <c r="A4210">
        <v>4186</v>
      </c>
      <c r="B4210">
        <v>-1.2526474596369214E-2</v>
      </c>
      <c r="C4210">
        <v>1.2526474596369214E-2</v>
      </c>
      <c r="D4210">
        <v>6.000306316453121E-2</v>
      </c>
    </row>
    <row r="4211" spans="1:4" x14ac:dyDescent="0.3">
      <c r="A4211">
        <v>4187</v>
      </c>
      <c r="B4211">
        <v>-1.7197455490172292E-2</v>
      </c>
      <c r="C4211">
        <v>1.7197455490172292E-2</v>
      </c>
      <c r="D4211">
        <v>8.237752770002163E-2</v>
      </c>
    </row>
    <row r="4212" spans="1:4" x14ac:dyDescent="0.3">
      <c r="A4212">
        <v>4188</v>
      </c>
      <c r="B4212">
        <v>2.7176863000956925E-2</v>
      </c>
      <c r="C4212">
        <v>-2.7176863000956925E-2</v>
      </c>
      <c r="D4212">
        <v>-0.13017988538713718</v>
      </c>
    </row>
    <row r="4213" spans="1:4" x14ac:dyDescent="0.3">
      <c r="A4213">
        <v>4189</v>
      </c>
      <c r="B4213">
        <v>8.089314327969227E-2</v>
      </c>
      <c r="C4213">
        <v>-8.089314327969227E-2</v>
      </c>
      <c r="D4213">
        <v>-0.38748622754527667</v>
      </c>
    </row>
    <row r="4214" spans="1:4" x14ac:dyDescent="0.3">
      <c r="A4214">
        <v>4190</v>
      </c>
      <c r="B4214">
        <v>1.7834901213350768E-2</v>
      </c>
      <c r="C4214">
        <v>-1.7834901213350768E-2</v>
      </c>
      <c r="D4214">
        <v>-8.543095631615634E-2</v>
      </c>
    </row>
    <row r="4215" spans="1:4" x14ac:dyDescent="0.3">
      <c r="A4215">
        <v>4191</v>
      </c>
      <c r="B4215">
        <v>4.3525296129267685E-2</v>
      </c>
      <c r="C4215">
        <v>-4.3525296129267685E-2</v>
      </c>
      <c r="D4215">
        <v>-0.20849051126135357</v>
      </c>
    </row>
    <row r="4216" spans="1:4" x14ac:dyDescent="0.3">
      <c r="A4216">
        <v>4192</v>
      </c>
      <c r="B4216">
        <v>-2.1868436383975363E-2</v>
      </c>
      <c r="C4216">
        <v>2.1868436383975363E-2</v>
      </c>
      <c r="D4216">
        <v>0.104751992235512</v>
      </c>
    </row>
    <row r="4217" spans="1:4" x14ac:dyDescent="0.3">
      <c r="A4217">
        <v>4193</v>
      </c>
      <c r="B4217">
        <v>2.2505882107153846E-2</v>
      </c>
      <c r="C4217">
        <v>-2.2505882107153846E-2</v>
      </c>
      <c r="D4217">
        <v>-0.10780542085164675</v>
      </c>
    </row>
    <row r="4218" spans="1:4" x14ac:dyDescent="0.3">
      <c r="A4218">
        <v>4194</v>
      </c>
      <c r="B4218">
        <v>4.8196277023070763E-2</v>
      </c>
      <c r="C4218">
        <v>-4.8196277023070763E-2</v>
      </c>
      <c r="D4218">
        <v>-0.23086497579684398</v>
      </c>
    </row>
    <row r="4219" spans="1:4" x14ac:dyDescent="0.3">
      <c r="A4219">
        <v>4195</v>
      </c>
      <c r="B4219">
        <v>7.1551181492086127E-2</v>
      </c>
      <c r="C4219">
        <v>-7.1551181492086127E-2</v>
      </c>
      <c r="D4219">
        <v>-0.3427372984742959</v>
      </c>
    </row>
    <row r="4220" spans="1:4" x14ac:dyDescent="0.3">
      <c r="A4220">
        <v>4196</v>
      </c>
      <c r="B4220">
        <v>8.5564124173495348E-2</v>
      </c>
      <c r="C4220">
        <v>-8.5564124173495348E-2</v>
      </c>
      <c r="D4220">
        <v>-0.40986069208076709</v>
      </c>
    </row>
    <row r="4221" spans="1:4" x14ac:dyDescent="0.3">
      <c r="A4221">
        <v>4197</v>
      </c>
      <c r="B4221">
        <v>0.11359000953631382</v>
      </c>
      <c r="C4221">
        <v>-0.11359000953631382</v>
      </c>
      <c r="D4221">
        <v>-0.54410747929370962</v>
      </c>
    </row>
    <row r="4222" spans="1:4" x14ac:dyDescent="0.3">
      <c r="A4222">
        <v>4198</v>
      </c>
      <c r="B4222">
        <v>0.11359000953631382</v>
      </c>
      <c r="C4222">
        <v>-0.11359000953631382</v>
      </c>
      <c r="D4222">
        <v>-0.54410747929370962</v>
      </c>
    </row>
    <row r="4223" spans="1:4" x14ac:dyDescent="0.3">
      <c r="A4223">
        <v>4199</v>
      </c>
      <c r="B4223">
        <v>8.5564124173495348E-2</v>
      </c>
      <c r="C4223">
        <v>-8.5564124173495348E-2</v>
      </c>
      <c r="D4223">
        <v>-0.40986069208076709</v>
      </c>
    </row>
    <row r="4224" spans="1:4" x14ac:dyDescent="0.3">
      <c r="A4224">
        <v>4200</v>
      </c>
      <c r="B4224">
        <v>0.11592549998321536</v>
      </c>
      <c r="C4224">
        <v>-0.11592549998321536</v>
      </c>
      <c r="D4224">
        <v>-0.55529471156145482</v>
      </c>
    </row>
    <row r="4225" spans="1:4" x14ac:dyDescent="0.3">
      <c r="A4225">
        <v>4201</v>
      </c>
      <c r="B4225">
        <v>-3.1210398171581513E-2</v>
      </c>
      <c r="C4225">
        <v>3.1210398171581513E-2</v>
      </c>
      <c r="D4225">
        <v>0.14950092130649281</v>
      </c>
    </row>
    <row r="4226" spans="1:4" x14ac:dyDescent="0.3">
      <c r="A4226">
        <v>4202</v>
      </c>
      <c r="B4226">
        <v>-1.9532945937073831E-2</v>
      </c>
      <c r="C4226">
        <v>1.9532945937073831E-2</v>
      </c>
      <c r="D4226">
        <v>9.3564759967766836E-2</v>
      </c>
    </row>
    <row r="4227" spans="1:4" x14ac:dyDescent="0.3">
      <c r="A4227">
        <v>4203</v>
      </c>
      <c r="B4227">
        <v>-3.5881379065384592E-2</v>
      </c>
      <c r="C4227">
        <v>3.5881379065384592E-2</v>
      </c>
      <c r="D4227">
        <v>0.17187538584198322</v>
      </c>
    </row>
    <row r="4228" spans="1:4" x14ac:dyDescent="0.3">
      <c r="A4228">
        <v>4204</v>
      </c>
      <c r="B4228">
        <v>5.9873729257578445E-2</v>
      </c>
      <c r="C4228">
        <v>-5.9873729257578445E-2</v>
      </c>
      <c r="D4228">
        <v>-0.28680113713556993</v>
      </c>
    </row>
    <row r="4229" spans="1:4" x14ac:dyDescent="0.3">
      <c r="A4229">
        <v>4205</v>
      </c>
      <c r="B4229">
        <v>1.0828429872646164E-2</v>
      </c>
      <c r="C4229">
        <v>-1.0828429872646164E-2</v>
      </c>
      <c r="D4229">
        <v>-5.186925951292079E-2</v>
      </c>
    </row>
    <row r="4230" spans="1:4" x14ac:dyDescent="0.3">
      <c r="A4230">
        <v>4206</v>
      </c>
      <c r="B4230">
        <v>-5.1669294486438984E-2</v>
      </c>
      <c r="C4230">
        <v>5.1669294486438984E-2</v>
      </c>
      <c r="D4230">
        <v>0.24750107597194076</v>
      </c>
    </row>
    <row r="4231" spans="1:4" x14ac:dyDescent="0.3">
      <c r="A4231">
        <v>4207</v>
      </c>
      <c r="B4231">
        <v>1.5499410766449229E-2</v>
      </c>
      <c r="C4231">
        <v>-1.5499410766449229E-2</v>
      </c>
      <c r="D4231">
        <v>-7.4243724048411133E-2</v>
      </c>
    </row>
    <row r="4232" spans="1:4" x14ac:dyDescent="0.3">
      <c r="A4232">
        <v>4208</v>
      </c>
      <c r="B4232">
        <v>1.0828429872646164E-2</v>
      </c>
      <c r="C4232">
        <v>-1.0828429872646164E-2</v>
      </c>
      <c r="D4232">
        <v>-5.186925951292079E-2</v>
      </c>
    </row>
    <row r="4233" spans="1:4" x14ac:dyDescent="0.3">
      <c r="A4233">
        <v>4209</v>
      </c>
      <c r="B4233">
        <v>0.13460942355842764</v>
      </c>
      <c r="C4233">
        <v>-0.13460942355842764</v>
      </c>
      <c r="D4233">
        <v>-0.64479256970341625</v>
      </c>
    </row>
    <row r="4234" spans="1:4" x14ac:dyDescent="0.3">
      <c r="A4234">
        <v>4210</v>
      </c>
      <c r="B4234">
        <v>0.12059648087701841</v>
      </c>
      <c r="C4234">
        <v>-0.12059648087701841</v>
      </c>
      <c r="D4234">
        <v>-0.57766917609694501</v>
      </c>
    </row>
    <row r="4235" spans="1:4" x14ac:dyDescent="0.3">
      <c r="A4235">
        <v>4211</v>
      </c>
      <c r="B4235">
        <v>-4.8212768625024709E-2</v>
      </c>
      <c r="C4235">
        <v>4.8212768625024709E-2</v>
      </c>
      <c r="D4235">
        <v>0.23094397221567786</v>
      </c>
    </row>
    <row r="4236" spans="1:4" x14ac:dyDescent="0.3">
      <c r="A4236">
        <v>4212</v>
      </c>
      <c r="B4236">
        <v>0.13928040445223072</v>
      </c>
      <c r="C4236">
        <v>-0.13928040445223072</v>
      </c>
      <c r="D4236">
        <v>-0.66716703423890666</v>
      </c>
    </row>
    <row r="4237" spans="1:4" x14ac:dyDescent="0.3">
      <c r="A4237">
        <v>4213</v>
      </c>
      <c r="B4237">
        <v>6.6880200598283063E-2</v>
      </c>
      <c r="C4237">
        <v>-6.6880200598283063E-2</v>
      </c>
      <c r="D4237">
        <v>-0.32036283393880555</v>
      </c>
    </row>
    <row r="4238" spans="1:4" x14ac:dyDescent="0.3">
      <c r="A4238">
        <v>4214</v>
      </c>
      <c r="B4238">
        <v>0.13460942355842764</v>
      </c>
      <c r="C4238">
        <v>-0.13460942355842764</v>
      </c>
      <c r="D4238">
        <v>-0.64479256970341625</v>
      </c>
    </row>
    <row r="4239" spans="1:4" x14ac:dyDescent="0.3">
      <c r="A4239">
        <v>4215</v>
      </c>
      <c r="B4239">
        <v>8.5564124173495348E-2</v>
      </c>
      <c r="C4239">
        <v>-8.5564124173495348E-2</v>
      </c>
      <c r="D4239">
        <v>-0.40986069208076709</v>
      </c>
    </row>
    <row r="4240" spans="1:4" x14ac:dyDescent="0.3">
      <c r="A4240">
        <v>4216</v>
      </c>
      <c r="B4240">
        <v>9.0235105067298427E-2</v>
      </c>
      <c r="C4240">
        <v>-9.0235105067298427E-2</v>
      </c>
      <c r="D4240">
        <v>-0.4322351566162575</v>
      </c>
    </row>
    <row r="4241" spans="1:4" x14ac:dyDescent="0.3">
      <c r="A4241">
        <v>4217</v>
      </c>
      <c r="B4241">
        <v>2.9512353447858464E-2</v>
      </c>
      <c r="C4241">
        <v>-2.9512353447858464E-2</v>
      </c>
      <c r="D4241">
        <v>-0.14136711765488238</v>
      </c>
    </row>
    <row r="4242" spans="1:4" x14ac:dyDescent="0.3">
      <c r="A4242">
        <v>4218</v>
      </c>
      <c r="B4242">
        <v>-5.0735098307678368E-2</v>
      </c>
      <c r="C4242">
        <v>5.0735098307678368E-2</v>
      </c>
      <c r="D4242">
        <v>0.24302618306484267</v>
      </c>
    </row>
    <row r="4243" spans="1:4" x14ac:dyDescent="0.3">
      <c r="A4243">
        <v>4219</v>
      </c>
      <c r="B4243">
        <v>-2.8874907724679977E-2</v>
      </c>
      <c r="C4243">
        <v>2.8874907724679977E-2</v>
      </c>
      <c r="D4243">
        <v>0.13831368903874761</v>
      </c>
    </row>
    <row r="4244" spans="1:4" x14ac:dyDescent="0.3">
      <c r="A4244">
        <v>4220</v>
      </c>
      <c r="B4244">
        <v>-3.1210398171581513E-2</v>
      </c>
      <c r="C4244">
        <v>3.1210398171581513E-2</v>
      </c>
      <c r="D4244">
        <v>0.14950092130649281</v>
      </c>
    </row>
    <row r="4245" spans="1:4" x14ac:dyDescent="0.3">
      <c r="A4245">
        <v>4221</v>
      </c>
      <c r="B4245">
        <v>0.10191255730180612</v>
      </c>
      <c r="C4245">
        <v>-0.10191255730180612</v>
      </c>
      <c r="D4245">
        <v>-0.48817131795498353</v>
      </c>
    </row>
    <row r="4246" spans="1:4" x14ac:dyDescent="0.3">
      <c r="A4246">
        <v>4222</v>
      </c>
      <c r="B4246">
        <v>2.9512353447858464E-2</v>
      </c>
      <c r="C4246">
        <v>-2.9512353447858464E-2</v>
      </c>
      <c r="D4246">
        <v>-0.14136711765488238</v>
      </c>
    </row>
    <row r="4247" spans="1:4" x14ac:dyDescent="0.3">
      <c r="A4247">
        <v>4223</v>
      </c>
      <c r="B4247">
        <v>3.4183334341661528E-2</v>
      </c>
      <c r="C4247">
        <v>-3.4183334341661528E-2</v>
      </c>
      <c r="D4247">
        <v>-0.16374158219037271</v>
      </c>
    </row>
    <row r="4248" spans="1:4" x14ac:dyDescent="0.3">
      <c r="A4248">
        <v>4224</v>
      </c>
      <c r="B4248">
        <v>-1.7197455490172292E-2</v>
      </c>
      <c r="C4248">
        <v>1.7197455490172292E-2</v>
      </c>
      <c r="D4248">
        <v>8.237752770002163E-2</v>
      </c>
    </row>
    <row r="4249" spans="1:4" x14ac:dyDescent="0.3">
      <c r="A4249">
        <v>4225</v>
      </c>
      <c r="B4249">
        <v>-3.3545888618483052E-2</v>
      </c>
      <c r="C4249">
        <v>3.3545888618483052E-2</v>
      </c>
      <c r="D4249">
        <v>0.16068815357423802</v>
      </c>
    </row>
    <row r="4250" spans="1:4" x14ac:dyDescent="0.3">
      <c r="A4250">
        <v>4226</v>
      </c>
      <c r="B4250">
        <v>6.2209219704479984E-2</v>
      </c>
      <c r="C4250">
        <v>0.93779078029551999</v>
      </c>
      <c r="D4250">
        <v>4.492111407107072</v>
      </c>
    </row>
    <row r="4251" spans="1:4" x14ac:dyDescent="0.3">
      <c r="A4251">
        <v>4227</v>
      </c>
      <c r="B4251">
        <v>-5.0548259071926248E-2</v>
      </c>
      <c r="C4251">
        <v>5.0548259071926248E-2</v>
      </c>
      <c r="D4251">
        <v>0.24213120448342307</v>
      </c>
    </row>
    <row r="4252" spans="1:4" x14ac:dyDescent="0.3">
      <c r="A4252">
        <v>4228</v>
      </c>
      <c r="B4252">
        <v>0.13694491400532918</v>
      </c>
      <c r="C4252">
        <v>-0.13694491400532918</v>
      </c>
      <c r="D4252">
        <v>-0.65597980197116146</v>
      </c>
    </row>
    <row r="4253" spans="1:4" x14ac:dyDescent="0.3">
      <c r="A4253">
        <v>4229</v>
      </c>
      <c r="B4253">
        <v>2.7176863000956925E-2</v>
      </c>
      <c r="C4253">
        <v>-2.7176863000956925E-2</v>
      </c>
      <c r="D4253">
        <v>-0.13017988538713718</v>
      </c>
    </row>
    <row r="4254" spans="1:4" x14ac:dyDescent="0.3">
      <c r="A4254">
        <v>4230</v>
      </c>
      <c r="B4254">
        <v>8.5564124173495348E-2</v>
      </c>
      <c r="C4254">
        <v>-8.5564124173495348E-2</v>
      </c>
      <c r="D4254">
        <v>-0.40986069208076709</v>
      </c>
    </row>
    <row r="4255" spans="1:4" x14ac:dyDescent="0.3">
      <c r="A4255">
        <v>4231</v>
      </c>
      <c r="B4255">
        <v>9.7241576408003044E-2</v>
      </c>
      <c r="C4255">
        <v>-9.7241576408003044E-2</v>
      </c>
      <c r="D4255">
        <v>-0.46579685341949312</v>
      </c>
    </row>
    <row r="4256" spans="1:4" x14ac:dyDescent="0.3">
      <c r="A4256">
        <v>4232</v>
      </c>
      <c r="B4256">
        <v>-1.7197455490172292E-2</v>
      </c>
      <c r="C4256">
        <v>1.7197455490172292E-2</v>
      </c>
      <c r="D4256">
        <v>8.237752770002163E-2</v>
      </c>
    </row>
    <row r="4257" spans="1:4" x14ac:dyDescent="0.3">
      <c r="A4257">
        <v>4233</v>
      </c>
      <c r="B4257">
        <v>-3.3545888618483052E-2</v>
      </c>
      <c r="C4257">
        <v>3.3545888618483052E-2</v>
      </c>
      <c r="D4257">
        <v>0.16068815357423802</v>
      </c>
    </row>
    <row r="4258" spans="1:4" x14ac:dyDescent="0.3">
      <c r="A4258">
        <v>4234</v>
      </c>
      <c r="B4258">
        <v>5.0531767469972289E-2</v>
      </c>
      <c r="C4258">
        <v>-5.0531767469972289E-2</v>
      </c>
      <c r="D4258">
        <v>-0.2420522080645891</v>
      </c>
    </row>
    <row r="4259" spans="1:4" x14ac:dyDescent="0.3">
      <c r="A4259">
        <v>4235</v>
      </c>
      <c r="B4259">
        <v>2.4841372554055385E-2</v>
      </c>
      <c r="C4259">
        <v>-2.4841372554055385E-2</v>
      </c>
      <c r="D4259">
        <v>-0.11899265311939197</v>
      </c>
    </row>
    <row r="4260" spans="1:4" x14ac:dyDescent="0.3">
      <c r="A4260">
        <v>4236</v>
      </c>
      <c r="B4260">
        <v>0.1322739331115261</v>
      </c>
      <c r="C4260">
        <v>-0.1322739331115261</v>
      </c>
      <c r="D4260">
        <v>-0.63360533743567105</v>
      </c>
    </row>
    <row r="4261" spans="1:4" x14ac:dyDescent="0.3">
      <c r="A4261">
        <v>4237</v>
      </c>
      <c r="B4261">
        <v>3.4183334341661528E-2</v>
      </c>
      <c r="C4261">
        <v>-3.4183334341661528E-2</v>
      </c>
      <c r="D4261">
        <v>-0.16374158219037271</v>
      </c>
    </row>
    <row r="4262" spans="1:4" x14ac:dyDescent="0.3">
      <c r="A4262">
        <v>4238</v>
      </c>
      <c r="B4262">
        <v>6.1574489788430858E-3</v>
      </c>
      <c r="C4262">
        <v>-6.1574489788430858E-3</v>
      </c>
      <c r="D4262">
        <v>-2.9494794977430377E-2</v>
      </c>
    </row>
    <row r="4263" spans="1:4" x14ac:dyDescent="0.3">
      <c r="A4263">
        <v>4239</v>
      </c>
      <c r="B4263">
        <v>9.2570595514199966E-2</v>
      </c>
      <c r="C4263">
        <v>-9.2570595514199966E-2</v>
      </c>
      <c r="D4263">
        <v>-0.44342238888400271</v>
      </c>
    </row>
    <row r="4264" spans="1:4" x14ac:dyDescent="0.3">
      <c r="A4264">
        <v>4240</v>
      </c>
      <c r="B4264">
        <v>-1.7197455490172292E-2</v>
      </c>
      <c r="C4264">
        <v>1.7197455490172292E-2</v>
      </c>
      <c r="D4264">
        <v>8.237752770002163E-2</v>
      </c>
    </row>
    <row r="4265" spans="1:4" x14ac:dyDescent="0.3">
      <c r="A4265">
        <v>4241</v>
      </c>
      <c r="B4265">
        <v>2.7176863000956925E-2</v>
      </c>
      <c r="C4265">
        <v>-2.7176863000956925E-2</v>
      </c>
      <c r="D4265">
        <v>-0.13017988538713718</v>
      </c>
    </row>
    <row r="4266" spans="1:4" x14ac:dyDescent="0.3">
      <c r="A4266">
        <v>4242</v>
      </c>
      <c r="B4266">
        <v>4.8196277023070763E-2</v>
      </c>
      <c r="C4266">
        <v>-4.8196277023070763E-2</v>
      </c>
      <c r="D4266">
        <v>-0.23086497579684398</v>
      </c>
    </row>
    <row r="4267" spans="1:4" x14ac:dyDescent="0.3">
      <c r="A4267">
        <v>4243</v>
      </c>
      <c r="B4267">
        <v>0.12993844266462456</v>
      </c>
      <c r="C4267">
        <v>0.87006155733537538</v>
      </c>
      <c r="D4267">
        <v>4.1676816713424607</v>
      </c>
    </row>
    <row r="4268" spans="1:4" x14ac:dyDescent="0.3">
      <c r="A4268">
        <v>4244</v>
      </c>
      <c r="B4268">
        <v>-1.0190984149467675E-2</v>
      </c>
      <c r="C4268">
        <v>1.0190984149467675E-2</v>
      </c>
      <c r="D4268">
        <v>4.8815830896786004E-2</v>
      </c>
    </row>
    <row r="4269" spans="1:4" x14ac:dyDescent="0.3">
      <c r="A4269">
        <v>4245</v>
      </c>
      <c r="B4269">
        <v>0.12993844266462456</v>
      </c>
      <c r="C4269">
        <v>-0.12993844266462456</v>
      </c>
      <c r="D4269">
        <v>-0.62241810516792584</v>
      </c>
    </row>
    <row r="4270" spans="1:4" x14ac:dyDescent="0.3">
      <c r="A4270">
        <v>4246</v>
      </c>
      <c r="B4270">
        <v>7.388667193898768E-2</v>
      </c>
      <c r="C4270">
        <v>-7.388667193898768E-2</v>
      </c>
      <c r="D4270">
        <v>-0.35392453074204117</v>
      </c>
    </row>
    <row r="4271" spans="1:4" x14ac:dyDescent="0.3">
      <c r="A4271">
        <v>4247</v>
      </c>
      <c r="B4271">
        <v>6.2209219704479984E-2</v>
      </c>
      <c r="C4271">
        <v>-6.2209219704479984E-2</v>
      </c>
      <c r="D4271">
        <v>-0.29798836940331513</v>
      </c>
    </row>
    <row r="4272" spans="1:4" x14ac:dyDescent="0.3">
      <c r="A4272">
        <v>4248</v>
      </c>
      <c r="B4272">
        <v>2.2505882107153846E-2</v>
      </c>
      <c r="C4272">
        <v>-2.2505882107153846E-2</v>
      </c>
      <c r="D4272">
        <v>-0.10780542085164675</v>
      </c>
    </row>
    <row r="4273" spans="1:4" x14ac:dyDescent="0.3">
      <c r="A4273">
        <v>4249</v>
      </c>
      <c r="B4273">
        <v>8.3228633726593809E-2</v>
      </c>
      <c r="C4273">
        <v>-8.3228633726593809E-2</v>
      </c>
      <c r="D4273">
        <v>-0.39867345981302188</v>
      </c>
    </row>
    <row r="4274" spans="1:4" x14ac:dyDescent="0.3">
      <c r="A4274">
        <v>4250</v>
      </c>
      <c r="B4274">
        <v>3.1847843894760003E-2</v>
      </c>
      <c r="C4274">
        <v>-3.1847843894760003E-2</v>
      </c>
      <c r="D4274">
        <v>-0.15255434992262759</v>
      </c>
    </row>
    <row r="4275" spans="1:4" x14ac:dyDescent="0.3">
      <c r="A4275">
        <v>4251</v>
      </c>
      <c r="B4275">
        <v>0.1322739331115261</v>
      </c>
      <c r="C4275">
        <v>-0.1322739331115261</v>
      </c>
      <c r="D4275">
        <v>-0.63360533743567105</v>
      </c>
    </row>
    <row r="4276" spans="1:4" x14ac:dyDescent="0.3">
      <c r="A4276">
        <v>4252</v>
      </c>
      <c r="B4276">
        <v>6.9215691045184602E-2</v>
      </c>
      <c r="C4276">
        <v>-6.9215691045184602E-2</v>
      </c>
      <c r="D4276">
        <v>-0.33155006620655075</v>
      </c>
    </row>
    <row r="4277" spans="1:4" x14ac:dyDescent="0.3">
      <c r="A4277">
        <v>4253</v>
      </c>
      <c r="B4277">
        <v>9.2570595514199966E-2</v>
      </c>
      <c r="C4277">
        <v>-9.2570595514199966E-2</v>
      </c>
      <c r="D4277">
        <v>-0.44342238888400271</v>
      </c>
    </row>
    <row r="4278" spans="1:4" x14ac:dyDescent="0.3">
      <c r="A4278">
        <v>4254</v>
      </c>
      <c r="B4278">
        <v>-4.8399607860776829E-2</v>
      </c>
      <c r="C4278">
        <v>4.8399607860776829E-2</v>
      </c>
      <c r="D4278">
        <v>0.23183895079709746</v>
      </c>
    </row>
    <row r="4279" spans="1:4" x14ac:dyDescent="0.3">
      <c r="A4279">
        <v>4255</v>
      </c>
      <c r="B4279">
        <v>0.1322739331115261</v>
      </c>
      <c r="C4279">
        <v>0.86772606688847387</v>
      </c>
      <c r="D4279">
        <v>4.1564944390747156</v>
      </c>
    </row>
    <row r="4280" spans="1:4" x14ac:dyDescent="0.3">
      <c r="A4280">
        <v>4256</v>
      </c>
      <c r="B4280">
        <v>9.0235105067298427E-2</v>
      </c>
      <c r="C4280">
        <v>0.90976489493270152</v>
      </c>
      <c r="D4280">
        <v>4.3578646198941291</v>
      </c>
    </row>
    <row r="4281" spans="1:4" x14ac:dyDescent="0.3">
      <c r="A4281">
        <v>4257</v>
      </c>
      <c r="B4281">
        <v>8.089314327969227E-2</v>
      </c>
      <c r="C4281">
        <v>-8.089314327969227E-2</v>
      </c>
      <c r="D4281">
        <v>-0.38748622754527667</v>
      </c>
    </row>
    <row r="4282" spans="1:4" x14ac:dyDescent="0.3">
      <c r="A4282">
        <v>4258</v>
      </c>
      <c r="B4282">
        <v>0.10424804774870766</v>
      </c>
      <c r="C4282">
        <v>-0.10424804774870766</v>
      </c>
      <c r="D4282">
        <v>-0.49935855022272874</v>
      </c>
    </row>
    <row r="4283" spans="1:4" x14ac:dyDescent="0.3">
      <c r="A4283">
        <v>4259</v>
      </c>
      <c r="B4283">
        <v>7.1551181492086127E-2</v>
      </c>
      <c r="C4283">
        <v>-7.1551181492086127E-2</v>
      </c>
      <c r="D4283">
        <v>-0.3427372984742959</v>
      </c>
    </row>
    <row r="4284" spans="1:4" x14ac:dyDescent="0.3">
      <c r="A4284">
        <v>4260</v>
      </c>
      <c r="B4284">
        <v>0.10891902864251074</v>
      </c>
      <c r="C4284">
        <v>-0.10891902864251074</v>
      </c>
      <c r="D4284">
        <v>-0.5217330147582192</v>
      </c>
    </row>
    <row r="4285" spans="1:4" x14ac:dyDescent="0.3">
      <c r="A4285">
        <v>4261</v>
      </c>
      <c r="B4285">
        <v>-2.4203926830876903E-2</v>
      </c>
      <c r="C4285">
        <v>2.4203926830876903E-2</v>
      </c>
      <c r="D4285">
        <v>0.11593922450325721</v>
      </c>
    </row>
    <row r="4286" spans="1:4" x14ac:dyDescent="0.3">
      <c r="A4286">
        <v>4262</v>
      </c>
      <c r="B4286">
        <v>6.6880200598283063E-2</v>
      </c>
      <c r="C4286">
        <v>-6.6880200598283063E-2</v>
      </c>
      <c r="D4286">
        <v>-0.32036283393880555</v>
      </c>
    </row>
    <row r="4287" spans="1:4" x14ac:dyDescent="0.3">
      <c r="A4287">
        <v>4263</v>
      </c>
      <c r="B4287">
        <v>0.11359000953631382</v>
      </c>
      <c r="C4287">
        <v>-0.11359000953631382</v>
      </c>
      <c r="D4287">
        <v>-0.54410747929370962</v>
      </c>
    </row>
    <row r="4288" spans="1:4" x14ac:dyDescent="0.3">
      <c r="A4288">
        <v>4264</v>
      </c>
      <c r="B4288">
        <v>3.8854315235464607E-2</v>
      </c>
      <c r="C4288">
        <v>-3.8854315235464607E-2</v>
      </c>
      <c r="D4288">
        <v>-0.18611604672586315</v>
      </c>
    </row>
    <row r="4289" spans="1:4" x14ac:dyDescent="0.3">
      <c r="A4289">
        <v>4265</v>
      </c>
      <c r="B4289">
        <v>-1.9532945937073831E-2</v>
      </c>
      <c r="C4289">
        <v>1.9532945937073831E-2</v>
      </c>
      <c r="D4289">
        <v>9.3564759967766836E-2</v>
      </c>
    </row>
    <row r="4290" spans="1:4" x14ac:dyDescent="0.3">
      <c r="A4290">
        <v>4266</v>
      </c>
      <c r="B4290">
        <v>8.5564124173495348E-2</v>
      </c>
      <c r="C4290">
        <v>-8.5564124173495348E-2</v>
      </c>
      <c r="D4290">
        <v>-0.40986069208076709</v>
      </c>
    </row>
    <row r="4291" spans="1:4" x14ac:dyDescent="0.3">
      <c r="A4291">
        <v>4267</v>
      </c>
      <c r="B4291">
        <v>7.6222162385889219E-2</v>
      </c>
      <c r="C4291">
        <v>-7.6222162385889219E-2</v>
      </c>
      <c r="D4291">
        <v>-0.36511176300978637</v>
      </c>
    </row>
    <row r="4292" spans="1:4" x14ac:dyDescent="0.3">
      <c r="A4292">
        <v>4268</v>
      </c>
      <c r="B4292">
        <v>9.7241576408003044E-2</v>
      </c>
      <c r="C4292">
        <v>-9.7241576408003044E-2</v>
      </c>
      <c r="D4292">
        <v>-0.46579685341949312</v>
      </c>
    </row>
    <row r="4293" spans="1:4" x14ac:dyDescent="0.3">
      <c r="A4293">
        <v>4269</v>
      </c>
      <c r="B4293">
        <v>6.1574489788430858E-3</v>
      </c>
      <c r="C4293">
        <v>-6.1574489788430858E-3</v>
      </c>
      <c r="D4293">
        <v>-2.9494794977430377E-2</v>
      </c>
    </row>
    <row r="4294" spans="1:4" x14ac:dyDescent="0.3">
      <c r="A4294">
        <v>4270</v>
      </c>
      <c r="B4294">
        <v>4.1189805682366146E-2</v>
      </c>
      <c r="C4294">
        <v>-4.1189805682366146E-2</v>
      </c>
      <c r="D4294">
        <v>-0.19730327899360836</v>
      </c>
    </row>
    <row r="4295" spans="1:4" x14ac:dyDescent="0.3">
      <c r="A4295">
        <v>4271</v>
      </c>
      <c r="B4295">
        <v>-4.5223340852990741E-2</v>
      </c>
      <c r="C4295">
        <v>4.5223340852990741E-2</v>
      </c>
      <c r="D4295">
        <v>0.21662431491296402</v>
      </c>
    </row>
    <row r="4296" spans="1:4" x14ac:dyDescent="0.3">
      <c r="A4296">
        <v>4272</v>
      </c>
      <c r="B4296">
        <v>-1.0190984149467675E-2</v>
      </c>
      <c r="C4296">
        <v>1.0190984149467675E-2</v>
      </c>
      <c r="D4296">
        <v>4.8815830896786004E-2</v>
      </c>
    </row>
    <row r="4297" spans="1:4" x14ac:dyDescent="0.3">
      <c r="A4297">
        <v>4273</v>
      </c>
      <c r="B4297">
        <v>8.3228633726593809E-2</v>
      </c>
      <c r="C4297">
        <v>-8.3228633726593809E-2</v>
      </c>
      <c r="D4297">
        <v>-0.39867345981302188</v>
      </c>
    </row>
    <row r="4298" spans="1:4" x14ac:dyDescent="0.3">
      <c r="A4298">
        <v>4274</v>
      </c>
      <c r="B4298">
        <v>7.388667193898768E-2</v>
      </c>
      <c r="C4298">
        <v>-7.388667193898768E-2</v>
      </c>
      <c r="D4298">
        <v>-0.35392453074204117</v>
      </c>
    </row>
    <row r="4299" spans="1:4" x14ac:dyDescent="0.3">
      <c r="A4299">
        <v>4275</v>
      </c>
      <c r="B4299">
        <v>5.7538238810676906E-2</v>
      </c>
      <c r="C4299">
        <v>-5.7538238810676906E-2</v>
      </c>
      <c r="D4299">
        <v>-0.27561390486782472</v>
      </c>
    </row>
    <row r="4300" spans="1:4" x14ac:dyDescent="0.3">
      <c r="A4300">
        <v>4276</v>
      </c>
      <c r="B4300">
        <v>3.4183334341661528E-2</v>
      </c>
      <c r="C4300">
        <v>-3.4183334341661528E-2</v>
      </c>
      <c r="D4300">
        <v>-0.16374158219037271</v>
      </c>
    </row>
    <row r="4301" spans="1:4" x14ac:dyDescent="0.3">
      <c r="A4301">
        <v>4277</v>
      </c>
      <c r="B4301">
        <v>0.1065835381956092</v>
      </c>
      <c r="C4301">
        <v>-0.1065835381956092</v>
      </c>
      <c r="D4301">
        <v>-0.510545782490474</v>
      </c>
    </row>
    <row r="4302" spans="1:4" x14ac:dyDescent="0.3">
      <c r="A4302">
        <v>4278</v>
      </c>
      <c r="B4302">
        <v>0.1065835381956092</v>
      </c>
      <c r="C4302">
        <v>-0.1065835381956092</v>
      </c>
      <c r="D4302">
        <v>-0.510545782490474</v>
      </c>
    </row>
    <row r="4303" spans="1:4" x14ac:dyDescent="0.3">
      <c r="A4303">
        <v>4279</v>
      </c>
      <c r="B4303">
        <v>8.7899614620396888E-2</v>
      </c>
      <c r="C4303">
        <v>-8.7899614620396888E-2</v>
      </c>
      <c r="D4303">
        <v>-0.42104792434851229</v>
      </c>
    </row>
    <row r="4304" spans="1:4" x14ac:dyDescent="0.3">
      <c r="A4304">
        <v>4280</v>
      </c>
      <c r="B4304">
        <v>-1.4861965043270753E-2</v>
      </c>
      <c r="C4304">
        <v>1.4861965043270753E-2</v>
      </c>
      <c r="D4304">
        <v>7.1190295432276424E-2</v>
      </c>
    </row>
    <row r="4305" spans="1:4" x14ac:dyDescent="0.3">
      <c r="A4305">
        <v>4281</v>
      </c>
      <c r="B4305">
        <v>-8.4902236186153168E-4</v>
      </c>
      <c r="C4305">
        <v>8.4902236186153168E-4</v>
      </c>
      <c r="D4305">
        <v>4.066901825805244E-3</v>
      </c>
    </row>
    <row r="4306" spans="1:4" x14ac:dyDescent="0.3">
      <c r="A4306">
        <v>4282</v>
      </c>
      <c r="B4306">
        <v>8.7899614620396888E-2</v>
      </c>
      <c r="C4306">
        <v>-8.7899614620396888E-2</v>
      </c>
      <c r="D4306">
        <v>-0.42104792434851229</v>
      </c>
    </row>
    <row r="4307" spans="1:4" x14ac:dyDescent="0.3">
      <c r="A4307">
        <v>4283</v>
      </c>
      <c r="B4307">
        <v>-1.9532945937073831E-2</v>
      </c>
      <c r="C4307">
        <v>1.9532945937073831E-2</v>
      </c>
      <c r="D4307">
        <v>9.3564759967766836E-2</v>
      </c>
    </row>
    <row r="4308" spans="1:4" x14ac:dyDescent="0.3">
      <c r="A4308">
        <v>4284</v>
      </c>
      <c r="B4308">
        <v>-8.4902236186153168E-4</v>
      </c>
      <c r="C4308">
        <v>8.4902236186153168E-4</v>
      </c>
      <c r="D4308">
        <v>4.066901825805244E-3</v>
      </c>
    </row>
    <row r="4309" spans="1:4" x14ac:dyDescent="0.3">
      <c r="A4309">
        <v>4285</v>
      </c>
      <c r="B4309">
        <v>0.11826099043011687</v>
      </c>
      <c r="C4309">
        <v>-0.11826099043011687</v>
      </c>
      <c r="D4309">
        <v>-0.56648194382919981</v>
      </c>
    </row>
    <row r="4310" spans="1:4" x14ac:dyDescent="0.3">
      <c r="A4310">
        <v>4286</v>
      </c>
      <c r="B4310">
        <v>-2.1868436383975363E-2</v>
      </c>
      <c r="C4310">
        <v>2.1868436383975363E-2</v>
      </c>
      <c r="D4310">
        <v>0.104751992235512</v>
      </c>
    </row>
    <row r="4311" spans="1:4" x14ac:dyDescent="0.3">
      <c r="A4311">
        <v>4287</v>
      </c>
      <c r="B4311">
        <v>7.1551181492086127E-2</v>
      </c>
      <c r="C4311">
        <v>-7.1551181492086127E-2</v>
      </c>
      <c r="D4311">
        <v>-0.3427372984742959</v>
      </c>
    </row>
    <row r="4312" spans="1:4" x14ac:dyDescent="0.3">
      <c r="A4312">
        <v>4288</v>
      </c>
      <c r="B4312">
        <v>-3.1210398171581513E-2</v>
      </c>
      <c r="C4312">
        <v>3.1210398171581513E-2</v>
      </c>
      <c r="D4312">
        <v>0.14950092130649281</v>
      </c>
    </row>
    <row r="4313" spans="1:4" x14ac:dyDescent="0.3">
      <c r="A4313">
        <v>4289</v>
      </c>
      <c r="B4313">
        <v>5.5202748363775367E-2</v>
      </c>
      <c r="C4313">
        <v>-5.5202748363775367E-2</v>
      </c>
      <c r="D4313">
        <v>-0.26442667260007952</v>
      </c>
    </row>
    <row r="4314" spans="1:4" x14ac:dyDescent="0.3">
      <c r="A4314">
        <v>4290</v>
      </c>
      <c r="B4314">
        <v>7.8557652832790731E-2</v>
      </c>
      <c r="C4314">
        <v>-7.8557652832790731E-2</v>
      </c>
      <c r="D4314">
        <v>-0.37629899527753147</v>
      </c>
    </row>
    <row r="4315" spans="1:4" x14ac:dyDescent="0.3">
      <c r="A4315">
        <v>4291</v>
      </c>
      <c r="B4315">
        <v>-3.1845128087630639E-3</v>
      </c>
      <c r="C4315">
        <v>3.1845128087630639E-3</v>
      </c>
      <c r="D4315">
        <v>1.5254134093550418E-2</v>
      </c>
    </row>
    <row r="4316" spans="1:4" x14ac:dyDescent="0.3">
      <c r="A4316">
        <v>4292</v>
      </c>
      <c r="B4316">
        <v>-4.9894321746793813E-2</v>
      </c>
      <c r="C4316">
        <v>4.9894321746793813E-2</v>
      </c>
      <c r="D4316">
        <v>0.23899877944845438</v>
      </c>
    </row>
    <row r="4317" spans="1:4" x14ac:dyDescent="0.3">
      <c r="A4317">
        <v>4293</v>
      </c>
      <c r="B4317">
        <v>8.7899614620396888E-2</v>
      </c>
      <c r="C4317">
        <v>-8.7899614620396888E-2</v>
      </c>
      <c r="D4317">
        <v>-0.42104792434851229</v>
      </c>
    </row>
    <row r="4318" spans="1:4" x14ac:dyDescent="0.3">
      <c r="A4318">
        <v>4294</v>
      </c>
      <c r="B4318">
        <v>8.3228633726593809E-2</v>
      </c>
      <c r="C4318">
        <v>-8.3228633726593809E-2</v>
      </c>
      <c r="D4318">
        <v>-0.39867345981302188</v>
      </c>
    </row>
    <row r="4319" spans="1:4" x14ac:dyDescent="0.3">
      <c r="A4319">
        <v>4295</v>
      </c>
      <c r="B4319">
        <v>-4.7558831299892274E-2</v>
      </c>
      <c r="C4319">
        <v>4.7558831299892274E-2</v>
      </c>
      <c r="D4319">
        <v>0.22781154718070917</v>
      </c>
    </row>
    <row r="4320" spans="1:4" x14ac:dyDescent="0.3">
      <c r="A4320">
        <v>4296</v>
      </c>
      <c r="B4320">
        <v>2.0170391660252307E-2</v>
      </c>
      <c r="C4320">
        <v>-2.0170391660252307E-2</v>
      </c>
      <c r="D4320">
        <v>-9.6618188583901546E-2</v>
      </c>
    </row>
    <row r="4321" spans="1:4" x14ac:dyDescent="0.3">
      <c r="A4321">
        <v>4297</v>
      </c>
      <c r="B4321">
        <v>-1.9532945937073831E-2</v>
      </c>
      <c r="C4321">
        <v>1.9532945937073831E-2</v>
      </c>
      <c r="D4321">
        <v>9.3564759967766836E-2</v>
      </c>
    </row>
    <row r="4322" spans="1:4" x14ac:dyDescent="0.3">
      <c r="A4322">
        <v>4298</v>
      </c>
      <c r="B4322">
        <v>1.3163920319547689E-2</v>
      </c>
      <c r="C4322">
        <v>-1.3163920319547689E-2</v>
      </c>
      <c r="D4322">
        <v>-6.3056491780665927E-2</v>
      </c>
    </row>
    <row r="4323" spans="1:4" x14ac:dyDescent="0.3">
      <c r="A4323">
        <v>4299</v>
      </c>
      <c r="B4323">
        <v>-1.7197455490172292E-2</v>
      </c>
      <c r="C4323">
        <v>1.7197455490172292E-2</v>
      </c>
      <c r="D4323">
        <v>8.237752770002163E-2</v>
      </c>
    </row>
    <row r="4324" spans="1:4" x14ac:dyDescent="0.3">
      <c r="A4324">
        <v>4300</v>
      </c>
      <c r="B4324">
        <v>7.6222162385889219E-2</v>
      </c>
      <c r="C4324">
        <v>-7.6222162385889219E-2</v>
      </c>
      <c r="D4324">
        <v>-0.36511176300978637</v>
      </c>
    </row>
    <row r="4325" spans="1:4" x14ac:dyDescent="0.3">
      <c r="A4325">
        <v>4301</v>
      </c>
      <c r="B4325">
        <v>7.1551181492086127E-2</v>
      </c>
      <c r="C4325">
        <v>-7.1551181492086127E-2</v>
      </c>
      <c r="D4325">
        <v>-0.3427372984742959</v>
      </c>
    </row>
    <row r="4326" spans="1:4" x14ac:dyDescent="0.3">
      <c r="A4326">
        <v>4302</v>
      </c>
      <c r="B4326">
        <v>9.7241576408003044E-2</v>
      </c>
      <c r="C4326">
        <v>-9.7241576408003044E-2</v>
      </c>
      <c r="D4326">
        <v>-0.46579685341949312</v>
      </c>
    </row>
    <row r="4327" spans="1:4" x14ac:dyDescent="0.3">
      <c r="A4327">
        <v>4303</v>
      </c>
      <c r="B4327">
        <v>3.4183334341661528E-2</v>
      </c>
      <c r="C4327">
        <v>-3.4183334341661528E-2</v>
      </c>
      <c r="D4327">
        <v>-0.16374158219037271</v>
      </c>
    </row>
    <row r="4328" spans="1:4" x14ac:dyDescent="0.3">
      <c r="A4328">
        <v>4304</v>
      </c>
      <c r="B4328">
        <v>6.9215691045184602E-2</v>
      </c>
      <c r="C4328">
        <v>-6.9215691045184602E-2</v>
      </c>
      <c r="D4328">
        <v>-0.33155006620655075</v>
      </c>
    </row>
    <row r="4329" spans="1:4" x14ac:dyDescent="0.3">
      <c r="A4329">
        <v>4305</v>
      </c>
      <c r="B4329">
        <v>-2.1868436383975363E-2</v>
      </c>
      <c r="C4329">
        <v>2.1868436383975363E-2</v>
      </c>
      <c r="D4329">
        <v>0.104751992235512</v>
      </c>
    </row>
    <row r="4330" spans="1:4" x14ac:dyDescent="0.3">
      <c r="A4330">
        <v>4306</v>
      </c>
      <c r="B4330">
        <v>8.492939425744625E-3</v>
      </c>
      <c r="C4330">
        <v>-8.492939425744625E-3</v>
      </c>
      <c r="D4330">
        <v>-4.0682027245175584E-2</v>
      </c>
    </row>
    <row r="4331" spans="1:4" x14ac:dyDescent="0.3">
      <c r="A4331">
        <v>4307</v>
      </c>
      <c r="B4331">
        <v>1.4864680850400075E-3</v>
      </c>
      <c r="C4331">
        <v>-1.4864680850400075E-3</v>
      </c>
      <c r="D4331">
        <v>-7.1203304419399632E-3</v>
      </c>
    </row>
    <row r="4332" spans="1:4" x14ac:dyDescent="0.3">
      <c r="A4332">
        <v>4308</v>
      </c>
      <c r="B4332">
        <v>2.9512353447858464E-2</v>
      </c>
      <c r="C4332">
        <v>-2.9512353447858464E-2</v>
      </c>
      <c r="D4332">
        <v>-0.14136711765488238</v>
      </c>
    </row>
    <row r="4333" spans="1:4" x14ac:dyDescent="0.3">
      <c r="A4333">
        <v>4309</v>
      </c>
      <c r="B4333">
        <v>7.1551181492086127E-2</v>
      </c>
      <c r="C4333">
        <v>-7.1551181492086127E-2</v>
      </c>
      <c r="D4333">
        <v>-0.3427372984742959</v>
      </c>
    </row>
    <row r="4334" spans="1:4" x14ac:dyDescent="0.3">
      <c r="A4334">
        <v>4310</v>
      </c>
      <c r="B4334">
        <v>-4.7558831299892274E-2</v>
      </c>
      <c r="C4334">
        <v>4.7558831299892274E-2</v>
      </c>
      <c r="D4334">
        <v>0.22781154718070917</v>
      </c>
    </row>
    <row r="4335" spans="1:4" x14ac:dyDescent="0.3">
      <c r="A4335">
        <v>4311</v>
      </c>
      <c r="B4335">
        <v>-1.4861965043270753E-2</v>
      </c>
      <c r="C4335">
        <v>1.4861965043270753E-2</v>
      </c>
      <c r="D4335">
        <v>7.1190295432276424E-2</v>
      </c>
    </row>
    <row r="4336" spans="1:4" x14ac:dyDescent="0.3">
      <c r="A4336">
        <v>4312</v>
      </c>
      <c r="B4336">
        <v>-8.4902236186153168E-4</v>
      </c>
      <c r="C4336">
        <v>8.4902236186153168E-4</v>
      </c>
      <c r="D4336">
        <v>4.066901825805244E-3</v>
      </c>
    </row>
    <row r="4337" spans="1:4" x14ac:dyDescent="0.3">
      <c r="A4337">
        <v>4313</v>
      </c>
      <c r="B4337">
        <v>5.9873729257578445E-2</v>
      </c>
      <c r="C4337">
        <v>-5.9873729257578445E-2</v>
      </c>
      <c r="D4337">
        <v>-0.28680113713556993</v>
      </c>
    </row>
    <row r="4338" spans="1:4" x14ac:dyDescent="0.3">
      <c r="A4338">
        <v>4314</v>
      </c>
      <c r="B4338">
        <v>7.388667193898768E-2</v>
      </c>
      <c r="C4338">
        <v>-7.388667193898768E-2</v>
      </c>
      <c r="D4338">
        <v>-0.35392453074204117</v>
      </c>
    </row>
    <row r="4339" spans="1:4" x14ac:dyDescent="0.3">
      <c r="A4339">
        <v>4315</v>
      </c>
      <c r="B4339">
        <v>2.9512353447858464E-2</v>
      </c>
      <c r="C4339">
        <v>-2.9512353447858464E-2</v>
      </c>
      <c r="D4339">
        <v>-0.14136711765488238</v>
      </c>
    </row>
    <row r="4340" spans="1:4" x14ac:dyDescent="0.3">
      <c r="A4340">
        <v>4316</v>
      </c>
      <c r="B4340">
        <v>8.7899614620396888E-2</v>
      </c>
      <c r="C4340">
        <v>-8.7899614620396888E-2</v>
      </c>
      <c r="D4340">
        <v>-0.42104792434851229</v>
      </c>
    </row>
    <row r="4341" spans="1:4" x14ac:dyDescent="0.3">
      <c r="A4341">
        <v>4317</v>
      </c>
      <c r="B4341">
        <v>9.7241576408003044E-2</v>
      </c>
      <c r="C4341">
        <v>-9.7241576408003044E-2</v>
      </c>
      <c r="D4341">
        <v>-0.46579685341949312</v>
      </c>
    </row>
    <row r="4342" spans="1:4" x14ac:dyDescent="0.3">
      <c r="A4342">
        <v>4318</v>
      </c>
      <c r="B4342">
        <v>7.6222162385889219E-2</v>
      </c>
      <c r="C4342">
        <v>-7.6222162385889219E-2</v>
      </c>
      <c r="D4342">
        <v>-0.36511176300978637</v>
      </c>
    </row>
    <row r="4343" spans="1:4" x14ac:dyDescent="0.3">
      <c r="A4343">
        <v>4319</v>
      </c>
      <c r="B4343">
        <v>0.1065835381956092</v>
      </c>
      <c r="C4343">
        <v>-0.1065835381956092</v>
      </c>
      <c r="D4343">
        <v>-0.510545782490474</v>
      </c>
    </row>
    <row r="4344" spans="1:4" x14ac:dyDescent="0.3">
      <c r="A4344">
        <v>4320</v>
      </c>
      <c r="B4344">
        <v>4.5860786576169224E-2</v>
      </c>
      <c r="C4344">
        <v>-4.5860786576169224E-2</v>
      </c>
      <c r="D4344">
        <v>-0.21967774352909877</v>
      </c>
    </row>
    <row r="4345" spans="1:4" x14ac:dyDescent="0.3">
      <c r="A4345">
        <v>4321</v>
      </c>
      <c r="B4345">
        <v>5.7538238810676906E-2</v>
      </c>
      <c r="C4345">
        <v>-5.7538238810676906E-2</v>
      </c>
      <c r="D4345">
        <v>-0.27561390486782472</v>
      </c>
    </row>
    <row r="4346" spans="1:4" x14ac:dyDescent="0.3">
      <c r="A4346">
        <v>4322</v>
      </c>
      <c r="B4346">
        <v>3.6518824788563067E-2</v>
      </c>
      <c r="C4346">
        <v>-3.6518824788563067E-2</v>
      </c>
      <c r="D4346">
        <v>-0.17492881445811792</v>
      </c>
    </row>
    <row r="4347" spans="1:4" x14ac:dyDescent="0.3">
      <c r="A4347">
        <v>4323</v>
      </c>
      <c r="B4347">
        <v>-3.1210398171581513E-2</v>
      </c>
      <c r="C4347">
        <v>3.1210398171581513E-2</v>
      </c>
      <c r="D4347">
        <v>0.14950092130649281</v>
      </c>
    </row>
    <row r="4348" spans="1:4" x14ac:dyDescent="0.3">
      <c r="A4348">
        <v>4324</v>
      </c>
      <c r="B4348">
        <v>-3.1210398171581513E-2</v>
      </c>
      <c r="C4348">
        <v>3.1210398171581513E-2</v>
      </c>
      <c r="D4348">
        <v>0.14950092130649281</v>
      </c>
    </row>
    <row r="4349" spans="1:4" x14ac:dyDescent="0.3">
      <c r="A4349">
        <v>4325</v>
      </c>
      <c r="B4349">
        <v>5.2867257916873828E-2</v>
      </c>
      <c r="C4349">
        <v>-5.2867257916873828E-2</v>
      </c>
      <c r="D4349">
        <v>-0.25323944033233431</v>
      </c>
    </row>
    <row r="4350" spans="1:4" x14ac:dyDescent="0.3">
      <c r="A4350">
        <v>4326</v>
      </c>
      <c r="B4350">
        <v>-4.8025929389272581E-2</v>
      </c>
      <c r="C4350">
        <v>4.8025929389272581E-2</v>
      </c>
      <c r="D4350">
        <v>0.23004899363425824</v>
      </c>
    </row>
    <row r="4351" spans="1:4" x14ac:dyDescent="0.3">
      <c r="A4351">
        <v>4327</v>
      </c>
      <c r="B4351">
        <v>6.2209219704479984E-2</v>
      </c>
      <c r="C4351">
        <v>-6.2209219704479984E-2</v>
      </c>
      <c r="D4351">
        <v>-0.29798836940331513</v>
      </c>
    </row>
    <row r="4352" spans="1:4" x14ac:dyDescent="0.3">
      <c r="A4352">
        <v>4328</v>
      </c>
      <c r="B4352">
        <v>1.7834901213350768E-2</v>
      </c>
      <c r="C4352">
        <v>-1.7834901213350768E-2</v>
      </c>
      <c r="D4352">
        <v>-8.543095631615634E-2</v>
      </c>
    </row>
    <row r="4353" spans="1:4" x14ac:dyDescent="0.3">
      <c r="A4353">
        <v>4329</v>
      </c>
      <c r="B4353">
        <v>9.2570595514199966E-2</v>
      </c>
      <c r="C4353">
        <v>-9.2570595514199966E-2</v>
      </c>
      <c r="D4353">
        <v>-0.44342238888400271</v>
      </c>
    </row>
    <row r="4354" spans="1:4" x14ac:dyDescent="0.3">
      <c r="A4354">
        <v>4330</v>
      </c>
      <c r="B4354">
        <v>-4.5223340852990741E-2</v>
      </c>
      <c r="C4354">
        <v>4.5223340852990741E-2</v>
      </c>
      <c r="D4354">
        <v>0.21662431491296402</v>
      </c>
    </row>
    <row r="4355" spans="1:4" x14ac:dyDescent="0.3">
      <c r="A4355">
        <v>4331</v>
      </c>
      <c r="B4355">
        <v>-4.0552359959187663E-2</v>
      </c>
      <c r="C4355">
        <v>4.0552359959187663E-2</v>
      </c>
      <c r="D4355">
        <v>0.19424985037747361</v>
      </c>
    </row>
    <row r="4356" spans="1:4" x14ac:dyDescent="0.3">
      <c r="A4356">
        <v>4332</v>
      </c>
      <c r="B4356">
        <v>0.12993844266462456</v>
      </c>
      <c r="C4356">
        <v>-0.12993844266462456</v>
      </c>
      <c r="D4356">
        <v>-0.62241810516792584</v>
      </c>
    </row>
    <row r="4357" spans="1:4" x14ac:dyDescent="0.3">
      <c r="A4357">
        <v>4333</v>
      </c>
      <c r="B4357">
        <v>-3.3545888618483052E-2</v>
      </c>
      <c r="C4357">
        <v>3.3545888618483052E-2</v>
      </c>
      <c r="D4357">
        <v>0.16068815357423802</v>
      </c>
    </row>
    <row r="4358" spans="1:4" x14ac:dyDescent="0.3">
      <c r="A4358">
        <v>4334</v>
      </c>
      <c r="B4358">
        <v>-1.4861965043270753E-2</v>
      </c>
      <c r="C4358">
        <v>1.4861965043270753E-2</v>
      </c>
      <c r="D4358">
        <v>7.1190295432276424E-2</v>
      </c>
    </row>
    <row r="4359" spans="1:4" x14ac:dyDescent="0.3">
      <c r="A4359">
        <v>4335</v>
      </c>
      <c r="B4359">
        <v>5.0531767469972289E-2</v>
      </c>
      <c r="C4359">
        <v>-5.0531767469972289E-2</v>
      </c>
      <c r="D4359">
        <v>-0.2420522080645891</v>
      </c>
    </row>
    <row r="4360" spans="1:4" x14ac:dyDescent="0.3">
      <c r="A4360">
        <v>4336</v>
      </c>
      <c r="B4360">
        <v>-3.3545888618483052E-2</v>
      </c>
      <c r="C4360">
        <v>3.3545888618483052E-2</v>
      </c>
      <c r="D4360">
        <v>0.16068815357423802</v>
      </c>
    </row>
    <row r="4361" spans="1:4" x14ac:dyDescent="0.3">
      <c r="A4361">
        <v>4337</v>
      </c>
      <c r="B4361">
        <v>8.3228633726593809E-2</v>
      </c>
      <c r="C4361">
        <v>0.91677136627340616</v>
      </c>
      <c r="D4361">
        <v>4.3914263166973653</v>
      </c>
    </row>
    <row r="4362" spans="1:4" x14ac:dyDescent="0.3">
      <c r="A4362">
        <v>4338</v>
      </c>
      <c r="B4362">
        <v>-4.0552359959187663E-2</v>
      </c>
      <c r="C4362">
        <v>4.0552359959187663E-2</v>
      </c>
      <c r="D4362">
        <v>0.19424985037747361</v>
      </c>
    </row>
    <row r="4363" spans="1:4" x14ac:dyDescent="0.3">
      <c r="A4363">
        <v>4339</v>
      </c>
      <c r="B4363">
        <v>-4.7558831299892274E-2</v>
      </c>
      <c r="C4363">
        <v>4.7558831299892274E-2</v>
      </c>
      <c r="D4363">
        <v>0.22781154718070917</v>
      </c>
    </row>
    <row r="4364" spans="1:4" x14ac:dyDescent="0.3">
      <c r="A4364">
        <v>4340</v>
      </c>
      <c r="B4364">
        <v>1.3163920319547689E-2</v>
      </c>
      <c r="C4364">
        <v>-1.3163920319547689E-2</v>
      </c>
      <c r="D4364">
        <v>-6.3056491780665927E-2</v>
      </c>
    </row>
    <row r="4365" spans="1:4" x14ac:dyDescent="0.3">
      <c r="A4365">
        <v>4341</v>
      </c>
      <c r="B4365">
        <v>3.4183334341661528E-2</v>
      </c>
      <c r="C4365">
        <v>-3.4183334341661528E-2</v>
      </c>
      <c r="D4365">
        <v>-0.16374158219037271</v>
      </c>
    </row>
    <row r="4366" spans="1:4" x14ac:dyDescent="0.3">
      <c r="A4366">
        <v>4342</v>
      </c>
      <c r="B4366">
        <v>-3.3545888618483052E-2</v>
      </c>
      <c r="C4366">
        <v>3.3545888618483052E-2</v>
      </c>
      <c r="D4366">
        <v>0.16068815357423802</v>
      </c>
    </row>
    <row r="4367" spans="1:4" x14ac:dyDescent="0.3">
      <c r="A4367">
        <v>4343</v>
      </c>
      <c r="B4367">
        <v>8.7899614620396888E-2</v>
      </c>
      <c r="C4367">
        <v>-8.7899614620396888E-2</v>
      </c>
      <c r="D4367">
        <v>-0.42104792434851229</v>
      </c>
    </row>
    <row r="4368" spans="1:4" x14ac:dyDescent="0.3">
      <c r="A4368">
        <v>4344</v>
      </c>
      <c r="B4368">
        <v>-4.8586447096528956E-2</v>
      </c>
      <c r="C4368">
        <v>4.8586447096528956E-2</v>
      </c>
      <c r="D4368">
        <v>0.23273392937851711</v>
      </c>
    </row>
    <row r="4369" spans="1:4" x14ac:dyDescent="0.3">
      <c r="A4369">
        <v>4345</v>
      </c>
      <c r="B4369">
        <v>0.13928040445223072</v>
      </c>
      <c r="C4369">
        <v>0.86071959554776933</v>
      </c>
      <c r="D4369">
        <v>4.1229327422714803</v>
      </c>
    </row>
    <row r="4370" spans="1:4" x14ac:dyDescent="0.3">
      <c r="A4370">
        <v>4346</v>
      </c>
      <c r="B4370">
        <v>0.13694491400532918</v>
      </c>
      <c r="C4370">
        <v>-0.13694491400532918</v>
      </c>
      <c r="D4370">
        <v>-0.65597980197116146</v>
      </c>
    </row>
    <row r="4371" spans="1:4" x14ac:dyDescent="0.3">
      <c r="A4371">
        <v>4347</v>
      </c>
      <c r="B4371">
        <v>-4.9894321746793813E-2</v>
      </c>
      <c r="C4371">
        <v>4.9894321746793813E-2</v>
      </c>
      <c r="D4371">
        <v>0.23899877944845438</v>
      </c>
    </row>
    <row r="4372" spans="1:4" x14ac:dyDescent="0.3">
      <c r="A4372">
        <v>4348</v>
      </c>
      <c r="B4372">
        <v>3.4183334341661528E-2</v>
      </c>
      <c r="C4372">
        <v>-3.4183334341661528E-2</v>
      </c>
      <c r="D4372">
        <v>-0.16374158219037271</v>
      </c>
    </row>
    <row r="4373" spans="1:4" x14ac:dyDescent="0.3">
      <c r="A4373">
        <v>4349</v>
      </c>
      <c r="B4373">
        <v>9.4906085961101505E-2</v>
      </c>
      <c r="C4373">
        <v>-9.4906085961101505E-2</v>
      </c>
      <c r="D4373">
        <v>-0.45460962115174791</v>
      </c>
    </row>
    <row r="4374" spans="1:4" x14ac:dyDescent="0.3">
      <c r="A4374">
        <v>4350</v>
      </c>
      <c r="B4374">
        <v>3.8219585319415467E-3</v>
      </c>
      <c r="C4374">
        <v>-3.8219585319415467E-3</v>
      </c>
      <c r="D4374">
        <v>-1.8307562709685171E-2</v>
      </c>
    </row>
    <row r="4375" spans="1:4" x14ac:dyDescent="0.3">
      <c r="A4375">
        <v>4351</v>
      </c>
      <c r="B4375">
        <v>7.388667193898768E-2</v>
      </c>
      <c r="C4375">
        <v>0.92611332806101232</v>
      </c>
      <c r="D4375">
        <v>4.4361752457683457</v>
      </c>
    </row>
    <row r="4376" spans="1:4" x14ac:dyDescent="0.3">
      <c r="A4376">
        <v>4352</v>
      </c>
      <c r="B4376">
        <v>-1.9532945937073831E-2</v>
      </c>
      <c r="C4376">
        <v>1.9532945937073831E-2</v>
      </c>
      <c r="D4376">
        <v>9.3564759967766836E-2</v>
      </c>
    </row>
    <row r="4377" spans="1:4" x14ac:dyDescent="0.3">
      <c r="A4377">
        <v>4353</v>
      </c>
      <c r="B4377">
        <v>7.6222162385889219E-2</v>
      </c>
      <c r="C4377">
        <v>-7.6222162385889219E-2</v>
      </c>
      <c r="D4377">
        <v>-0.36511176300978637</v>
      </c>
    </row>
    <row r="4378" spans="1:4" x14ac:dyDescent="0.3">
      <c r="A4378">
        <v>4354</v>
      </c>
      <c r="B4378">
        <v>-2.6539417277778442E-2</v>
      </c>
      <c r="C4378">
        <v>2.6539417277778442E-2</v>
      </c>
      <c r="D4378">
        <v>0.12712645677100243</v>
      </c>
    </row>
    <row r="4379" spans="1:4" x14ac:dyDescent="0.3">
      <c r="A4379">
        <v>4355</v>
      </c>
      <c r="B4379">
        <v>0.10424804774870766</v>
      </c>
      <c r="C4379">
        <v>-0.10424804774870766</v>
      </c>
      <c r="D4379">
        <v>-0.49935855022272874</v>
      </c>
    </row>
    <row r="4380" spans="1:4" x14ac:dyDescent="0.3">
      <c r="A4380">
        <v>4356</v>
      </c>
      <c r="B4380">
        <v>7.1551181492086127E-2</v>
      </c>
      <c r="C4380">
        <v>-7.1551181492086127E-2</v>
      </c>
      <c r="D4380">
        <v>-0.3427372984742959</v>
      </c>
    </row>
    <row r="4381" spans="1:4" x14ac:dyDescent="0.3">
      <c r="A4381">
        <v>4357</v>
      </c>
      <c r="B4381">
        <v>0.11125451908941228</v>
      </c>
      <c r="C4381">
        <v>-0.11125451908941228</v>
      </c>
      <c r="D4381">
        <v>-0.53292024702596441</v>
      </c>
    </row>
    <row r="4382" spans="1:4" x14ac:dyDescent="0.3">
      <c r="A4382">
        <v>4358</v>
      </c>
      <c r="B4382">
        <v>9.2570595514199966E-2</v>
      </c>
      <c r="C4382">
        <v>-9.2570595514199966E-2</v>
      </c>
      <c r="D4382">
        <v>-0.44342238888400271</v>
      </c>
    </row>
    <row r="4383" spans="1:4" x14ac:dyDescent="0.3">
      <c r="A4383">
        <v>4359</v>
      </c>
      <c r="B4383">
        <v>8.5564124173495348E-2</v>
      </c>
      <c r="C4383">
        <v>-8.5564124173495348E-2</v>
      </c>
      <c r="D4383">
        <v>-0.40986069208076709</v>
      </c>
    </row>
    <row r="4384" spans="1:4" x14ac:dyDescent="0.3">
      <c r="A4384">
        <v>4360</v>
      </c>
      <c r="B4384">
        <v>8.5564124173495348E-2</v>
      </c>
      <c r="C4384">
        <v>-8.5564124173495348E-2</v>
      </c>
      <c r="D4384">
        <v>-0.40986069208076709</v>
      </c>
    </row>
    <row r="4385" spans="1:4" x14ac:dyDescent="0.3">
      <c r="A4385">
        <v>4361</v>
      </c>
      <c r="B4385">
        <v>9.9577066854904583E-2</v>
      </c>
      <c r="C4385">
        <v>-9.9577066854904583E-2</v>
      </c>
      <c r="D4385">
        <v>-0.47698408568723832</v>
      </c>
    </row>
    <row r="4386" spans="1:4" x14ac:dyDescent="0.3">
      <c r="A4386">
        <v>4362</v>
      </c>
      <c r="B4386">
        <v>3.8854315235464607E-2</v>
      </c>
      <c r="C4386">
        <v>-3.8854315235464607E-2</v>
      </c>
      <c r="D4386">
        <v>-0.18611604672586315</v>
      </c>
    </row>
    <row r="4387" spans="1:4" x14ac:dyDescent="0.3">
      <c r="A4387">
        <v>4363</v>
      </c>
      <c r="B4387">
        <v>7.1551181492086127E-2</v>
      </c>
      <c r="C4387">
        <v>-7.1551181492086127E-2</v>
      </c>
      <c r="D4387">
        <v>-0.3427372984742959</v>
      </c>
    </row>
    <row r="4388" spans="1:4" x14ac:dyDescent="0.3">
      <c r="A4388">
        <v>4364</v>
      </c>
      <c r="B4388">
        <v>6.9215691045184602E-2</v>
      </c>
      <c r="C4388">
        <v>-6.9215691045184602E-2</v>
      </c>
      <c r="D4388">
        <v>-0.33155006620655075</v>
      </c>
    </row>
    <row r="4389" spans="1:4" x14ac:dyDescent="0.3">
      <c r="A4389">
        <v>4365</v>
      </c>
      <c r="B4389">
        <v>-5.0174580600422E-2</v>
      </c>
      <c r="C4389">
        <v>5.0174580600422E-2</v>
      </c>
      <c r="D4389">
        <v>0.24034124732058382</v>
      </c>
    </row>
    <row r="4390" spans="1:4" x14ac:dyDescent="0.3">
      <c r="A4390">
        <v>4366</v>
      </c>
      <c r="B4390">
        <v>-3.1845128087630639E-3</v>
      </c>
      <c r="C4390">
        <v>3.1845128087630639E-3</v>
      </c>
      <c r="D4390">
        <v>1.5254134093550418E-2</v>
      </c>
    </row>
    <row r="4391" spans="1:4" x14ac:dyDescent="0.3">
      <c r="A4391">
        <v>4367</v>
      </c>
      <c r="B4391">
        <v>9.0235105067298427E-2</v>
      </c>
      <c r="C4391">
        <v>-9.0235105067298427E-2</v>
      </c>
      <c r="D4391">
        <v>-0.4322351566162575</v>
      </c>
    </row>
    <row r="4392" spans="1:4" x14ac:dyDescent="0.3">
      <c r="A4392">
        <v>4368</v>
      </c>
      <c r="B4392">
        <v>8.089314327969227E-2</v>
      </c>
      <c r="C4392">
        <v>-8.089314327969227E-2</v>
      </c>
      <c r="D4392">
        <v>-0.38748622754527667</v>
      </c>
    </row>
    <row r="4393" spans="1:4" x14ac:dyDescent="0.3">
      <c r="A4393">
        <v>4369</v>
      </c>
      <c r="B4393">
        <v>5.0531767469972289E-2</v>
      </c>
      <c r="C4393">
        <v>-5.0531767469972289E-2</v>
      </c>
      <c r="D4393">
        <v>-0.2420522080645891</v>
      </c>
    </row>
    <row r="4394" spans="1:4" x14ac:dyDescent="0.3">
      <c r="A4394">
        <v>4370</v>
      </c>
      <c r="B4394">
        <v>8.5564124173495348E-2</v>
      </c>
      <c r="C4394">
        <v>-8.5564124173495348E-2</v>
      </c>
      <c r="D4394">
        <v>-0.40986069208076709</v>
      </c>
    </row>
    <row r="4395" spans="1:4" x14ac:dyDescent="0.3">
      <c r="A4395">
        <v>4371</v>
      </c>
      <c r="B4395">
        <v>8.492939425744625E-3</v>
      </c>
      <c r="C4395">
        <v>-8.492939425744625E-3</v>
      </c>
      <c r="D4395">
        <v>-4.0682027245175584E-2</v>
      </c>
    </row>
    <row r="4396" spans="1:4" x14ac:dyDescent="0.3">
      <c r="A4396">
        <v>4372</v>
      </c>
      <c r="B4396">
        <v>5.7538238810676906E-2</v>
      </c>
      <c r="C4396">
        <v>-5.7538238810676906E-2</v>
      </c>
      <c r="D4396">
        <v>-0.27561390486782472</v>
      </c>
    </row>
    <row r="4397" spans="1:4" x14ac:dyDescent="0.3">
      <c r="A4397">
        <v>4373</v>
      </c>
      <c r="B4397">
        <v>1.0828429872646164E-2</v>
      </c>
      <c r="C4397">
        <v>-1.0828429872646164E-2</v>
      </c>
      <c r="D4397">
        <v>-5.186925951292079E-2</v>
      </c>
    </row>
    <row r="4398" spans="1:4" x14ac:dyDescent="0.3">
      <c r="A4398">
        <v>4374</v>
      </c>
      <c r="B4398">
        <v>0.10424804774870766</v>
      </c>
      <c r="C4398">
        <v>-0.10424804774870766</v>
      </c>
      <c r="D4398">
        <v>-0.49935855022272874</v>
      </c>
    </row>
    <row r="4399" spans="1:4" x14ac:dyDescent="0.3">
      <c r="A4399">
        <v>4375</v>
      </c>
      <c r="B4399">
        <v>1.7834901213350768E-2</v>
      </c>
      <c r="C4399">
        <v>-1.7834901213350768E-2</v>
      </c>
      <c r="D4399">
        <v>-8.543095631615634E-2</v>
      </c>
    </row>
    <row r="4400" spans="1:4" x14ac:dyDescent="0.3">
      <c r="A4400">
        <v>4376</v>
      </c>
      <c r="B4400">
        <v>-2.4203926830876903E-2</v>
      </c>
      <c r="C4400">
        <v>2.4203926830876903E-2</v>
      </c>
      <c r="D4400">
        <v>0.11593922450325721</v>
      </c>
    </row>
    <row r="4401" spans="1:4" x14ac:dyDescent="0.3">
      <c r="A4401">
        <v>4377</v>
      </c>
      <c r="B4401">
        <v>6.6880200598283063E-2</v>
      </c>
      <c r="C4401">
        <v>0.93311979940171697</v>
      </c>
      <c r="D4401">
        <v>4.4697369425715818</v>
      </c>
    </row>
    <row r="4402" spans="1:4" x14ac:dyDescent="0.3">
      <c r="A4402">
        <v>4378</v>
      </c>
      <c r="B4402">
        <v>9.0235105067298427E-2</v>
      </c>
      <c r="C4402">
        <v>-9.0235105067298427E-2</v>
      </c>
      <c r="D4402">
        <v>-0.4322351566162575</v>
      </c>
    </row>
    <row r="4403" spans="1:4" x14ac:dyDescent="0.3">
      <c r="A4403">
        <v>4379</v>
      </c>
      <c r="B4403">
        <v>7.6222162385889219E-2</v>
      </c>
      <c r="C4403">
        <v>-7.6222162385889219E-2</v>
      </c>
      <c r="D4403">
        <v>-0.36511176300978637</v>
      </c>
    </row>
    <row r="4404" spans="1:4" x14ac:dyDescent="0.3">
      <c r="A4404">
        <v>4380</v>
      </c>
      <c r="B4404">
        <v>-3.1845128087630639E-3</v>
      </c>
      <c r="C4404">
        <v>3.1845128087630639E-3</v>
      </c>
      <c r="D4404">
        <v>1.5254134093550418E-2</v>
      </c>
    </row>
    <row r="4405" spans="1:4" x14ac:dyDescent="0.3">
      <c r="A4405">
        <v>4381</v>
      </c>
      <c r="B4405">
        <v>4.8196277023070763E-2</v>
      </c>
      <c r="C4405">
        <v>-4.8196277023070763E-2</v>
      </c>
      <c r="D4405">
        <v>-0.23086497579684398</v>
      </c>
    </row>
    <row r="4406" spans="1:4" x14ac:dyDescent="0.3">
      <c r="A4406">
        <v>4382</v>
      </c>
      <c r="B4406">
        <v>0.13460942355842764</v>
      </c>
      <c r="C4406">
        <v>0.86539057644157236</v>
      </c>
      <c r="D4406">
        <v>4.1453072068069705</v>
      </c>
    </row>
    <row r="4407" spans="1:4" x14ac:dyDescent="0.3">
      <c r="A4407">
        <v>4383</v>
      </c>
      <c r="B4407">
        <v>9.0235105067298427E-2</v>
      </c>
      <c r="C4407">
        <v>-9.0235105067298427E-2</v>
      </c>
      <c r="D4407">
        <v>-0.4322351566162575</v>
      </c>
    </row>
    <row r="4408" spans="1:4" x14ac:dyDescent="0.3">
      <c r="A4408">
        <v>4384</v>
      </c>
      <c r="B4408">
        <v>-5.5200032556646031E-3</v>
      </c>
      <c r="C4408">
        <v>5.5200032556646031E-3</v>
      </c>
      <c r="D4408">
        <v>2.6441366361295626E-2</v>
      </c>
    </row>
    <row r="4409" spans="1:4" x14ac:dyDescent="0.3">
      <c r="A4409">
        <v>4385</v>
      </c>
      <c r="B4409">
        <v>-2.8874907724679977E-2</v>
      </c>
      <c r="C4409">
        <v>2.8874907724679977E-2</v>
      </c>
      <c r="D4409">
        <v>0.13831368903874761</v>
      </c>
    </row>
    <row r="4410" spans="1:4" x14ac:dyDescent="0.3">
      <c r="A4410">
        <v>4386</v>
      </c>
      <c r="B4410">
        <v>6.9215691045184602E-2</v>
      </c>
      <c r="C4410">
        <v>-6.9215691045184602E-2</v>
      </c>
      <c r="D4410">
        <v>-0.33155006620655075</v>
      </c>
    </row>
    <row r="4411" spans="1:4" x14ac:dyDescent="0.3">
      <c r="A4411">
        <v>4387</v>
      </c>
      <c r="B4411">
        <v>8.089314327969227E-2</v>
      </c>
      <c r="C4411">
        <v>-8.089314327969227E-2</v>
      </c>
      <c r="D4411">
        <v>-0.38748622754527667</v>
      </c>
    </row>
    <row r="4412" spans="1:4" x14ac:dyDescent="0.3">
      <c r="A4412">
        <v>4388</v>
      </c>
      <c r="B4412">
        <v>7.388667193898768E-2</v>
      </c>
      <c r="C4412">
        <v>-7.388667193898768E-2</v>
      </c>
      <c r="D4412">
        <v>-0.35392453074204117</v>
      </c>
    </row>
    <row r="4413" spans="1:4" x14ac:dyDescent="0.3">
      <c r="A4413">
        <v>4389</v>
      </c>
      <c r="B4413">
        <v>6.2209219704479984E-2</v>
      </c>
      <c r="C4413">
        <v>0.93779078029551999</v>
      </c>
      <c r="D4413">
        <v>4.492111407107072</v>
      </c>
    </row>
    <row r="4414" spans="1:4" x14ac:dyDescent="0.3">
      <c r="A4414">
        <v>4390</v>
      </c>
      <c r="B4414">
        <v>8.5564124173495348E-2</v>
      </c>
      <c r="C4414">
        <v>-8.5564124173495348E-2</v>
      </c>
      <c r="D4414">
        <v>-0.40986069208076709</v>
      </c>
    </row>
    <row r="4415" spans="1:4" x14ac:dyDescent="0.3">
      <c r="A4415">
        <v>4391</v>
      </c>
      <c r="B4415">
        <v>8.089314327969227E-2</v>
      </c>
      <c r="C4415">
        <v>-8.089314327969227E-2</v>
      </c>
      <c r="D4415">
        <v>-0.38748622754527667</v>
      </c>
    </row>
    <row r="4416" spans="1:4" x14ac:dyDescent="0.3">
      <c r="A4416">
        <v>4392</v>
      </c>
      <c r="B4416">
        <v>0.12293197132391995</v>
      </c>
      <c r="C4416">
        <v>-0.12293197132391995</v>
      </c>
      <c r="D4416">
        <v>-0.58885640836469022</v>
      </c>
    </row>
    <row r="4417" spans="1:4" x14ac:dyDescent="0.3">
      <c r="A4417">
        <v>4393</v>
      </c>
      <c r="B4417">
        <v>9.4906085961101505E-2</v>
      </c>
      <c r="C4417">
        <v>-9.4906085961101505E-2</v>
      </c>
      <c r="D4417">
        <v>-0.45460962115174791</v>
      </c>
    </row>
    <row r="4418" spans="1:4" x14ac:dyDescent="0.3">
      <c r="A4418">
        <v>4394</v>
      </c>
      <c r="B4418">
        <v>-3.1210398171581513E-2</v>
      </c>
      <c r="C4418">
        <v>3.1210398171581513E-2</v>
      </c>
      <c r="D4418">
        <v>0.14950092130649281</v>
      </c>
    </row>
    <row r="4419" spans="1:4" x14ac:dyDescent="0.3">
      <c r="A4419">
        <v>4395</v>
      </c>
      <c r="B4419">
        <v>-1.9532945937073831E-2</v>
      </c>
      <c r="C4419">
        <v>1.9532945937073831E-2</v>
      </c>
      <c r="D4419">
        <v>9.3564759967766836E-2</v>
      </c>
    </row>
    <row r="4420" spans="1:4" x14ac:dyDescent="0.3">
      <c r="A4420">
        <v>4396</v>
      </c>
      <c r="B4420">
        <v>-4.7839090153520461E-2</v>
      </c>
      <c r="C4420">
        <v>4.7839090153520461E-2</v>
      </c>
      <c r="D4420">
        <v>0.22915401505283861</v>
      </c>
    </row>
    <row r="4421" spans="1:4" x14ac:dyDescent="0.3">
      <c r="A4421">
        <v>4397</v>
      </c>
      <c r="B4421">
        <v>0.10424804774870766</v>
      </c>
      <c r="C4421">
        <v>-0.10424804774870766</v>
      </c>
      <c r="D4421">
        <v>-0.49935855022272874</v>
      </c>
    </row>
    <row r="4422" spans="1:4" x14ac:dyDescent="0.3">
      <c r="A4422">
        <v>4398</v>
      </c>
      <c r="B4422">
        <v>0.13460942355842764</v>
      </c>
      <c r="C4422">
        <v>-0.13460942355842764</v>
      </c>
      <c r="D4422">
        <v>-0.64479256970341625</v>
      </c>
    </row>
    <row r="4423" spans="1:4" x14ac:dyDescent="0.3">
      <c r="A4423">
        <v>4399</v>
      </c>
      <c r="B4423">
        <v>9.4906085961101505E-2</v>
      </c>
      <c r="C4423">
        <v>-9.4906085961101505E-2</v>
      </c>
      <c r="D4423">
        <v>-0.45460962115174791</v>
      </c>
    </row>
    <row r="4424" spans="1:4" x14ac:dyDescent="0.3">
      <c r="A4424">
        <v>4400</v>
      </c>
      <c r="B4424">
        <v>0.12293197132391995</v>
      </c>
      <c r="C4424">
        <v>-0.12293197132391995</v>
      </c>
      <c r="D4424">
        <v>-0.58885640836469022</v>
      </c>
    </row>
    <row r="4425" spans="1:4" x14ac:dyDescent="0.3">
      <c r="A4425">
        <v>4401</v>
      </c>
      <c r="B4425">
        <v>0.10891902864251074</v>
      </c>
      <c r="C4425">
        <v>-0.10891902864251074</v>
      </c>
      <c r="D4425">
        <v>-0.5217330147582192</v>
      </c>
    </row>
    <row r="4426" spans="1:4" x14ac:dyDescent="0.3">
      <c r="A4426">
        <v>4402</v>
      </c>
      <c r="B4426">
        <v>8.3228633726593809E-2</v>
      </c>
      <c r="C4426">
        <v>-8.3228633726593809E-2</v>
      </c>
      <c r="D4426">
        <v>-0.39867345981302188</v>
      </c>
    </row>
    <row r="4427" spans="1:4" x14ac:dyDescent="0.3">
      <c r="A4427">
        <v>4403</v>
      </c>
      <c r="B4427">
        <v>0.11592549998321536</v>
      </c>
      <c r="C4427">
        <v>-0.11592549998321536</v>
      </c>
      <c r="D4427">
        <v>-0.55529471156145482</v>
      </c>
    </row>
    <row r="4428" spans="1:4" x14ac:dyDescent="0.3">
      <c r="A4428">
        <v>4404</v>
      </c>
      <c r="B4428">
        <v>7.1551181492086127E-2</v>
      </c>
      <c r="C4428">
        <v>-7.1551181492086127E-2</v>
      </c>
      <c r="D4428">
        <v>-0.3427372984742959</v>
      </c>
    </row>
    <row r="4429" spans="1:4" x14ac:dyDescent="0.3">
      <c r="A4429">
        <v>4405</v>
      </c>
      <c r="B4429">
        <v>5.7538238810676906E-2</v>
      </c>
      <c r="C4429">
        <v>-5.7538238810676906E-2</v>
      </c>
      <c r="D4429">
        <v>-0.27561390486782472</v>
      </c>
    </row>
    <row r="4430" spans="1:4" x14ac:dyDescent="0.3">
      <c r="A4430">
        <v>4406</v>
      </c>
      <c r="B4430">
        <v>0.1065835381956092</v>
      </c>
      <c r="C4430">
        <v>-0.1065835381956092</v>
      </c>
      <c r="D4430">
        <v>-0.510545782490474</v>
      </c>
    </row>
    <row r="4431" spans="1:4" x14ac:dyDescent="0.3">
      <c r="A4431">
        <v>4407</v>
      </c>
      <c r="B4431">
        <v>2.7176863000956925E-2</v>
      </c>
      <c r="C4431">
        <v>-2.7176863000956925E-2</v>
      </c>
      <c r="D4431">
        <v>-0.13017988538713718</v>
      </c>
    </row>
    <row r="4432" spans="1:4" x14ac:dyDescent="0.3">
      <c r="A4432">
        <v>4408</v>
      </c>
      <c r="B4432">
        <v>4.1189805682366146E-2</v>
      </c>
      <c r="C4432">
        <v>-4.1189805682366146E-2</v>
      </c>
      <c r="D4432">
        <v>-0.19730327899360836</v>
      </c>
    </row>
    <row r="4433" spans="1:4" x14ac:dyDescent="0.3">
      <c r="A4433">
        <v>4409</v>
      </c>
      <c r="B4433">
        <v>6.9215691045184602E-2</v>
      </c>
      <c r="C4433">
        <v>-6.9215691045184602E-2</v>
      </c>
      <c r="D4433">
        <v>-0.33155006620655075</v>
      </c>
    </row>
    <row r="4434" spans="1:4" x14ac:dyDescent="0.3">
      <c r="A4434">
        <v>4410</v>
      </c>
      <c r="B4434">
        <v>-3.5881379065384592E-2</v>
      </c>
      <c r="C4434">
        <v>3.5881379065384592E-2</v>
      </c>
      <c r="D4434">
        <v>0.17187538584198322</v>
      </c>
    </row>
    <row r="4435" spans="1:4" x14ac:dyDescent="0.3">
      <c r="A4435">
        <v>4411</v>
      </c>
      <c r="B4435">
        <v>0.12993844266462456</v>
      </c>
      <c r="C4435">
        <v>0.87006155733537538</v>
      </c>
      <c r="D4435">
        <v>4.1676816713424607</v>
      </c>
    </row>
    <row r="4436" spans="1:4" x14ac:dyDescent="0.3">
      <c r="A4436">
        <v>4412</v>
      </c>
      <c r="B4436">
        <v>7.6222162385889219E-2</v>
      </c>
      <c r="C4436">
        <v>-7.6222162385889219E-2</v>
      </c>
      <c r="D4436">
        <v>-0.36511176300978637</v>
      </c>
    </row>
    <row r="4437" spans="1:4" x14ac:dyDescent="0.3">
      <c r="A4437">
        <v>4413</v>
      </c>
      <c r="B4437">
        <v>1.0828429872646164E-2</v>
      </c>
      <c r="C4437">
        <v>-1.0828429872646164E-2</v>
      </c>
      <c r="D4437">
        <v>-5.186925951292079E-2</v>
      </c>
    </row>
    <row r="4438" spans="1:4" x14ac:dyDescent="0.3">
      <c r="A4438">
        <v>4414</v>
      </c>
      <c r="B4438">
        <v>0.12526746177082149</v>
      </c>
      <c r="C4438">
        <v>-0.12526746177082149</v>
      </c>
      <c r="D4438">
        <v>-0.60004364063243543</v>
      </c>
    </row>
    <row r="4439" spans="1:4" x14ac:dyDescent="0.3">
      <c r="A4439">
        <v>4415</v>
      </c>
      <c r="B4439">
        <v>-5.5200032556646031E-3</v>
      </c>
      <c r="C4439">
        <v>5.5200032556646031E-3</v>
      </c>
      <c r="D4439">
        <v>2.6441366361295626E-2</v>
      </c>
    </row>
    <row r="4440" spans="1:4" x14ac:dyDescent="0.3">
      <c r="A4440">
        <v>4416</v>
      </c>
      <c r="B4440">
        <v>5.0531767469972289E-2</v>
      </c>
      <c r="C4440">
        <v>-5.0531767469972289E-2</v>
      </c>
      <c r="D4440">
        <v>-0.2420522080645891</v>
      </c>
    </row>
    <row r="4441" spans="1:4" x14ac:dyDescent="0.3">
      <c r="A4441">
        <v>4417</v>
      </c>
      <c r="B4441">
        <v>4.8196277023070763E-2</v>
      </c>
      <c r="C4441">
        <v>-4.8196277023070763E-2</v>
      </c>
      <c r="D4441">
        <v>-0.23086497579684398</v>
      </c>
    </row>
    <row r="4442" spans="1:4" x14ac:dyDescent="0.3">
      <c r="A4442">
        <v>4418</v>
      </c>
      <c r="B4442">
        <v>-4.8212768625024709E-2</v>
      </c>
      <c r="C4442">
        <v>4.8212768625024709E-2</v>
      </c>
      <c r="D4442">
        <v>0.23094397221567786</v>
      </c>
    </row>
    <row r="4443" spans="1:4" x14ac:dyDescent="0.3">
      <c r="A4443">
        <v>4419</v>
      </c>
      <c r="B4443">
        <v>9.4906085961101505E-2</v>
      </c>
      <c r="C4443">
        <v>-9.4906085961101505E-2</v>
      </c>
      <c r="D4443">
        <v>-0.45460962115174791</v>
      </c>
    </row>
    <row r="4444" spans="1:4" x14ac:dyDescent="0.3">
      <c r="A4444">
        <v>4420</v>
      </c>
      <c r="B4444">
        <v>6.2209219704479984E-2</v>
      </c>
      <c r="C4444">
        <v>-6.2209219704479984E-2</v>
      </c>
      <c r="D4444">
        <v>-0.29798836940331513</v>
      </c>
    </row>
    <row r="4445" spans="1:4" x14ac:dyDescent="0.3">
      <c r="A4445">
        <v>4421</v>
      </c>
      <c r="B4445">
        <v>-1.2526474596369214E-2</v>
      </c>
      <c r="C4445">
        <v>1.2526474596369214E-2</v>
      </c>
      <c r="D4445">
        <v>6.000306316453121E-2</v>
      </c>
    </row>
    <row r="4446" spans="1:4" x14ac:dyDescent="0.3">
      <c r="A4446">
        <v>4422</v>
      </c>
      <c r="B4446">
        <v>7.388667193898768E-2</v>
      </c>
      <c r="C4446">
        <v>-7.388667193898768E-2</v>
      </c>
      <c r="D4446">
        <v>-0.35392453074204117</v>
      </c>
    </row>
    <row r="4447" spans="1:4" x14ac:dyDescent="0.3">
      <c r="A4447">
        <v>4423</v>
      </c>
      <c r="B4447">
        <v>0.1322739331115261</v>
      </c>
      <c r="C4447">
        <v>-0.1322739331115261</v>
      </c>
      <c r="D4447">
        <v>-0.63360533743567105</v>
      </c>
    </row>
    <row r="4448" spans="1:4" x14ac:dyDescent="0.3">
      <c r="A4448">
        <v>4424</v>
      </c>
      <c r="B4448">
        <v>4.5860786576169224E-2</v>
      </c>
      <c r="C4448">
        <v>-4.5860786576169224E-2</v>
      </c>
      <c r="D4448">
        <v>-0.21967774352909877</v>
      </c>
    </row>
    <row r="4449" spans="1:4" x14ac:dyDescent="0.3">
      <c r="A4449">
        <v>4425</v>
      </c>
      <c r="B4449">
        <v>5.0531767469972289E-2</v>
      </c>
      <c r="C4449">
        <v>-5.0531767469972289E-2</v>
      </c>
      <c r="D4449">
        <v>-0.2420522080645891</v>
      </c>
    </row>
    <row r="4450" spans="1:4" x14ac:dyDescent="0.3">
      <c r="A4450">
        <v>4426</v>
      </c>
      <c r="B4450">
        <v>-2.8874907724679977E-2</v>
      </c>
      <c r="C4450">
        <v>2.8874907724679977E-2</v>
      </c>
      <c r="D4450">
        <v>0.13831368903874761</v>
      </c>
    </row>
    <row r="4451" spans="1:4" x14ac:dyDescent="0.3">
      <c r="A4451">
        <v>4427</v>
      </c>
      <c r="B4451">
        <v>7.8557652832790731E-2</v>
      </c>
      <c r="C4451">
        <v>-7.8557652832790731E-2</v>
      </c>
      <c r="D4451">
        <v>-0.37629899527753147</v>
      </c>
    </row>
    <row r="4452" spans="1:4" x14ac:dyDescent="0.3">
      <c r="A4452">
        <v>4428</v>
      </c>
      <c r="B4452">
        <v>8.089314327969227E-2</v>
      </c>
      <c r="C4452">
        <v>-8.089314327969227E-2</v>
      </c>
      <c r="D4452">
        <v>-0.38748622754527667</v>
      </c>
    </row>
    <row r="4453" spans="1:4" x14ac:dyDescent="0.3">
      <c r="A4453">
        <v>4429</v>
      </c>
      <c r="B4453">
        <v>-4.7558831299892274E-2</v>
      </c>
      <c r="C4453">
        <v>4.7558831299892274E-2</v>
      </c>
      <c r="D4453">
        <v>0.22781154718070917</v>
      </c>
    </row>
    <row r="4454" spans="1:4" x14ac:dyDescent="0.3">
      <c r="A4454">
        <v>4430</v>
      </c>
      <c r="B4454">
        <v>3.6518824788563067E-2</v>
      </c>
      <c r="C4454">
        <v>-3.6518824788563067E-2</v>
      </c>
      <c r="D4454">
        <v>-0.17492881445811792</v>
      </c>
    </row>
    <row r="4455" spans="1:4" x14ac:dyDescent="0.3">
      <c r="A4455">
        <v>4431</v>
      </c>
      <c r="B4455">
        <v>-5.5200032556646031E-3</v>
      </c>
      <c r="C4455">
        <v>5.5200032556646031E-3</v>
      </c>
      <c r="D4455">
        <v>2.6441366361295626E-2</v>
      </c>
    </row>
    <row r="4456" spans="1:4" x14ac:dyDescent="0.3">
      <c r="A4456">
        <v>4432</v>
      </c>
      <c r="B4456">
        <v>-4.7558831299892274E-2</v>
      </c>
      <c r="C4456">
        <v>4.7558831299892274E-2</v>
      </c>
      <c r="D4456">
        <v>0.22781154718070917</v>
      </c>
    </row>
    <row r="4457" spans="1:4" x14ac:dyDescent="0.3">
      <c r="A4457">
        <v>4433</v>
      </c>
      <c r="B4457">
        <v>7.388667193898768E-2</v>
      </c>
      <c r="C4457">
        <v>-7.388667193898768E-2</v>
      </c>
      <c r="D4457">
        <v>-0.35392453074204117</v>
      </c>
    </row>
    <row r="4458" spans="1:4" x14ac:dyDescent="0.3">
      <c r="A4458">
        <v>4434</v>
      </c>
      <c r="B4458">
        <v>0.12993844266462456</v>
      </c>
      <c r="C4458">
        <v>-0.12993844266462456</v>
      </c>
      <c r="D4458">
        <v>-0.62241810516792584</v>
      </c>
    </row>
    <row r="4459" spans="1:4" x14ac:dyDescent="0.3">
      <c r="A4459">
        <v>4435</v>
      </c>
      <c r="B4459">
        <v>8.3228633726593809E-2</v>
      </c>
      <c r="C4459">
        <v>-8.3228633726593809E-2</v>
      </c>
      <c r="D4459">
        <v>-0.39867345981302188</v>
      </c>
    </row>
    <row r="4460" spans="1:4" x14ac:dyDescent="0.3">
      <c r="A4460">
        <v>4436</v>
      </c>
      <c r="B4460">
        <v>5.7538238810676906E-2</v>
      </c>
      <c r="C4460">
        <v>-5.7538238810676906E-2</v>
      </c>
      <c r="D4460">
        <v>-0.27561390486782472</v>
      </c>
    </row>
    <row r="4461" spans="1:4" x14ac:dyDescent="0.3">
      <c r="A4461">
        <v>4437</v>
      </c>
      <c r="B4461">
        <v>4.3525296129267685E-2</v>
      </c>
      <c r="C4461">
        <v>-4.3525296129267685E-2</v>
      </c>
      <c r="D4461">
        <v>-0.20849051126135357</v>
      </c>
    </row>
    <row r="4462" spans="1:4" x14ac:dyDescent="0.3">
      <c r="A4462">
        <v>4438</v>
      </c>
      <c r="B4462">
        <v>-4.2887850406089202E-2</v>
      </c>
      <c r="C4462">
        <v>4.2887850406089202E-2</v>
      </c>
      <c r="D4462">
        <v>0.20543708264521882</v>
      </c>
    </row>
    <row r="4463" spans="1:4" x14ac:dyDescent="0.3">
      <c r="A4463">
        <v>4439</v>
      </c>
      <c r="B4463">
        <v>3.4183334341661528E-2</v>
      </c>
      <c r="C4463">
        <v>-3.4183334341661528E-2</v>
      </c>
      <c r="D4463">
        <v>-0.16374158219037271</v>
      </c>
    </row>
    <row r="4464" spans="1:4" x14ac:dyDescent="0.3">
      <c r="A4464">
        <v>4440</v>
      </c>
      <c r="B4464">
        <v>1.7834901213350768E-2</v>
      </c>
      <c r="C4464">
        <v>-1.7834901213350768E-2</v>
      </c>
      <c r="D4464">
        <v>-8.543095631615634E-2</v>
      </c>
    </row>
    <row r="4465" spans="1:4" x14ac:dyDescent="0.3">
      <c r="A4465">
        <v>4441</v>
      </c>
      <c r="B4465">
        <v>0.12993844266462456</v>
      </c>
      <c r="C4465">
        <v>-0.12993844266462456</v>
      </c>
      <c r="D4465">
        <v>-0.62241810516792584</v>
      </c>
    </row>
    <row r="4466" spans="1:4" x14ac:dyDescent="0.3">
      <c r="A4466">
        <v>4442</v>
      </c>
      <c r="B4466">
        <v>5.7538238810676906E-2</v>
      </c>
      <c r="C4466">
        <v>-5.7538238810676906E-2</v>
      </c>
      <c r="D4466">
        <v>-0.27561390486782472</v>
      </c>
    </row>
    <row r="4467" spans="1:4" x14ac:dyDescent="0.3">
      <c r="A4467">
        <v>4443</v>
      </c>
      <c r="B4467">
        <v>9.0235105067298427E-2</v>
      </c>
      <c r="C4467">
        <v>-9.0235105067298427E-2</v>
      </c>
      <c r="D4467">
        <v>-0.4322351566162575</v>
      </c>
    </row>
    <row r="4468" spans="1:4" x14ac:dyDescent="0.3">
      <c r="A4468">
        <v>4444</v>
      </c>
      <c r="B4468">
        <v>4.5860786576169224E-2</v>
      </c>
      <c r="C4468">
        <v>-4.5860786576169224E-2</v>
      </c>
      <c r="D4468">
        <v>-0.21967774352909877</v>
      </c>
    </row>
    <row r="4469" spans="1:4" x14ac:dyDescent="0.3">
      <c r="A4469">
        <v>4445</v>
      </c>
      <c r="B4469">
        <v>5.5202748363775367E-2</v>
      </c>
      <c r="C4469">
        <v>-5.5202748363775367E-2</v>
      </c>
      <c r="D4469">
        <v>-0.26442667260007952</v>
      </c>
    </row>
    <row r="4470" spans="1:4" x14ac:dyDescent="0.3">
      <c r="A4470">
        <v>4446</v>
      </c>
      <c r="B4470">
        <v>-1.2526474596369214E-2</v>
      </c>
      <c r="C4470">
        <v>1.2526474596369214E-2</v>
      </c>
      <c r="D4470">
        <v>6.000306316453121E-2</v>
      </c>
    </row>
    <row r="4471" spans="1:4" x14ac:dyDescent="0.3">
      <c r="A4471">
        <v>4447</v>
      </c>
      <c r="B4471">
        <v>-4.7558831299892274E-2</v>
      </c>
      <c r="C4471">
        <v>4.7558831299892274E-2</v>
      </c>
      <c r="D4471">
        <v>0.22781154718070917</v>
      </c>
    </row>
    <row r="4472" spans="1:4" x14ac:dyDescent="0.3">
      <c r="A4472">
        <v>4448</v>
      </c>
      <c r="B4472">
        <v>7.8557652832790731E-2</v>
      </c>
      <c r="C4472">
        <v>0.9214423471672093</v>
      </c>
      <c r="D4472">
        <v>4.4138007812328555</v>
      </c>
    </row>
    <row r="4473" spans="1:4" x14ac:dyDescent="0.3">
      <c r="A4473">
        <v>4449</v>
      </c>
      <c r="B4473">
        <v>-5.5200032556646031E-3</v>
      </c>
      <c r="C4473">
        <v>5.5200032556646031E-3</v>
      </c>
      <c r="D4473">
        <v>2.6441366361295626E-2</v>
      </c>
    </row>
    <row r="4474" spans="1:4" x14ac:dyDescent="0.3">
      <c r="A4474">
        <v>4450</v>
      </c>
      <c r="B4474">
        <v>3.8219585319415467E-3</v>
      </c>
      <c r="C4474">
        <v>-3.8219585319415467E-3</v>
      </c>
      <c r="D4474">
        <v>-1.8307562709685171E-2</v>
      </c>
    </row>
    <row r="4475" spans="1:4" x14ac:dyDescent="0.3">
      <c r="A4475">
        <v>4451</v>
      </c>
      <c r="B4475">
        <v>4.3525296129267685E-2</v>
      </c>
      <c r="C4475">
        <v>-4.3525296129267685E-2</v>
      </c>
      <c r="D4475">
        <v>-0.20849051126135357</v>
      </c>
    </row>
    <row r="4476" spans="1:4" x14ac:dyDescent="0.3">
      <c r="A4476">
        <v>4452</v>
      </c>
      <c r="B4476">
        <v>-5.5200032556646031E-3</v>
      </c>
      <c r="C4476">
        <v>5.5200032556646031E-3</v>
      </c>
      <c r="D4476">
        <v>2.6441366361295626E-2</v>
      </c>
    </row>
    <row r="4477" spans="1:4" x14ac:dyDescent="0.3">
      <c r="A4477">
        <v>4453</v>
      </c>
      <c r="B4477">
        <v>5.9873729257578445E-2</v>
      </c>
      <c r="C4477">
        <v>-5.9873729257578445E-2</v>
      </c>
      <c r="D4477">
        <v>-0.28680113713556993</v>
      </c>
    </row>
    <row r="4478" spans="1:4" x14ac:dyDescent="0.3">
      <c r="A4478">
        <v>4454</v>
      </c>
      <c r="B4478">
        <v>7.1551181492086127E-2</v>
      </c>
      <c r="C4478">
        <v>-7.1551181492086127E-2</v>
      </c>
      <c r="D4478">
        <v>-0.3427372984742959</v>
      </c>
    </row>
    <row r="4479" spans="1:4" x14ac:dyDescent="0.3">
      <c r="A4479">
        <v>4455</v>
      </c>
      <c r="B4479">
        <v>6.2209219704479984E-2</v>
      </c>
      <c r="C4479">
        <v>-6.2209219704479984E-2</v>
      </c>
      <c r="D4479">
        <v>-0.29798836940331513</v>
      </c>
    </row>
    <row r="4480" spans="1:4" x14ac:dyDescent="0.3">
      <c r="A4480">
        <v>4456</v>
      </c>
      <c r="B4480">
        <v>2.9512353447858464E-2</v>
      </c>
      <c r="C4480">
        <v>-2.9512353447858464E-2</v>
      </c>
      <c r="D4480">
        <v>-0.14136711765488238</v>
      </c>
    </row>
    <row r="4481" spans="1:4" x14ac:dyDescent="0.3">
      <c r="A4481">
        <v>4457</v>
      </c>
      <c r="B4481">
        <v>9.2570595514199966E-2</v>
      </c>
      <c r="C4481">
        <v>-9.2570595514199966E-2</v>
      </c>
      <c r="D4481">
        <v>-0.44342238888400271</v>
      </c>
    </row>
    <row r="4482" spans="1:4" x14ac:dyDescent="0.3">
      <c r="A4482">
        <v>4458</v>
      </c>
      <c r="B4482">
        <v>1.5499410766449229E-2</v>
      </c>
      <c r="C4482">
        <v>-1.5499410766449229E-2</v>
      </c>
      <c r="D4482">
        <v>-7.4243724048411133E-2</v>
      </c>
    </row>
    <row r="4483" spans="1:4" x14ac:dyDescent="0.3">
      <c r="A4483">
        <v>4459</v>
      </c>
      <c r="B4483">
        <v>0.13694491400532918</v>
      </c>
      <c r="C4483">
        <v>-0.13694491400532918</v>
      </c>
      <c r="D4483">
        <v>-0.65597980197116146</v>
      </c>
    </row>
    <row r="4484" spans="1:4" x14ac:dyDescent="0.3">
      <c r="A4484">
        <v>4460</v>
      </c>
      <c r="B4484">
        <v>0.11125451908941228</v>
      </c>
      <c r="C4484">
        <v>-0.11125451908941228</v>
      </c>
      <c r="D4484">
        <v>-0.53292024702596441</v>
      </c>
    </row>
    <row r="4485" spans="1:4" x14ac:dyDescent="0.3">
      <c r="A4485">
        <v>4461</v>
      </c>
      <c r="B4485">
        <v>2.2505882107153846E-2</v>
      </c>
      <c r="C4485">
        <v>-2.2505882107153846E-2</v>
      </c>
      <c r="D4485">
        <v>-0.10780542085164675</v>
      </c>
    </row>
    <row r="4486" spans="1:4" x14ac:dyDescent="0.3">
      <c r="A4486">
        <v>4462</v>
      </c>
      <c r="B4486">
        <v>-2.4203926830876903E-2</v>
      </c>
      <c r="C4486">
        <v>2.4203926830876903E-2</v>
      </c>
      <c r="D4486">
        <v>0.11593922450325721</v>
      </c>
    </row>
    <row r="4487" spans="1:4" x14ac:dyDescent="0.3">
      <c r="A4487">
        <v>4463</v>
      </c>
      <c r="B4487">
        <v>-3.5881379065384592E-2</v>
      </c>
      <c r="C4487">
        <v>3.5881379065384592E-2</v>
      </c>
      <c r="D4487">
        <v>0.17187538584198322</v>
      </c>
    </row>
    <row r="4488" spans="1:4" x14ac:dyDescent="0.3">
      <c r="A4488">
        <v>4464</v>
      </c>
      <c r="B4488">
        <v>9.0235105067298427E-2</v>
      </c>
      <c r="C4488">
        <v>-9.0235105067298427E-2</v>
      </c>
      <c r="D4488">
        <v>-0.4322351566162575</v>
      </c>
    </row>
    <row r="4489" spans="1:4" x14ac:dyDescent="0.3">
      <c r="A4489">
        <v>4465</v>
      </c>
      <c r="B4489">
        <v>2.4841372554055385E-2</v>
      </c>
      <c r="C4489">
        <v>-2.4841372554055385E-2</v>
      </c>
      <c r="D4489">
        <v>-0.11899265311939197</v>
      </c>
    </row>
    <row r="4490" spans="1:4" x14ac:dyDescent="0.3">
      <c r="A4490">
        <v>4466</v>
      </c>
      <c r="B4490">
        <v>5.9873729257578445E-2</v>
      </c>
      <c r="C4490">
        <v>-5.9873729257578445E-2</v>
      </c>
      <c r="D4490">
        <v>-0.28680113713556993</v>
      </c>
    </row>
    <row r="4491" spans="1:4" x14ac:dyDescent="0.3">
      <c r="A4491">
        <v>4467</v>
      </c>
      <c r="B4491">
        <v>1.3163920319547689E-2</v>
      </c>
      <c r="C4491">
        <v>-1.3163920319547689E-2</v>
      </c>
      <c r="D4491">
        <v>-6.3056491780665927E-2</v>
      </c>
    </row>
    <row r="4492" spans="1:4" x14ac:dyDescent="0.3">
      <c r="A4492">
        <v>4468</v>
      </c>
      <c r="B4492">
        <v>4.5860786576169224E-2</v>
      </c>
      <c r="C4492">
        <v>-4.5860786576169224E-2</v>
      </c>
      <c r="D4492">
        <v>-0.21967774352909877</v>
      </c>
    </row>
    <row r="4493" spans="1:4" x14ac:dyDescent="0.3">
      <c r="A4493">
        <v>4469</v>
      </c>
      <c r="B4493">
        <v>1.0828429872646164E-2</v>
      </c>
      <c r="C4493">
        <v>-1.0828429872646164E-2</v>
      </c>
      <c r="D4493">
        <v>-5.186925951292079E-2</v>
      </c>
    </row>
    <row r="4494" spans="1:4" x14ac:dyDescent="0.3">
      <c r="A4494">
        <v>4470</v>
      </c>
      <c r="B4494">
        <v>8.492939425744625E-3</v>
      </c>
      <c r="C4494">
        <v>-8.492939425744625E-3</v>
      </c>
      <c r="D4494">
        <v>-4.0682027245175584E-2</v>
      </c>
    </row>
    <row r="4495" spans="1:4" x14ac:dyDescent="0.3">
      <c r="A4495">
        <v>4471</v>
      </c>
      <c r="B4495">
        <v>5.5202748363775367E-2</v>
      </c>
      <c r="C4495">
        <v>-5.5202748363775367E-2</v>
      </c>
      <c r="D4495">
        <v>-0.26442667260007952</v>
      </c>
    </row>
    <row r="4496" spans="1:4" x14ac:dyDescent="0.3">
      <c r="A4496">
        <v>4472</v>
      </c>
      <c r="B4496">
        <v>2.0170391660252307E-2</v>
      </c>
      <c r="C4496">
        <v>-2.0170391660252307E-2</v>
      </c>
      <c r="D4496">
        <v>-9.6618188583901546E-2</v>
      </c>
    </row>
    <row r="4497" spans="1:4" x14ac:dyDescent="0.3">
      <c r="A4497">
        <v>4473</v>
      </c>
      <c r="B4497">
        <v>0.11592549998321536</v>
      </c>
      <c r="C4497">
        <v>-0.11592549998321536</v>
      </c>
      <c r="D4497">
        <v>-0.55529471156145482</v>
      </c>
    </row>
    <row r="4498" spans="1:4" x14ac:dyDescent="0.3">
      <c r="A4498">
        <v>4474</v>
      </c>
      <c r="B4498">
        <v>2.9512353447858464E-2</v>
      </c>
      <c r="C4498">
        <v>-2.9512353447858464E-2</v>
      </c>
      <c r="D4498">
        <v>-0.14136711765488238</v>
      </c>
    </row>
    <row r="4499" spans="1:4" x14ac:dyDescent="0.3">
      <c r="A4499">
        <v>4475</v>
      </c>
      <c r="B4499">
        <v>6.4544710151381524E-2</v>
      </c>
      <c r="C4499">
        <v>-6.4544710151381524E-2</v>
      </c>
      <c r="D4499">
        <v>-0.30917560167106034</v>
      </c>
    </row>
    <row r="4500" spans="1:4" x14ac:dyDescent="0.3">
      <c r="A4500">
        <v>4476</v>
      </c>
      <c r="B4500">
        <v>3.6518824788563067E-2</v>
      </c>
      <c r="C4500">
        <v>-3.6518824788563067E-2</v>
      </c>
      <c r="D4500">
        <v>-0.17492881445811792</v>
      </c>
    </row>
    <row r="4501" spans="1:4" x14ac:dyDescent="0.3">
      <c r="A4501">
        <v>4477</v>
      </c>
      <c r="B4501">
        <v>3.1847843894760003E-2</v>
      </c>
      <c r="C4501">
        <v>-3.1847843894760003E-2</v>
      </c>
      <c r="D4501">
        <v>-0.15255434992262759</v>
      </c>
    </row>
    <row r="4502" spans="1:4" x14ac:dyDescent="0.3">
      <c r="A4502">
        <v>4478</v>
      </c>
      <c r="B4502">
        <v>-2.1868436383975363E-2</v>
      </c>
      <c r="C4502">
        <v>2.1868436383975363E-2</v>
      </c>
      <c r="D4502">
        <v>0.104751992235512</v>
      </c>
    </row>
    <row r="4503" spans="1:4" x14ac:dyDescent="0.3">
      <c r="A4503">
        <v>4479</v>
      </c>
      <c r="B4503">
        <v>-1.4861965043270753E-2</v>
      </c>
      <c r="C4503">
        <v>1.4861965043270753E-2</v>
      </c>
      <c r="D4503">
        <v>7.1190295432276424E-2</v>
      </c>
    </row>
    <row r="4504" spans="1:4" x14ac:dyDescent="0.3">
      <c r="A4504">
        <v>4480</v>
      </c>
      <c r="B4504">
        <v>-2.4203926830876903E-2</v>
      </c>
      <c r="C4504">
        <v>2.4203926830876903E-2</v>
      </c>
      <c r="D4504">
        <v>0.11593922450325721</v>
      </c>
    </row>
    <row r="4505" spans="1:4" x14ac:dyDescent="0.3">
      <c r="A4505">
        <v>4481</v>
      </c>
      <c r="B4505">
        <v>8.3228633726593809E-2</v>
      </c>
      <c r="C4505">
        <v>-8.3228633726593809E-2</v>
      </c>
      <c r="D4505">
        <v>-0.39867345981302188</v>
      </c>
    </row>
    <row r="4506" spans="1:4" x14ac:dyDescent="0.3">
      <c r="A4506">
        <v>4482</v>
      </c>
      <c r="B4506">
        <v>2.0170391660252307E-2</v>
      </c>
      <c r="C4506">
        <v>-2.0170391660252307E-2</v>
      </c>
      <c r="D4506">
        <v>-9.6618188583901546E-2</v>
      </c>
    </row>
    <row r="4507" spans="1:4" x14ac:dyDescent="0.3">
      <c r="A4507">
        <v>4483</v>
      </c>
      <c r="B4507">
        <v>-5.5200032556646031E-3</v>
      </c>
      <c r="C4507">
        <v>5.5200032556646031E-3</v>
      </c>
      <c r="D4507">
        <v>2.6441366361295626E-2</v>
      </c>
    </row>
    <row r="4508" spans="1:4" x14ac:dyDescent="0.3">
      <c r="A4508">
        <v>4484</v>
      </c>
      <c r="B4508">
        <v>7.1551181492086127E-2</v>
      </c>
      <c r="C4508">
        <v>-7.1551181492086127E-2</v>
      </c>
      <c r="D4508">
        <v>-0.3427372984742959</v>
      </c>
    </row>
    <row r="4509" spans="1:4" x14ac:dyDescent="0.3">
      <c r="A4509">
        <v>4485</v>
      </c>
      <c r="B4509">
        <v>9.4906085961101505E-2</v>
      </c>
      <c r="C4509">
        <v>-9.4906085961101505E-2</v>
      </c>
      <c r="D4509">
        <v>-0.45460962115174791</v>
      </c>
    </row>
    <row r="4510" spans="1:4" x14ac:dyDescent="0.3">
      <c r="A4510">
        <v>4486</v>
      </c>
      <c r="B4510">
        <v>0.12760295221772303</v>
      </c>
      <c r="C4510">
        <v>0.872397047782277</v>
      </c>
      <c r="D4510">
        <v>4.1788689036102067</v>
      </c>
    </row>
    <row r="4511" spans="1:4" x14ac:dyDescent="0.3">
      <c r="A4511">
        <v>4487</v>
      </c>
      <c r="B4511">
        <v>1.5499410766449229E-2</v>
      </c>
      <c r="C4511">
        <v>-1.5499410766449229E-2</v>
      </c>
      <c r="D4511">
        <v>-7.4243724048411133E-2</v>
      </c>
    </row>
    <row r="4512" spans="1:4" x14ac:dyDescent="0.3">
      <c r="A4512">
        <v>4488</v>
      </c>
      <c r="B4512">
        <v>3.6518824788563067E-2</v>
      </c>
      <c r="C4512">
        <v>-3.6518824788563067E-2</v>
      </c>
      <c r="D4512">
        <v>-0.17492881445811792</v>
      </c>
    </row>
    <row r="4513" spans="1:4" x14ac:dyDescent="0.3">
      <c r="A4513">
        <v>4489</v>
      </c>
      <c r="B4513">
        <v>3.8219585319415467E-3</v>
      </c>
      <c r="C4513">
        <v>-3.8219585319415467E-3</v>
      </c>
      <c r="D4513">
        <v>-1.8307562709685171E-2</v>
      </c>
    </row>
    <row r="4514" spans="1:4" x14ac:dyDescent="0.3">
      <c r="A4514">
        <v>4490</v>
      </c>
      <c r="B4514">
        <v>8.089314327969227E-2</v>
      </c>
      <c r="C4514">
        <v>-8.089314327969227E-2</v>
      </c>
      <c r="D4514">
        <v>-0.38748622754527667</v>
      </c>
    </row>
    <row r="4515" spans="1:4" x14ac:dyDescent="0.3">
      <c r="A4515">
        <v>4491</v>
      </c>
      <c r="B4515">
        <v>7.6222162385889219E-2</v>
      </c>
      <c r="C4515">
        <v>-7.6222162385889219E-2</v>
      </c>
      <c r="D4515">
        <v>-0.36511176300978637</v>
      </c>
    </row>
    <row r="4516" spans="1:4" x14ac:dyDescent="0.3">
      <c r="A4516">
        <v>4492</v>
      </c>
      <c r="B4516">
        <v>0.10891902864251074</v>
      </c>
      <c r="C4516">
        <v>-0.10891902864251074</v>
      </c>
      <c r="D4516">
        <v>-0.5217330147582192</v>
      </c>
    </row>
    <row r="4517" spans="1:4" x14ac:dyDescent="0.3">
      <c r="A4517">
        <v>4493</v>
      </c>
      <c r="B4517">
        <v>5.5202748363775367E-2</v>
      </c>
      <c r="C4517">
        <v>-5.5202748363775367E-2</v>
      </c>
      <c r="D4517">
        <v>-0.26442667260007952</v>
      </c>
    </row>
    <row r="4518" spans="1:4" x14ac:dyDescent="0.3">
      <c r="A4518">
        <v>4494</v>
      </c>
      <c r="B4518">
        <v>5.5202748363775367E-2</v>
      </c>
      <c r="C4518">
        <v>-5.5202748363775367E-2</v>
      </c>
      <c r="D4518">
        <v>-0.26442667260007952</v>
      </c>
    </row>
    <row r="4519" spans="1:4" x14ac:dyDescent="0.3">
      <c r="A4519">
        <v>4495</v>
      </c>
      <c r="B4519">
        <v>0.10191255730180612</v>
      </c>
      <c r="C4519">
        <v>-0.10191255730180612</v>
      </c>
      <c r="D4519">
        <v>-0.48817131795498353</v>
      </c>
    </row>
    <row r="4520" spans="1:4" x14ac:dyDescent="0.3">
      <c r="A4520">
        <v>4496</v>
      </c>
      <c r="B4520">
        <v>6.1574489788430858E-3</v>
      </c>
      <c r="C4520">
        <v>-6.1574489788430858E-3</v>
      </c>
      <c r="D4520">
        <v>-2.9494794977430377E-2</v>
      </c>
    </row>
    <row r="4521" spans="1:4" x14ac:dyDescent="0.3">
      <c r="A4521">
        <v>4497</v>
      </c>
      <c r="B4521">
        <v>0.1065835381956092</v>
      </c>
      <c r="C4521">
        <v>-0.1065835381956092</v>
      </c>
      <c r="D4521">
        <v>-0.510545782490474</v>
      </c>
    </row>
    <row r="4522" spans="1:4" x14ac:dyDescent="0.3">
      <c r="A4522">
        <v>4498</v>
      </c>
      <c r="B4522">
        <v>-3.1210398171581513E-2</v>
      </c>
      <c r="C4522">
        <v>3.1210398171581513E-2</v>
      </c>
      <c r="D4522">
        <v>0.14950092130649281</v>
      </c>
    </row>
    <row r="4523" spans="1:4" x14ac:dyDescent="0.3">
      <c r="A4523">
        <v>4499</v>
      </c>
      <c r="B4523">
        <v>8.089314327969227E-2</v>
      </c>
      <c r="C4523">
        <v>-8.089314327969227E-2</v>
      </c>
      <c r="D4523">
        <v>-0.38748622754527667</v>
      </c>
    </row>
    <row r="4524" spans="1:4" x14ac:dyDescent="0.3">
      <c r="A4524">
        <v>4500</v>
      </c>
      <c r="B4524">
        <v>-1.9532945937073831E-2</v>
      </c>
      <c r="C4524">
        <v>1.9532945937073831E-2</v>
      </c>
      <c r="D4524">
        <v>9.3564759967766836E-2</v>
      </c>
    </row>
    <row r="4525" spans="1:4" x14ac:dyDescent="0.3">
      <c r="A4525">
        <v>4501</v>
      </c>
      <c r="B4525">
        <v>8.089314327969227E-2</v>
      </c>
      <c r="C4525">
        <v>-8.089314327969227E-2</v>
      </c>
      <c r="D4525">
        <v>-0.38748622754527667</v>
      </c>
    </row>
    <row r="4526" spans="1:4" x14ac:dyDescent="0.3">
      <c r="A4526">
        <v>4502</v>
      </c>
      <c r="B4526">
        <v>9.2570595514199966E-2</v>
      </c>
      <c r="C4526">
        <v>-9.2570595514199966E-2</v>
      </c>
      <c r="D4526">
        <v>-0.44342238888400271</v>
      </c>
    </row>
    <row r="4527" spans="1:4" x14ac:dyDescent="0.3">
      <c r="A4527">
        <v>4503</v>
      </c>
      <c r="B4527">
        <v>7.6222162385889219E-2</v>
      </c>
      <c r="C4527">
        <v>-7.6222162385889219E-2</v>
      </c>
      <c r="D4527">
        <v>-0.36511176300978637</v>
      </c>
    </row>
    <row r="4528" spans="1:4" x14ac:dyDescent="0.3">
      <c r="A4528">
        <v>4504</v>
      </c>
      <c r="B4528">
        <v>8.5564124173495348E-2</v>
      </c>
      <c r="C4528">
        <v>0.91443587582650465</v>
      </c>
      <c r="D4528">
        <v>4.3802390844296202</v>
      </c>
    </row>
    <row r="4529" spans="1:4" x14ac:dyDescent="0.3">
      <c r="A4529">
        <v>4505</v>
      </c>
      <c r="B4529">
        <v>8.5564124173495348E-2</v>
      </c>
      <c r="C4529">
        <v>-8.5564124173495348E-2</v>
      </c>
      <c r="D4529">
        <v>-0.40986069208076709</v>
      </c>
    </row>
    <row r="4530" spans="1:4" x14ac:dyDescent="0.3">
      <c r="A4530">
        <v>4506</v>
      </c>
      <c r="B4530">
        <v>-7.8554937025661423E-3</v>
      </c>
      <c r="C4530">
        <v>7.8554937025661423E-3</v>
      </c>
      <c r="D4530">
        <v>3.7628598629040833E-2</v>
      </c>
    </row>
    <row r="4531" spans="1:4" x14ac:dyDescent="0.3">
      <c r="A4531">
        <v>4507</v>
      </c>
      <c r="B4531">
        <v>-1.0190984149467675E-2</v>
      </c>
      <c r="C4531">
        <v>1.0190984149467675E-2</v>
      </c>
      <c r="D4531">
        <v>4.8815830896786004E-2</v>
      </c>
    </row>
    <row r="4532" spans="1:4" x14ac:dyDescent="0.3">
      <c r="A4532">
        <v>4508</v>
      </c>
      <c r="B4532">
        <v>0.12993844266462456</v>
      </c>
      <c r="C4532">
        <v>-0.12993844266462456</v>
      </c>
      <c r="D4532">
        <v>-0.62241810516792584</v>
      </c>
    </row>
    <row r="4533" spans="1:4" x14ac:dyDescent="0.3">
      <c r="A4533">
        <v>4509</v>
      </c>
      <c r="B4533">
        <v>0.13694491400532918</v>
      </c>
      <c r="C4533">
        <v>-0.13694491400532918</v>
      </c>
      <c r="D4533">
        <v>-0.65597980197116146</v>
      </c>
    </row>
    <row r="4534" spans="1:4" x14ac:dyDescent="0.3">
      <c r="A4534">
        <v>4510</v>
      </c>
      <c r="B4534">
        <v>0.12059648087701841</v>
      </c>
      <c r="C4534">
        <v>-0.12059648087701841</v>
      </c>
      <c r="D4534">
        <v>-0.57766917609694501</v>
      </c>
    </row>
    <row r="4535" spans="1:4" x14ac:dyDescent="0.3">
      <c r="A4535">
        <v>4511</v>
      </c>
      <c r="B4535">
        <v>0.11826099043011687</v>
      </c>
      <c r="C4535">
        <v>-0.11826099043011687</v>
      </c>
      <c r="D4535">
        <v>-0.56648194382919981</v>
      </c>
    </row>
    <row r="4536" spans="1:4" x14ac:dyDescent="0.3">
      <c r="A4536">
        <v>4512</v>
      </c>
      <c r="B4536">
        <v>8.7899614620396888E-2</v>
      </c>
      <c r="C4536">
        <v>-8.7899614620396888E-2</v>
      </c>
      <c r="D4536">
        <v>-0.42104792434851229</v>
      </c>
    </row>
    <row r="4537" spans="1:4" x14ac:dyDescent="0.3">
      <c r="A4537">
        <v>4513</v>
      </c>
      <c r="B4537">
        <v>-2.1868436383975363E-2</v>
      </c>
      <c r="C4537">
        <v>2.1868436383975363E-2</v>
      </c>
      <c r="D4537">
        <v>0.104751992235512</v>
      </c>
    </row>
    <row r="4538" spans="1:4" x14ac:dyDescent="0.3">
      <c r="A4538">
        <v>4514</v>
      </c>
      <c r="B4538">
        <v>2.9512353447858464E-2</v>
      </c>
      <c r="C4538">
        <v>-2.9512353447858464E-2</v>
      </c>
      <c r="D4538">
        <v>-0.14136711765488238</v>
      </c>
    </row>
    <row r="4539" spans="1:4" x14ac:dyDescent="0.3">
      <c r="A4539">
        <v>4515</v>
      </c>
      <c r="B4539">
        <v>0.1322739331115261</v>
      </c>
      <c r="C4539">
        <v>-0.1322739331115261</v>
      </c>
      <c r="D4539">
        <v>-0.63360533743567105</v>
      </c>
    </row>
    <row r="4540" spans="1:4" x14ac:dyDescent="0.3">
      <c r="A4540">
        <v>4516</v>
      </c>
      <c r="B4540">
        <v>0.13928040445223072</v>
      </c>
      <c r="C4540">
        <v>-0.13928040445223072</v>
      </c>
      <c r="D4540">
        <v>-0.66716703423890666</v>
      </c>
    </row>
    <row r="4541" spans="1:4" x14ac:dyDescent="0.3">
      <c r="A4541">
        <v>4517</v>
      </c>
      <c r="B4541">
        <v>4.1189805682366146E-2</v>
      </c>
      <c r="C4541">
        <v>-4.1189805682366146E-2</v>
      </c>
      <c r="D4541">
        <v>-0.19730327899360836</v>
      </c>
    </row>
    <row r="4542" spans="1:4" x14ac:dyDescent="0.3">
      <c r="A4542">
        <v>4518</v>
      </c>
      <c r="B4542">
        <v>-3.3545888618483052E-2</v>
      </c>
      <c r="C4542">
        <v>3.3545888618483052E-2</v>
      </c>
      <c r="D4542">
        <v>0.16068815357423802</v>
      </c>
    </row>
    <row r="4543" spans="1:4" x14ac:dyDescent="0.3">
      <c r="A4543">
        <v>4519</v>
      </c>
      <c r="B4543">
        <v>5.0531767469972289E-2</v>
      </c>
      <c r="C4543">
        <v>-5.0531767469972289E-2</v>
      </c>
      <c r="D4543">
        <v>-0.2420522080645891</v>
      </c>
    </row>
    <row r="4544" spans="1:4" x14ac:dyDescent="0.3">
      <c r="A4544">
        <v>4520</v>
      </c>
      <c r="B4544">
        <v>1.7834901213350768E-2</v>
      </c>
      <c r="C4544">
        <v>-1.7834901213350768E-2</v>
      </c>
      <c r="D4544">
        <v>-8.543095631615634E-2</v>
      </c>
    </row>
    <row r="4545" spans="1:4" x14ac:dyDescent="0.3">
      <c r="A4545">
        <v>4521</v>
      </c>
      <c r="B4545">
        <v>5.7538238810676906E-2</v>
      </c>
      <c r="C4545">
        <v>-5.7538238810676906E-2</v>
      </c>
      <c r="D4545">
        <v>-0.27561390486782472</v>
      </c>
    </row>
    <row r="4546" spans="1:4" x14ac:dyDescent="0.3">
      <c r="A4546">
        <v>4522</v>
      </c>
      <c r="B4546">
        <v>0.13928040445223072</v>
      </c>
      <c r="C4546">
        <v>-0.13928040445223072</v>
      </c>
      <c r="D4546">
        <v>-0.66716703423890666</v>
      </c>
    </row>
    <row r="4547" spans="1:4" x14ac:dyDescent="0.3">
      <c r="A4547">
        <v>4523</v>
      </c>
      <c r="B4547">
        <v>3.1847843894760003E-2</v>
      </c>
      <c r="C4547">
        <v>-3.1847843894760003E-2</v>
      </c>
      <c r="D4547">
        <v>-0.15255434992262759</v>
      </c>
    </row>
    <row r="4548" spans="1:4" x14ac:dyDescent="0.3">
      <c r="A4548">
        <v>4524</v>
      </c>
      <c r="B4548">
        <v>-5.1669294486438984E-2</v>
      </c>
      <c r="C4548">
        <v>5.1669294486438984E-2</v>
      </c>
      <c r="D4548">
        <v>0.24750107597194076</v>
      </c>
    </row>
    <row r="4549" spans="1:4" x14ac:dyDescent="0.3">
      <c r="A4549">
        <v>4525</v>
      </c>
      <c r="B4549">
        <v>0.12059648087701841</v>
      </c>
      <c r="C4549">
        <v>-0.12059648087701841</v>
      </c>
      <c r="D4549">
        <v>-0.57766917609694501</v>
      </c>
    </row>
    <row r="4550" spans="1:4" x14ac:dyDescent="0.3">
      <c r="A4550">
        <v>4526</v>
      </c>
      <c r="B4550">
        <v>6.9215691045184602E-2</v>
      </c>
      <c r="C4550">
        <v>-6.9215691045184602E-2</v>
      </c>
      <c r="D4550">
        <v>-0.33155006620655075</v>
      </c>
    </row>
    <row r="4551" spans="1:4" x14ac:dyDescent="0.3">
      <c r="A4551">
        <v>4527</v>
      </c>
      <c r="B4551">
        <v>6.2209219704479984E-2</v>
      </c>
      <c r="C4551">
        <v>-6.2209219704479984E-2</v>
      </c>
      <c r="D4551">
        <v>-0.29798836940331513</v>
      </c>
    </row>
    <row r="4552" spans="1:4" x14ac:dyDescent="0.3">
      <c r="A4552">
        <v>4528</v>
      </c>
      <c r="B4552">
        <v>2.2505882107153846E-2</v>
      </c>
      <c r="C4552">
        <v>-2.2505882107153846E-2</v>
      </c>
      <c r="D4552">
        <v>-0.10780542085164675</v>
      </c>
    </row>
    <row r="4553" spans="1:4" x14ac:dyDescent="0.3">
      <c r="A4553">
        <v>4529</v>
      </c>
      <c r="B4553">
        <v>-2.6539417277778442E-2</v>
      </c>
      <c r="C4553">
        <v>2.6539417277778442E-2</v>
      </c>
      <c r="D4553">
        <v>0.12712645677100243</v>
      </c>
    </row>
    <row r="4554" spans="1:4" x14ac:dyDescent="0.3">
      <c r="A4554">
        <v>4530</v>
      </c>
      <c r="B4554">
        <v>9.0235105067298427E-2</v>
      </c>
      <c r="C4554">
        <v>-9.0235105067298427E-2</v>
      </c>
      <c r="D4554">
        <v>-0.4322351566162575</v>
      </c>
    </row>
    <row r="4555" spans="1:4" x14ac:dyDescent="0.3">
      <c r="A4555">
        <v>4531</v>
      </c>
      <c r="B4555">
        <v>7.1551181492086127E-2</v>
      </c>
      <c r="C4555">
        <v>-7.1551181492086127E-2</v>
      </c>
      <c r="D4555">
        <v>-0.3427372984742959</v>
      </c>
    </row>
    <row r="4556" spans="1:4" x14ac:dyDescent="0.3">
      <c r="A4556">
        <v>4532</v>
      </c>
      <c r="B4556">
        <v>0.13928040445223072</v>
      </c>
      <c r="C4556">
        <v>0.86071959554776933</v>
      </c>
      <c r="D4556">
        <v>4.1229327422714803</v>
      </c>
    </row>
    <row r="4557" spans="1:4" x14ac:dyDescent="0.3">
      <c r="A4557">
        <v>4533</v>
      </c>
      <c r="B4557">
        <v>2.7176863000956925E-2</v>
      </c>
      <c r="C4557">
        <v>-2.7176863000956925E-2</v>
      </c>
      <c r="D4557">
        <v>-0.13017988538713718</v>
      </c>
    </row>
    <row r="4558" spans="1:4" x14ac:dyDescent="0.3">
      <c r="A4558">
        <v>4534</v>
      </c>
      <c r="B4558">
        <v>8.089314327969227E-2</v>
      </c>
      <c r="C4558">
        <v>-8.089314327969227E-2</v>
      </c>
      <c r="D4558">
        <v>-0.38748622754527667</v>
      </c>
    </row>
    <row r="4559" spans="1:4" x14ac:dyDescent="0.3">
      <c r="A4559">
        <v>4535</v>
      </c>
      <c r="B4559">
        <v>0.1322739331115261</v>
      </c>
      <c r="C4559">
        <v>-0.1322739331115261</v>
      </c>
      <c r="D4559">
        <v>-0.63360533743567105</v>
      </c>
    </row>
    <row r="4560" spans="1:4" x14ac:dyDescent="0.3">
      <c r="A4560">
        <v>4536</v>
      </c>
      <c r="B4560">
        <v>0.11125451908941228</v>
      </c>
      <c r="C4560">
        <v>-0.11125451908941228</v>
      </c>
      <c r="D4560">
        <v>-0.53292024702596441</v>
      </c>
    </row>
    <row r="4561" spans="1:4" x14ac:dyDescent="0.3">
      <c r="A4561">
        <v>4537</v>
      </c>
      <c r="B4561">
        <v>8.3228633726593809E-2</v>
      </c>
      <c r="C4561">
        <v>-8.3228633726593809E-2</v>
      </c>
      <c r="D4561">
        <v>-0.39867345981302188</v>
      </c>
    </row>
    <row r="4562" spans="1:4" x14ac:dyDescent="0.3">
      <c r="A4562">
        <v>4538</v>
      </c>
      <c r="B4562">
        <v>0.12760295221772303</v>
      </c>
      <c r="C4562">
        <v>-0.12760295221772303</v>
      </c>
      <c r="D4562">
        <v>-0.61123087290018063</v>
      </c>
    </row>
    <row r="4563" spans="1:4" x14ac:dyDescent="0.3">
      <c r="A4563">
        <v>4539</v>
      </c>
      <c r="B4563">
        <v>7.8557652832790731E-2</v>
      </c>
      <c r="C4563">
        <v>-7.8557652832790731E-2</v>
      </c>
      <c r="D4563">
        <v>-0.37629899527753147</v>
      </c>
    </row>
    <row r="4564" spans="1:4" x14ac:dyDescent="0.3">
      <c r="A4564">
        <v>4540</v>
      </c>
      <c r="B4564">
        <v>0.13460942355842764</v>
      </c>
      <c r="C4564">
        <v>-0.13460942355842764</v>
      </c>
      <c r="D4564">
        <v>-0.64479256970341625</v>
      </c>
    </row>
    <row r="4565" spans="1:4" x14ac:dyDescent="0.3">
      <c r="A4565">
        <v>4541</v>
      </c>
      <c r="B4565">
        <v>-1.0190984149467675E-2</v>
      </c>
      <c r="C4565">
        <v>1.0190984149467675E-2</v>
      </c>
      <c r="D4565">
        <v>4.8815830896786004E-2</v>
      </c>
    </row>
    <row r="4566" spans="1:4" x14ac:dyDescent="0.3">
      <c r="A4566">
        <v>4542</v>
      </c>
      <c r="B4566">
        <v>-1.2526474596369214E-2</v>
      </c>
      <c r="C4566">
        <v>1.2526474596369214E-2</v>
      </c>
      <c r="D4566">
        <v>6.000306316453121E-2</v>
      </c>
    </row>
    <row r="4567" spans="1:4" x14ac:dyDescent="0.3">
      <c r="A4567">
        <v>4543</v>
      </c>
      <c r="B4567">
        <v>0.11359000953631382</v>
      </c>
      <c r="C4567">
        <v>-0.11359000953631382</v>
      </c>
      <c r="D4567">
        <v>-0.54410747929370962</v>
      </c>
    </row>
    <row r="4568" spans="1:4" x14ac:dyDescent="0.3">
      <c r="A4568">
        <v>4544</v>
      </c>
      <c r="B4568">
        <v>9.7241576408003044E-2</v>
      </c>
      <c r="C4568">
        <v>-9.7241576408003044E-2</v>
      </c>
      <c r="D4568">
        <v>-0.46579685341949312</v>
      </c>
    </row>
    <row r="4569" spans="1:4" x14ac:dyDescent="0.3">
      <c r="A4569">
        <v>4545</v>
      </c>
      <c r="B4569">
        <v>5.5202748363775367E-2</v>
      </c>
      <c r="C4569">
        <v>-5.5202748363775367E-2</v>
      </c>
      <c r="D4569">
        <v>-0.26442667260007952</v>
      </c>
    </row>
    <row r="4570" spans="1:4" x14ac:dyDescent="0.3">
      <c r="A4570">
        <v>4546</v>
      </c>
      <c r="B4570">
        <v>-3.5881379065384592E-2</v>
      </c>
      <c r="C4570">
        <v>3.5881379065384592E-2</v>
      </c>
      <c r="D4570">
        <v>0.17187538584198322</v>
      </c>
    </row>
    <row r="4571" spans="1:4" x14ac:dyDescent="0.3">
      <c r="A4571">
        <v>4547</v>
      </c>
      <c r="B4571">
        <v>4.8196277023070763E-2</v>
      </c>
      <c r="C4571">
        <v>-4.8196277023070763E-2</v>
      </c>
      <c r="D4571">
        <v>-0.23086497579684398</v>
      </c>
    </row>
    <row r="4572" spans="1:4" x14ac:dyDescent="0.3">
      <c r="A4572">
        <v>4548</v>
      </c>
      <c r="B4572">
        <v>-2.6539417277778442E-2</v>
      </c>
      <c r="C4572">
        <v>2.6539417277778442E-2</v>
      </c>
      <c r="D4572">
        <v>0.12712645677100243</v>
      </c>
    </row>
    <row r="4573" spans="1:4" x14ac:dyDescent="0.3">
      <c r="A4573">
        <v>4549</v>
      </c>
      <c r="B4573">
        <v>0.13694491400532918</v>
      </c>
      <c r="C4573">
        <v>0.86305508599467085</v>
      </c>
      <c r="D4573">
        <v>4.1341199745392254</v>
      </c>
    </row>
    <row r="4574" spans="1:4" x14ac:dyDescent="0.3">
      <c r="A4574">
        <v>4550</v>
      </c>
      <c r="B4574">
        <v>8.3228633726593809E-2</v>
      </c>
      <c r="C4574">
        <v>-8.3228633726593809E-2</v>
      </c>
      <c r="D4574">
        <v>-0.39867345981302188</v>
      </c>
    </row>
    <row r="4575" spans="1:4" x14ac:dyDescent="0.3">
      <c r="A4575">
        <v>4551</v>
      </c>
      <c r="B4575">
        <v>-7.8554937025661423E-3</v>
      </c>
      <c r="C4575">
        <v>7.8554937025661423E-3</v>
      </c>
      <c r="D4575">
        <v>3.7628598629040833E-2</v>
      </c>
    </row>
    <row r="4576" spans="1:4" x14ac:dyDescent="0.3">
      <c r="A4576">
        <v>4552</v>
      </c>
      <c r="B4576">
        <v>7.388667193898768E-2</v>
      </c>
      <c r="C4576">
        <v>-7.388667193898768E-2</v>
      </c>
      <c r="D4576">
        <v>-0.35392453074204117</v>
      </c>
    </row>
    <row r="4577" spans="1:4" x14ac:dyDescent="0.3">
      <c r="A4577">
        <v>4553</v>
      </c>
      <c r="B4577">
        <v>9.0235105067298427E-2</v>
      </c>
      <c r="C4577">
        <v>-9.0235105067298427E-2</v>
      </c>
      <c r="D4577">
        <v>-0.4322351566162575</v>
      </c>
    </row>
    <row r="4578" spans="1:4" x14ac:dyDescent="0.3">
      <c r="A4578">
        <v>4554</v>
      </c>
      <c r="B4578">
        <v>0.12993844266462456</v>
      </c>
      <c r="C4578">
        <v>-0.12993844266462456</v>
      </c>
      <c r="D4578">
        <v>-0.62241810516792584</v>
      </c>
    </row>
    <row r="4579" spans="1:4" x14ac:dyDescent="0.3">
      <c r="A4579">
        <v>4555</v>
      </c>
      <c r="B4579">
        <v>-4.0552359959187663E-2</v>
      </c>
      <c r="C4579">
        <v>4.0552359959187663E-2</v>
      </c>
      <c r="D4579">
        <v>0.19424985037747361</v>
      </c>
    </row>
    <row r="4580" spans="1:4" x14ac:dyDescent="0.3">
      <c r="A4580">
        <v>4556</v>
      </c>
      <c r="B4580">
        <v>8.7899614620396888E-2</v>
      </c>
      <c r="C4580">
        <v>-8.7899614620396888E-2</v>
      </c>
      <c r="D4580">
        <v>-0.42104792434851229</v>
      </c>
    </row>
    <row r="4581" spans="1:4" x14ac:dyDescent="0.3">
      <c r="A4581">
        <v>4557</v>
      </c>
      <c r="B4581">
        <v>9.2570595514199966E-2</v>
      </c>
      <c r="C4581">
        <v>-9.2570595514199966E-2</v>
      </c>
      <c r="D4581">
        <v>-0.44342238888400271</v>
      </c>
    </row>
    <row r="4582" spans="1:4" x14ac:dyDescent="0.3">
      <c r="A4582">
        <v>4558</v>
      </c>
      <c r="B4582">
        <v>0.12526746177082149</v>
      </c>
      <c r="C4582">
        <v>-0.12526746177082149</v>
      </c>
      <c r="D4582">
        <v>-0.60004364063243543</v>
      </c>
    </row>
    <row r="4583" spans="1:4" x14ac:dyDescent="0.3">
      <c r="A4583">
        <v>4559</v>
      </c>
      <c r="B4583">
        <v>5.5202748363775367E-2</v>
      </c>
      <c r="C4583">
        <v>-5.5202748363775367E-2</v>
      </c>
      <c r="D4583">
        <v>-0.26442667260007952</v>
      </c>
    </row>
    <row r="4584" spans="1:4" x14ac:dyDescent="0.3">
      <c r="A4584">
        <v>4560</v>
      </c>
      <c r="B4584">
        <v>0.11125451908941228</v>
      </c>
      <c r="C4584">
        <v>-0.11125451908941228</v>
      </c>
      <c r="D4584">
        <v>-0.53292024702596441</v>
      </c>
    </row>
    <row r="4585" spans="1:4" x14ac:dyDescent="0.3">
      <c r="A4585">
        <v>4561</v>
      </c>
      <c r="B4585">
        <v>4.1189805682366146E-2</v>
      </c>
      <c r="C4585">
        <v>-4.1189805682366146E-2</v>
      </c>
      <c r="D4585">
        <v>-0.19730327899360836</v>
      </c>
    </row>
    <row r="4586" spans="1:4" x14ac:dyDescent="0.3">
      <c r="A4586">
        <v>4562</v>
      </c>
      <c r="B4586">
        <v>-4.0552359959187663E-2</v>
      </c>
      <c r="C4586">
        <v>4.0552359959187663E-2</v>
      </c>
      <c r="D4586">
        <v>0.19424985037747361</v>
      </c>
    </row>
    <row r="4587" spans="1:4" x14ac:dyDescent="0.3">
      <c r="A4587">
        <v>4563</v>
      </c>
      <c r="B4587">
        <v>-5.0174580600422E-2</v>
      </c>
      <c r="C4587">
        <v>5.0174580600422E-2</v>
      </c>
      <c r="D4587">
        <v>0.24034124732058382</v>
      </c>
    </row>
    <row r="4588" spans="1:4" x14ac:dyDescent="0.3">
      <c r="A4588">
        <v>4564</v>
      </c>
      <c r="B4588">
        <v>-1.7197455490172292E-2</v>
      </c>
      <c r="C4588">
        <v>1.7197455490172292E-2</v>
      </c>
      <c r="D4588">
        <v>8.237752770002163E-2</v>
      </c>
    </row>
    <row r="4589" spans="1:4" x14ac:dyDescent="0.3">
      <c r="A4589">
        <v>4565</v>
      </c>
      <c r="B4589">
        <v>4.3525296129267685E-2</v>
      </c>
      <c r="C4589">
        <v>-4.3525296129267685E-2</v>
      </c>
      <c r="D4589">
        <v>-0.20849051126135357</v>
      </c>
    </row>
    <row r="4590" spans="1:4" x14ac:dyDescent="0.3">
      <c r="A4590">
        <v>4566</v>
      </c>
      <c r="B4590">
        <v>9.2570595514199966E-2</v>
      </c>
      <c r="C4590">
        <v>-9.2570595514199966E-2</v>
      </c>
      <c r="D4590">
        <v>-0.44342238888400271</v>
      </c>
    </row>
    <row r="4591" spans="1:4" x14ac:dyDescent="0.3">
      <c r="A4591">
        <v>4567</v>
      </c>
      <c r="B4591">
        <v>0.10191255730180612</v>
      </c>
      <c r="C4591">
        <v>-0.10191255730180612</v>
      </c>
      <c r="D4591">
        <v>-0.48817131795498353</v>
      </c>
    </row>
    <row r="4592" spans="1:4" x14ac:dyDescent="0.3">
      <c r="A4592">
        <v>4568</v>
      </c>
      <c r="B4592">
        <v>-3.5881379065384592E-2</v>
      </c>
      <c r="C4592">
        <v>3.5881379065384592E-2</v>
      </c>
      <c r="D4592">
        <v>0.17187538584198322</v>
      </c>
    </row>
    <row r="4593" spans="1:4" x14ac:dyDescent="0.3">
      <c r="A4593">
        <v>4569</v>
      </c>
      <c r="B4593">
        <v>8.492939425744625E-3</v>
      </c>
      <c r="C4593">
        <v>-8.492939425744625E-3</v>
      </c>
      <c r="D4593">
        <v>-4.0682027245175584E-2</v>
      </c>
    </row>
    <row r="4594" spans="1:4" x14ac:dyDescent="0.3">
      <c r="A4594">
        <v>4570</v>
      </c>
      <c r="B4594">
        <v>0.10891902864251074</v>
      </c>
      <c r="C4594">
        <v>-0.10891902864251074</v>
      </c>
      <c r="D4594">
        <v>-0.5217330147582192</v>
      </c>
    </row>
    <row r="4595" spans="1:4" x14ac:dyDescent="0.3">
      <c r="A4595">
        <v>4571</v>
      </c>
      <c r="B4595">
        <v>2.7176863000956925E-2</v>
      </c>
      <c r="C4595">
        <v>-2.7176863000956925E-2</v>
      </c>
      <c r="D4595">
        <v>-0.13017988538713718</v>
      </c>
    </row>
    <row r="4596" spans="1:4" x14ac:dyDescent="0.3">
      <c r="A4596">
        <v>4572</v>
      </c>
      <c r="B4596">
        <v>7.1551181492086127E-2</v>
      </c>
      <c r="C4596">
        <v>-7.1551181492086127E-2</v>
      </c>
      <c r="D4596">
        <v>-0.3427372984742959</v>
      </c>
    </row>
    <row r="4597" spans="1:4" x14ac:dyDescent="0.3">
      <c r="A4597">
        <v>4573</v>
      </c>
      <c r="B4597">
        <v>4.1189805682366146E-2</v>
      </c>
      <c r="C4597">
        <v>-4.1189805682366146E-2</v>
      </c>
      <c r="D4597">
        <v>-0.19730327899360836</v>
      </c>
    </row>
    <row r="4598" spans="1:4" x14ac:dyDescent="0.3">
      <c r="A4598">
        <v>4574</v>
      </c>
      <c r="B4598">
        <v>6.1574489788430858E-3</v>
      </c>
      <c r="C4598">
        <v>-6.1574489788430858E-3</v>
      </c>
      <c r="D4598">
        <v>-2.9494794977430377E-2</v>
      </c>
    </row>
    <row r="4599" spans="1:4" x14ac:dyDescent="0.3">
      <c r="A4599">
        <v>4575</v>
      </c>
      <c r="B4599">
        <v>9.4906085961101505E-2</v>
      </c>
      <c r="C4599">
        <v>-9.4906085961101505E-2</v>
      </c>
      <c r="D4599">
        <v>-0.45460962115174791</v>
      </c>
    </row>
    <row r="4600" spans="1:4" x14ac:dyDescent="0.3">
      <c r="A4600">
        <v>4576</v>
      </c>
      <c r="B4600">
        <v>9.4906085961101505E-2</v>
      </c>
      <c r="C4600">
        <v>-9.4906085961101505E-2</v>
      </c>
      <c r="D4600">
        <v>-0.45460962115174791</v>
      </c>
    </row>
    <row r="4601" spans="1:4" x14ac:dyDescent="0.3">
      <c r="A4601">
        <v>4577</v>
      </c>
      <c r="B4601">
        <v>0.10891902864251074</v>
      </c>
      <c r="C4601">
        <v>-0.10891902864251074</v>
      </c>
      <c r="D4601">
        <v>-0.5217330147582192</v>
      </c>
    </row>
    <row r="4602" spans="1:4" x14ac:dyDescent="0.3">
      <c r="A4602">
        <v>4578</v>
      </c>
      <c r="B4602">
        <v>4.5860786576169224E-2</v>
      </c>
      <c r="C4602">
        <v>-4.5860786576169224E-2</v>
      </c>
      <c r="D4602">
        <v>-0.21967774352909877</v>
      </c>
    </row>
    <row r="4603" spans="1:4" x14ac:dyDescent="0.3">
      <c r="A4603">
        <v>4579</v>
      </c>
      <c r="B4603">
        <v>1.0828429872646164E-2</v>
      </c>
      <c r="C4603">
        <v>-1.0828429872646164E-2</v>
      </c>
      <c r="D4603">
        <v>-5.186925951292079E-2</v>
      </c>
    </row>
    <row r="4604" spans="1:4" x14ac:dyDescent="0.3">
      <c r="A4604">
        <v>4580</v>
      </c>
      <c r="B4604">
        <v>-3.8216869512286131E-2</v>
      </c>
      <c r="C4604">
        <v>3.8216869512286131E-2</v>
      </c>
      <c r="D4604">
        <v>0.18306261810972843</v>
      </c>
    </row>
    <row r="4605" spans="1:4" x14ac:dyDescent="0.3">
      <c r="A4605">
        <v>4581</v>
      </c>
      <c r="B4605">
        <v>5.5202748363775367E-2</v>
      </c>
      <c r="C4605">
        <v>-5.5202748363775367E-2</v>
      </c>
      <c r="D4605">
        <v>-0.26442667260007952</v>
      </c>
    </row>
    <row r="4606" spans="1:4" x14ac:dyDescent="0.3">
      <c r="A4606">
        <v>4582</v>
      </c>
      <c r="B4606">
        <v>3.8854315235464607E-2</v>
      </c>
      <c r="C4606">
        <v>-3.8854315235464607E-2</v>
      </c>
      <c r="D4606">
        <v>-0.18611604672586315</v>
      </c>
    </row>
    <row r="4607" spans="1:4" x14ac:dyDescent="0.3">
      <c r="A4607">
        <v>4583</v>
      </c>
      <c r="B4607">
        <v>6.4544710151381524E-2</v>
      </c>
      <c r="C4607">
        <v>-6.4544710151381524E-2</v>
      </c>
      <c r="D4607">
        <v>-0.30917560167106034</v>
      </c>
    </row>
    <row r="4608" spans="1:4" x14ac:dyDescent="0.3">
      <c r="A4608">
        <v>4584</v>
      </c>
      <c r="B4608">
        <v>0.11359000953631382</v>
      </c>
      <c r="C4608">
        <v>-0.11359000953631382</v>
      </c>
      <c r="D4608">
        <v>-0.54410747929370962</v>
      </c>
    </row>
    <row r="4609" spans="1:4" x14ac:dyDescent="0.3">
      <c r="A4609">
        <v>4585</v>
      </c>
      <c r="B4609">
        <v>3.6518824788563067E-2</v>
      </c>
      <c r="C4609">
        <v>-3.6518824788563067E-2</v>
      </c>
      <c r="D4609">
        <v>-0.17492881445811792</v>
      </c>
    </row>
    <row r="4610" spans="1:4" x14ac:dyDescent="0.3">
      <c r="A4610">
        <v>4586</v>
      </c>
      <c r="B4610">
        <v>3.6518824788563067E-2</v>
      </c>
      <c r="C4610">
        <v>-3.6518824788563067E-2</v>
      </c>
      <c r="D4610">
        <v>-0.17492881445811792</v>
      </c>
    </row>
    <row r="4611" spans="1:4" x14ac:dyDescent="0.3">
      <c r="A4611">
        <v>4587</v>
      </c>
      <c r="B4611">
        <v>-2.1868436383975363E-2</v>
      </c>
      <c r="C4611">
        <v>2.1868436383975363E-2</v>
      </c>
      <c r="D4611">
        <v>0.104751992235512</v>
      </c>
    </row>
    <row r="4612" spans="1:4" x14ac:dyDescent="0.3">
      <c r="A4612">
        <v>4588</v>
      </c>
      <c r="B4612">
        <v>9.2570595514199966E-2</v>
      </c>
      <c r="C4612">
        <v>-9.2570595514199966E-2</v>
      </c>
      <c r="D4612">
        <v>-0.44342238888400271</v>
      </c>
    </row>
    <row r="4613" spans="1:4" x14ac:dyDescent="0.3">
      <c r="A4613">
        <v>4589</v>
      </c>
      <c r="B4613">
        <v>-4.7558831299892274E-2</v>
      </c>
      <c r="C4613">
        <v>4.7558831299892274E-2</v>
      </c>
      <c r="D4613">
        <v>0.22781154718070917</v>
      </c>
    </row>
    <row r="4614" spans="1:4" x14ac:dyDescent="0.3">
      <c r="A4614">
        <v>4590</v>
      </c>
      <c r="B4614">
        <v>4.3525296129267685E-2</v>
      </c>
      <c r="C4614">
        <v>-4.3525296129267685E-2</v>
      </c>
      <c r="D4614">
        <v>-0.20849051126135357</v>
      </c>
    </row>
    <row r="4615" spans="1:4" x14ac:dyDescent="0.3">
      <c r="A4615">
        <v>4591</v>
      </c>
      <c r="B4615">
        <v>-7.8554937025661423E-3</v>
      </c>
      <c r="C4615">
        <v>7.8554937025661423E-3</v>
      </c>
      <c r="D4615">
        <v>3.7628598629040833E-2</v>
      </c>
    </row>
    <row r="4616" spans="1:4" x14ac:dyDescent="0.3">
      <c r="A4616">
        <v>4592</v>
      </c>
      <c r="B4616">
        <v>0.10424804774870766</v>
      </c>
      <c r="C4616">
        <v>-0.10424804774870766</v>
      </c>
      <c r="D4616">
        <v>-0.49935855022272874</v>
      </c>
    </row>
    <row r="4617" spans="1:4" x14ac:dyDescent="0.3">
      <c r="A4617">
        <v>4593</v>
      </c>
      <c r="B4617">
        <v>-7.8554937025661423E-3</v>
      </c>
      <c r="C4617">
        <v>7.8554937025661423E-3</v>
      </c>
      <c r="D4617">
        <v>3.7628598629040833E-2</v>
      </c>
    </row>
    <row r="4618" spans="1:4" x14ac:dyDescent="0.3">
      <c r="A4618">
        <v>4594</v>
      </c>
      <c r="B4618">
        <v>-4.0552359959187663E-2</v>
      </c>
      <c r="C4618">
        <v>4.0552359959187663E-2</v>
      </c>
      <c r="D4618">
        <v>0.19424985037747361</v>
      </c>
    </row>
    <row r="4619" spans="1:4" x14ac:dyDescent="0.3">
      <c r="A4619">
        <v>4595</v>
      </c>
      <c r="B4619">
        <v>8.089314327969227E-2</v>
      </c>
      <c r="C4619">
        <v>-8.089314327969227E-2</v>
      </c>
      <c r="D4619">
        <v>-0.38748622754527667</v>
      </c>
    </row>
    <row r="4620" spans="1:4" x14ac:dyDescent="0.3">
      <c r="A4620">
        <v>4596</v>
      </c>
      <c r="B4620">
        <v>-3.3545888618483052E-2</v>
      </c>
      <c r="C4620">
        <v>3.3545888618483052E-2</v>
      </c>
      <c r="D4620">
        <v>0.16068815357423802</v>
      </c>
    </row>
    <row r="4621" spans="1:4" x14ac:dyDescent="0.3">
      <c r="A4621">
        <v>4597</v>
      </c>
      <c r="B4621">
        <v>1.5499410766449229E-2</v>
      </c>
      <c r="C4621">
        <v>-1.5499410766449229E-2</v>
      </c>
      <c r="D4621">
        <v>-7.4243724048411133E-2</v>
      </c>
    </row>
    <row r="4622" spans="1:4" x14ac:dyDescent="0.3">
      <c r="A4622">
        <v>4598</v>
      </c>
      <c r="B4622">
        <v>4.8196277023070763E-2</v>
      </c>
      <c r="C4622">
        <v>-4.8196277023070763E-2</v>
      </c>
      <c r="D4622">
        <v>-0.23086497579684398</v>
      </c>
    </row>
    <row r="4623" spans="1:4" x14ac:dyDescent="0.3">
      <c r="A4623">
        <v>4599</v>
      </c>
      <c r="B4623">
        <v>3.4183334341661528E-2</v>
      </c>
      <c r="C4623">
        <v>-3.4183334341661528E-2</v>
      </c>
      <c r="D4623">
        <v>-0.16374158219037271</v>
      </c>
    </row>
    <row r="4624" spans="1:4" x14ac:dyDescent="0.3">
      <c r="A4624">
        <v>4600</v>
      </c>
      <c r="B4624">
        <v>0.12526746177082149</v>
      </c>
      <c r="C4624">
        <v>-0.12526746177082149</v>
      </c>
      <c r="D4624">
        <v>-0.60004364063243543</v>
      </c>
    </row>
    <row r="4625" spans="1:4" x14ac:dyDescent="0.3">
      <c r="A4625">
        <v>4601</v>
      </c>
      <c r="B4625">
        <v>-2.1868436383975363E-2</v>
      </c>
      <c r="C4625">
        <v>2.1868436383975363E-2</v>
      </c>
      <c r="D4625">
        <v>0.104751992235512</v>
      </c>
    </row>
    <row r="4626" spans="1:4" x14ac:dyDescent="0.3">
      <c r="A4626">
        <v>4602</v>
      </c>
      <c r="B4626">
        <v>6.2209219704479984E-2</v>
      </c>
      <c r="C4626">
        <v>-6.2209219704479984E-2</v>
      </c>
      <c r="D4626">
        <v>-0.29798836940331513</v>
      </c>
    </row>
    <row r="4627" spans="1:4" x14ac:dyDescent="0.3">
      <c r="A4627">
        <v>4603</v>
      </c>
      <c r="B4627">
        <v>5.7538238810676906E-2</v>
      </c>
      <c r="C4627">
        <v>-5.7538238810676906E-2</v>
      </c>
      <c r="D4627">
        <v>-0.27561390486782472</v>
      </c>
    </row>
    <row r="4628" spans="1:4" x14ac:dyDescent="0.3">
      <c r="A4628">
        <v>4604</v>
      </c>
      <c r="B4628">
        <v>6.2209219704479984E-2</v>
      </c>
      <c r="C4628">
        <v>-6.2209219704479984E-2</v>
      </c>
      <c r="D4628">
        <v>-0.29798836940331513</v>
      </c>
    </row>
    <row r="4629" spans="1:4" x14ac:dyDescent="0.3">
      <c r="A4629">
        <v>4605</v>
      </c>
      <c r="B4629">
        <v>-4.7839090153520461E-2</v>
      </c>
      <c r="C4629">
        <v>4.7839090153520461E-2</v>
      </c>
      <c r="D4629">
        <v>0.22915401505283861</v>
      </c>
    </row>
    <row r="4630" spans="1:4" x14ac:dyDescent="0.3">
      <c r="A4630">
        <v>4606</v>
      </c>
      <c r="B4630">
        <v>-1.2526474596369214E-2</v>
      </c>
      <c r="C4630">
        <v>1.2526474596369214E-2</v>
      </c>
      <c r="D4630">
        <v>6.000306316453121E-2</v>
      </c>
    </row>
    <row r="4631" spans="1:4" x14ac:dyDescent="0.3">
      <c r="A4631">
        <v>4607</v>
      </c>
      <c r="B4631">
        <v>6.1574489788430858E-3</v>
      </c>
      <c r="C4631">
        <v>-6.1574489788430858E-3</v>
      </c>
      <c r="D4631">
        <v>-2.9494794977430377E-2</v>
      </c>
    </row>
    <row r="4632" spans="1:4" x14ac:dyDescent="0.3">
      <c r="A4632">
        <v>4608</v>
      </c>
      <c r="B4632">
        <v>4.3525296129267685E-2</v>
      </c>
      <c r="C4632">
        <v>-4.3525296129267685E-2</v>
      </c>
      <c r="D4632">
        <v>-0.20849051126135357</v>
      </c>
    </row>
    <row r="4633" spans="1:4" x14ac:dyDescent="0.3">
      <c r="A4633">
        <v>4609</v>
      </c>
      <c r="B4633">
        <v>0.10424804774870766</v>
      </c>
      <c r="C4633">
        <v>-0.10424804774870766</v>
      </c>
      <c r="D4633">
        <v>-0.49935855022272874</v>
      </c>
    </row>
    <row r="4634" spans="1:4" x14ac:dyDescent="0.3">
      <c r="A4634">
        <v>4610</v>
      </c>
      <c r="B4634">
        <v>3.1847843894760003E-2</v>
      </c>
      <c r="C4634">
        <v>-3.1847843894760003E-2</v>
      </c>
      <c r="D4634">
        <v>-0.15255434992262759</v>
      </c>
    </row>
    <row r="4635" spans="1:4" x14ac:dyDescent="0.3">
      <c r="A4635">
        <v>4611</v>
      </c>
      <c r="B4635">
        <v>7.388667193898768E-2</v>
      </c>
      <c r="C4635">
        <v>-7.388667193898768E-2</v>
      </c>
      <c r="D4635">
        <v>-0.35392453074204117</v>
      </c>
    </row>
    <row r="4636" spans="1:4" x14ac:dyDescent="0.3">
      <c r="A4636">
        <v>4612</v>
      </c>
      <c r="B4636">
        <v>6.6880200598283063E-2</v>
      </c>
      <c r="C4636">
        <v>-6.6880200598283063E-2</v>
      </c>
      <c r="D4636">
        <v>-0.32036283393880555</v>
      </c>
    </row>
    <row r="4637" spans="1:4" x14ac:dyDescent="0.3">
      <c r="A4637">
        <v>4613</v>
      </c>
      <c r="B4637">
        <v>-1.9532945937073831E-2</v>
      </c>
      <c r="C4637">
        <v>1.9532945937073831E-2</v>
      </c>
      <c r="D4637">
        <v>9.3564759967766836E-2</v>
      </c>
    </row>
    <row r="4638" spans="1:4" x14ac:dyDescent="0.3">
      <c r="A4638">
        <v>4614</v>
      </c>
      <c r="B4638">
        <v>0.10424804774870766</v>
      </c>
      <c r="C4638">
        <v>0.89575195225129234</v>
      </c>
      <c r="D4638">
        <v>4.2907412262876585</v>
      </c>
    </row>
    <row r="4639" spans="1:4" x14ac:dyDescent="0.3">
      <c r="A4639">
        <v>4615</v>
      </c>
      <c r="B4639">
        <v>0.11826099043011687</v>
      </c>
      <c r="C4639">
        <v>-0.11826099043011687</v>
      </c>
      <c r="D4639">
        <v>-0.56648194382919981</v>
      </c>
    </row>
    <row r="4640" spans="1:4" x14ac:dyDescent="0.3">
      <c r="A4640">
        <v>4616</v>
      </c>
      <c r="B4640">
        <v>3.8854315235464607E-2</v>
      </c>
      <c r="C4640">
        <v>-3.8854315235464607E-2</v>
      </c>
      <c r="D4640">
        <v>-0.18611604672586315</v>
      </c>
    </row>
    <row r="4641" spans="1:4" x14ac:dyDescent="0.3">
      <c r="A4641">
        <v>4617</v>
      </c>
      <c r="B4641">
        <v>0.12526746177082149</v>
      </c>
      <c r="C4641">
        <v>-0.12526746177082149</v>
      </c>
      <c r="D4641">
        <v>-0.60004364063243543</v>
      </c>
    </row>
    <row r="4642" spans="1:4" x14ac:dyDescent="0.3">
      <c r="A4642">
        <v>4618</v>
      </c>
      <c r="B4642">
        <v>-7.8554937025661423E-3</v>
      </c>
      <c r="C4642">
        <v>7.8554937025661423E-3</v>
      </c>
      <c r="D4642">
        <v>3.7628598629040833E-2</v>
      </c>
    </row>
    <row r="4643" spans="1:4" x14ac:dyDescent="0.3">
      <c r="A4643">
        <v>4619</v>
      </c>
      <c r="B4643">
        <v>-4.8399607860776829E-2</v>
      </c>
      <c r="C4643">
        <v>4.8399607860776829E-2</v>
      </c>
      <c r="D4643">
        <v>0.23183895079709746</v>
      </c>
    </row>
    <row r="4644" spans="1:4" x14ac:dyDescent="0.3">
      <c r="A4644">
        <v>4620</v>
      </c>
      <c r="B4644">
        <v>2.4841372554055385E-2</v>
      </c>
      <c r="C4644">
        <v>-2.4841372554055385E-2</v>
      </c>
      <c r="D4644">
        <v>-0.11899265311939197</v>
      </c>
    </row>
    <row r="4645" spans="1:4" x14ac:dyDescent="0.3">
      <c r="A4645">
        <v>4621</v>
      </c>
      <c r="B4645">
        <v>-1.0190984149467675E-2</v>
      </c>
      <c r="C4645">
        <v>1.0190984149467675E-2</v>
      </c>
      <c r="D4645">
        <v>4.8815830896786004E-2</v>
      </c>
    </row>
    <row r="4646" spans="1:4" x14ac:dyDescent="0.3">
      <c r="A4646">
        <v>4622</v>
      </c>
      <c r="B4646">
        <v>5.5202748363775367E-2</v>
      </c>
      <c r="C4646">
        <v>-5.5202748363775367E-2</v>
      </c>
      <c r="D4646">
        <v>-0.26442667260007952</v>
      </c>
    </row>
    <row r="4647" spans="1:4" x14ac:dyDescent="0.3">
      <c r="A4647">
        <v>4623</v>
      </c>
      <c r="B4647">
        <v>4.3525296129267685E-2</v>
      </c>
      <c r="C4647">
        <v>-4.3525296129267685E-2</v>
      </c>
      <c r="D4647">
        <v>-0.20849051126135357</v>
      </c>
    </row>
    <row r="4648" spans="1:4" x14ac:dyDescent="0.3">
      <c r="A4648">
        <v>4624</v>
      </c>
      <c r="B4648">
        <v>9.7241576408003044E-2</v>
      </c>
      <c r="C4648">
        <v>-9.7241576408003044E-2</v>
      </c>
      <c r="D4648">
        <v>-0.46579685341949312</v>
      </c>
    </row>
    <row r="4649" spans="1:4" x14ac:dyDescent="0.3">
      <c r="A4649">
        <v>4625</v>
      </c>
      <c r="B4649">
        <v>-3.1210398171581513E-2</v>
      </c>
      <c r="C4649">
        <v>3.1210398171581513E-2</v>
      </c>
      <c r="D4649">
        <v>0.14950092130649281</v>
      </c>
    </row>
    <row r="4650" spans="1:4" x14ac:dyDescent="0.3">
      <c r="A4650">
        <v>4626</v>
      </c>
      <c r="B4650">
        <v>0.12526746177082149</v>
      </c>
      <c r="C4650">
        <v>-0.12526746177082149</v>
      </c>
      <c r="D4650">
        <v>-0.60004364063243543</v>
      </c>
    </row>
    <row r="4651" spans="1:4" x14ac:dyDescent="0.3">
      <c r="A4651">
        <v>4627</v>
      </c>
      <c r="B4651">
        <v>5.5202748363775367E-2</v>
      </c>
      <c r="C4651">
        <v>-5.5202748363775367E-2</v>
      </c>
      <c r="D4651">
        <v>-0.26442667260007952</v>
      </c>
    </row>
    <row r="4652" spans="1:4" x14ac:dyDescent="0.3">
      <c r="A4652">
        <v>4628</v>
      </c>
      <c r="B4652">
        <v>5.5202748363775367E-2</v>
      </c>
      <c r="C4652">
        <v>-5.5202748363775367E-2</v>
      </c>
      <c r="D4652">
        <v>-0.26442667260007952</v>
      </c>
    </row>
    <row r="4653" spans="1:4" x14ac:dyDescent="0.3">
      <c r="A4653">
        <v>4629</v>
      </c>
      <c r="B4653">
        <v>5.2867257916873828E-2</v>
      </c>
      <c r="C4653">
        <v>-5.2867257916873828E-2</v>
      </c>
      <c r="D4653">
        <v>-0.25323944033233431</v>
      </c>
    </row>
    <row r="4654" spans="1:4" x14ac:dyDescent="0.3">
      <c r="A4654">
        <v>4630</v>
      </c>
      <c r="B4654">
        <v>6.9215691045184602E-2</v>
      </c>
      <c r="C4654">
        <v>-6.9215691045184602E-2</v>
      </c>
      <c r="D4654">
        <v>-0.33155006620655075</v>
      </c>
    </row>
    <row r="4655" spans="1:4" x14ac:dyDescent="0.3">
      <c r="A4655">
        <v>4631</v>
      </c>
      <c r="B4655">
        <v>7.6222162385889219E-2</v>
      </c>
      <c r="C4655">
        <v>-7.6222162385889219E-2</v>
      </c>
      <c r="D4655">
        <v>-0.36511176300978637</v>
      </c>
    </row>
    <row r="4656" spans="1:4" x14ac:dyDescent="0.3">
      <c r="A4656">
        <v>4632</v>
      </c>
      <c r="B4656">
        <v>-1.2526474596369214E-2</v>
      </c>
      <c r="C4656">
        <v>1.2526474596369214E-2</v>
      </c>
      <c r="D4656">
        <v>6.000306316453121E-2</v>
      </c>
    </row>
    <row r="4657" spans="1:4" x14ac:dyDescent="0.3">
      <c r="A4657">
        <v>4633</v>
      </c>
      <c r="B4657">
        <v>5.0531767469972289E-2</v>
      </c>
      <c r="C4657">
        <v>-5.0531767469972289E-2</v>
      </c>
      <c r="D4657">
        <v>-0.2420522080645891</v>
      </c>
    </row>
    <row r="4658" spans="1:4" x14ac:dyDescent="0.3">
      <c r="A4658">
        <v>4634</v>
      </c>
      <c r="B4658">
        <v>8.3228633726593809E-2</v>
      </c>
      <c r="C4658">
        <v>-8.3228633726593809E-2</v>
      </c>
      <c r="D4658">
        <v>-0.39867345981302188</v>
      </c>
    </row>
    <row r="4659" spans="1:4" x14ac:dyDescent="0.3">
      <c r="A4659">
        <v>4635</v>
      </c>
      <c r="B4659">
        <v>6.6880200598283063E-2</v>
      </c>
      <c r="C4659">
        <v>0.93311979940171697</v>
      </c>
      <c r="D4659">
        <v>4.4697369425715818</v>
      </c>
    </row>
    <row r="4660" spans="1:4" x14ac:dyDescent="0.3">
      <c r="A4660">
        <v>4636</v>
      </c>
      <c r="B4660">
        <v>3.4183334341661528E-2</v>
      </c>
      <c r="C4660">
        <v>-3.4183334341661528E-2</v>
      </c>
      <c r="D4660">
        <v>-0.16374158219037271</v>
      </c>
    </row>
    <row r="4661" spans="1:4" x14ac:dyDescent="0.3">
      <c r="A4661">
        <v>4637</v>
      </c>
      <c r="B4661">
        <v>-1.7197455490172292E-2</v>
      </c>
      <c r="C4661">
        <v>1.7197455490172292E-2</v>
      </c>
      <c r="D4661">
        <v>8.237752770002163E-2</v>
      </c>
    </row>
    <row r="4662" spans="1:4" x14ac:dyDescent="0.3">
      <c r="A4662">
        <v>4638</v>
      </c>
      <c r="B4662">
        <v>9.9577066854904583E-2</v>
      </c>
      <c r="C4662">
        <v>-9.9577066854904583E-2</v>
      </c>
      <c r="D4662">
        <v>-0.47698408568723832</v>
      </c>
    </row>
    <row r="4663" spans="1:4" x14ac:dyDescent="0.3">
      <c r="A4663">
        <v>4639</v>
      </c>
      <c r="B4663">
        <v>0.13460942355842764</v>
      </c>
      <c r="C4663">
        <v>0.86539057644157236</v>
      </c>
      <c r="D4663">
        <v>4.1453072068069705</v>
      </c>
    </row>
    <row r="4664" spans="1:4" x14ac:dyDescent="0.3">
      <c r="A4664">
        <v>4640</v>
      </c>
      <c r="B4664">
        <v>7.8557652832790731E-2</v>
      </c>
      <c r="C4664">
        <v>-7.8557652832790731E-2</v>
      </c>
      <c r="D4664">
        <v>-0.37629899527753147</v>
      </c>
    </row>
    <row r="4665" spans="1:4" x14ac:dyDescent="0.3">
      <c r="A4665">
        <v>4641</v>
      </c>
      <c r="B4665">
        <v>-2.1868436383975363E-2</v>
      </c>
      <c r="C4665">
        <v>2.1868436383975363E-2</v>
      </c>
      <c r="D4665">
        <v>0.104751992235512</v>
      </c>
    </row>
    <row r="4666" spans="1:4" x14ac:dyDescent="0.3">
      <c r="A4666">
        <v>4642</v>
      </c>
      <c r="B4666">
        <v>4.5860786576169224E-2</v>
      </c>
      <c r="C4666">
        <v>-4.5860786576169224E-2</v>
      </c>
      <c r="D4666">
        <v>-0.21967774352909877</v>
      </c>
    </row>
    <row r="4667" spans="1:4" x14ac:dyDescent="0.3">
      <c r="A4667">
        <v>4643</v>
      </c>
      <c r="B4667">
        <v>8.5564124173495348E-2</v>
      </c>
      <c r="C4667">
        <v>0.91443587582650465</v>
      </c>
      <c r="D4667">
        <v>4.3802390844296202</v>
      </c>
    </row>
    <row r="4668" spans="1:4" x14ac:dyDescent="0.3">
      <c r="A4668">
        <v>4644</v>
      </c>
      <c r="B4668">
        <v>6.2209219704479984E-2</v>
      </c>
      <c r="C4668">
        <v>-6.2209219704479984E-2</v>
      </c>
      <c r="D4668">
        <v>-0.29798836940331513</v>
      </c>
    </row>
    <row r="4669" spans="1:4" x14ac:dyDescent="0.3">
      <c r="A4669">
        <v>4645</v>
      </c>
      <c r="B4669">
        <v>0.11359000953631382</v>
      </c>
      <c r="C4669">
        <v>0.88640999046368618</v>
      </c>
      <c r="D4669">
        <v>4.2459922972166773</v>
      </c>
    </row>
    <row r="4670" spans="1:4" x14ac:dyDescent="0.3">
      <c r="A4670">
        <v>4646</v>
      </c>
      <c r="B4670">
        <v>-4.7558831299892274E-2</v>
      </c>
      <c r="C4670">
        <v>4.7558831299892274E-2</v>
      </c>
      <c r="D4670">
        <v>0.22781154718070917</v>
      </c>
    </row>
    <row r="4671" spans="1:4" x14ac:dyDescent="0.3">
      <c r="A4671">
        <v>4647</v>
      </c>
      <c r="B4671">
        <v>-1.9532945937073831E-2</v>
      </c>
      <c r="C4671">
        <v>1.9532945937073831E-2</v>
      </c>
      <c r="D4671">
        <v>9.3564759967766836E-2</v>
      </c>
    </row>
    <row r="4672" spans="1:4" x14ac:dyDescent="0.3">
      <c r="A4672">
        <v>4648</v>
      </c>
      <c r="B4672">
        <v>7.8557652832790731E-2</v>
      </c>
      <c r="C4672">
        <v>-7.8557652832790731E-2</v>
      </c>
      <c r="D4672">
        <v>-0.37629899527753147</v>
      </c>
    </row>
    <row r="4673" spans="1:4" x14ac:dyDescent="0.3">
      <c r="A4673">
        <v>4649</v>
      </c>
      <c r="B4673">
        <v>-5.5200032556646031E-3</v>
      </c>
      <c r="C4673">
        <v>5.5200032556646031E-3</v>
      </c>
      <c r="D4673">
        <v>2.6441366361295626E-2</v>
      </c>
    </row>
    <row r="4674" spans="1:4" x14ac:dyDescent="0.3">
      <c r="A4674">
        <v>4650</v>
      </c>
      <c r="B4674">
        <v>-2.8874907724679977E-2</v>
      </c>
      <c r="C4674">
        <v>2.8874907724679977E-2</v>
      </c>
      <c r="D4674">
        <v>0.13831368903874761</v>
      </c>
    </row>
    <row r="4675" spans="1:4" x14ac:dyDescent="0.3">
      <c r="A4675">
        <v>4651</v>
      </c>
      <c r="B4675">
        <v>8.089314327969227E-2</v>
      </c>
      <c r="C4675">
        <v>0.91910685672030779</v>
      </c>
      <c r="D4675">
        <v>4.4026135489651104</v>
      </c>
    </row>
    <row r="4676" spans="1:4" x14ac:dyDescent="0.3">
      <c r="A4676">
        <v>4652</v>
      </c>
      <c r="B4676">
        <v>-4.9894321746793813E-2</v>
      </c>
      <c r="C4676">
        <v>4.9894321746793813E-2</v>
      </c>
      <c r="D4676">
        <v>0.23899877944845438</v>
      </c>
    </row>
    <row r="4677" spans="1:4" x14ac:dyDescent="0.3">
      <c r="A4677">
        <v>4653</v>
      </c>
      <c r="B4677">
        <v>7.1551181492086127E-2</v>
      </c>
      <c r="C4677">
        <v>-7.1551181492086127E-2</v>
      </c>
      <c r="D4677">
        <v>-0.3427372984742959</v>
      </c>
    </row>
    <row r="4678" spans="1:4" x14ac:dyDescent="0.3">
      <c r="A4678">
        <v>4654</v>
      </c>
      <c r="B4678">
        <v>1.0828429872646164E-2</v>
      </c>
      <c r="C4678">
        <v>-1.0828429872646164E-2</v>
      </c>
      <c r="D4678">
        <v>-5.186925951292079E-2</v>
      </c>
    </row>
    <row r="4679" spans="1:4" x14ac:dyDescent="0.3">
      <c r="A4679">
        <v>4655</v>
      </c>
      <c r="B4679">
        <v>9.0235105067298427E-2</v>
      </c>
      <c r="C4679">
        <v>-9.0235105067298427E-2</v>
      </c>
      <c r="D4679">
        <v>-0.4322351566162575</v>
      </c>
    </row>
    <row r="4680" spans="1:4" x14ac:dyDescent="0.3">
      <c r="A4680">
        <v>4656</v>
      </c>
      <c r="B4680">
        <v>0.12993844266462456</v>
      </c>
      <c r="C4680">
        <v>0.87006155733537538</v>
      </c>
      <c r="D4680">
        <v>4.1676816713424607</v>
      </c>
    </row>
    <row r="4681" spans="1:4" x14ac:dyDescent="0.3">
      <c r="A4681">
        <v>4657</v>
      </c>
      <c r="B4681">
        <v>5.9873729257578445E-2</v>
      </c>
      <c r="C4681">
        <v>-5.9873729257578445E-2</v>
      </c>
      <c r="D4681">
        <v>-0.28680113713556993</v>
      </c>
    </row>
    <row r="4682" spans="1:4" x14ac:dyDescent="0.3">
      <c r="A4682">
        <v>4658</v>
      </c>
      <c r="B4682">
        <v>-3.8216869512286131E-2</v>
      </c>
      <c r="C4682">
        <v>3.8216869512286131E-2</v>
      </c>
      <c r="D4682">
        <v>0.18306261810972843</v>
      </c>
    </row>
    <row r="4683" spans="1:4" x14ac:dyDescent="0.3">
      <c r="A4683">
        <v>4659</v>
      </c>
      <c r="B4683">
        <v>-4.8399607860776829E-2</v>
      </c>
      <c r="C4683">
        <v>4.8399607860776829E-2</v>
      </c>
      <c r="D4683">
        <v>0.23183895079709746</v>
      </c>
    </row>
    <row r="4684" spans="1:4" x14ac:dyDescent="0.3">
      <c r="A4684">
        <v>4660</v>
      </c>
      <c r="B4684">
        <v>9.2570595514199966E-2</v>
      </c>
      <c r="C4684">
        <v>-9.2570595514199966E-2</v>
      </c>
      <c r="D4684">
        <v>-0.44342238888400271</v>
      </c>
    </row>
    <row r="4685" spans="1:4" x14ac:dyDescent="0.3">
      <c r="A4685">
        <v>4661</v>
      </c>
      <c r="B4685">
        <v>-2.4203926830876903E-2</v>
      </c>
      <c r="C4685">
        <v>2.4203926830876903E-2</v>
      </c>
      <c r="D4685">
        <v>0.11593922450325721</v>
      </c>
    </row>
    <row r="4686" spans="1:4" x14ac:dyDescent="0.3">
      <c r="A4686">
        <v>4662</v>
      </c>
      <c r="B4686">
        <v>6.2209219704479984E-2</v>
      </c>
      <c r="C4686">
        <v>-6.2209219704479984E-2</v>
      </c>
      <c r="D4686">
        <v>-0.29798836940331513</v>
      </c>
    </row>
    <row r="4687" spans="1:4" x14ac:dyDescent="0.3">
      <c r="A4687">
        <v>4663</v>
      </c>
      <c r="B4687">
        <v>-4.9707482511041692E-2</v>
      </c>
      <c r="C4687">
        <v>4.9707482511041692E-2</v>
      </c>
      <c r="D4687">
        <v>0.23810380086703478</v>
      </c>
    </row>
    <row r="4688" spans="1:4" x14ac:dyDescent="0.3">
      <c r="A4688">
        <v>4664</v>
      </c>
      <c r="B4688">
        <v>6.4544710151381524E-2</v>
      </c>
      <c r="C4688">
        <v>-6.4544710151381524E-2</v>
      </c>
      <c r="D4688">
        <v>-0.30917560167106034</v>
      </c>
    </row>
    <row r="4689" spans="1:4" x14ac:dyDescent="0.3">
      <c r="A4689">
        <v>4665</v>
      </c>
      <c r="B4689">
        <v>-2.4203926830876903E-2</v>
      </c>
      <c r="C4689">
        <v>2.4203926830876903E-2</v>
      </c>
      <c r="D4689">
        <v>0.11593922450325721</v>
      </c>
    </row>
    <row r="4690" spans="1:4" x14ac:dyDescent="0.3">
      <c r="A4690">
        <v>4666</v>
      </c>
      <c r="B4690">
        <v>-4.8399607860776829E-2</v>
      </c>
      <c r="C4690">
        <v>4.8399607860776829E-2</v>
      </c>
      <c r="D4690">
        <v>0.23183895079709746</v>
      </c>
    </row>
    <row r="4691" spans="1:4" x14ac:dyDescent="0.3">
      <c r="A4691">
        <v>4667</v>
      </c>
      <c r="B4691">
        <v>7.388667193898768E-2</v>
      </c>
      <c r="C4691">
        <v>-7.388667193898768E-2</v>
      </c>
      <c r="D4691">
        <v>-0.35392453074204117</v>
      </c>
    </row>
    <row r="4692" spans="1:4" x14ac:dyDescent="0.3">
      <c r="A4692">
        <v>4668</v>
      </c>
      <c r="B4692">
        <v>2.2505882107153846E-2</v>
      </c>
      <c r="C4692">
        <v>-2.2505882107153846E-2</v>
      </c>
      <c r="D4692">
        <v>-0.10780542085164675</v>
      </c>
    </row>
    <row r="4693" spans="1:4" x14ac:dyDescent="0.3">
      <c r="A4693">
        <v>4669</v>
      </c>
      <c r="B4693">
        <v>-1.7197455490172292E-2</v>
      </c>
      <c r="C4693">
        <v>1.7197455490172292E-2</v>
      </c>
      <c r="D4693">
        <v>8.237752770002163E-2</v>
      </c>
    </row>
    <row r="4694" spans="1:4" x14ac:dyDescent="0.3">
      <c r="A4694">
        <v>4670</v>
      </c>
      <c r="B4694">
        <v>-3.3545888618483052E-2</v>
      </c>
      <c r="C4694">
        <v>3.3545888618483052E-2</v>
      </c>
      <c r="D4694">
        <v>0.16068815357423802</v>
      </c>
    </row>
    <row r="4695" spans="1:4" x14ac:dyDescent="0.3">
      <c r="A4695">
        <v>4671</v>
      </c>
      <c r="B4695">
        <v>6.4544710151381524E-2</v>
      </c>
      <c r="C4695">
        <v>-6.4544710151381524E-2</v>
      </c>
      <c r="D4695">
        <v>-0.30917560167106034</v>
      </c>
    </row>
    <row r="4696" spans="1:4" x14ac:dyDescent="0.3">
      <c r="A4696">
        <v>4672</v>
      </c>
      <c r="B4696">
        <v>0.1065835381956092</v>
      </c>
      <c r="C4696">
        <v>0.89341646180439083</v>
      </c>
      <c r="D4696">
        <v>4.2795539940199134</v>
      </c>
    </row>
    <row r="4697" spans="1:4" x14ac:dyDescent="0.3">
      <c r="A4697">
        <v>4673</v>
      </c>
      <c r="B4697">
        <v>-3.1845128087630639E-3</v>
      </c>
      <c r="C4697">
        <v>3.1845128087630639E-3</v>
      </c>
      <c r="D4697">
        <v>1.5254134093550418E-2</v>
      </c>
    </row>
    <row r="4698" spans="1:4" x14ac:dyDescent="0.3">
      <c r="A4698">
        <v>4674</v>
      </c>
      <c r="B4698">
        <v>0.10424804774870766</v>
      </c>
      <c r="C4698">
        <v>-0.10424804774870766</v>
      </c>
      <c r="D4698">
        <v>-0.49935855022272874</v>
      </c>
    </row>
    <row r="4699" spans="1:4" x14ac:dyDescent="0.3">
      <c r="A4699">
        <v>4675</v>
      </c>
      <c r="B4699">
        <v>8.089314327969227E-2</v>
      </c>
      <c r="C4699">
        <v>-8.089314327969227E-2</v>
      </c>
      <c r="D4699">
        <v>-0.38748622754527667</v>
      </c>
    </row>
    <row r="4700" spans="1:4" x14ac:dyDescent="0.3">
      <c r="A4700">
        <v>4676</v>
      </c>
      <c r="B4700">
        <v>-3.1210398171581513E-2</v>
      </c>
      <c r="C4700">
        <v>3.1210398171581513E-2</v>
      </c>
      <c r="D4700">
        <v>0.14950092130649281</v>
      </c>
    </row>
    <row r="4701" spans="1:4" x14ac:dyDescent="0.3">
      <c r="A4701">
        <v>4677</v>
      </c>
      <c r="B4701">
        <v>0.12526746177082149</v>
      </c>
      <c r="C4701">
        <v>-0.12526746177082149</v>
      </c>
      <c r="D4701">
        <v>-0.60004364063243543</v>
      </c>
    </row>
    <row r="4702" spans="1:4" x14ac:dyDescent="0.3">
      <c r="A4702">
        <v>4678</v>
      </c>
      <c r="B4702">
        <v>-4.0552359959187663E-2</v>
      </c>
      <c r="C4702">
        <v>4.0552359959187663E-2</v>
      </c>
      <c r="D4702">
        <v>0.19424985037747361</v>
      </c>
    </row>
    <row r="4703" spans="1:4" x14ac:dyDescent="0.3">
      <c r="A4703">
        <v>4679</v>
      </c>
      <c r="B4703">
        <v>-3.1210398171581513E-2</v>
      </c>
      <c r="C4703">
        <v>3.1210398171581513E-2</v>
      </c>
      <c r="D4703">
        <v>0.14950092130649281</v>
      </c>
    </row>
    <row r="4704" spans="1:4" x14ac:dyDescent="0.3">
      <c r="A4704">
        <v>4680</v>
      </c>
      <c r="B4704">
        <v>4.8196277023070763E-2</v>
      </c>
      <c r="C4704">
        <v>-4.8196277023070763E-2</v>
      </c>
      <c r="D4704">
        <v>-0.23086497579684398</v>
      </c>
    </row>
    <row r="4705" spans="1:4" x14ac:dyDescent="0.3">
      <c r="A4705">
        <v>4681</v>
      </c>
      <c r="B4705">
        <v>3.1847843894760003E-2</v>
      </c>
      <c r="C4705">
        <v>-3.1847843894760003E-2</v>
      </c>
      <c r="D4705">
        <v>-0.15255434992262759</v>
      </c>
    </row>
    <row r="4706" spans="1:4" x14ac:dyDescent="0.3">
      <c r="A4706">
        <v>4682</v>
      </c>
      <c r="B4706">
        <v>3.1847843894760003E-2</v>
      </c>
      <c r="C4706">
        <v>-3.1847843894760003E-2</v>
      </c>
      <c r="D4706">
        <v>-0.15255434992262759</v>
      </c>
    </row>
    <row r="4707" spans="1:4" x14ac:dyDescent="0.3">
      <c r="A4707">
        <v>4683</v>
      </c>
      <c r="B4707">
        <v>0.12760295221772303</v>
      </c>
      <c r="C4707">
        <v>-0.12760295221772303</v>
      </c>
      <c r="D4707">
        <v>-0.61123087290018063</v>
      </c>
    </row>
    <row r="4708" spans="1:4" x14ac:dyDescent="0.3">
      <c r="A4708">
        <v>4684</v>
      </c>
      <c r="B4708">
        <v>2.7176863000956925E-2</v>
      </c>
      <c r="C4708">
        <v>-2.7176863000956925E-2</v>
      </c>
      <c r="D4708">
        <v>-0.13017988538713718</v>
      </c>
    </row>
    <row r="4709" spans="1:4" x14ac:dyDescent="0.3">
      <c r="A4709">
        <v>4685</v>
      </c>
      <c r="B4709">
        <v>0.12760295221772303</v>
      </c>
      <c r="C4709">
        <v>-0.12760295221772303</v>
      </c>
      <c r="D4709">
        <v>-0.61123087290018063</v>
      </c>
    </row>
    <row r="4710" spans="1:4" x14ac:dyDescent="0.3">
      <c r="A4710">
        <v>4686</v>
      </c>
      <c r="B4710">
        <v>9.0235105067298427E-2</v>
      </c>
      <c r="C4710">
        <v>-9.0235105067298427E-2</v>
      </c>
      <c r="D4710">
        <v>-0.4322351566162575</v>
      </c>
    </row>
    <row r="4711" spans="1:4" x14ac:dyDescent="0.3">
      <c r="A4711">
        <v>4687</v>
      </c>
      <c r="B4711">
        <v>5.9873729257578445E-2</v>
      </c>
      <c r="C4711">
        <v>0.94012627074242161</v>
      </c>
      <c r="D4711">
        <v>4.5032986393748171</v>
      </c>
    </row>
    <row r="4712" spans="1:4" x14ac:dyDescent="0.3">
      <c r="A4712">
        <v>4688</v>
      </c>
      <c r="B4712">
        <v>9.9577066854904583E-2</v>
      </c>
      <c r="C4712">
        <v>-9.9577066854904583E-2</v>
      </c>
      <c r="D4712">
        <v>-0.47698408568723832</v>
      </c>
    </row>
    <row r="4713" spans="1:4" x14ac:dyDescent="0.3">
      <c r="A4713">
        <v>4689</v>
      </c>
      <c r="B4713">
        <v>6.9215691045184602E-2</v>
      </c>
      <c r="C4713">
        <v>-6.9215691045184602E-2</v>
      </c>
      <c r="D4713">
        <v>-0.33155006620655075</v>
      </c>
    </row>
    <row r="4714" spans="1:4" x14ac:dyDescent="0.3">
      <c r="A4714">
        <v>4690</v>
      </c>
      <c r="B4714">
        <v>7.8557652832790731E-2</v>
      </c>
      <c r="C4714">
        <v>-7.8557652832790731E-2</v>
      </c>
      <c r="D4714">
        <v>-0.37629899527753147</v>
      </c>
    </row>
    <row r="4715" spans="1:4" x14ac:dyDescent="0.3">
      <c r="A4715">
        <v>4691</v>
      </c>
      <c r="B4715">
        <v>-1.9532945937073831E-2</v>
      </c>
      <c r="C4715">
        <v>1.9532945937073831E-2</v>
      </c>
      <c r="D4715">
        <v>9.3564759967766836E-2</v>
      </c>
    </row>
    <row r="4716" spans="1:4" x14ac:dyDescent="0.3">
      <c r="A4716">
        <v>4692</v>
      </c>
      <c r="B4716">
        <v>7.6222162385889219E-2</v>
      </c>
      <c r="C4716">
        <v>-7.6222162385889219E-2</v>
      </c>
      <c r="D4716">
        <v>-0.36511176300978637</v>
      </c>
    </row>
    <row r="4717" spans="1:4" x14ac:dyDescent="0.3">
      <c r="A4717">
        <v>4693</v>
      </c>
      <c r="B4717">
        <v>8.5564124173495348E-2</v>
      </c>
      <c r="C4717">
        <v>-8.5564124173495348E-2</v>
      </c>
      <c r="D4717">
        <v>-0.40986069208076709</v>
      </c>
    </row>
    <row r="4718" spans="1:4" x14ac:dyDescent="0.3">
      <c r="A4718">
        <v>4694</v>
      </c>
      <c r="B4718">
        <v>9.0235105067298427E-2</v>
      </c>
      <c r="C4718">
        <v>0.90976489493270152</v>
      </c>
      <c r="D4718">
        <v>4.3578646198941291</v>
      </c>
    </row>
    <row r="4719" spans="1:4" x14ac:dyDescent="0.3">
      <c r="A4719">
        <v>4695</v>
      </c>
      <c r="B4719">
        <v>8.7899614620396888E-2</v>
      </c>
      <c r="C4719">
        <v>-8.7899614620396888E-2</v>
      </c>
      <c r="D4719">
        <v>-0.42104792434851229</v>
      </c>
    </row>
    <row r="4720" spans="1:4" x14ac:dyDescent="0.3">
      <c r="A4720">
        <v>4696</v>
      </c>
      <c r="B4720">
        <v>-1.2526474596369214E-2</v>
      </c>
      <c r="C4720">
        <v>1.2526474596369214E-2</v>
      </c>
      <c r="D4720">
        <v>6.000306316453121E-2</v>
      </c>
    </row>
    <row r="4721" spans="1:4" x14ac:dyDescent="0.3">
      <c r="A4721">
        <v>4697</v>
      </c>
      <c r="B4721">
        <v>-5.5200032556646031E-3</v>
      </c>
      <c r="C4721">
        <v>5.5200032556646031E-3</v>
      </c>
      <c r="D4721">
        <v>2.6441366361295626E-2</v>
      </c>
    </row>
    <row r="4722" spans="1:4" x14ac:dyDescent="0.3">
      <c r="A4722">
        <v>4698</v>
      </c>
      <c r="B4722">
        <v>0.11826099043011687</v>
      </c>
      <c r="C4722">
        <v>-0.11826099043011687</v>
      </c>
      <c r="D4722">
        <v>-0.56648194382919981</v>
      </c>
    </row>
    <row r="4723" spans="1:4" x14ac:dyDescent="0.3">
      <c r="A4723">
        <v>4699</v>
      </c>
      <c r="B4723">
        <v>-1.0190984149467675E-2</v>
      </c>
      <c r="C4723">
        <v>1.0190984149467675E-2</v>
      </c>
      <c r="D4723">
        <v>4.8815830896786004E-2</v>
      </c>
    </row>
    <row r="4724" spans="1:4" x14ac:dyDescent="0.3">
      <c r="A4724">
        <v>4700</v>
      </c>
      <c r="B4724">
        <v>5.9873729257578445E-2</v>
      </c>
      <c r="C4724">
        <v>-5.9873729257578445E-2</v>
      </c>
      <c r="D4724">
        <v>-0.28680113713556993</v>
      </c>
    </row>
    <row r="4725" spans="1:4" x14ac:dyDescent="0.3">
      <c r="A4725">
        <v>4701</v>
      </c>
      <c r="B4725">
        <v>3.6518824788563067E-2</v>
      </c>
      <c r="C4725">
        <v>-3.6518824788563067E-2</v>
      </c>
      <c r="D4725">
        <v>-0.17492881445811792</v>
      </c>
    </row>
    <row r="4726" spans="1:4" x14ac:dyDescent="0.3">
      <c r="A4726">
        <v>4702</v>
      </c>
      <c r="B4726">
        <v>-2.8874907724679977E-2</v>
      </c>
      <c r="C4726">
        <v>2.8874907724679977E-2</v>
      </c>
      <c r="D4726">
        <v>0.13831368903874761</v>
      </c>
    </row>
    <row r="4727" spans="1:4" x14ac:dyDescent="0.3">
      <c r="A4727">
        <v>4703</v>
      </c>
      <c r="B4727">
        <v>-1.0190984149467675E-2</v>
      </c>
      <c r="C4727">
        <v>1.0190984149467675E-2</v>
      </c>
      <c r="D4727">
        <v>4.8815830896786004E-2</v>
      </c>
    </row>
    <row r="4728" spans="1:4" x14ac:dyDescent="0.3">
      <c r="A4728">
        <v>4704</v>
      </c>
      <c r="B4728">
        <v>3.6518824788563067E-2</v>
      </c>
      <c r="C4728">
        <v>-3.6518824788563067E-2</v>
      </c>
      <c r="D4728">
        <v>-0.17492881445811792</v>
      </c>
    </row>
    <row r="4729" spans="1:4" x14ac:dyDescent="0.3">
      <c r="A4729">
        <v>4705</v>
      </c>
      <c r="B4729">
        <v>0.10191255730180612</v>
      </c>
      <c r="C4729">
        <v>-0.10191255730180612</v>
      </c>
      <c r="D4729">
        <v>-0.48817131795498353</v>
      </c>
    </row>
    <row r="4730" spans="1:4" x14ac:dyDescent="0.3">
      <c r="A4730">
        <v>4706</v>
      </c>
      <c r="B4730">
        <v>-4.0552359959187663E-2</v>
      </c>
      <c r="C4730">
        <v>4.0552359959187663E-2</v>
      </c>
      <c r="D4730">
        <v>0.19424985037747361</v>
      </c>
    </row>
    <row r="4731" spans="1:4" x14ac:dyDescent="0.3">
      <c r="A4731">
        <v>4707</v>
      </c>
      <c r="B4731">
        <v>9.2570595514199966E-2</v>
      </c>
      <c r="C4731">
        <v>-9.2570595514199966E-2</v>
      </c>
      <c r="D4731">
        <v>-0.44342238888400271</v>
      </c>
    </row>
    <row r="4732" spans="1:4" x14ac:dyDescent="0.3">
      <c r="A4732">
        <v>4708</v>
      </c>
      <c r="B4732">
        <v>0.1322739331115261</v>
      </c>
      <c r="C4732">
        <v>-0.1322739331115261</v>
      </c>
      <c r="D4732">
        <v>-0.63360533743567105</v>
      </c>
    </row>
    <row r="4733" spans="1:4" x14ac:dyDescent="0.3">
      <c r="A4733">
        <v>4709</v>
      </c>
      <c r="B4733">
        <v>8.3228633726593809E-2</v>
      </c>
      <c r="C4733">
        <v>-8.3228633726593809E-2</v>
      </c>
      <c r="D4733">
        <v>-0.39867345981302188</v>
      </c>
    </row>
    <row r="4734" spans="1:4" x14ac:dyDescent="0.3">
      <c r="A4734">
        <v>4710</v>
      </c>
      <c r="B4734">
        <v>-1.9532945937073831E-2</v>
      </c>
      <c r="C4734">
        <v>1.9532945937073831E-2</v>
      </c>
      <c r="D4734">
        <v>9.3564759967766836E-2</v>
      </c>
    </row>
    <row r="4735" spans="1:4" x14ac:dyDescent="0.3">
      <c r="A4735">
        <v>4711</v>
      </c>
      <c r="B4735">
        <v>2.4841372554055385E-2</v>
      </c>
      <c r="C4735">
        <v>-2.4841372554055385E-2</v>
      </c>
      <c r="D4735">
        <v>-0.11899265311939197</v>
      </c>
    </row>
    <row r="4736" spans="1:4" x14ac:dyDescent="0.3">
      <c r="A4736">
        <v>4712</v>
      </c>
      <c r="B4736">
        <v>0.11359000953631382</v>
      </c>
      <c r="C4736">
        <v>-0.11359000953631382</v>
      </c>
      <c r="D4736">
        <v>-0.54410747929370962</v>
      </c>
    </row>
    <row r="4737" spans="1:4" x14ac:dyDescent="0.3">
      <c r="A4737">
        <v>4713</v>
      </c>
      <c r="B4737">
        <v>7.1551181492086127E-2</v>
      </c>
      <c r="C4737">
        <v>-7.1551181492086127E-2</v>
      </c>
      <c r="D4737">
        <v>-0.3427372984742959</v>
      </c>
    </row>
    <row r="4738" spans="1:4" x14ac:dyDescent="0.3">
      <c r="A4738">
        <v>4714</v>
      </c>
      <c r="B4738">
        <v>-4.8212768625024709E-2</v>
      </c>
      <c r="C4738">
        <v>4.8212768625024709E-2</v>
      </c>
      <c r="D4738">
        <v>0.23094397221567786</v>
      </c>
    </row>
    <row r="4739" spans="1:4" x14ac:dyDescent="0.3">
      <c r="A4739">
        <v>4715</v>
      </c>
      <c r="B4739">
        <v>9.7241576408003044E-2</v>
      </c>
      <c r="C4739">
        <v>-9.7241576408003044E-2</v>
      </c>
      <c r="D4739">
        <v>-0.46579685341949312</v>
      </c>
    </row>
    <row r="4740" spans="1:4" x14ac:dyDescent="0.3">
      <c r="A4740">
        <v>4716</v>
      </c>
      <c r="B4740">
        <v>0.13694491400532918</v>
      </c>
      <c r="C4740">
        <v>-0.13694491400532918</v>
      </c>
      <c r="D4740">
        <v>-0.65597980197116146</v>
      </c>
    </row>
    <row r="4741" spans="1:4" x14ac:dyDescent="0.3">
      <c r="A4741">
        <v>4717</v>
      </c>
      <c r="B4741">
        <v>9.2570595514199966E-2</v>
      </c>
      <c r="C4741">
        <v>-9.2570595514199966E-2</v>
      </c>
      <c r="D4741">
        <v>-0.44342238888400271</v>
      </c>
    </row>
    <row r="4742" spans="1:4" x14ac:dyDescent="0.3">
      <c r="A4742">
        <v>4718</v>
      </c>
      <c r="B4742">
        <v>9.0235105067298427E-2</v>
      </c>
      <c r="C4742">
        <v>-9.0235105067298427E-2</v>
      </c>
      <c r="D4742">
        <v>-0.4322351566162575</v>
      </c>
    </row>
    <row r="4743" spans="1:4" x14ac:dyDescent="0.3">
      <c r="A4743">
        <v>4719</v>
      </c>
      <c r="B4743">
        <v>0.10424804774870766</v>
      </c>
      <c r="C4743">
        <v>-0.10424804774870766</v>
      </c>
      <c r="D4743">
        <v>-0.49935855022272874</v>
      </c>
    </row>
    <row r="4744" spans="1:4" x14ac:dyDescent="0.3">
      <c r="A4744">
        <v>4720</v>
      </c>
      <c r="B4744">
        <v>5.2867257916873828E-2</v>
      </c>
      <c r="C4744">
        <v>-5.2867257916873828E-2</v>
      </c>
      <c r="D4744">
        <v>-0.25323944033233431</v>
      </c>
    </row>
    <row r="4745" spans="1:4" x14ac:dyDescent="0.3">
      <c r="A4745">
        <v>4721</v>
      </c>
      <c r="B4745">
        <v>-2.4203926830876903E-2</v>
      </c>
      <c r="C4745">
        <v>2.4203926830876903E-2</v>
      </c>
      <c r="D4745">
        <v>0.11593922450325721</v>
      </c>
    </row>
    <row r="4746" spans="1:4" x14ac:dyDescent="0.3">
      <c r="A4746">
        <v>4722</v>
      </c>
      <c r="B4746">
        <v>8.7899614620396888E-2</v>
      </c>
      <c r="C4746">
        <v>0.91210038537960314</v>
      </c>
      <c r="D4746">
        <v>4.3690518521618751</v>
      </c>
    </row>
    <row r="4747" spans="1:4" x14ac:dyDescent="0.3">
      <c r="A4747">
        <v>4723</v>
      </c>
      <c r="B4747">
        <v>-1.7197455490172292E-2</v>
      </c>
      <c r="C4747">
        <v>1.7197455490172292E-2</v>
      </c>
      <c r="D4747">
        <v>8.237752770002163E-2</v>
      </c>
    </row>
    <row r="4748" spans="1:4" x14ac:dyDescent="0.3">
      <c r="A4748">
        <v>4724</v>
      </c>
      <c r="B4748">
        <v>4.1189805682366146E-2</v>
      </c>
      <c r="C4748">
        <v>-4.1189805682366146E-2</v>
      </c>
      <c r="D4748">
        <v>-0.19730327899360836</v>
      </c>
    </row>
    <row r="4749" spans="1:4" x14ac:dyDescent="0.3">
      <c r="A4749">
        <v>4725</v>
      </c>
      <c r="B4749">
        <v>0.13694491400532918</v>
      </c>
      <c r="C4749">
        <v>-0.13694491400532918</v>
      </c>
      <c r="D4749">
        <v>-0.65597980197116146</v>
      </c>
    </row>
    <row r="4750" spans="1:4" x14ac:dyDescent="0.3">
      <c r="A4750">
        <v>4726</v>
      </c>
      <c r="B4750">
        <v>-8.4902236186153168E-4</v>
      </c>
      <c r="C4750">
        <v>8.4902236186153168E-4</v>
      </c>
      <c r="D4750">
        <v>4.066901825805244E-3</v>
      </c>
    </row>
    <row r="4751" spans="1:4" x14ac:dyDescent="0.3">
      <c r="A4751">
        <v>4727</v>
      </c>
      <c r="B4751">
        <v>7.1551181492086127E-2</v>
      </c>
      <c r="C4751">
        <v>-7.1551181492086127E-2</v>
      </c>
      <c r="D4751">
        <v>-0.3427372984742959</v>
      </c>
    </row>
    <row r="4752" spans="1:4" x14ac:dyDescent="0.3">
      <c r="A4752">
        <v>4728</v>
      </c>
      <c r="B4752">
        <v>6.2209219704479984E-2</v>
      </c>
      <c r="C4752">
        <v>-6.2209219704479984E-2</v>
      </c>
      <c r="D4752">
        <v>-0.29798836940331513</v>
      </c>
    </row>
    <row r="4753" spans="1:4" x14ac:dyDescent="0.3">
      <c r="A4753">
        <v>4729</v>
      </c>
      <c r="B4753">
        <v>5.0531767469972289E-2</v>
      </c>
      <c r="C4753">
        <v>-5.0531767469972289E-2</v>
      </c>
      <c r="D4753">
        <v>-0.2420522080645891</v>
      </c>
    </row>
    <row r="4754" spans="1:4" x14ac:dyDescent="0.3">
      <c r="A4754">
        <v>4730</v>
      </c>
      <c r="B4754">
        <v>1.7834901213350768E-2</v>
      </c>
      <c r="C4754">
        <v>-1.7834901213350768E-2</v>
      </c>
      <c r="D4754">
        <v>-8.543095631615634E-2</v>
      </c>
    </row>
    <row r="4755" spans="1:4" x14ac:dyDescent="0.3">
      <c r="A4755">
        <v>4731</v>
      </c>
      <c r="B4755">
        <v>2.7176863000956925E-2</v>
      </c>
      <c r="C4755">
        <v>-2.7176863000956925E-2</v>
      </c>
      <c r="D4755">
        <v>-0.13017988538713718</v>
      </c>
    </row>
    <row r="4756" spans="1:4" x14ac:dyDescent="0.3">
      <c r="A4756">
        <v>4732</v>
      </c>
      <c r="B4756">
        <v>-4.8960125568033197E-2</v>
      </c>
      <c r="C4756">
        <v>4.8960125568033197E-2</v>
      </c>
      <c r="D4756">
        <v>0.23452388654135631</v>
      </c>
    </row>
    <row r="4757" spans="1:4" x14ac:dyDescent="0.3">
      <c r="A4757">
        <v>4733</v>
      </c>
      <c r="B4757">
        <v>0.11826099043011687</v>
      </c>
      <c r="C4757">
        <v>-0.11826099043011687</v>
      </c>
      <c r="D4757">
        <v>-0.56648194382919981</v>
      </c>
    </row>
    <row r="4758" spans="1:4" x14ac:dyDescent="0.3">
      <c r="A4758">
        <v>4734</v>
      </c>
      <c r="B4758">
        <v>-2.1868436383975363E-2</v>
      </c>
      <c r="C4758">
        <v>2.1868436383975363E-2</v>
      </c>
      <c r="D4758">
        <v>0.104751992235512</v>
      </c>
    </row>
    <row r="4759" spans="1:4" x14ac:dyDescent="0.3">
      <c r="A4759">
        <v>4735</v>
      </c>
      <c r="B4759">
        <v>-3.8216869512286131E-2</v>
      </c>
      <c r="C4759">
        <v>3.8216869512286131E-2</v>
      </c>
      <c r="D4759">
        <v>0.18306261810972843</v>
      </c>
    </row>
    <row r="4760" spans="1:4" x14ac:dyDescent="0.3">
      <c r="A4760">
        <v>4736</v>
      </c>
      <c r="B4760">
        <v>0.12993844266462456</v>
      </c>
      <c r="C4760">
        <v>-0.12993844266462456</v>
      </c>
      <c r="D4760">
        <v>-0.62241810516792584</v>
      </c>
    </row>
    <row r="4761" spans="1:4" x14ac:dyDescent="0.3">
      <c r="A4761">
        <v>4737</v>
      </c>
      <c r="B4761">
        <v>0.12993844266462456</v>
      </c>
      <c r="C4761">
        <v>-0.12993844266462456</v>
      </c>
      <c r="D4761">
        <v>-0.62241810516792584</v>
      </c>
    </row>
    <row r="4762" spans="1:4" x14ac:dyDescent="0.3">
      <c r="A4762">
        <v>4738</v>
      </c>
      <c r="B4762">
        <v>7.1551181492086127E-2</v>
      </c>
      <c r="C4762">
        <v>-7.1551181492086127E-2</v>
      </c>
      <c r="D4762">
        <v>-0.3427372984742959</v>
      </c>
    </row>
    <row r="4763" spans="1:4" x14ac:dyDescent="0.3">
      <c r="A4763">
        <v>4739</v>
      </c>
      <c r="B4763">
        <v>5.9873729257578445E-2</v>
      </c>
      <c r="C4763">
        <v>-5.9873729257578445E-2</v>
      </c>
      <c r="D4763">
        <v>-0.28680113713556993</v>
      </c>
    </row>
    <row r="4764" spans="1:4" x14ac:dyDescent="0.3">
      <c r="A4764">
        <v>4740</v>
      </c>
      <c r="B4764">
        <v>6.9215691045184602E-2</v>
      </c>
      <c r="C4764">
        <v>-6.9215691045184602E-2</v>
      </c>
      <c r="D4764">
        <v>-0.33155006620655075</v>
      </c>
    </row>
    <row r="4765" spans="1:4" x14ac:dyDescent="0.3">
      <c r="A4765">
        <v>4741</v>
      </c>
      <c r="B4765">
        <v>5.9873729257578445E-2</v>
      </c>
      <c r="C4765">
        <v>-5.9873729257578445E-2</v>
      </c>
      <c r="D4765">
        <v>-0.28680113713556993</v>
      </c>
    </row>
    <row r="4766" spans="1:4" x14ac:dyDescent="0.3">
      <c r="A4766">
        <v>4742</v>
      </c>
      <c r="B4766">
        <v>0.11125451908941228</v>
      </c>
      <c r="C4766">
        <v>-0.11125451908941228</v>
      </c>
      <c r="D4766">
        <v>-0.53292024702596441</v>
      </c>
    </row>
    <row r="4767" spans="1:4" x14ac:dyDescent="0.3">
      <c r="A4767">
        <v>4743</v>
      </c>
      <c r="B4767">
        <v>1.5499410766449229E-2</v>
      </c>
      <c r="C4767">
        <v>-1.5499410766449229E-2</v>
      </c>
      <c r="D4767">
        <v>-7.4243724048411133E-2</v>
      </c>
    </row>
    <row r="4768" spans="1:4" x14ac:dyDescent="0.3">
      <c r="A4768">
        <v>4744</v>
      </c>
      <c r="B4768">
        <v>7.1551181492086127E-2</v>
      </c>
      <c r="C4768">
        <v>-7.1551181492086127E-2</v>
      </c>
      <c r="D4768">
        <v>-0.3427372984742959</v>
      </c>
    </row>
    <row r="4769" spans="1:4" x14ac:dyDescent="0.3">
      <c r="A4769">
        <v>4745</v>
      </c>
      <c r="B4769">
        <v>-4.7558831299892274E-2</v>
      </c>
      <c r="C4769">
        <v>4.7558831299892274E-2</v>
      </c>
      <c r="D4769">
        <v>0.22781154718070917</v>
      </c>
    </row>
    <row r="4770" spans="1:4" x14ac:dyDescent="0.3">
      <c r="A4770">
        <v>4746</v>
      </c>
      <c r="B4770">
        <v>-4.7839090153520461E-2</v>
      </c>
      <c r="C4770">
        <v>4.7839090153520461E-2</v>
      </c>
      <c r="D4770">
        <v>0.22915401505283861</v>
      </c>
    </row>
    <row r="4771" spans="1:4" x14ac:dyDescent="0.3">
      <c r="A4771">
        <v>4747</v>
      </c>
      <c r="B4771">
        <v>5.5202748363775367E-2</v>
      </c>
      <c r="C4771">
        <v>-5.5202748363775367E-2</v>
      </c>
      <c r="D4771">
        <v>-0.26442667260007952</v>
      </c>
    </row>
    <row r="4772" spans="1:4" x14ac:dyDescent="0.3">
      <c r="A4772">
        <v>4748</v>
      </c>
      <c r="B4772">
        <v>0.1065835381956092</v>
      </c>
      <c r="C4772">
        <v>-0.1065835381956092</v>
      </c>
      <c r="D4772">
        <v>-0.510545782490474</v>
      </c>
    </row>
    <row r="4773" spans="1:4" x14ac:dyDescent="0.3">
      <c r="A4773">
        <v>4749</v>
      </c>
      <c r="B4773">
        <v>-4.0552359959187663E-2</v>
      </c>
      <c r="C4773">
        <v>4.0552359959187663E-2</v>
      </c>
      <c r="D4773">
        <v>0.19424985037747361</v>
      </c>
    </row>
    <row r="4774" spans="1:4" x14ac:dyDescent="0.3">
      <c r="A4774">
        <v>4750</v>
      </c>
      <c r="B4774">
        <v>5.9873729257578445E-2</v>
      </c>
      <c r="C4774">
        <v>-5.9873729257578445E-2</v>
      </c>
      <c r="D4774">
        <v>-0.28680113713556993</v>
      </c>
    </row>
    <row r="4775" spans="1:4" x14ac:dyDescent="0.3">
      <c r="A4775">
        <v>4751</v>
      </c>
      <c r="B4775">
        <v>-4.0552359959187663E-2</v>
      </c>
      <c r="C4775">
        <v>4.0552359959187663E-2</v>
      </c>
      <c r="D4775">
        <v>0.19424985037747361</v>
      </c>
    </row>
    <row r="4776" spans="1:4" x14ac:dyDescent="0.3">
      <c r="A4776">
        <v>4752</v>
      </c>
      <c r="B4776">
        <v>0.13928040445223072</v>
      </c>
      <c r="C4776">
        <v>0.86071959554776933</v>
      </c>
      <c r="D4776">
        <v>4.1229327422714803</v>
      </c>
    </row>
    <row r="4777" spans="1:4" x14ac:dyDescent="0.3">
      <c r="A4777">
        <v>4753</v>
      </c>
      <c r="B4777">
        <v>3.8854315235464607E-2</v>
      </c>
      <c r="C4777">
        <v>-3.8854315235464607E-2</v>
      </c>
      <c r="D4777">
        <v>-0.18611604672586315</v>
      </c>
    </row>
    <row r="4778" spans="1:4" x14ac:dyDescent="0.3">
      <c r="A4778">
        <v>4754</v>
      </c>
      <c r="B4778">
        <v>5.2867257916873828E-2</v>
      </c>
      <c r="C4778">
        <v>-5.2867257916873828E-2</v>
      </c>
      <c r="D4778">
        <v>-0.25323944033233431</v>
      </c>
    </row>
    <row r="4779" spans="1:4" x14ac:dyDescent="0.3">
      <c r="A4779">
        <v>4755</v>
      </c>
      <c r="B4779">
        <v>6.6880200598283063E-2</v>
      </c>
      <c r="C4779">
        <v>-6.6880200598283063E-2</v>
      </c>
      <c r="D4779">
        <v>-0.32036283393880555</v>
      </c>
    </row>
    <row r="4780" spans="1:4" x14ac:dyDescent="0.3">
      <c r="A4780">
        <v>4756</v>
      </c>
      <c r="B4780">
        <v>0.11125451908941228</v>
      </c>
      <c r="C4780">
        <v>-0.11125451908941228</v>
      </c>
      <c r="D4780">
        <v>-0.53292024702596441</v>
      </c>
    </row>
    <row r="4781" spans="1:4" x14ac:dyDescent="0.3">
      <c r="A4781">
        <v>4757</v>
      </c>
      <c r="B4781">
        <v>6.9215691045184602E-2</v>
      </c>
      <c r="C4781">
        <v>-6.9215691045184602E-2</v>
      </c>
      <c r="D4781">
        <v>-0.33155006620655075</v>
      </c>
    </row>
    <row r="4782" spans="1:4" x14ac:dyDescent="0.3">
      <c r="A4782">
        <v>4758</v>
      </c>
      <c r="B4782">
        <v>3.4183334341661528E-2</v>
      </c>
      <c r="C4782">
        <v>-3.4183334341661528E-2</v>
      </c>
      <c r="D4782">
        <v>-0.16374158219037271</v>
      </c>
    </row>
    <row r="4783" spans="1:4" x14ac:dyDescent="0.3">
      <c r="A4783">
        <v>4759</v>
      </c>
      <c r="B4783">
        <v>8.089314327969227E-2</v>
      </c>
      <c r="C4783">
        <v>-8.089314327969227E-2</v>
      </c>
      <c r="D4783">
        <v>-0.38748622754527667</v>
      </c>
    </row>
    <row r="4784" spans="1:4" x14ac:dyDescent="0.3">
      <c r="A4784">
        <v>4760</v>
      </c>
      <c r="B4784">
        <v>3.8854315235464607E-2</v>
      </c>
      <c r="C4784">
        <v>-3.8854315235464607E-2</v>
      </c>
      <c r="D4784">
        <v>-0.18611604672586315</v>
      </c>
    </row>
    <row r="4785" spans="1:4" x14ac:dyDescent="0.3">
      <c r="A4785">
        <v>4761</v>
      </c>
      <c r="B4785">
        <v>0.10191255730180612</v>
      </c>
      <c r="C4785">
        <v>0.89808744269819385</v>
      </c>
      <c r="D4785">
        <v>4.3019284585554036</v>
      </c>
    </row>
    <row r="4786" spans="1:4" x14ac:dyDescent="0.3">
      <c r="A4786">
        <v>4762</v>
      </c>
      <c r="B4786">
        <v>0.12293197132391995</v>
      </c>
      <c r="C4786">
        <v>-0.12293197132391995</v>
      </c>
      <c r="D4786">
        <v>-0.58885640836469022</v>
      </c>
    </row>
    <row r="4787" spans="1:4" x14ac:dyDescent="0.3">
      <c r="A4787">
        <v>4763</v>
      </c>
      <c r="B4787">
        <v>0.1322739331115261</v>
      </c>
      <c r="C4787">
        <v>-0.1322739331115261</v>
      </c>
      <c r="D4787">
        <v>-0.63360533743567105</v>
      </c>
    </row>
    <row r="4788" spans="1:4" x14ac:dyDescent="0.3">
      <c r="A4788">
        <v>4764</v>
      </c>
      <c r="B4788">
        <v>0.1322739331115261</v>
      </c>
      <c r="C4788">
        <v>0.86772606688847387</v>
      </c>
      <c r="D4788">
        <v>4.1564944390747156</v>
      </c>
    </row>
    <row r="4789" spans="1:4" x14ac:dyDescent="0.3">
      <c r="A4789">
        <v>4765</v>
      </c>
      <c r="B4789">
        <v>0.1322739331115261</v>
      </c>
      <c r="C4789">
        <v>0.86772606688847387</v>
      </c>
      <c r="D4789">
        <v>4.1564944390747156</v>
      </c>
    </row>
    <row r="4790" spans="1:4" x14ac:dyDescent="0.3">
      <c r="A4790">
        <v>4766</v>
      </c>
      <c r="B4790">
        <v>1.3163920319547689E-2</v>
      </c>
      <c r="C4790">
        <v>-1.3163920319547689E-2</v>
      </c>
      <c r="D4790">
        <v>-6.3056491780665927E-2</v>
      </c>
    </row>
    <row r="4791" spans="1:4" x14ac:dyDescent="0.3">
      <c r="A4791">
        <v>4767</v>
      </c>
      <c r="B4791">
        <v>-5.5200032556646031E-3</v>
      </c>
      <c r="C4791">
        <v>5.5200032556646031E-3</v>
      </c>
      <c r="D4791">
        <v>2.6441366361295626E-2</v>
      </c>
    </row>
    <row r="4792" spans="1:4" x14ac:dyDescent="0.3">
      <c r="A4792">
        <v>4768</v>
      </c>
      <c r="B4792">
        <v>5.7538238810676906E-2</v>
      </c>
      <c r="C4792">
        <v>-5.7538238810676906E-2</v>
      </c>
      <c r="D4792">
        <v>-0.27561390486782472</v>
      </c>
    </row>
    <row r="4793" spans="1:4" x14ac:dyDescent="0.3">
      <c r="A4793">
        <v>4769</v>
      </c>
      <c r="B4793">
        <v>-5.5200032556646031E-3</v>
      </c>
      <c r="C4793">
        <v>5.5200032556646031E-3</v>
      </c>
      <c r="D4793">
        <v>2.6441366361295626E-2</v>
      </c>
    </row>
    <row r="4794" spans="1:4" x14ac:dyDescent="0.3">
      <c r="A4794">
        <v>4770</v>
      </c>
      <c r="B4794">
        <v>5.2867257916873828E-2</v>
      </c>
      <c r="C4794">
        <v>-5.2867257916873828E-2</v>
      </c>
      <c r="D4794">
        <v>-0.25323944033233431</v>
      </c>
    </row>
    <row r="4795" spans="1:4" x14ac:dyDescent="0.3">
      <c r="A4795">
        <v>4771</v>
      </c>
      <c r="B4795">
        <v>3.6518824788563067E-2</v>
      </c>
      <c r="C4795">
        <v>-3.6518824788563067E-2</v>
      </c>
      <c r="D4795">
        <v>-0.17492881445811792</v>
      </c>
    </row>
    <row r="4796" spans="1:4" x14ac:dyDescent="0.3">
      <c r="A4796">
        <v>4772</v>
      </c>
      <c r="B4796">
        <v>0.13694491400532918</v>
      </c>
      <c r="C4796">
        <v>-0.13694491400532918</v>
      </c>
      <c r="D4796">
        <v>-0.65597980197116146</v>
      </c>
    </row>
    <row r="4797" spans="1:4" x14ac:dyDescent="0.3">
      <c r="A4797">
        <v>4773</v>
      </c>
      <c r="B4797">
        <v>1.4864680850400075E-3</v>
      </c>
      <c r="C4797">
        <v>-1.4864680850400075E-3</v>
      </c>
      <c r="D4797">
        <v>-7.1203304419399632E-3</v>
      </c>
    </row>
    <row r="4798" spans="1:4" x14ac:dyDescent="0.3">
      <c r="A4798">
        <v>4774</v>
      </c>
      <c r="B4798">
        <v>2.2505882107153846E-2</v>
      </c>
      <c r="C4798">
        <v>-2.2505882107153846E-2</v>
      </c>
      <c r="D4798">
        <v>-0.10780542085164675</v>
      </c>
    </row>
    <row r="4799" spans="1:4" x14ac:dyDescent="0.3">
      <c r="A4799">
        <v>4775</v>
      </c>
      <c r="B4799">
        <v>-2.1868436383975363E-2</v>
      </c>
      <c r="C4799">
        <v>2.1868436383975363E-2</v>
      </c>
      <c r="D4799">
        <v>0.104751992235512</v>
      </c>
    </row>
    <row r="4800" spans="1:4" x14ac:dyDescent="0.3">
      <c r="A4800">
        <v>4776</v>
      </c>
      <c r="B4800">
        <v>-1.7197455490172292E-2</v>
      </c>
      <c r="C4800">
        <v>1.7197455490172292E-2</v>
      </c>
      <c r="D4800">
        <v>8.237752770002163E-2</v>
      </c>
    </row>
    <row r="4801" spans="1:4" x14ac:dyDescent="0.3">
      <c r="A4801">
        <v>4777</v>
      </c>
      <c r="B4801">
        <v>-2.1868436383975363E-2</v>
      </c>
      <c r="C4801">
        <v>2.1868436383975363E-2</v>
      </c>
      <c r="D4801">
        <v>0.104751992235512</v>
      </c>
    </row>
    <row r="4802" spans="1:4" x14ac:dyDescent="0.3">
      <c r="A4802">
        <v>4778</v>
      </c>
      <c r="B4802">
        <v>-3.5881379065384592E-2</v>
      </c>
      <c r="C4802">
        <v>3.5881379065384592E-2</v>
      </c>
      <c r="D4802">
        <v>0.17187538584198322</v>
      </c>
    </row>
    <row r="4803" spans="1:4" x14ac:dyDescent="0.3">
      <c r="A4803">
        <v>4779</v>
      </c>
      <c r="B4803">
        <v>6.1574489788430858E-3</v>
      </c>
      <c r="C4803">
        <v>-6.1574489788430858E-3</v>
      </c>
      <c r="D4803">
        <v>-2.9494794977430377E-2</v>
      </c>
    </row>
    <row r="4804" spans="1:4" x14ac:dyDescent="0.3">
      <c r="A4804">
        <v>4780</v>
      </c>
      <c r="B4804">
        <v>-1.9532945937073831E-2</v>
      </c>
      <c r="C4804">
        <v>1.9532945937073831E-2</v>
      </c>
      <c r="D4804">
        <v>9.3564759967766836E-2</v>
      </c>
    </row>
    <row r="4805" spans="1:4" x14ac:dyDescent="0.3">
      <c r="A4805">
        <v>4781</v>
      </c>
      <c r="B4805">
        <v>5.9873729257578445E-2</v>
      </c>
      <c r="C4805">
        <v>-5.9873729257578445E-2</v>
      </c>
      <c r="D4805">
        <v>-0.28680113713556993</v>
      </c>
    </row>
    <row r="4806" spans="1:4" x14ac:dyDescent="0.3">
      <c r="A4806">
        <v>4782</v>
      </c>
      <c r="B4806">
        <v>0.12760295221772303</v>
      </c>
      <c r="C4806">
        <v>-0.12760295221772303</v>
      </c>
      <c r="D4806">
        <v>-0.61123087290018063</v>
      </c>
    </row>
    <row r="4807" spans="1:4" x14ac:dyDescent="0.3">
      <c r="A4807">
        <v>4783</v>
      </c>
      <c r="B4807">
        <v>7.6222162385889219E-2</v>
      </c>
      <c r="C4807">
        <v>-7.6222162385889219E-2</v>
      </c>
      <c r="D4807">
        <v>-0.36511176300978637</v>
      </c>
    </row>
    <row r="4808" spans="1:4" x14ac:dyDescent="0.3">
      <c r="A4808">
        <v>4784</v>
      </c>
      <c r="B4808">
        <v>6.1574489788430858E-3</v>
      </c>
      <c r="C4808">
        <v>-6.1574489788430858E-3</v>
      </c>
      <c r="D4808">
        <v>-2.9494794977430377E-2</v>
      </c>
    </row>
    <row r="4809" spans="1:4" x14ac:dyDescent="0.3">
      <c r="A4809">
        <v>4785</v>
      </c>
      <c r="B4809">
        <v>0.13460942355842764</v>
      </c>
      <c r="C4809">
        <v>-0.13460942355842764</v>
      </c>
      <c r="D4809">
        <v>-0.64479256970341625</v>
      </c>
    </row>
    <row r="4810" spans="1:4" x14ac:dyDescent="0.3">
      <c r="A4810">
        <v>4786</v>
      </c>
      <c r="B4810">
        <v>7.6222162385889219E-2</v>
      </c>
      <c r="C4810">
        <v>-7.6222162385889219E-2</v>
      </c>
      <c r="D4810">
        <v>-0.36511176300978637</v>
      </c>
    </row>
    <row r="4811" spans="1:4" x14ac:dyDescent="0.3">
      <c r="A4811">
        <v>4787</v>
      </c>
      <c r="B4811">
        <v>8.492939425744625E-3</v>
      </c>
      <c r="C4811">
        <v>-8.492939425744625E-3</v>
      </c>
      <c r="D4811">
        <v>-4.0682027245175584E-2</v>
      </c>
    </row>
    <row r="4812" spans="1:4" x14ac:dyDescent="0.3">
      <c r="A4812">
        <v>4788</v>
      </c>
      <c r="B4812">
        <v>1.3163920319547689E-2</v>
      </c>
      <c r="C4812">
        <v>-1.3163920319547689E-2</v>
      </c>
      <c r="D4812">
        <v>-6.3056491780665927E-2</v>
      </c>
    </row>
    <row r="4813" spans="1:4" x14ac:dyDescent="0.3">
      <c r="A4813">
        <v>4789</v>
      </c>
      <c r="B4813">
        <v>2.0170391660252307E-2</v>
      </c>
      <c r="C4813">
        <v>-2.0170391660252307E-2</v>
      </c>
      <c r="D4813">
        <v>-9.6618188583901546E-2</v>
      </c>
    </row>
    <row r="4814" spans="1:4" x14ac:dyDescent="0.3">
      <c r="A4814">
        <v>4790</v>
      </c>
      <c r="B4814">
        <v>1.7834901213350768E-2</v>
      </c>
      <c r="C4814">
        <v>-1.7834901213350768E-2</v>
      </c>
      <c r="D4814">
        <v>-8.543095631615634E-2</v>
      </c>
    </row>
    <row r="4815" spans="1:4" x14ac:dyDescent="0.3">
      <c r="A4815">
        <v>4791</v>
      </c>
      <c r="B4815">
        <v>7.388667193898768E-2</v>
      </c>
      <c r="C4815">
        <v>-7.388667193898768E-2</v>
      </c>
      <c r="D4815">
        <v>-0.35392453074204117</v>
      </c>
    </row>
    <row r="4816" spans="1:4" x14ac:dyDescent="0.3">
      <c r="A4816">
        <v>4792</v>
      </c>
      <c r="B4816">
        <v>-1.7197455490172292E-2</v>
      </c>
      <c r="C4816">
        <v>1.7197455490172292E-2</v>
      </c>
      <c r="D4816">
        <v>8.237752770002163E-2</v>
      </c>
    </row>
    <row r="4817" spans="1:4" x14ac:dyDescent="0.3">
      <c r="A4817">
        <v>4793</v>
      </c>
      <c r="B4817">
        <v>0.13460942355842764</v>
      </c>
      <c r="C4817">
        <v>-0.13460942355842764</v>
      </c>
      <c r="D4817">
        <v>-0.64479256970341625</v>
      </c>
    </row>
    <row r="4818" spans="1:4" x14ac:dyDescent="0.3">
      <c r="A4818">
        <v>4794</v>
      </c>
      <c r="B4818">
        <v>0.11826099043011687</v>
      </c>
      <c r="C4818">
        <v>0.88173900956988316</v>
      </c>
      <c r="D4818">
        <v>4.2236178326811871</v>
      </c>
    </row>
    <row r="4819" spans="1:4" x14ac:dyDescent="0.3">
      <c r="A4819">
        <v>4795</v>
      </c>
      <c r="B4819">
        <v>6.6880200598283063E-2</v>
      </c>
      <c r="C4819">
        <v>-6.6880200598283063E-2</v>
      </c>
      <c r="D4819">
        <v>-0.32036283393880555</v>
      </c>
    </row>
    <row r="4820" spans="1:4" x14ac:dyDescent="0.3">
      <c r="A4820">
        <v>4796</v>
      </c>
      <c r="B4820">
        <v>7.8557652832790731E-2</v>
      </c>
      <c r="C4820">
        <v>-7.8557652832790731E-2</v>
      </c>
      <c r="D4820">
        <v>-0.37629899527753147</v>
      </c>
    </row>
    <row r="4821" spans="1:4" x14ac:dyDescent="0.3">
      <c r="A4821">
        <v>4797</v>
      </c>
      <c r="B4821">
        <v>2.7176863000956925E-2</v>
      </c>
      <c r="C4821">
        <v>-2.7176863000956925E-2</v>
      </c>
      <c r="D4821">
        <v>-0.13017988538713718</v>
      </c>
    </row>
    <row r="4822" spans="1:4" x14ac:dyDescent="0.3">
      <c r="A4822">
        <v>4798</v>
      </c>
      <c r="B4822">
        <v>8.3228633726593809E-2</v>
      </c>
      <c r="C4822">
        <v>-8.3228633726593809E-2</v>
      </c>
      <c r="D4822">
        <v>-0.39867345981302188</v>
      </c>
    </row>
    <row r="4823" spans="1:4" x14ac:dyDescent="0.3">
      <c r="A4823">
        <v>4799</v>
      </c>
      <c r="B4823">
        <v>-3.3545888618483052E-2</v>
      </c>
      <c r="C4823">
        <v>3.3545888618483052E-2</v>
      </c>
      <c r="D4823">
        <v>0.16068815357423802</v>
      </c>
    </row>
    <row r="4824" spans="1:4" x14ac:dyDescent="0.3">
      <c r="A4824">
        <v>4800</v>
      </c>
      <c r="B4824">
        <v>8.7899614620396888E-2</v>
      </c>
      <c r="C4824">
        <v>-8.7899614620396888E-2</v>
      </c>
      <c r="D4824">
        <v>-0.42104792434851229</v>
      </c>
    </row>
    <row r="4825" spans="1:4" x14ac:dyDescent="0.3">
      <c r="A4825">
        <v>4801</v>
      </c>
      <c r="B4825">
        <v>5.9873729257578445E-2</v>
      </c>
      <c r="C4825">
        <v>-5.9873729257578445E-2</v>
      </c>
      <c r="D4825">
        <v>-0.28680113713556993</v>
      </c>
    </row>
    <row r="4826" spans="1:4" x14ac:dyDescent="0.3">
      <c r="A4826">
        <v>4802</v>
      </c>
      <c r="B4826">
        <v>6.6880200598283063E-2</v>
      </c>
      <c r="C4826">
        <v>-6.6880200598283063E-2</v>
      </c>
      <c r="D4826">
        <v>-0.32036283393880555</v>
      </c>
    </row>
    <row r="4827" spans="1:4" x14ac:dyDescent="0.3">
      <c r="A4827">
        <v>4803</v>
      </c>
      <c r="B4827">
        <v>-3.1210398171581513E-2</v>
      </c>
      <c r="C4827">
        <v>3.1210398171581513E-2</v>
      </c>
      <c r="D4827">
        <v>0.14950092130649281</v>
      </c>
    </row>
    <row r="4828" spans="1:4" x14ac:dyDescent="0.3">
      <c r="A4828">
        <v>4804</v>
      </c>
      <c r="B4828">
        <v>9.4906085961101505E-2</v>
      </c>
      <c r="C4828">
        <v>-9.4906085961101505E-2</v>
      </c>
      <c r="D4828">
        <v>-0.45460962115174791</v>
      </c>
    </row>
    <row r="4829" spans="1:4" x14ac:dyDescent="0.3">
      <c r="A4829">
        <v>4805</v>
      </c>
      <c r="B4829">
        <v>7.388667193898768E-2</v>
      </c>
      <c r="C4829">
        <v>-7.388667193898768E-2</v>
      </c>
      <c r="D4829">
        <v>-0.35392453074204117</v>
      </c>
    </row>
    <row r="4830" spans="1:4" x14ac:dyDescent="0.3">
      <c r="A4830">
        <v>4806</v>
      </c>
      <c r="B4830">
        <v>0.13928040445223072</v>
      </c>
      <c r="C4830">
        <v>-0.13928040445223072</v>
      </c>
      <c r="D4830">
        <v>-0.66716703423890666</v>
      </c>
    </row>
    <row r="4831" spans="1:4" x14ac:dyDescent="0.3">
      <c r="A4831">
        <v>4807</v>
      </c>
      <c r="B4831">
        <v>6.9215691045184602E-2</v>
      </c>
      <c r="C4831">
        <v>-6.9215691045184602E-2</v>
      </c>
      <c r="D4831">
        <v>-0.33155006620655075</v>
      </c>
    </row>
    <row r="4832" spans="1:4" x14ac:dyDescent="0.3">
      <c r="A4832">
        <v>4808</v>
      </c>
      <c r="B4832">
        <v>2.4841372554055385E-2</v>
      </c>
      <c r="C4832">
        <v>-2.4841372554055385E-2</v>
      </c>
      <c r="D4832">
        <v>-0.11899265311939197</v>
      </c>
    </row>
    <row r="4833" spans="1:4" x14ac:dyDescent="0.3">
      <c r="A4833">
        <v>4809</v>
      </c>
      <c r="B4833">
        <v>0.13460942355842764</v>
      </c>
      <c r="C4833">
        <v>-0.13460942355842764</v>
      </c>
      <c r="D4833">
        <v>-0.64479256970341625</v>
      </c>
    </row>
    <row r="4834" spans="1:4" x14ac:dyDescent="0.3">
      <c r="A4834">
        <v>4810</v>
      </c>
      <c r="B4834">
        <v>0.13928040445223072</v>
      </c>
      <c r="C4834">
        <v>-0.13928040445223072</v>
      </c>
      <c r="D4834">
        <v>-0.66716703423890666</v>
      </c>
    </row>
    <row r="4835" spans="1:4" x14ac:dyDescent="0.3">
      <c r="A4835">
        <v>4811</v>
      </c>
      <c r="B4835">
        <v>9.2570595514199966E-2</v>
      </c>
      <c r="C4835">
        <v>-9.2570595514199966E-2</v>
      </c>
      <c r="D4835">
        <v>-0.44342238888400271</v>
      </c>
    </row>
    <row r="4836" spans="1:4" x14ac:dyDescent="0.3">
      <c r="A4836">
        <v>4812</v>
      </c>
      <c r="B4836">
        <v>3.8854315235464607E-2</v>
      </c>
      <c r="C4836">
        <v>-3.8854315235464607E-2</v>
      </c>
      <c r="D4836">
        <v>-0.18611604672586315</v>
      </c>
    </row>
    <row r="4837" spans="1:4" x14ac:dyDescent="0.3">
      <c r="A4837">
        <v>4813</v>
      </c>
      <c r="B4837">
        <v>0.13460942355842764</v>
      </c>
      <c r="C4837">
        <v>0.86539057644157236</v>
      </c>
      <c r="D4837">
        <v>4.1453072068069705</v>
      </c>
    </row>
    <row r="4838" spans="1:4" x14ac:dyDescent="0.3">
      <c r="A4838">
        <v>4814</v>
      </c>
      <c r="B4838">
        <v>-1.7197455490172292E-2</v>
      </c>
      <c r="C4838">
        <v>1.7197455490172292E-2</v>
      </c>
      <c r="D4838">
        <v>8.237752770002163E-2</v>
      </c>
    </row>
    <row r="4839" spans="1:4" x14ac:dyDescent="0.3">
      <c r="A4839">
        <v>4815</v>
      </c>
      <c r="B4839">
        <v>2.2505882107153846E-2</v>
      </c>
      <c r="C4839">
        <v>-2.2505882107153846E-2</v>
      </c>
      <c r="D4839">
        <v>-0.10780542085164675</v>
      </c>
    </row>
    <row r="4840" spans="1:4" x14ac:dyDescent="0.3">
      <c r="A4840">
        <v>4816</v>
      </c>
      <c r="B4840">
        <v>3.4183334341661528E-2</v>
      </c>
      <c r="C4840">
        <v>-3.4183334341661528E-2</v>
      </c>
      <c r="D4840">
        <v>-0.16374158219037271</v>
      </c>
    </row>
    <row r="4841" spans="1:4" x14ac:dyDescent="0.3">
      <c r="A4841">
        <v>4817</v>
      </c>
      <c r="B4841">
        <v>0.13928040445223072</v>
      </c>
      <c r="C4841">
        <v>-0.13928040445223072</v>
      </c>
      <c r="D4841">
        <v>-0.66716703423890666</v>
      </c>
    </row>
    <row r="4842" spans="1:4" x14ac:dyDescent="0.3">
      <c r="A4842">
        <v>4818</v>
      </c>
      <c r="B4842">
        <v>0.11359000953631382</v>
      </c>
      <c r="C4842">
        <v>-0.11359000953631382</v>
      </c>
      <c r="D4842">
        <v>-0.54410747929370962</v>
      </c>
    </row>
    <row r="4843" spans="1:4" x14ac:dyDescent="0.3">
      <c r="A4843">
        <v>4819</v>
      </c>
      <c r="B4843">
        <v>0.1322739331115261</v>
      </c>
      <c r="C4843">
        <v>-0.1322739331115261</v>
      </c>
      <c r="D4843">
        <v>-0.63360533743567105</v>
      </c>
    </row>
    <row r="4844" spans="1:4" x14ac:dyDescent="0.3">
      <c r="A4844">
        <v>4820</v>
      </c>
      <c r="B4844">
        <v>3.4183334341661528E-2</v>
      </c>
      <c r="C4844">
        <v>-3.4183334341661528E-2</v>
      </c>
      <c r="D4844">
        <v>-0.16374158219037271</v>
      </c>
    </row>
    <row r="4845" spans="1:4" x14ac:dyDescent="0.3">
      <c r="A4845">
        <v>4821</v>
      </c>
      <c r="B4845">
        <v>8.3228633726593809E-2</v>
      </c>
      <c r="C4845">
        <v>-8.3228633726593809E-2</v>
      </c>
      <c r="D4845">
        <v>-0.39867345981302188</v>
      </c>
    </row>
    <row r="4846" spans="1:4" x14ac:dyDescent="0.3">
      <c r="A4846">
        <v>4822</v>
      </c>
      <c r="B4846">
        <v>8.7899614620396888E-2</v>
      </c>
      <c r="C4846">
        <v>-8.7899614620396888E-2</v>
      </c>
      <c r="D4846">
        <v>-0.42104792434851229</v>
      </c>
    </row>
    <row r="4847" spans="1:4" x14ac:dyDescent="0.3">
      <c r="A4847">
        <v>4823</v>
      </c>
      <c r="B4847">
        <v>9.2570595514199966E-2</v>
      </c>
      <c r="C4847">
        <v>-9.2570595514199966E-2</v>
      </c>
      <c r="D4847">
        <v>-0.44342238888400271</v>
      </c>
    </row>
    <row r="4848" spans="1:4" x14ac:dyDescent="0.3">
      <c r="A4848">
        <v>4824</v>
      </c>
      <c r="B4848">
        <v>5.5202748363775367E-2</v>
      </c>
      <c r="C4848">
        <v>-5.5202748363775367E-2</v>
      </c>
      <c r="D4848">
        <v>-0.26442667260007952</v>
      </c>
    </row>
    <row r="4849" spans="1:4" x14ac:dyDescent="0.3">
      <c r="A4849">
        <v>4825</v>
      </c>
      <c r="B4849">
        <v>0.1322739331115261</v>
      </c>
      <c r="C4849">
        <v>0.86772606688847387</v>
      </c>
      <c r="D4849">
        <v>4.1564944390747156</v>
      </c>
    </row>
    <row r="4850" spans="1:4" x14ac:dyDescent="0.3">
      <c r="A4850">
        <v>4826</v>
      </c>
      <c r="B4850">
        <v>8.3228633726593809E-2</v>
      </c>
      <c r="C4850">
        <v>0.91677136627340616</v>
      </c>
      <c r="D4850">
        <v>4.3914263166973653</v>
      </c>
    </row>
    <row r="4851" spans="1:4" x14ac:dyDescent="0.3">
      <c r="A4851">
        <v>4827</v>
      </c>
      <c r="B4851">
        <v>-2.8874907724679977E-2</v>
      </c>
      <c r="C4851">
        <v>2.8874907724679977E-2</v>
      </c>
      <c r="D4851">
        <v>0.13831368903874761</v>
      </c>
    </row>
    <row r="4852" spans="1:4" x14ac:dyDescent="0.3">
      <c r="A4852">
        <v>4828</v>
      </c>
      <c r="B4852">
        <v>-4.0552359959187663E-2</v>
      </c>
      <c r="C4852">
        <v>4.0552359959187663E-2</v>
      </c>
      <c r="D4852">
        <v>0.19424985037747361</v>
      </c>
    </row>
    <row r="4853" spans="1:4" x14ac:dyDescent="0.3">
      <c r="A4853">
        <v>4829</v>
      </c>
      <c r="B4853">
        <v>2.2505882107153846E-2</v>
      </c>
      <c r="C4853">
        <v>-2.2505882107153846E-2</v>
      </c>
      <c r="D4853">
        <v>-0.10780542085164675</v>
      </c>
    </row>
    <row r="4854" spans="1:4" x14ac:dyDescent="0.3">
      <c r="A4854">
        <v>4830</v>
      </c>
      <c r="B4854">
        <v>6.1574489788430858E-3</v>
      </c>
      <c r="C4854">
        <v>-6.1574489788430858E-3</v>
      </c>
      <c r="D4854">
        <v>-2.9494794977430377E-2</v>
      </c>
    </row>
    <row r="4855" spans="1:4" x14ac:dyDescent="0.3">
      <c r="A4855">
        <v>4831</v>
      </c>
      <c r="B4855">
        <v>-1.2526474596369214E-2</v>
      </c>
      <c r="C4855">
        <v>1.2526474596369214E-2</v>
      </c>
      <c r="D4855">
        <v>6.000306316453121E-2</v>
      </c>
    </row>
    <row r="4856" spans="1:4" x14ac:dyDescent="0.3">
      <c r="A4856">
        <v>4832</v>
      </c>
      <c r="B4856">
        <v>-1.2526474596369214E-2</v>
      </c>
      <c r="C4856">
        <v>1.2526474596369214E-2</v>
      </c>
      <c r="D4856">
        <v>6.000306316453121E-2</v>
      </c>
    </row>
    <row r="4857" spans="1:4" x14ac:dyDescent="0.3">
      <c r="A4857">
        <v>4833</v>
      </c>
      <c r="B4857">
        <v>-4.9333804039537445E-2</v>
      </c>
      <c r="C4857">
        <v>4.9333804039537445E-2</v>
      </c>
      <c r="D4857">
        <v>0.23631384370419556</v>
      </c>
    </row>
    <row r="4858" spans="1:4" x14ac:dyDescent="0.3">
      <c r="A4858">
        <v>4834</v>
      </c>
      <c r="B4858">
        <v>9.9577066854904583E-2</v>
      </c>
      <c r="C4858">
        <v>-9.9577066854904583E-2</v>
      </c>
      <c r="D4858">
        <v>-0.47698408568723832</v>
      </c>
    </row>
    <row r="4859" spans="1:4" x14ac:dyDescent="0.3">
      <c r="A4859">
        <v>4835</v>
      </c>
      <c r="B4859">
        <v>1.3163920319547689E-2</v>
      </c>
      <c r="C4859">
        <v>-1.3163920319547689E-2</v>
      </c>
      <c r="D4859">
        <v>-6.3056491780665927E-2</v>
      </c>
    </row>
    <row r="4860" spans="1:4" x14ac:dyDescent="0.3">
      <c r="A4860">
        <v>4836</v>
      </c>
      <c r="B4860">
        <v>-1.4861965043270753E-2</v>
      </c>
      <c r="C4860">
        <v>1.4861965043270753E-2</v>
      </c>
      <c r="D4860">
        <v>7.1190295432276424E-2</v>
      </c>
    </row>
    <row r="4861" spans="1:4" x14ac:dyDescent="0.3">
      <c r="A4861">
        <v>4837</v>
      </c>
      <c r="B4861">
        <v>6.2209219704479984E-2</v>
      </c>
      <c r="C4861">
        <v>-6.2209219704479984E-2</v>
      </c>
      <c r="D4861">
        <v>-0.29798836940331513</v>
      </c>
    </row>
    <row r="4862" spans="1:4" x14ac:dyDescent="0.3">
      <c r="A4862">
        <v>4838</v>
      </c>
      <c r="B4862">
        <v>9.7241576408003044E-2</v>
      </c>
      <c r="C4862">
        <v>-9.7241576408003044E-2</v>
      </c>
      <c r="D4862">
        <v>-0.46579685341949312</v>
      </c>
    </row>
    <row r="4863" spans="1:4" x14ac:dyDescent="0.3">
      <c r="A4863">
        <v>4839</v>
      </c>
      <c r="B4863">
        <v>-2.6539417277778442E-2</v>
      </c>
      <c r="C4863">
        <v>2.6539417277778442E-2</v>
      </c>
      <c r="D4863">
        <v>0.12712645677100243</v>
      </c>
    </row>
    <row r="4864" spans="1:4" x14ac:dyDescent="0.3">
      <c r="A4864">
        <v>4840</v>
      </c>
      <c r="B4864">
        <v>8.492939425744625E-3</v>
      </c>
      <c r="C4864">
        <v>-8.492939425744625E-3</v>
      </c>
      <c r="D4864">
        <v>-4.0682027245175584E-2</v>
      </c>
    </row>
    <row r="4865" spans="1:4" x14ac:dyDescent="0.3">
      <c r="A4865">
        <v>4841</v>
      </c>
      <c r="B4865">
        <v>-3.1210398171581513E-2</v>
      </c>
      <c r="C4865">
        <v>3.1210398171581513E-2</v>
      </c>
      <c r="D4865">
        <v>0.14950092130649281</v>
      </c>
    </row>
    <row r="4866" spans="1:4" x14ac:dyDescent="0.3">
      <c r="A4866">
        <v>4842</v>
      </c>
      <c r="B4866">
        <v>-4.9146964803785324E-2</v>
      </c>
      <c r="C4866">
        <v>4.9146964803785324E-2</v>
      </c>
      <c r="D4866">
        <v>0.23541886512277593</v>
      </c>
    </row>
    <row r="4867" spans="1:4" x14ac:dyDescent="0.3">
      <c r="A4867">
        <v>4843</v>
      </c>
      <c r="B4867">
        <v>0.12993844266462456</v>
      </c>
      <c r="C4867">
        <v>-0.12993844266462456</v>
      </c>
      <c r="D4867">
        <v>-0.62241810516792584</v>
      </c>
    </row>
    <row r="4868" spans="1:4" x14ac:dyDescent="0.3">
      <c r="A4868">
        <v>4844</v>
      </c>
      <c r="B4868">
        <v>-3.5881379065384592E-2</v>
      </c>
      <c r="C4868">
        <v>3.5881379065384592E-2</v>
      </c>
      <c r="D4868">
        <v>0.17187538584198322</v>
      </c>
    </row>
    <row r="4869" spans="1:4" x14ac:dyDescent="0.3">
      <c r="A4869">
        <v>4845</v>
      </c>
      <c r="B4869">
        <v>-3.1210398171581513E-2</v>
      </c>
      <c r="C4869">
        <v>3.1210398171581513E-2</v>
      </c>
      <c r="D4869">
        <v>0.14950092130649281</v>
      </c>
    </row>
    <row r="4870" spans="1:4" x14ac:dyDescent="0.3">
      <c r="A4870">
        <v>4846</v>
      </c>
      <c r="B4870">
        <v>1.5499410766449229E-2</v>
      </c>
      <c r="C4870">
        <v>-1.5499410766449229E-2</v>
      </c>
      <c r="D4870">
        <v>-7.4243724048411133E-2</v>
      </c>
    </row>
    <row r="4871" spans="1:4" x14ac:dyDescent="0.3">
      <c r="A4871">
        <v>4847</v>
      </c>
      <c r="B4871">
        <v>0.1065835381956092</v>
      </c>
      <c r="C4871">
        <v>0.89341646180439083</v>
      </c>
      <c r="D4871">
        <v>4.2795539940199134</v>
      </c>
    </row>
    <row r="4872" spans="1:4" x14ac:dyDescent="0.3">
      <c r="A4872">
        <v>4848</v>
      </c>
      <c r="B4872">
        <v>5.7538238810676906E-2</v>
      </c>
      <c r="C4872">
        <v>-5.7538238810676906E-2</v>
      </c>
      <c r="D4872">
        <v>-0.27561390486782472</v>
      </c>
    </row>
    <row r="4873" spans="1:4" x14ac:dyDescent="0.3">
      <c r="A4873">
        <v>4849</v>
      </c>
      <c r="B4873">
        <v>-8.4902236186153168E-4</v>
      </c>
      <c r="C4873">
        <v>8.4902236186153168E-4</v>
      </c>
      <c r="D4873">
        <v>4.066901825805244E-3</v>
      </c>
    </row>
    <row r="4874" spans="1:4" x14ac:dyDescent="0.3">
      <c r="A4874">
        <v>4850</v>
      </c>
      <c r="B4874">
        <v>8.5564124173495348E-2</v>
      </c>
      <c r="C4874">
        <v>0.91443587582650465</v>
      </c>
      <c r="D4874">
        <v>4.3802390844296202</v>
      </c>
    </row>
    <row r="4875" spans="1:4" x14ac:dyDescent="0.3">
      <c r="A4875">
        <v>4851</v>
      </c>
      <c r="B4875">
        <v>3.4183334341661528E-2</v>
      </c>
      <c r="C4875">
        <v>-3.4183334341661528E-2</v>
      </c>
      <c r="D4875">
        <v>-0.16374158219037271</v>
      </c>
    </row>
    <row r="4876" spans="1:4" x14ac:dyDescent="0.3">
      <c r="A4876">
        <v>4852</v>
      </c>
      <c r="B4876">
        <v>1.4864680850400075E-3</v>
      </c>
      <c r="C4876">
        <v>-1.4864680850400075E-3</v>
      </c>
      <c r="D4876">
        <v>-7.1203304419399632E-3</v>
      </c>
    </row>
    <row r="4877" spans="1:4" x14ac:dyDescent="0.3">
      <c r="A4877">
        <v>4853</v>
      </c>
      <c r="B4877">
        <v>0.11125451908941228</v>
      </c>
      <c r="C4877">
        <v>-0.11125451908941228</v>
      </c>
      <c r="D4877">
        <v>-0.53292024702596441</v>
      </c>
    </row>
    <row r="4878" spans="1:4" x14ac:dyDescent="0.3">
      <c r="A4878">
        <v>4854</v>
      </c>
      <c r="B4878">
        <v>1.4864680850400075E-3</v>
      </c>
      <c r="C4878">
        <v>-1.4864680850400075E-3</v>
      </c>
      <c r="D4878">
        <v>-7.1203304419399632E-3</v>
      </c>
    </row>
    <row r="4879" spans="1:4" x14ac:dyDescent="0.3">
      <c r="A4879">
        <v>4855</v>
      </c>
      <c r="B4879">
        <v>0.13694491400532918</v>
      </c>
      <c r="C4879">
        <v>-0.13694491400532918</v>
      </c>
      <c r="D4879">
        <v>-0.65597980197116146</v>
      </c>
    </row>
    <row r="4880" spans="1:4" x14ac:dyDescent="0.3">
      <c r="A4880">
        <v>4856</v>
      </c>
      <c r="B4880">
        <v>9.2570595514199966E-2</v>
      </c>
      <c r="C4880">
        <v>-9.2570595514199966E-2</v>
      </c>
      <c r="D4880">
        <v>-0.44342238888400271</v>
      </c>
    </row>
    <row r="4881" spans="1:4" x14ac:dyDescent="0.3">
      <c r="A4881">
        <v>4857</v>
      </c>
      <c r="B4881">
        <v>3.8854315235464607E-2</v>
      </c>
      <c r="C4881">
        <v>-3.8854315235464607E-2</v>
      </c>
      <c r="D4881">
        <v>-0.18611604672586315</v>
      </c>
    </row>
    <row r="4882" spans="1:4" x14ac:dyDescent="0.3">
      <c r="A4882">
        <v>4858</v>
      </c>
      <c r="B4882">
        <v>8.7899614620396888E-2</v>
      </c>
      <c r="C4882">
        <v>-8.7899614620396888E-2</v>
      </c>
      <c r="D4882">
        <v>-0.42104792434851229</v>
      </c>
    </row>
    <row r="4883" spans="1:4" x14ac:dyDescent="0.3">
      <c r="A4883">
        <v>4859</v>
      </c>
      <c r="B4883">
        <v>6.9215691045184602E-2</v>
      </c>
      <c r="C4883">
        <v>-6.9215691045184602E-2</v>
      </c>
      <c r="D4883">
        <v>-0.33155006620655075</v>
      </c>
    </row>
    <row r="4884" spans="1:4" x14ac:dyDescent="0.3">
      <c r="A4884">
        <v>4860</v>
      </c>
      <c r="B4884">
        <v>0.11125451908941228</v>
      </c>
      <c r="C4884">
        <v>-0.11125451908941228</v>
      </c>
      <c r="D4884">
        <v>-0.53292024702596441</v>
      </c>
    </row>
    <row r="4885" spans="1:4" x14ac:dyDescent="0.3">
      <c r="A4885">
        <v>4861</v>
      </c>
      <c r="B4885">
        <v>7.6222162385889219E-2</v>
      </c>
      <c r="C4885">
        <v>-7.6222162385889219E-2</v>
      </c>
      <c r="D4885">
        <v>-0.36511176300978637</v>
      </c>
    </row>
    <row r="4886" spans="1:4" x14ac:dyDescent="0.3">
      <c r="A4886">
        <v>4862</v>
      </c>
      <c r="B4886">
        <v>7.6222162385889219E-2</v>
      </c>
      <c r="C4886">
        <v>-7.6222162385889219E-2</v>
      </c>
      <c r="D4886">
        <v>-0.36511176300978637</v>
      </c>
    </row>
    <row r="4887" spans="1:4" x14ac:dyDescent="0.3">
      <c r="A4887">
        <v>4863</v>
      </c>
      <c r="B4887">
        <v>-2.8874907724679977E-2</v>
      </c>
      <c r="C4887">
        <v>2.8874907724679977E-2</v>
      </c>
      <c r="D4887">
        <v>0.13831368903874761</v>
      </c>
    </row>
    <row r="4888" spans="1:4" x14ac:dyDescent="0.3">
      <c r="A4888">
        <v>4864</v>
      </c>
      <c r="B4888">
        <v>0.10424804774870766</v>
      </c>
      <c r="C4888">
        <v>-0.10424804774870766</v>
      </c>
      <c r="D4888">
        <v>-0.49935855022272874</v>
      </c>
    </row>
    <row r="4889" spans="1:4" x14ac:dyDescent="0.3">
      <c r="A4889">
        <v>4865</v>
      </c>
      <c r="B4889">
        <v>8.7899614620396888E-2</v>
      </c>
      <c r="C4889">
        <v>-8.7899614620396888E-2</v>
      </c>
      <c r="D4889">
        <v>-0.42104792434851229</v>
      </c>
    </row>
    <row r="4890" spans="1:4" x14ac:dyDescent="0.3">
      <c r="A4890">
        <v>4866</v>
      </c>
      <c r="B4890">
        <v>9.0235105067298427E-2</v>
      </c>
      <c r="C4890">
        <v>-9.0235105067298427E-2</v>
      </c>
      <c r="D4890">
        <v>-0.4322351566162575</v>
      </c>
    </row>
    <row r="4891" spans="1:4" x14ac:dyDescent="0.3">
      <c r="A4891">
        <v>4867</v>
      </c>
      <c r="B4891">
        <v>8.492939425744625E-3</v>
      </c>
      <c r="C4891">
        <v>-8.492939425744625E-3</v>
      </c>
      <c r="D4891">
        <v>-4.0682027245175584E-2</v>
      </c>
    </row>
    <row r="4892" spans="1:4" x14ac:dyDescent="0.3">
      <c r="A4892">
        <v>4868</v>
      </c>
      <c r="B4892">
        <v>6.4544710151381524E-2</v>
      </c>
      <c r="C4892">
        <v>-6.4544710151381524E-2</v>
      </c>
      <c r="D4892">
        <v>-0.30917560167106034</v>
      </c>
    </row>
    <row r="4893" spans="1:4" x14ac:dyDescent="0.3">
      <c r="A4893">
        <v>4869</v>
      </c>
      <c r="B4893">
        <v>7.8557652832790731E-2</v>
      </c>
      <c r="C4893">
        <v>-7.8557652832790731E-2</v>
      </c>
      <c r="D4893">
        <v>-0.37629899527753147</v>
      </c>
    </row>
    <row r="4894" spans="1:4" x14ac:dyDescent="0.3">
      <c r="A4894">
        <v>4870</v>
      </c>
      <c r="B4894">
        <v>7.388667193898768E-2</v>
      </c>
      <c r="C4894">
        <v>-7.388667193898768E-2</v>
      </c>
      <c r="D4894">
        <v>-0.35392453074204117</v>
      </c>
    </row>
    <row r="4895" spans="1:4" x14ac:dyDescent="0.3">
      <c r="A4895">
        <v>4871</v>
      </c>
      <c r="B4895">
        <v>6.4544710151381524E-2</v>
      </c>
      <c r="C4895">
        <v>-6.4544710151381524E-2</v>
      </c>
      <c r="D4895">
        <v>-0.30917560167106034</v>
      </c>
    </row>
    <row r="4896" spans="1:4" x14ac:dyDescent="0.3">
      <c r="A4896">
        <v>4872</v>
      </c>
      <c r="B4896">
        <v>7.8557652832790731E-2</v>
      </c>
      <c r="C4896">
        <v>-7.8557652832790731E-2</v>
      </c>
      <c r="D4896">
        <v>-0.37629899527753147</v>
      </c>
    </row>
    <row r="4897" spans="1:4" x14ac:dyDescent="0.3">
      <c r="A4897">
        <v>4873</v>
      </c>
      <c r="B4897">
        <v>0.1065835381956092</v>
      </c>
      <c r="C4897">
        <v>-0.1065835381956092</v>
      </c>
      <c r="D4897">
        <v>-0.510545782490474</v>
      </c>
    </row>
    <row r="4898" spans="1:4" x14ac:dyDescent="0.3">
      <c r="A4898">
        <v>4874</v>
      </c>
      <c r="B4898">
        <v>7.388667193898768E-2</v>
      </c>
      <c r="C4898">
        <v>-7.388667193898768E-2</v>
      </c>
      <c r="D4898">
        <v>-0.35392453074204117</v>
      </c>
    </row>
    <row r="4899" spans="1:4" x14ac:dyDescent="0.3">
      <c r="A4899">
        <v>4875</v>
      </c>
      <c r="B4899">
        <v>1.4864680850400075E-3</v>
      </c>
      <c r="C4899">
        <v>-1.4864680850400075E-3</v>
      </c>
      <c r="D4899">
        <v>-7.1203304419399632E-3</v>
      </c>
    </row>
    <row r="4900" spans="1:4" x14ac:dyDescent="0.3">
      <c r="A4900">
        <v>4876</v>
      </c>
      <c r="B4900">
        <v>4.1189805682366146E-2</v>
      </c>
      <c r="C4900">
        <v>-4.1189805682366146E-2</v>
      </c>
      <c r="D4900">
        <v>-0.19730327899360836</v>
      </c>
    </row>
    <row r="4901" spans="1:4" x14ac:dyDescent="0.3">
      <c r="A4901">
        <v>4877</v>
      </c>
      <c r="B4901">
        <v>5.9873729257578445E-2</v>
      </c>
      <c r="C4901">
        <v>-5.9873729257578445E-2</v>
      </c>
      <c r="D4901">
        <v>-0.28680113713556993</v>
      </c>
    </row>
    <row r="4902" spans="1:4" x14ac:dyDescent="0.3">
      <c r="A4902">
        <v>4878</v>
      </c>
      <c r="B4902">
        <v>3.8854315235464607E-2</v>
      </c>
      <c r="C4902">
        <v>-3.8854315235464607E-2</v>
      </c>
      <c r="D4902">
        <v>-0.18611604672586315</v>
      </c>
    </row>
    <row r="4903" spans="1:4" x14ac:dyDescent="0.3">
      <c r="A4903">
        <v>4879</v>
      </c>
      <c r="B4903">
        <v>0.10891902864251074</v>
      </c>
      <c r="C4903">
        <v>0.8910809713574892</v>
      </c>
      <c r="D4903">
        <v>4.2683667617521674</v>
      </c>
    </row>
    <row r="4904" spans="1:4" x14ac:dyDescent="0.3">
      <c r="A4904">
        <v>4880</v>
      </c>
      <c r="B4904">
        <v>9.4906085961101505E-2</v>
      </c>
      <c r="C4904">
        <v>-9.4906085961101505E-2</v>
      </c>
      <c r="D4904">
        <v>-0.45460962115174791</v>
      </c>
    </row>
    <row r="4905" spans="1:4" x14ac:dyDescent="0.3">
      <c r="A4905">
        <v>4881</v>
      </c>
      <c r="B4905">
        <v>7.388667193898768E-2</v>
      </c>
      <c r="C4905">
        <v>-7.388667193898768E-2</v>
      </c>
      <c r="D4905">
        <v>-0.35392453074204117</v>
      </c>
    </row>
    <row r="4906" spans="1:4" x14ac:dyDescent="0.3">
      <c r="A4906">
        <v>4882</v>
      </c>
      <c r="B4906">
        <v>0.1322739331115261</v>
      </c>
      <c r="C4906">
        <v>-0.1322739331115261</v>
      </c>
      <c r="D4906">
        <v>-0.63360533743567105</v>
      </c>
    </row>
    <row r="4907" spans="1:4" x14ac:dyDescent="0.3">
      <c r="A4907">
        <v>4883</v>
      </c>
      <c r="B4907">
        <v>3.4183334341661528E-2</v>
      </c>
      <c r="C4907">
        <v>-3.4183334341661528E-2</v>
      </c>
      <c r="D4907">
        <v>-0.16374158219037271</v>
      </c>
    </row>
    <row r="4908" spans="1:4" x14ac:dyDescent="0.3">
      <c r="A4908">
        <v>4884</v>
      </c>
      <c r="B4908">
        <v>5.7538238810676906E-2</v>
      </c>
      <c r="C4908">
        <v>-5.7538238810676906E-2</v>
      </c>
      <c r="D4908">
        <v>-0.27561390486782472</v>
      </c>
    </row>
    <row r="4909" spans="1:4" x14ac:dyDescent="0.3">
      <c r="A4909">
        <v>4885</v>
      </c>
      <c r="B4909">
        <v>-5.1669294486438984E-2</v>
      </c>
      <c r="C4909">
        <v>5.1669294486438984E-2</v>
      </c>
      <c r="D4909">
        <v>0.24750107597194076</v>
      </c>
    </row>
    <row r="4910" spans="1:4" x14ac:dyDescent="0.3">
      <c r="A4910">
        <v>4886</v>
      </c>
      <c r="B4910">
        <v>7.6222162385889219E-2</v>
      </c>
      <c r="C4910">
        <v>-7.6222162385889219E-2</v>
      </c>
      <c r="D4910">
        <v>-0.36511176300978637</v>
      </c>
    </row>
    <row r="4911" spans="1:4" x14ac:dyDescent="0.3">
      <c r="A4911">
        <v>4887</v>
      </c>
      <c r="B4911">
        <v>5.7538238810676906E-2</v>
      </c>
      <c r="C4911">
        <v>-5.7538238810676906E-2</v>
      </c>
      <c r="D4911">
        <v>-0.27561390486782472</v>
      </c>
    </row>
    <row r="4912" spans="1:4" x14ac:dyDescent="0.3">
      <c r="A4912">
        <v>4888</v>
      </c>
      <c r="B4912">
        <v>4.1189805682366146E-2</v>
      </c>
      <c r="C4912">
        <v>-4.1189805682366146E-2</v>
      </c>
      <c r="D4912">
        <v>-0.19730327899360836</v>
      </c>
    </row>
    <row r="4913" spans="1:4" x14ac:dyDescent="0.3">
      <c r="A4913">
        <v>4889</v>
      </c>
      <c r="B4913">
        <v>0.12293197132391995</v>
      </c>
      <c r="C4913">
        <v>-0.12293197132391995</v>
      </c>
      <c r="D4913">
        <v>-0.58885640836469022</v>
      </c>
    </row>
    <row r="4914" spans="1:4" x14ac:dyDescent="0.3">
      <c r="A4914">
        <v>4890</v>
      </c>
      <c r="B4914">
        <v>-4.7558831299892274E-2</v>
      </c>
      <c r="C4914">
        <v>4.7558831299892274E-2</v>
      </c>
      <c r="D4914">
        <v>0.22781154718070917</v>
      </c>
    </row>
    <row r="4915" spans="1:4" x14ac:dyDescent="0.3">
      <c r="A4915">
        <v>4891</v>
      </c>
      <c r="B4915">
        <v>8.5564124173495348E-2</v>
      </c>
      <c r="C4915">
        <v>-8.5564124173495348E-2</v>
      </c>
      <c r="D4915">
        <v>-0.40986069208076709</v>
      </c>
    </row>
    <row r="4916" spans="1:4" x14ac:dyDescent="0.3">
      <c r="A4916">
        <v>4892</v>
      </c>
      <c r="B4916">
        <v>7.1551181492086127E-2</v>
      </c>
      <c r="C4916">
        <v>-7.1551181492086127E-2</v>
      </c>
      <c r="D4916">
        <v>-0.3427372984742959</v>
      </c>
    </row>
    <row r="4917" spans="1:4" x14ac:dyDescent="0.3">
      <c r="A4917">
        <v>4893</v>
      </c>
      <c r="B4917">
        <v>-3.8216869512286131E-2</v>
      </c>
      <c r="C4917">
        <v>3.8216869512286131E-2</v>
      </c>
      <c r="D4917">
        <v>0.18306261810972843</v>
      </c>
    </row>
    <row r="4918" spans="1:4" x14ac:dyDescent="0.3">
      <c r="A4918">
        <v>4894</v>
      </c>
      <c r="B4918">
        <v>-2.6539417277778442E-2</v>
      </c>
      <c r="C4918">
        <v>2.6539417277778442E-2</v>
      </c>
      <c r="D4918">
        <v>0.12712645677100243</v>
      </c>
    </row>
    <row r="4919" spans="1:4" x14ac:dyDescent="0.3">
      <c r="A4919">
        <v>4895</v>
      </c>
      <c r="B4919">
        <v>-3.1210398171581513E-2</v>
      </c>
      <c r="C4919">
        <v>3.1210398171581513E-2</v>
      </c>
      <c r="D4919">
        <v>0.14950092130649281</v>
      </c>
    </row>
    <row r="4920" spans="1:4" x14ac:dyDescent="0.3">
      <c r="A4920">
        <v>4896</v>
      </c>
      <c r="B4920">
        <v>-4.9146964803785324E-2</v>
      </c>
      <c r="C4920">
        <v>1.0491469648037852</v>
      </c>
      <c r="D4920">
        <v>5.0255186416331625</v>
      </c>
    </row>
    <row r="4921" spans="1:4" x14ac:dyDescent="0.3">
      <c r="A4921">
        <v>4897</v>
      </c>
      <c r="B4921">
        <v>0.11826099043011687</v>
      </c>
      <c r="C4921">
        <v>-0.11826099043011687</v>
      </c>
      <c r="D4921">
        <v>-0.56648194382919981</v>
      </c>
    </row>
    <row r="4922" spans="1:4" x14ac:dyDescent="0.3">
      <c r="A4922">
        <v>4898</v>
      </c>
      <c r="B4922">
        <v>-2.6539417277778442E-2</v>
      </c>
      <c r="C4922">
        <v>2.6539417277778442E-2</v>
      </c>
      <c r="D4922">
        <v>0.12712645677100243</v>
      </c>
    </row>
    <row r="4923" spans="1:4" x14ac:dyDescent="0.3">
      <c r="A4923">
        <v>4899</v>
      </c>
      <c r="B4923">
        <v>1.4864680850400075E-3</v>
      </c>
      <c r="C4923">
        <v>-1.4864680850400075E-3</v>
      </c>
      <c r="D4923">
        <v>-7.1203304419399632E-3</v>
      </c>
    </row>
    <row r="4924" spans="1:4" x14ac:dyDescent="0.3">
      <c r="A4924">
        <v>4900</v>
      </c>
      <c r="B4924">
        <v>8.089314327969227E-2</v>
      </c>
      <c r="C4924">
        <v>-8.089314327969227E-2</v>
      </c>
      <c r="D4924">
        <v>-0.38748622754527667</v>
      </c>
    </row>
    <row r="4925" spans="1:4" x14ac:dyDescent="0.3">
      <c r="A4925">
        <v>4901</v>
      </c>
      <c r="B4925">
        <v>2.4841372554055385E-2</v>
      </c>
      <c r="C4925">
        <v>-2.4841372554055385E-2</v>
      </c>
      <c r="D4925">
        <v>-0.11899265311939197</v>
      </c>
    </row>
    <row r="4926" spans="1:4" x14ac:dyDescent="0.3">
      <c r="A4926">
        <v>4902</v>
      </c>
      <c r="B4926">
        <v>0.13460942355842764</v>
      </c>
      <c r="C4926">
        <v>-0.13460942355842764</v>
      </c>
      <c r="D4926">
        <v>-0.64479256970341625</v>
      </c>
    </row>
    <row r="4927" spans="1:4" x14ac:dyDescent="0.3">
      <c r="A4927">
        <v>4903</v>
      </c>
      <c r="B4927">
        <v>-3.3545888618483052E-2</v>
      </c>
      <c r="C4927">
        <v>3.3545888618483052E-2</v>
      </c>
      <c r="D4927">
        <v>0.16068815357423802</v>
      </c>
    </row>
    <row r="4928" spans="1:4" x14ac:dyDescent="0.3">
      <c r="A4928">
        <v>4904</v>
      </c>
      <c r="B4928">
        <v>4.5860786576169224E-2</v>
      </c>
      <c r="C4928">
        <v>-4.5860786576169224E-2</v>
      </c>
      <c r="D4928">
        <v>-0.21967774352909877</v>
      </c>
    </row>
    <row r="4929" spans="1:4" x14ac:dyDescent="0.3">
      <c r="A4929">
        <v>4905</v>
      </c>
      <c r="B4929">
        <v>7.6222162385889219E-2</v>
      </c>
      <c r="C4929">
        <v>-7.6222162385889219E-2</v>
      </c>
      <c r="D4929">
        <v>-0.36511176300978637</v>
      </c>
    </row>
    <row r="4930" spans="1:4" x14ac:dyDescent="0.3">
      <c r="A4930">
        <v>4906</v>
      </c>
      <c r="B4930">
        <v>0.13460942355842764</v>
      </c>
      <c r="C4930">
        <v>0.86539057644157236</v>
      </c>
      <c r="D4930">
        <v>4.1453072068069705</v>
      </c>
    </row>
    <row r="4931" spans="1:4" x14ac:dyDescent="0.3">
      <c r="A4931">
        <v>4907</v>
      </c>
      <c r="B4931">
        <v>-4.5223340852990741E-2</v>
      </c>
      <c r="C4931">
        <v>4.5223340852990741E-2</v>
      </c>
      <c r="D4931">
        <v>0.21662431491296402</v>
      </c>
    </row>
    <row r="4932" spans="1:4" x14ac:dyDescent="0.3">
      <c r="A4932">
        <v>4908</v>
      </c>
      <c r="B4932">
        <v>8.3228633726593809E-2</v>
      </c>
      <c r="C4932">
        <v>-8.3228633726593809E-2</v>
      </c>
      <c r="D4932">
        <v>-0.39867345981302188</v>
      </c>
    </row>
    <row r="4933" spans="1:4" x14ac:dyDescent="0.3">
      <c r="A4933">
        <v>4909</v>
      </c>
      <c r="B4933">
        <v>-4.7558831299892274E-2</v>
      </c>
      <c r="C4933">
        <v>4.7558831299892274E-2</v>
      </c>
      <c r="D4933">
        <v>0.22781154718070917</v>
      </c>
    </row>
    <row r="4934" spans="1:4" x14ac:dyDescent="0.3">
      <c r="A4934">
        <v>4910</v>
      </c>
      <c r="B4934">
        <v>0.10424804774870766</v>
      </c>
      <c r="C4934">
        <v>-0.10424804774870766</v>
      </c>
      <c r="D4934">
        <v>-0.49935855022272874</v>
      </c>
    </row>
    <row r="4935" spans="1:4" x14ac:dyDescent="0.3">
      <c r="A4935">
        <v>4911</v>
      </c>
      <c r="B4935">
        <v>8.3228633726593809E-2</v>
      </c>
      <c r="C4935">
        <v>0.91677136627340616</v>
      </c>
      <c r="D4935">
        <v>4.3914263166973653</v>
      </c>
    </row>
    <row r="4936" spans="1:4" x14ac:dyDescent="0.3">
      <c r="A4936">
        <v>4912</v>
      </c>
      <c r="B4936">
        <v>-7.8554937025661423E-3</v>
      </c>
      <c r="C4936">
        <v>7.8554937025661423E-3</v>
      </c>
      <c r="D4936">
        <v>3.7628598629040833E-2</v>
      </c>
    </row>
    <row r="4937" spans="1:4" x14ac:dyDescent="0.3">
      <c r="A4937">
        <v>4913</v>
      </c>
      <c r="B4937">
        <v>8.089314327969227E-2</v>
      </c>
      <c r="C4937">
        <v>-8.089314327969227E-2</v>
      </c>
      <c r="D4937">
        <v>-0.38748622754527667</v>
      </c>
    </row>
    <row r="4938" spans="1:4" x14ac:dyDescent="0.3">
      <c r="A4938">
        <v>4914</v>
      </c>
      <c r="B4938">
        <v>-3.1845128087630639E-3</v>
      </c>
      <c r="C4938">
        <v>3.1845128087630639E-3</v>
      </c>
      <c r="D4938">
        <v>1.5254134093550418E-2</v>
      </c>
    </row>
    <row r="4939" spans="1:4" x14ac:dyDescent="0.3">
      <c r="A4939">
        <v>4915</v>
      </c>
      <c r="B4939">
        <v>-2.4203926830876903E-2</v>
      </c>
      <c r="C4939">
        <v>2.4203926830876903E-2</v>
      </c>
      <c r="D4939">
        <v>0.11593922450325721</v>
      </c>
    </row>
    <row r="4940" spans="1:4" x14ac:dyDescent="0.3">
      <c r="A4940">
        <v>4916</v>
      </c>
      <c r="B4940">
        <v>7.1551181492086127E-2</v>
      </c>
      <c r="C4940">
        <v>-7.1551181492086127E-2</v>
      </c>
      <c r="D4940">
        <v>-0.3427372984742959</v>
      </c>
    </row>
    <row r="4941" spans="1:4" x14ac:dyDescent="0.3">
      <c r="A4941">
        <v>4917</v>
      </c>
      <c r="B4941">
        <v>0.13694491400532918</v>
      </c>
      <c r="C4941">
        <v>-0.13694491400532918</v>
      </c>
      <c r="D4941">
        <v>-0.65597980197116146</v>
      </c>
    </row>
    <row r="4942" spans="1:4" x14ac:dyDescent="0.3">
      <c r="A4942">
        <v>4918</v>
      </c>
      <c r="B4942">
        <v>6.4544710151381524E-2</v>
      </c>
      <c r="C4942">
        <v>-6.4544710151381524E-2</v>
      </c>
      <c r="D4942">
        <v>-0.30917560167106034</v>
      </c>
    </row>
    <row r="4943" spans="1:4" x14ac:dyDescent="0.3">
      <c r="A4943">
        <v>4919</v>
      </c>
      <c r="B4943">
        <v>-3.3545888618483052E-2</v>
      </c>
      <c r="C4943">
        <v>3.3545888618483052E-2</v>
      </c>
      <c r="D4943">
        <v>0.16068815357423802</v>
      </c>
    </row>
    <row r="4944" spans="1:4" x14ac:dyDescent="0.3">
      <c r="A4944">
        <v>4920</v>
      </c>
      <c r="B4944">
        <v>-4.0552359959187663E-2</v>
      </c>
      <c r="C4944">
        <v>4.0552359959187663E-2</v>
      </c>
      <c r="D4944">
        <v>0.19424985037747361</v>
      </c>
    </row>
    <row r="4945" spans="1:4" x14ac:dyDescent="0.3">
      <c r="A4945">
        <v>4921</v>
      </c>
      <c r="B4945">
        <v>4.8196277023070763E-2</v>
      </c>
      <c r="C4945">
        <v>-4.8196277023070763E-2</v>
      </c>
      <c r="D4945">
        <v>-0.23086497579684398</v>
      </c>
    </row>
    <row r="4946" spans="1:4" x14ac:dyDescent="0.3">
      <c r="A4946">
        <v>4922</v>
      </c>
      <c r="B4946">
        <v>-2.1868436383975363E-2</v>
      </c>
      <c r="C4946">
        <v>2.1868436383975363E-2</v>
      </c>
      <c r="D4946">
        <v>0.104751992235512</v>
      </c>
    </row>
    <row r="4947" spans="1:4" x14ac:dyDescent="0.3">
      <c r="A4947">
        <v>4923</v>
      </c>
      <c r="B4947">
        <v>0.10191255730180612</v>
      </c>
      <c r="C4947">
        <v>-0.10191255730180612</v>
      </c>
      <c r="D4947">
        <v>-0.48817131795498353</v>
      </c>
    </row>
    <row r="4948" spans="1:4" x14ac:dyDescent="0.3">
      <c r="A4948">
        <v>4924</v>
      </c>
      <c r="B4948">
        <v>9.2570595514199966E-2</v>
      </c>
      <c r="C4948">
        <v>-9.2570595514199966E-2</v>
      </c>
      <c r="D4948">
        <v>-0.44342238888400271</v>
      </c>
    </row>
    <row r="4949" spans="1:4" x14ac:dyDescent="0.3">
      <c r="A4949">
        <v>4925</v>
      </c>
      <c r="B4949">
        <v>5.5202748363775367E-2</v>
      </c>
      <c r="C4949">
        <v>-5.5202748363775367E-2</v>
      </c>
      <c r="D4949">
        <v>-0.26442667260007952</v>
      </c>
    </row>
    <row r="4950" spans="1:4" x14ac:dyDescent="0.3">
      <c r="A4950">
        <v>4926</v>
      </c>
      <c r="B4950">
        <v>4.1189805682366146E-2</v>
      </c>
      <c r="C4950">
        <v>-4.1189805682366146E-2</v>
      </c>
      <c r="D4950">
        <v>-0.19730327899360836</v>
      </c>
    </row>
    <row r="4951" spans="1:4" x14ac:dyDescent="0.3">
      <c r="A4951">
        <v>4927</v>
      </c>
      <c r="B4951">
        <v>0.12293197132391995</v>
      </c>
      <c r="C4951">
        <v>-0.12293197132391995</v>
      </c>
      <c r="D4951">
        <v>-0.58885640836469022</v>
      </c>
    </row>
    <row r="4952" spans="1:4" x14ac:dyDescent="0.3">
      <c r="A4952">
        <v>4928</v>
      </c>
      <c r="B4952">
        <v>7.1551181492086127E-2</v>
      </c>
      <c r="C4952">
        <v>-7.1551181492086127E-2</v>
      </c>
      <c r="D4952">
        <v>-0.3427372984742959</v>
      </c>
    </row>
    <row r="4953" spans="1:4" x14ac:dyDescent="0.3">
      <c r="A4953">
        <v>4929</v>
      </c>
      <c r="B4953">
        <v>1.5499410766449229E-2</v>
      </c>
      <c r="C4953">
        <v>-1.5499410766449229E-2</v>
      </c>
      <c r="D4953">
        <v>-7.4243724048411133E-2</v>
      </c>
    </row>
    <row r="4954" spans="1:4" x14ac:dyDescent="0.3">
      <c r="A4954">
        <v>4930</v>
      </c>
      <c r="B4954">
        <v>2.4841372554055385E-2</v>
      </c>
      <c r="C4954">
        <v>-2.4841372554055385E-2</v>
      </c>
      <c r="D4954">
        <v>-0.11899265311939197</v>
      </c>
    </row>
    <row r="4955" spans="1:4" x14ac:dyDescent="0.3">
      <c r="A4955">
        <v>4931</v>
      </c>
      <c r="B4955">
        <v>7.388667193898768E-2</v>
      </c>
      <c r="C4955">
        <v>-7.388667193898768E-2</v>
      </c>
      <c r="D4955">
        <v>-0.35392453074204117</v>
      </c>
    </row>
    <row r="4956" spans="1:4" x14ac:dyDescent="0.3">
      <c r="A4956">
        <v>4932</v>
      </c>
      <c r="B4956">
        <v>5.7538238810676906E-2</v>
      </c>
      <c r="C4956">
        <v>-5.7538238810676906E-2</v>
      </c>
      <c r="D4956">
        <v>-0.27561390486782472</v>
      </c>
    </row>
    <row r="4957" spans="1:4" x14ac:dyDescent="0.3">
      <c r="A4957">
        <v>4933</v>
      </c>
      <c r="B4957">
        <v>6.9215691045184602E-2</v>
      </c>
      <c r="C4957">
        <v>-6.9215691045184602E-2</v>
      </c>
      <c r="D4957">
        <v>-0.33155006620655075</v>
      </c>
    </row>
    <row r="4958" spans="1:4" x14ac:dyDescent="0.3">
      <c r="A4958">
        <v>4934</v>
      </c>
      <c r="B4958">
        <v>6.1574489788430858E-3</v>
      </c>
      <c r="C4958">
        <v>-6.1574489788430858E-3</v>
      </c>
      <c r="D4958">
        <v>-2.9494794977430377E-2</v>
      </c>
    </row>
    <row r="4959" spans="1:4" x14ac:dyDescent="0.3">
      <c r="A4959">
        <v>4935</v>
      </c>
      <c r="B4959">
        <v>6.2209219704479984E-2</v>
      </c>
      <c r="C4959">
        <v>-6.2209219704479984E-2</v>
      </c>
      <c r="D4959">
        <v>-0.29798836940331513</v>
      </c>
    </row>
    <row r="4960" spans="1:4" x14ac:dyDescent="0.3">
      <c r="A4960">
        <v>4936</v>
      </c>
      <c r="B4960">
        <v>9.4906085961101505E-2</v>
      </c>
      <c r="C4960">
        <v>-9.4906085961101505E-2</v>
      </c>
      <c r="D4960">
        <v>-0.45460962115174791</v>
      </c>
    </row>
    <row r="4961" spans="1:4" x14ac:dyDescent="0.3">
      <c r="A4961">
        <v>4937</v>
      </c>
      <c r="B4961">
        <v>4.5860786576169224E-2</v>
      </c>
      <c r="C4961">
        <v>-4.5860786576169224E-2</v>
      </c>
      <c r="D4961">
        <v>-0.21967774352909877</v>
      </c>
    </row>
    <row r="4962" spans="1:4" x14ac:dyDescent="0.3">
      <c r="A4962">
        <v>4938</v>
      </c>
      <c r="B4962">
        <v>5.9873729257578445E-2</v>
      </c>
      <c r="C4962">
        <v>-5.9873729257578445E-2</v>
      </c>
      <c r="D4962">
        <v>-0.28680113713556993</v>
      </c>
    </row>
    <row r="4963" spans="1:4" x14ac:dyDescent="0.3">
      <c r="A4963">
        <v>4939</v>
      </c>
      <c r="B4963">
        <v>-1.4861965043270753E-2</v>
      </c>
      <c r="C4963">
        <v>1.4861965043270753E-2</v>
      </c>
      <c r="D4963">
        <v>7.1190295432276424E-2</v>
      </c>
    </row>
    <row r="4964" spans="1:4" x14ac:dyDescent="0.3">
      <c r="A4964">
        <v>4940</v>
      </c>
      <c r="B4964">
        <v>-1.4861965043270753E-2</v>
      </c>
      <c r="C4964">
        <v>1.4861965043270753E-2</v>
      </c>
      <c r="D4964">
        <v>7.1190295432276424E-2</v>
      </c>
    </row>
    <row r="4965" spans="1:4" x14ac:dyDescent="0.3">
      <c r="A4965">
        <v>4941</v>
      </c>
      <c r="B4965">
        <v>2.0170391660252307E-2</v>
      </c>
      <c r="C4965">
        <v>-2.0170391660252307E-2</v>
      </c>
      <c r="D4965">
        <v>-9.6618188583901546E-2</v>
      </c>
    </row>
    <row r="4966" spans="1:4" x14ac:dyDescent="0.3">
      <c r="A4966">
        <v>4942</v>
      </c>
      <c r="B4966">
        <v>0.12993844266462456</v>
      </c>
      <c r="C4966">
        <v>-0.12993844266462456</v>
      </c>
      <c r="D4966">
        <v>-0.62241810516792584</v>
      </c>
    </row>
    <row r="4967" spans="1:4" x14ac:dyDescent="0.3">
      <c r="A4967">
        <v>4943</v>
      </c>
      <c r="B4967">
        <v>0.11359000953631382</v>
      </c>
      <c r="C4967">
        <v>0.88640999046368618</v>
      </c>
      <c r="D4967">
        <v>4.2459922972166773</v>
      </c>
    </row>
    <row r="4968" spans="1:4" x14ac:dyDescent="0.3">
      <c r="A4968">
        <v>4944</v>
      </c>
      <c r="B4968">
        <v>0.11125451908941228</v>
      </c>
      <c r="C4968">
        <v>-0.11125451908941228</v>
      </c>
      <c r="D4968">
        <v>-0.53292024702596441</v>
      </c>
    </row>
    <row r="4969" spans="1:4" x14ac:dyDescent="0.3">
      <c r="A4969">
        <v>4945</v>
      </c>
      <c r="B4969">
        <v>0.12293197132391995</v>
      </c>
      <c r="C4969">
        <v>-0.12293197132391995</v>
      </c>
      <c r="D4969">
        <v>-0.58885640836469022</v>
      </c>
    </row>
    <row r="4970" spans="1:4" x14ac:dyDescent="0.3">
      <c r="A4970">
        <v>4946</v>
      </c>
      <c r="B4970">
        <v>1.7834901213350768E-2</v>
      </c>
      <c r="C4970">
        <v>-1.7834901213350768E-2</v>
      </c>
      <c r="D4970">
        <v>-8.543095631615634E-2</v>
      </c>
    </row>
    <row r="4971" spans="1:4" x14ac:dyDescent="0.3">
      <c r="A4971">
        <v>4947</v>
      </c>
      <c r="B4971">
        <v>6.2209219704479984E-2</v>
      </c>
      <c r="C4971">
        <v>-6.2209219704479984E-2</v>
      </c>
      <c r="D4971">
        <v>-0.29798836940331513</v>
      </c>
    </row>
    <row r="4972" spans="1:4" x14ac:dyDescent="0.3">
      <c r="A4972">
        <v>4948</v>
      </c>
      <c r="B4972">
        <v>0.12526746177082149</v>
      </c>
      <c r="C4972">
        <v>0.87473253822917851</v>
      </c>
      <c r="D4972">
        <v>4.1900561358779518</v>
      </c>
    </row>
    <row r="4973" spans="1:4" x14ac:dyDescent="0.3">
      <c r="A4973">
        <v>4949</v>
      </c>
      <c r="B4973">
        <v>9.0235105067298427E-2</v>
      </c>
      <c r="C4973">
        <v>-9.0235105067298427E-2</v>
      </c>
      <c r="D4973">
        <v>-0.4322351566162575</v>
      </c>
    </row>
    <row r="4974" spans="1:4" x14ac:dyDescent="0.3">
      <c r="A4974">
        <v>4950</v>
      </c>
      <c r="B4974">
        <v>4.8196277023070763E-2</v>
      </c>
      <c r="C4974">
        <v>-4.8196277023070763E-2</v>
      </c>
      <c r="D4974">
        <v>-0.23086497579684398</v>
      </c>
    </row>
    <row r="4975" spans="1:4" x14ac:dyDescent="0.3">
      <c r="A4975">
        <v>4951</v>
      </c>
      <c r="B4975">
        <v>9.7241576408003044E-2</v>
      </c>
      <c r="C4975">
        <v>-9.7241576408003044E-2</v>
      </c>
      <c r="D4975">
        <v>-0.46579685341949312</v>
      </c>
    </row>
    <row r="4976" spans="1:4" x14ac:dyDescent="0.3">
      <c r="A4976">
        <v>4952</v>
      </c>
      <c r="B4976">
        <v>4.5860786576169224E-2</v>
      </c>
      <c r="C4976">
        <v>-4.5860786576169224E-2</v>
      </c>
      <c r="D4976">
        <v>-0.21967774352909877</v>
      </c>
    </row>
    <row r="4977" spans="1:4" x14ac:dyDescent="0.3">
      <c r="A4977">
        <v>4953</v>
      </c>
      <c r="B4977">
        <v>9.2570595514199966E-2</v>
      </c>
      <c r="C4977">
        <v>-9.2570595514199966E-2</v>
      </c>
      <c r="D4977">
        <v>-0.44342238888400271</v>
      </c>
    </row>
    <row r="4978" spans="1:4" x14ac:dyDescent="0.3">
      <c r="A4978">
        <v>4954</v>
      </c>
      <c r="B4978">
        <v>-5.0921937543430489E-2</v>
      </c>
      <c r="C4978">
        <v>5.0921937543430489E-2</v>
      </c>
      <c r="D4978">
        <v>0.24392116164626226</v>
      </c>
    </row>
    <row r="4979" spans="1:4" x14ac:dyDescent="0.3">
      <c r="A4979">
        <v>4955</v>
      </c>
      <c r="B4979">
        <v>0.13460942355842764</v>
      </c>
      <c r="C4979">
        <v>0.86539057644157236</v>
      </c>
      <c r="D4979">
        <v>4.1453072068069705</v>
      </c>
    </row>
    <row r="4980" spans="1:4" x14ac:dyDescent="0.3">
      <c r="A4980">
        <v>4956</v>
      </c>
      <c r="B4980">
        <v>0.11826099043011687</v>
      </c>
      <c r="C4980">
        <v>-0.11826099043011687</v>
      </c>
      <c r="D4980">
        <v>-0.56648194382919981</v>
      </c>
    </row>
    <row r="4981" spans="1:4" x14ac:dyDescent="0.3">
      <c r="A4981">
        <v>4957</v>
      </c>
      <c r="B4981">
        <v>7.1551181492086127E-2</v>
      </c>
      <c r="C4981">
        <v>-7.1551181492086127E-2</v>
      </c>
      <c r="D4981">
        <v>-0.3427372984742959</v>
      </c>
    </row>
    <row r="4982" spans="1:4" x14ac:dyDescent="0.3">
      <c r="A4982">
        <v>4958</v>
      </c>
      <c r="B4982">
        <v>1.0828429872646164E-2</v>
      </c>
      <c r="C4982">
        <v>-1.0828429872646164E-2</v>
      </c>
      <c r="D4982">
        <v>-5.186925951292079E-2</v>
      </c>
    </row>
    <row r="4983" spans="1:4" x14ac:dyDescent="0.3">
      <c r="A4983">
        <v>4959</v>
      </c>
      <c r="B4983">
        <v>4.5860786576169224E-2</v>
      </c>
      <c r="C4983">
        <v>-4.5860786576169224E-2</v>
      </c>
      <c r="D4983">
        <v>-0.21967774352909877</v>
      </c>
    </row>
    <row r="4984" spans="1:4" x14ac:dyDescent="0.3">
      <c r="A4984">
        <v>4960</v>
      </c>
      <c r="B4984">
        <v>5.7538238810676906E-2</v>
      </c>
      <c r="C4984">
        <v>-5.7538238810676906E-2</v>
      </c>
      <c r="D4984">
        <v>-0.27561390486782472</v>
      </c>
    </row>
    <row r="4985" spans="1:4" x14ac:dyDescent="0.3">
      <c r="A4985">
        <v>4961</v>
      </c>
      <c r="B4985">
        <v>8.3228633726593809E-2</v>
      </c>
      <c r="C4985">
        <v>-8.3228633726593809E-2</v>
      </c>
      <c r="D4985">
        <v>-0.39867345981302188</v>
      </c>
    </row>
    <row r="4986" spans="1:4" x14ac:dyDescent="0.3">
      <c r="A4986">
        <v>4962</v>
      </c>
      <c r="B4986">
        <v>1.5499410766449229E-2</v>
      </c>
      <c r="C4986">
        <v>-1.5499410766449229E-2</v>
      </c>
      <c r="D4986">
        <v>-7.4243724048411133E-2</v>
      </c>
    </row>
    <row r="4987" spans="1:4" x14ac:dyDescent="0.3">
      <c r="A4987">
        <v>4963</v>
      </c>
      <c r="B4987">
        <v>9.4906085961101505E-2</v>
      </c>
      <c r="C4987">
        <v>-9.4906085961101505E-2</v>
      </c>
      <c r="D4987">
        <v>-0.45460962115174791</v>
      </c>
    </row>
    <row r="4988" spans="1:4" x14ac:dyDescent="0.3">
      <c r="A4988">
        <v>4964</v>
      </c>
      <c r="B4988">
        <v>2.0170391660252307E-2</v>
      </c>
      <c r="C4988">
        <v>-2.0170391660252307E-2</v>
      </c>
      <c r="D4988">
        <v>-9.6618188583901546E-2</v>
      </c>
    </row>
    <row r="4989" spans="1:4" x14ac:dyDescent="0.3">
      <c r="A4989">
        <v>4965</v>
      </c>
      <c r="B4989">
        <v>0.13460942355842764</v>
      </c>
      <c r="C4989">
        <v>0.86539057644157236</v>
      </c>
      <c r="D4989">
        <v>4.1453072068069705</v>
      </c>
    </row>
    <row r="4990" spans="1:4" x14ac:dyDescent="0.3">
      <c r="A4990">
        <v>4966</v>
      </c>
      <c r="B4990">
        <v>-2.8874907724679977E-2</v>
      </c>
      <c r="C4990">
        <v>2.8874907724679977E-2</v>
      </c>
      <c r="D4990">
        <v>0.13831368903874761</v>
      </c>
    </row>
    <row r="4991" spans="1:4" x14ac:dyDescent="0.3">
      <c r="A4991">
        <v>4967</v>
      </c>
      <c r="B4991">
        <v>0.11125451908941228</v>
      </c>
      <c r="C4991">
        <v>-0.11125451908941228</v>
      </c>
      <c r="D4991">
        <v>-0.53292024702596441</v>
      </c>
    </row>
    <row r="4992" spans="1:4" x14ac:dyDescent="0.3">
      <c r="A4992">
        <v>4968</v>
      </c>
      <c r="B4992">
        <v>1.7834901213350768E-2</v>
      </c>
      <c r="C4992">
        <v>-1.7834901213350768E-2</v>
      </c>
      <c r="D4992">
        <v>-8.543095631615634E-2</v>
      </c>
    </row>
    <row r="4993" spans="1:4" x14ac:dyDescent="0.3">
      <c r="A4993">
        <v>4969</v>
      </c>
      <c r="B4993">
        <v>3.8219585319415467E-3</v>
      </c>
      <c r="C4993">
        <v>-3.8219585319415467E-3</v>
      </c>
      <c r="D4993">
        <v>-1.8307562709685171E-2</v>
      </c>
    </row>
    <row r="4994" spans="1:4" x14ac:dyDescent="0.3">
      <c r="A4994">
        <v>4970</v>
      </c>
      <c r="B4994">
        <v>-4.7558831299892274E-2</v>
      </c>
      <c r="C4994">
        <v>4.7558831299892274E-2</v>
      </c>
      <c r="D4994">
        <v>0.22781154718070917</v>
      </c>
    </row>
    <row r="4995" spans="1:4" x14ac:dyDescent="0.3">
      <c r="A4995">
        <v>4971</v>
      </c>
      <c r="B4995">
        <v>3.4183334341661528E-2</v>
      </c>
      <c r="C4995">
        <v>-3.4183334341661528E-2</v>
      </c>
      <c r="D4995">
        <v>-0.16374158219037271</v>
      </c>
    </row>
    <row r="4996" spans="1:4" x14ac:dyDescent="0.3">
      <c r="A4996">
        <v>4972</v>
      </c>
      <c r="B4996">
        <v>-3.1210398171581513E-2</v>
      </c>
      <c r="C4996">
        <v>3.1210398171581513E-2</v>
      </c>
      <c r="D4996">
        <v>0.14950092130649281</v>
      </c>
    </row>
    <row r="4997" spans="1:4" x14ac:dyDescent="0.3">
      <c r="A4997">
        <v>4973</v>
      </c>
      <c r="B4997">
        <v>4.8196277023070763E-2</v>
      </c>
      <c r="C4997">
        <v>-4.8196277023070763E-2</v>
      </c>
      <c r="D4997">
        <v>-0.23086497579684398</v>
      </c>
    </row>
    <row r="4998" spans="1:4" x14ac:dyDescent="0.3">
      <c r="A4998">
        <v>4974</v>
      </c>
      <c r="B4998">
        <v>9.4906085961101505E-2</v>
      </c>
      <c r="C4998">
        <v>-9.4906085961101505E-2</v>
      </c>
      <c r="D4998">
        <v>-0.45460962115174791</v>
      </c>
    </row>
    <row r="4999" spans="1:4" x14ac:dyDescent="0.3">
      <c r="A4999">
        <v>4975</v>
      </c>
      <c r="B4999">
        <v>-4.0552359959187663E-2</v>
      </c>
      <c r="C4999">
        <v>4.0552359959187663E-2</v>
      </c>
      <c r="D4999">
        <v>0.19424985037747361</v>
      </c>
    </row>
    <row r="5000" spans="1:4" x14ac:dyDescent="0.3">
      <c r="A5000">
        <v>4976</v>
      </c>
      <c r="B5000">
        <v>0.12760295221772303</v>
      </c>
      <c r="C5000">
        <v>-0.12760295221772303</v>
      </c>
      <c r="D5000">
        <v>-0.61123087290018063</v>
      </c>
    </row>
    <row r="5001" spans="1:4" x14ac:dyDescent="0.3">
      <c r="A5001">
        <v>4977</v>
      </c>
      <c r="B5001">
        <v>0.13460942355842764</v>
      </c>
      <c r="C5001">
        <v>-0.13460942355842764</v>
      </c>
      <c r="D5001">
        <v>-0.64479256970341625</v>
      </c>
    </row>
    <row r="5002" spans="1:4" x14ac:dyDescent="0.3">
      <c r="A5002">
        <v>4978</v>
      </c>
      <c r="B5002">
        <v>-3.1845128087630639E-3</v>
      </c>
      <c r="C5002">
        <v>3.1845128087630639E-3</v>
      </c>
      <c r="D5002">
        <v>1.5254134093550418E-2</v>
      </c>
    </row>
    <row r="5003" spans="1:4" x14ac:dyDescent="0.3">
      <c r="A5003">
        <v>4979</v>
      </c>
      <c r="B5003">
        <v>5.5202748363775367E-2</v>
      </c>
      <c r="C5003">
        <v>-5.5202748363775367E-2</v>
      </c>
      <c r="D5003">
        <v>-0.26442667260007952</v>
      </c>
    </row>
    <row r="5004" spans="1:4" x14ac:dyDescent="0.3">
      <c r="A5004">
        <v>4980</v>
      </c>
      <c r="B5004">
        <v>5.7538238810676906E-2</v>
      </c>
      <c r="C5004">
        <v>-5.7538238810676906E-2</v>
      </c>
      <c r="D5004">
        <v>-0.27561390486782472</v>
      </c>
    </row>
    <row r="5005" spans="1:4" x14ac:dyDescent="0.3">
      <c r="A5005">
        <v>4981</v>
      </c>
      <c r="B5005">
        <v>2.9512353447858464E-2</v>
      </c>
      <c r="C5005">
        <v>-2.9512353447858464E-2</v>
      </c>
      <c r="D5005">
        <v>-0.14136711765488238</v>
      </c>
    </row>
    <row r="5006" spans="1:4" x14ac:dyDescent="0.3">
      <c r="A5006">
        <v>4982</v>
      </c>
      <c r="B5006">
        <v>-4.2887850406089202E-2</v>
      </c>
      <c r="C5006">
        <v>4.2887850406089202E-2</v>
      </c>
      <c r="D5006">
        <v>0.20543708264521882</v>
      </c>
    </row>
    <row r="5007" spans="1:4" x14ac:dyDescent="0.3">
      <c r="A5007">
        <v>4983</v>
      </c>
      <c r="B5007">
        <v>7.388667193898768E-2</v>
      </c>
      <c r="C5007">
        <v>-7.388667193898768E-2</v>
      </c>
      <c r="D5007">
        <v>-0.35392453074204117</v>
      </c>
    </row>
    <row r="5008" spans="1:4" x14ac:dyDescent="0.3">
      <c r="A5008">
        <v>4984</v>
      </c>
      <c r="B5008">
        <v>6.2209219704479984E-2</v>
      </c>
      <c r="C5008">
        <v>-6.2209219704479984E-2</v>
      </c>
      <c r="D5008">
        <v>-0.29798836940331513</v>
      </c>
    </row>
    <row r="5009" spans="1:4" x14ac:dyDescent="0.3">
      <c r="A5009">
        <v>4985</v>
      </c>
      <c r="B5009">
        <v>-4.9707482511041692E-2</v>
      </c>
      <c r="C5009">
        <v>4.9707482511041692E-2</v>
      </c>
      <c r="D5009">
        <v>0.23810380086703478</v>
      </c>
    </row>
    <row r="5010" spans="1:4" x14ac:dyDescent="0.3">
      <c r="A5010">
        <v>4986</v>
      </c>
      <c r="B5010">
        <v>9.0235105067298427E-2</v>
      </c>
      <c r="C5010">
        <v>-9.0235105067298427E-2</v>
      </c>
      <c r="D5010">
        <v>-0.4322351566162575</v>
      </c>
    </row>
    <row r="5011" spans="1:4" x14ac:dyDescent="0.3">
      <c r="A5011">
        <v>4987</v>
      </c>
      <c r="B5011">
        <v>0.11359000953631382</v>
      </c>
      <c r="C5011">
        <v>0.88640999046368618</v>
      </c>
      <c r="D5011">
        <v>4.2459922972166773</v>
      </c>
    </row>
    <row r="5012" spans="1:4" x14ac:dyDescent="0.3">
      <c r="A5012">
        <v>4988</v>
      </c>
      <c r="B5012">
        <v>9.4906085961101505E-2</v>
      </c>
      <c r="C5012">
        <v>-9.4906085961101505E-2</v>
      </c>
      <c r="D5012">
        <v>-0.45460962115174791</v>
      </c>
    </row>
    <row r="5013" spans="1:4" x14ac:dyDescent="0.3">
      <c r="A5013">
        <v>4989</v>
      </c>
      <c r="B5013">
        <v>5.7538238810676906E-2</v>
      </c>
      <c r="C5013">
        <v>-5.7538238810676906E-2</v>
      </c>
      <c r="D5013">
        <v>-0.27561390486782472</v>
      </c>
    </row>
    <row r="5014" spans="1:4" x14ac:dyDescent="0.3">
      <c r="A5014">
        <v>4990</v>
      </c>
      <c r="B5014">
        <v>7.388667193898768E-2</v>
      </c>
      <c r="C5014">
        <v>-7.388667193898768E-2</v>
      </c>
      <c r="D5014">
        <v>-0.35392453074204117</v>
      </c>
    </row>
    <row r="5015" spans="1:4" x14ac:dyDescent="0.3">
      <c r="A5015">
        <v>4991</v>
      </c>
      <c r="B5015">
        <v>-2.4203926830876903E-2</v>
      </c>
      <c r="C5015">
        <v>2.4203926830876903E-2</v>
      </c>
      <c r="D5015">
        <v>0.11593922450325721</v>
      </c>
    </row>
    <row r="5016" spans="1:4" x14ac:dyDescent="0.3">
      <c r="A5016">
        <v>4992</v>
      </c>
      <c r="B5016">
        <v>7.8557652832790731E-2</v>
      </c>
      <c r="C5016">
        <v>-7.8557652832790731E-2</v>
      </c>
      <c r="D5016">
        <v>-0.37629899527753147</v>
      </c>
    </row>
    <row r="5017" spans="1:4" x14ac:dyDescent="0.3">
      <c r="A5017">
        <v>4993</v>
      </c>
      <c r="B5017">
        <v>6.9215691045184602E-2</v>
      </c>
      <c r="C5017">
        <v>-6.9215691045184602E-2</v>
      </c>
      <c r="D5017">
        <v>-0.33155006620655075</v>
      </c>
    </row>
    <row r="5018" spans="1:4" x14ac:dyDescent="0.3">
      <c r="A5018">
        <v>4994</v>
      </c>
      <c r="B5018">
        <v>0.12526746177082149</v>
      </c>
      <c r="C5018">
        <v>-0.12526746177082149</v>
      </c>
      <c r="D5018">
        <v>-0.60004364063243543</v>
      </c>
    </row>
    <row r="5019" spans="1:4" x14ac:dyDescent="0.3">
      <c r="A5019">
        <v>4995</v>
      </c>
      <c r="B5019">
        <v>-1.2526474596369214E-2</v>
      </c>
      <c r="C5019">
        <v>1.2526474596369214E-2</v>
      </c>
      <c r="D5019">
        <v>6.000306316453121E-2</v>
      </c>
    </row>
    <row r="5020" spans="1:4" x14ac:dyDescent="0.3">
      <c r="A5020">
        <v>4996</v>
      </c>
      <c r="B5020">
        <v>6.2209219704479984E-2</v>
      </c>
      <c r="C5020">
        <v>-6.2209219704479984E-2</v>
      </c>
      <c r="D5020">
        <v>-0.29798836940331513</v>
      </c>
    </row>
    <row r="5021" spans="1:4" x14ac:dyDescent="0.3">
      <c r="A5021">
        <v>4997</v>
      </c>
      <c r="B5021">
        <v>8.089314327969227E-2</v>
      </c>
      <c r="C5021">
        <v>-8.089314327969227E-2</v>
      </c>
      <c r="D5021">
        <v>-0.38748622754527667</v>
      </c>
    </row>
    <row r="5022" spans="1:4" x14ac:dyDescent="0.3">
      <c r="A5022">
        <v>4998</v>
      </c>
      <c r="B5022">
        <v>-5.1482455250686857E-2</v>
      </c>
      <c r="C5022">
        <v>5.1482455250686857E-2</v>
      </c>
      <c r="D5022">
        <v>0.24660609739052111</v>
      </c>
    </row>
    <row r="5023" spans="1:4" x14ac:dyDescent="0.3">
      <c r="A5023">
        <v>4999</v>
      </c>
      <c r="B5023">
        <v>0.13928040445223072</v>
      </c>
      <c r="C5023">
        <v>-0.13928040445223072</v>
      </c>
      <c r="D5023">
        <v>-0.66716703423890666</v>
      </c>
    </row>
    <row r="5024" spans="1:4" x14ac:dyDescent="0.3">
      <c r="A5024">
        <v>5000</v>
      </c>
      <c r="B5024">
        <v>1.7834901213350768E-2</v>
      </c>
      <c r="C5024">
        <v>-1.7834901213350768E-2</v>
      </c>
      <c r="D5024">
        <v>-8.543095631615634E-2</v>
      </c>
    </row>
    <row r="5025" spans="1:4" x14ac:dyDescent="0.3">
      <c r="A5025">
        <v>5001</v>
      </c>
      <c r="B5025">
        <v>3.8219585319415467E-3</v>
      </c>
      <c r="C5025">
        <v>-3.8219585319415467E-3</v>
      </c>
      <c r="D5025">
        <v>-1.8307562709685171E-2</v>
      </c>
    </row>
    <row r="5026" spans="1:4" x14ac:dyDescent="0.3">
      <c r="A5026">
        <v>5002</v>
      </c>
      <c r="B5026">
        <v>-4.9707482511041692E-2</v>
      </c>
      <c r="C5026">
        <v>4.9707482511041692E-2</v>
      </c>
      <c r="D5026">
        <v>0.23810380086703478</v>
      </c>
    </row>
    <row r="5027" spans="1:4" x14ac:dyDescent="0.3">
      <c r="A5027">
        <v>5003</v>
      </c>
      <c r="B5027">
        <v>0.10891902864251074</v>
      </c>
      <c r="C5027">
        <v>-0.10891902864251074</v>
      </c>
      <c r="D5027">
        <v>-0.5217330147582192</v>
      </c>
    </row>
    <row r="5028" spans="1:4" x14ac:dyDescent="0.3">
      <c r="A5028">
        <v>5004</v>
      </c>
      <c r="B5028">
        <v>3.1847843894760003E-2</v>
      </c>
      <c r="C5028">
        <v>-3.1847843894760003E-2</v>
      </c>
      <c r="D5028">
        <v>-0.15255434992262759</v>
      </c>
    </row>
    <row r="5029" spans="1:4" x14ac:dyDescent="0.3">
      <c r="A5029">
        <v>5005</v>
      </c>
      <c r="B5029">
        <v>9.0235105067298427E-2</v>
      </c>
      <c r="C5029">
        <v>-9.0235105067298427E-2</v>
      </c>
      <c r="D5029">
        <v>-0.4322351566162575</v>
      </c>
    </row>
    <row r="5030" spans="1:4" x14ac:dyDescent="0.3">
      <c r="A5030">
        <v>5006</v>
      </c>
      <c r="B5030">
        <v>2.7176863000956925E-2</v>
      </c>
      <c r="C5030">
        <v>-2.7176863000956925E-2</v>
      </c>
      <c r="D5030">
        <v>-0.13017988538713718</v>
      </c>
    </row>
    <row r="5031" spans="1:4" x14ac:dyDescent="0.3">
      <c r="A5031">
        <v>5007</v>
      </c>
      <c r="B5031">
        <v>8.089314327969227E-2</v>
      </c>
      <c r="C5031">
        <v>-8.089314327969227E-2</v>
      </c>
      <c r="D5031">
        <v>-0.38748622754527667</v>
      </c>
    </row>
    <row r="5032" spans="1:4" x14ac:dyDescent="0.3">
      <c r="A5032">
        <v>5008</v>
      </c>
      <c r="B5032">
        <v>8.5564124173495348E-2</v>
      </c>
      <c r="C5032">
        <v>-8.5564124173495348E-2</v>
      </c>
      <c r="D5032">
        <v>-0.40986069208076709</v>
      </c>
    </row>
    <row r="5033" spans="1:4" x14ac:dyDescent="0.3">
      <c r="A5033">
        <v>5009</v>
      </c>
      <c r="B5033">
        <v>1.7834901213350768E-2</v>
      </c>
      <c r="C5033">
        <v>-1.7834901213350768E-2</v>
      </c>
      <c r="D5033">
        <v>-8.543095631615634E-2</v>
      </c>
    </row>
    <row r="5034" spans="1:4" x14ac:dyDescent="0.3">
      <c r="A5034">
        <v>5010</v>
      </c>
      <c r="B5034">
        <v>4.8196277023070763E-2</v>
      </c>
      <c r="C5034">
        <v>-4.8196277023070763E-2</v>
      </c>
      <c r="D5034">
        <v>-0.23086497579684398</v>
      </c>
    </row>
    <row r="5035" spans="1:4" x14ac:dyDescent="0.3">
      <c r="A5035">
        <v>5011</v>
      </c>
      <c r="B5035">
        <v>3.8854315235464607E-2</v>
      </c>
      <c r="C5035">
        <v>-3.8854315235464607E-2</v>
      </c>
      <c r="D5035">
        <v>-0.18611604672586315</v>
      </c>
    </row>
    <row r="5036" spans="1:4" x14ac:dyDescent="0.3">
      <c r="A5036">
        <v>5012</v>
      </c>
      <c r="B5036">
        <v>9.9577066854904583E-2</v>
      </c>
      <c r="C5036">
        <v>-9.9577066854904583E-2</v>
      </c>
      <c r="D5036">
        <v>-0.47698408568723832</v>
      </c>
    </row>
    <row r="5037" spans="1:4" x14ac:dyDescent="0.3">
      <c r="A5037">
        <v>5013</v>
      </c>
      <c r="B5037">
        <v>0.12993844266462456</v>
      </c>
      <c r="C5037">
        <v>-0.12993844266462456</v>
      </c>
      <c r="D5037">
        <v>-0.62241810516792584</v>
      </c>
    </row>
    <row r="5038" spans="1:4" x14ac:dyDescent="0.3">
      <c r="A5038">
        <v>5014</v>
      </c>
      <c r="B5038">
        <v>7.388667193898768E-2</v>
      </c>
      <c r="C5038">
        <v>-7.388667193898768E-2</v>
      </c>
      <c r="D5038">
        <v>-0.35392453074204117</v>
      </c>
    </row>
    <row r="5039" spans="1:4" x14ac:dyDescent="0.3">
      <c r="A5039">
        <v>5015</v>
      </c>
      <c r="B5039">
        <v>6.2209219704479984E-2</v>
      </c>
      <c r="C5039">
        <v>-6.2209219704479984E-2</v>
      </c>
      <c r="D5039">
        <v>-0.29798836940331513</v>
      </c>
    </row>
    <row r="5040" spans="1:4" x14ac:dyDescent="0.3">
      <c r="A5040">
        <v>5016</v>
      </c>
      <c r="B5040">
        <v>2.9512353447858464E-2</v>
      </c>
      <c r="C5040">
        <v>-2.9512353447858464E-2</v>
      </c>
      <c r="D5040">
        <v>-0.14136711765488238</v>
      </c>
    </row>
    <row r="5041" spans="1:4" x14ac:dyDescent="0.3">
      <c r="A5041">
        <v>5017</v>
      </c>
      <c r="B5041">
        <v>-5.1669294486438984E-2</v>
      </c>
      <c r="C5041">
        <v>5.1669294486438984E-2</v>
      </c>
      <c r="D5041">
        <v>0.24750107597194076</v>
      </c>
    </row>
    <row r="5042" spans="1:4" x14ac:dyDescent="0.3">
      <c r="A5042">
        <v>5018</v>
      </c>
      <c r="B5042">
        <v>-7.8554937025661423E-3</v>
      </c>
      <c r="C5042">
        <v>7.8554937025661423E-3</v>
      </c>
      <c r="D5042">
        <v>3.7628598629040833E-2</v>
      </c>
    </row>
    <row r="5043" spans="1:4" x14ac:dyDescent="0.3">
      <c r="A5043">
        <v>5019</v>
      </c>
      <c r="B5043">
        <v>7.8557652832790731E-2</v>
      </c>
      <c r="C5043">
        <v>-7.8557652832790731E-2</v>
      </c>
      <c r="D5043">
        <v>-0.37629899527753147</v>
      </c>
    </row>
    <row r="5044" spans="1:4" x14ac:dyDescent="0.3">
      <c r="A5044">
        <v>5020</v>
      </c>
      <c r="B5044">
        <v>0.1065835381956092</v>
      </c>
      <c r="C5044">
        <v>0.89341646180439083</v>
      </c>
      <c r="D5044">
        <v>4.2795539940199134</v>
      </c>
    </row>
    <row r="5045" spans="1:4" x14ac:dyDescent="0.3">
      <c r="A5045">
        <v>5021</v>
      </c>
      <c r="B5045">
        <v>-2.6539417277778442E-2</v>
      </c>
      <c r="C5045">
        <v>2.6539417277778442E-2</v>
      </c>
      <c r="D5045">
        <v>0.12712645677100243</v>
      </c>
    </row>
    <row r="5046" spans="1:4" x14ac:dyDescent="0.3">
      <c r="A5046">
        <v>5022</v>
      </c>
      <c r="B5046">
        <v>-4.5223340852990741E-2</v>
      </c>
      <c r="C5046">
        <v>4.5223340852990741E-2</v>
      </c>
      <c r="D5046">
        <v>0.21662431491296402</v>
      </c>
    </row>
    <row r="5047" spans="1:4" x14ac:dyDescent="0.3">
      <c r="A5047">
        <v>5023</v>
      </c>
      <c r="B5047">
        <v>0.1322739331115261</v>
      </c>
      <c r="C5047">
        <v>0.86772606688847387</v>
      </c>
      <c r="D5047">
        <v>4.1564944390747156</v>
      </c>
    </row>
    <row r="5048" spans="1:4" x14ac:dyDescent="0.3">
      <c r="A5048">
        <v>5024</v>
      </c>
      <c r="B5048">
        <v>0.12993844266462456</v>
      </c>
      <c r="C5048">
        <v>-0.12993844266462456</v>
      </c>
      <c r="D5048">
        <v>-0.62241810516792584</v>
      </c>
    </row>
    <row r="5049" spans="1:4" x14ac:dyDescent="0.3">
      <c r="A5049">
        <v>5025</v>
      </c>
      <c r="B5049">
        <v>0.11826099043011687</v>
      </c>
      <c r="C5049">
        <v>-0.11826099043011687</v>
      </c>
      <c r="D5049">
        <v>-0.56648194382919981</v>
      </c>
    </row>
    <row r="5050" spans="1:4" x14ac:dyDescent="0.3">
      <c r="A5050">
        <v>5026</v>
      </c>
      <c r="B5050">
        <v>3.8854315235464607E-2</v>
      </c>
      <c r="C5050">
        <v>-3.8854315235464607E-2</v>
      </c>
      <c r="D5050">
        <v>-0.18611604672586315</v>
      </c>
    </row>
    <row r="5051" spans="1:4" x14ac:dyDescent="0.3">
      <c r="A5051">
        <v>5027</v>
      </c>
      <c r="B5051">
        <v>7.8557652832790731E-2</v>
      </c>
      <c r="C5051">
        <v>-7.8557652832790731E-2</v>
      </c>
      <c r="D5051">
        <v>-0.37629899527753147</v>
      </c>
    </row>
    <row r="5052" spans="1:4" x14ac:dyDescent="0.3">
      <c r="A5052">
        <v>5028</v>
      </c>
      <c r="B5052">
        <v>-1.7197455490172292E-2</v>
      </c>
      <c r="C5052">
        <v>1.7197455490172292E-2</v>
      </c>
      <c r="D5052">
        <v>8.237752770002163E-2</v>
      </c>
    </row>
    <row r="5053" spans="1:4" x14ac:dyDescent="0.3">
      <c r="A5053">
        <v>5029</v>
      </c>
      <c r="B5053">
        <v>5.5202748363775367E-2</v>
      </c>
      <c r="C5053">
        <v>-5.5202748363775367E-2</v>
      </c>
      <c r="D5053">
        <v>-0.26442667260007952</v>
      </c>
    </row>
    <row r="5054" spans="1:4" x14ac:dyDescent="0.3">
      <c r="A5054">
        <v>5030</v>
      </c>
      <c r="B5054">
        <v>0.13694491400532918</v>
      </c>
      <c r="C5054">
        <v>-0.13694491400532918</v>
      </c>
      <c r="D5054">
        <v>-0.65597980197116146</v>
      </c>
    </row>
    <row r="5055" spans="1:4" x14ac:dyDescent="0.3">
      <c r="A5055">
        <v>5031</v>
      </c>
      <c r="B5055">
        <v>0.11125451908941228</v>
      </c>
      <c r="C5055">
        <v>0.88874548091058769</v>
      </c>
      <c r="D5055">
        <v>4.2571795294844224</v>
      </c>
    </row>
    <row r="5056" spans="1:4" x14ac:dyDescent="0.3">
      <c r="A5056">
        <v>5032</v>
      </c>
      <c r="B5056">
        <v>9.0235105067298427E-2</v>
      </c>
      <c r="C5056">
        <v>-9.0235105067298427E-2</v>
      </c>
      <c r="D5056">
        <v>-0.4322351566162575</v>
      </c>
    </row>
    <row r="5057" spans="1:4" x14ac:dyDescent="0.3">
      <c r="A5057">
        <v>5033</v>
      </c>
      <c r="B5057">
        <v>1.7834901213350768E-2</v>
      </c>
      <c r="C5057">
        <v>-1.7834901213350768E-2</v>
      </c>
      <c r="D5057">
        <v>-8.543095631615634E-2</v>
      </c>
    </row>
    <row r="5058" spans="1:4" x14ac:dyDescent="0.3">
      <c r="A5058">
        <v>5034</v>
      </c>
      <c r="B5058">
        <v>-1.7197455490172292E-2</v>
      </c>
      <c r="C5058">
        <v>1.7197455490172292E-2</v>
      </c>
      <c r="D5058">
        <v>8.237752770002163E-2</v>
      </c>
    </row>
    <row r="5059" spans="1:4" x14ac:dyDescent="0.3">
      <c r="A5059">
        <v>5035</v>
      </c>
      <c r="B5059">
        <v>9.9577066854904583E-2</v>
      </c>
      <c r="C5059">
        <v>-9.9577066854904583E-2</v>
      </c>
      <c r="D5059">
        <v>-0.47698408568723832</v>
      </c>
    </row>
    <row r="5060" spans="1:4" x14ac:dyDescent="0.3">
      <c r="A5060">
        <v>5036</v>
      </c>
      <c r="B5060">
        <v>6.9215691045184602E-2</v>
      </c>
      <c r="C5060">
        <v>-6.9215691045184602E-2</v>
      </c>
      <c r="D5060">
        <v>-0.33155006620655075</v>
      </c>
    </row>
    <row r="5061" spans="1:4" x14ac:dyDescent="0.3">
      <c r="A5061">
        <v>5037</v>
      </c>
      <c r="B5061">
        <v>0.11826099043011687</v>
      </c>
      <c r="C5061">
        <v>-0.11826099043011687</v>
      </c>
      <c r="D5061">
        <v>-0.56648194382919981</v>
      </c>
    </row>
    <row r="5062" spans="1:4" x14ac:dyDescent="0.3">
      <c r="A5062">
        <v>5038</v>
      </c>
      <c r="B5062">
        <v>2.2505882107153846E-2</v>
      </c>
      <c r="C5062">
        <v>-2.2505882107153846E-2</v>
      </c>
      <c r="D5062">
        <v>-0.10780542085164675</v>
      </c>
    </row>
    <row r="5063" spans="1:4" x14ac:dyDescent="0.3">
      <c r="A5063">
        <v>5039</v>
      </c>
      <c r="B5063">
        <v>4.5860786576169224E-2</v>
      </c>
      <c r="C5063">
        <v>-4.5860786576169224E-2</v>
      </c>
      <c r="D5063">
        <v>-0.21967774352909877</v>
      </c>
    </row>
    <row r="5064" spans="1:4" x14ac:dyDescent="0.3">
      <c r="A5064">
        <v>5040</v>
      </c>
      <c r="B5064">
        <v>9.9577066854904583E-2</v>
      </c>
      <c r="C5064">
        <v>-9.9577066854904583E-2</v>
      </c>
      <c r="D5064">
        <v>-0.47698408568723832</v>
      </c>
    </row>
    <row r="5065" spans="1:4" x14ac:dyDescent="0.3">
      <c r="A5065">
        <v>5041</v>
      </c>
      <c r="B5065">
        <v>0.13928040445223072</v>
      </c>
      <c r="C5065">
        <v>-0.13928040445223072</v>
      </c>
      <c r="D5065">
        <v>-0.66716703423890666</v>
      </c>
    </row>
    <row r="5066" spans="1:4" x14ac:dyDescent="0.3">
      <c r="A5066">
        <v>5042</v>
      </c>
      <c r="B5066">
        <v>1.4864680850400075E-3</v>
      </c>
      <c r="C5066">
        <v>-1.4864680850400075E-3</v>
      </c>
      <c r="D5066">
        <v>-7.1203304419399632E-3</v>
      </c>
    </row>
    <row r="5067" spans="1:4" x14ac:dyDescent="0.3">
      <c r="A5067">
        <v>5043</v>
      </c>
      <c r="B5067">
        <v>0.13928040445223072</v>
      </c>
      <c r="C5067">
        <v>-0.13928040445223072</v>
      </c>
      <c r="D5067">
        <v>-0.66716703423890666</v>
      </c>
    </row>
    <row r="5068" spans="1:4" x14ac:dyDescent="0.3">
      <c r="A5068">
        <v>5044</v>
      </c>
      <c r="B5068">
        <v>2.7176863000956925E-2</v>
      </c>
      <c r="C5068">
        <v>-2.7176863000956925E-2</v>
      </c>
      <c r="D5068">
        <v>-0.13017988538713718</v>
      </c>
    </row>
    <row r="5069" spans="1:4" x14ac:dyDescent="0.3">
      <c r="A5069">
        <v>5045</v>
      </c>
      <c r="B5069">
        <v>8.089314327969227E-2</v>
      </c>
      <c r="C5069">
        <v>0.91910685672030779</v>
      </c>
      <c r="D5069">
        <v>4.4026135489651104</v>
      </c>
    </row>
    <row r="5070" spans="1:4" x14ac:dyDescent="0.3">
      <c r="A5070">
        <v>5046</v>
      </c>
      <c r="B5070">
        <v>6.4544710151381524E-2</v>
      </c>
      <c r="C5070">
        <v>-6.4544710151381524E-2</v>
      </c>
      <c r="D5070">
        <v>-0.30917560167106034</v>
      </c>
    </row>
    <row r="5071" spans="1:4" x14ac:dyDescent="0.3">
      <c r="A5071">
        <v>5047</v>
      </c>
      <c r="B5071">
        <v>-4.0552359959187663E-2</v>
      </c>
      <c r="C5071">
        <v>4.0552359959187663E-2</v>
      </c>
      <c r="D5071">
        <v>0.19424985037747361</v>
      </c>
    </row>
    <row r="5072" spans="1:4" x14ac:dyDescent="0.3">
      <c r="A5072">
        <v>5048</v>
      </c>
      <c r="B5072">
        <v>-1.0190984149467675E-2</v>
      </c>
      <c r="C5072">
        <v>1.0190984149467675E-2</v>
      </c>
      <c r="D5072">
        <v>4.8815830896786004E-2</v>
      </c>
    </row>
    <row r="5073" spans="1:4" x14ac:dyDescent="0.3">
      <c r="A5073">
        <v>5049</v>
      </c>
      <c r="B5073">
        <v>8.7899614620396888E-2</v>
      </c>
      <c r="C5073">
        <v>-8.7899614620396888E-2</v>
      </c>
      <c r="D5073">
        <v>-0.42104792434851229</v>
      </c>
    </row>
    <row r="5074" spans="1:4" x14ac:dyDescent="0.3">
      <c r="A5074">
        <v>5050</v>
      </c>
      <c r="B5074">
        <v>8.7899614620396888E-2</v>
      </c>
      <c r="C5074">
        <v>-8.7899614620396888E-2</v>
      </c>
      <c r="D5074">
        <v>-0.42104792434851229</v>
      </c>
    </row>
    <row r="5075" spans="1:4" x14ac:dyDescent="0.3">
      <c r="A5075">
        <v>5051</v>
      </c>
      <c r="B5075">
        <v>2.4841372554055385E-2</v>
      </c>
      <c r="C5075">
        <v>-2.4841372554055385E-2</v>
      </c>
      <c r="D5075">
        <v>-0.11899265311939197</v>
      </c>
    </row>
    <row r="5076" spans="1:4" x14ac:dyDescent="0.3">
      <c r="A5076">
        <v>5052</v>
      </c>
      <c r="B5076">
        <v>3.4183334341661528E-2</v>
      </c>
      <c r="C5076">
        <v>-3.4183334341661528E-2</v>
      </c>
      <c r="D5076">
        <v>-0.16374158219037271</v>
      </c>
    </row>
    <row r="5077" spans="1:4" x14ac:dyDescent="0.3">
      <c r="A5077">
        <v>5053</v>
      </c>
      <c r="B5077">
        <v>0.11826099043011687</v>
      </c>
      <c r="C5077">
        <v>-0.11826099043011687</v>
      </c>
      <c r="D5077">
        <v>-0.56648194382919981</v>
      </c>
    </row>
    <row r="5078" spans="1:4" x14ac:dyDescent="0.3">
      <c r="A5078">
        <v>5054</v>
      </c>
      <c r="B5078">
        <v>0.13460942355842764</v>
      </c>
      <c r="C5078">
        <v>-0.13460942355842764</v>
      </c>
      <c r="D5078">
        <v>-0.64479256970341625</v>
      </c>
    </row>
    <row r="5079" spans="1:4" x14ac:dyDescent="0.3">
      <c r="A5079">
        <v>5055</v>
      </c>
      <c r="B5079">
        <v>0.11359000953631382</v>
      </c>
      <c r="C5079">
        <v>-0.11359000953631382</v>
      </c>
      <c r="D5079">
        <v>-0.54410747929370962</v>
      </c>
    </row>
    <row r="5080" spans="1:4" x14ac:dyDescent="0.3">
      <c r="A5080">
        <v>5056</v>
      </c>
      <c r="B5080">
        <v>3.8854315235464607E-2</v>
      </c>
      <c r="C5080">
        <v>-3.8854315235464607E-2</v>
      </c>
      <c r="D5080">
        <v>-0.18611604672586315</v>
      </c>
    </row>
    <row r="5081" spans="1:4" x14ac:dyDescent="0.3">
      <c r="A5081">
        <v>5057</v>
      </c>
      <c r="B5081">
        <v>-4.5223340852990741E-2</v>
      </c>
      <c r="C5081">
        <v>4.5223340852990741E-2</v>
      </c>
      <c r="D5081">
        <v>0.21662431491296402</v>
      </c>
    </row>
    <row r="5082" spans="1:4" x14ac:dyDescent="0.3">
      <c r="A5082">
        <v>5058</v>
      </c>
      <c r="B5082">
        <v>2.7176863000956925E-2</v>
      </c>
      <c r="C5082">
        <v>-2.7176863000956925E-2</v>
      </c>
      <c r="D5082">
        <v>-0.13017988538713718</v>
      </c>
    </row>
    <row r="5083" spans="1:4" x14ac:dyDescent="0.3">
      <c r="A5083">
        <v>5059</v>
      </c>
      <c r="B5083">
        <v>8.5564124173495348E-2</v>
      </c>
      <c r="C5083">
        <v>-8.5564124173495348E-2</v>
      </c>
      <c r="D5083">
        <v>-0.40986069208076709</v>
      </c>
    </row>
    <row r="5084" spans="1:4" x14ac:dyDescent="0.3">
      <c r="A5084">
        <v>5060</v>
      </c>
      <c r="B5084">
        <v>9.9577066854904583E-2</v>
      </c>
      <c r="C5084">
        <v>-9.9577066854904583E-2</v>
      </c>
      <c r="D5084">
        <v>-0.47698408568723832</v>
      </c>
    </row>
    <row r="5085" spans="1:4" x14ac:dyDescent="0.3">
      <c r="A5085">
        <v>5061</v>
      </c>
      <c r="B5085">
        <v>7.8557652832790731E-2</v>
      </c>
      <c r="C5085">
        <v>-7.8557652832790731E-2</v>
      </c>
      <c r="D5085">
        <v>-0.37629899527753147</v>
      </c>
    </row>
    <row r="5086" spans="1:4" x14ac:dyDescent="0.3">
      <c r="A5086">
        <v>5062</v>
      </c>
      <c r="B5086">
        <v>-2.6539417277778442E-2</v>
      </c>
      <c r="C5086">
        <v>2.6539417277778442E-2</v>
      </c>
      <c r="D5086">
        <v>0.12712645677100243</v>
      </c>
    </row>
    <row r="5087" spans="1:4" x14ac:dyDescent="0.3">
      <c r="A5087">
        <v>5063</v>
      </c>
      <c r="B5087">
        <v>0.12293197132391995</v>
      </c>
      <c r="C5087">
        <v>-0.12293197132391995</v>
      </c>
      <c r="D5087">
        <v>-0.58885640836469022</v>
      </c>
    </row>
    <row r="5088" spans="1:4" x14ac:dyDescent="0.3">
      <c r="A5088">
        <v>5064</v>
      </c>
      <c r="B5088">
        <v>6.9215691045184602E-2</v>
      </c>
      <c r="C5088">
        <v>-6.9215691045184602E-2</v>
      </c>
      <c r="D5088">
        <v>-0.33155006620655075</v>
      </c>
    </row>
    <row r="5089" spans="1:4" x14ac:dyDescent="0.3">
      <c r="A5089">
        <v>5065</v>
      </c>
      <c r="B5089">
        <v>-4.0552359959187663E-2</v>
      </c>
      <c r="C5089">
        <v>4.0552359959187663E-2</v>
      </c>
      <c r="D5089">
        <v>0.19424985037747361</v>
      </c>
    </row>
    <row r="5090" spans="1:4" x14ac:dyDescent="0.3">
      <c r="A5090">
        <v>5066</v>
      </c>
      <c r="B5090">
        <v>0.10424804774870766</v>
      </c>
      <c r="C5090">
        <v>-0.10424804774870766</v>
      </c>
      <c r="D5090">
        <v>-0.49935855022272874</v>
      </c>
    </row>
    <row r="5091" spans="1:4" x14ac:dyDescent="0.3">
      <c r="A5091">
        <v>5067</v>
      </c>
      <c r="B5091">
        <v>-1.7197455490172292E-2</v>
      </c>
      <c r="C5091">
        <v>1.7197455490172292E-2</v>
      </c>
      <c r="D5091">
        <v>8.237752770002163E-2</v>
      </c>
    </row>
    <row r="5092" spans="1:4" x14ac:dyDescent="0.3">
      <c r="A5092">
        <v>5068</v>
      </c>
      <c r="B5092">
        <v>-4.5223340852990741E-2</v>
      </c>
      <c r="C5092">
        <v>4.5223340852990741E-2</v>
      </c>
      <c r="D5092">
        <v>0.21662431491296402</v>
      </c>
    </row>
    <row r="5093" spans="1:4" x14ac:dyDescent="0.3">
      <c r="A5093">
        <v>5069</v>
      </c>
      <c r="B5093">
        <v>0.12526746177082149</v>
      </c>
      <c r="C5093">
        <v>0.87473253822917851</v>
      </c>
      <c r="D5093">
        <v>4.1900561358779518</v>
      </c>
    </row>
    <row r="5094" spans="1:4" x14ac:dyDescent="0.3">
      <c r="A5094">
        <v>5070</v>
      </c>
      <c r="B5094">
        <v>5.5202748363775367E-2</v>
      </c>
      <c r="C5094">
        <v>-5.5202748363775367E-2</v>
      </c>
      <c r="D5094">
        <v>-0.26442667260007952</v>
      </c>
    </row>
    <row r="5095" spans="1:4" x14ac:dyDescent="0.3">
      <c r="A5095">
        <v>5071</v>
      </c>
      <c r="B5095">
        <v>-2.4203926830876903E-2</v>
      </c>
      <c r="C5095">
        <v>2.4203926830876903E-2</v>
      </c>
      <c r="D5095">
        <v>0.11593922450325721</v>
      </c>
    </row>
    <row r="5096" spans="1:4" x14ac:dyDescent="0.3">
      <c r="A5096">
        <v>5072</v>
      </c>
      <c r="B5096">
        <v>1.0828429872646164E-2</v>
      </c>
      <c r="C5096">
        <v>-1.0828429872646164E-2</v>
      </c>
      <c r="D5096">
        <v>-5.186925951292079E-2</v>
      </c>
    </row>
    <row r="5097" spans="1:4" x14ac:dyDescent="0.3">
      <c r="A5097">
        <v>5073</v>
      </c>
      <c r="B5097">
        <v>6.9215691045184602E-2</v>
      </c>
      <c r="C5097">
        <v>-6.9215691045184602E-2</v>
      </c>
      <c r="D5097">
        <v>-0.33155006620655075</v>
      </c>
    </row>
    <row r="5098" spans="1:4" x14ac:dyDescent="0.3">
      <c r="A5098">
        <v>5074</v>
      </c>
      <c r="B5098">
        <v>6.4544710151381524E-2</v>
      </c>
      <c r="C5098">
        <v>-6.4544710151381524E-2</v>
      </c>
      <c r="D5098">
        <v>-0.30917560167106034</v>
      </c>
    </row>
    <row r="5099" spans="1:4" x14ac:dyDescent="0.3">
      <c r="A5099">
        <v>5075</v>
      </c>
      <c r="B5099">
        <v>6.1574489788430858E-3</v>
      </c>
      <c r="C5099">
        <v>-6.1574489788430858E-3</v>
      </c>
      <c r="D5099">
        <v>-2.9494794977430377E-2</v>
      </c>
    </row>
    <row r="5100" spans="1:4" x14ac:dyDescent="0.3">
      <c r="A5100">
        <v>5076</v>
      </c>
      <c r="B5100">
        <v>5.2867257916873828E-2</v>
      </c>
      <c r="C5100">
        <v>-5.2867257916873828E-2</v>
      </c>
      <c r="D5100">
        <v>-0.25323944033233431</v>
      </c>
    </row>
    <row r="5101" spans="1:4" x14ac:dyDescent="0.3">
      <c r="A5101">
        <v>5077</v>
      </c>
      <c r="B5101">
        <v>8.7899614620396888E-2</v>
      </c>
      <c r="C5101">
        <v>-8.7899614620396888E-2</v>
      </c>
      <c r="D5101">
        <v>-0.42104792434851229</v>
      </c>
    </row>
    <row r="5102" spans="1:4" x14ac:dyDescent="0.3">
      <c r="A5102">
        <v>5078</v>
      </c>
      <c r="B5102">
        <v>0.10191255730180612</v>
      </c>
      <c r="C5102">
        <v>-0.10191255730180612</v>
      </c>
      <c r="D5102">
        <v>-0.48817131795498353</v>
      </c>
    </row>
    <row r="5103" spans="1:4" x14ac:dyDescent="0.3">
      <c r="A5103">
        <v>5079</v>
      </c>
      <c r="B5103">
        <v>0.12059648087701841</v>
      </c>
      <c r="C5103">
        <v>-0.12059648087701841</v>
      </c>
      <c r="D5103">
        <v>-0.57766917609694501</v>
      </c>
    </row>
    <row r="5104" spans="1:4" x14ac:dyDescent="0.3">
      <c r="A5104">
        <v>5080</v>
      </c>
      <c r="B5104">
        <v>-1.2526474596369214E-2</v>
      </c>
      <c r="C5104">
        <v>1.2526474596369214E-2</v>
      </c>
      <c r="D5104">
        <v>6.000306316453121E-2</v>
      </c>
    </row>
    <row r="5105" spans="1:4" x14ac:dyDescent="0.3">
      <c r="A5105">
        <v>5081</v>
      </c>
      <c r="B5105">
        <v>-2.4203926830876903E-2</v>
      </c>
      <c r="C5105">
        <v>2.4203926830876903E-2</v>
      </c>
      <c r="D5105">
        <v>0.11593922450325721</v>
      </c>
    </row>
    <row r="5106" spans="1:4" x14ac:dyDescent="0.3">
      <c r="A5106">
        <v>5082</v>
      </c>
      <c r="B5106">
        <v>-4.7558831299892274E-2</v>
      </c>
      <c r="C5106">
        <v>4.7558831299892274E-2</v>
      </c>
      <c r="D5106">
        <v>0.22781154718070917</v>
      </c>
    </row>
    <row r="5107" spans="1:4" x14ac:dyDescent="0.3">
      <c r="A5107">
        <v>5083</v>
      </c>
      <c r="B5107">
        <v>6.6880200598283063E-2</v>
      </c>
      <c r="C5107">
        <v>-6.6880200598283063E-2</v>
      </c>
      <c r="D5107">
        <v>-0.32036283393880555</v>
      </c>
    </row>
    <row r="5108" spans="1:4" x14ac:dyDescent="0.3">
      <c r="A5108">
        <v>5084</v>
      </c>
      <c r="B5108">
        <v>0.11359000953631382</v>
      </c>
      <c r="C5108">
        <v>-0.11359000953631382</v>
      </c>
      <c r="D5108">
        <v>-0.54410747929370962</v>
      </c>
    </row>
    <row r="5109" spans="1:4" x14ac:dyDescent="0.3">
      <c r="A5109">
        <v>5085</v>
      </c>
      <c r="B5109">
        <v>1.4864680850400075E-3</v>
      </c>
      <c r="C5109">
        <v>-1.4864680850400075E-3</v>
      </c>
      <c r="D5109">
        <v>-7.1203304419399632E-3</v>
      </c>
    </row>
    <row r="5110" spans="1:4" x14ac:dyDescent="0.3">
      <c r="A5110">
        <v>5086</v>
      </c>
      <c r="B5110">
        <v>-3.3545888618483052E-2</v>
      </c>
      <c r="C5110">
        <v>3.3545888618483052E-2</v>
      </c>
      <c r="D5110">
        <v>0.16068815357423802</v>
      </c>
    </row>
    <row r="5111" spans="1:4" x14ac:dyDescent="0.3">
      <c r="A5111">
        <v>5087</v>
      </c>
      <c r="B5111">
        <v>-1.4861965043270753E-2</v>
      </c>
      <c r="C5111">
        <v>1.4861965043270753E-2</v>
      </c>
      <c r="D5111">
        <v>7.1190295432276424E-2</v>
      </c>
    </row>
    <row r="5112" spans="1:4" x14ac:dyDescent="0.3">
      <c r="A5112">
        <v>5088</v>
      </c>
      <c r="B5112">
        <v>0.11592549998321536</v>
      </c>
      <c r="C5112">
        <v>-0.11592549998321536</v>
      </c>
      <c r="D5112">
        <v>-0.55529471156145482</v>
      </c>
    </row>
    <row r="5113" spans="1:4" x14ac:dyDescent="0.3">
      <c r="A5113">
        <v>5089</v>
      </c>
      <c r="B5113">
        <v>2.4841372554055385E-2</v>
      </c>
      <c r="C5113">
        <v>-2.4841372554055385E-2</v>
      </c>
      <c r="D5113">
        <v>-0.11899265311939197</v>
      </c>
    </row>
    <row r="5114" spans="1:4" x14ac:dyDescent="0.3">
      <c r="A5114">
        <v>5090</v>
      </c>
      <c r="B5114">
        <v>9.0235105067298427E-2</v>
      </c>
      <c r="C5114">
        <v>-9.0235105067298427E-2</v>
      </c>
      <c r="D5114">
        <v>-0.4322351566162575</v>
      </c>
    </row>
    <row r="5115" spans="1:4" x14ac:dyDescent="0.3">
      <c r="A5115">
        <v>5091</v>
      </c>
      <c r="B5115">
        <v>0.1065835381956092</v>
      </c>
      <c r="C5115">
        <v>-0.1065835381956092</v>
      </c>
      <c r="D5115">
        <v>-0.510545782490474</v>
      </c>
    </row>
    <row r="5116" spans="1:4" x14ac:dyDescent="0.3">
      <c r="A5116">
        <v>5092</v>
      </c>
      <c r="B5116">
        <v>3.6518824788563067E-2</v>
      </c>
      <c r="C5116">
        <v>-3.6518824788563067E-2</v>
      </c>
      <c r="D5116">
        <v>-0.17492881445811792</v>
      </c>
    </row>
    <row r="5117" spans="1:4" x14ac:dyDescent="0.3">
      <c r="A5117">
        <v>5093</v>
      </c>
      <c r="B5117">
        <v>0.13460942355842764</v>
      </c>
      <c r="C5117">
        <v>-0.13460942355842764</v>
      </c>
      <c r="D5117">
        <v>-0.64479256970341625</v>
      </c>
    </row>
    <row r="5118" spans="1:4" x14ac:dyDescent="0.3">
      <c r="A5118">
        <v>5094</v>
      </c>
      <c r="B5118">
        <v>-1.0190984149467675E-2</v>
      </c>
      <c r="C5118">
        <v>1.0190984149467675E-2</v>
      </c>
      <c r="D5118">
        <v>4.8815830896786004E-2</v>
      </c>
    </row>
    <row r="5119" spans="1:4" x14ac:dyDescent="0.3">
      <c r="A5119">
        <v>5095</v>
      </c>
      <c r="B5119">
        <v>-3.1845128087630639E-3</v>
      </c>
      <c r="C5119">
        <v>3.1845128087630639E-3</v>
      </c>
      <c r="D5119">
        <v>1.5254134093550418E-2</v>
      </c>
    </row>
    <row r="5120" spans="1:4" x14ac:dyDescent="0.3">
      <c r="A5120">
        <v>5096</v>
      </c>
      <c r="B5120">
        <v>-1.4861965043270753E-2</v>
      </c>
      <c r="C5120">
        <v>1.4861965043270753E-2</v>
      </c>
      <c r="D5120">
        <v>7.1190295432276424E-2</v>
      </c>
    </row>
    <row r="5121" spans="1:4" x14ac:dyDescent="0.3">
      <c r="A5121">
        <v>5097</v>
      </c>
      <c r="B5121">
        <v>4.1189805682366146E-2</v>
      </c>
      <c r="C5121">
        <v>-4.1189805682366146E-2</v>
      </c>
      <c r="D5121">
        <v>-0.19730327899360836</v>
      </c>
    </row>
    <row r="5122" spans="1:4" x14ac:dyDescent="0.3">
      <c r="A5122">
        <v>5098</v>
      </c>
      <c r="B5122">
        <v>7.1551181492086127E-2</v>
      </c>
      <c r="C5122">
        <v>-7.1551181492086127E-2</v>
      </c>
      <c r="D5122">
        <v>-0.3427372984742959</v>
      </c>
    </row>
    <row r="5123" spans="1:4" x14ac:dyDescent="0.3">
      <c r="A5123">
        <v>5099</v>
      </c>
      <c r="B5123">
        <v>-1.0190984149467675E-2</v>
      </c>
      <c r="C5123">
        <v>1.0190984149467675E-2</v>
      </c>
      <c r="D5123">
        <v>4.8815830896786004E-2</v>
      </c>
    </row>
    <row r="5124" spans="1:4" x14ac:dyDescent="0.3">
      <c r="A5124">
        <v>5100</v>
      </c>
      <c r="B5124">
        <v>9.0235105067298427E-2</v>
      </c>
      <c r="C5124">
        <v>-9.0235105067298427E-2</v>
      </c>
      <c r="D5124">
        <v>-0.4322351566162575</v>
      </c>
    </row>
    <row r="5125" spans="1:4" x14ac:dyDescent="0.3">
      <c r="A5125">
        <v>5101</v>
      </c>
      <c r="B5125">
        <v>9.4906085961101505E-2</v>
      </c>
      <c r="C5125">
        <v>-9.4906085961101505E-2</v>
      </c>
      <c r="D5125">
        <v>-0.45460962115174791</v>
      </c>
    </row>
    <row r="5126" spans="1:4" x14ac:dyDescent="0.3">
      <c r="A5126">
        <v>5102</v>
      </c>
      <c r="B5126">
        <v>0.10424804774870766</v>
      </c>
      <c r="C5126">
        <v>-0.10424804774870766</v>
      </c>
      <c r="D5126">
        <v>-0.49935855022272874</v>
      </c>
    </row>
    <row r="5127" spans="1:4" x14ac:dyDescent="0.3">
      <c r="A5127">
        <v>5103</v>
      </c>
      <c r="B5127">
        <v>-4.7558831299892274E-2</v>
      </c>
      <c r="C5127">
        <v>4.7558831299892274E-2</v>
      </c>
      <c r="D5127">
        <v>0.22781154718070917</v>
      </c>
    </row>
    <row r="5128" spans="1:4" x14ac:dyDescent="0.3">
      <c r="A5128">
        <v>5104</v>
      </c>
      <c r="B5128">
        <v>8.492939425744625E-3</v>
      </c>
      <c r="C5128">
        <v>-8.492939425744625E-3</v>
      </c>
      <c r="D5128">
        <v>-4.0682027245175584E-2</v>
      </c>
    </row>
    <row r="5129" spans="1:4" x14ac:dyDescent="0.3">
      <c r="A5129">
        <v>5105</v>
      </c>
      <c r="B5129">
        <v>5.5202748363775367E-2</v>
      </c>
      <c r="C5129">
        <v>-5.5202748363775367E-2</v>
      </c>
      <c r="D5129">
        <v>-0.26442667260007952</v>
      </c>
    </row>
    <row r="5130" spans="1:4" x14ac:dyDescent="0.3">
      <c r="A5130">
        <v>5106</v>
      </c>
      <c r="B5130">
        <v>-1.4861965043270753E-2</v>
      </c>
      <c r="C5130">
        <v>1.4861965043270753E-2</v>
      </c>
      <c r="D5130">
        <v>7.1190295432276424E-2</v>
      </c>
    </row>
    <row r="5131" spans="1:4" x14ac:dyDescent="0.3">
      <c r="A5131">
        <v>5107</v>
      </c>
      <c r="B5131">
        <v>5.7538238810676906E-2</v>
      </c>
      <c r="C5131">
        <v>-5.7538238810676906E-2</v>
      </c>
      <c r="D5131">
        <v>-0.27561390486782472</v>
      </c>
    </row>
    <row r="5132" spans="1:4" x14ac:dyDescent="0.3">
      <c r="A5132">
        <v>5108</v>
      </c>
      <c r="B5132">
        <v>7.1551181492086127E-2</v>
      </c>
      <c r="C5132">
        <v>0.92844881850791383</v>
      </c>
      <c r="D5132">
        <v>4.4473624780360907</v>
      </c>
    </row>
    <row r="5133" spans="1:4" ht="15" thickBot="1" x14ac:dyDescent="0.35">
      <c r="A5133" s="38">
        <v>5109</v>
      </c>
      <c r="B5133" s="38">
        <v>8.492939425744625E-3</v>
      </c>
      <c r="C5133" s="38">
        <v>-8.492939425744625E-3</v>
      </c>
      <c r="D5133" s="38">
        <v>-4.0682027245175584E-2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D027-F912-4009-AA90-8126D4F56A16}">
  <dimension ref="A1:I5133"/>
  <sheetViews>
    <sheetView workbookViewId="0">
      <selection activeCell="G22" sqref="G22"/>
    </sheetView>
  </sheetViews>
  <sheetFormatPr defaultRowHeight="14.4" x14ac:dyDescent="0.3"/>
  <cols>
    <col min="1" max="1" width="17.44140625" bestFit="1" customWidth="1"/>
    <col min="2" max="2" width="11.33203125" customWidth="1"/>
    <col min="3" max="3" width="12.77734375" customWidth="1"/>
  </cols>
  <sheetData>
    <row r="1" spans="1:9" x14ac:dyDescent="0.3">
      <c r="A1" t="s">
        <v>132</v>
      </c>
    </row>
    <row r="2" spans="1:9" ht="15" thickBot="1" x14ac:dyDescent="0.35"/>
    <row r="3" spans="1:9" x14ac:dyDescent="0.3">
      <c r="A3" s="77" t="s">
        <v>133</v>
      </c>
      <c r="B3" s="77"/>
    </row>
    <row r="4" spans="1:9" x14ac:dyDescent="0.3">
      <c r="A4" s="74" t="s">
        <v>134</v>
      </c>
      <c r="B4" s="74">
        <v>9.0806001638812379E-3</v>
      </c>
    </row>
    <row r="5" spans="1:9" x14ac:dyDescent="0.3">
      <c r="A5" s="74" t="s">
        <v>135</v>
      </c>
      <c r="B5" s="74">
        <v>8.2457299336279966E-5</v>
      </c>
    </row>
    <row r="6" spans="1:9" x14ac:dyDescent="0.3">
      <c r="A6" s="74" t="s">
        <v>136</v>
      </c>
      <c r="B6" s="74">
        <v>-1.133362277247468E-4</v>
      </c>
    </row>
    <row r="7" spans="1:9" x14ac:dyDescent="0.3">
      <c r="A7" s="74" t="s">
        <v>37</v>
      </c>
      <c r="B7" s="74">
        <v>0.215352055702761</v>
      </c>
    </row>
    <row r="8" spans="1:9" ht="15" thickBot="1" x14ac:dyDescent="0.35">
      <c r="A8" s="75" t="s">
        <v>120</v>
      </c>
      <c r="B8" s="75">
        <v>5109</v>
      </c>
    </row>
    <row r="10" spans="1:9" ht="15" thickBot="1" x14ac:dyDescent="0.35">
      <c r="A10" t="s">
        <v>104</v>
      </c>
    </row>
    <row r="11" spans="1:9" x14ac:dyDescent="0.3">
      <c r="A11" s="76"/>
      <c r="B11" s="76" t="s">
        <v>107</v>
      </c>
      <c r="C11" s="76" t="s">
        <v>106</v>
      </c>
      <c r="D11" s="76" t="s">
        <v>108</v>
      </c>
      <c r="E11" s="76" t="s">
        <v>109</v>
      </c>
      <c r="F11" s="76" t="s">
        <v>140</v>
      </c>
    </row>
    <row r="12" spans="1:9" x14ac:dyDescent="0.3">
      <c r="A12" s="74" t="s">
        <v>137</v>
      </c>
      <c r="B12" s="74">
        <v>1</v>
      </c>
      <c r="C12" s="74">
        <v>1.9531195188648098E-2</v>
      </c>
      <c r="D12" s="74">
        <v>1.9531195188648098E-2</v>
      </c>
      <c r="E12" s="74">
        <v>0.42114415411996176</v>
      </c>
      <c r="F12" s="74">
        <v>0.51639586620679112</v>
      </c>
    </row>
    <row r="13" spans="1:9" x14ac:dyDescent="0.3">
      <c r="A13" s="74" t="s">
        <v>138</v>
      </c>
      <c r="B13" s="74">
        <v>5107</v>
      </c>
      <c r="C13" s="74">
        <v>236.84482582183369</v>
      </c>
      <c r="D13" s="74">
        <v>4.6376507895405074E-2</v>
      </c>
      <c r="E13" s="74"/>
      <c r="F13" s="74"/>
    </row>
    <row r="14" spans="1:9" ht="15" thickBot="1" x14ac:dyDescent="0.35">
      <c r="A14" s="75" t="s">
        <v>114</v>
      </c>
      <c r="B14" s="75">
        <v>5108</v>
      </c>
      <c r="C14" s="75">
        <v>236.86435701702234</v>
      </c>
      <c r="D14" s="75"/>
      <c r="E14" s="75"/>
      <c r="F14" s="75"/>
    </row>
    <row r="15" spans="1:9" ht="15" thickBot="1" x14ac:dyDescent="0.35"/>
    <row r="16" spans="1:9" x14ac:dyDescent="0.3">
      <c r="A16" s="76"/>
      <c r="B16" s="76" t="s">
        <v>141</v>
      </c>
      <c r="C16" s="76" t="s">
        <v>37</v>
      </c>
      <c r="D16" s="76" t="s">
        <v>123</v>
      </c>
      <c r="E16" s="76" t="s">
        <v>110</v>
      </c>
      <c r="F16" s="76" t="s">
        <v>142</v>
      </c>
      <c r="G16" s="76" t="s">
        <v>143</v>
      </c>
      <c r="H16" s="76" t="s">
        <v>144</v>
      </c>
      <c r="I16" s="76" t="s">
        <v>145</v>
      </c>
    </row>
    <row r="17" spans="1:9" x14ac:dyDescent="0.3">
      <c r="A17" s="74" t="s">
        <v>139</v>
      </c>
      <c r="B17" s="74">
        <v>4.7094188376753457E-2</v>
      </c>
      <c r="C17" s="74">
        <v>3.9357103039130963E-3</v>
      </c>
      <c r="D17" s="74">
        <v>11.965867591913426</v>
      </c>
      <c r="E17" s="74">
        <v>1.4564442505888858E-32</v>
      </c>
      <c r="F17" s="74">
        <v>3.9378509310333695E-2</v>
      </c>
      <c r="G17" s="74">
        <v>5.4809867443173219E-2</v>
      </c>
      <c r="H17" s="74">
        <v>3.9378509310333695E-2</v>
      </c>
      <c r="I17" s="74">
        <v>5.4809867443173219E-2</v>
      </c>
    </row>
    <row r="18" spans="1:9" ht="15" thickBot="1" x14ac:dyDescent="0.35">
      <c r="A18" s="75" t="s">
        <v>153</v>
      </c>
      <c r="B18" s="75">
        <v>3.9696414104806576E-3</v>
      </c>
      <c r="C18" s="75">
        <v>6.1169635030159453E-3</v>
      </c>
      <c r="D18" s="75">
        <v>0.64895620327364079</v>
      </c>
      <c r="E18" s="75">
        <v>0.5163958663823891</v>
      </c>
      <c r="F18" s="75">
        <v>-8.0222288253312853E-3</v>
      </c>
      <c r="G18" s="75">
        <v>1.59615116462926E-2</v>
      </c>
      <c r="H18" s="75">
        <v>-8.0222288253312853E-3</v>
      </c>
      <c r="I18" s="75">
        <v>1.59615116462926E-2</v>
      </c>
    </row>
    <row r="22" spans="1:9" x14ac:dyDescent="0.3">
      <c r="A22" t="s">
        <v>146</v>
      </c>
    </row>
    <row r="23" spans="1:9" ht="15" thickBot="1" x14ac:dyDescent="0.35"/>
    <row r="24" spans="1:9" x14ac:dyDescent="0.3">
      <c r="A24" s="76" t="s">
        <v>147</v>
      </c>
      <c r="B24" s="76" t="s">
        <v>155</v>
      </c>
      <c r="C24" s="76" t="s">
        <v>148</v>
      </c>
      <c r="D24" s="76" t="s">
        <v>149</v>
      </c>
    </row>
    <row r="25" spans="1:9" x14ac:dyDescent="0.3">
      <c r="A25" s="74">
        <v>1</v>
      </c>
      <c r="B25" s="74">
        <v>4.7094188376753457E-2</v>
      </c>
      <c r="C25" s="74">
        <v>-4.7094188376753457E-2</v>
      </c>
      <c r="D25" s="74">
        <v>-0.21870605667627313</v>
      </c>
    </row>
    <row r="26" spans="1:9" x14ac:dyDescent="0.3">
      <c r="A26" s="74">
        <v>2</v>
      </c>
      <c r="B26" s="74">
        <v>4.7094188376753457E-2</v>
      </c>
      <c r="C26" s="74">
        <v>-4.7094188376753457E-2</v>
      </c>
      <c r="D26" s="74">
        <v>-0.21870605667627313</v>
      </c>
    </row>
    <row r="27" spans="1:9" x14ac:dyDescent="0.3">
      <c r="A27" s="74">
        <v>3</v>
      </c>
      <c r="B27" s="74">
        <v>4.7094188376753457E-2</v>
      </c>
      <c r="C27" s="74">
        <v>-4.7094188376753457E-2</v>
      </c>
      <c r="D27" s="74">
        <v>-0.21870605667627313</v>
      </c>
    </row>
    <row r="28" spans="1:9" x14ac:dyDescent="0.3">
      <c r="A28" s="74">
        <v>4</v>
      </c>
      <c r="B28" s="74">
        <v>4.7094188376753457E-2</v>
      </c>
      <c r="C28" s="74">
        <v>-4.7094188376753457E-2</v>
      </c>
      <c r="D28" s="74">
        <v>-0.21870605667627313</v>
      </c>
    </row>
    <row r="29" spans="1:9" x14ac:dyDescent="0.3">
      <c r="A29" s="74">
        <v>5</v>
      </c>
      <c r="B29" s="74">
        <v>4.7094188376753457E-2</v>
      </c>
      <c r="C29" s="74">
        <v>-4.7094188376753457E-2</v>
      </c>
      <c r="D29" s="74">
        <v>-0.21870605667627313</v>
      </c>
    </row>
    <row r="30" spans="1:9" x14ac:dyDescent="0.3">
      <c r="A30" s="74">
        <v>6</v>
      </c>
      <c r="B30" s="74">
        <v>4.7094188376753457E-2</v>
      </c>
      <c r="C30" s="74">
        <v>-4.7094188376753457E-2</v>
      </c>
      <c r="D30" s="74">
        <v>-0.21870605667627313</v>
      </c>
    </row>
    <row r="31" spans="1:9" x14ac:dyDescent="0.3">
      <c r="A31" s="74">
        <v>7</v>
      </c>
      <c r="B31" s="74">
        <v>4.7094188376753457E-2</v>
      </c>
      <c r="C31" s="74">
        <v>-4.7094188376753457E-2</v>
      </c>
      <c r="D31" s="74">
        <v>-0.21870605667627313</v>
      </c>
    </row>
    <row r="32" spans="1:9" x14ac:dyDescent="0.3">
      <c r="A32" s="74">
        <v>8</v>
      </c>
      <c r="B32" s="74">
        <v>4.7094188376753457E-2</v>
      </c>
      <c r="C32" s="74">
        <v>-4.7094188376753457E-2</v>
      </c>
      <c r="D32" s="74">
        <v>-0.21870605667627313</v>
      </c>
    </row>
    <row r="33" spans="1:4" x14ac:dyDescent="0.3">
      <c r="A33" s="74">
        <v>9</v>
      </c>
      <c r="B33" s="74">
        <v>4.7094188376753457E-2</v>
      </c>
      <c r="C33" s="74">
        <v>-4.7094188376753457E-2</v>
      </c>
      <c r="D33" s="74">
        <v>-0.21870605667627313</v>
      </c>
    </row>
    <row r="34" spans="1:4" x14ac:dyDescent="0.3">
      <c r="A34" s="74">
        <v>10</v>
      </c>
      <c r="B34" s="74">
        <v>4.7094188376753457E-2</v>
      </c>
      <c r="C34" s="74">
        <v>-4.7094188376753457E-2</v>
      </c>
      <c r="D34" s="74">
        <v>-0.21870605667627313</v>
      </c>
    </row>
    <row r="35" spans="1:4" x14ac:dyDescent="0.3">
      <c r="A35" s="74">
        <v>11</v>
      </c>
      <c r="B35" s="74">
        <v>4.7094188376753457E-2</v>
      </c>
      <c r="C35" s="74">
        <v>-4.7094188376753457E-2</v>
      </c>
      <c r="D35" s="74">
        <v>-0.21870605667627313</v>
      </c>
    </row>
    <row r="36" spans="1:4" x14ac:dyDescent="0.3">
      <c r="A36" s="74">
        <v>12</v>
      </c>
      <c r="B36" s="74">
        <v>4.7094188376753457E-2</v>
      </c>
      <c r="C36" s="74">
        <v>-4.7094188376753457E-2</v>
      </c>
      <c r="D36" s="74">
        <v>-0.21870605667627313</v>
      </c>
    </row>
    <row r="37" spans="1:4" x14ac:dyDescent="0.3">
      <c r="A37" s="74">
        <v>13</v>
      </c>
      <c r="B37" s="74">
        <v>4.7094188376753457E-2</v>
      </c>
      <c r="C37" s="74">
        <v>-4.7094188376753457E-2</v>
      </c>
      <c r="D37" s="74">
        <v>-0.21870605667627313</v>
      </c>
    </row>
    <row r="38" spans="1:4" x14ac:dyDescent="0.3">
      <c r="A38" s="74">
        <v>14</v>
      </c>
      <c r="B38" s="74">
        <v>4.7094188376753457E-2</v>
      </c>
      <c r="C38" s="74">
        <v>-4.7094188376753457E-2</v>
      </c>
      <c r="D38" s="74">
        <v>-0.21870605667627313</v>
      </c>
    </row>
    <row r="39" spans="1:4" x14ac:dyDescent="0.3">
      <c r="A39" s="74">
        <v>15</v>
      </c>
      <c r="B39" s="74">
        <v>5.1063829787234116E-2</v>
      </c>
      <c r="C39" s="74">
        <v>0.94893617021276588</v>
      </c>
      <c r="D39" s="74">
        <v>4.406872588278075</v>
      </c>
    </row>
    <row r="40" spans="1:4" x14ac:dyDescent="0.3">
      <c r="A40" s="74">
        <v>16</v>
      </c>
      <c r="B40" s="74">
        <v>4.7094188376753457E-2</v>
      </c>
      <c r="C40" s="74">
        <v>-4.7094188376753457E-2</v>
      </c>
      <c r="D40" s="74">
        <v>-0.21870605667627313</v>
      </c>
    </row>
    <row r="41" spans="1:4" x14ac:dyDescent="0.3">
      <c r="A41" s="74">
        <v>17</v>
      </c>
      <c r="B41" s="74">
        <v>4.7094188376753457E-2</v>
      </c>
      <c r="C41" s="74">
        <v>-4.7094188376753457E-2</v>
      </c>
      <c r="D41" s="74">
        <v>-0.21870605667627313</v>
      </c>
    </row>
    <row r="42" spans="1:4" x14ac:dyDescent="0.3">
      <c r="A42" s="74">
        <v>18</v>
      </c>
      <c r="B42" s="74">
        <v>4.7094188376753457E-2</v>
      </c>
      <c r="C42" s="74">
        <v>-4.7094188376753457E-2</v>
      </c>
      <c r="D42" s="74">
        <v>-0.21870605667627313</v>
      </c>
    </row>
    <row r="43" spans="1:4" x14ac:dyDescent="0.3">
      <c r="A43" s="74">
        <v>19</v>
      </c>
      <c r="B43" s="74">
        <v>4.7094188376753457E-2</v>
      </c>
      <c r="C43" s="74">
        <v>-4.7094188376753457E-2</v>
      </c>
      <c r="D43" s="74">
        <v>-0.21870605667627313</v>
      </c>
    </row>
    <row r="44" spans="1:4" x14ac:dyDescent="0.3">
      <c r="A44" s="74">
        <v>20</v>
      </c>
      <c r="B44" s="74">
        <v>4.7094188376753457E-2</v>
      </c>
      <c r="C44" s="74">
        <v>-4.7094188376753457E-2</v>
      </c>
      <c r="D44" s="74">
        <v>-0.21870605667627313</v>
      </c>
    </row>
    <row r="45" spans="1:4" x14ac:dyDescent="0.3">
      <c r="A45" s="74">
        <v>21</v>
      </c>
      <c r="B45" s="74">
        <v>4.7094188376753457E-2</v>
      </c>
      <c r="C45" s="74">
        <v>-4.7094188376753457E-2</v>
      </c>
      <c r="D45" s="74">
        <v>-0.21870605667627313</v>
      </c>
    </row>
    <row r="46" spans="1:4" x14ac:dyDescent="0.3">
      <c r="A46" s="74">
        <v>22</v>
      </c>
      <c r="B46" s="74">
        <v>4.7094188376753457E-2</v>
      </c>
      <c r="C46" s="74">
        <v>-4.7094188376753457E-2</v>
      </c>
      <c r="D46" s="74">
        <v>-0.21870605667627313</v>
      </c>
    </row>
    <row r="47" spans="1:4" x14ac:dyDescent="0.3">
      <c r="A47" s="74">
        <v>23</v>
      </c>
      <c r="B47" s="74">
        <v>4.7094188376753457E-2</v>
      </c>
      <c r="C47" s="74">
        <v>-4.7094188376753457E-2</v>
      </c>
      <c r="D47" s="74">
        <v>-0.21870605667627313</v>
      </c>
    </row>
    <row r="48" spans="1:4" x14ac:dyDescent="0.3">
      <c r="A48" s="74">
        <v>24</v>
      </c>
      <c r="B48" s="74">
        <v>4.7094188376753457E-2</v>
      </c>
      <c r="C48" s="74">
        <v>-4.7094188376753457E-2</v>
      </c>
      <c r="D48" s="74">
        <v>-0.21870605667627313</v>
      </c>
    </row>
    <row r="49" spans="1:4" x14ac:dyDescent="0.3">
      <c r="A49" s="74">
        <v>25</v>
      </c>
      <c r="B49" s="74">
        <v>4.7094188376753457E-2</v>
      </c>
      <c r="C49" s="74">
        <v>-4.7094188376753457E-2</v>
      </c>
      <c r="D49" s="74">
        <v>-0.21870605667627313</v>
      </c>
    </row>
    <row r="50" spans="1:4" x14ac:dyDescent="0.3">
      <c r="A50" s="74">
        <v>26</v>
      </c>
      <c r="B50" s="74">
        <v>4.7094188376753457E-2</v>
      </c>
      <c r="C50" s="74">
        <v>-4.7094188376753457E-2</v>
      </c>
      <c r="D50" s="74">
        <v>-0.21870605667627313</v>
      </c>
    </row>
    <row r="51" spans="1:4" x14ac:dyDescent="0.3">
      <c r="A51" s="74">
        <v>27</v>
      </c>
      <c r="B51" s="74">
        <v>4.7094188376753457E-2</v>
      </c>
      <c r="C51" s="74">
        <v>-4.7094188376753457E-2</v>
      </c>
      <c r="D51" s="74">
        <v>-0.21870605667627313</v>
      </c>
    </row>
    <row r="52" spans="1:4" x14ac:dyDescent="0.3">
      <c r="A52" s="74">
        <v>28</v>
      </c>
      <c r="B52" s="74">
        <v>4.7094188376753457E-2</v>
      </c>
      <c r="C52" s="74">
        <v>-4.7094188376753457E-2</v>
      </c>
      <c r="D52" s="74">
        <v>-0.21870605667627313</v>
      </c>
    </row>
    <row r="53" spans="1:4" x14ac:dyDescent="0.3">
      <c r="A53" s="74">
        <v>29</v>
      </c>
      <c r="B53" s="74">
        <v>4.7094188376753457E-2</v>
      </c>
      <c r="C53" s="74">
        <v>-4.7094188376753457E-2</v>
      </c>
      <c r="D53" s="74">
        <v>-0.21870605667627313</v>
      </c>
    </row>
    <row r="54" spans="1:4" x14ac:dyDescent="0.3">
      <c r="A54" s="74">
        <v>30</v>
      </c>
      <c r="B54" s="74">
        <v>4.7094188376753457E-2</v>
      </c>
      <c r="C54" s="74">
        <v>-4.7094188376753457E-2</v>
      </c>
      <c r="D54" s="74">
        <v>-0.21870605667627313</v>
      </c>
    </row>
    <row r="55" spans="1:4" x14ac:dyDescent="0.3">
      <c r="A55" s="74">
        <v>31</v>
      </c>
      <c r="B55" s="74">
        <v>4.7094188376753457E-2</v>
      </c>
      <c r="C55" s="74">
        <v>-4.7094188376753457E-2</v>
      </c>
      <c r="D55" s="74">
        <v>-0.21870605667627313</v>
      </c>
    </row>
    <row r="56" spans="1:4" x14ac:dyDescent="0.3">
      <c r="A56" s="74">
        <v>32</v>
      </c>
      <c r="B56" s="74">
        <v>4.7094188376753457E-2</v>
      </c>
      <c r="C56" s="74">
        <v>-4.7094188376753457E-2</v>
      </c>
      <c r="D56" s="74">
        <v>-0.21870605667627313</v>
      </c>
    </row>
    <row r="57" spans="1:4" x14ac:dyDescent="0.3">
      <c r="A57" s="74">
        <v>33</v>
      </c>
      <c r="B57" s="74">
        <v>4.7094188376753457E-2</v>
      </c>
      <c r="C57" s="74">
        <v>-4.7094188376753457E-2</v>
      </c>
      <c r="D57" s="74">
        <v>-0.21870605667627313</v>
      </c>
    </row>
    <row r="58" spans="1:4" x14ac:dyDescent="0.3">
      <c r="A58" s="74">
        <v>34</v>
      </c>
      <c r="B58" s="74">
        <v>4.7094188376753457E-2</v>
      </c>
      <c r="C58" s="74">
        <v>-4.7094188376753457E-2</v>
      </c>
      <c r="D58" s="74">
        <v>-0.21870605667627313</v>
      </c>
    </row>
    <row r="59" spans="1:4" x14ac:dyDescent="0.3">
      <c r="A59" s="74">
        <v>35</v>
      </c>
      <c r="B59" s="74">
        <v>4.7094188376753457E-2</v>
      </c>
      <c r="C59" s="74">
        <v>-4.7094188376753457E-2</v>
      </c>
      <c r="D59" s="74">
        <v>-0.21870605667627313</v>
      </c>
    </row>
    <row r="60" spans="1:4" x14ac:dyDescent="0.3">
      <c r="A60" s="74">
        <v>36</v>
      </c>
      <c r="B60" s="74">
        <v>4.7094188376753457E-2</v>
      </c>
      <c r="C60" s="74">
        <v>0.9529058116232465</v>
      </c>
      <c r="D60" s="74">
        <v>4.4253076574284247</v>
      </c>
    </row>
    <row r="61" spans="1:4" x14ac:dyDescent="0.3">
      <c r="A61" s="74">
        <v>37</v>
      </c>
      <c r="B61" s="74">
        <v>4.7094188376753457E-2</v>
      </c>
      <c r="C61" s="74">
        <v>-4.7094188376753457E-2</v>
      </c>
      <c r="D61" s="74">
        <v>-0.21870605667627313</v>
      </c>
    </row>
    <row r="62" spans="1:4" x14ac:dyDescent="0.3">
      <c r="A62" s="74">
        <v>38</v>
      </c>
      <c r="B62" s="74">
        <v>4.7094188376753457E-2</v>
      </c>
      <c r="C62" s="74">
        <v>-4.7094188376753457E-2</v>
      </c>
      <c r="D62" s="74">
        <v>-0.21870605667627313</v>
      </c>
    </row>
    <row r="63" spans="1:4" x14ac:dyDescent="0.3">
      <c r="A63" s="74">
        <v>39</v>
      </c>
      <c r="B63" s="74">
        <v>4.7094188376753457E-2</v>
      </c>
      <c r="C63" s="74">
        <v>-4.7094188376753457E-2</v>
      </c>
      <c r="D63" s="74">
        <v>-0.21870605667627313</v>
      </c>
    </row>
    <row r="64" spans="1:4" x14ac:dyDescent="0.3">
      <c r="A64" s="74">
        <v>40</v>
      </c>
      <c r="B64" s="74">
        <v>4.7094188376753457E-2</v>
      </c>
      <c r="C64" s="74">
        <v>-4.7094188376753457E-2</v>
      </c>
      <c r="D64" s="74">
        <v>-0.21870605667627313</v>
      </c>
    </row>
    <row r="65" spans="1:4" x14ac:dyDescent="0.3">
      <c r="A65" s="74">
        <v>41</v>
      </c>
      <c r="B65" s="74">
        <v>4.7094188376753457E-2</v>
      </c>
      <c r="C65" s="74">
        <v>-4.7094188376753457E-2</v>
      </c>
      <c r="D65" s="74">
        <v>-0.21870605667627313</v>
      </c>
    </row>
    <row r="66" spans="1:4" x14ac:dyDescent="0.3">
      <c r="A66" s="74">
        <v>42</v>
      </c>
      <c r="B66" s="74">
        <v>4.7094188376753457E-2</v>
      </c>
      <c r="C66" s="74">
        <v>-4.7094188376753457E-2</v>
      </c>
      <c r="D66" s="74">
        <v>-0.21870605667627313</v>
      </c>
    </row>
    <row r="67" spans="1:4" x14ac:dyDescent="0.3">
      <c r="A67" s="74">
        <v>43</v>
      </c>
      <c r="B67" s="74">
        <v>4.7094188376753457E-2</v>
      </c>
      <c r="C67" s="74">
        <v>-4.7094188376753457E-2</v>
      </c>
      <c r="D67" s="74">
        <v>-0.21870605667627313</v>
      </c>
    </row>
    <row r="68" spans="1:4" x14ac:dyDescent="0.3">
      <c r="A68" s="74">
        <v>44</v>
      </c>
      <c r="B68" s="74">
        <v>4.7094188376753457E-2</v>
      </c>
      <c r="C68" s="74">
        <v>-4.7094188376753457E-2</v>
      </c>
      <c r="D68" s="74">
        <v>-0.21870605667627313</v>
      </c>
    </row>
    <row r="69" spans="1:4" x14ac:dyDescent="0.3">
      <c r="A69" s="74">
        <v>45</v>
      </c>
      <c r="B69" s="74">
        <v>4.7094188376753457E-2</v>
      </c>
      <c r="C69" s="74">
        <v>-4.7094188376753457E-2</v>
      </c>
      <c r="D69" s="74">
        <v>-0.21870605667627313</v>
      </c>
    </row>
    <row r="70" spans="1:4" x14ac:dyDescent="0.3">
      <c r="A70" s="74">
        <v>46</v>
      </c>
      <c r="B70" s="74">
        <v>4.7094188376753457E-2</v>
      </c>
      <c r="C70" s="74">
        <v>-4.7094188376753457E-2</v>
      </c>
      <c r="D70" s="74">
        <v>-0.21870605667627313</v>
      </c>
    </row>
    <row r="71" spans="1:4" x14ac:dyDescent="0.3">
      <c r="A71" s="74">
        <v>47</v>
      </c>
      <c r="B71" s="74">
        <v>4.7094188376753457E-2</v>
      </c>
      <c r="C71" s="74">
        <v>-4.7094188376753457E-2</v>
      </c>
      <c r="D71" s="74">
        <v>-0.21870605667627313</v>
      </c>
    </row>
    <row r="72" spans="1:4" x14ac:dyDescent="0.3">
      <c r="A72" s="74">
        <v>48</v>
      </c>
      <c r="B72" s="74">
        <v>4.7094188376753457E-2</v>
      </c>
      <c r="C72" s="74">
        <v>-4.7094188376753457E-2</v>
      </c>
      <c r="D72" s="74">
        <v>-0.21870605667627313</v>
      </c>
    </row>
    <row r="73" spans="1:4" x14ac:dyDescent="0.3">
      <c r="A73" s="74">
        <v>49</v>
      </c>
      <c r="B73" s="74">
        <v>4.7094188376753457E-2</v>
      </c>
      <c r="C73" s="74">
        <v>-4.7094188376753457E-2</v>
      </c>
      <c r="D73" s="74">
        <v>-0.21870605667627313</v>
      </c>
    </row>
    <row r="74" spans="1:4" x14ac:dyDescent="0.3">
      <c r="A74" s="74">
        <v>50</v>
      </c>
      <c r="B74" s="74">
        <v>4.7094188376753457E-2</v>
      </c>
      <c r="C74" s="74">
        <v>0.9529058116232465</v>
      </c>
      <c r="D74" s="74">
        <v>4.4253076574284247</v>
      </c>
    </row>
    <row r="75" spans="1:4" x14ac:dyDescent="0.3">
      <c r="A75" s="74">
        <v>51</v>
      </c>
      <c r="B75" s="74">
        <v>4.7094188376753457E-2</v>
      </c>
      <c r="C75" s="74">
        <v>-4.7094188376753457E-2</v>
      </c>
      <c r="D75" s="74">
        <v>-0.21870605667627313</v>
      </c>
    </row>
    <row r="76" spans="1:4" x14ac:dyDescent="0.3">
      <c r="A76" s="74">
        <v>52</v>
      </c>
      <c r="B76" s="74">
        <v>4.7094188376753457E-2</v>
      </c>
      <c r="C76" s="74">
        <v>-4.7094188376753457E-2</v>
      </c>
      <c r="D76" s="74">
        <v>-0.21870605667627313</v>
      </c>
    </row>
    <row r="77" spans="1:4" x14ac:dyDescent="0.3">
      <c r="A77" s="74">
        <v>53</v>
      </c>
      <c r="B77" s="74">
        <v>4.7094188376753457E-2</v>
      </c>
      <c r="C77" s="74">
        <v>-4.7094188376753457E-2</v>
      </c>
      <c r="D77" s="74">
        <v>-0.21870605667627313</v>
      </c>
    </row>
    <row r="78" spans="1:4" x14ac:dyDescent="0.3">
      <c r="A78" s="74">
        <v>54</v>
      </c>
      <c r="B78" s="74">
        <v>4.7094188376753457E-2</v>
      </c>
      <c r="C78" s="74">
        <v>-4.7094188376753457E-2</v>
      </c>
      <c r="D78" s="74">
        <v>-0.21870605667627313</v>
      </c>
    </row>
    <row r="79" spans="1:4" x14ac:dyDescent="0.3">
      <c r="A79" s="74">
        <v>55</v>
      </c>
      <c r="B79" s="74">
        <v>4.7094188376753457E-2</v>
      </c>
      <c r="C79" s="74">
        <v>-4.7094188376753457E-2</v>
      </c>
      <c r="D79" s="74">
        <v>-0.21870605667627313</v>
      </c>
    </row>
    <row r="80" spans="1:4" x14ac:dyDescent="0.3">
      <c r="A80" s="74">
        <v>56</v>
      </c>
      <c r="B80" s="74">
        <v>4.7094188376753457E-2</v>
      </c>
      <c r="C80" s="74">
        <v>-4.7094188376753457E-2</v>
      </c>
      <c r="D80" s="74">
        <v>-0.21870605667627313</v>
      </c>
    </row>
    <row r="81" spans="1:4" x14ac:dyDescent="0.3">
      <c r="A81" s="74">
        <v>57</v>
      </c>
      <c r="B81" s="74">
        <v>4.7094188376753457E-2</v>
      </c>
      <c r="C81" s="74">
        <v>-4.7094188376753457E-2</v>
      </c>
      <c r="D81" s="74">
        <v>-0.21870605667627313</v>
      </c>
    </row>
    <row r="82" spans="1:4" x14ac:dyDescent="0.3">
      <c r="A82" s="74">
        <v>58</v>
      </c>
      <c r="B82" s="74">
        <v>4.7094188376753457E-2</v>
      </c>
      <c r="C82" s="74">
        <v>-4.7094188376753457E-2</v>
      </c>
      <c r="D82" s="74">
        <v>-0.21870605667627313</v>
      </c>
    </row>
    <row r="83" spans="1:4" x14ac:dyDescent="0.3">
      <c r="A83" s="74">
        <v>59</v>
      </c>
      <c r="B83" s="74">
        <v>4.7094188376753457E-2</v>
      </c>
      <c r="C83" s="74">
        <v>-4.7094188376753457E-2</v>
      </c>
      <c r="D83" s="74">
        <v>-0.21870605667627313</v>
      </c>
    </row>
    <row r="84" spans="1:4" x14ac:dyDescent="0.3">
      <c r="A84" s="74">
        <v>60</v>
      </c>
      <c r="B84" s="74">
        <v>4.7094188376753457E-2</v>
      </c>
      <c r="C84" s="74">
        <v>-4.7094188376753457E-2</v>
      </c>
      <c r="D84" s="74">
        <v>-0.21870605667627313</v>
      </c>
    </row>
    <row r="85" spans="1:4" x14ac:dyDescent="0.3">
      <c r="A85" s="74">
        <v>61</v>
      </c>
      <c r="B85" s="74">
        <v>4.7094188376753457E-2</v>
      </c>
      <c r="C85" s="74">
        <v>-4.7094188376753457E-2</v>
      </c>
      <c r="D85" s="74">
        <v>-0.21870605667627313</v>
      </c>
    </row>
    <row r="86" spans="1:4" x14ac:dyDescent="0.3">
      <c r="A86" s="74">
        <v>62</v>
      </c>
      <c r="B86" s="74">
        <v>4.7094188376753457E-2</v>
      </c>
      <c r="C86" s="74">
        <v>-4.7094188376753457E-2</v>
      </c>
      <c r="D86" s="74">
        <v>-0.21870605667627313</v>
      </c>
    </row>
    <row r="87" spans="1:4" x14ac:dyDescent="0.3">
      <c r="A87" s="74">
        <v>63</v>
      </c>
      <c r="B87" s="74">
        <v>4.7094188376753457E-2</v>
      </c>
      <c r="C87" s="74">
        <v>-4.7094188376753457E-2</v>
      </c>
      <c r="D87" s="74">
        <v>-0.21870605667627313</v>
      </c>
    </row>
    <row r="88" spans="1:4" x14ac:dyDescent="0.3">
      <c r="A88" s="74">
        <v>64</v>
      </c>
      <c r="B88" s="74">
        <v>4.7094188376753457E-2</v>
      </c>
      <c r="C88" s="74">
        <v>-4.7094188376753457E-2</v>
      </c>
      <c r="D88" s="74">
        <v>-0.21870605667627313</v>
      </c>
    </row>
    <row r="89" spans="1:4" x14ac:dyDescent="0.3">
      <c r="A89" s="74">
        <v>65</v>
      </c>
      <c r="B89" s="74">
        <v>4.7094188376753457E-2</v>
      </c>
      <c r="C89" s="74">
        <v>-4.7094188376753457E-2</v>
      </c>
      <c r="D89" s="74">
        <v>-0.21870605667627313</v>
      </c>
    </row>
    <row r="90" spans="1:4" x14ac:dyDescent="0.3">
      <c r="A90" s="74">
        <v>66</v>
      </c>
      <c r="B90" s="74">
        <v>4.7094188376753457E-2</v>
      </c>
      <c r="C90" s="74">
        <v>-4.7094188376753457E-2</v>
      </c>
      <c r="D90" s="74">
        <v>-0.21870605667627313</v>
      </c>
    </row>
    <row r="91" spans="1:4" x14ac:dyDescent="0.3">
      <c r="A91" s="74">
        <v>67</v>
      </c>
      <c r="B91" s="74">
        <v>4.7094188376753457E-2</v>
      </c>
      <c r="C91" s="74">
        <v>-4.7094188376753457E-2</v>
      </c>
      <c r="D91" s="74">
        <v>-0.21870605667627313</v>
      </c>
    </row>
    <row r="92" spans="1:4" x14ac:dyDescent="0.3">
      <c r="A92" s="74">
        <v>68</v>
      </c>
      <c r="B92" s="74">
        <v>4.7094188376753457E-2</v>
      </c>
      <c r="C92" s="74">
        <v>-4.7094188376753457E-2</v>
      </c>
      <c r="D92" s="74">
        <v>-0.21870605667627313</v>
      </c>
    </row>
    <row r="93" spans="1:4" x14ac:dyDescent="0.3">
      <c r="A93" s="74">
        <v>69</v>
      </c>
      <c r="B93" s="74">
        <v>4.7094188376753457E-2</v>
      </c>
      <c r="C93" s="74">
        <v>-4.7094188376753457E-2</v>
      </c>
      <c r="D93" s="74">
        <v>-0.21870605667627313</v>
      </c>
    </row>
    <row r="94" spans="1:4" x14ac:dyDescent="0.3">
      <c r="A94" s="74">
        <v>70</v>
      </c>
      <c r="B94" s="74">
        <v>4.7094188376753457E-2</v>
      </c>
      <c r="C94" s="74">
        <v>-4.7094188376753457E-2</v>
      </c>
      <c r="D94" s="74">
        <v>-0.21870605667627313</v>
      </c>
    </row>
    <row r="95" spans="1:4" x14ac:dyDescent="0.3">
      <c r="A95" s="74">
        <v>71</v>
      </c>
      <c r="B95" s="74">
        <v>4.7094188376753457E-2</v>
      </c>
      <c r="C95" s="74">
        <v>-4.7094188376753457E-2</v>
      </c>
      <c r="D95" s="74">
        <v>-0.21870605667627313</v>
      </c>
    </row>
    <row r="96" spans="1:4" x14ac:dyDescent="0.3">
      <c r="A96" s="74">
        <v>72</v>
      </c>
      <c r="B96" s="74">
        <v>4.7094188376753457E-2</v>
      </c>
      <c r="C96" s="74">
        <v>-4.7094188376753457E-2</v>
      </c>
      <c r="D96" s="74">
        <v>-0.21870605667627313</v>
      </c>
    </row>
    <row r="97" spans="1:4" x14ac:dyDescent="0.3">
      <c r="A97" s="74">
        <v>73</v>
      </c>
      <c r="B97" s="74">
        <v>4.7094188376753457E-2</v>
      </c>
      <c r="C97" s="74">
        <v>-4.7094188376753457E-2</v>
      </c>
      <c r="D97" s="74">
        <v>-0.21870605667627313</v>
      </c>
    </row>
    <row r="98" spans="1:4" x14ac:dyDescent="0.3">
      <c r="A98" s="74">
        <v>74</v>
      </c>
      <c r="B98" s="74">
        <v>4.7094188376753457E-2</v>
      </c>
      <c r="C98" s="74">
        <v>-4.7094188376753457E-2</v>
      </c>
      <c r="D98" s="74">
        <v>-0.21870605667627313</v>
      </c>
    </row>
    <row r="99" spans="1:4" x14ac:dyDescent="0.3">
      <c r="A99" s="74">
        <v>75</v>
      </c>
      <c r="B99" s="74">
        <v>4.7094188376753457E-2</v>
      </c>
      <c r="C99" s="74">
        <v>-4.7094188376753457E-2</v>
      </c>
      <c r="D99" s="74">
        <v>-0.21870605667627313</v>
      </c>
    </row>
    <row r="100" spans="1:4" x14ac:dyDescent="0.3">
      <c r="A100" s="74">
        <v>76</v>
      </c>
      <c r="B100" s="74">
        <v>4.7094188376753457E-2</v>
      </c>
      <c r="C100" s="74">
        <v>-4.7094188376753457E-2</v>
      </c>
      <c r="D100" s="74">
        <v>-0.21870605667627313</v>
      </c>
    </row>
    <row r="101" spans="1:4" x14ac:dyDescent="0.3">
      <c r="A101" s="74">
        <v>77</v>
      </c>
      <c r="B101" s="74">
        <v>4.7094188376753457E-2</v>
      </c>
      <c r="C101" s="74">
        <v>-4.7094188376753457E-2</v>
      </c>
      <c r="D101" s="74">
        <v>-0.21870605667627313</v>
      </c>
    </row>
    <row r="102" spans="1:4" x14ac:dyDescent="0.3">
      <c r="A102" s="74">
        <v>78</v>
      </c>
      <c r="B102" s="74">
        <v>4.7094188376753457E-2</v>
      </c>
      <c r="C102" s="74">
        <v>-4.7094188376753457E-2</v>
      </c>
      <c r="D102" s="74">
        <v>-0.21870605667627313</v>
      </c>
    </row>
    <row r="103" spans="1:4" x14ac:dyDescent="0.3">
      <c r="A103" s="74">
        <v>79</v>
      </c>
      <c r="B103" s="74">
        <v>4.7094188376753457E-2</v>
      </c>
      <c r="C103" s="74">
        <v>-4.7094188376753457E-2</v>
      </c>
      <c r="D103" s="74">
        <v>-0.21870605667627313</v>
      </c>
    </row>
    <row r="104" spans="1:4" x14ac:dyDescent="0.3">
      <c r="A104" s="74">
        <v>80</v>
      </c>
      <c r="B104" s="74">
        <v>4.7094188376753457E-2</v>
      </c>
      <c r="C104" s="74">
        <v>-4.7094188376753457E-2</v>
      </c>
      <c r="D104" s="74">
        <v>-0.21870605667627313</v>
      </c>
    </row>
    <row r="105" spans="1:4" x14ac:dyDescent="0.3">
      <c r="A105" s="74">
        <v>81</v>
      </c>
      <c r="B105" s="74">
        <v>4.7094188376753457E-2</v>
      </c>
      <c r="C105" s="74">
        <v>-4.7094188376753457E-2</v>
      </c>
      <c r="D105" s="74">
        <v>-0.21870605667627313</v>
      </c>
    </row>
    <row r="106" spans="1:4" x14ac:dyDescent="0.3">
      <c r="A106" s="74">
        <v>82</v>
      </c>
      <c r="B106" s="74">
        <v>4.7094188376753457E-2</v>
      </c>
      <c r="C106" s="74">
        <v>-4.7094188376753457E-2</v>
      </c>
      <c r="D106" s="74">
        <v>-0.21870605667627313</v>
      </c>
    </row>
    <row r="107" spans="1:4" x14ac:dyDescent="0.3">
      <c r="A107" s="74">
        <v>83</v>
      </c>
      <c r="B107" s="74">
        <v>4.7094188376753457E-2</v>
      </c>
      <c r="C107" s="74">
        <v>-4.7094188376753457E-2</v>
      </c>
      <c r="D107" s="74">
        <v>-0.21870605667627313</v>
      </c>
    </row>
    <row r="108" spans="1:4" x14ac:dyDescent="0.3">
      <c r="A108" s="74">
        <v>84</v>
      </c>
      <c r="B108" s="74">
        <v>4.7094188376753457E-2</v>
      </c>
      <c r="C108" s="74">
        <v>-4.7094188376753457E-2</v>
      </c>
      <c r="D108" s="74">
        <v>-0.21870605667627313</v>
      </c>
    </row>
    <row r="109" spans="1:4" x14ac:dyDescent="0.3">
      <c r="A109" s="74">
        <v>85</v>
      </c>
      <c r="B109" s="74">
        <v>4.7094188376753457E-2</v>
      </c>
      <c r="C109" s="74">
        <v>-4.7094188376753457E-2</v>
      </c>
      <c r="D109" s="74">
        <v>-0.21870605667627313</v>
      </c>
    </row>
    <row r="110" spans="1:4" x14ac:dyDescent="0.3">
      <c r="A110" s="74">
        <v>86</v>
      </c>
      <c r="B110" s="74">
        <v>4.7094188376753457E-2</v>
      </c>
      <c r="C110" s="74">
        <v>-4.7094188376753457E-2</v>
      </c>
      <c r="D110" s="74">
        <v>-0.21870605667627313</v>
      </c>
    </row>
    <row r="111" spans="1:4" x14ac:dyDescent="0.3">
      <c r="A111" s="74">
        <v>87</v>
      </c>
      <c r="B111" s="74">
        <v>4.7094188376753457E-2</v>
      </c>
      <c r="C111" s="74">
        <v>0.9529058116232465</v>
      </c>
      <c r="D111" s="74">
        <v>4.4253076574284247</v>
      </c>
    </row>
    <row r="112" spans="1:4" x14ac:dyDescent="0.3">
      <c r="A112" s="74">
        <v>88</v>
      </c>
      <c r="B112" s="74">
        <v>4.7094188376753457E-2</v>
      </c>
      <c r="C112" s="74">
        <v>-4.7094188376753457E-2</v>
      </c>
      <c r="D112" s="74">
        <v>-0.21870605667627313</v>
      </c>
    </row>
    <row r="113" spans="1:4" x14ac:dyDescent="0.3">
      <c r="A113" s="74">
        <v>89</v>
      </c>
      <c r="B113" s="74">
        <v>4.7094188376753457E-2</v>
      </c>
      <c r="C113" s="74">
        <v>-4.7094188376753457E-2</v>
      </c>
      <c r="D113" s="74">
        <v>-0.21870605667627313</v>
      </c>
    </row>
    <row r="114" spans="1:4" x14ac:dyDescent="0.3">
      <c r="A114" s="74">
        <v>90</v>
      </c>
      <c r="B114" s="74">
        <v>4.7094188376753457E-2</v>
      </c>
      <c r="C114" s="74">
        <v>-4.7094188376753457E-2</v>
      </c>
      <c r="D114" s="74">
        <v>-0.21870605667627313</v>
      </c>
    </row>
    <row r="115" spans="1:4" x14ac:dyDescent="0.3">
      <c r="A115" s="74">
        <v>91</v>
      </c>
      <c r="B115" s="74">
        <v>4.7094188376753457E-2</v>
      </c>
      <c r="C115" s="74">
        <v>-4.7094188376753457E-2</v>
      </c>
      <c r="D115" s="74">
        <v>-0.21870605667627313</v>
      </c>
    </row>
    <row r="116" spans="1:4" x14ac:dyDescent="0.3">
      <c r="A116" s="74">
        <v>92</v>
      </c>
      <c r="B116" s="74">
        <v>4.7094188376753457E-2</v>
      </c>
      <c r="C116" s="74">
        <v>-4.7094188376753457E-2</v>
      </c>
      <c r="D116" s="74">
        <v>-0.21870605667627313</v>
      </c>
    </row>
    <row r="117" spans="1:4" x14ac:dyDescent="0.3">
      <c r="A117" s="74">
        <v>93</v>
      </c>
      <c r="B117" s="74">
        <v>4.7094188376753457E-2</v>
      </c>
      <c r="C117" s="74">
        <v>-4.7094188376753457E-2</v>
      </c>
      <c r="D117" s="74">
        <v>-0.21870605667627313</v>
      </c>
    </row>
    <row r="118" spans="1:4" x14ac:dyDescent="0.3">
      <c r="A118" s="74">
        <v>94</v>
      </c>
      <c r="B118" s="74">
        <v>5.1063829787234116E-2</v>
      </c>
      <c r="C118" s="74">
        <v>0.94893617021276588</v>
      </c>
      <c r="D118" s="74">
        <v>4.406872588278075</v>
      </c>
    </row>
    <row r="119" spans="1:4" x14ac:dyDescent="0.3">
      <c r="A119" s="74">
        <v>95</v>
      </c>
      <c r="B119" s="74">
        <v>4.7094188376753457E-2</v>
      </c>
      <c r="C119" s="74">
        <v>-4.7094188376753457E-2</v>
      </c>
      <c r="D119" s="74">
        <v>-0.21870605667627313</v>
      </c>
    </row>
    <row r="120" spans="1:4" x14ac:dyDescent="0.3">
      <c r="A120" s="74">
        <v>96</v>
      </c>
      <c r="B120" s="74">
        <v>4.7094188376753457E-2</v>
      </c>
      <c r="C120" s="74">
        <v>-4.7094188376753457E-2</v>
      </c>
      <c r="D120" s="74">
        <v>-0.21870605667627313</v>
      </c>
    </row>
    <row r="121" spans="1:4" x14ac:dyDescent="0.3">
      <c r="A121" s="74">
        <v>97</v>
      </c>
      <c r="B121" s="74">
        <v>4.7094188376753457E-2</v>
      </c>
      <c r="C121" s="74">
        <v>-4.7094188376753457E-2</v>
      </c>
      <c r="D121" s="74">
        <v>-0.21870605667627313</v>
      </c>
    </row>
    <row r="122" spans="1:4" x14ac:dyDescent="0.3">
      <c r="A122" s="74">
        <v>98</v>
      </c>
      <c r="B122" s="74">
        <v>4.7094188376753457E-2</v>
      </c>
      <c r="C122" s="74">
        <v>-4.7094188376753457E-2</v>
      </c>
      <c r="D122" s="74">
        <v>-0.21870605667627313</v>
      </c>
    </row>
    <row r="123" spans="1:4" x14ac:dyDescent="0.3">
      <c r="A123" s="74">
        <v>99</v>
      </c>
      <c r="B123" s="74">
        <v>4.7094188376753457E-2</v>
      </c>
      <c r="C123" s="74">
        <v>-4.7094188376753457E-2</v>
      </c>
      <c r="D123" s="74">
        <v>-0.21870605667627313</v>
      </c>
    </row>
    <row r="124" spans="1:4" x14ac:dyDescent="0.3">
      <c r="A124" s="74">
        <v>100</v>
      </c>
      <c r="B124" s="74">
        <v>4.7094188376753457E-2</v>
      </c>
      <c r="C124" s="74">
        <v>-4.7094188376753457E-2</v>
      </c>
      <c r="D124" s="74">
        <v>-0.21870605667627313</v>
      </c>
    </row>
    <row r="125" spans="1:4" x14ac:dyDescent="0.3">
      <c r="A125" s="74">
        <v>101</v>
      </c>
      <c r="B125" s="74">
        <v>4.7094188376753457E-2</v>
      </c>
      <c r="C125" s="74">
        <v>-4.7094188376753457E-2</v>
      </c>
      <c r="D125" s="74">
        <v>-0.21870605667627313</v>
      </c>
    </row>
    <row r="126" spans="1:4" x14ac:dyDescent="0.3">
      <c r="A126" s="74">
        <v>102</v>
      </c>
      <c r="B126" s="74">
        <v>4.7094188376753457E-2</v>
      </c>
      <c r="C126" s="74">
        <v>-4.7094188376753457E-2</v>
      </c>
      <c r="D126" s="74">
        <v>-0.21870605667627313</v>
      </c>
    </row>
    <row r="127" spans="1:4" x14ac:dyDescent="0.3">
      <c r="A127" s="74">
        <v>103</v>
      </c>
      <c r="B127" s="74">
        <v>4.7094188376753457E-2</v>
      </c>
      <c r="C127" s="74">
        <v>-4.7094188376753457E-2</v>
      </c>
      <c r="D127" s="74">
        <v>-0.21870605667627313</v>
      </c>
    </row>
    <row r="128" spans="1:4" x14ac:dyDescent="0.3">
      <c r="A128" s="74">
        <v>104</v>
      </c>
      <c r="B128" s="74">
        <v>4.7094188376753457E-2</v>
      </c>
      <c r="C128" s="74">
        <v>-4.7094188376753457E-2</v>
      </c>
      <c r="D128" s="74">
        <v>-0.21870605667627313</v>
      </c>
    </row>
    <row r="129" spans="1:4" x14ac:dyDescent="0.3">
      <c r="A129" s="74">
        <v>105</v>
      </c>
      <c r="B129" s="74">
        <v>4.7094188376753457E-2</v>
      </c>
      <c r="C129" s="74">
        <v>-4.7094188376753457E-2</v>
      </c>
      <c r="D129" s="74">
        <v>-0.21870605667627313</v>
      </c>
    </row>
    <row r="130" spans="1:4" x14ac:dyDescent="0.3">
      <c r="A130" s="74">
        <v>106</v>
      </c>
      <c r="B130" s="74">
        <v>4.7094188376753457E-2</v>
      </c>
      <c r="C130" s="74">
        <v>-4.7094188376753457E-2</v>
      </c>
      <c r="D130" s="74">
        <v>-0.21870605667627313</v>
      </c>
    </row>
    <row r="131" spans="1:4" x14ac:dyDescent="0.3">
      <c r="A131" s="74">
        <v>107</v>
      </c>
      <c r="B131" s="74">
        <v>4.7094188376753457E-2</v>
      </c>
      <c r="C131" s="74">
        <v>-4.7094188376753457E-2</v>
      </c>
      <c r="D131" s="74">
        <v>-0.21870605667627313</v>
      </c>
    </row>
    <row r="132" spans="1:4" x14ac:dyDescent="0.3">
      <c r="A132" s="74">
        <v>108</v>
      </c>
      <c r="B132" s="74">
        <v>4.7094188376753457E-2</v>
      </c>
      <c r="C132" s="74">
        <v>-4.7094188376753457E-2</v>
      </c>
      <c r="D132" s="74">
        <v>-0.21870605667627313</v>
      </c>
    </row>
    <row r="133" spans="1:4" x14ac:dyDescent="0.3">
      <c r="A133" s="74">
        <v>109</v>
      </c>
      <c r="B133" s="74">
        <v>4.7094188376753457E-2</v>
      </c>
      <c r="C133" s="74">
        <v>-4.7094188376753457E-2</v>
      </c>
      <c r="D133" s="74">
        <v>-0.21870605667627313</v>
      </c>
    </row>
    <row r="134" spans="1:4" x14ac:dyDescent="0.3">
      <c r="A134" s="74">
        <v>110</v>
      </c>
      <c r="B134" s="74">
        <v>4.7094188376753457E-2</v>
      </c>
      <c r="C134" s="74">
        <v>-4.7094188376753457E-2</v>
      </c>
      <c r="D134" s="74">
        <v>-0.21870605667627313</v>
      </c>
    </row>
    <row r="135" spans="1:4" x14ac:dyDescent="0.3">
      <c r="A135" s="74">
        <v>111</v>
      </c>
      <c r="B135" s="74">
        <v>4.7094188376753457E-2</v>
      </c>
      <c r="C135" s="74">
        <v>-4.7094188376753457E-2</v>
      </c>
      <c r="D135" s="74">
        <v>-0.21870605667627313</v>
      </c>
    </row>
    <row r="136" spans="1:4" x14ac:dyDescent="0.3">
      <c r="A136" s="74">
        <v>112</v>
      </c>
      <c r="B136" s="74">
        <v>4.7094188376753457E-2</v>
      </c>
      <c r="C136" s="74">
        <v>-4.7094188376753457E-2</v>
      </c>
      <c r="D136" s="74">
        <v>-0.21870605667627313</v>
      </c>
    </row>
    <row r="137" spans="1:4" x14ac:dyDescent="0.3">
      <c r="A137" s="74">
        <v>113</v>
      </c>
      <c r="B137" s="74">
        <v>4.7094188376753457E-2</v>
      </c>
      <c r="C137" s="74">
        <v>-4.7094188376753457E-2</v>
      </c>
      <c r="D137" s="74">
        <v>-0.21870605667627313</v>
      </c>
    </row>
    <row r="138" spans="1:4" x14ac:dyDescent="0.3">
      <c r="A138" s="74">
        <v>114</v>
      </c>
      <c r="B138" s="74">
        <v>4.7094188376753457E-2</v>
      </c>
      <c r="C138" s="74">
        <v>-4.7094188376753457E-2</v>
      </c>
      <c r="D138" s="74">
        <v>-0.21870605667627313</v>
      </c>
    </row>
    <row r="139" spans="1:4" x14ac:dyDescent="0.3">
      <c r="A139" s="74">
        <v>115</v>
      </c>
      <c r="B139" s="74">
        <v>4.7094188376753457E-2</v>
      </c>
      <c r="C139" s="74">
        <v>0.9529058116232465</v>
      </c>
      <c r="D139" s="74">
        <v>4.4253076574284247</v>
      </c>
    </row>
    <row r="140" spans="1:4" x14ac:dyDescent="0.3">
      <c r="A140" s="74">
        <v>116</v>
      </c>
      <c r="B140" s="74">
        <v>4.7094188376753457E-2</v>
      </c>
      <c r="C140" s="74">
        <v>-4.7094188376753457E-2</v>
      </c>
      <c r="D140" s="74">
        <v>-0.21870605667627313</v>
      </c>
    </row>
    <row r="141" spans="1:4" x14ac:dyDescent="0.3">
      <c r="A141" s="74">
        <v>117</v>
      </c>
      <c r="B141" s="74">
        <v>4.7094188376753457E-2</v>
      </c>
      <c r="C141" s="74">
        <v>-4.7094188376753457E-2</v>
      </c>
      <c r="D141" s="74">
        <v>-0.21870605667627313</v>
      </c>
    </row>
    <row r="142" spans="1:4" x14ac:dyDescent="0.3">
      <c r="A142" s="74">
        <v>118</v>
      </c>
      <c r="B142" s="74">
        <v>4.7094188376753457E-2</v>
      </c>
      <c r="C142" s="74">
        <v>-4.7094188376753457E-2</v>
      </c>
      <c r="D142" s="74">
        <v>-0.21870605667627313</v>
      </c>
    </row>
    <row r="143" spans="1:4" x14ac:dyDescent="0.3">
      <c r="A143" s="74">
        <v>119</v>
      </c>
      <c r="B143" s="74">
        <v>4.7094188376753457E-2</v>
      </c>
      <c r="C143" s="74">
        <v>-4.7094188376753457E-2</v>
      </c>
      <c r="D143" s="74">
        <v>-0.21870605667627313</v>
      </c>
    </row>
    <row r="144" spans="1:4" x14ac:dyDescent="0.3">
      <c r="A144" s="74">
        <v>120</v>
      </c>
      <c r="B144" s="74">
        <v>4.7094188376753457E-2</v>
      </c>
      <c r="C144" s="74">
        <v>-4.7094188376753457E-2</v>
      </c>
      <c r="D144" s="74">
        <v>-0.21870605667627313</v>
      </c>
    </row>
    <row r="145" spans="1:4" x14ac:dyDescent="0.3">
      <c r="A145" s="74">
        <v>121</v>
      </c>
      <c r="B145" s="74">
        <v>4.7094188376753457E-2</v>
      </c>
      <c r="C145" s="74">
        <v>-4.7094188376753457E-2</v>
      </c>
      <c r="D145" s="74">
        <v>-0.21870605667627313</v>
      </c>
    </row>
    <row r="146" spans="1:4" x14ac:dyDescent="0.3">
      <c r="A146" s="74">
        <v>122</v>
      </c>
      <c r="B146" s="74">
        <v>4.7094188376753457E-2</v>
      </c>
      <c r="C146" s="74">
        <v>-4.7094188376753457E-2</v>
      </c>
      <c r="D146" s="74">
        <v>-0.21870605667627313</v>
      </c>
    </row>
    <row r="147" spans="1:4" x14ac:dyDescent="0.3">
      <c r="A147" s="74">
        <v>123</v>
      </c>
      <c r="B147" s="74">
        <v>4.7094188376753457E-2</v>
      </c>
      <c r="C147" s="74">
        <v>-4.7094188376753457E-2</v>
      </c>
      <c r="D147" s="74">
        <v>-0.21870605667627313</v>
      </c>
    </row>
    <row r="148" spans="1:4" x14ac:dyDescent="0.3">
      <c r="A148" s="74">
        <v>124</v>
      </c>
      <c r="B148" s="74">
        <v>4.7094188376753457E-2</v>
      </c>
      <c r="C148" s="74">
        <v>-4.7094188376753457E-2</v>
      </c>
      <c r="D148" s="74">
        <v>-0.21870605667627313</v>
      </c>
    </row>
    <row r="149" spans="1:4" x14ac:dyDescent="0.3">
      <c r="A149" s="74">
        <v>125</v>
      </c>
      <c r="B149" s="74">
        <v>4.7094188376753457E-2</v>
      </c>
      <c r="C149" s="74">
        <v>-4.7094188376753457E-2</v>
      </c>
      <c r="D149" s="74">
        <v>-0.21870605667627313</v>
      </c>
    </row>
    <row r="150" spans="1:4" x14ac:dyDescent="0.3">
      <c r="A150" s="74">
        <v>126</v>
      </c>
      <c r="B150" s="74">
        <v>4.7094188376753457E-2</v>
      </c>
      <c r="C150" s="74">
        <v>-4.7094188376753457E-2</v>
      </c>
      <c r="D150" s="74">
        <v>-0.21870605667627313</v>
      </c>
    </row>
    <row r="151" spans="1:4" x14ac:dyDescent="0.3">
      <c r="A151" s="74">
        <v>127</v>
      </c>
      <c r="B151" s="74">
        <v>4.7094188376753457E-2</v>
      </c>
      <c r="C151" s="74">
        <v>-4.7094188376753457E-2</v>
      </c>
      <c r="D151" s="74">
        <v>-0.21870605667627313</v>
      </c>
    </row>
    <row r="152" spans="1:4" x14ac:dyDescent="0.3">
      <c r="A152" s="74">
        <v>128</v>
      </c>
      <c r="B152" s="74">
        <v>4.7094188376753457E-2</v>
      </c>
      <c r="C152" s="74">
        <v>-4.7094188376753457E-2</v>
      </c>
      <c r="D152" s="74">
        <v>-0.21870605667627313</v>
      </c>
    </row>
    <row r="153" spans="1:4" x14ac:dyDescent="0.3">
      <c r="A153" s="74">
        <v>129</v>
      </c>
      <c r="B153" s="74">
        <v>4.7094188376753457E-2</v>
      </c>
      <c r="C153" s="74">
        <v>-4.7094188376753457E-2</v>
      </c>
      <c r="D153" s="74">
        <v>-0.21870605667627313</v>
      </c>
    </row>
    <row r="154" spans="1:4" x14ac:dyDescent="0.3">
      <c r="A154" s="74">
        <v>130</v>
      </c>
      <c r="B154" s="74">
        <v>4.7094188376753457E-2</v>
      </c>
      <c r="C154" s="74">
        <v>0.9529058116232465</v>
      </c>
      <c r="D154" s="74">
        <v>4.4253076574284247</v>
      </c>
    </row>
    <row r="155" spans="1:4" x14ac:dyDescent="0.3">
      <c r="A155" s="74">
        <v>131</v>
      </c>
      <c r="B155" s="74">
        <v>4.7094188376753457E-2</v>
      </c>
      <c r="C155" s="74">
        <v>-4.7094188376753457E-2</v>
      </c>
      <c r="D155" s="74">
        <v>-0.21870605667627313</v>
      </c>
    </row>
    <row r="156" spans="1:4" x14ac:dyDescent="0.3">
      <c r="A156" s="74">
        <v>132</v>
      </c>
      <c r="B156" s="74">
        <v>4.7094188376753457E-2</v>
      </c>
      <c r="C156" s="74">
        <v>0.9529058116232465</v>
      </c>
      <c r="D156" s="74">
        <v>4.4253076574284247</v>
      </c>
    </row>
    <row r="157" spans="1:4" x14ac:dyDescent="0.3">
      <c r="A157" s="74">
        <v>133</v>
      </c>
      <c r="B157" s="74">
        <v>4.7094188376753457E-2</v>
      </c>
      <c r="C157" s="74">
        <v>-4.7094188376753457E-2</v>
      </c>
      <c r="D157" s="74">
        <v>-0.21870605667627313</v>
      </c>
    </row>
    <row r="158" spans="1:4" x14ac:dyDescent="0.3">
      <c r="A158" s="74">
        <v>134</v>
      </c>
      <c r="B158" s="74">
        <v>4.7094188376753457E-2</v>
      </c>
      <c r="C158" s="74">
        <v>-4.7094188376753457E-2</v>
      </c>
      <c r="D158" s="74">
        <v>-0.21870605667627313</v>
      </c>
    </row>
    <row r="159" spans="1:4" x14ac:dyDescent="0.3">
      <c r="A159" s="74">
        <v>135</v>
      </c>
      <c r="B159" s="74">
        <v>4.7094188376753457E-2</v>
      </c>
      <c r="C159" s="74">
        <v>-4.7094188376753457E-2</v>
      </c>
      <c r="D159" s="74">
        <v>-0.21870605667627313</v>
      </c>
    </row>
    <row r="160" spans="1:4" x14ac:dyDescent="0.3">
      <c r="A160" s="74">
        <v>136</v>
      </c>
      <c r="B160" s="74">
        <v>4.7094188376753457E-2</v>
      </c>
      <c r="C160" s="74">
        <v>-4.7094188376753457E-2</v>
      </c>
      <c r="D160" s="74">
        <v>-0.21870605667627313</v>
      </c>
    </row>
    <row r="161" spans="1:4" x14ac:dyDescent="0.3">
      <c r="A161" s="74">
        <v>137</v>
      </c>
      <c r="B161" s="74">
        <v>4.7094188376753457E-2</v>
      </c>
      <c r="C161" s="74">
        <v>-4.7094188376753457E-2</v>
      </c>
      <c r="D161" s="74">
        <v>-0.21870605667627313</v>
      </c>
    </row>
    <row r="162" spans="1:4" x14ac:dyDescent="0.3">
      <c r="A162" s="74">
        <v>138</v>
      </c>
      <c r="B162" s="74">
        <v>4.7094188376753457E-2</v>
      </c>
      <c r="C162" s="74">
        <v>-4.7094188376753457E-2</v>
      </c>
      <c r="D162" s="74">
        <v>-0.21870605667627313</v>
      </c>
    </row>
    <row r="163" spans="1:4" x14ac:dyDescent="0.3">
      <c r="A163" s="74">
        <v>139</v>
      </c>
      <c r="B163" s="74">
        <v>4.7094188376753457E-2</v>
      </c>
      <c r="C163" s="74">
        <v>-4.7094188376753457E-2</v>
      </c>
      <c r="D163" s="74">
        <v>-0.21870605667627313</v>
      </c>
    </row>
    <row r="164" spans="1:4" x14ac:dyDescent="0.3">
      <c r="A164" s="74">
        <v>140</v>
      </c>
      <c r="B164" s="74">
        <v>4.7094188376753457E-2</v>
      </c>
      <c r="C164" s="74">
        <v>-4.7094188376753457E-2</v>
      </c>
      <c r="D164" s="74">
        <v>-0.21870605667627313</v>
      </c>
    </row>
    <row r="165" spans="1:4" x14ac:dyDescent="0.3">
      <c r="A165" s="74">
        <v>141</v>
      </c>
      <c r="B165" s="74">
        <v>4.7094188376753457E-2</v>
      </c>
      <c r="C165" s="74">
        <v>-4.7094188376753457E-2</v>
      </c>
      <c r="D165" s="74">
        <v>-0.21870605667627313</v>
      </c>
    </row>
    <row r="166" spans="1:4" x14ac:dyDescent="0.3">
      <c r="A166" s="74">
        <v>142</v>
      </c>
      <c r="B166" s="74">
        <v>4.7094188376753457E-2</v>
      </c>
      <c r="C166" s="74">
        <v>-4.7094188376753457E-2</v>
      </c>
      <c r="D166" s="74">
        <v>-0.21870605667627313</v>
      </c>
    </row>
    <row r="167" spans="1:4" x14ac:dyDescent="0.3">
      <c r="A167" s="74">
        <v>143</v>
      </c>
      <c r="B167" s="74">
        <v>4.7094188376753457E-2</v>
      </c>
      <c r="C167" s="74">
        <v>-4.7094188376753457E-2</v>
      </c>
      <c r="D167" s="74">
        <v>-0.21870605667627313</v>
      </c>
    </row>
    <row r="168" spans="1:4" x14ac:dyDescent="0.3">
      <c r="A168" s="74">
        <v>144</v>
      </c>
      <c r="B168" s="74">
        <v>4.7094188376753457E-2</v>
      </c>
      <c r="C168" s="74">
        <v>-4.7094188376753457E-2</v>
      </c>
      <c r="D168" s="74">
        <v>-0.21870605667627313</v>
      </c>
    </row>
    <row r="169" spans="1:4" x14ac:dyDescent="0.3">
      <c r="A169" s="74">
        <v>145</v>
      </c>
      <c r="B169" s="74">
        <v>4.7094188376753457E-2</v>
      </c>
      <c r="C169" s="74">
        <v>-4.7094188376753457E-2</v>
      </c>
      <c r="D169" s="74">
        <v>-0.21870605667627313</v>
      </c>
    </row>
    <row r="170" spans="1:4" x14ac:dyDescent="0.3">
      <c r="A170" s="74">
        <v>146</v>
      </c>
      <c r="B170" s="74">
        <v>4.7094188376753457E-2</v>
      </c>
      <c r="C170" s="74">
        <v>-4.7094188376753457E-2</v>
      </c>
      <c r="D170" s="74">
        <v>-0.21870605667627313</v>
      </c>
    </row>
    <row r="171" spans="1:4" x14ac:dyDescent="0.3">
      <c r="A171" s="74">
        <v>147</v>
      </c>
      <c r="B171" s="74">
        <v>4.7094188376753457E-2</v>
      </c>
      <c r="C171" s="74">
        <v>-4.7094188376753457E-2</v>
      </c>
      <c r="D171" s="74">
        <v>-0.21870605667627313</v>
      </c>
    </row>
    <row r="172" spans="1:4" x14ac:dyDescent="0.3">
      <c r="A172" s="74">
        <v>148</v>
      </c>
      <c r="B172" s="74">
        <v>4.7094188376753457E-2</v>
      </c>
      <c r="C172" s="74">
        <v>0.9529058116232465</v>
      </c>
      <c r="D172" s="74">
        <v>4.4253076574284247</v>
      </c>
    </row>
    <row r="173" spans="1:4" x14ac:dyDescent="0.3">
      <c r="A173" s="74">
        <v>149</v>
      </c>
      <c r="B173" s="74">
        <v>4.7094188376753457E-2</v>
      </c>
      <c r="C173" s="74">
        <v>-4.7094188376753457E-2</v>
      </c>
      <c r="D173" s="74">
        <v>-0.21870605667627313</v>
      </c>
    </row>
    <row r="174" spans="1:4" x14ac:dyDescent="0.3">
      <c r="A174" s="74">
        <v>150</v>
      </c>
      <c r="B174" s="74">
        <v>4.7094188376753457E-2</v>
      </c>
      <c r="C174" s="74">
        <v>-4.7094188376753457E-2</v>
      </c>
      <c r="D174" s="74">
        <v>-0.21870605667627313</v>
      </c>
    </row>
    <row r="175" spans="1:4" x14ac:dyDescent="0.3">
      <c r="A175" s="74">
        <v>151</v>
      </c>
      <c r="B175" s="74">
        <v>4.7094188376753457E-2</v>
      </c>
      <c r="C175" s="74">
        <v>-4.7094188376753457E-2</v>
      </c>
      <c r="D175" s="74">
        <v>-0.21870605667627313</v>
      </c>
    </row>
    <row r="176" spans="1:4" x14ac:dyDescent="0.3">
      <c r="A176" s="74">
        <v>152</v>
      </c>
      <c r="B176" s="74">
        <v>4.7094188376753457E-2</v>
      </c>
      <c r="C176" s="74">
        <v>-4.7094188376753457E-2</v>
      </c>
      <c r="D176" s="74">
        <v>-0.21870605667627313</v>
      </c>
    </row>
    <row r="177" spans="1:4" x14ac:dyDescent="0.3">
      <c r="A177" s="74">
        <v>153</v>
      </c>
      <c r="B177" s="74">
        <v>4.7094188376753457E-2</v>
      </c>
      <c r="C177" s="74">
        <v>-4.7094188376753457E-2</v>
      </c>
      <c r="D177" s="74">
        <v>-0.21870605667627313</v>
      </c>
    </row>
    <row r="178" spans="1:4" x14ac:dyDescent="0.3">
      <c r="A178" s="74">
        <v>154</v>
      </c>
      <c r="B178" s="74">
        <v>4.7094188376753457E-2</v>
      </c>
      <c r="C178" s="74">
        <v>-4.7094188376753457E-2</v>
      </c>
      <c r="D178" s="74">
        <v>-0.21870605667627313</v>
      </c>
    </row>
    <row r="179" spans="1:4" x14ac:dyDescent="0.3">
      <c r="A179" s="74">
        <v>155</v>
      </c>
      <c r="B179" s="74">
        <v>4.7094188376753457E-2</v>
      </c>
      <c r="C179" s="74">
        <v>-4.7094188376753457E-2</v>
      </c>
      <c r="D179" s="74">
        <v>-0.21870605667627313</v>
      </c>
    </row>
    <row r="180" spans="1:4" x14ac:dyDescent="0.3">
      <c r="A180" s="74">
        <v>156</v>
      </c>
      <c r="B180" s="74">
        <v>4.7094188376753457E-2</v>
      </c>
      <c r="C180" s="74">
        <v>-4.7094188376753457E-2</v>
      </c>
      <c r="D180" s="74">
        <v>-0.21870605667627313</v>
      </c>
    </row>
    <row r="181" spans="1:4" x14ac:dyDescent="0.3">
      <c r="A181" s="74">
        <v>157</v>
      </c>
      <c r="B181" s="74">
        <v>4.7094188376753457E-2</v>
      </c>
      <c r="C181" s="74">
        <v>-4.7094188376753457E-2</v>
      </c>
      <c r="D181" s="74">
        <v>-0.21870605667627313</v>
      </c>
    </row>
    <row r="182" spans="1:4" x14ac:dyDescent="0.3">
      <c r="A182" s="74">
        <v>158</v>
      </c>
      <c r="B182" s="74">
        <v>4.7094188376753457E-2</v>
      </c>
      <c r="C182" s="74">
        <v>-4.7094188376753457E-2</v>
      </c>
      <c r="D182" s="74">
        <v>-0.21870605667627313</v>
      </c>
    </row>
    <row r="183" spans="1:4" x14ac:dyDescent="0.3">
      <c r="A183" s="74">
        <v>159</v>
      </c>
      <c r="B183" s="74">
        <v>4.7094188376753457E-2</v>
      </c>
      <c r="C183" s="74">
        <v>-4.7094188376753457E-2</v>
      </c>
      <c r="D183" s="74">
        <v>-0.21870605667627313</v>
      </c>
    </row>
    <row r="184" spans="1:4" x14ac:dyDescent="0.3">
      <c r="A184" s="74">
        <v>160</v>
      </c>
      <c r="B184" s="74">
        <v>4.7094188376753457E-2</v>
      </c>
      <c r="C184" s="74">
        <v>0.9529058116232465</v>
      </c>
      <c r="D184" s="74">
        <v>4.4253076574284247</v>
      </c>
    </row>
    <row r="185" spans="1:4" x14ac:dyDescent="0.3">
      <c r="A185" s="74">
        <v>161</v>
      </c>
      <c r="B185" s="74">
        <v>4.7094188376753457E-2</v>
      </c>
      <c r="C185" s="74">
        <v>-4.7094188376753457E-2</v>
      </c>
      <c r="D185" s="74">
        <v>-0.21870605667627313</v>
      </c>
    </row>
    <row r="186" spans="1:4" x14ac:dyDescent="0.3">
      <c r="A186" s="74">
        <v>162</v>
      </c>
      <c r="B186" s="74">
        <v>5.1063829787234116E-2</v>
      </c>
      <c r="C186" s="74">
        <v>0.94893617021276588</v>
      </c>
      <c r="D186" s="74">
        <v>4.406872588278075</v>
      </c>
    </row>
    <row r="187" spans="1:4" x14ac:dyDescent="0.3">
      <c r="A187" s="74">
        <v>163</v>
      </c>
      <c r="B187" s="74">
        <v>4.7094188376753457E-2</v>
      </c>
      <c r="C187" s="74">
        <v>-4.7094188376753457E-2</v>
      </c>
      <c r="D187" s="74">
        <v>-0.21870605667627313</v>
      </c>
    </row>
    <row r="188" spans="1:4" x14ac:dyDescent="0.3">
      <c r="A188" s="74">
        <v>164</v>
      </c>
      <c r="B188" s="74">
        <v>5.1063829787234116E-2</v>
      </c>
      <c r="C188" s="74">
        <v>0.94893617021276588</v>
      </c>
      <c r="D188" s="74">
        <v>4.406872588278075</v>
      </c>
    </row>
    <row r="189" spans="1:4" x14ac:dyDescent="0.3">
      <c r="A189" s="74">
        <v>165</v>
      </c>
      <c r="B189" s="74">
        <v>4.7094188376753457E-2</v>
      </c>
      <c r="C189" s="74">
        <v>-4.7094188376753457E-2</v>
      </c>
      <c r="D189" s="74">
        <v>-0.21870605667627313</v>
      </c>
    </row>
    <row r="190" spans="1:4" x14ac:dyDescent="0.3">
      <c r="A190" s="74">
        <v>166</v>
      </c>
      <c r="B190" s="74">
        <v>4.7094188376753457E-2</v>
      </c>
      <c r="C190" s="74">
        <v>-4.7094188376753457E-2</v>
      </c>
      <c r="D190" s="74">
        <v>-0.21870605667627313</v>
      </c>
    </row>
    <row r="191" spans="1:4" x14ac:dyDescent="0.3">
      <c r="A191" s="74">
        <v>167</v>
      </c>
      <c r="B191" s="74">
        <v>4.7094188376753457E-2</v>
      </c>
      <c r="C191" s="74">
        <v>-4.7094188376753457E-2</v>
      </c>
      <c r="D191" s="74">
        <v>-0.21870605667627313</v>
      </c>
    </row>
    <row r="192" spans="1:4" x14ac:dyDescent="0.3">
      <c r="A192" s="74">
        <v>168</v>
      </c>
      <c r="B192" s="74">
        <v>4.7094188376753457E-2</v>
      </c>
      <c r="C192" s="74">
        <v>-4.7094188376753457E-2</v>
      </c>
      <c r="D192" s="74">
        <v>-0.21870605667627313</v>
      </c>
    </row>
    <row r="193" spans="1:4" x14ac:dyDescent="0.3">
      <c r="A193" s="74">
        <v>169</v>
      </c>
      <c r="B193" s="74">
        <v>4.7094188376753457E-2</v>
      </c>
      <c r="C193" s="74">
        <v>-4.7094188376753457E-2</v>
      </c>
      <c r="D193" s="74">
        <v>-0.21870605667627313</v>
      </c>
    </row>
    <row r="194" spans="1:4" x14ac:dyDescent="0.3">
      <c r="A194" s="74">
        <v>170</v>
      </c>
      <c r="B194" s="74">
        <v>4.7094188376753457E-2</v>
      </c>
      <c r="C194" s="74">
        <v>-4.7094188376753457E-2</v>
      </c>
      <c r="D194" s="74">
        <v>-0.21870605667627313</v>
      </c>
    </row>
    <row r="195" spans="1:4" x14ac:dyDescent="0.3">
      <c r="A195" s="74">
        <v>171</v>
      </c>
      <c r="B195" s="74">
        <v>4.7094188376753457E-2</v>
      </c>
      <c r="C195" s="74">
        <v>-4.7094188376753457E-2</v>
      </c>
      <c r="D195" s="74">
        <v>-0.21870605667627313</v>
      </c>
    </row>
    <row r="196" spans="1:4" x14ac:dyDescent="0.3">
      <c r="A196" s="74">
        <v>172</v>
      </c>
      <c r="B196" s="74">
        <v>4.7094188376753457E-2</v>
      </c>
      <c r="C196" s="74">
        <v>0.9529058116232465</v>
      </c>
      <c r="D196" s="74">
        <v>4.4253076574284247</v>
      </c>
    </row>
    <row r="197" spans="1:4" x14ac:dyDescent="0.3">
      <c r="A197" s="74">
        <v>173</v>
      </c>
      <c r="B197" s="74">
        <v>4.7094188376753457E-2</v>
      </c>
      <c r="C197" s="74">
        <v>-4.7094188376753457E-2</v>
      </c>
      <c r="D197" s="74">
        <v>-0.21870605667627313</v>
      </c>
    </row>
    <row r="198" spans="1:4" x14ac:dyDescent="0.3">
      <c r="A198" s="74">
        <v>174</v>
      </c>
      <c r="B198" s="74">
        <v>4.7094188376753457E-2</v>
      </c>
      <c r="C198" s="74">
        <v>-4.7094188376753457E-2</v>
      </c>
      <c r="D198" s="74">
        <v>-0.21870605667627313</v>
      </c>
    </row>
    <row r="199" spans="1:4" x14ac:dyDescent="0.3">
      <c r="A199" s="74">
        <v>175</v>
      </c>
      <c r="B199" s="74">
        <v>4.7094188376753457E-2</v>
      </c>
      <c r="C199" s="74">
        <v>-4.7094188376753457E-2</v>
      </c>
      <c r="D199" s="74">
        <v>-0.21870605667627313</v>
      </c>
    </row>
    <row r="200" spans="1:4" x14ac:dyDescent="0.3">
      <c r="A200" s="74">
        <v>176</v>
      </c>
      <c r="B200" s="74">
        <v>4.7094188376753457E-2</v>
      </c>
      <c r="C200" s="74">
        <v>-4.7094188376753457E-2</v>
      </c>
      <c r="D200" s="74">
        <v>-0.21870605667627313</v>
      </c>
    </row>
    <row r="201" spans="1:4" x14ac:dyDescent="0.3">
      <c r="A201" s="74">
        <v>177</v>
      </c>
      <c r="B201" s="74">
        <v>4.7094188376753457E-2</v>
      </c>
      <c r="C201" s="74">
        <v>-4.7094188376753457E-2</v>
      </c>
      <c r="D201" s="74">
        <v>-0.21870605667627313</v>
      </c>
    </row>
    <row r="202" spans="1:4" x14ac:dyDescent="0.3">
      <c r="A202" s="74">
        <v>178</v>
      </c>
      <c r="B202" s="74">
        <v>4.7094188376753457E-2</v>
      </c>
      <c r="C202" s="74">
        <v>-4.7094188376753457E-2</v>
      </c>
      <c r="D202" s="74">
        <v>-0.21870605667627313</v>
      </c>
    </row>
    <row r="203" spans="1:4" x14ac:dyDescent="0.3">
      <c r="A203" s="74">
        <v>179</v>
      </c>
      <c r="B203" s="74">
        <v>4.7094188376753457E-2</v>
      </c>
      <c r="C203" s="74">
        <v>-4.7094188376753457E-2</v>
      </c>
      <c r="D203" s="74">
        <v>-0.21870605667627313</v>
      </c>
    </row>
    <row r="204" spans="1:4" x14ac:dyDescent="0.3">
      <c r="A204" s="74">
        <v>180</v>
      </c>
      <c r="B204" s="74">
        <v>4.7094188376753457E-2</v>
      </c>
      <c r="C204" s="74">
        <v>0.9529058116232465</v>
      </c>
      <c r="D204" s="74">
        <v>4.4253076574284247</v>
      </c>
    </row>
    <row r="205" spans="1:4" x14ac:dyDescent="0.3">
      <c r="A205" s="74">
        <v>181</v>
      </c>
      <c r="B205" s="74">
        <v>4.7094188376753457E-2</v>
      </c>
      <c r="C205" s="74">
        <v>-4.7094188376753457E-2</v>
      </c>
      <c r="D205" s="74">
        <v>-0.21870605667627313</v>
      </c>
    </row>
    <row r="206" spans="1:4" x14ac:dyDescent="0.3">
      <c r="A206" s="74">
        <v>182</v>
      </c>
      <c r="B206" s="74">
        <v>4.7094188376753457E-2</v>
      </c>
      <c r="C206" s="74">
        <v>-4.7094188376753457E-2</v>
      </c>
      <c r="D206" s="74">
        <v>-0.21870605667627313</v>
      </c>
    </row>
    <row r="207" spans="1:4" x14ac:dyDescent="0.3">
      <c r="A207" s="74">
        <v>183</v>
      </c>
      <c r="B207" s="74">
        <v>4.7094188376753457E-2</v>
      </c>
      <c r="C207" s="74">
        <v>-4.7094188376753457E-2</v>
      </c>
      <c r="D207" s="74">
        <v>-0.21870605667627313</v>
      </c>
    </row>
    <row r="208" spans="1:4" x14ac:dyDescent="0.3">
      <c r="A208" s="74">
        <v>184</v>
      </c>
      <c r="B208" s="74">
        <v>4.7094188376753457E-2</v>
      </c>
      <c r="C208" s="74">
        <v>-4.7094188376753457E-2</v>
      </c>
      <c r="D208" s="74">
        <v>-0.21870605667627313</v>
      </c>
    </row>
    <row r="209" spans="1:4" x14ac:dyDescent="0.3">
      <c r="A209" s="74">
        <v>185</v>
      </c>
      <c r="B209" s="74">
        <v>4.7094188376753457E-2</v>
      </c>
      <c r="C209" s="74">
        <v>-4.7094188376753457E-2</v>
      </c>
      <c r="D209" s="74">
        <v>-0.21870605667627313</v>
      </c>
    </row>
    <row r="210" spans="1:4" x14ac:dyDescent="0.3">
      <c r="A210" s="74">
        <v>186</v>
      </c>
      <c r="B210" s="74">
        <v>4.7094188376753457E-2</v>
      </c>
      <c r="C210" s="74">
        <v>-4.7094188376753457E-2</v>
      </c>
      <c r="D210" s="74">
        <v>-0.21870605667627313</v>
      </c>
    </row>
    <row r="211" spans="1:4" x14ac:dyDescent="0.3">
      <c r="A211" s="74">
        <v>187</v>
      </c>
      <c r="B211" s="74">
        <v>4.7094188376753457E-2</v>
      </c>
      <c r="C211" s="74">
        <v>-4.7094188376753457E-2</v>
      </c>
      <c r="D211" s="74">
        <v>-0.21870605667627313</v>
      </c>
    </row>
    <row r="212" spans="1:4" x14ac:dyDescent="0.3">
      <c r="A212" s="74">
        <v>188</v>
      </c>
      <c r="B212" s="74">
        <v>4.7094188376753457E-2</v>
      </c>
      <c r="C212" s="74">
        <v>-4.7094188376753457E-2</v>
      </c>
      <c r="D212" s="74">
        <v>-0.21870605667627313</v>
      </c>
    </row>
    <row r="213" spans="1:4" x14ac:dyDescent="0.3">
      <c r="A213" s="74">
        <v>189</v>
      </c>
      <c r="B213" s="74">
        <v>4.7094188376753457E-2</v>
      </c>
      <c r="C213" s="74">
        <v>-4.7094188376753457E-2</v>
      </c>
      <c r="D213" s="74">
        <v>-0.21870605667627313</v>
      </c>
    </row>
    <row r="214" spans="1:4" x14ac:dyDescent="0.3">
      <c r="A214" s="74">
        <v>190</v>
      </c>
      <c r="B214" s="74">
        <v>4.7094188376753457E-2</v>
      </c>
      <c r="C214" s="74">
        <v>-4.7094188376753457E-2</v>
      </c>
      <c r="D214" s="74">
        <v>-0.21870605667627313</v>
      </c>
    </row>
    <row r="215" spans="1:4" x14ac:dyDescent="0.3">
      <c r="A215" s="74">
        <v>191</v>
      </c>
      <c r="B215" s="74">
        <v>4.7094188376753457E-2</v>
      </c>
      <c r="C215" s="74">
        <v>-4.7094188376753457E-2</v>
      </c>
      <c r="D215" s="74">
        <v>-0.21870605667627313</v>
      </c>
    </row>
    <row r="216" spans="1:4" x14ac:dyDescent="0.3">
      <c r="A216" s="74">
        <v>192</v>
      </c>
      <c r="B216" s="74">
        <v>4.7094188376753457E-2</v>
      </c>
      <c r="C216" s="74">
        <v>-4.7094188376753457E-2</v>
      </c>
      <c r="D216" s="74">
        <v>-0.21870605667627313</v>
      </c>
    </row>
    <row r="217" spans="1:4" x14ac:dyDescent="0.3">
      <c r="A217" s="74">
        <v>193</v>
      </c>
      <c r="B217" s="74">
        <v>4.7094188376753457E-2</v>
      </c>
      <c r="C217" s="74">
        <v>-4.7094188376753457E-2</v>
      </c>
      <c r="D217" s="74">
        <v>-0.21870605667627313</v>
      </c>
    </row>
    <row r="218" spans="1:4" x14ac:dyDescent="0.3">
      <c r="A218" s="74">
        <v>194</v>
      </c>
      <c r="B218" s="74">
        <v>4.7094188376753457E-2</v>
      </c>
      <c r="C218" s="74">
        <v>-4.7094188376753457E-2</v>
      </c>
      <c r="D218" s="74">
        <v>-0.21870605667627313</v>
      </c>
    </row>
    <row r="219" spans="1:4" x14ac:dyDescent="0.3">
      <c r="A219" s="74">
        <v>195</v>
      </c>
      <c r="B219" s="74">
        <v>4.7094188376753457E-2</v>
      </c>
      <c r="C219" s="74">
        <v>-4.7094188376753457E-2</v>
      </c>
      <c r="D219" s="74">
        <v>-0.21870605667627313</v>
      </c>
    </row>
    <row r="220" spans="1:4" x14ac:dyDescent="0.3">
      <c r="A220" s="74">
        <v>196</v>
      </c>
      <c r="B220" s="74">
        <v>4.7094188376753457E-2</v>
      </c>
      <c r="C220" s="74">
        <v>-4.7094188376753457E-2</v>
      </c>
      <c r="D220" s="74">
        <v>-0.21870605667627313</v>
      </c>
    </row>
    <row r="221" spans="1:4" x14ac:dyDescent="0.3">
      <c r="A221" s="74">
        <v>197</v>
      </c>
      <c r="B221" s="74">
        <v>4.7094188376753457E-2</v>
      </c>
      <c r="C221" s="74">
        <v>-4.7094188376753457E-2</v>
      </c>
      <c r="D221" s="74">
        <v>-0.21870605667627313</v>
      </c>
    </row>
    <row r="222" spans="1:4" x14ac:dyDescent="0.3">
      <c r="A222" s="74">
        <v>198</v>
      </c>
      <c r="B222" s="74">
        <v>4.7094188376753457E-2</v>
      </c>
      <c r="C222" s="74">
        <v>-4.7094188376753457E-2</v>
      </c>
      <c r="D222" s="74">
        <v>-0.21870605667627313</v>
      </c>
    </row>
    <row r="223" spans="1:4" x14ac:dyDescent="0.3">
      <c r="A223" s="74">
        <v>199</v>
      </c>
      <c r="B223" s="74">
        <v>4.7094188376753457E-2</v>
      </c>
      <c r="C223" s="74">
        <v>-4.7094188376753457E-2</v>
      </c>
      <c r="D223" s="74">
        <v>-0.21870605667627313</v>
      </c>
    </row>
    <row r="224" spans="1:4" x14ac:dyDescent="0.3">
      <c r="A224" s="74">
        <v>200</v>
      </c>
      <c r="B224" s="74">
        <v>4.7094188376753457E-2</v>
      </c>
      <c r="C224" s="74">
        <v>-4.7094188376753457E-2</v>
      </c>
      <c r="D224" s="74">
        <v>-0.21870605667627313</v>
      </c>
    </row>
    <row r="225" spans="1:4" x14ac:dyDescent="0.3">
      <c r="A225" s="74">
        <v>201</v>
      </c>
      <c r="B225" s="74">
        <v>4.7094188376753457E-2</v>
      </c>
      <c r="C225" s="74">
        <v>-4.7094188376753457E-2</v>
      </c>
      <c r="D225" s="74">
        <v>-0.21870605667627313</v>
      </c>
    </row>
    <row r="226" spans="1:4" x14ac:dyDescent="0.3">
      <c r="A226" s="74">
        <v>202</v>
      </c>
      <c r="B226" s="74">
        <v>4.7094188376753457E-2</v>
      </c>
      <c r="C226" s="74">
        <v>-4.7094188376753457E-2</v>
      </c>
      <c r="D226" s="74">
        <v>-0.21870605667627313</v>
      </c>
    </row>
    <row r="227" spans="1:4" x14ac:dyDescent="0.3">
      <c r="A227" s="74">
        <v>203</v>
      </c>
      <c r="B227" s="74">
        <v>4.7094188376753457E-2</v>
      </c>
      <c r="C227" s="74">
        <v>-4.7094188376753457E-2</v>
      </c>
      <c r="D227" s="74">
        <v>-0.21870605667627313</v>
      </c>
    </row>
    <row r="228" spans="1:4" x14ac:dyDescent="0.3">
      <c r="A228" s="74">
        <v>204</v>
      </c>
      <c r="B228" s="74">
        <v>4.7094188376753457E-2</v>
      </c>
      <c r="C228" s="74">
        <v>-4.7094188376753457E-2</v>
      </c>
      <c r="D228" s="74">
        <v>-0.21870605667627313</v>
      </c>
    </row>
    <row r="229" spans="1:4" x14ac:dyDescent="0.3">
      <c r="A229" s="74">
        <v>205</v>
      </c>
      <c r="B229" s="74">
        <v>4.7094188376753457E-2</v>
      </c>
      <c r="C229" s="74">
        <v>-4.7094188376753457E-2</v>
      </c>
      <c r="D229" s="74">
        <v>-0.21870605667627313</v>
      </c>
    </row>
    <row r="230" spans="1:4" x14ac:dyDescent="0.3">
      <c r="A230" s="74">
        <v>206</v>
      </c>
      <c r="B230" s="74">
        <v>4.7094188376753457E-2</v>
      </c>
      <c r="C230" s="74">
        <v>-4.7094188376753457E-2</v>
      </c>
      <c r="D230" s="74">
        <v>-0.21870605667627313</v>
      </c>
    </row>
    <row r="231" spans="1:4" x14ac:dyDescent="0.3">
      <c r="A231" s="74">
        <v>207</v>
      </c>
      <c r="B231" s="74">
        <v>4.7094188376753457E-2</v>
      </c>
      <c r="C231" s="74">
        <v>-4.7094188376753457E-2</v>
      </c>
      <c r="D231" s="74">
        <v>-0.21870605667627313</v>
      </c>
    </row>
    <row r="232" spans="1:4" x14ac:dyDescent="0.3">
      <c r="A232" s="74">
        <v>208</v>
      </c>
      <c r="B232" s="74">
        <v>4.7094188376753457E-2</v>
      </c>
      <c r="C232" s="74">
        <v>-4.7094188376753457E-2</v>
      </c>
      <c r="D232" s="74">
        <v>-0.21870605667627313</v>
      </c>
    </row>
    <row r="233" spans="1:4" x14ac:dyDescent="0.3">
      <c r="A233" s="74">
        <v>209</v>
      </c>
      <c r="B233" s="74">
        <v>4.7094188376753457E-2</v>
      </c>
      <c r="C233" s="74">
        <v>-4.7094188376753457E-2</v>
      </c>
      <c r="D233" s="74">
        <v>-0.21870605667627313</v>
      </c>
    </row>
    <row r="234" spans="1:4" x14ac:dyDescent="0.3">
      <c r="A234" s="74">
        <v>210</v>
      </c>
      <c r="B234" s="74">
        <v>4.7094188376753457E-2</v>
      </c>
      <c r="C234" s="74">
        <v>-4.7094188376753457E-2</v>
      </c>
      <c r="D234" s="74">
        <v>-0.21870605667627313</v>
      </c>
    </row>
    <row r="235" spans="1:4" x14ac:dyDescent="0.3">
      <c r="A235" s="74">
        <v>211</v>
      </c>
      <c r="B235" s="74">
        <v>4.7094188376753457E-2</v>
      </c>
      <c r="C235" s="74">
        <v>-4.7094188376753457E-2</v>
      </c>
      <c r="D235" s="74">
        <v>-0.21870605667627313</v>
      </c>
    </row>
    <row r="236" spans="1:4" x14ac:dyDescent="0.3">
      <c r="A236" s="74">
        <v>212</v>
      </c>
      <c r="B236" s="74">
        <v>4.7094188376753457E-2</v>
      </c>
      <c r="C236" s="74">
        <v>-4.7094188376753457E-2</v>
      </c>
      <c r="D236" s="74">
        <v>-0.21870605667627313</v>
      </c>
    </row>
    <row r="237" spans="1:4" x14ac:dyDescent="0.3">
      <c r="A237" s="74">
        <v>213</v>
      </c>
      <c r="B237" s="74">
        <v>4.7094188376753457E-2</v>
      </c>
      <c r="C237" s="74">
        <v>-4.7094188376753457E-2</v>
      </c>
      <c r="D237" s="74">
        <v>-0.21870605667627313</v>
      </c>
    </row>
    <row r="238" spans="1:4" x14ac:dyDescent="0.3">
      <c r="A238" s="74">
        <v>214</v>
      </c>
      <c r="B238" s="74">
        <v>4.7094188376753457E-2</v>
      </c>
      <c r="C238" s="74">
        <v>-4.7094188376753457E-2</v>
      </c>
      <c r="D238" s="74">
        <v>-0.21870605667627313</v>
      </c>
    </row>
    <row r="239" spans="1:4" x14ac:dyDescent="0.3">
      <c r="A239" s="74">
        <v>215</v>
      </c>
      <c r="B239" s="74">
        <v>4.7094188376753457E-2</v>
      </c>
      <c r="C239" s="74">
        <v>-4.7094188376753457E-2</v>
      </c>
      <c r="D239" s="74">
        <v>-0.21870605667627313</v>
      </c>
    </row>
    <row r="240" spans="1:4" x14ac:dyDescent="0.3">
      <c r="A240" s="74">
        <v>216</v>
      </c>
      <c r="B240" s="74">
        <v>4.7094188376753457E-2</v>
      </c>
      <c r="C240" s="74">
        <v>-4.7094188376753457E-2</v>
      </c>
      <c r="D240" s="74">
        <v>-0.21870605667627313</v>
      </c>
    </row>
    <row r="241" spans="1:4" x14ac:dyDescent="0.3">
      <c r="A241" s="74">
        <v>217</v>
      </c>
      <c r="B241" s="74">
        <v>4.7094188376753457E-2</v>
      </c>
      <c r="C241" s="74">
        <v>-4.7094188376753457E-2</v>
      </c>
      <c r="D241" s="74">
        <v>-0.21870605667627313</v>
      </c>
    </row>
    <row r="242" spans="1:4" x14ac:dyDescent="0.3">
      <c r="A242" s="74">
        <v>218</v>
      </c>
      <c r="B242" s="74">
        <v>4.7094188376753457E-2</v>
      </c>
      <c r="C242" s="74">
        <v>-4.7094188376753457E-2</v>
      </c>
      <c r="D242" s="74">
        <v>-0.21870605667627313</v>
      </c>
    </row>
    <row r="243" spans="1:4" x14ac:dyDescent="0.3">
      <c r="A243" s="74">
        <v>219</v>
      </c>
      <c r="B243" s="74">
        <v>4.7094188376753457E-2</v>
      </c>
      <c r="C243" s="74">
        <v>-4.7094188376753457E-2</v>
      </c>
      <c r="D243" s="74">
        <v>-0.21870605667627313</v>
      </c>
    </row>
    <row r="244" spans="1:4" x14ac:dyDescent="0.3">
      <c r="A244" s="74">
        <v>220</v>
      </c>
      <c r="B244" s="74">
        <v>4.7094188376753457E-2</v>
      </c>
      <c r="C244" s="74">
        <v>-4.7094188376753457E-2</v>
      </c>
      <c r="D244" s="74">
        <v>-0.21870605667627313</v>
      </c>
    </row>
    <row r="245" spans="1:4" x14ac:dyDescent="0.3">
      <c r="A245" s="74">
        <v>221</v>
      </c>
      <c r="B245" s="74">
        <v>4.7094188376753457E-2</v>
      </c>
      <c r="C245" s="74">
        <v>-4.7094188376753457E-2</v>
      </c>
      <c r="D245" s="74">
        <v>-0.21870605667627313</v>
      </c>
    </row>
    <row r="246" spans="1:4" x14ac:dyDescent="0.3">
      <c r="A246" s="74">
        <v>222</v>
      </c>
      <c r="B246" s="74">
        <v>4.7094188376753457E-2</v>
      </c>
      <c r="C246" s="74">
        <v>-4.7094188376753457E-2</v>
      </c>
      <c r="D246" s="74">
        <v>-0.21870605667627313</v>
      </c>
    </row>
    <row r="247" spans="1:4" x14ac:dyDescent="0.3">
      <c r="A247" s="74">
        <v>223</v>
      </c>
      <c r="B247" s="74">
        <v>4.7094188376753457E-2</v>
      </c>
      <c r="C247" s="74">
        <v>-4.7094188376753457E-2</v>
      </c>
      <c r="D247" s="74">
        <v>-0.21870605667627313</v>
      </c>
    </row>
    <row r="248" spans="1:4" x14ac:dyDescent="0.3">
      <c r="A248" s="74">
        <v>224</v>
      </c>
      <c r="B248" s="74">
        <v>4.7094188376753457E-2</v>
      </c>
      <c r="C248" s="74">
        <v>-4.7094188376753457E-2</v>
      </c>
      <c r="D248" s="74">
        <v>-0.21870605667627313</v>
      </c>
    </row>
    <row r="249" spans="1:4" x14ac:dyDescent="0.3">
      <c r="A249" s="74">
        <v>225</v>
      </c>
      <c r="B249" s="74">
        <v>4.7094188376753457E-2</v>
      </c>
      <c r="C249" s="74">
        <v>-4.7094188376753457E-2</v>
      </c>
      <c r="D249" s="74">
        <v>-0.21870605667627313</v>
      </c>
    </row>
    <row r="250" spans="1:4" x14ac:dyDescent="0.3">
      <c r="A250" s="74">
        <v>226</v>
      </c>
      <c r="B250" s="74">
        <v>4.7094188376753457E-2</v>
      </c>
      <c r="C250" s="74">
        <v>-4.7094188376753457E-2</v>
      </c>
      <c r="D250" s="74">
        <v>-0.21870605667627313</v>
      </c>
    </row>
    <row r="251" spans="1:4" x14ac:dyDescent="0.3">
      <c r="A251" s="74">
        <v>227</v>
      </c>
      <c r="B251" s="74">
        <v>4.7094188376753457E-2</v>
      </c>
      <c r="C251" s="74">
        <v>-4.7094188376753457E-2</v>
      </c>
      <c r="D251" s="74">
        <v>-0.21870605667627313</v>
      </c>
    </row>
    <row r="252" spans="1:4" x14ac:dyDescent="0.3">
      <c r="A252" s="74">
        <v>228</v>
      </c>
      <c r="B252" s="74">
        <v>4.7094188376753457E-2</v>
      </c>
      <c r="C252" s="74">
        <v>-4.7094188376753457E-2</v>
      </c>
      <c r="D252" s="74">
        <v>-0.21870605667627313</v>
      </c>
    </row>
    <row r="253" spans="1:4" x14ac:dyDescent="0.3">
      <c r="A253" s="74">
        <v>229</v>
      </c>
      <c r="B253" s="74">
        <v>4.7094188376753457E-2</v>
      </c>
      <c r="C253" s="74">
        <v>-4.7094188376753457E-2</v>
      </c>
      <c r="D253" s="74">
        <v>-0.21870605667627313</v>
      </c>
    </row>
    <row r="254" spans="1:4" x14ac:dyDescent="0.3">
      <c r="A254" s="74">
        <v>230</v>
      </c>
      <c r="B254" s="74">
        <v>4.7094188376753457E-2</v>
      </c>
      <c r="C254" s="74">
        <v>-4.7094188376753457E-2</v>
      </c>
      <c r="D254" s="74">
        <v>-0.21870605667627313</v>
      </c>
    </row>
    <row r="255" spans="1:4" x14ac:dyDescent="0.3">
      <c r="A255" s="74">
        <v>231</v>
      </c>
      <c r="B255" s="74">
        <v>4.7094188376753457E-2</v>
      </c>
      <c r="C255" s="74">
        <v>-4.7094188376753457E-2</v>
      </c>
      <c r="D255" s="74">
        <v>-0.21870605667627313</v>
      </c>
    </row>
    <row r="256" spans="1:4" x14ac:dyDescent="0.3">
      <c r="A256" s="74">
        <v>232</v>
      </c>
      <c r="B256" s="74">
        <v>4.7094188376753457E-2</v>
      </c>
      <c r="C256" s="74">
        <v>-4.7094188376753457E-2</v>
      </c>
      <c r="D256" s="74">
        <v>-0.21870605667627313</v>
      </c>
    </row>
    <row r="257" spans="1:4" x14ac:dyDescent="0.3">
      <c r="A257" s="74">
        <v>233</v>
      </c>
      <c r="B257" s="74">
        <v>5.1063829787234116E-2</v>
      </c>
      <c r="C257" s="74">
        <v>0.94893617021276588</v>
      </c>
      <c r="D257" s="74">
        <v>4.406872588278075</v>
      </c>
    </row>
    <row r="258" spans="1:4" x14ac:dyDescent="0.3">
      <c r="A258" s="74">
        <v>234</v>
      </c>
      <c r="B258" s="74">
        <v>4.7094188376753457E-2</v>
      </c>
      <c r="C258" s="74">
        <v>-4.7094188376753457E-2</v>
      </c>
      <c r="D258" s="74">
        <v>-0.21870605667627313</v>
      </c>
    </row>
    <row r="259" spans="1:4" x14ac:dyDescent="0.3">
      <c r="A259" s="74">
        <v>235</v>
      </c>
      <c r="B259" s="74">
        <v>4.7094188376753457E-2</v>
      </c>
      <c r="C259" s="74">
        <v>-4.7094188376753457E-2</v>
      </c>
      <c r="D259" s="74">
        <v>-0.21870605667627313</v>
      </c>
    </row>
    <row r="260" spans="1:4" x14ac:dyDescent="0.3">
      <c r="A260" s="74">
        <v>236</v>
      </c>
      <c r="B260" s="74">
        <v>4.7094188376753457E-2</v>
      </c>
      <c r="C260" s="74">
        <v>-4.7094188376753457E-2</v>
      </c>
      <c r="D260" s="74">
        <v>-0.21870605667627313</v>
      </c>
    </row>
    <row r="261" spans="1:4" x14ac:dyDescent="0.3">
      <c r="A261" s="74">
        <v>237</v>
      </c>
      <c r="B261" s="74">
        <v>4.7094188376753457E-2</v>
      </c>
      <c r="C261" s="74">
        <v>-4.7094188376753457E-2</v>
      </c>
      <c r="D261" s="74">
        <v>-0.21870605667627313</v>
      </c>
    </row>
    <row r="262" spans="1:4" x14ac:dyDescent="0.3">
      <c r="A262" s="74">
        <v>238</v>
      </c>
      <c r="B262" s="74">
        <v>5.1063829787234116E-2</v>
      </c>
      <c r="C262" s="74">
        <v>0.94893617021276588</v>
      </c>
      <c r="D262" s="74">
        <v>4.406872588278075</v>
      </c>
    </row>
    <row r="263" spans="1:4" x14ac:dyDescent="0.3">
      <c r="A263" s="74">
        <v>239</v>
      </c>
      <c r="B263" s="74">
        <v>4.7094188376753457E-2</v>
      </c>
      <c r="C263" s="74">
        <v>-4.7094188376753457E-2</v>
      </c>
      <c r="D263" s="74">
        <v>-0.21870605667627313</v>
      </c>
    </row>
    <row r="264" spans="1:4" x14ac:dyDescent="0.3">
      <c r="A264" s="74">
        <v>240</v>
      </c>
      <c r="B264" s="74">
        <v>4.7094188376753457E-2</v>
      </c>
      <c r="C264" s="74">
        <v>-4.7094188376753457E-2</v>
      </c>
      <c r="D264" s="74">
        <v>-0.21870605667627313</v>
      </c>
    </row>
    <row r="265" spans="1:4" x14ac:dyDescent="0.3">
      <c r="A265" s="74">
        <v>241</v>
      </c>
      <c r="B265" s="74">
        <v>4.7094188376753457E-2</v>
      </c>
      <c r="C265" s="74">
        <v>-4.7094188376753457E-2</v>
      </c>
      <c r="D265" s="74">
        <v>-0.21870605667627313</v>
      </c>
    </row>
    <row r="266" spans="1:4" x14ac:dyDescent="0.3">
      <c r="A266" s="74">
        <v>242</v>
      </c>
      <c r="B266" s="74">
        <v>4.7094188376753457E-2</v>
      </c>
      <c r="C266" s="74">
        <v>-4.7094188376753457E-2</v>
      </c>
      <c r="D266" s="74">
        <v>-0.21870605667627313</v>
      </c>
    </row>
    <row r="267" spans="1:4" x14ac:dyDescent="0.3">
      <c r="A267" s="74">
        <v>243</v>
      </c>
      <c r="B267" s="74">
        <v>4.7094188376753457E-2</v>
      </c>
      <c r="C267" s="74">
        <v>-4.7094188376753457E-2</v>
      </c>
      <c r="D267" s="74">
        <v>-0.21870605667627313</v>
      </c>
    </row>
    <row r="268" spans="1:4" x14ac:dyDescent="0.3">
      <c r="A268" s="74">
        <v>244</v>
      </c>
      <c r="B268" s="74">
        <v>4.7094188376753457E-2</v>
      </c>
      <c r="C268" s="74">
        <v>-4.7094188376753457E-2</v>
      </c>
      <c r="D268" s="74">
        <v>-0.21870605667627313</v>
      </c>
    </row>
    <row r="269" spans="1:4" x14ac:dyDescent="0.3">
      <c r="A269" s="74">
        <v>245</v>
      </c>
      <c r="B269" s="74">
        <v>4.7094188376753457E-2</v>
      </c>
      <c r="C269" s="74">
        <v>-4.7094188376753457E-2</v>
      </c>
      <c r="D269" s="74">
        <v>-0.21870605667627313</v>
      </c>
    </row>
    <row r="270" spans="1:4" x14ac:dyDescent="0.3">
      <c r="A270" s="74">
        <v>246</v>
      </c>
      <c r="B270" s="74">
        <v>4.7094188376753457E-2</v>
      </c>
      <c r="C270" s="74">
        <v>-4.7094188376753457E-2</v>
      </c>
      <c r="D270" s="74">
        <v>-0.21870605667627313</v>
      </c>
    </row>
    <row r="271" spans="1:4" x14ac:dyDescent="0.3">
      <c r="A271" s="74">
        <v>247</v>
      </c>
      <c r="B271" s="74">
        <v>4.7094188376753457E-2</v>
      </c>
      <c r="C271" s="74">
        <v>-4.7094188376753457E-2</v>
      </c>
      <c r="D271" s="74">
        <v>-0.21870605667627313</v>
      </c>
    </row>
    <row r="272" spans="1:4" x14ac:dyDescent="0.3">
      <c r="A272" s="74">
        <v>248</v>
      </c>
      <c r="B272" s="74">
        <v>4.7094188376753457E-2</v>
      </c>
      <c r="C272" s="74">
        <v>-4.7094188376753457E-2</v>
      </c>
      <c r="D272" s="74">
        <v>-0.21870605667627313</v>
      </c>
    </row>
    <row r="273" spans="1:4" x14ac:dyDescent="0.3">
      <c r="A273" s="74">
        <v>249</v>
      </c>
      <c r="B273" s="74">
        <v>4.7094188376753457E-2</v>
      </c>
      <c r="C273" s="74">
        <v>-4.7094188376753457E-2</v>
      </c>
      <c r="D273" s="74">
        <v>-0.21870605667627313</v>
      </c>
    </row>
    <row r="274" spans="1:4" x14ac:dyDescent="0.3">
      <c r="A274" s="74">
        <v>250</v>
      </c>
      <c r="B274" s="74">
        <v>4.7094188376753457E-2</v>
      </c>
      <c r="C274" s="74">
        <v>-4.7094188376753457E-2</v>
      </c>
      <c r="D274" s="74">
        <v>-0.21870605667627313</v>
      </c>
    </row>
    <row r="275" spans="1:4" x14ac:dyDescent="0.3">
      <c r="A275" s="74">
        <v>251</v>
      </c>
      <c r="B275" s="74">
        <v>4.7094188376753457E-2</v>
      </c>
      <c r="C275" s="74">
        <v>0.9529058116232465</v>
      </c>
      <c r="D275" s="74">
        <v>4.4253076574284247</v>
      </c>
    </row>
    <row r="276" spans="1:4" x14ac:dyDescent="0.3">
      <c r="A276" s="74">
        <v>252</v>
      </c>
      <c r="B276" s="74">
        <v>4.7094188376753457E-2</v>
      </c>
      <c r="C276" s="74">
        <v>-4.7094188376753457E-2</v>
      </c>
      <c r="D276" s="74">
        <v>-0.21870605667627313</v>
      </c>
    </row>
    <row r="277" spans="1:4" x14ac:dyDescent="0.3">
      <c r="A277" s="74">
        <v>253</v>
      </c>
      <c r="B277" s="74">
        <v>4.7094188376753457E-2</v>
      </c>
      <c r="C277" s="74">
        <v>-4.7094188376753457E-2</v>
      </c>
      <c r="D277" s="74">
        <v>-0.21870605667627313</v>
      </c>
    </row>
    <row r="278" spans="1:4" x14ac:dyDescent="0.3">
      <c r="A278" s="74">
        <v>254</v>
      </c>
      <c r="B278" s="74">
        <v>4.7094188376753457E-2</v>
      </c>
      <c r="C278" s="74">
        <v>-4.7094188376753457E-2</v>
      </c>
      <c r="D278" s="74">
        <v>-0.21870605667627313</v>
      </c>
    </row>
    <row r="279" spans="1:4" x14ac:dyDescent="0.3">
      <c r="A279" s="74">
        <v>255</v>
      </c>
      <c r="B279" s="74">
        <v>4.7094188376753457E-2</v>
      </c>
      <c r="C279" s="74">
        <v>-4.7094188376753457E-2</v>
      </c>
      <c r="D279" s="74">
        <v>-0.21870605667627313</v>
      </c>
    </row>
    <row r="280" spans="1:4" x14ac:dyDescent="0.3">
      <c r="A280" s="74">
        <v>256</v>
      </c>
      <c r="B280" s="74">
        <v>4.7094188376753457E-2</v>
      </c>
      <c r="C280" s="74">
        <v>-4.7094188376753457E-2</v>
      </c>
      <c r="D280" s="74">
        <v>-0.21870605667627313</v>
      </c>
    </row>
    <row r="281" spans="1:4" x14ac:dyDescent="0.3">
      <c r="A281" s="74">
        <v>257</v>
      </c>
      <c r="B281" s="74">
        <v>4.7094188376753457E-2</v>
      </c>
      <c r="C281" s="74">
        <v>-4.7094188376753457E-2</v>
      </c>
      <c r="D281" s="74">
        <v>-0.21870605667627313</v>
      </c>
    </row>
    <row r="282" spans="1:4" x14ac:dyDescent="0.3">
      <c r="A282" s="74">
        <v>258</v>
      </c>
      <c r="B282" s="74">
        <v>4.7094188376753457E-2</v>
      </c>
      <c r="C282" s="74">
        <v>-4.7094188376753457E-2</v>
      </c>
      <c r="D282" s="74">
        <v>-0.21870605667627313</v>
      </c>
    </row>
    <row r="283" spans="1:4" x14ac:dyDescent="0.3">
      <c r="A283" s="74">
        <v>259</v>
      </c>
      <c r="B283" s="74">
        <v>4.7094188376753457E-2</v>
      </c>
      <c r="C283" s="74">
        <v>-4.7094188376753457E-2</v>
      </c>
      <c r="D283" s="74">
        <v>-0.21870605667627313</v>
      </c>
    </row>
    <row r="284" spans="1:4" x14ac:dyDescent="0.3">
      <c r="A284" s="74">
        <v>260</v>
      </c>
      <c r="B284" s="74">
        <v>4.7094188376753457E-2</v>
      </c>
      <c r="C284" s="74">
        <v>-4.7094188376753457E-2</v>
      </c>
      <c r="D284" s="74">
        <v>-0.21870605667627313</v>
      </c>
    </row>
    <row r="285" spans="1:4" x14ac:dyDescent="0.3">
      <c r="A285" s="74">
        <v>261</v>
      </c>
      <c r="B285" s="74">
        <v>4.7094188376753457E-2</v>
      </c>
      <c r="C285" s="74">
        <v>-4.7094188376753457E-2</v>
      </c>
      <c r="D285" s="74">
        <v>-0.21870605667627313</v>
      </c>
    </row>
    <row r="286" spans="1:4" x14ac:dyDescent="0.3">
      <c r="A286" s="74">
        <v>262</v>
      </c>
      <c r="B286" s="74">
        <v>4.7094188376753457E-2</v>
      </c>
      <c r="C286" s="74">
        <v>-4.7094188376753457E-2</v>
      </c>
      <c r="D286" s="74">
        <v>-0.21870605667627313</v>
      </c>
    </row>
    <row r="287" spans="1:4" x14ac:dyDescent="0.3">
      <c r="A287" s="74">
        <v>263</v>
      </c>
      <c r="B287" s="74">
        <v>4.7094188376753457E-2</v>
      </c>
      <c r="C287" s="74">
        <v>-4.7094188376753457E-2</v>
      </c>
      <c r="D287" s="74">
        <v>-0.21870605667627313</v>
      </c>
    </row>
    <row r="288" spans="1:4" x14ac:dyDescent="0.3">
      <c r="A288" s="74">
        <v>264</v>
      </c>
      <c r="B288" s="74">
        <v>4.7094188376753457E-2</v>
      </c>
      <c r="C288" s="74">
        <v>-4.7094188376753457E-2</v>
      </c>
      <c r="D288" s="74">
        <v>-0.21870605667627313</v>
      </c>
    </row>
    <row r="289" spans="1:4" x14ac:dyDescent="0.3">
      <c r="A289" s="74">
        <v>265</v>
      </c>
      <c r="B289" s="74">
        <v>4.7094188376753457E-2</v>
      </c>
      <c r="C289" s="74">
        <v>-4.7094188376753457E-2</v>
      </c>
      <c r="D289" s="74">
        <v>-0.21870605667627313</v>
      </c>
    </row>
    <row r="290" spans="1:4" x14ac:dyDescent="0.3">
      <c r="A290" s="74">
        <v>266</v>
      </c>
      <c r="B290" s="74">
        <v>4.7094188376753457E-2</v>
      </c>
      <c r="C290" s="74">
        <v>-4.7094188376753457E-2</v>
      </c>
      <c r="D290" s="74">
        <v>-0.21870605667627313</v>
      </c>
    </row>
    <row r="291" spans="1:4" x14ac:dyDescent="0.3">
      <c r="A291" s="74">
        <v>267</v>
      </c>
      <c r="B291" s="74">
        <v>4.7094188376753457E-2</v>
      </c>
      <c r="C291" s="74">
        <v>-4.7094188376753457E-2</v>
      </c>
      <c r="D291" s="74">
        <v>-0.21870605667627313</v>
      </c>
    </row>
    <row r="292" spans="1:4" x14ac:dyDescent="0.3">
      <c r="A292" s="74">
        <v>268</v>
      </c>
      <c r="B292" s="74">
        <v>4.7094188376753457E-2</v>
      </c>
      <c r="C292" s="74">
        <v>-4.7094188376753457E-2</v>
      </c>
      <c r="D292" s="74">
        <v>-0.21870605667627313</v>
      </c>
    </row>
    <row r="293" spans="1:4" x14ac:dyDescent="0.3">
      <c r="A293" s="74">
        <v>269</v>
      </c>
      <c r="B293" s="74">
        <v>4.7094188376753457E-2</v>
      </c>
      <c r="C293" s="74">
        <v>-4.7094188376753457E-2</v>
      </c>
      <c r="D293" s="74">
        <v>-0.21870605667627313</v>
      </c>
    </row>
    <row r="294" spans="1:4" x14ac:dyDescent="0.3">
      <c r="A294" s="74">
        <v>270</v>
      </c>
      <c r="B294" s="74">
        <v>4.7094188376753457E-2</v>
      </c>
      <c r="C294" s="74">
        <v>-4.7094188376753457E-2</v>
      </c>
      <c r="D294" s="74">
        <v>-0.21870605667627313</v>
      </c>
    </row>
    <row r="295" spans="1:4" x14ac:dyDescent="0.3">
      <c r="A295" s="74">
        <v>271</v>
      </c>
      <c r="B295" s="74">
        <v>4.7094188376753457E-2</v>
      </c>
      <c r="C295" s="74">
        <v>-4.7094188376753457E-2</v>
      </c>
      <c r="D295" s="74">
        <v>-0.21870605667627313</v>
      </c>
    </row>
    <row r="296" spans="1:4" x14ac:dyDescent="0.3">
      <c r="A296" s="74">
        <v>272</v>
      </c>
      <c r="B296" s="74">
        <v>4.7094188376753457E-2</v>
      </c>
      <c r="C296" s="74">
        <v>-4.7094188376753457E-2</v>
      </c>
      <c r="D296" s="74">
        <v>-0.21870605667627313</v>
      </c>
    </row>
    <row r="297" spans="1:4" x14ac:dyDescent="0.3">
      <c r="A297" s="74">
        <v>273</v>
      </c>
      <c r="B297" s="74">
        <v>4.7094188376753457E-2</v>
      </c>
      <c r="C297" s="74">
        <v>-4.7094188376753457E-2</v>
      </c>
      <c r="D297" s="74">
        <v>-0.21870605667627313</v>
      </c>
    </row>
    <row r="298" spans="1:4" x14ac:dyDescent="0.3">
      <c r="A298" s="74">
        <v>274</v>
      </c>
      <c r="B298" s="74">
        <v>4.7094188376753457E-2</v>
      </c>
      <c r="C298" s="74">
        <v>-4.7094188376753457E-2</v>
      </c>
      <c r="D298" s="74">
        <v>-0.21870605667627313</v>
      </c>
    </row>
    <row r="299" spans="1:4" x14ac:dyDescent="0.3">
      <c r="A299" s="74">
        <v>275</v>
      </c>
      <c r="B299" s="74">
        <v>4.7094188376753457E-2</v>
      </c>
      <c r="C299" s="74">
        <v>-4.7094188376753457E-2</v>
      </c>
      <c r="D299" s="74">
        <v>-0.21870605667627313</v>
      </c>
    </row>
    <row r="300" spans="1:4" x14ac:dyDescent="0.3">
      <c r="A300" s="74">
        <v>276</v>
      </c>
      <c r="B300" s="74">
        <v>4.7094188376753457E-2</v>
      </c>
      <c r="C300" s="74">
        <v>-4.7094188376753457E-2</v>
      </c>
      <c r="D300" s="74">
        <v>-0.21870605667627313</v>
      </c>
    </row>
    <row r="301" spans="1:4" x14ac:dyDescent="0.3">
      <c r="A301" s="74">
        <v>277</v>
      </c>
      <c r="B301" s="74">
        <v>4.7094188376753457E-2</v>
      </c>
      <c r="C301" s="74">
        <v>-4.7094188376753457E-2</v>
      </c>
      <c r="D301" s="74">
        <v>-0.21870605667627313</v>
      </c>
    </row>
    <row r="302" spans="1:4" x14ac:dyDescent="0.3">
      <c r="A302" s="74">
        <v>278</v>
      </c>
      <c r="B302" s="74">
        <v>4.7094188376753457E-2</v>
      </c>
      <c r="C302" s="74">
        <v>-4.7094188376753457E-2</v>
      </c>
      <c r="D302" s="74">
        <v>-0.21870605667627313</v>
      </c>
    </row>
    <row r="303" spans="1:4" x14ac:dyDescent="0.3">
      <c r="A303" s="74">
        <v>279</v>
      </c>
      <c r="B303" s="74">
        <v>4.7094188376753457E-2</v>
      </c>
      <c r="C303" s="74">
        <v>-4.7094188376753457E-2</v>
      </c>
      <c r="D303" s="74">
        <v>-0.21870605667627313</v>
      </c>
    </row>
    <row r="304" spans="1:4" x14ac:dyDescent="0.3">
      <c r="A304" s="74">
        <v>280</v>
      </c>
      <c r="B304" s="74">
        <v>4.7094188376753457E-2</v>
      </c>
      <c r="C304" s="74">
        <v>-4.7094188376753457E-2</v>
      </c>
      <c r="D304" s="74">
        <v>-0.21870605667627313</v>
      </c>
    </row>
    <row r="305" spans="1:4" x14ac:dyDescent="0.3">
      <c r="A305" s="74">
        <v>281</v>
      </c>
      <c r="B305" s="74">
        <v>4.7094188376753457E-2</v>
      </c>
      <c r="C305" s="74">
        <v>-4.7094188376753457E-2</v>
      </c>
      <c r="D305" s="74">
        <v>-0.21870605667627313</v>
      </c>
    </row>
    <row r="306" spans="1:4" x14ac:dyDescent="0.3">
      <c r="A306" s="74">
        <v>282</v>
      </c>
      <c r="B306" s="74">
        <v>4.7094188376753457E-2</v>
      </c>
      <c r="C306" s="74">
        <v>-4.7094188376753457E-2</v>
      </c>
      <c r="D306" s="74">
        <v>-0.21870605667627313</v>
      </c>
    </row>
    <row r="307" spans="1:4" x14ac:dyDescent="0.3">
      <c r="A307" s="74">
        <v>283</v>
      </c>
      <c r="B307" s="74">
        <v>4.7094188376753457E-2</v>
      </c>
      <c r="C307" s="74">
        <v>-4.7094188376753457E-2</v>
      </c>
      <c r="D307" s="74">
        <v>-0.21870605667627313</v>
      </c>
    </row>
    <row r="308" spans="1:4" x14ac:dyDescent="0.3">
      <c r="A308" s="74">
        <v>284</v>
      </c>
      <c r="B308" s="74">
        <v>4.7094188376753457E-2</v>
      </c>
      <c r="C308" s="74">
        <v>-4.7094188376753457E-2</v>
      </c>
      <c r="D308" s="74">
        <v>-0.21870605667627313</v>
      </c>
    </row>
    <row r="309" spans="1:4" x14ac:dyDescent="0.3">
      <c r="A309" s="74">
        <v>285</v>
      </c>
      <c r="B309" s="74">
        <v>4.7094188376753457E-2</v>
      </c>
      <c r="C309" s="74">
        <v>-4.7094188376753457E-2</v>
      </c>
      <c r="D309" s="74">
        <v>-0.21870605667627313</v>
      </c>
    </row>
    <row r="310" spans="1:4" x14ac:dyDescent="0.3">
      <c r="A310" s="74">
        <v>286</v>
      </c>
      <c r="B310" s="74">
        <v>4.7094188376753457E-2</v>
      </c>
      <c r="C310" s="74">
        <v>-4.7094188376753457E-2</v>
      </c>
      <c r="D310" s="74">
        <v>-0.21870605667627313</v>
      </c>
    </row>
    <row r="311" spans="1:4" x14ac:dyDescent="0.3">
      <c r="A311" s="74">
        <v>287</v>
      </c>
      <c r="B311" s="74">
        <v>4.7094188376753457E-2</v>
      </c>
      <c r="C311" s="74">
        <v>-4.7094188376753457E-2</v>
      </c>
      <c r="D311" s="74">
        <v>-0.21870605667627313</v>
      </c>
    </row>
    <row r="312" spans="1:4" x14ac:dyDescent="0.3">
      <c r="A312" s="74">
        <v>288</v>
      </c>
      <c r="B312" s="74">
        <v>4.7094188376753457E-2</v>
      </c>
      <c r="C312" s="74">
        <v>-4.7094188376753457E-2</v>
      </c>
      <c r="D312" s="74">
        <v>-0.21870605667627313</v>
      </c>
    </row>
    <row r="313" spans="1:4" x14ac:dyDescent="0.3">
      <c r="A313" s="74">
        <v>289</v>
      </c>
      <c r="B313" s="74">
        <v>4.7094188376753457E-2</v>
      </c>
      <c r="C313" s="74">
        <v>-4.7094188376753457E-2</v>
      </c>
      <c r="D313" s="74">
        <v>-0.21870605667627313</v>
      </c>
    </row>
    <row r="314" spans="1:4" x14ac:dyDescent="0.3">
      <c r="A314" s="74">
        <v>290</v>
      </c>
      <c r="B314" s="74">
        <v>4.7094188376753457E-2</v>
      </c>
      <c r="C314" s="74">
        <v>-4.7094188376753457E-2</v>
      </c>
      <c r="D314" s="74">
        <v>-0.21870605667627313</v>
      </c>
    </row>
    <row r="315" spans="1:4" x14ac:dyDescent="0.3">
      <c r="A315" s="74">
        <v>291</v>
      </c>
      <c r="B315" s="74">
        <v>4.7094188376753457E-2</v>
      </c>
      <c r="C315" s="74">
        <v>-4.7094188376753457E-2</v>
      </c>
      <c r="D315" s="74">
        <v>-0.21870605667627313</v>
      </c>
    </row>
    <row r="316" spans="1:4" x14ac:dyDescent="0.3">
      <c r="A316" s="74">
        <v>292</v>
      </c>
      <c r="B316" s="74">
        <v>4.7094188376753457E-2</v>
      </c>
      <c r="C316" s="74">
        <v>-4.7094188376753457E-2</v>
      </c>
      <c r="D316" s="74">
        <v>-0.21870605667627313</v>
      </c>
    </row>
    <row r="317" spans="1:4" x14ac:dyDescent="0.3">
      <c r="A317" s="74">
        <v>293</v>
      </c>
      <c r="B317" s="74">
        <v>4.7094188376753457E-2</v>
      </c>
      <c r="C317" s="74">
        <v>-4.7094188376753457E-2</v>
      </c>
      <c r="D317" s="74">
        <v>-0.21870605667627313</v>
      </c>
    </row>
    <row r="318" spans="1:4" x14ac:dyDescent="0.3">
      <c r="A318" s="74">
        <v>294</v>
      </c>
      <c r="B318" s="74">
        <v>4.7094188376753457E-2</v>
      </c>
      <c r="C318" s="74">
        <v>-4.7094188376753457E-2</v>
      </c>
      <c r="D318" s="74">
        <v>-0.21870605667627313</v>
      </c>
    </row>
    <row r="319" spans="1:4" x14ac:dyDescent="0.3">
      <c r="A319" s="74">
        <v>295</v>
      </c>
      <c r="B319" s="74">
        <v>4.7094188376753457E-2</v>
      </c>
      <c r="C319" s="74">
        <v>-4.7094188376753457E-2</v>
      </c>
      <c r="D319" s="74">
        <v>-0.21870605667627313</v>
      </c>
    </row>
    <row r="320" spans="1:4" x14ac:dyDescent="0.3">
      <c r="A320" s="74">
        <v>296</v>
      </c>
      <c r="B320" s="74">
        <v>4.7094188376753457E-2</v>
      </c>
      <c r="C320" s="74">
        <v>-4.7094188376753457E-2</v>
      </c>
      <c r="D320" s="74">
        <v>-0.21870605667627313</v>
      </c>
    </row>
    <row r="321" spans="1:4" x14ac:dyDescent="0.3">
      <c r="A321" s="74">
        <v>297</v>
      </c>
      <c r="B321" s="74">
        <v>4.7094188376753457E-2</v>
      </c>
      <c r="C321" s="74">
        <v>-4.7094188376753457E-2</v>
      </c>
      <c r="D321" s="74">
        <v>-0.21870605667627313</v>
      </c>
    </row>
    <row r="322" spans="1:4" x14ac:dyDescent="0.3">
      <c r="A322" s="74">
        <v>298</v>
      </c>
      <c r="B322" s="74">
        <v>4.7094188376753457E-2</v>
      </c>
      <c r="C322" s="74">
        <v>-4.7094188376753457E-2</v>
      </c>
      <c r="D322" s="74">
        <v>-0.21870605667627313</v>
      </c>
    </row>
    <row r="323" spans="1:4" x14ac:dyDescent="0.3">
      <c r="A323" s="74">
        <v>299</v>
      </c>
      <c r="B323" s="74">
        <v>4.7094188376753457E-2</v>
      </c>
      <c r="C323" s="74">
        <v>-4.7094188376753457E-2</v>
      </c>
      <c r="D323" s="74">
        <v>-0.21870605667627313</v>
      </c>
    </row>
    <row r="324" spans="1:4" x14ac:dyDescent="0.3">
      <c r="A324" s="74">
        <v>300</v>
      </c>
      <c r="B324" s="74">
        <v>4.7094188376753457E-2</v>
      </c>
      <c r="C324" s="74">
        <v>-4.7094188376753457E-2</v>
      </c>
      <c r="D324" s="74">
        <v>-0.21870605667627313</v>
      </c>
    </row>
    <row r="325" spans="1:4" x14ac:dyDescent="0.3">
      <c r="A325" s="74">
        <v>301</v>
      </c>
      <c r="B325" s="74">
        <v>4.7094188376753457E-2</v>
      </c>
      <c r="C325" s="74">
        <v>-4.7094188376753457E-2</v>
      </c>
      <c r="D325" s="74">
        <v>-0.21870605667627313</v>
      </c>
    </row>
    <row r="326" spans="1:4" x14ac:dyDescent="0.3">
      <c r="A326" s="74">
        <v>302</v>
      </c>
      <c r="B326" s="74">
        <v>5.1063829787234116E-2</v>
      </c>
      <c r="C326" s="74">
        <v>0.94893617021276588</v>
      </c>
      <c r="D326" s="74">
        <v>4.406872588278075</v>
      </c>
    </row>
    <row r="327" spans="1:4" x14ac:dyDescent="0.3">
      <c r="A327" s="74">
        <v>303</v>
      </c>
      <c r="B327" s="74">
        <v>4.7094188376753457E-2</v>
      </c>
      <c r="C327" s="74">
        <v>-4.7094188376753457E-2</v>
      </c>
      <c r="D327" s="74">
        <v>-0.21870605667627313</v>
      </c>
    </row>
    <row r="328" spans="1:4" x14ac:dyDescent="0.3">
      <c r="A328" s="74">
        <v>304</v>
      </c>
      <c r="B328" s="74">
        <v>4.7094188376753457E-2</v>
      </c>
      <c r="C328" s="74">
        <v>-4.7094188376753457E-2</v>
      </c>
      <c r="D328" s="74">
        <v>-0.21870605667627313</v>
      </c>
    </row>
    <row r="329" spans="1:4" x14ac:dyDescent="0.3">
      <c r="A329" s="74">
        <v>305</v>
      </c>
      <c r="B329" s="74">
        <v>4.7094188376753457E-2</v>
      </c>
      <c r="C329" s="74">
        <v>-4.7094188376753457E-2</v>
      </c>
      <c r="D329" s="74">
        <v>-0.21870605667627313</v>
      </c>
    </row>
    <row r="330" spans="1:4" x14ac:dyDescent="0.3">
      <c r="A330" s="74">
        <v>306</v>
      </c>
      <c r="B330" s="74">
        <v>4.7094188376753457E-2</v>
      </c>
      <c r="C330" s="74">
        <v>-4.7094188376753457E-2</v>
      </c>
      <c r="D330" s="74">
        <v>-0.21870605667627313</v>
      </c>
    </row>
    <row r="331" spans="1:4" x14ac:dyDescent="0.3">
      <c r="A331" s="74">
        <v>307</v>
      </c>
      <c r="B331" s="74">
        <v>4.7094188376753457E-2</v>
      </c>
      <c r="C331" s="74">
        <v>-4.7094188376753457E-2</v>
      </c>
      <c r="D331" s="74">
        <v>-0.21870605667627313</v>
      </c>
    </row>
    <row r="332" spans="1:4" x14ac:dyDescent="0.3">
      <c r="A332" s="74">
        <v>308</v>
      </c>
      <c r="B332" s="74">
        <v>4.7094188376753457E-2</v>
      </c>
      <c r="C332" s="74">
        <v>-4.7094188376753457E-2</v>
      </c>
      <c r="D332" s="74">
        <v>-0.21870605667627313</v>
      </c>
    </row>
    <row r="333" spans="1:4" x14ac:dyDescent="0.3">
      <c r="A333" s="74">
        <v>309</v>
      </c>
      <c r="B333" s="74">
        <v>4.7094188376753457E-2</v>
      </c>
      <c r="C333" s="74">
        <v>-4.7094188376753457E-2</v>
      </c>
      <c r="D333" s="74">
        <v>-0.21870605667627313</v>
      </c>
    </row>
    <row r="334" spans="1:4" x14ac:dyDescent="0.3">
      <c r="A334" s="74">
        <v>310</v>
      </c>
      <c r="B334" s="74">
        <v>4.7094188376753457E-2</v>
      </c>
      <c r="C334" s="74">
        <v>-4.7094188376753457E-2</v>
      </c>
      <c r="D334" s="74">
        <v>-0.21870605667627313</v>
      </c>
    </row>
    <row r="335" spans="1:4" x14ac:dyDescent="0.3">
      <c r="A335" s="74">
        <v>311</v>
      </c>
      <c r="B335" s="74">
        <v>4.7094188376753457E-2</v>
      </c>
      <c r="C335" s="74">
        <v>-4.7094188376753457E-2</v>
      </c>
      <c r="D335" s="74">
        <v>-0.21870605667627313</v>
      </c>
    </row>
    <row r="336" spans="1:4" x14ac:dyDescent="0.3">
      <c r="A336" s="74">
        <v>312</v>
      </c>
      <c r="B336" s="74">
        <v>4.7094188376753457E-2</v>
      </c>
      <c r="C336" s="74">
        <v>-4.7094188376753457E-2</v>
      </c>
      <c r="D336" s="74">
        <v>-0.21870605667627313</v>
      </c>
    </row>
    <row r="337" spans="1:4" x14ac:dyDescent="0.3">
      <c r="A337" s="74">
        <v>313</v>
      </c>
      <c r="B337" s="74">
        <v>4.7094188376753457E-2</v>
      </c>
      <c r="C337" s="74">
        <v>-4.7094188376753457E-2</v>
      </c>
      <c r="D337" s="74">
        <v>-0.21870605667627313</v>
      </c>
    </row>
    <row r="338" spans="1:4" x14ac:dyDescent="0.3">
      <c r="A338" s="74">
        <v>314</v>
      </c>
      <c r="B338" s="74">
        <v>4.7094188376753457E-2</v>
      </c>
      <c r="C338" s="74">
        <v>-4.7094188376753457E-2</v>
      </c>
      <c r="D338" s="74">
        <v>-0.21870605667627313</v>
      </c>
    </row>
    <row r="339" spans="1:4" x14ac:dyDescent="0.3">
      <c r="A339" s="74">
        <v>315</v>
      </c>
      <c r="B339" s="74">
        <v>4.7094188376753457E-2</v>
      </c>
      <c r="C339" s="74">
        <v>-4.7094188376753457E-2</v>
      </c>
      <c r="D339" s="74">
        <v>-0.21870605667627313</v>
      </c>
    </row>
    <row r="340" spans="1:4" x14ac:dyDescent="0.3">
      <c r="A340" s="74">
        <v>316</v>
      </c>
      <c r="B340" s="74">
        <v>4.7094188376753457E-2</v>
      </c>
      <c r="C340" s="74">
        <v>-4.7094188376753457E-2</v>
      </c>
      <c r="D340" s="74">
        <v>-0.21870605667627313</v>
      </c>
    </row>
    <row r="341" spans="1:4" x14ac:dyDescent="0.3">
      <c r="A341" s="74">
        <v>317</v>
      </c>
      <c r="B341" s="74">
        <v>4.7094188376753457E-2</v>
      </c>
      <c r="C341" s="74">
        <v>-4.7094188376753457E-2</v>
      </c>
      <c r="D341" s="74">
        <v>-0.21870605667627313</v>
      </c>
    </row>
    <row r="342" spans="1:4" x14ac:dyDescent="0.3">
      <c r="A342" s="74">
        <v>318</v>
      </c>
      <c r="B342" s="74">
        <v>4.7094188376753457E-2</v>
      </c>
      <c r="C342" s="74">
        <v>-4.7094188376753457E-2</v>
      </c>
      <c r="D342" s="74">
        <v>-0.21870605667627313</v>
      </c>
    </row>
    <row r="343" spans="1:4" x14ac:dyDescent="0.3">
      <c r="A343" s="74">
        <v>319</v>
      </c>
      <c r="B343" s="74">
        <v>4.7094188376753457E-2</v>
      </c>
      <c r="C343" s="74">
        <v>-4.7094188376753457E-2</v>
      </c>
      <c r="D343" s="74">
        <v>-0.21870605667627313</v>
      </c>
    </row>
    <row r="344" spans="1:4" x14ac:dyDescent="0.3">
      <c r="A344" s="74">
        <v>320</v>
      </c>
      <c r="B344" s="74">
        <v>4.7094188376753457E-2</v>
      </c>
      <c r="C344" s="74">
        <v>-4.7094188376753457E-2</v>
      </c>
      <c r="D344" s="74">
        <v>-0.21870605667627313</v>
      </c>
    </row>
    <row r="345" spans="1:4" x14ac:dyDescent="0.3">
      <c r="A345" s="74">
        <v>321</v>
      </c>
      <c r="B345" s="74">
        <v>4.7094188376753457E-2</v>
      </c>
      <c r="C345" s="74">
        <v>-4.7094188376753457E-2</v>
      </c>
      <c r="D345" s="74">
        <v>-0.21870605667627313</v>
      </c>
    </row>
    <row r="346" spans="1:4" x14ac:dyDescent="0.3">
      <c r="A346" s="74">
        <v>322</v>
      </c>
      <c r="B346" s="74">
        <v>4.7094188376753457E-2</v>
      </c>
      <c r="C346" s="74">
        <v>0.9529058116232465</v>
      </c>
      <c r="D346" s="74">
        <v>4.4253076574284247</v>
      </c>
    </row>
    <row r="347" spans="1:4" x14ac:dyDescent="0.3">
      <c r="A347" s="74">
        <v>323</v>
      </c>
      <c r="B347" s="74">
        <v>5.1063829787234116E-2</v>
      </c>
      <c r="C347" s="74">
        <v>0.94893617021276588</v>
      </c>
      <c r="D347" s="74">
        <v>4.406872588278075</v>
      </c>
    </row>
    <row r="348" spans="1:4" x14ac:dyDescent="0.3">
      <c r="A348" s="74">
        <v>324</v>
      </c>
      <c r="B348" s="74">
        <v>4.7094188376753457E-2</v>
      </c>
      <c r="C348" s="74">
        <v>-4.7094188376753457E-2</v>
      </c>
      <c r="D348" s="74">
        <v>-0.21870605667627313</v>
      </c>
    </row>
    <row r="349" spans="1:4" x14ac:dyDescent="0.3">
      <c r="A349" s="74">
        <v>325</v>
      </c>
      <c r="B349" s="74">
        <v>4.7094188376753457E-2</v>
      </c>
      <c r="C349" s="74">
        <v>-4.7094188376753457E-2</v>
      </c>
      <c r="D349" s="74">
        <v>-0.21870605667627313</v>
      </c>
    </row>
    <row r="350" spans="1:4" x14ac:dyDescent="0.3">
      <c r="A350" s="74">
        <v>326</v>
      </c>
      <c r="B350" s="74">
        <v>4.7094188376753457E-2</v>
      </c>
      <c r="C350" s="74">
        <v>-4.7094188376753457E-2</v>
      </c>
      <c r="D350" s="74">
        <v>-0.21870605667627313</v>
      </c>
    </row>
    <row r="351" spans="1:4" x14ac:dyDescent="0.3">
      <c r="A351" s="74">
        <v>327</v>
      </c>
      <c r="B351" s="74">
        <v>4.7094188376753457E-2</v>
      </c>
      <c r="C351" s="74">
        <v>-4.7094188376753457E-2</v>
      </c>
      <c r="D351" s="74">
        <v>-0.21870605667627313</v>
      </c>
    </row>
    <row r="352" spans="1:4" x14ac:dyDescent="0.3">
      <c r="A352" s="74">
        <v>328</v>
      </c>
      <c r="B352" s="74">
        <v>4.7094188376753457E-2</v>
      </c>
      <c r="C352" s="74">
        <v>-4.7094188376753457E-2</v>
      </c>
      <c r="D352" s="74">
        <v>-0.21870605667627313</v>
      </c>
    </row>
    <row r="353" spans="1:4" x14ac:dyDescent="0.3">
      <c r="A353" s="74">
        <v>329</v>
      </c>
      <c r="B353" s="74">
        <v>4.7094188376753457E-2</v>
      </c>
      <c r="C353" s="74">
        <v>-4.7094188376753457E-2</v>
      </c>
      <c r="D353" s="74">
        <v>-0.21870605667627313</v>
      </c>
    </row>
    <row r="354" spans="1:4" x14ac:dyDescent="0.3">
      <c r="A354" s="74">
        <v>330</v>
      </c>
      <c r="B354" s="74">
        <v>4.7094188376753457E-2</v>
      </c>
      <c r="C354" s="74">
        <v>-4.7094188376753457E-2</v>
      </c>
      <c r="D354" s="74">
        <v>-0.21870605667627313</v>
      </c>
    </row>
    <row r="355" spans="1:4" x14ac:dyDescent="0.3">
      <c r="A355" s="74">
        <v>331</v>
      </c>
      <c r="B355" s="74">
        <v>4.7094188376753457E-2</v>
      </c>
      <c r="C355" s="74">
        <v>-4.7094188376753457E-2</v>
      </c>
      <c r="D355" s="74">
        <v>-0.21870605667627313</v>
      </c>
    </row>
    <row r="356" spans="1:4" x14ac:dyDescent="0.3">
      <c r="A356" s="74">
        <v>332</v>
      </c>
      <c r="B356" s="74">
        <v>4.7094188376753457E-2</v>
      </c>
      <c r="C356" s="74">
        <v>-4.7094188376753457E-2</v>
      </c>
      <c r="D356" s="74">
        <v>-0.21870605667627313</v>
      </c>
    </row>
    <row r="357" spans="1:4" x14ac:dyDescent="0.3">
      <c r="A357" s="74">
        <v>333</v>
      </c>
      <c r="B357" s="74">
        <v>4.7094188376753457E-2</v>
      </c>
      <c r="C357" s="74">
        <v>0.9529058116232465</v>
      </c>
      <c r="D357" s="74">
        <v>4.4253076574284247</v>
      </c>
    </row>
    <row r="358" spans="1:4" x14ac:dyDescent="0.3">
      <c r="A358" s="74">
        <v>334</v>
      </c>
      <c r="B358" s="74">
        <v>4.7094188376753457E-2</v>
      </c>
      <c r="C358" s="74">
        <v>-4.7094188376753457E-2</v>
      </c>
      <c r="D358" s="74">
        <v>-0.21870605667627313</v>
      </c>
    </row>
    <row r="359" spans="1:4" x14ac:dyDescent="0.3">
      <c r="A359" s="74">
        <v>335</v>
      </c>
      <c r="B359" s="74">
        <v>4.7094188376753457E-2</v>
      </c>
      <c r="C359" s="74">
        <v>-4.7094188376753457E-2</v>
      </c>
      <c r="D359" s="74">
        <v>-0.21870605667627313</v>
      </c>
    </row>
    <row r="360" spans="1:4" x14ac:dyDescent="0.3">
      <c r="A360" s="74">
        <v>336</v>
      </c>
      <c r="B360" s="74">
        <v>4.7094188376753457E-2</v>
      </c>
      <c r="C360" s="74">
        <v>-4.7094188376753457E-2</v>
      </c>
      <c r="D360" s="74">
        <v>-0.21870605667627313</v>
      </c>
    </row>
    <row r="361" spans="1:4" x14ac:dyDescent="0.3">
      <c r="A361" s="74">
        <v>337</v>
      </c>
      <c r="B361" s="74">
        <v>4.7094188376753457E-2</v>
      </c>
      <c r="C361" s="74">
        <v>-4.7094188376753457E-2</v>
      </c>
      <c r="D361" s="74">
        <v>-0.21870605667627313</v>
      </c>
    </row>
    <row r="362" spans="1:4" x14ac:dyDescent="0.3">
      <c r="A362" s="74">
        <v>338</v>
      </c>
      <c r="B362" s="74">
        <v>4.7094188376753457E-2</v>
      </c>
      <c r="C362" s="74">
        <v>-4.7094188376753457E-2</v>
      </c>
      <c r="D362" s="74">
        <v>-0.21870605667627313</v>
      </c>
    </row>
    <row r="363" spans="1:4" x14ac:dyDescent="0.3">
      <c r="A363" s="74">
        <v>339</v>
      </c>
      <c r="B363" s="74">
        <v>4.7094188376753457E-2</v>
      </c>
      <c r="C363" s="74">
        <v>-4.7094188376753457E-2</v>
      </c>
      <c r="D363" s="74">
        <v>-0.21870605667627313</v>
      </c>
    </row>
    <row r="364" spans="1:4" x14ac:dyDescent="0.3">
      <c r="A364" s="74">
        <v>340</v>
      </c>
      <c r="B364" s="74">
        <v>4.7094188376753457E-2</v>
      </c>
      <c r="C364" s="74">
        <v>-4.7094188376753457E-2</v>
      </c>
      <c r="D364" s="74">
        <v>-0.21870605667627313</v>
      </c>
    </row>
    <row r="365" spans="1:4" x14ac:dyDescent="0.3">
      <c r="A365" s="74">
        <v>341</v>
      </c>
      <c r="B365" s="74">
        <v>4.7094188376753457E-2</v>
      </c>
      <c r="C365" s="74">
        <v>-4.7094188376753457E-2</v>
      </c>
      <c r="D365" s="74">
        <v>-0.21870605667627313</v>
      </c>
    </row>
    <row r="366" spans="1:4" x14ac:dyDescent="0.3">
      <c r="A366" s="74">
        <v>342</v>
      </c>
      <c r="B366" s="74">
        <v>4.7094188376753457E-2</v>
      </c>
      <c r="C366" s="74">
        <v>-4.7094188376753457E-2</v>
      </c>
      <c r="D366" s="74">
        <v>-0.21870605667627313</v>
      </c>
    </row>
    <row r="367" spans="1:4" x14ac:dyDescent="0.3">
      <c r="A367" s="74">
        <v>343</v>
      </c>
      <c r="B367" s="74">
        <v>4.7094188376753457E-2</v>
      </c>
      <c r="C367" s="74">
        <v>-4.7094188376753457E-2</v>
      </c>
      <c r="D367" s="74">
        <v>-0.21870605667627313</v>
      </c>
    </row>
    <row r="368" spans="1:4" x14ac:dyDescent="0.3">
      <c r="A368" s="74">
        <v>344</v>
      </c>
      <c r="B368" s="74">
        <v>4.7094188376753457E-2</v>
      </c>
      <c r="C368" s="74">
        <v>-4.7094188376753457E-2</v>
      </c>
      <c r="D368" s="74">
        <v>-0.21870605667627313</v>
      </c>
    </row>
    <row r="369" spans="1:4" x14ac:dyDescent="0.3">
      <c r="A369" s="74">
        <v>345</v>
      </c>
      <c r="B369" s="74">
        <v>4.7094188376753457E-2</v>
      </c>
      <c r="C369" s="74">
        <v>-4.7094188376753457E-2</v>
      </c>
      <c r="D369" s="74">
        <v>-0.21870605667627313</v>
      </c>
    </row>
    <row r="370" spans="1:4" x14ac:dyDescent="0.3">
      <c r="A370" s="74">
        <v>346</v>
      </c>
      <c r="B370" s="74">
        <v>4.7094188376753457E-2</v>
      </c>
      <c r="C370" s="74">
        <v>-4.7094188376753457E-2</v>
      </c>
      <c r="D370" s="74">
        <v>-0.21870605667627313</v>
      </c>
    </row>
    <row r="371" spans="1:4" x14ac:dyDescent="0.3">
      <c r="A371" s="74">
        <v>347</v>
      </c>
      <c r="B371" s="74">
        <v>4.7094188376753457E-2</v>
      </c>
      <c r="C371" s="74">
        <v>-4.7094188376753457E-2</v>
      </c>
      <c r="D371" s="74">
        <v>-0.21870605667627313</v>
      </c>
    </row>
    <row r="372" spans="1:4" x14ac:dyDescent="0.3">
      <c r="A372" s="74">
        <v>348</v>
      </c>
      <c r="B372" s="74">
        <v>4.7094188376753457E-2</v>
      </c>
      <c r="C372" s="74">
        <v>-4.7094188376753457E-2</v>
      </c>
      <c r="D372" s="74">
        <v>-0.21870605667627313</v>
      </c>
    </row>
    <row r="373" spans="1:4" x14ac:dyDescent="0.3">
      <c r="A373" s="74">
        <v>349</v>
      </c>
      <c r="B373" s="74">
        <v>4.7094188376753457E-2</v>
      </c>
      <c r="C373" s="74">
        <v>-4.7094188376753457E-2</v>
      </c>
      <c r="D373" s="74">
        <v>-0.21870605667627313</v>
      </c>
    </row>
    <row r="374" spans="1:4" x14ac:dyDescent="0.3">
      <c r="A374" s="74">
        <v>350</v>
      </c>
      <c r="B374" s="74">
        <v>4.7094188376753457E-2</v>
      </c>
      <c r="C374" s="74">
        <v>-4.7094188376753457E-2</v>
      </c>
      <c r="D374" s="74">
        <v>-0.21870605667627313</v>
      </c>
    </row>
    <row r="375" spans="1:4" x14ac:dyDescent="0.3">
      <c r="A375" s="74">
        <v>351</v>
      </c>
      <c r="B375" s="74">
        <v>4.7094188376753457E-2</v>
      </c>
      <c r="C375" s="74">
        <v>-4.7094188376753457E-2</v>
      </c>
      <c r="D375" s="74">
        <v>-0.21870605667627313</v>
      </c>
    </row>
    <row r="376" spans="1:4" x14ac:dyDescent="0.3">
      <c r="A376" s="74">
        <v>352</v>
      </c>
      <c r="B376" s="74">
        <v>4.7094188376753457E-2</v>
      </c>
      <c r="C376" s="74">
        <v>-4.7094188376753457E-2</v>
      </c>
      <c r="D376" s="74">
        <v>-0.21870605667627313</v>
      </c>
    </row>
    <row r="377" spans="1:4" x14ac:dyDescent="0.3">
      <c r="A377" s="74">
        <v>353</v>
      </c>
      <c r="B377" s="74">
        <v>4.7094188376753457E-2</v>
      </c>
      <c r="C377" s="74">
        <v>-4.7094188376753457E-2</v>
      </c>
      <c r="D377" s="74">
        <v>-0.21870605667627313</v>
      </c>
    </row>
    <row r="378" spans="1:4" x14ac:dyDescent="0.3">
      <c r="A378" s="74">
        <v>354</v>
      </c>
      <c r="B378" s="74">
        <v>4.7094188376753457E-2</v>
      </c>
      <c r="C378" s="74">
        <v>-4.7094188376753457E-2</v>
      </c>
      <c r="D378" s="74">
        <v>-0.21870605667627313</v>
      </c>
    </row>
    <row r="379" spans="1:4" x14ac:dyDescent="0.3">
      <c r="A379" s="74">
        <v>355</v>
      </c>
      <c r="B379" s="74">
        <v>4.7094188376753457E-2</v>
      </c>
      <c r="C379" s="74">
        <v>-4.7094188376753457E-2</v>
      </c>
      <c r="D379" s="74">
        <v>-0.21870605667627313</v>
      </c>
    </row>
    <row r="380" spans="1:4" x14ac:dyDescent="0.3">
      <c r="A380" s="74">
        <v>356</v>
      </c>
      <c r="B380" s="74">
        <v>4.7094188376753457E-2</v>
      </c>
      <c r="C380" s="74">
        <v>-4.7094188376753457E-2</v>
      </c>
      <c r="D380" s="74">
        <v>-0.21870605667627313</v>
      </c>
    </row>
    <row r="381" spans="1:4" x14ac:dyDescent="0.3">
      <c r="A381" s="74">
        <v>357</v>
      </c>
      <c r="B381" s="74">
        <v>4.7094188376753457E-2</v>
      </c>
      <c r="C381" s="74">
        <v>-4.7094188376753457E-2</v>
      </c>
      <c r="D381" s="74">
        <v>-0.21870605667627313</v>
      </c>
    </row>
    <row r="382" spans="1:4" x14ac:dyDescent="0.3">
      <c r="A382" s="74">
        <v>358</v>
      </c>
      <c r="B382" s="74">
        <v>4.7094188376753457E-2</v>
      </c>
      <c r="C382" s="74">
        <v>-4.7094188376753457E-2</v>
      </c>
      <c r="D382" s="74">
        <v>-0.21870605667627313</v>
      </c>
    </row>
    <row r="383" spans="1:4" x14ac:dyDescent="0.3">
      <c r="A383" s="74">
        <v>359</v>
      </c>
      <c r="B383" s="74">
        <v>4.7094188376753457E-2</v>
      </c>
      <c r="C383" s="74">
        <v>-4.7094188376753457E-2</v>
      </c>
      <c r="D383" s="74">
        <v>-0.21870605667627313</v>
      </c>
    </row>
    <row r="384" spans="1:4" x14ac:dyDescent="0.3">
      <c r="A384" s="74">
        <v>360</v>
      </c>
      <c r="B384" s="74">
        <v>4.7094188376753457E-2</v>
      </c>
      <c r="C384" s="74">
        <v>-4.7094188376753457E-2</v>
      </c>
      <c r="D384" s="74">
        <v>-0.21870605667627313</v>
      </c>
    </row>
    <row r="385" spans="1:4" x14ac:dyDescent="0.3">
      <c r="A385" s="74">
        <v>361</v>
      </c>
      <c r="B385" s="74">
        <v>4.7094188376753457E-2</v>
      </c>
      <c r="C385" s="74">
        <v>-4.7094188376753457E-2</v>
      </c>
      <c r="D385" s="74">
        <v>-0.21870605667627313</v>
      </c>
    </row>
    <row r="386" spans="1:4" x14ac:dyDescent="0.3">
      <c r="A386" s="74">
        <v>362</v>
      </c>
      <c r="B386" s="74">
        <v>4.7094188376753457E-2</v>
      </c>
      <c r="C386" s="74">
        <v>-4.7094188376753457E-2</v>
      </c>
      <c r="D386" s="74">
        <v>-0.21870605667627313</v>
      </c>
    </row>
    <row r="387" spans="1:4" x14ac:dyDescent="0.3">
      <c r="A387" s="74">
        <v>363</v>
      </c>
      <c r="B387" s="74">
        <v>4.7094188376753457E-2</v>
      </c>
      <c r="C387" s="74">
        <v>-4.7094188376753457E-2</v>
      </c>
      <c r="D387" s="74">
        <v>-0.21870605667627313</v>
      </c>
    </row>
    <row r="388" spans="1:4" x14ac:dyDescent="0.3">
      <c r="A388" s="74">
        <v>364</v>
      </c>
      <c r="B388" s="74">
        <v>4.7094188376753457E-2</v>
      </c>
      <c r="C388" s="74">
        <v>-4.7094188376753457E-2</v>
      </c>
      <c r="D388" s="74">
        <v>-0.21870605667627313</v>
      </c>
    </row>
    <row r="389" spans="1:4" x14ac:dyDescent="0.3">
      <c r="A389" s="74">
        <v>365</v>
      </c>
      <c r="B389" s="74">
        <v>4.7094188376753457E-2</v>
      </c>
      <c r="C389" s="74">
        <v>-4.7094188376753457E-2</v>
      </c>
      <c r="D389" s="74">
        <v>-0.21870605667627313</v>
      </c>
    </row>
    <row r="390" spans="1:4" x14ac:dyDescent="0.3">
      <c r="A390" s="74">
        <v>366</v>
      </c>
      <c r="B390" s="74">
        <v>4.7094188376753457E-2</v>
      </c>
      <c r="C390" s="74">
        <v>-4.7094188376753457E-2</v>
      </c>
      <c r="D390" s="74">
        <v>-0.21870605667627313</v>
      </c>
    </row>
    <row r="391" spans="1:4" x14ac:dyDescent="0.3">
      <c r="A391" s="74">
        <v>367</v>
      </c>
      <c r="B391" s="74">
        <v>4.7094188376753457E-2</v>
      </c>
      <c r="C391" s="74">
        <v>0.9529058116232465</v>
      </c>
      <c r="D391" s="74">
        <v>4.4253076574284247</v>
      </c>
    </row>
    <row r="392" spans="1:4" x14ac:dyDescent="0.3">
      <c r="A392" s="74">
        <v>368</v>
      </c>
      <c r="B392" s="74">
        <v>4.7094188376753457E-2</v>
      </c>
      <c r="C392" s="74">
        <v>-4.7094188376753457E-2</v>
      </c>
      <c r="D392" s="74">
        <v>-0.21870605667627313</v>
      </c>
    </row>
    <row r="393" spans="1:4" x14ac:dyDescent="0.3">
      <c r="A393" s="74">
        <v>369</v>
      </c>
      <c r="B393" s="74">
        <v>4.7094188376753457E-2</v>
      </c>
      <c r="C393" s="74">
        <v>-4.7094188376753457E-2</v>
      </c>
      <c r="D393" s="74">
        <v>-0.21870605667627313</v>
      </c>
    </row>
    <row r="394" spans="1:4" x14ac:dyDescent="0.3">
      <c r="A394" s="74">
        <v>370</v>
      </c>
      <c r="B394" s="74">
        <v>4.7094188376753457E-2</v>
      </c>
      <c r="C394" s="74">
        <v>-4.7094188376753457E-2</v>
      </c>
      <c r="D394" s="74">
        <v>-0.21870605667627313</v>
      </c>
    </row>
    <row r="395" spans="1:4" x14ac:dyDescent="0.3">
      <c r="A395" s="74">
        <v>371</v>
      </c>
      <c r="B395" s="74">
        <v>4.7094188376753457E-2</v>
      </c>
      <c r="C395" s="74">
        <v>-4.7094188376753457E-2</v>
      </c>
      <c r="D395" s="74">
        <v>-0.21870605667627313</v>
      </c>
    </row>
    <row r="396" spans="1:4" x14ac:dyDescent="0.3">
      <c r="A396" s="74">
        <v>372</v>
      </c>
      <c r="B396" s="74">
        <v>4.7094188376753457E-2</v>
      </c>
      <c r="C396" s="74">
        <v>-4.7094188376753457E-2</v>
      </c>
      <c r="D396" s="74">
        <v>-0.21870605667627313</v>
      </c>
    </row>
    <row r="397" spans="1:4" x14ac:dyDescent="0.3">
      <c r="A397" s="74">
        <v>373</v>
      </c>
      <c r="B397" s="74">
        <v>4.7094188376753457E-2</v>
      </c>
      <c r="C397" s="74">
        <v>-4.7094188376753457E-2</v>
      </c>
      <c r="D397" s="74">
        <v>-0.21870605667627313</v>
      </c>
    </row>
    <row r="398" spans="1:4" x14ac:dyDescent="0.3">
      <c r="A398" s="74">
        <v>374</v>
      </c>
      <c r="B398" s="74">
        <v>4.7094188376753457E-2</v>
      </c>
      <c r="C398" s="74">
        <v>-4.7094188376753457E-2</v>
      </c>
      <c r="D398" s="74">
        <v>-0.21870605667627313</v>
      </c>
    </row>
    <row r="399" spans="1:4" x14ac:dyDescent="0.3">
      <c r="A399" s="74">
        <v>375</v>
      </c>
      <c r="B399" s="74">
        <v>4.7094188376753457E-2</v>
      </c>
      <c r="C399" s="74">
        <v>-4.7094188376753457E-2</v>
      </c>
      <c r="D399" s="74">
        <v>-0.21870605667627313</v>
      </c>
    </row>
    <row r="400" spans="1:4" x14ac:dyDescent="0.3">
      <c r="A400" s="74">
        <v>376</v>
      </c>
      <c r="B400" s="74">
        <v>4.7094188376753457E-2</v>
      </c>
      <c r="C400" s="74">
        <v>-4.7094188376753457E-2</v>
      </c>
      <c r="D400" s="74">
        <v>-0.21870605667627313</v>
      </c>
    </row>
    <row r="401" spans="1:4" x14ac:dyDescent="0.3">
      <c r="A401" s="74">
        <v>377</v>
      </c>
      <c r="B401" s="74">
        <v>4.7094188376753457E-2</v>
      </c>
      <c r="C401" s="74">
        <v>-4.7094188376753457E-2</v>
      </c>
      <c r="D401" s="74">
        <v>-0.21870605667627313</v>
      </c>
    </row>
    <row r="402" spans="1:4" x14ac:dyDescent="0.3">
      <c r="A402" s="74">
        <v>378</v>
      </c>
      <c r="B402" s="74">
        <v>4.7094188376753457E-2</v>
      </c>
      <c r="C402" s="74">
        <v>-4.7094188376753457E-2</v>
      </c>
      <c r="D402" s="74">
        <v>-0.21870605667627313</v>
      </c>
    </row>
    <row r="403" spans="1:4" x14ac:dyDescent="0.3">
      <c r="A403" s="74">
        <v>379</v>
      </c>
      <c r="B403" s="74">
        <v>4.7094188376753457E-2</v>
      </c>
      <c r="C403" s="74">
        <v>-4.7094188376753457E-2</v>
      </c>
      <c r="D403" s="74">
        <v>-0.21870605667627313</v>
      </c>
    </row>
    <row r="404" spans="1:4" x14ac:dyDescent="0.3">
      <c r="A404" s="74">
        <v>380</v>
      </c>
      <c r="B404" s="74">
        <v>4.7094188376753457E-2</v>
      </c>
      <c r="C404" s="74">
        <v>0.9529058116232465</v>
      </c>
      <c r="D404" s="74">
        <v>4.4253076574284247</v>
      </c>
    </row>
    <row r="405" spans="1:4" x14ac:dyDescent="0.3">
      <c r="A405" s="74">
        <v>381</v>
      </c>
      <c r="B405" s="74">
        <v>4.7094188376753457E-2</v>
      </c>
      <c r="C405" s="74">
        <v>-4.7094188376753457E-2</v>
      </c>
      <c r="D405" s="74">
        <v>-0.21870605667627313</v>
      </c>
    </row>
    <row r="406" spans="1:4" x14ac:dyDescent="0.3">
      <c r="A406" s="74">
        <v>382</v>
      </c>
      <c r="B406" s="74">
        <v>4.7094188376753457E-2</v>
      </c>
      <c r="C406" s="74">
        <v>-4.7094188376753457E-2</v>
      </c>
      <c r="D406" s="74">
        <v>-0.21870605667627313</v>
      </c>
    </row>
    <row r="407" spans="1:4" x14ac:dyDescent="0.3">
      <c r="A407" s="74">
        <v>383</v>
      </c>
      <c r="B407" s="74">
        <v>4.7094188376753457E-2</v>
      </c>
      <c r="C407" s="74">
        <v>-4.7094188376753457E-2</v>
      </c>
      <c r="D407" s="74">
        <v>-0.21870605667627313</v>
      </c>
    </row>
    <row r="408" spans="1:4" x14ac:dyDescent="0.3">
      <c r="A408" s="74">
        <v>384</v>
      </c>
      <c r="B408" s="74">
        <v>4.7094188376753457E-2</v>
      </c>
      <c r="C408" s="74">
        <v>-4.7094188376753457E-2</v>
      </c>
      <c r="D408" s="74">
        <v>-0.21870605667627313</v>
      </c>
    </row>
    <row r="409" spans="1:4" x14ac:dyDescent="0.3">
      <c r="A409" s="74">
        <v>385</v>
      </c>
      <c r="B409" s="74">
        <v>4.7094188376753457E-2</v>
      </c>
      <c r="C409" s="74">
        <v>-4.7094188376753457E-2</v>
      </c>
      <c r="D409" s="74">
        <v>-0.21870605667627313</v>
      </c>
    </row>
    <row r="410" spans="1:4" x14ac:dyDescent="0.3">
      <c r="A410" s="74">
        <v>386</v>
      </c>
      <c r="B410" s="74">
        <v>4.7094188376753457E-2</v>
      </c>
      <c r="C410" s="74">
        <v>-4.7094188376753457E-2</v>
      </c>
      <c r="D410" s="74">
        <v>-0.21870605667627313</v>
      </c>
    </row>
    <row r="411" spans="1:4" x14ac:dyDescent="0.3">
      <c r="A411" s="74">
        <v>387</v>
      </c>
      <c r="B411" s="74">
        <v>4.7094188376753457E-2</v>
      </c>
      <c r="C411" s="74">
        <v>-4.7094188376753457E-2</v>
      </c>
      <c r="D411" s="74">
        <v>-0.21870605667627313</v>
      </c>
    </row>
    <row r="412" spans="1:4" x14ac:dyDescent="0.3">
      <c r="A412" s="74">
        <v>388</v>
      </c>
      <c r="B412" s="74">
        <v>4.7094188376753457E-2</v>
      </c>
      <c r="C412" s="74">
        <v>-4.7094188376753457E-2</v>
      </c>
      <c r="D412" s="74">
        <v>-0.21870605667627313</v>
      </c>
    </row>
    <row r="413" spans="1:4" x14ac:dyDescent="0.3">
      <c r="A413" s="74">
        <v>389</v>
      </c>
      <c r="B413" s="74">
        <v>4.7094188376753457E-2</v>
      </c>
      <c r="C413" s="74">
        <v>-4.7094188376753457E-2</v>
      </c>
      <c r="D413" s="74">
        <v>-0.21870605667627313</v>
      </c>
    </row>
    <row r="414" spans="1:4" x14ac:dyDescent="0.3">
      <c r="A414" s="74">
        <v>390</v>
      </c>
      <c r="B414" s="74">
        <v>4.7094188376753457E-2</v>
      </c>
      <c r="C414" s="74">
        <v>-4.7094188376753457E-2</v>
      </c>
      <c r="D414" s="74">
        <v>-0.21870605667627313</v>
      </c>
    </row>
    <row r="415" spans="1:4" x14ac:dyDescent="0.3">
      <c r="A415" s="74">
        <v>391</v>
      </c>
      <c r="B415" s="74">
        <v>4.7094188376753457E-2</v>
      </c>
      <c r="C415" s="74">
        <v>-4.7094188376753457E-2</v>
      </c>
      <c r="D415" s="74">
        <v>-0.21870605667627313</v>
      </c>
    </row>
    <row r="416" spans="1:4" x14ac:dyDescent="0.3">
      <c r="A416" s="74">
        <v>392</v>
      </c>
      <c r="B416" s="74">
        <v>4.7094188376753457E-2</v>
      </c>
      <c r="C416" s="74">
        <v>-4.7094188376753457E-2</v>
      </c>
      <c r="D416" s="74">
        <v>-0.21870605667627313</v>
      </c>
    </row>
    <row r="417" spans="1:4" x14ac:dyDescent="0.3">
      <c r="A417" s="74">
        <v>393</v>
      </c>
      <c r="B417" s="74">
        <v>4.7094188376753457E-2</v>
      </c>
      <c r="C417" s="74">
        <v>-4.7094188376753457E-2</v>
      </c>
      <c r="D417" s="74">
        <v>-0.21870605667627313</v>
      </c>
    </row>
    <row r="418" spans="1:4" x14ac:dyDescent="0.3">
      <c r="A418" s="74">
        <v>394</v>
      </c>
      <c r="B418" s="74">
        <v>4.7094188376753457E-2</v>
      </c>
      <c r="C418" s="74">
        <v>-4.7094188376753457E-2</v>
      </c>
      <c r="D418" s="74">
        <v>-0.21870605667627313</v>
      </c>
    </row>
    <row r="419" spans="1:4" x14ac:dyDescent="0.3">
      <c r="A419" s="74">
        <v>395</v>
      </c>
      <c r="B419" s="74">
        <v>4.7094188376753457E-2</v>
      </c>
      <c r="C419" s="74">
        <v>-4.7094188376753457E-2</v>
      </c>
      <c r="D419" s="74">
        <v>-0.21870605667627313</v>
      </c>
    </row>
    <row r="420" spans="1:4" x14ac:dyDescent="0.3">
      <c r="A420" s="74">
        <v>396</v>
      </c>
      <c r="B420" s="74">
        <v>4.7094188376753457E-2</v>
      </c>
      <c r="C420" s="74">
        <v>-4.7094188376753457E-2</v>
      </c>
      <c r="D420" s="74">
        <v>-0.21870605667627313</v>
      </c>
    </row>
    <row r="421" spans="1:4" x14ac:dyDescent="0.3">
      <c r="A421" s="74">
        <v>397</v>
      </c>
      <c r="B421" s="74">
        <v>4.7094188376753457E-2</v>
      </c>
      <c r="C421" s="74">
        <v>-4.7094188376753457E-2</v>
      </c>
      <c r="D421" s="74">
        <v>-0.21870605667627313</v>
      </c>
    </row>
    <row r="422" spans="1:4" x14ac:dyDescent="0.3">
      <c r="A422" s="74">
        <v>398</v>
      </c>
      <c r="B422" s="74">
        <v>4.7094188376753457E-2</v>
      </c>
      <c r="C422" s="74">
        <v>-4.7094188376753457E-2</v>
      </c>
      <c r="D422" s="74">
        <v>-0.21870605667627313</v>
      </c>
    </row>
    <row r="423" spans="1:4" x14ac:dyDescent="0.3">
      <c r="A423" s="74">
        <v>399</v>
      </c>
      <c r="B423" s="74">
        <v>4.7094188376753457E-2</v>
      </c>
      <c r="C423" s="74">
        <v>-4.7094188376753457E-2</v>
      </c>
      <c r="D423" s="74">
        <v>-0.21870605667627313</v>
      </c>
    </row>
    <row r="424" spans="1:4" x14ac:dyDescent="0.3">
      <c r="A424" s="74">
        <v>400</v>
      </c>
      <c r="B424" s="74">
        <v>4.7094188376753457E-2</v>
      </c>
      <c r="C424" s="74">
        <v>0.9529058116232465</v>
      </c>
      <c r="D424" s="74">
        <v>4.4253076574284247</v>
      </c>
    </row>
    <row r="425" spans="1:4" x14ac:dyDescent="0.3">
      <c r="A425" s="74">
        <v>401</v>
      </c>
      <c r="B425" s="74">
        <v>4.7094188376753457E-2</v>
      </c>
      <c r="C425" s="74">
        <v>-4.7094188376753457E-2</v>
      </c>
      <c r="D425" s="74">
        <v>-0.21870605667627313</v>
      </c>
    </row>
    <row r="426" spans="1:4" x14ac:dyDescent="0.3">
      <c r="A426" s="74">
        <v>402</v>
      </c>
      <c r="B426" s="74">
        <v>4.7094188376753457E-2</v>
      </c>
      <c r="C426" s="74">
        <v>-4.7094188376753457E-2</v>
      </c>
      <c r="D426" s="74">
        <v>-0.21870605667627313</v>
      </c>
    </row>
    <row r="427" spans="1:4" x14ac:dyDescent="0.3">
      <c r="A427" s="74">
        <v>403</v>
      </c>
      <c r="B427" s="74">
        <v>4.7094188376753457E-2</v>
      </c>
      <c r="C427" s="74">
        <v>-4.7094188376753457E-2</v>
      </c>
      <c r="D427" s="74">
        <v>-0.21870605667627313</v>
      </c>
    </row>
    <row r="428" spans="1:4" x14ac:dyDescent="0.3">
      <c r="A428" s="74">
        <v>404</v>
      </c>
      <c r="B428" s="74">
        <v>4.7094188376753457E-2</v>
      </c>
      <c r="C428" s="74">
        <v>-4.7094188376753457E-2</v>
      </c>
      <c r="D428" s="74">
        <v>-0.21870605667627313</v>
      </c>
    </row>
    <row r="429" spans="1:4" x14ac:dyDescent="0.3">
      <c r="A429" s="74">
        <v>405</v>
      </c>
      <c r="B429" s="74">
        <v>4.7094188376753457E-2</v>
      </c>
      <c r="C429" s="74">
        <v>-4.7094188376753457E-2</v>
      </c>
      <c r="D429" s="74">
        <v>-0.21870605667627313</v>
      </c>
    </row>
    <row r="430" spans="1:4" x14ac:dyDescent="0.3">
      <c r="A430" s="74">
        <v>406</v>
      </c>
      <c r="B430" s="74">
        <v>4.7094188376753457E-2</v>
      </c>
      <c r="C430" s="74">
        <v>-4.7094188376753457E-2</v>
      </c>
      <c r="D430" s="74">
        <v>-0.21870605667627313</v>
      </c>
    </row>
    <row r="431" spans="1:4" x14ac:dyDescent="0.3">
      <c r="A431" s="74">
        <v>407</v>
      </c>
      <c r="B431" s="74">
        <v>4.7094188376753457E-2</v>
      </c>
      <c r="C431" s="74">
        <v>-4.7094188376753457E-2</v>
      </c>
      <c r="D431" s="74">
        <v>-0.21870605667627313</v>
      </c>
    </row>
    <row r="432" spans="1:4" x14ac:dyDescent="0.3">
      <c r="A432" s="74">
        <v>408</v>
      </c>
      <c r="B432" s="74">
        <v>4.7094188376753457E-2</v>
      </c>
      <c r="C432" s="74">
        <v>-4.7094188376753457E-2</v>
      </c>
      <c r="D432" s="74">
        <v>-0.21870605667627313</v>
      </c>
    </row>
    <row r="433" spans="1:4" x14ac:dyDescent="0.3">
      <c r="A433" s="74">
        <v>409</v>
      </c>
      <c r="B433" s="74">
        <v>4.7094188376753457E-2</v>
      </c>
      <c r="C433" s="74">
        <v>-4.7094188376753457E-2</v>
      </c>
      <c r="D433" s="74">
        <v>-0.21870605667627313</v>
      </c>
    </row>
    <row r="434" spans="1:4" x14ac:dyDescent="0.3">
      <c r="A434" s="74">
        <v>410</v>
      </c>
      <c r="B434" s="74">
        <v>4.7094188376753457E-2</v>
      </c>
      <c r="C434" s="74">
        <v>-4.7094188376753457E-2</v>
      </c>
      <c r="D434" s="74">
        <v>-0.21870605667627313</v>
      </c>
    </row>
    <row r="435" spans="1:4" x14ac:dyDescent="0.3">
      <c r="A435" s="74">
        <v>411</v>
      </c>
      <c r="B435" s="74">
        <v>4.7094188376753457E-2</v>
      </c>
      <c r="C435" s="74">
        <v>-4.7094188376753457E-2</v>
      </c>
      <c r="D435" s="74">
        <v>-0.21870605667627313</v>
      </c>
    </row>
    <row r="436" spans="1:4" x14ac:dyDescent="0.3">
      <c r="A436" s="74">
        <v>412</v>
      </c>
      <c r="B436" s="74">
        <v>4.7094188376753457E-2</v>
      </c>
      <c r="C436" s="74">
        <v>-4.7094188376753457E-2</v>
      </c>
      <c r="D436" s="74">
        <v>-0.21870605667627313</v>
      </c>
    </row>
    <row r="437" spans="1:4" x14ac:dyDescent="0.3">
      <c r="A437" s="74">
        <v>413</v>
      </c>
      <c r="B437" s="74">
        <v>4.7094188376753457E-2</v>
      </c>
      <c r="C437" s="74">
        <v>-4.7094188376753457E-2</v>
      </c>
      <c r="D437" s="74">
        <v>-0.21870605667627313</v>
      </c>
    </row>
    <row r="438" spans="1:4" x14ac:dyDescent="0.3">
      <c r="A438" s="74">
        <v>414</v>
      </c>
      <c r="B438" s="74">
        <v>4.7094188376753457E-2</v>
      </c>
      <c r="C438" s="74">
        <v>-4.7094188376753457E-2</v>
      </c>
      <c r="D438" s="74">
        <v>-0.21870605667627313</v>
      </c>
    </row>
    <row r="439" spans="1:4" x14ac:dyDescent="0.3">
      <c r="A439" s="74">
        <v>415</v>
      </c>
      <c r="B439" s="74">
        <v>4.7094188376753457E-2</v>
      </c>
      <c r="C439" s="74">
        <v>-4.7094188376753457E-2</v>
      </c>
      <c r="D439" s="74">
        <v>-0.21870605667627313</v>
      </c>
    </row>
    <row r="440" spans="1:4" x14ac:dyDescent="0.3">
      <c r="A440" s="74">
        <v>416</v>
      </c>
      <c r="B440" s="74">
        <v>4.7094188376753457E-2</v>
      </c>
      <c r="C440" s="74">
        <v>-4.7094188376753457E-2</v>
      </c>
      <c r="D440" s="74">
        <v>-0.21870605667627313</v>
      </c>
    </row>
    <row r="441" spans="1:4" x14ac:dyDescent="0.3">
      <c r="A441" s="74">
        <v>417</v>
      </c>
      <c r="B441" s="74">
        <v>4.7094188376753457E-2</v>
      </c>
      <c r="C441" s="74">
        <v>-4.7094188376753457E-2</v>
      </c>
      <c r="D441" s="74">
        <v>-0.21870605667627313</v>
      </c>
    </row>
    <row r="442" spans="1:4" x14ac:dyDescent="0.3">
      <c r="A442" s="74">
        <v>418</v>
      </c>
      <c r="B442" s="74">
        <v>4.7094188376753457E-2</v>
      </c>
      <c r="C442" s="74">
        <v>-4.7094188376753457E-2</v>
      </c>
      <c r="D442" s="74">
        <v>-0.21870605667627313</v>
      </c>
    </row>
    <row r="443" spans="1:4" x14ac:dyDescent="0.3">
      <c r="A443" s="74">
        <v>419</v>
      </c>
      <c r="B443" s="74">
        <v>4.7094188376753457E-2</v>
      </c>
      <c r="C443" s="74">
        <v>-4.7094188376753457E-2</v>
      </c>
      <c r="D443" s="74">
        <v>-0.21870605667627313</v>
      </c>
    </row>
    <row r="444" spans="1:4" x14ac:dyDescent="0.3">
      <c r="A444" s="74">
        <v>420</v>
      </c>
      <c r="B444" s="74">
        <v>4.7094188376753457E-2</v>
      </c>
      <c r="C444" s="74">
        <v>-4.7094188376753457E-2</v>
      </c>
      <c r="D444" s="74">
        <v>-0.21870605667627313</v>
      </c>
    </row>
    <row r="445" spans="1:4" x14ac:dyDescent="0.3">
      <c r="A445" s="74">
        <v>421</v>
      </c>
      <c r="B445" s="74">
        <v>4.7094188376753457E-2</v>
      </c>
      <c r="C445" s="74">
        <v>-4.7094188376753457E-2</v>
      </c>
      <c r="D445" s="74">
        <v>-0.21870605667627313</v>
      </c>
    </row>
    <row r="446" spans="1:4" x14ac:dyDescent="0.3">
      <c r="A446" s="74">
        <v>422</v>
      </c>
      <c r="B446" s="74">
        <v>4.7094188376753457E-2</v>
      </c>
      <c r="C446" s="74">
        <v>-4.7094188376753457E-2</v>
      </c>
      <c r="D446" s="74">
        <v>-0.21870605667627313</v>
      </c>
    </row>
    <row r="447" spans="1:4" x14ac:dyDescent="0.3">
      <c r="A447" s="74">
        <v>423</v>
      </c>
      <c r="B447" s="74">
        <v>4.7094188376753457E-2</v>
      </c>
      <c r="C447" s="74">
        <v>-4.7094188376753457E-2</v>
      </c>
      <c r="D447" s="74">
        <v>-0.21870605667627313</v>
      </c>
    </row>
    <row r="448" spans="1:4" x14ac:dyDescent="0.3">
      <c r="A448" s="74">
        <v>424</v>
      </c>
      <c r="B448" s="74">
        <v>4.7094188376753457E-2</v>
      </c>
      <c r="C448" s="74">
        <v>-4.7094188376753457E-2</v>
      </c>
      <c r="D448" s="74">
        <v>-0.21870605667627313</v>
      </c>
    </row>
    <row r="449" spans="1:4" x14ac:dyDescent="0.3">
      <c r="A449" s="74">
        <v>425</v>
      </c>
      <c r="B449" s="74">
        <v>4.7094188376753457E-2</v>
      </c>
      <c r="C449" s="74">
        <v>-4.7094188376753457E-2</v>
      </c>
      <c r="D449" s="74">
        <v>-0.21870605667627313</v>
      </c>
    </row>
    <row r="450" spans="1:4" x14ac:dyDescent="0.3">
      <c r="A450" s="74">
        <v>426</v>
      </c>
      <c r="B450" s="74">
        <v>4.7094188376753457E-2</v>
      </c>
      <c r="C450" s="74">
        <v>-4.7094188376753457E-2</v>
      </c>
      <c r="D450" s="74">
        <v>-0.21870605667627313</v>
      </c>
    </row>
    <row r="451" spans="1:4" x14ac:dyDescent="0.3">
      <c r="A451" s="74">
        <v>427</v>
      </c>
      <c r="B451" s="74">
        <v>4.7094188376753457E-2</v>
      </c>
      <c r="C451" s="74">
        <v>-4.7094188376753457E-2</v>
      </c>
      <c r="D451" s="74">
        <v>-0.21870605667627313</v>
      </c>
    </row>
    <row r="452" spans="1:4" x14ac:dyDescent="0.3">
      <c r="A452" s="74">
        <v>428</v>
      </c>
      <c r="B452" s="74">
        <v>4.7094188376753457E-2</v>
      </c>
      <c r="C452" s="74">
        <v>-4.7094188376753457E-2</v>
      </c>
      <c r="D452" s="74">
        <v>-0.21870605667627313</v>
      </c>
    </row>
    <row r="453" spans="1:4" x14ac:dyDescent="0.3">
      <c r="A453" s="74">
        <v>429</v>
      </c>
      <c r="B453" s="74">
        <v>4.7094188376753457E-2</v>
      </c>
      <c r="C453" s="74">
        <v>-4.7094188376753457E-2</v>
      </c>
      <c r="D453" s="74">
        <v>-0.21870605667627313</v>
      </c>
    </row>
    <row r="454" spans="1:4" x14ac:dyDescent="0.3">
      <c r="A454" s="74">
        <v>430</v>
      </c>
      <c r="B454" s="74">
        <v>4.7094188376753457E-2</v>
      </c>
      <c r="C454" s="74">
        <v>-4.7094188376753457E-2</v>
      </c>
      <c r="D454" s="74">
        <v>-0.21870605667627313</v>
      </c>
    </row>
    <row r="455" spans="1:4" x14ac:dyDescent="0.3">
      <c r="A455" s="74">
        <v>431</v>
      </c>
      <c r="B455" s="74">
        <v>4.7094188376753457E-2</v>
      </c>
      <c r="C455" s="74">
        <v>-4.7094188376753457E-2</v>
      </c>
      <c r="D455" s="74">
        <v>-0.21870605667627313</v>
      </c>
    </row>
    <row r="456" spans="1:4" x14ac:dyDescent="0.3">
      <c r="A456" s="74">
        <v>432</v>
      </c>
      <c r="B456" s="74">
        <v>4.7094188376753457E-2</v>
      </c>
      <c r="C456" s="74">
        <v>-4.7094188376753457E-2</v>
      </c>
      <c r="D456" s="74">
        <v>-0.21870605667627313</v>
      </c>
    </row>
    <row r="457" spans="1:4" x14ac:dyDescent="0.3">
      <c r="A457" s="74">
        <v>433</v>
      </c>
      <c r="B457" s="74">
        <v>4.7094188376753457E-2</v>
      </c>
      <c r="C457" s="74">
        <v>-4.7094188376753457E-2</v>
      </c>
      <c r="D457" s="74">
        <v>-0.21870605667627313</v>
      </c>
    </row>
    <row r="458" spans="1:4" x14ac:dyDescent="0.3">
      <c r="A458" s="74">
        <v>434</v>
      </c>
      <c r="B458" s="74">
        <v>4.7094188376753457E-2</v>
      </c>
      <c r="C458" s="74">
        <v>-4.7094188376753457E-2</v>
      </c>
      <c r="D458" s="74">
        <v>-0.21870605667627313</v>
      </c>
    </row>
    <row r="459" spans="1:4" x14ac:dyDescent="0.3">
      <c r="A459" s="74">
        <v>435</v>
      </c>
      <c r="B459" s="74">
        <v>4.7094188376753457E-2</v>
      </c>
      <c r="C459" s="74">
        <v>-4.7094188376753457E-2</v>
      </c>
      <c r="D459" s="74">
        <v>-0.21870605667627313</v>
      </c>
    </row>
    <row r="460" spans="1:4" x14ac:dyDescent="0.3">
      <c r="A460" s="74">
        <v>436</v>
      </c>
      <c r="B460" s="74">
        <v>4.7094188376753457E-2</v>
      </c>
      <c r="C460" s="74">
        <v>-4.7094188376753457E-2</v>
      </c>
      <c r="D460" s="74">
        <v>-0.21870605667627313</v>
      </c>
    </row>
    <row r="461" spans="1:4" x14ac:dyDescent="0.3">
      <c r="A461" s="74">
        <v>437</v>
      </c>
      <c r="B461" s="74">
        <v>4.7094188376753457E-2</v>
      </c>
      <c r="C461" s="74">
        <v>-4.7094188376753457E-2</v>
      </c>
      <c r="D461" s="74">
        <v>-0.21870605667627313</v>
      </c>
    </row>
    <row r="462" spans="1:4" x14ac:dyDescent="0.3">
      <c r="A462" s="74">
        <v>438</v>
      </c>
      <c r="B462" s="74">
        <v>4.7094188376753457E-2</v>
      </c>
      <c r="C462" s="74">
        <v>-4.7094188376753457E-2</v>
      </c>
      <c r="D462" s="74">
        <v>-0.21870605667627313</v>
      </c>
    </row>
    <row r="463" spans="1:4" x14ac:dyDescent="0.3">
      <c r="A463" s="74">
        <v>439</v>
      </c>
      <c r="B463" s="74">
        <v>4.7094188376753457E-2</v>
      </c>
      <c r="C463" s="74">
        <v>-4.7094188376753457E-2</v>
      </c>
      <c r="D463" s="74">
        <v>-0.21870605667627313</v>
      </c>
    </row>
    <row r="464" spans="1:4" x14ac:dyDescent="0.3">
      <c r="A464" s="74">
        <v>440</v>
      </c>
      <c r="B464" s="74">
        <v>4.7094188376753457E-2</v>
      </c>
      <c r="C464" s="74">
        <v>-4.7094188376753457E-2</v>
      </c>
      <c r="D464" s="74">
        <v>-0.21870605667627313</v>
      </c>
    </row>
    <row r="465" spans="1:4" x14ac:dyDescent="0.3">
      <c r="A465" s="74">
        <v>441</v>
      </c>
      <c r="B465" s="74">
        <v>4.7094188376753457E-2</v>
      </c>
      <c r="C465" s="74">
        <v>-4.7094188376753457E-2</v>
      </c>
      <c r="D465" s="74">
        <v>-0.21870605667627313</v>
      </c>
    </row>
    <row r="466" spans="1:4" x14ac:dyDescent="0.3">
      <c r="A466" s="74">
        <v>442</v>
      </c>
      <c r="B466" s="74">
        <v>4.7094188376753457E-2</v>
      </c>
      <c r="C466" s="74">
        <v>-4.7094188376753457E-2</v>
      </c>
      <c r="D466" s="74">
        <v>-0.21870605667627313</v>
      </c>
    </row>
    <row r="467" spans="1:4" x14ac:dyDescent="0.3">
      <c r="A467" s="74">
        <v>443</v>
      </c>
      <c r="B467" s="74">
        <v>4.7094188376753457E-2</v>
      </c>
      <c r="C467" s="74">
        <v>-4.7094188376753457E-2</v>
      </c>
      <c r="D467" s="74">
        <v>-0.21870605667627313</v>
      </c>
    </row>
    <row r="468" spans="1:4" x14ac:dyDescent="0.3">
      <c r="A468" s="74">
        <v>444</v>
      </c>
      <c r="B468" s="74">
        <v>4.7094188376753457E-2</v>
      </c>
      <c r="C468" s="74">
        <v>-4.7094188376753457E-2</v>
      </c>
      <c r="D468" s="74">
        <v>-0.21870605667627313</v>
      </c>
    </row>
    <row r="469" spans="1:4" x14ac:dyDescent="0.3">
      <c r="A469" s="74">
        <v>445</v>
      </c>
      <c r="B469" s="74">
        <v>4.7094188376753457E-2</v>
      </c>
      <c r="C469" s="74">
        <v>-4.7094188376753457E-2</v>
      </c>
      <c r="D469" s="74">
        <v>-0.21870605667627313</v>
      </c>
    </row>
    <row r="470" spans="1:4" x14ac:dyDescent="0.3">
      <c r="A470" s="74">
        <v>446</v>
      </c>
      <c r="B470" s="74">
        <v>4.7094188376753457E-2</v>
      </c>
      <c r="C470" s="74">
        <v>-4.7094188376753457E-2</v>
      </c>
      <c r="D470" s="74">
        <v>-0.21870605667627313</v>
      </c>
    </row>
    <row r="471" spans="1:4" x14ac:dyDescent="0.3">
      <c r="A471" s="74">
        <v>447</v>
      </c>
      <c r="B471" s="74">
        <v>5.1063829787234116E-2</v>
      </c>
      <c r="C471" s="74">
        <v>0.94893617021276588</v>
      </c>
      <c r="D471" s="74">
        <v>4.406872588278075</v>
      </c>
    </row>
    <row r="472" spans="1:4" x14ac:dyDescent="0.3">
      <c r="A472" s="74">
        <v>448</v>
      </c>
      <c r="B472" s="74">
        <v>4.7094188376753457E-2</v>
      </c>
      <c r="C472" s="74">
        <v>-4.7094188376753457E-2</v>
      </c>
      <c r="D472" s="74">
        <v>-0.21870605667627313</v>
      </c>
    </row>
    <row r="473" spans="1:4" x14ac:dyDescent="0.3">
      <c r="A473" s="74">
        <v>449</v>
      </c>
      <c r="B473" s="74">
        <v>4.7094188376753457E-2</v>
      </c>
      <c r="C473" s="74">
        <v>-4.7094188376753457E-2</v>
      </c>
      <c r="D473" s="74">
        <v>-0.21870605667627313</v>
      </c>
    </row>
    <row r="474" spans="1:4" x14ac:dyDescent="0.3">
      <c r="A474" s="74">
        <v>450</v>
      </c>
      <c r="B474" s="74">
        <v>4.7094188376753457E-2</v>
      </c>
      <c r="C474" s="74">
        <v>-4.7094188376753457E-2</v>
      </c>
      <c r="D474" s="74">
        <v>-0.21870605667627313</v>
      </c>
    </row>
    <row r="475" spans="1:4" x14ac:dyDescent="0.3">
      <c r="A475" s="74">
        <v>451</v>
      </c>
      <c r="B475" s="74">
        <v>4.7094188376753457E-2</v>
      </c>
      <c r="C475" s="74">
        <v>-4.7094188376753457E-2</v>
      </c>
      <c r="D475" s="74">
        <v>-0.21870605667627313</v>
      </c>
    </row>
    <row r="476" spans="1:4" x14ac:dyDescent="0.3">
      <c r="A476" s="74">
        <v>452</v>
      </c>
      <c r="B476" s="74">
        <v>4.7094188376753457E-2</v>
      </c>
      <c r="C476" s="74">
        <v>-4.7094188376753457E-2</v>
      </c>
      <c r="D476" s="74">
        <v>-0.21870605667627313</v>
      </c>
    </row>
    <row r="477" spans="1:4" x14ac:dyDescent="0.3">
      <c r="A477" s="74">
        <v>453</v>
      </c>
      <c r="B477" s="74">
        <v>4.7094188376753457E-2</v>
      </c>
      <c r="C477" s="74">
        <v>-4.7094188376753457E-2</v>
      </c>
      <c r="D477" s="74">
        <v>-0.21870605667627313</v>
      </c>
    </row>
    <row r="478" spans="1:4" x14ac:dyDescent="0.3">
      <c r="A478" s="74">
        <v>454</v>
      </c>
      <c r="B478" s="74">
        <v>4.7094188376753457E-2</v>
      </c>
      <c r="C478" s="74">
        <v>-4.7094188376753457E-2</v>
      </c>
      <c r="D478" s="74">
        <v>-0.21870605667627313</v>
      </c>
    </row>
    <row r="479" spans="1:4" x14ac:dyDescent="0.3">
      <c r="A479" s="74">
        <v>455</v>
      </c>
      <c r="B479" s="74">
        <v>4.7094188376753457E-2</v>
      </c>
      <c r="C479" s="74">
        <v>-4.7094188376753457E-2</v>
      </c>
      <c r="D479" s="74">
        <v>-0.21870605667627313</v>
      </c>
    </row>
    <row r="480" spans="1:4" x14ac:dyDescent="0.3">
      <c r="A480" s="74">
        <v>456</v>
      </c>
      <c r="B480" s="74">
        <v>4.7094188376753457E-2</v>
      </c>
      <c r="C480" s="74">
        <v>-4.7094188376753457E-2</v>
      </c>
      <c r="D480" s="74">
        <v>-0.21870605667627313</v>
      </c>
    </row>
    <row r="481" spans="1:4" x14ac:dyDescent="0.3">
      <c r="A481" s="74">
        <v>457</v>
      </c>
      <c r="B481" s="74">
        <v>4.7094188376753457E-2</v>
      </c>
      <c r="C481" s="74">
        <v>-4.7094188376753457E-2</v>
      </c>
      <c r="D481" s="74">
        <v>-0.21870605667627313</v>
      </c>
    </row>
    <row r="482" spans="1:4" x14ac:dyDescent="0.3">
      <c r="A482" s="74">
        <v>458</v>
      </c>
      <c r="B482" s="74">
        <v>4.7094188376753457E-2</v>
      </c>
      <c r="C482" s="74">
        <v>-4.7094188376753457E-2</v>
      </c>
      <c r="D482" s="74">
        <v>-0.21870605667627313</v>
      </c>
    </row>
    <row r="483" spans="1:4" x14ac:dyDescent="0.3">
      <c r="A483" s="74">
        <v>459</v>
      </c>
      <c r="B483" s="74">
        <v>4.7094188376753457E-2</v>
      </c>
      <c r="C483" s="74">
        <v>-4.7094188376753457E-2</v>
      </c>
      <c r="D483" s="74">
        <v>-0.21870605667627313</v>
      </c>
    </row>
    <row r="484" spans="1:4" x14ac:dyDescent="0.3">
      <c r="A484" s="74">
        <v>460</v>
      </c>
      <c r="B484" s="74">
        <v>4.7094188376753457E-2</v>
      </c>
      <c r="C484" s="74">
        <v>-4.7094188376753457E-2</v>
      </c>
      <c r="D484" s="74">
        <v>-0.21870605667627313</v>
      </c>
    </row>
    <row r="485" spans="1:4" x14ac:dyDescent="0.3">
      <c r="A485" s="74">
        <v>461</v>
      </c>
      <c r="B485" s="74">
        <v>4.7094188376753457E-2</v>
      </c>
      <c r="C485" s="74">
        <v>-4.7094188376753457E-2</v>
      </c>
      <c r="D485" s="74">
        <v>-0.21870605667627313</v>
      </c>
    </row>
    <row r="486" spans="1:4" x14ac:dyDescent="0.3">
      <c r="A486" s="74">
        <v>462</v>
      </c>
      <c r="B486" s="74">
        <v>4.7094188376753457E-2</v>
      </c>
      <c r="C486" s="74">
        <v>-4.7094188376753457E-2</v>
      </c>
      <c r="D486" s="74">
        <v>-0.21870605667627313</v>
      </c>
    </row>
    <row r="487" spans="1:4" x14ac:dyDescent="0.3">
      <c r="A487" s="74">
        <v>463</v>
      </c>
      <c r="B487" s="74">
        <v>4.7094188376753457E-2</v>
      </c>
      <c r="C487" s="74">
        <v>-4.7094188376753457E-2</v>
      </c>
      <c r="D487" s="74">
        <v>-0.21870605667627313</v>
      </c>
    </row>
    <row r="488" spans="1:4" x14ac:dyDescent="0.3">
      <c r="A488" s="74">
        <v>464</v>
      </c>
      <c r="B488" s="74">
        <v>4.7094188376753457E-2</v>
      </c>
      <c r="C488" s="74">
        <v>-4.7094188376753457E-2</v>
      </c>
      <c r="D488" s="74">
        <v>-0.21870605667627313</v>
      </c>
    </row>
    <row r="489" spans="1:4" x14ac:dyDescent="0.3">
      <c r="A489" s="74">
        <v>465</v>
      </c>
      <c r="B489" s="74">
        <v>4.7094188376753457E-2</v>
      </c>
      <c r="C489" s="74">
        <v>-4.7094188376753457E-2</v>
      </c>
      <c r="D489" s="74">
        <v>-0.21870605667627313</v>
      </c>
    </row>
    <row r="490" spans="1:4" x14ac:dyDescent="0.3">
      <c r="A490" s="74">
        <v>466</v>
      </c>
      <c r="B490" s="74">
        <v>4.7094188376753457E-2</v>
      </c>
      <c r="C490" s="74">
        <v>-4.7094188376753457E-2</v>
      </c>
      <c r="D490" s="74">
        <v>-0.21870605667627313</v>
      </c>
    </row>
    <row r="491" spans="1:4" x14ac:dyDescent="0.3">
      <c r="A491" s="74">
        <v>467</v>
      </c>
      <c r="B491" s="74">
        <v>4.7094188376753457E-2</v>
      </c>
      <c r="C491" s="74">
        <v>-4.7094188376753457E-2</v>
      </c>
      <c r="D491" s="74">
        <v>-0.21870605667627313</v>
      </c>
    </row>
    <row r="492" spans="1:4" x14ac:dyDescent="0.3">
      <c r="A492" s="74">
        <v>468</v>
      </c>
      <c r="B492" s="74">
        <v>4.7094188376753457E-2</v>
      </c>
      <c r="C492" s="74">
        <v>-4.7094188376753457E-2</v>
      </c>
      <c r="D492" s="74">
        <v>-0.21870605667627313</v>
      </c>
    </row>
    <row r="493" spans="1:4" x14ac:dyDescent="0.3">
      <c r="A493" s="74">
        <v>469</v>
      </c>
      <c r="B493" s="74">
        <v>4.7094188376753457E-2</v>
      </c>
      <c r="C493" s="74">
        <v>-4.7094188376753457E-2</v>
      </c>
      <c r="D493" s="74">
        <v>-0.21870605667627313</v>
      </c>
    </row>
    <row r="494" spans="1:4" x14ac:dyDescent="0.3">
      <c r="A494" s="74">
        <v>470</v>
      </c>
      <c r="B494" s="74">
        <v>4.7094188376753457E-2</v>
      </c>
      <c r="C494" s="74">
        <v>-4.7094188376753457E-2</v>
      </c>
      <c r="D494" s="74">
        <v>-0.21870605667627313</v>
      </c>
    </row>
    <row r="495" spans="1:4" x14ac:dyDescent="0.3">
      <c r="A495" s="74">
        <v>471</v>
      </c>
      <c r="B495" s="74">
        <v>4.7094188376753457E-2</v>
      </c>
      <c r="C495" s="74">
        <v>-4.7094188376753457E-2</v>
      </c>
      <c r="D495" s="74">
        <v>-0.21870605667627313</v>
      </c>
    </row>
    <row r="496" spans="1:4" x14ac:dyDescent="0.3">
      <c r="A496" s="74">
        <v>472</v>
      </c>
      <c r="B496" s="74">
        <v>4.7094188376753457E-2</v>
      </c>
      <c r="C496" s="74">
        <v>-4.7094188376753457E-2</v>
      </c>
      <c r="D496" s="74">
        <v>-0.21870605667627313</v>
      </c>
    </row>
    <row r="497" spans="1:4" x14ac:dyDescent="0.3">
      <c r="A497" s="74">
        <v>473</v>
      </c>
      <c r="B497" s="74">
        <v>4.7094188376753457E-2</v>
      </c>
      <c r="C497" s="74">
        <v>-4.7094188376753457E-2</v>
      </c>
      <c r="D497" s="74">
        <v>-0.21870605667627313</v>
      </c>
    </row>
    <row r="498" spans="1:4" x14ac:dyDescent="0.3">
      <c r="A498" s="74">
        <v>474</v>
      </c>
      <c r="B498" s="74">
        <v>4.7094188376753457E-2</v>
      </c>
      <c r="C498" s="74">
        <v>-4.7094188376753457E-2</v>
      </c>
      <c r="D498" s="74">
        <v>-0.21870605667627313</v>
      </c>
    </row>
    <row r="499" spans="1:4" x14ac:dyDescent="0.3">
      <c r="A499" s="74">
        <v>475</v>
      </c>
      <c r="B499" s="74">
        <v>4.7094188376753457E-2</v>
      </c>
      <c r="C499" s="74">
        <v>-4.7094188376753457E-2</v>
      </c>
      <c r="D499" s="74">
        <v>-0.21870605667627313</v>
      </c>
    </row>
    <row r="500" spans="1:4" x14ac:dyDescent="0.3">
      <c r="A500" s="74">
        <v>476</v>
      </c>
      <c r="B500" s="74">
        <v>4.7094188376753457E-2</v>
      </c>
      <c r="C500" s="74">
        <v>-4.7094188376753457E-2</v>
      </c>
      <c r="D500" s="74">
        <v>-0.21870605667627313</v>
      </c>
    </row>
    <row r="501" spans="1:4" x14ac:dyDescent="0.3">
      <c r="A501" s="74">
        <v>477</v>
      </c>
      <c r="B501" s="74">
        <v>4.7094188376753457E-2</v>
      </c>
      <c r="C501" s="74">
        <v>-4.7094188376753457E-2</v>
      </c>
      <c r="D501" s="74">
        <v>-0.21870605667627313</v>
      </c>
    </row>
    <row r="502" spans="1:4" x14ac:dyDescent="0.3">
      <c r="A502" s="74">
        <v>478</v>
      </c>
      <c r="B502" s="74">
        <v>4.7094188376753457E-2</v>
      </c>
      <c r="C502" s="74">
        <v>-4.7094188376753457E-2</v>
      </c>
      <c r="D502" s="74">
        <v>-0.21870605667627313</v>
      </c>
    </row>
    <row r="503" spans="1:4" x14ac:dyDescent="0.3">
      <c r="A503" s="74">
        <v>479</v>
      </c>
      <c r="B503" s="74">
        <v>4.7094188376753457E-2</v>
      </c>
      <c r="C503" s="74">
        <v>-4.7094188376753457E-2</v>
      </c>
      <c r="D503" s="74">
        <v>-0.21870605667627313</v>
      </c>
    </row>
    <row r="504" spans="1:4" x14ac:dyDescent="0.3">
      <c r="A504" s="74">
        <v>480</v>
      </c>
      <c r="B504" s="74">
        <v>4.7094188376753457E-2</v>
      </c>
      <c r="C504" s="74">
        <v>-4.7094188376753457E-2</v>
      </c>
      <c r="D504" s="74">
        <v>-0.21870605667627313</v>
      </c>
    </row>
    <row r="505" spans="1:4" x14ac:dyDescent="0.3">
      <c r="A505" s="74">
        <v>481</v>
      </c>
      <c r="B505" s="74">
        <v>4.7094188376753457E-2</v>
      </c>
      <c r="C505" s="74">
        <v>-4.7094188376753457E-2</v>
      </c>
      <c r="D505" s="74">
        <v>-0.21870605667627313</v>
      </c>
    </row>
    <row r="506" spans="1:4" x14ac:dyDescent="0.3">
      <c r="A506" s="74">
        <v>482</v>
      </c>
      <c r="B506" s="74">
        <v>4.7094188376753457E-2</v>
      </c>
      <c r="C506" s="74">
        <v>-4.7094188376753457E-2</v>
      </c>
      <c r="D506" s="74">
        <v>-0.21870605667627313</v>
      </c>
    </row>
    <row r="507" spans="1:4" x14ac:dyDescent="0.3">
      <c r="A507" s="74">
        <v>483</v>
      </c>
      <c r="B507" s="74">
        <v>4.7094188376753457E-2</v>
      </c>
      <c r="C507" s="74">
        <v>-4.7094188376753457E-2</v>
      </c>
      <c r="D507" s="74">
        <v>-0.21870605667627313</v>
      </c>
    </row>
    <row r="508" spans="1:4" x14ac:dyDescent="0.3">
      <c r="A508" s="74">
        <v>484</v>
      </c>
      <c r="B508" s="74">
        <v>4.7094188376753457E-2</v>
      </c>
      <c r="C508" s="74">
        <v>-4.7094188376753457E-2</v>
      </c>
      <c r="D508" s="74">
        <v>-0.21870605667627313</v>
      </c>
    </row>
    <row r="509" spans="1:4" x14ac:dyDescent="0.3">
      <c r="A509" s="74">
        <v>485</v>
      </c>
      <c r="B509" s="74">
        <v>4.7094188376753457E-2</v>
      </c>
      <c r="C509" s="74">
        <v>-4.7094188376753457E-2</v>
      </c>
      <c r="D509" s="74">
        <v>-0.21870605667627313</v>
      </c>
    </row>
    <row r="510" spans="1:4" x14ac:dyDescent="0.3">
      <c r="A510" s="74">
        <v>486</v>
      </c>
      <c r="B510" s="74">
        <v>4.7094188376753457E-2</v>
      </c>
      <c r="C510" s="74">
        <v>-4.7094188376753457E-2</v>
      </c>
      <c r="D510" s="74">
        <v>-0.21870605667627313</v>
      </c>
    </row>
    <row r="511" spans="1:4" x14ac:dyDescent="0.3">
      <c r="A511" s="74">
        <v>487</v>
      </c>
      <c r="B511" s="74">
        <v>4.7094188376753457E-2</v>
      </c>
      <c r="C511" s="74">
        <v>-4.7094188376753457E-2</v>
      </c>
      <c r="D511" s="74">
        <v>-0.21870605667627313</v>
      </c>
    </row>
    <row r="512" spans="1:4" x14ac:dyDescent="0.3">
      <c r="A512" s="74">
        <v>488</v>
      </c>
      <c r="B512" s="74">
        <v>4.7094188376753457E-2</v>
      </c>
      <c r="C512" s="74">
        <v>-4.7094188376753457E-2</v>
      </c>
      <c r="D512" s="74">
        <v>-0.21870605667627313</v>
      </c>
    </row>
    <row r="513" spans="1:4" x14ac:dyDescent="0.3">
      <c r="A513" s="74">
        <v>489</v>
      </c>
      <c r="B513" s="74">
        <v>4.7094188376753457E-2</v>
      </c>
      <c r="C513" s="74">
        <v>-4.7094188376753457E-2</v>
      </c>
      <c r="D513" s="74">
        <v>-0.21870605667627313</v>
      </c>
    </row>
    <row r="514" spans="1:4" x14ac:dyDescent="0.3">
      <c r="A514" s="74">
        <v>490</v>
      </c>
      <c r="B514" s="74">
        <v>4.7094188376753457E-2</v>
      </c>
      <c r="C514" s="74">
        <v>-4.7094188376753457E-2</v>
      </c>
      <c r="D514" s="74">
        <v>-0.21870605667627313</v>
      </c>
    </row>
    <row r="515" spans="1:4" x14ac:dyDescent="0.3">
      <c r="A515" s="74">
        <v>491</v>
      </c>
      <c r="B515" s="74">
        <v>4.7094188376753457E-2</v>
      </c>
      <c r="C515" s="74">
        <v>-4.7094188376753457E-2</v>
      </c>
      <c r="D515" s="74">
        <v>-0.21870605667627313</v>
      </c>
    </row>
    <row r="516" spans="1:4" x14ac:dyDescent="0.3">
      <c r="A516" s="74">
        <v>492</v>
      </c>
      <c r="B516" s="74">
        <v>4.7094188376753457E-2</v>
      </c>
      <c r="C516" s="74">
        <v>-4.7094188376753457E-2</v>
      </c>
      <c r="D516" s="74">
        <v>-0.21870605667627313</v>
      </c>
    </row>
    <row r="517" spans="1:4" x14ac:dyDescent="0.3">
      <c r="A517" s="74">
        <v>493</v>
      </c>
      <c r="B517" s="74">
        <v>4.7094188376753457E-2</v>
      </c>
      <c r="C517" s="74">
        <v>-4.7094188376753457E-2</v>
      </c>
      <c r="D517" s="74">
        <v>-0.21870605667627313</v>
      </c>
    </row>
    <row r="518" spans="1:4" x14ac:dyDescent="0.3">
      <c r="A518" s="74">
        <v>494</v>
      </c>
      <c r="B518" s="74">
        <v>4.7094188376753457E-2</v>
      </c>
      <c r="C518" s="74">
        <v>-4.7094188376753457E-2</v>
      </c>
      <c r="D518" s="74">
        <v>-0.21870605667627313</v>
      </c>
    </row>
    <row r="519" spans="1:4" x14ac:dyDescent="0.3">
      <c r="A519" s="74">
        <v>495</v>
      </c>
      <c r="B519" s="74">
        <v>4.7094188376753457E-2</v>
      </c>
      <c r="C519" s="74">
        <v>-4.7094188376753457E-2</v>
      </c>
      <c r="D519" s="74">
        <v>-0.21870605667627313</v>
      </c>
    </row>
    <row r="520" spans="1:4" x14ac:dyDescent="0.3">
      <c r="A520" s="74">
        <v>496</v>
      </c>
      <c r="B520" s="74">
        <v>4.7094188376753457E-2</v>
      </c>
      <c r="C520" s="74">
        <v>-4.7094188376753457E-2</v>
      </c>
      <c r="D520" s="74">
        <v>-0.21870605667627313</v>
      </c>
    </row>
    <row r="521" spans="1:4" x14ac:dyDescent="0.3">
      <c r="A521" s="74">
        <v>497</v>
      </c>
      <c r="B521" s="74">
        <v>4.7094188376753457E-2</v>
      </c>
      <c r="C521" s="74">
        <v>-4.7094188376753457E-2</v>
      </c>
      <c r="D521" s="74">
        <v>-0.21870605667627313</v>
      </c>
    </row>
    <row r="522" spans="1:4" x14ac:dyDescent="0.3">
      <c r="A522" s="74">
        <v>498</v>
      </c>
      <c r="B522" s="74">
        <v>4.7094188376753457E-2</v>
      </c>
      <c r="C522" s="74">
        <v>-4.7094188376753457E-2</v>
      </c>
      <c r="D522" s="74">
        <v>-0.21870605667627313</v>
      </c>
    </row>
    <row r="523" spans="1:4" x14ac:dyDescent="0.3">
      <c r="A523" s="74">
        <v>499</v>
      </c>
      <c r="B523" s="74">
        <v>4.7094188376753457E-2</v>
      </c>
      <c r="C523" s="74">
        <v>-4.7094188376753457E-2</v>
      </c>
      <c r="D523" s="74">
        <v>-0.21870605667627313</v>
      </c>
    </row>
    <row r="524" spans="1:4" x14ac:dyDescent="0.3">
      <c r="A524" s="74">
        <v>500</v>
      </c>
      <c r="B524" s="74">
        <v>4.7094188376753457E-2</v>
      </c>
      <c r="C524" s="74">
        <v>-4.7094188376753457E-2</v>
      </c>
      <c r="D524" s="74">
        <v>-0.21870605667627313</v>
      </c>
    </row>
    <row r="525" spans="1:4" x14ac:dyDescent="0.3">
      <c r="A525" s="74">
        <v>501</v>
      </c>
      <c r="B525" s="74">
        <v>4.7094188376753457E-2</v>
      </c>
      <c r="C525" s="74">
        <v>-4.7094188376753457E-2</v>
      </c>
      <c r="D525" s="74">
        <v>-0.21870605667627313</v>
      </c>
    </row>
    <row r="526" spans="1:4" x14ac:dyDescent="0.3">
      <c r="A526" s="74">
        <v>502</v>
      </c>
      <c r="B526" s="74">
        <v>4.7094188376753457E-2</v>
      </c>
      <c r="C526" s="74">
        <v>-4.7094188376753457E-2</v>
      </c>
      <c r="D526" s="74">
        <v>-0.21870605667627313</v>
      </c>
    </row>
    <row r="527" spans="1:4" x14ac:dyDescent="0.3">
      <c r="A527" s="74">
        <v>503</v>
      </c>
      <c r="B527" s="74">
        <v>4.7094188376753457E-2</v>
      </c>
      <c r="C527" s="74">
        <v>-4.7094188376753457E-2</v>
      </c>
      <c r="D527" s="74">
        <v>-0.21870605667627313</v>
      </c>
    </row>
    <row r="528" spans="1:4" x14ac:dyDescent="0.3">
      <c r="A528" s="74">
        <v>504</v>
      </c>
      <c r="B528" s="74">
        <v>4.7094188376753457E-2</v>
      </c>
      <c r="C528" s="74">
        <v>-4.7094188376753457E-2</v>
      </c>
      <c r="D528" s="74">
        <v>-0.21870605667627313</v>
      </c>
    </row>
    <row r="529" spans="1:4" x14ac:dyDescent="0.3">
      <c r="A529" s="74">
        <v>505</v>
      </c>
      <c r="B529" s="74">
        <v>4.7094188376753457E-2</v>
      </c>
      <c r="C529" s="74">
        <v>-4.7094188376753457E-2</v>
      </c>
      <c r="D529" s="74">
        <v>-0.21870605667627313</v>
      </c>
    </row>
    <row r="530" spans="1:4" x14ac:dyDescent="0.3">
      <c r="A530" s="74">
        <v>506</v>
      </c>
      <c r="B530" s="74">
        <v>4.7094188376753457E-2</v>
      </c>
      <c r="C530" s="74">
        <v>-4.7094188376753457E-2</v>
      </c>
      <c r="D530" s="74">
        <v>-0.21870605667627313</v>
      </c>
    </row>
    <row r="531" spans="1:4" x14ac:dyDescent="0.3">
      <c r="A531" s="74">
        <v>507</v>
      </c>
      <c r="B531" s="74">
        <v>4.7094188376753457E-2</v>
      </c>
      <c r="C531" s="74">
        <v>-4.7094188376753457E-2</v>
      </c>
      <c r="D531" s="74">
        <v>-0.21870605667627313</v>
      </c>
    </row>
    <row r="532" spans="1:4" x14ac:dyDescent="0.3">
      <c r="A532" s="74">
        <v>508</v>
      </c>
      <c r="B532" s="74">
        <v>4.7094188376753457E-2</v>
      </c>
      <c r="C532" s="74">
        <v>-4.7094188376753457E-2</v>
      </c>
      <c r="D532" s="74">
        <v>-0.21870605667627313</v>
      </c>
    </row>
    <row r="533" spans="1:4" x14ac:dyDescent="0.3">
      <c r="A533" s="74">
        <v>509</v>
      </c>
      <c r="B533" s="74">
        <v>4.7094188376753457E-2</v>
      </c>
      <c r="C533" s="74">
        <v>-4.7094188376753457E-2</v>
      </c>
      <c r="D533" s="74">
        <v>-0.21870605667627313</v>
      </c>
    </row>
    <row r="534" spans="1:4" x14ac:dyDescent="0.3">
      <c r="A534" s="74">
        <v>510</v>
      </c>
      <c r="B534" s="74">
        <v>4.7094188376753457E-2</v>
      </c>
      <c r="C534" s="74">
        <v>-4.7094188376753457E-2</v>
      </c>
      <c r="D534" s="74">
        <v>-0.21870605667627313</v>
      </c>
    </row>
    <row r="535" spans="1:4" x14ac:dyDescent="0.3">
      <c r="A535" s="74">
        <v>511</v>
      </c>
      <c r="B535" s="74">
        <v>4.7094188376753457E-2</v>
      </c>
      <c r="C535" s="74">
        <v>-4.7094188376753457E-2</v>
      </c>
      <c r="D535" s="74">
        <v>-0.21870605667627313</v>
      </c>
    </row>
    <row r="536" spans="1:4" x14ac:dyDescent="0.3">
      <c r="A536" s="74">
        <v>512</v>
      </c>
      <c r="B536" s="74">
        <v>4.7094188376753457E-2</v>
      </c>
      <c r="C536" s="74">
        <v>-4.7094188376753457E-2</v>
      </c>
      <c r="D536" s="74">
        <v>-0.21870605667627313</v>
      </c>
    </row>
    <row r="537" spans="1:4" x14ac:dyDescent="0.3">
      <c r="A537" s="74">
        <v>513</v>
      </c>
      <c r="B537" s="74">
        <v>4.7094188376753457E-2</v>
      </c>
      <c r="C537" s="74">
        <v>-4.7094188376753457E-2</v>
      </c>
      <c r="D537" s="74">
        <v>-0.21870605667627313</v>
      </c>
    </row>
    <row r="538" spans="1:4" x14ac:dyDescent="0.3">
      <c r="A538" s="74">
        <v>514</v>
      </c>
      <c r="B538" s="74">
        <v>4.7094188376753457E-2</v>
      </c>
      <c r="C538" s="74">
        <v>-4.7094188376753457E-2</v>
      </c>
      <c r="D538" s="74">
        <v>-0.21870605667627313</v>
      </c>
    </row>
    <row r="539" spans="1:4" x14ac:dyDescent="0.3">
      <c r="A539" s="74">
        <v>515</v>
      </c>
      <c r="B539" s="74">
        <v>4.7094188376753457E-2</v>
      </c>
      <c r="C539" s="74">
        <v>-4.7094188376753457E-2</v>
      </c>
      <c r="D539" s="74">
        <v>-0.21870605667627313</v>
      </c>
    </row>
    <row r="540" spans="1:4" x14ac:dyDescent="0.3">
      <c r="A540" s="74">
        <v>516</v>
      </c>
      <c r="B540" s="74">
        <v>4.7094188376753457E-2</v>
      </c>
      <c r="C540" s="74">
        <v>-4.7094188376753457E-2</v>
      </c>
      <c r="D540" s="74">
        <v>-0.21870605667627313</v>
      </c>
    </row>
    <row r="541" spans="1:4" x14ac:dyDescent="0.3">
      <c r="A541" s="74">
        <v>517</v>
      </c>
      <c r="B541" s="74">
        <v>4.7094188376753457E-2</v>
      </c>
      <c r="C541" s="74">
        <v>-4.7094188376753457E-2</v>
      </c>
      <c r="D541" s="74">
        <v>-0.21870605667627313</v>
      </c>
    </row>
    <row r="542" spans="1:4" x14ac:dyDescent="0.3">
      <c r="A542" s="74">
        <v>518</v>
      </c>
      <c r="B542" s="74">
        <v>4.7094188376753457E-2</v>
      </c>
      <c r="C542" s="74">
        <v>-4.7094188376753457E-2</v>
      </c>
      <c r="D542" s="74">
        <v>-0.21870605667627313</v>
      </c>
    </row>
    <row r="543" spans="1:4" x14ac:dyDescent="0.3">
      <c r="A543" s="74">
        <v>519</v>
      </c>
      <c r="B543" s="74">
        <v>4.7094188376753457E-2</v>
      </c>
      <c r="C543" s="74">
        <v>-4.7094188376753457E-2</v>
      </c>
      <c r="D543" s="74">
        <v>-0.21870605667627313</v>
      </c>
    </row>
    <row r="544" spans="1:4" x14ac:dyDescent="0.3">
      <c r="A544" s="74">
        <v>520</v>
      </c>
      <c r="B544" s="74">
        <v>4.7094188376753457E-2</v>
      </c>
      <c r="C544" s="74">
        <v>-4.7094188376753457E-2</v>
      </c>
      <c r="D544" s="74">
        <v>-0.21870605667627313</v>
      </c>
    </row>
    <row r="545" spans="1:4" x14ac:dyDescent="0.3">
      <c r="A545" s="74">
        <v>521</v>
      </c>
      <c r="B545" s="74">
        <v>4.7094188376753457E-2</v>
      </c>
      <c r="C545" s="74">
        <v>-4.7094188376753457E-2</v>
      </c>
      <c r="D545" s="74">
        <v>-0.21870605667627313</v>
      </c>
    </row>
    <row r="546" spans="1:4" x14ac:dyDescent="0.3">
      <c r="A546" s="74">
        <v>522</v>
      </c>
      <c r="B546" s="74">
        <v>4.7094188376753457E-2</v>
      </c>
      <c r="C546" s="74">
        <v>-4.7094188376753457E-2</v>
      </c>
      <c r="D546" s="74">
        <v>-0.21870605667627313</v>
      </c>
    </row>
    <row r="547" spans="1:4" x14ac:dyDescent="0.3">
      <c r="A547" s="74">
        <v>523</v>
      </c>
      <c r="B547" s="74">
        <v>4.7094188376753457E-2</v>
      </c>
      <c r="C547" s="74">
        <v>-4.7094188376753457E-2</v>
      </c>
      <c r="D547" s="74">
        <v>-0.21870605667627313</v>
      </c>
    </row>
    <row r="548" spans="1:4" x14ac:dyDescent="0.3">
      <c r="A548" s="74">
        <v>524</v>
      </c>
      <c r="B548" s="74">
        <v>4.7094188376753457E-2</v>
      </c>
      <c r="C548" s="74">
        <v>-4.7094188376753457E-2</v>
      </c>
      <c r="D548" s="74">
        <v>-0.21870605667627313</v>
      </c>
    </row>
    <row r="549" spans="1:4" x14ac:dyDescent="0.3">
      <c r="A549" s="74">
        <v>525</v>
      </c>
      <c r="B549" s="74">
        <v>4.7094188376753457E-2</v>
      </c>
      <c r="C549" s="74">
        <v>-4.7094188376753457E-2</v>
      </c>
      <c r="D549" s="74">
        <v>-0.21870605667627313</v>
      </c>
    </row>
    <row r="550" spans="1:4" x14ac:dyDescent="0.3">
      <c r="A550" s="74">
        <v>526</v>
      </c>
      <c r="B550" s="74">
        <v>4.7094188376753457E-2</v>
      </c>
      <c r="C550" s="74">
        <v>-4.7094188376753457E-2</v>
      </c>
      <c r="D550" s="74">
        <v>-0.21870605667627313</v>
      </c>
    </row>
    <row r="551" spans="1:4" x14ac:dyDescent="0.3">
      <c r="A551" s="74">
        <v>527</v>
      </c>
      <c r="B551" s="74">
        <v>4.7094188376753457E-2</v>
      </c>
      <c r="C551" s="74">
        <v>-4.7094188376753457E-2</v>
      </c>
      <c r="D551" s="74">
        <v>-0.21870605667627313</v>
      </c>
    </row>
    <row r="552" spans="1:4" x14ac:dyDescent="0.3">
      <c r="A552" s="74">
        <v>528</v>
      </c>
      <c r="B552" s="74">
        <v>4.7094188376753457E-2</v>
      </c>
      <c r="C552" s="74">
        <v>-4.7094188376753457E-2</v>
      </c>
      <c r="D552" s="74">
        <v>-0.21870605667627313</v>
      </c>
    </row>
    <row r="553" spans="1:4" x14ac:dyDescent="0.3">
      <c r="A553" s="74">
        <v>529</v>
      </c>
      <c r="B553" s="74">
        <v>4.7094188376753457E-2</v>
      </c>
      <c r="C553" s="74">
        <v>-4.7094188376753457E-2</v>
      </c>
      <c r="D553" s="74">
        <v>-0.21870605667627313</v>
      </c>
    </row>
    <row r="554" spans="1:4" x14ac:dyDescent="0.3">
      <c r="A554" s="74">
        <v>530</v>
      </c>
      <c r="B554" s="74">
        <v>4.7094188376753457E-2</v>
      </c>
      <c r="C554" s="74">
        <v>-4.7094188376753457E-2</v>
      </c>
      <c r="D554" s="74">
        <v>-0.21870605667627313</v>
      </c>
    </row>
    <row r="555" spans="1:4" x14ac:dyDescent="0.3">
      <c r="A555" s="74">
        <v>531</v>
      </c>
      <c r="B555" s="74">
        <v>4.7094188376753457E-2</v>
      </c>
      <c r="C555" s="74">
        <v>-4.7094188376753457E-2</v>
      </c>
      <c r="D555" s="74">
        <v>-0.21870605667627313</v>
      </c>
    </row>
    <row r="556" spans="1:4" x14ac:dyDescent="0.3">
      <c r="A556" s="74">
        <v>532</v>
      </c>
      <c r="B556" s="74">
        <v>4.7094188376753457E-2</v>
      </c>
      <c r="C556" s="74">
        <v>-4.7094188376753457E-2</v>
      </c>
      <c r="D556" s="74">
        <v>-0.21870605667627313</v>
      </c>
    </row>
    <row r="557" spans="1:4" x14ac:dyDescent="0.3">
      <c r="A557" s="74">
        <v>533</v>
      </c>
      <c r="B557" s="74">
        <v>4.7094188376753457E-2</v>
      </c>
      <c r="C557" s="74">
        <v>-4.7094188376753457E-2</v>
      </c>
      <c r="D557" s="74">
        <v>-0.21870605667627313</v>
      </c>
    </row>
    <row r="558" spans="1:4" x14ac:dyDescent="0.3">
      <c r="A558" s="74">
        <v>534</v>
      </c>
      <c r="B558" s="74">
        <v>4.7094188376753457E-2</v>
      </c>
      <c r="C558" s="74">
        <v>-4.7094188376753457E-2</v>
      </c>
      <c r="D558" s="74">
        <v>-0.21870605667627313</v>
      </c>
    </row>
    <row r="559" spans="1:4" x14ac:dyDescent="0.3">
      <c r="A559" s="74">
        <v>535</v>
      </c>
      <c r="B559" s="74">
        <v>4.7094188376753457E-2</v>
      </c>
      <c r="C559" s="74">
        <v>-4.7094188376753457E-2</v>
      </c>
      <c r="D559" s="74">
        <v>-0.21870605667627313</v>
      </c>
    </row>
    <row r="560" spans="1:4" x14ac:dyDescent="0.3">
      <c r="A560" s="74">
        <v>536</v>
      </c>
      <c r="B560" s="74">
        <v>4.7094188376753457E-2</v>
      </c>
      <c r="C560" s="74">
        <v>-4.7094188376753457E-2</v>
      </c>
      <c r="D560" s="74">
        <v>-0.21870605667627313</v>
      </c>
    </row>
    <row r="561" spans="1:4" x14ac:dyDescent="0.3">
      <c r="A561" s="74">
        <v>537</v>
      </c>
      <c r="B561" s="74">
        <v>4.7094188376753457E-2</v>
      </c>
      <c r="C561" s="74">
        <v>-4.7094188376753457E-2</v>
      </c>
      <c r="D561" s="74">
        <v>-0.21870605667627313</v>
      </c>
    </row>
    <row r="562" spans="1:4" x14ac:dyDescent="0.3">
      <c r="A562" s="74">
        <v>538</v>
      </c>
      <c r="B562" s="74">
        <v>4.7094188376753457E-2</v>
      </c>
      <c r="C562" s="74">
        <v>-4.7094188376753457E-2</v>
      </c>
      <c r="D562" s="74">
        <v>-0.21870605667627313</v>
      </c>
    </row>
    <row r="563" spans="1:4" x14ac:dyDescent="0.3">
      <c r="A563" s="74">
        <v>539</v>
      </c>
      <c r="B563" s="74">
        <v>4.7094188376753457E-2</v>
      </c>
      <c r="C563" s="74">
        <v>-4.7094188376753457E-2</v>
      </c>
      <c r="D563" s="74">
        <v>-0.21870605667627313</v>
      </c>
    </row>
    <row r="564" spans="1:4" x14ac:dyDescent="0.3">
      <c r="A564" s="74">
        <v>540</v>
      </c>
      <c r="B564" s="74">
        <v>5.1063829787234116E-2</v>
      </c>
      <c r="C564" s="74">
        <v>0.94893617021276588</v>
      </c>
      <c r="D564" s="74">
        <v>4.406872588278075</v>
      </c>
    </row>
    <row r="565" spans="1:4" x14ac:dyDescent="0.3">
      <c r="A565" s="74">
        <v>541</v>
      </c>
      <c r="B565" s="74">
        <v>4.7094188376753457E-2</v>
      </c>
      <c r="C565" s="74">
        <v>0.9529058116232465</v>
      </c>
      <c r="D565" s="74">
        <v>4.4253076574284247</v>
      </c>
    </row>
    <row r="566" spans="1:4" x14ac:dyDescent="0.3">
      <c r="A566" s="74">
        <v>542</v>
      </c>
      <c r="B566" s="74">
        <v>4.7094188376753457E-2</v>
      </c>
      <c r="C566" s="74">
        <v>-4.7094188376753457E-2</v>
      </c>
      <c r="D566" s="74">
        <v>-0.21870605667627313</v>
      </c>
    </row>
    <row r="567" spans="1:4" x14ac:dyDescent="0.3">
      <c r="A567" s="74">
        <v>543</v>
      </c>
      <c r="B567" s="74">
        <v>4.7094188376753457E-2</v>
      </c>
      <c r="C567" s="74">
        <v>-4.7094188376753457E-2</v>
      </c>
      <c r="D567" s="74">
        <v>-0.21870605667627313</v>
      </c>
    </row>
    <row r="568" spans="1:4" x14ac:dyDescent="0.3">
      <c r="A568" s="74">
        <v>544</v>
      </c>
      <c r="B568" s="74">
        <v>4.7094188376753457E-2</v>
      </c>
      <c r="C568" s="74">
        <v>-4.7094188376753457E-2</v>
      </c>
      <c r="D568" s="74">
        <v>-0.21870605667627313</v>
      </c>
    </row>
    <row r="569" spans="1:4" x14ac:dyDescent="0.3">
      <c r="A569" s="74">
        <v>545</v>
      </c>
      <c r="B569" s="74">
        <v>4.7094188376753457E-2</v>
      </c>
      <c r="C569" s="74">
        <v>-4.7094188376753457E-2</v>
      </c>
      <c r="D569" s="74">
        <v>-0.21870605667627313</v>
      </c>
    </row>
    <row r="570" spans="1:4" x14ac:dyDescent="0.3">
      <c r="A570" s="74">
        <v>546</v>
      </c>
      <c r="B570" s="74">
        <v>4.7094188376753457E-2</v>
      </c>
      <c r="C570" s="74">
        <v>-4.7094188376753457E-2</v>
      </c>
      <c r="D570" s="74">
        <v>-0.21870605667627313</v>
      </c>
    </row>
    <row r="571" spans="1:4" x14ac:dyDescent="0.3">
      <c r="A571" s="74">
        <v>547</v>
      </c>
      <c r="B571" s="74">
        <v>4.7094188376753457E-2</v>
      </c>
      <c r="C571" s="74">
        <v>-4.7094188376753457E-2</v>
      </c>
      <c r="D571" s="74">
        <v>-0.21870605667627313</v>
      </c>
    </row>
    <row r="572" spans="1:4" x14ac:dyDescent="0.3">
      <c r="A572" s="74">
        <v>548</v>
      </c>
      <c r="B572" s="74">
        <v>4.7094188376753457E-2</v>
      </c>
      <c r="C572" s="74">
        <v>-4.7094188376753457E-2</v>
      </c>
      <c r="D572" s="74">
        <v>-0.21870605667627313</v>
      </c>
    </row>
    <row r="573" spans="1:4" x14ac:dyDescent="0.3">
      <c r="A573" s="74">
        <v>549</v>
      </c>
      <c r="B573" s="74">
        <v>4.7094188376753457E-2</v>
      </c>
      <c r="C573" s="74">
        <v>-4.7094188376753457E-2</v>
      </c>
      <c r="D573" s="74">
        <v>-0.21870605667627313</v>
      </c>
    </row>
    <row r="574" spans="1:4" x14ac:dyDescent="0.3">
      <c r="A574" s="74">
        <v>550</v>
      </c>
      <c r="B574" s="74">
        <v>4.7094188376753457E-2</v>
      </c>
      <c r="C574" s="74">
        <v>-4.7094188376753457E-2</v>
      </c>
      <c r="D574" s="74">
        <v>-0.21870605667627313</v>
      </c>
    </row>
    <row r="575" spans="1:4" x14ac:dyDescent="0.3">
      <c r="A575" s="74">
        <v>551</v>
      </c>
      <c r="B575" s="74">
        <v>4.7094188376753457E-2</v>
      </c>
      <c r="C575" s="74">
        <v>-4.7094188376753457E-2</v>
      </c>
      <c r="D575" s="74">
        <v>-0.21870605667627313</v>
      </c>
    </row>
    <row r="576" spans="1:4" x14ac:dyDescent="0.3">
      <c r="A576" s="74">
        <v>552</v>
      </c>
      <c r="B576" s="74">
        <v>4.7094188376753457E-2</v>
      </c>
      <c r="C576" s="74">
        <v>-4.7094188376753457E-2</v>
      </c>
      <c r="D576" s="74">
        <v>-0.21870605667627313</v>
      </c>
    </row>
    <row r="577" spans="1:4" x14ac:dyDescent="0.3">
      <c r="A577" s="74">
        <v>553</v>
      </c>
      <c r="B577" s="74">
        <v>4.7094188376753457E-2</v>
      </c>
      <c r="C577" s="74">
        <v>-4.7094188376753457E-2</v>
      </c>
      <c r="D577" s="74">
        <v>-0.21870605667627313</v>
      </c>
    </row>
    <row r="578" spans="1:4" x14ac:dyDescent="0.3">
      <c r="A578" s="74">
        <v>554</v>
      </c>
      <c r="B578" s="74">
        <v>5.1063829787234116E-2</v>
      </c>
      <c r="C578" s="74">
        <v>0.94893617021276588</v>
      </c>
      <c r="D578" s="74">
        <v>4.406872588278075</v>
      </c>
    </row>
    <row r="579" spans="1:4" x14ac:dyDescent="0.3">
      <c r="A579" s="74">
        <v>555</v>
      </c>
      <c r="B579" s="74">
        <v>4.7094188376753457E-2</v>
      </c>
      <c r="C579" s="74">
        <v>-4.7094188376753457E-2</v>
      </c>
      <c r="D579" s="74">
        <v>-0.21870605667627313</v>
      </c>
    </row>
    <row r="580" spans="1:4" x14ac:dyDescent="0.3">
      <c r="A580" s="74">
        <v>556</v>
      </c>
      <c r="B580" s="74">
        <v>4.7094188376753457E-2</v>
      </c>
      <c r="C580" s="74">
        <v>-4.7094188376753457E-2</v>
      </c>
      <c r="D580" s="74">
        <v>-0.21870605667627313</v>
      </c>
    </row>
    <row r="581" spans="1:4" x14ac:dyDescent="0.3">
      <c r="A581" s="74">
        <v>557</v>
      </c>
      <c r="B581" s="74">
        <v>4.7094188376753457E-2</v>
      </c>
      <c r="C581" s="74">
        <v>-4.7094188376753457E-2</v>
      </c>
      <c r="D581" s="74">
        <v>-0.21870605667627313</v>
      </c>
    </row>
    <row r="582" spans="1:4" x14ac:dyDescent="0.3">
      <c r="A582" s="74">
        <v>558</v>
      </c>
      <c r="B582" s="74">
        <v>4.7094188376753457E-2</v>
      </c>
      <c r="C582" s="74">
        <v>-4.7094188376753457E-2</v>
      </c>
      <c r="D582" s="74">
        <v>-0.21870605667627313</v>
      </c>
    </row>
    <row r="583" spans="1:4" x14ac:dyDescent="0.3">
      <c r="A583" s="74">
        <v>559</v>
      </c>
      <c r="B583" s="74">
        <v>4.7094188376753457E-2</v>
      </c>
      <c r="C583" s="74">
        <v>-4.7094188376753457E-2</v>
      </c>
      <c r="D583" s="74">
        <v>-0.21870605667627313</v>
      </c>
    </row>
    <row r="584" spans="1:4" x14ac:dyDescent="0.3">
      <c r="A584" s="74">
        <v>560</v>
      </c>
      <c r="B584" s="74">
        <v>4.7094188376753457E-2</v>
      </c>
      <c r="C584" s="74">
        <v>-4.7094188376753457E-2</v>
      </c>
      <c r="D584" s="74">
        <v>-0.21870605667627313</v>
      </c>
    </row>
    <row r="585" spans="1:4" x14ac:dyDescent="0.3">
      <c r="A585" s="74">
        <v>561</v>
      </c>
      <c r="B585" s="74">
        <v>4.7094188376753457E-2</v>
      </c>
      <c r="C585" s="74">
        <v>-4.7094188376753457E-2</v>
      </c>
      <c r="D585" s="74">
        <v>-0.21870605667627313</v>
      </c>
    </row>
    <row r="586" spans="1:4" x14ac:dyDescent="0.3">
      <c r="A586" s="74">
        <v>562</v>
      </c>
      <c r="B586" s="74">
        <v>4.7094188376753457E-2</v>
      </c>
      <c r="C586" s="74">
        <v>-4.7094188376753457E-2</v>
      </c>
      <c r="D586" s="74">
        <v>-0.21870605667627313</v>
      </c>
    </row>
    <row r="587" spans="1:4" x14ac:dyDescent="0.3">
      <c r="A587" s="74">
        <v>563</v>
      </c>
      <c r="B587" s="74">
        <v>4.7094188376753457E-2</v>
      </c>
      <c r="C587" s="74">
        <v>-4.7094188376753457E-2</v>
      </c>
      <c r="D587" s="74">
        <v>-0.21870605667627313</v>
      </c>
    </row>
    <row r="588" spans="1:4" x14ac:dyDescent="0.3">
      <c r="A588" s="74">
        <v>564</v>
      </c>
      <c r="B588" s="74">
        <v>4.7094188376753457E-2</v>
      </c>
      <c r="C588" s="74">
        <v>-4.7094188376753457E-2</v>
      </c>
      <c r="D588" s="74">
        <v>-0.21870605667627313</v>
      </c>
    </row>
    <row r="589" spans="1:4" x14ac:dyDescent="0.3">
      <c r="A589" s="74">
        <v>565</v>
      </c>
      <c r="B589" s="74">
        <v>4.7094188376753457E-2</v>
      </c>
      <c r="C589" s="74">
        <v>-4.7094188376753457E-2</v>
      </c>
      <c r="D589" s="74">
        <v>-0.21870605667627313</v>
      </c>
    </row>
    <row r="590" spans="1:4" x14ac:dyDescent="0.3">
      <c r="A590" s="74">
        <v>566</v>
      </c>
      <c r="B590" s="74">
        <v>4.7094188376753457E-2</v>
      </c>
      <c r="C590" s="74">
        <v>-4.7094188376753457E-2</v>
      </c>
      <c r="D590" s="74">
        <v>-0.21870605667627313</v>
      </c>
    </row>
    <row r="591" spans="1:4" x14ac:dyDescent="0.3">
      <c r="A591" s="74">
        <v>567</v>
      </c>
      <c r="B591" s="74">
        <v>4.7094188376753457E-2</v>
      </c>
      <c r="C591" s="74">
        <v>-4.7094188376753457E-2</v>
      </c>
      <c r="D591" s="74">
        <v>-0.21870605667627313</v>
      </c>
    </row>
    <row r="592" spans="1:4" x14ac:dyDescent="0.3">
      <c r="A592" s="74">
        <v>568</v>
      </c>
      <c r="B592" s="74">
        <v>4.7094188376753457E-2</v>
      </c>
      <c r="C592" s="74">
        <v>-4.7094188376753457E-2</v>
      </c>
      <c r="D592" s="74">
        <v>-0.21870605667627313</v>
      </c>
    </row>
    <row r="593" spans="1:4" x14ac:dyDescent="0.3">
      <c r="A593" s="74">
        <v>569</v>
      </c>
      <c r="B593" s="74">
        <v>4.7094188376753457E-2</v>
      </c>
      <c r="C593" s="74">
        <v>-4.7094188376753457E-2</v>
      </c>
      <c r="D593" s="74">
        <v>-0.21870605667627313</v>
      </c>
    </row>
    <row r="594" spans="1:4" x14ac:dyDescent="0.3">
      <c r="A594" s="74">
        <v>570</v>
      </c>
      <c r="B594" s="74">
        <v>4.7094188376753457E-2</v>
      </c>
      <c r="C594" s="74">
        <v>-4.7094188376753457E-2</v>
      </c>
      <c r="D594" s="74">
        <v>-0.21870605667627313</v>
      </c>
    </row>
    <row r="595" spans="1:4" x14ac:dyDescent="0.3">
      <c r="A595" s="74">
        <v>571</v>
      </c>
      <c r="B595" s="74">
        <v>4.7094188376753457E-2</v>
      </c>
      <c r="C595" s="74">
        <v>-4.7094188376753457E-2</v>
      </c>
      <c r="D595" s="74">
        <v>-0.21870605667627313</v>
      </c>
    </row>
    <row r="596" spans="1:4" x14ac:dyDescent="0.3">
      <c r="A596" s="74">
        <v>572</v>
      </c>
      <c r="B596" s="74">
        <v>4.7094188376753457E-2</v>
      </c>
      <c r="C596" s="74">
        <v>-4.7094188376753457E-2</v>
      </c>
      <c r="D596" s="74">
        <v>-0.21870605667627313</v>
      </c>
    </row>
    <row r="597" spans="1:4" x14ac:dyDescent="0.3">
      <c r="A597" s="74">
        <v>573</v>
      </c>
      <c r="B597" s="74">
        <v>4.7094188376753457E-2</v>
      </c>
      <c r="C597" s="74">
        <v>-4.7094188376753457E-2</v>
      </c>
      <c r="D597" s="74">
        <v>-0.21870605667627313</v>
      </c>
    </row>
    <row r="598" spans="1:4" x14ac:dyDescent="0.3">
      <c r="A598" s="74">
        <v>574</v>
      </c>
      <c r="B598" s="74">
        <v>4.7094188376753457E-2</v>
      </c>
      <c r="C598" s="74">
        <v>-4.7094188376753457E-2</v>
      </c>
      <c r="D598" s="74">
        <v>-0.21870605667627313</v>
      </c>
    </row>
    <row r="599" spans="1:4" x14ac:dyDescent="0.3">
      <c r="A599" s="74">
        <v>575</v>
      </c>
      <c r="B599" s="74">
        <v>4.7094188376753457E-2</v>
      </c>
      <c r="C599" s="74">
        <v>-4.7094188376753457E-2</v>
      </c>
      <c r="D599" s="74">
        <v>-0.21870605667627313</v>
      </c>
    </row>
    <row r="600" spans="1:4" x14ac:dyDescent="0.3">
      <c r="A600" s="74">
        <v>576</v>
      </c>
      <c r="B600" s="74">
        <v>4.7094188376753457E-2</v>
      </c>
      <c r="C600" s="74">
        <v>-4.7094188376753457E-2</v>
      </c>
      <c r="D600" s="74">
        <v>-0.21870605667627313</v>
      </c>
    </row>
    <row r="601" spans="1:4" x14ac:dyDescent="0.3">
      <c r="A601" s="74">
        <v>577</v>
      </c>
      <c r="B601" s="74">
        <v>4.7094188376753457E-2</v>
      </c>
      <c r="C601" s="74">
        <v>-4.7094188376753457E-2</v>
      </c>
      <c r="D601" s="74">
        <v>-0.21870605667627313</v>
      </c>
    </row>
    <row r="602" spans="1:4" x14ac:dyDescent="0.3">
      <c r="A602" s="74">
        <v>578</v>
      </c>
      <c r="B602" s="74">
        <v>4.7094188376753457E-2</v>
      </c>
      <c r="C602" s="74">
        <v>-4.7094188376753457E-2</v>
      </c>
      <c r="D602" s="74">
        <v>-0.21870605667627313</v>
      </c>
    </row>
    <row r="603" spans="1:4" x14ac:dyDescent="0.3">
      <c r="A603" s="74">
        <v>579</v>
      </c>
      <c r="B603" s="74">
        <v>4.7094188376753457E-2</v>
      </c>
      <c r="C603" s="74">
        <v>-4.7094188376753457E-2</v>
      </c>
      <c r="D603" s="74">
        <v>-0.21870605667627313</v>
      </c>
    </row>
    <row r="604" spans="1:4" x14ac:dyDescent="0.3">
      <c r="A604" s="74">
        <v>580</v>
      </c>
      <c r="B604" s="74">
        <v>4.7094188376753457E-2</v>
      </c>
      <c r="C604" s="74">
        <v>-4.7094188376753457E-2</v>
      </c>
      <c r="D604" s="74">
        <v>-0.21870605667627313</v>
      </c>
    </row>
    <row r="605" spans="1:4" x14ac:dyDescent="0.3">
      <c r="A605" s="74">
        <v>581</v>
      </c>
      <c r="B605" s="74">
        <v>4.7094188376753457E-2</v>
      </c>
      <c r="C605" s="74">
        <v>-4.7094188376753457E-2</v>
      </c>
      <c r="D605" s="74">
        <v>-0.21870605667627313</v>
      </c>
    </row>
    <row r="606" spans="1:4" x14ac:dyDescent="0.3">
      <c r="A606" s="74">
        <v>582</v>
      </c>
      <c r="B606" s="74">
        <v>4.7094188376753457E-2</v>
      </c>
      <c r="C606" s="74">
        <v>-4.7094188376753457E-2</v>
      </c>
      <c r="D606" s="74">
        <v>-0.21870605667627313</v>
      </c>
    </row>
    <row r="607" spans="1:4" x14ac:dyDescent="0.3">
      <c r="A607" s="74">
        <v>583</v>
      </c>
      <c r="B607" s="74">
        <v>4.7094188376753457E-2</v>
      </c>
      <c r="C607" s="74">
        <v>-4.7094188376753457E-2</v>
      </c>
      <c r="D607" s="74">
        <v>-0.21870605667627313</v>
      </c>
    </row>
    <row r="608" spans="1:4" x14ac:dyDescent="0.3">
      <c r="A608" s="74">
        <v>584</v>
      </c>
      <c r="B608" s="74">
        <v>4.7094188376753457E-2</v>
      </c>
      <c r="C608" s="74">
        <v>-4.7094188376753457E-2</v>
      </c>
      <c r="D608" s="74">
        <v>-0.21870605667627313</v>
      </c>
    </row>
    <row r="609" spans="1:4" x14ac:dyDescent="0.3">
      <c r="A609" s="74">
        <v>585</v>
      </c>
      <c r="B609" s="74">
        <v>4.7094188376753457E-2</v>
      </c>
      <c r="C609" s="74">
        <v>-4.7094188376753457E-2</v>
      </c>
      <c r="D609" s="74">
        <v>-0.21870605667627313</v>
      </c>
    </row>
    <row r="610" spans="1:4" x14ac:dyDescent="0.3">
      <c r="A610" s="74">
        <v>586</v>
      </c>
      <c r="B610" s="74">
        <v>5.1063829787234116E-2</v>
      </c>
      <c r="C610" s="74">
        <v>0.94893617021276588</v>
      </c>
      <c r="D610" s="74">
        <v>4.406872588278075</v>
      </c>
    </row>
    <row r="611" spans="1:4" x14ac:dyDescent="0.3">
      <c r="A611" s="74">
        <v>587</v>
      </c>
      <c r="B611" s="74">
        <v>4.7094188376753457E-2</v>
      </c>
      <c r="C611" s="74">
        <v>-4.7094188376753457E-2</v>
      </c>
      <c r="D611" s="74">
        <v>-0.21870605667627313</v>
      </c>
    </row>
    <row r="612" spans="1:4" x14ac:dyDescent="0.3">
      <c r="A612" s="74">
        <v>588</v>
      </c>
      <c r="B612" s="74">
        <v>4.7094188376753457E-2</v>
      </c>
      <c r="C612" s="74">
        <v>-4.7094188376753457E-2</v>
      </c>
      <c r="D612" s="74">
        <v>-0.21870605667627313</v>
      </c>
    </row>
    <row r="613" spans="1:4" x14ac:dyDescent="0.3">
      <c r="A613" s="74">
        <v>589</v>
      </c>
      <c r="B613" s="74">
        <v>4.7094188376753457E-2</v>
      </c>
      <c r="C613" s="74">
        <v>-4.7094188376753457E-2</v>
      </c>
      <c r="D613" s="74">
        <v>-0.21870605667627313</v>
      </c>
    </row>
    <row r="614" spans="1:4" x14ac:dyDescent="0.3">
      <c r="A614" s="74">
        <v>590</v>
      </c>
      <c r="B614" s="74">
        <v>4.7094188376753457E-2</v>
      </c>
      <c r="C614" s="74">
        <v>-4.7094188376753457E-2</v>
      </c>
      <c r="D614" s="74">
        <v>-0.21870605667627313</v>
      </c>
    </row>
    <row r="615" spans="1:4" x14ac:dyDescent="0.3">
      <c r="A615" s="74">
        <v>591</v>
      </c>
      <c r="B615" s="74">
        <v>4.7094188376753457E-2</v>
      </c>
      <c r="C615" s="74">
        <v>0.9529058116232465</v>
      </c>
      <c r="D615" s="74">
        <v>4.4253076574284247</v>
      </c>
    </row>
    <row r="616" spans="1:4" x14ac:dyDescent="0.3">
      <c r="A616" s="74">
        <v>592</v>
      </c>
      <c r="B616" s="74">
        <v>4.7094188376753457E-2</v>
      </c>
      <c r="C616" s="74">
        <v>-4.7094188376753457E-2</v>
      </c>
      <c r="D616" s="74">
        <v>-0.21870605667627313</v>
      </c>
    </row>
    <row r="617" spans="1:4" x14ac:dyDescent="0.3">
      <c r="A617" s="74">
        <v>593</v>
      </c>
      <c r="B617" s="74">
        <v>4.7094188376753457E-2</v>
      </c>
      <c r="C617" s="74">
        <v>-4.7094188376753457E-2</v>
      </c>
      <c r="D617" s="74">
        <v>-0.21870605667627313</v>
      </c>
    </row>
    <row r="618" spans="1:4" x14ac:dyDescent="0.3">
      <c r="A618" s="74">
        <v>594</v>
      </c>
      <c r="B618" s="74">
        <v>4.7094188376753457E-2</v>
      </c>
      <c r="C618" s="74">
        <v>-4.7094188376753457E-2</v>
      </c>
      <c r="D618" s="74">
        <v>-0.21870605667627313</v>
      </c>
    </row>
    <row r="619" spans="1:4" x14ac:dyDescent="0.3">
      <c r="A619" s="74">
        <v>595</v>
      </c>
      <c r="B619" s="74">
        <v>4.7094188376753457E-2</v>
      </c>
      <c r="C619" s="74">
        <v>-4.7094188376753457E-2</v>
      </c>
      <c r="D619" s="74">
        <v>-0.21870605667627313</v>
      </c>
    </row>
    <row r="620" spans="1:4" x14ac:dyDescent="0.3">
      <c r="A620" s="74">
        <v>596</v>
      </c>
      <c r="B620" s="74">
        <v>4.7094188376753457E-2</v>
      </c>
      <c r="C620" s="74">
        <v>-4.7094188376753457E-2</v>
      </c>
      <c r="D620" s="74">
        <v>-0.21870605667627313</v>
      </c>
    </row>
    <row r="621" spans="1:4" x14ac:dyDescent="0.3">
      <c r="A621" s="74">
        <v>597</v>
      </c>
      <c r="B621" s="74">
        <v>4.7094188376753457E-2</v>
      </c>
      <c r="C621" s="74">
        <v>-4.7094188376753457E-2</v>
      </c>
      <c r="D621" s="74">
        <v>-0.21870605667627313</v>
      </c>
    </row>
    <row r="622" spans="1:4" x14ac:dyDescent="0.3">
      <c r="A622" s="74">
        <v>598</v>
      </c>
      <c r="B622" s="74">
        <v>4.7094188376753457E-2</v>
      </c>
      <c r="C622" s="74">
        <v>0.9529058116232465</v>
      </c>
      <c r="D622" s="74">
        <v>4.4253076574284247</v>
      </c>
    </row>
    <row r="623" spans="1:4" x14ac:dyDescent="0.3">
      <c r="A623" s="74">
        <v>599</v>
      </c>
      <c r="B623" s="74">
        <v>4.7094188376753457E-2</v>
      </c>
      <c r="C623" s="74">
        <v>-4.7094188376753457E-2</v>
      </c>
      <c r="D623" s="74">
        <v>-0.21870605667627313</v>
      </c>
    </row>
    <row r="624" spans="1:4" x14ac:dyDescent="0.3">
      <c r="A624" s="74">
        <v>600</v>
      </c>
      <c r="B624" s="74">
        <v>4.7094188376753457E-2</v>
      </c>
      <c r="C624" s="74">
        <v>-4.7094188376753457E-2</v>
      </c>
      <c r="D624" s="74">
        <v>-0.21870605667627313</v>
      </c>
    </row>
    <row r="625" spans="1:4" x14ac:dyDescent="0.3">
      <c r="A625" s="74">
        <v>601</v>
      </c>
      <c r="B625" s="74">
        <v>4.7094188376753457E-2</v>
      </c>
      <c r="C625" s="74">
        <v>-4.7094188376753457E-2</v>
      </c>
      <c r="D625" s="74">
        <v>-0.21870605667627313</v>
      </c>
    </row>
    <row r="626" spans="1:4" x14ac:dyDescent="0.3">
      <c r="A626" s="74">
        <v>602</v>
      </c>
      <c r="B626" s="74">
        <v>4.7094188376753457E-2</v>
      </c>
      <c r="C626" s="74">
        <v>-4.7094188376753457E-2</v>
      </c>
      <c r="D626" s="74">
        <v>-0.21870605667627313</v>
      </c>
    </row>
    <row r="627" spans="1:4" x14ac:dyDescent="0.3">
      <c r="A627" s="74">
        <v>603</v>
      </c>
      <c r="B627" s="74">
        <v>4.7094188376753457E-2</v>
      </c>
      <c r="C627" s="74">
        <v>-4.7094188376753457E-2</v>
      </c>
      <c r="D627" s="74">
        <v>-0.21870605667627313</v>
      </c>
    </row>
    <row r="628" spans="1:4" x14ac:dyDescent="0.3">
      <c r="A628" s="74">
        <v>604</v>
      </c>
      <c r="B628" s="74">
        <v>4.7094188376753457E-2</v>
      </c>
      <c r="C628" s="74">
        <v>-4.7094188376753457E-2</v>
      </c>
      <c r="D628" s="74">
        <v>-0.21870605667627313</v>
      </c>
    </row>
    <row r="629" spans="1:4" x14ac:dyDescent="0.3">
      <c r="A629" s="74">
        <v>605</v>
      </c>
      <c r="B629" s="74">
        <v>4.7094188376753457E-2</v>
      </c>
      <c r="C629" s="74">
        <v>-4.7094188376753457E-2</v>
      </c>
      <c r="D629" s="74">
        <v>-0.21870605667627313</v>
      </c>
    </row>
    <row r="630" spans="1:4" x14ac:dyDescent="0.3">
      <c r="A630" s="74">
        <v>606</v>
      </c>
      <c r="B630" s="74">
        <v>4.7094188376753457E-2</v>
      </c>
      <c r="C630" s="74">
        <v>-4.7094188376753457E-2</v>
      </c>
      <c r="D630" s="74">
        <v>-0.21870605667627313</v>
      </c>
    </row>
    <row r="631" spans="1:4" x14ac:dyDescent="0.3">
      <c r="A631" s="74">
        <v>607</v>
      </c>
      <c r="B631" s="74">
        <v>5.1063829787234116E-2</v>
      </c>
      <c r="C631" s="74">
        <v>0.94893617021276588</v>
      </c>
      <c r="D631" s="74">
        <v>4.406872588278075</v>
      </c>
    </row>
    <row r="632" spans="1:4" x14ac:dyDescent="0.3">
      <c r="A632" s="74">
        <v>608</v>
      </c>
      <c r="B632" s="74">
        <v>4.7094188376753457E-2</v>
      </c>
      <c r="C632" s="74">
        <v>-4.7094188376753457E-2</v>
      </c>
      <c r="D632" s="74">
        <v>-0.21870605667627313</v>
      </c>
    </row>
    <row r="633" spans="1:4" x14ac:dyDescent="0.3">
      <c r="A633" s="74">
        <v>609</v>
      </c>
      <c r="B633" s="74">
        <v>4.7094188376753457E-2</v>
      </c>
      <c r="C633" s="74">
        <v>-4.7094188376753457E-2</v>
      </c>
      <c r="D633" s="74">
        <v>-0.21870605667627313</v>
      </c>
    </row>
    <row r="634" spans="1:4" x14ac:dyDescent="0.3">
      <c r="A634" s="74">
        <v>610</v>
      </c>
      <c r="B634" s="74">
        <v>4.7094188376753457E-2</v>
      </c>
      <c r="C634" s="74">
        <v>-4.7094188376753457E-2</v>
      </c>
      <c r="D634" s="74">
        <v>-0.21870605667627313</v>
      </c>
    </row>
    <row r="635" spans="1:4" x14ac:dyDescent="0.3">
      <c r="A635" s="74">
        <v>611</v>
      </c>
      <c r="B635" s="74">
        <v>4.7094188376753457E-2</v>
      </c>
      <c r="C635" s="74">
        <v>-4.7094188376753457E-2</v>
      </c>
      <c r="D635" s="74">
        <v>-0.21870605667627313</v>
      </c>
    </row>
    <row r="636" spans="1:4" x14ac:dyDescent="0.3">
      <c r="A636" s="74">
        <v>612</v>
      </c>
      <c r="B636" s="74">
        <v>4.7094188376753457E-2</v>
      </c>
      <c r="C636" s="74">
        <v>-4.7094188376753457E-2</v>
      </c>
      <c r="D636" s="74">
        <v>-0.21870605667627313</v>
      </c>
    </row>
    <row r="637" spans="1:4" x14ac:dyDescent="0.3">
      <c r="A637" s="74">
        <v>613</v>
      </c>
      <c r="B637" s="74">
        <v>5.1063829787234116E-2</v>
      </c>
      <c r="C637" s="74">
        <v>0.94893617021276588</v>
      </c>
      <c r="D637" s="74">
        <v>4.406872588278075</v>
      </c>
    </row>
    <row r="638" spans="1:4" x14ac:dyDescent="0.3">
      <c r="A638" s="74">
        <v>614</v>
      </c>
      <c r="B638" s="74">
        <v>4.7094188376753457E-2</v>
      </c>
      <c r="C638" s="74">
        <v>-4.7094188376753457E-2</v>
      </c>
      <c r="D638" s="74">
        <v>-0.21870605667627313</v>
      </c>
    </row>
    <row r="639" spans="1:4" x14ac:dyDescent="0.3">
      <c r="A639" s="74">
        <v>615</v>
      </c>
      <c r="B639" s="74">
        <v>4.7094188376753457E-2</v>
      </c>
      <c r="C639" s="74">
        <v>-4.7094188376753457E-2</v>
      </c>
      <c r="D639" s="74">
        <v>-0.21870605667627313</v>
      </c>
    </row>
    <row r="640" spans="1:4" x14ac:dyDescent="0.3">
      <c r="A640" s="74">
        <v>616</v>
      </c>
      <c r="B640" s="74">
        <v>4.7094188376753457E-2</v>
      </c>
      <c r="C640" s="74">
        <v>-4.7094188376753457E-2</v>
      </c>
      <c r="D640" s="74">
        <v>-0.21870605667627313</v>
      </c>
    </row>
    <row r="641" spans="1:4" x14ac:dyDescent="0.3">
      <c r="A641" s="74">
        <v>617</v>
      </c>
      <c r="B641" s="74">
        <v>4.7094188376753457E-2</v>
      </c>
      <c r="C641" s="74">
        <v>-4.7094188376753457E-2</v>
      </c>
      <c r="D641" s="74">
        <v>-0.21870605667627313</v>
      </c>
    </row>
    <row r="642" spans="1:4" x14ac:dyDescent="0.3">
      <c r="A642" s="74">
        <v>618</v>
      </c>
      <c r="B642" s="74">
        <v>4.7094188376753457E-2</v>
      </c>
      <c r="C642" s="74">
        <v>-4.7094188376753457E-2</v>
      </c>
      <c r="D642" s="74">
        <v>-0.21870605667627313</v>
      </c>
    </row>
    <row r="643" spans="1:4" x14ac:dyDescent="0.3">
      <c r="A643" s="74">
        <v>619</v>
      </c>
      <c r="B643" s="74">
        <v>4.7094188376753457E-2</v>
      </c>
      <c r="C643" s="74">
        <v>-4.7094188376753457E-2</v>
      </c>
      <c r="D643" s="74">
        <v>-0.21870605667627313</v>
      </c>
    </row>
    <row r="644" spans="1:4" x14ac:dyDescent="0.3">
      <c r="A644" s="74">
        <v>620</v>
      </c>
      <c r="B644" s="74">
        <v>4.7094188376753457E-2</v>
      </c>
      <c r="C644" s="74">
        <v>-4.7094188376753457E-2</v>
      </c>
      <c r="D644" s="74">
        <v>-0.21870605667627313</v>
      </c>
    </row>
    <row r="645" spans="1:4" x14ac:dyDescent="0.3">
      <c r="A645" s="74">
        <v>621</v>
      </c>
      <c r="B645" s="74">
        <v>4.7094188376753457E-2</v>
      </c>
      <c r="C645" s="74">
        <v>-4.7094188376753457E-2</v>
      </c>
      <c r="D645" s="74">
        <v>-0.21870605667627313</v>
      </c>
    </row>
    <row r="646" spans="1:4" x14ac:dyDescent="0.3">
      <c r="A646" s="74">
        <v>622</v>
      </c>
      <c r="B646" s="74">
        <v>4.7094188376753457E-2</v>
      </c>
      <c r="C646" s="74">
        <v>-4.7094188376753457E-2</v>
      </c>
      <c r="D646" s="74">
        <v>-0.21870605667627313</v>
      </c>
    </row>
    <row r="647" spans="1:4" x14ac:dyDescent="0.3">
      <c r="A647" s="74">
        <v>623</v>
      </c>
      <c r="B647" s="74">
        <v>4.7094188376753457E-2</v>
      </c>
      <c r="C647" s="74">
        <v>-4.7094188376753457E-2</v>
      </c>
      <c r="D647" s="74">
        <v>-0.21870605667627313</v>
      </c>
    </row>
    <row r="648" spans="1:4" x14ac:dyDescent="0.3">
      <c r="A648" s="74">
        <v>624</v>
      </c>
      <c r="B648" s="74">
        <v>4.7094188376753457E-2</v>
      </c>
      <c r="C648" s="74">
        <v>-4.7094188376753457E-2</v>
      </c>
      <c r="D648" s="74">
        <v>-0.21870605667627313</v>
      </c>
    </row>
    <row r="649" spans="1:4" x14ac:dyDescent="0.3">
      <c r="A649" s="74">
        <v>625</v>
      </c>
      <c r="B649" s="74">
        <v>4.7094188376753457E-2</v>
      </c>
      <c r="C649" s="74">
        <v>-4.7094188376753457E-2</v>
      </c>
      <c r="D649" s="74">
        <v>-0.21870605667627313</v>
      </c>
    </row>
    <row r="650" spans="1:4" x14ac:dyDescent="0.3">
      <c r="A650" s="74">
        <v>626</v>
      </c>
      <c r="B650" s="74">
        <v>4.7094188376753457E-2</v>
      </c>
      <c r="C650" s="74">
        <v>-4.7094188376753457E-2</v>
      </c>
      <c r="D650" s="74">
        <v>-0.21870605667627313</v>
      </c>
    </row>
    <row r="651" spans="1:4" x14ac:dyDescent="0.3">
      <c r="A651" s="74">
        <v>627</v>
      </c>
      <c r="B651" s="74">
        <v>4.7094188376753457E-2</v>
      </c>
      <c r="C651" s="74">
        <v>-4.7094188376753457E-2</v>
      </c>
      <c r="D651" s="74">
        <v>-0.21870605667627313</v>
      </c>
    </row>
    <row r="652" spans="1:4" x14ac:dyDescent="0.3">
      <c r="A652" s="74">
        <v>628</v>
      </c>
      <c r="B652" s="74">
        <v>4.7094188376753457E-2</v>
      </c>
      <c r="C652" s="74">
        <v>-4.7094188376753457E-2</v>
      </c>
      <c r="D652" s="74">
        <v>-0.21870605667627313</v>
      </c>
    </row>
    <row r="653" spans="1:4" x14ac:dyDescent="0.3">
      <c r="A653" s="74">
        <v>629</v>
      </c>
      <c r="B653" s="74">
        <v>4.7094188376753457E-2</v>
      </c>
      <c r="C653" s="74">
        <v>-4.7094188376753457E-2</v>
      </c>
      <c r="D653" s="74">
        <v>-0.21870605667627313</v>
      </c>
    </row>
    <row r="654" spans="1:4" x14ac:dyDescent="0.3">
      <c r="A654" s="74">
        <v>630</v>
      </c>
      <c r="B654" s="74">
        <v>4.7094188376753457E-2</v>
      </c>
      <c r="C654" s="74">
        <v>-4.7094188376753457E-2</v>
      </c>
      <c r="D654" s="74">
        <v>-0.21870605667627313</v>
      </c>
    </row>
    <row r="655" spans="1:4" x14ac:dyDescent="0.3">
      <c r="A655" s="74">
        <v>631</v>
      </c>
      <c r="B655" s="74">
        <v>4.7094188376753457E-2</v>
      </c>
      <c r="C655" s="74">
        <v>-4.7094188376753457E-2</v>
      </c>
      <c r="D655" s="74">
        <v>-0.21870605667627313</v>
      </c>
    </row>
    <row r="656" spans="1:4" x14ac:dyDescent="0.3">
      <c r="A656" s="74">
        <v>632</v>
      </c>
      <c r="B656" s="74">
        <v>4.7094188376753457E-2</v>
      </c>
      <c r="C656" s="74">
        <v>-4.7094188376753457E-2</v>
      </c>
      <c r="D656" s="74">
        <v>-0.21870605667627313</v>
      </c>
    </row>
    <row r="657" spans="1:4" x14ac:dyDescent="0.3">
      <c r="A657" s="74">
        <v>633</v>
      </c>
      <c r="B657" s="74">
        <v>4.7094188376753457E-2</v>
      </c>
      <c r="C657" s="74">
        <v>-4.7094188376753457E-2</v>
      </c>
      <c r="D657" s="74">
        <v>-0.21870605667627313</v>
      </c>
    </row>
    <row r="658" spans="1:4" x14ac:dyDescent="0.3">
      <c r="A658" s="74">
        <v>634</v>
      </c>
      <c r="B658" s="74">
        <v>4.7094188376753457E-2</v>
      </c>
      <c r="C658" s="74">
        <v>0.9529058116232465</v>
      </c>
      <c r="D658" s="74">
        <v>4.4253076574284247</v>
      </c>
    </row>
    <row r="659" spans="1:4" x14ac:dyDescent="0.3">
      <c r="A659" s="74">
        <v>635</v>
      </c>
      <c r="B659" s="74">
        <v>4.7094188376753457E-2</v>
      </c>
      <c r="C659" s="74">
        <v>-4.7094188376753457E-2</v>
      </c>
      <c r="D659" s="74">
        <v>-0.21870605667627313</v>
      </c>
    </row>
    <row r="660" spans="1:4" x14ac:dyDescent="0.3">
      <c r="A660" s="74">
        <v>636</v>
      </c>
      <c r="B660" s="74">
        <v>4.7094188376753457E-2</v>
      </c>
      <c r="C660" s="74">
        <v>-4.7094188376753457E-2</v>
      </c>
      <c r="D660" s="74">
        <v>-0.21870605667627313</v>
      </c>
    </row>
    <row r="661" spans="1:4" x14ac:dyDescent="0.3">
      <c r="A661" s="74">
        <v>637</v>
      </c>
      <c r="B661" s="74">
        <v>4.7094188376753457E-2</v>
      </c>
      <c r="C661" s="74">
        <v>-4.7094188376753457E-2</v>
      </c>
      <c r="D661" s="74">
        <v>-0.21870605667627313</v>
      </c>
    </row>
    <row r="662" spans="1:4" x14ac:dyDescent="0.3">
      <c r="A662" s="74">
        <v>638</v>
      </c>
      <c r="B662" s="74">
        <v>4.7094188376753457E-2</v>
      </c>
      <c r="C662" s="74">
        <v>-4.7094188376753457E-2</v>
      </c>
      <c r="D662" s="74">
        <v>-0.21870605667627313</v>
      </c>
    </row>
    <row r="663" spans="1:4" x14ac:dyDescent="0.3">
      <c r="A663" s="74">
        <v>639</v>
      </c>
      <c r="B663" s="74">
        <v>4.7094188376753457E-2</v>
      </c>
      <c r="C663" s="74">
        <v>-4.7094188376753457E-2</v>
      </c>
      <c r="D663" s="74">
        <v>-0.21870605667627313</v>
      </c>
    </row>
    <row r="664" spans="1:4" x14ac:dyDescent="0.3">
      <c r="A664" s="74">
        <v>640</v>
      </c>
      <c r="B664" s="74">
        <v>4.7094188376753457E-2</v>
      </c>
      <c r="C664" s="74">
        <v>-4.7094188376753457E-2</v>
      </c>
      <c r="D664" s="74">
        <v>-0.21870605667627313</v>
      </c>
    </row>
    <row r="665" spans="1:4" x14ac:dyDescent="0.3">
      <c r="A665" s="74">
        <v>641</v>
      </c>
      <c r="B665" s="74">
        <v>4.7094188376753457E-2</v>
      </c>
      <c r="C665" s="74">
        <v>-4.7094188376753457E-2</v>
      </c>
      <c r="D665" s="74">
        <v>-0.21870605667627313</v>
      </c>
    </row>
    <row r="666" spans="1:4" x14ac:dyDescent="0.3">
      <c r="A666" s="74">
        <v>642</v>
      </c>
      <c r="B666" s="74">
        <v>4.7094188376753457E-2</v>
      </c>
      <c r="C666" s="74">
        <v>-4.7094188376753457E-2</v>
      </c>
      <c r="D666" s="74">
        <v>-0.21870605667627313</v>
      </c>
    </row>
    <row r="667" spans="1:4" x14ac:dyDescent="0.3">
      <c r="A667" s="74">
        <v>643</v>
      </c>
      <c r="B667" s="74">
        <v>4.7094188376753457E-2</v>
      </c>
      <c r="C667" s="74">
        <v>-4.7094188376753457E-2</v>
      </c>
      <c r="D667" s="74">
        <v>-0.21870605667627313</v>
      </c>
    </row>
    <row r="668" spans="1:4" x14ac:dyDescent="0.3">
      <c r="A668" s="74">
        <v>644</v>
      </c>
      <c r="B668" s="74">
        <v>4.7094188376753457E-2</v>
      </c>
      <c r="C668" s="74">
        <v>-4.7094188376753457E-2</v>
      </c>
      <c r="D668" s="74">
        <v>-0.21870605667627313</v>
      </c>
    </row>
    <row r="669" spans="1:4" x14ac:dyDescent="0.3">
      <c r="A669" s="74">
        <v>645</v>
      </c>
      <c r="B669" s="74">
        <v>4.7094188376753457E-2</v>
      </c>
      <c r="C669" s="74">
        <v>-4.7094188376753457E-2</v>
      </c>
      <c r="D669" s="74">
        <v>-0.21870605667627313</v>
      </c>
    </row>
    <row r="670" spans="1:4" x14ac:dyDescent="0.3">
      <c r="A670" s="74">
        <v>646</v>
      </c>
      <c r="B670" s="74">
        <v>4.7094188376753457E-2</v>
      </c>
      <c r="C670" s="74">
        <v>-4.7094188376753457E-2</v>
      </c>
      <c r="D670" s="74">
        <v>-0.21870605667627313</v>
      </c>
    </row>
    <row r="671" spans="1:4" x14ac:dyDescent="0.3">
      <c r="A671" s="74">
        <v>647</v>
      </c>
      <c r="B671" s="74">
        <v>4.7094188376753457E-2</v>
      </c>
      <c r="C671" s="74">
        <v>-4.7094188376753457E-2</v>
      </c>
      <c r="D671" s="74">
        <v>-0.21870605667627313</v>
      </c>
    </row>
    <row r="672" spans="1:4" x14ac:dyDescent="0.3">
      <c r="A672" s="74">
        <v>648</v>
      </c>
      <c r="B672" s="74">
        <v>4.7094188376753457E-2</v>
      </c>
      <c r="C672" s="74">
        <v>0.9529058116232465</v>
      </c>
      <c r="D672" s="74">
        <v>4.4253076574284247</v>
      </c>
    </row>
    <row r="673" spans="1:4" x14ac:dyDescent="0.3">
      <c r="A673" s="74">
        <v>649</v>
      </c>
      <c r="B673" s="74">
        <v>4.7094188376753457E-2</v>
      </c>
      <c r="C673" s="74">
        <v>-4.7094188376753457E-2</v>
      </c>
      <c r="D673" s="74">
        <v>-0.21870605667627313</v>
      </c>
    </row>
    <row r="674" spans="1:4" x14ac:dyDescent="0.3">
      <c r="A674" s="74">
        <v>650</v>
      </c>
      <c r="B674" s="74">
        <v>4.7094188376753457E-2</v>
      </c>
      <c r="C674" s="74">
        <v>-4.7094188376753457E-2</v>
      </c>
      <c r="D674" s="74">
        <v>-0.21870605667627313</v>
      </c>
    </row>
    <row r="675" spans="1:4" x14ac:dyDescent="0.3">
      <c r="A675" s="74">
        <v>651</v>
      </c>
      <c r="B675" s="74">
        <v>4.7094188376753457E-2</v>
      </c>
      <c r="C675" s="74">
        <v>-4.7094188376753457E-2</v>
      </c>
      <c r="D675" s="74">
        <v>-0.21870605667627313</v>
      </c>
    </row>
    <row r="676" spans="1:4" x14ac:dyDescent="0.3">
      <c r="A676" s="74">
        <v>652</v>
      </c>
      <c r="B676" s="74">
        <v>4.7094188376753457E-2</v>
      </c>
      <c r="C676" s="74">
        <v>-4.7094188376753457E-2</v>
      </c>
      <c r="D676" s="74">
        <v>-0.21870605667627313</v>
      </c>
    </row>
    <row r="677" spans="1:4" x14ac:dyDescent="0.3">
      <c r="A677" s="74">
        <v>653</v>
      </c>
      <c r="B677" s="74">
        <v>4.7094188376753457E-2</v>
      </c>
      <c r="C677" s="74">
        <v>-4.7094188376753457E-2</v>
      </c>
      <c r="D677" s="74">
        <v>-0.21870605667627313</v>
      </c>
    </row>
    <row r="678" spans="1:4" x14ac:dyDescent="0.3">
      <c r="A678" s="74">
        <v>654</v>
      </c>
      <c r="B678" s="74">
        <v>4.7094188376753457E-2</v>
      </c>
      <c r="C678" s="74">
        <v>-4.7094188376753457E-2</v>
      </c>
      <c r="D678" s="74">
        <v>-0.21870605667627313</v>
      </c>
    </row>
    <row r="679" spans="1:4" x14ac:dyDescent="0.3">
      <c r="A679" s="74">
        <v>655</v>
      </c>
      <c r="B679" s="74">
        <v>4.7094188376753457E-2</v>
      </c>
      <c r="C679" s="74">
        <v>-4.7094188376753457E-2</v>
      </c>
      <c r="D679" s="74">
        <v>-0.21870605667627313</v>
      </c>
    </row>
    <row r="680" spans="1:4" x14ac:dyDescent="0.3">
      <c r="A680" s="74">
        <v>656</v>
      </c>
      <c r="B680" s="74">
        <v>4.7094188376753457E-2</v>
      </c>
      <c r="C680" s="74">
        <v>-4.7094188376753457E-2</v>
      </c>
      <c r="D680" s="74">
        <v>-0.21870605667627313</v>
      </c>
    </row>
    <row r="681" spans="1:4" x14ac:dyDescent="0.3">
      <c r="A681" s="74">
        <v>657</v>
      </c>
      <c r="B681" s="74">
        <v>4.7094188376753457E-2</v>
      </c>
      <c r="C681" s="74">
        <v>-4.7094188376753457E-2</v>
      </c>
      <c r="D681" s="74">
        <v>-0.21870605667627313</v>
      </c>
    </row>
    <row r="682" spans="1:4" x14ac:dyDescent="0.3">
      <c r="A682" s="74">
        <v>658</v>
      </c>
      <c r="B682" s="74">
        <v>4.7094188376753457E-2</v>
      </c>
      <c r="C682" s="74">
        <v>-4.7094188376753457E-2</v>
      </c>
      <c r="D682" s="74">
        <v>-0.21870605667627313</v>
      </c>
    </row>
    <row r="683" spans="1:4" x14ac:dyDescent="0.3">
      <c r="A683" s="74">
        <v>659</v>
      </c>
      <c r="B683" s="74">
        <v>5.1063829787234116E-2</v>
      </c>
      <c r="C683" s="74">
        <v>0.94893617021276588</v>
      </c>
      <c r="D683" s="74">
        <v>4.406872588278075</v>
      </c>
    </row>
    <row r="684" spans="1:4" x14ac:dyDescent="0.3">
      <c r="A684" s="74">
        <v>660</v>
      </c>
      <c r="B684" s="74">
        <v>4.7094188376753457E-2</v>
      </c>
      <c r="C684" s="74">
        <v>-4.7094188376753457E-2</v>
      </c>
      <c r="D684" s="74">
        <v>-0.21870605667627313</v>
      </c>
    </row>
    <row r="685" spans="1:4" x14ac:dyDescent="0.3">
      <c r="A685" s="74">
        <v>661</v>
      </c>
      <c r="B685" s="74">
        <v>4.7094188376753457E-2</v>
      </c>
      <c r="C685" s="74">
        <v>-4.7094188376753457E-2</v>
      </c>
      <c r="D685" s="74">
        <v>-0.21870605667627313</v>
      </c>
    </row>
    <row r="686" spans="1:4" x14ac:dyDescent="0.3">
      <c r="A686" s="74">
        <v>662</v>
      </c>
      <c r="B686" s="74">
        <v>4.7094188376753457E-2</v>
      </c>
      <c r="C686" s="74">
        <v>-4.7094188376753457E-2</v>
      </c>
      <c r="D686" s="74">
        <v>-0.21870605667627313</v>
      </c>
    </row>
    <row r="687" spans="1:4" x14ac:dyDescent="0.3">
      <c r="A687" s="74">
        <v>663</v>
      </c>
      <c r="B687" s="74">
        <v>4.7094188376753457E-2</v>
      </c>
      <c r="C687" s="74">
        <v>-4.7094188376753457E-2</v>
      </c>
      <c r="D687" s="74">
        <v>-0.21870605667627313</v>
      </c>
    </row>
    <row r="688" spans="1:4" x14ac:dyDescent="0.3">
      <c r="A688" s="74">
        <v>664</v>
      </c>
      <c r="B688" s="74">
        <v>4.7094188376753457E-2</v>
      </c>
      <c r="C688" s="74">
        <v>-4.7094188376753457E-2</v>
      </c>
      <c r="D688" s="74">
        <v>-0.21870605667627313</v>
      </c>
    </row>
    <row r="689" spans="1:4" x14ac:dyDescent="0.3">
      <c r="A689" s="74">
        <v>665</v>
      </c>
      <c r="B689" s="74">
        <v>4.7094188376753457E-2</v>
      </c>
      <c r="C689" s="74">
        <v>-4.7094188376753457E-2</v>
      </c>
      <c r="D689" s="74">
        <v>-0.21870605667627313</v>
      </c>
    </row>
    <row r="690" spans="1:4" x14ac:dyDescent="0.3">
      <c r="A690" s="74">
        <v>666</v>
      </c>
      <c r="B690" s="74">
        <v>4.7094188376753457E-2</v>
      </c>
      <c r="C690" s="74">
        <v>-4.7094188376753457E-2</v>
      </c>
      <c r="D690" s="74">
        <v>-0.21870605667627313</v>
      </c>
    </row>
    <row r="691" spans="1:4" x14ac:dyDescent="0.3">
      <c r="A691" s="74">
        <v>667</v>
      </c>
      <c r="B691" s="74">
        <v>4.7094188376753457E-2</v>
      </c>
      <c r="C691" s="74">
        <v>-4.7094188376753457E-2</v>
      </c>
      <c r="D691" s="74">
        <v>-0.21870605667627313</v>
      </c>
    </row>
    <row r="692" spans="1:4" x14ac:dyDescent="0.3">
      <c r="A692" s="74">
        <v>668</v>
      </c>
      <c r="B692" s="74">
        <v>4.7094188376753457E-2</v>
      </c>
      <c r="C692" s="74">
        <v>-4.7094188376753457E-2</v>
      </c>
      <c r="D692" s="74">
        <v>-0.21870605667627313</v>
      </c>
    </row>
    <row r="693" spans="1:4" x14ac:dyDescent="0.3">
      <c r="A693" s="74">
        <v>669</v>
      </c>
      <c r="B693" s="74">
        <v>4.7094188376753457E-2</v>
      </c>
      <c r="C693" s="74">
        <v>-4.7094188376753457E-2</v>
      </c>
      <c r="D693" s="74">
        <v>-0.21870605667627313</v>
      </c>
    </row>
    <row r="694" spans="1:4" x14ac:dyDescent="0.3">
      <c r="A694" s="74">
        <v>670</v>
      </c>
      <c r="B694" s="74">
        <v>4.7094188376753457E-2</v>
      </c>
      <c r="C694" s="74">
        <v>-4.7094188376753457E-2</v>
      </c>
      <c r="D694" s="74">
        <v>-0.21870605667627313</v>
      </c>
    </row>
    <row r="695" spans="1:4" x14ac:dyDescent="0.3">
      <c r="A695" s="74">
        <v>671</v>
      </c>
      <c r="B695" s="74">
        <v>4.7094188376753457E-2</v>
      </c>
      <c r="C695" s="74">
        <v>-4.7094188376753457E-2</v>
      </c>
      <c r="D695" s="74">
        <v>-0.21870605667627313</v>
      </c>
    </row>
    <row r="696" spans="1:4" x14ac:dyDescent="0.3">
      <c r="A696" s="74">
        <v>672</v>
      </c>
      <c r="B696" s="74">
        <v>5.1063829787234116E-2</v>
      </c>
      <c r="C696" s="74">
        <v>0.94893617021276588</v>
      </c>
      <c r="D696" s="74">
        <v>4.406872588278075</v>
      </c>
    </row>
    <row r="697" spans="1:4" x14ac:dyDescent="0.3">
      <c r="A697" s="74">
        <v>673</v>
      </c>
      <c r="B697" s="74">
        <v>4.7094188376753457E-2</v>
      </c>
      <c r="C697" s="74">
        <v>-4.7094188376753457E-2</v>
      </c>
      <c r="D697" s="74">
        <v>-0.21870605667627313</v>
      </c>
    </row>
    <row r="698" spans="1:4" x14ac:dyDescent="0.3">
      <c r="A698" s="74">
        <v>674</v>
      </c>
      <c r="B698" s="74">
        <v>4.7094188376753457E-2</v>
      </c>
      <c r="C698" s="74">
        <v>-4.7094188376753457E-2</v>
      </c>
      <c r="D698" s="74">
        <v>-0.21870605667627313</v>
      </c>
    </row>
    <row r="699" spans="1:4" x14ac:dyDescent="0.3">
      <c r="A699" s="74">
        <v>675</v>
      </c>
      <c r="B699" s="74">
        <v>4.7094188376753457E-2</v>
      </c>
      <c r="C699" s="74">
        <v>-4.7094188376753457E-2</v>
      </c>
      <c r="D699" s="74">
        <v>-0.21870605667627313</v>
      </c>
    </row>
    <row r="700" spans="1:4" x14ac:dyDescent="0.3">
      <c r="A700" s="74">
        <v>676</v>
      </c>
      <c r="B700" s="74">
        <v>4.7094188376753457E-2</v>
      </c>
      <c r="C700" s="74">
        <v>-4.7094188376753457E-2</v>
      </c>
      <c r="D700" s="74">
        <v>-0.21870605667627313</v>
      </c>
    </row>
    <row r="701" spans="1:4" x14ac:dyDescent="0.3">
      <c r="A701" s="74">
        <v>677</v>
      </c>
      <c r="B701" s="74">
        <v>4.7094188376753457E-2</v>
      </c>
      <c r="C701" s="74">
        <v>-4.7094188376753457E-2</v>
      </c>
      <c r="D701" s="74">
        <v>-0.21870605667627313</v>
      </c>
    </row>
    <row r="702" spans="1:4" x14ac:dyDescent="0.3">
      <c r="A702" s="74">
        <v>678</v>
      </c>
      <c r="B702" s="74">
        <v>4.7094188376753457E-2</v>
      </c>
      <c r="C702" s="74">
        <v>-4.7094188376753457E-2</v>
      </c>
      <c r="D702" s="74">
        <v>-0.21870605667627313</v>
      </c>
    </row>
    <row r="703" spans="1:4" x14ac:dyDescent="0.3">
      <c r="A703" s="74">
        <v>679</v>
      </c>
      <c r="B703" s="74">
        <v>4.7094188376753457E-2</v>
      </c>
      <c r="C703" s="74">
        <v>-4.7094188376753457E-2</v>
      </c>
      <c r="D703" s="74">
        <v>-0.21870605667627313</v>
      </c>
    </row>
    <row r="704" spans="1:4" x14ac:dyDescent="0.3">
      <c r="A704" s="74">
        <v>680</v>
      </c>
      <c r="B704" s="74">
        <v>4.7094188376753457E-2</v>
      </c>
      <c r="C704" s="74">
        <v>-4.7094188376753457E-2</v>
      </c>
      <c r="D704" s="74">
        <v>-0.21870605667627313</v>
      </c>
    </row>
    <row r="705" spans="1:4" x14ac:dyDescent="0.3">
      <c r="A705" s="74">
        <v>681</v>
      </c>
      <c r="B705" s="74">
        <v>4.7094188376753457E-2</v>
      </c>
      <c r="C705" s="74">
        <v>-4.7094188376753457E-2</v>
      </c>
      <c r="D705" s="74">
        <v>-0.21870605667627313</v>
      </c>
    </row>
    <row r="706" spans="1:4" x14ac:dyDescent="0.3">
      <c r="A706" s="74">
        <v>682</v>
      </c>
      <c r="B706" s="74">
        <v>4.7094188376753457E-2</v>
      </c>
      <c r="C706" s="74">
        <v>-4.7094188376753457E-2</v>
      </c>
      <c r="D706" s="74">
        <v>-0.21870605667627313</v>
      </c>
    </row>
    <row r="707" spans="1:4" x14ac:dyDescent="0.3">
      <c r="A707" s="74">
        <v>683</v>
      </c>
      <c r="B707" s="74">
        <v>4.7094188376753457E-2</v>
      </c>
      <c r="C707" s="74">
        <v>-4.7094188376753457E-2</v>
      </c>
      <c r="D707" s="74">
        <v>-0.21870605667627313</v>
      </c>
    </row>
    <row r="708" spans="1:4" x14ac:dyDescent="0.3">
      <c r="A708" s="74">
        <v>684</v>
      </c>
      <c r="B708" s="74">
        <v>4.7094188376753457E-2</v>
      </c>
      <c r="C708" s="74">
        <v>-4.7094188376753457E-2</v>
      </c>
      <c r="D708" s="74">
        <v>-0.21870605667627313</v>
      </c>
    </row>
    <row r="709" spans="1:4" x14ac:dyDescent="0.3">
      <c r="A709" s="74">
        <v>685</v>
      </c>
      <c r="B709" s="74">
        <v>4.7094188376753457E-2</v>
      </c>
      <c r="C709" s="74">
        <v>-4.7094188376753457E-2</v>
      </c>
      <c r="D709" s="74">
        <v>-0.21870605667627313</v>
      </c>
    </row>
    <row r="710" spans="1:4" x14ac:dyDescent="0.3">
      <c r="A710" s="74">
        <v>686</v>
      </c>
      <c r="B710" s="74">
        <v>4.7094188376753457E-2</v>
      </c>
      <c r="C710" s="74">
        <v>-4.7094188376753457E-2</v>
      </c>
      <c r="D710" s="74">
        <v>-0.21870605667627313</v>
      </c>
    </row>
    <row r="711" spans="1:4" x14ac:dyDescent="0.3">
      <c r="A711" s="74">
        <v>687</v>
      </c>
      <c r="B711" s="74">
        <v>4.7094188376753457E-2</v>
      </c>
      <c r="C711" s="74">
        <v>-4.7094188376753457E-2</v>
      </c>
      <c r="D711" s="74">
        <v>-0.21870605667627313</v>
      </c>
    </row>
    <row r="712" spans="1:4" x14ac:dyDescent="0.3">
      <c r="A712" s="74">
        <v>688</v>
      </c>
      <c r="B712" s="74">
        <v>4.7094188376753457E-2</v>
      </c>
      <c r="C712" s="74">
        <v>-4.7094188376753457E-2</v>
      </c>
      <c r="D712" s="74">
        <v>-0.21870605667627313</v>
      </c>
    </row>
    <row r="713" spans="1:4" x14ac:dyDescent="0.3">
      <c r="A713" s="74">
        <v>689</v>
      </c>
      <c r="B713" s="74">
        <v>4.7094188376753457E-2</v>
      </c>
      <c r="C713" s="74">
        <v>-4.7094188376753457E-2</v>
      </c>
      <c r="D713" s="74">
        <v>-0.21870605667627313</v>
      </c>
    </row>
    <row r="714" spans="1:4" x14ac:dyDescent="0.3">
      <c r="A714" s="74">
        <v>690</v>
      </c>
      <c r="B714" s="74">
        <v>4.7094188376753457E-2</v>
      </c>
      <c r="C714" s="74">
        <v>-4.7094188376753457E-2</v>
      </c>
      <c r="D714" s="74">
        <v>-0.21870605667627313</v>
      </c>
    </row>
    <row r="715" spans="1:4" x14ac:dyDescent="0.3">
      <c r="A715" s="74">
        <v>691</v>
      </c>
      <c r="B715" s="74">
        <v>4.7094188376753457E-2</v>
      </c>
      <c r="C715" s="74">
        <v>-4.7094188376753457E-2</v>
      </c>
      <c r="D715" s="74">
        <v>-0.21870605667627313</v>
      </c>
    </row>
    <row r="716" spans="1:4" x14ac:dyDescent="0.3">
      <c r="A716" s="74">
        <v>692</v>
      </c>
      <c r="B716" s="74">
        <v>4.7094188376753457E-2</v>
      </c>
      <c r="C716" s="74">
        <v>-4.7094188376753457E-2</v>
      </c>
      <c r="D716" s="74">
        <v>-0.21870605667627313</v>
      </c>
    </row>
    <row r="717" spans="1:4" x14ac:dyDescent="0.3">
      <c r="A717" s="74">
        <v>693</v>
      </c>
      <c r="B717" s="74">
        <v>4.7094188376753457E-2</v>
      </c>
      <c r="C717" s="74">
        <v>-4.7094188376753457E-2</v>
      </c>
      <c r="D717" s="74">
        <v>-0.21870605667627313</v>
      </c>
    </row>
    <row r="718" spans="1:4" x14ac:dyDescent="0.3">
      <c r="A718" s="74">
        <v>694</v>
      </c>
      <c r="B718" s="74">
        <v>4.7094188376753457E-2</v>
      </c>
      <c r="C718" s="74">
        <v>-4.7094188376753457E-2</v>
      </c>
      <c r="D718" s="74">
        <v>-0.21870605667627313</v>
      </c>
    </row>
    <row r="719" spans="1:4" x14ac:dyDescent="0.3">
      <c r="A719" s="74">
        <v>695</v>
      </c>
      <c r="B719" s="74">
        <v>4.7094188376753457E-2</v>
      </c>
      <c r="C719" s="74">
        <v>-4.7094188376753457E-2</v>
      </c>
      <c r="D719" s="74">
        <v>-0.21870605667627313</v>
      </c>
    </row>
    <row r="720" spans="1:4" x14ac:dyDescent="0.3">
      <c r="A720" s="74">
        <v>696</v>
      </c>
      <c r="B720" s="74">
        <v>4.7094188376753457E-2</v>
      </c>
      <c r="C720" s="74">
        <v>-4.7094188376753457E-2</v>
      </c>
      <c r="D720" s="74">
        <v>-0.21870605667627313</v>
      </c>
    </row>
    <row r="721" spans="1:4" x14ac:dyDescent="0.3">
      <c r="A721" s="74">
        <v>697</v>
      </c>
      <c r="B721" s="74">
        <v>4.7094188376753457E-2</v>
      </c>
      <c r="C721" s="74">
        <v>-4.7094188376753457E-2</v>
      </c>
      <c r="D721" s="74">
        <v>-0.21870605667627313</v>
      </c>
    </row>
    <row r="722" spans="1:4" x14ac:dyDescent="0.3">
      <c r="A722" s="74">
        <v>698</v>
      </c>
      <c r="B722" s="74">
        <v>4.7094188376753457E-2</v>
      </c>
      <c r="C722" s="74">
        <v>-4.7094188376753457E-2</v>
      </c>
      <c r="D722" s="74">
        <v>-0.21870605667627313</v>
      </c>
    </row>
    <row r="723" spans="1:4" x14ac:dyDescent="0.3">
      <c r="A723" s="74">
        <v>699</v>
      </c>
      <c r="B723" s="74">
        <v>4.7094188376753457E-2</v>
      </c>
      <c r="C723" s="74">
        <v>-4.7094188376753457E-2</v>
      </c>
      <c r="D723" s="74">
        <v>-0.21870605667627313</v>
      </c>
    </row>
    <row r="724" spans="1:4" x14ac:dyDescent="0.3">
      <c r="A724" s="74">
        <v>700</v>
      </c>
      <c r="B724" s="74">
        <v>4.7094188376753457E-2</v>
      </c>
      <c r="C724" s="74">
        <v>-4.7094188376753457E-2</v>
      </c>
      <c r="D724" s="74">
        <v>-0.21870605667627313</v>
      </c>
    </row>
    <row r="725" spans="1:4" x14ac:dyDescent="0.3">
      <c r="A725" s="74">
        <v>701</v>
      </c>
      <c r="B725" s="74">
        <v>4.7094188376753457E-2</v>
      </c>
      <c r="C725" s="74">
        <v>-4.7094188376753457E-2</v>
      </c>
      <c r="D725" s="74">
        <v>-0.21870605667627313</v>
      </c>
    </row>
    <row r="726" spans="1:4" x14ac:dyDescent="0.3">
      <c r="A726" s="74">
        <v>702</v>
      </c>
      <c r="B726" s="74">
        <v>4.7094188376753457E-2</v>
      </c>
      <c r="C726" s="74">
        <v>-4.7094188376753457E-2</v>
      </c>
      <c r="D726" s="74">
        <v>-0.21870605667627313</v>
      </c>
    </row>
    <row r="727" spans="1:4" x14ac:dyDescent="0.3">
      <c r="A727" s="74">
        <v>703</v>
      </c>
      <c r="B727" s="74">
        <v>4.7094188376753457E-2</v>
      </c>
      <c r="C727" s="74">
        <v>-4.7094188376753457E-2</v>
      </c>
      <c r="D727" s="74">
        <v>-0.21870605667627313</v>
      </c>
    </row>
    <row r="728" spans="1:4" x14ac:dyDescent="0.3">
      <c r="A728" s="74">
        <v>704</v>
      </c>
      <c r="B728" s="74">
        <v>4.7094188376753457E-2</v>
      </c>
      <c r="C728" s="74">
        <v>-4.7094188376753457E-2</v>
      </c>
      <c r="D728" s="74">
        <v>-0.21870605667627313</v>
      </c>
    </row>
    <row r="729" spans="1:4" x14ac:dyDescent="0.3">
      <c r="A729" s="74">
        <v>705</v>
      </c>
      <c r="B729" s="74">
        <v>4.7094188376753457E-2</v>
      </c>
      <c r="C729" s="74">
        <v>-4.7094188376753457E-2</v>
      </c>
      <c r="D729" s="74">
        <v>-0.21870605667627313</v>
      </c>
    </row>
    <row r="730" spans="1:4" x14ac:dyDescent="0.3">
      <c r="A730" s="74">
        <v>706</v>
      </c>
      <c r="B730" s="74">
        <v>4.7094188376753457E-2</v>
      </c>
      <c r="C730" s="74">
        <v>-4.7094188376753457E-2</v>
      </c>
      <c r="D730" s="74">
        <v>-0.21870605667627313</v>
      </c>
    </row>
    <row r="731" spans="1:4" x14ac:dyDescent="0.3">
      <c r="A731" s="74">
        <v>707</v>
      </c>
      <c r="B731" s="74">
        <v>4.7094188376753457E-2</v>
      </c>
      <c r="C731" s="74">
        <v>-4.7094188376753457E-2</v>
      </c>
      <c r="D731" s="74">
        <v>-0.21870605667627313</v>
      </c>
    </row>
    <row r="732" spans="1:4" x14ac:dyDescent="0.3">
      <c r="A732" s="74">
        <v>708</v>
      </c>
      <c r="B732" s="74">
        <v>4.7094188376753457E-2</v>
      </c>
      <c r="C732" s="74">
        <v>-4.7094188376753457E-2</v>
      </c>
      <c r="D732" s="74">
        <v>-0.21870605667627313</v>
      </c>
    </row>
    <row r="733" spans="1:4" x14ac:dyDescent="0.3">
      <c r="A733" s="74">
        <v>709</v>
      </c>
      <c r="B733" s="74">
        <v>4.7094188376753457E-2</v>
      </c>
      <c r="C733" s="74">
        <v>-4.7094188376753457E-2</v>
      </c>
      <c r="D733" s="74">
        <v>-0.21870605667627313</v>
      </c>
    </row>
    <row r="734" spans="1:4" x14ac:dyDescent="0.3">
      <c r="A734" s="74">
        <v>710</v>
      </c>
      <c r="B734" s="74">
        <v>4.7094188376753457E-2</v>
      </c>
      <c r="C734" s="74">
        <v>-4.7094188376753457E-2</v>
      </c>
      <c r="D734" s="74">
        <v>-0.21870605667627313</v>
      </c>
    </row>
    <row r="735" spans="1:4" x14ac:dyDescent="0.3">
      <c r="A735" s="74">
        <v>711</v>
      </c>
      <c r="B735" s="74">
        <v>4.7094188376753457E-2</v>
      </c>
      <c r="C735" s="74">
        <v>-4.7094188376753457E-2</v>
      </c>
      <c r="D735" s="74">
        <v>-0.21870605667627313</v>
      </c>
    </row>
    <row r="736" spans="1:4" x14ac:dyDescent="0.3">
      <c r="A736" s="74">
        <v>712</v>
      </c>
      <c r="B736" s="74">
        <v>4.7094188376753457E-2</v>
      </c>
      <c r="C736" s="74">
        <v>-4.7094188376753457E-2</v>
      </c>
      <c r="D736" s="74">
        <v>-0.21870605667627313</v>
      </c>
    </row>
    <row r="737" spans="1:4" x14ac:dyDescent="0.3">
      <c r="A737" s="74">
        <v>713</v>
      </c>
      <c r="B737" s="74">
        <v>4.7094188376753457E-2</v>
      </c>
      <c r="C737" s="74">
        <v>-4.7094188376753457E-2</v>
      </c>
      <c r="D737" s="74">
        <v>-0.21870605667627313</v>
      </c>
    </row>
    <row r="738" spans="1:4" x14ac:dyDescent="0.3">
      <c r="A738" s="74">
        <v>714</v>
      </c>
      <c r="B738" s="74">
        <v>4.7094188376753457E-2</v>
      </c>
      <c r="C738" s="74">
        <v>-4.7094188376753457E-2</v>
      </c>
      <c r="D738" s="74">
        <v>-0.21870605667627313</v>
      </c>
    </row>
    <row r="739" spans="1:4" x14ac:dyDescent="0.3">
      <c r="A739" s="74">
        <v>715</v>
      </c>
      <c r="B739" s="74">
        <v>4.7094188376753457E-2</v>
      </c>
      <c r="C739" s="74">
        <v>-4.7094188376753457E-2</v>
      </c>
      <c r="D739" s="74">
        <v>-0.21870605667627313</v>
      </c>
    </row>
    <row r="740" spans="1:4" x14ac:dyDescent="0.3">
      <c r="A740" s="74">
        <v>716</v>
      </c>
      <c r="B740" s="74">
        <v>4.7094188376753457E-2</v>
      </c>
      <c r="C740" s="74">
        <v>-4.7094188376753457E-2</v>
      </c>
      <c r="D740" s="74">
        <v>-0.21870605667627313</v>
      </c>
    </row>
    <row r="741" spans="1:4" x14ac:dyDescent="0.3">
      <c r="A741" s="74">
        <v>717</v>
      </c>
      <c r="B741" s="74">
        <v>4.7094188376753457E-2</v>
      </c>
      <c r="C741" s="74">
        <v>-4.7094188376753457E-2</v>
      </c>
      <c r="D741" s="74">
        <v>-0.21870605667627313</v>
      </c>
    </row>
    <row r="742" spans="1:4" x14ac:dyDescent="0.3">
      <c r="A742" s="74">
        <v>718</v>
      </c>
      <c r="B742" s="74">
        <v>4.7094188376753457E-2</v>
      </c>
      <c r="C742" s="74">
        <v>-4.7094188376753457E-2</v>
      </c>
      <c r="D742" s="74">
        <v>-0.21870605667627313</v>
      </c>
    </row>
    <row r="743" spans="1:4" x14ac:dyDescent="0.3">
      <c r="A743" s="74">
        <v>719</v>
      </c>
      <c r="B743" s="74">
        <v>4.7094188376753457E-2</v>
      </c>
      <c r="C743" s="74">
        <v>-4.7094188376753457E-2</v>
      </c>
      <c r="D743" s="74">
        <v>-0.21870605667627313</v>
      </c>
    </row>
    <row r="744" spans="1:4" x14ac:dyDescent="0.3">
      <c r="A744" s="74">
        <v>720</v>
      </c>
      <c r="B744" s="74">
        <v>4.7094188376753457E-2</v>
      </c>
      <c r="C744" s="74">
        <v>-4.7094188376753457E-2</v>
      </c>
      <c r="D744" s="74">
        <v>-0.21870605667627313</v>
      </c>
    </row>
    <row r="745" spans="1:4" x14ac:dyDescent="0.3">
      <c r="A745" s="74">
        <v>721</v>
      </c>
      <c r="B745" s="74">
        <v>4.7094188376753457E-2</v>
      </c>
      <c r="C745" s="74">
        <v>-4.7094188376753457E-2</v>
      </c>
      <c r="D745" s="74">
        <v>-0.21870605667627313</v>
      </c>
    </row>
    <row r="746" spans="1:4" x14ac:dyDescent="0.3">
      <c r="A746" s="74">
        <v>722</v>
      </c>
      <c r="B746" s="74">
        <v>4.7094188376753457E-2</v>
      </c>
      <c r="C746" s="74">
        <v>-4.7094188376753457E-2</v>
      </c>
      <c r="D746" s="74">
        <v>-0.21870605667627313</v>
      </c>
    </row>
    <row r="747" spans="1:4" x14ac:dyDescent="0.3">
      <c r="A747" s="74">
        <v>723</v>
      </c>
      <c r="B747" s="74">
        <v>4.7094188376753457E-2</v>
      </c>
      <c r="C747" s="74">
        <v>-4.7094188376753457E-2</v>
      </c>
      <c r="D747" s="74">
        <v>-0.21870605667627313</v>
      </c>
    </row>
    <row r="748" spans="1:4" x14ac:dyDescent="0.3">
      <c r="A748" s="74">
        <v>724</v>
      </c>
      <c r="B748" s="74">
        <v>4.7094188376753457E-2</v>
      </c>
      <c r="C748" s="74">
        <v>-4.7094188376753457E-2</v>
      </c>
      <c r="D748" s="74">
        <v>-0.21870605667627313</v>
      </c>
    </row>
    <row r="749" spans="1:4" x14ac:dyDescent="0.3">
      <c r="A749" s="74">
        <v>725</v>
      </c>
      <c r="B749" s="74">
        <v>4.7094188376753457E-2</v>
      </c>
      <c r="C749" s="74">
        <v>-4.7094188376753457E-2</v>
      </c>
      <c r="D749" s="74">
        <v>-0.21870605667627313</v>
      </c>
    </row>
    <row r="750" spans="1:4" x14ac:dyDescent="0.3">
      <c r="A750" s="74">
        <v>726</v>
      </c>
      <c r="B750" s="74">
        <v>4.7094188376753457E-2</v>
      </c>
      <c r="C750" s="74">
        <v>-4.7094188376753457E-2</v>
      </c>
      <c r="D750" s="74">
        <v>-0.21870605667627313</v>
      </c>
    </row>
    <row r="751" spans="1:4" x14ac:dyDescent="0.3">
      <c r="A751" s="74">
        <v>727</v>
      </c>
      <c r="B751" s="74">
        <v>4.7094188376753457E-2</v>
      </c>
      <c r="C751" s="74">
        <v>-4.7094188376753457E-2</v>
      </c>
      <c r="D751" s="74">
        <v>-0.21870605667627313</v>
      </c>
    </row>
    <row r="752" spans="1:4" x14ac:dyDescent="0.3">
      <c r="A752" s="74">
        <v>728</v>
      </c>
      <c r="B752" s="74">
        <v>4.7094188376753457E-2</v>
      </c>
      <c r="C752" s="74">
        <v>-4.7094188376753457E-2</v>
      </c>
      <c r="D752" s="74">
        <v>-0.21870605667627313</v>
      </c>
    </row>
    <row r="753" spans="1:4" x14ac:dyDescent="0.3">
      <c r="A753" s="74">
        <v>729</v>
      </c>
      <c r="B753" s="74">
        <v>4.7094188376753457E-2</v>
      </c>
      <c r="C753" s="74">
        <v>-4.7094188376753457E-2</v>
      </c>
      <c r="D753" s="74">
        <v>-0.21870605667627313</v>
      </c>
    </row>
    <row r="754" spans="1:4" x14ac:dyDescent="0.3">
      <c r="A754" s="74">
        <v>730</v>
      </c>
      <c r="B754" s="74">
        <v>4.7094188376753457E-2</v>
      </c>
      <c r="C754" s="74">
        <v>-4.7094188376753457E-2</v>
      </c>
      <c r="D754" s="74">
        <v>-0.21870605667627313</v>
      </c>
    </row>
    <row r="755" spans="1:4" x14ac:dyDescent="0.3">
      <c r="A755" s="74">
        <v>731</v>
      </c>
      <c r="B755" s="74">
        <v>4.7094188376753457E-2</v>
      </c>
      <c r="C755" s="74">
        <v>-4.7094188376753457E-2</v>
      </c>
      <c r="D755" s="74">
        <v>-0.21870605667627313</v>
      </c>
    </row>
    <row r="756" spans="1:4" x14ac:dyDescent="0.3">
      <c r="A756" s="74">
        <v>732</v>
      </c>
      <c r="B756" s="74">
        <v>4.7094188376753457E-2</v>
      </c>
      <c r="C756" s="74">
        <v>-4.7094188376753457E-2</v>
      </c>
      <c r="D756" s="74">
        <v>-0.21870605667627313</v>
      </c>
    </row>
    <row r="757" spans="1:4" x14ac:dyDescent="0.3">
      <c r="A757" s="74">
        <v>733</v>
      </c>
      <c r="B757" s="74">
        <v>4.7094188376753457E-2</v>
      </c>
      <c r="C757" s="74">
        <v>-4.7094188376753457E-2</v>
      </c>
      <c r="D757" s="74">
        <v>-0.21870605667627313</v>
      </c>
    </row>
    <row r="758" spans="1:4" x14ac:dyDescent="0.3">
      <c r="A758" s="74">
        <v>734</v>
      </c>
      <c r="B758" s="74">
        <v>4.7094188376753457E-2</v>
      </c>
      <c r="C758" s="74">
        <v>-4.7094188376753457E-2</v>
      </c>
      <c r="D758" s="74">
        <v>-0.21870605667627313</v>
      </c>
    </row>
    <row r="759" spans="1:4" x14ac:dyDescent="0.3">
      <c r="A759" s="74">
        <v>735</v>
      </c>
      <c r="B759" s="74">
        <v>4.7094188376753457E-2</v>
      </c>
      <c r="C759" s="74">
        <v>-4.7094188376753457E-2</v>
      </c>
      <c r="D759" s="74">
        <v>-0.21870605667627313</v>
      </c>
    </row>
    <row r="760" spans="1:4" x14ac:dyDescent="0.3">
      <c r="A760" s="74">
        <v>736</v>
      </c>
      <c r="B760" s="74">
        <v>4.7094188376753457E-2</v>
      </c>
      <c r="C760" s="74">
        <v>-4.7094188376753457E-2</v>
      </c>
      <c r="D760" s="74">
        <v>-0.21870605667627313</v>
      </c>
    </row>
    <row r="761" spans="1:4" x14ac:dyDescent="0.3">
      <c r="A761" s="74">
        <v>737</v>
      </c>
      <c r="B761" s="74">
        <v>4.7094188376753457E-2</v>
      </c>
      <c r="C761" s="74">
        <v>-4.7094188376753457E-2</v>
      </c>
      <c r="D761" s="74">
        <v>-0.21870605667627313</v>
      </c>
    </row>
    <row r="762" spans="1:4" x14ac:dyDescent="0.3">
      <c r="A762" s="74">
        <v>738</v>
      </c>
      <c r="B762" s="74">
        <v>4.7094188376753457E-2</v>
      </c>
      <c r="C762" s="74">
        <v>-4.7094188376753457E-2</v>
      </c>
      <c r="D762" s="74">
        <v>-0.21870605667627313</v>
      </c>
    </row>
    <row r="763" spans="1:4" x14ac:dyDescent="0.3">
      <c r="A763" s="74">
        <v>739</v>
      </c>
      <c r="B763" s="74">
        <v>4.7094188376753457E-2</v>
      </c>
      <c r="C763" s="74">
        <v>-4.7094188376753457E-2</v>
      </c>
      <c r="D763" s="74">
        <v>-0.21870605667627313</v>
      </c>
    </row>
    <row r="764" spans="1:4" x14ac:dyDescent="0.3">
      <c r="A764" s="74">
        <v>740</v>
      </c>
      <c r="B764" s="74">
        <v>4.7094188376753457E-2</v>
      </c>
      <c r="C764" s="74">
        <v>-4.7094188376753457E-2</v>
      </c>
      <c r="D764" s="74">
        <v>-0.21870605667627313</v>
      </c>
    </row>
    <row r="765" spans="1:4" x14ac:dyDescent="0.3">
      <c r="A765" s="74">
        <v>741</v>
      </c>
      <c r="B765" s="74">
        <v>4.7094188376753457E-2</v>
      </c>
      <c r="C765" s="74">
        <v>-4.7094188376753457E-2</v>
      </c>
      <c r="D765" s="74">
        <v>-0.21870605667627313</v>
      </c>
    </row>
    <row r="766" spans="1:4" x14ac:dyDescent="0.3">
      <c r="A766" s="74">
        <v>742</v>
      </c>
      <c r="B766" s="74">
        <v>4.7094188376753457E-2</v>
      </c>
      <c r="C766" s="74">
        <v>-4.7094188376753457E-2</v>
      </c>
      <c r="D766" s="74">
        <v>-0.21870605667627313</v>
      </c>
    </row>
    <row r="767" spans="1:4" x14ac:dyDescent="0.3">
      <c r="A767" s="74">
        <v>743</v>
      </c>
      <c r="B767" s="74">
        <v>4.7094188376753457E-2</v>
      </c>
      <c r="C767" s="74">
        <v>-4.7094188376753457E-2</v>
      </c>
      <c r="D767" s="74">
        <v>-0.21870605667627313</v>
      </c>
    </row>
    <row r="768" spans="1:4" x14ac:dyDescent="0.3">
      <c r="A768" s="74">
        <v>744</v>
      </c>
      <c r="B768" s="74">
        <v>4.7094188376753457E-2</v>
      </c>
      <c r="C768" s="74">
        <v>-4.7094188376753457E-2</v>
      </c>
      <c r="D768" s="74">
        <v>-0.21870605667627313</v>
      </c>
    </row>
    <row r="769" spans="1:4" x14ac:dyDescent="0.3">
      <c r="A769" s="74">
        <v>745</v>
      </c>
      <c r="B769" s="74">
        <v>4.7094188376753457E-2</v>
      </c>
      <c r="C769" s="74">
        <v>-4.7094188376753457E-2</v>
      </c>
      <c r="D769" s="74">
        <v>-0.21870605667627313</v>
      </c>
    </row>
    <row r="770" spans="1:4" x14ac:dyDescent="0.3">
      <c r="A770" s="74">
        <v>746</v>
      </c>
      <c r="B770" s="74">
        <v>4.7094188376753457E-2</v>
      </c>
      <c r="C770" s="74">
        <v>-4.7094188376753457E-2</v>
      </c>
      <c r="D770" s="74">
        <v>-0.21870605667627313</v>
      </c>
    </row>
    <row r="771" spans="1:4" x14ac:dyDescent="0.3">
      <c r="A771" s="74">
        <v>747</v>
      </c>
      <c r="B771" s="74">
        <v>4.7094188376753457E-2</v>
      </c>
      <c r="C771" s="74">
        <v>-4.7094188376753457E-2</v>
      </c>
      <c r="D771" s="74">
        <v>-0.21870605667627313</v>
      </c>
    </row>
    <row r="772" spans="1:4" x14ac:dyDescent="0.3">
      <c r="A772" s="74">
        <v>748</v>
      </c>
      <c r="B772" s="74">
        <v>4.7094188376753457E-2</v>
      </c>
      <c r="C772" s="74">
        <v>-4.7094188376753457E-2</v>
      </c>
      <c r="D772" s="74">
        <v>-0.21870605667627313</v>
      </c>
    </row>
    <row r="773" spans="1:4" x14ac:dyDescent="0.3">
      <c r="A773" s="74">
        <v>749</v>
      </c>
      <c r="B773" s="74">
        <v>4.7094188376753457E-2</v>
      </c>
      <c r="C773" s="74">
        <v>0.9529058116232465</v>
      </c>
      <c r="D773" s="74">
        <v>4.4253076574284247</v>
      </c>
    </row>
    <row r="774" spans="1:4" x14ac:dyDescent="0.3">
      <c r="A774" s="74">
        <v>750</v>
      </c>
      <c r="B774" s="74">
        <v>4.7094188376753457E-2</v>
      </c>
      <c r="C774" s="74">
        <v>-4.7094188376753457E-2</v>
      </c>
      <c r="D774" s="74">
        <v>-0.21870605667627313</v>
      </c>
    </row>
    <row r="775" spans="1:4" x14ac:dyDescent="0.3">
      <c r="A775" s="74">
        <v>751</v>
      </c>
      <c r="B775" s="74">
        <v>4.7094188376753457E-2</v>
      </c>
      <c r="C775" s="74">
        <v>-4.7094188376753457E-2</v>
      </c>
      <c r="D775" s="74">
        <v>-0.21870605667627313</v>
      </c>
    </row>
    <row r="776" spans="1:4" x14ac:dyDescent="0.3">
      <c r="A776" s="74">
        <v>752</v>
      </c>
      <c r="B776" s="74">
        <v>4.7094188376753457E-2</v>
      </c>
      <c r="C776" s="74">
        <v>-4.7094188376753457E-2</v>
      </c>
      <c r="D776" s="74">
        <v>-0.21870605667627313</v>
      </c>
    </row>
    <row r="777" spans="1:4" x14ac:dyDescent="0.3">
      <c r="A777" s="74">
        <v>753</v>
      </c>
      <c r="B777" s="74">
        <v>4.7094188376753457E-2</v>
      </c>
      <c r="C777" s="74">
        <v>-4.7094188376753457E-2</v>
      </c>
      <c r="D777" s="74">
        <v>-0.21870605667627313</v>
      </c>
    </row>
    <row r="778" spans="1:4" x14ac:dyDescent="0.3">
      <c r="A778" s="74">
        <v>754</v>
      </c>
      <c r="B778" s="74">
        <v>4.7094188376753457E-2</v>
      </c>
      <c r="C778" s="74">
        <v>-4.7094188376753457E-2</v>
      </c>
      <c r="D778" s="74">
        <v>-0.21870605667627313</v>
      </c>
    </row>
    <row r="779" spans="1:4" x14ac:dyDescent="0.3">
      <c r="A779" s="74">
        <v>755</v>
      </c>
      <c r="B779" s="74">
        <v>4.7094188376753457E-2</v>
      </c>
      <c r="C779" s="74">
        <v>-4.7094188376753457E-2</v>
      </c>
      <c r="D779" s="74">
        <v>-0.21870605667627313</v>
      </c>
    </row>
    <row r="780" spans="1:4" x14ac:dyDescent="0.3">
      <c r="A780" s="74">
        <v>756</v>
      </c>
      <c r="B780" s="74">
        <v>4.7094188376753457E-2</v>
      </c>
      <c r="C780" s="74">
        <v>-4.7094188376753457E-2</v>
      </c>
      <c r="D780" s="74">
        <v>-0.21870605667627313</v>
      </c>
    </row>
    <row r="781" spans="1:4" x14ac:dyDescent="0.3">
      <c r="A781" s="74">
        <v>757</v>
      </c>
      <c r="B781" s="74">
        <v>4.7094188376753457E-2</v>
      </c>
      <c r="C781" s="74">
        <v>-4.7094188376753457E-2</v>
      </c>
      <c r="D781" s="74">
        <v>-0.21870605667627313</v>
      </c>
    </row>
    <row r="782" spans="1:4" x14ac:dyDescent="0.3">
      <c r="A782" s="74">
        <v>758</v>
      </c>
      <c r="B782" s="74">
        <v>4.7094188376753457E-2</v>
      </c>
      <c r="C782" s="74">
        <v>-4.7094188376753457E-2</v>
      </c>
      <c r="D782" s="74">
        <v>-0.21870605667627313</v>
      </c>
    </row>
    <row r="783" spans="1:4" x14ac:dyDescent="0.3">
      <c r="A783" s="74">
        <v>759</v>
      </c>
      <c r="B783" s="74">
        <v>5.1063829787234116E-2</v>
      </c>
      <c r="C783" s="74">
        <v>0.94893617021276588</v>
      </c>
      <c r="D783" s="74">
        <v>4.406872588278075</v>
      </c>
    </row>
    <row r="784" spans="1:4" x14ac:dyDescent="0.3">
      <c r="A784" s="74">
        <v>760</v>
      </c>
      <c r="B784" s="74">
        <v>4.7094188376753457E-2</v>
      </c>
      <c r="C784" s="74">
        <v>0.9529058116232465</v>
      </c>
      <c r="D784" s="74">
        <v>4.4253076574284247</v>
      </c>
    </row>
    <row r="785" spans="1:4" x14ac:dyDescent="0.3">
      <c r="A785" s="74">
        <v>761</v>
      </c>
      <c r="B785" s="74">
        <v>4.7094188376753457E-2</v>
      </c>
      <c r="C785" s="74">
        <v>-4.7094188376753457E-2</v>
      </c>
      <c r="D785" s="74">
        <v>-0.21870605667627313</v>
      </c>
    </row>
    <row r="786" spans="1:4" x14ac:dyDescent="0.3">
      <c r="A786" s="74">
        <v>762</v>
      </c>
      <c r="B786" s="74">
        <v>4.7094188376753457E-2</v>
      </c>
      <c r="C786" s="74">
        <v>-4.7094188376753457E-2</v>
      </c>
      <c r="D786" s="74">
        <v>-0.21870605667627313</v>
      </c>
    </row>
    <row r="787" spans="1:4" x14ac:dyDescent="0.3">
      <c r="A787" s="74">
        <v>763</v>
      </c>
      <c r="B787" s="74">
        <v>4.7094188376753457E-2</v>
      </c>
      <c r="C787" s="74">
        <v>-4.7094188376753457E-2</v>
      </c>
      <c r="D787" s="74">
        <v>-0.21870605667627313</v>
      </c>
    </row>
    <row r="788" spans="1:4" x14ac:dyDescent="0.3">
      <c r="A788" s="74">
        <v>764</v>
      </c>
      <c r="B788" s="74">
        <v>4.7094188376753457E-2</v>
      </c>
      <c r="C788" s="74">
        <v>-4.7094188376753457E-2</v>
      </c>
      <c r="D788" s="74">
        <v>-0.21870605667627313</v>
      </c>
    </row>
    <row r="789" spans="1:4" x14ac:dyDescent="0.3">
      <c r="A789" s="74">
        <v>765</v>
      </c>
      <c r="B789" s="74">
        <v>4.7094188376753457E-2</v>
      </c>
      <c r="C789" s="74">
        <v>-4.7094188376753457E-2</v>
      </c>
      <c r="D789" s="74">
        <v>-0.21870605667627313</v>
      </c>
    </row>
    <row r="790" spans="1:4" x14ac:dyDescent="0.3">
      <c r="A790" s="74">
        <v>766</v>
      </c>
      <c r="B790" s="74">
        <v>4.7094188376753457E-2</v>
      </c>
      <c r="C790" s="74">
        <v>-4.7094188376753457E-2</v>
      </c>
      <c r="D790" s="74">
        <v>-0.21870605667627313</v>
      </c>
    </row>
    <row r="791" spans="1:4" x14ac:dyDescent="0.3">
      <c r="A791" s="74">
        <v>767</v>
      </c>
      <c r="B791" s="74">
        <v>4.7094188376753457E-2</v>
      </c>
      <c r="C791" s="74">
        <v>-4.7094188376753457E-2</v>
      </c>
      <c r="D791" s="74">
        <v>-0.21870605667627313</v>
      </c>
    </row>
    <row r="792" spans="1:4" x14ac:dyDescent="0.3">
      <c r="A792" s="74">
        <v>768</v>
      </c>
      <c r="B792" s="74">
        <v>4.7094188376753457E-2</v>
      </c>
      <c r="C792" s="74">
        <v>-4.7094188376753457E-2</v>
      </c>
      <c r="D792" s="74">
        <v>-0.21870605667627313</v>
      </c>
    </row>
    <row r="793" spans="1:4" x14ac:dyDescent="0.3">
      <c r="A793" s="74">
        <v>769</v>
      </c>
      <c r="B793" s="74">
        <v>4.7094188376753457E-2</v>
      </c>
      <c r="C793" s="74">
        <v>-4.7094188376753457E-2</v>
      </c>
      <c r="D793" s="74">
        <v>-0.21870605667627313</v>
      </c>
    </row>
    <row r="794" spans="1:4" x14ac:dyDescent="0.3">
      <c r="A794" s="74">
        <v>770</v>
      </c>
      <c r="B794" s="74">
        <v>4.7094188376753457E-2</v>
      </c>
      <c r="C794" s="74">
        <v>-4.7094188376753457E-2</v>
      </c>
      <c r="D794" s="74">
        <v>-0.21870605667627313</v>
      </c>
    </row>
    <row r="795" spans="1:4" x14ac:dyDescent="0.3">
      <c r="A795" s="74">
        <v>771</v>
      </c>
      <c r="B795" s="74">
        <v>4.7094188376753457E-2</v>
      </c>
      <c r="C795" s="74">
        <v>0.9529058116232465</v>
      </c>
      <c r="D795" s="74">
        <v>4.4253076574284247</v>
      </c>
    </row>
    <row r="796" spans="1:4" x14ac:dyDescent="0.3">
      <c r="A796" s="74">
        <v>772</v>
      </c>
      <c r="B796" s="74">
        <v>4.7094188376753457E-2</v>
      </c>
      <c r="C796" s="74">
        <v>-4.7094188376753457E-2</v>
      </c>
      <c r="D796" s="74">
        <v>-0.21870605667627313</v>
      </c>
    </row>
    <row r="797" spans="1:4" x14ac:dyDescent="0.3">
      <c r="A797" s="74">
        <v>773</v>
      </c>
      <c r="B797" s="74">
        <v>4.7094188376753457E-2</v>
      </c>
      <c r="C797" s="74">
        <v>-4.7094188376753457E-2</v>
      </c>
      <c r="D797" s="74">
        <v>-0.21870605667627313</v>
      </c>
    </row>
    <row r="798" spans="1:4" x14ac:dyDescent="0.3">
      <c r="A798" s="74">
        <v>774</v>
      </c>
      <c r="B798" s="74">
        <v>4.7094188376753457E-2</v>
      </c>
      <c r="C798" s="74">
        <v>-4.7094188376753457E-2</v>
      </c>
      <c r="D798" s="74">
        <v>-0.21870605667627313</v>
      </c>
    </row>
    <row r="799" spans="1:4" x14ac:dyDescent="0.3">
      <c r="A799" s="74">
        <v>775</v>
      </c>
      <c r="B799" s="74">
        <v>4.7094188376753457E-2</v>
      </c>
      <c r="C799" s="74">
        <v>-4.7094188376753457E-2</v>
      </c>
      <c r="D799" s="74">
        <v>-0.21870605667627313</v>
      </c>
    </row>
    <row r="800" spans="1:4" x14ac:dyDescent="0.3">
      <c r="A800" s="74">
        <v>776</v>
      </c>
      <c r="B800" s="74">
        <v>4.7094188376753457E-2</v>
      </c>
      <c r="C800" s="74">
        <v>-4.7094188376753457E-2</v>
      </c>
      <c r="D800" s="74">
        <v>-0.21870605667627313</v>
      </c>
    </row>
    <row r="801" spans="1:4" x14ac:dyDescent="0.3">
      <c r="A801" s="74">
        <v>777</v>
      </c>
      <c r="B801" s="74">
        <v>4.7094188376753457E-2</v>
      </c>
      <c r="C801" s="74">
        <v>-4.7094188376753457E-2</v>
      </c>
      <c r="D801" s="74">
        <v>-0.21870605667627313</v>
      </c>
    </row>
    <row r="802" spans="1:4" x14ac:dyDescent="0.3">
      <c r="A802" s="74">
        <v>778</v>
      </c>
      <c r="B802" s="74">
        <v>4.7094188376753457E-2</v>
      </c>
      <c r="C802" s="74">
        <v>-4.7094188376753457E-2</v>
      </c>
      <c r="D802" s="74">
        <v>-0.21870605667627313</v>
      </c>
    </row>
    <row r="803" spans="1:4" x14ac:dyDescent="0.3">
      <c r="A803" s="74">
        <v>779</v>
      </c>
      <c r="B803" s="74">
        <v>4.7094188376753457E-2</v>
      </c>
      <c r="C803" s="74">
        <v>-4.7094188376753457E-2</v>
      </c>
      <c r="D803" s="74">
        <v>-0.21870605667627313</v>
      </c>
    </row>
    <row r="804" spans="1:4" x14ac:dyDescent="0.3">
      <c r="A804" s="74">
        <v>780</v>
      </c>
      <c r="B804" s="74">
        <v>4.7094188376753457E-2</v>
      </c>
      <c r="C804" s="74">
        <v>-4.7094188376753457E-2</v>
      </c>
      <c r="D804" s="74">
        <v>-0.21870605667627313</v>
      </c>
    </row>
    <row r="805" spans="1:4" x14ac:dyDescent="0.3">
      <c r="A805" s="74">
        <v>781</v>
      </c>
      <c r="B805" s="74">
        <v>4.7094188376753457E-2</v>
      </c>
      <c r="C805" s="74">
        <v>-4.7094188376753457E-2</v>
      </c>
      <c r="D805" s="74">
        <v>-0.21870605667627313</v>
      </c>
    </row>
    <row r="806" spans="1:4" x14ac:dyDescent="0.3">
      <c r="A806" s="74">
        <v>782</v>
      </c>
      <c r="B806" s="74">
        <v>4.7094188376753457E-2</v>
      </c>
      <c r="C806" s="74">
        <v>-4.7094188376753457E-2</v>
      </c>
      <c r="D806" s="74">
        <v>-0.21870605667627313</v>
      </c>
    </row>
    <row r="807" spans="1:4" x14ac:dyDescent="0.3">
      <c r="A807" s="74">
        <v>783</v>
      </c>
      <c r="B807" s="74">
        <v>4.7094188376753457E-2</v>
      </c>
      <c r="C807" s="74">
        <v>-4.7094188376753457E-2</v>
      </c>
      <c r="D807" s="74">
        <v>-0.21870605667627313</v>
      </c>
    </row>
    <row r="808" spans="1:4" x14ac:dyDescent="0.3">
      <c r="A808" s="74">
        <v>784</v>
      </c>
      <c r="B808" s="74">
        <v>4.7094188376753457E-2</v>
      </c>
      <c r="C808" s="74">
        <v>-4.7094188376753457E-2</v>
      </c>
      <c r="D808" s="74">
        <v>-0.21870605667627313</v>
      </c>
    </row>
    <row r="809" spans="1:4" x14ac:dyDescent="0.3">
      <c r="A809" s="74">
        <v>785</v>
      </c>
      <c r="B809" s="74">
        <v>4.7094188376753457E-2</v>
      </c>
      <c r="C809" s="74">
        <v>-4.7094188376753457E-2</v>
      </c>
      <c r="D809" s="74">
        <v>-0.21870605667627313</v>
      </c>
    </row>
    <row r="810" spans="1:4" x14ac:dyDescent="0.3">
      <c r="A810" s="74">
        <v>786</v>
      </c>
      <c r="B810" s="74">
        <v>4.7094188376753457E-2</v>
      </c>
      <c r="C810" s="74">
        <v>-4.7094188376753457E-2</v>
      </c>
      <c r="D810" s="74">
        <v>-0.21870605667627313</v>
      </c>
    </row>
    <row r="811" spans="1:4" x14ac:dyDescent="0.3">
      <c r="A811" s="74">
        <v>787</v>
      </c>
      <c r="B811" s="74">
        <v>4.7094188376753457E-2</v>
      </c>
      <c r="C811" s="74">
        <v>-4.7094188376753457E-2</v>
      </c>
      <c r="D811" s="74">
        <v>-0.21870605667627313</v>
      </c>
    </row>
    <row r="812" spans="1:4" x14ac:dyDescent="0.3">
      <c r="A812" s="74">
        <v>788</v>
      </c>
      <c r="B812" s="74">
        <v>4.7094188376753457E-2</v>
      </c>
      <c r="C812" s="74">
        <v>-4.7094188376753457E-2</v>
      </c>
      <c r="D812" s="74">
        <v>-0.21870605667627313</v>
      </c>
    </row>
    <row r="813" spans="1:4" x14ac:dyDescent="0.3">
      <c r="A813" s="74">
        <v>789</v>
      </c>
      <c r="B813" s="74">
        <v>4.7094188376753457E-2</v>
      </c>
      <c r="C813" s="74">
        <v>-4.7094188376753457E-2</v>
      </c>
      <c r="D813" s="74">
        <v>-0.21870605667627313</v>
      </c>
    </row>
    <row r="814" spans="1:4" x14ac:dyDescent="0.3">
      <c r="A814" s="74">
        <v>790</v>
      </c>
      <c r="B814" s="74">
        <v>4.7094188376753457E-2</v>
      </c>
      <c r="C814" s="74">
        <v>-4.7094188376753457E-2</v>
      </c>
      <c r="D814" s="74">
        <v>-0.21870605667627313</v>
      </c>
    </row>
    <row r="815" spans="1:4" x14ac:dyDescent="0.3">
      <c r="A815" s="74">
        <v>791</v>
      </c>
      <c r="B815" s="74">
        <v>4.7094188376753457E-2</v>
      </c>
      <c r="C815" s="74">
        <v>-4.7094188376753457E-2</v>
      </c>
      <c r="D815" s="74">
        <v>-0.21870605667627313</v>
      </c>
    </row>
    <row r="816" spans="1:4" x14ac:dyDescent="0.3">
      <c r="A816" s="74">
        <v>792</v>
      </c>
      <c r="B816" s="74">
        <v>4.7094188376753457E-2</v>
      </c>
      <c r="C816" s="74">
        <v>-4.7094188376753457E-2</v>
      </c>
      <c r="D816" s="74">
        <v>-0.21870605667627313</v>
      </c>
    </row>
    <row r="817" spans="1:4" x14ac:dyDescent="0.3">
      <c r="A817" s="74">
        <v>793</v>
      </c>
      <c r="B817" s="74">
        <v>4.7094188376753457E-2</v>
      </c>
      <c r="C817" s="74">
        <v>-4.7094188376753457E-2</v>
      </c>
      <c r="D817" s="74">
        <v>-0.21870605667627313</v>
      </c>
    </row>
    <row r="818" spans="1:4" x14ac:dyDescent="0.3">
      <c r="A818" s="74">
        <v>794</v>
      </c>
      <c r="B818" s="74">
        <v>4.7094188376753457E-2</v>
      </c>
      <c r="C818" s="74">
        <v>-4.7094188376753457E-2</v>
      </c>
      <c r="D818" s="74">
        <v>-0.21870605667627313</v>
      </c>
    </row>
    <row r="819" spans="1:4" x14ac:dyDescent="0.3">
      <c r="A819" s="74">
        <v>795</v>
      </c>
      <c r="B819" s="74">
        <v>4.7094188376753457E-2</v>
      </c>
      <c r="C819" s="74">
        <v>-4.7094188376753457E-2</v>
      </c>
      <c r="D819" s="74">
        <v>-0.21870605667627313</v>
      </c>
    </row>
    <row r="820" spans="1:4" x14ac:dyDescent="0.3">
      <c r="A820" s="74">
        <v>796</v>
      </c>
      <c r="B820" s="74">
        <v>4.7094188376753457E-2</v>
      </c>
      <c r="C820" s="74">
        <v>-4.7094188376753457E-2</v>
      </c>
      <c r="D820" s="74">
        <v>-0.21870605667627313</v>
      </c>
    </row>
    <row r="821" spans="1:4" x14ac:dyDescent="0.3">
      <c r="A821" s="74">
        <v>797</v>
      </c>
      <c r="B821" s="74">
        <v>4.7094188376753457E-2</v>
      </c>
      <c r="C821" s="74">
        <v>-4.7094188376753457E-2</v>
      </c>
      <c r="D821" s="74">
        <v>-0.21870605667627313</v>
      </c>
    </row>
    <row r="822" spans="1:4" x14ac:dyDescent="0.3">
      <c r="A822" s="74">
        <v>798</v>
      </c>
      <c r="B822" s="74">
        <v>4.7094188376753457E-2</v>
      </c>
      <c r="C822" s="74">
        <v>-4.7094188376753457E-2</v>
      </c>
      <c r="D822" s="74">
        <v>-0.21870605667627313</v>
      </c>
    </row>
    <row r="823" spans="1:4" x14ac:dyDescent="0.3">
      <c r="A823" s="74">
        <v>799</v>
      </c>
      <c r="B823" s="74">
        <v>4.7094188376753457E-2</v>
      </c>
      <c r="C823" s="74">
        <v>-4.7094188376753457E-2</v>
      </c>
      <c r="D823" s="74">
        <v>-0.21870605667627313</v>
      </c>
    </row>
    <row r="824" spans="1:4" x14ac:dyDescent="0.3">
      <c r="A824" s="74">
        <v>800</v>
      </c>
      <c r="B824" s="74">
        <v>4.7094188376753457E-2</v>
      </c>
      <c r="C824" s="74">
        <v>-4.7094188376753457E-2</v>
      </c>
      <c r="D824" s="74">
        <v>-0.21870605667627313</v>
      </c>
    </row>
    <row r="825" spans="1:4" x14ac:dyDescent="0.3">
      <c r="A825" s="74">
        <v>801</v>
      </c>
      <c r="B825" s="74">
        <v>4.7094188376753457E-2</v>
      </c>
      <c r="C825" s="74">
        <v>-4.7094188376753457E-2</v>
      </c>
      <c r="D825" s="74">
        <v>-0.21870605667627313</v>
      </c>
    </row>
    <row r="826" spans="1:4" x14ac:dyDescent="0.3">
      <c r="A826" s="74">
        <v>802</v>
      </c>
      <c r="B826" s="74">
        <v>4.7094188376753457E-2</v>
      </c>
      <c r="C826" s="74">
        <v>-4.7094188376753457E-2</v>
      </c>
      <c r="D826" s="74">
        <v>-0.21870605667627313</v>
      </c>
    </row>
    <row r="827" spans="1:4" x14ac:dyDescent="0.3">
      <c r="A827" s="74">
        <v>803</v>
      </c>
      <c r="B827" s="74">
        <v>4.7094188376753457E-2</v>
      </c>
      <c r="C827" s="74">
        <v>-4.7094188376753457E-2</v>
      </c>
      <c r="D827" s="74">
        <v>-0.21870605667627313</v>
      </c>
    </row>
    <row r="828" spans="1:4" x14ac:dyDescent="0.3">
      <c r="A828" s="74">
        <v>804</v>
      </c>
      <c r="B828" s="74">
        <v>4.7094188376753457E-2</v>
      </c>
      <c r="C828" s="74">
        <v>-4.7094188376753457E-2</v>
      </c>
      <c r="D828" s="74">
        <v>-0.21870605667627313</v>
      </c>
    </row>
    <row r="829" spans="1:4" x14ac:dyDescent="0.3">
      <c r="A829" s="74">
        <v>805</v>
      </c>
      <c r="B829" s="74">
        <v>4.7094188376753457E-2</v>
      </c>
      <c r="C829" s="74">
        <v>-4.7094188376753457E-2</v>
      </c>
      <c r="D829" s="74">
        <v>-0.21870605667627313</v>
      </c>
    </row>
    <row r="830" spans="1:4" x14ac:dyDescent="0.3">
      <c r="A830" s="74">
        <v>806</v>
      </c>
      <c r="B830" s="74">
        <v>4.7094188376753457E-2</v>
      </c>
      <c r="C830" s="74">
        <v>-4.7094188376753457E-2</v>
      </c>
      <c r="D830" s="74">
        <v>-0.21870605667627313</v>
      </c>
    </row>
    <row r="831" spans="1:4" x14ac:dyDescent="0.3">
      <c r="A831" s="74">
        <v>807</v>
      </c>
      <c r="B831" s="74">
        <v>4.7094188376753457E-2</v>
      </c>
      <c r="C831" s="74">
        <v>-4.7094188376753457E-2</v>
      </c>
      <c r="D831" s="74">
        <v>-0.21870605667627313</v>
      </c>
    </row>
    <row r="832" spans="1:4" x14ac:dyDescent="0.3">
      <c r="A832" s="74">
        <v>808</v>
      </c>
      <c r="B832" s="74">
        <v>4.7094188376753457E-2</v>
      </c>
      <c r="C832" s="74">
        <v>-4.7094188376753457E-2</v>
      </c>
      <c r="D832" s="74">
        <v>-0.21870605667627313</v>
      </c>
    </row>
    <row r="833" spans="1:4" x14ac:dyDescent="0.3">
      <c r="A833" s="74">
        <v>809</v>
      </c>
      <c r="B833" s="74">
        <v>4.7094188376753457E-2</v>
      </c>
      <c r="C833" s="74">
        <v>-4.7094188376753457E-2</v>
      </c>
      <c r="D833" s="74">
        <v>-0.21870605667627313</v>
      </c>
    </row>
    <row r="834" spans="1:4" x14ac:dyDescent="0.3">
      <c r="A834" s="74">
        <v>810</v>
      </c>
      <c r="B834" s="74">
        <v>4.7094188376753457E-2</v>
      </c>
      <c r="C834" s="74">
        <v>-4.7094188376753457E-2</v>
      </c>
      <c r="D834" s="74">
        <v>-0.21870605667627313</v>
      </c>
    </row>
    <row r="835" spans="1:4" x14ac:dyDescent="0.3">
      <c r="A835" s="74">
        <v>811</v>
      </c>
      <c r="B835" s="74">
        <v>4.7094188376753457E-2</v>
      </c>
      <c r="C835" s="74">
        <v>-4.7094188376753457E-2</v>
      </c>
      <c r="D835" s="74">
        <v>-0.21870605667627313</v>
      </c>
    </row>
    <row r="836" spans="1:4" x14ac:dyDescent="0.3">
      <c r="A836" s="74">
        <v>812</v>
      </c>
      <c r="B836" s="74">
        <v>4.7094188376753457E-2</v>
      </c>
      <c r="C836" s="74">
        <v>-4.7094188376753457E-2</v>
      </c>
      <c r="D836" s="74">
        <v>-0.21870605667627313</v>
      </c>
    </row>
    <row r="837" spans="1:4" x14ac:dyDescent="0.3">
      <c r="A837" s="74">
        <v>813</v>
      </c>
      <c r="B837" s="74">
        <v>4.7094188376753457E-2</v>
      </c>
      <c r="C837" s="74">
        <v>-4.7094188376753457E-2</v>
      </c>
      <c r="D837" s="74">
        <v>-0.21870605667627313</v>
      </c>
    </row>
    <row r="838" spans="1:4" x14ac:dyDescent="0.3">
      <c r="A838" s="74">
        <v>814</v>
      </c>
      <c r="B838" s="74">
        <v>4.7094188376753457E-2</v>
      </c>
      <c r="C838" s="74">
        <v>-4.7094188376753457E-2</v>
      </c>
      <c r="D838" s="74">
        <v>-0.21870605667627313</v>
      </c>
    </row>
    <row r="839" spans="1:4" x14ac:dyDescent="0.3">
      <c r="A839" s="74">
        <v>815</v>
      </c>
      <c r="B839" s="74">
        <v>4.7094188376753457E-2</v>
      </c>
      <c r="C839" s="74">
        <v>-4.7094188376753457E-2</v>
      </c>
      <c r="D839" s="74">
        <v>-0.21870605667627313</v>
      </c>
    </row>
    <row r="840" spans="1:4" x14ac:dyDescent="0.3">
      <c r="A840" s="74">
        <v>816</v>
      </c>
      <c r="B840" s="74">
        <v>4.7094188376753457E-2</v>
      </c>
      <c r="C840" s="74">
        <v>-4.7094188376753457E-2</v>
      </c>
      <c r="D840" s="74">
        <v>-0.21870605667627313</v>
      </c>
    </row>
    <row r="841" spans="1:4" x14ac:dyDescent="0.3">
      <c r="A841" s="74">
        <v>817</v>
      </c>
      <c r="B841" s="74">
        <v>4.7094188376753457E-2</v>
      </c>
      <c r="C841" s="74">
        <v>-4.7094188376753457E-2</v>
      </c>
      <c r="D841" s="74">
        <v>-0.21870605667627313</v>
      </c>
    </row>
    <row r="842" spans="1:4" x14ac:dyDescent="0.3">
      <c r="A842" s="74">
        <v>818</v>
      </c>
      <c r="B842" s="74">
        <v>4.7094188376753457E-2</v>
      </c>
      <c r="C842" s="74">
        <v>-4.7094188376753457E-2</v>
      </c>
      <c r="D842" s="74">
        <v>-0.21870605667627313</v>
      </c>
    </row>
    <row r="843" spans="1:4" x14ac:dyDescent="0.3">
      <c r="A843" s="74">
        <v>819</v>
      </c>
      <c r="B843" s="74">
        <v>4.7094188376753457E-2</v>
      </c>
      <c r="C843" s="74">
        <v>-4.7094188376753457E-2</v>
      </c>
      <c r="D843" s="74">
        <v>-0.21870605667627313</v>
      </c>
    </row>
    <row r="844" spans="1:4" x14ac:dyDescent="0.3">
      <c r="A844" s="74">
        <v>820</v>
      </c>
      <c r="B844" s="74">
        <v>4.7094188376753457E-2</v>
      </c>
      <c r="C844" s="74">
        <v>-4.7094188376753457E-2</v>
      </c>
      <c r="D844" s="74">
        <v>-0.21870605667627313</v>
      </c>
    </row>
    <row r="845" spans="1:4" x14ac:dyDescent="0.3">
      <c r="A845" s="74">
        <v>821</v>
      </c>
      <c r="B845" s="74">
        <v>4.7094188376753457E-2</v>
      </c>
      <c r="C845" s="74">
        <v>-4.7094188376753457E-2</v>
      </c>
      <c r="D845" s="74">
        <v>-0.21870605667627313</v>
      </c>
    </row>
    <row r="846" spans="1:4" x14ac:dyDescent="0.3">
      <c r="A846" s="74">
        <v>822</v>
      </c>
      <c r="B846" s="74">
        <v>4.7094188376753457E-2</v>
      </c>
      <c r="C846" s="74">
        <v>-4.7094188376753457E-2</v>
      </c>
      <c r="D846" s="74">
        <v>-0.21870605667627313</v>
      </c>
    </row>
    <row r="847" spans="1:4" x14ac:dyDescent="0.3">
      <c r="A847" s="74">
        <v>823</v>
      </c>
      <c r="B847" s="74">
        <v>4.7094188376753457E-2</v>
      </c>
      <c r="C847" s="74">
        <v>-4.7094188376753457E-2</v>
      </c>
      <c r="D847" s="74">
        <v>-0.21870605667627313</v>
      </c>
    </row>
    <row r="848" spans="1:4" x14ac:dyDescent="0.3">
      <c r="A848" s="74">
        <v>824</v>
      </c>
      <c r="B848" s="74">
        <v>4.7094188376753457E-2</v>
      </c>
      <c r="C848" s="74">
        <v>-4.7094188376753457E-2</v>
      </c>
      <c r="D848" s="74">
        <v>-0.21870605667627313</v>
      </c>
    </row>
    <row r="849" spans="1:4" x14ac:dyDescent="0.3">
      <c r="A849" s="74">
        <v>825</v>
      </c>
      <c r="B849" s="74">
        <v>4.7094188376753457E-2</v>
      </c>
      <c r="C849" s="74">
        <v>-4.7094188376753457E-2</v>
      </c>
      <c r="D849" s="74">
        <v>-0.21870605667627313</v>
      </c>
    </row>
    <row r="850" spans="1:4" x14ac:dyDescent="0.3">
      <c r="A850" s="74">
        <v>826</v>
      </c>
      <c r="B850" s="74">
        <v>4.7094188376753457E-2</v>
      </c>
      <c r="C850" s="74">
        <v>-4.7094188376753457E-2</v>
      </c>
      <c r="D850" s="74">
        <v>-0.21870605667627313</v>
      </c>
    </row>
    <row r="851" spans="1:4" x14ac:dyDescent="0.3">
      <c r="A851" s="74">
        <v>827</v>
      </c>
      <c r="B851" s="74">
        <v>4.7094188376753457E-2</v>
      </c>
      <c r="C851" s="74">
        <v>-4.7094188376753457E-2</v>
      </c>
      <c r="D851" s="74">
        <v>-0.21870605667627313</v>
      </c>
    </row>
    <row r="852" spans="1:4" x14ac:dyDescent="0.3">
      <c r="A852" s="74">
        <v>828</v>
      </c>
      <c r="B852" s="74">
        <v>4.7094188376753457E-2</v>
      </c>
      <c r="C852" s="74">
        <v>-4.7094188376753457E-2</v>
      </c>
      <c r="D852" s="74">
        <v>-0.21870605667627313</v>
      </c>
    </row>
    <row r="853" spans="1:4" x14ac:dyDescent="0.3">
      <c r="A853" s="74">
        <v>829</v>
      </c>
      <c r="B853" s="74">
        <v>4.7094188376753457E-2</v>
      </c>
      <c r="C853" s="74">
        <v>-4.7094188376753457E-2</v>
      </c>
      <c r="D853" s="74">
        <v>-0.21870605667627313</v>
      </c>
    </row>
    <row r="854" spans="1:4" x14ac:dyDescent="0.3">
      <c r="A854" s="74">
        <v>830</v>
      </c>
      <c r="B854" s="74">
        <v>4.7094188376753457E-2</v>
      </c>
      <c r="C854" s="74">
        <v>-4.7094188376753457E-2</v>
      </c>
      <c r="D854" s="74">
        <v>-0.21870605667627313</v>
      </c>
    </row>
    <row r="855" spans="1:4" x14ac:dyDescent="0.3">
      <c r="A855" s="74">
        <v>831</v>
      </c>
      <c r="B855" s="74">
        <v>4.7094188376753457E-2</v>
      </c>
      <c r="C855" s="74">
        <v>-4.7094188376753457E-2</v>
      </c>
      <c r="D855" s="74">
        <v>-0.21870605667627313</v>
      </c>
    </row>
    <row r="856" spans="1:4" x14ac:dyDescent="0.3">
      <c r="A856" s="74">
        <v>832</v>
      </c>
      <c r="B856" s="74">
        <v>4.7094188376753457E-2</v>
      </c>
      <c r="C856" s="74">
        <v>-4.7094188376753457E-2</v>
      </c>
      <c r="D856" s="74">
        <v>-0.21870605667627313</v>
      </c>
    </row>
    <row r="857" spans="1:4" x14ac:dyDescent="0.3">
      <c r="A857" s="74">
        <v>833</v>
      </c>
      <c r="B857" s="74">
        <v>4.7094188376753457E-2</v>
      </c>
      <c r="C857" s="74">
        <v>-4.7094188376753457E-2</v>
      </c>
      <c r="D857" s="74">
        <v>-0.21870605667627313</v>
      </c>
    </row>
    <row r="858" spans="1:4" x14ac:dyDescent="0.3">
      <c r="A858" s="74">
        <v>834</v>
      </c>
      <c r="B858" s="74">
        <v>4.7094188376753457E-2</v>
      </c>
      <c r="C858" s="74">
        <v>-4.7094188376753457E-2</v>
      </c>
      <c r="D858" s="74">
        <v>-0.21870605667627313</v>
      </c>
    </row>
    <row r="859" spans="1:4" x14ac:dyDescent="0.3">
      <c r="A859" s="74">
        <v>835</v>
      </c>
      <c r="B859" s="74">
        <v>4.7094188376753457E-2</v>
      </c>
      <c r="C859" s="74">
        <v>-4.7094188376753457E-2</v>
      </c>
      <c r="D859" s="74">
        <v>-0.21870605667627313</v>
      </c>
    </row>
    <row r="860" spans="1:4" x14ac:dyDescent="0.3">
      <c r="A860" s="74">
        <v>836</v>
      </c>
      <c r="B860" s="74">
        <v>4.7094188376753457E-2</v>
      </c>
      <c r="C860" s="74">
        <v>-4.7094188376753457E-2</v>
      </c>
      <c r="D860" s="74">
        <v>-0.21870605667627313</v>
      </c>
    </row>
    <row r="861" spans="1:4" x14ac:dyDescent="0.3">
      <c r="A861" s="74">
        <v>837</v>
      </c>
      <c r="B861" s="74">
        <v>4.7094188376753457E-2</v>
      </c>
      <c r="C861" s="74">
        <v>-4.7094188376753457E-2</v>
      </c>
      <c r="D861" s="74">
        <v>-0.21870605667627313</v>
      </c>
    </row>
    <row r="862" spans="1:4" x14ac:dyDescent="0.3">
      <c r="A862" s="74">
        <v>838</v>
      </c>
      <c r="B862" s="74">
        <v>4.7094188376753457E-2</v>
      </c>
      <c r="C862" s="74">
        <v>-4.7094188376753457E-2</v>
      </c>
      <c r="D862" s="74">
        <v>-0.21870605667627313</v>
      </c>
    </row>
    <row r="863" spans="1:4" x14ac:dyDescent="0.3">
      <c r="A863" s="74">
        <v>839</v>
      </c>
      <c r="B863" s="74">
        <v>4.7094188376753457E-2</v>
      </c>
      <c r="C863" s="74">
        <v>-4.7094188376753457E-2</v>
      </c>
      <c r="D863" s="74">
        <v>-0.21870605667627313</v>
      </c>
    </row>
    <row r="864" spans="1:4" x14ac:dyDescent="0.3">
      <c r="A864" s="74">
        <v>840</v>
      </c>
      <c r="B864" s="74">
        <v>4.7094188376753457E-2</v>
      </c>
      <c r="C864" s="74">
        <v>-4.7094188376753457E-2</v>
      </c>
      <c r="D864" s="74">
        <v>-0.21870605667627313</v>
      </c>
    </row>
    <row r="865" spans="1:4" x14ac:dyDescent="0.3">
      <c r="A865" s="74">
        <v>841</v>
      </c>
      <c r="B865" s="74">
        <v>4.7094188376753457E-2</v>
      </c>
      <c r="C865" s="74">
        <v>-4.7094188376753457E-2</v>
      </c>
      <c r="D865" s="74">
        <v>-0.21870605667627313</v>
      </c>
    </row>
    <row r="866" spans="1:4" x14ac:dyDescent="0.3">
      <c r="A866" s="74">
        <v>842</v>
      </c>
      <c r="B866" s="74">
        <v>4.7094188376753457E-2</v>
      </c>
      <c r="C866" s="74">
        <v>-4.7094188376753457E-2</v>
      </c>
      <c r="D866" s="74">
        <v>-0.21870605667627313</v>
      </c>
    </row>
    <row r="867" spans="1:4" x14ac:dyDescent="0.3">
      <c r="A867" s="74">
        <v>843</v>
      </c>
      <c r="B867" s="74">
        <v>4.7094188376753457E-2</v>
      </c>
      <c r="C867" s="74">
        <v>-4.7094188376753457E-2</v>
      </c>
      <c r="D867" s="74">
        <v>-0.21870605667627313</v>
      </c>
    </row>
    <row r="868" spans="1:4" x14ac:dyDescent="0.3">
      <c r="A868" s="74">
        <v>844</v>
      </c>
      <c r="B868" s="74">
        <v>4.7094188376753457E-2</v>
      </c>
      <c r="C868" s="74">
        <v>-4.7094188376753457E-2</v>
      </c>
      <c r="D868" s="74">
        <v>-0.21870605667627313</v>
      </c>
    </row>
    <row r="869" spans="1:4" x14ac:dyDescent="0.3">
      <c r="A869" s="74">
        <v>845</v>
      </c>
      <c r="B869" s="74">
        <v>4.7094188376753457E-2</v>
      </c>
      <c r="C869" s="74">
        <v>-4.7094188376753457E-2</v>
      </c>
      <c r="D869" s="74">
        <v>-0.21870605667627313</v>
      </c>
    </row>
    <row r="870" spans="1:4" x14ac:dyDescent="0.3">
      <c r="A870" s="74">
        <v>846</v>
      </c>
      <c r="B870" s="74">
        <v>4.7094188376753457E-2</v>
      </c>
      <c r="C870" s="74">
        <v>0.9529058116232465</v>
      </c>
      <c r="D870" s="74">
        <v>4.4253076574284247</v>
      </c>
    </row>
    <row r="871" spans="1:4" x14ac:dyDescent="0.3">
      <c r="A871" s="74">
        <v>847</v>
      </c>
      <c r="B871" s="74">
        <v>4.7094188376753457E-2</v>
      </c>
      <c r="C871" s="74">
        <v>-4.7094188376753457E-2</v>
      </c>
      <c r="D871" s="74">
        <v>-0.21870605667627313</v>
      </c>
    </row>
    <row r="872" spans="1:4" x14ac:dyDescent="0.3">
      <c r="A872" s="74">
        <v>848</v>
      </c>
      <c r="B872" s="74">
        <v>4.7094188376753457E-2</v>
      </c>
      <c r="C872" s="74">
        <v>-4.7094188376753457E-2</v>
      </c>
      <c r="D872" s="74">
        <v>-0.21870605667627313</v>
      </c>
    </row>
    <row r="873" spans="1:4" x14ac:dyDescent="0.3">
      <c r="A873" s="74">
        <v>849</v>
      </c>
      <c r="B873" s="74">
        <v>4.7094188376753457E-2</v>
      </c>
      <c r="C873" s="74">
        <v>-4.7094188376753457E-2</v>
      </c>
      <c r="D873" s="74">
        <v>-0.21870605667627313</v>
      </c>
    </row>
    <row r="874" spans="1:4" x14ac:dyDescent="0.3">
      <c r="A874" s="74">
        <v>850</v>
      </c>
      <c r="B874" s="74">
        <v>4.7094188376753457E-2</v>
      </c>
      <c r="C874" s="74">
        <v>-4.7094188376753457E-2</v>
      </c>
      <c r="D874" s="74">
        <v>-0.21870605667627313</v>
      </c>
    </row>
    <row r="875" spans="1:4" x14ac:dyDescent="0.3">
      <c r="A875" s="74">
        <v>851</v>
      </c>
      <c r="B875" s="74">
        <v>4.7094188376753457E-2</v>
      </c>
      <c r="C875" s="74">
        <v>-4.7094188376753457E-2</v>
      </c>
      <c r="D875" s="74">
        <v>-0.21870605667627313</v>
      </c>
    </row>
    <row r="876" spans="1:4" x14ac:dyDescent="0.3">
      <c r="A876" s="74">
        <v>852</v>
      </c>
      <c r="B876" s="74">
        <v>4.7094188376753457E-2</v>
      </c>
      <c r="C876" s="74">
        <v>-4.7094188376753457E-2</v>
      </c>
      <c r="D876" s="74">
        <v>-0.21870605667627313</v>
      </c>
    </row>
    <row r="877" spans="1:4" x14ac:dyDescent="0.3">
      <c r="A877" s="74">
        <v>853</v>
      </c>
      <c r="B877" s="74">
        <v>4.7094188376753457E-2</v>
      </c>
      <c r="C877" s="74">
        <v>-4.7094188376753457E-2</v>
      </c>
      <c r="D877" s="74">
        <v>-0.21870605667627313</v>
      </c>
    </row>
    <row r="878" spans="1:4" x14ac:dyDescent="0.3">
      <c r="A878" s="74">
        <v>854</v>
      </c>
      <c r="B878" s="74">
        <v>4.7094188376753457E-2</v>
      </c>
      <c r="C878" s="74">
        <v>-4.7094188376753457E-2</v>
      </c>
      <c r="D878" s="74">
        <v>-0.21870605667627313</v>
      </c>
    </row>
    <row r="879" spans="1:4" x14ac:dyDescent="0.3">
      <c r="A879" s="74">
        <v>855</v>
      </c>
      <c r="B879" s="74">
        <v>4.7094188376753457E-2</v>
      </c>
      <c r="C879" s="74">
        <v>-4.7094188376753457E-2</v>
      </c>
      <c r="D879" s="74">
        <v>-0.21870605667627313</v>
      </c>
    </row>
    <row r="880" spans="1:4" x14ac:dyDescent="0.3">
      <c r="A880" s="74">
        <v>856</v>
      </c>
      <c r="B880" s="74">
        <v>4.7094188376753457E-2</v>
      </c>
      <c r="C880" s="74">
        <v>-4.7094188376753457E-2</v>
      </c>
      <c r="D880" s="74">
        <v>-0.21870605667627313</v>
      </c>
    </row>
    <row r="881" spans="1:4" x14ac:dyDescent="0.3">
      <c r="A881" s="74">
        <v>857</v>
      </c>
      <c r="B881" s="74">
        <v>4.7094188376753457E-2</v>
      </c>
      <c r="C881" s="74">
        <v>-4.7094188376753457E-2</v>
      </c>
      <c r="D881" s="74">
        <v>-0.21870605667627313</v>
      </c>
    </row>
    <row r="882" spans="1:4" x14ac:dyDescent="0.3">
      <c r="A882" s="74">
        <v>858</v>
      </c>
      <c r="B882" s="74">
        <v>4.7094188376753457E-2</v>
      </c>
      <c r="C882" s="74">
        <v>-4.7094188376753457E-2</v>
      </c>
      <c r="D882" s="74">
        <v>-0.21870605667627313</v>
      </c>
    </row>
    <row r="883" spans="1:4" x14ac:dyDescent="0.3">
      <c r="A883" s="74">
        <v>859</v>
      </c>
      <c r="B883" s="74">
        <v>4.7094188376753457E-2</v>
      </c>
      <c r="C883" s="74">
        <v>-4.7094188376753457E-2</v>
      </c>
      <c r="D883" s="74">
        <v>-0.21870605667627313</v>
      </c>
    </row>
    <row r="884" spans="1:4" x14ac:dyDescent="0.3">
      <c r="A884" s="74">
        <v>860</v>
      </c>
      <c r="B884" s="74">
        <v>4.7094188376753457E-2</v>
      </c>
      <c r="C884" s="74">
        <v>-4.7094188376753457E-2</v>
      </c>
      <c r="D884" s="74">
        <v>-0.21870605667627313</v>
      </c>
    </row>
    <row r="885" spans="1:4" x14ac:dyDescent="0.3">
      <c r="A885" s="74">
        <v>861</v>
      </c>
      <c r="B885" s="74">
        <v>4.7094188376753457E-2</v>
      </c>
      <c r="C885" s="74">
        <v>0.9529058116232465</v>
      </c>
      <c r="D885" s="74">
        <v>4.4253076574284247</v>
      </c>
    </row>
    <row r="886" spans="1:4" x14ac:dyDescent="0.3">
      <c r="A886" s="74">
        <v>862</v>
      </c>
      <c r="B886" s="74">
        <v>4.7094188376753457E-2</v>
      </c>
      <c r="C886" s="74">
        <v>-4.7094188376753457E-2</v>
      </c>
      <c r="D886" s="74">
        <v>-0.21870605667627313</v>
      </c>
    </row>
    <row r="887" spans="1:4" x14ac:dyDescent="0.3">
      <c r="A887" s="74">
        <v>863</v>
      </c>
      <c r="B887" s="74">
        <v>4.7094188376753457E-2</v>
      </c>
      <c r="C887" s="74">
        <v>-4.7094188376753457E-2</v>
      </c>
      <c r="D887" s="74">
        <v>-0.21870605667627313</v>
      </c>
    </row>
    <row r="888" spans="1:4" x14ac:dyDescent="0.3">
      <c r="A888" s="74">
        <v>864</v>
      </c>
      <c r="B888" s="74">
        <v>4.7094188376753457E-2</v>
      </c>
      <c r="C888" s="74">
        <v>-4.7094188376753457E-2</v>
      </c>
      <c r="D888" s="74">
        <v>-0.21870605667627313</v>
      </c>
    </row>
    <row r="889" spans="1:4" x14ac:dyDescent="0.3">
      <c r="A889" s="74">
        <v>865</v>
      </c>
      <c r="B889" s="74">
        <v>4.7094188376753457E-2</v>
      </c>
      <c r="C889" s="74">
        <v>-4.7094188376753457E-2</v>
      </c>
      <c r="D889" s="74">
        <v>-0.21870605667627313</v>
      </c>
    </row>
    <row r="890" spans="1:4" x14ac:dyDescent="0.3">
      <c r="A890" s="74">
        <v>866</v>
      </c>
      <c r="B890" s="74">
        <v>4.7094188376753457E-2</v>
      </c>
      <c r="C890" s="74">
        <v>-4.7094188376753457E-2</v>
      </c>
      <c r="D890" s="74">
        <v>-0.21870605667627313</v>
      </c>
    </row>
    <row r="891" spans="1:4" x14ac:dyDescent="0.3">
      <c r="A891" s="74">
        <v>867</v>
      </c>
      <c r="B891" s="74">
        <v>4.7094188376753457E-2</v>
      </c>
      <c r="C891" s="74">
        <v>-4.7094188376753457E-2</v>
      </c>
      <c r="D891" s="74">
        <v>-0.21870605667627313</v>
      </c>
    </row>
    <row r="892" spans="1:4" x14ac:dyDescent="0.3">
      <c r="A892" s="74">
        <v>868</v>
      </c>
      <c r="B892" s="74">
        <v>4.7094188376753457E-2</v>
      </c>
      <c r="C892" s="74">
        <v>-4.7094188376753457E-2</v>
      </c>
      <c r="D892" s="74">
        <v>-0.21870605667627313</v>
      </c>
    </row>
    <row r="893" spans="1:4" x14ac:dyDescent="0.3">
      <c r="A893" s="74">
        <v>869</v>
      </c>
      <c r="B893" s="74">
        <v>4.7094188376753457E-2</v>
      </c>
      <c r="C893" s="74">
        <v>-4.7094188376753457E-2</v>
      </c>
      <c r="D893" s="74">
        <v>-0.21870605667627313</v>
      </c>
    </row>
    <row r="894" spans="1:4" x14ac:dyDescent="0.3">
      <c r="A894" s="74">
        <v>870</v>
      </c>
      <c r="B894" s="74">
        <v>4.7094188376753457E-2</v>
      </c>
      <c r="C894" s="74">
        <v>-4.7094188376753457E-2</v>
      </c>
      <c r="D894" s="74">
        <v>-0.21870605667627313</v>
      </c>
    </row>
    <row r="895" spans="1:4" x14ac:dyDescent="0.3">
      <c r="A895" s="74">
        <v>871</v>
      </c>
      <c r="B895" s="74">
        <v>4.7094188376753457E-2</v>
      </c>
      <c r="C895" s="74">
        <v>-4.7094188376753457E-2</v>
      </c>
      <c r="D895" s="74">
        <v>-0.21870605667627313</v>
      </c>
    </row>
    <row r="896" spans="1:4" x14ac:dyDescent="0.3">
      <c r="A896" s="74">
        <v>872</v>
      </c>
      <c r="B896" s="74">
        <v>4.7094188376753457E-2</v>
      </c>
      <c r="C896" s="74">
        <v>-4.7094188376753457E-2</v>
      </c>
      <c r="D896" s="74">
        <v>-0.21870605667627313</v>
      </c>
    </row>
    <row r="897" spans="1:4" x14ac:dyDescent="0.3">
      <c r="A897" s="74">
        <v>873</v>
      </c>
      <c r="B897" s="74">
        <v>4.7094188376753457E-2</v>
      </c>
      <c r="C897" s="74">
        <v>0.9529058116232465</v>
      </c>
      <c r="D897" s="74">
        <v>4.4253076574284247</v>
      </c>
    </row>
    <row r="898" spans="1:4" x14ac:dyDescent="0.3">
      <c r="A898" s="74">
        <v>874</v>
      </c>
      <c r="B898" s="74">
        <v>4.7094188376753457E-2</v>
      </c>
      <c r="C898" s="74">
        <v>-4.7094188376753457E-2</v>
      </c>
      <c r="D898" s="74">
        <v>-0.21870605667627313</v>
      </c>
    </row>
    <row r="899" spans="1:4" x14ac:dyDescent="0.3">
      <c r="A899" s="74">
        <v>875</v>
      </c>
      <c r="B899" s="74">
        <v>4.7094188376753457E-2</v>
      </c>
      <c r="C899" s="74">
        <v>-4.7094188376753457E-2</v>
      </c>
      <c r="D899" s="74">
        <v>-0.21870605667627313</v>
      </c>
    </row>
    <row r="900" spans="1:4" x14ac:dyDescent="0.3">
      <c r="A900" s="74">
        <v>876</v>
      </c>
      <c r="B900" s="74">
        <v>4.7094188376753457E-2</v>
      </c>
      <c r="C900" s="74">
        <v>0.9529058116232465</v>
      </c>
      <c r="D900" s="74">
        <v>4.4253076574284247</v>
      </c>
    </row>
    <row r="901" spans="1:4" x14ac:dyDescent="0.3">
      <c r="A901" s="74">
        <v>877</v>
      </c>
      <c r="B901" s="74">
        <v>4.7094188376753457E-2</v>
      </c>
      <c r="C901" s="74">
        <v>-4.7094188376753457E-2</v>
      </c>
      <c r="D901" s="74">
        <v>-0.21870605667627313</v>
      </c>
    </row>
    <row r="902" spans="1:4" x14ac:dyDescent="0.3">
      <c r="A902" s="74">
        <v>878</v>
      </c>
      <c r="B902" s="74">
        <v>4.7094188376753457E-2</v>
      </c>
      <c r="C902" s="74">
        <v>-4.7094188376753457E-2</v>
      </c>
      <c r="D902" s="74">
        <v>-0.21870605667627313</v>
      </c>
    </row>
    <row r="903" spans="1:4" x14ac:dyDescent="0.3">
      <c r="A903" s="74">
        <v>879</v>
      </c>
      <c r="B903" s="74">
        <v>4.7094188376753457E-2</v>
      </c>
      <c r="C903" s="74">
        <v>0.9529058116232465</v>
      </c>
      <c r="D903" s="74">
        <v>4.4253076574284247</v>
      </c>
    </row>
    <row r="904" spans="1:4" x14ac:dyDescent="0.3">
      <c r="A904" s="74">
        <v>880</v>
      </c>
      <c r="B904" s="74">
        <v>4.7094188376753457E-2</v>
      </c>
      <c r="C904" s="74">
        <v>-4.7094188376753457E-2</v>
      </c>
      <c r="D904" s="74">
        <v>-0.21870605667627313</v>
      </c>
    </row>
    <row r="905" spans="1:4" x14ac:dyDescent="0.3">
      <c r="A905" s="74">
        <v>881</v>
      </c>
      <c r="B905" s="74">
        <v>4.7094188376753457E-2</v>
      </c>
      <c r="C905" s="74">
        <v>-4.7094188376753457E-2</v>
      </c>
      <c r="D905" s="74">
        <v>-0.21870605667627313</v>
      </c>
    </row>
    <row r="906" spans="1:4" x14ac:dyDescent="0.3">
      <c r="A906" s="74">
        <v>882</v>
      </c>
      <c r="B906" s="74">
        <v>4.7094188376753457E-2</v>
      </c>
      <c r="C906" s="74">
        <v>0.9529058116232465</v>
      </c>
      <c r="D906" s="74">
        <v>4.4253076574284247</v>
      </c>
    </row>
    <row r="907" spans="1:4" x14ac:dyDescent="0.3">
      <c r="A907" s="74">
        <v>883</v>
      </c>
      <c r="B907" s="74">
        <v>4.7094188376753457E-2</v>
      </c>
      <c r="C907" s="74">
        <v>-4.7094188376753457E-2</v>
      </c>
      <c r="D907" s="74">
        <v>-0.21870605667627313</v>
      </c>
    </row>
    <row r="908" spans="1:4" x14ac:dyDescent="0.3">
      <c r="A908" s="74">
        <v>884</v>
      </c>
      <c r="B908" s="74">
        <v>4.7094188376753457E-2</v>
      </c>
      <c r="C908" s="74">
        <v>-4.7094188376753457E-2</v>
      </c>
      <c r="D908" s="74">
        <v>-0.21870605667627313</v>
      </c>
    </row>
    <row r="909" spans="1:4" x14ac:dyDescent="0.3">
      <c r="A909" s="74">
        <v>885</v>
      </c>
      <c r="B909" s="74">
        <v>4.7094188376753457E-2</v>
      </c>
      <c r="C909" s="74">
        <v>-4.7094188376753457E-2</v>
      </c>
      <c r="D909" s="74">
        <v>-0.21870605667627313</v>
      </c>
    </row>
    <row r="910" spans="1:4" x14ac:dyDescent="0.3">
      <c r="A910" s="74">
        <v>886</v>
      </c>
      <c r="B910" s="74">
        <v>4.7094188376753457E-2</v>
      </c>
      <c r="C910" s="74">
        <v>-4.7094188376753457E-2</v>
      </c>
      <c r="D910" s="74">
        <v>-0.21870605667627313</v>
      </c>
    </row>
    <row r="911" spans="1:4" x14ac:dyDescent="0.3">
      <c r="A911" s="74">
        <v>887</v>
      </c>
      <c r="B911" s="74">
        <v>4.7094188376753457E-2</v>
      </c>
      <c r="C911" s="74">
        <v>-4.7094188376753457E-2</v>
      </c>
      <c r="D911" s="74">
        <v>-0.21870605667627313</v>
      </c>
    </row>
    <row r="912" spans="1:4" x14ac:dyDescent="0.3">
      <c r="A912" s="74">
        <v>888</v>
      </c>
      <c r="B912" s="74">
        <v>4.7094188376753457E-2</v>
      </c>
      <c r="C912" s="74">
        <v>-4.7094188376753457E-2</v>
      </c>
      <c r="D912" s="74">
        <v>-0.21870605667627313</v>
      </c>
    </row>
    <row r="913" spans="1:4" x14ac:dyDescent="0.3">
      <c r="A913" s="74">
        <v>889</v>
      </c>
      <c r="B913" s="74">
        <v>4.7094188376753457E-2</v>
      </c>
      <c r="C913" s="74">
        <v>-4.7094188376753457E-2</v>
      </c>
      <c r="D913" s="74">
        <v>-0.21870605667627313</v>
      </c>
    </row>
    <row r="914" spans="1:4" x14ac:dyDescent="0.3">
      <c r="A914" s="74">
        <v>890</v>
      </c>
      <c r="B914" s="74">
        <v>4.7094188376753457E-2</v>
      </c>
      <c r="C914" s="74">
        <v>-4.7094188376753457E-2</v>
      </c>
      <c r="D914" s="74">
        <v>-0.21870605667627313</v>
      </c>
    </row>
    <row r="915" spans="1:4" x14ac:dyDescent="0.3">
      <c r="A915" s="74">
        <v>891</v>
      </c>
      <c r="B915" s="74">
        <v>4.7094188376753457E-2</v>
      </c>
      <c r="C915" s="74">
        <v>-4.7094188376753457E-2</v>
      </c>
      <c r="D915" s="74">
        <v>-0.21870605667627313</v>
      </c>
    </row>
    <row r="916" spans="1:4" x14ac:dyDescent="0.3">
      <c r="A916" s="74">
        <v>892</v>
      </c>
      <c r="B916" s="74">
        <v>5.1063829787234116E-2</v>
      </c>
      <c r="C916" s="74">
        <v>0.94893617021276588</v>
      </c>
      <c r="D916" s="74">
        <v>4.406872588278075</v>
      </c>
    </row>
    <row r="917" spans="1:4" x14ac:dyDescent="0.3">
      <c r="A917" s="74">
        <v>893</v>
      </c>
      <c r="B917" s="74">
        <v>4.7094188376753457E-2</v>
      </c>
      <c r="C917" s="74">
        <v>-4.7094188376753457E-2</v>
      </c>
      <c r="D917" s="74">
        <v>-0.21870605667627313</v>
      </c>
    </row>
    <row r="918" spans="1:4" x14ac:dyDescent="0.3">
      <c r="A918" s="74">
        <v>894</v>
      </c>
      <c r="B918" s="74">
        <v>4.7094188376753457E-2</v>
      </c>
      <c r="C918" s="74">
        <v>-4.7094188376753457E-2</v>
      </c>
      <c r="D918" s="74">
        <v>-0.21870605667627313</v>
      </c>
    </row>
    <row r="919" spans="1:4" x14ac:dyDescent="0.3">
      <c r="A919" s="74">
        <v>895</v>
      </c>
      <c r="B919" s="74">
        <v>4.7094188376753457E-2</v>
      </c>
      <c r="C919" s="74">
        <v>-4.7094188376753457E-2</v>
      </c>
      <c r="D919" s="74">
        <v>-0.21870605667627313</v>
      </c>
    </row>
    <row r="920" spans="1:4" x14ac:dyDescent="0.3">
      <c r="A920" s="74">
        <v>896</v>
      </c>
      <c r="B920" s="74">
        <v>4.7094188376753457E-2</v>
      </c>
      <c r="C920" s="74">
        <v>-4.7094188376753457E-2</v>
      </c>
      <c r="D920" s="74">
        <v>-0.21870605667627313</v>
      </c>
    </row>
    <row r="921" spans="1:4" x14ac:dyDescent="0.3">
      <c r="A921" s="74">
        <v>897</v>
      </c>
      <c r="B921" s="74">
        <v>4.7094188376753457E-2</v>
      </c>
      <c r="C921" s="74">
        <v>-4.7094188376753457E-2</v>
      </c>
      <c r="D921" s="74">
        <v>-0.21870605667627313</v>
      </c>
    </row>
    <row r="922" spans="1:4" x14ac:dyDescent="0.3">
      <c r="A922" s="74">
        <v>898</v>
      </c>
      <c r="B922" s="74">
        <v>4.7094188376753457E-2</v>
      </c>
      <c r="C922" s="74">
        <v>-4.7094188376753457E-2</v>
      </c>
      <c r="D922" s="74">
        <v>-0.21870605667627313</v>
      </c>
    </row>
    <row r="923" spans="1:4" x14ac:dyDescent="0.3">
      <c r="A923" s="74">
        <v>899</v>
      </c>
      <c r="B923" s="74">
        <v>4.7094188376753457E-2</v>
      </c>
      <c r="C923" s="74">
        <v>-4.7094188376753457E-2</v>
      </c>
      <c r="D923" s="74">
        <v>-0.21870605667627313</v>
      </c>
    </row>
    <row r="924" spans="1:4" x14ac:dyDescent="0.3">
      <c r="A924" s="74">
        <v>900</v>
      </c>
      <c r="B924" s="74">
        <v>4.7094188376753457E-2</v>
      </c>
      <c r="C924" s="74">
        <v>-4.7094188376753457E-2</v>
      </c>
      <c r="D924" s="74">
        <v>-0.21870605667627313</v>
      </c>
    </row>
    <row r="925" spans="1:4" x14ac:dyDescent="0.3">
      <c r="A925" s="74">
        <v>901</v>
      </c>
      <c r="B925" s="74">
        <v>4.7094188376753457E-2</v>
      </c>
      <c r="C925" s="74">
        <v>-4.7094188376753457E-2</v>
      </c>
      <c r="D925" s="74">
        <v>-0.21870605667627313</v>
      </c>
    </row>
    <row r="926" spans="1:4" x14ac:dyDescent="0.3">
      <c r="A926" s="74">
        <v>902</v>
      </c>
      <c r="B926" s="74">
        <v>4.7094188376753457E-2</v>
      </c>
      <c r="C926" s="74">
        <v>-4.7094188376753457E-2</v>
      </c>
      <c r="D926" s="74">
        <v>-0.21870605667627313</v>
      </c>
    </row>
    <row r="927" spans="1:4" x14ac:dyDescent="0.3">
      <c r="A927" s="74">
        <v>903</v>
      </c>
      <c r="B927" s="74">
        <v>5.1063829787234116E-2</v>
      </c>
      <c r="C927" s="74">
        <v>0.94893617021276588</v>
      </c>
      <c r="D927" s="74">
        <v>4.406872588278075</v>
      </c>
    </row>
    <row r="928" spans="1:4" x14ac:dyDescent="0.3">
      <c r="A928" s="74">
        <v>904</v>
      </c>
      <c r="B928" s="74">
        <v>4.7094188376753457E-2</v>
      </c>
      <c r="C928" s="74">
        <v>-4.7094188376753457E-2</v>
      </c>
      <c r="D928" s="74">
        <v>-0.21870605667627313</v>
      </c>
    </row>
    <row r="929" spans="1:4" x14ac:dyDescent="0.3">
      <c r="A929" s="74">
        <v>905</v>
      </c>
      <c r="B929" s="74">
        <v>4.7094188376753457E-2</v>
      </c>
      <c r="C929" s="74">
        <v>-4.7094188376753457E-2</v>
      </c>
      <c r="D929" s="74">
        <v>-0.21870605667627313</v>
      </c>
    </row>
    <row r="930" spans="1:4" x14ac:dyDescent="0.3">
      <c r="A930" s="74">
        <v>906</v>
      </c>
      <c r="B930" s="74">
        <v>4.7094188376753457E-2</v>
      </c>
      <c r="C930" s="74">
        <v>-4.7094188376753457E-2</v>
      </c>
      <c r="D930" s="74">
        <v>-0.21870605667627313</v>
      </c>
    </row>
    <row r="931" spans="1:4" x14ac:dyDescent="0.3">
      <c r="A931" s="74">
        <v>907</v>
      </c>
      <c r="B931" s="74">
        <v>4.7094188376753457E-2</v>
      </c>
      <c r="C931" s="74">
        <v>-4.7094188376753457E-2</v>
      </c>
      <c r="D931" s="74">
        <v>-0.21870605667627313</v>
      </c>
    </row>
    <row r="932" spans="1:4" x14ac:dyDescent="0.3">
      <c r="A932" s="74">
        <v>908</v>
      </c>
      <c r="B932" s="74">
        <v>4.7094188376753457E-2</v>
      </c>
      <c r="C932" s="74">
        <v>-4.7094188376753457E-2</v>
      </c>
      <c r="D932" s="74">
        <v>-0.21870605667627313</v>
      </c>
    </row>
    <row r="933" spans="1:4" x14ac:dyDescent="0.3">
      <c r="A933" s="74">
        <v>909</v>
      </c>
      <c r="B933" s="74">
        <v>4.7094188376753457E-2</v>
      </c>
      <c r="C933" s="74">
        <v>-4.7094188376753457E-2</v>
      </c>
      <c r="D933" s="74">
        <v>-0.21870605667627313</v>
      </c>
    </row>
    <row r="934" spans="1:4" x14ac:dyDescent="0.3">
      <c r="A934" s="74">
        <v>910</v>
      </c>
      <c r="B934" s="74">
        <v>4.7094188376753457E-2</v>
      </c>
      <c r="C934" s="74">
        <v>-4.7094188376753457E-2</v>
      </c>
      <c r="D934" s="74">
        <v>-0.21870605667627313</v>
      </c>
    </row>
    <row r="935" spans="1:4" x14ac:dyDescent="0.3">
      <c r="A935" s="74">
        <v>911</v>
      </c>
      <c r="B935" s="74">
        <v>4.7094188376753457E-2</v>
      </c>
      <c r="C935" s="74">
        <v>-4.7094188376753457E-2</v>
      </c>
      <c r="D935" s="74">
        <v>-0.21870605667627313</v>
      </c>
    </row>
    <row r="936" spans="1:4" x14ac:dyDescent="0.3">
      <c r="A936" s="74">
        <v>912</v>
      </c>
      <c r="B936" s="74">
        <v>4.7094188376753457E-2</v>
      </c>
      <c r="C936" s="74">
        <v>-4.7094188376753457E-2</v>
      </c>
      <c r="D936" s="74">
        <v>-0.21870605667627313</v>
      </c>
    </row>
    <row r="937" spans="1:4" x14ac:dyDescent="0.3">
      <c r="A937" s="74">
        <v>913</v>
      </c>
      <c r="B937" s="74">
        <v>4.7094188376753457E-2</v>
      </c>
      <c r="C937" s="74">
        <v>-4.7094188376753457E-2</v>
      </c>
      <c r="D937" s="74">
        <v>-0.21870605667627313</v>
      </c>
    </row>
    <row r="938" spans="1:4" x14ac:dyDescent="0.3">
      <c r="A938" s="74">
        <v>914</v>
      </c>
      <c r="B938" s="74">
        <v>4.7094188376753457E-2</v>
      </c>
      <c r="C938" s="74">
        <v>-4.7094188376753457E-2</v>
      </c>
      <c r="D938" s="74">
        <v>-0.21870605667627313</v>
      </c>
    </row>
    <row r="939" spans="1:4" x14ac:dyDescent="0.3">
      <c r="A939" s="74">
        <v>915</v>
      </c>
      <c r="B939" s="74">
        <v>4.7094188376753457E-2</v>
      </c>
      <c r="C939" s="74">
        <v>-4.7094188376753457E-2</v>
      </c>
      <c r="D939" s="74">
        <v>-0.21870605667627313</v>
      </c>
    </row>
    <row r="940" spans="1:4" x14ac:dyDescent="0.3">
      <c r="A940" s="74">
        <v>916</v>
      </c>
      <c r="B940" s="74">
        <v>4.7094188376753457E-2</v>
      </c>
      <c r="C940" s="74">
        <v>-4.7094188376753457E-2</v>
      </c>
      <c r="D940" s="74">
        <v>-0.21870605667627313</v>
      </c>
    </row>
    <row r="941" spans="1:4" x14ac:dyDescent="0.3">
      <c r="A941" s="74">
        <v>917</v>
      </c>
      <c r="B941" s="74">
        <v>4.7094188376753457E-2</v>
      </c>
      <c r="C941" s="74">
        <v>0.9529058116232465</v>
      </c>
      <c r="D941" s="74">
        <v>4.4253076574284247</v>
      </c>
    </row>
    <row r="942" spans="1:4" x14ac:dyDescent="0.3">
      <c r="A942" s="74">
        <v>918</v>
      </c>
      <c r="B942" s="74">
        <v>4.7094188376753457E-2</v>
      </c>
      <c r="C942" s="74">
        <v>-4.7094188376753457E-2</v>
      </c>
      <c r="D942" s="74">
        <v>-0.21870605667627313</v>
      </c>
    </row>
    <row r="943" spans="1:4" x14ac:dyDescent="0.3">
      <c r="A943" s="74">
        <v>919</v>
      </c>
      <c r="B943" s="74">
        <v>4.7094188376753457E-2</v>
      </c>
      <c r="C943" s="74">
        <v>-4.7094188376753457E-2</v>
      </c>
      <c r="D943" s="74">
        <v>-0.21870605667627313</v>
      </c>
    </row>
    <row r="944" spans="1:4" x14ac:dyDescent="0.3">
      <c r="A944" s="74">
        <v>920</v>
      </c>
      <c r="B944" s="74">
        <v>4.7094188376753457E-2</v>
      </c>
      <c r="C944" s="74">
        <v>-4.7094188376753457E-2</v>
      </c>
      <c r="D944" s="74">
        <v>-0.21870605667627313</v>
      </c>
    </row>
    <row r="945" spans="1:4" x14ac:dyDescent="0.3">
      <c r="A945" s="74">
        <v>921</v>
      </c>
      <c r="B945" s="74">
        <v>4.7094188376753457E-2</v>
      </c>
      <c r="C945" s="74">
        <v>-4.7094188376753457E-2</v>
      </c>
      <c r="D945" s="74">
        <v>-0.21870605667627313</v>
      </c>
    </row>
    <row r="946" spans="1:4" x14ac:dyDescent="0.3">
      <c r="A946" s="74">
        <v>922</v>
      </c>
      <c r="B946" s="74">
        <v>4.7094188376753457E-2</v>
      </c>
      <c r="C946" s="74">
        <v>-4.7094188376753457E-2</v>
      </c>
      <c r="D946" s="74">
        <v>-0.21870605667627313</v>
      </c>
    </row>
    <row r="947" spans="1:4" x14ac:dyDescent="0.3">
      <c r="A947" s="74">
        <v>923</v>
      </c>
      <c r="B947" s="74">
        <v>4.7094188376753457E-2</v>
      </c>
      <c r="C947" s="74">
        <v>-4.7094188376753457E-2</v>
      </c>
      <c r="D947" s="74">
        <v>-0.21870605667627313</v>
      </c>
    </row>
    <row r="948" spans="1:4" x14ac:dyDescent="0.3">
      <c r="A948" s="74">
        <v>924</v>
      </c>
      <c r="B948" s="74">
        <v>4.7094188376753457E-2</v>
      </c>
      <c r="C948" s="74">
        <v>-4.7094188376753457E-2</v>
      </c>
      <c r="D948" s="74">
        <v>-0.21870605667627313</v>
      </c>
    </row>
    <row r="949" spans="1:4" x14ac:dyDescent="0.3">
      <c r="A949" s="74">
        <v>925</v>
      </c>
      <c r="B949" s="74">
        <v>4.7094188376753457E-2</v>
      </c>
      <c r="C949" s="74">
        <v>-4.7094188376753457E-2</v>
      </c>
      <c r="D949" s="74">
        <v>-0.21870605667627313</v>
      </c>
    </row>
    <row r="950" spans="1:4" x14ac:dyDescent="0.3">
      <c r="A950" s="74">
        <v>926</v>
      </c>
      <c r="B950" s="74">
        <v>4.7094188376753457E-2</v>
      </c>
      <c r="C950" s="74">
        <v>-4.7094188376753457E-2</v>
      </c>
      <c r="D950" s="74">
        <v>-0.21870605667627313</v>
      </c>
    </row>
    <row r="951" spans="1:4" x14ac:dyDescent="0.3">
      <c r="A951" s="74">
        <v>927</v>
      </c>
      <c r="B951" s="74">
        <v>4.7094188376753457E-2</v>
      </c>
      <c r="C951" s="74">
        <v>-4.7094188376753457E-2</v>
      </c>
      <c r="D951" s="74">
        <v>-0.21870605667627313</v>
      </c>
    </row>
    <row r="952" spans="1:4" x14ac:dyDescent="0.3">
      <c r="A952" s="74">
        <v>928</v>
      </c>
      <c r="B952" s="74">
        <v>4.7094188376753457E-2</v>
      </c>
      <c r="C952" s="74">
        <v>-4.7094188376753457E-2</v>
      </c>
      <c r="D952" s="74">
        <v>-0.21870605667627313</v>
      </c>
    </row>
    <row r="953" spans="1:4" x14ac:dyDescent="0.3">
      <c r="A953" s="74">
        <v>929</v>
      </c>
      <c r="B953" s="74">
        <v>4.7094188376753457E-2</v>
      </c>
      <c r="C953" s="74">
        <v>-4.7094188376753457E-2</v>
      </c>
      <c r="D953" s="74">
        <v>-0.21870605667627313</v>
      </c>
    </row>
    <row r="954" spans="1:4" x14ac:dyDescent="0.3">
      <c r="A954" s="74">
        <v>930</v>
      </c>
      <c r="B954" s="74">
        <v>4.7094188376753457E-2</v>
      </c>
      <c r="C954" s="74">
        <v>-4.7094188376753457E-2</v>
      </c>
      <c r="D954" s="74">
        <v>-0.21870605667627313</v>
      </c>
    </row>
    <row r="955" spans="1:4" x14ac:dyDescent="0.3">
      <c r="A955" s="74">
        <v>931</v>
      </c>
      <c r="B955" s="74">
        <v>4.7094188376753457E-2</v>
      </c>
      <c r="C955" s="74">
        <v>-4.7094188376753457E-2</v>
      </c>
      <c r="D955" s="74">
        <v>-0.21870605667627313</v>
      </c>
    </row>
    <row r="956" spans="1:4" x14ac:dyDescent="0.3">
      <c r="A956" s="74">
        <v>932</v>
      </c>
      <c r="B956" s="74">
        <v>4.7094188376753457E-2</v>
      </c>
      <c r="C956" s="74">
        <v>0.9529058116232465</v>
      </c>
      <c r="D956" s="74">
        <v>4.4253076574284247</v>
      </c>
    </row>
    <row r="957" spans="1:4" x14ac:dyDescent="0.3">
      <c r="A957" s="74">
        <v>933</v>
      </c>
      <c r="B957" s="74">
        <v>4.7094188376753457E-2</v>
      </c>
      <c r="C957" s="74">
        <v>-4.7094188376753457E-2</v>
      </c>
      <c r="D957" s="74">
        <v>-0.21870605667627313</v>
      </c>
    </row>
    <row r="958" spans="1:4" x14ac:dyDescent="0.3">
      <c r="A958" s="74">
        <v>934</v>
      </c>
      <c r="B958" s="74">
        <v>4.7094188376753457E-2</v>
      </c>
      <c r="C958" s="74">
        <v>-4.7094188376753457E-2</v>
      </c>
      <c r="D958" s="74">
        <v>-0.21870605667627313</v>
      </c>
    </row>
    <row r="959" spans="1:4" x14ac:dyDescent="0.3">
      <c r="A959" s="74">
        <v>935</v>
      </c>
      <c r="B959" s="74">
        <v>4.7094188376753457E-2</v>
      </c>
      <c r="C959" s="74">
        <v>-4.7094188376753457E-2</v>
      </c>
      <c r="D959" s="74">
        <v>-0.21870605667627313</v>
      </c>
    </row>
    <row r="960" spans="1:4" x14ac:dyDescent="0.3">
      <c r="A960" s="74">
        <v>936</v>
      </c>
      <c r="B960" s="74">
        <v>4.7094188376753457E-2</v>
      </c>
      <c r="C960" s="74">
        <v>-4.7094188376753457E-2</v>
      </c>
      <c r="D960" s="74">
        <v>-0.21870605667627313</v>
      </c>
    </row>
    <row r="961" spans="1:4" x14ac:dyDescent="0.3">
      <c r="A961" s="74">
        <v>937</v>
      </c>
      <c r="B961" s="74">
        <v>4.7094188376753457E-2</v>
      </c>
      <c r="C961" s="74">
        <v>-4.7094188376753457E-2</v>
      </c>
      <c r="D961" s="74">
        <v>-0.21870605667627313</v>
      </c>
    </row>
    <row r="962" spans="1:4" x14ac:dyDescent="0.3">
      <c r="A962" s="74">
        <v>938</v>
      </c>
      <c r="B962" s="74">
        <v>4.7094188376753457E-2</v>
      </c>
      <c r="C962" s="74">
        <v>-4.7094188376753457E-2</v>
      </c>
      <c r="D962" s="74">
        <v>-0.21870605667627313</v>
      </c>
    </row>
    <row r="963" spans="1:4" x14ac:dyDescent="0.3">
      <c r="A963" s="74">
        <v>939</v>
      </c>
      <c r="B963" s="74">
        <v>4.7094188376753457E-2</v>
      </c>
      <c r="C963" s="74">
        <v>-4.7094188376753457E-2</v>
      </c>
      <c r="D963" s="74">
        <v>-0.21870605667627313</v>
      </c>
    </row>
    <row r="964" spans="1:4" x14ac:dyDescent="0.3">
      <c r="A964" s="74">
        <v>940</v>
      </c>
      <c r="B964" s="74">
        <v>4.7094188376753457E-2</v>
      </c>
      <c r="C964" s="74">
        <v>-4.7094188376753457E-2</v>
      </c>
      <c r="D964" s="74">
        <v>-0.21870605667627313</v>
      </c>
    </row>
    <row r="965" spans="1:4" x14ac:dyDescent="0.3">
      <c r="A965" s="74">
        <v>941</v>
      </c>
      <c r="B965" s="74">
        <v>4.7094188376753457E-2</v>
      </c>
      <c r="C965" s="74">
        <v>-4.7094188376753457E-2</v>
      </c>
      <c r="D965" s="74">
        <v>-0.21870605667627313</v>
      </c>
    </row>
    <row r="966" spans="1:4" x14ac:dyDescent="0.3">
      <c r="A966" s="74">
        <v>942</v>
      </c>
      <c r="B966" s="74">
        <v>4.7094188376753457E-2</v>
      </c>
      <c r="C966" s="74">
        <v>-4.7094188376753457E-2</v>
      </c>
      <c r="D966" s="74">
        <v>-0.21870605667627313</v>
      </c>
    </row>
    <row r="967" spans="1:4" x14ac:dyDescent="0.3">
      <c r="A967" s="74">
        <v>943</v>
      </c>
      <c r="B967" s="74">
        <v>4.7094188376753457E-2</v>
      </c>
      <c r="C967" s="74">
        <v>-4.7094188376753457E-2</v>
      </c>
      <c r="D967" s="74">
        <v>-0.21870605667627313</v>
      </c>
    </row>
    <row r="968" spans="1:4" x14ac:dyDescent="0.3">
      <c r="A968" s="74">
        <v>944</v>
      </c>
      <c r="B968" s="74">
        <v>4.7094188376753457E-2</v>
      </c>
      <c r="C968" s="74">
        <v>-4.7094188376753457E-2</v>
      </c>
      <c r="D968" s="74">
        <v>-0.21870605667627313</v>
      </c>
    </row>
    <row r="969" spans="1:4" x14ac:dyDescent="0.3">
      <c r="A969" s="74">
        <v>945</v>
      </c>
      <c r="B969" s="74">
        <v>4.7094188376753457E-2</v>
      </c>
      <c r="C969" s="74">
        <v>-4.7094188376753457E-2</v>
      </c>
      <c r="D969" s="74">
        <v>-0.21870605667627313</v>
      </c>
    </row>
    <row r="970" spans="1:4" x14ac:dyDescent="0.3">
      <c r="A970" s="74">
        <v>946</v>
      </c>
      <c r="B970" s="74">
        <v>4.7094188376753457E-2</v>
      </c>
      <c r="C970" s="74">
        <v>-4.7094188376753457E-2</v>
      </c>
      <c r="D970" s="74">
        <v>-0.21870605667627313</v>
      </c>
    </row>
    <row r="971" spans="1:4" x14ac:dyDescent="0.3">
      <c r="A971" s="74">
        <v>947</v>
      </c>
      <c r="B971" s="74">
        <v>4.7094188376753457E-2</v>
      </c>
      <c r="C971" s="74">
        <v>-4.7094188376753457E-2</v>
      </c>
      <c r="D971" s="74">
        <v>-0.21870605667627313</v>
      </c>
    </row>
    <row r="972" spans="1:4" x14ac:dyDescent="0.3">
      <c r="A972" s="74">
        <v>948</v>
      </c>
      <c r="B972" s="74">
        <v>4.7094188376753457E-2</v>
      </c>
      <c r="C972" s="74">
        <v>-4.7094188376753457E-2</v>
      </c>
      <c r="D972" s="74">
        <v>-0.21870605667627313</v>
      </c>
    </row>
    <row r="973" spans="1:4" x14ac:dyDescent="0.3">
      <c r="A973" s="74">
        <v>949</v>
      </c>
      <c r="B973" s="74">
        <v>4.7094188376753457E-2</v>
      </c>
      <c r="C973" s="74">
        <v>-4.7094188376753457E-2</v>
      </c>
      <c r="D973" s="74">
        <v>-0.21870605667627313</v>
      </c>
    </row>
    <row r="974" spans="1:4" x14ac:dyDescent="0.3">
      <c r="A974" s="74">
        <v>950</v>
      </c>
      <c r="B974" s="74">
        <v>4.7094188376753457E-2</v>
      </c>
      <c r="C974" s="74">
        <v>-4.7094188376753457E-2</v>
      </c>
      <c r="D974" s="74">
        <v>-0.21870605667627313</v>
      </c>
    </row>
    <row r="975" spans="1:4" x14ac:dyDescent="0.3">
      <c r="A975" s="74">
        <v>951</v>
      </c>
      <c r="B975" s="74">
        <v>4.7094188376753457E-2</v>
      </c>
      <c r="C975" s="74">
        <v>-4.7094188376753457E-2</v>
      </c>
      <c r="D975" s="74">
        <v>-0.21870605667627313</v>
      </c>
    </row>
    <row r="976" spans="1:4" x14ac:dyDescent="0.3">
      <c r="A976" s="74">
        <v>952</v>
      </c>
      <c r="B976" s="74">
        <v>4.7094188376753457E-2</v>
      </c>
      <c r="C976" s="74">
        <v>-4.7094188376753457E-2</v>
      </c>
      <c r="D976" s="74">
        <v>-0.21870605667627313</v>
      </c>
    </row>
    <row r="977" spans="1:4" x14ac:dyDescent="0.3">
      <c r="A977" s="74">
        <v>953</v>
      </c>
      <c r="B977" s="74">
        <v>4.7094188376753457E-2</v>
      </c>
      <c r="C977" s="74">
        <v>-4.7094188376753457E-2</v>
      </c>
      <c r="D977" s="74">
        <v>-0.21870605667627313</v>
      </c>
    </row>
    <row r="978" spans="1:4" x14ac:dyDescent="0.3">
      <c r="A978" s="74">
        <v>954</v>
      </c>
      <c r="B978" s="74">
        <v>4.7094188376753457E-2</v>
      </c>
      <c r="C978" s="74">
        <v>-4.7094188376753457E-2</v>
      </c>
      <c r="D978" s="74">
        <v>-0.21870605667627313</v>
      </c>
    </row>
    <row r="979" spans="1:4" x14ac:dyDescent="0.3">
      <c r="A979" s="74">
        <v>955</v>
      </c>
      <c r="B979" s="74">
        <v>4.7094188376753457E-2</v>
      </c>
      <c r="C979" s="74">
        <v>-4.7094188376753457E-2</v>
      </c>
      <c r="D979" s="74">
        <v>-0.21870605667627313</v>
      </c>
    </row>
    <row r="980" spans="1:4" x14ac:dyDescent="0.3">
      <c r="A980" s="74">
        <v>956</v>
      </c>
      <c r="B980" s="74">
        <v>4.7094188376753457E-2</v>
      </c>
      <c r="C980" s="74">
        <v>-4.7094188376753457E-2</v>
      </c>
      <c r="D980" s="74">
        <v>-0.21870605667627313</v>
      </c>
    </row>
    <row r="981" spans="1:4" x14ac:dyDescent="0.3">
      <c r="A981" s="74">
        <v>957</v>
      </c>
      <c r="B981" s="74">
        <v>4.7094188376753457E-2</v>
      </c>
      <c r="C981" s="74">
        <v>-4.7094188376753457E-2</v>
      </c>
      <c r="D981" s="74">
        <v>-0.21870605667627313</v>
      </c>
    </row>
    <row r="982" spans="1:4" x14ac:dyDescent="0.3">
      <c r="A982" s="74">
        <v>958</v>
      </c>
      <c r="B982" s="74">
        <v>4.7094188376753457E-2</v>
      </c>
      <c r="C982" s="74">
        <v>-4.7094188376753457E-2</v>
      </c>
      <c r="D982" s="74">
        <v>-0.21870605667627313</v>
      </c>
    </row>
    <row r="983" spans="1:4" x14ac:dyDescent="0.3">
      <c r="A983" s="74">
        <v>959</v>
      </c>
      <c r="B983" s="74">
        <v>4.7094188376753457E-2</v>
      </c>
      <c r="C983" s="74">
        <v>-4.7094188376753457E-2</v>
      </c>
      <c r="D983" s="74">
        <v>-0.21870605667627313</v>
      </c>
    </row>
    <row r="984" spans="1:4" x14ac:dyDescent="0.3">
      <c r="A984" s="74">
        <v>960</v>
      </c>
      <c r="B984" s="74">
        <v>4.7094188376753457E-2</v>
      </c>
      <c r="C984" s="74">
        <v>-4.7094188376753457E-2</v>
      </c>
      <c r="D984" s="74">
        <v>-0.21870605667627313</v>
      </c>
    </row>
    <row r="985" spans="1:4" x14ac:dyDescent="0.3">
      <c r="A985" s="74">
        <v>961</v>
      </c>
      <c r="B985" s="74">
        <v>4.7094188376753457E-2</v>
      </c>
      <c r="C985" s="74">
        <v>-4.7094188376753457E-2</v>
      </c>
      <c r="D985" s="74">
        <v>-0.21870605667627313</v>
      </c>
    </row>
    <row r="986" spans="1:4" x14ac:dyDescent="0.3">
      <c r="A986" s="74">
        <v>962</v>
      </c>
      <c r="B986" s="74">
        <v>4.7094188376753457E-2</v>
      </c>
      <c r="C986" s="74">
        <v>-4.7094188376753457E-2</v>
      </c>
      <c r="D986" s="74">
        <v>-0.21870605667627313</v>
      </c>
    </row>
    <row r="987" spans="1:4" x14ac:dyDescent="0.3">
      <c r="A987" s="74">
        <v>963</v>
      </c>
      <c r="B987" s="74">
        <v>4.7094188376753457E-2</v>
      </c>
      <c r="C987" s="74">
        <v>-4.7094188376753457E-2</v>
      </c>
      <c r="D987" s="74">
        <v>-0.21870605667627313</v>
      </c>
    </row>
    <row r="988" spans="1:4" x14ac:dyDescent="0.3">
      <c r="A988" s="74">
        <v>964</v>
      </c>
      <c r="B988" s="74">
        <v>4.7094188376753457E-2</v>
      </c>
      <c r="C988" s="74">
        <v>-4.7094188376753457E-2</v>
      </c>
      <c r="D988" s="74">
        <v>-0.21870605667627313</v>
      </c>
    </row>
    <row r="989" spans="1:4" x14ac:dyDescent="0.3">
      <c r="A989" s="74">
        <v>965</v>
      </c>
      <c r="B989" s="74">
        <v>4.7094188376753457E-2</v>
      </c>
      <c r="C989" s="74">
        <v>-4.7094188376753457E-2</v>
      </c>
      <c r="D989" s="74">
        <v>-0.21870605667627313</v>
      </c>
    </row>
    <row r="990" spans="1:4" x14ac:dyDescent="0.3">
      <c r="A990" s="74">
        <v>966</v>
      </c>
      <c r="B990" s="74">
        <v>4.7094188376753457E-2</v>
      </c>
      <c r="C990" s="74">
        <v>-4.7094188376753457E-2</v>
      </c>
      <c r="D990" s="74">
        <v>-0.21870605667627313</v>
      </c>
    </row>
    <row r="991" spans="1:4" x14ac:dyDescent="0.3">
      <c r="A991" s="74">
        <v>967</v>
      </c>
      <c r="B991" s="74">
        <v>4.7094188376753457E-2</v>
      </c>
      <c r="C991" s="74">
        <v>-4.7094188376753457E-2</v>
      </c>
      <c r="D991" s="74">
        <v>-0.21870605667627313</v>
      </c>
    </row>
    <row r="992" spans="1:4" x14ac:dyDescent="0.3">
      <c r="A992" s="74">
        <v>968</v>
      </c>
      <c r="B992" s="74">
        <v>4.7094188376753457E-2</v>
      </c>
      <c r="C992" s="74">
        <v>-4.7094188376753457E-2</v>
      </c>
      <c r="D992" s="74">
        <v>-0.21870605667627313</v>
      </c>
    </row>
    <row r="993" spans="1:4" x14ac:dyDescent="0.3">
      <c r="A993" s="74">
        <v>969</v>
      </c>
      <c r="B993" s="74">
        <v>4.7094188376753457E-2</v>
      </c>
      <c r="C993" s="74">
        <v>-4.7094188376753457E-2</v>
      </c>
      <c r="D993" s="74">
        <v>-0.21870605667627313</v>
      </c>
    </row>
    <row r="994" spans="1:4" x14ac:dyDescent="0.3">
      <c r="A994" s="74">
        <v>970</v>
      </c>
      <c r="B994" s="74">
        <v>4.7094188376753457E-2</v>
      </c>
      <c r="C994" s="74">
        <v>-4.7094188376753457E-2</v>
      </c>
      <c r="D994" s="74">
        <v>-0.21870605667627313</v>
      </c>
    </row>
    <row r="995" spans="1:4" x14ac:dyDescent="0.3">
      <c r="A995" s="74">
        <v>971</v>
      </c>
      <c r="B995" s="74">
        <v>4.7094188376753457E-2</v>
      </c>
      <c r="C995" s="74">
        <v>-4.7094188376753457E-2</v>
      </c>
      <c r="D995" s="74">
        <v>-0.21870605667627313</v>
      </c>
    </row>
    <row r="996" spans="1:4" x14ac:dyDescent="0.3">
      <c r="A996" s="74">
        <v>972</v>
      </c>
      <c r="B996" s="74">
        <v>4.7094188376753457E-2</v>
      </c>
      <c r="C996" s="74">
        <v>-4.7094188376753457E-2</v>
      </c>
      <c r="D996" s="74">
        <v>-0.21870605667627313</v>
      </c>
    </row>
    <row r="997" spans="1:4" x14ac:dyDescent="0.3">
      <c r="A997" s="74">
        <v>973</v>
      </c>
      <c r="B997" s="74">
        <v>5.1063829787234116E-2</v>
      </c>
      <c r="C997" s="74">
        <v>0.94893617021276588</v>
      </c>
      <c r="D997" s="74">
        <v>4.406872588278075</v>
      </c>
    </row>
    <row r="998" spans="1:4" x14ac:dyDescent="0.3">
      <c r="A998" s="74">
        <v>974</v>
      </c>
      <c r="B998" s="74">
        <v>4.7094188376753457E-2</v>
      </c>
      <c r="C998" s="74">
        <v>-4.7094188376753457E-2</v>
      </c>
      <c r="D998" s="74">
        <v>-0.21870605667627313</v>
      </c>
    </row>
    <row r="999" spans="1:4" x14ac:dyDescent="0.3">
      <c r="A999" s="74">
        <v>975</v>
      </c>
      <c r="B999" s="74">
        <v>4.7094188376753457E-2</v>
      </c>
      <c r="C999" s="74">
        <v>-4.7094188376753457E-2</v>
      </c>
      <c r="D999" s="74">
        <v>-0.21870605667627313</v>
      </c>
    </row>
    <row r="1000" spans="1:4" x14ac:dyDescent="0.3">
      <c r="A1000" s="74">
        <v>976</v>
      </c>
      <c r="B1000" s="74">
        <v>4.7094188376753457E-2</v>
      </c>
      <c r="C1000" s="74">
        <v>-4.7094188376753457E-2</v>
      </c>
      <c r="D1000" s="74">
        <v>-0.21870605667627313</v>
      </c>
    </row>
    <row r="1001" spans="1:4" x14ac:dyDescent="0.3">
      <c r="A1001" s="74">
        <v>977</v>
      </c>
      <c r="B1001" s="74">
        <v>4.7094188376753457E-2</v>
      </c>
      <c r="C1001" s="74">
        <v>-4.7094188376753457E-2</v>
      </c>
      <c r="D1001" s="74">
        <v>-0.21870605667627313</v>
      </c>
    </row>
    <row r="1002" spans="1:4" x14ac:dyDescent="0.3">
      <c r="A1002" s="74">
        <v>978</v>
      </c>
      <c r="B1002" s="74">
        <v>4.7094188376753457E-2</v>
      </c>
      <c r="C1002" s="74">
        <v>-4.7094188376753457E-2</v>
      </c>
      <c r="D1002" s="74">
        <v>-0.21870605667627313</v>
      </c>
    </row>
    <row r="1003" spans="1:4" x14ac:dyDescent="0.3">
      <c r="A1003" s="74">
        <v>979</v>
      </c>
      <c r="B1003" s="74">
        <v>4.7094188376753457E-2</v>
      </c>
      <c r="C1003" s="74">
        <v>-4.7094188376753457E-2</v>
      </c>
      <c r="D1003" s="74">
        <v>-0.21870605667627313</v>
      </c>
    </row>
    <row r="1004" spans="1:4" x14ac:dyDescent="0.3">
      <c r="A1004" s="74">
        <v>980</v>
      </c>
      <c r="B1004" s="74">
        <v>4.7094188376753457E-2</v>
      </c>
      <c r="C1004" s="74">
        <v>-4.7094188376753457E-2</v>
      </c>
      <c r="D1004" s="74">
        <v>-0.21870605667627313</v>
      </c>
    </row>
    <row r="1005" spans="1:4" x14ac:dyDescent="0.3">
      <c r="A1005" s="74">
        <v>981</v>
      </c>
      <c r="B1005" s="74">
        <v>4.7094188376753457E-2</v>
      </c>
      <c r="C1005" s="74">
        <v>-4.7094188376753457E-2</v>
      </c>
      <c r="D1005" s="74">
        <v>-0.21870605667627313</v>
      </c>
    </row>
    <row r="1006" spans="1:4" x14ac:dyDescent="0.3">
      <c r="A1006" s="74">
        <v>982</v>
      </c>
      <c r="B1006" s="74">
        <v>4.7094188376753457E-2</v>
      </c>
      <c r="C1006" s="74">
        <v>-4.7094188376753457E-2</v>
      </c>
      <c r="D1006" s="74">
        <v>-0.21870605667627313</v>
      </c>
    </row>
    <row r="1007" spans="1:4" x14ac:dyDescent="0.3">
      <c r="A1007" s="74">
        <v>983</v>
      </c>
      <c r="B1007" s="74">
        <v>4.7094188376753457E-2</v>
      </c>
      <c r="C1007" s="74">
        <v>-4.7094188376753457E-2</v>
      </c>
      <c r="D1007" s="74">
        <v>-0.21870605667627313</v>
      </c>
    </row>
    <row r="1008" spans="1:4" x14ac:dyDescent="0.3">
      <c r="A1008" s="74">
        <v>984</v>
      </c>
      <c r="B1008" s="74">
        <v>4.7094188376753457E-2</v>
      </c>
      <c r="C1008" s="74">
        <v>-4.7094188376753457E-2</v>
      </c>
      <c r="D1008" s="74">
        <v>-0.21870605667627313</v>
      </c>
    </row>
    <row r="1009" spans="1:4" x14ac:dyDescent="0.3">
      <c r="A1009" s="74">
        <v>985</v>
      </c>
      <c r="B1009" s="74">
        <v>4.7094188376753457E-2</v>
      </c>
      <c r="C1009" s="74">
        <v>-4.7094188376753457E-2</v>
      </c>
      <c r="D1009" s="74">
        <v>-0.21870605667627313</v>
      </c>
    </row>
    <row r="1010" spans="1:4" x14ac:dyDescent="0.3">
      <c r="A1010" s="74">
        <v>986</v>
      </c>
      <c r="B1010" s="74">
        <v>4.7094188376753457E-2</v>
      </c>
      <c r="C1010" s="74">
        <v>-4.7094188376753457E-2</v>
      </c>
      <c r="D1010" s="74">
        <v>-0.21870605667627313</v>
      </c>
    </row>
    <row r="1011" spans="1:4" x14ac:dyDescent="0.3">
      <c r="A1011" s="74">
        <v>987</v>
      </c>
      <c r="B1011" s="74">
        <v>4.7094188376753457E-2</v>
      </c>
      <c r="C1011" s="74">
        <v>-4.7094188376753457E-2</v>
      </c>
      <c r="D1011" s="74">
        <v>-0.21870605667627313</v>
      </c>
    </row>
    <row r="1012" spans="1:4" x14ac:dyDescent="0.3">
      <c r="A1012" s="74">
        <v>988</v>
      </c>
      <c r="B1012" s="74">
        <v>4.7094188376753457E-2</v>
      </c>
      <c r="C1012" s="74">
        <v>-4.7094188376753457E-2</v>
      </c>
      <c r="D1012" s="74">
        <v>-0.21870605667627313</v>
      </c>
    </row>
    <row r="1013" spans="1:4" x14ac:dyDescent="0.3">
      <c r="A1013" s="74">
        <v>989</v>
      </c>
      <c r="B1013" s="74">
        <v>4.7094188376753457E-2</v>
      </c>
      <c r="C1013" s="74">
        <v>-4.7094188376753457E-2</v>
      </c>
      <c r="D1013" s="74">
        <v>-0.21870605667627313</v>
      </c>
    </row>
    <row r="1014" spans="1:4" x14ac:dyDescent="0.3">
      <c r="A1014" s="74">
        <v>990</v>
      </c>
      <c r="B1014" s="74">
        <v>4.7094188376753457E-2</v>
      </c>
      <c r="C1014" s="74">
        <v>-4.7094188376753457E-2</v>
      </c>
      <c r="D1014" s="74">
        <v>-0.21870605667627313</v>
      </c>
    </row>
    <row r="1015" spans="1:4" x14ac:dyDescent="0.3">
      <c r="A1015" s="74">
        <v>991</v>
      </c>
      <c r="B1015" s="74">
        <v>4.7094188376753457E-2</v>
      </c>
      <c r="C1015" s="74">
        <v>-4.7094188376753457E-2</v>
      </c>
      <c r="D1015" s="74">
        <v>-0.21870605667627313</v>
      </c>
    </row>
    <row r="1016" spans="1:4" x14ac:dyDescent="0.3">
      <c r="A1016" s="74">
        <v>992</v>
      </c>
      <c r="B1016" s="74">
        <v>4.7094188376753457E-2</v>
      </c>
      <c r="C1016" s="74">
        <v>-4.7094188376753457E-2</v>
      </c>
      <c r="D1016" s="74">
        <v>-0.21870605667627313</v>
      </c>
    </row>
    <row r="1017" spans="1:4" x14ac:dyDescent="0.3">
      <c r="A1017" s="74">
        <v>993</v>
      </c>
      <c r="B1017" s="74">
        <v>4.7094188376753457E-2</v>
      </c>
      <c r="C1017" s="74">
        <v>-4.7094188376753457E-2</v>
      </c>
      <c r="D1017" s="74">
        <v>-0.21870605667627313</v>
      </c>
    </row>
    <row r="1018" spans="1:4" x14ac:dyDescent="0.3">
      <c r="A1018" s="74">
        <v>994</v>
      </c>
      <c r="B1018" s="74">
        <v>4.7094188376753457E-2</v>
      </c>
      <c r="C1018" s="74">
        <v>-4.7094188376753457E-2</v>
      </c>
      <c r="D1018" s="74">
        <v>-0.21870605667627313</v>
      </c>
    </row>
    <row r="1019" spans="1:4" x14ac:dyDescent="0.3">
      <c r="A1019" s="74">
        <v>995</v>
      </c>
      <c r="B1019" s="74">
        <v>4.7094188376753457E-2</v>
      </c>
      <c r="C1019" s="74">
        <v>-4.7094188376753457E-2</v>
      </c>
      <c r="D1019" s="74">
        <v>-0.21870605667627313</v>
      </c>
    </row>
    <row r="1020" spans="1:4" x14ac:dyDescent="0.3">
      <c r="A1020" s="74">
        <v>996</v>
      </c>
      <c r="B1020" s="74">
        <v>4.7094188376753457E-2</v>
      </c>
      <c r="C1020" s="74">
        <v>-4.7094188376753457E-2</v>
      </c>
      <c r="D1020" s="74">
        <v>-0.21870605667627313</v>
      </c>
    </row>
    <row r="1021" spans="1:4" x14ac:dyDescent="0.3">
      <c r="A1021" s="74">
        <v>997</v>
      </c>
      <c r="B1021" s="74">
        <v>4.7094188376753457E-2</v>
      </c>
      <c r="C1021" s="74">
        <v>-4.7094188376753457E-2</v>
      </c>
      <c r="D1021" s="74">
        <v>-0.21870605667627313</v>
      </c>
    </row>
    <row r="1022" spans="1:4" x14ac:dyDescent="0.3">
      <c r="A1022" s="74">
        <v>998</v>
      </c>
      <c r="B1022" s="74">
        <v>4.7094188376753457E-2</v>
      </c>
      <c r="C1022" s="74">
        <v>-4.7094188376753457E-2</v>
      </c>
      <c r="D1022" s="74">
        <v>-0.21870605667627313</v>
      </c>
    </row>
    <row r="1023" spans="1:4" x14ac:dyDescent="0.3">
      <c r="A1023" s="74">
        <v>999</v>
      </c>
      <c r="B1023" s="74">
        <v>4.7094188376753457E-2</v>
      </c>
      <c r="C1023" s="74">
        <v>-4.7094188376753457E-2</v>
      </c>
      <c r="D1023" s="74">
        <v>-0.21870605667627313</v>
      </c>
    </row>
    <row r="1024" spans="1:4" x14ac:dyDescent="0.3">
      <c r="A1024" s="74">
        <v>1000</v>
      </c>
      <c r="B1024" s="74">
        <v>4.7094188376753457E-2</v>
      </c>
      <c r="C1024" s="74">
        <v>-4.7094188376753457E-2</v>
      </c>
      <c r="D1024" s="74">
        <v>-0.21870605667627313</v>
      </c>
    </row>
    <row r="1025" spans="1:4" x14ac:dyDescent="0.3">
      <c r="A1025" s="74">
        <v>1001</v>
      </c>
      <c r="B1025" s="74">
        <v>4.7094188376753457E-2</v>
      </c>
      <c r="C1025" s="74">
        <v>0.9529058116232465</v>
      </c>
      <c r="D1025" s="74">
        <v>4.4253076574284247</v>
      </c>
    </row>
    <row r="1026" spans="1:4" x14ac:dyDescent="0.3">
      <c r="A1026" s="74">
        <v>1002</v>
      </c>
      <c r="B1026" s="74">
        <v>4.7094188376753457E-2</v>
      </c>
      <c r="C1026" s="74">
        <v>-4.7094188376753457E-2</v>
      </c>
      <c r="D1026" s="74">
        <v>-0.21870605667627313</v>
      </c>
    </row>
    <row r="1027" spans="1:4" x14ac:dyDescent="0.3">
      <c r="A1027" s="74">
        <v>1003</v>
      </c>
      <c r="B1027" s="74">
        <v>4.7094188376753457E-2</v>
      </c>
      <c r="C1027" s="74">
        <v>-4.7094188376753457E-2</v>
      </c>
      <c r="D1027" s="74">
        <v>-0.21870605667627313</v>
      </c>
    </row>
    <row r="1028" spans="1:4" x14ac:dyDescent="0.3">
      <c r="A1028" s="74">
        <v>1004</v>
      </c>
      <c r="B1028" s="74">
        <v>4.7094188376753457E-2</v>
      </c>
      <c r="C1028" s="74">
        <v>-4.7094188376753457E-2</v>
      </c>
      <c r="D1028" s="74">
        <v>-0.21870605667627313</v>
      </c>
    </row>
    <row r="1029" spans="1:4" x14ac:dyDescent="0.3">
      <c r="A1029" s="74">
        <v>1005</v>
      </c>
      <c r="B1029" s="74">
        <v>4.7094188376753457E-2</v>
      </c>
      <c r="C1029" s="74">
        <v>-4.7094188376753457E-2</v>
      </c>
      <c r="D1029" s="74">
        <v>-0.21870605667627313</v>
      </c>
    </row>
    <row r="1030" spans="1:4" x14ac:dyDescent="0.3">
      <c r="A1030" s="74">
        <v>1006</v>
      </c>
      <c r="B1030" s="74">
        <v>4.7094188376753457E-2</v>
      </c>
      <c r="C1030" s="74">
        <v>-4.7094188376753457E-2</v>
      </c>
      <c r="D1030" s="74">
        <v>-0.21870605667627313</v>
      </c>
    </row>
    <row r="1031" spans="1:4" x14ac:dyDescent="0.3">
      <c r="A1031" s="74">
        <v>1007</v>
      </c>
      <c r="B1031" s="74">
        <v>4.7094188376753457E-2</v>
      </c>
      <c r="C1031" s="74">
        <v>-4.7094188376753457E-2</v>
      </c>
      <c r="D1031" s="74">
        <v>-0.21870605667627313</v>
      </c>
    </row>
    <row r="1032" spans="1:4" x14ac:dyDescent="0.3">
      <c r="A1032" s="74">
        <v>1008</v>
      </c>
      <c r="B1032" s="74">
        <v>4.7094188376753457E-2</v>
      </c>
      <c r="C1032" s="74">
        <v>-4.7094188376753457E-2</v>
      </c>
      <c r="D1032" s="74">
        <v>-0.21870605667627313</v>
      </c>
    </row>
    <row r="1033" spans="1:4" x14ac:dyDescent="0.3">
      <c r="A1033" s="74">
        <v>1009</v>
      </c>
      <c r="B1033" s="74">
        <v>4.7094188376753457E-2</v>
      </c>
      <c r="C1033" s="74">
        <v>-4.7094188376753457E-2</v>
      </c>
      <c r="D1033" s="74">
        <v>-0.21870605667627313</v>
      </c>
    </row>
    <row r="1034" spans="1:4" x14ac:dyDescent="0.3">
      <c r="A1034" s="74">
        <v>1010</v>
      </c>
      <c r="B1034" s="74">
        <v>4.7094188376753457E-2</v>
      </c>
      <c r="C1034" s="74">
        <v>-4.7094188376753457E-2</v>
      </c>
      <c r="D1034" s="74">
        <v>-0.21870605667627313</v>
      </c>
    </row>
    <row r="1035" spans="1:4" x14ac:dyDescent="0.3">
      <c r="A1035" s="74">
        <v>1011</v>
      </c>
      <c r="B1035" s="74">
        <v>4.7094188376753457E-2</v>
      </c>
      <c r="C1035" s="74">
        <v>-4.7094188376753457E-2</v>
      </c>
      <c r="D1035" s="74">
        <v>-0.21870605667627313</v>
      </c>
    </row>
    <row r="1036" spans="1:4" x14ac:dyDescent="0.3">
      <c r="A1036" s="74">
        <v>1012</v>
      </c>
      <c r="B1036" s="74">
        <v>4.7094188376753457E-2</v>
      </c>
      <c r="C1036" s="74">
        <v>-4.7094188376753457E-2</v>
      </c>
      <c r="D1036" s="74">
        <v>-0.21870605667627313</v>
      </c>
    </row>
    <row r="1037" spans="1:4" x14ac:dyDescent="0.3">
      <c r="A1037" s="74">
        <v>1013</v>
      </c>
      <c r="B1037" s="74">
        <v>4.7094188376753457E-2</v>
      </c>
      <c r="C1037" s="74">
        <v>-4.7094188376753457E-2</v>
      </c>
      <c r="D1037" s="74">
        <v>-0.21870605667627313</v>
      </c>
    </row>
    <row r="1038" spans="1:4" x14ac:dyDescent="0.3">
      <c r="A1038" s="74">
        <v>1014</v>
      </c>
      <c r="B1038" s="74">
        <v>4.7094188376753457E-2</v>
      </c>
      <c r="C1038" s="74">
        <v>-4.7094188376753457E-2</v>
      </c>
      <c r="D1038" s="74">
        <v>-0.21870605667627313</v>
      </c>
    </row>
    <row r="1039" spans="1:4" x14ac:dyDescent="0.3">
      <c r="A1039" s="74">
        <v>1015</v>
      </c>
      <c r="B1039" s="74">
        <v>4.7094188376753457E-2</v>
      </c>
      <c r="C1039" s="74">
        <v>-4.7094188376753457E-2</v>
      </c>
      <c r="D1039" s="74">
        <v>-0.21870605667627313</v>
      </c>
    </row>
    <row r="1040" spans="1:4" x14ac:dyDescent="0.3">
      <c r="A1040" s="74">
        <v>1016</v>
      </c>
      <c r="B1040" s="74">
        <v>4.7094188376753457E-2</v>
      </c>
      <c r="C1040" s="74">
        <v>-4.7094188376753457E-2</v>
      </c>
      <c r="D1040" s="74">
        <v>-0.21870605667627313</v>
      </c>
    </row>
    <row r="1041" spans="1:4" x14ac:dyDescent="0.3">
      <c r="A1041" s="74">
        <v>1017</v>
      </c>
      <c r="B1041" s="74">
        <v>4.7094188376753457E-2</v>
      </c>
      <c r="C1041" s="74">
        <v>-4.7094188376753457E-2</v>
      </c>
      <c r="D1041" s="74">
        <v>-0.21870605667627313</v>
      </c>
    </row>
    <row r="1042" spans="1:4" x14ac:dyDescent="0.3">
      <c r="A1042" s="74">
        <v>1018</v>
      </c>
      <c r="B1042" s="74">
        <v>4.7094188376753457E-2</v>
      </c>
      <c r="C1042" s="74">
        <v>-4.7094188376753457E-2</v>
      </c>
      <c r="D1042" s="74">
        <v>-0.21870605667627313</v>
      </c>
    </row>
    <row r="1043" spans="1:4" x14ac:dyDescent="0.3">
      <c r="A1043" s="74">
        <v>1019</v>
      </c>
      <c r="B1043" s="74">
        <v>4.7094188376753457E-2</v>
      </c>
      <c r="C1043" s="74">
        <v>-4.7094188376753457E-2</v>
      </c>
      <c r="D1043" s="74">
        <v>-0.21870605667627313</v>
      </c>
    </row>
    <row r="1044" spans="1:4" x14ac:dyDescent="0.3">
      <c r="A1044" s="74">
        <v>1020</v>
      </c>
      <c r="B1044" s="74">
        <v>4.7094188376753457E-2</v>
      </c>
      <c r="C1044" s="74">
        <v>-4.7094188376753457E-2</v>
      </c>
      <c r="D1044" s="74">
        <v>-0.21870605667627313</v>
      </c>
    </row>
    <row r="1045" spans="1:4" x14ac:dyDescent="0.3">
      <c r="A1045" s="74">
        <v>1021</v>
      </c>
      <c r="B1045" s="74">
        <v>4.7094188376753457E-2</v>
      </c>
      <c r="C1045" s="74">
        <v>-4.7094188376753457E-2</v>
      </c>
      <c r="D1045" s="74">
        <v>-0.21870605667627313</v>
      </c>
    </row>
    <row r="1046" spans="1:4" x14ac:dyDescent="0.3">
      <c r="A1046" s="74">
        <v>1022</v>
      </c>
      <c r="B1046" s="74">
        <v>4.7094188376753457E-2</v>
      </c>
      <c r="C1046" s="74">
        <v>-4.7094188376753457E-2</v>
      </c>
      <c r="D1046" s="74">
        <v>-0.21870605667627313</v>
      </c>
    </row>
    <row r="1047" spans="1:4" x14ac:dyDescent="0.3">
      <c r="A1047" s="74">
        <v>1023</v>
      </c>
      <c r="B1047" s="74">
        <v>4.7094188376753457E-2</v>
      </c>
      <c r="C1047" s="74">
        <v>0.9529058116232465</v>
      </c>
      <c r="D1047" s="74">
        <v>4.4253076574284247</v>
      </c>
    </row>
    <row r="1048" spans="1:4" x14ac:dyDescent="0.3">
      <c r="A1048" s="74">
        <v>1024</v>
      </c>
      <c r="B1048" s="74">
        <v>4.7094188376753457E-2</v>
      </c>
      <c r="C1048" s="74">
        <v>-4.7094188376753457E-2</v>
      </c>
      <c r="D1048" s="74">
        <v>-0.21870605667627313</v>
      </c>
    </row>
    <row r="1049" spans="1:4" x14ac:dyDescent="0.3">
      <c r="A1049" s="74">
        <v>1025</v>
      </c>
      <c r="B1049" s="74">
        <v>4.7094188376753457E-2</v>
      </c>
      <c r="C1049" s="74">
        <v>-4.7094188376753457E-2</v>
      </c>
      <c r="D1049" s="74">
        <v>-0.21870605667627313</v>
      </c>
    </row>
    <row r="1050" spans="1:4" x14ac:dyDescent="0.3">
      <c r="A1050" s="74">
        <v>1026</v>
      </c>
      <c r="B1050" s="74">
        <v>4.7094188376753457E-2</v>
      </c>
      <c r="C1050" s="74">
        <v>-4.7094188376753457E-2</v>
      </c>
      <c r="D1050" s="74">
        <v>-0.21870605667627313</v>
      </c>
    </row>
    <row r="1051" spans="1:4" x14ac:dyDescent="0.3">
      <c r="A1051" s="74">
        <v>1027</v>
      </c>
      <c r="B1051" s="74">
        <v>4.7094188376753457E-2</v>
      </c>
      <c r="C1051" s="74">
        <v>-4.7094188376753457E-2</v>
      </c>
      <c r="D1051" s="74">
        <v>-0.21870605667627313</v>
      </c>
    </row>
    <row r="1052" spans="1:4" x14ac:dyDescent="0.3">
      <c r="A1052" s="74">
        <v>1028</v>
      </c>
      <c r="B1052" s="74">
        <v>4.7094188376753457E-2</v>
      </c>
      <c r="C1052" s="74">
        <v>-4.7094188376753457E-2</v>
      </c>
      <c r="D1052" s="74">
        <v>-0.21870605667627313</v>
      </c>
    </row>
    <row r="1053" spans="1:4" x14ac:dyDescent="0.3">
      <c r="A1053" s="74">
        <v>1029</v>
      </c>
      <c r="B1053" s="74">
        <v>5.1063829787234116E-2</v>
      </c>
      <c r="C1053" s="74">
        <v>0.94893617021276588</v>
      </c>
      <c r="D1053" s="74">
        <v>4.406872588278075</v>
      </c>
    </row>
    <row r="1054" spans="1:4" x14ac:dyDescent="0.3">
      <c r="A1054" s="74">
        <v>1030</v>
      </c>
      <c r="B1054" s="74">
        <v>4.7094188376753457E-2</v>
      </c>
      <c r="C1054" s="74">
        <v>-4.7094188376753457E-2</v>
      </c>
      <c r="D1054" s="74">
        <v>-0.21870605667627313</v>
      </c>
    </row>
    <row r="1055" spans="1:4" x14ac:dyDescent="0.3">
      <c r="A1055" s="74">
        <v>1031</v>
      </c>
      <c r="B1055" s="74">
        <v>4.7094188376753457E-2</v>
      </c>
      <c r="C1055" s="74">
        <v>-4.7094188376753457E-2</v>
      </c>
      <c r="D1055" s="74">
        <v>-0.21870605667627313</v>
      </c>
    </row>
    <row r="1056" spans="1:4" x14ac:dyDescent="0.3">
      <c r="A1056" s="74">
        <v>1032</v>
      </c>
      <c r="B1056" s="74">
        <v>4.7094188376753457E-2</v>
      </c>
      <c r="C1056" s="74">
        <v>-4.7094188376753457E-2</v>
      </c>
      <c r="D1056" s="74">
        <v>-0.21870605667627313</v>
      </c>
    </row>
    <row r="1057" spans="1:4" x14ac:dyDescent="0.3">
      <c r="A1057" s="74">
        <v>1033</v>
      </c>
      <c r="B1057" s="74">
        <v>4.7094188376753457E-2</v>
      </c>
      <c r="C1057" s="74">
        <v>-4.7094188376753457E-2</v>
      </c>
      <c r="D1057" s="74">
        <v>-0.21870605667627313</v>
      </c>
    </row>
    <row r="1058" spans="1:4" x14ac:dyDescent="0.3">
      <c r="A1058" s="74">
        <v>1034</v>
      </c>
      <c r="B1058" s="74">
        <v>4.7094188376753457E-2</v>
      </c>
      <c r="C1058" s="74">
        <v>-4.7094188376753457E-2</v>
      </c>
      <c r="D1058" s="74">
        <v>-0.21870605667627313</v>
      </c>
    </row>
    <row r="1059" spans="1:4" x14ac:dyDescent="0.3">
      <c r="A1059" s="74">
        <v>1035</v>
      </c>
      <c r="B1059" s="74">
        <v>4.7094188376753457E-2</v>
      </c>
      <c r="C1059" s="74">
        <v>-4.7094188376753457E-2</v>
      </c>
      <c r="D1059" s="74">
        <v>-0.21870605667627313</v>
      </c>
    </row>
    <row r="1060" spans="1:4" x14ac:dyDescent="0.3">
      <c r="A1060" s="74">
        <v>1036</v>
      </c>
      <c r="B1060" s="74">
        <v>4.7094188376753457E-2</v>
      </c>
      <c r="C1060" s="74">
        <v>-4.7094188376753457E-2</v>
      </c>
      <c r="D1060" s="74">
        <v>-0.21870605667627313</v>
      </c>
    </row>
    <row r="1061" spans="1:4" x14ac:dyDescent="0.3">
      <c r="A1061" s="74">
        <v>1037</v>
      </c>
      <c r="B1061" s="74">
        <v>4.7094188376753457E-2</v>
      </c>
      <c r="C1061" s="74">
        <v>-4.7094188376753457E-2</v>
      </c>
      <c r="D1061" s="74">
        <v>-0.21870605667627313</v>
      </c>
    </row>
    <row r="1062" spans="1:4" x14ac:dyDescent="0.3">
      <c r="A1062" s="74">
        <v>1038</v>
      </c>
      <c r="B1062" s="74">
        <v>4.7094188376753457E-2</v>
      </c>
      <c r="C1062" s="74">
        <v>-4.7094188376753457E-2</v>
      </c>
      <c r="D1062" s="74">
        <v>-0.21870605667627313</v>
      </c>
    </row>
    <row r="1063" spans="1:4" x14ac:dyDescent="0.3">
      <c r="A1063" s="74">
        <v>1039</v>
      </c>
      <c r="B1063" s="74">
        <v>4.7094188376753457E-2</v>
      </c>
      <c r="C1063" s="74">
        <v>-4.7094188376753457E-2</v>
      </c>
      <c r="D1063" s="74">
        <v>-0.21870605667627313</v>
      </c>
    </row>
    <row r="1064" spans="1:4" x14ac:dyDescent="0.3">
      <c r="A1064" s="74">
        <v>1040</v>
      </c>
      <c r="B1064" s="74">
        <v>4.7094188376753457E-2</v>
      </c>
      <c r="C1064" s="74">
        <v>-4.7094188376753457E-2</v>
      </c>
      <c r="D1064" s="74">
        <v>-0.21870605667627313</v>
      </c>
    </row>
    <row r="1065" spans="1:4" x14ac:dyDescent="0.3">
      <c r="A1065" s="74">
        <v>1041</v>
      </c>
      <c r="B1065" s="74">
        <v>4.7094188376753457E-2</v>
      </c>
      <c r="C1065" s="74">
        <v>-4.7094188376753457E-2</v>
      </c>
      <c r="D1065" s="74">
        <v>-0.21870605667627313</v>
      </c>
    </row>
    <row r="1066" spans="1:4" x14ac:dyDescent="0.3">
      <c r="A1066" s="74">
        <v>1042</v>
      </c>
      <c r="B1066" s="74">
        <v>4.7094188376753457E-2</v>
      </c>
      <c r="C1066" s="74">
        <v>-4.7094188376753457E-2</v>
      </c>
      <c r="D1066" s="74">
        <v>-0.21870605667627313</v>
      </c>
    </row>
    <row r="1067" spans="1:4" x14ac:dyDescent="0.3">
      <c r="A1067" s="74">
        <v>1043</v>
      </c>
      <c r="B1067" s="74">
        <v>4.7094188376753457E-2</v>
      </c>
      <c r="C1067" s="74">
        <v>-4.7094188376753457E-2</v>
      </c>
      <c r="D1067" s="74">
        <v>-0.21870605667627313</v>
      </c>
    </row>
    <row r="1068" spans="1:4" x14ac:dyDescent="0.3">
      <c r="A1068" s="74">
        <v>1044</v>
      </c>
      <c r="B1068" s="74">
        <v>4.7094188376753457E-2</v>
      </c>
      <c r="C1068" s="74">
        <v>-4.7094188376753457E-2</v>
      </c>
      <c r="D1068" s="74">
        <v>-0.21870605667627313</v>
      </c>
    </row>
    <row r="1069" spans="1:4" x14ac:dyDescent="0.3">
      <c r="A1069" s="74">
        <v>1045</v>
      </c>
      <c r="B1069" s="74">
        <v>5.1063829787234116E-2</v>
      </c>
      <c r="C1069" s="74">
        <v>0.94893617021276588</v>
      </c>
      <c r="D1069" s="74">
        <v>4.406872588278075</v>
      </c>
    </row>
    <row r="1070" spans="1:4" x14ac:dyDescent="0.3">
      <c r="A1070" s="74">
        <v>1046</v>
      </c>
      <c r="B1070" s="74">
        <v>4.7094188376753457E-2</v>
      </c>
      <c r="C1070" s="74">
        <v>-4.7094188376753457E-2</v>
      </c>
      <c r="D1070" s="74">
        <v>-0.21870605667627313</v>
      </c>
    </row>
    <row r="1071" spans="1:4" x14ac:dyDescent="0.3">
      <c r="A1071" s="74">
        <v>1047</v>
      </c>
      <c r="B1071" s="74">
        <v>4.7094188376753457E-2</v>
      </c>
      <c r="C1071" s="74">
        <v>-4.7094188376753457E-2</v>
      </c>
      <c r="D1071" s="74">
        <v>-0.21870605667627313</v>
      </c>
    </row>
    <row r="1072" spans="1:4" x14ac:dyDescent="0.3">
      <c r="A1072" s="74">
        <v>1048</v>
      </c>
      <c r="B1072" s="74">
        <v>4.7094188376753457E-2</v>
      </c>
      <c r="C1072" s="74">
        <v>-4.7094188376753457E-2</v>
      </c>
      <c r="D1072" s="74">
        <v>-0.21870605667627313</v>
      </c>
    </row>
    <row r="1073" spans="1:4" x14ac:dyDescent="0.3">
      <c r="A1073" s="74">
        <v>1049</v>
      </c>
      <c r="B1073" s="74">
        <v>4.7094188376753457E-2</v>
      </c>
      <c r="C1073" s="74">
        <v>-4.7094188376753457E-2</v>
      </c>
      <c r="D1073" s="74">
        <v>-0.21870605667627313</v>
      </c>
    </row>
    <row r="1074" spans="1:4" x14ac:dyDescent="0.3">
      <c r="A1074" s="74">
        <v>1050</v>
      </c>
      <c r="B1074" s="74">
        <v>4.7094188376753457E-2</v>
      </c>
      <c r="C1074" s="74">
        <v>-4.7094188376753457E-2</v>
      </c>
      <c r="D1074" s="74">
        <v>-0.21870605667627313</v>
      </c>
    </row>
    <row r="1075" spans="1:4" x14ac:dyDescent="0.3">
      <c r="A1075" s="74">
        <v>1051</v>
      </c>
      <c r="B1075" s="74">
        <v>5.1063829787234116E-2</v>
      </c>
      <c r="C1075" s="74">
        <v>0.94893617021276588</v>
      </c>
      <c r="D1075" s="74">
        <v>4.406872588278075</v>
      </c>
    </row>
    <row r="1076" spans="1:4" x14ac:dyDescent="0.3">
      <c r="A1076" s="74">
        <v>1052</v>
      </c>
      <c r="B1076" s="74">
        <v>4.7094188376753457E-2</v>
      </c>
      <c r="C1076" s="74">
        <v>-4.7094188376753457E-2</v>
      </c>
      <c r="D1076" s="74">
        <v>-0.21870605667627313</v>
      </c>
    </row>
    <row r="1077" spans="1:4" x14ac:dyDescent="0.3">
      <c r="A1077" s="74">
        <v>1053</v>
      </c>
      <c r="B1077" s="74">
        <v>4.7094188376753457E-2</v>
      </c>
      <c r="C1077" s="74">
        <v>-4.7094188376753457E-2</v>
      </c>
      <c r="D1077" s="74">
        <v>-0.21870605667627313</v>
      </c>
    </row>
    <row r="1078" spans="1:4" x14ac:dyDescent="0.3">
      <c r="A1078" s="74">
        <v>1054</v>
      </c>
      <c r="B1078" s="74">
        <v>4.7094188376753457E-2</v>
      </c>
      <c r="C1078" s="74">
        <v>-4.7094188376753457E-2</v>
      </c>
      <c r="D1078" s="74">
        <v>-0.21870605667627313</v>
      </c>
    </row>
    <row r="1079" spans="1:4" x14ac:dyDescent="0.3">
      <c r="A1079" s="74">
        <v>1055</v>
      </c>
      <c r="B1079" s="74">
        <v>4.7094188376753457E-2</v>
      </c>
      <c r="C1079" s="74">
        <v>-4.7094188376753457E-2</v>
      </c>
      <c r="D1079" s="74">
        <v>-0.21870605667627313</v>
      </c>
    </row>
    <row r="1080" spans="1:4" x14ac:dyDescent="0.3">
      <c r="A1080" s="74">
        <v>1056</v>
      </c>
      <c r="B1080" s="74">
        <v>4.7094188376753457E-2</v>
      </c>
      <c r="C1080" s="74">
        <v>-4.7094188376753457E-2</v>
      </c>
      <c r="D1080" s="74">
        <v>-0.21870605667627313</v>
      </c>
    </row>
    <row r="1081" spans="1:4" x14ac:dyDescent="0.3">
      <c r="A1081" s="74">
        <v>1057</v>
      </c>
      <c r="B1081" s="74">
        <v>4.7094188376753457E-2</v>
      </c>
      <c r="C1081" s="74">
        <v>-4.7094188376753457E-2</v>
      </c>
      <c r="D1081" s="74">
        <v>-0.21870605667627313</v>
      </c>
    </row>
    <row r="1082" spans="1:4" x14ac:dyDescent="0.3">
      <c r="A1082" s="74">
        <v>1058</v>
      </c>
      <c r="B1082" s="74">
        <v>4.7094188376753457E-2</v>
      </c>
      <c r="C1082" s="74">
        <v>-4.7094188376753457E-2</v>
      </c>
      <c r="D1082" s="74">
        <v>-0.21870605667627313</v>
      </c>
    </row>
    <row r="1083" spans="1:4" x14ac:dyDescent="0.3">
      <c r="A1083" s="74">
        <v>1059</v>
      </c>
      <c r="B1083" s="74">
        <v>4.7094188376753457E-2</v>
      </c>
      <c r="C1083" s="74">
        <v>-4.7094188376753457E-2</v>
      </c>
      <c r="D1083" s="74">
        <v>-0.21870605667627313</v>
      </c>
    </row>
    <row r="1084" spans="1:4" x14ac:dyDescent="0.3">
      <c r="A1084" s="74">
        <v>1060</v>
      </c>
      <c r="B1084" s="74">
        <v>4.7094188376753457E-2</v>
      </c>
      <c r="C1084" s="74">
        <v>-4.7094188376753457E-2</v>
      </c>
      <c r="D1084" s="74">
        <v>-0.21870605667627313</v>
      </c>
    </row>
    <row r="1085" spans="1:4" x14ac:dyDescent="0.3">
      <c r="A1085" s="74">
        <v>1061</v>
      </c>
      <c r="B1085" s="74">
        <v>4.7094188376753457E-2</v>
      </c>
      <c r="C1085" s="74">
        <v>-4.7094188376753457E-2</v>
      </c>
      <c r="D1085" s="74">
        <v>-0.21870605667627313</v>
      </c>
    </row>
    <row r="1086" spans="1:4" x14ac:dyDescent="0.3">
      <c r="A1086" s="74">
        <v>1062</v>
      </c>
      <c r="B1086" s="74">
        <v>4.7094188376753457E-2</v>
      </c>
      <c r="C1086" s="74">
        <v>-4.7094188376753457E-2</v>
      </c>
      <c r="D1086" s="74">
        <v>-0.21870605667627313</v>
      </c>
    </row>
    <row r="1087" spans="1:4" x14ac:dyDescent="0.3">
      <c r="A1087" s="74">
        <v>1063</v>
      </c>
      <c r="B1087" s="74">
        <v>4.7094188376753457E-2</v>
      </c>
      <c r="C1087" s="74">
        <v>-4.7094188376753457E-2</v>
      </c>
      <c r="D1087" s="74">
        <v>-0.21870605667627313</v>
      </c>
    </row>
    <row r="1088" spans="1:4" x14ac:dyDescent="0.3">
      <c r="A1088" s="74">
        <v>1064</v>
      </c>
      <c r="B1088" s="74">
        <v>4.7094188376753457E-2</v>
      </c>
      <c r="C1088" s="74">
        <v>-4.7094188376753457E-2</v>
      </c>
      <c r="D1088" s="74">
        <v>-0.21870605667627313</v>
      </c>
    </row>
    <row r="1089" spans="1:4" x14ac:dyDescent="0.3">
      <c r="A1089" s="74">
        <v>1065</v>
      </c>
      <c r="B1089" s="74">
        <v>4.7094188376753457E-2</v>
      </c>
      <c r="C1089" s="74">
        <v>-4.7094188376753457E-2</v>
      </c>
      <c r="D1089" s="74">
        <v>-0.21870605667627313</v>
      </c>
    </row>
    <row r="1090" spans="1:4" x14ac:dyDescent="0.3">
      <c r="A1090" s="74">
        <v>1066</v>
      </c>
      <c r="B1090" s="74">
        <v>4.7094188376753457E-2</v>
      </c>
      <c r="C1090" s="74">
        <v>-4.7094188376753457E-2</v>
      </c>
      <c r="D1090" s="74">
        <v>-0.21870605667627313</v>
      </c>
    </row>
    <row r="1091" spans="1:4" x14ac:dyDescent="0.3">
      <c r="A1091" s="74">
        <v>1067</v>
      </c>
      <c r="B1091" s="74">
        <v>4.7094188376753457E-2</v>
      </c>
      <c r="C1091" s="74">
        <v>-4.7094188376753457E-2</v>
      </c>
      <c r="D1091" s="74">
        <v>-0.21870605667627313</v>
      </c>
    </row>
    <row r="1092" spans="1:4" x14ac:dyDescent="0.3">
      <c r="A1092" s="74">
        <v>1068</v>
      </c>
      <c r="B1092" s="74">
        <v>4.7094188376753457E-2</v>
      </c>
      <c r="C1092" s="74">
        <v>-4.7094188376753457E-2</v>
      </c>
      <c r="D1092" s="74">
        <v>-0.21870605667627313</v>
      </c>
    </row>
    <row r="1093" spans="1:4" x14ac:dyDescent="0.3">
      <c r="A1093" s="74">
        <v>1069</v>
      </c>
      <c r="B1093" s="74">
        <v>4.7094188376753457E-2</v>
      </c>
      <c r="C1093" s="74">
        <v>-4.7094188376753457E-2</v>
      </c>
      <c r="D1093" s="74">
        <v>-0.21870605667627313</v>
      </c>
    </row>
    <row r="1094" spans="1:4" x14ac:dyDescent="0.3">
      <c r="A1094" s="74">
        <v>1070</v>
      </c>
      <c r="B1094" s="74">
        <v>4.7094188376753457E-2</v>
      </c>
      <c r="C1094" s="74">
        <v>-4.7094188376753457E-2</v>
      </c>
      <c r="D1094" s="74">
        <v>-0.21870605667627313</v>
      </c>
    </row>
    <row r="1095" spans="1:4" x14ac:dyDescent="0.3">
      <c r="A1095" s="74">
        <v>1071</v>
      </c>
      <c r="B1095" s="74">
        <v>4.7094188376753457E-2</v>
      </c>
      <c r="C1095" s="74">
        <v>-4.7094188376753457E-2</v>
      </c>
      <c r="D1095" s="74">
        <v>-0.21870605667627313</v>
      </c>
    </row>
    <row r="1096" spans="1:4" x14ac:dyDescent="0.3">
      <c r="A1096" s="74">
        <v>1072</v>
      </c>
      <c r="B1096" s="74">
        <v>4.7094188376753457E-2</v>
      </c>
      <c r="C1096" s="74">
        <v>-4.7094188376753457E-2</v>
      </c>
      <c r="D1096" s="74">
        <v>-0.21870605667627313</v>
      </c>
    </row>
    <row r="1097" spans="1:4" x14ac:dyDescent="0.3">
      <c r="A1097" s="74">
        <v>1073</v>
      </c>
      <c r="B1097" s="74">
        <v>4.7094188376753457E-2</v>
      </c>
      <c r="C1097" s="74">
        <v>-4.7094188376753457E-2</v>
      </c>
      <c r="D1097" s="74">
        <v>-0.21870605667627313</v>
      </c>
    </row>
    <row r="1098" spans="1:4" x14ac:dyDescent="0.3">
      <c r="A1098" s="74">
        <v>1074</v>
      </c>
      <c r="B1098" s="74">
        <v>4.7094188376753457E-2</v>
      </c>
      <c r="C1098" s="74">
        <v>-4.7094188376753457E-2</v>
      </c>
      <c r="D1098" s="74">
        <v>-0.21870605667627313</v>
      </c>
    </row>
    <row r="1099" spans="1:4" x14ac:dyDescent="0.3">
      <c r="A1099" s="74">
        <v>1075</v>
      </c>
      <c r="B1099" s="74">
        <v>4.7094188376753457E-2</v>
      </c>
      <c r="C1099" s="74">
        <v>-4.7094188376753457E-2</v>
      </c>
      <c r="D1099" s="74">
        <v>-0.21870605667627313</v>
      </c>
    </row>
    <row r="1100" spans="1:4" x14ac:dyDescent="0.3">
      <c r="A1100" s="74">
        <v>1076</v>
      </c>
      <c r="B1100" s="74">
        <v>4.7094188376753457E-2</v>
      </c>
      <c r="C1100" s="74">
        <v>-4.7094188376753457E-2</v>
      </c>
      <c r="D1100" s="74">
        <v>-0.21870605667627313</v>
      </c>
    </row>
    <row r="1101" spans="1:4" x14ac:dyDescent="0.3">
      <c r="A1101" s="74">
        <v>1077</v>
      </c>
      <c r="B1101" s="74">
        <v>4.7094188376753457E-2</v>
      </c>
      <c r="C1101" s="74">
        <v>-4.7094188376753457E-2</v>
      </c>
      <c r="D1101" s="74">
        <v>-0.21870605667627313</v>
      </c>
    </row>
    <row r="1102" spans="1:4" x14ac:dyDescent="0.3">
      <c r="A1102" s="74">
        <v>1078</v>
      </c>
      <c r="B1102" s="74">
        <v>4.7094188376753457E-2</v>
      </c>
      <c r="C1102" s="74">
        <v>-4.7094188376753457E-2</v>
      </c>
      <c r="D1102" s="74">
        <v>-0.21870605667627313</v>
      </c>
    </row>
    <row r="1103" spans="1:4" x14ac:dyDescent="0.3">
      <c r="A1103" s="74">
        <v>1079</v>
      </c>
      <c r="B1103" s="74">
        <v>4.7094188376753457E-2</v>
      </c>
      <c r="C1103" s="74">
        <v>-4.7094188376753457E-2</v>
      </c>
      <c r="D1103" s="74">
        <v>-0.21870605667627313</v>
      </c>
    </row>
    <row r="1104" spans="1:4" x14ac:dyDescent="0.3">
      <c r="A1104" s="74">
        <v>1080</v>
      </c>
      <c r="B1104" s="74">
        <v>4.7094188376753457E-2</v>
      </c>
      <c r="C1104" s="74">
        <v>-4.7094188376753457E-2</v>
      </c>
      <c r="D1104" s="74">
        <v>-0.21870605667627313</v>
      </c>
    </row>
    <row r="1105" spans="1:4" x14ac:dyDescent="0.3">
      <c r="A1105" s="74">
        <v>1081</v>
      </c>
      <c r="B1105" s="74">
        <v>4.7094188376753457E-2</v>
      </c>
      <c r="C1105" s="74">
        <v>-4.7094188376753457E-2</v>
      </c>
      <c r="D1105" s="74">
        <v>-0.21870605667627313</v>
      </c>
    </row>
    <row r="1106" spans="1:4" x14ac:dyDescent="0.3">
      <c r="A1106" s="74">
        <v>1082</v>
      </c>
      <c r="B1106" s="74">
        <v>4.7094188376753457E-2</v>
      </c>
      <c r="C1106" s="74">
        <v>-4.7094188376753457E-2</v>
      </c>
      <c r="D1106" s="74">
        <v>-0.21870605667627313</v>
      </c>
    </row>
    <row r="1107" spans="1:4" x14ac:dyDescent="0.3">
      <c r="A1107" s="74">
        <v>1083</v>
      </c>
      <c r="B1107" s="74">
        <v>4.7094188376753457E-2</v>
      </c>
      <c r="C1107" s="74">
        <v>-4.7094188376753457E-2</v>
      </c>
      <c r="D1107" s="74">
        <v>-0.21870605667627313</v>
      </c>
    </row>
    <row r="1108" spans="1:4" x14ac:dyDescent="0.3">
      <c r="A1108" s="74">
        <v>1084</v>
      </c>
      <c r="B1108" s="74">
        <v>4.7094188376753457E-2</v>
      </c>
      <c r="C1108" s="74">
        <v>-4.7094188376753457E-2</v>
      </c>
      <c r="D1108" s="74">
        <v>-0.21870605667627313</v>
      </c>
    </row>
    <row r="1109" spans="1:4" x14ac:dyDescent="0.3">
      <c r="A1109" s="74">
        <v>1085</v>
      </c>
      <c r="B1109" s="74">
        <v>4.7094188376753457E-2</v>
      </c>
      <c r="C1109" s="74">
        <v>-4.7094188376753457E-2</v>
      </c>
      <c r="D1109" s="74">
        <v>-0.21870605667627313</v>
      </c>
    </row>
    <row r="1110" spans="1:4" x14ac:dyDescent="0.3">
      <c r="A1110" s="74">
        <v>1086</v>
      </c>
      <c r="B1110" s="74">
        <v>4.7094188376753457E-2</v>
      </c>
      <c r="C1110" s="74">
        <v>-4.7094188376753457E-2</v>
      </c>
      <c r="D1110" s="74">
        <v>-0.21870605667627313</v>
      </c>
    </row>
    <row r="1111" spans="1:4" x14ac:dyDescent="0.3">
      <c r="A1111" s="74">
        <v>1087</v>
      </c>
      <c r="B1111" s="74">
        <v>4.7094188376753457E-2</v>
      </c>
      <c r="C1111" s="74">
        <v>-4.7094188376753457E-2</v>
      </c>
      <c r="D1111" s="74">
        <v>-0.21870605667627313</v>
      </c>
    </row>
    <row r="1112" spans="1:4" x14ac:dyDescent="0.3">
      <c r="A1112" s="74">
        <v>1088</v>
      </c>
      <c r="B1112" s="74">
        <v>5.1063829787234116E-2</v>
      </c>
      <c r="C1112" s="74">
        <v>0.94893617021276588</v>
      </c>
      <c r="D1112" s="74">
        <v>4.406872588278075</v>
      </c>
    </row>
    <row r="1113" spans="1:4" x14ac:dyDescent="0.3">
      <c r="A1113" s="74">
        <v>1089</v>
      </c>
      <c r="B1113" s="74">
        <v>4.7094188376753457E-2</v>
      </c>
      <c r="C1113" s="74">
        <v>-4.7094188376753457E-2</v>
      </c>
      <c r="D1113" s="74">
        <v>-0.21870605667627313</v>
      </c>
    </row>
    <row r="1114" spans="1:4" x14ac:dyDescent="0.3">
      <c r="A1114" s="74">
        <v>1090</v>
      </c>
      <c r="B1114" s="74">
        <v>4.7094188376753457E-2</v>
      </c>
      <c r="C1114" s="74">
        <v>-4.7094188376753457E-2</v>
      </c>
      <c r="D1114" s="74">
        <v>-0.21870605667627313</v>
      </c>
    </row>
    <row r="1115" spans="1:4" x14ac:dyDescent="0.3">
      <c r="A1115" s="74">
        <v>1091</v>
      </c>
      <c r="B1115" s="74">
        <v>4.7094188376753457E-2</v>
      </c>
      <c r="C1115" s="74">
        <v>-4.7094188376753457E-2</v>
      </c>
      <c r="D1115" s="74">
        <v>-0.21870605667627313</v>
      </c>
    </row>
    <row r="1116" spans="1:4" x14ac:dyDescent="0.3">
      <c r="A1116" s="74">
        <v>1092</v>
      </c>
      <c r="B1116" s="74">
        <v>4.7094188376753457E-2</v>
      </c>
      <c r="C1116" s="74">
        <v>-4.7094188376753457E-2</v>
      </c>
      <c r="D1116" s="74">
        <v>-0.21870605667627313</v>
      </c>
    </row>
    <row r="1117" spans="1:4" x14ac:dyDescent="0.3">
      <c r="A1117" s="74">
        <v>1093</v>
      </c>
      <c r="B1117" s="74">
        <v>4.7094188376753457E-2</v>
      </c>
      <c r="C1117" s="74">
        <v>-4.7094188376753457E-2</v>
      </c>
      <c r="D1117" s="74">
        <v>-0.21870605667627313</v>
      </c>
    </row>
    <row r="1118" spans="1:4" x14ac:dyDescent="0.3">
      <c r="A1118" s="74">
        <v>1094</v>
      </c>
      <c r="B1118" s="74">
        <v>4.7094188376753457E-2</v>
      </c>
      <c r="C1118" s="74">
        <v>-4.7094188376753457E-2</v>
      </c>
      <c r="D1118" s="74">
        <v>-0.21870605667627313</v>
      </c>
    </row>
    <row r="1119" spans="1:4" x14ac:dyDescent="0.3">
      <c r="A1119" s="74">
        <v>1095</v>
      </c>
      <c r="B1119" s="74">
        <v>4.7094188376753457E-2</v>
      </c>
      <c r="C1119" s="74">
        <v>-4.7094188376753457E-2</v>
      </c>
      <c r="D1119" s="74">
        <v>-0.21870605667627313</v>
      </c>
    </row>
    <row r="1120" spans="1:4" x14ac:dyDescent="0.3">
      <c r="A1120" s="74">
        <v>1096</v>
      </c>
      <c r="B1120" s="74">
        <v>4.7094188376753457E-2</v>
      </c>
      <c r="C1120" s="74">
        <v>-4.7094188376753457E-2</v>
      </c>
      <c r="D1120" s="74">
        <v>-0.21870605667627313</v>
      </c>
    </row>
    <row r="1121" spans="1:4" x14ac:dyDescent="0.3">
      <c r="A1121" s="74">
        <v>1097</v>
      </c>
      <c r="B1121" s="74">
        <v>4.7094188376753457E-2</v>
      </c>
      <c r="C1121" s="74">
        <v>-4.7094188376753457E-2</v>
      </c>
      <c r="D1121" s="74">
        <v>-0.21870605667627313</v>
      </c>
    </row>
    <row r="1122" spans="1:4" x14ac:dyDescent="0.3">
      <c r="A1122" s="74">
        <v>1098</v>
      </c>
      <c r="B1122" s="74">
        <v>4.7094188376753457E-2</v>
      </c>
      <c r="C1122" s="74">
        <v>-4.7094188376753457E-2</v>
      </c>
      <c r="D1122" s="74">
        <v>-0.21870605667627313</v>
      </c>
    </row>
    <row r="1123" spans="1:4" x14ac:dyDescent="0.3">
      <c r="A1123" s="74">
        <v>1099</v>
      </c>
      <c r="B1123" s="74">
        <v>4.7094188376753457E-2</v>
      </c>
      <c r="C1123" s="74">
        <v>-4.7094188376753457E-2</v>
      </c>
      <c r="D1123" s="74">
        <v>-0.21870605667627313</v>
      </c>
    </row>
    <row r="1124" spans="1:4" x14ac:dyDescent="0.3">
      <c r="A1124" s="74">
        <v>1100</v>
      </c>
      <c r="B1124" s="74">
        <v>4.7094188376753457E-2</v>
      </c>
      <c r="C1124" s="74">
        <v>-4.7094188376753457E-2</v>
      </c>
      <c r="D1124" s="74">
        <v>-0.21870605667627313</v>
      </c>
    </row>
    <row r="1125" spans="1:4" x14ac:dyDescent="0.3">
      <c r="A1125" s="74">
        <v>1101</v>
      </c>
      <c r="B1125" s="74">
        <v>4.7094188376753457E-2</v>
      </c>
      <c r="C1125" s="74">
        <v>-4.7094188376753457E-2</v>
      </c>
      <c r="D1125" s="74">
        <v>-0.21870605667627313</v>
      </c>
    </row>
    <row r="1126" spans="1:4" x14ac:dyDescent="0.3">
      <c r="A1126" s="74">
        <v>1102</v>
      </c>
      <c r="B1126" s="74">
        <v>4.7094188376753457E-2</v>
      </c>
      <c r="C1126" s="74">
        <v>-4.7094188376753457E-2</v>
      </c>
      <c r="D1126" s="74">
        <v>-0.21870605667627313</v>
      </c>
    </row>
    <row r="1127" spans="1:4" x14ac:dyDescent="0.3">
      <c r="A1127" s="74">
        <v>1103</v>
      </c>
      <c r="B1127" s="74">
        <v>4.7094188376753457E-2</v>
      </c>
      <c r="C1127" s="74">
        <v>-4.7094188376753457E-2</v>
      </c>
      <c r="D1127" s="74">
        <v>-0.21870605667627313</v>
      </c>
    </row>
    <row r="1128" spans="1:4" x14ac:dyDescent="0.3">
      <c r="A1128" s="74">
        <v>1104</v>
      </c>
      <c r="B1128" s="74">
        <v>4.7094188376753457E-2</v>
      </c>
      <c r="C1128" s="74">
        <v>-4.7094188376753457E-2</v>
      </c>
      <c r="D1128" s="74">
        <v>-0.21870605667627313</v>
      </c>
    </row>
    <row r="1129" spans="1:4" x14ac:dyDescent="0.3">
      <c r="A1129" s="74">
        <v>1105</v>
      </c>
      <c r="B1129" s="74">
        <v>4.7094188376753457E-2</v>
      </c>
      <c r="C1129" s="74">
        <v>-4.7094188376753457E-2</v>
      </c>
      <c r="D1129" s="74">
        <v>-0.21870605667627313</v>
      </c>
    </row>
    <row r="1130" spans="1:4" x14ac:dyDescent="0.3">
      <c r="A1130" s="74">
        <v>1106</v>
      </c>
      <c r="B1130" s="74">
        <v>4.7094188376753457E-2</v>
      </c>
      <c r="C1130" s="74">
        <v>-4.7094188376753457E-2</v>
      </c>
      <c r="D1130" s="74">
        <v>-0.21870605667627313</v>
      </c>
    </row>
    <row r="1131" spans="1:4" x14ac:dyDescent="0.3">
      <c r="A1131" s="74">
        <v>1107</v>
      </c>
      <c r="B1131" s="74">
        <v>4.7094188376753457E-2</v>
      </c>
      <c r="C1131" s="74">
        <v>-4.7094188376753457E-2</v>
      </c>
      <c r="D1131" s="74">
        <v>-0.21870605667627313</v>
      </c>
    </row>
    <row r="1132" spans="1:4" x14ac:dyDescent="0.3">
      <c r="A1132" s="74">
        <v>1108</v>
      </c>
      <c r="B1132" s="74">
        <v>4.7094188376753457E-2</v>
      </c>
      <c r="C1132" s="74">
        <v>-4.7094188376753457E-2</v>
      </c>
      <c r="D1132" s="74">
        <v>-0.21870605667627313</v>
      </c>
    </row>
    <row r="1133" spans="1:4" x14ac:dyDescent="0.3">
      <c r="A1133" s="74">
        <v>1109</v>
      </c>
      <c r="B1133" s="74">
        <v>4.7094188376753457E-2</v>
      </c>
      <c r="C1133" s="74">
        <v>-4.7094188376753457E-2</v>
      </c>
      <c r="D1133" s="74">
        <v>-0.21870605667627313</v>
      </c>
    </row>
    <row r="1134" spans="1:4" x14ac:dyDescent="0.3">
      <c r="A1134" s="74">
        <v>1110</v>
      </c>
      <c r="B1134" s="74">
        <v>4.7094188376753457E-2</v>
      </c>
      <c r="C1134" s="74">
        <v>-4.7094188376753457E-2</v>
      </c>
      <c r="D1134" s="74">
        <v>-0.21870605667627313</v>
      </c>
    </row>
    <row r="1135" spans="1:4" x14ac:dyDescent="0.3">
      <c r="A1135" s="74">
        <v>1111</v>
      </c>
      <c r="B1135" s="74">
        <v>4.7094188376753457E-2</v>
      </c>
      <c r="C1135" s="74">
        <v>-4.7094188376753457E-2</v>
      </c>
      <c r="D1135" s="74">
        <v>-0.21870605667627313</v>
      </c>
    </row>
    <row r="1136" spans="1:4" x14ac:dyDescent="0.3">
      <c r="A1136" s="74">
        <v>1112</v>
      </c>
      <c r="B1136" s="74">
        <v>4.7094188376753457E-2</v>
      </c>
      <c r="C1136" s="74">
        <v>-4.7094188376753457E-2</v>
      </c>
      <c r="D1136" s="74">
        <v>-0.21870605667627313</v>
      </c>
    </row>
    <row r="1137" spans="1:4" x14ac:dyDescent="0.3">
      <c r="A1137" s="74">
        <v>1113</v>
      </c>
      <c r="B1137" s="74">
        <v>4.7094188376753457E-2</v>
      </c>
      <c r="C1137" s="74">
        <v>-4.7094188376753457E-2</v>
      </c>
      <c r="D1137" s="74">
        <v>-0.21870605667627313</v>
      </c>
    </row>
    <row r="1138" spans="1:4" x14ac:dyDescent="0.3">
      <c r="A1138" s="74">
        <v>1114</v>
      </c>
      <c r="B1138" s="74">
        <v>4.7094188376753457E-2</v>
      </c>
      <c r="C1138" s="74">
        <v>-4.7094188376753457E-2</v>
      </c>
      <c r="D1138" s="74">
        <v>-0.21870605667627313</v>
      </c>
    </row>
    <row r="1139" spans="1:4" x14ac:dyDescent="0.3">
      <c r="A1139" s="74">
        <v>1115</v>
      </c>
      <c r="B1139" s="74">
        <v>4.7094188376753457E-2</v>
      </c>
      <c r="C1139" s="74">
        <v>-4.7094188376753457E-2</v>
      </c>
      <c r="D1139" s="74">
        <v>-0.21870605667627313</v>
      </c>
    </row>
    <row r="1140" spans="1:4" x14ac:dyDescent="0.3">
      <c r="A1140" s="74">
        <v>1116</v>
      </c>
      <c r="B1140" s="74">
        <v>4.7094188376753457E-2</v>
      </c>
      <c r="C1140" s="74">
        <v>-4.7094188376753457E-2</v>
      </c>
      <c r="D1140" s="74">
        <v>-0.21870605667627313</v>
      </c>
    </row>
    <row r="1141" spans="1:4" x14ac:dyDescent="0.3">
      <c r="A1141" s="74">
        <v>1117</v>
      </c>
      <c r="B1141" s="74">
        <v>4.7094188376753457E-2</v>
      </c>
      <c r="C1141" s="74">
        <v>-4.7094188376753457E-2</v>
      </c>
      <c r="D1141" s="74">
        <v>-0.21870605667627313</v>
      </c>
    </row>
    <row r="1142" spans="1:4" x14ac:dyDescent="0.3">
      <c r="A1142" s="74">
        <v>1118</v>
      </c>
      <c r="B1142" s="74">
        <v>4.7094188376753457E-2</v>
      </c>
      <c r="C1142" s="74">
        <v>-4.7094188376753457E-2</v>
      </c>
      <c r="D1142" s="74">
        <v>-0.21870605667627313</v>
      </c>
    </row>
    <row r="1143" spans="1:4" x14ac:dyDescent="0.3">
      <c r="A1143" s="74">
        <v>1119</v>
      </c>
      <c r="B1143" s="74">
        <v>4.7094188376753457E-2</v>
      </c>
      <c r="C1143" s="74">
        <v>-4.7094188376753457E-2</v>
      </c>
      <c r="D1143" s="74">
        <v>-0.21870605667627313</v>
      </c>
    </row>
    <row r="1144" spans="1:4" x14ac:dyDescent="0.3">
      <c r="A1144" s="74">
        <v>1120</v>
      </c>
      <c r="B1144" s="74">
        <v>4.7094188376753457E-2</v>
      </c>
      <c r="C1144" s="74">
        <v>-4.7094188376753457E-2</v>
      </c>
      <c r="D1144" s="74">
        <v>-0.21870605667627313</v>
      </c>
    </row>
    <row r="1145" spans="1:4" x14ac:dyDescent="0.3">
      <c r="A1145" s="74">
        <v>1121</v>
      </c>
      <c r="B1145" s="74">
        <v>4.7094188376753457E-2</v>
      </c>
      <c r="C1145" s="74">
        <v>-4.7094188376753457E-2</v>
      </c>
      <c r="D1145" s="74">
        <v>-0.21870605667627313</v>
      </c>
    </row>
    <row r="1146" spans="1:4" x14ac:dyDescent="0.3">
      <c r="A1146" s="74">
        <v>1122</v>
      </c>
      <c r="B1146" s="74">
        <v>4.7094188376753457E-2</v>
      </c>
      <c r="C1146" s="74">
        <v>-4.7094188376753457E-2</v>
      </c>
      <c r="D1146" s="74">
        <v>-0.21870605667627313</v>
      </c>
    </row>
    <row r="1147" spans="1:4" x14ac:dyDescent="0.3">
      <c r="A1147" s="74">
        <v>1123</v>
      </c>
      <c r="B1147" s="74">
        <v>4.7094188376753457E-2</v>
      </c>
      <c r="C1147" s="74">
        <v>-4.7094188376753457E-2</v>
      </c>
      <c r="D1147" s="74">
        <v>-0.21870605667627313</v>
      </c>
    </row>
    <row r="1148" spans="1:4" x14ac:dyDescent="0.3">
      <c r="A1148" s="74">
        <v>1124</v>
      </c>
      <c r="B1148" s="74">
        <v>4.7094188376753457E-2</v>
      </c>
      <c r="C1148" s="74">
        <v>-4.7094188376753457E-2</v>
      </c>
      <c r="D1148" s="74">
        <v>-0.21870605667627313</v>
      </c>
    </row>
    <row r="1149" spans="1:4" x14ac:dyDescent="0.3">
      <c r="A1149" s="74">
        <v>1125</v>
      </c>
      <c r="B1149" s="74">
        <v>4.7094188376753457E-2</v>
      </c>
      <c r="C1149" s="74">
        <v>-4.7094188376753457E-2</v>
      </c>
      <c r="D1149" s="74">
        <v>-0.21870605667627313</v>
      </c>
    </row>
    <row r="1150" spans="1:4" x14ac:dyDescent="0.3">
      <c r="A1150" s="74">
        <v>1126</v>
      </c>
      <c r="B1150" s="74">
        <v>4.7094188376753457E-2</v>
      </c>
      <c r="C1150" s="74">
        <v>-4.7094188376753457E-2</v>
      </c>
      <c r="D1150" s="74">
        <v>-0.21870605667627313</v>
      </c>
    </row>
    <row r="1151" spans="1:4" x14ac:dyDescent="0.3">
      <c r="A1151" s="74">
        <v>1127</v>
      </c>
      <c r="B1151" s="74">
        <v>4.7094188376753457E-2</v>
      </c>
      <c r="C1151" s="74">
        <v>-4.7094188376753457E-2</v>
      </c>
      <c r="D1151" s="74">
        <v>-0.21870605667627313</v>
      </c>
    </row>
    <row r="1152" spans="1:4" x14ac:dyDescent="0.3">
      <c r="A1152" s="74">
        <v>1128</v>
      </c>
      <c r="B1152" s="74">
        <v>4.7094188376753457E-2</v>
      </c>
      <c r="C1152" s="74">
        <v>-4.7094188376753457E-2</v>
      </c>
      <c r="D1152" s="74">
        <v>-0.21870605667627313</v>
      </c>
    </row>
    <row r="1153" spans="1:4" x14ac:dyDescent="0.3">
      <c r="A1153" s="74">
        <v>1129</v>
      </c>
      <c r="B1153" s="74">
        <v>4.7094188376753457E-2</v>
      </c>
      <c r="C1153" s="74">
        <v>-4.7094188376753457E-2</v>
      </c>
      <c r="D1153" s="74">
        <v>-0.21870605667627313</v>
      </c>
    </row>
    <row r="1154" spans="1:4" x14ac:dyDescent="0.3">
      <c r="A1154" s="74">
        <v>1130</v>
      </c>
      <c r="B1154" s="74">
        <v>4.7094188376753457E-2</v>
      </c>
      <c r="C1154" s="74">
        <v>-4.7094188376753457E-2</v>
      </c>
      <c r="D1154" s="74">
        <v>-0.21870605667627313</v>
      </c>
    </row>
    <row r="1155" spans="1:4" x14ac:dyDescent="0.3">
      <c r="A1155" s="74">
        <v>1131</v>
      </c>
      <c r="B1155" s="74">
        <v>4.7094188376753457E-2</v>
      </c>
      <c r="C1155" s="74">
        <v>-4.7094188376753457E-2</v>
      </c>
      <c r="D1155" s="74">
        <v>-0.21870605667627313</v>
      </c>
    </row>
    <row r="1156" spans="1:4" x14ac:dyDescent="0.3">
      <c r="A1156" s="74">
        <v>1132</v>
      </c>
      <c r="B1156" s="74">
        <v>4.7094188376753457E-2</v>
      </c>
      <c r="C1156" s="74">
        <v>-4.7094188376753457E-2</v>
      </c>
      <c r="D1156" s="74">
        <v>-0.21870605667627313</v>
      </c>
    </row>
    <row r="1157" spans="1:4" x14ac:dyDescent="0.3">
      <c r="A1157" s="74">
        <v>1133</v>
      </c>
      <c r="B1157" s="74">
        <v>4.7094188376753457E-2</v>
      </c>
      <c r="C1157" s="74">
        <v>-4.7094188376753457E-2</v>
      </c>
      <c r="D1157" s="74">
        <v>-0.21870605667627313</v>
      </c>
    </row>
    <row r="1158" spans="1:4" x14ac:dyDescent="0.3">
      <c r="A1158" s="74">
        <v>1134</v>
      </c>
      <c r="B1158" s="74">
        <v>4.7094188376753457E-2</v>
      </c>
      <c r="C1158" s="74">
        <v>-4.7094188376753457E-2</v>
      </c>
      <c r="D1158" s="74">
        <v>-0.21870605667627313</v>
      </c>
    </row>
    <row r="1159" spans="1:4" x14ac:dyDescent="0.3">
      <c r="A1159" s="74">
        <v>1135</v>
      </c>
      <c r="B1159" s="74">
        <v>4.7094188376753457E-2</v>
      </c>
      <c r="C1159" s="74">
        <v>-4.7094188376753457E-2</v>
      </c>
      <c r="D1159" s="74">
        <v>-0.21870605667627313</v>
      </c>
    </row>
    <row r="1160" spans="1:4" x14ac:dyDescent="0.3">
      <c r="A1160" s="74">
        <v>1136</v>
      </c>
      <c r="B1160" s="74">
        <v>4.7094188376753457E-2</v>
      </c>
      <c r="C1160" s="74">
        <v>-4.7094188376753457E-2</v>
      </c>
      <c r="D1160" s="74">
        <v>-0.21870605667627313</v>
      </c>
    </row>
    <row r="1161" spans="1:4" x14ac:dyDescent="0.3">
      <c r="A1161" s="74">
        <v>1137</v>
      </c>
      <c r="B1161" s="74">
        <v>4.7094188376753457E-2</v>
      </c>
      <c r="C1161" s="74">
        <v>-4.7094188376753457E-2</v>
      </c>
      <c r="D1161" s="74">
        <v>-0.21870605667627313</v>
      </c>
    </row>
    <row r="1162" spans="1:4" x14ac:dyDescent="0.3">
      <c r="A1162" s="74">
        <v>1138</v>
      </c>
      <c r="B1162" s="74">
        <v>4.7094188376753457E-2</v>
      </c>
      <c r="C1162" s="74">
        <v>-4.7094188376753457E-2</v>
      </c>
      <c r="D1162" s="74">
        <v>-0.21870605667627313</v>
      </c>
    </row>
    <row r="1163" spans="1:4" x14ac:dyDescent="0.3">
      <c r="A1163" s="74">
        <v>1139</v>
      </c>
      <c r="B1163" s="74">
        <v>4.7094188376753457E-2</v>
      </c>
      <c r="C1163" s="74">
        <v>-4.7094188376753457E-2</v>
      </c>
      <c r="D1163" s="74">
        <v>-0.21870605667627313</v>
      </c>
    </row>
    <row r="1164" spans="1:4" x14ac:dyDescent="0.3">
      <c r="A1164" s="74">
        <v>1140</v>
      </c>
      <c r="B1164" s="74">
        <v>4.7094188376753457E-2</v>
      </c>
      <c r="C1164" s="74">
        <v>-4.7094188376753457E-2</v>
      </c>
      <c r="D1164" s="74">
        <v>-0.21870605667627313</v>
      </c>
    </row>
    <row r="1165" spans="1:4" x14ac:dyDescent="0.3">
      <c r="A1165" s="74">
        <v>1141</v>
      </c>
      <c r="B1165" s="74">
        <v>4.7094188376753457E-2</v>
      </c>
      <c r="C1165" s="74">
        <v>-4.7094188376753457E-2</v>
      </c>
      <c r="D1165" s="74">
        <v>-0.21870605667627313</v>
      </c>
    </row>
    <row r="1166" spans="1:4" x14ac:dyDescent="0.3">
      <c r="A1166" s="74">
        <v>1142</v>
      </c>
      <c r="B1166" s="74">
        <v>4.7094188376753457E-2</v>
      </c>
      <c r="C1166" s="74">
        <v>-4.7094188376753457E-2</v>
      </c>
      <c r="D1166" s="74">
        <v>-0.21870605667627313</v>
      </c>
    </row>
    <row r="1167" spans="1:4" x14ac:dyDescent="0.3">
      <c r="A1167" s="74">
        <v>1143</v>
      </c>
      <c r="B1167" s="74">
        <v>4.7094188376753457E-2</v>
      </c>
      <c r="C1167" s="74">
        <v>-4.7094188376753457E-2</v>
      </c>
      <c r="D1167" s="74">
        <v>-0.21870605667627313</v>
      </c>
    </row>
    <row r="1168" spans="1:4" x14ac:dyDescent="0.3">
      <c r="A1168" s="74">
        <v>1144</v>
      </c>
      <c r="B1168" s="74">
        <v>4.7094188376753457E-2</v>
      </c>
      <c r="C1168" s="74">
        <v>-4.7094188376753457E-2</v>
      </c>
      <c r="D1168" s="74">
        <v>-0.21870605667627313</v>
      </c>
    </row>
    <row r="1169" spans="1:4" x14ac:dyDescent="0.3">
      <c r="A1169" s="74">
        <v>1145</v>
      </c>
      <c r="B1169" s="74">
        <v>4.7094188376753457E-2</v>
      </c>
      <c r="C1169" s="74">
        <v>-4.7094188376753457E-2</v>
      </c>
      <c r="D1169" s="74">
        <v>-0.21870605667627313</v>
      </c>
    </row>
    <row r="1170" spans="1:4" x14ac:dyDescent="0.3">
      <c r="A1170" s="74">
        <v>1146</v>
      </c>
      <c r="B1170" s="74">
        <v>4.7094188376753457E-2</v>
      </c>
      <c r="C1170" s="74">
        <v>-4.7094188376753457E-2</v>
      </c>
      <c r="D1170" s="74">
        <v>-0.21870605667627313</v>
      </c>
    </row>
    <row r="1171" spans="1:4" x14ac:dyDescent="0.3">
      <c r="A1171" s="74">
        <v>1147</v>
      </c>
      <c r="B1171" s="74">
        <v>4.7094188376753457E-2</v>
      </c>
      <c r="C1171" s="74">
        <v>-4.7094188376753457E-2</v>
      </c>
      <c r="D1171" s="74">
        <v>-0.21870605667627313</v>
      </c>
    </row>
    <row r="1172" spans="1:4" x14ac:dyDescent="0.3">
      <c r="A1172" s="74">
        <v>1148</v>
      </c>
      <c r="B1172" s="74">
        <v>4.7094188376753457E-2</v>
      </c>
      <c r="C1172" s="74">
        <v>-4.7094188376753457E-2</v>
      </c>
      <c r="D1172" s="74">
        <v>-0.21870605667627313</v>
      </c>
    </row>
    <row r="1173" spans="1:4" x14ac:dyDescent="0.3">
      <c r="A1173" s="74">
        <v>1149</v>
      </c>
      <c r="B1173" s="74">
        <v>4.7094188376753457E-2</v>
      </c>
      <c r="C1173" s="74">
        <v>-4.7094188376753457E-2</v>
      </c>
      <c r="D1173" s="74">
        <v>-0.21870605667627313</v>
      </c>
    </row>
    <row r="1174" spans="1:4" x14ac:dyDescent="0.3">
      <c r="A1174" s="74">
        <v>1150</v>
      </c>
      <c r="B1174" s="74">
        <v>4.7094188376753457E-2</v>
      </c>
      <c r="C1174" s="74">
        <v>-4.7094188376753457E-2</v>
      </c>
      <c r="D1174" s="74">
        <v>-0.21870605667627313</v>
      </c>
    </row>
    <row r="1175" spans="1:4" x14ac:dyDescent="0.3">
      <c r="A1175" s="74">
        <v>1151</v>
      </c>
      <c r="B1175" s="74">
        <v>4.7094188376753457E-2</v>
      </c>
      <c r="C1175" s="74">
        <v>-4.7094188376753457E-2</v>
      </c>
      <c r="D1175" s="74">
        <v>-0.21870605667627313</v>
      </c>
    </row>
    <row r="1176" spans="1:4" x14ac:dyDescent="0.3">
      <c r="A1176" s="74">
        <v>1152</v>
      </c>
      <c r="B1176" s="74">
        <v>4.7094188376753457E-2</v>
      </c>
      <c r="C1176" s="74">
        <v>-4.7094188376753457E-2</v>
      </c>
      <c r="D1176" s="74">
        <v>-0.21870605667627313</v>
      </c>
    </row>
    <row r="1177" spans="1:4" x14ac:dyDescent="0.3">
      <c r="A1177" s="74">
        <v>1153</v>
      </c>
      <c r="B1177" s="74">
        <v>4.7094188376753457E-2</v>
      </c>
      <c r="C1177" s="74">
        <v>-4.7094188376753457E-2</v>
      </c>
      <c r="D1177" s="74">
        <v>-0.21870605667627313</v>
      </c>
    </row>
    <row r="1178" spans="1:4" x14ac:dyDescent="0.3">
      <c r="A1178" s="74">
        <v>1154</v>
      </c>
      <c r="B1178" s="74">
        <v>4.7094188376753457E-2</v>
      </c>
      <c r="C1178" s="74">
        <v>-4.7094188376753457E-2</v>
      </c>
      <c r="D1178" s="74">
        <v>-0.21870605667627313</v>
      </c>
    </row>
    <row r="1179" spans="1:4" x14ac:dyDescent="0.3">
      <c r="A1179" s="74">
        <v>1155</v>
      </c>
      <c r="B1179" s="74">
        <v>4.7094188376753457E-2</v>
      </c>
      <c r="C1179" s="74">
        <v>-4.7094188376753457E-2</v>
      </c>
      <c r="D1179" s="74">
        <v>-0.21870605667627313</v>
      </c>
    </row>
    <row r="1180" spans="1:4" x14ac:dyDescent="0.3">
      <c r="A1180" s="74">
        <v>1156</v>
      </c>
      <c r="B1180" s="74">
        <v>4.7094188376753457E-2</v>
      </c>
      <c r="C1180" s="74">
        <v>-4.7094188376753457E-2</v>
      </c>
      <c r="D1180" s="74">
        <v>-0.21870605667627313</v>
      </c>
    </row>
    <row r="1181" spans="1:4" x14ac:dyDescent="0.3">
      <c r="A1181" s="74">
        <v>1157</v>
      </c>
      <c r="B1181" s="74">
        <v>4.7094188376753457E-2</v>
      </c>
      <c r="C1181" s="74">
        <v>-4.7094188376753457E-2</v>
      </c>
      <c r="D1181" s="74">
        <v>-0.21870605667627313</v>
      </c>
    </row>
    <row r="1182" spans="1:4" x14ac:dyDescent="0.3">
      <c r="A1182" s="74">
        <v>1158</v>
      </c>
      <c r="B1182" s="74">
        <v>5.1063829787234116E-2</v>
      </c>
      <c r="C1182" s="74">
        <v>0.94893617021276588</v>
      </c>
      <c r="D1182" s="74">
        <v>4.406872588278075</v>
      </c>
    </row>
    <row r="1183" spans="1:4" x14ac:dyDescent="0.3">
      <c r="A1183" s="74">
        <v>1159</v>
      </c>
      <c r="B1183" s="74">
        <v>4.7094188376753457E-2</v>
      </c>
      <c r="C1183" s="74">
        <v>-4.7094188376753457E-2</v>
      </c>
      <c r="D1183" s="74">
        <v>-0.21870605667627313</v>
      </c>
    </row>
    <row r="1184" spans="1:4" x14ac:dyDescent="0.3">
      <c r="A1184" s="74">
        <v>1160</v>
      </c>
      <c r="B1184" s="74">
        <v>4.7094188376753457E-2</v>
      </c>
      <c r="C1184" s="74">
        <v>-4.7094188376753457E-2</v>
      </c>
      <c r="D1184" s="74">
        <v>-0.21870605667627313</v>
      </c>
    </row>
    <row r="1185" spans="1:4" x14ac:dyDescent="0.3">
      <c r="A1185" s="74">
        <v>1161</v>
      </c>
      <c r="B1185" s="74">
        <v>4.7094188376753457E-2</v>
      </c>
      <c r="C1185" s="74">
        <v>-4.7094188376753457E-2</v>
      </c>
      <c r="D1185" s="74">
        <v>-0.21870605667627313</v>
      </c>
    </row>
    <row r="1186" spans="1:4" x14ac:dyDescent="0.3">
      <c r="A1186" s="74">
        <v>1162</v>
      </c>
      <c r="B1186" s="74">
        <v>4.7094188376753457E-2</v>
      </c>
      <c r="C1186" s="74">
        <v>-4.7094188376753457E-2</v>
      </c>
      <c r="D1186" s="74">
        <v>-0.21870605667627313</v>
      </c>
    </row>
    <row r="1187" spans="1:4" x14ac:dyDescent="0.3">
      <c r="A1187" s="74">
        <v>1163</v>
      </c>
      <c r="B1187" s="74">
        <v>4.7094188376753457E-2</v>
      </c>
      <c r="C1187" s="74">
        <v>-4.7094188376753457E-2</v>
      </c>
      <c r="D1187" s="74">
        <v>-0.21870605667627313</v>
      </c>
    </row>
    <row r="1188" spans="1:4" x14ac:dyDescent="0.3">
      <c r="A1188" s="74">
        <v>1164</v>
      </c>
      <c r="B1188" s="74">
        <v>4.7094188376753457E-2</v>
      </c>
      <c r="C1188" s="74">
        <v>-4.7094188376753457E-2</v>
      </c>
      <c r="D1188" s="74">
        <v>-0.21870605667627313</v>
      </c>
    </row>
    <row r="1189" spans="1:4" x14ac:dyDescent="0.3">
      <c r="A1189" s="74">
        <v>1165</v>
      </c>
      <c r="B1189" s="74">
        <v>4.7094188376753457E-2</v>
      </c>
      <c r="C1189" s="74">
        <v>-4.7094188376753457E-2</v>
      </c>
      <c r="D1189" s="74">
        <v>-0.21870605667627313</v>
      </c>
    </row>
    <row r="1190" spans="1:4" x14ac:dyDescent="0.3">
      <c r="A1190" s="74">
        <v>1166</v>
      </c>
      <c r="B1190" s="74">
        <v>4.7094188376753457E-2</v>
      </c>
      <c r="C1190" s="74">
        <v>-4.7094188376753457E-2</v>
      </c>
      <c r="D1190" s="74">
        <v>-0.21870605667627313</v>
      </c>
    </row>
    <row r="1191" spans="1:4" x14ac:dyDescent="0.3">
      <c r="A1191" s="74">
        <v>1167</v>
      </c>
      <c r="B1191" s="74">
        <v>4.7094188376753457E-2</v>
      </c>
      <c r="C1191" s="74">
        <v>-4.7094188376753457E-2</v>
      </c>
      <c r="D1191" s="74">
        <v>-0.21870605667627313</v>
      </c>
    </row>
    <row r="1192" spans="1:4" x14ac:dyDescent="0.3">
      <c r="A1192" s="74">
        <v>1168</v>
      </c>
      <c r="B1192" s="74">
        <v>4.7094188376753457E-2</v>
      </c>
      <c r="C1192" s="74">
        <v>-4.7094188376753457E-2</v>
      </c>
      <c r="D1192" s="74">
        <v>-0.21870605667627313</v>
      </c>
    </row>
    <row r="1193" spans="1:4" x14ac:dyDescent="0.3">
      <c r="A1193" s="74">
        <v>1169</v>
      </c>
      <c r="B1193" s="74">
        <v>4.7094188376753457E-2</v>
      </c>
      <c r="C1193" s="74">
        <v>-4.7094188376753457E-2</v>
      </c>
      <c r="D1193" s="74">
        <v>-0.21870605667627313</v>
      </c>
    </row>
    <row r="1194" spans="1:4" x14ac:dyDescent="0.3">
      <c r="A1194" s="74">
        <v>1170</v>
      </c>
      <c r="B1194" s="74">
        <v>4.7094188376753457E-2</v>
      </c>
      <c r="C1194" s="74">
        <v>-4.7094188376753457E-2</v>
      </c>
      <c r="D1194" s="74">
        <v>-0.21870605667627313</v>
      </c>
    </row>
    <row r="1195" spans="1:4" x14ac:dyDescent="0.3">
      <c r="A1195" s="74">
        <v>1171</v>
      </c>
      <c r="B1195" s="74">
        <v>4.7094188376753457E-2</v>
      </c>
      <c r="C1195" s="74">
        <v>-4.7094188376753457E-2</v>
      </c>
      <c r="D1195" s="74">
        <v>-0.21870605667627313</v>
      </c>
    </row>
    <row r="1196" spans="1:4" x14ac:dyDescent="0.3">
      <c r="A1196" s="74">
        <v>1172</v>
      </c>
      <c r="B1196" s="74">
        <v>4.7094188376753457E-2</v>
      </c>
      <c r="C1196" s="74">
        <v>-4.7094188376753457E-2</v>
      </c>
      <c r="D1196" s="74">
        <v>-0.21870605667627313</v>
      </c>
    </row>
    <row r="1197" spans="1:4" x14ac:dyDescent="0.3">
      <c r="A1197" s="74">
        <v>1173</v>
      </c>
      <c r="B1197" s="74">
        <v>4.7094188376753457E-2</v>
      </c>
      <c r="C1197" s="74">
        <v>-4.7094188376753457E-2</v>
      </c>
      <c r="D1197" s="74">
        <v>-0.21870605667627313</v>
      </c>
    </row>
    <row r="1198" spans="1:4" x14ac:dyDescent="0.3">
      <c r="A1198" s="74">
        <v>1174</v>
      </c>
      <c r="B1198" s="74">
        <v>4.7094188376753457E-2</v>
      </c>
      <c r="C1198" s="74">
        <v>-4.7094188376753457E-2</v>
      </c>
      <c r="D1198" s="74">
        <v>-0.21870605667627313</v>
      </c>
    </row>
    <row r="1199" spans="1:4" x14ac:dyDescent="0.3">
      <c r="A1199" s="74">
        <v>1175</v>
      </c>
      <c r="B1199" s="74">
        <v>4.7094188376753457E-2</v>
      </c>
      <c r="C1199" s="74">
        <v>-4.7094188376753457E-2</v>
      </c>
      <c r="D1199" s="74">
        <v>-0.21870605667627313</v>
      </c>
    </row>
    <row r="1200" spans="1:4" x14ac:dyDescent="0.3">
      <c r="A1200" s="74">
        <v>1176</v>
      </c>
      <c r="B1200" s="74">
        <v>4.7094188376753457E-2</v>
      </c>
      <c r="C1200" s="74">
        <v>-4.7094188376753457E-2</v>
      </c>
      <c r="D1200" s="74">
        <v>-0.21870605667627313</v>
      </c>
    </row>
    <row r="1201" spans="1:4" x14ac:dyDescent="0.3">
      <c r="A1201" s="74">
        <v>1177</v>
      </c>
      <c r="B1201" s="74">
        <v>4.7094188376753457E-2</v>
      </c>
      <c r="C1201" s="74">
        <v>-4.7094188376753457E-2</v>
      </c>
      <c r="D1201" s="74">
        <v>-0.21870605667627313</v>
      </c>
    </row>
    <row r="1202" spans="1:4" x14ac:dyDescent="0.3">
      <c r="A1202" s="74">
        <v>1178</v>
      </c>
      <c r="B1202" s="74">
        <v>4.7094188376753457E-2</v>
      </c>
      <c r="C1202" s="74">
        <v>-4.7094188376753457E-2</v>
      </c>
      <c r="D1202" s="74">
        <v>-0.21870605667627313</v>
      </c>
    </row>
    <row r="1203" spans="1:4" x14ac:dyDescent="0.3">
      <c r="A1203" s="74">
        <v>1179</v>
      </c>
      <c r="B1203" s="74">
        <v>4.7094188376753457E-2</v>
      </c>
      <c r="C1203" s="74">
        <v>-4.7094188376753457E-2</v>
      </c>
      <c r="D1203" s="74">
        <v>-0.21870605667627313</v>
      </c>
    </row>
    <row r="1204" spans="1:4" x14ac:dyDescent="0.3">
      <c r="A1204" s="74">
        <v>1180</v>
      </c>
      <c r="B1204" s="74">
        <v>4.7094188376753457E-2</v>
      </c>
      <c r="C1204" s="74">
        <v>-4.7094188376753457E-2</v>
      </c>
      <c r="D1204" s="74">
        <v>-0.21870605667627313</v>
      </c>
    </row>
    <row r="1205" spans="1:4" x14ac:dyDescent="0.3">
      <c r="A1205" s="74">
        <v>1181</v>
      </c>
      <c r="B1205" s="74">
        <v>4.7094188376753457E-2</v>
      </c>
      <c r="C1205" s="74">
        <v>-4.7094188376753457E-2</v>
      </c>
      <c r="D1205" s="74">
        <v>-0.21870605667627313</v>
      </c>
    </row>
    <row r="1206" spans="1:4" x14ac:dyDescent="0.3">
      <c r="A1206" s="74">
        <v>1182</v>
      </c>
      <c r="B1206" s="74">
        <v>4.7094188376753457E-2</v>
      </c>
      <c r="C1206" s="74">
        <v>-4.7094188376753457E-2</v>
      </c>
      <c r="D1206" s="74">
        <v>-0.21870605667627313</v>
      </c>
    </row>
    <row r="1207" spans="1:4" x14ac:dyDescent="0.3">
      <c r="A1207" s="74">
        <v>1183</v>
      </c>
      <c r="B1207" s="74">
        <v>4.7094188376753457E-2</v>
      </c>
      <c r="C1207" s="74">
        <v>-4.7094188376753457E-2</v>
      </c>
      <c r="D1207" s="74">
        <v>-0.21870605667627313</v>
      </c>
    </row>
    <row r="1208" spans="1:4" x14ac:dyDescent="0.3">
      <c r="A1208" s="74">
        <v>1184</v>
      </c>
      <c r="B1208" s="74">
        <v>4.7094188376753457E-2</v>
      </c>
      <c r="C1208" s="74">
        <v>-4.7094188376753457E-2</v>
      </c>
      <c r="D1208" s="74">
        <v>-0.21870605667627313</v>
      </c>
    </row>
    <row r="1209" spans="1:4" x14ac:dyDescent="0.3">
      <c r="A1209" s="74">
        <v>1185</v>
      </c>
      <c r="B1209" s="74">
        <v>4.7094188376753457E-2</v>
      </c>
      <c r="C1209" s="74">
        <v>-4.7094188376753457E-2</v>
      </c>
      <c r="D1209" s="74">
        <v>-0.21870605667627313</v>
      </c>
    </row>
    <row r="1210" spans="1:4" x14ac:dyDescent="0.3">
      <c r="A1210" s="74">
        <v>1186</v>
      </c>
      <c r="B1210" s="74">
        <v>4.7094188376753457E-2</v>
      </c>
      <c r="C1210" s="74">
        <v>-4.7094188376753457E-2</v>
      </c>
      <c r="D1210" s="74">
        <v>-0.21870605667627313</v>
      </c>
    </row>
    <row r="1211" spans="1:4" x14ac:dyDescent="0.3">
      <c r="A1211" s="74">
        <v>1187</v>
      </c>
      <c r="B1211" s="74">
        <v>4.7094188376753457E-2</v>
      </c>
      <c r="C1211" s="74">
        <v>-4.7094188376753457E-2</v>
      </c>
      <c r="D1211" s="74">
        <v>-0.21870605667627313</v>
      </c>
    </row>
    <row r="1212" spans="1:4" x14ac:dyDescent="0.3">
      <c r="A1212" s="74">
        <v>1188</v>
      </c>
      <c r="B1212" s="74">
        <v>4.7094188376753457E-2</v>
      </c>
      <c r="C1212" s="74">
        <v>-4.7094188376753457E-2</v>
      </c>
      <c r="D1212" s="74">
        <v>-0.21870605667627313</v>
      </c>
    </row>
    <row r="1213" spans="1:4" x14ac:dyDescent="0.3">
      <c r="A1213" s="74">
        <v>1189</v>
      </c>
      <c r="B1213" s="74">
        <v>4.7094188376753457E-2</v>
      </c>
      <c r="C1213" s="74">
        <v>-4.7094188376753457E-2</v>
      </c>
      <c r="D1213" s="74">
        <v>-0.21870605667627313</v>
      </c>
    </row>
    <row r="1214" spans="1:4" x14ac:dyDescent="0.3">
      <c r="A1214" s="74">
        <v>1190</v>
      </c>
      <c r="B1214" s="74">
        <v>4.7094188376753457E-2</v>
      </c>
      <c r="C1214" s="74">
        <v>-4.7094188376753457E-2</v>
      </c>
      <c r="D1214" s="74">
        <v>-0.21870605667627313</v>
      </c>
    </row>
    <row r="1215" spans="1:4" x14ac:dyDescent="0.3">
      <c r="A1215" s="74">
        <v>1191</v>
      </c>
      <c r="B1215" s="74">
        <v>4.7094188376753457E-2</v>
      </c>
      <c r="C1215" s="74">
        <v>-4.7094188376753457E-2</v>
      </c>
      <c r="D1215" s="74">
        <v>-0.21870605667627313</v>
      </c>
    </row>
    <row r="1216" spans="1:4" x14ac:dyDescent="0.3">
      <c r="A1216" s="74">
        <v>1192</v>
      </c>
      <c r="B1216" s="74">
        <v>4.7094188376753457E-2</v>
      </c>
      <c r="C1216" s="74">
        <v>-4.7094188376753457E-2</v>
      </c>
      <c r="D1216" s="74">
        <v>-0.21870605667627313</v>
      </c>
    </row>
    <row r="1217" spans="1:4" x14ac:dyDescent="0.3">
      <c r="A1217" s="74">
        <v>1193</v>
      </c>
      <c r="B1217" s="74">
        <v>4.7094188376753457E-2</v>
      </c>
      <c r="C1217" s="74">
        <v>-4.7094188376753457E-2</v>
      </c>
      <c r="D1217" s="74">
        <v>-0.21870605667627313</v>
      </c>
    </row>
    <row r="1218" spans="1:4" x14ac:dyDescent="0.3">
      <c r="A1218" s="74">
        <v>1194</v>
      </c>
      <c r="B1218" s="74">
        <v>4.7094188376753457E-2</v>
      </c>
      <c r="C1218" s="74">
        <v>-4.7094188376753457E-2</v>
      </c>
      <c r="D1218" s="74">
        <v>-0.21870605667627313</v>
      </c>
    </row>
    <row r="1219" spans="1:4" x14ac:dyDescent="0.3">
      <c r="A1219" s="74">
        <v>1195</v>
      </c>
      <c r="B1219" s="74">
        <v>4.7094188376753457E-2</v>
      </c>
      <c r="C1219" s="74">
        <v>-4.7094188376753457E-2</v>
      </c>
      <c r="D1219" s="74">
        <v>-0.21870605667627313</v>
      </c>
    </row>
    <row r="1220" spans="1:4" x14ac:dyDescent="0.3">
      <c r="A1220" s="74">
        <v>1196</v>
      </c>
      <c r="B1220" s="74">
        <v>4.7094188376753457E-2</v>
      </c>
      <c r="C1220" s="74">
        <v>-4.7094188376753457E-2</v>
      </c>
      <c r="D1220" s="74">
        <v>-0.21870605667627313</v>
      </c>
    </row>
    <row r="1221" spans="1:4" x14ac:dyDescent="0.3">
      <c r="A1221" s="74">
        <v>1197</v>
      </c>
      <c r="B1221" s="74">
        <v>4.7094188376753457E-2</v>
      </c>
      <c r="C1221" s="74">
        <v>-4.7094188376753457E-2</v>
      </c>
      <c r="D1221" s="74">
        <v>-0.21870605667627313</v>
      </c>
    </row>
    <row r="1222" spans="1:4" x14ac:dyDescent="0.3">
      <c r="A1222" s="74">
        <v>1198</v>
      </c>
      <c r="B1222" s="74">
        <v>5.1063829787234116E-2</v>
      </c>
      <c r="C1222" s="74">
        <v>0.94893617021276588</v>
      </c>
      <c r="D1222" s="74">
        <v>4.406872588278075</v>
      </c>
    </row>
    <row r="1223" spans="1:4" x14ac:dyDescent="0.3">
      <c r="A1223" s="74">
        <v>1199</v>
      </c>
      <c r="B1223" s="74">
        <v>4.7094188376753457E-2</v>
      </c>
      <c r="C1223" s="74">
        <v>-4.7094188376753457E-2</v>
      </c>
      <c r="D1223" s="74">
        <v>-0.21870605667627313</v>
      </c>
    </row>
    <row r="1224" spans="1:4" x14ac:dyDescent="0.3">
      <c r="A1224" s="74">
        <v>1200</v>
      </c>
      <c r="B1224" s="74">
        <v>4.7094188376753457E-2</v>
      </c>
      <c r="C1224" s="74">
        <v>-4.7094188376753457E-2</v>
      </c>
      <c r="D1224" s="74">
        <v>-0.21870605667627313</v>
      </c>
    </row>
    <row r="1225" spans="1:4" x14ac:dyDescent="0.3">
      <c r="A1225" s="74">
        <v>1201</v>
      </c>
      <c r="B1225" s="74">
        <v>4.7094188376753457E-2</v>
      </c>
      <c r="C1225" s="74">
        <v>-4.7094188376753457E-2</v>
      </c>
      <c r="D1225" s="74">
        <v>-0.21870605667627313</v>
      </c>
    </row>
    <row r="1226" spans="1:4" x14ac:dyDescent="0.3">
      <c r="A1226" s="74">
        <v>1202</v>
      </c>
      <c r="B1226" s="74">
        <v>4.7094188376753457E-2</v>
      </c>
      <c r="C1226" s="74">
        <v>-4.7094188376753457E-2</v>
      </c>
      <c r="D1226" s="74">
        <v>-0.21870605667627313</v>
      </c>
    </row>
    <row r="1227" spans="1:4" x14ac:dyDescent="0.3">
      <c r="A1227" s="74">
        <v>1203</v>
      </c>
      <c r="B1227" s="74">
        <v>4.7094188376753457E-2</v>
      </c>
      <c r="C1227" s="74">
        <v>-4.7094188376753457E-2</v>
      </c>
      <c r="D1227" s="74">
        <v>-0.21870605667627313</v>
      </c>
    </row>
    <row r="1228" spans="1:4" x14ac:dyDescent="0.3">
      <c r="A1228" s="74">
        <v>1204</v>
      </c>
      <c r="B1228" s="74">
        <v>4.7094188376753457E-2</v>
      </c>
      <c r="C1228" s="74">
        <v>-4.7094188376753457E-2</v>
      </c>
      <c r="D1228" s="74">
        <v>-0.21870605667627313</v>
      </c>
    </row>
    <row r="1229" spans="1:4" x14ac:dyDescent="0.3">
      <c r="A1229" s="74">
        <v>1205</v>
      </c>
      <c r="B1229" s="74">
        <v>4.7094188376753457E-2</v>
      </c>
      <c r="C1229" s="74">
        <v>-4.7094188376753457E-2</v>
      </c>
      <c r="D1229" s="74">
        <v>-0.21870605667627313</v>
      </c>
    </row>
    <row r="1230" spans="1:4" x14ac:dyDescent="0.3">
      <c r="A1230" s="74">
        <v>1206</v>
      </c>
      <c r="B1230" s="74">
        <v>4.7094188376753457E-2</v>
      </c>
      <c r="C1230" s="74">
        <v>-4.7094188376753457E-2</v>
      </c>
      <c r="D1230" s="74">
        <v>-0.21870605667627313</v>
      </c>
    </row>
    <row r="1231" spans="1:4" x14ac:dyDescent="0.3">
      <c r="A1231" s="74">
        <v>1207</v>
      </c>
      <c r="B1231" s="74">
        <v>4.7094188376753457E-2</v>
      </c>
      <c r="C1231" s="74">
        <v>-4.7094188376753457E-2</v>
      </c>
      <c r="D1231" s="74">
        <v>-0.21870605667627313</v>
      </c>
    </row>
    <row r="1232" spans="1:4" x14ac:dyDescent="0.3">
      <c r="A1232" s="74">
        <v>1208</v>
      </c>
      <c r="B1232" s="74">
        <v>4.7094188376753457E-2</v>
      </c>
      <c r="C1232" s="74">
        <v>-4.7094188376753457E-2</v>
      </c>
      <c r="D1232" s="74">
        <v>-0.21870605667627313</v>
      </c>
    </row>
    <row r="1233" spans="1:4" x14ac:dyDescent="0.3">
      <c r="A1233" s="74">
        <v>1209</v>
      </c>
      <c r="B1233" s="74">
        <v>4.7094188376753457E-2</v>
      </c>
      <c r="C1233" s="74">
        <v>-4.7094188376753457E-2</v>
      </c>
      <c r="D1233" s="74">
        <v>-0.21870605667627313</v>
      </c>
    </row>
    <row r="1234" spans="1:4" x14ac:dyDescent="0.3">
      <c r="A1234" s="74">
        <v>1210</v>
      </c>
      <c r="B1234" s="74">
        <v>4.7094188376753457E-2</v>
      </c>
      <c r="C1234" s="74">
        <v>-4.7094188376753457E-2</v>
      </c>
      <c r="D1234" s="74">
        <v>-0.21870605667627313</v>
      </c>
    </row>
    <row r="1235" spans="1:4" x14ac:dyDescent="0.3">
      <c r="A1235" s="74">
        <v>1211</v>
      </c>
      <c r="B1235" s="74">
        <v>4.7094188376753457E-2</v>
      </c>
      <c r="C1235" s="74">
        <v>-4.7094188376753457E-2</v>
      </c>
      <c r="D1235" s="74">
        <v>-0.21870605667627313</v>
      </c>
    </row>
    <row r="1236" spans="1:4" x14ac:dyDescent="0.3">
      <c r="A1236" s="74">
        <v>1212</v>
      </c>
      <c r="B1236" s="74">
        <v>4.7094188376753457E-2</v>
      </c>
      <c r="C1236" s="74">
        <v>-4.7094188376753457E-2</v>
      </c>
      <c r="D1236" s="74">
        <v>-0.21870605667627313</v>
      </c>
    </row>
    <row r="1237" spans="1:4" x14ac:dyDescent="0.3">
      <c r="A1237" s="74">
        <v>1213</v>
      </c>
      <c r="B1237" s="74">
        <v>4.7094188376753457E-2</v>
      </c>
      <c r="C1237" s="74">
        <v>-4.7094188376753457E-2</v>
      </c>
      <c r="D1237" s="74">
        <v>-0.21870605667627313</v>
      </c>
    </row>
    <row r="1238" spans="1:4" x14ac:dyDescent="0.3">
      <c r="A1238" s="74">
        <v>1214</v>
      </c>
      <c r="B1238" s="74">
        <v>4.7094188376753457E-2</v>
      </c>
      <c r="C1238" s="74">
        <v>0.9529058116232465</v>
      </c>
      <c r="D1238" s="74">
        <v>4.4253076574284247</v>
      </c>
    </row>
    <row r="1239" spans="1:4" x14ac:dyDescent="0.3">
      <c r="A1239" s="74">
        <v>1215</v>
      </c>
      <c r="B1239" s="74">
        <v>4.7094188376753457E-2</v>
      </c>
      <c r="C1239" s="74">
        <v>-4.7094188376753457E-2</v>
      </c>
      <c r="D1239" s="74">
        <v>-0.21870605667627313</v>
      </c>
    </row>
    <row r="1240" spans="1:4" x14ac:dyDescent="0.3">
      <c r="A1240" s="74">
        <v>1216</v>
      </c>
      <c r="B1240" s="74">
        <v>4.7094188376753457E-2</v>
      </c>
      <c r="C1240" s="74">
        <v>-4.7094188376753457E-2</v>
      </c>
      <c r="D1240" s="74">
        <v>-0.21870605667627313</v>
      </c>
    </row>
    <row r="1241" spans="1:4" x14ac:dyDescent="0.3">
      <c r="A1241" s="74">
        <v>1217</v>
      </c>
      <c r="B1241" s="74">
        <v>4.7094188376753457E-2</v>
      </c>
      <c r="C1241" s="74">
        <v>-4.7094188376753457E-2</v>
      </c>
      <c r="D1241" s="74">
        <v>-0.21870605667627313</v>
      </c>
    </row>
    <row r="1242" spans="1:4" x14ac:dyDescent="0.3">
      <c r="A1242" s="74">
        <v>1218</v>
      </c>
      <c r="B1242" s="74">
        <v>4.7094188376753457E-2</v>
      </c>
      <c r="C1242" s="74">
        <v>-4.7094188376753457E-2</v>
      </c>
      <c r="D1242" s="74">
        <v>-0.21870605667627313</v>
      </c>
    </row>
    <row r="1243" spans="1:4" x14ac:dyDescent="0.3">
      <c r="A1243" s="74">
        <v>1219</v>
      </c>
      <c r="B1243" s="74">
        <v>4.7094188376753457E-2</v>
      </c>
      <c r="C1243" s="74">
        <v>-4.7094188376753457E-2</v>
      </c>
      <c r="D1243" s="74">
        <v>-0.21870605667627313</v>
      </c>
    </row>
    <row r="1244" spans="1:4" x14ac:dyDescent="0.3">
      <c r="A1244" s="74">
        <v>1220</v>
      </c>
      <c r="B1244" s="74">
        <v>4.7094188376753457E-2</v>
      </c>
      <c r="C1244" s="74">
        <v>-4.7094188376753457E-2</v>
      </c>
      <c r="D1244" s="74">
        <v>-0.21870605667627313</v>
      </c>
    </row>
    <row r="1245" spans="1:4" x14ac:dyDescent="0.3">
      <c r="A1245" s="74">
        <v>1221</v>
      </c>
      <c r="B1245" s="74">
        <v>4.7094188376753457E-2</v>
      </c>
      <c r="C1245" s="74">
        <v>-4.7094188376753457E-2</v>
      </c>
      <c r="D1245" s="74">
        <v>-0.21870605667627313</v>
      </c>
    </row>
    <row r="1246" spans="1:4" x14ac:dyDescent="0.3">
      <c r="A1246" s="74">
        <v>1222</v>
      </c>
      <c r="B1246" s="74">
        <v>4.7094188376753457E-2</v>
      </c>
      <c r="C1246" s="74">
        <v>-4.7094188376753457E-2</v>
      </c>
      <c r="D1246" s="74">
        <v>-0.21870605667627313</v>
      </c>
    </row>
    <row r="1247" spans="1:4" x14ac:dyDescent="0.3">
      <c r="A1247" s="74">
        <v>1223</v>
      </c>
      <c r="B1247" s="74">
        <v>4.7094188376753457E-2</v>
      </c>
      <c r="C1247" s="74">
        <v>-4.7094188376753457E-2</v>
      </c>
      <c r="D1247" s="74">
        <v>-0.21870605667627313</v>
      </c>
    </row>
    <row r="1248" spans="1:4" x14ac:dyDescent="0.3">
      <c r="A1248" s="74">
        <v>1224</v>
      </c>
      <c r="B1248" s="74">
        <v>4.7094188376753457E-2</v>
      </c>
      <c r="C1248" s="74">
        <v>-4.7094188376753457E-2</v>
      </c>
      <c r="D1248" s="74">
        <v>-0.21870605667627313</v>
      </c>
    </row>
    <row r="1249" spans="1:4" x14ac:dyDescent="0.3">
      <c r="A1249" s="74">
        <v>1225</v>
      </c>
      <c r="B1249" s="74">
        <v>4.7094188376753457E-2</v>
      </c>
      <c r="C1249" s="74">
        <v>-4.7094188376753457E-2</v>
      </c>
      <c r="D1249" s="74">
        <v>-0.21870605667627313</v>
      </c>
    </row>
    <row r="1250" spans="1:4" x14ac:dyDescent="0.3">
      <c r="A1250" s="74">
        <v>1226</v>
      </c>
      <c r="B1250" s="74">
        <v>4.7094188376753457E-2</v>
      </c>
      <c r="C1250" s="74">
        <v>-4.7094188376753457E-2</v>
      </c>
      <c r="D1250" s="74">
        <v>-0.21870605667627313</v>
      </c>
    </row>
    <row r="1251" spans="1:4" x14ac:dyDescent="0.3">
      <c r="A1251" s="74">
        <v>1227</v>
      </c>
      <c r="B1251" s="74">
        <v>4.7094188376753457E-2</v>
      </c>
      <c r="C1251" s="74">
        <v>-4.7094188376753457E-2</v>
      </c>
      <c r="D1251" s="74">
        <v>-0.21870605667627313</v>
      </c>
    </row>
    <row r="1252" spans="1:4" x14ac:dyDescent="0.3">
      <c r="A1252" s="74">
        <v>1228</v>
      </c>
      <c r="B1252" s="74">
        <v>4.7094188376753457E-2</v>
      </c>
      <c r="C1252" s="74">
        <v>-4.7094188376753457E-2</v>
      </c>
      <c r="D1252" s="74">
        <v>-0.21870605667627313</v>
      </c>
    </row>
    <row r="1253" spans="1:4" x14ac:dyDescent="0.3">
      <c r="A1253" s="74">
        <v>1229</v>
      </c>
      <c r="B1253" s="74">
        <v>4.7094188376753457E-2</v>
      </c>
      <c r="C1253" s="74">
        <v>-4.7094188376753457E-2</v>
      </c>
      <c r="D1253" s="74">
        <v>-0.21870605667627313</v>
      </c>
    </row>
    <row r="1254" spans="1:4" x14ac:dyDescent="0.3">
      <c r="A1254" s="74">
        <v>1230</v>
      </c>
      <c r="B1254" s="74">
        <v>4.7094188376753457E-2</v>
      </c>
      <c r="C1254" s="74">
        <v>-4.7094188376753457E-2</v>
      </c>
      <c r="D1254" s="74">
        <v>-0.21870605667627313</v>
      </c>
    </row>
    <row r="1255" spans="1:4" x14ac:dyDescent="0.3">
      <c r="A1255" s="74">
        <v>1231</v>
      </c>
      <c r="B1255" s="74">
        <v>4.7094188376753457E-2</v>
      </c>
      <c r="C1255" s="74">
        <v>0.9529058116232465</v>
      </c>
      <c r="D1255" s="74">
        <v>4.4253076574284247</v>
      </c>
    </row>
    <row r="1256" spans="1:4" x14ac:dyDescent="0.3">
      <c r="A1256" s="74">
        <v>1232</v>
      </c>
      <c r="B1256" s="74">
        <v>4.7094188376753457E-2</v>
      </c>
      <c r="C1256" s="74">
        <v>-4.7094188376753457E-2</v>
      </c>
      <c r="D1256" s="74">
        <v>-0.21870605667627313</v>
      </c>
    </row>
    <row r="1257" spans="1:4" x14ac:dyDescent="0.3">
      <c r="A1257" s="74">
        <v>1233</v>
      </c>
      <c r="B1257" s="74">
        <v>5.1063829787234116E-2</v>
      </c>
      <c r="C1257" s="74">
        <v>0.94893617021276588</v>
      </c>
      <c r="D1257" s="74">
        <v>4.406872588278075</v>
      </c>
    </row>
    <row r="1258" spans="1:4" x14ac:dyDescent="0.3">
      <c r="A1258" s="74">
        <v>1234</v>
      </c>
      <c r="B1258" s="74">
        <v>4.7094188376753457E-2</v>
      </c>
      <c r="C1258" s="74">
        <v>-4.7094188376753457E-2</v>
      </c>
      <c r="D1258" s="74">
        <v>-0.21870605667627313</v>
      </c>
    </row>
    <row r="1259" spans="1:4" x14ac:dyDescent="0.3">
      <c r="A1259" s="74">
        <v>1235</v>
      </c>
      <c r="B1259" s="74">
        <v>4.7094188376753457E-2</v>
      </c>
      <c r="C1259" s="74">
        <v>-4.7094188376753457E-2</v>
      </c>
      <c r="D1259" s="74">
        <v>-0.21870605667627313</v>
      </c>
    </row>
    <row r="1260" spans="1:4" x14ac:dyDescent="0.3">
      <c r="A1260" s="74">
        <v>1236</v>
      </c>
      <c r="B1260" s="74">
        <v>4.7094188376753457E-2</v>
      </c>
      <c r="C1260" s="74">
        <v>-4.7094188376753457E-2</v>
      </c>
      <c r="D1260" s="74">
        <v>-0.21870605667627313</v>
      </c>
    </row>
    <row r="1261" spans="1:4" x14ac:dyDescent="0.3">
      <c r="A1261" s="74">
        <v>1237</v>
      </c>
      <c r="B1261" s="74">
        <v>4.7094188376753457E-2</v>
      </c>
      <c r="C1261" s="74">
        <v>-4.7094188376753457E-2</v>
      </c>
      <c r="D1261" s="74">
        <v>-0.21870605667627313</v>
      </c>
    </row>
    <row r="1262" spans="1:4" x14ac:dyDescent="0.3">
      <c r="A1262" s="74">
        <v>1238</v>
      </c>
      <c r="B1262" s="74">
        <v>4.7094188376753457E-2</v>
      </c>
      <c r="C1262" s="74">
        <v>-4.7094188376753457E-2</v>
      </c>
      <c r="D1262" s="74">
        <v>-0.21870605667627313</v>
      </c>
    </row>
    <row r="1263" spans="1:4" x14ac:dyDescent="0.3">
      <c r="A1263" s="74">
        <v>1239</v>
      </c>
      <c r="B1263" s="74">
        <v>4.7094188376753457E-2</v>
      </c>
      <c r="C1263" s="74">
        <v>-4.7094188376753457E-2</v>
      </c>
      <c r="D1263" s="74">
        <v>-0.21870605667627313</v>
      </c>
    </row>
    <row r="1264" spans="1:4" x14ac:dyDescent="0.3">
      <c r="A1264" s="74">
        <v>1240</v>
      </c>
      <c r="B1264" s="74">
        <v>4.7094188376753457E-2</v>
      </c>
      <c r="C1264" s="74">
        <v>-4.7094188376753457E-2</v>
      </c>
      <c r="D1264" s="74">
        <v>-0.21870605667627313</v>
      </c>
    </row>
    <row r="1265" spans="1:4" x14ac:dyDescent="0.3">
      <c r="A1265" s="74">
        <v>1241</v>
      </c>
      <c r="B1265" s="74">
        <v>4.7094188376753457E-2</v>
      </c>
      <c r="C1265" s="74">
        <v>-4.7094188376753457E-2</v>
      </c>
      <c r="D1265" s="74">
        <v>-0.21870605667627313</v>
      </c>
    </row>
    <row r="1266" spans="1:4" x14ac:dyDescent="0.3">
      <c r="A1266" s="74">
        <v>1242</v>
      </c>
      <c r="B1266" s="74">
        <v>4.7094188376753457E-2</v>
      </c>
      <c r="C1266" s="74">
        <v>-4.7094188376753457E-2</v>
      </c>
      <c r="D1266" s="74">
        <v>-0.21870605667627313</v>
      </c>
    </row>
    <row r="1267" spans="1:4" x14ac:dyDescent="0.3">
      <c r="A1267" s="74">
        <v>1243</v>
      </c>
      <c r="B1267" s="74">
        <v>4.7094188376753457E-2</v>
      </c>
      <c r="C1267" s="74">
        <v>-4.7094188376753457E-2</v>
      </c>
      <c r="D1267" s="74">
        <v>-0.21870605667627313</v>
      </c>
    </row>
    <row r="1268" spans="1:4" x14ac:dyDescent="0.3">
      <c r="A1268" s="74">
        <v>1244</v>
      </c>
      <c r="B1268" s="74">
        <v>4.7094188376753457E-2</v>
      </c>
      <c r="C1268" s="74">
        <v>-4.7094188376753457E-2</v>
      </c>
      <c r="D1268" s="74">
        <v>-0.21870605667627313</v>
      </c>
    </row>
    <row r="1269" spans="1:4" x14ac:dyDescent="0.3">
      <c r="A1269" s="74">
        <v>1245</v>
      </c>
      <c r="B1269" s="74">
        <v>4.7094188376753457E-2</v>
      </c>
      <c r="C1269" s="74">
        <v>-4.7094188376753457E-2</v>
      </c>
      <c r="D1269" s="74">
        <v>-0.21870605667627313</v>
      </c>
    </row>
    <row r="1270" spans="1:4" x14ac:dyDescent="0.3">
      <c r="A1270" s="74">
        <v>1246</v>
      </c>
      <c r="B1270" s="74">
        <v>4.7094188376753457E-2</v>
      </c>
      <c r="C1270" s="74">
        <v>-4.7094188376753457E-2</v>
      </c>
      <c r="D1270" s="74">
        <v>-0.21870605667627313</v>
      </c>
    </row>
    <row r="1271" spans="1:4" x14ac:dyDescent="0.3">
      <c r="A1271" s="74">
        <v>1247</v>
      </c>
      <c r="B1271" s="74">
        <v>4.7094188376753457E-2</v>
      </c>
      <c r="C1271" s="74">
        <v>-4.7094188376753457E-2</v>
      </c>
      <c r="D1271" s="74">
        <v>-0.21870605667627313</v>
      </c>
    </row>
    <row r="1272" spans="1:4" x14ac:dyDescent="0.3">
      <c r="A1272" s="74">
        <v>1248</v>
      </c>
      <c r="B1272" s="74">
        <v>4.7094188376753457E-2</v>
      </c>
      <c r="C1272" s="74">
        <v>-4.7094188376753457E-2</v>
      </c>
      <c r="D1272" s="74">
        <v>-0.21870605667627313</v>
      </c>
    </row>
    <row r="1273" spans="1:4" x14ac:dyDescent="0.3">
      <c r="A1273" s="74">
        <v>1249</v>
      </c>
      <c r="B1273" s="74">
        <v>4.7094188376753457E-2</v>
      </c>
      <c r="C1273" s="74">
        <v>-4.7094188376753457E-2</v>
      </c>
      <c r="D1273" s="74">
        <v>-0.21870605667627313</v>
      </c>
    </row>
    <row r="1274" spans="1:4" x14ac:dyDescent="0.3">
      <c r="A1274" s="74">
        <v>1250</v>
      </c>
      <c r="B1274" s="74">
        <v>4.7094188376753457E-2</v>
      </c>
      <c r="C1274" s="74">
        <v>-4.7094188376753457E-2</v>
      </c>
      <c r="D1274" s="74">
        <v>-0.21870605667627313</v>
      </c>
    </row>
    <row r="1275" spans="1:4" x14ac:dyDescent="0.3">
      <c r="A1275" s="74">
        <v>1251</v>
      </c>
      <c r="B1275" s="74">
        <v>4.7094188376753457E-2</v>
      </c>
      <c r="C1275" s="74">
        <v>-4.7094188376753457E-2</v>
      </c>
      <c r="D1275" s="74">
        <v>-0.21870605667627313</v>
      </c>
    </row>
    <row r="1276" spans="1:4" x14ac:dyDescent="0.3">
      <c r="A1276" s="74">
        <v>1252</v>
      </c>
      <c r="B1276" s="74">
        <v>4.7094188376753457E-2</v>
      </c>
      <c r="C1276" s="74">
        <v>-4.7094188376753457E-2</v>
      </c>
      <c r="D1276" s="74">
        <v>-0.21870605667627313</v>
      </c>
    </row>
    <row r="1277" spans="1:4" x14ac:dyDescent="0.3">
      <c r="A1277" s="74">
        <v>1253</v>
      </c>
      <c r="B1277" s="74">
        <v>4.7094188376753457E-2</v>
      </c>
      <c r="C1277" s="74">
        <v>-4.7094188376753457E-2</v>
      </c>
      <c r="D1277" s="74">
        <v>-0.21870605667627313</v>
      </c>
    </row>
    <row r="1278" spans="1:4" x14ac:dyDescent="0.3">
      <c r="A1278" s="74">
        <v>1254</v>
      </c>
      <c r="B1278" s="74">
        <v>4.7094188376753457E-2</v>
      </c>
      <c r="C1278" s="74">
        <v>0.9529058116232465</v>
      </c>
      <c r="D1278" s="74">
        <v>4.4253076574284247</v>
      </c>
    </row>
    <row r="1279" spans="1:4" x14ac:dyDescent="0.3">
      <c r="A1279" s="74">
        <v>1255</v>
      </c>
      <c r="B1279" s="74">
        <v>4.7094188376753457E-2</v>
      </c>
      <c r="C1279" s="74">
        <v>-4.7094188376753457E-2</v>
      </c>
      <c r="D1279" s="74">
        <v>-0.21870605667627313</v>
      </c>
    </row>
    <row r="1280" spans="1:4" x14ac:dyDescent="0.3">
      <c r="A1280" s="74">
        <v>1256</v>
      </c>
      <c r="B1280" s="74">
        <v>4.7094188376753457E-2</v>
      </c>
      <c r="C1280" s="74">
        <v>-4.7094188376753457E-2</v>
      </c>
      <c r="D1280" s="74">
        <v>-0.21870605667627313</v>
      </c>
    </row>
    <row r="1281" spans="1:4" x14ac:dyDescent="0.3">
      <c r="A1281" s="74">
        <v>1257</v>
      </c>
      <c r="B1281" s="74">
        <v>4.7094188376753457E-2</v>
      </c>
      <c r="C1281" s="74">
        <v>-4.7094188376753457E-2</v>
      </c>
      <c r="D1281" s="74">
        <v>-0.21870605667627313</v>
      </c>
    </row>
    <row r="1282" spans="1:4" x14ac:dyDescent="0.3">
      <c r="A1282" s="74">
        <v>1258</v>
      </c>
      <c r="B1282" s="74">
        <v>4.7094188376753457E-2</v>
      </c>
      <c r="C1282" s="74">
        <v>-4.7094188376753457E-2</v>
      </c>
      <c r="D1282" s="74">
        <v>-0.21870605667627313</v>
      </c>
    </row>
    <row r="1283" spans="1:4" x14ac:dyDescent="0.3">
      <c r="A1283" s="74">
        <v>1259</v>
      </c>
      <c r="B1283" s="74">
        <v>4.7094188376753457E-2</v>
      </c>
      <c r="C1283" s="74">
        <v>-4.7094188376753457E-2</v>
      </c>
      <c r="D1283" s="74">
        <v>-0.21870605667627313</v>
      </c>
    </row>
    <row r="1284" spans="1:4" x14ac:dyDescent="0.3">
      <c r="A1284" s="74">
        <v>1260</v>
      </c>
      <c r="B1284" s="74">
        <v>4.7094188376753457E-2</v>
      </c>
      <c r="C1284" s="74">
        <v>-4.7094188376753457E-2</v>
      </c>
      <c r="D1284" s="74">
        <v>-0.21870605667627313</v>
      </c>
    </row>
    <row r="1285" spans="1:4" x14ac:dyDescent="0.3">
      <c r="A1285" s="74">
        <v>1261</v>
      </c>
      <c r="B1285" s="74">
        <v>4.7094188376753457E-2</v>
      </c>
      <c r="C1285" s="74">
        <v>-4.7094188376753457E-2</v>
      </c>
      <c r="D1285" s="74">
        <v>-0.21870605667627313</v>
      </c>
    </row>
    <row r="1286" spans="1:4" x14ac:dyDescent="0.3">
      <c r="A1286" s="74">
        <v>1262</v>
      </c>
      <c r="B1286" s="74">
        <v>4.7094188376753457E-2</v>
      </c>
      <c r="C1286" s="74">
        <v>-4.7094188376753457E-2</v>
      </c>
      <c r="D1286" s="74">
        <v>-0.21870605667627313</v>
      </c>
    </row>
    <row r="1287" spans="1:4" x14ac:dyDescent="0.3">
      <c r="A1287" s="74">
        <v>1263</v>
      </c>
      <c r="B1287" s="74">
        <v>4.7094188376753457E-2</v>
      </c>
      <c r="C1287" s="74">
        <v>-4.7094188376753457E-2</v>
      </c>
      <c r="D1287" s="74">
        <v>-0.21870605667627313</v>
      </c>
    </row>
    <row r="1288" spans="1:4" x14ac:dyDescent="0.3">
      <c r="A1288" s="74">
        <v>1264</v>
      </c>
      <c r="B1288" s="74">
        <v>4.7094188376753457E-2</v>
      </c>
      <c r="C1288" s="74">
        <v>-4.7094188376753457E-2</v>
      </c>
      <c r="D1288" s="74">
        <v>-0.21870605667627313</v>
      </c>
    </row>
    <row r="1289" spans="1:4" x14ac:dyDescent="0.3">
      <c r="A1289" s="74">
        <v>1265</v>
      </c>
      <c r="B1289" s="74">
        <v>4.7094188376753457E-2</v>
      </c>
      <c r="C1289" s="74">
        <v>-4.7094188376753457E-2</v>
      </c>
      <c r="D1289" s="74">
        <v>-0.21870605667627313</v>
      </c>
    </row>
    <row r="1290" spans="1:4" x14ac:dyDescent="0.3">
      <c r="A1290" s="74">
        <v>1266</v>
      </c>
      <c r="B1290" s="74">
        <v>4.7094188376753457E-2</v>
      </c>
      <c r="C1290" s="74">
        <v>-4.7094188376753457E-2</v>
      </c>
      <c r="D1290" s="74">
        <v>-0.21870605667627313</v>
      </c>
    </row>
    <row r="1291" spans="1:4" x14ac:dyDescent="0.3">
      <c r="A1291" s="74">
        <v>1267</v>
      </c>
      <c r="B1291" s="74">
        <v>4.7094188376753457E-2</v>
      </c>
      <c r="C1291" s="74">
        <v>-4.7094188376753457E-2</v>
      </c>
      <c r="D1291" s="74">
        <v>-0.21870605667627313</v>
      </c>
    </row>
    <row r="1292" spans="1:4" x14ac:dyDescent="0.3">
      <c r="A1292" s="74">
        <v>1268</v>
      </c>
      <c r="B1292" s="74">
        <v>4.7094188376753457E-2</v>
      </c>
      <c r="C1292" s="74">
        <v>-4.7094188376753457E-2</v>
      </c>
      <c r="D1292" s="74">
        <v>-0.21870605667627313</v>
      </c>
    </row>
    <row r="1293" spans="1:4" x14ac:dyDescent="0.3">
      <c r="A1293" s="74">
        <v>1269</v>
      </c>
      <c r="B1293" s="74">
        <v>4.7094188376753457E-2</v>
      </c>
      <c r="C1293" s="74">
        <v>-4.7094188376753457E-2</v>
      </c>
      <c r="D1293" s="74">
        <v>-0.21870605667627313</v>
      </c>
    </row>
    <row r="1294" spans="1:4" x14ac:dyDescent="0.3">
      <c r="A1294" s="74">
        <v>1270</v>
      </c>
      <c r="B1294" s="74">
        <v>4.7094188376753457E-2</v>
      </c>
      <c r="C1294" s="74">
        <v>-4.7094188376753457E-2</v>
      </c>
      <c r="D1294" s="74">
        <v>-0.21870605667627313</v>
      </c>
    </row>
    <row r="1295" spans="1:4" x14ac:dyDescent="0.3">
      <c r="A1295" s="74">
        <v>1271</v>
      </c>
      <c r="B1295" s="74">
        <v>4.7094188376753457E-2</v>
      </c>
      <c r="C1295" s="74">
        <v>-4.7094188376753457E-2</v>
      </c>
      <c r="D1295" s="74">
        <v>-0.21870605667627313</v>
      </c>
    </row>
    <row r="1296" spans="1:4" x14ac:dyDescent="0.3">
      <c r="A1296" s="74">
        <v>1272</v>
      </c>
      <c r="B1296" s="74">
        <v>4.7094188376753457E-2</v>
      </c>
      <c r="C1296" s="74">
        <v>-4.7094188376753457E-2</v>
      </c>
      <c r="D1296" s="74">
        <v>-0.21870605667627313</v>
      </c>
    </row>
    <row r="1297" spans="1:4" x14ac:dyDescent="0.3">
      <c r="A1297" s="74">
        <v>1273</v>
      </c>
      <c r="B1297" s="74">
        <v>4.7094188376753457E-2</v>
      </c>
      <c r="C1297" s="74">
        <v>-4.7094188376753457E-2</v>
      </c>
      <c r="D1297" s="74">
        <v>-0.21870605667627313</v>
      </c>
    </row>
    <row r="1298" spans="1:4" x14ac:dyDescent="0.3">
      <c r="A1298" s="74">
        <v>1274</v>
      </c>
      <c r="B1298" s="74">
        <v>4.7094188376753457E-2</v>
      </c>
      <c r="C1298" s="74">
        <v>-4.7094188376753457E-2</v>
      </c>
      <c r="D1298" s="74">
        <v>-0.21870605667627313</v>
      </c>
    </row>
    <row r="1299" spans="1:4" x14ac:dyDescent="0.3">
      <c r="A1299" s="74">
        <v>1275</v>
      </c>
      <c r="B1299" s="74">
        <v>4.7094188376753457E-2</v>
      </c>
      <c r="C1299" s="74">
        <v>-4.7094188376753457E-2</v>
      </c>
      <c r="D1299" s="74">
        <v>-0.21870605667627313</v>
      </c>
    </row>
    <row r="1300" spans="1:4" x14ac:dyDescent="0.3">
      <c r="A1300" s="74">
        <v>1276</v>
      </c>
      <c r="B1300" s="74">
        <v>4.7094188376753457E-2</v>
      </c>
      <c r="C1300" s="74">
        <v>-4.7094188376753457E-2</v>
      </c>
      <c r="D1300" s="74">
        <v>-0.21870605667627313</v>
      </c>
    </row>
    <row r="1301" spans="1:4" x14ac:dyDescent="0.3">
      <c r="A1301" s="74">
        <v>1277</v>
      </c>
      <c r="B1301" s="74">
        <v>5.1063829787234116E-2</v>
      </c>
      <c r="C1301" s="74">
        <v>0.94893617021276588</v>
      </c>
      <c r="D1301" s="74">
        <v>4.406872588278075</v>
      </c>
    </row>
    <row r="1302" spans="1:4" x14ac:dyDescent="0.3">
      <c r="A1302" s="74">
        <v>1278</v>
      </c>
      <c r="B1302" s="74">
        <v>4.7094188376753457E-2</v>
      </c>
      <c r="C1302" s="74">
        <v>-4.7094188376753457E-2</v>
      </c>
      <c r="D1302" s="74">
        <v>-0.21870605667627313</v>
      </c>
    </row>
    <row r="1303" spans="1:4" x14ac:dyDescent="0.3">
      <c r="A1303" s="74">
        <v>1279</v>
      </c>
      <c r="B1303" s="74">
        <v>4.7094188376753457E-2</v>
      </c>
      <c r="C1303" s="74">
        <v>-4.7094188376753457E-2</v>
      </c>
      <c r="D1303" s="74">
        <v>-0.21870605667627313</v>
      </c>
    </row>
    <row r="1304" spans="1:4" x14ac:dyDescent="0.3">
      <c r="A1304" s="74">
        <v>1280</v>
      </c>
      <c r="B1304" s="74">
        <v>4.7094188376753457E-2</v>
      </c>
      <c r="C1304" s="74">
        <v>-4.7094188376753457E-2</v>
      </c>
      <c r="D1304" s="74">
        <v>-0.21870605667627313</v>
      </c>
    </row>
    <row r="1305" spans="1:4" x14ac:dyDescent="0.3">
      <c r="A1305" s="74">
        <v>1281</v>
      </c>
      <c r="B1305" s="74">
        <v>4.7094188376753457E-2</v>
      </c>
      <c r="C1305" s="74">
        <v>-4.7094188376753457E-2</v>
      </c>
      <c r="D1305" s="74">
        <v>-0.21870605667627313</v>
      </c>
    </row>
    <row r="1306" spans="1:4" x14ac:dyDescent="0.3">
      <c r="A1306" s="74">
        <v>1282</v>
      </c>
      <c r="B1306" s="74">
        <v>4.7094188376753457E-2</v>
      </c>
      <c r="C1306" s="74">
        <v>-4.7094188376753457E-2</v>
      </c>
      <c r="D1306" s="74">
        <v>-0.21870605667627313</v>
      </c>
    </row>
    <row r="1307" spans="1:4" x14ac:dyDescent="0.3">
      <c r="A1307" s="74">
        <v>1283</v>
      </c>
      <c r="B1307" s="74">
        <v>4.7094188376753457E-2</v>
      </c>
      <c r="C1307" s="74">
        <v>-4.7094188376753457E-2</v>
      </c>
      <c r="D1307" s="74">
        <v>-0.21870605667627313</v>
      </c>
    </row>
    <row r="1308" spans="1:4" x14ac:dyDescent="0.3">
      <c r="A1308" s="74">
        <v>1284</v>
      </c>
      <c r="B1308" s="74">
        <v>4.7094188376753457E-2</v>
      </c>
      <c r="C1308" s="74">
        <v>-4.7094188376753457E-2</v>
      </c>
      <c r="D1308" s="74">
        <v>-0.21870605667627313</v>
      </c>
    </row>
    <row r="1309" spans="1:4" x14ac:dyDescent="0.3">
      <c r="A1309" s="74">
        <v>1285</v>
      </c>
      <c r="B1309" s="74">
        <v>4.7094188376753457E-2</v>
      </c>
      <c r="C1309" s="74">
        <v>-4.7094188376753457E-2</v>
      </c>
      <c r="D1309" s="74">
        <v>-0.21870605667627313</v>
      </c>
    </row>
    <row r="1310" spans="1:4" x14ac:dyDescent="0.3">
      <c r="A1310" s="74">
        <v>1286</v>
      </c>
      <c r="B1310" s="74">
        <v>4.7094188376753457E-2</v>
      </c>
      <c r="C1310" s="74">
        <v>-4.7094188376753457E-2</v>
      </c>
      <c r="D1310" s="74">
        <v>-0.21870605667627313</v>
      </c>
    </row>
    <row r="1311" spans="1:4" x14ac:dyDescent="0.3">
      <c r="A1311" s="74">
        <v>1287</v>
      </c>
      <c r="B1311" s="74">
        <v>4.7094188376753457E-2</v>
      </c>
      <c r="C1311" s="74">
        <v>-4.7094188376753457E-2</v>
      </c>
      <c r="D1311" s="74">
        <v>-0.21870605667627313</v>
      </c>
    </row>
    <row r="1312" spans="1:4" x14ac:dyDescent="0.3">
      <c r="A1312" s="74">
        <v>1288</v>
      </c>
      <c r="B1312" s="74">
        <v>4.7094188376753457E-2</v>
      </c>
      <c r="C1312" s="74">
        <v>-4.7094188376753457E-2</v>
      </c>
      <c r="D1312" s="74">
        <v>-0.21870605667627313</v>
      </c>
    </row>
    <row r="1313" spans="1:4" x14ac:dyDescent="0.3">
      <c r="A1313" s="74">
        <v>1289</v>
      </c>
      <c r="B1313" s="74">
        <v>4.7094188376753457E-2</v>
      </c>
      <c r="C1313" s="74">
        <v>-4.7094188376753457E-2</v>
      </c>
      <c r="D1313" s="74">
        <v>-0.21870605667627313</v>
      </c>
    </row>
    <row r="1314" spans="1:4" x14ac:dyDescent="0.3">
      <c r="A1314" s="74">
        <v>1290</v>
      </c>
      <c r="B1314" s="74">
        <v>4.7094188376753457E-2</v>
      </c>
      <c r="C1314" s="74">
        <v>-4.7094188376753457E-2</v>
      </c>
      <c r="D1314" s="74">
        <v>-0.21870605667627313</v>
      </c>
    </row>
    <row r="1315" spans="1:4" x14ac:dyDescent="0.3">
      <c r="A1315" s="74">
        <v>1291</v>
      </c>
      <c r="B1315" s="74">
        <v>4.7094188376753457E-2</v>
      </c>
      <c r="C1315" s="74">
        <v>-4.7094188376753457E-2</v>
      </c>
      <c r="D1315" s="74">
        <v>-0.21870605667627313</v>
      </c>
    </row>
    <row r="1316" spans="1:4" x14ac:dyDescent="0.3">
      <c r="A1316" s="74">
        <v>1292</v>
      </c>
      <c r="B1316" s="74">
        <v>4.7094188376753457E-2</v>
      </c>
      <c r="C1316" s="74">
        <v>-4.7094188376753457E-2</v>
      </c>
      <c r="D1316" s="74">
        <v>-0.21870605667627313</v>
      </c>
    </row>
    <row r="1317" spans="1:4" x14ac:dyDescent="0.3">
      <c r="A1317" s="74">
        <v>1293</v>
      </c>
      <c r="B1317" s="74">
        <v>4.7094188376753457E-2</v>
      </c>
      <c r="C1317" s="74">
        <v>-4.7094188376753457E-2</v>
      </c>
      <c r="D1317" s="74">
        <v>-0.21870605667627313</v>
      </c>
    </row>
    <row r="1318" spans="1:4" x14ac:dyDescent="0.3">
      <c r="A1318" s="74">
        <v>1294</v>
      </c>
      <c r="B1318" s="74">
        <v>4.7094188376753457E-2</v>
      </c>
      <c r="C1318" s="74">
        <v>-4.7094188376753457E-2</v>
      </c>
      <c r="D1318" s="74">
        <v>-0.21870605667627313</v>
      </c>
    </row>
    <row r="1319" spans="1:4" x14ac:dyDescent="0.3">
      <c r="A1319" s="74">
        <v>1295</v>
      </c>
      <c r="B1319" s="74">
        <v>4.7094188376753457E-2</v>
      </c>
      <c r="C1319" s="74">
        <v>-4.7094188376753457E-2</v>
      </c>
      <c r="D1319" s="74">
        <v>-0.21870605667627313</v>
      </c>
    </row>
    <row r="1320" spans="1:4" x14ac:dyDescent="0.3">
      <c r="A1320" s="74">
        <v>1296</v>
      </c>
      <c r="B1320" s="74">
        <v>4.7094188376753457E-2</v>
      </c>
      <c r="C1320" s="74">
        <v>-4.7094188376753457E-2</v>
      </c>
      <c r="D1320" s="74">
        <v>-0.21870605667627313</v>
      </c>
    </row>
    <row r="1321" spans="1:4" x14ac:dyDescent="0.3">
      <c r="A1321" s="74">
        <v>1297</v>
      </c>
      <c r="B1321" s="74">
        <v>4.7094188376753457E-2</v>
      </c>
      <c r="C1321" s="74">
        <v>-4.7094188376753457E-2</v>
      </c>
      <c r="D1321" s="74">
        <v>-0.21870605667627313</v>
      </c>
    </row>
    <row r="1322" spans="1:4" x14ac:dyDescent="0.3">
      <c r="A1322" s="74">
        <v>1298</v>
      </c>
      <c r="B1322" s="74">
        <v>4.7094188376753457E-2</v>
      </c>
      <c r="C1322" s="74">
        <v>-4.7094188376753457E-2</v>
      </c>
      <c r="D1322" s="74">
        <v>-0.21870605667627313</v>
      </c>
    </row>
    <row r="1323" spans="1:4" x14ac:dyDescent="0.3">
      <c r="A1323" s="74">
        <v>1299</v>
      </c>
      <c r="B1323" s="74">
        <v>4.7094188376753457E-2</v>
      </c>
      <c r="C1323" s="74">
        <v>-4.7094188376753457E-2</v>
      </c>
      <c r="D1323" s="74">
        <v>-0.21870605667627313</v>
      </c>
    </row>
    <row r="1324" spans="1:4" x14ac:dyDescent="0.3">
      <c r="A1324" s="74">
        <v>1300</v>
      </c>
      <c r="B1324" s="74">
        <v>4.7094188376753457E-2</v>
      </c>
      <c r="C1324" s="74">
        <v>-4.7094188376753457E-2</v>
      </c>
      <c r="D1324" s="74">
        <v>-0.21870605667627313</v>
      </c>
    </row>
    <row r="1325" spans="1:4" x14ac:dyDescent="0.3">
      <c r="A1325" s="74">
        <v>1301</v>
      </c>
      <c r="B1325" s="74">
        <v>4.7094188376753457E-2</v>
      </c>
      <c r="C1325" s="74">
        <v>-4.7094188376753457E-2</v>
      </c>
      <c r="D1325" s="74">
        <v>-0.21870605667627313</v>
      </c>
    </row>
    <row r="1326" spans="1:4" x14ac:dyDescent="0.3">
      <c r="A1326" s="74">
        <v>1302</v>
      </c>
      <c r="B1326" s="74">
        <v>4.7094188376753457E-2</v>
      </c>
      <c r="C1326" s="74">
        <v>-4.7094188376753457E-2</v>
      </c>
      <c r="D1326" s="74">
        <v>-0.21870605667627313</v>
      </c>
    </row>
    <row r="1327" spans="1:4" x14ac:dyDescent="0.3">
      <c r="A1327" s="74">
        <v>1303</v>
      </c>
      <c r="B1327" s="74">
        <v>4.7094188376753457E-2</v>
      </c>
      <c r="C1327" s="74">
        <v>-4.7094188376753457E-2</v>
      </c>
      <c r="D1327" s="74">
        <v>-0.21870605667627313</v>
      </c>
    </row>
    <row r="1328" spans="1:4" x14ac:dyDescent="0.3">
      <c r="A1328" s="74">
        <v>1304</v>
      </c>
      <c r="B1328" s="74">
        <v>4.7094188376753457E-2</v>
      </c>
      <c r="C1328" s="74">
        <v>-4.7094188376753457E-2</v>
      </c>
      <c r="D1328" s="74">
        <v>-0.21870605667627313</v>
      </c>
    </row>
    <row r="1329" spans="1:4" x14ac:dyDescent="0.3">
      <c r="A1329" s="74">
        <v>1305</v>
      </c>
      <c r="B1329" s="74">
        <v>4.7094188376753457E-2</v>
      </c>
      <c r="C1329" s="74">
        <v>-4.7094188376753457E-2</v>
      </c>
      <c r="D1329" s="74">
        <v>-0.21870605667627313</v>
      </c>
    </row>
    <row r="1330" spans="1:4" x14ac:dyDescent="0.3">
      <c r="A1330" s="74">
        <v>1306</v>
      </c>
      <c r="B1330" s="74">
        <v>4.7094188376753457E-2</v>
      </c>
      <c r="C1330" s="74">
        <v>-4.7094188376753457E-2</v>
      </c>
      <c r="D1330" s="74">
        <v>-0.21870605667627313</v>
      </c>
    </row>
    <row r="1331" spans="1:4" x14ac:dyDescent="0.3">
      <c r="A1331" s="74">
        <v>1307</v>
      </c>
      <c r="B1331" s="74">
        <v>4.7094188376753457E-2</v>
      </c>
      <c r="C1331" s="74">
        <v>-4.7094188376753457E-2</v>
      </c>
      <c r="D1331" s="74">
        <v>-0.21870605667627313</v>
      </c>
    </row>
    <row r="1332" spans="1:4" x14ac:dyDescent="0.3">
      <c r="A1332" s="74">
        <v>1308</v>
      </c>
      <c r="B1332" s="74">
        <v>4.7094188376753457E-2</v>
      </c>
      <c r="C1332" s="74">
        <v>-4.7094188376753457E-2</v>
      </c>
      <c r="D1332" s="74">
        <v>-0.21870605667627313</v>
      </c>
    </row>
    <row r="1333" spans="1:4" x14ac:dyDescent="0.3">
      <c r="A1333" s="74">
        <v>1309</v>
      </c>
      <c r="B1333" s="74">
        <v>4.7094188376753457E-2</v>
      </c>
      <c r="C1333" s="74">
        <v>-4.7094188376753457E-2</v>
      </c>
      <c r="D1333" s="74">
        <v>-0.21870605667627313</v>
      </c>
    </row>
    <row r="1334" spans="1:4" x14ac:dyDescent="0.3">
      <c r="A1334" s="74">
        <v>1310</v>
      </c>
      <c r="B1334" s="74">
        <v>4.7094188376753457E-2</v>
      </c>
      <c r="C1334" s="74">
        <v>-4.7094188376753457E-2</v>
      </c>
      <c r="D1334" s="74">
        <v>-0.21870605667627313</v>
      </c>
    </row>
    <row r="1335" spans="1:4" x14ac:dyDescent="0.3">
      <c r="A1335" s="74">
        <v>1311</v>
      </c>
      <c r="B1335" s="74">
        <v>4.7094188376753457E-2</v>
      </c>
      <c r="C1335" s="74">
        <v>-4.7094188376753457E-2</v>
      </c>
      <c r="D1335" s="74">
        <v>-0.21870605667627313</v>
      </c>
    </row>
    <row r="1336" spans="1:4" x14ac:dyDescent="0.3">
      <c r="A1336" s="74">
        <v>1312</v>
      </c>
      <c r="B1336" s="74">
        <v>4.7094188376753457E-2</v>
      </c>
      <c r="C1336" s="74">
        <v>-4.7094188376753457E-2</v>
      </c>
      <c r="D1336" s="74">
        <v>-0.21870605667627313</v>
      </c>
    </row>
    <row r="1337" spans="1:4" x14ac:dyDescent="0.3">
      <c r="A1337" s="74">
        <v>1313</v>
      </c>
      <c r="B1337" s="74">
        <v>4.7094188376753457E-2</v>
      </c>
      <c r="C1337" s="74">
        <v>-4.7094188376753457E-2</v>
      </c>
      <c r="D1337" s="74">
        <v>-0.21870605667627313</v>
      </c>
    </row>
    <row r="1338" spans="1:4" x14ac:dyDescent="0.3">
      <c r="A1338" s="74">
        <v>1314</v>
      </c>
      <c r="B1338" s="74">
        <v>4.7094188376753457E-2</v>
      </c>
      <c r="C1338" s="74">
        <v>-4.7094188376753457E-2</v>
      </c>
      <c r="D1338" s="74">
        <v>-0.21870605667627313</v>
      </c>
    </row>
    <row r="1339" spans="1:4" x14ac:dyDescent="0.3">
      <c r="A1339" s="74">
        <v>1315</v>
      </c>
      <c r="B1339" s="74">
        <v>4.7094188376753457E-2</v>
      </c>
      <c r="C1339" s="74">
        <v>-4.7094188376753457E-2</v>
      </c>
      <c r="D1339" s="74">
        <v>-0.21870605667627313</v>
      </c>
    </row>
    <row r="1340" spans="1:4" x14ac:dyDescent="0.3">
      <c r="A1340" s="74">
        <v>1316</v>
      </c>
      <c r="B1340" s="74">
        <v>4.7094188376753457E-2</v>
      </c>
      <c r="C1340" s="74">
        <v>-4.7094188376753457E-2</v>
      </c>
      <c r="D1340" s="74">
        <v>-0.21870605667627313</v>
      </c>
    </row>
    <row r="1341" spans="1:4" x14ac:dyDescent="0.3">
      <c r="A1341" s="74">
        <v>1317</v>
      </c>
      <c r="B1341" s="74">
        <v>4.7094188376753457E-2</v>
      </c>
      <c r="C1341" s="74">
        <v>-4.7094188376753457E-2</v>
      </c>
      <c r="D1341" s="74">
        <v>-0.21870605667627313</v>
      </c>
    </row>
    <row r="1342" spans="1:4" x14ac:dyDescent="0.3">
      <c r="A1342" s="74">
        <v>1318</v>
      </c>
      <c r="B1342" s="74">
        <v>4.7094188376753457E-2</v>
      </c>
      <c r="C1342" s="74">
        <v>-4.7094188376753457E-2</v>
      </c>
      <c r="D1342" s="74">
        <v>-0.21870605667627313</v>
      </c>
    </row>
    <row r="1343" spans="1:4" x14ac:dyDescent="0.3">
      <c r="A1343" s="74">
        <v>1319</v>
      </c>
      <c r="B1343" s="74">
        <v>4.7094188376753457E-2</v>
      </c>
      <c r="C1343" s="74">
        <v>-4.7094188376753457E-2</v>
      </c>
      <c r="D1343" s="74">
        <v>-0.21870605667627313</v>
      </c>
    </row>
    <row r="1344" spans="1:4" x14ac:dyDescent="0.3">
      <c r="A1344" s="74">
        <v>1320</v>
      </c>
      <c r="B1344" s="74">
        <v>4.7094188376753457E-2</v>
      </c>
      <c r="C1344" s="74">
        <v>-4.7094188376753457E-2</v>
      </c>
      <c r="D1344" s="74">
        <v>-0.21870605667627313</v>
      </c>
    </row>
    <row r="1345" spans="1:4" x14ac:dyDescent="0.3">
      <c r="A1345" s="74">
        <v>1321</v>
      </c>
      <c r="B1345" s="74">
        <v>4.7094188376753457E-2</v>
      </c>
      <c r="C1345" s="74">
        <v>-4.7094188376753457E-2</v>
      </c>
      <c r="D1345" s="74">
        <v>-0.21870605667627313</v>
      </c>
    </row>
    <row r="1346" spans="1:4" x14ac:dyDescent="0.3">
      <c r="A1346" s="74">
        <v>1322</v>
      </c>
      <c r="B1346" s="74">
        <v>4.7094188376753457E-2</v>
      </c>
      <c r="C1346" s="74">
        <v>-4.7094188376753457E-2</v>
      </c>
      <c r="D1346" s="74">
        <v>-0.21870605667627313</v>
      </c>
    </row>
    <row r="1347" spans="1:4" x14ac:dyDescent="0.3">
      <c r="A1347" s="74">
        <v>1323</v>
      </c>
      <c r="B1347" s="74">
        <v>4.7094188376753457E-2</v>
      </c>
      <c r="C1347" s="74">
        <v>-4.7094188376753457E-2</v>
      </c>
      <c r="D1347" s="74">
        <v>-0.21870605667627313</v>
      </c>
    </row>
    <row r="1348" spans="1:4" x14ac:dyDescent="0.3">
      <c r="A1348" s="74">
        <v>1324</v>
      </c>
      <c r="B1348" s="74">
        <v>4.7094188376753457E-2</v>
      </c>
      <c r="C1348" s="74">
        <v>-4.7094188376753457E-2</v>
      </c>
      <c r="D1348" s="74">
        <v>-0.21870605667627313</v>
      </c>
    </row>
    <row r="1349" spans="1:4" x14ac:dyDescent="0.3">
      <c r="A1349" s="74">
        <v>1325</v>
      </c>
      <c r="B1349" s="74">
        <v>4.7094188376753457E-2</v>
      </c>
      <c r="C1349" s="74">
        <v>-4.7094188376753457E-2</v>
      </c>
      <c r="D1349" s="74">
        <v>-0.21870605667627313</v>
      </c>
    </row>
    <row r="1350" spans="1:4" x14ac:dyDescent="0.3">
      <c r="A1350" s="74">
        <v>1326</v>
      </c>
      <c r="B1350" s="74">
        <v>4.7094188376753457E-2</v>
      </c>
      <c r="C1350" s="74">
        <v>-4.7094188376753457E-2</v>
      </c>
      <c r="D1350" s="74">
        <v>-0.21870605667627313</v>
      </c>
    </row>
    <row r="1351" spans="1:4" x14ac:dyDescent="0.3">
      <c r="A1351" s="74">
        <v>1327</v>
      </c>
      <c r="B1351" s="74">
        <v>4.7094188376753457E-2</v>
      </c>
      <c r="C1351" s="74">
        <v>-4.7094188376753457E-2</v>
      </c>
      <c r="D1351" s="74">
        <v>-0.21870605667627313</v>
      </c>
    </row>
    <row r="1352" spans="1:4" x14ac:dyDescent="0.3">
      <c r="A1352" s="74">
        <v>1328</v>
      </c>
      <c r="B1352" s="74">
        <v>4.7094188376753457E-2</v>
      </c>
      <c r="C1352" s="74">
        <v>-4.7094188376753457E-2</v>
      </c>
      <c r="D1352" s="74">
        <v>-0.21870605667627313</v>
      </c>
    </row>
    <row r="1353" spans="1:4" x14ac:dyDescent="0.3">
      <c r="A1353" s="74">
        <v>1329</v>
      </c>
      <c r="B1353" s="74">
        <v>4.7094188376753457E-2</v>
      </c>
      <c r="C1353" s="74">
        <v>0.9529058116232465</v>
      </c>
      <c r="D1353" s="74">
        <v>4.4253076574284247</v>
      </c>
    </row>
    <row r="1354" spans="1:4" x14ac:dyDescent="0.3">
      <c r="A1354" s="74">
        <v>1330</v>
      </c>
      <c r="B1354" s="74">
        <v>4.7094188376753457E-2</v>
      </c>
      <c r="C1354" s="74">
        <v>-4.7094188376753457E-2</v>
      </c>
      <c r="D1354" s="74">
        <v>-0.21870605667627313</v>
      </c>
    </row>
    <row r="1355" spans="1:4" x14ac:dyDescent="0.3">
      <c r="A1355" s="74">
        <v>1331</v>
      </c>
      <c r="B1355" s="74">
        <v>4.7094188376753457E-2</v>
      </c>
      <c r="C1355" s="74">
        <v>-4.7094188376753457E-2</v>
      </c>
      <c r="D1355" s="74">
        <v>-0.21870605667627313</v>
      </c>
    </row>
    <row r="1356" spans="1:4" x14ac:dyDescent="0.3">
      <c r="A1356" s="74">
        <v>1332</v>
      </c>
      <c r="B1356" s="74">
        <v>4.7094188376753457E-2</v>
      </c>
      <c r="C1356" s="74">
        <v>-4.7094188376753457E-2</v>
      </c>
      <c r="D1356" s="74">
        <v>-0.21870605667627313</v>
      </c>
    </row>
    <row r="1357" spans="1:4" x14ac:dyDescent="0.3">
      <c r="A1357" s="74">
        <v>1333</v>
      </c>
      <c r="B1357" s="74">
        <v>4.7094188376753457E-2</v>
      </c>
      <c r="C1357" s="74">
        <v>-4.7094188376753457E-2</v>
      </c>
      <c r="D1357" s="74">
        <v>-0.21870605667627313</v>
      </c>
    </row>
    <row r="1358" spans="1:4" x14ac:dyDescent="0.3">
      <c r="A1358" s="74">
        <v>1334</v>
      </c>
      <c r="B1358" s="74">
        <v>4.7094188376753457E-2</v>
      </c>
      <c r="C1358" s="74">
        <v>-4.7094188376753457E-2</v>
      </c>
      <c r="D1358" s="74">
        <v>-0.21870605667627313</v>
      </c>
    </row>
    <row r="1359" spans="1:4" x14ac:dyDescent="0.3">
      <c r="A1359" s="74">
        <v>1335</v>
      </c>
      <c r="B1359" s="74">
        <v>4.7094188376753457E-2</v>
      </c>
      <c r="C1359" s="74">
        <v>-4.7094188376753457E-2</v>
      </c>
      <c r="D1359" s="74">
        <v>-0.21870605667627313</v>
      </c>
    </row>
    <row r="1360" spans="1:4" x14ac:dyDescent="0.3">
      <c r="A1360" s="74">
        <v>1336</v>
      </c>
      <c r="B1360" s="74">
        <v>4.7094188376753457E-2</v>
      </c>
      <c r="C1360" s="74">
        <v>-4.7094188376753457E-2</v>
      </c>
      <c r="D1360" s="74">
        <v>-0.21870605667627313</v>
      </c>
    </row>
    <row r="1361" spans="1:4" x14ac:dyDescent="0.3">
      <c r="A1361" s="74">
        <v>1337</v>
      </c>
      <c r="B1361" s="74">
        <v>4.7094188376753457E-2</v>
      </c>
      <c r="C1361" s="74">
        <v>-4.7094188376753457E-2</v>
      </c>
      <c r="D1361" s="74">
        <v>-0.21870605667627313</v>
      </c>
    </row>
    <row r="1362" spans="1:4" x14ac:dyDescent="0.3">
      <c r="A1362" s="74">
        <v>1338</v>
      </c>
      <c r="B1362" s="74">
        <v>4.7094188376753457E-2</v>
      </c>
      <c r="C1362" s="74">
        <v>-4.7094188376753457E-2</v>
      </c>
      <c r="D1362" s="74">
        <v>-0.21870605667627313</v>
      </c>
    </row>
    <row r="1363" spans="1:4" x14ac:dyDescent="0.3">
      <c r="A1363" s="74">
        <v>1339</v>
      </c>
      <c r="B1363" s="74">
        <v>4.7094188376753457E-2</v>
      </c>
      <c r="C1363" s="74">
        <v>-4.7094188376753457E-2</v>
      </c>
      <c r="D1363" s="74">
        <v>-0.21870605667627313</v>
      </c>
    </row>
    <row r="1364" spans="1:4" x14ac:dyDescent="0.3">
      <c r="A1364" s="74">
        <v>1340</v>
      </c>
      <c r="B1364" s="74">
        <v>4.7094188376753457E-2</v>
      </c>
      <c r="C1364" s="74">
        <v>-4.7094188376753457E-2</v>
      </c>
      <c r="D1364" s="74">
        <v>-0.21870605667627313</v>
      </c>
    </row>
    <row r="1365" spans="1:4" x14ac:dyDescent="0.3">
      <c r="A1365" s="74">
        <v>1341</v>
      </c>
      <c r="B1365" s="74">
        <v>4.7094188376753457E-2</v>
      </c>
      <c r="C1365" s="74">
        <v>-4.7094188376753457E-2</v>
      </c>
      <c r="D1365" s="74">
        <v>-0.21870605667627313</v>
      </c>
    </row>
    <row r="1366" spans="1:4" x14ac:dyDescent="0.3">
      <c r="A1366" s="74">
        <v>1342</v>
      </c>
      <c r="B1366" s="74">
        <v>4.7094188376753457E-2</v>
      </c>
      <c r="C1366" s="74">
        <v>-4.7094188376753457E-2</v>
      </c>
      <c r="D1366" s="74">
        <v>-0.21870605667627313</v>
      </c>
    </row>
    <row r="1367" spans="1:4" x14ac:dyDescent="0.3">
      <c r="A1367" s="74">
        <v>1343</v>
      </c>
      <c r="B1367" s="74">
        <v>4.7094188376753457E-2</v>
      </c>
      <c r="C1367" s="74">
        <v>-4.7094188376753457E-2</v>
      </c>
      <c r="D1367" s="74">
        <v>-0.21870605667627313</v>
      </c>
    </row>
    <row r="1368" spans="1:4" x14ac:dyDescent="0.3">
      <c r="A1368" s="74">
        <v>1344</v>
      </c>
      <c r="B1368" s="74">
        <v>4.7094188376753457E-2</v>
      </c>
      <c r="C1368" s="74">
        <v>-4.7094188376753457E-2</v>
      </c>
      <c r="D1368" s="74">
        <v>-0.21870605667627313</v>
      </c>
    </row>
    <row r="1369" spans="1:4" x14ac:dyDescent="0.3">
      <c r="A1369" s="74">
        <v>1345</v>
      </c>
      <c r="B1369" s="74">
        <v>4.7094188376753457E-2</v>
      </c>
      <c r="C1369" s="74">
        <v>-4.7094188376753457E-2</v>
      </c>
      <c r="D1369" s="74">
        <v>-0.21870605667627313</v>
      </c>
    </row>
    <row r="1370" spans="1:4" x14ac:dyDescent="0.3">
      <c r="A1370" s="74">
        <v>1346</v>
      </c>
      <c r="B1370" s="74">
        <v>4.7094188376753457E-2</v>
      </c>
      <c r="C1370" s="74">
        <v>-4.7094188376753457E-2</v>
      </c>
      <c r="D1370" s="74">
        <v>-0.21870605667627313</v>
      </c>
    </row>
    <row r="1371" spans="1:4" x14ac:dyDescent="0.3">
      <c r="A1371" s="74">
        <v>1347</v>
      </c>
      <c r="B1371" s="74">
        <v>4.7094188376753457E-2</v>
      </c>
      <c r="C1371" s="74">
        <v>-4.7094188376753457E-2</v>
      </c>
      <c r="D1371" s="74">
        <v>-0.21870605667627313</v>
      </c>
    </row>
    <row r="1372" spans="1:4" x14ac:dyDescent="0.3">
      <c r="A1372" s="74">
        <v>1348</v>
      </c>
      <c r="B1372" s="74">
        <v>4.7094188376753457E-2</v>
      </c>
      <c r="C1372" s="74">
        <v>-4.7094188376753457E-2</v>
      </c>
      <c r="D1372" s="74">
        <v>-0.21870605667627313</v>
      </c>
    </row>
    <row r="1373" spans="1:4" x14ac:dyDescent="0.3">
      <c r="A1373" s="74">
        <v>1349</v>
      </c>
      <c r="B1373" s="74">
        <v>4.7094188376753457E-2</v>
      </c>
      <c r="C1373" s="74">
        <v>-4.7094188376753457E-2</v>
      </c>
      <c r="D1373" s="74">
        <v>-0.21870605667627313</v>
      </c>
    </row>
    <row r="1374" spans="1:4" x14ac:dyDescent="0.3">
      <c r="A1374" s="74">
        <v>1350</v>
      </c>
      <c r="B1374" s="74">
        <v>4.7094188376753457E-2</v>
      </c>
      <c r="C1374" s="74">
        <v>-4.7094188376753457E-2</v>
      </c>
      <c r="D1374" s="74">
        <v>-0.21870605667627313</v>
      </c>
    </row>
    <row r="1375" spans="1:4" x14ac:dyDescent="0.3">
      <c r="A1375" s="74">
        <v>1351</v>
      </c>
      <c r="B1375" s="74">
        <v>4.7094188376753457E-2</v>
      </c>
      <c r="C1375" s="74">
        <v>-4.7094188376753457E-2</v>
      </c>
      <c r="D1375" s="74">
        <v>-0.21870605667627313</v>
      </c>
    </row>
    <row r="1376" spans="1:4" x14ac:dyDescent="0.3">
      <c r="A1376" s="74">
        <v>1352</v>
      </c>
      <c r="B1376" s="74">
        <v>4.7094188376753457E-2</v>
      </c>
      <c r="C1376" s="74">
        <v>-4.7094188376753457E-2</v>
      </c>
      <c r="D1376" s="74">
        <v>-0.21870605667627313</v>
      </c>
    </row>
    <row r="1377" spans="1:4" x14ac:dyDescent="0.3">
      <c r="A1377" s="74">
        <v>1353</v>
      </c>
      <c r="B1377" s="74">
        <v>4.7094188376753457E-2</v>
      </c>
      <c r="C1377" s="74">
        <v>-4.7094188376753457E-2</v>
      </c>
      <c r="D1377" s="74">
        <v>-0.21870605667627313</v>
      </c>
    </row>
    <row r="1378" spans="1:4" x14ac:dyDescent="0.3">
      <c r="A1378" s="74">
        <v>1354</v>
      </c>
      <c r="B1378" s="74">
        <v>4.7094188376753457E-2</v>
      </c>
      <c r="C1378" s="74">
        <v>-4.7094188376753457E-2</v>
      </c>
      <c r="D1378" s="74">
        <v>-0.21870605667627313</v>
      </c>
    </row>
    <row r="1379" spans="1:4" x14ac:dyDescent="0.3">
      <c r="A1379" s="74">
        <v>1355</v>
      </c>
      <c r="B1379" s="74">
        <v>4.7094188376753457E-2</v>
      </c>
      <c r="C1379" s="74">
        <v>-4.7094188376753457E-2</v>
      </c>
      <c r="D1379" s="74">
        <v>-0.21870605667627313</v>
      </c>
    </row>
    <row r="1380" spans="1:4" x14ac:dyDescent="0.3">
      <c r="A1380" s="74">
        <v>1356</v>
      </c>
      <c r="B1380" s="74">
        <v>4.7094188376753457E-2</v>
      </c>
      <c r="C1380" s="74">
        <v>-4.7094188376753457E-2</v>
      </c>
      <c r="D1380" s="74">
        <v>-0.21870605667627313</v>
      </c>
    </row>
    <row r="1381" spans="1:4" x14ac:dyDescent="0.3">
      <c r="A1381" s="74">
        <v>1357</v>
      </c>
      <c r="B1381" s="74">
        <v>5.1063829787234116E-2</v>
      </c>
      <c r="C1381" s="74">
        <v>0.94893617021276588</v>
      </c>
      <c r="D1381" s="74">
        <v>4.406872588278075</v>
      </c>
    </row>
    <row r="1382" spans="1:4" x14ac:dyDescent="0.3">
      <c r="A1382" s="74">
        <v>1358</v>
      </c>
      <c r="B1382" s="74">
        <v>4.7094188376753457E-2</v>
      </c>
      <c r="C1382" s="74">
        <v>-4.7094188376753457E-2</v>
      </c>
      <c r="D1382" s="74">
        <v>-0.21870605667627313</v>
      </c>
    </row>
    <row r="1383" spans="1:4" x14ac:dyDescent="0.3">
      <c r="A1383" s="74">
        <v>1359</v>
      </c>
      <c r="B1383" s="74">
        <v>4.7094188376753457E-2</v>
      </c>
      <c r="C1383" s="74">
        <v>-4.7094188376753457E-2</v>
      </c>
      <c r="D1383" s="74">
        <v>-0.21870605667627313</v>
      </c>
    </row>
    <row r="1384" spans="1:4" x14ac:dyDescent="0.3">
      <c r="A1384" s="74">
        <v>1360</v>
      </c>
      <c r="B1384" s="74">
        <v>4.7094188376753457E-2</v>
      </c>
      <c r="C1384" s="74">
        <v>-4.7094188376753457E-2</v>
      </c>
      <c r="D1384" s="74">
        <v>-0.21870605667627313</v>
      </c>
    </row>
    <row r="1385" spans="1:4" x14ac:dyDescent="0.3">
      <c r="A1385" s="74">
        <v>1361</v>
      </c>
      <c r="B1385" s="74">
        <v>4.7094188376753457E-2</v>
      </c>
      <c r="C1385" s="74">
        <v>-4.7094188376753457E-2</v>
      </c>
      <c r="D1385" s="74">
        <v>-0.21870605667627313</v>
      </c>
    </row>
    <row r="1386" spans="1:4" x14ac:dyDescent="0.3">
      <c r="A1386" s="74">
        <v>1362</v>
      </c>
      <c r="B1386" s="74">
        <v>4.7094188376753457E-2</v>
      </c>
      <c r="C1386" s="74">
        <v>-4.7094188376753457E-2</v>
      </c>
      <c r="D1386" s="74">
        <v>-0.21870605667627313</v>
      </c>
    </row>
    <row r="1387" spans="1:4" x14ac:dyDescent="0.3">
      <c r="A1387" s="74">
        <v>1363</v>
      </c>
      <c r="B1387" s="74">
        <v>4.7094188376753457E-2</v>
      </c>
      <c r="C1387" s="74">
        <v>-4.7094188376753457E-2</v>
      </c>
      <c r="D1387" s="74">
        <v>-0.21870605667627313</v>
      </c>
    </row>
    <row r="1388" spans="1:4" x14ac:dyDescent="0.3">
      <c r="A1388" s="74">
        <v>1364</v>
      </c>
      <c r="B1388" s="74">
        <v>4.7094188376753457E-2</v>
      </c>
      <c r="C1388" s="74">
        <v>-4.7094188376753457E-2</v>
      </c>
      <c r="D1388" s="74">
        <v>-0.21870605667627313</v>
      </c>
    </row>
    <row r="1389" spans="1:4" x14ac:dyDescent="0.3">
      <c r="A1389" s="74">
        <v>1365</v>
      </c>
      <c r="B1389" s="74">
        <v>4.7094188376753457E-2</v>
      </c>
      <c r="C1389" s="74">
        <v>-4.7094188376753457E-2</v>
      </c>
      <c r="D1389" s="74">
        <v>-0.21870605667627313</v>
      </c>
    </row>
    <row r="1390" spans="1:4" x14ac:dyDescent="0.3">
      <c r="A1390" s="74">
        <v>1366</v>
      </c>
      <c r="B1390" s="74">
        <v>4.7094188376753457E-2</v>
      </c>
      <c r="C1390" s="74">
        <v>-4.7094188376753457E-2</v>
      </c>
      <c r="D1390" s="74">
        <v>-0.21870605667627313</v>
      </c>
    </row>
    <row r="1391" spans="1:4" x14ac:dyDescent="0.3">
      <c r="A1391" s="74">
        <v>1367</v>
      </c>
      <c r="B1391" s="74">
        <v>4.7094188376753457E-2</v>
      </c>
      <c r="C1391" s="74">
        <v>-4.7094188376753457E-2</v>
      </c>
      <c r="D1391" s="74">
        <v>-0.21870605667627313</v>
      </c>
    </row>
    <row r="1392" spans="1:4" x14ac:dyDescent="0.3">
      <c r="A1392" s="74">
        <v>1368</v>
      </c>
      <c r="B1392" s="74">
        <v>4.7094188376753457E-2</v>
      </c>
      <c r="C1392" s="74">
        <v>-4.7094188376753457E-2</v>
      </c>
      <c r="D1392" s="74">
        <v>-0.21870605667627313</v>
      </c>
    </row>
    <row r="1393" spans="1:4" x14ac:dyDescent="0.3">
      <c r="A1393" s="74">
        <v>1369</v>
      </c>
      <c r="B1393" s="74">
        <v>4.7094188376753457E-2</v>
      </c>
      <c r="C1393" s="74">
        <v>-4.7094188376753457E-2</v>
      </c>
      <c r="D1393" s="74">
        <v>-0.21870605667627313</v>
      </c>
    </row>
    <row r="1394" spans="1:4" x14ac:dyDescent="0.3">
      <c r="A1394" s="74">
        <v>1370</v>
      </c>
      <c r="B1394" s="74">
        <v>4.7094188376753457E-2</v>
      </c>
      <c r="C1394" s="74">
        <v>-4.7094188376753457E-2</v>
      </c>
      <c r="D1394" s="74">
        <v>-0.21870605667627313</v>
      </c>
    </row>
    <row r="1395" spans="1:4" x14ac:dyDescent="0.3">
      <c r="A1395" s="74">
        <v>1371</v>
      </c>
      <c r="B1395" s="74">
        <v>4.7094188376753457E-2</v>
      </c>
      <c r="C1395" s="74">
        <v>-4.7094188376753457E-2</v>
      </c>
      <c r="D1395" s="74">
        <v>-0.21870605667627313</v>
      </c>
    </row>
    <row r="1396" spans="1:4" x14ac:dyDescent="0.3">
      <c r="A1396" s="74">
        <v>1372</v>
      </c>
      <c r="B1396" s="74">
        <v>4.7094188376753457E-2</v>
      </c>
      <c r="C1396" s="74">
        <v>-4.7094188376753457E-2</v>
      </c>
      <c r="D1396" s="74">
        <v>-0.21870605667627313</v>
      </c>
    </row>
    <row r="1397" spans="1:4" x14ac:dyDescent="0.3">
      <c r="A1397" s="74">
        <v>1373</v>
      </c>
      <c r="B1397" s="74">
        <v>4.7094188376753457E-2</v>
      </c>
      <c r="C1397" s="74">
        <v>-4.7094188376753457E-2</v>
      </c>
      <c r="D1397" s="74">
        <v>-0.21870605667627313</v>
      </c>
    </row>
    <row r="1398" spans="1:4" x14ac:dyDescent="0.3">
      <c r="A1398" s="74">
        <v>1374</v>
      </c>
      <c r="B1398" s="74">
        <v>4.7094188376753457E-2</v>
      </c>
      <c r="C1398" s="74">
        <v>-4.7094188376753457E-2</v>
      </c>
      <c r="D1398" s="74">
        <v>-0.21870605667627313</v>
      </c>
    </row>
    <row r="1399" spans="1:4" x14ac:dyDescent="0.3">
      <c r="A1399" s="74">
        <v>1375</v>
      </c>
      <c r="B1399" s="74">
        <v>4.7094188376753457E-2</v>
      </c>
      <c r="C1399" s="74">
        <v>-4.7094188376753457E-2</v>
      </c>
      <c r="D1399" s="74">
        <v>-0.21870605667627313</v>
      </c>
    </row>
    <row r="1400" spans="1:4" x14ac:dyDescent="0.3">
      <c r="A1400" s="74">
        <v>1376</v>
      </c>
      <c r="B1400" s="74">
        <v>4.7094188376753457E-2</v>
      </c>
      <c r="C1400" s="74">
        <v>-4.7094188376753457E-2</v>
      </c>
      <c r="D1400" s="74">
        <v>-0.21870605667627313</v>
      </c>
    </row>
    <row r="1401" spans="1:4" x14ac:dyDescent="0.3">
      <c r="A1401" s="74">
        <v>1377</v>
      </c>
      <c r="B1401" s="74">
        <v>4.7094188376753457E-2</v>
      </c>
      <c r="C1401" s="74">
        <v>-4.7094188376753457E-2</v>
      </c>
      <c r="D1401" s="74">
        <v>-0.21870605667627313</v>
      </c>
    </row>
    <row r="1402" spans="1:4" x14ac:dyDescent="0.3">
      <c r="A1402" s="74">
        <v>1378</v>
      </c>
      <c r="B1402" s="74">
        <v>4.7094188376753457E-2</v>
      </c>
      <c r="C1402" s="74">
        <v>-4.7094188376753457E-2</v>
      </c>
      <c r="D1402" s="74">
        <v>-0.21870605667627313</v>
      </c>
    </row>
    <row r="1403" spans="1:4" x14ac:dyDescent="0.3">
      <c r="A1403" s="74">
        <v>1379</v>
      </c>
      <c r="B1403" s="74">
        <v>4.7094188376753457E-2</v>
      </c>
      <c r="C1403" s="74">
        <v>-4.7094188376753457E-2</v>
      </c>
      <c r="D1403" s="74">
        <v>-0.21870605667627313</v>
      </c>
    </row>
    <row r="1404" spans="1:4" x14ac:dyDescent="0.3">
      <c r="A1404" s="74">
        <v>1380</v>
      </c>
      <c r="B1404" s="74">
        <v>4.7094188376753457E-2</v>
      </c>
      <c r="C1404" s="74">
        <v>-4.7094188376753457E-2</v>
      </c>
      <c r="D1404" s="74">
        <v>-0.21870605667627313</v>
      </c>
    </row>
    <row r="1405" spans="1:4" x14ac:dyDescent="0.3">
      <c r="A1405" s="74">
        <v>1381</v>
      </c>
      <c r="B1405" s="74">
        <v>4.7094188376753457E-2</v>
      </c>
      <c r="C1405" s="74">
        <v>-4.7094188376753457E-2</v>
      </c>
      <c r="D1405" s="74">
        <v>-0.21870605667627313</v>
      </c>
    </row>
    <row r="1406" spans="1:4" x14ac:dyDescent="0.3">
      <c r="A1406" s="74">
        <v>1382</v>
      </c>
      <c r="B1406" s="74">
        <v>4.7094188376753457E-2</v>
      </c>
      <c r="C1406" s="74">
        <v>-4.7094188376753457E-2</v>
      </c>
      <c r="D1406" s="74">
        <v>-0.21870605667627313</v>
      </c>
    </row>
    <row r="1407" spans="1:4" x14ac:dyDescent="0.3">
      <c r="A1407" s="74">
        <v>1383</v>
      </c>
      <c r="B1407" s="74">
        <v>4.7094188376753457E-2</v>
      </c>
      <c r="C1407" s="74">
        <v>-4.7094188376753457E-2</v>
      </c>
      <c r="D1407" s="74">
        <v>-0.21870605667627313</v>
      </c>
    </row>
    <row r="1408" spans="1:4" x14ac:dyDescent="0.3">
      <c r="A1408" s="74">
        <v>1384</v>
      </c>
      <c r="B1408" s="74">
        <v>4.7094188376753457E-2</v>
      </c>
      <c r="C1408" s="74">
        <v>-4.7094188376753457E-2</v>
      </c>
      <c r="D1408" s="74">
        <v>-0.21870605667627313</v>
      </c>
    </row>
    <row r="1409" spans="1:4" x14ac:dyDescent="0.3">
      <c r="A1409" s="74">
        <v>1385</v>
      </c>
      <c r="B1409" s="74">
        <v>4.7094188376753457E-2</v>
      </c>
      <c r="C1409" s="74">
        <v>-4.7094188376753457E-2</v>
      </c>
      <c r="D1409" s="74">
        <v>-0.21870605667627313</v>
      </c>
    </row>
    <row r="1410" spans="1:4" x14ac:dyDescent="0.3">
      <c r="A1410" s="74">
        <v>1386</v>
      </c>
      <c r="B1410" s="74">
        <v>4.7094188376753457E-2</v>
      </c>
      <c r="C1410" s="74">
        <v>-4.7094188376753457E-2</v>
      </c>
      <c r="D1410" s="74">
        <v>-0.21870605667627313</v>
      </c>
    </row>
    <row r="1411" spans="1:4" x14ac:dyDescent="0.3">
      <c r="A1411" s="74">
        <v>1387</v>
      </c>
      <c r="B1411" s="74">
        <v>4.7094188376753457E-2</v>
      </c>
      <c r="C1411" s="74">
        <v>0.9529058116232465</v>
      </c>
      <c r="D1411" s="74">
        <v>4.4253076574284247</v>
      </c>
    </row>
    <row r="1412" spans="1:4" x14ac:dyDescent="0.3">
      <c r="A1412" s="74">
        <v>1388</v>
      </c>
      <c r="B1412" s="74">
        <v>4.7094188376753457E-2</v>
      </c>
      <c r="C1412" s="74">
        <v>-4.7094188376753457E-2</v>
      </c>
      <c r="D1412" s="74">
        <v>-0.21870605667627313</v>
      </c>
    </row>
    <row r="1413" spans="1:4" x14ac:dyDescent="0.3">
      <c r="A1413" s="74">
        <v>1389</v>
      </c>
      <c r="B1413" s="74">
        <v>4.7094188376753457E-2</v>
      </c>
      <c r="C1413" s="74">
        <v>-4.7094188376753457E-2</v>
      </c>
      <c r="D1413" s="74">
        <v>-0.21870605667627313</v>
      </c>
    </row>
    <row r="1414" spans="1:4" x14ac:dyDescent="0.3">
      <c r="A1414" s="74">
        <v>1390</v>
      </c>
      <c r="B1414" s="74">
        <v>4.7094188376753457E-2</v>
      </c>
      <c r="C1414" s="74">
        <v>-4.7094188376753457E-2</v>
      </c>
      <c r="D1414" s="74">
        <v>-0.21870605667627313</v>
      </c>
    </row>
    <row r="1415" spans="1:4" x14ac:dyDescent="0.3">
      <c r="A1415" s="74">
        <v>1391</v>
      </c>
      <c r="B1415" s="74">
        <v>4.7094188376753457E-2</v>
      </c>
      <c r="C1415" s="74">
        <v>-4.7094188376753457E-2</v>
      </c>
      <c r="D1415" s="74">
        <v>-0.21870605667627313</v>
      </c>
    </row>
    <row r="1416" spans="1:4" x14ac:dyDescent="0.3">
      <c r="A1416" s="74">
        <v>1392</v>
      </c>
      <c r="B1416" s="74">
        <v>4.7094188376753457E-2</v>
      </c>
      <c r="C1416" s="74">
        <v>-4.7094188376753457E-2</v>
      </c>
      <c r="D1416" s="74">
        <v>-0.21870605667627313</v>
      </c>
    </row>
    <row r="1417" spans="1:4" x14ac:dyDescent="0.3">
      <c r="A1417" s="74">
        <v>1393</v>
      </c>
      <c r="B1417" s="74">
        <v>4.7094188376753457E-2</v>
      </c>
      <c r="C1417" s="74">
        <v>-4.7094188376753457E-2</v>
      </c>
      <c r="D1417" s="74">
        <v>-0.21870605667627313</v>
      </c>
    </row>
    <row r="1418" spans="1:4" x14ac:dyDescent="0.3">
      <c r="A1418" s="74">
        <v>1394</v>
      </c>
      <c r="B1418" s="74">
        <v>4.7094188376753457E-2</v>
      </c>
      <c r="C1418" s="74">
        <v>-4.7094188376753457E-2</v>
      </c>
      <c r="D1418" s="74">
        <v>-0.21870605667627313</v>
      </c>
    </row>
    <row r="1419" spans="1:4" x14ac:dyDescent="0.3">
      <c r="A1419" s="74">
        <v>1395</v>
      </c>
      <c r="B1419" s="74">
        <v>4.7094188376753457E-2</v>
      </c>
      <c r="C1419" s="74">
        <v>-4.7094188376753457E-2</v>
      </c>
      <c r="D1419" s="74">
        <v>-0.21870605667627313</v>
      </c>
    </row>
    <row r="1420" spans="1:4" x14ac:dyDescent="0.3">
      <c r="A1420" s="74">
        <v>1396</v>
      </c>
      <c r="B1420" s="74">
        <v>4.7094188376753457E-2</v>
      </c>
      <c r="C1420" s="74">
        <v>-4.7094188376753457E-2</v>
      </c>
      <c r="D1420" s="74">
        <v>-0.21870605667627313</v>
      </c>
    </row>
    <row r="1421" spans="1:4" x14ac:dyDescent="0.3">
      <c r="A1421" s="74">
        <v>1397</v>
      </c>
      <c r="B1421" s="74">
        <v>4.7094188376753457E-2</v>
      </c>
      <c r="C1421" s="74">
        <v>-4.7094188376753457E-2</v>
      </c>
      <c r="D1421" s="74">
        <v>-0.21870605667627313</v>
      </c>
    </row>
    <row r="1422" spans="1:4" x14ac:dyDescent="0.3">
      <c r="A1422" s="74">
        <v>1398</v>
      </c>
      <c r="B1422" s="74">
        <v>4.7094188376753457E-2</v>
      </c>
      <c r="C1422" s="74">
        <v>-4.7094188376753457E-2</v>
      </c>
      <c r="D1422" s="74">
        <v>-0.21870605667627313</v>
      </c>
    </row>
    <row r="1423" spans="1:4" x14ac:dyDescent="0.3">
      <c r="A1423" s="74">
        <v>1399</v>
      </c>
      <c r="B1423" s="74">
        <v>4.7094188376753457E-2</v>
      </c>
      <c r="C1423" s="74">
        <v>-4.7094188376753457E-2</v>
      </c>
      <c r="D1423" s="74">
        <v>-0.21870605667627313</v>
      </c>
    </row>
    <row r="1424" spans="1:4" x14ac:dyDescent="0.3">
      <c r="A1424" s="74">
        <v>1400</v>
      </c>
      <c r="B1424" s="74">
        <v>4.7094188376753457E-2</v>
      </c>
      <c r="C1424" s="74">
        <v>-4.7094188376753457E-2</v>
      </c>
      <c r="D1424" s="74">
        <v>-0.21870605667627313</v>
      </c>
    </row>
    <row r="1425" spans="1:4" x14ac:dyDescent="0.3">
      <c r="A1425" s="74">
        <v>1401</v>
      </c>
      <c r="B1425" s="74">
        <v>4.7094188376753457E-2</v>
      </c>
      <c r="C1425" s="74">
        <v>0.9529058116232465</v>
      </c>
      <c r="D1425" s="74">
        <v>4.4253076574284247</v>
      </c>
    </row>
    <row r="1426" spans="1:4" x14ac:dyDescent="0.3">
      <c r="A1426" s="74">
        <v>1402</v>
      </c>
      <c r="B1426" s="74">
        <v>4.7094188376753457E-2</v>
      </c>
      <c r="C1426" s="74">
        <v>-4.7094188376753457E-2</v>
      </c>
      <c r="D1426" s="74">
        <v>-0.21870605667627313</v>
      </c>
    </row>
    <row r="1427" spans="1:4" x14ac:dyDescent="0.3">
      <c r="A1427" s="74">
        <v>1403</v>
      </c>
      <c r="B1427" s="74">
        <v>4.7094188376753457E-2</v>
      </c>
      <c r="C1427" s="74">
        <v>-4.7094188376753457E-2</v>
      </c>
      <c r="D1427" s="74">
        <v>-0.21870605667627313</v>
      </c>
    </row>
    <row r="1428" spans="1:4" x14ac:dyDescent="0.3">
      <c r="A1428" s="74">
        <v>1404</v>
      </c>
      <c r="B1428" s="74">
        <v>4.7094188376753457E-2</v>
      </c>
      <c r="C1428" s="74">
        <v>-4.7094188376753457E-2</v>
      </c>
      <c r="D1428" s="74">
        <v>-0.21870605667627313</v>
      </c>
    </row>
    <row r="1429" spans="1:4" x14ac:dyDescent="0.3">
      <c r="A1429" s="74">
        <v>1405</v>
      </c>
      <c r="B1429" s="74">
        <v>4.7094188376753457E-2</v>
      </c>
      <c r="C1429" s="74">
        <v>-4.7094188376753457E-2</v>
      </c>
      <c r="D1429" s="74">
        <v>-0.21870605667627313</v>
      </c>
    </row>
    <row r="1430" spans="1:4" x14ac:dyDescent="0.3">
      <c r="A1430" s="74">
        <v>1406</v>
      </c>
      <c r="B1430" s="74">
        <v>5.1063829787234116E-2</v>
      </c>
      <c r="C1430" s="74">
        <v>0.94893617021276588</v>
      </c>
      <c r="D1430" s="74">
        <v>4.406872588278075</v>
      </c>
    </row>
    <row r="1431" spans="1:4" x14ac:dyDescent="0.3">
      <c r="A1431" s="74">
        <v>1407</v>
      </c>
      <c r="B1431" s="74">
        <v>4.7094188376753457E-2</v>
      </c>
      <c r="C1431" s="74">
        <v>-4.7094188376753457E-2</v>
      </c>
      <c r="D1431" s="74">
        <v>-0.21870605667627313</v>
      </c>
    </row>
    <row r="1432" spans="1:4" x14ac:dyDescent="0.3">
      <c r="A1432" s="74">
        <v>1408</v>
      </c>
      <c r="B1432" s="74">
        <v>4.7094188376753457E-2</v>
      </c>
      <c r="C1432" s="74">
        <v>-4.7094188376753457E-2</v>
      </c>
      <c r="D1432" s="74">
        <v>-0.21870605667627313</v>
      </c>
    </row>
    <row r="1433" spans="1:4" x14ac:dyDescent="0.3">
      <c r="A1433" s="74">
        <v>1409</v>
      </c>
      <c r="B1433" s="74">
        <v>4.7094188376753457E-2</v>
      </c>
      <c r="C1433" s="74">
        <v>-4.7094188376753457E-2</v>
      </c>
      <c r="D1433" s="74">
        <v>-0.21870605667627313</v>
      </c>
    </row>
    <row r="1434" spans="1:4" x14ac:dyDescent="0.3">
      <c r="A1434" s="74">
        <v>1410</v>
      </c>
      <c r="B1434" s="74">
        <v>4.7094188376753457E-2</v>
      </c>
      <c r="C1434" s="74">
        <v>-4.7094188376753457E-2</v>
      </c>
      <c r="D1434" s="74">
        <v>-0.21870605667627313</v>
      </c>
    </row>
    <row r="1435" spans="1:4" x14ac:dyDescent="0.3">
      <c r="A1435" s="74">
        <v>1411</v>
      </c>
      <c r="B1435" s="74">
        <v>4.7094188376753457E-2</v>
      </c>
      <c r="C1435" s="74">
        <v>-4.7094188376753457E-2</v>
      </c>
      <c r="D1435" s="74">
        <v>-0.21870605667627313</v>
      </c>
    </row>
    <row r="1436" spans="1:4" x14ac:dyDescent="0.3">
      <c r="A1436" s="74">
        <v>1412</v>
      </c>
      <c r="B1436" s="74">
        <v>4.7094188376753457E-2</v>
      </c>
      <c r="C1436" s="74">
        <v>-4.7094188376753457E-2</v>
      </c>
      <c r="D1436" s="74">
        <v>-0.21870605667627313</v>
      </c>
    </row>
    <row r="1437" spans="1:4" x14ac:dyDescent="0.3">
      <c r="A1437" s="74">
        <v>1413</v>
      </c>
      <c r="B1437" s="74">
        <v>4.7094188376753457E-2</v>
      </c>
      <c r="C1437" s="74">
        <v>-4.7094188376753457E-2</v>
      </c>
      <c r="D1437" s="74">
        <v>-0.21870605667627313</v>
      </c>
    </row>
    <row r="1438" spans="1:4" x14ac:dyDescent="0.3">
      <c r="A1438" s="74">
        <v>1414</v>
      </c>
      <c r="B1438" s="74">
        <v>4.7094188376753457E-2</v>
      </c>
      <c r="C1438" s="74">
        <v>-4.7094188376753457E-2</v>
      </c>
      <c r="D1438" s="74">
        <v>-0.21870605667627313</v>
      </c>
    </row>
    <row r="1439" spans="1:4" x14ac:dyDescent="0.3">
      <c r="A1439" s="74">
        <v>1415</v>
      </c>
      <c r="B1439" s="74">
        <v>4.7094188376753457E-2</v>
      </c>
      <c r="C1439" s="74">
        <v>-4.7094188376753457E-2</v>
      </c>
      <c r="D1439" s="74">
        <v>-0.21870605667627313</v>
      </c>
    </row>
    <row r="1440" spans="1:4" x14ac:dyDescent="0.3">
      <c r="A1440" s="74">
        <v>1416</v>
      </c>
      <c r="B1440" s="74">
        <v>4.7094188376753457E-2</v>
      </c>
      <c r="C1440" s="74">
        <v>-4.7094188376753457E-2</v>
      </c>
      <c r="D1440" s="74">
        <v>-0.21870605667627313</v>
      </c>
    </row>
    <row r="1441" spans="1:4" x14ac:dyDescent="0.3">
      <c r="A1441" s="74">
        <v>1417</v>
      </c>
      <c r="B1441" s="74">
        <v>4.7094188376753457E-2</v>
      </c>
      <c r="C1441" s="74">
        <v>-4.7094188376753457E-2</v>
      </c>
      <c r="D1441" s="74">
        <v>-0.21870605667627313</v>
      </c>
    </row>
    <row r="1442" spans="1:4" x14ac:dyDescent="0.3">
      <c r="A1442" s="74">
        <v>1418</v>
      </c>
      <c r="B1442" s="74">
        <v>4.7094188376753457E-2</v>
      </c>
      <c r="C1442" s="74">
        <v>-4.7094188376753457E-2</v>
      </c>
      <c r="D1442" s="74">
        <v>-0.21870605667627313</v>
      </c>
    </row>
    <row r="1443" spans="1:4" x14ac:dyDescent="0.3">
      <c r="A1443" s="74">
        <v>1419</v>
      </c>
      <c r="B1443" s="74">
        <v>4.7094188376753457E-2</v>
      </c>
      <c r="C1443" s="74">
        <v>-4.7094188376753457E-2</v>
      </c>
      <c r="D1443" s="74">
        <v>-0.21870605667627313</v>
      </c>
    </row>
    <row r="1444" spans="1:4" x14ac:dyDescent="0.3">
      <c r="A1444" s="74">
        <v>1420</v>
      </c>
      <c r="B1444" s="74">
        <v>4.7094188376753457E-2</v>
      </c>
      <c r="C1444" s="74">
        <v>-4.7094188376753457E-2</v>
      </c>
      <c r="D1444" s="74">
        <v>-0.21870605667627313</v>
      </c>
    </row>
    <row r="1445" spans="1:4" x14ac:dyDescent="0.3">
      <c r="A1445" s="74">
        <v>1421</v>
      </c>
      <c r="B1445" s="74">
        <v>4.7094188376753457E-2</v>
      </c>
      <c r="C1445" s="74">
        <v>-4.7094188376753457E-2</v>
      </c>
      <c r="D1445" s="74">
        <v>-0.21870605667627313</v>
      </c>
    </row>
    <row r="1446" spans="1:4" x14ac:dyDescent="0.3">
      <c r="A1446" s="74">
        <v>1422</v>
      </c>
      <c r="B1446" s="74">
        <v>4.7094188376753457E-2</v>
      </c>
      <c r="C1446" s="74">
        <v>-4.7094188376753457E-2</v>
      </c>
      <c r="D1446" s="74">
        <v>-0.21870605667627313</v>
      </c>
    </row>
    <row r="1447" spans="1:4" x14ac:dyDescent="0.3">
      <c r="A1447" s="74">
        <v>1423</v>
      </c>
      <c r="B1447" s="74">
        <v>4.7094188376753457E-2</v>
      </c>
      <c r="C1447" s="74">
        <v>-4.7094188376753457E-2</v>
      </c>
      <c r="D1447" s="74">
        <v>-0.21870605667627313</v>
      </c>
    </row>
    <row r="1448" spans="1:4" x14ac:dyDescent="0.3">
      <c r="A1448" s="74">
        <v>1424</v>
      </c>
      <c r="B1448" s="74">
        <v>4.7094188376753457E-2</v>
      </c>
      <c r="C1448" s="74">
        <v>-4.7094188376753457E-2</v>
      </c>
      <c r="D1448" s="74">
        <v>-0.21870605667627313</v>
      </c>
    </row>
    <row r="1449" spans="1:4" x14ac:dyDescent="0.3">
      <c r="A1449" s="74">
        <v>1425</v>
      </c>
      <c r="B1449" s="74">
        <v>4.7094188376753457E-2</v>
      </c>
      <c r="C1449" s="74">
        <v>-4.7094188376753457E-2</v>
      </c>
      <c r="D1449" s="74">
        <v>-0.21870605667627313</v>
      </c>
    </row>
    <row r="1450" spans="1:4" x14ac:dyDescent="0.3">
      <c r="A1450" s="74">
        <v>1426</v>
      </c>
      <c r="B1450" s="74">
        <v>4.7094188376753457E-2</v>
      </c>
      <c r="C1450" s="74">
        <v>-4.7094188376753457E-2</v>
      </c>
      <c r="D1450" s="74">
        <v>-0.21870605667627313</v>
      </c>
    </row>
    <row r="1451" spans="1:4" x14ac:dyDescent="0.3">
      <c r="A1451" s="74">
        <v>1427</v>
      </c>
      <c r="B1451" s="74">
        <v>4.7094188376753457E-2</v>
      </c>
      <c r="C1451" s="74">
        <v>-4.7094188376753457E-2</v>
      </c>
      <c r="D1451" s="74">
        <v>-0.21870605667627313</v>
      </c>
    </row>
    <row r="1452" spans="1:4" x14ac:dyDescent="0.3">
      <c r="A1452" s="74">
        <v>1428</v>
      </c>
      <c r="B1452" s="74">
        <v>4.7094188376753457E-2</v>
      </c>
      <c r="C1452" s="74">
        <v>-4.7094188376753457E-2</v>
      </c>
      <c r="D1452" s="74">
        <v>-0.21870605667627313</v>
      </c>
    </row>
    <row r="1453" spans="1:4" x14ac:dyDescent="0.3">
      <c r="A1453" s="74">
        <v>1429</v>
      </c>
      <c r="B1453" s="74">
        <v>4.7094188376753457E-2</v>
      </c>
      <c r="C1453" s="74">
        <v>-4.7094188376753457E-2</v>
      </c>
      <c r="D1453" s="74">
        <v>-0.21870605667627313</v>
      </c>
    </row>
    <row r="1454" spans="1:4" x14ac:dyDescent="0.3">
      <c r="A1454" s="74">
        <v>1430</v>
      </c>
      <c r="B1454" s="74">
        <v>4.7094188376753457E-2</v>
      </c>
      <c r="C1454" s="74">
        <v>-4.7094188376753457E-2</v>
      </c>
      <c r="D1454" s="74">
        <v>-0.21870605667627313</v>
      </c>
    </row>
    <row r="1455" spans="1:4" x14ac:dyDescent="0.3">
      <c r="A1455" s="74">
        <v>1431</v>
      </c>
      <c r="B1455" s="74">
        <v>4.7094188376753457E-2</v>
      </c>
      <c r="C1455" s="74">
        <v>-4.7094188376753457E-2</v>
      </c>
      <c r="D1455" s="74">
        <v>-0.21870605667627313</v>
      </c>
    </row>
    <row r="1456" spans="1:4" x14ac:dyDescent="0.3">
      <c r="A1456" s="74">
        <v>1432</v>
      </c>
      <c r="B1456" s="74">
        <v>4.7094188376753457E-2</v>
      </c>
      <c r="C1456" s="74">
        <v>-4.7094188376753457E-2</v>
      </c>
      <c r="D1456" s="74">
        <v>-0.21870605667627313</v>
      </c>
    </row>
    <row r="1457" spans="1:4" x14ac:dyDescent="0.3">
      <c r="A1457" s="74">
        <v>1433</v>
      </c>
      <c r="B1457" s="74">
        <v>4.7094188376753457E-2</v>
      </c>
      <c r="C1457" s="74">
        <v>-4.7094188376753457E-2</v>
      </c>
      <c r="D1457" s="74">
        <v>-0.21870605667627313</v>
      </c>
    </row>
    <row r="1458" spans="1:4" x14ac:dyDescent="0.3">
      <c r="A1458" s="74">
        <v>1434</v>
      </c>
      <c r="B1458" s="74">
        <v>4.7094188376753457E-2</v>
      </c>
      <c r="C1458" s="74">
        <v>-4.7094188376753457E-2</v>
      </c>
      <c r="D1458" s="74">
        <v>-0.21870605667627313</v>
      </c>
    </row>
    <row r="1459" spans="1:4" x14ac:dyDescent="0.3">
      <c r="A1459" s="74">
        <v>1435</v>
      </c>
      <c r="B1459" s="74">
        <v>4.7094188376753457E-2</v>
      </c>
      <c r="C1459" s="74">
        <v>-4.7094188376753457E-2</v>
      </c>
      <c r="D1459" s="74">
        <v>-0.21870605667627313</v>
      </c>
    </row>
    <row r="1460" spans="1:4" x14ac:dyDescent="0.3">
      <c r="A1460" s="74">
        <v>1436</v>
      </c>
      <c r="B1460" s="74">
        <v>4.7094188376753457E-2</v>
      </c>
      <c r="C1460" s="74">
        <v>-4.7094188376753457E-2</v>
      </c>
      <c r="D1460" s="74">
        <v>-0.21870605667627313</v>
      </c>
    </row>
    <row r="1461" spans="1:4" x14ac:dyDescent="0.3">
      <c r="A1461" s="74">
        <v>1437</v>
      </c>
      <c r="B1461" s="74">
        <v>4.7094188376753457E-2</v>
      </c>
      <c r="C1461" s="74">
        <v>-4.7094188376753457E-2</v>
      </c>
      <c r="D1461" s="74">
        <v>-0.21870605667627313</v>
      </c>
    </row>
    <row r="1462" spans="1:4" x14ac:dyDescent="0.3">
      <c r="A1462" s="74">
        <v>1438</v>
      </c>
      <c r="B1462" s="74">
        <v>4.7094188376753457E-2</v>
      </c>
      <c r="C1462" s="74">
        <v>-4.7094188376753457E-2</v>
      </c>
      <c r="D1462" s="74">
        <v>-0.21870605667627313</v>
      </c>
    </row>
    <row r="1463" spans="1:4" x14ac:dyDescent="0.3">
      <c r="A1463" s="74">
        <v>1439</v>
      </c>
      <c r="B1463" s="74">
        <v>4.7094188376753457E-2</v>
      </c>
      <c r="C1463" s="74">
        <v>-4.7094188376753457E-2</v>
      </c>
      <c r="D1463" s="74">
        <v>-0.21870605667627313</v>
      </c>
    </row>
    <row r="1464" spans="1:4" x14ac:dyDescent="0.3">
      <c r="A1464" s="74">
        <v>1440</v>
      </c>
      <c r="B1464" s="74">
        <v>4.7094188376753457E-2</v>
      </c>
      <c r="C1464" s="74">
        <v>-4.7094188376753457E-2</v>
      </c>
      <c r="D1464" s="74">
        <v>-0.21870605667627313</v>
      </c>
    </row>
    <row r="1465" spans="1:4" x14ac:dyDescent="0.3">
      <c r="A1465" s="74">
        <v>1441</v>
      </c>
      <c r="B1465" s="74">
        <v>4.7094188376753457E-2</v>
      </c>
      <c r="C1465" s="74">
        <v>-4.7094188376753457E-2</v>
      </c>
      <c r="D1465" s="74">
        <v>-0.21870605667627313</v>
      </c>
    </row>
    <row r="1466" spans="1:4" x14ac:dyDescent="0.3">
      <c r="A1466" s="74">
        <v>1442</v>
      </c>
      <c r="B1466" s="74">
        <v>4.7094188376753457E-2</v>
      </c>
      <c r="C1466" s="74">
        <v>-4.7094188376753457E-2</v>
      </c>
      <c r="D1466" s="74">
        <v>-0.21870605667627313</v>
      </c>
    </row>
    <row r="1467" spans="1:4" x14ac:dyDescent="0.3">
      <c r="A1467" s="74">
        <v>1443</v>
      </c>
      <c r="B1467" s="74">
        <v>4.7094188376753457E-2</v>
      </c>
      <c r="C1467" s="74">
        <v>-4.7094188376753457E-2</v>
      </c>
      <c r="D1467" s="74">
        <v>-0.21870605667627313</v>
      </c>
    </row>
    <row r="1468" spans="1:4" x14ac:dyDescent="0.3">
      <c r="A1468" s="74">
        <v>1444</v>
      </c>
      <c r="B1468" s="74">
        <v>4.7094188376753457E-2</v>
      </c>
      <c r="C1468" s="74">
        <v>0.9529058116232465</v>
      </c>
      <c r="D1468" s="74">
        <v>4.4253076574284247</v>
      </c>
    </row>
    <row r="1469" spans="1:4" x14ac:dyDescent="0.3">
      <c r="A1469" s="74">
        <v>1445</v>
      </c>
      <c r="B1469" s="74">
        <v>4.7094188376753457E-2</v>
      </c>
      <c r="C1469" s="74">
        <v>-4.7094188376753457E-2</v>
      </c>
      <c r="D1469" s="74">
        <v>-0.21870605667627313</v>
      </c>
    </row>
    <row r="1470" spans="1:4" x14ac:dyDescent="0.3">
      <c r="A1470" s="74">
        <v>1446</v>
      </c>
      <c r="B1470" s="74">
        <v>4.7094188376753457E-2</v>
      </c>
      <c r="C1470" s="74">
        <v>-4.7094188376753457E-2</v>
      </c>
      <c r="D1470" s="74">
        <v>-0.21870605667627313</v>
      </c>
    </row>
    <row r="1471" spans="1:4" x14ac:dyDescent="0.3">
      <c r="A1471" s="74">
        <v>1447</v>
      </c>
      <c r="B1471" s="74">
        <v>4.7094188376753457E-2</v>
      </c>
      <c r="C1471" s="74">
        <v>-4.7094188376753457E-2</v>
      </c>
      <c r="D1471" s="74">
        <v>-0.21870605667627313</v>
      </c>
    </row>
    <row r="1472" spans="1:4" x14ac:dyDescent="0.3">
      <c r="A1472" s="74">
        <v>1448</v>
      </c>
      <c r="B1472" s="74">
        <v>4.7094188376753457E-2</v>
      </c>
      <c r="C1472" s="74">
        <v>-4.7094188376753457E-2</v>
      </c>
      <c r="D1472" s="74">
        <v>-0.21870605667627313</v>
      </c>
    </row>
    <row r="1473" spans="1:4" x14ac:dyDescent="0.3">
      <c r="A1473" s="74">
        <v>1449</v>
      </c>
      <c r="B1473" s="74">
        <v>4.7094188376753457E-2</v>
      </c>
      <c r="C1473" s="74">
        <v>-4.7094188376753457E-2</v>
      </c>
      <c r="D1473" s="74">
        <v>-0.21870605667627313</v>
      </c>
    </row>
    <row r="1474" spans="1:4" x14ac:dyDescent="0.3">
      <c r="A1474" s="74">
        <v>1450</v>
      </c>
      <c r="B1474" s="74">
        <v>4.7094188376753457E-2</v>
      </c>
      <c r="C1474" s="74">
        <v>0.9529058116232465</v>
      </c>
      <c r="D1474" s="74">
        <v>4.4253076574284247</v>
      </c>
    </row>
    <row r="1475" spans="1:4" x14ac:dyDescent="0.3">
      <c r="A1475" s="74">
        <v>1451</v>
      </c>
      <c r="B1475" s="74">
        <v>5.1063829787234116E-2</v>
      </c>
      <c r="C1475" s="74">
        <v>0.94893617021276588</v>
      </c>
      <c r="D1475" s="74">
        <v>4.406872588278075</v>
      </c>
    </row>
    <row r="1476" spans="1:4" x14ac:dyDescent="0.3">
      <c r="A1476" s="74">
        <v>1452</v>
      </c>
      <c r="B1476" s="74">
        <v>4.7094188376753457E-2</v>
      </c>
      <c r="C1476" s="74">
        <v>-4.7094188376753457E-2</v>
      </c>
      <c r="D1476" s="74">
        <v>-0.21870605667627313</v>
      </c>
    </row>
    <row r="1477" spans="1:4" x14ac:dyDescent="0.3">
      <c r="A1477" s="74">
        <v>1453</v>
      </c>
      <c r="B1477" s="74">
        <v>5.1063829787234116E-2</v>
      </c>
      <c r="C1477" s="74">
        <v>0.94893617021276588</v>
      </c>
      <c r="D1477" s="74">
        <v>4.406872588278075</v>
      </c>
    </row>
    <row r="1478" spans="1:4" x14ac:dyDescent="0.3">
      <c r="A1478" s="74">
        <v>1454</v>
      </c>
      <c r="B1478" s="74">
        <v>4.7094188376753457E-2</v>
      </c>
      <c r="C1478" s="74">
        <v>-4.7094188376753457E-2</v>
      </c>
      <c r="D1478" s="74">
        <v>-0.21870605667627313</v>
      </c>
    </row>
    <row r="1479" spans="1:4" x14ac:dyDescent="0.3">
      <c r="A1479" s="74">
        <v>1455</v>
      </c>
      <c r="B1479" s="74">
        <v>4.7094188376753457E-2</v>
      </c>
      <c r="C1479" s="74">
        <v>-4.7094188376753457E-2</v>
      </c>
      <c r="D1479" s="74">
        <v>-0.21870605667627313</v>
      </c>
    </row>
    <row r="1480" spans="1:4" x14ac:dyDescent="0.3">
      <c r="A1480" s="74">
        <v>1456</v>
      </c>
      <c r="B1480" s="74">
        <v>4.7094188376753457E-2</v>
      </c>
      <c r="C1480" s="74">
        <v>-4.7094188376753457E-2</v>
      </c>
      <c r="D1480" s="74">
        <v>-0.21870605667627313</v>
      </c>
    </row>
    <row r="1481" spans="1:4" x14ac:dyDescent="0.3">
      <c r="A1481" s="74">
        <v>1457</v>
      </c>
      <c r="B1481" s="74">
        <v>4.7094188376753457E-2</v>
      </c>
      <c r="C1481" s="74">
        <v>-4.7094188376753457E-2</v>
      </c>
      <c r="D1481" s="74">
        <v>-0.21870605667627313</v>
      </c>
    </row>
    <row r="1482" spans="1:4" x14ac:dyDescent="0.3">
      <c r="A1482" s="74">
        <v>1458</v>
      </c>
      <c r="B1482" s="74">
        <v>4.7094188376753457E-2</v>
      </c>
      <c r="C1482" s="74">
        <v>-4.7094188376753457E-2</v>
      </c>
      <c r="D1482" s="74">
        <v>-0.21870605667627313</v>
      </c>
    </row>
    <row r="1483" spans="1:4" x14ac:dyDescent="0.3">
      <c r="A1483" s="74">
        <v>1459</v>
      </c>
      <c r="B1483" s="74">
        <v>4.7094188376753457E-2</v>
      </c>
      <c r="C1483" s="74">
        <v>-4.7094188376753457E-2</v>
      </c>
      <c r="D1483" s="74">
        <v>-0.21870605667627313</v>
      </c>
    </row>
    <row r="1484" spans="1:4" x14ac:dyDescent="0.3">
      <c r="A1484" s="74">
        <v>1460</v>
      </c>
      <c r="B1484" s="74">
        <v>4.7094188376753457E-2</v>
      </c>
      <c r="C1484" s="74">
        <v>-4.7094188376753457E-2</v>
      </c>
      <c r="D1484" s="74">
        <v>-0.21870605667627313</v>
      </c>
    </row>
    <row r="1485" spans="1:4" x14ac:dyDescent="0.3">
      <c r="A1485" s="74">
        <v>1461</v>
      </c>
      <c r="B1485" s="74">
        <v>4.7094188376753457E-2</v>
      </c>
      <c r="C1485" s="74">
        <v>-4.7094188376753457E-2</v>
      </c>
      <c r="D1485" s="74">
        <v>-0.21870605667627313</v>
      </c>
    </row>
    <row r="1486" spans="1:4" x14ac:dyDescent="0.3">
      <c r="A1486" s="74">
        <v>1462</v>
      </c>
      <c r="B1486" s="74">
        <v>4.7094188376753457E-2</v>
      </c>
      <c r="C1486" s="74">
        <v>-4.7094188376753457E-2</v>
      </c>
      <c r="D1486" s="74">
        <v>-0.21870605667627313</v>
      </c>
    </row>
    <row r="1487" spans="1:4" x14ac:dyDescent="0.3">
      <c r="A1487" s="74">
        <v>1463</v>
      </c>
      <c r="B1487" s="74">
        <v>4.7094188376753457E-2</v>
      </c>
      <c r="C1487" s="74">
        <v>-4.7094188376753457E-2</v>
      </c>
      <c r="D1487" s="74">
        <v>-0.21870605667627313</v>
      </c>
    </row>
    <row r="1488" spans="1:4" x14ac:dyDescent="0.3">
      <c r="A1488" s="74">
        <v>1464</v>
      </c>
      <c r="B1488" s="74">
        <v>4.7094188376753457E-2</v>
      </c>
      <c r="C1488" s="74">
        <v>-4.7094188376753457E-2</v>
      </c>
      <c r="D1488" s="74">
        <v>-0.21870605667627313</v>
      </c>
    </row>
    <row r="1489" spans="1:4" x14ac:dyDescent="0.3">
      <c r="A1489" s="74">
        <v>1465</v>
      </c>
      <c r="B1489" s="74">
        <v>4.7094188376753457E-2</v>
      </c>
      <c r="C1489" s="74">
        <v>-4.7094188376753457E-2</v>
      </c>
      <c r="D1489" s="74">
        <v>-0.21870605667627313</v>
      </c>
    </row>
    <row r="1490" spans="1:4" x14ac:dyDescent="0.3">
      <c r="A1490" s="74">
        <v>1466</v>
      </c>
      <c r="B1490" s="74">
        <v>4.7094188376753457E-2</v>
      </c>
      <c r="C1490" s="74">
        <v>-4.7094188376753457E-2</v>
      </c>
      <c r="D1490" s="74">
        <v>-0.21870605667627313</v>
      </c>
    </row>
    <row r="1491" spans="1:4" x14ac:dyDescent="0.3">
      <c r="A1491" s="74">
        <v>1467</v>
      </c>
      <c r="B1491" s="74">
        <v>4.7094188376753457E-2</v>
      </c>
      <c r="C1491" s="74">
        <v>-4.7094188376753457E-2</v>
      </c>
      <c r="D1491" s="74">
        <v>-0.21870605667627313</v>
      </c>
    </row>
    <row r="1492" spans="1:4" x14ac:dyDescent="0.3">
      <c r="A1492" s="74">
        <v>1468</v>
      </c>
      <c r="B1492" s="74">
        <v>4.7094188376753457E-2</v>
      </c>
      <c r="C1492" s="74">
        <v>-4.7094188376753457E-2</v>
      </c>
      <c r="D1492" s="74">
        <v>-0.21870605667627313</v>
      </c>
    </row>
    <row r="1493" spans="1:4" x14ac:dyDescent="0.3">
      <c r="A1493" s="74">
        <v>1469</v>
      </c>
      <c r="B1493" s="74">
        <v>4.7094188376753457E-2</v>
      </c>
      <c r="C1493" s="74">
        <v>-4.7094188376753457E-2</v>
      </c>
      <c r="D1493" s="74">
        <v>-0.21870605667627313</v>
      </c>
    </row>
    <row r="1494" spans="1:4" x14ac:dyDescent="0.3">
      <c r="A1494" s="74">
        <v>1470</v>
      </c>
      <c r="B1494" s="74">
        <v>4.7094188376753457E-2</v>
      </c>
      <c r="C1494" s="74">
        <v>-4.7094188376753457E-2</v>
      </c>
      <c r="D1494" s="74">
        <v>-0.21870605667627313</v>
      </c>
    </row>
    <row r="1495" spans="1:4" x14ac:dyDescent="0.3">
      <c r="A1495" s="74">
        <v>1471</v>
      </c>
      <c r="B1495" s="74">
        <v>4.7094188376753457E-2</v>
      </c>
      <c r="C1495" s="74">
        <v>-4.7094188376753457E-2</v>
      </c>
      <c r="D1495" s="74">
        <v>-0.21870605667627313</v>
      </c>
    </row>
    <row r="1496" spans="1:4" x14ac:dyDescent="0.3">
      <c r="A1496" s="74">
        <v>1472</v>
      </c>
      <c r="B1496" s="74">
        <v>4.7094188376753457E-2</v>
      </c>
      <c r="C1496" s="74">
        <v>-4.7094188376753457E-2</v>
      </c>
      <c r="D1496" s="74">
        <v>-0.21870605667627313</v>
      </c>
    </row>
    <row r="1497" spans="1:4" x14ac:dyDescent="0.3">
      <c r="A1497" s="74">
        <v>1473</v>
      </c>
      <c r="B1497" s="74">
        <v>4.7094188376753457E-2</v>
      </c>
      <c r="C1497" s="74">
        <v>-4.7094188376753457E-2</v>
      </c>
      <c r="D1497" s="74">
        <v>-0.21870605667627313</v>
      </c>
    </row>
    <row r="1498" spans="1:4" x14ac:dyDescent="0.3">
      <c r="A1498" s="74">
        <v>1474</v>
      </c>
      <c r="B1498" s="74">
        <v>4.7094188376753457E-2</v>
      </c>
      <c r="C1498" s="74">
        <v>-4.7094188376753457E-2</v>
      </c>
      <c r="D1498" s="74">
        <v>-0.21870605667627313</v>
      </c>
    </row>
    <row r="1499" spans="1:4" x14ac:dyDescent="0.3">
      <c r="A1499" s="74">
        <v>1475</v>
      </c>
      <c r="B1499" s="74">
        <v>4.7094188376753457E-2</v>
      </c>
      <c r="C1499" s="74">
        <v>-4.7094188376753457E-2</v>
      </c>
      <c r="D1499" s="74">
        <v>-0.21870605667627313</v>
      </c>
    </row>
    <row r="1500" spans="1:4" x14ac:dyDescent="0.3">
      <c r="A1500" s="74">
        <v>1476</v>
      </c>
      <c r="B1500" s="74">
        <v>4.7094188376753457E-2</v>
      </c>
      <c r="C1500" s="74">
        <v>-4.7094188376753457E-2</v>
      </c>
      <c r="D1500" s="74">
        <v>-0.21870605667627313</v>
      </c>
    </row>
    <row r="1501" spans="1:4" x14ac:dyDescent="0.3">
      <c r="A1501" s="74">
        <v>1477</v>
      </c>
      <c r="B1501" s="74">
        <v>4.7094188376753457E-2</v>
      </c>
      <c r="C1501" s="74">
        <v>-4.7094188376753457E-2</v>
      </c>
      <c r="D1501" s="74">
        <v>-0.21870605667627313</v>
      </c>
    </row>
    <row r="1502" spans="1:4" x14ac:dyDescent="0.3">
      <c r="A1502" s="74">
        <v>1478</v>
      </c>
      <c r="B1502" s="74">
        <v>4.7094188376753457E-2</v>
      </c>
      <c r="C1502" s="74">
        <v>-4.7094188376753457E-2</v>
      </c>
      <c r="D1502" s="74">
        <v>-0.21870605667627313</v>
      </c>
    </row>
    <row r="1503" spans="1:4" x14ac:dyDescent="0.3">
      <c r="A1503" s="74">
        <v>1479</v>
      </c>
      <c r="B1503" s="74">
        <v>4.7094188376753457E-2</v>
      </c>
      <c r="C1503" s="74">
        <v>-4.7094188376753457E-2</v>
      </c>
      <c r="D1503" s="74">
        <v>-0.21870605667627313</v>
      </c>
    </row>
    <row r="1504" spans="1:4" x14ac:dyDescent="0.3">
      <c r="A1504" s="74">
        <v>1480</v>
      </c>
      <c r="B1504" s="74">
        <v>4.7094188376753457E-2</v>
      </c>
      <c r="C1504" s="74">
        <v>-4.7094188376753457E-2</v>
      </c>
      <c r="D1504" s="74">
        <v>-0.21870605667627313</v>
      </c>
    </row>
    <row r="1505" spans="1:4" x14ac:dyDescent="0.3">
      <c r="A1505" s="74">
        <v>1481</v>
      </c>
      <c r="B1505" s="74">
        <v>4.7094188376753457E-2</v>
      </c>
      <c r="C1505" s="74">
        <v>-4.7094188376753457E-2</v>
      </c>
      <c r="D1505" s="74">
        <v>-0.21870605667627313</v>
      </c>
    </row>
    <row r="1506" spans="1:4" x14ac:dyDescent="0.3">
      <c r="A1506" s="74">
        <v>1482</v>
      </c>
      <c r="B1506" s="74">
        <v>4.7094188376753457E-2</v>
      </c>
      <c r="C1506" s="74">
        <v>-4.7094188376753457E-2</v>
      </c>
      <c r="D1506" s="74">
        <v>-0.21870605667627313</v>
      </c>
    </row>
    <row r="1507" spans="1:4" x14ac:dyDescent="0.3">
      <c r="A1507" s="74">
        <v>1483</v>
      </c>
      <c r="B1507" s="74">
        <v>4.7094188376753457E-2</v>
      </c>
      <c r="C1507" s="74">
        <v>-4.7094188376753457E-2</v>
      </c>
      <c r="D1507" s="74">
        <v>-0.21870605667627313</v>
      </c>
    </row>
    <row r="1508" spans="1:4" x14ac:dyDescent="0.3">
      <c r="A1508" s="74">
        <v>1484</v>
      </c>
      <c r="B1508" s="74">
        <v>4.7094188376753457E-2</v>
      </c>
      <c r="C1508" s="74">
        <v>-4.7094188376753457E-2</v>
      </c>
      <c r="D1508" s="74">
        <v>-0.21870605667627313</v>
      </c>
    </row>
    <row r="1509" spans="1:4" x14ac:dyDescent="0.3">
      <c r="A1509" s="74">
        <v>1485</v>
      </c>
      <c r="B1509" s="74">
        <v>4.7094188376753457E-2</v>
      </c>
      <c r="C1509" s="74">
        <v>-4.7094188376753457E-2</v>
      </c>
      <c r="D1509" s="74">
        <v>-0.21870605667627313</v>
      </c>
    </row>
    <row r="1510" spans="1:4" x14ac:dyDescent="0.3">
      <c r="A1510" s="74">
        <v>1486</v>
      </c>
      <c r="B1510" s="74">
        <v>4.7094188376753457E-2</v>
      </c>
      <c r="C1510" s="74">
        <v>-4.7094188376753457E-2</v>
      </c>
      <c r="D1510" s="74">
        <v>-0.21870605667627313</v>
      </c>
    </row>
    <row r="1511" spans="1:4" x14ac:dyDescent="0.3">
      <c r="A1511" s="74">
        <v>1487</v>
      </c>
      <c r="B1511" s="74">
        <v>4.7094188376753457E-2</v>
      </c>
      <c r="C1511" s="74">
        <v>-4.7094188376753457E-2</v>
      </c>
      <c r="D1511" s="74">
        <v>-0.21870605667627313</v>
      </c>
    </row>
    <row r="1512" spans="1:4" x14ac:dyDescent="0.3">
      <c r="A1512" s="74">
        <v>1488</v>
      </c>
      <c r="B1512" s="74">
        <v>4.7094188376753457E-2</v>
      </c>
      <c r="C1512" s="74">
        <v>-4.7094188376753457E-2</v>
      </c>
      <c r="D1512" s="74">
        <v>-0.21870605667627313</v>
      </c>
    </row>
    <row r="1513" spans="1:4" x14ac:dyDescent="0.3">
      <c r="A1513" s="74">
        <v>1489</v>
      </c>
      <c r="B1513" s="74">
        <v>4.7094188376753457E-2</v>
      </c>
      <c r="C1513" s="74">
        <v>-4.7094188376753457E-2</v>
      </c>
      <c r="D1513" s="74">
        <v>-0.21870605667627313</v>
      </c>
    </row>
    <row r="1514" spans="1:4" x14ac:dyDescent="0.3">
      <c r="A1514" s="74">
        <v>1490</v>
      </c>
      <c r="B1514" s="74">
        <v>4.7094188376753457E-2</v>
      </c>
      <c r="C1514" s="74">
        <v>-4.7094188376753457E-2</v>
      </c>
      <c r="D1514" s="74">
        <v>-0.21870605667627313</v>
      </c>
    </row>
    <row r="1515" spans="1:4" x14ac:dyDescent="0.3">
      <c r="A1515" s="74">
        <v>1491</v>
      </c>
      <c r="B1515" s="74">
        <v>4.7094188376753457E-2</v>
      </c>
      <c r="C1515" s="74">
        <v>-4.7094188376753457E-2</v>
      </c>
      <c r="D1515" s="74">
        <v>-0.21870605667627313</v>
      </c>
    </row>
    <row r="1516" spans="1:4" x14ac:dyDescent="0.3">
      <c r="A1516" s="74">
        <v>1492</v>
      </c>
      <c r="B1516" s="74">
        <v>4.7094188376753457E-2</v>
      </c>
      <c r="C1516" s="74">
        <v>-4.7094188376753457E-2</v>
      </c>
      <c r="D1516" s="74">
        <v>-0.21870605667627313</v>
      </c>
    </row>
    <row r="1517" spans="1:4" x14ac:dyDescent="0.3">
      <c r="A1517" s="74">
        <v>1493</v>
      </c>
      <c r="B1517" s="74">
        <v>4.7094188376753457E-2</v>
      </c>
      <c r="C1517" s="74">
        <v>-4.7094188376753457E-2</v>
      </c>
      <c r="D1517" s="74">
        <v>-0.21870605667627313</v>
      </c>
    </row>
    <row r="1518" spans="1:4" x14ac:dyDescent="0.3">
      <c r="A1518" s="74">
        <v>1494</v>
      </c>
      <c r="B1518" s="74">
        <v>4.7094188376753457E-2</v>
      </c>
      <c r="C1518" s="74">
        <v>-4.7094188376753457E-2</v>
      </c>
      <c r="D1518" s="74">
        <v>-0.21870605667627313</v>
      </c>
    </row>
    <row r="1519" spans="1:4" x14ac:dyDescent="0.3">
      <c r="A1519" s="74">
        <v>1495</v>
      </c>
      <c r="B1519" s="74">
        <v>4.7094188376753457E-2</v>
      </c>
      <c r="C1519" s="74">
        <v>-4.7094188376753457E-2</v>
      </c>
      <c r="D1519" s="74">
        <v>-0.21870605667627313</v>
      </c>
    </row>
    <row r="1520" spans="1:4" x14ac:dyDescent="0.3">
      <c r="A1520" s="74">
        <v>1496</v>
      </c>
      <c r="B1520" s="74">
        <v>4.7094188376753457E-2</v>
      </c>
      <c r="C1520" s="74">
        <v>-4.7094188376753457E-2</v>
      </c>
      <c r="D1520" s="74">
        <v>-0.21870605667627313</v>
      </c>
    </row>
    <row r="1521" spans="1:4" x14ac:dyDescent="0.3">
      <c r="A1521" s="74">
        <v>1497</v>
      </c>
      <c r="B1521" s="74">
        <v>4.7094188376753457E-2</v>
      </c>
      <c r="C1521" s="74">
        <v>-4.7094188376753457E-2</v>
      </c>
      <c r="D1521" s="74">
        <v>-0.21870605667627313</v>
      </c>
    </row>
    <row r="1522" spans="1:4" x14ac:dyDescent="0.3">
      <c r="A1522" s="74">
        <v>1498</v>
      </c>
      <c r="B1522" s="74">
        <v>4.7094188376753457E-2</v>
      </c>
      <c r="C1522" s="74">
        <v>-4.7094188376753457E-2</v>
      </c>
      <c r="D1522" s="74">
        <v>-0.21870605667627313</v>
      </c>
    </row>
    <row r="1523" spans="1:4" x14ac:dyDescent="0.3">
      <c r="A1523" s="74">
        <v>1499</v>
      </c>
      <c r="B1523" s="74">
        <v>4.7094188376753457E-2</v>
      </c>
      <c r="C1523" s="74">
        <v>-4.7094188376753457E-2</v>
      </c>
      <c r="D1523" s="74">
        <v>-0.21870605667627313</v>
      </c>
    </row>
    <row r="1524" spans="1:4" x14ac:dyDescent="0.3">
      <c r="A1524" s="74">
        <v>1500</v>
      </c>
      <c r="B1524" s="74">
        <v>4.7094188376753457E-2</v>
      </c>
      <c r="C1524" s="74">
        <v>-4.7094188376753457E-2</v>
      </c>
      <c r="D1524" s="74">
        <v>-0.21870605667627313</v>
      </c>
    </row>
    <row r="1525" spans="1:4" x14ac:dyDescent="0.3">
      <c r="A1525" s="74">
        <v>1501</v>
      </c>
      <c r="B1525" s="74">
        <v>4.7094188376753457E-2</v>
      </c>
      <c r="C1525" s="74">
        <v>-4.7094188376753457E-2</v>
      </c>
      <c r="D1525" s="74">
        <v>-0.21870605667627313</v>
      </c>
    </row>
    <row r="1526" spans="1:4" x14ac:dyDescent="0.3">
      <c r="A1526" s="74">
        <v>1502</v>
      </c>
      <c r="B1526" s="74">
        <v>4.7094188376753457E-2</v>
      </c>
      <c r="C1526" s="74">
        <v>-4.7094188376753457E-2</v>
      </c>
      <c r="D1526" s="74">
        <v>-0.21870605667627313</v>
      </c>
    </row>
    <row r="1527" spans="1:4" x14ac:dyDescent="0.3">
      <c r="A1527" s="74">
        <v>1503</v>
      </c>
      <c r="B1527" s="74">
        <v>4.7094188376753457E-2</v>
      </c>
      <c r="C1527" s="74">
        <v>-4.7094188376753457E-2</v>
      </c>
      <c r="D1527" s="74">
        <v>-0.21870605667627313</v>
      </c>
    </row>
    <row r="1528" spans="1:4" x14ac:dyDescent="0.3">
      <c r="A1528" s="74">
        <v>1504</v>
      </c>
      <c r="B1528" s="74">
        <v>4.7094188376753457E-2</v>
      </c>
      <c r="C1528" s="74">
        <v>-4.7094188376753457E-2</v>
      </c>
      <c r="D1528" s="74">
        <v>-0.21870605667627313</v>
      </c>
    </row>
    <row r="1529" spans="1:4" x14ac:dyDescent="0.3">
      <c r="A1529" s="74">
        <v>1505</v>
      </c>
      <c r="B1529" s="74">
        <v>4.7094188376753457E-2</v>
      </c>
      <c r="C1529" s="74">
        <v>-4.7094188376753457E-2</v>
      </c>
      <c r="D1529" s="74">
        <v>-0.21870605667627313</v>
      </c>
    </row>
    <row r="1530" spans="1:4" x14ac:dyDescent="0.3">
      <c r="A1530" s="74">
        <v>1506</v>
      </c>
      <c r="B1530" s="74">
        <v>4.7094188376753457E-2</v>
      </c>
      <c r="C1530" s="74">
        <v>-4.7094188376753457E-2</v>
      </c>
      <c r="D1530" s="74">
        <v>-0.21870605667627313</v>
      </c>
    </row>
    <row r="1531" spans="1:4" x14ac:dyDescent="0.3">
      <c r="A1531" s="74">
        <v>1507</v>
      </c>
      <c r="B1531" s="74">
        <v>4.7094188376753457E-2</v>
      </c>
      <c r="C1531" s="74">
        <v>-4.7094188376753457E-2</v>
      </c>
      <c r="D1531" s="74">
        <v>-0.21870605667627313</v>
      </c>
    </row>
    <row r="1532" spans="1:4" x14ac:dyDescent="0.3">
      <c r="A1532" s="74">
        <v>1508</v>
      </c>
      <c r="B1532" s="74">
        <v>4.7094188376753457E-2</v>
      </c>
      <c r="C1532" s="74">
        <v>-4.7094188376753457E-2</v>
      </c>
      <c r="D1532" s="74">
        <v>-0.21870605667627313</v>
      </c>
    </row>
    <row r="1533" spans="1:4" x14ac:dyDescent="0.3">
      <c r="A1533" s="74">
        <v>1509</v>
      </c>
      <c r="B1533" s="74">
        <v>4.7094188376753457E-2</v>
      </c>
      <c r="C1533" s="74">
        <v>-4.7094188376753457E-2</v>
      </c>
      <c r="D1533" s="74">
        <v>-0.21870605667627313</v>
      </c>
    </row>
    <row r="1534" spans="1:4" x14ac:dyDescent="0.3">
      <c r="A1534" s="74">
        <v>1510</v>
      </c>
      <c r="B1534" s="74">
        <v>4.7094188376753457E-2</v>
      </c>
      <c r="C1534" s="74">
        <v>-4.7094188376753457E-2</v>
      </c>
      <c r="D1534" s="74">
        <v>-0.21870605667627313</v>
      </c>
    </row>
    <row r="1535" spans="1:4" x14ac:dyDescent="0.3">
      <c r="A1535" s="74">
        <v>1511</v>
      </c>
      <c r="B1535" s="74">
        <v>4.7094188376753457E-2</v>
      </c>
      <c r="C1535" s="74">
        <v>-4.7094188376753457E-2</v>
      </c>
      <c r="D1535" s="74">
        <v>-0.21870605667627313</v>
      </c>
    </row>
    <row r="1536" spans="1:4" x14ac:dyDescent="0.3">
      <c r="A1536" s="74">
        <v>1512</v>
      </c>
      <c r="B1536" s="74">
        <v>4.7094188376753457E-2</v>
      </c>
      <c r="C1536" s="74">
        <v>-4.7094188376753457E-2</v>
      </c>
      <c r="D1536" s="74">
        <v>-0.21870605667627313</v>
      </c>
    </row>
    <row r="1537" spans="1:4" x14ac:dyDescent="0.3">
      <c r="A1537" s="74">
        <v>1513</v>
      </c>
      <c r="B1537" s="74">
        <v>4.7094188376753457E-2</v>
      </c>
      <c r="C1537" s="74">
        <v>-4.7094188376753457E-2</v>
      </c>
      <c r="D1537" s="74">
        <v>-0.21870605667627313</v>
      </c>
    </row>
    <row r="1538" spans="1:4" x14ac:dyDescent="0.3">
      <c r="A1538" s="74">
        <v>1514</v>
      </c>
      <c r="B1538" s="74">
        <v>4.7094188376753457E-2</v>
      </c>
      <c r="C1538" s="74">
        <v>-4.7094188376753457E-2</v>
      </c>
      <c r="D1538" s="74">
        <v>-0.21870605667627313</v>
      </c>
    </row>
    <row r="1539" spans="1:4" x14ac:dyDescent="0.3">
      <c r="A1539" s="74">
        <v>1515</v>
      </c>
      <c r="B1539" s="74">
        <v>4.7094188376753457E-2</v>
      </c>
      <c r="C1539" s="74">
        <v>-4.7094188376753457E-2</v>
      </c>
      <c r="D1539" s="74">
        <v>-0.21870605667627313</v>
      </c>
    </row>
    <row r="1540" spans="1:4" x14ac:dyDescent="0.3">
      <c r="A1540" s="74">
        <v>1516</v>
      </c>
      <c r="B1540" s="74">
        <v>4.7094188376753457E-2</v>
      </c>
      <c r="C1540" s="74">
        <v>-4.7094188376753457E-2</v>
      </c>
      <c r="D1540" s="74">
        <v>-0.21870605667627313</v>
      </c>
    </row>
    <row r="1541" spans="1:4" x14ac:dyDescent="0.3">
      <c r="A1541" s="74">
        <v>1517</v>
      </c>
      <c r="B1541" s="74">
        <v>4.7094188376753457E-2</v>
      </c>
      <c r="C1541" s="74">
        <v>-4.7094188376753457E-2</v>
      </c>
      <c r="D1541" s="74">
        <v>-0.21870605667627313</v>
      </c>
    </row>
    <row r="1542" spans="1:4" x14ac:dyDescent="0.3">
      <c r="A1542" s="74">
        <v>1518</v>
      </c>
      <c r="B1542" s="74">
        <v>4.7094188376753457E-2</v>
      </c>
      <c r="C1542" s="74">
        <v>-4.7094188376753457E-2</v>
      </c>
      <c r="D1542" s="74">
        <v>-0.21870605667627313</v>
      </c>
    </row>
    <row r="1543" spans="1:4" x14ac:dyDescent="0.3">
      <c r="A1543" s="74">
        <v>1519</v>
      </c>
      <c r="B1543" s="74">
        <v>4.7094188376753457E-2</v>
      </c>
      <c r="C1543" s="74">
        <v>-4.7094188376753457E-2</v>
      </c>
      <c r="D1543" s="74">
        <v>-0.21870605667627313</v>
      </c>
    </row>
    <row r="1544" spans="1:4" x14ac:dyDescent="0.3">
      <c r="A1544" s="74">
        <v>1520</v>
      </c>
      <c r="B1544" s="74">
        <v>4.7094188376753457E-2</v>
      </c>
      <c r="C1544" s="74">
        <v>-4.7094188376753457E-2</v>
      </c>
      <c r="D1544" s="74">
        <v>-0.21870605667627313</v>
      </c>
    </row>
    <row r="1545" spans="1:4" x14ac:dyDescent="0.3">
      <c r="A1545" s="74">
        <v>1521</v>
      </c>
      <c r="B1545" s="74">
        <v>4.7094188376753457E-2</v>
      </c>
      <c r="C1545" s="74">
        <v>-4.7094188376753457E-2</v>
      </c>
      <c r="D1545" s="74">
        <v>-0.21870605667627313</v>
      </c>
    </row>
    <row r="1546" spans="1:4" x14ac:dyDescent="0.3">
      <c r="A1546" s="74">
        <v>1522</v>
      </c>
      <c r="B1546" s="74">
        <v>4.7094188376753457E-2</v>
      </c>
      <c r="C1546" s="74">
        <v>-4.7094188376753457E-2</v>
      </c>
      <c r="D1546" s="74">
        <v>-0.21870605667627313</v>
      </c>
    </row>
    <row r="1547" spans="1:4" x14ac:dyDescent="0.3">
      <c r="A1547" s="74">
        <v>1523</v>
      </c>
      <c r="B1547" s="74">
        <v>4.7094188376753457E-2</v>
      </c>
      <c r="C1547" s="74">
        <v>-4.7094188376753457E-2</v>
      </c>
      <c r="D1547" s="74">
        <v>-0.21870605667627313</v>
      </c>
    </row>
    <row r="1548" spans="1:4" x14ac:dyDescent="0.3">
      <c r="A1548" s="74">
        <v>1524</v>
      </c>
      <c r="B1548" s="74">
        <v>4.7094188376753457E-2</v>
      </c>
      <c r="C1548" s="74">
        <v>-4.7094188376753457E-2</v>
      </c>
      <c r="D1548" s="74">
        <v>-0.21870605667627313</v>
      </c>
    </row>
    <row r="1549" spans="1:4" x14ac:dyDescent="0.3">
      <c r="A1549" s="74">
        <v>1525</v>
      </c>
      <c r="B1549" s="74">
        <v>4.7094188376753457E-2</v>
      </c>
      <c r="C1549" s="74">
        <v>-4.7094188376753457E-2</v>
      </c>
      <c r="D1549" s="74">
        <v>-0.21870605667627313</v>
      </c>
    </row>
    <row r="1550" spans="1:4" x14ac:dyDescent="0.3">
      <c r="A1550" s="74">
        <v>1526</v>
      </c>
      <c r="B1550" s="74">
        <v>4.7094188376753457E-2</v>
      </c>
      <c r="C1550" s="74">
        <v>-4.7094188376753457E-2</v>
      </c>
      <c r="D1550" s="74">
        <v>-0.21870605667627313</v>
      </c>
    </row>
    <row r="1551" spans="1:4" x14ac:dyDescent="0.3">
      <c r="A1551" s="74">
        <v>1527</v>
      </c>
      <c r="B1551" s="74">
        <v>4.7094188376753457E-2</v>
      </c>
      <c r="C1551" s="74">
        <v>-4.7094188376753457E-2</v>
      </c>
      <c r="D1551" s="74">
        <v>-0.21870605667627313</v>
      </c>
    </row>
    <row r="1552" spans="1:4" x14ac:dyDescent="0.3">
      <c r="A1552" s="74">
        <v>1528</v>
      </c>
      <c r="B1552" s="74">
        <v>4.7094188376753457E-2</v>
      </c>
      <c r="C1552" s="74">
        <v>-4.7094188376753457E-2</v>
      </c>
      <c r="D1552" s="74">
        <v>-0.21870605667627313</v>
      </c>
    </row>
    <row r="1553" spans="1:4" x14ac:dyDescent="0.3">
      <c r="A1553" s="74">
        <v>1529</v>
      </c>
      <c r="B1553" s="74">
        <v>4.7094188376753457E-2</v>
      </c>
      <c r="C1553" s="74">
        <v>-4.7094188376753457E-2</v>
      </c>
      <c r="D1553" s="74">
        <v>-0.21870605667627313</v>
      </c>
    </row>
    <row r="1554" spans="1:4" x14ac:dyDescent="0.3">
      <c r="A1554" s="74">
        <v>1530</v>
      </c>
      <c r="B1554" s="74">
        <v>4.7094188376753457E-2</v>
      </c>
      <c r="C1554" s="74">
        <v>-4.7094188376753457E-2</v>
      </c>
      <c r="D1554" s="74">
        <v>-0.21870605667627313</v>
      </c>
    </row>
    <row r="1555" spans="1:4" x14ac:dyDescent="0.3">
      <c r="A1555" s="74">
        <v>1531</v>
      </c>
      <c r="B1555" s="74">
        <v>4.7094188376753457E-2</v>
      </c>
      <c r="C1555" s="74">
        <v>-4.7094188376753457E-2</v>
      </c>
      <c r="D1555" s="74">
        <v>-0.21870605667627313</v>
      </c>
    </row>
    <row r="1556" spans="1:4" x14ac:dyDescent="0.3">
      <c r="A1556" s="74">
        <v>1532</v>
      </c>
      <c r="B1556" s="74">
        <v>4.7094188376753457E-2</v>
      </c>
      <c r="C1556" s="74">
        <v>-4.7094188376753457E-2</v>
      </c>
      <c r="D1556" s="74">
        <v>-0.21870605667627313</v>
      </c>
    </row>
    <row r="1557" spans="1:4" x14ac:dyDescent="0.3">
      <c r="A1557" s="74">
        <v>1533</v>
      </c>
      <c r="B1557" s="74">
        <v>4.7094188376753457E-2</v>
      </c>
      <c r="C1557" s="74">
        <v>-4.7094188376753457E-2</v>
      </c>
      <c r="D1557" s="74">
        <v>-0.21870605667627313</v>
      </c>
    </row>
    <row r="1558" spans="1:4" x14ac:dyDescent="0.3">
      <c r="A1558" s="74">
        <v>1534</v>
      </c>
      <c r="B1558" s="74">
        <v>4.7094188376753457E-2</v>
      </c>
      <c r="C1558" s="74">
        <v>-4.7094188376753457E-2</v>
      </c>
      <c r="D1558" s="74">
        <v>-0.21870605667627313</v>
      </c>
    </row>
    <row r="1559" spans="1:4" x14ac:dyDescent="0.3">
      <c r="A1559" s="74">
        <v>1535</v>
      </c>
      <c r="B1559" s="74">
        <v>4.7094188376753457E-2</v>
      </c>
      <c r="C1559" s="74">
        <v>-4.7094188376753457E-2</v>
      </c>
      <c r="D1559" s="74">
        <v>-0.21870605667627313</v>
      </c>
    </row>
    <row r="1560" spans="1:4" x14ac:dyDescent="0.3">
      <c r="A1560" s="74">
        <v>1536</v>
      </c>
      <c r="B1560" s="74">
        <v>4.7094188376753457E-2</v>
      </c>
      <c r="C1560" s="74">
        <v>-4.7094188376753457E-2</v>
      </c>
      <c r="D1560" s="74">
        <v>-0.21870605667627313</v>
      </c>
    </row>
    <row r="1561" spans="1:4" x14ac:dyDescent="0.3">
      <c r="A1561" s="74">
        <v>1537</v>
      </c>
      <c r="B1561" s="74">
        <v>4.7094188376753457E-2</v>
      </c>
      <c r="C1561" s="74">
        <v>-4.7094188376753457E-2</v>
      </c>
      <c r="D1561" s="74">
        <v>-0.21870605667627313</v>
      </c>
    </row>
    <row r="1562" spans="1:4" x14ac:dyDescent="0.3">
      <c r="A1562" s="74">
        <v>1538</v>
      </c>
      <c r="B1562" s="74">
        <v>4.7094188376753457E-2</v>
      </c>
      <c r="C1562" s="74">
        <v>-4.7094188376753457E-2</v>
      </c>
      <c r="D1562" s="74">
        <v>-0.21870605667627313</v>
      </c>
    </row>
    <row r="1563" spans="1:4" x14ac:dyDescent="0.3">
      <c r="A1563" s="74">
        <v>1539</v>
      </c>
      <c r="B1563" s="74">
        <v>4.7094188376753457E-2</v>
      </c>
      <c r="C1563" s="74">
        <v>-4.7094188376753457E-2</v>
      </c>
      <c r="D1563" s="74">
        <v>-0.21870605667627313</v>
      </c>
    </row>
    <row r="1564" spans="1:4" x14ac:dyDescent="0.3">
      <c r="A1564" s="74">
        <v>1540</v>
      </c>
      <c r="B1564" s="74">
        <v>4.7094188376753457E-2</v>
      </c>
      <c r="C1564" s="74">
        <v>-4.7094188376753457E-2</v>
      </c>
      <c r="D1564" s="74">
        <v>-0.21870605667627313</v>
      </c>
    </row>
    <row r="1565" spans="1:4" x14ac:dyDescent="0.3">
      <c r="A1565" s="74">
        <v>1541</v>
      </c>
      <c r="B1565" s="74">
        <v>4.7094188376753457E-2</v>
      </c>
      <c r="C1565" s="74">
        <v>-4.7094188376753457E-2</v>
      </c>
      <c r="D1565" s="74">
        <v>-0.21870605667627313</v>
      </c>
    </row>
    <row r="1566" spans="1:4" x14ac:dyDescent="0.3">
      <c r="A1566" s="74">
        <v>1542</v>
      </c>
      <c r="B1566" s="74">
        <v>4.7094188376753457E-2</v>
      </c>
      <c r="C1566" s="74">
        <v>-4.7094188376753457E-2</v>
      </c>
      <c r="D1566" s="74">
        <v>-0.21870605667627313</v>
      </c>
    </row>
    <row r="1567" spans="1:4" x14ac:dyDescent="0.3">
      <c r="A1567" s="74">
        <v>1543</v>
      </c>
      <c r="B1567" s="74">
        <v>4.7094188376753457E-2</v>
      </c>
      <c r="C1567" s="74">
        <v>-4.7094188376753457E-2</v>
      </c>
      <c r="D1567" s="74">
        <v>-0.21870605667627313</v>
      </c>
    </row>
    <row r="1568" spans="1:4" x14ac:dyDescent="0.3">
      <c r="A1568" s="74">
        <v>1544</v>
      </c>
      <c r="B1568" s="74">
        <v>4.7094188376753457E-2</v>
      </c>
      <c r="C1568" s="74">
        <v>-4.7094188376753457E-2</v>
      </c>
      <c r="D1568" s="74">
        <v>-0.21870605667627313</v>
      </c>
    </row>
    <row r="1569" spans="1:4" x14ac:dyDescent="0.3">
      <c r="A1569" s="74">
        <v>1545</v>
      </c>
      <c r="B1569" s="74">
        <v>4.7094188376753457E-2</v>
      </c>
      <c r="C1569" s="74">
        <v>-4.7094188376753457E-2</v>
      </c>
      <c r="D1569" s="74">
        <v>-0.21870605667627313</v>
      </c>
    </row>
    <row r="1570" spans="1:4" x14ac:dyDescent="0.3">
      <c r="A1570" s="74">
        <v>1546</v>
      </c>
      <c r="B1570" s="74">
        <v>4.7094188376753457E-2</v>
      </c>
      <c r="C1570" s="74">
        <v>-4.7094188376753457E-2</v>
      </c>
      <c r="D1570" s="74">
        <v>-0.21870605667627313</v>
      </c>
    </row>
    <row r="1571" spans="1:4" x14ac:dyDescent="0.3">
      <c r="A1571" s="74">
        <v>1547</v>
      </c>
      <c r="B1571" s="74">
        <v>4.7094188376753457E-2</v>
      </c>
      <c r="C1571" s="74">
        <v>-4.7094188376753457E-2</v>
      </c>
      <c r="D1571" s="74">
        <v>-0.21870605667627313</v>
      </c>
    </row>
    <row r="1572" spans="1:4" x14ac:dyDescent="0.3">
      <c r="A1572" s="74">
        <v>1548</v>
      </c>
      <c r="B1572" s="74">
        <v>4.7094188376753457E-2</v>
      </c>
      <c r="C1572" s="74">
        <v>-4.7094188376753457E-2</v>
      </c>
      <c r="D1572" s="74">
        <v>-0.21870605667627313</v>
      </c>
    </row>
    <row r="1573" spans="1:4" x14ac:dyDescent="0.3">
      <c r="A1573" s="74">
        <v>1549</v>
      </c>
      <c r="B1573" s="74">
        <v>4.7094188376753457E-2</v>
      </c>
      <c r="C1573" s="74">
        <v>-4.7094188376753457E-2</v>
      </c>
      <c r="D1573" s="74">
        <v>-0.21870605667627313</v>
      </c>
    </row>
    <row r="1574" spans="1:4" x14ac:dyDescent="0.3">
      <c r="A1574" s="74">
        <v>1550</v>
      </c>
      <c r="B1574" s="74">
        <v>4.7094188376753457E-2</v>
      </c>
      <c r="C1574" s="74">
        <v>-4.7094188376753457E-2</v>
      </c>
      <c r="D1574" s="74">
        <v>-0.21870605667627313</v>
      </c>
    </row>
    <row r="1575" spans="1:4" x14ac:dyDescent="0.3">
      <c r="A1575" s="74">
        <v>1551</v>
      </c>
      <c r="B1575" s="74">
        <v>4.7094188376753457E-2</v>
      </c>
      <c r="C1575" s="74">
        <v>-4.7094188376753457E-2</v>
      </c>
      <c r="D1575" s="74">
        <v>-0.21870605667627313</v>
      </c>
    </row>
    <row r="1576" spans="1:4" x14ac:dyDescent="0.3">
      <c r="A1576" s="74">
        <v>1552</v>
      </c>
      <c r="B1576" s="74">
        <v>4.7094188376753457E-2</v>
      </c>
      <c r="C1576" s="74">
        <v>-4.7094188376753457E-2</v>
      </c>
      <c r="D1576" s="74">
        <v>-0.21870605667627313</v>
      </c>
    </row>
    <row r="1577" spans="1:4" x14ac:dyDescent="0.3">
      <c r="A1577" s="74">
        <v>1553</v>
      </c>
      <c r="B1577" s="74">
        <v>4.7094188376753457E-2</v>
      </c>
      <c r="C1577" s="74">
        <v>-4.7094188376753457E-2</v>
      </c>
      <c r="D1577" s="74">
        <v>-0.21870605667627313</v>
      </c>
    </row>
    <row r="1578" spans="1:4" x14ac:dyDescent="0.3">
      <c r="A1578" s="74">
        <v>1554</v>
      </c>
      <c r="B1578" s="74">
        <v>4.7094188376753457E-2</v>
      </c>
      <c r="C1578" s="74">
        <v>-4.7094188376753457E-2</v>
      </c>
      <c r="D1578" s="74">
        <v>-0.21870605667627313</v>
      </c>
    </row>
    <row r="1579" spans="1:4" x14ac:dyDescent="0.3">
      <c r="A1579" s="74">
        <v>1555</v>
      </c>
      <c r="B1579" s="74">
        <v>4.7094188376753457E-2</v>
      </c>
      <c r="C1579" s="74">
        <v>-4.7094188376753457E-2</v>
      </c>
      <c r="D1579" s="74">
        <v>-0.21870605667627313</v>
      </c>
    </row>
    <row r="1580" spans="1:4" x14ac:dyDescent="0.3">
      <c r="A1580" s="74">
        <v>1556</v>
      </c>
      <c r="B1580" s="74">
        <v>4.7094188376753457E-2</v>
      </c>
      <c r="C1580" s="74">
        <v>-4.7094188376753457E-2</v>
      </c>
      <c r="D1580" s="74">
        <v>-0.21870605667627313</v>
      </c>
    </row>
    <row r="1581" spans="1:4" x14ac:dyDescent="0.3">
      <c r="A1581" s="74">
        <v>1557</v>
      </c>
      <c r="B1581" s="74">
        <v>4.7094188376753457E-2</v>
      </c>
      <c r="C1581" s="74">
        <v>-4.7094188376753457E-2</v>
      </c>
      <c r="D1581" s="74">
        <v>-0.21870605667627313</v>
      </c>
    </row>
    <row r="1582" spans="1:4" x14ac:dyDescent="0.3">
      <c r="A1582" s="74">
        <v>1558</v>
      </c>
      <c r="B1582" s="74">
        <v>4.7094188376753457E-2</v>
      </c>
      <c r="C1582" s="74">
        <v>-4.7094188376753457E-2</v>
      </c>
      <c r="D1582" s="74">
        <v>-0.21870605667627313</v>
      </c>
    </row>
    <row r="1583" spans="1:4" x14ac:dyDescent="0.3">
      <c r="A1583" s="74">
        <v>1559</v>
      </c>
      <c r="B1583" s="74">
        <v>4.7094188376753457E-2</v>
      </c>
      <c r="C1583" s="74">
        <v>-4.7094188376753457E-2</v>
      </c>
      <c r="D1583" s="74">
        <v>-0.21870605667627313</v>
      </c>
    </row>
    <row r="1584" spans="1:4" x14ac:dyDescent="0.3">
      <c r="A1584" s="74">
        <v>1560</v>
      </c>
      <c r="B1584" s="74">
        <v>4.7094188376753457E-2</v>
      </c>
      <c r="C1584" s="74">
        <v>-4.7094188376753457E-2</v>
      </c>
      <c r="D1584" s="74">
        <v>-0.21870605667627313</v>
      </c>
    </row>
    <row r="1585" spans="1:4" x14ac:dyDescent="0.3">
      <c r="A1585" s="74">
        <v>1561</v>
      </c>
      <c r="B1585" s="74">
        <v>4.7094188376753457E-2</v>
      </c>
      <c r="C1585" s="74">
        <v>-4.7094188376753457E-2</v>
      </c>
      <c r="D1585" s="74">
        <v>-0.21870605667627313</v>
      </c>
    </row>
    <row r="1586" spans="1:4" x14ac:dyDescent="0.3">
      <c r="A1586" s="74">
        <v>1562</v>
      </c>
      <c r="B1586" s="74">
        <v>4.7094188376753457E-2</v>
      </c>
      <c r="C1586" s="74">
        <v>-4.7094188376753457E-2</v>
      </c>
      <c r="D1586" s="74">
        <v>-0.21870605667627313</v>
      </c>
    </row>
    <row r="1587" spans="1:4" x14ac:dyDescent="0.3">
      <c r="A1587" s="74">
        <v>1563</v>
      </c>
      <c r="B1587" s="74">
        <v>4.7094188376753457E-2</v>
      </c>
      <c r="C1587" s="74">
        <v>-4.7094188376753457E-2</v>
      </c>
      <c r="D1587" s="74">
        <v>-0.21870605667627313</v>
      </c>
    </row>
    <row r="1588" spans="1:4" x14ac:dyDescent="0.3">
      <c r="A1588" s="74">
        <v>1564</v>
      </c>
      <c r="B1588" s="74">
        <v>4.7094188376753457E-2</v>
      </c>
      <c r="C1588" s="74">
        <v>-4.7094188376753457E-2</v>
      </c>
      <c r="D1588" s="74">
        <v>-0.21870605667627313</v>
      </c>
    </row>
    <row r="1589" spans="1:4" x14ac:dyDescent="0.3">
      <c r="A1589" s="74">
        <v>1565</v>
      </c>
      <c r="B1589" s="74">
        <v>4.7094188376753457E-2</v>
      </c>
      <c r="C1589" s="74">
        <v>-4.7094188376753457E-2</v>
      </c>
      <c r="D1589" s="74">
        <v>-0.21870605667627313</v>
      </c>
    </row>
    <row r="1590" spans="1:4" x14ac:dyDescent="0.3">
      <c r="A1590" s="74">
        <v>1566</v>
      </c>
      <c r="B1590" s="74">
        <v>4.7094188376753457E-2</v>
      </c>
      <c r="C1590" s="74">
        <v>-4.7094188376753457E-2</v>
      </c>
      <c r="D1590" s="74">
        <v>-0.21870605667627313</v>
      </c>
    </row>
    <row r="1591" spans="1:4" x14ac:dyDescent="0.3">
      <c r="A1591" s="74">
        <v>1567</v>
      </c>
      <c r="B1591" s="74">
        <v>4.7094188376753457E-2</v>
      </c>
      <c r="C1591" s="74">
        <v>-4.7094188376753457E-2</v>
      </c>
      <c r="D1591" s="74">
        <v>-0.21870605667627313</v>
      </c>
    </row>
    <row r="1592" spans="1:4" x14ac:dyDescent="0.3">
      <c r="A1592" s="74">
        <v>1568</v>
      </c>
      <c r="B1592" s="74">
        <v>4.7094188376753457E-2</v>
      </c>
      <c r="C1592" s="74">
        <v>-4.7094188376753457E-2</v>
      </c>
      <c r="D1592" s="74">
        <v>-0.21870605667627313</v>
      </c>
    </row>
    <row r="1593" spans="1:4" x14ac:dyDescent="0.3">
      <c r="A1593" s="74">
        <v>1569</v>
      </c>
      <c r="B1593" s="74">
        <v>4.7094188376753457E-2</v>
      </c>
      <c r="C1593" s="74">
        <v>-4.7094188376753457E-2</v>
      </c>
      <c r="D1593" s="74">
        <v>-0.21870605667627313</v>
      </c>
    </row>
    <row r="1594" spans="1:4" x14ac:dyDescent="0.3">
      <c r="A1594" s="74">
        <v>1570</v>
      </c>
      <c r="B1594" s="74">
        <v>4.7094188376753457E-2</v>
      </c>
      <c r="C1594" s="74">
        <v>-4.7094188376753457E-2</v>
      </c>
      <c r="D1594" s="74">
        <v>-0.21870605667627313</v>
      </c>
    </row>
    <row r="1595" spans="1:4" x14ac:dyDescent="0.3">
      <c r="A1595" s="74">
        <v>1571</v>
      </c>
      <c r="B1595" s="74">
        <v>4.7094188376753457E-2</v>
      </c>
      <c r="C1595" s="74">
        <v>-4.7094188376753457E-2</v>
      </c>
      <c r="D1595" s="74">
        <v>-0.21870605667627313</v>
      </c>
    </row>
    <row r="1596" spans="1:4" x14ac:dyDescent="0.3">
      <c r="A1596" s="74">
        <v>1572</v>
      </c>
      <c r="B1596" s="74">
        <v>4.7094188376753457E-2</v>
      </c>
      <c r="C1596" s="74">
        <v>-4.7094188376753457E-2</v>
      </c>
      <c r="D1596" s="74">
        <v>-0.21870605667627313</v>
      </c>
    </row>
    <row r="1597" spans="1:4" x14ac:dyDescent="0.3">
      <c r="A1597" s="74">
        <v>1573</v>
      </c>
      <c r="B1597" s="74">
        <v>4.7094188376753457E-2</v>
      </c>
      <c r="C1597" s="74">
        <v>-4.7094188376753457E-2</v>
      </c>
      <c r="D1597" s="74">
        <v>-0.21870605667627313</v>
      </c>
    </row>
    <row r="1598" spans="1:4" x14ac:dyDescent="0.3">
      <c r="A1598" s="74">
        <v>1574</v>
      </c>
      <c r="B1598" s="74">
        <v>4.7094188376753457E-2</v>
      </c>
      <c r="C1598" s="74">
        <v>-4.7094188376753457E-2</v>
      </c>
      <c r="D1598" s="74">
        <v>-0.21870605667627313</v>
      </c>
    </row>
    <row r="1599" spans="1:4" x14ac:dyDescent="0.3">
      <c r="A1599" s="74">
        <v>1575</v>
      </c>
      <c r="B1599" s="74">
        <v>4.7094188376753457E-2</v>
      </c>
      <c r="C1599" s="74">
        <v>-4.7094188376753457E-2</v>
      </c>
      <c r="D1599" s="74">
        <v>-0.21870605667627313</v>
      </c>
    </row>
    <row r="1600" spans="1:4" x14ac:dyDescent="0.3">
      <c r="A1600" s="74">
        <v>1576</v>
      </c>
      <c r="B1600" s="74">
        <v>4.7094188376753457E-2</v>
      </c>
      <c r="C1600" s="74">
        <v>-4.7094188376753457E-2</v>
      </c>
      <c r="D1600" s="74">
        <v>-0.21870605667627313</v>
      </c>
    </row>
    <row r="1601" spans="1:4" x14ac:dyDescent="0.3">
      <c r="A1601" s="74">
        <v>1577</v>
      </c>
      <c r="B1601" s="74">
        <v>4.7094188376753457E-2</v>
      </c>
      <c r="C1601" s="74">
        <v>-4.7094188376753457E-2</v>
      </c>
      <c r="D1601" s="74">
        <v>-0.21870605667627313</v>
      </c>
    </row>
    <row r="1602" spans="1:4" x14ac:dyDescent="0.3">
      <c r="A1602" s="74">
        <v>1578</v>
      </c>
      <c r="B1602" s="74">
        <v>4.7094188376753457E-2</v>
      </c>
      <c r="C1602" s="74">
        <v>-4.7094188376753457E-2</v>
      </c>
      <c r="D1602" s="74">
        <v>-0.21870605667627313</v>
      </c>
    </row>
    <row r="1603" spans="1:4" x14ac:dyDescent="0.3">
      <c r="A1603" s="74">
        <v>1579</v>
      </c>
      <c r="B1603" s="74">
        <v>4.7094188376753457E-2</v>
      </c>
      <c r="C1603" s="74">
        <v>-4.7094188376753457E-2</v>
      </c>
      <c r="D1603" s="74">
        <v>-0.21870605667627313</v>
      </c>
    </row>
    <row r="1604" spans="1:4" x14ac:dyDescent="0.3">
      <c r="A1604" s="74">
        <v>1580</v>
      </c>
      <c r="B1604" s="74">
        <v>4.7094188376753457E-2</v>
      </c>
      <c r="C1604" s="74">
        <v>-4.7094188376753457E-2</v>
      </c>
      <c r="D1604" s="74">
        <v>-0.21870605667627313</v>
      </c>
    </row>
    <row r="1605" spans="1:4" x14ac:dyDescent="0.3">
      <c r="A1605" s="74">
        <v>1581</v>
      </c>
      <c r="B1605" s="74">
        <v>4.7094188376753457E-2</v>
      </c>
      <c r="C1605" s="74">
        <v>-4.7094188376753457E-2</v>
      </c>
      <c r="D1605" s="74">
        <v>-0.21870605667627313</v>
      </c>
    </row>
    <row r="1606" spans="1:4" x14ac:dyDescent="0.3">
      <c r="A1606" s="74">
        <v>1582</v>
      </c>
      <c r="B1606" s="74">
        <v>4.7094188376753457E-2</v>
      </c>
      <c r="C1606" s="74">
        <v>-4.7094188376753457E-2</v>
      </c>
      <c r="D1606" s="74">
        <v>-0.21870605667627313</v>
      </c>
    </row>
    <row r="1607" spans="1:4" x14ac:dyDescent="0.3">
      <c r="A1607" s="74">
        <v>1583</v>
      </c>
      <c r="B1607" s="74">
        <v>4.7094188376753457E-2</v>
      </c>
      <c r="C1607" s="74">
        <v>-4.7094188376753457E-2</v>
      </c>
      <c r="D1607" s="74">
        <v>-0.21870605667627313</v>
      </c>
    </row>
    <row r="1608" spans="1:4" x14ac:dyDescent="0.3">
      <c r="A1608" s="74">
        <v>1584</v>
      </c>
      <c r="B1608" s="74">
        <v>4.7094188376753457E-2</v>
      </c>
      <c r="C1608" s="74">
        <v>-4.7094188376753457E-2</v>
      </c>
      <c r="D1608" s="74">
        <v>-0.21870605667627313</v>
      </c>
    </row>
    <row r="1609" spans="1:4" x14ac:dyDescent="0.3">
      <c r="A1609" s="74">
        <v>1585</v>
      </c>
      <c r="B1609" s="74">
        <v>4.7094188376753457E-2</v>
      </c>
      <c r="C1609" s="74">
        <v>-4.7094188376753457E-2</v>
      </c>
      <c r="D1609" s="74">
        <v>-0.21870605667627313</v>
      </c>
    </row>
    <row r="1610" spans="1:4" x14ac:dyDescent="0.3">
      <c r="A1610" s="74">
        <v>1586</v>
      </c>
      <c r="B1610" s="74">
        <v>4.7094188376753457E-2</v>
      </c>
      <c r="C1610" s="74">
        <v>-4.7094188376753457E-2</v>
      </c>
      <c r="D1610" s="74">
        <v>-0.21870605667627313</v>
      </c>
    </row>
    <row r="1611" spans="1:4" x14ac:dyDescent="0.3">
      <c r="A1611" s="74">
        <v>1587</v>
      </c>
      <c r="B1611" s="74">
        <v>4.7094188376753457E-2</v>
      </c>
      <c r="C1611" s="74">
        <v>-4.7094188376753457E-2</v>
      </c>
      <c r="D1611" s="74">
        <v>-0.21870605667627313</v>
      </c>
    </row>
    <row r="1612" spans="1:4" x14ac:dyDescent="0.3">
      <c r="A1612" s="74">
        <v>1588</v>
      </c>
      <c r="B1612" s="74">
        <v>4.7094188376753457E-2</v>
      </c>
      <c r="C1612" s="74">
        <v>-4.7094188376753457E-2</v>
      </c>
      <c r="D1612" s="74">
        <v>-0.21870605667627313</v>
      </c>
    </row>
    <row r="1613" spans="1:4" x14ac:dyDescent="0.3">
      <c r="A1613" s="74">
        <v>1589</v>
      </c>
      <c r="B1613" s="74">
        <v>4.7094188376753457E-2</v>
      </c>
      <c r="C1613" s="74">
        <v>-4.7094188376753457E-2</v>
      </c>
      <c r="D1613" s="74">
        <v>-0.21870605667627313</v>
      </c>
    </row>
    <row r="1614" spans="1:4" x14ac:dyDescent="0.3">
      <c r="A1614" s="74">
        <v>1590</v>
      </c>
      <c r="B1614" s="74">
        <v>4.7094188376753457E-2</v>
      </c>
      <c r="C1614" s="74">
        <v>-4.7094188376753457E-2</v>
      </c>
      <c r="D1614" s="74">
        <v>-0.21870605667627313</v>
      </c>
    </row>
    <row r="1615" spans="1:4" x14ac:dyDescent="0.3">
      <c r="A1615" s="74">
        <v>1591</v>
      </c>
      <c r="B1615" s="74">
        <v>4.7094188376753457E-2</v>
      </c>
      <c r="C1615" s="74">
        <v>-4.7094188376753457E-2</v>
      </c>
      <c r="D1615" s="74">
        <v>-0.21870605667627313</v>
      </c>
    </row>
    <row r="1616" spans="1:4" x14ac:dyDescent="0.3">
      <c r="A1616" s="74">
        <v>1592</v>
      </c>
      <c r="B1616" s="74">
        <v>4.7094188376753457E-2</v>
      </c>
      <c r="C1616" s="74">
        <v>-4.7094188376753457E-2</v>
      </c>
      <c r="D1616" s="74">
        <v>-0.21870605667627313</v>
      </c>
    </row>
    <row r="1617" spans="1:4" x14ac:dyDescent="0.3">
      <c r="A1617" s="74">
        <v>1593</v>
      </c>
      <c r="B1617" s="74">
        <v>4.7094188376753457E-2</v>
      </c>
      <c r="C1617" s="74">
        <v>-4.7094188376753457E-2</v>
      </c>
      <c r="D1617" s="74">
        <v>-0.21870605667627313</v>
      </c>
    </row>
    <row r="1618" spans="1:4" x14ac:dyDescent="0.3">
      <c r="A1618" s="74">
        <v>1594</v>
      </c>
      <c r="B1618" s="74">
        <v>4.7094188376753457E-2</v>
      </c>
      <c r="C1618" s="74">
        <v>-4.7094188376753457E-2</v>
      </c>
      <c r="D1618" s="74">
        <v>-0.21870605667627313</v>
      </c>
    </row>
    <row r="1619" spans="1:4" x14ac:dyDescent="0.3">
      <c r="A1619" s="74">
        <v>1595</v>
      </c>
      <c r="B1619" s="74">
        <v>4.7094188376753457E-2</v>
      </c>
      <c r="C1619" s="74">
        <v>-4.7094188376753457E-2</v>
      </c>
      <c r="D1619" s="74">
        <v>-0.21870605667627313</v>
      </c>
    </row>
    <row r="1620" spans="1:4" x14ac:dyDescent="0.3">
      <c r="A1620" s="74">
        <v>1596</v>
      </c>
      <c r="B1620" s="74">
        <v>4.7094188376753457E-2</v>
      </c>
      <c r="C1620" s="74">
        <v>-4.7094188376753457E-2</v>
      </c>
      <c r="D1620" s="74">
        <v>-0.21870605667627313</v>
      </c>
    </row>
    <row r="1621" spans="1:4" x14ac:dyDescent="0.3">
      <c r="A1621" s="74">
        <v>1597</v>
      </c>
      <c r="B1621" s="74">
        <v>4.7094188376753457E-2</v>
      </c>
      <c r="C1621" s="74">
        <v>-4.7094188376753457E-2</v>
      </c>
      <c r="D1621" s="74">
        <v>-0.21870605667627313</v>
      </c>
    </row>
    <row r="1622" spans="1:4" x14ac:dyDescent="0.3">
      <c r="A1622" s="74">
        <v>1598</v>
      </c>
      <c r="B1622" s="74">
        <v>4.7094188376753457E-2</v>
      </c>
      <c r="C1622" s="74">
        <v>-4.7094188376753457E-2</v>
      </c>
      <c r="D1622" s="74">
        <v>-0.21870605667627313</v>
      </c>
    </row>
    <row r="1623" spans="1:4" x14ac:dyDescent="0.3">
      <c r="A1623" s="74">
        <v>1599</v>
      </c>
      <c r="B1623" s="74">
        <v>4.7094188376753457E-2</v>
      </c>
      <c r="C1623" s="74">
        <v>-4.7094188376753457E-2</v>
      </c>
      <c r="D1623" s="74">
        <v>-0.21870605667627313</v>
      </c>
    </row>
    <row r="1624" spans="1:4" x14ac:dyDescent="0.3">
      <c r="A1624" s="74">
        <v>1600</v>
      </c>
      <c r="B1624" s="74">
        <v>4.7094188376753457E-2</v>
      </c>
      <c r="C1624" s="74">
        <v>-4.7094188376753457E-2</v>
      </c>
      <c r="D1624" s="74">
        <v>-0.21870605667627313</v>
      </c>
    </row>
    <row r="1625" spans="1:4" x14ac:dyDescent="0.3">
      <c r="A1625" s="74">
        <v>1601</v>
      </c>
      <c r="B1625" s="74">
        <v>4.7094188376753457E-2</v>
      </c>
      <c r="C1625" s="74">
        <v>-4.7094188376753457E-2</v>
      </c>
      <c r="D1625" s="74">
        <v>-0.21870605667627313</v>
      </c>
    </row>
    <row r="1626" spans="1:4" x14ac:dyDescent="0.3">
      <c r="A1626" s="74">
        <v>1602</v>
      </c>
      <c r="B1626" s="74">
        <v>4.7094188376753457E-2</v>
      </c>
      <c r="C1626" s="74">
        <v>-4.7094188376753457E-2</v>
      </c>
      <c r="D1626" s="74">
        <v>-0.21870605667627313</v>
      </c>
    </row>
    <row r="1627" spans="1:4" x14ac:dyDescent="0.3">
      <c r="A1627" s="74">
        <v>1603</v>
      </c>
      <c r="B1627" s="74">
        <v>4.7094188376753457E-2</v>
      </c>
      <c r="C1627" s="74">
        <v>-4.7094188376753457E-2</v>
      </c>
      <c r="D1627" s="74">
        <v>-0.21870605667627313</v>
      </c>
    </row>
    <row r="1628" spans="1:4" x14ac:dyDescent="0.3">
      <c r="A1628" s="74">
        <v>1604</v>
      </c>
      <c r="B1628" s="74">
        <v>4.7094188376753457E-2</v>
      </c>
      <c r="C1628" s="74">
        <v>-4.7094188376753457E-2</v>
      </c>
      <c r="D1628" s="74">
        <v>-0.21870605667627313</v>
      </c>
    </row>
    <row r="1629" spans="1:4" x14ac:dyDescent="0.3">
      <c r="A1629" s="74">
        <v>1605</v>
      </c>
      <c r="B1629" s="74">
        <v>4.7094188376753457E-2</v>
      </c>
      <c r="C1629" s="74">
        <v>-4.7094188376753457E-2</v>
      </c>
      <c r="D1629" s="74">
        <v>-0.21870605667627313</v>
      </c>
    </row>
    <row r="1630" spans="1:4" x14ac:dyDescent="0.3">
      <c r="A1630" s="74">
        <v>1606</v>
      </c>
      <c r="B1630" s="74">
        <v>4.7094188376753457E-2</v>
      </c>
      <c r="C1630" s="74">
        <v>-4.7094188376753457E-2</v>
      </c>
      <c r="D1630" s="74">
        <v>-0.21870605667627313</v>
      </c>
    </row>
    <row r="1631" spans="1:4" x14ac:dyDescent="0.3">
      <c r="A1631" s="74">
        <v>1607</v>
      </c>
      <c r="B1631" s="74">
        <v>4.7094188376753457E-2</v>
      </c>
      <c r="C1631" s="74">
        <v>-4.7094188376753457E-2</v>
      </c>
      <c r="D1631" s="74">
        <v>-0.21870605667627313</v>
      </c>
    </row>
    <row r="1632" spans="1:4" x14ac:dyDescent="0.3">
      <c r="A1632" s="74">
        <v>1608</v>
      </c>
      <c r="B1632" s="74">
        <v>4.7094188376753457E-2</v>
      </c>
      <c r="C1632" s="74">
        <v>-4.7094188376753457E-2</v>
      </c>
      <c r="D1632" s="74">
        <v>-0.21870605667627313</v>
      </c>
    </row>
    <row r="1633" spans="1:4" x14ac:dyDescent="0.3">
      <c r="A1633" s="74">
        <v>1609</v>
      </c>
      <c r="B1633" s="74">
        <v>4.7094188376753457E-2</v>
      </c>
      <c r="C1633" s="74">
        <v>-4.7094188376753457E-2</v>
      </c>
      <c r="D1633" s="74">
        <v>-0.21870605667627313</v>
      </c>
    </row>
    <row r="1634" spans="1:4" x14ac:dyDescent="0.3">
      <c r="A1634" s="74">
        <v>1610</v>
      </c>
      <c r="B1634" s="74">
        <v>4.7094188376753457E-2</v>
      </c>
      <c r="C1634" s="74">
        <v>-4.7094188376753457E-2</v>
      </c>
      <c r="D1634" s="74">
        <v>-0.21870605667627313</v>
      </c>
    </row>
    <row r="1635" spans="1:4" x14ac:dyDescent="0.3">
      <c r="A1635" s="74">
        <v>1611</v>
      </c>
      <c r="B1635" s="74">
        <v>4.7094188376753457E-2</v>
      </c>
      <c r="C1635" s="74">
        <v>-4.7094188376753457E-2</v>
      </c>
      <c r="D1635" s="74">
        <v>-0.21870605667627313</v>
      </c>
    </row>
    <row r="1636" spans="1:4" x14ac:dyDescent="0.3">
      <c r="A1636" s="74">
        <v>1612</v>
      </c>
      <c r="B1636" s="74">
        <v>4.7094188376753457E-2</v>
      </c>
      <c r="C1636" s="74">
        <v>-4.7094188376753457E-2</v>
      </c>
      <c r="D1636" s="74">
        <v>-0.21870605667627313</v>
      </c>
    </row>
    <row r="1637" spans="1:4" x14ac:dyDescent="0.3">
      <c r="A1637" s="74">
        <v>1613</v>
      </c>
      <c r="B1637" s="74">
        <v>4.7094188376753457E-2</v>
      </c>
      <c r="C1637" s="74">
        <v>-4.7094188376753457E-2</v>
      </c>
      <c r="D1637" s="74">
        <v>-0.21870605667627313</v>
      </c>
    </row>
    <row r="1638" spans="1:4" x14ac:dyDescent="0.3">
      <c r="A1638" s="74">
        <v>1614</v>
      </c>
      <c r="B1638" s="74">
        <v>4.7094188376753457E-2</v>
      </c>
      <c r="C1638" s="74">
        <v>-4.7094188376753457E-2</v>
      </c>
      <c r="D1638" s="74">
        <v>-0.21870605667627313</v>
      </c>
    </row>
    <row r="1639" spans="1:4" x14ac:dyDescent="0.3">
      <c r="A1639" s="74">
        <v>1615</v>
      </c>
      <c r="B1639" s="74">
        <v>4.7094188376753457E-2</v>
      </c>
      <c r="C1639" s="74">
        <v>-4.7094188376753457E-2</v>
      </c>
      <c r="D1639" s="74">
        <v>-0.21870605667627313</v>
      </c>
    </row>
    <row r="1640" spans="1:4" x14ac:dyDescent="0.3">
      <c r="A1640" s="74">
        <v>1616</v>
      </c>
      <c r="B1640" s="74">
        <v>4.7094188376753457E-2</v>
      </c>
      <c r="C1640" s="74">
        <v>-4.7094188376753457E-2</v>
      </c>
      <c r="D1640" s="74">
        <v>-0.21870605667627313</v>
      </c>
    </row>
    <row r="1641" spans="1:4" x14ac:dyDescent="0.3">
      <c r="A1641" s="74">
        <v>1617</v>
      </c>
      <c r="B1641" s="74">
        <v>4.7094188376753457E-2</v>
      </c>
      <c r="C1641" s="74">
        <v>-4.7094188376753457E-2</v>
      </c>
      <c r="D1641" s="74">
        <v>-0.21870605667627313</v>
      </c>
    </row>
    <row r="1642" spans="1:4" x14ac:dyDescent="0.3">
      <c r="A1642" s="74">
        <v>1618</v>
      </c>
      <c r="B1642" s="74">
        <v>4.7094188376753457E-2</v>
      </c>
      <c r="C1642" s="74">
        <v>-4.7094188376753457E-2</v>
      </c>
      <c r="D1642" s="74">
        <v>-0.21870605667627313</v>
      </c>
    </row>
    <row r="1643" spans="1:4" x14ac:dyDescent="0.3">
      <c r="A1643" s="74">
        <v>1619</v>
      </c>
      <c r="B1643" s="74">
        <v>4.7094188376753457E-2</v>
      </c>
      <c r="C1643" s="74">
        <v>-4.7094188376753457E-2</v>
      </c>
      <c r="D1643" s="74">
        <v>-0.21870605667627313</v>
      </c>
    </row>
    <row r="1644" spans="1:4" x14ac:dyDescent="0.3">
      <c r="A1644" s="74">
        <v>1620</v>
      </c>
      <c r="B1644" s="74">
        <v>4.7094188376753457E-2</v>
      </c>
      <c r="C1644" s="74">
        <v>-4.7094188376753457E-2</v>
      </c>
      <c r="D1644" s="74">
        <v>-0.21870605667627313</v>
      </c>
    </row>
    <row r="1645" spans="1:4" x14ac:dyDescent="0.3">
      <c r="A1645" s="74">
        <v>1621</v>
      </c>
      <c r="B1645" s="74">
        <v>4.7094188376753457E-2</v>
      </c>
      <c r="C1645" s="74">
        <v>-4.7094188376753457E-2</v>
      </c>
      <c r="D1645" s="74">
        <v>-0.21870605667627313</v>
      </c>
    </row>
    <row r="1646" spans="1:4" x14ac:dyDescent="0.3">
      <c r="A1646" s="74">
        <v>1622</v>
      </c>
      <c r="B1646" s="74">
        <v>4.7094188376753457E-2</v>
      </c>
      <c r="C1646" s="74">
        <v>-4.7094188376753457E-2</v>
      </c>
      <c r="D1646" s="74">
        <v>-0.21870605667627313</v>
      </c>
    </row>
    <row r="1647" spans="1:4" x14ac:dyDescent="0.3">
      <c r="A1647" s="74">
        <v>1623</v>
      </c>
      <c r="B1647" s="74">
        <v>4.7094188376753457E-2</v>
      </c>
      <c r="C1647" s="74">
        <v>-4.7094188376753457E-2</v>
      </c>
      <c r="D1647" s="74">
        <v>-0.21870605667627313</v>
      </c>
    </row>
    <row r="1648" spans="1:4" x14ac:dyDescent="0.3">
      <c r="A1648" s="74">
        <v>1624</v>
      </c>
      <c r="B1648" s="74">
        <v>4.7094188376753457E-2</v>
      </c>
      <c r="C1648" s="74">
        <v>-4.7094188376753457E-2</v>
      </c>
      <c r="D1648" s="74">
        <v>-0.21870605667627313</v>
      </c>
    </row>
    <row r="1649" spans="1:4" x14ac:dyDescent="0.3">
      <c r="A1649" s="74">
        <v>1625</v>
      </c>
      <c r="B1649" s="74">
        <v>4.7094188376753457E-2</v>
      </c>
      <c r="C1649" s="74">
        <v>-4.7094188376753457E-2</v>
      </c>
      <c r="D1649" s="74">
        <v>-0.21870605667627313</v>
      </c>
    </row>
    <row r="1650" spans="1:4" x14ac:dyDescent="0.3">
      <c r="A1650" s="74">
        <v>1626</v>
      </c>
      <c r="B1650" s="74">
        <v>4.7094188376753457E-2</v>
      </c>
      <c r="C1650" s="74">
        <v>-4.7094188376753457E-2</v>
      </c>
      <c r="D1650" s="74">
        <v>-0.21870605667627313</v>
      </c>
    </row>
    <row r="1651" spans="1:4" x14ac:dyDescent="0.3">
      <c r="A1651" s="74">
        <v>1627</v>
      </c>
      <c r="B1651" s="74">
        <v>4.7094188376753457E-2</v>
      </c>
      <c r="C1651" s="74">
        <v>-4.7094188376753457E-2</v>
      </c>
      <c r="D1651" s="74">
        <v>-0.21870605667627313</v>
      </c>
    </row>
    <row r="1652" spans="1:4" x14ac:dyDescent="0.3">
      <c r="A1652" s="74">
        <v>1628</v>
      </c>
      <c r="B1652" s="74">
        <v>4.7094188376753457E-2</v>
      </c>
      <c r="C1652" s="74">
        <v>-4.7094188376753457E-2</v>
      </c>
      <c r="D1652" s="74">
        <v>-0.21870605667627313</v>
      </c>
    </row>
    <row r="1653" spans="1:4" x14ac:dyDescent="0.3">
      <c r="A1653" s="74">
        <v>1629</v>
      </c>
      <c r="B1653" s="74">
        <v>4.7094188376753457E-2</v>
      </c>
      <c r="C1653" s="74">
        <v>-4.7094188376753457E-2</v>
      </c>
      <c r="D1653" s="74">
        <v>-0.21870605667627313</v>
      </c>
    </row>
    <row r="1654" spans="1:4" x14ac:dyDescent="0.3">
      <c r="A1654" s="74">
        <v>1630</v>
      </c>
      <c r="B1654" s="74">
        <v>4.7094188376753457E-2</v>
      </c>
      <c r="C1654" s="74">
        <v>-4.7094188376753457E-2</v>
      </c>
      <c r="D1654" s="74">
        <v>-0.21870605667627313</v>
      </c>
    </row>
    <row r="1655" spans="1:4" x14ac:dyDescent="0.3">
      <c r="A1655" s="74">
        <v>1631</v>
      </c>
      <c r="B1655" s="74">
        <v>4.7094188376753457E-2</v>
      </c>
      <c r="C1655" s="74">
        <v>-4.7094188376753457E-2</v>
      </c>
      <c r="D1655" s="74">
        <v>-0.21870605667627313</v>
      </c>
    </row>
    <row r="1656" spans="1:4" x14ac:dyDescent="0.3">
      <c r="A1656" s="74">
        <v>1632</v>
      </c>
      <c r="B1656" s="74">
        <v>4.7094188376753457E-2</v>
      </c>
      <c r="C1656" s="74">
        <v>-4.7094188376753457E-2</v>
      </c>
      <c r="D1656" s="74">
        <v>-0.21870605667627313</v>
      </c>
    </row>
    <row r="1657" spans="1:4" x14ac:dyDescent="0.3">
      <c r="A1657" s="74">
        <v>1633</v>
      </c>
      <c r="B1657" s="74">
        <v>4.7094188376753457E-2</v>
      </c>
      <c r="C1657" s="74">
        <v>-4.7094188376753457E-2</v>
      </c>
      <c r="D1657" s="74">
        <v>-0.21870605667627313</v>
      </c>
    </row>
    <row r="1658" spans="1:4" x14ac:dyDescent="0.3">
      <c r="A1658" s="74">
        <v>1634</v>
      </c>
      <c r="B1658" s="74">
        <v>4.7094188376753457E-2</v>
      </c>
      <c r="C1658" s="74">
        <v>-4.7094188376753457E-2</v>
      </c>
      <c r="D1658" s="74">
        <v>-0.21870605667627313</v>
      </c>
    </row>
    <row r="1659" spans="1:4" x14ac:dyDescent="0.3">
      <c r="A1659" s="74">
        <v>1635</v>
      </c>
      <c r="B1659" s="74">
        <v>4.7094188376753457E-2</v>
      </c>
      <c r="C1659" s="74">
        <v>-4.7094188376753457E-2</v>
      </c>
      <c r="D1659" s="74">
        <v>-0.21870605667627313</v>
      </c>
    </row>
    <row r="1660" spans="1:4" x14ac:dyDescent="0.3">
      <c r="A1660" s="74">
        <v>1636</v>
      </c>
      <c r="B1660" s="74">
        <v>4.7094188376753457E-2</v>
      </c>
      <c r="C1660" s="74">
        <v>0.9529058116232465</v>
      </c>
      <c r="D1660" s="74">
        <v>4.4253076574284247</v>
      </c>
    </row>
    <row r="1661" spans="1:4" x14ac:dyDescent="0.3">
      <c r="A1661" s="74">
        <v>1637</v>
      </c>
      <c r="B1661" s="74">
        <v>4.7094188376753457E-2</v>
      </c>
      <c r="C1661" s="74">
        <v>0.9529058116232465</v>
      </c>
      <c r="D1661" s="74">
        <v>4.4253076574284247</v>
      </c>
    </row>
    <row r="1662" spans="1:4" x14ac:dyDescent="0.3">
      <c r="A1662" s="74">
        <v>1638</v>
      </c>
      <c r="B1662" s="74">
        <v>4.7094188376753457E-2</v>
      </c>
      <c r="C1662" s="74">
        <v>-4.7094188376753457E-2</v>
      </c>
      <c r="D1662" s="74">
        <v>-0.21870605667627313</v>
      </c>
    </row>
    <row r="1663" spans="1:4" x14ac:dyDescent="0.3">
      <c r="A1663" s="74">
        <v>1639</v>
      </c>
      <c r="B1663" s="74">
        <v>4.7094188376753457E-2</v>
      </c>
      <c r="C1663" s="74">
        <v>-4.7094188376753457E-2</v>
      </c>
      <c r="D1663" s="74">
        <v>-0.21870605667627313</v>
      </c>
    </row>
    <row r="1664" spans="1:4" x14ac:dyDescent="0.3">
      <c r="A1664" s="74">
        <v>1640</v>
      </c>
      <c r="B1664" s="74">
        <v>4.7094188376753457E-2</v>
      </c>
      <c r="C1664" s="74">
        <v>-4.7094188376753457E-2</v>
      </c>
      <c r="D1664" s="74">
        <v>-0.21870605667627313</v>
      </c>
    </row>
    <row r="1665" spans="1:4" x14ac:dyDescent="0.3">
      <c r="A1665" s="74">
        <v>1641</v>
      </c>
      <c r="B1665" s="74">
        <v>4.7094188376753457E-2</v>
      </c>
      <c r="C1665" s="74">
        <v>-4.7094188376753457E-2</v>
      </c>
      <c r="D1665" s="74">
        <v>-0.21870605667627313</v>
      </c>
    </row>
    <row r="1666" spans="1:4" x14ac:dyDescent="0.3">
      <c r="A1666" s="74">
        <v>1642</v>
      </c>
      <c r="B1666" s="74">
        <v>4.7094188376753457E-2</v>
      </c>
      <c r="C1666" s="74">
        <v>-4.7094188376753457E-2</v>
      </c>
      <c r="D1666" s="74">
        <v>-0.21870605667627313</v>
      </c>
    </row>
    <row r="1667" spans="1:4" x14ac:dyDescent="0.3">
      <c r="A1667" s="74">
        <v>1643</v>
      </c>
      <c r="B1667" s="74">
        <v>4.7094188376753457E-2</v>
      </c>
      <c r="C1667" s="74">
        <v>-4.7094188376753457E-2</v>
      </c>
      <c r="D1667" s="74">
        <v>-0.21870605667627313</v>
      </c>
    </row>
    <row r="1668" spans="1:4" x14ac:dyDescent="0.3">
      <c r="A1668" s="74">
        <v>1644</v>
      </c>
      <c r="B1668" s="74">
        <v>4.7094188376753457E-2</v>
      </c>
      <c r="C1668" s="74">
        <v>-4.7094188376753457E-2</v>
      </c>
      <c r="D1668" s="74">
        <v>-0.21870605667627313</v>
      </c>
    </row>
    <row r="1669" spans="1:4" x14ac:dyDescent="0.3">
      <c r="A1669" s="74">
        <v>1645</v>
      </c>
      <c r="B1669" s="74">
        <v>4.7094188376753457E-2</v>
      </c>
      <c r="C1669" s="74">
        <v>-4.7094188376753457E-2</v>
      </c>
      <c r="D1669" s="74">
        <v>-0.21870605667627313</v>
      </c>
    </row>
    <row r="1670" spans="1:4" x14ac:dyDescent="0.3">
      <c r="A1670" s="74">
        <v>1646</v>
      </c>
      <c r="B1670" s="74">
        <v>4.7094188376753457E-2</v>
      </c>
      <c r="C1670" s="74">
        <v>-4.7094188376753457E-2</v>
      </c>
      <c r="D1670" s="74">
        <v>-0.21870605667627313</v>
      </c>
    </row>
    <row r="1671" spans="1:4" x14ac:dyDescent="0.3">
      <c r="A1671" s="74">
        <v>1647</v>
      </c>
      <c r="B1671" s="74">
        <v>4.7094188376753457E-2</v>
      </c>
      <c r="C1671" s="74">
        <v>-4.7094188376753457E-2</v>
      </c>
      <c r="D1671" s="74">
        <v>-0.21870605667627313</v>
      </c>
    </row>
    <row r="1672" spans="1:4" x14ac:dyDescent="0.3">
      <c r="A1672" s="74">
        <v>1648</v>
      </c>
      <c r="B1672" s="74">
        <v>4.7094188376753457E-2</v>
      </c>
      <c r="C1672" s="74">
        <v>-4.7094188376753457E-2</v>
      </c>
      <c r="D1672" s="74">
        <v>-0.21870605667627313</v>
      </c>
    </row>
    <row r="1673" spans="1:4" x14ac:dyDescent="0.3">
      <c r="A1673" s="74">
        <v>1649</v>
      </c>
      <c r="B1673" s="74">
        <v>4.7094188376753457E-2</v>
      </c>
      <c r="C1673" s="74">
        <v>-4.7094188376753457E-2</v>
      </c>
      <c r="D1673" s="74">
        <v>-0.21870605667627313</v>
      </c>
    </row>
    <row r="1674" spans="1:4" x14ac:dyDescent="0.3">
      <c r="A1674" s="74">
        <v>1650</v>
      </c>
      <c r="B1674" s="74">
        <v>4.7094188376753457E-2</v>
      </c>
      <c r="C1674" s="74">
        <v>-4.7094188376753457E-2</v>
      </c>
      <c r="D1674" s="74">
        <v>-0.21870605667627313</v>
      </c>
    </row>
    <row r="1675" spans="1:4" x14ac:dyDescent="0.3">
      <c r="A1675" s="74">
        <v>1651</v>
      </c>
      <c r="B1675" s="74">
        <v>4.7094188376753457E-2</v>
      </c>
      <c r="C1675" s="74">
        <v>-4.7094188376753457E-2</v>
      </c>
      <c r="D1675" s="74">
        <v>-0.21870605667627313</v>
      </c>
    </row>
    <row r="1676" spans="1:4" x14ac:dyDescent="0.3">
      <c r="A1676" s="74">
        <v>1652</v>
      </c>
      <c r="B1676" s="74">
        <v>4.7094188376753457E-2</v>
      </c>
      <c r="C1676" s="74">
        <v>-4.7094188376753457E-2</v>
      </c>
      <c r="D1676" s="74">
        <v>-0.21870605667627313</v>
      </c>
    </row>
    <row r="1677" spans="1:4" x14ac:dyDescent="0.3">
      <c r="A1677" s="74">
        <v>1653</v>
      </c>
      <c r="B1677" s="74">
        <v>4.7094188376753457E-2</v>
      </c>
      <c r="C1677" s="74">
        <v>-4.7094188376753457E-2</v>
      </c>
      <c r="D1677" s="74">
        <v>-0.21870605667627313</v>
      </c>
    </row>
    <row r="1678" spans="1:4" x14ac:dyDescent="0.3">
      <c r="A1678" s="74">
        <v>1654</v>
      </c>
      <c r="B1678" s="74">
        <v>4.7094188376753457E-2</v>
      </c>
      <c r="C1678" s="74">
        <v>-4.7094188376753457E-2</v>
      </c>
      <c r="D1678" s="74">
        <v>-0.21870605667627313</v>
      </c>
    </row>
    <row r="1679" spans="1:4" x14ac:dyDescent="0.3">
      <c r="A1679" s="74">
        <v>1655</v>
      </c>
      <c r="B1679" s="74">
        <v>4.7094188376753457E-2</v>
      </c>
      <c r="C1679" s="74">
        <v>-4.7094188376753457E-2</v>
      </c>
      <c r="D1679" s="74">
        <v>-0.21870605667627313</v>
      </c>
    </row>
    <row r="1680" spans="1:4" x14ac:dyDescent="0.3">
      <c r="A1680" s="74">
        <v>1656</v>
      </c>
      <c r="B1680" s="74">
        <v>4.7094188376753457E-2</v>
      </c>
      <c r="C1680" s="74">
        <v>-4.7094188376753457E-2</v>
      </c>
      <c r="D1680" s="74">
        <v>-0.21870605667627313</v>
      </c>
    </row>
    <row r="1681" spans="1:4" x14ac:dyDescent="0.3">
      <c r="A1681" s="74">
        <v>1657</v>
      </c>
      <c r="B1681" s="74">
        <v>4.7094188376753457E-2</v>
      </c>
      <c r="C1681" s="74">
        <v>-4.7094188376753457E-2</v>
      </c>
      <c r="D1681" s="74">
        <v>-0.21870605667627313</v>
      </c>
    </row>
    <row r="1682" spans="1:4" x14ac:dyDescent="0.3">
      <c r="A1682" s="74">
        <v>1658</v>
      </c>
      <c r="B1682" s="74">
        <v>4.7094188376753457E-2</v>
      </c>
      <c r="C1682" s="74">
        <v>-4.7094188376753457E-2</v>
      </c>
      <c r="D1682" s="74">
        <v>-0.21870605667627313</v>
      </c>
    </row>
    <row r="1683" spans="1:4" x14ac:dyDescent="0.3">
      <c r="A1683" s="74">
        <v>1659</v>
      </c>
      <c r="B1683" s="74">
        <v>4.7094188376753457E-2</v>
      </c>
      <c r="C1683" s="74">
        <v>-4.7094188376753457E-2</v>
      </c>
      <c r="D1683" s="74">
        <v>-0.21870605667627313</v>
      </c>
    </row>
    <row r="1684" spans="1:4" x14ac:dyDescent="0.3">
      <c r="A1684" s="74">
        <v>1660</v>
      </c>
      <c r="B1684" s="74">
        <v>4.7094188376753457E-2</v>
      </c>
      <c r="C1684" s="74">
        <v>-4.7094188376753457E-2</v>
      </c>
      <c r="D1684" s="74">
        <v>-0.21870605667627313</v>
      </c>
    </row>
    <row r="1685" spans="1:4" x14ac:dyDescent="0.3">
      <c r="A1685" s="74">
        <v>1661</v>
      </c>
      <c r="B1685" s="74">
        <v>4.7094188376753457E-2</v>
      </c>
      <c r="C1685" s="74">
        <v>-4.7094188376753457E-2</v>
      </c>
      <c r="D1685" s="74">
        <v>-0.21870605667627313</v>
      </c>
    </row>
    <row r="1686" spans="1:4" x14ac:dyDescent="0.3">
      <c r="A1686" s="74">
        <v>1662</v>
      </c>
      <c r="B1686" s="74">
        <v>4.7094188376753457E-2</v>
      </c>
      <c r="C1686" s="74">
        <v>-4.7094188376753457E-2</v>
      </c>
      <c r="D1686" s="74">
        <v>-0.21870605667627313</v>
      </c>
    </row>
    <row r="1687" spans="1:4" x14ac:dyDescent="0.3">
      <c r="A1687" s="74">
        <v>1663</v>
      </c>
      <c r="B1687" s="74">
        <v>4.7094188376753457E-2</v>
      </c>
      <c r="C1687" s="74">
        <v>-4.7094188376753457E-2</v>
      </c>
      <c r="D1687" s="74">
        <v>-0.21870605667627313</v>
      </c>
    </row>
    <row r="1688" spans="1:4" x14ac:dyDescent="0.3">
      <c r="A1688" s="74">
        <v>1664</v>
      </c>
      <c r="B1688" s="74">
        <v>4.7094188376753457E-2</v>
      </c>
      <c r="C1688" s="74">
        <v>-4.7094188376753457E-2</v>
      </c>
      <c r="D1688" s="74">
        <v>-0.21870605667627313</v>
      </c>
    </row>
    <row r="1689" spans="1:4" x14ac:dyDescent="0.3">
      <c r="A1689" s="74">
        <v>1665</v>
      </c>
      <c r="B1689" s="74">
        <v>4.7094188376753457E-2</v>
      </c>
      <c r="C1689" s="74">
        <v>-4.7094188376753457E-2</v>
      </c>
      <c r="D1689" s="74">
        <v>-0.21870605667627313</v>
      </c>
    </row>
    <row r="1690" spans="1:4" x14ac:dyDescent="0.3">
      <c r="A1690" s="74">
        <v>1666</v>
      </c>
      <c r="B1690" s="74">
        <v>4.7094188376753457E-2</v>
      </c>
      <c r="C1690" s="74">
        <v>-4.7094188376753457E-2</v>
      </c>
      <c r="D1690" s="74">
        <v>-0.21870605667627313</v>
      </c>
    </row>
    <row r="1691" spans="1:4" x14ac:dyDescent="0.3">
      <c r="A1691" s="74">
        <v>1667</v>
      </c>
      <c r="B1691" s="74">
        <v>4.7094188376753457E-2</v>
      </c>
      <c r="C1691" s="74">
        <v>-4.7094188376753457E-2</v>
      </c>
      <c r="D1691" s="74">
        <v>-0.21870605667627313</v>
      </c>
    </row>
    <row r="1692" spans="1:4" x14ac:dyDescent="0.3">
      <c r="A1692" s="74">
        <v>1668</v>
      </c>
      <c r="B1692" s="74">
        <v>4.7094188376753457E-2</v>
      </c>
      <c r="C1692" s="74">
        <v>-4.7094188376753457E-2</v>
      </c>
      <c r="D1692" s="74">
        <v>-0.21870605667627313</v>
      </c>
    </row>
    <row r="1693" spans="1:4" x14ac:dyDescent="0.3">
      <c r="A1693" s="74">
        <v>1669</v>
      </c>
      <c r="B1693" s="74">
        <v>4.7094188376753457E-2</v>
      </c>
      <c r="C1693" s="74">
        <v>-4.7094188376753457E-2</v>
      </c>
      <c r="D1693" s="74">
        <v>-0.21870605667627313</v>
      </c>
    </row>
    <row r="1694" spans="1:4" x14ac:dyDescent="0.3">
      <c r="A1694" s="74">
        <v>1670</v>
      </c>
      <c r="B1694" s="74">
        <v>4.7094188376753457E-2</v>
      </c>
      <c r="C1694" s="74">
        <v>-4.7094188376753457E-2</v>
      </c>
      <c r="D1694" s="74">
        <v>-0.21870605667627313</v>
      </c>
    </row>
    <row r="1695" spans="1:4" x14ac:dyDescent="0.3">
      <c r="A1695" s="74">
        <v>1671</v>
      </c>
      <c r="B1695" s="74">
        <v>4.7094188376753457E-2</v>
      </c>
      <c r="C1695" s="74">
        <v>-4.7094188376753457E-2</v>
      </c>
      <c r="D1695" s="74">
        <v>-0.21870605667627313</v>
      </c>
    </row>
    <row r="1696" spans="1:4" x14ac:dyDescent="0.3">
      <c r="A1696" s="74">
        <v>1672</v>
      </c>
      <c r="B1696" s="74">
        <v>4.7094188376753457E-2</v>
      </c>
      <c r="C1696" s="74">
        <v>-4.7094188376753457E-2</v>
      </c>
      <c r="D1696" s="74">
        <v>-0.21870605667627313</v>
      </c>
    </row>
    <row r="1697" spans="1:4" x14ac:dyDescent="0.3">
      <c r="A1697" s="74">
        <v>1673</v>
      </c>
      <c r="B1697" s="74">
        <v>4.7094188376753457E-2</v>
      </c>
      <c r="C1697" s="74">
        <v>-4.7094188376753457E-2</v>
      </c>
      <c r="D1697" s="74">
        <v>-0.21870605667627313</v>
      </c>
    </row>
    <row r="1698" spans="1:4" x14ac:dyDescent="0.3">
      <c r="A1698" s="74">
        <v>1674</v>
      </c>
      <c r="B1698" s="74">
        <v>4.7094188376753457E-2</v>
      </c>
      <c r="C1698" s="74">
        <v>-4.7094188376753457E-2</v>
      </c>
      <c r="D1698" s="74">
        <v>-0.21870605667627313</v>
      </c>
    </row>
    <row r="1699" spans="1:4" x14ac:dyDescent="0.3">
      <c r="A1699" s="74">
        <v>1675</v>
      </c>
      <c r="B1699" s="74">
        <v>4.7094188376753457E-2</v>
      </c>
      <c r="C1699" s="74">
        <v>-4.7094188376753457E-2</v>
      </c>
      <c r="D1699" s="74">
        <v>-0.21870605667627313</v>
      </c>
    </row>
    <row r="1700" spans="1:4" x14ac:dyDescent="0.3">
      <c r="A1700" s="74">
        <v>1676</v>
      </c>
      <c r="B1700" s="74">
        <v>4.7094188376753457E-2</v>
      </c>
      <c r="C1700" s="74">
        <v>-4.7094188376753457E-2</v>
      </c>
      <c r="D1700" s="74">
        <v>-0.21870605667627313</v>
      </c>
    </row>
    <row r="1701" spans="1:4" x14ac:dyDescent="0.3">
      <c r="A1701" s="74">
        <v>1677</v>
      </c>
      <c r="B1701" s="74">
        <v>4.7094188376753457E-2</v>
      </c>
      <c r="C1701" s="74">
        <v>-4.7094188376753457E-2</v>
      </c>
      <c r="D1701" s="74">
        <v>-0.21870605667627313</v>
      </c>
    </row>
    <row r="1702" spans="1:4" x14ac:dyDescent="0.3">
      <c r="A1702" s="74">
        <v>1678</v>
      </c>
      <c r="B1702" s="74">
        <v>4.7094188376753457E-2</v>
      </c>
      <c r="C1702" s="74">
        <v>-4.7094188376753457E-2</v>
      </c>
      <c r="D1702" s="74">
        <v>-0.21870605667627313</v>
      </c>
    </row>
    <row r="1703" spans="1:4" x14ac:dyDescent="0.3">
      <c r="A1703" s="74">
        <v>1679</v>
      </c>
      <c r="B1703" s="74">
        <v>4.7094188376753457E-2</v>
      </c>
      <c r="C1703" s="74">
        <v>-4.7094188376753457E-2</v>
      </c>
      <c r="D1703" s="74">
        <v>-0.21870605667627313</v>
      </c>
    </row>
    <row r="1704" spans="1:4" x14ac:dyDescent="0.3">
      <c r="A1704" s="74">
        <v>1680</v>
      </c>
      <c r="B1704" s="74">
        <v>4.7094188376753457E-2</v>
      </c>
      <c r="C1704" s="74">
        <v>-4.7094188376753457E-2</v>
      </c>
      <c r="D1704" s="74">
        <v>-0.21870605667627313</v>
      </c>
    </row>
    <row r="1705" spans="1:4" x14ac:dyDescent="0.3">
      <c r="A1705" s="74">
        <v>1681</v>
      </c>
      <c r="B1705" s="74">
        <v>4.7094188376753457E-2</v>
      </c>
      <c r="C1705" s="74">
        <v>-4.7094188376753457E-2</v>
      </c>
      <c r="D1705" s="74">
        <v>-0.21870605667627313</v>
      </c>
    </row>
    <row r="1706" spans="1:4" x14ac:dyDescent="0.3">
      <c r="A1706" s="74">
        <v>1682</v>
      </c>
      <c r="B1706" s="74">
        <v>4.7094188376753457E-2</v>
      </c>
      <c r="C1706" s="74">
        <v>-4.7094188376753457E-2</v>
      </c>
      <c r="D1706" s="74">
        <v>-0.21870605667627313</v>
      </c>
    </row>
    <row r="1707" spans="1:4" x14ac:dyDescent="0.3">
      <c r="A1707" s="74">
        <v>1683</v>
      </c>
      <c r="B1707" s="74">
        <v>4.7094188376753457E-2</v>
      </c>
      <c r="C1707" s="74">
        <v>-4.7094188376753457E-2</v>
      </c>
      <c r="D1707" s="74">
        <v>-0.21870605667627313</v>
      </c>
    </row>
    <row r="1708" spans="1:4" x14ac:dyDescent="0.3">
      <c r="A1708" s="74">
        <v>1684</v>
      </c>
      <c r="B1708" s="74">
        <v>4.7094188376753457E-2</v>
      </c>
      <c r="C1708" s="74">
        <v>-4.7094188376753457E-2</v>
      </c>
      <c r="D1708" s="74">
        <v>-0.21870605667627313</v>
      </c>
    </row>
    <row r="1709" spans="1:4" x14ac:dyDescent="0.3">
      <c r="A1709" s="74">
        <v>1685</v>
      </c>
      <c r="B1709" s="74">
        <v>4.7094188376753457E-2</v>
      </c>
      <c r="C1709" s="74">
        <v>-4.7094188376753457E-2</v>
      </c>
      <c r="D1709" s="74">
        <v>-0.21870605667627313</v>
      </c>
    </row>
    <row r="1710" spans="1:4" x14ac:dyDescent="0.3">
      <c r="A1710" s="74">
        <v>1686</v>
      </c>
      <c r="B1710" s="74">
        <v>4.7094188376753457E-2</v>
      </c>
      <c r="C1710" s="74">
        <v>-4.7094188376753457E-2</v>
      </c>
      <c r="D1710" s="74">
        <v>-0.21870605667627313</v>
      </c>
    </row>
    <row r="1711" spans="1:4" x14ac:dyDescent="0.3">
      <c r="A1711" s="74">
        <v>1687</v>
      </c>
      <c r="B1711" s="74">
        <v>4.7094188376753457E-2</v>
      </c>
      <c r="C1711" s="74">
        <v>-4.7094188376753457E-2</v>
      </c>
      <c r="D1711" s="74">
        <v>-0.21870605667627313</v>
      </c>
    </row>
    <row r="1712" spans="1:4" x14ac:dyDescent="0.3">
      <c r="A1712" s="74">
        <v>1688</v>
      </c>
      <c r="B1712" s="74">
        <v>4.7094188376753457E-2</v>
      </c>
      <c r="C1712" s="74">
        <v>-4.7094188376753457E-2</v>
      </c>
      <c r="D1712" s="74">
        <v>-0.21870605667627313</v>
      </c>
    </row>
    <row r="1713" spans="1:4" x14ac:dyDescent="0.3">
      <c r="A1713" s="74">
        <v>1689</v>
      </c>
      <c r="B1713" s="74">
        <v>4.7094188376753457E-2</v>
      </c>
      <c r="C1713" s="74">
        <v>-4.7094188376753457E-2</v>
      </c>
      <c r="D1713" s="74">
        <v>-0.21870605667627313</v>
      </c>
    </row>
    <row r="1714" spans="1:4" x14ac:dyDescent="0.3">
      <c r="A1714" s="74">
        <v>1690</v>
      </c>
      <c r="B1714" s="74">
        <v>4.7094188376753457E-2</v>
      </c>
      <c r="C1714" s="74">
        <v>-4.7094188376753457E-2</v>
      </c>
      <c r="D1714" s="74">
        <v>-0.21870605667627313</v>
      </c>
    </row>
    <row r="1715" spans="1:4" x14ac:dyDescent="0.3">
      <c r="A1715" s="74">
        <v>1691</v>
      </c>
      <c r="B1715" s="74">
        <v>4.7094188376753457E-2</v>
      </c>
      <c r="C1715" s="74">
        <v>-4.7094188376753457E-2</v>
      </c>
      <c r="D1715" s="74">
        <v>-0.21870605667627313</v>
      </c>
    </row>
    <row r="1716" spans="1:4" x14ac:dyDescent="0.3">
      <c r="A1716" s="74">
        <v>1692</v>
      </c>
      <c r="B1716" s="74">
        <v>4.7094188376753457E-2</v>
      </c>
      <c r="C1716" s="74">
        <v>-4.7094188376753457E-2</v>
      </c>
      <c r="D1716" s="74">
        <v>-0.21870605667627313</v>
      </c>
    </row>
    <row r="1717" spans="1:4" x14ac:dyDescent="0.3">
      <c r="A1717" s="74">
        <v>1693</v>
      </c>
      <c r="B1717" s="74">
        <v>4.7094188376753457E-2</v>
      </c>
      <c r="C1717" s="74">
        <v>-4.7094188376753457E-2</v>
      </c>
      <c r="D1717" s="74">
        <v>-0.21870605667627313</v>
      </c>
    </row>
    <row r="1718" spans="1:4" x14ac:dyDescent="0.3">
      <c r="A1718" s="74">
        <v>1694</v>
      </c>
      <c r="B1718" s="74">
        <v>4.7094188376753457E-2</v>
      </c>
      <c r="C1718" s="74">
        <v>-4.7094188376753457E-2</v>
      </c>
      <c r="D1718" s="74">
        <v>-0.21870605667627313</v>
      </c>
    </row>
    <row r="1719" spans="1:4" x14ac:dyDescent="0.3">
      <c r="A1719" s="74">
        <v>1695</v>
      </c>
      <c r="B1719" s="74">
        <v>4.7094188376753457E-2</v>
      </c>
      <c r="C1719" s="74">
        <v>-4.7094188376753457E-2</v>
      </c>
      <c r="D1719" s="74">
        <v>-0.21870605667627313</v>
      </c>
    </row>
    <row r="1720" spans="1:4" x14ac:dyDescent="0.3">
      <c r="A1720" s="74">
        <v>1696</v>
      </c>
      <c r="B1720" s="74">
        <v>4.7094188376753457E-2</v>
      </c>
      <c r="C1720" s="74">
        <v>-4.7094188376753457E-2</v>
      </c>
      <c r="D1720" s="74">
        <v>-0.21870605667627313</v>
      </c>
    </row>
    <row r="1721" spans="1:4" x14ac:dyDescent="0.3">
      <c r="A1721" s="74">
        <v>1697</v>
      </c>
      <c r="B1721" s="74">
        <v>4.7094188376753457E-2</v>
      </c>
      <c r="C1721" s="74">
        <v>-4.7094188376753457E-2</v>
      </c>
      <c r="D1721" s="74">
        <v>-0.21870605667627313</v>
      </c>
    </row>
    <row r="1722" spans="1:4" x14ac:dyDescent="0.3">
      <c r="A1722" s="74">
        <v>1698</v>
      </c>
      <c r="B1722" s="74">
        <v>4.7094188376753457E-2</v>
      </c>
      <c r="C1722" s="74">
        <v>-4.7094188376753457E-2</v>
      </c>
      <c r="D1722" s="74">
        <v>-0.21870605667627313</v>
      </c>
    </row>
    <row r="1723" spans="1:4" x14ac:dyDescent="0.3">
      <c r="A1723" s="74">
        <v>1699</v>
      </c>
      <c r="B1723" s="74">
        <v>4.7094188376753457E-2</v>
      </c>
      <c r="C1723" s="74">
        <v>-4.7094188376753457E-2</v>
      </c>
      <c r="D1723" s="74">
        <v>-0.21870605667627313</v>
      </c>
    </row>
    <row r="1724" spans="1:4" x14ac:dyDescent="0.3">
      <c r="A1724" s="74">
        <v>1700</v>
      </c>
      <c r="B1724" s="74">
        <v>4.7094188376753457E-2</v>
      </c>
      <c r="C1724" s="74">
        <v>-4.7094188376753457E-2</v>
      </c>
      <c r="D1724" s="74">
        <v>-0.21870605667627313</v>
      </c>
    </row>
    <row r="1725" spans="1:4" x14ac:dyDescent="0.3">
      <c r="A1725" s="74">
        <v>1701</v>
      </c>
      <c r="B1725" s="74">
        <v>4.7094188376753457E-2</v>
      </c>
      <c r="C1725" s="74">
        <v>-4.7094188376753457E-2</v>
      </c>
      <c r="D1725" s="74">
        <v>-0.21870605667627313</v>
      </c>
    </row>
    <row r="1726" spans="1:4" x14ac:dyDescent="0.3">
      <c r="A1726" s="74">
        <v>1702</v>
      </c>
      <c r="B1726" s="74">
        <v>4.7094188376753457E-2</v>
      </c>
      <c r="C1726" s="74">
        <v>-4.7094188376753457E-2</v>
      </c>
      <c r="D1726" s="74">
        <v>-0.21870605667627313</v>
      </c>
    </row>
    <row r="1727" spans="1:4" x14ac:dyDescent="0.3">
      <c r="A1727" s="74">
        <v>1703</v>
      </c>
      <c r="B1727" s="74">
        <v>4.7094188376753457E-2</v>
      </c>
      <c r="C1727" s="74">
        <v>-4.7094188376753457E-2</v>
      </c>
      <c r="D1727" s="74">
        <v>-0.21870605667627313</v>
      </c>
    </row>
    <row r="1728" spans="1:4" x14ac:dyDescent="0.3">
      <c r="A1728" s="74">
        <v>1704</v>
      </c>
      <c r="B1728" s="74">
        <v>4.7094188376753457E-2</v>
      </c>
      <c r="C1728" s="74">
        <v>-4.7094188376753457E-2</v>
      </c>
      <c r="D1728" s="74">
        <v>-0.21870605667627313</v>
      </c>
    </row>
    <row r="1729" spans="1:4" x14ac:dyDescent="0.3">
      <c r="A1729" s="74">
        <v>1705</v>
      </c>
      <c r="B1729" s="74">
        <v>4.7094188376753457E-2</v>
      </c>
      <c r="C1729" s="74">
        <v>-4.7094188376753457E-2</v>
      </c>
      <c r="D1729" s="74">
        <v>-0.21870605667627313</v>
      </c>
    </row>
    <row r="1730" spans="1:4" x14ac:dyDescent="0.3">
      <c r="A1730" s="74">
        <v>1706</v>
      </c>
      <c r="B1730" s="74">
        <v>4.7094188376753457E-2</v>
      </c>
      <c r="C1730" s="74">
        <v>-4.7094188376753457E-2</v>
      </c>
      <c r="D1730" s="74">
        <v>-0.21870605667627313</v>
      </c>
    </row>
    <row r="1731" spans="1:4" x14ac:dyDescent="0.3">
      <c r="A1731" s="74">
        <v>1707</v>
      </c>
      <c r="B1731" s="74">
        <v>4.7094188376753457E-2</v>
      </c>
      <c r="C1731" s="74">
        <v>-4.7094188376753457E-2</v>
      </c>
      <c r="D1731" s="74">
        <v>-0.21870605667627313</v>
      </c>
    </row>
    <row r="1732" spans="1:4" x14ac:dyDescent="0.3">
      <c r="A1732" s="74">
        <v>1708</v>
      </c>
      <c r="B1732" s="74">
        <v>4.7094188376753457E-2</v>
      </c>
      <c r="C1732" s="74">
        <v>-4.7094188376753457E-2</v>
      </c>
      <c r="D1732" s="74">
        <v>-0.21870605667627313</v>
      </c>
    </row>
    <row r="1733" spans="1:4" x14ac:dyDescent="0.3">
      <c r="A1733" s="74">
        <v>1709</v>
      </c>
      <c r="B1733" s="74">
        <v>4.7094188376753457E-2</v>
      </c>
      <c r="C1733" s="74">
        <v>-4.7094188376753457E-2</v>
      </c>
      <c r="D1733" s="74">
        <v>-0.21870605667627313</v>
      </c>
    </row>
    <row r="1734" spans="1:4" x14ac:dyDescent="0.3">
      <c r="A1734" s="74">
        <v>1710</v>
      </c>
      <c r="B1734" s="74">
        <v>4.7094188376753457E-2</v>
      </c>
      <c r="C1734" s="74">
        <v>-4.7094188376753457E-2</v>
      </c>
      <c r="D1734" s="74">
        <v>-0.21870605667627313</v>
      </c>
    </row>
    <row r="1735" spans="1:4" x14ac:dyDescent="0.3">
      <c r="A1735" s="74">
        <v>1711</v>
      </c>
      <c r="B1735" s="74">
        <v>4.7094188376753457E-2</v>
      </c>
      <c r="C1735" s="74">
        <v>-4.7094188376753457E-2</v>
      </c>
      <c r="D1735" s="74">
        <v>-0.21870605667627313</v>
      </c>
    </row>
    <row r="1736" spans="1:4" x14ac:dyDescent="0.3">
      <c r="A1736" s="74">
        <v>1712</v>
      </c>
      <c r="B1736" s="74">
        <v>4.7094188376753457E-2</v>
      </c>
      <c r="C1736" s="74">
        <v>-4.7094188376753457E-2</v>
      </c>
      <c r="D1736" s="74">
        <v>-0.21870605667627313</v>
      </c>
    </row>
    <row r="1737" spans="1:4" x14ac:dyDescent="0.3">
      <c r="A1737" s="74">
        <v>1713</v>
      </c>
      <c r="B1737" s="74">
        <v>4.7094188376753457E-2</v>
      </c>
      <c r="C1737" s="74">
        <v>-4.7094188376753457E-2</v>
      </c>
      <c r="D1737" s="74">
        <v>-0.21870605667627313</v>
      </c>
    </row>
    <row r="1738" spans="1:4" x14ac:dyDescent="0.3">
      <c r="A1738" s="74">
        <v>1714</v>
      </c>
      <c r="B1738" s="74">
        <v>4.7094188376753457E-2</v>
      </c>
      <c r="C1738" s="74">
        <v>-4.7094188376753457E-2</v>
      </c>
      <c r="D1738" s="74">
        <v>-0.21870605667627313</v>
      </c>
    </row>
    <row r="1739" spans="1:4" x14ac:dyDescent="0.3">
      <c r="A1739" s="74">
        <v>1715</v>
      </c>
      <c r="B1739" s="74">
        <v>4.7094188376753457E-2</v>
      </c>
      <c r="C1739" s="74">
        <v>-4.7094188376753457E-2</v>
      </c>
      <c r="D1739" s="74">
        <v>-0.21870605667627313</v>
      </c>
    </row>
    <row r="1740" spans="1:4" x14ac:dyDescent="0.3">
      <c r="A1740" s="74">
        <v>1716</v>
      </c>
      <c r="B1740" s="74">
        <v>4.7094188376753457E-2</v>
      </c>
      <c r="C1740" s="74">
        <v>-4.7094188376753457E-2</v>
      </c>
      <c r="D1740" s="74">
        <v>-0.21870605667627313</v>
      </c>
    </row>
    <row r="1741" spans="1:4" x14ac:dyDescent="0.3">
      <c r="A1741" s="74">
        <v>1717</v>
      </c>
      <c r="B1741" s="74">
        <v>4.7094188376753457E-2</v>
      </c>
      <c r="C1741" s="74">
        <v>-4.7094188376753457E-2</v>
      </c>
      <c r="D1741" s="74">
        <v>-0.21870605667627313</v>
      </c>
    </row>
    <row r="1742" spans="1:4" x14ac:dyDescent="0.3">
      <c r="A1742" s="74">
        <v>1718</v>
      </c>
      <c r="B1742" s="74">
        <v>4.7094188376753457E-2</v>
      </c>
      <c r="C1742" s="74">
        <v>-4.7094188376753457E-2</v>
      </c>
      <c r="D1742" s="74">
        <v>-0.21870605667627313</v>
      </c>
    </row>
    <row r="1743" spans="1:4" x14ac:dyDescent="0.3">
      <c r="A1743" s="74">
        <v>1719</v>
      </c>
      <c r="B1743" s="74">
        <v>4.7094188376753457E-2</v>
      </c>
      <c r="C1743" s="74">
        <v>-4.7094188376753457E-2</v>
      </c>
      <c r="D1743" s="74">
        <v>-0.21870605667627313</v>
      </c>
    </row>
    <row r="1744" spans="1:4" x14ac:dyDescent="0.3">
      <c r="A1744" s="74">
        <v>1720</v>
      </c>
      <c r="B1744" s="74">
        <v>4.7094188376753457E-2</v>
      </c>
      <c r="C1744" s="74">
        <v>-4.7094188376753457E-2</v>
      </c>
      <c r="D1744" s="74">
        <v>-0.21870605667627313</v>
      </c>
    </row>
    <row r="1745" spans="1:4" x14ac:dyDescent="0.3">
      <c r="A1745" s="74">
        <v>1721</v>
      </c>
      <c r="B1745" s="74">
        <v>4.7094188376753457E-2</v>
      </c>
      <c r="C1745" s="74">
        <v>-4.7094188376753457E-2</v>
      </c>
      <c r="D1745" s="74">
        <v>-0.21870605667627313</v>
      </c>
    </row>
    <row r="1746" spans="1:4" x14ac:dyDescent="0.3">
      <c r="A1746" s="74">
        <v>1722</v>
      </c>
      <c r="B1746" s="74">
        <v>4.7094188376753457E-2</v>
      </c>
      <c r="C1746" s="74">
        <v>-4.7094188376753457E-2</v>
      </c>
      <c r="D1746" s="74">
        <v>-0.21870605667627313</v>
      </c>
    </row>
    <row r="1747" spans="1:4" x14ac:dyDescent="0.3">
      <c r="A1747" s="74">
        <v>1723</v>
      </c>
      <c r="B1747" s="74">
        <v>4.7094188376753457E-2</v>
      </c>
      <c r="C1747" s="74">
        <v>-4.7094188376753457E-2</v>
      </c>
      <c r="D1747" s="74">
        <v>-0.21870605667627313</v>
      </c>
    </row>
    <row r="1748" spans="1:4" x14ac:dyDescent="0.3">
      <c r="A1748" s="74">
        <v>1724</v>
      </c>
      <c r="B1748" s="74">
        <v>4.7094188376753457E-2</v>
      </c>
      <c r="C1748" s="74">
        <v>0.9529058116232465</v>
      </c>
      <c r="D1748" s="74">
        <v>4.4253076574284247</v>
      </c>
    </row>
    <row r="1749" spans="1:4" x14ac:dyDescent="0.3">
      <c r="A1749" s="74">
        <v>1725</v>
      </c>
      <c r="B1749" s="74">
        <v>4.7094188376753457E-2</v>
      </c>
      <c r="C1749" s="74">
        <v>-4.7094188376753457E-2</v>
      </c>
      <c r="D1749" s="74">
        <v>-0.21870605667627313</v>
      </c>
    </row>
    <row r="1750" spans="1:4" x14ac:dyDescent="0.3">
      <c r="A1750" s="74">
        <v>1726</v>
      </c>
      <c r="B1750" s="74">
        <v>4.7094188376753457E-2</v>
      </c>
      <c r="C1750" s="74">
        <v>-4.7094188376753457E-2</v>
      </c>
      <c r="D1750" s="74">
        <v>-0.21870605667627313</v>
      </c>
    </row>
    <row r="1751" spans="1:4" x14ac:dyDescent="0.3">
      <c r="A1751" s="74">
        <v>1727</v>
      </c>
      <c r="B1751" s="74">
        <v>4.7094188376753457E-2</v>
      </c>
      <c r="C1751" s="74">
        <v>-4.7094188376753457E-2</v>
      </c>
      <c r="D1751" s="74">
        <v>-0.21870605667627313</v>
      </c>
    </row>
    <row r="1752" spans="1:4" x14ac:dyDescent="0.3">
      <c r="A1752" s="74">
        <v>1728</v>
      </c>
      <c r="B1752" s="74">
        <v>4.7094188376753457E-2</v>
      </c>
      <c r="C1752" s="74">
        <v>-4.7094188376753457E-2</v>
      </c>
      <c r="D1752" s="74">
        <v>-0.21870605667627313</v>
      </c>
    </row>
    <row r="1753" spans="1:4" x14ac:dyDescent="0.3">
      <c r="A1753" s="74">
        <v>1729</v>
      </c>
      <c r="B1753" s="74">
        <v>4.7094188376753457E-2</v>
      </c>
      <c r="C1753" s="74">
        <v>-4.7094188376753457E-2</v>
      </c>
      <c r="D1753" s="74">
        <v>-0.21870605667627313</v>
      </c>
    </row>
    <row r="1754" spans="1:4" x14ac:dyDescent="0.3">
      <c r="A1754" s="74">
        <v>1730</v>
      </c>
      <c r="B1754" s="74">
        <v>4.7094188376753457E-2</v>
      </c>
      <c r="C1754" s="74">
        <v>-4.7094188376753457E-2</v>
      </c>
      <c r="D1754" s="74">
        <v>-0.21870605667627313</v>
      </c>
    </row>
    <row r="1755" spans="1:4" x14ac:dyDescent="0.3">
      <c r="A1755" s="74">
        <v>1731</v>
      </c>
      <c r="B1755" s="74">
        <v>4.7094188376753457E-2</v>
      </c>
      <c r="C1755" s="74">
        <v>-4.7094188376753457E-2</v>
      </c>
      <c r="D1755" s="74">
        <v>-0.21870605667627313</v>
      </c>
    </row>
    <row r="1756" spans="1:4" x14ac:dyDescent="0.3">
      <c r="A1756" s="74">
        <v>1732</v>
      </c>
      <c r="B1756" s="74">
        <v>4.7094188376753457E-2</v>
      </c>
      <c r="C1756" s="74">
        <v>-4.7094188376753457E-2</v>
      </c>
      <c r="D1756" s="74">
        <v>-0.21870605667627313</v>
      </c>
    </row>
    <row r="1757" spans="1:4" x14ac:dyDescent="0.3">
      <c r="A1757" s="74">
        <v>1733</v>
      </c>
      <c r="B1757" s="74">
        <v>4.7094188376753457E-2</v>
      </c>
      <c r="C1757" s="74">
        <v>-4.7094188376753457E-2</v>
      </c>
      <c r="D1757" s="74">
        <v>-0.21870605667627313</v>
      </c>
    </row>
    <row r="1758" spans="1:4" x14ac:dyDescent="0.3">
      <c r="A1758" s="74">
        <v>1734</v>
      </c>
      <c r="B1758" s="74">
        <v>4.7094188376753457E-2</v>
      </c>
      <c r="C1758" s="74">
        <v>-4.7094188376753457E-2</v>
      </c>
      <c r="D1758" s="74">
        <v>-0.21870605667627313</v>
      </c>
    </row>
    <row r="1759" spans="1:4" x14ac:dyDescent="0.3">
      <c r="A1759" s="74">
        <v>1735</v>
      </c>
      <c r="B1759" s="74">
        <v>4.7094188376753457E-2</v>
      </c>
      <c r="C1759" s="74">
        <v>-4.7094188376753457E-2</v>
      </c>
      <c r="D1759" s="74">
        <v>-0.21870605667627313</v>
      </c>
    </row>
    <row r="1760" spans="1:4" x14ac:dyDescent="0.3">
      <c r="A1760" s="74">
        <v>1736</v>
      </c>
      <c r="B1760" s="74">
        <v>4.7094188376753457E-2</v>
      </c>
      <c r="C1760" s="74">
        <v>-4.7094188376753457E-2</v>
      </c>
      <c r="D1760" s="74">
        <v>-0.21870605667627313</v>
      </c>
    </row>
    <row r="1761" spans="1:4" x14ac:dyDescent="0.3">
      <c r="A1761" s="74">
        <v>1737</v>
      </c>
      <c r="B1761" s="74">
        <v>4.7094188376753457E-2</v>
      </c>
      <c r="C1761" s="74">
        <v>-4.7094188376753457E-2</v>
      </c>
      <c r="D1761" s="74">
        <v>-0.21870605667627313</v>
      </c>
    </row>
    <row r="1762" spans="1:4" x14ac:dyDescent="0.3">
      <c r="A1762" s="74">
        <v>1738</v>
      </c>
      <c r="B1762" s="74">
        <v>4.7094188376753457E-2</v>
      </c>
      <c r="C1762" s="74">
        <v>-4.7094188376753457E-2</v>
      </c>
      <c r="D1762" s="74">
        <v>-0.21870605667627313</v>
      </c>
    </row>
    <row r="1763" spans="1:4" x14ac:dyDescent="0.3">
      <c r="A1763" s="74">
        <v>1739</v>
      </c>
      <c r="B1763" s="74">
        <v>4.7094188376753457E-2</v>
      </c>
      <c r="C1763" s="74">
        <v>-4.7094188376753457E-2</v>
      </c>
      <c r="D1763" s="74">
        <v>-0.21870605667627313</v>
      </c>
    </row>
    <row r="1764" spans="1:4" x14ac:dyDescent="0.3">
      <c r="A1764" s="74">
        <v>1740</v>
      </c>
      <c r="B1764" s="74">
        <v>4.7094188376753457E-2</v>
      </c>
      <c r="C1764" s="74">
        <v>0.9529058116232465</v>
      </c>
      <c r="D1764" s="74">
        <v>4.4253076574284247</v>
      </c>
    </row>
    <row r="1765" spans="1:4" x14ac:dyDescent="0.3">
      <c r="A1765" s="74">
        <v>1741</v>
      </c>
      <c r="B1765" s="74">
        <v>4.7094188376753457E-2</v>
      </c>
      <c r="C1765" s="74">
        <v>-4.7094188376753457E-2</v>
      </c>
      <c r="D1765" s="74">
        <v>-0.21870605667627313</v>
      </c>
    </row>
    <row r="1766" spans="1:4" x14ac:dyDescent="0.3">
      <c r="A1766" s="74">
        <v>1742</v>
      </c>
      <c r="B1766" s="74">
        <v>4.7094188376753457E-2</v>
      </c>
      <c r="C1766" s="74">
        <v>-4.7094188376753457E-2</v>
      </c>
      <c r="D1766" s="74">
        <v>-0.21870605667627313</v>
      </c>
    </row>
    <row r="1767" spans="1:4" x14ac:dyDescent="0.3">
      <c r="A1767" s="74">
        <v>1743</v>
      </c>
      <c r="B1767" s="74">
        <v>4.7094188376753457E-2</v>
      </c>
      <c r="C1767" s="74">
        <v>-4.7094188376753457E-2</v>
      </c>
      <c r="D1767" s="74">
        <v>-0.21870605667627313</v>
      </c>
    </row>
    <row r="1768" spans="1:4" x14ac:dyDescent="0.3">
      <c r="A1768" s="74">
        <v>1744</v>
      </c>
      <c r="B1768" s="74">
        <v>4.7094188376753457E-2</v>
      </c>
      <c r="C1768" s="74">
        <v>-4.7094188376753457E-2</v>
      </c>
      <c r="D1768" s="74">
        <v>-0.21870605667627313</v>
      </c>
    </row>
    <row r="1769" spans="1:4" x14ac:dyDescent="0.3">
      <c r="A1769" s="74">
        <v>1745</v>
      </c>
      <c r="B1769" s="74">
        <v>4.7094188376753457E-2</v>
      </c>
      <c r="C1769" s="74">
        <v>-4.7094188376753457E-2</v>
      </c>
      <c r="D1769" s="74">
        <v>-0.21870605667627313</v>
      </c>
    </row>
    <row r="1770" spans="1:4" x14ac:dyDescent="0.3">
      <c r="A1770" s="74">
        <v>1746</v>
      </c>
      <c r="B1770" s="74">
        <v>4.7094188376753457E-2</v>
      </c>
      <c r="C1770" s="74">
        <v>0.9529058116232465</v>
      </c>
      <c r="D1770" s="74">
        <v>4.4253076574284247</v>
      </c>
    </row>
    <row r="1771" spans="1:4" x14ac:dyDescent="0.3">
      <c r="A1771" s="74">
        <v>1747</v>
      </c>
      <c r="B1771" s="74">
        <v>4.7094188376753457E-2</v>
      </c>
      <c r="C1771" s="74">
        <v>-4.7094188376753457E-2</v>
      </c>
      <c r="D1771" s="74">
        <v>-0.21870605667627313</v>
      </c>
    </row>
    <row r="1772" spans="1:4" x14ac:dyDescent="0.3">
      <c r="A1772" s="74">
        <v>1748</v>
      </c>
      <c r="B1772" s="74">
        <v>4.7094188376753457E-2</v>
      </c>
      <c r="C1772" s="74">
        <v>-4.7094188376753457E-2</v>
      </c>
      <c r="D1772" s="74">
        <v>-0.21870605667627313</v>
      </c>
    </row>
    <row r="1773" spans="1:4" x14ac:dyDescent="0.3">
      <c r="A1773" s="74">
        <v>1749</v>
      </c>
      <c r="B1773" s="74">
        <v>4.7094188376753457E-2</v>
      </c>
      <c r="C1773" s="74">
        <v>-4.7094188376753457E-2</v>
      </c>
      <c r="D1773" s="74">
        <v>-0.21870605667627313</v>
      </c>
    </row>
    <row r="1774" spans="1:4" x14ac:dyDescent="0.3">
      <c r="A1774" s="74">
        <v>1750</v>
      </c>
      <c r="B1774" s="74">
        <v>4.7094188376753457E-2</v>
      </c>
      <c r="C1774" s="74">
        <v>-4.7094188376753457E-2</v>
      </c>
      <c r="D1774" s="74">
        <v>-0.21870605667627313</v>
      </c>
    </row>
    <row r="1775" spans="1:4" x14ac:dyDescent="0.3">
      <c r="A1775" s="74">
        <v>1751</v>
      </c>
      <c r="B1775" s="74">
        <v>4.7094188376753457E-2</v>
      </c>
      <c r="C1775" s="74">
        <v>-4.7094188376753457E-2</v>
      </c>
      <c r="D1775" s="74">
        <v>-0.21870605667627313</v>
      </c>
    </row>
    <row r="1776" spans="1:4" x14ac:dyDescent="0.3">
      <c r="A1776" s="74">
        <v>1752</v>
      </c>
      <c r="B1776" s="74">
        <v>4.7094188376753457E-2</v>
      </c>
      <c r="C1776" s="74">
        <v>-4.7094188376753457E-2</v>
      </c>
      <c r="D1776" s="74">
        <v>-0.21870605667627313</v>
      </c>
    </row>
    <row r="1777" spans="1:4" x14ac:dyDescent="0.3">
      <c r="A1777" s="74">
        <v>1753</v>
      </c>
      <c r="B1777" s="74">
        <v>4.7094188376753457E-2</v>
      </c>
      <c r="C1777" s="74">
        <v>-4.7094188376753457E-2</v>
      </c>
      <c r="D1777" s="74">
        <v>-0.21870605667627313</v>
      </c>
    </row>
    <row r="1778" spans="1:4" x14ac:dyDescent="0.3">
      <c r="A1778" s="74">
        <v>1754</v>
      </c>
      <c r="B1778" s="74">
        <v>4.7094188376753457E-2</v>
      </c>
      <c r="C1778" s="74">
        <v>-4.7094188376753457E-2</v>
      </c>
      <c r="D1778" s="74">
        <v>-0.21870605667627313</v>
      </c>
    </row>
    <row r="1779" spans="1:4" x14ac:dyDescent="0.3">
      <c r="A1779" s="74">
        <v>1755</v>
      </c>
      <c r="B1779" s="74">
        <v>4.7094188376753457E-2</v>
      </c>
      <c r="C1779" s="74">
        <v>-4.7094188376753457E-2</v>
      </c>
      <c r="D1779" s="74">
        <v>-0.21870605667627313</v>
      </c>
    </row>
    <row r="1780" spans="1:4" x14ac:dyDescent="0.3">
      <c r="A1780" s="74">
        <v>1756</v>
      </c>
      <c r="B1780" s="74">
        <v>4.7094188376753457E-2</v>
      </c>
      <c r="C1780" s="74">
        <v>-4.7094188376753457E-2</v>
      </c>
      <c r="D1780" s="74">
        <v>-0.21870605667627313</v>
      </c>
    </row>
    <row r="1781" spans="1:4" x14ac:dyDescent="0.3">
      <c r="A1781" s="74">
        <v>1757</v>
      </c>
      <c r="B1781" s="74">
        <v>4.7094188376753457E-2</v>
      </c>
      <c r="C1781" s="74">
        <v>-4.7094188376753457E-2</v>
      </c>
      <c r="D1781" s="74">
        <v>-0.21870605667627313</v>
      </c>
    </row>
    <row r="1782" spans="1:4" x14ac:dyDescent="0.3">
      <c r="A1782" s="74">
        <v>1758</v>
      </c>
      <c r="B1782" s="74">
        <v>4.7094188376753457E-2</v>
      </c>
      <c r="C1782" s="74">
        <v>-4.7094188376753457E-2</v>
      </c>
      <c r="D1782" s="74">
        <v>-0.21870605667627313</v>
      </c>
    </row>
    <row r="1783" spans="1:4" x14ac:dyDescent="0.3">
      <c r="A1783" s="74">
        <v>1759</v>
      </c>
      <c r="B1783" s="74">
        <v>4.7094188376753457E-2</v>
      </c>
      <c r="C1783" s="74">
        <v>-4.7094188376753457E-2</v>
      </c>
      <c r="D1783" s="74">
        <v>-0.21870605667627313</v>
      </c>
    </row>
    <row r="1784" spans="1:4" x14ac:dyDescent="0.3">
      <c r="A1784" s="74">
        <v>1760</v>
      </c>
      <c r="B1784" s="74">
        <v>5.1063829787234116E-2</v>
      </c>
      <c r="C1784" s="74">
        <v>0.94893617021276588</v>
      </c>
      <c r="D1784" s="74">
        <v>4.406872588278075</v>
      </c>
    </row>
    <row r="1785" spans="1:4" x14ac:dyDescent="0.3">
      <c r="A1785" s="74">
        <v>1761</v>
      </c>
      <c r="B1785" s="74">
        <v>4.7094188376753457E-2</v>
      </c>
      <c r="C1785" s="74">
        <v>-4.7094188376753457E-2</v>
      </c>
      <c r="D1785" s="74">
        <v>-0.21870605667627313</v>
      </c>
    </row>
    <row r="1786" spans="1:4" x14ac:dyDescent="0.3">
      <c r="A1786" s="74">
        <v>1762</v>
      </c>
      <c r="B1786" s="74">
        <v>4.7094188376753457E-2</v>
      </c>
      <c r="C1786" s="74">
        <v>-4.7094188376753457E-2</v>
      </c>
      <c r="D1786" s="74">
        <v>-0.21870605667627313</v>
      </c>
    </row>
    <row r="1787" spans="1:4" x14ac:dyDescent="0.3">
      <c r="A1787" s="74">
        <v>1763</v>
      </c>
      <c r="B1787" s="74">
        <v>4.7094188376753457E-2</v>
      </c>
      <c r="C1787" s="74">
        <v>-4.7094188376753457E-2</v>
      </c>
      <c r="D1787" s="74">
        <v>-0.21870605667627313</v>
      </c>
    </row>
    <row r="1788" spans="1:4" x14ac:dyDescent="0.3">
      <c r="A1788" s="74">
        <v>1764</v>
      </c>
      <c r="B1788" s="74">
        <v>4.7094188376753457E-2</v>
      </c>
      <c r="C1788" s="74">
        <v>-4.7094188376753457E-2</v>
      </c>
      <c r="D1788" s="74">
        <v>-0.21870605667627313</v>
      </c>
    </row>
    <row r="1789" spans="1:4" x14ac:dyDescent="0.3">
      <c r="A1789" s="74">
        <v>1765</v>
      </c>
      <c r="B1789" s="74">
        <v>4.7094188376753457E-2</v>
      </c>
      <c r="C1789" s="74">
        <v>-4.7094188376753457E-2</v>
      </c>
      <c r="D1789" s="74">
        <v>-0.21870605667627313</v>
      </c>
    </row>
    <row r="1790" spans="1:4" x14ac:dyDescent="0.3">
      <c r="A1790" s="74">
        <v>1766</v>
      </c>
      <c r="B1790" s="74">
        <v>4.7094188376753457E-2</v>
      </c>
      <c r="C1790" s="74">
        <v>-4.7094188376753457E-2</v>
      </c>
      <c r="D1790" s="74">
        <v>-0.21870605667627313</v>
      </c>
    </row>
    <row r="1791" spans="1:4" x14ac:dyDescent="0.3">
      <c r="A1791" s="74">
        <v>1767</v>
      </c>
      <c r="B1791" s="74">
        <v>4.7094188376753457E-2</v>
      </c>
      <c r="C1791" s="74">
        <v>-4.7094188376753457E-2</v>
      </c>
      <c r="D1791" s="74">
        <v>-0.21870605667627313</v>
      </c>
    </row>
    <row r="1792" spans="1:4" x14ac:dyDescent="0.3">
      <c r="A1792" s="74">
        <v>1768</v>
      </c>
      <c r="B1792" s="74">
        <v>4.7094188376753457E-2</v>
      </c>
      <c r="C1792" s="74">
        <v>-4.7094188376753457E-2</v>
      </c>
      <c r="D1792" s="74">
        <v>-0.21870605667627313</v>
      </c>
    </row>
    <row r="1793" spans="1:4" x14ac:dyDescent="0.3">
      <c r="A1793" s="74">
        <v>1769</v>
      </c>
      <c r="B1793" s="74">
        <v>4.7094188376753457E-2</v>
      </c>
      <c r="C1793" s="74">
        <v>-4.7094188376753457E-2</v>
      </c>
      <c r="D1793" s="74">
        <v>-0.21870605667627313</v>
      </c>
    </row>
    <row r="1794" spans="1:4" x14ac:dyDescent="0.3">
      <c r="A1794" s="74">
        <v>1770</v>
      </c>
      <c r="B1794" s="74">
        <v>4.7094188376753457E-2</v>
      </c>
      <c r="C1794" s="74">
        <v>-4.7094188376753457E-2</v>
      </c>
      <c r="D1794" s="74">
        <v>-0.21870605667627313</v>
      </c>
    </row>
    <row r="1795" spans="1:4" x14ac:dyDescent="0.3">
      <c r="A1795" s="74">
        <v>1771</v>
      </c>
      <c r="B1795" s="74">
        <v>4.7094188376753457E-2</v>
      </c>
      <c r="C1795" s="74">
        <v>-4.7094188376753457E-2</v>
      </c>
      <c r="D1795" s="74">
        <v>-0.21870605667627313</v>
      </c>
    </row>
    <row r="1796" spans="1:4" x14ac:dyDescent="0.3">
      <c r="A1796" s="74">
        <v>1772</v>
      </c>
      <c r="B1796" s="74">
        <v>4.7094188376753457E-2</v>
      </c>
      <c r="C1796" s="74">
        <v>-4.7094188376753457E-2</v>
      </c>
      <c r="D1796" s="74">
        <v>-0.21870605667627313</v>
      </c>
    </row>
    <row r="1797" spans="1:4" x14ac:dyDescent="0.3">
      <c r="A1797" s="74">
        <v>1773</v>
      </c>
      <c r="B1797" s="74">
        <v>4.7094188376753457E-2</v>
      </c>
      <c r="C1797" s="74">
        <v>-4.7094188376753457E-2</v>
      </c>
      <c r="D1797" s="74">
        <v>-0.21870605667627313</v>
      </c>
    </row>
    <row r="1798" spans="1:4" x14ac:dyDescent="0.3">
      <c r="A1798" s="74">
        <v>1774</v>
      </c>
      <c r="B1798" s="74">
        <v>4.7094188376753457E-2</v>
      </c>
      <c r="C1798" s="74">
        <v>-4.7094188376753457E-2</v>
      </c>
      <c r="D1798" s="74">
        <v>-0.21870605667627313</v>
      </c>
    </row>
    <row r="1799" spans="1:4" x14ac:dyDescent="0.3">
      <c r="A1799" s="74">
        <v>1775</v>
      </c>
      <c r="B1799" s="74">
        <v>4.7094188376753457E-2</v>
      </c>
      <c r="C1799" s="74">
        <v>-4.7094188376753457E-2</v>
      </c>
      <c r="D1799" s="74">
        <v>-0.21870605667627313</v>
      </c>
    </row>
    <row r="1800" spans="1:4" x14ac:dyDescent="0.3">
      <c r="A1800" s="74">
        <v>1776</v>
      </c>
      <c r="B1800" s="74">
        <v>4.7094188376753457E-2</v>
      </c>
      <c r="C1800" s="74">
        <v>-4.7094188376753457E-2</v>
      </c>
      <c r="D1800" s="74">
        <v>-0.21870605667627313</v>
      </c>
    </row>
    <row r="1801" spans="1:4" x14ac:dyDescent="0.3">
      <c r="A1801" s="74">
        <v>1777</v>
      </c>
      <c r="B1801" s="74">
        <v>4.7094188376753457E-2</v>
      </c>
      <c r="C1801" s="74">
        <v>-4.7094188376753457E-2</v>
      </c>
      <c r="D1801" s="74">
        <v>-0.21870605667627313</v>
      </c>
    </row>
    <row r="1802" spans="1:4" x14ac:dyDescent="0.3">
      <c r="A1802" s="74">
        <v>1778</v>
      </c>
      <c r="B1802" s="74">
        <v>4.7094188376753457E-2</v>
      </c>
      <c r="C1802" s="74">
        <v>-4.7094188376753457E-2</v>
      </c>
      <c r="D1802" s="74">
        <v>-0.21870605667627313</v>
      </c>
    </row>
    <row r="1803" spans="1:4" x14ac:dyDescent="0.3">
      <c r="A1803" s="74">
        <v>1779</v>
      </c>
      <c r="B1803" s="74">
        <v>4.7094188376753457E-2</v>
      </c>
      <c r="C1803" s="74">
        <v>-4.7094188376753457E-2</v>
      </c>
      <c r="D1803" s="74">
        <v>-0.21870605667627313</v>
      </c>
    </row>
    <row r="1804" spans="1:4" x14ac:dyDescent="0.3">
      <c r="A1804" s="74">
        <v>1780</v>
      </c>
      <c r="B1804" s="74">
        <v>4.7094188376753457E-2</v>
      </c>
      <c r="C1804" s="74">
        <v>-4.7094188376753457E-2</v>
      </c>
      <c r="D1804" s="74">
        <v>-0.21870605667627313</v>
      </c>
    </row>
    <row r="1805" spans="1:4" x14ac:dyDescent="0.3">
      <c r="A1805" s="74">
        <v>1781</v>
      </c>
      <c r="B1805" s="74">
        <v>4.7094188376753457E-2</v>
      </c>
      <c r="C1805" s="74">
        <v>-4.7094188376753457E-2</v>
      </c>
      <c r="D1805" s="74">
        <v>-0.21870605667627313</v>
      </c>
    </row>
    <row r="1806" spans="1:4" x14ac:dyDescent="0.3">
      <c r="A1806" s="74">
        <v>1782</v>
      </c>
      <c r="B1806" s="74">
        <v>4.7094188376753457E-2</v>
      </c>
      <c r="C1806" s="74">
        <v>-4.7094188376753457E-2</v>
      </c>
      <c r="D1806" s="74">
        <v>-0.21870605667627313</v>
      </c>
    </row>
    <row r="1807" spans="1:4" x14ac:dyDescent="0.3">
      <c r="A1807" s="74">
        <v>1783</v>
      </c>
      <c r="B1807" s="74">
        <v>4.7094188376753457E-2</v>
      </c>
      <c r="C1807" s="74">
        <v>-4.7094188376753457E-2</v>
      </c>
      <c r="D1807" s="74">
        <v>-0.21870605667627313</v>
      </c>
    </row>
    <row r="1808" spans="1:4" x14ac:dyDescent="0.3">
      <c r="A1808" s="74">
        <v>1784</v>
      </c>
      <c r="B1808" s="74">
        <v>4.7094188376753457E-2</v>
      </c>
      <c r="C1808" s="74">
        <v>-4.7094188376753457E-2</v>
      </c>
      <c r="D1808" s="74">
        <v>-0.21870605667627313</v>
      </c>
    </row>
    <row r="1809" spans="1:4" x14ac:dyDescent="0.3">
      <c r="A1809" s="74">
        <v>1785</v>
      </c>
      <c r="B1809" s="74">
        <v>4.7094188376753457E-2</v>
      </c>
      <c r="C1809" s="74">
        <v>-4.7094188376753457E-2</v>
      </c>
      <c r="D1809" s="74">
        <v>-0.21870605667627313</v>
      </c>
    </row>
    <row r="1810" spans="1:4" x14ac:dyDescent="0.3">
      <c r="A1810" s="74">
        <v>1786</v>
      </c>
      <c r="B1810" s="74">
        <v>4.7094188376753457E-2</v>
      </c>
      <c r="C1810" s="74">
        <v>-4.7094188376753457E-2</v>
      </c>
      <c r="D1810" s="74">
        <v>-0.21870605667627313</v>
      </c>
    </row>
    <row r="1811" spans="1:4" x14ac:dyDescent="0.3">
      <c r="A1811" s="74">
        <v>1787</v>
      </c>
      <c r="B1811" s="74">
        <v>4.7094188376753457E-2</v>
      </c>
      <c r="C1811" s="74">
        <v>-4.7094188376753457E-2</v>
      </c>
      <c r="D1811" s="74">
        <v>-0.21870605667627313</v>
      </c>
    </row>
    <row r="1812" spans="1:4" x14ac:dyDescent="0.3">
      <c r="A1812" s="74">
        <v>1788</v>
      </c>
      <c r="B1812" s="74">
        <v>4.7094188376753457E-2</v>
      </c>
      <c r="C1812" s="74">
        <v>-4.7094188376753457E-2</v>
      </c>
      <c r="D1812" s="74">
        <v>-0.21870605667627313</v>
      </c>
    </row>
    <row r="1813" spans="1:4" x14ac:dyDescent="0.3">
      <c r="A1813" s="74">
        <v>1789</v>
      </c>
      <c r="B1813" s="74">
        <v>4.7094188376753457E-2</v>
      </c>
      <c r="C1813" s="74">
        <v>-4.7094188376753457E-2</v>
      </c>
      <c r="D1813" s="74">
        <v>-0.21870605667627313</v>
      </c>
    </row>
    <row r="1814" spans="1:4" x14ac:dyDescent="0.3">
      <c r="A1814" s="74">
        <v>1790</v>
      </c>
      <c r="B1814" s="74">
        <v>4.7094188376753457E-2</v>
      </c>
      <c r="C1814" s="74">
        <v>-4.7094188376753457E-2</v>
      </c>
      <c r="D1814" s="74">
        <v>-0.21870605667627313</v>
      </c>
    </row>
    <row r="1815" spans="1:4" x14ac:dyDescent="0.3">
      <c r="A1815" s="74">
        <v>1791</v>
      </c>
      <c r="B1815" s="74">
        <v>4.7094188376753457E-2</v>
      </c>
      <c r="C1815" s="74">
        <v>-4.7094188376753457E-2</v>
      </c>
      <c r="D1815" s="74">
        <v>-0.21870605667627313</v>
      </c>
    </row>
    <row r="1816" spans="1:4" x14ac:dyDescent="0.3">
      <c r="A1816" s="74">
        <v>1792</v>
      </c>
      <c r="B1816" s="74">
        <v>4.7094188376753457E-2</v>
      </c>
      <c r="C1816" s="74">
        <v>-4.7094188376753457E-2</v>
      </c>
      <c r="D1816" s="74">
        <v>-0.21870605667627313</v>
      </c>
    </row>
    <row r="1817" spans="1:4" x14ac:dyDescent="0.3">
      <c r="A1817" s="74">
        <v>1793</v>
      </c>
      <c r="B1817" s="74">
        <v>4.7094188376753457E-2</v>
      </c>
      <c r="C1817" s="74">
        <v>-4.7094188376753457E-2</v>
      </c>
      <c r="D1817" s="74">
        <v>-0.21870605667627313</v>
      </c>
    </row>
    <row r="1818" spans="1:4" x14ac:dyDescent="0.3">
      <c r="A1818" s="74">
        <v>1794</v>
      </c>
      <c r="B1818" s="74">
        <v>4.7094188376753457E-2</v>
      </c>
      <c r="C1818" s="74">
        <v>-4.7094188376753457E-2</v>
      </c>
      <c r="D1818" s="74">
        <v>-0.21870605667627313</v>
      </c>
    </row>
    <row r="1819" spans="1:4" x14ac:dyDescent="0.3">
      <c r="A1819" s="74">
        <v>1795</v>
      </c>
      <c r="B1819" s="74">
        <v>4.7094188376753457E-2</v>
      </c>
      <c r="C1819" s="74">
        <v>-4.7094188376753457E-2</v>
      </c>
      <c r="D1819" s="74">
        <v>-0.21870605667627313</v>
      </c>
    </row>
    <row r="1820" spans="1:4" x14ac:dyDescent="0.3">
      <c r="A1820" s="74">
        <v>1796</v>
      </c>
      <c r="B1820" s="74">
        <v>4.7094188376753457E-2</v>
      </c>
      <c r="C1820" s="74">
        <v>-4.7094188376753457E-2</v>
      </c>
      <c r="D1820" s="74">
        <v>-0.21870605667627313</v>
      </c>
    </row>
    <row r="1821" spans="1:4" x14ac:dyDescent="0.3">
      <c r="A1821" s="74">
        <v>1797</v>
      </c>
      <c r="B1821" s="74">
        <v>4.7094188376753457E-2</v>
      </c>
      <c r="C1821" s="74">
        <v>-4.7094188376753457E-2</v>
      </c>
      <c r="D1821" s="74">
        <v>-0.21870605667627313</v>
      </c>
    </row>
    <row r="1822" spans="1:4" x14ac:dyDescent="0.3">
      <c r="A1822" s="74">
        <v>1798</v>
      </c>
      <c r="B1822" s="74">
        <v>4.7094188376753457E-2</v>
      </c>
      <c r="C1822" s="74">
        <v>-4.7094188376753457E-2</v>
      </c>
      <c r="D1822" s="74">
        <v>-0.21870605667627313</v>
      </c>
    </row>
    <row r="1823" spans="1:4" x14ac:dyDescent="0.3">
      <c r="A1823" s="74">
        <v>1799</v>
      </c>
      <c r="B1823" s="74">
        <v>4.7094188376753457E-2</v>
      </c>
      <c r="C1823" s="74">
        <v>-4.7094188376753457E-2</v>
      </c>
      <c r="D1823" s="74">
        <v>-0.21870605667627313</v>
      </c>
    </row>
    <row r="1824" spans="1:4" x14ac:dyDescent="0.3">
      <c r="A1824" s="74">
        <v>1800</v>
      </c>
      <c r="B1824" s="74">
        <v>4.7094188376753457E-2</v>
      </c>
      <c r="C1824" s="74">
        <v>-4.7094188376753457E-2</v>
      </c>
      <c r="D1824" s="74">
        <v>-0.21870605667627313</v>
      </c>
    </row>
    <row r="1825" spans="1:4" x14ac:dyDescent="0.3">
      <c r="A1825" s="74">
        <v>1801</v>
      </c>
      <c r="B1825" s="74">
        <v>4.7094188376753457E-2</v>
      </c>
      <c r="C1825" s="74">
        <v>-4.7094188376753457E-2</v>
      </c>
      <c r="D1825" s="74">
        <v>-0.21870605667627313</v>
      </c>
    </row>
    <row r="1826" spans="1:4" x14ac:dyDescent="0.3">
      <c r="A1826" s="74">
        <v>1802</v>
      </c>
      <c r="B1826" s="74">
        <v>4.7094188376753457E-2</v>
      </c>
      <c r="C1826" s="74">
        <v>-4.7094188376753457E-2</v>
      </c>
      <c r="D1826" s="74">
        <v>-0.21870605667627313</v>
      </c>
    </row>
    <row r="1827" spans="1:4" x14ac:dyDescent="0.3">
      <c r="A1827" s="74">
        <v>1803</v>
      </c>
      <c r="B1827" s="74">
        <v>5.1063829787234116E-2</v>
      </c>
      <c r="C1827" s="74">
        <v>0.94893617021276588</v>
      </c>
      <c r="D1827" s="74">
        <v>4.406872588278075</v>
      </c>
    </row>
    <row r="1828" spans="1:4" x14ac:dyDescent="0.3">
      <c r="A1828" s="74">
        <v>1804</v>
      </c>
      <c r="B1828" s="74">
        <v>4.7094188376753457E-2</v>
      </c>
      <c r="C1828" s="74">
        <v>-4.7094188376753457E-2</v>
      </c>
      <c r="D1828" s="74">
        <v>-0.21870605667627313</v>
      </c>
    </row>
    <row r="1829" spans="1:4" x14ac:dyDescent="0.3">
      <c r="A1829" s="74">
        <v>1805</v>
      </c>
      <c r="B1829" s="74">
        <v>4.7094188376753457E-2</v>
      </c>
      <c r="C1829" s="74">
        <v>-4.7094188376753457E-2</v>
      </c>
      <c r="D1829" s="74">
        <v>-0.21870605667627313</v>
      </c>
    </row>
    <row r="1830" spans="1:4" x14ac:dyDescent="0.3">
      <c r="A1830" s="74">
        <v>1806</v>
      </c>
      <c r="B1830" s="74">
        <v>4.7094188376753457E-2</v>
      </c>
      <c r="C1830" s="74">
        <v>-4.7094188376753457E-2</v>
      </c>
      <c r="D1830" s="74">
        <v>-0.21870605667627313</v>
      </c>
    </row>
    <row r="1831" spans="1:4" x14ac:dyDescent="0.3">
      <c r="A1831" s="74">
        <v>1807</v>
      </c>
      <c r="B1831" s="74">
        <v>4.7094188376753457E-2</v>
      </c>
      <c r="C1831" s="74">
        <v>-4.7094188376753457E-2</v>
      </c>
      <c r="D1831" s="74">
        <v>-0.21870605667627313</v>
      </c>
    </row>
    <row r="1832" spans="1:4" x14ac:dyDescent="0.3">
      <c r="A1832" s="74">
        <v>1808</v>
      </c>
      <c r="B1832" s="74">
        <v>4.7094188376753457E-2</v>
      </c>
      <c r="C1832" s="74">
        <v>-4.7094188376753457E-2</v>
      </c>
      <c r="D1832" s="74">
        <v>-0.21870605667627313</v>
      </c>
    </row>
    <row r="1833" spans="1:4" x14ac:dyDescent="0.3">
      <c r="A1833" s="74">
        <v>1809</v>
      </c>
      <c r="B1833" s="74">
        <v>4.7094188376753457E-2</v>
      </c>
      <c r="C1833" s="74">
        <v>0.9529058116232465</v>
      </c>
      <c r="D1833" s="74">
        <v>4.4253076574284247</v>
      </c>
    </row>
    <row r="1834" spans="1:4" x14ac:dyDescent="0.3">
      <c r="A1834" s="74">
        <v>1810</v>
      </c>
      <c r="B1834" s="74">
        <v>4.7094188376753457E-2</v>
      </c>
      <c r="C1834" s="74">
        <v>-4.7094188376753457E-2</v>
      </c>
      <c r="D1834" s="74">
        <v>-0.21870605667627313</v>
      </c>
    </row>
    <row r="1835" spans="1:4" x14ac:dyDescent="0.3">
      <c r="A1835" s="74">
        <v>1811</v>
      </c>
      <c r="B1835" s="74">
        <v>4.7094188376753457E-2</v>
      </c>
      <c r="C1835" s="74">
        <v>-4.7094188376753457E-2</v>
      </c>
      <c r="D1835" s="74">
        <v>-0.21870605667627313</v>
      </c>
    </row>
    <row r="1836" spans="1:4" x14ac:dyDescent="0.3">
      <c r="A1836" s="74">
        <v>1812</v>
      </c>
      <c r="B1836" s="74">
        <v>4.7094188376753457E-2</v>
      </c>
      <c r="C1836" s="74">
        <v>-4.7094188376753457E-2</v>
      </c>
      <c r="D1836" s="74">
        <v>-0.21870605667627313</v>
      </c>
    </row>
    <row r="1837" spans="1:4" x14ac:dyDescent="0.3">
      <c r="A1837" s="74">
        <v>1813</v>
      </c>
      <c r="B1837" s="74">
        <v>4.7094188376753457E-2</v>
      </c>
      <c r="C1837" s="74">
        <v>-4.7094188376753457E-2</v>
      </c>
      <c r="D1837" s="74">
        <v>-0.21870605667627313</v>
      </c>
    </row>
    <row r="1838" spans="1:4" x14ac:dyDescent="0.3">
      <c r="A1838" s="74">
        <v>1814</v>
      </c>
      <c r="B1838" s="74">
        <v>4.7094188376753457E-2</v>
      </c>
      <c r="C1838" s="74">
        <v>-4.7094188376753457E-2</v>
      </c>
      <c r="D1838" s="74">
        <v>-0.21870605667627313</v>
      </c>
    </row>
    <row r="1839" spans="1:4" x14ac:dyDescent="0.3">
      <c r="A1839" s="74">
        <v>1815</v>
      </c>
      <c r="B1839" s="74">
        <v>4.7094188376753457E-2</v>
      </c>
      <c r="C1839" s="74">
        <v>-4.7094188376753457E-2</v>
      </c>
      <c r="D1839" s="74">
        <v>-0.21870605667627313</v>
      </c>
    </row>
    <row r="1840" spans="1:4" x14ac:dyDescent="0.3">
      <c r="A1840" s="74">
        <v>1816</v>
      </c>
      <c r="B1840" s="74">
        <v>5.1063829787234116E-2</v>
      </c>
      <c r="C1840" s="74">
        <v>0.94893617021276588</v>
      </c>
      <c r="D1840" s="74">
        <v>4.406872588278075</v>
      </c>
    </row>
    <row r="1841" spans="1:4" x14ac:dyDescent="0.3">
      <c r="A1841" s="74">
        <v>1817</v>
      </c>
      <c r="B1841" s="74">
        <v>4.7094188376753457E-2</v>
      </c>
      <c r="C1841" s="74">
        <v>-4.7094188376753457E-2</v>
      </c>
      <c r="D1841" s="74">
        <v>-0.21870605667627313</v>
      </c>
    </row>
    <row r="1842" spans="1:4" x14ac:dyDescent="0.3">
      <c r="A1842" s="74">
        <v>1818</v>
      </c>
      <c r="B1842" s="74">
        <v>4.7094188376753457E-2</v>
      </c>
      <c r="C1842" s="74">
        <v>-4.7094188376753457E-2</v>
      </c>
      <c r="D1842" s="74">
        <v>-0.21870605667627313</v>
      </c>
    </row>
    <row r="1843" spans="1:4" x14ac:dyDescent="0.3">
      <c r="A1843" s="74">
        <v>1819</v>
      </c>
      <c r="B1843" s="74">
        <v>4.7094188376753457E-2</v>
      </c>
      <c r="C1843" s="74">
        <v>0.9529058116232465</v>
      </c>
      <c r="D1843" s="74">
        <v>4.4253076574284247</v>
      </c>
    </row>
    <row r="1844" spans="1:4" x14ac:dyDescent="0.3">
      <c r="A1844" s="74">
        <v>1820</v>
      </c>
      <c r="B1844" s="74">
        <v>4.7094188376753457E-2</v>
      </c>
      <c r="C1844" s="74">
        <v>-4.7094188376753457E-2</v>
      </c>
      <c r="D1844" s="74">
        <v>-0.21870605667627313</v>
      </c>
    </row>
    <row r="1845" spans="1:4" x14ac:dyDescent="0.3">
      <c r="A1845" s="74">
        <v>1821</v>
      </c>
      <c r="B1845" s="74">
        <v>4.7094188376753457E-2</v>
      </c>
      <c r="C1845" s="74">
        <v>-4.7094188376753457E-2</v>
      </c>
      <c r="D1845" s="74">
        <v>-0.21870605667627313</v>
      </c>
    </row>
    <row r="1846" spans="1:4" x14ac:dyDescent="0.3">
      <c r="A1846" s="74">
        <v>1822</v>
      </c>
      <c r="B1846" s="74">
        <v>4.7094188376753457E-2</v>
      </c>
      <c r="C1846" s="74">
        <v>-4.7094188376753457E-2</v>
      </c>
      <c r="D1846" s="74">
        <v>-0.21870605667627313</v>
      </c>
    </row>
    <row r="1847" spans="1:4" x14ac:dyDescent="0.3">
      <c r="A1847" s="74">
        <v>1823</v>
      </c>
      <c r="B1847" s="74">
        <v>4.7094188376753457E-2</v>
      </c>
      <c r="C1847" s="74">
        <v>-4.7094188376753457E-2</v>
      </c>
      <c r="D1847" s="74">
        <v>-0.21870605667627313</v>
      </c>
    </row>
    <row r="1848" spans="1:4" x14ac:dyDescent="0.3">
      <c r="A1848" s="74">
        <v>1824</v>
      </c>
      <c r="B1848" s="74">
        <v>4.7094188376753457E-2</v>
      </c>
      <c r="C1848" s="74">
        <v>-4.7094188376753457E-2</v>
      </c>
      <c r="D1848" s="74">
        <v>-0.21870605667627313</v>
      </c>
    </row>
    <row r="1849" spans="1:4" x14ac:dyDescent="0.3">
      <c r="A1849" s="74">
        <v>1825</v>
      </c>
      <c r="B1849" s="74">
        <v>4.7094188376753457E-2</v>
      </c>
      <c r="C1849" s="74">
        <v>-4.7094188376753457E-2</v>
      </c>
      <c r="D1849" s="74">
        <v>-0.21870605667627313</v>
      </c>
    </row>
    <row r="1850" spans="1:4" x14ac:dyDescent="0.3">
      <c r="A1850" s="74">
        <v>1826</v>
      </c>
      <c r="B1850" s="74">
        <v>4.7094188376753457E-2</v>
      </c>
      <c r="C1850" s="74">
        <v>-4.7094188376753457E-2</v>
      </c>
      <c r="D1850" s="74">
        <v>-0.21870605667627313</v>
      </c>
    </row>
    <row r="1851" spans="1:4" x14ac:dyDescent="0.3">
      <c r="A1851" s="74">
        <v>1827</v>
      </c>
      <c r="B1851" s="74">
        <v>4.7094188376753457E-2</v>
      </c>
      <c r="C1851" s="74">
        <v>-4.7094188376753457E-2</v>
      </c>
      <c r="D1851" s="74">
        <v>-0.21870605667627313</v>
      </c>
    </row>
    <row r="1852" spans="1:4" x14ac:dyDescent="0.3">
      <c r="A1852" s="74">
        <v>1828</v>
      </c>
      <c r="B1852" s="74">
        <v>4.7094188376753457E-2</v>
      </c>
      <c r="C1852" s="74">
        <v>-4.7094188376753457E-2</v>
      </c>
      <c r="D1852" s="74">
        <v>-0.21870605667627313</v>
      </c>
    </row>
    <row r="1853" spans="1:4" x14ac:dyDescent="0.3">
      <c r="A1853" s="74">
        <v>1829</v>
      </c>
      <c r="B1853" s="74">
        <v>4.7094188376753457E-2</v>
      </c>
      <c r="C1853" s="74">
        <v>-4.7094188376753457E-2</v>
      </c>
      <c r="D1853" s="74">
        <v>-0.21870605667627313</v>
      </c>
    </row>
    <row r="1854" spans="1:4" x14ac:dyDescent="0.3">
      <c r="A1854" s="74">
        <v>1830</v>
      </c>
      <c r="B1854" s="74">
        <v>4.7094188376753457E-2</v>
      </c>
      <c r="C1854" s="74">
        <v>-4.7094188376753457E-2</v>
      </c>
      <c r="D1854" s="74">
        <v>-0.21870605667627313</v>
      </c>
    </row>
    <row r="1855" spans="1:4" x14ac:dyDescent="0.3">
      <c r="A1855" s="74">
        <v>1831</v>
      </c>
      <c r="B1855" s="74">
        <v>4.7094188376753457E-2</v>
      </c>
      <c r="C1855" s="74">
        <v>-4.7094188376753457E-2</v>
      </c>
      <c r="D1855" s="74">
        <v>-0.21870605667627313</v>
      </c>
    </row>
    <row r="1856" spans="1:4" x14ac:dyDescent="0.3">
      <c r="A1856" s="74">
        <v>1832</v>
      </c>
      <c r="B1856" s="74">
        <v>4.7094188376753457E-2</v>
      </c>
      <c r="C1856" s="74">
        <v>-4.7094188376753457E-2</v>
      </c>
      <c r="D1856" s="74">
        <v>-0.21870605667627313</v>
      </c>
    </row>
    <row r="1857" spans="1:4" x14ac:dyDescent="0.3">
      <c r="A1857" s="74">
        <v>1833</v>
      </c>
      <c r="B1857" s="74">
        <v>4.7094188376753457E-2</v>
      </c>
      <c r="C1857" s="74">
        <v>-4.7094188376753457E-2</v>
      </c>
      <c r="D1857" s="74">
        <v>-0.21870605667627313</v>
      </c>
    </row>
    <row r="1858" spans="1:4" x14ac:dyDescent="0.3">
      <c r="A1858" s="74">
        <v>1834</v>
      </c>
      <c r="B1858" s="74">
        <v>4.7094188376753457E-2</v>
      </c>
      <c r="C1858" s="74">
        <v>-4.7094188376753457E-2</v>
      </c>
      <c r="D1858" s="74">
        <v>-0.21870605667627313</v>
      </c>
    </row>
    <row r="1859" spans="1:4" x14ac:dyDescent="0.3">
      <c r="A1859" s="74">
        <v>1835</v>
      </c>
      <c r="B1859" s="74">
        <v>4.7094188376753457E-2</v>
      </c>
      <c r="C1859" s="74">
        <v>-4.7094188376753457E-2</v>
      </c>
      <c r="D1859" s="74">
        <v>-0.21870605667627313</v>
      </c>
    </row>
    <row r="1860" spans="1:4" x14ac:dyDescent="0.3">
      <c r="A1860" s="74">
        <v>1836</v>
      </c>
      <c r="B1860" s="74">
        <v>4.7094188376753457E-2</v>
      </c>
      <c r="C1860" s="74">
        <v>-4.7094188376753457E-2</v>
      </c>
      <c r="D1860" s="74">
        <v>-0.21870605667627313</v>
      </c>
    </row>
    <row r="1861" spans="1:4" x14ac:dyDescent="0.3">
      <c r="A1861" s="74">
        <v>1837</v>
      </c>
      <c r="B1861" s="74">
        <v>4.7094188376753457E-2</v>
      </c>
      <c r="C1861" s="74">
        <v>-4.7094188376753457E-2</v>
      </c>
      <c r="D1861" s="74">
        <v>-0.21870605667627313</v>
      </c>
    </row>
    <row r="1862" spans="1:4" x14ac:dyDescent="0.3">
      <c r="A1862" s="74">
        <v>1838</v>
      </c>
      <c r="B1862" s="74">
        <v>4.7094188376753457E-2</v>
      </c>
      <c r="C1862" s="74">
        <v>-4.7094188376753457E-2</v>
      </c>
      <c r="D1862" s="74">
        <v>-0.21870605667627313</v>
      </c>
    </row>
    <row r="1863" spans="1:4" x14ac:dyDescent="0.3">
      <c r="A1863" s="74">
        <v>1839</v>
      </c>
      <c r="B1863" s="74">
        <v>4.7094188376753457E-2</v>
      </c>
      <c r="C1863" s="74">
        <v>-4.7094188376753457E-2</v>
      </c>
      <c r="D1863" s="74">
        <v>-0.21870605667627313</v>
      </c>
    </row>
    <row r="1864" spans="1:4" x14ac:dyDescent="0.3">
      <c r="A1864" s="74">
        <v>1840</v>
      </c>
      <c r="B1864" s="74">
        <v>4.7094188376753457E-2</v>
      </c>
      <c r="C1864" s="74">
        <v>-4.7094188376753457E-2</v>
      </c>
      <c r="D1864" s="74">
        <v>-0.21870605667627313</v>
      </c>
    </row>
    <row r="1865" spans="1:4" x14ac:dyDescent="0.3">
      <c r="A1865" s="74">
        <v>1841</v>
      </c>
      <c r="B1865" s="74">
        <v>4.7094188376753457E-2</v>
      </c>
      <c r="C1865" s="74">
        <v>-4.7094188376753457E-2</v>
      </c>
      <c r="D1865" s="74">
        <v>-0.21870605667627313</v>
      </c>
    </row>
    <row r="1866" spans="1:4" x14ac:dyDescent="0.3">
      <c r="A1866" s="74">
        <v>1842</v>
      </c>
      <c r="B1866" s="74">
        <v>4.7094188376753457E-2</v>
      </c>
      <c r="C1866" s="74">
        <v>-4.7094188376753457E-2</v>
      </c>
      <c r="D1866" s="74">
        <v>-0.21870605667627313</v>
      </c>
    </row>
    <row r="1867" spans="1:4" x14ac:dyDescent="0.3">
      <c r="A1867" s="74">
        <v>1843</v>
      </c>
      <c r="B1867" s="74">
        <v>4.7094188376753457E-2</v>
      </c>
      <c r="C1867" s="74">
        <v>-4.7094188376753457E-2</v>
      </c>
      <c r="D1867" s="74">
        <v>-0.21870605667627313</v>
      </c>
    </row>
    <row r="1868" spans="1:4" x14ac:dyDescent="0.3">
      <c r="A1868" s="74">
        <v>1844</v>
      </c>
      <c r="B1868" s="74">
        <v>4.7094188376753457E-2</v>
      </c>
      <c r="C1868" s="74">
        <v>-4.7094188376753457E-2</v>
      </c>
      <c r="D1868" s="74">
        <v>-0.21870605667627313</v>
      </c>
    </row>
    <row r="1869" spans="1:4" x14ac:dyDescent="0.3">
      <c r="A1869" s="74">
        <v>1845</v>
      </c>
      <c r="B1869" s="74">
        <v>4.7094188376753457E-2</v>
      </c>
      <c r="C1869" s="74">
        <v>-4.7094188376753457E-2</v>
      </c>
      <c r="D1869" s="74">
        <v>-0.21870605667627313</v>
      </c>
    </row>
    <row r="1870" spans="1:4" x14ac:dyDescent="0.3">
      <c r="A1870" s="74">
        <v>1846</v>
      </c>
      <c r="B1870" s="74">
        <v>4.7094188376753457E-2</v>
      </c>
      <c r="C1870" s="74">
        <v>-4.7094188376753457E-2</v>
      </c>
      <c r="D1870" s="74">
        <v>-0.21870605667627313</v>
      </c>
    </row>
    <row r="1871" spans="1:4" x14ac:dyDescent="0.3">
      <c r="A1871" s="74">
        <v>1847</v>
      </c>
      <c r="B1871" s="74">
        <v>4.7094188376753457E-2</v>
      </c>
      <c r="C1871" s="74">
        <v>-4.7094188376753457E-2</v>
      </c>
      <c r="D1871" s="74">
        <v>-0.21870605667627313</v>
      </c>
    </row>
    <row r="1872" spans="1:4" x14ac:dyDescent="0.3">
      <c r="A1872" s="74">
        <v>1848</v>
      </c>
      <c r="B1872" s="74">
        <v>4.7094188376753457E-2</v>
      </c>
      <c r="C1872" s="74">
        <v>-4.7094188376753457E-2</v>
      </c>
      <c r="D1872" s="74">
        <v>-0.21870605667627313</v>
      </c>
    </row>
    <row r="1873" spans="1:4" x14ac:dyDescent="0.3">
      <c r="A1873" s="74">
        <v>1849</v>
      </c>
      <c r="B1873" s="74">
        <v>4.7094188376753457E-2</v>
      </c>
      <c r="C1873" s="74">
        <v>-4.7094188376753457E-2</v>
      </c>
      <c r="D1873" s="74">
        <v>-0.21870605667627313</v>
      </c>
    </row>
    <row r="1874" spans="1:4" x14ac:dyDescent="0.3">
      <c r="A1874" s="74">
        <v>1850</v>
      </c>
      <c r="B1874" s="74">
        <v>4.7094188376753457E-2</v>
      </c>
      <c r="C1874" s="74">
        <v>-4.7094188376753457E-2</v>
      </c>
      <c r="D1874" s="74">
        <v>-0.21870605667627313</v>
      </c>
    </row>
    <row r="1875" spans="1:4" x14ac:dyDescent="0.3">
      <c r="A1875" s="74">
        <v>1851</v>
      </c>
      <c r="B1875" s="74">
        <v>4.7094188376753457E-2</v>
      </c>
      <c r="C1875" s="74">
        <v>-4.7094188376753457E-2</v>
      </c>
      <c r="D1875" s="74">
        <v>-0.21870605667627313</v>
      </c>
    </row>
    <row r="1876" spans="1:4" x14ac:dyDescent="0.3">
      <c r="A1876" s="74">
        <v>1852</v>
      </c>
      <c r="B1876" s="74">
        <v>4.7094188376753457E-2</v>
      </c>
      <c r="C1876" s="74">
        <v>-4.7094188376753457E-2</v>
      </c>
      <c r="D1876" s="74">
        <v>-0.21870605667627313</v>
      </c>
    </row>
    <row r="1877" spans="1:4" x14ac:dyDescent="0.3">
      <c r="A1877" s="74">
        <v>1853</v>
      </c>
      <c r="B1877" s="74">
        <v>4.7094188376753457E-2</v>
      </c>
      <c r="C1877" s="74">
        <v>-4.7094188376753457E-2</v>
      </c>
      <c r="D1877" s="74">
        <v>-0.21870605667627313</v>
      </c>
    </row>
    <row r="1878" spans="1:4" x14ac:dyDescent="0.3">
      <c r="A1878" s="74">
        <v>1854</v>
      </c>
      <c r="B1878" s="74">
        <v>4.7094188376753457E-2</v>
      </c>
      <c r="C1878" s="74">
        <v>-4.7094188376753457E-2</v>
      </c>
      <c r="D1878" s="74">
        <v>-0.21870605667627313</v>
      </c>
    </row>
    <row r="1879" spans="1:4" x14ac:dyDescent="0.3">
      <c r="A1879" s="74">
        <v>1855</v>
      </c>
      <c r="B1879" s="74">
        <v>4.7094188376753457E-2</v>
      </c>
      <c r="C1879" s="74">
        <v>-4.7094188376753457E-2</v>
      </c>
      <c r="D1879" s="74">
        <v>-0.21870605667627313</v>
      </c>
    </row>
    <row r="1880" spans="1:4" x14ac:dyDescent="0.3">
      <c r="A1880" s="74">
        <v>1856</v>
      </c>
      <c r="B1880" s="74">
        <v>4.7094188376753457E-2</v>
      </c>
      <c r="C1880" s="74">
        <v>-4.7094188376753457E-2</v>
      </c>
      <c r="D1880" s="74">
        <v>-0.21870605667627313</v>
      </c>
    </row>
    <row r="1881" spans="1:4" x14ac:dyDescent="0.3">
      <c r="A1881" s="74">
        <v>1857</v>
      </c>
      <c r="B1881" s="74">
        <v>4.7094188376753457E-2</v>
      </c>
      <c r="C1881" s="74">
        <v>-4.7094188376753457E-2</v>
      </c>
      <c r="D1881" s="74">
        <v>-0.21870605667627313</v>
      </c>
    </row>
    <row r="1882" spans="1:4" x14ac:dyDescent="0.3">
      <c r="A1882" s="74">
        <v>1858</v>
      </c>
      <c r="B1882" s="74">
        <v>4.7094188376753457E-2</v>
      </c>
      <c r="C1882" s="74">
        <v>0.9529058116232465</v>
      </c>
      <c r="D1882" s="74">
        <v>4.4253076574284247</v>
      </c>
    </row>
    <row r="1883" spans="1:4" x14ac:dyDescent="0.3">
      <c r="A1883" s="74">
        <v>1859</v>
      </c>
      <c r="B1883" s="74">
        <v>4.7094188376753457E-2</v>
      </c>
      <c r="C1883" s="74">
        <v>-4.7094188376753457E-2</v>
      </c>
      <c r="D1883" s="74">
        <v>-0.21870605667627313</v>
      </c>
    </row>
    <row r="1884" spans="1:4" x14ac:dyDescent="0.3">
      <c r="A1884" s="74">
        <v>1860</v>
      </c>
      <c r="B1884" s="74">
        <v>4.7094188376753457E-2</v>
      </c>
      <c r="C1884" s="74">
        <v>-4.7094188376753457E-2</v>
      </c>
      <c r="D1884" s="74">
        <v>-0.21870605667627313</v>
      </c>
    </row>
    <row r="1885" spans="1:4" x14ac:dyDescent="0.3">
      <c r="A1885" s="74">
        <v>1861</v>
      </c>
      <c r="B1885" s="74">
        <v>4.7094188376753457E-2</v>
      </c>
      <c r="C1885" s="74">
        <v>-4.7094188376753457E-2</v>
      </c>
      <c r="D1885" s="74">
        <v>-0.21870605667627313</v>
      </c>
    </row>
    <row r="1886" spans="1:4" x14ac:dyDescent="0.3">
      <c r="A1886" s="74">
        <v>1862</v>
      </c>
      <c r="B1886" s="74">
        <v>4.7094188376753457E-2</v>
      </c>
      <c r="C1886" s="74">
        <v>-4.7094188376753457E-2</v>
      </c>
      <c r="D1886" s="74">
        <v>-0.21870605667627313</v>
      </c>
    </row>
    <row r="1887" spans="1:4" x14ac:dyDescent="0.3">
      <c r="A1887" s="74">
        <v>1863</v>
      </c>
      <c r="B1887" s="74">
        <v>4.7094188376753457E-2</v>
      </c>
      <c r="C1887" s="74">
        <v>-4.7094188376753457E-2</v>
      </c>
      <c r="D1887" s="74">
        <v>-0.21870605667627313</v>
      </c>
    </row>
    <row r="1888" spans="1:4" x14ac:dyDescent="0.3">
      <c r="A1888" s="74">
        <v>1864</v>
      </c>
      <c r="B1888" s="74">
        <v>4.7094188376753457E-2</v>
      </c>
      <c r="C1888" s="74">
        <v>-4.7094188376753457E-2</v>
      </c>
      <c r="D1888" s="74">
        <v>-0.21870605667627313</v>
      </c>
    </row>
    <row r="1889" spans="1:4" x14ac:dyDescent="0.3">
      <c r="A1889" s="74">
        <v>1865</v>
      </c>
      <c r="B1889" s="74">
        <v>4.7094188376753457E-2</v>
      </c>
      <c r="C1889" s="74">
        <v>-4.7094188376753457E-2</v>
      </c>
      <c r="D1889" s="74">
        <v>-0.21870605667627313</v>
      </c>
    </row>
    <row r="1890" spans="1:4" x14ac:dyDescent="0.3">
      <c r="A1890" s="74">
        <v>1866</v>
      </c>
      <c r="B1890" s="74">
        <v>4.7094188376753457E-2</v>
      </c>
      <c r="C1890" s="74">
        <v>-4.7094188376753457E-2</v>
      </c>
      <c r="D1890" s="74">
        <v>-0.21870605667627313</v>
      </c>
    </row>
    <row r="1891" spans="1:4" x14ac:dyDescent="0.3">
      <c r="A1891" s="74">
        <v>1867</v>
      </c>
      <c r="B1891" s="74">
        <v>4.7094188376753457E-2</v>
      </c>
      <c r="C1891" s="74">
        <v>-4.7094188376753457E-2</v>
      </c>
      <c r="D1891" s="74">
        <v>-0.21870605667627313</v>
      </c>
    </row>
    <row r="1892" spans="1:4" x14ac:dyDescent="0.3">
      <c r="A1892" s="74">
        <v>1868</v>
      </c>
      <c r="B1892" s="74">
        <v>4.7094188376753457E-2</v>
      </c>
      <c r="C1892" s="74">
        <v>-4.7094188376753457E-2</v>
      </c>
      <c r="D1892" s="74">
        <v>-0.21870605667627313</v>
      </c>
    </row>
    <row r="1893" spans="1:4" x14ac:dyDescent="0.3">
      <c r="A1893" s="74">
        <v>1869</v>
      </c>
      <c r="B1893" s="74">
        <v>4.7094188376753457E-2</v>
      </c>
      <c r="C1893" s="74">
        <v>-4.7094188376753457E-2</v>
      </c>
      <c r="D1893" s="74">
        <v>-0.21870605667627313</v>
      </c>
    </row>
    <row r="1894" spans="1:4" x14ac:dyDescent="0.3">
      <c r="A1894" s="74">
        <v>1870</v>
      </c>
      <c r="B1894" s="74">
        <v>4.7094188376753457E-2</v>
      </c>
      <c r="C1894" s="74">
        <v>-4.7094188376753457E-2</v>
      </c>
      <c r="D1894" s="74">
        <v>-0.21870605667627313</v>
      </c>
    </row>
    <row r="1895" spans="1:4" x14ac:dyDescent="0.3">
      <c r="A1895" s="74">
        <v>1871</v>
      </c>
      <c r="B1895" s="74">
        <v>4.7094188376753457E-2</v>
      </c>
      <c r="C1895" s="74">
        <v>-4.7094188376753457E-2</v>
      </c>
      <c r="D1895" s="74">
        <v>-0.21870605667627313</v>
      </c>
    </row>
    <row r="1896" spans="1:4" x14ac:dyDescent="0.3">
      <c r="A1896" s="74">
        <v>1872</v>
      </c>
      <c r="B1896" s="74">
        <v>4.7094188376753457E-2</v>
      </c>
      <c r="C1896" s="74">
        <v>-4.7094188376753457E-2</v>
      </c>
      <c r="D1896" s="74">
        <v>-0.21870605667627313</v>
      </c>
    </row>
    <row r="1897" spans="1:4" x14ac:dyDescent="0.3">
      <c r="A1897" s="74">
        <v>1873</v>
      </c>
      <c r="B1897" s="74">
        <v>4.7094188376753457E-2</v>
      </c>
      <c r="C1897" s="74">
        <v>-4.7094188376753457E-2</v>
      </c>
      <c r="D1897" s="74">
        <v>-0.21870605667627313</v>
      </c>
    </row>
    <row r="1898" spans="1:4" x14ac:dyDescent="0.3">
      <c r="A1898" s="74">
        <v>1874</v>
      </c>
      <c r="B1898" s="74">
        <v>4.7094188376753457E-2</v>
      </c>
      <c r="C1898" s="74">
        <v>-4.7094188376753457E-2</v>
      </c>
      <c r="D1898" s="74">
        <v>-0.21870605667627313</v>
      </c>
    </row>
    <row r="1899" spans="1:4" x14ac:dyDescent="0.3">
      <c r="A1899" s="74">
        <v>1875</v>
      </c>
      <c r="B1899" s="74">
        <v>4.7094188376753457E-2</v>
      </c>
      <c r="C1899" s="74">
        <v>-4.7094188376753457E-2</v>
      </c>
      <c r="D1899" s="74">
        <v>-0.21870605667627313</v>
      </c>
    </row>
    <row r="1900" spans="1:4" x14ac:dyDescent="0.3">
      <c r="A1900" s="74">
        <v>1876</v>
      </c>
      <c r="B1900" s="74">
        <v>4.7094188376753457E-2</v>
      </c>
      <c r="C1900" s="74">
        <v>-4.7094188376753457E-2</v>
      </c>
      <c r="D1900" s="74">
        <v>-0.21870605667627313</v>
      </c>
    </row>
    <row r="1901" spans="1:4" x14ac:dyDescent="0.3">
      <c r="A1901" s="74">
        <v>1877</v>
      </c>
      <c r="B1901" s="74">
        <v>4.7094188376753457E-2</v>
      </c>
      <c r="C1901" s="74">
        <v>-4.7094188376753457E-2</v>
      </c>
      <c r="D1901" s="74">
        <v>-0.21870605667627313</v>
      </c>
    </row>
    <row r="1902" spans="1:4" x14ac:dyDescent="0.3">
      <c r="A1902" s="74">
        <v>1878</v>
      </c>
      <c r="B1902" s="74">
        <v>4.7094188376753457E-2</v>
      </c>
      <c r="C1902" s="74">
        <v>-4.7094188376753457E-2</v>
      </c>
      <c r="D1902" s="74">
        <v>-0.21870605667627313</v>
      </c>
    </row>
    <row r="1903" spans="1:4" x14ac:dyDescent="0.3">
      <c r="A1903" s="74">
        <v>1879</v>
      </c>
      <c r="B1903" s="74">
        <v>4.7094188376753457E-2</v>
      </c>
      <c r="C1903" s="74">
        <v>-4.7094188376753457E-2</v>
      </c>
      <c r="D1903" s="74">
        <v>-0.21870605667627313</v>
      </c>
    </row>
    <row r="1904" spans="1:4" x14ac:dyDescent="0.3">
      <c r="A1904" s="74">
        <v>1880</v>
      </c>
      <c r="B1904" s="74">
        <v>4.7094188376753457E-2</v>
      </c>
      <c r="C1904" s="74">
        <v>-4.7094188376753457E-2</v>
      </c>
      <c r="D1904" s="74">
        <v>-0.21870605667627313</v>
      </c>
    </row>
    <row r="1905" spans="1:4" x14ac:dyDescent="0.3">
      <c r="A1905" s="74">
        <v>1881</v>
      </c>
      <c r="B1905" s="74">
        <v>4.7094188376753457E-2</v>
      </c>
      <c r="C1905" s="74">
        <v>-4.7094188376753457E-2</v>
      </c>
      <c r="D1905" s="74">
        <v>-0.21870605667627313</v>
      </c>
    </row>
    <row r="1906" spans="1:4" x14ac:dyDescent="0.3">
      <c r="A1906" s="74">
        <v>1882</v>
      </c>
      <c r="B1906" s="74">
        <v>4.7094188376753457E-2</v>
      </c>
      <c r="C1906" s="74">
        <v>0.9529058116232465</v>
      </c>
      <c r="D1906" s="74">
        <v>4.4253076574284247</v>
      </c>
    </row>
    <row r="1907" spans="1:4" x14ac:dyDescent="0.3">
      <c r="A1907" s="74">
        <v>1883</v>
      </c>
      <c r="B1907" s="74">
        <v>4.7094188376753457E-2</v>
      </c>
      <c r="C1907" s="74">
        <v>-4.7094188376753457E-2</v>
      </c>
      <c r="D1907" s="74">
        <v>-0.21870605667627313</v>
      </c>
    </row>
    <row r="1908" spans="1:4" x14ac:dyDescent="0.3">
      <c r="A1908" s="74">
        <v>1884</v>
      </c>
      <c r="B1908" s="74">
        <v>4.7094188376753457E-2</v>
      </c>
      <c r="C1908" s="74">
        <v>0.9529058116232465</v>
      </c>
      <c r="D1908" s="74">
        <v>4.4253076574284247</v>
      </c>
    </row>
    <row r="1909" spans="1:4" x14ac:dyDescent="0.3">
      <c r="A1909" s="74">
        <v>1885</v>
      </c>
      <c r="B1909" s="74">
        <v>4.7094188376753457E-2</v>
      </c>
      <c r="C1909" s="74">
        <v>-4.7094188376753457E-2</v>
      </c>
      <c r="D1909" s="74">
        <v>-0.21870605667627313</v>
      </c>
    </row>
    <row r="1910" spans="1:4" x14ac:dyDescent="0.3">
      <c r="A1910" s="74">
        <v>1886</v>
      </c>
      <c r="B1910" s="74">
        <v>4.7094188376753457E-2</v>
      </c>
      <c r="C1910" s="74">
        <v>-4.7094188376753457E-2</v>
      </c>
      <c r="D1910" s="74">
        <v>-0.21870605667627313</v>
      </c>
    </row>
    <row r="1911" spans="1:4" x14ac:dyDescent="0.3">
      <c r="A1911" s="74">
        <v>1887</v>
      </c>
      <c r="B1911" s="74">
        <v>4.7094188376753457E-2</v>
      </c>
      <c r="C1911" s="74">
        <v>-4.7094188376753457E-2</v>
      </c>
      <c r="D1911" s="74">
        <v>-0.21870605667627313</v>
      </c>
    </row>
    <row r="1912" spans="1:4" x14ac:dyDescent="0.3">
      <c r="A1912" s="74">
        <v>1888</v>
      </c>
      <c r="B1912" s="74">
        <v>4.7094188376753457E-2</v>
      </c>
      <c r="C1912" s="74">
        <v>-4.7094188376753457E-2</v>
      </c>
      <c r="D1912" s="74">
        <v>-0.21870605667627313</v>
      </c>
    </row>
    <row r="1913" spans="1:4" x14ac:dyDescent="0.3">
      <c r="A1913" s="74">
        <v>1889</v>
      </c>
      <c r="B1913" s="74">
        <v>4.7094188376753457E-2</v>
      </c>
      <c r="C1913" s="74">
        <v>-4.7094188376753457E-2</v>
      </c>
      <c r="D1913" s="74">
        <v>-0.21870605667627313</v>
      </c>
    </row>
    <row r="1914" spans="1:4" x14ac:dyDescent="0.3">
      <c r="A1914" s="74">
        <v>1890</v>
      </c>
      <c r="B1914" s="74">
        <v>4.7094188376753457E-2</v>
      </c>
      <c r="C1914" s="74">
        <v>-4.7094188376753457E-2</v>
      </c>
      <c r="D1914" s="74">
        <v>-0.21870605667627313</v>
      </c>
    </row>
    <row r="1915" spans="1:4" x14ac:dyDescent="0.3">
      <c r="A1915" s="74">
        <v>1891</v>
      </c>
      <c r="B1915" s="74">
        <v>4.7094188376753457E-2</v>
      </c>
      <c r="C1915" s="74">
        <v>-4.7094188376753457E-2</v>
      </c>
      <c r="D1915" s="74">
        <v>-0.21870605667627313</v>
      </c>
    </row>
    <row r="1916" spans="1:4" x14ac:dyDescent="0.3">
      <c r="A1916" s="74">
        <v>1892</v>
      </c>
      <c r="B1916" s="74">
        <v>4.7094188376753457E-2</v>
      </c>
      <c r="C1916" s="74">
        <v>-4.7094188376753457E-2</v>
      </c>
      <c r="D1916" s="74">
        <v>-0.21870605667627313</v>
      </c>
    </row>
    <row r="1917" spans="1:4" x14ac:dyDescent="0.3">
      <c r="A1917" s="74">
        <v>1893</v>
      </c>
      <c r="B1917" s="74">
        <v>4.7094188376753457E-2</v>
      </c>
      <c r="C1917" s="74">
        <v>-4.7094188376753457E-2</v>
      </c>
      <c r="D1917" s="74">
        <v>-0.21870605667627313</v>
      </c>
    </row>
    <row r="1918" spans="1:4" x14ac:dyDescent="0.3">
      <c r="A1918" s="74">
        <v>1894</v>
      </c>
      <c r="B1918" s="74">
        <v>4.7094188376753457E-2</v>
      </c>
      <c r="C1918" s="74">
        <v>-4.7094188376753457E-2</v>
      </c>
      <c r="D1918" s="74">
        <v>-0.21870605667627313</v>
      </c>
    </row>
    <row r="1919" spans="1:4" x14ac:dyDescent="0.3">
      <c r="A1919" s="74">
        <v>1895</v>
      </c>
      <c r="B1919" s="74">
        <v>4.7094188376753457E-2</v>
      </c>
      <c r="C1919" s="74">
        <v>0.9529058116232465</v>
      </c>
      <c r="D1919" s="74">
        <v>4.4253076574284247</v>
      </c>
    </row>
    <row r="1920" spans="1:4" x14ac:dyDescent="0.3">
      <c r="A1920" s="74">
        <v>1896</v>
      </c>
      <c r="B1920" s="74">
        <v>4.7094188376753457E-2</v>
      </c>
      <c r="C1920" s="74">
        <v>-4.7094188376753457E-2</v>
      </c>
      <c r="D1920" s="74">
        <v>-0.21870605667627313</v>
      </c>
    </row>
    <row r="1921" spans="1:4" x14ac:dyDescent="0.3">
      <c r="A1921" s="74">
        <v>1897</v>
      </c>
      <c r="B1921" s="74">
        <v>4.7094188376753457E-2</v>
      </c>
      <c r="C1921" s="74">
        <v>-4.7094188376753457E-2</v>
      </c>
      <c r="D1921" s="74">
        <v>-0.21870605667627313</v>
      </c>
    </row>
    <row r="1922" spans="1:4" x14ac:dyDescent="0.3">
      <c r="A1922" s="74">
        <v>1898</v>
      </c>
      <c r="B1922" s="74">
        <v>4.7094188376753457E-2</v>
      </c>
      <c r="C1922" s="74">
        <v>-4.7094188376753457E-2</v>
      </c>
      <c r="D1922" s="74">
        <v>-0.21870605667627313</v>
      </c>
    </row>
    <row r="1923" spans="1:4" x14ac:dyDescent="0.3">
      <c r="A1923" s="74">
        <v>1899</v>
      </c>
      <c r="B1923" s="74">
        <v>4.7094188376753457E-2</v>
      </c>
      <c r="C1923" s="74">
        <v>0.9529058116232465</v>
      </c>
      <c r="D1923" s="74">
        <v>4.4253076574284247</v>
      </c>
    </row>
    <row r="1924" spans="1:4" x14ac:dyDescent="0.3">
      <c r="A1924" s="74">
        <v>1900</v>
      </c>
      <c r="B1924" s="74">
        <v>4.7094188376753457E-2</v>
      </c>
      <c r="C1924" s="74">
        <v>-4.7094188376753457E-2</v>
      </c>
      <c r="D1924" s="74">
        <v>-0.21870605667627313</v>
      </c>
    </row>
    <row r="1925" spans="1:4" x14ac:dyDescent="0.3">
      <c r="A1925" s="74">
        <v>1901</v>
      </c>
      <c r="B1925" s="74">
        <v>4.7094188376753457E-2</v>
      </c>
      <c r="C1925" s="74">
        <v>-4.7094188376753457E-2</v>
      </c>
      <c r="D1925" s="74">
        <v>-0.21870605667627313</v>
      </c>
    </row>
    <row r="1926" spans="1:4" x14ac:dyDescent="0.3">
      <c r="A1926" s="74">
        <v>1902</v>
      </c>
      <c r="B1926" s="74">
        <v>4.7094188376753457E-2</v>
      </c>
      <c r="C1926" s="74">
        <v>-4.7094188376753457E-2</v>
      </c>
      <c r="D1926" s="74">
        <v>-0.21870605667627313</v>
      </c>
    </row>
    <row r="1927" spans="1:4" x14ac:dyDescent="0.3">
      <c r="A1927" s="74">
        <v>1903</v>
      </c>
      <c r="B1927" s="74">
        <v>4.7094188376753457E-2</v>
      </c>
      <c r="C1927" s="74">
        <v>-4.7094188376753457E-2</v>
      </c>
      <c r="D1927" s="74">
        <v>-0.21870605667627313</v>
      </c>
    </row>
    <row r="1928" spans="1:4" x14ac:dyDescent="0.3">
      <c r="A1928" s="74">
        <v>1904</v>
      </c>
      <c r="B1928" s="74">
        <v>4.7094188376753457E-2</v>
      </c>
      <c r="C1928" s="74">
        <v>-4.7094188376753457E-2</v>
      </c>
      <c r="D1928" s="74">
        <v>-0.21870605667627313</v>
      </c>
    </row>
    <row r="1929" spans="1:4" x14ac:dyDescent="0.3">
      <c r="A1929" s="74">
        <v>1905</v>
      </c>
      <c r="B1929" s="74">
        <v>4.7094188376753457E-2</v>
      </c>
      <c r="C1929" s="74">
        <v>-4.7094188376753457E-2</v>
      </c>
      <c r="D1929" s="74">
        <v>-0.21870605667627313</v>
      </c>
    </row>
    <row r="1930" spans="1:4" x14ac:dyDescent="0.3">
      <c r="A1930" s="74">
        <v>1906</v>
      </c>
      <c r="B1930" s="74">
        <v>4.7094188376753457E-2</v>
      </c>
      <c r="C1930" s="74">
        <v>-4.7094188376753457E-2</v>
      </c>
      <c r="D1930" s="74">
        <v>-0.21870605667627313</v>
      </c>
    </row>
    <row r="1931" spans="1:4" x14ac:dyDescent="0.3">
      <c r="A1931" s="74">
        <v>1907</v>
      </c>
      <c r="B1931" s="74">
        <v>4.7094188376753457E-2</v>
      </c>
      <c r="C1931" s="74">
        <v>-4.7094188376753457E-2</v>
      </c>
      <c r="D1931" s="74">
        <v>-0.21870605667627313</v>
      </c>
    </row>
    <row r="1932" spans="1:4" x14ac:dyDescent="0.3">
      <c r="A1932" s="74">
        <v>1908</v>
      </c>
      <c r="B1932" s="74">
        <v>4.7094188376753457E-2</v>
      </c>
      <c r="C1932" s="74">
        <v>-4.7094188376753457E-2</v>
      </c>
      <c r="D1932" s="74">
        <v>-0.21870605667627313</v>
      </c>
    </row>
    <row r="1933" spans="1:4" x14ac:dyDescent="0.3">
      <c r="A1933" s="74">
        <v>1909</v>
      </c>
      <c r="B1933" s="74">
        <v>4.7094188376753457E-2</v>
      </c>
      <c r="C1933" s="74">
        <v>-4.7094188376753457E-2</v>
      </c>
      <c r="D1933" s="74">
        <v>-0.21870605667627313</v>
      </c>
    </row>
    <row r="1934" spans="1:4" x14ac:dyDescent="0.3">
      <c r="A1934" s="74">
        <v>1910</v>
      </c>
      <c r="B1934" s="74">
        <v>4.7094188376753457E-2</v>
      </c>
      <c r="C1934" s="74">
        <v>-4.7094188376753457E-2</v>
      </c>
      <c r="D1934" s="74">
        <v>-0.21870605667627313</v>
      </c>
    </row>
    <row r="1935" spans="1:4" x14ac:dyDescent="0.3">
      <c r="A1935" s="74">
        <v>1911</v>
      </c>
      <c r="B1935" s="74">
        <v>4.7094188376753457E-2</v>
      </c>
      <c r="C1935" s="74">
        <v>-4.7094188376753457E-2</v>
      </c>
      <c r="D1935" s="74">
        <v>-0.21870605667627313</v>
      </c>
    </row>
    <row r="1936" spans="1:4" x14ac:dyDescent="0.3">
      <c r="A1936" s="74">
        <v>1912</v>
      </c>
      <c r="B1936" s="74">
        <v>4.7094188376753457E-2</v>
      </c>
      <c r="C1936" s="74">
        <v>-4.7094188376753457E-2</v>
      </c>
      <c r="D1936" s="74">
        <v>-0.21870605667627313</v>
      </c>
    </row>
    <row r="1937" spans="1:4" x14ac:dyDescent="0.3">
      <c r="A1937" s="74">
        <v>1913</v>
      </c>
      <c r="B1937" s="74">
        <v>4.7094188376753457E-2</v>
      </c>
      <c r="C1937" s="74">
        <v>-4.7094188376753457E-2</v>
      </c>
      <c r="D1937" s="74">
        <v>-0.21870605667627313</v>
      </c>
    </row>
    <row r="1938" spans="1:4" x14ac:dyDescent="0.3">
      <c r="A1938" s="74">
        <v>1914</v>
      </c>
      <c r="B1938" s="74">
        <v>4.7094188376753457E-2</v>
      </c>
      <c r="C1938" s="74">
        <v>-4.7094188376753457E-2</v>
      </c>
      <c r="D1938" s="74">
        <v>-0.21870605667627313</v>
      </c>
    </row>
    <row r="1939" spans="1:4" x14ac:dyDescent="0.3">
      <c r="A1939" s="74">
        <v>1915</v>
      </c>
      <c r="B1939" s="74">
        <v>4.7094188376753457E-2</v>
      </c>
      <c r="C1939" s="74">
        <v>-4.7094188376753457E-2</v>
      </c>
      <c r="D1939" s="74">
        <v>-0.21870605667627313</v>
      </c>
    </row>
    <row r="1940" spans="1:4" x14ac:dyDescent="0.3">
      <c r="A1940" s="74">
        <v>1916</v>
      </c>
      <c r="B1940" s="74">
        <v>4.7094188376753457E-2</v>
      </c>
      <c r="C1940" s="74">
        <v>-4.7094188376753457E-2</v>
      </c>
      <c r="D1940" s="74">
        <v>-0.21870605667627313</v>
      </c>
    </row>
    <row r="1941" spans="1:4" x14ac:dyDescent="0.3">
      <c r="A1941" s="74">
        <v>1917</v>
      </c>
      <c r="B1941" s="74">
        <v>4.7094188376753457E-2</v>
      </c>
      <c r="C1941" s="74">
        <v>-4.7094188376753457E-2</v>
      </c>
      <c r="D1941" s="74">
        <v>-0.21870605667627313</v>
      </c>
    </row>
    <row r="1942" spans="1:4" x14ac:dyDescent="0.3">
      <c r="A1942" s="74">
        <v>1918</v>
      </c>
      <c r="B1942" s="74">
        <v>4.7094188376753457E-2</v>
      </c>
      <c r="C1942" s="74">
        <v>-4.7094188376753457E-2</v>
      </c>
      <c r="D1942" s="74">
        <v>-0.21870605667627313</v>
      </c>
    </row>
    <row r="1943" spans="1:4" x14ac:dyDescent="0.3">
      <c r="A1943" s="74">
        <v>1919</v>
      </c>
      <c r="B1943" s="74">
        <v>4.7094188376753457E-2</v>
      </c>
      <c r="C1943" s="74">
        <v>-4.7094188376753457E-2</v>
      </c>
      <c r="D1943" s="74">
        <v>-0.21870605667627313</v>
      </c>
    </row>
    <row r="1944" spans="1:4" x14ac:dyDescent="0.3">
      <c r="A1944" s="74">
        <v>1920</v>
      </c>
      <c r="B1944" s="74">
        <v>4.7094188376753457E-2</v>
      </c>
      <c r="C1944" s="74">
        <v>-4.7094188376753457E-2</v>
      </c>
      <c r="D1944" s="74">
        <v>-0.21870605667627313</v>
      </c>
    </row>
    <row r="1945" spans="1:4" x14ac:dyDescent="0.3">
      <c r="A1945" s="74">
        <v>1921</v>
      </c>
      <c r="B1945" s="74">
        <v>4.7094188376753457E-2</v>
      </c>
      <c r="C1945" s="74">
        <v>-4.7094188376753457E-2</v>
      </c>
      <c r="D1945" s="74">
        <v>-0.21870605667627313</v>
      </c>
    </row>
    <row r="1946" spans="1:4" x14ac:dyDescent="0.3">
      <c r="A1946" s="74">
        <v>1922</v>
      </c>
      <c r="B1946" s="74">
        <v>4.7094188376753457E-2</v>
      </c>
      <c r="C1946" s="74">
        <v>-4.7094188376753457E-2</v>
      </c>
      <c r="D1946" s="74">
        <v>-0.21870605667627313</v>
      </c>
    </row>
    <row r="1947" spans="1:4" x14ac:dyDescent="0.3">
      <c r="A1947" s="74">
        <v>1923</v>
      </c>
      <c r="B1947" s="74">
        <v>4.7094188376753457E-2</v>
      </c>
      <c r="C1947" s="74">
        <v>-4.7094188376753457E-2</v>
      </c>
      <c r="D1947" s="74">
        <v>-0.21870605667627313</v>
      </c>
    </row>
    <row r="1948" spans="1:4" x14ac:dyDescent="0.3">
      <c r="A1948" s="74">
        <v>1924</v>
      </c>
      <c r="B1948" s="74">
        <v>4.7094188376753457E-2</v>
      </c>
      <c r="C1948" s="74">
        <v>-4.7094188376753457E-2</v>
      </c>
      <c r="D1948" s="74">
        <v>-0.21870605667627313</v>
      </c>
    </row>
    <row r="1949" spans="1:4" x14ac:dyDescent="0.3">
      <c r="A1949" s="74">
        <v>1925</v>
      </c>
      <c r="B1949" s="74">
        <v>4.7094188376753457E-2</v>
      </c>
      <c r="C1949" s="74">
        <v>-4.7094188376753457E-2</v>
      </c>
      <c r="D1949" s="74">
        <v>-0.21870605667627313</v>
      </c>
    </row>
    <row r="1950" spans="1:4" x14ac:dyDescent="0.3">
      <c r="A1950" s="74">
        <v>1926</v>
      </c>
      <c r="B1950" s="74">
        <v>4.7094188376753457E-2</v>
      </c>
      <c r="C1950" s="74">
        <v>-4.7094188376753457E-2</v>
      </c>
      <c r="D1950" s="74">
        <v>-0.21870605667627313</v>
      </c>
    </row>
    <row r="1951" spans="1:4" x14ac:dyDescent="0.3">
      <c r="A1951" s="74">
        <v>1927</v>
      </c>
      <c r="B1951" s="74">
        <v>4.7094188376753457E-2</v>
      </c>
      <c r="C1951" s="74">
        <v>-4.7094188376753457E-2</v>
      </c>
      <c r="D1951" s="74">
        <v>-0.21870605667627313</v>
      </c>
    </row>
    <row r="1952" spans="1:4" x14ac:dyDescent="0.3">
      <c r="A1952" s="74">
        <v>1928</v>
      </c>
      <c r="B1952" s="74">
        <v>4.7094188376753457E-2</v>
      </c>
      <c r="C1952" s="74">
        <v>-4.7094188376753457E-2</v>
      </c>
      <c r="D1952" s="74">
        <v>-0.21870605667627313</v>
      </c>
    </row>
    <row r="1953" spans="1:4" x14ac:dyDescent="0.3">
      <c r="A1953" s="74">
        <v>1929</v>
      </c>
      <c r="B1953" s="74">
        <v>4.7094188376753457E-2</v>
      </c>
      <c r="C1953" s="74">
        <v>-4.7094188376753457E-2</v>
      </c>
      <c r="D1953" s="74">
        <v>-0.21870605667627313</v>
      </c>
    </row>
    <row r="1954" spans="1:4" x14ac:dyDescent="0.3">
      <c r="A1954" s="74">
        <v>1930</v>
      </c>
      <c r="B1954" s="74">
        <v>4.7094188376753457E-2</v>
      </c>
      <c r="C1954" s="74">
        <v>-4.7094188376753457E-2</v>
      </c>
      <c r="D1954" s="74">
        <v>-0.21870605667627313</v>
      </c>
    </row>
    <row r="1955" spans="1:4" x14ac:dyDescent="0.3">
      <c r="A1955" s="74">
        <v>1931</v>
      </c>
      <c r="B1955" s="74">
        <v>4.7094188376753457E-2</v>
      </c>
      <c r="C1955" s="74">
        <v>-4.7094188376753457E-2</v>
      </c>
      <c r="D1955" s="74">
        <v>-0.21870605667627313</v>
      </c>
    </row>
    <row r="1956" spans="1:4" x14ac:dyDescent="0.3">
      <c r="A1956" s="74">
        <v>1932</v>
      </c>
      <c r="B1956" s="74">
        <v>4.7094188376753457E-2</v>
      </c>
      <c r="C1956" s="74">
        <v>-4.7094188376753457E-2</v>
      </c>
      <c r="D1956" s="74">
        <v>-0.21870605667627313</v>
      </c>
    </row>
    <row r="1957" spans="1:4" x14ac:dyDescent="0.3">
      <c r="A1957" s="74">
        <v>1933</v>
      </c>
      <c r="B1957" s="74">
        <v>4.7094188376753457E-2</v>
      </c>
      <c r="C1957" s="74">
        <v>-4.7094188376753457E-2</v>
      </c>
      <c r="D1957" s="74">
        <v>-0.21870605667627313</v>
      </c>
    </row>
    <row r="1958" spans="1:4" x14ac:dyDescent="0.3">
      <c r="A1958" s="74">
        <v>1934</v>
      </c>
      <c r="B1958" s="74">
        <v>4.7094188376753457E-2</v>
      </c>
      <c r="C1958" s="74">
        <v>-4.7094188376753457E-2</v>
      </c>
      <c r="D1958" s="74">
        <v>-0.21870605667627313</v>
      </c>
    </row>
    <row r="1959" spans="1:4" x14ac:dyDescent="0.3">
      <c r="A1959" s="74">
        <v>1935</v>
      </c>
      <c r="B1959" s="74">
        <v>4.7094188376753457E-2</v>
      </c>
      <c r="C1959" s="74">
        <v>-4.7094188376753457E-2</v>
      </c>
      <c r="D1959" s="74">
        <v>-0.21870605667627313</v>
      </c>
    </row>
    <row r="1960" spans="1:4" x14ac:dyDescent="0.3">
      <c r="A1960" s="74">
        <v>1936</v>
      </c>
      <c r="B1960" s="74">
        <v>4.7094188376753457E-2</v>
      </c>
      <c r="C1960" s="74">
        <v>-4.7094188376753457E-2</v>
      </c>
      <c r="D1960" s="74">
        <v>-0.21870605667627313</v>
      </c>
    </row>
    <row r="1961" spans="1:4" x14ac:dyDescent="0.3">
      <c r="A1961" s="74">
        <v>1937</v>
      </c>
      <c r="B1961" s="74">
        <v>4.7094188376753457E-2</v>
      </c>
      <c r="C1961" s="74">
        <v>-4.7094188376753457E-2</v>
      </c>
      <c r="D1961" s="74">
        <v>-0.21870605667627313</v>
      </c>
    </row>
    <row r="1962" spans="1:4" x14ac:dyDescent="0.3">
      <c r="A1962" s="74">
        <v>1938</v>
      </c>
      <c r="B1962" s="74">
        <v>4.7094188376753457E-2</v>
      </c>
      <c r="C1962" s="74">
        <v>-4.7094188376753457E-2</v>
      </c>
      <c r="D1962" s="74">
        <v>-0.21870605667627313</v>
      </c>
    </row>
    <row r="1963" spans="1:4" x14ac:dyDescent="0.3">
      <c r="A1963" s="74">
        <v>1939</v>
      </c>
      <c r="B1963" s="74">
        <v>4.7094188376753457E-2</v>
      </c>
      <c r="C1963" s="74">
        <v>-4.7094188376753457E-2</v>
      </c>
      <c r="D1963" s="74">
        <v>-0.21870605667627313</v>
      </c>
    </row>
    <row r="1964" spans="1:4" x14ac:dyDescent="0.3">
      <c r="A1964" s="74">
        <v>1940</v>
      </c>
      <c r="B1964" s="74">
        <v>4.7094188376753457E-2</v>
      </c>
      <c r="C1964" s="74">
        <v>-4.7094188376753457E-2</v>
      </c>
      <c r="D1964" s="74">
        <v>-0.21870605667627313</v>
      </c>
    </row>
    <row r="1965" spans="1:4" x14ac:dyDescent="0.3">
      <c r="A1965" s="74">
        <v>1941</v>
      </c>
      <c r="B1965" s="74">
        <v>4.7094188376753457E-2</v>
      </c>
      <c r="C1965" s="74">
        <v>-4.7094188376753457E-2</v>
      </c>
      <c r="D1965" s="74">
        <v>-0.21870605667627313</v>
      </c>
    </row>
    <row r="1966" spans="1:4" x14ac:dyDescent="0.3">
      <c r="A1966" s="74">
        <v>1942</v>
      </c>
      <c r="B1966" s="74">
        <v>4.7094188376753457E-2</v>
      </c>
      <c r="C1966" s="74">
        <v>-4.7094188376753457E-2</v>
      </c>
      <c r="D1966" s="74">
        <v>-0.21870605667627313</v>
      </c>
    </row>
    <row r="1967" spans="1:4" x14ac:dyDescent="0.3">
      <c r="A1967" s="74">
        <v>1943</v>
      </c>
      <c r="B1967" s="74">
        <v>4.7094188376753457E-2</v>
      </c>
      <c r="C1967" s="74">
        <v>-4.7094188376753457E-2</v>
      </c>
      <c r="D1967" s="74">
        <v>-0.21870605667627313</v>
      </c>
    </row>
    <row r="1968" spans="1:4" x14ac:dyDescent="0.3">
      <c r="A1968" s="74">
        <v>1944</v>
      </c>
      <c r="B1968" s="74">
        <v>4.7094188376753457E-2</v>
      </c>
      <c r="C1968" s="74">
        <v>-4.7094188376753457E-2</v>
      </c>
      <c r="D1968" s="74">
        <v>-0.21870605667627313</v>
      </c>
    </row>
    <row r="1969" spans="1:4" x14ac:dyDescent="0.3">
      <c r="A1969" s="74">
        <v>1945</v>
      </c>
      <c r="B1969" s="74">
        <v>4.7094188376753457E-2</v>
      </c>
      <c r="C1969" s="74">
        <v>-4.7094188376753457E-2</v>
      </c>
      <c r="D1969" s="74">
        <v>-0.21870605667627313</v>
      </c>
    </row>
    <row r="1970" spans="1:4" x14ac:dyDescent="0.3">
      <c r="A1970" s="74">
        <v>1946</v>
      </c>
      <c r="B1970" s="74">
        <v>4.7094188376753457E-2</v>
      </c>
      <c r="C1970" s="74">
        <v>-4.7094188376753457E-2</v>
      </c>
      <c r="D1970" s="74">
        <v>-0.21870605667627313</v>
      </c>
    </row>
    <row r="1971" spans="1:4" x14ac:dyDescent="0.3">
      <c r="A1971" s="74">
        <v>1947</v>
      </c>
      <c r="B1971" s="74">
        <v>4.7094188376753457E-2</v>
      </c>
      <c r="C1971" s="74">
        <v>-4.7094188376753457E-2</v>
      </c>
      <c r="D1971" s="74">
        <v>-0.21870605667627313</v>
      </c>
    </row>
    <row r="1972" spans="1:4" x14ac:dyDescent="0.3">
      <c r="A1972" s="74">
        <v>1948</v>
      </c>
      <c r="B1972" s="74">
        <v>4.7094188376753457E-2</v>
      </c>
      <c r="C1972" s="74">
        <v>-4.7094188376753457E-2</v>
      </c>
      <c r="D1972" s="74">
        <v>-0.21870605667627313</v>
      </c>
    </row>
    <row r="1973" spans="1:4" x14ac:dyDescent="0.3">
      <c r="A1973" s="74">
        <v>1949</v>
      </c>
      <c r="B1973" s="74">
        <v>4.7094188376753457E-2</v>
      </c>
      <c r="C1973" s="74">
        <v>-4.7094188376753457E-2</v>
      </c>
      <c r="D1973" s="74">
        <v>-0.21870605667627313</v>
      </c>
    </row>
    <row r="1974" spans="1:4" x14ac:dyDescent="0.3">
      <c r="A1974" s="74">
        <v>1950</v>
      </c>
      <c r="B1974" s="74">
        <v>4.7094188376753457E-2</v>
      </c>
      <c r="C1974" s="74">
        <v>-4.7094188376753457E-2</v>
      </c>
      <c r="D1974" s="74">
        <v>-0.21870605667627313</v>
      </c>
    </row>
    <row r="1975" spans="1:4" x14ac:dyDescent="0.3">
      <c r="A1975" s="74">
        <v>1951</v>
      </c>
      <c r="B1975" s="74">
        <v>4.7094188376753457E-2</v>
      </c>
      <c r="C1975" s="74">
        <v>-4.7094188376753457E-2</v>
      </c>
      <c r="D1975" s="74">
        <v>-0.21870605667627313</v>
      </c>
    </row>
    <row r="1976" spans="1:4" x14ac:dyDescent="0.3">
      <c r="A1976" s="74">
        <v>1952</v>
      </c>
      <c r="B1976" s="74">
        <v>4.7094188376753457E-2</v>
      </c>
      <c r="C1976" s="74">
        <v>-4.7094188376753457E-2</v>
      </c>
      <c r="D1976" s="74">
        <v>-0.21870605667627313</v>
      </c>
    </row>
    <row r="1977" spans="1:4" x14ac:dyDescent="0.3">
      <c r="A1977" s="74">
        <v>1953</v>
      </c>
      <c r="B1977" s="74">
        <v>4.7094188376753457E-2</v>
      </c>
      <c r="C1977" s="74">
        <v>-4.7094188376753457E-2</v>
      </c>
      <c r="D1977" s="74">
        <v>-0.21870605667627313</v>
      </c>
    </row>
    <row r="1978" spans="1:4" x14ac:dyDescent="0.3">
      <c r="A1978" s="74">
        <v>1954</v>
      </c>
      <c r="B1978" s="74">
        <v>4.7094188376753457E-2</v>
      </c>
      <c r="C1978" s="74">
        <v>-4.7094188376753457E-2</v>
      </c>
      <c r="D1978" s="74">
        <v>-0.21870605667627313</v>
      </c>
    </row>
    <row r="1979" spans="1:4" x14ac:dyDescent="0.3">
      <c r="A1979" s="74">
        <v>1955</v>
      </c>
      <c r="B1979" s="74">
        <v>4.7094188376753457E-2</v>
      </c>
      <c r="C1979" s="74">
        <v>-4.7094188376753457E-2</v>
      </c>
      <c r="D1979" s="74">
        <v>-0.21870605667627313</v>
      </c>
    </row>
    <row r="1980" spans="1:4" x14ac:dyDescent="0.3">
      <c r="A1980" s="74">
        <v>1956</v>
      </c>
      <c r="B1980" s="74">
        <v>4.7094188376753457E-2</v>
      </c>
      <c r="C1980" s="74">
        <v>-4.7094188376753457E-2</v>
      </c>
      <c r="D1980" s="74">
        <v>-0.21870605667627313</v>
      </c>
    </row>
    <row r="1981" spans="1:4" x14ac:dyDescent="0.3">
      <c r="A1981" s="74">
        <v>1957</v>
      </c>
      <c r="B1981" s="74">
        <v>4.7094188376753457E-2</v>
      </c>
      <c r="C1981" s="74">
        <v>-4.7094188376753457E-2</v>
      </c>
      <c r="D1981" s="74">
        <v>-0.21870605667627313</v>
      </c>
    </row>
    <row r="1982" spans="1:4" x14ac:dyDescent="0.3">
      <c r="A1982" s="74">
        <v>1958</v>
      </c>
      <c r="B1982" s="74">
        <v>4.7094188376753457E-2</v>
      </c>
      <c r="C1982" s="74">
        <v>-4.7094188376753457E-2</v>
      </c>
      <c r="D1982" s="74">
        <v>-0.21870605667627313</v>
      </c>
    </row>
    <row r="1983" spans="1:4" x14ac:dyDescent="0.3">
      <c r="A1983" s="74">
        <v>1959</v>
      </c>
      <c r="B1983" s="74">
        <v>4.7094188376753457E-2</v>
      </c>
      <c r="C1983" s="74">
        <v>-4.7094188376753457E-2</v>
      </c>
      <c r="D1983" s="74">
        <v>-0.21870605667627313</v>
      </c>
    </row>
    <row r="1984" spans="1:4" x14ac:dyDescent="0.3">
      <c r="A1984" s="74">
        <v>1960</v>
      </c>
      <c r="B1984" s="74">
        <v>4.7094188376753457E-2</v>
      </c>
      <c r="C1984" s="74">
        <v>-4.7094188376753457E-2</v>
      </c>
      <c r="D1984" s="74">
        <v>-0.21870605667627313</v>
      </c>
    </row>
    <row r="1985" spans="1:4" x14ac:dyDescent="0.3">
      <c r="A1985" s="74">
        <v>1961</v>
      </c>
      <c r="B1985" s="74">
        <v>4.7094188376753457E-2</v>
      </c>
      <c r="C1985" s="74">
        <v>0.9529058116232465</v>
      </c>
      <c r="D1985" s="74">
        <v>4.4253076574284247</v>
      </c>
    </row>
    <row r="1986" spans="1:4" x14ac:dyDescent="0.3">
      <c r="A1986" s="74">
        <v>1962</v>
      </c>
      <c r="B1986" s="74">
        <v>4.7094188376753457E-2</v>
      </c>
      <c r="C1986" s="74">
        <v>-4.7094188376753457E-2</v>
      </c>
      <c r="D1986" s="74">
        <v>-0.21870605667627313</v>
      </c>
    </row>
    <row r="1987" spans="1:4" x14ac:dyDescent="0.3">
      <c r="A1987" s="74">
        <v>1963</v>
      </c>
      <c r="B1987" s="74">
        <v>4.7094188376753457E-2</v>
      </c>
      <c r="C1987" s="74">
        <v>-4.7094188376753457E-2</v>
      </c>
      <c r="D1987" s="74">
        <v>-0.21870605667627313</v>
      </c>
    </row>
    <row r="1988" spans="1:4" x14ac:dyDescent="0.3">
      <c r="A1988" s="74">
        <v>1964</v>
      </c>
      <c r="B1988" s="74">
        <v>4.7094188376753457E-2</v>
      </c>
      <c r="C1988" s="74">
        <v>-4.7094188376753457E-2</v>
      </c>
      <c r="D1988" s="74">
        <v>-0.21870605667627313</v>
      </c>
    </row>
    <row r="1989" spans="1:4" x14ac:dyDescent="0.3">
      <c r="A1989" s="74">
        <v>1965</v>
      </c>
      <c r="B1989" s="74">
        <v>4.7094188376753457E-2</v>
      </c>
      <c r="C1989" s="74">
        <v>-4.7094188376753457E-2</v>
      </c>
      <c r="D1989" s="74">
        <v>-0.21870605667627313</v>
      </c>
    </row>
    <row r="1990" spans="1:4" x14ac:dyDescent="0.3">
      <c r="A1990" s="74">
        <v>1966</v>
      </c>
      <c r="B1990" s="74">
        <v>4.7094188376753457E-2</v>
      </c>
      <c r="C1990" s="74">
        <v>-4.7094188376753457E-2</v>
      </c>
      <c r="D1990" s="74">
        <v>-0.21870605667627313</v>
      </c>
    </row>
    <row r="1991" spans="1:4" x14ac:dyDescent="0.3">
      <c r="A1991" s="74">
        <v>1967</v>
      </c>
      <c r="B1991" s="74">
        <v>4.7094188376753457E-2</v>
      </c>
      <c r="C1991" s="74">
        <v>-4.7094188376753457E-2</v>
      </c>
      <c r="D1991" s="74">
        <v>-0.21870605667627313</v>
      </c>
    </row>
    <row r="1992" spans="1:4" x14ac:dyDescent="0.3">
      <c r="A1992" s="74">
        <v>1968</v>
      </c>
      <c r="B1992" s="74">
        <v>4.7094188376753457E-2</v>
      </c>
      <c r="C1992" s="74">
        <v>-4.7094188376753457E-2</v>
      </c>
      <c r="D1992" s="74">
        <v>-0.21870605667627313</v>
      </c>
    </row>
    <row r="1993" spans="1:4" x14ac:dyDescent="0.3">
      <c r="A1993" s="74">
        <v>1969</v>
      </c>
      <c r="B1993" s="74">
        <v>4.7094188376753457E-2</v>
      </c>
      <c r="C1993" s="74">
        <v>-4.7094188376753457E-2</v>
      </c>
      <c r="D1993" s="74">
        <v>-0.21870605667627313</v>
      </c>
    </row>
    <row r="1994" spans="1:4" x14ac:dyDescent="0.3">
      <c r="A1994" s="74">
        <v>1970</v>
      </c>
      <c r="B1994" s="74">
        <v>4.7094188376753457E-2</v>
      </c>
      <c r="C1994" s="74">
        <v>-4.7094188376753457E-2</v>
      </c>
      <c r="D1994" s="74">
        <v>-0.21870605667627313</v>
      </c>
    </row>
    <row r="1995" spans="1:4" x14ac:dyDescent="0.3">
      <c r="A1995" s="74">
        <v>1971</v>
      </c>
      <c r="B1995" s="74">
        <v>4.7094188376753457E-2</v>
      </c>
      <c r="C1995" s="74">
        <v>-4.7094188376753457E-2</v>
      </c>
      <c r="D1995" s="74">
        <v>-0.21870605667627313</v>
      </c>
    </row>
    <row r="1996" spans="1:4" x14ac:dyDescent="0.3">
      <c r="A1996" s="74">
        <v>1972</v>
      </c>
      <c r="B1996" s="74">
        <v>5.1063829787234116E-2</v>
      </c>
      <c r="C1996" s="74">
        <v>0.94893617021276588</v>
      </c>
      <c r="D1996" s="74">
        <v>4.406872588278075</v>
      </c>
    </row>
    <row r="1997" spans="1:4" x14ac:dyDescent="0.3">
      <c r="A1997" s="74">
        <v>1973</v>
      </c>
      <c r="B1997" s="74">
        <v>4.7094188376753457E-2</v>
      </c>
      <c r="C1997" s="74">
        <v>-4.7094188376753457E-2</v>
      </c>
      <c r="D1997" s="74">
        <v>-0.21870605667627313</v>
      </c>
    </row>
    <row r="1998" spans="1:4" x14ac:dyDescent="0.3">
      <c r="A1998" s="74">
        <v>1974</v>
      </c>
      <c r="B1998" s="74">
        <v>4.7094188376753457E-2</v>
      </c>
      <c r="C1998" s="74">
        <v>-4.7094188376753457E-2</v>
      </c>
      <c r="D1998" s="74">
        <v>-0.21870605667627313</v>
      </c>
    </row>
    <row r="1999" spans="1:4" x14ac:dyDescent="0.3">
      <c r="A1999" s="74">
        <v>1975</v>
      </c>
      <c r="B1999" s="74">
        <v>4.7094188376753457E-2</v>
      </c>
      <c r="C1999" s="74">
        <v>-4.7094188376753457E-2</v>
      </c>
      <c r="D1999" s="74">
        <v>-0.21870605667627313</v>
      </c>
    </row>
    <row r="2000" spans="1:4" x14ac:dyDescent="0.3">
      <c r="A2000" s="74">
        <v>1976</v>
      </c>
      <c r="B2000" s="74">
        <v>4.7094188376753457E-2</v>
      </c>
      <c r="C2000" s="74">
        <v>-4.7094188376753457E-2</v>
      </c>
      <c r="D2000" s="74">
        <v>-0.21870605667627313</v>
      </c>
    </row>
    <row r="2001" spans="1:4" x14ac:dyDescent="0.3">
      <c r="A2001" s="74">
        <v>1977</v>
      </c>
      <c r="B2001" s="74">
        <v>4.7094188376753457E-2</v>
      </c>
      <c r="C2001" s="74">
        <v>-4.7094188376753457E-2</v>
      </c>
      <c r="D2001" s="74">
        <v>-0.21870605667627313</v>
      </c>
    </row>
    <row r="2002" spans="1:4" x14ac:dyDescent="0.3">
      <c r="A2002" s="74">
        <v>1978</v>
      </c>
      <c r="B2002" s="74">
        <v>4.7094188376753457E-2</v>
      </c>
      <c r="C2002" s="74">
        <v>-4.7094188376753457E-2</v>
      </c>
      <c r="D2002" s="74">
        <v>-0.21870605667627313</v>
      </c>
    </row>
    <row r="2003" spans="1:4" x14ac:dyDescent="0.3">
      <c r="A2003" s="74">
        <v>1979</v>
      </c>
      <c r="B2003" s="74">
        <v>4.7094188376753457E-2</v>
      </c>
      <c r="C2003" s="74">
        <v>-4.7094188376753457E-2</v>
      </c>
      <c r="D2003" s="74">
        <v>-0.21870605667627313</v>
      </c>
    </row>
    <row r="2004" spans="1:4" x14ac:dyDescent="0.3">
      <c r="A2004" s="74">
        <v>1980</v>
      </c>
      <c r="B2004" s="74">
        <v>4.7094188376753457E-2</v>
      </c>
      <c r="C2004" s="74">
        <v>-4.7094188376753457E-2</v>
      </c>
      <c r="D2004" s="74">
        <v>-0.21870605667627313</v>
      </c>
    </row>
    <row r="2005" spans="1:4" x14ac:dyDescent="0.3">
      <c r="A2005" s="74">
        <v>1981</v>
      </c>
      <c r="B2005" s="74">
        <v>4.7094188376753457E-2</v>
      </c>
      <c r="C2005" s="74">
        <v>-4.7094188376753457E-2</v>
      </c>
      <c r="D2005" s="74">
        <v>-0.21870605667627313</v>
      </c>
    </row>
    <row r="2006" spans="1:4" x14ac:dyDescent="0.3">
      <c r="A2006" s="74">
        <v>1982</v>
      </c>
      <c r="B2006" s="74">
        <v>4.7094188376753457E-2</v>
      </c>
      <c r="C2006" s="74">
        <v>-4.7094188376753457E-2</v>
      </c>
      <c r="D2006" s="74">
        <v>-0.21870605667627313</v>
      </c>
    </row>
    <row r="2007" spans="1:4" x14ac:dyDescent="0.3">
      <c r="A2007" s="74">
        <v>1983</v>
      </c>
      <c r="B2007" s="74">
        <v>4.7094188376753457E-2</v>
      </c>
      <c r="C2007" s="74">
        <v>0.9529058116232465</v>
      </c>
      <c r="D2007" s="74">
        <v>4.4253076574284247</v>
      </c>
    </row>
    <row r="2008" spans="1:4" x14ac:dyDescent="0.3">
      <c r="A2008" s="74">
        <v>1984</v>
      </c>
      <c r="B2008" s="74">
        <v>5.1063829787234116E-2</v>
      </c>
      <c r="C2008" s="74">
        <v>0.94893617021276588</v>
      </c>
      <c r="D2008" s="74">
        <v>4.406872588278075</v>
      </c>
    </row>
    <row r="2009" spans="1:4" x14ac:dyDescent="0.3">
      <c r="A2009" s="74">
        <v>1985</v>
      </c>
      <c r="B2009" s="74">
        <v>4.7094188376753457E-2</v>
      </c>
      <c r="C2009" s="74">
        <v>-4.7094188376753457E-2</v>
      </c>
      <c r="D2009" s="74">
        <v>-0.21870605667627313</v>
      </c>
    </row>
    <row r="2010" spans="1:4" x14ac:dyDescent="0.3">
      <c r="A2010" s="74">
        <v>1986</v>
      </c>
      <c r="B2010" s="74">
        <v>4.7094188376753457E-2</v>
      </c>
      <c r="C2010" s="74">
        <v>-4.7094188376753457E-2</v>
      </c>
      <c r="D2010" s="74">
        <v>-0.21870605667627313</v>
      </c>
    </row>
    <row r="2011" spans="1:4" x14ac:dyDescent="0.3">
      <c r="A2011" s="74">
        <v>1987</v>
      </c>
      <c r="B2011" s="74">
        <v>4.7094188376753457E-2</v>
      </c>
      <c r="C2011" s="74">
        <v>-4.7094188376753457E-2</v>
      </c>
      <c r="D2011" s="74">
        <v>-0.21870605667627313</v>
      </c>
    </row>
    <row r="2012" spans="1:4" x14ac:dyDescent="0.3">
      <c r="A2012" s="74">
        <v>1988</v>
      </c>
      <c r="B2012" s="74">
        <v>4.7094188376753457E-2</v>
      </c>
      <c r="C2012" s="74">
        <v>-4.7094188376753457E-2</v>
      </c>
      <c r="D2012" s="74">
        <v>-0.21870605667627313</v>
      </c>
    </row>
    <row r="2013" spans="1:4" x14ac:dyDescent="0.3">
      <c r="A2013" s="74">
        <v>1989</v>
      </c>
      <c r="B2013" s="74">
        <v>4.7094188376753457E-2</v>
      </c>
      <c r="C2013" s="74">
        <v>-4.7094188376753457E-2</v>
      </c>
      <c r="D2013" s="74">
        <v>-0.21870605667627313</v>
      </c>
    </row>
    <row r="2014" spans="1:4" x14ac:dyDescent="0.3">
      <c r="A2014" s="74">
        <v>1990</v>
      </c>
      <c r="B2014" s="74">
        <v>4.7094188376753457E-2</v>
      </c>
      <c r="C2014" s="74">
        <v>-4.7094188376753457E-2</v>
      </c>
      <c r="D2014" s="74">
        <v>-0.21870605667627313</v>
      </c>
    </row>
    <row r="2015" spans="1:4" x14ac:dyDescent="0.3">
      <c r="A2015" s="74">
        <v>1991</v>
      </c>
      <c r="B2015" s="74">
        <v>4.7094188376753457E-2</v>
      </c>
      <c r="C2015" s="74">
        <v>-4.7094188376753457E-2</v>
      </c>
      <c r="D2015" s="74">
        <v>-0.21870605667627313</v>
      </c>
    </row>
    <row r="2016" spans="1:4" x14ac:dyDescent="0.3">
      <c r="A2016" s="74">
        <v>1992</v>
      </c>
      <c r="B2016" s="74">
        <v>4.7094188376753457E-2</v>
      </c>
      <c r="C2016" s="74">
        <v>-4.7094188376753457E-2</v>
      </c>
      <c r="D2016" s="74">
        <v>-0.21870605667627313</v>
      </c>
    </row>
    <row r="2017" spans="1:4" x14ac:dyDescent="0.3">
      <c r="A2017" s="74">
        <v>1993</v>
      </c>
      <c r="B2017" s="74">
        <v>4.7094188376753457E-2</v>
      </c>
      <c r="C2017" s="74">
        <v>-4.7094188376753457E-2</v>
      </c>
      <c r="D2017" s="74">
        <v>-0.21870605667627313</v>
      </c>
    </row>
    <row r="2018" spans="1:4" x14ac:dyDescent="0.3">
      <c r="A2018" s="74">
        <v>1994</v>
      </c>
      <c r="B2018" s="74">
        <v>4.7094188376753457E-2</v>
      </c>
      <c r="C2018" s="74">
        <v>-4.7094188376753457E-2</v>
      </c>
      <c r="D2018" s="74">
        <v>-0.21870605667627313</v>
      </c>
    </row>
    <row r="2019" spans="1:4" x14ac:dyDescent="0.3">
      <c r="A2019" s="74">
        <v>1995</v>
      </c>
      <c r="B2019" s="74">
        <v>4.7094188376753457E-2</v>
      </c>
      <c r="C2019" s="74">
        <v>-4.7094188376753457E-2</v>
      </c>
      <c r="D2019" s="74">
        <v>-0.21870605667627313</v>
      </c>
    </row>
    <row r="2020" spans="1:4" x14ac:dyDescent="0.3">
      <c r="A2020" s="74">
        <v>1996</v>
      </c>
      <c r="B2020" s="74">
        <v>4.7094188376753457E-2</v>
      </c>
      <c r="C2020" s="74">
        <v>-4.7094188376753457E-2</v>
      </c>
      <c r="D2020" s="74">
        <v>-0.21870605667627313</v>
      </c>
    </row>
    <row r="2021" spans="1:4" x14ac:dyDescent="0.3">
      <c r="A2021" s="74">
        <v>1997</v>
      </c>
      <c r="B2021" s="74">
        <v>4.7094188376753457E-2</v>
      </c>
      <c r="C2021" s="74">
        <v>-4.7094188376753457E-2</v>
      </c>
      <c r="D2021" s="74">
        <v>-0.21870605667627313</v>
      </c>
    </row>
    <row r="2022" spans="1:4" x14ac:dyDescent="0.3">
      <c r="A2022" s="74">
        <v>1998</v>
      </c>
      <c r="B2022" s="74">
        <v>4.7094188376753457E-2</v>
      </c>
      <c r="C2022" s="74">
        <v>-4.7094188376753457E-2</v>
      </c>
      <c r="D2022" s="74">
        <v>-0.21870605667627313</v>
      </c>
    </row>
    <row r="2023" spans="1:4" x14ac:dyDescent="0.3">
      <c r="A2023" s="74">
        <v>1999</v>
      </c>
      <c r="B2023" s="74">
        <v>4.7094188376753457E-2</v>
      </c>
      <c r="C2023" s="74">
        <v>-4.7094188376753457E-2</v>
      </c>
      <c r="D2023" s="74">
        <v>-0.21870605667627313</v>
      </c>
    </row>
    <row r="2024" spans="1:4" x14ac:dyDescent="0.3">
      <c r="A2024" s="74">
        <v>2000</v>
      </c>
      <c r="B2024" s="74">
        <v>4.7094188376753457E-2</v>
      </c>
      <c r="C2024" s="74">
        <v>-4.7094188376753457E-2</v>
      </c>
      <c r="D2024" s="74">
        <v>-0.21870605667627313</v>
      </c>
    </row>
    <row r="2025" spans="1:4" x14ac:dyDescent="0.3">
      <c r="A2025" s="74">
        <v>2001</v>
      </c>
      <c r="B2025" s="74">
        <v>4.7094188376753457E-2</v>
      </c>
      <c r="C2025" s="74">
        <v>-4.7094188376753457E-2</v>
      </c>
      <c r="D2025" s="74">
        <v>-0.21870605667627313</v>
      </c>
    </row>
    <row r="2026" spans="1:4" x14ac:dyDescent="0.3">
      <c r="A2026" s="74">
        <v>2002</v>
      </c>
      <c r="B2026" s="74">
        <v>4.7094188376753457E-2</v>
      </c>
      <c r="C2026" s="74">
        <v>-4.7094188376753457E-2</v>
      </c>
      <c r="D2026" s="74">
        <v>-0.21870605667627313</v>
      </c>
    </row>
    <row r="2027" spans="1:4" x14ac:dyDescent="0.3">
      <c r="A2027" s="74">
        <v>2003</v>
      </c>
      <c r="B2027" s="74">
        <v>4.7094188376753457E-2</v>
      </c>
      <c r="C2027" s="74">
        <v>-4.7094188376753457E-2</v>
      </c>
      <c r="D2027" s="74">
        <v>-0.21870605667627313</v>
      </c>
    </row>
    <row r="2028" spans="1:4" x14ac:dyDescent="0.3">
      <c r="A2028" s="74">
        <v>2004</v>
      </c>
      <c r="B2028" s="74">
        <v>4.7094188376753457E-2</v>
      </c>
      <c r="C2028" s="74">
        <v>-4.7094188376753457E-2</v>
      </c>
      <c r="D2028" s="74">
        <v>-0.21870605667627313</v>
      </c>
    </row>
    <row r="2029" spans="1:4" x14ac:dyDescent="0.3">
      <c r="A2029" s="74">
        <v>2005</v>
      </c>
      <c r="B2029" s="74">
        <v>4.7094188376753457E-2</v>
      </c>
      <c r="C2029" s="74">
        <v>-4.7094188376753457E-2</v>
      </c>
      <c r="D2029" s="74">
        <v>-0.21870605667627313</v>
      </c>
    </row>
    <row r="2030" spans="1:4" x14ac:dyDescent="0.3">
      <c r="A2030" s="74">
        <v>2006</v>
      </c>
      <c r="B2030" s="74">
        <v>4.7094188376753457E-2</v>
      </c>
      <c r="C2030" s="74">
        <v>-4.7094188376753457E-2</v>
      </c>
      <c r="D2030" s="74">
        <v>-0.21870605667627313</v>
      </c>
    </row>
    <row r="2031" spans="1:4" x14ac:dyDescent="0.3">
      <c r="A2031" s="74">
        <v>2007</v>
      </c>
      <c r="B2031" s="74">
        <v>4.7094188376753457E-2</v>
      </c>
      <c r="C2031" s="74">
        <v>-4.7094188376753457E-2</v>
      </c>
      <c r="D2031" s="74">
        <v>-0.21870605667627313</v>
      </c>
    </row>
    <row r="2032" spans="1:4" x14ac:dyDescent="0.3">
      <c r="A2032" s="74">
        <v>2008</v>
      </c>
      <c r="B2032" s="74">
        <v>4.7094188376753457E-2</v>
      </c>
      <c r="C2032" s="74">
        <v>-4.7094188376753457E-2</v>
      </c>
      <c r="D2032" s="74">
        <v>-0.21870605667627313</v>
      </c>
    </row>
    <row r="2033" spans="1:4" x14ac:dyDescent="0.3">
      <c r="A2033" s="74">
        <v>2009</v>
      </c>
      <c r="B2033" s="74">
        <v>4.7094188376753457E-2</v>
      </c>
      <c r="C2033" s="74">
        <v>-4.7094188376753457E-2</v>
      </c>
      <c r="D2033" s="74">
        <v>-0.21870605667627313</v>
      </c>
    </row>
    <row r="2034" spans="1:4" x14ac:dyDescent="0.3">
      <c r="A2034" s="74">
        <v>2010</v>
      </c>
      <c r="B2034" s="74">
        <v>4.7094188376753457E-2</v>
      </c>
      <c r="C2034" s="74">
        <v>-4.7094188376753457E-2</v>
      </c>
      <c r="D2034" s="74">
        <v>-0.21870605667627313</v>
      </c>
    </row>
    <row r="2035" spans="1:4" x14ac:dyDescent="0.3">
      <c r="A2035" s="74">
        <v>2011</v>
      </c>
      <c r="B2035" s="74">
        <v>4.7094188376753457E-2</v>
      </c>
      <c r="C2035" s="74">
        <v>-4.7094188376753457E-2</v>
      </c>
      <c r="D2035" s="74">
        <v>-0.21870605667627313</v>
      </c>
    </row>
    <row r="2036" spans="1:4" x14ac:dyDescent="0.3">
      <c r="A2036" s="74">
        <v>2012</v>
      </c>
      <c r="B2036" s="74">
        <v>4.7094188376753457E-2</v>
      </c>
      <c r="C2036" s="74">
        <v>-4.7094188376753457E-2</v>
      </c>
      <c r="D2036" s="74">
        <v>-0.21870605667627313</v>
      </c>
    </row>
    <row r="2037" spans="1:4" x14ac:dyDescent="0.3">
      <c r="A2037" s="74">
        <v>2013</v>
      </c>
      <c r="B2037" s="74">
        <v>4.7094188376753457E-2</v>
      </c>
      <c r="C2037" s="74">
        <v>-4.7094188376753457E-2</v>
      </c>
      <c r="D2037" s="74">
        <v>-0.21870605667627313</v>
      </c>
    </row>
    <row r="2038" spans="1:4" x14ac:dyDescent="0.3">
      <c r="A2038" s="74">
        <v>2014</v>
      </c>
      <c r="B2038" s="74">
        <v>5.1063829787234116E-2</v>
      </c>
      <c r="C2038" s="74">
        <v>0.94893617021276588</v>
      </c>
      <c r="D2038" s="74">
        <v>4.406872588278075</v>
      </c>
    </row>
    <row r="2039" spans="1:4" x14ac:dyDescent="0.3">
      <c r="A2039" s="74">
        <v>2015</v>
      </c>
      <c r="B2039" s="74">
        <v>4.7094188376753457E-2</v>
      </c>
      <c r="C2039" s="74">
        <v>-4.7094188376753457E-2</v>
      </c>
      <c r="D2039" s="74">
        <v>-0.21870605667627313</v>
      </c>
    </row>
    <row r="2040" spans="1:4" x14ac:dyDescent="0.3">
      <c r="A2040" s="74">
        <v>2016</v>
      </c>
      <c r="B2040" s="74">
        <v>4.7094188376753457E-2</v>
      </c>
      <c r="C2040" s="74">
        <v>-4.7094188376753457E-2</v>
      </c>
      <c r="D2040" s="74">
        <v>-0.21870605667627313</v>
      </c>
    </row>
    <row r="2041" spans="1:4" x14ac:dyDescent="0.3">
      <c r="A2041" s="74">
        <v>2017</v>
      </c>
      <c r="B2041" s="74">
        <v>4.7094188376753457E-2</v>
      </c>
      <c r="C2041" s="74">
        <v>-4.7094188376753457E-2</v>
      </c>
      <c r="D2041" s="74">
        <v>-0.21870605667627313</v>
      </c>
    </row>
    <row r="2042" spans="1:4" x14ac:dyDescent="0.3">
      <c r="A2042" s="74">
        <v>2018</v>
      </c>
      <c r="B2042" s="74">
        <v>4.7094188376753457E-2</v>
      </c>
      <c r="C2042" s="74">
        <v>-4.7094188376753457E-2</v>
      </c>
      <c r="D2042" s="74">
        <v>-0.21870605667627313</v>
      </c>
    </row>
    <row r="2043" spans="1:4" x14ac:dyDescent="0.3">
      <c r="A2043" s="74">
        <v>2019</v>
      </c>
      <c r="B2043" s="74">
        <v>4.7094188376753457E-2</v>
      </c>
      <c r="C2043" s="74">
        <v>-4.7094188376753457E-2</v>
      </c>
      <c r="D2043" s="74">
        <v>-0.21870605667627313</v>
      </c>
    </row>
    <row r="2044" spans="1:4" x14ac:dyDescent="0.3">
      <c r="A2044" s="74">
        <v>2020</v>
      </c>
      <c r="B2044" s="74">
        <v>4.7094188376753457E-2</v>
      </c>
      <c r="C2044" s="74">
        <v>-4.7094188376753457E-2</v>
      </c>
      <c r="D2044" s="74">
        <v>-0.21870605667627313</v>
      </c>
    </row>
    <row r="2045" spans="1:4" x14ac:dyDescent="0.3">
      <c r="A2045" s="74">
        <v>2021</v>
      </c>
      <c r="B2045" s="74">
        <v>4.7094188376753457E-2</v>
      </c>
      <c r="C2045" s="74">
        <v>-4.7094188376753457E-2</v>
      </c>
      <c r="D2045" s="74">
        <v>-0.21870605667627313</v>
      </c>
    </row>
    <row r="2046" spans="1:4" x14ac:dyDescent="0.3">
      <c r="A2046" s="74">
        <v>2022</v>
      </c>
      <c r="B2046" s="74">
        <v>4.7094188376753457E-2</v>
      </c>
      <c r="C2046" s="74">
        <v>-4.7094188376753457E-2</v>
      </c>
      <c r="D2046" s="74">
        <v>-0.21870605667627313</v>
      </c>
    </row>
    <row r="2047" spans="1:4" x14ac:dyDescent="0.3">
      <c r="A2047" s="74">
        <v>2023</v>
      </c>
      <c r="B2047" s="74">
        <v>4.7094188376753457E-2</v>
      </c>
      <c r="C2047" s="74">
        <v>-4.7094188376753457E-2</v>
      </c>
      <c r="D2047" s="74">
        <v>-0.21870605667627313</v>
      </c>
    </row>
    <row r="2048" spans="1:4" x14ac:dyDescent="0.3">
      <c r="A2048" s="74">
        <v>2024</v>
      </c>
      <c r="B2048" s="74">
        <v>4.7094188376753457E-2</v>
      </c>
      <c r="C2048" s="74">
        <v>-4.7094188376753457E-2</v>
      </c>
      <c r="D2048" s="74">
        <v>-0.21870605667627313</v>
      </c>
    </row>
    <row r="2049" spans="1:4" x14ac:dyDescent="0.3">
      <c r="A2049" s="74">
        <v>2025</v>
      </c>
      <c r="B2049" s="74">
        <v>4.7094188376753457E-2</v>
      </c>
      <c r="C2049" s="74">
        <v>-4.7094188376753457E-2</v>
      </c>
      <c r="D2049" s="74">
        <v>-0.21870605667627313</v>
      </c>
    </row>
    <row r="2050" spans="1:4" x14ac:dyDescent="0.3">
      <c r="A2050" s="74">
        <v>2026</v>
      </c>
      <c r="B2050" s="74">
        <v>4.7094188376753457E-2</v>
      </c>
      <c r="C2050" s="74">
        <v>-4.7094188376753457E-2</v>
      </c>
      <c r="D2050" s="74">
        <v>-0.21870605667627313</v>
      </c>
    </row>
    <row r="2051" spans="1:4" x14ac:dyDescent="0.3">
      <c r="A2051" s="74">
        <v>2027</v>
      </c>
      <c r="B2051" s="74">
        <v>4.7094188376753457E-2</v>
      </c>
      <c r="C2051" s="74">
        <v>-4.7094188376753457E-2</v>
      </c>
      <c r="D2051" s="74">
        <v>-0.21870605667627313</v>
      </c>
    </row>
    <row r="2052" spans="1:4" x14ac:dyDescent="0.3">
      <c r="A2052" s="74">
        <v>2028</v>
      </c>
      <c r="B2052" s="74">
        <v>4.7094188376753457E-2</v>
      </c>
      <c r="C2052" s="74">
        <v>-4.7094188376753457E-2</v>
      </c>
      <c r="D2052" s="74">
        <v>-0.21870605667627313</v>
      </c>
    </row>
    <row r="2053" spans="1:4" x14ac:dyDescent="0.3">
      <c r="A2053" s="74">
        <v>2029</v>
      </c>
      <c r="B2053" s="74">
        <v>4.7094188376753457E-2</v>
      </c>
      <c r="C2053" s="74">
        <v>-4.7094188376753457E-2</v>
      </c>
      <c r="D2053" s="74">
        <v>-0.21870605667627313</v>
      </c>
    </row>
    <row r="2054" spans="1:4" x14ac:dyDescent="0.3">
      <c r="A2054" s="74">
        <v>2030</v>
      </c>
      <c r="B2054" s="74">
        <v>4.7094188376753457E-2</v>
      </c>
      <c r="C2054" s="74">
        <v>-4.7094188376753457E-2</v>
      </c>
      <c r="D2054" s="74">
        <v>-0.21870605667627313</v>
      </c>
    </row>
    <row r="2055" spans="1:4" x14ac:dyDescent="0.3">
      <c r="A2055" s="74">
        <v>2031</v>
      </c>
      <c r="B2055" s="74">
        <v>4.7094188376753457E-2</v>
      </c>
      <c r="C2055" s="74">
        <v>-4.7094188376753457E-2</v>
      </c>
      <c r="D2055" s="74">
        <v>-0.21870605667627313</v>
      </c>
    </row>
    <row r="2056" spans="1:4" x14ac:dyDescent="0.3">
      <c r="A2056" s="74">
        <v>2032</v>
      </c>
      <c r="B2056" s="74">
        <v>4.7094188376753457E-2</v>
      </c>
      <c r="C2056" s="74">
        <v>-4.7094188376753457E-2</v>
      </c>
      <c r="D2056" s="74">
        <v>-0.21870605667627313</v>
      </c>
    </row>
    <row r="2057" spans="1:4" x14ac:dyDescent="0.3">
      <c r="A2057" s="74">
        <v>2033</v>
      </c>
      <c r="B2057" s="74">
        <v>4.7094188376753457E-2</v>
      </c>
      <c r="C2057" s="74">
        <v>-4.7094188376753457E-2</v>
      </c>
      <c r="D2057" s="74">
        <v>-0.21870605667627313</v>
      </c>
    </row>
    <row r="2058" spans="1:4" x14ac:dyDescent="0.3">
      <c r="A2058" s="74">
        <v>2034</v>
      </c>
      <c r="B2058" s="74">
        <v>4.7094188376753457E-2</v>
      </c>
      <c r="C2058" s="74">
        <v>-4.7094188376753457E-2</v>
      </c>
      <c r="D2058" s="74">
        <v>-0.21870605667627313</v>
      </c>
    </row>
    <row r="2059" spans="1:4" x14ac:dyDescent="0.3">
      <c r="A2059" s="74">
        <v>2035</v>
      </c>
      <c r="B2059" s="74">
        <v>4.7094188376753457E-2</v>
      </c>
      <c r="C2059" s="74">
        <v>-4.7094188376753457E-2</v>
      </c>
      <c r="D2059" s="74">
        <v>-0.21870605667627313</v>
      </c>
    </row>
    <row r="2060" spans="1:4" x14ac:dyDescent="0.3">
      <c r="A2060" s="74">
        <v>2036</v>
      </c>
      <c r="B2060" s="74">
        <v>4.7094188376753457E-2</v>
      </c>
      <c r="C2060" s="74">
        <v>-4.7094188376753457E-2</v>
      </c>
      <c r="D2060" s="74">
        <v>-0.21870605667627313</v>
      </c>
    </row>
    <row r="2061" spans="1:4" x14ac:dyDescent="0.3">
      <c r="A2061" s="74">
        <v>2037</v>
      </c>
      <c r="B2061" s="74">
        <v>4.7094188376753457E-2</v>
      </c>
      <c r="C2061" s="74">
        <v>-4.7094188376753457E-2</v>
      </c>
      <c r="D2061" s="74">
        <v>-0.21870605667627313</v>
      </c>
    </row>
    <row r="2062" spans="1:4" x14ac:dyDescent="0.3">
      <c r="A2062" s="74">
        <v>2038</v>
      </c>
      <c r="B2062" s="74">
        <v>4.7094188376753457E-2</v>
      </c>
      <c r="C2062" s="74">
        <v>-4.7094188376753457E-2</v>
      </c>
      <c r="D2062" s="74">
        <v>-0.21870605667627313</v>
      </c>
    </row>
    <row r="2063" spans="1:4" x14ac:dyDescent="0.3">
      <c r="A2063" s="74">
        <v>2039</v>
      </c>
      <c r="B2063" s="74">
        <v>4.7094188376753457E-2</v>
      </c>
      <c r="C2063" s="74">
        <v>-4.7094188376753457E-2</v>
      </c>
      <c r="D2063" s="74">
        <v>-0.21870605667627313</v>
      </c>
    </row>
    <row r="2064" spans="1:4" x14ac:dyDescent="0.3">
      <c r="A2064" s="74">
        <v>2040</v>
      </c>
      <c r="B2064" s="74">
        <v>5.1063829787234116E-2</v>
      </c>
      <c r="C2064" s="74">
        <v>0.94893617021276588</v>
      </c>
      <c r="D2064" s="74">
        <v>4.406872588278075</v>
      </c>
    </row>
    <row r="2065" spans="1:4" x14ac:dyDescent="0.3">
      <c r="A2065" s="74">
        <v>2041</v>
      </c>
      <c r="B2065" s="74">
        <v>4.7094188376753457E-2</v>
      </c>
      <c r="C2065" s="74">
        <v>-4.7094188376753457E-2</v>
      </c>
      <c r="D2065" s="74">
        <v>-0.21870605667627313</v>
      </c>
    </row>
    <row r="2066" spans="1:4" x14ac:dyDescent="0.3">
      <c r="A2066" s="74">
        <v>2042</v>
      </c>
      <c r="B2066" s="74">
        <v>4.7094188376753457E-2</v>
      </c>
      <c r="C2066" s="74">
        <v>-4.7094188376753457E-2</v>
      </c>
      <c r="D2066" s="74">
        <v>-0.21870605667627313</v>
      </c>
    </row>
    <row r="2067" spans="1:4" x14ac:dyDescent="0.3">
      <c r="A2067" s="74">
        <v>2043</v>
      </c>
      <c r="B2067" s="74">
        <v>4.7094188376753457E-2</v>
      </c>
      <c r="C2067" s="74">
        <v>-4.7094188376753457E-2</v>
      </c>
      <c r="D2067" s="74">
        <v>-0.21870605667627313</v>
      </c>
    </row>
    <row r="2068" spans="1:4" x14ac:dyDescent="0.3">
      <c r="A2068" s="74">
        <v>2044</v>
      </c>
      <c r="B2068" s="74">
        <v>4.7094188376753457E-2</v>
      </c>
      <c r="C2068" s="74">
        <v>-4.7094188376753457E-2</v>
      </c>
      <c r="D2068" s="74">
        <v>-0.21870605667627313</v>
      </c>
    </row>
    <row r="2069" spans="1:4" x14ac:dyDescent="0.3">
      <c r="A2069" s="74">
        <v>2045</v>
      </c>
      <c r="B2069" s="74">
        <v>4.7094188376753457E-2</v>
      </c>
      <c r="C2069" s="74">
        <v>-4.7094188376753457E-2</v>
      </c>
      <c r="D2069" s="74">
        <v>-0.21870605667627313</v>
      </c>
    </row>
    <row r="2070" spans="1:4" x14ac:dyDescent="0.3">
      <c r="A2070" s="74">
        <v>2046</v>
      </c>
      <c r="B2070" s="74">
        <v>4.7094188376753457E-2</v>
      </c>
      <c r="C2070" s="74">
        <v>-4.7094188376753457E-2</v>
      </c>
      <c r="D2070" s="74">
        <v>-0.21870605667627313</v>
      </c>
    </row>
    <row r="2071" spans="1:4" x14ac:dyDescent="0.3">
      <c r="A2071" s="74">
        <v>2047</v>
      </c>
      <c r="B2071" s="74">
        <v>4.7094188376753457E-2</v>
      </c>
      <c r="C2071" s="74">
        <v>-4.7094188376753457E-2</v>
      </c>
      <c r="D2071" s="74">
        <v>-0.21870605667627313</v>
      </c>
    </row>
    <row r="2072" spans="1:4" x14ac:dyDescent="0.3">
      <c r="A2072" s="74">
        <v>2048</v>
      </c>
      <c r="B2072" s="74">
        <v>4.7094188376753457E-2</v>
      </c>
      <c r="C2072" s="74">
        <v>-4.7094188376753457E-2</v>
      </c>
      <c r="D2072" s="74">
        <v>-0.21870605667627313</v>
      </c>
    </row>
    <row r="2073" spans="1:4" x14ac:dyDescent="0.3">
      <c r="A2073" s="74">
        <v>2049</v>
      </c>
      <c r="B2073" s="74">
        <v>4.7094188376753457E-2</v>
      </c>
      <c r="C2073" s="74">
        <v>-4.7094188376753457E-2</v>
      </c>
      <c r="D2073" s="74">
        <v>-0.21870605667627313</v>
      </c>
    </row>
    <row r="2074" spans="1:4" x14ac:dyDescent="0.3">
      <c r="A2074" s="74">
        <v>2050</v>
      </c>
      <c r="B2074" s="74">
        <v>4.7094188376753457E-2</v>
      </c>
      <c r="C2074" s="74">
        <v>-4.7094188376753457E-2</v>
      </c>
      <c r="D2074" s="74">
        <v>-0.21870605667627313</v>
      </c>
    </row>
    <row r="2075" spans="1:4" x14ac:dyDescent="0.3">
      <c r="A2075" s="74">
        <v>2051</v>
      </c>
      <c r="B2075" s="74">
        <v>4.7094188376753457E-2</v>
      </c>
      <c r="C2075" s="74">
        <v>-4.7094188376753457E-2</v>
      </c>
      <c r="D2075" s="74">
        <v>-0.21870605667627313</v>
      </c>
    </row>
    <row r="2076" spans="1:4" x14ac:dyDescent="0.3">
      <c r="A2076" s="74">
        <v>2052</v>
      </c>
      <c r="B2076" s="74">
        <v>4.7094188376753457E-2</v>
      </c>
      <c r="C2076" s="74">
        <v>-4.7094188376753457E-2</v>
      </c>
      <c r="D2076" s="74">
        <v>-0.21870605667627313</v>
      </c>
    </row>
    <row r="2077" spans="1:4" x14ac:dyDescent="0.3">
      <c r="A2077" s="74">
        <v>2053</v>
      </c>
      <c r="B2077" s="74">
        <v>4.7094188376753457E-2</v>
      </c>
      <c r="C2077" s="74">
        <v>-4.7094188376753457E-2</v>
      </c>
      <c r="D2077" s="74">
        <v>-0.21870605667627313</v>
      </c>
    </row>
    <row r="2078" spans="1:4" x14ac:dyDescent="0.3">
      <c r="A2078" s="74">
        <v>2054</v>
      </c>
      <c r="B2078" s="74">
        <v>4.7094188376753457E-2</v>
      </c>
      <c r="C2078" s="74">
        <v>-4.7094188376753457E-2</v>
      </c>
      <c r="D2078" s="74">
        <v>-0.21870605667627313</v>
      </c>
    </row>
    <row r="2079" spans="1:4" x14ac:dyDescent="0.3">
      <c r="A2079" s="74">
        <v>2055</v>
      </c>
      <c r="B2079" s="74">
        <v>4.7094188376753457E-2</v>
      </c>
      <c r="C2079" s="74">
        <v>-4.7094188376753457E-2</v>
      </c>
      <c r="D2079" s="74">
        <v>-0.21870605667627313</v>
      </c>
    </row>
    <row r="2080" spans="1:4" x14ac:dyDescent="0.3">
      <c r="A2080" s="74">
        <v>2056</v>
      </c>
      <c r="B2080" s="74">
        <v>4.7094188376753457E-2</v>
      </c>
      <c r="C2080" s="74">
        <v>-4.7094188376753457E-2</v>
      </c>
      <c r="D2080" s="74">
        <v>-0.21870605667627313</v>
      </c>
    </row>
    <row r="2081" spans="1:4" x14ac:dyDescent="0.3">
      <c r="A2081" s="74">
        <v>2057</v>
      </c>
      <c r="B2081" s="74">
        <v>4.7094188376753457E-2</v>
      </c>
      <c r="C2081" s="74">
        <v>-4.7094188376753457E-2</v>
      </c>
      <c r="D2081" s="74">
        <v>-0.21870605667627313</v>
      </c>
    </row>
    <row r="2082" spans="1:4" x14ac:dyDescent="0.3">
      <c r="A2082" s="74">
        <v>2058</v>
      </c>
      <c r="B2082" s="74">
        <v>4.7094188376753457E-2</v>
      </c>
      <c r="C2082" s="74">
        <v>-4.7094188376753457E-2</v>
      </c>
      <c r="D2082" s="74">
        <v>-0.21870605667627313</v>
      </c>
    </row>
    <row r="2083" spans="1:4" x14ac:dyDescent="0.3">
      <c r="A2083" s="74">
        <v>2059</v>
      </c>
      <c r="B2083" s="74">
        <v>4.7094188376753457E-2</v>
      </c>
      <c r="C2083" s="74">
        <v>-4.7094188376753457E-2</v>
      </c>
      <c r="D2083" s="74">
        <v>-0.21870605667627313</v>
      </c>
    </row>
    <row r="2084" spans="1:4" x14ac:dyDescent="0.3">
      <c r="A2084" s="74">
        <v>2060</v>
      </c>
      <c r="B2084" s="74">
        <v>4.7094188376753457E-2</v>
      </c>
      <c r="C2084" s="74">
        <v>0.9529058116232465</v>
      </c>
      <c r="D2084" s="74">
        <v>4.4253076574284247</v>
      </c>
    </row>
    <row r="2085" spans="1:4" x14ac:dyDescent="0.3">
      <c r="A2085" s="74">
        <v>2061</v>
      </c>
      <c r="B2085" s="74">
        <v>4.7094188376753457E-2</v>
      </c>
      <c r="C2085" s="74">
        <v>-4.7094188376753457E-2</v>
      </c>
      <c r="D2085" s="74">
        <v>-0.21870605667627313</v>
      </c>
    </row>
    <row r="2086" spans="1:4" x14ac:dyDescent="0.3">
      <c r="A2086" s="74">
        <v>2062</v>
      </c>
      <c r="B2086" s="74">
        <v>4.7094188376753457E-2</v>
      </c>
      <c r="C2086" s="74">
        <v>-4.7094188376753457E-2</v>
      </c>
      <c r="D2086" s="74">
        <v>-0.21870605667627313</v>
      </c>
    </row>
    <row r="2087" spans="1:4" x14ac:dyDescent="0.3">
      <c r="A2087" s="74">
        <v>2063</v>
      </c>
      <c r="B2087" s="74">
        <v>4.7094188376753457E-2</v>
      </c>
      <c r="C2087" s="74">
        <v>-4.7094188376753457E-2</v>
      </c>
      <c r="D2087" s="74">
        <v>-0.21870605667627313</v>
      </c>
    </row>
    <row r="2088" spans="1:4" x14ac:dyDescent="0.3">
      <c r="A2088" s="74">
        <v>2064</v>
      </c>
      <c r="B2088" s="74">
        <v>4.7094188376753457E-2</v>
      </c>
      <c r="C2088" s="74">
        <v>-4.7094188376753457E-2</v>
      </c>
      <c r="D2088" s="74">
        <v>-0.21870605667627313</v>
      </c>
    </row>
    <row r="2089" spans="1:4" x14ac:dyDescent="0.3">
      <c r="A2089" s="74">
        <v>2065</v>
      </c>
      <c r="B2089" s="74">
        <v>4.7094188376753457E-2</v>
      </c>
      <c r="C2089" s="74">
        <v>-4.7094188376753457E-2</v>
      </c>
      <c r="D2089" s="74">
        <v>-0.21870605667627313</v>
      </c>
    </row>
    <row r="2090" spans="1:4" x14ac:dyDescent="0.3">
      <c r="A2090" s="74">
        <v>2066</v>
      </c>
      <c r="B2090" s="74">
        <v>4.7094188376753457E-2</v>
      </c>
      <c r="C2090" s="74">
        <v>-4.7094188376753457E-2</v>
      </c>
      <c r="D2090" s="74">
        <v>-0.21870605667627313</v>
      </c>
    </row>
    <row r="2091" spans="1:4" x14ac:dyDescent="0.3">
      <c r="A2091" s="74">
        <v>2067</v>
      </c>
      <c r="B2091" s="74">
        <v>4.7094188376753457E-2</v>
      </c>
      <c r="C2091" s="74">
        <v>-4.7094188376753457E-2</v>
      </c>
      <c r="D2091" s="74">
        <v>-0.21870605667627313</v>
      </c>
    </row>
    <row r="2092" spans="1:4" x14ac:dyDescent="0.3">
      <c r="A2092" s="74">
        <v>2068</v>
      </c>
      <c r="B2092" s="74">
        <v>4.7094188376753457E-2</v>
      </c>
      <c r="C2092" s="74">
        <v>-4.7094188376753457E-2</v>
      </c>
      <c r="D2092" s="74">
        <v>-0.21870605667627313</v>
      </c>
    </row>
    <row r="2093" spans="1:4" x14ac:dyDescent="0.3">
      <c r="A2093" s="74">
        <v>2069</v>
      </c>
      <c r="B2093" s="74">
        <v>4.7094188376753457E-2</v>
      </c>
      <c r="C2093" s="74">
        <v>-4.7094188376753457E-2</v>
      </c>
      <c r="D2093" s="74">
        <v>-0.21870605667627313</v>
      </c>
    </row>
    <row r="2094" spans="1:4" x14ac:dyDescent="0.3">
      <c r="A2094" s="74">
        <v>2070</v>
      </c>
      <c r="B2094" s="74">
        <v>4.7094188376753457E-2</v>
      </c>
      <c r="C2094" s="74">
        <v>-4.7094188376753457E-2</v>
      </c>
      <c r="D2094" s="74">
        <v>-0.21870605667627313</v>
      </c>
    </row>
    <row r="2095" spans="1:4" x14ac:dyDescent="0.3">
      <c r="A2095" s="74">
        <v>2071</v>
      </c>
      <c r="B2095" s="74">
        <v>4.7094188376753457E-2</v>
      </c>
      <c r="C2095" s="74">
        <v>-4.7094188376753457E-2</v>
      </c>
      <c r="D2095" s="74">
        <v>-0.21870605667627313</v>
      </c>
    </row>
    <row r="2096" spans="1:4" x14ac:dyDescent="0.3">
      <c r="A2096" s="74">
        <v>2072</v>
      </c>
      <c r="B2096" s="74">
        <v>4.7094188376753457E-2</v>
      </c>
      <c r="C2096" s="74">
        <v>-4.7094188376753457E-2</v>
      </c>
      <c r="D2096" s="74">
        <v>-0.21870605667627313</v>
      </c>
    </row>
    <row r="2097" spans="1:4" x14ac:dyDescent="0.3">
      <c r="A2097" s="74">
        <v>2073</v>
      </c>
      <c r="B2097" s="74">
        <v>4.7094188376753457E-2</v>
      </c>
      <c r="C2097" s="74">
        <v>-4.7094188376753457E-2</v>
      </c>
      <c r="D2097" s="74">
        <v>-0.21870605667627313</v>
      </c>
    </row>
    <row r="2098" spans="1:4" x14ac:dyDescent="0.3">
      <c r="A2098" s="74">
        <v>2074</v>
      </c>
      <c r="B2098" s="74">
        <v>4.7094188376753457E-2</v>
      </c>
      <c r="C2098" s="74">
        <v>-4.7094188376753457E-2</v>
      </c>
      <c r="D2098" s="74">
        <v>-0.21870605667627313</v>
      </c>
    </row>
    <row r="2099" spans="1:4" x14ac:dyDescent="0.3">
      <c r="A2099" s="74">
        <v>2075</v>
      </c>
      <c r="B2099" s="74">
        <v>4.7094188376753457E-2</v>
      </c>
      <c r="C2099" s="74">
        <v>-4.7094188376753457E-2</v>
      </c>
      <c r="D2099" s="74">
        <v>-0.21870605667627313</v>
      </c>
    </row>
    <row r="2100" spans="1:4" x14ac:dyDescent="0.3">
      <c r="A2100" s="74">
        <v>2076</v>
      </c>
      <c r="B2100" s="74">
        <v>4.7094188376753457E-2</v>
      </c>
      <c r="C2100" s="74">
        <v>-4.7094188376753457E-2</v>
      </c>
      <c r="D2100" s="74">
        <v>-0.21870605667627313</v>
      </c>
    </row>
    <row r="2101" spans="1:4" x14ac:dyDescent="0.3">
      <c r="A2101" s="74">
        <v>2077</v>
      </c>
      <c r="B2101" s="74">
        <v>4.7094188376753457E-2</v>
      </c>
      <c r="C2101" s="74">
        <v>-4.7094188376753457E-2</v>
      </c>
      <c r="D2101" s="74">
        <v>-0.21870605667627313</v>
      </c>
    </row>
    <row r="2102" spans="1:4" x14ac:dyDescent="0.3">
      <c r="A2102" s="74">
        <v>2078</v>
      </c>
      <c r="B2102" s="74">
        <v>4.7094188376753457E-2</v>
      </c>
      <c r="C2102" s="74">
        <v>-4.7094188376753457E-2</v>
      </c>
      <c r="D2102" s="74">
        <v>-0.21870605667627313</v>
      </c>
    </row>
    <row r="2103" spans="1:4" x14ac:dyDescent="0.3">
      <c r="A2103" s="74">
        <v>2079</v>
      </c>
      <c r="B2103" s="74">
        <v>4.7094188376753457E-2</v>
      </c>
      <c r="C2103" s="74">
        <v>-4.7094188376753457E-2</v>
      </c>
      <c r="D2103" s="74">
        <v>-0.21870605667627313</v>
      </c>
    </row>
    <row r="2104" spans="1:4" x14ac:dyDescent="0.3">
      <c r="A2104" s="74">
        <v>2080</v>
      </c>
      <c r="B2104" s="74">
        <v>4.7094188376753457E-2</v>
      </c>
      <c r="C2104" s="74">
        <v>-4.7094188376753457E-2</v>
      </c>
      <c r="D2104" s="74">
        <v>-0.21870605667627313</v>
      </c>
    </row>
    <row r="2105" spans="1:4" x14ac:dyDescent="0.3">
      <c r="A2105" s="74">
        <v>2081</v>
      </c>
      <c r="B2105" s="74">
        <v>4.7094188376753457E-2</v>
      </c>
      <c r="C2105" s="74">
        <v>-4.7094188376753457E-2</v>
      </c>
      <c r="D2105" s="74">
        <v>-0.21870605667627313</v>
      </c>
    </row>
    <row r="2106" spans="1:4" x14ac:dyDescent="0.3">
      <c r="A2106" s="74">
        <v>2082</v>
      </c>
      <c r="B2106" s="74">
        <v>4.7094188376753457E-2</v>
      </c>
      <c r="C2106" s="74">
        <v>-4.7094188376753457E-2</v>
      </c>
      <c r="D2106" s="74">
        <v>-0.21870605667627313</v>
      </c>
    </row>
    <row r="2107" spans="1:4" x14ac:dyDescent="0.3">
      <c r="A2107" s="74">
        <v>2083</v>
      </c>
      <c r="B2107" s="74">
        <v>4.7094188376753457E-2</v>
      </c>
      <c r="C2107" s="74">
        <v>-4.7094188376753457E-2</v>
      </c>
      <c r="D2107" s="74">
        <v>-0.21870605667627313</v>
      </c>
    </row>
    <row r="2108" spans="1:4" x14ac:dyDescent="0.3">
      <c r="A2108" s="74">
        <v>2084</v>
      </c>
      <c r="B2108" s="74">
        <v>4.7094188376753457E-2</v>
      </c>
      <c r="C2108" s="74">
        <v>-4.7094188376753457E-2</v>
      </c>
      <c r="D2108" s="74">
        <v>-0.21870605667627313</v>
      </c>
    </row>
    <row r="2109" spans="1:4" x14ac:dyDescent="0.3">
      <c r="A2109" s="74">
        <v>2085</v>
      </c>
      <c r="B2109" s="74">
        <v>4.7094188376753457E-2</v>
      </c>
      <c r="C2109" s="74">
        <v>-4.7094188376753457E-2</v>
      </c>
      <c r="D2109" s="74">
        <v>-0.21870605667627313</v>
      </c>
    </row>
    <row r="2110" spans="1:4" x14ac:dyDescent="0.3">
      <c r="A2110" s="74">
        <v>2086</v>
      </c>
      <c r="B2110" s="74">
        <v>4.7094188376753457E-2</v>
      </c>
      <c r="C2110" s="74">
        <v>-4.7094188376753457E-2</v>
      </c>
      <c r="D2110" s="74">
        <v>-0.21870605667627313</v>
      </c>
    </row>
    <row r="2111" spans="1:4" x14ac:dyDescent="0.3">
      <c r="A2111" s="74">
        <v>2087</v>
      </c>
      <c r="B2111" s="74">
        <v>4.7094188376753457E-2</v>
      </c>
      <c r="C2111" s="74">
        <v>-4.7094188376753457E-2</v>
      </c>
      <c r="D2111" s="74">
        <v>-0.21870605667627313</v>
      </c>
    </row>
    <row r="2112" spans="1:4" x14ac:dyDescent="0.3">
      <c r="A2112" s="74">
        <v>2088</v>
      </c>
      <c r="B2112" s="74">
        <v>4.7094188376753457E-2</v>
      </c>
      <c r="C2112" s="74">
        <v>-4.7094188376753457E-2</v>
      </c>
      <c r="D2112" s="74">
        <v>-0.21870605667627313</v>
      </c>
    </row>
    <row r="2113" spans="1:4" x14ac:dyDescent="0.3">
      <c r="A2113" s="74">
        <v>2089</v>
      </c>
      <c r="B2113" s="74">
        <v>4.7094188376753457E-2</v>
      </c>
      <c r="C2113" s="74">
        <v>-4.7094188376753457E-2</v>
      </c>
      <c r="D2113" s="74">
        <v>-0.21870605667627313</v>
      </c>
    </row>
    <row r="2114" spans="1:4" x14ac:dyDescent="0.3">
      <c r="A2114" s="74">
        <v>2090</v>
      </c>
      <c r="B2114" s="74">
        <v>5.1063829787234116E-2</v>
      </c>
      <c r="C2114" s="74">
        <v>0.94893617021276588</v>
      </c>
      <c r="D2114" s="74">
        <v>4.406872588278075</v>
      </c>
    </row>
    <row r="2115" spans="1:4" x14ac:dyDescent="0.3">
      <c r="A2115" s="74">
        <v>2091</v>
      </c>
      <c r="B2115" s="74">
        <v>4.7094188376753457E-2</v>
      </c>
      <c r="C2115" s="74">
        <v>-4.7094188376753457E-2</v>
      </c>
      <c r="D2115" s="74">
        <v>-0.21870605667627313</v>
      </c>
    </row>
    <row r="2116" spans="1:4" x14ac:dyDescent="0.3">
      <c r="A2116" s="74">
        <v>2092</v>
      </c>
      <c r="B2116" s="74">
        <v>4.7094188376753457E-2</v>
      </c>
      <c r="C2116" s="74">
        <v>-4.7094188376753457E-2</v>
      </c>
      <c r="D2116" s="74">
        <v>-0.21870605667627313</v>
      </c>
    </row>
    <row r="2117" spans="1:4" x14ac:dyDescent="0.3">
      <c r="A2117" s="74">
        <v>2093</v>
      </c>
      <c r="B2117" s="74">
        <v>4.7094188376753457E-2</v>
      </c>
      <c r="C2117" s="74">
        <v>-4.7094188376753457E-2</v>
      </c>
      <c r="D2117" s="74">
        <v>-0.21870605667627313</v>
      </c>
    </row>
    <row r="2118" spans="1:4" x14ac:dyDescent="0.3">
      <c r="A2118" s="74">
        <v>2094</v>
      </c>
      <c r="B2118" s="74">
        <v>4.7094188376753457E-2</v>
      </c>
      <c r="C2118" s="74">
        <v>-4.7094188376753457E-2</v>
      </c>
      <c r="D2118" s="74">
        <v>-0.21870605667627313</v>
      </c>
    </row>
    <row r="2119" spans="1:4" x14ac:dyDescent="0.3">
      <c r="A2119" s="74">
        <v>2095</v>
      </c>
      <c r="B2119" s="74">
        <v>4.7094188376753457E-2</v>
      </c>
      <c r="C2119" s="74">
        <v>-4.7094188376753457E-2</v>
      </c>
      <c r="D2119" s="74">
        <v>-0.21870605667627313</v>
      </c>
    </row>
    <row r="2120" spans="1:4" x14ac:dyDescent="0.3">
      <c r="A2120" s="74">
        <v>2096</v>
      </c>
      <c r="B2120" s="74">
        <v>4.7094188376753457E-2</v>
      </c>
      <c r="C2120" s="74">
        <v>-4.7094188376753457E-2</v>
      </c>
      <c r="D2120" s="74">
        <v>-0.21870605667627313</v>
      </c>
    </row>
    <row r="2121" spans="1:4" x14ac:dyDescent="0.3">
      <c r="A2121" s="74">
        <v>2097</v>
      </c>
      <c r="B2121" s="74">
        <v>4.7094188376753457E-2</v>
      </c>
      <c r="C2121" s="74">
        <v>-4.7094188376753457E-2</v>
      </c>
      <c r="D2121" s="74">
        <v>-0.21870605667627313</v>
      </c>
    </row>
    <row r="2122" spans="1:4" x14ac:dyDescent="0.3">
      <c r="A2122" s="74">
        <v>2098</v>
      </c>
      <c r="B2122" s="74">
        <v>4.7094188376753457E-2</v>
      </c>
      <c r="C2122" s="74">
        <v>-4.7094188376753457E-2</v>
      </c>
      <c r="D2122" s="74">
        <v>-0.21870605667627313</v>
      </c>
    </row>
    <row r="2123" spans="1:4" x14ac:dyDescent="0.3">
      <c r="A2123" s="74">
        <v>2099</v>
      </c>
      <c r="B2123" s="74">
        <v>4.7094188376753457E-2</v>
      </c>
      <c r="C2123" s="74">
        <v>-4.7094188376753457E-2</v>
      </c>
      <c r="D2123" s="74">
        <v>-0.21870605667627313</v>
      </c>
    </row>
    <row r="2124" spans="1:4" x14ac:dyDescent="0.3">
      <c r="A2124" s="74">
        <v>2100</v>
      </c>
      <c r="B2124" s="74">
        <v>4.7094188376753457E-2</v>
      </c>
      <c r="C2124" s="74">
        <v>-4.7094188376753457E-2</v>
      </c>
      <c r="D2124" s="74">
        <v>-0.21870605667627313</v>
      </c>
    </row>
    <row r="2125" spans="1:4" x14ac:dyDescent="0.3">
      <c r="A2125" s="74">
        <v>2101</v>
      </c>
      <c r="B2125" s="74">
        <v>4.7094188376753457E-2</v>
      </c>
      <c r="C2125" s="74">
        <v>-4.7094188376753457E-2</v>
      </c>
      <c r="D2125" s="74">
        <v>-0.21870605667627313</v>
      </c>
    </row>
    <row r="2126" spans="1:4" x14ac:dyDescent="0.3">
      <c r="A2126" s="74">
        <v>2102</v>
      </c>
      <c r="B2126" s="74">
        <v>4.7094188376753457E-2</v>
      </c>
      <c r="C2126" s="74">
        <v>-4.7094188376753457E-2</v>
      </c>
      <c r="D2126" s="74">
        <v>-0.21870605667627313</v>
      </c>
    </row>
    <row r="2127" spans="1:4" x14ac:dyDescent="0.3">
      <c r="A2127" s="74">
        <v>2103</v>
      </c>
      <c r="B2127" s="74">
        <v>4.7094188376753457E-2</v>
      </c>
      <c r="C2127" s="74">
        <v>-4.7094188376753457E-2</v>
      </c>
      <c r="D2127" s="74">
        <v>-0.21870605667627313</v>
      </c>
    </row>
    <row r="2128" spans="1:4" x14ac:dyDescent="0.3">
      <c r="A2128" s="74">
        <v>2104</v>
      </c>
      <c r="B2128" s="74">
        <v>4.7094188376753457E-2</v>
      </c>
      <c r="C2128" s="74">
        <v>-4.7094188376753457E-2</v>
      </c>
      <c r="D2128" s="74">
        <v>-0.21870605667627313</v>
      </c>
    </row>
    <row r="2129" spans="1:4" x14ac:dyDescent="0.3">
      <c r="A2129" s="74">
        <v>2105</v>
      </c>
      <c r="B2129" s="74">
        <v>4.7094188376753457E-2</v>
      </c>
      <c r="C2129" s="74">
        <v>-4.7094188376753457E-2</v>
      </c>
      <c r="D2129" s="74">
        <v>-0.21870605667627313</v>
      </c>
    </row>
    <row r="2130" spans="1:4" x14ac:dyDescent="0.3">
      <c r="A2130" s="74">
        <v>2106</v>
      </c>
      <c r="B2130" s="74">
        <v>4.7094188376753457E-2</v>
      </c>
      <c r="C2130" s="74">
        <v>-4.7094188376753457E-2</v>
      </c>
      <c r="D2130" s="74">
        <v>-0.21870605667627313</v>
      </c>
    </row>
    <row r="2131" spans="1:4" x14ac:dyDescent="0.3">
      <c r="A2131" s="74">
        <v>2107</v>
      </c>
      <c r="B2131" s="74">
        <v>4.7094188376753457E-2</v>
      </c>
      <c r="C2131" s="74">
        <v>-4.7094188376753457E-2</v>
      </c>
      <c r="D2131" s="74">
        <v>-0.21870605667627313</v>
      </c>
    </row>
    <row r="2132" spans="1:4" x14ac:dyDescent="0.3">
      <c r="A2132" s="74">
        <v>2108</v>
      </c>
      <c r="B2132" s="74">
        <v>4.7094188376753457E-2</v>
      </c>
      <c r="C2132" s="74">
        <v>0.9529058116232465</v>
      </c>
      <c r="D2132" s="74">
        <v>4.4253076574284247</v>
      </c>
    </row>
    <row r="2133" spans="1:4" x14ac:dyDescent="0.3">
      <c r="A2133" s="74">
        <v>2109</v>
      </c>
      <c r="B2133" s="74">
        <v>4.7094188376753457E-2</v>
      </c>
      <c r="C2133" s="74">
        <v>-4.7094188376753457E-2</v>
      </c>
      <c r="D2133" s="74">
        <v>-0.21870605667627313</v>
      </c>
    </row>
    <row r="2134" spans="1:4" x14ac:dyDescent="0.3">
      <c r="A2134" s="74">
        <v>2110</v>
      </c>
      <c r="B2134" s="74">
        <v>4.7094188376753457E-2</v>
      </c>
      <c r="C2134" s="74">
        <v>-4.7094188376753457E-2</v>
      </c>
      <c r="D2134" s="74">
        <v>-0.21870605667627313</v>
      </c>
    </row>
    <row r="2135" spans="1:4" x14ac:dyDescent="0.3">
      <c r="A2135" s="74">
        <v>2111</v>
      </c>
      <c r="B2135" s="74">
        <v>4.7094188376753457E-2</v>
      </c>
      <c r="C2135" s="74">
        <v>-4.7094188376753457E-2</v>
      </c>
      <c r="D2135" s="74">
        <v>-0.21870605667627313</v>
      </c>
    </row>
    <row r="2136" spans="1:4" x14ac:dyDescent="0.3">
      <c r="A2136" s="74">
        <v>2112</v>
      </c>
      <c r="B2136" s="74">
        <v>4.7094188376753457E-2</v>
      </c>
      <c r="C2136" s="74">
        <v>-4.7094188376753457E-2</v>
      </c>
      <c r="D2136" s="74">
        <v>-0.21870605667627313</v>
      </c>
    </row>
    <row r="2137" spans="1:4" x14ac:dyDescent="0.3">
      <c r="A2137" s="74">
        <v>2113</v>
      </c>
      <c r="B2137" s="74">
        <v>4.7094188376753457E-2</v>
      </c>
      <c r="C2137" s="74">
        <v>-4.7094188376753457E-2</v>
      </c>
      <c r="D2137" s="74">
        <v>-0.21870605667627313</v>
      </c>
    </row>
    <row r="2138" spans="1:4" x14ac:dyDescent="0.3">
      <c r="A2138" s="74">
        <v>2114</v>
      </c>
      <c r="B2138" s="74">
        <v>4.7094188376753457E-2</v>
      </c>
      <c r="C2138" s="74">
        <v>-4.7094188376753457E-2</v>
      </c>
      <c r="D2138" s="74">
        <v>-0.21870605667627313</v>
      </c>
    </row>
    <row r="2139" spans="1:4" x14ac:dyDescent="0.3">
      <c r="A2139" s="74">
        <v>2115</v>
      </c>
      <c r="B2139" s="74">
        <v>4.7094188376753457E-2</v>
      </c>
      <c r="C2139" s="74">
        <v>-4.7094188376753457E-2</v>
      </c>
      <c r="D2139" s="74">
        <v>-0.21870605667627313</v>
      </c>
    </row>
    <row r="2140" spans="1:4" x14ac:dyDescent="0.3">
      <c r="A2140" s="74">
        <v>2116</v>
      </c>
      <c r="B2140" s="74">
        <v>4.7094188376753457E-2</v>
      </c>
      <c r="C2140" s="74">
        <v>-4.7094188376753457E-2</v>
      </c>
      <c r="D2140" s="74">
        <v>-0.21870605667627313</v>
      </c>
    </row>
    <row r="2141" spans="1:4" x14ac:dyDescent="0.3">
      <c r="A2141" s="74">
        <v>2117</v>
      </c>
      <c r="B2141" s="74">
        <v>4.7094188376753457E-2</v>
      </c>
      <c r="C2141" s="74">
        <v>-4.7094188376753457E-2</v>
      </c>
      <c r="D2141" s="74">
        <v>-0.21870605667627313</v>
      </c>
    </row>
    <row r="2142" spans="1:4" x14ac:dyDescent="0.3">
      <c r="A2142" s="74">
        <v>2118</v>
      </c>
      <c r="B2142" s="74">
        <v>4.7094188376753457E-2</v>
      </c>
      <c r="C2142" s="74">
        <v>-4.7094188376753457E-2</v>
      </c>
      <c r="D2142" s="74">
        <v>-0.21870605667627313</v>
      </c>
    </row>
    <row r="2143" spans="1:4" x14ac:dyDescent="0.3">
      <c r="A2143" s="74">
        <v>2119</v>
      </c>
      <c r="B2143" s="74">
        <v>4.7094188376753457E-2</v>
      </c>
      <c r="C2143" s="74">
        <v>-4.7094188376753457E-2</v>
      </c>
      <c r="D2143" s="74">
        <v>-0.21870605667627313</v>
      </c>
    </row>
    <row r="2144" spans="1:4" x14ac:dyDescent="0.3">
      <c r="A2144" s="74">
        <v>2120</v>
      </c>
      <c r="B2144" s="74">
        <v>4.7094188376753457E-2</v>
      </c>
      <c r="C2144" s="74">
        <v>-4.7094188376753457E-2</v>
      </c>
      <c r="D2144" s="74">
        <v>-0.21870605667627313</v>
      </c>
    </row>
    <row r="2145" spans="1:4" x14ac:dyDescent="0.3">
      <c r="A2145" s="74">
        <v>2121</v>
      </c>
      <c r="B2145" s="74">
        <v>4.7094188376753457E-2</v>
      </c>
      <c r="C2145" s="74">
        <v>-4.7094188376753457E-2</v>
      </c>
      <c r="D2145" s="74">
        <v>-0.21870605667627313</v>
      </c>
    </row>
    <row r="2146" spans="1:4" x14ac:dyDescent="0.3">
      <c r="A2146" s="74">
        <v>2122</v>
      </c>
      <c r="B2146" s="74">
        <v>4.7094188376753457E-2</v>
      </c>
      <c r="C2146" s="74">
        <v>-4.7094188376753457E-2</v>
      </c>
      <c r="D2146" s="74">
        <v>-0.21870605667627313</v>
      </c>
    </row>
    <row r="2147" spans="1:4" x14ac:dyDescent="0.3">
      <c r="A2147" s="74">
        <v>2123</v>
      </c>
      <c r="B2147" s="74">
        <v>4.7094188376753457E-2</v>
      </c>
      <c r="C2147" s="74">
        <v>-4.7094188376753457E-2</v>
      </c>
      <c r="D2147" s="74">
        <v>-0.21870605667627313</v>
      </c>
    </row>
    <row r="2148" spans="1:4" x14ac:dyDescent="0.3">
      <c r="A2148" s="74">
        <v>2124</v>
      </c>
      <c r="B2148" s="74">
        <v>4.7094188376753457E-2</v>
      </c>
      <c r="C2148" s="74">
        <v>-4.7094188376753457E-2</v>
      </c>
      <c r="D2148" s="74">
        <v>-0.21870605667627313</v>
      </c>
    </row>
    <row r="2149" spans="1:4" x14ac:dyDescent="0.3">
      <c r="A2149" s="74">
        <v>2125</v>
      </c>
      <c r="B2149" s="74">
        <v>4.7094188376753457E-2</v>
      </c>
      <c r="C2149" s="74">
        <v>-4.7094188376753457E-2</v>
      </c>
      <c r="D2149" s="74">
        <v>-0.21870605667627313</v>
      </c>
    </row>
    <row r="2150" spans="1:4" x14ac:dyDescent="0.3">
      <c r="A2150" s="74">
        <v>2126</v>
      </c>
      <c r="B2150" s="74">
        <v>4.7094188376753457E-2</v>
      </c>
      <c r="C2150" s="74">
        <v>-4.7094188376753457E-2</v>
      </c>
      <c r="D2150" s="74">
        <v>-0.21870605667627313</v>
      </c>
    </row>
    <row r="2151" spans="1:4" x14ac:dyDescent="0.3">
      <c r="A2151" s="74">
        <v>2127</v>
      </c>
      <c r="B2151" s="74">
        <v>4.7094188376753457E-2</v>
      </c>
      <c r="C2151" s="74">
        <v>-4.7094188376753457E-2</v>
      </c>
      <c r="D2151" s="74">
        <v>-0.21870605667627313</v>
      </c>
    </row>
    <row r="2152" spans="1:4" x14ac:dyDescent="0.3">
      <c r="A2152" s="74">
        <v>2128</v>
      </c>
      <c r="B2152" s="74">
        <v>4.7094188376753457E-2</v>
      </c>
      <c r="C2152" s="74">
        <v>0.9529058116232465</v>
      </c>
      <c r="D2152" s="74">
        <v>4.4253076574284247</v>
      </c>
    </row>
    <row r="2153" spans="1:4" x14ac:dyDescent="0.3">
      <c r="A2153" s="74">
        <v>2129</v>
      </c>
      <c r="B2153" s="74">
        <v>4.7094188376753457E-2</v>
      </c>
      <c r="C2153" s="74">
        <v>-4.7094188376753457E-2</v>
      </c>
      <c r="D2153" s="74">
        <v>-0.21870605667627313</v>
      </c>
    </row>
    <row r="2154" spans="1:4" x14ac:dyDescent="0.3">
      <c r="A2154" s="74">
        <v>2130</v>
      </c>
      <c r="B2154" s="74">
        <v>4.7094188376753457E-2</v>
      </c>
      <c r="C2154" s="74">
        <v>-4.7094188376753457E-2</v>
      </c>
      <c r="D2154" s="74">
        <v>-0.21870605667627313</v>
      </c>
    </row>
    <row r="2155" spans="1:4" x14ac:dyDescent="0.3">
      <c r="A2155" s="74">
        <v>2131</v>
      </c>
      <c r="B2155" s="74">
        <v>4.7094188376753457E-2</v>
      </c>
      <c r="C2155" s="74">
        <v>-4.7094188376753457E-2</v>
      </c>
      <c r="D2155" s="74">
        <v>-0.21870605667627313</v>
      </c>
    </row>
    <row r="2156" spans="1:4" x14ac:dyDescent="0.3">
      <c r="A2156" s="74">
        <v>2132</v>
      </c>
      <c r="B2156" s="74">
        <v>4.7094188376753457E-2</v>
      </c>
      <c r="C2156" s="74">
        <v>-4.7094188376753457E-2</v>
      </c>
      <c r="D2156" s="74">
        <v>-0.21870605667627313</v>
      </c>
    </row>
    <row r="2157" spans="1:4" x14ac:dyDescent="0.3">
      <c r="A2157" s="74">
        <v>2133</v>
      </c>
      <c r="B2157" s="74">
        <v>4.7094188376753457E-2</v>
      </c>
      <c r="C2157" s="74">
        <v>-4.7094188376753457E-2</v>
      </c>
      <c r="D2157" s="74">
        <v>-0.21870605667627313</v>
      </c>
    </row>
    <row r="2158" spans="1:4" x14ac:dyDescent="0.3">
      <c r="A2158" s="74">
        <v>2134</v>
      </c>
      <c r="B2158" s="74">
        <v>4.7094188376753457E-2</v>
      </c>
      <c r="C2158" s="74">
        <v>-4.7094188376753457E-2</v>
      </c>
      <c r="D2158" s="74">
        <v>-0.21870605667627313</v>
      </c>
    </row>
    <row r="2159" spans="1:4" x14ac:dyDescent="0.3">
      <c r="A2159" s="74">
        <v>2135</v>
      </c>
      <c r="B2159" s="74">
        <v>4.7094188376753457E-2</v>
      </c>
      <c r="C2159" s="74">
        <v>-4.7094188376753457E-2</v>
      </c>
      <c r="D2159" s="74">
        <v>-0.21870605667627313</v>
      </c>
    </row>
    <row r="2160" spans="1:4" x14ac:dyDescent="0.3">
      <c r="A2160" s="74">
        <v>2136</v>
      </c>
      <c r="B2160" s="74">
        <v>4.7094188376753457E-2</v>
      </c>
      <c r="C2160" s="74">
        <v>-4.7094188376753457E-2</v>
      </c>
      <c r="D2160" s="74">
        <v>-0.21870605667627313</v>
      </c>
    </row>
    <row r="2161" spans="1:4" x14ac:dyDescent="0.3">
      <c r="A2161" s="74">
        <v>2137</v>
      </c>
      <c r="B2161" s="74">
        <v>4.7094188376753457E-2</v>
      </c>
      <c r="C2161" s="74">
        <v>-4.7094188376753457E-2</v>
      </c>
      <c r="D2161" s="74">
        <v>-0.21870605667627313</v>
      </c>
    </row>
    <row r="2162" spans="1:4" x14ac:dyDescent="0.3">
      <c r="A2162" s="74">
        <v>2138</v>
      </c>
      <c r="B2162" s="74">
        <v>4.7094188376753457E-2</v>
      </c>
      <c r="C2162" s="74">
        <v>-4.7094188376753457E-2</v>
      </c>
      <c r="D2162" s="74">
        <v>-0.21870605667627313</v>
      </c>
    </row>
    <row r="2163" spans="1:4" x14ac:dyDescent="0.3">
      <c r="A2163" s="74">
        <v>2139</v>
      </c>
      <c r="B2163" s="74">
        <v>4.7094188376753457E-2</v>
      </c>
      <c r="C2163" s="74">
        <v>-4.7094188376753457E-2</v>
      </c>
      <c r="D2163" s="74">
        <v>-0.21870605667627313</v>
      </c>
    </row>
    <row r="2164" spans="1:4" x14ac:dyDescent="0.3">
      <c r="A2164" s="74">
        <v>2140</v>
      </c>
      <c r="B2164" s="74">
        <v>4.7094188376753457E-2</v>
      </c>
      <c r="C2164" s="74">
        <v>-4.7094188376753457E-2</v>
      </c>
      <c r="D2164" s="74">
        <v>-0.21870605667627313</v>
      </c>
    </row>
    <row r="2165" spans="1:4" x14ac:dyDescent="0.3">
      <c r="A2165" s="74">
        <v>2141</v>
      </c>
      <c r="B2165" s="74">
        <v>4.7094188376753457E-2</v>
      </c>
      <c r="C2165" s="74">
        <v>-4.7094188376753457E-2</v>
      </c>
      <c r="D2165" s="74">
        <v>-0.21870605667627313</v>
      </c>
    </row>
    <row r="2166" spans="1:4" x14ac:dyDescent="0.3">
      <c r="A2166" s="74">
        <v>2142</v>
      </c>
      <c r="B2166" s="74">
        <v>4.7094188376753457E-2</v>
      </c>
      <c r="C2166" s="74">
        <v>-4.7094188376753457E-2</v>
      </c>
      <c r="D2166" s="74">
        <v>-0.21870605667627313</v>
      </c>
    </row>
    <row r="2167" spans="1:4" x14ac:dyDescent="0.3">
      <c r="A2167" s="74">
        <v>2143</v>
      </c>
      <c r="B2167" s="74">
        <v>4.7094188376753457E-2</v>
      </c>
      <c r="C2167" s="74">
        <v>-4.7094188376753457E-2</v>
      </c>
      <c r="D2167" s="74">
        <v>-0.21870605667627313</v>
      </c>
    </row>
    <row r="2168" spans="1:4" x14ac:dyDescent="0.3">
      <c r="A2168" s="74">
        <v>2144</v>
      </c>
      <c r="B2168" s="74">
        <v>4.7094188376753457E-2</v>
      </c>
      <c r="C2168" s="74">
        <v>-4.7094188376753457E-2</v>
      </c>
      <c r="D2168" s="74">
        <v>-0.21870605667627313</v>
      </c>
    </row>
    <row r="2169" spans="1:4" x14ac:dyDescent="0.3">
      <c r="A2169" s="74">
        <v>2145</v>
      </c>
      <c r="B2169" s="74">
        <v>4.7094188376753457E-2</v>
      </c>
      <c r="C2169" s="74">
        <v>-4.7094188376753457E-2</v>
      </c>
      <c r="D2169" s="74">
        <v>-0.21870605667627313</v>
      </c>
    </row>
    <row r="2170" spans="1:4" x14ac:dyDescent="0.3">
      <c r="A2170" s="74">
        <v>2146</v>
      </c>
      <c r="B2170" s="74">
        <v>4.7094188376753457E-2</v>
      </c>
      <c r="C2170" s="74">
        <v>-4.7094188376753457E-2</v>
      </c>
      <c r="D2170" s="74">
        <v>-0.21870605667627313</v>
      </c>
    </row>
    <row r="2171" spans="1:4" x14ac:dyDescent="0.3">
      <c r="A2171" s="74">
        <v>2147</v>
      </c>
      <c r="B2171" s="74">
        <v>4.7094188376753457E-2</v>
      </c>
      <c r="C2171" s="74">
        <v>-4.7094188376753457E-2</v>
      </c>
      <c r="D2171" s="74">
        <v>-0.21870605667627313</v>
      </c>
    </row>
    <row r="2172" spans="1:4" x14ac:dyDescent="0.3">
      <c r="A2172" s="74">
        <v>2148</v>
      </c>
      <c r="B2172" s="74">
        <v>4.7094188376753457E-2</v>
      </c>
      <c r="C2172" s="74">
        <v>-4.7094188376753457E-2</v>
      </c>
      <c r="D2172" s="74">
        <v>-0.21870605667627313</v>
      </c>
    </row>
    <row r="2173" spans="1:4" x14ac:dyDescent="0.3">
      <c r="A2173" s="74">
        <v>2149</v>
      </c>
      <c r="B2173" s="74">
        <v>4.7094188376753457E-2</v>
      </c>
      <c r="C2173" s="74">
        <v>-4.7094188376753457E-2</v>
      </c>
      <c r="D2173" s="74">
        <v>-0.21870605667627313</v>
      </c>
    </row>
    <row r="2174" spans="1:4" x14ac:dyDescent="0.3">
      <c r="A2174" s="74">
        <v>2150</v>
      </c>
      <c r="B2174" s="74">
        <v>4.7094188376753457E-2</v>
      </c>
      <c r="C2174" s="74">
        <v>-4.7094188376753457E-2</v>
      </c>
      <c r="D2174" s="74">
        <v>-0.21870605667627313</v>
      </c>
    </row>
    <row r="2175" spans="1:4" x14ac:dyDescent="0.3">
      <c r="A2175" s="74">
        <v>2151</v>
      </c>
      <c r="B2175" s="74">
        <v>4.7094188376753457E-2</v>
      </c>
      <c r="C2175" s="74">
        <v>-4.7094188376753457E-2</v>
      </c>
      <c r="D2175" s="74">
        <v>-0.21870605667627313</v>
      </c>
    </row>
    <row r="2176" spans="1:4" x14ac:dyDescent="0.3">
      <c r="A2176" s="74">
        <v>2152</v>
      </c>
      <c r="B2176" s="74">
        <v>5.1063829787234116E-2</v>
      </c>
      <c r="C2176" s="74">
        <v>0.94893617021276588</v>
      </c>
      <c r="D2176" s="74">
        <v>4.406872588278075</v>
      </c>
    </row>
    <row r="2177" spans="1:4" x14ac:dyDescent="0.3">
      <c r="A2177" s="74">
        <v>2153</v>
      </c>
      <c r="B2177" s="74">
        <v>4.7094188376753457E-2</v>
      </c>
      <c r="C2177" s="74">
        <v>-4.7094188376753457E-2</v>
      </c>
      <c r="D2177" s="74">
        <v>-0.21870605667627313</v>
      </c>
    </row>
    <row r="2178" spans="1:4" x14ac:dyDescent="0.3">
      <c r="A2178" s="74">
        <v>2154</v>
      </c>
      <c r="B2178" s="74">
        <v>4.7094188376753457E-2</v>
      </c>
      <c r="C2178" s="74">
        <v>-4.7094188376753457E-2</v>
      </c>
      <c r="D2178" s="74">
        <v>-0.21870605667627313</v>
      </c>
    </row>
    <row r="2179" spans="1:4" x14ac:dyDescent="0.3">
      <c r="A2179" s="74">
        <v>2155</v>
      </c>
      <c r="B2179" s="74">
        <v>4.7094188376753457E-2</v>
      </c>
      <c r="C2179" s="74">
        <v>-4.7094188376753457E-2</v>
      </c>
      <c r="D2179" s="74">
        <v>-0.21870605667627313</v>
      </c>
    </row>
    <row r="2180" spans="1:4" x14ac:dyDescent="0.3">
      <c r="A2180" s="74">
        <v>2156</v>
      </c>
      <c r="B2180" s="74">
        <v>4.7094188376753457E-2</v>
      </c>
      <c r="C2180" s="74">
        <v>-4.7094188376753457E-2</v>
      </c>
      <c r="D2180" s="74">
        <v>-0.21870605667627313</v>
      </c>
    </row>
    <row r="2181" spans="1:4" x14ac:dyDescent="0.3">
      <c r="A2181" s="74">
        <v>2157</v>
      </c>
      <c r="B2181" s="74">
        <v>4.7094188376753457E-2</v>
      </c>
      <c r="C2181" s="74">
        <v>-4.7094188376753457E-2</v>
      </c>
      <c r="D2181" s="74">
        <v>-0.21870605667627313</v>
      </c>
    </row>
    <row r="2182" spans="1:4" x14ac:dyDescent="0.3">
      <c r="A2182" s="74">
        <v>2158</v>
      </c>
      <c r="B2182" s="74">
        <v>4.7094188376753457E-2</v>
      </c>
      <c r="C2182" s="74">
        <v>-4.7094188376753457E-2</v>
      </c>
      <c r="D2182" s="74">
        <v>-0.21870605667627313</v>
      </c>
    </row>
    <row r="2183" spans="1:4" x14ac:dyDescent="0.3">
      <c r="A2183" s="74">
        <v>2159</v>
      </c>
      <c r="B2183" s="74">
        <v>4.7094188376753457E-2</v>
      </c>
      <c r="C2183" s="74">
        <v>0.9529058116232465</v>
      </c>
      <c r="D2183" s="74">
        <v>4.4253076574284247</v>
      </c>
    </row>
    <row r="2184" spans="1:4" x14ac:dyDescent="0.3">
      <c r="A2184" s="74">
        <v>2160</v>
      </c>
      <c r="B2184" s="74">
        <v>4.7094188376753457E-2</v>
      </c>
      <c r="C2184" s="74">
        <v>-4.7094188376753457E-2</v>
      </c>
      <c r="D2184" s="74">
        <v>-0.21870605667627313</v>
      </c>
    </row>
    <row r="2185" spans="1:4" x14ac:dyDescent="0.3">
      <c r="A2185" s="74">
        <v>2161</v>
      </c>
      <c r="B2185" s="74">
        <v>4.7094188376753457E-2</v>
      </c>
      <c r="C2185" s="74">
        <v>-4.7094188376753457E-2</v>
      </c>
      <c r="D2185" s="74">
        <v>-0.21870605667627313</v>
      </c>
    </row>
    <row r="2186" spans="1:4" x14ac:dyDescent="0.3">
      <c r="A2186" s="74">
        <v>2162</v>
      </c>
      <c r="B2186" s="74">
        <v>4.7094188376753457E-2</v>
      </c>
      <c r="C2186" s="74">
        <v>-4.7094188376753457E-2</v>
      </c>
      <c r="D2186" s="74">
        <v>-0.21870605667627313</v>
      </c>
    </row>
    <row r="2187" spans="1:4" x14ac:dyDescent="0.3">
      <c r="A2187" s="74">
        <v>2163</v>
      </c>
      <c r="B2187" s="74">
        <v>4.7094188376753457E-2</v>
      </c>
      <c r="C2187" s="74">
        <v>-4.7094188376753457E-2</v>
      </c>
      <c r="D2187" s="74">
        <v>-0.21870605667627313</v>
      </c>
    </row>
    <row r="2188" spans="1:4" x14ac:dyDescent="0.3">
      <c r="A2188" s="74">
        <v>2164</v>
      </c>
      <c r="B2188" s="74">
        <v>5.1063829787234116E-2</v>
      </c>
      <c r="C2188" s="74">
        <v>0.94893617021276588</v>
      </c>
      <c r="D2188" s="74">
        <v>4.406872588278075</v>
      </c>
    </row>
    <row r="2189" spans="1:4" x14ac:dyDescent="0.3">
      <c r="A2189" s="74">
        <v>2165</v>
      </c>
      <c r="B2189" s="74">
        <v>4.7094188376753457E-2</v>
      </c>
      <c r="C2189" s="74">
        <v>-4.7094188376753457E-2</v>
      </c>
      <c r="D2189" s="74">
        <v>-0.21870605667627313</v>
      </c>
    </row>
    <row r="2190" spans="1:4" x14ac:dyDescent="0.3">
      <c r="A2190" s="74">
        <v>2166</v>
      </c>
      <c r="B2190" s="74">
        <v>4.7094188376753457E-2</v>
      </c>
      <c r="C2190" s="74">
        <v>-4.7094188376753457E-2</v>
      </c>
      <c r="D2190" s="74">
        <v>-0.21870605667627313</v>
      </c>
    </row>
    <row r="2191" spans="1:4" x14ac:dyDescent="0.3">
      <c r="A2191" s="74">
        <v>2167</v>
      </c>
      <c r="B2191" s="74">
        <v>4.7094188376753457E-2</v>
      </c>
      <c r="C2191" s="74">
        <v>-4.7094188376753457E-2</v>
      </c>
      <c r="D2191" s="74">
        <v>-0.21870605667627313</v>
      </c>
    </row>
    <row r="2192" spans="1:4" x14ac:dyDescent="0.3">
      <c r="A2192" s="74">
        <v>2168</v>
      </c>
      <c r="B2192" s="74">
        <v>4.7094188376753457E-2</v>
      </c>
      <c r="C2192" s="74">
        <v>-4.7094188376753457E-2</v>
      </c>
      <c r="D2192" s="74">
        <v>-0.21870605667627313</v>
      </c>
    </row>
    <row r="2193" spans="1:4" x14ac:dyDescent="0.3">
      <c r="A2193" s="74">
        <v>2169</v>
      </c>
      <c r="B2193" s="74">
        <v>4.7094188376753457E-2</v>
      </c>
      <c r="C2193" s="74">
        <v>-4.7094188376753457E-2</v>
      </c>
      <c r="D2193" s="74">
        <v>-0.21870605667627313</v>
      </c>
    </row>
    <row r="2194" spans="1:4" x14ac:dyDescent="0.3">
      <c r="A2194" s="74">
        <v>2170</v>
      </c>
      <c r="B2194" s="74">
        <v>4.7094188376753457E-2</v>
      </c>
      <c r="C2194" s="74">
        <v>-4.7094188376753457E-2</v>
      </c>
      <c r="D2194" s="74">
        <v>-0.21870605667627313</v>
      </c>
    </row>
    <row r="2195" spans="1:4" x14ac:dyDescent="0.3">
      <c r="A2195" s="74">
        <v>2171</v>
      </c>
      <c r="B2195" s="74">
        <v>4.7094188376753457E-2</v>
      </c>
      <c r="C2195" s="74">
        <v>-4.7094188376753457E-2</v>
      </c>
      <c r="D2195" s="74">
        <v>-0.21870605667627313</v>
      </c>
    </row>
    <row r="2196" spans="1:4" x14ac:dyDescent="0.3">
      <c r="A2196" s="74">
        <v>2172</v>
      </c>
      <c r="B2196" s="74">
        <v>4.7094188376753457E-2</v>
      </c>
      <c r="C2196" s="74">
        <v>-4.7094188376753457E-2</v>
      </c>
      <c r="D2196" s="74">
        <v>-0.21870605667627313</v>
      </c>
    </row>
    <row r="2197" spans="1:4" x14ac:dyDescent="0.3">
      <c r="A2197" s="74">
        <v>2173</v>
      </c>
      <c r="B2197" s="74">
        <v>4.7094188376753457E-2</v>
      </c>
      <c r="C2197" s="74">
        <v>-4.7094188376753457E-2</v>
      </c>
      <c r="D2197" s="74">
        <v>-0.21870605667627313</v>
      </c>
    </row>
    <row r="2198" spans="1:4" x14ac:dyDescent="0.3">
      <c r="A2198" s="74">
        <v>2174</v>
      </c>
      <c r="B2198" s="74">
        <v>4.7094188376753457E-2</v>
      </c>
      <c r="C2198" s="74">
        <v>-4.7094188376753457E-2</v>
      </c>
      <c r="D2198" s="74">
        <v>-0.21870605667627313</v>
      </c>
    </row>
    <row r="2199" spans="1:4" x14ac:dyDescent="0.3">
      <c r="A2199" s="74">
        <v>2175</v>
      </c>
      <c r="B2199" s="74">
        <v>4.7094188376753457E-2</v>
      </c>
      <c r="C2199" s="74">
        <v>-4.7094188376753457E-2</v>
      </c>
      <c r="D2199" s="74">
        <v>-0.21870605667627313</v>
      </c>
    </row>
    <row r="2200" spans="1:4" x14ac:dyDescent="0.3">
      <c r="A2200" s="74">
        <v>2176</v>
      </c>
      <c r="B2200" s="74">
        <v>4.7094188376753457E-2</v>
      </c>
      <c r="C2200" s="74">
        <v>-4.7094188376753457E-2</v>
      </c>
      <c r="D2200" s="74">
        <v>-0.21870605667627313</v>
      </c>
    </row>
    <row r="2201" spans="1:4" x14ac:dyDescent="0.3">
      <c r="A2201" s="74">
        <v>2177</v>
      </c>
      <c r="B2201" s="74">
        <v>4.7094188376753457E-2</v>
      </c>
      <c r="C2201" s="74">
        <v>-4.7094188376753457E-2</v>
      </c>
      <c r="D2201" s="74">
        <v>-0.21870605667627313</v>
      </c>
    </row>
    <row r="2202" spans="1:4" x14ac:dyDescent="0.3">
      <c r="A2202" s="74">
        <v>2178</v>
      </c>
      <c r="B2202" s="74">
        <v>4.7094188376753457E-2</v>
      </c>
      <c r="C2202" s="74">
        <v>-4.7094188376753457E-2</v>
      </c>
      <c r="D2202" s="74">
        <v>-0.21870605667627313</v>
      </c>
    </row>
    <row r="2203" spans="1:4" x14ac:dyDescent="0.3">
      <c r="A2203" s="74">
        <v>2179</v>
      </c>
      <c r="B2203" s="74">
        <v>4.7094188376753457E-2</v>
      </c>
      <c r="C2203" s="74">
        <v>-4.7094188376753457E-2</v>
      </c>
      <c r="D2203" s="74">
        <v>-0.21870605667627313</v>
      </c>
    </row>
    <row r="2204" spans="1:4" x14ac:dyDescent="0.3">
      <c r="A2204" s="74">
        <v>2180</v>
      </c>
      <c r="B2204" s="74">
        <v>4.7094188376753457E-2</v>
      </c>
      <c r="C2204" s="74">
        <v>-4.7094188376753457E-2</v>
      </c>
      <c r="D2204" s="74">
        <v>-0.21870605667627313</v>
      </c>
    </row>
    <row r="2205" spans="1:4" x14ac:dyDescent="0.3">
      <c r="A2205" s="74">
        <v>2181</v>
      </c>
      <c r="B2205" s="74">
        <v>4.7094188376753457E-2</v>
      </c>
      <c r="C2205" s="74">
        <v>-4.7094188376753457E-2</v>
      </c>
      <c r="D2205" s="74">
        <v>-0.21870605667627313</v>
      </c>
    </row>
    <row r="2206" spans="1:4" x14ac:dyDescent="0.3">
      <c r="A2206" s="74">
        <v>2182</v>
      </c>
      <c r="B2206" s="74">
        <v>5.1063829787234116E-2</v>
      </c>
      <c r="C2206" s="74">
        <v>0.94893617021276588</v>
      </c>
      <c r="D2206" s="74">
        <v>4.406872588278075</v>
      </c>
    </row>
    <row r="2207" spans="1:4" x14ac:dyDescent="0.3">
      <c r="A2207" s="74">
        <v>2183</v>
      </c>
      <c r="B2207" s="74">
        <v>4.7094188376753457E-2</v>
      </c>
      <c r="C2207" s="74">
        <v>-4.7094188376753457E-2</v>
      </c>
      <c r="D2207" s="74">
        <v>-0.21870605667627313</v>
      </c>
    </row>
    <row r="2208" spans="1:4" x14ac:dyDescent="0.3">
      <c r="A2208" s="74">
        <v>2184</v>
      </c>
      <c r="B2208" s="74">
        <v>4.7094188376753457E-2</v>
      </c>
      <c r="C2208" s="74">
        <v>-4.7094188376753457E-2</v>
      </c>
      <c r="D2208" s="74">
        <v>-0.21870605667627313</v>
      </c>
    </row>
    <row r="2209" spans="1:4" x14ac:dyDescent="0.3">
      <c r="A2209" s="74">
        <v>2185</v>
      </c>
      <c r="B2209" s="74">
        <v>4.7094188376753457E-2</v>
      </c>
      <c r="C2209" s="74">
        <v>-4.7094188376753457E-2</v>
      </c>
      <c r="D2209" s="74">
        <v>-0.21870605667627313</v>
      </c>
    </row>
    <row r="2210" spans="1:4" x14ac:dyDescent="0.3">
      <c r="A2210" s="74">
        <v>2186</v>
      </c>
      <c r="B2210" s="74">
        <v>4.7094188376753457E-2</v>
      </c>
      <c r="C2210" s="74">
        <v>-4.7094188376753457E-2</v>
      </c>
      <c r="D2210" s="74">
        <v>-0.21870605667627313</v>
      </c>
    </row>
    <row r="2211" spans="1:4" x14ac:dyDescent="0.3">
      <c r="A2211" s="74">
        <v>2187</v>
      </c>
      <c r="B2211" s="74">
        <v>4.7094188376753457E-2</v>
      </c>
      <c r="C2211" s="74">
        <v>-4.7094188376753457E-2</v>
      </c>
      <c r="D2211" s="74">
        <v>-0.21870605667627313</v>
      </c>
    </row>
    <row r="2212" spans="1:4" x14ac:dyDescent="0.3">
      <c r="A2212" s="74">
        <v>2188</v>
      </c>
      <c r="B2212" s="74">
        <v>4.7094188376753457E-2</v>
      </c>
      <c r="C2212" s="74">
        <v>-4.7094188376753457E-2</v>
      </c>
      <c r="D2212" s="74">
        <v>-0.21870605667627313</v>
      </c>
    </row>
    <row r="2213" spans="1:4" x14ac:dyDescent="0.3">
      <c r="A2213" s="74">
        <v>2189</v>
      </c>
      <c r="B2213" s="74">
        <v>4.7094188376753457E-2</v>
      </c>
      <c r="C2213" s="74">
        <v>-4.7094188376753457E-2</v>
      </c>
      <c r="D2213" s="74">
        <v>-0.21870605667627313</v>
      </c>
    </row>
    <row r="2214" spans="1:4" x14ac:dyDescent="0.3">
      <c r="A2214" s="74">
        <v>2190</v>
      </c>
      <c r="B2214" s="74">
        <v>4.7094188376753457E-2</v>
      </c>
      <c r="C2214" s="74">
        <v>0.9529058116232465</v>
      </c>
      <c r="D2214" s="74">
        <v>4.4253076574284247</v>
      </c>
    </row>
    <row r="2215" spans="1:4" x14ac:dyDescent="0.3">
      <c r="A2215" s="74">
        <v>2191</v>
      </c>
      <c r="B2215" s="74">
        <v>4.7094188376753457E-2</v>
      </c>
      <c r="C2215" s="74">
        <v>-4.7094188376753457E-2</v>
      </c>
      <c r="D2215" s="74">
        <v>-0.21870605667627313</v>
      </c>
    </row>
    <row r="2216" spans="1:4" x14ac:dyDescent="0.3">
      <c r="A2216" s="74">
        <v>2192</v>
      </c>
      <c r="B2216" s="74">
        <v>4.7094188376753457E-2</v>
      </c>
      <c r="C2216" s="74">
        <v>-4.7094188376753457E-2</v>
      </c>
      <c r="D2216" s="74">
        <v>-0.21870605667627313</v>
      </c>
    </row>
    <row r="2217" spans="1:4" x14ac:dyDescent="0.3">
      <c r="A2217" s="74">
        <v>2193</v>
      </c>
      <c r="B2217" s="74">
        <v>4.7094188376753457E-2</v>
      </c>
      <c r="C2217" s="74">
        <v>-4.7094188376753457E-2</v>
      </c>
      <c r="D2217" s="74">
        <v>-0.21870605667627313</v>
      </c>
    </row>
    <row r="2218" spans="1:4" x14ac:dyDescent="0.3">
      <c r="A2218" s="74">
        <v>2194</v>
      </c>
      <c r="B2218" s="74">
        <v>4.7094188376753457E-2</v>
      </c>
      <c r="C2218" s="74">
        <v>-4.7094188376753457E-2</v>
      </c>
      <c r="D2218" s="74">
        <v>-0.21870605667627313</v>
      </c>
    </row>
    <row r="2219" spans="1:4" x14ac:dyDescent="0.3">
      <c r="A2219" s="74">
        <v>2195</v>
      </c>
      <c r="B2219" s="74">
        <v>4.7094188376753457E-2</v>
      </c>
      <c r="C2219" s="74">
        <v>-4.7094188376753457E-2</v>
      </c>
      <c r="D2219" s="74">
        <v>-0.21870605667627313</v>
      </c>
    </row>
    <row r="2220" spans="1:4" x14ac:dyDescent="0.3">
      <c r="A2220" s="74">
        <v>2196</v>
      </c>
      <c r="B2220" s="74">
        <v>4.7094188376753457E-2</v>
      </c>
      <c r="C2220" s="74">
        <v>-4.7094188376753457E-2</v>
      </c>
      <c r="D2220" s="74">
        <v>-0.21870605667627313</v>
      </c>
    </row>
    <row r="2221" spans="1:4" x14ac:dyDescent="0.3">
      <c r="A2221" s="74">
        <v>2197</v>
      </c>
      <c r="B2221" s="74">
        <v>4.7094188376753457E-2</v>
      </c>
      <c r="C2221" s="74">
        <v>-4.7094188376753457E-2</v>
      </c>
      <c r="D2221" s="74">
        <v>-0.21870605667627313</v>
      </c>
    </row>
    <row r="2222" spans="1:4" x14ac:dyDescent="0.3">
      <c r="A2222" s="74">
        <v>2198</v>
      </c>
      <c r="B2222" s="74">
        <v>4.7094188376753457E-2</v>
      </c>
      <c r="C2222" s="74">
        <v>-4.7094188376753457E-2</v>
      </c>
      <c r="D2222" s="74">
        <v>-0.21870605667627313</v>
      </c>
    </row>
    <row r="2223" spans="1:4" x14ac:dyDescent="0.3">
      <c r="A2223" s="74">
        <v>2199</v>
      </c>
      <c r="B2223" s="74">
        <v>4.7094188376753457E-2</v>
      </c>
      <c r="C2223" s="74">
        <v>-4.7094188376753457E-2</v>
      </c>
      <c r="D2223" s="74">
        <v>-0.21870605667627313</v>
      </c>
    </row>
    <row r="2224" spans="1:4" x14ac:dyDescent="0.3">
      <c r="A2224" s="74">
        <v>2200</v>
      </c>
      <c r="B2224" s="74">
        <v>4.7094188376753457E-2</v>
      </c>
      <c r="C2224" s="74">
        <v>-4.7094188376753457E-2</v>
      </c>
      <c r="D2224" s="74">
        <v>-0.21870605667627313</v>
      </c>
    </row>
    <row r="2225" spans="1:4" x14ac:dyDescent="0.3">
      <c r="A2225" s="74">
        <v>2201</v>
      </c>
      <c r="B2225" s="74">
        <v>4.7094188376753457E-2</v>
      </c>
      <c r="C2225" s="74">
        <v>-4.7094188376753457E-2</v>
      </c>
      <c r="D2225" s="74">
        <v>-0.21870605667627313</v>
      </c>
    </row>
    <row r="2226" spans="1:4" x14ac:dyDescent="0.3">
      <c r="A2226" s="74">
        <v>2202</v>
      </c>
      <c r="B2226" s="74">
        <v>4.7094188376753457E-2</v>
      </c>
      <c r="C2226" s="74">
        <v>-4.7094188376753457E-2</v>
      </c>
      <c r="D2226" s="74">
        <v>-0.21870605667627313</v>
      </c>
    </row>
    <row r="2227" spans="1:4" x14ac:dyDescent="0.3">
      <c r="A2227" s="74">
        <v>2203</v>
      </c>
      <c r="B2227" s="74">
        <v>4.7094188376753457E-2</v>
      </c>
      <c r="C2227" s="74">
        <v>-4.7094188376753457E-2</v>
      </c>
      <c r="D2227" s="74">
        <v>-0.21870605667627313</v>
      </c>
    </row>
    <row r="2228" spans="1:4" x14ac:dyDescent="0.3">
      <c r="A2228" s="74">
        <v>2204</v>
      </c>
      <c r="B2228" s="74">
        <v>4.7094188376753457E-2</v>
      </c>
      <c r="C2228" s="74">
        <v>-4.7094188376753457E-2</v>
      </c>
      <c r="D2228" s="74">
        <v>-0.21870605667627313</v>
      </c>
    </row>
    <row r="2229" spans="1:4" x14ac:dyDescent="0.3">
      <c r="A2229" s="74">
        <v>2205</v>
      </c>
      <c r="B2229" s="74">
        <v>4.7094188376753457E-2</v>
      </c>
      <c r="C2229" s="74">
        <v>0.9529058116232465</v>
      </c>
      <c r="D2229" s="74">
        <v>4.4253076574284247</v>
      </c>
    </row>
    <row r="2230" spans="1:4" x14ac:dyDescent="0.3">
      <c r="A2230" s="74">
        <v>2206</v>
      </c>
      <c r="B2230" s="74">
        <v>4.7094188376753457E-2</v>
      </c>
      <c r="C2230" s="74">
        <v>-4.7094188376753457E-2</v>
      </c>
      <c r="D2230" s="74">
        <v>-0.21870605667627313</v>
      </c>
    </row>
    <row r="2231" spans="1:4" x14ac:dyDescent="0.3">
      <c r="A2231" s="74">
        <v>2207</v>
      </c>
      <c r="B2231" s="74">
        <v>4.7094188376753457E-2</v>
      </c>
      <c r="C2231" s="74">
        <v>-4.7094188376753457E-2</v>
      </c>
      <c r="D2231" s="74">
        <v>-0.21870605667627313</v>
      </c>
    </row>
    <row r="2232" spans="1:4" x14ac:dyDescent="0.3">
      <c r="A2232" s="74">
        <v>2208</v>
      </c>
      <c r="B2232" s="74">
        <v>4.7094188376753457E-2</v>
      </c>
      <c r="C2232" s="74">
        <v>-4.7094188376753457E-2</v>
      </c>
      <c r="D2232" s="74">
        <v>-0.21870605667627313</v>
      </c>
    </row>
    <row r="2233" spans="1:4" x14ac:dyDescent="0.3">
      <c r="A2233" s="74">
        <v>2209</v>
      </c>
      <c r="B2233" s="74">
        <v>4.7094188376753457E-2</v>
      </c>
      <c r="C2233" s="74">
        <v>-4.7094188376753457E-2</v>
      </c>
      <c r="D2233" s="74">
        <v>-0.21870605667627313</v>
      </c>
    </row>
    <row r="2234" spans="1:4" x14ac:dyDescent="0.3">
      <c r="A2234" s="74">
        <v>2210</v>
      </c>
      <c r="B2234" s="74">
        <v>4.7094188376753457E-2</v>
      </c>
      <c r="C2234" s="74">
        <v>-4.7094188376753457E-2</v>
      </c>
      <c r="D2234" s="74">
        <v>-0.21870605667627313</v>
      </c>
    </row>
    <row r="2235" spans="1:4" x14ac:dyDescent="0.3">
      <c r="A2235" s="74">
        <v>2211</v>
      </c>
      <c r="B2235" s="74">
        <v>4.7094188376753457E-2</v>
      </c>
      <c r="C2235" s="74">
        <v>-4.7094188376753457E-2</v>
      </c>
      <c r="D2235" s="74">
        <v>-0.21870605667627313</v>
      </c>
    </row>
    <row r="2236" spans="1:4" x14ac:dyDescent="0.3">
      <c r="A2236" s="74">
        <v>2212</v>
      </c>
      <c r="B2236" s="74">
        <v>4.7094188376753457E-2</v>
      </c>
      <c r="C2236" s="74">
        <v>-4.7094188376753457E-2</v>
      </c>
      <c r="D2236" s="74">
        <v>-0.21870605667627313</v>
      </c>
    </row>
    <row r="2237" spans="1:4" x14ac:dyDescent="0.3">
      <c r="A2237" s="74">
        <v>2213</v>
      </c>
      <c r="B2237" s="74">
        <v>4.7094188376753457E-2</v>
      </c>
      <c r="C2237" s="74">
        <v>-4.7094188376753457E-2</v>
      </c>
      <c r="D2237" s="74">
        <v>-0.21870605667627313</v>
      </c>
    </row>
    <row r="2238" spans="1:4" x14ac:dyDescent="0.3">
      <c r="A2238" s="74">
        <v>2214</v>
      </c>
      <c r="B2238" s="74">
        <v>4.7094188376753457E-2</v>
      </c>
      <c r="C2238" s="74">
        <v>-4.7094188376753457E-2</v>
      </c>
      <c r="D2238" s="74">
        <v>-0.21870605667627313</v>
      </c>
    </row>
    <row r="2239" spans="1:4" x14ac:dyDescent="0.3">
      <c r="A2239" s="74">
        <v>2215</v>
      </c>
      <c r="B2239" s="74">
        <v>4.7094188376753457E-2</v>
      </c>
      <c r="C2239" s="74">
        <v>-4.7094188376753457E-2</v>
      </c>
      <c r="D2239" s="74">
        <v>-0.21870605667627313</v>
      </c>
    </row>
    <row r="2240" spans="1:4" x14ac:dyDescent="0.3">
      <c r="A2240" s="74">
        <v>2216</v>
      </c>
      <c r="B2240" s="74">
        <v>4.7094188376753457E-2</v>
      </c>
      <c r="C2240" s="74">
        <v>-4.7094188376753457E-2</v>
      </c>
      <c r="D2240" s="74">
        <v>-0.21870605667627313</v>
      </c>
    </row>
    <row r="2241" spans="1:4" x14ac:dyDescent="0.3">
      <c r="A2241" s="74">
        <v>2217</v>
      </c>
      <c r="B2241" s="74">
        <v>4.7094188376753457E-2</v>
      </c>
      <c r="C2241" s="74">
        <v>-4.7094188376753457E-2</v>
      </c>
      <c r="D2241" s="74">
        <v>-0.21870605667627313</v>
      </c>
    </row>
    <row r="2242" spans="1:4" x14ac:dyDescent="0.3">
      <c r="A2242" s="74">
        <v>2218</v>
      </c>
      <c r="B2242" s="74">
        <v>4.7094188376753457E-2</v>
      </c>
      <c r="C2242" s="74">
        <v>-4.7094188376753457E-2</v>
      </c>
      <c r="D2242" s="74">
        <v>-0.21870605667627313</v>
      </c>
    </row>
    <row r="2243" spans="1:4" x14ac:dyDescent="0.3">
      <c r="A2243" s="74">
        <v>2219</v>
      </c>
      <c r="B2243" s="74">
        <v>4.7094188376753457E-2</v>
      </c>
      <c r="C2243" s="74">
        <v>-4.7094188376753457E-2</v>
      </c>
      <c r="D2243" s="74">
        <v>-0.21870605667627313</v>
      </c>
    </row>
    <row r="2244" spans="1:4" x14ac:dyDescent="0.3">
      <c r="A2244" s="74">
        <v>2220</v>
      </c>
      <c r="B2244" s="74">
        <v>4.7094188376753457E-2</v>
      </c>
      <c r="C2244" s="74">
        <v>-4.7094188376753457E-2</v>
      </c>
      <c r="D2244" s="74">
        <v>-0.21870605667627313</v>
      </c>
    </row>
    <row r="2245" spans="1:4" x14ac:dyDescent="0.3">
      <c r="A2245" s="74">
        <v>2221</v>
      </c>
      <c r="B2245" s="74">
        <v>4.7094188376753457E-2</v>
      </c>
      <c r="C2245" s="74">
        <v>-4.7094188376753457E-2</v>
      </c>
      <c r="D2245" s="74">
        <v>-0.21870605667627313</v>
      </c>
    </row>
    <row r="2246" spans="1:4" x14ac:dyDescent="0.3">
      <c r="A2246" s="74">
        <v>2222</v>
      </c>
      <c r="B2246" s="74">
        <v>4.7094188376753457E-2</v>
      </c>
      <c r="C2246" s="74">
        <v>-4.7094188376753457E-2</v>
      </c>
      <c r="D2246" s="74">
        <v>-0.21870605667627313</v>
      </c>
    </row>
    <row r="2247" spans="1:4" x14ac:dyDescent="0.3">
      <c r="A2247" s="74">
        <v>2223</v>
      </c>
      <c r="B2247" s="74">
        <v>4.7094188376753457E-2</v>
      </c>
      <c r="C2247" s="74">
        <v>-4.7094188376753457E-2</v>
      </c>
      <c r="D2247" s="74">
        <v>-0.21870605667627313</v>
      </c>
    </row>
    <row r="2248" spans="1:4" x14ac:dyDescent="0.3">
      <c r="A2248" s="74">
        <v>2224</v>
      </c>
      <c r="B2248" s="74">
        <v>4.7094188376753457E-2</v>
      </c>
      <c r="C2248" s="74">
        <v>-4.7094188376753457E-2</v>
      </c>
      <c r="D2248" s="74">
        <v>-0.21870605667627313</v>
      </c>
    </row>
    <row r="2249" spans="1:4" x14ac:dyDescent="0.3">
      <c r="A2249" s="74">
        <v>2225</v>
      </c>
      <c r="B2249" s="74">
        <v>4.7094188376753457E-2</v>
      </c>
      <c r="C2249" s="74">
        <v>-4.7094188376753457E-2</v>
      </c>
      <c r="D2249" s="74">
        <v>-0.21870605667627313</v>
      </c>
    </row>
    <row r="2250" spans="1:4" x14ac:dyDescent="0.3">
      <c r="A2250" s="74">
        <v>2226</v>
      </c>
      <c r="B2250" s="74">
        <v>4.7094188376753457E-2</v>
      </c>
      <c r="C2250" s="74">
        <v>-4.7094188376753457E-2</v>
      </c>
      <c r="D2250" s="74">
        <v>-0.21870605667627313</v>
      </c>
    </row>
    <row r="2251" spans="1:4" x14ac:dyDescent="0.3">
      <c r="A2251" s="74">
        <v>2227</v>
      </c>
      <c r="B2251" s="74">
        <v>4.7094188376753457E-2</v>
      </c>
      <c r="C2251" s="74">
        <v>-4.7094188376753457E-2</v>
      </c>
      <c r="D2251" s="74">
        <v>-0.21870605667627313</v>
      </c>
    </row>
    <row r="2252" spans="1:4" x14ac:dyDescent="0.3">
      <c r="A2252" s="74">
        <v>2228</v>
      </c>
      <c r="B2252" s="74">
        <v>4.7094188376753457E-2</v>
      </c>
      <c r="C2252" s="74">
        <v>-4.7094188376753457E-2</v>
      </c>
      <c r="D2252" s="74">
        <v>-0.21870605667627313</v>
      </c>
    </row>
    <row r="2253" spans="1:4" x14ac:dyDescent="0.3">
      <c r="A2253" s="74">
        <v>2229</v>
      </c>
      <c r="B2253" s="74">
        <v>4.7094188376753457E-2</v>
      </c>
      <c r="C2253" s="74">
        <v>-4.7094188376753457E-2</v>
      </c>
      <c r="D2253" s="74">
        <v>-0.21870605667627313</v>
      </c>
    </row>
    <row r="2254" spans="1:4" x14ac:dyDescent="0.3">
      <c r="A2254" s="74">
        <v>2230</v>
      </c>
      <c r="B2254" s="74">
        <v>4.7094188376753457E-2</v>
      </c>
      <c r="C2254" s="74">
        <v>-4.7094188376753457E-2</v>
      </c>
      <c r="D2254" s="74">
        <v>-0.21870605667627313</v>
      </c>
    </row>
    <row r="2255" spans="1:4" x14ac:dyDescent="0.3">
      <c r="A2255" s="74">
        <v>2231</v>
      </c>
      <c r="B2255" s="74">
        <v>4.7094188376753457E-2</v>
      </c>
      <c r="C2255" s="74">
        <v>-4.7094188376753457E-2</v>
      </c>
      <c r="D2255" s="74">
        <v>-0.21870605667627313</v>
      </c>
    </row>
    <row r="2256" spans="1:4" x14ac:dyDescent="0.3">
      <c r="A2256" s="74">
        <v>2232</v>
      </c>
      <c r="B2256" s="74">
        <v>4.7094188376753457E-2</v>
      </c>
      <c r="C2256" s="74">
        <v>-4.7094188376753457E-2</v>
      </c>
      <c r="D2256" s="74">
        <v>-0.21870605667627313</v>
      </c>
    </row>
    <row r="2257" spans="1:4" x14ac:dyDescent="0.3">
      <c r="A2257" s="74">
        <v>2233</v>
      </c>
      <c r="B2257" s="74">
        <v>4.7094188376753457E-2</v>
      </c>
      <c r="C2257" s="74">
        <v>-4.7094188376753457E-2</v>
      </c>
      <c r="D2257" s="74">
        <v>-0.21870605667627313</v>
      </c>
    </row>
    <row r="2258" spans="1:4" x14ac:dyDescent="0.3">
      <c r="A2258" s="74">
        <v>2234</v>
      </c>
      <c r="B2258" s="74">
        <v>4.7094188376753457E-2</v>
      </c>
      <c r="C2258" s="74">
        <v>-4.7094188376753457E-2</v>
      </c>
      <c r="D2258" s="74">
        <v>-0.21870605667627313</v>
      </c>
    </row>
    <row r="2259" spans="1:4" x14ac:dyDescent="0.3">
      <c r="A2259" s="74">
        <v>2235</v>
      </c>
      <c r="B2259" s="74">
        <v>4.7094188376753457E-2</v>
      </c>
      <c r="C2259" s="74">
        <v>-4.7094188376753457E-2</v>
      </c>
      <c r="D2259" s="74">
        <v>-0.21870605667627313</v>
      </c>
    </row>
    <row r="2260" spans="1:4" x14ac:dyDescent="0.3">
      <c r="A2260" s="74">
        <v>2236</v>
      </c>
      <c r="B2260" s="74">
        <v>4.7094188376753457E-2</v>
      </c>
      <c r="C2260" s="74">
        <v>-4.7094188376753457E-2</v>
      </c>
      <c r="D2260" s="74">
        <v>-0.21870605667627313</v>
      </c>
    </row>
    <row r="2261" spans="1:4" x14ac:dyDescent="0.3">
      <c r="A2261" s="74">
        <v>2237</v>
      </c>
      <c r="B2261" s="74">
        <v>4.7094188376753457E-2</v>
      </c>
      <c r="C2261" s="74">
        <v>-4.7094188376753457E-2</v>
      </c>
      <c r="D2261" s="74">
        <v>-0.21870605667627313</v>
      </c>
    </row>
    <row r="2262" spans="1:4" x14ac:dyDescent="0.3">
      <c r="A2262" s="74">
        <v>2238</v>
      </c>
      <c r="B2262" s="74">
        <v>4.7094188376753457E-2</v>
      </c>
      <c r="C2262" s="74">
        <v>-4.7094188376753457E-2</v>
      </c>
      <c r="D2262" s="74">
        <v>-0.21870605667627313</v>
      </c>
    </row>
    <row r="2263" spans="1:4" x14ac:dyDescent="0.3">
      <c r="A2263" s="74">
        <v>2239</v>
      </c>
      <c r="B2263" s="74">
        <v>4.7094188376753457E-2</v>
      </c>
      <c r="C2263" s="74">
        <v>-4.7094188376753457E-2</v>
      </c>
      <c r="D2263" s="74">
        <v>-0.21870605667627313</v>
      </c>
    </row>
    <row r="2264" spans="1:4" x14ac:dyDescent="0.3">
      <c r="A2264" s="74">
        <v>2240</v>
      </c>
      <c r="B2264" s="74">
        <v>4.7094188376753457E-2</v>
      </c>
      <c r="C2264" s="74">
        <v>-4.7094188376753457E-2</v>
      </c>
      <c r="D2264" s="74">
        <v>-0.21870605667627313</v>
      </c>
    </row>
    <row r="2265" spans="1:4" x14ac:dyDescent="0.3">
      <c r="A2265" s="74">
        <v>2241</v>
      </c>
      <c r="B2265" s="74">
        <v>4.7094188376753457E-2</v>
      </c>
      <c r="C2265" s="74">
        <v>-4.7094188376753457E-2</v>
      </c>
      <c r="D2265" s="74">
        <v>-0.21870605667627313</v>
      </c>
    </row>
    <row r="2266" spans="1:4" x14ac:dyDescent="0.3">
      <c r="A2266" s="74">
        <v>2242</v>
      </c>
      <c r="B2266" s="74">
        <v>4.7094188376753457E-2</v>
      </c>
      <c r="C2266" s="74">
        <v>-4.7094188376753457E-2</v>
      </c>
      <c r="D2266" s="74">
        <v>-0.21870605667627313</v>
      </c>
    </row>
    <row r="2267" spans="1:4" x14ac:dyDescent="0.3">
      <c r="A2267" s="74">
        <v>2243</v>
      </c>
      <c r="B2267" s="74">
        <v>5.1063829787234116E-2</v>
      </c>
      <c r="C2267" s="74">
        <v>0.94893617021276588</v>
      </c>
      <c r="D2267" s="74">
        <v>4.406872588278075</v>
      </c>
    </row>
    <row r="2268" spans="1:4" x14ac:dyDescent="0.3">
      <c r="A2268" s="74">
        <v>2244</v>
      </c>
      <c r="B2268" s="74">
        <v>4.7094188376753457E-2</v>
      </c>
      <c r="C2268" s="74">
        <v>-4.7094188376753457E-2</v>
      </c>
      <c r="D2268" s="74">
        <v>-0.21870605667627313</v>
      </c>
    </row>
    <row r="2269" spans="1:4" x14ac:dyDescent="0.3">
      <c r="A2269" s="74">
        <v>2245</v>
      </c>
      <c r="B2269" s="74">
        <v>4.7094188376753457E-2</v>
      </c>
      <c r="C2269" s="74">
        <v>-4.7094188376753457E-2</v>
      </c>
      <c r="D2269" s="74">
        <v>-0.21870605667627313</v>
      </c>
    </row>
    <row r="2270" spans="1:4" x14ac:dyDescent="0.3">
      <c r="A2270" s="74">
        <v>2246</v>
      </c>
      <c r="B2270" s="74">
        <v>4.7094188376753457E-2</v>
      </c>
      <c r="C2270" s="74">
        <v>-4.7094188376753457E-2</v>
      </c>
      <c r="D2270" s="74">
        <v>-0.21870605667627313</v>
      </c>
    </row>
    <row r="2271" spans="1:4" x14ac:dyDescent="0.3">
      <c r="A2271" s="74">
        <v>2247</v>
      </c>
      <c r="B2271" s="74">
        <v>4.7094188376753457E-2</v>
      </c>
      <c r="C2271" s="74">
        <v>-4.7094188376753457E-2</v>
      </c>
      <c r="D2271" s="74">
        <v>-0.21870605667627313</v>
      </c>
    </row>
    <row r="2272" spans="1:4" x14ac:dyDescent="0.3">
      <c r="A2272" s="74">
        <v>2248</v>
      </c>
      <c r="B2272" s="74">
        <v>4.7094188376753457E-2</v>
      </c>
      <c r="C2272" s="74">
        <v>-4.7094188376753457E-2</v>
      </c>
      <c r="D2272" s="74">
        <v>-0.21870605667627313</v>
      </c>
    </row>
    <row r="2273" spans="1:4" x14ac:dyDescent="0.3">
      <c r="A2273" s="74">
        <v>2249</v>
      </c>
      <c r="B2273" s="74">
        <v>4.7094188376753457E-2</v>
      </c>
      <c r="C2273" s="74">
        <v>-4.7094188376753457E-2</v>
      </c>
      <c r="D2273" s="74">
        <v>-0.21870605667627313</v>
      </c>
    </row>
    <row r="2274" spans="1:4" x14ac:dyDescent="0.3">
      <c r="A2274" s="74">
        <v>2250</v>
      </c>
      <c r="B2274" s="74">
        <v>4.7094188376753457E-2</v>
      </c>
      <c r="C2274" s="74">
        <v>-4.7094188376753457E-2</v>
      </c>
      <c r="D2274" s="74">
        <v>-0.21870605667627313</v>
      </c>
    </row>
    <row r="2275" spans="1:4" x14ac:dyDescent="0.3">
      <c r="A2275" s="74">
        <v>2251</v>
      </c>
      <c r="B2275" s="74">
        <v>4.7094188376753457E-2</v>
      </c>
      <c r="C2275" s="74">
        <v>-4.7094188376753457E-2</v>
      </c>
      <c r="D2275" s="74">
        <v>-0.21870605667627313</v>
      </c>
    </row>
    <row r="2276" spans="1:4" x14ac:dyDescent="0.3">
      <c r="A2276" s="74">
        <v>2252</v>
      </c>
      <c r="B2276" s="74">
        <v>4.7094188376753457E-2</v>
      </c>
      <c r="C2276" s="74">
        <v>-4.7094188376753457E-2</v>
      </c>
      <c r="D2276" s="74">
        <v>-0.21870605667627313</v>
      </c>
    </row>
    <row r="2277" spans="1:4" x14ac:dyDescent="0.3">
      <c r="A2277" s="74">
        <v>2253</v>
      </c>
      <c r="B2277" s="74">
        <v>4.7094188376753457E-2</v>
      </c>
      <c r="C2277" s="74">
        <v>-4.7094188376753457E-2</v>
      </c>
      <c r="D2277" s="74">
        <v>-0.21870605667627313</v>
      </c>
    </row>
    <row r="2278" spans="1:4" x14ac:dyDescent="0.3">
      <c r="A2278" s="74">
        <v>2254</v>
      </c>
      <c r="B2278" s="74">
        <v>5.1063829787234116E-2</v>
      </c>
      <c r="C2278" s="74">
        <v>0.94893617021276588</v>
      </c>
      <c r="D2278" s="74">
        <v>4.406872588278075</v>
      </c>
    </row>
    <row r="2279" spans="1:4" x14ac:dyDescent="0.3">
      <c r="A2279" s="74">
        <v>2255</v>
      </c>
      <c r="B2279" s="74">
        <v>4.7094188376753457E-2</v>
      </c>
      <c r="C2279" s="74">
        <v>-4.7094188376753457E-2</v>
      </c>
      <c r="D2279" s="74">
        <v>-0.21870605667627313</v>
      </c>
    </row>
    <row r="2280" spans="1:4" x14ac:dyDescent="0.3">
      <c r="A2280" s="74">
        <v>2256</v>
      </c>
      <c r="B2280" s="74">
        <v>4.7094188376753457E-2</v>
      </c>
      <c r="C2280" s="74">
        <v>-4.7094188376753457E-2</v>
      </c>
      <c r="D2280" s="74">
        <v>-0.21870605667627313</v>
      </c>
    </row>
    <row r="2281" spans="1:4" x14ac:dyDescent="0.3">
      <c r="A2281" s="74">
        <v>2257</v>
      </c>
      <c r="B2281" s="74">
        <v>4.7094188376753457E-2</v>
      </c>
      <c r="C2281" s="74">
        <v>-4.7094188376753457E-2</v>
      </c>
      <c r="D2281" s="74">
        <v>-0.21870605667627313</v>
      </c>
    </row>
    <row r="2282" spans="1:4" x14ac:dyDescent="0.3">
      <c r="A2282" s="74">
        <v>2258</v>
      </c>
      <c r="B2282" s="74">
        <v>4.7094188376753457E-2</v>
      </c>
      <c r="C2282" s="74">
        <v>-4.7094188376753457E-2</v>
      </c>
      <c r="D2282" s="74">
        <v>-0.21870605667627313</v>
      </c>
    </row>
    <row r="2283" spans="1:4" x14ac:dyDescent="0.3">
      <c r="A2283" s="74">
        <v>2259</v>
      </c>
      <c r="B2283" s="74">
        <v>4.7094188376753457E-2</v>
      </c>
      <c r="C2283" s="74">
        <v>-4.7094188376753457E-2</v>
      </c>
      <c r="D2283" s="74">
        <v>-0.21870605667627313</v>
      </c>
    </row>
    <row r="2284" spans="1:4" x14ac:dyDescent="0.3">
      <c r="A2284" s="74">
        <v>2260</v>
      </c>
      <c r="B2284" s="74">
        <v>4.7094188376753457E-2</v>
      </c>
      <c r="C2284" s="74">
        <v>-4.7094188376753457E-2</v>
      </c>
      <c r="D2284" s="74">
        <v>-0.21870605667627313</v>
      </c>
    </row>
    <row r="2285" spans="1:4" x14ac:dyDescent="0.3">
      <c r="A2285" s="74">
        <v>2261</v>
      </c>
      <c r="B2285" s="74">
        <v>4.7094188376753457E-2</v>
      </c>
      <c r="C2285" s="74">
        <v>-4.7094188376753457E-2</v>
      </c>
      <c r="D2285" s="74">
        <v>-0.21870605667627313</v>
      </c>
    </row>
    <row r="2286" spans="1:4" x14ac:dyDescent="0.3">
      <c r="A2286" s="74">
        <v>2262</v>
      </c>
      <c r="B2286" s="74">
        <v>4.7094188376753457E-2</v>
      </c>
      <c r="C2286" s="74">
        <v>0.9529058116232465</v>
      </c>
      <c r="D2286" s="74">
        <v>4.4253076574284247</v>
      </c>
    </row>
    <row r="2287" spans="1:4" x14ac:dyDescent="0.3">
      <c r="A2287" s="74">
        <v>2263</v>
      </c>
      <c r="B2287" s="74">
        <v>4.7094188376753457E-2</v>
      </c>
      <c r="C2287" s="74">
        <v>-4.7094188376753457E-2</v>
      </c>
      <c r="D2287" s="74">
        <v>-0.21870605667627313</v>
      </c>
    </row>
    <row r="2288" spans="1:4" x14ac:dyDescent="0.3">
      <c r="A2288" s="74">
        <v>2264</v>
      </c>
      <c r="B2288" s="74">
        <v>4.7094188376753457E-2</v>
      </c>
      <c r="C2288" s="74">
        <v>-4.7094188376753457E-2</v>
      </c>
      <c r="D2288" s="74">
        <v>-0.21870605667627313</v>
      </c>
    </row>
    <row r="2289" spans="1:4" x14ac:dyDescent="0.3">
      <c r="A2289" s="74">
        <v>2265</v>
      </c>
      <c r="B2289" s="74">
        <v>4.7094188376753457E-2</v>
      </c>
      <c r="C2289" s="74">
        <v>-4.7094188376753457E-2</v>
      </c>
      <c r="D2289" s="74">
        <v>-0.21870605667627313</v>
      </c>
    </row>
    <row r="2290" spans="1:4" x14ac:dyDescent="0.3">
      <c r="A2290" s="74">
        <v>2266</v>
      </c>
      <c r="B2290" s="74">
        <v>4.7094188376753457E-2</v>
      </c>
      <c r="C2290" s="74">
        <v>-4.7094188376753457E-2</v>
      </c>
      <c r="D2290" s="74">
        <v>-0.21870605667627313</v>
      </c>
    </row>
    <row r="2291" spans="1:4" x14ac:dyDescent="0.3">
      <c r="A2291" s="74">
        <v>2267</v>
      </c>
      <c r="B2291" s="74">
        <v>4.7094188376753457E-2</v>
      </c>
      <c r="C2291" s="74">
        <v>-4.7094188376753457E-2</v>
      </c>
      <c r="D2291" s="74">
        <v>-0.21870605667627313</v>
      </c>
    </row>
    <row r="2292" spans="1:4" x14ac:dyDescent="0.3">
      <c r="A2292" s="74">
        <v>2268</v>
      </c>
      <c r="B2292" s="74">
        <v>4.7094188376753457E-2</v>
      </c>
      <c r="C2292" s="74">
        <v>-4.7094188376753457E-2</v>
      </c>
      <c r="D2292" s="74">
        <v>-0.21870605667627313</v>
      </c>
    </row>
    <row r="2293" spans="1:4" x14ac:dyDescent="0.3">
      <c r="A2293" s="74">
        <v>2269</v>
      </c>
      <c r="B2293" s="74">
        <v>4.7094188376753457E-2</v>
      </c>
      <c r="C2293" s="74">
        <v>-4.7094188376753457E-2</v>
      </c>
      <c r="D2293" s="74">
        <v>-0.21870605667627313</v>
      </c>
    </row>
    <row r="2294" spans="1:4" x14ac:dyDescent="0.3">
      <c r="A2294" s="74">
        <v>2270</v>
      </c>
      <c r="B2294" s="74">
        <v>4.7094188376753457E-2</v>
      </c>
      <c r="C2294" s="74">
        <v>-4.7094188376753457E-2</v>
      </c>
      <c r="D2294" s="74">
        <v>-0.21870605667627313</v>
      </c>
    </row>
    <row r="2295" spans="1:4" x14ac:dyDescent="0.3">
      <c r="A2295" s="74">
        <v>2271</v>
      </c>
      <c r="B2295" s="74">
        <v>4.7094188376753457E-2</v>
      </c>
      <c r="C2295" s="74">
        <v>-4.7094188376753457E-2</v>
      </c>
      <c r="D2295" s="74">
        <v>-0.21870605667627313</v>
      </c>
    </row>
    <row r="2296" spans="1:4" x14ac:dyDescent="0.3">
      <c r="A2296" s="74">
        <v>2272</v>
      </c>
      <c r="B2296" s="74">
        <v>4.7094188376753457E-2</v>
      </c>
      <c r="C2296" s="74">
        <v>-4.7094188376753457E-2</v>
      </c>
      <c r="D2296" s="74">
        <v>-0.21870605667627313</v>
      </c>
    </row>
    <row r="2297" spans="1:4" x14ac:dyDescent="0.3">
      <c r="A2297" s="74">
        <v>2273</v>
      </c>
      <c r="B2297" s="74">
        <v>4.7094188376753457E-2</v>
      </c>
      <c r="C2297" s="74">
        <v>-4.7094188376753457E-2</v>
      </c>
      <c r="D2297" s="74">
        <v>-0.21870605667627313</v>
      </c>
    </row>
    <row r="2298" spans="1:4" x14ac:dyDescent="0.3">
      <c r="A2298" s="74">
        <v>2274</v>
      </c>
      <c r="B2298" s="74">
        <v>4.7094188376753457E-2</v>
      </c>
      <c r="C2298" s="74">
        <v>-4.7094188376753457E-2</v>
      </c>
      <c r="D2298" s="74">
        <v>-0.21870605667627313</v>
      </c>
    </row>
    <row r="2299" spans="1:4" x14ac:dyDescent="0.3">
      <c r="A2299" s="74">
        <v>2275</v>
      </c>
      <c r="B2299" s="74">
        <v>4.7094188376753457E-2</v>
      </c>
      <c r="C2299" s="74">
        <v>-4.7094188376753457E-2</v>
      </c>
      <c r="D2299" s="74">
        <v>-0.21870605667627313</v>
      </c>
    </row>
    <row r="2300" spans="1:4" x14ac:dyDescent="0.3">
      <c r="A2300" s="74">
        <v>2276</v>
      </c>
      <c r="B2300" s="74">
        <v>4.7094188376753457E-2</v>
      </c>
      <c r="C2300" s="74">
        <v>-4.7094188376753457E-2</v>
      </c>
      <c r="D2300" s="74">
        <v>-0.21870605667627313</v>
      </c>
    </row>
    <row r="2301" spans="1:4" x14ac:dyDescent="0.3">
      <c r="A2301" s="74">
        <v>2277</v>
      </c>
      <c r="B2301" s="74">
        <v>4.7094188376753457E-2</v>
      </c>
      <c r="C2301" s="74">
        <v>-4.7094188376753457E-2</v>
      </c>
      <c r="D2301" s="74">
        <v>-0.21870605667627313</v>
      </c>
    </row>
    <row r="2302" spans="1:4" x14ac:dyDescent="0.3">
      <c r="A2302" s="74">
        <v>2278</v>
      </c>
      <c r="B2302" s="74">
        <v>4.7094188376753457E-2</v>
      </c>
      <c r="C2302" s="74">
        <v>-4.7094188376753457E-2</v>
      </c>
      <c r="D2302" s="74">
        <v>-0.21870605667627313</v>
      </c>
    </row>
    <row r="2303" spans="1:4" x14ac:dyDescent="0.3">
      <c r="A2303" s="74">
        <v>2279</v>
      </c>
      <c r="B2303" s="74">
        <v>4.7094188376753457E-2</v>
      </c>
      <c r="C2303" s="74">
        <v>-4.7094188376753457E-2</v>
      </c>
      <c r="D2303" s="74">
        <v>-0.21870605667627313</v>
      </c>
    </row>
    <row r="2304" spans="1:4" x14ac:dyDescent="0.3">
      <c r="A2304" s="74">
        <v>2280</v>
      </c>
      <c r="B2304" s="74">
        <v>4.7094188376753457E-2</v>
      </c>
      <c r="C2304" s="74">
        <v>-4.7094188376753457E-2</v>
      </c>
      <c r="D2304" s="74">
        <v>-0.21870605667627313</v>
      </c>
    </row>
    <row r="2305" spans="1:4" x14ac:dyDescent="0.3">
      <c r="A2305" s="74">
        <v>2281</v>
      </c>
      <c r="B2305" s="74">
        <v>4.7094188376753457E-2</v>
      </c>
      <c r="C2305" s="74">
        <v>-4.7094188376753457E-2</v>
      </c>
      <c r="D2305" s="74">
        <v>-0.21870605667627313</v>
      </c>
    </row>
    <row r="2306" spans="1:4" x14ac:dyDescent="0.3">
      <c r="A2306" s="74">
        <v>2282</v>
      </c>
      <c r="B2306" s="74">
        <v>4.7094188376753457E-2</v>
      </c>
      <c r="C2306" s="74">
        <v>0.9529058116232465</v>
      </c>
      <c r="D2306" s="74">
        <v>4.4253076574284247</v>
      </c>
    </row>
    <row r="2307" spans="1:4" x14ac:dyDescent="0.3">
      <c r="A2307" s="74">
        <v>2283</v>
      </c>
      <c r="B2307" s="74">
        <v>4.7094188376753457E-2</v>
      </c>
      <c r="C2307" s="74">
        <v>-4.7094188376753457E-2</v>
      </c>
      <c r="D2307" s="74">
        <v>-0.21870605667627313</v>
      </c>
    </row>
    <row r="2308" spans="1:4" x14ac:dyDescent="0.3">
      <c r="A2308" s="74">
        <v>2284</v>
      </c>
      <c r="B2308" s="74">
        <v>4.7094188376753457E-2</v>
      </c>
      <c r="C2308" s="74">
        <v>-4.7094188376753457E-2</v>
      </c>
      <c r="D2308" s="74">
        <v>-0.21870605667627313</v>
      </c>
    </row>
    <row r="2309" spans="1:4" x14ac:dyDescent="0.3">
      <c r="A2309" s="74">
        <v>2285</v>
      </c>
      <c r="B2309" s="74">
        <v>4.7094188376753457E-2</v>
      </c>
      <c r="C2309" s="74">
        <v>-4.7094188376753457E-2</v>
      </c>
      <c r="D2309" s="74">
        <v>-0.21870605667627313</v>
      </c>
    </row>
    <row r="2310" spans="1:4" x14ac:dyDescent="0.3">
      <c r="A2310" s="74">
        <v>2286</v>
      </c>
      <c r="B2310" s="74">
        <v>4.7094188376753457E-2</v>
      </c>
      <c r="C2310" s="74">
        <v>-4.7094188376753457E-2</v>
      </c>
      <c r="D2310" s="74">
        <v>-0.21870605667627313</v>
      </c>
    </row>
    <row r="2311" spans="1:4" x14ac:dyDescent="0.3">
      <c r="A2311" s="74">
        <v>2287</v>
      </c>
      <c r="B2311" s="74">
        <v>4.7094188376753457E-2</v>
      </c>
      <c r="C2311" s="74">
        <v>-4.7094188376753457E-2</v>
      </c>
      <c r="D2311" s="74">
        <v>-0.21870605667627313</v>
      </c>
    </row>
    <row r="2312" spans="1:4" x14ac:dyDescent="0.3">
      <c r="A2312" s="74">
        <v>2288</v>
      </c>
      <c r="B2312" s="74">
        <v>4.7094188376753457E-2</v>
      </c>
      <c r="C2312" s="74">
        <v>-4.7094188376753457E-2</v>
      </c>
      <c r="D2312" s="74">
        <v>-0.21870605667627313</v>
      </c>
    </row>
    <row r="2313" spans="1:4" x14ac:dyDescent="0.3">
      <c r="A2313" s="74">
        <v>2289</v>
      </c>
      <c r="B2313" s="74">
        <v>4.7094188376753457E-2</v>
      </c>
      <c r="C2313" s="74">
        <v>-4.7094188376753457E-2</v>
      </c>
      <c r="D2313" s="74">
        <v>-0.21870605667627313</v>
      </c>
    </row>
    <row r="2314" spans="1:4" x14ac:dyDescent="0.3">
      <c r="A2314" s="74">
        <v>2290</v>
      </c>
      <c r="B2314" s="74">
        <v>4.7094188376753457E-2</v>
      </c>
      <c r="C2314" s="74">
        <v>-4.7094188376753457E-2</v>
      </c>
      <c r="D2314" s="74">
        <v>-0.21870605667627313</v>
      </c>
    </row>
    <row r="2315" spans="1:4" x14ac:dyDescent="0.3">
      <c r="A2315" s="74">
        <v>2291</v>
      </c>
      <c r="B2315" s="74">
        <v>4.7094188376753457E-2</v>
      </c>
      <c r="C2315" s="74">
        <v>-4.7094188376753457E-2</v>
      </c>
      <c r="D2315" s="74">
        <v>-0.21870605667627313</v>
      </c>
    </row>
    <row r="2316" spans="1:4" x14ac:dyDescent="0.3">
      <c r="A2316" s="74">
        <v>2292</v>
      </c>
      <c r="B2316" s="74">
        <v>4.7094188376753457E-2</v>
      </c>
      <c r="C2316" s="74">
        <v>-4.7094188376753457E-2</v>
      </c>
      <c r="D2316" s="74">
        <v>-0.21870605667627313</v>
      </c>
    </row>
    <row r="2317" spans="1:4" x14ac:dyDescent="0.3">
      <c r="A2317" s="74">
        <v>2293</v>
      </c>
      <c r="B2317" s="74">
        <v>4.7094188376753457E-2</v>
      </c>
      <c r="C2317" s="74">
        <v>-4.7094188376753457E-2</v>
      </c>
      <c r="D2317" s="74">
        <v>-0.21870605667627313</v>
      </c>
    </row>
    <row r="2318" spans="1:4" x14ac:dyDescent="0.3">
      <c r="A2318" s="74">
        <v>2294</v>
      </c>
      <c r="B2318" s="74">
        <v>4.7094188376753457E-2</v>
      </c>
      <c r="C2318" s="74">
        <v>-4.7094188376753457E-2</v>
      </c>
      <c r="D2318" s="74">
        <v>-0.21870605667627313</v>
      </c>
    </row>
    <row r="2319" spans="1:4" x14ac:dyDescent="0.3">
      <c r="A2319" s="74">
        <v>2295</v>
      </c>
      <c r="B2319" s="74">
        <v>4.7094188376753457E-2</v>
      </c>
      <c r="C2319" s="74">
        <v>-4.7094188376753457E-2</v>
      </c>
      <c r="D2319" s="74">
        <v>-0.21870605667627313</v>
      </c>
    </row>
    <row r="2320" spans="1:4" x14ac:dyDescent="0.3">
      <c r="A2320" s="74">
        <v>2296</v>
      </c>
      <c r="B2320" s="74">
        <v>4.7094188376753457E-2</v>
      </c>
      <c r="C2320" s="74">
        <v>-4.7094188376753457E-2</v>
      </c>
      <c r="D2320" s="74">
        <v>-0.21870605667627313</v>
      </c>
    </row>
    <row r="2321" spans="1:4" x14ac:dyDescent="0.3">
      <c r="A2321" s="74">
        <v>2297</v>
      </c>
      <c r="B2321" s="74">
        <v>4.7094188376753457E-2</v>
      </c>
      <c r="C2321" s="74">
        <v>-4.7094188376753457E-2</v>
      </c>
      <c r="D2321" s="74">
        <v>-0.21870605667627313</v>
      </c>
    </row>
    <row r="2322" spans="1:4" x14ac:dyDescent="0.3">
      <c r="A2322" s="74">
        <v>2298</v>
      </c>
      <c r="B2322" s="74">
        <v>4.7094188376753457E-2</v>
      </c>
      <c r="C2322" s="74">
        <v>-4.7094188376753457E-2</v>
      </c>
      <c r="D2322" s="74">
        <v>-0.21870605667627313</v>
      </c>
    </row>
    <row r="2323" spans="1:4" x14ac:dyDescent="0.3">
      <c r="A2323" s="74">
        <v>2299</v>
      </c>
      <c r="B2323" s="74">
        <v>4.7094188376753457E-2</v>
      </c>
      <c r="C2323" s="74">
        <v>-4.7094188376753457E-2</v>
      </c>
      <c r="D2323" s="74">
        <v>-0.21870605667627313</v>
      </c>
    </row>
    <row r="2324" spans="1:4" x14ac:dyDescent="0.3">
      <c r="A2324" s="74">
        <v>2300</v>
      </c>
      <c r="B2324" s="74">
        <v>4.7094188376753457E-2</v>
      </c>
      <c r="C2324" s="74">
        <v>-4.7094188376753457E-2</v>
      </c>
      <c r="D2324" s="74">
        <v>-0.21870605667627313</v>
      </c>
    </row>
    <row r="2325" spans="1:4" x14ac:dyDescent="0.3">
      <c r="A2325" s="74">
        <v>2301</v>
      </c>
      <c r="B2325" s="74">
        <v>4.7094188376753457E-2</v>
      </c>
      <c r="C2325" s="74">
        <v>-4.7094188376753457E-2</v>
      </c>
      <c r="D2325" s="74">
        <v>-0.21870605667627313</v>
      </c>
    </row>
    <row r="2326" spans="1:4" x14ac:dyDescent="0.3">
      <c r="A2326" s="74">
        <v>2302</v>
      </c>
      <c r="B2326" s="74">
        <v>4.7094188376753457E-2</v>
      </c>
      <c r="C2326" s="74">
        <v>-4.7094188376753457E-2</v>
      </c>
      <c r="D2326" s="74">
        <v>-0.21870605667627313</v>
      </c>
    </row>
    <row r="2327" spans="1:4" x14ac:dyDescent="0.3">
      <c r="A2327" s="74">
        <v>2303</v>
      </c>
      <c r="B2327" s="74">
        <v>4.7094188376753457E-2</v>
      </c>
      <c r="C2327" s="74">
        <v>0.9529058116232465</v>
      </c>
      <c r="D2327" s="74">
        <v>4.4253076574284247</v>
      </c>
    </row>
    <row r="2328" spans="1:4" x14ac:dyDescent="0.3">
      <c r="A2328" s="74">
        <v>2304</v>
      </c>
      <c r="B2328" s="74">
        <v>4.7094188376753457E-2</v>
      </c>
      <c r="C2328" s="74">
        <v>-4.7094188376753457E-2</v>
      </c>
      <c r="D2328" s="74">
        <v>-0.21870605667627313</v>
      </c>
    </row>
    <row r="2329" spans="1:4" x14ac:dyDescent="0.3">
      <c r="A2329" s="74">
        <v>2305</v>
      </c>
      <c r="B2329" s="74">
        <v>4.7094188376753457E-2</v>
      </c>
      <c r="C2329" s="74">
        <v>-4.7094188376753457E-2</v>
      </c>
      <c r="D2329" s="74">
        <v>-0.21870605667627313</v>
      </c>
    </row>
    <row r="2330" spans="1:4" x14ac:dyDescent="0.3">
      <c r="A2330" s="74">
        <v>2306</v>
      </c>
      <c r="B2330" s="74">
        <v>4.7094188376753457E-2</v>
      </c>
      <c r="C2330" s="74">
        <v>-4.7094188376753457E-2</v>
      </c>
      <c r="D2330" s="74">
        <v>-0.21870605667627313</v>
      </c>
    </row>
    <row r="2331" spans="1:4" x14ac:dyDescent="0.3">
      <c r="A2331" s="74">
        <v>2307</v>
      </c>
      <c r="B2331" s="74">
        <v>4.7094188376753457E-2</v>
      </c>
      <c r="C2331" s="74">
        <v>-4.7094188376753457E-2</v>
      </c>
      <c r="D2331" s="74">
        <v>-0.21870605667627313</v>
      </c>
    </row>
    <row r="2332" spans="1:4" x14ac:dyDescent="0.3">
      <c r="A2332" s="74">
        <v>2308</v>
      </c>
      <c r="B2332" s="74">
        <v>4.7094188376753457E-2</v>
      </c>
      <c r="C2332" s="74">
        <v>-4.7094188376753457E-2</v>
      </c>
      <c r="D2332" s="74">
        <v>-0.21870605667627313</v>
      </c>
    </row>
    <row r="2333" spans="1:4" x14ac:dyDescent="0.3">
      <c r="A2333" s="74">
        <v>2309</v>
      </c>
      <c r="B2333" s="74">
        <v>4.7094188376753457E-2</v>
      </c>
      <c r="C2333" s="74">
        <v>-4.7094188376753457E-2</v>
      </c>
      <c r="D2333" s="74">
        <v>-0.21870605667627313</v>
      </c>
    </row>
    <row r="2334" spans="1:4" x14ac:dyDescent="0.3">
      <c r="A2334" s="74">
        <v>2310</v>
      </c>
      <c r="B2334" s="74">
        <v>4.7094188376753457E-2</v>
      </c>
      <c r="C2334" s="74">
        <v>-4.7094188376753457E-2</v>
      </c>
      <c r="D2334" s="74">
        <v>-0.21870605667627313</v>
      </c>
    </row>
    <row r="2335" spans="1:4" x14ac:dyDescent="0.3">
      <c r="A2335" s="74">
        <v>2311</v>
      </c>
      <c r="B2335" s="74">
        <v>4.7094188376753457E-2</v>
      </c>
      <c r="C2335" s="74">
        <v>-4.7094188376753457E-2</v>
      </c>
      <c r="D2335" s="74">
        <v>-0.21870605667627313</v>
      </c>
    </row>
    <row r="2336" spans="1:4" x14ac:dyDescent="0.3">
      <c r="A2336" s="74">
        <v>2312</v>
      </c>
      <c r="B2336" s="74">
        <v>4.7094188376753457E-2</v>
      </c>
      <c r="C2336" s="74">
        <v>-4.7094188376753457E-2</v>
      </c>
      <c r="D2336" s="74">
        <v>-0.21870605667627313</v>
      </c>
    </row>
    <row r="2337" spans="1:4" x14ac:dyDescent="0.3">
      <c r="A2337" s="74">
        <v>2313</v>
      </c>
      <c r="B2337" s="74">
        <v>4.7094188376753457E-2</v>
      </c>
      <c r="C2337" s="74">
        <v>-4.7094188376753457E-2</v>
      </c>
      <c r="D2337" s="74">
        <v>-0.21870605667627313</v>
      </c>
    </row>
    <row r="2338" spans="1:4" x14ac:dyDescent="0.3">
      <c r="A2338" s="74">
        <v>2314</v>
      </c>
      <c r="B2338" s="74">
        <v>4.7094188376753457E-2</v>
      </c>
      <c r="C2338" s="74">
        <v>-4.7094188376753457E-2</v>
      </c>
      <c r="D2338" s="74">
        <v>-0.21870605667627313</v>
      </c>
    </row>
    <row r="2339" spans="1:4" x14ac:dyDescent="0.3">
      <c r="A2339" s="74">
        <v>2315</v>
      </c>
      <c r="B2339" s="74">
        <v>4.7094188376753457E-2</v>
      </c>
      <c r="C2339" s="74">
        <v>-4.7094188376753457E-2</v>
      </c>
      <c r="D2339" s="74">
        <v>-0.21870605667627313</v>
      </c>
    </row>
    <row r="2340" spans="1:4" x14ac:dyDescent="0.3">
      <c r="A2340" s="74">
        <v>2316</v>
      </c>
      <c r="B2340" s="74">
        <v>4.7094188376753457E-2</v>
      </c>
      <c r="C2340" s="74">
        <v>-4.7094188376753457E-2</v>
      </c>
      <c r="D2340" s="74">
        <v>-0.21870605667627313</v>
      </c>
    </row>
    <row r="2341" spans="1:4" x14ac:dyDescent="0.3">
      <c r="A2341" s="74">
        <v>2317</v>
      </c>
      <c r="B2341" s="74">
        <v>4.7094188376753457E-2</v>
      </c>
      <c r="C2341" s="74">
        <v>-4.7094188376753457E-2</v>
      </c>
      <c r="D2341" s="74">
        <v>-0.21870605667627313</v>
      </c>
    </row>
    <row r="2342" spans="1:4" x14ac:dyDescent="0.3">
      <c r="A2342" s="74">
        <v>2318</v>
      </c>
      <c r="B2342" s="74">
        <v>4.7094188376753457E-2</v>
      </c>
      <c r="C2342" s="74">
        <v>-4.7094188376753457E-2</v>
      </c>
      <c r="D2342" s="74">
        <v>-0.21870605667627313</v>
      </c>
    </row>
    <row r="2343" spans="1:4" x14ac:dyDescent="0.3">
      <c r="A2343" s="74">
        <v>2319</v>
      </c>
      <c r="B2343" s="74">
        <v>4.7094188376753457E-2</v>
      </c>
      <c r="C2343" s="74">
        <v>0.9529058116232465</v>
      </c>
      <c r="D2343" s="74">
        <v>4.4253076574284247</v>
      </c>
    </row>
    <row r="2344" spans="1:4" x14ac:dyDescent="0.3">
      <c r="A2344" s="74">
        <v>2320</v>
      </c>
      <c r="B2344" s="74">
        <v>4.7094188376753457E-2</v>
      </c>
      <c r="C2344" s="74">
        <v>-4.7094188376753457E-2</v>
      </c>
      <c r="D2344" s="74">
        <v>-0.21870605667627313</v>
      </c>
    </row>
    <row r="2345" spans="1:4" x14ac:dyDescent="0.3">
      <c r="A2345" s="74">
        <v>2321</v>
      </c>
      <c r="B2345" s="74">
        <v>4.7094188376753457E-2</v>
      </c>
      <c r="C2345" s="74">
        <v>-4.7094188376753457E-2</v>
      </c>
      <c r="D2345" s="74">
        <v>-0.21870605667627313</v>
      </c>
    </row>
    <row r="2346" spans="1:4" x14ac:dyDescent="0.3">
      <c r="A2346" s="74">
        <v>2322</v>
      </c>
      <c r="B2346" s="74">
        <v>4.7094188376753457E-2</v>
      </c>
      <c r="C2346" s="74">
        <v>0.9529058116232465</v>
      </c>
      <c r="D2346" s="74">
        <v>4.4253076574284247</v>
      </c>
    </row>
    <row r="2347" spans="1:4" x14ac:dyDescent="0.3">
      <c r="A2347" s="74">
        <v>2323</v>
      </c>
      <c r="B2347" s="74">
        <v>4.7094188376753457E-2</v>
      </c>
      <c r="C2347" s="74">
        <v>-4.7094188376753457E-2</v>
      </c>
      <c r="D2347" s="74">
        <v>-0.21870605667627313</v>
      </c>
    </row>
    <row r="2348" spans="1:4" x14ac:dyDescent="0.3">
      <c r="A2348" s="74">
        <v>2324</v>
      </c>
      <c r="B2348" s="74">
        <v>4.7094188376753457E-2</v>
      </c>
      <c r="C2348" s="74">
        <v>-4.7094188376753457E-2</v>
      </c>
      <c r="D2348" s="74">
        <v>-0.21870605667627313</v>
      </c>
    </row>
    <row r="2349" spans="1:4" x14ac:dyDescent="0.3">
      <c r="A2349" s="74">
        <v>2325</v>
      </c>
      <c r="B2349" s="74">
        <v>4.7094188376753457E-2</v>
      </c>
      <c r="C2349" s="74">
        <v>-4.7094188376753457E-2</v>
      </c>
      <c r="D2349" s="74">
        <v>-0.21870605667627313</v>
      </c>
    </row>
    <row r="2350" spans="1:4" x14ac:dyDescent="0.3">
      <c r="A2350" s="74">
        <v>2326</v>
      </c>
      <c r="B2350" s="74">
        <v>4.7094188376753457E-2</v>
      </c>
      <c r="C2350" s="74">
        <v>-4.7094188376753457E-2</v>
      </c>
      <c r="D2350" s="74">
        <v>-0.21870605667627313</v>
      </c>
    </row>
    <row r="2351" spans="1:4" x14ac:dyDescent="0.3">
      <c r="A2351" s="74">
        <v>2327</v>
      </c>
      <c r="B2351" s="74">
        <v>4.7094188376753457E-2</v>
      </c>
      <c r="C2351" s="74">
        <v>-4.7094188376753457E-2</v>
      </c>
      <c r="D2351" s="74">
        <v>-0.21870605667627313</v>
      </c>
    </row>
    <row r="2352" spans="1:4" x14ac:dyDescent="0.3">
      <c r="A2352" s="74">
        <v>2328</v>
      </c>
      <c r="B2352" s="74">
        <v>4.7094188376753457E-2</v>
      </c>
      <c r="C2352" s="74">
        <v>-4.7094188376753457E-2</v>
      </c>
      <c r="D2352" s="74">
        <v>-0.21870605667627313</v>
      </c>
    </row>
    <row r="2353" spans="1:4" x14ac:dyDescent="0.3">
      <c r="A2353" s="74">
        <v>2329</v>
      </c>
      <c r="B2353" s="74">
        <v>4.7094188376753457E-2</v>
      </c>
      <c r="C2353" s="74">
        <v>-4.7094188376753457E-2</v>
      </c>
      <c r="D2353" s="74">
        <v>-0.21870605667627313</v>
      </c>
    </row>
    <row r="2354" spans="1:4" x14ac:dyDescent="0.3">
      <c r="A2354" s="74">
        <v>2330</v>
      </c>
      <c r="B2354" s="74">
        <v>4.7094188376753457E-2</v>
      </c>
      <c r="C2354" s="74">
        <v>-4.7094188376753457E-2</v>
      </c>
      <c r="D2354" s="74">
        <v>-0.21870605667627313</v>
      </c>
    </row>
    <row r="2355" spans="1:4" x14ac:dyDescent="0.3">
      <c r="A2355" s="74">
        <v>2331</v>
      </c>
      <c r="B2355" s="74">
        <v>4.7094188376753457E-2</v>
      </c>
      <c r="C2355" s="74">
        <v>-4.7094188376753457E-2</v>
      </c>
      <c r="D2355" s="74">
        <v>-0.21870605667627313</v>
      </c>
    </row>
    <row r="2356" spans="1:4" x14ac:dyDescent="0.3">
      <c r="A2356" s="74">
        <v>2332</v>
      </c>
      <c r="B2356" s="74">
        <v>4.7094188376753457E-2</v>
      </c>
      <c r="C2356" s="74">
        <v>-4.7094188376753457E-2</v>
      </c>
      <c r="D2356" s="74">
        <v>-0.21870605667627313</v>
      </c>
    </row>
    <row r="2357" spans="1:4" x14ac:dyDescent="0.3">
      <c r="A2357" s="74">
        <v>2333</v>
      </c>
      <c r="B2357" s="74">
        <v>4.7094188376753457E-2</v>
      </c>
      <c r="C2357" s="74">
        <v>-4.7094188376753457E-2</v>
      </c>
      <c r="D2357" s="74">
        <v>-0.21870605667627313</v>
      </c>
    </row>
    <row r="2358" spans="1:4" x14ac:dyDescent="0.3">
      <c r="A2358" s="74">
        <v>2334</v>
      </c>
      <c r="B2358" s="74">
        <v>4.7094188376753457E-2</v>
      </c>
      <c r="C2358" s="74">
        <v>-4.7094188376753457E-2</v>
      </c>
      <c r="D2358" s="74">
        <v>-0.21870605667627313</v>
      </c>
    </row>
    <row r="2359" spans="1:4" x14ac:dyDescent="0.3">
      <c r="A2359" s="74">
        <v>2335</v>
      </c>
      <c r="B2359" s="74">
        <v>4.7094188376753457E-2</v>
      </c>
      <c r="C2359" s="74">
        <v>-4.7094188376753457E-2</v>
      </c>
      <c r="D2359" s="74">
        <v>-0.21870605667627313</v>
      </c>
    </row>
    <row r="2360" spans="1:4" x14ac:dyDescent="0.3">
      <c r="A2360" s="74">
        <v>2336</v>
      </c>
      <c r="B2360" s="74">
        <v>4.7094188376753457E-2</v>
      </c>
      <c r="C2360" s="74">
        <v>-4.7094188376753457E-2</v>
      </c>
      <c r="D2360" s="74">
        <v>-0.21870605667627313</v>
      </c>
    </row>
    <row r="2361" spans="1:4" x14ac:dyDescent="0.3">
      <c r="A2361" s="74">
        <v>2337</v>
      </c>
      <c r="B2361" s="74">
        <v>4.7094188376753457E-2</v>
      </c>
      <c r="C2361" s="74">
        <v>-4.7094188376753457E-2</v>
      </c>
      <c r="D2361" s="74">
        <v>-0.21870605667627313</v>
      </c>
    </row>
    <row r="2362" spans="1:4" x14ac:dyDescent="0.3">
      <c r="A2362" s="74">
        <v>2338</v>
      </c>
      <c r="B2362" s="74">
        <v>4.7094188376753457E-2</v>
      </c>
      <c r="C2362" s="74">
        <v>-4.7094188376753457E-2</v>
      </c>
      <c r="D2362" s="74">
        <v>-0.21870605667627313</v>
      </c>
    </row>
    <row r="2363" spans="1:4" x14ac:dyDescent="0.3">
      <c r="A2363" s="74">
        <v>2339</v>
      </c>
      <c r="B2363" s="74">
        <v>4.7094188376753457E-2</v>
      </c>
      <c r="C2363" s="74">
        <v>-4.7094188376753457E-2</v>
      </c>
      <c r="D2363" s="74">
        <v>-0.21870605667627313</v>
      </c>
    </row>
    <row r="2364" spans="1:4" x14ac:dyDescent="0.3">
      <c r="A2364" s="74">
        <v>2340</v>
      </c>
      <c r="B2364" s="74">
        <v>4.7094188376753457E-2</v>
      </c>
      <c r="C2364" s="74">
        <v>-4.7094188376753457E-2</v>
      </c>
      <c r="D2364" s="74">
        <v>-0.21870605667627313</v>
      </c>
    </row>
    <row r="2365" spans="1:4" x14ac:dyDescent="0.3">
      <c r="A2365" s="74">
        <v>2341</v>
      </c>
      <c r="B2365" s="74">
        <v>4.7094188376753457E-2</v>
      </c>
      <c r="C2365" s="74">
        <v>-4.7094188376753457E-2</v>
      </c>
      <c r="D2365" s="74">
        <v>-0.21870605667627313</v>
      </c>
    </row>
    <row r="2366" spans="1:4" x14ac:dyDescent="0.3">
      <c r="A2366" s="74">
        <v>2342</v>
      </c>
      <c r="B2366" s="74">
        <v>4.7094188376753457E-2</v>
      </c>
      <c r="C2366" s="74">
        <v>-4.7094188376753457E-2</v>
      </c>
      <c r="D2366" s="74">
        <v>-0.21870605667627313</v>
      </c>
    </row>
    <row r="2367" spans="1:4" x14ac:dyDescent="0.3">
      <c r="A2367" s="74">
        <v>2343</v>
      </c>
      <c r="B2367" s="74">
        <v>4.7094188376753457E-2</v>
      </c>
      <c r="C2367" s="74">
        <v>-4.7094188376753457E-2</v>
      </c>
      <c r="D2367" s="74">
        <v>-0.21870605667627313</v>
      </c>
    </row>
    <row r="2368" spans="1:4" x14ac:dyDescent="0.3">
      <c r="A2368" s="74">
        <v>2344</v>
      </c>
      <c r="B2368" s="74">
        <v>4.7094188376753457E-2</v>
      </c>
      <c r="C2368" s="74">
        <v>-4.7094188376753457E-2</v>
      </c>
      <c r="D2368" s="74">
        <v>-0.21870605667627313</v>
      </c>
    </row>
    <row r="2369" spans="1:4" x14ac:dyDescent="0.3">
      <c r="A2369" s="74">
        <v>2345</v>
      </c>
      <c r="B2369" s="74">
        <v>5.1063829787234116E-2</v>
      </c>
      <c r="C2369" s="74">
        <v>0.94893617021276588</v>
      </c>
      <c r="D2369" s="74">
        <v>4.406872588278075</v>
      </c>
    </row>
    <row r="2370" spans="1:4" x14ac:dyDescent="0.3">
      <c r="A2370" s="74">
        <v>2346</v>
      </c>
      <c r="B2370" s="74">
        <v>4.7094188376753457E-2</v>
      </c>
      <c r="C2370" s="74">
        <v>-4.7094188376753457E-2</v>
      </c>
      <c r="D2370" s="74">
        <v>-0.21870605667627313</v>
      </c>
    </row>
    <row r="2371" spans="1:4" x14ac:dyDescent="0.3">
      <c r="A2371" s="74">
        <v>2347</v>
      </c>
      <c r="B2371" s="74">
        <v>4.7094188376753457E-2</v>
      </c>
      <c r="C2371" s="74">
        <v>-4.7094188376753457E-2</v>
      </c>
      <c r="D2371" s="74">
        <v>-0.21870605667627313</v>
      </c>
    </row>
    <row r="2372" spans="1:4" x14ac:dyDescent="0.3">
      <c r="A2372" s="74">
        <v>2348</v>
      </c>
      <c r="B2372" s="74">
        <v>4.7094188376753457E-2</v>
      </c>
      <c r="C2372" s="74">
        <v>-4.7094188376753457E-2</v>
      </c>
      <c r="D2372" s="74">
        <v>-0.21870605667627313</v>
      </c>
    </row>
    <row r="2373" spans="1:4" x14ac:dyDescent="0.3">
      <c r="A2373" s="74">
        <v>2349</v>
      </c>
      <c r="B2373" s="74">
        <v>4.7094188376753457E-2</v>
      </c>
      <c r="C2373" s="74">
        <v>0.9529058116232465</v>
      </c>
      <c r="D2373" s="74">
        <v>4.4253076574284247</v>
      </c>
    </row>
    <row r="2374" spans="1:4" x14ac:dyDescent="0.3">
      <c r="A2374" s="74">
        <v>2350</v>
      </c>
      <c r="B2374" s="74">
        <v>4.7094188376753457E-2</v>
      </c>
      <c r="C2374" s="74">
        <v>-4.7094188376753457E-2</v>
      </c>
      <c r="D2374" s="74">
        <v>-0.21870605667627313</v>
      </c>
    </row>
    <row r="2375" spans="1:4" x14ac:dyDescent="0.3">
      <c r="A2375" s="74">
        <v>2351</v>
      </c>
      <c r="B2375" s="74">
        <v>4.7094188376753457E-2</v>
      </c>
      <c r="C2375" s="74">
        <v>-4.7094188376753457E-2</v>
      </c>
      <c r="D2375" s="74">
        <v>-0.21870605667627313</v>
      </c>
    </row>
    <row r="2376" spans="1:4" x14ac:dyDescent="0.3">
      <c r="A2376" s="74">
        <v>2352</v>
      </c>
      <c r="B2376" s="74">
        <v>4.7094188376753457E-2</v>
      </c>
      <c r="C2376" s="74">
        <v>-4.7094188376753457E-2</v>
      </c>
      <c r="D2376" s="74">
        <v>-0.21870605667627313</v>
      </c>
    </row>
    <row r="2377" spans="1:4" x14ac:dyDescent="0.3">
      <c r="A2377" s="74">
        <v>2353</v>
      </c>
      <c r="B2377" s="74">
        <v>4.7094188376753457E-2</v>
      </c>
      <c r="C2377" s="74">
        <v>-4.7094188376753457E-2</v>
      </c>
      <c r="D2377" s="74">
        <v>-0.21870605667627313</v>
      </c>
    </row>
    <row r="2378" spans="1:4" x14ac:dyDescent="0.3">
      <c r="A2378" s="74">
        <v>2354</v>
      </c>
      <c r="B2378" s="74">
        <v>4.7094188376753457E-2</v>
      </c>
      <c r="C2378" s="74">
        <v>-4.7094188376753457E-2</v>
      </c>
      <c r="D2378" s="74">
        <v>-0.21870605667627313</v>
      </c>
    </row>
    <row r="2379" spans="1:4" x14ac:dyDescent="0.3">
      <c r="A2379" s="74">
        <v>2355</v>
      </c>
      <c r="B2379" s="74">
        <v>4.7094188376753457E-2</v>
      </c>
      <c r="C2379" s="74">
        <v>-4.7094188376753457E-2</v>
      </c>
      <c r="D2379" s="74">
        <v>-0.21870605667627313</v>
      </c>
    </row>
    <row r="2380" spans="1:4" x14ac:dyDescent="0.3">
      <c r="A2380" s="74">
        <v>2356</v>
      </c>
      <c r="B2380" s="74">
        <v>4.7094188376753457E-2</v>
      </c>
      <c r="C2380" s="74">
        <v>-4.7094188376753457E-2</v>
      </c>
      <c r="D2380" s="74">
        <v>-0.21870605667627313</v>
      </c>
    </row>
    <row r="2381" spans="1:4" x14ac:dyDescent="0.3">
      <c r="A2381" s="74">
        <v>2357</v>
      </c>
      <c r="B2381" s="74">
        <v>5.1063829787234116E-2</v>
      </c>
      <c r="C2381" s="74">
        <v>0.94893617021276588</v>
      </c>
      <c r="D2381" s="74">
        <v>4.406872588278075</v>
      </c>
    </row>
    <row r="2382" spans="1:4" x14ac:dyDescent="0.3">
      <c r="A2382" s="74">
        <v>2358</v>
      </c>
      <c r="B2382" s="74">
        <v>4.7094188376753457E-2</v>
      </c>
      <c r="C2382" s="74">
        <v>-4.7094188376753457E-2</v>
      </c>
      <c r="D2382" s="74">
        <v>-0.21870605667627313</v>
      </c>
    </row>
    <row r="2383" spans="1:4" x14ac:dyDescent="0.3">
      <c r="A2383" s="74">
        <v>2359</v>
      </c>
      <c r="B2383" s="74">
        <v>4.7094188376753457E-2</v>
      </c>
      <c r="C2383" s="74">
        <v>-4.7094188376753457E-2</v>
      </c>
      <c r="D2383" s="74">
        <v>-0.21870605667627313</v>
      </c>
    </row>
    <row r="2384" spans="1:4" x14ac:dyDescent="0.3">
      <c r="A2384" s="74">
        <v>2360</v>
      </c>
      <c r="B2384" s="74">
        <v>4.7094188376753457E-2</v>
      </c>
      <c r="C2384" s="74">
        <v>-4.7094188376753457E-2</v>
      </c>
      <c r="D2384" s="74">
        <v>-0.21870605667627313</v>
      </c>
    </row>
    <row r="2385" spans="1:4" x14ac:dyDescent="0.3">
      <c r="A2385" s="74">
        <v>2361</v>
      </c>
      <c r="B2385" s="74">
        <v>5.1063829787234116E-2</v>
      </c>
      <c r="C2385" s="74">
        <v>0.94893617021276588</v>
      </c>
      <c r="D2385" s="74">
        <v>4.406872588278075</v>
      </c>
    </row>
    <row r="2386" spans="1:4" x14ac:dyDescent="0.3">
      <c r="A2386" s="74">
        <v>2362</v>
      </c>
      <c r="B2386" s="74">
        <v>4.7094188376753457E-2</v>
      </c>
      <c r="C2386" s="74">
        <v>-4.7094188376753457E-2</v>
      </c>
      <c r="D2386" s="74">
        <v>-0.21870605667627313</v>
      </c>
    </row>
    <row r="2387" spans="1:4" x14ac:dyDescent="0.3">
      <c r="A2387" s="74">
        <v>2363</v>
      </c>
      <c r="B2387" s="74">
        <v>4.7094188376753457E-2</v>
      </c>
      <c r="C2387" s="74">
        <v>-4.7094188376753457E-2</v>
      </c>
      <c r="D2387" s="74">
        <v>-0.21870605667627313</v>
      </c>
    </row>
    <row r="2388" spans="1:4" x14ac:dyDescent="0.3">
      <c r="A2388" s="74">
        <v>2364</v>
      </c>
      <c r="B2388" s="74">
        <v>4.7094188376753457E-2</v>
      </c>
      <c r="C2388" s="74">
        <v>-4.7094188376753457E-2</v>
      </c>
      <c r="D2388" s="74">
        <v>-0.21870605667627313</v>
      </c>
    </row>
    <row r="2389" spans="1:4" x14ac:dyDescent="0.3">
      <c r="A2389" s="74">
        <v>2365</v>
      </c>
      <c r="B2389" s="74">
        <v>4.7094188376753457E-2</v>
      </c>
      <c r="C2389" s="74">
        <v>-4.7094188376753457E-2</v>
      </c>
      <c r="D2389" s="74">
        <v>-0.21870605667627313</v>
      </c>
    </row>
    <row r="2390" spans="1:4" x14ac:dyDescent="0.3">
      <c r="A2390" s="74">
        <v>2366</v>
      </c>
      <c r="B2390" s="74">
        <v>4.7094188376753457E-2</v>
      </c>
      <c r="C2390" s="74">
        <v>-4.7094188376753457E-2</v>
      </c>
      <c r="D2390" s="74">
        <v>-0.21870605667627313</v>
      </c>
    </row>
    <row r="2391" spans="1:4" x14ac:dyDescent="0.3">
      <c r="A2391" s="74">
        <v>2367</v>
      </c>
      <c r="B2391" s="74">
        <v>4.7094188376753457E-2</v>
      </c>
      <c r="C2391" s="74">
        <v>-4.7094188376753457E-2</v>
      </c>
      <c r="D2391" s="74">
        <v>-0.21870605667627313</v>
      </c>
    </row>
    <row r="2392" spans="1:4" x14ac:dyDescent="0.3">
      <c r="A2392" s="74">
        <v>2368</v>
      </c>
      <c r="B2392" s="74">
        <v>4.7094188376753457E-2</v>
      </c>
      <c r="C2392" s="74">
        <v>-4.7094188376753457E-2</v>
      </c>
      <c r="D2392" s="74">
        <v>-0.21870605667627313</v>
      </c>
    </row>
    <row r="2393" spans="1:4" x14ac:dyDescent="0.3">
      <c r="A2393" s="74">
        <v>2369</v>
      </c>
      <c r="B2393" s="74">
        <v>4.7094188376753457E-2</v>
      </c>
      <c r="C2393" s="74">
        <v>-4.7094188376753457E-2</v>
      </c>
      <c r="D2393" s="74">
        <v>-0.21870605667627313</v>
      </c>
    </row>
    <row r="2394" spans="1:4" x14ac:dyDescent="0.3">
      <c r="A2394" s="74">
        <v>2370</v>
      </c>
      <c r="B2394" s="74">
        <v>4.7094188376753457E-2</v>
      </c>
      <c r="C2394" s="74">
        <v>-4.7094188376753457E-2</v>
      </c>
      <c r="D2394" s="74">
        <v>-0.21870605667627313</v>
      </c>
    </row>
    <row r="2395" spans="1:4" x14ac:dyDescent="0.3">
      <c r="A2395" s="74">
        <v>2371</v>
      </c>
      <c r="B2395" s="74">
        <v>4.7094188376753457E-2</v>
      </c>
      <c r="C2395" s="74">
        <v>-4.7094188376753457E-2</v>
      </c>
      <c r="D2395" s="74">
        <v>-0.21870605667627313</v>
      </c>
    </row>
    <row r="2396" spans="1:4" x14ac:dyDescent="0.3">
      <c r="A2396" s="74">
        <v>2372</v>
      </c>
      <c r="B2396" s="74">
        <v>4.7094188376753457E-2</v>
      </c>
      <c r="C2396" s="74">
        <v>-4.7094188376753457E-2</v>
      </c>
      <c r="D2396" s="74">
        <v>-0.21870605667627313</v>
      </c>
    </row>
    <row r="2397" spans="1:4" x14ac:dyDescent="0.3">
      <c r="A2397" s="74">
        <v>2373</v>
      </c>
      <c r="B2397" s="74">
        <v>4.7094188376753457E-2</v>
      </c>
      <c r="C2397" s="74">
        <v>-4.7094188376753457E-2</v>
      </c>
      <c r="D2397" s="74">
        <v>-0.21870605667627313</v>
      </c>
    </row>
    <row r="2398" spans="1:4" x14ac:dyDescent="0.3">
      <c r="A2398" s="74">
        <v>2374</v>
      </c>
      <c r="B2398" s="74">
        <v>4.7094188376753457E-2</v>
      </c>
      <c r="C2398" s="74">
        <v>-4.7094188376753457E-2</v>
      </c>
      <c r="D2398" s="74">
        <v>-0.21870605667627313</v>
      </c>
    </row>
    <row r="2399" spans="1:4" x14ac:dyDescent="0.3">
      <c r="A2399" s="74">
        <v>2375</v>
      </c>
      <c r="B2399" s="74">
        <v>4.7094188376753457E-2</v>
      </c>
      <c r="C2399" s="74">
        <v>-4.7094188376753457E-2</v>
      </c>
      <c r="D2399" s="74">
        <v>-0.21870605667627313</v>
      </c>
    </row>
    <row r="2400" spans="1:4" x14ac:dyDescent="0.3">
      <c r="A2400" s="74">
        <v>2376</v>
      </c>
      <c r="B2400" s="74">
        <v>4.7094188376753457E-2</v>
      </c>
      <c r="C2400" s="74">
        <v>-4.7094188376753457E-2</v>
      </c>
      <c r="D2400" s="74">
        <v>-0.21870605667627313</v>
      </c>
    </row>
    <row r="2401" spans="1:4" x14ac:dyDescent="0.3">
      <c r="A2401" s="74">
        <v>2377</v>
      </c>
      <c r="B2401" s="74">
        <v>4.7094188376753457E-2</v>
      </c>
      <c r="C2401" s="74">
        <v>-4.7094188376753457E-2</v>
      </c>
      <c r="D2401" s="74">
        <v>-0.21870605667627313</v>
      </c>
    </row>
    <row r="2402" spans="1:4" x14ac:dyDescent="0.3">
      <c r="A2402" s="74">
        <v>2378</v>
      </c>
      <c r="B2402" s="74">
        <v>4.7094188376753457E-2</v>
      </c>
      <c r="C2402" s="74">
        <v>-4.7094188376753457E-2</v>
      </c>
      <c r="D2402" s="74">
        <v>-0.21870605667627313</v>
      </c>
    </row>
    <row r="2403" spans="1:4" x14ac:dyDescent="0.3">
      <c r="A2403" s="74">
        <v>2379</v>
      </c>
      <c r="B2403" s="74">
        <v>4.7094188376753457E-2</v>
      </c>
      <c r="C2403" s="74">
        <v>-4.7094188376753457E-2</v>
      </c>
      <c r="D2403" s="74">
        <v>-0.21870605667627313</v>
      </c>
    </row>
    <row r="2404" spans="1:4" x14ac:dyDescent="0.3">
      <c r="A2404" s="74">
        <v>2380</v>
      </c>
      <c r="B2404" s="74">
        <v>4.7094188376753457E-2</v>
      </c>
      <c r="C2404" s="74">
        <v>-4.7094188376753457E-2</v>
      </c>
      <c r="D2404" s="74">
        <v>-0.21870605667627313</v>
      </c>
    </row>
    <row r="2405" spans="1:4" x14ac:dyDescent="0.3">
      <c r="A2405" s="74">
        <v>2381</v>
      </c>
      <c r="B2405" s="74">
        <v>4.7094188376753457E-2</v>
      </c>
      <c r="C2405" s="74">
        <v>-4.7094188376753457E-2</v>
      </c>
      <c r="D2405" s="74">
        <v>-0.21870605667627313</v>
      </c>
    </row>
    <row r="2406" spans="1:4" x14ac:dyDescent="0.3">
      <c r="A2406" s="74">
        <v>2382</v>
      </c>
      <c r="B2406" s="74">
        <v>4.7094188376753457E-2</v>
      </c>
      <c r="C2406" s="74">
        <v>-4.7094188376753457E-2</v>
      </c>
      <c r="D2406" s="74">
        <v>-0.21870605667627313</v>
      </c>
    </row>
    <row r="2407" spans="1:4" x14ac:dyDescent="0.3">
      <c r="A2407" s="74">
        <v>2383</v>
      </c>
      <c r="B2407" s="74">
        <v>4.7094188376753457E-2</v>
      </c>
      <c r="C2407" s="74">
        <v>-4.7094188376753457E-2</v>
      </c>
      <c r="D2407" s="74">
        <v>-0.21870605667627313</v>
      </c>
    </row>
    <row r="2408" spans="1:4" x14ac:dyDescent="0.3">
      <c r="A2408" s="74">
        <v>2384</v>
      </c>
      <c r="B2408" s="74">
        <v>4.7094188376753457E-2</v>
      </c>
      <c r="C2408" s="74">
        <v>-4.7094188376753457E-2</v>
      </c>
      <c r="D2408" s="74">
        <v>-0.21870605667627313</v>
      </c>
    </row>
    <row r="2409" spans="1:4" x14ac:dyDescent="0.3">
      <c r="A2409" s="74">
        <v>2385</v>
      </c>
      <c r="B2409" s="74">
        <v>4.7094188376753457E-2</v>
      </c>
      <c r="C2409" s="74">
        <v>-4.7094188376753457E-2</v>
      </c>
      <c r="D2409" s="74">
        <v>-0.21870605667627313</v>
      </c>
    </row>
    <row r="2410" spans="1:4" x14ac:dyDescent="0.3">
      <c r="A2410" s="74">
        <v>2386</v>
      </c>
      <c r="B2410" s="74">
        <v>4.7094188376753457E-2</v>
      </c>
      <c r="C2410" s="74">
        <v>-4.7094188376753457E-2</v>
      </c>
      <c r="D2410" s="74">
        <v>-0.21870605667627313</v>
      </c>
    </row>
    <row r="2411" spans="1:4" x14ac:dyDescent="0.3">
      <c r="A2411" s="74">
        <v>2387</v>
      </c>
      <c r="B2411" s="74">
        <v>4.7094188376753457E-2</v>
      </c>
      <c r="C2411" s="74">
        <v>-4.7094188376753457E-2</v>
      </c>
      <c r="D2411" s="74">
        <v>-0.21870605667627313</v>
      </c>
    </row>
    <row r="2412" spans="1:4" x14ac:dyDescent="0.3">
      <c r="A2412" s="74">
        <v>2388</v>
      </c>
      <c r="B2412" s="74">
        <v>4.7094188376753457E-2</v>
      </c>
      <c r="C2412" s="74">
        <v>-4.7094188376753457E-2</v>
      </c>
      <c r="D2412" s="74">
        <v>-0.21870605667627313</v>
      </c>
    </row>
    <row r="2413" spans="1:4" x14ac:dyDescent="0.3">
      <c r="A2413" s="74">
        <v>2389</v>
      </c>
      <c r="B2413" s="74">
        <v>4.7094188376753457E-2</v>
      </c>
      <c r="C2413" s="74">
        <v>-4.7094188376753457E-2</v>
      </c>
      <c r="D2413" s="74">
        <v>-0.21870605667627313</v>
      </c>
    </row>
    <row r="2414" spans="1:4" x14ac:dyDescent="0.3">
      <c r="A2414" s="74">
        <v>2390</v>
      </c>
      <c r="B2414" s="74">
        <v>4.7094188376753457E-2</v>
      </c>
      <c r="C2414" s="74">
        <v>-4.7094188376753457E-2</v>
      </c>
      <c r="D2414" s="74">
        <v>-0.21870605667627313</v>
      </c>
    </row>
    <row r="2415" spans="1:4" x14ac:dyDescent="0.3">
      <c r="A2415" s="74">
        <v>2391</v>
      </c>
      <c r="B2415" s="74">
        <v>4.7094188376753457E-2</v>
      </c>
      <c r="C2415" s="74">
        <v>-4.7094188376753457E-2</v>
      </c>
      <c r="D2415" s="74">
        <v>-0.21870605667627313</v>
      </c>
    </row>
    <row r="2416" spans="1:4" x14ac:dyDescent="0.3">
      <c r="A2416" s="74">
        <v>2392</v>
      </c>
      <c r="B2416" s="74">
        <v>4.7094188376753457E-2</v>
      </c>
      <c r="C2416" s="74">
        <v>-4.7094188376753457E-2</v>
      </c>
      <c r="D2416" s="74">
        <v>-0.21870605667627313</v>
      </c>
    </row>
    <row r="2417" spans="1:4" x14ac:dyDescent="0.3">
      <c r="A2417" s="74">
        <v>2393</v>
      </c>
      <c r="B2417" s="74">
        <v>4.7094188376753457E-2</v>
      </c>
      <c r="C2417" s="74">
        <v>-4.7094188376753457E-2</v>
      </c>
      <c r="D2417" s="74">
        <v>-0.21870605667627313</v>
      </c>
    </row>
    <row r="2418" spans="1:4" x14ac:dyDescent="0.3">
      <c r="A2418" s="74">
        <v>2394</v>
      </c>
      <c r="B2418" s="74">
        <v>4.7094188376753457E-2</v>
      </c>
      <c r="C2418" s="74">
        <v>-4.7094188376753457E-2</v>
      </c>
      <c r="D2418" s="74">
        <v>-0.21870605667627313</v>
      </c>
    </row>
    <row r="2419" spans="1:4" x14ac:dyDescent="0.3">
      <c r="A2419" s="74">
        <v>2395</v>
      </c>
      <c r="B2419" s="74">
        <v>4.7094188376753457E-2</v>
      </c>
      <c r="C2419" s="74">
        <v>-4.7094188376753457E-2</v>
      </c>
      <c r="D2419" s="74">
        <v>-0.21870605667627313</v>
      </c>
    </row>
    <row r="2420" spans="1:4" x14ac:dyDescent="0.3">
      <c r="A2420" s="74">
        <v>2396</v>
      </c>
      <c r="B2420" s="74">
        <v>4.7094188376753457E-2</v>
      </c>
      <c r="C2420" s="74">
        <v>-4.7094188376753457E-2</v>
      </c>
      <c r="D2420" s="74">
        <v>-0.21870605667627313</v>
      </c>
    </row>
    <row r="2421" spans="1:4" x14ac:dyDescent="0.3">
      <c r="A2421" s="74">
        <v>2397</v>
      </c>
      <c r="B2421" s="74">
        <v>4.7094188376753457E-2</v>
      </c>
      <c r="C2421" s="74">
        <v>-4.7094188376753457E-2</v>
      </c>
      <c r="D2421" s="74">
        <v>-0.21870605667627313</v>
      </c>
    </row>
    <row r="2422" spans="1:4" x14ac:dyDescent="0.3">
      <c r="A2422" s="74">
        <v>2398</v>
      </c>
      <c r="B2422" s="74">
        <v>4.7094188376753457E-2</v>
      </c>
      <c r="C2422" s="74">
        <v>0.9529058116232465</v>
      </c>
      <c r="D2422" s="74">
        <v>4.4253076574284247</v>
      </c>
    </row>
    <row r="2423" spans="1:4" x14ac:dyDescent="0.3">
      <c r="A2423" s="74">
        <v>2399</v>
      </c>
      <c r="B2423" s="74">
        <v>4.7094188376753457E-2</v>
      </c>
      <c r="C2423" s="74">
        <v>-4.7094188376753457E-2</v>
      </c>
      <c r="D2423" s="74">
        <v>-0.21870605667627313</v>
      </c>
    </row>
    <row r="2424" spans="1:4" x14ac:dyDescent="0.3">
      <c r="A2424" s="74">
        <v>2400</v>
      </c>
      <c r="B2424" s="74">
        <v>4.7094188376753457E-2</v>
      </c>
      <c r="C2424" s="74">
        <v>-4.7094188376753457E-2</v>
      </c>
      <c r="D2424" s="74">
        <v>-0.21870605667627313</v>
      </c>
    </row>
    <row r="2425" spans="1:4" x14ac:dyDescent="0.3">
      <c r="A2425" s="74">
        <v>2401</v>
      </c>
      <c r="B2425" s="74">
        <v>4.7094188376753457E-2</v>
      </c>
      <c r="C2425" s="74">
        <v>-4.7094188376753457E-2</v>
      </c>
      <c r="D2425" s="74">
        <v>-0.21870605667627313</v>
      </c>
    </row>
    <row r="2426" spans="1:4" x14ac:dyDescent="0.3">
      <c r="A2426" s="74">
        <v>2402</v>
      </c>
      <c r="B2426" s="74">
        <v>4.7094188376753457E-2</v>
      </c>
      <c r="C2426" s="74">
        <v>-4.7094188376753457E-2</v>
      </c>
      <c r="D2426" s="74">
        <v>-0.21870605667627313</v>
      </c>
    </row>
    <row r="2427" spans="1:4" x14ac:dyDescent="0.3">
      <c r="A2427" s="74">
        <v>2403</v>
      </c>
      <c r="B2427" s="74">
        <v>4.7094188376753457E-2</v>
      </c>
      <c r="C2427" s="74">
        <v>-4.7094188376753457E-2</v>
      </c>
      <c r="D2427" s="74">
        <v>-0.21870605667627313</v>
      </c>
    </row>
    <row r="2428" spans="1:4" x14ac:dyDescent="0.3">
      <c r="A2428" s="74">
        <v>2404</v>
      </c>
      <c r="B2428" s="74">
        <v>4.7094188376753457E-2</v>
      </c>
      <c r="C2428" s="74">
        <v>-4.7094188376753457E-2</v>
      </c>
      <c r="D2428" s="74">
        <v>-0.21870605667627313</v>
      </c>
    </row>
    <row r="2429" spans="1:4" x14ac:dyDescent="0.3">
      <c r="A2429" s="74">
        <v>2405</v>
      </c>
      <c r="B2429" s="74">
        <v>4.7094188376753457E-2</v>
      </c>
      <c r="C2429" s="74">
        <v>-4.7094188376753457E-2</v>
      </c>
      <c r="D2429" s="74">
        <v>-0.21870605667627313</v>
      </c>
    </row>
    <row r="2430" spans="1:4" x14ac:dyDescent="0.3">
      <c r="A2430" s="74">
        <v>2406</v>
      </c>
      <c r="B2430" s="74">
        <v>4.7094188376753457E-2</v>
      </c>
      <c r="C2430" s="74">
        <v>-4.7094188376753457E-2</v>
      </c>
      <c r="D2430" s="74">
        <v>-0.21870605667627313</v>
      </c>
    </row>
    <row r="2431" spans="1:4" x14ac:dyDescent="0.3">
      <c r="A2431" s="74">
        <v>2407</v>
      </c>
      <c r="B2431" s="74">
        <v>4.7094188376753457E-2</v>
      </c>
      <c r="C2431" s="74">
        <v>-4.7094188376753457E-2</v>
      </c>
      <c r="D2431" s="74">
        <v>-0.21870605667627313</v>
      </c>
    </row>
    <row r="2432" spans="1:4" x14ac:dyDescent="0.3">
      <c r="A2432" s="74">
        <v>2408</v>
      </c>
      <c r="B2432" s="74">
        <v>4.7094188376753457E-2</v>
      </c>
      <c r="C2432" s="74">
        <v>-4.7094188376753457E-2</v>
      </c>
      <c r="D2432" s="74">
        <v>-0.21870605667627313</v>
      </c>
    </row>
    <row r="2433" spans="1:4" x14ac:dyDescent="0.3">
      <c r="A2433" s="74">
        <v>2409</v>
      </c>
      <c r="B2433" s="74">
        <v>4.7094188376753457E-2</v>
      </c>
      <c r="C2433" s="74">
        <v>-4.7094188376753457E-2</v>
      </c>
      <c r="D2433" s="74">
        <v>-0.21870605667627313</v>
      </c>
    </row>
    <row r="2434" spans="1:4" x14ac:dyDescent="0.3">
      <c r="A2434" s="74">
        <v>2410</v>
      </c>
      <c r="B2434" s="74">
        <v>4.7094188376753457E-2</v>
      </c>
      <c r="C2434" s="74">
        <v>-4.7094188376753457E-2</v>
      </c>
      <c r="D2434" s="74">
        <v>-0.21870605667627313</v>
      </c>
    </row>
    <row r="2435" spans="1:4" x14ac:dyDescent="0.3">
      <c r="A2435" s="74">
        <v>2411</v>
      </c>
      <c r="B2435" s="74">
        <v>4.7094188376753457E-2</v>
      </c>
      <c r="C2435" s="74">
        <v>-4.7094188376753457E-2</v>
      </c>
      <c r="D2435" s="74">
        <v>-0.21870605667627313</v>
      </c>
    </row>
    <row r="2436" spans="1:4" x14ac:dyDescent="0.3">
      <c r="A2436" s="74">
        <v>2412</v>
      </c>
      <c r="B2436" s="74">
        <v>4.7094188376753457E-2</v>
      </c>
      <c r="C2436" s="74">
        <v>-4.7094188376753457E-2</v>
      </c>
      <c r="D2436" s="74">
        <v>-0.21870605667627313</v>
      </c>
    </row>
    <row r="2437" spans="1:4" x14ac:dyDescent="0.3">
      <c r="A2437" s="74">
        <v>2413</v>
      </c>
      <c r="B2437" s="74">
        <v>4.7094188376753457E-2</v>
      </c>
      <c r="C2437" s="74">
        <v>-4.7094188376753457E-2</v>
      </c>
      <c r="D2437" s="74">
        <v>-0.21870605667627313</v>
      </c>
    </row>
    <row r="2438" spans="1:4" x14ac:dyDescent="0.3">
      <c r="A2438" s="74">
        <v>2414</v>
      </c>
      <c r="B2438" s="74">
        <v>4.7094188376753457E-2</v>
      </c>
      <c r="C2438" s="74">
        <v>-4.7094188376753457E-2</v>
      </c>
      <c r="D2438" s="74">
        <v>-0.21870605667627313</v>
      </c>
    </row>
    <row r="2439" spans="1:4" x14ac:dyDescent="0.3">
      <c r="A2439" s="74">
        <v>2415</v>
      </c>
      <c r="B2439" s="74">
        <v>4.7094188376753457E-2</v>
      </c>
      <c r="C2439" s="74">
        <v>-4.7094188376753457E-2</v>
      </c>
      <c r="D2439" s="74">
        <v>-0.21870605667627313</v>
      </c>
    </row>
    <row r="2440" spans="1:4" x14ac:dyDescent="0.3">
      <c r="A2440" s="74">
        <v>2416</v>
      </c>
      <c r="B2440" s="74">
        <v>4.7094188376753457E-2</v>
      </c>
      <c r="C2440" s="74">
        <v>-4.7094188376753457E-2</v>
      </c>
      <c r="D2440" s="74">
        <v>-0.21870605667627313</v>
      </c>
    </row>
    <row r="2441" spans="1:4" x14ac:dyDescent="0.3">
      <c r="A2441" s="74">
        <v>2417</v>
      </c>
      <c r="B2441" s="74">
        <v>4.7094188376753457E-2</v>
      </c>
      <c r="C2441" s="74">
        <v>-4.7094188376753457E-2</v>
      </c>
      <c r="D2441" s="74">
        <v>-0.21870605667627313</v>
      </c>
    </row>
    <row r="2442" spans="1:4" x14ac:dyDescent="0.3">
      <c r="A2442" s="74">
        <v>2418</v>
      </c>
      <c r="B2442" s="74">
        <v>4.7094188376753457E-2</v>
      </c>
      <c r="C2442" s="74">
        <v>-4.7094188376753457E-2</v>
      </c>
      <c r="D2442" s="74">
        <v>-0.21870605667627313</v>
      </c>
    </row>
    <row r="2443" spans="1:4" x14ac:dyDescent="0.3">
      <c r="A2443" s="74">
        <v>2419</v>
      </c>
      <c r="B2443" s="74">
        <v>4.7094188376753457E-2</v>
      </c>
      <c r="C2443" s="74">
        <v>-4.7094188376753457E-2</v>
      </c>
      <c r="D2443" s="74">
        <v>-0.21870605667627313</v>
      </c>
    </row>
    <row r="2444" spans="1:4" x14ac:dyDescent="0.3">
      <c r="A2444" s="74">
        <v>2420</v>
      </c>
      <c r="B2444" s="74">
        <v>4.7094188376753457E-2</v>
      </c>
      <c r="C2444" s="74">
        <v>-4.7094188376753457E-2</v>
      </c>
      <c r="D2444" s="74">
        <v>-0.21870605667627313</v>
      </c>
    </row>
    <row r="2445" spans="1:4" x14ac:dyDescent="0.3">
      <c r="A2445" s="74">
        <v>2421</v>
      </c>
      <c r="B2445" s="74">
        <v>4.7094188376753457E-2</v>
      </c>
      <c r="C2445" s="74">
        <v>-4.7094188376753457E-2</v>
      </c>
      <c r="D2445" s="74">
        <v>-0.21870605667627313</v>
      </c>
    </row>
    <row r="2446" spans="1:4" x14ac:dyDescent="0.3">
      <c r="A2446" s="74">
        <v>2422</v>
      </c>
      <c r="B2446" s="74">
        <v>4.7094188376753457E-2</v>
      </c>
      <c r="C2446" s="74">
        <v>-4.7094188376753457E-2</v>
      </c>
      <c r="D2446" s="74">
        <v>-0.21870605667627313</v>
      </c>
    </row>
    <row r="2447" spans="1:4" x14ac:dyDescent="0.3">
      <c r="A2447" s="74">
        <v>2423</v>
      </c>
      <c r="B2447" s="74">
        <v>4.7094188376753457E-2</v>
      </c>
      <c r="C2447" s="74">
        <v>-4.7094188376753457E-2</v>
      </c>
      <c r="D2447" s="74">
        <v>-0.21870605667627313</v>
      </c>
    </row>
    <row r="2448" spans="1:4" x14ac:dyDescent="0.3">
      <c r="A2448" s="74">
        <v>2424</v>
      </c>
      <c r="B2448" s="74">
        <v>4.7094188376753457E-2</v>
      </c>
      <c r="C2448" s="74">
        <v>-4.7094188376753457E-2</v>
      </c>
      <c r="D2448" s="74">
        <v>-0.21870605667627313</v>
      </c>
    </row>
    <row r="2449" spans="1:4" x14ac:dyDescent="0.3">
      <c r="A2449" s="74">
        <v>2425</v>
      </c>
      <c r="B2449" s="74">
        <v>4.7094188376753457E-2</v>
      </c>
      <c r="C2449" s="74">
        <v>-4.7094188376753457E-2</v>
      </c>
      <c r="D2449" s="74">
        <v>-0.21870605667627313</v>
      </c>
    </row>
    <row r="2450" spans="1:4" x14ac:dyDescent="0.3">
      <c r="A2450" s="74">
        <v>2426</v>
      </c>
      <c r="B2450" s="74">
        <v>4.7094188376753457E-2</v>
      </c>
      <c r="C2450" s="74">
        <v>-4.7094188376753457E-2</v>
      </c>
      <c r="D2450" s="74">
        <v>-0.21870605667627313</v>
      </c>
    </row>
    <row r="2451" spans="1:4" x14ac:dyDescent="0.3">
      <c r="A2451" s="74">
        <v>2427</v>
      </c>
      <c r="B2451" s="74">
        <v>4.7094188376753457E-2</v>
      </c>
      <c r="C2451" s="74">
        <v>-4.7094188376753457E-2</v>
      </c>
      <c r="D2451" s="74">
        <v>-0.21870605667627313</v>
      </c>
    </row>
    <row r="2452" spans="1:4" x14ac:dyDescent="0.3">
      <c r="A2452" s="74">
        <v>2428</v>
      </c>
      <c r="B2452" s="74">
        <v>4.7094188376753457E-2</v>
      </c>
      <c r="C2452" s="74">
        <v>-4.7094188376753457E-2</v>
      </c>
      <c r="D2452" s="74">
        <v>-0.21870605667627313</v>
      </c>
    </row>
    <row r="2453" spans="1:4" x14ac:dyDescent="0.3">
      <c r="A2453" s="74">
        <v>2429</v>
      </c>
      <c r="B2453" s="74">
        <v>4.7094188376753457E-2</v>
      </c>
      <c r="C2453" s="74">
        <v>-4.7094188376753457E-2</v>
      </c>
      <c r="D2453" s="74">
        <v>-0.21870605667627313</v>
      </c>
    </row>
    <row r="2454" spans="1:4" x14ac:dyDescent="0.3">
      <c r="A2454" s="74">
        <v>2430</v>
      </c>
      <c r="B2454" s="74">
        <v>4.7094188376753457E-2</v>
      </c>
      <c r="C2454" s="74">
        <v>-4.7094188376753457E-2</v>
      </c>
      <c r="D2454" s="74">
        <v>-0.21870605667627313</v>
      </c>
    </row>
    <row r="2455" spans="1:4" x14ac:dyDescent="0.3">
      <c r="A2455" s="74">
        <v>2431</v>
      </c>
      <c r="B2455" s="74">
        <v>4.7094188376753457E-2</v>
      </c>
      <c r="C2455" s="74">
        <v>-4.7094188376753457E-2</v>
      </c>
      <c r="D2455" s="74">
        <v>-0.21870605667627313</v>
      </c>
    </row>
    <row r="2456" spans="1:4" x14ac:dyDescent="0.3">
      <c r="A2456" s="74">
        <v>2432</v>
      </c>
      <c r="B2456" s="74">
        <v>4.7094188376753457E-2</v>
      </c>
      <c r="C2456" s="74">
        <v>-4.7094188376753457E-2</v>
      </c>
      <c r="D2456" s="74">
        <v>-0.21870605667627313</v>
      </c>
    </row>
    <row r="2457" spans="1:4" x14ac:dyDescent="0.3">
      <c r="A2457" s="74">
        <v>2433</v>
      </c>
      <c r="B2457" s="74">
        <v>4.7094188376753457E-2</v>
      </c>
      <c r="C2457" s="74">
        <v>-4.7094188376753457E-2</v>
      </c>
      <c r="D2457" s="74">
        <v>-0.21870605667627313</v>
      </c>
    </row>
    <row r="2458" spans="1:4" x14ac:dyDescent="0.3">
      <c r="A2458" s="74">
        <v>2434</v>
      </c>
      <c r="B2458" s="74">
        <v>4.7094188376753457E-2</v>
      </c>
      <c r="C2458" s="74">
        <v>-4.7094188376753457E-2</v>
      </c>
      <c r="D2458" s="74">
        <v>-0.21870605667627313</v>
      </c>
    </row>
    <row r="2459" spans="1:4" x14ac:dyDescent="0.3">
      <c r="A2459" s="74">
        <v>2435</v>
      </c>
      <c r="B2459" s="74">
        <v>4.7094188376753457E-2</v>
      </c>
      <c r="C2459" s="74">
        <v>-4.7094188376753457E-2</v>
      </c>
      <c r="D2459" s="74">
        <v>-0.21870605667627313</v>
      </c>
    </row>
    <row r="2460" spans="1:4" x14ac:dyDescent="0.3">
      <c r="A2460" s="74">
        <v>2436</v>
      </c>
      <c r="B2460" s="74">
        <v>4.7094188376753457E-2</v>
      </c>
      <c r="C2460" s="74">
        <v>-4.7094188376753457E-2</v>
      </c>
      <c r="D2460" s="74">
        <v>-0.21870605667627313</v>
      </c>
    </row>
    <row r="2461" spans="1:4" x14ac:dyDescent="0.3">
      <c r="A2461" s="74">
        <v>2437</v>
      </c>
      <c r="B2461" s="74">
        <v>4.7094188376753457E-2</v>
      </c>
      <c r="C2461" s="74">
        <v>-4.7094188376753457E-2</v>
      </c>
      <c r="D2461" s="74">
        <v>-0.21870605667627313</v>
      </c>
    </row>
    <row r="2462" spans="1:4" x14ac:dyDescent="0.3">
      <c r="A2462" s="74">
        <v>2438</v>
      </c>
      <c r="B2462" s="74">
        <v>4.7094188376753457E-2</v>
      </c>
      <c r="C2462" s="74">
        <v>-4.7094188376753457E-2</v>
      </c>
      <c r="D2462" s="74">
        <v>-0.21870605667627313</v>
      </c>
    </row>
    <row r="2463" spans="1:4" x14ac:dyDescent="0.3">
      <c r="A2463" s="74">
        <v>2439</v>
      </c>
      <c r="B2463" s="74">
        <v>4.7094188376753457E-2</v>
      </c>
      <c r="C2463" s="74">
        <v>-4.7094188376753457E-2</v>
      </c>
      <c r="D2463" s="74">
        <v>-0.21870605667627313</v>
      </c>
    </row>
    <row r="2464" spans="1:4" x14ac:dyDescent="0.3">
      <c r="A2464" s="74">
        <v>2440</v>
      </c>
      <c r="B2464" s="74">
        <v>4.7094188376753457E-2</v>
      </c>
      <c r="C2464" s="74">
        <v>-4.7094188376753457E-2</v>
      </c>
      <c r="D2464" s="74">
        <v>-0.21870605667627313</v>
      </c>
    </row>
    <row r="2465" spans="1:4" x14ac:dyDescent="0.3">
      <c r="A2465" s="74">
        <v>2441</v>
      </c>
      <c r="B2465" s="74">
        <v>4.7094188376753457E-2</v>
      </c>
      <c r="C2465" s="74">
        <v>-4.7094188376753457E-2</v>
      </c>
      <c r="D2465" s="74">
        <v>-0.21870605667627313</v>
      </c>
    </row>
    <row r="2466" spans="1:4" x14ac:dyDescent="0.3">
      <c r="A2466" s="74">
        <v>2442</v>
      </c>
      <c r="B2466" s="74">
        <v>4.7094188376753457E-2</v>
      </c>
      <c r="C2466" s="74">
        <v>-4.7094188376753457E-2</v>
      </c>
      <c r="D2466" s="74">
        <v>-0.21870605667627313</v>
      </c>
    </row>
    <row r="2467" spans="1:4" x14ac:dyDescent="0.3">
      <c r="A2467" s="74">
        <v>2443</v>
      </c>
      <c r="B2467" s="74">
        <v>4.7094188376753457E-2</v>
      </c>
      <c r="C2467" s="74">
        <v>-4.7094188376753457E-2</v>
      </c>
      <c r="D2467" s="74">
        <v>-0.21870605667627313</v>
      </c>
    </row>
    <row r="2468" spans="1:4" x14ac:dyDescent="0.3">
      <c r="A2468" s="74">
        <v>2444</v>
      </c>
      <c r="B2468" s="74">
        <v>4.7094188376753457E-2</v>
      </c>
      <c r="C2468" s="74">
        <v>-4.7094188376753457E-2</v>
      </c>
      <c r="D2468" s="74">
        <v>-0.21870605667627313</v>
      </c>
    </row>
    <row r="2469" spans="1:4" x14ac:dyDescent="0.3">
      <c r="A2469" s="74">
        <v>2445</v>
      </c>
      <c r="B2469" s="74">
        <v>4.7094188376753457E-2</v>
      </c>
      <c r="C2469" s="74">
        <v>-4.7094188376753457E-2</v>
      </c>
      <c r="D2469" s="74">
        <v>-0.21870605667627313</v>
      </c>
    </row>
    <row r="2470" spans="1:4" x14ac:dyDescent="0.3">
      <c r="A2470" s="74">
        <v>2446</v>
      </c>
      <c r="B2470" s="74">
        <v>4.7094188376753457E-2</v>
      </c>
      <c r="C2470" s="74">
        <v>-4.7094188376753457E-2</v>
      </c>
      <c r="D2470" s="74">
        <v>-0.21870605667627313</v>
      </c>
    </row>
    <row r="2471" spans="1:4" x14ac:dyDescent="0.3">
      <c r="A2471" s="74">
        <v>2447</v>
      </c>
      <c r="B2471" s="74">
        <v>4.7094188376753457E-2</v>
      </c>
      <c r="C2471" s="74">
        <v>-4.7094188376753457E-2</v>
      </c>
      <c r="D2471" s="74">
        <v>-0.21870605667627313</v>
      </c>
    </row>
    <row r="2472" spans="1:4" x14ac:dyDescent="0.3">
      <c r="A2472" s="74">
        <v>2448</v>
      </c>
      <c r="B2472" s="74">
        <v>4.7094188376753457E-2</v>
      </c>
      <c r="C2472" s="74">
        <v>-4.7094188376753457E-2</v>
      </c>
      <c r="D2472" s="74">
        <v>-0.21870605667627313</v>
      </c>
    </row>
    <row r="2473" spans="1:4" x14ac:dyDescent="0.3">
      <c r="A2473" s="74">
        <v>2449</v>
      </c>
      <c r="B2473" s="74">
        <v>4.7094188376753457E-2</v>
      </c>
      <c r="C2473" s="74">
        <v>-4.7094188376753457E-2</v>
      </c>
      <c r="D2473" s="74">
        <v>-0.21870605667627313</v>
      </c>
    </row>
    <row r="2474" spans="1:4" x14ac:dyDescent="0.3">
      <c r="A2474" s="74">
        <v>2450</v>
      </c>
      <c r="B2474" s="74">
        <v>4.7094188376753457E-2</v>
      </c>
      <c r="C2474" s="74">
        <v>-4.7094188376753457E-2</v>
      </c>
      <c r="D2474" s="74">
        <v>-0.21870605667627313</v>
      </c>
    </row>
    <row r="2475" spans="1:4" x14ac:dyDescent="0.3">
      <c r="A2475" s="74">
        <v>2451</v>
      </c>
      <c r="B2475" s="74">
        <v>4.7094188376753457E-2</v>
      </c>
      <c r="C2475" s="74">
        <v>-4.7094188376753457E-2</v>
      </c>
      <c r="D2475" s="74">
        <v>-0.21870605667627313</v>
      </c>
    </row>
    <row r="2476" spans="1:4" x14ac:dyDescent="0.3">
      <c r="A2476" s="74">
        <v>2452</v>
      </c>
      <c r="B2476" s="74">
        <v>4.7094188376753457E-2</v>
      </c>
      <c r="C2476" s="74">
        <v>-4.7094188376753457E-2</v>
      </c>
      <c r="D2476" s="74">
        <v>-0.21870605667627313</v>
      </c>
    </row>
    <row r="2477" spans="1:4" x14ac:dyDescent="0.3">
      <c r="A2477" s="74">
        <v>2453</v>
      </c>
      <c r="B2477" s="74">
        <v>4.7094188376753457E-2</v>
      </c>
      <c r="C2477" s="74">
        <v>-4.7094188376753457E-2</v>
      </c>
      <c r="D2477" s="74">
        <v>-0.21870605667627313</v>
      </c>
    </row>
    <row r="2478" spans="1:4" x14ac:dyDescent="0.3">
      <c r="A2478" s="74">
        <v>2454</v>
      </c>
      <c r="B2478" s="74">
        <v>4.7094188376753457E-2</v>
      </c>
      <c r="C2478" s="74">
        <v>-4.7094188376753457E-2</v>
      </c>
      <c r="D2478" s="74">
        <v>-0.21870605667627313</v>
      </c>
    </row>
    <row r="2479" spans="1:4" x14ac:dyDescent="0.3">
      <c r="A2479" s="74">
        <v>2455</v>
      </c>
      <c r="B2479" s="74">
        <v>4.7094188376753457E-2</v>
      </c>
      <c r="C2479" s="74">
        <v>-4.7094188376753457E-2</v>
      </c>
      <c r="D2479" s="74">
        <v>-0.21870605667627313</v>
      </c>
    </row>
    <row r="2480" spans="1:4" x14ac:dyDescent="0.3">
      <c r="A2480" s="74">
        <v>2456</v>
      </c>
      <c r="B2480" s="74">
        <v>4.7094188376753457E-2</v>
      </c>
      <c r="C2480" s="74">
        <v>-4.7094188376753457E-2</v>
      </c>
      <c r="D2480" s="74">
        <v>-0.21870605667627313</v>
      </c>
    </row>
    <row r="2481" spans="1:4" x14ac:dyDescent="0.3">
      <c r="A2481" s="74">
        <v>2457</v>
      </c>
      <c r="B2481" s="74">
        <v>4.7094188376753457E-2</v>
      </c>
      <c r="C2481" s="74">
        <v>-4.7094188376753457E-2</v>
      </c>
      <c r="D2481" s="74">
        <v>-0.21870605667627313</v>
      </c>
    </row>
    <row r="2482" spans="1:4" x14ac:dyDescent="0.3">
      <c r="A2482" s="74">
        <v>2458</v>
      </c>
      <c r="B2482" s="74">
        <v>4.7094188376753457E-2</v>
      </c>
      <c r="C2482" s="74">
        <v>-4.7094188376753457E-2</v>
      </c>
      <c r="D2482" s="74">
        <v>-0.21870605667627313</v>
      </c>
    </row>
    <row r="2483" spans="1:4" x14ac:dyDescent="0.3">
      <c r="A2483" s="74">
        <v>2459</v>
      </c>
      <c r="B2483" s="74">
        <v>4.7094188376753457E-2</v>
      </c>
      <c r="C2483" s="74">
        <v>-4.7094188376753457E-2</v>
      </c>
      <c r="D2483" s="74">
        <v>-0.21870605667627313</v>
      </c>
    </row>
    <row r="2484" spans="1:4" x14ac:dyDescent="0.3">
      <c r="A2484" s="74">
        <v>2460</v>
      </c>
      <c r="B2484" s="74">
        <v>4.7094188376753457E-2</v>
      </c>
      <c r="C2484" s="74">
        <v>-4.7094188376753457E-2</v>
      </c>
      <c r="D2484" s="74">
        <v>-0.21870605667627313</v>
      </c>
    </row>
    <row r="2485" spans="1:4" x14ac:dyDescent="0.3">
      <c r="A2485" s="74">
        <v>2461</v>
      </c>
      <c r="B2485" s="74">
        <v>4.7094188376753457E-2</v>
      </c>
      <c r="C2485" s="74">
        <v>-4.7094188376753457E-2</v>
      </c>
      <c r="D2485" s="74">
        <v>-0.21870605667627313</v>
      </c>
    </row>
    <row r="2486" spans="1:4" x14ac:dyDescent="0.3">
      <c r="A2486" s="74">
        <v>2462</v>
      </c>
      <c r="B2486" s="74">
        <v>4.7094188376753457E-2</v>
      </c>
      <c r="C2486" s="74">
        <v>-4.7094188376753457E-2</v>
      </c>
      <c r="D2486" s="74">
        <v>-0.21870605667627313</v>
      </c>
    </row>
    <row r="2487" spans="1:4" x14ac:dyDescent="0.3">
      <c r="A2487" s="74">
        <v>2463</v>
      </c>
      <c r="B2487" s="74">
        <v>4.7094188376753457E-2</v>
      </c>
      <c r="C2487" s="74">
        <v>-4.7094188376753457E-2</v>
      </c>
      <c r="D2487" s="74">
        <v>-0.21870605667627313</v>
      </c>
    </row>
    <row r="2488" spans="1:4" x14ac:dyDescent="0.3">
      <c r="A2488" s="74">
        <v>2464</v>
      </c>
      <c r="B2488" s="74">
        <v>4.7094188376753457E-2</v>
      </c>
      <c r="C2488" s="74">
        <v>-4.7094188376753457E-2</v>
      </c>
      <c r="D2488" s="74">
        <v>-0.21870605667627313</v>
      </c>
    </row>
    <row r="2489" spans="1:4" x14ac:dyDescent="0.3">
      <c r="A2489" s="74">
        <v>2465</v>
      </c>
      <c r="B2489" s="74">
        <v>4.7094188376753457E-2</v>
      </c>
      <c r="C2489" s="74">
        <v>0.9529058116232465</v>
      </c>
      <c r="D2489" s="74">
        <v>4.4253076574284247</v>
      </c>
    </row>
    <row r="2490" spans="1:4" x14ac:dyDescent="0.3">
      <c r="A2490" s="74">
        <v>2466</v>
      </c>
      <c r="B2490" s="74">
        <v>4.7094188376753457E-2</v>
      </c>
      <c r="C2490" s="74">
        <v>-4.7094188376753457E-2</v>
      </c>
      <c r="D2490" s="74">
        <v>-0.21870605667627313</v>
      </c>
    </row>
    <row r="2491" spans="1:4" x14ac:dyDescent="0.3">
      <c r="A2491" s="74">
        <v>2467</v>
      </c>
      <c r="B2491" s="74">
        <v>5.1063829787234116E-2</v>
      </c>
      <c r="C2491" s="74">
        <v>0.94893617021276588</v>
      </c>
      <c r="D2491" s="74">
        <v>4.406872588278075</v>
      </c>
    </row>
    <row r="2492" spans="1:4" x14ac:dyDescent="0.3">
      <c r="A2492" s="74">
        <v>2468</v>
      </c>
      <c r="B2492" s="74">
        <v>4.7094188376753457E-2</v>
      </c>
      <c r="C2492" s="74">
        <v>-4.7094188376753457E-2</v>
      </c>
      <c r="D2492" s="74">
        <v>-0.21870605667627313</v>
      </c>
    </row>
    <row r="2493" spans="1:4" x14ac:dyDescent="0.3">
      <c r="A2493" s="74">
        <v>2469</v>
      </c>
      <c r="B2493" s="74">
        <v>4.7094188376753457E-2</v>
      </c>
      <c r="C2493" s="74">
        <v>-4.7094188376753457E-2</v>
      </c>
      <c r="D2493" s="74">
        <v>-0.21870605667627313</v>
      </c>
    </row>
    <row r="2494" spans="1:4" x14ac:dyDescent="0.3">
      <c r="A2494" s="74">
        <v>2470</v>
      </c>
      <c r="B2494" s="74">
        <v>5.1063829787234116E-2</v>
      </c>
      <c r="C2494" s="74">
        <v>0.94893617021276588</v>
      </c>
      <c r="D2494" s="74">
        <v>4.406872588278075</v>
      </c>
    </row>
    <row r="2495" spans="1:4" x14ac:dyDescent="0.3">
      <c r="A2495" s="74">
        <v>2471</v>
      </c>
      <c r="B2495" s="74">
        <v>4.7094188376753457E-2</v>
      </c>
      <c r="C2495" s="74">
        <v>-4.7094188376753457E-2</v>
      </c>
      <c r="D2495" s="74">
        <v>-0.21870605667627313</v>
      </c>
    </row>
    <row r="2496" spans="1:4" x14ac:dyDescent="0.3">
      <c r="A2496" s="74">
        <v>2472</v>
      </c>
      <c r="B2496" s="74">
        <v>4.7094188376753457E-2</v>
      </c>
      <c r="C2496" s="74">
        <v>-4.7094188376753457E-2</v>
      </c>
      <c r="D2496" s="74">
        <v>-0.21870605667627313</v>
      </c>
    </row>
    <row r="2497" spans="1:4" x14ac:dyDescent="0.3">
      <c r="A2497" s="74">
        <v>2473</v>
      </c>
      <c r="B2497" s="74">
        <v>4.7094188376753457E-2</v>
      </c>
      <c r="C2497" s="74">
        <v>-4.7094188376753457E-2</v>
      </c>
      <c r="D2497" s="74">
        <v>-0.21870605667627313</v>
      </c>
    </row>
    <row r="2498" spans="1:4" x14ac:dyDescent="0.3">
      <c r="A2498" s="74">
        <v>2474</v>
      </c>
      <c r="B2498" s="74">
        <v>5.1063829787234116E-2</v>
      </c>
      <c r="C2498" s="74">
        <v>0.94893617021276588</v>
      </c>
      <c r="D2498" s="74">
        <v>4.406872588278075</v>
      </c>
    </row>
    <row r="2499" spans="1:4" x14ac:dyDescent="0.3">
      <c r="A2499" s="74">
        <v>2475</v>
      </c>
      <c r="B2499" s="74">
        <v>4.7094188376753457E-2</v>
      </c>
      <c r="C2499" s="74">
        <v>-4.7094188376753457E-2</v>
      </c>
      <c r="D2499" s="74">
        <v>-0.21870605667627313</v>
      </c>
    </row>
    <row r="2500" spans="1:4" x14ac:dyDescent="0.3">
      <c r="A2500" s="74">
        <v>2476</v>
      </c>
      <c r="B2500" s="74">
        <v>4.7094188376753457E-2</v>
      </c>
      <c r="C2500" s="74">
        <v>-4.7094188376753457E-2</v>
      </c>
      <c r="D2500" s="74">
        <v>-0.21870605667627313</v>
      </c>
    </row>
    <row r="2501" spans="1:4" x14ac:dyDescent="0.3">
      <c r="A2501" s="74">
        <v>2477</v>
      </c>
      <c r="B2501" s="74">
        <v>4.7094188376753457E-2</v>
      </c>
      <c r="C2501" s="74">
        <v>-4.7094188376753457E-2</v>
      </c>
      <c r="D2501" s="74">
        <v>-0.21870605667627313</v>
      </c>
    </row>
    <row r="2502" spans="1:4" x14ac:dyDescent="0.3">
      <c r="A2502" s="74">
        <v>2478</v>
      </c>
      <c r="B2502" s="74">
        <v>4.7094188376753457E-2</v>
      </c>
      <c r="C2502" s="74">
        <v>-4.7094188376753457E-2</v>
      </c>
      <c r="D2502" s="74">
        <v>-0.21870605667627313</v>
      </c>
    </row>
    <row r="2503" spans="1:4" x14ac:dyDescent="0.3">
      <c r="A2503" s="74">
        <v>2479</v>
      </c>
      <c r="B2503" s="74">
        <v>4.7094188376753457E-2</v>
      </c>
      <c r="C2503" s="74">
        <v>-4.7094188376753457E-2</v>
      </c>
      <c r="D2503" s="74">
        <v>-0.21870605667627313</v>
      </c>
    </row>
    <row r="2504" spans="1:4" x14ac:dyDescent="0.3">
      <c r="A2504" s="74">
        <v>2480</v>
      </c>
      <c r="B2504" s="74">
        <v>4.7094188376753457E-2</v>
      </c>
      <c r="C2504" s="74">
        <v>-4.7094188376753457E-2</v>
      </c>
      <c r="D2504" s="74">
        <v>-0.21870605667627313</v>
      </c>
    </row>
    <row r="2505" spans="1:4" x14ac:dyDescent="0.3">
      <c r="A2505" s="74">
        <v>2481</v>
      </c>
      <c r="B2505" s="74">
        <v>4.7094188376753457E-2</v>
      </c>
      <c r="C2505" s="74">
        <v>-4.7094188376753457E-2</v>
      </c>
      <c r="D2505" s="74">
        <v>-0.21870605667627313</v>
      </c>
    </row>
    <row r="2506" spans="1:4" x14ac:dyDescent="0.3">
      <c r="A2506" s="74">
        <v>2482</v>
      </c>
      <c r="B2506" s="74">
        <v>4.7094188376753457E-2</v>
      </c>
      <c r="C2506" s="74">
        <v>-4.7094188376753457E-2</v>
      </c>
      <c r="D2506" s="74">
        <v>-0.21870605667627313</v>
      </c>
    </row>
    <row r="2507" spans="1:4" x14ac:dyDescent="0.3">
      <c r="A2507" s="74">
        <v>2483</v>
      </c>
      <c r="B2507" s="74">
        <v>4.7094188376753457E-2</v>
      </c>
      <c r="C2507" s="74">
        <v>-4.7094188376753457E-2</v>
      </c>
      <c r="D2507" s="74">
        <v>-0.21870605667627313</v>
      </c>
    </row>
    <row r="2508" spans="1:4" x14ac:dyDescent="0.3">
      <c r="A2508" s="74">
        <v>2484</v>
      </c>
      <c r="B2508" s="74">
        <v>4.7094188376753457E-2</v>
      </c>
      <c r="C2508" s="74">
        <v>-4.7094188376753457E-2</v>
      </c>
      <c r="D2508" s="74">
        <v>-0.21870605667627313</v>
      </c>
    </row>
    <row r="2509" spans="1:4" x14ac:dyDescent="0.3">
      <c r="A2509" s="74">
        <v>2485</v>
      </c>
      <c r="B2509" s="74">
        <v>4.7094188376753457E-2</v>
      </c>
      <c r="C2509" s="74">
        <v>-4.7094188376753457E-2</v>
      </c>
      <c r="D2509" s="74">
        <v>-0.21870605667627313</v>
      </c>
    </row>
    <row r="2510" spans="1:4" x14ac:dyDescent="0.3">
      <c r="A2510" s="74">
        <v>2486</v>
      </c>
      <c r="B2510" s="74">
        <v>4.7094188376753457E-2</v>
      </c>
      <c r="C2510" s="74">
        <v>-4.7094188376753457E-2</v>
      </c>
      <c r="D2510" s="74">
        <v>-0.21870605667627313</v>
      </c>
    </row>
    <row r="2511" spans="1:4" x14ac:dyDescent="0.3">
      <c r="A2511" s="74">
        <v>2487</v>
      </c>
      <c r="B2511" s="74">
        <v>4.7094188376753457E-2</v>
      </c>
      <c r="C2511" s="74">
        <v>-4.7094188376753457E-2</v>
      </c>
      <c r="D2511" s="74">
        <v>-0.21870605667627313</v>
      </c>
    </row>
    <row r="2512" spans="1:4" x14ac:dyDescent="0.3">
      <c r="A2512" s="74">
        <v>2488</v>
      </c>
      <c r="B2512" s="74">
        <v>4.7094188376753457E-2</v>
      </c>
      <c r="C2512" s="74">
        <v>-4.7094188376753457E-2</v>
      </c>
      <c r="D2512" s="74">
        <v>-0.21870605667627313</v>
      </c>
    </row>
    <row r="2513" spans="1:4" x14ac:dyDescent="0.3">
      <c r="A2513" s="74">
        <v>2489</v>
      </c>
      <c r="B2513" s="74">
        <v>4.7094188376753457E-2</v>
      </c>
      <c r="C2513" s="74">
        <v>-4.7094188376753457E-2</v>
      </c>
      <c r="D2513" s="74">
        <v>-0.21870605667627313</v>
      </c>
    </row>
    <row r="2514" spans="1:4" x14ac:dyDescent="0.3">
      <c r="A2514" s="74">
        <v>2490</v>
      </c>
      <c r="B2514" s="74">
        <v>4.7094188376753457E-2</v>
      </c>
      <c r="C2514" s="74">
        <v>-4.7094188376753457E-2</v>
      </c>
      <c r="D2514" s="74">
        <v>-0.21870605667627313</v>
      </c>
    </row>
    <row r="2515" spans="1:4" x14ac:dyDescent="0.3">
      <c r="A2515" s="74">
        <v>2491</v>
      </c>
      <c r="B2515" s="74">
        <v>4.7094188376753457E-2</v>
      </c>
      <c r="C2515" s="74">
        <v>-4.7094188376753457E-2</v>
      </c>
      <c r="D2515" s="74">
        <v>-0.21870605667627313</v>
      </c>
    </row>
    <row r="2516" spans="1:4" x14ac:dyDescent="0.3">
      <c r="A2516" s="74">
        <v>2492</v>
      </c>
      <c r="B2516" s="74">
        <v>4.7094188376753457E-2</v>
      </c>
      <c r="C2516" s="74">
        <v>-4.7094188376753457E-2</v>
      </c>
      <c r="D2516" s="74">
        <v>-0.21870605667627313</v>
      </c>
    </row>
    <row r="2517" spans="1:4" x14ac:dyDescent="0.3">
      <c r="A2517" s="74">
        <v>2493</v>
      </c>
      <c r="B2517" s="74">
        <v>4.7094188376753457E-2</v>
      </c>
      <c r="C2517" s="74">
        <v>-4.7094188376753457E-2</v>
      </c>
      <c r="D2517" s="74">
        <v>-0.21870605667627313</v>
      </c>
    </row>
    <row r="2518" spans="1:4" x14ac:dyDescent="0.3">
      <c r="A2518" s="74">
        <v>2494</v>
      </c>
      <c r="B2518" s="74">
        <v>4.7094188376753457E-2</v>
      </c>
      <c r="C2518" s="74">
        <v>-4.7094188376753457E-2</v>
      </c>
      <c r="D2518" s="74">
        <v>-0.21870605667627313</v>
      </c>
    </row>
    <row r="2519" spans="1:4" x14ac:dyDescent="0.3">
      <c r="A2519" s="74">
        <v>2495</v>
      </c>
      <c r="B2519" s="74">
        <v>4.7094188376753457E-2</v>
      </c>
      <c r="C2519" s="74">
        <v>-4.7094188376753457E-2</v>
      </c>
      <c r="D2519" s="74">
        <v>-0.21870605667627313</v>
      </c>
    </row>
    <row r="2520" spans="1:4" x14ac:dyDescent="0.3">
      <c r="A2520" s="74">
        <v>2496</v>
      </c>
      <c r="B2520" s="74">
        <v>4.7094188376753457E-2</v>
      </c>
      <c r="C2520" s="74">
        <v>-4.7094188376753457E-2</v>
      </c>
      <c r="D2520" s="74">
        <v>-0.21870605667627313</v>
      </c>
    </row>
    <row r="2521" spans="1:4" x14ac:dyDescent="0.3">
      <c r="A2521" s="74">
        <v>2497</v>
      </c>
      <c r="B2521" s="74">
        <v>4.7094188376753457E-2</v>
      </c>
      <c r="C2521" s="74">
        <v>-4.7094188376753457E-2</v>
      </c>
      <c r="D2521" s="74">
        <v>-0.21870605667627313</v>
      </c>
    </row>
    <row r="2522" spans="1:4" x14ac:dyDescent="0.3">
      <c r="A2522" s="74">
        <v>2498</v>
      </c>
      <c r="B2522" s="74">
        <v>4.7094188376753457E-2</v>
      </c>
      <c r="C2522" s="74">
        <v>-4.7094188376753457E-2</v>
      </c>
      <c r="D2522" s="74">
        <v>-0.21870605667627313</v>
      </c>
    </row>
    <row r="2523" spans="1:4" x14ac:dyDescent="0.3">
      <c r="A2523" s="74">
        <v>2499</v>
      </c>
      <c r="B2523" s="74">
        <v>4.7094188376753457E-2</v>
      </c>
      <c r="C2523" s="74">
        <v>-4.7094188376753457E-2</v>
      </c>
      <c r="D2523" s="74">
        <v>-0.21870605667627313</v>
      </c>
    </row>
    <row r="2524" spans="1:4" x14ac:dyDescent="0.3">
      <c r="A2524" s="74">
        <v>2500</v>
      </c>
      <c r="B2524" s="74">
        <v>4.7094188376753457E-2</v>
      </c>
      <c r="C2524" s="74">
        <v>-4.7094188376753457E-2</v>
      </c>
      <c r="D2524" s="74">
        <v>-0.21870605667627313</v>
      </c>
    </row>
    <row r="2525" spans="1:4" x14ac:dyDescent="0.3">
      <c r="A2525" s="74">
        <v>2501</v>
      </c>
      <c r="B2525" s="74">
        <v>5.1063829787234116E-2</v>
      </c>
      <c r="C2525" s="74">
        <v>0.94893617021276588</v>
      </c>
      <c r="D2525" s="74">
        <v>4.406872588278075</v>
      </c>
    </row>
    <row r="2526" spans="1:4" x14ac:dyDescent="0.3">
      <c r="A2526" s="74">
        <v>2502</v>
      </c>
      <c r="B2526" s="74">
        <v>5.1063829787234116E-2</v>
      </c>
      <c r="C2526" s="74">
        <v>0.94893617021276588</v>
      </c>
      <c r="D2526" s="74">
        <v>4.406872588278075</v>
      </c>
    </row>
    <row r="2527" spans="1:4" x14ac:dyDescent="0.3">
      <c r="A2527" s="74">
        <v>2503</v>
      </c>
      <c r="B2527" s="74">
        <v>4.7094188376753457E-2</v>
      </c>
      <c r="C2527" s="74">
        <v>-4.7094188376753457E-2</v>
      </c>
      <c r="D2527" s="74">
        <v>-0.21870605667627313</v>
      </c>
    </row>
    <row r="2528" spans="1:4" x14ac:dyDescent="0.3">
      <c r="A2528" s="74">
        <v>2504</v>
      </c>
      <c r="B2528" s="74">
        <v>4.7094188376753457E-2</v>
      </c>
      <c r="C2528" s="74">
        <v>-4.7094188376753457E-2</v>
      </c>
      <c r="D2528" s="74">
        <v>-0.21870605667627313</v>
      </c>
    </row>
    <row r="2529" spans="1:4" x14ac:dyDescent="0.3">
      <c r="A2529" s="74">
        <v>2505</v>
      </c>
      <c r="B2529" s="74">
        <v>4.7094188376753457E-2</v>
      </c>
      <c r="C2529" s="74">
        <v>-4.7094188376753457E-2</v>
      </c>
      <c r="D2529" s="74">
        <v>-0.21870605667627313</v>
      </c>
    </row>
    <row r="2530" spans="1:4" x14ac:dyDescent="0.3">
      <c r="A2530" s="74">
        <v>2506</v>
      </c>
      <c r="B2530" s="74">
        <v>4.7094188376753457E-2</v>
      </c>
      <c r="C2530" s="74">
        <v>-4.7094188376753457E-2</v>
      </c>
      <c r="D2530" s="74">
        <v>-0.21870605667627313</v>
      </c>
    </row>
    <row r="2531" spans="1:4" x14ac:dyDescent="0.3">
      <c r="A2531" s="74">
        <v>2507</v>
      </c>
      <c r="B2531" s="74">
        <v>4.7094188376753457E-2</v>
      </c>
      <c r="C2531" s="74">
        <v>0.9529058116232465</v>
      </c>
      <c r="D2531" s="74">
        <v>4.4253076574284247</v>
      </c>
    </row>
    <row r="2532" spans="1:4" x14ac:dyDescent="0.3">
      <c r="A2532" s="74">
        <v>2508</v>
      </c>
      <c r="B2532" s="74">
        <v>4.7094188376753457E-2</v>
      </c>
      <c r="C2532" s="74">
        <v>-4.7094188376753457E-2</v>
      </c>
      <c r="D2532" s="74">
        <v>-0.21870605667627313</v>
      </c>
    </row>
    <row r="2533" spans="1:4" x14ac:dyDescent="0.3">
      <c r="A2533" s="74">
        <v>2509</v>
      </c>
      <c r="B2533" s="74">
        <v>4.7094188376753457E-2</v>
      </c>
      <c r="C2533" s="74">
        <v>-4.7094188376753457E-2</v>
      </c>
      <c r="D2533" s="74">
        <v>-0.21870605667627313</v>
      </c>
    </row>
    <row r="2534" spans="1:4" x14ac:dyDescent="0.3">
      <c r="A2534" s="74">
        <v>2510</v>
      </c>
      <c r="B2534" s="74">
        <v>4.7094188376753457E-2</v>
      </c>
      <c r="C2534" s="74">
        <v>-4.7094188376753457E-2</v>
      </c>
      <c r="D2534" s="74">
        <v>-0.21870605667627313</v>
      </c>
    </row>
    <row r="2535" spans="1:4" x14ac:dyDescent="0.3">
      <c r="A2535" s="74">
        <v>2511</v>
      </c>
      <c r="B2535" s="74">
        <v>4.7094188376753457E-2</v>
      </c>
      <c r="C2535" s="74">
        <v>-4.7094188376753457E-2</v>
      </c>
      <c r="D2535" s="74">
        <v>-0.21870605667627313</v>
      </c>
    </row>
    <row r="2536" spans="1:4" x14ac:dyDescent="0.3">
      <c r="A2536" s="74">
        <v>2512</v>
      </c>
      <c r="B2536" s="74">
        <v>4.7094188376753457E-2</v>
      </c>
      <c r="C2536" s="74">
        <v>-4.7094188376753457E-2</v>
      </c>
      <c r="D2536" s="74">
        <v>-0.21870605667627313</v>
      </c>
    </row>
    <row r="2537" spans="1:4" x14ac:dyDescent="0.3">
      <c r="A2537" s="74">
        <v>2513</v>
      </c>
      <c r="B2537" s="74">
        <v>4.7094188376753457E-2</v>
      </c>
      <c r="C2537" s="74">
        <v>-4.7094188376753457E-2</v>
      </c>
      <c r="D2537" s="74">
        <v>-0.21870605667627313</v>
      </c>
    </row>
    <row r="2538" spans="1:4" x14ac:dyDescent="0.3">
      <c r="A2538" s="74">
        <v>2514</v>
      </c>
      <c r="B2538" s="74">
        <v>4.7094188376753457E-2</v>
      </c>
      <c r="C2538" s="74">
        <v>-4.7094188376753457E-2</v>
      </c>
      <c r="D2538" s="74">
        <v>-0.21870605667627313</v>
      </c>
    </row>
    <row r="2539" spans="1:4" x14ac:dyDescent="0.3">
      <c r="A2539" s="74">
        <v>2515</v>
      </c>
      <c r="B2539" s="74">
        <v>4.7094188376753457E-2</v>
      </c>
      <c r="C2539" s="74">
        <v>-4.7094188376753457E-2</v>
      </c>
      <c r="D2539" s="74">
        <v>-0.21870605667627313</v>
      </c>
    </row>
    <row r="2540" spans="1:4" x14ac:dyDescent="0.3">
      <c r="A2540" s="74">
        <v>2516</v>
      </c>
      <c r="B2540" s="74">
        <v>4.7094188376753457E-2</v>
      </c>
      <c r="C2540" s="74">
        <v>-4.7094188376753457E-2</v>
      </c>
      <c r="D2540" s="74">
        <v>-0.21870605667627313</v>
      </c>
    </row>
    <row r="2541" spans="1:4" x14ac:dyDescent="0.3">
      <c r="A2541" s="74">
        <v>2517</v>
      </c>
      <c r="B2541" s="74">
        <v>4.7094188376753457E-2</v>
      </c>
      <c r="C2541" s="74">
        <v>-4.7094188376753457E-2</v>
      </c>
      <c r="D2541" s="74">
        <v>-0.21870605667627313</v>
      </c>
    </row>
    <row r="2542" spans="1:4" x14ac:dyDescent="0.3">
      <c r="A2542" s="74">
        <v>2518</v>
      </c>
      <c r="B2542" s="74">
        <v>4.7094188376753457E-2</v>
      </c>
      <c r="C2542" s="74">
        <v>-4.7094188376753457E-2</v>
      </c>
      <c r="D2542" s="74">
        <v>-0.21870605667627313</v>
      </c>
    </row>
    <row r="2543" spans="1:4" x14ac:dyDescent="0.3">
      <c r="A2543" s="74">
        <v>2519</v>
      </c>
      <c r="B2543" s="74">
        <v>4.7094188376753457E-2</v>
      </c>
      <c r="C2543" s="74">
        <v>-4.7094188376753457E-2</v>
      </c>
      <c r="D2543" s="74">
        <v>-0.21870605667627313</v>
      </c>
    </row>
    <row r="2544" spans="1:4" x14ac:dyDescent="0.3">
      <c r="A2544" s="74">
        <v>2520</v>
      </c>
      <c r="B2544" s="74">
        <v>4.7094188376753457E-2</v>
      </c>
      <c r="C2544" s="74">
        <v>-4.7094188376753457E-2</v>
      </c>
      <c r="D2544" s="74">
        <v>-0.21870605667627313</v>
      </c>
    </row>
    <row r="2545" spans="1:4" x14ac:dyDescent="0.3">
      <c r="A2545" s="74">
        <v>2521</v>
      </c>
      <c r="B2545" s="74">
        <v>4.7094188376753457E-2</v>
      </c>
      <c r="C2545" s="74">
        <v>-4.7094188376753457E-2</v>
      </c>
      <c r="D2545" s="74">
        <v>-0.21870605667627313</v>
      </c>
    </row>
    <row r="2546" spans="1:4" x14ac:dyDescent="0.3">
      <c r="A2546" s="74">
        <v>2522</v>
      </c>
      <c r="B2546" s="74">
        <v>4.7094188376753457E-2</v>
      </c>
      <c r="C2546" s="74">
        <v>-4.7094188376753457E-2</v>
      </c>
      <c r="D2546" s="74">
        <v>-0.21870605667627313</v>
      </c>
    </row>
    <row r="2547" spans="1:4" x14ac:dyDescent="0.3">
      <c r="A2547" s="74">
        <v>2523</v>
      </c>
      <c r="B2547" s="74">
        <v>4.7094188376753457E-2</v>
      </c>
      <c r="C2547" s="74">
        <v>-4.7094188376753457E-2</v>
      </c>
      <c r="D2547" s="74">
        <v>-0.21870605667627313</v>
      </c>
    </row>
    <row r="2548" spans="1:4" x14ac:dyDescent="0.3">
      <c r="A2548" s="74">
        <v>2524</v>
      </c>
      <c r="B2548" s="74">
        <v>4.7094188376753457E-2</v>
      </c>
      <c r="C2548" s="74">
        <v>-4.7094188376753457E-2</v>
      </c>
      <c r="D2548" s="74">
        <v>-0.21870605667627313</v>
      </c>
    </row>
    <row r="2549" spans="1:4" x14ac:dyDescent="0.3">
      <c r="A2549" s="74">
        <v>2525</v>
      </c>
      <c r="B2549" s="74">
        <v>4.7094188376753457E-2</v>
      </c>
      <c r="C2549" s="74">
        <v>-4.7094188376753457E-2</v>
      </c>
      <c r="D2549" s="74">
        <v>-0.21870605667627313</v>
      </c>
    </row>
    <row r="2550" spans="1:4" x14ac:dyDescent="0.3">
      <c r="A2550" s="74">
        <v>2526</v>
      </c>
      <c r="B2550" s="74">
        <v>4.7094188376753457E-2</v>
      </c>
      <c r="C2550" s="74">
        <v>-4.7094188376753457E-2</v>
      </c>
      <c r="D2550" s="74">
        <v>-0.21870605667627313</v>
      </c>
    </row>
    <row r="2551" spans="1:4" x14ac:dyDescent="0.3">
      <c r="A2551" s="74">
        <v>2527</v>
      </c>
      <c r="B2551" s="74">
        <v>4.7094188376753457E-2</v>
      </c>
      <c r="C2551" s="74">
        <v>-4.7094188376753457E-2</v>
      </c>
      <c r="D2551" s="74">
        <v>-0.21870605667627313</v>
      </c>
    </row>
    <row r="2552" spans="1:4" x14ac:dyDescent="0.3">
      <c r="A2552" s="74">
        <v>2528</v>
      </c>
      <c r="B2552" s="74">
        <v>4.7094188376753457E-2</v>
      </c>
      <c r="C2552" s="74">
        <v>-4.7094188376753457E-2</v>
      </c>
      <c r="D2552" s="74">
        <v>-0.21870605667627313</v>
      </c>
    </row>
    <row r="2553" spans="1:4" x14ac:dyDescent="0.3">
      <c r="A2553" s="74">
        <v>2529</v>
      </c>
      <c r="B2553" s="74">
        <v>4.7094188376753457E-2</v>
      </c>
      <c r="C2553" s="74">
        <v>-4.7094188376753457E-2</v>
      </c>
      <c r="D2553" s="74">
        <v>-0.21870605667627313</v>
      </c>
    </row>
    <row r="2554" spans="1:4" x14ac:dyDescent="0.3">
      <c r="A2554" s="74">
        <v>2530</v>
      </c>
      <c r="B2554" s="74">
        <v>4.7094188376753457E-2</v>
      </c>
      <c r="C2554" s="74">
        <v>-4.7094188376753457E-2</v>
      </c>
      <c r="D2554" s="74">
        <v>-0.21870605667627313</v>
      </c>
    </row>
    <row r="2555" spans="1:4" x14ac:dyDescent="0.3">
      <c r="A2555" s="74">
        <v>2531</v>
      </c>
      <c r="B2555" s="74">
        <v>4.7094188376753457E-2</v>
      </c>
      <c r="C2555" s="74">
        <v>-4.7094188376753457E-2</v>
      </c>
      <c r="D2555" s="74">
        <v>-0.21870605667627313</v>
      </c>
    </row>
    <row r="2556" spans="1:4" x14ac:dyDescent="0.3">
      <c r="A2556" s="74">
        <v>2532</v>
      </c>
      <c r="B2556" s="74">
        <v>4.7094188376753457E-2</v>
      </c>
      <c r="C2556" s="74">
        <v>-4.7094188376753457E-2</v>
      </c>
      <c r="D2556" s="74">
        <v>-0.21870605667627313</v>
      </c>
    </row>
    <row r="2557" spans="1:4" x14ac:dyDescent="0.3">
      <c r="A2557" s="74">
        <v>2533</v>
      </c>
      <c r="B2557" s="74">
        <v>4.7094188376753457E-2</v>
      </c>
      <c r="C2557" s="74">
        <v>-4.7094188376753457E-2</v>
      </c>
      <c r="D2557" s="74">
        <v>-0.21870605667627313</v>
      </c>
    </row>
    <row r="2558" spans="1:4" x14ac:dyDescent="0.3">
      <c r="A2558" s="74">
        <v>2534</v>
      </c>
      <c r="B2558" s="74">
        <v>4.7094188376753457E-2</v>
      </c>
      <c r="C2558" s="74">
        <v>-4.7094188376753457E-2</v>
      </c>
      <c r="D2558" s="74">
        <v>-0.21870605667627313</v>
      </c>
    </row>
    <row r="2559" spans="1:4" x14ac:dyDescent="0.3">
      <c r="A2559" s="74">
        <v>2535</v>
      </c>
      <c r="B2559" s="74">
        <v>4.7094188376753457E-2</v>
      </c>
      <c r="C2559" s="74">
        <v>0.9529058116232465</v>
      </c>
      <c r="D2559" s="74">
        <v>4.4253076574284247</v>
      </c>
    </row>
    <row r="2560" spans="1:4" x14ac:dyDescent="0.3">
      <c r="A2560" s="74">
        <v>2536</v>
      </c>
      <c r="B2560" s="74">
        <v>4.7094188376753457E-2</v>
      </c>
      <c r="C2560" s="74">
        <v>-4.7094188376753457E-2</v>
      </c>
      <c r="D2560" s="74">
        <v>-0.21870605667627313</v>
      </c>
    </row>
    <row r="2561" spans="1:4" x14ac:dyDescent="0.3">
      <c r="A2561" s="74">
        <v>2537</v>
      </c>
      <c r="B2561" s="74">
        <v>4.7094188376753457E-2</v>
      </c>
      <c r="C2561" s="74">
        <v>-4.7094188376753457E-2</v>
      </c>
      <c r="D2561" s="74">
        <v>-0.21870605667627313</v>
      </c>
    </row>
    <row r="2562" spans="1:4" x14ac:dyDescent="0.3">
      <c r="A2562" s="74">
        <v>2538</v>
      </c>
      <c r="B2562" s="74">
        <v>4.7094188376753457E-2</v>
      </c>
      <c r="C2562" s="74">
        <v>-4.7094188376753457E-2</v>
      </c>
      <c r="D2562" s="74">
        <v>-0.21870605667627313</v>
      </c>
    </row>
    <row r="2563" spans="1:4" x14ac:dyDescent="0.3">
      <c r="A2563" s="74">
        <v>2539</v>
      </c>
      <c r="B2563" s="74">
        <v>4.7094188376753457E-2</v>
      </c>
      <c r="C2563" s="74">
        <v>-4.7094188376753457E-2</v>
      </c>
      <c r="D2563" s="74">
        <v>-0.21870605667627313</v>
      </c>
    </row>
    <row r="2564" spans="1:4" x14ac:dyDescent="0.3">
      <c r="A2564" s="74">
        <v>2540</v>
      </c>
      <c r="B2564" s="74">
        <v>4.7094188376753457E-2</v>
      </c>
      <c r="C2564" s="74">
        <v>-4.7094188376753457E-2</v>
      </c>
      <c r="D2564" s="74">
        <v>-0.21870605667627313</v>
      </c>
    </row>
    <row r="2565" spans="1:4" x14ac:dyDescent="0.3">
      <c r="A2565" s="74">
        <v>2541</v>
      </c>
      <c r="B2565" s="74">
        <v>4.7094188376753457E-2</v>
      </c>
      <c r="C2565" s="74">
        <v>-4.7094188376753457E-2</v>
      </c>
      <c r="D2565" s="74">
        <v>-0.21870605667627313</v>
      </c>
    </row>
    <row r="2566" spans="1:4" x14ac:dyDescent="0.3">
      <c r="A2566" s="74">
        <v>2542</v>
      </c>
      <c r="B2566" s="74">
        <v>4.7094188376753457E-2</v>
      </c>
      <c r="C2566" s="74">
        <v>-4.7094188376753457E-2</v>
      </c>
      <c r="D2566" s="74">
        <v>-0.21870605667627313</v>
      </c>
    </row>
    <row r="2567" spans="1:4" x14ac:dyDescent="0.3">
      <c r="A2567" s="74">
        <v>2543</v>
      </c>
      <c r="B2567" s="74">
        <v>4.7094188376753457E-2</v>
      </c>
      <c r="C2567" s="74">
        <v>-4.7094188376753457E-2</v>
      </c>
      <c r="D2567" s="74">
        <v>-0.21870605667627313</v>
      </c>
    </row>
    <row r="2568" spans="1:4" x14ac:dyDescent="0.3">
      <c r="A2568" s="74">
        <v>2544</v>
      </c>
      <c r="B2568" s="74">
        <v>4.7094188376753457E-2</v>
      </c>
      <c r="C2568" s="74">
        <v>-4.7094188376753457E-2</v>
      </c>
      <c r="D2568" s="74">
        <v>-0.21870605667627313</v>
      </c>
    </row>
    <row r="2569" spans="1:4" x14ac:dyDescent="0.3">
      <c r="A2569" s="74">
        <v>2545</v>
      </c>
      <c r="B2569" s="74">
        <v>4.7094188376753457E-2</v>
      </c>
      <c r="C2569" s="74">
        <v>-4.7094188376753457E-2</v>
      </c>
      <c r="D2569" s="74">
        <v>-0.21870605667627313</v>
      </c>
    </row>
    <row r="2570" spans="1:4" x14ac:dyDescent="0.3">
      <c r="A2570" s="74">
        <v>2546</v>
      </c>
      <c r="B2570" s="74">
        <v>4.7094188376753457E-2</v>
      </c>
      <c r="C2570" s="74">
        <v>-4.7094188376753457E-2</v>
      </c>
      <c r="D2570" s="74">
        <v>-0.21870605667627313</v>
      </c>
    </row>
    <row r="2571" spans="1:4" x14ac:dyDescent="0.3">
      <c r="A2571" s="74">
        <v>2547</v>
      </c>
      <c r="B2571" s="74">
        <v>4.7094188376753457E-2</v>
      </c>
      <c r="C2571" s="74">
        <v>-4.7094188376753457E-2</v>
      </c>
      <c r="D2571" s="74">
        <v>-0.21870605667627313</v>
      </c>
    </row>
    <row r="2572" spans="1:4" x14ac:dyDescent="0.3">
      <c r="A2572" s="74">
        <v>2548</v>
      </c>
      <c r="B2572" s="74">
        <v>5.1063829787234116E-2</v>
      </c>
      <c r="C2572" s="74">
        <v>0.94893617021276588</v>
      </c>
      <c r="D2572" s="74">
        <v>4.406872588278075</v>
      </c>
    </row>
    <row r="2573" spans="1:4" x14ac:dyDescent="0.3">
      <c r="A2573" s="74">
        <v>2549</v>
      </c>
      <c r="B2573" s="74">
        <v>4.7094188376753457E-2</v>
      </c>
      <c r="C2573" s="74">
        <v>-4.7094188376753457E-2</v>
      </c>
      <c r="D2573" s="74">
        <v>-0.21870605667627313</v>
      </c>
    </row>
    <row r="2574" spans="1:4" x14ac:dyDescent="0.3">
      <c r="A2574" s="74">
        <v>2550</v>
      </c>
      <c r="B2574" s="74">
        <v>5.1063829787234116E-2</v>
      </c>
      <c r="C2574" s="74">
        <v>0.94893617021276588</v>
      </c>
      <c r="D2574" s="74">
        <v>4.406872588278075</v>
      </c>
    </row>
    <row r="2575" spans="1:4" x14ac:dyDescent="0.3">
      <c r="A2575" s="74">
        <v>2551</v>
      </c>
      <c r="B2575" s="74">
        <v>4.7094188376753457E-2</v>
      </c>
      <c r="C2575" s="74">
        <v>-4.7094188376753457E-2</v>
      </c>
      <c r="D2575" s="74">
        <v>-0.21870605667627313</v>
      </c>
    </row>
    <row r="2576" spans="1:4" x14ac:dyDescent="0.3">
      <c r="A2576" s="74">
        <v>2552</v>
      </c>
      <c r="B2576" s="74">
        <v>4.7094188376753457E-2</v>
      </c>
      <c r="C2576" s="74">
        <v>-4.7094188376753457E-2</v>
      </c>
      <c r="D2576" s="74">
        <v>-0.21870605667627313</v>
      </c>
    </row>
    <row r="2577" spans="1:4" x14ac:dyDescent="0.3">
      <c r="A2577" s="74">
        <v>2553</v>
      </c>
      <c r="B2577" s="74">
        <v>4.7094188376753457E-2</v>
      </c>
      <c r="C2577" s="74">
        <v>-4.7094188376753457E-2</v>
      </c>
      <c r="D2577" s="74">
        <v>-0.21870605667627313</v>
      </c>
    </row>
    <row r="2578" spans="1:4" x14ac:dyDescent="0.3">
      <c r="A2578" s="74">
        <v>2554</v>
      </c>
      <c r="B2578" s="74">
        <v>4.7094188376753457E-2</v>
      </c>
      <c r="C2578" s="74">
        <v>-4.7094188376753457E-2</v>
      </c>
      <c r="D2578" s="74">
        <v>-0.21870605667627313</v>
      </c>
    </row>
    <row r="2579" spans="1:4" x14ac:dyDescent="0.3">
      <c r="A2579" s="74">
        <v>2555</v>
      </c>
      <c r="B2579" s="74">
        <v>4.7094188376753457E-2</v>
      </c>
      <c r="C2579" s="74">
        <v>-4.7094188376753457E-2</v>
      </c>
      <c r="D2579" s="74">
        <v>-0.21870605667627313</v>
      </c>
    </row>
    <row r="2580" spans="1:4" x14ac:dyDescent="0.3">
      <c r="A2580" s="74">
        <v>2556</v>
      </c>
      <c r="B2580" s="74">
        <v>4.7094188376753457E-2</v>
      </c>
      <c r="C2580" s="74">
        <v>-4.7094188376753457E-2</v>
      </c>
      <c r="D2580" s="74">
        <v>-0.21870605667627313</v>
      </c>
    </row>
    <row r="2581" spans="1:4" x14ac:dyDescent="0.3">
      <c r="A2581" s="74">
        <v>2557</v>
      </c>
      <c r="B2581" s="74">
        <v>4.7094188376753457E-2</v>
      </c>
      <c r="C2581" s="74">
        <v>-4.7094188376753457E-2</v>
      </c>
      <c r="D2581" s="74">
        <v>-0.21870605667627313</v>
      </c>
    </row>
    <row r="2582" spans="1:4" x14ac:dyDescent="0.3">
      <c r="A2582" s="74">
        <v>2558</v>
      </c>
      <c r="B2582" s="74">
        <v>4.7094188376753457E-2</v>
      </c>
      <c r="C2582" s="74">
        <v>-4.7094188376753457E-2</v>
      </c>
      <c r="D2582" s="74">
        <v>-0.21870605667627313</v>
      </c>
    </row>
    <row r="2583" spans="1:4" x14ac:dyDescent="0.3">
      <c r="A2583" s="74">
        <v>2559</v>
      </c>
      <c r="B2583" s="74">
        <v>4.7094188376753457E-2</v>
      </c>
      <c r="C2583" s="74">
        <v>-4.7094188376753457E-2</v>
      </c>
      <c r="D2583" s="74">
        <v>-0.21870605667627313</v>
      </c>
    </row>
    <row r="2584" spans="1:4" x14ac:dyDescent="0.3">
      <c r="A2584" s="74">
        <v>2560</v>
      </c>
      <c r="B2584" s="74">
        <v>4.7094188376753457E-2</v>
      </c>
      <c r="C2584" s="74">
        <v>-4.7094188376753457E-2</v>
      </c>
      <c r="D2584" s="74">
        <v>-0.21870605667627313</v>
      </c>
    </row>
    <row r="2585" spans="1:4" x14ac:dyDescent="0.3">
      <c r="A2585" s="74">
        <v>2561</v>
      </c>
      <c r="B2585" s="74">
        <v>4.7094188376753457E-2</v>
      </c>
      <c r="C2585" s="74">
        <v>-4.7094188376753457E-2</v>
      </c>
      <c r="D2585" s="74">
        <v>-0.21870605667627313</v>
      </c>
    </row>
    <row r="2586" spans="1:4" x14ac:dyDescent="0.3">
      <c r="A2586" s="74">
        <v>2562</v>
      </c>
      <c r="B2586" s="74">
        <v>4.7094188376753457E-2</v>
      </c>
      <c r="C2586" s="74">
        <v>-4.7094188376753457E-2</v>
      </c>
      <c r="D2586" s="74">
        <v>-0.21870605667627313</v>
      </c>
    </row>
    <row r="2587" spans="1:4" x14ac:dyDescent="0.3">
      <c r="A2587" s="74">
        <v>2563</v>
      </c>
      <c r="B2587" s="74">
        <v>4.7094188376753457E-2</v>
      </c>
      <c r="C2587" s="74">
        <v>-4.7094188376753457E-2</v>
      </c>
      <c r="D2587" s="74">
        <v>-0.21870605667627313</v>
      </c>
    </row>
    <row r="2588" spans="1:4" x14ac:dyDescent="0.3">
      <c r="A2588" s="74">
        <v>2564</v>
      </c>
      <c r="B2588" s="74">
        <v>4.7094188376753457E-2</v>
      </c>
      <c r="C2588" s="74">
        <v>-4.7094188376753457E-2</v>
      </c>
      <c r="D2588" s="74">
        <v>-0.21870605667627313</v>
      </c>
    </row>
    <row r="2589" spans="1:4" x14ac:dyDescent="0.3">
      <c r="A2589" s="74">
        <v>2565</v>
      </c>
      <c r="B2589" s="74">
        <v>4.7094188376753457E-2</v>
      </c>
      <c r="C2589" s="74">
        <v>-4.7094188376753457E-2</v>
      </c>
      <c r="D2589" s="74">
        <v>-0.21870605667627313</v>
      </c>
    </row>
    <row r="2590" spans="1:4" x14ac:dyDescent="0.3">
      <c r="A2590" s="74">
        <v>2566</v>
      </c>
      <c r="B2590" s="74">
        <v>4.7094188376753457E-2</v>
      </c>
      <c r="C2590" s="74">
        <v>-4.7094188376753457E-2</v>
      </c>
      <c r="D2590" s="74">
        <v>-0.21870605667627313</v>
      </c>
    </row>
    <row r="2591" spans="1:4" x14ac:dyDescent="0.3">
      <c r="A2591" s="74">
        <v>2567</v>
      </c>
      <c r="B2591" s="74">
        <v>4.7094188376753457E-2</v>
      </c>
      <c r="C2591" s="74">
        <v>0.9529058116232465</v>
      </c>
      <c r="D2591" s="74">
        <v>4.4253076574284247</v>
      </c>
    </row>
    <row r="2592" spans="1:4" x14ac:dyDescent="0.3">
      <c r="A2592" s="74">
        <v>2568</v>
      </c>
      <c r="B2592" s="74">
        <v>4.7094188376753457E-2</v>
      </c>
      <c r="C2592" s="74">
        <v>-4.7094188376753457E-2</v>
      </c>
      <c r="D2592" s="74">
        <v>-0.21870605667627313</v>
      </c>
    </row>
    <row r="2593" spans="1:4" x14ac:dyDescent="0.3">
      <c r="A2593" s="74">
        <v>2569</v>
      </c>
      <c r="B2593" s="74">
        <v>4.7094188376753457E-2</v>
      </c>
      <c r="C2593" s="74">
        <v>-4.7094188376753457E-2</v>
      </c>
      <c r="D2593" s="74">
        <v>-0.21870605667627313</v>
      </c>
    </row>
    <row r="2594" spans="1:4" x14ac:dyDescent="0.3">
      <c r="A2594" s="74">
        <v>2570</v>
      </c>
      <c r="B2594" s="74">
        <v>4.7094188376753457E-2</v>
      </c>
      <c r="C2594" s="74">
        <v>-4.7094188376753457E-2</v>
      </c>
      <c r="D2594" s="74">
        <v>-0.21870605667627313</v>
      </c>
    </row>
    <row r="2595" spans="1:4" x14ac:dyDescent="0.3">
      <c r="A2595" s="74">
        <v>2571</v>
      </c>
      <c r="B2595" s="74">
        <v>4.7094188376753457E-2</v>
      </c>
      <c r="C2595" s="74">
        <v>-4.7094188376753457E-2</v>
      </c>
      <c r="D2595" s="74">
        <v>-0.21870605667627313</v>
      </c>
    </row>
    <row r="2596" spans="1:4" x14ac:dyDescent="0.3">
      <c r="A2596" s="74">
        <v>2572</v>
      </c>
      <c r="B2596" s="74">
        <v>4.7094188376753457E-2</v>
      </c>
      <c r="C2596" s="74">
        <v>-4.7094188376753457E-2</v>
      </c>
      <c r="D2596" s="74">
        <v>-0.21870605667627313</v>
      </c>
    </row>
    <row r="2597" spans="1:4" x14ac:dyDescent="0.3">
      <c r="A2597" s="74">
        <v>2573</v>
      </c>
      <c r="B2597" s="74">
        <v>4.7094188376753457E-2</v>
      </c>
      <c r="C2597" s="74">
        <v>-4.7094188376753457E-2</v>
      </c>
      <c r="D2597" s="74">
        <v>-0.21870605667627313</v>
      </c>
    </row>
    <row r="2598" spans="1:4" x14ac:dyDescent="0.3">
      <c r="A2598" s="74">
        <v>2574</v>
      </c>
      <c r="B2598" s="74">
        <v>5.1063829787234116E-2</v>
      </c>
      <c r="C2598" s="74">
        <v>0.94893617021276588</v>
      </c>
      <c r="D2598" s="74">
        <v>4.406872588278075</v>
      </c>
    </row>
    <row r="2599" spans="1:4" x14ac:dyDescent="0.3">
      <c r="A2599" s="74">
        <v>2575</v>
      </c>
      <c r="B2599" s="74">
        <v>4.7094188376753457E-2</v>
      </c>
      <c r="C2599" s="74">
        <v>-4.7094188376753457E-2</v>
      </c>
      <c r="D2599" s="74">
        <v>-0.21870605667627313</v>
      </c>
    </row>
    <row r="2600" spans="1:4" x14ac:dyDescent="0.3">
      <c r="A2600" s="74">
        <v>2576</v>
      </c>
      <c r="B2600" s="74">
        <v>4.7094188376753457E-2</v>
      </c>
      <c r="C2600" s="74">
        <v>-4.7094188376753457E-2</v>
      </c>
      <c r="D2600" s="74">
        <v>-0.21870605667627313</v>
      </c>
    </row>
    <row r="2601" spans="1:4" x14ac:dyDescent="0.3">
      <c r="A2601" s="74">
        <v>2577</v>
      </c>
      <c r="B2601" s="74">
        <v>4.7094188376753457E-2</v>
      </c>
      <c r="C2601" s="74">
        <v>-4.7094188376753457E-2</v>
      </c>
      <c r="D2601" s="74">
        <v>-0.21870605667627313</v>
      </c>
    </row>
    <row r="2602" spans="1:4" x14ac:dyDescent="0.3">
      <c r="A2602" s="74">
        <v>2578</v>
      </c>
      <c r="B2602" s="74">
        <v>4.7094188376753457E-2</v>
      </c>
      <c r="C2602" s="74">
        <v>-4.7094188376753457E-2</v>
      </c>
      <c r="D2602" s="74">
        <v>-0.21870605667627313</v>
      </c>
    </row>
    <row r="2603" spans="1:4" x14ac:dyDescent="0.3">
      <c r="A2603" s="74">
        <v>2579</v>
      </c>
      <c r="B2603" s="74">
        <v>4.7094188376753457E-2</v>
      </c>
      <c r="C2603" s="74">
        <v>-4.7094188376753457E-2</v>
      </c>
      <c r="D2603" s="74">
        <v>-0.21870605667627313</v>
      </c>
    </row>
    <row r="2604" spans="1:4" x14ac:dyDescent="0.3">
      <c r="A2604" s="74">
        <v>2580</v>
      </c>
      <c r="B2604" s="74">
        <v>4.7094188376753457E-2</v>
      </c>
      <c r="C2604" s="74">
        <v>-4.7094188376753457E-2</v>
      </c>
      <c r="D2604" s="74">
        <v>-0.21870605667627313</v>
      </c>
    </row>
    <row r="2605" spans="1:4" x14ac:dyDescent="0.3">
      <c r="A2605" s="74">
        <v>2581</v>
      </c>
      <c r="B2605" s="74">
        <v>4.7094188376753457E-2</v>
      </c>
      <c r="C2605" s="74">
        <v>-4.7094188376753457E-2</v>
      </c>
      <c r="D2605" s="74">
        <v>-0.21870605667627313</v>
      </c>
    </row>
    <row r="2606" spans="1:4" x14ac:dyDescent="0.3">
      <c r="A2606" s="74">
        <v>2582</v>
      </c>
      <c r="B2606" s="74">
        <v>4.7094188376753457E-2</v>
      </c>
      <c r="C2606" s="74">
        <v>-4.7094188376753457E-2</v>
      </c>
      <c r="D2606" s="74">
        <v>-0.21870605667627313</v>
      </c>
    </row>
    <row r="2607" spans="1:4" x14ac:dyDescent="0.3">
      <c r="A2607" s="74">
        <v>2583</v>
      </c>
      <c r="B2607" s="74">
        <v>4.7094188376753457E-2</v>
      </c>
      <c r="C2607" s="74">
        <v>-4.7094188376753457E-2</v>
      </c>
      <c r="D2607" s="74">
        <v>-0.21870605667627313</v>
      </c>
    </row>
    <row r="2608" spans="1:4" x14ac:dyDescent="0.3">
      <c r="A2608" s="74">
        <v>2584</v>
      </c>
      <c r="B2608" s="74">
        <v>4.7094188376753457E-2</v>
      </c>
      <c r="C2608" s="74">
        <v>-4.7094188376753457E-2</v>
      </c>
      <c r="D2608" s="74">
        <v>-0.21870605667627313</v>
      </c>
    </row>
    <row r="2609" spans="1:4" x14ac:dyDescent="0.3">
      <c r="A2609" s="74">
        <v>2585</v>
      </c>
      <c r="B2609" s="74">
        <v>4.7094188376753457E-2</v>
      </c>
      <c r="C2609" s="74">
        <v>-4.7094188376753457E-2</v>
      </c>
      <c r="D2609" s="74">
        <v>-0.21870605667627313</v>
      </c>
    </row>
    <row r="2610" spans="1:4" x14ac:dyDescent="0.3">
      <c r="A2610" s="74">
        <v>2586</v>
      </c>
      <c r="B2610" s="74">
        <v>4.7094188376753457E-2</v>
      </c>
      <c r="C2610" s="74">
        <v>-4.7094188376753457E-2</v>
      </c>
      <c r="D2610" s="74">
        <v>-0.21870605667627313</v>
      </c>
    </row>
    <row r="2611" spans="1:4" x14ac:dyDescent="0.3">
      <c r="A2611" s="74">
        <v>2587</v>
      </c>
      <c r="B2611" s="74">
        <v>4.7094188376753457E-2</v>
      </c>
      <c r="C2611" s="74">
        <v>-4.7094188376753457E-2</v>
      </c>
      <c r="D2611" s="74">
        <v>-0.21870605667627313</v>
      </c>
    </row>
    <row r="2612" spans="1:4" x14ac:dyDescent="0.3">
      <c r="A2612" s="74">
        <v>2588</v>
      </c>
      <c r="B2612" s="74">
        <v>4.7094188376753457E-2</v>
      </c>
      <c r="C2612" s="74">
        <v>-4.7094188376753457E-2</v>
      </c>
      <c r="D2612" s="74">
        <v>-0.21870605667627313</v>
      </c>
    </row>
    <row r="2613" spans="1:4" x14ac:dyDescent="0.3">
      <c r="A2613" s="74">
        <v>2589</v>
      </c>
      <c r="B2613" s="74">
        <v>4.7094188376753457E-2</v>
      </c>
      <c r="C2613" s="74">
        <v>-4.7094188376753457E-2</v>
      </c>
      <c r="D2613" s="74">
        <v>-0.21870605667627313</v>
      </c>
    </row>
    <row r="2614" spans="1:4" x14ac:dyDescent="0.3">
      <c r="A2614" s="74">
        <v>2590</v>
      </c>
      <c r="B2614" s="74">
        <v>4.7094188376753457E-2</v>
      </c>
      <c r="C2614" s="74">
        <v>-4.7094188376753457E-2</v>
      </c>
      <c r="D2614" s="74">
        <v>-0.21870605667627313</v>
      </c>
    </row>
    <row r="2615" spans="1:4" x14ac:dyDescent="0.3">
      <c r="A2615" s="74">
        <v>2591</v>
      </c>
      <c r="B2615" s="74">
        <v>4.7094188376753457E-2</v>
      </c>
      <c r="C2615" s="74">
        <v>-4.7094188376753457E-2</v>
      </c>
      <c r="D2615" s="74">
        <v>-0.21870605667627313</v>
      </c>
    </row>
    <row r="2616" spans="1:4" x14ac:dyDescent="0.3">
      <c r="A2616" s="74">
        <v>2592</v>
      </c>
      <c r="B2616" s="74">
        <v>4.7094188376753457E-2</v>
      </c>
      <c r="C2616" s="74">
        <v>-4.7094188376753457E-2</v>
      </c>
      <c r="D2616" s="74">
        <v>-0.21870605667627313</v>
      </c>
    </row>
    <row r="2617" spans="1:4" x14ac:dyDescent="0.3">
      <c r="A2617" s="74">
        <v>2593</v>
      </c>
      <c r="B2617" s="74">
        <v>4.7094188376753457E-2</v>
      </c>
      <c r="C2617" s="74">
        <v>-4.7094188376753457E-2</v>
      </c>
      <c r="D2617" s="74">
        <v>-0.21870605667627313</v>
      </c>
    </row>
    <row r="2618" spans="1:4" x14ac:dyDescent="0.3">
      <c r="A2618" s="74">
        <v>2594</v>
      </c>
      <c r="B2618" s="74">
        <v>4.7094188376753457E-2</v>
      </c>
      <c r="C2618" s="74">
        <v>-4.7094188376753457E-2</v>
      </c>
      <c r="D2618" s="74">
        <v>-0.21870605667627313</v>
      </c>
    </row>
    <row r="2619" spans="1:4" x14ac:dyDescent="0.3">
      <c r="A2619" s="74">
        <v>2595</v>
      </c>
      <c r="B2619" s="74">
        <v>4.7094188376753457E-2</v>
      </c>
      <c r="C2619" s="74">
        <v>-4.7094188376753457E-2</v>
      </c>
      <c r="D2619" s="74">
        <v>-0.21870605667627313</v>
      </c>
    </row>
    <row r="2620" spans="1:4" x14ac:dyDescent="0.3">
      <c r="A2620" s="74">
        <v>2596</v>
      </c>
      <c r="B2620" s="74">
        <v>4.7094188376753457E-2</v>
      </c>
      <c r="C2620" s="74">
        <v>-4.7094188376753457E-2</v>
      </c>
      <c r="D2620" s="74">
        <v>-0.21870605667627313</v>
      </c>
    </row>
    <row r="2621" spans="1:4" x14ac:dyDescent="0.3">
      <c r="A2621" s="74">
        <v>2597</v>
      </c>
      <c r="B2621" s="74">
        <v>4.7094188376753457E-2</v>
      </c>
      <c r="C2621" s="74">
        <v>-4.7094188376753457E-2</v>
      </c>
      <c r="D2621" s="74">
        <v>-0.21870605667627313</v>
      </c>
    </row>
    <row r="2622" spans="1:4" x14ac:dyDescent="0.3">
      <c r="A2622" s="74">
        <v>2598</v>
      </c>
      <c r="B2622" s="74">
        <v>4.7094188376753457E-2</v>
      </c>
      <c r="C2622" s="74">
        <v>-4.7094188376753457E-2</v>
      </c>
      <c r="D2622" s="74">
        <v>-0.21870605667627313</v>
      </c>
    </row>
    <row r="2623" spans="1:4" x14ac:dyDescent="0.3">
      <c r="A2623" s="74">
        <v>2599</v>
      </c>
      <c r="B2623" s="74">
        <v>4.7094188376753457E-2</v>
      </c>
      <c r="C2623" s="74">
        <v>-4.7094188376753457E-2</v>
      </c>
      <c r="D2623" s="74">
        <v>-0.21870605667627313</v>
      </c>
    </row>
    <row r="2624" spans="1:4" x14ac:dyDescent="0.3">
      <c r="A2624" s="74">
        <v>2600</v>
      </c>
      <c r="B2624" s="74">
        <v>4.7094188376753457E-2</v>
      </c>
      <c r="C2624" s="74">
        <v>-4.7094188376753457E-2</v>
      </c>
      <c r="D2624" s="74">
        <v>-0.21870605667627313</v>
      </c>
    </row>
    <row r="2625" spans="1:4" x14ac:dyDescent="0.3">
      <c r="A2625" s="74">
        <v>2601</v>
      </c>
      <c r="B2625" s="74">
        <v>4.7094188376753457E-2</v>
      </c>
      <c r="C2625" s="74">
        <v>-4.7094188376753457E-2</v>
      </c>
      <c r="D2625" s="74">
        <v>-0.21870605667627313</v>
      </c>
    </row>
    <row r="2626" spans="1:4" x14ac:dyDescent="0.3">
      <c r="A2626" s="74">
        <v>2602</v>
      </c>
      <c r="B2626" s="74">
        <v>4.7094188376753457E-2</v>
      </c>
      <c r="C2626" s="74">
        <v>-4.7094188376753457E-2</v>
      </c>
      <c r="D2626" s="74">
        <v>-0.21870605667627313</v>
      </c>
    </row>
    <row r="2627" spans="1:4" x14ac:dyDescent="0.3">
      <c r="A2627" s="74">
        <v>2603</v>
      </c>
      <c r="B2627" s="74">
        <v>4.7094188376753457E-2</v>
      </c>
      <c r="C2627" s="74">
        <v>-4.7094188376753457E-2</v>
      </c>
      <c r="D2627" s="74">
        <v>-0.21870605667627313</v>
      </c>
    </row>
    <row r="2628" spans="1:4" x14ac:dyDescent="0.3">
      <c r="A2628" s="74">
        <v>2604</v>
      </c>
      <c r="B2628" s="74">
        <v>4.7094188376753457E-2</v>
      </c>
      <c r="C2628" s="74">
        <v>-4.7094188376753457E-2</v>
      </c>
      <c r="D2628" s="74">
        <v>-0.21870605667627313</v>
      </c>
    </row>
    <row r="2629" spans="1:4" x14ac:dyDescent="0.3">
      <c r="A2629" s="74">
        <v>2605</v>
      </c>
      <c r="B2629" s="74">
        <v>4.7094188376753457E-2</v>
      </c>
      <c r="C2629" s="74">
        <v>-4.7094188376753457E-2</v>
      </c>
      <c r="D2629" s="74">
        <v>-0.21870605667627313</v>
      </c>
    </row>
    <row r="2630" spans="1:4" x14ac:dyDescent="0.3">
      <c r="A2630" s="74">
        <v>2606</v>
      </c>
      <c r="B2630" s="74">
        <v>4.7094188376753457E-2</v>
      </c>
      <c r="C2630" s="74">
        <v>-4.7094188376753457E-2</v>
      </c>
      <c r="D2630" s="74">
        <v>-0.21870605667627313</v>
      </c>
    </row>
    <row r="2631" spans="1:4" x14ac:dyDescent="0.3">
      <c r="A2631" s="74">
        <v>2607</v>
      </c>
      <c r="B2631" s="74">
        <v>4.7094188376753457E-2</v>
      </c>
      <c r="C2631" s="74">
        <v>-4.7094188376753457E-2</v>
      </c>
      <c r="D2631" s="74">
        <v>-0.21870605667627313</v>
      </c>
    </row>
    <row r="2632" spans="1:4" x14ac:dyDescent="0.3">
      <c r="A2632" s="74">
        <v>2608</v>
      </c>
      <c r="B2632" s="74">
        <v>4.7094188376753457E-2</v>
      </c>
      <c r="C2632" s="74">
        <v>-4.7094188376753457E-2</v>
      </c>
      <c r="D2632" s="74">
        <v>-0.21870605667627313</v>
      </c>
    </row>
    <row r="2633" spans="1:4" x14ac:dyDescent="0.3">
      <c r="A2633" s="74">
        <v>2609</v>
      </c>
      <c r="B2633" s="74">
        <v>4.7094188376753457E-2</v>
      </c>
      <c r="C2633" s="74">
        <v>-4.7094188376753457E-2</v>
      </c>
      <c r="D2633" s="74">
        <v>-0.21870605667627313</v>
      </c>
    </row>
    <row r="2634" spans="1:4" x14ac:dyDescent="0.3">
      <c r="A2634" s="74">
        <v>2610</v>
      </c>
      <c r="B2634" s="74">
        <v>4.7094188376753457E-2</v>
      </c>
      <c r="C2634" s="74">
        <v>-4.7094188376753457E-2</v>
      </c>
      <c r="D2634" s="74">
        <v>-0.21870605667627313</v>
      </c>
    </row>
    <row r="2635" spans="1:4" x14ac:dyDescent="0.3">
      <c r="A2635" s="74">
        <v>2611</v>
      </c>
      <c r="B2635" s="74">
        <v>4.7094188376753457E-2</v>
      </c>
      <c r="C2635" s="74">
        <v>0.9529058116232465</v>
      </c>
      <c r="D2635" s="74">
        <v>4.4253076574284247</v>
      </c>
    </row>
    <row r="2636" spans="1:4" x14ac:dyDescent="0.3">
      <c r="A2636" s="74">
        <v>2612</v>
      </c>
      <c r="B2636" s="74">
        <v>4.7094188376753457E-2</v>
      </c>
      <c r="C2636" s="74">
        <v>-4.7094188376753457E-2</v>
      </c>
      <c r="D2636" s="74">
        <v>-0.21870605667627313</v>
      </c>
    </row>
    <row r="2637" spans="1:4" x14ac:dyDescent="0.3">
      <c r="A2637" s="74">
        <v>2613</v>
      </c>
      <c r="B2637" s="74">
        <v>4.7094188376753457E-2</v>
      </c>
      <c r="C2637" s="74">
        <v>-4.7094188376753457E-2</v>
      </c>
      <c r="D2637" s="74">
        <v>-0.21870605667627313</v>
      </c>
    </row>
    <row r="2638" spans="1:4" x14ac:dyDescent="0.3">
      <c r="A2638" s="74">
        <v>2614</v>
      </c>
      <c r="B2638" s="74">
        <v>4.7094188376753457E-2</v>
      </c>
      <c r="C2638" s="74">
        <v>-4.7094188376753457E-2</v>
      </c>
      <c r="D2638" s="74">
        <v>-0.21870605667627313</v>
      </c>
    </row>
    <row r="2639" spans="1:4" x14ac:dyDescent="0.3">
      <c r="A2639" s="74">
        <v>2615</v>
      </c>
      <c r="B2639" s="74">
        <v>4.7094188376753457E-2</v>
      </c>
      <c r="C2639" s="74">
        <v>-4.7094188376753457E-2</v>
      </c>
      <c r="D2639" s="74">
        <v>-0.21870605667627313</v>
      </c>
    </row>
    <row r="2640" spans="1:4" x14ac:dyDescent="0.3">
      <c r="A2640" s="74">
        <v>2616</v>
      </c>
      <c r="B2640" s="74">
        <v>4.7094188376753457E-2</v>
      </c>
      <c r="C2640" s="74">
        <v>-4.7094188376753457E-2</v>
      </c>
      <c r="D2640" s="74">
        <v>-0.21870605667627313</v>
      </c>
    </row>
    <row r="2641" spans="1:4" x14ac:dyDescent="0.3">
      <c r="A2641" s="74">
        <v>2617</v>
      </c>
      <c r="B2641" s="74">
        <v>4.7094188376753457E-2</v>
      </c>
      <c r="C2641" s="74">
        <v>-4.7094188376753457E-2</v>
      </c>
      <c r="D2641" s="74">
        <v>-0.21870605667627313</v>
      </c>
    </row>
    <row r="2642" spans="1:4" x14ac:dyDescent="0.3">
      <c r="A2642" s="74">
        <v>2618</v>
      </c>
      <c r="B2642" s="74">
        <v>4.7094188376753457E-2</v>
      </c>
      <c r="C2642" s="74">
        <v>0.9529058116232465</v>
      </c>
      <c r="D2642" s="74">
        <v>4.4253076574284247</v>
      </c>
    </row>
    <row r="2643" spans="1:4" x14ac:dyDescent="0.3">
      <c r="A2643" s="74">
        <v>2619</v>
      </c>
      <c r="B2643" s="74">
        <v>4.7094188376753457E-2</v>
      </c>
      <c r="C2643" s="74">
        <v>-4.7094188376753457E-2</v>
      </c>
      <c r="D2643" s="74">
        <v>-0.21870605667627313</v>
      </c>
    </row>
    <row r="2644" spans="1:4" x14ac:dyDescent="0.3">
      <c r="A2644" s="74">
        <v>2620</v>
      </c>
      <c r="B2644" s="74">
        <v>4.7094188376753457E-2</v>
      </c>
      <c r="C2644" s="74">
        <v>-4.7094188376753457E-2</v>
      </c>
      <c r="D2644" s="74">
        <v>-0.21870605667627313</v>
      </c>
    </row>
    <row r="2645" spans="1:4" x14ac:dyDescent="0.3">
      <c r="A2645" s="74">
        <v>2621</v>
      </c>
      <c r="B2645" s="74">
        <v>4.7094188376753457E-2</v>
      </c>
      <c r="C2645" s="74">
        <v>-4.7094188376753457E-2</v>
      </c>
      <c r="D2645" s="74">
        <v>-0.21870605667627313</v>
      </c>
    </row>
    <row r="2646" spans="1:4" x14ac:dyDescent="0.3">
      <c r="A2646" s="74">
        <v>2622</v>
      </c>
      <c r="B2646" s="74">
        <v>4.7094188376753457E-2</v>
      </c>
      <c r="C2646" s="74">
        <v>-4.7094188376753457E-2</v>
      </c>
      <c r="D2646" s="74">
        <v>-0.21870605667627313</v>
      </c>
    </row>
    <row r="2647" spans="1:4" x14ac:dyDescent="0.3">
      <c r="A2647" s="74">
        <v>2623</v>
      </c>
      <c r="B2647" s="74">
        <v>4.7094188376753457E-2</v>
      </c>
      <c r="C2647" s="74">
        <v>-4.7094188376753457E-2</v>
      </c>
      <c r="D2647" s="74">
        <v>-0.21870605667627313</v>
      </c>
    </row>
    <row r="2648" spans="1:4" x14ac:dyDescent="0.3">
      <c r="A2648" s="74">
        <v>2624</v>
      </c>
      <c r="B2648" s="74">
        <v>4.7094188376753457E-2</v>
      </c>
      <c r="C2648" s="74">
        <v>-4.7094188376753457E-2</v>
      </c>
      <c r="D2648" s="74">
        <v>-0.21870605667627313</v>
      </c>
    </row>
    <row r="2649" spans="1:4" x14ac:dyDescent="0.3">
      <c r="A2649" s="74">
        <v>2625</v>
      </c>
      <c r="B2649" s="74">
        <v>4.7094188376753457E-2</v>
      </c>
      <c r="C2649" s="74">
        <v>-4.7094188376753457E-2</v>
      </c>
      <c r="D2649" s="74">
        <v>-0.21870605667627313</v>
      </c>
    </row>
    <row r="2650" spans="1:4" x14ac:dyDescent="0.3">
      <c r="A2650" s="74">
        <v>2626</v>
      </c>
      <c r="B2650" s="74">
        <v>4.7094188376753457E-2</v>
      </c>
      <c r="C2650" s="74">
        <v>-4.7094188376753457E-2</v>
      </c>
      <c r="D2650" s="74">
        <v>-0.21870605667627313</v>
      </c>
    </row>
    <row r="2651" spans="1:4" x14ac:dyDescent="0.3">
      <c r="A2651" s="74">
        <v>2627</v>
      </c>
      <c r="B2651" s="74">
        <v>4.7094188376753457E-2</v>
      </c>
      <c r="C2651" s="74">
        <v>-4.7094188376753457E-2</v>
      </c>
      <c r="D2651" s="74">
        <v>-0.21870605667627313</v>
      </c>
    </row>
    <row r="2652" spans="1:4" x14ac:dyDescent="0.3">
      <c r="A2652" s="74">
        <v>2628</v>
      </c>
      <c r="B2652" s="74">
        <v>4.7094188376753457E-2</v>
      </c>
      <c r="C2652" s="74">
        <v>-4.7094188376753457E-2</v>
      </c>
      <c r="D2652" s="74">
        <v>-0.21870605667627313</v>
      </c>
    </row>
    <row r="2653" spans="1:4" x14ac:dyDescent="0.3">
      <c r="A2653" s="74">
        <v>2629</v>
      </c>
      <c r="B2653" s="74">
        <v>4.7094188376753457E-2</v>
      </c>
      <c r="C2653" s="74">
        <v>-4.7094188376753457E-2</v>
      </c>
      <c r="D2653" s="74">
        <v>-0.21870605667627313</v>
      </c>
    </row>
    <row r="2654" spans="1:4" x14ac:dyDescent="0.3">
      <c r="A2654" s="74">
        <v>2630</v>
      </c>
      <c r="B2654" s="74">
        <v>4.7094188376753457E-2</v>
      </c>
      <c r="C2654" s="74">
        <v>-4.7094188376753457E-2</v>
      </c>
      <c r="D2654" s="74">
        <v>-0.21870605667627313</v>
      </c>
    </row>
    <row r="2655" spans="1:4" x14ac:dyDescent="0.3">
      <c r="A2655" s="74">
        <v>2631</v>
      </c>
      <c r="B2655" s="74">
        <v>4.7094188376753457E-2</v>
      </c>
      <c r="C2655" s="74">
        <v>0.9529058116232465</v>
      </c>
      <c r="D2655" s="74">
        <v>4.4253076574284247</v>
      </c>
    </row>
    <row r="2656" spans="1:4" x14ac:dyDescent="0.3">
      <c r="A2656" s="74">
        <v>2632</v>
      </c>
      <c r="B2656" s="74">
        <v>4.7094188376753457E-2</v>
      </c>
      <c r="C2656" s="74">
        <v>-4.7094188376753457E-2</v>
      </c>
      <c r="D2656" s="74">
        <v>-0.21870605667627313</v>
      </c>
    </row>
    <row r="2657" spans="1:4" x14ac:dyDescent="0.3">
      <c r="A2657" s="74">
        <v>2633</v>
      </c>
      <c r="B2657" s="74">
        <v>4.7094188376753457E-2</v>
      </c>
      <c r="C2657" s="74">
        <v>-4.7094188376753457E-2</v>
      </c>
      <c r="D2657" s="74">
        <v>-0.21870605667627313</v>
      </c>
    </row>
    <row r="2658" spans="1:4" x14ac:dyDescent="0.3">
      <c r="A2658" s="74">
        <v>2634</v>
      </c>
      <c r="B2658" s="74">
        <v>4.7094188376753457E-2</v>
      </c>
      <c r="C2658" s="74">
        <v>-4.7094188376753457E-2</v>
      </c>
      <c r="D2658" s="74">
        <v>-0.21870605667627313</v>
      </c>
    </row>
    <row r="2659" spans="1:4" x14ac:dyDescent="0.3">
      <c r="A2659" s="74">
        <v>2635</v>
      </c>
      <c r="B2659" s="74">
        <v>4.7094188376753457E-2</v>
      </c>
      <c r="C2659" s="74">
        <v>-4.7094188376753457E-2</v>
      </c>
      <c r="D2659" s="74">
        <v>-0.21870605667627313</v>
      </c>
    </row>
    <row r="2660" spans="1:4" x14ac:dyDescent="0.3">
      <c r="A2660" s="74">
        <v>2636</v>
      </c>
      <c r="B2660" s="74">
        <v>4.7094188376753457E-2</v>
      </c>
      <c r="C2660" s="74">
        <v>-4.7094188376753457E-2</v>
      </c>
      <c r="D2660" s="74">
        <v>-0.21870605667627313</v>
      </c>
    </row>
    <row r="2661" spans="1:4" x14ac:dyDescent="0.3">
      <c r="A2661" s="74">
        <v>2637</v>
      </c>
      <c r="B2661" s="74">
        <v>4.7094188376753457E-2</v>
      </c>
      <c r="C2661" s="74">
        <v>-4.7094188376753457E-2</v>
      </c>
      <c r="D2661" s="74">
        <v>-0.21870605667627313</v>
      </c>
    </row>
    <row r="2662" spans="1:4" x14ac:dyDescent="0.3">
      <c r="A2662" s="74">
        <v>2638</v>
      </c>
      <c r="B2662" s="74">
        <v>4.7094188376753457E-2</v>
      </c>
      <c r="C2662" s="74">
        <v>0.9529058116232465</v>
      </c>
      <c r="D2662" s="74">
        <v>4.4253076574284247</v>
      </c>
    </row>
    <row r="2663" spans="1:4" x14ac:dyDescent="0.3">
      <c r="A2663" s="74">
        <v>2639</v>
      </c>
      <c r="B2663" s="74">
        <v>4.7094188376753457E-2</v>
      </c>
      <c r="C2663" s="74">
        <v>-4.7094188376753457E-2</v>
      </c>
      <c r="D2663" s="74">
        <v>-0.21870605667627313</v>
      </c>
    </row>
    <row r="2664" spans="1:4" x14ac:dyDescent="0.3">
      <c r="A2664" s="74">
        <v>2640</v>
      </c>
      <c r="B2664" s="74">
        <v>4.7094188376753457E-2</v>
      </c>
      <c r="C2664" s="74">
        <v>-4.7094188376753457E-2</v>
      </c>
      <c r="D2664" s="74">
        <v>-0.21870605667627313</v>
      </c>
    </row>
    <row r="2665" spans="1:4" x14ac:dyDescent="0.3">
      <c r="A2665" s="74">
        <v>2641</v>
      </c>
      <c r="B2665" s="74">
        <v>4.7094188376753457E-2</v>
      </c>
      <c r="C2665" s="74">
        <v>-4.7094188376753457E-2</v>
      </c>
      <c r="D2665" s="74">
        <v>-0.21870605667627313</v>
      </c>
    </row>
    <row r="2666" spans="1:4" x14ac:dyDescent="0.3">
      <c r="A2666" s="74">
        <v>2642</v>
      </c>
      <c r="B2666" s="74">
        <v>4.7094188376753457E-2</v>
      </c>
      <c r="C2666" s="74">
        <v>-4.7094188376753457E-2</v>
      </c>
      <c r="D2666" s="74">
        <v>-0.21870605667627313</v>
      </c>
    </row>
    <row r="2667" spans="1:4" x14ac:dyDescent="0.3">
      <c r="A2667" s="74">
        <v>2643</v>
      </c>
      <c r="B2667" s="74">
        <v>4.7094188376753457E-2</v>
      </c>
      <c r="C2667" s="74">
        <v>-4.7094188376753457E-2</v>
      </c>
      <c r="D2667" s="74">
        <v>-0.21870605667627313</v>
      </c>
    </row>
    <row r="2668" spans="1:4" x14ac:dyDescent="0.3">
      <c r="A2668" s="74">
        <v>2644</v>
      </c>
      <c r="B2668" s="74">
        <v>4.7094188376753457E-2</v>
      </c>
      <c r="C2668" s="74">
        <v>-4.7094188376753457E-2</v>
      </c>
      <c r="D2668" s="74">
        <v>-0.21870605667627313</v>
      </c>
    </row>
    <row r="2669" spans="1:4" x14ac:dyDescent="0.3">
      <c r="A2669" s="74">
        <v>2645</v>
      </c>
      <c r="B2669" s="74">
        <v>4.7094188376753457E-2</v>
      </c>
      <c r="C2669" s="74">
        <v>-4.7094188376753457E-2</v>
      </c>
      <c r="D2669" s="74">
        <v>-0.21870605667627313</v>
      </c>
    </row>
    <row r="2670" spans="1:4" x14ac:dyDescent="0.3">
      <c r="A2670" s="74">
        <v>2646</v>
      </c>
      <c r="B2670" s="74">
        <v>4.7094188376753457E-2</v>
      </c>
      <c r="C2670" s="74">
        <v>-4.7094188376753457E-2</v>
      </c>
      <c r="D2670" s="74">
        <v>-0.21870605667627313</v>
      </c>
    </row>
    <row r="2671" spans="1:4" x14ac:dyDescent="0.3">
      <c r="A2671" s="74">
        <v>2647</v>
      </c>
      <c r="B2671" s="74">
        <v>4.7094188376753457E-2</v>
      </c>
      <c r="C2671" s="74">
        <v>-4.7094188376753457E-2</v>
      </c>
      <c r="D2671" s="74">
        <v>-0.21870605667627313</v>
      </c>
    </row>
    <row r="2672" spans="1:4" x14ac:dyDescent="0.3">
      <c r="A2672" s="74">
        <v>2648</v>
      </c>
      <c r="B2672" s="74">
        <v>4.7094188376753457E-2</v>
      </c>
      <c r="C2672" s="74">
        <v>-4.7094188376753457E-2</v>
      </c>
      <c r="D2672" s="74">
        <v>-0.21870605667627313</v>
      </c>
    </row>
    <row r="2673" spans="1:4" x14ac:dyDescent="0.3">
      <c r="A2673" s="74">
        <v>2649</v>
      </c>
      <c r="B2673" s="74">
        <v>4.7094188376753457E-2</v>
      </c>
      <c r="C2673" s="74">
        <v>-4.7094188376753457E-2</v>
      </c>
      <c r="D2673" s="74">
        <v>-0.21870605667627313</v>
      </c>
    </row>
    <row r="2674" spans="1:4" x14ac:dyDescent="0.3">
      <c r="A2674" s="74">
        <v>2650</v>
      </c>
      <c r="B2674" s="74">
        <v>4.7094188376753457E-2</v>
      </c>
      <c r="C2674" s="74">
        <v>-4.7094188376753457E-2</v>
      </c>
      <c r="D2674" s="74">
        <v>-0.21870605667627313</v>
      </c>
    </row>
    <row r="2675" spans="1:4" x14ac:dyDescent="0.3">
      <c r="A2675" s="74">
        <v>2651</v>
      </c>
      <c r="B2675" s="74">
        <v>4.7094188376753457E-2</v>
      </c>
      <c r="C2675" s="74">
        <v>-4.7094188376753457E-2</v>
      </c>
      <c r="D2675" s="74">
        <v>-0.21870605667627313</v>
      </c>
    </row>
    <row r="2676" spans="1:4" x14ac:dyDescent="0.3">
      <c r="A2676" s="74">
        <v>2652</v>
      </c>
      <c r="B2676" s="74">
        <v>4.7094188376753457E-2</v>
      </c>
      <c r="C2676" s="74">
        <v>-4.7094188376753457E-2</v>
      </c>
      <c r="D2676" s="74">
        <v>-0.21870605667627313</v>
      </c>
    </row>
    <row r="2677" spans="1:4" x14ac:dyDescent="0.3">
      <c r="A2677" s="74">
        <v>2653</v>
      </c>
      <c r="B2677" s="74">
        <v>4.7094188376753457E-2</v>
      </c>
      <c r="C2677" s="74">
        <v>-4.7094188376753457E-2</v>
      </c>
      <c r="D2677" s="74">
        <v>-0.21870605667627313</v>
      </c>
    </row>
    <row r="2678" spans="1:4" x14ac:dyDescent="0.3">
      <c r="A2678" s="74">
        <v>2654</v>
      </c>
      <c r="B2678" s="74">
        <v>4.7094188376753457E-2</v>
      </c>
      <c r="C2678" s="74">
        <v>-4.7094188376753457E-2</v>
      </c>
      <c r="D2678" s="74">
        <v>-0.21870605667627313</v>
      </c>
    </row>
    <row r="2679" spans="1:4" x14ac:dyDescent="0.3">
      <c r="A2679" s="74">
        <v>2655</v>
      </c>
      <c r="B2679" s="74">
        <v>4.7094188376753457E-2</v>
      </c>
      <c r="C2679" s="74">
        <v>-4.7094188376753457E-2</v>
      </c>
      <c r="D2679" s="74">
        <v>-0.21870605667627313</v>
      </c>
    </row>
    <row r="2680" spans="1:4" x14ac:dyDescent="0.3">
      <c r="A2680" s="74">
        <v>2656</v>
      </c>
      <c r="B2680" s="74">
        <v>4.7094188376753457E-2</v>
      </c>
      <c r="C2680" s="74">
        <v>-4.7094188376753457E-2</v>
      </c>
      <c r="D2680" s="74">
        <v>-0.21870605667627313</v>
      </c>
    </row>
    <row r="2681" spans="1:4" x14ac:dyDescent="0.3">
      <c r="A2681" s="74">
        <v>2657</v>
      </c>
      <c r="B2681" s="74">
        <v>4.7094188376753457E-2</v>
      </c>
      <c r="C2681" s="74">
        <v>-4.7094188376753457E-2</v>
      </c>
      <c r="D2681" s="74">
        <v>-0.21870605667627313</v>
      </c>
    </row>
    <row r="2682" spans="1:4" x14ac:dyDescent="0.3">
      <c r="A2682" s="74">
        <v>2658</v>
      </c>
      <c r="B2682" s="74">
        <v>4.7094188376753457E-2</v>
      </c>
      <c r="C2682" s="74">
        <v>-4.7094188376753457E-2</v>
      </c>
      <c r="D2682" s="74">
        <v>-0.21870605667627313</v>
      </c>
    </row>
    <row r="2683" spans="1:4" x14ac:dyDescent="0.3">
      <c r="A2683" s="74">
        <v>2659</v>
      </c>
      <c r="B2683" s="74">
        <v>4.7094188376753457E-2</v>
      </c>
      <c r="C2683" s="74">
        <v>-4.7094188376753457E-2</v>
      </c>
      <c r="D2683" s="74">
        <v>-0.21870605667627313</v>
      </c>
    </row>
    <row r="2684" spans="1:4" x14ac:dyDescent="0.3">
      <c r="A2684" s="74">
        <v>2660</v>
      </c>
      <c r="B2684" s="74">
        <v>4.7094188376753457E-2</v>
      </c>
      <c r="C2684" s="74">
        <v>-4.7094188376753457E-2</v>
      </c>
      <c r="D2684" s="74">
        <v>-0.21870605667627313</v>
      </c>
    </row>
    <row r="2685" spans="1:4" x14ac:dyDescent="0.3">
      <c r="A2685" s="74">
        <v>2661</v>
      </c>
      <c r="B2685" s="74">
        <v>4.7094188376753457E-2</v>
      </c>
      <c r="C2685" s="74">
        <v>-4.7094188376753457E-2</v>
      </c>
      <c r="D2685" s="74">
        <v>-0.21870605667627313</v>
      </c>
    </row>
    <row r="2686" spans="1:4" x14ac:dyDescent="0.3">
      <c r="A2686" s="74">
        <v>2662</v>
      </c>
      <c r="B2686" s="74">
        <v>4.7094188376753457E-2</v>
      </c>
      <c r="C2686" s="74">
        <v>-4.7094188376753457E-2</v>
      </c>
      <c r="D2686" s="74">
        <v>-0.21870605667627313</v>
      </c>
    </row>
    <row r="2687" spans="1:4" x14ac:dyDescent="0.3">
      <c r="A2687" s="74">
        <v>2663</v>
      </c>
      <c r="B2687" s="74">
        <v>4.7094188376753457E-2</v>
      </c>
      <c r="C2687" s="74">
        <v>-4.7094188376753457E-2</v>
      </c>
      <c r="D2687" s="74">
        <v>-0.21870605667627313</v>
      </c>
    </row>
    <row r="2688" spans="1:4" x14ac:dyDescent="0.3">
      <c r="A2688" s="74">
        <v>2664</v>
      </c>
      <c r="B2688" s="74">
        <v>4.7094188376753457E-2</v>
      </c>
      <c r="C2688" s="74">
        <v>-4.7094188376753457E-2</v>
      </c>
      <c r="D2688" s="74">
        <v>-0.21870605667627313</v>
      </c>
    </row>
    <row r="2689" spans="1:4" x14ac:dyDescent="0.3">
      <c r="A2689" s="74">
        <v>2665</v>
      </c>
      <c r="B2689" s="74">
        <v>4.7094188376753457E-2</v>
      </c>
      <c r="C2689" s="74">
        <v>-4.7094188376753457E-2</v>
      </c>
      <c r="D2689" s="74">
        <v>-0.21870605667627313</v>
      </c>
    </row>
    <row r="2690" spans="1:4" x14ac:dyDescent="0.3">
      <c r="A2690" s="74">
        <v>2666</v>
      </c>
      <c r="B2690" s="74">
        <v>4.7094188376753457E-2</v>
      </c>
      <c r="C2690" s="74">
        <v>-4.7094188376753457E-2</v>
      </c>
      <c r="D2690" s="74">
        <v>-0.21870605667627313</v>
      </c>
    </row>
    <row r="2691" spans="1:4" x14ac:dyDescent="0.3">
      <c r="A2691" s="74">
        <v>2667</v>
      </c>
      <c r="B2691" s="74">
        <v>4.7094188376753457E-2</v>
      </c>
      <c r="C2691" s="74">
        <v>-4.7094188376753457E-2</v>
      </c>
      <c r="D2691" s="74">
        <v>-0.21870605667627313</v>
      </c>
    </row>
    <row r="2692" spans="1:4" x14ac:dyDescent="0.3">
      <c r="A2692" s="74">
        <v>2668</v>
      </c>
      <c r="B2692" s="74">
        <v>4.7094188376753457E-2</v>
      </c>
      <c r="C2692" s="74">
        <v>-4.7094188376753457E-2</v>
      </c>
      <c r="D2692" s="74">
        <v>-0.21870605667627313</v>
      </c>
    </row>
    <row r="2693" spans="1:4" x14ac:dyDescent="0.3">
      <c r="A2693" s="74">
        <v>2669</v>
      </c>
      <c r="B2693" s="74">
        <v>4.7094188376753457E-2</v>
      </c>
      <c r="C2693" s="74">
        <v>-4.7094188376753457E-2</v>
      </c>
      <c r="D2693" s="74">
        <v>-0.21870605667627313</v>
      </c>
    </row>
    <row r="2694" spans="1:4" x14ac:dyDescent="0.3">
      <c r="A2694" s="74">
        <v>2670</v>
      </c>
      <c r="B2694" s="74">
        <v>4.7094188376753457E-2</v>
      </c>
      <c r="C2694" s="74">
        <v>-4.7094188376753457E-2</v>
      </c>
      <c r="D2694" s="74">
        <v>-0.21870605667627313</v>
      </c>
    </row>
    <row r="2695" spans="1:4" x14ac:dyDescent="0.3">
      <c r="A2695" s="74">
        <v>2671</v>
      </c>
      <c r="B2695" s="74">
        <v>4.7094188376753457E-2</v>
      </c>
      <c r="C2695" s="74">
        <v>-4.7094188376753457E-2</v>
      </c>
      <c r="D2695" s="74">
        <v>-0.21870605667627313</v>
      </c>
    </row>
    <row r="2696" spans="1:4" x14ac:dyDescent="0.3">
      <c r="A2696" s="74">
        <v>2672</v>
      </c>
      <c r="B2696" s="74">
        <v>4.7094188376753457E-2</v>
      </c>
      <c r="C2696" s="74">
        <v>-4.7094188376753457E-2</v>
      </c>
      <c r="D2696" s="74">
        <v>-0.21870605667627313</v>
      </c>
    </row>
    <row r="2697" spans="1:4" x14ac:dyDescent="0.3">
      <c r="A2697" s="74">
        <v>2673</v>
      </c>
      <c r="B2697" s="74">
        <v>4.7094188376753457E-2</v>
      </c>
      <c r="C2697" s="74">
        <v>-4.7094188376753457E-2</v>
      </c>
      <c r="D2697" s="74">
        <v>-0.21870605667627313</v>
      </c>
    </row>
    <row r="2698" spans="1:4" x14ac:dyDescent="0.3">
      <c r="A2698" s="74">
        <v>2674</v>
      </c>
      <c r="B2698" s="74">
        <v>4.7094188376753457E-2</v>
      </c>
      <c r="C2698" s="74">
        <v>-4.7094188376753457E-2</v>
      </c>
      <c r="D2698" s="74">
        <v>-0.21870605667627313</v>
      </c>
    </row>
    <row r="2699" spans="1:4" x14ac:dyDescent="0.3">
      <c r="A2699" s="74">
        <v>2675</v>
      </c>
      <c r="B2699" s="74">
        <v>4.7094188376753457E-2</v>
      </c>
      <c r="C2699" s="74">
        <v>-4.7094188376753457E-2</v>
      </c>
      <c r="D2699" s="74">
        <v>-0.21870605667627313</v>
      </c>
    </row>
    <row r="2700" spans="1:4" x14ac:dyDescent="0.3">
      <c r="A2700" s="74">
        <v>2676</v>
      </c>
      <c r="B2700" s="74">
        <v>4.7094188376753457E-2</v>
      </c>
      <c r="C2700" s="74">
        <v>-4.7094188376753457E-2</v>
      </c>
      <c r="D2700" s="74">
        <v>-0.21870605667627313</v>
      </c>
    </row>
    <row r="2701" spans="1:4" x14ac:dyDescent="0.3">
      <c r="A2701" s="74">
        <v>2677</v>
      </c>
      <c r="B2701" s="74">
        <v>4.7094188376753457E-2</v>
      </c>
      <c r="C2701" s="74">
        <v>-4.7094188376753457E-2</v>
      </c>
      <c r="D2701" s="74">
        <v>-0.21870605667627313</v>
      </c>
    </row>
    <row r="2702" spans="1:4" x14ac:dyDescent="0.3">
      <c r="A2702" s="74">
        <v>2678</v>
      </c>
      <c r="B2702" s="74">
        <v>4.7094188376753457E-2</v>
      </c>
      <c r="C2702" s="74">
        <v>-4.7094188376753457E-2</v>
      </c>
      <c r="D2702" s="74">
        <v>-0.21870605667627313</v>
      </c>
    </row>
    <row r="2703" spans="1:4" x14ac:dyDescent="0.3">
      <c r="A2703" s="74">
        <v>2679</v>
      </c>
      <c r="B2703" s="74">
        <v>4.7094188376753457E-2</v>
      </c>
      <c r="C2703" s="74">
        <v>-4.7094188376753457E-2</v>
      </c>
      <c r="D2703" s="74">
        <v>-0.21870605667627313</v>
      </c>
    </row>
    <row r="2704" spans="1:4" x14ac:dyDescent="0.3">
      <c r="A2704" s="74">
        <v>2680</v>
      </c>
      <c r="B2704" s="74">
        <v>4.7094188376753457E-2</v>
      </c>
      <c r="C2704" s="74">
        <v>-4.7094188376753457E-2</v>
      </c>
      <c r="D2704" s="74">
        <v>-0.21870605667627313</v>
      </c>
    </row>
    <row r="2705" spans="1:4" x14ac:dyDescent="0.3">
      <c r="A2705" s="74">
        <v>2681</v>
      </c>
      <c r="B2705" s="74">
        <v>4.7094188376753457E-2</v>
      </c>
      <c r="C2705" s="74">
        <v>-4.7094188376753457E-2</v>
      </c>
      <c r="D2705" s="74">
        <v>-0.21870605667627313</v>
      </c>
    </row>
    <row r="2706" spans="1:4" x14ac:dyDescent="0.3">
      <c r="A2706" s="74">
        <v>2682</v>
      </c>
      <c r="B2706" s="74">
        <v>4.7094188376753457E-2</v>
      </c>
      <c r="C2706" s="74">
        <v>-4.7094188376753457E-2</v>
      </c>
      <c r="D2706" s="74">
        <v>-0.21870605667627313</v>
      </c>
    </row>
    <row r="2707" spans="1:4" x14ac:dyDescent="0.3">
      <c r="A2707" s="74">
        <v>2683</v>
      </c>
      <c r="B2707" s="74">
        <v>4.7094188376753457E-2</v>
      </c>
      <c r="C2707" s="74">
        <v>-4.7094188376753457E-2</v>
      </c>
      <c r="D2707" s="74">
        <v>-0.21870605667627313</v>
      </c>
    </row>
    <row r="2708" spans="1:4" x14ac:dyDescent="0.3">
      <c r="A2708" s="74">
        <v>2684</v>
      </c>
      <c r="B2708" s="74">
        <v>4.7094188376753457E-2</v>
      </c>
      <c r="C2708" s="74">
        <v>-4.7094188376753457E-2</v>
      </c>
      <c r="D2708" s="74">
        <v>-0.21870605667627313</v>
      </c>
    </row>
    <row r="2709" spans="1:4" x14ac:dyDescent="0.3">
      <c r="A2709" s="74">
        <v>2685</v>
      </c>
      <c r="B2709" s="74">
        <v>4.7094188376753457E-2</v>
      </c>
      <c r="C2709" s="74">
        <v>-4.7094188376753457E-2</v>
      </c>
      <c r="D2709" s="74">
        <v>-0.21870605667627313</v>
      </c>
    </row>
    <row r="2710" spans="1:4" x14ac:dyDescent="0.3">
      <c r="A2710" s="74">
        <v>2686</v>
      </c>
      <c r="B2710" s="74">
        <v>4.7094188376753457E-2</v>
      </c>
      <c r="C2710" s="74">
        <v>-4.7094188376753457E-2</v>
      </c>
      <c r="D2710" s="74">
        <v>-0.21870605667627313</v>
      </c>
    </row>
    <row r="2711" spans="1:4" x14ac:dyDescent="0.3">
      <c r="A2711" s="74">
        <v>2687</v>
      </c>
      <c r="B2711" s="74">
        <v>4.7094188376753457E-2</v>
      </c>
      <c r="C2711" s="74">
        <v>-4.7094188376753457E-2</v>
      </c>
      <c r="D2711" s="74">
        <v>-0.21870605667627313</v>
      </c>
    </row>
    <row r="2712" spans="1:4" x14ac:dyDescent="0.3">
      <c r="A2712" s="74">
        <v>2688</v>
      </c>
      <c r="B2712" s="74">
        <v>4.7094188376753457E-2</v>
      </c>
      <c r="C2712" s="74">
        <v>-4.7094188376753457E-2</v>
      </c>
      <c r="D2712" s="74">
        <v>-0.21870605667627313</v>
      </c>
    </row>
    <row r="2713" spans="1:4" x14ac:dyDescent="0.3">
      <c r="A2713" s="74">
        <v>2689</v>
      </c>
      <c r="B2713" s="74">
        <v>4.7094188376753457E-2</v>
      </c>
      <c r="C2713" s="74">
        <v>-4.7094188376753457E-2</v>
      </c>
      <c r="D2713" s="74">
        <v>-0.21870605667627313</v>
      </c>
    </row>
    <row r="2714" spans="1:4" x14ac:dyDescent="0.3">
      <c r="A2714" s="74">
        <v>2690</v>
      </c>
      <c r="B2714" s="74">
        <v>4.7094188376753457E-2</v>
      </c>
      <c r="C2714" s="74">
        <v>-4.7094188376753457E-2</v>
      </c>
      <c r="D2714" s="74">
        <v>-0.21870605667627313</v>
      </c>
    </row>
    <row r="2715" spans="1:4" x14ac:dyDescent="0.3">
      <c r="A2715" s="74">
        <v>2691</v>
      </c>
      <c r="B2715" s="74">
        <v>4.7094188376753457E-2</v>
      </c>
      <c r="C2715" s="74">
        <v>-4.7094188376753457E-2</v>
      </c>
      <c r="D2715" s="74">
        <v>-0.21870605667627313</v>
      </c>
    </row>
    <row r="2716" spans="1:4" x14ac:dyDescent="0.3">
      <c r="A2716" s="74">
        <v>2692</v>
      </c>
      <c r="B2716" s="74">
        <v>4.7094188376753457E-2</v>
      </c>
      <c r="C2716" s="74">
        <v>-4.7094188376753457E-2</v>
      </c>
      <c r="D2716" s="74">
        <v>-0.21870605667627313</v>
      </c>
    </row>
    <row r="2717" spans="1:4" x14ac:dyDescent="0.3">
      <c r="A2717" s="74">
        <v>2693</v>
      </c>
      <c r="B2717" s="74">
        <v>4.7094188376753457E-2</v>
      </c>
      <c r="C2717" s="74">
        <v>-4.7094188376753457E-2</v>
      </c>
      <c r="D2717" s="74">
        <v>-0.21870605667627313</v>
      </c>
    </row>
    <row r="2718" spans="1:4" x14ac:dyDescent="0.3">
      <c r="A2718" s="74">
        <v>2694</v>
      </c>
      <c r="B2718" s="74">
        <v>4.7094188376753457E-2</v>
      </c>
      <c r="C2718" s="74">
        <v>-4.7094188376753457E-2</v>
      </c>
      <c r="D2718" s="74">
        <v>-0.21870605667627313</v>
      </c>
    </row>
    <row r="2719" spans="1:4" x14ac:dyDescent="0.3">
      <c r="A2719" s="74">
        <v>2695</v>
      </c>
      <c r="B2719" s="74">
        <v>4.7094188376753457E-2</v>
      </c>
      <c r="C2719" s="74">
        <v>-4.7094188376753457E-2</v>
      </c>
      <c r="D2719" s="74">
        <v>-0.21870605667627313</v>
      </c>
    </row>
    <row r="2720" spans="1:4" x14ac:dyDescent="0.3">
      <c r="A2720" s="74">
        <v>2696</v>
      </c>
      <c r="B2720" s="74">
        <v>4.7094188376753457E-2</v>
      </c>
      <c r="C2720" s="74">
        <v>-4.7094188376753457E-2</v>
      </c>
      <c r="D2720" s="74">
        <v>-0.21870605667627313</v>
      </c>
    </row>
    <row r="2721" spans="1:4" x14ac:dyDescent="0.3">
      <c r="A2721" s="74">
        <v>2697</v>
      </c>
      <c r="B2721" s="74">
        <v>4.7094188376753457E-2</v>
      </c>
      <c r="C2721" s="74">
        <v>-4.7094188376753457E-2</v>
      </c>
      <c r="D2721" s="74">
        <v>-0.21870605667627313</v>
      </c>
    </row>
    <row r="2722" spans="1:4" x14ac:dyDescent="0.3">
      <c r="A2722" s="74">
        <v>2698</v>
      </c>
      <c r="B2722" s="74">
        <v>4.7094188376753457E-2</v>
      </c>
      <c r="C2722" s="74">
        <v>-4.7094188376753457E-2</v>
      </c>
      <c r="D2722" s="74">
        <v>-0.21870605667627313</v>
      </c>
    </row>
    <row r="2723" spans="1:4" x14ac:dyDescent="0.3">
      <c r="A2723" s="74">
        <v>2699</v>
      </c>
      <c r="B2723" s="74">
        <v>4.7094188376753457E-2</v>
      </c>
      <c r="C2723" s="74">
        <v>-4.7094188376753457E-2</v>
      </c>
      <c r="D2723" s="74">
        <v>-0.21870605667627313</v>
      </c>
    </row>
    <row r="2724" spans="1:4" x14ac:dyDescent="0.3">
      <c r="A2724" s="74">
        <v>2700</v>
      </c>
      <c r="B2724" s="74">
        <v>4.7094188376753457E-2</v>
      </c>
      <c r="C2724" s="74">
        <v>-4.7094188376753457E-2</v>
      </c>
      <c r="D2724" s="74">
        <v>-0.21870605667627313</v>
      </c>
    </row>
    <row r="2725" spans="1:4" x14ac:dyDescent="0.3">
      <c r="A2725" s="74">
        <v>2701</v>
      </c>
      <c r="B2725" s="74">
        <v>4.7094188376753457E-2</v>
      </c>
      <c r="C2725" s="74">
        <v>0.9529058116232465</v>
      </c>
      <c r="D2725" s="74">
        <v>4.4253076574284247</v>
      </c>
    </row>
    <row r="2726" spans="1:4" x14ac:dyDescent="0.3">
      <c r="A2726" s="74">
        <v>2702</v>
      </c>
      <c r="B2726" s="74">
        <v>4.7094188376753457E-2</v>
      </c>
      <c r="C2726" s="74">
        <v>-4.7094188376753457E-2</v>
      </c>
      <c r="D2726" s="74">
        <v>-0.21870605667627313</v>
      </c>
    </row>
    <row r="2727" spans="1:4" x14ac:dyDescent="0.3">
      <c r="A2727" s="74">
        <v>2703</v>
      </c>
      <c r="B2727" s="74">
        <v>4.7094188376753457E-2</v>
      </c>
      <c r="C2727" s="74">
        <v>-4.7094188376753457E-2</v>
      </c>
      <c r="D2727" s="74">
        <v>-0.21870605667627313</v>
      </c>
    </row>
    <row r="2728" spans="1:4" x14ac:dyDescent="0.3">
      <c r="A2728" s="74">
        <v>2704</v>
      </c>
      <c r="B2728" s="74">
        <v>4.7094188376753457E-2</v>
      </c>
      <c r="C2728" s="74">
        <v>-4.7094188376753457E-2</v>
      </c>
      <c r="D2728" s="74">
        <v>-0.21870605667627313</v>
      </c>
    </row>
    <row r="2729" spans="1:4" x14ac:dyDescent="0.3">
      <c r="A2729" s="74">
        <v>2705</v>
      </c>
      <c r="B2729" s="74">
        <v>4.7094188376753457E-2</v>
      </c>
      <c r="C2729" s="74">
        <v>-4.7094188376753457E-2</v>
      </c>
      <c r="D2729" s="74">
        <v>-0.21870605667627313</v>
      </c>
    </row>
    <row r="2730" spans="1:4" x14ac:dyDescent="0.3">
      <c r="A2730" s="74">
        <v>2706</v>
      </c>
      <c r="B2730" s="74">
        <v>4.7094188376753457E-2</v>
      </c>
      <c r="C2730" s="74">
        <v>-4.7094188376753457E-2</v>
      </c>
      <c r="D2730" s="74">
        <v>-0.21870605667627313</v>
      </c>
    </row>
    <row r="2731" spans="1:4" x14ac:dyDescent="0.3">
      <c r="A2731" s="74">
        <v>2707</v>
      </c>
      <c r="B2731" s="74">
        <v>4.7094188376753457E-2</v>
      </c>
      <c r="C2731" s="74">
        <v>-4.7094188376753457E-2</v>
      </c>
      <c r="D2731" s="74">
        <v>-0.21870605667627313</v>
      </c>
    </row>
    <row r="2732" spans="1:4" x14ac:dyDescent="0.3">
      <c r="A2732" s="74">
        <v>2708</v>
      </c>
      <c r="B2732" s="74">
        <v>4.7094188376753457E-2</v>
      </c>
      <c r="C2732" s="74">
        <v>-4.7094188376753457E-2</v>
      </c>
      <c r="D2732" s="74">
        <v>-0.21870605667627313</v>
      </c>
    </row>
    <row r="2733" spans="1:4" x14ac:dyDescent="0.3">
      <c r="A2733" s="74">
        <v>2709</v>
      </c>
      <c r="B2733" s="74">
        <v>4.7094188376753457E-2</v>
      </c>
      <c r="C2733" s="74">
        <v>-4.7094188376753457E-2</v>
      </c>
      <c r="D2733" s="74">
        <v>-0.21870605667627313</v>
      </c>
    </row>
    <row r="2734" spans="1:4" x14ac:dyDescent="0.3">
      <c r="A2734" s="74">
        <v>2710</v>
      </c>
      <c r="B2734" s="74">
        <v>4.7094188376753457E-2</v>
      </c>
      <c r="C2734" s="74">
        <v>-4.7094188376753457E-2</v>
      </c>
      <c r="D2734" s="74">
        <v>-0.21870605667627313</v>
      </c>
    </row>
    <row r="2735" spans="1:4" x14ac:dyDescent="0.3">
      <c r="A2735" s="74">
        <v>2711</v>
      </c>
      <c r="B2735" s="74">
        <v>4.7094188376753457E-2</v>
      </c>
      <c r="C2735" s="74">
        <v>-4.7094188376753457E-2</v>
      </c>
      <c r="D2735" s="74">
        <v>-0.21870605667627313</v>
      </c>
    </row>
    <row r="2736" spans="1:4" x14ac:dyDescent="0.3">
      <c r="A2736" s="74">
        <v>2712</v>
      </c>
      <c r="B2736" s="74">
        <v>4.7094188376753457E-2</v>
      </c>
      <c r="C2736" s="74">
        <v>-4.7094188376753457E-2</v>
      </c>
      <c r="D2736" s="74">
        <v>-0.21870605667627313</v>
      </c>
    </row>
    <row r="2737" spans="1:4" x14ac:dyDescent="0.3">
      <c r="A2737" s="74">
        <v>2713</v>
      </c>
      <c r="B2737" s="74">
        <v>4.7094188376753457E-2</v>
      </c>
      <c r="C2737" s="74">
        <v>-4.7094188376753457E-2</v>
      </c>
      <c r="D2737" s="74">
        <v>-0.21870605667627313</v>
      </c>
    </row>
    <row r="2738" spans="1:4" x14ac:dyDescent="0.3">
      <c r="A2738" s="74">
        <v>2714</v>
      </c>
      <c r="B2738" s="74">
        <v>4.7094188376753457E-2</v>
      </c>
      <c r="C2738" s="74">
        <v>-4.7094188376753457E-2</v>
      </c>
      <c r="D2738" s="74">
        <v>-0.21870605667627313</v>
      </c>
    </row>
    <row r="2739" spans="1:4" x14ac:dyDescent="0.3">
      <c r="A2739" s="74">
        <v>2715</v>
      </c>
      <c r="B2739" s="74">
        <v>4.7094188376753457E-2</v>
      </c>
      <c r="C2739" s="74">
        <v>-4.7094188376753457E-2</v>
      </c>
      <c r="D2739" s="74">
        <v>-0.21870605667627313</v>
      </c>
    </row>
    <row r="2740" spans="1:4" x14ac:dyDescent="0.3">
      <c r="A2740" s="74">
        <v>2716</v>
      </c>
      <c r="B2740" s="74">
        <v>5.1063829787234116E-2</v>
      </c>
      <c r="C2740" s="74">
        <v>0.94893617021276588</v>
      </c>
      <c r="D2740" s="74">
        <v>4.406872588278075</v>
      </c>
    </row>
    <row r="2741" spans="1:4" x14ac:dyDescent="0.3">
      <c r="A2741" s="74">
        <v>2717</v>
      </c>
      <c r="B2741" s="74">
        <v>4.7094188376753457E-2</v>
      </c>
      <c r="C2741" s="74">
        <v>-4.7094188376753457E-2</v>
      </c>
      <c r="D2741" s="74">
        <v>-0.21870605667627313</v>
      </c>
    </row>
    <row r="2742" spans="1:4" x14ac:dyDescent="0.3">
      <c r="A2742" s="74">
        <v>2718</v>
      </c>
      <c r="B2742" s="74">
        <v>4.7094188376753457E-2</v>
      </c>
      <c r="C2742" s="74">
        <v>-4.7094188376753457E-2</v>
      </c>
      <c r="D2742" s="74">
        <v>-0.21870605667627313</v>
      </c>
    </row>
    <row r="2743" spans="1:4" x14ac:dyDescent="0.3">
      <c r="A2743" s="74">
        <v>2719</v>
      </c>
      <c r="B2743" s="74">
        <v>4.7094188376753457E-2</v>
      </c>
      <c r="C2743" s="74">
        <v>-4.7094188376753457E-2</v>
      </c>
      <c r="D2743" s="74">
        <v>-0.21870605667627313</v>
      </c>
    </row>
    <row r="2744" spans="1:4" x14ac:dyDescent="0.3">
      <c r="A2744" s="74">
        <v>2720</v>
      </c>
      <c r="B2744" s="74">
        <v>4.7094188376753457E-2</v>
      </c>
      <c r="C2744" s="74">
        <v>-4.7094188376753457E-2</v>
      </c>
      <c r="D2744" s="74">
        <v>-0.21870605667627313</v>
      </c>
    </row>
    <row r="2745" spans="1:4" x14ac:dyDescent="0.3">
      <c r="A2745" s="74">
        <v>2721</v>
      </c>
      <c r="B2745" s="74">
        <v>4.7094188376753457E-2</v>
      </c>
      <c r="C2745" s="74">
        <v>0.9529058116232465</v>
      </c>
      <c r="D2745" s="74">
        <v>4.4253076574284247</v>
      </c>
    </row>
    <row r="2746" spans="1:4" x14ac:dyDescent="0.3">
      <c r="A2746" s="74">
        <v>2722</v>
      </c>
      <c r="B2746" s="74">
        <v>4.7094188376753457E-2</v>
      </c>
      <c r="C2746" s="74">
        <v>-4.7094188376753457E-2</v>
      </c>
      <c r="D2746" s="74">
        <v>-0.21870605667627313</v>
      </c>
    </row>
    <row r="2747" spans="1:4" x14ac:dyDescent="0.3">
      <c r="A2747" s="74">
        <v>2723</v>
      </c>
      <c r="B2747" s="74">
        <v>4.7094188376753457E-2</v>
      </c>
      <c r="C2747" s="74">
        <v>-4.7094188376753457E-2</v>
      </c>
      <c r="D2747" s="74">
        <v>-0.21870605667627313</v>
      </c>
    </row>
    <row r="2748" spans="1:4" x14ac:dyDescent="0.3">
      <c r="A2748" s="74">
        <v>2724</v>
      </c>
      <c r="B2748" s="74">
        <v>4.7094188376753457E-2</v>
      </c>
      <c r="C2748" s="74">
        <v>-4.7094188376753457E-2</v>
      </c>
      <c r="D2748" s="74">
        <v>-0.21870605667627313</v>
      </c>
    </row>
    <row r="2749" spans="1:4" x14ac:dyDescent="0.3">
      <c r="A2749" s="74">
        <v>2725</v>
      </c>
      <c r="B2749" s="74">
        <v>4.7094188376753457E-2</v>
      </c>
      <c r="C2749" s="74">
        <v>-4.7094188376753457E-2</v>
      </c>
      <c r="D2749" s="74">
        <v>-0.21870605667627313</v>
      </c>
    </row>
    <row r="2750" spans="1:4" x14ac:dyDescent="0.3">
      <c r="A2750" s="74">
        <v>2726</v>
      </c>
      <c r="B2750" s="74">
        <v>4.7094188376753457E-2</v>
      </c>
      <c r="C2750" s="74">
        <v>-4.7094188376753457E-2</v>
      </c>
      <c r="D2750" s="74">
        <v>-0.21870605667627313</v>
      </c>
    </row>
    <row r="2751" spans="1:4" x14ac:dyDescent="0.3">
      <c r="A2751" s="74">
        <v>2727</v>
      </c>
      <c r="B2751" s="74">
        <v>4.7094188376753457E-2</v>
      </c>
      <c r="C2751" s="74">
        <v>-4.7094188376753457E-2</v>
      </c>
      <c r="D2751" s="74">
        <v>-0.21870605667627313</v>
      </c>
    </row>
    <row r="2752" spans="1:4" x14ac:dyDescent="0.3">
      <c r="A2752" s="74">
        <v>2728</v>
      </c>
      <c r="B2752" s="74">
        <v>4.7094188376753457E-2</v>
      </c>
      <c r="C2752" s="74">
        <v>-4.7094188376753457E-2</v>
      </c>
      <c r="D2752" s="74">
        <v>-0.21870605667627313</v>
      </c>
    </row>
    <row r="2753" spans="1:4" x14ac:dyDescent="0.3">
      <c r="A2753" s="74">
        <v>2729</v>
      </c>
      <c r="B2753" s="74">
        <v>4.7094188376753457E-2</v>
      </c>
      <c r="C2753" s="74">
        <v>-4.7094188376753457E-2</v>
      </c>
      <c r="D2753" s="74">
        <v>-0.21870605667627313</v>
      </c>
    </row>
    <row r="2754" spans="1:4" x14ac:dyDescent="0.3">
      <c r="A2754" s="74">
        <v>2730</v>
      </c>
      <c r="B2754" s="74">
        <v>4.7094188376753457E-2</v>
      </c>
      <c r="C2754" s="74">
        <v>-4.7094188376753457E-2</v>
      </c>
      <c r="D2754" s="74">
        <v>-0.21870605667627313</v>
      </c>
    </row>
    <row r="2755" spans="1:4" x14ac:dyDescent="0.3">
      <c r="A2755" s="74">
        <v>2731</v>
      </c>
      <c r="B2755" s="74">
        <v>4.7094188376753457E-2</v>
      </c>
      <c r="C2755" s="74">
        <v>-4.7094188376753457E-2</v>
      </c>
      <c r="D2755" s="74">
        <v>-0.21870605667627313</v>
      </c>
    </row>
    <row r="2756" spans="1:4" x14ac:dyDescent="0.3">
      <c r="A2756" s="74">
        <v>2732</v>
      </c>
      <c r="B2756" s="74">
        <v>4.7094188376753457E-2</v>
      </c>
      <c r="C2756" s="74">
        <v>0.9529058116232465</v>
      </c>
      <c r="D2756" s="74">
        <v>4.4253076574284247</v>
      </c>
    </row>
    <row r="2757" spans="1:4" x14ac:dyDescent="0.3">
      <c r="A2757" s="74">
        <v>2733</v>
      </c>
      <c r="B2757" s="74">
        <v>4.7094188376753457E-2</v>
      </c>
      <c r="C2757" s="74">
        <v>-4.7094188376753457E-2</v>
      </c>
      <c r="D2757" s="74">
        <v>-0.21870605667627313</v>
      </c>
    </row>
    <row r="2758" spans="1:4" x14ac:dyDescent="0.3">
      <c r="A2758" s="74">
        <v>2734</v>
      </c>
      <c r="B2758" s="74">
        <v>4.7094188376753457E-2</v>
      </c>
      <c r="C2758" s="74">
        <v>-4.7094188376753457E-2</v>
      </c>
      <c r="D2758" s="74">
        <v>-0.21870605667627313</v>
      </c>
    </row>
    <row r="2759" spans="1:4" x14ac:dyDescent="0.3">
      <c r="A2759" s="74">
        <v>2735</v>
      </c>
      <c r="B2759" s="74">
        <v>4.7094188376753457E-2</v>
      </c>
      <c r="C2759" s="74">
        <v>-4.7094188376753457E-2</v>
      </c>
      <c r="D2759" s="74">
        <v>-0.21870605667627313</v>
      </c>
    </row>
    <row r="2760" spans="1:4" x14ac:dyDescent="0.3">
      <c r="A2760" s="74">
        <v>2736</v>
      </c>
      <c r="B2760" s="74">
        <v>4.7094188376753457E-2</v>
      </c>
      <c r="C2760" s="74">
        <v>-4.7094188376753457E-2</v>
      </c>
      <c r="D2760" s="74">
        <v>-0.21870605667627313</v>
      </c>
    </row>
    <row r="2761" spans="1:4" x14ac:dyDescent="0.3">
      <c r="A2761" s="74">
        <v>2737</v>
      </c>
      <c r="B2761" s="74">
        <v>4.7094188376753457E-2</v>
      </c>
      <c r="C2761" s="74">
        <v>-4.7094188376753457E-2</v>
      </c>
      <c r="D2761" s="74">
        <v>-0.21870605667627313</v>
      </c>
    </row>
    <row r="2762" spans="1:4" x14ac:dyDescent="0.3">
      <c r="A2762" s="74">
        <v>2738</v>
      </c>
      <c r="B2762" s="74">
        <v>4.7094188376753457E-2</v>
      </c>
      <c r="C2762" s="74">
        <v>-4.7094188376753457E-2</v>
      </c>
      <c r="D2762" s="74">
        <v>-0.21870605667627313</v>
      </c>
    </row>
    <row r="2763" spans="1:4" x14ac:dyDescent="0.3">
      <c r="A2763" s="74">
        <v>2739</v>
      </c>
      <c r="B2763" s="74">
        <v>4.7094188376753457E-2</v>
      </c>
      <c r="C2763" s="74">
        <v>-4.7094188376753457E-2</v>
      </c>
      <c r="D2763" s="74">
        <v>-0.21870605667627313</v>
      </c>
    </row>
    <row r="2764" spans="1:4" x14ac:dyDescent="0.3">
      <c r="A2764" s="74">
        <v>2740</v>
      </c>
      <c r="B2764" s="74">
        <v>4.7094188376753457E-2</v>
      </c>
      <c r="C2764" s="74">
        <v>-4.7094188376753457E-2</v>
      </c>
      <c r="D2764" s="74">
        <v>-0.21870605667627313</v>
      </c>
    </row>
    <row r="2765" spans="1:4" x14ac:dyDescent="0.3">
      <c r="A2765" s="74">
        <v>2741</v>
      </c>
      <c r="B2765" s="74">
        <v>4.7094188376753457E-2</v>
      </c>
      <c r="C2765" s="74">
        <v>-4.7094188376753457E-2</v>
      </c>
      <c r="D2765" s="74">
        <v>-0.21870605667627313</v>
      </c>
    </row>
    <row r="2766" spans="1:4" x14ac:dyDescent="0.3">
      <c r="A2766" s="74">
        <v>2742</v>
      </c>
      <c r="B2766" s="74">
        <v>4.7094188376753457E-2</v>
      </c>
      <c r="C2766" s="74">
        <v>-4.7094188376753457E-2</v>
      </c>
      <c r="D2766" s="74">
        <v>-0.21870605667627313</v>
      </c>
    </row>
    <row r="2767" spans="1:4" x14ac:dyDescent="0.3">
      <c r="A2767" s="74">
        <v>2743</v>
      </c>
      <c r="B2767" s="74">
        <v>4.7094188376753457E-2</v>
      </c>
      <c r="C2767" s="74">
        <v>-4.7094188376753457E-2</v>
      </c>
      <c r="D2767" s="74">
        <v>-0.21870605667627313</v>
      </c>
    </row>
    <row r="2768" spans="1:4" x14ac:dyDescent="0.3">
      <c r="A2768" s="74">
        <v>2744</v>
      </c>
      <c r="B2768" s="74">
        <v>4.7094188376753457E-2</v>
      </c>
      <c r="C2768" s="74">
        <v>-4.7094188376753457E-2</v>
      </c>
      <c r="D2768" s="74">
        <v>-0.21870605667627313</v>
      </c>
    </row>
    <row r="2769" spans="1:4" x14ac:dyDescent="0.3">
      <c r="A2769" s="74">
        <v>2745</v>
      </c>
      <c r="B2769" s="74">
        <v>4.7094188376753457E-2</v>
      </c>
      <c r="C2769" s="74">
        <v>-4.7094188376753457E-2</v>
      </c>
      <c r="D2769" s="74">
        <v>-0.21870605667627313</v>
      </c>
    </row>
    <row r="2770" spans="1:4" x14ac:dyDescent="0.3">
      <c r="A2770" s="74">
        <v>2746</v>
      </c>
      <c r="B2770" s="74">
        <v>4.7094188376753457E-2</v>
      </c>
      <c r="C2770" s="74">
        <v>-4.7094188376753457E-2</v>
      </c>
      <c r="D2770" s="74">
        <v>-0.21870605667627313</v>
      </c>
    </row>
    <row r="2771" spans="1:4" x14ac:dyDescent="0.3">
      <c r="A2771" s="74">
        <v>2747</v>
      </c>
      <c r="B2771" s="74">
        <v>4.7094188376753457E-2</v>
      </c>
      <c r="C2771" s="74">
        <v>-4.7094188376753457E-2</v>
      </c>
      <c r="D2771" s="74">
        <v>-0.21870605667627313</v>
      </c>
    </row>
    <row r="2772" spans="1:4" x14ac:dyDescent="0.3">
      <c r="A2772" s="74">
        <v>2748</v>
      </c>
      <c r="B2772" s="74">
        <v>4.7094188376753457E-2</v>
      </c>
      <c r="C2772" s="74">
        <v>-4.7094188376753457E-2</v>
      </c>
      <c r="D2772" s="74">
        <v>-0.21870605667627313</v>
      </c>
    </row>
    <row r="2773" spans="1:4" x14ac:dyDescent="0.3">
      <c r="A2773" s="74">
        <v>2749</v>
      </c>
      <c r="B2773" s="74">
        <v>4.7094188376753457E-2</v>
      </c>
      <c r="C2773" s="74">
        <v>-4.7094188376753457E-2</v>
      </c>
      <c r="D2773" s="74">
        <v>-0.21870605667627313</v>
      </c>
    </row>
    <row r="2774" spans="1:4" x14ac:dyDescent="0.3">
      <c r="A2774" s="74">
        <v>2750</v>
      </c>
      <c r="B2774" s="74">
        <v>4.7094188376753457E-2</v>
      </c>
      <c r="C2774" s="74">
        <v>-4.7094188376753457E-2</v>
      </c>
      <c r="D2774" s="74">
        <v>-0.21870605667627313</v>
      </c>
    </row>
    <row r="2775" spans="1:4" x14ac:dyDescent="0.3">
      <c r="A2775" s="74">
        <v>2751</v>
      </c>
      <c r="B2775" s="74">
        <v>4.7094188376753457E-2</v>
      </c>
      <c r="C2775" s="74">
        <v>-4.7094188376753457E-2</v>
      </c>
      <c r="D2775" s="74">
        <v>-0.21870605667627313</v>
      </c>
    </row>
    <row r="2776" spans="1:4" x14ac:dyDescent="0.3">
      <c r="A2776" s="74">
        <v>2752</v>
      </c>
      <c r="B2776" s="74">
        <v>4.7094188376753457E-2</v>
      </c>
      <c r="C2776" s="74">
        <v>-4.7094188376753457E-2</v>
      </c>
      <c r="D2776" s="74">
        <v>-0.21870605667627313</v>
      </c>
    </row>
    <row r="2777" spans="1:4" x14ac:dyDescent="0.3">
      <c r="A2777" s="74">
        <v>2753</v>
      </c>
      <c r="B2777" s="74">
        <v>4.7094188376753457E-2</v>
      </c>
      <c r="C2777" s="74">
        <v>-4.7094188376753457E-2</v>
      </c>
      <c r="D2777" s="74">
        <v>-0.21870605667627313</v>
      </c>
    </row>
    <row r="2778" spans="1:4" x14ac:dyDescent="0.3">
      <c r="A2778" s="74">
        <v>2754</v>
      </c>
      <c r="B2778" s="74">
        <v>4.7094188376753457E-2</v>
      </c>
      <c r="C2778" s="74">
        <v>-4.7094188376753457E-2</v>
      </c>
      <c r="D2778" s="74">
        <v>-0.21870605667627313</v>
      </c>
    </row>
    <row r="2779" spans="1:4" x14ac:dyDescent="0.3">
      <c r="A2779" s="74">
        <v>2755</v>
      </c>
      <c r="B2779" s="74">
        <v>4.7094188376753457E-2</v>
      </c>
      <c r="C2779" s="74">
        <v>-4.7094188376753457E-2</v>
      </c>
      <c r="D2779" s="74">
        <v>-0.21870605667627313</v>
      </c>
    </row>
    <row r="2780" spans="1:4" x14ac:dyDescent="0.3">
      <c r="A2780" s="74">
        <v>2756</v>
      </c>
      <c r="B2780" s="74">
        <v>4.7094188376753457E-2</v>
      </c>
      <c r="C2780" s="74">
        <v>-4.7094188376753457E-2</v>
      </c>
      <c r="D2780" s="74">
        <v>-0.21870605667627313</v>
      </c>
    </row>
    <row r="2781" spans="1:4" x14ac:dyDescent="0.3">
      <c r="A2781" s="74">
        <v>2757</v>
      </c>
      <c r="B2781" s="74">
        <v>4.7094188376753457E-2</v>
      </c>
      <c r="C2781" s="74">
        <v>-4.7094188376753457E-2</v>
      </c>
      <c r="D2781" s="74">
        <v>-0.21870605667627313</v>
      </c>
    </row>
    <row r="2782" spans="1:4" x14ac:dyDescent="0.3">
      <c r="A2782" s="74">
        <v>2758</v>
      </c>
      <c r="B2782" s="74">
        <v>4.7094188376753457E-2</v>
      </c>
      <c r="C2782" s="74">
        <v>-4.7094188376753457E-2</v>
      </c>
      <c r="D2782" s="74">
        <v>-0.21870605667627313</v>
      </c>
    </row>
    <row r="2783" spans="1:4" x14ac:dyDescent="0.3">
      <c r="A2783" s="74">
        <v>2759</v>
      </c>
      <c r="B2783" s="74">
        <v>4.7094188376753457E-2</v>
      </c>
      <c r="C2783" s="74">
        <v>-4.7094188376753457E-2</v>
      </c>
      <c r="D2783" s="74">
        <v>-0.21870605667627313</v>
      </c>
    </row>
    <row r="2784" spans="1:4" x14ac:dyDescent="0.3">
      <c r="A2784" s="74">
        <v>2760</v>
      </c>
      <c r="B2784" s="74">
        <v>4.7094188376753457E-2</v>
      </c>
      <c r="C2784" s="74">
        <v>-4.7094188376753457E-2</v>
      </c>
      <c r="D2784" s="74">
        <v>-0.21870605667627313</v>
      </c>
    </row>
    <row r="2785" spans="1:4" x14ac:dyDescent="0.3">
      <c r="A2785" s="74">
        <v>2761</v>
      </c>
      <c r="B2785" s="74">
        <v>4.7094188376753457E-2</v>
      </c>
      <c r="C2785" s="74">
        <v>-4.7094188376753457E-2</v>
      </c>
      <c r="D2785" s="74">
        <v>-0.21870605667627313</v>
      </c>
    </row>
    <row r="2786" spans="1:4" x14ac:dyDescent="0.3">
      <c r="A2786" s="74">
        <v>2762</v>
      </c>
      <c r="B2786" s="74">
        <v>4.7094188376753457E-2</v>
      </c>
      <c r="C2786" s="74">
        <v>-4.7094188376753457E-2</v>
      </c>
      <c r="D2786" s="74">
        <v>-0.21870605667627313</v>
      </c>
    </row>
    <row r="2787" spans="1:4" x14ac:dyDescent="0.3">
      <c r="A2787" s="74">
        <v>2763</v>
      </c>
      <c r="B2787" s="74">
        <v>4.7094188376753457E-2</v>
      </c>
      <c r="C2787" s="74">
        <v>-4.7094188376753457E-2</v>
      </c>
      <c r="D2787" s="74">
        <v>-0.21870605667627313</v>
      </c>
    </row>
    <row r="2788" spans="1:4" x14ac:dyDescent="0.3">
      <c r="A2788" s="74">
        <v>2764</v>
      </c>
      <c r="B2788" s="74">
        <v>4.7094188376753457E-2</v>
      </c>
      <c r="C2788" s="74">
        <v>0.9529058116232465</v>
      </c>
      <c r="D2788" s="74">
        <v>4.4253076574284247</v>
      </c>
    </row>
    <row r="2789" spans="1:4" x14ac:dyDescent="0.3">
      <c r="A2789" s="74">
        <v>2765</v>
      </c>
      <c r="B2789" s="74">
        <v>4.7094188376753457E-2</v>
      </c>
      <c r="C2789" s="74">
        <v>-4.7094188376753457E-2</v>
      </c>
      <c r="D2789" s="74">
        <v>-0.21870605667627313</v>
      </c>
    </row>
    <row r="2790" spans="1:4" x14ac:dyDescent="0.3">
      <c r="A2790" s="74">
        <v>2766</v>
      </c>
      <c r="B2790" s="74">
        <v>4.7094188376753457E-2</v>
      </c>
      <c r="C2790" s="74">
        <v>-4.7094188376753457E-2</v>
      </c>
      <c r="D2790" s="74">
        <v>-0.21870605667627313</v>
      </c>
    </row>
    <row r="2791" spans="1:4" x14ac:dyDescent="0.3">
      <c r="A2791" s="74">
        <v>2767</v>
      </c>
      <c r="B2791" s="74">
        <v>4.7094188376753457E-2</v>
      </c>
      <c r="C2791" s="74">
        <v>-4.7094188376753457E-2</v>
      </c>
      <c r="D2791" s="74">
        <v>-0.21870605667627313</v>
      </c>
    </row>
    <row r="2792" spans="1:4" x14ac:dyDescent="0.3">
      <c r="A2792" s="74">
        <v>2768</v>
      </c>
      <c r="B2792" s="74">
        <v>4.7094188376753457E-2</v>
      </c>
      <c r="C2792" s="74">
        <v>-4.7094188376753457E-2</v>
      </c>
      <c r="D2792" s="74">
        <v>-0.21870605667627313</v>
      </c>
    </row>
    <row r="2793" spans="1:4" x14ac:dyDescent="0.3">
      <c r="A2793" s="74">
        <v>2769</v>
      </c>
      <c r="B2793" s="74">
        <v>4.7094188376753457E-2</v>
      </c>
      <c r="C2793" s="74">
        <v>-4.7094188376753457E-2</v>
      </c>
      <c r="D2793" s="74">
        <v>-0.21870605667627313</v>
      </c>
    </row>
    <row r="2794" spans="1:4" x14ac:dyDescent="0.3">
      <c r="A2794" s="74">
        <v>2770</v>
      </c>
      <c r="B2794" s="74">
        <v>4.7094188376753457E-2</v>
      </c>
      <c r="C2794" s="74">
        <v>-4.7094188376753457E-2</v>
      </c>
      <c r="D2794" s="74">
        <v>-0.21870605667627313</v>
      </c>
    </row>
    <row r="2795" spans="1:4" x14ac:dyDescent="0.3">
      <c r="A2795" s="74">
        <v>2771</v>
      </c>
      <c r="B2795" s="74">
        <v>4.7094188376753457E-2</v>
      </c>
      <c r="C2795" s="74">
        <v>-4.7094188376753457E-2</v>
      </c>
      <c r="D2795" s="74">
        <v>-0.21870605667627313</v>
      </c>
    </row>
    <row r="2796" spans="1:4" x14ac:dyDescent="0.3">
      <c r="A2796" s="74">
        <v>2772</v>
      </c>
      <c r="B2796" s="74">
        <v>4.7094188376753457E-2</v>
      </c>
      <c r="C2796" s="74">
        <v>-4.7094188376753457E-2</v>
      </c>
      <c r="D2796" s="74">
        <v>-0.21870605667627313</v>
      </c>
    </row>
    <row r="2797" spans="1:4" x14ac:dyDescent="0.3">
      <c r="A2797" s="74">
        <v>2773</v>
      </c>
      <c r="B2797" s="74">
        <v>4.7094188376753457E-2</v>
      </c>
      <c r="C2797" s="74">
        <v>-4.7094188376753457E-2</v>
      </c>
      <c r="D2797" s="74">
        <v>-0.21870605667627313</v>
      </c>
    </row>
    <row r="2798" spans="1:4" x14ac:dyDescent="0.3">
      <c r="A2798" s="74">
        <v>2774</v>
      </c>
      <c r="B2798" s="74">
        <v>4.7094188376753457E-2</v>
      </c>
      <c r="C2798" s="74">
        <v>-4.7094188376753457E-2</v>
      </c>
      <c r="D2798" s="74">
        <v>-0.21870605667627313</v>
      </c>
    </row>
    <row r="2799" spans="1:4" x14ac:dyDescent="0.3">
      <c r="A2799" s="74">
        <v>2775</v>
      </c>
      <c r="B2799" s="74">
        <v>4.7094188376753457E-2</v>
      </c>
      <c r="C2799" s="74">
        <v>-4.7094188376753457E-2</v>
      </c>
      <c r="D2799" s="74">
        <v>-0.21870605667627313</v>
      </c>
    </row>
    <row r="2800" spans="1:4" x14ac:dyDescent="0.3">
      <c r="A2800" s="74">
        <v>2776</v>
      </c>
      <c r="B2800" s="74">
        <v>4.7094188376753457E-2</v>
      </c>
      <c r="C2800" s="74">
        <v>-4.7094188376753457E-2</v>
      </c>
      <c r="D2800" s="74">
        <v>-0.21870605667627313</v>
      </c>
    </row>
    <row r="2801" spans="1:4" x14ac:dyDescent="0.3">
      <c r="A2801" s="74">
        <v>2777</v>
      </c>
      <c r="B2801" s="74">
        <v>4.7094188376753457E-2</v>
      </c>
      <c r="C2801" s="74">
        <v>-4.7094188376753457E-2</v>
      </c>
      <c r="D2801" s="74">
        <v>-0.21870605667627313</v>
      </c>
    </row>
    <row r="2802" spans="1:4" x14ac:dyDescent="0.3">
      <c r="A2802" s="74">
        <v>2778</v>
      </c>
      <c r="B2802" s="74">
        <v>4.7094188376753457E-2</v>
      </c>
      <c r="C2802" s="74">
        <v>-4.7094188376753457E-2</v>
      </c>
      <c r="D2802" s="74">
        <v>-0.21870605667627313</v>
      </c>
    </row>
    <row r="2803" spans="1:4" x14ac:dyDescent="0.3">
      <c r="A2803" s="74">
        <v>2779</v>
      </c>
      <c r="B2803" s="74">
        <v>4.7094188376753457E-2</v>
      </c>
      <c r="C2803" s="74">
        <v>-4.7094188376753457E-2</v>
      </c>
      <c r="D2803" s="74">
        <v>-0.21870605667627313</v>
      </c>
    </row>
    <row r="2804" spans="1:4" x14ac:dyDescent="0.3">
      <c r="A2804" s="74">
        <v>2780</v>
      </c>
      <c r="B2804" s="74">
        <v>4.7094188376753457E-2</v>
      </c>
      <c r="C2804" s="74">
        <v>-4.7094188376753457E-2</v>
      </c>
      <c r="D2804" s="74">
        <v>-0.21870605667627313</v>
      </c>
    </row>
    <row r="2805" spans="1:4" x14ac:dyDescent="0.3">
      <c r="A2805" s="74">
        <v>2781</v>
      </c>
      <c r="B2805" s="74">
        <v>4.7094188376753457E-2</v>
      </c>
      <c r="C2805" s="74">
        <v>-4.7094188376753457E-2</v>
      </c>
      <c r="D2805" s="74">
        <v>-0.21870605667627313</v>
      </c>
    </row>
    <row r="2806" spans="1:4" x14ac:dyDescent="0.3">
      <c r="A2806" s="74">
        <v>2782</v>
      </c>
      <c r="B2806" s="74">
        <v>4.7094188376753457E-2</v>
      </c>
      <c r="C2806" s="74">
        <v>-4.7094188376753457E-2</v>
      </c>
      <c r="D2806" s="74">
        <v>-0.21870605667627313</v>
      </c>
    </row>
    <row r="2807" spans="1:4" x14ac:dyDescent="0.3">
      <c r="A2807" s="74">
        <v>2783</v>
      </c>
      <c r="B2807" s="74">
        <v>4.7094188376753457E-2</v>
      </c>
      <c r="C2807" s="74">
        <v>-4.7094188376753457E-2</v>
      </c>
      <c r="D2807" s="74">
        <v>-0.21870605667627313</v>
      </c>
    </row>
    <row r="2808" spans="1:4" x14ac:dyDescent="0.3">
      <c r="A2808" s="74">
        <v>2784</v>
      </c>
      <c r="B2808" s="74">
        <v>4.7094188376753457E-2</v>
      </c>
      <c r="C2808" s="74">
        <v>-4.7094188376753457E-2</v>
      </c>
      <c r="D2808" s="74">
        <v>-0.21870605667627313</v>
      </c>
    </row>
    <row r="2809" spans="1:4" x14ac:dyDescent="0.3">
      <c r="A2809" s="74">
        <v>2785</v>
      </c>
      <c r="B2809" s="74">
        <v>4.7094188376753457E-2</v>
      </c>
      <c r="C2809" s="74">
        <v>-4.7094188376753457E-2</v>
      </c>
      <c r="D2809" s="74">
        <v>-0.21870605667627313</v>
      </c>
    </row>
    <row r="2810" spans="1:4" x14ac:dyDescent="0.3">
      <c r="A2810" s="74">
        <v>2786</v>
      </c>
      <c r="B2810" s="74">
        <v>4.7094188376753457E-2</v>
      </c>
      <c r="C2810" s="74">
        <v>-4.7094188376753457E-2</v>
      </c>
      <c r="D2810" s="74">
        <v>-0.21870605667627313</v>
      </c>
    </row>
    <row r="2811" spans="1:4" x14ac:dyDescent="0.3">
      <c r="A2811" s="74">
        <v>2787</v>
      </c>
      <c r="B2811" s="74">
        <v>4.7094188376753457E-2</v>
      </c>
      <c r="C2811" s="74">
        <v>-4.7094188376753457E-2</v>
      </c>
      <c r="D2811" s="74">
        <v>-0.21870605667627313</v>
      </c>
    </row>
    <row r="2812" spans="1:4" x14ac:dyDescent="0.3">
      <c r="A2812" s="74">
        <v>2788</v>
      </c>
      <c r="B2812" s="74">
        <v>4.7094188376753457E-2</v>
      </c>
      <c r="C2812" s="74">
        <v>-4.7094188376753457E-2</v>
      </c>
      <c r="D2812" s="74">
        <v>-0.21870605667627313</v>
      </c>
    </row>
    <row r="2813" spans="1:4" x14ac:dyDescent="0.3">
      <c r="A2813" s="74">
        <v>2789</v>
      </c>
      <c r="B2813" s="74">
        <v>4.7094188376753457E-2</v>
      </c>
      <c r="C2813" s="74">
        <v>-4.7094188376753457E-2</v>
      </c>
      <c r="D2813" s="74">
        <v>-0.21870605667627313</v>
      </c>
    </row>
    <row r="2814" spans="1:4" x14ac:dyDescent="0.3">
      <c r="A2814" s="74">
        <v>2790</v>
      </c>
      <c r="B2814" s="74">
        <v>4.7094188376753457E-2</v>
      </c>
      <c r="C2814" s="74">
        <v>-4.7094188376753457E-2</v>
      </c>
      <c r="D2814" s="74">
        <v>-0.21870605667627313</v>
      </c>
    </row>
    <row r="2815" spans="1:4" x14ac:dyDescent="0.3">
      <c r="A2815" s="74">
        <v>2791</v>
      </c>
      <c r="B2815" s="74">
        <v>4.7094188376753457E-2</v>
      </c>
      <c r="C2815" s="74">
        <v>-4.7094188376753457E-2</v>
      </c>
      <c r="D2815" s="74">
        <v>-0.21870605667627313</v>
      </c>
    </row>
    <row r="2816" spans="1:4" x14ac:dyDescent="0.3">
      <c r="A2816" s="74">
        <v>2792</v>
      </c>
      <c r="B2816" s="74">
        <v>4.7094188376753457E-2</v>
      </c>
      <c r="C2816" s="74">
        <v>-4.7094188376753457E-2</v>
      </c>
      <c r="D2816" s="74">
        <v>-0.21870605667627313</v>
      </c>
    </row>
    <row r="2817" spans="1:4" x14ac:dyDescent="0.3">
      <c r="A2817" s="74">
        <v>2793</v>
      </c>
      <c r="B2817" s="74">
        <v>4.7094188376753457E-2</v>
      </c>
      <c r="C2817" s="74">
        <v>-4.7094188376753457E-2</v>
      </c>
      <c r="D2817" s="74">
        <v>-0.21870605667627313</v>
      </c>
    </row>
    <row r="2818" spans="1:4" x14ac:dyDescent="0.3">
      <c r="A2818" s="74">
        <v>2794</v>
      </c>
      <c r="B2818" s="74">
        <v>4.7094188376753457E-2</v>
      </c>
      <c r="C2818" s="74">
        <v>-4.7094188376753457E-2</v>
      </c>
      <c r="D2818" s="74">
        <v>-0.21870605667627313</v>
      </c>
    </row>
    <row r="2819" spans="1:4" x14ac:dyDescent="0.3">
      <c r="A2819" s="74">
        <v>2795</v>
      </c>
      <c r="B2819" s="74">
        <v>4.7094188376753457E-2</v>
      </c>
      <c r="C2819" s="74">
        <v>-4.7094188376753457E-2</v>
      </c>
      <c r="D2819" s="74">
        <v>-0.21870605667627313</v>
      </c>
    </row>
    <row r="2820" spans="1:4" x14ac:dyDescent="0.3">
      <c r="A2820" s="74">
        <v>2796</v>
      </c>
      <c r="B2820" s="74">
        <v>4.7094188376753457E-2</v>
      </c>
      <c r="C2820" s="74">
        <v>-4.7094188376753457E-2</v>
      </c>
      <c r="D2820" s="74">
        <v>-0.21870605667627313</v>
      </c>
    </row>
    <row r="2821" spans="1:4" x14ac:dyDescent="0.3">
      <c r="A2821" s="74">
        <v>2797</v>
      </c>
      <c r="B2821" s="74">
        <v>4.7094188376753457E-2</v>
      </c>
      <c r="C2821" s="74">
        <v>-4.7094188376753457E-2</v>
      </c>
      <c r="D2821" s="74">
        <v>-0.21870605667627313</v>
      </c>
    </row>
    <row r="2822" spans="1:4" x14ac:dyDescent="0.3">
      <c r="A2822" s="74">
        <v>2798</v>
      </c>
      <c r="B2822" s="74">
        <v>4.7094188376753457E-2</v>
      </c>
      <c r="C2822" s="74">
        <v>-4.7094188376753457E-2</v>
      </c>
      <c r="D2822" s="74">
        <v>-0.21870605667627313</v>
      </c>
    </row>
    <row r="2823" spans="1:4" x14ac:dyDescent="0.3">
      <c r="A2823" s="74">
        <v>2799</v>
      </c>
      <c r="B2823" s="74">
        <v>4.7094188376753457E-2</v>
      </c>
      <c r="C2823" s="74">
        <v>-4.7094188376753457E-2</v>
      </c>
      <c r="D2823" s="74">
        <v>-0.21870605667627313</v>
      </c>
    </row>
    <row r="2824" spans="1:4" x14ac:dyDescent="0.3">
      <c r="A2824" s="74">
        <v>2800</v>
      </c>
      <c r="B2824" s="74">
        <v>4.7094188376753457E-2</v>
      </c>
      <c r="C2824" s="74">
        <v>-4.7094188376753457E-2</v>
      </c>
      <c r="D2824" s="74">
        <v>-0.21870605667627313</v>
      </c>
    </row>
    <row r="2825" spans="1:4" x14ac:dyDescent="0.3">
      <c r="A2825" s="74">
        <v>2801</v>
      </c>
      <c r="B2825" s="74">
        <v>4.7094188376753457E-2</v>
      </c>
      <c r="C2825" s="74">
        <v>-4.7094188376753457E-2</v>
      </c>
      <c r="D2825" s="74">
        <v>-0.21870605667627313</v>
      </c>
    </row>
    <row r="2826" spans="1:4" x14ac:dyDescent="0.3">
      <c r="A2826" s="74">
        <v>2802</v>
      </c>
      <c r="B2826" s="74">
        <v>4.7094188376753457E-2</v>
      </c>
      <c r="C2826" s="74">
        <v>-4.7094188376753457E-2</v>
      </c>
      <c r="D2826" s="74">
        <v>-0.21870605667627313</v>
      </c>
    </row>
    <row r="2827" spans="1:4" x14ac:dyDescent="0.3">
      <c r="A2827" s="74">
        <v>2803</v>
      </c>
      <c r="B2827" s="74">
        <v>4.7094188376753457E-2</v>
      </c>
      <c r="C2827" s="74">
        <v>-4.7094188376753457E-2</v>
      </c>
      <c r="D2827" s="74">
        <v>-0.21870605667627313</v>
      </c>
    </row>
    <row r="2828" spans="1:4" x14ac:dyDescent="0.3">
      <c r="A2828" s="74">
        <v>2804</v>
      </c>
      <c r="B2828" s="74">
        <v>4.7094188376753457E-2</v>
      </c>
      <c r="C2828" s="74">
        <v>-4.7094188376753457E-2</v>
      </c>
      <c r="D2828" s="74">
        <v>-0.21870605667627313</v>
      </c>
    </row>
    <row r="2829" spans="1:4" x14ac:dyDescent="0.3">
      <c r="A2829" s="74">
        <v>2805</v>
      </c>
      <c r="B2829" s="74">
        <v>4.7094188376753457E-2</v>
      </c>
      <c r="C2829" s="74">
        <v>-4.7094188376753457E-2</v>
      </c>
      <c r="D2829" s="74">
        <v>-0.21870605667627313</v>
      </c>
    </row>
    <row r="2830" spans="1:4" x14ac:dyDescent="0.3">
      <c r="A2830" s="74">
        <v>2806</v>
      </c>
      <c r="B2830" s="74">
        <v>4.7094188376753457E-2</v>
      </c>
      <c r="C2830" s="74">
        <v>0.9529058116232465</v>
      </c>
      <c r="D2830" s="74">
        <v>4.4253076574284247</v>
      </c>
    </row>
    <row r="2831" spans="1:4" x14ac:dyDescent="0.3">
      <c r="A2831" s="74">
        <v>2807</v>
      </c>
      <c r="B2831" s="74">
        <v>4.7094188376753457E-2</v>
      </c>
      <c r="C2831" s="74">
        <v>-4.7094188376753457E-2</v>
      </c>
      <c r="D2831" s="74">
        <v>-0.21870605667627313</v>
      </c>
    </row>
    <row r="2832" spans="1:4" x14ac:dyDescent="0.3">
      <c r="A2832" s="74">
        <v>2808</v>
      </c>
      <c r="B2832" s="74">
        <v>4.7094188376753457E-2</v>
      </c>
      <c r="C2832" s="74">
        <v>-4.7094188376753457E-2</v>
      </c>
      <c r="D2832" s="74">
        <v>-0.21870605667627313</v>
      </c>
    </row>
    <row r="2833" spans="1:4" x14ac:dyDescent="0.3">
      <c r="A2833" s="74">
        <v>2809</v>
      </c>
      <c r="B2833" s="74">
        <v>4.7094188376753457E-2</v>
      </c>
      <c r="C2833" s="74">
        <v>-4.7094188376753457E-2</v>
      </c>
      <c r="D2833" s="74">
        <v>-0.21870605667627313</v>
      </c>
    </row>
    <row r="2834" spans="1:4" x14ac:dyDescent="0.3">
      <c r="A2834" s="74">
        <v>2810</v>
      </c>
      <c r="B2834" s="74">
        <v>4.7094188376753457E-2</v>
      </c>
      <c r="C2834" s="74">
        <v>-4.7094188376753457E-2</v>
      </c>
      <c r="D2834" s="74">
        <v>-0.21870605667627313</v>
      </c>
    </row>
    <row r="2835" spans="1:4" x14ac:dyDescent="0.3">
      <c r="A2835" s="74">
        <v>2811</v>
      </c>
      <c r="B2835" s="74">
        <v>4.7094188376753457E-2</v>
      </c>
      <c r="C2835" s="74">
        <v>-4.7094188376753457E-2</v>
      </c>
      <c r="D2835" s="74">
        <v>-0.21870605667627313</v>
      </c>
    </row>
    <row r="2836" spans="1:4" x14ac:dyDescent="0.3">
      <c r="A2836" s="74">
        <v>2812</v>
      </c>
      <c r="B2836" s="74">
        <v>4.7094188376753457E-2</v>
      </c>
      <c r="C2836" s="74">
        <v>-4.7094188376753457E-2</v>
      </c>
      <c r="D2836" s="74">
        <v>-0.21870605667627313</v>
      </c>
    </row>
    <row r="2837" spans="1:4" x14ac:dyDescent="0.3">
      <c r="A2837" s="74">
        <v>2813</v>
      </c>
      <c r="B2837" s="74">
        <v>4.7094188376753457E-2</v>
      </c>
      <c r="C2837" s="74">
        <v>-4.7094188376753457E-2</v>
      </c>
      <c r="D2837" s="74">
        <v>-0.21870605667627313</v>
      </c>
    </row>
    <row r="2838" spans="1:4" x14ac:dyDescent="0.3">
      <c r="A2838" s="74">
        <v>2814</v>
      </c>
      <c r="B2838" s="74">
        <v>4.7094188376753457E-2</v>
      </c>
      <c r="C2838" s="74">
        <v>-4.7094188376753457E-2</v>
      </c>
      <c r="D2838" s="74">
        <v>-0.21870605667627313</v>
      </c>
    </row>
    <row r="2839" spans="1:4" x14ac:dyDescent="0.3">
      <c r="A2839" s="74">
        <v>2815</v>
      </c>
      <c r="B2839" s="74">
        <v>4.7094188376753457E-2</v>
      </c>
      <c r="C2839" s="74">
        <v>-4.7094188376753457E-2</v>
      </c>
      <c r="D2839" s="74">
        <v>-0.21870605667627313</v>
      </c>
    </row>
    <row r="2840" spans="1:4" x14ac:dyDescent="0.3">
      <c r="A2840" s="74">
        <v>2816</v>
      </c>
      <c r="B2840" s="74">
        <v>4.7094188376753457E-2</v>
      </c>
      <c r="C2840" s="74">
        <v>-4.7094188376753457E-2</v>
      </c>
      <c r="D2840" s="74">
        <v>-0.21870605667627313</v>
      </c>
    </row>
    <row r="2841" spans="1:4" x14ac:dyDescent="0.3">
      <c r="A2841" s="74">
        <v>2817</v>
      </c>
      <c r="B2841" s="74">
        <v>4.7094188376753457E-2</v>
      </c>
      <c r="C2841" s="74">
        <v>-4.7094188376753457E-2</v>
      </c>
      <c r="D2841" s="74">
        <v>-0.21870605667627313</v>
      </c>
    </row>
    <row r="2842" spans="1:4" x14ac:dyDescent="0.3">
      <c r="A2842" s="74">
        <v>2818</v>
      </c>
      <c r="B2842" s="74">
        <v>4.7094188376753457E-2</v>
      </c>
      <c r="C2842" s="74">
        <v>-4.7094188376753457E-2</v>
      </c>
      <c r="D2842" s="74">
        <v>-0.21870605667627313</v>
      </c>
    </row>
    <row r="2843" spans="1:4" x14ac:dyDescent="0.3">
      <c r="A2843" s="74">
        <v>2819</v>
      </c>
      <c r="B2843" s="74">
        <v>4.7094188376753457E-2</v>
      </c>
      <c r="C2843" s="74">
        <v>-4.7094188376753457E-2</v>
      </c>
      <c r="D2843" s="74">
        <v>-0.21870605667627313</v>
      </c>
    </row>
    <row r="2844" spans="1:4" x14ac:dyDescent="0.3">
      <c r="A2844" s="74">
        <v>2820</v>
      </c>
      <c r="B2844" s="74">
        <v>4.7094188376753457E-2</v>
      </c>
      <c r="C2844" s="74">
        <v>-4.7094188376753457E-2</v>
      </c>
      <c r="D2844" s="74">
        <v>-0.21870605667627313</v>
      </c>
    </row>
    <row r="2845" spans="1:4" x14ac:dyDescent="0.3">
      <c r="A2845" s="74">
        <v>2821</v>
      </c>
      <c r="B2845" s="74">
        <v>4.7094188376753457E-2</v>
      </c>
      <c r="C2845" s="74">
        <v>-4.7094188376753457E-2</v>
      </c>
      <c r="D2845" s="74">
        <v>-0.21870605667627313</v>
      </c>
    </row>
    <row r="2846" spans="1:4" x14ac:dyDescent="0.3">
      <c r="A2846" s="74">
        <v>2822</v>
      </c>
      <c r="B2846" s="74">
        <v>4.7094188376753457E-2</v>
      </c>
      <c r="C2846" s="74">
        <v>-4.7094188376753457E-2</v>
      </c>
      <c r="D2846" s="74">
        <v>-0.21870605667627313</v>
      </c>
    </row>
    <row r="2847" spans="1:4" x14ac:dyDescent="0.3">
      <c r="A2847" s="74">
        <v>2823</v>
      </c>
      <c r="B2847" s="74">
        <v>4.7094188376753457E-2</v>
      </c>
      <c r="C2847" s="74">
        <v>-4.7094188376753457E-2</v>
      </c>
      <c r="D2847" s="74">
        <v>-0.21870605667627313</v>
      </c>
    </row>
    <row r="2848" spans="1:4" x14ac:dyDescent="0.3">
      <c r="A2848" s="74">
        <v>2824</v>
      </c>
      <c r="B2848" s="74">
        <v>4.7094188376753457E-2</v>
      </c>
      <c r="C2848" s="74">
        <v>-4.7094188376753457E-2</v>
      </c>
      <c r="D2848" s="74">
        <v>-0.21870605667627313</v>
      </c>
    </row>
    <row r="2849" spans="1:4" x14ac:dyDescent="0.3">
      <c r="A2849" s="74">
        <v>2825</v>
      </c>
      <c r="B2849" s="74">
        <v>4.7094188376753457E-2</v>
      </c>
      <c r="C2849" s="74">
        <v>-4.7094188376753457E-2</v>
      </c>
      <c r="D2849" s="74">
        <v>-0.21870605667627313</v>
      </c>
    </row>
    <row r="2850" spans="1:4" x14ac:dyDescent="0.3">
      <c r="A2850" s="74">
        <v>2826</v>
      </c>
      <c r="B2850" s="74">
        <v>4.7094188376753457E-2</v>
      </c>
      <c r="C2850" s="74">
        <v>-4.7094188376753457E-2</v>
      </c>
      <c r="D2850" s="74">
        <v>-0.21870605667627313</v>
      </c>
    </row>
    <row r="2851" spans="1:4" x14ac:dyDescent="0.3">
      <c r="A2851" s="74">
        <v>2827</v>
      </c>
      <c r="B2851" s="74">
        <v>4.7094188376753457E-2</v>
      </c>
      <c r="C2851" s="74">
        <v>-4.7094188376753457E-2</v>
      </c>
      <c r="D2851" s="74">
        <v>-0.21870605667627313</v>
      </c>
    </row>
    <row r="2852" spans="1:4" x14ac:dyDescent="0.3">
      <c r="A2852" s="74">
        <v>2828</v>
      </c>
      <c r="B2852" s="74">
        <v>4.7094188376753457E-2</v>
      </c>
      <c r="C2852" s="74">
        <v>-4.7094188376753457E-2</v>
      </c>
      <c r="D2852" s="74">
        <v>-0.21870605667627313</v>
      </c>
    </row>
    <row r="2853" spans="1:4" x14ac:dyDescent="0.3">
      <c r="A2853" s="74">
        <v>2829</v>
      </c>
      <c r="B2853" s="74">
        <v>4.7094188376753457E-2</v>
      </c>
      <c r="C2853" s="74">
        <v>-4.7094188376753457E-2</v>
      </c>
      <c r="D2853" s="74">
        <v>-0.21870605667627313</v>
      </c>
    </row>
    <row r="2854" spans="1:4" x14ac:dyDescent="0.3">
      <c r="A2854" s="74">
        <v>2830</v>
      </c>
      <c r="B2854" s="74">
        <v>4.7094188376753457E-2</v>
      </c>
      <c r="C2854" s="74">
        <v>-4.7094188376753457E-2</v>
      </c>
      <c r="D2854" s="74">
        <v>-0.21870605667627313</v>
      </c>
    </row>
    <row r="2855" spans="1:4" x14ac:dyDescent="0.3">
      <c r="A2855" s="74">
        <v>2831</v>
      </c>
      <c r="B2855" s="74">
        <v>4.7094188376753457E-2</v>
      </c>
      <c r="C2855" s="74">
        <v>-4.7094188376753457E-2</v>
      </c>
      <c r="D2855" s="74">
        <v>-0.21870605667627313</v>
      </c>
    </row>
    <row r="2856" spans="1:4" x14ac:dyDescent="0.3">
      <c r="A2856" s="74">
        <v>2832</v>
      </c>
      <c r="B2856" s="74">
        <v>4.7094188376753457E-2</v>
      </c>
      <c r="C2856" s="74">
        <v>-4.7094188376753457E-2</v>
      </c>
      <c r="D2856" s="74">
        <v>-0.21870605667627313</v>
      </c>
    </row>
    <row r="2857" spans="1:4" x14ac:dyDescent="0.3">
      <c r="A2857" s="74">
        <v>2833</v>
      </c>
      <c r="B2857" s="74">
        <v>4.7094188376753457E-2</v>
      </c>
      <c r="C2857" s="74">
        <v>-4.7094188376753457E-2</v>
      </c>
      <c r="D2857" s="74">
        <v>-0.21870605667627313</v>
      </c>
    </row>
    <row r="2858" spans="1:4" x14ac:dyDescent="0.3">
      <c r="A2858" s="74">
        <v>2834</v>
      </c>
      <c r="B2858" s="74">
        <v>4.7094188376753457E-2</v>
      </c>
      <c r="C2858" s="74">
        <v>-4.7094188376753457E-2</v>
      </c>
      <c r="D2858" s="74">
        <v>-0.21870605667627313</v>
      </c>
    </row>
    <row r="2859" spans="1:4" x14ac:dyDescent="0.3">
      <c r="A2859" s="74">
        <v>2835</v>
      </c>
      <c r="B2859" s="74">
        <v>4.7094188376753457E-2</v>
      </c>
      <c r="C2859" s="74">
        <v>-4.7094188376753457E-2</v>
      </c>
      <c r="D2859" s="74">
        <v>-0.21870605667627313</v>
      </c>
    </row>
    <row r="2860" spans="1:4" x14ac:dyDescent="0.3">
      <c r="A2860" s="74">
        <v>2836</v>
      </c>
      <c r="B2860" s="74">
        <v>4.7094188376753457E-2</v>
      </c>
      <c r="C2860" s="74">
        <v>-4.7094188376753457E-2</v>
      </c>
      <c r="D2860" s="74">
        <v>-0.21870605667627313</v>
      </c>
    </row>
    <row r="2861" spans="1:4" x14ac:dyDescent="0.3">
      <c r="A2861" s="74">
        <v>2837</v>
      </c>
      <c r="B2861" s="74">
        <v>4.7094188376753457E-2</v>
      </c>
      <c r="C2861" s="74">
        <v>0.9529058116232465</v>
      </c>
      <c r="D2861" s="74">
        <v>4.4253076574284247</v>
      </c>
    </row>
    <row r="2862" spans="1:4" x14ac:dyDescent="0.3">
      <c r="A2862" s="74">
        <v>2838</v>
      </c>
      <c r="B2862" s="74">
        <v>4.7094188376753457E-2</v>
      </c>
      <c r="C2862" s="74">
        <v>-4.7094188376753457E-2</v>
      </c>
      <c r="D2862" s="74">
        <v>-0.21870605667627313</v>
      </c>
    </row>
    <row r="2863" spans="1:4" x14ac:dyDescent="0.3">
      <c r="A2863" s="74">
        <v>2839</v>
      </c>
      <c r="B2863" s="74">
        <v>4.7094188376753457E-2</v>
      </c>
      <c r="C2863" s="74">
        <v>-4.7094188376753457E-2</v>
      </c>
      <c r="D2863" s="74">
        <v>-0.21870605667627313</v>
      </c>
    </row>
    <row r="2864" spans="1:4" x14ac:dyDescent="0.3">
      <c r="A2864" s="74">
        <v>2840</v>
      </c>
      <c r="B2864" s="74">
        <v>4.7094188376753457E-2</v>
      </c>
      <c r="C2864" s="74">
        <v>-4.7094188376753457E-2</v>
      </c>
      <c r="D2864" s="74">
        <v>-0.21870605667627313</v>
      </c>
    </row>
    <row r="2865" spans="1:4" x14ac:dyDescent="0.3">
      <c r="A2865" s="74">
        <v>2841</v>
      </c>
      <c r="B2865" s="74">
        <v>4.7094188376753457E-2</v>
      </c>
      <c r="C2865" s="74">
        <v>-4.7094188376753457E-2</v>
      </c>
      <c r="D2865" s="74">
        <v>-0.21870605667627313</v>
      </c>
    </row>
    <row r="2866" spans="1:4" x14ac:dyDescent="0.3">
      <c r="A2866" s="74">
        <v>2842</v>
      </c>
      <c r="B2866" s="74">
        <v>4.7094188376753457E-2</v>
      </c>
      <c r="C2866" s="74">
        <v>-4.7094188376753457E-2</v>
      </c>
      <c r="D2866" s="74">
        <v>-0.21870605667627313</v>
      </c>
    </row>
    <row r="2867" spans="1:4" x14ac:dyDescent="0.3">
      <c r="A2867" s="74">
        <v>2843</v>
      </c>
      <c r="B2867" s="74">
        <v>4.7094188376753457E-2</v>
      </c>
      <c r="C2867" s="74">
        <v>-4.7094188376753457E-2</v>
      </c>
      <c r="D2867" s="74">
        <v>-0.21870605667627313</v>
      </c>
    </row>
    <row r="2868" spans="1:4" x14ac:dyDescent="0.3">
      <c r="A2868" s="74">
        <v>2844</v>
      </c>
      <c r="B2868" s="74">
        <v>4.7094188376753457E-2</v>
      </c>
      <c r="C2868" s="74">
        <v>-4.7094188376753457E-2</v>
      </c>
      <c r="D2868" s="74">
        <v>-0.21870605667627313</v>
      </c>
    </row>
    <row r="2869" spans="1:4" x14ac:dyDescent="0.3">
      <c r="A2869" s="74">
        <v>2845</v>
      </c>
      <c r="B2869" s="74">
        <v>4.7094188376753457E-2</v>
      </c>
      <c r="C2869" s="74">
        <v>-4.7094188376753457E-2</v>
      </c>
      <c r="D2869" s="74">
        <v>-0.21870605667627313</v>
      </c>
    </row>
    <row r="2870" spans="1:4" x14ac:dyDescent="0.3">
      <c r="A2870" s="74">
        <v>2846</v>
      </c>
      <c r="B2870" s="74">
        <v>4.7094188376753457E-2</v>
      </c>
      <c r="C2870" s="74">
        <v>-4.7094188376753457E-2</v>
      </c>
      <c r="D2870" s="74">
        <v>-0.21870605667627313</v>
      </c>
    </row>
    <row r="2871" spans="1:4" x14ac:dyDescent="0.3">
      <c r="A2871" s="74">
        <v>2847</v>
      </c>
      <c r="B2871" s="74">
        <v>4.7094188376753457E-2</v>
      </c>
      <c r="C2871" s="74">
        <v>-4.7094188376753457E-2</v>
      </c>
      <c r="D2871" s="74">
        <v>-0.21870605667627313</v>
      </c>
    </row>
    <row r="2872" spans="1:4" x14ac:dyDescent="0.3">
      <c r="A2872" s="74">
        <v>2848</v>
      </c>
      <c r="B2872" s="74">
        <v>4.7094188376753457E-2</v>
      </c>
      <c r="C2872" s="74">
        <v>0.9529058116232465</v>
      </c>
      <c r="D2872" s="74">
        <v>4.4253076574284247</v>
      </c>
    </row>
    <row r="2873" spans="1:4" x14ac:dyDescent="0.3">
      <c r="A2873" s="74">
        <v>2849</v>
      </c>
      <c r="B2873" s="74">
        <v>5.1063829787234116E-2</v>
      </c>
      <c r="C2873" s="74">
        <v>0.94893617021276588</v>
      </c>
      <c r="D2873" s="74">
        <v>4.406872588278075</v>
      </c>
    </row>
    <row r="2874" spans="1:4" x14ac:dyDescent="0.3">
      <c r="A2874" s="74">
        <v>2850</v>
      </c>
      <c r="B2874" s="74">
        <v>4.7094188376753457E-2</v>
      </c>
      <c r="C2874" s="74">
        <v>-4.7094188376753457E-2</v>
      </c>
      <c r="D2874" s="74">
        <v>-0.21870605667627313</v>
      </c>
    </row>
    <row r="2875" spans="1:4" x14ac:dyDescent="0.3">
      <c r="A2875" s="74">
        <v>2851</v>
      </c>
      <c r="B2875" s="74">
        <v>4.7094188376753457E-2</v>
      </c>
      <c r="C2875" s="74">
        <v>-4.7094188376753457E-2</v>
      </c>
      <c r="D2875" s="74">
        <v>-0.21870605667627313</v>
      </c>
    </row>
    <row r="2876" spans="1:4" x14ac:dyDescent="0.3">
      <c r="A2876" s="74">
        <v>2852</v>
      </c>
      <c r="B2876" s="74">
        <v>4.7094188376753457E-2</v>
      </c>
      <c r="C2876" s="74">
        <v>-4.7094188376753457E-2</v>
      </c>
      <c r="D2876" s="74">
        <v>-0.21870605667627313</v>
      </c>
    </row>
    <row r="2877" spans="1:4" x14ac:dyDescent="0.3">
      <c r="A2877" s="74">
        <v>2853</v>
      </c>
      <c r="B2877" s="74">
        <v>4.7094188376753457E-2</v>
      </c>
      <c r="C2877" s="74">
        <v>-4.7094188376753457E-2</v>
      </c>
      <c r="D2877" s="74">
        <v>-0.21870605667627313</v>
      </c>
    </row>
    <row r="2878" spans="1:4" x14ac:dyDescent="0.3">
      <c r="A2878" s="74">
        <v>2854</v>
      </c>
      <c r="B2878" s="74">
        <v>4.7094188376753457E-2</v>
      </c>
      <c r="C2878" s="74">
        <v>-4.7094188376753457E-2</v>
      </c>
      <c r="D2878" s="74">
        <v>-0.21870605667627313</v>
      </c>
    </row>
    <row r="2879" spans="1:4" x14ac:dyDescent="0.3">
      <c r="A2879" s="74">
        <v>2855</v>
      </c>
      <c r="B2879" s="74">
        <v>4.7094188376753457E-2</v>
      </c>
      <c r="C2879" s="74">
        <v>-4.7094188376753457E-2</v>
      </c>
      <c r="D2879" s="74">
        <v>-0.21870605667627313</v>
      </c>
    </row>
    <row r="2880" spans="1:4" x14ac:dyDescent="0.3">
      <c r="A2880" s="74">
        <v>2856</v>
      </c>
      <c r="B2880" s="74">
        <v>4.7094188376753457E-2</v>
      </c>
      <c r="C2880" s="74">
        <v>-4.7094188376753457E-2</v>
      </c>
      <c r="D2880" s="74">
        <v>-0.21870605667627313</v>
      </c>
    </row>
    <row r="2881" spans="1:4" x14ac:dyDescent="0.3">
      <c r="A2881" s="74">
        <v>2857</v>
      </c>
      <c r="B2881" s="74">
        <v>4.7094188376753457E-2</v>
      </c>
      <c r="C2881" s="74">
        <v>-4.7094188376753457E-2</v>
      </c>
      <c r="D2881" s="74">
        <v>-0.21870605667627313</v>
      </c>
    </row>
    <row r="2882" spans="1:4" x14ac:dyDescent="0.3">
      <c r="A2882" s="74">
        <v>2858</v>
      </c>
      <c r="B2882" s="74">
        <v>4.7094188376753457E-2</v>
      </c>
      <c r="C2882" s="74">
        <v>-4.7094188376753457E-2</v>
      </c>
      <c r="D2882" s="74">
        <v>-0.21870605667627313</v>
      </c>
    </row>
    <row r="2883" spans="1:4" x14ac:dyDescent="0.3">
      <c r="A2883" s="74">
        <v>2859</v>
      </c>
      <c r="B2883" s="74">
        <v>4.7094188376753457E-2</v>
      </c>
      <c r="C2883" s="74">
        <v>-4.7094188376753457E-2</v>
      </c>
      <c r="D2883" s="74">
        <v>-0.21870605667627313</v>
      </c>
    </row>
    <row r="2884" spans="1:4" x14ac:dyDescent="0.3">
      <c r="A2884" s="74">
        <v>2860</v>
      </c>
      <c r="B2884" s="74">
        <v>4.7094188376753457E-2</v>
      </c>
      <c r="C2884" s="74">
        <v>-4.7094188376753457E-2</v>
      </c>
      <c r="D2884" s="74">
        <v>-0.21870605667627313</v>
      </c>
    </row>
    <row r="2885" spans="1:4" x14ac:dyDescent="0.3">
      <c r="A2885" s="74">
        <v>2861</v>
      </c>
      <c r="B2885" s="74">
        <v>4.7094188376753457E-2</v>
      </c>
      <c r="C2885" s="74">
        <v>-4.7094188376753457E-2</v>
      </c>
      <c r="D2885" s="74">
        <v>-0.21870605667627313</v>
      </c>
    </row>
    <row r="2886" spans="1:4" x14ac:dyDescent="0.3">
      <c r="A2886" s="74">
        <v>2862</v>
      </c>
      <c r="B2886" s="74">
        <v>5.1063829787234116E-2</v>
      </c>
      <c r="C2886" s="74">
        <v>0.94893617021276588</v>
      </c>
      <c r="D2886" s="74">
        <v>4.406872588278075</v>
      </c>
    </row>
    <row r="2887" spans="1:4" x14ac:dyDescent="0.3">
      <c r="A2887" s="74">
        <v>2863</v>
      </c>
      <c r="B2887" s="74">
        <v>4.7094188376753457E-2</v>
      </c>
      <c r="C2887" s="74">
        <v>-4.7094188376753457E-2</v>
      </c>
      <c r="D2887" s="74">
        <v>-0.21870605667627313</v>
      </c>
    </row>
    <row r="2888" spans="1:4" x14ac:dyDescent="0.3">
      <c r="A2888" s="74">
        <v>2864</v>
      </c>
      <c r="B2888" s="74">
        <v>4.7094188376753457E-2</v>
      </c>
      <c r="C2888" s="74">
        <v>-4.7094188376753457E-2</v>
      </c>
      <c r="D2888" s="74">
        <v>-0.21870605667627313</v>
      </c>
    </row>
    <row r="2889" spans="1:4" x14ac:dyDescent="0.3">
      <c r="A2889" s="74">
        <v>2865</v>
      </c>
      <c r="B2889" s="74">
        <v>4.7094188376753457E-2</v>
      </c>
      <c r="C2889" s="74">
        <v>-4.7094188376753457E-2</v>
      </c>
      <c r="D2889" s="74">
        <v>-0.21870605667627313</v>
      </c>
    </row>
    <row r="2890" spans="1:4" x14ac:dyDescent="0.3">
      <c r="A2890" s="74">
        <v>2866</v>
      </c>
      <c r="B2890" s="74">
        <v>4.7094188376753457E-2</v>
      </c>
      <c r="C2890" s="74">
        <v>-4.7094188376753457E-2</v>
      </c>
      <c r="D2890" s="74">
        <v>-0.21870605667627313</v>
      </c>
    </row>
    <row r="2891" spans="1:4" x14ac:dyDescent="0.3">
      <c r="A2891" s="74">
        <v>2867</v>
      </c>
      <c r="B2891" s="74">
        <v>4.7094188376753457E-2</v>
      </c>
      <c r="C2891" s="74">
        <v>-4.7094188376753457E-2</v>
      </c>
      <c r="D2891" s="74">
        <v>-0.21870605667627313</v>
      </c>
    </row>
    <row r="2892" spans="1:4" x14ac:dyDescent="0.3">
      <c r="A2892" s="74">
        <v>2868</v>
      </c>
      <c r="B2892" s="74">
        <v>4.7094188376753457E-2</v>
      </c>
      <c r="C2892" s="74">
        <v>-4.7094188376753457E-2</v>
      </c>
      <c r="D2892" s="74">
        <v>-0.21870605667627313</v>
      </c>
    </row>
    <row r="2893" spans="1:4" x14ac:dyDescent="0.3">
      <c r="A2893" s="74">
        <v>2869</v>
      </c>
      <c r="B2893" s="74">
        <v>4.7094188376753457E-2</v>
      </c>
      <c r="C2893" s="74">
        <v>-4.7094188376753457E-2</v>
      </c>
      <c r="D2893" s="74">
        <v>-0.21870605667627313</v>
      </c>
    </row>
    <row r="2894" spans="1:4" x14ac:dyDescent="0.3">
      <c r="A2894" s="74">
        <v>2870</v>
      </c>
      <c r="B2894" s="74">
        <v>4.7094188376753457E-2</v>
      </c>
      <c r="C2894" s="74">
        <v>-4.7094188376753457E-2</v>
      </c>
      <c r="D2894" s="74">
        <v>-0.21870605667627313</v>
      </c>
    </row>
    <row r="2895" spans="1:4" x14ac:dyDescent="0.3">
      <c r="A2895" s="74">
        <v>2871</v>
      </c>
      <c r="B2895" s="74">
        <v>4.7094188376753457E-2</v>
      </c>
      <c r="C2895" s="74">
        <v>-4.7094188376753457E-2</v>
      </c>
      <c r="D2895" s="74">
        <v>-0.21870605667627313</v>
      </c>
    </row>
    <row r="2896" spans="1:4" x14ac:dyDescent="0.3">
      <c r="A2896" s="74">
        <v>2872</v>
      </c>
      <c r="B2896" s="74">
        <v>4.7094188376753457E-2</v>
      </c>
      <c r="C2896" s="74">
        <v>-4.7094188376753457E-2</v>
      </c>
      <c r="D2896" s="74">
        <v>-0.21870605667627313</v>
      </c>
    </row>
    <row r="2897" spans="1:4" x14ac:dyDescent="0.3">
      <c r="A2897" s="74">
        <v>2873</v>
      </c>
      <c r="B2897" s="74">
        <v>4.7094188376753457E-2</v>
      </c>
      <c r="C2897" s="74">
        <v>-4.7094188376753457E-2</v>
      </c>
      <c r="D2897" s="74">
        <v>-0.21870605667627313</v>
      </c>
    </row>
    <row r="2898" spans="1:4" x14ac:dyDescent="0.3">
      <c r="A2898" s="74">
        <v>2874</v>
      </c>
      <c r="B2898" s="74">
        <v>4.7094188376753457E-2</v>
      </c>
      <c r="C2898" s="74">
        <v>-4.7094188376753457E-2</v>
      </c>
      <c r="D2898" s="74">
        <v>-0.21870605667627313</v>
      </c>
    </row>
    <row r="2899" spans="1:4" x14ac:dyDescent="0.3">
      <c r="A2899" s="74">
        <v>2875</v>
      </c>
      <c r="B2899" s="74">
        <v>4.7094188376753457E-2</v>
      </c>
      <c r="C2899" s="74">
        <v>-4.7094188376753457E-2</v>
      </c>
      <c r="D2899" s="74">
        <v>-0.21870605667627313</v>
      </c>
    </row>
    <row r="2900" spans="1:4" x14ac:dyDescent="0.3">
      <c r="A2900" s="74">
        <v>2876</v>
      </c>
      <c r="B2900" s="74">
        <v>4.7094188376753457E-2</v>
      </c>
      <c r="C2900" s="74">
        <v>-4.7094188376753457E-2</v>
      </c>
      <c r="D2900" s="74">
        <v>-0.21870605667627313</v>
      </c>
    </row>
    <row r="2901" spans="1:4" x14ac:dyDescent="0.3">
      <c r="A2901" s="74">
        <v>2877</v>
      </c>
      <c r="B2901" s="74">
        <v>4.7094188376753457E-2</v>
      </c>
      <c r="C2901" s="74">
        <v>-4.7094188376753457E-2</v>
      </c>
      <c r="D2901" s="74">
        <v>-0.21870605667627313</v>
      </c>
    </row>
    <row r="2902" spans="1:4" x14ac:dyDescent="0.3">
      <c r="A2902" s="74">
        <v>2878</v>
      </c>
      <c r="B2902" s="74">
        <v>4.7094188376753457E-2</v>
      </c>
      <c r="C2902" s="74">
        <v>-4.7094188376753457E-2</v>
      </c>
      <c r="D2902" s="74">
        <v>-0.21870605667627313</v>
      </c>
    </row>
    <row r="2903" spans="1:4" x14ac:dyDescent="0.3">
      <c r="A2903" s="74">
        <v>2879</v>
      </c>
      <c r="B2903" s="74">
        <v>4.7094188376753457E-2</v>
      </c>
      <c r="C2903" s="74">
        <v>-4.7094188376753457E-2</v>
      </c>
      <c r="D2903" s="74">
        <v>-0.21870605667627313</v>
      </c>
    </row>
    <row r="2904" spans="1:4" x14ac:dyDescent="0.3">
      <c r="A2904" s="74">
        <v>2880</v>
      </c>
      <c r="B2904" s="74">
        <v>4.7094188376753457E-2</v>
      </c>
      <c r="C2904" s="74">
        <v>-4.7094188376753457E-2</v>
      </c>
      <c r="D2904" s="74">
        <v>-0.21870605667627313</v>
      </c>
    </row>
    <row r="2905" spans="1:4" x14ac:dyDescent="0.3">
      <c r="A2905" s="74">
        <v>2881</v>
      </c>
      <c r="B2905" s="74">
        <v>4.7094188376753457E-2</v>
      </c>
      <c r="C2905" s="74">
        <v>-4.7094188376753457E-2</v>
      </c>
      <c r="D2905" s="74">
        <v>-0.21870605667627313</v>
      </c>
    </row>
    <row r="2906" spans="1:4" x14ac:dyDescent="0.3">
      <c r="A2906" s="74">
        <v>2882</v>
      </c>
      <c r="B2906" s="74">
        <v>4.7094188376753457E-2</v>
      </c>
      <c r="C2906" s="74">
        <v>-4.7094188376753457E-2</v>
      </c>
      <c r="D2906" s="74">
        <v>-0.21870605667627313</v>
      </c>
    </row>
    <row r="2907" spans="1:4" x14ac:dyDescent="0.3">
      <c r="A2907" s="74">
        <v>2883</v>
      </c>
      <c r="B2907" s="74">
        <v>4.7094188376753457E-2</v>
      </c>
      <c r="C2907" s="74">
        <v>-4.7094188376753457E-2</v>
      </c>
      <c r="D2907" s="74">
        <v>-0.21870605667627313</v>
      </c>
    </row>
    <row r="2908" spans="1:4" x14ac:dyDescent="0.3">
      <c r="A2908" s="74">
        <v>2884</v>
      </c>
      <c r="B2908" s="74">
        <v>4.7094188376753457E-2</v>
      </c>
      <c r="C2908" s="74">
        <v>-4.7094188376753457E-2</v>
      </c>
      <c r="D2908" s="74">
        <v>-0.21870605667627313</v>
      </c>
    </row>
    <row r="2909" spans="1:4" x14ac:dyDescent="0.3">
      <c r="A2909" s="74">
        <v>2885</v>
      </c>
      <c r="B2909" s="74">
        <v>4.7094188376753457E-2</v>
      </c>
      <c r="C2909" s="74">
        <v>-4.7094188376753457E-2</v>
      </c>
      <c r="D2909" s="74">
        <v>-0.21870605667627313</v>
      </c>
    </row>
    <row r="2910" spans="1:4" x14ac:dyDescent="0.3">
      <c r="A2910" s="74">
        <v>2886</v>
      </c>
      <c r="B2910" s="74">
        <v>4.7094188376753457E-2</v>
      </c>
      <c r="C2910" s="74">
        <v>-4.7094188376753457E-2</v>
      </c>
      <c r="D2910" s="74">
        <v>-0.21870605667627313</v>
      </c>
    </row>
    <row r="2911" spans="1:4" x14ac:dyDescent="0.3">
      <c r="A2911" s="74">
        <v>2887</v>
      </c>
      <c r="B2911" s="74">
        <v>4.7094188376753457E-2</v>
      </c>
      <c r="C2911" s="74">
        <v>-4.7094188376753457E-2</v>
      </c>
      <c r="D2911" s="74">
        <v>-0.21870605667627313</v>
      </c>
    </row>
    <row r="2912" spans="1:4" x14ac:dyDescent="0.3">
      <c r="A2912" s="74">
        <v>2888</v>
      </c>
      <c r="B2912" s="74">
        <v>4.7094188376753457E-2</v>
      </c>
      <c r="C2912" s="74">
        <v>-4.7094188376753457E-2</v>
      </c>
      <c r="D2912" s="74">
        <v>-0.21870605667627313</v>
      </c>
    </row>
    <row r="2913" spans="1:4" x14ac:dyDescent="0.3">
      <c r="A2913" s="74">
        <v>2889</v>
      </c>
      <c r="B2913" s="74">
        <v>4.7094188376753457E-2</v>
      </c>
      <c r="C2913" s="74">
        <v>-4.7094188376753457E-2</v>
      </c>
      <c r="D2913" s="74">
        <v>-0.21870605667627313</v>
      </c>
    </row>
    <row r="2914" spans="1:4" x14ac:dyDescent="0.3">
      <c r="A2914" s="74">
        <v>2890</v>
      </c>
      <c r="B2914" s="74">
        <v>4.7094188376753457E-2</v>
      </c>
      <c r="C2914" s="74">
        <v>-4.7094188376753457E-2</v>
      </c>
      <c r="D2914" s="74">
        <v>-0.21870605667627313</v>
      </c>
    </row>
    <row r="2915" spans="1:4" x14ac:dyDescent="0.3">
      <c r="A2915" s="74">
        <v>2891</v>
      </c>
      <c r="B2915" s="74">
        <v>4.7094188376753457E-2</v>
      </c>
      <c r="C2915" s="74">
        <v>-4.7094188376753457E-2</v>
      </c>
      <c r="D2915" s="74">
        <v>-0.21870605667627313</v>
      </c>
    </row>
    <row r="2916" spans="1:4" x14ac:dyDescent="0.3">
      <c r="A2916" s="74">
        <v>2892</v>
      </c>
      <c r="B2916" s="74">
        <v>4.7094188376753457E-2</v>
      </c>
      <c r="C2916" s="74">
        <v>-4.7094188376753457E-2</v>
      </c>
      <c r="D2916" s="74">
        <v>-0.21870605667627313</v>
      </c>
    </row>
    <row r="2917" spans="1:4" x14ac:dyDescent="0.3">
      <c r="A2917" s="74">
        <v>2893</v>
      </c>
      <c r="B2917" s="74">
        <v>4.7094188376753457E-2</v>
      </c>
      <c r="C2917" s="74">
        <v>-4.7094188376753457E-2</v>
      </c>
      <c r="D2917" s="74">
        <v>-0.21870605667627313</v>
      </c>
    </row>
    <row r="2918" spans="1:4" x14ac:dyDescent="0.3">
      <c r="A2918" s="74">
        <v>2894</v>
      </c>
      <c r="B2918" s="74">
        <v>4.7094188376753457E-2</v>
      </c>
      <c r="C2918" s="74">
        <v>-4.7094188376753457E-2</v>
      </c>
      <c r="D2918" s="74">
        <v>-0.21870605667627313</v>
      </c>
    </row>
    <row r="2919" spans="1:4" x14ac:dyDescent="0.3">
      <c r="A2919" s="74">
        <v>2895</v>
      </c>
      <c r="B2919" s="74">
        <v>4.7094188376753457E-2</v>
      </c>
      <c r="C2919" s="74">
        <v>-4.7094188376753457E-2</v>
      </c>
      <c r="D2919" s="74">
        <v>-0.21870605667627313</v>
      </c>
    </row>
    <row r="2920" spans="1:4" x14ac:dyDescent="0.3">
      <c r="A2920" s="74">
        <v>2896</v>
      </c>
      <c r="B2920" s="74">
        <v>4.7094188376753457E-2</v>
      </c>
      <c r="C2920" s="74">
        <v>-4.7094188376753457E-2</v>
      </c>
      <c r="D2920" s="74">
        <v>-0.21870605667627313</v>
      </c>
    </row>
    <row r="2921" spans="1:4" x14ac:dyDescent="0.3">
      <c r="A2921" s="74">
        <v>2897</v>
      </c>
      <c r="B2921" s="74">
        <v>4.7094188376753457E-2</v>
      </c>
      <c r="C2921" s="74">
        <v>-4.7094188376753457E-2</v>
      </c>
      <c r="D2921" s="74">
        <v>-0.21870605667627313</v>
      </c>
    </row>
    <row r="2922" spans="1:4" x14ac:dyDescent="0.3">
      <c r="A2922" s="74">
        <v>2898</v>
      </c>
      <c r="B2922" s="74">
        <v>4.7094188376753457E-2</v>
      </c>
      <c r="C2922" s="74">
        <v>-4.7094188376753457E-2</v>
      </c>
      <c r="D2922" s="74">
        <v>-0.21870605667627313</v>
      </c>
    </row>
    <row r="2923" spans="1:4" x14ac:dyDescent="0.3">
      <c r="A2923" s="74">
        <v>2899</v>
      </c>
      <c r="B2923" s="74">
        <v>4.7094188376753457E-2</v>
      </c>
      <c r="C2923" s="74">
        <v>-4.7094188376753457E-2</v>
      </c>
      <c r="D2923" s="74">
        <v>-0.21870605667627313</v>
      </c>
    </row>
    <row r="2924" spans="1:4" x14ac:dyDescent="0.3">
      <c r="A2924" s="74">
        <v>2900</v>
      </c>
      <c r="B2924" s="74">
        <v>4.7094188376753457E-2</v>
      </c>
      <c r="C2924" s="74">
        <v>-4.7094188376753457E-2</v>
      </c>
      <c r="D2924" s="74">
        <v>-0.21870605667627313</v>
      </c>
    </row>
    <row r="2925" spans="1:4" x14ac:dyDescent="0.3">
      <c r="A2925" s="74">
        <v>2901</v>
      </c>
      <c r="B2925" s="74">
        <v>4.7094188376753457E-2</v>
      </c>
      <c r="C2925" s="74">
        <v>-4.7094188376753457E-2</v>
      </c>
      <c r="D2925" s="74">
        <v>-0.21870605667627313</v>
      </c>
    </row>
    <row r="2926" spans="1:4" x14ac:dyDescent="0.3">
      <c r="A2926" s="74">
        <v>2902</v>
      </c>
      <c r="B2926" s="74">
        <v>4.7094188376753457E-2</v>
      </c>
      <c r="C2926" s="74">
        <v>-4.7094188376753457E-2</v>
      </c>
      <c r="D2926" s="74">
        <v>-0.21870605667627313</v>
      </c>
    </row>
    <row r="2927" spans="1:4" x14ac:dyDescent="0.3">
      <c r="A2927" s="74">
        <v>2903</v>
      </c>
      <c r="B2927" s="74">
        <v>4.7094188376753457E-2</v>
      </c>
      <c r="C2927" s="74">
        <v>-4.7094188376753457E-2</v>
      </c>
      <c r="D2927" s="74">
        <v>-0.21870605667627313</v>
      </c>
    </row>
    <row r="2928" spans="1:4" x14ac:dyDescent="0.3">
      <c r="A2928" s="74">
        <v>2904</v>
      </c>
      <c r="B2928" s="74">
        <v>4.7094188376753457E-2</v>
      </c>
      <c r="C2928" s="74">
        <v>-4.7094188376753457E-2</v>
      </c>
      <c r="D2928" s="74">
        <v>-0.21870605667627313</v>
      </c>
    </row>
    <row r="2929" spans="1:4" x14ac:dyDescent="0.3">
      <c r="A2929" s="74">
        <v>2905</v>
      </c>
      <c r="B2929" s="74">
        <v>4.7094188376753457E-2</v>
      </c>
      <c r="C2929" s="74">
        <v>-4.7094188376753457E-2</v>
      </c>
      <c r="D2929" s="74">
        <v>-0.21870605667627313</v>
      </c>
    </row>
    <row r="2930" spans="1:4" x14ac:dyDescent="0.3">
      <c r="A2930" s="74">
        <v>2906</v>
      </c>
      <c r="B2930" s="74">
        <v>4.7094188376753457E-2</v>
      </c>
      <c r="C2930" s="74">
        <v>-4.7094188376753457E-2</v>
      </c>
      <c r="D2930" s="74">
        <v>-0.21870605667627313</v>
      </c>
    </row>
    <row r="2931" spans="1:4" x14ac:dyDescent="0.3">
      <c r="A2931" s="74">
        <v>2907</v>
      </c>
      <c r="B2931" s="74">
        <v>4.7094188376753457E-2</v>
      </c>
      <c r="C2931" s="74">
        <v>-4.7094188376753457E-2</v>
      </c>
      <c r="D2931" s="74">
        <v>-0.21870605667627313</v>
      </c>
    </row>
    <row r="2932" spans="1:4" x14ac:dyDescent="0.3">
      <c r="A2932" s="74">
        <v>2908</v>
      </c>
      <c r="B2932" s="74">
        <v>4.7094188376753457E-2</v>
      </c>
      <c r="C2932" s="74">
        <v>-4.7094188376753457E-2</v>
      </c>
      <c r="D2932" s="74">
        <v>-0.21870605667627313</v>
      </c>
    </row>
    <row r="2933" spans="1:4" x14ac:dyDescent="0.3">
      <c r="A2933" s="74">
        <v>2909</v>
      </c>
      <c r="B2933" s="74">
        <v>4.7094188376753457E-2</v>
      </c>
      <c r="C2933" s="74">
        <v>-4.7094188376753457E-2</v>
      </c>
      <c r="D2933" s="74">
        <v>-0.21870605667627313</v>
      </c>
    </row>
    <row r="2934" spans="1:4" x14ac:dyDescent="0.3">
      <c r="A2934" s="74">
        <v>2910</v>
      </c>
      <c r="B2934" s="74">
        <v>4.7094188376753457E-2</v>
      </c>
      <c r="C2934" s="74">
        <v>-4.7094188376753457E-2</v>
      </c>
      <c r="D2934" s="74">
        <v>-0.21870605667627313</v>
      </c>
    </row>
    <row r="2935" spans="1:4" x14ac:dyDescent="0.3">
      <c r="A2935" s="74">
        <v>2911</v>
      </c>
      <c r="B2935" s="74">
        <v>4.7094188376753457E-2</v>
      </c>
      <c r="C2935" s="74">
        <v>-4.7094188376753457E-2</v>
      </c>
      <c r="D2935" s="74">
        <v>-0.21870605667627313</v>
      </c>
    </row>
    <row r="2936" spans="1:4" x14ac:dyDescent="0.3">
      <c r="A2936" s="74">
        <v>2912</v>
      </c>
      <c r="B2936" s="74">
        <v>4.7094188376753457E-2</v>
      </c>
      <c r="C2936" s="74">
        <v>-4.7094188376753457E-2</v>
      </c>
      <c r="D2936" s="74">
        <v>-0.21870605667627313</v>
      </c>
    </row>
    <row r="2937" spans="1:4" x14ac:dyDescent="0.3">
      <c r="A2937" s="74">
        <v>2913</v>
      </c>
      <c r="B2937" s="74">
        <v>4.7094188376753457E-2</v>
      </c>
      <c r="C2937" s="74">
        <v>-4.7094188376753457E-2</v>
      </c>
      <c r="D2937" s="74">
        <v>-0.21870605667627313</v>
      </c>
    </row>
    <row r="2938" spans="1:4" x14ac:dyDescent="0.3">
      <c r="A2938" s="74">
        <v>2914</v>
      </c>
      <c r="B2938" s="74">
        <v>4.7094188376753457E-2</v>
      </c>
      <c r="C2938" s="74">
        <v>-4.7094188376753457E-2</v>
      </c>
      <c r="D2938" s="74">
        <v>-0.21870605667627313</v>
      </c>
    </row>
    <row r="2939" spans="1:4" x14ac:dyDescent="0.3">
      <c r="A2939" s="74">
        <v>2915</v>
      </c>
      <c r="B2939" s="74">
        <v>4.7094188376753457E-2</v>
      </c>
      <c r="C2939" s="74">
        <v>-4.7094188376753457E-2</v>
      </c>
      <c r="D2939" s="74">
        <v>-0.21870605667627313</v>
      </c>
    </row>
    <row r="2940" spans="1:4" x14ac:dyDescent="0.3">
      <c r="A2940" s="74">
        <v>2916</v>
      </c>
      <c r="B2940" s="74">
        <v>4.7094188376753457E-2</v>
      </c>
      <c r="C2940" s="74">
        <v>-4.7094188376753457E-2</v>
      </c>
      <c r="D2940" s="74">
        <v>-0.21870605667627313</v>
      </c>
    </row>
    <row r="2941" spans="1:4" x14ac:dyDescent="0.3">
      <c r="A2941" s="74">
        <v>2917</v>
      </c>
      <c r="B2941" s="74">
        <v>4.7094188376753457E-2</v>
      </c>
      <c r="C2941" s="74">
        <v>-4.7094188376753457E-2</v>
      </c>
      <c r="D2941" s="74">
        <v>-0.21870605667627313</v>
      </c>
    </row>
    <row r="2942" spans="1:4" x14ac:dyDescent="0.3">
      <c r="A2942" s="74">
        <v>2918</v>
      </c>
      <c r="B2942" s="74">
        <v>4.7094188376753457E-2</v>
      </c>
      <c r="C2942" s="74">
        <v>0.9529058116232465</v>
      </c>
      <c r="D2942" s="74">
        <v>4.4253076574284247</v>
      </c>
    </row>
    <row r="2943" spans="1:4" x14ac:dyDescent="0.3">
      <c r="A2943" s="74">
        <v>2919</v>
      </c>
      <c r="B2943" s="74">
        <v>4.7094188376753457E-2</v>
      </c>
      <c r="C2943" s="74">
        <v>-4.7094188376753457E-2</v>
      </c>
      <c r="D2943" s="74">
        <v>-0.21870605667627313</v>
      </c>
    </row>
    <row r="2944" spans="1:4" x14ac:dyDescent="0.3">
      <c r="A2944" s="74">
        <v>2920</v>
      </c>
      <c r="B2944" s="74">
        <v>4.7094188376753457E-2</v>
      </c>
      <c r="C2944" s="74">
        <v>-4.7094188376753457E-2</v>
      </c>
      <c r="D2944" s="74">
        <v>-0.21870605667627313</v>
      </c>
    </row>
    <row r="2945" spans="1:4" x14ac:dyDescent="0.3">
      <c r="A2945" s="74">
        <v>2921</v>
      </c>
      <c r="B2945" s="74">
        <v>4.7094188376753457E-2</v>
      </c>
      <c r="C2945" s="74">
        <v>-4.7094188376753457E-2</v>
      </c>
      <c r="D2945" s="74">
        <v>-0.21870605667627313</v>
      </c>
    </row>
    <row r="2946" spans="1:4" x14ac:dyDescent="0.3">
      <c r="A2946" s="74">
        <v>2922</v>
      </c>
      <c r="B2946" s="74">
        <v>5.1063829787234116E-2</v>
      </c>
      <c r="C2946" s="74">
        <v>0.94893617021276588</v>
      </c>
      <c r="D2946" s="74">
        <v>4.406872588278075</v>
      </c>
    </row>
    <row r="2947" spans="1:4" x14ac:dyDescent="0.3">
      <c r="A2947" s="74">
        <v>2923</v>
      </c>
      <c r="B2947" s="74">
        <v>4.7094188376753457E-2</v>
      </c>
      <c r="C2947" s="74">
        <v>-4.7094188376753457E-2</v>
      </c>
      <c r="D2947" s="74">
        <v>-0.21870605667627313</v>
      </c>
    </row>
    <row r="2948" spans="1:4" x14ac:dyDescent="0.3">
      <c r="A2948" s="74">
        <v>2924</v>
      </c>
      <c r="B2948" s="74">
        <v>4.7094188376753457E-2</v>
      </c>
      <c r="C2948" s="74">
        <v>-4.7094188376753457E-2</v>
      </c>
      <c r="D2948" s="74">
        <v>-0.21870605667627313</v>
      </c>
    </row>
    <row r="2949" spans="1:4" x14ac:dyDescent="0.3">
      <c r="A2949" s="74">
        <v>2925</v>
      </c>
      <c r="B2949" s="74">
        <v>4.7094188376753457E-2</v>
      </c>
      <c r="C2949" s="74">
        <v>-4.7094188376753457E-2</v>
      </c>
      <c r="D2949" s="74">
        <v>-0.21870605667627313</v>
      </c>
    </row>
    <row r="2950" spans="1:4" x14ac:dyDescent="0.3">
      <c r="A2950" s="74">
        <v>2926</v>
      </c>
      <c r="B2950" s="74">
        <v>4.7094188376753457E-2</v>
      </c>
      <c r="C2950" s="74">
        <v>-4.7094188376753457E-2</v>
      </c>
      <c r="D2950" s="74">
        <v>-0.21870605667627313</v>
      </c>
    </row>
    <row r="2951" spans="1:4" x14ac:dyDescent="0.3">
      <c r="A2951" s="74">
        <v>2927</v>
      </c>
      <c r="B2951" s="74">
        <v>4.7094188376753457E-2</v>
      </c>
      <c r="C2951" s="74">
        <v>-4.7094188376753457E-2</v>
      </c>
      <c r="D2951" s="74">
        <v>-0.21870605667627313</v>
      </c>
    </row>
    <row r="2952" spans="1:4" x14ac:dyDescent="0.3">
      <c r="A2952" s="74">
        <v>2928</v>
      </c>
      <c r="B2952" s="74">
        <v>4.7094188376753457E-2</v>
      </c>
      <c r="C2952" s="74">
        <v>-4.7094188376753457E-2</v>
      </c>
      <c r="D2952" s="74">
        <v>-0.21870605667627313</v>
      </c>
    </row>
    <row r="2953" spans="1:4" x14ac:dyDescent="0.3">
      <c r="A2953" s="74">
        <v>2929</v>
      </c>
      <c r="B2953" s="74">
        <v>4.7094188376753457E-2</v>
      </c>
      <c r="C2953" s="74">
        <v>-4.7094188376753457E-2</v>
      </c>
      <c r="D2953" s="74">
        <v>-0.21870605667627313</v>
      </c>
    </row>
    <row r="2954" spans="1:4" x14ac:dyDescent="0.3">
      <c r="A2954" s="74">
        <v>2930</v>
      </c>
      <c r="B2954" s="74">
        <v>4.7094188376753457E-2</v>
      </c>
      <c r="C2954" s="74">
        <v>-4.7094188376753457E-2</v>
      </c>
      <c r="D2954" s="74">
        <v>-0.21870605667627313</v>
      </c>
    </row>
    <row r="2955" spans="1:4" x14ac:dyDescent="0.3">
      <c r="A2955" s="74">
        <v>2931</v>
      </c>
      <c r="B2955" s="74">
        <v>4.7094188376753457E-2</v>
      </c>
      <c r="C2955" s="74">
        <v>-4.7094188376753457E-2</v>
      </c>
      <c r="D2955" s="74">
        <v>-0.21870605667627313</v>
      </c>
    </row>
    <row r="2956" spans="1:4" x14ac:dyDescent="0.3">
      <c r="A2956" s="74">
        <v>2932</v>
      </c>
      <c r="B2956" s="74">
        <v>4.7094188376753457E-2</v>
      </c>
      <c r="C2956" s="74">
        <v>-4.7094188376753457E-2</v>
      </c>
      <c r="D2956" s="74">
        <v>-0.21870605667627313</v>
      </c>
    </row>
    <row r="2957" spans="1:4" x14ac:dyDescent="0.3">
      <c r="A2957" s="74">
        <v>2933</v>
      </c>
      <c r="B2957" s="74">
        <v>4.7094188376753457E-2</v>
      </c>
      <c r="C2957" s="74">
        <v>-4.7094188376753457E-2</v>
      </c>
      <c r="D2957" s="74">
        <v>-0.21870605667627313</v>
      </c>
    </row>
    <row r="2958" spans="1:4" x14ac:dyDescent="0.3">
      <c r="A2958" s="74">
        <v>2934</v>
      </c>
      <c r="B2958" s="74">
        <v>4.7094188376753457E-2</v>
      </c>
      <c r="C2958" s="74">
        <v>-4.7094188376753457E-2</v>
      </c>
      <c r="D2958" s="74">
        <v>-0.21870605667627313</v>
      </c>
    </row>
    <row r="2959" spans="1:4" x14ac:dyDescent="0.3">
      <c r="A2959" s="74">
        <v>2935</v>
      </c>
      <c r="B2959" s="74">
        <v>4.7094188376753457E-2</v>
      </c>
      <c r="C2959" s="74">
        <v>-4.7094188376753457E-2</v>
      </c>
      <c r="D2959" s="74">
        <v>-0.21870605667627313</v>
      </c>
    </row>
    <row r="2960" spans="1:4" x14ac:dyDescent="0.3">
      <c r="A2960" s="74">
        <v>2936</v>
      </c>
      <c r="B2960" s="74">
        <v>4.7094188376753457E-2</v>
      </c>
      <c r="C2960" s="74">
        <v>-4.7094188376753457E-2</v>
      </c>
      <c r="D2960" s="74">
        <v>-0.21870605667627313</v>
      </c>
    </row>
    <row r="2961" spans="1:4" x14ac:dyDescent="0.3">
      <c r="A2961" s="74">
        <v>2937</v>
      </c>
      <c r="B2961" s="74">
        <v>4.7094188376753457E-2</v>
      </c>
      <c r="C2961" s="74">
        <v>-4.7094188376753457E-2</v>
      </c>
      <c r="D2961" s="74">
        <v>-0.21870605667627313</v>
      </c>
    </row>
    <row r="2962" spans="1:4" x14ac:dyDescent="0.3">
      <c r="A2962" s="74">
        <v>2938</v>
      </c>
      <c r="B2962" s="74">
        <v>4.7094188376753457E-2</v>
      </c>
      <c r="C2962" s="74">
        <v>-4.7094188376753457E-2</v>
      </c>
      <c r="D2962" s="74">
        <v>-0.21870605667627313</v>
      </c>
    </row>
    <row r="2963" spans="1:4" x14ac:dyDescent="0.3">
      <c r="A2963" s="74">
        <v>2939</v>
      </c>
      <c r="B2963" s="74">
        <v>4.7094188376753457E-2</v>
      </c>
      <c r="C2963" s="74">
        <v>-4.7094188376753457E-2</v>
      </c>
      <c r="D2963" s="74">
        <v>-0.21870605667627313</v>
      </c>
    </row>
    <row r="2964" spans="1:4" x14ac:dyDescent="0.3">
      <c r="A2964" s="74">
        <v>2940</v>
      </c>
      <c r="B2964" s="74">
        <v>4.7094188376753457E-2</v>
      </c>
      <c r="C2964" s="74">
        <v>-4.7094188376753457E-2</v>
      </c>
      <c r="D2964" s="74">
        <v>-0.21870605667627313</v>
      </c>
    </row>
    <row r="2965" spans="1:4" x14ac:dyDescent="0.3">
      <c r="A2965" s="74">
        <v>2941</v>
      </c>
      <c r="B2965" s="74">
        <v>4.7094188376753457E-2</v>
      </c>
      <c r="C2965" s="74">
        <v>-4.7094188376753457E-2</v>
      </c>
      <c r="D2965" s="74">
        <v>-0.21870605667627313</v>
      </c>
    </row>
    <row r="2966" spans="1:4" x14ac:dyDescent="0.3">
      <c r="A2966" s="74">
        <v>2942</v>
      </c>
      <c r="B2966" s="74">
        <v>4.7094188376753457E-2</v>
      </c>
      <c r="C2966" s="74">
        <v>-4.7094188376753457E-2</v>
      </c>
      <c r="D2966" s="74">
        <v>-0.21870605667627313</v>
      </c>
    </row>
    <row r="2967" spans="1:4" x14ac:dyDescent="0.3">
      <c r="A2967" s="74">
        <v>2943</v>
      </c>
      <c r="B2967" s="74">
        <v>4.7094188376753457E-2</v>
      </c>
      <c r="C2967" s="74">
        <v>-4.7094188376753457E-2</v>
      </c>
      <c r="D2967" s="74">
        <v>-0.21870605667627313</v>
      </c>
    </row>
    <row r="2968" spans="1:4" x14ac:dyDescent="0.3">
      <c r="A2968" s="74">
        <v>2944</v>
      </c>
      <c r="B2968" s="74">
        <v>4.7094188376753457E-2</v>
      </c>
      <c r="C2968" s="74">
        <v>-4.7094188376753457E-2</v>
      </c>
      <c r="D2968" s="74">
        <v>-0.21870605667627313</v>
      </c>
    </row>
    <row r="2969" spans="1:4" x14ac:dyDescent="0.3">
      <c r="A2969" s="74">
        <v>2945</v>
      </c>
      <c r="B2969" s="74">
        <v>4.7094188376753457E-2</v>
      </c>
      <c r="C2969" s="74">
        <v>-4.7094188376753457E-2</v>
      </c>
      <c r="D2969" s="74">
        <v>-0.21870605667627313</v>
      </c>
    </row>
    <row r="2970" spans="1:4" x14ac:dyDescent="0.3">
      <c r="A2970" s="74">
        <v>2946</v>
      </c>
      <c r="B2970" s="74">
        <v>4.7094188376753457E-2</v>
      </c>
      <c r="C2970" s="74">
        <v>-4.7094188376753457E-2</v>
      </c>
      <c r="D2970" s="74">
        <v>-0.21870605667627313</v>
      </c>
    </row>
    <row r="2971" spans="1:4" x14ac:dyDescent="0.3">
      <c r="A2971" s="74">
        <v>2947</v>
      </c>
      <c r="B2971" s="74">
        <v>4.7094188376753457E-2</v>
      </c>
      <c r="C2971" s="74">
        <v>-4.7094188376753457E-2</v>
      </c>
      <c r="D2971" s="74">
        <v>-0.21870605667627313</v>
      </c>
    </row>
    <row r="2972" spans="1:4" x14ac:dyDescent="0.3">
      <c r="A2972" s="74">
        <v>2948</v>
      </c>
      <c r="B2972" s="74">
        <v>4.7094188376753457E-2</v>
      </c>
      <c r="C2972" s="74">
        <v>-4.7094188376753457E-2</v>
      </c>
      <c r="D2972" s="74">
        <v>-0.21870605667627313</v>
      </c>
    </row>
    <row r="2973" spans="1:4" x14ac:dyDescent="0.3">
      <c r="A2973" s="74">
        <v>2949</v>
      </c>
      <c r="B2973" s="74">
        <v>4.7094188376753457E-2</v>
      </c>
      <c r="C2973" s="74">
        <v>-4.7094188376753457E-2</v>
      </c>
      <c r="D2973" s="74">
        <v>-0.21870605667627313</v>
      </c>
    </row>
    <row r="2974" spans="1:4" x14ac:dyDescent="0.3">
      <c r="A2974" s="74">
        <v>2950</v>
      </c>
      <c r="B2974" s="74">
        <v>4.7094188376753457E-2</v>
      </c>
      <c r="C2974" s="74">
        <v>-4.7094188376753457E-2</v>
      </c>
      <c r="D2974" s="74">
        <v>-0.21870605667627313</v>
      </c>
    </row>
    <row r="2975" spans="1:4" x14ac:dyDescent="0.3">
      <c r="A2975" s="74">
        <v>2951</v>
      </c>
      <c r="B2975" s="74">
        <v>4.7094188376753457E-2</v>
      </c>
      <c r="C2975" s="74">
        <v>-4.7094188376753457E-2</v>
      </c>
      <c r="D2975" s="74">
        <v>-0.21870605667627313</v>
      </c>
    </row>
    <row r="2976" spans="1:4" x14ac:dyDescent="0.3">
      <c r="A2976" s="74">
        <v>2952</v>
      </c>
      <c r="B2976" s="74">
        <v>4.7094188376753457E-2</v>
      </c>
      <c r="C2976" s="74">
        <v>-4.7094188376753457E-2</v>
      </c>
      <c r="D2976" s="74">
        <v>-0.21870605667627313</v>
      </c>
    </row>
    <row r="2977" spans="1:4" x14ac:dyDescent="0.3">
      <c r="A2977" s="74">
        <v>2953</v>
      </c>
      <c r="B2977" s="74">
        <v>4.7094188376753457E-2</v>
      </c>
      <c r="C2977" s="74">
        <v>-4.7094188376753457E-2</v>
      </c>
      <c r="D2977" s="74">
        <v>-0.21870605667627313</v>
      </c>
    </row>
    <row r="2978" spans="1:4" x14ac:dyDescent="0.3">
      <c r="A2978" s="74">
        <v>2954</v>
      </c>
      <c r="B2978" s="74">
        <v>4.7094188376753457E-2</v>
      </c>
      <c r="C2978" s="74">
        <v>-4.7094188376753457E-2</v>
      </c>
      <c r="D2978" s="74">
        <v>-0.21870605667627313</v>
      </c>
    </row>
    <row r="2979" spans="1:4" x14ac:dyDescent="0.3">
      <c r="A2979" s="74">
        <v>2955</v>
      </c>
      <c r="B2979" s="74">
        <v>4.7094188376753457E-2</v>
      </c>
      <c r="C2979" s="74">
        <v>-4.7094188376753457E-2</v>
      </c>
      <c r="D2979" s="74">
        <v>-0.21870605667627313</v>
      </c>
    </row>
    <row r="2980" spans="1:4" x14ac:dyDescent="0.3">
      <c r="A2980" s="74">
        <v>2956</v>
      </c>
      <c r="B2980" s="74">
        <v>4.7094188376753457E-2</v>
      </c>
      <c r="C2980" s="74">
        <v>-4.7094188376753457E-2</v>
      </c>
      <c r="D2980" s="74">
        <v>-0.21870605667627313</v>
      </c>
    </row>
    <row r="2981" spans="1:4" x14ac:dyDescent="0.3">
      <c r="A2981" s="74">
        <v>2957</v>
      </c>
      <c r="B2981" s="74">
        <v>4.7094188376753457E-2</v>
      </c>
      <c r="C2981" s="74">
        <v>-4.7094188376753457E-2</v>
      </c>
      <c r="D2981" s="74">
        <v>-0.21870605667627313</v>
      </c>
    </row>
    <row r="2982" spans="1:4" x14ac:dyDescent="0.3">
      <c r="A2982" s="74">
        <v>2958</v>
      </c>
      <c r="B2982" s="74">
        <v>4.7094188376753457E-2</v>
      </c>
      <c r="C2982" s="74">
        <v>-4.7094188376753457E-2</v>
      </c>
      <c r="D2982" s="74">
        <v>-0.21870605667627313</v>
      </c>
    </row>
    <row r="2983" spans="1:4" x14ac:dyDescent="0.3">
      <c r="A2983" s="74">
        <v>2959</v>
      </c>
      <c r="B2983" s="74">
        <v>4.7094188376753457E-2</v>
      </c>
      <c r="C2983" s="74">
        <v>-4.7094188376753457E-2</v>
      </c>
      <c r="D2983" s="74">
        <v>-0.21870605667627313</v>
      </c>
    </row>
    <row r="2984" spans="1:4" x14ac:dyDescent="0.3">
      <c r="A2984" s="74">
        <v>2960</v>
      </c>
      <c r="B2984" s="74">
        <v>4.7094188376753457E-2</v>
      </c>
      <c r="C2984" s="74">
        <v>-4.7094188376753457E-2</v>
      </c>
      <c r="D2984" s="74">
        <v>-0.21870605667627313</v>
      </c>
    </row>
    <row r="2985" spans="1:4" x14ac:dyDescent="0.3">
      <c r="A2985" s="74">
        <v>2961</v>
      </c>
      <c r="B2985" s="74">
        <v>4.7094188376753457E-2</v>
      </c>
      <c r="C2985" s="74">
        <v>-4.7094188376753457E-2</v>
      </c>
      <c r="D2985" s="74">
        <v>-0.21870605667627313</v>
      </c>
    </row>
    <row r="2986" spans="1:4" x14ac:dyDescent="0.3">
      <c r="A2986" s="74">
        <v>2962</v>
      </c>
      <c r="B2986" s="74">
        <v>4.7094188376753457E-2</v>
      </c>
      <c r="C2986" s="74">
        <v>-4.7094188376753457E-2</v>
      </c>
      <c r="D2986" s="74">
        <v>-0.21870605667627313</v>
      </c>
    </row>
    <row r="2987" spans="1:4" x14ac:dyDescent="0.3">
      <c r="A2987" s="74">
        <v>2963</v>
      </c>
      <c r="B2987" s="74">
        <v>4.7094188376753457E-2</v>
      </c>
      <c r="C2987" s="74">
        <v>-4.7094188376753457E-2</v>
      </c>
      <c r="D2987" s="74">
        <v>-0.21870605667627313</v>
      </c>
    </row>
    <row r="2988" spans="1:4" x14ac:dyDescent="0.3">
      <c r="A2988" s="74">
        <v>2964</v>
      </c>
      <c r="B2988" s="74">
        <v>4.7094188376753457E-2</v>
      </c>
      <c r="C2988" s="74">
        <v>-4.7094188376753457E-2</v>
      </c>
      <c r="D2988" s="74">
        <v>-0.21870605667627313</v>
      </c>
    </row>
    <row r="2989" spans="1:4" x14ac:dyDescent="0.3">
      <c r="A2989" s="74">
        <v>2965</v>
      </c>
      <c r="B2989" s="74">
        <v>4.7094188376753457E-2</v>
      </c>
      <c r="C2989" s="74">
        <v>-4.7094188376753457E-2</v>
      </c>
      <c r="D2989" s="74">
        <v>-0.21870605667627313</v>
      </c>
    </row>
    <row r="2990" spans="1:4" x14ac:dyDescent="0.3">
      <c r="A2990" s="74">
        <v>2966</v>
      </c>
      <c r="B2990" s="74">
        <v>4.7094188376753457E-2</v>
      </c>
      <c r="C2990" s="74">
        <v>-4.7094188376753457E-2</v>
      </c>
      <c r="D2990" s="74">
        <v>-0.21870605667627313</v>
      </c>
    </row>
    <row r="2991" spans="1:4" x14ac:dyDescent="0.3">
      <c r="A2991" s="74">
        <v>2967</v>
      </c>
      <c r="B2991" s="74">
        <v>4.7094188376753457E-2</v>
      </c>
      <c r="C2991" s="74">
        <v>-4.7094188376753457E-2</v>
      </c>
      <c r="D2991" s="74">
        <v>-0.21870605667627313</v>
      </c>
    </row>
    <row r="2992" spans="1:4" x14ac:dyDescent="0.3">
      <c r="A2992" s="74">
        <v>2968</v>
      </c>
      <c r="B2992" s="74">
        <v>4.7094188376753457E-2</v>
      </c>
      <c r="C2992" s="74">
        <v>-4.7094188376753457E-2</v>
      </c>
      <c r="D2992" s="74">
        <v>-0.21870605667627313</v>
      </c>
    </row>
    <row r="2993" spans="1:4" x14ac:dyDescent="0.3">
      <c r="A2993" s="74">
        <v>2969</v>
      </c>
      <c r="B2993" s="74">
        <v>4.7094188376753457E-2</v>
      </c>
      <c r="C2993" s="74">
        <v>-4.7094188376753457E-2</v>
      </c>
      <c r="D2993" s="74">
        <v>-0.21870605667627313</v>
      </c>
    </row>
    <row r="2994" spans="1:4" x14ac:dyDescent="0.3">
      <c r="A2994" s="74">
        <v>2970</v>
      </c>
      <c r="B2994" s="74">
        <v>4.7094188376753457E-2</v>
      </c>
      <c r="C2994" s="74">
        <v>-4.7094188376753457E-2</v>
      </c>
      <c r="D2994" s="74">
        <v>-0.21870605667627313</v>
      </c>
    </row>
    <row r="2995" spans="1:4" x14ac:dyDescent="0.3">
      <c r="A2995" s="74">
        <v>2971</v>
      </c>
      <c r="B2995" s="74">
        <v>4.7094188376753457E-2</v>
      </c>
      <c r="C2995" s="74">
        <v>-4.7094188376753457E-2</v>
      </c>
      <c r="D2995" s="74">
        <v>-0.21870605667627313</v>
      </c>
    </row>
    <row r="2996" spans="1:4" x14ac:dyDescent="0.3">
      <c r="A2996" s="74">
        <v>2972</v>
      </c>
      <c r="B2996" s="74">
        <v>4.7094188376753457E-2</v>
      </c>
      <c r="C2996" s="74">
        <v>-4.7094188376753457E-2</v>
      </c>
      <c r="D2996" s="74">
        <v>-0.21870605667627313</v>
      </c>
    </row>
    <row r="2997" spans="1:4" x14ac:dyDescent="0.3">
      <c r="A2997" s="74">
        <v>2973</v>
      </c>
      <c r="B2997" s="74">
        <v>4.7094188376753457E-2</v>
      </c>
      <c r="C2997" s="74">
        <v>-4.7094188376753457E-2</v>
      </c>
      <c r="D2997" s="74">
        <v>-0.21870605667627313</v>
      </c>
    </row>
    <row r="2998" spans="1:4" x14ac:dyDescent="0.3">
      <c r="A2998" s="74">
        <v>2974</v>
      </c>
      <c r="B2998" s="74">
        <v>4.7094188376753457E-2</v>
      </c>
      <c r="C2998" s="74">
        <v>-4.7094188376753457E-2</v>
      </c>
      <c r="D2998" s="74">
        <v>-0.21870605667627313</v>
      </c>
    </row>
    <row r="2999" spans="1:4" x14ac:dyDescent="0.3">
      <c r="A2999" s="74">
        <v>2975</v>
      </c>
      <c r="B2999" s="74">
        <v>4.7094188376753457E-2</v>
      </c>
      <c r="C2999" s="74">
        <v>-4.7094188376753457E-2</v>
      </c>
      <c r="D2999" s="74">
        <v>-0.21870605667627313</v>
      </c>
    </row>
    <row r="3000" spans="1:4" x14ac:dyDescent="0.3">
      <c r="A3000" s="74">
        <v>2976</v>
      </c>
      <c r="B3000" s="74">
        <v>4.7094188376753457E-2</v>
      </c>
      <c r="C3000" s="74">
        <v>-4.7094188376753457E-2</v>
      </c>
      <c r="D3000" s="74">
        <v>-0.21870605667627313</v>
      </c>
    </row>
    <row r="3001" spans="1:4" x14ac:dyDescent="0.3">
      <c r="A3001" s="74">
        <v>2977</v>
      </c>
      <c r="B3001" s="74">
        <v>4.7094188376753457E-2</v>
      </c>
      <c r="C3001" s="74">
        <v>-4.7094188376753457E-2</v>
      </c>
      <c r="D3001" s="74">
        <v>-0.21870605667627313</v>
      </c>
    </row>
    <row r="3002" spans="1:4" x14ac:dyDescent="0.3">
      <c r="A3002" s="74">
        <v>2978</v>
      </c>
      <c r="B3002" s="74">
        <v>4.7094188376753457E-2</v>
      </c>
      <c r="C3002" s="74">
        <v>-4.7094188376753457E-2</v>
      </c>
      <c r="D3002" s="74">
        <v>-0.21870605667627313</v>
      </c>
    </row>
    <row r="3003" spans="1:4" x14ac:dyDescent="0.3">
      <c r="A3003" s="74">
        <v>2979</v>
      </c>
      <c r="B3003" s="74">
        <v>4.7094188376753457E-2</v>
      </c>
      <c r="C3003" s="74">
        <v>-4.7094188376753457E-2</v>
      </c>
      <c r="D3003" s="74">
        <v>-0.21870605667627313</v>
      </c>
    </row>
    <row r="3004" spans="1:4" x14ac:dyDescent="0.3">
      <c r="A3004" s="74">
        <v>2980</v>
      </c>
      <c r="B3004" s="74">
        <v>4.7094188376753457E-2</v>
      </c>
      <c r="C3004" s="74">
        <v>-4.7094188376753457E-2</v>
      </c>
      <c r="D3004" s="74">
        <v>-0.21870605667627313</v>
      </c>
    </row>
    <row r="3005" spans="1:4" x14ac:dyDescent="0.3">
      <c r="A3005" s="74">
        <v>2981</v>
      </c>
      <c r="B3005" s="74">
        <v>4.7094188376753457E-2</v>
      </c>
      <c r="C3005" s="74">
        <v>-4.7094188376753457E-2</v>
      </c>
      <c r="D3005" s="74">
        <v>-0.21870605667627313</v>
      </c>
    </row>
    <row r="3006" spans="1:4" x14ac:dyDescent="0.3">
      <c r="A3006" s="74">
        <v>2982</v>
      </c>
      <c r="B3006" s="74">
        <v>5.1063829787234116E-2</v>
      </c>
      <c r="C3006" s="74">
        <v>0.94893617021276588</v>
      </c>
      <c r="D3006" s="74">
        <v>4.406872588278075</v>
      </c>
    </row>
    <row r="3007" spans="1:4" x14ac:dyDescent="0.3">
      <c r="A3007" s="74">
        <v>2983</v>
      </c>
      <c r="B3007" s="74">
        <v>4.7094188376753457E-2</v>
      </c>
      <c r="C3007" s="74">
        <v>-4.7094188376753457E-2</v>
      </c>
      <c r="D3007" s="74">
        <v>-0.21870605667627313</v>
      </c>
    </row>
    <row r="3008" spans="1:4" x14ac:dyDescent="0.3">
      <c r="A3008" s="74">
        <v>2984</v>
      </c>
      <c r="B3008" s="74">
        <v>4.7094188376753457E-2</v>
      </c>
      <c r="C3008" s="74">
        <v>-4.7094188376753457E-2</v>
      </c>
      <c r="D3008" s="74">
        <v>-0.21870605667627313</v>
      </c>
    </row>
    <row r="3009" spans="1:4" x14ac:dyDescent="0.3">
      <c r="A3009" s="74">
        <v>2985</v>
      </c>
      <c r="B3009" s="74">
        <v>4.7094188376753457E-2</v>
      </c>
      <c r="C3009" s="74">
        <v>-4.7094188376753457E-2</v>
      </c>
      <c r="D3009" s="74">
        <v>-0.21870605667627313</v>
      </c>
    </row>
    <row r="3010" spans="1:4" x14ac:dyDescent="0.3">
      <c r="A3010" s="74">
        <v>2986</v>
      </c>
      <c r="B3010" s="74">
        <v>4.7094188376753457E-2</v>
      </c>
      <c r="C3010" s="74">
        <v>-4.7094188376753457E-2</v>
      </c>
      <c r="D3010" s="74">
        <v>-0.21870605667627313</v>
      </c>
    </row>
    <row r="3011" spans="1:4" x14ac:dyDescent="0.3">
      <c r="A3011" s="74">
        <v>2987</v>
      </c>
      <c r="B3011" s="74">
        <v>4.7094188376753457E-2</v>
      </c>
      <c r="C3011" s="74">
        <v>-4.7094188376753457E-2</v>
      </c>
      <c r="D3011" s="74">
        <v>-0.21870605667627313</v>
      </c>
    </row>
    <row r="3012" spans="1:4" x14ac:dyDescent="0.3">
      <c r="A3012" s="74">
        <v>2988</v>
      </c>
      <c r="B3012" s="74">
        <v>4.7094188376753457E-2</v>
      </c>
      <c r="C3012" s="74">
        <v>-4.7094188376753457E-2</v>
      </c>
      <c r="D3012" s="74">
        <v>-0.21870605667627313</v>
      </c>
    </row>
    <row r="3013" spans="1:4" x14ac:dyDescent="0.3">
      <c r="A3013" s="74">
        <v>2989</v>
      </c>
      <c r="B3013" s="74">
        <v>4.7094188376753457E-2</v>
      </c>
      <c r="C3013" s="74">
        <v>-4.7094188376753457E-2</v>
      </c>
      <c r="D3013" s="74">
        <v>-0.21870605667627313</v>
      </c>
    </row>
    <row r="3014" spans="1:4" x14ac:dyDescent="0.3">
      <c r="A3014" s="74">
        <v>2990</v>
      </c>
      <c r="B3014" s="74">
        <v>4.7094188376753457E-2</v>
      </c>
      <c r="C3014" s="74">
        <v>-4.7094188376753457E-2</v>
      </c>
      <c r="D3014" s="74">
        <v>-0.21870605667627313</v>
      </c>
    </row>
    <row r="3015" spans="1:4" x14ac:dyDescent="0.3">
      <c r="A3015" s="74">
        <v>2991</v>
      </c>
      <c r="B3015" s="74">
        <v>4.7094188376753457E-2</v>
      </c>
      <c r="C3015" s="74">
        <v>-4.7094188376753457E-2</v>
      </c>
      <c r="D3015" s="74">
        <v>-0.21870605667627313</v>
      </c>
    </row>
    <row r="3016" spans="1:4" x14ac:dyDescent="0.3">
      <c r="A3016" s="74">
        <v>2992</v>
      </c>
      <c r="B3016" s="74">
        <v>4.7094188376753457E-2</v>
      </c>
      <c r="C3016" s="74">
        <v>-4.7094188376753457E-2</v>
      </c>
      <c r="D3016" s="74">
        <v>-0.21870605667627313</v>
      </c>
    </row>
    <row r="3017" spans="1:4" x14ac:dyDescent="0.3">
      <c r="A3017" s="74">
        <v>2993</v>
      </c>
      <c r="B3017" s="74">
        <v>4.7094188376753457E-2</v>
      </c>
      <c r="C3017" s="74">
        <v>0.9529058116232465</v>
      </c>
      <c r="D3017" s="74">
        <v>4.4253076574284247</v>
      </c>
    </row>
    <row r="3018" spans="1:4" x14ac:dyDescent="0.3">
      <c r="A3018" s="74">
        <v>2994</v>
      </c>
      <c r="B3018" s="74">
        <v>4.7094188376753457E-2</v>
      </c>
      <c r="C3018" s="74">
        <v>-4.7094188376753457E-2</v>
      </c>
      <c r="D3018" s="74">
        <v>-0.21870605667627313</v>
      </c>
    </row>
    <row r="3019" spans="1:4" x14ac:dyDescent="0.3">
      <c r="A3019" s="74">
        <v>2995</v>
      </c>
      <c r="B3019" s="74">
        <v>4.7094188376753457E-2</v>
      </c>
      <c r="C3019" s="74">
        <v>-4.7094188376753457E-2</v>
      </c>
      <c r="D3019" s="74">
        <v>-0.21870605667627313</v>
      </c>
    </row>
    <row r="3020" spans="1:4" x14ac:dyDescent="0.3">
      <c r="A3020" s="74">
        <v>2996</v>
      </c>
      <c r="B3020" s="74">
        <v>4.7094188376753457E-2</v>
      </c>
      <c r="C3020" s="74">
        <v>-4.7094188376753457E-2</v>
      </c>
      <c r="D3020" s="74">
        <v>-0.21870605667627313</v>
      </c>
    </row>
    <row r="3021" spans="1:4" x14ac:dyDescent="0.3">
      <c r="A3021" s="74">
        <v>2997</v>
      </c>
      <c r="B3021" s="74">
        <v>4.7094188376753457E-2</v>
      </c>
      <c r="C3021" s="74">
        <v>-4.7094188376753457E-2</v>
      </c>
      <c r="D3021" s="74">
        <v>-0.21870605667627313</v>
      </c>
    </row>
    <row r="3022" spans="1:4" x14ac:dyDescent="0.3">
      <c r="A3022" s="74">
        <v>2998</v>
      </c>
      <c r="B3022" s="74">
        <v>4.7094188376753457E-2</v>
      </c>
      <c r="C3022" s="74">
        <v>-4.7094188376753457E-2</v>
      </c>
      <c r="D3022" s="74">
        <v>-0.21870605667627313</v>
      </c>
    </row>
    <row r="3023" spans="1:4" x14ac:dyDescent="0.3">
      <c r="A3023" s="74">
        <v>2999</v>
      </c>
      <c r="B3023" s="74">
        <v>4.7094188376753457E-2</v>
      </c>
      <c r="C3023" s="74">
        <v>-4.7094188376753457E-2</v>
      </c>
      <c r="D3023" s="74">
        <v>-0.21870605667627313</v>
      </c>
    </row>
    <row r="3024" spans="1:4" x14ac:dyDescent="0.3">
      <c r="A3024" s="74">
        <v>3000</v>
      </c>
      <c r="B3024" s="74">
        <v>4.7094188376753457E-2</v>
      </c>
      <c r="C3024" s="74">
        <v>-4.7094188376753457E-2</v>
      </c>
      <c r="D3024" s="74">
        <v>-0.21870605667627313</v>
      </c>
    </row>
    <row r="3025" spans="1:4" x14ac:dyDescent="0.3">
      <c r="A3025" s="74">
        <v>3001</v>
      </c>
      <c r="B3025" s="74">
        <v>5.1063829787234116E-2</v>
      </c>
      <c r="C3025" s="74">
        <v>-5.1063829787234116E-2</v>
      </c>
      <c r="D3025" s="74">
        <v>-0.23714112582662325</v>
      </c>
    </row>
    <row r="3026" spans="1:4" x14ac:dyDescent="0.3">
      <c r="A3026" s="74">
        <v>3002</v>
      </c>
      <c r="B3026" s="74">
        <v>5.1063829787234116E-2</v>
      </c>
      <c r="C3026" s="74">
        <v>-5.1063829787234116E-2</v>
      </c>
      <c r="D3026" s="74">
        <v>-0.23714112582662325</v>
      </c>
    </row>
    <row r="3027" spans="1:4" x14ac:dyDescent="0.3">
      <c r="A3027" s="74">
        <v>3003</v>
      </c>
      <c r="B3027" s="74">
        <v>5.1063829787234116E-2</v>
      </c>
      <c r="C3027" s="74">
        <v>-5.1063829787234116E-2</v>
      </c>
      <c r="D3027" s="74">
        <v>-0.23714112582662325</v>
      </c>
    </row>
    <row r="3028" spans="1:4" x14ac:dyDescent="0.3">
      <c r="A3028" s="74">
        <v>3004</v>
      </c>
      <c r="B3028" s="74">
        <v>5.1063829787234116E-2</v>
      </c>
      <c r="C3028" s="74">
        <v>-5.1063829787234116E-2</v>
      </c>
      <c r="D3028" s="74">
        <v>-0.23714112582662325</v>
      </c>
    </row>
    <row r="3029" spans="1:4" x14ac:dyDescent="0.3">
      <c r="A3029" s="74">
        <v>3005</v>
      </c>
      <c r="B3029" s="74">
        <v>5.1063829787234116E-2</v>
      </c>
      <c r="C3029" s="74">
        <v>-5.1063829787234116E-2</v>
      </c>
      <c r="D3029" s="74">
        <v>-0.23714112582662325</v>
      </c>
    </row>
    <row r="3030" spans="1:4" x14ac:dyDescent="0.3">
      <c r="A3030" s="74">
        <v>3006</v>
      </c>
      <c r="B3030" s="74">
        <v>5.1063829787234116E-2</v>
      </c>
      <c r="C3030" s="74">
        <v>-5.1063829787234116E-2</v>
      </c>
      <c r="D3030" s="74">
        <v>-0.23714112582662325</v>
      </c>
    </row>
    <row r="3031" spans="1:4" x14ac:dyDescent="0.3">
      <c r="A3031" s="74">
        <v>3007</v>
      </c>
      <c r="B3031" s="74">
        <v>5.1063829787234116E-2</v>
      </c>
      <c r="C3031" s="74">
        <v>-5.1063829787234116E-2</v>
      </c>
      <c r="D3031" s="74">
        <v>-0.23714112582662325</v>
      </c>
    </row>
    <row r="3032" spans="1:4" x14ac:dyDescent="0.3">
      <c r="A3032" s="74">
        <v>3008</v>
      </c>
      <c r="B3032" s="74">
        <v>5.1063829787234116E-2</v>
      </c>
      <c r="C3032" s="74">
        <v>-5.1063829787234116E-2</v>
      </c>
      <c r="D3032" s="74">
        <v>-0.23714112582662325</v>
      </c>
    </row>
    <row r="3033" spans="1:4" x14ac:dyDescent="0.3">
      <c r="A3033" s="74">
        <v>3009</v>
      </c>
      <c r="B3033" s="74">
        <v>5.1063829787234116E-2</v>
      </c>
      <c r="C3033" s="74">
        <v>-5.1063829787234116E-2</v>
      </c>
      <c r="D3033" s="74">
        <v>-0.23714112582662325</v>
      </c>
    </row>
    <row r="3034" spans="1:4" x14ac:dyDescent="0.3">
      <c r="A3034" s="74">
        <v>3010</v>
      </c>
      <c r="B3034" s="74">
        <v>5.1063829787234116E-2</v>
      </c>
      <c r="C3034" s="74">
        <v>-5.1063829787234116E-2</v>
      </c>
      <c r="D3034" s="74">
        <v>-0.23714112582662325</v>
      </c>
    </row>
    <row r="3035" spans="1:4" x14ac:dyDescent="0.3">
      <c r="A3035" s="74">
        <v>3011</v>
      </c>
      <c r="B3035" s="74">
        <v>5.1063829787234116E-2</v>
      </c>
      <c r="C3035" s="74">
        <v>0.94893617021276588</v>
      </c>
      <c r="D3035" s="74">
        <v>4.406872588278075</v>
      </c>
    </row>
    <row r="3036" spans="1:4" x14ac:dyDescent="0.3">
      <c r="A3036" s="74">
        <v>3012</v>
      </c>
      <c r="B3036" s="74">
        <v>5.1063829787234116E-2</v>
      </c>
      <c r="C3036" s="74">
        <v>-5.1063829787234116E-2</v>
      </c>
      <c r="D3036" s="74">
        <v>-0.23714112582662325</v>
      </c>
    </row>
    <row r="3037" spans="1:4" x14ac:dyDescent="0.3">
      <c r="A3037" s="74">
        <v>3013</v>
      </c>
      <c r="B3037" s="74">
        <v>4.7094188376753457E-2</v>
      </c>
      <c r="C3037" s="74">
        <v>0.9529058116232465</v>
      </c>
      <c r="D3037" s="74">
        <v>4.4253076574284247</v>
      </c>
    </row>
    <row r="3038" spans="1:4" x14ac:dyDescent="0.3">
      <c r="A3038" s="74">
        <v>3014</v>
      </c>
      <c r="B3038" s="74">
        <v>5.1063829787234116E-2</v>
      </c>
      <c r="C3038" s="74">
        <v>-5.1063829787234116E-2</v>
      </c>
      <c r="D3038" s="74">
        <v>-0.23714112582662325</v>
      </c>
    </row>
    <row r="3039" spans="1:4" x14ac:dyDescent="0.3">
      <c r="A3039" s="74">
        <v>3015</v>
      </c>
      <c r="B3039" s="74">
        <v>5.1063829787234116E-2</v>
      </c>
      <c r="C3039" s="74">
        <v>-5.1063829787234116E-2</v>
      </c>
      <c r="D3039" s="74">
        <v>-0.23714112582662325</v>
      </c>
    </row>
    <row r="3040" spans="1:4" x14ac:dyDescent="0.3">
      <c r="A3040" s="74">
        <v>3016</v>
      </c>
      <c r="B3040" s="74">
        <v>5.1063829787234116E-2</v>
      </c>
      <c r="C3040" s="74">
        <v>-5.1063829787234116E-2</v>
      </c>
      <c r="D3040" s="74">
        <v>-0.23714112582662325</v>
      </c>
    </row>
    <row r="3041" spans="1:4" x14ac:dyDescent="0.3">
      <c r="A3041" s="74">
        <v>3017</v>
      </c>
      <c r="B3041" s="74">
        <v>5.1063829787234116E-2</v>
      </c>
      <c r="C3041" s="74">
        <v>-5.1063829787234116E-2</v>
      </c>
      <c r="D3041" s="74">
        <v>-0.23714112582662325</v>
      </c>
    </row>
    <row r="3042" spans="1:4" x14ac:dyDescent="0.3">
      <c r="A3042" s="74">
        <v>3018</v>
      </c>
      <c r="B3042" s="74">
        <v>5.1063829787234116E-2</v>
      </c>
      <c r="C3042" s="74">
        <v>-5.1063829787234116E-2</v>
      </c>
      <c r="D3042" s="74">
        <v>-0.23714112582662325</v>
      </c>
    </row>
    <row r="3043" spans="1:4" x14ac:dyDescent="0.3">
      <c r="A3043" s="74">
        <v>3019</v>
      </c>
      <c r="B3043" s="74">
        <v>5.1063829787234116E-2</v>
      </c>
      <c r="C3043" s="74">
        <v>-5.1063829787234116E-2</v>
      </c>
      <c r="D3043" s="74">
        <v>-0.23714112582662325</v>
      </c>
    </row>
    <row r="3044" spans="1:4" x14ac:dyDescent="0.3">
      <c r="A3044" s="74">
        <v>3020</v>
      </c>
      <c r="B3044" s="74">
        <v>5.1063829787234116E-2</v>
      </c>
      <c r="C3044" s="74">
        <v>-5.1063829787234116E-2</v>
      </c>
      <c r="D3044" s="74">
        <v>-0.23714112582662325</v>
      </c>
    </row>
    <row r="3045" spans="1:4" x14ac:dyDescent="0.3">
      <c r="A3045" s="74">
        <v>3021</v>
      </c>
      <c r="B3045" s="74">
        <v>5.1063829787234116E-2</v>
      </c>
      <c r="C3045" s="74">
        <v>-5.1063829787234116E-2</v>
      </c>
      <c r="D3045" s="74">
        <v>-0.23714112582662325</v>
      </c>
    </row>
    <row r="3046" spans="1:4" x14ac:dyDescent="0.3">
      <c r="A3046" s="74">
        <v>3022</v>
      </c>
      <c r="B3046" s="74">
        <v>5.1063829787234116E-2</v>
      </c>
      <c r="C3046" s="74">
        <v>-5.1063829787234116E-2</v>
      </c>
      <c r="D3046" s="74">
        <v>-0.23714112582662325</v>
      </c>
    </row>
    <row r="3047" spans="1:4" x14ac:dyDescent="0.3">
      <c r="A3047" s="74">
        <v>3023</v>
      </c>
      <c r="B3047" s="74">
        <v>5.1063829787234116E-2</v>
      </c>
      <c r="C3047" s="74">
        <v>-5.1063829787234116E-2</v>
      </c>
      <c r="D3047" s="74">
        <v>-0.23714112582662325</v>
      </c>
    </row>
    <row r="3048" spans="1:4" x14ac:dyDescent="0.3">
      <c r="A3048" s="74">
        <v>3024</v>
      </c>
      <c r="B3048" s="74">
        <v>5.1063829787234116E-2</v>
      </c>
      <c r="C3048" s="74">
        <v>-5.1063829787234116E-2</v>
      </c>
      <c r="D3048" s="74">
        <v>-0.23714112582662325</v>
      </c>
    </row>
    <row r="3049" spans="1:4" x14ac:dyDescent="0.3">
      <c r="A3049" s="74">
        <v>3025</v>
      </c>
      <c r="B3049" s="74">
        <v>5.1063829787234116E-2</v>
      </c>
      <c r="C3049" s="74">
        <v>-5.1063829787234116E-2</v>
      </c>
      <c r="D3049" s="74">
        <v>-0.23714112582662325</v>
      </c>
    </row>
    <row r="3050" spans="1:4" x14ac:dyDescent="0.3">
      <c r="A3050" s="74">
        <v>3026</v>
      </c>
      <c r="B3050" s="74">
        <v>5.1063829787234116E-2</v>
      </c>
      <c r="C3050" s="74">
        <v>-5.1063829787234116E-2</v>
      </c>
      <c r="D3050" s="74">
        <v>-0.23714112582662325</v>
      </c>
    </row>
    <row r="3051" spans="1:4" x14ac:dyDescent="0.3">
      <c r="A3051" s="74">
        <v>3027</v>
      </c>
      <c r="B3051" s="74">
        <v>5.1063829787234116E-2</v>
      </c>
      <c r="C3051" s="74">
        <v>-5.1063829787234116E-2</v>
      </c>
      <c r="D3051" s="74">
        <v>-0.23714112582662325</v>
      </c>
    </row>
    <row r="3052" spans="1:4" x14ac:dyDescent="0.3">
      <c r="A3052" s="74">
        <v>3028</v>
      </c>
      <c r="B3052" s="74">
        <v>5.1063829787234116E-2</v>
      </c>
      <c r="C3052" s="74">
        <v>-5.1063829787234116E-2</v>
      </c>
      <c r="D3052" s="74">
        <v>-0.23714112582662325</v>
      </c>
    </row>
    <row r="3053" spans="1:4" x14ac:dyDescent="0.3">
      <c r="A3053" s="74">
        <v>3029</v>
      </c>
      <c r="B3053" s="74">
        <v>5.1063829787234116E-2</v>
      </c>
      <c r="C3053" s="74">
        <v>-5.1063829787234116E-2</v>
      </c>
      <c r="D3053" s="74">
        <v>-0.23714112582662325</v>
      </c>
    </row>
    <row r="3054" spans="1:4" x14ac:dyDescent="0.3">
      <c r="A3054" s="74">
        <v>3030</v>
      </c>
      <c r="B3054" s="74">
        <v>5.1063829787234116E-2</v>
      </c>
      <c r="C3054" s="74">
        <v>0.94893617021276588</v>
      </c>
      <c r="D3054" s="74">
        <v>4.406872588278075</v>
      </c>
    </row>
    <row r="3055" spans="1:4" x14ac:dyDescent="0.3">
      <c r="A3055" s="74">
        <v>3031</v>
      </c>
      <c r="B3055" s="74">
        <v>5.1063829787234116E-2</v>
      </c>
      <c r="C3055" s="74">
        <v>-5.1063829787234116E-2</v>
      </c>
      <c r="D3055" s="74">
        <v>-0.23714112582662325</v>
      </c>
    </row>
    <row r="3056" spans="1:4" x14ac:dyDescent="0.3">
      <c r="A3056" s="74">
        <v>3032</v>
      </c>
      <c r="B3056" s="74">
        <v>5.1063829787234116E-2</v>
      </c>
      <c r="C3056" s="74">
        <v>-5.1063829787234116E-2</v>
      </c>
      <c r="D3056" s="74">
        <v>-0.23714112582662325</v>
      </c>
    </row>
    <row r="3057" spans="1:4" x14ac:dyDescent="0.3">
      <c r="A3057" s="74">
        <v>3033</v>
      </c>
      <c r="B3057" s="74">
        <v>5.1063829787234116E-2</v>
      </c>
      <c r="C3057" s="74">
        <v>-5.1063829787234116E-2</v>
      </c>
      <c r="D3057" s="74">
        <v>-0.23714112582662325</v>
      </c>
    </row>
    <row r="3058" spans="1:4" x14ac:dyDescent="0.3">
      <c r="A3058" s="74">
        <v>3034</v>
      </c>
      <c r="B3058" s="74">
        <v>5.1063829787234116E-2</v>
      </c>
      <c r="C3058" s="74">
        <v>-5.1063829787234116E-2</v>
      </c>
      <c r="D3058" s="74">
        <v>-0.23714112582662325</v>
      </c>
    </row>
    <row r="3059" spans="1:4" x14ac:dyDescent="0.3">
      <c r="A3059" s="74">
        <v>3035</v>
      </c>
      <c r="B3059" s="74">
        <v>5.1063829787234116E-2</v>
      </c>
      <c r="C3059" s="74">
        <v>-5.1063829787234116E-2</v>
      </c>
      <c r="D3059" s="74">
        <v>-0.23714112582662325</v>
      </c>
    </row>
    <row r="3060" spans="1:4" x14ac:dyDescent="0.3">
      <c r="A3060" s="74">
        <v>3036</v>
      </c>
      <c r="B3060" s="74">
        <v>5.1063829787234116E-2</v>
      </c>
      <c r="C3060" s="74">
        <v>-5.1063829787234116E-2</v>
      </c>
      <c r="D3060" s="74">
        <v>-0.23714112582662325</v>
      </c>
    </row>
    <row r="3061" spans="1:4" x14ac:dyDescent="0.3">
      <c r="A3061" s="74">
        <v>3037</v>
      </c>
      <c r="B3061" s="74">
        <v>5.1063829787234116E-2</v>
      </c>
      <c r="C3061" s="74">
        <v>-5.1063829787234116E-2</v>
      </c>
      <c r="D3061" s="74">
        <v>-0.23714112582662325</v>
      </c>
    </row>
    <row r="3062" spans="1:4" x14ac:dyDescent="0.3">
      <c r="A3062" s="74">
        <v>3038</v>
      </c>
      <c r="B3062" s="74">
        <v>5.1063829787234116E-2</v>
      </c>
      <c r="C3062" s="74">
        <v>-5.1063829787234116E-2</v>
      </c>
      <c r="D3062" s="74">
        <v>-0.23714112582662325</v>
      </c>
    </row>
    <row r="3063" spans="1:4" x14ac:dyDescent="0.3">
      <c r="A3063" s="74">
        <v>3039</v>
      </c>
      <c r="B3063" s="74">
        <v>5.1063829787234116E-2</v>
      </c>
      <c r="C3063" s="74">
        <v>-5.1063829787234116E-2</v>
      </c>
      <c r="D3063" s="74">
        <v>-0.23714112582662325</v>
      </c>
    </row>
    <row r="3064" spans="1:4" x14ac:dyDescent="0.3">
      <c r="A3064" s="74">
        <v>3040</v>
      </c>
      <c r="B3064" s="74">
        <v>5.1063829787234116E-2</v>
      </c>
      <c r="C3064" s="74">
        <v>-5.1063829787234116E-2</v>
      </c>
      <c r="D3064" s="74">
        <v>-0.23714112582662325</v>
      </c>
    </row>
    <row r="3065" spans="1:4" x14ac:dyDescent="0.3">
      <c r="A3065" s="74">
        <v>3041</v>
      </c>
      <c r="B3065" s="74">
        <v>5.1063829787234116E-2</v>
      </c>
      <c r="C3065" s="74">
        <v>-5.1063829787234116E-2</v>
      </c>
      <c r="D3065" s="74">
        <v>-0.23714112582662325</v>
      </c>
    </row>
    <row r="3066" spans="1:4" x14ac:dyDescent="0.3">
      <c r="A3066" s="74">
        <v>3042</v>
      </c>
      <c r="B3066" s="74">
        <v>5.1063829787234116E-2</v>
      </c>
      <c r="C3066" s="74">
        <v>-5.1063829787234116E-2</v>
      </c>
      <c r="D3066" s="74">
        <v>-0.23714112582662325</v>
      </c>
    </row>
    <row r="3067" spans="1:4" x14ac:dyDescent="0.3">
      <c r="A3067" s="74">
        <v>3043</v>
      </c>
      <c r="B3067" s="74">
        <v>5.1063829787234116E-2</v>
      </c>
      <c r="C3067" s="74">
        <v>-5.1063829787234116E-2</v>
      </c>
      <c r="D3067" s="74">
        <v>-0.23714112582662325</v>
      </c>
    </row>
    <row r="3068" spans="1:4" x14ac:dyDescent="0.3">
      <c r="A3068" s="74">
        <v>3044</v>
      </c>
      <c r="B3068" s="74">
        <v>5.1063829787234116E-2</v>
      </c>
      <c r="C3068" s="74">
        <v>-5.1063829787234116E-2</v>
      </c>
      <c r="D3068" s="74">
        <v>-0.23714112582662325</v>
      </c>
    </row>
    <row r="3069" spans="1:4" x14ac:dyDescent="0.3">
      <c r="A3069" s="74">
        <v>3045</v>
      </c>
      <c r="B3069" s="74">
        <v>5.1063829787234116E-2</v>
      </c>
      <c r="C3069" s="74">
        <v>-5.1063829787234116E-2</v>
      </c>
      <c r="D3069" s="74">
        <v>-0.23714112582662325</v>
      </c>
    </row>
    <row r="3070" spans="1:4" x14ac:dyDescent="0.3">
      <c r="A3070" s="74">
        <v>3046</v>
      </c>
      <c r="B3070" s="74">
        <v>5.1063829787234116E-2</v>
      </c>
      <c r="C3070" s="74">
        <v>-5.1063829787234116E-2</v>
      </c>
      <c r="D3070" s="74">
        <v>-0.23714112582662325</v>
      </c>
    </row>
    <row r="3071" spans="1:4" x14ac:dyDescent="0.3">
      <c r="A3071" s="74">
        <v>3047</v>
      </c>
      <c r="B3071" s="74">
        <v>5.1063829787234116E-2</v>
      </c>
      <c r="C3071" s="74">
        <v>0.94893617021276588</v>
      </c>
      <c r="D3071" s="74">
        <v>4.406872588278075</v>
      </c>
    </row>
    <row r="3072" spans="1:4" x14ac:dyDescent="0.3">
      <c r="A3072" s="74">
        <v>3048</v>
      </c>
      <c r="B3072" s="74">
        <v>5.1063829787234116E-2</v>
      </c>
      <c r="C3072" s="74">
        <v>-5.1063829787234116E-2</v>
      </c>
      <c r="D3072" s="74">
        <v>-0.23714112582662325</v>
      </c>
    </row>
    <row r="3073" spans="1:4" x14ac:dyDescent="0.3">
      <c r="A3073" s="74">
        <v>3049</v>
      </c>
      <c r="B3073" s="74">
        <v>5.1063829787234116E-2</v>
      </c>
      <c r="C3073" s="74">
        <v>-5.1063829787234116E-2</v>
      </c>
      <c r="D3073" s="74">
        <v>-0.23714112582662325</v>
      </c>
    </row>
    <row r="3074" spans="1:4" x14ac:dyDescent="0.3">
      <c r="A3074" s="74">
        <v>3050</v>
      </c>
      <c r="B3074" s="74">
        <v>5.1063829787234116E-2</v>
      </c>
      <c r="C3074" s="74">
        <v>-5.1063829787234116E-2</v>
      </c>
      <c r="D3074" s="74">
        <v>-0.23714112582662325</v>
      </c>
    </row>
    <row r="3075" spans="1:4" x14ac:dyDescent="0.3">
      <c r="A3075" s="74">
        <v>3051</v>
      </c>
      <c r="B3075" s="74">
        <v>5.1063829787234116E-2</v>
      </c>
      <c r="C3075" s="74">
        <v>-5.1063829787234116E-2</v>
      </c>
      <c r="D3075" s="74">
        <v>-0.23714112582662325</v>
      </c>
    </row>
    <row r="3076" spans="1:4" x14ac:dyDescent="0.3">
      <c r="A3076" s="74">
        <v>3052</v>
      </c>
      <c r="B3076" s="74">
        <v>5.1063829787234116E-2</v>
      </c>
      <c r="C3076" s="74">
        <v>-5.1063829787234116E-2</v>
      </c>
      <c r="D3076" s="74">
        <v>-0.23714112582662325</v>
      </c>
    </row>
    <row r="3077" spans="1:4" x14ac:dyDescent="0.3">
      <c r="A3077" s="74">
        <v>3053</v>
      </c>
      <c r="B3077" s="74">
        <v>5.1063829787234116E-2</v>
      </c>
      <c r="C3077" s="74">
        <v>-5.1063829787234116E-2</v>
      </c>
      <c r="D3077" s="74">
        <v>-0.23714112582662325</v>
      </c>
    </row>
    <row r="3078" spans="1:4" x14ac:dyDescent="0.3">
      <c r="A3078" s="74">
        <v>3054</v>
      </c>
      <c r="B3078" s="74">
        <v>5.1063829787234116E-2</v>
      </c>
      <c r="C3078" s="74">
        <v>-5.1063829787234116E-2</v>
      </c>
      <c r="D3078" s="74">
        <v>-0.23714112582662325</v>
      </c>
    </row>
    <row r="3079" spans="1:4" x14ac:dyDescent="0.3">
      <c r="A3079" s="74">
        <v>3055</v>
      </c>
      <c r="B3079" s="74">
        <v>5.1063829787234116E-2</v>
      </c>
      <c r="C3079" s="74">
        <v>-5.1063829787234116E-2</v>
      </c>
      <c r="D3079" s="74">
        <v>-0.23714112582662325</v>
      </c>
    </row>
    <row r="3080" spans="1:4" x14ac:dyDescent="0.3">
      <c r="A3080" s="74">
        <v>3056</v>
      </c>
      <c r="B3080" s="74">
        <v>5.1063829787234116E-2</v>
      </c>
      <c r="C3080" s="74">
        <v>-5.1063829787234116E-2</v>
      </c>
      <c r="D3080" s="74">
        <v>-0.23714112582662325</v>
      </c>
    </row>
    <row r="3081" spans="1:4" x14ac:dyDescent="0.3">
      <c r="A3081" s="74">
        <v>3057</v>
      </c>
      <c r="B3081" s="74">
        <v>5.1063829787234116E-2</v>
      </c>
      <c r="C3081" s="74">
        <v>-5.1063829787234116E-2</v>
      </c>
      <c r="D3081" s="74">
        <v>-0.23714112582662325</v>
      </c>
    </row>
    <row r="3082" spans="1:4" x14ac:dyDescent="0.3">
      <c r="A3082" s="74">
        <v>3058</v>
      </c>
      <c r="B3082" s="74">
        <v>5.1063829787234116E-2</v>
      </c>
      <c r="C3082" s="74">
        <v>-5.1063829787234116E-2</v>
      </c>
      <c r="D3082" s="74">
        <v>-0.23714112582662325</v>
      </c>
    </row>
    <row r="3083" spans="1:4" x14ac:dyDescent="0.3">
      <c r="A3083" s="74">
        <v>3059</v>
      </c>
      <c r="B3083" s="74">
        <v>5.1063829787234116E-2</v>
      </c>
      <c r="C3083" s="74">
        <v>-5.1063829787234116E-2</v>
      </c>
      <c r="D3083" s="74">
        <v>-0.23714112582662325</v>
      </c>
    </row>
    <row r="3084" spans="1:4" x14ac:dyDescent="0.3">
      <c r="A3084" s="74">
        <v>3060</v>
      </c>
      <c r="B3084" s="74">
        <v>5.1063829787234116E-2</v>
      </c>
      <c r="C3084" s="74">
        <v>-5.1063829787234116E-2</v>
      </c>
      <c r="D3084" s="74">
        <v>-0.23714112582662325</v>
      </c>
    </row>
    <row r="3085" spans="1:4" x14ac:dyDescent="0.3">
      <c r="A3085" s="74">
        <v>3061</v>
      </c>
      <c r="B3085" s="74">
        <v>5.1063829787234116E-2</v>
      </c>
      <c r="C3085" s="74">
        <v>-5.1063829787234116E-2</v>
      </c>
      <c r="D3085" s="74">
        <v>-0.23714112582662325</v>
      </c>
    </row>
    <row r="3086" spans="1:4" x14ac:dyDescent="0.3">
      <c r="A3086" s="74">
        <v>3062</v>
      </c>
      <c r="B3086" s="74">
        <v>5.1063829787234116E-2</v>
      </c>
      <c r="C3086" s="74">
        <v>-5.1063829787234116E-2</v>
      </c>
      <c r="D3086" s="74">
        <v>-0.23714112582662325</v>
      </c>
    </row>
    <row r="3087" spans="1:4" x14ac:dyDescent="0.3">
      <c r="A3087" s="74">
        <v>3063</v>
      </c>
      <c r="B3087" s="74">
        <v>5.1063829787234116E-2</v>
      </c>
      <c r="C3087" s="74">
        <v>-5.1063829787234116E-2</v>
      </c>
      <c r="D3087" s="74">
        <v>-0.23714112582662325</v>
      </c>
    </row>
    <row r="3088" spans="1:4" x14ac:dyDescent="0.3">
      <c r="A3088" s="74">
        <v>3064</v>
      </c>
      <c r="B3088" s="74">
        <v>5.1063829787234116E-2</v>
      </c>
      <c r="C3088" s="74">
        <v>-5.1063829787234116E-2</v>
      </c>
      <c r="D3088" s="74">
        <v>-0.23714112582662325</v>
      </c>
    </row>
    <row r="3089" spans="1:4" x14ac:dyDescent="0.3">
      <c r="A3089" s="74">
        <v>3065</v>
      </c>
      <c r="B3089" s="74">
        <v>5.1063829787234116E-2</v>
      </c>
      <c r="C3089" s="74">
        <v>-5.1063829787234116E-2</v>
      </c>
      <c r="D3089" s="74">
        <v>-0.23714112582662325</v>
      </c>
    </row>
    <row r="3090" spans="1:4" x14ac:dyDescent="0.3">
      <c r="A3090" s="74">
        <v>3066</v>
      </c>
      <c r="B3090" s="74">
        <v>5.1063829787234116E-2</v>
      </c>
      <c r="C3090" s="74">
        <v>-5.1063829787234116E-2</v>
      </c>
      <c r="D3090" s="74">
        <v>-0.23714112582662325</v>
      </c>
    </row>
    <row r="3091" spans="1:4" x14ac:dyDescent="0.3">
      <c r="A3091" s="74">
        <v>3067</v>
      </c>
      <c r="B3091" s="74">
        <v>5.1063829787234116E-2</v>
      </c>
      <c r="C3091" s="74">
        <v>-5.1063829787234116E-2</v>
      </c>
      <c r="D3091" s="74">
        <v>-0.23714112582662325</v>
      </c>
    </row>
    <row r="3092" spans="1:4" x14ac:dyDescent="0.3">
      <c r="A3092" s="74">
        <v>3068</v>
      </c>
      <c r="B3092" s="74">
        <v>5.1063829787234116E-2</v>
      </c>
      <c r="C3092" s="74">
        <v>-5.1063829787234116E-2</v>
      </c>
      <c r="D3092" s="74">
        <v>-0.23714112582662325</v>
      </c>
    </row>
    <row r="3093" spans="1:4" x14ac:dyDescent="0.3">
      <c r="A3093" s="74">
        <v>3069</v>
      </c>
      <c r="B3093" s="74">
        <v>5.1063829787234116E-2</v>
      </c>
      <c r="C3093" s="74">
        <v>-5.1063829787234116E-2</v>
      </c>
      <c r="D3093" s="74">
        <v>-0.23714112582662325</v>
      </c>
    </row>
    <row r="3094" spans="1:4" x14ac:dyDescent="0.3">
      <c r="A3094" s="74">
        <v>3070</v>
      </c>
      <c r="B3094" s="74">
        <v>5.1063829787234116E-2</v>
      </c>
      <c r="C3094" s="74">
        <v>-5.1063829787234116E-2</v>
      </c>
      <c r="D3094" s="74">
        <v>-0.23714112582662325</v>
      </c>
    </row>
    <row r="3095" spans="1:4" x14ac:dyDescent="0.3">
      <c r="A3095" s="74">
        <v>3071</v>
      </c>
      <c r="B3095" s="74">
        <v>5.1063829787234116E-2</v>
      </c>
      <c r="C3095" s="74">
        <v>-5.1063829787234116E-2</v>
      </c>
      <c r="D3095" s="74">
        <v>-0.23714112582662325</v>
      </c>
    </row>
    <row r="3096" spans="1:4" x14ac:dyDescent="0.3">
      <c r="A3096" s="74">
        <v>3072</v>
      </c>
      <c r="B3096" s="74">
        <v>5.1063829787234116E-2</v>
      </c>
      <c r="C3096" s="74">
        <v>-5.1063829787234116E-2</v>
      </c>
      <c r="D3096" s="74">
        <v>-0.23714112582662325</v>
      </c>
    </row>
    <row r="3097" spans="1:4" x14ac:dyDescent="0.3">
      <c r="A3097" s="74">
        <v>3073</v>
      </c>
      <c r="B3097" s="74">
        <v>5.1063829787234116E-2</v>
      </c>
      <c r="C3097" s="74">
        <v>-5.1063829787234116E-2</v>
      </c>
      <c r="D3097" s="74">
        <v>-0.23714112582662325</v>
      </c>
    </row>
    <row r="3098" spans="1:4" x14ac:dyDescent="0.3">
      <c r="A3098" s="74">
        <v>3074</v>
      </c>
      <c r="B3098" s="74">
        <v>5.1063829787234116E-2</v>
      </c>
      <c r="C3098" s="74">
        <v>-5.1063829787234116E-2</v>
      </c>
      <c r="D3098" s="74">
        <v>-0.23714112582662325</v>
      </c>
    </row>
    <row r="3099" spans="1:4" x14ac:dyDescent="0.3">
      <c r="A3099" s="74">
        <v>3075</v>
      </c>
      <c r="B3099" s="74">
        <v>5.1063829787234116E-2</v>
      </c>
      <c r="C3099" s="74">
        <v>-5.1063829787234116E-2</v>
      </c>
      <c r="D3099" s="74">
        <v>-0.23714112582662325</v>
      </c>
    </row>
    <row r="3100" spans="1:4" x14ac:dyDescent="0.3">
      <c r="A3100" s="74">
        <v>3076</v>
      </c>
      <c r="B3100" s="74">
        <v>5.1063829787234116E-2</v>
      </c>
      <c r="C3100" s="74">
        <v>-5.1063829787234116E-2</v>
      </c>
      <c r="D3100" s="74">
        <v>-0.23714112582662325</v>
      </c>
    </row>
    <row r="3101" spans="1:4" x14ac:dyDescent="0.3">
      <c r="A3101" s="74">
        <v>3077</v>
      </c>
      <c r="B3101" s="74">
        <v>5.1063829787234116E-2</v>
      </c>
      <c r="C3101" s="74">
        <v>-5.1063829787234116E-2</v>
      </c>
      <c r="D3101" s="74">
        <v>-0.23714112582662325</v>
      </c>
    </row>
    <row r="3102" spans="1:4" x14ac:dyDescent="0.3">
      <c r="A3102" s="74">
        <v>3078</v>
      </c>
      <c r="B3102" s="74">
        <v>5.1063829787234116E-2</v>
      </c>
      <c r="C3102" s="74">
        <v>-5.1063829787234116E-2</v>
      </c>
      <c r="D3102" s="74">
        <v>-0.23714112582662325</v>
      </c>
    </row>
    <row r="3103" spans="1:4" x14ac:dyDescent="0.3">
      <c r="A3103" s="74">
        <v>3079</v>
      </c>
      <c r="B3103" s="74">
        <v>5.1063829787234116E-2</v>
      </c>
      <c r="C3103" s="74">
        <v>-5.1063829787234116E-2</v>
      </c>
      <c r="D3103" s="74">
        <v>-0.23714112582662325</v>
      </c>
    </row>
    <row r="3104" spans="1:4" x14ac:dyDescent="0.3">
      <c r="A3104" s="74">
        <v>3080</v>
      </c>
      <c r="B3104" s="74">
        <v>5.1063829787234116E-2</v>
      </c>
      <c r="C3104" s="74">
        <v>-5.1063829787234116E-2</v>
      </c>
      <c r="D3104" s="74">
        <v>-0.23714112582662325</v>
      </c>
    </row>
    <row r="3105" spans="1:4" x14ac:dyDescent="0.3">
      <c r="A3105" s="74">
        <v>3081</v>
      </c>
      <c r="B3105" s="74">
        <v>5.1063829787234116E-2</v>
      </c>
      <c r="C3105" s="74">
        <v>-5.1063829787234116E-2</v>
      </c>
      <c r="D3105" s="74">
        <v>-0.23714112582662325</v>
      </c>
    </row>
    <row r="3106" spans="1:4" x14ac:dyDescent="0.3">
      <c r="A3106" s="74">
        <v>3082</v>
      </c>
      <c r="B3106" s="74">
        <v>5.1063829787234116E-2</v>
      </c>
      <c r="C3106" s="74">
        <v>-5.1063829787234116E-2</v>
      </c>
      <c r="D3106" s="74">
        <v>-0.23714112582662325</v>
      </c>
    </row>
    <row r="3107" spans="1:4" x14ac:dyDescent="0.3">
      <c r="A3107" s="74">
        <v>3083</v>
      </c>
      <c r="B3107" s="74">
        <v>5.1063829787234116E-2</v>
      </c>
      <c r="C3107" s="74">
        <v>-5.1063829787234116E-2</v>
      </c>
      <c r="D3107" s="74">
        <v>-0.23714112582662325</v>
      </c>
    </row>
    <row r="3108" spans="1:4" x14ac:dyDescent="0.3">
      <c r="A3108" s="74">
        <v>3084</v>
      </c>
      <c r="B3108" s="74">
        <v>5.1063829787234116E-2</v>
      </c>
      <c r="C3108" s="74">
        <v>-5.1063829787234116E-2</v>
      </c>
      <c r="D3108" s="74">
        <v>-0.23714112582662325</v>
      </c>
    </row>
    <row r="3109" spans="1:4" x14ac:dyDescent="0.3">
      <c r="A3109" s="74">
        <v>3085</v>
      </c>
      <c r="B3109" s="74">
        <v>5.1063829787234116E-2</v>
      </c>
      <c r="C3109" s="74">
        <v>-5.1063829787234116E-2</v>
      </c>
      <c r="D3109" s="74">
        <v>-0.23714112582662325</v>
      </c>
    </row>
    <row r="3110" spans="1:4" x14ac:dyDescent="0.3">
      <c r="A3110" s="74">
        <v>3086</v>
      </c>
      <c r="B3110" s="74">
        <v>5.1063829787234116E-2</v>
      </c>
      <c r="C3110" s="74">
        <v>-5.1063829787234116E-2</v>
      </c>
      <c r="D3110" s="74">
        <v>-0.23714112582662325</v>
      </c>
    </row>
    <row r="3111" spans="1:4" x14ac:dyDescent="0.3">
      <c r="A3111" s="74">
        <v>3087</v>
      </c>
      <c r="B3111" s="74">
        <v>5.1063829787234116E-2</v>
      </c>
      <c r="C3111" s="74">
        <v>-5.1063829787234116E-2</v>
      </c>
      <c r="D3111" s="74">
        <v>-0.23714112582662325</v>
      </c>
    </row>
    <row r="3112" spans="1:4" x14ac:dyDescent="0.3">
      <c r="A3112" s="74">
        <v>3088</v>
      </c>
      <c r="B3112" s="74">
        <v>5.1063829787234116E-2</v>
      </c>
      <c r="C3112" s="74">
        <v>-5.1063829787234116E-2</v>
      </c>
      <c r="D3112" s="74">
        <v>-0.23714112582662325</v>
      </c>
    </row>
    <row r="3113" spans="1:4" x14ac:dyDescent="0.3">
      <c r="A3113" s="74">
        <v>3089</v>
      </c>
      <c r="B3113" s="74">
        <v>5.1063829787234116E-2</v>
      </c>
      <c r="C3113" s="74">
        <v>-5.1063829787234116E-2</v>
      </c>
      <c r="D3113" s="74">
        <v>-0.23714112582662325</v>
      </c>
    </row>
    <row r="3114" spans="1:4" x14ac:dyDescent="0.3">
      <c r="A3114" s="74">
        <v>3090</v>
      </c>
      <c r="B3114" s="74">
        <v>5.1063829787234116E-2</v>
      </c>
      <c r="C3114" s="74">
        <v>-5.1063829787234116E-2</v>
      </c>
      <c r="D3114" s="74">
        <v>-0.23714112582662325</v>
      </c>
    </row>
    <row r="3115" spans="1:4" x14ac:dyDescent="0.3">
      <c r="A3115" s="74">
        <v>3091</v>
      </c>
      <c r="B3115" s="74">
        <v>5.1063829787234116E-2</v>
      </c>
      <c r="C3115" s="74">
        <v>-5.1063829787234116E-2</v>
      </c>
      <c r="D3115" s="74">
        <v>-0.23714112582662325</v>
      </c>
    </row>
    <row r="3116" spans="1:4" x14ac:dyDescent="0.3">
      <c r="A3116" s="74">
        <v>3092</v>
      </c>
      <c r="B3116" s="74">
        <v>5.1063829787234116E-2</v>
      </c>
      <c r="C3116" s="74">
        <v>-5.1063829787234116E-2</v>
      </c>
      <c r="D3116" s="74">
        <v>-0.23714112582662325</v>
      </c>
    </row>
    <row r="3117" spans="1:4" x14ac:dyDescent="0.3">
      <c r="A3117" s="74">
        <v>3093</v>
      </c>
      <c r="B3117" s="74">
        <v>5.1063829787234116E-2</v>
      </c>
      <c r="C3117" s="74">
        <v>-5.1063829787234116E-2</v>
      </c>
      <c r="D3117" s="74">
        <v>-0.23714112582662325</v>
      </c>
    </row>
    <row r="3118" spans="1:4" x14ac:dyDescent="0.3">
      <c r="A3118" s="74">
        <v>3094</v>
      </c>
      <c r="B3118" s="74">
        <v>5.1063829787234116E-2</v>
      </c>
      <c r="C3118" s="74">
        <v>-5.1063829787234116E-2</v>
      </c>
      <c r="D3118" s="74">
        <v>-0.23714112582662325</v>
      </c>
    </row>
    <row r="3119" spans="1:4" x14ac:dyDescent="0.3">
      <c r="A3119" s="74">
        <v>3095</v>
      </c>
      <c r="B3119" s="74">
        <v>5.1063829787234116E-2</v>
      </c>
      <c r="C3119" s="74">
        <v>-5.1063829787234116E-2</v>
      </c>
      <c r="D3119" s="74">
        <v>-0.23714112582662325</v>
      </c>
    </row>
    <row r="3120" spans="1:4" x14ac:dyDescent="0.3">
      <c r="A3120" s="74">
        <v>3096</v>
      </c>
      <c r="B3120" s="74">
        <v>5.1063829787234116E-2</v>
      </c>
      <c r="C3120" s="74">
        <v>-5.1063829787234116E-2</v>
      </c>
      <c r="D3120" s="74">
        <v>-0.23714112582662325</v>
      </c>
    </row>
    <row r="3121" spans="1:4" x14ac:dyDescent="0.3">
      <c r="A3121" s="74">
        <v>3097</v>
      </c>
      <c r="B3121" s="74">
        <v>5.1063829787234116E-2</v>
      </c>
      <c r="C3121" s="74">
        <v>-5.1063829787234116E-2</v>
      </c>
      <c r="D3121" s="74">
        <v>-0.23714112582662325</v>
      </c>
    </row>
    <row r="3122" spans="1:4" x14ac:dyDescent="0.3">
      <c r="A3122" s="74">
        <v>3098</v>
      </c>
      <c r="B3122" s="74">
        <v>5.1063829787234116E-2</v>
      </c>
      <c r="C3122" s="74">
        <v>-5.1063829787234116E-2</v>
      </c>
      <c r="D3122" s="74">
        <v>-0.23714112582662325</v>
      </c>
    </row>
    <row r="3123" spans="1:4" x14ac:dyDescent="0.3">
      <c r="A3123" s="74">
        <v>3099</v>
      </c>
      <c r="B3123" s="74">
        <v>5.1063829787234116E-2</v>
      </c>
      <c r="C3123" s="74">
        <v>-5.1063829787234116E-2</v>
      </c>
      <c r="D3123" s="74">
        <v>-0.23714112582662325</v>
      </c>
    </row>
    <row r="3124" spans="1:4" x14ac:dyDescent="0.3">
      <c r="A3124" s="74">
        <v>3100</v>
      </c>
      <c r="B3124" s="74">
        <v>5.1063829787234116E-2</v>
      </c>
      <c r="C3124" s="74">
        <v>-5.1063829787234116E-2</v>
      </c>
      <c r="D3124" s="74">
        <v>-0.23714112582662325</v>
      </c>
    </row>
    <row r="3125" spans="1:4" x14ac:dyDescent="0.3">
      <c r="A3125" s="74">
        <v>3101</v>
      </c>
      <c r="B3125" s="74">
        <v>5.1063829787234116E-2</v>
      </c>
      <c r="C3125" s="74">
        <v>-5.1063829787234116E-2</v>
      </c>
      <c r="D3125" s="74">
        <v>-0.23714112582662325</v>
      </c>
    </row>
    <row r="3126" spans="1:4" x14ac:dyDescent="0.3">
      <c r="A3126" s="74">
        <v>3102</v>
      </c>
      <c r="B3126" s="74">
        <v>5.1063829787234116E-2</v>
      </c>
      <c r="C3126" s="74">
        <v>-5.1063829787234116E-2</v>
      </c>
      <c r="D3126" s="74">
        <v>-0.23714112582662325</v>
      </c>
    </row>
    <row r="3127" spans="1:4" x14ac:dyDescent="0.3">
      <c r="A3127" s="74">
        <v>3103</v>
      </c>
      <c r="B3127" s="74">
        <v>5.1063829787234116E-2</v>
      </c>
      <c r="C3127" s="74">
        <v>-5.1063829787234116E-2</v>
      </c>
      <c r="D3127" s="74">
        <v>-0.23714112582662325</v>
      </c>
    </row>
    <row r="3128" spans="1:4" x14ac:dyDescent="0.3">
      <c r="A3128" s="74">
        <v>3104</v>
      </c>
      <c r="B3128" s="74">
        <v>5.1063829787234116E-2</v>
      </c>
      <c r="C3128" s="74">
        <v>-5.1063829787234116E-2</v>
      </c>
      <c r="D3128" s="74">
        <v>-0.23714112582662325</v>
      </c>
    </row>
    <row r="3129" spans="1:4" x14ac:dyDescent="0.3">
      <c r="A3129" s="74">
        <v>3105</v>
      </c>
      <c r="B3129" s="74">
        <v>5.1063829787234116E-2</v>
      </c>
      <c r="C3129" s="74">
        <v>-5.1063829787234116E-2</v>
      </c>
      <c r="D3129" s="74">
        <v>-0.23714112582662325</v>
      </c>
    </row>
    <row r="3130" spans="1:4" x14ac:dyDescent="0.3">
      <c r="A3130" s="74">
        <v>3106</v>
      </c>
      <c r="B3130" s="74">
        <v>5.1063829787234116E-2</v>
      </c>
      <c r="C3130" s="74">
        <v>-5.1063829787234116E-2</v>
      </c>
      <c r="D3130" s="74">
        <v>-0.23714112582662325</v>
      </c>
    </row>
    <row r="3131" spans="1:4" x14ac:dyDescent="0.3">
      <c r="A3131" s="74">
        <v>3107</v>
      </c>
      <c r="B3131" s="74">
        <v>5.1063829787234116E-2</v>
      </c>
      <c r="C3131" s="74">
        <v>-5.1063829787234116E-2</v>
      </c>
      <c r="D3131" s="74">
        <v>-0.23714112582662325</v>
      </c>
    </row>
    <row r="3132" spans="1:4" x14ac:dyDescent="0.3">
      <c r="A3132" s="74">
        <v>3108</v>
      </c>
      <c r="B3132" s="74">
        <v>5.1063829787234116E-2</v>
      </c>
      <c r="C3132" s="74">
        <v>-5.1063829787234116E-2</v>
      </c>
      <c r="D3132" s="74">
        <v>-0.23714112582662325</v>
      </c>
    </row>
    <row r="3133" spans="1:4" x14ac:dyDescent="0.3">
      <c r="A3133" s="74">
        <v>3109</v>
      </c>
      <c r="B3133" s="74">
        <v>5.1063829787234116E-2</v>
      </c>
      <c r="C3133" s="74">
        <v>-5.1063829787234116E-2</v>
      </c>
      <c r="D3133" s="74">
        <v>-0.23714112582662325</v>
      </c>
    </row>
    <row r="3134" spans="1:4" x14ac:dyDescent="0.3">
      <c r="A3134" s="74">
        <v>3110</v>
      </c>
      <c r="B3134" s="74">
        <v>5.1063829787234116E-2</v>
      </c>
      <c r="C3134" s="74">
        <v>-5.1063829787234116E-2</v>
      </c>
      <c r="D3134" s="74">
        <v>-0.23714112582662325</v>
      </c>
    </row>
    <row r="3135" spans="1:4" x14ac:dyDescent="0.3">
      <c r="A3135" s="74">
        <v>3111</v>
      </c>
      <c r="B3135" s="74">
        <v>5.1063829787234116E-2</v>
      </c>
      <c r="C3135" s="74">
        <v>-5.1063829787234116E-2</v>
      </c>
      <c r="D3135" s="74">
        <v>-0.23714112582662325</v>
      </c>
    </row>
    <row r="3136" spans="1:4" x14ac:dyDescent="0.3">
      <c r="A3136" s="74">
        <v>3112</v>
      </c>
      <c r="B3136" s="74">
        <v>5.1063829787234116E-2</v>
      </c>
      <c r="C3136" s="74">
        <v>-5.1063829787234116E-2</v>
      </c>
      <c r="D3136" s="74">
        <v>-0.23714112582662325</v>
      </c>
    </row>
    <row r="3137" spans="1:4" x14ac:dyDescent="0.3">
      <c r="A3137" s="74">
        <v>3113</v>
      </c>
      <c r="B3137" s="74">
        <v>5.1063829787234116E-2</v>
      </c>
      <c r="C3137" s="74">
        <v>-5.1063829787234116E-2</v>
      </c>
      <c r="D3137" s="74">
        <v>-0.23714112582662325</v>
      </c>
    </row>
    <row r="3138" spans="1:4" x14ac:dyDescent="0.3">
      <c r="A3138" s="74">
        <v>3114</v>
      </c>
      <c r="B3138" s="74">
        <v>4.7094188376753457E-2</v>
      </c>
      <c r="C3138" s="74">
        <v>0.9529058116232465</v>
      </c>
      <c r="D3138" s="74">
        <v>4.4253076574284247</v>
      </c>
    </row>
    <row r="3139" spans="1:4" x14ac:dyDescent="0.3">
      <c r="A3139" s="74">
        <v>3115</v>
      </c>
      <c r="B3139" s="74">
        <v>5.1063829787234116E-2</v>
      </c>
      <c r="C3139" s="74">
        <v>-5.1063829787234116E-2</v>
      </c>
      <c r="D3139" s="74">
        <v>-0.23714112582662325</v>
      </c>
    </row>
    <row r="3140" spans="1:4" x14ac:dyDescent="0.3">
      <c r="A3140" s="74">
        <v>3116</v>
      </c>
      <c r="B3140" s="74">
        <v>5.1063829787234116E-2</v>
      </c>
      <c r="C3140" s="74">
        <v>-5.1063829787234116E-2</v>
      </c>
      <c r="D3140" s="74">
        <v>-0.23714112582662325</v>
      </c>
    </row>
    <row r="3141" spans="1:4" x14ac:dyDescent="0.3">
      <c r="A3141" s="74">
        <v>3117</v>
      </c>
      <c r="B3141" s="74">
        <v>5.1063829787234116E-2</v>
      </c>
      <c r="C3141" s="74">
        <v>-5.1063829787234116E-2</v>
      </c>
      <c r="D3141" s="74">
        <v>-0.23714112582662325</v>
      </c>
    </row>
    <row r="3142" spans="1:4" x14ac:dyDescent="0.3">
      <c r="A3142" s="74">
        <v>3118</v>
      </c>
      <c r="B3142" s="74">
        <v>5.1063829787234116E-2</v>
      </c>
      <c r="C3142" s="74">
        <v>-5.1063829787234116E-2</v>
      </c>
      <c r="D3142" s="74">
        <v>-0.23714112582662325</v>
      </c>
    </row>
    <row r="3143" spans="1:4" x14ac:dyDescent="0.3">
      <c r="A3143" s="74">
        <v>3119</v>
      </c>
      <c r="B3143" s="74">
        <v>5.1063829787234116E-2</v>
      </c>
      <c r="C3143" s="74">
        <v>-5.1063829787234116E-2</v>
      </c>
      <c r="D3143" s="74">
        <v>-0.23714112582662325</v>
      </c>
    </row>
    <row r="3144" spans="1:4" x14ac:dyDescent="0.3">
      <c r="A3144" s="74">
        <v>3120</v>
      </c>
      <c r="B3144" s="74">
        <v>5.1063829787234116E-2</v>
      </c>
      <c r="C3144" s="74">
        <v>-5.1063829787234116E-2</v>
      </c>
      <c r="D3144" s="74">
        <v>-0.23714112582662325</v>
      </c>
    </row>
    <row r="3145" spans="1:4" x14ac:dyDescent="0.3">
      <c r="A3145" s="74">
        <v>3121</v>
      </c>
      <c r="B3145" s="74">
        <v>5.1063829787234116E-2</v>
      </c>
      <c r="C3145" s="74">
        <v>-5.1063829787234116E-2</v>
      </c>
      <c r="D3145" s="74">
        <v>-0.23714112582662325</v>
      </c>
    </row>
    <row r="3146" spans="1:4" x14ac:dyDescent="0.3">
      <c r="A3146" s="74">
        <v>3122</v>
      </c>
      <c r="B3146" s="74">
        <v>5.1063829787234116E-2</v>
      </c>
      <c r="C3146" s="74">
        <v>-5.1063829787234116E-2</v>
      </c>
      <c r="D3146" s="74">
        <v>-0.23714112582662325</v>
      </c>
    </row>
    <row r="3147" spans="1:4" x14ac:dyDescent="0.3">
      <c r="A3147" s="74">
        <v>3123</v>
      </c>
      <c r="B3147" s="74">
        <v>5.1063829787234116E-2</v>
      </c>
      <c r="C3147" s="74">
        <v>-5.1063829787234116E-2</v>
      </c>
      <c r="D3147" s="74">
        <v>-0.23714112582662325</v>
      </c>
    </row>
    <row r="3148" spans="1:4" x14ac:dyDescent="0.3">
      <c r="A3148" s="74">
        <v>3124</v>
      </c>
      <c r="B3148" s="74">
        <v>5.1063829787234116E-2</v>
      </c>
      <c r="C3148" s="74">
        <v>-5.1063829787234116E-2</v>
      </c>
      <c r="D3148" s="74">
        <v>-0.23714112582662325</v>
      </c>
    </row>
    <row r="3149" spans="1:4" x14ac:dyDescent="0.3">
      <c r="A3149" s="74">
        <v>3125</v>
      </c>
      <c r="B3149" s="74">
        <v>5.1063829787234116E-2</v>
      </c>
      <c r="C3149" s="74">
        <v>-5.1063829787234116E-2</v>
      </c>
      <c r="D3149" s="74">
        <v>-0.23714112582662325</v>
      </c>
    </row>
    <row r="3150" spans="1:4" x14ac:dyDescent="0.3">
      <c r="A3150" s="74">
        <v>3126</v>
      </c>
      <c r="B3150" s="74">
        <v>5.1063829787234116E-2</v>
      </c>
      <c r="C3150" s="74">
        <v>-5.1063829787234116E-2</v>
      </c>
      <c r="D3150" s="74">
        <v>-0.23714112582662325</v>
      </c>
    </row>
    <row r="3151" spans="1:4" x14ac:dyDescent="0.3">
      <c r="A3151" s="74">
        <v>3127</v>
      </c>
      <c r="B3151" s="74">
        <v>5.1063829787234116E-2</v>
      </c>
      <c r="C3151" s="74">
        <v>-5.1063829787234116E-2</v>
      </c>
      <c r="D3151" s="74">
        <v>-0.23714112582662325</v>
      </c>
    </row>
    <row r="3152" spans="1:4" x14ac:dyDescent="0.3">
      <c r="A3152" s="74">
        <v>3128</v>
      </c>
      <c r="B3152" s="74">
        <v>5.1063829787234116E-2</v>
      </c>
      <c r="C3152" s="74">
        <v>-5.1063829787234116E-2</v>
      </c>
      <c r="D3152" s="74">
        <v>-0.23714112582662325</v>
      </c>
    </row>
    <row r="3153" spans="1:4" x14ac:dyDescent="0.3">
      <c r="A3153" s="74">
        <v>3129</v>
      </c>
      <c r="B3153" s="74">
        <v>5.1063829787234116E-2</v>
      </c>
      <c r="C3153" s="74">
        <v>-5.1063829787234116E-2</v>
      </c>
      <c r="D3153" s="74">
        <v>-0.23714112582662325</v>
      </c>
    </row>
    <row r="3154" spans="1:4" x14ac:dyDescent="0.3">
      <c r="A3154" s="74">
        <v>3130</v>
      </c>
      <c r="B3154" s="74">
        <v>5.1063829787234116E-2</v>
      </c>
      <c r="C3154" s="74">
        <v>-5.1063829787234116E-2</v>
      </c>
      <c r="D3154" s="74">
        <v>-0.23714112582662325</v>
      </c>
    </row>
    <row r="3155" spans="1:4" x14ac:dyDescent="0.3">
      <c r="A3155" s="74">
        <v>3131</v>
      </c>
      <c r="B3155" s="74">
        <v>5.1063829787234116E-2</v>
      </c>
      <c r="C3155" s="74">
        <v>-5.1063829787234116E-2</v>
      </c>
      <c r="D3155" s="74">
        <v>-0.23714112582662325</v>
      </c>
    </row>
    <row r="3156" spans="1:4" x14ac:dyDescent="0.3">
      <c r="A3156" s="74">
        <v>3132</v>
      </c>
      <c r="B3156" s="74">
        <v>5.1063829787234116E-2</v>
      </c>
      <c r="C3156" s="74">
        <v>-5.1063829787234116E-2</v>
      </c>
      <c r="D3156" s="74">
        <v>-0.23714112582662325</v>
      </c>
    </row>
    <row r="3157" spans="1:4" x14ac:dyDescent="0.3">
      <c r="A3157" s="74">
        <v>3133</v>
      </c>
      <c r="B3157" s="74">
        <v>5.1063829787234116E-2</v>
      </c>
      <c r="C3157" s="74">
        <v>-5.1063829787234116E-2</v>
      </c>
      <c r="D3157" s="74">
        <v>-0.23714112582662325</v>
      </c>
    </row>
    <row r="3158" spans="1:4" x14ac:dyDescent="0.3">
      <c r="A3158" s="74">
        <v>3134</v>
      </c>
      <c r="B3158" s="74">
        <v>4.7094188376753457E-2</v>
      </c>
      <c r="C3158" s="74">
        <v>0.9529058116232465</v>
      </c>
      <c r="D3158" s="74">
        <v>4.4253076574284247</v>
      </c>
    </row>
    <row r="3159" spans="1:4" x14ac:dyDescent="0.3">
      <c r="A3159" s="74">
        <v>3135</v>
      </c>
      <c r="B3159" s="74">
        <v>5.1063829787234116E-2</v>
      </c>
      <c r="C3159" s="74">
        <v>-5.1063829787234116E-2</v>
      </c>
      <c r="D3159" s="74">
        <v>-0.23714112582662325</v>
      </c>
    </row>
    <row r="3160" spans="1:4" x14ac:dyDescent="0.3">
      <c r="A3160" s="74">
        <v>3136</v>
      </c>
      <c r="B3160" s="74">
        <v>5.1063829787234116E-2</v>
      </c>
      <c r="C3160" s="74">
        <v>-5.1063829787234116E-2</v>
      </c>
      <c r="D3160" s="74">
        <v>-0.23714112582662325</v>
      </c>
    </row>
    <row r="3161" spans="1:4" x14ac:dyDescent="0.3">
      <c r="A3161" s="74">
        <v>3137</v>
      </c>
      <c r="B3161" s="74">
        <v>5.1063829787234116E-2</v>
      </c>
      <c r="C3161" s="74">
        <v>-5.1063829787234116E-2</v>
      </c>
      <c r="D3161" s="74">
        <v>-0.23714112582662325</v>
      </c>
    </row>
    <row r="3162" spans="1:4" x14ac:dyDescent="0.3">
      <c r="A3162" s="74">
        <v>3138</v>
      </c>
      <c r="B3162" s="74">
        <v>5.1063829787234116E-2</v>
      </c>
      <c r="C3162" s="74">
        <v>-5.1063829787234116E-2</v>
      </c>
      <c r="D3162" s="74">
        <v>-0.23714112582662325</v>
      </c>
    </row>
    <row r="3163" spans="1:4" x14ac:dyDescent="0.3">
      <c r="A3163" s="74">
        <v>3139</v>
      </c>
      <c r="B3163" s="74">
        <v>5.1063829787234116E-2</v>
      </c>
      <c r="C3163" s="74">
        <v>-5.1063829787234116E-2</v>
      </c>
      <c r="D3163" s="74">
        <v>-0.23714112582662325</v>
      </c>
    </row>
    <row r="3164" spans="1:4" x14ac:dyDescent="0.3">
      <c r="A3164" s="74">
        <v>3140</v>
      </c>
      <c r="B3164" s="74">
        <v>5.1063829787234116E-2</v>
      </c>
      <c r="C3164" s="74">
        <v>-5.1063829787234116E-2</v>
      </c>
      <c r="D3164" s="74">
        <v>-0.23714112582662325</v>
      </c>
    </row>
    <row r="3165" spans="1:4" x14ac:dyDescent="0.3">
      <c r="A3165" s="74">
        <v>3141</v>
      </c>
      <c r="B3165" s="74">
        <v>5.1063829787234116E-2</v>
      </c>
      <c r="C3165" s="74">
        <v>-5.1063829787234116E-2</v>
      </c>
      <c r="D3165" s="74">
        <v>-0.23714112582662325</v>
      </c>
    </row>
    <row r="3166" spans="1:4" x14ac:dyDescent="0.3">
      <c r="A3166" s="74">
        <v>3142</v>
      </c>
      <c r="B3166" s="74">
        <v>5.1063829787234116E-2</v>
      </c>
      <c r="C3166" s="74">
        <v>-5.1063829787234116E-2</v>
      </c>
      <c r="D3166" s="74">
        <v>-0.23714112582662325</v>
      </c>
    </row>
    <row r="3167" spans="1:4" x14ac:dyDescent="0.3">
      <c r="A3167" s="74">
        <v>3143</v>
      </c>
      <c r="B3167" s="74">
        <v>5.1063829787234116E-2</v>
      </c>
      <c r="C3167" s="74">
        <v>-5.1063829787234116E-2</v>
      </c>
      <c r="D3167" s="74">
        <v>-0.23714112582662325</v>
      </c>
    </row>
    <row r="3168" spans="1:4" x14ac:dyDescent="0.3">
      <c r="A3168" s="74">
        <v>3144</v>
      </c>
      <c r="B3168" s="74">
        <v>5.1063829787234116E-2</v>
      </c>
      <c r="C3168" s="74">
        <v>-5.1063829787234116E-2</v>
      </c>
      <c r="D3168" s="74">
        <v>-0.23714112582662325</v>
      </c>
    </row>
    <row r="3169" spans="1:4" x14ac:dyDescent="0.3">
      <c r="A3169" s="74">
        <v>3145</v>
      </c>
      <c r="B3169" s="74">
        <v>5.1063829787234116E-2</v>
      </c>
      <c r="C3169" s="74">
        <v>-5.1063829787234116E-2</v>
      </c>
      <c r="D3169" s="74">
        <v>-0.23714112582662325</v>
      </c>
    </row>
    <row r="3170" spans="1:4" x14ac:dyDescent="0.3">
      <c r="A3170" s="74">
        <v>3146</v>
      </c>
      <c r="B3170" s="74">
        <v>5.1063829787234116E-2</v>
      </c>
      <c r="C3170" s="74">
        <v>-5.1063829787234116E-2</v>
      </c>
      <c r="D3170" s="74">
        <v>-0.23714112582662325</v>
      </c>
    </row>
    <row r="3171" spans="1:4" x14ac:dyDescent="0.3">
      <c r="A3171" s="74">
        <v>3147</v>
      </c>
      <c r="B3171" s="74">
        <v>5.1063829787234116E-2</v>
      </c>
      <c r="C3171" s="74">
        <v>-5.1063829787234116E-2</v>
      </c>
      <c r="D3171" s="74">
        <v>-0.23714112582662325</v>
      </c>
    </row>
    <row r="3172" spans="1:4" x14ac:dyDescent="0.3">
      <c r="A3172" s="74">
        <v>3148</v>
      </c>
      <c r="B3172" s="74">
        <v>5.1063829787234116E-2</v>
      </c>
      <c r="C3172" s="74">
        <v>-5.1063829787234116E-2</v>
      </c>
      <c r="D3172" s="74">
        <v>-0.23714112582662325</v>
      </c>
    </row>
    <row r="3173" spans="1:4" x14ac:dyDescent="0.3">
      <c r="A3173" s="74">
        <v>3149</v>
      </c>
      <c r="B3173" s="74">
        <v>5.1063829787234116E-2</v>
      </c>
      <c r="C3173" s="74">
        <v>-5.1063829787234116E-2</v>
      </c>
      <c r="D3173" s="74">
        <v>-0.23714112582662325</v>
      </c>
    </row>
    <row r="3174" spans="1:4" x14ac:dyDescent="0.3">
      <c r="A3174" s="74">
        <v>3150</v>
      </c>
      <c r="B3174" s="74">
        <v>5.1063829787234116E-2</v>
      </c>
      <c r="C3174" s="74">
        <v>-5.1063829787234116E-2</v>
      </c>
      <c r="D3174" s="74">
        <v>-0.23714112582662325</v>
      </c>
    </row>
    <row r="3175" spans="1:4" x14ac:dyDescent="0.3">
      <c r="A3175" s="74">
        <v>3151</v>
      </c>
      <c r="B3175" s="74">
        <v>5.1063829787234116E-2</v>
      </c>
      <c r="C3175" s="74">
        <v>-5.1063829787234116E-2</v>
      </c>
      <c r="D3175" s="74">
        <v>-0.23714112582662325</v>
      </c>
    </row>
    <row r="3176" spans="1:4" x14ac:dyDescent="0.3">
      <c r="A3176" s="74">
        <v>3152</v>
      </c>
      <c r="B3176" s="74">
        <v>5.1063829787234116E-2</v>
      </c>
      <c r="C3176" s="74">
        <v>-5.1063829787234116E-2</v>
      </c>
      <c r="D3176" s="74">
        <v>-0.23714112582662325</v>
      </c>
    </row>
    <row r="3177" spans="1:4" x14ac:dyDescent="0.3">
      <c r="A3177" s="74">
        <v>3153</v>
      </c>
      <c r="B3177" s="74">
        <v>5.1063829787234116E-2</v>
      </c>
      <c r="C3177" s="74">
        <v>0.94893617021276588</v>
      </c>
      <c r="D3177" s="74">
        <v>4.406872588278075</v>
      </c>
    </row>
    <row r="3178" spans="1:4" x14ac:dyDescent="0.3">
      <c r="A3178" s="74">
        <v>3154</v>
      </c>
      <c r="B3178" s="74">
        <v>5.1063829787234116E-2</v>
      </c>
      <c r="C3178" s="74">
        <v>-5.1063829787234116E-2</v>
      </c>
      <c r="D3178" s="74">
        <v>-0.23714112582662325</v>
      </c>
    </row>
    <row r="3179" spans="1:4" x14ac:dyDescent="0.3">
      <c r="A3179" s="74">
        <v>3155</v>
      </c>
      <c r="B3179" s="74">
        <v>5.1063829787234116E-2</v>
      </c>
      <c r="C3179" s="74">
        <v>-5.1063829787234116E-2</v>
      </c>
      <c r="D3179" s="74">
        <v>-0.23714112582662325</v>
      </c>
    </row>
    <row r="3180" spans="1:4" x14ac:dyDescent="0.3">
      <c r="A3180" s="74">
        <v>3156</v>
      </c>
      <c r="B3180" s="74">
        <v>5.1063829787234116E-2</v>
      </c>
      <c r="C3180" s="74">
        <v>-5.1063829787234116E-2</v>
      </c>
      <c r="D3180" s="74">
        <v>-0.23714112582662325</v>
      </c>
    </row>
    <row r="3181" spans="1:4" x14ac:dyDescent="0.3">
      <c r="A3181" s="74">
        <v>3157</v>
      </c>
      <c r="B3181" s="74">
        <v>5.1063829787234116E-2</v>
      </c>
      <c r="C3181" s="74">
        <v>-5.1063829787234116E-2</v>
      </c>
      <c r="D3181" s="74">
        <v>-0.23714112582662325</v>
      </c>
    </row>
    <row r="3182" spans="1:4" x14ac:dyDescent="0.3">
      <c r="A3182" s="74">
        <v>3158</v>
      </c>
      <c r="B3182" s="74">
        <v>5.1063829787234116E-2</v>
      </c>
      <c r="C3182" s="74">
        <v>-5.1063829787234116E-2</v>
      </c>
      <c r="D3182" s="74">
        <v>-0.23714112582662325</v>
      </c>
    </row>
    <row r="3183" spans="1:4" x14ac:dyDescent="0.3">
      <c r="A3183" s="74">
        <v>3159</v>
      </c>
      <c r="B3183" s="74">
        <v>5.1063829787234116E-2</v>
      </c>
      <c r="C3183" s="74">
        <v>-5.1063829787234116E-2</v>
      </c>
      <c r="D3183" s="74">
        <v>-0.23714112582662325</v>
      </c>
    </row>
    <row r="3184" spans="1:4" x14ac:dyDescent="0.3">
      <c r="A3184" s="74">
        <v>3160</v>
      </c>
      <c r="B3184" s="74">
        <v>5.1063829787234116E-2</v>
      </c>
      <c r="C3184" s="74">
        <v>-5.1063829787234116E-2</v>
      </c>
      <c r="D3184" s="74">
        <v>-0.23714112582662325</v>
      </c>
    </row>
    <row r="3185" spans="1:4" x14ac:dyDescent="0.3">
      <c r="A3185" s="74">
        <v>3161</v>
      </c>
      <c r="B3185" s="74">
        <v>5.1063829787234116E-2</v>
      </c>
      <c r="C3185" s="74">
        <v>-5.1063829787234116E-2</v>
      </c>
      <c r="D3185" s="74">
        <v>-0.23714112582662325</v>
      </c>
    </row>
    <row r="3186" spans="1:4" x14ac:dyDescent="0.3">
      <c r="A3186" s="74">
        <v>3162</v>
      </c>
      <c r="B3186" s="74">
        <v>5.1063829787234116E-2</v>
      </c>
      <c r="C3186" s="74">
        <v>-5.1063829787234116E-2</v>
      </c>
      <c r="D3186" s="74">
        <v>-0.23714112582662325</v>
      </c>
    </row>
    <row r="3187" spans="1:4" x14ac:dyDescent="0.3">
      <c r="A3187" s="74">
        <v>3163</v>
      </c>
      <c r="B3187" s="74">
        <v>5.1063829787234116E-2</v>
      </c>
      <c r="C3187" s="74">
        <v>-5.1063829787234116E-2</v>
      </c>
      <c r="D3187" s="74">
        <v>-0.23714112582662325</v>
      </c>
    </row>
    <row r="3188" spans="1:4" x14ac:dyDescent="0.3">
      <c r="A3188" s="74">
        <v>3164</v>
      </c>
      <c r="B3188" s="74">
        <v>5.1063829787234116E-2</v>
      </c>
      <c r="C3188" s="74">
        <v>-5.1063829787234116E-2</v>
      </c>
      <c r="D3188" s="74">
        <v>-0.23714112582662325</v>
      </c>
    </row>
    <row r="3189" spans="1:4" x14ac:dyDescent="0.3">
      <c r="A3189" s="74">
        <v>3165</v>
      </c>
      <c r="B3189" s="74">
        <v>5.1063829787234116E-2</v>
      </c>
      <c r="C3189" s="74">
        <v>-5.1063829787234116E-2</v>
      </c>
      <c r="D3189" s="74">
        <v>-0.23714112582662325</v>
      </c>
    </row>
    <row r="3190" spans="1:4" x14ac:dyDescent="0.3">
      <c r="A3190" s="74">
        <v>3166</v>
      </c>
      <c r="B3190" s="74">
        <v>5.1063829787234116E-2</v>
      </c>
      <c r="C3190" s="74">
        <v>-5.1063829787234116E-2</v>
      </c>
      <c r="D3190" s="74">
        <v>-0.23714112582662325</v>
      </c>
    </row>
    <row r="3191" spans="1:4" x14ac:dyDescent="0.3">
      <c r="A3191" s="74">
        <v>3167</v>
      </c>
      <c r="B3191" s="74">
        <v>5.1063829787234116E-2</v>
      </c>
      <c r="C3191" s="74">
        <v>-5.1063829787234116E-2</v>
      </c>
      <c r="D3191" s="74">
        <v>-0.23714112582662325</v>
      </c>
    </row>
    <row r="3192" spans="1:4" x14ac:dyDescent="0.3">
      <c r="A3192" s="74">
        <v>3168</v>
      </c>
      <c r="B3192" s="74">
        <v>5.1063829787234116E-2</v>
      </c>
      <c r="C3192" s="74">
        <v>-5.1063829787234116E-2</v>
      </c>
      <c r="D3192" s="74">
        <v>-0.23714112582662325</v>
      </c>
    </row>
    <row r="3193" spans="1:4" x14ac:dyDescent="0.3">
      <c r="A3193" s="74">
        <v>3169</v>
      </c>
      <c r="B3193" s="74">
        <v>5.1063829787234116E-2</v>
      </c>
      <c r="C3193" s="74">
        <v>-5.1063829787234116E-2</v>
      </c>
      <c r="D3193" s="74">
        <v>-0.23714112582662325</v>
      </c>
    </row>
    <row r="3194" spans="1:4" x14ac:dyDescent="0.3">
      <c r="A3194" s="74">
        <v>3170</v>
      </c>
      <c r="B3194" s="74">
        <v>5.1063829787234116E-2</v>
      </c>
      <c r="C3194" s="74">
        <v>-5.1063829787234116E-2</v>
      </c>
      <c r="D3194" s="74">
        <v>-0.23714112582662325</v>
      </c>
    </row>
    <row r="3195" spans="1:4" x14ac:dyDescent="0.3">
      <c r="A3195" s="74">
        <v>3171</v>
      </c>
      <c r="B3195" s="74">
        <v>5.1063829787234116E-2</v>
      </c>
      <c r="C3195" s="74">
        <v>-5.1063829787234116E-2</v>
      </c>
      <c r="D3195" s="74">
        <v>-0.23714112582662325</v>
      </c>
    </row>
    <row r="3196" spans="1:4" x14ac:dyDescent="0.3">
      <c r="A3196" s="74">
        <v>3172</v>
      </c>
      <c r="B3196" s="74">
        <v>5.1063829787234116E-2</v>
      </c>
      <c r="C3196" s="74">
        <v>-5.1063829787234116E-2</v>
      </c>
      <c r="D3196" s="74">
        <v>-0.23714112582662325</v>
      </c>
    </row>
    <row r="3197" spans="1:4" x14ac:dyDescent="0.3">
      <c r="A3197" s="74">
        <v>3173</v>
      </c>
      <c r="B3197" s="74">
        <v>5.1063829787234116E-2</v>
      </c>
      <c r="C3197" s="74">
        <v>-5.1063829787234116E-2</v>
      </c>
      <c r="D3197" s="74">
        <v>-0.23714112582662325</v>
      </c>
    </row>
    <row r="3198" spans="1:4" x14ac:dyDescent="0.3">
      <c r="A3198" s="74">
        <v>3174</v>
      </c>
      <c r="B3198" s="74">
        <v>5.1063829787234116E-2</v>
      </c>
      <c r="C3198" s="74">
        <v>-5.1063829787234116E-2</v>
      </c>
      <c r="D3198" s="74">
        <v>-0.23714112582662325</v>
      </c>
    </row>
    <row r="3199" spans="1:4" x14ac:dyDescent="0.3">
      <c r="A3199" s="74">
        <v>3175</v>
      </c>
      <c r="B3199" s="74">
        <v>5.1063829787234116E-2</v>
      </c>
      <c r="C3199" s="74">
        <v>-5.1063829787234116E-2</v>
      </c>
      <c r="D3199" s="74">
        <v>-0.23714112582662325</v>
      </c>
    </row>
    <row r="3200" spans="1:4" x14ac:dyDescent="0.3">
      <c r="A3200" s="74">
        <v>3176</v>
      </c>
      <c r="B3200" s="74">
        <v>5.1063829787234116E-2</v>
      </c>
      <c r="C3200" s="74">
        <v>-5.1063829787234116E-2</v>
      </c>
      <c r="D3200" s="74">
        <v>-0.23714112582662325</v>
      </c>
    </row>
    <row r="3201" spans="1:4" x14ac:dyDescent="0.3">
      <c r="A3201" s="74">
        <v>3177</v>
      </c>
      <c r="B3201" s="74">
        <v>4.7094188376753457E-2</v>
      </c>
      <c r="C3201" s="74">
        <v>0.9529058116232465</v>
      </c>
      <c r="D3201" s="74">
        <v>4.4253076574284247</v>
      </c>
    </row>
    <row r="3202" spans="1:4" x14ac:dyDescent="0.3">
      <c r="A3202" s="74">
        <v>3178</v>
      </c>
      <c r="B3202" s="74">
        <v>5.1063829787234116E-2</v>
      </c>
      <c r="C3202" s="74">
        <v>-5.1063829787234116E-2</v>
      </c>
      <c r="D3202" s="74">
        <v>-0.23714112582662325</v>
      </c>
    </row>
    <row r="3203" spans="1:4" x14ac:dyDescent="0.3">
      <c r="A3203" s="74">
        <v>3179</v>
      </c>
      <c r="B3203" s="74">
        <v>5.1063829787234116E-2</v>
      </c>
      <c r="C3203" s="74">
        <v>-5.1063829787234116E-2</v>
      </c>
      <c r="D3203" s="74">
        <v>-0.23714112582662325</v>
      </c>
    </row>
    <row r="3204" spans="1:4" x14ac:dyDescent="0.3">
      <c r="A3204" s="74">
        <v>3180</v>
      </c>
      <c r="B3204" s="74">
        <v>5.1063829787234116E-2</v>
      </c>
      <c r="C3204" s="74">
        <v>-5.1063829787234116E-2</v>
      </c>
      <c r="D3204" s="74">
        <v>-0.23714112582662325</v>
      </c>
    </row>
    <row r="3205" spans="1:4" x14ac:dyDescent="0.3">
      <c r="A3205" s="74">
        <v>3181</v>
      </c>
      <c r="B3205" s="74">
        <v>5.1063829787234116E-2</v>
      </c>
      <c r="C3205" s="74">
        <v>-5.1063829787234116E-2</v>
      </c>
      <c r="D3205" s="74">
        <v>-0.23714112582662325</v>
      </c>
    </row>
    <row r="3206" spans="1:4" x14ac:dyDescent="0.3">
      <c r="A3206" s="74">
        <v>3182</v>
      </c>
      <c r="B3206" s="74">
        <v>5.1063829787234116E-2</v>
      </c>
      <c r="C3206" s="74">
        <v>-5.1063829787234116E-2</v>
      </c>
      <c r="D3206" s="74">
        <v>-0.23714112582662325</v>
      </c>
    </row>
    <row r="3207" spans="1:4" x14ac:dyDescent="0.3">
      <c r="A3207" s="74">
        <v>3183</v>
      </c>
      <c r="B3207" s="74">
        <v>5.1063829787234116E-2</v>
      </c>
      <c r="C3207" s="74">
        <v>-5.1063829787234116E-2</v>
      </c>
      <c r="D3207" s="74">
        <v>-0.23714112582662325</v>
      </c>
    </row>
    <row r="3208" spans="1:4" x14ac:dyDescent="0.3">
      <c r="A3208" s="74">
        <v>3184</v>
      </c>
      <c r="B3208" s="74">
        <v>5.1063829787234116E-2</v>
      </c>
      <c r="C3208" s="74">
        <v>-5.1063829787234116E-2</v>
      </c>
      <c r="D3208" s="74">
        <v>-0.23714112582662325</v>
      </c>
    </row>
    <row r="3209" spans="1:4" x14ac:dyDescent="0.3">
      <c r="A3209" s="74">
        <v>3185</v>
      </c>
      <c r="B3209" s="74">
        <v>5.1063829787234116E-2</v>
      </c>
      <c r="C3209" s="74">
        <v>-5.1063829787234116E-2</v>
      </c>
      <c r="D3209" s="74">
        <v>-0.23714112582662325</v>
      </c>
    </row>
    <row r="3210" spans="1:4" x14ac:dyDescent="0.3">
      <c r="A3210" s="74">
        <v>3186</v>
      </c>
      <c r="B3210" s="74">
        <v>5.1063829787234116E-2</v>
      </c>
      <c r="C3210" s="74">
        <v>-5.1063829787234116E-2</v>
      </c>
      <c r="D3210" s="74">
        <v>-0.23714112582662325</v>
      </c>
    </row>
    <row r="3211" spans="1:4" x14ac:dyDescent="0.3">
      <c r="A3211" s="74">
        <v>3187</v>
      </c>
      <c r="B3211" s="74">
        <v>5.1063829787234116E-2</v>
      </c>
      <c r="C3211" s="74">
        <v>-5.1063829787234116E-2</v>
      </c>
      <c r="D3211" s="74">
        <v>-0.23714112582662325</v>
      </c>
    </row>
    <row r="3212" spans="1:4" x14ac:dyDescent="0.3">
      <c r="A3212" s="74">
        <v>3188</v>
      </c>
      <c r="B3212" s="74">
        <v>4.7094188376753457E-2</v>
      </c>
      <c r="C3212" s="74">
        <v>0.9529058116232465</v>
      </c>
      <c r="D3212" s="74">
        <v>4.4253076574284247</v>
      </c>
    </row>
    <row r="3213" spans="1:4" x14ac:dyDescent="0.3">
      <c r="A3213" s="74">
        <v>3189</v>
      </c>
      <c r="B3213" s="74">
        <v>5.1063829787234116E-2</v>
      </c>
      <c r="C3213" s="74">
        <v>-5.1063829787234116E-2</v>
      </c>
      <c r="D3213" s="74">
        <v>-0.23714112582662325</v>
      </c>
    </row>
    <row r="3214" spans="1:4" x14ac:dyDescent="0.3">
      <c r="A3214" s="74">
        <v>3190</v>
      </c>
      <c r="B3214" s="74">
        <v>5.1063829787234116E-2</v>
      </c>
      <c r="C3214" s="74">
        <v>-5.1063829787234116E-2</v>
      </c>
      <c r="D3214" s="74">
        <v>-0.23714112582662325</v>
      </c>
    </row>
    <row r="3215" spans="1:4" x14ac:dyDescent="0.3">
      <c r="A3215" s="74">
        <v>3191</v>
      </c>
      <c r="B3215" s="74">
        <v>5.1063829787234116E-2</v>
      </c>
      <c r="C3215" s="74">
        <v>-5.1063829787234116E-2</v>
      </c>
      <c r="D3215" s="74">
        <v>-0.23714112582662325</v>
      </c>
    </row>
    <row r="3216" spans="1:4" x14ac:dyDescent="0.3">
      <c r="A3216" s="74">
        <v>3192</v>
      </c>
      <c r="B3216" s="74">
        <v>5.1063829787234116E-2</v>
      </c>
      <c r="C3216" s="74">
        <v>-5.1063829787234116E-2</v>
      </c>
      <c r="D3216" s="74">
        <v>-0.23714112582662325</v>
      </c>
    </row>
    <row r="3217" spans="1:4" x14ac:dyDescent="0.3">
      <c r="A3217" s="74">
        <v>3193</v>
      </c>
      <c r="B3217" s="74">
        <v>5.1063829787234116E-2</v>
      </c>
      <c r="C3217" s="74">
        <v>-5.1063829787234116E-2</v>
      </c>
      <c r="D3217" s="74">
        <v>-0.23714112582662325</v>
      </c>
    </row>
    <row r="3218" spans="1:4" x14ac:dyDescent="0.3">
      <c r="A3218" s="74">
        <v>3194</v>
      </c>
      <c r="B3218" s="74">
        <v>5.1063829787234116E-2</v>
      </c>
      <c r="C3218" s="74">
        <v>-5.1063829787234116E-2</v>
      </c>
      <c r="D3218" s="74">
        <v>-0.23714112582662325</v>
      </c>
    </row>
    <row r="3219" spans="1:4" x14ac:dyDescent="0.3">
      <c r="A3219" s="74">
        <v>3195</v>
      </c>
      <c r="B3219" s="74">
        <v>5.1063829787234116E-2</v>
      </c>
      <c r="C3219" s="74">
        <v>-5.1063829787234116E-2</v>
      </c>
      <c r="D3219" s="74">
        <v>-0.23714112582662325</v>
      </c>
    </row>
    <row r="3220" spans="1:4" x14ac:dyDescent="0.3">
      <c r="A3220" s="74">
        <v>3196</v>
      </c>
      <c r="B3220" s="74">
        <v>5.1063829787234116E-2</v>
      </c>
      <c r="C3220" s="74">
        <v>-5.1063829787234116E-2</v>
      </c>
      <c r="D3220" s="74">
        <v>-0.23714112582662325</v>
      </c>
    </row>
    <row r="3221" spans="1:4" x14ac:dyDescent="0.3">
      <c r="A3221" s="74">
        <v>3197</v>
      </c>
      <c r="B3221" s="74">
        <v>5.1063829787234116E-2</v>
      </c>
      <c r="C3221" s="74">
        <v>-5.1063829787234116E-2</v>
      </c>
      <c r="D3221" s="74">
        <v>-0.23714112582662325</v>
      </c>
    </row>
    <row r="3222" spans="1:4" x14ac:dyDescent="0.3">
      <c r="A3222" s="74">
        <v>3198</v>
      </c>
      <c r="B3222" s="74">
        <v>5.1063829787234116E-2</v>
      </c>
      <c r="C3222" s="74">
        <v>-5.1063829787234116E-2</v>
      </c>
      <c r="D3222" s="74">
        <v>-0.23714112582662325</v>
      </c>
    </row>
    <row r="3223" spans="1:4" x14ac:dyDescent="0.3">
      <c r="A3223" s="74">
        <v>3199</v>
      </c>
      <c r="B3223" s="74">
        <v>5.1063829787234116E-2</v>
      </c>
      <c r="C3223" s="74">
        <v>-5.1063829787234116E-2</v>
      </c>
      <c r="D3223" s="74">
        <v>-0.23714112582662325</v>
      </c>
    </row>
    <row r="3224" spans="1:4" x14ac:dyDescent="0.3">
      <c r="A3224" s="74">
        <v>3200</v>
      </c>
      <c r="B3224" s="74">
        <v>5.1063829787234116E-2</v>
      </c>
      <c r="C3224" s="74">
        <v>-5.1063829787234116E-2</v>
      </c>
      <c r="D3224" s="74">
        <v>-0.23714112582662325</v>
      </c>
    </row>
    <row r="3225" spans="1:4" x14ac:dyDescent="0.3">
      <c r="A3225" s="74">
        <v>3201</v>
      </c>
      <c r="B3225" s="74">
        <v>5.1063829787234116E-2</v>
      </c>
      <c r="C3225" s="74">
        <v>-5.1063829787234116E-2</v>
      </c>
      <c r="D3225" s="74">
        <v>-0.23714112582662325</v>
      </c>
    </row>
    <row r="3226" spans="1:4" x14ac:dyDescent="0.3">
      <c r="A3226" s="74">
        <v>3202</v>
      </c>
      <c r="B3226" s="74">
        <v>5.1063829787234116E-2</v>
      </c>
      <c r="C3226" s="74">
        <v>-5.1063829787234116E-2</v>
      </c>
      <c r="D3226" s="74">
        <v>-0.23714112582662325</v>
      </c>
    </row>
    <row r="3227" spans="1:4" x14ac:dyDescent="0.3">
      <c r="A3227" s="74">
        <v>3203</v>
      </c>
      <c r="B3227" s="74">
        <v>5.1063829787234116E-2</v>
      </c>
      <c r="C3227" s="74">
        <v>-5.1063829787234116E-2</v>
      </c>
      <c r="D3227" s="74">
        <v>-0.23714112582662325</v>
      </c>
    </row>
    <row r="3228" spans="1:4" x14ac:dyDescent="0.3">
      <c r="A3228" s="74">
        <v>3204</v>
      </c>
      <c r="B3228" s="74">
        <v>5.1063829787234116E-2</v>
      </c>
      <c r="C3228" s="74">
        <v>-5.1063829787234116E-2</v>
      </c>
      <c r="D3228" s="74">
        <v>-0.23714112582662325</v>
      </c>
    </row>
    <row r="3229" spans="1:4" x14ac:dyDescent="0.3">
      <c r="A3229" s="74">
        <v>3205</v>
      </c>
      <c r="B3229" s="74">
        <v>5.1063829787234116E-2</v>
      </c>
      <c r="C3229" s="74">
        <v>-5.1063829787234116E-2</v>
      </c>
      <c r="D3229" s="74">
        <v>-0.23714112582662325</v>
      </c>
    </row>
    <row r="3230" spans="1:4" x14ac:dyDescent="0.3">
      <c r="A3230" s="74">
        <v>3206</v>
      </c>
      <c r="B3230" s="74">
        <v>5.1063829787234116E-2</v>
      </c>
      <c r="C3230" s="74">
        <v>-5.1063829787234116E-2</v>
      </c>
      <c r="D3230" s="74">
        <v>-0.23714112582662325</v>
      </c>
    </row>
    <row r="3231" spans="1:4" x14ac:dyDescent="0.3">
      <c r="A3231" s="74">
        <v>3207</v>
      </c>
      <c r="B3231" s="74">
        <v>5.1063829787234116E-2</v>
      </c>
      <c r="C3231" s="74">
        <v>-5.1063829787234116E-2</v>
      </c>
      <c r="D3231" s="74">
        <v>-0.23714112582662325</v>
      </c>
    </row>
    <row r="3232" spans="1:4" x14ac:dyDescent="0.3">
      <c r="A3232" s="74">
        <v>3208</v>
      </c>
      <c r="B3232" s="74">
        <v>5.1063829787234116E-2</v>
      </c>
      <c r="C3232" s="74">
        <v>-5.1063829787234116E-2</v>
      </c>
      <c r="D3232" s="74">
        <v>-0.23714112582662325</v>
      </c>
    </row>
    <row r="3233" spans="1:4" x14ac:dyDescent="0.3">
      <c r="A3233" s="74">
        <v>3209</v>
      </c>
      <c r="B3233" s="74">
        <v>5.1063829787234116E-2</v>
      </c>
      <c r="C3233" s="74">
        <v>-5.1063829787234116E-2</v>
      </c>
      <c r="D3233" s="74">
        <v>-0.23714112582662325</v>
      </c>
    </row>
    <row r="3234" spans="1:4" x14ac:dyDescent="0.3">
      <c r="A3234" s="74">
        <v>3210</v>
      </c>
      <c r="B3234" s="74">
        <v>5.1063829787234116E-2</v>
      </c>
      <c r="C3234" s="74">
        <v>-5.1063829787234116E-2</v>
      </c>
      <c r="D3234" s="74">
        <v>-0.23714112582662325</v>
      </c>
    </row>
    <row r="3235" spans="1:4" x14ac:dyDescent="0.3">
      <c r="A3235" s="74">
        <v>3211</v>
      </c>
      <c r="B3235" s="74">
        <v>5.1063829787234116E-2</v>
      </c>
      <c r="C3235" s="74">
        <v>-5.1063829787234116E-2</v>
      </c>
      <c r="D3235" s="74">
        <v>-0.23714112582662325</v>
      </c>
    </row>
    <row r="3236" spans="1:4" x14ac:dyDescent="0.3">
      <c r="A3236" s="74">
        <v>3212</v>
      </c>
      <c r="B3236" s="74">
        <v>5.1063829787234116E-2</v>
      </c>
      <c r="C3236" s="74">
        <v>-5.1063829787234116E-2</v>
      </c>
      <c r="D3236" s="74">
        <v>-0.23714112582662325</v>
      </c>
    </row>
    <row r="3237" spans="1:4" x14ac:dyDescent="0.3">
      <c r="A3237" s="74">
        <v>3213</v>
      </c>
      <c r="B3237" s="74">
        <v>5.1063829787234116E-2</v>
      </c>
      <c r="C3237" s="74">
        <v>-5.1063829787234116E-2</v>
      </c>
      <c r="D3237" s="74">
        <v>-0.23714112582662325</v>
      </c>
    </row>
    <row r="3238" spans="1:4" x14ac:dyDescent="0.3">
      <c r="A3238" s="74">
        <v>3214</v>
      </c>
      <c r="B3238" s="74">
        <v>5.1063829787234116E-2</v>
      </c>
      <c r="C3238" s="74">
        <v>-5.1063829787234116E-2</v>
      </c>
      <c r="D3238" s="74">
        <v>-0.23714112582662325</v>
      </c>
    </row>
    <row r="3239" spans="1:4" x14ac:dyDescent="0.3">
      <c r="A3239" s="74">
        <v>3215</v>
      </c>
      <c r="B3239" s="74">
        <v>5.1063829787234116E-2</v>
      </c>
      <c r="C3239" s="74">
        <v>-5.1063829787234116E-2</v>
      </c>
      <c r="D3239" s="74">
        <v>-0.23714112582662325</v>
      </c>
    </row>
    <row r="3240" spans="1:4" x14ac:dyDescent="0.3">
      <c r="A3240" s="74">
        <v>3216</v>
      </c>
      <c r="B3240" s="74">
        <v>5.1063829787234116E-2</v>
      </c>
      <c r="C3240" s="74">
        <v>-5.1063829787234116E-2</v>
      </c>
      <c r="D3240" s="74">
        <v>-0.23714112582662325</v>
      </c>
    </row>
    <row r="3241" spans="1:4" x14ac:dyDescent="0.3">
      <c r="A3241" s="74">
        <v>3217</v>
      </c>
      <c r="B3241" s="74">
        <v>5.1063829787234116E-2</v>
      </c>
      <c r="C3241" s="74">
        <v>-5.1063829787234116E-2</v>
      </c>
      <c r="D3241" s="74">
        <v>-0.23714112582662325</v>
      </c>
    </row>
    <row r="3242" spans="1:4" x14ac:dyDescent="0.3">
      <c r="A3242" s="74">
        <v>3218</v>
      </c>
      <c r="B3242" s="74">
        <v>5.1063829787234116E-2</v>
      </c>
      <c r="C3242" s="74">
        <v>-5.1063829787234116E-2</v>
      </c>
      <c r="D3242" s="74">
        <v>-0.23714112582662325</v>
      </c>
    </row>
    <row r="3243" spans="1:4" x14ac:dyDescent="0.3">
      <c r="A3243" s="74">
        <v>3219</v>
      </c>
      <c r="B3243" s="74">
        <v>5.1063829787234116E-2</v>
      </c>
      <c r="C3243" s="74">
        <v>-5.1063829787234116E-2</v>
      </c>
      <c r="D3243" s="74">
        <v>-0.23714112582662325</v>
      </c>
    </row>
    <row r="3244" spans="1:4" x14ac:dyDescent="0.3">
      <c r="A3244" s="74">
        <v>3220</v>
      </c>
      <c r="B3244" s="74">
        <v>5.1063829787234116E-2</v>
      </c>
      <c r="C3244" s="74">
        <v>-5.1063829787234116E-2</v>
      </c>
      <c r="D3244" s="74">
        <v>-0.23714112582662325</v>
      </c>
    </row>
    <row r="3245" spans="1:4" x14ac:dyDescent="0.3">
      <c r="A3245" s="74">
        <v>3221</v>
      </c>
      <c r="B3245" s="74">
        <v>5.1063829787234116E-2</v>
      </c>
      <c r="C3245" s="74">
        <v>-5.1063829787234116E-2</v>
      </c>
      <c r="D3245" s="74">
        <v>-0.23714112582662325</v>
      </c>
    </row>
    <row r="3246" spans="1:4" x14ac:dyDescent="0.3">
      <c r="A3246" s="74">
        <v>3222</v>
      </c>
      <c r="B3246" s="74">
        <v>5.1063829787234116E-2</v>
      </c>
      <c r="C3246" s="74">
        <v>-5.1063829787234116E-2</v>
      </c>
      <c r="D3246" s="74">
        <v>-0.23714112582662325</v>
      </c>
    </row>
    <row r="3247" spans="1:4" x14ac:dyDescent="0.3">
      <c r="A3247" s="74">
        <v>3223</v>
      </c>
      <c r="B3247" s="74">
        <v>5.1063829787234116E-2</v>
      </c>
      <c r="C3247" s="74">
        <v>-5.1063829787234116E-2</v>
      </c>
      <c r="D3247" s="74">
        <v>-0.23714112582662325</v>
      </c>
    </row>
    <row r="3248" spans="1:4" x14ac:dyDescent="0.3">
      <c r="A3248" s="74">
        <v>3224</v>
      </c>
      <c r="B3248" s="74">
        <v>5.1063829787234116E-2</v>
      </c>
      <c r="C3248" s="74">
        <v>-5.1063829787234116E-2</v>
      </c>
      <c r="D3248" s="74">
        <v>-0.23714112582662325</v>
      </c>
    </row>
    <row r="3249" spans="1:4" x14ac:dyDescent="0.3">
      <c r="A3249" s="74">
        <v>3225</v>
      </c>
      <c r="B3249" s="74">
        <v>5.1063829787234116E-2</v>
      </c>
      <c r="C3249" s="74">
        <v>-5.1063829787234116E-2</v>
      </c>
      <c r="D3249" s="74">
        <v>-0.23714112582662325</v>
      </c>
    </row>
    <row r="3250" spans="1:4" x14ac:dyDescent="0.3">
      <c r="A3250" s="74">
        <v>3226</v>
      </c>
      <c r="B3250" s="74">
        <v>5.1063829787234116E-2</v>
      </c>
      <c r="C3250" s="74">
        <v>-5.1063829787234116E-2</v>
      </c>
      <c r="D3250" s="74">
        <v>-0.23714112582662325</v>
      </c>
    </row>
    <row r="3251" spans="1:4" x14ac:dyDescent="0.3">
      <c r="A3251" s="74">
        <v>3227</v>
      </c>
      <c r="B3251" s="74">
        <v>5.1063829787234116E-2</v>
      </c>
      <c r="C3251" s="74">
        <v>-5.1063829787234116E-2</v>
      </c>
      <c r="D3251" s="74">
        <v>-0.23714112582662325</v>
      </c>
    </row>
    <row r="3252" spans="1:4" x14ac:dyDescent="0.3">
      <c r="A3252" s="74">
        <v>3228</v>
      </c>
      <c r="B3252" s="74">
        <v>5.1063829787234116E-2</v>
      </c>
      <c r="C3252" s="74">
        <v>-5.1063829787234116E-2</v>
      </c>
      <c r="D3252" s="74">
        <v>-0.23714112582662325</v>
      </c>
    </row>
    <row r="3253" spans="1:4" x14ac:dyDescent="0.3">
      <c r="A3253" s="74">
        <v>3229</v>
      </c>
      <c r="B3253" s="74">
        <v>5.1063829787234116E-2</v>
      </c>
      <c r="C3253" s="74">
        <v>-5.1063829787234116E-2</v>
      </c>
      <c r="D3253" s="74">
        <v>-0.23714112582662325</v>
      </c>
    </row>
    <row r="3254" spans="1:4" x14ac:dyDescent="0.3">
      <c r="A3254" s="74">
        <v>3230</v>
      </c>
      <c r="B3254" s="74">
        <v>5.1063829787234116E-2</v>
      </c>
      <c r="C3254" s="74">
        <v>-5.1063829787234116E-2</v>
      </c>
      <c r="D3254" s="74">
        <v>-0.23714112582662325</v>
      </c>
    </row>
    <row r="3255" spans="1:4" x14ac:dyDescent="0.3">
      <c r="A3255" s="74">
        <v>3231</v>
      </c>
      <c r="B3255" s="74">
        <v>5.1063829787234116E-2</v>
      </c>
      <c r="C3255" s="74">
        <v>-5.1063829787234116E-2</v>
      </c>
      <c r="D3255" s="74">
        <v>-0.23714112582662325</v>
      </c>
    </row>
    <row r="3256" spans="1:4" x14ac:dyDescent="0.3">
      <c r="A3256" s="74">
        <v>3232</v>
      </c>
      <c r="B3256" s="74">
        <v>5.1063829787234116E-2</v>
      </c>
      <c r="C3256" s="74">
        <v>-5.1063829787234116E-2</v>
      </c>
      <c r="D3256" s="74">
        <v>-0.23714112582662325</v>
      </c>
    </row>
    <row r="3257" spans="1:4" x14ac:dyDescent="0.3">
      <c r="A3257" s="74">
        <v>3233</v>
      </c>
      <c r="B3257" s="74">
        <v>5.1063829787234116E-2</v>
      </c>
      <c r="C3257" s="74">
        <v>-5.1063829787234116E-2</v>
      </c>
      <c r="D3257" s="74">
        <v>-0.23714112582662325</v>
      </c>
    </row>
    <row r="3258" spans="1:4" x14ac:dyDescent="0.3">
      <c r="A3258" s="74">
        <v>3234</v>
      </c>
      <c r="B3258" s="74">
        <v>5.1063829787234116E-2</v>
      </c>
      <c r="C3258" s="74">
        <v>-5.1063829787234116E-2</v>
      </c>
      <c r="D3258" s="74">
        <v>-0.23714112582662325</v>
      </c>
    </row>
    <row r="3259" spans="1:4" x14ac:dyDescent="0.3">
      <c r="A3259" s="74">
        <v>3235</v>
      </c>
      <c r="B3259" s="74">
        <v>5.1063829787234116E-2</v>
      </c>
      <c r="C3259" s="74">
        <v>-5.1063829787234116E-2</v>
      </c>
      <c r="D3259" s="74">
        <v>-0.23714112582662325</v>
      </c>
    </row>
    <row r="3260" spans="1:4" x14ac:dyDescent="0.3">
      <c r="A3260" s="74">
        <v>3236</v>
      </c>
      <c r="B3260" s="74">
        <v>5.1063829787234116E-2</v>
      </c>
      <c r="C3260" s="74">
        <v>-5.1063829787234116E-2</v>
      </c>
      <c r="D3260" s="74">
        <v>-0.23714112582662325</v>
      </c>
    </row>
    <row r="3261" spans="1:4" x14ac:dyDescent="0.3">
      <c r="A3261" s="74">
        <v>3237</v>
      </c>
      <c r="B3261" s="74">
        <v>5.1063829787234116E-2</v>
      </c>
      <c r="C3261" s="74">
        <v>-5.1063829787234116E-2</v>
      </c>
      <c r="D3261" s="74">
        <v>-0.23714112582662325</v>
      </c>
    </row>
    <row r="3262" spans="1:4" x14ac:dyDescent="0.3">
      <c r="A3262" s="74">
        <v>3238</v>
      </c>
      <c r="B3262" s="74">
        <v>5.1063829787234116E-2</v>
      </c>
      <c r="C3262" s="74">
        <v>-5.1063829787234116E-2</v>
      </c>
      <c r="D3262" s="74">
        <v>-0.23714112582662325</v>
      </c>
    </row>
    <row r="3263" spans="1:4" x14ac:dyDescent="0.3">
      <c r="A3263" s="74">
        <v>3239</v>
      </c>
      <c r="B3263" s="74">
        <v>5.1063829787234116E-2</v>
      </c>
      <c r="C3263" s="74">
        <v>-5.1063829787234116E-2</v>
      </c>
      <c r="D3263" s="74">
        <v>-0.23714112582662325</v>
      </c>
    </row>
    <row r="3264" spans="1:4" x14ac:dyDescent="0.3">
      <c r="A3264" s="74">
        <v>3240</v>
      </c>
      <c r="B3264" s="74">
        <v>5.1063829787234116E-2</v>
      </c>
      <c r="C3264" s="74">
        <v>0.94893617021276588</v>
      </c>
      <c r="D3264" s="74">
        <v>4.406872588278075</v>
      </c>
    </row>
    <row r="3265" spans="1:4" x14ac:dyDescent="0.3">
      <c r="A3265" s="74">
        <v>3241</v>
      </c>
      <c r="B3265" s="74">
        <v>5.1063829787234116E-2</v>
      </c>
      <c r="C3265" s="74">
        <v>-5.1063829787234116E-2</v>
      </c>
      <c r="D3265" s="74">
        <v>-0.23714112582662325</v>
      </c>
    </row>
    <row r="3266" spans="1:4" x14ac:dyDescent="0.3">
      <c r="A3266" s="74">
        <v>3242</v>
      </c>
      <c r="B3266" s="74">
        <v>5.1063829787234116E-2</v>
      </c>
      <c r="C3266" s="74">
        <v>-5.1063829787234116E-2</v>
      </c>
      <c r="D3266" s="74">
        <v>-0.23714112582662325</v>
      </c>
    </row>
    <row r="3267" spans="1:4" x14ac:dyDescent="0.3">
      <c r="A3267" s="74">
        <v>3243</v>
      </c>
      <c r="B3267" s="74">
        <v>5.1063829787234116E-2</v>
      </c>
      <c r="C3267" s="74">
        <v>-5.1063829787234116E-2</v>
      </c>
      <c r="D3267" s="74">
        <v>-0.23714112582662325</v>
      </c>
    </row>
    <row r="3268" spans="1:4" x14ac:dyDescent="0.3">
      <c r="A3268" s="74">
        <v>3244</v>
      </c>
      <c r="B3268" s="74">
        <v>5.1063829787234116E-2</v>
      </c>
      <c r="C3268" s="74">
        <v>-5.1063829787234116E-2</v>
      </c>
      <c r="D3268" s="74">
        <v>-0.23714112582662325</v>
      </c>
    </row>
    <row r="3269" spans="1:4" x14ac:dyDescent="0.3">
      <c r="A3269" s="74">
        <v>3245</v>
      </c>
      <c r="B3269" s="74">
        <v>5.1063829787234116E-2</v>
      </c>
      <c r="C3269" s="74">
        <v>-5.1063829787234116E-2</v>
      </c>
      <c r="D3269" s="74">
        <v>-0.23714112582662325</v>
      </c>
    </row>
    <row r="3270" spans="1:4" x14ac:dyDescent="0.3">
      <c r="A3270" s="74">
        <v>3246</v>
      </c>
      <c r="B3270" s="74">
        <v>5.1063829787234116E-2</v>
      </c>
      <c r="C3270" s="74">
        <v>-5.1063829787234116E-2</v>
      </c>
      <c r="D3270" s="74">
        <v>-0.23714112582662325</v>
      </c>
    </row>
    <row r="3271" spans="1:4" x14ac:dyDescent="0.3">
      <c r="A3271" s="74">
        <v>3247</v>
      </c>
      <c r="B3271" s="74">
        <v>5.1063829787234116E-2</v>
      </c>
      <c r="C3271" s="74">
        <v>-5.1063829787234116E-2</v>
      </c>
      <c r="D3271" s="74">
        <v>-0.23714112582662325</v>
      </c>
    </row>
    <row r="3272" spans="1:4" x14ac:dyDescent="0.3">
      <c r="A3272" s="74">
        <v>3248</v>
      </c>
      <c r="B3272" s="74">
        <v>5.1063829787234116E-2</v>
      </c>
      <c r="C3272" s="74">
        <v>-5.1063829787234116E-2</v>
      </c>
      <c r="D3272" s="74">
        <v>-0.23714112582662325</v>
      </c>
    </row>
    <row r="3273" spans="1:4" x14ac:dyDescent="0.3">
      <c r="A3273" s="74">
        <v>3249</v>
      </c>
      <c r="B3273" s="74">
        <v>5.1063829787234116E-2</v>
      </c>
      <c r="C3273" s="74">
        <v>-5.1063829787234116E-2</v>
      </c>
      <c r="D3273" s="74">
        <v>-0.23714112582662325</v>
      </c>
    </row>
    <row r="3274" spans="1:4" x14ac:dyDescent="0.3">
      <c r="A3274" s="74">
        <v>3250</v>
      </c>
      <c r="B3274" s="74">
        <v>5.1063829787234116E-2</v>
      </c>
      <c r="C3274" s="74">
        <v>-5.1063829787234116E-2</v>
      </c>
      <c r="D3274" s="74">
        <v>-0.23714112582662325</v>
      </c>
    </row>
    <row r="3275" spans="1:4" x14ac:dyDescent="0.3">
      <c r="A3275" s="74">
        <v>3251</v>
      </c>
      <c r="B3275" s="74">
        <v>5.1063829787234116E-2</v>
      </c>
      <c r="C3275" s="74">
        <v>-5.1063829787234116E-2</v>
      </c>
      <c r="D3275" s="74">
        <v>-0.23714112582662325</v>
      </c>
    </row>
    <row r="3276" spans="1:4" x14ac:dyDescent="0.3">
      <c r="A3276" s="74">
        <v>3252</v>
      </c>
      <c r="B3276" s="74">
        <v>5.1063829787234116E-2</v>
      </c>
      <c r="C3276" s="74">
        <v>-5.1063829787234116E-2</v>
      </c>
      <c r="D3276" s="74">
        <v>-0.23714112582662325</v>
      </c>
    </row>
    <row r="3277" spans="1:4" x14ac:dyDescent="0.3">
      <c r="A3277" s="74">
        <v>3253</v>
      </c>
      <c r="B3277" s="74">
        <v>5.1063829787234116E-2</v>
      </c>
      <c r="C3277" s="74">
        <v>-5.1063829787234116E-2</v>
      </c>
      <c r="D3277" s="74">
        <v>-0.23714112582662325</v>
      </c>
    </row>
    <row r="3278" spans="1:4" x14ac:dyDescent="0.3">
      <c r="A3278" s="74">
        <v>3254</v>
      </c>
      <c r="B3278" s="74">
        <v>5.1063829787234116E-2</v>
      </c>
      <c r="C3278" s="74">
        <v>-5.1063829787234116E-2</v>
      </c>
      <c r="D3278" s="74">
        <v>-0.23714112582662325</v>
      </c>
    </row>
    <row r="3279" spans="1:4" x14ac:dyDescent="0.3">
      <c r="A3279" s="74">
        <v>3255</v>
      </c>
      <c r="B3279" s="74">
        <v>5.1063829787234116E-2</v>
      </c>
      <c r="C3279" s="74">
        <v>-5.1063829787234116E-2</v>
      </c>
      <c r="D3279" s="74">
        <v>-0.23714112582662325</v>
      </c>
    </row>
    <row r="3280" spans="1:4" x14ac:dyDescent="0.3">
      <c r="A3280" s="74">
        <v>3256</v>
      </c>
      <c r="B3280" s="74">
        <v>5.1063829787234116E-2</v>
      </c>
      <c r="C3280" s="74">
        <v>-5.1063829787234116E-2</v>
      </c>
      <c r="D3280" s="74">
        <v>-0.23714112582662325</v>
      </c>
    </row>
    <row r="3281" spans="1:4" x14ac:dyDescent="0.3">
      <c r="A3281" s="74">
        <v>3257</v>
      </c>
      <c r="B3281" s="74">
        <v>5.1063829787234116E-2</v>
      </c>
      <c r="C3281" s="74">
        <v>-5.1063829787234116E-2</v>
      </c>
      <c r="D3281" s="74">
        <v>-0.23714112582662325</v>
      </c>
    </row>
    <row r="3282" spans="1:4" x14ac:dyDescent="0.3">
      <c r="A3282" s="74">
        <v>3258</v>
      </c>
      <c r="B3282" s="74">
        <v>5.1063829787234116E-2</v>
      </c>
      <c r="C3282" s="74">
        <v>-5.1063829787234116E-2</v>
      </c>
      <c r="D3282" s="74">
        <v>-0.23714112582662325</v>
      </c>
    </row>
    <row r="3283" spans="1:4" x14ac:dyDescent="0.3">
      <c r="A3283" s="74">
        <v>3259</v>
      </c>
      <c r="B3283" s="74">
        <v>5.1063829787234116E-2</v>
      </c>
      <c r="C3283" s="74">
        <v>-5.1063829787234116E-2</v>
      </c>
      <c r="D3283" s="74">
        <v>-0.23714112582662325</v>
      </c>
    </row>
    <row r="3284" spans="1:4" x14ac:dyDescent="0.3">
      <c r="A3284" s="74">
        <v>3260</v>
      </c>
      <c r="B3284" s="74">
        <v>5.1063829787234116E-2</v>
      </c>
      <c r="C3284" s="74">
        <v>-5.1063829787234116E-2</v>
      </c>
      <c r="D3284" s="74">
        <v>-0.23714112582662325</v>
      </c>
    </row>
    <row r="3285" spans="1:4" x14ac:dyDescent="0.3">
      <c r="A3285" s="74">
        <v>3261</v>
      </c>
      <c r="B3285" s="74">
        <v>5.1063829787234116E-2</v>
      </c>
      <c r="C3285" s="74">
        <v>-5.1063829787234116E-2</v>
      </c>
      <c r="D3285" s="74">
        <v>-0.23714112582662325</v>
      </c>
    </row>
    <row r="3286" spans="1:4" x14ac:dyDescent="0.3">
      <c r="A3286" s="74">
        <v>3262</v>
      </c>
      <c r="B3286" s="74">
        <v>4.7094188376753457E-2</v>
      </c>
      <c r="C3286" s="74">
        <v>0.9529058116232465</v>
      </c>
      <c r="D3286" s="74">
        <v>4.4253076574284247</v>
      </c>
    </row>
    <row r="3287" spans="1:4" x14ac:dyDescent="0.3">
      <c r="A3287" s="74">
        <v>3263</v>
      </c>
      <c r="B3287" s="74">
        <v>5.1063829787234116E-2</v>
      </c>
      <c r="C3287" s="74">
        <v>-5.1063829787234116E-2</v>
      </c>
      <c r="D3287" s="74">
        <v>-0.23714112582662325</v>
      </c>
    </row>
    <row r="3288" spans="1:4" x14ac:dyDescent="0.3">
      <c r="A3288" s="74">
        <v>3264</v>
      </c>
      <c r="B3288" s="74">
        <v>5.1063829787234116E-2</v>
      </c>
      <c r="C3288" s="74">
        <v>-5.1063829787234116E-2</v>
      </c>
      <c r="D3288" s="74">
        <v>-0.23714112582662325</v>
      </c>
    </row>
    <row r="3289" spans="1:4" x14ac:dyDescent="0.3">
      <c r="A3289" s="74">
        <v>3265</v>
      </c>
      <c r="B3289" s="74">
        <v>5.1063829787234116E-2</v>
      </c>
      <c r="C3289" s="74">
        <v>-5.1063829787234116E-2</v>
      </c>
      <c r="D3289" s="74">
        <v>-0.23714112582662325</v>
      </c>
    </row>
    <row r="3290" spans="1:4" x14ac:dyDescent="0.3">
      <c r="A3290" s="74">
        <v>3266</v>
      </c>
      <c r="B3290" s="74">
        <v>5.1063829787234116E-2</v>
      </c>
      <c r="C3290" s="74">
        <v>-5.1063829787234116E-2</v>
      </c>
      <c r="D3290" s="74">
        <v>-0.23714112582662325</v>
      </c>
    </row>
    <row r="3291" spans="1:4" x14ac:dyDescent="0.3">
      <c r="A3291" s="74">
        <v>3267</v>
      </c>
      <c r="B3291" s="74">
        <v>5.1063829787234116E-2</v>
      </c>
      <c r="C3291" s="74">
        <v>-5.1063829787234116E-2</v>
      </c>
      <c r="D3291" s="74">
        <v>-0.23714112582662325</v>
      </c>
    </row>
    <row r="3292" spans="1:4" x14ac:dyDescent="0.3">
      <c r="A3292" s="74">
        <v>3268</v>
      </c>
      <c r="B3292" s="74">
        <v>5.1063829787234116E-2</v>
      </c>
      <c r="C3292" s="74">
        <v>-5.1063829787234116E-2</v>
      </c>
      <c r="D3292" s="74">
        <v>-0.23714112582662325</v>
      </c>
    </row>
    <row r="3293" spans="1:4" x14ac:dyDescent="0.3">
      <c r="A3293" s="74">
        <v>3269</v>
      </c>
      <c r="B3293" s="74">
        <v>5.1063829787234116E-2</v>
      </c>
      <c r="C3293" s="74">
        <v>0.94893617021276588</v>
      </c>
      <c r="D3293" s="74">
        <v>4.406872588278075</v>
      </c>
    </row>
    <row r="3294" spans="1:4" x14ac:dyDescent="0.3">
      <c r="A3294" s="74">
        <v>3270</v>
      </c>
      <c r="B3294" s="74">
        <v>5.1063829787234116E-2</v>
      </c>
      <c r="C3294" s="74">
        <v>-5.1063829787234116E-2</v>
      </c>
      <c r="D3294" s="74">
        <v>-0.23714112582662325</v>
      </c>
    </row>
    <row r="3295" spans="1:4" x14ac:dyDescent="0.3">
      <c r="A3295" s="74">
        <v>3271</v>
      </c>
      <c r="B3295" s="74">
        <v>5.1063829787234116E-2</v>
      </c>
      <c r="C3295" s="74">
        <v>0.94893617021276588</v>
      </c>
      <c r="D3295" s="74">
        <v>4.406872588278075</v>
      </c>
    </row>
    <row r="3296" spans="1:4" x14ac:dyDescent="0.3">
      <c r="A3296" s="74">
        <v>3272</v>
      </c>
      <c r="B3296" s="74">
        <v>5.1063829787234116E-2</v>
      </c>
      <c r="C3296" s="74">
        <v>-5.1063829787234116E-2</v>
      </c>
      <c r="D3296" s="74">
        <v>-0.23714112582662325</v>
      </c>
    </row>
    <row r="3297" spans="1:4" x14ac:dyDescent="0.3">
      <c r="A3297" s="74">
        <v>3273</v>
      </c>
      <c r="B3297" s="74">
        <v>5.1063829787234116E-2</v>
      </c>
      <c r="C3297" s="74">
        <v>-5.1063829787234116E-2</v>
      </c>
      <c r="D3297" s="74">
        <v>-0.23714112582662325</v>
      </c>
    </row>
    <row r="3298" spans="1:4" x14ac:dyDescent="0.3">
      <c r="A3298" s="74">
        <v>3274</v>
      </c>
      <c r="B3298" s="74">
        <v>5.1063829787234116E-2</v>
      </c>
      <c r="C3298" s="74">
        <v>-5.1063829787234116E-2</v>
      </c>
      <c r="D3298" s="74">
        <v>-0.23714112582662325</v>
      </c>
    </row>
    <row r="3299" spans="1:4" x14ac:dyDescent="0.3">
      <c r="A3299" s="74">
        <v>3275</v>
      </c>
      <c r="B3299" s="74">
        <v>5.1063829787234116E-2</v>
      </c>
      <c r="C3299" s="74">
        <v>-5.1063829787234116E-2</v>
      </c>
      <c r="D3299" s="74">
        <v>-0.23714112582662325</v>
      </c>
    </row>
    <row r="3300" spans="1:4" x14ac:dyDescent="0.3">
      <c r="A3300" s="74">
        <v>3276</v>
      </c>
      <c r="B3300" s="74">
        <v>5.1063829787234116E-2</v>
      </c>
      <c r="C3300" s="74">
        <v>-5.1063829787234116E-2</v>
      </c>
      <c r="D3300" s="74">
        <v>-0.23714112582662325</v>
      </c>
    </row>
    <row r="3301" spans="1:4" x14ac:dyDescent="0.3">
      <c r="A3301" s="74">
        <v>3277</v>
      </c>
      <c r="B3301" s="74">
        <v>5.1063829787234116E-2</v>
      </c>
      <c r="C3301" s="74">
        <v>-5.1063829787234116E-2</v>
      </c>
      <c r="D3301" s="74">
        <v>-0.23714112582662325</v>
      </c>
    </row>
    <row r="3302" spans="1:4" x14ac:dyDescent="0.3">
      <c r="A3302" s="74">
        <v>3278</v>
      </c>
      <c r="B3302" s="74">
        <v>5.1063829787234116E-2</v>
      </c>
      <c r="C3302" s="74">
        <v>-5.1063829787234116E-2</v>
      </c>
      <c r="D3302" s="74">
        <v>-0.23714112582662325</v>
      </c>
    </row>
    <row r="3303" spans="1:4" x14ac:dyDescent="0.3">
      <c r="A3303" s="74">
        <v>3279</v>
      </c>
      <c r="B3303" s="74">
        <v>5.1063829787234116E-2</v>
      </c>
      <c r="C3303" s="74">
        <v>-5.1063829787234116E-2</v>
      </c>
      <c r="D3303" s="74">
        <v>-0.23714112582662325</v>
      </c>
    </row>
    <row r="3304" spans="1:4" x14ac:dyDescent="0.3">
      <c r="A3304" s="74">
        <v>3280</v>
      </c>
      <c r="B3304" s="74">
        <v>5.1063829787234116E-2</v>
      </c>
      <c r="C3304" s="74">
        <v>-5.1063829787234116E-2</v>
      </c>
      <c r="D3304" s="74">
        <v>-0.23714112582662325</v>
      </c>
    </row>
    <row r="3305" spans="1:4" x14ac:dyDescent="0.3">
      <c r="A3305" s="74">
        <v>3281</v>
      </c>
      <c r="B3305" s="74">
        <v>5.1063829787234116E-2</v>
      </c>
      <c r="C3305" s="74">
        <v>-5.1063829787234116E-2</v>
      </c>
      <c r="D3305" s="74">
        <v>-0.23714112582662325</v>
      </c>
    </row>
    <row r="3306" spans="1:4" x14ac:dyDescent="0.3">
      <c r="A3306" s="74">
        <v>3282</v>
      </c>
      <c r="B3306" s="74">
        <v>5.1063829787234116E-2</v>
      </c>
      <c r="C3306" s="74">
        <v>-5.1063829787234116E-2</v>
      </c>
      <c r="D3306" s="74">
        <v>-0.23714112582662325</v>
      </c>
    </row>
    <row r="3307" spans="1:4" x14ac:dyDescent="0.3">
      <c r="A3307" s="74">
        <v>3283</v>
      </c>
      <c r="B3307" s="74">
        <v>5.1063829787234116E-2</v>
      </c>
      <c r="C3307" s="74">
        <v>-5.1063829787234116E-2</v>
      </c>
      <c r="D3307" s="74">
        <v>-0.23714112582662325</v>
      </c>
    </row>
    <row r="3308" spans="1:4" x14ac:dyDescent="0.3">
      <c r="A3308" s="74">
        <v>3284</v>
      </c>
      <c r="B3308" s="74">
        <v>5.1063829787234116E-2</v>
      </c>
      <c r="C3308" s="74">
        <v>-5.1063829787234116E-2</v>
      </c>
      <c r="D3308" s="74">
        <v>-0.23714112582662325</v>
      </c>
    </row>
    <row r="3309" spans="1:4" x14ac:dyDescent="0.3">
      <c r="A3309" s="74">
        <v>3285</v>
      </c>
      <c r="B3309" s="74">
        <v>5.1063829787234116E-2</v>
      </c>
      <c r="C3309" s="74">
        <v>-5.1063829787234116E-2</v>
      </c>
      <c r="D3309" s="74">
        <v>-0.23714112582662325</v>
      </c>
    </row>
    <row r="3310" spans="1:4" x14ac:dyDescent="0.3">
      <c r="A3310" s="74">
        <v>3286</v>
      </c>
      <c r="B3310" s="74">
        <v>5.1063829787234116E-2</v>
      </c>
      <c r="C3310" s="74">
        <v>-5.1063829787234116E-2</v>
      </c>
      <c r="D3310" s="74">
        <v>-0.23714112582662325</v>
      </c>
    </row>
    <row r="3311" spans="1:4" x14ac:dyDescent="0.3">
      <c r="A3311" s="74">
        <v>3287</v>
      </c>
      <c r="B3311" s="74">
        <v>4.7094188376753457E-2</v>
      </c>
      <c r="C3311" s="74">
        <v>0.9529058116232465</v>
      </c>
      <c r="D3311" s="74">
        <v>4.4253076574284247</v>
      </c>
    </row>
    <row r="3312" spans="1:4" x14ac:dyDescent="0.3">
      <c r="A3312" s="74">
        <v>3288</v>
      </c>
      <c r="B3312" s="74">
        <v>5.1063829787234116E-2</v>
      </c>
      <c r="C3312" s="74">
        <v>-5.1063829787234116E-2</v>
      </c>
      <c r="D3312" s="74">
        <v>-0.23714112582662325</v>
      </c>
    </row>
    <row r="3313" spans="1:4" x14ac:dyDescent="0.3">
      <c r="A3313" s="74">
        <v>3289</v>
      </c>
      <c r="B3313" s="74">
        <v>5.1063829787234116E-2</v>
      </c>
      <c r="C3313" s="74">
        <v>-5.1063829787234116E-2</v>
      </c>
      <c r="D3313" s="74">
        <v>-0.23714112582662325</v>
      </c>
    </row>
    <row r="3314" spans="1:4" x14ac:dyDescent="0.3">
      <c r="A3314" s="74">
        <v>3290</v>
      </c>
      <c r="B3314" s="74">
        <v>5.1063829787234116E-2</v>
      </c>
      <c r="C3314" s="74">
        <v>-5.1063829787234116E-2</v>
      </c>
      <c r="D3314" s="74">
        <v>-0.23714112582662325</v>
      </c>
    </row>
    <row r="3315" spans="1:4" x14ac:dyDescent="0.3">
      <c r="A3315" s="74">
        <v>3291</v>
      </c>
      <c r="B3315" s="74">
        <v>5.1063829787234116E-2</v>
      </c>
      <c r="C3315" s="74">
        <v>-5.1063829787234116E-2</v>
      </c>
      <c r="D3315" s="74">
        <v>-0.23714112582662325</v>
      </c>
    </row>
    <row r="3316" spans="1:4" x14ac:dyDescent="0.3">
      <c r="A3316" s="74">
        <v>3292</v>
      </c>
      <c r="B3316" s="74">
        <v>5.1063829787234116E-2</v>
      </c>
      <c r="C3316" s="74">
        <v>-5.1063829787234116E-2</v>
      </c>
      <c r="D3316" s="74">
        <v>-0.23714112582662325</v>
      </c>
    </row>
    <row r="3317" spans="1:4" x14ac:dyDescent="0.3">
      <c r="A3317" s="74">
        <v>3293</v>
      </c>
      <c r="B3317" s="74">
        <v>5.1063829787234116E-2</v>
      </c>
      <c r="C3317" s="74">
        <v>-5.1063829787234116E-2</v>
      </c>
      <c r="D3317" s="74">
        <v>-0.23714112582662325</v>
      </c>
    </row>
    <row r="3318" spans="1:4" x14ac:dyDescent="0.3">
      <c r="A3318" s="74">
        <v>3294</v>
      </c>
      <c r="B3318" s="74">
        <v>5.1063829787234116E-2</v>
      </c>
      <c r="C3318" s="74">
        <v>-5.1063829787234116E-2</v>
      </c>
      <c r="D3318" s="74">
        <v>-0.23714112582662325</v>
      </c>
    </row>
    <row r="3319" spans="1:4" x14ac:dyDescent="0.3">
      <c r="A3319" s="74">
        <v>3295</v>
      </c>
      <c r="B3319" s="74">
        <v>5.1063829787234116E-2</v>
      </c>
      <c r="C3319" s="74">
        <v>-5.1063829787234116E-2</v>
      </c>
      <c r="D3319" s="74">
        <v>-0.23714112582662325</v>
      </c>
    </row>
    <row r="3320" spans="1:4" x14ac:dyDescent="0.3">
      <c r="A3320" s="74">
        <v>3296</v>
      </c>
      <c r="B3320" s="74">
        <v>5.1063829787234116E-2</v>
      </c>
      <c r="C3320" s="74">
        <v>-5.1063829787234116E-2</v>
      </c>
      <c r="D3320" s="74">
        <v>-0.23714112582662325</v>
      </c>
    </row>
    <row r="3321" spans="1:4" x14ac:dyDescent="0.3">
      <c r="A3321" s="74">
        <v>3297</v>
      </c>
      <c r="B3321" s="74">
        <v>5.1063829787234116E-2</v>
      </c>
      <c r="C3321" s="74">
        <v>-5.1063829787234116E-2</v>
      </c>
      <c r="D3321" s="74">
        <v>-0.23714112582662325</v>
      </c>
    </row>
    <row r="3322" spans="1:4" x14ac:dyDescent="0.3">
      <c r="A3322" s="74">
        <v>3298</v>
      </c>
      <c r="B3322" s="74">
        <v>5.1063829787234116E-2</v>
      </c>
      <c r="C3322" s="74">
        <v>-5.1063829787234116E-2</v>
      </c>
      <c r="D3322" s="74">
        <v>-0.23714112582662325</v>
      </c>
    </row>
    <row r="3323" spans="1:4" x14ac:dyDescent="0.3">
      <c r="A3323" s="74">
        <v>3299</v>
      </c>
      <c r="B3323" s="74">
        <v>5.1063829787234116E-2</v>
      </c>
      <c r="C3323" s="74">
        <v>-5.1063829787234116E-2</v>
      </c>
      <c r="D3323" s="74">
        <v>-0.23714112582662325</v>
      </c>
    </row>
    <row r="3324" spans="1:4" x14ac:dyDescent="0.3">
      <c r="A3324" s="74">
        <v>3300</v>
      </c>
      <c r="B3324" s="74">
        <v>5.1063829787234116E-2</v>
      </c>
      <c r="C3324" s="74">
        <v>-5.1063829787234116E-2</v>
      </c>
      <c r="D3324" s="74">
        <v>-0.23714112582662325</v>
      </c>
    </row>
    <row r="3325" spans="1:4" x14ac:dyDescent="0.3">
      <c r="A3325" s="74">
        <v>3301</v>
      </c>
      <c r="B3325" s="74">
        <v>5.1063829787234116E-2</v>
      </c>
      <c r="C3325" s="74">
        <v>-5.1063829787234116E-2</v>
      </c>
      <c r="D3325" s="74">
        <v>-0.23714112582662325</v>
      </c>
    </row>
    <row r="3326" spans="1:4" x14ac:dyDescent="0.3">
      <c r="A3326" s="74">
        <v>3302</v>
      </c>
      <c r="B3326" s="74">
        <v>5.1063829787234116E-2</v>
      </c>
      <c r="C3326" s="74">
        <v>-5.1063829787234116E-2</v>
      </c>
      <c r="D3326" s="74">
        <v>-0.23714112582662325</v>
      </c>
    </row>
    <row r="3327" spans="1:4" x14ac:dyDescent="0.3">
      <c r="A3327" s="74">
        <v>3303</v>
      </c>
      <c r="B3327" s="74">
        <v>5.1063829787234116E-2</v>
      </c>
      <c r="C3327" s="74">
        <v>-5.1063829787234116E-2</v>
      </c>
      <c r="D3327" s="74">
        <v>-0.23714112582662325</v>
      </c>
    </row>
    <row r="3328" spans="1:4" x14ac:dyDescent="0.3">
      <c r="A3328" s="74">
        <v>3304</v>
      </c>
      <c r="B3328" s="74">
        <v>5.1063829787234116E-2</v>
      </c>
      <c r="C3328" s="74">
        <v>-5.1063829787234116E-2</v>
      </c>
      <c r="D3328" s="74">
        <v>-0.23714112582662325</v>
      </c>
    </row>
    <row r="3329" spans="1:4" x14ac:dyDescent="0.3">
      <c r="A3329" s="74">
        <v>3305</v>
      </c>
      <c r="B3329" s="74">
        <v>5.1063829787234116E-2</v>
      </c>
      <c r="C3329" s="74">
        <v>-5.1063829787234116E-2</v>
      </c>
      <c r="D3329" s="74">
        <v>-0.23714112582662325</v>
      </c>
    </row>
    <row r="3330" spans="1:4" x14ac:dyDescent="0.3">
      <c r="A3330" s="74">
        <v>3306</v>
      </c>
      <c r="B3330" s="74">
        <v>5.1063829787234116E-2</v>
      </c>
      <c r="C3330" s="74">
        <v>-5.1063829787234116E-2</v>
      </c>
      <c r="D3330" s="74">
        <v>-0.23714112582662325</v>
      </c>
    </row>
    <row r="3331" spans="1:4" x14ac:dyDescent="0.3">
      <c r="A3331" s="74">
        <v>3307</v>
      </c>
      <c r="B3331" s="74">
        <v>5.1063829787234116E-2</v>
      </c>
      <c r="C3331" s="74">
        <v>-5.1063829787234116E-2</v>
      </c>
      <c r="D3331" s="74">
        <v>-0.23714112582662325</v>
      </c>
    </row>
    <row r="3332" spans="1:4" x14ac:dyDescent="0.3">
      <c r="A3332" s="74">
        <v>3308</v>
      </c>
      <c r="B3332" s="74">
        <v>5.1063829787234116E-2</v>
      </c>
      <c r="C3332" s="74">
        <v>-5.1063829787234116E-2</v>
      </c>
      <c r="D3332" s="74">
        <v>-0.23714112582662325</v>
      </c>
    </row>
    <row r="3333" spans="1:4" x14ac:dyDescent="0.3">
      <c r="A3333" s="74">
        <v>3309</v>
      </c>
      <c r="B3333" s="74">
        <v>5.1063829787234116E-2</v>
      </c>
      <c r="C3333" s="74">
        <v>-5.1063829787234116E-2</v>
      </c>
      <c r="D3333" s="74">
        <v>-0.23714112582662325</v>
      </c>
    </row>
    <row r="3334" spans="1:4" x14ac:dyDescent="0.3">
      <c r="A3334" s="74">
        <v>3310</v>
      </c>
      <c r="B3334" s="74">
        <v>5.1063829787234116E-2</v>
      </c>
      <c r="C3334" s="74">
        <v>-5.1063829787234116E-2</v>
      </c>
      <c r="D3334" s="74">
        <v>-0.23714112582662325</v>
      </c>
    </row>
    <row r="3335" spans="1:4" x14ac:dyDescent="0.3">
      <c r="A3335" s="74">
        <v>3311</v>
      </c>
      <c r="B3335" s="74">
        <v>5.1063829787234116E-2</v>
      </c>
      <c r="C3335" s="74">
        <v>-5.1063829787234116E-2</v>
      </c>
      <c r="D3335" s="74">
        <v>-0.23714112582662325</v>
      </c>
    </row>
    <row r="3336" spans="1:4" x14ac:dyDescent="0.3">
      <c r="A3336" s="74">
        <v>3312</v>
      </c>
      <c r="B3336" s="74">
        <v>5.1063829787234116E-2</v>
      </c>
      <c r="C3336" s="74">
        <v>-5.1063829787234116E-2</v>
      </c>
      <c r="D3336" s="74">
        <v>-0.23714112582662325</v>
      </c>
    </row>
    <row r="3337" spans="1:4" x14ac:dyDescent="0.3">
      <c r="A3337" s="74">
        <v>3313</v>
      </c>
      <c r="B3337" s="74">
        <v>5.1063829787234116E-2</v>
      </c>
      <c r="C3337" s="74">
        <v>-5.1063829787234116E-2</v>
      </c>
      <c r="D3337" s="74">
        <v>-0.23714112582662325</v>
      </c>
    </row>
    <row r="3338" spans="1:4" x14ac:dyDescent="0.3">
      <c r="A3338" s="74">
        <v>3314</v>
      </c>
      <c r="B3338" s="74">
        <v>5.1063829787234116E-2</v>
      </c>
      <c r="C3338" s="74">
        <v>-5.1063829787234116E-2</v>
      </c>
      <c r="D3338" s="74">
        <v>-0.23714112582662325</v>
      </c>
    </row>
    <row r="3339" spans="1:4" x14ac:dyDescent="0.3">
      <c r="A3339" s="74">
        <v>3315</v>
      </c>
      <c r="B3339" s="74">
        <v>5.1063829787234116E-2</v>
      </c>
      <c r="C3339" s="74">
        <v>-5.1063829787234116E-2</v>
      </c>
      <c r="D3339" s="74">
        <v>-0.23714112582662325</v>
      </c>
    </row>
    <row r="3340" spans="1:4" x14ac:dyDescent="0.3">
      <c r="A3340" s="74">
        <v>3316</v>
      </c>
      <c r="B3340" s="74">
        <v>5.1063829787234116E-2</v>
      </c>
      <c r="C3340" s="74">
        <v>-5.1063829787234116E-2</v>
      </c>
      <c r="D3340" s="74">
        <v>-0.23714112582662325</v>
      </c>
    </row>
    <row r="3341" spans="1:4" x14ac:dyDescent="0.3">
      <c r="A3341" s="74">
        <v>3317</v>
      </c>
      <c r="B3341" s="74">
        <v>5.1063829787234116E-2</v>
      </c>
      <c r="C3341" s="74">
        <v>-5.1063829787234116E-2</v>
      </c>
      <c r="D3341" s="74">
        <v>-0.23714112582662325</v>
      </c>
    </row>
    <row r="3342" spans="1:4" x14ac:dyDescent="0.3">
      <c r="A3342" s="74">
        <v>3318</v>
      </c>
      <c r="B3342" s="74">
        <v>5.1063829787234116E-2</v>
      </c>
      <c r="C3342" s="74">
        <v>-5.1063829787234116E-2</v>
      </c>
      <c r="D3342" s="74">
        <v>-0.23714112582662325</v>
      </c>
    </row>
    <row r="3343" spans="1:4" x14ac:dyDescent="0.3">
      <c r="A3343" s="74">
        <v>3319</v>
      </c>
      <c r="B3343" s="74">
        <v>5.1063829787234116E-2</v>
      </c>
      <c r="C3343" s="74">
        <v>-5.1063829787234116E-2</v>
      </c>
      <c r="D3343" s="74">
        <v>-0.23714112582662325</v>
      </c>
    </row>
    <row r="3344" spans="1:4" x14ac:dyDescent="0.3">
      <c r="A3344" s="74">
        <v>3320</v>
      </c>
      <c r="B3344" s="74">
        <v>5.1063829787234116E-2</v>
      </c>
      <c r="C3344" s="74">
        <v>-5.1063829787234116E-2</v>
      </c>
      <c r="D3344" s="74">
        <v>-0.23714112582662325</v>
      </c>
    </row>
    <row r="3345" spans="1:4" x14ac:dyDescent="0.3">
      <c r="A3345" s="74">
        <v>3321</v>
      </c>
      <c r="B3345" s="74">
        <v>5.1063829787234116E-2</v>
      </c>
      <c r="C3345" s="74">
        <v>-5.1063829787234116E-2</v>
      </c>
      <c r="D3345" s="74">
        <v>-0.23714112582662325</v>
      </c>
    </row>
    <row r="3346" spans="1:4" x14ac:dyDescent="0.3">
      <c r="A3346" s="74">
        <v>3322</v>
      </c>
      <c r="B3346" s="74">
        <v>5.1063829787234116E-2</v>
      </c>
      <c r="C3346" s="74">
        <v>-5.1063829787234116E-2</v>
      </c>
      <c r="D3346" s="74">
        <v>-0.23714112582662325</v>
      </c>
    </row>
    <row r="3347" spans="1:4" x14ac:dyDescent="0.3">
      <c r="A3347" s="74">
        <v>3323</v>
      </c>
      <c r="B3347" s="74">
        <v>5.1063829787234116E-2</v>
      </c>
      <c r="C3347" s="74">
        <v>-5.1063829787234116E-2</v>
      </c>
      <c r="D3347" s="74">
        <v>-0.23714112582662325</v>
      </c>
    </row>
    <row r="3348" spans="1:4" x14ac:dyDescent="0.3">
      <c r="A3348" s="74">
        <v>3324</v>
      </c>
      <c r="B3348" s="74">
        <v>5.1063829787234116E-2</v>
      </c>
      <c r="C3348" s="74">
        <v>-5.1063829787234116E-2</v>
      </c>
      <c r="D3348" s="74">
        <v>-0.23714112582662325</v>
      </c>
    </row>
    <row r="3349" spans="1:4" x14ac:dyDescent="0.3">
      <c r="A3349" s="74">
        <v>3325</v>
      </c>
      <c r="B3349" s="74">
        <v>5.1063829787234116E-2</v>
      </c>
      <c r="C3349" s="74">
        <v>-5.1063829787234116E-2</v>
      </c>
      <c r="D3349" s="74">
        <v>-0.23714112582662325</v>
      </c>
    </row>
    <row r="3350" spans="1:4" x14ac:dyDescent="0.3">
      <c r="A3350" s="74">
        <v>3326</v>
      </c>
      <c r="B3350" s="74">
        <v>5.1063829787234116E-2</v>
      </c>
      <c r="C3350" s="74">
        <v>-5.1063829787234116E-2</v>
      </c>
      <c r="D3350" s="74">
        <v>-0.23714112582662325</v>
      </c>
    </row>
    <row r="3351" spans="1:4" x14ac:dyDescent="0.3">
      <c r="A3351" s="74">
        <v>3327</v>
      </c>
      <c r="B3351" s="74">
        <v>5.1063829787234116E-2</v>
      </c>
      <c r="C3351" s="74">
        <v>-5.1063829787234116E-2</v>
      </c>
      <c r="D3351" s="74">
        <v>-0.23714112582662325</v>
      </c>
    </row>
    <row r="3352" spans="1:4" x14ac:dyDescent="0.3">
      <c r="A3352" s="74">
        <v>3328</v>
      </c>
      <c r="B3352" s="74">
        <v>5.1063829787234116E-2</v>
      </c>
      <c r="C3352" s="74">
        <v>-5.1063829787234116E-2</v>
      </c>
      <c r="D3352" s="74">
        <v>-0.23714112582662325</v>
      </c>
    </row>
    <row r="3353" spans="1:4" x14ac:dyDescent="0.3">
      <c r="A3353" s="74">
        <v>3329</v>
      </c>
      <c r="B3353" s="74">
        <v>5.1063829787234116E-2</v>
      </c>
      <c r="C3353" s="74">
        <v>-5.1063829787234116E-2</v>
      </c>
      <c r="D3353" s="74">
        <v>-0.23714112582662325</v>
      </c>
    </row>
    <row r="3354" spans="1:4" x14ac:dyDescent="0.3">
      <c r="A3354" s="74">
        <v>3330</v>
      </c>
      <c r="B3354" s="74">
        <v>5.1063829787234116E-2</v>
      </c>
      <c r="C3354" s="74">
        <v>-5.1063829787234116E-2</v>
      </c>
      <c r="D3354" s="74">
        <v>-0.23714112582662325</v>
      </c>
    </row>
    <row r="3355" spans="1:4" x14ac:dyDescent="0.3">
      <c r="A3355" s="74">
        <v>3331</v>
      </c>
      <c r="B3355" s="74">
        <v>5.1063829787234116E-2</v>
      </c>
      <c r="C3355" s="74">
        <v>-5.1063829787234116E-2</v>
      </c>
      <c r="D3355" s="74">
        <v>-0.23714112582662325</v>
      </c>
    </row>
    <row r="3356" spans="1:4" x14ac:dyDescent="0.3">
      <c r="A3356" s="74">
        <v>3332</v>
      </c>
      <c r="B3356" s="74">
        <v>5.1063829787234116E-2</v>
      </c>
      <c r="C3356" s="74">
        <v>-5.1063829787234116E-2</v>
      </c>
      <c r="D3356" s="74">
        <v>-0.23714112582662325</v>
      </c>
    </row>
    <row r="3357" spans="1:4" x14ac:dyDescent="0.3">
      <c r="A3357" s="74">
        <v>3333</v>
      </c>
      <c r="B3357" s="74">
        <v>5.1063829787234116E-2</v>
      </c>
      <c r="C3357" s="74">
        <v>-5.1063829787234116E-2</v>
      </c>
      <c r="D3357" s="74">
        <v>-0.23714112582662325</v>
      </c>
    </row>
    <row r="3358" spans="1:4" x14ac:dyDescent="0.3">
      <c r="A3358" s="74">
        <v>3334</v>
      </c>
      <c r="B3358" s="74">
        <v>5.1063829787234116E-2</v>
      </c>
      <c r="C3358" s="74">
        <v>-5.1063829787234116E-2</v>
      </c>
      <c r="D3358" s="74">
        <v>-0.23714112582662325</v>
      </c>
    </row>
    <row r="3359" spans="1:4" x14ac:dyDescent="0.3">
      <c r="A3359" s="74">
        <v>3335</v>
      </c>
      <c r="B3359" s="74">
        <v>5.1063829787234116E-2</v>
      </c>
      <c r="C3359" s="74">
        <v>-5.1063829787234116E-2</v>
      </c>
      <c r="D3359" s="74">
        <v>-0.23714112582662325</v>
      </c>
    </row>
    <row r="3360" spans="1:4" x14ac:dyDescent="0.3">
      <c r="A3360" s="74">
        <v>3336</v>
      </c>
      <c r="B3360" s="74">
        <v>5.1063829787234116E-2</v>
      </c>
      <c r="C3360" s="74">
        <v>-5.1063829787234116E-2</v>
      </c>
      <c r="D3360" s="74">
        <v>-0.23714112582662325</v>
      </c>
    </row>
    <row r="3361" spans="1:4" x14ac:dyDescent="0.3">
      <c r="A3361" s="74">
        <v>3337</v>
      </c>
      <c r="B3361" s="74">
        <v>5.1063829787234116E-2</v>
      </c>
      <c r="C3361" s="74">
        <v>-5.1063829787234116E-2</v>
      </c>
      <c r="D3361" s="74">
        <v>-0.23714112582662325</v>
      </c>
    </row>
    <row r="3362" spans="1:4" x14ac:dyDescent="0.3">
      <c r="A3362" s="74">
        <v>3338</v>
      </c>
      <c r="B3362" s="74">
        <v>5.1063829787234116E-2</v>
      </c>
      <c r="C3362" s="74">
        <v>-5.1063829787234116E-2</v>
      </c>
      <c r="D3362" s="74">
        <v>-0.23714112582662325</v>
      </c>
    </row>
    <row r="3363" spans="1:4" x14ac:dyDescent="0.3">
      <c r="A3363" s="74">
        <v>3339</v>
      </c>
      <c r="B3363" s="74">
        <v>5.1063829787234116E-2</v>
      </c>
      <c r="C3363" s="74">
        <v>-5.1063829787234116E-2</v>
      </c>
      <c r="D3363" s="74">
        <v>-0.23714112582662325</v>
      </c>
    </row>
    <row r="3364" spans="1:4" x14ac:dyDescent="0.3">
      <c r="A3364" s="74">
        <v>3340</v>
      </c>
      <c r="B3364" s="74">
        <v>5.1063829787234116E-2</v>
      </c>
      <c r="C3364" s="74">
        <v>-5.1063829787234116E-2</v>
      </c>
      <c r="D3364" s="74">
        <v>-0.23714112582662325</v>
      </c>
    </row>
    <row r="3365" spans="1:4" x14ac:dyDescent="0.3">
      <c r="A3365" s="74">
        <v>3341</v>
      </c>
      <c r="B3365" s="74">
        <v>5.1063829787234116E-2</v>
      </c>
      <c r="C3365" s="74">
        <v>-5.1063829787234116E-2</v>
      </c>
      <c r="D3365" s="74">
        <v>-0.23714112582662325</v>
      </c>
    </row>
    <row r="3366" spans="1:4" x14ac:dyDescent="0.3">
      <c r="A3366" s="74">
        <v>3342</v>
      </c>
      <c r="B3366" s="74">
        <v>5.1063829787234116E-2</v>
      </c>
      <c r="C3366" s="74">
        <v>-5.1063829787234116E-2</v>
      </c>
      <c r="D3366" s="74">
        <v>-0.23714112582662325</v>
      </c>
    </row>
    <row r="3367" spans="1:4" x14ac:dyDescent="0.3">
      <c r="A3367" s="74">
        <v>3343</v>
      </c>
      <c r="B3367" s="74">
        <v>5.1063829787234116E-2</v>
      </c>
      <c r="C3367" s="74">
        <v>-5.1063829787234116E-2</v>
      </c>
      <c r="D3367" s="74">
        <v>-0.23714112582662325</v>
      </c>
    </row>
    <row r="3368" spans="1:4" x14ac:dyDescent="0.3">
      <c r="A3368" s="74">
        <v>3344</v>
      </c>
      <c r="B3368" s="74">
        <v>5.1063829787234116E-2</v>
      </c>
      <c r="C3368" s="74">
        <v>-5.1063829787234116E-2</v>
      </c>
      <c r="D3368" s="74">
        <v>-0.23714112582662325</v>
      </c>
    </row>
    <row r="3369" spans="1:4" x14ac:dyDescent="0.3">
      <c r="A3369" s="74">
        <v>3345</v>
      </c>
      <c r="B3369" s="74">
        <v>5.1063829787234116E-2</v>
      </c>
      <c r="C3369" s="74">
        <v>-5.1063829787234116E-2</v>
      </c>
      <c r="D3369" s="74">
        <v>-0.23714112582662325</v>
      </c>
    </row>
    <row r="3370" spans="1:4" x14ac:dyDescent="0.3">
      <c r="A3370" s="74">
        <v>3346</v>
      </c>
      <c r="B3370" s="74">
        <v>5.1063829787234116E-2</v>
      </c>
      <c r="C3370" s="74">
        <v>-5.1063829787234116E-2</v>
      </c>
      <c r="D3370" s="74">
        <v>-0.23714112582662325</v>
      </c>
    </row>
    <row r="3371" spans="1:4" x14ac:dyDescent="0.3">
      <c r="A3371" s="74">
        <v>3347</v>
      </c>
      <c r="B3371" s="74">
        <v>5.1063829787234116E-2</v>
      </c>
      <c r="C3371" s="74">
        <v>-5.1063829787234116E-2</v>
      </c>
      <c r="D3371" s="74">
        <v>-0.23714112582662325</v>
      </c>
    </row>
    <row r="3372" spans="1:4" x14ac:dyDescent="0.3">
      <c r="A3372" s="74">
        <v>3348</v>
      </c>
      <c r="B3372" s="74">
        <v>5.1063829787234116E-2</v>
      </c>
      <c r="C3372" s="74">
        <v>-5.1063829787234116E-2</v>
      </c>
      <c r="D3372" s="74">
        <v>-0.23714112582662325</v>
      </c>
    </row>
    <row r="3373" spans="1:4" x14ac:dyDescent="0.3">
      <c r="A3373" s="74">
        <v>3349</v>
      </c>
      <c r="B3373" s="74">
        <v>5.1063829787234116E-2</v>
      </c>
      <c r="C3373" s="74">
        <v>-5.1063829787234116E-2</v>
      </c>
      <c r="D3373" s="74">
        <v>-0.23714112582662325</v>
      </c>
    </row>
    <row r="3374" spans="1:4" x14ac:dyDescent="0.3">
      <c r="A3374" s="74">
        <v>3350</v>
      </c>
      <c r="B3374" s="74">
        <v>5.1063829787234116E-2</v>
      </c>
      <c r="C3374" s="74">
        <v>-5.1063829787234116E-2</v>
      </c>
      <c r="D3374" s="74">
        <v>-0.23714112582662325</v>
      </c>
    </row>
    <row r="3375" spans="1:4" x14ac:dyDescent="0.3">
      <c r="A3375" s="74">
        <v>3351</v>
      </c>
      <c r="B3375" s="74">
        <v>5.1063829787234116E-2</v>
      </c>
      <c r="C3375" s="74">
        <v>-5.1063829787234116E-2</v>
      </c>
      <c r="D3375" s="74">
        <v>-0.23714112582662325</v>
      </c>
    </row>
    <row r="3376" spans="1:4" x14ac:dyDescent="0.3">
      <c r="A3376" s="74">
        <v>3352</v>
      </c>
      <c r="B3376" s="74">
        <v>5.1063829787234116E-2</v>
      </c>
      <c r="C3376" s="74">
        <v>-5.1063829787234116E-2</v>
      </c>
      <c r="D3376" s="74">
        <v>-0.23714112582662325</v>
      </c>
    </row>
    <row r="3377" spans="1:4" x14ac:dyDescent="0.3">
      <c r="A3377" s="74">
        <v>3353</v>
      </c>
      <c r="B3377" s="74">
        <v>5.1063829787234116E-2</v>
      </c>
      <c r="C3377" s="74">
        <v>-5.1063829787234116E-2</v>
      </c>
      <c r="D3377" s="74">
        <v>-0.23714112582662325</v>
      </c>
    </row>
    <row r="3378" spans="1:4" x14ac:dyDescent="0.3">
      <c r="A3378" s="74">
        <v>3354</v>
      </c>
      <c r="B3378" s="74">
        <v>5.1063829787234116E-2</v>
      </c>
      <c r="C3378" s="74">
        <v>-5.1063829787234116E-2</v>
      </c>
      <c r="D3378" s="74">
        <v>-0.23714112582662325</v>
      </c>
    </row>
    <row r="3379" spans="1:4" x14ac:dyDescent="0.3">
      <c r="A3379" s="74">
        <v>3355</v>
      </c>
      <c r="B3379" s="74">
        <v>5.1063829787234116E-2</v>
      </c>
      <c r="C3379" s="74">
        <v>-5.1063829787234116E-2</v>
      </c>
      <c r="D3379" s="74">
        <v>-0.23714112582662325</v>
      </c>
    </row>
    <row r="3380" spans="1:4" x14ac:dyDescent="0.3">
      <c r="A3380" s="74">
        <v>3356</v>
      </c>
      <c r="B3380" s="74">
        <v>5.1063829787234116E-2</v>
      </c>
      <c r="C3380" s="74">
        <v>-5.1063829787234116E-2</v>
      </c>
      <c r="D3380" s="74">
        <v>-0.23714112582662325</v>
      </c>
    </row>
    <row r="3381" spans="1:4" x14ac:dyDescent="0.3">
      <c r="A3381" s="74">
        <v>3357</v>
      </c>
      <c r="B3381" s="74">
        <v>5.1063829787234116E-2</v>
      </c>
      <c r="C3381" s="74">
        <v>-5.1063829787234116E-2</v>
      </c>
      <c r="D3381" s="74">
        <v>-0.23714112582662325</v>
      </c>
    </row>
    <row r="3382" spans="1:4" x14ac:dyDescent="0.3">
      <c r="A3382" s="74">
        <v>3358</v>
      </c>
      <c r="B3382" s="74">
        <v>5.1063829787234116E-2</v>
      </c>
      <c r="C3382" s="74">
        <v>-5.1063829787234116E-2</v>
      </c>
      <c r="D3382" s="74">
        <v>-0.23714112582662325</v>
      </c>
    </row>
    <row r="3383" spans="1:4" x14ac:dyDescent="0.3">
      <c r="A3383" s="74">
        <v>3359</v>
      </c>
      <c r="B3383" s="74">
        <v>5.1063829787234116E-2</v>
      </c>
      <c r="C3383" s="74">
        <v>0.94893617021276588</v>
      </c>
      <c r="D3383" s="74">
        <v>4.406872588278075</v>
      </c>
    </row>
    <row r="3384" spans="1:4" x14ac:dyDescent="0.3">
      <c r="A3384" s="74">
        <v>3360</v>
      </c>
      <c r="B3384" s="74">
        <v>5.1063829787234116E-2</v>
      </c>
      <c r="C3384" s="74">
        <v>-5.1063829787234116E-2</v>
      </c>
      <c r="D3384" s="74">
        <v>-0.23714112582662325</v>
      </c>
    </row>
    <row r="3385" spans="1:4" x14ac:dyDescent="0.3">
      <c r="A3385" s="74">
        <v>3361</v>
      </c>
      <c r="B3385" s="74">
        <v>5.1063829787234116E-2</v>
      </c>
      <c r="C3385" s="74">
        <v>-5.1063829787234116E-2</v>
      </c>
      <c r="D3385" s="74">
        <v>-0.23714112582662325</v>
      </c>
    </row>
    <row r="3386" spans="1:4" x14ac:dyDescent="0.3">
      <c r="A3386" s="74">
        <v>3362</v>
      </c>
      <c r="B3386" s="74">
        <v>5.1063829787234116E-2</v>
      </c>
      <c r="C3386" s="74">
        <v>-5.1063829787234116E-2</v>
      </c>
      <c r="D3386" s="74">
        <v>-0.23714112582662325</v>
      </c>
    </row>
    <row r="3387" spans="1:4" x14ac:dyDescent="0.3">
      <c r="A3387" s="74">
        <v>3363</v>
      </c>
      <c r="B3387" s="74">
        <v>5.1063829787234116E-2</v>
      </c>
      <c r="C3387" s="74">
        <v>-5.1063829787234116E-2</v>
      </c>
      <c r="D3387" s="74">
        <v>-0.23714112582662325</v>
      </c>
    </row>
    <row r="3388" spans="1:4" x14ac:dyDescent="0.3">
      <c r="A3388" s="74">
        <v>3364</v>
      </c>
      <c r="B3388" s="74">
        <v>5.1063829787234116E-2</v>
      </c>
      <c r="C3388" s="74">
        <v>-5.1063829787234116E-2</v>
      </c>
      <c r="D3388" s="74">
        <v>-0.23714112582662325</v>
      </c>
    </row>
    <row r="3389" spans="1:4" x14ac:dyDescent="0.3">
      <c r="A3389" s="74">
        <v>3365</v>
      </c>
      <c r="B3389" s="74">
        <v>5.1063829787234116E-2</v>
      </c>
      <c r="C3389" s="74">
        <v>-5.1063829787234116E-2</v>
      </c>
      <c r="D3389" s="74">
        <v>-0.23714112582662325</v>
      </c>
    </row>
    <row r="3390" spans="1:4" x14ac:dyDescent="0.3">
      <c r="A3390" s="74">
        <v>3366</v>
      </c>
      <c r="B3390" s="74">
        <v>5.1063829787234116E-2</v>
      </c>
      <c r="C3390" s="74">
        <v>-5.1063829787234116E-2</v>
      </c>
      <c r="D3390" s="74">
        <v>-0.23714112582662325</v>
      </c>
    </row>
    <row r="3391" spans="1:4" x14ac:dyDescent="0.3">
      <c r="A3391" s="74">
        <v>3367</v>
      </c>
      <c r="B3391" s="74">
        <v>5.1063829787234116E-2</v>
      </c>
      <c r="C3391" s="74">
        <v>-5.1063829787234116E-2</v>
      </c>
      <c r="D3391" s="74">
        <v>-0.23714112582662325</v>
      </c>
    </row>
    <row r="3392" spans="1:4" x14ac:dyDescent="0.3">
      <c r="A3392" s="74">
        <v>3368</v>
      </c>
      <c r="B3392" s="74">
        <v>5.1063829787234116E-2</v>
      </c>
      <c r="C3392" s="74">
        <v>-5.1063829787234116E-2</v>
      </c>
      <c r="D3392" s="74">
        <v>-0.23714112582662325</v>
      </c>
    </row>
    <row r="3393" spans="1:4" x14ac:dyDescent="0.3">
      <c r="A3393" s="74">
        <v>3369</v>
      </c>
      <c r="B3393" s="74">
        <v>5.1063829787234116E-2</v>
      </c>
      <c r="C3393" s="74">
        <v>-5.1063829787234116E-2</v>
      </c>
      <c r="D3393" s="74">
        <v>-0.23714112582662325</v>
      </c>
    </row>
    <row r="3394" spans="1:4" x14ac:dyDescent="0.3">
      <c r="A3394" s="74">
        <v>3370</v>
      </c>
      <c r="B3394" s="74">
        <v>5.1063829787234116E-2</v>
      </c>
      <c r="C3394" s="74">
        <v>-5.1063829787234116E-2</v>
      </c>
      <c r="D3394" s="74">
        <v>-0.23714112582662325</v>
      </c>
    </row>
    <row r="3395" spans="1:4" x14ac:dyDescent="0.3">
      <c r="A3395" s="74">
        <v>3371</v>
      </c>
      <c r="B3395" s="74">
        <v>5.1063829787234116E-2</v>
      </c>
      <c r="C3395" s="74">
        <v>-5.1063829787234116E-2</v>
      </c>
      <c r="D3395" s="74">
        <v>-0.23714112582662325</v>
      </c>
    </row>
    <row r="3396" spans="1:4" x14ac:dyDescent="0.3">
      <c r="A3396" s="74">
        <v>3372</v>
      </c>
      <c r="B3396" s="74">
        <v>5.1063829787234116E-2</v>
      </c>
      <c r="C3396" s="74">
        <v>-5.1063829787234116E-2</v>
      </c>
      <c r="D3396" s="74">
        <v>-0.23714112582662325</v>
      </c>
    </row>
    <row r="3397" spans="1:4" x14ac:dyDescent="0.3">
      <c r="A3397" s="74">
        <v>3373</v>
      </c>
      <c r="B3397" s="74">
        <v>5.1063829787234116E-2</v>
      </c>
      <c r="C3397" s="74">
        <v>-5.1063829787234116E-2</v>
      </c>
      <c r="D3397" s="74">
        <v>-0.23714112582662325</v>
      </c>
    </row>
    <row r="3398" spans="1:4" x14ac:dyDescent="0.3">
      <c r="A3398" s="74">
        <v>3374</v>
      </c>
      <c r="B3398" s="74">
        <v>5.1063829787234116E-2</v>
      </c>
      <c r="C3398" s="74">
        <v>-5.1063829787234116E-2</v>
      </c>
      <c r="D3398" s="74">
        <v>-0.23714112582662325</v>
      </c>
    </row>
    <row r="3399" spans="1:4" x14ac:dyDescent="0.3">
      <c r="A3399" s="74">
        <v>3375</v>
      </c>
      <c r="B3399" s="74">
        <v>5.1063829787234116E-2</v>
      </c>
      <c r="C3399" s="74">
        <v>-5.1063829787234116E-2</v>
      </c>
      <c r="D3399" s="74">
        <v>-0.23714112582662325</v>
      </c>
    </row>
    <row r="3400" spans="1:4" x14ac:dyDescent="0.3">
      <c r="A3400" s="74">
        <v>3376</v>
      </c>
      <c r="B3400" s="74">
        <v>5.1063829787234116E-2</v>
      </c>
      <c r="C3400" s="74">
        <v>-5.1063829787234116E-2</v>
      </c>
      <c r="D3400" s="74">
        <v>-0.23714112582662325</v>
      </c>
    </row>
    <row r="3401" spans="1:4" x14ac:dyDescent="0.3">
      <c r="A3401" s="74">
        <v>3377</v>
      </c>
      <c r="B3401" s="74">
        <v>5.1063829787234116E-2</v>
      </c>
      <c r="C3401" s="74">
        <v>-5.1063829787234116E-2</v>
      </c>
      <c r="D3401" s="74">
        <v>-0.23714112582662325</v>
      </c>
    </row>
    <row r="3402" spans="1:4" x14ac:dyDescent="0.3">
      <c r="A3402" s="74">
        <v>3378</v>
      </c>
      <c r="B3402" s="74">
        <v>5.1063829787234116E-2</v>
      </c>
      <c r="C3402" s="74">
        <v>-5.1063829787234116E-2</v>
      </c>
      <c r="D3402" s="74">
        <v>-0.23714112582662325</v>
      </c>
    </row>
    <row r="3403" spans="1:4" x14ac:dyDescent="0.3">
      <c r="A3403" s="74">
        <v>3379</v>
      </c>
      <c r="B3403" s="74">
        <v>5.1063829787234116E-2</v>
      </c>
      <c r="C3403" s="74">
        <v>-5.1063829787234116E-2</v>
      </c>
      <c r="D3403" s="74">
        <v>-0.23714112582662325</v>
      </c>
    </row>
    <row r="3404" spans="1:4" x14ac:dyDescent="0.3">
      <c r="A3404" s="74">
        <v>3380</v>
      </c>
      <c r="B3404" s="74">
        <v>5.1063829787234116E-2</v>
      </c>
      <c r="C3404" s="74">
        <v>-5.1063829787234116E-2</v>
      </c>
      <c r="D3404" s="74">
        <v>-0.23714112582662325</v>
      </c>
    </row>
    <row r="3405" spans="1:4" x14ac:dyDescent="0.3">
      <c r="A3405" s="74">
        <v>3381</v>
      </c>
      <c r="B3405" s="74">
        <v>5.1063829787234116E-2</v>
      </c>
      <c r="C3405" s="74">
        <v>-5.1063829787234116E-2</v>
      </c>
      <c r="D3405" s="74">
        <v>-0.23714112582662325</v>
      </c>
    </row>
    <row r="3406" spans="1:4" x14ac:dyDescent="0.3">
      <c r="A3406" s="74">
        <v>3382</v>
      </c>
      <c r="B3406" s="74">
        <v>5.1063829787234116E-2</v>
      </c>
      <c r="C3406" s="74">
        <v>-5.1063829787234116E-2</v>
      </c>
      <c r="D3406" s="74">
        <v>-0.23714112582662325</v>
      </c>
    </row>
    <row r="3407" spans="1:4" x14ac:dyDescent="0.3">
      <c r="A3407" s="74">
        <v>3383</v>
      </c>
      <c r="B3407" s="74">
        <v>5.1063829787234116E-2</v>
      </c>
      <c r="C3407" s="74">
        <v>-5.1063829787234116E-2</v>
      </c>
      <c r="D3407" s="74">
        <v>-0.23714112582662325</v>
      </c>
    </row>
    <row r="3408" spans="1:4" x14ac:dyDescent="0.3">
      <c r="A3408" s="74">
        <v>3384</v>
      </c>
      <c r="B3408" s="74">
        <v>4.7094188376753457E-2</v>
      </c>
      <c r="C3408" s="74">
        <v>0.9529058116232465</v>
      </c>
      <c r="D3408" s="74">
        <v>4.4253076574284247</v>
      </c>
    </row>
    <row r="3409" spans="1:4" x14ac:dyDescent="0.3">
      <c r="A3409" s="74">
        <v>3385</v>
      </c>
      <c r="B3409" s="74">
        <v>5.1063829787234116E-2</v>
      </c>
      <c r="C3409" s="74">
        <v>-5.1063829787234116E-2</v>
      </c>
      <c r="D3409" s="74">
        <v>-0.23714112582662325</v>
      </c>
    </row>
    <row r="3410" spans="1:4" x14ac:dyDescent="0.3">
      <c r="A3410" s="74">
        <v>3386</v>
      </c>
      <c r="B3410" s="74">
        <v>5.1063829787234116E-2</v>
      </c>
      <c r="C3410" s="74">
        <v>-5.1063829787234116E-2</v>
      </c>
      <c r="D3410" s="74">
        <v>-0.23714112582662325</v>
      </c>
    </row>
    <row r="3411" spans="1:4" x14ac:dyDescent="0.3">
      <c r="A3411" s="74">
        <v>3387</v>
      </c>
      <c r="B3411" s="74">
        <v>5.1063829787234116E-2</v>
      </c>
      <c r="C3411" s="74">
        <v>-5.1063829787234116E-2</v>
      </c>
      <c r="D3411" s="74">
        <v>-0.23714112582662325</v>
      </c>
    </row>
    <row r="3412" spans="1:4" x14ac:dyDescent="0.3">
      <c r="A3412" s="74">
        <v>3388</v>
      </c>
      <c r="B3412" s="74">
        <v>5.1063829787234116E-2</v>
      </c>
      <c r="C3412" s="74">
        <v>-5.1063829787234116E-2</v>
      </c>
      <c r="D3412" s="74">
        <v>-0.23714112582662325</v>
      </c>
    </row>
    <row r="3413" spans="1:4" x14ac:dyDescent="0.3">
      <c r="A3413" s="74">
        <v>3389</v>
      </c>
      <c r="B3413" s="74">
        <v>5.1063829787234116E-2</v>
      </c>
      <c r="C3413" s="74">
        <v>-5.1063829787234116E-2</v>
      </c>
      <c r="D3413" s="74">
        <v>-0.23714112582662325</v>
      </c>
    </row>
    <row r="3414" spans="1:4" x14ac:dyDescent="0.3">
      <c r="A3414" s="74">
        <v>3390</v>
      </c>
      <c r="B3414" s="74">
        <v>5.1063829787234116E-2</v>
      </c>
      <c r="C3414" s="74">
        <v>-5.1063829787234116E-2</v>
      </c>
      <c r="D3414" s="74">
        <v>-0.23714112582662325</v>
      </c>
    </row>
    <row r="3415" spans="1:4" x14ac:dyDescent="0.3">
      <c r="A3415" s="74">
        <v>3391</v>
      </c>
      <c r="B3415" s="74">
        <v>5.1063829787234116E-2</v>
      </c>
      <c r="C3415" s="74">
        <v>-5.1063829787234116E-2</v>
      </c>
      <c r="D3415" s="74">
        <v>-0.23714112582662325</v>
      </c>
    </row>
    <row r="3416" spans="1:4" x14ac:dyDescent="0.3">
      <c r="A3416" s="74">
        <v>3392</v>
      </c>
      <c r="B3416" s="74">
        <v>5.1063829787234116E-2</v>
      </c>
      <c r="C3416" s="74">
        <v>-5.1063829787234116E-2</v>
      </c>
      <c r="D3416" s="74">
        <v>-0.23714112582662325</v>
      </c>
    </row>
    <row r="3417" spans="1:4" x14ac:dyDescent="0.3">
      <c r="A3417" s="74">
        <v>3393</v>
      </c>
      <c r="B3417" s="74">
        <v>5.1063829787234116E-2</v>
      </c>
      <c r="C3417" s="74">
        <v>-5.1063829787234116E-2</v>
      </c>
      <c r="D3417" s="74">
        <v>-0.23714112582662325</v>
      </c>
    </row>
    <row r="3418" spans="1:4" x14ac:dyDescent="0.3">
      <c r="A3418" s="74">
        <v>3394</v>
      </c>
      <c r="B3418" s="74">
        <v>5.1063829787234116E-2</v>
      </c>
      <c r="C3418" s="74">
        <v>-5.1063829787234116E-2</v>
      </c>
      <c r="D3418" s="74">
        <v>-0.23714112582662325</v>
      </c>
    </row>
    <row r="3419" spans="1:4" x14ac:dyDescent="0.3">
      <c r="A3419" s="74">
        <v>3395</v>
      </c>
      <c r="B3419" s="74">
        <v>5.1063829787234116E-2</v>
      </c>
      <c r="C3419" s="74">
        <v>-5.1063829787234116E-2</v>
      </c>
      <c r="D3419" s="74">
        <v>-0.23714112582662325</v>
      </c>
    </row>
    <row r="3420" spans="1:4" x14ac:dyDescent="0.3">
      <c r="A3420" s="74">
        <v>3396</v>
      </c>
      <c r="B3420" s="74">
        <v>5.1063829787234116E-2</v>
      </c>
      <c r="C3420" s="74">
        <v>-5.1063829787234116E-2</v>
      </c>
      <c r="D3420" s="74">
        <v>-0.23714112582662325</v>
      </c>
    </row>
    <row r="3421" spans="1:4" x14ac:dyDescent="0.3">
      <c r="A3421" s="74">
        <v>3397</v>
      </c>
      <c r="B3421" s="74">
        <v>5.1063829787234116E-2</v>
      </c>
      <c r="C3421" s="74">
        <v>-5.1063829787234116E-2</v>
      </c>
      <c r="D3421" s="74">
        <v>-0.23714112582662325</v>
      </c>
    </row>
    <row r="3422" spans="1:4" x14ac:dyDescent="0.3">
      <c r="A3422" s="74">
        <v>3398</v>
      </c>
      <c r="B3422" s="74">
        <v>5.1063829787234116E-2</v>
      </c>
      <c r="C3422" s="74">
        <v>-5.1063829787234116E-2</v>
      </c>
      <c r="D3422" s="74">
        <v>-0.23714112582662325</v>
      </c>
    </row>
    <row r="3423" spans="1:4" x14ac:dyDescent="0.3">
      <c r="A3423" s="74">
        <v>3399</v>
      </c>
      <c r="B3423" s="74">
        <v>5.1063829787234116E-2</v>
      </c>
      <c r="C3423" s="74">
        <v>-5.1063829787234116E-2</v>
      </c>
      <c r="D3423" s="74">
        <v>-0.23714112582662325</v>
      </c>
    </row>
    <row r="3424" spans="1:4" x14ac:dyDescent="0.3">
      <c r="A3424" s="74">
        <v>3400</v>
      </c>
      <c r="B3424" s="74">
        <v>5.1063829787234116E-2</v>
      </c>
      <c r="C3424" s="74">
        <v>-5.1063829787234116E-2</v>
      </c>
      <c r="D3424" s="74">
        <v>-0.23714112582662325</v>
      </c>
    </row>
    <row r="3425" spans="1:4" x14ac:dyDescent="0.3">
      <c r="A3425" s="74">
        <v>3401</v>
      </c>
      <c r="B3425" s="74">
        <v>5.1063829787234116E-2</v>
      </c>
      <c r="C3425" s="74">
        <v>-5.1063829787234116E-2</v>
      </c>
      <c r="D3425" s="74">
        <v>-0.23714112582662325</v>
      </c>
    </row>
    <row r="3426" spans="1:4" x14ac:dyDescent="0.3">
      <c r="A3426" s="74">
        <v>3402</v>
      </c>
      <c r="B3426" s="74">
        <v>5.1063829787234116E-2</v>
      </c>
      <c r="C3426" s="74">
        <v>-5.1063829787234116E-2</v>
      </c>
      <c r="D3426" s="74">
        <v>-0.23714112582662325</v>
      </c>
    </row>
    <row r="3427" spans="1:4" x14ac:dyDescent="0.3">
      <c r="A3427" s="74">
        <v>3403</v>
      </c>
      <c r="B3427" s="74">
        <v>5.1063829787234116E-2</v>
      </c>
      <c r="C3427" s="74">
        <v>-5.1063829787234116E-2</v>
      </c>
      <c r="D3427" s="74">
        <v>-0.23714112582662325</v>
      </c>
    </row>
    <row r="3428" spans="1:4" x14ac:dyDescent="0.3">
      <c r="A3428" s="74">
        <v>3404</v>
      </c>
      <c r="B3428" s="74">
        <v>5.1063829787234116E-2</v>
      </c>
      <c r="C3428" s="74">
        <v>-5.1063829787234116E-2</v>
      </c>
      <c r="D3428" s="74">
        <v>-0.23714112582662325</v>
      </c>
    </row>
    <row r="3429" spans="1:4" x14ac:dyDescent="0.3">
      <c r="A3429" s="74">
        <v>3405</v>
      </c>
      <c r="B3429" s="74">
        <v>5.1063829787234116E-2</v>
      </c>
      <c r="C3429" s="74">
        <v>-5.1063829787234116E-2</v>
      </c>
      <c r="D3429" s="74">
        <v>-0.23714112582662325</v>
      </c>
    </row>
    <row r="3430" spans="1:4" x14ac:dyDescent="0.3">
      <c r="A3430" s="74">
        <v>3406</v>
      </c>
      <c r="B3430" s="74">
        <v>5.1063829787234116E-2</v>
      </c>
      <c r="C3430" s="74">
        <v>-5.1063829787234116E-2</v>
      </c>
      <c r="D3430" s="74">
        <v>-0.23714112582662325</v>
      </c>
    </row>
    <row r="3431" spans="1:4" x14ac:dyDescent="0.3">
      <c r="A3431" s="74">
        <v>3407</v>
      </c>
      <c r="B3431" s="74">
        <v>5.1063829787234116E-2</v>
      </c>
      <c r="C3431" s="74">
        <v>0.94893617021276588</v>
      </c>
      <c r="D3431" s="74">
        <v>4.406872588278075</v>
      </c>
    </row>
    <row r="3432" spans="1:4" x14ac:dyDescent="0.3">
      <c r="A3432" s="74">
        <v>3408</v>
      </c>
      <c r="B3432" s="74">
        <v>5.1063829787234116E-2</v>
      </c>
      <c r="C3432" s="74">
        <v>-5.1063829787234116E-2</v>
      </c>
      <c r="D3432" s="74">
        <v>-0.23714112582662325</v>
      </c>
    </row>
    <row r="3433" spans="1:4" x14ac:dyDescent="0.3">
      <c r="A3433" s="74">
        <v>3409</v>
      </c>
      <c r="B3433" s="74">
        <v>5.1063829787234116E-2</v>
      </c>
      <c r="C3433" s="74">
        <v>-5.1063829787234116E-2</v>
      </c>
      <c r="D3433" s="74">
        <v>-0.23714112582662325</v>
      </c>
    </row>
    <row r="3434" spans="1:4" x14ac:dyDescent="0.3">
      <c r="A3434" s="74">
        <v>3410</v>
      </c>
      <c r="B3434" s="74">
        <v>5.1063829787234116E-2</v>
      </c>
      <c r="C3434" s="74">
        <v>-5.1063829787234116E-2</v>
      </c>
      <c r="D3434" s="74">
        <v>-0.23714112582662325</v>
      </c>
    </row>
    <row r="3435" spans="1:4" x14ac:dyDescent="0.3">
      <c r="A3435" s="74">
        <v>3411</v>
      </c>
      <c r="B3435" s="74">
        <v>5.1063829787234116E-2</v>
      </c>
      <c r="C3435" s="74">
        <v>-5.1063829787234116E-2</v>
      </c>
      <c r="D3435" s="74">
        <v>-0.23714112582662325</v>
      </c>
    </row>
    <row r="3436" spans="1:4" x14ac:dyDescent="0.3">
      <c r="A3436" s="74">
        <v>3412</v>
      </c>
      <c r="B3436" s="74">
        <v>5.1063829787234116E-2</v>
      </c>
      <c r="C3436" s="74">
        <v>-5.1063829787234116E-2</v>
      </c>
      <c r="D3436" s="74">
        <v>-0.23714112582662325</v>
      </c>
    </row>
    <row r="3437" spans="1:4" x14ac:dyDescent="0.3">
      <c r="A3437" s="74">
        <v>3413</v>
      </c>
      <c r="B3437" s="74">
        <v>5.1063829787234116E-2</v>
      </c>
      <c r="C3437" s="74">
        <v>-5.1063829787234116E-2</v>
      </c>
      <c r="D3437" s="74">
        <v>-0.23714112582662325</v>
      </c>
    </row>
    <row r="3438" spans="1:4" x14ac:dyDescent="0.3">
      <c r="A3438" s="74">
        <v>3414</v>
      </c>
      <c r="B3438" s="74">
        <v>5.1063829787234116E-2</v>
      </c>
      <c r="C3438" s="74">
        <v>-5.1063829787234116E-2</v>
      </c>
      <c r="D3438" s="74">
        <v>-0.23714112582662325</v>
      </c>
    </row>
    <row r="3439" spans="1:4" x14ac:dyDescent="0.3">
      <c r="A3439" s="74">
        <v>3415</v>
      </c>
      <c r="B3439" s="74">
        <v>5.1063829787234116E-2</v>
      </c>
      <c r="C3439" s="74">
        <v>-5.1063829787234116E-2</v>
      </c>
      <c r="D3439" s="74">
        <v>-0.23714112582662325</v>
      </c>
    </row>
    <row r="3440" spans="1:4" x14ac:dyDescent="0.3">
      <c r="A3440" s="74">
        <v>3416</v>
      </c>
      <c r="B3440" s="74">
        <v>5.1063829787234116E-2</v>
      </c>
      <c r="C3440" s="74">
        <v>-5.1063829787234116E-2</v>
      </c>
      <c r="D3440" s="74">
        <v>-0.23714112582662325</v>
      </c>
    </row>
    <row r="3441" spans="1:4" x14ac:dyDescent="0.3">
      <c r="A3441" s="74">
        <v>3417</v>
      </c>
      <c r="B3441" s="74">
        <v>5.1063829787234116E-2</v>
      </c>
      <c r="C3441" s="74">
        <v>-5.1063829787234116E-2</v>
      </c>
      <c r="D3441" s="74">
        <v>-0.23714112582662325</v>
      </c>
    </row>
    <row r="3442" spans="1:4" x14ac:dyDescent="0.3">
      <c r="A3442" s="74">
        <v>3418</v>
      </c>
      <c r="B3442" s="74">
        <v>5.1063829787234116E-2</v>
      </c>
      <c r="C3442" s="74">
        <v>-5.1063829787234116E-2</v>
      </c>
      <c r="D3442" s="74">
        <v>-0.23714112582662325</v>
      </c>
    </row>
    <row r="3443" spans="1:4" x14ac:dyDescent="0.3">
      <c r="A3443" s="74">
        <v>3419</v>
      </c>
      <c r="B3443" s="74">
        <v>5.1063829787234116E-2</v>
      </c>
      <c r="C3443" s="74">
        <v>-5.1063829787234116E-2</v>
      </c>
      <c r="D3443" s="74">
        <v>-0.23714112582662325</v>
      </c>
    </row>
    <row r="3444" spans="1:4" x14ac:dyDescent="0.3">
      <c r="A3444" s="74">
        <v>3420</v>
      </c>
      <c r="B3444" s="74">
        <v>5.1063829787234116E-2</v>
      </c>
      <c r="C3444" s="74">
        <v>-5.1063829787234116E-2</v>
      </c>
      <c r="D3444" s="74">
        <v>-0.23714112582662325</v>
      </c>
    </row>
    <row r="3445" spans="1:4" x14ac:dyDescent="0.3">
      <c r="A3445" s="74">
        <v>3421</v>
      </c>
      <c r="B3445" s="74">
        <v>5.1063829787234116E-2</v>
      </c>
      <c r="C3445" s="74">
        <v>-5.1063829787234116E-2</v>
      </c>
      <c r="D3445" s="74">
        <v>-0.23714112582662325</v>
      </c>
    </row>
    <row r="3446" spans="1:4" x14ac:dyDescent="0.3">
      <c r="A3446" s="74">
        <v>3422</v>
      </c>
      <c r="B3446" s="74">
        <v>5.1063829787234116E-2</v>
      </c>
      <c r="C3446" s="74">
        <v>-5.1063829787234116E-2</v>
      </c>
      <c r="D3446" s="74">
        <v>-0.23714112582662325</v>
      </c>
    </row>
    <row r="3447" spans="1:4" x14ac:dyDescent="0.3">
      <c r="A3447" s="74">
        <v>3423</v>
      </c>
      <c r="B3447" s="74">
        <v>5.1063829787234116E-2</v>
      </c>
      <c r="C3447" s="74">
        <v>-5.1063829787234116E-2</v>
      </c>
      <c r="D3447" s="74">
        <v>-0.23714112582662325</v>
      </c>
    </row>
    <row r="3448" spans="1:4" x14ac:dyDescent="0.3">
      <c r="A3448" s="74">
        <v>3424</v>
      </c>
      <c r="B3448" s="74">
        <v>5.1063829787234116E-2</v>
      </c>
      <c r="C3448" s="74">
        <v>-5.1063829787234116E-2</v>
      </c>
      <c r="D3448" s="74">
        <v>-0.23714112582662325</v>
      </c>
    </row>
    <row r="3449" spans="1:4" x14ac:dyDescent="0.3">
      <c r="A3449" s="74">
        <v>3425</v>
      </c>
      <c r="B3449" s="74">
        <v>5.1063829787234116E-2</v>
      </c>
      <c r="C3449" s="74">
        <v>-5.1063829787234116E-2</v>
      </c>
      <c r="D3449" s="74">
        <v>-0.23714112582662325</v>
      </c>
    </row>
    <row r="3450" spans="1:4" x14ac:dyDescent="0.3">
      <c r="A3450" s="74">
        <v>3426</v>
      </c>
      <c r="B3450" s="74">
        <v>5.1063829787234116E-2</v>
      </c>
      <c r="C3450" s="74">
        <v>-5.1063829787234116E-2</v>
      </c>
      <c r="D3450" s="74">
        <v>-0.23714112582662325</v>
      </c>
    </row>
    <row r="3451" spans="1:4" x14ac:dyDescent="0.3">
      <c r="A3451" s="74">
        <v>3427</v>
      </c>
      <c r="B3451" s="74">
        <v>5.1063829787234116E-2</v>
      </c>
      <c r="C3451" s="74">
        <v>-5.1063829787234116E-2</v>
      </c>
      <c r="D3451" s="74">
        <v>-0.23714112582662325</v>
      </c>
    </row>
    <row r="3452" spans="1:4" x14ac:dyDescent="0.3">
      <c r="A3452" s="74">
        <v>3428</v>
      </c>
      <c r="B3452" s="74">
        <v>5.1063829787234116E-2</v>
      </c>
      <c r="C3452" s="74">
        <v>-5.1063829787234116E-2</v>
      </c>
      <c r="D3452" s="74">
        <v>-0.23714112582662325</v>
      </c>
    </row>
    <row r="3453" spans="1:4" x14ac:dyDescent="0.3">
      <c r="A3453" s="74">
        <v>3429</v>
      </c>
      <c r="B3453" s="74">
        <v>5.1063829787234116E-2</v>
      </c>
      <c r="C3453" s="74">
        <v>-5.1063829787234116E-2</v>
      </c>
      <c r="D3453" s="74">
        <v>-0.23714112582662325</v>
      </c>
    </row>
    <row r="3454" spans="1:4" x14ac:dyDescent="0.3">
      <c r="A3454" s="74">
        <v>3430</v>
      </c>
      <c r="B3454" s="74">
        <v>5.1063829787234116E-2</v>
      </c>
      <c r="C3454" s="74">
        <v>-5.1063829787234116E-2</v>
      </c>
      <c r="D3454" s="74">
        <v>-0.23714112582662325</v>
      </c>
    </row>
    <row r="3455" spans="1:4" x14ac:dyDescent="0.3">
      <c r="A3455" s="74">
        <v>3431</v>
      </c>
      <c r="B3455" s="74">
        <v>5.1063829787234116E-2</v>
      </c>
      <c r="C3455" s="74">
        <v>-5.1063829787234116E-2</v>
      </c>
      <c r="D3455" s="74">
        <v>-0.23714112582662325</v>
      </c>
    </row>
    <row r="3456" spans="1:4" x14ac:dyDescent="0.3">
      <c r="A3456" s="74">
        <v>3432</v>
      </c>
      <c r="B3456" s="74">
        <v>5.1063829787234116E-2</v>
      </c>
      <c r="C3456" s="74">
        <v>-5.1063829787234116E-2</v>
      </c>
      <c r="D3456" s="74">
        <v>-0.23714112582662325</v>
      </c>
    </row>
    <row r="3457" spans="1:4" x14ac:dyDescent="0.3">
      <c r="A3457" s="74">
        <v>3433</v>
      </c>
      <c r="B3457" s="74">
        <v>5.1063829787234116E-2</v>
      </c>
      <c r="C3457" s="74">
        <v>-5.1063829787234116E-2</v>
      </c>
      <c r="D3457" s="74">
        <v>-0.23714112582662325</v>
      </c>
    </row>
    <row r="3458" spans="1:4" x14ac:dyDescent="0.3">
      <c r="A3458" s="74">
        <v>3434</v>
      </c>
      <c r="B3458" s="74">
        <v>5.1063829787234116E-2</v>
      </c>
      <c r="C3458" s="74">
        <v>-5.1063829787234116E-2</v>
      </c>
      <c r="D3458" s="74">
        <v>-0.23714112582662325</v>
      </c>
    </row>
    <row r="3459" spans="1:4" x14ac:dyDescent="0.3">
      <c r="A3459" s="74">
        <v>3435</v>
      </c>
      <c r="B3459" s="74">
        <v>5.1063829787234116E-2</v>
      </c>
      <c r="C3459" s="74">
        <v>-5.1063829787234116E-2</v>
      </c>
      <c r="D3459" s="74">
        <v>-0.23714112582662325</v>
      </c>
    </row>
    <row r="3460" spans="1:4" x14ac:dyDescent="0.3">
      <c r="A3460" s="74">
        <v>3436</v>
      </c>
      <c r="B3460" s="74">
        <v>5.1063829787234116E-2</v>
      </c>
      <c r="C3460" s="74">
        <v>-5.1063829787234116E-2</v>
      </c>
      <c r="D3460" s="74">
        <v>-0.23714112582662325</v>
      </c>
    </row>
    <row r="3461" spans="1:4" x14ac:dyDescent="0.3">
      <c r="A3461" s="74">
        <v>3437</v>
      </c>
      <c r="B3461" s="74">
        <v>5.1063829787234116E-2</v>
      </c>
      <c r="C3461" s="74">
        <v>-5.1063829787234116E-2</v>
      </c>
      <c r="D3461" s="74">
        <v>-0.23714112582662325</v>
      </c>
    </row>
    <row r="3462" spans="1:4" x14ac:dyDescent="0.3">
      <c r="A3462" s="74">
        <v>3438</v>
      </c>
      <c r="B3462" s="74">
        <v>5.1063829787234116E-2</v>
      </c>
      <c r="C3462" s="74">
        <v>-5.1063829787234116E-2</v>
      </c>
      <c r="D3462" s="74">
        <v>-0.23714112582662325</v>
      </c>
    </row>
    <row r="3463" spans="1:4" x14ac:dyDescent="0.3">
      <c r="A3463" s="74">
        <v>3439</v>
      </c>
      <c r="B3463" s="74">
        <v>5.1063829787234116E-2</v>
      </c>
      <c r="C3463" s="74">
        <v>-5.1063829787234116E-2</v>
      </c>
      <c r="D3463" s="74">
        <v>-0.23714112582662325</v>
      </c>
    </row>
    <row r="3464" spans="1:4" x14ac:dyDescent="0.3">
      <c r="A3464" s="74">
        <v>3440</v>
      </c>
      <c r="B3464" s="74">
        <v>5.1063829787234116E-2</v>
      </c>
      <c r="C3464" s="74">
        <v>-5.1063829787234116E-2</v>
      </c>
      <c r="D3464" s="74">
        <v>-0.23714112582662325</v>
      </c>
    </row>
    <row r="3465" spans="1:4" x14ac:dyDescent="0.3">
      <c r="A3465" s="74">
        <v>3441</v>
      </c>
      <c r="B3465" s="74">
        <v>5.1063829787234116E-2</v>
      </c>
      <c r="C3465" s="74">
        <v>-5.1063829787234116E-2</v>
      </c>
      <c r="D3465" s="74">
        <v>-0.23714112582662325</v>
      </c>
    </row>
    <row r="3466" spans="1:4" x14ac:dyDescent="0.3">
      <c r="A3466" s="74">
        <v>3442</v>
      </c>
      <c r="B3466" s="74">
        <v>5.1063829787234116E-2</v>
      </c>
      <c r="C3466" s="74">
        <v>-5.1063829787234116E-2</v>
      </c>
      <c r="D3466" s="74">
        <v>-0.23714112582662325</v>
      </c>
    </row>
    <row r="3467" spans="1:4" x14ac:dyDescent="0.3">
      <c r="A3467" s="74">
        <v>3443</v>
      </c>
      <c r="B3467" s="74">
        <v>5.1063829787234116E-2</v>
      </c>
      <c r="C3467" s="74">
        <v>-5.1063829787234116E-2</v>
      </c>
      <c r="D3467" s="74">
        <v>-0.23714112582662325</v>
      </c>
    </row>
    <row r="3468" spans="1:4" x14ac:dyDescent="0.3">
      <c r="A3468" s="74">
        <v>3444</v>
      </c>
      <c r="B3468" s="74">
        <v>5.1063829787234116E-2</v>
      </c>
      <c r="C3468" s="74">
        <v>-5.1063829787234116E-2</v>
      </c>
      <c r="D3468" s="74">
        <v>-0.23714112582662325</v>
      </c>
    </row>
    <row r="3469" spans="1:4" x14ac:dyDescent="0.3">
      <c r="A3469" s="74">
        <v>3445</v>
      </c>
      <c r="B3469" s="74">
        <v>5.1063829787234116E-2</v>
      </c>
      <c r="C3469" s="74">
        <v>-5.1063829787234116E-2</v>
      </c>
      <c r="D3469" s="74">
        <v>-0.23714112582662325</v>
      </c>
    </row>
    <row r="3470" spans="1:4" x14ac:dyDescent="0.3">
      <c r="A3470" s="74">
        <v>3446</v>
      </c>
      <c r="B3470" s="74">
        <v>5.1063829787234116E-2</v>
      </c>
      <c r="C3470" s="74">
        <v>-5.1063829787234116E-2</v>
      </c>
      <c r="D3470" s="74">
        <v>-0.23714112582662325</v>
      </c>
    </row>
    <row r="3471" spans="1:4" x14ac:dyDescent="0.3">
      <c r="A3471" s="74">
        <v>3447</v>
      </c>
      <c r="B3471" s="74">
        <v>5.1063829787234116E-2</v>
      </c>
      <c r="C3471" s="74">
        <v>-5.1063829787234116E-2</v>
      </c>
      <c r="D3471" s="74">
        <v>-0.23714112582662325</v>
      </c>
    </row>
    <row r="3472" spans="1:4" x14ac:dyDescent="0.3">
      <c r="A3472" s="74">
        <v>3448</v>
      </c>
      <c r="B3472" s="74">
        <v>5.1063829787234116E-2</v>
      </c>
      <c r="C3472" s="74">
        <v>-5.1063829787234116E-2</v>
      </c>
      <c r="D3472" s="74">
        <v>-0.23714112582662325</v>
      </c>
    </row>
    <row r="3473" spans="1:4" x14ac:dyDescent="0.3">
      <c r="A3473" s="74">
        <v>3449</v>
      </c>
      <c r="B3473" s="74">
        <v>5.1063829787234116E-2</v>
      </c>
      <c r="C3473" s="74">
        <v>-5.1063829787234116E-2</v>
      </c>
      <c r="D3473" s="74">
        <v>-0.23714112582662325</v>
      </c>
    </row>
    <row r="3474" spans="1:4" x14ac:dyDescent="0.3">
      <c r="A3474" s="74">
        <v>3450</v>
      </c>
      <c r="B3474" s="74">
        <v>5.1063829787234116E-2</v>
      </c>
      <c r="C3474" s="74">
        <v>-5.1063829787234116E-2</v>
      </c>
      <c r="D3474" s="74">
        <v>-0.23714112582662325</v>
      </c>
    </row>
    <row r="3475" spans="1:4" x14ac:dyDescent="0.3">
      <c r="A3475" s="74">
        <v>3451</v>
      </c>
      <c r="B3475" s="74">
        <v>4.7094188376753457E-2</v>
      </c>
      <c r="C3475" s="74">
        <v>0.9529058116232465</v>
      </c>
      <c r="D3475" s="74">
        <v>4.4253076574284247</v>
      </c>
    </row>
    <row r="3476" spans="1:4" x14ac:dyDescent="0.3">
      <c r="A3476" s="74">
        <v>3452</v>
      </c>
      <c r="B3476" s="74">
        <v>5.1063829787234116E-2</v>
      </c>
      <c r="C3476" s="74">
        <v>-5.1063829787234116E-2</v>
      </c>
      <c r="D3476" s="74">
        <v>-0.23714112582662325</v>
      </c>
    </row>
    <row r="3477" spans="1:4" x14ac:dyDescent="0.3">
      <c r="A3477" s="74">
        <v>3453</v>
      </c>
      <c r="B3477" s="74">
        <v>5.1063829787234116E-2</v>
      </c>
      <c r="C3477" s="74">
        <v>-5.1063829787234116E-2</v>
      </c>
      <c r="D3477" s="74">
        <v>-0.23714112582662325</v>
      </c>
    </row>
    <row r="3478" spans="1:4" x14ac:dyDescent="0.3">
      <c r="A3478" s="74">
        <v>3454</v>
      </c>
      <c r="B3478" s="74">
        <v>5.1063829787234116E-2</v>
      </c>
      <c r="C3478" s="74">
        <v>-5.1063829787234116E-2</v>
      </c>
      <c r="D3478" s="74">
        <v>-0.23714112582662325</v>
      </c>
    </row>
    <row r="3479" spans="1:4" x14ac:dyDescent="0.3">
      <c r="A3479" s="74">
        <v>3455</v>
      </c>
      <c r="B3479" s="74">
        <v>5.1063829787234116E-2</v>
      </c>
      <c r="C3479" s="74">
        <v>-5.1063829787234116E-2</v>
      </c>
      <c r="D3479" s="74">
        <v>-0.23714112582662325</v>
      </c>
    </row>
    <row r="3480" spans="1:4" x14ac:dyDescent="0.3">
      <c r="A3480" s="74">
        <v>3456</v>
      </c>
      <c r="B3480" s="74">
        <v>5.1063829787234116E-2</v>
      </c>
      <c r="C3480" s="74">
        <v>-5.1063829787234116E-2</v>
      </c>
      <c r="D3480" s="74">
        <v>-0.23714112582662325</v>
      </c>
    </row>
    <row r="3481" spans="1:4" x14ac:dyDescent="0.3">
      <c r="A3481" s="74">
        <v>3457</v>
      </c>
      <c r="B3481" s="74">
        <v>5.1063829787234116E-2</v>
      </c>
      <c r="C3481" s="74">
        <v>-5.1063829787234116E-2</v>
      </c>
      <c r="D3481" s="74">
        <v>-0.23714112582662325</v>
      </c>
    </row>
    <row r="3482" spans="1:4" x14ac:dyDescent="0.3">
      <c r="A3482" s="74">
        <v>3458</v>
      </c>
      <c r="B3482" s="74">
        <v>5.1063829787234116E-2</v>
      </c>
      <c r="C3482" s="74">
        <v>-5.1063829787234116E-2</v>
      </c>
      <c r="D3482" s="74">
        <v>-0.23714112582662325</v>
      </c>
    </row>
    <row r="3483" spans="1:4" x14ac:dyDescent="0.3">
      <c r="A3483" s="74">
        <v>3459</v>
      </c>
      <c r="B3483" s="74">
        <v>5.1063829787234116E-2</v>
      </c>
      <c r="C3483" s="74">
        <v>-5.1063829787234116E-2</v>
      </c>
      <c r="D3483" s="74">
        <v>-0.23714112582662325</v>
      </c>
    </row>
    <row r="3484" spans="1:4" x14ac:dyDescent="0.3">
      <c r="A3484" s="74">
        <v>3460</v>
      </c>
      <c r="B3484" s="74">
        <v>5.1063829787234116E-2</v>
      </c>
      <c r="C3484" s="74">
        <v>-5.1063829787234116E-2</v>
      </c>
      <c r="D3484" s="74">
        <v>-0.23714112582662325</v>
      </c>
    </row>
    <row r="3485" spans="1:4" x14ac:dyDescent="0.3">
      <c r="A3485" s="74">
        <v>3461</v>
      </c>
      <c r="B3485" s="74">
        <v>5.1063829787234116E-2</v>
      </c>
      <c r="C3485" s="74">
        <v>-5.1063829787234116E-2</v>
      </c>
      <c r="D3485" s="74">
        <v>-0.23714112582662325</v>
      </c>
    </row>
    <row r="3486" spans="1:4" x14ac:dyDescent="0.3">
      <c r="A3486" s="74">
        <v>3462</v>
      </c>
      <c r="B3486" s="74">
        <v>5.1063829787234116E-2</v>
      </c>
      <c r="C3486" s="74">
        <v>-5.1063829787234116E-2</v>
      </c>
      <c r="D3486" s="74">
        <v>-0.23714112582662325</v>
      </c>
    </row>
    <row r="3487" spans="1:4" x14ac:dyDescent="0.3">
      <c r="A3487" s="74">
        <v>3463</v>
      </c>
      <c r="B3487" s="74">
        <v>5.1063829787234116E-2</v>
      </c>
      <c r="C3487" s="74">
        <v>-5.1063829787234116E-2</v>
      </c>
      <c r="D3487" s="74">
        <v>-0.23714112582662325</v>
      </c>
    </row>
    <row r="3488" spans="1:4" x14ac:dyDescent="0.3">
      <c r="A3488" s="74">
        <v>3464</v>
      </c>
      <c r="B3488" s="74">
        <v>5.1063829787234116E-2</v>
      </c>
      <c r="C3488" s="74">
        <v>-5.1063829787234116E-2</v>
      </c>
      <c r="D3488" s="74">
        <v>-0.23714112582662325</v>
      </c>
    </row>
    <row r="3489" spans="1:4" x14ac:dyDescent="0.3">
      <c r="A3489" s="74">
        <v>3465</v>
      </c>
      <c r="B3489" s="74">
        <v>5.1063829787234116E-2</v>
      </c>
      <c r="C3489" s="74">
        <v>-5.1063829787234116E-2</v>
      </c>
      <c r="D3489" s="74">
        <v>-0.23714112582662325</v>
      </c>
    </row>
    <row r="3490" spans="1:4" x14ac:dyDescent="0.3">
      <c r="A3490" s="74">
        <v>3466</v>
      </c>
      <c r="B3490" s="74">
        <v>5.1063829787234116E-2</v>
      </c>
      <c r="C3490" s="74">
        <v>-5.1063829787234116E-2</v>
      </c>
      <c r="D3490" s="74">
        <v>-0.23714112582662325</v>
      </c>
    </row>
    <row r="3491" spans="1:4" x14ac:dyDescent="0.3">
      <c r="A3491" s="74">
        <v>3467</v>
      </c>
      <c r="B3491" s="74">
        <v>5.1063829787234116E-2</v>
      </c>
      <c r="C3491" s="74">
        <v>-5.1063829787234116E-2</v>
      </c>
      <c r="D3491" s="74">
        <v>-0.23714112582662325</v>
      </c>
    </row>
    <row r="3492" spans="1:4" x14ac:dyDescent="0.3">
      <c r="A3492" s="74">
        <v>3468</v>
      </c>
      <c r="B3492" s="74">
        <v>5.1063829787234116E-2</v>
      </c>
      <c r="C3492" s="74">
        <v>-5.1063829787234116E-2</v>
      </c>
      <c r="D3492" s="74">
        <v>-0.23714112582662325</v>
      </c>
    </row>
    <row r="3493" spans="1:4" x14ac:dyDescent="0.3">
      <c r="A3493" s="74">
        <v>3469</v>
      </c>
      <c r="B3493" s="74">
        <v>5.1063829787234116E-2</v>
      </c>
      <c r="C3493" s="74">
        <v>-5.1063829787234116E-2</v>
      </c>
      <c r="D3493" s="74">
        <v>-0.23714112582662325</v>
      </c>
    </row>
    <row r="3494" spans="1:4" x14ac:dyDescent="0.3">
      <c r="A3494" s="74">
        <v>3470</v>
      </c>
      <c r="B3494" s="74">
        <v>5.1063829787234116E-2</v>
      </c>
      <c r="C3494" s="74">
        <v>-5.1063829787234116E-2</v>
      </c>
      <c r="D3494" s="74">
        <v>-0.23714112582662325</v>
      </c>
    </row>
    <row r="3495" spans="1:4" x14ac:dyDescent="0.3">
      <c r="A3495" s="74">
        <v>3471</v>
      </c>
      <c r="B3495" s="74">
        <v>5.1063829787234116E-2</v>
      </c>
      <c r="C3495" s="74">
        <v>-5.1063829787234116E-2</v>
      </c>
      <c r="D3495" s="74">
        <v>-0.23714112582662325</v>
      </c>
    </row>
    <row r="3496" spans="1:4" x14ac:dyDescent="0.3">
      <c r="A3496" s="74">
        <v>3472</v>
      </c>
      <c r="B3496" s="74">
        <v>5.1063829787234116E-2</v>
      </c>
      <c r="C3496" s="74">
        <v>-5.1063829787234116E-2</v>
      </c>
      <c r="D3496" s="74">
        <v>-0.23714112582662325</v>
      </c>
    </row>
    <row r="3497" spans="1:4" x14ac:dyDescent="0.3">
      <c r="A3497" s="74">
        <v>3473</v>
      </c>
      <c r="B3497" s="74">
        <v>5.1063829787234116E-2</v>
      </c>
      <c r="C3497" s="74">
        <v>-5.1063829787234116E-2</v>
      </c>
      <c r="D3497" s="74">
        <v>-0.23714112582662325</v>
      </c>
    </row>
    <row r="3498" spans="1:4" x14ac:dyDescent="0.3">
      <c r="A3498" s="74">
        <v>3474</v>
      </c>
      <c r="B3498" s="74">
        <v>5.1063829787234116E-2</v>
      </c>
      <c r="C3498" s="74">
        <v>-5.1063829787234116E-2</v>
      </c>
      <c r="D3498" s="74">
        <v>-0.23714112582662325</v>
      </c>
    </row>
    <row r="3499" spans="1:4" x14ac:dyDescent="0.3">
      <c r="A3499" s="74">
        <v>3475</v>
      </c>
      <c r="B3499" s="74">
        <v>5.1063829787234116E-2</v>
      </c>
      <c r="C3499" s="74">
        <v>-5.1063829787234116E-2</v>
      </c>
      <c r="D3499" s="74">
        <v>-0.23714112582662325</v>
      </c>
    </row>
    <row r="3500" spans="1:4" x14ac:dyDescent="0.3">
      <c r="A3500" s="74">
        <v>3476</v>
      </c>
      <c r="B3500" s="74">
        <v>5.1063829787234116E-2</v>
      </c>
      <c r="C3500" s="74">
        <v>-5.1063829787234116E-2</v>
      </c>
      <c r="D3500" s="74">
        <v>-0.23714112582662325</v>
      </c>
    </row>
    <row r="3501" spans="1:4" x14ac:dyDescent="0.3">
      <c r="A3501" s="74">
        <v>3477</v>
      </c>
      <c r="B3501" s="74">
        <v>5.1063829787234116E-2</v>
      </c>
      <c r="C3501" s="74">
        <v>-5.1063829787234116E-2</v>
      </c>
      <c r="D3501" s="74">
        <v>-0.23714112582662325</v>
      </c>
    </row>
    <row r="3502" spans="1:4" x14ac:dyDescent="0.3">
      <c r="A3502" s="74">
        <v>3478</v>
      </c>
      <c r="B3502" s="74">
        <v>5.1063829787234116E-2</v>
      </c>
      <c r="C3502" s="74">
        <v>-5.1063829787234116E-2</v>
      </c>
      <c r="D3502" s="74">
        <v>-0.23714112582662325</v>
      </c>
    </row>
    <row r="3503" spans="1:4" x14ac:dyDescent="0.3">
      <c r="A3503" s="74">
        <v>3479</v>
      </c>
      <c r="B3503" s="74">
        <v>5.1063829787234116E-2</v>
      </c>
      <c r="C3503" s="74">
        <v>-5.1063829787234116E-2</v>
      </c>
      <c r="D3503" s="74">
        <v>-0.23714112582662325</v>
      </c>
    </row>
    <row r="3504" spans="1:4" x14ac:dyDescent="0.3">
      <c r="A3504" s="74">
        <v>3480</v>
      </c>
      <c r="B3504" s="74">
        <v>5.1063829787234116E-2</v>
      </c>
      <c r="C3504" s="74">
        <v>-5.1063829787234116E-2</v>
      </c>
      <c r="D3504" s="74">
        <v>-0.23714112582662325</v>
      </c>
    </row>
    <row r="3505" spans="1:4" x14ac:dyDescent="0.3">
      <c r="A3505" s="74">
        <v>3481</v>
      </c>
      <c r="B3505" s="74">
        <v>5.1063829787234116E-2</v>
      </c>
      <c r="C3505" s="74">
        <v>-5.1063829787234116E-2</v>
      </c>
      <c r="D3505" s="74">
        <v>-0.23714112582662325</v>
      </c>
    </row>
    <row r="3506" spans="1:4" x14ac:dyDescent="0.3">
      <c r="A3506" s="74">
        <v>3482</v>
      </c>
      <c r="B3506" s="74">
        <v>5.1063829787234116E-2</v>
      </c>
      <c r="C3506" s="74">
        <v>-5.1063829787234116E-2</v>
      </c>
      <c r="D3506" s="74">
        <v>-0.23714112582662325</v>
      </c>
    </row>
    <row r="3507" spans="1:4" x14ac:dyDescent="0.3">
      <c r="A3507" s="74">
        <v>3483</v>
      </c>
      <c r="B3507" s="74">
        <v>5.1063829787234116E-2</v>
      </c>
      <c r="C3507" s="74">
        <v>-5.1063829787234116E-2</v>
      </c>
      <c r="D3507" s="74">
        <v>-0.23714112582662325</v>
      </c>
    </row>
    <row r="3508" spans="1:4" x14ac:dyDescent="0.3">
      <c r="A3508" s="74">
        <v>3484</v>
      </c>
      <c r="B3508" s="74">
        <v>5.1063829787234116E-2</v>
      </c>
      <c r="C3508" s="74">
        <v>-5.1063829787234116E-2</v>
      </c>
      <c r="D3508" s="74">
        <v>-0.23714112582662325</v>
      </c>
    </row>
    <row r="3509" spans="1:4" x14ac:dyDescent="0.3">
      <c r="A3509" s="74">
        <v>3485</v>
      </c>
      <c r="B3509" s="74">
        <v>5.1063829787234116E-2</v>
      </c>
      <c r="C3509" s="74">
        <v>-5.1063829787234116E-2</v>
      </c>
      <c r="D3509" s="74">
        <v>-0.23714112582662325</v>
      </c>
    </row>
    <row r="3510" spans="1:4" x14ac:dyDescent="0.3">
      <c r="A3510" s="74">
        <v>3486</v>
      </c>
      <c r="B3510" s="74">
        <v>5.1063829787234116E-2</v>
      </c>
      <c r="C3510" s="74">
        <v>-5.1063829787234116E-2</v>
      </c>
      <c r="D3510" s="74">
        <v>-0.23714112582662325</v>
      </c>
    </row>
    <row r="3511" spans="1:4" x14ac:dyDescent="0.3">
      <c r="A3511" s="74">
        <v>3487</v>
      </c>
      <c r="B3511" s="74">
        <v>5.1063829787234116E-2</v>
      </c>
      <c r="C3511" s="74">
        <v>-5.1063829787234116E-2</v>
      </c>
      <c r="D3511" s="74">
        <v>-0.23714112582662325</v>
      </c>
    </row>
    <row r="3512" spans="1:4" x14ac:dyDescent="0.3">
      <c r="A3512" s="74">
        <v>3488</v>
      </c>
      <c r="B3512" s="74">
        <v>5.1063829787234116E-2</v>
      </c>
      <c r="C3512" s="74">
        <v>-5.1063829787234116E-2</v>
      </c>
      <c r="D3512" s="74">
        <v>-0.23714112582662325</v>
      </c>
    </row>
    <row r="3513" spans="1:4" x14ac:dyDescent="0.3">
      <c r="A3513" s="74">
        <v>3489</v>
      </c>
      <c r="B3513" s="74">
        <v>5.1063829787234116E-2</v>
      </c>
      <c r="C3513" s="74">
        <v>-5.1063829787234116E-2</v>
      </c>
      <c r="D3513" s="74">
        <v>-0.23714112582662325</v>
      </c>
    </row>
    <row r="3514" spans="1:4" x14ac:dyDescent="0.3">
      <c r="A3514" s="74">
        <v>3490</v>
      </c>
      <c r="B3514" s="74">
        <v>5.1063829787234116E-2</v>
      </c>
      <c r="C3514" s="74">
        <v>-5.1063829787234116E-2</v>
      </c>
      <c r="D3514" s="74">
        <v>-0.23714112582662325</v>
      </c>
    </row>
    <row r="3515" spans="1:4" x14ac:dyDescent="0.3">
      <c r="A3515" s="74">
        <v>3491</v>
      </c>
      <c r="B3515" s="74">
        <v>5.1063829787234116E-2</v>
      </c>
      <c r="C3515" s="74">
        <v>-5.1063829787234116E-2</v>
      </c>
      <c r="D3515" s="74">
        <v>-0.23714112582662325</v>
      </c>
    </row>
    <row r="3516" spans="1:4" x14ac:dyDescent="0.3">
      <c r="A3516" s="74">
        <v>3492</v>
      </c>
      <c r="B3516" s="74">
        <v>5.1063829787234116E-2</v>
      </c>
      <c r="C3516" s="74">
        <v>-5.1063829787234116E-2</v>
      </c>
      <c r="D3516" s="74">
        <v>-0.23714112582662325</v>
      </c>
    </row>
    <row r="3517" spans="1:4" x14ac:dyDescent="0.3">
      <c r="A3517" s="74">
        <v>3493</v>
      </c>
      <c r="B3517" s="74">
        <v>5.1063829787234116E-2</v>
      </c>
      <c r="C3517" s="74">
        <v>-5.1063829787234116E-2</v>
      </c>
      <c r="D3517" s="74">
        <v>-0.23714112582662325</v>
      </c>
    </row>
    <row r="3518" spans="1:4" x14ac:dyDescent="0.3">
      <c r="A3518" s="74">
        <v>3494</v>
      </c>
      <c r="B3518" s="74">
        <v>5.1063829787234116E-2</v>
      </c>
      <c r="C3518" s="74">
        <v>-5.1063829787234116E-2</v>
      </c>
      <c r="D3518" s="74">
        <v>-0.23714112582662325</v>
      </c>
    </row>
    <row r="3519" spans="1:4" x14ac:dyDescent="0.3">
      <c r="A3519" s="74">
        <v>3495</v>
      </c>
      <c r="B3519" s="74">
        <v>5.1063829787234116E-2</v>
      </c>
      <c r="C3519" s="74">
        <v>-5.1063829787234116E-2</v>
      </c>
      <c r="D3519" s="74">
        <v>-0.23714112582662325</v>
      </c>
    </row>
    <row r="3520" spans="1:4" x14ac:dyDescent="0.3">
      <c r="A3520" s="74">
        <v>3496</v>
      </c>
      <c r="B3520" s="74">
        <v>5.1063829787234116E-2</v>
      </c>
      <c r="C3520" s="74">
        <v>-5.1063829787234116E-2</v>
      </c>
      <c r="D3520" s="74">
        <v>-0.23714112582662325</v>
      </c>
    </row>
    <row r="3521" spans="1:4" x14ac:dyDescent="0.3">
      <c r="A3521" s="74">
        <v>3497</v>
      </c>
      <c r="B3521" s="74">
        <v>5.1063829787234116E-2</v>
      </c>
      <c r="C3521" s="74">
        <v>-5.1063829787234116E-2</v>
      </c>
      <c r="D3521" s="74">
        <v>-0.23714112582662325</v>
      </c>
    </row>
    <row r="3522" spans="1:4" x14ac:dyDescent="0.3">
      <c r="A3522" s="74">
        <v>3498</v>
      </c>
      <c r="B3522" s="74">
        <v>5.1063829787234116E-2</v>
      </c>
      <c r="C3522" s="74">
        <v>-5.1063829787234116E-2</v>
      </c>
      <c r="D3522" s="74">
        <v>-0.23714112582662325</v>
      </c>
    </row>
    <row r="3523" spans="1:4" x14ac:dyDescent="0.3">
      <c r="A3523" s="74">
        <v>3499</v>
      </c>
      <c r="B3523" s="74">
        <v>5.1063829787234116E-2</v>
      </c>
      <c r="C3523" s="74">
        <v>-5.1063829787234116E-2</v>
      </c>
      <c r="D3523" s="74">
        <v>-0.23714112582662325</v>
      </c>
    </row>
    <row r="3524" spans="1:4" x14ac:dyDescent="0.3">
      <c r="A3524" s="74">
        <v>3500</v>
      </c>
      <c r="B3524" s="74">
        <v>5.1063829787234116E-2</v>
      </c>
      <c r="C3524" s="74">
        <v>-5.1063829787234116E-2</v>
      </c>
      <c r="D3524" s="74">
        <v>-0.23714112582662325</v>
      </c>
    </row>
    <row r="3525" spans="1:4" x14ac:dyDescent="0.3">
      <c r="A3525" s="74">
        <v>3501</v>
      </c>
      <c r="B3525" s="74">
        <v>5.1063829787234116E-2</v>
      </c>
      <c r="C3525" s="74">
        <v>-5.1063829787234116E-2</v>
      </c>
      <c r="D3525" s="74">
        <v>-0.23714112582662325</v>
      </c>
    </row>
    <row r="3526" spans="1:4" x14ac:dyDescent="0.3">
      <c r="A3526" s="74">
        <v>3502</v>
      </c>
      <c r="B3526" s="74">
        <v>5.1063829787234116E-2</v>
      </c>
      <c r="C3526" s="74">
        <v>-5.1063829787234116E-2</v>
      </c>
      <c r="D3526" s="74">
        <v>-0.23714112582662325</v>
      </c>
    </row>
    <row r="3527" spans="1:4" x14ac:dyDescent="0.3">
      <c r="A3527" s="74">
        <v>3503</v>
      </c>
      <c r="B3527" s="74">
        <v>5.1063829787234116E-2</v>
      </c>
      <c r="C3527" s="74">
        <v>-5.1063829787234116E-2</v>
      </c>
      <c r="D3527" s="74">
        <v>-0.23714112582662325</v>
      </c>
    </row>
    <row r="3528" spans="1:4" x14ac:dyDescent="0.3">
      <c r="A3528" s="74">
        <v>3504</v>
      </c>
      <c r="B3528" s="74">
        <v>5.1063829787234116E-2</v>
      </c>
      <c r="C3528" s="74">
        <v>-5.1063829787234116E-2</v>
      </c>
      <c r="D3528" s="74">
        <v>-0.23714112582662325</v>
      </c>
    </row>
    <row r="3529" spans="1:4" x14ac:dyDescent="0.3">
      <c r="A3529" s="74">
        <v>3505</v>
      </c>
      <c r="B3529" s="74">
        <v>5.1063829787234116E-2</v>
      </c>
      <c r="C3529" s="74">
        <v>-5.1063829787234116E-2</v>
      </c>
      <c r="D3529" s="74">
        <v>-0.23714112582662325</v>
      </c>
    </row>
    <row r="3530" spans="1:4" x14ac:dyDescent="0.3">
      <c r="A3530" s="74">
        <v>3506</v>
      </c>
      <c r="B3530" s="74">
        <v>5.1063829787234116E-2</v>
      </c>
      <c r="C3530" s="74">
        <v>-5.1063829787234116E-2</v>
      </c>
      <c r="D3530" s="74">
        <v>-0.23714112582662325</v>
      </c>
    </row>
    <row r="3531" spans="1:4" x14ac:dyDescent="0.3">
      <c r="A3531" s="74">
        <v>3507</v>
      </c>
      <c r="B3531" s="74">
        <v>5.1063829787234116E-2</v>
      </c>
      <c r="C3531" s="74">
        <v>-5.1063829787234116E-2</v>
      </c>
      <c r="D3531" s="74">
        <v>-0.23714112582662325</v>
      </c>
    </row>
    <row r="3532" spans="1:4" x14ac:dyDescent="0.3">
      <c r="A3532" s="74">
        <v>3508</v>
      </c>
      <c r="B3532" s="74">
        <v>5.1063829787234116E-2</v>
      </c>
      <c r="C3532" s="74">
        <v>-5.1063829787234116E-2</v>
      </c>
      <c r="D3532" s="74">
        <v>-0.23714112582662325</v>
      </c>
    </row>
    <row r="3533" spans="1:4" x14ac:dyDescent="0.3">
      <c r="A3533" s="74">
        <v>3509</v>
      </c>
      <c r="B3533" s="74">
        <v>5.1063829787234116E-2</v>
      </c>
      <c r="C3533" s="74">
        <v>-5.1063829787234116E-2</v>
      </c>
      <c r="D3533" s="74">
        <v>-0.23714112582662325</v>
      </c>
    </row>
    <row r="3534" spans="1:4" x14ac:dyDescent="0.3">
      <c r="A3534" s="74">
        <v>3510</v>
      </c>
      <c r="B3534" s="74">
        <v>5.1063829787234116E-2</v>
      </c>
      <c r="C3534" s="74">
        <v>-5.1063829787234116E-2</v>
      </c>
      <c r="D3534" s="74">
        <v>-0.23714112582662325</v>
      </c>
    </row>
    <row r="3535" spans="1:4" x14ac:dyDescent="0.3">
      <c r="A3535" s="74">
        <v>3511</v>
      </c>
      <c r="B3535" s="74">
        <v>5.1063829787234116E-2</v>
      </c>
      <c r="C3535" s="74">
        <v>-5.1063829787234116E-2</v>
      </c>
      <c r="D3535" s="74">
        <v>-0.23714112582662325</v>
      </c>
    </row>
    <row r="3536" spans="1:4" x14ac:dyDescent="0.3">
      <c r="A3536" s="74">
        <v>3512</v>
      </c>
      <c r="B3536" s="74">
        <v>5.1063829787234116E-2</v>
      </c>
      <c r="C3536" s="74">
        <v>-5.1063829787234116E-2</v>
      </c>
      <c r="D3536" s="74">
        <v>-0.23714112582662325</v>
      </c>
    </row>
    <row r="3537" spans="1:4" x14ac:dyDescent="0.3">
      <c r="A3537" s="74">
        <v>3513</v>
      </c>
      <c r="B3537" s="74">
        <v>5.1063829787234116E-2</v>
      </c>
      <c r="C3537" s="74">
        <v>-5.1063829787234116E-2</v>
      </c>
      <c r="D3537" s="74">
        <v>-0.23714112582662325</v>
      </c>
    </row>
    <row r="3538" spans="1:4" x14ac:dyDescent="0.3">
      <c r="A3538" s="74">
        <v>3514</v>
      </c>
      <c r="B3538" s="74">
        <v>5.1063829787234116E-2</v>
      </c>
      <c r="C3538" s="74">
        <v>-5.1063829787234116E-2</v>
      </c>
      <c r="D3538" s="74">
        <v>-0.23714112582662325</v>
      </c>
    </row>
    <row r="3539" spans="1:4" x14ac:dyDescent="0.3">
      <c r="A3539" s="74">
        <v>3515</v>
      </c>
      <c r="B3539" s="74">
        <v>5.1063829787234116E-2</v>
      </c>
      <c r="C3539" s="74">
        <v>-5.1063829787234116E-2</v>
      </c>
      <c r="D3539" s="74">
        <v>-0.23714112582662325</v>
      </c>
    </row>
    <row r="3540" spans="1:4" x14ac:dyDescent="0.3">
      <c r="A3540" s="74">
        <v>3516</v>
      </c>
      <c r="B3540" s="74">
        <v>5.1063829787234116E-2</v>
      </c>
      <c r="C3540" s="74">
        <v>-5.1063829787234116E-2</v>
      </c>
      <c r="D3540" s="74">
        <v>-0.23714112582662325</v>
      </c>
    </row>
    <row r="3541" spans="1:4" x14ac:dyDescent="0.3">
      <c r="A3541" s="74">
        <v>3517</v>
      </c>
      <c r="B3541" s="74">
        <v>5.1063829787234116E-2</v>
      </c>
      <c r="C3541" s="74">
        <v>-5.1063829787234116E-2</v>
      </c>
      <c r="D3541" s="74">
        <v>-0.23714112582662325</v>
      </c>
    </row>
    <row r="3542" spans="1:4" x14ac:dyDescent="0.3">
      <c r="A3542" s="74">
        <v>3518</v>
      </c>
      <c r="B3542" s="74">
        <v>5.1063829787234116E-2</v>
      </c>
      <c r="C3542" s="74">
        <v>-5.1063829787234116E-2</v>
      </c>
      <c r="D3542" s="74">
        <v>-0.23714112582662325</v>
      </c>
    </row>
    <row r="3543" spans="1:4" x14ac:dyDescent="0.3">
      <c r="A3543" s="74">
        <v>3519</v>
      </c>
      <c r="B3543" s="74">
        <v>5.1063829787234116E-2</v>
      </c>
      <c r="C3543" s="74">
        <v>-5.1063829787234116E-2</v>
      </c>
      <c r="D3543" s="74">
        <v>-0.23714112582662325</v>
      </c>
    </row>
    <row r="3544" spans="1:4" x14ac:dyDescent="0.3">
      <c r="A3544" s="74">
        <v>3520</v>
      </c>
      <c r="B3544" s="74">
        <v>5.1063829787234116E-2</v>
      </c>
      <c r="C3544" s="74">
        <v>-5.1063829787234116E-2</v>
      </c>
      <c r="D3544" s="74">
        <v>-0.23714112582662325</v>
      </c>
    </row>
    <row r="3545" spans="1:4" x14ac:dyDescent="0.3">
      <c r="A3545" s="74">
        <v>3521</v>
      </c>
      <c r="B3545" s="74">
        <v>5.1063829787234116E-2</v>
      </c>
      <c r="C3545" s="74">
        <v>-5.1063829787234116E-2</v>
      </c>
      <c r="D3545" s="74">
        <v>-0.23714112582662325</v>
      </c>
    </row>
    <row r="3546" spans="1:4" x14ac:dyDescent="0.3">
      <c r="A3546" s="74">
        <v>3522</v>
      </c>
      <c r="B3546" s="74">
        <v>5.1063829787234116E-2</v>
      </c>
      <c r="C3546" s="74">
        <v>-5.1063829787234116E-2</v>
      </c>
      <c r="D3546" s="74">
        <v>-0.23714112582662325</v>
      </c>
    </row>
    <row r="3547" spans="1:4" x14ac:dyDescent="0.3">
      <c r="A3547" s="74">
        <v>3523</v>
      </c>
      <c r="B3547" s="74">
        <v>5.1063829787234116E-2</v>
      </c>
      <c r="C3547" s="74">
        <v>-5.1063829787234116E-2</v>
      </c>
      <c r="D3547" s="74">
        <v>-0.23714112582662325</v>
      </c>
    </row>
    <row r="3548" spans="1:4" x14ac:dyDescent="0.3">
      <c r="A3548" s="74">
        <v>3524</v>
      </c>
      <c r="B3548" s="74">
        <v>5.1063829787234116E-2</v>
      </c>
      <c r="C3548" s="74">
        <v>-5.1063829787234116E-2</v>
      </c>
      <c r="D3548" s="74">
        <v>-0.23714112582662325</v>
      </c>
    </row>
    <row r="3549" spans="1:4" x14ac:dyDescent="0.3">
      <c r="A3549" s="74">
        <v>3525</v>
      </c>
      <c r="B3549" s="74">
        <v>5.1063829787234116E-2</v>
      </c>
      <c r="C3549" s="74">
        <v>-5.1063829787234116E-2</v>
      </c>
      <c r="D3549" s="74">
        <v>-0.23714112582662325</v>
      </c>
    </row>
    <row r="3550" spans="1:4" x14ac:dyDescent="0.3">
      <c r="A3550" s="74">
        <v>3526</v>
      </c>
      <c r="B3550" s="74">
        <v>5.1063829787234116E-2</v>
      </c>
      <c r="C3550" s="74">
        <v>-5.1063829787234116E-2</v>
      </c>
      <c r="D3550" s="74">
        <v>-0.23714112582662325</v>
      </c>
    </row>
    <row r="3551" spans="1:4" x14ac:dyDescent="0.3">
      <c r="A3551" s="74">
        <v>3527</v>
      </c>
      <c r="B3551" s="74">
        <v>5.1063829787234116E-2</v>
      </c>
      <c r="C3551" s="74">
        <v>-5.1063829787234116E-2</v>
      </c>
      <c r="D3551" s="74">
        <v>-0.23714112582662325</v>
      </c>
    </row>
    <row r="3552" spans="1:4" x14ac:dyDescent="0.3">
      <c r="A3552" s="74">
        <v>3528</v>
      </c>
      <c r="B3552" s="74">
        <v>5.1063829787234116E-2</v>
      </c>
      <c r="C3552" s="74">
        <v>-5.1063829787234116E-2</v>
      </c>
      <c r="D3552" s="74">
        <v>-0.23714112582662325</v>
      </c>
    </row>
    <row r="3553" spans="1:4" x14ac:dyDescent="0.3">
      <c r="A3553" s="74">
        <v>3529</v>
      </c>
      <c r="B3553" s="74">
        <v>4.7094188376753457E-2</v>
      </c>
      <c r="C3553" s="74">
        <v>0.9529058116232465</v>
      </c>
      <c r="D3553" s="74">
        <v>4.4253076574284247</v>
      </c>
    </row>
    <row r="3554" spans="1:4" x14ac:dyDescent="0.3">
      <c r="A3554" s="74">
        <v>3530</v>
      </c>
      <c r="B3554" s="74">
        <v>5.1063829787234116E-2</v>
      </c>
      <c r="C3554" s="74">
        <v>-5.1063829787234116E-2</v>
      </c>
      <c r="D3554" s="74">
        <v>-0.23714112582662325</v>
      </c>
    </row>
    <row r="3555" spans="1:4" x14ac:dyDescent="0.3">
      <c r="A3555" s="74">
        <v>3531</v>
      </c>
      <c r="B3555" s="74">
        <v>5.1063829787234116E-2</v>
      </c>
      <c r="C3555" s="74">
        <v>-5.1063829787234116E-2</v>
      </c>
      <c r="D3555" s="74">
        <v>-0.23714112582662325</v>
      </c>
    </row>
    <row r="3556" spans="1:4" x14ac:dyDescent="0.3">
      <c r="A3556" s="74">
        <v>3532</v>
      </c>
      <c r="B3556" s="74">
        <v>5.1063829787234116E-2</v>
      </c>
      <c r="C3556" s="74">
        <v>-5.1063829787234116E-2</v>
      </c>
      <c r="D3556" s="74">
        <v>-0.23714112582662325</v>
      </c>
    </row>
    <row r="3557" spans="1:4" x14ac:dyDescent="0.3">
      <c r="A3557" s="74">
        <v>3533</v>
      </c>
      <c r="B3557" s="74">
        <v>5.1063829787234116E-2</v>
      </c>
      <c r="C3557" s="74">
        <v>-5.1063829787234116E-2</v>
      </c>
      <c r="D3557" s="74">
        <v>-0.23714112582662325</v>
      </c>
    </row>
    <row r="3558" spans="1:4" x14ac:dyDescent="0.3">
      <c r="A3558" s="74">
        <v>3534</v>
      </c>
      <c r="B3558" s="74">
        <v>5.1063829787234116E-2</v>
      </c>
      <c r="C3558" s="74">
        <v>-5.1063829787234116E-2</v>
      </c>
      <c r="D3558" s="74">
        <v>-0.23714112582662325</v>
      </c>
    </row>
    <row r="3559" spans="1:4" x14ac:dyDescent="0.3">
      <c r="A3559" s="74">
        <v>3535</v>
      </c>
      <c r="B3559" s="74">
        <v>5.1063829787234116E-2</v>
      </c>
      <c r="C3559" s="74">
        <v>-5.1063829787234116E-2</v>
      </c>
      <c r="D3559" s="74">
        <v>-0.23714112582662325</v>
      </c>
    </row>
    <row r="3560" spans="1:4" x14ac:dyDescent="0.3">
      <c r="A3560" s="74">
        <v>3536</v>
      </c>
      <c r="B3560" s="74">
        <v>5.1063829787234116E-2</v>
      </c>
      <c r="C3560" s="74">
        <v>-5.1063829787234116E-2</v>
      </c>
      <c r="D3560" s="74">
        <v>-0.23714112582662325</v>
      </c>
    </row>
    <row r="3561" spans="1:4" x14ac:dyDescent="0.3">
      <c r="A3561" s="74">
        <v>3537</v>
      </c>
      <c r="B3561" s="74">
        <v>5.1063829787234116E-2</v>
      </c>
      <c r="C3561" s="74">
        <v>-5.1063829787234116E-2</v>
      </c>
      <c r="D3561" s="74">
        <v>-0.23714112582662325</v>
      </c>
    </row>
    <row r="3562" spans="1:4" x14ac:dyDescent="0.3">
      <c r="A3562" s="74">
        <v>3538</v>
      </c>
      <c r="B3562" s="74">
        <v>5.1063829787234116E-2</v>
      </c>
      <c r="C3562" s="74">
        <v>-5.1063829787234116E-2</v>
      </c>
      <c r="D3562" s="74">
        <v>-0.23714112582662325</v>
      </c>
    </row>
    <row r="3563" spans="1:4" x14ac:dyDescent="0.3">
      <c r="A3563" s="74">
        <v>3539</v>
      </c>
      <c r="B3563" s="74">
        <v>5.1063829787234116E-2</v>
      </c>
      <c r="C3563" s="74">
        <v>-5.1063829787234116E-2</v>
      </c>
      <c r="D3563" s="74">
        <v>-0.23714112582662325</v>
      </c>
    </row>
    <row r="3564" spans="1:4" x14ac:dyDescent="0.3">
      <c r="A3564" s="74">
        <v>3540</v>
      </c>
      <c r="B3564" s="74">
        <v>5.1063829787234116E-2</v>
      </c>
      <c r="C3564" s="74">
        <v>-5.1063829787234116E-2</v>
      </c>
      <c r="D3564" s="74">
        <v>-0.23714112582662325</v>
      </c>
    </row>
    <row r="3565" spans="1:4" x14ac:dyDescent="0.3">
      <c r="A3565" s="74">
        <v>3541</v>
      </c>
      <c r="B3565" s="74">
        <v>5.1063829787234116E-2</v>
      </c>
      <c r="C3565" s="74">
        <v>-5.1063829787234116E-2</v>
      </c>
      <c r="D3565" s="74">
        <v>-0.23714112582662325</v>
      </c>
    </row>
    <row r="3566" spans="1:4" x14ac:dyDescent="0.3">
      <c r="A3566" s="74">
        <v>3542</v>
      </c>
      <c r="B3566" s="74">
        <v>5.1063829787234116E-2</v>
      </c>
      <c r="C3566" s="74">
        <v>-5.1063829787234116E-2</v>
      </c>
      <c r="D3566" s="74">
        <v>-0.23714112582662325</v>
      </c>
    </row>
    <row r="3567" spans="1:4" x14ac:dyDescent="0.3">
      <c r="A3567" s="74">
        <v>3543</v>
      </c>
      <c r="B3567" s="74">
        <v>5.1063829787234116E-2</v>
      </c>
      <c r="C3567" s="74">
        <v>-5.1063829787234116E-2</v>
      </c>
      <c r="D3567" s="74">
        <v>-0.23714112582662325</v>
      </c>
    </row>
    <row r="3568" spans="1:4" x14ac:dyDescent="0.3">
      <c r="A3568" s="74">
        <v>3544</v>
      </c>
      <c r="B3568" s="74">
        <v>5.1063829787234116E-2</v>
      </c>
      <c r="C3568" s="74">
        <v>-5.1063829787234116E-2</v>
      </c>
      <c r="D3568" s="74">
        <v>-0.23714112582662325</v>
      </c>
    </row>
    <row r="3569" spans="1:4" x14ac:dyDescent="0.3">
      <c r="A3569" s="74">
        <v>3545</v>
      </c>
      <c r="B3569" s="74">
        <v>5.1063829787234116E-2</v>
      </c>
      <c r="C3569" s="74">
        <v>-5.1063829787234116E-2</v>
      </c>
      <c r="D3569" s="74">
        <v>-0.23714112582662325</v>
      </c>
    </row>
    <row r="3570" spans="1:4" x14ac:dyDescent="0.3">
      <c r="A3570" s="74">
        <v>3546</v>
      </c>
      <c r="B3570" s="74">
        <v>5.1063829787234116E-2</v>
      </c>
      <c r="C3570" s="74">
        <v>-5.1063829787234116E-2</v>
      </c>
      <c r="D3570" s="74">
        <v>-0.23714112582662325</v>
      </c>
    </row>
    <row r="3571" spans="1:4" x14ac:dyDescent="0.3">
      <c r="A3571" s="74">
        <v>3547</v>
      </c>
      <c r="B3571" s="74">
        <v>5.1063829787234116E-2</v>
      </c>
      <c r="C3571" s="74">
        <v>0.94893617021276588</v>
      </c>
      <c r="D3571" s="74">
        <v>4.406872588278075</v>
      </c>
    </row>
    <row r="3572" spans="1:4" x14ac:dyDescent="0.3">
      <c r="A3572" s="74">
        <v>3548</v>
      </c>
      <c r="B3572" s="74">
        <v>5.1063829787234116E-2</v>
      </c>
      <c r="C3572" s="74">
        <v>-5.1063829787234116E-2</v>
      </c>
      <c r="D3572" s="74">
        <v>-0.23714112582662325</v>
      </c>
    </row>
    <row r="3573" spans="1:4" x14ac:dyDescent="0.3">
      <c r="A3573" s="74">
        <v>3549</v>
      </c>
      <c r="B3573" s="74">
        <v>5.1063829787234116E-2</v>
      </c>
      <c r="C3573" s="74">
        <v>-5.1063829787234116E-2</v>
      </c>
      <c r="D3573" s="74">
        <v>-0.23714112582662325</v>
      </c>
    </row>
    <row r="3574" spans="1:4" x14ac:dyDescent="0.3">
      <c r="A3574" s="74">
        <v>3550</v>
      </c>
      <c r="B3574" s="74">
        <v>5.1063829787234116E-2</v>
      </c>
      <c r="C3574" s="74">
        <v>-5.1063829787234116E-2</v>
      </c>
      <c r="D3574" s="74">
        <v>-0.23714112582662325</v>
      </c>
    </row>
    <row r="3575" spans="1:4" x14ac:dyDescent="0.3">
      <c r="A3575" s="74">
        <v>3551</v>
      </c>
      <c r="B3575" s="74">
        <v>5.1063829787234116E-2</v>
      </c>
      <c r="C3575" s="74">
        <v>-5.1063829787234116E-2</v>
      </c>
      <c r="D3575" s="74">
        <v>-0.23714112582662325</v>
      </c>
    </row>
    <row r="3576" spans="1:4" x14ac:dyDescent="0.3">
      <c r="A3576" s="74">
        <v>3552</v>
      </c>
      <c r="B3576" s="74">
        <v>5.1063829787234116E-2</v>
      </c>
      <c r="C3576" s="74">
        <v>-5.1063829787234116E-2</v>
      </c>
      <c r="D3576" s="74">
        <v>-0.23714112582662325</v>
      </c>
    </row>
    <row r="3577" spans="1:4" x14ac:dyDescent="0.3">
      <c r="A3577" s="74">
        <v>3553</v>
      </c>
      <c r="B3577" s="74">
        <v>5.1063829787234116E-2</v>
      </c>
      <c r="C3577" s="74">
        <v>-5.1063829787234116E-2</v>
      </c>
      <c r="D3577" s="74">
        <v>-0.23714112582662325</v>
      </c>
    </row>
    <row r="3578" spans="1:4" x14ac:dyDescent="0.3">
      <c r="A3578" s="74">
        <v>3554</v>
      </c>
      <c r="B3578" s="74">
        <v>5.1063829787234116E-2</v>
      </c>
      <c r="C3578" s="74">
        <v>-5.1063829787234116E-2</v>
      </c>
      <c r="D3578" s="74">
        <v>-0.23714112582662325</v>
      </c>
    </row>
    <row r="3579" spans="1:4" x14ac:dyDescent="0.3">
      <c r="A3579" s="74">
        <v>3555</v>
      </c>
      <c r="B3579" s="74">
        <v>5.1063829787234116E-2</v>
      </c>
      <c r="C3579" s="74">
        <v>-5.1063829787234116E-2</v>
      </c>
      <c r="D3579" s="74">
        <v>-0.23714112582662325</v>
      </c>
    </row>
    <row r="3580" spans="1:4" x14ac:dyDescent="0.3">
      <c r="A3580" s="74">
        <v>3556</v>
      </c>
      <c r="B3580" s="74">
        <v>5.1063829787234116E-2</v>
      </c>
      <c r="C3580" s="74">
        <v>-5.1063829787234116E-2</v>
      </c>
      <c r="D3580" s="74">
        <v>-0.23714112582662325</v>
      </c>
    </row>
    <row r="3581" spans="1:4" x14ac:dyDescent="0.3">
      <c r="A3581" s="74">
        <v>3557</v>
      </c>
      <c r="B3581" s="74">
        <v>5.1063829787234116E-2</v>
      </c>
      <c r="C3581" s="74">
        <v>-5.1063829787234116E-2</v>
      </c>
      <c r="D3581" s="74">
        <v>-0.23714112582662325</v>
      </c>
    </row>
    <row r="3582" spans="1:4" x14ac:dyDescent="0.3">
      <c r="A3582" s="74">
        <v>3558</v>
      </c>
      <c r="B3582" s="74">
        <v>5.1063829787234116E-2</v>
      </c>
      <c r="C3582" s="74">
        <v>-5.1063829787234116E-2</v>
      </c>
      <c r="D3582" s="74">
        <v>-0.23714112582662325</v>
      </c>
    </row>
    <row r="3583" spans="1:4" x14ac:dyDescent="0.3">
      <c r="A3583" s="74">
        <v>3559</v>
      </c>
      <c r="B3583" s="74">
        <v>5.1063829787234116E-2</v>
      </c>
      <c r="C3583" s="74">
        <v>-5.1063829787234116E-2</v>
      </c>
      <c r="D3583" s="74">
        <v>-0.23714112582662325</v>
      </c>
    </row>
    <row r="3584" spans="1:4" x14ac:dyDescent="0.3">
      <c r="A3584" s="74">
        <v>3560</v>
      </c>
      <c r="B3584" s="74">
        <v>4.7094188376753457E-2</v>
      </c>
      <c r="C3584" s="74">
        <v>0.9529058116232465</v>
      </c>
      <c r="D3584" s="74">
        <v>4.4253076574284247</v>
      </c>
    </row>
    <row r="3585" spans="1:4" x14ac:dyDescent="0.3">
      <c r="A3585" s="74">
        <v>3561</v>
      </c>
      <c r="B3585" s="74">
        <v>5.1063829787234116E-2</v>
      </c>
      <c r="C3585" s="74">
        <v>-5.1063829787234116E-2</v>
      </c>
      <c r="D3585" s="74">
        <v>-0.23714112582662325</v>
      </c>
    </row>
    <row r="3586" spans="1:4" x14ac:dyDescent="0.3">
      <c r="A3586" s="74">
        <v>3562</v>
      </c>
      <c r="B3586" s="74">
        <v>5.1063829787234116E-2</v>
      </c>
      <c r="C3586" s="74">
        <v>-5.1063829787234116E-2</v>
      </c>
      <c r="D3586" s="74">
        <v>-0.23714112582662325</v>
      </c>
    </row>
    <row r="3587" spans="1:4" x14ac:dyDescent="0.3">
      <c r="A3587" s="74">
        <v>3563</v>
      </c>
      <c r="B3587" s="74">
        <v>5.1063829787234116E-2</v>
      </c>
      <c r="C3587" s="74">
        <v>-5.1063829787234116E-2</v>
      </c>
      <c r="D3587" s="74">
        <v>-0.23714112582662325</v>
      </c>
    </row>
    <row r="3588" spans="1:4" x14ac:dyDescent="0.3">
      <c r="A3588" s="74">
        <v>3564</v>
      </c>
      <c r="B3588" s="74">
        <v>5.1063829787234116E-2</v>
      </c>
      <c r="C3588" s="74">
        <v>-5.1063829787234116E-2</v>
      </c>
      <c r="D3588" s="74">
        <v>-0.23714112582662325</v>
      </c>
    </row>
    <row r="3589" spans="1:4" x14ac:dyDescent="0.3">
      <c r="A3589" s="74">
        <v>3565</v>
      </c>
      <c r="B3589" s="74">
        <v>5.1063829787234116E-2</v>
      </c>
      <c r="C3589" s="74">
        <v>-5.1063829787234116E-2</v>
      </c>
      <c r="D3589" s="74">
        <v>-0.23714112582662325</v>
      </c>
    </row>
    <row r="3590" spans="1:4" x14ac:dyDescent="0.3">
      <c r="A3590" s="74">
        <v>3566</v>
      </c>
      <c r="B3590" s="74">
        <v>5.1063829787234116E-2</v>
      </c>
      <c r="C3590" s="74">
        <v>-5.1063829787234116E-2</v>
      </c>
      <c r="D3590" s="74">
        <v>-0.23714112582662325</v>
      </c>
    </row>
    <row r="3591" spans="1:4" x14ac:dyDescent="0.3">
      <c r="A3591" s="74">
        <v>3567</v>
      </c>
      <c r="B3591" s="74">
        <v>5.1063829787234116E-2</v>
      </c>
      <c r="C3591" s="74">
        <v>-5.1063829787234116E-2</v>
      </c>
      <c r="D3591" s="74">
        <v>-0.23714112582662325</v>
      </c>
    </row>
    <row r="3592" spans="1:4" x14ac:dyDescent="0.3">
      <c r="A3592" s="74">
        <v>3568</v>
      </c>
      <c r="B3592" s="74">
        <v>5.1063829787234116E-2</v>
      </c>
      <c r="C3592" s="74">
        <v>-5.1063829787234116E-2</v>
      </c>
      <c r="D3592" s="74">
        <v>-0.23714112582662325</v>
      </c>
    </row>
    <row r="3593" spans="1:4" x14ac:dyDescent="0.3">
      <c r="A3593" s="74">
        <v>3569</v>
      </c>
      <c r="B3593" s="74">
        <v>5.1063829787234116E-2</v>
      </c>
      <c r="C3593" s="74">
        <v>-5.1063829787234116E-2</v>
      </c>
      <c r="D3593" s="74">
        <v>-0.23714112582662325</v>
      </c>
    </row>
    <row r="3594" spans="1:4" x14ac:dyDescent="0.3">
      <c r="A3594" s="74">
        <v>3570</v>
      </c>
      <c r="B3594" s="74">
        <v>5.1063829787234116E-2</v>
      </c>
      <c r="C3594" s="74">
        <v>-5.1063829787234116E-2</v>
      </c>
      <c r="D3594" s="74">
        <v>-0.23714112582662325</v>
      </c>
    </row>
    <row r="3595" spans="1:4" x14ac:dyDescent="0.3">
      <c r="A3595" s="74">
        <v>3571</v>
      </c>
      <c r="B3595" s="74">
        <v>5.1063829787234116E-2</v>
      </c>
      <c r="C3595" s="74">
        <v>-5.1063829787234116E-2</v>
      </c>
      <c r="D3595" s="74">
        <v>-0.23714112582662325</v>
      </c>
    </row>
    <row r="3596" spans="1:4" x14ac:dyDescent="0.3">
      <c r="A3596" s="74">
        <v>3572</v>
      </c>
      <c r="B3596" s="74">
        <v>5.1063829787234116E-2</v>
      </c>
      <c r="C3596" s="74">
        <v>-5.1063829787234116E-2</v>
      </c>
      <c r="D3596" s="74">
        <v>-0.23714112582662325</v>
      </c>
    </row>
    <row r="3597" spans="1:4" x14ac:dyDescent="0.3">
      <c r="A3597" s="74">
        <v>3573</v>
      </c>
      <c r="B3597" s="74">
        <v>5.1063829787234116E-2</v>
      </c>
      <c r="C3597" s="74">
        <v>-5.1063829787234116E-2</v>
      </c>
      <c r="D3597" s="74">
        <v>-0.23714112582662325</v>
      </c>
    </row>
    <row r="3598" spans="1:4" x14ac:dyDescent="0.3">
      <c r="A3598" s="74">
        <v>3574</v>
      </c>
      <c r="B3598" s="74">
        <v>5.1063829787234116E-2</v>
      </c>
      <c r="C3598" s="74">
        <v>-5.1063829787234116E-2</v>
      </c>
      <c r="D3598" s="74">
        <v>-0.23714112582662325</v>
      </c>
    </row>
    <row r="3599" spans="1:4" x14ac:dyDescent="0.3">
      <c r="A3599" s="74">
        <v>3575</v>
      </c>
      <c r="B3599" s="74">
        <v>5.1063829787234116E-2</v>
      </c>
      <c r="C3599" s="74">
        <v>-5.1063829787234116E-2</v>
      </c>
      <c r="D3599" s="74">
        <v>-0.23714112582662325</v>
      </c>
    </row>
    <row r="3600" spans="1:4" x14ac:dyDescent="0.3">
      <c r="A3600" s="74">
        <v>3576</v>
      </c>
      <c r="B3600" s="74">
        <v>5.1063829787234116E-2</v>
      </c>
      <c r="C3600" s="74">
        <v>-5.1063829787234116E-2</v>
      </c>
      <c r="D3600" s="74">
        <v>-0.23714112582662325</v>
      </c>
    </row>
    <row r="3601" spans="1:4" x14ac:dyDescent="0.3">
      <c r="A3601" s="74">
        <v>3577</v>
      </c>
      <c r="B3601" s="74">
        <v>5.1063829787234116E-2</v>
      </c>
      <c r="C3601" s="74">
        <v>-5.1063829787234116E-2</v>
      </c>
      <c r="D3601" s="74">
        <v>-0.23714112582662325</v>
      </c>
    </row>
    <row r="3602" spans="1:4" x14ac:dyDescent="0.3">
      <c r="A3602" s="74">
        <v>3578</v>
      </c>
      <c r="B3602" s="74">
        <v>5.1063829787234116E-2</v>
      </c>
      <c r="C3602" s="74">
        <v>-5.1063829787234116E-2</v>
      </c>
      <c r="D3602" s="74">
        <v>-0.23714112582662325</v>
      </c>
    </row>
    <row r="3603" spans="1:4" x14ac:dyDescent="0.3">
      <c r="A3603" s="74">
        <v>3579</v>
      </c>
      <c r="B3603" s="74">
        <v>5.1063829787234116E-2</v>
      </c>
      <c r="C3603" s="74">
        <v>-5.1063829787234116E-2</v>
      </c>
      <c r="D3603" s="74">
        <v>-0.23714112582662325</v>
      </c>
    </row>
    <row r="3604" spans="1:4" x14ac:dyDescent="0.3">
      <c r="A3604" s="74">
        <v>3580</v>
      </c>
      <c r="B3604" s="74">
        <v>5.1063829787234116E-2</v>
      </c>
      <c r="C3604" s="74">
        <v>-5.1063829787234116E-2</v>
      </c>
      <c r="D3604" s="74">
        <v>-0.23714112582662325</v>
      </c>
    </row>
    <row r="3605" spans="1:4" x14ac:dyDescent="0.3">
      <c r="A3605" s="74">
        <v>3581</v>
      </c>
      <c r="B3605" s="74">
        <v>5.1063829787234116E-2</v>
      </c>
      <c r="C3605" s="74">
        <v>-5.1063829787234116E-2</v>
      </c>
      <c r="D3605" s="74">
        <v>-0.23714112582662325</v>
      </c>
    </row>
    <row r="3606" spans="1:4" x14ac:dyDescent="0.3">
      <c r="A3606" s="74">
        <v>3582</v>
      </c>
      <c r="B3606" s="74">
        <v>5.1063829787234116E-2</v>
      </c>
      <c r="C3606" s="74">
        <v>0.94893617021276588</v>
      </c>
      <c r="D3606" s="74">
        <v>4.406872588278075</v>
      </c>
    </row>
    <row r="3607" spans="1:4" x14ac:dyDescent="0.3">
      <c r="A3607" s="74">
        <v>3583</v>
      </c>
      <c r="B3607" s="74">
        <v>5.1063829787234116E-2</v>
      </c>
      <c r="C3607" s="74">
        <v>-5.1063829787234116E-2</v>
      </c>
      <c r="D3607" s="74">
        <v>-0.23714112582662325</v>
      </c>
    </row>
    <row r="3608" spans="1:4" x14ac:dyDescent="0.3">
      <c r="A3608" s="74">
        <v>3584</v>
      </c>
      <c r="B3608" s="74">
        <v>5.1063829787234116E-2</v>
      </c>
      <c r="C3608" s="74">
        <v>-5.1063829787234116E-2</v>
      </c>
      <c r="D3608" s="74">
        <v>-0.23714112582662325</v>
      </c>
    </row>
    <row r="3609" spans="1:4" x14ac:dyDescent="0.3">
      <c r="A3609" s="74">
        <v>3585</v>
      </c>
      <c r="B3609" s="74">
        <v>5.1063829787234116E-2</v>
      </c>
      <c r="C3609" s="74">
        <v>-5.1063829787234116E-2</v>
      </c>
      <c r="D3609" s="74">
        <v>-0.23714112582662325</v>
      </c>
    </row>
    <row r="3610" spans="1:4" x14ac:dyDescent="0.3">
      <c r="A3610" s="74">
        <v>3586</v>
      </c>
      <c r="B3610" s="74">
        <v>5.1063829787234116E-2</v>
      </c>
      <c r="C3610" s="74">
        <v>-5.1063829787234116E-2</v>
      </c>
      <c r="D3610" s="74">
        <v>-0.23714112582662325</v>
      </c>
    </row>
    <row r="3611" spans="1:4" x14ac:dyDescent="0.3">
      <c r="A3611" s="74">
        <v>3587</v>
      </c>
      <c r="B3611" s="74">
        <v>5.1063829787234116E-2</v>
      </c>
      <c r="C3611" s="74">
        <v>-5.1063829787234116E-2</v>
      </c>
      <c r="D3611" s="74">
        <v>-0.23714112582662325</v>
      </c>
    </row>
    <row r="3612" spans="1:4" x14ac:dyDescent="0.3">
      <c r="A3612" s="74">
        <v>3588</v>
      </c>
      <c r="B3612" s="74">
        <v>4.7094188376753457E-2</v>
      </c>
      <c r="C3612" s="74">
        <v>0.9529058116232465</v>
      </c>
      <c r="D3612" s="74">
        <v>4.4253076574284247</v>
      </c>
    </row>
    <row r="3613" spans="1:4" x14ac:dyDescent="0.3">
      <c r="A3613" s="74">
        <v>3589</v>
      </c>
      <c r="B3613" s="74">
        <v>5.1063829787234116E-2</v>
      </c>
      <c r="C3613" s="74">
        <v>-5.1063829787234116E-2</v>
      </c>
      <c r="D3613" s="74">
        <v>-0.23714112582662325</v>
      </c>
    </row>
    <row r="3614" spans="1:4" x14ac:dyDescent="0.3">
      <c r="A3614" s="74">
        <v>3590</v>
      </c>
      <c r="B3614" s="74">
        <v>5.1063829787234116E-2</v>
      </c>
      <c r="C3614" s="74">
        <v>-5.1063829787234116E-2</v>
      </c>
      <c r="D3614" s="74">
        <v>-0.23714112582662325</v>
      </c>
    </row>
    <row r="3615" spans="1:4" x14ac:dyDescent="0.3">
      <c r="A3615" s="74">
        <v>3591</v>
      </c>
      <c r="B3615" s="74">
        <v>5.1063829787234116E-2</v>
      </c>
      <c r="C3615" s="74">
        <v>-5.1063829787234116E-2</v>
      </c>
      <c r="D3615" s="74">
        <v>-0.23714112582662325</v>
      </c>
    </row>
    <row r="3616" spans="1:4" x14ac:dyDescent="0.3">
      <c r="A3616" s="74">
        <v>3592</v>
      </c>
      <c r="B3616" s="74">
        <v>5.1063829787234116E-2</v>
      </c>
      <c r="C3616" s="74">
        <v>-5.1063829787234116E-2</v>
      </c>
      <c r="D3616" s="74">
        <v>-0.23714112582662325</v>
      </c>
    </row>
    <row r="3617" spans="1:4" x14ac:dyDescent="0.3">
      <c r="A3617" s="74">
        <v>3593</v>
      </c>
      <c r="B3617" s="74">
        <v>5.1063829787234116E-2</v>
      </c>
      <c r="C3617" s="74">
        <v>-5.1063829787234116E-2</v>
      </c>
      <c r="D3617" s="74">
        <v>-0.23714112582662325</v>
      </c>
    </row>
    <row r="3618" spans="1:4" x14ac:dyDescent="0.3">
      <c r="A3618" s="74">
        <v>3594</v>
      </c>
      <c r="B3618" s="74">
        <v>5.1063829787234116E-2</v>
      </c>
      <c r="C3618" s="74">
        <v>-5.1063829787234116E-2</v>
      </c>
      <c r="D3618" s="74">
        <v>-0.23714112582662325</v>
      </c>
    </row>
    <row r="3619" spans="1:4" x14ac:dyDescent="0.3">
      <c r="A3619" s="74">
        <v>3595</v>
      </c>
      <c r="B3619" s="74">
        <v>5.1063829787234116E-2</v>
      </c>
      <c r="C3619" s="74">
        <v>-5.1063829787234116E-2</v>
      </c>
      <c r="D3619" s="74">
        <v>-0.23714112582662325</v>
      </c>
    </row>
    <row r="3620" spans="1:4" x14ac:dyDescent="0.3">
      <c r="A3620" s="74">
        <v>3596</v>
      </c>
      <c r="B3620" s="74">
        <v>5.1063829787234116E-2</v>
      </c>
      <c r="C3620" s="74">
        <v>-5.1063829787234116E-2</v>
      </c>
      <c r="D3620" s="74">
        <v>-0.23714112582662325</v>
      </c>
    </row>
    <row r="3621" spans="1:4" x14ac:dyDescent="0.3">
      <c r="A3621" s="74">
        <v>3597</v>
      </c>
      <c r="B3621" s="74">
        <v>5.1063829787234116E-2</v>
      </c>
      <c r="C3621" s="74">
        <v>-5.1063829787234116E-2</v>
      </c>
      <c r="D3621" s="74">
        <v>-0.23714112582662325</v>
      </c>
    </row>
    <row r="3622" spans="1:4" x14ac:dyDescent="0.3">
      <c r="A3622" s="74">
        <v>3598</v>
      </c>
      <c r="B3622" s="74">
        <v>5.1063829787234116E-2</v>
      </c>
      <c r="C3622" s="74">
        <v>-5.1063829787234116E-2</v>
      </c>
      <c r="D3622" s="74">
        <v>-0.23714112582662325</v>
      </c>
    </row>
    <row r="3623" spans="1:4" x14ac:dyDescent="0.3">
      <c r="A3623" s="74">
        <v>3599</v>
      </c>
      <c r="B3623" s="74">
        <v>5.1063829787234116E-2</v>
      </c>
      <c r="C3623" s="74">
        <v>-5.1063829787234116E-2</v>
      </c>
      <c r="D3623" s="74">
        <v>-0.23714112582662325</v>
      </c>
    </row>
    <row r="3624" spans="1:4" x14ac:dyDescent="0.3">
      <c r="A3624" s="74">
        <v>3600</v>
      </c>
      <c r="B3624" s="74">
        <v>5.1063829787234116E-2</v>
      </c>
      <c r="C3624" s="74">
        <v>-5.1063829787234116E-2</v>
      </c>
      <c r="D3624" s="74">
        <v>-0.23714112582662325</v>
      </c>
    </row>
    <row r="3625" spans="1:4" x14ac:dyDescent="0.3">
      <c r="A3625" s="74">
        <v>3601</v>
      </c>
      <c r="B3625" s="74">
        <v>5.1063829787234116E-2</v>
      </c>
      <c r="C3625" s="74">
        <v>-5.1063829787234116E-2</v>
      </c>
      <c r="D3625" s="74">
        <v>-0.23714112582662325</v>
      </c>
    </row>
    <row r="3626" spans="1:4" x14ac:dyDescent="0.3">
      <c r="A3626" s="74">
        <v>3602</v>
      </c>
      <c r="B3626" s="74">
        <v>5.1063829787234116E-2</v>
      </c>
      <c r="C3626" s="74">
        <v>-5.1063829787234116E-2</v>
      </c>
      <c r="D3626" s="74">
        <v>-0.23714112582662325</v>
      </c>
    </row>
    <row r="3627" spans="1:4" x14ac:dyDescent="0.3">
      <c r="A3627" s="74">
        <v>3603</v>
      </c>
      <c r="B3627" s="74">
        <v>5.1063829787234116E-2</v>
      </c>
      <c r="C3627" s="74">
        <v>-5.1063829787234116E-2</v>
      </c>
      <c r="D3627" s="74">
        <v>-0.23714112582662325</v>
      </c>
    </row>
    <row r="3628" spans="1:4" x14ac:dyDescent="0.3">
      <c r="A3628" s="74">
        <v>3604</v>
      </c>
      <c r="B3628" s="74">
        <v>5.1063829787234116E-2</v>
      </c>
      <c r="C3628" s="74">
        <v>-5.1063829787234116E-2</v>
      </c>
      <c r="D3628" s="74">
        <v>-0.23714112582662325</v>
      </c>
    </row>
    <row r="3629" spans="1:4" x14ac:dyDescent="0.3">
      <c r="A3629" s="74">
        <v>3605</v>
      </c>
      <c r="B3629" s="74">
        <v>5.1063829787234116E-2</v>
      </c>
      <c r="C3629" s="74">
        <v>-5.1063829787234116E-2</v>
      </c>
      <c r="D3629" s="74">
        <v>-0.23714112582662325</v>
      </c>
    </row>
    <row r="3630" spans="1:4" x14ac:dyDescent="0.3">
      <c r="A3630" s="74">
        <v>3606</v>
      </c>
      <c r="B3630" s="74">
        <v>5.1063829787234116E-2</v>
      </c>
      <c r="C3630" s="74">
        <v>-5.1063829787234116E-2</v>
      </c>
      <c r="D3630" s="74">
        <v>-0.23714112582662325</v>
      </c>
    </row>
    <row r="3631" spans="1:4" x14ac:dyDescent="0.3">
      <c r="A3631" s="74">
        <v>3607</v>
      </c>
      <c r="B3631" s="74">
        <v>5.1063829787234116E-2</v>
      </c>
      <c r="C3631" s="74">
        <v>-5.1063829787234116E-2</v>
      </c>
      <c r="D3631" s="74">
        <v>-0.23714112582662325</v>
      </c>
    </row>
    <row r="3632" spans="1:4" x14ac:dyDescent="0.3">
      <c r="A3632" s="74">
        <v>3608</v>
      </c>
      <c r="B3632" s="74">
        <v>5.1063829787234116E-2</v>
      </c>
      <c r="C3632" s="74">
        <v>-5.1063829787234116E-2</v>
      </c>
      <c r="D3632" s="74">
        <v>-0.23714112582662325</v>
      </c>
    </row>
    <row r="3633" spans="1:4" x14ac:dyDescent="0.3">
      <c r="A3633" s="74">
        <v>3609</v>
      </c>
      <c r="B3633" s="74">
        <v>5.1063829787234116E-2</v>
      </c>
      <c r="C3633" s="74">
        <v>-5.1063829787234116E-2</v>
      </c>
      <c r="D3633" s="74">
        <v>-0.23714112582662325</v>
      </c>
    </row>
    <row r="3634" spans="1:4" x14ac:dyDescent="0.3">
      <c r="A3634" s="74">
        <v>3610</v>
      </c>
      <c r="B3634" s="74">
        <v>5.1063829787234116E-2</v>
      </c>
      <c r="C3634" s="74">
        <v>-5.1063829787234116E-2</v>
      </c>
      <c r="D3634" s="74">
        <v>-0.23714112582662325</v>
      </c>
    </row>
    <row r="3635" spans="1:4" x14ac:dyDescent="0.3">
      <c r="A3635" s="74">
        <v>3611</v>
      </c>
      <c r="B3635" s="74">
        <v>4.7094188376753457E-2</v>
      </c>
      <c r="C3635" s="74">
        <v>0.9529058116232465</v>
      </c>
      <c r="D3635" s="74">
        <v>4.4253076574284247</v>
      </c>
    </row>
    <row r="3636" spans="1:4" x14ac:dyDescent="0.3">
      <c r="A3636" s="74">
        <v>3612</v>
      </c>
      <c r="B3636" s="74">
        <v>5.1063829787234116E-2</v>
      </c>
      <c r="C3636" s="74">
        <v>-5.1063829787234116E-2</v>
      </c>
      <c r="D3636" s="74">
        <v>-0.23714112582662325</v>
      </c>
    </row>
    <row r="3637" spans="1:4" x14ac:dyDescent="0.3">
      <c r="A3637" s="74">
        <v>3613</v>
      </c>
      <c r="B3637" s="74">
        <v>5.1063829787234116E-2</v>
      </c>
      <c r="C3637" s="74">
        <v>-5.1063829787234116E-2</v>
      </c>
      <c r="D3637" s="74">
        <v>-0.23714112582662325</v>
      </c>
    </row>
    <row r="3638" spans="1:4" x14ac:dyDescent="0.3">
      <c r="A3638" s="74">
        <v>3614</v>
      </c>
      <c r="B3638" s="74">
        <v>5.1063829787234116E-2</v>
      </c>
      <c r="C3638" s="74">
        <v>-5.1063829787234116E-2</v>
      </c>
      <c r="D3638" s="74">
        <v>-0.23714112582662325</v>
      </c>
    </row>
    <row r="3639" spans="1:4" x14ac:dyDescent="0.3">
      <c r="A3639" s="74">
        <v>3615</v>
      </c>
      <c r="B3639" s="74">
        <v>5.1063829787234116E-2</v>
      </c>
      <c r="C3639" s="74">
        <v>-5.1063829787234116E-2</v>
      </c>
      <c r="D3639" s="74">
        <v>-0.23714112582662325</v>
      </c>
    </row>
    <row r="3640" spans="1:4" x14ac:dyDescent="0.3">
      <c r="A3640" s="74">
        <v>3616</v>
      </c>
      <c r="B3640" s="74">
        <v>5.1063829787234116E-2</v>
      </c>
      <c r="C3640" s="74">
        <v>-5.1063829787234116E-2</v>
      </c>
      <c r="D3640" s="74">
        <v>-0.23714112582662325</v>
      </c>
    </row>
    <row r="3641" spans="1:4" x14ac:dyDescent="0.3">
      <c r="A3641" s="74">
        <v>3617</v>
      </c>
      <c r="B3641" s="74">
        <v>5.1063829787234116E-2</v>
      </c>
      <c r="C3641" s="74">
        <v>-5.1063829787234116E-2</v>
      </c>
      <c r="D3641" s="74">
        <v>-0.23714112582662325</v>
      </c>
    </row>
    <row r="3642" spans="1:4" x14ac:dyDescent="0.3">
      <c r="A3642" s="74">
        <v>3618</v>
      </c>
      <c r="B3642" s="74">
        <v>5.1063829787234116E-2</v>
      </c>
      <c r="C3642" s="74">
        <v>-5.1063829787234116E-2</v>
      </c>
      <c r="D3642" s="74">
        <v>-0.23714112582662325</v>
      </c>
    </row>
    <row r="3643" spans="1:4" x14ac:dyDescent="0.3">
      <c r="A3643" s="74">
        <v>3619</v>
      </c>
      <c r="B3643" s="74">
        <v>5.1063829787234116E-2</v>
      </c>
      <c r="C3643" s="74">
        <v>-5.1063829787234116E-2</v>
      </c>
      <c r="D3643" s="74">
        <v>-0.23714112582662325</v>
      </c>
    </row>
    <row r="3644" spans="1:4" x14ac:dyDescent="0.3">
      <c r="A3644" s="74">
        <v>3620</v>
      </c>
      <c r="B3644" s="74">
        <v>5.1063829787234116E-2</v>
      </c>
      <c r="C3644" s="74">
        <v>-5.1063829787234116E-2</v>
      </c>
      <c r="D3644" s="74">
        <v>-0.23714112582662325</v>
      </c>
    </row>
    <row r="3645" spans="1:4" x14ac:dyDescent="0.3">
      <c r="A3645" s="74">
        <v>3621</v>
      </c>
      <c r="B3645" s="74">
        <v>5.1063829787234116E-2</v>
      </c>
      <c r="C3645" s="74">
        <v>-5.1063829787234116E-2</v>
      </c>
      <c r="D3645" s="74">
        <v>-0.23714112582662325</v>
      </c>
    </row>
    <row r="3646" spans="1:4" x14ac:dyDescent="0.3">
      <c r="A3646" s="74">
        <v>3622</v>
      </c>
      <c r="B3646" s="74">
        <v>5.1063829787234116E-2</v>
      </c>
      <c r="C3646" s="74">
        <v>-5.1063829787234116E-2</v>
      </c>
      <c r="D3646" s="74">
        <v>-0.23714112582662325</v>
      </c>
    </row>
    <row r="3647" spans="1:4" x14ac:dyDescent="0.3">
      <c r="A3647" s="74">
        <v>3623</v>
      </c>
      <c r="B3647" s="74">
        <v>5.1063829787234116E-2</v>
      </c>
      <c r="C3647" s="74">
        <v>-5.1063829787234116E-2</v>
      </c>
      <c r="D3647" s="74">
        <v>-0.23714112582662325</v>
      </c>
    </row>
    <row r="3648" spans="1:4" x14ac:dyDescent="0.3">
      <c r="A3648" s="74">
        <v>3624</v>
      </c>
      <c r="B3648" s="74">
        <v>5.1063829787234116E-2</v>
      </c>
      <c r="C3648" s="74">
        <v>-5.1063829787234116E-2</v>
      </c>
      <c r="D3648" s="74">
        <v>-0.23714112582662325</v>
      </c>
    </row>
    <row r="3649" spans="1:4" x14ac:dyDescent="0.3">
      <c r="A3649" s="74">
        <v>3625</v>
      </c>
      <c r="B3649" s="74">
        <v>5.1063829787234116E-2</v>
      </c>
      <c r="C3649" s="74">
        <v>-5.1063829787234116E-2</v>
      </c>
      <c r="D3649" s="74">
        <v>-0.23714112582662325</v>
      </c>
    </row>
    <row r="3650" spans="1:4" x14ac:dyDescent="0.3">
      <c r="A3650" s="74">
        <v>3626</v>
      </c>
      <c r="B3650" s="74">
        <v>5.1063829787234116E-2</v>
      </c>
      <c r="C3650" s="74">
        <v>-5.1063829787234116E-2</v>
      </c>
      <c r="D3650" s="74">
        <v>-0.23714112582662325</v>
      </c>
    </row>
    <row r="3651" spans="1:4" x14ac:dyDescent="0.3">
      <c r="A3651" s="74">
        <v>3627</v>
      </c>
      <c r="B3651" s="74">
        <v>5.1063829787234116E-2</v>
      </c>
      <c r="C3651" s="74">
        <v>-5.1063829787234116E-2</v>
      </c>
      <c r="D3651" s="74">
        <v>-0.23714112582662325</v>
      </c>
    </row>
    <row r="3652" spans="1:4" x14ac:dyDescent="0.3">
      <c r="A3652" s="74">
        <v>3628</v>
      </c>
      <c r="B3652" s="74">
        <v>5.1063829787234116E-2</v>
      </c>
      <c r="C3652" s="74">
        <v>-5.1063829787234116E-2</v>
      </c>
      <c r="D3652" s="74">
        <v>-0.23714112582662325</v>
      </c>
    </row>
    <row r="3653" spans="1:4" x14ac:dyDescent="0.3">
      <c r="A3653" s="74">
        <v>3629</v>
      </c>
      <c r="B3653" s="74">
        <v>5.1063829787234116E-2</v>
      </c>
      <c r="C3653" s="74">
        <v>-5.1063829787234116E-2</v>
      </c>
      <c r="D3653" s="74">
        <v>-0.23714112582662325</v>
      </c>
    </row>
    <row r="3654" spans="1:4" x14ac:dyDescent="0.3">
      <c r="A3654" s="74">
        <v>3630</v>
      </c>
      <c r="B3654" s="74">
        <v>5.1063829787234116E-2</v>
      </c>
      <c r="C3654" s="74">
        <v>-5.1063829787234116E-2</v>
      </c>
      <c r="D3654" s="74">
        <v>-0.23714112582662325</v>
      </c>
    </row>
    <row r="3655" spans="1:4" x14ac:dyDescent="0.3">
      <c r="A3655" s="74">
        <v>3631</v>
      </c>
      <c r="B3655" s="74">
        <v>5.1063829787234116E-2</v>
      </c>
      <c r="C3655" s="74">
        <v>-5.1063829787234116E-2</v>
      </c>
      <c r="D3655" s="74">
        <v>-0.23714112582662325</v>
      </c>
    </row>
    <row r="3656" spans="1:4" x14ac:dyDescent="0.3">
      <c r="A3656" s="74">
        <v>3632</v>
      </c>
      <c r="B3656" s="74">
        <v>5.1063829787234116E-2</v>
      </c>
      <c r="C3656" s="74">
        <v>-5.1063829787234116E-2</v>
      </c>
      <c r="D3656" s="74">
        <v>-0.23714112582662325</v>
      </c>
    </row>
    <row r="3657" spans="1:4" x14ac:dyDescent="0.3">
      <c r="A3657" s="74">
        <v>3633</v>
      </c>
      <c r="B3657" s="74">
        <v>5.1063829787234116E-2</v>
      </c>
      <c r="C3657" s="74">
        <v>-5.1063829787234116E-2</v>
      </c>
      <c r="D3657" s="74">
        <v>-0.23714112582662325</v>
      </c>
    </row>
    <row r="3658" spans="1:4" x14ac:dyDescent="0.3">
      <c r="A3658" s="74">
        <v>3634</v>
      </c>
      <c r="B3658" s="74">
        <v>5.1063829787234116E-2</v>
      </c>
      <c r="C3658" s="74">
        <v>-5.1063829787234116E-2</v>
      </c>
      <c r="D3658" s="74">
        <v>-0.23714112582662325</v>
      </c>
    </row>
    <row r="3659" spans="1:4" x14ac:dyDescent="0.3">
      <c r="A3659" s="74">
        <v>3635</v>
      </c>
      <c r="B3659" s="74">
        <v>5.1063829787234116E-2</v>
      </c>
      <c r="C3659" s="74">
        <v>-5.1063829787234116E-2</v>
      </c>
      <c r="D3659" s="74">
        <v>-0.23714112582662325</v>
      </c>
    </row>
    <row r="3660" spans="1:4" x14ac:dyDescent="0.3">
      <c r="A3660" s="74">
        <v>3636</v>
      </c>
      <c r="B3660" s="74">
        <v>5.1063829787234116E-2</v>
      </c>
      <c r="C3660" s="74">
        <v>-5.1063829787234116E-2</v>
      </c>
      <c r="D3660" s="74">
        <v>-0.23714112582662325</v>
      </c>
    </row>
    <row r="3661" spans="1:4" x14ac:dyDescent="0.3">
      <c r="A3661" s="74">
        <v>3637</v>
      </c>
      <c r="B3661" s="74">
        <v>5.1063829787234116E-2</v>
      </c>
      <c r="C3661" s="74">
        <v>-5.1063829787234116E-2</v>
      </c>
      <c r="D3661" s="74">
        <v>-0.23714112582662325</v>
      </c>
    </row>
    <row r="3662" spans="1:4" x14ac:dyDescent="0.3">
      <c r="A3662" s="74">
        <v>3638</v>
      </c>
      <c r="B3662" s="74">
        <v>5.1063829787234116E-2</v>
      </c>
      <c r="C3662" s="74">
        <v>-5.1063829787234116E-2</v>
      </c>
      <c r="D3662" s="74">
        <v>-0.23714112582662325</v>
      </c>
    </row>
    <row r="3663" spans="1:4" x14ac:dyDescent="0.3">
      <c r="A3663" s="74">
        <v>3639</v>
      </c>
      <c r="B3663" s="74">
        <v>5.1063829787234116E-2</v>
      </c>
      <c r="C3663" s="74">
        <v>-5.1063829787234116E-2</v>
      </c>
      <c r="D3663" s="74">
        <v>-0.23714112582662325</v>
      </c>
    </row>
    <row r="3664" spans="1:4" x14ac:dyDescent="0.3">
      <c r="A3664" s="74">
        <v>3640</v>
      </c>
      <c r="B3664" s="74">
        <v>5.1063829787234116E-2</v>
      </c>
      <c r="C3664" s="74">
        <v>-5.1063829787234116E-2</v>
      </c>
      <c r="D3664" s="74">
        <v>-0.23714112582662325</v>
      </c>
    </row>
    <row r="3665" spans="1:4" x14ac:dyDescent="0.3">
      <c r="A3665" s="74">
        <v>3641</v>
      </c>
      <c r="B3665" s="74">
        <v>5.1063829787234116E-2</v>
      </c>
      <c r="C3665" s="74">
        <v>-5.1063829787234116E-2</v>
      </c>
      <c r="D3665" s="74">
        <v>-0.23714112582662325</v>
      </c>
    </row>
    <row r="3666" spans="1:4" x14ac:dyDescent="0.3">
      <c r="A3666" s="74">
        <v>3642</v>
      </c>
      <c r="B3666" s="74">
        <v>5.1063829787234116E-2</v>
      </c>
      <c r="C3666" s="74">
        <v>-5.1063829787234116E-2</v>
      </c>
      <c r="D3666" s="74">
        <v>-0.23714112582662325</v>
      </c>
    </row>
    <row r="3667" spans="1:4" x14ac:dyDescent="0.3">
      <c r="A3667" s="74">
        <v>3643</v>
      </c>
      <c r="B3667" s="74">
        <v>5.1063829787234116E-2</v>
      </c>
      <c r="C3667" s="74">
        <v>-5.1063829787234116E-2</v>
      </c>
      <c r="D3667" s="74">
        <v>-0.23714112582662325</v>
      </c>
    </row>
    <row r="3668" spans="1:4" x14ac:dyDescent="0.3">
      <c r="A3668" s="74">
        <v>3644</v>
      </c>
      <c r="B3668" s="74">
        <v>5.1063829787234116E-2</v>
      </c>
      <c r="C3668" s="74">
        <v>-5.1063829787234116E-2</v>
      </c>
      <c r="D3668" s="74">
        <v>-0.23714112582662325</v>
      </c>
    </row>
    <row r="3669" spans="1:4" x14ac:dyDescent="0.3">
      <c r="A3669" s="74">
        <v>3645</v>
      </c>
      <c r="B3669" s="74">
        <v>5.1063829787234116E-2</v>
      </c>
      <c r="C3669" s="74">
        <v>-5.1063829787234116E-2</v>
      </c>
      <c r="D3669" s="74">
        <v>-0.23714112582662325</v>
      </c>
    </row>
    <row r="3670" spans="1:4" x14ac:dyDescent="0.3">
      <c r="A3670" s="74">
        <v>3646</v>
      </c>
      <c r="B3670" s="74">
        <v>5.1063829787234116E-2</v>
      </c>
      <c r="C3670" s="74">
        <v>-5.1063829787234116E-2</v>
      </c>
      <c r="D3670" s="74">
        <v>-0.23714112582662325</v>
      </c>
    </row>
    <row r="3671" spans="1:4" x14ac:dyDescent="0.3">
      <c r="A3671" s="74">
        <v>3647</v>
      </c>
      <c r="B3671" s="74">
        <v>5.1063829787234116E-2</v>
      </c>
      <c r="C3671" s="74">
        <v>-5.1063829787234116E-2</v>
      </c>
      <c r="D3671" s="74">
        <v>-0.23714112582662325</v>
      </c>
    </row>
    <row r="3672" spans="1:4" x14ac:dyDescent="0.3">
      <c r="A3672" s="74">
        <v>3648</v>
      </c>
      <c r="B3672" s="74">
        <v>5.1063829787234116E-2</v>
      </c>
      <c r="C3672" s="74">
        <v>-5.1063829787234116E-2</v>
      </c>
      <c r="D3672" s="74">
        <v>-0.23714112582662325</v>
      </c>
    </row>
    <row r="3673" spans="1:4" x14ac:dyDescent="0.3">
      <c r="A3673" s="74">
        <v>3649</v>
      </c>
      <c r="B3673" s="74">
        <v>5.1063829787234116E-2</v>
      </c>
      <c r="C3673" s="74">
        <v>-5.1063829787234116E-2</v>
      </c>
      <c r="D3673" s="74">
        <v>-0.23714112582662325</v>
      </c>
    </row>
    <row r="3674" spans="1:4" x14ac:dyDescent="0.3">
      <c r="A3674" s="74">
        <v>3650</v>
      </c>
      <c r="B3674" s="74">
        <v>5.1063829787234116E-2</v>
      </c>
      <c r="C3674" s="74">
        <v>-5.1063829787234116E-2</v>
      </c>
      <c r="D3674" s="74">
        <v>-0.23714112582662325</v>
      </c>
    </row>
    <row r="3675" spans="1:4" x14ac:dyDescent="0.3">
      <c r="A3675" s="74">
        <v>3651</v>
      </c>
      <c r="B3675" s="74">
        <v>5.1063829787234116E-2</v>
      </c>
      <c r="C3675" s="74">
        <v>-5.1063829787234116E-2</v>
      </c>
      <c r="D3675" s="74">
        <v>-0.23714112582662325</v>
      </c>
    </row>
    <row r="3676" spans="1:4" x14ac:dyDescent="0.3">
      <c r="A3676" s="74">
        <v>3652</v>
      </c>
      <c r="B3676" s="74">
        <v>5.1063829787234116E-2</v>
      </c>
      <c r="C3676" s="74">
        <v>-5.1063829787234116E-2</v>
      </c>
      <c r="D3676" s="74">
        <v>-0.23714112582662325</v>
      </c>
    </row>
    <row r="3677" spans="1:4" x14ac:dyDescent="0.3">
      <c r="A3677" s="74">
        <v>3653</v>
      </c>
      <c r="B3677" s="74">
        <v>5.1063829787234116E-2</v>
      </c>
      <c r="C3677" s="74">
        <v>-5.1063829787234116E-2</v>
      </c>
      <c r="D3677" s="74">
        <v>-0.23714112582662325</v>
      </c>
    </row>
    <row r="3678" spans="1:4" x14ac:dyDescent="0.3">
      <c r="A3678" s="74">
        <v>3654</v>
      </c>
      <c r="B3678" s="74">
        <v>5.1063829787234116E-2</v>
      </c>
      <c r="C3678" s="74">
        <v>-5.1063829787234116E-2</v>
      </c>
      <c r="D3678" s="74">
        <v>-0.23714112582662325</v>
      </c>
    </row>
    <row r="3679" spans="1:4" x14ac:dyDescent="0.3">
      <c r="A3679" s="74">
        <v>3655</v>
      </c>
      <c r="B3679" s="74">
        <v>5.1063829787234116E-2</v>
      </c>
      <c r="C3679" s="74">
        <v>-5.1063829787234116E-2</v>
      </c>
      <c r="D3679" s="74">
        <v>-0.23714112582662325</v>
      </c>
    </row>
    <row r="3680" spans="1:4" x14ac:dyDescent="0.3">
      <c r="A3680" s="74">
        <v>3656</v>
      </c>
      <c r="B3680" s="74">
        <v>5.1063829787234116E-2</v>
      </c>
      <c r="C3680" s="74">
        <v>-5.1063829787234116E-2</v>
      </c>
      <c r="D3680" s="74">
        <v>-0.23714112582662325</v>
      </c>
    </row>
    <row r="3681" spans="1:4" x14ac:dyDescent="0.3">
      <c r="A3681" s="74">
        <v>3657</v>
      </c>
      <c r="B3681" s="74">
        <v>5.1063829787234116E-2</v>
      </c>
      <c r="C3681" s="74">
        <v>0.94893617021276588</v>
      </c>
      <c r="D3681" s="74">
        <v>4.406872588278075</v>
      </c>
    </row>
    <row r="3682" spans="1:4" x14ac:dyDescent="0.3">
      <c r="A3682" s="74">
        <v>3658</v>
      </c>
      <c r="B3682" s="74">
        <v>5.1063829787234116E-2</v>
      </c>
      <c r="C3682" s="74">
        <v>-5.1063829787234116E-2</v>
      </c>
      <c r="D3682" s="74">
        <v>-0.23714112582662325</v>
      </c>
    </row>
    <row r="3683" spans="1:4" x14ac:dyDescent="0.3">
      <c r="A3683" s="74">
        <v>3659</v>
      </c>
      <c r="B3683" s="74">
        <v>5.1063829787234116E-2</v>
      </c>
      <c r="C3683" s="74">
        <v>-5.1063829787234116E-2</v>
      </c>
      <c r="D3683" s="74">
        <v>-0.23714112582662325</v>
      </c>
    </row>
    <row r="3684" spans="1:4" x14ac:dyDescent="0.3">
      <c r="A3684" s="74">
        <v>3660</v>
      </c>
      <c r="B3684" s="74">
        <v>5.1063829787234116E-2</v>
      </c>
      <c r="C3684" s="74">
        <v>-5.1063829787234116E-2</v>
      </c>
      <c r="D3684" s="74">
        <v>-0.23714112582662325</v>
      </c>
    </row>
    <row r="3685" spans="1:4" x14ac:dyDescent="0.3">
      <c r="A3685" s="74">
        <v>3661</v>
      </c>
      <c r="B3685" s="74">
        <v>5.1063829787234116E-2</v>
      </c>
      <c r="C3685" s="74">
        <v>-5.1063829787234116E-2</v>
      </c>
      <c r="D3685" s="74">
        <v>-0.23714112582662325</v>
      </c>
    </row>
    <row r="3686" spans="1:4" x14ac:dyDescent="0.3">
      <c r="A3686" s="74">
        <v>3662</v>
      </c>
      <c r="B3686" s="74">
        <v>5.1063829787234116E-2</v>
      </c>
      <c r="C3686" s="74">
        <v>-5.1063829787234116E-2</v>
      </c>
      <c r="D3686" s="74">
        <v>-0.23714112582662325</v>
      </c>
    </row>
    <row r="3687" spans="1:4" x14ac:dyDescent="0.3">
      <c r="A3687" s="74">
        <v>3663</v>
      </c>
      <c r="B3687" s="74">
        <v>5.1063829787234116E-2</v>
      </c>
      <c r="C3687" s="74">
        <v>-5.1063829787234116E-2</v>
      </c>
      <c r="D3687" s="74">
        <v>-0.23714112582662325</v>
      </c>
    </row>
    <row r="3688" spans="1:4" x14ac:dyDescent="0.3">
      <c r="A3688" s="74">
        <v>3664</v>
      </c>
      <c r="B3688" s="74">
        <v>5.1063829787234116E-2</v>
      </c>
      <c r="C3688" s="74">
        <v>-5.1063829787234116E-2</v>
      </c>
      <c r="D3688" s="74">
        <v>-0.23714112582662325</v>
      </c>
    </row>
    <row r="3689" spans="1:4" x14ac:dyDescent="0.3">
      <c r="A3689" s="74">
        <v>3665</v>
      </c>
      <c r="B3689" s="74">
        <v>5.1063829787234116E-2</v>
      </c>
      <c r="C3689" s="74">
        <v>-5.1063829787234116E-2</v>
      </c>
      <c r="D3689" s="74">
        <v>-0.23714112582662325</v>
      </c>
    </row>
    <row r="3690" spans="1:4" x14ac:dyDescent="0.3">
      <c r="A3690" s="74">
        <v>3666</v>
      </c>
      <c r="B3690" s="74">
        <v>5.1063829787234116E-2</v>
      </c>
      <c r="C3690" s="74">
        <v>-5.1063829787234116E-2</v>
      </c>
      <c r="D3690" s="74">
        <v>-0.23714112582662325</v>
      </c>
    </row>
    <row r="3691" spans="1:4" x14ac:dyDescent="0.3">
      <c r="A3691" s="74">
        <v>3667</v>
      </c>
      <c r="B3691" s="74">
        <v>5.1063829787234116E-2</v>
      </c>
      <c r="C3691" s="74">
        <v>-5.1063829787234116E-2</v>
      </c>
      <c r="D3691" s="74">
        <v>-0.23714112582662325</v>
      </c>
    </row>
    <row r="3692" spans="1:4" x14ac:dyDescent="0.3">
      <c r="A3692" s="74">
        <v>3668</v>
      </c>
      <c r="B3692" s="74">
        <v>5.1063829787234116E-2</v>
      </c>
      <c r="C3692" s="74">
        <v>-5.1063829787234116E-2</v>
      </c>
      <c r="D3692" s="74">
        <v>-0.23714112582662325</v>
      </c>
    </row>
    <row r="3693" spans="1:4" x14ac:dyDescent="0.3">
      <c r="A3693" s="74">
        <v>3669</v>
      </c>
      <c r="B3693" s="74">
        <v>5.1063829787234116E-2</v>
      </c>
      <c r="C3693" s="74">
        <v>-5.1063829787234116E-2</v>
      </c>
      <c r="D3693" s="74">
        <v>-0.23714112582662325</v>
      </c>
    </row>
    <row r="3694" spans="1:4" x14ac:dyDescent="0.3">
      <c r="A3694" s="74">
        <v>3670</v>
      </c>
      <c r="B3694" s="74">
        <v>5.1063829787234116E-2</v>
      </c>
      <c r="C3694" s="74">
        <v>-5.1063829787234116E-2</v>
      </c>
      <c r="D3694" s="74">
        <v>-0.23714112582662325</v>
      </c>
    </row>
    <row r="3695" spans="1:4" x14ac:dyDescent="0.3">
      <c r="A3695" s="74">
        <v>3671</v>
      </c>
      <c r="B3695" s="74">
        <v>5.1063829787234116E-2</v>
      </c>
      <c r="C3695" s="74">
        <v>-5.1063829787234116E-2</v>
      </c>
      <c r="D3695" s="74">
        <v>-0.23714112582662325</v>
      </c>
    </row>
    <row r="3696" spans="1:4" x14ac:dyDescent="0.3">
      <c r="A3696" s="74">
        <v>3672</v>
      </c>
      <c r="B3696" s="74">
        <v>5.1063829787234116E-2</v>
      </c>
      <c r="C3696" s="74">
        <v>-5.1063829787234116E-2</v>
      </c>
      <c r="D3696" s="74">
        <v>-0.23714112582662325</v>
      </c>
    </row>
    <row r="3697" spans="1:4" x14ac:dyDescent="0.3">
      <c r="A3697" s="74">
        <v>3673</v>
      </c>
      <c r="B3697" s="74">
        <v>5.1063829787234116E-2</v>
      </c>
      <c r="C3697" s="74">
        <v>-5.1063829787234116E-2</v>
      </c>
      <c r="D3697" s="74">
        <v>-0.23714112582662325</v>
      </c>
    </row>
    <row r="3698" spans="1:4" x14ac:dyDescent="0.3">
      <c r="A3698" s="74">
        <v>3674</v>
      </c>
      <c r="B3698" s="74">
        <v>5.1063829787234116E-2</v>
      </c>
      <c r="C3698" s="74">
        <v>-5.1063829787234116E-2</v>
      </c>
      <c r="D3698" s="74">
        <v>-0.23714112582662325</v>
      </c>
    </row>
    <row r="3699" spans="1:4" x14ac:dyDescent="0.3">
      <c r="A3699" s="74">
        <v>3675</v>
      </c>
      <c r="B3699" s="74">
        <v>5.1063829787234116E-2</v>
      </c>
      <c r="C3699" s="74">
        <v>-5.1063829787234116E-2</v>
      </c>
      <c r="D3699" s="74">
        <v>-0.23714112582662325</v>
      </c>
    </row>
    <row r="3700" spans="1:4" x14ac:dyDescent="0.3">
      <c r="A3700" s="74">
        <v>3676</v>
      </c>
      <c r="B3700" s="74">
        <v>5.1063829787234116E-2</v>
      </c>
      <c r="C3700" s="74">
        <v>-5.1063829787234116E-2</v>
      </c>
      <c r="D3700" s="74">
        <v>-0.23714112582662325</v>
      </c>
    </row>
    <row r="3701" spans="1:4" x14ac:dyDescent="0.3">
      <c r="A3701" s="74">
        <v>3677</v>
      </c>
      <c r="B3701" s="74">
        <v>5.1063829787234116E-2</v>
      </c>
      <c r="C3701" s="74">
        <v>-5.1063829787234116E-2</v>
      </c>
      <c r="D3701" s="74">
        <v>-0.23714112582662325</v>
      </c>
    </row>
    <row r="3702" spans="1:4" x14ac:dyDescent="0.3">
      <c r="A3702" s="74">
        <v>3678</v>
      </c>
      <c r="B3702" s="74">
        <v>5.1063829787234116E-2</v>
      </c>
      <c r="C3702" s="74">
        <v>-5.1063829787234116E-2</v>
      </c>
      <c r="D3702" s="74">
        <v>-0.23714112582662325</v>
      </c>
    </row>
    <row r="3703" spans="1:4" x14ac:dyDescent="0.3">
      <c r="A3703" s="74">
        <v>3679</v>
      </c>
      <c r="B3703" s="74">
        <v>5.1063829787234116E-2</v>
      </c>
      <c r="C3703" s="74">
        <v>-5.1063829787234116E-2</v>
      </c>
      <c r="D3703" s="74">
        <v>-0.23714112582662325</v>
      </c>
    </row>
    <row r="3704" spans="1:4" x14ac:dyDescent="0.3">
      <c r="A3704" s="74">
        <v>3680</v>
      </c>
      <c r="B3704" s="74">
        <v>5.1063829787234116E-2</v>
      </c>
      <c r="C3704" s="74">
        <v>-5.1063829787234116E-2</v>
      </c>
      <c r="D3704" s="74">
        <v>-0.23714112582662325</v>
      </c>
    </row>
    <row r="3705" spans="1:4" x14ac:dyDescent="0.3">
      <c r="A3705" s="74">
        <v>3681</v>
      </c>
      <c r="B3705" s="74">
        <v>5.1063829787234116E-2</v>
      </c>
      <c r="C3705" s="74">
        <v>-5.1063829787234116E-2</v>
      </c>
      <c r="D3705" s="74">
        <v>-0.23714112582662325</v>
      </c>
    </row>
    <row r="3706" spans="1:4" x14ac:dyDescent="0.3">
      <c r="A3706" s="74">
        <v>3682</v>
      </c>
      <c r="B3706" s="74">
        <v>5.1063829787234116E-2</v>
      </c>
      <c r="C3706" s="74">
        <v>-5.1063829787234116E-2</v>
      </c>
      <c r="D3706" s="74">
        <v>-0.23714112582662325</v>
      </c>
    </row>
    <row r="3707" spans="1:4" x14ac:dyDescent="0.3">
      <c r="A3707" s="74">
        <v>3683</v>
      </c>
      <c r="B3707" s="74">
        <v>5.1063829787234116E-2</v>
      </c>
      <c r="C3707" s="74">
        <v>-5.1063829787234116E-2</v>
      </c>
      <c r="D3707" s="74">
        <v>-0.23714112582662325</v>
      </c>
    </row>
    <row r="3708" spans="1:4" x14ac:dyDescent="0.3">
      <c r="A3708" s="74">
        <v>3684</v>
      </c>
      <c r="B3708" s="74">
        <v>5.1063829787234116E-2</v>
      </c>
      <c r="C3708" s="74">
        <v>-5.1063829787234116E-2</v>
      </c>
      <c r="D3708" s="74">
        <v>-0.23714112582662325</v>
      </c>
    </row>
    <row r="3709" spans="1:4" x14ac:dyDescent="0.3">
      <c r="A3709" s="74">
        <v>3685</v>
      </c>
      <c r="B3709" s="74">
        <v>5.1063829787234116E-2</v>
      </c>
      <c r="C3709" s="74">
        <v>-5.1063829787234116E-2</v>
      </c>
      <c r="D3709" s="74">
        <v>-0.23714112582662325</v>
      </c>
    </row>
    <row r="3710" spans="1:4" x14ac:dyDescent="0.3">
      <c r="A3710" s="74">
        <v>3686</v>
      </c>
      <c r="B3710" s="74">
        <v>5.1063829787234116E-2</v>
      </c>
      <c r="C3710" s="74">
        <v>-5.1063829787234116E-2</v>
      </c>
      <c r="D3710" s="74">
        <v>-0.23714112582662325</v>
      </c>
    </row>
    <row r="3711" spans="1:4" x14ac:dyDescent="0.3">
      <c r="A3711" s="74">
        <v>3687</v>
      </c>
      <c r="B3711" s="74">
        <v>5.1063829787234116E-2</v>
      </c>
      <c r="C3711" s="74">
        <v>-5.1063829787234116E-2</v>
      </c>
      <c r="D3711" s="74">
        <v>-0.23714112582662325</v>
      </c>
    </row>
    <row r="3712" spans="1:4" x14ac:dyDescent="0.3">
      <c r="A3712" s="74">
        <v>3688</v>
      </c>
      <c r="B3712" s="74">
        <v>5.1063829787234116E-2</v>
      </c>
      <c r="C3712" s="74">
        <v>-5.1063829787234116E-2</v>
      </c>
      <c r="D3712" s="74">
        <v>-0.23714112582662325</v>
      </c>
    </row>
    <row r="3713" spans="1:4" x14ac:dyDescent="0.3">
      <c r="A3713" s="74">
        <v>3689</v>
      </c>
      <c r="B3713" s="74">
        <v>5.1063829787234116E-2</v>
      </c>
      <c r="C3713" s="74">
        <v>-5.1063829787234116E-2</v>
      </c>
      <c r="D3713" s="74">
        <v>-0.23714112582662325</v>
      </c>
    </row>
    <row r="3714" spans="1:4" x14ac:dyDescent="0.3">
      <c r="A3714" s="74">
        <v>3690</v>
      </c>
      <c r="B3714" s="74">
        <v>5.1063829787234116E-2</v>
      </c>
      <c r="C3714" s="74">
        <v>-5.1063829787234116E-2</v>
      </c>
      <c r="D3714" s="74">
        <v>-0.23714112582662325</v>
      </c>
    </row>
    <row r="3715" spans="1:4" x14ac:dyDescent="0.3">
      <c r="A3715" s="74">
        <v>3691</v>
      </c>
      <c r="B3715" s="74">
        <v>5.1063829787234116E-2</v>
      </c>
      <c r="C3715" s="74">
        <v>-5.1063829787234116E-2</v>
      </c>
      <c r="D3715" s="74">
        <v>-0.23714112582662325</v>
      </c>
    </row>
    <row r="3716" spans="1:4" x14ac:dyDescent="0.3">
      <c r="A3716" s="74">
        <v>3692</v>
      </c>
      <c r="B3716" s="74">
        <v>5.1063829787234116E-2</v>
      </c>
      <c r="C3716" s="74">
        <v>-5.1063829787234116E-2</v>
      </c>
      <c r="D3716" s="74">
        <v>-0.23714112582662325</v>
      </c>
    </row>
    <row r="3717" spans="1:4" x14ac:dyDescent="0.3">
      <c r="A3717" s="74">
        <v>3693</v>
      </c>
      <c r="B3717" s="74">
        <v>5.1063829787234116E-2</v>
      </c>
      <c r="C3717" s="74">
        <v>-5.1063829787234116E-2</v>
      </c>
      <c r="D3717" s="74">
        <v>-0.23714112582662325</v>
      </c>
    </row>
    <row r="3718" spans="1:4" x14ac:dyDescent="0.3">
      <c r="A3718" s="74">
        <v>3694</v>
      </c>
      <c r="B3718" s="74">
        <v>5.1063829787234116E-2</v>
      </c>
      <c r="C3718" s="74">
        <v>-5.1063829787234116E-2</v>
      </c>
      <c r="D3718" s="74">
        <v>-0.23714112582662325</v>
      </c>
    </row>
    <row r="3719" spans="1:4" x14ac:dyDescent="0.3">
      <c r="A3719" s="74">
        <v>3695</v>
      </c>
      <c r="B3719" s="74">
        <v>5.1063829787234116E-2</v>
      </c>
      <c r="C3719" s="74">
        <v>-5.1063829787234116E-2</v>
      </c>
      <c r="D3719" s="74">
        <v>-0.23714112582662325</v>
      </c>
    </row>
    <row r="3720" spans="1:4" x14ac:dyDescent="0.3">
      <c r="A3720" s="74">
        <v>3696</v>
      </c>
      <c r="B3720" s="74">
        <v>5.1063829787234116E-2</v>
      </c>
      <c r="C3720" s="74">
        <v>-5.1063829787234116E-2</v>
      </c>
      <c r="D3720" s="74">
        <v>-0.23714112582662325</v>
      </c>
    </row>
    <row r="3721" spans="1:4" x14ac:dyDescent="0.3">
      <c r="A3721" s="74">
        <v>3697</v>
      </c>
      <c r="B3721" s="74">
        <v>5.1063829787234116E-2</v>
      </c>
      <c r="C3721" s="74">
        <v>-5.1063829787234116E-2</v>
      </c>
      <c r="D3721" s="74">
        <v>-0.23714112582662325</v>
      </c>
    </row>
    <row r="3722" spans="1:4" x14ac:dyDescent="0.3">
      <c r="A3722" s="74">
        <v>3698</v>
      </c>
      <c r="B3722" s="74">
        <v>5.1063829787234116E-2</v>
      </c>
      <c r="C3722" s="74">
        <v>-5.1063829787234116E-2</v>
      </c>
      <c r="D3722" s="74">
        <v>-0.23714112582662325</v>
      </c>
    </row>
    <row r="3723" spans="1:4" x14ac:dyDescent="0.3">
      <c r="A3723" s="74">
        <v>3699</v>
      </c>
      <c r="B3723" s="74">
        <v>5.1063829787234116E-2</v>
      </c>
      <c r="C3723" s="74">
        <v>-5.1063829787234116E-2</v>
      </c>
      <c r="D3723" s="74">
        <v>-0.23714112582662325</v>
      </c>
    </row>
    <row r="3724" spans="1:4" x14ac:dyDescent="0.3">
      <c r="A3724" s="74">
        <v>3700</v>
      </c>
      <c r="B3724" s="74">
        <v>5.1063829787234116E-2</v>
      </c>
      <c r="C3724" s="74">
        <v>-5.1063829787234116E-2</v>
      </c>
      <c r="D3724" s="74">
        <v>-0.23714112582662325</v>
      </c>
    </row>
    <row r="3725" spans="1:4" x14ac:dyDescent="0.3">
      <c r="A3725" s="74">
        <v>3701</v>
      </c>
      <c r="B3725" s="74">
        <v>5.1063829787234116E-2</v>
      </c>
      <c r="C3725" s="74">
        <v>-5.1063829787234116E-2</v>
      </c>
      <c r="D3725" s="74">
        <v>-0.23714112582662325</v>
      </c>
    </row>
    <row r="3726" spans="1:4" x14ac:dyDescent="0.3">
      <c r="A3726" s="74">
        <v>3702</v>
      </c>
      <c r="B3726" s="74">
        <v>5.1063829787234116E-2</v>
      </c>
      <c r="C3726" s="74">
        <v>-5.1063829787234116E-2</v>
      </c>
      <c r="D3726" s="74">
        <v>-0.23714112582662325</v>
      </c>
    </row>
    <row r="3727" spans="1:4" x14ac:dyDescent="0.3">
      <c r="A3727" s="74">
        <v>3703</v>
      </c>
      <c r="B3727" s="74">
        <v>5.1063829787234116E-2</v>
      </c>
      <c r="C3727" s="74">
        <v>-5.1063829787234116E-2</v>
      </c>
      <c r="D3727" s="74">
        <v>-0.23714112582662325</v>
      </c>
    </row>
    <row r="3728" spans="1:4" x14ac:dyDescent="0.3">
      <c r="A3728" s="74">
        <v>3704</v>
      </c>
      <c r="B3728" s="74">
        <v>5.1063829787234116E-2</v>
      </c>
      <c r="C3728" s="74">
        <v>-5.1063829787234116E-2</v>
      </c>
      <c r="D3728" s="74">
        <v>-0.23714112582662325</v>
      </c>
    </row>
    <row r="3729" spans="1:4" x14ac:dyDescent="0.3">
      <c r="A3729" s="74">
        <v>3705</v>
      </c>
      <c r="B3729" s="74">
        <v>5.1063829787234116E-2</v>
      </c>
      <c r="C3729" s="74">
        <v>-5.1063829787234116E-2</v>
      </c>
      <c r="D3729" s="74">
        <v>-0.23714112582662325</v>
      </c>
    </row>
    <row r="3730" spans="1:4" x14ac:dyDescent="0.3">
      <c r="A3730" s="74">
        <v>3706</v>
      </c>
      <c r="B3730" s="74">
        <v>5.1063829787234116E-2</v>
      </c>
      <c r="C3730" s="74">
        <v>-5.1063829787234116E-2</v>
      </c>
      <c r="D3730" s="74">
        <v>-0.23714112582662325</v>
      </c>
    </row>
    <row r="3731" spans="1:4" x14ac:dyDescent="0.3">
      <c r="A3731" s="74">
        <v>3707</v>
      </c>
      <c r="B3731" s="74">
        <v>5.1063829787234116E-2</v>
      </c>
      <c r="C3731" s="74">
        <v>-5.1063829787234116E-2</v>
      </c>
      <c r="D3731" s="74">
        <v>-0.23714112582662325</v>
      </c>
    </row>
    <row r="3732" spans="1:4" x14ac:dyDescent="0.3">
      <c r="A3732" s="74">
        <v>3708</v>
      </c>
      <c r="B3732" s="74">
        <v>5.1063829787234116E-2</v>
      </c>
      <c r="C3732" s="74">
        <v>-5.1063829787234116E-2</v>
      </c>
      <c r="D3732" s="74">
        <v>-0.23714112582662325</v>
      </c>
    </row>
    <row r="3733" spans="1:4" x14ac:dyDescent="0.3">
      <c r="A3733" s="74">
        <v>3709</v>
      </c>
      <c r="B3733" s="74">
        <v>5.1063829787234116E-2</v>
      </c>
      <c r="C3733" s="74">
        <v>-5.1063829787234116E-2</v>
      </c>
      <c r="D3733" s="74">
        <v>-0.23714112582662325</v>
      </c>
    </row>
    <row r="3734" spans="1:4" x14ac:dyDescent="0.3">
      <c r="A3734" s="74">
        <v>3710</v>
      </c>
      <c r="B3734" s="74">
        <v>5.1063829787234116E-2</v>
      </c>
      <c r="C3734" s="74">
        <v>-5.1063829787234116E-2</v>
      </c>
      <c r="D3734" s="74">
        <v>-0.23714112582662325</v>
      </c>
    </row>
    <row r="3735" spans="1:4" x14ac:dyDescent="0.3">
      <c r="A3735" s="74">
        <v>3711</v>
      </c>
      <c r="B3735" s="74">
        <v>5.1063829787234116E-2</v>
      </c>
      <c r="C3735" s="74">
        <v>-5.1063829787234116E-2</v>
      </c>
      <c r="D3735" s="74">
        <v>-0.23714112582662325</v>
      </c>
    </row>
    <row r="3736" spans="1:4" x14ac:dyDescent="0.3">
      <c r="A3736" s="74">
        <v>3712</v>
      </c>
      <c r="B3736" s="74">
        <v>5.1063829787234116E-2</v>
      </c>
      <c r="C3736" s="74">
        <v>-5.1063829787234116E-2</v>
      </c>
      <c r="D3736" s="74">
        <v>-0.23714112582662325</v>
      </c>
    </row>
    <row r="3737" spans="1:4" x14ac:dyDescent="0.3">
      <c r="A3737" s="74">
        <v>3713</v>
      </c>
      <c r="B3737" s="74">
        <v>5.1063829787234116E-2</v>
      </c>
      <c r="C3737" s="74">
        <v>-5.1063829787234116E-2</v>
      </c>
      <c r="D3737" s="74">
        <v>-0.23714112582662325</v>
      </c>
    </row>
    <row r="3738" spans="1:4" x14ac:dyDescent="0.3">
      <c r="A3738" s="74">
        <v>3714</v>
      </c>
      <c r="B3738" s="74">
        <v>5.1063829787234116E-2</v>
      </c>
      <c r="C3738" s="74">
        <v>-5.1063829787234116E-2</v>
      </c>
      <c r="D3738" s="74">
        <v>-0.23714112582662325</v>
      </c>
    </row>
    <row r="3739" spans="1:4" x14ac:dyDescent="0.3">
      <c r="A3739" s="74">
        <v>3715</v>
      </c>
      <c r="B3739" s="74">
        <v>5.1063829787234116E-2</v>
      </c>
      <c r="C3739" s="74">
        <v>-5.1063829787234116E-2</v>
      </c>
      <c r="D3739" s="74">
        <v>-0.23714112582662325</v>
      </c>
    </row>
    <row r="3740" spans="1:4" x14ac:dyDescent="0.3">
      <c r="A3740" s="74">
        <v>3716</v>
      </c>
      <c r="B3740" s="74">
        <v>5.1063829787234116E-2</v>
      </c>
      <c r="C3740" s="74">
        <v>-5.1063829787234116E-2</v>
      </c>
      <c r="D3740" s="74">
        <v>-0.23714112582662325</v>
      </c>
    </row>
    <row r="3741" spans="1:4" x14ac:dyDescent="0.3">
      <c r="A3741" s="74">
        <v>3717</v>
      </c>
      <c r="B3741" s="74">
        <v>5.1063829787234116E-2</v>
      </c>
      <c r="C3741" s="74">
        <v>-5.1063829787234116E-2</v>
      </c>
      <c r="D3741" s="74">
        <v>-0.23714112582662325</v>
      </c>
    </row>
    <row r="3742" spans="1:4" x14ac:dyDescent="0.3">
      <c r="A3742" s="74">
        <v>3718</v>
      </c>
      <c r="B3742" s="74">
        <v>5.1063829787234116E-2</v>
      </c>
      <c r="C3742" s="74">
        <v>-5.1063829787234116E-2</v>
      </c>
      <c r="D3742" s="74">
        <v>-0.23714112582662325</v>
      </c>
    </row>
    <row r="3743" spans="1:4" x14ac:dyDescent="0.3">
      <c r="A3743" s="74">
        <v>3719</v>
      </c>
      <c r="B3743" s="74">
        <v>5.1063829787234116E-2</v>
      </c>
      <c r="C3743" s="74">
        <v>-5.1063829787234116E-2</v>
      </c>
      <c r="D3743" s="74">
        <v>-0.23714112582662325</v>
      </c>
    </row>
    <row r="3744" spans="1:4" x14ac:dyDescent="0.3">
      <c r="A3744" s="74">
        <v>3720</v>
      </c>
      <c r="B3744" s="74">
        <v>5.1063829787234116E-2</v>
      </c>
      <c r="C3744" s="74">
        <v>-5.1063829787234116E-2</v>
      </c>
      <c r="D3744" s="74">
        <v>-0.23714112582662325</v>
      </c>
    </row>
    <row r="3745" spans="1:4" x14ac:dyDescent="0.3">
      <c r="A3745" s="74">
        <v>3721</v>
      </c>
      <c r="B3745" s="74">
        <v>5.1063829787234116E-2</v>
      </c>
      <c r="C3745" s="74">
        <v>-5.1063829787234116E-2</v>
      </c>
      <c r="D3745" s="74">
        <v>-0.23714112582662325</v>
      </c>
    </row>
    <row r="3746" spans="1:4" x14ac:dyDescent="0.3">
      <c r="A3746" s="74">
        <v>3722</v>
      </c>
      <c r="B3746" s="74">
        <v>5.1063829787234116E-2</v>
      </c>
      <c r="C3746" s="74">
        <v>-5.1063829787234116E-2</v>
      </c>
      <c r="D3746" s="74">
        <v>-0.23714112582662325</v>
      </c>
    </row>
    <row r="3747" spans="1:4" x14ac:dyDescent="0.3">
      <c r="A3747" s="74">
        <v>3723</v>
      </c>
      <c r="B3747" s="74">
        <v>5.1063829787234116E-2</v>
      </c>
      <c r="C3747" s="74">
        <v>-5.1063829787234116E-2</v>
      </c>
      <c r="D3747" s="74">
        <v>-0.23714112582662325</v>
      </c>
    </row>
    <row r="3748" spans="1:4" x14ac:dyDescent="0.3">
      <c r="A3748" s="74">
        <v>3724</v>
      </c>
      <c r="B3748" s="74">
        <v>5.1063829787234116E-2</v>
      </c>
      <c r="C3748" s="74">
        <v>-5.1063829787234116E-2</v>
      </c>
      <c r="D3748" s="74">
        <v>-0.23714112582662325</v>
      </c>
    </row>
    <row r="3749" spans="1:4" x14ac:dyDescent="0.3">
      <c r="A3749" s="74">
        <v>3725</v>
      </c>
      <c r="B3749" s="74">
        <v>5.1063829787234116E-2</v>
      </c>
      <c r="C3749" s="74">
        <v>-5.1063829787234116E-2</v>
      </c>
      <c r="D3749" s="74">
        <v>-0.23714112582662325</v>
      </c>
    </row>
    <row r="3750" spans="1:4" x14ac:dyDescent="0.3">
      <c r="A3750" s="74">
        <v>3726</v>
      </c>
      <c r="B3750" s="74">
        <v>5.1063829787234116E-2</v>
      </c>
      <c r="C3750" s="74">
        <v>-5.1063829787234116E-2</v>
      </c>
      <c r="D3750" s="74">
        <v>-0.23714112582662325</v>
      </c>
    </row>
    <row r="3751" spans="1:4" x14ac:dyDescent="0.3">
      <c r="A3751" s="74">
        <v>3727</v>
      </c>
      <c r="B3751" s="74">
        <v>5.1063829787234116E-2</v>
      </c>
      <c r="C3751" s="74">
        <v>-5.1063829787234116E-2</v>
      </c>
      <c r="D3751" s="74">
        <v>-0.23714112582662325</v>
      </c>
    </row>
    <row r="3752" spans="1:4" x14ac:dyDescent="0.3">
      <c r="A3752" s="74">
        <v>3728</v>
      </c>
      <c r="B3752" s="74">
        <v>5.1063829787234116E-2</v>
      </c>
      <c r="C3752" s="74">
        <v>-5.1063829787234116E-2</v>
      </c>
      <c r="D3752" s="74">
        <v>-0.23714112582662325</v>
      </c>
    </row>
    <row r="3753" spans="1:4" x14ac:dyDescent="0.3">
      <c r="A3753" s="74">
        <v>3729</v>
      </c>
      <c r="B3753" s="74">
        <v>5.1063829787234116E-2</v>
      </c>
      <c r="C3753" s="74">
        <v>-5.1063829787234116E-2</v>
      </c>
      <c r="D3753" s="74">
        <v>-0.23714112582662325</v>
      </c>
    </row>
    <row r="3754" spans="1:4" x14ac:dyDescent="0.3">
      <c r="A3754" s="74">
        <v>3730</v>
      </c>
      <c r="B3754" s="74">
        <v>5.1063829787234116E-2</v>
      </c>
      <c r="C3754" s="74">
        <v>-5.1063829787234116E-2</v>
      </c>
      <c r="D3754" s="74">
        <v>-0.23714112582662325</v>
      </c>
    </row>
    <row r="3755" spans="1:4" x14ac:dyDescent="0.3">
      <c r="A3755" s="74">
        <v>3731</v>
      </c>
      <c r="B3755" s="74">
        <v>5.1063829787234116E-2</v>
      </c>
      <c r="C3755" s="74">
        <v>-5.1063829787234116E-2</v>
      </c>
      <c r="D3755" s="74">
        <v>-0.23714112582662325</v>
      </c>
    </row>
    <row r="3756" spans="1:4" x14ac:dyDescent="0.3">
      <c r="A3756" s="74">
        <v>3732</v>
      </c>
      <c r="B3756" s="74">
        <v>5.1063829787234116E-2</v>
      </c>
      <c r="C3756" s="74">
        <v>-5.1063829787234116E-2</v>
      </c>
      <c r="D3756" s="74">
        <v>-0.23714112582662325</v>
      </c>
    </row>
    <row r="3757" spans="1:4" x14ac:dyDescent="0.3">
      <c r="A3757" s="74">
        <v>3733</v>
      </c>
      <c r="B3757" s="74">
        <v>5.1063829787234116E-2</v>
      </c>
      <c r="C3757" s="74">
        <v>-5.1063829787234116E-2</v>
      </c>
      <c r="D3757" s="74">
        <v>-0.23714112582662325</v>
      </c>
    </row>
    <row r="3758" spans="1:4" x14ac:dyDescent="0.3">
      <c r="A3758" s="74">
        <v>3734</v>
      </c>
      <c r="B3758" s="74">
        <v>5.1063829787234116E-2</v>
      </c>
      <c r="C3758" s="74">
        <v>-5.1063829787234116E-2</v>
      </c>
      <c r="D3758" s="74">
        <v>-0.23714112582662325</v>
      </c>
    </row>
    <row r="3759" spans="1:4" x14ac:dyDescent="0.3">
      <c r="A3759" s="74">
        <v>3735</v>
      </c>
      <c r="B3759" s="74">
        <v>5.1063829787234116E-2</v>
      </c>
      <c r="C3759" s="74">
        <v>-5.1063829787234116E-2</v>
      </c>
      <c r="D3759" s="74">
        <v>-0.23714112582662325</v>
      </c>
    </row>
    <row r="3760" spans="1:4" x14ac:dyDescent="0.3">
      <c r="A3760" s="74">
        <v>3736</v>
      </c>
      <c r="B3760" s="74">
        <v>5.1063829787234116E-2</v>
      </c>
      <c r="C3760" s="74">
        <v>-5.1063829787234116E-2</v>
      </c>
      <c r="D3760" s="74">
        <v>-0.23714112582662325</v>
      </c>
    </row>
    <row r="3761" spans="1:4" x14ac:dyDescent="0.3">
      <c r="A3761" s="74">
        <v>3737</v>
      </c>
      <c r="B3761" s="74">
        <v>5.1063829787234116E-2</v>
      </c>
      <c r="C3761" s="74">
        <v>-5.1063829787234116E-2</v>
      </c>
      <c r="D3761" s="74">
        <v>-0.23714112582662325</v>
      </c>
    </row>
    <row r="3762" spans="1:4" x14ac:dyDescent="0.3">
      <c r="A3762" s="74">
        <v>3738</v>
      </c>
      <c r="B3762" s="74">
        <v>5.1063829787234116E-2</v>
      </c>
      <c r="C3762" s="74">
        <v>0.94893617021276588</v>
      </c>
      <c r="D3762" s="74">
        <v>4.406872588278075</v>
      </c>
    </row>
    <row r="3763" spans="1:4" x14ac:dyDescent="0.3">
      <c r="A3763" s="74">
        <v>3739</v>
      </c>
      <c r="B3763" s="74">
        <v>5.1063829787234116E-2</v>
      </c>
      <c r="C3763" s="74">
        <v>-5.1063829787234116E-2</v>
      </c>
      <c r="D3763" s="74">
        <v>-0.23714112582662325</v>
      </c>
    </row>
    <row r="3764" spans="1:4" x14ac:dyDescent="0.3">
      <c r="A3764" s="74">
        <v>3740</v>
      </c>
      <c r="B3764" s="74">
        <v>5.1063829787234116E-2</v>
      </c>
      <c r="C3764" s="74">
        <v>-5.1063829787234116E-2</v>
      </c>
      <c r="D3764" s="74">
        <v>-0.23714112582662325</v>
      </c>
    </row>
    <row r="3765" spans="1:4" x14ac:dyDescent="0.3">
      <c r="A3765" s="74">
        <v>3741</v>
      </c>
      <c r="B3765" s="74">
        <v>4.7094188376753457E-2</v>
      </c>
      <c r="C3765" s="74">
        <v>0.9529058116232465</v>
      </c>
      <c r="D3765" s="74">
        <v>4.4253076574284247</v>
      </c>
    </row>
    <row r="3766" spans="1:4" x14ac:dyDescent="0.3">
      <c r="A3766" s="74">
        <v>3742</v>
      </c>
      <c r="B3766" s="74">
        <v>5.1063829787234116E-2</v>
      </c>
      <c r="C3766" s="74">
        <v>-5.1063829787234116E-2</v>
      </c>
      <c r="D3766" s="74">
        <v>-0.23714112582662325</v>
      </c>
    </row>
    <row r="3767" spans="1:4" x14ac:dyDescent="0.3">
      <c r="A3767" s="74">
        <v>3743</v>
      </c>
      <c r="B3767" s="74">
        <v>5.1063829787234116E-2</v>
      </c>
      <c r="C3767" s="74">
        <v>-5.1063829787234116E-2</v>
      </c>
      <c r="D3767" s="74">
        <v>-0.23714112582662325</v>
      </c>
    </row>
    <row r="3768" spans="1:4" x14ac:dyDescent="0.3">
      <c r="A3768" s="74">
        <v>3744</v>
      </c>
      <c r="B3768" s="74">
        <v>5.1063829787234116E-2</v>
      </c>
      <c r="C3768" s="74">
        <v>-5.1063829787234116E-2</v>
      </c>
      <c r="D3768" s="74">
        <v>-0.23714112582662325</v>
      </c>
    </row>
    <row r="3769" spans="1:4" x14ac:dyDescent="0.3">
      <c r="A3769" s="74">
        <v>3745</v>
      </c>
      <c r="B3769" s="74">
        <v>5.1063829787234116E-2</v>
      </c>
      <c r="C3769" s="74">
        <v>-5.1063829787234116E-2</v>
      </c>
      <c r="D3769" s="74">
        <v>-0.23714112582662325</v>
      </c>
    </row>
    <row r="3770" spans="1:4" x14ac:dyDescent="0.3">
      <c r="A3770" s="74">
        <v>3746</v>
      </c>
      <c r="B3770" s="74">
        <v>5.1063829787234116E-2</v>
      </c>
      <c r="C3770" s="74">
        <v>-5.1063829787234116E-2</v>
      </c>
      <c r="D3770" s="74">
        <v>-0.23714112582662325</v>
      </c>
    </row>
    <row r="3771" spans="1:4" x14ac:dyDescent="0.3">
      <c r="A3771" s="74">
        <v>3747</v>
      </c>
      <c r="B3771" s="74">
        <v>5.1063829787234116E-2</v>
      </c>
      <c r="C3771" s="74">
        <v>-5.1063829787234116E-2</v>
      </c>
      <c r="D3771" s="74">
        <v>-0.23714112582662325</v>
      </c>
    </row>
    <row r="3772" spans="1:4" x14ac:dyDescent="0.3">
      <c r="A3772" s="74">
        <v>3748</v>
      </c>
      <c r="B3772" s="74">
        <v>5.1063829787234116E-2</v>
      </c>
      <c r="C3772" s="74">
        <v>-5.1063829787234116E-2</v>
      </c>
      <c r="D3772" s="74">
        <v>-0.23714112582662325</v>
      </c>
    </row>
    <row r="3773" spans="1:4" x14ac:dyDescent="0.3">
      <c r="A3773" s="74">
        <v>3749</v>
      </c>
      <c r="B3773" s="74">
        <v>5.1063829787234116E-2</v>
      </c>
      <c r="C3773" s="74">
        <v>-5.1063829787234116E-2</v>
      </c>
      <c r="D3773" s="74">
        <v>-0.23714112582662325</v>
      </c>
    </row>
    <row r="3774" spans="1:4" x14ac:dyDescent="0.3">
      <c r="A3774" s="74">
        <v>3750</v>
      </c>
      <c r="B3774" s="74">
        <v>5.1063829787234116E-2</v>
      </c>
      <c r="C3774" s="74">
        <v>-5.1063829787234116E-2</v>
      </c>
      <c r="D3774" s="74">
        <v>-0.23714112582662325</v>
      </c>
    </row>
    <row r="3775" spans="1:4" x14ac:dyDescent="0.3">
      <c r="A3775" s="74">
        <v>3751</v>
      </c>
      <c r="B3775" s="74">
        <v>5.1063829787234116E-2</v>
      </c>
      <c r="C3775" s="74">
        <v>-5.1063829787234116E-2</v>
      </c>
      <c r="D3775" s="74">
        <v>-0.23714112582662325</v>
      </c>
    </row>
    <row r="3776" spans="1:4" x14ac:dyDescent="0.3">
      <c r="A3776" s="74">
        <v>3752</v>
      </c>
      <c r="B3776" s="74">
        <v>5.1063829787234116E-2</v>
      </c>
      <c r="C3776" s="74">
        <v>-5.1063829787234116E-2</v>
      </c>
      <c r="D3776" s="74">
        <v>-0.23714112582662325</v>
      </c>
    </row>
    <row r="3777" spans="1:4" x14ac:dyDescent="0.3">
      <c r="A3777" s="74">
        <v>3753</v>
      </c>
      <c r="B3777" s="74">
        <v>5.1063829787234116E-2</v>
      </c>
      <c r="C3777" s="74">
        <v>-5.1063829787234116E-2</v>
      </c>
      <c r="D3777" s="74">
        <v>-0.23714112582662325</v>
      </c>
    </row>
    <row r="3778" spans="1:4" x14ac:dyDescent="0.3">
      <c r="A3778" s="74">
        <v>3754</v>
      </c>
      <c r="B3778" s="74">
        <v>5.1063829787234116E-2</v>
      </c>
      <c r="C3778" s="74">
        <v>-5.1063829787234116E-2</v>
      </c>
      <c r="D3778" s="74">
        <v>-0.23714112582662325</v>
      </c>
    </row>
    <row r="3779" spans="1:4" x14ac:dyDescent="0.3">
      <c r="A3779" s="74">
        <v>3755</v>
      </c>
      <c r="B3779" s="74">
        <v>5.1063829787234116E-2</v>
      </c>
      <c r="C3779" s="74">
        <v>-5.1063829787234116E-2</v>
      </c>
      <c r="D3779" s="74">
        <v>-0.23714112582662325</v>
      </c>
    </row>
    <row r="3780" spans="1:4" x14ac:dyDescent="0.3">
      <c r="A3780" s="74">
        <v>3756</v>
      </c>
      <c r="B3780" s="74">
        <v>5.1063829787234116E-2</v>
      </c>
      <c r="C3780" s="74">
        <v>-5.1063829787234116E-2</v>
      </c>
      <c r="D3780" s="74">
        <v>-0.23714112582662325</v>
      </c>
    </row>
    <row r="3781" spans="1:4" x14ac:dyDescent="0.3">
      <c r="A3781" s="74">
        <v>3757</v>
      </c>
      <c r="B3781" s="74">
        <v>5.1063829787234116E-2</v>
      </c>
      <c r="C3781" s="74">
        <v>-5.1063829787234116E-2</v>
      </c>
      <c r="D3781" s="74">
        <v>-0.23714112582662325</v>
      </c>
    </row>
    <row r="3782" spans="1:4" x14ac:dyDescent="0.3">
      <c r="A3782" s="74">
        <v>3758</v>
      </c>
      <c r="B3782" s="74">
        <v>5.1063829787234116E-2</v>
      </c>
      <c r="C3782" s="74">
        <v>-5.1063829787234116E-2</v>
      </c>
      <c r="D3782" s="74">
        <v>-0.23714112582662325</v>
      </c>
    </row>
    <row r="3783" spans="1:4" x14ac:dyDescent="0.3">
      <c r="A3783" s="74">
        <v>3759</v>
      </c>
      <c r="B3783" s="74">
        <v>5.1063829787234116E-2</v>
      </c>
      <c r="C3783" s="74">
        <v>-5.1063829787234116E-2</v>
      </c>
      <c r="D3783" s="74">
        <v>-0.23714112582662325</v>
      </c>
    </row>
    <row r="3784" spans="1:4" x14ac:dyDescent="0.3">
      <c r="A3784" s="74">
        <v>3760</v>
      </c>
      <c r="B3784" s="74">
        <v>5.1063829787234116E-2</v>
      </c>
      <c r="C3784" s="74">
        <v>-5.1063829787234116E-2</v>
      </c>
      <c r="D3784" s="74">
        <v>-0.23714112582662325</v>
      </c>
    </row>
    <row r="3785" spans="1:4" x14ac:dyDescent="0.3">
      <c r="A3785" s="74">
        <v>3761</v>
      </c>
      <c r="B3785" s="74">
        <v>5.1063829787234116E-2</v>
      </c>
      <c r="C3785" s="74">
        <v>-5.1063829787234116E-2</v>
      </c>
      <c r="D3785" s="74">
        <v>-0.23714112582662325</v>
      </c>
    </row>
    <row r="3786" spans="1:4" x14ac:dyDescent="0.3">
      <c r="A3786" s="74">
        <v>3762</v>
      </c>
      <c r="B3786" s="74">
        <v>5.1063829787234116E-2</v>
      </c>
      <c r="C3786" s="74">
        <v>-5.1063829787234116E-2</v>
      </c>
      <c r="D3786" s="74">
        <v>-0.23714112582662325</v>
      </c>
    </row>
    <row r="3787" spans="1:4" x14ac:dyDescent="0.3">
      <c r="A3787" s="74">
        <v>3763</v>
      </c>
      <c r="B3787" s="74">
        <v>5.1063829787234116E-2</v>
      </c>
      <c r="C3787" s="74">
        <v>-5.1063829787234116E-2</v>
      </c>
      <c r="D3787" s="74">
        <v>-0.23714112582662325</v>
      </c>
    </row>
    <row r="3788" spans="1:4" x14ac:dyDescent="0.3">
      <c r="A3788" s="74">
        <v>3764</v>
      </c>
      <c r="B3788" s="74">
        <v>5.1063829787234116E-2</v>
      </c>
      <c r="C3788" s="74">
        <v>-5.1063829787234116E-2</v>
      </c>
      <c r="D3788" s="74">
        <v>-0.23714112582662325</v>
      </c>
    </row>
    <row r="3789" spans="1:4" x14ac:dyDescent="0.3">
      <c r="A3789" s="74">
        <v>3765</v>
      </c>
      <c r="B3789" s="74">
        <v>5.1063829787234116E-2</v>
      </c>
      <c r="C3789" s="74">
        <v>-5.1063829787234116E-2</v>
      </c>
      <c r="D3789" s="74">
        <v>-0.23714112582662325</v>
      </c>
    </row>
    <row r="3790" spans="1:4" x14ac:dyDescent="0.3">
      <c r="A3790" s="74">
        <v>3766</v>
      </c>
      <c r="B3790" s="74">
        <v>5.1063829787234116E-2</v>
      </c>
      <c r="C3790" s="74">
        <v>-5.1063829787234116E-2</v>
      </c>
      <c r="D3790" s="74">
        <v>-0.23714112582662325</v>
      </c>
    </row>
    <row r="3791" spans="1:4" x14ac:dyDescent="0.3">
      <c r="A3791" s="74">
        <v>3767</v>
      </c>
      <c r="B3791" s="74">
        <v>5.1063829787234116E-2</v>
      </c>
      <c r="C3791" s="74">
        <v>0.94893617021276588</v>
      </c>
      <c r="D3791" s="74">
        <v>4.406872588278075</v>
      </c>
    </row>
    <row r="3792" spans="1:4" x14ac:dyDescent="0.3">
      <c r="A3792" s="74">
        <v>3768</v>
      </c>
      <c r="B3792" s="74">
        <v>5.1063829787234116E-2</v>
      </c>
      <c r="C3792" s="74">
        <v>-5.1063829787234116E-2</v>
      </c>
      <c r="D3792" s="74">
        <v>-0.23714112582662325</v>
      </c>
    </row>
    <row r="3793" spans="1:4" x14ac:dyDescent="0.3">
      <c r="A3793" s="74">
        <v>3769</v>
      </c>
      <c r="B3793" s="74">
        <v>5.1063829787234116E-2</v>
      </c>
      <c r="C3793" s="74">
        <v>-5.1063829787234116E-2</v>
      </c>
      <c r="D3793" s="74">
        <v>-0.23714112582662325</v>
      </c>
    </row>
    <row r="3794" spans="1:4" x14ac:dyDescent="0.3">
      <c r="A3794" s="74">
        <v>3770</v>
      </c>
      <c r="B3794" s="74">
        <v>5.1063829787234116E-2</v>
      </c>
      <c r="C3794" s="74">
        <v>-5.1063829787234116E-2</v>
      </c>
      <c r="D3794" s="74">
        <v>-0.23714112582662325</v>
      </c>
    </row>
    <row r="3795" spans="1:4" x14ac:dyDescent="0.3">
      <c r="A3795" s="74">
        <v>3771</v>
      </c>
      <c r="B3795" s="74">
        <v>5.1063829787234116E-2</v>
      </c>
      <c r="C3795" s="74">
        <v>-5.1063829787234116E-2</v>
      </c>
      <c r="D3795" s="74">
        <v>-0.23714112582662325</v>
      </c>
    </row>
    <row r="3796" spans="1:4" x14ac:dyDescent="0.3">
      <c r="A3796" s="74">
        <v>3772</v>
      </c>
      <c r="B3796" s="74">
        <v>5.1063829787234116E-2</v>
      </c>
      <c r="C3796" s="74">
        <v>-5.1063829787234116E-2</v>
      </c>
      <c r="D3796" s="74">
        <v>-0.23714112582662325</v>
      </c>
    </row>
    <row r="3797" spans="1:4" x14ac:dyDescent="0.3">
      <c r="A3797" s="74">
        <v>3773</v>
      </c>
      <c r="B3797" s="74">
        <v>5.1063829787234116E-2</v>
      </c>
      <c r="C3797" s="74">
        <v>-5.1063829787234116E-2</v>
      </c>
      <c r="D3797" s="74">
        <v>-0.23714112582662325</v>
      </c>
    </row>
    <row r="3798" spans="1:4" x14ac:dyDescent="0.3">
      <c r="A3798" s="74">
        <v>3774</v>
      </c>
      <c r="B3798" s="74">
        <v>5.1063829787234116E-2</v>
      </c>
      <c r="C3798" s="74">
        <v>-5.1063829787234116E-2</v>
      </c>
      <c r="D3798" s="74">
        <v>-0.23714112582662325</v>
      </c>
    </row>
    <row r="3799" spans="1:4" x14ac:dyDescent="0.3">
      <c r="A3799" s="74">
        <v>3775</v>
      </c>
      <c r="B3799" s="74">
        <v>5.1063829787234116E-2</v>
      </c>
      <c r="C3799" s="74">
        <v>-5.1063829787234116E-2</v>
      </c>
      <c r="D3799" s="74">
        <v>-0.23714112582662325</v>
      </c>
    </row>
    <row r="3800" spans="1:4" x14ac:dyDescent="0.3">
      <c r="A3800" s="74">
        <v>3776</v>
      </c>
      <c r="B3800" s="74">
        <v>5.1063829787234116E-2</v>
      </c>
      <c r="C3800" s="74">
        <v>-5.1063829787234116E-2</v>
      </c>
      <c r="D3800" s="74">
        <v>-0.23714112582662325</v>
      </c>
    </row>
    <row r="3801" spans="1:4" x14ac:dyDescent="0.3">
      <c r="A3801" s="74">
        <v>3777</v>
      </c>
      <c r="B3801" s="74">
        <v>5.1063829787234116E-2</v>
      </c>
      <c r="C3801" s="74">
        <v>-5.1063829787234116E-2</v>
      </c>
      <c r="D3801" s="74">
        <v>-0.23714112582662325</v>
      </c>
    </row>
    <row r="3802" spans="1:4" x14ac:dyDescent="0.3">
      <c r="A3802" s="74">
        <v>3778</v>
      </c>
      <c r="B3802" s="74">
        <v>5.1063829787234116E-2</v>
      </c>
      <c r="C3802" s="74">
        <v>-5.1063829787234116E-2</v>
      </c>
      <c r="D3802" s="74">
        <v>-0.23714112582662325</v>
      </c>
    </row>
    <row r="3803" spans="1:4" x14ac:dyDescent="0.3">
      <c r="A3803" s="74">
        <v>3779</v>
      </c>
      <c r="B3803" s="74">
        <v>5.1063829787234116E-2</v>
      </c>
      <c r="C3803" s="74">
        <v>-5.1063829787234116E-2</v>
      </c>
      <c r="D3803" s="74">
        <v>-0.23714112582662325</v>
      </c>
    </row>
    <row r="3804" spans="1:4" x14ac:dyDescent="0.3">
      <c r="A3804" s="74">
        <v>3780</v>
      </c>
      <c r="B3804" s="74">
        <v>5.1063829787234116E-2</v>
      </c>
      <c r="C3804" s="74">
        <v>-5.1063829787234116E-2</v>
      </c>
      <c r="D3804" s="74">
        <v>-0.23714112582662325</v>
      </c>
    </row>
    <row r="3805" spans="1:4" x14ac:dyDescent="0.3">
      <c r="A3805" s="74">
        <v>3781</v>
      </c>
      <c r="B3805" s="74">
        <v>5.1063829787234116E-2</v>
      </c>
      <c r="C3805" s="74">
        <v>-5.1063829787234116E-2</v>
      </c>
      <c r="D3805" s="74">
        <v>-0.23714112582662325</v>
      </c>
    </row>
    <row r="3806" spans="1:4" x14ac:dyDescent="0.3">
      <c r="A3806" s="74">
        <v>3782</v>
      </c>
      <c r="B3806" s="74">
        <v>5.1063829787234116E-2</v>
      </c>
      <c r="C3806" s="74">
        <v>-5.1063829787234116E-2</v>
      </c>
      <c r="D3806" s="74">
        <v>-0.23714112582662325</v>
      </c>
    </row>
    <row r="3807" spans="1:4" x14ac:dyDescent="0.3">
      <c r="A3807" s="74">
        <v>3783</v>
      </c>
      <c r="B3807" s="74">
        <v>5.1063829787234116E-2</v>
      </c>
      <c r="C3807" s="74">
        <v>-5.1063829787234116E-2</v>
      </c>
      <c r="D3807" s="74">
        <v>-0.23714112582662325</v>
      </c>
    </row>
    <row r="3808" spans="1:4" x14ac:dyDescent="0.3">
      <c r="A3808" s="74">
        <v>3784</v>
      </c>
      <c r="B3808" s="74">
        <v>5.1063829787234116E-2</v>
      </c>
      <c r="C3808" s="74">
        <v>-5.1063829787234116E-2</v>
      </c>
      <c r="D3808" s="74">
        <v>-0.23714112582662325</v>
      </c>
    </row>
    <row r="3809" spans="1:4" x14ac:dyDescent="0.3">
      <c r="A3809" s="74">
        <v>3785</v>
      </c>
      <c r="B3809" s="74">
        <v>5.1063829787234116E-2</v>
      </c>
      <c r="C3809" s="74">
        <v>-5.1063829787234116E-2</v>
      </c>
      <c r="D3809" s="74">
        <v>-0.23714112582662325</v>
      </c>
    </row>
    <row r="3810" spans="1:4" x14ac:dyDescent="0.3">
      <c r="A3810" s="74">
        <v>3786</v>
      </c>
      <c r="B3810" s="74">
        <v>5.1063829787234116E-2</v>
      </c>
      <c r="C3810" s="74">
        <v>-5.1063829787234116E-2</v>
      </c>
      <c r="D3810" s="74">
        <v>-0.23714112582662325</v>
      </c>
    </row>
    <row r="3811" spans="1:4" x14ac:dyDescent="0.3">
      <c r="A3811" s="74">
        <v>3787</v>
      </c>
      <c r="B3811" s="74">
        <v>5.1063829787234116E-2</v>
      </c>
      <c r="C3811" s="74">
        <v>-5.1063829787234116E-2</v>
      </c>
      <c r="D3811" s="74">
        <v>-0.23714112582662325</v>
      </c>
    </row>
    <row r="3812" spans="1:4" x14ac:dyDescent="0.3">
      <c r="A3812" s="74">
        <v>3788</v>
      </c>
      <c r="B3812" s="74">
        <v>5.1063829787234116E-2</v>
      </c>
      <c r="C3812" s="74">
        <v>-5.1063829787234116E-2</v>
      </c>
      <c r="D3812" s="74">
        <v>-0.23714112582662325</v>
      </c>
    </row>
    <row r="3813" spans="1:4" x14ac:dyDescent="0.3">
      <c r="A3813" s="74">
        <v>3789</v>
      </c>
      <c r="B3813" s="74">
        <v>5.1063829787234116E-2</v>
      </c>
      <c r="C3813" s="74">
        <v>-5.1063829787234116E-2</v>
      </c>
      <c r="D3813" s="74">
        <v>-0.23714112582662325</v>
      </c>
    </row>
    <row r="3814" spans="1:4" x14ac:dyDescent="0.3">
      <c r="A3814" s="74">
        <v>3790</v>
      </c>
      <c r="B3814" s="74">
        <v>5.1063829787234116E-2</v>
      </c>
      <c r="C3814" s="74">
        <v>-5.1063829787234116E-2</v>
      </c>
      <c r="D3814" s="74">
        <v>-0.23714112582662325</v>
      </c>
    </row>
    <row r="3815" spans="1:4" x14ac:dyDescent="0.3">
      <c r="A3815" s="74">
        <v>3791</v>
      </c>
      <c r="B3815" s="74">
        <v>5.1063829787234116E-2</v>
      </c>
      <c r="C3815" s="74">
        <v>-5.1063829787234116E-2</v>
      </c>
      <c r="D3815" s="74">
        <v>-0.23714112582662325</v>
      </c>
    </row>
    <row r="3816" spans="1:4" x14ac:dyDescent="0.3">
      <c r="A3816" s="74">
        <v>3792</v>
      </c>
      <c r="B3816" s="74">
        <v>5.1063829787234116E-2</v>
      </c>
      <c r="C3816" s="74">
        <v>-5.1063829787234116E-2</v>
      </c>
      <c r="D3816" s="74">
        <v>-0.23714112582662325</v>
      </c>
    </row>
    <row r="3817" spans="1:4" x14ac:dyDescent="0.3">
      <c r="A3817" s="74">
        <v>3793</v>
      </c>
      <c r="B3817" s="74">
        <v>5.1063829787234116E-2</v>
      </c>
      <c r="C3817" s="74">
        <v>-5.1063829787234116E-2</v>
      </c>
      <c r="D3817" s="74">
        <v>-0.23714112582662325</v>
      </c>
    </row>
    <row r="3818" spans="1:4" x14ac:dyDescent="0.3">
      <c r="A3818" s="74">
        <v>3794</v>
      </c>
      <c r="B3818" s="74">
        <v>5.1063829787234116E-2</v>
      </c>
      <c r="C3818" s="74">
        <v>-5.1063829787234116E-2</v>
      </c>
      <c r="D3818" s="74">
        <v>-0.23714112582662325</v>
      </c>
    </row>
    <row r="3819" spans="1:4" x14ac:dyDescent="0.3">
      <c r="A3819" s="74">
        <v>3795</v>
      </c>
      <c r="B3819" s="74">
        <v>5.1063829787234116E-2</v>
      </c>
      <c r="C3819" s="74">
        <v>-5.1063829787234116E-2</v>
      </c>
      <c r="D3819" s="74">
        <v>-0.23714112582662325</v>
      </c>
    </row>
    <row r="3820" spans="1:4" x14ac:dyDescent="0.3">
      <c r="A3820" s="74">
        <v>3796</v>
      </c>
      <c r="B3820" s="74">
        <v>5.1063829787234116E-2</v>
      </c>
      <c r="C3820" s="74">
        <v>-5.1063829787234116E-2</v>
      </c>
      <c r="D3820" s="74">
        <v>-0.23714112582662325</v>
      </c>
    </row>
    <row r="3821" spans="1:4" x14ac:dyDescent="0.3">
      <c r="A3821" s="74">
        <v>3797</v>
      </c>
      <c r="B3821" s="74">
        <v>5.1063829787234116E-2</v>
      </c>
      <c r="C3821" s="74">
        <v>-5.1063829787234116E-2</v>
      </c>
      <c r="D3821" s="74">
        <v>-0.23714112582662325</v>
      </c>
    </row>
    <row r="3822" spans="1:4" x14ac:dyDescent="0.3">
      <c r="A3822" s="74">
        <v>3798</v>
      </c>
      <c r="B3822" s="74">
        <v>5.1063829787234116E-2</v>
      </c>
      <c r="C3822" s="74">
        <v>-5.1063829787234116E-2</v>
      </c>
      <c r="D3822" s="74">
        <v>-0.23714112582662325</v>
      </c>
    </row>
    <row r="3823" spans="1:4" x14ac:dyDescent="0.3">
      <c r="A3823" s="74">
        <v>3799</v>
      </c>
      <c r="B3823" s="74">
        <v>5.1063829787234116E-2</v>
      </c>
      <c r="C3823" s="74">
        <v>-5.1063829787234116E-2</v>
      </c>
      <c r="D3823" s="74">
        <v>-0.23714112582662325</v>
      </c>
    </row>
    <row r="3824" spans="1:4" x14ac:dyDescent="0.3">
      <c r="A3824" s="74">
        <v>3800</v>
      </c>
      <c r="B3824" s="74">
        <v>5.1063829787234116E-2</v>
      </c>
      <c r="C3824" s="74">
        <v>-5.1063829787234116E-2</v>
      </c>
      <c r="D3824" s="74">
        <v>-0.23714112582662325</v>
      </c>
    </row>
    <row r="3825" spans="1:4" x14ac:dyDescent="0.3">
      <c r="A3825" s="74">
        <v>3801</v>
      </c>
      <c r="B3825" s="74">
        <v>5.1063829787234116E-2</v>
      </c>
      <c r="C3825" s="74">
        <v>-5.1063829787234116E-2</v>
      </c>
      <c r="D3825" s="74">
        <v>-0.23714112582662325</v>
      </c>
    </row>
    <row r="3826" spans="1:4" x14ac:dyDescent="0.3">
      <c r="A3826" s="74">
        <v>3802</v>
      </c>
      <c r="B3826" s="74">
        <v>5.1063829787234116E-2</v>
      </c>
      <c r="C3826" s="74">
        <v>-5.1063829787234116E-2</v>
      </c>
      <c r="D3826" s="74">
        <v>-0.23714112582662325</v>
      </c>
    </row>
    <row r="3827" spans="1:4" x14ac:dyDescent="0.3">
      <c r="A3827" s="74">
        <v>3803</v>
      </c>
      <c r="B3827" s="74">
        <v>5.1063829787234116E-2</v>
      </c>
      <c r="C3827" s="74">
        <v>-5.1063829787234116E-2</v>
      </c>
      <c r="D3827" s="74">
        <v>-0.23714112582662325</v>
      </c>
    </row>
    <row r="3828" spans="1:4" x14ac:dyDescent="0.3">
      <c r="A3828" s="74">
        <v>3804</v>
      </c>
      <c r="B3828" s="74">
        <v>5.1063829787234116E-2</v>
      </c>
      <c r="C3828" s="74">
        <v>-5.1063829787234116E-2</v>
      </c>
      <c r="D3828" s="74">
        <v>-0.23714112582662325</v>
      </c>
    </row>
    <row r="3829" spans="1:4" x14ac:dyDescent="0.3">
      <c r="A3829" s="74">
        <v>3805</v>
      </c>
      <c r="B3829" s="74">
        <v>5.1063829787234116E-2</v>
      </c>
      <c r="C3829" s="74">
        <v>-5.1063829787234116E-2</v>
      </c>
      <c r="D3829" s="74">
        <v>-0.23714112582662325</v>
      </c>
    </row>
    <row r="3830" spans="1:4" x14ac:dyDescent="0.3">
      <c r="A3830" s="74">
        <v>3806</v>
      </c>
      <c r="B3830" s="74">
        <v>5.1063829787234116E-2</v>
      </c>
      <c r="C3830" s="74">
        <v>-5.1063829787234116E-2</v>
      </c>
      <c r="D3830" s="74">
        <v>-0.23714112582662325</v>
      </c>
    </row>
    <row r="3831" spans="1:4" x14ac:dyDescent="0.3">
      <c r="A3831" s="74">
        <v>3807</v>
      </c>
      <c r="B3831" s="74">
        <v>5.1063829787234116E-2</v>
      </c>
      <c r="C3831" s="74">
        <v>-5.1063829787234116E-2</v>
      </c>
      <c r="D3831" s="74">
        <v>-0.23714112582662325</v>
      </c>
    </row>
    <row r="3832" spans="1:4" x14ac:dyDescent="0.3">
      <c r="A3832" s="74">
        <v>3808</v>
      </c>
      <c r="B3832" s="74">
        <v>5.1063829787234116E-2</v>
      </c>
      <c r="C3832" s="74">
        <v>-5.1063829787234116E-2</v>
      </c>
      <c r="D3832" s="74">
        <v>-0.23714112582662325</v>
      </c>
    </row>
    <row r="3833" spans="1:4" x14ac:dyDescent="0.3">
      <c r="A3833" s="74">
        <v>3809</v>
      </c>
      <c r="B3833" s="74">
        <v>5.1063829787234116E-2</v>
      </c>
      <c r="C3833" s="74">
        <v>-5.1063829787234116E-2</v>
      </c>
      <c r="D3833" s="74">
        <v>-0.23714112582662325</v>
      </c>
    </row>
    <row r="3834" spans="1:4" x14ac:dyDescent="0.3">
      <c r="A3834" s="74">
        <v>3810</v>
      </c>
      <c r="B3834" s="74">
        <v>5.1063829787234116E-2</v>
      </c>
      <c r="C3834" s="74">
        <v>-5.1063829787234116E-2</v>
      </c>
      <c r="D3834" s="74">
        <v>-0.23714112582662325</v>
      </c>
    </row>
    <row r="3835" spans="1:4" x14ac:dyDescent="0.3">
      <c r="A3835" s="74">
        <v>3811</v>
      </c>
      <c r="B3835" s="74">
        <v>5.1063829787234116E-2</v>
      </c>
      <c r="C3835" s="74">
        <v>-5.1063829787234116E-2</v>
      </c>
      <c r="D3835" s="74">
        <v>-0.23714112582662325</v>
      </c>
    </row>
    <row r="3836" spans="1:4" x14ac:dyDescent="0.3">
      <c r="A3836" s="74">
        <v>3812</v>
      </c>
      <c r="B3836" s="74">
        <v>5.1063829787234116E-2</v>
      </c>
      <c r="C3836" s="74">
        <v>-5.1063829787234116E-2</v>
      </c>
      <c r="D3836" s="74">
        <v>-0.23714112582662325</v>
      </c>
    </row>
    <row r="3837" spans="1:4" x14ac:dyDescent="0.3">
      <c r="A3837" s="74">
        <v>3813</v>
      </c>
      <c r="B3837" s="74">
        <v>5.1063829787234116E-2</v>
      </c>
      <c r="C3837" s="74">
        <v>-5.1063829787234116E-2</v>
      </c>
      <c r="D3837" s="74">
        <v>-0.23714112582662325</v>
      </c>
    </row>
    <row r="3838" spans="1:4" x14ac:dyDescent="0.3">
      <c r="A3838" s="74">
        <v>3814</v>
      </c>
      <c r="B3838" s="74">
        <v>5.1063829787234116E-2</v>
      </c>
      <c r="C3838" s="74">
        <v>-5.1063829787234116E-2</v>
      </c>
      <c r="D3838" s="74">
        <v>-0.23714112582662325</v>
      </c>
    </row>
    <row r="3839" spans="1:4" x14ac:dyDescent="0.3">
      <c r="A3839" s="74">
        <v>3815</v>
      </c>
      <c r="B3839" s="74">
        <v>5.1063829787234116E-2</v>
      </c>
      <c r="C3839" s="74">
        <v>-5.1063829787234116E-2</v>
      </c>
      <c r="D3839" s="74">
        <v>-0.23714112582662325</v>
      </c>
    </row>
    <row r="3840" spans="1:4" x14ac:dyDescent="0.3">
      <c r="A3840" s="74">
        <v>3816</v>
      </c>
      <c r="B3840" s="74">
        <v>5.1063829787234116E-2</v>
      </c>
      <c r="C3840" s="74">
        <v>-5.1063829787234116E-2</v>
      </c>
      <c r="D3840" s="74">
        <v>-0.23714112582662325</v>
      </c>
    </row>
    <row r="3841" spans="1:4" x14ac:dyDescent="0.3">
      <c r="A3841" s="74">
        <v>3817</v>
      </c>
      <c r="B3841" s="74">
        <v>5.1063829787234116E-2</v>
      </c>
      <c r="C3841" s="74">
        <v>-5.1063829787234116E-2</v>
      </c>
      <c r="D3841" s="74">
        <v>-0.23714112582662325</v>
      </c>
    </row>
    <row r="3842" spans="1:4" x14ac:dyDescent="0.3">
      <c r="A3842" s="74">
        <v>3818</v>
      </c>
      <c r="B3842" s="74">
        <v>5.1063829787234116E-2</v>
      </c>
      <c r="C3842" s="74">
        <v>0.94893617021276588</v>
      </c>
      <c r="D3842" s="74">
        <v>4.406872588278075</v>
      </c>
    </row>
    <row r="3843" spans="1:4" x14ac:dyDescent="0.3">
      <c r="A3843" s="74">
        <v>3819</v>
      </c>
      <c r="B3843" s="74">
        <v>5.1063829787234116E-2</v>
      </c>
      <c r="C3843" s="74">
        <v>-5.1063829787234116E-2</v>
      </c>
      <c r="D3843" s="74">
        <v>-0.23714112582662325</v>
      </c>
    </row>
    <row r="3844" spans="1:4" x14ac:dyDescent="0.3">
      <c r="A3844" s="74">
        <v>3820</v>
      </c>
      <c r="B3844" s="74">
        <v>5.1063829787234116E-2</v>
      </c>
      <c r="C3844" s="74">
        <v>-5.1063829787234116E-2</v>
      </c>
      <c r="D3844" s="74">
        <v>-0.23714112582662325</v>
      </c>
    </row>
    <row r="3845" spans="1:4" x14ac:dyDescent="0.3">
      <c r="A3845" s="74">
        <v>3821</v>
      </c>
      <c r="B3845" s="74">
        <v>5.1063829787234116E-2</v>
      </c>
      <c r="C3845" s="74">
        <v>0.94893617021276588</v>
      </c>
      <c r="D3845" s="74">
        <v>4.406872588278075</v>
      </c>
    </row>
    <row r="3846" spans="1:4" x14ac:dyDescent="0.3">
      <c r="A3846" s="74">
        <v>3822</v>
      </c>
      <c r="B3846" s="74">
        <v>5.1063829787234116E-2</v>
      </c>
      <c r="C3846" s="74">
        <v>-5.1063829787234116E-2</v>
      </c>
      <c r="D3846" s="74">
        <v>-0.23714112582662325</v>
      </c>
    </row>
    <row r="3847" spans="1:4" x14ac:dyDescent="0.3">
      <c r="A3847" s="74">
        <v>3823</v>
      </c>
      <c r="B3847" s="74">
        <v>5.1063829787234116E-2</v>
      </c>
      <c r="C3847" s="74">
        <v>-5.1063829787234116E-2</v>
      </c>
      <c r="D3847" s="74">
        <v>-0.23714112582662325</v>
      </c>
    </row>
    <row r="3848" spans="1:4" x14ac:dyDescent="0.3">
      <c r="A3848" s="74">
        <v>3824</v>
      </c>
      <c r="B3848" s="74">
        <v>5.1063829787234116E-2</v>
      </c>
      <c r="C3848" s="74">
        <v>-5.1063829787234116E-2</v>
      </c>
      <c r="D3848" s="74">
        <v>-0.23714112582662325</v>
      </c>
    </row>
    <row r="3849" spans="1:4" x14ac:dyDescent="0.3">
      <c r="A3849" s="74">
        <v>3825</v>
      </c>
      <c r="B3849" s="74">
        <v>5.1063829787234116E-2</v>
      </c>
      <c r="C3849" s="74">
        <v>-5.1063829787234116E-2</v>
      </c>
      <c r="D3849" s="74">
        <v>-0.23714112582662325</v>
      </c>
    </row>
    <row r="3850" spans="1:4" x14ac:dyDescent="0.3">
      <c r="A3850" s="74">
        <v>3826</v>
      </c>
      <c r="B3850" s="74">
        <v>5.1063829787234116E-2</v>
      </c>
      <c r="C3850" s="74">
        <v>-5.1063829787234116E-2</v>
      </c>
      <c r="D3850" s="74">
        <v>-0.23714112582662325</v>
      </c>
    </row>
    <row r="3851" spans="1:4" x14ac:dyDescent="0.3">
      <c r="A3851" s="74">
        <v>3827</v>
      </c>
      <c r="B3851" s="74">
        <v>4.7094188376753457E-2</v>
      </c>
      <c r="C3851" s="74">
        <v>0.9529058116232465</v>
      </c>
      <c r="D3851" s="74">
        <v>4.4253076574284247</v>
      </c>
    </row>
    <row r="3852" spans="1:4" x14ac:dyDescent="0.3">
      <c r="A3852" s="74">
        <v>3828</v>
      </c>
      <c r="B3852" s="74">
        <v>5.1063829787234116E-2</v>
      </c>
      <c r="C3852" s="74">
        <v>-5.1063829787234116E-2</v>
      </c>
      <c r="D3852" s="74">
        <v>-0.23714112582662325</v>
      </c>
    </row>
    <row r="3853" spans="1:4" x14ac:dyDescent="0.3">
      <c r="A3853" s="74">
        <v>3829</v>
      </c>
      <c r="B3853" s="74">
        <v>5.1063829787234116E-2</v>
      </c>
      <c r="C3853" s="74">
        <v>-5.1063829787234116E-2</v>
      </c>
      <c r="D3853" s="74">
        <v>-0.23714112582662325</v>
      </c>
    </row>
    <row r="3854" spans="1:4" x14ac:dyDescent="0.3">
      <c r="A3854" s="74">
        <v>3830</v>
      </c>
      <c r="B3854" s="74">
        <v>5.1063829787234116E-2</v>
      </c>
      <c r="C3854" s="74">
        <v>-5.1063829787234116E-2</v>
      </c>
      <c r="D3854" s="74">
        <v>-0.23714112582662325</v>
      </c>
    </row>
    <row r="3855" spans="1:4" x14ac:dyDescent="0.3">
      <c r="A3855" s="74">
        <v>3831</v>
      </c>
      <c r="B3855" s="74">
        <v>5.1063829787234116E-2</v>
      </c>
      <c r="C3855" s="74">
        <v>-5.1063829787234116E-2</v>
      </c>
      <c r="D3855" s="74">
        <v>-0.23714112582662325</v>
      </c>
    </row>
    <row r="3856" spans="1:4" x14ac:dyDescent="0.3">
      <c r="A3856" s="74">
        <v>3832</v>
      </c>
      <c r="B3856" s="74">
        <v>5.1063829787234116E-2</v>
      </c>
      <c r="C3856" s="74">
        <v>-5.1063829787234116E-2</v>
      </c>
      <c r="D3856" s="74">
        <v>-0.23714112582662325</v>
      </c>
    </row>
    <row r="3857" spans="1:4" x14ac:dyDescent="0.3">
      <c r="A3857" s="74">
        <v>3833</v>
      </c>
      <c r="B3857" s="74">
        <v>5.1063829787234116E-2</v>
      </c>
      <c r="C3857" s="74">
        <v>0.94893617021276588</v>
      </c>
      <c r="D3857" s="74">
        <v>4.406872588278075</v>
      </c>
    </row>
    <row r="3858" spans="1:4" x14ac:dyDescent="0.3">
      <c r="A3858" s="74">
        <v>3834</v>
      </c>
      <c r="B3858" s="74">
        <v>4.7094188376753457E-2</v>
      </c>
      <c r="C3858" s="74">
        <v>0.9529058116232465</v>
      </c>
      <c r="D3858" s="74">
        <v>4.4253076574284247</v>
      </c>
    </row>
    <row r="3859" spans="1:4" x14ac:dyDescent="0.3">
      <c r="A3859" s="74">
        <v>3835</v>
      </c>
      <c r="B3859" s="74">
        <v>5.1063829787234116E-2</v>
      </c>
      <c r="C3859" s="74">
        <v>-5.1063829787234116E-2</v>
      </c>
      <c r="D3859" s="74">
        <v>-0.23714112582662325</v>
      </c>
    </row>
    <row r="3860" spans="1:4" x14ac:dyDescent="0.3">
      <c r="A3860" s="74">
        <v>3836</v>
      </c>
      <c r="B3860" s="74">
        <v>5.1063829787234116E-2</v>
      </c>
      <c r="C3860" s="74">
        <v>-5.1063829787234116E-2</v>
      </c>
      <c r="D3860" s="74">
        <v>-0.23714112582662325</v>
      </c>
    </row>
    <row r="3861" spans="1:4" x14ac:dyDescent="0.3">
      <c r="A3861" s="74">
        <v>3837</v>
      </c>
      <c r="B3861" s="74">
        <v>5.1063829787234116E-2</v>
      </c>
      <c r="C3861" s="74">
        <v>-5.1063829787234116E-2</v>
      </c>
      <c r="D3861" s="74">
        <v>-0.23714112582662325</v>
      </c>
    </row>
    <row r="3862" spans="1:4" x14ac:dyDescent="0.3">
      <c r="A3862" s="74">
        <v>3838</v>
      </c>
      <c r="B3862" s="74">
        <v>5.1063829787234116E-2</v>
      </c>
      <c r="C3862" s="74">
        <v>-5.1063829787234116E-2</v>
      </c>
      <c r="D3862" s="74">
        <v>-0.23714112582662325</v>
      </c>
    </row>
    <row r="3863" spans="1:4" x14ac:dyDescent="0.3">
      <c r="A3863" s="74">
        <v>3839</v>
      </c>
      <c r="B3863" s="74">
        <v>5.1063829787234116E-2</v>
      </c>
      <c r="C3863" s="74">
        <v>-5.1063829787234116E-2</v>
      </c>
      <c r="D3863" s="74">
        <v>-0.23714112582662325</v>
      </c>
    </row>
    <row r="3864" spans="1:4" x14ac:dyDescent="0.3">
      <c r="A3864" s="74">
        <v>3840</v>
      </c>
      <c r="B3864" s="74">
        <v>5.1063829787234116E-2</v>
      </c>
      <c r="C3864" s="74">
        <v>-5.1063829787234116E-2</v>
      </c>
      <c r="D3864" s="74">
        <v>-0.23714112582662325</v>
      </c>
    </row>
    <row r="3865" spans="1:4" x14ac:dyDescent="0.3">
      <c r="A3865" s="74">
        <v>3841</v>
      </c>
      <c r="B3865" s="74">
        <v>5.1063829787234116E-2</v>
      </c>
      <c r="C3865" s="74">
        <v>-5.1063829787234116E-2</v>
      </c>
      <c r="D3865" s="74">
        <v>-0.23714112582662325</v>
      </c>
    </row>
    <row r="3866" spans="1:4" x14ac:dyDescent="0.3">
      <c r="A3866" s="74">
        <v>3842</v>
      </c>
      <c r="B3866" s="74">
        <v>5.1063829787234116E-2</v>
      </c>
      <c r="C3866" s="74">
        <v>-5.1063829787234116E-2</v>
      </c>
      <c r="D3866" s="74">
        <v>-0.23714112582662325</v>
      </c>
    </row>
    <row r="3867" spans="1:4" x14ac:dyDescent="0.3">
      <c r="A3867" s="74">
        <v>3843</v>
      </c>
      <c r="B3867" s="74">
        <v>5.1063829787234116E-2</v>
      </c>
      <c r="C3867" s="74">
        <v>-5.1063829787234116E-2</v>
      </c>
      <c r="D3867" s="74">
        <v>-0.23714112582662325</v>
      </c>
    </row>
    <row r="3868" spans="1:4" x14ac:dyDescent="0.3">
      <c r="A3868" s="74">
        <v>3844</v>
      </c>
      <c r="B3868" s="74">
        <v>5.1063829787234116E-2</v>
      </c>
      <c r="C3868" s="74">
        <v>-5.1063829787234116E-2</v>
      </c>
      <c r="D3868" s="74">
        <v>-0.23714112582662325</v>
      </c>
    </row>
    <row r="3869" spans="1:4" x14ac:dyDescent="0.3">
      <c r="A3869" s="74">
        <v>3845</v>
      </c>
      <c r="B3869" s="74">
        <v>5.1063829787234116E-2</v>
      </c>
      <c r="C3869" s="74">
        <v>-5.1063829787234116E-2</v>
      </c>
      <c r="D3869" s="74">
        <v>-0.23714112582662325</v>
      </c>
    </row>
    <row r="3870" spans="1:4" x14ac:dyDescent="0.3">
      <c r="A3870" s="74">
        <v>3846</v>
      </c>
      <c r="B3870" s="74">
        <v>5.1063829787234116E-2</v>
      </c>
      <c r="C3870" s="74">
        <v>0.94893617021276588</v>
      </c>
      <c r="D3870" s="74">
        <v>4.406872588278075</v>
      </c>
    </row>
    <row r="3871" spans="1:4" x14ac:dyDescent="0.3">
      <c r="A3871" s="74">
        <v>3847</v>
      </c>
      <c r="B3871" s="74">
        <v>5.1063829787234116E-2</v>
      </c>
      <c r="C3871" s="74">
        <v>-5.1063829787234116E-2</v>
      </c>
      <c r="D3871" s="74">
        <v>-0.23714112582662325</v>
      </c>
    </row>
    <row r="3872" spans="1:4" x14ac:dyDescent="0.3">
      <c r="A3872" s="74">
        <v>3848</v>
      </c>
      <c r="B3872" s="74">
        <v>5.1063829787234116E-2</v>
      </c>
      <c r="C3872" s="74">
        <v>-5.1063829787234116E-2</v>
      </c>
      <c r="D3872" s="74">
        <v>-0.23714112582662325</v>
      </c>
    </row>
    <row r="3873" spans="1:4" x14ac:dyDescent="0.3">
      <c r="A3873" s="74">
        <v>3849</v>
      </c>
      <c r="B3873" s="74">
        <v>5.1063829787234116E-2</v>
      </c>
      <c r="C3873" s="74">
        <v>-5.1063829787234116E-2</v>
      </c>
      <c r="D3873" s="74">
        <v>-0.23714112582662325</v>
      </c>
    </row>
    <row r="3874" spans="1:4" x14ac:dyDescent="0.3">
      <c r="A3874" s="74">
        <v>3850</v>
      </c>
      <c r="B3874" s="74">
        <v>5.1063829787234116E-2</v>
      </c>
      <c r="C3874" s="74">
        <v>-5.1063829787234116E-2</v>
      </c>
      <c r="D3874" s="74">
        <v>-0.23714112582662325</v>
      </c>
    </row>
    <row r="3875" spans="1:4" x14ac:dyDescent="0.3">
      <c r="A3875" s="74">
        <v>3851</v>
      </c>
      <c r="B3875" s="74">
        <v>5.1063829787234116E-2</v>
      </c>
      <c r="C3875" s="74">
        <v>-5.1063829787234116E-2</v>
      </c>
      <c r="D3875" s="74">
        <v>-0.23714112582662325</v>
      </c>
    </row>
    <row r="3876" spans="1:4" x14ac:dyDescent="0.3">
      <c r="A3876" s="74">
        <v>3852</v>
      </c>
      <c r="B3876" s="74">
        <v>5.1063829787234116E-2</v>
      </c>
      <c r="C3876" s="74">
        <v>0.94893617021276588</v>
      </c>
      <c r="D3876" s="74">
        <v>4.406872588278075</v>
      </c>
    </row>
    <row r="3877" spans="1:4" x14ac:dyDescent="0.3">
      <c r="A3877" s="74">
        <v>3853</v>
      </c>
      <c r="B3877" s="74">
        <v>5.1063829787234116E-2</v>
      </c>
      <c r="C3877" s="74">
        <v>-5.1063829787234116E-2</v>
      </c>
      <c r="D3877" s="74">
        <v>-0.23714112582662325</v>
      </c>
    </row>
    <row r="3878" spans="1:4" x14ac:dyDescent="0.3">
      <c r="A3878" s="74">
        <v>3854</v>
      </c>
      <c r="B3878" s="74">
        <v>5.1063829787234116E-2</v>
      </c>
      <c r="C3878" s="74">
        <v>-5.1063829787234116E-2</v>
      </c>
      <c r="D3878" s="74">
        <v>-0.23714112582662325</v>
      </c>
    </row>
    <row r="3879" spans="1:4" x14ac:dyDescent="0.3">
      <c r="A3879" s="74">
        <v>3855</v>
      </c>
      <c r="B3879" s="74">
        <v>5.1063829787234116E-2</v>
      </c>
      <c r="C3879" s="74">
        <v>-5.1063829787234116E-2</v>
      </c>
      <c r="D3879" s="74">
        <v>-0.23714112582662325</v>
      </c>
    </row>
    <row r="3880" spans="1:4" x14ac:dyDescent="0.3">
      <c r="A3880" s="74">
        <v>3856</v>
      </c>
      <c r="B3880" s="74">
        <v>5.1063829787234116E-2</v>
      </c>
      <c r="C3880" s="74">
        <v>-5.1063829787234116E-2</v>
      </c>
      <c r="D3880" s="74">
        <v>-0.23714112582662325</v>
      </c>
    </row>
    <row r="3881" spans="1:4" x14ac:dyDescent="0.3">
      <c r="A3881" s="74">
        <v>3857</v>
      </c>
      <c r="B3881" s="74">
        <v>5.1063829787234116E-2</v>
      </c>
      <c r="C3881" s="74">
        <v>-5.1063829787234116E-2</v>
      </c>
      <c r="D3881" s="74">
        <v>-0.23714112582662325</v>
      </c>
    </row>
    <row r="3882" spans="1:4" x14ac:dyDescent="0.3">
      <c r="A3882" s="74">
        <v>3858</v>
      </c>
      <c r="B3882" s="74">
        <v>5.1063829787234116E-2</v>
      </c>
      <c r="C3882" s="74">
        <v>-5.1063829787234116E-2</v>
      </c>
      <c r="D3882" s="74">
        <v>-0.23714112582662325</v>
      </c>
    </row>
    <row r="3883" spans="1:4" x14ac:dyDescent="0.3">
      <c r="A3883" s="74">
        <v>3859</v>
      </c>
      <c r="B3883" s="74">
        <v>5.1063829787234116E-2</v>
      </c>
      <c r="C3883" s="74">
        <v>-5.1063829787234116E-2</v>
      </c>
      <c r="D3883" s="74">
        <v>-0.23714112582662325</v>
      </c>
    </row>
    <row r="3884" spans="1:4" x14ac:dyDescent="0.3">
      <c r="A3884" s="74">
        <v>3860</v>
      </c>
      <c r="B3884" s="74">
        <v>5.1063829787234116E-2</v>
      </c>
      <c r="C3884" s="74">
        <v>-5.1063829787234116E-2</v>
      </c>
      <c r="D3884" s="74">
        <v>-0.23714112582662325</v>
      </c>
    </row>
    <row r="3885" spans="1:4" x14ac:dyDescent="0.3">
      <c r="A3885" s="74">
        <v>3861</v>
      </c>
      <c r="B3885" s="74">
        <v>5.1063829787234116E-2</v>
      </c>
      <c r="C3885" s="74">
        <v>-5.1063829787234116E-2</v>
      </c>
      <c r="D3885" s="74">
        <v>-0.23714112582662325</v>
      </c>
    </row>
    <row r="3886" spans="1:4" x14ac:dyDescent="0.3">
      <c r="A3886" s="74">
        <v>3862</v>
      </c>
      <c r="B3886" s="74">
        <v>5.1063829787234116E-2</v>
      </c>
      <c r="C3886" s="74">
        <v>-5.1063829787234116E-2</v>
      </c>
      <c r="D3886" s="74">
        <v>-0.23714112582662325</v>
      </c>
    </row>
    <row r="3887" spans="1:4" x14ac:dyDescent="0.3">
      <c r="A3887" s="74">
        <v>3863</v>
      </c>
      <c r="B3887" s="74">
        <v>5.1063829787234116E-2</v>
      </c>
      <c r="C3887" s="74">
        <v>-5.1063829787234116E-2</v>
      </c>
      <c r="D3887" s="74">
        <v>-0.23714112582662325</v>
      </c>
    </row>
    <row r="3888" spans="1:4" x14ac:dyDescent="0.3">
      <c r="A3888" s="74">
        <v>3864</v>
      </c>
      <c r="B3888" s="74">
        <v>5.1063829787234116E-2</v>
      </c>
      <c r="C3888" s="74">
        <v>-5.1063829787234116E-2</v>
      </c>
      <c r="D3888" s="74">
        <v>-0.23714112582662325</v>
      </c>
    </row>
    <row r="3889" spans="1:4" x14ac:dyDescent="0.3">
      <c r="A3889" s="74">
        <v>3865</v>
      </c>
      <c r="B3889" s="74">
        <v>5.1063829787234116E-2</v>
      </c>
      <c r="C3889" s="74">
        <v>-5.1063829787234116E-2</v>
      </c>
      <c r="D3889" s="74">
        <v>-0.23714112582662325</v>
      </c>
    </row>
    <row r="3890" spans="1:4" x14ac:dyDescent="0.3">
      <c r="A3890" s="74">
        <v>3866</v>
      </c>
      <c r="B3890" s="74">
        <v>5.1063829787234116E-2</v>
      </c>
      <c r="C3890" s="74">
        <v>-5.1063829787234116E-2</v>
      </c>
      <c r="D3890" s="74">
        <v>-0.23714112582662325</v>
      </c>
    </row>
    <row r="3891" spans="1:4" x14ac:dyDescent="0.3">
      <c r="A3891" s="74">
        <v>3867</v>
      </c>
      <c r="B3891" s="74">
        <v>5.1063829787234116E-2</v>
      </c>
      <c r="C3891" s="74">
        <v>-5.1063829787234116E-2</v>
      </c>
      <c r="D3891" s="74">
        <v>-0.23714112582662325</v>
      </c>
    </row>
    <row r="3892" spans="1:4" x14ac:dyDescent="0.3">
      <c r="A3892" s="74">
        <v>3868</v>
      </c>
      <c r="B3892" s="74">
        <v>5.1063829787234116E-2</v>
      </c>
      <c r="C3892" s="74">
        <v>-5.1063829787234116E-2</v>
      </c>
      <c r="D3892" s="74">
        <v>-0.23714112582662325</v>
      </c>
    </row>
    <row r="3893" spans="1:4" x14ac:dyDescent="0.3">
      <c r="A3893" s="74">
        <v>3869</v>
      </c>
      <c r="B3893" s="74">
        <v>5.1063829787234116E-2</v>
      </c>
      <c r="C3893" s="74">
        <v>-5.1063829787234116E-2</v>
      </c>
      <c r="D3893" s="74">
        <v>-0.23714112582662325</v>
      </c>
    </row>
    <row r="3894" spans="1:4" x14ac:dyDescent="0.3">
      <c r="A3894" s="74">
        <v>3870</v>
      </c>
      <c r="B3894" s="74">
        <v>5.1063829787234116E-2</v>
      </c>
      <c r="C3894" s="74">
        <v>-5.1063829787234116E-2</v>
      </c>
      <c r="D3894" s="74">
        <v>-0.23714112582662325</v>
      </c>
    </row>
    <row r="3895" spans="1:4" x14ac:dyDescent="0.3">
      <c r="A3895" s="74">
        <v>3871</v>
      </c>
      <c r="B3895" s="74">
        <v>5.1063829787234116E-2</v>
      </c>
      <c r="C3895" s="74">
        <v>-5.1063829787234116E-2</v>
      </c>
      <c r="D3895" s="74">
        <v>-0.23714112582662325</v>
      </c>
    </row>
    <row r="3896" spans="1:4" x14ac:dyDescent="0.3">
      <c r="A3896" s="74">
        <v>3872</v>
      </c>
      <c r="B3896" s="74">
        <v>5.1063829787234116E-2</v>
      </c>
      <c r="C3896" s="74">
        <v>-5.1063829787234116E-2</v>
      </c>
      <c r="D3896" s="74">
        <v>-0.23714112582662325</v>
      </c>
    </row>
    <row r="3897" spans="1:4" x14ac:dyDescent="0.3">
      <c r="A3897" s="74">
        <v>3873</v>
      </c>
      <c r="B3897" s="74">
        <v>5.1063829787234116E-2</v>
      </c>
      <c r="C3897" s="74">
        <v>-5.1063829787234116E-2</v>
      </c>
      <c r="D3897" s="74">
        <v>-0.23714112582662325</v>
      </c>
    </row>
    <row r="3898" spans="1:4" x14ac:dyDescent="0.3">
      <c r="A3898" s="74">
        <v>3874</v>
      </c>
      <c r="B3898" s="74">
        <v>5.1063829787234116E-2</v>
      </c>
      <c r="C3898" s="74">
        <v>-5.1063829787234116E-2</v>
      </c>
      <c r="D3898" s="74">
        <v>-0.23714112582662325</v>
      </c>
    </row>
    <row r="3899" spans="1:4" x14ac:dyDescent="0.3">
      <c r="A3899" s="74">
        <v>3875</v>
      </c>
      <c r="B3899" s="74">
        <v>5.1063829787234116E-2</v>
      </c>
      <c r="C3899" s="74">
        <v>-5.1063829787234116E-2</v>
      </c>
      <c r="D3899" s="74">
        <v>-0.23714112582662325</v>
      </c>
    </row>
    <row r="3900" spans="1:4" x14ac:dyDescent="0.3">
      <c r="A3900" s="74">
        <v>3876</v>
      </c>
      <c r="B3900" s="74">
        <v>5.1063829787234116E-2</v>
      </c>
      <c r="C3900" s="74">
        <v>-5.1063829787234116E-2</v>
      </c>
      <c r="D3900" s="74">
        <v>-0.23714112582662325</v>
      </c>
    </row>
    <row r="3901" spans="1:4" x14ac:dyDescent="0.3">
      <c r="A3901" s="74">
        <v>3877</v>
      </c>
      <c r="B3901" s="74">
        <v>5.1063829787234116E-2</v>
      </c>
      <c r="C3901" s="74">
        <v>-5.1063829787234116E-2</v>
      </c>
      <c r="D3901" s="74">
        <v>-0.23714112582662325</v>
      </c>
    </row>
    <row r="3902" spans="1:4" x14ac:dyDescent="0.3">
      <c r="A3902" s="74">
        <v>3878</v>
      </c>
      <c r="B3902" s="74">
        <v>5.1063829787234116E-2</v>
      </c>
      <c r="C3902" s="74">
        <v>-5.1063829787234116E-2</v>
      </c>
      <c r="D3902" s="74">
        <v>-0.23714112582662325</v>
      </c>
    </row>
    <row r="3903" spans="1:4" x14ac:dyDescent="0.3">
      <c r="A3903" s="74">
        <v>3879</v>
      </c>
      <c r="B3903" s="74">
        <v>5.1063829787234116E-2</v>
      </c>
      <c r="C3903" s="74">
        <v>-5.1063829787234116E-2</v>
      </c>
      <c r="D3903" s="74">
        <v>-0.23714112582662325</v>
      </c>
    </row>
    <row r="3904" spans="1:4" x14ac:dyDescent="0.3">
      <c r="A3904" s="74">
        <v>3880</v>
      </c>
      <c r="B3904" s="74">
        <v>5.1063829787234116E-2</v>
      </c>
      <c r="C3904" s="74">
        <v>-5.1063829787234116E-2</v>
      </c>
      <c r="D3904" s="74">
        <v>-0.23714112582662325</v>
      </c>
    </row>
    <row r="3905" spans="1:4" x14ac:dyDescent="0.3">
      <c r="A3905" s="74">
        <v>3881</v>
      </c>
      <c r="B3905" s="74">
        <v>5.1063829787234116E-2</v>
      </c>
      <c r="C3905" s="74">
        <v>-5.1063829787234116E-2</v>
      </c>
      <c r="D3905" s="74">
        <v>-0.23714112582662325</v>
      </c>
    </row>
    <row r="3906" spans="1:4" x14ac:dyDescent="0.3">
      <c r="A3906" s="74">
        <v>3882</v>
      </c>
      <c r="B3906" s="74">
        <v>5.1063829787234116E-2</v>
      </c>
      <c r="C3906" s="74">
        <v>-5.1063829787234116E-2</v>
      </c>
      <c r="D3906" s="74">
        <v>-0.23714112582662325</v>
      </c>
    </row>
    <row r="3907" spans="1:4" x14ac:dyDescent="0.3">
      <c r="A3907" s="74">
        <v>3883</v>
      </c>
      <c r="B3907" s="74">
        <v>5.1063829787234116E-2</v>
      </c>
      <c r="C3907" s="74">
        <v>-5.1063829787234116E-2</v>
      </c>
      <c r="D3907" s="74">
        <v>-0.23714112582662325</v>
      </c>
    </row>
    <row r="3908" spans="1:4" x14ac:dyDescent="0.3">
      <c r="A3908" s="74">
        <v>3884</v>
      </c>
      <c r="B3908" s="74">
        <v>5.1063829787234116E-2</v>
      </c>
      <c r="C3908" s="74">
        <v>-5.1063829787234116E-2</v>
      </c>
      <c r="D3908" s="74">
        <v>-0.23714112582662325</v>
      </c>
    </row>
    <row r="3909" spans="1:4" x14ac:dyDescent="0.3">
      <c r="A3909" s="74">
        <v>3885</v>
      </c>
      <c r="B3909" s="74">
        <v>5.1063829787234116E-2</v>
      </c>
      <c r="C3909" s="74">
        <v>-5.1063829787234116E-2</v>
      </c>
      <c r="D3909" s="74">
        <v>-0.23714112582662325</v>
      </c>
    </row>
    <row r="3910" spans="1:4" x14ac:dyDescent="0.3">
      <c r="A3910" s="74">
        <v>3886</v>
      </c>
      <c r="B3910" s="74">
        <v>5.1063829787234116E-2</v>
      </c>
      <c r="C3910" s="74">
        <v>-5.1063829787234116E-2</v>
      </c>
      <c r="D3910" s="74">
        <v>-0.23714112582662325</v>
      </c>
    </row>
    <row r="3911" spans="1:4" x14ac:dyDescent="0.3">
      <c r="A3911" s="74">
        <v>3887</v>
      </c>
      <c r="B3911" s="74">
        <v>5.1063829787234116E-2</v>
      </c>
      <c r="C3911" s="74">
        <v>-5.1063829787234116E-2</v>
      </c>
      <c r="D3911" s="74">
        <v>-0.23714112582662325</v>
      </c>
    </row>
    <row r="3912" spans="1:4" x14ac:dyDescent="0.3">
      <c r="A3912" s="74">
        <v>3888</v>
      </c>
      <c r="B3912" s="74">
        <v>5.1063829787234116E-2</v>
      </c>
      <c r="C3912" s="74">
        <v>-5.1063829787234116E-2</v>
      </c>
      <c r="D3912" s="74">
        <v>-0.23714112582662325</v>
      </c>
    </row>
    <row r="3913" spans="1:4" x14ac:dyDescent="0.3">
      <c r="A3913" s="74">
        <v>3889</v>
      </c>
      <c r="B3913" s="74">
        <v>5.1063829787234116E-2</v>
      </c>
      <c r="C3913" s="74">
        <v>-5.1063829787234116E-2</v>
      </c>
      <c r="D3913" s="74">
        <v>-0.23714112582662325</v>
      </c>
    </row>
    <row r="3914" spans="1:4" x14ac:dyDescent="0.3">
      <c r="A3914" s="74">
        <v>3890</v>
      </c>
      <c r="B3914" s="74">
        <v>5.1063829787234116E-2</v>
      </c>
      <c r="C3914" s="74">
        <v>-5.1063829787234116E-2</v>
      </c>
      <c r="D3914" s="74">
        <v>-0.23714112582662325</v>
      </c>
    </row>
    <row r="3915" spans="1:4" x14ac:dyDescent="0.3">
      <c r="A3915" s="74">
        <v>3891</v>
      </c>
      <c r="B3915" s="74">
        <v>5.1063829787234116E-2</v>
      </c>
      <c r="C3915" s="74">
        <v>-5.1063829787234116E-2</v>
      </c>
      <c r="D3915" s="74">
        <v>-0.23714112582662325</v>
      </c>
    </row>
    <row r="3916" spans="1:4" x14ac:dyDescent="0.3">
      <c r="A3916" s="74">
        <v>3892</v>
      </c>
      <c r="B3916" s="74">
        <v>5.1063829787234116E-2</v>
      </c>
      <c r="C3916" s="74">
        <v>-5.1063829787234116E-2</v>
      </c>
      <c r="D3916" s="74">
        <v>-0.23714112582662325</v>
      </c>
    </row>
    <row r="3917" spans="1:4" x14ac:dyDescent="0.3">
      <c r="A3917" s="74">
        <v>3893</v>
      </c>
      <c r="B3917" s="74">
        <v>5.1063829787234116E-2</v>
      </c>
      <c r="C3917" s="74">
        <v>-5.1063829787234116E-2</v>
      </c>
      <c r="D3917" s="74">
        <v>-0.23714112582662325</v>
      </c>
    </row>
    <row r="3918" spans="1:4" x14ac:dyDescent="0.3">
      <c r="A3918" s="74">
        <v>3894</v>
      </c>
      <c r="B3918" s="74">
        <v>5.1063829787234116E-2</v>
      </c>
      <c r="C3918" s="74">
        <v>-5.1063829787234116E-2</v>
      </c>
      <c r="D3918" s="74">
        <v>-0.23714112582662325</v>
      </c>
    </row>
    <row r="3919" spans="1:4" x14ac:dyDescent="0.3">
      <c r="A3919" s="74">
        <v>3895</v>
      </c>
      <c r="B3919" s="74">
        <v>5.1063829787234116E-2</v>
      </c>
      <c r="C3919" s="74">
        <v>-5.1063829787234116E-2</v>
      </c>
      <c r="D3919" s="74">
        <v>-0.23714112582662325</v>
      </c>
    </row>
    <row r="3920" spans="1:4" x14ac:dyDescent="0.3">
      <c r="A3920" s="74">
        <v>3896</v>
      </c>
      <c r="B3920" s="74">
        <v>5.1063829787234116E-2</v>
      </c>
      <c r="C3920" s="74">
        <v>-5.1063829787234116E-2</v>
      </c>
      <c r="D3920" s="74">
        <v>-0.23714112582662325</v>
      </c>
    </row>
    <row r="3921" spans="1:4" x14ac:dyDescent="0.3">
      <c r="A3921" s="74">
        <v>3897</v>
      </c>
      <c r="B3921" s="74">
        <v>5.1063829787234116E-2</v>
      </c>
      <c r="C3921" s="74">
        <v>-5.1063829787234116E-2</v>
      </c>
      <c r="D3921" s="74">
        <v>-0.23714112582662325</v>
      </c>
    </row>
    <row r="3922" spans="1:4" x14ac:dyDescent="0.3">
      <c r="A3922" s="74">
        <v>3898</v>
      </c>
      <c r="B3922" s="74">
        <v>5.1063829787234116E-2</v>
      </c>
      <c r="C3922" s="74">
        <v>-5.1063829787234116E-2</v>
      </c>
      <c r="D3922" s="74">
        <v>-0.23714112582662325</v>
      </c>
    </row>
    <row r="3923" spans="1:4" x14ac:dyDescent="0.3">
      <c r="A3923" s="74">
        <v>3899</v>
      </c>
      <c r="B3923" s="74">
        <v>5.1063829787234116E-2</v>
      </c>
      <c r="C3923" s="74">
        <v>-5.1063829787234116E-2</v>
      </c>
      <c r="D3923" s="74">
        <v>-0.23714112582662325</v>
      </c>
    </row>
    <row r="3924" spans="1:4" x14ac:dyDescent="0.3">
      <c r="A3924" s="74">
        <v>3900</v>
      </c>
      <c r="B3924" s="74">
        <v>5.1063829787234116E-2</v>
      </c>
      <c r="C3924" s="74">
        <v>-5.1063829787234116E-2</v>
      </c>
      <c r="D3924" s="74">
        <v>-0.23714112582662325</v>
      </c>
    </row>
    <row r="3925" spans="1:4" x14ac:dyDescent="0.3">
      <c r="A3925" s="74">
        <v>3901</v>
      </c>
      <c r="B3925" s="74">
        <v>5.1063829787234116E-2</v>
      </c>
      <c r="C3925" s="74">
        <v>-5.1063829787234116E-2</v>
      </c>
      <c r="D3925" s="74">
        <v>-0.23714112582662325</v>
      </c>
    </row>
    <row r="3926" spans="1:4" x14ac:dyDescent="0.3">
      <c r="A3926" s="74">
        <v>3902</v>
      </c>
      <c r="B3926" s="74">
        <v>5.1063829787234116E-2</v>
      </c>
      <c r="C3926" s="74">
        <v>-5.1063829787234116E-2</v>
      </c>
      <c r="D3926" s="74">
        <v>-0.23714112582662325</v>
      </c>
    </row>
    <row r="3927" spans="1:4" x14ac:dyDescent="0.3">
      <c r="A3927" s="74">
        <v>3903</v>
      </c>
      <c r="B3927" s="74">
        <v>5.1063829787234116E-2</v>
      </c>
      <c r="C3927" s="74">
        <v>-5.1063829787234116E-2</v>
      </c>
      <c r="D3927" s="74">
        <v>-0.23714112582662325</v>
      </c>
    </row>
    <row r="3928" spans="1:4" x14ac:dyDescent="0.3">
      <c r="A3928" s="74">
        <v>3904</v>
      </c>
      <c r="B3928" s="74">
        <v>5.1063829787234116E-2</v>
      </c>
      <c r="C3928" s="74">
        <v>-5.1063829787234116E-2</v>
      </c>
      <c r="D3928" s="74">
        <v>-0.23714112582662325</v>
      </c>
    </row>
    <row r="3929" spans="1:4" x14ac:dyDescent="0.3">
      <c r="A3929" s="74">
        <v>3905</v>
      </c>
      <c r="B3929" s="74">
        <v>5.1063829787234116E-2</v>
      </c>
      <c r="C3929" s="74">
        <v>-5.1063829787234116E-2</v>
      </c>
      <c r="D3929" s="74">
        <v>-0.23714112582662325</v>
      </c>
    </row>
    <row r="3930" spans="1:4" x14ac:dyDescent="0.3">
      <c r="A3930" s="74">
        <v>3906</v>
      </c>
      <c r="B3930" s="74">
        <v>5.1063829787234116E-2</v>
      </c>
      <c r="C3930" s="74">
        <v>-5.1063829787234116E-2</v>
      </c>
      <c r="D3930" s="74">
        <v>-0.23714112582662325</v>
      </c>
    </row>
    <row r="3931" spans="1:4" x14ac:dyDescent="0.3">
      <c r="A3931" s="74">
        <v>3907</v>
      </c>
      <c r="B3931" s="74">
        <v>5.1063829787234116E-2</v>
      </c>
      <c r="C3931" s="74">
        <v>-5.1063829787234116E-2</v>
      </c>
      <c r="D3931" s="74">
        <v>-0.23714112582662325</v>
      </c>
    </row>
    <row r="3932" spans="1:4" x14ac:dyDescent="0.3">
      <c r="A3932" s="74">
        <v>3908</v>
      </c>
      <c r="B3932" s="74">
        <v>5.1063829787234116E-2</v>
      </c>
      <c r="C3932" s="74">
        <v>-5.1063829787234116E-2</v>
      </c>
      <c r="D3932" s="74">
        <v>-0.23714112582662325</v>
      </c>
    </row>
    <row r="3933" spans="1:4" x14ac:dyDescent="0.3">
      <c r="A3933" s="74">
        <v>3909</v>
      </c>
      <c r="B3933" s="74">
        <v>5.1063829787234116E-2</v>
      </c>
      <c r="C3933" s="74">
        <v>0.94893617021276588</v>
      </c>
      <c r="D3933" s="74">
        <v>4.406872588278075</v>
      </c>
    </row>
    <row r="3934" spans="1:4" x14ac:dyDescent="0.3">
      <c r="A3934" s="74">
        <v>3910</v>
      </c>
      <c r="B3934" s="74">
        <v>5.1063829787234116E-2</v>
      </c>
      <c r="C3934" s="74">
        <v>-5.1063829787234116E-2</v>
      </c>
      <c r="D3934" s="74">
        <v>-0.23714112582662325</v>
      </c>
    </row>
    <row r="3935" spans="1:4" x14ac:dyDescent="0.3">
      <c r="A3935" s="74">
        <v>3911</v>
      </c>
      <c r="B3935" s="74">
        <v>5.1063829787234116E-2</v>
      </c>
      <c r="C3935" s="74">
        <v>-5.1063829787234116E-2</v>
      </c>
      <c r="D3935" s="74">
        <v>-0.23714112582662325</v>
      </c>
    </row>
    <row r="3936" spans="1:4" x14ac:dyDescent="0.3">
      <c r="A3936" s="74">
        <v>3912</v>
      </c>
      <c r="B3936" s="74">
        <v>5.1063829787234116E-2</v>
      </c>
      <c r="C3936" s="74">
        <v>-5.1063829787234116E-2</v>
      </c>
      <c r="D3936" s="74">
        <v>-0.23714112582662325</v>
      </c>
    </row>
    <row r="3937" spans="1:4" x14ac:dyDescent="0.3">
      <c r="A3937" s="74">
        <v>3913</v>
      </c>
      <c r="B3937" s="74">
        <v>5.1063829787234116E-2</v>
      </c>
      <c r="C3937" s="74">
        <v>-5.1063829787234116E-2</v>
      </c>
      <c r="D3937" s="74">
        <v>-0.23714112582662325</v>
      </c>
    </row>
    <row r="3938" spans="1:4" x14ac:dyDescent="0.3">
      <c r="A3938" s="74">
        <v>3914</v>
      </c>
      <c r="B3938" s="74">
        <v>4.7094188376753457E-2</v>
      </c>
      <c r="C3938" s="74">
        <v>0.9529058116232465</v>
      </c>
      <c r="D3938" s="74">
        <v>4.4253076574284247</v>
      </c>
    </row>
    <row r="3939" spans="1:4" x14ac:dyDescent="0.3">
      <c r="A3939" s="74">
        <v>3915</v>
      </c>
      <c r="B3939" s="74">
        <v>5.1063829787234116E-2</v>
      </c>
      <c r="C3939" s="74">
        <v>-5.1063829787234116E-2</v>
      </c>
      <c r="D3939" s="74">
        <v>-0.23714112582662325</v>
      </c>
    </row>
    <row r="3940" spans="1:4" x14ac:dyDescent="0.3">
      <c r="A3940" s="74">
        <v>3916</v>
      </c>
      <c r="B3940" s="74">
        <v>5.1063829787234116E-2</v>
      </c>
      <c r="C3940" s="74">
        <v>-5.1063829787234116E-2</v>
      </c>
      <c r="D3940" s="74">
        <v>-0.23714112582662325</v>
      </c>
    </row>
    <row r="3941" spans="1:4" x14ac:dyDescent="0.3">
      <c r="A3941" s="74">
        <v>3917</v>
      </c>
      <c r="B3941" s="74">
        <v>5.1063829787234116E-2</v>
      </c>
      <c r="C3941" s="74">
        <v>-5.1063829787234116E-2</v>
      </c>
      <c r="D3941" s="74">
        <v>-0.23714112582662325</v>
      </c>
    </row>
    <row r="3942" spans="1:4" x14ac:dyDescent="0.3">
      <c r="A3942" s="74">
        <v>3918</v>
      </c>
      <c r="B3942" s="74">
        <v>5.1063829787234116E-2</v>
      </c>
      <c r="C3942" s="74">
        <v>-5.1063829787234116E-2</v>
      </c>
      <c r="D3942" s="74">
        <v>-0.23714112582662325</v>
      </c>
    </row>
    <row r="3943" spans="1:4" x14ac:dyDescent="0.3">
      <c r="A3943" s="74">
        <v>3919</v>
      </c>
      <c r="B3943" s="74">
        <v>5.1063829787234116E-2</v>
      </c>
      <c r="C3943" s="74">
        <v>-5.1063829787234116E-2</v>
      </c>
      <c r="D3943" s="74">
        <v>-0.23714112582662325</v>
      </c>
    </row>
    <row r="3944" spans="1:4" x14ac:dyDescent="0.3">
      <c r="A3944" s="74">
        <v>3920</v>
      </c>
      <c r="B3944" s="74">
        <v>5.1063829787234116E-2</v>
      </c>
      <c r="C3944" s="74">
        <v>-5.1063829787234116E-2</v>
      </c>
      <c r="D3944" s="74">
        <v>-0.23714112582662325</v>
      </c>
    </row>
    <row r="3945" spans="1:4" x14ac:dyDescent="0.3">
      <c r="A3945" s="74">
        <v>3921</v>
      </c>
      <c r="B3945" s="74">
        <v>5.1063829787234116E-2</v>
      </c>
      <c r="C3945" s="74">
        <v>-5.1063829787234116E-2</v>
      </c>
      <c r="D3945" s="74">
        <v>-0.23714112582662325</v>
      </c>
    </row>
    <row r="3946" spans="1:4" x14ac:dyDescent="0.3">
      <c r="A3946" s="74">
        <v>3922</v>
      </c>
      <c r="B3946" s="74">
        <v>5.1063829787234116E-2</v>
      </c>
      <c r="C3946" s="74">
        <v>-5.1063829787234116E-2</v>
      </c>
      <c r="D3946" s="74">
        <v>-0.23714112582662325</v>
      </c>
    </row>
    <row r="3947" spans="1:4" x14ac:dyDescent="0.3">
      <c r="A3947" s="74">
        <v>3923</v>
      </c>
      <c r="B3947" s="74">
        <v>5.1063829787234116E-2</v>
      </c>
      <c r="C3947" s="74">
        <v>-5.1063829787234116E-2</v>
      </c>
      <c r="D3947" s="74">
        <v>-0.23714112582662325</v>
      </c>
    </row>
    <row r="3948" spans="1:4" x14ac:dyDescent="0.3">
      <c r="A3948" s="74">
        <v>3924</v>
      </c>
      <c r="B3948" s="74">
        <v>5.1063829787234116E-2</v>
      </c>
      <c r="C3948" s="74">
        <v>0.94893617021276588</v>
      </c>
      <c r="D3948" s="74">
        <v>4.406872588278075</v>
      </c>
    </row>
    <row r="3949" spans="1:4" x14ac:dyDescent="0.3">
      <c r="A3949" s="74">
        <v>3925</v>
      </c>
      <c r="B3949" s="74">
        <v>5.1063829787234116E-2</v>
      </c>
      <c r="C3949" s="74">
        <v>-5.1063829787234116E-2</v>
      </c>
      <c r="D3949" s="74">
        <v>-0.23714112582662325</v>
      </c>
    </row>
    <row r="3950" spans="1:4" x14ac:dyDescent="0.3">
      <c r="A3950" s="74">
        <v>3926</v>
      </c>
      <c r="B3950" s="74">
        <v>5.1063829787234116E-2</v>
      </c>
      <c r="C3950" s="74">
        <v>-5.1063829787234116E-2</v>
      </c>
      <c r="D3950" s="74">
        <v>-0.23714112582662325</v>
      </c>
    </row>
    <row r="3951" spans="1:4" x14ac:dyDescent="0.3">
      <c r="A3951" s="74">
        <v>3927</v>
      </c>
      <c r="B3951" s="74">
        <v>5.1063829787234116E-2</v>
      </c>
      <c r="C3951" s="74">
        <v>-5.1063829787234116E-2</v>
      </c>
      <c r="D3951" s="74">
        <v>-0.23714112582662325</v>
      </c>
    </row>
    <row r="3952" spans="1:4" x14ac:dyDescent="0.3">
      <c r="A3952" s="74">
        <v>3928</v>
      </c>
      <c r="B3952" s="74">
        <v>5.1063829787234116E-2</v>
      </c>
      <c r="C3952" s="74">
        <v>-5.1063829787234116E-2</v>
      </c>
      <c r="D3952" s="74">
        <v>-0.23714112582662325</v>
      </c>
    </row>
    <row r="3953" spans="1:4" x14ac:dyDescent="0.3">
      <c r="A3953" s="74">
        <v>3929</v>
      </c>
      <c r="B3953" s="74">
        <v>5.1063829787234116E-2</v>
      </c>
      <c r="C3953" s="74">
        <v>-5.1063829787234116E-2</v>
      </c>
      <c r="D3953" s="74">
        <v>-0.23714112582662325</v>
      </c>
    </row>
    <row r="3954" spans="1:4" x14ac:dyDescent="0.3">
      <c r="A3954" s="74">
        <v>3930</v>
      </c>
      <c r="B3954" s="74">
        <v>5.1063829787234116E-2</v>
      </c>
      <c r="C3954" s="74">
        <v>-5.1063829787234116E-2</v>
      </c>
      <c r="D3954" s="74">
        <v>-0.23714112582662325</v>
      </c>
    </row>
    <row r="3955" spans="1:4" x14ac:dyDescent="0.3">
      <c r="A3955" s="74">
        <v>3931</v>
      </c>
      <c r="B3955" s="74">
        <v>5.1063829787234116E-2</v>
      </c>
      <c r="C3955" s="74">
        <v>-5.1063829787234116E-2</v>
      </c>
      <c r="D3955" s="74">
        <v>-0.23714112582662325</v>
      </c>
    </row>
    <row r="3956" spans="1:4" x14ac:dyDescent="0.3">
      <c r="A3956" s="74">
        <v>3932</v>
      </c>
      <c r="B3956" s="74">
        <v>5.1063829787234116E-2</v>
      </c>
      <c r="C3956" s="74">
        <v>-5.1063829787234116E-2</v>
      </c>
      <c r="D3956" s="74">
        <v>-0.23714112582662325</v>
      </c>
    </row>
    <row r="3957" spans="1:4" x14ac:dyDescent="0.3">
      <c r="A3957" s="74">
        <v>3933</v>
      </c>
      <c r="B3957" s="74">
        <v>5.1063829787234116E-2</v>
      </c>
      <c r="C3957" s="74">
        <v>-5.1063829787234116E-2</v>
      </c>
      <c r="D3957" s="74">
        <v>-0.23714112582662325</v>
      </c>
    </row>
    <row r="3958" spans="1:4" x14ac:dyDescent="0.3">
      <c r="A3958" s="74">
        <v>3934</v>
      </c>
      <c r="B3958" s="74">
        <v>5.1063829787234116E-2</v>
      </c>
      <c r="C3958" s="74">
        <v>-5.1063829787234116E-2</v>
      </c>
      <c r="D3958" s="74">
        <v>-0.23714112582662325</v>
      </c>
    </row>
    <row r="3959" spans="1:4" x14ac:dyDescent="0.3">
      <c r="A3959" s="74">
        <v>3935</v>
      </c>
      <c r="B3959" s="74">
        <v>5.1063829787234116E-2</v>
      </c>
      <c r="C3959" s="74">
        <v>-5.1063829787234116E-2</v>
      </c>
      <c r="D3959" s="74">
        <v>-0.23714112582662325</v>
      </c>
    </row>
    <row r="3960" spans="1:4" x14ac:dyDescent="0.3">
      <c r="A3960" s="74">
        <v>3936</v>
      </c>
      <c r="B3960" s="74">
        <v>5.1063829787234116E-2</v>
      </c>
      <c r="C3960" s="74">
        <v>-5.1063829787234116E-2</v>
      </c>
      <c r="D3960" s="74">
        <v>-0.23714112582662325</v>
      </c>
    </row>
    <row r="3961" spans="1:4" x14ac:dyDescent="0.3">
      <c r="A3961" s="74">
        <v>3937</v>
      </c>
      <c r="B3961" s="74">
        <v>5.1063829787234116E-2</v>
      </c>
      <c r="C3961" s="74">
        <v>-5.1063829787234116E-2</v>
      </c>
      <c r="D3961" s="74">
        <v>-0.23714112582662325</v>
      </c>
    </row>
    <row r="3962" spans="1:4" x14ac:dyDescent="0.3">
      <c r="A3962" s="74">
        <v>3938</v>
      </c>
      <c r="B3962" s="74">
        <v>5.1063829787234116E-2</v>
      </c>
      <c r="C3962" s="74">
        <v>-5.1063829787234116E-2</v>
      </c>
      <c r="D3962" s="74">
        <v>-0.23714112582662325</v>
      </c>
    </row>
    <row r="3963" spans="1:4" x14ac:dyDescent="0.3">
      <c r="A3963" s="74">
        <v>3939</v>
      </c>
      <c r="B3963" s="74">
        <v>5.1063829787234116E-2</v>
      </c>
      <c r="C3963" s="74">
        <v>-5.1063829787234116E-2</v>
      </c>
      <c r="D3963" s="74">
        <v>-0.23714112582662325</v>
      </c>
    </row>
    <row r="3964" spans="1:4" x14ac:dyDescent="0.3">
      <c r="A3964" s="74">
        <v>3940</v>
      </c>
      <c r="B3964" s="74">
        <v>5.1063829787234116E-2</v>
      </c>
      <c r="C3964" s="74">
        <v>-5.1063829787234116E-2</v>
      </c>
      <c r="D3964" s="74">
        <v>-0.23714112582662325</v>
      </c>
    </row>
    <row r="3965" spans="1:4" x14ac:dyDescent="0.3">
      <c r="A3965" s="74">
        <v>3941</v>
      </c>
      <c r="B3965" s="74">
        <v>5.1063829787234116E-2</v>
      </c>
      <c r="C3965" s="74">
        <v>-5.1063829787234116E-2</v>
      </c>
      <c r="D3965" s="74">
        <v>-0.23714112582662325</v>
      </c>
    </row>
    <row r="3966" spans="1:4" x14ac:dyDescent="0.3">
      <c r="A3966" s="74">
        <v>3942</v>
      </c>
      <c r="B3966" s="74">
        <v>5.1063829787234116E-2</v>
      </c>
      <c r="C3966" s="74">
        <v>-5.1063829787234116E-2</v>
      </c>
      <c r="D3966" s="74">
        <v>-0.23714112582662325</v>
      </c>
    </row>
    <row r="3967" spans="1:4" x14ac:dyDescent="0.3">
      <c r="A3967" s="74">
        <v>3943</v>
      </c>
      <c r="B3967" s="74">
        <v>5.1063829787234116E-2</v>
      </c>
      <c r="C3967" s="74">
        <v>-5.1063829787234116E-2</v>
      </c>
      <c r="D3967" s="74">
        <v>-0.23714112582662325</v>
      </c>
    </row>
    <row r="3968" spans="1:4" x14ac:dyDescent="0.3">
      <c r="A3968" s="74">
        <v>3944</v>
      </c>
      <c r="B3968" s="74">
        <v>5.1063829787234116E-2</v>
      </c>
      <c r="C3968" s="74">
        <v>-5.1063829787234116E-2</v>
      </c>
      <c r="D3968" s="74">
        <v>-0.23714112582662325</v>
      </c>
    </row>
    <row r="3969" spans="1:4" x14ac:dyDescent="0.3">
      <c r="A3969" s="74">
        <v>3945</v>
      </c>
      <c r="B3969" s="74">
        <v>5.1063829787234116E-2</v>
      </c>
      <c r="C3969" s="74">
        <v>-5.1063829787234116E-2</v>
      </c>
      <c r="D3969" s="74">
        <v>-0.23714112582662325</v>
      </c>
    </row>
    <row r="3970" spans="1:4" x14ac:dyDescent="0.3">
      <c r="A3970" s="74">
        <v>3946</v>
      </c>
      <c r="B3970" s="74">
        <v>5.1063829787234116E-2</v>
      </c>
      <c r="C3970" s="74">
        <v>-5.1063829787234116E-2</v>
      </c>
      <c r="D3970" s="74">
        <v>-0.23714112582662325</v>
      </c>
    </row>
    <row r="3971" spans="1:4" x14ac:dyDescent="0.3">
      <c r="A3971" s="74">
        <v>3947</v>
      </c>
      <c r="B3971" s="74">
        <v>5.1063829787234116E-2</v>
      </c>
      <c r="C3971" s="74">
        <v>-5.1063829787234116E-2</v>
      </c>
      <c r="D3971" s="74">
        <v>-0.23714112582662325</v>
      </c>
    </row>
    <row r="3972" spans="1:4" x14ac:dyDescent="0.3">
      <c r="A3972" s="74">
        <v>3948</v>
      </c>
      <c r="B3972" s="74">
        <v>5.1063829787234116E-2</v>
      </c>
      <c r="C3972" s="74">
        <v>-5.1063829787234116E-2</v>
      </c>
      <c r="D3972" s="74">
        <v>-0.23714112582662325</v>
      </c>
    </row>
    <row r="3973" spans="1:4" x14ac:dyDescent="0.3">
      <c r="A3973" s="74">
        <v>3949</v>
      </c>
      <c r="B3973" s="74">
        <v>5.1063829787234116E-2</v>
      </c>
      <c r="C3973" s="74">
        <v>-5.1063829787234116E-2</v>
      </c>
      <c r="D3973" s="74">
        <v>-0.23714112582662325</v>
      </c>
    </row>
    <row r="3974" spans="1:4" x14ac:dyDescent="0.3">
      <c r="A3974" s="74">
        <v>3950</v>
      </c>
      <c r="B3974" s="74">
        <v>5.1063829787234116E-2</v>
      </c>
      <c r="C3974" s="74">
        <v>-5.1063829787234116E-2</v>
      </c>
      <c r="D3974" s="74">
        <v>-0.23714112582662325</v>
      </c>
    </row>
    <row r="3975" spans="1:4" x14ac:dyDescent="0.3">
      <c r="A3975" s="74">
        <v>3951</v>
      </c>
      <c r="B3975" s="74">
        <v>5.1063829787234116E-2</v>
      </c>
      <c r="C3975" s="74">
        <v>-5.1063829787234116E-2</v>
      </c>
      <c r="D3975" s="74">
        <v>-0.23714112582662325</v>
      </c>
    </row>
    <row r="3976" spans="1:4" x14ac:dyDescent="0.3">
      <c r="A3976" s="74">
        <v>3952</v>
      </c>
      <c r="B3976" s="74">
        <v>5.1063829787234116E-2</v>
      </c>
      <c r="C3976" s="74">
        <v>-5.1063829787234116E-2</v>
      </c>
      <c r="D3976" s="74">
        <v>-0.23714112582662325</v>
      </c>
    </row>
    <row r="3977" spans="1:4" x14ac:dyDescent="0.3">
      <c r="A3977" s="74">
        <v>3953</v>
      </c>
      <c r="B3977" s="74">
        <v>5.1063829787234116E-2</v>
      </c>
      <c r="C3977" s="74">
        <v>-5.1063829787234116E-2</v>
      </c>
      <c r="D3977" s="74">
        <v>-0.23714112582662325</v>
      </c>
    </row>
    <row r="3978" spans="1:4" x14ac:dyDescent="0.3">
      <c r="A3978" s="74">
        <v>3954</v>
      </c>
      <c r="B3978" s="74">
        <v>5.1063829787234116E-2</v>
      </c>
      <c r="C3978" s="74">
        <v>-5.1063829787234116E-2</v>
      </c>
      <c r="D3978" s="74">
        <v>-0.23714112582662325</v>
      </c>
    </row>
    <row r="3979" spans="1:4" x14ac:dyDescent="0.3">
      <c r="A3979" s="74">
        <v>3955</v>
      </c>
      <c r="B3979" s="74">
        <v>5.1063829787234116E-2</v>
      </c>
      <c r="C3979" s="74">
        <v>-5.1063829787234116E-2</v>
      </c>
      <c r="D3979" s="74">
        <v>-0.23714112582662325</v>
      </c>
    </row>
    <row r="3980" spans="1:4" x14ac:dyDescent="0.3">
      <c r="A3980" s="74">
        <v>3956</v>
      </c>
      <c r="B3980" s="74">
        <v>5.1063829787234116E-2</v>
      </c>
      <c r="C3980" s="74">
        <v>-5.1063829787234116E-2</v>
      </c>
      <c r="D3980" s="74">
        <v>-0.23714112582662325</v>
      </c>
    </row>
    <row r="3981" spans="1:4" x14ac:dyDescent="0.3">
      <c r="A3981" s="74">
        <v>3957</v>
      </c>
      <c r="B3981" s="74">
        <v>5.1063829787234116E-2</v>
      </c>
      <c r="C3981" s="74">
        <v>0.94893617021276588</v>
      </c>
      <c r="D3981" s="74">
        <v>4.406872588278075</v>
      </c>
    </row>
    <row r="3982" spans="1:4" x14ac:dyDescent="0.3">
      <c r="A3982" s="74">
        <v>3958</v>
      </c>
      <c r="B3982" s="74">
        <v>5.1063829787234116E-2</v>
      </c>
      <c r="C3982" s="74">
        <v>-5.1063829787234116E-2</v>
      </c>
      <c r="D3982" s="74">
        <v>-0.23714112582662325</v>
      </c>
    </row>
    <row r="3983" spans="1:4" x14ac:dyDescent="0.3">
      <c r="A3983" s="74">
        <v>3959</v>
      </c>
      <c r="B3983" s="74">
        <v>5.1063829787234116E-2</v>
      </c>
      <c r="C3983" s="74">
        <v>-5.1063829787234116E-2</v>
      </c>
      <c r="D3983" s="74">
        <v>-0.23714112582662325</v>
      </c>
    </row>
    <row r="3984" spans="1:4" x14ac:dyDescent="0.3">
      <c r="A3984" s="74">
        <v>3960</v>
      </c>
      <c r="B3984" s="74">
        <v>5.1063829787234116E-2</v>
      </c>
      <c r="C3984" s="74">
        <v>-5.1063829787234116E-2</v>
      </c>
      <c r="D3984" s="74">
        <v>-0.23714112582662325</v>
      </c>
    </row>
    <row r="3985" spans="1:4" x14ac:dyDescent="0.3">
      <c r="A3985" s="74">
        <v>3961</v>
      </c>
      <c r="B3985" s="74">
        <v>5.1063829787234116E-2</v>
      </c>
      <c r="C3985" s="74">
        <v>-5.1063829787234116E-2</v>
      </c>
      <c r="D3985" s="74">
        <v>-0.23714112582662325</v>
      </c>
    </row>
    <row r="3986" spans="1:4" x14ac:dyDescent="0.3">
      <c r="A3986" s="74">
        <v>3962</v>
      </c>
      <c r="B3986" s="74">
        <v>5.1063829787234116E-2</v>
      </c>
      <c r="C3986" s="74">
        <v>-5.1063829787234116E-2</v>
      </c>
      <c r="D3986" s="74">
        <v>-0.23714112582662325</v>
      </c>
    </row>
    <row r="3987" spans="1:4" x14ac:dyDescent="0.3">
      <c r="A3987" s="74">
        <v>3963</v>
      </c>
      <c r="B3987" s="74">
        <v>5.1063829787234116E-2</v>
      </c>
      <c r="C3987" s="74">
        <v>-5.1063829787234116E-2</v>
      </c>
      <c r="D3987" s="74">
        <v>-0.23714112582662325</v>
      </c>
    </row>
    <row r="3988" spans="1:4" x14ac:dyDescent="0.3">
      <c r="A3988" s="74">
        <v>3964</v>
      </c>
      <c r="B3988" s="74">
        <v>5.1063829787234116E-2</v>
      </c>
      <c r="C3988" s="74">
        <v>-5.1063829787234116E-2</v>
      </c>
      <c r="D3988" s="74">
        <v>-0.23714112582662325</v>
      </c>
    </row>
    <row r="3989" spans="1:4" x14ac:dyDescent="0.3">
      <c r="A3989" s="74">
        <v>3965</v>
      </c>
      <c r="B3989" s="74">
        <v>5.1063829787234116E-2</v>
      </c>
      <c r="C3989" s="74">
        <v>-5.1063829787234116E-2</v>
      </c>
      <c r="D3989" s="74">
        <v>-0.23714112582662325</v>
      </c>
    </row>
    <row r="3990" spans="1:4" x14ac:dyDescent="0.3">
      <c r="A3990" s="74">
        <v>3966</v>
      </c>
      <c r="B3990" s="74">
        <v>5.1063829787234116E-2</v>
      </c>
      <c r="C3990" s="74">
        <v>-5.1063829787234116E-2</v>
      </c>
      <c r="D3990" s="74">
        <v>-0.23714112582662325</v>
      </c>
    </row>
    <row r="3991" spans="1:4" x14ac:dyDescent="0.3">
      <c r="A3991" s="74">
        <v>3967</v>
      </c>
      <c r="B3991" s="74">
        <v>5.1063829787234116E-2</v>
      </c>
      <c r="C3991" s="74">
        <v>-5.1063829787234116E-2</v>
      </c>
      <c r="D3991" s="74">
        <v>-0.23714112582662325</v>
      </c>
    </row>
    <row r="3992" spans="1:4" x14ac:dyDescent="0.3">
      <c r="A3992" s="74">
        <v>3968</v>
      </c>
      <c r="B3992" s="74">
        <v>5.1063829787234116E-2</v>
      </c>
      <c r="C3992" s="74">
        <v>-5.1063829787234116E-2</v>
      </c>
      <c r="D3992" s="74">
        <v>-0.23714112582662325</v>
      </c>
    </row>
    <row r="3993" spans="1:4" x14ac:dyDescent="0.3">
      <c r="A3993" s="74">
        <v>3969</v>
      </c>
      <c r="B3993" s="74">
        <v>5.1063829787234116E-2</v>
      </c>
      <c r="C3993" s="74">
        <v>-5.1063829787234116E-2</v>
      </c>
      <c r="D3993" s="74">
        <v>-0.23714112582662325</v>
      </c>
    </row>
    <row r="3994" spans="1:4" x14ac:dyDescent="0.3">
      <c r="A3994" s="74">
        <v>3970</v>
      </c>
      <c r="B3994" s="74">
        <v>5.1063829787234116E-2</v>
      </c>
      <c r="C3994" s="74">
        <v>-5.1063829787234116E-2</v>
      </c>
      <c r="D3994" s="74">
        <v>-0.23714112582662325</v>
      </c>
    </row>
    <row r="3995" spans="1:4" x14ac:dyDescent="0.3">
      <c r="A3995" s="74">
        <v>3971</v>
      </c>
      <c r="B3995" s="74">
        <v>5.1063829787234116E-2</v>
      </c>
      <c r="C3995" s="74">
        <v>0.94893617021276588</v>
      </c>
      <c r="D3995" s="74">
        <v>4.406872588278075</v>
      </c>
    </row>
    <row r="3996" spans="1:4" x14ac:dyDescent="0.3">
      <c r="A3996" s="74">
        <v>3972</v>
      </c>
      <c r="B3996" s="74">
        <v>5.1063829787234116E-2</v>
      </c>
      <c r="C3996" s="74">
        <v>-5.1063829787234116E-2</v>
      </c>
      <c r="D3996" s="74">
        <v>-0.23714112582662325</v>
      </c>
    </row>
    <row r="3997" spans="1:4" x14ac:dyDescent="0.3">
      <c r="A3997" s="74">
        <v>3973</v>
      </c>
      <c r="B3997" s="74">
        <v>5.1063829787234116E-2</v>
      </c>
      <c r="C3997" s="74">
        <v>-5.1063829787234116E-2</v>
      </c>
      <c r="D3997" s="74">
        <v>-0.23714112582662325</v>
      </c>
    </row>
    <row r="3998" spans="1:4" x14ac:dyDescent="0.3">
      <c r="A3998" s="74">
        <v>3974</v>
      </c>
      <c r="B3998" s="74">
        <v>5.1063829787234116E-2</v>
      </c>
      <c r="C3998" s="74">
        <v>-5.1063829787234116E-2</v>
      </c>
      <c r="D3998" s="74">
        <v>-0.23714112582662325</v>
      </c>
    </row>
    <row r="3999" spans="1:4" x14ac:dyDescent="0.3">
      <c r="A3999" s="74">
        <v>3975</v>
      </c>
      <c r="B3999" s="74">
        <v>5.1063829787234116E-2</v>
      </c>
      <c r="C3999" s="74">
        <v>-5.1063829787234116E-2</v>
      </c>
      <c r="D3999" s="74">
        <v>-0.23714112582662325</v>
      </c>
    </row>
    <row r="4000" spans="1:4" x14ac:dyDescent="0.3">
      <c r="A4000" s="74">
        <v>3976</v>
      </c>
      <c r="B4000" s="74">
        <v>5.1063829787234116E-2</v>
      </c>
      <c r="C4000" s="74">
        <v>-5.1063829787234116E-2</v>
      </c>
      <c r="D4000" s="74">
        <v>-0.23714112582662325</v>
      </c>
    </row>
    <row r="4001" spans="1:4" x14ac:dyDescent="0.3">
      <c r="A4001" s="74">
        <v>3977</v>
      </c>
      <c r="B4001" s="74">
        <v>5.1063829787234116E-2</v>
      </c>
      <c r="C4001" s="74">
        <v>-5.1063829787234116E-2</v>
      </c>
      <c r="D4001" s="74">
        <v>-0.23714112582662325</v>
      </c>
    </row>
    <row r="4002" spans="1:4" x14ac:dyDescent="0.3">
      <c r="A4002" s="74">
        <v>3978</v>
      </c>
      <c r="B4002" s="74">
        <v>5.1063829787234116E-2</v>
      </c>
      <c r="C4002" s="74">
        <v>-5.1063829787234116E-2</v>
      </c>
      <c r="D4002" s="74">
        <v>-0.23714112582662325</v>
      </c>
    </row>
    <row r="4003" spans="1:4" x14ac:dyDescent="0.3">
      <c r="A4003" s="74">
        <v>3979</v>
      </c>
      <c r="B4003" s="74">
        <v>5.1063829787234116E-2</v>
      </c>
      <c r="C4003" s="74">
        <v>-5.1063829787234116E-2</v>
      </c>
      <c r="D4003" s="74">
        <v>-0.23714112582662325</v>
      </c>
    </row>
    <row r="4004" spans="1:4" x14ac:dyDescent="0.3">
      <c r="A4004" s="74">
        <v>3980</v>
      </c>
      <c r="B4004" s="74">
        <v>5.1063829787234116E-2</v>
      </c>
      <c r="C4004" s="74">
        <v>-5.1063829787234116E-2</v>
      </c>
      <c r="D4004" s="74">
        <v>-0.23714112582662325</v>
      </c>
    </row>
    <row r="4005" spans="1:4" x14ac:dyDescent="0.3">
      <c r="A4005" s="74">
        <v>3981</v>
      </c>
      <c r="B4005" s="74">
        <v>5.1063829787234116E-2</v>
      </c>
      <c r="C4005" s="74">
        <v>-5.1063829787234116E-2</v>
      </c>
      <c r="D4005" s="74">
        <v>-0.23714112582662325</v>
      </c>
    </row>
    <row r="4006" spans="1:4" x14ac:dyDescent="0.3">
      <c r="A4006" s="74">
        <v>3982</v>
      </c>
      <c r="B4006" s="74">
        <v>5.1063829787234116E-2</v>
      </c>
      <c r="C4006" s="74">
        <v>-5.1063829787234116E-2</v>
      </c>
      <c r="D4006" s="74">
        <v>-0.23714112582662325</v>
      </c>
    </row>
    <row r="4007" spans="1:4" x14ac:dyDescent="0.3">
      <c r="A4007" s="74">
        <v>3983</v>
      </c>
      <c r="B4007" s="74">
        <v>5.1063829787234116E-2</v>
      </c>
      <c r="C4007" s="74">
        <v>-5.1063829787234116E-2</v>
      </c>
      <c r="D4007" s="74">
        <v>-0.23714112582662325</v>
      </c>
    </row>
    <row r="4008" spans="1:4" x14ac:dyDescent="0.3">
      <c r="A4008" s="74">
        <v>3984</v>
      </c>
      <c r="B4008" s="74">
        <v>5.1063829787234116E-2</v>
      </c>
      <c r="C4008" s="74">
        <v>-5.1063829787234116E-2</v>
      </c>
      <c r="D4008" s="74">
        <v>-0.23714112582662325</v>
      </c>
    </row>
    <row r="4009" spans="1:4" x14ac:dyDescent="0.3">
      <c r="A4009" s="74">
        <v>3985</v>
      </c>
      <c r="B4009" s="74">
        <v>5.1063829787234116E-2</v>
      </c>
      <c r="C4009" s="74">
        <v>-5.1063829787234116E-2</v>
      </c>
      <c r="D4009" s="74">
        <v>-0.23714112582662325</v>
      </c>
    </row>
    <row r="4010" spans="1:4" x14ac:dyDescent="0.3">
      <c r="A4010" s="74">
        <v>3986</v>
      </c>
      <c r="B4010" s="74">
        <v>5.1063829787234116E-2</v>
      </c>
      <c r="C4010" s="74">
        <v>-5.1063829787234116E-2</v>
      </c>
      <c r="D4010" s="74">
        <v>-0.23714112582662325</v>
      </c>
    </row>
    <row r="4011" spans="1:4" x14ac:dyDescent="0.3">
      <c r="A4011" s="74">
        <v>3987</v>
      </c>
      <c r="B4011" s="74">
        <v>5.1063829787234116E-2</v>
      </c>
      <c r="C4011" s="74">
        <v>-5.1063829787234116E-2</v>
      </c>
      <c r="D4011" s="74">
        <v>-0.23714112582662325</v>
      </c>
    </row>
    <row r="4012" spans="1:4" x14ac:dyDescent="0.3">
      <c r="A4012" s="74">
        <v>3988</v>
      </c>
      <c r="B4012" s="74">
        <v>5.1063829787234116E-2</v>
      </c>
      <c r="C4012" s="74">
        <v>0.94893617021276588</v>
      </c>
      <c r="D4012" s="74">
        <v>4.406872588278075</v>
      </c>
    </row>
    <row r="4013" spans="1:4" x14ac:dyDescent="0.3">
      <c r="A4013" s="74">
        <v>3989</v>
      </c>
      <c r="B4013" s="74">
        <v>5.1063829787234116E-2</v>
      </c>
      <c r="C4013" s="74">
        <v>-5.1063829787234116E-2</v>
      </c>
      <c r="D4013" s="74">
        <v>-0.23714112582662325</v>
      </c>
    </row>
    <row r="4014" spans="1:4" x14ac:dyDescent="0.3">
      <c r="A4014" s="74">
        <v>3990</v>
      </c>
      <c r="B4014" s="74">
        <v>5.1063829787234116E-2</v>
      </c>
      <c r="C4014" s="74">
        <v>-5.1063829787234116E-2</v>
      </c>
      <c r="D4014" s="74">
        <v>-0.23714112582662325</v>
      </c>
    </row>
    <row r="4015" spans="1:4" x14ac:dyDescent="0.3">
      <c r="A4015" s="74">
        <v>3991</v>
      </c>
      <c r="B4015" s="74">
        <v>5.1063829787234116E-2</v>
      </c>
      <c r="C4015" s="74">
        <v>-5.1063829787234116E-2</v>
      </c>
      <c r="D4015" s="74">
        <v>-0.23714112582662325</v>
      </c>
    </row>
    <row r="4016" spans="1:4" x14ac:dyDescent="0.3">
      <c r="A4016" s="74">
        <v>3992</v>
      </c>
      <c r="B4016" s="74">
        <v>5.1063829787234116E-2</v>
      </c>
      <c r="C4016" s="74">
        <v>-5.1063829787234116E-2</v>
      </c>
      <c r="D4016" s="74">
        <v>-0.23714112582662325</v>
      </c>
    </row>
    <row r="4017" spans="1:4" x14ac:dyDescent="0.3">
      <c r="A4017" s="74">
        <v>3993</v>
      </c>
      <c r="B4017" s="74">
        <v>5.1063829787234116E-2</v>
      </c>
      <c r="C4017" s="74">
        <v>-5.1063829787234116E-2</v>
      </c>
      <c r="D4017" s="74">
        <v>-0.23714112582662325</v>
      </c>
    </row>
    <row r="4018" spans="1:4" x14ac:dyDescent="0.3">
      <c r="A4018" s="74">
        <v>3994</v>
      </c>
      <c r="B4018" s="74">
        <v>5.1063829787234116E-2</v>
      </c>
      <c r="C4018" s="74">
        <v>-5.1063829787234116E-2</v>
      </c>
      <c r="D4018" s="74">
        <v>-0.23714112582662325</v>
      </c>
    </row>
    <row r="4019" spans="1:4" x14ac:dyDescent="0.3">
      <c r="A4019" s="74">
        <v>3995</v>
      </c>
      <c r="B4019" s="74">
        <v>4.7094188376753457E-2</v>
      </c>
      <c r="C4019" s="74">
        <v>0.9529058116232465</v>
      </c>
      <c r="D4019" s="74">
        <v>4.4253076574284247</v>
      </c>
    </row>
    <row r="4020" spans="1:4" x14ac:dyDescent="0.3">
      <c r="A4020" s="74">
        <v>3996</v>
      </c>
      <c r="B4020" s="74">
        <v>5.1063829787234116E-2</v>
      </c>
      <c r="C4020" s="74">
        <v>-5.1063829787234116E-2</v>
      </c>
      <c r="D4020" s="74">
        <v>-0.23714112582662325</v>
      </c>
    </row>
    <row r="4021" spans="1:4" x14ac:dyDescent="0.3">
      <c r="A4021" s="74">
        <v>3997</v>
      </c>
      <c r="B4021" s="74">
        <v>5.1063829787234116E-2</v>
      </c>
      <c r="C4021" s="74">
        <v>-5.1063829787234116E-2</v>
      </c>
      <c r="D4021" s="74">
        <v>-0.23714112582662325</v>
      </c>
    </row>
    <row r="4022" spans="1:4" x14ac:dyDescent="0.3">
      <c r="A4022" s="74">
        <v>3998</v>
      </c>
      <c r="B4022" s="74">
        <v>5.1063829787234116E-2</v>
      </c>
      <c r="C4022" s="74">
        <v>-5.1063829787234116E-2</v>
      </c>
      <c r="D4022" s="74">
        <v>-0.23714112582662325</v>
      </c>
    </row>
    <row r="4023" spans="1:4" x14ac:dyDescent="0.3">
      <c r="A4023" s="74">
        <v>3999</v>
      </c>
      <c r="B4023" s="74">
        <v>5.1063829787234116E-2</v>
      </c>
      <c r="C4023" s="74">
        <v>-5.1063829787234116E-2</v>
      </c>
      <c r="D4023" s="74">
        <v>-0.23714112582662325</v>
      </c>
    </row>
    <row r="4024" spans="1:4" x14ac:dyDescent="0.3">
      <c r="A4024" s="74">
        <v>4000</v>
      </c>
      <c r="B4024" s="74">
        <v>5.1063829787234116E-2</v>
      </c>
      <c r="C4024" s="74">
        <v>-5.1063829787234116E-2</v>
      </c>
      <c r="D4024" s="74">
        <v>-0.23714112582662325</v>
      </c>
    </row>
    <row r="4025" spans="1:4" x14ac:dyDescent="0.3">
      <c r="A4025" s="74">
        <v>4001</v>
      </c>
      <c r="B4025" s="74">
        <v>5.1063829787234116E-2</v>
      </c>
      <c r="C4025" s="74">
        <v>-5.1063829787234116E-2</v>
      </c>
      <c r="D4025" s="74">
        <v>-0.23714112582662325</v>
      </c>
    </row>
    <row r="4026" spans="1:4" x14ac:dyDescent="0.3">
      <c r="A4026" s="74">
        <v>4002</v>
      </c>
      <c r="B4026" s="74">
        <v>5.1063829787234116E-2</v>
      </c>
      <c r="C4026" s="74">
        <v>-5.1063829787234116E-2</v>
      </c>
      <c r="D4026" s="74">
        <v>-0.23714112582662325</v>
      </c>
    </row>
    <row r="4027" spans="1:4" x14ac:dyDescent="0.3">
      <c r="A4027" s="74">
        <v>4003</v>
      </c>
      <c r="B4027" s="74">
        <v>5.1063829787234116E-2</v>
      </c>
      <c r="C4027" s="74">
        <v>-5.1063829787234116E-2</v>
      </c>
      <c r="D4027" s="74">
        <v>-0.23714112582662325</v>
      </c>
    </row>
    <row r="4028" spans="1:4" x14ac:dyDescent="0.3">
      <c r="A4028" s="74">
        <v>4004</v>
      </c>
      <c r="B4028" s="74">
        <v>5.1063829787234116E-2</v>
      </c>
      <c r="C4028" s="74">
        <v>-5.1063829787234116E-2</v>
      </c>
      <c r="D4028" s="74">
        <v>-0.23714112582662325</v>
      </c>
    </row>
    <row r="4029" spans="1:4" x14ac:dyDescent="0.3">
      <c r="A4029" s="74">
        <v>4005</v>
      </c>
      <c r="B4029" s="74">
        <v>5.1063829787234116E-2</v>
      </c>
      <c r="C4029" s="74">
        <v>-5.1063829787234116E-2</v>
      </c>
      <c r="D4029" s="74">
        <v>-0.23714112582662325</v>
      </c>
    </row>
    <row r="4030" spans="1:4" x14ac:dyDescent="0.3">
      <c r="A4030" s="74">
        <v>4006</v>
      </c>
      <c r="B4030" s="74">
        <v>5.1063829787234116E-2</v>
      </c>
      <c r="C4030" s="74">
        <v>-5.1063829787234116E-2</v>
      </c>
      <c r="D4030" s="74">
        <v>-0.23714112582662325</v>
      </c>
    </row>
    <row r="4031" spans="1:4" x14ac:dyDescent="0.3">
      <c r="A4031" s="74">
        <v>4007</v>
      </c>
      <c r="B4031" s="74">
        <v>5.1063829787234116E-2</v>
      </c>
      <c r="C4031" s="74">
        <v>-5.1063829787234116E-2</v>
      </c>
      <c r="D4031" s="74">
        <v>-0.23714112582662325</v>
      </c>
    </row>
    <row r="4032" spans="1:4" x14ac:dyDescent="0.3">
      <c r="A4032" s="74">
        <v>4008</v>
      </c>
      <c r="B4032" s="74">
        <v>5.1063829787234116E-2</v>
      </c>
      <c r="C4032" s="74">
        <v>-5.1063829787234116E-2</v>
      </c>
      <c r="D4032" s="74">
        <v>-0.23714112582662325</v>
      </c>
    </row>
    <row r="4033" spans="1:4" x14ac:dyDescent="0.3">
      <c r="A4033" s="74">
        <v>4009</v>
      </c>
      <c r="B4033" s="74">
        <v>5.1063829787234116E-2</v>
      </c>
      <c r="C4033" s="74">
        <v>-5.1063829787234116E-2</v>
      </c>
      <c r="D4033" s="74">
        <v>-0.23714112582662325</v>
      </c>
    </row>
    <row r="4034" spans="1:4" x14ac:dyDescent="0.3">
      <c r="A4034" s="74">
        <v>4010</v>
      </c>
      <c r="B4034" s="74">
        <v>5.1063829787234116E-2</v>
      </c>
      <c r="C4034" s="74">
        <v>-5.1063829787234116E-2</v>
      </c>
      <c r="D4034" s="74">
        <v>-0.23714112582662325</v>
      </c>
    </row>
    <row r="4035" spans="1:4" x14ac:dyDescent="0.3">
      <c r="A4035" s="74">
        <v>4011</v>
      </c>
      <c r="B4035" s="74">
        <v>5.1063829787234116E-2</v>
      </c>
      <c r="C4035" s="74">
        <v>-5.1063829787234116E-2</v>
      </c>
      <c r="D4035" s="74">
        <v>-0.23714112582662325</v>
      </c>
    </row>
    <row r="4036" spans="1:4" x14ac:dyDescent="0.3">
      <c r="A4036" s="74">
        <v>4012</v>
      </c>
      <c r="B4036" s="74">
        <v>5.1063829787234116E-2</v>
      </c>
      <c r="C4036" s="74">
        <v>-5.1063829787234116E-2</v>
      </c>
      <c r="D4036" s="74">
        <v>-0.23714112582662325</v>
      </c>
    </row>
    <row r="4037" spans="1:4" x14ac:dyDescent="0.3">
      <c r="A4037" s="74">
        <v>4013</v>
      </c>
      <c r="B4037" s="74">
        <v>5.1063829787234116E-2</v>
      </c>
      <c r="C4037" s="74">
        <v>-5.1063829787234116E-2</v>
      </c>
      <c r="D4037" s="74">
        <v>-0.23714112582662325</v>
      </c>
    </row>
    <row r="4038" spans="1:4" x14ac:dyDescent="0.3">
      <c r="A4038" s="74">
        <v>4014</v>
      </c>
      <c r="B4038" s="74">
        <v>5.1063829787234116E-2</v>
      </c>
      <c r="C4038" s="74">
        <v>-5.1063829787234116E-2</v>
      </c>
      <c r="D4038" s="74">
        <v>-0.23714112582662325</v>
      </c>
    </row>
    <row r="4039" spans="1:4" x14ac:dyDescent="0.3">
      <c r="A4039" s="74">
        <v>4015</v>
      </c>
      <c r="B4039" s="74">
        <v>5.1063829787234116E-2</v>
      </c>
      <c r="C4039" s="74">
        <v>-5.1063829787234116E-2</v>
      </c>
      <c r="D4039" s="74">
        <v>-0.23714112582662325</v>
      </c>
    </row>
    <row r="4040" spans="1:4" x14ac:dyDescent="0.3">
      <c r="A4040" s="74">
        <v>4016</v>
      </c>
      <c r="B4040" s="74">
        <v>5.1063829787234116E-2</v>
      </c>
      <c r="C4040" s="74">
        <v>-5.1063829787234116E-2</v>
      </c>
      <c r="D4040" s="74">
        <v>-0.23714112582662325</v>
      </c>
    </row>
    <row r="4041" spans="1:4" x14ac:dyDescent="0.3">
      <c r="A4041" s="74">
        <v>4017</v>
      </c>
      <c r="B4041" s="74">
        <v>5.1063829787234116E-2</v>
      </c>
      <c r="C4041" s="74">
        <v>-5.1063829787234116E-2</v>
      </c>
      <c r="D4041" s="74">
        <v>-0.23714112582662325</v>
      </c>
    </row>
    <row r="4042" spans="1:4" x14ac:dyDescent="0.3">
      <c r="A4042" s="74">
        <v>4018</v>
      </c>
      <c r="B4042" s="74">
        <v>5.1063829787234116E-2</v>
      </c>
      <c r="C4042" s="74">
        <v>-5.1063829787234116E-2</v>
      </c>
      <c r="D4042" s="74">
        <v>-0.23714112582662325</v>
      </c>
    </row>
    <row r="4043" spans="1:4" x14ac:dyDescent="0.3">
      <c r="A4043" s="74">
        <v>4019</v>
      </c>
      <c r="B4043" s="74">
        <v>5.1063829787234116E-2</v>
      </c>
      <c r="C4043" s="74">
        <v>-5.1063829787234116E-2</v>
      </c>
      <c r="D4043" s="74">
        <v>-0.23714112582662325</v>
      </c>
    </row>
    <row r="4044" spans="1:4" x14ac:dyDescent="0.3">
      <c r="A4044" s="74">
        <v>4020</v>
      </c>
      <c r="B4044" s="74">
        <v>5.1063829787234116E-2</v>
      </c>
      <c r="C4044" s="74">
        <v>-5.1063829787234116E-2</v>
      </c>
      <c r="D4044" s="74">
        <v>-0.23714112582662325</v>
      </c>
    </row>
    <row r="4045" spans="1:4" x14ac:dyDescent="0.3">
      <c r="A4045" s="74">
        <v>4021</v>
      </c>
      <c r="B4045" s="74">
        <v>5.1063829787234116E-2</v>
      </c>
      <c r="C4045" s="74">
        <v>-5.1063829787234116E-2</v>
      </c>
      <c r="D4045" s="74">
        <v>-0.23714112582662325</v>
      </c>
    </row>
    <row r="4046" spans="1:4" x14ac:dyDescent="0.3">
      <c r="A4046" s="74">
        <v>4022</v>
      </c>
      <c r="B4046" s="74">
        <v>5.1063829787234116E-2</v>
      </c>
      <c r="C4046" s="74">
        <v>-5.1063829787234116E-2</v>
      </c>
      <c r="D4046" s="74">
        <v>-0.23714112582662325</v>
      </c>
    </row>
    <row r="4047" spans="1:4" x14ac:dyDescent="0.3">
      <c r="A4047" s="74">
        <v>4023</v>
      </c>
      <c r="B4047" s="74">
        <v>5.1063829787234116E-2</v>
      </c>
      <c r="C4047" s="74">
        <v>-5.1063829787234116E-2</v>
      </c>
      <c r="D4047" s="74">
        <v>-0.23714112582662325</v>
      </c>
    </row>
    <row r="4048" spans="1:4" x14ac:dyDescent="0.3">
      <c r="A4048" s="74">
        <v>4024</v>
      </c>
      <c r="B4048" s="74">
        <v>5.1063829787234116E-2</v>
      </c>
      <c r="C4048" s="74">
        <v>-5.1063829787234116E-2</v>
      </c>
      <c r="D4048" s="74">
        <v>-0.23714112582662325</v>
      </c>
    </row>
    <row r="4049" spans="1:4" x14ac:dyDescent="0.3">
      <c r="A4049" s="74">
        <v>4025</v>
      </c>
      <c r="B4049" s="74">
        <v>5.1063829787234116E-2</v>
      </c>
      <c r="C4049" s="74">
        <v>-5.1063829787234116E-2</v>
      </c>
      <c r="D4049" s="74">
        <v>-0.23714112582662325</v>
      </c>
    </row>
    <row r="4050" spans="1:4" x14ac:dyDescent="0.3">
      <c r="A4050" s="74">
        <v>4026</v>
      </c>
      <c r="B4050" s="74">
        <v>5.1063829787234116E-2</v>
      </c>
      <c r="C4050" s="74">
        <v>-5.1063829787234116E-2</v>
      </c>
      <c r="D4050" s="74">
        <v>-0.23714112582662325</v>
      </c>
    </row>
    <row r="4051" spans="1:4" x14ac:dyDescent="0.3">
      <c r="A4051" s="74">
        <v>4027</v>
      </c>
      <c r="B4051" s="74">
        <v>5.1063829787234116E-2</v>
      </c>
      <c r="C4051" s="74">
        <v>-5.1063829787234116E-2</v>
      </c>
      <c r="D4051" s="74">
        <v>-0.23714112582662325</v>
      </c>
    </row>
    <row r="4052" spans="1:4" x14ac:dyDescent="0.3">
      <c r="A4052" s="74">
        <v>4028</v>
      </c>
      <c r="B4052" s="74">
        <v>5.1063829787234116E-2</v>
      </c>
      <c r="C4052" s="74">
        <v>-5.1063829787234116E-2</v>
      </c>
      <c r="D4052" s="74">
        <v>-0.23714112582662325</v>
      </c>
    </row>
    <row r="4053" spans="1:4" x14ac:dyDescent="0.3">
      <c r="A4053" s="74">
        <v>4029</v>
      </c>
      <c r="B4053" s="74">
        <v>5.1063829787234116E-2</v>
      </c>
      <c r="C4053" s="74">
        <v>-5.1063829787234116E-2</v>
      </c>
      <c r="D4053" s="74">
        <v>-0.23714112582662325</v>
      </c>
    </row>
    <row r="4054" spans="1:4" x14ac:dyDescent="0.3">
      <c r="A4054" s="74">
        <v>4030</v>
      </c>
      <c r="B4054" s="74">
        <v>5.1063829787234116E-2</v>
      </c>
      <c r="C4054" s="74">
        <v>-5.1063829787234116E-2</v>
      </c>
      <c r="D4054" s="74">
        <v>-0.23714112582662325</v>
      </c>
    </row>
    <row r="4055" spans="1:4" x14ac:dyDescent="0.3">
      <c r="A4055" s="74">
        <v>4031</v>
      </c>
      <c r="B4055" s="74">
        <v>5.1063829787234116E-2</v>
      </c>
      <c r="C4055" s="74">
        <v>-5.1063829787234116E-2</v>
      </c>
      <c r="D4055" s="74">
        <v>-0.23714112582662325</v>
      </c>
    </row>
    <row r="4056" spans="1:4" x14ac:dyDescent="0.3">
      <c r="A4056" s="74">
        <v>4032</v>
      </c>
      <c r="B4056" s="74">
        <v>5.1063829787234116E-2</v>
      </c>
      <c r="C4056" s="74">
        <v>-5.1063829787234116E-2</v>
      </c>
      <c r="D4056" s="74">
        <v>-0.23714112582662325</v>
      </c>
    </row>
    <row r="4057" spans="1:4" x14ac:dyDescent="0.3">
      <c r="A4057" s="74">
        <v>4033</v>
      </c>
      <c r="B4057" s="74">
        <v>5.1063829787234116E-2</v>
      </c>
      <c r="C4057" s="74">
        <v>-5.1063829787234116E-2</v>
      </c>
      <c r="D4057" s="74">
        <v>-0.23714112582662325</v>
      </c>
    </row>
    <row r="4058" spans="1:4" x14ac:dyDescent="0.3">
      <c r="A4058" s="74">
        <v>4034</v>
      </c>
      <c r="B4058" s="74">
        <v>5.1063829787234116E-2</v>
      </c>
      <c r="C4058" s="74">
        <v>-5.1063829787234116E-2</v>
      </c>
      <c r="D4058" s="74">
        <v>-0.23714112582662325</v>
      </c>
    </row>
    <row r="4059" spans="1:4" x14ac:dyDescent="0.3">
      <c r="A4059" s="74">
        <v>4035</v>
      </c>
      <c r="B4059" s="74">
        <v>5.1063829787234116E-2</v>
      </c>
      <c r="C4059" s="74">
        <v>-5.1063829787234116E-2</v>
      </c>
      <c r="D4059" s="74">
        <v>-0.23714112582662325</v>
      </c>
    </row>
    <row r="4060" spans="1:4" x14ac:dyDescent="0.3">
      <c r="A4060" s="74">
        <v>4036</v>
      </c>
      <c r="B4060" s="74">
        <v>5.1063829787234116E-2</v>
      </c>
      <c r="C4060" s="74">
        <v>-5.1063829787234116E-2</v>
      </c>
      <c r="D4060" s="74">
        <v>-0.23714112582662325</v>
      </c>
    </row>
    <row r="4061" spans="1:4" x14ac:dyDescent="0.3">
      <c r="A4061" s="74">
        <v>4037</v>
      </c>
      <c r="B4061" s="74">
        <v>5.1063829787234116E-2</v>
      </c>
      <c r="C4061" s="74">
        <v>0.94893617021276588</v>
      </c>
      <c r="D4061" s="74">
        <v>4.406872588278075</v>
      </c>
    </row>
    <row r="4062" spans="1:4" x14ac:dyDescent="0.3">
      <c r="A4062" s="74">
        <v>4038</v>
      </c>
      <c r="B4062" s="74">
        <v>5.1063829787234116E-2</v>
      </c>
      <c r="C4062" s="74">
        <v>-5.1063829787234116E-2</v>
      </c>
      <c r="D4062" s="74">
        <v>-0.23714112582662325</v>
      </c>
    </row>
    <row r="4063" spans="1:4" x14ac:dyDescent="0.3">
      <c r="A4063" s="74">
        <v>4039</v>
      </c>
      <c r="B4063" s="74">
        <v>5.1063829787234116E-2</v>
      </c>
      <c r="C4063" s="74">
        <v>-5.1063829787234116E-2</v>
      </c>
      <c r="D4063" s="74">
        <v>-0.23714112582662325</v>
      </c>
    </row>
    <row r="4064" spans="1:4" x14ac:dyDescent="0.3">
      <c r="A4064" s="74">
        <v>4040</v>
      </c>
      <c r="B4064" s="74">
        <v>5.1063829787234116E-2</v>
      </c>
      <c r="C4064" s="74">
        <v>-5.1063829787234116E-2</v>
      </c>
      <c r="D4064" s="74">
        <v>-0.23714112582662325</v>
      </c>
    </row>
    <row r="4065" spans="1:4" x14ac:dyDescent="0.3">
      <c r="A4065" s="74">
        <v>4041</v>
      </c>
      <c r="B4065" s="74">
        <v>5.1063829787234116E-2</v>
      </c>
      <c r="C4065" s="74">
        <v>-5.1063829787234116E-2</v>
      </c>
      <c r="D4065" s="74">
        <v>-0.23714112582662325</v>
      </c>
    </row>
    <row r="4066" spans="1:4" x14ac:dyDescent="0.3">
      <c r="A4066" s="74">
        <v>4042</v>
      </c>
      <c r="B4066" s="74">
        <v>5.1063829787234116E-2</v>
      </c>
      <c r="C4066" s="74">
        <v>-5.1063829787234116E-2</v>
      </c>
      <c r="D4066" s="74">
        <v>-0.23714112582662325</v>
      </c>
    </row>
    <row r="4067" spans="1:4" x14ac:dyDescent="0.3">
      <c r="A4067" s="74">
        <v>4043</v>
      </c>
      <c r="B4067" s="74">
        <v>5.1063829787234116E-2</v>
      </c>
      <c r="C4067" s="74">
        <v>-5.1063829787234116E-2</v>
      </c>
      <c r="D4067" s="74">
        <v>-0.23714112582662325</v>
      </c>
    </row>
    <row r="4068" spans="1:4" x14ac:dyDescent="0.3">
      <c r="A4068" s="74">
        <v>4044</v>
      </c>
      <c r="B4068" s="74">
        <v>5.1063829787234116E-2</v>
      </c>
      <c r="C4068" s="74">
        <v>-5.1063829787234116E-2</v>
      </c>
      <c r="D4068" s="74">
        <v>-0.23714112582662325</v>
      </c>
    </row>
    <row r="4069" spans="1:4" x14ac:dyDescent="0.3">
      <c r="A4069" s="74">
        <v>4045</v>
      </c>
      <c r="B4069" s="74">
        <v>5.1063829787234116E-2</v>
      </c>
      <c r="C4069" s="74">
        <v>-5.1063829787234116E-2</v>
      </c>
      <c r="D4069" s="74">
        <v>-0.23714112582662325</v>
      </c>
    </row>
    <row r="4070" spans="1:4" x14ac:dyDescent="0.3">
      <c r="A4070" s="74">
        <v>4046</v>
      </c>
      <c r="B4070" s="74">
        <v>5.1063829787234116E-2</v>
      </c>
      <c r="C4070" s="74">
        <v>-5.1063829787234116E-2</v>
      </c>
      <c r="D4070" s="74">
        <v>-0.23714112582662325</v>
      </c>
    </row>
    <row r="4071" spans="1:4" x14ac:dyDescent="0.3">
      <c r="A4071" s="74">
        <v>4047</v>
      </c>
      <c r="B4071" s="74">
        <v>5.1063829787234116E-2</v>
      </c>
      <c r="C4071" s="74">
        <v>-5.1063829787234116E-2</v>
      </c>
      <c r="D4071" s="74">
        <v>-0.23714112582662325</v>
      </c>
    </row>
    <row r="4072" spans="1:4" x14ac:dyDescent="0.3">
      <c r="A4072" s="74">
        <v>4048</v>
      </c>
      <c r="B4072" s="74">
        <v>5.1063829787234116E-2</v>
      </c>
      <c r="C4072" s="74">
        <v>-5.1063829787234116E-2</v>
      </c>
      <c r="D4072" s="74">
        <v>-0.23714112582662325</v>
      </c>
    </row>
    <row r="4073" spans="1:4" x14ac:dyDescent="0.3">
      <c r="A4073" s="74">
        <v>4049</v>
      </c>
      <c r="B4073" s="74">
        <v>5.1063829787234116E-2</v>
      </c>
      <c r="C4073" s="74">
        <v>-5.1063829787234116E-2</v>
      </c>
      <c r="D4073" s="74">
        <v>-0.23714112582662325</v>
      </c>
    </row>
    <row r="4074" spans="1:4" x14ac:dyDescent="0.3">
      <c r="A4074" s="74">
        <v>4050</v>
      </c>
      <c r="B4074" s="74">
        <v>5.1063829787234116E-2</v>
      </c>
      <c r="C4074" s="74">
        <v>-5.1063829787234116E-2</v>
      </c>
      <c r="D4074" s="74">
        <v>-0.23714112582662325</v>
      </c>
    </row>
    <row r="4075" spans="1:4" x14ac:dyDescent="0.3">
      <c r="A4075" s="74">
        <v>4051</v>
      </c>
      <c r="B4075" s="74">
        <v>5.1063829787234116E-2</v>
      </c>
      <c r="C4075" s="74">
        <v>-5.1063829787234116E-2</v>
      </c>
      <c r="D4075" s="74">
        <v>-0.23714112582662325</v>
      </c>
    </row>
    <row r="4076" spans="1:4" x14ac:dyDescent="0.3">
      <c r="A4076" s="74">
        <v>4052</v>
      </c>
      <c r="B4076" s="74">
        <v>5.1063829787234116E-2</v>
      </c>
      <c r="C4076" s="74">
        <v>-5.1063829787234116E-2</v>
      </c>
      <c r="D4076" s="74">
        <v>-0.23714112582662325</v>
      </c>
    </row>
    <row r="4077" spans="1:4" x14ac:dyDescent="0.3">
      <c r="A4077" s="74">
        <v>4053</v>
      </c>
      <c r="B4077" s="74">
        <v>5.1063829787234116E-2</v>
      </c>
      <c r="C4077" s="74">
        <v>-5.1063829787234116E-2</v>
      </c>
      <c r="D4077" s="74">
        <v>-0.23714112582662325</v>
      </c>
    </row>
    <row r="4078" spans="1:4" x14ac:dyDescent="0.3">
      <c r="A4078" s="74">
        <v>4054</v>
      </c>
      <c r="B4078" s="74">
        <v>5.1063829787234116E-2</v>
      </c>
      <c r="C4078" s="74">
        <v>-5.1063829787234116E-2</v>
      </c>
      <c r="D4078" s="74">
        <v>-0.23714112582662325</v>
      </c>
    </row>
    <row r="4079" spans="1:4" x14ac:dyDescent="0.3">
      <c r="A4079" s="74">
        <v>4055</v>
      </c>
      <c r="B4079" s="74">
        <v>5.1063829787234116E-2</v>
      </c>
      <c r="C4079" s="74">
        <v>-5.1063829787234116E-2</v>
      </c>
      <c r="D4079" s="74">
        <v>-0.23714112582662325</v>
      </c>
    </row>
    <row r="4080" spans="1:4" x14ac:dyDescent="0.3">
      <c r="A4080" s="74">
        <v>4056</v>
      </c>
      <c r="B4080" s="74">
        <v>5.1063829787234116E-2</v>
      </c>
      <c r="C4080" s="74">
        <v>-5.1063829787234116E-2</v>
      </c>
      <c r="D4080" s="74">
        <v>-0.23714112582662325</v>
      </c>
    </row>
    <row r="4081" spans="1:4" x14ac:dyDescent="0.3">
      <c r="A4081" s="74">
        <v>4057</v>
      </c>
      <c r="B4081" s="74">
        <v>5.1063829787234116E-2</v>
      </c>
      <c r="C4081" s="74">
        <v>-5.1063829787234116E-2</v>
      </c>
      <c r="D4081" s="74">
        <v>-0.23714112582662325</v>
      </c>
    </row>
    <row r="4082" spans="1:4" x14ac:dyDescent="0.3">
      <c r="A4082" s="74">
        <v>4058</v>
      </c>
      <c r="B4082" s="74">
        <v>5.1063829787234116E-2</v>
      </c>
      <c r="C4082" s="74">
        <v>-5.1063829787234116E-2</v>
      </c>
      <c r="D4082" s="74">
        <v>-0.23714112582662325</v>
      </c>
    </row>
    <row r="4083" spans="1:4" x14ac:dyDescent="0.3">
      <c r="A4083" s="74">
        <v>4059</v>
      </c>
      <c r="B4083" s="74">
        <v>5.1063829787234116E-2</v>
      </c>
      <c r="C4083" s="74">
        <v>-5.1063829787234116E-2</v>
      </c>
      <c r="D4083" s="74">
        <v>-0.23714112582662325</v>
      </c>
    </row>
    <row r="4084" spans="1:4" x14ac:dyDescent="0.3">
      <c r="A4084" s="74">
        <v>4060</v>
      </c>
      <c r="B4084" s="74">
        <v>5.1063829787234116E-2</v>
      </c>
      <c r="C4084" s="74">
        <v>-5.1063829787234116E-2</v>
      </c>
      <c r="D4084" s="74">
        <v>-0.23714112582662325</v>
      </c>
    </row>
    <row r="4085" spans="1:4" x14ac:dyDescent="0.3">
      <c r="A4085" s="74">
        <v>4061</v>
      </c>
      <c r="B4085" s="74">
        <v>5.1063829787234116E-2</v>
      </c>
      <c r="C4085" s="74">
        <v>-5.1063829787234116E-2</v>
      </c>
      <c r="D4085" s="74">
        <v>-0.23714112582662325</v>
      </c>
    </row>
    <row r="4086" spans="1:4" x14ac:dyDescent="0.3">
      <c r="A4086" s="74">
        <v>4062</v>
      </c>
      <c r="B4086" s="74">
        <v>5.1063829787234116E-2</v>
      </c>
      <c r="C4086" s="74">
        <v>-5.1063829787234116E-2</v>
      </c>
      <c r="D4086" s="74">
        <v>-0.23714112582662325</v>
      </c>
    </row>
    <row r="4087" spans="1:4" x14ac:dyDescent="0.3">
      <c r="A4087" s="74">
        <v>4063</v>
      </c>
      <c r="B4087" s="74">
        <v>5.1063829787234116E-2</v>
      </c>
      <c r="C4087" s="74">
        <v>-5.1063829787234116E-2</v>
      </c>
      <c r="D4087" s="74">
        <v>-0.23714112582662325</v>
      </c>
    </row>
    <row r="4088" spans="1:4" x14ac:dyDescent="0.3">
      <c r="A4088" s="74">
        <v>4064</v>
      </c>
      <c r="B4088" s="74">
        <v>5.1063829787234116E-2</v>
      </c>
      <c r="C4088" s="74">
        <v>-5.1063829787234116E-2</v>
      </c>
      <c r="D4088" s="74">
        <v>-0.23714112582662325</v>
      </c>
    </row>
    <row r="4089" spans="1:4" x14ac:dyDescent="0.3">
      <c r="A4089" s="74">
        <v>4065</v>
      </c>
      <c r="B4089" s="74">
        <v>5.1063829787234116E-2</v>
      </c>
      <c r="C4089" s="74">
        <v>-5.1063829787234116E-2</v>
      </c>
      <c r="D4089" s="74">
        <v>-0.23714112582662325</v>
      </c>
    </row>
    <row r="4090" spans="1:4" x14ac:dyDescent="0.3">
      <c r="A4090" s="74">
        <v>4066</v>
      </c>
      <c r="B4090" s="74">
        <v>5.1063829787234116E-2</v>
      </c>
      <c r="C4090" s="74">
        <v>-5.1063829787234116E-2</v>
      </c>
      <c r="D4090" s="74">
        <v>-0.23714112582662325</v>
      </c>
    </row>
    <row r="4091" spans="1:4" x14ac:dyDescent="0.3">
      <c r="A4091" s="74">
        <v>4067</v>
      </c>
      <c r="B4091" s="74">
        <v>5.1063829787234116E-2</v>
      </c>
      <c r="C4091" s="74">
        <v>-5.1063829787234116E-2</v>
      </c>
      <c r="D4091" s="74">
        <v>-0.23714112582662325</v>
      </c>
    </row>
    <row r="4092" spans="1:4" x14ac:dyDescent="0.3">
      <c r="A4092" s="74">
        <v>4068</v>
      </c>
      <c r="B4092" s="74">
        <v>5.1063829787234116E-2</v>
      </c>
      <c r="C4092" s="74">
        <v>-5.1063829787234116E-2</v>
      </c>
      <c r="D4092" s="74">
        <v>-0.23714112582662325</v>
      </c>
    </row>
    <row r="4093" spans="1:4" x14ac:dyDescent="0.3">
      <c r="A4093" s="74">
        <v>4069</v>
      </c>
      <c r="B4093" s="74">
        <v>5.1063829787234116E-2</v>
      </c>
      <c r="C4093" s="74">
        <v>-5.1063829787234116E-2</v>
      </c>
      <c r="D4093" s="74">
        <v>-0.23714112582662325</v>
      </c>
    </row>
    <row r="4094" spans="1:4" x14ac:dyDescent="0.3">
      <c r="A4094" s="74">
        <v>4070</v>
      </c>
      <c r="B4094" s="74">
        <v>5.1063829787234116E-2</v>
      </c>
      <c r="C4094" s="74">
        <v>-5.1063829787234116E-2</v>
      </c>
      <c r="D4094" s="74">
        <v>-0.23714112582662325</v>
      </c>
    </row>
    <row r="4095" spans="1:4" x14ac:dyDescent="0.3">
      <c r="A4095" s="74">
        <v>4071</v>
      </c>
      <c r="B4095" s="74">
        <v>5.1063829787234116E-2</v>
      </c>
      <c r="C4095" s="74">
        <v>-5.1063829787234116E-2</v>
      </c>
      <c r="D4095" s="74">
        <v>-0.23714112582662325</v>
      </c>
    </row>
    <row r="4096" spans="1:4" x14ac:dyDescent="0.3">
      <c r="A4096" s="74">
        <v>4072</v>
      </c>
      <c r="B4096" s="74">
        <v>5.1063829787234116E-2</v>
      </c>
      <c r="C4096" s="74">
        <v>-5.1063829787234116E-2</v>
      </c>
      <c r="D4096" s="74">
        <v>-0.23714112582662325</v>
      </c>
    </row>
    <row r="4097" spans="1:4" x14ac:dyDescent="0.3">
      <c r="A4097" s="74">
        <v>4073</v>
      </c>
      <c r="B4097" s="74">
        <v>5.1063829787234116E-2</v>
      </c>
      <c r="C4097" s="74">
        <v>-5.1063829787234116E-2</v>
      </c>
      <c r="D4097" s="74">
        <v>-0.23714112582662325</v>
      </c>
    </row>
    <row r="4098" spans="1:4" x14ac:dyDescent="0.3">
      <c r="A4098" s="74">
        <v>4074</v>
      </c>
      <c r="B4098" s="74">
        <v>5.1063829787234116E-2</v>
      </c>
      <c r="C4098" s="74">
        <v>-5.1063829787234116E-2</v>
      </c>
      <c r="D4098" s="74">
        <v>-0.23714112582662325</v>
      </c>
    </row>
    <row r="4099" spans="1:4" x14ac:dyDescent="0.3">
      <c r="A4099" s="74">
        <v>4075</v>
      </c>
      <c r="B4099" s="74">
        <v>5.1063829787234116E-2</v>
      </c>
      <c r="C4099" s="74">
        <v>-5.1063829787234116E-2</v>
      </c>
      <c r="D4099" s="74">
        <v>-0.23714112582662325</v>
      </c>
    </row>
    <row r="4100" spans="1:4" x14ac:dyDescent="0.3">
      <c r="A4100" s="74">
        <v>4076</v>
      </c>
      <c r="B4100" s="74">
        <v>5.1063829787234116E-2</v>
      </c>
      <c r="C4100" s="74">
        <v>-5.1063829787234116E-2</v>
      </c>
      <c r="D4100" s="74">
        <v>-0.23714112582662325</v>
      </c>
    </row>
    <row r="4101" spans="1:4" x14ac:dyDescent="0.3">
      <c r="A4101" s="74">
        <v>4077</v>
      </c>
      <c r="B4101" s="74">
        <v>5.1063829787234116E-2</v>
      </c>
      <c r="C4101" s="74">
        <v>-5.1063829787234116E-2</v>
      </c>
      <c r="D4101" s="74">
        <v>-0.23714112582662325</v>
      </c>
    </row>
    <row r="4102" spans="1:4" x14ac:dyDescent="0.3">
      <c r="A4102" s="74">
        <v>4078</v>
      </c>
      <c r="B4102" s="74">
        <v>5.1063829787234116E-2</v>
      </c>
      <c r="C4102" s="74">
        <v>-5.1063829787234116E-2</v>
      </c>
      <c r="D4102" s="74">
        <v>-0.23714112582662325</v>
      </c>
    </row>
    <row r="4103" spans="1:4" x14ac:dyDescent="0.3">
      <c r="A4103" s="74">
        <v>4079</v>
      </c>
      <c r="B4103" s="74">
        <v>5.1063829787234116E-2</v>
      </c>
      <c r="C4103" s="74">
        <v>-5.1063829787234116E-2</v>
      </c>
      <c r="D4103" s="74">
        <v>-0.23714112582662325</v>
      </c>
    </row>
    <row r="4104" spans="1:4" x14ac:dyDescent="0.3">
      <c r="A4104" s="74">
        <v>4080</v>
      </c>
      <c r="B4104" s="74">
        <v>5.1063829787234116E-2</v>
      </c>
      <c r="C4104" s="74">
        <v>-5.1063829787234116E-2</v>
      </c>
      <c r="D4104" s="74">
        <v>-0.23714112582662325</v>
      </c>
    </row>
    <row r="4105" spans="1:4" x14ac:dyDescent="0.3">
      <c r="A4105" s="74">
        <v>4081</v>
      </c>
      <c r="B4105" s="74">
        <v>5.1063829787234116E-2</v>
      </c>
      <c r="C4105" s="74">
        <v>-5.1063829787234116E-2</v>
      </c>
      <c r="D4105" s="74">
        <v>-0.23714112582662325</v>
      </c>
    </row>
    <row r="4106" spans="1:4" x14ac:dyDescent="0.3">
      <c r="A4106" s="74">
        <v>4082</v>
      </c>
      <c r="B4106" s="74">
        <v>5.1063829787234116E-2</v>
      </c>
      <c r="C4106" s="74">
        <v>-5.1063829787234116E-2</v>
      </c>
      <c r="D4106" s="74">
        <v>-0.23714112582662325</v>
      </c>
    </row>
    <row r="4107" spans="1:4" x14ac:dyDescent="0.3">
      <c r="A4107" s="74">
        <v>4083</v>
      </c>
      <c r="B4107" s="74">
        <v>5.1063829787234116E-2</v>
      </c>
      <c r="C4107" s="74">
        <v>-5.1063829787234116E-2</v>
      </c>
      <c r="D4107" s="74">
        <v>-0.23714112582662325</v>
      </c>
    </row>
    <row r="4108" spans="1:4" x14ac:dyDescent="0.3">
      <c r="A4108" s="74">
        <v>4084</v>
      </c>
      <c r="B4108" s="74">
        <v>5.1063829787234116E-2</v>
      </c>
      <c r="C4108" s="74">
        <v>-5.1063829787234116E-2</v>
      </c>
      <c r="D4108" s="74">
        <v>-0.23714112582662325</v>
      </c>
    </row>
    <row r="4109" spans="1:4" x14ac:dyDescent="0.3">
      <c r="A4109" s="74">
        <v>4085</v>
      </c>
      <c r="B4109" s="74">
        <v>5.1063829787234116E-2</v>
      </c>
      <c r="C4109" s="74">
        <v>-5.1063829787234116E-2</v>
      </c>
      <c r="D4109" s="74">
        <v>-0.23714112582662325</v>
      </c>
    </row>
    <row r="4110" spans="1:4" x14ac:dyDescent="0.3">
      <c r="A4110" s="74">
        <v>4086</v>
      </c>
      <c r="B4110" s="74">
        <v>5.1063829787234116E-2</v>
      </c>
      <c r="C4110" s="74">
        <v>-5.1063829787234116E-2</v>
      </c>
      <c r="D4110" s="74">
        <v>-0.23714112582662325</v>
      </c>
    </row>
    <row r="4111" spans="1:4" x14ac:dyDescent="0.3">
      <c r="A4111" s="74">
        <v>4087</v>
      </c>
      <c r="B4111" s="74">
        <v>5.1063829787234116E-2</v>
      </c>
      <c r="C4111" s="74">
        <v>-5.1063829787234116E-2</v>
      </c>
      <c r="D4111" s="74">
        <v>-0.23714112582662325</v>
      </c>
    </row>
    <row r="4112" spans="1:4" x14ac:dyDescent="0.3">
      <c r="A4112" s="74">
        <v>4088</v>
      </c>
      <c r="B4112" s="74">
        <v>5.1063829787234116E-2</v>
      </c>
      <c r="C4112" s="74">
        <v>-5.1063829787234116E-2</v>
      </c>
      <c r="D4112" s="74">
        <v>-0.23714112582662325</v>
      </c>
    </row>
    <row r="4113" spans="1:4" x14ac:dyDescent="0.3">
      <c r="A4113" s="74">
        <v>4089</v>
      </c>
      <c r="B4113" s="74">
        <v>5.1063829787234116E-2</v>
      </c>
      <c r="C4113" s="74">
        <v>-5.1063829787234116E-2</v>
      </c>
      <c r="D4113" s="74">
        <v>-0.23714112582662325</v>
      </c>
    </row>
    <row r="4114" spans="1:4" x14ac:dyDescent="0.3">
      <c r="A4114" s="74">
        <v>4090</v>
      </c>
      <c r="B4114" s="74">
        <v>4.7094188376753457E-2</v>
      </c>
      <c r="C4114" s="74">
        <v>0.9529058116232465</v>
      </c>
      <c r="D4114" s="74">
        <v>4.4253076574284247</v>
      </c>
    </row>
    <row r="4115" spans="1:4" x14ac:dyDescent="0.3">
      <c r="A4115" s="74">
        <v>4091</v>
      </c>
      <c r="B4115" s="74">
        <v>5.1063829787234116E-2</v>
      </c>
      <c r="C4115" s="74">
        <v>-5.1063829787234116E-2</v>
      </c>
      <c r="D4115" s="74">
        <v>-0.23714112582662325</v>
      </c>
    </row>
    <row r="4116" spans="1:4" x14ac:dyDescent="0.3">
      <c r="A4116" s="74">
        <v>4092</v>
      </c>
      <c r="B4116" s="74">
        <v>5.1063829787234116E-2</v>
      </c>
      <c r="C4116" s="74">
        <v>-5.1063829787234116E-2</v>
      </c>
      <c r="D4116" s="74">
        <v>-0.23714112582662325</v>
      </c>
    </row>
    <row r="4117" spans="1:4" x14ac:dyDescent="0.3">
      <c r="A4117" s="74">
        <v>4093</v>
      </c>
      <c r="B4117" s="74">
        <v>5.1063829787234116E-2</v>
      </c>
      <c r="C4117" s="74">
        <v>-5.1063829787234116E-2</v>
      </c>
      <c r="D4117" s="74">
        <v>-0.23714112582662325</v>
      </c>
    </row>
    <row r="4118" spans="1:4" x14ac:dyDescent="0.3">
      <c r="A4118" s="74">
        <v>4094</v>
      </c>
      <c r="B4118" s="74">
        <v>5.1063829787234116E-2</v>
      </c>
      <c r="C4118" s="74">
        <v>-5.1063829787234116E-2</v>
      </c>
      <c r="D4118" s="74">
        <v>-0.23714112582662325</v>
      </c>
    </row>
    <row r="4119" spans="1:4" x14ac:dyDescent="0.3">
      <c r="A4119" s="74">
        <v>4095</v>
      </c>
      <c r="B4119" s="74">
        <v>5.1063829787234116E-2</v>
      </c>
      <c r="C4119" s="74">
        <v>-5.1063829787234116E-2</v>
      </c>
      <c r="D4119" s="74">
        <v>-0.23714112582662325</v>
      </c>
    </row>
    <row r="4120" spans="1:4" x14ac:dyDescent="0.3">
      <c r="A4120" s="74">
        <v>4096</v>
      </c>
      <c r="B4120" s="74">
        <v>5.1063829787234116E-2</v>
      </c>
      <c r="C4120" s="74">
        <v>-5.1063829787234116E-2</v>
      </c>
      <c r="D4120" s="74">
        <v>-0.23714112582662325</v>
      </c>
    </row>
    <row r="4121" spans="1:4" x14ac:dyDescent="0.3">
      <c r="A4121" s="74">
        <v>4097</v>
      </c>
      <c r="B4121" s="74">
        <v>5.1063829787234116E-2</v>
      </c>
      <c r="C4121" s="74">
        <v>-5.1063829787234116E-2</v>
      </c>
      <c r="D4121" s="74">
        <v>-0.23714112582662325</v>
      </c>
    </row>
    <row r="4122" spans="1:4" x14ac:dyDescent="0.3">
      <c r="A4122" s="74">
        <v>4098</v>
      </c>
      <c r="B4122" s="74">
        <v>5.1063829787234116E-2</v>
      </c>
      <c r="C4122" s="74">
        <v>0.94893617021276588</v>
      </c>
      <c r="D4122" s="74">
        <v>4.406872588278075</v>
      </c>
    </row>
    <row r="4123" spans="1:4" x14ac:dyDescent="0.3">
      <c r="A4123" s="74">
        <v>4099</v>
      </c>
      <c r="B4123" s="74">
        <v>5.1063829787234116E-2</v>
      </c>
      <c r="C4123" s="74">
        <v>-5.1063829787234116E-2</v>
      </c>
      <c r="D4123" s="74">
        <v>-0.23714112582662325</v>
      </c>
    </row>
    <row r="4124" spans="1:4" x14ac:dyDescent="0.3">
      <c r="A4124" s="74">
        <v>4100</v>
      </c>
      <c r="B4124" s="74">
        <v>5.1063829787234116E-2</v>
      </c>
      <c r="C4124" s="74">
        <v>-5.1063829787234116E-2</v>
      </c>
      <c r="D4124" s="74">
        <v>-0.23714112582662325</v>
      </c>
    </row>
    <row r="4125" spans="1:4" x14ac:dyDescent="0.3">
      <c r="A4125" s="74">
        <v>4101</v>
      </c>
      <c r="B4125" s="74">
        <v>5.1063829787234116E-2</v>
      </c>
      <c r="C4125" s="74">
        <v>-5.1063829787234116E-2</v>
      </c>
      <c r="D4125" s="74">
        <v>-0.23714112582662325</v>
      </c>
    </row>
    <row r="4126" spans="1:4" x14ac:dyDescent="0.3">
      <c r="A4126" s="74">
        <v>4102</v>
      </c>
      <c r="B4126" s="74">
        <v>5.1063829787234116E-2</v>
      </c>
      <c r="C4126" s="74">
        <v>-5.1063829787234116E-2</v>
      </c>
      <c r="D4126" s="74">
        <v>-0.23714112582662325</v>
      </c>
    </row>
    <row r="4127" spans="1:4" x14ac:dyDescent="0.3">
      <c r="A4127" s="74">
        <v>4103</v>
      </c>
      <c r="B4127" s="74">
        <v>5.1063829787234116E-2</v>
      </c>
      <c r="C4127" s="74">
        <v>-5.1063829787234116E-2</v>
      </c>
      <c r="D4127" s="74">
        <v>-0.23714112582662325</v>
      </c>
    </row>
    <row r="4128" spans="1:4" x14ac:dyDescent="0.3">
      <c r="A4128" s="74">
        <v>4104</v>
      </c>
      <c r="B4128" s="74">
        <v>5.1063829787234116E-2</v>
      </c>
      <c r="C4128" s="74">
        <v>-5.1063829787234116E-2</v>
      </c>
      <c r="D4128" s="74">
        <v>-0.23714112582662325</v>
      </c>
    </row>
    <row r="4129" spans="1:4" x14ac:dyDescent="0.3">
      <c r="A4129" s="74">
        <v>4105</v>
      </c>
      <c r="B4129" s="74">
        <v>5.1063829787234116E-2</v>
      </c>
      <c r="C4129" s="74">
        <v>-5.1063829787234116E-2</v>
      </c>
      <c r="D4129" s="74">
        <v>-0.23714112582662325</v>
      </c>
    </row>
    <row r="4130" spans="1:4" x14ac:dyDescent="0.3">
      <c r="A4130" s="74">
        <v>4106</v>
      </c>
      <c r="B4130" s="74">
        <v>5.1063829787234116E-2</v>
      </c>
      <c r="C4130" s="74">
        <v>-5.1063829787234116E-2</v>
      </c>
      <c r="D4130" s="74">
        <v>-0.23714112582662325</v>
      </c>
    </row>
    <row r="4131" spans="1:4" x14ac:dyDescent="0.3">
      <c r="A4131" s="74">
        <v>4107</v>
      </c>
      <c r="B4131" s="74">
        <v>5.1063829787234116E-2</v>
      </c>
      <c r="C4131" s="74">
        <v>-5.1063829787234116E-2</v>
      </c>
      <c r="D4131" s="74">
        <v>-0.23714112582662325</v>
      </c>
    </row>
    <row r="4132" spans="1:4" x14ac:dyDescent="0.3">
      <c r="A4132" s="74">
        <v>4108</v>
      </c>
      <c r="B4132" s="74">
        <v>5.1063829787234116E-2</v>
      </c>
      <c r="C4132" s="74">
        <v>-5.1063829787234116E-2</v>
      </c>
      <c r="D4132" s="74">
        <v>-0.23714112582662325</v>
      </c>
    </row>
    <row r="4133" spans="1:4" x14ac:dyDescent="0.3">
      <c r="A4133" s="74">
        <v>4109</v>
      </c>
      <c r="B4133" s="74">
        <v>5.1063829787234116E-2</v>
      </c>
      <c r="C4133" s="74">
        <v>-5.1063829787234116E-2</v>
      </c>
      <c r="D4133" s="74">
        <v>-0.23714112582662325</v>
      </c>
    </row>
    <row r="4134" spans="1:4" x14ac:dyDescent="0.3">
      <c r="A4134" s="74">
        <v>4110</v>
      </c>
      <c r="B4134" s="74">
        <v>5.1063829787234116E-2</v>
      </c>
      <c r="C4134" s="74">
        <v>-5.1063829787234116E-2</v>
      </c>
      <c r="D4134" s="74">
        <v>-0.23714112582662325</v>
      </c>
    </row>
    <row r="4135" spans="1:4" x14ac:dyDescent="0.3">
      <c r="A4135" s="74">
        <v>4111</v>
      </c>
      <c r="B4135" s="74">
        <v>5.1063829787234116E-2</v>
      </c>
      <c r="C4135" s="74">
        <v>-5.1063829787234116E-2</v>
      </c>
      <c r="D4135" s="74">
        <v>-0.23714112582662325</v>
      </c>
    </row>
    <row r="4136" spans="1:4" x14ac:dyDescent="0.3">
      <c r="A4136" s="74">
        <v>4112</v>
      </c>
      <c r="B4136" s="74">
        <v>5.1063829787234116E-2</v>
      </c>
      <c r="C4136" s="74">
        <v>-5.1063829787234116E-2</v>
      </c>
      <c r="D4136" s="74">
        <v>-0.23714112582662325</v>
      </c>
    </row>
    <row r="4137" spans="1:4" x14ac:dyDescent="0.3">
      <c r="A4137" s="74">
        <v>4113</v>
      </c>
      <c r="B4137" s="74">
        <v>5.1063829787234116E-2</v>
      </c>
      <c r="C4137" s="74">
        <v>-5.1063829787234116E-2</v>
      </c>
      <c r="D4137" s="74">
        <v>-0.23714112582662325</v>
      </c>
    </row>
    <row r="4138" spans="1:4" x14ac:dyDescent="0.3">
      <c r="A4138" s="74">
        <v>4114</v>
      </c>
      <c r="B4138" s="74">
        <v>5.1063829787234116E-2</v>
      </c>
      <c r="C4138" s="74">
        <v>-5.1063829787234116E-2</v>
      </c>
      <c r="D4138" s="74">
        <v>-0.23714112582662325</v>
      </c>
    </row>
    <row r="4139" spans="1:4" x14ac:dyDescent="0.3">
      <c r="A4139" s="74">
        <v>4115</v>
      </c>
      <c r="B4139" s="74">
        <v>5.1063829787234116E-2</v>
      </c>
      <c r="C4139" s="74">
        <v>-5.1063829787234116E-2</v>
      </c>
      <c r="D4139" s="74">
        <v>-0.23714112582662325</v>
      </c>
    </row>
    <row r="4140" spans="1:4" x14ac:dyDescent="0.3">
      <c r="A4140" s="74">
        <v>4116</v>
      </c>
      <c r="B4140" s="74">
        <v>5.1063829787234116E-2</v>
      </c>
      <c r="C4140" s="74">
        <v>-5.1063829787234116E-2</v>
      </c>
      <c r="D4140" s="74">
        <v>-0.23714112582662325</v>
      </c>
    </row>
    <row r="4141" spans="1:4" x14ac:dyDescent="0.3">
      <c r="A4141" s="74">
        <v>4117</v>
      </c>
      <c r="B4141" s="74">
        <v>5.1063829787234116E-2</v>
      </c>
      <c r="C4141" s="74">
        <v>-5.1063829787234116E-2</v>
      </c>
      <c r="D4141" s="74">
        <v>-0.23714112582662325</v>
      </c>
    </row>
    <row r="4142" spans="1:4" x14ac:dyDescent="0.3">
      <c r="A4142" s="74">
        <v>4118</v>
      </c>
      <c r="B4142" s="74">
        <v>5.1063829787234116E-2</v>
      </c>
      <c r="C4142" s="74">
        <v>-5.1063829787234116E-2</v>
      </c>
      <c r="D4142" s="74">
        <v>-0.23714112582662325</v>
      </c>
    </row>
    <row r="4143" spans="1:4" x14ac:dyDescent="0.3">
      <c r="A4143" s="74">
        <v>4119</v>
      </c>
      <c r="B4143" s="74">
        <v>5.1063829787234116E-2</v>
      </c>
      <c r="C4143" s="74">
        <v>-5.1063829787234116E-2</v>
      </c>
      <c r="D4143" s="74">
        <v>-0.23714112582662325</v>
      </c>
    </row>
    <row r="4144" spans="1:4" x14ac:dyDescent="0.3">
      <c r="A4144" s="74">
        <v>4120</v>
      </c>
      <c r="B4144" s="74">
        <v>5.1063829787234116E-2</v>
      </c>
      <c r="C4144" s="74">
        <v>-5.1063829787234116E-2</v>
      </c>
      <c r="D4144" s="74">
        <v>-0.23714112582662325</v>
      </c>
    </row>
    <row r="4145" spans="1:4" x14ac:dyDescent="0.3">
      <c r="A4145" s="74">
        <v>4121</v>
      </c>
      <c r="B4145" s="74">
        <v>5.1063829787234116E-2</v>
      </c>
      <c r="C4145" s="74">
        <v>-5.1063829787234116E-2</v>
      </c>
      <c r="D4145" s="74">
        <v>-0.23714112582662325</v>
      </c>
    </row>
    <row r="4146" spans="1:4" x14ac:dyDescent="0.3">
      <c r="A4146" s="74">
        <v>4122</v>
      </c>
      <c r="B4146" s="74">
        <v>5.1063829787234116E-2</v>
      </c>
      <c r="C4146" s="74">
        <v>0.94893617021276588</v>
      </c>
      <c r="D4146" s="74">
        <v>4.406872588278075</v>
      </c>
    </row>
    <row r="4147" spans="1:4" x14ac:dyDescent="0.3">
      <c r="A4147" s="74">
        <v>4123</v>
      </c>
      <c r="B4147" s="74">
        <v>5.1063829787234116E-2</v>
      </c>
      <c r="C4147" s="74">
        <v>-5.1063829787234116E-2</v>
      </c>
      <c r="D4147" s="74">
        <v>-0.23714112582662325</v>
      </c>
    </row>
    <row r="4148" spans="1:4" x14ac:dyDescent="0.3">
      <c r="A4148" s="74">
        <v>4124</v>
      </c>
      <c r="B4148" s="74">
        <v>5.1063829787234116E-2</v>
      </c>
      <c r="C4148" s="74">
        <v>-5.1063829787234116E-2</v>
      </c>
      <c r="D4148" s="74">
        <v>-0.23714112582662325</v>
      </c>
    </row>
    <row r="4149" spans="1:4" x14ac:dyDescent="0.3">
      <c r="A4149" s="74">
        <v>4125</v>
      </c>
      <c r="B4149" s="74">
        <v>5.1063829787234116E-2</v>
      </c>
      <c r="C4149" s="74">
        <v>-5.1063829787234116E-2</v>
      </c>
      <c r="D4149" s="74">
        <v>-0.23714112582662325</v>
      </c>
    </row>
    <row r="4150" spans="1:4" x14ac:dyDescent="0.3">
      <c r="A4150" s="74">
        <v>4126</v>
      </c>
      <c r="B4150" s="74">
        <v>5.1063829787234116E-2</v>
      </c>
      <c r="C4150" s="74">
        <v>-5.1063829787234116E-2</v>
      </c>
      <c r="D4150" s="74">
        <v>-0.23714112582662325</v>
      </c>
    </row>
    <row r="4151" spans="1:4" x14ac:dyDescent="0.3">
      <c r="A4151" s="74">
        <v>4127</v>
      </c>
      <c r="B4151" s="74">
        <v>5.1063829787234116E-2</v>
      </c>
      <c r="C4151" s="74">
        <v>-5.1063829787234116E-2</v>
      </c>
      <c r="D4151" s="74">
        <v>-0.23714112582662325</v>
      </c>
    </row>
    <row r="4152" spans="1:4" x14ac:dyDescent="0.3">
      <c r="A4152" s="74">
        <v>4128</v>
      </c>
      <c r="B4152" s="74">
        <v>5.1063829787234116E-2</v>
      </c>
      <c r="C4152" s="74">
        <v>-5.1063829787234116E-2</v>
      </c>
      <c r="D4152" s="74">
        <v>-0.23714112582662325</v>
      </c>
    </row>
    <row r="4153" spans="1:4" x14ac:dyDescent="0.3">
      <c r="A4153" s="74">
        <v>4129</v>
      </c>
      <c r="B4153" s="74">
        <v>5.1063829787234116E-2</v>
      </c>
      <c r="C4153" s="74">
        <v>-5.1063829787234116E-2</v>
      </c>
      <c r="D4153" s="74">
        <v>-0.23714112582662325</v>
      </c>
    </row>
    <row r="4154" spans="1:4" x14ac:dyDescent="0.3">
      <c r="A4154" s="74">
        <v>4130</v>
      </c>
      <c r="B4154" s="74">
        <v>5.1063829787234116E-2</v>
      </c>
      <c r="C4154" s="74">
        <v>-5.1063829787234116E-2</v>
      </c>
      <c r="D4154" s="74">
        <v>-0.23714112582662325</v>
      </c>
    </row>
    <row r="4155" spans="1:4" x14ac:dyDescent="0.3">
      <c r="A4155" s="74">
        <v>4131</v>
      </c>
      <c r="B4155" s="74">
        <v>5.1063829787234116E-2</v>
      </c>
      <c r="C4155" s="74">
        <v>-5.1063829787234116E-2</v>
      </c>
      <c r="D4155" s="74">
        <v>-0.23714112582662325</v>
      </c>
    </row>
    <row r="4156" spans="1:4" x14ac:dyDescent="0.3">
      <c r="A4156" s="74">
        <v>4132</v>
      </c>
      <c r="B4156" s="74">
        <v>5.1063829787234116E-2</v>
      </c>
      <c r="C4156" s="74">
        <v>-5.1063829787234116E-2</v>
      </c>
      <c r="D4156" s="74">
        <v>-0.23714112582662325</v>
      </c>
    </row>
    <row r="4157" spans="1:4" x14ac:dyDescent="0.3">
      <c r="A4157" s="74">
        <v>4133</v>
      </c>
      <c r="B4157" s="74">
        <v>4.7094188376753457E-2</v>
      </c>
      <c r="C4157" s="74">
        <v>0.9529058116232465</v>
      </c>
      <c r="D4157" s="74">
        <v>4.4253076574284247</v>
      </c>
    </row>
    <row r="4158" spans="1:4" x14ac:dyDescent="0.3">
      <c r="A4158" s="74">
        <v>4134</v>
      </c>
      <c r="B4158" s="74">
        <v>5.1063829787234116E-2</v>
      </c>
      <c r="C4158" s="74">
        <v>-5.1063829787234116E-2</v>
      </c>
      <c r="D4158" s="74">
        <v>-0.23714112582662325</v>
      </c>
    </row>
    <row r="4159" spans="1:4" x14ac:dyDescent="0.3">
      <c r="A4159" s="74">
        <v>4135</v>
      </c>
      <c r="B4159" s="74">
        <v>5.1063829787234116E-2</v>
      </c>
      <c r="C4159" s="74">
        <v>-5.1063829787234116E-2</v>
      </c>
      <c r="D4159" s="74">
        <v>-0.23714112582662325</v>
      </c>
    </row>
    <row r="4160" spans="1:4" x14ac:dyDescent="0.3">
      <c r="A4160" s="74">
        <v>4136</v>
      </c>
      <c r="B4160" s="74">
        <v>5.1063829787234116E-2</v>
      </c>
      <c r="C4160" s="74">
        <v>-5.1063829787234116E-2</v>
      </c>
      <c r="D4160" s="74">
        <v>-0.23714112582662325</v>
      </c>
    </row>
    <row r="4161" spans="1:4" x14ac:dyDescent="0.3">
      <c r="A4161" s="74">
        <v>4137</v>
      </c>
      <c r="B4161" s="74">
        <v>5.1063829787234116E-2</v>
      </c>
      <c r="C4161" s="74">
        <v>-5.1063829787234116E-2</v>
      </c>
      <c r="D4161" s="74">
        <v>-0.23714112582662325</v>
      </c>
    </row>
    <row r="4162" spans="1:4" x14ac:dyDescent="0.3">
      <c r="A4162" s="74">
        <v>4138</v>
      </c>
      <c r="B4162" s="74">
        <v>5.1063829787234116E-2</v>
      </c>
      <c r="C4162" s="74">
        <v>-5.1063829787234116E-2</v>
      </c>
      <c r="D4162" s="74">
        <v>-0.23714112582662325</v>
      </c>
    </row>
    <row r="4163" spans="1:4" x14ac:dyDescent="0.3">
      <c r="A4163" s="74">
        <v>4139</v>
      </c>
      <c r="B4163" s="74">
        <v>5.1063829787234116E-2</v>
      </c>
      <c r="C4163" s="74">
        <v>-5.1063829787234116E-2</v>
      </c>
      <c r="D4163" s="74">
        <v>-0.23714112582662325</v>
      </c>
    </row>
    <row r="4164" spans="1:4" x14ac:dyDescent="0.3">
      <c r="A4164" s="74">
        <v>4140</v>
      </c>
      <c r="B4164" s="74">
        <v>5.1063829787234116E-2</v>
      </c>
      <c r="C4164" s="74">
        <v>-5.1063829787234116E-2</v>
      </c>
      <c r="D4164" s="74">
        <v>-0.23714112582662325</v>
      </c>
    </row>
    <row r="4165" spans="1:4" x14ac:dyDescent="0.3">
      <c r="A4165" s="74">
        <v>4141</v>
      </c>
      <c r="B4165" s="74">
        <v>4.7094188376753457E-2</v>
      </c>
      <c r="C4165" s="74">
        <v>0.9529058116232465</v>
      </c>
      <c r="D4165" s="74">
        <v>4.4253076574284247</v>
      </c>
    </row>
    <row r="4166" spans="1:4" x14ac:dyDescent="0.3">
      <c r="A4166" s="74">
        <v>4142</v>
      </c>
      <c r="B4166" s="74">
        <v>5.1063829787234116E-2</v>
      </c>
      <c r="C4166" s="74">
        <v>-5.1063829787234116E-2</v>
      </c>
      <c r="D4166" s="74">
        <v>-0.23714112582662325</v>
      </c>
    </row>
    <row r="4167" spans="1:4" x14ac:dyDescent="0.3">
      <c r="A4167" s="74">
        <v>4143</v>
      </c>
      <c r="B4167" s="74">
        <v>5.1063829787234116E-2</v>
      </c>
      <c r="C4167" s="74">
        <v>-5.1063829787234116E-2</v>
      </c>
      <c r="D4167" s="74">
        <v>-0.23714112582662325</v>
      </c>
    </row>
    <row r="4168" spans="1:4" x14ac:dyDescent="0.3">
      <c r="A4168" s="74">
        <v>4144</v>
      </c>
      <c r="B4168" s="74">
        <v>5.1063829787234116E-2</v>
      </c>
      <c r="C4168" s="74">
        <v>-5.1063829787234116E-2</v>
      </c>
      <c r="D4168" s="74">
        <v>-0.23714112582662325</v>
      </c>
    </row>
    <row r="4169" spans="1:4" x14ac:dyDescent="0.3">
      <c r="A4169" s="74">
        <v>4145</v>
      </c>
      <c r="B4169" s="74">
        <v>5.1063829787234116E-2</v>
      </c>
      <c r="C4169" s="74">
        <v>-5.1063829787234116E-2</v>
      </c>
      <c r="D4169" s="74">
        <v>-0.23714112582662325</v>
      </c>
    </row>
    <row r="4170" spans="1:4" x14ac:dyDescent="0.3">
      <c r="A4170" s="74">
        <v>4146</v>
      </c>
      <c r="B4170" s="74">
        <v>5.1063829787234116E-2</v>
      </c>
      <c r="C4170" s="74">
        <v>-5.1063829787234116E-2</v>
      </c>
      <c r="D4170" s="74">
        <v>-0.23714112582662325</v>
      </c>
    </row>
    <row r="4171" spans="1:4" x14ac:dyDescent="0.3">
      <c r="A4171" s="74">
        <v>4147</v>
      </c>
      <c r="B4171" s="74">
        <v>5.1063829787234116E-2</v>
      </c>
      <c r="C4171" s="74">
        <v>-5.1063829787234116E-2</v>
      </c>
      <c r="D4171" s="74">
        <v>-0.23714112582662325</v>
      </c>
    </row>
    <row r="4172" spans="1:4" x14ac:dyDescent="0.3">
      <c r="A4172" s="74">
        <v>4148</v>
      </c>
      <c r="B4172" s="74">
        <v>4.7094188376753457E-2</v>
      </c>
      <c r="C4172" s="74">
        <v>0.9529058116232465</v>
      </c>
      <c r="D4172" s="74">
        <v>4.4253076574284247</v>
      </c>
    </row>
    <row r="4173" spans="1:4" x14ac:dyDescent="0.3">
      <c r="A4173" s="74">
        <v>4149</v>
      </c>
      <c r="B4173" s="74">
        <v>5.1063829787234116E-2</v>
      </c>
      <c r="C4173" s="74">
        <v>-5.1063829787234116E-2</v>
      </c>
      <c r="D4173" s="74">
        <v>-0.23714112582662325</v>
      </c>
    </row>
    <row r="4174" spans="1:4" x14ac:dyDescent="0.3">
      <c r="A4174" s="74">
        <v>4150</v>
      </c>
      <c r="B4174" s="74">
        <v>5.1063829787234116E-2</v>
      </c>
      <c r="C4174" s="74">
        <v>-5.1063829787234116E-2</v>
      </c>
      <c r="D4174" s="74">
        <v>-0.23714112582662325</v>
      </c>
    </row>
    <row r="4175" spans="1:4" x14ac:dyDescent="0.3">
      <c r="A4175" s="74">
        <v>4151</v>
      </c>
      <c r="B4175" s="74">
        <v>5.1063829787234116E-2</v>
      </c>
      <c r="C4175" s="74">
        <v>-5.1063829787234116E-2</v>
      </c>
      <c r="D4175" s="74">
        <v>-0.23714112582662325</v>
      </c>
    </row>
    <row r="4176" spans="1:4" x14ac:dyDescent="0.3">
      <c r="A4176" s="74">
        <v>4152</v>
      </c>
      <c r="B4176" s="74">
        <v>5.1063829787234116E-2</v>
      </c>
      <c r="C4176" s="74">
        <v>-5.1063829787234116E-2</v>
      </c>
      <c r="D4176" s="74">
        <v>-0.23714112582662325</v>
      </c>
    </row>
    <row r="4177" spans="1:4" x14ac:dyDescent="0.3">
      <c r="A4177" s="74">
        <v>4153</v>
      </c>
      <c r="B4177" s="74">
        <v>5.1063829787234116E-2</v>
      </c>
      <c r="C4177" s="74">
        <v>-5.1063829787234116E-2</v>
      </c>
      <c r="D4177" s="74">
        <v>-0.23714112582662325</v>
      </c>
    </row>
    <row r="4178" spans="1:4" x14ac:dyDescent="0.3">
      <c r="A4178" s="74">
        <v>4154</v>
      </c>
      <c r="B4178" s="74">
        <v>5.1063829787234116E-2</v>
      </c>
      <c r="C4178" s="74">
        <v>-5.1063829787234116E-2</v>
      </c>
      <c r="D4178" s="74">
        <v>-0.23714112582662325</v>
      </c>
    </row>
    <row r="4179" spans="1:4" x14ac:dyDescent="0.3">
      <c r="A4179" s="74">
        <v>4155</v>
      </c>
      <c r="B4179" s="74">
        <v>5.1063829787234116E-2</v>
      </c>
      <c r="C4179" s="74">
        <v>-5.1063829787234116E-2</v>
      </c>
      <c r="D4179" s="74">
        <v>-0.23714112582662325</v>
      </c>
    </row>
    <row r="4180" spans="1:4" x14ac:dyDescent="0.3">
      <c r="A4180" s="74">
        <v>4156</v>
      </c>
      <c r="B4180" s="74">
        <v>5.1063829787234116E-2</v>
      </c>
      <c r="C4180" s="74">
        <v>-5.1063829787234116E-2</v>
      </c>
      <c r="D4180" s="74">
        <v>-0.23714112582662325</v>
      </c>
    </row>
    <row r="4181" spans="1:4" x14ac:dyDescent="0.3">
      <c r="A4181" s="74">
        <v>4157</v>
      </c>
      <c r="B4181" s="74">
        <v>5.1063829787234116E-2</v>
      </c>
      <c r="C4181" s="74">
        <v>-5.1063829787234116E-2</v>
      </c>
      <c r="D4181" s="74">
        <v>-0.23714112582662325</v>
      </c>
    </row>
    <row r="4182" spans="1:4" x14ac:dyDescent="0.3">
      <c r="A4182" s="74">
        <v>4158</v>
      </c>
      <c r="B4182" s="74">
        <v>5.1063829787234116E-2</v>
      </c>
      <c r="C4182" s="74">
        <v>-5.1063829787234116E-2</v>
      </c>
      <c r="D4182" s="74">
        <v>-0.23714112582662325</v>
      </c>
    </row>
    <row r="4183" spans="1:4" x14ac:dyDescent="0.3">
      <c r="A4183" s="74">
        <v>4159</v>
      </c>
      <c r="B4183" s="74">
        <v>5.1063829787234116E-2</v>
      </c>
      <c r="C4183" s="74">
        <v>-5.1063829787234116E-2</v>
      </c>
      <c r="D4183" s="74">
        <v>-0.23714112582662325</v>
      </c>
    </row>
    <row r="4184" spans="1:4" x14ac:dyDescent="0.3">
      <c r="A4184" s="74">
        <v>4160</v>
      </c>
      <c r="B4184" s="74">
        <v>5.1063829787234116E-2</v>
      </c>
      <c r="C4184" s="74">
        <v>-5.1063829787234116E-2</v>
      </c>
      <c r="D4184" s="74">
        <v>-0.23714112582662325</v>
      </c>
    </row>
    <row r="4185" spans="1:4" x14ac:dyDescent="0.3">
      <c r="A4185" s="74">
        <v>4161</v>
      </c>
      <c r="B4185" s="74">
        <v>5.1063829787234116E-2</v>
      </c>
      <c r="C4185" s="74">
        <v>-5.1063829787234116E-2</v>
      </c>
      <c r="D4185" s="74">
        <v>-0.23714112582662325</v>
      </c>
    </row>
    <row r="4186" spans="1:4" x14ac:dyDescent="0.3">
      <c r="A4186" s="74">
        <v>4162</v>
      </c>
      <c r="B4186" s="74">
        <v>5.1063829787234116E-2</v>
      </c>
      <c r="C4186" s="74">
        <v>-5.1063829787234116E-2</v>
      </c>
      <c r="D4186" s="74">
        <v>-0.23714112582662325</v>
      </c>
    </row>
    <row r="4187" spans="1:4" x14ac:dyDescent="0.3">
      <c r="A4187" s="74">
        <v>4163</v>
      </c>
      <c r="B4187" s="74">
        <v>5.1063829787234116E-2</v>
      </c>
      <c r="C4187" s="74">
        <v>-5.1063829787234116E-2</v>
      </c>
      <c r="D4187" s="74">
        <v>-0.23714112582662325</v>
      </c>
    </row>
    <row r="4188" spans="1:4" x14ac:dyDescent="0.3">
      <c r="A4188" s="74">
        <v>4164</v>
      </c>
      <c r="B4188" s="74">
        <v>5.1063829787234116E-2</v>
      </c>
      <c r="C4188" s="74">
        <v>-5.1063829787234116E-2</v>
      </c>
      <c r="D4188" s="74">
        <v>-0.23714112582662325</v>
      </c>
    </row>
    <row r="4189" spans="1:4" x14ac:dyDescent="0.3">
      <c r="A4189" s="74">
        <v>4165</v>
      </c>
      <c r="B4189" s="74">
        <v>5.1063829787234116E-2</v>
      </c>
      <c r="C4189" s="74">
        <v>-5.1063829787234116E-2</v>
      </c>
      <c r="D4189" s="74">
        <v>-0.23714112582662325</v>
      </c>
    </row>
    <row r="4190" spans="1:4" x14ac:dyDescent="0.3">
      <c r="A4190" s="74">
        <v>4166</v>
      </c>
      <c r="B4190" s="74">
        <v>5.1063829787234116E-2</v>
      </c>
      <c r="C4190" s="74">
        <v>-5.1063829787234116E-2</v>
      </c>
      <c r="D4190" s="74">
        <v>-0.23714112582662325</v>
      </c>
    </row>
    <row r="4191" spans="1:4" x14ac:dyDescent="0.3">
      <c r="A4191" s="74">
        <v>4167</v>
      </c>
      <c r="B4191" s="74">
        <v>4.7094188376753457E-2</v>
      </c>
      <c r="C4191" s="74">
        <v>0.9529058116232465</v>
      </c>
      <c r="D4191" s="74">
        <v>4.4253076574284247</v>
      </c>
    </row>
    <row r="4192" spans="1:4" x14ac:dyDescent="0.3">
      <c r="A4192" s="74">
        <v>4168</v>
      </c>
      <c r="B4192" s="74">
        <v>5.1063829787234116E-2</v>
      </c>
      <c r="C4192" s="74">
        <v>-5.1063829787234116E-2</v>
      </c>
      <c r="D4192" s="74">
        <v>-0.23714112582662325</v>
      </c>
    </row>
    <row r="4193" spans="1:4" x14ac:dyDescent="0.3">
      <c r="A4193" s="74">
        <v>4169</v>
      </c>
      <c r="B4193" s="74">
        <v>5.1063829787234116E-2</v>
      </c>
      <c r="C4193" s="74">
        <v>-5.1063829787234116E-2</v>
      </c>
      <c r="D4193" s="74">
        <v>-0.23714112582662325</v>
      </c>
    </row>
    <row r="4194" spans="1:4" x14ac:dyDescent="0.3">
      <c r="A4194" s="74">
        <v>4170</v>
      </c>
      <c r="B4194" s="74">
        <v>5.1063829787234116E-2</v>
      </c>
      <c r="C4194" s="74">
        <v>-5.1063829787234116E-2</v>
      </c>
      <c r="D4194" s="74">
        <v>-0.23714112582662325</v>
      </c>
    </row>
    <row r="4195" spans="1:4" x14ac:dyDescent="0.3">
      <c r="A4195" s="74">
        <v>4171</v>
      </c>
      <c r="B4195" s="74">
        <v>5.1063829787234116E-2</v>
      </c>
      <c r="C4195" s="74">
        <v>-5.1063829787234116E-2</v>
      </c>
      <c r="D4195" s="74">
        <v>-0.23714112582662325</v>
      </c>
    </row>
    <row r="4196" spans="1:4" x14ac:dyDescent="0.3">
      <c r="A4196" s="74">
        <v>4172</v>
      </c>
      <c r="B4196" s="74">
        <v>5.1063829787234116E-2</v>
      </c>
      <c r="C4196" s="74">
        <v>-5.1063829787234116E-2</v>
      </c>
      <c r="D4196" s="74">
        <v>-0.23714112582662325</v>
      </c>
    </row>
    <row r="4197" spans="1:4" x14ac:dyDescent="0.3">
      <c r="A4197" s="74">
        <v>4173</v>
      </c>
      <c r="B4197" s="74">
        <v>5.1063829787234116E-2</v>
      </c>
      <c r="C4197" s="74">
        <v>-5.1063829787234116E-2</v>
      </c>
      <c r="D4197" s="74">
        <v>-0.23714112582662325</v>
      </c>
    </row>
    <row r="4198" spans="1:4" x14ac:dyDescent="0.3">
      <c r="A4198" s="74">
        <v>4174</v>
      </c>
      <c r="B4198" s="74">
        <v>5.1063829787234116E-2</v>
      </c>
      <c r="C4198" s="74">
        <v>-5.1063829787234116E-2</v>
      </c>
      <c r="D4198" s="74">
        <v>-0.23714112582662325</v>
      </c>
    </row>
    <row r="4199" spans="1:4" x14ac:dyDescent="0.3">
      <c r="A4199" s="74">
        <v>4175</v>
      </c>
      <c r="B4199" s="74">
        <v>5.1063829787234116E-2</v>
      </c>
      <c r="C4199" s="74">
        <v>-5.1063829787234116E-2</v>
      </c>
      <c r="D4199" s="74">
        <v>-0.23714112582662325</v>
      </c>
    </row>
    <row r="4200" spans="1:4" x14ac:dyDescent="0.3">
      <c r="A4200" s="74">
        <v>4176</v>
      </c>
      <c r="B4200" s="74">
        <v>5.1063829787234116E-2</v>
      </c>
      <c r="C4200" s="74">
        <v>-5.1063829787234116E-2</v>
      </c>
      <c r="D4200" s="74">
        <v>-0.23714112582662325</v>
      </c>
    </row>
    <row r="4201" spans="1:4" x14ac:dyDescent="0.3">
      <c r="A4201" s="74">
        <v>4177</v>
      </c>
      <c r="B4201" s="74">
        <v>5.1063829787234116E-2</v>
      </c>
      <c r="C4201" s="74">
        <v>-5.1063829787234116E-2</v>
      </c>
      <c r="D4201" s="74">
        <v>-0.23714112582662325</v>
      </c>
    </row>
    <row r="4202" spans="1:4" x14ac:dyDescent="0.3">
      <c r="A4202" s="74">
        <v>4178</v>
      </c>
      <c r="B4202" s="74">
        <v>5.1063829787234116E-2</v>
      </c>
      <c r="C4202" s="74">
        <v>-5.1063829787234116E-2</v>
      </c>
      <c r="D4202" s="74">
        <v>-0.23714112582662325</v>
      </c>
    </row>
    <row r="4203" spans="1:4" x14ac:dyDescent="0.3">
      <c r="A4203" s="74">
        <v>4179</v>
      </c>
      <c r="B4203" s="74">
        <v>5.1063829787234116E-2</v>
      </c>
      <c r="C4203" s="74">
        <v>-5.1063829787234116E-2</v>
      </c>
      <c r="D4203" s="74">
        <v>-0.23714112582662325</v>
      </c>
    </row>
    <row r="4204" spans="1:4" x14ac:dyDescent="0.3">
      <c r="A4204" s="74">
        <v>4180</v>
      </c>
      <c r="B4204" s="74">
        <v>5.1063829787234116E-2</v>
      </c>
      <c r="C4204" s="74">
        <v>-5.1063829787234116E-2</v>
      </c>
      <c r="D4204" s="74">
        <v>-0.23714112582662325</v>
      </c>
    </row>
    <row r="4205" spans="1:4" x14ac:dyDescent="0.3">
      <c r="A4205" s="74">
        <v>4181</v>
      </c>
      <c r="B4205" s="74">
        <v>5.1063829787234116E-2</v>
      </c>
      <c r="C4205" s="74">
        <v>-5.1063829787234116E-2</v>
      </c>
      <c r="D4205" s="74">
        <v>-0.23714112582662325</v>
      </c>
    </row>
    <row r="4206" spans="1:4" x14ac:dyDescent="0.3">
      <c r="A4206" s="74">
        <v>4182</v>
      </c>
      <c r="B4206" s="74">
        <v>5.1063829787234116E-2</v>
      </c>
      <c r="C4206" s="74">
        <v>-5.1063829787234116E-2</v>
      </c>
      <c r="D4206" s="74">
        <v>-0.23714112582662325</v>
      </c>
    </row>
    <row r="4207" spans="1:4" x14ac:dyDescent="0.3">
      <c r="A4207" s="74">
        <v>4183</v>
      </c>
      <c r="B4207" s="74">
        <v>5.1063829787234116E-2</v>
      </c>
      <c r="C4207" s="74">
        <v>-5.1063829787234116E-2</v>
      </c>
      <c r="D4207" s="74">
        <v>-0.23714112582662325</v>
      </c>
    </row>
    <row r="4208" spans="1:4" x14ac:dyDescent="0.3">
      <c r="A4208" s="74">
        <v>4184</v>
      </c>
      <c r="B4208" s="74">
        <v>5.1063829787234116E-2</v>
      </c>
      <c r="C4208" s="74">
        <v>-5.1063829787234116E-2</v>
      </c>
      <c r="D4208" s="74">
        <v>-0.23714112582662325</v>
      </c>
    </row>
    <row r="4209" spans="1:4" x14ac:dyDescent="0.3">
      <c r="A4209" s="74">
        <v>4185</v>
      </c>
      <c r="B4209" s="74">
        <v>5.1063829787234116E-2</v>
      </c>
      <c r="C4209" s="74">
        <v>-5.1063829787234116E-2</v>
      </c>
      <c r="D4209" s="74">
        <v>-0.23714112582662325</v>
      </c>
    </row>
    <row r="4210" spans="1:4" x14ac:dyDescent="0.3">
      <c r="A4210" s="74">
        <v>4186</v>
      </c>
      <c r="B4210" s="74">
        <v>5.1063829787234116E-2</v>
      </c>
      <c r="C4210" s="74">
        <v>-5.1063829787234116E-2</v>
      </c>
      <c r="D4210" s="74">
        <v>-0.23714112582662325</v>
      </c>
    </row>
    <row r="4211" spans="1:4" x14ac:dyDescent="0.3">
      <c r="A4211" s="74">
        <v>4187</v>
      </c>
      <c r="B4211" s="74">
        <v>5.1063829787234116E-2</v>
      </c>
      <c r="C4211" s="74">
        <v>-5.1063829787234116E-2</v>
      </c>
      <c r="D4211" s="74">
        <v>-0.23714112582662325</v>
      </c>
    </row>
    <row r="4212" spans="1:4" x14ac:dyDescent="0.3">
      <c r="A4212" s="74">
        <v>4188</v>
      </c>
      <c r="B4212" s="74">
        <v>5.1063829787234116E-2</v>
      </c>
      <c r="C4212" s="74">
        <v>-5.1063829787234116E-2</v>
      </c>
      <c r="D4212" s="74">
        <v>-0.23714112582662325</v>
      </c>
    </row>
    <row r="4213" spans="1:4" x14ac:dyDescent="0.3">
      <c r="A4213" s="74">
        <v>4189</v>
      </c>
      <c r="B4213" s="74">
        <v>5.1063829787234116E-2</v>
      </c>
      <c r="C4213" s="74">
        <v>-5.1063829787234116E-2</v>
      </c>
      <c r="D4213" s="74">
        <v>-0.23714112582662325</v>
      </c>
    </row>
    <row r="4214" spans="1:4" x14ac:dyDescent="0.3">
      <c r="A4214" s="74">
        <v>4190</v>
      </c>
      <c r="B4214" s="74">
        <v>5.1063829787234116E-2</v>
      </c>
      <c r="C4214" s="74">
        <v>-5.1063829787234116E-2</v>
      </c>
      <c r="D4214" s="74">
        <v>-0.23714112582662325</v>
      </c>
    </row>
    <row r="4215" spans="1:4" x14ac:dyDescent="0.3">
      <c r="A4215" s="74">
        <v>4191</v>
      </c>
      <c r="B4215" s="74">
        <v>5.1063829787234116E-2</v>
      </c>
      <c r="C4215" s="74">
        <v>-5.1063829787234116E-2</v>
      </c>
      <c r="D4215" s="74">
        <v>-0.23714112582662325</v>
      </c>
    </row>
    <row r="4216" spans="1:4" x14ac:dyDescent="0.3">
      <c r="A4216" s="74">
        <v>4192</v>
      </c>
      <c r="B4216" s="74">
        <v>5.1063829787234116E-2</v>
      </c>
      <c r="C4216" s="74">
        <v>-5.1063829787234116E-2</v>
      </c>
      <c r="D4216" s="74">
        <v>-0.23714112582662325</v>
      </c>
    </row>
    <row r="4217" spans="1:4" x14ac:dyDescent="0.3">
      <c r="A4217" s="74">
        <v>4193</v>
      </c>
      <c r="B4217" s="74">
        <v>5.1063829787234116E-2</v>
      </c>
      <c r="C4217" s="74">
        <v>-5.1063829787234116E-2</v>
      </c>
      <c r="D4217" s="74">
        <v>-0.23714112582662325</v>
      </c>
    </row>
    <row r="4218" spans="1:4" x14ac:dyDescent="0.3">
      <c r="A4218" s="74">
        <v>4194</v>
      </c>
      <c r="B4218" s="74">
        <v>5.1063829787234116E-2</v>
      </c>
      <c r="C4218" s="74">
        <v>-5.1063829787234116E-2</v>
      </c>
      <c r="D4218" s="74">
        <v>-0.23714112582662325</v>
      </c>
    </row>
    <row r="4219" spans="1:4" x14ac:dyDescent="0.3">
      <c r="A4219" s="74">
        <v>4195</v>
      </c>
      <c r="B4219" s="74">
        <v>5.1063829787234116E-2</v>
      </c>
      <c r="C4219" s="74">
        <v>-5.1063829787234116E-2</v>
      </c>
      <c r="D4219" s="74">
        <v>-0.23714112582662325</v>
      </c>
    </row>
    <row r="4220" spans="1:4" x14ac:dyDescent="0.3">
      <c r="A4220" s="74">
        <v>4196</v>
      </c>
      <c r="B4220" s="74">
        <v>5.1063829787234116E-2</v>
      </c>
      <c r="C4220" s="74">
        <v>-5.1063829787234116E-2</v>
      </c>
      <c r="D4220" s="74">
        <v>-0.23714112582662325</v>
      </c>
    </row>
    <row r="4221" spans="1:4" x14ac:dyDescent="0.3">
      <c r="A4221" s="74">
        <v>4197</v>
      </c>
      <c r="B4221" s="74">
        <v>5.1063829787234116E-2</v>
      </c>
      <c r="C4221" s="74">
        <v>-5.1063829787234116E-2</v>
      </c>
      <c r="D4221" s="74">
        <v>-0.23714112582662325</v>
      </c>
    </row>
    <row r="4222" spans="1:4" x14ac:dyDescent="0.3">
      <c r="A4222" s="74">
        <v>4198</v>
      </c>
      <c r="B4222" s="74">
        <v>5.1063829787234116E-2</v>
      </c>
      <c r="C4222" s="74">
        <v>-5.1063829787234116E-2</v>
      </c>
      <c r="D4222" s="74">
        <v>-0.23714112582662325</v>
      </c>
    </row>
    <row r="4223" spans="1:4" x14ac:dyDescent="0.3">
      <c r="A4223" s="74">
        <v>4199</v>
      </c>
      <c r="B4223" s="74">
        <v>5.1063829787234116E-2</v>
      </c>
      <c r="C4223" s="74">
        <v>-5.1063829787234116E-2</v>
      </c>
      <c r="D4223" s="74">
        <v>-0.23714112582662325</v>
      </c>
    </row>
    <row r="4224" spans="1:4" x14ac:dyDescent="0.3">
      <c r="A4224" s="74">
        <v>4200</v>
      </c>
      <c r="B4224" s="74">
        <v>5.1063829787234116E-2</v>
      </c>
      <c r="C4224" s="74">
        <v>-5.1063829787234116E-2</v>
      </c>
      <c r="D4224" s="74">
        <v>-0.23714112582662325</v>
      </c>
    </row>
    <row r="4225" spans="1:4" x14ac:dyDescent="0.3">
      <c r="A4225" s="74">
        <v>4201</v>
      </c>
      <c r="B4225" s="74">
        <v>5.1063829787234116E-2</v>
      </c>
      <c r="C4225" s="74">
        <v>-5.1063829787234116E-2</v>
      </c>
      <c r="D4225" s="74">
        <v>-0.23714112582662325</v>
      </c>
    </row>
    <row r="4226" spans="1:4" x14ac:dyDescent="0.3">
      <c r="A4226" s="74">
        <v>4202</v>
      </c>
      <c r="B4226" s="74">
        <v>5.1063829787234116E-2</v>
      </c>
      <c r="C4226" s="74">
        <v>-5.1063829787234116E-2</v>
      </c>
      <c r="D4226" s="74">
        <v>-0.23714112582662325</v>
      </c>
    </row>
    <row r="4227" spans="1:4" x14ac:dyDescent="0.3">
      <c r="A4227" s="74">
        <v>4203</v>
      </c>
      <c r="B4227" s="74">
        <v>5.1063829787234116E-2</v>
      </c>
      <c r="C4227" s="74">
        <v>-5.1063829787234116E-2</v>
      </c>
      <c r="D4227" s="74">
        <v>-0.23714112582662325</v>
      </c>
    </row>
    <row r="4228" spans="1:4" x14ac:dyDescent="0.3">
      <c r="A4228" s="74">
        <v>4204</v>
      </c>
      <c r="B4228" s="74">
        <v>5.1063829787234116E-2</v>
      </c>
      <c r="C4228" s="74">
        <v>-5.1063829787234116E-2</v>
      </c>
      <c r="D4228" s="74">
        <v>-0.23714112582662325</v>
      </c>
    </row>
    <row r="4229" spans="1:4" x14ac:dyDescent="0.3">
      <c r="A4229" s="74">
        <v>4205</v>
      </c>
      <c r="B4229" s="74">
        <v>5.1063829787234116E-2</v>
      </c>
      <c r="C4229" s="74">
        <v>-5.1063829787234116E-2</v>
      </c>
      <c r="D4229" s="74">
        <v>-0.23714112582662325</v>
      </c>
    </row>
    <row r="4230" spans="1:4" x14ac:dyDescent="0.3">
      <c r="A4230" s="74">
        <v>4206</v>
      </c>
      <c r="B4230" s="74">
        <v>5.1063829787234116E-2</v>
      </c>
      <c r="C4230" s="74">
        <v>-5.1063829787234116E-2</v>
      </c>
      <c r="D4230" s="74">
        <v>-0.23714112582662325</v>
      </c>
    </row>
    <row r="4231" spans="1:4" x14ac:dyDescent="0.3">
      <c r="A4231" s="74">
        <v>4207</v>
      </c>
      <c r="B4231" s="74">
        <v>5.1063829787234116E-2</v>
      </c>
      <c r="C4231" s="74">
        <v>-5.1063829787234116E-2</v>
      </c>
      <c r="D4231" s="74">
        <v>-0.23714112582662325</v>
      </c>
    </row>
    <row r="4232" spans="1:4" x14ac:dyDescent="0.3">
      <c r="A4232" s="74">
        <v>4208</v>
      </c>
      <c r="B4232" s="74">
        <v>5.1063829787234116E-2</v>
      </c>
      <c r="C4232" s="74">
        <v>-5.1063829787234116E-2</v>
      </c>
      <c r="D4232" s="74">
        <v>-0.23714112582662325</v>
      </c>
    </row>
    <row r="4233" spans="1:4" x14ac:dyDescent="0.3">
      <c r="A4233" s="74">
        <v>4209</v>
      </c>
      <c r="B4233" s="74">
        <v>5.1063829787234116E-2</v>
      </c>
      <c r="C4233" s="74">
        <v>-5.1063829787234116E-2</v>
      </c>
      <c r="D4233" s="74">
        <v>-0.23714112582662325</v>
      </c>
    </row>
    <row r="4234" spans="1:4" x14ac:dyDescent="0.3">
      <c r="A4234" s="74">
        <v>4210</v>
      </c>
      <c r="B4234" s="74">
        <v>5.1063829787234116E-2</v>
      </c>
      <c r="C4234" s="74">
        <v>-5.1063829787234116E-2</v>
      </c>
      <c r="D4234" s="74">
        <v>-0.23714112582662325</v>
      </c>
    </row>
    <row r="4235" spans="1:4" x14ac:dyDescent="0.3">
      <c r="A4235" s="74">
        <v>4211</v>
      </c>
      <c r="B4235" s="74">
        <v>5.1063829787234116E-2</v>
      </c>
      <c r="C4235" s="74">
        <v>-5.1063829787234116E-2</v>
      </c>
      <c r="D4235" s="74">
        <v>-0.23714112582662325</v>
      </c>
    </row>
    <row r="4236" spans="1:4" x14ac:dyDescent="0.3">
      <c r="A4236" s="74">
        <v>4212</v>
      </c>
      <c r="B4236" s="74">
        <v>5.1063829787234116E-2</v>
      </c>
      <c r="C4236" s="74">
        <v>-5.1063829787234116E-2</v>
      </c>
      <c r="D4236" s="74">
        <v>-0.23714112582662325</v>
      </c>
    </row>
    <row r="4237" spans="1:4" x14ac:dyDescent="0.3">
      <c r="A4237" s="74">
        <v>4213</v>
      </c>
      <c r="B4237" s="74">
        <v>5.1063829787234116E-2</v>
      </c>
      <c r="C4237" s="74">
        <v>-5.1063829787234116E-2</v>
      </c>
      <c r="D4237" s="74">
        <v>-0.23714112582662325</v>
      </c>
    </row>
    <row r="4238" spans="1:4" x14ac:dyDescent="0.3">
      <c r="A4238" s="74">
        <v>4214</v>
      </c>
      <c r="B4238" s="74">
        <v>5.1063829787234116E-2</v>
      </c>
      <c r="C4238" s="74">
        <v>-5.1063829787234116E-2</v>
      </c>
      <c r="D4238" s="74">
        <v>-0.23714112582662325</v>
      </c>
    </row>
    <row r="4239" spans="1:4" x14ac:dyDescent="0.3">
      <c r="A4239" s="74">
        <v>4215</v>
      </c>
      <c r="B4239" s="74">
        <v>5.1063829787234116E-2</v>
      </c>
      <c r="C4239" s="74">
        <v>-5.1063829787234116E-2</v>
      </c>
      <c r="D4239" s="74">
        <v>-0.23714112582662325</v>
      </c>
    </row>
    <row r="4240" spans="1:4" x14ac:dyDescent="0.3">
      <c r="A4240" s="74">
        <v>4216</v>
      </c>
      <c r="B4240" s="74">
        <v>5.1063829787234116E-2</v>
      </c>
      <c r="C4240" s="74">
        <v>-5.1063829787234116E-2</v>
      </c>
      <c r="D4240" s="74">
        <v>-0.23714112582662325</v>
      </c>
    </row>
    <row r="4241" spans="1:4" x14ac:dyDescent="0.3">
      <c r="A4241" s="74">
        <v>4217</v>
      </c>
      <c r="B4241" s="74">
        <v>5.1063829787234116E-2</v>
      </c>
      <c r="C4241" s="74">
        <v>-5.1063829787234116E-2</v>
      </c>
      <c r="D4241" s="74">
        <v>-0.23714112582662325</v>
      </c>
    </row>
    <row r="4242" spans="1:4" x14ac:dyDescent="0.3">
      <c r="A4242" s="74">
        <v>4218</v>
      </c>
      <c r="B4242" s="74">
        <v>5.1063829787234116E-2</v>
      </c>
      <c r="C4242" s="74">
        <v>-5.1063829787234116E-2</v>
      </c>
      <c r="D4242" s="74">
        <v>-0.23714112582662325</v>
      </c>
    </row>
    <row r="4243" spans="1:4" x14ac:dyDescent="0.3">
      <c r="A4243" s="74">
        <v>4219</v>
      </c>
      <c r="B4243" s="74">
        <v>5.1063829787234116E-2</v>
      </c>
      <c r="C4243" s="74">
        <v>-5.1063829787234116E-2</v>
      </c>
      <c r="D4243" s="74">
        <v>-0.23714112582662325</v>
      </c>
    </row>
    <row r="4244" spans="1:4" x14ac:dyDescent="0.3">
      <c r="A4244" s="74">
        <v>4220</v>
      </c>
      <c r="B4244" s="74">
        <v>5.1063829787234116E-2</v>
      </c>
      <c r="C4244" s="74">
        <v>-5.1063829787234116E-2</v>
      </c>
      <c r="D4244" s="74">
        <v>-0.23714112582662325</v>
      </c>
    </row>
    <row r="4245" spans="1:4" x14ac:dyDescent="0.3">
      <c r="A4245" s="74">
        <v>4221</v>
      </c>
      <c r="B4245" s="74">
        <v>5.1063829787234116E-2</v>
      </c>
      <c r="C4245" s="74">
        <v>-5.1063829787234116E-2</v>
      </c>
      <c r="D4245" s="74">
        <v>-0.23714112582662325</v>
      </c>
    </row>
    <row r="4246" spans="1:4" x14ac:dyDescent="0.3">
      <c r="A4246" s="74">
        <v>4222</v>
      </c>
      <c r="B4246" s="74">
        <v>5.1063829787234116E-2</v>
      </c>
      <c r="C4246" s="74">
        <v>-5.1063829787234116E-2</v>
      </c>
      <c r="D4246" s="74">
        <v>-0.23714112582662325</v>
      </c>
    </row>
    <row r="4247" spans="1:4" x14ac:dyDescent="0.3">
      <c r="A4247" s="74">
        <v>4223</v>
      </c>
      <c r="B4247" s="74">
        <v>5.1063829787234116E-2</v>
      </c>
      <c r="C4247" s="74">
        <v>-5.1063829787234116E-2</v>
      </c>
      <c r="D4247" s="74">
        <v>-0.23714112582662325</v>
      </c>
    </row>
    <row r="4248" spans="1:4" x14ac:dyDescent="0.3">
      <c r="A4248" s="74">
        <v>4224</v>
      </c>
      <c r="B4248" s="74">
        <v>5.1063829787234116E-2</v>
      </c>
      <c r="C4248" s="74">
        <v>-5.1063829787234116E-2</v>
      </c>
      <c r="D4248" s="74">
        <v>-0.23714112582662325</v>
      </c>
    </row>
    <row r="4249" spans="1:4" x14ac:dyDescent="0.3">
      <c r="A4249" s="74">
        <v>4225</v>
      </c>
      <c r="B4249" s="74">
        <v>5.1063829787234116E-2</v>
      </c>
      <c r="C4249" s="74">
        <v>-5.1063829787234116E-2</v>
      </c>
      <c r="D4249" s="74">
        <v>-0.23714112582662325</v>
      </c>
    </row>
    <row r="4250" spans="1:4" x14ac:dyDescent="0.3">
      <c r="A4250" s="74">
        <v>4226</v>
      </c>
      <c r="B4250" s="74">
        <v>5.1063829787234116E-2</v>
      </c>
      <c r="C4250" s="74">
        <v>-5.1063829787234116E-2</v>
      </c>
      <c r="D4250" s="74">
        <v>-0.23714112582662325</v>
      </c>
    </row>
    <row r="4251" spans="1:4" x14ac:dyDescent="0.3">
      <c r="A4251" s="74">
        <v>4227</v>
      </c>
      <c r="B4251" s="74">
        <v>4.7094188376753457E-2</v>
      </c>
      <c r="C4251" s="74">
        <v>0.9529058116232465</v>
      </c>
      <c r="D4251" s="74">
        <v>4.4253076574284247</v>
      </c>
    </row>
    <row r="4252" spans="1:4" x14ac:dyDescent="0.3">
      <c r="A4252" s="74">
        <v>4228</v>
      </c>
      <c r="B4252" s="74">
        <v>5.1063829787234116E-2</v>
      </c>
      <c r="C4252" s="74">
        <v>-5.1063829787234116E-2</v>
      </c>
      <c r="D4252" s="74">
        <v>-0.23714112582662325</v>
      </c>
    </row>
    <row r="4253" spans="1:4" x14ac:dyDescent="0.3">
      <c r="A4253" s="74">
        <v>4229</v>
      </c>
      <c r="B4253" s="74">
        <v>5.1063829787234116E-2</v>
      </c>
      <c r="C4253" s="74">
        <v>-5.1063829787234116E-2</v>
      </c>
      <c r="D4253" s="74">
        <v>-0.23714112582662325</v>
      </c>
    </row>
    <row r="4254" spans="1:4" x14ac:dyDescent="0.3">
      <c r="A4254" s="74">
        <v>4230</v>
      </c>
      <c r="B4254" s="74">
        <v>5.1063829787234116E-2</v>
      </c>
      <c r="C4254" s="74">
        <v>-5.1063829787234116E-2</v>
      </c>
      <c r="D4254" s="74">
        <v>-0.23714112582662325</v>
      </c>
    </row>
    <row r="4255" spans="1:4" x14ac:dyDescent="0.3">
      <c r="A4255" s="74">
        <v>4231</v>
      </c>
      <c r="B4255" s="74">
        <v>5.1063829787234116E-2</v>
      </c>
      <c r="C4255" s="74">
        <v>-5.1063829787234116E-2</v>
      </c>
      <c r="D4255" s="74">
        <v>-0.23714112582662325</v>
      </c>
    </row>
    <row r="4256" spans="1:4" x14ac:dyDescent="0.3">
      <c r="A4256" s="74">
        <v>4232</v>
      </c>
      <c r="B4256" s="74">
        <v>5.1063829787234116E-2</v>
      </c>
      <c r="C4256" s="74">
        <v>-5.1063829787234116E-2</v>
      </c>
      <c r="D4256" s="74">
        <v>-0.23714112582662325</v>
      </c>
    </row>
    <row r="4257" spans="1:4" x14ac:dyDescent="0.3">
      <c r="A4257" s="74">
        <v>4233</v>
      </c>
      <c r="B4257" s="74">
        <v>5.1063829787234116E-2</v>
      </c>
      <c r="C4257" s="74">
        <v>-5.1063829787234116E-2</v>
      </c>
      <c r="D4257" s="74">
        <v>-0.23714112582662325</v>
      </c>
    </row>
    <row r="4258" spans="1:4" x14ac:dyDescent="0.3">
      <c r="A4258" s="74">
        <v>4234</v>
      </c>
      <c r="B4258" s="74">
        <v>5.1063829787234116E-2</v>
      </c>
      <c r="C4258" s="74">
        <v>-5.1063829787234116E-2</v>
      </c>
      <c r="D4258" s="74">
        <v>-0.23714112582662325</v>
      </c>
    </row>
    <row r="4259" spans="1:4" x14ac:dyDescent="0.3">
      <c r="A4259" s="74">
        <v>4235</v>
      </c>
      <c r="B4259" s="74">
        <v>5.1063829787234116E-2</v>
      </c>
      <c r="C4259" s="74">
        <v>-5.1063829787234116E-2</v>
      </c>
      <c r="D4259" s="74">
        <v>-0.23714112582662325</v>
      </c>
    </row>
    <row r="4260" spans="1:4" x14ac:dyDescent="0.3">
      <c r="A4260" s="74">
        <v>4236</v>
      </c>
      <c r="B4260" s="74">
        <v>5.1063829787234116E-2</v>
      </c>
      <c r="C4260" s="74">
        <v>-5.1063829787234116E-2</v>
      </c>
      <c r="D4260" s="74">
        <v>-0.23714112582662325</v>
      </c>
    </row>
    <row r="4261" spans="1:4" x14ac:dyDescent="0.3">
      <c r="A4261" s="74">
        <v>4237</v>
      </c>
      <c r="B4261" s="74">
        <v>5.1063829787234116E-2</v>
      </c>
      <c r="C4261" s="74">
        <v>-5.1063829787234116E-2</v>
      </c>
      <c r="D4261" s="74">
        <v>-0.23714112582662325</v>
      </c>
    </row>
    <row r="4262" spans="1:4" x14ac:dyDescent="0.3">
      <c r="A4262" s="74">
        <v>4238</v>
      </c>
      <c r="B4262" s="74">
        <v>5.1063829787234116E-2</v>
      </c>
      <c r="C4262" s="74">
        <v>-5.1063829787234116E-2</v>
      </c>
      <c r="D4262" s="74">
        <v>-0.23714112582662325</v>
      </c>
    </row>
    <row r="4263" spans="1:4" x14ac:dyDescent="0.3">
      <c r="A4263" s="74">
        <v>4239</v>
      </c>
      <c r="B4263" s="74">
        <v>5.1063829787234116E-2</v>
      </c>
      <c r="C4263" s="74">
        <v>-5.1063829787234116E-2</v>
      </c>
      <c r="D4263" s="74">
        <v>-0.23714112582662325</v>
      </c>
    </row>
    <row r="4264" spans="1:4" x14ac:dyDescent="0.3">
      <c r="A4264" s="74">
        <v>4240</v>
      </c>
      <c r="B4264" s="74">
        <v>5.1063829787234116E-2</v>
      </c>
      <c r="C4264" s="74">
        <v>-5.1063829787234116E-2</v>
      </c>
      <c r="D4264" s="74">
        <v>-0.23714112582662325</v>
      </c>
    </row>
    <row r="4265" spans="1:4" x14ac:dyDescent="0.3">
      <c r="A4265" s="74">
        <v>4241</v>
      </c>
      <c r="B4265" s="74">
        <v>5.1063829787234116E-2</v>
      </c>
      <c r="C4265" s="74">
        <v>-5.1063829787234116E-2</v>
      </c>
      <c r="D4265" s="74">
        <v>-0.23714112582662325</v>
      </c>
    </row>
    <row r="4266" spans="1:4" x14ac:dyDescent="0.3">
      <c r="A4266" s="74">
        <v>4242</v>
      </c>
      <c r="B4266" s="74">
        <v>5.1063829787234116E-2</v>
      </c>
      <c r="C4266" s="74">
        <v>-5.1063829787234116E-2</v>
      </c>
      <c r="D4266" s="74">
        <v>-0.23714112582662325</v>
      </c>
    </row>
    <row r="4267" spans="1:4" x14ac:dyDescent="0.3">
      <c r="A4267" s="74">
        <v>4243</v>
      </c>
      <c r="B4267" s="74">
        <v>5.1063829787234116E-2</v>
      </c>
      <c r="C4267" s="74">
        <v>-5.1063829787234116E-2</v>
      </c>
      <c r="D4267" s="74">
        <v>-0.23714112582662325</v>
      </c>
    </row>
    <row r="4268" spans="1:4" x14ac:dyDescent="0.3">
      <c r="A4268" s="74">
        <v>4244</v>
      </c>
      <c r="B4268" s="74">
        <v>4.7094188376753457E-2</v>
      </c>
      <c r="C4268" s="74">
        <v>0.9529058116232465</v>
      </c>
      <c r="D4268" s="74">
        <v>4.4253076574284247</v>
      </c>
    </row>
    <row r="4269" spans="1:4" x14ac:dyDescent="0.3">
      <c r="A4269" s="74">
        <v>4245</v>
      </c>
      <c r="B4269" s="74">
        <v>5.1063829787234116E-2</v>
      </c>
      <c r="C4269" s="74">
        <v>-5.1063829787234116E-2</v>
      </c>
      <c r="D4269" s="74">
        <v>-0.23714112582662325</v>
      </c>
    </row>
    <row r="4270" spans="1:4" x14ac:dyDescent="0.3">
      <c r="A4270" s="74">
        <v>4246</v>
      </c>
      <c r="B4270" s="74">
        <v>5.1063829787234116E-2</v>
      </c>
      <c r="C4270" s="74">
        <v>-5.1063829787234116E-2</v>
      </c>
      <c r="D4270" s="74">
        <v>-0.23714112582662325</v>
      </c>
    </row>
    <row r="4271" spans="1:4" x14ac:dyDescent="0.3">
      <c r="A4271" s="74">
        <v>4247</v>
      </c>
      <c r="B4271" s="74">
        <v>5.1063829787234116E-2</v>
      </c>
      <c r="C4271" s="74">
        <v>-5.1063829787234116E-2</v>
      </c>
      <c r="D4271" s="74">
        <v>-0.23714112582662325</v>
      </c>
    </row>
    <row r="4272" spans="1:4" x14ac:dyDescent="0.3">
      <c r="A4272" s="74">
        <v>4248</v>
      </c>
      <c r="B4272" s="74">
        <v>5.1063829787234116E-2</v>
      </c>
      <c r="C4272" s="74">
        <v>-5.1063829787234116E-2</v>
      </c>
      <c r="D4272" s="74">
        <v>-0.23714112582662325</v>
      </c>
    </row>
    <row r="4273" spans="1:4" x14ac:dyDescent="0.3">
      <c r="A4273" s="74">
        <v>4249</v>
      </c>
      <c r="B4273" s="74">
        <v>5.1063829787234116E-2</v>
      </c>
      <c r="C4273" s="74">
        <v>-5.1063829787234116E-2</v>
      </c>
      <c r="D4273" s="74">
        <v>-0.23714112582662325</v>
      </c>
    </row>
    <row r="4274" spans="1:4" x14ac:dyDescent="0.3">
      <c r="A4274" s="74">
        <v>4250</v>
      </c>
      <c r="B4274" s="74">
        <v>5.1063829787234116E-2</v>
      </c>
      <c r="C4274" s="74">
        <v>-5.1063829787234116E-2</v>
      </c>
      <c r="D4274" s="74">
        <v>-0.23714112582662325</v>
      </c>
    </row>
    <row r="4275" spans="1:4" x14ac:dyDescent="0.3">
      <c r="A4275" s="74">
        <v>4251</v>
      </c>
      <c r="B4275" s="74">
        <v>5.1063829787234116E-2</v>
      </c>
      <c r="C4275" s="74">
        <v>-5.1063829787234116E-2</v>
      </c>
      <c r="D4275" s="74">
        <v>-0.23714112582662325</v>
      </c>
    </row>
    <row r="4276" spans="1:4" x14ac:dyDescent="0.3">
      <c r="A4276" s="74">
        <v>4252</v>
      </c>
      <c r="B4276" s="74">
        <v>5.1063829787234116E-2</v>
      </c>
      <c r="C4276" s="74">
        <v>-5.1063829787234116E-2</v>
      </c>
      <c r="D4276" s="74">
        <v>-0.23714112582662325</v>
      </c>
    </row>
    <row r="4277" spans="1:4" x14ac:dyDescent="0.3">
      <c r="A4277" s="74">
        <v>4253</v>
      </c>
      <c r="B4277" s="74">
        <v>5.1063829787234116E-2</v>
      </c>
      <c r="C4277" s="74">
        <v>-5.1063829787234116E-2</v>
      </c>
      <c r="D4277" s="74">
        <v>-0.23714112582662325</v>
      </c>
    </row>
    <row r="4278" spans="1:4" x14ac:dyDescent="0.3">
      <c r="A4278" s="74">
        <v>4254</v>
      </c>
      <c r="B4278" s="74">
        <v>5.1063829787234116E-2</v>
      </c>
      <c r="C4278" s="74">
        <v>-5.1063829787234116E-2</v>
      </c>
      <c r="D4278" s="74">
        <v>-0.23714112582662325</v>
      </c>
    </row>
    <row r="4279" spans="1:4" x14ac:dyDescent="0.3">
      <c r="A4279" s="74">
        <v>4255</v>
      </c>
      <c r="B4279" s="74">
        <v>5.1063829787234116E-2</v>
      </c>
      <c r="C4279" s="74">
        <v>-5.1063829787234116E-2</v>
      </c>
      <c r="D4279" s="74">
        <v>-0.23714112582662325</v>
      </c>
    </row>
    <row r="4280" spans="1:4" x14ac:dyDescent="0.3">
      <c r="A4280" s="74">
        <v>4256</v>
      </c>
      <c r="B4280" s="74">
        <v>4.7094188376753457E-2</v>
      </c>
      <c r="C4280" s="74">
        <v>0.9529058116232465</v>
      </c>
      <c r="D4280" s="74">
        <v>4.4253076574284247</v>
      </c>
    </row>
    <row r="4281" spans="1:4" x14ac:dyDescent="0.3">
      <c r="A4281" s="74">
        <v>4257</v>
      </c>
      <c r="B4281" s="74">
        <v>5.1063829787234116E-2</v>
      </c>
      <c r="C4281" s="74">
        <v>0.94893617021276588</v>
      </c>
      <c r="D4281" s="74">
        <v>4.406872588278075</v>
      </c>
    </row>
    <row r="4282" spans="1:4" x14ac:dyDescent="0.3">
      <c r="A4282" s="74">
        <v>4258</v>
      </c>
      <c r="B4282" s="74">
        <v>5.1063829787234116E-2</v>
      </c>
      <c r="C4282" s="74">
        <v>-5.1063829787234116E-2</v>
      </c>
      <c r="D4282" s="74">
        <v>-0.23714112582662325</v>
      </c>
    </row>
    <row r="4283" spans="1:4" x14ac:dyDescent="0.3">
      <c r="A4283" s="74">
        <v>4259</v>
      </c>
      <c r="B4283" s="74">
        <v>5.1063829787234116E-2</v>
      </c>
      <c r="C4283" s="74">
        <v>-5.1063829787234116E-2</v>
      </c>
      <c r="D4283" s="74">
        <v>-0.23714112582662325</v>
      </c>
    </row>
    <row r="4284" spans="1:4" x14ac:dyDescent="0.3">
      <c r="A4284" s="74">
        <v>4260</v>
      </c>
      <c r="B4284" s="74">
        <v>5.1063829787234116E-2</v>
      </c>
      <c r="C4284" s="74">
        <v>-5.1063829787234116E-2</v>
      </c>
      <c r="D4284" s="74">
        <v>-0.23714112582662325</v>
      </c>
    </row>
    <row r="4285" spans="1:4" x14ac:dyDescent="0.3">
      <c r="A4285" s="74">
        <v>4261</v>
      </c>
      <c r="B4285" s="74">
        <v>5.1063829787234116E-2</v>
      </c>
      <c r="C4285" s="74">
        <v>-5.1063829787234116E-2</v>
      </c>
      <c r="D4285" s="74">
        <v>-0.23714112582662325</v>
      </c>
    </row>
    <row r="4286" spans="1:4" x14ac:dyDescent="0.3">
      <c r="A4286" s="74">
        <v>4262</v>
      </c>
      <c r="B4286" s="74">
        <v>5.1063829787234116E-2</v>
      </c>
      <c r="C4286" s="74">
        <v>-5.1063829787234116E-2</v>
      </c>
      <c r="D4286" s="74">
        <v>-0.23714112582662325</v>
      </c>
    </row>
    <row r="4287" spans="1:4" x14ac:dyDescent="0.3">
      <c r="A4287" s="74">
        <v>4263</v>
      </c>
      <c r="B4287" s="74">
        <v>5.1063829787234116E-2</v>
      </c>
      <c r="C4287" s="74">
        <v>-5.1063829787234116E-2</v>
      </c>
      <c r="D4287" s="74">
        <v>-0.23714112582662325</v>
      </c>
    </row>
    <row r="4288" spans="1:4" x14ac:dyDescent="0.3">
      <c r="A4288" s="74">
        <v>4264</v>
      </c>
      <c r="B4288" s="74">
        <v>5.1063829787234116E-2</v>
      </c>
      <c r="C4288" s="74">
        <v>-5.1063829787234116E-2</v>
      </c>
      <c r="D4288" s="74">
        <v>-0.23714112582662325</v>
      </c>
    </row>
    <row r="4289" spans="1:4" x14ac:dyDescent="0.3">
      <c r="A4289" s="74">
        <v>4265</v>
      </c>
      <c r="B4289" s="74">
        <v>5.1063829787234116E-2</v>
      </c>
      <c r="C4289" s="74">
        <v>-5.1063829787234116E-2</v>
      </c>
      <c r="D4289" s="74">
        <v>-0.23714112582662325</v>
      </c>
    </row>
    <row r="4290" spans="1:4" x14ac:dyDescent="0.3">
      <c r="A4290" s="74">
        <v>4266</v>
      </c>
      <c r="B4290" s="74">
        <v>5.1063829787234116E-2</v>
      </c>
      <c r="C4290" s="74">
        <v>-5.1063829787234116E-2</v>
      </c>
      <c r="D4290" s="74">
        <v>-0.23714112582662325</v>
      </c>
    </row>
    <row r="4291" spans="1:4" x14ac:dyDescent="0.3">
      <c r="A4291" s="74">
        <v>4267</v>
      </c>
      <c r="B4291" s="74">
        <v>5.1063829787234116E-2</v>
      </c>
      <c r="C4291" s="74">
        <v>-5.1063829787234116E-2</v>
      </c>
      <c r="D4291" s="74">
        <v>-0.23714112582662325</v>
      </c>
    </row>
    <row r="4292" spans="1:4" x14ac:dyDescent="0.3">
      <c r="A4292" s="74">
        <v>4268</v>
      </c>
      <c r="B4292" s="74">
        <v>5.1063829787234116E-2</v>
      </c>
      <c r="C4292" s="74">
        <v>-5.1063829787234116E-2</v>
      </c>
      <c r="D4292" s="74">
        <v>-0.23714112582662325</v>
      </c>
    </row>
    <row r="4293" spans="1:4" x14ac:dyDescent="0.3">
      <c r="A4293" s="74">
        <v>4269</v>
      </c>
      <c r="B4293" s="74">
        <v>5.1063829787234116E-2</v>
      </c>
      <c r="C4293" s="74">
        <v>-5.1063829787234116E-2</v>
      </c>
      <c r="D4293" s="74">
        <v>-0.23714112582662325</v>
      </c>
    </row>
    <row r="4294" spans="1:4" x14ac:dyDescent="0.3">
      <c r="A4294" s="74">
        <v>4270</v>
      </c>
      <c r="B4294" s="74">
        <v>5.1063829787234116E-2</v>
      </c>
      <c r="C4294" s="74">
        <v>-5.1063829787234116E-2</v>
      </c>
      <c r="D4294" s="74">
        <v>-0.23714112582662325</v>
      </c>
    </row>
    <row r="4295" spans="1:4" x14ac:dyDescent="0.3">
      <c r="A4295" s="74">
        <v>4271</v>
      </c>
      <c r="B4295" s="74">
        <v>5.1063829787234116E-2</v>
      </c>
      <c r="C4295" s="74">
        <v>-5.1063829787234116E-2</v>
      </c>
      <c r="D4295" s="74">
        <v>-0.23714112582662325</v>
      </c>
    </row>
    <row r="4296" spans="1:4" x14ac:dyDescent="0.3">
      <c r="A4296" s="74">
        <v>4272</v>
      </c>
      <c r="B4296" s="74">
        <v>5.1063829787234116E-2</v>
      </c>
      <c r="C4296" s="74">
        <v>-5.1063829787234116E-2</v>
      </c>
      <c r="D4296" s="74">
        <v>-0.23714112582662325</v>
      </c>
    </row>
    <row r="4297" spans="1:4" x14ac:dyDescent="0.3">
      <c r="A4297" s="74">
        <v>4273</v>
      </c>
      <c r="B4297" s="74">
        <v>5.1063829787234116E-2</v>
      </c>
      <c r="C4297" s="74">
        <v>-5.1063829787234116E-2</v>
      </c>
      <c r="D4297" s="74">
        <v>-0.23714112582662325</v>
      </c>
    </row>
    <row r="4298" spans="1:4" x14ac:dyDescent="0.3">
      <c r="A4298" s="74">
        <v>4274</v>
      </c>
      <c r="B4298" s="74">
        <v>5.1063829787234116E-2</v>
      </c>
      <c r="C4298" s="74">
        <v>-5.1063829787234116E-2</v>
      </c>
      <c r="D4298" s="74">
        <v>-0.23714112582662325</v>
      </c>
    </row>
    <row r="4299" spans="1:4" x14ac:dyDescent="0.3">
      <c r="A4299" s="74">
        <v>4275</v>
      </c>
      <c r="B4299" s="74">
        <v>5.1063829787234116E-2</v>
      </c>
      <c r="C4299" s="74">
        <v>-5.1063829787234116E-2</v>
      </c>
      <c r="D4299" s="74">
        <v>-0.23714112582662325</v>
      </c>
    </row>
    <row r="4300" spans="1:4" x14ac:dyDescent="0.3">
      <c r="A4300" s="74">
        <v>4276</v>
      </c>
      <c r="B4300" s="74">
        <v>5.1063829787234116E-2</v>
      </c>
      <c r="C4300" s="74">
        <v>-5.1063829787234116E-2</v>
      </c>
      <c r="D4300" s="74">
        <v>-0.23714112582662325</v>
      </c>
    </row>
    <row r="4301" spans="1:4" x14ac:dyDescent="0.3">
      <c r="A4301" s="74">
        <v>4277</v>
      </c>
      <c r="B4301" s="74">
        <v>5.1063829787234116E-2</v>
      </c>
      <c r="C4301" s="74">
        <v>-5.1063829787234116E-2</v>
      </c>
      <c r="D4301" s="74">
        <v>-0.23714112582662325</v>
      </c>
    </row>
    <row r="4302" spans="1:4" x14ac:dyDescent="0.3">
      <c r="A4302" s="74">
        <v>4278</v>
      </c>
      <c r="B4302" s="74">
        <v>5.1063829787234116E-2</v>
      </c>
      <c r="C4302" s="74">
        <v>-5.1063829787234116E-2</v>
      </c>
      <c r="D4302" s="74">
        <v>-0.23714112582662325</v>
      </c>
    </row>
    <row r="4303" spans="1:4" x14ac:dyDescent="0.3">
      <c r="A4303" s="74">
        <v>4279</v>
      </c>
      <c r="B4303" s="74">
        <v>5.1063829787234116E-2</v>
      </c>
      <c r="C4303" s="74">
        <v>-5.1063829787234116E-2</v>
      </c>
      <c r="D4303" s="74">
        <v>-0.23714112582662325</v>
      </c>
    </row>
    <row r="4304" spans="1:4" x14ac:dyDescent="0.3">
      <c r="A4304" s="74">
        <v>4280</v>
      </c>
      <c r="B4304" s="74">
        <v>5.1063829787234116E-2</v>
      </c>
      <c r="C4304" s="74">
        <v>-5.1063829787234116E-2</v>
      </c>
      <c r="D4304" s="74">
        <v>-0.23714112582662325</v>
      </c>
    </row>
    <row r="4305" spans="1:4" x14ac:dyDescent="0.3">
      <c r="A4305" s="74">
        <v>4281</v>
      </c>
      <c r="B4305" s="74">
        <v>5.1063829787234116E-2</v>
      </c>
      <c r="C4305" s="74">
        <v>-5.1063829787234116E-2</v>
      </c>
      <c r="D4305" s="74">
        <v>-0.23714112582662325</v>
      </c>
    </row>
    <row r="4306" spans="1:4" x14ac:dyDescent="0.3">
      <c r="A4306" s="74">
        <v>4282</v>
      </c>
      <c r="B4306" s="74">
        <v>5.1063829787234116E-2</v>
      </c>
      <c r="C4306" s="74">
        <v>-5.1063829787234116E-2</v>
      </c>
      <c r="D4306" s="74">
        <v>-0.23714112582662325</v>
      </c>
    </row>
    <row r="4307" spans="1:4" x14ac:dyDescent="0.3">
      <c r="A4307" s="74">
        <v>4283</v>
      </c>
      <c r="B4307" s="74">
        <v>5.1063829787234116E-2</v>
      </c>
      <c r="C4307" s="74">
        <v>-5.1063829787234116E-2</v>
      </c>
      <c r="D4307" s="74">
        <v>-0.23714112582662325</v>
      </c>
    </row>
    <row r="4308" spans="1:4" x14ac:dyDescent="0.3">
      <c r="A4308" s="74">
        <v>4284</v>
      </c>
      <c r="B4308" s="74">
        <v>5.1063829787234116E-2</v>
      </c>
      <c r="C4308" s="74">
        <v>-5.1063829787234116E-2</v>
      </c>
      <c r="D4308" s="74">
        <v>-0.23714112582662325</v>
      </c>
    </row>
    <row r="4309" spans="1:4" x14ac:dyDescent="0.3">
      <c r="A4309" s="74">
        <v>4285</v>
      </c>
      <c r="B4309" s="74">
        <v>5.1063829787234116E-2</v>
      </c>
      <c r="C4309" s="74">
        <v>-5.1063829787234116E-2</v>
      </c>
      <c r="D4309" s="74">
        <v>-0.23714112582662325</v>
      </c>
    </row>
    <row r="4310" spans="1:4" x14ac:dyDescent="0.3">
      <c r="A4310" s="74">
        <v>4286</v>
      </c>
      <c r="B4310" s="74">
        <v>5.1063829787234116E-2</v>
      </c>
      <c r="C4310" s="74">
        <v>-5.1063829787234116E-2</v>
      </c>
      <c r="D4310" s="74">
        <v>-0.23714112582662325</v>
      </c>
    </row>
    <row r="4311" spans="1:4" x14ac:dyDescent="0.3">
      <c r="A4311" s="74">
        <v>4287</v>
      </c>
      <c r="B4311" s="74">
        <v>5.1063829787234116E-2</v>
      </c>
      <c r="C4311" s="74">
        <v>-5.1063829787234116E-2</v>
      </c>
      <c r="D4311" s="74">
        <v>-0.23714112582662325</v>
      </c>
    </row>
    <row r="4312" spans="1:4" x14ac:dyDescent="0.3">
      <c r="A4312" s="74">
        <v>4288</v>
      </c>
      <c r="B4312" s="74">
        <v>5.1063829787234116E-2</v>
      </c>
      <c r="C4312" s="74">
        <v>-5.1063829787234116E-2</v>
      </c>
      <c r="D4312" s="74">
        <v>-0.23714112582662325</v>
      </c>
    </row>
    <row r="4313" spans="1:4" x14ac:dyDescent="0.3">
      <c r="A4313" s="74">
        <v>4289</v>
      </c>
      <c r="B4313" s="74">
        <v>5.1063829787234116E-2</v>
      </c>
      <c r="C4313" s="74">
        <v>-5.1063829787234116E-2</v>
      </c>
      <c r="D4313" s="74">
        <v>-0.23714112582662325</v>
      </c>
    </row>
    <row r="4314" spans="1:4" x14ac:dyDescent="0.3">
      <c r="A4314" s="74">
        <v>4290</v>
      </c>
      <c r="B4314" s="74">
        <v>5.1063829787234116E-2</v>
      </c>
      <c r="C4314" s="74">
        <v>-5.1063829787234116E-2</v>
      </c>
      <c r="D4314" s="74">
        <v>-0.23714112582662325</v>
      </c>
    </row>
    <row r="4315" spans="1:4" x14ac:dyDescent="0.3">
      <c r="A4315" s="74">
        <v>4291</v>
      </c>
      <c r="B4315" s="74">
        <v>5.1063829787234116E-2</v>
      </c>
      <c r="C4315" s="74">
        <v>-5.1063829787234116E-2</v>
      </c>
      <c r="D4315" s="74">
        <v>-0.23714112582662325</v>
      </c>
    </row>
    <row r="4316" spans="1:4" x14ac:dyDescent="0.3">
      <c r="A4316" s="74">
        <v>4292</v>
      </c>
      <c r="B4316" s="74">
        <v>5.1063829787234116E-2</v>
      </c>
      <c r="C4316" s="74">
        <v>-5.1063829787234116E-2</v>
      </c>
      <c r="D4316" s="74">
        <v>-0.23714112582662325</v>
      </c>
    </row>
    <row r="4317" spans="1:4" x14ac:dyDescent="0.3">
      <c r="A4317" s="74">
        <v>4293</v>
      </c>
      <c r="B4317" s="74">
        <v>5.1063829787234116E-2</v>
      </c>
      <c r="C4317" s="74">
        <v>-5.1063829787234116E-2</v>
      </c>
      <c r="D4317" s="74">
        <v>-0.23714112582662325</v>
      </c>
    </row>
    <row r="4318" spans="1:4" x14ac:dyDescent="0.3">
      <c r="A4318" s="74">
        <v>4294</v>
      </c>
      <c r="B4318" s="74">
        <v>5.1063829787234116E-2</v>
      </c>
      <c r="C4318" s="74">
        <v>-5.1063829787234116E-2</v>
      </c>
      <c r="D4318" s="74">
        <v>-0.23714112582662325</v>
      </c>
    </row>
    <row r="4319" spans="1:4" x14ac:dyDescent="0.3">
      <c r="A4319" s="74">
        <v>4295</v>
      </c>
      <c r="B4319" s="74">
        <v>5.1063829787234116E-2</v>
      </c>
      <c r="C4319" s="74">
        <v>-5.1063829787234116E-2</v>
      </c>
      <c r="D4319" s="74">
        <v>-0.23714112582662325</v>
      </c>
    </row>
    <row r="4320" spans="1:4" x14ac:dyDescent="0.3">
      <c r="A4320" s="74">
        <v>4296</v>
      </c>
      <c r="B4320" s="74">
        <v>5.1063829787234116E-2</v>
      </c>
      <c r="C4320" s="74">
        <v>-5.1063829787234116E-2</v>
      </c>
      <c r="D4320" s="74">
        <v>-0.23714112582662325</v>
      </c>
    </row>
    <row r="4321" spans="1:4" x14ac:dyDescent="0.3">
      <c r="A4321" s="74">
        <v>4297</v>
      </c>
      <c r="B4321" s="74">
        <v>5.1063829787234116E-2</v>
      </c>
      <c r="C4321" s="74">
        <v>-5.1063829787234116E-2</v>
      </c>
      <c r="D4321" s="74">
        <v>-0.23714112582662325</v>
      </c>
    </row>
    <row r="4322" spans="1:4" x14ac:dyDescent="0.3">
      <c r="A4322" s="74">
        <v>4298</v>
      </c>
      <c r="B4322" s="74">
        <v>5.1063829787234116E-2</v>
      </c>
      <c r="C4322" s="74">
        <v>-5.1063829787234116E-2</v>
      </c>
      <c r="D4322" s="74">
        <v>-0.23714112582662325</v>
      </c>
    </row>
    <row r="4323" spans="1:4" x14ac:dyDescent="0.3">
      <c r="A4323" s="74">
        <v>4299</v>
      </c>
      <c r="B4323" s="74">
        <v>5.1063829787234116E-2</v>
      </c>
      <c r="C4323" s="74">
        <v>-5.1063829787234116E-2</v>
      </c>
      <c r="D4323" s="74">
        <v>-0.23714112582662325</v>
      </c>
    </row>
    <row r="4324" spans="1:4" x14ac:dyDescent="0.3">
      <c r="A4324" s="74">
        <v>4300</v>
      </c>
      <c r="B4324" s="74">
        <v>5.1063829787234116E-2</v>
      </c>
      <c r="C4324" s="74">
        <v>-5.1063829787234116E-2</v>
      </c>
      <c r="D4324" s="74">
        <v>-0.23714112582662325</v>
      </c>
    </row>
    <row r="4325" spans="1:4" x14ac:dyDescent="0.3">
      <c r="A4325" s="74">
        <v>4301</v>
      </c>
      <c r="B4325" s="74">
        <v>5.1063829787234116E-2</v>
      </c>
      <c r="C4325" s="74">
        <v>-5.1063829787234116E-2</v>
      </c>
      <c r="D4325" s="74">
        <v>-0.23714112582662325</v>
      </c>
    </row>
    <row r="4326" spans="1:4" x14ac:dyDescent="0.3">
      <c r="A4326" s="74">
        <v>4302</v>
      </c>
      <c r="B4326" s="74">
        <v>5.1063829787234116E-2</v>
      </c>
      <c r="C4326" s="74">
        <v>-5.1063829787234116E-2</v>
      </c>
      <c r="D4326" s="74">
        <v>-0.23714112582662325</v>
      </c>
    </row>
    <row r="4327" spans="1:4" x14ac:dyDescent="0.3">
      <c r="A4327" s="74">
        <v>4303</v>
      </c>
      <c r="B4327" s="74">
        <v>5.1063829787234116E-2</v>
      </c>
      <c r="C4327" s="74">
        <v>-5.1063829787234116E-2</v>
      </c>
      <c r="D4327" s="74">
        <v>-0.23714112582662325</v>
      </c>
    </row>
    <row r="4328" spans="1:4" x14ac:dyDescent="0.3">
      <c r="A4328" s="74">
        <v>4304</v>
      </c>
      <c r="B4328" s="74">
        <v>5.1063829787234116E-2</v>
      </c>
      <c r="C4328" s="74">
        <v>-5.1063829787234116E-2</v>
      </c>
      <c r="D4328" s="74">
        <v>-0.23714112582662325</v>
      </c>
    </row>
    <row r="4329" spans="1:4" x14ac:dyDescent="0.3">
      <c r="A4329" s="74">
        <v>4305</v>
      </c>
      <c r="B4329" s="74">
        <v>5.1063829787234116E-2</v>
      </c>
      <c r="C4329" s="74">
        <v>-5.1063829787234116E-2</v>
      </c>
      <c r="D4329" s="74">
        <v>-0.23714112582662325</v>
      </c>
    </row>
    <row r="4330" spans="1:4" x14ac:dyDescent="0.3">
      <c r="A4330" s="74">
        <v>4306</v>
      </c>
      <c r="B4330" s="74">
        <v>5.1063829787234116E-2</v>
      </c>
      <c r="C4330" s="74">
        <v>-5.1063829787234116E-2</v>
      </c>
      <c r="D4330" s="74">
        <v>-0.23714112582662325</v>
      </c>
    </row>
    <row r="4331" spans="1:4" x14ac:dyDescent="0.3">
      <c r="A4331" s="74">
        <v>4307</v>
      </c>
      <c r="B4331" s="74">
        <v>5.1063829787234116E-2</v>
      </c>
      <c r="C4331" s="74">
        <v>-5.1063829787234116E-2</v>
      </c>
      <c r="D4331" s="74">
        <v>-0.23714112582662325</v>
      </c>
    </row>
    <row r="4332" spans="1:4" x14ac:dyDescent="0.3">
      <c r="A4332" s="74">
        <v>4308</v>
      </c>
      <c r="B4332" s="74">
        <v>5.1063829787234116E-2</v>
      </c>
      <c r="C4332" s="74">
        <v>-5.1063829787234116E-2</v>
      </c>
      <c r="D4332" s="74">
        <v>-0.23714112582662325</v>
      </c>
    </row>
    <row r="4333" spans="1:4" x14ac:dyDescent="0.3">
      <c r="A4333" s="74">
        <v>4309</v>
      </c>
      <c r="B4333" s="74">
        <v>5.1063829787234116E-2</v>
      </c>
      <c r="C4333" s="74">
        <v>-5.1063829787234116E-2</v>
      </c>
      <c r="D4333" s="74">
        <v>-0.23714112582662325</v>
      </c>
    </row>
    <row r="4334" spans="1:4" x14ac:dyDescent="0.3">
      <c r="A4334" s="74">
        <v>4310</v>
      </c>
      <c r="B4334" s="74">
        <v>5.1063829787234116E-2</v>
      </c>
      <c r="C4334" s="74">
        <v>-5.1063829787234116E-2</v>
      </c>
      <c r="D4334" s="74">
        <v>-0.23714112582662325</v>
      </c>
    </row>
    <row r="4335" spans="1:4" x14ac:dyDescent="0.3">
      <c r="A4335" s="74">
        <v>4311</v>
      </c>
      <c r="B4335" s="74">
        <v>5.1063829787234116E-2</v>
      </c>
      <c r="C4335" s="74">
        <v>-5.1063829787234116E-2</v>
      </c>
      <c r="D4335" s="74">
        <v>-0.23714112582662325</v>
      </c>
    </row>
    <row r="4336" spans="1:4" x14ac:dyDescent="0.3">
      <c r="A4336" s="74">
        <v>4312</v>
      </c>
      <c r="B4336" s="74">
        <v>5.1063829787234116E-2</v>
      </c>
      <c r="C4336" s="74">
        <v>-5.1063829787234116E-2</v>
      </c>
      <c r="D4336" s="74">
        <v>-0.23714112582662325</v>
      </c>
    </row>
    <row r="4337" spans="1:4" x14ac:dyDescent="0.3">
      <c r="A4337" s="74">
        <v>4313</v>
      </c>
      <c r="B4337" s="74">
        <v>5.1063829787234116E-2</v>
      </c>
      <c r="C4337" s="74">
        <v>-5.1063829787234116E-2</v>
      </c>
      <c r="D4337" s="74">
        <v>-0.23714112582662325</v>
      </c>
    </row>
    <row r="4338" spans="1:4" x14ac:dyDescent="0.3">
      <c r="A4338" s="74">
        <v>4314</v>
      </c>
      <c r="B4338" s="74">
        <v>5.1063829787234116E-2</v>
      </c>
      <c r="C4338" s="74">
        <v>-5.1063829787234116E-2</v>
      </c>
      <c r="D4338" s="74">
        <v>-0.23714112582662325</v>
      </c>
    </row>
    <row r="4339" spans="1:4" x14ac:dyDescent="0.3">
      <c r="A4339" s="74">
        <v>4315</v>
      </c>
      <c r="B4339" s="74">
        <v>5.1063829787234116E-2</v>
      </c>
      <c r="C4339" s="74">
        <v>-5.1063829787234116E-2</v>
      </c>
      <c r="D4339" s="74">
        <v>-0.23714112582662325</v>
      </c>
    </row>
    <row r="4340" spans="1:4" x14ac:dyDescent="0.3">
      <c r="A4340" s="74">
        <v>4316</v>
      </c>
      <c r="B4340" s="74">
        <v>5.1063829787234116E-2</v>
      </c>
      <c r="C4340" s="74">
        <v>-5.1063829787234116E-2</v>
      </c>
      <c r="D4340" s="74">
        <v>-0.23714112582662325</v>
      </c>
    </row>
    <row r="4341" spans="1:4" x14ac:dyDescent="0.3">
      <c r="A4341" s="74">
        <v>4317</v>
      </c>
      <c r="B4341" s="74">
        <v>5.1063829787234116E-2</v>
      </c>
      <c r="C4341" s="74">
        <v>-5.1063829787234116E-2</v>
      </c>
      <c r="D4341" s="74">
        <v>-0.23714112582662325</v>
      </c>
    </row>
    <row r="4342" spans="1:4" x14ac:dyDescent="0.3">
      <c r="A4342" s="74">
        <v>4318</v>
      </c>
      <c r="B4342" s="74">
        <v>5.1063829787234116E-2</v>
      </c>
      <c r="C4342" s="74">
        <v>-5.1063829787234116E-2</v>
      </c>
      <c r="D4342" s="74">
        <v>-0.23714112582662325</v>
      </c>
    </row>
    <row r="4343" spans="1:4" x14ac:dyDescent="0.3">
      <c r="A4343" s="74">
        <v>4319</v>
      </c>
      <c r="B4343" s="74">
        <v>5.1063829787234116E-2</v>
      </c>
      <c r="C4343" s="74">
        <v>-5.1063829787234116E-2</v>
      </c>
      <c r="D4343" s="74">
        <v>-0.23714112582662325</v>
      </c>
    </row>
    <row r="4344" spans="1:4" x14ac:dyDescent="0.3">
      <c r="A4344" s="74">
        <v>4320</v>
      </c>
      <c r="B4344" s="74">
        <v>5.1063829787234116E-2</v>
      </c>
      <c r="C4344" s="74">
        <v>-5.1063829787234116E-2</v>
      </c>
      <c r="D4344" s="74">
        <v>-0.23714112582662325</v>
      </c>
    </row>
    <row r="4345" spans="1:4" x14ac:dyDescent="0.3">
      <c r="A4345" s="74">
        <v>4321</v>
      </c>
      <c r="B4345" s="74">
        <v>5.1063829787234116E-2</v>
      </c>
      <c r="C4345" s="74">
        <v>-5.1063829787234116E-2</v>
      </c>
      <c r="D4345" s="74">
        <v>-0.23714112582662325</v>
      </c>
    </row>
    <row r="4346" spans="1:4" x14ac:dyDescent="0.3">
      <c r="A4346" s="74">
        <v>4322</v>
      </c>
      <c r="B4346" s="74">
        <v>5.1063829787234116E-2</v>
      </c>
      <c r="C4346" s="74">
        <v>-5.1063829787234116E-2</v>
      </c>
      <c r="D4346" s="74">
        <v>-0.23714112582662325</v>
      </c>
    </row>
    <row r="4347" spans="1:4" x14ac:dyDescent="0.3">
      <c r="A4347" s="74">
        <v>4323</v>
      </c>
      <c r="B4347" s="74">
        <v>5.1063829787234116E-2</v>
      </c>
      <c r="C4347" s="74">
        <v>-5.1063829787234116E-2</v>
      </c>
      <c r="D4347" s="74">
        <v>-0.23714112582662325</v>
      </c>
    </row>
    <row r="4348" spans="1:4" x14ac:dyDescent="0.3">
      <c r="A4348" s="74">
        <v>4324</v>
      </c>
      <c r="B4348" s="74">
        <v>5.1063829787234116E-2</v>
      </c>
      <c r="C4348" s="74">
        <v>-5.1063829787234116E-2</v>
      </c>
      <c r="D4348" s="74">
        <v>-0.23714112582662325</v>
      </c>
    </row>
    <row r="4349" spans="1:4" x14ac:dyDescent="0.3">
      <c r="A4349" s="74">
        <v>4325</v>
      </c>
      <c r="B4349" s="74">
        <v>5.1063829787234116E-2</v>
      </c>
      <c r="C4349" s="74">
        <v>-5.1063829787234116E-2</v>
      </c>
      <c r="D4349" s="74">
        <v>-0.23714112582662325</v>
      </c>
    </row>
    <row r="4350" spans="1:4" x14ac:dyDescent="0.3">
      <c r="A4350" s="74">
        <v>4326</v>
      </c>
      <c r="B4350" s="74">
        <v>5.1063829787234116E-2</v>
      </c>
      <c r="C4350" s="74">
        <v>-5.1063829787234116E-2</v>
      </c>
      <c r="D4350" s="74">
        <v>-0.23714112582662325</v>
      </c>
    </row>
    <row r="4351" spans="1:4" x14ac:dyDescent="0.3">
      <c r="A4351" s="74">
        <v>4327</v>
      </c>
      <c r="B4351" s="74">
        <v>5.1063829787234116E-2</v>
      </c>
      <c r="C4351" s="74">
        <v>-5.1063829787234116E-2</v>
      </c>
      <c r="D4351" s="74">
        <v>-0.23714112582662325</v>
      </c>
    </row>
    <row r="4352" spans="1:4" x14ac:dyDescent="0.3">
      <c r="A4352" s="74">
        <v>4328</v>
      </c>
      <c r="B4352" s="74">
        <v>5.1063829787234116E-2</v>
      </c>
      <c r="C4352" s="74">
        <v>-5.1063829787234116E-2</v>
      </c>
      <c r="D4352" s="74">
        <v>-0.23714112582662325</v>
      </c>
    </row>
    <row r="4353" spans="1:4" x14ac:dyDescent="0.3">
      <c r="A4353" s="74">
        <v>4329</v>
      </c>
      <c r="B4353" s="74">
        <v>5.1063829787234116E-2</v>
      </c>
      <c r="C4353" s="74">
        <v>-5.1063829787234116E-2</v>
      </c>
      <c r="D4353" s="74">
        <v>-0.23714112582662325</v>
      </c>
    </row>
    <row r="4354" spans="1:4" x14ac:dyDescent="0.3">
      <c r="A4354" s="74">
        <v>4330</v>
      </c>
      <c r="B4354" s="74">
        <v>5.1063829787234116E-2</v>
      </c>
      <c r="C4354" s="74">
        <v>-5.1063829787234116E-2</v>
      </c>
      <c r="D4354" s="74">
        <v>-0.23714112582662325</v>
      </c>
    </row>
    <row r="4355" spans="1:4" x14ac:dyDescent="0.3">
      <c r="A4355" s="74">
        <v>4331</v>
      </c>
      <c r="B4355" s="74">
        <v>5.1063829787234116E-2</v>
      </c>
      <c r="C4355" s="74">
        <v>-5.1063829787234116E-2</v>
      </c>
      <c r="D4355" s="74">
        <v>-0.23714112582662325</v>
      </c>
    </row>
    <row r="4356" spans="1:4" x14ac:dyDescent="0.3">
      <c r="A4356" s="74">
        <v>4332</v>
      </c>
      <c r="B4356" s="74">
        <v>5.1063829787234116E-2</v>
      </c>
      <c r="C4356" s="74">
        <v>-5.1063829787234116E-2</v>
      </c>
      <c r="D4356" s="74">
        <v>-0.23714112582662325</v>
      </c>
    </row>
    <row r="4357" spans="1:4" x14ac:dyDescent="0.3">
      <c r="A4357" s="74">
        <v>4333</v>
      </c>
      <c r="B4357" s="74">
        <v>5.1063829787234116E-2</v>
      </c>
      <c r="C4357" s="74">
        <v>-5.1063829787234116E-2</v>
      </c>
      <c r="D4357" s="74">
        <v>-0.23714112582662325</v>
      </c>
    </row>
    <row r="4358" spans="1:4" x14ac:dyDescent="0.3">
      <c r="A4358" s="74">
        <v>4334</v>
      </c>
      <c r="B4358" s="74">
        <v>5.1063829787234116E-2</v>
      </c>
      <c r="C4358" s="74">
        <v>-5.1063829787234116E-2</v>
      </c>
      <c r="D4358" s="74">
        <v>-0.23714112582662325</v>
      </c>
    </row>
    <row r="4359" spans="1:4" x14ac:dyDescent="0.3">
      <c r="A4359" s="74">
        <v>4335</v>
      </c>
      <c r="B4359" s="74">
        <v>5.1063829787234116E-2</v>
      </c>
      <c r="C4359" s="74">
        <v>-5.1063829787234116E-2</v>
      </c>
      <c r="D4359" s="74">
        <v>-0.23714112582662325</v>
      </c>
    </row>
    <row r="4360" spans="1:4" x14ac:dyDescent="0.3">
      <c r="A4360" s="74">
        <v>4336</v>
      </c>
      <c r="B4360" s="74">
        <v>5.1063829787234116E-2</v>
      </c>
      <c r="C4360" s="74">
        <v>-5.1063829787234116E-2</v>
      </c>
      <c r="D4360" s="74">
        <v>-0.23714112582662325</v>
      </c>
    </row>
    <row r="4361" spans="1:4" x14ac:dyDescent="0.3">
      <c r="A4361" s="74">
        <v>4337</v>
      </c>
      <c r="B4361" s="74">
        <v>5.1063829787234116E-2</v>
      </c>
      <c r="C4361" s="74">
        <v>-5.1063829787234116E-2</v>
      </c>
      <c r="D4361" s="74">
        <v>-0.23714112582662325</v>
      </c>
    </row>
    <row r="4362" spans="1:4" x14ac:dyDescent="0.3">
      <c r="A4362" s="74">
        <v>4338</v>
      </c>
      <c r="B4362" s="74">
        <v>5.1063829787234116E-2</v>
      </c>
      <c r="C4362" s="74">
        <v>0.94893617021276588</v>
      </c>
      <c r="D4362" s="74">
        <v>4.406872588278075</v>
      </c>
    </row>
    <row r="4363" spans="1:4" x14ac:dyDescent="0.3">
      <c r="A4363" s="74">
        <v>4339</v>
      </c>
      <c r="B4363" s="74">
        <v>5.1063829787234116E-2</v>
      </c>
      <c r="C4363" s="74">
        <v>-5.1063829787234116E-2</v>
      </c>
      <c r="D4363" s="74">
        <v>-0.23714112582662325</v>
      </c>
    </row>
    <row r="4364" spans="1:4" x14ac:dyDescent="0.3">
      <c r="A4364" s="74">
        <v>4340</v>
      </c>
      <c r="B4364" s="74">
        <v>5.1063829787234116E-2</v>
      </c>
      <c r="C4364" s="74">
        <v>-5.1063829787234116E-2</v>
      </c>
      <c r="D4364" s="74">
        <v>-0.23714112582662325</v>
      </c>
    </row>
    <row r="4365" spans="1:4" x14ac:dyDescent="0.3">
      <c r="A4365" s="74">
        <v>4341</v>
      </c>
      <c r="B4365" s="74">
        <v>5.1063829787234116E-2</v>
      </c>
      <c r="C4365" s="74">
        <v>-5.1063829787234116E-2</v>
      </c>
      <c r="D4365" s="74">
        <v>-0.23714112582662325</v>
      </c>
    </row>
    <row r="4366" spans="1:4" x14ac:dyDescent="0.3">
      <c r="A4366" s="74">
        <v>4342</v>
      </c>
      <c r="B4366" s="74">
        <v>5.1063829787234116E-2</v>
      </c>
      <c r="C4366" s="74">
        <v>-5.1063829787234116E-2</v>
      </c>
      <c r="D4366" s="74">
        <v>-0.23714112582662325</v>
      </c>
    </row>
    <row r="4367" spans="1:4" x14ac:dyDescent="0.3">
      <c r="A4367" s="74">
        <v>4343</v>
      </c>
      <c r="B4367" s="74">
        <v>5.1063829787234116E-2</v>
      </c>
      <c r="C4367" s="74">
        <v>-5.1063829787234116E-2</v>
      </c>
      <c r="D4367" s="74">
        <v>-0.23714112582662325</v>
      </c>
    </row>
    <row r="4368" spans="1:4" x14ac:dyDescent="0.3">
      <c r="A4368" s="74">
        <v>4344</v>
      </c>
      <c r="B4368" s="74">
        <v>5.1063829787234116E-2</v>
      </c>
      <c r="C4368" s="74">
        <v>-5.1063829787234116E-2</v>
      </c>
      <c r="D4368" s="74">
        <v>-0.23714112582662325</v>
      </c>
    </row>
    <row r="4369" spans="1:4" x14ac:dyDescent="0.3">
      <c r="A4369" s="74">
        <v>4345</v>
      </c>
      <c r="B4369" s="74">
        <v>5.1063829787234116E-2</v>
      </c>
      <c r="C4369" s="74">
        <v>-5.1063829787234116E-2</v>
      </c>
      <c r="D4369" s="74">
        <v>-0.23714112582662325</v>
      </c>
    </row>
    <row r="4370" spans="1:4" x14ac:dyDescent="0.3">
      <c r="A4370" s="74">
        <v>4346</v>
      </c>
      <c r="B4370" s="74">
        <v>5.1063829787234116E-2</v>
      </c>
      <c r="C4370" s="74">
        <v>0.94893617021276588</v>
      </c>
      <c r="D4370" s="74">
        <v>4.406872588278075</v>
      </c>
    </row>
    <row r="4371" spans="1:4" x14ac:dyDescent="0.3">
      <c r="A4371" s="74">
        <v>4347</v>
      </c>
      <c r="B4371" s="74">
        <v>5.1063829787234116E-2</v>
      </c>
      <c r="C4371" s="74">
        <v>-5.1063829787234116E-2</v>
      </c>
      <c r="D4371" s="74">
        <v>-0.23714112582662325</v>
      </c>
    </row>
    <row r="4372" spans="1:4" x14ac:dyDescent="0.3">
      <c r="A4372" s="74">
        <v>4348</v>
      </c>
      <c r="B4372" s="74">
        <v>5.1063829787234116E-2</v>
      </c>
      <c r="C4372" s="74">
        <v>-5.1063829787234116E-2</v>
      </c>
      <c r="D4372" s="74">
        <v>-0.23714112582662325</v>
      </c>
    </row>
    <row r="4373" spans="1:4" x14ac:dyDescent="0.3">
      <c r="A4373" s="74">
        <v>4349</v>
      </c>
      <c r="B4373" s="74">
        <v>5.1063829787234116E-2</v>
      </c>
      <c r="C4373" s="74">
        <v>-5.1063829787234116E-2</v>
      </c>
      <c r="D4373" s="74">
        <v>-0.23714112582662325</v>
      </c>
    </row>
    <row r="4374" spans="1:4" x14ac:dyDescent="0.3">
      <c r="A4374" s="74">
        <v>4350</v>
      </c>
      <c r="B4374" s="74">
        <v>5.1063829787234116E-2</v>
      </c>
      <c r="C4374" s="74">
        <v>-5.1063829787234116E-2</v>
      </c>
      <c r="D4374" s="74">
        <v>-0.23714112582662325</v>
      </c>
    </row>
    <row r="4375" spans="1:4" x14ac:dyDescent="0.3">
      <c r="A4375" s="74">
        <v>4351</v>
      </c>
      <c r="B4375" s="74">
        <v>5.1063829787234116E-2</v>
      </c>
      <c r="C4375" s="74">
        <v>-5.1063829787234116E-2</v>
      </c>
      <c r="D4375" s="74">
        <v>-0.23714112582662325</v>
      </c>
    </row>
    <row r="4376" spans="1:4" x14ac:dyDescent="0.3">
      <c r="A4376" s="74">
        <v>4352</v>
      </c>
      <c r="B4376" s="74">
        <v>5.1063829787234116E-2</v>
      </c>
      <c r="C4376" s="74">
        <v>0.94893617021276588</v>
      </c>
      <c r="D4376" s="74">
        <v>4.406872588278075</v>
      </c>
    </row>
    <row r="4377" spans="1:4" x14ac:dyDescent="0.3">
      <c r="A4377" s="74">
        <v>4353</v>
      </c>
      <c r="B4377" s="74">
        <v>5.1063829787234116E-2</v>
      </c>
      <c r="C4377" s="74">
        <v>-5.1063829787234116E-2</v>
      </c>
      <c r="D4377" s="74">
        <v>-0.23714112582662325</v>
      </c>
    </row>
    <row r="4378" spans="1:4" x14ac:dyDescent="0.3">
      <c r="A4378" s="74">
        <v>4354</v>
      </c>
      <c r="B4378" s="74">
        <v>5.1063829787234116E-2</v>
      </c>
      <c r="C4378" s="74">
        <v>-5.1063829787234116E-2</v>
      </c>
      <c r="D4378" s="74">
        <v>-0.23714112582662325</v>
      </c>
    </row>
    <row r="4379" spans="1:4" x14ac:dyDescent="0.3">
      <c r="A4379" s="74">
        <v>4355</v>
      </c>
      <c r="B4379" s="74">
        <v>5.1063829787234116E-2</v>
      </c>
      <c r="C4379" s="74">
        <v>-5.1063829787234116E-2</v>
      </c>
      <c r="D4379" s="74">
        <v>-0.23714112582662325</v>
      </c>
    </row>
    <row r="4380" spans="1:4" x14ac:dyDescent="0.3">
      <c r="A4380" s="74">
        <v>4356</v>
      </c>
      <c r="B4380" s="74">
        <v>5.1063829787234116E-2</v>
      </c>
      <c r="C4380" s="74">
        <v>-5.1063829787234116E-2</v>
      </c>
      <c r="D4380" s="74">
        <v>-0.23714112582662325</v>
      </c>
    </row>
    <row r="4381" spans="1:4" x14ac:dyDescent="0.3">
      <c r="A4381" s="74">
        <v>4357</v>
      </c>
      <c r="B4381" s="74">
        <v>5.1063829787234116E-2</v>
      </c>
      <c r="C4381" s="74">
        <v>-5.1063829787234116E-2</v>
      </c>
      <c r="D4381" s="74">
        <v>-0.23714112582662325</v>
      </c>
    </row>
    <row r="4382" spans="1:4" x14ac:dyDescent="0.3">
      <c r="A4382" s="74">
        <v>4358</v>
      </c>
      <c r="B4382" s="74">
        <v>5.1063829787234116E-2</v>
      </c>
      <c r="C4382" s="74">
        <v>-5.1063829787234116E-2</v>
      </c>
      <c r="D4382" s="74">
        <v>-0.23714112582662325</v>
      </c>
    </row>
    <row r="4383" spans="1:4" x14ac:dyDescent="0.3">
      <c r="A4383" s="74">
        <v>4359</v>
      </c>
      <c r="B4383" s="74">
        <v>5.1063829787234116E-2</v>
      </c>
      <c r="C4383" s="74">
        <v>-5.1063829787234116E-2</v>
      </c>
      <c r="D4383" s="74">
        <v>-0.23714112582662325</v>
      </c>
    </row>
    <row r="4384" spans="1:4" x14ac:dyDescent="0.3">
      <c r="A4384" s="74">
        <v>4360</v>
      </c>
      <c r="B4384" s="74">
        <v>5.1063829787234116E-2</v>
      </c>
      <c r="C4384" s="74">
        <v>-5.1063829787234116E-2</v>
      </c>
      <c r="D4384" s="74">
        <v>-0.23714112582662325</v>
      </c>
    </row>
    <row r="4385" spans="1:4" x14ac:dyDescent="0.3">
      <c r="A4385" s="74">
        <v>4361</v>
      </c>
      <c r="B4385" s="74">
        <v>5.1063829787234116E-2</v>
      </c>
      <c r="C4385" s="74">
        <v>-5.1063829787234116E-2</v>
      </c>
      <c r="D4385" s="74">
        <v>-0.23714112582662325</v>
      </c>
    </row>
    <row r="4386" spans="1:4" x14ac:dyDescent="0.3">
      <c r="A4386" s="74">
        <v>4362</v>
      </c>
      <c r="B4386" s="74">
        <v>5.1063829787234116E-2</v>
      </c>
      <c r="C4386" s="74">
        <v>-5.1063829787234116E-2</v>
      </c>
      <c r="D4386" s="74">
        <v>-0.23714112582662325</v>
      </c>
    </row>
    <row r="4387" spans="1:4" x14ac:dyDescent="0.3">
      <c r="A4387" s="74">
        <v>4363</v>
      </c>
      <c r="B4387" s="74">
        <v>5.1063829787234116E-2</v>
      </c>
      <c r="C4387" s="74">
        <v>-5.1063829787234116E-2</v>
      </c>
      <c r="D4387" s="74">
        <v>-0.23714112582662325</v>
      </c>
    </row>
    <row r="4388" spans="1:4" x14ac:dyDescent="0.3">
      <c r="A4388" s="74">
        <v>4364</v>
      </c>
      <c r="B4388" s="74">
        <v>5.1063829787234116E-2</v>
      </c>
      <c r="C4388" s="74">
        <v>-5.1063829787234116E-2</v>
      </c>
      <c r="D4388" s="74">
        <v>-0.23714112582662325</v>
      </c>
    </row>
    <row r="4389" spans="1:4" x14ac:dyDescent="0.3">
      <c r="A4389" s="74">
        <v>4365</v>
      </c>
      <c r="B4389" s="74">
        <v>5.1063829787234116E-2</v>
      </c>
      <c r="C4389" s="74">
        <v>-5.1063829787234116E-2</v>
      </c>
      <c r="D4389" s="74">
        <v>-0.23714112582662325</v>
      </c>
    </row>
    <row r="4390" spans="1:4" x14ac:dyDescent="0.3">
      <c r="A4390" s="74">
        <v>4366</v>
      </c>
      <c r="B4390" s="74">
        <v>5.1063829787234116E-2</v>
      </c>
      <c r="C4390" s="74">
        <v>-5.1063829787234116E-2</v>
      </c>
      <c r="D4390" s="74">
        <v>-0.23714112582662325</v>
      </c>
    </row>
    <row r="4391" spans="1:4" x14ac:dyDescent="0.3">
      <c r="A4391" s="74">
        <v>4367</v>
      </c>
      <c r="B4391" s="74">
        <v>5.1063829787234116E-2</v>
      </c>
      <c r="C4391" s="74">
        <v>-5.1063829787234116E-2</v>
      </c>
      <c r="D4391" s="74">
        <v>-0.23714112582662325</v>
      </c>
    </row>
    <row r="4392" spans="1:4" x14ac:dyDescent="0.3">
      <c r="A4392" s="74">
        <v>4368</v>
      </c>
      <c r="B4392" s="74">
        <v>5.1063829787234116E-2</v>
      </c>
      <c r="C4392" s="74">
        <v>-5.1063829787234116E-2</v>
      </c>
      <c r="D4392" s="74">
        <v>-0.23714112582662325</v>
      </c>
    </row>
    <row r="4393" spans="1:4" x14ac:dyDescent="0.3">
      <c r="A4393" s="74">
        <v>4369</v>
      </c>
      <c r="B4393" s="74">
        <v>5.1063829787234116E-2</v>
      </c>
      <c r="C4393" s="74">
        <v>-5.1063829787234116E-2</v>
      </c>
      <c r="D4393" s="74">
        <v>-0.23714112582662325</v>
      </c>
    </row>
    <row r="4394" spans="1:4" x14ac:dyDescent="0.3">
      <c r="A4394" s="74">
        <v>4370</v>
      </c>
      <c r="B4394" s="74">
        <v>5.1063829787234116E-2</v>
      </c>
      <c r="C4394" s="74">
        <v>-5.1063829787234116E-2</v>
      </c>
      <c r="D4394" s="74">
        <v>-0.23714112582662325</v>
      </c>
    </row>
    <row r="4395" spans="1:4" x14ac:dyDescent="0.3">
      <c r="A4395" s="74">
        <v>4371</v>
      </c>
      <c r="B4395" s="74">
        <v>5.1063829787234116E-2</v>
      </c>
      <c r="C4395" s="74">
        <v>-5.1063829787234116E-2</v>
      </c>
      <c r="D4395" s="74">
        <v>-0.23714112582662325</v>
      </c>
    </row>
    <row r="4396" spans="1:4" x14ac:dyDescent="0.3">
      <c r="A4396" s="74">
        <v>4372</v>
      </c>
      <c r="B4396" s="74">
        <v>5.1063829787234116E-2</v>
      </c>
      <c r="C4396" s="74">
        <v>-5.1063829787234116E-2</v>
      </c>
      <c r="D4396" s="74">
        <v>-0.23714112582662325</v>
      </c>
    </row>
    <row r="4397" spans="1:4" x14ac:dyDescent="0.3">
      <c r="A4397" s="74">
        <v>4373</v>
      </c>
      <c r="B4397" s="74">
        <v>5.1063829787234116E-2</v>
      </c>
      <c r="C4397" s="74">
        <v>-5.1063829787234116E-2</v>
      </c>
      <c r="D4397" s="74">
        <v>-0.23714112582662325</v>
      </c>
    </row>
    <row r="4398" spans="1:4" x14ac:dyDescent="0.3">
      <c r="A4398" s="74">
        <v>4374</v>
      </c>
      <c r="B4398" s="74">
        <v>5.1063829787234116E-2</v>
      </c>
      <c r="C4398" s="74">
        <v>-5.1063829787234116E-2</v>
      </c>
      <c r="D4398" s="74">
        <v>-0.23714112582662325</v>
      </c>
    </row>
    <row r="4399" spans="1:4" x14ac:dyDescent="0.3">
      <c r="A4399" s="74">
        <v>4375</v>
      </c>
      <c r="B4399" s="74">
        <v>5.1063829787234116E-2</v>
      </c>
      <c r="C4399" s="74">
        <v>-5.1063829787234116E-2</v>
      </c>
      <c r="D4399" s="74">
        <v>-0.23714112582662325</v>
      </c>
    </row>
    <row r="4400" spans="1:4" x14ac:dyDescent="0.3">
      <c r="A4400" s="74">
        <v>4376</v>
      </c>
      <c r="B4400" s="74">
        <v>5.1063829787234116E-2</v>
      </c>
      <c r="C4400" s="74">
        <v>-5.1063829787234116E-2</v>
      </c>
      <c r="D4400" s="74">
        <v>-0.23714112582662325</v>
      </c>
    </row>
    <row r="4401" spans="1:4" x14ac:dyDescent="0.3">
      <c r="A4401" s="74">
        <v>4377</v>
      </c>
      <c r="B4401" s="74">
        <v>5.1063829787234116E-2</v>
      </c>
      <c r="C4401" s="74">
        <v>-5.1063829787234116E-2</v>
      </c>
      <c r="D4401" s="74">
        <v>-0.23714112582662325</v>
      </c>
    </row>
    <row r="4402" spans="1:4" x14ac:dyDescent="0.3">
      <c r="A4402" s="74">
        <v>4378</v>
      </c>
      <c r="B4402" s="74">
        <v>4.7094188376753457E-2</v>
      </c>
      <c r="C4402" s="74">
        <v>0.9529058116232465</v>
      </c>
      <c r="D4402" s="74">
        <v>4.4253076574284247</v>
      </c>
    </row>
    <row r="4403" spans="1:4" x14ac:dyDescent="0.3">
      <c r="A4403" s="74">
        <v>4379</v>
      </c>
      <c r="B4403" s="74">
        <v>5.1063829787234116E-2</v>
      </c>
      <c r="C4403" s="74">
        <v>-5.1063829787234116E-2</v>
      </c>
      <c r="D4403" s="74">
        <v>-0.23714112582662325</v>
      </c>
    </row>
    <row r="4404" spans="1:4" x14ac:dyDescent="0.3">
      <c r="A4404" s="74">
        <v>4380</v>
      </c>
      <c r="B4404" s="74">
        <v>5.1063829787234116E-2</v>
      </c>
      <c r="C4404" s="74">
        <v>-5.1063829787234116E-2</v>
      </c>
      <c r="D4404" s="74">
        <v>-0.23714112582662325</v>
      </c>
    </row>
    <row r="4405" spans="1:4" x14ac:dyDescent="0.3">
      <c r="A4405" s="74">
        <v>4381</v>
      </c>
      <c r="B4405" s="74">
        <v>5.1063829787234116E-2</v>
      </c>
      <c r="C4405" s="74">
        <v>-5.1063829787234116E-2</v>
      </c>
      <c r="D4405" s="74">
        <v>-0.23714112582662325</v>
      </c>
    </row>
    <row r="4406" spans="1:4" x14ac:dyDescent="0.3">
      <c r="A4406" s="74">
        <v>4382</v>
      </c>
      <c r="B4406" s="74">
        <v>5.1063829787234116E-2</v>
      </c>
      <c r="C4406" s="74">
        <v>-5.1063829787234116E-2</v>
      </c>
      <c r="D4406" s="74">
        <v>-0.23714112582662325</v>
      </c>
    </row>
    <row r="4407" spans="1:4" x14ac:dyDescent="0.3">
      <c r="A4407" s="74">
        <v>4383</v>
      </c>
      <c r="B4407" s="74">
        <v>4.7094188376753457E-2</v>
      </c>
      <c r="C4407" s="74">
        <v>0.9529058116232465</v>
      </c>
      <c r="D4407" s="74">
        <v>4.4253076574284247</v>
      </c>
    </row>
    <row r="4408" spans="1:4" x14ac:dyDescent="0.3">
      <c r="A4408" s="74">
        <v>4384</v>
      </c>
      <c r="B4408" s="74">
        <v>5.1063829787234116E-2</v>
      </c>
      <c r="C4408" s="74">
        <v>-5.1063829787234116E-2</v>
      </c>
      <c r="D4408" s="74">
        <v>-0.23714112582662325</v>
      </c>
    </row>
    <row r="4409" spans="1:4" x14ac:dyDescent="0.3">
      <c r="A4409" s="74">
        <v>4385</v>
      </c>
      <c r="B4409" s="74">
        <v>5.1063829787234116E-2</v>
      </c>
      <c r="C4409" s="74">
        <v>-5.1063829787234116E-2</v>
      </c>
      <c r="D4409" s="74">
        <v>-0.23714112582662325</v>
      </c>
    </row>
    <row r="4410" spans="1:4" x14ac:dyDescent="0.3">
      <c r="A4410" s="74">
        <v>4386</v>
      </c>
      <c r="B4410" s="74">
        <v>5.1063829787234116E-2</v>
      </c>
      <c r="C4410" s="74">
        <v>-5.1063829787234116E-2</v>
      </c>
      <c r="D4410" s="74">
        <v>-0.23714112582662325</v>
      </c>
    </row>
    <row r="4411" spans="1:4" x14ac:dyDescent="0.3">
      <c r="A4411" s="74">
        <v>4387</v>
      </c>
      <c r="B4411" s="74">
        <v>5.1063829787234116E-2</v>
      </c>
      <c r="C4411" s="74">
        <v>-5.1063829787234116E-2</v>
      </c>
      <c r="D4411" s="74">
        <v>-0.23714112582662325</v>
      </c>
    </row>
    <row r="4412" spans="1:4" x14ac:dyDescent="0.3">
      <c r="A4412" s="74">
        <v>4388</v>
      </c>
      <c r="B4412" s="74">
        <v>5.1063829787234116E-2</v>
      </c>
      <c r="C4412" s="74">
        <v>-5.1063829787234116E-2</v>
      </c>
      <c r="D4412" s="74">
        <v>-0.23714112582662325</v>
      </c>
    </row>
    <row r="4413" spans="1:4" x14ac:dyDescent="0.3">
      <c r="A4413" s="74">
        <v>4389</v>
      </c>
      <c r="B4413" s="74">
        <v>5.1063829787234116E-2</v>
      </c>
      <c r="C4413" s="74">
        <v>-5.1063829787234116E-2</v>
      </c>
      <c r="D4413" s="74">
        <v>-0.23714112582662325</v>
      </c>
    </row>
    <row r="4414" spans="1:4" x14ac:dyDescent="0.3">
      <c r="A4414" s="74">
        <v>4390</v>
      </c>
      <c r="B4414" s="74">
        <v>4.7094188376753457E-2</v>
      </c>
      <c r="C4414" s="74">
        <v>0.9529058116232465</v>
      </c>
      <c r="D4414" s="74">
        <v>4.4253076574284247</v>
      </c>
    </row>
    <row r="4415" spans="1:4" x14ac:dyDescent="0.3">
      <c r="A4415" s="74">
        <v>4391</v>
      </c>
      <c r="B4415" s="74">
        <v>5.1063829787234116E-2</v>
      </c>
      <c r="C4415" s="74">
        <v>-5.1063829787234116E-2</v>
      </c>
      <c r="D4415" s="74">
        <v>-0.23714112582662325</v>
      </c>
    </row>
    <row r="4416" spans="1:4" x14ac:dyDescent="0.3">
      <c r="A4416" s="74">
        <v>4392</v>
      </c>
      <c r="B4416" s="74">
        <v>5.1063829787234116E-2</v>
      </c>
      <c r="C4416" s="74">
        <v>-5.1063829787234116E-2</v>
      </c>
      <c r="D4416" s="74">
        <v>-0.23714112582662325</v>
      </c>
    </row>
    <row r="4417" spans="1:4" x14ac:dyDescent="0.3">
      <c r="A4417" s="74">
        <v>4393</v>
      </c>
      <c r="B4417" s="74">
        <v>5.1063829787234116E-2</v>
      </c>
      <c r="C4417" s="74">
        <v>-5.1063829787234116E-2</v>
      </c>
      <c r="D4417" s="74">
        <v>-0.23714112582662325</v>
      </c>
    </row>
    <row r="4418" spans="1:4" x14ac:dyDescent="0.3">
      <c r="A4418" s="74">
        <v>4394</v>
      </c>
      <c r="B4418" s="74">
        <v>5.1063829787234116E-2</v>
      </c>
      <c r="C4418" s="74">
        <v>-5.1063829787234116E-2</v>
      </c>
      <c r="D4418" s="74">
        <v>-0.23714112582662325</v>
      </c>
    </row>
    <row r="4419" spans="1:4" x14ac:dyDescent="0.3">
      <c r="A4419" s="74">
        <v>4395</v>
      </c>
      <c r="B4419" s="74">
        <v>5.1063829787234116E-2</v>
      </c>
      <c r="C4419" s="74">
        <v>-5.1063829787234116E-2</v>
      </c>
      <c r="D4419" s="74">
        <v>-0.23714112582662325</v>
      </c>
    </row>
    <row r="4420" spans="1:4" x14ac:dyDescent="0.3">
      <c r="A4420" s="74">
        <v>4396</v>
      </c>
      <c r="B4420" s="74">
        <v>5.1063829787234116E-2</v>
      </c>
      <c r="C4420" s="74">
        <v>-5.1063829787234116E-2</v>
      </c>
      <c r="D4420" s="74">
        <v>-0.23714112582662325</v>
      </c>
    </row>
    <row r="4421" spans="1:4" x14ac:dyDescent="0.3">
      <c r="A4421" s="74">
        <v>4397</v>
      </c>
      <c r="B4421" s="74">
        <v>5.1063829787234116E-2</v>
      </c>
      <c r="C4421" s="74">
        <v>-5.1063829787234116E-2</v>
      </c>
      <c r="D4421" s="74">
        <v>-0.23714112582662325</v>
      </c>
    </row>
    <row r="4422" spans="1:4" x14ac:dyDescent="0.3">
      <c r="A4422" s="74">
        <v>4398</v>
      </c>
      <c r="B4422" s="74">
        <v>5.1063829787234116E-2</v>
      </c>
      <c r="C4422" s="74">
        <v>-5.1063829787234116E-2</v>
      </c>
      <c r="D4422" s="74">
        <v>-0.23714112582662325</v>
      </c>
    </row>
    <row r="4423" spans="1:4" x14ac:dyDescent="0.3">
      <c r="A4423" s="74">
        <v>4399</v>
      </c>
      <c r="B4423" s="74">
        <v>5.1063829787234116E-2</v>
      </c>
      <c r="C4423" s="74">
        <v>-5.1063829787234116E-2</v>
      </c>
      <c r="D4423" s="74">
        <v>-0.23714112582662325</v>
      </c>
    </row>
    <row r="4424" spans="1:4" x14ac:dyDescent="0.3">
      <c r="A4424" s="74">
        <v>4400</v>
      </c>
      <c r="B4424" s="74">
        <v>5.1063829787234116E-2</v>
      </c>
      <c r="C4424" s="74">
        <v>-5.1063829787234116E-2</v>
      </c>
      <c r="D4424" s="74">
        <v>-0.23714112582662325</v>
      </c>
    </row>
    <row r="4425" spans="1:4" x14ac:dyDescent="0.3">
      <c r="A4425" s="74">
        <v>4401</v>
      </c>
      <c r="B4425" s="74">
        <v>5.1063829787234116E-2</v>
      </c>
      <c r="C4425" s="74">
        <v>-5.1063829787234116E-2</v>
      </c>
      <c r="D4425" s="74">
        <v>-0.23714112582662325</v>
      </c>
    </row>
    <row r="4426" spans="1:4" x14ac:dyDescent="0.3">
      <c r="A4426" s="74">
        <v>4402</v>
      </c>
      <c r="B4426" s="74">
        <v>5.1063829787234116E-2</v>
      </c>
      <c r="C4426" s="74">
        <v>-5.1063829787234116E-2</v>
      </c>
      <c r="D4426" s="74">
        <v>-0.23714112582662325</v>
      </c>
    </row>
    <row r="4427" spans="1:4" x14ac:dyDescent="0.3">
      <c r="A4427" s="74">
        <v>4403</v>
      </c>
      <c r="B4427" s="74">
        <v>5.1063829787234116E-2</v>
      </c>
      <c r="C4427" s="74">
        <v>-5.1063829787234116E-2</v>
      </c>
      <c r="D4427" s="74">
        <v>-0.23714112582662325</v>
      </c>
    </row>
    <row r="4428" spans="1:4" x14ac:dyDescent="0.3">
      <c r="A4428" s="74">
        <v>4404</v>
      </c>
      <c r="B4428" s="74">
        <v>5.1063829787234116E-2</v>
      </c>
      <c r="C4428" s="74">
        <v>-5.1063829787234116E-2</v>
      </c>
      <c r="D4428" s="74">
        <v>-0.23714112582662325</v>
      </c>
    </row>
    <row r="4429" spans="1:4" x14ac:dyDescent="0.3">
      <c r="A4429" s="74">
        <v>4405</v>
      </c>
      <c r="B4429" s="74">
        <v>5.1063829787234116E-2</v>
      </c>
      <c r="C4429" s="74">
        <v>-5.1063829787234116E-2</v>
      </c>
      <c r="D4429" s="74">
        <v>-0.23714112582662325</v>
      </c>
    </row>
    <row r="4430" spans="1:4" x14ac:dyDescent="0.3">
      <c r="A4430" s="74">
        <v>4406</v>
      </c>
      <c r="B4430" s="74">
        <v>5.1063829787234116E-2</v>
      </c>
      <c r="C4430" s="74">
        <v>-5.1063829787234116E-2</v>
      </c>
      <c r="D4430" s="74">
        <v>-0.23714112582662325</v>
      </c>
    </row>
    <row r="4431" spans="1:4" x14ac:dyDescent="0.3">
      <c r="A4431" s="74">
        <v>4407</v>
      </c>
      <c r="B4431" s="74">
        <v>5.1063829787234116E-2</v>
      </c>
      <c r="C4431" s="74">
        <v>-5.1063829787234116E-2</v>
      </c>
      <c r="D4431" s="74">
        <v>-0.23714112582662325</v>
      </c>
    </row>
    <row r="4432" spans="1:4" x14ac:dyDescent="0.3">
      <c r="A4432" s="74">
        <v>4408</v>
      </c>
      <c r="B4432" s="74">
        <v>5.1063829787234116E-2</v>
      </c>
      <c r="C4432" s="74">
        <v>-5.1063829787234116E-2</v>
      </c>
      <c r="D4432" s="74">
        <v>-0.23714112582662325</v>
      </c>
    </row>
    <row r="4433" spans="1:4" x14ac:dyDescent="0.3">
      <c r="A4433" s="74">
        <v>4409</v>
      </c>
      <c r="B4433" s="74">
        <v>5.1063829787234116E-2</v>
      </c>
      <c r="C4433" s="74">
        <v>-5.1063829787234116E-2</v>
      </c>
      <c r="D4433" s="74">
        <v>-0.23714112582662325</v>
      </c>
    </row>
    <row r="4434" spans="1:4" x14ac:dyDescent="0.3">
      <c r="A4434" s="74">
        <v>4410</v>
      </c>
      <c r="B4434" s="74">
        <v>5.1063829787234116E-2</v>
      </c>
      <c r="C4434" s="74">
        <v>-5.1063829787234116E-2</v>
      </c>
      <c r="D4434" s="74">
        <v>-0.23714112582662325</v>
      </c>
    </row>
    <row r="4435" spans="1:4" x14ac:dyDescent="0.3">
      <c r="A4435" s="74">
        <v>4411</v>
      </c>
      <c r="B4435" s="74">
        <v>5.1063829787234116E-2</v>
      </c>
      <c r="C4435" s="74">
        <v>-5.1063829787234116E-2</v>
      </c>
      <c r="D4435" s="74">
        <v>-0.23714112582662325</v>
      </c>
    </row>
    <row r="4436" spans="1:4" x14ac:dyDescent="0.3">
      <c r="A4436" s="74">
        <v>4412</v>
      </c>
      <c r="B4436" s="74">
        <v>4.7094188376753457E-2</v>
      </c>
      <c r="C4436" s="74">
        <v>0.9529058116232465</v>
      </c>
      <c r="D4436" s="74">
        <v>4.4253076574284247</v>
      </c>
    </row>
    <row r="4437" spans="1:4" x14ac:dyDescent="0.3">
      <c r="A4437" s="74">
        <v>4413</v>
      </c>
      <c r="B4437" s="74">
        <v>5.1063829787234116E-2</v>
      </c>
      <c r="C4437" s="74">
        <v>-5.1063829787234116E-2</v>
      </c>
      <c r="D4437" s="74">
        <v>-0.23714112582662325</v>
      </c>
    </row>
    <row r="4438" spans="1:4" x14ac:dyDescent="0.3">
      <c r="A4438" s="74">
        <v>4414</v>
      </c>
      <c r="B4438" s="74">
        <v>5.1063829787234116E-2</v>
      </c>
      <c r="C4438" s="74">
        <v>-5.1063829787234116E-2</v>
      </c>
      <c r="D4438" s="74">
        <v>-0.23714112582662325</v>
      </c>
    </row>
    <row r="4439" spans="1:4" x14ac:dyDescent="0.3">
      <c r="A4439" s="74">
        <v>4415</v>
      </c>
      <c r="B4439" s="74">
        <v>5.1063829787234116E-2</v>
      </c>
      <c r="C4439" s="74">
        <v>-5.1063829787234116E-2</v>
      </c>
      <c r="D4439" s="74">
        <v>-0.23714112582662325</v>
      </c>
    </row>
    <row r="4440" spans="1:4" x14ac:dyDescent="0.3">
      <c r="A4440" s="74">
        <v>4416</v>
      </c>
      <c r="B4440" s="74">
        <v>5.1063829787234116E-2</v>
      </c>
      <c r="C4440" s="74">
        <v>-5.1063829787234116E-2</v>
      </c>
      <c r="D4440" s="74">
        <v>-0.23714112582662325</v>
      </c>
    </row>
    <row r="4441" spans="1:4" x14ac:dyDescent="0.3">
      <c r="A4441" s="74">
        <v>4417</v>
      </c>
      <c r="B4441" s="74">
        <v>5.1063829787234116E-2</v>
      </c>
      <c r="C4441" s="74">
        <v>-5.1063829787234116E-2</v>
      </c>
      <c r="D4441" s="74">
        <v>-0.23714112582662325</v>
      </c>
    </row>
    <row r="4442" spans="1:4" x14ac:dyDescent="0.3">
      <c r="A4442" s="74">
        <v>4418</v>
      </c>
      <c r="B4442" s="74">
        <v>5.1063829787234116E-2</v>
      </c>
      <c r="C4442" s="74">
        <v>-5.1063829787234116E-2</v>
      </c>
      <c r="D4442" s="74">
        <v>-0.23714112582662325</v>
      </c>
    </row>
    <row r="4443" spans="1:4" x14ac:dyDescent="0.3">
      <c r="A4443" s="74">
        <v>4419</v>
      </c>
      <c r="B4443" s="74">
        <v>5.1063829787234116E-2</v>
      </c>
      <c r="C4443" s="74">
        <v>-5.1063829787234116E-2</v>
      </c>
      <c r="D4443" s="74">
        <v>-0.23714112582662325</v>
      </c>
    </row>
    <row r="4444" spans="1:4" x14ac:dyDescent="0.3">
      <c r="A4444" s="74">
        <v>4420</v>
      </c>
      <c r="B4444" s="74">
        <v>5.1063829787234116E-2</v>
      </c>
      <c r="C4444" s="74">
        <v>-5.1063829787234116E-2</v>
      </c>
      <c r="D4444" s="74">
        <v>-0.23714112582662325</v>
      </c>
    </row>
    <row r="4445" spans="1:4" x14ac:dyDescent="0.3">
      <c r="A4445" s="74">
        <v>4421</v>
      </c>
      <c r="B4445" s="74">
        <v>5.1063829787234116E-2</v>
      </c>
      <c r="C4445" s="74">
        <v>-5.1063829787234116E-2</v>
      </c>
      <c r="D4445" s="74">
        <v>-0.23714112582662325</v>
      </c>
    </row>
    <row r="4446" spans="1:4" x14ac:dyDescent="0.3">
      <c r="A4446" s="74">
        <v>4422</v>
      </c>
      <c r="B4446" s="74">
        <v>5.1063829787234116E-2</v>
      </c>
      <c r="C4446" s="74">
        <v>-5.1063829787234116E-2</v>
      </c>
      <c r="D4446" s="74">
        <v>-0.23714112582662325</v>
      </c>
    </row>
    <row r="4447" spans="1:4" x14ac:dyDescent="0.3">
      <c r="A4447" s="74">
        <v>4423</v>
      </c>
      <c r="B4447" s="74">
        <v>5.1063829787234116E-2</v>
      </c>
      <c r="C4447" s="74">
        <v>-5.1063829787234116E-2</v>
      </c>
      <c r="D4447" s="74">
        <v>-0.23714112582662325</v>
      </c>
    </row>
    <row r="4448" spans="1:4" x14ac:dyDescent="0.3">
      <c r="A4448" s="74">
        <v>4424</v>
      </c>
      <c r="B4448" s="74">
        <v>5.1063829787234116E-2</v>
      </c>
      <c r="C4448" s="74">
        <v>-5.1063829787234116E-2</v>
      </c>
      <c r="D4448" s="74">
        <v>-0.23714112582662325</v>
      </c>
    </row>
    <row r="4449" spans="1:4" x14ac:dyDescent="0.3">
      <c r="A4449" s="74">
        <v>4425</v>
      </c>
      <c r="B4449" s="74">
        <v>5.1063829787234116E-2</v>
      </c>
      <c r="C4449" s="74">
        <v>-5.1063829787234116E-2</v>
      </c>
      <c r="D4449" s="74">
        <v>-0.23714112582662325</v>
      </c>
    </row>
    <row r="4450" spans="1:4" x14ac:dyDescent="0.3">
      <c r="A4450" s="74">
        <v>4426</v>
      </c>
      <c r="B4450" s="74">
        <v>5.1063829787234116E-2</v>
      </c>
      <c r="C4450" s="74">
        <v>-5.1063829787234116E-2</v>
      </c>
      <c r="D4450" s="74">
        <v>-0.23714112582662325</v>
      </c>
    </row>
    <row r="4451" spans="1:4" x14ac:dyDescent="0.3">
      <c r="A4451" s="74">
        <v>4427</v>
      </c>
      <c r="B4451" s="74">
        <v>5.1063829787234116E-2</v>
      </c>
      <c r="C4451" s="74">
        <v>-5.1063829787234116E-2</v>
      </c>
      <c r="D4451" s="74">
        <v>-0.23714112582662325</v>
      </c>
    </row>
    <row r="4452" spans="1:4" x14ac:dyDescent="0.3">
      <c r="A4452" s="74">
        <v>4428</v>
      </c>
      <c r="B4452" s="74">
        <v>5.1063829787234116E-2</v>
      </c>
      <c r="C4452" s="74">
        <v>-5.1063829787234116E-2</v>
      </c>
      <c r="D4452" s="74">
        <v>-0.23714112582662325</v>
      </c>
    </row>
    <row r="4453" spans="1:4" x14ac:dyDescent="0.3">
      <c r="A4453" s="74">
        <v>4429</v>
      </c>
      <c r="B4453" s="74">
        <v>5.1063829787234116E-2</v>
      </c>
      <c r="C4453" s="74">
        <v>-5.1063829787234116E-2</v>
      </c>
      <c r="D4453" s="74">
        <v>-0.23714112582662325</v>
      </c>
    </row>
    <row r="4454" spans="1:4" x14ac:dyDescent="0.3">
      <c r="A4454" s="74">
        <v>4430</v>
      </c>
      <c r="B4454" s="74">
        <v>5.1063829787234116E-2</v>
      </c>
      <c r="C4454" s="74">
        <v>-5.1063829787234116E-2</v>
      </c>
      <c r="D4454" s="74">
        <v>-0.23714112582662325</v>
      </c>
    </row>
    <row r="4455" spans="1:4" x14ac:dyDescent="0.3">
      <c r="A4455" s="74">
        <v>4431</v>
      </c>
      <c r="B4455" s="74">
        <v>5.1063829787234116E-2</v>
      </c>
      <c r="C4455" s="74">
        <v>-5.1063829787234116E-2</v>
      </c>
      <c r="D4455" s="74">
        <v>-0.23714112582662325</v>
      </c>
    </row>
    <row r="4456" spans="1:4" x14ac:dyDescent="0.3">
      <c r="A4456" s="74">
        <v>4432</v>
      </c>
      <c r="B4456" s="74">
        <v>5.1063829787234116E-2</v>
      </c>
      <c r="C4456" s="74">
        <v>-5.1063829787234116E-2</v>
      </c>
      <c r="D4456" s="74">
        <v>-0.23714112582662325</v>
      </c>
    </row>
    <row r="4457" spans="1:4" x14ac:dyDescent="0.3">
      <c r="A4457" s="74">
        <v>4433</v>
      </c>
      <c r="B4457" s="74">
        <v>5.1063829787234116E-2</v>
      </c>
      <c r="C4457" s="74">
        <v>-5.1063829787234116E-2</v>
      </c>
      <c r="D4457" s="74">
        <v>-0.23714112582662325</v>
      </c>
    </row>
    <row r="4458" spans="1:4" x14ac:dyDescent="0.3">
      <c r="A4458" s="74">
        <v>4434</v>
      </c>
      <c r="B4458" s="74">
        <v>5.1063829787234116E-2</v>
      </c>
      <c r="C4458" s="74">
        <v>-5.1063829787234116E-2</v>
      </c>
      <c r="D4458" s="74">
        <v>-0.23714112582662325</v>
      </c>
    </row>
    <row r="4459" spans="1:4" x14ac:dyDescent="0.3">
      <c r="A4459" s="74">
        <v>4435</v>
      </c>
      <c r="B4459" s="74">
        <v>5.1063829787234116E-2</v>
      </c>
      <c r="C4459" s="74">
        <v>-5.1063829787234116E-2</v>
      </c>
      <c r="D4459" s="74">
        <v>-0.23714112582662325</v>
      </c>
    </row>
    <row r="4460" spans="1:4" x14ac:dyDescent="0.3">
      <c r="A4460" s="74">
        <v>4436</v>
      </c>
      <c r="B4460" s="74">
        <v>5.1063829787234116E-2</v>
      </c>
      <c r="C4460" s="74">
        <v>-5.1063829787234116E-2</v>
      </c>
      <c r="D4460" s="74">
        <v>-0.23714112582662325</v>
      </c>
    </row>
    <row r="4461" spans="1:4" x14ac:dyDescent="0.3">
      <c r="A4461" s="74">
        <v>4437</v>
      </c>
      <c r="B4461" s="74">
        <v>5.1063829787234116E-2</v>
      </c>
      <c r="C4461" s="74">
        <v>-5.1063829787234116E-2</v>
      </c>
      <c r="D4461" s="74">
        <v>-0.23714112582662325</v>
      </c>
    </row>
    <row r="4462" spans="1:4" x14ac:dyDescent="0.3">
      <c r="A4462" s="74">
        <v>4438</v>
      </c>
      <c r="B4462" s="74">
        <v>5.1063829787234116E-2</v>
      </c>
      <c r="C4462" s="74">
        <v>-5.1063829787234116E-2</v>
      </c>
      <c r="D4462" s="74">
        <v>-0.23714112582662325</v>
      </c>
    </row>
    <row r="4463" spans="1:4" x14ac:dyDescent="0.3">
      <c r="A4463" s="74">
        <v>4439</v>
      </c>
      <c r="B4463" s="74">
        <v>5.1063829787234116E-2</v>
      </c>
      <c r="C4463" s="74">
        <v>-5.1063829787234116E-2</v>
      </c>
      <c r="D4463" s="74">
        <v>-0.23714112582662325</v>
      </c>
    </row>
    <row r="4464" spans="1:4" x14ac:dyDescent="0.3">
      <c r="A4464" s="74">
        <v>4440</v>
      </c>
      <c r="B4464" s="74">
        <v>5.1063829787234116E-2</v>
      </c>
      <c r="C4464" s="74">
        <v>-5.1063829787234116E-2</v>
      </c>
      <c r="D4464" s="74">
        <v>-0.23714112582662325</v>
      </c>
    </row>
    <row r="4465" spans="1:4" x14ac:dyDescent="0.3">
      <c r="A4465" s="74">
        <v>4441</v>
      </c>
      <c r="B4465" s="74">
        <v>5.1063829787234116E-2</v>
      </c>
      <c r="C4465" s="74">
        <v>-5.1063829787234116E-2</v>
      </c>
      <c r="D4465" s="74">
        <v>-0.23714112582662325</v>
      </c>
    </row>
    <row r="4466" spans="1:4" x14ac:dyDescent="0.3">
      <c r="A4466" s="74">
        <v>4442</v>
      </c>
      <c r="B4466" s="74">
        <v>5.1063829787234116E-2</v>
      </c>
      <c r="C4466" s="74">
        <v>-5.1063829787234116E-2</v>
      </c>
      <c r="D4466" s="74">
        <v>-0.23714112582662325</v>
      </c>
    </row>
    <row r="4467" spans="1:4" x14ac:dyDescent="0.3">
      <c r="A4467" s="74">
        <v>4443</v>
      </c>
      <c r="B4467" s="74">
        <v>5.1063829787234116E-2</v>
      </c>
      <c r="C4467" s="74">
        <v>-5.1063829787234116E-2</v>
      </c>
      <c r="D4467" s="74">
        <v>-0.23714112582662325</v>
      </c>
    </row>
    <row r="4468" spans="1:4" x14ac:dyDescent="0.3">
      <c r="A4468" s="74">
        <v>4444</v>
      </c>
      <c r="B4468" s="74">
        <v>5.1063829787234116E-2</v>
      </c>
      <c r="C4468" s="74">
        <v>-5.1063829787234116E-2</v>
      </c>
      <c r="D4468" s="74">
        <v>-0.23714112582662325</v>
      </c>
    </row>
    <row r="4469" spans="1:4" x14ac:dyDescent="0.3">
      <c r="A4469" s="74">
        <v>4445</v>
      </c>
      <c r="B4469" s="74">
        <v>5.1063829787234116E-2</v>
      </c>
      <c r="C4469" s="74">
        <v>-5.1063829787234116E-2</v>
      </c>
      <c r="D4469" s="74">
        <v>-0.23714112582662325</v>
      </c>
    </row>
    <row r="4470" spans="1:4" x14ac:dyDescent="0.3">
      <c r="A4470" s="74">
        <v>4446</v>
      </c>
      <c r="B4470" s="74">
        <v>5.1063829787234116E-2</v>
      </c>
      <c r="C4470" s="74">
        <v>-5.1063829787234116E-2</v>
      </c>
      <c r="D4470" s="74">
        <v>-0.23714112582662325</v>
      </c>
    </row>
    <row r="4471" spans="1:4" x14ac:dyDescent="0.3">
      <c r="A4471" s="74">
        <v>4447</v>
      </c>
      <c r="B4471" s="74">
        <v>5.1063829787234116E-2</v>
      </c>
      <c r="C4471" s="74">
        <v>-5.1063829787234116E-2</v>
      </c>
      <c r="D4471" s="74">
        <v>-0.23714112582662325</v>
      </c>
    </row>
    <row r="4472" spans="1:4" x14ac:dyDescent="0.3">
      <c r="A4472" s="74">
        <v>4448</v>
      </c>
      <c r="B4472" s="74">
        <v>5.1063829787234116E-2</v>
      </c>
      <c r="C4472" s="74">
        <v>-5.1063829787234116E-2</v>
      </c>
      <c r="D4472" s="74">
        <v>-0.23714112582662325</v>
      </c>
    </row>
    <row r="4473" spans="1:4" x14ac:dyDescent="0.3">
      <c r="A4473" s="74">
        <v>4449</v>
      </c>
      <c r="B4473" s="74">
        <v>4.7094188376753457E-2</v>
      </c>
      <c r="C4473" s="74">
        <v>0.9529058116232465</v>
      </c>
      <c r="D4473" s="74">
        <v>4.4253076574284247</v>
      </c>
    </row>
    <row r="4474" spans="1:4" x14ac:dyDescent="0.3">
      <c r="A4474" s="74">
        <v>4450</v>
      </c>
      <c r="B4474" s="74">
        <v>5.1063829787234116E-2</v>
      </c>
      <c r="C4474" s="74">
        <v>-5.1063829787234116E-2</v>
      </c>
      <c r="D4474" s="74">
        <v>-0.23714112582662325</v>
      </c>
    </row>
    <row r="4475" spans="1:4" x14ac:dyDescent="0.3">
      <c r="A4475" s="74">
        <v>4451</v>
      </c>
      <c r="B4475" s="74">
        <v>5.1063829787234116E-2</v>
      </c>
      <c r="C4475" s="74">
        <v>-5.1063829787234116E-2</v>
      </c>
      <c r="D4475" s="74">
        <v>-0.23714112582662325</v>
      </c>
    </row>
    <row r="4476" spans="1:4" x14ac:dyDescent="0.3">
      <c r="A4476" s="74">
        <v>4452</v>
      </c>
      <c r="B4476" s="74">
        <v>5.1063829787234116E-2</v>
      </c>
      <c r="C4476" s="74">
        <v>-5.1063829787234116E-2</v>
      </c>
      <c r="D4476" s="74">
        <v>-0.23714112582662325</v>
      </c>
    </row>
    <row r="4477" spans="1:4" x14ac:dyDescent="0.3">
      <c r="A4477" s="74">
        <v>4453</v>
      </c>
      <c r="B4477" s="74">
        <v>5.1063829787234116E-2</v>
      </c>
      <c r="C4477" s="74">
        <v>-5.1063829787234116E-2</v>
      </c>
      <c r="D4477" s="74">
        <v>-0.23714112582662325</v>
      </c>
    </row>
    <row r="4478" spans="1:4" x14ac:dyDescent="0.3">
      <c r="A4478" s="74">
        <v>4454</v>
      </c>
      <c r="B4478" s="74">
        <v>5.1063829787234116E-2</v>
      </c>
      <c r="C4478" s="74">
        <v>-5.1063829787234116E-2</v>
      </c>
      <c r="D4478" s="74">
        <v>-0.23714112582662325</v>
      </c>
    </row>
    <row r="4479" spans="1:4" x14ac:dyDescent="0.3">
      <c r="A4479" s="74">
        <v>4455</v>
      </c>
      <c r="B4479" s="74">
        <v>5.1063829787234116E-2</v>
      </c>
      <c r="C4479" s="74">
        <v>-5.1063829787234116E-2</v>
      </c>
      <c r="D4479" s="74">
        <v>-0.23714112582662325</v>
      </c>
    </row>
    <row r="4480" spans="1:4" x14ac:dyDescent="0.3">
      <c r="A4480" s="74">
        <v>4456</v>
      </c>
      <c r="B4480" s="74">
        <v>5.1063829787234116E-2</v>
      </c>
      <c r="C4480" s="74">
        <v>-5.1063829787234116E-2</v>
      </c>
      <c r="D4480" s="74">
        <v>-0.23714112582662325</v>
      </c>
    </row>
    <row r="4481" spans="1:4" x14ac:dyDescent="0.3">
      <c r="A4481" s="74">
        <v>4457</v>
      </c>
      <c r="B4481" s="74">
        <v>5.1063829787234116E-2</v>
      </c>
      <c r="C4481" s="74">
        <v>-5.1063829787234116E-2</v>
      </c>
      <c r="D4481" s="74">
        <v>-0.23714112582662325</v>
      </c>
    </row>
    <row r="4482" spans="1:4" x14ac:dyDescent="0.3">
      <c r="A4482" s="74">
        <v>4458</v>
      </c>
      <c r="B4482" s="74">
        <v>5.1063829787234116E-2</v>
      </c>
      <c r="C4482" s="74">
        <v>-5.1063829787234116E-2</v>
      </c>
      <c r="D4482" s="74">
        <v>-0.23714112582662325</v>
      </c>
    </row>
    <row r="4483" spans="1:4" x14ac:dyDescent="0.3">
      <c r="A4483" s="74">
        <v>4459</v>
      </c>
      <c r="B4483" s="74">
        <v>5.1063829787234116E-2</v>
      </c>
      <c r="C4483" s="74">
        <v>-5.1063829787234116E-2</v>
      </c>
      <c r="D4483" s="74">
        <v>-0.23714112582662325</v>
      </c>
    </row>
    <row r="4484" spans="1:4" x14ac:dyDescent="0.3">
      <c r="A4484" s="74">
        <v>4460</v>
      </c>
      <c r="B4484" s="74">
        <v>5.1063829787234116E-2</v>
      </c>
      <c r="C4484" s="74">
        <v>-5.1063829787234116E-2</v>
      </c>
      <c r="D4484" s="74">
        <v>-0.23714112582662325</v>
      </c>
    </row>
    <row r="4485" spans="1:4" x14ac:dyDescent="0.3">
      <c r="A4485" s="74">
        <v>4461</v>
      </c>
      <c r="B4485" s="74">
        <v>5.1063829787234116E-2</v>
      </c>
      <c r="C4485" s="74">
        <v>-5.1063829787234116E-2</v>
      </c>
      <c r="D4485" s="74">
        <v>-0.23714112582662325</v>
      </c>
    </row>
    <row r="4486" spans="1:4" x14ac:dyDescent="0.3">
      <c r="A4486" s="74">
        <v>4462</v>
      </c>
      <c r="B4486" s="74">
        <v>5.1063829787234116E-2</v>
      </c>
      <c r="C4486" s="74">
        <v>-5.1063829787234116E-2</v>
      </c>
      <c r="D4486" s="74">
        <v>-0.23714112582662325</v>
      </c>
    </row>
    <row r="4487" spans="1:4" x14ac:dyDescent="0.3">
      <c r="A4487" s="74">
        <v>4463</v>
      </c>
      <c r="B4487" s="74">
        <v>5.1063829787234116E-2</v>
      </c>
      <c r="C4487" s="74">
        <v>-5.1063829787234116E-2</v>
      </c>
      <c r="D4487" s="74">
        <v>-0.23714112582662325</v>
      </c>
    </row>
    <row r="4488" spans="1:4" x14ac:dyDescent="0.3">
      <c r="A4488" s="74">
        <v>4464</v>
      </c>
      <c r="B4488" s="74">
        <v>5.1063829787234116E-2</v>
      </c>
      <c r="C4488" s="74">
        <v>-5.1063829787234116E-2</v>
      </c>
      <c r="D4488" s="74">
        <v>-0.23714112582662325</v>
      </c>
    </row>
    <row r="4489" spans="1:4" x14ac:dyDescent="0.3">
      <c r="A4489" s="74">
        <v>4465</v>
      </c>
      <c r="B4489" s="74">
        <v>5.1063829787234116E-2</v>
      </c>
      <c r="C4489" s="74">
        <v>-5.1063829787234116E-2</v>
      </c>
      <c r="D4489" s="74">
        <v>-0.23714112582662325</v>
      </c>
    </row>
    <row r="4490" spans="1:4" x14ac:dyDescent="0.3">
      <c r="A4490" s="74">
        <v>4466</v>
      </c>
      <c r="B4490" s="74">
        <v>5.1063829787234116E-2</v>
      </c>
      <c r="C4490" s="74">
        <v>-5.1063829787234116E-2</v>
      </c>
      <c r="D4490" s="74">
        <v>-0.23714112582662325</v>
      </c>
    </row>
    <row r="4491" spans="1:4" x14ac:dyDescent="0.3">
      <c r="A4491" s="74">
        <v>4467</v>
      </c>
      <c r="B4491" s="74">
        <v>5.1063829787234116E-2</v>
      </c>
      <c r="C4491" s="74">
        <v>-5.1063829787234116E-2</v>
      </c>
      <c r="D4491" s="74">
        <v>-0.23714112582662325</v>
      </c>
    </row>
    <row r="4492" spans="1:4" x14ac:dyDescent="0.3">
      <c r="A4492" s="74">
        <v>4468</v>
      </c>
      <c r="B4492" s="74">
        <v>5.1063829787234116E-2</v>
      </c>
      <c r="C4492" s="74">
        <v>-5.1063829787234116E-2</v>
      </c>
      <c r="D4492" s="74">
        <v>-0.23714112582662325</v>
      </c>
    </row>
    <row r="4493" spans="1:4" x14ac:dyDescent="0.3">
      <c r="A4493" s="74">
        <v>4469</v>
      </c>
      <c r="B4493" s="74">
        <v>5.1063829787234116E-2</v>
      </c>
      <c r="C4493" s="74">
        <v>-5.1063829787234116E-2</v>
      </c>
      <c r="D4493" s="74">
        <v>-0.23714112582662325</v>
      </c>
    </row>
    <row r="4494" spans="1:4" x14ac:dyDescent="0.3">
      <c r="A4494" s="74">
        <v>4470</v>
      </c>
      <c r="B4494" s="74">
        <v>5.1063829787234116E-2</v>
      </c>
      <c r="C4494" s="74">
        <v>-5.1063829787234116E-2</v>
      </c>
      <c r="D4494" s="74">
        <v>-0.23714112582662325</v>
      </c>
    </row>
    <row r="4495" spans="1:4" x14ac:dyDescent="0.3">
      <c r="A4495" s="74">
        <v>4471</v>
      </c>
      <c r="B4495" s="74">
        <v>5.1063829787234116E-2</v>
      </c>
      <c r="C4495" s="74">
        <v>-5.1063829787234116E-2</v>
      </c>
      <c r="D4495" s="74">
        <v>-0.23714112582662325</v>
      </c>
    </row>
    <row r="4496" spans="1:4" x14ac:dyDescent="0.3">
      <c r="A4496" s="74">
        <v>4472</v>
      </c>
      <c r="B4496" s="74">
        <v>5.1063829787234116E-2</v>
      </c>
      <c r="C4496" s="74">
        <v>-5.1063829787234116E-2</v>
      </c>
      <c r="D4496" s="74">
        <v>-0.23714112582662325</v>
      </c>
    </row>
    <row r="4497" spans="1:4" x14ac:dyDescent="0.3">
      <c r="A4497" s="74">
        <v>4473</v>
      </c>
      <c r="B4497" s="74">
        <v>5.1063829787234116E-2</v>
      </c>
      <c r="C4497" s="74">
        <v>-5.1063829787234116E-2</v>
      </c>
      <c r="D4497" s="74">
        <v>-0.23714112582662325</v>
      </c>
    </row>
    <row r="4498" spans="1:4" x14ac:dyDescent="0.3">
      <c r="A4498" s="74">
        <v>4474</v>
      </c>
      <c r="B4498" s="74">
        <v>5.1063829787234116E-2</v>
      </c>
      <c r="C4498" s="74">
        <v>-5.1063829787234116E-2</v>
      </c>
      <c r="D4498" s="74">
        <v>-0.23714112582662325</v>
      </c>
    </row>
    <row r="4499" spans="1:4" x14ac:dyDescent="0.3">
      <c r="A4499" s="74">
        <v>4475</v>
      </c>
      <c r="B4499" s="74">
        <v>5.1063829787234116E-2</v>
      </c>
      <c r="C4499" s="74">
        <v>-5.1063829787234116E-2</v>
      </c>
      <c r="D4499" s="74">
        <v>-0.23714112582662325</v>
      </c>
    </row>
    <row r="4500" spans="1:4" x14ac:dyDescent="0.3">
      <c r="A4500" s="74">
        <v>4476</v>
      </c>
      <c r="B4500" s="74">
        <v>5.1063829787234116E-2</v>
      </c>
      <c r="C4500" s="74">
        <v>-5.1063829787234116E-2</v>
      </c>
      <c r="D4500" s="74">
        <v>-0.23714112582662325</v>
      </c>
    </row>
    <row r="4501" spans="1:4" x14ac:dyDescent="0.3">
      <c r="A4501" s="74">
        <v>4477</v>
      </c>
      <c r="B4501" s="74">
        <v>5.1063829787234116E-2</v>
      </c>
      <c r="C4501" s="74">
        <v>-5.1063829787234116E-2</v>
      </c>
      <c r="D4501" s="74">
        <v>-0.23714112582662325</v>
      </c>
    </row>
    <row r="4502" spans="1:4" x14ac:dyDescent="0.3">
      <c r="A4502" s="74">
        <v>4478</v>
      </c>
      <c r="B4502" s="74">
        <v>5.1063829787234116E-2</v>
      </c>
      <c r="C4502" s="74">
        <v>-5.1063829787234116E-2</v>
      </c>
      <c r="D4502" s="74">
        <v>-0.23714112582662325</v>
      </c>
    </row>
    <row r="4503" spans="1:4" x14ac:dyDescent="0.3">
      <c r="A4503" s="74">
        <v>4479</v>
      </c>
      <c r="B4503" s="74">
        <v>5.1063829787234116E-2</v>
      </c>
      <c r="C4503" s="74">
        <v>-5.1063829787234116E-2</v>
      </c>
      <c r="D4503" s="74">
        <v>-0.23714112582662325</v>
      </c>
    </row>
    <row r="4504" spans="1:4" x14ac:dyDescent="0.3">
      <c r="A4504" s="74">
        <v>4480</v>
      </c>
      <c r="B4504" s="74">
        <v>5.1063829787234116E-2</v>
      </c>
      <c r="C4504" s="74">
        <v>-5.1063829787234116E-2</v>
      </c>
      <c r="D4504" s="74">
        <v>-0.23714112582662325</v>
      </c>
    </row>
    <row r="4505" spans="1:4" x14ac:dyDescent="0.3">
      <c r="A4505" s="74">
        <v>4481</v>
      </c>
      <c r="B4505" s="74">
        <v>5.1063829787234116E-2</v>
      </c>
      <c r="C4505" s="74">
        <v>-5.1063829787234116E-2</v>
      </c>
      <c r="D4505" s="74">
        <v>-0.23714112582662325</v>
      </c>
    </row>
    <row r="4506" spans="1:4" x14ac:dyDescent="0.3">
      <c r="A4506" s="74">
        <v>4482</v>
      </c>
      <c r="B4506" s="74">
        <v>5.1063829787234116E-2</v>
      </c>
      <c r="C4506" s="74">
        <v>-5.1063829787234116E-2</v>
      </c>
      <c r="D4506" s="74">
        <v>-0.23714112582662325</v>
      </c>
    </row>
    <row r="4507" spans="1:4" x14ac:dyDescent="0.3">
      <c r="A4507" s="74">
        <v>4483</v>
      </c>
      <c r="B4507" s="74">
        <v>5.1063829787234116E-2</v>
      </c>
      <c r="C4507" s="74">
        <v>-5.1063829787234116E-2</v>
      </c>
      <c r="D4507" s="74">
        <v>-0.23714112582662325</v>
      </c>
    </row>
    <row r="4508" spans="1:4" x14ac:dyDescent="0.3">
      <c r="A4508" s="74">
        <v>4484</v>
      </c>
      <c r="B4508" s="74">
        <v>5.1063829787234116E-2</v>
      </c>
      <c r="C4508" s="74">
        <v>-5.1063829787234116E-2</v>
      </c>
      <c r="D4508" s="74">
        <v>-0.23714112582662325</v>
      </c>
    </row>
    <row r="4509" spans="1:4" x14ac:dyDescent="0.3">
      <c r="A4509" s="74">
        <v>4485</v>
      </c>
      <c r="B4509" s="74">
        <v>5.1063829787234116E-2</v>
      </c>
      <c r="C4509" s="74">
        <v>-5.1063829787234116E-2</v>
      </c>
      <c r="D4509" s="74">
        <v>-0.23714112582662325</v>
      </c>
    </row>
    <row r="4510" spans="1:4" x14ac:dyDescent="0.3">
      <c r="A4510" s="74">
        <v>4486</v>
      </c>
      <c r="B4510" s="74">
        <v>5.1063829787234116E-2</v>
      </c>
      <c r="C4510" s="74">
        <v>-5.1063829787234116E-2</v>
      </c>
      <c r="D4510" s="74">
        <v>-0.23714112582662325</v>
      </c>
    </row>
    <row r="4511" spans="1:4" x14ac:dyDescent="0.3">
      <c r="A4511" s="74">
        <v>4487</v>
      </c>
      <c r="B4511" s="74">
        <v>4.7094188376753457E-2</v>
      </c>
      <c r="C4511" s="74">
        <v>0.9529058116232465</v>
      </c>
      <c r="D4511" s="74">
        <v>4.4253076574284247</v>
      </c>
    </row>
    <row r="4512" spans="1:4" x14ac:dyDescent="0.3">
      <c r="A4512" s="74">
        <v>4488</v>
      </c>
      <c r="B4512" s="74">
        <v>5.1063829787234116E-2</v>
      </c>
      <c r="C4512" s="74">
        <v>-5.1063829787234116E-2</v>
      </c>
      <c r="D4512" s="74">
        <v>-0.23714112582662325</v>
      </c>
    </row>
    <row r="4513" spans="1:4" x14ac:dyDescent="0.3">
      <c r="A4513" s="74">
        <v>4489</v>
      </c>
      <c r="B4513" s="74">
        <v>5.1063829787234116E-2</v>
      </c>
      <c r="C4513" s="74">
        <v>-5.1063829787234116E-2</v>
      </c>
      <c r="D4513" s="74">
        <v>-0.23714112582662325</v>
      </c>
    </row>
    <row r="4514" spans="1:4" x14ac:dyDescent="0.3">
      <c r="A4514" s="74">
        <v>4490</v>
      </c>
      <c r="B4514" s="74">
        <v>5.1063829787234116E-2</v>
      </c>
      <c r="C4514" s="74">
        <v>-5.1063829787234116E-2</v>
      </c>
      <c r="D4514" s="74">
        <v>-0.23714112582662325</v>
      </c>
    </row>
    <row r="4515" spans="1:4" x14ac:dyDescent="0.3">
      <c r="A4515" s="74">
        <v>4491</v>
      </c>
      <c r="B4515" s="74">
        <v>5.1063829787234116E-2</v>
      </c>
      <c r="C4515" s="74">
        <v>-5.1063829787234116E-2</v>
      </c>
      <c r="D4515" s="74">
        <v>-0.23714112582662325</v>
      </c>
    </row>
    <row r="4516" spans="1:4" x14ac:dyDescent="0.3">
      <c r="A4516" s="74">
        <v>4492</v>
      </c>
      <c r="B4516" s="74">
        <v>5.1063829787234116E-2</v>
      </c>
      <c r="C4516" s="74">
        <v>-5.1063829787234116E-2</v>
      </c>
      <c r="D4516" s="74">
        <v>-0.23714112582662325</v>
      </c>
    </row>
    <row r="4517" spans="1:4" x14ac:dyDescent="0.3">
      <c r="A4517" s="74">
        <v>4493</v>
      </c>
      <c r="B4517" s="74">
        <v>5.1063829787234116E-2</v>
      </c>
      <c r="C4517" s="74">
        <v>-5.1063829787234116E-2</v>
      </c>
      <c r="D4517" s="74">
        <v>-0.23714112582662325</v>
      </c>
    </row>
    <row r="4518" spans="1:4" x14ac:dyDescent="0.3">
      <c r="A4518" s="74">
        <v>4494</v>
      </c>
      <c r="B4518" s="74">
        <v>5.1063829787234116E-2</v>
      </c>
      <c r="C4518" s="74">
        <v>-5.1063829787234116E-2</v>
      </c>
      <c r="D4518" s="74">
        <v>-0.23714112582662325</v>
      </c>
    </row>
    <row r="4519" spans="1:4" x14ac:dyDescent="0.3">
      <c r="A4519" s="74">
        <v>4495</v>
      </c>
      <c r="B4519" s="74">
        <v>5.1063829787234116E-2</v>
      </c>
      <c r="C4519" s="74">
        <v>-5.1063829787234116E-2</v>
      </c>
      <c r="D4519" s="74">
        <v>-0.23714112582662325</v>
      </c>
    </row>
    <row r="4520" spans="1:4" x14ac:dyDescent="0.3">
      <c r="A4520" s="74">
        <v>4496</v>
      </c>
      <c r="B4520" s="74">
        <v>5.1063829787234116E-2</v>
      </c>
      <c r="C4520" s="74">
        <v>-5.1063829787234116E-2</v>
      </c>
      <c r="D4520" s="74">
        <v>-0.23714112582662325</v>
      </c>
    </row>
    <row r="4521" spans="1:4" x14ac:dyDescent="0.3">
      <c r="A4521" s="74">
        <v>4497</v>
      </c>
      <c r="B4521" s="74">
        <v>5.1063829787234116E-2</v>
      </c>
      <c r="C4521" s="74">
        <v>-5.1063829787234116E-2</v>
      </c>
      <c r="D4521" s="74">
        <v>-0.23714112582662325</v>
      </c>
    </row>
    <row r="4522" spans="1:4" x14ac:dyDescent="0.3">
      <c r="A4522" s="74">
        <v>4498</v>
      </c>
      <c r="B4522" s="74">
        <v>5.1063829787234116E-2</v>
      </c>
      <c r="C4522" s="74">
        <v>-5.1063829787234116E-2</v>
      </c>
      <c r="D4522" s="74">
        <v>-0.23714112582662325</v>
      </c>
    </row>
    <row r="4523" spans="1:4" x14ac:dyDescent="0.3">
      <c r="A4523" s="74">
        <v>4499</v>
      </c>
      <c r="B4523" s="74">
        <v>5.1063829787234116E-2</v>
      </c>
      <c r="C4523" s="74">
        <v>-5.1063829787234116E-2</v>
      </c>
      <c r="D4523" s="74">
        <v>-0.23714112582662325</v>
      </c>
    </row>
    <row r="4524" spans="1:4" x14ac:dyDescent="0.3">
      <c r="A4524" s="74">
        <v>4500</v>
      </c>
      <c r="B4524" s="74">
        <v>5.1063829787234116E-2</v>
      </c>
      <c r="C4524" s="74">
        <v>-5.1063829787234116E-2</v>
      </c>
      <c r="D4524" s="74">
        <v>-0.23714112582662325</v>
      </c>
    </row>
    <row r="4525" spans="1:4" x14ac:dyDescent="0.3">
      <c r="A4525" s="74">
        <v>4501</v>
      </c>
      <c r="B4525" s="74">
        <v>5.1063829787234116E-2</v>
      </c>
      <c r="C4525" s="74">
        <v>-5.1063829787234116E-2</v>
      </c>
      <c r="D4525" s="74">
        <v>-0.23714112582662325</v>
      </c>
    </row>
    <row r="4526" spans="1:4" x14ac:dyDescent="0.3">
      <c r="A4526" s="74">
        <v>4502</v>
      </c>
      <c r="B4526" s="74">
        <v>5.1063829787234116E-2</v>
      </c>
      <c r="C4526" s="74">
        <v>-5.1063829787234116E-2</v>
      </c>
      <c r="D4526" s="74">
        <v>-0.23714112582662325</v>
      </c>
    </row>
    <row r="4527" spans="1:4" x14ac:dyDescent="0.3">
      <c r="A4527" s="74">
        <v>4503</v>
      </c>
      <c r="B4527" s="74">
        <v>5.1063829787234116E-2</v>
      </c>
      <c r="C4527" s="74">
        <v>-5.1063829787234116E-2</v>
      </c>
      <c r="D4527" s="74">
        <v>-0.23714112582662325</v>
      </c>
    </row>
    <row r="4528" spans="1:4" x14ac:dyDescent="0.3">
      <c r="A4528" s="74">
        <v>4504</v>
      </c>
      <c r="B4528" s="74">
        <v>5.1063829787234116E-2</v>
      </c>
      <c r="C4528" s="74">
        <v>-5.1063829787234116E-2</v>
      </c>
      <c r="D4528" s="74">
        <v>-0.23714112582662325</v>
      </c>
    </row>
    <row r="4529" spans="1:4" x14ac:dyDescent="0.3">
      <c r="A4529" s="74">
        <v>4505</v>
      </c>
      <c r="B4529" s="74">
        <v>5.1063829787234116E-2</v>
      </c>
      <c r="C4529" s="74">
        <v>0.94893617021276588</v>
      </c>
      <c r="D4529" s="74">
        <v>4.406872588278075</v>
      </c>
    </row>
    <row r="4530" spans="1:4" x14ac:dyDescent="0.3">
      <c r="A4530" s="74">
        <v>4506</v>
      </c>
      <c r="B4530" s="74">
        <v>5.1063829787234116E-2</v>
      </c>
      <c r="C4530" s="74">
        <v>-5.1063829787234116E-2</v>
      </c>
      <c r="D4530" s="74">
        <v>-0.23714112582662325</v>
      </c>
    </row>
    <row r="4531" spans="1:4" x14ac:dyDescent="0.3">
      <c r="A4531" s="74">
        <v>4507</v>
      </c>
      <c r="B4531" s="74">
        <v>5.1063829787234116E-2</v>
      </c>
      <c r="C4531" s="74">
        <v>-5.1063829787234116E-2</v>
      </c>
      <c r="D4531" s="74">
        <v>-0.23714112582662325</v>
      </c>
    </row>
    <row r="4532" spans="1:4" x14ac:dyDescent="0.3">
      <c r="A4532" s="74">
        <v>4508</v>
      </c>
      <c r="B4532" s="74">
        <v>5.1063829787234116E-2</v>
      </c>
      <c r="C4532" s="74">
        <v>-5.1063829787234116E-2</v>
      </c>
      <c r="D4532" s="74">
        <v>-0.23714112582662325</v>
      </c>
    </row>
    <row r="4533" spans="1:4" x14ac:dyDescent="0.3">
      <c r="A4533" s="74">
        <v>4509</v>
      </c>
      <c r="B4533" s="74">
        <v>5.1063829787234116E-2</v>
      </c>
      <c r="C4533" s="74">
        <v>-5.1063829787234116E-2</v>
      </c>
      <c r="D4533" s="74">
        <v>-0.23714112582662325</v>
      </c>
    </row>
    <row r="4534" spans="1:4" x14ac:dyDescent="0.3">
      <c r="A4534" s="74">
        <v>4510</v>
      </c>
      <c r="B4534" s="74">
        <v>5.1063829787234116E-2</v>
      </c>
      <c r="C4534" s="74">
        <v>-5.1063829787234116E-2</v>
      </c>
      <c r="D4534" s="74">
        <v>-0.23714112582662325</v>
      </c>
    </row>
    <row r="4535" spans="1:4" x14ac:dyDescent="0.3">
      <c r="A4535" s="74">
        <v>4511</v>
      </c>
      <c r="B4535" s="74">
        <v>5.1063829787234116E-2</v>
      </c>
      <c r="C4535" s="74">
        <v>-5.1063829787234116E-2</v>
      </c>
      <c r="D4535" s="74">
        <v>-0.23714112582662325</v>
      </c>
    </row>
    <row r="4536" spans="1:4" x14ac:dyDescent="0.3">
      <c r="A4536" s="74">
        <v>4512</v>
      </c>
      <c r="B4536" s="74">
        <v>5.1063829787234116E-2</v>
      </c>
      <c r="C4536" s="74">
        <v>-5.1063829787234116E-2</v>
      </c>
      <c r="D4536" s="74">
        <v>-0.23714112582662325</v>
      </c>
    </row>
    <row r="4537" spans="1:4" x14ac:dyDescent="0.3">
      <c r="A4537" s="74">
        <v>4513</v>
      </c>
      <c r="B4537" s="74">
        <v>5.1063829787234116E-2</v>
      </c>
      <c r="C4537" s="74">
        <v>-5.1063829787234116E-2</v>
      </c>
      <c r="D4537" s="74">
        <v>-0.23714112582662325</v>
      </c>
    </row>
    <row r="4538" spans="1:4" x14ac:dyDescent="0.3">
      <c r="A4538" s="74">
        <v>4514</v>
      </c>
      <c r="B4538" s="74">
        <v>5.1063829787234116E-2</v>
      </c>
      <c r="C4538" s="74">
        <v>-5.1063829787234116E-2</v>
      </c>
      <c r="D4538" s="74">
        <v>-0.23714112582662325</v>
      </c>
    </row>
    <row r="4539" spans="1:4" x14ac:dyDescent="0.3">
      <c r="A4539" s="74">
        <v>4515</v>
      </c>
      <c r="B4539" s="74">
        <v>5.1063829787234116E-2</v>
      </c>
      <c r="C4539" s="74">
        <v>-5.1063829787234116E-2</v>
      </c>
      <c r="D4539" s="74">
        <v>-0.23714112582662325</v>
      </c>
    </row>
    <row r="4540" spans="1:4" x14ac:dyDescent="0.3">
      <c r="A4540" s="74">
        <v>4516</v>
      </c>
      <c r="B4540" s="74">
        <v>5.1063829787234116E-2</v>
      </c>
      <c r="C4540" s="74">
        <v>-5.1063829787234116E-2</v>
      </c>
      <c r="D4540" s="74">
        <v>-0.23714112582662325</v>
      </c>
    </row>
    <row r="4541" spans="1:4" x14ac:dyDescent="0.3">
      <c r="A4541" s="74">
        <v>4517</v>
      </c>
      <c r="B4541" s="74">
        <v>5.1063829787234116E-2</v>
      </c>
      <c r="C4541" s="74">
        <v>-5.1063829787234116E-2</v>
      </c>
      <c r="D4541" s="74">
        <v>-0.23714112582662325</v>
      </c>
    </row>
    <row r="4542" spans="1:4" x14ac:dyDescent="0.3">
      <c r="A4542" s="74">
        <v>4518</v>
      </c>
      <c r="B4542" s="74">
        <v>5.1063829787234116E-2</v>
      </c>
      <c r="C4542" s="74">
        <v>-5.1063829787234116E-2</v>
      </c>
      <c r="D4542" s="74">
        <v>-0.23714112582662325</v>
      </c>
    </row>
    <row r="4543" spans="1:4" x14ac:dyDescent="0.3">
      <c r="A4543" s="74">
        <v>4519</v>
      </c>
      <c r="B4543" s="74">
        <v>5.1063829787234116E-2</v>
      </c>
      <c r="C4543" s="74">
        <v>-5.1063829787234116E-2</v>
      </c>
      <c r="D4543" s="74">
        <v>-0.23714112582662325</v>
      </c>
    </row>
    <row r="4544" spans="1:4" x14ac:dyDescent="0.3">
      <c r="A4544" s="74">
        <v>4520</v>
      </c>
      <c r="B4544" s="74">
        <v>5.1063829787234116E-2</v>
      </c>
      <c r="C4544" s="74">
        <v>-5.1063829787234116E-2</v>
      </c>
      <c r="D4544" s="74">
        <v>-0.23714112582662325</v>
      </c>
    </row>
    <row r="4545" spans="1:4" x14ac:dyDescent="0.3">
      <c r="A4545" s="74">
        <v>4521</v>
      </c>
      <c r="B4545" s="74">
        <v>5.1063829787234116E-2</v>
      </c>
      <c r="C4545" s="74">
        <v>-5.1063829787234116E-2</v>
      </c>
      <c r="D4545" s="74">
        <v>-0.23714112582662325</v>
      </c>
    </row>
    <row r="4546" spans="1:4" x14ac:dyDescent="0.3">
      <c r="A4546" s="74">
        <v>4522</v>
      </c>
      <c r="B4546" s="74">
        <v>5.1063829787234116E-2</v>
      </c>
      <c r="C4546" s="74">
        <v>-5.1063829787234116E-2</v>
      </c>
      <c r="D4546" s="74">
        <v>-0.23714112582662325</v>
      </c>
    </row>
    <row r="4547" spans="1:4" x14ac:dyDescent="0.3">
      <c r="A4547" s="74">
        <v>4523</v>
      </c>
      <c r="B4547" s="74">
        <v>5.1063829787234116E-2</v>
      </c>
      <c r="C4547" s="74">
        <v>-5.1063829787234116E-2</v>
      </c>
      <c r="D4547" s="74">
        <v>-0.23714112582662325</v>
      </c>
    </row>
    <row r="4548" spans="1:4" x14ac:dyDescent="0.3">
      <c r="A4548" s="74">
        <v>4524</v>
      </c>
      <c r="B4548" s="74">
        <v>5.1063829787234116E-2</v>
      </c>
      <c r="C4548" s="74">
        <v>-5.1063829787234116E-2</v>
      </c>
      <c r="D4548" s="74">
        <v>-0.23714112582662325</v>
      </c>
    </row>
    <row r="4549" spans="1:4" x14ac:dyDescent="0.3">
      <c r="A4549" s="74">
        <v>4525</v>
      </c>
      <c r="B4549" s="74">
        <v>5.1063829787234116E-2</v>
      </c>
      <c r="C4549" s="74">
        <v>-5.1063829787234116E-2</v>
      </c>
      <c r="D4549" s="74">
        <v>-0.23714112582662325</v>
      </c>
    </row>
    <row r="4550" spans="1:4" x14ac:dyDescent="0.3">
      <c r="A4550" s="74">
        <v>4526</v>
      </c>
      <c r="B4550" s="74">
        <v>5.1063829787234116E-2</v>
      </c>
      <c r="C4550" s="74">
        <v>-5.1063829787234116E-2</v>
      </c>
      <c r="D4550" s="74">
        <v>-0.23714112582662325</v>
      </c>
    </row>
    <row r="4551" spans="1:4" x14ac:dyDescent="0.3">
      <c r="A4551" s="74">
        <v>4527</v>
      </c>
      <c r="B4551" s="74">
        <v>5.1063829787234116E-2</v>
      </c>
      <c r="C4551" s="74">
        <v>-5.1063829787234116E-2</v>
      </c>
      <c r="D4551" s="74">
        <v>-0.23714112582662325</v>
      </c>
    </row>
    <row r="4552" spans="1:4" x14ac:dyDescent="0.3">
      <c r="A4552" s="74">
        <v>4528</v>
      </c>
      <c r="B4552" s="74">
        <v>5.1063829787234116E-2</v>
      </c>
      <c r="C4552" s="74">
        <v>-5.1063829787234116E-2</v>
      </c>
      <c r="D4552" s="74">
        <v>-0.23714112582662325</v>
      </c>
    </row>
    <row r="4553" spans="1:4" x14ac:dyDescent="0.3">
      <c r="A4553" s="74">
        <v>4529</v>
      </c>
      <c r="B4553" s="74">
        <v>5.1063829787234116E-2</v>
      </c>
      <c r="C4553" s="74">
        <v>-5.1063829787234116E-2</v>
      </c>
      <c r="D4553" s="74">
        <v>-0.23714112582662325</v>
      </c>
    </row>
    <row r="4554" spans="1:4" x14ac:dyDescent="0.3">
      <c r="A4554" s="74">
        <v>4530</v>
      </c>
      <c r="B4554" s="74">
        <v>5.1063829787234116E-2</v>
      </c>
      <c r="C4554" s="74">
        <v>-5.1063829787234116E-2</v>
      </c>
      <c r="D4554" s="74">
        <v>-0.23714112582662325</v>
      </c>
    </row>
    <row r="4555" spans="1:4" x14ac:dyDescent="0.3">
      <c r="A4555" s="74">
        <v>4531</v>
      </c>
      <c r="B4555" s="74">
        <v>5.1063829787234116E-2</v>
      </c>
      <c r="C4555" s="74">
        <v>-5.1063829787234116E-2</v>
      </c>
      <c r="D4555" s="74">
        <v>-0.23714112582662325</v>
      </c>
    </row>
    <row r="4556" spans="1:4" x14ac:dyDescent="0.3">
      <c r="A4556" s="74">
        <v>4532</v>
      </c>
      <c r="B4556" s="74">
        <v>5.1063829787234116E-2</v>
      </c>
      <c r="C4556" s="74">
        <v>-5.1063829787234116E-2</v>
      </c>
      <c r="D4556" s="74">
        <v>-0.23714112582662325</v>
      </c>
    </row>
    <row r="4557" spans="1:4" x14ac:dyDescent="0.3">
      <c r="A4557" s="74">
        <v>4533</v>
      </c>
      <c r="B4557" s="74">
        <v>5.1063829787234116E-2</v>
      </c>
      <c r="C4557" s="74">
        <v>0.94893617021276588</v>
      </c>
      <c r="D4557" s="74">
        <v>4.406872588278075</v>
      </c>
    </row>
    <row r="4558" spans="1:4" x14ac:dyDescent="0.3">
      <c r="A4558" s="74">
        <v>4534</v>
      </c>
      <c r="B4558" s="74">
        <v>5.1063829787234116E-2</v>
      </c>
      <c r="C4558" s="74">
        <v>-5.1063829787234116E-2</v>
      </c>
      <c r="D4558" s="74">
        <v>-0.23714112582662325</v>
      </c>
    </row>
    <row r="4559" spans="1:4" x14ac:dyDescent="0.3">
      <c r="A4559" s="74">
        <v>4535</v>
      </c>
      <c r="B4559" s="74">
        <v>5.1063829787234116E-2</v>
      </c>
      <c r="C4559" s="74">
        <v>-5.1063829787234116E-2</v>
      </c>
      <c r="D4559" s="74">
        <v>-0.23714112582662325</v>
      </c>
    </row>
    <row r="4560" spans="1:4" x14ac:dyDescent="0.3">
      <c r="A4560" s="74">
        <v>4536</v>
      </c>
      <c r="B4560" s="74">
        <v>5.1063829787234116E-2</v>
      </c>
      <c r="C4560" s="74">
        <v>-5.1063829787234116E-2</v>
      </c>
      <c r="D4560" s="74">
        <v>-0.23714112582662325</v>
      </c>
    </row>
    <row r="4561" spans="1:4" x14ac:dyDescent="0.3">
      <c r="A4561" s="74">
        <v>4537</v>
      </c>
      <c r="B4561" s="74">
        <v>5.1063829787234116E-2</v>
      </c>
      <c r="C4561" s="74">
        <v>-5.1063829787234116E-2</v>
      </c>
      <c r="D4561" s="74">
        <v>-0.23714112582662325</v>
      </c>
    </row>
    <row r="4562" spans="1:4" x14ac:dyDescent="0.3">
      <c r="A4562" s="74">
        <v>4538</v>
      </c>
      <c r="B4562" s="74">
        <v>5.1063829787234116E-2</v>
      </c>
      <c r="C4562" s="74">
        <v>-5.1063829787234116E-2</v>
      </c>
      <c r="D4562" s="74">
        <v>-0.23714112582662325</v>
      </c>
    </row>
    <row r="4563" spans="1:4" x14ac:dyDescent="0.3">
      <c r="A4563" s="74">
        <v>4539</v>
      </c>
      <c r="B4563" s="74">
        <v>5.1063829787234116E-2</v>
      </c>
      <c r="C4563" s="74">
        <v>-5.1063829787234116E-2</v>
      </c>
      <c r="D4563" s="74">
        <v>-0.23714112582662325</v>
      </c>
    </row>
    <row r="4564" spans="1:4" x14ac:dyDescent="0.3">
      <c r="A4564" s="74">
        <v>4540</v>
      </c>
      <c r="B4564" s="74">
        <v>5.1063829787234116E-2</v>
      </c>
      <c r="C4564" s="74">
        <v>-5.1063829787234116E-2</v>
      </c>
      <c r="D4564" s="74">
        <v>-0.23714112582662325</v>
      </c>
    </row>
    <row r="4565" spans="1:4" x14ac:dyDescent="0.3">
      <c r="A4565" s="74">
        <v>4541</v>
      </c>
      <c r="B4565" s="74">
        <v>5.1063829787234116E-2</v>
      </c>
      <c r="C4565" s="74">
        <v>-5.1063829787234116E-2</v>
      </c>
      <c r="D4565" s="74">
        <v>-0.23714112582662325</v>
      </c>
    </row>
    <row r="4566" spans="1:4" x14ac:dyDescent="0.3">
      <c r="A4566" s="74">
        <v>4542</v>
      </c>
      <c r="B4566" s="74">
        <v>5.1063829787234116E-2</v>
      </c>
      <c r="C4566" s="74">
        <v>-5.1063829787234116E-2</v>
      </c>
      <c r="D4566" s="74">
        <v>-0.23714112582662325</v>
      </c>
    </row>
    <row r="4567" spans="1:4" x14ac:dyDescent="0.3">
      <c r="A4567" s="74">
        <v>4543</v>
      </c>
      <c r="B4567" s="74">
        <v>5.1063829787234116E-2</v>
      </c>
      <c r="C4567" s="74">
        <v>-5.1063829787234116E-2</v>
      </c>
      <c r="D4567" s="74">
        <v>-0.23714112582662325</v>
      </c>
    </row>
    <row r="4568" spans="1:4" x14ac:dyDescent="0.3">
      <c r="A4568" s="74">
        <v>4544</v>
      </c>
      <c r="B4568" s="74">
        <v>5.1063829787234116E-2</v>
      </c>
      <c r="C4568" s="74">
        <v>-5.1063829787234116E-2</v>
      </c>
      <c r="D4568" s="74">
        <v>-0.23714112582662325</v>
      </c>
    </row>
    <row r="4569" spans="1:4" x14ac:dyDescent="0.3">
      <c r="A4569" s="74">
        <v>4545</v>
      </c>
      <c r="B4569" s="74">
        <v>5.1063829787234116E-2</v>
      </c>
      <c r="C4569" s="74">
        <v>-5.1063829787234116E-2</v>
      </c>
      <c r="D4569" s="74">
        <v>-0.23714112582662325</v>
      </c>
    </row>
    <row r="4570" spans="1:4" x14ac:dyDescent="0.3">
      <c r="A4570" s="74">
        <v>4546</v>
      </c>
      <c r="B4570" s="74">
        <v>5.1063829787234116E-2</v>
      </c>
      <c r="C4570" s="74">
        <v>-5.1063829787234116E-2</v>
      </c>
      <c r="D4570" s="74">
        <v>-0.23714112582662325</v>
      </c>
    </row>
    <row r="4571" spans="1:4" x14ac:dyDescent="0.3">
      <c r="A4571" s="74">
        <v>4547</v>
      </c>
      <c r="B4571" s="74">
        <v>5.1063829787234116E-2</v>
      </c>
      <c r="C4571" s="74">
        <v>-5.1063829787234116E-2</v>
      </c>
      <c r="D4571" s="74">
        <v>-0.23714112582662325</v>
      </c>
    </row>
    <row r="4572" spans="1:4" x14ac:dyDescent="0.3">
      <c r="A4572" s="74">
        <v>4548</v>
      </c>
      <c r="B4572" s="74">
        <v>5.1063829787234116E-2</v>
      </c>
      <c r="C4572" s="74">
        <v>-5.1063829787234116E-2</v>
      </c>
      <c r="D4572" s="74">
        <v>-0.23714112582662325</v>
      </c>
    </row>
    <row r="4573" spans="1:4" x14ac:dyDescent="0.3">
      <c r="A4573" s="74">
        <v>4549</v>
      </c>
      <c r="B4573" s="74">
        <v>5.1063829787234116E-2</v>
      </c>
      <c r="C4573" s="74">
        <v>-5.1063829787234116E-2</v>
      </c>
      <c r="D4573" s="74">
        <v>-0.23714112582662325</v>
      </c>
    </row>
    <row r="4574" spans="1:4" x14ac:dyDescent="0.3">
      <c r="A4574" s="74">
        <v>4550</v>
      </c>
      <c r="B4574" s="74">
        <v>5.1063829787234116E-2</v>
      </c>
      <c r="C4574" s="74">
        <v>0.94893617021276588</v>
      </c>
      <c r="D4574" s="74">
        <v>4.406872588278075</v>
      </c>
    </row>
    <row r="4575" spans="1:4" x14ac:dyDescent="0.3">
      <c r="A4575" s="74">
        <v>4551</v>
      </c>
      <c r="B4575" s="74">
        <v>5.1063829787234116E-2</v>
      </c>
      <c r="C4575" s="74">
        <v>-5.1063829787234116E-2</v>
      </c>
      <c r="D4575" s="74">
        <v>-0.23714112582662325</v>
      </c>
    </row>
    <row r="4576" spans="1:4" x14ac:dyDescent="0.3">
      <c r="A4576" s="74">
        <v>4552</v>
      </c>
      <c r="B4576" s="74">
        <v>5.1063829787234116E-2</v>
      </c>
      <c r="C4576" s="74">
        <v>-5.1063829787234116E-2</v>
      </c>
      <c r="D4576" s="74">
        <v>-0.23714112582662325</v>
      </c>
    </row>
    <row r="4577" spans="1:4" x14ac:dyDescent="0.3">
      <c r="A4577" s="74">
        <v>4553</v>
      </c>
      <c r="B4577" s="74">
        <v>5.1063829787234116E-2</v>
      </c>
      <c r="C4577" s="74">
        <v>-5.1063829787234116E-2</v>
      </c>
      <c r="D4577" s="74">
        <v>-0.23714112582662325</v>
      </c>
    </row>
    <row r="4578" spans="1:4" x14ac:dyDescent="0.3">
      <c r="A4578" s="74">
        <v>4554</v>
      </c>
      <c r="B4578" s="74">
        <v>5.1063829787234116E-2</v>
      </c>
      <c r="C4578" s="74">
        <v>-5.1063829787234116E-2</v>
      </c>
      <c r="D4578" s="74">
        <v>-0.23714112582662325</v>
      </c>
    </row>
    <row r="4579" spans="1:4" x14ac:dyDescent="0.3">
      <c r="A4579" s="74">
        <v>4555</v>
      </c>
      <c r="B4579" s="74">
        <v>5.1063829787234116E-2</v>
      </c>
      <c r="C4579" s="74">
        <v>-5.1063829787234116E-2</v>
      </c>
      <c r="D4579" s="74">
        <v>-0.23714112582662325</v>
      </c>
    </row>
    <row r="4580" spans="1:4" x14ac:dyDescent="0.3">
      <c r="A4580" s="74">
        <v>4556</v>
      </c>
      <c r="B4580" s="74">
        <v>5.1063829787234116E-2</v>
      </c>
      <c r="C4580" s="74">
        <v>-5.1063829787234116E-2</v>
      </c>
      <c r="D4580" s="74">
        <v>-0.23714112582662325</v>
      </c>
    </row>
    <row r="4581" spans="1:4" x14ac:dyDescent="0.3">
      <c r="A4581" s="74">
        <v>4557</v>
      </c>
      <c r="B4581" s="74">
        <v>5.1063829787234116E-2</v>
      </c>
      <c r="C4581" s="74">
        <v>-5.1063829787234116E-2</v>
      </c>
      <c r="D4581" s="74">
        <v>-0.23714112582662325</v>
      </c>
    </row>
    <row r="4582" spans="1:4" x14ac:dyDescent="0.3">
      <c r="A4582" s="74">
        <v>4558</v>
      </c>
      <c r="B4582" s="74">
        <v>5.1063829787234116E-2</v>
      </c>
      <c r="C4582" s="74">
        <v>-5.1063829787234116E-2</v>
      </c>
      <c r="D4582" s="74">
        <v>-0.23714112582662325</v>
      </c>
    </row>
    <row r="4583" spans="1:4" x14ac:dyDescent="0.3">
      <c r="A4583" s="74">
        <v>4559</v>
      </c>
      <c r="B4583" s="74">
        <v>5.1063829787234116E-2</v>
      </c>
      <c r="C4583" s="74">
        <v>-5.1063829787234116E-2</v>
      </c>
      <c r="D4583" s="74">
        <v>-0.23714112582662325</v>
      </c>
    </row>
    <row r="4584" spans="1:4" x14ac:dyDescent="0.3">
      <c r="A4584" s="74">
        <v>4560</v>
      </c>
      <c r="B4584" s="74">
        <v>5.1063829787234116E-2</v>
      </c>
      <c r="C4584" s="74">
        <v>-5.1063829787234116E-2</v>
      </c>
      <c r="D4584" s="74">
        <v>-0.23714112582662325</v>
      </c>
    </row>
    <row r="4585" spans="1:4" x14ac:dyDescent="0.3">
      <c r="A4585" s="74">
        <v>4561</v>
      </c>
      <c r="B4585" s="74">
        <v>5.1063829787234116E-2</v>
      </c>
      <c r="C4585" s="74">
        <v>-5.1063829787234116E-2</v>
      </c>
      <c r="D4585" s="74">
        <v>-0.23714112582662325</v>
      </c>
    </row>
    <row r="4586" spans="1:4" x14ac:dyDescent="0.3">
      <c r="A4586" s="74">
        <v>4562</v>
      </c>
      <c r="B4586" s="74">
        <v>5.1063829787234116E-2</v>
      </c>
      <c r="C4586" s="74">
        <v>-5.1063829787234116E-2</v>
      </c>
      <c r="D4586" s="74">
        <v>-0.23714112582662325</v>
      </c>
    </row>
    <row r="4587" spans="1:4" x14ac:dyDescent="0.3">
      <c r="A4587" s="74">
        <v>4563</v>
      </c>
      <c r="B4587" s="74">
        <v>5.1063829787234116E-2</v>
      </c>
      <c r="C4587" s="74">
        <v>-5.1063829787234116E-2</v>
      </c>
      <c r="D4587" s="74">
        <v>-0.23714112582662325</v>
      </c>
    </row>
    <row r="4588" spans="1:4" x14ac:dyDescent="0.3">
      <c r="A4588" s="74">
        <v>4564</v>
      </c>
      <c r="B4588" s="74">
        <v>5.1063829787234116E-2</v>
      </c>
      <c r="C4588" s="74">
        <v>-5.1063829787234116E-2</v>
      </c>
      <c r="D4588" s="74">
        <v>-0.23714112582662325</v>
      </c>
    </row>
    <row r="4589" spans="1:4" x14ac:dyDescent="0.3">
      <c r="A4589" s="74">
        <v>4565</v>
      </c>
      <c r="B4589" s="74">
        <v>5.1063829787234116E-2</v>
      </c>
      <c r="C4589" s="74">
        <v>-5.1063829787234116E-2</v>
      </c>
      <c r="D4589" s="74">
        <v>-0.23714112582662325</v>
      </c>
    </row>
    <row r="4590" spans="1:4" x14ac:dyDescent="0.3">
      <c r="A4590" s="74">
        <v>4566</v>
      </c>
      <c r="B4590" s="74">
        <v>5.1063829787234116E-2</v>
      </c>
      <c r="C4590" s="74">
        <v>-5.1063829787234116E-2</v>
      </c>
      <c r="D4590" s="74">
        <v>-0.23714112582662325</v>
      </c>
    </row>
    <row r="4591" spans="1:4" x14ac:dyDescent="0.3">
      <c r="A4591" s="74">
        <v>4567</v>
      </c>
      <c r="B4591" s="74">
        <v>5.1063829787234116E-2</v>
      </c>
      <c r="C4591" s="74">
        <v>-5.1063829787234116E-2</v>
      </c>
      <c r="D4591" s="74">
        <v>-0.23714112582662325</v>
      </c>
    </row>
    <row r="4592" spans="1:4" x14ac:dyDescent="0.3">
      <c r="A4592" s="74">
        <v>4568</v>
      </c>
      <c r="B4592" s="74">
        <v>5.1063829787234116E-2</v>
      </c>
      <c r="C4592" s="74">
        <v>-5.1063829787234116E-2</v>
      </c>
      <c r="D4592" s="74">
        <v>-0.23714112582662325</v>
      </c>
    </row>
    <row r="4593" spans="1:4" x14ac:dyDescent="0.3">
      <c r="A4593" s="74">
        <v>4569</v>
      </c>
      <c r="B4593" s="74">
        <v>5.1063829787234116E-2</v>
      </c>
      <c r="C4593" s="74">
        <v>-5.1063829787234116E-2</v>
      </c>
      <c r="D4593" s="74">
        <v>-0.23714112582662325</v>
      </c>
    </row>
    <row r="4594" spans="1:4" x14ac:dyDescent="0.3">
      <c r="A4594" s="74">
        <v>4570</v>
      </c>
      <c r="B4594" s="74">
        <v>5.1063829787234116E-2</v>
      </c>
      <c r="C4594" s="74">
        <v>-5.1063829787234116E-2</v>
      </c>
      <c r="D4594" s="74">
        <v>-0.23714112582662325</v>
      </c>
    </row>
    <row r="4595" spans="1:4" x14ac:dyDescent="0.3">
      <c r="A4595" s="74">
        <v>4571</v>
      </c>
      <c r="B4595" s="74">
        <v>5.1063829787234116E-2</v>
      </c>
      <c r="C4595" s="74">
        <v>-5.1063829787234116E-2</v>
      </c>
      <c r="D4595" s="74">
        <v>-0.23714112582662325</v>
      </c>
    </row>
    <row r="4596" spans="1:4" x14ac:dyDescent="0.3">
      <c r="A4596" s="74">
        <v>4572</v>
      </c>
      <c r="B4596" s="74">
        <v>5.1063829787234116E-2</v>
      </c>
      <c r="C4596" s="74">
        <v>-5.1063829787234116E-2</v>
      </c>
      <c r="D4596" s="74">
        <v>-0.23714112582662325</v>
      </c>
    </row>
    <row r="4597" spans="1:4" x14ac:dyDescent="0.3">
      <c r="A4597" s="74">
        <v>4573</v>
      </c>
      <c r="B4597" s="74">
        <v>5.1063829787234116E-2</v>
      </c>
      <c r="C4597" s="74">
        <v>-5.1063829787234116E-2</v>
      </c>
      <c r="D4597" s="74">
        <v>-0.23714112582662325</v>
      </c>
    </row>
    <row r="4598" spans="1:4" x14ac:dyDescent="0.3">
      <c r="A4598" s="74">
        <v>4574</v>
      </c>
      <c r="B4598" s="74">
        <v>5.1063829787234116E-2</v>
      </c>
      <c r="C4598" s="74">
        <v>-5.1063829787234116E-2</v>
      </c>
      <c r="D4598" s="74">
        <v>-0.23714112582662325</v>
      </c>
    </row>
    <row r="4599" spans="1:4" x14ac:dyDescent="0.3">
      <c r="A4599" s="74">
        <v>4575</v>
      </c>
      <c r="B4599" s="74">
        <v>5.1063829787234116E-2</v>
      </c>
      <c r="C4599" s="74">
        <v>-5.1063829787234116E-2</v>
      </c>
      <c r="D4599" s="74">
        <v>-0.23714112582662325</v>
      </c>
    </row>
    <row r="4600" spans="1:4" x14ac:dyDescent="0.3">
      <c r="A4600" s="74">
        <v>4576</v>
      </c>
      <c r="B4600" s="74">
        <v>5.1063829787234116E-2</v>
      </c>
      <c r="C4600" s="74">
        <v>-5.1063829787234116E-2</v>
      </c>
      <c r="D4600" s="74">
        <v>-0.23714112582662325</v>
      </c>
    </row>
    <row r="4601" spans="1:4" x14ac:dyDescent="0.3">
      <c r="A4601" s="74">
        <v>4577</v>
      </c>
      <c r="B4601" s="74">
        <v>5.1063829787234116E-2</v>
      </c>
      <c r="C4601" s="74">
        <v>-5.1063829787234116E-2</v>
      </c>
      <c r="D4601" s="74">
        <v>-0.23714112582662325</v>
      </c>
    </row>
    <row r="4602" spans="1:4" x14ac:dyDescent="0.3">
      <c r="A4602" s="74">
        <v>4578</v>
      </c>
      <c r="B4602" s="74">
        <v>5.1063829787234116E-2</v>
      </c>
      <c r="C4602" s="74">
        <v>-5.1063829787234116E-2</v>
      </c>
      <c r="D4602" s="74">
        <v>-0.23714112582662325</v>
      </c>
    </row>
    <row r="4603" spans="1:4" x14ac:dyDescent="0.3">
      <c r="A4603" s="74">
        <v>4579</v>
      </c>
      <c r="B4603" s="74">
        <v>5.1063829787234116E-2</v>
      </c>
      <c r="C4603" s="74">
        <v>-5.1063829787234116E-2</v>
      </c>
      <c r="D4603" s="74">
        <v>-0.23714112582662325</v>
      </c>
    </row>
    <row r="4604" spans="1:4" x14ac:dyDescent="0.3">
      <c r="A4604" s="74">
        <v>4580</v>
      </c>
      <c r="B4604" s="74">
        <v>5.1063829787234116E-2</v>
      </c>
      <c r="C4604" s="74">
        <v>-5.1063829787234116E-2</v>
      </c>
      <c r="D4604" s="74">
        <v>-0.23714112582662325</v>
      </c>
    </row>
    <row r="4605" spans="1:4" x14ac:dyDescent="0.3">
      <c r="A4605" s="74">
        <v>4581</v>
      </c>
      <c r="B4605" s="74">
        <v>5.1063829787234116E-2</v>
      </c>
      <c r="C4605" s="74">
        <v>-5.1063829787234116E-2</v>
      </c>
      <c r="D4605" s="74">
        <v>-0.23714112582662325</v>
      </c>
    </row>
    <row r="4606" spans="1:4" x14ac:dyDescent="0.3">
      <c r="A4606" s="74">
        <v>4582</v>
      </c>
      <c r="B4606" s="74">
        <v>5.1063829787234116E-2</v>
      </c>
      <c r="C4606" s="74">
        <v>-5.1063829787234116E-2</v>
      </c>
      <c r="D4606" s="74">
        <v>-0.23714112582662325</v>
      </c>
    </row>
    <row r="4607" spans="1:4" x14ac:dyDescent="0.3">
      <c r="A4607" s="74">
        <v>4583</v>
      </c>
      <c r="B4607" s="74">
        <v>5.1063829787234116E-2</v>
      </c>
      <c r="C4607" s="74">
        <v>-5.1063829787234116E-2</v>
      </c>
      <c r="D4607" s="74">
        <v>-0.23714112582662325</v>
      </c>
    </row>
    <row r="4608" spans="1:4" x14ac:dyDescent="0.3">
      <c r="A4608" s="74">
        <v>4584</v>
      </c>
      <c r="B4608" s="74">
        <v>5.1063829787234116E-2</v>
      </c>
      <c r="C4608" s="74">
        <v>-5.1063829787234116E-2</v>
      </c>
      <c r="D4608" s="74">
        <v>-0.23714112582662325</v>
      </c>
    </row>
    <row r="4609" spans="1:4" x14ac:dyDescent="0.3">
      <c r="A4609" s="74">
        <v>4585</v>
      </c>
      <c r="B4609" s="74">
        <v>5.1063829787234116E-2</v>
      </c>
      <c r="C4609" s="74">
        <v>-5.1063829787234116E-2</v>
      </c>
      <c r="D4609" s="74">
        <v>-0.23714112582662325</v>
      </c>
    </row>
    <row r="4610" spans="1:4" x14ac:dyDescent="0.3">
      <c r="A4610" s="74">
        <v>4586</v>
      </c>
      <c r="B4610" s="74">
        <v>5.1063829787234116E-2</v>
      </c>
      <c r="C4610" s="74">
        <v>-5.1063829787234116E-2</v>
      </c>
      <c r="D4610" s="74">
        <v>-0.23714112582662325</v>
      </c>
    </row>
    <row r="4611" spans="1:4" x14ac:dyDescent="0.3">
      <c r="A4611" s="74">
        <v>4587</v>
      </c>
      <c r="B4611" s="74">
        <v>5.1063829787234116E-2</v>
      </c>
      <c r="C4611" s="74">
        <v>-5.1063829787234116E-2</v>
      </c>
      <c r="D4611" s="74">
        <v>-0.23714112582662325</v>
      </c>
    </row>
    <row r="4612" spans="1:4" x14ac:dyDescent="0.3">
      <c r="A4612" s="74">
        <v>4588</v>
      </c>
      <c r="B4612" s="74">
        <v>5.1063829787234116E-2</v>
      </c>
      <c r="C4612" s="74">
        <v>-5.1063829787234116E-2</v>
      </c>
      <c r="D4612" s="74">
        <v>-0.23714112582662325</v>
      </c>
    </row>
    <row r="4613" spans="1:4" x14ac:dyDescent="0.3">
      <c r="A4613" s="74">
        <v>4589</v>
      </c>
      <c r="B4613" s="74">
        <v>5.1063829787234116E-2</v>
      </c>
      <c r="C4613" s="74">
        <v>-5.1063829787234116E-2</v>
      </c>
      <c r="D4613" s="74">
        <v>-0.23714112582662325</v>
      </c>
    </row>
    <row r="4614" spans="1:4" x14ac:dyDescent="0.3">
      <c r="A4614" s="74">
        <v>4590</v>
      </c>
      <c r="B4614" s="74">
        <v>5.1063829787234116E-2</v>
      </c>
      <c r="C4614" s="74">
        <v>-5.1063829787234116E-2</v>
      </c>
      <c r="D4614" s="74">
        <v>-0.23714112582662325</v>
      </c>
    </row>
    <row r="4615" spans="1:4" x14ac:dyDescent="0.3">
      <c r="A4615" s="74">
        <v>4591</v>
      </c>
      <c r="B4615" s="74">
        <v>5.1063829787234116E-2</v>
      </c>
      <c r="C4615" s="74">
        <v>-5.1063829787234116E-2</v>
      </c>
      <c r="D4615" s="74">
        <v>-0.23714112582662325</v>
      </c>
    </row>
    <row r="4616" spans="1:4" x14ac:dyDescent="0.3">
      <c r="A4616" s="74">
        <v>4592</v>
      </c>
      <c r="B4616" s="74">
        <v>5.1063829787234116E-2</v>
      </c>
      <c r="C4616" s="74">
        <v>-5.1063829787234116E-2</v>
      </c>
      <c r="D4616" s="74">
        <v>-0.23714112582662325</v>
      </c>
    </row>
    <row r="4617" spans="1:4" x14ac:dyDescent="0.3">
      <c r="A4617" s="74">
        <v>4593</v>
      </c>
      <c r="B4617" s="74">
        <v>5.1063829787234116E-2</v>
      </c>
      <c r="C4617" s="74">
        <v>-5.1063829787234116E-2</v>
      </c>
      <c r="D4617" s="74">
        <v>-0.23714112582662325</v>
      </c>
    </row>
    <row r="4618" spans="1:4" x14ac:dyDescent="0.3">
      <c r="A4618" s="74">
        <v>4594</v>
      </c>
      <c r="B4618" s="74">
        <v>5.1063829787234116E-2</v>
      </c>
      <c r="C4618" s="74">
        <v>-5.1063829787234116E-2</v>
      </c>
      <c r="D4618" s="74">
        <v>-0.23714112582662325</v>
      </c>
    </row>
    <row r="4619" spans="1:4" x14ac:dyDescent="0.3">
      <c r="A4619" s="74">
        <v>4595</v>
      </c>
      <c r="B4619" s="74">
        <v>5.1063829787234116E-2</v>
      </c>
      <c r="C4619" s="74">
        <v>-5.1063829787234116E-2</v>
      </c>
      <c r="D4619" s="74">
        <v>-0.23714112582662325</v>
      </c>
    </row>
    <row r="4620" spans="1:4" x14ac:dyDescent="0.3">
      <c r="A4620" s="74">
        <v>4596</v>
      </c>
      <c r="B4620" s="74">
        <v>5.1063829787234116E-2</v>
      </c>
      <c r="C4620" s="74">
        <v>-5.1063829787234116E-2</v>
      </c>
      <c r="D4620" s="74">
        <v>-0.23714112582662325</v>
      </c>
    </row>
    <row r="4621" spans="1:4" x14ac:dyDescent="0.3">
      <c r="A4621" s="74">
        <v>4597</v>
      </c>
      <c r="B4621" s="74">
        <v>5.1063829787234116E-2</v>
      </c>
      <c r="C4621" s="74">
        <v>-5.1063829787234116E-2</v>
      </c>
      <c r="D4621" s="74">
        <v>-0.23714112582662325</v>
      </c>
    </row>
    <row r="4622" spans="1:4" x14ac:dyDescent="0.3">
      <c r="A4622" s="74">
        <v>4598</v>
      </c>
      <c r="B4622" s="74">
        <v>5.1063829787234116E-2</v>
      </c>
      <c r="C4622" s="74">
        <v>-5.1063829787234116E-2</v>
      </c>
      <c r="D4622" s="74">
        <v>-0.23714112582662325</v>
      </c>
    </row>
    <row r="4623" spans="1:4" x14ac:dyDescent="0.3">
      <c r="A4623" s="74">
        <v>4599</v>
      </c>
      <c r="B4623" s="74">
        <v>5.1063829787234116E-2</v>
      </c>
      <c r="C4623" s="74">
        <v>-5.1063829787234116E-2</v>
      </c>
      <c r="D4623" s="74">
        <v>-0.23714112582662325</v>
      </c>
    </row>
    <row r="4624" spans="1:4" x14ac:dyDescent="0.3">
      <c r="A4624" s="74">
        <v>4600</v>
      </c>
      <c r="B4624" s="74">
        <v>5.1063829787234116E-2</v>
      </c>
      <c r="C4624" s="74">
        <v>-5.1063829787234116E-2</v>
      </c>
      <c r="D4624" s="74">
        <v>-0.23714112582662325</v>
      </c>
    </row>
    <row r="4625" spans="1:4" x14ac:dyDescent="0.3">
      <c r="A4625" s="74">
        <v>4601</v>
      </c>
      <c r="B4625" s="74">
        <v>5.1063829787234116E-2</v>
      </c>
      <c r="C4625" s="74">
        <v>-5.1063829787234116E-2</v>
      </c>
      <c r="D4625" s="74">
        <v>-0.23714112582662325</v>
      </c>
    </row>
    <row r="4626" spans="1:4" x14ac:dyDescent="0.3">
      <c r="A4626" s="74">
        <v>4602</v>
      </c>
      <c r="B4626" s="74">
        <v>5.1063829787234116E-2</v>
      </c>
      <c r="C4626" s="74">
        <v>-5.1063829787234116E-2</v>
      </c>
      <c r="D4626" s="74">
        <v>-0.23714112582662325</v>
      </c>
    </row>
    <row r="4627" spans="1:4" x14ac:dyDescent="0.3">
      <c r="A4627" s="74">
        <v>4603</v>
      </c>
      <c r="B4627" s="74">
        <v>5.1063829787234116E-2</v>
      </c>
      <c r="C4627" s="74">
        <v>-5.1063829787234116E-2</v>
      </c>
      <c r="D4627" s="74">
        <v>-0.23714112582662325</v>
      </c>
    </row>
    <row r="4628" spans="1:4" x14ac:dyDescent="0.3">
      <c r="A4628" s="74">
        <v>4604</v>
      </c>
      <c r="B4628" s="74">
        <v>5.1063829787234116E-2</v>
      </c>
      <c r="C4628" s="74">
        <v>-5.1063829787234116E-2</v>
      </c>
      <c r="D4628" s="74">
        <v>-0.23714112582662325</v>
      </c>
    </row>
    <row r="4629" spans="1:4" x14ac:dyDescent="0.3">
      <c r="A4629" s="74">
        <v>4605</v>
      </c>
      <c r="B4629" s="74">
        <v>5.1063829787234116E-2</v>
      </c>
      <c r="C4629" s="74">
        <v>-5.1063829787234116E-2</v>
      </c>
      <c r="D4629" s="74">
        <v>-0.23714112582662325</v>
      </c>
    </row>
    <row r="4630" spans="1:4" x14ac:dyDescent="0.3">
      <c r="A4630" s="74">
        <v>4606</v>
      </c>
      <c r="B4630" s="74">
        <v>5.1063829787234116E-2</v>
      </c>
      <c r="C4630" s="74">
        <v>-5.1063829787234116E-2</v>
      </c>
      <c r="D4630" s="74">
        <v>-0.23714112582662325</v>
      </c>
    </row>
    <row r="4631" spans="1:4" x14ac:dyDescent="0.3">
      <c r="A4631" s="74">
        <v>4607</v>
      </c>
      <c r="B4631" s="74">
        <v>5.1063829787234116E-2</v>
      </c>
      <c r="C4631" s="74">
        <v>-5.1063829787234116E-2</v>
      </c>
      <c r="D4631" s="74">
        <v>-0.23714112582662325</v>
      </c>
    </row>
    <row r="4632" spans="1:4" x14ac:dyDescent="0.3">
      <c r="A4632" s="74">
        <v>4608</v>
      </c>
      <c r="B4632" s="74">
        <v>5.1063829787234116E-2</v>
      </c>
      <c r="C4632" s="74">
        <v>-5.1063829787234116E-2</v>
      </c>
      <c r="D4632" s="74">
        <v>-0.23714112582662325</v>
      </c>
    </row>
    <row r="4633" spans="1:4" x14ac:dyDescent="0.3">
      <c r="A4633" s="74">
        <v>4609</v>
      </c>
      <c r="B4633" s="74">
        <v>5.1063829787234116E-2</v>
      </c>
      <c r="C4633" s="74">
        <v>-5.1063829787234116E-2</v>
      </c>
      <c r="D4633" s="74">
        <v>-0.23714112582662325</v>
      </c>
    </row>
    <row r="4634" spans="1:4" x14ac:dyDescent="0.3">
      <c r="A4634" s="74">
        <v>4610</v>
      </c>
      <c r="B4634" s="74">
        <v>5.1063829787234116E-2</v>
      </c>
      <c r="C4634" s="74">
        <v>-5.1063829787234116E-2</v>
      </c>
      <c r="D4634" s="74">
        <v>-0.23714112582662325</v>
      </c>
    </row>
    <row r="4635" spans="1:4" x14ac:dyDescent="0.3">
      <c r="A4635" s="74">
        <v>4611</v>
      </c>
      <c r="B4635" s="74">
        <v>5.1063829787234116E-2</v>
      </c>
      <c r="C4635" s="74">
        <v>-5.1063829787234116E-2</v>
      </c>
      <c r="D4635" s="74">
        <v>-0.23714112582662325</v>
      </c>
    </row>
    <row r="4636" spans="1:4" x14ac:dyDescent="0.3">
      <c r="A4636" s="74">
        <v>4612</v>
      </c>
      <c r="B4636" s="74">
        <v>5.1063829787234116E-2</v>
      </c>
      <c r="C4636" s="74">
        <v>-5.1063829787234116E-2</v>
      </c>
      <c r="D4636" s="74">
        <v>-0.23714112582662325</v>
      </c>
    </row>
    <row r="4637" spans="1:4" x14ac:dyDescent="0.3">
      <c r="A4637" s="74">
        <v>4613</v>
      </c>
      <c r="B4637" s="74">
        <v>5.1063829787234116E-2</v>
      </c>
      <c r="C4637" s="74">
        <v>-5.1063829787234116E-2</v>
      </c>
      <c r="D4637" s="74">
        <v>-0.23714112582662325</v>
      </c>
    </row>
    <row r="4638" spans="1:4" x14ac:dyDescent="0.3">
      <c r="A4638" s="74">
        <v>4614</v>
      </c>
      <c r="B4638" s="74">
        <v>5.1063829787234116E-2</v>
      </c>
      <c r="C4638" s="74">
        <v>-5.1063829787234116E-2</v>
      </c>
      <c r="D4638" s="74">
        <v>-0.23714112582662325</v>
      </c>
    </row>
    <row r="4639" spans="1:4" x14ac:dyDescent="0.3">
      <c r="A4639" s="74">
        <v>4615</v>
      </c>
      <c r="B4639" s="74">
        <v>4.7094188376753457E-2</v>
      </c>
      <c r="C4639" s="74">
        <v>0.9529058116232465</v>
      </c>
      <c r="D4639" s="74">
        <v>4.4253076574284247</v>
      </c>
    </row>
    <row r="4640" spans="1:4" x14ac:dyDescent="0.3">
      <c r="A4640" s="74">
        <v>4616</v>
      </c>
      <c r="B4640" s="74">
        <v>5.1063829787234116E-2</v>
      </c>
      <c r="C4640" s="74">
        <v>-5.1063829787234116E-2</v>
      </c>
      <c r="D4640" s="74">
        <v>-0.23714112582662325</v>
      </c>
    </row>
    <row r="4641" spans="1:4" x14ac:dyDescent="0.3">
      <c r="A4641" s="74">
        <v>4617</v>
      </c>
      <c r="B4641" s="74">
        <v>5.1063829787234116E-2</v>
      </c>
      <c r="C4641" s="74">
        <v>-5.1063829787234116E-2</v>
      </c>
      <c r="D4641" s="74">
        <v>-0.23714112582662325</v>
      </c>
    </row>
    <row r="4642" spans="1:4" x14ac:dyDescent="0.3">
      <c r="A4642" s="74">
        <v>4618</v>
      </c>
      <c r="B4642" s="74">
        <v>5.1063829787234116E-2</v>
      </c>
      <c r="C4642" s="74">
        <v>-5.1063829787234116E-2</v>
      </c>
      <c r="D4642" s="74">
        <v>-0.23714112582662325</v>
      </c>
    </row>
    <row r="4643" spans="1:4" x14ac:dyDescent="0.3">
      <c r="A4643" s="74">
        <v>4619</v>
      </c>
      <c r="B4643" s="74">
        <v>5.1063829787234116E-2</v>
      </c>
      <c r="C4643" s="74">
        <v>-5.1063829787234116E-2</v>
      </c>
      <c r="D4643" s="74">
        <v>-0.23714112582662325</v>
      </c>
    </row>
    <row r="4644" spans="1:4" x14ac:dyDescent="0.3">
      <c r="A4644" s="74">
        <v>4620</v>
      </c>
      <c r="B4644" s="74">
        <v>5.1063829787234116E-2</v>
      </c>
      <c r="C4644" s="74">
        <v>-5.1063829787234116E-2</v>
      </c>
      <c r="D4644" s="74">
        <v>-0.23714112582662325</v>
      </c>
    </row>
    <row r="4645" spans="1:4" x14ac:dyDescent="0.3">
      <c r="A4645" s="74">
        <v>4621</v>
      </c>
      <c r="B4645" s="74">
        <v>5.1063829787234116E-2</v>
      </c>
      <c r="C4645" s="74">
        <v>-5.1063829787234116E-2</v>
      </c>
      <c r="D4645" s="74">
        <v>-0.23714112582662325</v>
      </c>
    </row>
    <row r="4646" spans="1:4" x14ac:dyDescent="0.3">
      <c r="A4646" s="74">
        <v>4622</v>
      </c>
      <c r="B4646" s="74">
        <v>5.1063829787234116E-2</v>
      </c>
      <c r="C4646" s="74">
        <v>-5.1063829787234116E-2</v>
      </c>
      <c r="D4646" s="74">
        <v>-0.23714112582662325</v>
      </c>
    </row>
    <row r="4647" spans="1:4" x14ac:dyDescent="0.3">
      <c r="A4647" s="74">
        <v>4623</v>
      </c>
      <c r="B4647" s="74">
        <v>5.1063829787234116E-2</v>
      </c>
      <c r="C4647" s="74">
        <v>-5.1063829787234116E-2</v>
      </c>
      <c r="D4647" s="74">
        <v>-0.23714112582662325</v>
      </c>
    </row>
    <row r="4648" spans="1:4" x14ac:dyDescent="0.3">
      <c r="A4648" s="74">
        <v>4624</v>
      </c>
      <c r="B4648" s="74">
        <v>5.1063829787234116E-2</v>
      </c>
      <c r="C4648" s="74">
        <v>-5.1063829787234116E-2</v>
      </c>
      <c r="D4648" s="74">
        <v>-0.23714112582662325</v>
      </c>
    </row>
    <row r="4649" spans="1:4" x14ac:dyDescent="0.3">
      <c r="A4649" s="74">
        <v>4625</v>
      </c>
      <c r="B4649" s="74">
        <v>5.1063829787234116E-2</v>
      </c>
      <c r="C4649" s="74">
        <v>-5.1063829787234116E-2</v>
      </c>
      <c r="D4649" s="74">
        <v>-0.23714112582662325</v>
      </c>
    </row>
    <row r="4650" spans="1:4" x14ac:dyDescent="0.3">
      <c r="A4650" s="74">
        <v>4626</v>
      </c>
      <c r="B4650" s="74">
        <v>5.1063829787234116E-2</v>
      </c>
      <c r="C4650" s="74">
        <v>-5.1063829787234116E-2</v>
      </c>
      <c r="D4650" s="74">
        <v>-0.23714112582662325</v>
      </c>
    </row>
    <row r="4651" spans="1:4" x14ac:dyDescent="0.3">
      <c r="A4651" s="74">
        <v>4627</v>
      </c>
      <c r="B4651" s="74">
        <v>5.1063829787234116E-2</v>
      </c>
      <c r="C4651" s="74">
        <v>-5.1063829787234116E-2</v>
      </c>
      <c r="D4651" s="74">
        <v>-0.23714112582662325</v>
      </c>
    </row>
    <row r="4652" spans="1:4" x14ac:dyDescent="0.3">
      <c r="A4652" s="74">
        <v>4628</v>
      </c>
      <c r="B4652" s="74">
        <v>5.1063829787234116E-2</v>
      </c>
      <c r="C4652" s="74">
        <v>-5.1063829787234116E-2</v>
      </c>
      <c r="D4652" s="74">
        <v>-0.23714112582662325</v>
      </c>
    </row>
    <row r="4653" spans="1:4" x14ac:dyDescent="0.3">
      <c r="A4653" s="74">
        <v>4629</v>
      </c>
      <c r="B4653" s="74">
        <v>5.1063829787234116E-2</v>
      </c>
      <c r="C4653" s="74">
        <v>-5.1063829787234116E-2</v>
      </c>
      <c r="D4653" s="74">
        <v>-0.23714112582662325</v>
      </c>
    </row>
    <row r="4654" spans="1:4" x14ac:dyDescent="0.3">
      <c r="A4654" s="74">
        <v>4630</v>
      </c>
      <c r="B4654" s="74">
        <v>5.1063829787234116E-2</v>
      </c>
      <c r="C4654" s="74">
        <v>-5.1063829787234116E-2</v>
      </c>
      <c r="D4654" s="74">
        <v>-0.23714112582662325</v>
      </c>
    </row>
    <row r="4655" spans="1:4" x14ac:dyDescent="0.3">
      <c r="A4655" s="74">
        <v>4631</v>
      </c>
      <c r="B4655" s="74">
        <v>5.1063829787234116E-2</v>
      </c>
      <c r="C4655" s="74">
        <v>-5.1063829787234116E-2</v>
      </c>
      <c r="D4655" s="74">
        <v>-0.23714112582662325</v>
      </c>
    </row>
    <row r="4656" spans="1:4" x14ac:dyDescent="0.3">
      <c r="A4656" s="74">
        <v>4632</v>
      </c>
      <c r="B4656" s="74">
        <v>5.1063829787234116E-2</v>
      </c>
      <c r="C4656" s="74">
        <v>-5.1063829787234116E-2</v>
      </c>
      <c r="D4656" s="74">
        <v>-0.23714112582662325</v>
      </c>
    </row>
    <row r="4657" spans="1:4" x14ac:dyDescent="0.3">
      <c r="A4657" s="74">
        <v>4633</v>
      </c>
      <c r="B4657" s="74">
        <v>5.1063829787234116E-2</v>
      </c>
      <c r="C4657" s="74">
        <v>-5.1063829787234116E-2</v>
      </c>
      <c r="D4657" s="74">
        <v>-0.23714112582662325</v>
      </c>
    </row>
    <row r="4658" spans="1:4" x14ac:dyDescent="0.3">
      <c r="A4658" s="74">
        <v>4634</v>
      </c>
      <c r="B4658" s="74">
        <v>5.1063829787234116E-2</v>
      </c>
      <c r="C4658" s="74">
        <v>-5.1063829787234116E-2</v>
      </c>
      <c r="D4658" s="74">
        <v>-0.23714112582662325</v>
      </c>
    </row>
    <row r="4659" spans="1:4" x14ac:dyDescent="0.3">
      <c r="A4659" s="74">
        <v>4635</v>
      </c>
      <c r="B4659" s="74">
        <v>5.1063829787234116E-2</v>
      </c>
      <c r="C4659" s="74">
        <v>-5.1063829787234116E-2</v>
      </c>
      <c r="D4659" s="74">
        <v>-0.23714112582662325</v>
      </c>
    </row>
    <row r="4660" spans="1:4" x14ac:dyDescent="0.3">
      <c r="A4660" s="74">
        <v>4636</v>
      </c>
      <c r="B4660" s="74">
        <v>5.1063829787234116E-2</v>
      </c>
      <c r="C4660" s="74">
        <v>0.94893617021276588</v>
      </c>
      <c r="D4660" s="74">
        <v>4.406872588278075</v>
      </c>
    </row>
    <row r="4661" spans="1:4" x14ac:dyDescent="0.3">
      <c r="A4661" s="74">
        <v>4637</v>
      </c>
      <c r="B4661" s="74">
        <v>5.1063829787234116E-2</v>
      </c>
      <c r="C4661" s="74">
        <v>-5.1063829787234116E-2</v>
      </c>
      <c r="D4661" s="74">
        <v>-0.23714112582662325</v>
      </c>
    </row>
    <row r="4662" spans="1:4" x14ac:dyDescent="0.3">
      <c r="A4662" s="74">
        <v>4638</v>
      </c>
      <c r="B4662" s="74">
        <v>5.1063829787234116E-2</v>
      </c>
      <c r="C4662" s="74">
        <v>-5.1063829787234116E-2</v>
      </c>
      <c r="D4662" s="74">
        <v>-0.23714112582662325</v>
      </c>
    </row>
    <row r="4663" spans="1:4" x14ac:dyDescent="0.3">
      <c r="A4663" s="74">
        <v>4639</v>
      </c>
      <c r="B4663" s="74">
        <v>5.1063829787234116E-2</v>
      </c>
      <c r="C4663" s="74">
        <v>-5.1063829787234116E-2</v>
      </c>
      <c r="D4663" s="74">
        <v>-0.23714112582662325</v>
      </c>
    </row>
    <row r="4664" spans="1:4" x14ac:dyDescent="0.3">
      <c r="A4664" s="74">
        <v>4640</v>
      </c>
      <c r="B4664" s="74">
        <v>4.7094188376753457E-2</v>
      </c>
      <c r="C4664" s="74">
        <v>0.9529058116232465</v>
      </c>
      <c r="D4664" s="74">
        <v>4.4253076574284247</v>
      </c>
    </row>
    <row r="4665" spans="1:4" x14ac:dyDescent="0.3">
      <c r="A4665" s="74">
        <v>4641</v>
      </c>
      <c r="B4665" s="74">
        <v>5.1063829787234116E-2</v>
      </c>
      <c r="C4665" s="74">
        <v>-5.1063829787234116E-2</v>
      </c>
      <c r="D4665" s="74">
        <v>-0.23714112582662325</v>
      </c>
    </row>
    <row r="4666" spans="1:4" x14ac:dyDescent="0.3">
      <c r="A4666" s="74">
        <v>4642</v>
      </c>
      <c r="B4666" s="74">
        <v>5.1063829787234116E-2</v>
      </c>
      <c r="C4666" s="74">
        <v>-5.1063829787234116E-2</v>
      </c>
      <c r="D4666" s="74">
        <v>-0.23714112582662325</v>
      </c>
    </row>
    <row r="4667" spans="1:4" x14ac:dyDescent="0.3">
      <c r="A4667" s="74">
        <v>4643</v>
      </c>
      <c r="B4667" s="74">
        <v>5.1063829787234116E-2</v>
      </c>
      <c r="C4667" s="74">
        <v>-5.1063829787234116E-2</v>
      </c>
      <c r="D4667" s="74">
        <v>-0.23714112582662325</v>
      </c>
    </row>
    <row r="4668" spans="1:4" x14ac:dyDescent="0.3">
      <c r="A4668" s="74">
        <v>4644</v>
      </c>
      <c r="B4668" s="74">
        <v>5.1063829787234116E-2</v>
      </c>
      <c r="C4668" s="74">
        <v>0.94893617021276588</v>
      </c>
      <c r="D4668" s="74">
        <v>4.406872588278075</v>
      </c>
    </row>
    <row r="4669" spans="1:4" x14ac:dyDescent="0.3">
      <c r="A4669" s="74">
        <v>4645</v>
      </c>
      <c r="B4669" s="74">
        <v>5.1063829787234116E-2</v>
      </c>
      <c r="C4669" s="74">
        <v>-5.1063829787234116E-2</v>
      </c>
      <c r="D4669" s="74">
        <v>-0.23714112582662325</v>
      </c>
    </row>
    <row r="4670" spans="1:4" x14ac:dyDescent="0.3">
      <c r="A4670" s="74">
        <v>4646</v>
      </c>
      <c r="B4670" s="74">
        <v>4.7094188376753457E-2</v>
      </c>
      <c r="C4670" s="74">
        <v>0.9529058116232465</v>
      </c>
      <c r="D4670" s="74">
        <v>4.4253076574284247</v>
      </c>
    </row>
    <row r="4671" spans="1:4" x14ac:dyDescent="0.3">
      <c r="A4671" s="74">
        <v>4647</v>
      </c>
      <c r="B4671" s="74">
        <v>5.1063829787234116E-2</v>
      </c>
      <c r="C4671" s="74">
        <v>-5.1063829787234116E-2</v>
      </c>
      <c r="D4671" s="74">
        <v>-0.23714112582662325</v>
      </c>
    </row>
    <row r="4672" spans="1:4" x14ac:dyDescent="0.3">
      <c r="A4672" s="74">
        <v>4648</v>
      </c>
      <c r="B4672" s="74">
        <v>5.1063829787234116E-2</v>
      </c>
      <c r="C4672" s="74">
        <v>-5.1063829787234116E-2</v>
      </c>
      <c r="D4672" s="74">
        <v>-0.23714112582662325</v>
      </c>
    </row>
    <row r="4673" spans="1:4" x14ac:dyDescent="0.3">
      <c r="A4673" s="74">
        <v>4649</v>
      </c>
      <c r="B4673" s="74">
        <v>5.1063829787234116E-2</v>
      </c>
      <c r="C4673" s="74">
        <v>-5.1063829787234116E-2</v>
      </c>
      <c r="D4673" s="74">
        <v>-0.23714112582662325</v>
      </c>
    </row>
    <row r="4674" spans="1:4" x14ac:dyDescent="0.3">
      <c r="A4674" s="74">
        <v>4650</v>
      </c>
      <c r="B4674" s="74">
        <v>5.1063829787234116E-2</v>
      </c>
      <c r="C4674" s="74">
        <v>-5.1063829787234116E-2</v>
      </c>
      <c r="D4674" s="74">
        <v>-0.23714112582662325</v>
      </c>
    </row>
    <row r="4675" spans="1:4" x14ac:dyDescent="0.3">
      <c r="A4675" s="74">
        <v>4651</v>
      </c>
      <c r="B4675" s="74">
        <v>5.1063829787234116E-2</v>
      </c>
      <c r="C4675" s="74">
        <v>-5.1063829787234116E-2</v>
      </c>
      <c r="D4675" s="74">
        <v>-0.23714112582662325</v>
      </c>
    </row>
    <row r="4676" spans="1:4" x14ac:dyDescent="0.3">
      <c r="A4676" s="74">
        <v>4652</v>
      </c>
      <c r="B4676" s="74">
        <v>4.7094188376753457E-2</v>
      </c>
      <c r="C4676" s="74">
        <v>0.9529058116232465</v>
      </c>
      <c r="D4676" s="74">
        <v>4.4253076574284247</v>
      </c>
    </row>
    <row r="4677" spans="1:4" x14ac:dyDescent="0.3">
      <c r="A4677" s="74">
        <v>4653</v>
      </c>
      <c r="B4677" s="74">
        <v>5.1063829787234116E-2</v>
      </c>
      <c r="C4677" s="74">
        <v>-5.1063829787234116E-2</v>
      </c>
      <c r="D4677" s="74">
        <v>-0.23714112582662325</v>
      </c>
    </row>
    <row r="4678" spans="1:4" x14ac:dyDescent="0.3">
      <c r="A4678" s="74">
        <v>4654</v>
      </c>
      <c r="B4678" s="74">
        <v>5.1063829787234116E-2</v>
      </c>
      <c r="C4678" s="74">
        <v>-5.1063829787234116E-2</v>
      </c>
      <c r="D4678" s="74">
        <v>-0.23714112582662325</v>
      </c>
    </row>
    <row r="4679" spans="1:4" x14ac:dyDescent="0.3">
      <c r="A4679" s="74">
        <v>4655</v>
      </c>
      <c r="B4679" s="74">
        <v>5.1063829787234116E-2</v>
      </c>
      <c r="C4679" s="74">
        <v>-5.1063829787234116E-2</v>
      </c>
      <c r="D4679" s="74">
        <v>-0.23714112582662325</v>
      </c>
    </row>
    <row r="4680" spans="1:4" x14ac:dyDescent="0.3">
      <c r="A4680" s="74">
        <v>4656</v>
      </c>
      <c r="B4680" s="74">
        <v>5.1063829787234116E-2</v>
      </c>
      <c r="C4680" s="74">
        <v>-5.1063829787234116E-2</v>
      </c>
      <c r="D4680" s="74">
        <v>-0.23714112582662325</v>
      </c>
    </row>
    <row r="4681" spans="1:4" x14ac:dyDescent="0.3">
      <c r="A4681" s="74">
        <v>4657</v>
      </c>
      <c r="B4681" s="74">
        <v>5.1063829787234116E-2</v>
      </c>
      <c r="C4681" s="74">
        <v>0.94893617021276588</v>
      </c>
      <c r="D4681" s="74">
        <v>4.406872588278075</v>
      </c>
    </row>
    <row r="4682" spans="1:4" x14ac:dyDescent="0.3">
      <c r="A4682" s="74">
        <v>4658</v>
      </c>
      <c r="B4682" s="74">
        <v>5.1063829787234116E-2</v>
      </c>
      <c r="C4682" s="74">
        <v>-5.1063829787234116E-2</v>
      </c>
      <c r="D4682" s="74">
        <v>-0.23714112582662325</v>
      </c>
    </row>
    <row r="4683" spans="1:4" x14ac:dyDescent="0.3">
      <c r="A4683" s="74">
        <v>4659</v>
      </c>
      <c r="B4683" s="74">
        <v>5.1063829787234116E-2</v>
      </c>
      <c r="C4683" s="74">
        <v>-5.1063829787234116E-2</v>
      </c>
      <c r="D4683" s="74">
        <v>-0.23714112582662325</v>
      </c>
    </row>
    <row r="4684" spans="1:4" x14ac:dyDescent="0.3">
      <c r="A4684" s="74">
        <v>4660</v>
      </c>
      <c r="B4684" s="74">
        <v>5.1063829787234116E-2</v>
      </c>
      <c r="C4684" s="74">
        <v>-5.1063829787234116E-2</v>
      </c>
      <c r="D4684" s="74">
        <v>-0.23714112582662325</v>
      </c>
    </row>
    <row r="4685" spans="1:4" x14ac:dyDescent="0.3">
      <c r="A4685" s="74">
        <v>4661</v>
      </c>
      <c r="B4685" s="74">
        <v>5.1063829787234116E-2</v>
      </c>
      <c r="C4685" s="74">
        <v>-5.1063829787234116E-2</v>
      </c>
      <c r="D4685" s="74">
        <v>-0.23714112582662325</v>
      </c>
    </row>
    <row r="4686" spans="1:4" x14ac:dyDescent="0.3">
      <c r="A4686" s="74">
        <v>4662</v>
      </c>
      <c r="B4686" s="74">
        <v>5.1063829787234116E-2</v>
      </c>
      <c r="C4686" s="74">
        <v>-5.1063829787234116E-2</v>
      </c>
      <c r="D4686" s="74">
        <v>-0.23714112582662325</v>
      </c>
    </row>
    <row r="4687" spans="1:4" x14ac:dyDescent="0.3">
      <c r="A4687" s="74">
        <v>4663</v>
      </c>
      <c r="B4687" s="74">
        <v>5.1063829787234116E-2</v>
      </c>
      <c r="C4687" s="74">
        <v>-5.1063829787234116E-2</v>
      </c>
      <c r="D4687" s="74">
        <v>-0.23714112582662325</v>
      </c>
    </row>
    <row r="4688" spans="1:4" x14ac:dyDescent="0.3">
      <c r="A4688" s="74">
        <v>4664</v>
      </c>
      <c r="B4688" s="74">
        <v>5.1063829787234116E-2</v>
      </c>
      <c r="C4688" s="74">
        <v>-5.1063829787234116E-2</v>
      </c>
      <c r="D4688" s="74">
        <v>-0.23714112582662325</v>
      </c>
    </row>
    <row r="4689" spans="1:4" x14ac:dyDescent="0.3">
      <c r="A4689" s="74">
        <v>4665</v>
      </c>
      <c r="B4689" s="74">
        <v>5.1063829787234116E-2</v>
      </c>
      <c r="C4689" s="74">
        <v>-5.1063829787234116E-2</v>
      </c>
      <c r="D4689" s="74">
        <v>-0.23714112582662325</v>
      </c>
    </row>
    <row r="4690" spans="1:4" x14ac:dyDescent="0.3">
      <c r="A4690" s="74">
        <v>4666</v>
      </c>
      <c r="B4690" s="74">
        <v>5.1063829787234116E-2</v>
      </c>
      <c r="C4690" s="74">
        <v>-5.1063829787234116E-2</v>
      </c>
      <c r="D4690" s="74">
        <v>-0.23714112582662325</v>
      </c>
    </row>
    <row r="4691" spans="1:4" x14ac:dyDescent="0.3">
      <c r="A4691" s="74">
        <v>4667</v>
      </c>
      <c r="B4691" s="74">
        <v>5.1063829787234116E-2</v>
      </c>
      <c r="C4691" s="74">
        <v>-5.1063829787234116E-2</v>
      </c>
      <c r="D4691" s="74">
        <v>-0.23714112582662325</v>
      </c>
    </row>
    <row r="4692" spans="1:4" x14ac:dyDescent="0.3">
      <c r="A4692" s="74">
        <v>4668</v>
      </c>
      <c r="B4692" s="74">
        <v>5.1063829787234116E-2</v>
      </c>
      <c r="C4692" s="74">
        <v>-5.1063829787234116E-2</v>
      </c>
      <c r="D4692" s="74">
        <v>-0.23714112582662325</v>
      </c>
    </row>
    <row r="4693" spans="1:4" x14ac:dyDescent="0.3">
      <c r="A4693" s="74">
        <v>4669</v>
      </c>
      <c r="B4693" s="74">
        <v>5.1063829787234116E-2</v>
      </c>
      <c r="C4693" s="74">
        <v>-5.1063829787234116E-2</v>
      </c>
      <c r="D4693" s="74">
        <v>-0.23714112582662325</v>
      </c>
    </row>
    <row r="4694" spans="1:4" x14ac:dyDescent="0.3">
      <c r="A4694" s="74">
        <v>4670</v>
      </c>
      <c r="B4694" s="74">
        <v>5.1063829787234116E-2</v>
      </c>
      <c r="C4694" s="74">
        <v>-5.1063829787234116E-2</v>
      </c>
      <c r="D4694" s="74">
        <v>-0.23714112582662325</v>
      </c>
    </row>
    <row r="4695" spans="1:4" x14ac:dyDescent="0.3">
      <c r="A4695" s="74">
        <v>4671</v>
      </c>
      <c r="B4695" s="74">
        <v>5.1063829787234116E-2</v>
      </c>
      <c r="C4695" s="74">
        <v>-5.1063829787234116E-2</v>
      </c>
      <c r="D4695" s="74">
        <v>-0.23714112582662325</v>
      </c>
    </row>
    <row r="4696" spans="1:4" x14ac:dyDescent="0.3">
      <c r="A4696" s="74">
        <v>4672</v>
      </c>
      <c r="B4696" s="74">
        <v>5.1063829787234116E-2</v>
      </c>
      <c r="C4696" s="74">
        <v>-5.1063829787234116E-2</v>
      </c>
      <c r="D4696" s="74">
        <v>-0.23714112582662325</v>
      </c>
    </row>
    <row r="4697" spans="1:4" x14ac:dyDescent="0.3">
      <c r="A4697" s="74">
        <v>4673</v>
      </c>
      <c r="B4697" s="74">
        <v>4.7094188376753457E-2</v>
      </c>
      <c r="C4697" s="74">
        <v>0.9529058116232465</v>
      </c>
      <c r="D4697" s="74">
        <v>4.4253076574284247</v>
      </c>
    </row>
    <row r="4698" spans="1:4" x14ac:dyDescent="0.3">
      <c r="A4698" s="74">
        <v>4674</v>
      </c>
      <c r="B4698" s="74">
        <v>5.1063829787234116E-2</v>
      </c>
      <c r="C4698" s="74">
        <v>-5.1063829787234116E-2</v>
      </c>
      <c r="D4698" s="74">
        <v>-0.23714112582662325</v>
      </c>
    </row>
    <row r="4699" spans="1:4" x14ac:dyDescent="0.3">
      <c r="A4699" s="74">
        <v>4675</v>
      </c>
      <c r="B4699" s="74">
        <v>5.1063829787234116E-2</v>
      </c>
      <c r="C4699" s="74">
        <v>-5.1063829787234116E-2</v>
      </c>
      <c r="D4699" s="74">
        <v>-0.23714112582662325</v>
      </c>
    </row>
    <row r="4700" spans="1:4" x14ac:dyDescent="0.3">
      <c r="A4700" s="74">
        <v>4676</v>
      </c>
      <c r="B4700" s="74">
        <v>5.1063829787234116E-2</v>
      </c>
      <c r="C4700" s="74">
        <v>-5.1063829787234116E-2</v>
      </c>
      <c r="D4700" s="74">
        <v>-0.23714112582662325</v>
      </c>
    </row>
    <row r="4701" spans="1:4" x14ac:dyDescent="0.3">
      <c r="A4701" s="74">
        <v>4677</v>
      </c>
      <c r="B4701" s="74">
        <v>5.1063829787234116E-2</v>
      </c>
      <c r="C4701" s="74">
        <v>-5.1063829787234116E-2</v>
      </c>
      <c r="D4701" s="74">
        <v>-0.23714112582662325</v>
      </c>
    </row>
    <row r="4702" spans="1:4" x14ac:dyDescent="0.3">
      <c r="A4702" s="74">
        <v>4678</v>
      </c>
      <c r="B4702" s="74">
        <v>5.1063829787234116E-2</v>
      </c>
      <c r="C4702" s="74">
        <v>-5.1063829787234116E-2</v>
      </c>
      <c r="D4702" s="74">
        <v>-0.23714112582662325</v>
      </c>
    </row>
    <row r="4703" spans="1:4" x14ac:dyDescent="0.3">
      <c r="A4703" s="74">
        <v>4679</v>
      </c>
      <c r="B4703" s="74">
        <v>5.1063829787234116E-2</v>
      </c>
      <c r="C4703" s="74">
        <v>-5.1063829787234116E-2</v>
      </c>
      <c r="D4703" s="74">
        <v>-0.23714112582662325</v>
      </c>
    </row>
    <row r="4704" spans="1:4" x14ac:dyDescent="0.3">
      <c r="A4704" s="74">
        <v>4680</v>
      </c>
      <c r="B4704" s="74">
        <v>5.1063829787234116E-2</v>
      </c>
      <c r="C4704" s="74">
        <v>-5.1063829787234116E-2</v>
      </c>
      <c r="D4704" s="74">
        <v>-0.23714112582662325</v>
      </c>
    </row>
    <row r="4705" spans="1:4" x14ac:dyDescent="0.3">
      <c r="A4705" s="74">
        <v>4681</v>
      </c>
      <c r="B4705" s="74">
        <v>5.1063829787234116E-2</v>
      </c>
      <c r="C4705" s="74">
        <v>-5.1063829787234116E-2</v>
      </c>
      <c r="D4705" s="74">
        <v>-0.23714112582662325</v>
      </c>
    </row>
    <row r="4706" spans="1:4" x14ac:dyDescent="0.3">
      <c r="A4706" s="74">
        <v>4682</v>
      </c>
      <c r="B4706" s="74">
        <v>5.1063829787234116E-2</v>
      </c>
      <c r="C4706" s="74">
        <v>-5.1063829787234116E-2</v>
      </c>
      <c r="D4706" s="74">
        <v>-0.23714112582662325</v>
      </c>
    </row>
    <row r="4707" spans="1:4" x14ac:dyDescent="0.3">
      <c r="A4707" s="74">
        <v>4683</v>
      </c>
      <c r="B4707" s="74">
        <v>5.1063829787234116E-2</v>
      </c>
      <c r="C4707" s="74">
        <v>-5.1063829787234116E-2</v>
      </c>
      <c r="D4707" s="74">
        <v>-0.23714112582662325</v>
      </c>
    </row>
    <row r="4708" spans="1:4" x14ac:dyDescent="0.3">
      <c r="A4708" s="74">
        <v>4684</v>
      </c>
      <c r="B4708" s="74">
        <v>5.1063829787234116E-2</v>
      </c>
      <c r="C4708" s="74">
        <v>-5.1063829787234116E-2</v>
      </c>
      <c r="D4708" s="74">
        <v>-0.23714112582662325</v>
      </c>
    </row>
    <row r="4709" spans="1:4" x14ac:dyDescent="0.3">
      <c r="A4709" s="74">
        <v>4685</v>
      </c>
      <c r="B4709" s="74">
        <v>5.1063829787234116E-2</v>
      </c>
      <c r="C4709" s="74">
        <v>-5.1063829787234116E-2</v>
      </c>
      <c r="D4709" s="74">
        <v>-0.23714112582662325</v>
      </c>
    </row>
    <row r="4710" spans="1:4" x14ac:dyDescent="0.3">
      <c r="A4710" s="74">
        <v>4686</v>
      </c>
      <c r="B4710" s="74">
        <v>5.1063829787234116E-2</v>
      </c>
      <c r="C4710" s="74">
        <v>-5.1063829787234116E-2</v>
      </c>
      <c r="D4710" s="74">
        <v>-0.23714112582662325</v>
      </c>
    </row>
    <row r="4711" spans="1:4" x14ac:dyDescent="0.3">
      <c r="A4711" s="74">
        <v>4687</v>
      </c>
      <c r="B4711" s="74">
        <v>5.1063829787234116E-2</v>
      </c>
      <c r="C4711" s="74">
        <v>-5.1063829787234116E-2</v>
      </c>
      <c r="D4711" s="74">
        <v>-0.23714112582662325</v>
      </c>
    </row>
    <row r="4712" spans="1:4" x14ac:dyDescent="0.3">
      <c r="A4712" s="74">
        <v>4688</v>
      </c>
      <c r="B4712" s="74">
        <v>4.7094188376753457E-2</v>
      </c>
      <c r="C4712" s="74">
        <v>0.9529058116232465</v>
      </c>
      <c r="D4712" s="74">
        <v>4.4253076574284247</v>
      </c>
    </row>
    <row r="4713" spans="1:4" x14ac:dyDescent="0.3">
      <c r="A4713" s="74">
        <v>4689</v>
      </c>
      <c r="B4713" s="74">
        <v>5.1063829787234116E-2</v>
      </c>
      <c r="C4713" s="74">
        <v>-5.1063829787234116E-2</v>
      </c>
      <c r="D4713" s="74">
        <v>-0.23714112582662325</v>
      </c>
    </row>
    <row r="4714" spans="1:4" x14ac:dyDescent="0.3">
      <c r="A4714" s="74">
        <v>4690</v>
      </c>
      <c r="B4714" s="74">
        <v>5.1063829787234116E-2</v>
      </c>
      <c r="C4714" s="74">
        <v>-5.1063829787234116E-2</v>
      </c>
      <c r="D4714" s="74">
        <v>-0.23714112582662325</v>
      </c>
    </row>
    <row r="4715" spans="1:4" x14ac:dyDescent="0.3">
      <c r="A4715" s="74">
        <v>4691</v>
      </c>
      <c r="B4715" s="74">
        <v>5.1063829787234116E-2</v>
      </c>
      <c r="C4715" s="74">
        <v>-5.1063829787234116E-2</v>
      </c>
      <c r="D4715" s="74">
        <v>-0.23714112582662325</v>
      </c>
    </row>
    <row r="4716" spans="1:4" x14ac:dyDescent="0.3">
      <c r="A4716" s="74">
        <v>4692</v>
      </c>
      <c r="B4716" s="74">
        <v>5.1063829787234116E-2</v>
      </c>
      <c r="C4716" s="74">
        <v>-5.1063829787234116E-2</v>
      </c>
      <c r="D4716" s="74">
        <v>-0.23714112582662325</v>
      </c>
    </row>
    <row r="4717" spans="1:4" x14ac:dyDescent="0.3">
      <c r="A4717" s="74">
        <v>4693</v>
      </c>
      <c r="B4717" s="74">
        <v>5.1063829787234116E-2</v>
      </c>
      <c r="C4717" s="74">
        <v>-5.1063829787234116E-2</v>
      </c>
      <c r="D4717" s="74">
        <v>-0.23714112582662325</v>
      </c>
    </row>
    <row r="4718" spans="1:4" x14ac:dyDescent="0.3">
      <c r="A4718" s="74">
        <v>4694</v>
      </c>
      <c r="B4718" s="74">
        <v>5.1063829787234116E-2</v>
      </c>
      <c r="C4718" s="74">
        <v>-5.1063829787234116E-2</v>
      </c>
      <c r="D4718" s="74">
        <v>-0.23714112582662325</v>
      </c>
    </row>
    <row r="4719" spans="1:4" x14ac:dyDescent="0.3">
      <c r="A4719" s="74">
        <v>4695</v>
      </c>
      <c r="B4719" s="74">
        <v>5.1063829787234116E-2</v>
      </c>
      <c r="C4719" s="74">
        <v>0.94893617021276588</v>
      </c>
      <c r="D4719" s="74">
        <v>4.406872588278075</v>
      </c>
    </row>
    <row r="4720" spans="1:4" x14ac:dyDescent="0.3">
      <c r="A4720" s="74">
        <v>4696</v>
      </c>
      <c r="B4720" s="74">
        <v>5.1063829787234116E-2</v>
      </c>
      <c r="C4720" s="74">
        <v>-5.1063829787234116E-2</v>
      </c>
      <c r="D4720" s="74">
        <v>-0.23714112582662325</v>
      </c>
    </row>
    <row r="4721" spans="1:4" x14ac:dyDescent="0.3">
      <c r="A4721" s="74">
        <v>4697</v>
      </c>
      <c r="B4721" s="74">
        <v>5.1063829787234116E-2</v>
      </c>
      <c r="C4721" s="74">
        <v>-5.1063829787234116E-2</v>
      </c>
      <c r="D4721" s="74">
        <v>-0.23714112582662325</v>
      </c>
    </row>
    <row r="4722" spans="1:4" x14ac:dyDescent="0.3">
      <c r="A4722" s="74">
        <v>4698</v>
      </c>
      <c r="B4722" s="74">
        <v>5.1063829787234116E-2</v>
      </c>
      <c r="C4722" s="74">
        <v>-5.1063829787234116E-2</v>
      </c>
      <c r="D4722" s="74">
        <v>-0.23714112582662325</v>
      </c>
    </row>
    <row r="4723" spans="1:4" x14ac:dyDescent="0.3">
      <c r="A4723" s="74">
        <v>4699</v>
      </c>
      <c r="B4723" s="74">
        <v>5.1063829787234116E-2</v>
      </c>
      <c r="C4723" s="74">
        <v>-5.1063829787234116E-2</v>
      </c>
      <c r="D4723" s="74">
        <v>-0.23714112582662325</v>
      </c>
    </row>
    <row r="4724" spans="1:4" x14ac:dyDescent="0.3">
      <c r="A4724" s="74">
        <v>4700</v>
      </c>
      <c r="B4724" s="74">
        <v>5.1063829787234116E-2</v>
      </c>
      <c r="C4724" s="74">
        <v>-5.1063829787234116E-2</v>
      </c>
      <c r="D4724" s="74">
        <v>-0.23714112582662325</v>
      </c>
    </row>
    <row r="4725" spans="1:4" x14ac:dyDescent="0.3">
      <c r="A4725" s="74">
        <v>4701</v>
      </c>
      <c r="B4725" s="74">
        <v>5.1063829787234116E-2</v>
      </c>
      <c r="C4725" s="74">
        <v>-5.1063829787234116E-2</v>
      </c>
      <c r="D4725" s="74">
        <v>-0.23714112582662325</v>
      </c>
    </row>
    <row r="4726" spans="1:4" x14ac:dyDescent="0.3">
      <c r="A4726" s="74">
        <v>4702</v>
      </c>
      <c r="B4726" s="74">
        <v>5.1063829787234116E-2</v>
      </c>
      <c r="C4726" s="74">
        <v>-5.1063829787234116E-2</v>
      </c>
      <c r="D4726" s="74">
        <v>-0.23714112582662325</v>
      </c>
    </row>
    <row r="4727" spans="1:4" x14ac:dyDescent="0.3">
      <c r="A4727" s="74">
        <v>4703</v>
      </c>
      <c r="B4727" s="74">
        <v>5.1063829787234116E-2</v>
      </c>
      <c r="C4727" s="74">
        <v>-5.1063829787234116E-2</v>
      </c>
      <c r="D4727" s="74">
        <v>-0.23714112582662325</v>
      </c>
    </row>
    <row r="4728" spans="1:4" x14ac:dyDescent="0.3">
      <c r="A4728" s="74">
        <v>4704</v>
      </c>
      <c r="B4728" s="74">
        <v>5.1063829787234116E-2</v>
      </c>
      <c r="C4728" s="74">
        <v>-5.1063829787234116E-2</v>
      </c>
      <c r="D4728" s="74">
        <v>-0.23714112582662325</v>
      </c>
    </row>
    <row r="4729" spans="1:4" x14ac:dyDescent="0.3">
      <c r="A4729" s="74">
        <v>4705</v>
      </c>
      <c r="B4729" s="74">
        <v>5.1063829787234116E-2</v>
      </c>
      <c r="C4729" s="74">
        <v>-5.1063829787234116E-2</v>
      </c>
      <c r="D4729" s="74">
        <v>-0.23714112582662325</v>
      </c>
    </row>
    <row r="4730" spans="1:4" x14ac:dyDescent="0.3">
      <c r="A4730" s="74">
        <v>4706</v>
      </c>
      <c r="B4730" s="74">
        <v>5.1063829787234116E-2</v>
      </c>
      <c r="C4730" s="74">
        <v>-5.1063829787234116E-2</v>
      </c>
      <c r="D4730" s="74">
        <v>-0.23714112582662325</v>
      </c>
    </row>
    <row r="4731" spans="1:4" x14ac:dyDescent="0.3">
      <c r="A4731" s="74">
        <v>4707</v>
      </c>
      <c r="B4731" s="74">
        <v>5.1063829787234116E-2</v>
      </c>
      <c r="C4731" s="74">
        <v>-5.1063829787234116E-2</v>
      </c>
      <c r="D4731" s="74">
        <v>-0.23714112582662325</v>
      </c>
    </row>
    <row r="4732" spans="1:4" x14ac:dyDescent="0.3">
      <c r="A4732" s="74">
        <v>4708</v>
      </c>
      <c r="B4732" s="74">
        <v>5.1063829787234116E-2</v>
      </c>
      <c r="C4732" s="74">
        <v>-5.1063829787234116E-2</v>
      </c>
      <c r="D4732" s="74">
        <v>-0.23714112582662325</v>
      </c>
    </row>
    <row r="4733" spans="1:4" x14ac:dyDescent="0.3">
      <c r="A4733" s="74">
        <v>4709</v>
      </c>
      <c r="B4733" s="74">
        <v>5.1063829787234116E-2</v>
      </c>
      <c r="C4733" s="74">
        <v>-5.1063829787234116E-2</v>
      </c>
      <c r="D4733" s="74">
        <v>-0.23714112582662325</v>
      </c>
    </row>
    <row r="4734" spans="1:4" x14ac:dyDescent="0.3">
      <c r="A4734" s="74">
        <v>4710</v>
      </c>
      <c r="B4734" s="74">
        <v>5.1063829787234116E-2</v>
      </c>
      <c r="C4734" s="74">
        <v>-5.1063829787234116E-2</v>
      </c>
      <c r="D4734" s="74">
        <v>-0.23714112582662325</v>
      </c>
    </row>
    <row r="4735" spans="1:4" x14ac:dyDescent="0.3">
      <c r="A4735" s="74">
        <v>4711</v>
      </c>
      <c r="B4735" s="74">
        <v>5.1063829787234116E-2</v>
      </c>
      <c r="C4735" s="74">
        <v>-5.1063829787234116E-2</v>
      </c>
      <c r="D4735" s="74">
        <v>-0.23714112582662325</v>
      </c>
    </row>
    <row r="4736" spans="1:4" x14ac:dyDescent="0.3">
      <c r="A4736" s="74">
        <v>4712</v>
      </c>
      <c r="B4736" s="74">
        <v>5.1063829787234116E-2</v>
      </c>
      <c r="C4736" s="74">
        <v>-5.1063829787234116E-2</v>
      </c>
      <c r="D4736" s="74">
        <v>-0.23714112582662325</v>
      </c>
    </row>
    <row r="4737" spans="1:4" x14ac:dyDescent="0.3">
      <c r="A4737" s="74">
        <v>4713</v>
      </c>
      <c r="B4737" s="74">
        <v>5.1063829787234116E-2</v>
      </c>
      <c r="C4737" s="74">
        <v>-5.1063829787234116E-2</v>
      </c>
      <c r="D4737" s="74">
        <v>-0.23714112582662325</v>
      </c>
    </row>
    <row r="4738" spans="1:4" x14ac:dyDescent="0.3">
      <c r="A4738" s="74">
        <v>4714</v>
      </c>
      <c r="B4738" s="74">
        <v>5.1063829787234116E-2</v>
      </c>
      <c r="C4738" s="74">
        <v>-5.1063829787234116E-2</v>
      </c>
      <c r="D4738" s="74">
        <v>-0.23714112582662325</v>
      </c>
    </row>
    <row r="4739" spans="1:4" x14ac:dyDescent="0.3">
      <c r="A4739" s="74">
        <v>4715</v>
      </c>
      <c r="B4739" s="74">
        <v>5.1063829787234116E-2</v>
      </c>
      <c r="C4739" s="74">
        <v>-5.1063829787234116E-2</v>
      </c>
      <c r="D4739" s="74">
        <v>-0.23714112582662325</v>
      </c>
    </row>
    <row r="4740" spans="1:4" x14ac:dyDescent="0.3">
      <c r="A4740" s="74">
        <v>4716</v>
      </c>
      <c r="B4740" s="74">
        <v>5.1063829787234116E-2</v>
      </c>
      <c r="C4740" s="74">
        <v>-5.1063829787234116E-2</v>
      </c>
      <c r="D4740" s="74">
        <v>-0.23714112582662325</v>
      </c>
    </row>
    <row r="4741" spans="1:4" x14ac:dyDescent="0.3">
      <c r="A4741" s="74">
        <v>4717</v>
      </c>
      <c r="B4741" s="74">
        <v>5.1063829787234116E-2</v>
      </c>
      <c r="C4741" s="74">
        <v>-5.1063829787234116E-2</v>
      </c>
      <c r="D4741" s="74">
        <v>-0.23714112582662325</v>
      </c>
    </row>
    <row r="4742" spans="1:4" x14ac:dyDescent="0.3">
      <c r="A4742" s="74">
        <v>4718</v>
      </c>
      <c r="B4742" s="74">
        <v>5.1063829787234116E-2</v>
      </c>
      <c r="C4742" s="74">
        <v>-5.1063829787234116E-2</v>
      </c>
      <c r="D4742" s="74">
        <v>-0.23714112582662325</v>
      </c>
    </row>
    <row r="4743" spans="1:4" x14ac:dyDescent="0.3">
      <c r="A4743" s="74">
        <v>4719</v>
      </c>
      <c r="B4743" s="74">
        <v>5.1063829787234116E-2</v>
      </c>
      <c r="C4743" s="74">
        <v>-5.1063829787234116E-2</v>
      </c>
      <c r="D4743" s="74">
        <v>-0.23714112582662325</v>
      </c>
    </row>
    <row r="4744" spans="1:4" x14ac:dyDescent="0.3">
      <c r="A4744" s="74">
        <v>4720</v>
      </c>
      <c r="B4744" s="74">
        <v>5.1063829787234116E-2</v>
      </c>
      <c r="C4744" s="74">
        <v>-5.1063829787234116E-2</v>
      </c>
      <c r="D4744" s="74">
        <v>-0.23714112582662325</v>
      </c>
    </row>
    <row r="4745" spans="1:4" x14ac:dyDescent="0.3">
      <c r="A4745" s="74">
        <v>4721</v>
      </c>
      <c r="B4745" s="74">
        <v>5.1063829787234116E-2</v>
      </c>
      <c r="C4745" s="74">
        <v>-5.1063829787234116E-2</v>
      </c>
      <c r="D4745" s="74">
        <v>-0.23714112582662325</v>
      </c>
    </row>
    <row r="4746" spans="1:4" x14ac:dyDescent="0.3">
      <c r="A4746" s="74">
        <v>4722</v>
      </c>
      <c r="B4746" s="74">
        <v>5.1063829787234116E-2</v>
      </c>
      <c r="C4746" s="74">
        <v>-5.1063829787234116E-2</v>
      </c>
      <c r="D4746" s="74">
        <v>-0.23714112582662325</v>
      </c>
    </row>
    <row r="4747" spans="1:4" x14ac:dyDescent="0.3">
      <c r="A4747" s="74">
        <v>4723</v>
      </c>
      <c r="B4747" s="74">
        <v>4.7094188376753457E-2</v>
      </c>
      <c r="C4747" s="74">
        <v>0.9529058116232465</v>
      </c>
      <c r="D4747" s="74">
        <v>4.4253076574284247</v>
      </c>
    </row>
    <row r="4748" spans="1:4" x14ac:dyDescent="0.3">
      <c r="A4748" s="74">
        <v>4724</v>
      </c>
      <c r="B4748" s="74">
        <v>5.1063829787234116E-2</v>
      </c>
      <c r="C4748" s="74">
        <v>-5.1063829787234116E-2</v>
      </c>
      <c r="D4748" s="74">
        <v>-0.23714112582662325</v>
      </c>
    </row>
    <row r="4749" spans="1:4" x14ac:dyDescent="0.3">
      <c r="A4749" s="74">
        <v>4725</v>
      </c>
      <c r="B4749" s="74">
        <v>5.1063829787234116E-2</v>
      </c>
      <c r="C4749" s="74">
        <v>-5.1063829787234116E-2</v>
      </c>
      <c r="D4749" s="74">
        <v>-0.23714112582662325</v>
      </c>
    </row>
    <row r="4750" spans="1:4" x14ac:dyDescent="0.3">
      <c r="A4750" s="74">
        <v>4726</v>
      </c>
      <c r="B4750" s="74">
        <v>5.1063829787234116E-2</v>
      </c>
      <c r="C4750" s="74">
        <v>-5.1063829787234116E-2</v>
      </c>
      <c r="D4750" s="74">
        <v>-0.23714112582662325</v>
      </c>
    </row>
    <row r="4751" spans="1:4" x14ac:dyDescent="0.3">
      <c r="A4751" s="74">
        <v>4727</v>
      </c>
      <c r="B4751" s="74">
        <v>5.1063829787234116E-2</v>
      </c>
      <c r="C4751" s="74">
        <v>-5.1063829787234116E-2</v>
      </c>
      <c r="D4751" s="74">
        <v>-0.23714112582662325</v>
      </c>
    </row>
    <row r="4752" spans="1:4" x14ac:dyDescent="0.3">
      <c r="A4752" s="74">
        <v>4728</v>
      </c>
      <c r="B4752" s="74">
        <v>5.1063829787234116E-2</v>
      </c>
      <c r="C4752" s="74">
        <v>-5.1063829787234116E-2</v>
      </c>
      <c r="D4752" s="74">
        <v>-0.23714112582662325</v>
      </c>
    </row>
    <row r="4753" spans="1:4" x14ac:dyDescent="0.3">
      <c r="A4753" s="74">
        <v>4729</v>
      </c>
      <c r="B4753" s="74">
        <v>5.1063829787234116E-2</v>
      </c>
      <c r="C4753" s="74">
        <v>-5.1063829787234116E-2</v>
      </c>
      <c r="D4753" s="74">
        <v>-0.23714112582662325</v>
      </c>
    </row>
    <row r="4754" spans="1:4" x14ac:dyDescent="0.3">
      <c r="A4754" s="74">
        <v>4730</v>
      </c>
      <c r="B4754" s="74">
        <v>5.1063829787234116E-2</v>
      </c>
      <c r="C4754" s="74">
        <v>-5.1063829787234116E-2</v>
      </c>
      <c r="D4754" s="74">
        <v>-0.23714112582662325</v>
      </c>
    </row>
    <row r="4755" spans="1:4" x14ac:dyDescent="0.3">
      <c r="A4755" s="74">
        <v>4731</v>
      </c>
      <c r="B4755" s="74">
        <v>5.1063829787234116E-2</v>
      </c>
      <c r="C4755" s="74">
        <v>-5.1063829787234116E-2</v>
      </c>
      <c r="D4755" s="74">
        <v>-0.23714112582662325</v>
      </c>
    </row>
    <row r="4756" spans="1:4" x14ac:dyDescent="0.3">
      <c r="A4756" s="74">
        <v>4732</v>
      </c>
      <c r="B4756" s="74">
        <v>5.1063829787234116E-2</v>
      </c>
      <c r="C4756" s="74">
        <v>-5.1063829787234116E-2</v>
      </c>
      <c r="D4756" s="74">
        <v>-0.23714112582662325</v>
      </c>
    </row>
    <row r="4757" spans="1:4" x14ac:dyDescent="0.3">
      <c r="A4757" s="74">
        <v>4733</v>
      </c>
      <c r="B4757" s="74">
        <v>5.1063829787234116E-2</v>
      </c>
      <c r="C4757" s="74">
        <v>-5.1063829787234116E-2</v>
      </c>
      <c r="D4757" s="74">
        <v>-0.23714112582662325</v>
      </c>
    </row>
    <row r="4758" spans="1:4" x14ac:dyDescent="0.3">
      <c r="A4758" s="74">
        <v>4734</v>
      </c>
      <c r="B4758" s="74">
        <v>5.1063829787234116E-2</v>
      </c>
      <c r="C4758" s="74">
        <v>-5.1063829787234116E-2</v>
      </c>
      <c r="D4758" s="74">
        <v>-0.23714112582662325</v>
      </c>
    </row>
    <row r="4759" spans="1:4" x14ac:dyDescent="0.3">
      <c r="A4759" s="74">
        <v>4735</v>
      </c>
      <c r="B4759" s="74">
        <v>5.1063829787234116E-2</v>
      </c>
      <c r="C4759" s="74">
        <v>-5.1063829787234116E-2</v>
      </c>
      <c r="D4759" s="74">
        <v>-0.23714112582662325</v>
      </c>
    </row>
    <row r="4760" spans="1:4" x14ac:dyDescent="0.3">
      <c r="A4760" s="74">
        <v>4736</v>
      </c>
      <c r="B4760" s="74">
        <v>5.1063829787234116E-2</v>
      </c>
      <c r="C4760" s="74">
        <v>-5.1063829787234116E-2</v>
      </c>
      <c r="D4760" s="74">
        <v>-0.23714112582662325</v>
      </c>
    </row>
    <row r="4761" spans="1:4" x14ac:dyDescent="0.3">
      <c r="A4761" s="74">
        <v>4737</v>
      </c>
      <c r="B4761" s="74">
        <v>5.1063829787234116E-2</v>
      </c>
      <c r="C4761" s="74">
        <v>-5.1063829787234116E-2</v>
      </c>
      <c r="D4761" s="74">
        <v>-0.23714112582662325</v>
      </c>
    </row>
    <row r="4762" spans="1:4" x14ac:dyDescent="0.3">
      <c r="A4762" s="74">
        <v>4738</v>
      </c>
      <c r="B4762" s="74">
        <v>5.1063829787234116E-2</v>
      </c>
      <c r="C4762" s="74">
        <v>-5.1063829787234116E-2</v>
      </c>
      <c r="D4762" s="74">
        <v>-0.23714112582662325</v>
      </c>
    </row>
    <row r="4763" spans="1:4" x14ac:dyDescent="0.3">
      <c r="A4763" s="74">
        <v>4739</v>
      </c>
      <c r="B4763" s="74">
        <v>5.1063829787234116E-2</v>
      </c>
      <c r="C4763" s="74">
        <v>-5.1063829787234116E-2</v>
      </c>
      <c r="D4763" s="74">
        <v>-0.23714112582662325</v>
      </c>
    </row>
    <row r="4764" spans="1:4" x14ac:dyDescent="0.3">
      <c r="A4764" s="74">
        <v>4740</v>
      </c>
      <c r="B4764" s="74">
        <v>5.1063829787234116E-2</v>
      </c>
      <c r="C4764" s="74">
        <v>-5.1063829787234116E-2</v>
      </c>
      <c r="D4764" s="74">
        <v>-0.23714112582662325</v>
      </c>
    </row>
    <row r="4765" spans="1:4" x14ac:dyDescent="0.3">
      <c r="A4765" s="74">
        <v>4741</v>
      </c>
      <c r="B4765" s="74">
        <v>5.1063829787234116E-2</v>
      </c>
      <c r="C4765" s="74">
        <v>-5.1063829787234116E-2</v>
      </c>
      <c r="D4765" s="74">
        <v>-0.23714112582662325</v>
      </c>
    </row>
    <row r="4766" spans="1:4" x14ac:dyDescent="0.3">
      <c r="A4766" s="74">
        <v>4742</v>
      </c>
      <c r="B4766" s="74">
        <v>5.1063829787234116E-2</v>
      </c>
      <c r="C4766" s="74">
        <v>-5.1063829787234116E-2</v>
      </c>
      <c r="D4766" s="74">
        <v>-0.23714112582662325</v>
      </c>
    </row>
    <row r="4767" spans="1:4" x14ac:dyDescent="0.3">
      <c r="A4767" s="74">
        <v>4743</v>
      </c>
      <c r="B4767" s="74">
        <v>5.1063829787234116E-2</v>
      </c>
      <c r="C4767" s="74">
        <v>-5.1063829787234116E-2</v>
      </c>
      <c r="D4767" s="74">
        <v>-0.23714112582662325</v>
      </c>
    </row>
    <row r="4768" spans="1:4" x14ac:dyDescent="0.3">
      <c r="A4768" s="74">
        <v>4744</v>
      </c>
      <c r="B4768" s="74">
        <v>5.1063829787234116E-2</v>
      </c>
      <c r="C4768" s="74">
        <v>-5.1063829787234116E-2</v>
      </c>
      <c r="D4768" s="74">
        <v>-0.23714112582662325</v>
      </c>
    </row>
    <row r="4769" spans="1:4" x14ac:dyDescent="0.3">
      <c r="A4769" s="74">
        <v>4745</v>
      </c>
      <c r="B4769" s="74">
        <v>5.1063829787234116E-2</v>
      </c>
      <c r="C4769" s="74">
        <v>-5.1063829787234116E-2</v>
      </c>
      <c r="D4769" s="74">
        <v>-0.23714112582662325</v>
      </c>
    </row>
    <row r="4770" spans="1:4" x14ac:dyDescent="0.3">
      <c r="A4770" s="74">
        <v>4746</v>
      </c>
      <c r="B4770" s="74">
        <v>5.1063829787234116E-2</v>
      </c>
      <c r="C4770" s="74">
        <v>-5.1063829787234116E-2</v>
      </c>
      <c r="D4770" s="74">
        <v>-0.23714112582662325</v>
      </c>
    </row>
    <row r="4771" spans="1:4" x14ac:dyDescent="0.3">
      <c r="A4771" s="74">
        <v>4747</v>
      </c>
      <c r="B4771" s="74">
        <v>5.1063829787234116E-2</v>
      </c>
      <c r="C4771" s="74">
        <v>-5.1063829787234116E-2</v>
      </c>
      <c r="D4771" s="74">
        <v>-0.23714112582662325</v>
      </c>
    </row>
    <row r="4772" spans="1:4" x14ac:dyDescent="0.3">
      <c r="A4772" s="74">
        <v>4748</v>
      </c>
      <c r="B4772" s="74">
        <v>5.1063829787234116E-2</v>
      </c>
      <c r="C4772" s="74">
        <v>-5.1063829787234116E-2</v>
      </c>
      <c r="D4772" s="74">
        <v>-0.23714112582662325</v>
      </c>
    </row>
    <row r="4773" spans="1:4" x14ac:dyDescent="0.3">
      <c r="A4773" s="74">
        <v>4749</v>
      </c>
      <c r="B4773" s="74">
        <v>5.1063829787234116E-2</v>
      </c>
      <c r="C4773" s="74">
        <v>-5.1063829787234116E-2</v>
      </c>
      <c r="D4773" s="74">
        <v>-0.23714112582662325</v>
      </c>
    </row>
    <row r="4774" spans="1:4" x14ac:dyDescent="0.3">
      <c r="A4774" s="74">
        <v>4750</v>
      </c>
      <c r="B4774" s="74">
        <v>5.1063829787234116E-2</v>
      </c>
      <c r="C4774" s="74">
        <v>-5.1063829787234116E-2</v>
      </c>
      <c r="D4774" s="74">
        <v>-0.23714112582662325</v>
      </c>
    </row>
    <row r="4775" spans="1:4" x14ac:dyDescent="0.3">
      <c r="A4775" s="74">
        <v>4751</v>
      </c>
      <c r="B4775" s="74">
        <v>5.1063829787234116E-2</v>
      </c>
      <c r="C4775" s="74">
        <v>-5.1063829787234116E-2</v>
      </c>
      <c r="D4775" s="74">
        <v>-0.23714112582662325</v>
      </c>
    </row>
    <row r="4776" spans="1:4" x14ac:dyDescent="0.3">
      <c r="A4776" s="74">
        <v>4752</v>
      </c>
      <c r="B4776" s="74">
        <v>5.1063829787234116E-2</v>
      </c>
      <c r="C4776" s="74">
        <v>-5.1063829787234116E-2</v>
      </c>
      <c r="D4776" s="74">
        <v>-0.23714112582662325</v>
      </c>
    </row>
    <row r="4777" spans="1:4" x14ac:dyDescent="0.3">
      <c r="A4777" s="74">
        <v>4753</v>
      </c>
      <c r="B4777" s="74">
        <v>4.7094188376753457E-2</v>
      </c>
      <c r="C4777" s="74">
        <v>0.9529058116232465</v>
      </c>
      <c r="D4777" s="74">
        <v>4.4253076574284247</v>
      </c>
    </row>
    <row r="4778" spans="1:4" x14ac:dyDescent="0.3">
      <c r="A4778" s="74">
        <v>4754</v>
      </c>
      <c r="B4778" s="74">
        <v>5.1063829787234116E-2</v>
      </c>
      <c r="C4778" s="74">
        <v>-5.1063829787234116E-2</v>
      </c>
      <c r="D4778" s="74">
        <v>-0.23714112582662325</v>
      </c>
    </row>
    <row r="4779" spans="1:4" x14ac:dyDescent="0.3">
      <c r="A4779" s="74">
        <v>4755</v>
      </c>
      <c r="B4779" s="74">
        <v>5.1063829787234116E-2</v>
      </c>
      <c r="C4779" s="74">
        <v>-5.1063829787234116E-2</v>
      </c>
      <c r="D4779" s="74">
        <v>-0.23714112582662325</v>
      </c>
    </row>
    <row r="4780" spans="1:4" x14ac:dyDescent="0.3">
      <c r="A4780" s="74">
        <v>4756</v>
      </c>
      <c r="B4780" s="74">
        <v>5.1063829787234116E-2</v>
      </c>
      <c r="C4780" s="74">
        <v>-5.1063829787234116E-2</v>
      </c>
      <c r="D4780" s="74">
        <v>-0.23714112582662325</v>
      </c>
    </row>
    <row r="4781" spans="1:4" x14ac:dyDescent="0.3">
      <c r="A4781" s="74">
        <v>4757</v>
      </c>
      <c r="B4781" s="74">
        <v>5.1063829787234116E-2</v>
      </c>
      <c r="C4781" s="74">
        <v>-5.1063829787234116E-2</v>
      </c>
      <c r="D4781" s="74">
        <v>-0.23714112582662325</v>
      </c>
    </row>
    <row r="4782" spans="1:4" x14ac:dyDescent="0.3">
      <c r="A4782" s="74">
        <v>4758</v>
      </c>
      <c r="B4782" s="74">
        <v>5.1063829787234116E-2</v>
      </c>
      <c r="C4782" s="74">
        <v>-5.1063829787234116E-2</v>
      </c>
      <c r="D4782" s="74">
        <v>-0.23714112582662325</v>
      </c>
    </row>
    <row r="4783" spans="1:4" x14ac:dyDescent="0.3">
      <c r="A4783" s="74">
        <v>4759</v>
      </c>
      <c r="B4783" s="74">
        <v>5.1063829787234116E-2</v>
      </c>
      <c r="C4783" s="74">
        <v>-5.1063829787234116E-2</v>
      </c>
      <c r="D4783" s="74">
        <v>-0.23714112582662325</v>
      </c>
    </row>
    <row r="4784" spans="1:4" x14ac:dyDescent="0.3">
      <c r="A4784" s="74">
        <v>4760</v>
      </c>
      <c r="B4784" s="74">
        <v>5.1063829787234116E-2</v>
      </c>
      <c r="C4784" s="74">
        <v>-5.1063829787234116E-2</v>
      </c>
      <c r="D4784" s="74">
        <v>-0.23714112582662325</v>
      </c>
    </row>
    <row r="4785" spans="1:4" x14ac:dyDescent="0.3">
      <c r="A4785" s="74">
        <v>4761</v>
      </c>
      <c r="B4785" s="74">
        <v>5.1063829787234116E-2</v>
      </c>
      <c r="C4785" s="74">
        <v>-5.1063829787234116E-2</v>
      </c>
      <c r="D4785" s="74">
        <v>-0.23714112582662325</v>
      </c>
    </row>
    <row r="4786" spans="1:4" x14ac:dyDescent="0.3">
      <c r="A4786" s="74">
        <v>4762</v>
      </c>
      <c r="B4786" s="74">
        <v>5.1063829787234116E-2</v>
      </c>
      <c r="C4786" s="74">
        <v>0.94893617021276588</v>
      </c>
      <c r="D4786" s="74">
        <v>4.406872588278075</v>
      </c>
    </row>
    <row r="4787" spans="1:4" x14ac:dyDescent="0.3">
      <c r="A4787" s="74">
        <v>4763</v>
      </c>
      <c r="B4787" s="74">
        <v>5.1063829787234116E-2</v>
      </c>
      <c r="C4787" s="74">
        <v>-5.1063829787234116E-2</v>
      </c>
      <c r="D4787" s="74">
        <v>-0.23714112582662325</v>
      </c>
    </row>
    <row r="4788" spans="1:4" x14ac:dyDescent="0.3">
      <c r="A4788" s="74">
        <v>4764</v>
      </c>
      <c r="B4788" s="74">
        <v>5.1063829787234116E-2</v>
      </c>
      <c r="C4788" s="74">
        <v>-5.1063829787234116E-2</v>
      </c>
      <c r="D4788" s="74">
        <v>-0.23714112582662325</v>
      </c>
    </row>
    <row r="4789" spans="1:4" x14ac:dyDescent="0.3">
      <c r="A4789" s="74">
        <v>4765</v>
      </c>
      <c r="B4789" s="74">
        <v>5.1063829787234116E-2</v>
      </c>
      <c r="C4789" s="74">
        <v>0.94893617021276588</v>
      </c>
      <c r="D4789" s="74">
        <v>4.406872588278075</v>
      </c>
    </row>
    <row r="4790" spans="1:4" x14ac:dyDescent="0.3">
      <c r="A4790" s="74">
        <v>4766</v>
      </c>
      <c r="B4790" s="74">
        <v>4.7094188376753457E-2</v>
      </c>
      <c r="C4790" s="74">
        <v>0.9529058116232465</v>
      </c>
      <c r="D4790" s="74">
        <v>4.4253076574284247</v>
      </c>
    </row>
    <row r="4791" spans="1:4" x14ac:dyDescent="0.3">
      <c r="A4791" s="74">
        <v>4767</v>
      </c>
      <c r="B4791" s="74">
        <v>5.1063829787234116E-2</v>
      </c>
      <c r="C4791" s="74">
        <v>-5.1063829787234116E-2</v>
      </c>
      <c r="D4791" s="74">
        <v>-0.23714112582662325</v>
      </c>
    </row>
    <row r="4792" spans="1:4" x14ac:dyDescent="0.3">
      <c r="A4792" s="74">
        <v>4768</v>
      </c>
      <c r="B4792" s="74">
        <v>5.1063829787234116E-2</v>
      </c>
      <c r="C4792" s="74">
        <v>-5.1063829787234116E-2</v>
      </c>
      <c r="D4792" s="74">
        <v>-0.23714112582662325</v>
      </c>
    </row>
    <row r="4793" spans="1:4" x14ac:dyDescent="0.3">
      <c r="A4793" s="74">
        <v>4769</v>
      </c>
      <c r="B4793" s="74">
        <v>5.1063829787234116E-2</v>
      </c>
      <c r="C4793" s="74">
        <v>-5.1063829787234116E-2</v>
      </c>
      <c r="D4793" s="74">
        <v>-0.23714112582662325</v>
      </c>
    </row>
    <row r="4794" spans="1:4" x14ac:dyDescent="0.3">
      <c r="A4794" s="74">
        <v>4770</v>
      </c>
      <c r="B4794" s="74">
        <v>5.1063829787234116E-2</v>
      </c>
      <c r="C4794" s="74">
        <v>-5.1063829787234116E-2</v>
      </c>
      <c r="D4794" s="74">
        <v>-0.23714112582662325</v>
      </c>
    </row>
    <row r="4795" spans="1:4" x14ac:dyDescent="0.3">
      <c r="A4795" s="74">
        <v>4771</v>
      </c>
      <c r="B4795" s="74">
        <v>5.1063829787234116E-2</v>
      </c>
      <c r="C4795" s="74">
        <v>-5.1063829787234116E-2</v>
      </c>
      <c r="D4795" s="74">
        <v>-0.23714112582662325</v>
      </c>
    </row>
    <row r="4796" spans="1:4" x14ac:dyDescent="0.3">
      <c r="A4796" s="74">
        <v>4772</v>
      </c>
      <c r="B4796" s="74">
        <v>5.1063829787234116E-2</v>
      </c>
      <c r="C4796" s="74">
        <v>-5.1063829787234116E-2</v>
      </c>
      <c r="D4796" s="74">
        <v>-0.23714112582662325</v>
      </c>
    </row>
    <row r="4797" spans="1:4" x14ac:dyDescent="0.3">
      <c r="A4797" s="74">
        <v>4773</v>
      </c>
      <c r="B4797" s="74">
        <v>5.1063829787234116E-2</v>
      </c>
      <c r="C4797" s="74">
        <v>-5.1063829787234116E-2</v>
      </c>
      <c r="D4797" s="74">
        <v>-0.23714112582662325</v>
      </c>
    </row>
    <row r="4798" spans="1:4" x14ac:dyDescent="0.3">
      <c r="A4798" s="74">
        <v>4774</v>
      </c>
      <c r="B4798" s="74">
        <v>5.1063829787234116E-2</v>
      </c>
      <c r="C4798" s="74">
        <v>-5.1063829787234116E-2</v>
      </c>
      <c r="D4798" s="74">
        <v>-0.23714112582662325</v>
      </c>
    </row>
    <row r="4799" spans="1:4" x14ac:dyDescent="0.3">
      <c r="A4799" s="74">
        <v>4775</v>
      </c>
      <c r="B4799" s="74">
        <v>5.1063829787234116E-2</v>
      </c>
      <c r="C4799" s="74">
        <v>-5.1063829787234116E-2</v>
      </c>
      <c r="D4799" s="74">
        <v>-0.23714112582662325</v>
      </c>
    </row>
    <row r="4800" spans="1:4" x14ac:dyDescent="0.3">
      <c r="A4800" s="74">
        <v>4776</v>
      </c>
      <c r="B4800" s="74">
        <v>5.1063829787234116E-2</v>
      </c>
      <c r="C4800" s="74">
        <v>-5.1063829787234116E-2</v>
      </c>
      <c r="D4800" s="74">
        <v>-0.23714112582662325</v>
      </c>
    </row>
    <row r="4801" spans="1:4" x14ac:dyDescent="0.3">
      <c r="A4801" s="74">
        <v>4777</v>
      </c>
      <c r="B4801" s="74">
        <v>5.1063829787234116E-2</v>
      </c>
      <c r="C4801" s="74">
        <v>-5.1063829787234116E-2</v>
      </c>
      <c r="D4801" s="74">
        <v>-0.23714112582662325</v>
      </c>
    </row>
    <row r="4802" spans="1:4" x14ac:dyDescent="0.3">
      <c r="A4802" s="74">
        <v>4778</v>
      </c>
      <c r="B4802" s="74">
        <v>5.1063829787234116E-2</v>
      </c>
      <c r="C4802" s="74">
        <v>-5.1063829787234116E-2</v>
      </c>
      <c r="D4802" s="74">
        <v>-0.23714112582662325</v>
      </c>
    </row>
    <row r="4803" spans="1:4" x14ac:dyDescent="0.3">
      <c r="A4803" s="74">
        <v>4779</v>
      </c>
      <c r="B4803" s="74">
        <v>5.1063829787234116E-2</v>
      </c>
      <c r="C4803" s="74">
        <v>-5.1063829787234116E-2</v>
      </c>
      <c r="D4803" s="74">
        <v>-0.23714112582662325</v>
      </c>
    </row>
    <row r="4804" spans="1:4" x14ac:dyDescent="0.3">
      <c r="A4804" s="74">
        <v>4780</v>
      </c>
      <c r="B4804" s="74">
        <v>5.1063829787234116E-2</v>
      </c>
      <c r="C4804" s="74">
        <v>-5.1063829787234116E-2</v>
      </c>
      <c r="D4804" s="74">
        <v>-0.23714112582662325</v>
      </c>
    </row>
    <row r="4805" spans="1:4" x14ac:dyDescent="0.3">
      <c r="A4805" s="74">
        <v>4781</v>
      </c>
      <c r="B4805" s="74">
        <v>5.1063829787234116E-2</v>
      </c>
      <c r="C4805" s="74">
        <v>-5.1063829787234116E-2</v>
      </c>
      <c r="D4805" s="74">
        <v>-0.23714112582662325</v>
      </c>
    </row>
    <row r="4806" spans="1:4" x14ac:dyDescent="0.3">
      <c r="A4806" s="74">
        <v>4782</v>
      </c>
      <c r="B4806" s="74">
        <v>5.1063829787234116E-2</v>
      </c>
      <c r="C4806" s="74">
        <v>-5.1063829787234116E-2</v>
      </c>
      <c r="D4806" s="74">
        <v>-0.23714112582662325</v>
      </c>
    </row>
    <row r="4807" spans="1:4" x14ac:dyDescent="0.3">
      <c r="A4807" s="74">
        <v>4783</v>
      </c>
      <c r="B4807" s="74">
        <v>5.1063829787234116E-2</v>
      </c>
      <c r="C4807" s="74">
        <v>-5.1063829787234116E-2</v>
      </c>
      <c r="D4807" s="74">
        <v>-0.23714112582662325</v>
      </c>
    </row>
    <row r="4808" spans="1:4" x14ac:dyDescent="0.3">
      <c r="A4808" s="74">
        <v>4784</v>
      </c>
      <c r="B4808" s="74">
        <v>5.1063829787234116E-2</v>
      </c>
      <c r="C4808" s="74">
        <v>-5.1063829787234116E-2</v>
      </c>
      <c r="D4808" s="74">
        <v>-0.23714112582662325</v>
      </c>
    </row>
    <row r="4809" spans="1:4" x14ac:dyDescent="0.3">
      <c r="A4809" s="74">
        <v>4785</v>
      </c>
      <c r="B4809" s="74">
        <v>5.1063829787234116E-2</v>
      </c>
      <c r="C4809" s="74">
        <v>-5.1063829787234116E-2</v>
      </c>
      <c r="D4809" s="74">
        <v>-0.23714112582662325</v>
      </c>
    </row>
    <row r="4810" spans="1:4" x14ac:dyDescent="0.3">
      <c r="A4810" s="74">
        <v>4786</v>
      </c>
      <c r="B4810" s="74">
        <v>5.1063829787234116E-2</v>
      </c>
      <c r="C4810" s="74">
        <v>-5.1063829787234116E-2</v>
      </c>
      <c r="D4810" s="74">
        <v>-0.23714112582662325</v>
      </c>
    </row>
    <row r="4811" spans="1:4" x14ac:dyDescent="0.3">
      <c r="A4811" s="74">
        <v>4787</v>
      </c>
      <c r="B4811" s="74">
        <v>5.1063829787234116E-2</v>
      </c>
      <c r="C4811" s="74">
        <v>-5.1063829787234116E-2</v>
      </c>
      <c r="D4811" s="74">
        <v>-0.23714112582662325</v>
      </c>
    </row>
    <row r="4812" spans="1:4" x14ac:dyDescent="0.3">
      <c r="A4812" s="74">
        <v>4788</v>
      </c>
      <c r="B4812" s="74">
        <v>5.1063829787234116E-2</v>
      </c>
      <c r="C4812" s="74">
        <v>-5.1063829787234116E-2</v>
      </c>
      <c r="D4812" s="74">
        <v>-0.23714112582662325</v>
      </c>
    </row>
    <row r="4813" spans="1:4" x14ac:dyDescent="0.3">
      <c r="A4813" s="74">
        <v>4789</v>
      </c>
      <c r="B4813" s="74">
        <v>5.1063829787234116E-2</v>
      </c>
      <c r="C4813" s="74">
        <v>-5.1063829787234116E-2</v>
      </c>
      <c r="D4813" s="74">
        <v>-0.23714112582662325</v>
      </c>
    </row>
    <row r="4814" spans="1:4" x14ac:dyDescent="0.3">
      <c r="A4814" s="74">
        <v>4790</v>
      </c>
      <c r="B4814" s="74">
        <v>5.1063829787234116E-2</v>
      </c>
      <c r="C4814" s="74">
        <v>-5.1063829787234116E-2</v>
      </c>
      <c r="D4814" s="74">
        <v>-0.23714112582662325</v>
      </c>
    </row>
    <row r="4815" spans="1:4" x14ac:dyDescent="0.3">
      <c r="A4815" s="74">
        <v>4791</v>
      </c>
      <c r="B4815" s="74">
        <v>5.1063829787234116E-2</v>
      </c>
      <c r="C4815" s="74">
        <v>-5.1063829787234116E-2</v>
      </c>
      <c r="D4815" s="74">
        <v>-0.23714112582662325</v>
      </c>
    </row>
    <row r="4816" spans="1:4" x14ac:dyDescent="0.3">
      <c r="A4816" s="74">
        <v>4792</v>
      </c>
      <c r="B4816" s="74">
        <v>5.1063829787234116E-2</v>
      </c>
      <c r="C4816" s="74">
        <v>-5.1063829787234116E-2</v>
      </c>
      <c r="D4816" s="74">
        <v>-0.23714112582662325</v>
      </c>
    </row>
    <row r="4817" spans="1:4" x14ac:dyDescent="0.3">
      <c r="A4817" s="74">
        <v>4793</v>
      </c>
      <c r="B4817" s="74">
        <v>5.1063829787234116E-2</v>
      </c>
      <c r="C4817" s="74">
        <v>-5.1063829787234116E-2</v>
      </c>
      <c r="D4817" s="74">
        <v>-0.23714112582662325</v>
      </c>
    </row>
    <row r="4818" spans="1:4" x14ac:dyDescent="0.3">
      <c r="A4818" s="74">
        <v>4794</v>
      </c>
      <c r="B4818" s="74">
        <v>5.1063829787234116E-2</v>
      </c>
      <c r="C4818" s="74">
        <v>-5.1063829787234116E-2</v>
      </c>
      <c r="D4818" s="74">
        <v>-0.23714112582662325</v>
      </c>
    </row>
    <row r="4819" spans="1:4" x14ac:dyDescent="0.3">
      <c r="A4819" s="74">
        <v>4795</v>
      </c>
      <c r="B4819" s="74">
        <v>4.7094188376753457E-2</v>
      </c>
      <c r="C4819" s="74">
        <v>0.9529058116232465</v>
      </c>
      <c r="D4819" s="74">
        <v>4.4253076574284247</v>
      </c>
    </row>
    <row r="4820" spans="1:4" x14ac:dyDescent="0.3">
      <c r="A4820" s="74">
        <v>4796</v>
      </c>
      <c r="B4820" s="74">
        <v>5.1063829787234116E-2</v>
      </c>
      <c r="C4820" s="74">
        <v>-5.1063829787234116E-2</v>
      </c>
      <c r="D4820" s="74">
        <v>-0.23714112582662325</v>
      </c>
    </row>
    <row r="4821" spans="1:4" x14ac:dyDescent="0.3">
      <c r="A4821" s="74">
        <v>4797</v>
      </c>
      <c r="B4821" s="74">
        <v>5.1063829787234116E-2</v>
      </c>
      <c r="C4821" s="74">
        <v>-5.1063829787234116E-2</v>
      </c>
      <c r="D4821" s="74">
        <v>-0.23714112582662325</v>
      </c>
    </row>
    <row r="4822" spans="1:4" x14ac:dyDescent="0.3">
      <c r="A4822" s="74">
        <v>4798</v>
      </c>
      <c r="B4822" s="74">
        <v>5.1063829787234116E-2</v>
      </c>
      <c r="C4822" s="74">
        <v>-5.1063829787234116E-2</v>
      </c>
      <c r="D4822" s="74">
        <v>-0.23714112582662325</v>
      </c>
    </row>
    <row r="4823" spans="1:4" x14ac:dyDescent="0.3">
      <c r="A4823" s="74">
        <v>4799</v>
      </c>
      <c r="B4823" s="74">
        <v>5.1063829787234116E-2</v>
      </c>
      <c r="C4823" s="74">
        <v>-5.1063829787234116E-2</v>
      </c>
      <c r="D4823" s="74">
        <v>-0.23714112582662325</v>
      </c>
    </row>
    <row r="4824" spans="1:4" x14ac:dyDescent="0.3">
      <c r="A4824" s="74">
        <v>4800</v>
      </c>
      <c r="B4824" s="74">
        <v>5.1063829787234116E-2</v>
      </c>
      <c r="C4824" s="74">
        <v>-5.1063829787234116E-2</v>
      </c>
      <c r="D4824" s="74">
        <v>-0.23714112582662325</v>
      </c>
    </row>
    <row r="4825" spans="1:4" x14ac:dyDescent="0.3">
      <c r="A4825" s="74">
        <v>4801</v>
      </c>
      <c r="B4825" s="74">
        <v>5.1063829787234116E-2</v>
      </c>
      <c r="C4825" s="74">
        <v>-5.1063829787234116E-2</v>
      </c>
      <c r="D4825" s="74">
        <v>-0.23714112582662325</v>
      </c>
    </row>
    <row r="4826" spans="1:4" x14ac:dyDescent="0.3">
      <c r="A4826" s="74">
        <v>4802</v>
      </c>
      <c r="B4826" s="74">
        <v>5.1063829787234116E-2</v>
      </c>
      <c r="C4826" s="74">
        <v>-5.1063829787234116E-2</v>
      </c>
      <c r="D4826" s="74">
        <v>-0.23714112582662325</v>
      </c>
    </row>
    <row r="4827" spans="1:4" x14ac:dyDescent="0.3">
      <c r="A4827" s="74">
        <v>4803</v>
      </c>
      <c r="B4827" s="74">
        <v>5.1063829787234116E-2</v>
      </c>
      <c r="C4827" s="74">
        <v>-5.1063829787234116E-2</v>
      </c>
      <c r="D4827" s="74">
        <v>-0.23714112582662325</v>
      </c>
    </row>
    <row r="4828" spans="1:4" x14ac:dyDescent="0.3">
      <c r="A4828" s="74">
        <v>4804</v>
      </c>
      <c r="B4828" s="74">
        <v>5.1063829787234116E-2</v>
      </c>
      <c r="C4828" s="74">
        <v>-5.1063829787234116E-2</v>
      </c>
      <c r="D4828" s="74">
        <v>-0.23714112582662325</v>
      </c>
    </row>
    <row r="4829" spans="1:4" x14ac:dyDescent="0.3">
      <c r="A4829" s="74">
        <v>4805</v>
      </c>
      <c r="B4829" s="74">
        <v>5.1063829787234116E-2</v>
      </c>
      <c r="C4829" s="74">
        <v>-5.1063829787234116E-2</v>
      </c>
      <c r="D4829" s="74">
        <v>-0.23714112582662325</v>
      </c>
    </row>
    <row r="4830" spans="1:4" x14ac:dyDescent="0.3">
      <c r="A4830" s="74">
        <v>4806</v>
      </c>
      <c r="B4830" s="74">
        <v>5.1063829787234116E-2</v>
      </c>
      <c r="C4830" s="74">
        <v>-5.1063829787234116E-2</v>
      </c>
      <c r="D4830" s="74">
        <v>-0.23714112582662325</v>
      </c>
    </row>
    <row r="4831" spans="1:4" x14ac:dyDescent="0.3">
      <c r="A4831" s="74">
        <v>4807</v>
      </c>
      <c r="B4831" s="74">
        <v>5.1063829787234116E-2</v>
      </c>
      <c r="C4831" s="74">
        <v>-5.1063829787234116E-2</v>
      </c>
      <c r="D4831" s="74">
        <v>-0.23714112582662325</v>
      </c>
    </row>
    <row r="4832" spans="1:4" x14ac:dyDescent="0.3">
      <c r="A4832" s="74">
        <v>4808</v>
      </c>
      <c r="B4832" s="74">
        <v>5.1063829787234116E-2</v>
      </c>
      <c r="C4832" s="74">
        <v>-5.1063829787234116E-2</v>
      </c>
      <c r="D4832" s="74">
        <v>-0.23714112582662325</v>
      </c>
    </row>
    <row r="4833" spans="1:4" x14ac:dyDescent="0.3">
      <c r="A4833" s="74">
        <v>4809</v>
      </c>
      <c r="B4833" s="74">
        <v>5.1063829787234116E-2</v>
      </c>
      <c r="C4833" s="74">
        <v>-5.1063829787234116E-2</v>
      </c>
      <c r="D4833" s="74">
        <v>-0.23714112582662325</v>
      </c>
    </row>
    <row r="4834" spans="1:4" x14ac:dyDescent="0.3">
      <c r="A4834" s="74">
        <v>4810</v>
      </c>
      <c r="B4834" s="74">
        <v>5.1063829787234116E-2</v>
      </c>
      <c r="C4834" s="74">
        <v>-5.1063829787234116E-2</v>
      </c>
      <c r="D4834" s="74">
        <v>-0.23714112582662325</v>
      </c>
    </row>
    <row r="4835" spans="1:4" x14ac:dyDescent="0.3">
      <c r="A4835" s="74">
        <v>4811</v>
      </c>
      <c r="B4835" s="74">
        <v>5.1063829787234116E-2</v>
      </c>
      <c r="C4835" s="74">
        <v>-5.1063829787234116E-2</v>
      </c>
      <c r="D4835" s="74">
        <v>-0.23714112582662325</v>
      </c>
    </row>
    <row r="4836" spans="1:4" x14ac:dyDescent="0.3">
      <c r="A4836" s="74">
        <v>4812</v>
      </c>
      <c r="B4836" s="74">
        <v>5.1063829787234116E-2</v>
      </c>
      <c r="C4836" s="74">
        <v>-5.1063829787234116E-2</v>
      </c>
      <c r="D4836" s="74">
        <v>-0.23714112582662325</v>
      </c>
    </row>
    <row r="4837" spans="1:4" x14ac:dyDescent="0.3">
      <c r="A4837" s="74">
        <v>4813</v>
      </c>
      <c r="B4837" s="74">
        <v>5.1063829787234116E-2</v>
      </c>
      <c r="C4837" s="74">
        <v>-5.1063829787234116E-2</v>
      </c>
      <c r="D4837" s="74">
        <v>-0.23714112582662325</v>
      </c>
    </row>
    <row r="4838" spans="1:4" x14ac:dyDescent="0.3">
      <c r="A4838" s="74">
        <v>4814</v>
      </c>
      <c r="B4838" s="74">
        <v>5.1063829787234116E-2</v>
      </c>
      <c r="C4838" s="74">
        <v>0.94893617021276588</v>
      </c>
      <c r="D4838" s="74">
        <v>4.406872588278075</v>
      </c>
    </row>
    <row r="4839" spans="1:4" x14ac:dyDescent="0.3">
      <c r="A4839" s="74">
        <v>4815</v>
      </c>
      <c r="B4839" s="74">
        <v>5.1063829787234116E-2</v>
      </c>
      <c r="C4839" s="74">
        <v>-5.1063829787234116E-2</v>
      </c>
      <c r="D4839" s="74">
        <v>-0.23714112582662325</v>
      </c>
    </row>
    <row r="4840" spans="1:4" x14ac:dyDescent="0.3">
      <c r="A4840" s="74">
        <v>4816</v>
      </c>
      <c r="B4840" s="74">
        <v>5.1063829787234116E-2</v>
      </c>
      <c r="C4840" s="74">
        <v>-5.1063829787234116E-2</v>
      </c>
      <c r="D4840" s="74">
        <v>-0.23714112582662325</v>
      </c>
    </row>
    <row r="4841" spans="1:4" x14ac:dyDescent="0.3">
      <c r="A4841" s="74">
        <v>4817</v>
      </c>
      <c r="B4841" s="74">
        <v>5.1063829787234116E-2</v>
      </c>
      <c r="C4841" s="74">
        <v>-5.1063829787234116E-2</v>
      </c>
      <c r="D4841" s="74">
        <v>-0.23714112582662325</v>
      </c>
    </row>
    <row r="4842" spans="1:4" x14ac:dyDescent="0.3">
      <c r="A4842" s="74">
        <v>4818</v>
      </c>
      <c r="B4842" s="74">
        <v>5.1063829787234116E-2</v>
      </c>
      <c r="C4842" s="74">
        <v>-5.1063829787234116E-2</v>
      </c>
      <c r="D4842" s="74">
        <v>-0.23714112582662325</v>
      </c>
    </row>
    <row r="4843" spans="1:4" x14ac:dyDescent="0.3">
      <c r="A4843" s="74">
        <v>4819</v>
      </c>
      <c r="B4843" s="74">
        <v>5.1063829787234116E-2</v>
      </c>
      <c r="C4843" s="74">
        <v>-5.1063829787234116E-2</v>
      </c>
      <c r="D4843" s="74">
        <v>-0.23714112582662325</v>
      </c>
    </row>
    <row r="4844" spans="1:4" x14ac:dyDescent="0.3">
      <c r="A4844" s="74">
        <v>4820</v>
      </c>
      <c r="B4844" s="74">
        <v>5.1063829787234116E-2</v>
      </c>
      <c r="C4844" s="74">
        <v>-5.1063829787234116E-2</v>
      </c>
      <c r="D4844" s="74">
        <v>-0.23714112582662325</v>
      </c>
    </row>
    <row r="4845" spans="1:4" x14ac:dyDescent="0.3">
      <c r="A4845" s="74">
        <v>4821</v>
      </c>
      <c r="B4845" s="74">
        <v>5.1063829787234116E-2</v>
      </c>
      <c r="C4845" s="74">
        <v>-5.1063829787234116E-2</v>
      </c>
      <c r="D4845" s="74">
        <v>-0.23714112582662325</v>
      </c>
    </row>
    <row r="4846" spans="1:4" x14ac:dyDescent="0.3">
      <c r="A4846" s="74">
        <v>4822</v>
      </c>
      <c r="B4846" s="74">
        <v>5.1063829787234116E-2</v>
      </c>
      <c r="C4846" s="74">
        <v>-5.1063829787234116E-2</v>
      </c>
      <c r="D4846" s="74">
        <v>-0.23714112582662325</v>
      </c>
    </row>
    <row r="4847" spans="1:4" x14ac:dyDescent="0.3">
      <c r="A4847" s="74">
        <v>4823</v>
      </c>
      <c r="B4847" s="74">
        <v>5.1063829787234116E-2</v>
      </c>
      <c r="C4847" s="74">
        <v>-5.1063829787234116E-2</v>
      </c>
      <c r="D4847" s="74">
        <v>-0.23714112582662325</v>
      </c>
    </row>
    <row r="4848" spans="1:4" x14ac:dyDescent="0.3">
      <c r="A4848" s="74">
        <v>4824</v>
      </c>
      <c r="B4848" s="74">
        <v>5.1063829787234116E-2</v>
      </c>
      <c r="C4848" s="74">
        <v>-5.1063829787234116E-2</v>
      </c>
      <c r="D4848" s="74">
        <v>-0.23714112582662325</v>
      </c>
    </row>
    <row r="4849" spans="1:4" x14ac:dyDescent="0.3">
      <c r="A4849" s="74">
        <v>4825</v>
      </c>
      <c r="B4849" s="74">
        <v>5.1063829787234116E-2</v>
      </c>
      <c r="C4849" s="74">
        <v>-5.1063829787234116E-2</v>
      </c>
      <c r="D4849" s="74">
        <v>-0.23714112582662325</v>
      </c>
    </row>
    <row r="4850" spans="1:4" x14ac:dyDescent="0.3">
      <c r="A4850" s="74">
        <v>4826</v>
      </c>
      <c r="B4850" s="74">
        <v>4.7094188376753457E-2</v>
      </c>
      <c r="C4850" s="74">
        <v>0.9529058116232465</v>
      </c>
      <c r="D4850" s="74">
        <v>4.4253076574284247</v>
      </c>
    </row>
    <row r="4851" spans="1:4" x14ac:dyDescent="0.3">
      <c r="A4851" s="74">
        <v>4827</v>
      </c>
      <c r="B4851" s="74">
        <v>4.7094188376753457E-2</v>
      </c>
      <c r="C4851" s="74">
        <v>0.9529058116232465</v>
      </c>
      <c r="D4851" s="74">
        <v>4.4253076574284247</v>
      </c>
    </row>
    <row r="4852" spans="1:4" x14ac:dyDescent="0.3">
      <c r="A4852" s="74">
        <v>4828</v>
      </c>
      <c r="B4852" s="74">
        <v>5.1063829787234116E-2</v>
      </c>
      <c r="C4852" s="74">
        <v>-5.1063829787234116E-2</v>
      </c>
      <c r="D4852" s="74">
        <v>-0.23714112582662325</v>
      </c>
    </row>
    <row r="4853" spans="1:4" x14ac:dyDescent="0.3">
      <c r="A4853" s="74">
        <v>4829</v>
      </c>
      <c r="B4853" s="74">
        <v>5.1063829787234116E-2</v>
      </c>
      <c r="C4853" s="74">
        <v>-5.1063829787234116E-2</v>
      </c>
      <c r="D4853" s="74">
        <v>-0.23714112582662325</v>
      </c>
    </row>
    <row r="4854" spans="1:4" x14ac:dyDescent="0.3">
      <c r="A4854" s="74">
        <v>4830</v>
      </c>
      <c r="B4854" s="74">
        <v>5.1063829787234116E-2</v>
      </c>
      <c r="C4854" s="74">
        <v>-5.1063829787234116E-2</v>
      </c>
      <c r="D4854" s="74">
        <v>-0.23714112582662325</v>
      </c>
    </row>
    <row r="4855" spans="1:4" x14ac:dyDescent="0.3">
      <c r="A4855" s="74">
        <v>4831</v>
      </c>
      <c r="B4855" s="74">
        <v>5.1063829787234116E-2</v>
      </c>
      <c r="C4855" s="74">
        <v>-5.1063829787234116E-2</v>
      </c>
      <c r="D4855" s="74">
        <v>-0.23714112582662325</v>
      </c>
    </row>
    <row r="4856" spans="1:4" x14ac:dyDescent="0.3">
      <c r="A4856" s="74">
        <v>4832</v>
      </c>
      <c r="B4856" s="74">
        <v>5.1063829787234116E-2</v>
      </c>
      <c r="C4856" s="74">
        <v>-5.1063829787234116E-2</v>
      </c>
      <c r="D4856" s="74">
        <v>-0.23714112582662325</v>
      </c>
    </row>
    <row r="4857" spans="1:4" x14ac:dyDescent="0.3">
      <c r="A4857" s="74">
        <v>4833</v>
      </c>
      <c r="B4857" s="74">
        <v>5.1063829787234116E-2</v>
      </c>
      <c r="C4857" s="74">
        <v>-5.1063829787234116E-2</v>
      </c>
      <c r="D4857" s="74">
        <v>-0.23714112582662325</v>
      </c>
    </row>
    <row r="4858" spans="1:4" x14ac:dyDescent="0.3">
      <c r="A4858" s="74">
        <v>4834</v>
      </c>
      <c r="B4858" s="74">
        <v>5.1063829787234116E-2</v>
      </c>
      <c r="C4858" s="74">
        <v>-5.1063829787234116E-2</v>
      </c>
      <c r="D4858" s="74">
        <v>-0.23714112582662325</v>
      </c>
    </row>
    <row r="4859" spans="1:4" x14ac:dyDescent="0.3">
      <c r="A4859" s="74">
        <v>4835</v>
      </c>
      <c r="B4859" s="74">
        <v>5.1063829787234116E-2</v>
      </c>
      <c r="C4859" s="74">
        <v>-5.1063829787234116E-2</v>
      </c>
      <c r="D4859" s="74">
        <v>-0.23714112582662325</v>
      </c>
    </row>
    <row r="4860" spans="1:4" x14ac:dyDescent="0.3">
      <c r="A4860" s="74">
        <v>4836</v>
      </c>
      <c r="B4860" s="74">
        <v>5.1063829787234116E-2</v>
      </c>
      <c r="C4860" s="74">
        <v>-5.1063829787234116E-2</v>
      </c>
      <c r="D4860" s="74">
        <v>-0.23714112582662325</v>
      </c>
    </row>
    <row r="4861" spans="1:4" x14ac:dyDescent="0.3">
      <c r="A4861" s="74">
        <v>4837</v>
      </c>
      <c r="B4861" s="74">
        <v>5.1063829787234116E-2</v>
      </c>
      <c r="C4861" s="74">
        <v>-5.1063829787234116E-2</v>
      </c>
      <c r="D4861" s="74">
        <v>-0.23714112582662325</v>
      </c>
    </row>
    <row r="4862" spans="1:4" x14ac:dyDescent="0.3">
      <c r="A4862" s="74">
        <v>4838</v>
      </c>
      <c r="B4862" s="74">
        <v>5.1063829787234116E-2</v>
      </c>
      <c r="C4862" s="74">
        <v>-5.1063829787234116E-2</v>
      </c>
      <c r="D4862" s="74">
        <v>-0.23714112582662325</v>
      </c>
    </row>
    <row r="4863" spans="1:4" x14ac:dyDescent="0.3">
      <c r="A4863" s="74">
        <v>4839</v>
      </c>
      <c r="B4863" s="74">
        <v>5.1063829787234116E-2</v>
      </c>
      <c r="C4863" s="74">
        <v>-5.1063829787234116E-2</v>
      </c>
      <c r="D4863" s="74">
        <v>-0.23714112582662325</v>
      </c>
    </row>
    <row r="4864" spans="1:4" x14ac:dyDescent="0.3">
      <c r="A4864" s="74">
        <v>4840</v>
      </c>
      <c r="B4864" s="74">
        <v>5.1063829787234116E-2</v>
      </c>
      <c r="C4864" s="74">
        <v>-5.1063829787234116E-2</v>
      </c>
      <c r="D4864" s="74">
        <v>-0.23714112582662325</v>
      </c>
    </row>
    <row r="4865" spans="1:4" x14ac:dyDescent="0.3">
      <c r="A4865" s="74">
        <v>4841</v>
      </c>
      <c r="B4865" s="74">
        <v>5.1063829787234116E-2</v>
      </c>
      <c r="C4865" s="74">
        <v>-5.1063829787234116E-2</v>
      </c>
      <c r="D4865" s="74">
        <v>-0.23714112582662325</v>
      </c>
    </row>
    <row r="4866" spans="1:4" x14ac:dyDescent="0.3">
      <c r="A4866" s="74">
        <v>4842</v>
      </c>
      <c r="B4866" s="74">
        <v>5.1063829787234116E-2</v>
      </c>
      <c r="C4866" s="74">
        <v>-5.1063829787234116E-2</v>
      </c>
      <c r="D4866" s="74">
        <v>-0.23714112582662325</v>
      </c>
    </row>
    <row r="4867" spans="1:4" x14ac:dyDescent="0.3">
      <c r="A4867" s="74">
        <v>4843</v>
      </c>
      <c r="B4867" s="74">
        <v>5.1063829787234116E-2</v>
      </c>
      <c r="C4867" s="74">
        <v>-5.1063829787234116E-2</v>
      </c>
      <c r="D4867" s="74">
        <v>-0.23714112582662325</v>
      </c>
    </row>
    <row r="4868" spans="1:4" x14ac:dyDescent="0.3">
      <c r="A4868" s="74">
        <v>4844</v>
      </c>
      <c r="B4868" s="74">
        <v>5.1063829787234116E-2</v>
      </c>
      <c r="C4868" s="74">
        <v>-5.1063829787234116E-2</v>
      </c>
      <c r="D4868" s="74">
        <v>-0.23714112582662325</v>
      </c>
    </row>
    <row r="4869" spans="1:4" x14ac:dyDescent="0.3">
      <c r="A4869" s="74">
        <v>4845</v>
      </c>
      <c r="B4869" s="74">
        <v>5.1063829787234116E-2</v>
      </c>
      <c r="C4869" s="74">
        <v>-5.1063829787234116E-2</v>
      </c>
      <c r="D4869" s="74">
        <v>-0.23714112582662325</v>
      </c>
    </row>
    <row r="4870" spans="1:4" x14ac:dyDescent="0.3">
      <c r="A4870" s="74">
        <v>4846</v>
      </c>
      <c r="B4870" s="74">
        <v>5.1063829787234116E-2</v>
      </c>
      <c r="C4870" s="74">
        <v>-5.1063829787234116E-2</v>
      </c>
      <c r="D4870" s="74">
        <v>-0.23714112582662325</v>
      </c>
    </row>
    <row r="4871" spans="1:4" x14ac:dyDescent="0.3">
      <c r="A4871" s="74">
        <v>4847</v>
      </c>
      <c r="B4871" s="74">
        <v>5.1063829787234116E-2</v>
      </c>
      <c r="C4871" s="74">
        <v>-5.1063829787234116E-2</v>
      </c>
      <c r="D4871" s="74">
        <v>-0.23714112582662325</v>
      </c>
    </row>
    <row r="4872" spans="1:4" x14ac:dyDescent="0.3">
      <c r="A4872" s="74">
        <v>4848</v>
      </c>
      <c r="B4872" s="74">
        <v>5.1063829787234116E-2</v>
      </c>
      <c r="C4872" s="74">
        <v>0.94893617021276588</v>
      </c>
      <c r="D4872" s="74">
        <v>4.406872588278075</v>
      </c>
    </row>
    <row r="4873" spans="1:4" x14ac:dyDescent="0.3">
      <c r="A4873" s="74">
        <v>4849</v>
      </c>
      <c r="B4873" s="74">
        <v>5.1063829787234116E-2</v>
      </c>
      <c r="C4873" s="74">
        <v>-5.1063829787234116E-2</v>
      </c>
      <c r="D4873" s="74">
        <v>-0.23714112582662325</v>
      </c>
    </row>
    <row r="4874" spans="1:4" x14ac:dyDescent="0.3">
      <c r="A4874" s="74">
        <v>4850</v>
      </c>
      <c r="B4874" s="74">
        <v>5.1063829787234116E-2</v>
      </c>
      <c r="C4874" s="74">
        <v>-5.1063829787234116E-2</v>
      </c>
      <c r="D4874" s="74">
        <v>-0.23714112582662325</v>
      </c>
    </row>
    <row r="4875" spans="1:4" x14ac:dyDescent="0.3">
      <c r="A4875" s="74">
        <v>4851</v>
      </c>
      <c r="B4875" s="74">
        <v>5.1063829787234116E-2</v>
      </c>
      <c r="C4875" s="74">
        <v>0.94893617021276588</v>
      </c>
      <c r="D4875" s="74">
        <v>4.406872588278075</v>
      </c>
    </row>
    <row r="4876" spans="1:4" x14ac:dyDescent="0.3">
      <c r="A4876" s="74">
        <v>4852</v>
      </c>
      <c r="B4876" s="74">
        <v>5.1063829787234116E-2</v>
      </c>
      <c r="C4876" s="74">
        <v>-5.1063829787234116E-2</v>
      </c>
      <c r="D4876" s="74">
        <v>-0.23714112582662325</v>
      </c>
    </row>
    <row r="4877" spans="1:4" x14ac:dyDescent="0.3">
      <c r="A4877" s="74">
        <v>4853</v>
      </c>
      <c r="B4877" s="74">
        <v>5.1063829787234116E-2</v>
      </c>
      <c r="C4877" s="74">
        <v>-5.1063829787234116E-2</v>
      </c>
      <c r="D4877" s="74">
        <v>-0.23714112582662325</v>
      </c>
    </row>
    <row r="4878" spans="1:4" x14ac:dyDescent="0.3">
      <c r="A4878" s="74">
        <v>4854</v>
      </c>
      <c r="B4878" s="74">
        <v>5.1063829787234116E-2</v>
      </c>
      <c r="C4878" s="74">
        <v>-5.1063829787234116E-2</v>
      </c>
      <c r="D4878" s="74">
        <v>-0.23714112582662325</v>
      </c>
    </row>
    <row r="4879" spans="1:4" x14ac:dyDescent="0.3">
      <c r="A4879" s="74">
        <v>4855</v>
      </c>
      <c r="B4879" s="74">
        <v>5.1063829787234116E-2</v>
      </c>
      <c r="C4879" s="74">
        <v>-5.1063829787234116E-2</v>
      </c>
      <c r="D4879" s="74">
        <v>-0.23714112582662325</v>
      </c>
    </row>
    <row r="4880" spans="1:4" x14ac:dyDescent="0.3">
      <c r="A4880" s="74">
        <v>4856</v>
      </c>
      <c r="B4880" s="74">
        <v>5.1063829787234116E-2</v>
      </c>
      <c r="C4880" s="74">
        <v>-5.1063829787234116E-2</v>
      </c>
      <c r="D4880" s="74">
        <v>-0.23714112582662325</v>
      </c>
    </row>
    <row r="4881" spans="1:4" x14ac:dyDescent="0.3">
      <c r="A4881" s="74">
        <v>4857</v>
      </c>
      <c r="B4881" s="74">
        <v>5.1063829787234116E-2</v>
      </c>
      <c r="C4881" s="74">
        <v>-5.1063829787234116E-2</v>
      </c>
      <c r="D4881" s="74">
        <v>-0.23714112582662325</v>
      </c>
    </row>
    <row r="4882" spans="1:4" x14ac:dyDescent="0.3">
      <c r="A4882" s="74">
        <v>4858</v>
      </c>
      <c r="B4882" s="74">
        <v>5.1063829787234116E-2</v>
      </c>
      <c r="C4882" s="74">
        <v>-5.1063829787234116E-2</v>
      </c>
      <c r="D4882" s="74">
        <v>-0.23714112582662325</v>
      </c>
    </row>
    <row r="4883" spans="1:4" x14ac:dyDescent="0.3">
      <c r="A4883" s="74">
        <v>4859</v>
      </c>
      <c r="B4883" s="74">
        <v>5.1063829787234116E-2</v>
      </c>
      <c r="C4883" s="74">
        <v>-5.1063829787234116E-2</v>
      </c>
      <c r="D4883" s="74">
        <v>-0.23714112582662325</v>
      </c>
    </row>
    <row r="4884" spans="1:4" x14ac:dyDescent="0.3">
      <c r="A4884" s="74">
        <v>4860</v>
      </c>
      <c r="B4884" s="74">
        <v>5.1063829787234116E-2</v>
      </c>
      <c r="C4884" s="74">
        <v>-5.1063829787234116E-2</v>
      </c>
      <c r="D4884" s="74">
        <v>-0.23714112582662325</v>
      </c>
    </row>
    <row r="4885" spans="1:4" x14ac:dyDescent="0.3">
      <c r="A4885" s="74">
        <v>4861</v>
      </c>
      <c r="B4885" s="74">
        <v>5.1063829787234116E-2</v>
      </c>
      <c r="C4885" s="74">
        <v>-5.1063829787234116E-2</v>
      </c>
      <c r="D4885" s="74">
        <v>-0.23714112582662325</v>
      </c>
    </row>
    <row r="4886" spans="1:4" x14ac:dyDescent="0.3">
      <c r="A4886" s="74">
        <v>4862</v>
      </c>
      <c r="B4886" s="74">
        <v>5.1063829787234116E-2</v>
      </c>
      <c r="C4886" s="74">
        <v>-5.1063829787234116E-2</v>
      </c>
      <c r="D4886" s="74">
        <v>-0.23714112582662325</v>
      </c>
    </row>
    <row r="4887" spans="1:4" x14ac:dyDescent="0.3">
      <c r="A4887" s="74">
        <v>4863</v>
      </c>
      <c r="B4887" s="74">
        <v>5.1063829787234116E-2</v>
      </c>
      <c r="C4887" s="74">
        <v>-5.1063829787234116E-2</v>
      </c>
      <c r="D4887" s="74">
        <v>-0.23714112582662325</v>
      </c>
    </row>
    <row r="4888" spans="1:4" x14ac:dyDescent="0.3">
      <c r="A4888" s="74">
        <v>4864</v>
      </c>
      <c r="B4888" s="74">
        <v>5.1063829787234116E-2</v>
      </c>
      <c r="C4888" s="74">
        <v>-5.1063829787234116E-2</v>
      </c>
      <c r="D4888" s="74">
        <v>-0.23714112582662325</v>
      </c>
    </row>
    <row r="4889" spans="1:4" x14ac:dyDescent="0.3">
      <c r="A4889" s="74">
        <v>4865</v>
      </c>
      <c r="B4889" s="74">
        <v>5.1063829787234116E-2</v>
      </c>
      <c r="C4889" s="74">
        <v>-5.1063829787234116E-2</v>
      </c>
      <c r="D4889" s="74">
        <v>-0.23714112582662325</v>
      </c>
    </row>
    <row r="4890" spans="1:4" x14ac:dyDescent="0.3">
      <c r="A4890" s="74">
        <v>4866</v>
      </c>
      <c r="B4890" s="74">
        <v>5.1063829787234116E-2</v>
      </c>
      <c r="C4890" s="74">
        <v>-5.1063829787234116E-2</v>
      </c>
      <c r="D4890" s="74">
        <v>-0.23714112582662325</v>
      </c>
    </row>
    <row r="4891" spans="1:4" x14ac:dyDescent="0.3">
      <c r="A4891" s="74">
        <v>4867</v>
      </c>
      <c r="B4891" s="74">
        <v>5.1063829787234116E-2</v>
      </c>
      <c r="C4891" s="74">
        <v>-5.1063829787234116E-2</v>
      </c>
      <c r="D4891" s="74">
        <v>-0.23714112582662325</v>
      </c>
    </row>
    <row r="4892" spans="1:4" x14ac:dyDescent="0.3">
      <c r="A4892" s="74">
        <v>4868</v>
      </c>
      <c r="B4892" s="74">
        <v>5.1063829787234116E-2</v>
      </c>
      <c r="C4892" s="74">
        <v>-5.1063829787234116E-2</v>
      </c>
      <c r="D4892" s="74">
        <v>-0.23714112582662325</v>
      </c>
    </row>
    <row r="4893" spans="1:4" x14ac:dyDescent="0.3">
      <c r="A4893" s="74">
        <v>4869</v>
      </c>
      <c r="B4893" s="74">
        <v>5.1063829787234116E-2</v>
      </c>
      <c r="C4893" s="74">
        <v>-5.1063829787234116E-2</v>
      </c>
      <c r="D4893" s="74">
        <v>-0.23714112582662325</v>
      </c>
    </row>
    <row r="4894" spans="1:4" x14ac:dyDescent="0.3">
      <c r="A4894" s="74">
        <v>4870</v>
      </c>
      <c r="B4894" s="74">
        <v>5.1063829787234116E-2</v>
      </c>
      <c r="C4894" s="74">
        <v>-5.1063829787234116E-2</v>
      </c>
      <c r="D4894" s="74">
        <v>-0.23714112582662325</v>
      </c>
    </row>
    <row r="4895" spans="1:4" x14ac:dyDescent="0.3">
      <c r="A4895" s="74">
        <v>4871</v>
      </c>
      <c r="B4895" s="74">
        <v>5.1063829787234116E-2</v>
      </c>
      <c r="C4895" s="74">
        <v>-5.1063829787234116E-2</v>
      </c>
      <c r="D4895" s="74">
        <v>-0.23714112582662325</v>
      </c>
    </row>
    <row r="4896" spans="1:4" x14ac:dyDescent="0.3">
      <c r="A4896" s="74">
        <v>4872</v>
      </c>
      <c r="B4896" s="74">
        <v>5.1063829787234116E-2</v>
      </c>
      <c r="C4896" s="74">
        <v>-5.1063829787234116E-2</v>
      </c>
      <c r="D4896" s="74">
        <v>-0.23714112582662325</v>
      </c>
    </row>
    <row r="4897" spans="1:4" x14ac:dyDescent="0.3">
      <c r="A4897" s="74">
        <v>4873</v>
      </c>
      <c r="B4897" s="74">
        <v>5.1063829787234116E-2</v>
      </c>
      <c r="C4897" s="74">
        <v>-5.1063829787234116E-2</v>
      </c>
      <c r="D4897" s="74">
        <v>-0.23714112582662325</v>
      </c>
    </row>
    <row r="4898" spans="1:4" x14ac:dyDescent="0.3">
      <c r="A4898" s="74">
        <v>4874</v>
      </c>
      <c r="B4898" s="74">
        <v>5.1063829787234116E-2</v>
      </c>
      <c r="C4898" s="74">
        <v>-5.1063829787234116E-2</v>
      </c>
      <c r="D4898" s="74">
        <v>-0.23714112582662325</v>
      </c>
    </row>
    <row r="4899" spans="1:4" x14ac:dyDescent="0.3">
      <c r="A4899" s="74">
        <v>4875</v>
      </c>
      <c r="B4899" s="74">
        <v>5.1063829787234116E-2</v>
      </c>
      <c r="C4899" s="74">
        <v>-5.1063829787234116E-2</v>
      </c>
      <c r="D4899" s="74">
        <v>-0.23714112582662325</v>
      </c>
    </row>
    <row r="4900" spans="1:4" x14ac:dyDescent="0.3">
      <c r="A4900" s="74">
        <v>4876</v>
      </c>
      <c r="B4900" s="74">
        <v>5.1063829787234116E-2</v>
      </c>
      <c r="C4900" s="74">
        <v>-5.1063829787234116E-2</v>
      </c>
      <c r="D4900" s="74">
        <v>-0.23714112582662325</v>
      </c>
    </row>
    <row r="4901" spans="1:4" x14ac:dyDescent="0.3">
      <c r="A4901" s="74">
        <v>4877</v>
      </c>
      <c r="B4901" s="74">
        <v>5.1063829787234116E-2</v>
      </c>
      <c r="C4901" s="74">
        <v>-5.1063829787234116E-2</v>
      </c>
      <c r="D4901" s="74">
        <v>-0.23714112582662325</v>
      </c>
    </row>
    <row r="4902" spans="1:4" x14ac:dyDescent="0.3">
      <c r="A4902" s="74">
        <v>4878</v>
      </c>
      <c r="B4902" s="74">
        <v>5.1063829787234116E-2</v>
      </c>
      <c r="C4902" s="74">
        <v>-5.1063829787234116E-2</v>
      </c>
      <c r="D4902" s="74">
        <v>-0.23714112582662325</v>
      </c>
    </row>
    <row r="4903" spans="1:4" x14ac:dyDescent="0.3">
      <c r="A4903" s="74">
        <v>4879</v>
      </c>
      <c r="B4903" s="74">
        <v>5.1063829787234116E-2</v>
      </c>
      <c r="C4903" s="74">
        <v>-5.1063829787234116E-2</v>
      </c>
      <c r="D4903" s="74">
        <v>-0.23714112582662325</v>
      </c>
    </row>
    <row r="4904" spans="1:4" x14ac:dyDescent="0.3">
      <c r="A4904" s="74">
        <v>4880</v>
      </c>
      <c r="B4904" s="74">
        <v>5.1063829787234116E-2</v>
      </c>
      <c r="C4904" s="74">
        <v>0.94893617021276588</v>
      </c>
      <c r="D4904" s="74">
        <v>4.406872588278075</v>
      </c>
    </row>
    <row r="4905" spans="1:4" x14ac:dyDescent="0.3">
      <c r="A4905" s="74">
        <v>4881</v>
      </c>
      <c r="B4905" s="74">
        <v>5.1063829787234116E-2</v>
      </c>
      <c r="C4905" s="74">
        <v>-5.1063829787234116E-2</v>
      </c>
      <c r="D4905" s="74">
        <v>-0.23714112582662325</v>
      </c>
    </row>
    <row r="4906" spans="1:4" x14ac:dyDescent="0.3">
      <c r="A4906" s="74">
        <v>4882</v>
      </c>
      <c r="B4906" s="74">
        <v>5.1063829787234116E-2</v>
      </c>
      <c r="C4906" s="74">
        <v>-5.1063829787234116E-2</v>
      </c>
      <c r="D4906" s="74">
        <v>-0.23714112582662325</v>
      </c>
    </row>
    <row r="4907" spans="1:4" x14ac:dyDescent="0.3">
      <c r="A4907" s="74">
        <v>4883</v>
      </c>
      <c r="B4907" s="74">
        <v>5.1063829787234116E-2</v>
      </c>
      <c r="C4907" s="74">
        <v>-5.1063829787234116E-2</v>
      </c>
      <c r="D4907" s="74">
        <v>-0.23714112582662325</v>
      </c>
    </row>
    <row r="4908" spans="1:4" x14ac:dyDescent="0.3">
      <c r="A4908" s="74">
        <v>4884</v>
      </c>
      <c r="B4908" s="74">
        <v>5.1063829787234116E-2</v>
      </c>
      <c r="C4908" s="74">
        <v>-5.1063829787234116E-2</v>
      </c>
      <c r="D4908" s="74">
        <v>-0.23714112582662325</v>
      </c>
    </row>
    <row r="4909" spans="1:4" x14ac:dyDescent="0.3">
      <c r="A4909" s="74">
        <v>4885</v>
      </c>
      <c r="B4909" s="74">
        <v>5.1063829787234116E-2</v>
      </c>
      <c r="C4909" s="74">
        <v>-5.1063829787234116E-2</v>
      </c>
      <c r="D4909" s="74">
        <v>-0.23714112582662325</v>
      </c>
    </row>
    <row r="4910" spans="1:4" x14ac:dyDescent="0.3">
      <c r="A4910" s="74">
        <v>4886</v>
      </c>
      <c r="B4910" s="74">
        <v>5.1063829787234116E-2</v>
      </c>
      <c r="C4910" s="74">
        <v>-5.1063829787234116E-2</v>
      </c>
      <c r="D4910" s="74">
        <v>-0.23714112582662325</v>
      </c>
    </row>
    <row r="4911" spans="1:4" x14ac:dyDescent="0.3">
      <c r="A4911" s="74">
        <v>4887</v>
      </c>
      <c r="B4911" s="74">
        <v>5.1063829787234116E-2</v>
      </c>
      <c r="C4911" s="74">
        <v>-5.1063829787234116E-2</v>
      </c>
      <c r="D4911" s="74">
        <v>-0.23714112582662325</v>
      </c>
    </row>
    <row r="4912" spans="1:4" x14ac:dyDescent="0.3">
      <c r="A4912" s="74">
        <v>4888</v>
      </c>
      <c r="B4912" s="74">
        <v>5.1063829787234116E-2</v>
      </c>
      <c r="C4912" s="74">
        <v>-5.1063829787234116E-2</v>
      </c>
      <c r="D4912" s="74">
        <v>-0.23714112582662325</v>
      </c>
    </row>
    <row r="4913" spans="1:4" x14ac:dyDescent="0.3">
      <c r="A4913" s="74">
        <v>4889</v>
      </c>
      <c r="B4913" s="74">
        <v>5.1063829787234116E-2</v>
      </c>
      <c r="C4913" s="74">
        <v>-5.1063829787234116E-2</v>
      </c>
      <c r="D4913" s="74">
        <v>-0.23714112582662325</v>
      </c>
    </row>
    <row r="4914" spans="1:4" x14ac:dyDescent="0.3">
      <c r="A4914" s="74">
        <v>4890</v>
      </c>
      <c r="B4914" s="74">
        <v>5.1063829787234116E-2</v>
      </c>
      <c r="C4914" s="74">
        <v>-5.1063829787234116E-2</v>
      </c>
      <c r="D4914" s="74">
        <v>-0.23714112582662325</v>
      </c>
    </row>
    <row r="4915" spans="1:4" x14ac:dyDescent="0.3">
      <c r="A4915" s="74">
        <v>4891</v>
      </c>
      <c r="B4915" s="74">
        <v>5.1063829787234116E-2</v>
      </c>
      <c r="C4915" s="74">
        <v>-5.1063829787234116E-2</v>
      </c>
      <c r="D4915" s="74">
        <v>-0.23714112582662325</v>
      </c>
    </row>
    <row r="4916" spans="1:4" x14ac:dyDescent="0.3">
      <c r="A4916" s="74">
        <v>4892</v>
      </c>
      <c r="B4916" s="74">
        <v>5.1063829787234116E-2</v>
      </c>
      <c r="C4916" s="74">
        <v>-5.1063829787234116E-2</v>
      </c>
      <c r="D4916" s="74">
        <v>-0.23714112582662325</v>
      </c>
    </row>
    <row r="4917" spans="1:4" x14ac:dyDescent="0.3">
      <c r="A4917" s="74">
        <v>4893</v>
      </c>
      <c r="B4917" s="74">
        <v>5.1063829787234116E-2</v>
      </c>
      <c r="C4917" s="74">
        <v>-5.1063829787234116E-2</v>
      </c>
      <c r="D4917" s="74">
        <v>-0.23714112582662325</v>
      </c>
    </row>
    <row r="4918" spans="1:4" x14ac:dyDescent="0.3">
      <c r="A4918" s="74">
        <v>4894</v>
      </c>
      <c r="B4918" s="74">
        <v>5.1063829787234116E-2</v>
      </c>
      <c r="C4918" s="74">
        <v>-5.1063829787234116E-2</v>
      </c>
      <c r="D4918" s="74">
        <v>-0.23714112582662325</v>
      </c>
    </row>
    <row r="4919" spans="1:4" x14ac:dyDescent="0.3">
      <c r="A4919" s="74">
        <v>4895</v>
      </c>
      <c r="B4919" s="74">
        <v>5.1063829787234116E-2</v>
      </c>
      <c r="C4919" s="74">
        <v>-5.1063829787234116E-2</v>
      </c>
      <c r="D4919" s="74">
        <v>-0.23714112582662325</v>
      </c>
    </row>
    <row r="4920" spans="1:4" x14ac:dyDescent="0.3">
      <c r="A4920" s="74">
        <v>4896</v>
      </c>
      <c r="B4920" s="74">
        <v>5.1063829787234116E-2</v>
      </c>
      <c r="C4920" s="74">
        <v>-5.1063829787234116E-2</v>
      </c>
      <c r="D4920" s="74">
        <v>-0.23714112582662325</v>
      </c>
    </row>
    <row r="4921" spans="1:4" x14ac:dyDescent="0.3">
      <c r="A4921" s="74">
        <v>4897</v>
      </c>
      <c r="B4921" s="74">
        <v>4.7094188376753457E-2</v>
      </c>
      <c r="C4921" s="74">
        <v>0.9529058116232465</v>
      </c>
      <c r="D4921" s="74">
        <v>4.4253076574284247</v>
      </c>
    </row>
    <row r="4922" spans="1:4" x14ac:dyDescent="0.3">
      <c r="A4922" s="74">
        <v>4898</v>
      </c>
      <c r="B4922" s="74">
        <v>5.1063829787234116E-2</v>
      </c>
      <c r="C4922" s="74">
        <v>-5.1063829787234116E-2</v>
      </c>
      <c r="D4922" s="74">
        <v>-0.23714112582662325</v>
      </c>
    </row>
    <row r="4923" spans="1:4" x14ac:dyDescent="0.3">
      <c r="A4923" s="74">
        <v>4899</v>
      </c>
      <c r="B4923" s="74">
        <v>5.1063829787234116E-2</v>
      </c>
      <c r="C4923" s="74">
        <v>-5.1063829787234116E-2</v>
      </c>
      <c r="D4923" s="74">
        <v>-0.23714112582662325</v>
      </c>
    </row>
    <row r="4924" spans="1:4" x14ac:dyDescent="0.3">
      <c r="A4924" s="74">
        <v>4900</v>
      </c>
      <c r="B4924" s="74">
        <v>5.1063829787234116E-2</v>
      </c>
      <c r="C4924" s="74">
        <v>-5.1063829787234116E-2</v>
      </c>
      <c r="D4924" s="74">
        <v>-0.23714112582662325</v>
      </c>
    </row>
    <row r="4925" spans="1:4" x14ac:dyDescent="0.3">
      <c r="A4925" s="74">
        <v>4901</v>
      </c>
      <c r="B4925" s="74">
        <v>5.1063829787234116E-2</v>
      </c>
      <c r="C4925" s="74">
        <v>-5.1063829787234116E-2</v>
      </c>
      <c r="D4925" s="74">
        <v>-0.23714112582662325</v>
      </c>
    </row>
    <row r="4926" spans="1:4" x14ac:dyDescent="0.3">
      <c r="A4926" s="74">
        <v>4902</v>
      </c>
      <c r="B4926" s="74">
        <v>5.1063829787234116E-2</v>
      </c>
      <c r="C4926" s="74">
        <v>-5.1063829787234116E-2</v>
      </c>
      <c r="D4926" s="74">
        <v>-0.23714112582662325</v>
      </c>
    </row>
    <row r="4927" spans="1:4" x14ac:dyDescent="0.3">
      <c r="A4927" s="74">
        <v>4903</v>
      </c>
      <c r="B4927" s="74">
        <v>5.1063829787234116E-2</v>
      </c>
      <c r="C4927" s="74">
        <v>-5.1063829787234116E-2</v>
      </c>
      <c r="D4927" s="74">
        <v>-0.23714112582662325</v>
      </c>
    </row>
    <row r="4928" spans="1:4" x14ac:dyDescent="0.3">
      <c r="A4928" s="74">
        <v>4904</v>
      </c>
      <c r="B4928" s="74">
        <v>5.1063829787234116E-2</v>
      </c>
      <c r="C4928" s="74">
        <v>-5.1063829787234116E-2</v>
      </c>
      <c r="D4928" s="74">
        <v>-0.23714112582662325</v>
      </c>
    </row>
    <row r="4929" spans="1:4" x14ac:dyDescent="0.3">
      <c r="A4929" s="74">
        <v>4905</v>
      </c>
      <c r="B4929" s="74">
        <v>5.1063829787234116E-2</v>
      </c>
      <c r="C4929" s="74">
        <v>-5.1063829787234116E-2</v>
      </c>
      <c r="D4929" s="74">
        <v>-0.23714112582662325</v>
      </c>
    </row>
    <row r="4930" spans="1:4" x14ac:dyDescent="0.3">
      <c r="A4930" s="74">
        <v>4906</v>
      </c>
      <c r="B4930" s="74">
        <v>5.1063829787234116E-2</v>
      </c>
      <c r="C4930" s="74">
        <v>-5.1063829787234116E-2</v>
      </c>
      <c r="D4930" s="74">
        <v>-0.23714112582662325</v>
      </c>
    </row>
    <row r="4931" spans="1:4" x14ac:dyDescent="0.3">
      <c r="A4931" s="74">
        <v>4907</v>
      </c>
      <c r="B4931" s="74">
        <v>4.7094188376753457E-2</v>
      </c>
      <c r="C4931" s="74">
        <v>0.9529058116232465</v>
      </c>
      <c r="D4931" s="74">
        <v>4.4253076574284247</v>
      </c>
    </row>
    <row r="4932" spans="1:4" x14ac:dyDescent="0.3">
      <c r="A4932" s="74">
        <v>4908</v>
      </c>
      <c r="B4932" s="74">
        <v>5.1063829787234116E-2</v>
      </c>
      <c r="C4932" s="74">
        <v>-5.1063829787234116E-2</v>
      </c>
      <c r="D4932" s="74">
        <v>-0.23714112582662325</v>
      </c>
    </row>
    <row r="4933" spans="1:4" x14ac:dyDescent="0.3">
      <c r="A4933" s="74">
        <v>4909</v>
      </c>
      <c r="B4933" s="74">
        <v>5.1063829787234116E-2</v>
      </c>
      <c r="C4933" s="74">
        <v>-5.1063829787234116E-2</v>
      </c>
      <c r="D4933" s="74">
        <v>-0.23714112582662325</v>
      </c>
    </row>
    <row r="4934" spans="1:4" x14ac:dyDescent="0.3">
      <c r="A4934" s="74">
        <v>4910</v>
      </c>
      <c r="B4934" s="74">
        <v>5.1063829787234116E-2</v>
      </c>
      <c r="C4934" s="74">
        <v>-5.1063829787234116E-2</v>
      </c>
      <c r="D4934" s="74">
        <v>-0.23714112582662325</v>
      </c>
    </row>
    <row r="4935" spans="1:4" x14ac:dyDescent="0.3">
      <c r="A4935" s="74">
        <v>4911</v>
      </c>
      <c r="B4935" s="74">
        <v>5.1063829787234116E-2</v>
      </c>
      <c r="C4935" s="74">
        <v>-5.1063829787234116E-2</v>
      </c>
      <c r="D4935" s="74">
        <v>-0.23714112582662325</v>
      </c>
    </row>
    <row r="4936" spans="1:4" x14ac:dyDescent="0.3">
      <c r="A4936" s="74">
        <v>4912</v>
      </c>
      <c r="B4936" s="74">
        <v>5.1063829787234116E-2</v>
      </c>
      <c r="C4936" s="74">
        <v>0.94893617021276588</v>
      </c>
      <c r="D4936" s="74">
        <v>4.406872588278075</v>
      </c>
    </row>
    <row r="4937" spans="1:4" x14ac:dyDescent="0.3">
      <c r="A4937" s="74">
        <v>4913</v>
      </c>
      <c r="B4937" s="74">
        <v>5.1063829787234116E-2</v>
      </c>
      <c r="C4937" s="74">
        <v>-5.1063829787234116E-2</v>
      </c>
      <c r="D4937" s="74">
        <v>-0.23714112582662325</v>
      </c>
    </row>
    <row r="4938" spans="1:4" x14ac:dyDescent="0.3">
      <c r="A4938" s="74">
        <v>4914</v>
      </c>
      <c r="B4938" s="74">
        <v>5.1063829787234116E-2</v>
      </c>
      <c r="C4938" s="74">
        <v>-5.1063829787234116E-2</v>
      </c>
      <c r="D4938" s="74">
        <v>-0.23714112582662325</v>
      </c>
    </row>
    <row r="4939" spans="1:4" x14ac:dyDescent="0.3">
      <c r="A4939" s="74">
        <v>4915</v>
      </c>
      <c r="B4939" s="74">
        <v>5.1063829787234116E-2</v>
      </c>
      <c r="C4939" s="74">
        <v>-5.1063829787234116E-2</v>
      </c>
      <c r="D4939" s="74">
        <v>-0.23714112582662325</v>
      </c>
    </row>
    <row r="4940" spans="1:4" x14ac:dyDescent="0.3">
      <c r="A4940" s="74">
        <v>4916</v>
      </c>
      <c r="B4940" s="74">
        <v>5.1063829787234116E-2</v>
      </c>
      <c r="C4940" s="74">
        <v>-5.1063829787234116E-2</v>
      </c>
      <c r="D4940" s="74">
        <v>-0.23714112582662325</v>
      </c>
    </row>
    <row r="4941" spans="1:4" x14ac:dyDescent="0.3">
      <c r="A4941" s="74">
        <v>4917</v>
      </c>
      <c r="B4941" s="74">
        <v>5.1063829787234116E-2</v>
      </c>
      <c r="C4941" s="74">
        <v>-5.1063829787234116E-2</v>
      </c>
      <c r="D4941" s="74">
        <v>-0.23714112582662325</v>
      </c>
    </row>
    <row r="4942" spans="1:4" x14ac:dyDescent="0.3">
      <c r="A4942" s="74">
        <v>4918</v>
      </c>
      <c r="B4942" s="74">
        <v>5.1063829787234116E-2</v>
      </c>
      <c r="C4942" s="74">
        <v>-5.1063829787234116E-2</v>
      </c>
      <c r="D4942" s="74">
        <v>-0.23714112582662325</v>
      </c>
    </row>
    <row r="4943" spans="1:4" x14ac:dyDescent="0.3">
      <c r="A4943" s="74">
        <v>4919</v>
      </c>
      <c r="B4943" s="74">
        <v>5.1063829787234116E-2</v>
      </c>
      <c r="C4943" s="74">
        <v>-5.1063829787234116E-2</v>
      </c>
      <c r="D4943" s="74">
        <v>-0.23714112582662325</v>
      </c>
    </row>
    <row r="4944" spans="1:4" x14ac:dyDescent="0.3">
      <c r="A4944" s="74">
        <v>4920</v>
      </c>
      <c r="B4944" s="74">
        <v>5.1063829787234116E-2</v>
      </c>
      <c r="C4944" s="74">
        <v>-5.1063829787234116E-2</v>
      </c>
      <c r="D4944" s="74">
        <v>-0.23714112582662325</v>
      </c>
    </row>
    <row r="4945" spans="1:4" x14ac:dyDescent="0.3">
      <c r="A4945" s="74">
        <v>4921</v>
      </c>
      <c r="B4945" s="74">
        <v>5.1063829787234116E-2</v>
      </c>
      <c r="C4945" s="74">
        <v>-5.1063829787234116E-2</v>
      </c>
      <c r="D4945" s="74">
        <v>-0.23714112582662325</v>
      </c>
    </row>
    <row r="4946" spans="1:4" x14ac:dyDescent="0.3">
      <c r="A4946" s="74">
        <v>4922</v>
      </c>
      <c r="B4946" s="74">
        <v>5.1063829787234116E-2</v>
      </c>
      <c r="C4946" s="74">
        <v>-5.1063829787234116E-2</v>
      </c>
      <c r="D4946" s="74">
        <v>-0.23714112582662325</v>
      </c>
    </row>
    <row r="4947" spans="1:4" x14ac:dyDescent="0.3">
      <c r="A4947" s="74">
        <v>4923</v>
      </c>
      <c r="B4947" s="74">
        <v>5.1063829787234116E-2</v>
      </c>
      <c r="C4947" s="74">
        <v>-5.1063829787234116E-2</v>
      </c>
      <c r="D4947" s="74">
        <v>-0.23714112582662325</v>
      </c>
    </row>
    <row r="4948" spans="1:4" x14ac:dyDescent="0.3">
      <c r="A4948" s="74">
        <v>4924</v>
      </c>
      <c r="B4948" s="74">
        <v>5.1063829787234116E-2</v>
      </c>
      <c r="C4948" s="74">
        <v>-5.1063829787234116E-2</v>
      </c>
      <c r="D4948" s="74">
        <v>-0.23714112582662325</v>
      </c>
    </row>
    <row r="4949" spans="1:4" x14ac:dyDescent="0.3">
      <c r="A4949" s="74">
        <v>4925</v>
      </c>
      <c r="B4949" s="74">
        <v>5.1063829787234116E-2</v>
      </c>
      <c r="C4949" s="74">
        <v>-5.1063829787234116E-2</v>
      </c>
      <c r="D4949" s="74">
        <v>-0.23714112582662325</v>
      </c>
    </row>
    <row r="4950" spans="1:4" x14ac:dyDescent="0.3">
      <c r="A4950" s="74">
        <v>4926</v>
      </c>
      <c r="B4950" s="74">
        <v>5.1063829787234116E-2</v>
      </c>
      <c r="C4950" s="74">
        <v>-5.1063829787234116E-2</v>
      </c>
      <c r="D4950" s="74">
        <v>-0.23714112582662325</v>
      </c>
    </row>
    <row r="4951" spans="1:4" x14ac:dyDescent="0.3">
      <c r="A4951" s="74">
        <v>4927</v>
      </c>
      <c r="B4951" s="74">
        <v>5.1063829787234116E-2</v>
      </c>
      <c r="C4951" s="74">
        <v>-5.1063829787234116E-2</v>
      </c>
      <c r="D4951" s="74">
        <v>-0.23714112582662325</v>
      </c>
    </row>
    <row r="4952" spans="1:4" x14ac:dyDescent="0.3">
      <c r="A4952" s="74">
        <v>4928</v>
      </c>
      <c r="B4952" s="74">
        <v>5.1063829787234116E-2</v>
      </c>
      <c r="C4952" s="74">
        <v>-5.1063829787234116E-2</v>
      </c>
      <c r="D4952" s="74">
        <v>-0.23714112582662325</v>
      </c>
    </row>
    <row r="4953" spans="1:4" x14ac:dyDescent="0.3">
      <c r="A4953" s="74">
        <v>4929</v>
      </c>
      <c r="B4953" s="74">
        <v>5.1063829787234116E-2</v>
      </c>
      <c r="C4953" s="74">
        <v>-5.1063829787234116E-2</v>
      </c>
      <c r="D4953" s="74">
        <v>-0.23714112582662325</v>
      </c>
    </row>
    <row r="4954" spans="1:4" x14ac:dyDescent="0.3">
      <c r="A4954" s="74">
        <v>4930</v>
      </c>
      <c r="B4954" s="74">
        <v>5.1063829787234116E-2</v>
      </c>
      <c r="C4954" s="74">
        <v>-5.1063829787234116E-2</v>
      </c>
      <c r="D4954" s="74">
        <v>-0.23714112582662325</v>
      </c>
    </row>
    <row r="4955" spans="1:4" x14ac:dyDescent="0.3">
      <c r="A4955" s="74">
        <v>4931</v>
      </c>
      <c r="B4955" s="74">
        <v>5.1063829787234116E-2</v>
      </c>
      <c r="C4955" s="74">
        <v>-5.1063829787234116E-2</v>
      </c>
      <c r="D4955" s="74">
        <v>-0.23714112582662325</v>
      </c>
    </row>
    <row r="4956" spans="1:4" x14ac:dyDescent="0.3">
      <c r="A4956" s="74">
        <v>4932</v>
      </c>
      <c r="B4956" s="74">
        <v>5.1063829787234116E-2</v>
      </c>
      <c r="C4956" s="74">
        <v>-5.1063829787234116E-2</v>
      </c>
      <c r="D4956" s="74">
        <v>-0.23714112582662325</v>
      </c>
    </row>
    <row r="4957" spans="1:4" x14ac:dyDescent="0.3">
      <c r="A4957" s="74">
        <v>4933</v>
      </c>
      <c r="B4957" s="74">
        <v>5.1063829787234116E-2</v>
      </c>
      <c r="C4957" s="74">
        <v>-5.1063829787234116E-2</v>
      </c>
      <c r="D4957" s="74">
        <v>-0.23714112582662325</v>
      </c>
    </row>
    <row r="4958" spans="1:4" x14ac:dyDescent="0.3">
      <c r="A4958" s="74">
        <v>4934</v>
      </c>
      <c r="B4958" s="74">
        <v>5.1063829787234116E-2</v>
      </c>
      <c r="C4958" s="74">
        <v>-5.1063829787234116E-2</v>
      </c>
      <c r="D4958" s="74">
        <v>-0.23714112582662325</v>
      </c>
    </row>
    <row r="4959" spans="1:4" x14ac:dyDescent="0.3">
      <c r="A4959" s="74">
        <v>4935</v>
      </c>
      <c r="B4959" s="74">
        <v>5.1063829787234116E-2</v>
      </c>
      <c r="C4959" s="74">
        <v>-5.1063829787234116E-2</v>
      </c>
      <c r="D4959" s="74">
        <v>-0.23714112582662325</v>
      </c>
    </row>
    <row r="4960" spans="1:4" x14ac:dyDescent="0.3">
      <c r="A4960" s="74">
        <v>4936</v>
      </c>
      <c r="B4960" s="74">
        <v>5.1063829787234116E-2</v>
      </c>
      <c r="C4960" s="74">
        <v>-5.1063829787234116E-2</v>
      </c>
      <c r="D4960" s="74">
        <v>-0.23714112582662325</v>
      </c>
    </row>
    <row r="4961" spans="1:4" x14ac:dyDescent="0.3">
      <c r="A4961" s="74">
        <v>4937</v>
      </c>
      <c r="B4961" s="74">
        <v>5.1063829787234116E-2</v>
      </c>
      <c r="C4961" s="74">
        <v>-5.1063829787234116E-2</v>
      </c>
      <c r="D4961" s="74">
        <v>-0.23714112582662325</v>
      </c>
    </row>
    <row r="4962" spans="1:4" x14ac:dyDescent="0.3">
      <c r="A4962" s="74">
        <v>4938</v>
      </c>
      <c r="B4962" s="74">
        <v>5.1063829787234116E-2</v>
      </c>
      <c r="C4962" s="74">
        <v>-5.1063829787234116E-2</v>
      </c>
      <c r="D4962" s="74">
        <v>-0.23714112582662325</v>
      </c>
    </row>
    <row r="4963" spans="1:4" x14ac:dyDescent="0.3">
      <c r="A4963" s="74">
        <v>4939</v>
      </c>
      <c r="B4963" s="74">
        <v>5.1063829787234116E-2</v>
      </c>
      <c r="C4963" s="74">
        <v>-5.1063829787234116E-2</v>
      </c>
      <c r="D4963" s="74">
        <v>-0.23714112582662325</v>
      </c>
    </row>
    <row r="4964" spans="1:4" x14ac:dyDescent="0.3">
      <c r="A4964" s="74">
        <v>4940</v>
      </c>
      <c r="B4964" s="74">
        <v>5.1063829787234116E-2</v>
      </c>
      <c r="C4964" s="74">
        <v>-5.1063829787234116E-2</v>
      </c>
      <c r="D4964" s="74">
        <v>-0.23714112582662325</v>
      </c>
    </row>
    <row r="4965" spans="1:4" x14ac:dyDescent="0.3">
      <c r="A4965" s="74">
        <v>4941</v>
      </c>
      <c r="B4965" s="74">
        <v>5.1063829787234116E-2</v>
      </c>
      <c r="C4965" s="74">
        <v>-5.1063829787234116E-2</v>
      </c>
      <c r="D4965" s="74">
        <v>-0.23714112582662325</v>
      </c>
    </row>
    <row r="4966" spans="1:4" x14ac:dyDescent="0.3">
      <c r="A4966" s="74">
        <v>4942</v>
      </c>
      <c r="B4966" s="74">
        <v>5.1063829787234116E-2</v>
      </c>
      <c r="C4966" s="74">
        <v>-5.1063829787234116E-2</v>
      </c>
      <c r="D4966" s="74">
        <v>-0.23714112582662325</v>
      </c>
    </row>
    <row r="4967" spans="1:4" x14ac:dyDescent="0.3">
      <c r="A4967" s="74">
        <v>4943</v>
      </c>
      <c r="B4967" s="74">
        <v>5.1063829787234116E-2</v>
      </c>
      <c r="C4967" s="74">
        <v>-5.1063829787234116E-2</v>
      </c>
      <c r="D4967" s="74">
        <v>-0.23714112582662325</v>
      </c>
    </row>
    <row r="4968" spans="1:4" x14ac:dyDescent="0.3">
      <c r="A4968" s="74">
        <v>4944</v>
      </c>
      <c r="B4968" s="74">
        <v>4.7094188376753457E-2</v>
      </c>
      <c r="C4968" s="74">
        <v>0.9529058116232465</v>
      </c>
      <c r="D4968" s="74">
        <v>4.4253076574284247</v>
      </c>
    </row>
    <row r="4969" spans="1:4" x14ac:dyDescent="0.3">
      <c r="A4969" s="74">
        <v>4945</v>
      </c>
      <c r="B4969" s="74">
        <v>5.1063829787234116E-2</v>
      </c>
      <c r="C4969" s="74">
        <v>-5.1063829787234116E-2</v>
      </c>
      <c r="D4969" s="74">
        <v>-0.23714112582662325</v>
      </c>
    </row>
    <row r="4970" spans="1:4" x14ac:dyDescent="0.3">
      <c r="A4970" s="74">
        <v>4946</v>
      </c>
      <c r="B4970" s="74">
        <v>5.1063829787234116E-2</v>
      </c>
      <c r="C4970" s="74">
        <v>-5.1063829787234116E-2</v>
      </c>
      <c r="D4970" s="74">
        <v>-0.23714112582662325</v>
      </c>
    </row>
    <row r="4971" spans="1:4" x14ac:dyDescent="0.3">
      <c r="A4971" s="74">
        <v>4947</v>
      </c>
      <c r="B4971" s="74">
        <v>5.1063829787234116E-2</v>
      </c>
      <c r="C4971" s="74">
        <v>-5.1063829787234116E-2</v>
      </c>
      <c r="D4971" s="74">
        <v>-0.23714112582662325</v>
      </c>
    </row>
    <row r="4972" spans="1:4" x14ac:dyDescent="0.3">
      <c r="A4972" s="74">
        <v>4948</v>
      </c>
      <c r="B4972" s="74">
        <v>5.1063829787234116E-2</v>
      </c>
      <c r="C4972" s="74">
        <v>-5.1063829787234116E-2</v>
      </c>
      <c r="D4972" s="74">
        <v>-0.23714112582662325</v>
      </c>
    </row>
    <row r="4973" spans="1:4" x14ac:dyDescent="0.3">
      <c r="A4973" s="74">
        <v>4949</v>
      </c>
      <c r="B4973" s="74">
        <v>4.7094188376753457E-2</v>
      </c>
      <c r="C4973" s="74">
        <v>0.9529058116232465</v>
      </c>
      <c r="D4973" s="74">
        <v>4.4253076574284247</v>
      </c>
    </row>
    <row r="4974" spans="1:4" x14ac:dyDescent="0.3">
      <c r="A4974" s="74">
        <v>4950</v>
      </c>
      <c r="B4974" s="74">
        <v>5.1063829787234116E-2</v>
      </c>
      <c r="C4974" s="74">
        <v>-5.1063829787234116E-2</v>
      </c>
      <c r="D4974" s="74">
        <v>-0.23714112582662325</v>
      </c>
    </row>
    <row r="4975" spans="1:4" x14ac:dyDescent="0.3">
      <c r="A4975" s="74">
        <v>4951</v>
      </c>
      <c r="B4975" s="74">
        <v>5.1063829787234116E-2</v>
      </c>
      <c r="C4975" s="74">
        <v>-5.1063829787234116E-2</v>
      </c>
      <c r="D4975" s="74">
        <v>-0.23714112582662325</v>
      </c>
    </row>
    <row r="4976" spans="1:4" x14ac:dyDescent="0.3">
      <c r="A4976" s="74">
        <v>4952</v>
      </c>
      <c r="B4976" s="74">
        <v>5.1063829787234116E-2</v>
      </c>
      <c r="C4976" s="74">
        <v>-5.1063829787234116E-2</v>
      </c>
      <c r="D4976" s="74">
        <v>-0.23714112582662325</v>
      </c>
    </row>
    <row r="4977" spans="1:4" x14ac:dyDescent="0.3">
      <c r="A4977" s="74">
        <v>4953</v>
      </c>
      <c r="B4977" s="74">
        <v>5.1063829787234116E-2</v>
      </c>
      <c r="C4977" s="74">
        <v>-5.1063829787234116E-2</v>
      </c>
      <c r="D4977" s="74">
        <v>-0.23714112582662325</v>
      </c>
    </row>
    <row r="4978" spans="1:4" x14ac:dyDescent="0.3">
      <c r="A4978" s="74">
        <v>4954</v>
      </c>
      <c r="B4978" s="74">
        <v>5.1063829787234116E-2</v>
      </c>
      <c r="C4978" s="74">
        <v>-5.1063829787234116E-2</v>
      </c>
      <c r="D4978" s="74">
        <v>-0.23714112582662325</v>
      </c>
    </row>
    <row r="4979" spans="1:4" x14ac:dyDescent="0.3">
      <c r="A4979" s="74">
        <v>4955</v>
      </c>
      <c r="B4979" s="74">
        <v>5.1063829787234116E-2</v>
      </c>
      <c r="C4979" s="74">
        <v>-5.1063829787234116E-2</v>
      </c>
      <c r="D4979" s="74">
        <v>-0.23714112582662325</v>
      </c>
    </row>
    <row r="4980" spans="1:4" x14ac:dyDescent="0.3">
      <c r="A4980" s="74">
        <v>4956</v>
      </c>
      <c r="B4980" s="74">
        <v>5.1063829787234116E-2</v>
      </c>
      <c r="C4980" s="74">
        <v>0.94893617021276588</v>
      </c>
      <c r="D4980" s="74">
        <v>4.406872588278075</v>
      </c>
    </row>
    <row r="4981" spans="1:4" x14ac:dyDescent="0.3">
      <c r="A4981" s="74">
        <v>4957</v>
      </c>
      <c r="B4981" s="74">
        <v>5.1063829787234116E-2</v>
      </c>
      <c r="C4981" s="74">
        <v>-5.1063829787234116E-2</v>
      </c>
      <c r="D4981" s="74">
        <v>-0.23714112582662325</v>
      </c>
    </row>
    <row r="4982" spans="1:4" x14ac:dyDescent="0.3">
      <c r="A4982" s="74">
        <v>4958</v>
      </c>
      <c r="B4982" s="74">
        <v>5.1063829787234116E-2</v>
      </c>
      <c r="C4982" s="74">
        <v>-5.1063829787234116E-2</v>
      </c>
      <c r="D4982" s="74">
        <v>-0.23714112582662325</v>
      </c>
    </row>
    <row r="4983" spans="1:4" x14ac:dyDescent="0.3">
      <c r="A4983" s="74">
        <v>4959</v>
      </c>
      <c r="B4983" s="74">
        <v>5.1063829787234116E-2</v>
      </c>
      <c r="C4983" s="74">
        <v>-5.1063829787234116E-2</v>
      </c>
      <c r="D4983" s="74">
        <v>-0.23714112582662325</v>
      </c>
    </row>
    <row r="4984" spans="1:4" x14ac:dyDescent="0.3">
      <c r="A4984" s="74">
        <v>4960</v>
      </c>
      <c r="B4984" s="74">
        <v>5.1063829787234116E-2</v>
      </c>
      <c r="C4984" s="74">
        <v>-5.1063829787234116E-2</v>
      </c>
      <c r="D4984" s="74">
        <v>-0.23714112582662325</v>
      </c>
    </row>
    <row r="4985" spans="1:4" x14ac:dyDescent="0.3">
      <c r="A4985" s="74">
        <v>4961</v>
      </c>
      <c r="B4985" s="74">
        <v>5.1063829787234116E-2</v>
      </c>
      <c r="C4985" s="74">
        <v>-5.1063829787234116E-2</v>
      </c>
      <c r="D4985" s="74">
        <v>-0.23714112582662325</v>
      </c>
    </row>
    <row r="4986" spans="1:4" x14ac:dyDescent="0.3">
      <c r="A4986" s="74">
        <v>4962</v>
      </c>
      <c r="B4986" s="74">
        <v>5.1063829787234116E-2</v>
      </c>
      <c r="C4986" s="74">
        <v>-5.1063829787234116E-2</v>
      </c>
      <c r="D4986" s="74">
        <v>-0.23714112582662325</v>
      </c>
    </row>
    <row r="4987" spans="1:4" x14ac:dyDescent="0.3">
      <c r="A4987" s="74">
        <v>4963</v>
      </c>
      <c r="B4987" s="74">
        <v>5.1063829787234116E-2</v>
      </c>
      <c r="C4987" s="74">
        <v>-5.1063829787234116E-2</v>
      </c>
      <c r="D4987" s="74">
        <v>-0.23714112582662325</v>
      </c>
    </row>
    <row r="4988" spans="1:4" x14ac:dyDescent="0.3">
      <c r="A4988" s="74">
        <v>4964</v>
      </c>
      <c r="B4988" s="74">
        <v>5.1063829787234116E-2</v>
      </c>
      <c r="C4988" s="74">
        <v>-5.1063829787234116E-2</v>
      </c>
      <c r="D4988" s="74">
        <v>-0.23714112582662325</v>
      </c>
    </row>
    <row r="4989" spans="1:4" x14ac:dyDescent="0.3">
      <c r="A4989" s="74">
        <v>4965</v>
      </c>
      <c r="B4989" s="74">
        <v>5.1063829787234116E-2</v>
      </c>
      <c r="C4989" s="74">
        <v>-5.1063829787234116E-2</v>
      </c>
      <c r="D4989" s="74">
        <v>-0.23714112582662325</v>
      </c>
    </row>
    <row r="4990" spans="1:4" x14ac:dyDescent="0.3">
      <c r="A4990" s="74">
        <v>4966</v>
      </c>
      <c r="B4990" s="74">
        <v>4.7094188376753457E-2</v>
      </c>
      <c r="C4990" s="74">
        <v>0.9529058116232465</v>
      </c>
      <c r="D4990" s="74">
        <v>4.4253076574284247</v>
      </c>
    </row>
    <row r="4991" spans="1:4" x14ac:dyDescent="0.3">
      <c r="A4991" s="74">
        <v>4967</v>
      </c>
      <c r="B4991" s="74">
        <v>5.1063829787234116E-2</v>
      </c>
      <c r="C4991" s="74">
        <v>-5.1063829787234116E-2</v>
      </c>
      <c r="D4991" s="74">
        <v>-0.23714112582662325</v>
      </c>
    </row>
    <row r="4992" spans="1:4" x14ac:dyDescent="0.3">
      <c r="A4992" s="74">
        <v>4968</v>
      </c>
      <c r="B4992" s="74">
        <v>5.1063829787234116E-2</v>
      </c>
      <c r="C4992" s="74">
        <v>-5.1063829787234116E-2</v>
      </c>
      <c r="D4992" s="74">
        <v>-0.23714112582662325</v>
      </c>
    </row>
    <row r="4993" spans="1:4" x14ac:dyDescent="0.3">
      <c r="A4993" s="74">
        <v>4969</v>
      </c>
      <c r="B4993" s="74">
        <v>5.1063829787234116E-2</v>
      </c>
      <c r="C4993" s="74">
        <v>-5.1063829787234116E-2</v>
      </c>
      <c r="D4993" s="74">
        <v>-0.23714112582662325</v>
      </c>
    </row>
    <row r="4994" spans="1:4" x14ac:dyDescent="0.3">
      <c r="A4994" s="74">
        <v>4970</v>
      </c>
      <c r="B4994" s="74">
        <v>5.1063829787234116E-2</v>
      </c>
      <c r="C4994" s="74">
        <v>-5.1063829787234116E-2</v>
      </c>
      <c r="D4994" s="74">
        <v>-0.23714112582662325</v>
      </c>
    </row>
    <row r="4995" spans="1:4" x14ac:dyDescent="0.3">
      <c r="A4995" s="74">
        <v>4971</v>
      </c>
      <c r="B4995" s="74">
        <v>5.1063829787234116E-2</v>
      </c>
      <c r="C4995" s="74">
        <v>-5.1063829787234116E-2</v>
      </c>
      <c r="D4995" s="74">
        <v>-0.23714112582662325</v>
      </c>
    </row>
    <row r="4996" spans="1:4" x14ac:dyDescent="0.3">
      <c r="A4996" s="74">
        <v>4972</v>
      </c>
      <c r="B4996" s="74">
        <v>5.1063829787234116E-2</v>
      </c>
      <c r="C4996" s="74">
        <v>-5.1063829787234116E-2</v>
      </c>
      <c r="D4996" s="74">
        <v>-0.23714112582662325</v>
      </c>
    </row>
    <row r="4997" spans="1:4" x14ac:dyDescent="0.3">
      <c r="A4997" s="74">
        <v>4973</v>
      </c>
      <c r="B4997" s="74">
        <v>5.1063829787234116E-2</v>
      </c>
      <c r="C4997" s="74">
        <v>-5.1063829787234116E-2</v>
      </c>
      <c r="D4997" s="74">
        <v>-0.23714112582662325</v>
      </c>
    </row>
    <row r="4998" spans="1:4" x14ac:dyDescent="0.3">
      <c r="A4998" s="74">
        <v>4974</v>
      </c>
      <c r="B4998" s="74">
        <v>5.1063829787234116E-2</v>
      </c>
      <c r="C4998" s="74">
        <v>-5.1063829787234116E-2</v>
      </c>
      <c r="D4998" s="74">
        <v>-0.23714112582662325</v>
      </c>
    </row>
    <row r="4999" spans="1:4" x14ac:dyDescent="0.3">
      <c r="A4999" s="74">
        <v>4975</v>
      </c>
      <c r="B4999" s="74">
        <v>5.1063829787234116E-2</v>
      </c>
      <c r="C4999" s="74">
        <v>-5.1063829787234116E-2</v>
      </c>
      <c r="D4999" s="74">
        <v>-0.23714112582662325</v>
      </c>
    </row>
    <row r="5000" spans="1:4" x14ac:dyDescent="0.3">
      <c r="A5000" s="74">
        <v>4976</v>
      </c>
      <c r="B5000" s="74">
        <v>5.1063829787234116E-2</v>
      </c>
      <c r="C5000" s="74">
        <v>-5.1063829787234116E-2</v>
      </c>
      <c r="D5000" s="74">
        <v>-0.23714112582662325</v>
      </c>
    </row>
    <row r="5001" spans="1:4" x14ac:dyDescent="0.3">
      <c r="A5001" s="74">
        <v>4977</v>
      </c>
      <c r="B5001" s="74">
        <v>5.1063829787234116E-2</v>
      </c>
      <c r="C5001" s="74">
        <v>-5.1063829787234116E-2</v>
      </c>
      <c r="D5001" s="74">
        <v>-0.23714112582662325</v>
      </c>
    </row>
    <row r="5002" spans="1:4" x14ac:dyDescent="0.3">
      <c r="A5002" s="74">
        <v>4978</v>
      </c>
      <c r="B5002" s="74">
        <v>5.1063829787234116E-2</v>
      </c>
      <c r="C5002" s="74">
        <v>-5.1063829787234116E-2</v>
      </c>
      <c r="D5002" s="74">
        <v>-0.23714112582662325</v>
      </c>
    </row>
    <row r="5003" spans="1:4" x14ac:dyDescent="0.3">
      <c r="A5003" s="74">
        <v>4979</v>
      </c>
      <c r="B5003" s="74">
        <v>5.1063829787234116E-2</v>
      </c>
      <c r="C5003" s="74">
        <v>-5.1063829787234116E-2</v>
      </c>
      <c r="D5003" s="74">
        <v>-0.23714112582662325</v>
      </c>
    </row>
    <row r="5004" spans="1:4" x14ac:dyDescent="0.3">
      <c r="A5004" s="74">
        <v>4980</v>
      </c>
      <c r="B5004" s="74">
        <v>5.1063829787234116E-2</v>
      </c>
      <c r="C5004" s="74">
        <v>-5.1063829787234116E-2</v>
      </c>
      <c r="D5004" s="74">
        <v>-0.23714112582662325</v>
      </c>
    </row>
    <row r="5005" spans="1:4" x14ac:dyDescent="0.3">
      <c r="A5005" s="74">
        <v>4981</v>
      </c>
      <c r="B5005" s="74">
        <v>5.1063829787234116E-2</v>
      </c>
      <c r="C5005" s="74">
        <v>-5.1063829787234116E-2</v>
      </c>
      <c r="D5005" s="74">
        <v>-0.23714112582662325</v>
      </c>
    </row>
    <row r="5006" spans="1:4" x14ac:dyDescent="0.3">
      <c r="A5006" s="74">
        <v>4982</v>
      </c>
      <c r="B5006" s="74">
        <v>5.1063829787234116E-2</v>
      </c>
      <c r="C5006" s="74">
        <v>-5.1063829787234116E-2</v>
      </c>
      <c r="D5006" s="74">
        <v>-0.23714112582662325</v>
      </c>
    </row>
    <row r="5007" spans="1:4" x14ac:dyDescent="0.3">
      <c r="A5007" s="74">
        <v>4983</v>
      </c>
      <c r="B5007" s="74">
        <v>5.1063829787234116E-2</v>
      </c>
      <c r="C5007" s="74">
        <v>-5.1063829787234116E-2</v>
      </c>
      <c r="D5007" s="74">
        <v>-0.23714112582662325</v>
      </c>
    </row>
    <row r="5008" spans="1:4" x14ac:dyDescent="0.3">
      <c r="A5008" s="74">
        <v>4984</v>
      </c>
      <c r="B5008" s="74">
        <v>5.1063829787234116E-2</v>
      </c>
      <c r="C5008" s="74">
        <v>-5.1063829787234116E-2</v>
      </c>
      <c r="D5008" s="74">
        <v>-0.23714112582662325</v>
      </c>
    </row>
    <row r="5009" spans="1:4" x14ac:dyDescent="0.3">
      <c r="A5009" s="74">
        <v>4985</v>
      </c>
      <c r="B5009" s="74">
        <v>5.1063829787234116E-2</v>
      </c>
      <c r="C5009" s="74">
        <v>-5.1063829787234116E-2</v>
      </c>
      <c r="D5009" s="74">
        <v>-0.23714112582662325</v>
      </c>
    </row>
    <row r="5010" spans="1:4" x14ac:dyDescent="0.3">
      <c r="A5010" s="74">
        <v>4986</v>
      </c>
      <c r="B5010" s="74">
        <v>5.1063829787234116E-2</v>
      </c>
      <c r="C5010" s="74">
        <v>-5.1063829787234116E-2</v>
      </c>
      <c r="D5010" s="74">
        <v>-0.23714112582662325</v>
      </c>
    </row>
    <row r="5011" spans="1:4" x14ac:dyDescent="0.3">
      <c r="A5011" s="74">
        <v>4987</v>
      </c>
      <c r="B5011" s="74">
        <v>5.1063829787234116E-2</v>
      </c>
      <c r="C5011" s="74">
        <v>-5.1063829787234116E-2</v>
      </c>
      <c r="D5011" s="74">
        <v>-0.23714112582662325</v>
      </c>
    </row>
    <row r="5012" spans="1:4" x14ac:dyDescent="0.3">
      <c r="A5012" s="74">
        <v>4988</v>
      </c>
      <c r="B5012" s="74">
        <v>4.7094188376753457E-2</v>
      </c>
      <c r="C5012" s="74">
        <v>0.9529058116232465</v>
      </c>
      <c r="D5012" s="74">
        <v>4.4253076574284247</v>
      </c>
    </row>
    <row r="5013" spans="1:4" x14ac:dyDescent="0.3">
      <c r="A5013" s="74">
        <v>4989</v>
      </c>
      <c r="B5013" s="74">
        <v>5.1063829787234116E-2</v>
      </c>
      <c r="C5013" s="74">
        <v>-5.1063829787234116E-2</v>
      </c>
      <c r="D5013" s="74">
        <v>-0.23714112582662325</v>
      </c>
    </row>
    <row r="5014" spans="1:4" x14ac:dyDescent="0.3">
      <c r="A5014" s="74">
        <v>4990</v>
      </c>
      <c r="B5014" s="74">
        <v>5.1063829787234116E-2</v>
      </c>
      <c r="C5014" s="74">
        <v>-5.1063829787234116E-2</v>
      </c>
      <c r="D5014" s="74">
        <v>-0.23714112582662325</v>
      </c>
    </row>
    <row r="5015" spans="1:4" x14ac:dyDescent="0.3">
      <c r="A5015" s="74">
        <v>4991</v>
      </c>
      <c r="B5015" s="74">
        <v>5.1063829787234116E-2</v>
      </c>
      <c r="C5015" s="74">
        <v>-5.1063829787234116E-2</v>
      </c>
      <c r="D5015" s="74">
        <v>-0.23714112582662325</v>
      </c>
    </row>
    <row r="5016" spans="1:4" x14ac:dyDescent="0.3">
      <c r="A5016" s="74">
        <v>4992</v>
      </c>
      <c r="B5016" s="74">
        <v>5.1063829787234116E-2</v>
      </c>
      <c r="C5016" s="74">
        <v>-5.1063829787234116E-2</v>
      </c>
      <c r="D5016" s="74">
        <v>-0.23714112582662325</v>
      </c>
    </row>
    <row r="5017" spans="1:4" x14ac:dyDescent="0.3">
      <c r="A5017" s="74">
        <v>4993</v>
      </c>
      <c r="B5017" s="74">
        <v>5.1063829787234116E-2</v>
      </c>
      <c r="C5017" s="74">
        <v>-5.1063829787234116E-2</v>
      </c>
      <c r="D5017" s="74">
        <v>-0.23714112582662325</v>
      </c>
    </row>
    <row r="5018" spans="1:4" x14ac:dyDescent="0.3">
      <c r="A5018" s="74">
        <v>4994</v>
      </c>
      <c r="B5018" s="74">
        <v>5.1063829787234116E-2</v>
      </c>
      <c r="C5018" s="74">
        <v>-5.1063829787234116E-2</v>
      </c>
      <c r="D5018" s="74">
        <v>-0.23714112582662325</v>
      </c>
    </row>
    <row r="5019" spans="1:4" x14ac:dyDescent="0.3">
      <c r="A5019" s="74">
        <v>4995</v>
      </c>
      <c r="B5019" s="74">
        <v>5.1063829787234116E-2</v>
      </c>
      <c r="C5019" s="74">
        <v>-5.1063829787234116E-2</v>
      </c>
      <c r="D5019" s="74">
        <v>-0.23714112582662325</v>
      </c>
    </row>
    <row r="5020" spans="1:4" x14ac:dyDescent="0.3">
      <c r="A5020" s="74">
        <v>4996</v>
      </c>
      <c r="B5020" s="74">
        <v>5.1063829787234116E-2</v>
      </c>
      <c r="C5020" s="74">
        <v>-5.1063829787234116E-2</v>
      </c>
      <c r="D5020" s="74">
        <v>-0.23714112582662325</v>
      </c>
    </row>
    <row r="5021" spans="1:4" x14ac:dyDescent="0.3">
      <c r="A5021" s="74">
        <v>4997</v>
      </c>
      <c r="B5021" s="74">
        <v>5.1063829787234116E-2</v>
      </c>
      <c r="C5021" s="74">
        <v>-5.1063829787234116E-2</v>
      </c>
      <c r="D5021" s="74">
        <v>-0.23714112582662325</v>
      </c>
    </row>
    <row r="5022" spans="1:4" x14ac:dyDescent="0.3">
      <c r="A5022" s="74">
        <v>4998</v>
      </c>
      <c r="B5022" s="74">
        <v>5.1063829787234116E-2</v>
      </c>
      <c r="C5022" s="74">
        <v>-5.1063829787234116E-2</v>
      </c>
      <c r="D5022" s="74">
        <v>-0.23714112582662325</v>
      </c>
    </row>
    <row r="5023" spans="1:4" x14ac:dyDescent="0.3">
      <c r="A5023" s="74">
        <v>4999</v>
      </c>
      <c r="B5023" s="74">
        <v>5.1063829787234116E-2</v>
      </c>
      <c r="C5023" s="74">
        <v>-5.1063829787234116E-2</v>
      </c>
      <c r="D5023" s="74">
        <v>-0.23714112582662325</v>
      </c>
    </row>
    <row r="5024" spans="1:4" x14ac:dyDescent="0.3">
      <c r="A5024" s="74">
        <v>5000</v>
      </c>
      <c r="B5024" s="74">
        <v>5.1063829787234116E-2</v>
      </c>
      <c r="C5024" s="74">
        <v>-5.1063829787234116E-2</v>
      </c>
      <c r="D5024" s="74">
        <v>-0.23714112582662325</v>
      </c>
    </row>
    <row r="5025" spans="1:4" x14ac:dyDescent="0.3">
      <c r="A5025" s="74">
        <v>5001</v>
      </c>
      <c r="B5025" s="74">
        <v>5.1063829787234116E-2</v>
      </c>
      <c r="C5025" s="74">
        <v>-5.1063829787234116E-2</v>
      </c>
      <c r="D5025" s="74">
        <v>-0.23714112582662325</v>
      </c>
    </row>
    <row r="5026" spans="1:4" x14ac:dyDescent="0.3">
      <c r="A5026" s="74">
        <v>5002</v>
      </c>
      <c r="B5026" s="74">
        <v>5.1063829787234116E-2</v>
      </c>
      <c r="C5026" s="74">
        <v>-5.1063829787234116E-2</v>
      </c>
      <c r="D5026" s="74">
        <v>-0.23714112582662325</v>
      </c>
    </row>
    <row r="5027" spans="1:4" x14ac:dyDescent="0.3">
      <c r="A5027" s="74">
        <v>5003</v>
      </c>
      <c r="B5027" s="74">
        <v>5.1063829787234116E-2</v>
      </c>
      <c r="C5027" s="74">
        <v>-5.1063829787234116E-2</v>
      </c>
      <c r="D5027" s="74">
        <v>-0.23714112582662325</v>
      </c>
    </row>
    <row r="5028" spans="1:4" x14ac:dyDescent="0.3">
      <c r="A5028" s="74">
        <v>5004</v>
      </c>
      <c r="B5028" s="74">
        <v>5.1063829787234116E-2</v>
      </c>
      <c r="C5028" s="74">
        <v>-5.1063829787234116E-2</v>
      </c>
      <c r="D5028" s="74">
        <v>-0.23714112582662325</v>
      </c>
    </row>
    <row r="5029" spans="1:4" x14ac:dyDescent="0.3">
      <c r="A5029" s="74">
        <v>5005</v>
      </c>
      <c r="B5029" s="74">
        <v>5.1063829787234116E-2</v>
      </c>
      <c r="C5029" s="74">
        <v>-5.1063829787234116E-2</v>
      </c>
      <c r="D5029" s="74">
        <v>-0.23714112582662325</v>
      </c>
    </row>
    <row r="5030" spans="1:4" x14ac:dyDescent="0.3">
      <c r="A5030" s="74">
        <v>5006</v>
      </c>
      <c r="B5030" s="74">
        <v>5.1063829787234116E-2</v>
      </c>
      <c r="C5030" s="74">
        <v>-5.1063829787234116E-2</v>
      </c>
      <c r="D5030" s="74">
        <v>-0.23714112582662325</v>
      </c>
    </row>
    <row r="5031" spans="1:4" x14ac:dyDescent="0.3">
      <c r="A5031" s="74">
        <v>5007</v>
      </c>
      <c r="B5031" s="74">
        <v>5.1063829787234116E-2</v>
      </c>
      <c r="C5031" s="74">
        <v>-5.1063829787234116E-2</v>
      </c>
      <c r="D5031" s="74">
        <v>-0.23714112582662325</v>
      </c>
    </row>
    <row r="5032" spans="1:4" x14ac:dyDescent="0.3">
      <c r="A5032" s="74">
        <v>5008</v>
      </c>
      <c r="B5032" s="74">
        <v>5.1063829787234116E-2</v>
      </c>
      <c r="C5032" s="74">
        <v>-5.1063829787234116E-2</v>
      </c>
      <c r="D5032" s="74">
        <v>-0.23714112582662325</v>
      </c>
    </row>
    <row r="5033" spans="1:4" x14ac:dyDescent="0.3">
      <c r="A5033" s="74">
        <v>5009</v>
      </c>
      <c r="B5033" s="74">
        <v>5.1063829787234116E-2</v>
      </c>
      <c r="C5033" s="74">
        <v>-5.1063829787234116E-2</v>
      </c>
      <c r="D5033" s="74">
        <v>-0.23714112582662325</v>
      </c>
    </row>
    <row r="5034" spans="1:4" x14ac:dyDescent="0.3">
      <c r="A5034" s="74">
        <v>5010</v>
      </c>
      <c r="B5034" s="74">
        <v>5.1063829787234116E-2</v>
      </c>
      <c r="C5034" s="74">
        <v>-5.1063829787234116E-2</v>
      </c>
      <c r="D5034" s="74">
        <v>-0.23714112582662325</v>
      </c>
    </row>
    <row r="5035" spans="1:4" x14ac:dyDescent="0.3">
      <c r="A5035" s="74">
        <v>5011</v>
      </c>
      <c r="B5035" s="74">
        <v>5.1063829787234116E-2</v>
      </c>
      <c r="C5035" s="74">
        <v>-5.1063829787234116E-2</v>
      </c>
      <c r="D5035" s="74">
        <v>-0.23714112582662325</v>
      </c>
    </row>
    <row r="5036" spans="1:4" x14ac:dyDescent="0.3">
      <c r="A5036" s="74">
        <v>5012</v>
      </c>
      <c r="B5036" s="74">
        <v>5.1063829787234116E-2</v>
      </c>
      <c r="C5036" s="74">
        <v>-5.1063829787234116E-2</v>
      </c>
      <c r="D5036" s="74">
        <v>-0.23714112582662325</v>
      </c>
    </row>
    <row r="5037" spans="1:4" x14ac:dyDescent="0.3">
      <c r="A5037" s="74">
        <v>5013</v>
      </c>
      <c r="B5037" s="74">
        <v>5.1063829787234116E-2</v>
      </c>
      <c r="C5037" s="74">
        <v>-5.1063829787234116E-2</v>
      </c>
      <c r="D5037" s="74">
        <v>-0.23714112582662325</v>
      </c>
    </row>
    <row r="5038" spans="1:4" x14ac:dyDescent="0.3">
      <c r="A5038" s="74">
        <v>5014</v>
      </c>
      <c r="B5038" s="74">
        <v>5.1063829787234116E-2</v>
      </c>
      <c r="C5038" s="74">
        <v>-5.1063829787234116E-2</v>
      </c>
      <c r="D5038" s="74">
        <v>-0.23714112582662325</v>
      </c>
    </row>
    <row r="5039" spans="1:4" x14ac:dyDescent="0.3">
      <c r="A5039" s="74">
        <v>5015</v>
      </c>
      <c r="B5039" s="74">
        <v>5.1063829787234116E-2</v>
      </c>
      <c r="C5039" s="74">
        <v>-5.1063829787234116E-2</v>
      </c>
      <c r="D5039" s="74">
        <v>-0.23714112582662325</v>
      </c>
    </row>
    <row r="5040" spans="1:4" x14ac:dyDescent="0.3">
      <c r="A5040" s="74">
        <v>5016</v>
      </c>
      <c r="B5040" s="74">
        <v>5.1063829787234116E-2</v>
      </c>
      <c r="C5040" s="74">
        <v>-5.1063829787234116E-2</v>
      </c>
      <c r="D5040" s="74">
        <v>-0.23714112582662325</v>
      </c>
    </row>
    <row r="5041" spans="1:4" x14ac:dyDescent="0.3">
      <c r="A5041" s="74">
        <v>5017</v>
      </c>
      <c r="B5041" s="74">
        <v>5.1063829787234116E-2</v>
      </c>
      <c r="C5041" s="74">
        <v>-5.1063829787234116E-2</v>
      </c>
      <c r="D5041" s="74">
        <v>-0.23714112582662325</v>
      </c>
    </row>
    <row r="5042" spans="1:4" x14ac:dyDescent="0.3">
      <c r="A5042" s="74">
        <v>5018</v>
      </c>
      <c r="B5042" s="74">
        <v>5.1063829787234116E-2</v>
      </c>
      <c r="C5042" s="74">
        <v>-5.1063829787234116E-2</v>
      </c>
      <c r="D5042" s="74">
        <v>-0.23714112582662325</v>
      </c>
    </row>
    <row r="5043" spans="1:4" x14ac:dyDescent="0.3">
      <c r="A5043" s="74">
        <v>5019</v>
      </c>
      <c r="B5043" s="74">
        <v>5.1063829787234116E-2</v>
      </c>
      <c r="C5043" s="74">
        <v>-5.1063829787234116E-2</v>
      </c>
      <c r="D5043" s="74">
        <v>-0.23714112582662325</v>
      </c>
    </row>
    <row r="5044" spans="1:4" x14ac:dyDescent="0.3">
      <c r="A5044" s="74">
        <v>5020</v>
      </c>
      <c r="B5044" s="74">
        <v>5.1063829787234116E-2</v>
      </c>
      <c r="C5044" s="74">
        <v>-5.1063829787234116E-2</v>
      </c>
      <c r="D5044" s="74">
        <v>-0.23714112582662325</v>
      </c>
    </row>
    <row r="5045" spans="1:4" x14ac:dyDescent="0.3">
      <c r="A5045" s="74">
        <v>5021</v>
      </c>
      <c r="B5045" s="74">
        <v>4.7094188376753457E-2</v>
      </c>
      <c r="C5045" s="74">
        <v>0.9529058116232465</v>
      </c>
      <c r="D5045" s="74">
        <v>4.4253076574284247</v>
      </c>
    </row>
    <row r="5046" spans="1:4" x14ac:dyDescent="0.3">
      <c r="A5046" s="74">
        <v>5022</v>
      </c>
      <c r="B5046" s="74">
        <v>5.1063829787234116E-2</v>
      </c>
      <c r="C5046" s="74">
        <v>-5.1063829787234116E-2</v>
      </c>
      <c r="D5046" s="74">
        <v>-0.23714112582662325</v>
      </c>
    </row>
    <row r="5047" spans="1:4" x14ac:dyDescent="0.3">
      <c r="A5047" s="74">
        <v>5023</v>
      </c>
      <c r="B5047" s="74">
        <v>5.1063829787234116E-2</v>
      </c>
      <c r="C5047" s="74">
        <v>-5.1063829787234116E-2</v>
      </c>
      <c r="D5047" s="74">
        <v>-0.23714112582662325</v>
      </c>
    </row>
    <row r="5048" spans="1:4" x14ac:dyDescent="0.3">
      <c r="A5048" s="74">
        <v>5024</v>
      </c>
      <c r="B5048" s="74">
        <v>4.7094188376753457E-2</v>
      </c>
      <c r="C5048" s="74">
        <v>0.9529058116232465</v>
      </c>
      <c r="D5048" s="74">
        <v>4.4253076574284247</v>
      </c>
    </row>
    <row r="5049" spans="1:4" x14ac:dyDescent="0.3">
      <c r="A5049" s="74">
        <v>5025</v>
      </c>
      <c r="B5049" s="74">
        <v>5.1063829787234116E-2</v>
      </c>
      <c r="C5049" s="74">
        <v>-5.1063829787234116E-2</v>
      </c>
      <c r="D5049" s="74">
        <v>-0.23714112582662325</v>
      </c>
    </row>
    <row r="5050" spans="1:4" x14ac:dyDescent="0.3">
      <c r="A5050" s="74">
        <v>5026</v>
      </c>
      <c r="B5050" s="74">
        <v>5.1063829787234116E-2</v>
      </c>
      <c r="C5050" s="74">
        <v>-5.1063829787234116E-2</v>
      </c>
      <c r="D5050" s="74">
        <v>-0.23714112582662325</v>
      </c>
    </row>
    <row r="5051" spans="1:4" x14ac:dyDescent="0.3">
      <c r="A5051" s="74">
        <v>5027</v>
      </c>
      <c r="B5051" s="74">
        <v>5.1063829787234116E-2</v>
      </c>
      <c r="C5051" s="74">
        <v>-5.1063829787234116E-2</v>
      </c>
      <c r="D5051" s="74">
        <v>-0.23714112582662325</v>
      </c>
    </row>
    <row r="5052" spans="1:4" x14ac:dyDescent="0.3">
      <c r="A5052" s="74">
        <v>5028</v>
      </c>
      <c r="B5052" s="74">
        <v>5.1063829787234116E-2</v>
      </c>
      <c r="C5052" s="74">
        <v>-5.1063829787234116E-2</v>
      </c>
      <c r="D5052" s="74">
        <v>-0.23714112582662325</v>
      </c>
    </row>
    <row r="5053" spans="1:4" x14ac:dyDescent="0.3">
      <c r="A5053" s="74">
        <v>5029</v>
      </c>
      <c r="B5053" s="74">
        <v>5.1063829787234116E-2</v>
      </c>
      <c r="C5053" s="74">
        <v>-5.1063829787234116E-2</v>
      </c>
      <c r="D5053" s="74">
        <v>-0.23714112582662325</v>
      </c>
    </row>
    <row r="5054" spans="1:4" x14ac:dyDescent="0.3">
      <c r="A5054" s="74">
        <v>5030</v>
      </c>
      <c r="B5054" s="74">
        <v>5.1063829787234116E-2</v>
      </c>
      <c r="C5054" s="74">
        <v>-5.1063829787234116E-2</v>
      </c>
      <c r="D5054" s="74">
        <v>-0.23714112582662325</v>
      </c>
    </row>
    <row r="5055" spans="1:4" x14ac:dyDescent="0.3">
      <c r="A5055" s="74">
        <v>5031</v>
      </c>
      <c r="B5055" s="74">
        <v>5.1063829787234116E-2</v>
      </c>
      <c r="C5055" s="74">
        <v>-5.1063829787234116E-2</v>
      </c>
      <c r="D5055" s="74">
        <v>-0.23714112582662325</v>
      </c>
    </row>
    <row r="5056" spans="1:4" x14ac:dyDescent="0.3">
      <c r="A5056" s="74">
        <v>5032</v>
      </c>
      <c r="B5056" s="74">
        <v>4.7094188376753457E-2</v>
      </c>
      <c r="C5056" s="74">
        <v>0.9529058116232465</v>
      </c>
      <c r="D5056" s="74">
        <v>4.4253076574284247</v>
      </c>
    </row>
    <row r="5057" spans="1:4" x14ac:dyDescent="0.3">
      <c r="A5057" s="74">
        <v>5033</v>
      </c>
      <c r="B5057" s="74">
        <v>5.1063829787234116E-2</v>
      </c>
      <c r="C5057" s="74">
        <v>-5.1063829787234116E-2</v>
      </c>
      <c r="D5057" s="74">
        <v>-0.23714112582662325</v>
      </c>
    </row>
    <row r="5058" spans="1:4" x14ac:dyDescent="0.3">
      <c r="A5058" s="74">
        <v>5034</v>
      </c>
      <c r="B5058" s="74">
        <v>5.1063829787234116E-2</v>
      </c>
      <c r="C5058" s="74">
        <v>-5.1063829787234116E-2</v>
      </c>
      <c r="D5058" s="74">
        <v>-0.23714112582662325</v>
      </c>
    </row>
    <row r="5059" spans="1:4" x14ac:dyDescent="0.3">
      <c r="A5059" s="74">
        <v>5035</v>
      </c>
      <c r="B5059" s="74">
        <v>5.1063829787234116E-2</v>
      </c>
      <c r="C5059" s="74">
        <v>-5.1063829787234116E-2</v>
      </c>
      <c r="D5059" s="74">
        <v>-0.23714112582662325</v>
      </c>
    </row>
    <row r="5060" spans="1:4" x14ac:dyDescent="0.3">
      <c r="A5060" s="74">
        <v>5036</v>
      </c>
      <c r="B5060" s="74">
        <v>5.1063829787234116E-2</v>
      </c>
      <c r="C5060" s="74">
        <v>-5.1063829787234116E-2</v>
      </c>
      <c r="D5060" s="74">
        <v>-0.23714112582662325</v>
      </c>
    </row>
    <row r="5061" spans="1:4" x14ac:dyDescent="0.3">
      <c r="A5061" s="74">
        <v>5037</v>
      </c>
      <c r="B5061" s="74">
        <v>5.1063829787234116E-2</v>
      </c>
      <c r="C5061" s="74">
        <v>-5.1063829787234116E-2</v>
      </c>
      <c r="D5061" s="74">
        <v>-0.23714112582662325</v>
      </c>
    </row>
    <row r="5062" spans="1:4" x14ac:dyDescent="0.3">
      <c r="A5062" s="74">
        <v>5038</v>
      </c>
      <c r="B5062" s="74">
        <v>5.1063829787234116E-2</v>
      </c>
      <c r="C5062" s="74">
        <v>-5.1063829787234116E-2</v>
      </c>
      <c r="D5062" s="74">
        <v>-0.23714112582662325</v>
      </c>
    </row>
    <row r="5063" spans="1:4" x14ac:dyDescent="0.3">
      <c r="A5063" s="74">
        <v>5039</v>
      </c>
      <c r="B5063" s="74">
        <v>5.1063829787234116E-2</v>
      </c>
      <c r="C5063" s="74">
        <v>-5.1063829787234116E-2</v>
      </c>
      <c r="D5063" s="74">
        <v>-0.23714112582662325</v>
      </c>
    </row>
    <row r="5064" spans="1:4" x14ac:dyDescent="0.3">
      <c r="A5064" s="74">
        <v>5040</v>
      </c>
      <c r="B5064" s="74">
        <v>5.1063829787234116E-2</v>
      </c>
      <c r="C5064" s="74">
        <v>-5.1063829787234116E-2</v>
      </c>
      <c r="D5064" s="74">
        <v>-0.23714112582662325</v>
      </c>
    </row>
    <row r="5065" spans="1:4" x14ac:dyDescent="0.3">
      <c r="A5065" s="74">
        <v>5041</v>
      </c>
      <c r="B5065" s="74">
        <v>5.1063829787234116E-2</v>
      </c>
      <c r="C5065" s="74">
        <v>-5.1063829787234116E-2</v>
      </c>
      <c r="D5065" s="74">
        <v>-0.23714112582662325</v>
      </c>
    </row>
    <row r="5066" spans="1:4" x14ac:dyDescent="0.3">
      <c r="A5066" s="74">
        <v>5042</v>
      </c>
      <c r="B5066" s="74">
        <v>5.1063829787234116E-2</v>
      </c>
      <c r="C5066" s="74">
        <v>-5.1063829787234116E-2</v>
      </c>
      <c r="D5066" s="74">
        <v>-0.23714112582662325</v>
      </c>
    </row>
    <row r="5067" spans="1:4" x14ac:dyDescent="0.3">
      <c r="A5067" s="74">
        <v>5043</v>
      </c>
      <c r="B5067" s="74">
        <v>5.1063829787234116E-2</v>
      </c>
      <c r="C5067" s="74">
        <v>-5.1063829787234116E-2</v>
      </c>
      <c r="D5067" s="74">
        <v>-0.23714112582662325</v>
      </c>
    </row>
    <row r="5068" spans="1:4" x14ac:dyDescent="0.3">
      <c r="A5068" s="74">
        <v>5044</v>
      </c>
      <c r="B5068" s="74">
        <v>5.1063829787234116E-2</v>
      </c>
      <c r="C5068" s="74">
        <v>-5.1063829787234116E-2</v>
      </c>
      <c r="D5068" s="74">
        <v>-0.23714112582662325</v>
      </c>
    </row>
    <row r="5069" spans="1:4" x14ac:dyDescent="0.3">
      <c r="A5069" s="74">
        <v>5045</v>
      </c>
      <c r="B5069" s="74">
        <v>5.1063829787234116E-2</v>
      </c>
      <c r="C5069" s="74">
        <v>-5.1063829787234116E-2</v>
      </c>
      <c r="D5069" s="74">
        <v>-0.23714112582662325</v>
      </c>
    </row>
    <row r="5070" spans="1:4" x14ac:dyDescent="0.3">
      <c r="A5070" s="74">
        <v>5046</v>
      </c>
      <c r="B5070" s="74">
        <v>4.7094188376753457E-2</v>
      </c>
      <c r="C5070" s="74">
        <v>0.9529058116232465</v>
      </c>
      <c r="D5070" s="74">
        <v>4.4253076574284247</v>
      </c>
    </row>
    <row r="5071" spans="1:4" x14ac:dyDescent="0.3">
      <c r="A5071" s="74">
        <v>5047</v>
      </c>
      <c r="B5071" s="74">
        <v>5.1063829787234116E-2</v>
      </c>
      <c r="C5071" s="74">
        <v>-5.1063829787234116E-2</v>
      </c>
      <c r="D5071" s="74">
        <v>-0.23714112582662325</v>
      </c>
    </row>
    <row r="5072" spans="1:4" x14ac:dyDescent="0.3">
      <c r="A5072" s="74">
        <v>5048</v>
      </c>
      <c r="B5072" s="74">
        <v>5.1063829787234116E-2</v>
      </c>
      <c r="C5072" s="74">
        <v>-5.1063829787234116E-2</v>
      </c>
      <c r="D5072" s="74">
        <v>-0.23714112582662325</v>
      </c>
    </row>
    <row r="5073" spans="1:4" x14ac:dyDescent="0.3">
      <c r="A5073" s="74">
        <v>5049</v>
      </c>
      <c r="B5073" s="74">
        <v>5.1063829787234116E-2</v>
      </c>
      <c r="C5073" s="74">
        <v>-5.1063829787234116E-2</v>
      </c>
      <c r="D5073" s="74">
        <v>-0.23714112582662325</v>
      </c>
    </row>
    <row r="5074" spans="1:4" x14ac:dyDescent="0.3">
      <c r="A5074" s="74">
        <v>5050</v>
      </c>
      <c r="B5074" s="74">
        <v>5.1063829787234116E-2</v>
      </c>
      <c r="C5074" s="74">
        <v>-5.1063829787234116E-2</v>
      </c>
      <c r="D5074" s="74">
        <v>-0.23714112582662325</v>
      </c>
    </row>
    <row r="5075" spans="1:4" x14ac:dyDescent="0.3">
      <c r="A5075" s="74">
        <v>5051</v>
      </c>
      <c r="B5075" s="74">
        <v>5.1063829787234116E-2</v>
      </c>
      <c r="C5075" s="74">
        <v>-5.1063829787234116E-2</v>
      </c>
      <c r="D5075" s="74">
        <v>-0.23714112582662325</v>
      </c>
    </row>
    <row r="5076" spans="1:4" x14ac:dyDescent="0.3">
      <c r="A5076" s="74">
        <v>5052</v>
      </c>
      <c r="B5076" s="74">
        <v>5.1063829787234116E-2</v>
      </c>
      <c r="C5076" s="74">
        <v>-5.1063829787234116E-2</v>
      </c>
      <c r="D5076" s="74">
        <v>-0.23714112582662325</v>
      </c>
    </row>
    <row r="5077" spans="1:4" x14ac:dyDescent="0.3">
      <c r="A5077" s="74">
        <v>5053</v>
      </c>
      <c r="B5077" s="74">
        <v>5.1063829787234116E-2</v>
      </c>
      <c r="C5077" s="74">
        <v>-5.1063829787234116E-2</v>
      </c>
      <c r="D5077" s="74">
        <v>-0.23714112582662325</v>
      </c>
    </row>
    <row r="5078" spans="1:4" x14ac:dyDescent="0.3">
      <c r="A5078" s="74">
        <v>5054</v>
      </c>
      <c r="B5078" s="74">
        <v>5.1063829787234116E-2</v>
      </c>
      <c r="C5078" s="74">
        <v>-5.1063829787234116E-2</v>
      </c>
      <c r="D5078" s="74">
        <v>-0.23714112582662325</v>
      </c>
    </row>
    <row r="5079" spans="1:4" x14ac:dyDescent="0.3">
      <c r="A5079" s="74">
        <v>5055</v>
      </c>
      <c r="B5079" s="74">
        <v>5.1063829787234116E-2</v>
      </c>
      <c r="C5079" s="74">
        <v>-5.1063829787234116E-2</v>
      </c>
      <c r="D5079" s="74">
        <v>-0.23714112582662325</v>
      </c>
    </row>
    <row r="5080" spans="1:4" x14ac:dyDescent="0.3">
      <c r="A5080" s="74">
        <v>5056</v>
      </c>
      <c r="B5080" s="74">
        <v>5.1063829787234116E-2</v>
      </c>
      <c r="C5080" s="74">
        <v>-5.1063829787234116E-2</v>
      </c>
      <c r="D5080" s="74">
        <v>-0.23714112582662325</v>
      </c>
    </row>
    <row r="5081" spans="1:4" x14ac:dyDescent="0.3">
      <c r="A5081" s="74">
        <v>5057</v>
      </c>
      <c r="B5081" s="74">
        <v>5.1063829787234116E-2</v>
      </c>
      <c r="C5081" s="74">
        <v>-5.1063829787234116E-2</v>
      </c>
      <c r="D5081" s="74">
        <v>-0.23714112582662325</v>
      </c>
    </row>
    <row r="5082" spans="1:4" x14ac:dyDescent="0.3">
      <c r="A5082" s="74">
        <v>5058</v>
      </c>
      <c r="B5082" s="74">
        <v>5.1063829787234116E-2</v>
      </c>
      <c r="C5082" s="74">
        <v>-5.1063829787234116E-2</v>
      </c>
      <c r="D5082" s="74">
        <v>-0.23714112582662325</v>
      </c>
    </row>
    <row r="5083" spans="1:4" x14ac:dyDescent="0.3">
      <c r="A5083" s="74">
        <v>5059</v>
      </c>
      <c r="B5083" s="74">
        <v>5.1063829787234116E-2</v>
      </c>
      <c r="C5083" s="74">
        <v>-5.1063829787234116E-2</v>
      </c>
      <c r="D5083" s="74">
        <v>-0.23714112582662325</v>
      </c>
    </row>
    <row r="5084" spans="1:4" x14ac:dyDescent="0.3">
      <c r="A5084" s="74">
        <v>5060</v>
      </c>
      <c r="B5084" s="74">
        <v>5.1063829787234116E-2</v>
      </c>
      <c r="C5084" s="74">
        <v>-5.1063829787234116E-2</v>
      </c>
      <c r="D5084" s="74">
        <v>-0.23714112582662325</v>
      </c>
    </row>
    <row r="5085" spans="1:4" x14ac:dyDescent="0.3">
      <c r="A5085" s="74">
        <v>5061</v>
      </c>
      <c r="B5085" s="74">
        <v>5.1063829787234116E-2</v>
      </c>
      <c r="C5085" s="74">
        <v>-5.1063829787234116E-2</v>
      </c>
      <c r="D5085" s="74">
        <v>-0.23714112582662325</v>
      </c>
    </row>
    <row r="5086" spans="1:4" x14ac:dyDescent="0.3">
      <c r="A5086" s="74">
        <v>5062</v>
      </c>
      <c r="B5086" s="74">
        <v>5.1063829787234116E-2</v>
      </c>
      <c r="C5086" s="74">
        <v>-5.1063829787234116E-2</v>
      </c>
      <c r="D5086" s="74">
        <v>-0.23714112582662325</v>
      </c>
    </row>
    <row r="5087" spans="1:4" x14ac:dyDescent="0.3">
      <c r="A5087" s="74">
        <v>5063</v>
      </c>
      <c r="B5087" s="74">
        <v>5.1063829787234116E-2</v>
      </c>
      <c r="C5087" s="74">
        <v>-5.1063829787234116E-2</v>
      </c>
      <c r="D5087" s="74">
        <v>-0.23714112582662325</v>
      </c>
    </row>
    <row r="5088" spans="1:4" x14ac:dyDescent="0.3">
      <c r="A5088" s="74">
        <v>5064</v>
      </c>
      <c r="B5088" s="74">
        <v>5.1063829787234116E-2</v>
      </c>
      <c r="C5088" s="74">
        <v>-5.1063829787234116E-2</v>
      </c>
      <c r="D5088" s="74">
        <v>-0.23714112582662325</v>
      </c>
    </row>
    <row r="5089" spans="1:4" x14ac:dyDescent="0.3">
      <c r="A5089" s="74">
        <v>5065</v>
      </c>
      <c r="B5089" s="74">
        <v>5.1063829787234116E-2</v>
      </c>
      <c r="C5089" s="74">
        <v>-5.1063829787234116E-2</v>
      </c>
      <c r="D5089" s="74">
        <v>-0.23714112582662325</v>
      </c>
    </row>
    <row r="5090" spans="1:4" x14ac:dyDescent="0.3">
      <c r="A5090" s="74">
        <v>5066</v>
      </c>
      <c r="B5090" s="74">
        <v>5.1063829787234116E-2</v>
      </c>
      <c r="C5090" s="74">
        <v>-5.1063829787234116E-2</v>
      </c>
      <c r="D5090" s="74">
        <v>-0.23714112582662325</v>
      </c>
    </row>
    <row r="5091" spans="1:4" x14ac:dyDescent="0.3">
      <c r="A5091" s="74">
        <v>5067</v>
      </c>
      <c r="B5091" s="74">
        <v>5.1063829787234116E-2</v>
      </c>
      <c r="C5091" s="74">
        <v>-5.1063829787234116E-2</v>
      </c>
      <c r="D5091" s="74">
        <v>-0.23714112582662325</v>
      </c>
    </row>
    <row r="5092" spans="1:4" x14ac:dyDescent="0.3">
      <c r="A5092" s="74">
        <v>5068</v>
      </c>
      <c r="B5092" s="74">
        <v>5.1063829787234116E-2</v>
      </c>
      <c r="C5092" s="74">
        <v>-5.1063829787234116E-2</v>
      </c>
      <c r="D5092" s="74">
        <v>-0.23714112582662325</v>
      </c>
    </row>
    <row r="5093" spans="1:4" x14ac:dyDescent="0.3">
      <c r="A5093" s="74">
        <v>5069</v>
      </c>
      <c r="B5093" s="74">
        <v>5.1063829787234116E-2</v>
      </c>
      <c r="C5093" s="74">
        <v>-5.1063829787234116E-2</v>
      </c>
      <c r="D5093" s="74">
        <v>-0.23714112582662325</v>
      </c>
    </row>
    <row r="5094" spans="1:4" x14ac:dyDescent="0.3">
      <c r="A5094" s="74">
        <v>5070</v>
      </c>
      <c r="B5094" s="74">
        <v>5.1063829787234116E-2</v>
      </c>
      <c r="C5094" s="74">
        <v>0.94893617021276588</v>
      </c>
      <c r="D5094" s="74">
        <v>4.406872588278075</v>
      </c>
    </row>
    <row r="5095" spans="1:4" x14ac:dyDescent="0.3">
      <c r="A5095" s="74">
        <v>5071</v>
      </c>
      <c r="B5095" s="74">
        <v>5.1063829787234116E-2</v>
      </c>
      <c r="C5095" s="74">
        <v>-5.1063829787234116E-2</v>
      </c>
      <c r="D5095" s="74">
        <v>-0.23714112582662325</v>
      </c>
    </row>
    <row r="5096" spans="1:4" x14ac:dyDescent="0.3">
      <c r="A5096" s="74">
        <v>5072</v>
      </c>
      <c r="B5096" s="74">
        <v>5.1063829787234116E-2</v>
      </c>
      <c r="C5096" s="74">
        <v>-5.1063829787234116E-2</v>
      </c>
      <c r="D5096" s="74">
        <v>-0.23714112582662325</v>
      </c>
    </row>
    <row r="5097" spans="1:4" x14ac:dyDescent="0.3">
      <c r="A5097" s="74">
        <v>5073</v>
      </c>
      <c r="B5097" s="74">
        <v>5.1063829787234116E-2</v>
      </c>
      <c r="C5097" s="74">
        <v>-5.1063829787234116E-2</v>
      </c>
      <c r="D5097" s="74">
        <v>-0.23714112582662325</v>
      </c>
    </row>
    <row r="5098" spans="1:4" x14ac:dyDescent="0.3">
      <c r="A5098" s="74">
        <v>5074</v>
      </c>
      <c r="B5098" s="74">
        <v>5.1063829787234116E-2</v>
      </c>
      <c r="C5098" s="74">
        <v>-5.1063829787234116E-2</v>
      </c>
      <c r="D5098" s="74">
        <v>-0.23714112582662325</v>
      </c>
    </row>
    <row r="5099" spans="1:4" x14ac:dyDescent="0.3">
      <c r="A5099" s="74">
        <v>5075</v>
      </c>
      <c r="B5099" s="74">
        <v>5.1063829787234116E-2</v>
      </c>
      <c r="C5099" s="74">
        <v>-5.1063829787234116E-2</v>
      </c>
      <c r="D5099" s="74">
        <v>-0.23714112582662325</v>
      </c>
    </row>
    <row r="5100" spans="1:4" x14ac:dyDescent="0.3">
      <c r="A5100" s="74">
        <v>5076</v>
      </c>
      <c r="B5100" s="74">
        <v>5.1063829787234116E-2</v>
      </c>
      <c r="C5100" s="74">
        <v>-5.1063829787234116E-2</v>
      </c>
      <c r="D5100" s="74">
        <v>-0.23714112582662325</v>
      </c>
    </row>
    <row r="5101" spans="1:4" x14ac:dyDescent="0.3">
      <c r="A5101" s="74">
        <v>5077</v>
      </c>
      <c r="B5101" s="74">
        <v>5.1063829787234116E-2</v>
      </c>
      <c r="C5101" s="74">
        <v>-5.1063829787234116E-2</v>
      </c>
      <c r="D5101" s="74">
        <v>-0.23714112582662325</v>
      </c>
    </row>
    <row r="5102" spans="1:4" x14ac:dyDescent="0.3">
      <c r="A5102" s="74">
        <v>5078</v>
      </c>
      <c r="B5102" s="74">
        <v>5.1063829787234116E-2</v>
      </c>
      <c r="C5102" s="74">
        <v>-5.1063829787234116E-2</v>
      </c>
      <c r="D5102" s="74">
        <v>-0.23714112582662325</v>
      </c>
    </row>
    <row r="5103" spans="1:4" x14ac:dyDescent="0.3">
      <c r="A5103" s="74">
        <v>5079</v>
      </c>
      <c r="B5103" s="74">
        <v>5.1063829787234116E-2</v>
      </c>
      <c r="C5103" s="74">
        <v>-5.1063829787234116E-2</v>
      </c>
      <c r="D5103" s="74">
        <v>-0.23714112582662325</v>
      </c>
    </row>
    <row r="5104" spans="1:4" x14ac:dyDescent="0.3">
      <c r="A5104" s="74">
        <v>5080</v>
      </c>
      <c r="B5104" s="74">
        <v>5.1063829787234116E-2</v>
      </c>
      <c r="C5104" s="74">
        <v>-5.1063829787234116E-2</v>
      </c>
      <c r="D5104" s="74">
        <v>-0.23714112582662325</v>
      </c>
    </row>
    <row r="5105" spans="1:4" x14ac:dyDescent="0.3">
      <c r="A5105" s="74">
        <v>5081</v>
      </c>
      <c r="B5105" s="74">
        <v>5.1063829787234116E-2</v>
      </c>
      <c r="C5105" s="74">
        <v>-5.1063829787234116E-2</v>
      </c>
      <c r="D5105" s="74">
        <v>-0.23714112582662325</v>
      </c>
    </row>
    <row r="5106" spans="1:4" x14ac:dyDescent="0.3">
      <c r="A5106" s="74">
        <v>5082</v>
      </c>
      <c r="B5106" s="74">
        <v>5.1063829787234116E-2</v>
      </c>
      <c r="C5106" s="74">
        <v>-5.1063829787234116E-2</v>
      </c>
      <c r="D5106" s="74">
        <v>-0.23714112582662325</v>
      </c>
    </row>
    <row r="5107" spans="1:4" x14ac:dyDescent="0.3">
      <c r="A5107" s="74">
        <v>5083</v>
      </c>
      <c r="B5107" s="74">
        <v>5.1063829787234116E-2</v>
      </c>
      <c r="C5107" s="74">
        <v>-5.1063829787234116E-2</v>
      </c>
      <c r="D5107" s="74">
        <v>-0.23714112582662325</v>
      </c>
    </row>
    <row r="5108" spans="1:4" x14ac:dyDescent="0.3">
      <c r="A5108" s="74">
        <v>5084</v>
      </c>
      <c r="B5108" s="74">
        <v>5.1063829787234116E-2</v>
      </c>
      <c r="C5108" s="74">
        <v>-5.1063829787234116E-2</v>
      </c>
      <c r="D5108" s="74">
        <v>-0.23714112582662325</v>
      </c>
    </row>
    <row r="5109" spans="1:4" x14ac:dyDescent="0.3">
      <c r="A5109" s="74">
        <v>5085</v>
      </c>
      <c r="B5109" s="74">
        <v>5.1063829787234116E-2</v>
      </c>
      <c r="C5109" s="74">
        <v>-5.1063829787234116E-2</v>
      </c>
      <c r="D5109" s="74">
        <v>-0.23714112582662325</v>
      </c>
    </row>
    <row r="5110" spans="1:4" x14ac:dyDescent="0.3">
      <c r="A5110" s="74">
        <v>5086</v>
      </c>
      <c r="B5110" s="74">
        <v>5.1063829787234116E-2</v>
      </c>
      <c r="C5110" s="74">
        <v>-5.1063829787234116E-2</v>
      </c>
      <c r="D5110" s="74">
        <v>-0.23714112582662325</v>
      </c>
    </row>
    <row r="5111" spans="1:4" x14ac:dyDescent="0.3">
      <c r="A5111" s="74">
        <v>5087</v>
      </c>
      <c r="B5111" s="74">
        <v>5.1063829787234116E-2</v>
      </c>
      <c r="C5111" s="74">
        <v>-5.1063829787234116E-2</v>
      </c>
      <c r="D5111" s="74">
        <v>-0.23714112582662325</v>
      </c>
    </row>
    <row r="5112" spans="1:4" x14ac:dyDescent="0.3">
      <c r="A5112" s="74">
        <v>5088</v>
      </c>
      <c r="B5112" s="74">
        <v>5.1063829787234116E-2</v>
      </c>
      <c r="C5112" s="74">
        <v>-5.1063829787234116E-2</v>
      </c>
      <c r="D5112" s="74">
        <v>-0.23714112582662325</v>
      </c>
    </row>
    <row r="5113" spans="1:4" x14ac:dyDescent="0.3">
      <c r="A5113" s="74">
        <v>5089</v>
      </c>
      <c r="B5113" s="74">
        <v>5.1063829787234116E-2</v>
      </c>
      <c r="C5113" s="74">
        <v>-5.1063829787234116E-2</v>
      </c>
      <c r="D5113" s="74">
        <v>-0.23714112582662325</v>
      </c>
    </row>
    <row r="5114" spans="1:4" x14ac:dyDescent="0.3">
      <c r="A5114" s="74">
        <v>5090</v>
      </c>
      <c r="B5114" s="74">
        <v>5.1063829787234116E-2</v>
      </c>
      <c r="C5114" s="74">
        <v>-5.1063829787234116E-2</v>
      </c>
      <c r="D5114" s="74">
        <v>-0.23714112582662325</v>
      </c>
    </row>
    <row r="5115" spans="1:4" x14ac:dyDescent="0.3">
      <c r="A5115" s="74">
        <v>5091</v>
      </c>
      <c r="B5115" s="74">
        <v>5.1063829787234116E-2</v>
      </c>
      <c r="C5115" s="74">
        <v>-5.1063829787234116E-2</v>
      </c>
      <c r="D5115" s="74">
        <v>-0.23714112582662325</v>
      </c>
    </row>
    <row r="5116" spans="1:4" x14ac:dyDescent="0.3">
      <c r="A5116" s="74">
        <v>5092</v>
      </c>
      <c r="B5116" s="74">
        <v>5.1063829787234116E-2</v>
      </c>
      <c r="C5116" s="74">
        <v>-5.1063829787234116E-2</v>
      </c>
      <c r="D5116" s="74">
        <v>-0.23714112582662325</v>
      </c>
    </row>
    <row r="5117" spans="1:4" x14ac:dyDescent="0.3">
      <c r="A5117" s="74">
        <v>5093</v>
      </c>
      <c r="B5117" s="74">
        <v>5.1063829787234116E-2</v>
      </c>
      <c r="C5117" s="74">
        <v>-5.1063829787234116E-2</v>
      </c>
      <c r="D5117" s="74">
        <v>-0.23714112582662325</v>
      </c>
    </row>
    <row r="5118" spans="1:4" x14ac:dyDescent="0.3">
      <c r="A5118" s="74">
        <v>5094</v>
      </c>
      <c r="B5118" s="74">
        <v>5.1063829787234116E-2</v>
      </c>
      <c r="C5118" s="74">
        <v>-5.1063829787234116E-2</v>
      </c>
      <c r="D5118" s="74">
        <v>-0.23714112582662325</v>
      </c>
    </row>
    <row r="5119" spans="1:4" x14ac:dyDescent="0.3">
      <c r="A5119" s="74">
        <v>5095</v>
      </c>
      <c r="B5119" s="74">
        <v>5.1063829787234116E-2</v>
      </c>
      <c r="C5119" s="74">
        <v>-5.1063829787234116E-2</v>
      </c>
      <c r="D5119" s="74">
        <v>-0.23714112582662325</v>
      </c>
    </row>
    <row r="5120" spans="1:4" x14ac:dyDescent="0.3">
      <c r="A5120" s="74">
        <v>5096</v>
      </c>
      <c r="B5120" s="74">
        <v>5.1063829787234116E-2</v>
      </c>
      <c r="C5120" s="74">
        <v>-5.1063829787234116E-2</v>
      </c>
      <c r="D5120" s="74">
        <v>-0.23714112582662325</v>
      </c>
    </row>
    <row r="5121" spans="1:4" x14ac:dyDescent="0.3">
      <c r="A5121" s="74">
        <v>5097</v>
      </c>
      <c r="B5121" s="74">
        <v>5.1063829787234116E-2</v>
      </c>
      <c r="C5121" s="74">
        <v>-5.1063829787234116E-2</v>
      </c>
      <c r="D5121" s="74">
        <v>-0.23714112582662325</v>
      </c>
    </row>
    <row r="5122" spans="1:4" x14ac:dyDescent="0.3">
      <c r="A5122" s="74">
        <v>5098</v>
      </c>
      <c r="B5122" s="74">
        <v>5.1063829787234116E-2</v>
      </c>
      <c r="C5122" s="74">
        <v>-5.1063829787234116E-2</v>
      </c>
      <c r="D5122" s="74">
        <v>-0.23714112582662325</v>
      </c>
    </row>
    <row r="5123" spans="1:4" x14ac:dyDescent="0.3">
      <c r="A5123" s="74">
        <v>5099</v>
      </c>
      <c r="B5123" s="74">
        <v>5.1063829787234116E-2</v>
      </c>
      <c r="C5123" s="74">
        <v>-5.1063829787234116E-2</v>
      </c>
      <c r="D5123" s="74">
        <v>-0.23714112582662325</v>
      </c>
    </row>
    <row r="5124" spans="1:4" x14ac:dyDescent="0.3">
      <c r="A5124" s="74">
        <v>5100</v>
      </c>
      <c r="B5124" s="74">
        <v>5.1063829787234116E-2</v>
      </c>
      <c r="C5124" s="74">
        <v>-5.1063829787234116E-2</v>
      </c>
      <c r="D5124" s="74">
        <v>-0.23714112582662325</v>
      </c>
    </row>
    <row r="5125" spans="1:4" x14ac:dyDescent="0.3">
      <c r="A5125" s="74">
        <v>5101</v>
      </c>
      <c r="B5125" s="74">
        <v>5.1063829787234116E-2</v>
      </c>
      <c r="C5125" s="74">
        <v>-5.1063829787234116E-2</v>
      </c>
      <c r="D5125" s="74">
        <v>-0.23714112582662325</v>
      </c>
    </row>
    <row r="5126" spans="1:4" x14ac:dyDescent="0.3">
      <c r="A5126" s="74">
        <v>5102</v>
      </c>
      <c r="B5126" s="74">
        <v>5.1063829787234116E-2</v>
      </c>
      <c r="C5126" s="74">
        <v>-5.1063829787234116E-2</v>
      </c>
      <c r="D5126" s="74">
        <v>-0.23714112582662325</v>
      </c>
    </row>
    <row r="5127" spans="1:4" x14ac:dyDescent="0.3">
      <c r="A5127" s="74">
        <v>5103</v>
      </c>
      <c r="B5127" s="74">
        <v>5.1063829787234116E-2</v>
      </c>
      <c r="C5127" s="74">
        <v>-5.1063829787234116E-2</v>
      </c>
      <c r="D5127" s="74">
        <v>-0.23714112582662325</v>
      </c>
    </row>
    <row r="5128" spans="1:4" x14ac:dyDescent="0.3">
      <c r="A5128" s="74">
        <v>5104</v>
      </c>
      <c r="B5128" s="74">
        <v>5.1063829787234116E-2</v>
      </c>
      <c r="C5128" s="74">
        <v>-5.1063829787234116E-2</v>
      </c>
      <c r="D5128" s="74">
        <v>-0.23714112582662325</v>
      </c>
    </row>
    <row r="5129" spans="1:4" x14ac:dyDescent="0.3">
      <c r="A5129" s="74">
        <v>5105</v>
      </c>
      <c r="B5129" s="74">
        <v>5.1063829787234116E-2</v>
      </c>
      <c r="C5129" s="74">
        <v>-5.1063829787234116E-2</v>
      </c>
      <c r="D5129" s="74">
        <v>-0.23714112582662325</v>
      </c>
    </row>
    <row r="5130" spans="1:4" x14ac:dyDescent="0.3">
      <c r="A5130" s="74">
        <v>5106</v>
      </c>
      <c r="B5130" s="74">
        <v>5.1063829787234116E-2</v>
      </c>
      <c r="C5130" s="74">
        <v>-5.1063829787234116E-2</v>
      </c>
      <c r="D5130" s="74">
        <v>-0.23714112582662325</v>
      </c>
    </row>
    <row r="5131" spans="1:4" x14ac:dyDescent="0.3">
      <c r="A5131" s="74">
        <v>5107</v>
      </c>
      <c r="B5131" s="74">
        <v>5.1063829787234116E-2</v>
      </c>
      <c r="C5131" s="74">
        <v>-5.1063829787234116E-2</v>
      </c>
      <c r="D5131" s="74">
        <v>-0.23714112582662325</v>
      </c>
    </row>
    <row r="5132" spans="1:4" x14ac:dyDescent="0.3">
      <c r="A5132" s="74">
        <v>5108</v>
      </c>
      <c r="B5132" s="74">
        <v>5.1063829787234116E-2</v>
      </c>
      <c r="C5132" s="74">
        <v>-5.1063829787234116E-2</v>
      </c>
      <c r="D5132" s="74">
        <v>-0.23714112582662325</v>
      </c>
    </row>
    <row r="5133" spans="1:4" ht="15" thickBot="1" x14ac:dyDescent="0.35">
      <c r="A5133" s="75">
        <v>5109</v>
      </c>
      <c r="B5133" s="75">
        <v>4.7094188376753457E-2</v>
      </c>
      <c r="C5133" s="75">
        <v>0.9529058116232465</v>
      </c>
      <c r="D5133" s="75">
        <v>4.4253076574284247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6180-D1AE-4D69-BCD1-BF4D8F522A4C}">
  <dimension ref="A3:I37"/>
  <sheetViews>
    <sheetView topLeftCell="A13" zoomScale="90" zoomScaleNormal="90" workbookViewId="0">
      <selection activeCell="A30" sqref="A30:B30"/>
    </sheetView>
  </sheetViews>
  <sheetFormatPr defaultRowHeight="14.4" x14ac:dyDescent="0.3"/>
  <cols>
    <col min="1" max="1" width="14.6640625" bestFit="1" customWidth="1"/>
    <col min="2" max="2" width="20.21875" customWidth="1"/>
    <col min="3" max="3" width="10.33203125" customWidth="1"/>
    <col min="4" max="4" width="11.21875" bestFit="1" customWidth="1"/>
    <col min="5" max="5" width="10.77734375" bestFit="1" customWidth="1"/>
    <col min="6" max="6" width="13.109375" bestFit="1" customWidth="1"/>
    <col min="7" max="7" width="12.6640625" customWidth="1"/>
    <col min="9" max="9" width="12.6640625" bestFit="1" customWidth="1"/>
  </cols>
  <sheetData>
    <row r="3" spans="1:9" x14ac:dyDescent="0.3">
      <c r="A3" s="23" t="s">
        <v>68</v>
      </c>
      <c r="B3" s="23" t="s">
        <v>69</v>
      </c>
      <c r="F3" s="13" t="s">
        <v>157</v>
      </c>
      <c r="G3" s="13" t="s">
        <v>71</v>
      </c>
      <c r="H3" s="13" t="s">
        <v>72</v>
      </c>
      <c r="I3" s="81" t="s">
        <v>154</v>
      </c>
    </row>
    <row r="4" spans="1:9" x14ac:dyDescent="0.3">
      <c r="A4" s="23" t="s">
        <v>53</v>
      </c>
      <c r="B4">
        <v>0</v>
      </c>
      <c r="C4">
        <v>1</v>
      </c>
      <c r="D4" t="s">
        <v>54</v>
      </c>
      <c r="F4" s="27" t="s">
        <v>156</v>
      </c>
      <c r="G4" s="27">
        <v>685</v>
      </c>
      <c r="H4" s="27">
        <v>2</v>
      </c>
      <c r="I4" s="33">
        <f>(H4/D14)*100</f>
        <v>0.29112081513828242</v>
      </c>
    </row>
    <row r="5" spans="1:9" x14ac:dyDescent="0.3">
      <c r="A5" s="24" t="s">
        <v>17</v>
      </c>
      <c r="B5" s="78">
        <v>685</v>
      </c>
      <c r="C5" s="78">
        <v>2</v>
      </c>
      <c r="D5" s="78">
        <v>687</v>
      </c>
      <c r="F5" s="27" t="s">
        <v>23</v>
      </c>
      <c r="G5" s="27">
        <v>624</v>
      </c>
      <c r="H5" s="27">
        <v>33</v>
      </c>
      <c r="I5" s="33">
        <f>(H5/D15)*100</f>
        <v>5.0228310502283104</v>
      </c>
    </row>
    <row r="6" spans="1:9" x14ac:dyDescent="0.3">
      <c r="A6" s="24" t="s">
        <v>23</v>
      </c>
      <c r="B6" s="78">
        <v>624</v>
      </c>
      <c r="C6" s="78">
        <v>33</v>
      </c>
      <c r="D6" s="78">
        <v>657</v>
      </c>
      <c r="F6" s="27" t="s">
        <v>26</v>
      </c>
      <c r="G6" s="27">
        <v>22</v>
      </c>
      <c r="H6" s="27">
        <v>0</v>
      </c>
      <c r="I6" s="33">
        <f>(H6/D16)*100</f>
        <v>0</v>
      </c>
    </row>
    <row r="7" spans="1:9" x14ac:dyDescent="0.3">
      <c r="A7" s="24" t="s">
        <v>26</v>
      </c>
      <c r="B7" s="78">
        <v>22</v>
      </c>
      <c r="C7" s="78"/>
      <c r="D7" s="78">
        <v>22</v>
      </c>
      <c r="F7" s="27" t="s">
        <v>14</v>
      </c>
      <c r="G7" s="27">
        <v>2776</v>
      </c>
      <c r="H7" s="27">
        <v>149</v>
      </c>
      <c r="I7" s="33">
        <f>(H7/D17)*100</f>
        <v>5.0940170940170937</v>
      </c>
    </row>
    <row r="8" spans="1:9" x14ac:dyDescent="0.3">
      <c r="A8" s="24" t="s">
        <v>14</v>
      </c>
      <c r="B8" s="78">
        <v>2776</v>
      </c>
      <c r="C8" s="78">
        <v>149</v>
      </c>
      <c r="D8" s="78">
        <v>2925</v>
      </c>
      <c r="F8" s="27" t="s">
        <v>25</v>
      </c>
      <c r="G8" s="27">
        <v>754</v>
      </c>
      <c r="H8" s="27">
        <v>65</v>
      </c>
      <c r="I8" s="33">
        <f>(H8/D18)*100</f>
        <v>7.9365079365079358</v>
      </c>
    </row>
    <row r="9" spans="1:9" x14ac:dyDescent="0.3">
      <c r="A9" s="24" t="s">
        <v>25</v>
      </c>
      <c r="B9" s="78">
        <v>754</v>
      </c>
      <c r="C9" s="78">
        <v>65</v>
      </c>
      <c r="D9" s="78">
        <v>819</v>
      </c>
    </row>
    <row r="10" spans="1:9" x14ac:dyDescent="0.3">
      <c r="A10" s="24" t="s">
        <v>54</v>
      </c>
      <c r="B10" s="78">
        <v>4861</v>
      </c>
      <c r="C10" s="78">
        <v>249</v>
      </c>
      <c r="D10" s="78">
        <v>5110</v>
      </c>
    </row>
    <row r="12" spans="1:9" x14ac:dyDescent="0.3">
      <c r="A12" s="40" t="s">
        <v>65</v>
      </c>
    </row>
    <row r="13" spans="1:9" x14ac:dyDescent="0.3">
      <c r="A13" s="27"/>
      <c r="B13" s="27" t="s">
        <v>71</v>
      </c>
      <c r="C13" s="27" t="s">
        <v>72</v>
      </c>
      <c r="D13" s="27" t="s">
        <v>114</v>
      </c>
    </row>
    <row r="14" spans="1:9" x14ac:dyDescent="0.3">
      <c r="A14" s="27" t="s">
        <v>156</v>
      </c>
      <c r="B14" s="27">
        <v>685</v>
      </c>
      <c r="C14" s="27">
        <v>2</v>
      </c>
      <c r="D14" s="27">
        <v>687</v>
      </c>
    </row>
    <row r="15" spans="1:9" x14ac:dyDescent="0.3">
      <c r="A15" s="27" t="s">
        <v>23</v>
      </c>
      <c r="B15" s="27">
        <v>624</v>
      </c>
      <c r="C15" s="27">
        <v>33</v>
      </c>
      <c r="D15" s="27">
        <v>657</v>
      </c>
    </row>
    <row r="16" spans="1:9" x14ac:dyDescent="0.3">
      <c r="A16" s="27" t="s">
        <v>26</v>
      </c>
      <c r="B16" s="27">
        <v>22</v>
      </c>
      <c r="C16" s="27">
        <v>0</v>
      </c>
      <c r="D16" s="27">
        <v>22</v>
      </c>
    </row>
    <row r="17" spans="1:4" x14ac:dyDescent="0.3">
      <c r="A17" s="27" t="s">
        <v>14</v>
      </c>
      <c r="B17" s="27">
        <v>2776</v>
      </c>
      <c r="C17" s="27">
        <v>149</v>
      </c>
      <c r="D17" s="27">
        <v>2925</v>
      </c>
    </row>
    <row r="18" spans="1:4" x14ac:dyDescent="0.3">
      <c r="A18" s="27" t="s">
        <v>25</v>
      </c>
      <c r="B18" s="27">
        <v>754</v>
      </c>
      <c r="C18" s="27">
        <v>65</v>
      </c>
      <c r="D18" s="27">
        <v>819</v>
      </c>
    </row>
    <row r="19" spans="1:4" x14ac:dyDescent="0.3">
      <c r="A19" s="27" t="s">
        <v>114</v>
      </c>
      <c r="B19" s="27">
        <v>4861</v>
      </c>
      <c r="C19" s="27">
        <v>249</v>
      </c>
      <c r="D19" s="27">
        <v>5110</v>
      </c>
    </row>
    <row r="21" spans="1:4" x14ac:dyDescent="0.3">
      <c r="A21" s="40" t="s">
        <v>97</v>
      </c>
    </row>
    <row r="22" spans="1:4" x14ac:dyDescent="0.3">
      <c r="A22" s="27"/>
      <c r="B22" s="27" t="s">
        <v>71</v>
      </c>
      <c r="C22" s="27" t="s">
        <v>72</v>
      </c>
      <c r="D22" s="27" t="s">
        <v>114</v>
      </c>
    </row>
    <row r="23" spans="1:4" x14ac:dyDescent="0.3">
      <c r="A23" s="27" t="s">
        <v>156</v>
      </c>
      <c r="B23" s="27">
        <f>(D14*B19)/D19</f>
        <v>653.5238747553816</v>
      </c>
      <c r="C23" s="27">
        <f>(D14*C19)/D19</f>
        <v>33.476125244618395</v>
      </c>
      <c r="D23" s="27">
        <v>687</v>
      </c>
    </row>
    <row r="24" spans="1:4" x14ac:dyDescent="0.3">
      <c r="A24" s="27" t="s">
        <v>23</v>
      </c>
      <c r="B24" s="27">
        <f>(D15*B19)/D19</f>
        <v>624.98571428571427</v>
      </c>
      <c r="C24" s="27">
        <f>(D15*C19)/D19</f>
        <v>32.014285714285712</v>
      </c>
      <c r="D24" s="27">
        <v>657</v>
      </c>
    </row>
    <row r="25" spans="1:4" x14ac:dyDescent="0.3">
      <c r="A25" s="27" t="s">
        <v>26</v>
      </c>
      <c r="B25" s="27">
        <f>(D16*B19)/D19</f>
        <v>20.927984344422701</v>
      </c>
      <c r="C25" s="27">
        <f>(D16*C19)/D19</f>
        <v>1.0720156555772995</v>
      </c>
      <c r="D25" s="27">
        <v>22</v>
      </c>
    </row>
    <row r="26" spans="1:4" x14ac:dyDescent="0.3">
      <c r="A26" s="27" t="s">
        <v>14</v>
      </c>
      <c r="B26" s="27">
        <f>(D17*B19)/D19</f>
        <v>2782.4706457925636</v>
      </c>
      <c r="C26" s="27">
        <f>(D17*C19)/D19</f>
        <v>142.5293542074364</v>
      </c>
      <c r="D26" s="27">
        <v>2925</v>
      </c>
    </row>
    <row r="27" spans="1:4" x14ac:dyDescent="0.3">
      <c r="A27" s="27" t="s">
        <v>25</v>
      </c>
      <c r="B27" s="27">
        <f>(D18*B19)/D19</f>
        <v>779.09178082191784</v>
      </c>
      <c r="C27" s="27">
        <f>(D18*C19)/D19</f>
        <v>39.908219178082192</v>
      </c>
      <c r="D27" s="27">
        <v>819</v>
      </c>
    </row>
    <row r="28" spans="1:4" x14ac:dyDescent="0.3">
      <c r="A28" s="27" t="s">
        <v>114</v>
      </c>
      <c r="B28" s="27">
        <f t="shared" ref="B24:B28" si="0">(D19*B24)/D24</f>
        <v>4861</v>
      </c>
      <c r="C28" s="27">
        <f t="shared" ref="C25:C28" si="1">(D19*C23)/D23</f>
        <v>249</v>
      </c>
      <c r="D28" s="27">
        <v>5110</v>
      </c>
    </row>
    <row r="30" spans="1:4" x14ac:dyDescent="0.3">
      <c r="A30" s="40" t="s">
        <v>115</v>
      </c>
      <c r="B30" s="80">
        <f>_xlfn.CHISQ.TEST(B14:C18,B23:C27)</f>
        <v>5.3977078018961228E-10</v>
      </c>
    </row>
    <row r="31" spans="1:4" x14ac:dyDescent="0.3">
      <c r="A31" s="79"/>
      <c r="B31" s="79"/>
      <c r="C31" s="79"/>
      <c r="D31" s="79"/>
    </row>
    <row r="32" spans="1:4" x14ac:dyDescent="0.3">
      <c r="A32" s="79"/>
      <c r="B32" s="79"/>
      <c r="C32" s="79"/>
      <c r="D32" s="79"/>
    </row>
    <row r="33" spans="1:4" x14ac:dyDescent="0.3">
      <c r="A33" s="79"/>
      <c r="B33" s="79"/>
      <c r="C33" s="79"/>
      <c r="D33" s="79"/>
    </row>
    <row r="34" spans="1:4" x14ac:dyDescent="0.3">
      <c r="A34" s="79"/>
      <c r="B34" s="79"/>
      <c r="C34" s="79"/>
      <c r="D34" s="79"/>
    </row>
    <row r="35" spans="1:4" x14ac:dyDescent="0.3">
      <c r="A35" s="79"/>
      <c r="B35" s="79"/>
      <c r="C35" s="79"/>
      <c r="D35" s="79"/>
    </row>
    <row r="36" spans="1:4" x14ac:dyDescent="0.3">
      <c r="A36" s="79"/>
      <c r="B36" s="79"/>
      <c r="C36" s="79"/>
      <c r="D36" s="79"/>
    </row>
    <row r="37" spans="1:4" x14ac:dyDescent="0.3">
      <c r="A37" s="79"/>
      <c r="B37" s="79"/>
      <c r="C37" s="79"/>
      <c r="D37" s="79"/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9FB10-5007-48CB-9E31-492B4A272325}">
  <dimension ref="A3:J31"/>
  <sheetViews>
    <sheetView zoomScale="85" zoomScaleNormal="85" workbookViewId="0">
      <selection activeCell="F30" sqref="F30"/>
    </sheetView>
  </sheetViews>
  <sheetFormatPr defaultRowHeight="14.4" x14ac:dyDescent="0.3"/>
  <cols>
    <col min="1" max="1" width="18.33203125" customWidth="1"/>
    <col min="2" max="2" width="17.44140625" customWidth="1"/>
    <col min="3" max="3" width="6" bestFit="1" customWidth="1"/>
    <col min="4" max="4" width="10.77734375" bestFit="1" customWidth="1"/>
    <col min="5" max="5" width="12.6640625" bestFit="1" customWidth="1"/>
    <col min="6" max="6" width="18.88671875" bestFit="1" customWidth="1"/>
    <col min="7" max="7" width="17.5546875" bestFit="1" customWidth="1"/>
  </cols>
  <sheetData>
    <row r="3" spans="1:10" x14ac:dyDescent="0.3">
      <c r="A3" s="23" t="s">
        <v>68</v>
      </c>
      <c r="B3" s="23" t="s">
        <v>69</v>
      </c>
    </row>
    <row r="4" spans="1:10" x14ac:dyDescent="0.3">
      <c r="A4" s="23" t="s">
        <v>53</v>
      </c>
      <c r="B4">
        <v>0</v>
      </c>
      <c r="C4">
        <v>1</v>
      </c>
      <c r="D4" t="s">
        <v>54</v>
      </c>
      <c r="J4" s="40" t="s">
        <v>65</v>
      </c>
    </row>
    <row r="5" spans="1:10" x14ac:dyDescent="0.3">
      <c r="A5" s="26" t="s">
        <v>158</v>
      </c>
      <c r="B5" s="28">
        <v>0.30567514677103719</v>
      </c>
      <c r="C5" s="83">
        <v>2.1917808219178082E-2</v>
      </c>
      <c r="D5" s="28">
        <v>0.32759295499021529</v>
      </c>
    </row>
    <row r="6" spans="1:10" x14ac:dyDescent="0.3">
      <c r="A6" s="82" t="s">
        <v>16</v>
      </c>
      <c r="B6" s="28">
        <v>0.15949119373776907</v>
      </c>
      <c r="C6" s="28">
        <v>1.3698630136986301E-2</v>
      </c>
      <c r="D6" s="28">
        <v>0.17318982387475537</v>
      </c>
    </row>
    <row r="7" spans="1:10" x14ac:dyDescent="0.3">
      <c r="A7" s="82" t="s">
        <v>24</v>
      </c>
      <c r="B7" s="28">
        <v>0.14618395303326809</v>
      </c>
      <c r="C7" s="28">
        <v>8.21917808219178E-3</v>
      </c>
      <c r="D7" s="28">
        <v>0.15440313111545989</v>
      </c>
    </row>
    <row r="8" spans="1:10" x14ac:dyDescent="0.3">
      <c r="A8" s="26" t="s">
        <v>22</v>
      </c>
      <c r="B8" s="28">
        <v>0.35264187866927593</v>
      </c>
      <c r="C8" s="83">
        <v>1.7612524461839529E-2</v>
      </c>
      <c r="D8" s="28">
        <v>0.37025440313111546</v>
      </c>
    </row>
    <row r="9" spans="1:10" x14ac:dyDescent="0.3">
      <c r="A9" s="82" t="s">
        <v>22</v>
      </c>
      <c r="B9" s="28">
        <v>0.35264187866927593</v>
      </c>
      <c r="C9" s="28">
        <v>1.7612524461839529E-2</v>
      </c>
      <c r="D9" s="28">
        <v>0.37025440313111546</v>
      </c>
    </row>
    <row r="10" spans="1:10" x14ac:dyDescent="0.3">
      <c r="A10" s="26" t="s">
        <v>19</v>
      </c>
      <c r="B10" s="28">
        <v>0.29295499021526417</v>
      </c>
      <c r="C10" s="83">
        <v>9.1976516634050872E-3</v>
      </c>
      <c r="D10" s="28">
        <v>0.3021526418786693</v>
      </c>
    </row>
    <row r="11" spans="1:10" x14ac:dyDescent="0.3">
      <c r="A11" s="82" t="s">
        <v>19</v>
      </c>
      <c r="B11" s="28">
        <v>0.29295499021526417</v>
      </c>
      <c r="C11" s="28">
        <v>9.1976516634050872E-3</v>
      </c>
      <c r="D11" s="28">
        <v>0.3021526418786693</v>
      </c>
    </row>
    <row r="12" spans="1:10" x14ac:dyDescent="0.3">
      <c r="A12" s="26" t="s">
        <v>54</v>
      </c>
      <c r="B12" s="28">
        <v>0.95127201565557729</v>
      </c>
      <c r="C12" s="28">
        <v>4.8727984344422701E-2</v>
      </c>
      <c r="D12" s="28">
        <v>1</v>
      </c>
    </row>
    <row r="15" spans="1:10" x14ac:dyDescent="0.3">
      <c r="A15" s="27" t="s">
        <v>53</v>
      </c>
      <c r="B15" s="27">
        <v>0</v>
      </c>
      <c r="C15" s="27">
        <v>1</v>
      </c>
      <c r="D15" s="27" t="s">
        <v>54</v>
      </c>
    </row>
    <row r="16" spans="1:10" x14ac:dyDescent="0.3">
      <c r="A16" s="27" t="s">
        <v>16</v>
      </c>
      <c r="B16" s="27">
        <v>815</v>
      </c>
      <c r="C16" s="27">
        <v>70</v>
      </c>
      <c r="D16" s="27">
        <v>885</v>
      </c>
    </row>
    <row r="17" spans="1:4" x14ac:dyDescent="0.3">
      <c r="A17" s="27" t="s">
        <v>22</v>
      </c>
      <c r="B17" s="27">
        <v>1802</v>
      </c>
      <c r="C17" s="27">
        <v>90</v>
      </c>
      <c r="D17" s="27">
        <v>1892</v>
      </c>
    </row>
    <row r="18" spans="1:4" x14ac:dyDescent="0.3">
      <c r="A18" s="27" t="s">
        <v>24</v>
      </c>
      <c r="B18" s="27">
        <v>747</v>
      </c>
      <c r="C18" s="27">
        <v>42</v>
      </c>
      <c r="D18" s="27">
        <v>789</v>
      </c>
    </row>
    <row r="19" spans="1:4" x14ac:dyDescent="0.3">
      <c r="A19" s="27" t="s">
        <v>19</v>
      </c>
      <c r="B19" s="27">
        <v>1497</v>
      </c>
      <c r="C19" s="27">
        <v>47</v>
      </c>
      <c r="D19" s="27">
        <v>1544</v>
      </c>
    </row>
    <row r="20" spans="1:4" x14ac:dyDescent="0.3">
      <c r="A20" s="27" t="s">
        <v>54</v>
      </c>
      <c r="B20" s="27">
        <v>4861</v>
      </c>
      <c r="C20" s="27">
        <v>249</v>
      </c>
      <c r="D20" s="27">
        <v>5110</v>
      </c>
    </row>
    <row r="23" spans="1:4" x14ac:dyDescent="0.3">
      <c r="A23" s="40" t="s">
        <v>97</v>
      </c>
    </row>
    <row r="24" spans="1:4" x14ac:dyDescent="0.3">
      <c r="A24" s="27" t="s">
        <v>53</v>
      </c>
      <c r="B24" s="27">
        <v>0</v>
      </c>
      <c r="C24" s="27">
        <v>1</v>
      </c>
      <c r="D24" s="27" t="s">
        <v>54</v>
      </c>
    </row>
    <row r="25" spans="1:4" x14ac:dyDescent="0.3">
      <c r="A25" s="27" t="s">
        <v>16</v>
      </c>
      <c r="B25" s="27">
        <f>(D16*B20)/D20</f>
        <v>841.8757338551859</v>
      </c>
      <c r="C25" s="27">
        <f>(D16*C20)/D20</f>
        <v>43.124266144814086</v>
      </c>
      <c r="D25" s="27">
        <v>885</v>
      </c>
    </row>
    <row r="26" spans="1:4" x14ac:dyDescent="0.3">
      <c r="A26" s="27" t="s">
        <v>22</v>
      </c>
      <c r="B26" s="27">
        <f>(D17*B20)/D20</f>
        <v>1799.8066536203523</v>
      </c>
      <c r="C26" s="27">
        <f>(D17*C20)/D20</f>
        <v>92.19334637964775</v>
      </c>
      <c r="D26" s="27">
        <v>1892</v>
      </c>
    </row>
    <row r="27" spans="1:4" x14ac:dyDescent="0.3">
      <c r="A27" s="27" t="s">
        <v>24</v>
      </c>
      <c r="B27" s="27">
        <f>(D18*B20)/D20</f>
        <v>750.5536203522505</v>
      </c>
      <c r="C27" s="27">
        <f>(D18*C20)/D20</f>
        <v>38.446379647749509</v>
      </c>
      <c r="D27" s="27">
        <v>789</v>
      </c>
    </row>
    <row r="28" spans="1:4" x14ac:dyDescent="0.3">
      <c r="A28" s="27" t="s">
        <v>19</v>
      </c>
      <c r="B28" s="27">
        <f>(D19*B20)/D20</f>
        <v>1468.7639921722114</v>
      </c>
      <c r="C28" s="27">
        <f>(D19*C20)/D20</f>
        <v>75.236007827788654</v>
      </c>
      <c r="D28" s="27">
        <v>1544</v>
      </c>
    </row>
    <row r="29" spans="1:4" x14ac:dyDescent="0.3">
      <c r="A29" s="27" t="s">
        <v>54</v>
      </c>
      <c r="B29" s="27">
        <v>4861</v>
      </c>
      <c r="C29" s="27">
        <v>249</v>
      </c>
      <c r="D29" s="27">
        <v>5110</v>
      </c>
    </row>
    <row r="31" spans="1:4" x14ac:dyDescent="0.3">
      <c r="A31" s="40" t="s">
        <v>115</v>
      </c>
      <c r="B31" s="80">
        <f>_xlfn.CHISQ.TEST(B16:C19,B25:C28)</f>
        <v>2.0853997025008438E-6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/>
  <dimension ref="A1:Z5111"/>
  <sheetViews>
    <sheetView zoomScale="85" zoomScaleNormal="85" workbookViewId="0">
      <selection activeCell="F23" sqref="F23"/>
    </sheetView>
  </sheetViews>
  <sheetFormatPr defaultRowHeight="14.4" x14ac:dyDescent="0.3"/>
  <cols>
    <col min="3" max="3" width="12.5546875" bestFit="1" customWidth="1"/>
    <col min="4" max="4" width="8.88671875" customWidth="1"/>
    <col min="5" max="5" width="11.5546875" customWidth="1"/>
    <col min="6" max="13" width="25.21875" customWidth="1"/>
    <col min="15" max="15" width="19.109375" bestFit="1" customWidth="1"/>
    <col min="16" max="16" width="10" bestFit="1" customWidth="1"/>
    <col min="17" max="17" width="13" bestFit="1" customWidth="1"/>
    <col min="18" max="19" width="14.5546875" bestFit="1" customWidth="1"/>
    <col min="20" max="20" width="16.44140625" bestFit="1" customWidth="1"/>
    <col min="21" max="21" width="12.5546875" customWidth="1"/>
    <col min="22" max="22" width="10.21875" bestFit="1" customWidth="1"/>
    <col min="23" max="23" width="14.109375" bestFit="1" customWidth="1"/>
    <col min="24" max="24" width="17" bestFit="1" customWidth="1"/>
    <col min="25" max="25" width="11.88671875" bestFit="1" customWidth="1"/>
    <col min="26" max="26" width="14.6640625" bestFit="1" customWidth="1"/>
    <col min="27" max="27" width="11.88671875" bestFit="1" customWidth="1"/>
  </cols>
  <sheetData>
    <row r="1" spans="1:26" x14ac:dyDescent="0.3">
      <c r="A1" s="13" t="s">
        <v>0</v>
      </c>
      <c r="B1" s="13" t="s">
        <v>1</v>
      </c>
      <c r="C1" s="13" t="s">
        <v>153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</row>
    <row r="2" spans="1:26" x14ac:dyDescent="0.3">
      <c r="A2">
        <v>67</v>
      </c>
      <c r="B2" t="s">
        <v>12</v>
      </c>
      <c r="C2">
        <v>0</v>
      </c>
      <c r="D2">
        <v>17</v>
      </c>
      <c r="E2">
        <v>0</v>
      </c>
      <c r="F2">
        <v>0</v>
      </c>
      <c r="G2" t="s">
        <v>13</v>
      </c>
      <c r="H2" t="s">
        <v>14</v>
      </c>
      <c r="I2" t="s">
        <v>15</v>
      </c>
      <c r="J2">
        <v>92.97</v>
      </c>
      <c r="L2" t="s">
        <v>16</v>
      </c>
      <c r="M2">
        <v>0</v>
      </c>
    </row>
    <row r="3" spans="1:26" x14ac:dyDescent="0.3">
      <c r="A3">
        <v>77</v>
      </c>
      <c r="B3" t="s">
        <v>12</v>
      </c>
      <c r="C3">
        <v>0</v>
      </c>
      <c r="D3">
        <v>13</v>
      </c>
      <c r="E3">
        <v>0</v>
      </c>
      <c r="F3">
        <v>0</v>
      </c>
      <c r="G3" t="s">
        <v>13</v>
      </c>
      <c r="H3" t="s">
        <v>17</v>
      </c>
      <c r="I3" t="s">
        <v>18</v>
      </c>
      <c r="J3">
        <v>85.81</v>
      </c>
      <c r="K3">
        <v>18.600000000000001</v>
      </c>
      <c r="L3" t="s">
        <v>19</v>
      </c>
      <c r="M3">
        <v>0</v>
      </c>
    </row>
    <row r="4" spans="1:26" x14ac:dyDescent="0.3">
      <c r="A4">
        <v>91</v>
      </c>
      <c r="B4" t="s">
        <v>12</v>
      </c>
      <c r="C4">
        <v>0</v>
      </c>
      <c r="D4">
        <v>42</v>
      </c>
      <c r="E4">
        <v>0</v>
      </c>
      <c r="F4">
        <v>0</v>
      </c>
      <c r="G4" t="s">
        <v>13</v>
      </c>
      <c r="H4" t="s">
        <v>14</v>
      </c>
      <c r="I4" t="s">
        <v>15</v>
      </c>
      <c r="J4">
        <v>98.53</v>
      </c>
      <c r="K4">
        <v>18.5</v>
      </c>
      <c r="L4" t="s">
        <v>22</v>
      </c>
      <c r="M4">
        <v>0</v>
      </c>
    </row>
    <row r="5" spans="1:26" x14ac:dyDescent="0.3">
      <c r="A5">
        <v>99</v>
      </c>
      <c r="B5" t="s">
        <v>12</v>
      </c>
      <c r="C5">
        <v>0</v>
      </c>
      <c r="D5">
        <v>31</v>
      </c>
      <c r="E5">
        <v>0</v>
      </c>
      <c r="F5">
        <v>0</v>
      </c>
      <c r="G5" t="s">
        <v>13</v>
      </c>
      <c r="H5" t="s">
        <v>14</v>
      </c>
      <c r="I5" t="s">
        <v>15</v>
      </c>
      <c r="J5">
        <v>108.89</v>
      </c>
      <c r="K5">
        <v>52.3</v>
      </c>
      <c r="L5" t="s">
        <v>19</v>
      </c>
      <c r="M5">
        <v>0</v>
      </c>
    </row>
    <row r="6" spans="1:26" x14ac:dyDescent="0.3">
      <c r="A6">
        <v>121</v>
      </c>
      <c r="B6" t="s">
        <v>12</v>
      </c>
      <c r="C6">
        <v>0</v>
      </c>
      <c r="D6">
        <v>38</v>
      </c>
      <c r="E6">
        <v>0</v>
      </c>
      <c r="F6">
        <v>0</v>
      </c>
      <c r="G6" t="s">
        <v>21</v>
      </c>
      <c r="H6" t="s">
        <v>14</v>
      </c>
      <c r="I6" t="s">
        <v>15</v>
      </c>
      <c r="J6">
        <v>91.44</v>
      </c>
      <c r="L6" t="s">
        <v>19</v>
      </c>
      <c r="M6">
        <v>0</v>
      </c>
    </row>
    <row r="7" spans="1:26" x14ac:dyDescent="0.3">
      <c r="A7">
        <v>129</v>
      </c>
      <c r="B7" t="s">
        <v>12</v>
      </c>
      <c r="C7">
        <v>0</v>
      </c>
      <c r="D7">
        <v>24</v>
      </c>
      <c r="E7">
        <v>0</v>
      </c>
      <c r="F7">
        <v>0</v>
      </c>
      <c r="G7" t="s">
        <v>13</v>
      </c>
      <c r="H7" t="s">
        <v>14</v>
      </c>
      <c r="I7" t="s">
        <v>15</v>
      </c>
      <c r="J7">
        <v>97.55</v>
      </c>
      <c r="K7">
        <v>26.2</v>
      </c>
      <c r="L7" t="s">
        <v>22</v>
      </c>
      <c r="M7">
        <v>0</v>
      </c>
    </row>
    <row r="8" spans="1:26" x14ac:dyDescent="0.3">
      <c r="A8">
        <v>132</v>
      </c>
      <c r="B8" t="s">
        <v>12</v>
      </c>
      <c r="C8">
        <v>0</v>
      </c>
      <c r="D8">
        <v>80</v>
      </c>
      <c r="E8">
        <v>0</v>
      </c>
      <c r="F8">
        <v>0</v>
      </c>
      <c r="G8" t="s">
        <v>21</v>
      </c>
      <c r="H8" t="s">
        <v>23</v>
      </c>
      <c r="I8" t="s">
        <v>15</v>
      </c>
      <c r="J8">
        <v>84.86</v>
      </c>
      <c r="L8" t="s">
        <v>19</v>
      </c>
      <c r="M8">
        <v>0</v>
      </c>
    </row>
    <row r="9" spans="1:26" x14ac:dyDescent="0.3">
      <c r="A9">
        <v>156</v>
      </c>
      <c r="B9" t="s">
        <v>12</v>
      </c>
      <c r="C9">
        <v>0</v>
      </c>
      <c r="D9">
        <v>33</v>
      </c>
      <c r="E9">
        <v>0</v>
      </c>
      <c r="F9">
        <v>0</v>
      </c>
      <c r="G9" t="s">
        <v>21</v>
      </c>
      <c r="H9" t="s">
        <v>14</v>
      </c>
      <c r="I9" t="s">
        <v>18</v>
      </c>
      <c r="J9">
        <v>86.97</v>
      </c>
      <c r="K9">
        <v>42.2</v>
      </c>
      <c r="L9" t="s">
        <v>22</v>
      </c>
      <c r="M9">
        <v>0</v>
      </c>
    </row>
    <row r="10" spans="1:26" x14ac:dyDescent="0.3">
      <c r="A10">
        <v>163</v>
      </c>
      <c r="B10" t="s">
        <v>12</v>
      </c>
      <c r="C10">
        <v>0</v>
      </c>
      <c r="D10">
        <v>20</v>
      </c>
      <c r="E10">
        <v>0</v>
      </c>
      <c r="F10">
        <v>0</v>
      </c>
      <c r="G10" t="s">
        <v>13</v>
      </c>
      <c r="H10" t="s">
        <v>14</v>
      </c>
      <c r="I10" t="s">
        <v>18</v>
      </c>
      <c r="J10">
        <v>94.67</v>
      </c>
      <c r="K10">
        <v>28.8</v>
      </c>
      <c r="L10" t="s">
        <v>19</v>
      </c>
      <c r="M10">
        <v>0</v>
      </c>
    </row>
    <row r="11" spans="1:26" x14ac:dyDescent="0.3">
      <c r="A11">
        <v>187</v>
      </c>
      <c r="B11" t="s">
        <v>12</v>
      </c>
      <c r="C11">
        <v>0</v>
      </c>
      <c r="D11">
        <v>20</v>
      </c>
      <c r="E11">
        <v>0</v>
      </c>
      <c r="F11">
        <v>0</v>
      </c>
      <c r="G11" t="s">
        <v>13</v>
      </c>
      <c r="H11" t="s">
        <v>14</v>
      </c>
      <c r="I11" t="s">
        <v>18</v>
      </c>
      <c r="J11">
        <v>84.07</v>
      </c>
      <c r="K11">
        <v>27.6</v>
      </c>
      <c r="L11" t="s">
        <v>24</v>
      </c>
      <c r="M11">
        <v>0</v>
      </c>
    </row>
    <row r="12" spans="1:26" x14ac:dyDescent="0.3">
      <c r="A12">
        <v>205</v>
      </c>
      <c r="B12" t="s">
        <v>12</v>
      </c>
      <c r="C12">
        <v>0</v>
      </c>
      <c r="D12">
        <v>43</v>
      </c>
      <c r="E12">
        <v>0</v>
      </c>
      <c r="F12">
        <v>0</v>
      </c>
      <c r="G12" t="s">
        <v>21</v>
      </c>
      <c r="H12" t="s">
        <v>14</v>
      </c>
      <c r="I12" t="s">
        <v>18</v>
      </c>
      <c r="J12">
        <v>88.23</v>
      </c>
      <c r="K12">
        <v>37.6</v>
      </c>
      <c r="L12" t="s">
        <v>19</v>
      </c>
      <c r="M12">
        <v>0</v>
      </c>
    </row>
    <row r="13" spans="1:26" x14ac:dyDescent="0.3">
      <c r="A13">
        <v>224</v>
      </c>
      <c r="B13" t="s">
        <v>12</v>
      </c>
      <c r="C13">
        <v>0</v>
      </c>
      <c r="D13">
        <v>23</v>
      </c>
      <c r="E13">
        <v>0</v>
      </c>
      <c r="F13">
        <v>0</v>
      </c>
      <c r="G13" t="s">
        <v>13</v>
      </c>
      <c r="H13" t="s">
        <v>14</v>
      </c>
      <c r="I13" t="s">
        <v>15</v>
      </c>
      <c r="J13">
        <v>110.16</v>
      </c>
      <c r="L13" t="s">
        <v>22</v>
      </c>
      <c r="M13">
        <v>0</v>
      </c>
    </row>
    <row r="14" spans="1:26" x14ac:dyDescent="0.3">
      <c r="A14">
        <v>298</v>
      </c>
      <c r="B14" t="s">
        <v>12</v>
      </c>
      <c r="C14">
        <v>0</v>
      </c>
      <c r="D14">
        <v>41</v>
      </c>
      <c r="E14">
        <v>0</v>
      </c>
      <c r="F14">
        <v>0</v>
      </c>
      <c r="G14" t="s">
        <v>21</v>
      </c>
      <c r="H14" t="s">
        <v>25</v>
      </c>
      <c r="I14" t="s">
        <v>18</v>
      </c>
      <c r="J14">
        <v>76.66</v>
      </c>
      <c r="L14" t="s">
        <v>19</v>
      </c>
      <c r="M14">
        <v>0</v>
      </c>
      <c r="Z14" s="1"/>
    </row>
    <row r="15" spans="1:26" x14ac:dyDescent="0.3">
      <c r="A15">
        <v>321</v>
      </c>
      <c r="B15" t="s">
        <v>12</v>
      </c>
      <c r="C15">
        <v>0</v>
      </c>
      <c r="D15">
        <v>79</v>
      </c>
      <c r="E15">
        <v>0</v>
      </c>
      <c r="F15">
        <v>0</v>
      </c>
      <c r="G15" t="s">
        <v>13</v>
      </c>
      <c r="H15" t="s">
        <v>25</v>
      </c>
      <c r="I15" t="s">
        <v>18</v>
      </c>
      <c r="J15">
        <v>71.98</v>
      </c>
      <c r="K15">
        <v>36.4</v>
      </c>
      <c r="L15" t="s">
        <v>22</v>
      </c>
      <c r="M15">
        <v>0</v>
      </c>
    </row>
    <row r="16" spans="1:26" x14ac:dyDescent="0.3">
      <c r="A16">
        <v>210</v>
      </c>
      <c r="B16" t="s">
        <v>20</v>
      </c>
      <c r="C16">
        <v>1</v>
      </c>
      <c r="D16">
        <v>81</v>
      </c>
      <c r="E16">
        <v>0</v>
      </c>
      <c r="F16">
        <v>0</v>
      </c>
      <c r="G16" t="s">
        <v>21</v>
      </c>
      <c r="H16" t="s">
        <v>25</v>
      </c>
      <c r="I16" t="s">
        <v>18</v>
      </c>
      <c r="J16">
        <v>91.54</v>
      </c>
      <c r="K16">
        <v>31.4</v>
      </c>
      <c r="L16" t="s">
        <v>22</v>
      </c>
      <c r="M16">
        <v>1</v>
      </c>
    </row>
    <row r="17" spans="1:19" x14ac:dyDescent="0.3">
      <c r="A17">
        <v>338</v>
      </c>
      <c r="B17" t="s">
        <v>12</v>
      </c>
      <c r="C17">
        <v>0</v>
      </c>
      <c r="D17">
        <v>43</v>
      </c>
      <c r="E17">
        <v>0</v>
      </c>
      <c r="F17">
        <v>0</v>
      </c>
      <c r="G17" t="s">
        <v>21</v>
      </c>
      <c r="H17" t="s">
        <v>14</v>
      </c>
      <c r="I17" t="s">
        <v>18</v>
      </c>
      <c r="J17">
        <v>110.32</v>
      </c>
      <c r="K17">
        <v>28.4</v>
      </c>
      <c r="L17" t="s">
        <v>22</v>
      </c>
      <c r="M17">
        <v>0</v>
      </c>
    </row>
    <row r="18" spans="1:19" x14ac:dyDescent="0.3">
      <c r="A18">
        <v>347</v>
      </c>
      <c r="B18" t="s">
        <v>12</v>
      </c>
      <c r="C18">
        <v>0</v>
      </c>
      <c r="D18">
        <v>16</v>
      </c>
      <c r="E18">
        <v>0</v>
      </c>
      <c r="F18">
        <v>0</v>
      </c>
      <c r="G18" t="s">
        <v>13</v>
      </c>
      <c r="H18" t="s">
        <v>14</v>
      </c>
      <c r="I18" t="s">
        <v>15</v>
      </c>
      <c r="J18">
        <v>89.45</v>
      </c>
      <c r="L18" t="s">
        <v>19</v>
      </c>
      <c r="M18">
        <v>0</v>
      </c>
    </row>
    <row r="19" spans="1:19" x14ac:dyDescent="0.3">
      <c r="A19">
        <v>354</v>
      </c>
      <c r="B19" t="s">
        <v>12</v>
      </c>
      <c r="C19">
        <v>0</v>
      </c>
      <c r="D19">
        <v>65</v>
      </c>
      <c r="E19">
        <v>0</v>
      </c>
      <c r="F19">
        <v>0</v>
      </c>
      <c r="G19" t="s">
        <v>21</v>
      </c>
      <c r="H19" t="s">
        <v>14</v>
      </c>
      <c r="I19" t="s">
        <v>15</v>
      </c>
      <c r="J19">
        <v>72.489999999999995</v>
      </c>
      <c r="K19">
        <v>28.9</v>
      </c>
      <c r="L19" t="s">
        <v>24</v>
      </c>
      <c r="M19">
        <v>0</v>
      </c>
    </row>
    <row r="20" spans="1:19" x14ac:dyDescent="0.3">
      <c r="A20">
        <v>364</v>
      </c>
      <c r="B20" t="s">
        <v>12</v>
      </c>
      <c r="C20">
        <v>0</v>
      </c>
      <c r="D20">
        <v>58</v>
      </c>
      <c r="E20">
        <v>0</v>
      </c>
      <c r="F20">
        <v>0</v>
      </c>
      <c r="G20" t="s">
        <v>21</v>
      </c>
      <c r="H20" t="s">
        <v>14</v>
      </c>
      <c r="I20" t="s">
        <v>15</v>
      </c>
      <c r="J20">
        <v>105.74</v>
      </c>
      <c r="K20">
        <v>26.8</v>
      </c>
      <c r="L20" t="s">
        <v>16</v>
      </c>
      <c r="M20">
        <v>0</v>
      </c>
    </row>
    <row r="21" spans="1:19" x14ac:dyDescent="0.3">
      <c r="A21">
        <v>365</v>
      </c>
      <c r="B21" t="s">
        <v>12</v>
      </c>
      <c r="C21">
        <v>0</v>
      </c>
      <c r="D21">
        <v>44</v>
      </c>
      <c r="E21">
        <v>1</v>
      </c>
      <c r="F21">
        <v>0</v>
      </c>
      <c r="G21" t="s">
        <v>21</v>
      </c>
      <c r="H21" t="s">
        <v>14</v>
      </c>
      <c r="I21" t="s">
        <v>18</v>
      </c>
      <c r="J21">
        <v>69.48</v>
      </c>
      <c r="K21">
        <v>41.3</v>
      </c>
      <c r="L21" t="s">
        <v>22</v>
      </c>
      <c r="M21">
        <v>0</v>
      </c>
      <c r="O21" s="22"/>
    </row>
    <row r="22" spans="1:19" x14ac:dyDescent="0.3">
      <c r="A22">
        <v>448</v>
      </c>
      <c r="B22" t="s">
        <v>12</v>
      </c>
      <c r="C22">
        <v>0</v>
      </c>
      <c r="D22">
        <v>49</v>
      </c>
      <c r="E22">
        <v>0</v>
      </c>
      <c r="F22">
        <v>0</v>
      </c>
      <c r="G22" t="s">
        <v>21</v>
      </c>
      <c r="H22" t="s">
        <v>14</v>
      </c>
      <c r="I22" t="s">
        <v>18</v>
      </c>
      <c r="J22">
        <v>107.55</v>
      </c>
      <c r="L22" t="s">
        <v>19</v>
      </c>
      <c r="M22">
        <v>0</v>
      </c>
      <c r="O22" s="22"/>
      <c r="P22" s="3"/>
      <c r="Q22" s="3"/>
      <c r="R22" s="3"/>
      <c r="S22" s="3"/>
    </row>
    <row r="23" spans="1:19" x14ac:dyDescent="0.3">
      <c r="A23">
        <v>458</v>
      </c>
      <c r="B23" t="s">
        <v>12</v>
      </c>
      <c r="C23">
        <v>0</v>
      </c>
      <c r="D23">
        <v>37</v>
      </c>
      <c r="E23">
        <v>0</v>
      </c>
      <c r="F23">
        <v>0</v>
      </c>
      <c r="G23" t="s">
        <v>21</v>
      </c>
      <c r="H23" t="s">
        <v>23</v>
      </c>
      <c r="I23" t="s">
        <v>15</v>
      </c>
      <c r="J23">
        <v>72.09</v>
      </c>
      <c r="K23">
        <v>24.1</v>
      </c>
      <c r="L23" t="s">
        <v>24</v>
      </c>
      <c r="M23">
        <v>0</v>
      </c>
      <c r="O23" s="3"/>
      <c r="P23" s="3"/>
      <c r="Q23" s="3"/>
      <c r="R23" s="3"/>
      <c r="S23" s="3"/>
    </row>
    <row r="24" spans="1:19" x14ac:dyDescent="0.3">
      <c r="A24">
        <v>479</v>
      </c>
      <c r="B24" t="s">
        <v>12</v>
      </c>
      <c r="C24">
        <v>0</v>
      </c>
      <c r="D24">
        <v>59</v>
      </c>
      <c r="E24">
        <v>1</v>
      </c>
      <c r="F24">
        <v>0</v>
      </c>
      <c r="G24" t="s">
        <v>21</v>
      </c>
      <c r="H24" t="s">
        <v>14</v>
      </c>
      <c r="I24" t="s">
        <v>18</v>
      </c>
      <c r="J24">
        <v>78.28</v>
      </c>
      <c r="K24">
        <v>31</v>
      </c>
      <c r="L24" t="s">
        <v>16</v>
      </c>
      <c r="M24">
        <v>0</v>
      </c>
      <c r="O24" s="3"/>
      <c r="P24" s="3"/>
      <c r="Q24" s="3"/>
      <c r="R24" s="3"/>
      <c r="S24" s="3"/>
    </row>
    <row r="25" spans="1:19" x14ac:dyDescent="0.3">
      <c r="A25">
        <v>507</v>
      </c>
      <c r="B25" t="s">
        <v>12</v>
      </c>
      <c r="C25">
        <v>0</v>
      </c>
      <c r="D25">
        <v>28</v>
      </c>
      <c r="E25">
        <v>0</v>
      </c>
      <c r="F25">
        <v>0</v>
      </c>
      <c r="G25" t="s">
        <v>21</v>
      </c>
      <c r="H25" t="s">
        <v>14</v>
      </c>
      <c r="I25" t="s">
        <v>18</v>
      </c>
      <c r="J25">
        <v>94.15</v>
      </c>
      <c r="K25">
        <v>23.1</v>
      </c>
      <c r="L25" t="s">
        <v>24</v>
      </c>
      <c r="M25">
        <v>0</v>
      </c>
      <c r="O25" s="3"/>
      <c r="P25" s="3"/>
      <c r="Q25" s="3"/>
      <c r="R25" s="3"/>
      <c r="S25" s="3"/>
    </row>
    <row r="26" spans="1:19" x14ac:dyDescent="0.3">
      <c r="A26">
        <v>530</v>
      </c>
      <c r="B26" t="s">
        <v>12</v>
      </c>
      <c r="C26">
        <v>0</v>
      </c>
      <c r="D26">
        <v>12</v>
      </c>
      <c r="E26">
        <v>0</v>
      </c>
      <c r="F26">
        <v>0</v>
      </c>
      <c r="G26" t="s">
        <v>13</v>
      </c>
      <c r="H26" t="s">
        <v>17</v>
      </c>
      <c r="I26" t="s">
        <v>18</v>
      </c>
      <c r="J26">
        <v>75.22</v>
      </c>
      <c r="K26">
        <v>20.9</v>
      </c>
      <c r="L26" t="s">
        <v>19</v>
      </c>
      <c r="M26">
        <v>0</v>
      </c>
      <c r="O26" s="3"/>
      <c r="P26" s="7"/>
      <c r="Q26" s="7"/>
      <c r="R26" s="7"/>
      <c r="S26" s="7"/>
    </row>
    <row r="27" spans="1:19" x14ac:dyDescent="0.3">
      <c r="A27">
        <v>533</v>
      </c>
      <c r="B27" t="s">
        <v>12</v>
      </c>
      <c r="C27">
        <v>0</v>
      </c>
      <c r="D27">
        <v>3</v>
      </c>
      <c r="E27">
        <v>0</v>
      </c>
      <c r="F27">
        <v>0</v>
      </c>
      <c r="G27" t="s">
        <v>13</v>
      </c>
      <c r="H27" t="s">
        <v>17</v>
      </c>
      <c r="I27" t="s">
        <v>18</v>
      </c>
      <c r="J27">
        <v>94.12</v>
      </c>
      <c r="K27">
        <v>21.4</v>
      </c>
      <c r="L27" t="s">
        <v>19</v>
      </c>
      <c r="M27">
        <v>0</v>
      </c>
      <c r="O27" s="3"/>
      <c r="P27" s="7"/>
      <c r="Q27" s="7"/>
      <c r="R27" s="7"/>
      <c r="S27" s="7"/>
    </row>
    <row r="28" spans="1:19" x14ac:dyDescent="0.3">
      <c r="A28">
        <v>542</v>
      </c>
      <c r="B28" t="s">
        <v>12</v>
      </c>
      <c r="C28">
        <v>0</v>
      </c>
      <c r="D28">
        <v>3</v>
      </c>
      <c r="E28">
        <v>0</v>
      </c>
      <c r="F28">
        <v>0</v>
      </c>
      <c r="G28" t="s">
        <v>13</v>
      </c>
      <c r="H28" t="s">
        <v>17</v>
      </c>
      <c r="I28" t="s">
        <v>15</v>
      </c>
      <c r="J28">
        <v>79.63</v>
      </c>
      <c r="L28" t="s">
        <v>19</v>
      </c>
      <c r="M28">
        <v>0</v>
      </c>
      <c r="O28" s="3"/>
      <c r="P28" s="7"/>
      <c r="Q28" s="7"/>
      <c r="R28" s="7"/>
      <c r="S28" s="7"/>
    </row>
    <row r="29" spans="1:19" x14ac:dyDescent="0.3">
      <c r="A29">
        <v>559</v>
      </c>
      <c r="B29" t="s">
        <v>12</v>
      </c>
      <c r="C29">
        <v>0</v>
      </c>
      <c r="D29">
        <v>54</v>
      </c>
      <c r="E29">
        <v>0</v>
      </c>
      <c r="F29">
        <v>0</v>
      </c>
      <c r="G29" t="s">
        <v>21</v>
      </c>
      <c r="H29" t="s">
        <v>14</v>
      </c>
      <c r="I29" t="s">
        <v>15</v>
      </c>
      <c r="J29">
        <v>81.44</v>
      </c>
      <c r="K29">
        <v>31.5</v>
      </c>
      <c r="L29" t="s">
        <v>16</v>
      </c>
      <c r="M29">
        <v>0</v>
      </c>
      <c r="O29" s="3"/>
      <c r="P29" s="7"/>
      <c r="Q29" s="7"/>
      <c r="R29" s="7"/>
      <c r="S29" s="7"/>
    </row>
    <row r="30" spans="1:19" x14ac:dyDescent="0.3">
      <c r="A30">
        <v>563</v>
      </c>
      <c r="B30" t="s">
        <v>12</v>
      </c>
      <c r="C30">
        <v>0</v>
      </c>
      <c r="D30">
        <v>41</v>
      </c>
      <c r="E30">
        <v>0</v>
      </c>
      <c r="F30">
        <v>0</v>
      </c>
      <c r="G30" t="s">
        <v>21</v>
      </c>
      <c r="H30" t="s">
        <v>14</v>
      </c>
      <c r="I30" t="s">
        <v>18</v>
      </c>
      <c r="J30">
        <v>216.71</v>
      </c>
      <c r="K30">
        <v>36.200000000000003</v>
      </c>
      <c r="L30" t="s">
        <v>22</v>
      </c>
      <c r="M30">
        <v>0</v>
      </c>
    </row>
    <row r="31" spans="1:19" x14ac:dyDescent="0.3">
      <c r="A31">
        <v>587</v>
      </c>
      <c r="B31" t="s">
        <v>12</v>
      </c>
      <c r="C31">
        <v>0</v>
      </c>
      <c r="D31">
        <v>14</v>
      </c>
      <c r="E31">
        <v>0</v>
      </c>
      <c r="F31">
        <v>0</v>
      </c>
      <c r="G31" t="s">
        <v>13</v>
      </c>
      <c r="H31" t="s">
        <v>17</v>
      </c>
      <c r="I31" t="s">
        <v>18</v>
      </c>
      <c r="J31">
        <v>92.22</v>
      </c>
      <c r="K31">
        <v>22.8</v>
      </c>
      <c r="L31" t="s">
        <v>19</v>
      </c>
      <c r="M31">
        <v>0</v>
      </c>
    </row>
    <row r="32" spans="1:19" x14ac:dyDescent="0.3">
      <c r="A32">
        <v>721</v>
      </c>
      <c r="B32" t="s">
        <v>12</v>
      </c>
      <c r="C32">
        <v>0</v>
      </c>
      <c r="D32">
        <v>52</v>
      </c>
      <c r="E32">
        <v>1</v>
      </c>
      <c r="F32">
        <v>0</v>
      </c>
      <c r="G32" t="s">
        <v>21</v>
      </c>
      <c r="H32" t="s">
        <v>25</v>
      </c>
      <c r="I32" t="s">
        <v>15</v>
      </c>
      <c r="J32">
        <v>114.25</v>
      </c>
      <c r="K32">
        <v>24.3</v>
      </c>
      <c r="L32" t="s">
        <v>16</v>
      </c>
      <c r="M32">
        <v>0</v>
      </c>
    </row>
    <row r="33" spans="1:13" x14ac:dyDescent="0.3">
      <c r="A33">
        <v>739</v>
      </c>
      <c r="B33" t="s">
        <v>12</v>
      </c>
      <c r="C33">
        <v>0</v>
      </c>
      <c r="D33">
        <v>73</v>
      </c>
      <c r="E33">
        <v>0</v>
      </c>
      <c r="F33">
        <v>0</v>
      </c>
      <c r="G33" t="s">
        <v>21</v>
      </c>
      <c r="H33" t="s">
        <v>25</v>
      </c>
      <c r="I33" t="s">
        <v>18</v>
      </c>
      <c r="J33">
        <v>79.69</v>
      </c>
      <c r="L33" t="s">
        <v>16</v>
      </c>
      <c r="M33">
        <v>0</v>
      </c>
    </row>
    <row r="34" spans="1:13" x14ac:dyDescent="0.3">
      <c r="A34">
        <v>742</v>
      </c>
      <c r="B34" t="s">
        <v>12</v>
      </c>
      <c r="C34">
        <v>0</v>
      </c>
      <c r="D34">
        <v>39</v>
      </c>
      <c r="E34">
        <v>0</v>
      </c>
      <c r="F34">
        <v>0</v>
      </c>
      <c r="G34" t="s">
        <v>13</v>
      </c>
      <c r="H34" t="s">
        <v>23</v>
      </c>
      <c r="I34" t="s">
        <v>18</v>
      </c>
      <c r="J34">
        <v>87.33</v>
      </c>
      <c r="K34">
        <v>34.299999999999997</v>
      </c>
      <c r="L34" t="s">
        <v>22</v>
      </c>
      <c r="M34">
        <v>0</v>
      </c>
    </row>
    <row r="35" spans="1:13" x14ac:dyDescent="0.3">
      <c r="A35">
        <v>751</v>
      </c>
      <c r="B35" t="s">
        <v>12</v>
      </c>
      <c r="C35">
        <v>0</v>
      </c>
      <c r="D35">
        <v>5</v>
      </c>
      <c r="E35">
        <v>0</v>
      </c>
      <c r="F35">
        <v>0</v>
      </c>
      <c r="G35" t="s">
        <v>13</v>
      </c>
      <c r="H35" t="s">
        <v>17</v>
      </c>
      <c r="I35" t="s">
        <v>18</v>
      </c>
      <c r="J35">
        <v>75.099999999999994</v>
      </c>
      <c r="K35">
        <v>20.7</v>
      </c>
      <c r="L35" t="s">
        <v>19</v>
      </c>
      <c r="M35">
        <v>0</v>
      </c>
    </row>
    <row r="36" spans="1:13" x14ac:dyDescent="0.3">
      <c r="A36">
        <v>768</v>
      </c>
      <c r="B36" t="s">
        <v>12</v>
      </c>
      <c r="C36">
        <v>0</v>
      </c>
      <c r="D36">
        <v>74</v>
      </c>
      <c r="E36">
        <v>0</v>
      </c>
      <c r="F36">
        <v>0</v>
      </c>
      <c r="G36" t="s">
        <v>21</v>
      </c>
      <c r="H36" t="s">
        <v>25</v>
      </c>
      <c r="I36" t="s">
        <v>15</v>
      </c>
      <c r="J36">
        <v>68.180000000000007</v>
      </c>
      <c r="K36">
        <v>27.3</v>
      </c>
      <c r="L36" t="s">
        <v>16</v>
      </c>
      <c r="M36">
        <v>0</v>
      </c>
    </row>
    <row r="37" spans="1:13" x14ac:dyDescent="0.3">
      <c r="A37">
        <v>491</v>
      </c>
      <c r="B37" t="s">
        <v>12</v>
      </c>
      <c r="C37">
        <v>0</v>
      </c>
      <c r="D37">
        <v>74</v>
      </c>
      <c r="E37">
        <v>0</v>
      </c>
      <c r="F37">
        <v>0</v>
      </c>
      <c r="G37" t="s">
        <v>21</v>
      </c>
      <c r="H37" t="s">
        <v>25</v>
      </c>
      <c r="I37" t="s">
        <v>15</v>
      </c>
      <c r="J37">
        <v>74.959999999999994</v>
      </c>
      <c r="K37">
        <v>26.6</v>
      </c>
      <c r="L37" t="s">
        <v>22</v>
      </c>
      <c r="M37">
        <v>1</v>
      </c>
    </row>
    <row r="38" spans="1:13" x14ac:dyDescent="0.3">
      <c r="A38">
        <v>782</v>
      </c>
      <c r="B38" t="s">
        <v>12</v>
      </c>
      <c r="C38">
        <v>0</v>
      </c>
      <c r="D38">
        <v>32</v>
      </c>
      <c r="E38">
        <v>0</v>
      </c>
      <c r="F38">
        <v>0</v>
      </c>
      <c r="G38" t="s">
        <v>13</v>
      </c>
      <c r="H38" t="s">
        <v>14</v>
      </c>
      <c r="I38" t="s">
        <v>15</v>
      </c>
      <c r="J38">
        <v>79.34</v>
      </c>
      <c r="K38">
        <v>26.5</v>
      </c>
      <c r="L38" t="s">
        <v>16</v>
      </c>
      <c r="M38">
        <v>0</v>
      </c>
    </row>
    <row r="39" spans="1:13" x14ac:dyDescent="0.3">
      <c r="A39">
        <v>808</v>
      </c>
      <c r="B39" t="s">
        <v>12</v>
      </c>
      <c r="C39">
        <v>0</v>
      </c>
      <c r="D39">
        <v>16</v>
      </c>
      <c r="E39">
        <v>0</v>
      </c>
      <c r="F39">
        <v>0</v>
      </c>
      <c r="G39" t="s">
        <v>13</v>
      </c>
      <c r="H39" t="s">
        <v>14</v>
      </c>
      <c r="I39" t="s">
        <v>18</v>
      </c>
      <c r="J39">
        <v>87.54</v>
      </c>
      <c r="K39">
        <v>37.799999999999997</v>
      </c>
      <c r="L39" t="s">
        <v>22</v>
      </c>
      <c r="M39">
        <v>0</v>
      </c>
    </row>
    <row r="40" spans="1:13" x14ac:dyDescent="0.3">
      <c r="A40">
        <v>820</v>
      </c>
      <c r="B40" t="s">
        <v>12</v>
      </c>
      <c r="C40">
        <v>0</v>
      </c>
      <c r="D40">
        <v>59</v>
      </c>
      <c r="E40">
        <v>1</v>
      </c>
      <c r="F40">
        <v>0</v>
      </c>
      <c r="G40" t="s">
        <v>21</v>
      </c>
      <c r="H40" t="s">
        <v>14</v>
      </c>
      <c r="I40" t="s">
        <v>18</v>
      </c>
      <c r="J40">
        <v>99.06</v>
      </c>
      <c r="K40">
        <v>23.4</v>
      </c>
      <c r="L40" t="s">
        <v>22</v>
      </c>
      <c r="M40">
        <v>0</v>
      </c>
    </row>
    <row r="41" spans="1:13" x14ac:dyDescent="0.3">
      <c r="A41">
        <v>844</v>
      </c>
      <c r="B41" t="s">
        <v>12</v>
      </c>
      <c r="C41">
        <v>0</v>
      </c>
      <c r="D41">
        <v>54</v>
      </c>
      <c r="E41">
        <v>0</v>
      </c>
      <c r="F41">
        <v>0</v>
      </c>
      <c r="G41" t="s">
        <v>21</v>
      </c>
      <c r="H41" t="s">
        <v>14</v>
      </c>
      <c r="I41" t="s">
        <v>15</v>
      </c>
      <c r="J41">
        <v>76.040000000000006</v>
      </c>
      <c r="K41">
        <v>29.5</v>
      </c>
      <c r="L41" t="s">
        <v>24</v>
      </c>
      <c r="M41">
        <v>0</v>
      </c>
    </row>
    <row r="42" spans="1:13" x14ac:dyDescent="0.3">
      <c r="A42">
        <v>875</v>
      </c>
      <c r="B42" t="s">
        <v>12</v>
      </c>
      <c r="C42">
        <v>0</v>
      </c>
      <c r="D42">
        <v>34</v>
      </c>
      <c r="E42">
        <v>0</v>
      </c>
      <c r="F42">
        <v>0</v>
      </c>
      <c r="G42" t="s">
        <v>13</v>
      </c>
      <c r="H42" t="s">
        <v>14</v>
      </c>
      <c r="I42" t="s">
        <v>15</v>
      </c>
      <c r="J42">
        <v>67.66</v>
      </c>
      <c r="K42">
        <v>22.4</v>
      </c>
      <c r="L42" t="s">
        <v>22</v>
      </c>
      <c r="M42">
        <v>0</v>
      </c>
    </row>
    <row r="43" spans="1:13" x14ac:dyDescent="0.3">
      <c r="A43">
        <v>887</v>
      </c>
      <c r="B43" t="s">
        <v>12</v>
      </c>
      <c r="C43">
        <v>0</v>
      </c>
      <c r="D43">
        <v>14</v>
      </c>
      <c r="E43">
        <v>0</v>
      </c>
      <c r="F43">
        <v>0</v>
      </c>
      <c r="G43" t="s">
        <v>13</v>
      </c>
      <c r="H43" t="s">
        <v>14</v>
      </c>
      <c r="I43" t="s">
        <v>15</v>
      </c>
      <c r="J43">
        <v>69.739999999999995</v>
      </c>
      <c r="K43">
        <v>24.2</v>
      </c>
      <c r="L43" t="s">
        <v>16</v>
      </c>
      <c r="M43">
        <v>0</v>
      </c>
    </row>
    <row r="44" spans="1:13" x14ac:dyDescent="0.3">
      <c r="A44">
        <v>917</v>
      </c>
      <c r="B44" t="s">
        <v>12</v>
      </c>
      <c r="C44">
        <v>0</v>
      </c>
      <c r="D44">
        <v>32</v>
      </c>
      <c r="E44">
        <v>0</v>
      </c>
      <c r="F44">
        <v>0</v>
      </c>
      <c r="G44" t="s">
        <v>21</v>
      </c>
      <c r="H44" t="s">
        <v>14</v>
      </c>
      <c r="I44" t="s">
        <v>15</v>
      </c>
      <c r="J44">
        <v>85.18</v>
      </c>
      <c r="K44">
        <v>22.2</v>
      </c>
      <c r="L44" t="s">
        <v>24</v>
      </c>
      <c r="M44">
        <v>0</v>
      </c>
    </row>
    <row r="45" spans="1:13" x14ac:dyDescent="0.3">
      <c r="A45">
        <v>924</v>
      </c>
      <c r="B45" t="s">
        <v>12</v>
      </c>
      <c r="C45">
        <v>0</v>
      </c>
      <c r="D45">
        <v>60</v>
      </c>
      <c r="E45">
        <v>0</v>
      </c>
      <c r="F45">
        <v>0</v>
      </c>
      <c r="G45" t="s">
        <v>21</v>
      </c>
      <c r="H45" t="s">
        <v>23</v>
      </c>
      <c r="I45" t="s">
        <v>15</v>
      </c>
      <c r="J45">
        <v>80.86</v>
      </c>
      <c r="K45">
        <v>31</v>
      </c>
      <c r="L45" t="s">
        <v>24</v>
      </c>
      <c r="M45">
        <v>0</v>
      </c>
    </row>
    <row r="46" spans="1:13" x14ac:dyDescent="0.3">
      <c r="A46">
        <v>966</v>
      </c>
      <c r="B46" t="s">
        <v>12</v>
      </c>
      <c r="C46">
        <v>0</v>
      </c>
      <c r="D46">
        <v>70</v>
      </c>
      <c r="E46">
        <v>1</v>
      </c>
      <c r="F46">
        <v>0</v>
      </c>
      <c r="G46" t="s">
        <v>21</v>
      </c>
      <c r="H46" t="s">
        <v>25</v>
      </c>
      <c r="I46" t="s">
        <v>18</v>
      </c>
      <c r="J46">
        <v>103.89</v>
      </c>
      <c r="K46">
        <v>30</v>
      </c>
      <c r="L46" t="s">
        <v>22</v>
      </c>
      <c r="M46">
        <v>0</v>
      </c>
    </row>
    <row r="47" spans="1:13" x14ac:dyDescent="0.3">
      <c r="A47">
        <v>1099</v>
      </c>
      <c r="B47" t="s">
        <v>12</v>
      </c>
      <c r="C47">
        <v>0</v>
      </c>
      <c r="D47">
        <v>15</v>
      </c>
      <c r="E47">
        <v>0</v>
      </c>
      <c r="F47">
        <v>0</v>
      </c>
      <c r="G47" t="s">
        <v>13</v>
      </c>
      <c r="H47" t="s">
        <v>17</v>
      </c>
      <c r="I47" t="s">
        <v>18</v>
      </c>
      <c r="J47">
        <v>101.15</v>
      </c>
      <c r="K47">
        <v>22.2</v>
      </c>
      <c r="L47" t="s">
        <v>19</v>
      </c>
      <c r="M47">
        <v>0</v>
      </c>
    </row>
    <row r="48" spans="1:13" x14ac:dyDescent="0.3">
      <c r="A48">
        <v>1112</v>
      </c>
      <c r="B48" t="s">
        <v>12</v>
      </c>
      <c r="C48">
        <v>0</v>
      </c>
      <c r="D48">
        <v>14</v>
      </c>
      <c r="E48">
        <v>0</v>
      </c>
      <c r="F48">
        <v>0</v>
      </c>
      <c r="G48" t="s">
        <v>13</v>
      </c>
      <c r="H48" t="s">
        <v>14</v>
      </c>
      <c r="I48" t="s">
        <v>15</v>
      </c>
      <c r="J48">
        <v>83.42</v>
      </c>
      <c r="K48">
        <v>28.7</v>
      </c>
      <c r="L48" t="s">
        <v>22</v>
      </c>
      <c r="M48">
        <v>0</v>
      </c>
    </row>
    <row r="49" spans="1:13" x14ac:dyDescent="0.3">
      <c r="A49">
        <v>1116</v>
      </c>
      <c r="B49" t="s">
        <v>12</v>
      </c>
      <c r="C49">
        <v>0</v>
      </c>
      <c r="D49">
        <v>49</v>
      </c>
      <c r="E49">
        <v>0</v>
      </c>
      <c r="F49">
        <v>0</v>
      </c>
      <c r="G49" t="s">
        <v>13</v>
      </c>
      <c r="H49" t="s">
        <v>23</v>
      </c>
      <c r="I49" t="s">
        <v>18</v>
      </c>
      <c r="J49">
        <v>104.08</v>
      </c>
      <c r="K49">
        <v>26.6</v>
      </c>
      <c r="L49" t="s">
        <v>22</v>
      </c>
      <c r="M49">
        <v>0</v>
      </c>
    </row>
    <row r="50" spans="1:13" x14ac:dyDescent="0.3">
      <c r="A50">
        <v>1151</v>
      </c>
      <c r="B50" t="s">
        <v>12</v>
      </c>
      <c r="C50">
        <v>0</v>
      </c>
      <c r="D50">
        <v>59</v>
      </c>
      <c r="E50">
        <v>0</v>
      </c>
      <c r="F50">
        <v>0</v>
      </c>
      <c r="G50" t="s">
        <v>21</v>
      </c>
      <c r="H50" t="s">
        <v>25</v>
      </c>
      <c r="I50" t="s">
        <v>15</v>
      </c>
      <c r="J50">
        <v>67.75</v>
      </c>
      <c r="K50">
        <v>21.3</v>
      </c>
      <c r="L50" t="s">
        <v>16</v>
      </c>
      <c r="M50">
        <v>0</v>
      </c>
    </row>
    <row r="51" spans="1:13" x14ac:dyDescent="0.3">
      <c r="A51">
        <v>712</v>
      </c>
      <c r="B51" t="s">
        <v>12</v>
      </c>
      <c r="C51">
        <v>0</v>
      </c>
      <c r="D51">
        <v>82</v>
      </c>
      <c r="E51">
        <v>1</v>
      </c>
      <c r="F51">
        <v>1</v>
      </c>
      <c r="G51" t="s">
        <v>13</v>
      </c>
      <c r="H51" t="s">
        <v>14</v>
      </c>
      <c r="I51" t="s">
        <v>18</v>
      </c>
      <c r="J51">
        <v>84.03</v>
      </c>
      <c r="K51">
        <v>26.5</v>
      </c>
      <c r="L51" t="s">
        <v>16</v>
      </c>
      <c r="M51">
        <v>1</v>
      </c>
    </row>
    <row r="52" spans="1:13" x14ac:dyDescent="0.3">
      <c r="A52">
        <v>1164</v>
      </c>
      <c r="B52" t="s">
        <v>12</v>
      </c>
      <c r="C52">
        <v>0</v>
      </c>
      <c r="D52">
        <v>43</v>
      </c>
      <c r="E52">
        <v>0</v>
      </c>
      <c r="F52">
        <v>0</v>
      </c>
      <c r="G52" t="s">
        <v>13</v>
      </c>
      <c r="H52" t="s">
        <v>14</v>
      </c>
      <c r="I52" t="s">
        <v>18</v>
      </c>
      <c r="J52">
        <v>101.75</v>
      </c>
      <c r="K52">
        <v>26.7</v>
      </c>
      <c r="L52" t="s">
        <v>24</v>
      </c>
      <c r="M52">
        <v>0</v>
      </c>
    </row>
    <row r="53" spans="1:13" x14ac:dyDescent="0.3">
      <c r="A53">
        <v>1191</v>
      </c>
      <c r="B53" t="s">
        <v>12</v>
      </c>
      <c r="C53">
        <v>0</v>
      </c>
      <c r="D53">
        <v>79</v>
      </c>
      <c r="E53">
        <v>0</v>
      </c>
      <c r="F53">
        <v>1</v>
      </c>
      <c r="G53" t="s">
        <v>21</v>
      </c>
      <c r="H53" t="s">
        <v>14</v>
      </c>
      <c r="I53" t="s">
        <v>15</v>
      </c>
      <c r="J53">
        <v>68.400000000000006</v>
      </c>
      <c r="K53">
        <v>22.1</v>
      </c>
      <c r="L53" t="s">
        <v>16</v>
      </c>
      <c r="M53">
        <v>0</v>
      </c>
    </row>
    <row r="54" spans="1:13" x14ac:dyDescent="0.3">
      <c r="A54">
        <v>1192</v>
      </c>
      <c r="B54" t="s">
        <v>12</v>
      </c>
      <c r="C54">
        <v>0</v>
      </c>
      <c r="D54">
        <v>31</v>
      </c>
      <c r="E54">
        <v>0</v>
      </c>
      <c r="F54">
        <v>0</v>
      </c>
      <c r="G54" t="s">
        <v>13</v>
      </c>
      <c r="H54" t="s">
        <v>23</v>
      </c>
      <c r="I54" t="s">
        <v>18</v>
      </c>
      <c r="J54">
        <v>70.66</v>
      </c>
      <c r="K54">
        <v>27.2</v>
      </c>
      <c r="L54" t="s">
        <v>22</v>
      </c>
      <c r="M54">
        <v>0</v>
      </c>
    </row>
    <row r="55" spans="1:13" x14ac:dyDescent="0.3">
      <c r="A55">
        <v>1213</v>
      </c>
      <c r="B55" t="s">
        <v>12</v>
      </c>
      <c r="C55">
        <v>0</v>
      </c>
      <c r="D55">
        <v>31</v>
      </c>
      <c r="E55">
        <v>0</v>
      </c>
      <c r="F55">
        <v>0</v>
      </c>
      <c r="G55" t="s">
        <v>21</v>
      </c>
      <c r="H55" t="s">
        <v>25</v>
      </c>
      <c r="I55" t="s">
        <v>15</v>
      </c>
      <c r="J55">
        <v>87.23</v>
      </c>
      <c r="L55" t="s">
        <v>16</v>
      </c>
      <c r="M55">
        <v>0</v>
      </c>
    </row>
    <row r="56" spans="1:13" x14ac:dyDescent="0.3">
      <c r="A56">
        <v>1218</v>
      </c>
      <c r="B56" t="s">
        <v>12</v>
      </c>
      <c r="C56">
        <v>0</v>
      </c>
      <c r="D56">
        <v>23</v>
      </c>
      <c r="E56">
        <v>0</v>
      </c>
      <c r="F56">
        <v>0</v>
      </c>
      <c r="G56" t="s">
        <v>13</v>
      </c>
      <c r="H56" t="s">
        <v>14</v>
      </c>
      <c r="I56" t="s">
        <v>15</v>
      </c>
      <c r="J56">
        <v>105.28</v>
      </c>
      <c r="K56">
        <v>27.1</v>
      </c>
      <c r="L56" t="s">
        <v>16</v>
      </c>
      <c r="M56">
        <v>0</v>
      </c>
    </row>
    <row r="57" spans="1:13" x14ac:dyDescent="0.3">
      <c r="A57">
        <v>1231</v>
      </c>
      <c r="B57" t="s">
        <v>12</v>
      </c>
      <c r="C57">
        <v>0</v>
      </c>
      <c r="D57">
        <v>62</v>
      </c>
      <c r="E57">
        <v>0</v>
      </c>
      <c r="F57">
        <v>0</v>
      </c>
      <c r="G57" t="s">
        <v>21</v>
      </c>
      <c r="H57" t="s">
        <v>23</v>
      </c>
      <c r="I57" t="s">
        <v>18</v>
      </c>
      <c r="J57">
        <v>73.44</v>
      </c>
      <c r="K57">
        <v>23.4</v>
      </c>
      <c r="L57" t="s">
        <v>19</v>
      </c>
      <c r="M57">
        <v>0</v>
      </c>
    </row>
    <row r="58" spans="1:13" x14ac:dyDescent="0.3">
      <c r="A58">
        <v>1246</v>
      </c>
      <c r="B58" t="s">
        <v>12</v>
      </c>
      <c r="C58">
        <v>0</v>
      </c>
      <c r="D58">
        <v>43</v>
      </c>
      <c r="E58">
        <v>0</v>
      </c>
      <c r="F58">
        <v>0</v>
      </c>
      <c r="G58" t="s">
        <v>21</v>
      </c>
      <c r="H58" t="s">
        <v>23</v>
      </c>
      <c r="I58" t="s">
        <v>18</v>
      </c>
      <c r="J58">
        <v>107.42</v>
      </c>
      <c r="L58" t="s">
        <v>22</v>
      </c>
      <c r="M58">
        <v>0</v>
      </c>
    </row>
    <row r="59" spans="1:13" x14ac:dyDescent="0.3">
      <c r="A59">
        <v>1301</v>
      </c>
      <c r="B59" t="s">
        <v>12</v>
      </c>
      <c r="C59">
        <v>0</v>
      </c>
      <c r="D59">
        <v>74</v>
      </c>
      <c r="E59">
        <v>0</v>
      </c>
      <c r="F59">
        <v>0</v>
      </c>
      <c r="G59" t="s">
        <v>13</v>
      </c>
      <c r="H59" t="s">
        <v>25</v>
      </c>
      <c r="I59" t="s">
        <v>15</v>
      </c>
      <c r="J59">
        <v>204.77</v>
      </c>
      <c r="K59">
        <v>40.799999999999997</v>
      </c>
      <c r="L59" t="s">
        <v>22</v>
      </c>
      <c r="M59">
        <v>0</v>
      </c>
    </row>
    <row r="60" spans="1:13" x14ac:dyDescent="0.3">
      <c r="A60">
        <v>1307</v>
      </c>
      <c r="B60" t="s">
        <v>12</v>
      </c>
      <c r="C60">
        <v>0</v>
      </c>
      <c r="D60">
        <v>61</v>
      </c>
      <c r="E60">
        <v>1</v>
      </c>
      <c r="F60">
        <v>0</v>
      </c>
      <c r="G60" t="s">
        <v>21</v>
      </c>
      <c r="H60" t="s">
        <v>14</v>
      </c>
      <c r="I60" t="s">
        <v>18</v>
      </c>
      <c r="J60">
        <v>170.05</v>
      </c>
      <c r="K60">
        <v>60.2</v>
      </c>
      <c r="L60" t="s">
        <v>24</v>
      </c>
      <c r="M60">
        <v>0</v>
      </c>
    </row>
    <row r="61" spans="1:13" x14ac:dyDescent="0.3">
      <c r="A61">
        <v>1323</v>
      </c>
      <c r="B61" t="s">
        <v>12</v>
      </c>
      <c r="C61">
        <v>0</v>
      </c>
      <c r="D61">
        <v>45</v>
      </c>
      <c r="E61">
        <v>0</v>
      </c>
      <c r="F61">
        <v>0</v>
      </c>
      <c r="G61" t="s">
        <v>21</v>
      </c>
      <c r="H61" t="s">
        <v>14</v>
      </c>
      <c r="I61" t="s">
        <v>18</v>
      </c>
      <c r="J61">
        <v>87.47</v>
      </c>
      <c r="K61">
        <v>21.5</v>
      </c>
      <c r="L61" t="s">
        <v>22</v>
      </c>
      <c r="M61">
        <v>0</v>
      </c>
    </row>
    <row r="62" spans="1:13" x14ac:dyDescent="0.3">
      <c r="A62">
        <v>1329</v>
      </c>
      <c r="B62" t="s">
        <v>12</v>
      </c>
      <c r="C62">
        <v>0</v>
      </c>
      <c r="D62">
        <v>43</v>
      </c>
      <c r="E62">
        <v>0</v>
      </c>
      <c r="F62">
        <v>0</v>
      </c>
      <c r="G62" t="s">
        <v>13</v>
      </c>
      <c r="H62" t="s">
        <v>23</v>
      </c>
      <c r="I62" t="s">
        <v>18</v>
      </c>
      <c r="J62">
        <v>101.35</v>
      </c>
      <c r="K62">
        <v>32.200000000000003</v>
      </c>
      <c r="L62" t="s">
        <v>22</v>
      </c>
      <c r="M62">
        <v>0</v>
      </c>
    </row>
    <row r="63" spans="1:13" x14ac:dyDescent="0.3">
      <c r="A63">
        <v>1451</v>
      </c>
      <c r="B63" t="s">
        <v>12</v>
      </c>
      <c r="C63">
        <v>0</v>
      </c>
      <c r="D63">
        <v>17</v>
      </c>
      <c r="E63">
        <v>0</v>
      </c>
      <c r="F63">
        <v>0</v>
      </c>
      <c r="G63" t="s">
        <v>13</v>
      </c>
      <c r="H63" t="s">
        <v>14</v>
      </c>
      <c r="I63" t="s">
        <v>15</v>
      </c>
      <c r="J63">
        <v>78.459999999999994</v>
      </c>
      <c r="K63">
        <v>23.5</v>
      </c>
      <c r="L63" t="s">
        <v>19</v>
      </c>
      <c r="M63">
        <v>0</v>
      </c>
    </row>
    <row r="64" spans="1:13" x14ac:dyDescent="0.3">
      <c r="A64">
        <v>1454</v>
      </c>
      <c r="B64" t="s">
        <v>12</v>
      </c>
      <c r="C64">
        <v>0</v>
      </c>
      <c r="D64">
        <v>42</v>
      </c>
      <c r="E64">
        <v>0</v>
      </c>
      <c r="F64">
        <v>0</v>
      </c>
      <c r="G64" t="s">
        <v>13</v>
      </c>
      <c r="H64" t="s">
        <v>14</v>
      </c>
      <c r="I64" t="s">
        <v>15</v>
      </c>
      <c r="J64">
        <v>84.03</v>
      </c>
      <c r="K64">
        <v>31.4</v>
      </c>
      <c r="L64" t="s">
        <v>22</v>
      </c>
      <c r="M64">
        <v>0</v>
      </c>
    </row>
    <row r="65" spans="1:13" x14ac:dyDescent="0.3">
      <c r="A65">
        <v>1460</v>
      </c>
      <c r="B65" t="s">
        <v>12</v>
      </c>
      <c r="C65">
        <v>0</v>
      </c>
      <c r="D65">
        <v>82</v>
      </c>
      <c r="E65">
        <v>0</v>
      </c>
      <c r="F65">
        <v>0</v>
      </c>
      <c r="G65" t="s">
        <v>21</v>
      </c>
      <c r="H65" t="s">
        <v>14</v>
      </c>
      <c r="I65" t="s">
        <v>15</v>
      </c>
      <c r="J65">
        <v>99.68</v>
      </c>
      <c r="K65">
        <v>22.2</v>
      </c>
      <c r="L65" t="s">
        <v>19</v>
      </c>
      <c r="M65">
        <v>0</v>
      </c>
    </row>
    <row r="66" spans="1:13" x14ac:dyDescent="0.3">
      <c r="A66">
        <v>1486</v>
      </c>
      <c r="B66" t="s">
        <v>12</v>
      </c>
      <c r="C66">
        <v>0</v>
      </c>
      <c r="D66">
        <v>33</v>
      </c>
      <c r="E66">
        <v>0</v>
      </c>
      <c r="F66">
        <v>0</v>
      </c>
      <c r="G66" t="s">
        <v>21</v>
      </c>
      <c r="H66" t="s">
        <v>14</v>
      </c>
      <c r="I66" t="s">
        <v>18</v>
      </c>
      <c r="J66">
        <v>124.01</v>
      </c>
      <c r="K66">
        <v>22.7</v>
      </c>
      <c r="L66" t="s">
        <v>19</v>
      </c>
      <c r="M66">
        <v>0</v>
      </c>
    </row>
    <row r="67" spans="1:13" x14ac:dyDescent="0.3">
      <c r="A67">
        <v>1499</v>
      </c>
      <c r="B67" t="s">
        <v>12</v>
      </c>
      <c r="C67">
        <v>0</v>
      </c>
      <c r="D67">
        <v>43</v>
      </c>
      <c r="E67">
        <v>0</v>
      </c>
      <c r="F67">
        <v>0</v>
      </c>
      <c r="G67" t="s">
        <v>21</v>
      </c>
      <c r="H67" t="s">
        <v>23</v>
      </c>
      <c r="I67" t="s">
        <v>18</v>
      </c>
      <c r="J67">
        <v>72.13</v>
      </c>
      <c r="K67">
        <v>42.6</v>
      </c>
      <c r="L67" t="s">
        <v>22</v>
      </c>
      <c r="M67">
        <v>0</v>
      </c>
    </row>
    <row r="68" spans="1:13" x14ac:dyDescent="0.3">
      <c r="A68">
        <v>1506</v>
      </c>
      <c r="B68" t="s">
        <v>12</v>
      </c>
      <c r="C68">
        <v>0</v>
      </c>
      <c r="D68">
        <v>48</v>
      </c>
      <c r="E68">
        <v>0</v>
      </c>
      <c r="F68">
        <v>0</v>
      </c>
      <c r="G68" t="s">
        <v>13</v>
      </c>
      <c r="H68" t="s">
        <v>23</v>
      </c>
      <c r="I68" t="s">
        <v>15</v>
      </c>
      <c r="J68">
        <v>101.41</v>
      </c>
      <c r="K68">
        <v>20.7</v>
      </c>
      <c r="L68" t="s">
        <v>24</v>
      </c>
      <c r="M68">
        <v>0</v>
      </c>
    </row>
    <row r="69" spans="1:13" x14ac:dyDescent="0.3">
      <c r="A69">
        <v>1534</v>
      </c>
      <c r="B69" t="s">
        <v>12</v>
      </c>
      <c r="C69">
        <v>0</v>
      </c>
      <c r="D69">
        <v>61</v>
      </c>
      <c r="E69">
        <v>0</v>
      </c>
      <c r="F69">
        <v>0</v>
      </c>
      <c r="G69" t="s">
        <v>21</v>
      </c>
      <c r="H69" t="s">
        <v>14</v>
      </c>
      <c r="I69" t="s">
        <v>18</v>
      </c>
      <c r="J69">
        <v>99.35</v>
      </c>
      <c r="K69">
        <v>26.1</v>
      </c>
      <c r="L69" t="s">
        <v>24</v>
      </c>
      <c r="M69">
        <v>0</v>
      </c>
    </row>
    <row r="70" spans="1:13" x14ac:dyDescent="0.3">
      <c r="A70">
        <v>1577</v>
      </c>
      <c r="B70" t="s">
        <v>12</v>
      </c>
      <c r="C70">
        <v>0</v>
      </c>
      <c r="D70">
        <v>17</v>
      </c>
      <c r="E70">
        <v>0</v>
      </c>
      <c r="F70">
        <v>0</v>
      </c>
      <c r="G70" t="s">
        <v>13</v>
      </c>
      <c r="H70" t="s">
        <v>14</v>
      </c>
      <c r="I70" t="s">
        <v>15</v>
      </c>
      <c r="J70">
        <v>70.010000000000005</v>
      </c>
      <c r="K70">
        <v>43</v>
      </c>
      <c r="L70" t="s">
        <v>19</v>
      </c>
      <c r="M70">
        <v>0</v>
      </c>
    </row>
    <row r="71" spans="1:13" x14ac:dyDescent="0.3">
      <c r="A71">
        <v>1625</v>
      </c>
      <c r="B71" t="s">
        <v>12</v>
      </c>
      <c r="C71">
        <v>0</v>
      </c>
      <c r="D71">
        <v>13</v>
      </c>
      <c r="E71">
        <v>0</v>
      </c>
      <c r="F71">
        <v>0</v>
      </c>
      <c r="G71" t="s">
        <v>13</v>
      </c>
      <c r="H71" t="s">
        <v>17</v>
      </c>
      <c r="I71" t="s">
        <v>15</v>
      </c>
      <c r="J71">
        <v>99.13</v>
      </c>
      <c r="K71">
        <v>22.8</v>
      </c>
      <c r="L71" t="s">
        <v>19</v>
      </c>
      <c r="M71">
        <v>0</v>
      </c>
    </row>
    <row r="72" spans="1:13" x14ac:dyDescent="0.3">
      <c r="A72">
        <v>1678</v>
      </c>
      <c r="B72" t="s">
        <v>12</v>
      </c>
      <c r="C72">
        <v>0</v>
      </c>
      <c r="D72">
        <v>54</v>
      </c>
      <c r="E72">
        <v>1</v>
      </c>
      <c r="F72">
        <v>0</v>
      </c>
      <c r="G72" t="s">
        <v>21</v>
      </c>
      <c r="H72" t="s">
        <v>14</v>
      </c>
      <c r="I72" t="s">
        <v>18</v>
      </c>
      <c r="J72">
        <v>98.74</v>
      </c>
      <c r="L72" t="s">
        <v>22</v>
      </c>
      <c r="M72">
        <v>0</v>
      </c>
    </row>
    <row r="73" spans="1:13" x14ac:dyDescent="0.3">
      <c r="A73">
        <v>1681</v>
      </c>
      <c r="B73" t="s">
        <v>12</v>
      </c>
      <c r="C73">
        <v>0</v>
      </c>
      <c r="D73">
        <v>68</v>
      </c>
      <c r="E73">
        <v>0</v>
      </c>
      <c r="F73">
        <v>0</v>
      </c>
      <c r="G73" t="s">
        <v>13</v>
      </c>
      <c r="H73" t="s">
        <v>14</v>
      </c>
      <c r="I73" t="s">
        <v>15</v>
      </c>
      <c r="J73">
        <v>82.85</v>
      </c>
      <c r="L73" t="s">
        <v>24</v>
      </c>
      <c r="M73">
        <v>0</v>
      </c>
    </row>
    <row r="74" spans="1:13" x14ac:dyDescent="0.3">
      <c r="A74">
        <v>1686</v>
      </c>
      <c r="B74" t="s">
        <v>12</v>
      </c>
      <c r="C74">
        <v>0</v>
      </c>
      <c r="D74">
        <v>29</v>
      </c>
      <c r="E74">
        <v>0</v>
      </c>
      <c r="F74">
        <v>0</v>
      </c>
      <c r="G74" t="s">
        <v>13</v>
      </c>
      <c r="H74" t="s">
        <v>14</v>
      </c>
      <c r="I74" t="s">
        <v>15</v>
      </c>
      <c r="J74">
        <v>71.89</v>
      </c>
      <c r="K74">
        <v>27.6</v>
      </c>
      <c r="L74" t="s">
        <v>22</v>
      </c>
      <c r="M74">
        <v>0</v>
      </c>
    </row>
    <row r="75" spans="1:13" x14ac:dyDescent="0.3">
      <c r="A75">
        <v>1696</v>
      </c>
      <c r="B75" t="s">
        <v>12</v>
      </c>
      <c r="C75">
        <v>0</v>
      </c>
      <c r="D75">
        <v>43</v>
      </c>
      <c r="E75">
        <v>0</v>
      </c>
      <c r="F75">
        <v>0</v>
      </c>
      <c r="G75" t="s">
        <v>21</v>
      </c>
      <c r="H75" t="s">
        <v>14</v>
      </c>
      <c r="I75" t="s">
        <v>15</v>
      </c>
      <c r="J75">
        <v>100.88</v>
      </c>
      <c r="K75">
        <v>47.6</v>
      </c>
      <c r="L75" t="s">
        <v>24</v>
      </c>
      <c r="M75">
        <v>0</v>
      </c>
    </row>
    <row r="76" spans="1:13" x14ac:dyDescent="0.3">
      <c r="A76">
        <v>1703</v>
      </c>
      <c r="B76" t="s">
        <v>12</v>
      </c>
      <c r="C76">
        <v>0</v>
      </c>
      <c r="D76">
        <v>52</v>
      </c>
      <c r="E76">
        <v>0</v>
      </c>
      <c r="F76">
        <v>0</v>
      </c>
      <c r="G76" t="s">
        <v>21</v>
      </c>
      <c r="H76" t="s">
        <v>14</v>
      </c>
      <c r="I76" t="s">
        <v>15</v>
      </c>
      <c r="J76">
        <v>82.24</v>
      </c>
      <c r="K76">
        <v>54.7</v>
      </c>
      <c r="L76" t="s">
        <v>16</v>
      </c>
      <c r="M76">
        <v>0</v>
      </c>
    </row>
    <row r="77" spans="1:13" x14ac:dyDescent="0.3">
      <c r="A77">
        <v>1731</v>
      </c>
      <c r="B77" t="s">
        <v>12</v>
      </c>
      <c r="C77">
        <v>0</v>
      </c>
      <c r="D77">
        <v>80</v>
      </c>
      <c r="E77">
        <v>0</v>
      </c>
      <c r="F77">
        <v>0</v>
      </c>
      <c r="G77" t="s">
        <v>13</v>
      </c>
      <c r="H77" t="s">
        <v>25</v>
      </c>
      <c r="I77" t="s">
        <v>15</v>
      </c>
      <c r="J77">
        <v>72.709999999999994</v>
      </c>
      <c r="K77">
        <v>29.9</v>
      </c>
      <c r="L77" t="s">
        <v>22</v>
      </c>
      <c r="M77">
        <v>0</v>
      </c>
    </row>
    <row r="78" spans="1:13" x14ac:dyDescent="0.3">
      <c r="A78">
        <v>1737</v>
      </c>
      <c r="B78" t="s">
        <v>12</v>
      </c>
      <c r="C78">
        <v>0</v>
      </c>
      <c r="D78">
        <v>16</v>
      </c>
      <c r="E78">
        <v>0</v>
      </c>
      <c r="F78">
        <v>0</v>
      </c>
      <c r="G78" t="s">
        <v>13</v>
      </c>
      <c r="H78" t="s">
        <v>14</v>
      </c>
      <c r="I78" t="s">
        <v>18</v>
      </c>
      <c r="J78">
        <v>86.53</v>
      </c>
      <c r="K78">
        <v>42.2</v>
      </c>
      <c r="L78" t="s">
        <v>22</v>
      </c>
      <c r="M78">
        <v>0</v>
      </c>
    </row>
    <row r="79" spans="1:13" x14ac:dyDescent="0.3">
      <c r="A79">
        <v>1772</v>
      </c>
      <c r="B79" t="s">
        <v>12</v>
      </c>
      <c r="C79">
        <v>0</v>
      </c>
      <c r="D79">
        <v>64</v>
      </c>
      <c r="E79">
        <v>0</v>
      </c>
      <c r="F79">
        <v>0</v>
      </c>
      <c r="G79" t="s">
        <v>21</v>
      </c>
      <c r="H79" t="s">
        <v>23</v>
      </c>
      <c r="I79" t="s">
        <v>15</v>
      </c>
      <c r="J79">
        <v>77.680000000000007</v>
      </c>
      <c r="K79">
        <v>31.4</v>
      </c>
      <c r="L79" t="s">
        <v>22</v>
      </c>
      <c r="M79">
        <v>0</v>
      </c>
    </row>
    <row r="80" spans="1:13" x14ac:dyDescent="0.3">
      <c r="A80">
        <v>1818</v>
      </c>
      <c r="B80" t="s">
        <v>12</v>
      </c>
      <c r="C80">
        <v>0</v>
      </c>
      <c r="D80">
        <v>30</v>
      </c>
      <c r="E80">
        <v>0</v>
      </c>
      <c r="F80">
        <v>0</v>
      </c>
      <c r="G80" t="s">
        <v>13</v>
      </c>
      <c r="H80" t="s">
        <v>23</v>
      </c>
      <c r="I80" t="s">
        <v>15</v>
      </c>
      <c r="J80">
        <v>88.2</v>
      </c>
      <c r="L80" t="s">
        <v>24</v>
      </c>
      <c r="M80">
        <v>0</v>
      </c>
    </row>
    <row r="81" spans="1:13" x14ac:dyDescent="0.3">
      <c r="A81">
        <v>1821</v>
      </c>
      <c r="B81" t="s">
        <v>12</v>
      </c>
      <c r="C81">
        <v>0</v>
      </c>
      <c r="D81">
        <v>54</v>
      </c>
      <c r="E81">
        <v>0</v>
      </c>
      <c r="F81">
        <v>0</v>
      </c>
      <c r="G81" t="s">
        <v>21</v>
      </c>
      <c r="H81" t="s">
        <v>14</v>
      </c>
      <c r="I81" t="s">
        <v>15</v>
      </c>
      <c r="J81">
        <v>85.22</v>
      </c>
      <c r="K81">
        <v>50.2</v>
      </c>
      <c r="L81" t="s">
        <v>22</v>
      </c>
      <c r="M81">
        <v>0</v>
      </c>
    </row>
    <row r="82" spans="1:13" x14ac:dyDescent="0.3">
      <c r="A82">
        <v>1847</v>
      </c>
      <c r="B82" t="s">
        <v>12</v>
      </c>
      <c r="C82">
        <v>0</v>
      </c>
      <c r="D82">
        <v>20</v>
      </c>
      <c r="E82">
        <v>0</v>
      </c>
      <c r="F82">
        <v>0</v>
      </c>
      <c r="G82" t="s">
        <v>13</v>
      </c>
      <c r="H82" t="s">
        <v>23</v>
      </c>
      <c r="I82" t="s">
        <v>18</v>
      </c>
      <c r="J82">
        <v>79.53</v>
      </c>
      <c r="L82" t="s">
        <v>22</v>
      </c>
      <c r="M82">
        <v>0</v>
      </c>
    </row>
    <row r="83" spans="1:13" x14ac:dyDescent="0.3">
      <c r="A83">
        <v>1893</v>
      </c>
      <c r="B83" t="s">
        <v>12</v>
      </c>
      <c r="C83">
        <v>0</v>
      </c>
      <c r="D83">
        <v>38</v>
      </c>
      <c r="E83">
        <v>0</v>
      </c>
      <c r="F83">
        <v>0</v>
      </c>
      <c r="G83" t="s">
        <v>21</v>
      </c>
      <c r="H83" t="s">
        <v>14</v>
      </c>
      <c r="I83" t="s">
        <v>15</v>
      </c>
      <c r="J83">
        <v>91.68</v>
      </c>
      <c r="K83">
        <v>42.8</v>
      </c>
      <c r="L83" t="s">
        <v>16</v>
      </c>
      <c r="M83">
        <v>0</v>
      </c>
    </row>
    <row r="84" spans="1:13" x14ac:dyDescent="0.3">
      <c r="A84">
        <v>1953</v>
      </c>
      <c r="B84" t="s">
        <v>12</v>
      </c>
      <c r="C84">
        <v>0</v>
      </c>
      <c r="D84">
        <v>0.72</v>
      </c>
      <c r="E84">
        <v>0</v>
      </c>
      <c r="F84">
        <v>0</v>
      </c>
      <c r="G84" t="s">
        <v>13</v>
      </c>
      <c r="H84" t="s">
        <v>17</v>
      </c>
      <c r="I84" t="s">
        <v>18</v>
      </c>
      <c r="J84">
        <v>112.19</v>
      </c>
      <c r="K84">
        <v>20.100000000000001</v>
      </c>
      <c r="L84" t="s">
        <v>19</v>
      </c>
      <c r="M84">
        <v>0</v>
      </c>
    </row>
    <row r="85" spans="1:13" x14ac:dyDescent="0.3">
      <c r="A85">
        <v>2029</v>
      </c>
      <c r="B85" t="s">
        <v>12</v>
      </c>
      <c r="C85">
        <v>0</v>
      </c>
      <c r="D85">
        <v>40</v>
      </c>
      <c r="E85">
        <v>0</v>
      </c>
      <c r="F85">
        <v>0</v>
      </c>
      <c r="G85" t="s">
        <v>21</v>
      </c>
      <c r="H85" t="s">
        <v>14</v>
      </c>
      <c r="I85" t="s">
        <v>18</v>
      </c>
      <c r="J85">
        <v>92.35</v>
      </c>
      <c r="K85">
        <v>38</v>
      </c>
      <c r="L85" t="s">
        <v>22</v>
      </c>
      <c r="M85">
        <v>0</v>
      </c>
    </row>
    <row r="86" spans="1:13" x14ac:dyDescent="0.3">
      <c r="A86">
        <v>2044</v>
      </c>
      <c r="B86" t="s">
        <v>12</v>
      </c>
      <c r="C86">
        <v>0</v>
      </c>
      <c r="D86">
        <v>70</v>
      </c>
      <c r="E86">
        <v>0</v>
      </c>
      <c r="F86">
        <v>1</v>
      </c>
      <c r="G86" t="s">
        <v>21</v>
      </c>
      <c r="H86" t="s">
        <v>25</v>
      </c>
      <c r="I86" t="s">
        <v>18</v>
      </c>
      <c r="J86">
        <v>65.680000000000007</v>
      </c>
      <c r="L86" t="s">
        <v>19</v>
      </c>
      <c r="M86">
        <v>0</v>
      </c>
    </row>
    <row r="87" spans="1:13" x14ac:dyDescent="0.3">
      <c r="A87">
        <v>2092</v>
      </c>
      <c r="B87" t="s">
        <v>12</v>
      </c>
      <c r="C87">
        <v>0</v>
      </c>
      <c r="D87">
        <v>37</v>
      </c>
      <c r="E87">
        <v>0</v>
      </c>
      <c r="F87">
        <v>0</v>
      </c>
      <c r="G87" t="s">
        <v>21</v>
      </c>
      <c r="H87" t="s">
        <v>14</v>
      </c>
      <c r="I87" t="s">
        <v>18</v>
      </c>
      <c r="J87">
        <v>98.12</v>
      </c>
      <c r="K87">
        <v>27.5</v>
      </c>
      <c r="L87" t="s">
        <v>22</v>
      </c>
      <c r="M87">
        <v>0</v>
      </c>
    </row>
    <row r="88" spans="1:13" x14ac:dyDescent="0.3">
      <c r="A88">
        <v>1210</v>
      </c>
      <c r="B88" t="s">
        <v>12</v>
      </c>
      <c r="C88">
        <v>0</v>
      </c>
      <c r="D88">
        <v>68</v>
      </c>
      <c r="E88">
        <v>0</v>
      </c>
      <c r="F88">
        <v>0</v>
      </c>
      <c r="G88" t="s">
        <v>21</v>
      </c>
      <c r="H88" t="s">
        <v>14</v>
      </c>
      <c r="I88" t="s">
        <v>18</v>
      </c>
      <c r="J88">
        <v>211.06</v>
      </c>
      <c r="K88">
        <v>39.299999999999997</v>
      </c>
      <c r="L88" t="s">
        <v>19</v>
      </c>
      <c r="M88">
        <v>1</v>
      </c>
    </row>
    <row r="89" spans="1:13" x14ac:dyDescent="0.3">
      <c r="A89">
        <v>2109</v>
      </c>
      <c r="B89" t="s">
        <v>12</v>
      </c>
      <c r="C89">
        <v>0</v>
      </c>
      <c r="D89">
        <v>8</v>
      </c>
      <c r="E89">
        <v>0</v>
      </c>
      <c r="F89">
        <v>0</v>
      </c>
      <c r="G89" t="s">
        <v>13</v>
      </c>
      <c r="H89" t="s">
        <v>17</v>
      </c>
      <c r="I89" t="s">
        <v>15</v>
      </c>
      <c r="J89">
        <v>125.14</v>
      </c>
      <c r="K89">
        <v>29.7</v>
      </c>
      <c r="L89" t="s">
        <v>19</v>
      </c>
      <c r="M89">
        <v>0</v>
      </c>
    </row>
    <row r="90" spans="1:13" x14ac:dyDescent="0.3">
      <c r="A90">
        <v>2209</v>
      </c>
      <c r="B90" t="s">
        <v>12</v>
      </c>
      <c r="C90">
        <v>0</v>
      </c>
      <c r="D90">
        <v>47</v>
      </c>
      <c r="E90">
        <v>0</v>
      </c>
      <c r="F90">
        <v>0</v>
      </c>
      <c r="G90" t="s">
        <v>21</v>
      </c>
      <c r="H90" t="s">
        <v>23</v>
      </c>
      <c r="I90" t="s">
        <v>15</v>
      </c>
      <c r="J90">
        <v>100.31</v>
      </c>
      <c r="K90">
        <v>31.2</v>
      </c>
      <c r="L90" t="s">
        <v>24</v>
      </c>
      <c r="M90">
        <v>0</v>
      </c>
    </row>
    <row r="91" spans="1:13" x14ac:dyDescent="0.3">
      <c r="A91">
        <v>2267</v>
      </c>
      <c r="B91" t="s">
        <v>12</v>
      </c>
      <c r="C91">
        <v>0</v>
      </c>
      <c r="D91">
        <v>31</v>
      </c>
      <c r="E91">
        <v>0</v>
      </c>
      <c r="F91">
        <v>0</v>
      </c>
      <c r="G91" t="s">
        <v>21</v>
      </c>
      <c r="H91" t="s">
        <v>25</v>
      </c>
      <c r="I91" t="s">
        <v>15</v>
      </c>
      <c r="J91">
        <v>82.31</v>
      </c>
      <c r="K91">
        <v>31.9</v>
      </c>
      <c r="L91" t="s">
        <v>22</v>
      </c>
      <c r="M91">
        <v>0</v>
      </c>
    </row>
    <row r="92" spans="1:13" x14ac:dyDescent="0.3">
      <c r="A92">
        <v>2275</v>
      </c>
      <c r="B92" t="s">
        <v>12</v>
      </c>
      <c r="C92">
        <v>0</v>
      </c>
      <c r="D92">
        <v>47</v>
      </c>
      <c r="E92">
        <v>0</v>
      </c>
      <c r="F92">
        <v>0</v>
      </c>
      <c r="G92" t="s">
        <v>21</v>
      </c>
      <c r="H92" t="s">
        <v>14</v>
      </c>
      <c r="I92" t="s">
        <v>15</v>
      </c>
      <c r="J92">
        <v>112.09</v>
      </c>
      <c r="K92">
        <v>24.7</v>
      </c>
      <c r="L92" t="s">
        <v>24</v>
      </c>
      <c r="M92">
        <v>0</v>
      </c>
    </row>
    <row r="93" spans="1:13" x14ac:dyDescent="0.3">
      <c r="A93">
        <v>2291</v>
      </c>
      <c r="B93" t="s">
        <v>12</v>
      </c>
      <c r="C93">
        <v>0</v>
      </c>
      <c r="D93">
        <v>80</v>
      </c>
      <c r="E93">
        <v>1</v>
      </c>
      <c r="F93">
        <v>0</v>
      </c>
      <c r="G93" t="s">
        <v>21</v>
      </c>
      <c r="H93" t="s">
        <v>25</v>
      </c>
      <c r="I93" t="s">
        <v>15</v>
      </c>
      <c r="J93">
        <v>218</v>
      </c>
      <c r="K93">
        <v>33.5</v>
      </c>
      <c r="L93" t="s">
        <v>19</v>
      </c>
      <c r="M93">
        <v>0</v>
      </c>
    </row>
    <row r="94" spans="1:13" x14ac:dyDescent="0.3">
      <c r="A94">
        <v>2313</v>
      </c>
      <c r="B94" t="s">
        <v>12</v>
      </c>
      <c r="C94">
        <v>0</v>
      </c>
      <c r="D94">
        <v>75</v>
      </c>
      <c r="E94">
        <v>0</v>
      </c>
      <c r="F94">
        <v>1</v>
      </c>
      <c r="G94" t="s">
        <v>21</v>
      </c>
      <c r="H94" t="s">
        <v>25</v>
      </c>
      <c r="I94" t="s">
        <v>15</v>
      </c>
      <c r="J94">
        <v>83.88</v>
      </c>
      <c r="L94" t="s">
        <v>24</v>
      </c>
      <c r="M94">
        <v>0</v>
      </c>
    </row>
    <row r="95" spans="1:13" x14ac:dyDescent="0.3">
      <c r="A95">
        <v>1261</v>
      </c>
      <c r="B95" t="s">
        <v>20</v>
      </c>
      <c r="C95">
        <v>1</v>
      </c>
      <c r="D95">
        <v>54</v>
      </c>
      <c r="E95">
        <v>0</v>
      </c>
      <c r="F95">
        <v>0</v>
      </c>
      <c r="G95" t="s">
        <v>21</v>
      </c>
      <c r="H95" t="s">
        <v>14</v>
      </c>
      <c r="I95" t="s">
        <v>15</v>
      </c>
      <c r="J95">
        <v>71.22</v>
      </c>
      <c r="K95">
        <v>28.5</v>
      </c>
      <c r="L95" t="s">
        <v>22</v>
      </c>
      <c r="M95">
        <v>1</v>
      </c>
    </row>
    <row r="96" spans="1:13" x14ac:dyDescent="0.3">
      <c r="A96">
        <v>2327</v>
      </c>
      <c r="B96" t="s">
        <v>12</v>
      </c>
      <c r="C96">
        <v>0</v>
      </c>
      <c r="D96">
        <v>25</v>
      </c>
      <c r="E96">
        <v>0</v>
      </c>
      <c r="F96">
        <v>0</v>
      </c>
      <c r="G96" t="s">
        <v>13</v>
      </c>
      <c r="H96" t="s">
        <v>14</v>
      </c>
      <c r="I96" t="s">
        <v>18</v>
      </c>
      <c r="J96">
        <v>76.72</v>
      </c>
      <c r="K96">
        <v>21.5</v>
      </c>
      <c r="L96" t="s">
        <v>19</v>
      </c>
      <c r="M96">
        <v>0</v>
      </c>
    </row>
    <row r="97" spans="1:13" x14ac:dyDescent="0.3">
      <c r="A97">
        <v>2421</v>
      </c>
      <c r="B97" t="s">
        <v>12</v>
      </c>
      <c r="C97">
        <v>0</v>
      </c>
      <c r="D97">
        <v>58</v>
      </c>
      <c r="E97">
        <v>0</v>
      </c>
      <c r="F97">
        <v>0</v>
      </c>
      <c r="G97" t="s">
        <v>21</v>
      </c>
      <c r="H97" t="s">
        <v>14</v>
      </c>
      <c r="I97" t="s">
        <v>15</v>
      </c>
      <c r="J97">
        <v>90.26</v>
      </c>
      <c r="K97">
        <v>36.1</v>
      </c>
      <c r="L97" t="s">
        <v>22</v>
      </c>
      <c r="M97">
        <v>0</v>
      </c>
    </row>
    <row r="98" spans="1:13" x14ac:dyDescent="0.3">
      <c r="A98">
        <v>2447</v>
      </c>
      <c r="B98" t="s">
        <v>12</v>
      </c>
      <c r="C98">
        <v>0</v>
      </c>
      <c r="D98">
        <v>63</v>
      </c>
      <c r="E98">
        <v>0</v>
      </c>
      <c r="F98">
        <v>0</v>
      </c>
      <c r="G98" t="s">
        <v>21</v>
      </c>
      <c r="H98" t="s">
        <v>14</v>
      </c>
      <c r="I98" t="s">
        <v>15</v>
      </c>
      <c r="J98">
        <v>85.04</v>
      </c>
      <c r="K98">
        <v>29.7</v>
      </c>
      <c r="L98" t="s">
        <v>16</v>
      </c>
      <c r="M98">
        <v>0</v>
      </c>
    </row>
    <row r="99" spans="1:13" x14ac:dyDescent="0.3">
      <c r="A99">
        <v>2457</v>
      </c>
      <c r="B99" t="s">
        <v>12</v>
      </c>
      <c r="C99">
        <v>0</v>
      </c>
      <c r="D99">
        <v>67</v>
      </c>
      <c r="E99">
        <v>0</v>
      </c>
      <c r="F99">
        <v>1</v>
      </c>
      <c r="G99" t="s">
        <v>21</v>
      </c>
      <c r="H99" t="s">
        <v>25</v>
      </c>
      <c r="I99" t="s">
        <v>18</v>
      </c>
      <c r="J99">
        <v>94.45</v>
      </c>
      <c r="K99">
        <v>29.6</v>
      </c>
      <c r="L99" t="s">
        <v>16</v>
      </c>
      <c r="M99">
        <v>0</v>
      </c>
    </row>
    <row r="100" spans="1:13" x14ac:dyDescent="0.3">
      <c r="A100">
        <v>2467</v>
      </c>
      <c r="B100" t="s">
        <v>12</v>
      </c>
      <c r="C100">
        <v>0</v>
      </c>
      <c r="D100">
        <v>79</v>
      </c>
      <c r="E100">
        <v>1</v>
      </c>
      <c r="F100">
        <v>0</v>
      </c>
      <c r="G100" t="s">
        <v>21</v>
      </c>
      <c r="H100" t="s">
        <v>25</v>
      </c>
      <c r="I100" t="s">
        <v>18</v>
      </c>
      <c r="J100">
        <v>92.43</v>
      </c>
      <c r="L100" t="s">
        <v>22</v>
      </c>
      <c r="M100">
        <v>0</v>
      </c>
    </row>
    <row r="101" spans="1:13" x14ac:dyDescent="0.3">
      <c r="A101">
        <v>2520</v>
      </c>
      <c r="B101" t="s">
        <v>12</v>
      </c>
      <c r="C101">
        <v>0</v>
      </c>
      <c r="D101">
        <v>26</v>
      </c>
      <c r="E101">
        <v>0</v>
      </c>
      <c r="F101">
        <v>0</v>
      </c>
      <c r="G101" t="s">
        <v>21</v>
      </c>
      <c r="H101" t="s">
        <v>14</v>
      </c>
      <c r="I101" t="s">
        <v>18</v>
      </c>
      <c r="J101">
        <v>84.9</v>
      </c>
      <c r="K101">
        <v>26.2</v>
      </c>
      <c r="L101" t="s">
        <v>22</v>
      </c>
      <c r="M101">
        <v>0</v>
      </c>
    </row>
    <row r="102" spans="1:13" x14ac:dyDescent="0.3">
      <c r="A102">
        <v>2538</v>
      </c>
      <c r="B102" t="s">
        <v>12</v>
      </c>
      <c r="C102">
        <v>0</v>
      </c>
      <c r="D102">
        <v>5</v>
      </c>
      <c r="E102">
        <v>0</v>
      </c>
      <c r="F102">
        <v>0</v>
      </c>
      <c r="G102" t="s">
        <v>13</v>
      </c>
      <c r="H102" t="s">
        <v>17</v>
      </c>
      <c r="I102" t="s">
        <v>18</v>
      </c>
      <c r="J102">
        <v>105.18</v>
      </c>
      <c r="L102" t="s">
        <v>19</v>
      </c>
      <c r="M102">
        <v>0</v>
      </c>
    </row>
    <row r="103" spans="1:13" x14ac:dyDescent="0.3">
      <c r="A103">
        <v>2543</v>
      </c>
      <c r="B103" t="s">
        <v>12</v>
      </c>
      <c r="C103">
        <v>0</v>
      </c>
      <c r="D103">
        <v>19</v>
      </c>
      <c r="E103">
        <v>0</v>
      </c>
      <c r="F103">
        <v>0</v>
      </c>
      <c r="G103" t="s">
        <v>21</v>
      </c>
      <c r="H103" t="s">
        <v>14</v>
      </c>
      <c r="I103" t="s">
        <v>18</v>
      </c>
      <c r="J103">
        <v>90.42</v>
      </c>
      <c r="K103">
        <v>21.4</v>
      </c>
      <c r="L103" t="s">
        <v>22</v>
      </c>
      <c r="M103">
        <v>0</v>
      </c>
    </row>
    <row r="104" spans="1:13" x14ac:dyDescent="0.3">
      <c r="A104">
        <v>2549</v>
      </c>
      <c r="B104" t="s">
        <v>12</v>
      </c>
      <c r="C104">
        <v>0</v>
      </c>
      <c r="D104">
        <v>17</v>
      </c>
      <c r="E104">
        <v>0</v>
      </c>
      <c r="F104">
        <v>0</v>
      </c>
      <c r="G104" t="s">
        <v>13</v>
      </c>
      <c r="H104" t="s">
        <v>14</v>
      </c>
      <c r="I104" t="s">
        <v>18</v>
      </c>
      <c r="J104">
        <v>83.23</v>
      </c>
      <c r="L104" t="s">
        <v>22</v>
      </c>
      <c r="M104">
        <v>0</v>
      </c>
    </row>
    <row r="105" spans="1:13" x14ac:dyDescent="0.3">
      <c r="A105">
        <v>2550</v>
      </c>
      <c r="B105" t="s">
        <v>12</v>
      </c>
      <c r="C105">
        <v>0</v>
      </c>
      <c r="D105">
        <v>28</v>
      </c>
      <c r="E105">
        <v>0</v>
      </c>
      <c r="F105">
        <v>0</v>
      </c>
      <c r="G105" t="s">
        <v>21</v>
      </c>
      <c r="H105" t="s">
        <v>23</v>
      </c>
      <c r="I105" t="s">
        <v>18</v>
      </c>
      <c r="J105">
        <v>86.91</v>
      </c>
      <c r="K105">
        <v>21.1</v>
      </c>
      <c r="L105" t="s">
        <v>16</v>
      </c>
      <c r="M105">
        <v>0</v>
      </c>
    </row>
    <row r="106" spans="1:13" x14ac:dyDescent="0.3">
      <c r="A106">
        <v>2579</v>
      </c>
      <c r="B106" t="s">
        <v>12</v>
      </c>
      <c r="C106">
        <v>0</v>
      </c>
      <c r="D106">
        <v>34</v>
      </c>
      <c r="E106">
        <v>0</v>
      </c>
      <c r="F106">
        <v>0</v>
      </c>
      <c r="G106" t="s">
        <v>21</v>
      </c>
      <c r="H106" t="s">
        <v>25</v>
      </c>
      <c r="I106" t="s">
        <v>18</v>
      </c>
      <c r="J106">
        <v>78.12</v>
      </c>
      <c r="K106">
        <v>32</v>
      </c>
      <c r="L106" t="s">
        <v>19</v>
      </c>
      <c r="M106">
        <v>0</v>
      </c>
    </row>
    <row r="107" spans="1:13" x14ac:dyDescent="0.3">
      <c r="A107">
        <v>2692</v>
      </c>
      <c r="B107" t="s">
        <v>12</v>
      </c>
      <c r="C107">
        <v>0</v>
      </c>
      <c r="D107">
        <v>80</v>
      </c>
      <c r="E107">
        <v>0</v>
      </c>
      <c r="F107">
        <v>0</v>
      </c>
      <c r="G107" t="s">
        <v>21</v>
      </c>
      <c r="H107" t="s">
        <v>25</v>
      </c>
      <c r="I107" t="s">
        <v>15</v>
      </c>
      <c r="J107">
        <v>73.87</v>
      </c>
      <c r="K107">
        <v>33.700000000000003</v>
      </c>
      <c r="L107" t="s">
        <v>22</v>
      </c>
      <c r="M107">
        <v>0</v>
      </c>
    </row>
    <row r="108" spans="1:13" x14ac:dyDescent="0.3">
      <c r="A108">
        <v>2702</v>
      </c>
      <c r="B108" t="s">
        <v>12</v>
      </c>
      <c r="C108">
        <v>0</v>
      </c>
      <c r="D108">
        <v>57</v>
      </c>
      <c r="E108">
        <v>0</v>
      </c>
      <c r="F108">
        <v>0</v>
      </c>
      <c r="G108" t="s">
        <v>21</v>
      </c>
      <c r="H108" t="s">
        <v>14</v>
      </c>
      <c r="I108" t="s">
        <v>18</v>
      </c>
      <c r="J108">
        <v>65.91</v>
      </c>
      <c r="K108">
        <v>28.2</v>
      </c>
      <c r="L108" t="s">
        <v>19</v>
      </c>
      <c r="M108">
        <v>0</v>
      </c>
    </row>
    <row r="109" spans="1:13" x14ac:dyDescent="0.3">
      <c r="A109">
        <v>2818</v>
      </c>
      <c r="B109" t="s">
        <v>12</v>
      </c>
      <c r="C109">
        <v>0</v>
      </c>
      <c r="D109">
        <v>80</v>
      </c>
      <c r="E109">
        <v>0</v>
      </c>
      <c r="F109">
        <v>0</v>
      </c>
      <c r="G109" t="s">
        <v>13</v>
      </c>
      <c r="H109" t="s">
        <v>25</v>
      </c>
      <c r="I109" t="s">
        <v>18</v>
      </c>
      <c r="J109">
        <v>230.74</v>
      </c>
      <c r="K109">
        <v>30.2</v>
      </c>
      <c r="L109" t="s">
        <v>16</v>
      </c>
      <c r="M109">
        <v>0</v>
      </c>
    </row>
    <row r="110" spans="1:13" x14ac:dyDescent="0.3">
      <c r="A110">
        <v>2822</v>
      </c>
      <c r="B110" t="s">
        <v>12</v>
      </c>
      <c r="C110">
        <v>0</v>
      </c>
      <c r="D110">
        <v>30</v>
      </c>
      <c r="E110">
        <v>0</v>
      </c>
      <c r="F110">
        <v>0</v>
      </c>
      <c r="G110" t="s">
        <v>21</v>
      </c>
      <c r="H110" t="s">
        <v>14</v>
      </c>
      <c r="I110" t="s">
        <v>18</v>
      </c>
      <c r="J110">
        <v>72.489999999999995</v>
      </c>
      <c r="K110">
        <v>25.8</v>
      </c>
      <c r="L110" t="s">
        <v>22</v>
      </c>
      <c r="M110">
        <v>0</v>
      </c>
    </row>
    <row r="111" spans="1:13" x14ac:dyDescent="0.3">
      <c r="A111">
        <v>2824</v>
      </c>
      <c r="B111" t="s">
        <v>12</v>
      </c>
      <c r="C111">
        <v>0</v>
      </c>
      <c r="D111">
        <v>44</v>
      </c>
      <c r="E111">
        <v>0</v>
      </c>
      <c r="F111">
        <v>0</v>
      </c>
      <c r="G111" t="s">
        <v>21</v>
      </c>
      <c r="H111" t="s">
        <v>23</v>
      </c>
      <c r="I111" t="s">
        <v>15</v>
      </c>
      <c r="J111">
        <v>91.21</v>
      </c>
      <c r="K111">
        <v>24.1</v>
      </c>
      <c r="L111" t="s">
        <v>22</v>
      </c>
      <c r="M111">
        <v>0</v>
      </c>
    </row>
    <row r="112" spans="1:13" x14ac:dyDescent="0.3">
      <c r="A112">
        <v>2846</v>
      </c>
      <c r="B112" t="s">
        <v>12</v>
      </c>
      <c r="C112">
        <v>0</v>
      </c>
      <c r="D112">
        <v>46</v>
      </c>
      <c r="E112">
        <v>0</v>
      </c>
      <c r="F112">
        <v>0</v>
      </c>
      <c r="G112" t="s">
        <v>21</v>
      </c>
      <c r="H112" t="s">
        <v>14</v>
      </c>
      <c r="I112" t="s">
        <v>18</v>
      </c>
      <c r="J112">
        <v>85.81</v>
      </c>
      <c r="K112">
        <v>20.2</v>
      </c>
      <c r="L112" t="s">
        <v>16</v>
      </c>
      <c r="M112">
        <v>0</v>
      </c>
    </row>
    <row r="113" spans="1:13" x14ac:dyDescent="0.3">
      <c r="A113">
        <v>2868</v>
      </c>
      <c r="B113" t="s">
        <v>12</v>
      </c>
      <c r="C113">
        <v>0</v>
      </c>
      <c r="D113">
        <v>54</v>
      </c>
      <c r="E113">
        <v>0</v>
      </c>
      <c r="F113">
        <v>0</v>
      </c>
      <c r="G113" t="s">
        <v>21</v>
      </c>
      <c r="H113" t="s">
        <v>23</v>
      </c>
      <c r="I113" t="s">
        <v>18</v>
      </c>
      <c r="J113">
        <v>102.61</v>
      </c>
      <c r="K113">
        <v>32.4</v>
      </c>
      <c r="L113" t="s">
        <v>19</v>
      </c>
      <c r="M113">
        <v>0</v>
      </c>
    </row>
    <row r="114" spans="1:13" x14ac:dyDescent="0.3">
      <c r="A114">
        <v>2877</v>
      </c>
      <c r="B114" t="s">
        <v>12</v>
      </c>
      <c r="C114">
        <v>0</v>
      </c>
      <c r="D114">
        <v>61</v>
      </c>
      <c r="E114">
        <v>0</v>
      </c>
      <c r="F114">
        <v>0</v>
      </c>
      <c r="G114" t="s">
        <v>21</v>
      </c>
      <c r="H114" t="s">
        <v>14</v>
      </c>
      <c r="I114" t="s">
        <v>15</v>
      </c>
      <c r="J114">
        <v>115.42</v>
      </c>
      <c r="K114">
        <v>16.7</v>
      </c>
      <c r="L114" t="s">
        <v>24</v>
      </c>
      <c r="M114">
        <v>0</v>
      </c>
    </row>
    <row r="115" spans="1:13" x14ac:dyDescent="0.3">
      <c r="A115">
        <v>2879</v>
      </c>
      <c r="B115" t="s">
        <v>12</v>
      </c>
      <c r="C115">
        <v>0</v>
      </c>
      <c r="D115">
        <v>15</v>
      </c>
      <c r="E115">
        <v>0</v>
      </c>
      <c r="F115">
        <v>0</v>
      </c>
      <c r="G115" t="s">
        <v>13</v>
      </c>
      <c r="H115" t="s">
        <v>25</v>
      </c>
      <c r="I115" t="s">
        <v>15</v>
      </c>
      <c r="J115">
        <v>90.1</v>
      </c>
      <c r="K115">
        <v>32.1</v>
      </c>
      <c r="L115" t="s">
        <v>22</v>
      </c>
      <c r="M115">
        <v>0</v>
      </c>
    </row>
    <row r="116" spans="1:13" x14ac:dyDescent="0.3">
      <c r="A116">
        <v>1665</v>
      </c>
      <c r="B116" t="s">
        <v>12</v>
      </c>
      <c r="C116">
        <v>0</v>
      </c>
      <c r="D116">
        <v>79</v>
      </c>
      <c r="E116">
        <v>1</v>
      </c>
      <c r="F116">
        <v>0</v>
      </c>
      <c r="G116" t="s">
        <v>21</v>
      </c>
      <c r="H116" t="s">
        <v>25</v>
      </c>
      <c r="I116" t="s">
        <v>18</v>
      </c>
      <c r="J116">
        <v>174.12</v>
      </c>
      <c r="K116">
        <v>24</v>
      </c>
      <c r="L116" t="s">
        <v>22</v>
      </c>
      <c r="M116">
        <v>1</v>
      </c>
    </row>
    <row r="117" spans="1:13" x14ac:dyDescent="0.3">
      <c r="A117">
        <v>2893</v>
      </c>
      <c r="B117" t="s">
        <v>12</v>
      </c>
      <c r="C117">
        <v>0</v>
      </c>
      <c r="D117">
        <v>7</v>
      </c>
      <c r="E117">
        <v>0</v>
      </c>
      <c r="F117">
        <v>0</v>
      </c>
      <c r="G117" t="s">
        <v>13</v>
      </c>
      <c r="H117" t="s">
        <v>17</v>
      </c>
      <c r="I117" t="s">
        <v>18</v>
      </c>
      <c r="J117">
        <v>72.349999999999994</v>
      </c>
      <c r="K117">
        <v>17</v>
      </c>
      <c r="L117" t="s">
        <v>19</v>
      </c>
      <c r="M117">
        <v>0</v>
      </c>
    </row>
    <row r="118" spans="1:13" x14ac:dyDescent="0.3">
      <c r="A118">
        <v>2903</v>
      </c>
      <c r="B118" t="s">
        <v>12</v>
      </c>
      <c r="C118">
        <v>0</v>
      </c>
      <c r="D118">
        <v>35</v>
      </c>
      <c r="E118">
        <v>0</v>
      </c>
      <c r="F118">
        <v>0</v>
      </c>
      <c r="G118" t="s">
        <v>13</v>
      </c>
      <c r="H118" t="s">
        <v>14</v>
      </c>
      <c r="I118" t="s">
        <v>18</v>
      </c>
      <c r="J118">
        <v>123.83</v>
      </c>
      <c r="K118">
        <v>23.8</v>
      </c>
      <c r="L118" t="s">
        <v>22</v>
      </c>
      <c r="M118">
        <v>0</v>
      </c>
    </row>
    <row r="119" spans="1:13" x14ac:dyDescent="0.3">
      <c r="A119">
        <v>2953</v>
      </c>
      <c r="B119" t="s">
        <v>12</v>
      </c>
      <c r="C119">
        <v>0</v>
      </c>
      <c r="D119">
        <v>43</v>
      </c>
      <c r="E119">
        <v>0</v>
      </c>
      <c r="F119">
        <v>0</v>
      </c>
      <c r="G119" t="s">
        <v>21</v>
      </c>
      <c r="H119" t="s">
        <v>14</v>
      </c>
      <c r="I119" t="s">
        <v>18</v>
      </c>
      <c r="J119">
        <v>75.05</v>
      </c>
      <c r="K119">
        <v>22.9</v>
      </c>
      <c r="L119" t="s">
        <v>24</v>
      </c>
      <c r="M119">
        <v>0</v>
      </c>
    </row>
    <row r="120" spans="1:13" x14ac:dyDescent="0.3">
      <c r="A120">
        <v>2982</v>
      </c>
      <c r="B120" t="s">
        <v>12</v>
      </c>
      <c r="C120">
        <v>0</v>
      </c>
      <c r="D120">
        <v>57</v>
      </c>
      <c r="E120">
        <v>1</v>
      </c>
      <c r="F120">
        <v>0</v>
      </c>
      <c r="G120" t="s">
        <v>21</v>
      </c>
      <c r="H120" t="s">
        <v>14</v>
      </c>
      <c r="I120" t="s">
        <v>18</v>
      </c>
      <c r="J120">
        <v>235.85</v>
      </c>
      <c r="K120">
        <v>40.1</v>
      </c>
      <c r="L120" t="s">
        <v>22</v>
      </c>
      <c r="M120">
        <v>0</v>
      </c>
    </row>
    <row r="121" spans="1:13" x14ac:dyDescent="0.3">
      <c r="A121">
        <v>3003</v>
      </c>
      <c r="B121" t="s">
        <v>12</v>
      </c>
      <c r="C121">
        <v>0</v>
      </c>
      <c r="D121">
        <v>51</v>
      </c>
      <c r="E121">
        <v>0</v>
      </c>
      <c r="F121">
        <v>0</v>
      </c>
      <c r="G121" t="s">
        <v>21</v>
      </c>
      <c r="H121" t="s">
        <v>23</v>
      </c>
      <c r="I121" t="s">
        <v>18</v>
      </c>
      <c r="J121">
        <v>85.59</v>
      </c>
      <c r="K121">
        <v>30.5</v>
      </c>
      <c r="L121" t="s">
        <v>22</v>
      </c>
      <c r="M121">
        <v>0</v>
      </c>
    </row>
    <row r="122" spans="1:13" x14ac:dyDescent="0.3">
      <c r="A122">
        <v>3009</v>
      </c>
      <c r="B122" t="s">
        <v>12</v>
      </c>
      <c r="C122">
        <v>0</v>
      </c>
      <c r="D122">
        <v>53</v>
      </c>
      <c r="E122">
        <v>0</v>
      </c>
      <c r="F122">
        <v>0</v>
      </c>
      <c r="G122" t="s">
        <v>21</v>
      </c>
      <c r="H122" t="s">
        <v>25</v>
      </c>
      <c r="I122" t="s">
        <v>18</v>
      </c>
      <c r="J122">
        <v>96.88</v>
      </c>
      <c r="K122">
        <v>31.4</v>
      </c>
      <c r="L122" t="s">
        <v>19</v>
      </c>
      <c r="M122">
        <v>0</v>
      </c>
    </row>
    <row r="123" spans="1:13" x14ac:dyDescent="0.3">
      <c r="A123">
        <v>3013</v>
      </c>
      <c r="B123" t="s">
        <v>12</v>
      </c>
      <c r="C123">
        <v>0</v>
      </c>
      <c r="D123">
        <v>79</v>
      </c>
      <c r="E123">
        <v>0</v>
      </c>
      <c r="F123">
        <v>0</v>
      </c>
      <c r="G123" t="s">
        <v>21</v>
      </c>
      <c r="H123" t="s">
        <v>25</v>
      </c>
      <c r="I123" t="s">
        <v>18</v>
      </c>
      <c r="J123">
        <v>83.7</v>
      </c>
      <c r="K123">
        <v>28.7</v>
      </c>
      <c r="L123" t="s">
        <v>22</v>
      </c>
      <c r="M123">
        <v>0</v>
      </c>
    </row>
    <row r="124" spans="1:13" x14ac:dyDescent="0.3">
      <c r="A124">
        <v>3062</v>
      </c>
      <c r="B124" t="s">
        <v>12</v>
      </c>
      <c r="C124">
        <v>0</v>
      </c>
      <c r="D124">
        <v>47</v>
      </c>
      <c r="E124">
        <v>0</v>
      </c>
      <c r="F124">
        <v>0</v>
      </c>
      <c r="G124" t="s">
        <v>21</v>
      </c>
      <c r="H124" t="s">
        <v>25</v>
      </c>
      <c r="I124" t="s">
        <v>18</v>
      </c>
      <c r="J124">
        <v>157.77000000000001</v>
      </c>
      <c r="K124">
        <v>28.4</v>
      </c>
      <c r="L124" t="s">
        <v>22</v>
      </c>
      <c r="M124">
        <v>0</v>
      </c>
    </row>
    <row r="125" spans="1:13" x14ac:dyDescent="0.3">
      <c r="A125">
        <v>3099</v>
      </c>
      <c r="B125" t="s">
        <v>12</v>
      </c>
      <c r="C125">
        <v>0</v>
      </c>
      <c r="D125">
        <v>36</v>
      </c>
      <c r="E125">
        <v>0</v>
      </c>
      <c r="F125">
        <v>0</v>
      </c>
      <c r="G125" t="s">
        <v>13</v>
      </c>
      <c r="H125" t="s">
        <v>14</v>
      </c>
      <c r="I125" t="s">
        <v>15</v>
      </c>
      <c r="J125">
        <v>216.96</v>
      </c>
      <c r="K125">
        <v>34.5</v>
      </c>
      <c r="L125" t="s">
        <v>19</v>
      </c>
      <c r="M125">
        <v>0</v>
      </c>
    </row>
    <row r="126" spans="1:13" x14ac:dyDescent="0.3">
      <c r="A126">
        <v>3113</v>
      </c>
      <c r="B126" t="s">
        <v>12</v>
      </c>
      <c r="C126">
        <v>0</v>
      </c>
      <c r="D126">
        <v>33</v>
      </c>
      <c r="E126">
        <v>0</v>
      </c>
      <c r="F126">
        <v>0</v>
      </c>
      <c r="G126" t="s">
        <v>13</v>
      </c>
      <c r="H126" t="s">
        <v>14</v>
      </c>
      <c r="I126" t="s">
        <v>18</v>
      </c>
      <c r="J126">
        <v>80.209999999999994</v>
      </c>
      <c r="K126">
        <v>27.8</v>
      </c>
      <c r="L126" t="s">
        <v>16</v>
      </c>
      <c r="M126">
        <v>0</v>
      </c>
    </row>
    <row r="127" spans="1:13" x14ac:dyDescent="0.3">
      <c r="A127">
        <v>3115</v>
      </c>
      <c r="B127" t="s">
        <v>12</v>
      </c>
      <c r="C127">
        <v>0</v>
      </c>
      <c r="D127">
        <v>3</v>
      </c>
      <c r="E127">
        <v>0</v>
      </c>
      <c r="F127">
        <v>0</v>
      </c>
      <c r="G127" t="s">
        <v>13</v>
      </c>
      <c r="H127" t="s">
        <v>17</v>
      </c>
      <c r="I127" t="s">
        <v>15</v>
      </c>
      <c r="J127">
        <v>116.6</v>
      </c>
      <c r="K127">
        <v>17.100000000000001</v>
      </c>
      <c r="L127" t="s">
        <v>19</v>
      </c>
      <c r="M127">
        <v>0</v>
      </c>
    </row>
    <row r="128" spans="1:13" x14ac:dyDescent="0.3">
      <c r="A128">
        <v>3130</v>
      </c>
      <c r="B128" t="s">
        <v>12</v>
      </c>
      <c r="C128">
        <v>0</v>
      </c>
      <c r="D128">
        <v>56</v>
      </c>
      <c r="E128">
        <v>0</v>
      </c>
      <c r="F128">
        <v>0</v>
      </c>
      <c r="G128" t="s">
        <v>21</v>
      </c>
      <c r="H128" t="s">
        <v>14</v>
      </c>
      <c r="I128" t="s">
        <v>18</v>
      </c>
      <c r="J128">
        <v>112.43</v>
      </c>
      <c r="K128">
        <v>54.6</v>
      </c>
      <c r="L128" t="s">
        <v>22</v>
      </c>
      <c r="M128">
        <v>0</v>
      </c>
    </row>
    <row r="129" spans="1:13" x14ac:dyDescent="0.3">
      <c r="A129">
        <v>3135</v>
      </c>
      <c r="B129" t="s">
        <v>12</v>
      </c>
      <c r="C129">
        <v>0</v>
      </c>
      <c r="D129">
        <v>73</v>
      </c>
      <c r="E129">
        <v>0</v>
      </c>
      <c r="F129">
        <v>0</v>
      </c>
      <c r="G129" t="s">
        <v>13</v>
      </c>
      <c r="H129" t="s">
        <v>25</v>
      </c>
      <c r="I129" t="s">
        <v>18</v>
      </c>
      <c r="J129">
        <v>69.349999999999994</v>
      </c>
      <c r="L129" t="s">
        <v>22</v>
      </c>
      <c r="M129">
        <v>0</v>
      </c>
    </row>
    <row r="130" spans="1:13" x14ac:dyDescent="0.3">
      <c r="A130">
        <v>3154</v>
      </c>
      <c r="B130" t="s">
        <v>12</v>
      </c>
      <c r="C130">
        <v>0</v>
      </c>
      <c r="D130">
        <v>81</v>
      </c>
      <c r="E130">
        <v>0</v>
      </c>
      <c r="F130">
        <v>0</v>
      </c>
      <c r="G130" t="s">
        <v>21</v>
      </c>
      <c r="H130" t="s">
        <v>25</v>
      </c>
      <c r="I130" t="s">
        <v>18</v>
      </c>
      <c r="J130">
        <v>114.88</v>
      </c>
      <c r="K130">
        <v>18.3</v>
      </c>
      <c r="L130" t="s">
        <v>16</v>
      </c>
      <c r="M130">
        <v>0</v>
      </c>
    </row>
    <row r="131" spans="1:13" x14ac:dyDescent="0.3">
      <c r="A131">
        <v>1836</v>
      </c>
      <c r="B131" t="s">
        <v>12</v>
      </c>
      <c r="C131">
        <v>0</v>
      </c>
      <c r="D131">
        <v>51</v>
      </c>
      <c r="E131">
        <v>1</v>
      </c>
      <c r="F131">
        <v>0</v>
      </c>
      <c r="G131" t="s">
        <v>21</v>
      </c>
      <c r="H131" t="s">
        <v>14</v>
      </c>
      <c r="I131" t="s">
        <v>15</v>
      </c>
      <c r="J131">
        <v>88.2</v>
      </c>
      <c r="K131">
        <v>28.4</v>
      </c>
      <c r="L131" t="s">
        <v>22</v>
      </c>
      <c r="M131">
        <v>1</v>
      </c>
    </row>
    <row r="132" spans="1:13" x14ac:dyDescent="0.3">
      <c r="A132">
        <v>3178</v>
      </c>
      <c r="B132" t="s">
        <v>12</v>
      </c>
      <c r="C132">
        <v>0</v>
      </c>
      <c r="D132">
        <v>25</v>
      </c>
      <c r="E132">
        <v>0</v>
      </c>
      <c r="F132">
        <v>0</v>
      </c>
      <c r="G132" t="s">
        <v>21</v>
      </c>
      <c r="H132" t="s">
        <v>14</v>
      </c>
      <c r="I132" t="s">
        <v>18</v>
      </c>
      <c r="J132">
        <v>68.78</v>
      </c>
      <c r="K132">
        <v>55.1</v>
      </c>
      <c r="L132" t="s">
        <v>16</v>
      </c>
      <c r="M132">
        <v>0</v>
      </c>
    </row>
    <row r="133" spans="1:13" x14ac:dyDescent="0.3">
      <c r="A133">
        <v>1845</v>
      </c>
      <c r="B133" t="s">
        <v>12</v>
      </c>
      <c r="C133">
        <v>0</v>
      </c>
      <c r="D133">
        <v>63</v>
      </c>
      <c r="E133">
        <v>0</v>
      </c>
      <c r="F133">
        <v>0</v>
      </c>
      <c r="G133" t="s">
        <v>21</v>
      </c>
      <c r="H133" t="s">
        <v>14</v>
      </c>
      <c r="I133" t="s">
        <v>15</v>
      </c>
      <c r="J133">
        <v>90.9</v>
      </c>
      <c r="L133" t="s">
        <v>16</v>
      </c>
      <c r="M133">
        <v>1</v>
      </c>
    </row>
    <row r="134" spans="1:13" x14ac:dyDescent="0.3">
      <c r="A134">
        <v>3180</v>
      </c>
      <c r="B134" t="s">
        <v>12</v>
      </c>
      <c r="C134">
        <v>0</v>
      </c>
      <c r="D134">
        <v>42</v>
      </c>
      <c r="E134">
        <v>0</v>
      </c>
      <c r="F134">
        <v>0</v>
      </c>
      <c r="G134" t="s">
        <v>21</v>
      </c>
      <c r="H134" t="s">
        <v>23</v>
      </c>
      <c r="I134" t="s">
        <v>15</v>
      </c>
      <c r="J134">
        <v>88.89</v>
      </c>
      <c r="K134">
        <v>33</v>
      </c>
      <c r="L134" t="s">
        <v>22</v>
      </c>
      <c r="M134">
        <v>0</v>
      </c>
    </row>
    <row r="135" spans="1:13" x14ac:dyDescent="0.3">
      <c r="A135">
        <v>3184</v>
      </c>
      <c r="B135" t="s">
        <v>12</v>
      </c>
      <c r="C135">
        <v>0</v>
      </c>
      <c r="D135">
        <v>45</v>
      </c>
      <c r="E135">
        <v>0</v>
      </c>
      <c r="F135">
        <v>0</v>
      </c>
      <c r="G135" t="s">
        <v>21</v>
      </c>
      <c r="H135" t="s">
        <v>14</v>
      </c>
      <c r="I135" t="s">
        <v>15</v>
      </c>
      <c r="J135">
        <v>89.05</v>
      </c>
      <c r="K135">
        <v>27.8</v>
      </c>
      <c r="L135" t="s">
        <v>16</v>
      </c>
      <c r="M135">
        <v>0</v>
      </c>
    </row>
    <row r="136" spans="1:13" x14ac:dyDescent="0.3">
      <c r="A136">
        <v>3205</v>
      </c>
      <c r="B136" t="s">
        <v>12</v>
      </c>
      <c r="C136">
        <v>0</v>
      </c>
      <c r="D136">
        <v>79</v>
      </c>
      <c r="E136">
        <v>0</v>
      </c>
      <c r="F136">
        <v>0</v>
      </c>
      <c r="G136" t="s">
        <v>21</v>
      </c>
      <c r="H136" t="s">
        <v>25</v>
      </c>
      <c r="I136" t="s">
        <v>15</v>
      </c>
      <c r="J136">
        <v>79.03</v>
      </c>
      <c r="K136">
        <v>11.3</v>
      </c>
      <c r="L136" t="s">
        <v>19</v>
      </c>
      <c r="M136">
        <v>0</v>
      </c>
    </row>
    <row r="137" spans="1:13" x14ac:dyDescent="0.3">
      <c r="A137">
        <v>3318</v>
      </c>
      <c r="B137" t="s">
        <v>12</v>
      </c>
      <c r="C137">
        <v>0</v>
      </c>
      <c r="D137">
        <v>18</v>
      </c>
      <c r="E137">
        <v>0</v>
      </c>
      <c r="F137">
        <v>0</v>
      </c>
      <c r="G137" t="s">
        <v>13</v>
      </c>
      <c r="H137" t="s">
        <v>14</v>
      </c>
      <c r="I137" t="s">
        <v>18</v>
      </c>
      <c r="J137">
        <v>101.12</v>
      </c>
      <c r="L137" t="s">
        <v>24</v>
      </c>
      <c r="M137">
        <v>0</v>
      </c>
    </row>
    <row r="138" spans="1:13" x14ac:dyDescent="0.3">
      <c r="A138">
        <v>3348</v>
      </c>
      <c r="B138" t="s">
        <v>12</v>
      </c>
      <c r="C138">
        <v>0</v>
      </c>
      <c r="D138">
        <v>58</v>
      </c>
      <c r="E138">
        <v>1</v>
      </c>
      <c r="F138">
        <v>0</v>
      </c>
      <c r="G138" t="s">
        <v>21</v>
      </c>
      <c r="H138" t="s">
        <v>14</v>
      </c>
      <c r="I138" t="s">
        <v>15</v>
      </c>
      <c r="J138">
        <v>194.53</v>
      </c>
      <c r="K138">
        <v>39.5</v>
      </c>
      <c r="L138" t="s">
        <v>22</v>
      </c>
      <c r="M138">
        <v>0</v>
      </c>
    </row>
    <row r="139" spans="1:13" x14ac:dyDescent="0.3">
      <c r="A139">
        <v>3355</v>
      </c>
      <c r="B139" t="s">
        <v>12</v>
      </c>
      <c r="C139">
        <v>0</v>
      </c>
      <c r="D139">
        <v>64</v>
      </c>
      <c r="E139">
        <v>0</v>
      </c>
      <c r="F139">
        <v>0</v>
      </c>
      <c r="G139" t="s">
        <v>21</v>
      </c>
      <c r="H139" t="s">
        <v>14</v>
      </c>
      <c r="I139" t="s">
        <v>15</v>
      </c>
      <c r="J139">
        <v>82.34</v>
      </c>
      <c r="K139">
        <v>31.9</v>
      </c>
      <c r="L139" t="s">
        <v>22</v>
      </c>
      <c r="M139">
        <v>0</v>
      </c>
    </row>
    <row r="140" spans="1:13" x14ac:dyDescent="0.3">
      <c r="A140">
        <v>3361</v>
      </c>
      <c r="B140" t="s">
        <v>12</v>
      </c>
      <c r="C140">
        <v>0</v>
      </c>
      <c r="D140">
        <v>39</v>
      </c>
      <c r="E140">
        <v>0</v>
      </c>
      <c r="F140">
        <v>0</v>
      </c>
      <c r="G140" t="s">
        <v>21</v>
      </c>
      <c r="H140" t="s">
        <v>23</v>
      </c>
      <c r="I140" t="s">
        <v>18</v>
      </c>
      <c r="J140">
        <v>97.89</v>
      </c>
      <c r="K140">
        <v>23.6</v>
      </c>
      <c r="L140" t="s">
        <v>22</v>
      </c>
      <c r="M140">
        <v>0</v>
      </c>
    </row>
    <row r="141" spans="1:13" x14ac:dyDescent="0.3">
      <c r="A141">
        <v>3370</v>
      </c>
      <c r="B141" t="s">
        <v>12</v>
      </c>
      <c r="C141">
        <v>0</v>
      </c>
      <c r="D141">
        <v>54</v>
      </c>
      <c r="E141">
        <v>0</v>
      </c>
      <c r="F141">
        <v>0</v>
      </c>
      <c r="G141" t="s">
        <v>21</v>
      </c>
      <c r="H141" t="s">
        <v>14</v>
      </c>
      <c r="I141" t="s">
        <v>18</v>
      </c>
      <c r="J141">
        <v>81.260000000000005</v>
      </c>
      <c r="K141">
        <v>26.5</v>
      </c>
      <c r="L141" t="s">
        <v>19</v>
      </c>
      <c r="M141">
        <v>0</v>
      </c>
    </row>
    <row r="142" spans="1:13" x14ac:dyDescent="0.3">
      <c r="A142">
        <v>3379</v>
      </c>
      <c r="B142" t="s">
        <v>12</v>
      </c>
      <c r="C142">
        <v>0</v>
      </c>
      <c r="D142">
        <v>61</v>
      </c>
      <c r="E142">
        <v>0</v>
      </c>
      <c r="F142">
        <v>0</v>
      </c>
      <c r="G142" t="s">
        <v>21</v>
      </c>
      <c r="H142" t="s">
        <v>14</v>
      </c>
      <c r="I142" t="s">
        <v>15</v>
      </c>
      <c r="J142">
        <v>87.52</v>
      </c>
      <c r="K142">
        <v>23.7</v>
      </c>
      <c r="L142" t="s">
        <v>19</v>
      </c>
      <c r="M142">
        <v>0</v>
      </c>
    </row>
    <row r="143" spans="1:13" x14ac:dyDescent="0.3">
      <c r="A143">
        <v>3390</v>
      </c>
      <c r="B143" t="s">
        <v>12</v>
      </c>
      <c r="C143">
        <v>0</v>
      </c>
      <c r="D143">
        <v>36</v>
      </c>
      <c r="E143">
        <v>0</v>
      </c>
      <c r="F143">
        <v>0</v>
      </c>
      <c r="G143" t="s">
        <v>21</v>
      </c>
      <c r="H143" t="s">
        <v>14</v>
      </c>
      <c r="I143" t="s">
        <v>18</v>
      </c>
      <c r="J143">
        <v>100.33</v>
      </c>
      <c r="K143">
        <v>23.2</v>
      </c>
      <c r="L143" t="s">
        <v>22</v>
      </c>
      <c r="M143">
        <v>0</v>
      </c>
    </row>
    <row r="144" spans="1:13" x14ac:dyDescent="0.3">
      <c r="A144">
        <v>3428</v>
      </c>
      <c r="B144" t="s">
        <v>12</v>
      </c>
      <c r="C144">
        <v>0</v>
      </c>
      <c r="D144">
        <v>61</v>
      </c>
      <c r="E144">
        <v>0</v>
      </c>
      <c r="F144">
        <v>0</v>
      </c>
      <c r="G144" t="s">
        <v>21</v>
      </c>
      <c r="H144" t="s">
        <v>25</v>
      </c>
      <c r="I144" t="s">
        <v>15</v>
      </c>
      <c r="J144">
        <v>77.06</v>
      </c>
      <c r="K144">
        <v>27</v>
      </c>
      <c r="L144" t="s">
        <v>22</v>
      </c>
      <c r="M144">
        <v>0</v>
      </c>
    </row>
    <row r="145" spans="1:13" x14ac:dyDescent="0.3">
      <c r="A145">
        <v>3429</v>
      </c>
      <c r="B145" t="s">
        <v>12</v>
      </c>
      <c r="C145">
        <v>0</v>
      </c>
      <c r="D145">
        <v>32</v>
      </c>
      <c r="E145">
        <v>0</v>
      </c>
      <c r="F145">
        <v>0</v>
      </c>
      <c r="G145" t="s">
        <v>13</v>
      </c>
      <c r="H145" t="s">
        <v>23</v>
      </c>
      <c r="I145" t="s">
        <v>15</v>
      </c>
      <c r="J145">
        <v>108.23</v>
      </c>
      <c r="K145">
        <v>20.399999999999999</v>
      </c>
      <c r="L145" t="s">
        <v>19</v>
      </c>
      <c r="M145">
        <v>0</v>
      </c>
    </row>
    <row r="146" spans="1:13" x14ac:dyDescent="0.3">
      <c r="A146">
        <v>3437</v>
      </c>
      <c r="B146" t="s">
        <v>12</v>
      </c>
      <c r="C146">
        <v>0</v>
      </c>
      <c r="D146">
        <v>26</v>
      </c>
      <c r="E146">
        <v>0</v>
      </c>
      <c r="F146">
        <v>0</v>
      </c>
      <c r="G146" t="s">
        <v>13</v>
      </c>
      <c r="H146" t="s">
        <v>14</v>
      </c>
      <c r="I146" t="s">
        <v>15</v>
      </c>
      <c r="J146">
        <v>82.61</v>
      </c>
      <c r="K146">
        <v>28.5</v>
      </c>
      <c r="L146" t="s">
        <v>24</v>
      </c>
      <c r="M146">
        <v>0</v>
      </c>
    </row>
    <row r="147" spans="1:13" x14ac:dyDescent="0.3">
      <c r="A147">
        <v>3442</v>
      </c>
      <c r="B147" t="s">
        <v>12</v>
      </c>
      <c r="C147">
        <v>0</v>
      </c>
      <c r="D147">
        <v>79</v>
      </c>
      <c r="E147">
        <v>0</v>
      </c>
      <c r="F147">
        <v>0</v>
      </c>
      <c r="G147" t="s">
        <v>13</v>
      </c>
      <c r="H147" t="s">
        <v>25</v>
      </c>
      <c r="I147" t="s">
        <v>18</v>
      </c>
      <c r="J147">
        <v>82.07</v>
      </c>
      <c r="K147">
        <v>30.4</v>
      </c>
      <c r="L147" t="s">
        <v>19</v>
      </c>
      <c r="M147">
        <v>0</v>
      </c>
    </row>
    <row r="148" spans="1:13" x14ac:dyDescent="0.3">
      <c r="A148">
        <v>3477</v>
      </c>
      <c r="B148" t="s">
        <v>12</v>
      </c>
      <c r="C148">
        <v>0</v>
      </c>
      <c r="D148">
        <v>26</v>
      </c>
      <c r="E148">
        <v>0</v>
      </c>
      <c r="F148">
        <v>0</v>
      </c>
      <c r="G148" t="s">
        <v>13</v>
      </c>
      <c r="H148" t="s">
        <v>14</v>
      </c>
      <c r="I148" t="s">
        <v>18</v>
      </c>
      <c r="J148">
        <v>78.16</v>
      </c>
      <c r="K148">
        <v>20.100000000000001</v>
      </c>
      <c r="L148" t="s">
        <v>22</v>
      </c>
      <c r="M148">
        <v>0</v>
      </c>
    </row>
    <row r="149" spans="1:13" x14ac:dyDescent="0.3">
      <c r="A149">
        <v>2182</v>
      </c>
      <c r="B149" t="s">
        <v>12</v>
      </c>
      <c r="C149">
        <v>0</v>
      </c>
      <c r="D149">
        <v>80</v>
      </c>
      <c r="E149">
        <v>1</v>
      </c>
      <c r="F149">
        <v>0</v>
      </c>
      <c r="G149" t="s">
        <v>21</v>
      </c>
      <c r="H149" t="s">
        <v>25</v>
      </c>
      <c r="I149" t="s">
        <v>18</v>
      </c>
      <c r="J149">
        <v>91.02</v>
      </c>
      <c r="K149">
        <v>32.9</v>
      </c>
      <c r="L149" t="s">
        <v>16</v>
      </c>
      <c r="M149">
        <v>1</v>
      </c>
    </row>
    <row r="150" spans="1:13" x14ac:dyDescent="0.3">
      <c r="A150">
        <v>3494</v>
      </c>
      <c r="B150" t="s">
        <v>12</v>
      </c>
      <c r="C150">
        <v>0</v>
      </c>
      <c r="D150">
        <v>80</v>
      </c>
      <c r="E150">
        <v>0</v>
      </c>
      <c r="F150">
        <v>0</v>
      </c>
      <c r="G150" t="s">
        <v>21</v>
      </c>
      <c r="H150" t="s">
        <v>14</v>
      </c>
      <c r="I150" t="s">
        <v>18</v>
      </c>
      <c r="J150">
        <v>102.9</v>
      </c>
      <c r="K150">
        <v>26.7</v>
      </c>
      <c r="L150" t="s">
        <v>19</v>
      </c>
      <c r="M150">
        <v>0</v>
      </c>
    </row>
    <row r="151" spans="1:13" x14ac:dyDescent="0.3">
      <c r="A151">
        <v>3532</v>
      </c>
      <c r="B151" t="s">
        <v>12</v>
      </c>
      <c r="C151">
        <v>0</v>
      </c>
      <c r="D151">
        <v>71</v>
      </c>
      <c r="E151">
        <v>0</v>
      </c>
      <c r="F151">
        <v>0</v>
      </c>
      <c r="G151" t="s">
        <v>21</v>
      </c>
      <c r="H151" t="s">
        <v>14</v>
      </c>
      <c r="I151" t="s">
        <v>15</v>
      </c>
      <c r="J151">
        <v>90.55</v>
      </c>
      <c r="K151">
        <v>39.4</v>
      </c>
      <c r="L151" t="s">
        <v>16</v>
      </c>
      <c r="M151">
        <v>0</v>
      </c>
    </row>
    <row r="152" spans="1:13" x14ac:dyDescent="0.3">
      <c r="A152">
        <v>3553</v>
      </c>
      <c r="B152" t="s">
        <v>12</v>
      </c>
      <c r="C152">
        <v>0</v>
      </c>
      <c r="D152">
        <v>43</v>
      </c>
      <c r="E152">
        <v>0</v>
      </c>
      <c r="F152">
        <v>0</v>
      </c>
      <c r="G152" t="s">
        <v>21</v>
      </c>
      <c r="H152" t="s">
        <v>23</v>
      </c>
      <c r="I152" t="s">
        <v>15</v>
      </c>
      <c r="J152">
        <v>104.55</v>
      </c>
      <c r="K152">
        <v>23.9</v>
      </c>
      <c r="L152" t="s">
        <v>24</v>
      </c>
      <c r="M152">
        <v>0</v>
      </c>
    </row>
    <row r="153" spans="1:13" x14ac:dyDescent="0.3">
      <c r="A153">
        <v>3579</v>
      </c>
      <c r="B153" t="s">
        <v>12</v>
      </c>
      <c r="C153">
        <v>0</v>
      </c>
      <c r="D153">
        <v>66</v>
      </c>
      <c r="E153">
        <v>0</v>
      </c>
      <c r="F153">
        <v>1</v>
      </c>
      <c r="G153" t="s">
        <v>21</v>
      </c>
      <c r="H153" t="s">
        <v>14</v>
      </c>
      <c r="I153" t="s">
        <v>15</v>
      </c>
      <c r="J153">
        <v>94.62</v>
      </c>
      <c r="K153">
        <v>29.7</v>
      </c>
      <c r="L153" t="s">
        <v>16</v>
      </c>
      <c r="M153">
        <v>0</v>
      </c>
    </row>
    <row r="154" spans="1:13" x14ac:dyDescent="0.3">
      <c r="A154">
        <v>3590</v>
      </c>
      <c r="B154" t="s">
        <v>12</v>
      </c>
      <c r="C154">
        <v>0</v>
      </c>
      <c r="D154">
        <v>28</v>
      </c>
      <c r="E154">
        <v>1</v>
      </c>
      <c r="F154">
        <v>0</v>
      </c>
      <c r="G154" t="s">
        <v>13</v>
      </c>
      <c r="H154" t="s">
        <v>14</v>
      </c>
      <c r="I154" t="s">
        <v>18</v>
      </c>
      <c r="J154">
        <v>80.400000000000006</v>
      </c>
      <c r="K154">
        <v>57.5</v>
      </c>
      <c r="L154" t="s">
        <v>22</v>
      </c>
      <c r="M154">
        <v>0</v>
      </c>
    </row>
    <row r="155" spans="1:13" x14ac:dyDescent="0.3">
      <c r="A155">
        <v>3591</v>
      </c>
      <c r="B155" t="s">
        <v>12</v>
      </c>
      <c r="C155">
        <v>0</v>
      </c>
      <c r="D155">
        <v>63</v>
      </c>
      <c r="E155">
        <v>1</v>
      </c>
      <c r="F155">
        <v>0</v>
      </c>
      <c r="G155" t="s">
        <v>21</v>
      </c>
      <c r="H155" t="s">
        <v>14</v>
      </c>
      <c r="I155" t="s">
        <v>18</v>
      </c>
      <c r="J155">
        <v>96.77</v>
      </c>
      <c r="K155">
        <v>20.5</v>
      </c>
      <c r="L155" t="s">
        <v>22</v>
      </c>
      <c r="M155">
        <v>0</v>
      </c>
    </row>
    <row r="156" spans="1:13" x14ac:dyDescent="0.3">
      <c r="A156">
        <v>3623</v>
      </c>
      <c r="B156" t="s">
        <v>12</v>
      </c>
      <c r="C156">
        <v>0</v>
      </c>
      <c r="D156">
        <v>37</v>
      </c>
      <c r="E156">
        <v>0</v>
      </c>
      <c r="F156">
        <v>0</v>
      </c>
      <c r="G156" t="s">
        <v>21</v>
      </c>
      <c r="H156" t="s">
        <v>25</v>
      </c>
      <c r="I156" t="s">
        <v>15</v>
      </c>
      <c r="J156">
        <v>95.08</v>
      </c>
      <c r="K156">
        <v>34.1</v>
      </c>
      <c r="L156" t="s">
        <v>22</v>
      </c>
      <c r="M156">
        <v>0</v>
      </c>
    </row>
    <row r="157" spans="1:13" x14ac:dyDescent="0.3">
      <c r="A157">
        <v>3640</v>
      </c>
      <c r="B157" t="s">
        <v>12</v>
      </c>
      <c r="C157">
        <v>0</v>
      </c>
      <c r="D157">
        <v>31</v>
      </c>
      <c r="E157">
        <v>0</v>
      </c>
      <c r="F157">
        <v>0</v>
      </c>
      <c r="G157" t="s">
        <v>13</v>
      </c>
      <c r="H157" t="s">
        <v>25</v>
      </c>
      <c r="I157" t="s">
        <v>18</v>
      </c>
      <c r="J157">
        <v>70.650000000000006</v>
      </c>
      <c r="K157">
        <v>29.9</v>
      </c>
      <c r="L157" t="s">
        <v>19</v>
      </c>
      <c r="M157">
        <v>0</v>
      </c>
    </row>
    <row r="158" spans="1:13" x14ac:dyDescent="0.3">
      <c r="A158">
        <v>3668</v>
      </c>
      <c r="B158" t="s">
        <v>12</v>
      </c>
      <c r="C158">
        <v>0</v>
      </c>
      <c r="D158">
        <v>65</v>
      </c>
      <c r="E158">
        <v>0</v>
      </c>
      <c r="F158">
        <v>0</v>
      </c>
      <c r="G158" t="s">
        <v>21</v>
      </c>
      <c r="H158" t="s">
        <v>23</v>
      </c>
      <c r="I158" t="s">
        <v>15</v>
      </c>
      <c r="J158">
        <v>84.47</v>
      </c>
      <c r="K158">
        <v>52.7</v>
      </c>
      <c r="L158" t="s">
        <v>24</v>
      </c>
      <c r="M158">
        <v>0</v>
      </c>
    </row>
    <row r="159" spans="1:13" x14ac:dyDescent="0.3">
      <c r="A159">
        <v>3673</v>
      </c>
      <c r="B159" t="s">
        <v>12</v>
      </c>
      <c r="C159">
        <v>0</v>
      </c>
      <c r="D159">
        <v>55</v>
      </c>
      <c r="E159">
        <v>0</v>
      </c>
      <c r="F159">
        <v>0</v>
      </c>
      <c r="G159" t="s">
        <v>21</v>
      </c>
      <c r="H159" t="s">
        <v>14</v>
      </c>
      <c r="I159" t="s">
        <v>18</v>
      </c>
      <c r="J159">
        <v>112.47</v>
      </c>
      <c r="K159">
        <v>32.799999999999997</v>
      </c>
      <c r="L159" t="s">
        <v>24</v>
      </c>
      <c r="M159">
        <v>0</v>
      </c>
    </row>
    <row r="160" spans="1:13" x14ac:dyDescent="0.3">
      <c r="A160">
        <v>3701</v>
      </c>
      <c r="B160" t="s">
        <v>12</v>
      </c>
      <c r="C160">
        <v>0</v>
      </c>
      <c r="D160">
        <v>2</v>
      </c>
      <c r="E160">
        <v>0</v>
      </c>
      <c r="F160">
        <v>0</v>
      </c>
      <c r="G160" t="s">
        <v>13</v>
      </c>
      <c r="H160" t="s">
        <v>17</v>
      </c>
      <c r="I160" t="s">
        <v>15</v>
      </c>
      <c r="J160">
        <v>84.12</v>
      </c>
      <c r="K160">
        <v>15.3</v>
      </c>
      <c r="L160" t="s">
        <v>19</v>
      </c>
      <c r="M160">
        <v>0</v>
      </c>
    </row>
    <row r="161" spans="1:13" x14ac:dyDescent="0.3">
      <c r="A161">
        <v>2326</v>
      </c>
      <c r="B161" t="s">
        <v>12</v>
      </c>
      <c r="C161">
        <v>0</v>
      </c>
      <c r="D161">
        <v>67</v>
      </c>
      <c r="E161">
        <v>1</v>
      </c>
      <c r="F161">
        <v>0</v>
      </c>
      <c r="G161" t="s">
        <v>21</v>
      </c>
      <c r="H161" t="s">
        <v>14</v>
      </c>
      <c r="I161" t="s">
        <v>18</v>
      </c>
      <c r="J161">
        <v>179.12</v>
      </c>
      <c r="K161">
        <v>28.1</v>
      </c>
      <c r="L161" t="s">
        <v>16</v>
      </c>
      <c r="M161">
        <v>1</v>
      </c>
    </row>
    <row r="162" spans="1:13" x14ac:dyDescent="0.3">
      <c r="A162">
        <v>3718</v>
      </c>
      <c r="B162" t="s">
        <v>12</v>
      </c>
      <c r="C162">
        <v>0</v>
      </c>
      <c r="D162">
        <v>46</v>
      </c>
      <c r="E162">
        <v>0</v>
      </c>
      <c r="F162">
        <v>0</v>
      </c>
      <c r="G162" t="s">
        <v>21</v>
      </c>
      <c r="H162" t="s">
        <v>23</v>
      </c>
      <c r="I162" t="s">
        <v>15</v>
      </c>
      <c r="J162">
        <v>111.1</v>
      </c>
      <c r="K162">
        <v>23.3</v>
      </c>
      <c r="L162" t="s">
        <v>24</v>
      </c>
      <c r="M162">
        <v>0</v>
      </c>
    </row>
    <row r="163" spans="1:13" x14ac:dyDescent="0.3">
      <c r="A163">
        <v>2346</v>
      </c>
      <c r="B163" t="s">
        <v>20</v>
      </c>
      <c r="C163">
        <v>1</v>
      </c>
      <c r="D163">
        <v>58</v>
      </c>
      <c r="E163">
        <v>0</v>
      </c>
      <c r="F163">
        <v>0</v>
      </c>
      <c r="G163" t="s">
        <v>21</v>
      </c>
      <c r="H163" t="s">
        <v>14</v>
      </c>
      <c r="I163" t="s">
        <v>15</v>
      </c>
      <c r="J163">
        <v>82.3</v>
      </c>
      <c r="L163" t="s">
        <v>24</v>
      </c>
      <c r="M163">
        <v>1</v>
      </c>
    </row>
    <row r="164" spans="1:13" x14ac:dyDescent="0.3">
      <c r="A164">
        <v>3720</v>
      </c>
      <c r="B164" t="s">
        <v>12</v>
      </c>
      <c r="C164">
        <v>0</v>
      </c>
      <c r="D164">
        <v>2</v>
      </c>
      <c r="E164">
        <v>0</v>
      </c>
      <c r="F164">
        <v>0</v>
      </c>
      <c r="G164" t="s">
        <v>13</v>
      </c>
      <c r="H164" t="s">
        <v>17</v>
      </c>
      <c r="I164" t="s">
        <v>18</v>
      </c>
      <c r="J164">
        <v>80.3</v>
      </c>
      <c r="K164">
        <v>21.2</v>
      </c>
      <c r="L164" t="s">
        <v>19</v>
      </c>
      <c r="M164">
        <v>0</v>
      </c>
    </row>
    <row r="165" spans="1:13" x14ac:dyDescent="0.3">
      <c r="A165">
        <v>2390</v>
      </c>
      <c r="B165" t="s">
        <v>20</v>
      </c>
      <c r="C165">
        <v>1</v>
      </c>
      <c r="D165">
        <v>78</v>
      </c>
      <c r="E165">
        <v>0</v>
      </c>
      <c r="F165">
        <v>0</v>
      </c>
      <c r="G165" t="s">
        <v>21</v>
      </c>
      <c r="H165" t="s">
        <v>25</v>
      </c>
      <c r="I165" t="s">
        <v>15</v>
      </c>
      <c r="J165">
        <v>116.1</v>
      </c>
      <c r="K165">
        <v>27.1</v>
      </c>
      <c r="L165" t="s">
        <v>22</v>
      </c>
      <c r="M165">
        <v>1</v>
      </c>
    </row>
    <row r="166" spans="1:13" x14ac:dyDescent="0.3">
      <c r="A166">
        <v>3724</v>
      </c>
      <c r="B166" t="s">
        <v>12</v>
      </c>
      <c r="C166">
        <v>0</v>
      </c>
      <c r="D166">
        <v>51</v>
      </c>
      <c r="E166">
        <v>0</v>
      </c>
      <c r="F166">
        <v>0</v>
      </c>
      <c r="G166" t="s">
        <v>21</v>
      </c>
      <c r="H166" t="s">
        <v>23</v>
      </c>
      <c r="I166" t="s">
        <v>15</v>
      </c>
      <c r="J166">
        <v>86.25</v>
      </c>
      <c r="K166">
        <v>29</v>
      </c>
      <c r="L166" t="s">
        <v>22</v>
      </c>
      <c r="M166">
        <v>0</v>
      </c>
    </row>
    <row r="167" spans="1:13" x14ac:dyDescent="0.3">
      <c r="A167">
        <v>3746</v>
      </c>
      <c r="B167" t="s">
        <v>12</v>
      </c>
      <c r="C167">
        <v>0</v>
      </c>
      <c r="D167">
        <v>66</v>
      </c>
      <c r="E167">
        <v>0</v>
      </c>
      <c r="F167">
        <v>0</v>
      </c>
      <c r="G167" t="s">
        <v>21</v>
      </c>
      <c r="H167" t="s">
        <v>14</v>
      </c>
      <c r="I167" t="s">
        <v>15</v>
      </c>
      <c r="J167">
        <v>76.83</v>
      </c>
      <c r="K167">
        <v>26</v>
      </c>
      <c r="L167" t="s">
        <v>22</v>
      </c>
      <c r="M167">
        <v>0</v>
      </c>
    </row>
    <row r="168" spans="1:13" x14ac:dyDescent="0.3">
      <c r="A168">
        <v>3761</v>
      </c>
      <c r="B168" t="s">
        <v>12</v>
      </c>
      <c r="C168">
        <v>0</v>
      </c>
      <c r="D168">
        <v>50</v>
      </c>
      <c r="E168">
        <v>0</v>
      </c>
      <c r="F168">
        <v>0</v>
      </c>
      <c r="G168" t="s">
        <v>21</v>
      </c>
      <c r="H168" t="s">
        <v>25</v>
      </c>
      <c r="I168" t="s">
        <v>18</v>
      </c>
      <c r="J168">
        <v>95.25</v>
      </c>
      <c r="K168">
        <v>24.3</v>
      </c>
      <c r="L168" t="s">
        <v>22</v>
      </c>
      <c r="M168">
        <v>0</v>
      </c>
    </row>
    <row r="169" spans="1:13" x14ac:dyDescent="0.3">
      <c r="A169">
        <v>3777</v>
      </c>
      <c r="B169" t="s">
        <v>12</v>
      </c>
      <c r="C169">
        <v>0</v>
      </c>
      <c r="D169">
        <v>28</v>
      </c>
      <c r="E169">
        <v>1</v>
      </c>
      <c r="F169">
        <v>0</v>
      </c>
      <c r="G169" t="s">
        <v>21</v>
      </c>
      <c r="H169" t="s">
        <v>23</v>
      </c>
      <c r="I169" t="s">
        <v>18</v>
      </c>
      <c r="J169">
        <v>83.66</v>
      </c>
      <c r="K169">
        <v>36.4</v>
      </c>
      <c r="L169" t="s">
        <v>22</v>
      </c>
      <c r="M169">
        <v>0</v>
      </c>
    </row>
    <row r="170" spans="1:13" x14ac:dyDescent="0.3">
      <c r="A170">
        <v>3803</v>
      </c>
      <c r="B170" t="s">
        <v>12</v>
      </c>
      <c r="C170">
        <v>0</v>
      </c>
      <c r="D170">
        <v>56</v>
      </c>
      <c r="E170">
        <v>0</v>
      </c>
      <c r="F170">
        <v>0</v>
      </c>
      <c r="G170" t="s">
        <v>21</v>
      </c>
      <c r="H170" t="s">
        <v>14</v>
      </c>
      <c r="I170" t="s">
        <v>15</v>
      </c>
      <c r="J170">
        <v>102.97</v>
      </c>
      <c r="L170" t="s">
        <v>24</v>
      </c>
      <c r="M170">
        <v>0</v>
      </c>
    </row>
    <row r="171" spans="1:13" x14ac:dyDescent="0.3">
      <c r="A171">
        <v>3807</v>
      </c>
      <c r="B171" t="s">
        <v>12</v>
      </c>
      <c r="C171">
        <v>0</v>
      </c>
      <c r="D171">
        <v>12</v>
      </c>
      <c r="E171">
        <v>0</v>
      </c>
      <c r="F171">
        <v>0</v>
      </c>
      <c r="G171" t="s">
        <v>13</v>
      </c>
      <c r="H171" t="s">
        <v>17</v>
      </c>
      <c r="I171" t="s">
        <v>15</v>
      </c>
      <c r="J171">
        <v>86.55</v>
      </c>
      <c r="K171">
        <v>26.5</v>
      </c>
      <c r="L171" t="s">
        <v>19</v>
      </c>
      <c r="M171">
        <v>0</v>
      </c>
    </row>
    <row r="172" spans="1:13" x14ac:dyDescent="0.3">
      <c r="A172">
        <v>3843</v>
      </c>
      <c r="B172" t="s">
        <v>12</v>
      </c>
      <c r="C172">
        <v>0</v>
      </c>
      <c r="D172">
        <v>24</v>
      </c>
      <c r="E172">
        <v>0</v>
      </c>
      <c r="F172">
        <v>0</v>
      </c>
      <c r="G172" t="s">
        <v>13</v>
      </c>
      <c r="H172" t="s">
        <v>14</v>
      </c>
      <c r="I172" t="s">
        <v>15</v>
      </c>
      <c r="J172">
        <v>73.489999999999995</v>
      </c>
      <c r="K172">
        <v>23.5</v>
      </c>
      <c r="L172" t="s">
        <v>22</v>
      </c>
      <c r="M172">
        <v>0</v>
      </c>
    </row>
    <row r="173" spans="1:13" x14ac:dyDescent="0.3">
      <c r="A173">
        <v>2458</v>
      </c>
      <c r="B173" t="s">
        <v>12</v>
      </c>
      <c r="C173">
        <v>0</v>
      </c>
      <c r="D173">
        <v>78</v>
      </c>
      <c r="E173">
        <v>0</v>
      </c>
      <c r="F173">
        <v>0</v>
      </c>
      <c r="G173" t="s">
        <v>21</v>
      </c>
      <c r="H173" t="s">
        <v>14</v>
      </c>
      <c r="I173" t="s">
        <v>18</v>
      </c>
      <c r="J173">
        <v>235.63</v>
      </c>
      <c r="K173">
        <v>32.299999999999997</v>
      </c>
      <c r="L173" t="s">
        <v>22</v>
      </c>
      <c r="M173">
        <v>1</v>
      </c>
    </row>
    <row r="174" spans="1:13" x14ac:dyDescent="0.3">
      <c r="A174">
        <v>3879</v>
      </c>
      <c r="B174" t="s">
        <v>12</v>
      </c>
      <c r="C174">
        <v>0</v>
      </c>
      <c r="D174">
        <v>20</v>
      </c>
      <c r="E174">
        <v>0</v>
      </c>
      <c r="F174">
        <v>0</v>
      </c>
      <c r="G174" t="s">
        <v>13</v>
      </c>
      <c r="H174" t="s">
        <v>14</v>
      </c>
      <c r="I174" t="s">
        <v>15</v>
      </c>
      <c r="J174">
        <v>89.03</v>
      </c>
      <c r="L174" t="s">
        <v>24</v>
      </c>
      <c r="M174">
        <v>0</v>
      </c>
    </row>
    <row r="175" spans="1:13" x14ac:dyDescent="0.3">
      <c r="A175">
        <v>3946</v>
      </c>
      <c r="B175" t="s">
        <v>12</v>
      </c>
      <c r="C175">
        <v>0</v>
      </c>
      <c r="D175">
        <v>22</v>
      </c>
      <c r="E175">
        <v>0</v>
      </c>
      <c r="F175">
        <v>0</v>
      </c>
      <c r="G175" t="s">
        <v>21</v>
      </c>
      <c r="H175" t="s">
        <v>14</v>
      </c>
      <c r="I175" t="s">
        <v>15</v>
      </c>
      <c r="J175">
        <v>89.06</v>
      </c>
      <c r="K175">
        <v>27.7</v>
      </c>
      <c r="L175" t="s">
        <v>22</v>
      </c>
      <c r="M175">
        <v>0</v>
      </c>
    </row>
    <row r="176" spans="1:13" x14ac:dyDescent="0.3">
      <c r="A176">
        <v>3980</v>
      </c>
      <c r="B176" t="s">
        <v>12</v>
      </c>
      <c r="C176">
        <v>0</v>
      </c>
      <c r="D176">
        <v>27</v>
      </c>
      <c r="E176">
        <v>0</v>
      </c>
      <c r="F176">
        <v>0</v>
      </c>
      <c r="G176" t="s">
        <v>13</v>
      </c>
      <c r="H176" t="s">
        <v>14</v>
      </c>
      <c r="I176" t="s">
        <v>18</v>
      </c>
      <c r="J176">
        <v>80.22</v>
      </c>
      <c r="K176">
        <v>21.6</v>
      </c>
      <c r="L176" t="s">
        <v>22</v>
      </c>
      <c r="M176">
        <v>0</v>
      </c>
    </row>
    <row r="177" spans="1:13" x14ac:dyDescent="0.3">
      <c r="A177">
        <v>3984</v>
      </c>
      <c r="B177" t="s">
        <v>12</v>
      </c>
      <c r="C177">
        <v>0</v>
      </c>
      <c r="D177">
        <v>33</v>
      </c>
      <c r="E177">
        <v>0</v>
      </c>
      <c r="F177">
        <v>0</v>
      </c>
      <c r="G177" t="s">
        <v>21</v>
      </c>
      <c r="H177" t="s">
        <v>14</v>
      </c>
      <c r="I177" t="s">
        <v>18</v>
      </c>
      <c r="J177">
        <v>84.13</v>
      </c>
      <c r="K177">
        <v>26.3</v>
      </c>
      <c r="L177" t="s">
        <v>22</v>
      </c>
      <c r="M177">
        <v>0</v>
      </c>
    </row>
    <row r="178" spans="1:13" x14ac:dyDescent="0.3">
      <c r="A178">
        <v>4083</v>
      </c>
      <c r="B178" t="s">
        <v>12</v>
      </c>
      <c r="C178">
        <v>0</v>
      </c>
      <c r="D178">
        <v>30</v>
      </c>
      <c r="E178">
        <v>0</v>
      </c>
      <c r="F178">
        <v>0</v>
      </c>
      <c r="G178" t="s">
        <v>13</v>
      </c>
      <c r="H178" t="s">
        <v>14</v>
      </c>
      <c r="I178" t="s">
        <v>18</v>
      </c>
      <c r="J178">
        <v>73.69</v>
      </c>
      <c r="K178">
        <v>17.3</v>
      </c>
      <c r="L178" t="s">
        <v>22</v>
      </c>
      <c r="M178">
        <v>0</v>
      </c>
    </row>
    <row r="179" spans="1:13" x14ac:dyDescent="0.3">
      <c r="A179">
        <v>4099</v>
      </c>
      <c r="B179" t="s">
        <v>12</v>
      </c>
      <c r="C179">
        <v>0</v>
      </c>
      <c r="D179">
        <v>21</v>
      </c>
      <c r="E179">
        <v>0</v>
      </c>
      <c r="F179">
        <v>0</v>
      </c>
      <c r="G179" t="s">
        <v>13</v>
      </c>
      <c r="H179" t="s">
        <v>14</v>
      </c>
      <c r="I179" t="s">
        <v>15</v>
      </c>
      <c r="J179">
        <v>78.349999999999994</v>
      </c>
      <c r="K179">
        <v>20.3</v>
      </c>
      <c r="L179" t="s">
        <v>19</v>
      </c>
      <c r="M179">
        <v>0</v>
      </c>
    </row>
    <row r="180" spans="1:13" x14ac:dyDescent="0.3">
      <c r="A180">
        <v>4117</v>
      </c>
      <c r="B180" t="s">
        <v>12</v>
      </c>
      <c r="C180">
        <v>0</v>
      </c>
      <c r="D180">
        <v>56</v>
      </c>
      <c r="E180">
        <v>0</v>
      </c>
      <c r="F180">
        <v>0</v>
      </c>
      <c r="G180" t="s">
        <v>21</v>
      </c>
      <c r="H180" t="s">
        <v>25</v>
      </c>
      <c r="I180" t="s">
        <v>18</v>
      </c>
      <c r="J180">
        <v>81.77</v>
      </c>
      <c r="K180">
        <v>21.8</v>
      </c>
      <c r="L180" t="s">
        <v>22</v>
      </c>
      <c r="M180">
        <v>0</v>
      </c>
    </row>
    <row r="181" spans="1:13" x14ac:dyDescent="0.3">
      <c r="A181">
        <v>2548</v>
      </c>
      <c r="B181" t="s">
        <v>12</v>
      </c>
      <c r="C181">
        <v>0</v>
      </c>
      <c r="D181">
        <v>81</v>
      </c>
      <c r="E181">
        <v>0</v>
      </c>
      <c r="F181">
        <v>0</v>
      </c>
      <c r="G181" t="s">
        <v>21</v>
      </c>
      <c r="H181" t="s">
        <v>25</v>
      </c>
      <c r="I181" t="s">
        <v>15</v>
      </c>
      <c r="J181">
        <v>95.84</v>
      </c>
      <c r="K181">
        <v>21.5</v>
      </c>
      <c r="L181" t="s">
        <v>22</v>
      </c>
      <c r="M181">
        <v>1</v>
      </c>
    </row>
    <row r="182" spans="1:13" x14ac:dyDescent="0.3">
      <c r="A182">
        <v>4128</v>
      </c>
      <c r="B182" t="s">
        <v>12</v>
      </c>
      <c r="C182">
        <v>0</v>
      </c>
      <c r="D182">
        <v>55</v>
      </c>
      <c r="E182">
        <v>0</v>
      </c>
      <c r="F182">
        <v>0</v>
      </c>
      <c r="G182" t="s">
        <v>21</v>
      </c>
      <c r="H182" t="s">
        <v>14</v>
      </c>
      <c r="I182" t="s">
        <v>18</v>
      </c>
      <c r="J182">
        <v>76.7</v>
      </c>
      <c r="K182">
        <v>39.700000000000003</v>
      </c>
      <c r="L182" t="s">
        <v>16</v>
      </c>
      <c r="M182">
        <v>0</v>
      </c>
    </row>
    <row r="183" spans="1:13" x14ac:dyDescent="0.3">
      <c r="A183">
        <v>4169</v>
      </c>
      <c r="B183" t="s">
        <v>12</v>
      </c>
      <c r="C183">
        <v>0</v>
      </c>
      <c r="D183">
        <v>37</v>
      </c>
      <c r="E183">
        <v>0</v>
      </c>
      <c r="F183">
        <v>0</v>
      </c>
      <c r="G183" t="s">
        <v>13</v>
      </c>
      <c r="H183" t="s">
        <v>14</v>
      </c>
      <c r="I183" t="s">
        <v>18</v>
      </c>
      <c r="J183">
        <v>92.78</v>
      </c>
      <c r="K183">
        <v>54.2</v>
      </c>
      <c r="L183" t="s">
        <v>22</v>
      </c>
      <c r="M183">
        <v>0</v>
      </c>
    </row>
    <row r="184" spans="1:13" x14ac:dyDescent="0.3">
      <c r="A184">
        <v>4174</v>
      </c>
      <c r="B184" t="s">
        <v>12</v>
      </c>
      <c r="C184">
        <v>0</v>
      </c>
      <c r="D184">
        <v>45</v>
      </c>
      <c r="E184">
        <v>1</v>
      </c>
      <c r="F184">
        <v>0</v>
      </c>
      <c r="G184" t="s">
        <v>21</v>
      </c>
      <c r="H184" t="s">
        <v>14</v>
      </c>
      <c r="I184" t="s">
        <v>15</v>
      </c>
      <c r="J184">
        <v>93.21</v>
      </c>
      <c r="K184">
        <v>43.8</v>
      </c>
      <c r="L184" t="s">
        <v>22</v>
      </c>
      <c r="M184">
        <v>0</v>
      </c>
    </row>
    <row r="185" spans="1:13" x14ac:dyDescent="0.3">
      <c r="A185">
        <v>4280</v>
      </c>
      <c r="B185" t="s">
        <v>12</v>
      </c>
      <c r="C185">
        <v>0</v>
      </c>
      <c r="D185">
        <v>51</v>
      </c>
      <c r="E185">
        <v>0</v>
      </c>
      <c r="F185">
        <v>0</v>
      </c>
      <c r="G185" t="s">
        <v>21</v>
      </c>
      <c r="H185" t="s">
        <v>23</v>
      </c>
      <c r="I185" t="s">
        <v>18</v>
      </c>
      <c r="J185">
        <v>105.52</v>
      </c>
      <c r="K185">
        <v>30.8</v>
      </c>
      <c r="L185" t="s">
        <v>22</v>
      </c>
      <c r="M185">
        <v>0</v>
      </c>
    </row>
    <row r="186" spans="1:13" x14ac:dyDescent="0.3">
      <c r="A186">
        <v>4309</v>
      </c>
      <c r="B186" t="s">
        <v>12</v>
      </c>
      <c r="C186">
        <v>0</v>
      </c>
      <c r="D186">
        <v>23</v>
      </c>
      <c r="E186">
        <v>0</v>
      </c>
      <c r="F186">
        <v>0</v>
      </c>
      <c r="G186" t="s">
        <v>21</v>
      </c>
      <c r="H186" t="s">
        <v>14</v>
      </c>
      <c r="I186" t="s">
        <v>18</v>
      </c>
      <c r="J186">
        <v>102.88</v>
      </c>
      <c r="K186">
        <v>38.9</v>
      </c>
      <c r="L186" t="s">
        <v>19</v>
      </c>
      <c r="M186">
        <v>0</v>
      </c>
    </row>
    <row r="187" spans="1:13" x14ac:dyDescent="0.3">
      <c r="A187">
        <v>4383</v>
      </c>
      <c r="B187" t="s">
        <v>12</v>
      </c>
      <c r="C187">
        <v>0</v>
      </c>
      <c r="D187">
        <v>64</v>
      </c>
      <c r="E187">
        <v>0</v>
      </c>
      <c r="F187">
        <v>0</v>
      </c>
      <c r="G187" t="s">
        <v>21</v>
      </c>
      <c r="H187" t="s">
        <v>23</v>
      </c>
      <c r="I187" t="s">
        <v>15</v>
      </c>
      <c r="J187">
        <v>76.12</v>
      </c>
      <c r="K187">
        <v>38.200000000000003</v>
      </c>
      <c r="L187" t="s">
        <v>16</v>
      </c>
      <c r="M187">
        <v>0</v>
      </c>
    </row>
    <row r="188" spans="1:13" x14ac:dyDescent="0.3">
      <c r="A188">
        <v>4400</v>
      </c>
      <c r="B188" t="s">
        <v>12</v>
      </c>
      <c r="C188">
        <v>0</v>
      </c>
      <c r="D188">
        <v>36</v>
      </c>
      <c r="E188">
        <v>0</v>
      </c>
      <c r="F188">
        <v>0</v>
      </c>
      <c r="G188" t="s">
        <v>21</v>
      </c>
      <c r="H188" t="s">
        <v>14</v>
      </c>
      <c r="I188" t="s">
        <v>15</v>
      </c>
      <c r="J188">
        <v>68.48</v>
      </c>
      <c r="K188">
        <v>24.3</v>
      </c>
      <c r="L188" t="s">
        <v>22</v>
      </c>
      <c r="M188">
        <v>0</v>
      </c>
    </row>
    <row r="189" spans="1:13" x14ac:dyDescent="0.3">
      <c r="A189">
        <v>4403</v>
      </c>
      <c r="B189" t="s">
        <v>12</v>
      </c>
      <c r="C189">
        <v>0</v>
      </c>
      <c r="D189">
        <v>55</v>
      </c>
      <c r="E189">
        <v>0</v>
      </c>
      <c r="F189">
        <v>0</v>
      </c>
      <c r="G189" t="s">
        <v>21</v>
      </c>
      <c r="H189" t="s">
        <v>14</v>
      </c>
      <c r="I189" t="s">
        <v>15</v>
      </c>
      <c r="J189">
        <v>65.22</v>
      </c>
      <c r="K189">
        <v>19.8</v>
      </c>
      <c r="L189" t="s">
        <v>22</v>
      </c>
      <c r="M189">
        <v>0</v>
      </c>
    </row>
    <row r="190" spans="1:13" x14ac:dyDescent="0.3">
      <c r="A190">
        <v>4538</v>
      </c>
      <c r="B190" t="s">
        <v>12</v>
      </c>
      <c r="C190">
        <v>0</v>
      </c>
      <c r="D190">
        <v>29</v>
      </c>
      <c r="E190">
        <v>0</v>
      </c>
      <c r="F190">
        <v>0</v>
      </c>
      <c r="G190" t="s">
        <v>13</v>
      </c>
      <c r="H190" t="s">
        <v>14</v>
      </c>
      <c r="I190" t="s">
        <v>15</v>
      </c>
      <c r="J190">
        <v>81.430000000000007</v>
      </c>
      <c r="L190" t="s">
        <v>16</v>
      </c>
      <c r="M190">
        <v>0</v>
      </c>
    </row>
    <row r="191" spans="1:13" x14ac:dyDescent="0.3">
      <c r="A191">
        <v>4542</v>
      </c>
      <c r="B191" t="s">
        <v>12</v>
      </c>
      <c r="C191">
        <v>0</v>
      </c>
      <c r="D191">
        <v>53</v>
      </c>
      <c r="E191">
        <v>0</v>
      </c>
      <c r="F191">
        <v>0</v>
      </c>
      <c r="G191" t="s">
        <v>21</v>
      </c>
      <c r="H191" t="s">
        <v>23</v>
      </c>
      <c r="I191" t="s">
        <v>15</v>
      </c>
      <c r="J191">
        <v>83.79</v>
      </c>
      <c r="K191">
        <v>44</v>
      </c>
      <c r="L191" t="s">
        <v>19</v>
      </c>
      <c r="M191">
        <v>0</v>
      </c>
    </row>
    <row r="192" spans="1:13" x14ac:dyDescent="0.3">
      <c r="A192">
        <v>4591</v>
      </c>
      <c r="B192" t="s">
        <v>12</v>
      </c>
      <c r="C192">
        <v>0</v>
      </c>
      <c r="D192">
        <v>82</v>
      </c>
      <c r="E192">
        <v>0</v>
      </c>
      <c r="F192">
        <v>0</v>
      </c>
      <c r="G192" t="s">
        <v>21</v>
      </c>
      <c r="H192" t="s">
        <v>25</v>
      </c>
      <c r="I192" t="s">
        <v>18</v>
      </c>
      <c r="J192">
        <v>117.75</v>
      </c>
      <c r="K192">
        <v>29.8</v>
      </c>
      <c r="L192" t="s">
        <v>22</v>
      </c>
      <c r="M192">
        <v>0</v>
      </c>
    </row>
    <row r="193" spans="1:13" x14ac:dyDescent="0.3">
      <c r="A193">
        <v>4607</v>
      </c>
      <c r="B193" t="s">
        <v>12</v>
      </c>
      <c r="C193">
        <v>0</v>
      </c>
      <c r="D193">
        <v>49</v>
      </c>
      <c r="E193">
        <v>0</v>
      </c>
      <c r="F193">
        <v>0</v>
      </c>
      <c r="G193" t="s">
        <v>21</v>
      </c>
      <c r="H193" t="s">
        <v>25</v>
      </c>
      <c r="I193" t="s">
        <v>15</v>
      </c>
      <c r="J193">
        <v>112.31</v>
      </c>
      <c r="K193">
        <v>36.9</v>
      </c>
      <c r="L193" t="s">
        <v>19</v>
      </c>
      <c r="M193">
        <v>0</v>
      </c>
    </row>
    <row r="194" spans="1:13" x14ac:dyDescent="0.3">
      <c r="A194">
        <v>4630</v>
      </c>
      <c r="B194" t="s">
        <v>12</v>
      </c>
      <c r="C194">
        <v>0</v>
      </c>
      <c r="D194">
        <v>60</v>
      </c>
      <c r="E194">
        <v>0</v>
      </c>
      <c r="F194">
        <v>0</v>
      </c>
      <c r="G194" t="s">
        <v>21</v>
      </c>
      <c r="H194" t="s">
        <v>14</v>
      </c>
      <c r="I194" t="s">
        <v>18</v>
      </c>
      <c r="J194">
        <v>66.42</v>
      </c>
      <c r="K194">
        <v>23.6</v>
      </c>
      <c r="L194" t="s">
        <v>22</v>
      </c>
      <c r="M194">
        <v>0</v>
      </c>
    </row>
    <row r="195" spans="1:13" x14ac:dyDescent="0.3">
      <c r="A195">
        <v>4635</v>
      </c>
      <c r="B195" t="s">
        <v>12</v>
      </c>
      <c r="C195">
        <v>0</v>
      </c>
      <c r="D195">
        <v>68</v>
      </c>
      <c r="E195">
        <v>0</v>
      </c>
      <c r="F195">
        <v>0</v>
      </c>
      <c r="G195" t="s">
        <v>21</v>
      </c>
      <c r="H195" t="s">
        <v>14</v>
      </c>
      <c r="I195" t="s">
        <v>18</v>
      </c>
      <c r="J195">
        <v>97.96</v>
      </c>
      <c r="K195">
        <v>31.3</v>
      </c>
      <c r="L195" t="s">
        <v>22</v>
      </c>
      <c r="M195">
        <v>0</v>
      </c>
    </row>
    <row r="196" spans="1:13" x14ac:dyDescent="0.3">
      <c r="A196">
        <v>4671</v>
      </c>
      <c r="B196" t="s">
        <v>12</v>
      </c>
      <c r="C196">
        <v>0</v>
      </c>
      <c r="D196">
        <v>59</v>
      </c>
      <c r="E196">
        <v>0</v>
      </c>
      <c r="F196">
        <v>0</v>
      </c>
      <c r="G196" t="s">
        <v>13</v>
      </c>
      <c r="H196" t="s">
        <v>14</v>
      </c>
      <c r="I196" t="s">
        <v>15</v>
      </c>
      <c r="J196">
        <v>74.349999999999994</v>
      </c>
      <c r="K196">
        <v>28</v>
      </c>
      <c r="L196" t="s">
        <v>22</v>
      </c>
      <c r="M196">
        <v>0</v>
      </c>
    </row>
    <row r="197" spans="1:13" x14ac:dyDescent="0.3">
      <c r="A197">
        <v>4679</v>
      </c>
      <c r="B197" t="s">
        <v>12</v>
      </c>
      <c r="C197">
        <v>0</v>
      </c>
      <c r="D197">
        <v>38</v>
      </c>
      <c r="E197">
        <v>0</v>
      </c>
      <c r="F197">
        <v>0</v>
      </c>
      <c r="G197" t="s">
        <v>21</v>
      </c>
      <c r="H197" t="s">
        <v>14</v>
      </c>
      <c r="I197" t="s">
        <v>18</v>
      </c>
      <c r="J197">
        <v>100.05</v>
      </c>
      <c r="K197">
        <v>20.8</v>
      </c>
      <c r="L197" t="s">
        <v>24</v>
      </c>
      <c r="M197">
        <v>0</v>
      </c>
    </row>
    <row r="198" spans="1:13" x14ac:dyDescent="0.3">
      <c r="A198">
        <v>4692</v>
      </c>
      <c r="B198" t="s">
        <v>12</v>
      </c>
      <c r="C198">
        <v>0</v>
      </c>
      <c r="D198">
        <v>74</v>
      </c>
      <c r="E198">
        <v>0</v>
      </c>
      <c r="F198">
        <v>0</v>
      </c>
      <c r="G198" t="s">
        <v>21</v>
      </c>
      <c r="H198" t="s">
        <v>23</v>
      </c>
      <c r="I198" t="s">
        <v>15</v>
      </c>
      <c r="J198">
        <v>251.99</v>
      </c>
      <c r="K198">
        <v>25.5</v>
      </c>
      <c r="L198" t="s">
        <v>22</v>
      </c>
      <c r="M198">
        <v>0</v>
      </c>
    </row>
    <row r="199" spans="1:13" x14ac:dyDescent="0.3">
      <c r="A199">
        <v>4702</v>
      </c>
      <c r="B199" t="s">
        <v>12</v>
      </c>
      <c r="C199">
        <v>0</v>
      </c>
      <c r="D199">
        <v>3</v>
      </c>
      <c r="E199">
        <v>0</v>
      </c>
      <c r="F199">
        <v>0</v>
      </c>
      <c r="G199" t="s">
        <v>13</v>
      </c>
      <c r="H199" t="s">
        <v>17</v>
      </c>
      <c r="I199" t="s">
        <v>18</v>
      </c>
      <c r="J199">
        <v>97.6</v>
      </c>
      <c r="K199">
        <v>25.8</v>
      </c>
      <c r="L199" t="s">
        <v>19</v>
      </c>
      <c r="M199">
        <v>0</v>
      </c>
    </row>
    <row r="200" spans="1:13" x14ac:dyDescent="0.3">
      <c r="A200">
        <v>4707</v>
      </c>
      <c r="B200" t="s">
        <v>12</v>
      </c>
      <c r="C200">
        <v>0</v>
      </c>
      <c r="D200">
        <v>63</v>
      </c>
      <c r="E200">
        <v>0</v>
      </c>
      <c r="F200">
        <v>0</v>
      </c>
      <c r="G200" t="s">
        <v>21</v>
      </c>
      <c r="H200" t="s">
        <v>14</v>
      </c>
      <c r="I200" t="s">
        <v>15</v>
      </c>
      <c r="J200">
        <v>83.74</v>
      </c>
      <c r="K200">
        <v>21.4</v>
      </c>
      <c r="L200" t="s">
        <v>19</v>
      </c>
      <c r="M200">
        <v>0</v>
      </c>
    </row>
    <row r="201" spans="1:13" x14ac:dyDescent="0.3">
      <c r="A201">
        <v>4709</v>
      </c>
      <c r="B201" t="s">
        <v>12</v>
      </c>
      <c r="C201">
        <v>0</v>
      </c>
      <c r="D201">
        <v>65</v>
      </c>
      <c r="E201">
        <v>0</v>
      </c>
      <c r="F201">
        <v>0</v>
      </c>
      <c r="G201" t="s">
        <v>21</v>
      </c>
      <c r="H201" t="s">
        <v>14</v>
      </c>
      <c r="I201" t="s">
        <v>18</v>
      </c>
      <c r="J201">
        <v>108.8</v>
      </c>
      <c r="K201">
        <v>33.5</v>
      </c>
      <c r="L201" t="s">
        <v>19</v>
      </c>
      <c r="M201">
        <v>0</v>
      </c>
    </row>
    <row r="202" spans="1:13" x14ac:dyDescent="0.3">
      <c r="A202">
        <v>4727</v>
      </c>
      <c r="B202" t="s">
        <v>12</v>
      </c>
      <c r="C202">
        <v>0</v>
      </c>
      <c r="D202">
        <v>33</v>
      </c>
      <c r="E202">
        <v>0</v>
      </c>
      <c r="F202">
        <v>0</v>
      </c>
      <c r="G202" t="s">
        <v>21</v>
      </c>
      <c r="H202" t="s">
        <v>23</v>
      </c>
      <c r="I202" t="s">
        <v>18</v>
      </c>
      <c r="J202">
        <v>81</v>
      </c>
      <c r="K202">
        <v>30.2</v>
      </c>
      <c r="L202" t="s">
        <v>16</v>
      </c>
      <c r="M202">
        <v>0</v>
      </c>
    </row>
    <row r="203" spans="1:13" x14ac:dyDescent="0.3">
      <c r="A203">
        <v>4740</v>
      </c>
      <c r="B203" t="s">
        <v>12</v>
      </c>
      <c r="C203">
        <v>0</v>
      </c>
      <c r="D203">
        <v>24</v>
      </c>
      <c r="E203">
        <v>0</v>
      </c>
      <c r="F203">
        <v>0</v>
      </c>
      <c r="G203" t="s">
        <v>13</v>
      </c>
      <c r="H203" t="s">
        <v>14</v>
      </c>
      <c r="I203" t="s">
        <v>15</v>
      </c>
      <c r="J203">
        <v>86.35</v>
      </c>
      <c r="K203">
        <v>32.700000000000003</v>
      </c>
      <c r="L203" t="s">
        <v>22</v>
      </c>
      <c r="M203">
        <v>0</v>
      </c>
    </row>
    <row r="204" spans="1:13" x14ac:dyDescent="0.3">
      <c r="A204">
        <v>4793</v>
      </c>
      <c r="B204" t="s">
        <v>12</v>
      </c>
      <c r="C204">
        <v>0</v>
      </c>
      <c r="D204">
        <v>60</v>
      </c>
      <c r="E204">
        <v>1</v>
      </c>
      <c r="F204">
        <v>0</v>
      </c>
      <c r="G204" t="s">
        <v>21</v>
      </c>
      <c r="H204" t="s">
        <v>25</v>
      </c>
      <c r="I204" t="s">
        <v>15</v>
      </c>
      <c r="J204">
        <v>99.23</v>
      </c>
      <c r="K204">
        <v>48</v>
      </c>
      <c r="L204" t="s">
        <v>16</v>
      </c>
      <c r="M204">
        <v>0</v>
      </c>
    </row>
    <row r="205" spans="1:13" x14ac:dyDescent="0.3">
      <c r="A205">
        <v>4795</v>
      </c>
      <c r="B205" t="s">
        <v>12</v>
      </c>
      <c r="C205">
        <v>0</v>
      </c>
      <c r="D205">
        <v>31</v>
      </c>
      <c r="E205">
        <v>0</v>
      </c>
      <c r="F205">
        <v>0</v>
      </c>
      <c r="G205" t="s">
        <v>13</v>
      </c>
      <c r="H205" t="s">
        <v>14</v>
      </c>
      <c r="I205" t="s">
        <v>18</v>
      </c>
      <c r="J205">
        <v>90.29</v>
      </c>
      <c r="K205">
        <v>38.700000000000003</v>
      </c>
      <c r="L205" t="s">
        <v>19</v>
      </c>
      <c r="M205">
        <v>0</v>
      </c>
    </row>
    <row r="206" spans="1:13" x14ac:dyDescent="0.3">
      <c r="A206">
        <v>4797</v>
      </c>
      <c r="B206" t="s">
        <v>12</v>
      </c>
      <c r="C206">
        <v>0</v>
      </c>
      <c r="D206">
        <v>52</v>
      </c>
      <c r="E206">
        <v>0</v>
      </c>
      <c r="F206">
        <v>0</v>
      </c>
      <c r="G206" t="s">
        <v>21</v>
      </c>
      <c r="H206" t="s">
        <v>14</v>
      </c>
      <c r="I206" t="s">
        <v>15</v>
      </c>
      <c r="J206">
        <v>99.1</v>
      </c>
      <c r="K206">
        <v>29.1</v>
      </c>
      <c r="L206" t="s">
        <v>19</v>
      </c>
      <c r="M206">
        <v>0</v>
      </c>
    </row>
    <row r="207" spans="1:13" x14ac:dyDescent="0.3">
      <c r="A207">
        <v>4808</v>
      </c>
      <c r="B207" t="s">
        <v>12</v>
      </c>
      <c r="C207">
        <v>0</v>
      </c>
      <c r="D207">
        <v>71</v>
      </c>
      <c r="E207">
        <v>0</v>
      </c>
      <c r="F207">
        <v>0</v>
      </c>
      <c r="G207" t="s">
        <v>21</v>
      </c>
      <c r="H207" t="s">
        <v>25</v>
      </c>
      <c r="I207" t="s">
        <v>15</v>
      </c>
      <c r="J207">
        <v>91.35</v>
      </c>
      <c r="L207" t="s">
        <v>16</v>
      </c>
      <c r="M207">
        <v>0</v>
      </c>
    </row>
    <row r="208" spans="1:13" x14ac:dyDescent="0.3">
      <c r="A208">
        <v>4833</v>
      </c>
      <c r="B208" t="s">
        <v>12</v>
      </c>
      <c r="C208">
        <v>0</v>
      </c>
      <c r="D208">
        <v>12</v>
      </c>
      <c r="E208">
        <v>0</v>
      </c>
      <c r="F208">
        <v>0</v>
      </c>
      <c r="G208" t="s">
        <v>13</v>
      </c>
      <c r="H208" t="s">
        <v>17</v>
      </c>
      <c r="I208" t="s">
        <v>18</v>
      </c>
      <c r="J208">
        <v>207.45</v>
      </c>
      <c r="K208">
        <v>25.4</v>
      </c>
      <c r="L208" t="s">
        <v>24</v>
      </c>
      <c r="M208">
        <v>0</v>
      </c>
    </row>
    <row r="209" spans="1:13" x14ac:dyDescent="0.3">
      <c r="A209">
        <v>4838</v>
      </c>
      <c r="B209" t="s">
        <v>12</v>
      </c>
      <c r="C209">
        <v>0</v>
      </c>
      <c r="D209">
        <v>50</v>
      </c>
      <c r="E209">
        <v>0</v>
      </c>
      <c r="F209">
        <v>0</v>
      </c>
      <c r="G209" t="s">
        <v>21</v>
      </c>
      <c r="H209" t="s">
        <v>23</v>
      </c>
      <c r="I209" t="s">
        <v>15</v>
      </c>
      <c r="J209">
        <v>82.37</v>
      </c>
      <c r="K209">
        <v>30.7</v>
      </c>
      <c r="L209" t="s">
        <v>22</v>
      </c>
      <c r="M209">
        <v>0</v>
      </c>
    </row>
    <row r="210" spans="1:13" x14ac:dyDescent="0.3">
      <c r="A210">
        <v>4842</v>
      </c>
      <c r="B210" t="s">
        <v>12</v>
      </c>
      <c r="C210">
        <v>0</v>
      </c>
      <c r="D210">
        <v>76</v>
      </c>
      <c r="E210">
        <v>0</v>
      </c>
      <c r="F210">
        <v>0</v>
      </c>
      <c r="G210" t="s">
        <v>13</v>
      </c>
      <c r="H210" t="s">
        <v>25</v>
      </c>
      <c r="I210" t="s">
        <v>15</v>
      </c>
      <c r="J210">
        <v>77.52</v>
      </c>
      <c r="K210">
        <v>40.9</v>
      </c>
      <c r="L210" t="s">
        <v>16</v>
      </c>
      <c r="M210">
        <v>0</v>
      </c>
    </row>
    <row r="211" spans="1:13" x14ac:dyDescent="0.3">
      <c r="A211">
        <v>4861</v>
      </c>
      <c r="B211" t="s">
        <v>12</v>
      </c>
      <c r="C211">
        <v>0</v>
      </c>
      <c r="D211">
        <v>30</v>
      </c>
      <c r="E211">
        <v>0</v>
      </c>
      <c r="F211">
        <v>0</v>
      </c>
      <c r="G211" t="s">
        <v>21</v>
      </c>
      <c r="H211" t="s">
        <v>14</v>
      </c>
      <c r="I211" t="s">
        <v>15</v>
      </c>
      <c r="J211">
        <v>70.67</v>
      </c>
      <c r="K211">
        <v>24.6</v>
      </c>
      <c r="L211" t="s">
        <v>24</v>
      </c>
      <c r="M211">
        <v>0</v>
      </c>
    </row>
    <row r="212" spans="1:13" x14ac:dyDescent="0.3">
      <c r="A212">
        <v>4913</v>
      </c>
      <c r="B212" t="s">
        <v>12</v>
      </c>
      <c r="C212">
        <v>0</v>
      </c>
      <c r="D212">
        <v>57</v>
      </c>
      <c r="E212">
        <v>0</v>
      </c>
      <c r="F212">
        <v>0</v>
      </c>
      <c r="G212" t="s">
        <v>21</v>
      </c>
      <c r="H212" t="s">
        <v>14</v>
      </c>
      <c r="I212" t="s">
        <v>18</v>
      </c>
      <c r="J212">
        <v>93.85</v>
      </c>
      <c r="K212">
        <v>29.1</v>
      </c>
      <c r="L212" t="s">
        <v>22</v>
      </c>
      <c r="M212">
        <v>0</v>
      </c>
    </row>
    <row r="213" spans="1:13" x14ac:dyDescent="0.3">
      <c r="A213">
        <v>4959</v>
      </c>
      <c r="B213" t="s">
        <v>12</v>
      </c>
      <c r="C213">
        <v>0</v>
      </c>
      <c r="D213">
        <v>5</v>
      </c>
      <c r="E213">
        <v>0</v>
      </c>
      <c r="F213">
        <v>0</v>
      </c>
      <c r="G213" t="s">
        <v>13</v>
      </c>
      <c r="H213" t="s">
        <v>17</v>
      </c>
      <c r="I213" t="s">
        <v>15</v>
      </c>
      <c r="J213">
        <v>82.56</v>
      </c>
      <c r="K213">
        <v>16.600000000000001</v>
      </c>
      <c r="L213" t="s">
        <v>19</v>
      </c>
      <c r="M213">
        <v>0</v>
      </c>
    </row>
    <row r="214" spans="1:13" x14ac:dyDescent="0.3">
      <c r="A214">
        <v>4964</v>
      </c>
      <c r="B214" t="s">
        <v>12</v>
      </c>
      <c r="C214">
        <v>0</v>
      </c>
      <c r="D214">
        <v>72</v>
      </c>
      <c r="E214">
        <v>1</v>
      </c>
      <c r="F214">
        <v>0</v>
      </c>
      <c r="G214" t="s">
        <v>21</v>
      </c>
      <c r="H214" t="s">
        <v>14</v>
      </c>
      <c r="I214" t="s">
        <v>18</v>
      </c>
      <c r="J214">
        <v>90.87</v>
      </c>
      <c r="K214">
        <v>22.1</v>
      </c>
      <c r="L214" t="s">
        <v>22</v>
      </c>
      <c r="M214">
        <v>0</v>
      </c>
    </row>
    <row r="215" spans="1:13" x14ac:dyDescent="0.3">
      <c r="A215">
        <v>5006</v>
      </c>
      <c r="B215" t="s">
        <v>12</v>
      </c>
      <c r="C215">
        <v>0</v>
      </c>
      <c r="D215">
        <v>46</v>
      </c>
      <c r="E215">
        <v>0</v>
      </c>
      <c r="F215">
        <v>0</v>
      </c>
      <c r="G215" t="s">
        <v>21</v>
      </c>
      <c r="H215" t="s">
        <v>25</v>
      </c>
      <c r="I215" t="s">
        <v>18</v>
      </c>
      <c r="J215">
        <v>85.84</v>
      </c>
      <c r="K215">
        <v>21.2</v>
      </c>
      <c r="L215" t="s">
        <v>22</v>
      </c>
      <c r="M215">
        <v>0</v>
      </c>
    </row>
    <row r="216" spans="1:13" x14ac:dyDescent="0.3">
      <c r="A216">
        <v>5010</v>
      </c>
      <c r="B216" t="s">
        <v>12</v>
      </c>
      <c r="C216">
        <v>0</v>
      </c>
      <c r="D216">
        <v>2</v>
      </c>
      <c r="E216">
        <v>0</v>
      </c>
      <c r="F216">
        <v>0</v>
      </c>
      <c r="G216" t="s">
        <v>13</v>
      </c>
      <c r="H216" t="s">
        <v>17</v>
      </c>
      <c r="I216" t="s">
        <v>18</v>
      </c>
      <c r="J216">
        <v>92.48</v>
      </c>
      <c r="K216">
        <v>18</v>
      </c>
      <c r="L216" t="s">
        <v>19</v>
      </c>
      <c r="M216">
        <v>0</v>
      </c>
    </row>
    <row r="217" spans="1:13" x14ac:dyDescent="0.3">
      <c r="A217">
        <v>5032</v>
      </c>
      <c r="B217" t="s">
        <v>12</v>
      </c>
      <c r="C217">
        <v>0</v>
      </c>
      <c r="D217">
        <v>47</v>
      </c>
      <c r="E217">
        <v>0</v>
      </c>
      <c r="F217">
        <v>0</v>
      </c>
      <c r="G217" t="s">
        <v>21</v>
      </c>
      <c r="H217" t="s">
        <v>14</v>
      </c>
      <c r="I217" t="s">
        <v>18</v>
      </c>
      <c r="J217">
        <v>65.010000000000005</v>
      </c>
      <c r="K217">
        <v>21.7</v>
      </c>
      <c r="L217" t="s">
        <v>16</v>
      </c>
      <c r="M217">
        <v>0</v>
      </c>
    </row>
    <row r="218" spans="1:13" x14ac:dyDescent="0.3">
      <c r="A218">
        <v>5043</v>
      </c>
      <c r="B218" t="s">
        <v>12</v>
      </c>
      <c r="C218">
        <v>0</v>
      </c>
      <c r="D218">
        <v>53</v>
      </c>
      <c r="E218">
        <v>0</v>
      </c>
      <c r="F218">
        <v>0</v>
      </c>
      <c r="G218" t="s">
        <v>21</v>
      </c>
      <c r="H218" t="s">
        <v>14</v>
      </c>
      <c r="I218" t="s">
        <v>15</v>
      </c>
      <c r="J218">
        <v>83.41</v>
      </c>
      <c r="K218">
        <v>29.9</v>
      </c>
      <c r="L218" t="s">
        <v>22</v>
      </c>
      <c r="M218">
        <v>0</v>
      </c>
    </row>
    <row r="219" spans="1:13" x14ac:dyDescent="0.3">
      <c r="A219">
        <v>5068</v>
      </c>
      <c r="B219" t="s">
        <v>12</v>
      </c>
      <c r="C219">
        <v>0</v>
      </c>
      <c r="D219">
        <v>28</v>
      </c>
      <c r="E219">
        <v>0</v>
      </c>
      <c r="F219">
        <v>0</v>
      </c>
      <c r="G219" t="s">
        <v>13</v>
      </c>
      <c r="H219" t="s">
        <v>14</v>
      </c>
      <c r="I219" t="s">
        <v>15</v>
      </c>
      <c r="J219">
        <v>76.81</v>
      </c>
      <c r="K219">
        <v>28.3</v>
      </c>
      <c r="L219" t="s">
        <v>24</v>
      </c>
      <c r="M219">
        <v>0</v>
      </c>
    </row>
    <row r="220" spans="1:13" x14ac:dyDescent="0.3">
      <c r="A220">
        <v>5103</v>
      </c>
      <c r="B220" t="s">
        <v>12</v>
      </c>
      <c r="C220">
        <v>0</v>
      </c>
      <c r="D220">
        <v>49</v>
      </c>
      <c r="E220">
        <v>0</v>
      </c>
      <c r="F220">
        <v>0</v>
      </c>
      <c r="G220" t="s">
        <v>21</v>
      </c>
      <c r="H220" t="s">
        <v>14</v>
      </c>
      <c r="I220" t="s">
        <v>18</v>
      </c>
      <c r="J220">
        <v>67.27</v>
      </c>
      <c r="L220" t="s">
        <v>16</v>
      </c>
      <c r="M220">
        <v>0</v>
      </c>
    </row>
    <row r="221" spans="1:13" x14ac:dyDescent="0.3">
      <c r="A221">
        <v>5131</v>
      </c>
      <c r="B221" t="s">
        <v>12</v>
      </c>
      <c r="C221">
        <v>0</v>
      </c>
      <c r="D221">
        <v>51</v>
      </c>
      <c r="E221">
        <v>0</v>
      </c>
      <c r="F221">
        <v>0</v>
      </c>
      <c r="G221" t="s">
        <v>21</v>
      </c>
      <c r="H221" t="s">
        <v>14</v>
      </c>
      <c r="I221" t="s">
        <v>15</v>
      </c>
      <c r="J221">
        <v>107.72</v>
      </c>
      <c r="K221">
        <v>60.9</v>
      </c>
      <c r="L221" t="s">
        <v>19</v>
      </c>
      <c r="M221">
        <v>0</v>
      </c>
    </row>
    <row r="222" spans="1:13" x14ac:dyDescent="0.3">
      <c r="A222">
        <v>5223</v>
      </c>
      <c r="B222" t="s">
        <v>12</v>
      </c>
      <c r="C222">
        <v>0</v>
      </c>
      <c r="D222">
        <v>21</v>
      </c>
      <c r="E222">
        <v>0</v>
      </c>
      <c r="F222">
        <v>0</v>
      </c>
      <c r="G222" t="s">
        <v>13</v>
      </c>
      <c r="H222" t="s">
        <v>14</v>
      </c>
      <c r="I222" t="s">
        <v>18</v>
      </c>
      <c r="J222">
        <v>78.319999999999993</v>
      </c>
      <c r="K222">
        <v>27</v>
      </c>
      <c r="L222" t="s">
        <v>19</v>
      </c>
      <c r="M222">
        <v>0</v>
      </c>
    </row>
    <row r="223" spans="1:13" x14ac:dyDescent="0.3">
      <c r="A223">
        <v>5236</v>
      </c>
      <c r="B223" t="s">
        <v>12</v>
      </c>
      <c r="C223">
        <v>0</v>
      </c>
      <c r="D223">
        <v>49</v>
      </c>
      <c r="E223">
        <v>0</v>
      </c>
      <c r="F223">
        <v>0</v>
      </c>
      <c r="G223" t="s">
        <v>21</v>
      </c>
      <c r="H223" t="s">
        <v>14</v>
      </c>
      <c r="I223" t="s">
        <v>18</v>
      </c>
      <c r="J223">
        <v>73.48</v>
      </c>
      <c r="K223">
        <v>33</v>
      </c>
      <c r="L223" t="s">
        <v>22</v>
      </c>
      <c r="M223">
        <v>0</v>
      </c>
    </row>
    <row r="224" spans="1:13" x14ac:dyDescent="0.3">
      <c r="A224">
        <v>5286</v>
      </c>
      <c r="B224" t="s">
        <v>12</v>
      </c>
      <c r="C224">
        <v>0</v>
      </c>
      <c r="D224">
        <v>40</v>
      </c>
      <c r="E224">
        <v>0</v>
      </c>
      <c r="F224">
        <v>0</v>
      </c>
      <c r="G224" t="s">
        <v>21</v>
      </c>
      <c r="H224" t="s">
        <v>23</v>
      </c>
      <c r="I224" t="s">
        <v>15</v>
      </c>
      <c r="J224">
        <v>176.38</v>
      </c>
      <c r="K224">
        <v>35.700000000000003</v>
      </c>
      <c r="L224" t="s">
        <v>22</v>
      </c>
      <c r="M224">
        <v>0</v>
      </c>
    </row>
    <row r="225" spans="1:13" x14ac:dyDescent="0.3">
      <c r="A225">
        <v>5294</v>
      </c>
      <c r="B225" t="s">
        <v>12</v>
      </c>
      <c r="C225">
        <v>0</v>
      </c>
      <c r="D225">
        <v>20</v>
      </c>
      <c r="E225">
        <v>0</v>
      </c>
      <c r="F225">
        <v>0</v>
      </c>
      <c r="G225" t="s">
        <v>21</v>
      </c>
      <c r="H225" t="s">
        <v>14</v>
      </c>
      <c r="I225" t="s">
        <v>18</v>
      </c>
      <c r="J225">
        <v>92.74</v>
      </c>
      <c r="K225">
        <v>20.100000000000001</v>
      </c>
      <c r="L225" t="s">
        <v>19</v>
      </c>
      <c r="M225">
        <v>0</v>
      </c>
    </row>
    <row r="226" spans="1:13" x14ac:dyDescent="0.3">
      <c r="A226">
        <v>5296</v>
      </c>
      <c r="B226" t="s">
        <v>12</v>
      </c>
      <c r="C226">
        <v>0</v>
      </c>
      <c r="D226">
        <v>44</v>
      </c>
      <c r="E226">
        <v>0</v>
      </c>
      <c r="F226">
        <v>0</v>
      </c>
      <c r="G226" t="s">
        <v>13</v>
      </c>
      <c r="H226" t="s">
        <v>14</v>
      </c>
      <c r="I226" t="s">
        <v>15</v>
      </c>
      <c r="J226">
        <v>76.3</v>
      </c>
      <c r="K226">
        <v>30.5</v>
      </c>
      <c r="L226" t="s">
        <v>22</v>
      </c>
      <c r="M226">
        <v>0</v>
      </c>
    </row>
    <row r="227" spans="1:13" x14ac:dyDescent="0.3">
      <c r="A227">
        <v>5350</v>
      </c>
      <c r="B227" t="s">
        <v>12</v>
      </c>
      <c r="C227">
        <v>0</v>
      </c>
      <c r="D227">
        <v>36</v>
      </c>
      <c r="E227">
        <v>0</v>
      </c>
      <c r="F227">
        <v>0</v>
      </c>
      <c r="G227" t="s">
        <v>21</v>
      </c>
      <c r="H227" t="s">
        <v>14</v>
      </c>
      <c r="I227" t="s">
        <v>18</v>
      </c>
      <c r="J227">
        <v>103.76</v>
      </c>
      <c r="K227">
        <v>27.1</v>
      </c>
      <c r="L227" t="s">
        <v>22</v>
      </c>
      <c r="M227">
        <v>0</v>
      </c>
    </row>
    <row r="228" spans="1:13" x14ac:dyDescent="0.3">
      <c r="A228">
        <v>5380</v>
      </c>
      <c r="B228" t="s">
        <v>12</v>
      </c>
      <c r="C228">
        <v>0</v>
      </c>
      <c r="D228">
        <v>26</v>
      </c>
      <c r="E228">
        <v>0</v>
      </c>
      <c r="F228">
        <v>0</v>
      </c>
      <c r="G228" t="s">
        <v>21</v>
      </c>
      <c r="H228" t="s">
        <v>14</v>
      </c>
      <c r="I228" t="s">
        <v>15</v>
      </c>
      <c r="J228">
        <v>91.35</v>
      </c>
      <c r="K228">
        <v>23.8</v>
      </c>
      <c r="L228" t="s">
        <v>22</v>
      </c>
      <c r="M228">
        <v>0</v>
      </c>
    </row>
    <row r="229" spans="1:13" x14ac:dyDescent="0.3">
      <c r="A229">
        <v>5387</v>
      </c>
      <c r="B229" t="s">
        <v>12</v>
      </c>
      <c r="C229">
        <v>0</v>
      </c>
      <c r="D229">
        <v>82</v>
      </c>
      <c r="E229">
        <v>0</v>
      </c>
      <c r="F229">
        <v>0</v>
      </c>
      <c r="G229" t="s">
        <v>13</v>
      </c>
      <c r="H229" t="s">
        <v>14</v>
      </c>
      <c r="I229" t="s">
        <v>18</v>
      </c>
      <c r="J229">
        <v>96.98</v>
      </c>
      <c r="K229">
        <v>21.5</v>
      </c>
      <c r="L229" t="s">
        <v>22</v>
      </c>
      <c r="M229">
        <v>0</v>
      </c>
    </row>
    <row r="230" spans="1:13" x14ac:dyDescent="0.3">
      <c r="A230">
        <v>5447</v>
      </c>
      <c r="B230" t="s">
        <v>12</v>
      </c>
      <c r="C230">
        <v>0</v>
      </c>
      <c r="D230">
        <v>21</v>
      </c>
      <c r="E230">
        <v>0</v>
      </c>
      <c r="F230">
        <v>0</v>
      </c>
      <c r="G230" t="s">
        <v>13</v>
      </c>
      <c r="H230" t="s">
        <v>14</v>
      </c>
      <c r="I230" t="s">
        <v>18</v>
      </c>
      <c r="J230">
        <v>112.38</v>
      </c>
      <c r="K230">
        <v>25.8</v>
      </c>
      <c r="L230" t="s">
        <v>19</v>
      </c>
      <c r="M230">
        <v>0</v>
      </c>
    </row>
    <row r="231" spans="1:13" x14ac:dyDescent="0.3">
      <c r="A231">
        <v>5475</v>
      </c>
      <c r="B231" t="s">
        <v>12</v>
      </c>
      <c r="C231">
        <v>0</v>
      </c>
      <c r="D231">
        <v>39</v>
      </c>
      <c r="E231">
        <v>0</v>
      </c>
      <c r="F231">
        <v>0</v>
      </c>
      <c r="G231" t="s">
        <v>21</v>
      </c>
      <c r="H231" t="s">
        <v>14</v>
      </c>
      <c r="I231" t="s">
        <v>18</v>
      </c>
      <c r="J231">
        <v>69.58</v>
      </c>
      <c r="K231">
        <v>28.1</v>
      </c>
      <c r="L231" t="s">
        <v>19</v>
      </c>
      <c r="M231">
        <v>0</v>
      </c>
    </row>
    <row r="232" spans="1:13" x14ac:dyDescent="0.3">
      <c r="A232">
        <v>5478</v>
      </c>
      <c r="B232" t="s">
        <v>12</v>
      </c>
      <c r="C232">
        <v>0</v>
      </c>
      <c r="D232">
        <v>60</v>
      </c>
      <c r="E232">
        <v>0</v>
      </c>
      <c r="F232">
        <v>0</v>
      </c>
      <c r="G232" t="s">
        <v>21</v>
      </c>
      <c r="H232" t="s">
        <v>25</v>
      </c>
      <c r="I232" t="s">
        <v>15</v>
      </c>
      <c r="J232">
        <v>203.04</v>
      </c>
      <c r="L232" t="s">
        <v>24</v>
      </c>
      <c r="M232">
        <v>0</v>
      </c>
    </row>
    <row r="233" spans="1:13" x14ac:dyDescent="0.3">
      <c r="A233">
        <v>5496</v>
      </c>
      <c r="B233" t="s">
        <v>12</v>
      </c>
      <c r="C233">
        <v>0</v>
      </c>
      <c r="D233">
        <v>45</v>
      </c>
      <c r="E233">
        <v>0</v>
      </c>
      <c r="F233">
        <v>0</v>
      </c>
      <c r="G233" t="s">
        <v>21</v>
      </c>
      <c r="H233" t="s">
        <v>14</v>
      </c>
      <c r="I233" t="s">
        <v>15</v>
      </c>
      <c r="J233">
        <v>202.66</v>
      </c>
      <c r="L233" t="s">
        <v>22</v>
      </c>
      <c r="M233">
        <v>0</v>
      </c>
    </row>
    <row r="234" spans="1:13" x14ac:dyDescent="0.3">
      <c r="A234">
        <v>3253</v>
      </c>
      <c r="B234" t="s">
        <v>20</v>
      </c>
      <c r="C234">
        <v>1</v>
      </c>
      <c r="D234">
        <v>61</v>
      </c>
      <c r="E234">
        <v>0</v>
      </c>
      <c r="F234">
        <v>1</v>
      </c>
      <c r="G234" t="s">
        <v>21</v>
      </c>
      <c r="H234" t="s">
        <v>14</v>
      </c>
      <c r="I234" t="s">
        <v>18</v>
      </c>
      <c r="J234">
        <v>111.81</v>
      </c>
      <c r="K234">
        <v>27.3</v>
      </c>
      <c r="L234" t="s">
        <v>24</v>
      </c>
      <c r="M234">
        <v>1</v>
      </c>
    </row>
    <row r="235" spans="1:13" x14ac:dyDescent="0.3">
      <c r="A235">
        <v>5500</v>
      </c>
      <c r="B235" t="s">
        <v>12</v>
      </c>
      <c r="C235">
        <v>0</v>
      </c>
      <c r="D235">
        <v>50</v>
      </c>
      <c r="E235">
        <v>0</v>
      </c>
      <c r="F235">
        <v>1</v>
      </c>
      <c r="G235" t="s">
        <v>21</v>
      </c>
      <c r="H235" t="s">
        <v>23</v>
      </c>
      <c r="I235" t="s">
        <v>15</v>
      </c>
      <c r="J235">
        <v>68.09</v>
      </c>
      <c r="K235">
        <v>35.5</v>
      </c>
      <c r="L235" t="s">
        <v>24</v>
      </c>
      <c r="M235">
        <v>0</v>
      </c>
    </row>
    <row r="236" spans="1:13" x14ac:dyDescent="0.3">
      <c r="A236">
        <v>5505</v>
      </c>
      <c r="B236" t="s">
        <v>12</v>
      </c>
      <c r="C236">
        <v>0</v>
      </c>
      <c r="D236">
        <v>76</v>
      </c>
      <c r="E236">
        <v>0</v>
      </c>
      <c r="F236">
        <v>0</v>
      </c>
      <c r="G236" t="s">
        <v>21</v>
      </c>
      <c r="H236" t="s">
        <v>14</v>
      </c>
      <c r="I236" t="s">
        <v>15</v>
      </c>
      <c r="J236">
        <v>196.61</v>
      </c>
      <c r="K236">
        <v>23</v>
      </c>
      <c r="L236" t="s">
        <v>22</v>
      </c>
      <c r="M236">
        <v>0</v>
      </c>
    </row>
    <row r="237" spans="1:13" x14ac:dyDescent="0.3">
      <c r="A237">
        <v>5581</v>
      </c>
      <c r="B237" t="s">
        <v>12</v>
      </c>
      <c r="C237">
        <v>0</v>
      </c>
      <c r="D237">
        <v>39</v>
      </c>
      <c r="E237">
        <v>0</v>
      </c>
      <c r="F237">
        <v>0</v>
      </c>
      <c r="G237" t="s">
        <v>21</v>
      </c>
      <c r="H237" t="s">
        <v>14</v>
      </c>
      <c r="I237" t="s">
        <v>18</v>
      </c>
      <c r="J237">
        <v>89.32</v>
      </c>
      <c r="K237">
        <v>31</v>
      </c>
      <c r="L237" t="s">
        <v>16</v>
      </c>
      <c r="M237">
        <v>0</v>
      </c>
    </row>
    <row r="238" spans="1:13" x14ac:dyDescent="0.3">
      <c r="A238">
        <v>5646</v>
      </c>
      <c r="B238" t="s">
        <v>12</v>
      </c>
      <c r="C238">
        <v>0</v>
      </c>
      <c r="D238">
        <v>2</v>
      </c>
      <c r="E238">
        <v>0</v>
      </c>
      <c r="F238">
        <v>0</v>
      </c>
      <c r="G238" t="s">
        <v>13</v>
      </c>
      <c r="H238" t="s">
        <v>17</v>
      </c>
      <c r="I238" t="s">
        <v>18</v>
      </c>
      <c r="J238">
        <v>92.3</v>
      </c>
      <c r="K238">
        <v>14.8</v>
      </c>
      <c r="L238" t="s">
        <v>19</v>
      </c>
      <c r="M238">
        <v>0</v>
      </c>
    </row>
    <row r="239" spans="1:13" x14ac:dyDescent="0.3">
      <c r="A239">
        <v>3352</v>
      </c>
      <c r="B239" t="s">
        <v>20</v>
      </c>
      <c r="C239">
        <v>1</v>
      </c>
      <c r="D239">
        <v>78</v>
      </c>
      <c r="E239">
        <v>1</v>
      </c>
      <c r="F239">
        <v>0</v>
      </c>
      <c r="G239" t="s">
        <v>21</v>
      </c>
      <c r="H239" t="s">
        <v>25</v>
      </c>
      <c r="I239" t="s">
        <v>15</v>
      </c>
      <c r="J239">
        <v>93.13</v>
      </c>
      <c r="L239" t="s">
        <v>16</v>
      </c>
      <c r="M239">
        <v>1</v>
      </c>
    </row>
    <row r="240" spans="1:13" x14ac:dyDescent="0.3">
      <c r="A240">
        <v>5647</v>
      </c>
      <c r="B240" t="s">
        <v>12</v>
      </c>
      <c r="C240">
        <v>0</v>
      </c>
      <c r="D240">
        <v>18</v>
      </c>
      <c r="E240">
        <v>0</v>
      </c>
      <c r="F240">
        <v>0</v>
      </c>
      <c r="G240" t="s">
        <v>13</v>
      </c>
      <c r="H240" t="s">
        <v>14</v>
      </c>
      <c r="I240" t="s">
        <v>15</v>
      </c>
      <c r="J240">
        <v>99.01</v>
      </c>
      <c r="K240">
        <v>25.5</v>
      </c>
      <c r="L240" t="s">
        <v>16</v>
      </c>
      <c r="M240">
        <v>0</v>
      </c>
    </row>
    <row r="241" spans="1:13" x14ac:dyDescent="0.3">
      <c r="A241">
        <v>5654</v>
      </c>
      <c r="B241" t="s">
        <v>12</v>
      </c>
      <c r="C241">
        <v>0</v>
      </c>
      <c r="D241">
        <v>11</v>
      </c>
      <c r="E241">
        <v>0</v>
      </c>
      <c r="F241">
        <v>0</v>
      </c>
      <c r="G241" t="s">
        <v>13</v>
      </c>
      <c r="H241" t="s">
        <v>17</v>
      </c>
      <c r="I241" t="s">
        <v>18</v>
      </c>
      <c r="J241">
        <v>94.77</v>
      </c>
      <c r="K241">
        <v>22.7</v>
      </c>
      <c r="L241" t="s">
        <v>19</v>
      </c>
      <c r="M241">
        <v>0</v>
      </c>
    </row>
    <row r="242" spans="1:13" x14ac:dyDescent="0.3">
      <c r="A242">
        <v>5708</v>
      </c>
      <c r="B242" t="s">
        <v>12</v>
      </c>
      <c r="C242">
        <v>0</v>
      </c>
      <c r="D242">
        <v>20</v>
      </c>
      <c r="E242">
        <v>0</v>
      </c>
      <c r="F242">
        <v>0</v>
      </c>
      <c r="G242" t="s">
        <v>13</v>
      </c>
      <c r="H242" t="s">
        <v>14</v>
      </c>
      <c r="I242" t="s">
        <v>15</v>
      </c>
      <c r="J242">
        <v>91.6</v>
      </c>
      <c r="K242">
        <v>28.1</v>
      </c>
      <c r="L242" t="s">
        <v>22</v>
      </c>
      <c r="M242">
        <v>0</v>
      </c>
    </row>
    <row r="243" spans="1:13" x14ac:dyDescent="0.3">
      <c r="A243">
        <v>5714</v>
      </c>
      <c r="B243" t="s">
        <v>12</v>
      </c>
      <c r="C243">
        <v>0</v>
      </c>
      <c r="D243">
        <v>49</v>
      </c>
      <c r="E243">
        <v>1</v>
      </c>
      <c r="F243">
        <v>0</v>
      </c>
      <c r="G243" t="s">
        <v>21</v>
      </c>
      <c r="H243" t="s">
        <v>23</v>
      </c>
      <c r="I243" t="s">
        <v>18</v>
      </c>
      <c r="J243">
        <v>98.9</v>
      </c>
      <c r="K243">
        <v>35.5</v>
      </c>
      <c r="L243" t="s">
        <v>22</v>
      </c>
      <c r="M243">
        <v>0</v>
      </c>
    </row>
    <row r="244" spans="1:13" x14ac:dyDescent="0.3">
      <c r="A244">
        <v>5723</v>
      </c>
      <c r="B244" t="s">
        <v>12</v>
      </c>
      <c r="C244">
        <v>0</v>
      </c>
      <c r="D244">
        <v>50</v>
      </c>
      <c r="E244">
        <v>0</v>
      </c>
      <c r="F244">
        <v>0</v>
      </c>
      <c r="G244" t="s">
        <v>21</v>
      </c>
      <c r="H244" t="s">
        <v>14</v>
      </c>
      <c r="I244" t="s">
        <v>15</v>
      </c>
      <c r="J244">
        <v>91.08</v>
      </c>
      <c r="K244">
        <v>26.4</v>
      </c>
      <c r="L244" t="s">
        <v>22</v>
      </c>
      <c r="M244">
        <v>0</v>
      </c>
    </row>
    <row r="245" spans="1:13" x14ac:dyDescent="0.3">
      <c r="A245">
        <v>5731</v>
      </c>
      <c r="B245" t="s">
        <v>12</v>
      </c>
      <c r="C245">
        <v>0</v>
      </c>
      <c r="D245">
        <v>57</v>
      </c>
      <c r="E245">
        <v>1</v>
      </c>
      <c r="F245">
        <v>0</v>
      </c>
      <c r="G245" t="s">
        <v>21</v>
      </c>
      <c r="H245" t="s">
        <v>14</v>
      </c>
      <c r="I245" t="s">
        <v>15</v>
      </c>
      <c r="J245">
        <v>108.61</v>
      </c>
      <c r="K245">
        <v>38.1</v>
      </c>
      <c r="L245" t="s">
        <v>24</v>
      </c>
      <c r="M245">
        <v>0</v>
      </c>
    </row>
    <row r="246" spans="1:13" x14ac:dyDescent="0.3">
      <c r="A246">
        <v>5777</v>
      </c>
      <c r="B246" t="s">
        <v>12</v>
      </c>
      <c r="C246">
        <v>0</v>
      </c>
      <c r="D246">
        <v>54</v>
      </c>
      <c r="E246">
        <v>0</v>
      </c>
      <c r="F246">
        <v>0</v>
      </c>
      <c r="G246" t="s">
        <v>21</v>
      </c>
      <c r="H246" t="s">
        <v>14</v>
      </c>
      <c r="I246" t="s">
        <v>15</v>
      </c>
      <c r="J246">
        <v>65.489999999999995</v>
      </c>
      <c r="K246">
        <v>34.700000000000003</v>
      </c>
      <c r="L246" t="s">
        <v>19</v>
      </c>
      <c r="M246">
        <v>0</v>
      </c>
    </row>
    <row r="247" spans="1:13" x14ac:dyDescent="0.3">
      <c r="A247">
        <v>5780</v>
      </c>
      <c r="B247" t="s">
        <v>12</v>
      </c>
      <c r="C247">
        <v>0</v>
      </c>
      <c r="D247">
        <v>47</v>
      </c>
      <c r="E247">
        <v>0</v>
      </c>
      <c r="F247">
        <v>0</v>
      </c>
      <c r="G247" t="s">
        <v>21</v>
      </c>
      <c r="H247" t="s">
        <v>14</v>
      </c>
      <c r="I247" t="s">
        <v>15</v>
      </c>
      <c r="J247">
        <v>74.63</v>
      </c>
      <c r="K247">
        <v>45.3</v>
      </c>
      <c r="L247" t="s">
        <v>22</v>
      </c>
      <c r="M247">
        <v>0</v>
      </c>
    </row>
    <row r="248" spans="1:13" x14ac:dyDescent="0.3">
      <c r="A248">
        <v>5821</v>
      </c>
      <c r="B248" t="s">
        <v>12</v>
      </c>
      <c r="C248">
        <v>0</v>
      </c>
      <c r="D248">
        <v>50</v>
      </c>
      <c r="E248">
        <v>0</v>
      </c>
      <c r="F248">
        <v>0</v>
      </c>
      <c r="G248" t="s">
        <v>21</v>
      </c>
      <c r="H248" t="s">
        <v>14</v>
      </c>
      <c r="I248" t="s">
        <v>18</v>
      </c>
      <c r="J248">
        <v>217.39</v>
      </c>
      <c r="K248">
        <v>50.6</v>
      </c>
      <c r="L248" t="s">
        <v>19</v>
      </c>
      <c r="M248">
        <v>0</v>
      </c>
    </row>
    <row r="249" spans="1:13" x14ac:dyDescent="0.3">
      <c r="A249">
        <v>5834</v>
      </c>
      <c r="B249" t="s">
        <v>12</v>
      </c>
      <c r="C249">
        <v>0</v>
      </c>
      <c r="D249">
        <v>27</v>
      </c>
      <c r="E249">
        <v>0</v>
      </c>
      <c r="F249">
        <v>0</v>
      </c>
      <c r="G249" t="s">
        <v>13</v>
      </c>
      <c r="H249" t="s">
        <v>23</v>
      </c>
      <c r="I249" t="s">
        <v>15</v>
      </c>
      <c r="J249">
        <v>85.53</v>
      </c>
      <c r="K249">
        <v>26.9</v>
      </c>
      <c r="L249" t="s">
        <v>24</v>
      </c>
      <c r="M249">
        <v>0</v>
      </c>
    </row>
    <row r="250" spans="1:13" x14ac:dyDescent="0.3">
      <c r="A250">
        <v>5841</v>
      </c>
      <c r="B250" t="s">
        <v>12</v>
      </c>
      <c r="C250">
        <v>0</v>
      </c>
      <c r="D250">
        <v>23</v>
      </c>
      <c r="E250">
        <v>0</v>
      </c>
      <c r="F250">
        <v>0</v>
      </c>
      <c r="G250" t="s">
        <v>13</v>
      </c>
      <c r="H250" t="s">
        <v>14</v>
      </c>
      <c r="I250" t="s">
        <v>15</v>
      </c>
      <c r="J250">
        <v>86.11</v>
      </c>
      <c r="K250">
        <v>22.3</v>
      </c>
      <c r="L250" t="s">
        <v>22</v>
      </c>
      <c r="M250">
        <v>0</v>
      </c>
    </row>
    <row r="251" spans="1:13" x14ac:dyDescent="0.3">
      <c r="A251">
        <v>5863</v>
      </c>
      <c r="B251" t="s">
        <v>12</v>
      </c>
      <c r="C251">
        <v>0</v>
      </c>
      <c r="D251">
        <v>71</v>
      </c>
      <c r="E251">
        <v>0</v>
      </c>
      <c r="F251">
        <v>0</v>
      </c>
      <c r="G251" t="s">
        <v>21</v>
      </c>
      <c r="H251" t="s">
        <v>14</v>
      </c>
      <c r="I251" t="s">
        <v>15</v>
      </c>
      <c r="J251">
        <v>240.81</v>
      </c>
      <c r="K251">
        <v>27.4</v>
      </c>
      <c r="L251" t="s">
        <v>22</v>
      </c>
      <c r="M251">
        <v>0</v>
      </c>
    </row>
    <row r="252" spans="1:13" x14ac:dyDescent="0.3">
      <c r="A252">
        <v>3512</v>
      </c>
      <c r="B252" t="s">
        <v>12</v>
      </c>
      <c r="C252">
        <v>0</v>
      </c>
      <c r="D252">
        <v>70</v>
      </c>
      <c r="E252">
        <v>1</v>
      </c>
      <c r="F252">
        <v>0</v>
      </c>
      <c r="G252" t="s">
        <v>21</v>
      </c>
      <c r="H252" t="s">
        <v>25</v>
      </c>
      <c r="I252" t="s">
        <v>15</v>
      </c>
      <c r="J252">
        <v>89.13</v>
      </c>
      <c r="K252">
        <v>34.200000000000003</v>
      </c>
      <c r="L252" t="s">
        <v>16</v>
      </c>
      <c r="M252">
        <v>1</v>
      </c>
    </row>
    <row r="253" spans="1:13" x14ac:dyDescent="0.3">
      <c r="A253">
        <v>5875</v>
      </c>
      <c r="B253" t="s">
        <v>12</v>
      </c>
      <c r="C253">
        <v>0</v>
      </c>
      <c r="D253">
        <v>37</v>
      </c>
      <c r="E253">
        <v>0</v>
      </c>
      <c r="F253">
        <v>0</v>
      </c>
      <c r="G253" t="s">
        <v>21</v>
      </c>
      <c r="H253" t="s">
        <v>14</v>
      </c>
      <c r="I253" t="s">
        <v>15</v>
      </c>
      <c r="J253">
        <v>103.66</v>
      </c>
      <c r="K253">
        <v>36.1</v>
      </c>
      <c r="L253" t="s">
        <v>24</v>
      </c>
      <c r="M253">
        <v>0</v>
      </c>
    </row>
    <row r="254" spans="1:13" x14ac:dyDescent="0.3">
      <c r="A254">
        <v>5878</v>
      </c>
      <c r="B254" t="s">
        <v>12</v>
      </c>
      <c r="C254">
        <v>0</v>
      </c>
      <c r="D254">
        <v>68</v>
      </c>
      <c r="E254">
        <v>0</v>
      </c>
      <c r="F254">
        <v>0</v>
      </c>
      <c r="G254" t="s">
        <v>21</v>
      </c>
      <c r="H254" t="s">
        <v>14</v>
      </c>
      <c r="I254" t="s">
        <v>15</v>
      </c>
      <c r="J254">
        <v>237.21</v>
      </c>
      <c r="K254">
        <v>26.6</v>
      </c>
      <c r="L254" t="s">
        <v>24</v>
      </c>
      <c r="M254">
        <v>0</v>
      </c>
    </row>
    <row r="255" spans="1:13" x14ac:dyDescent="0.3">
      <c r="A255">
        <v>5892</v>
      </c>
      <c r="B255" t="s">
        <v>12</v>
      </c>
      <c r="C255">
        <v>0</v>
      </c>
      <c r="D255">
        <v>55</v>
      </c>
      <c r="E255">
        <v>1</v>
      </c>
      <c r="F255">
        <v>0</v>
      </c>
      <c r="G255" t="s">
        <v>21</v>
      </c>
      <c r="H255" t="s">
        <v>14</v>
      </c>
      <c r="I255" t="s">
        <v>18</v>
      </c>
      <c r="J255">
        <v>99.82</v>
      </c>
      <c r="K255">
        <v>34.200000000000003</v>
      </c>
      <c r="L255" t="s">
        <v>22</v>
      </c>
      <c r="M255">
        <v>0</v>
      </c>
    </row>
    <row r="256" spans="1:13" x14ac:dyDescent="0.3">
      <c r="A256">
        <v>5927</v>
      </c>
      <c r="B256" t="s">
        <v>12</v>
      </c>
      <c r="C256">
        <v>0</v>
      </c>
      <c r="D256">
        <v>1.32</v>
      </c>
      <c r="E256">
        <v>0</v>
      </c>
      <c r="F256">
        <v>0</v>
      </c>
      <c r="G256" t="s">
        <v>13</v>
      </c>
      <c r="H256" t="s">
        <v>17</v>
      </c>
      <c r="I256" t="s">
        <v>18</v>
      </c>
      <c r="J256">
        <v>67.680000000000007</v>
      </c>
      <c r="K256">
        <v>16.5</v>
      </c>
      <c r="L256" t="s">
        <v>19</v>
      </c>
      <c r="M256">
        <v>0</v>
      </c>
    </row>
    <row r="257" spans="1:13" x14ac:dyDescent="0.3">
      <c r="A257">
        <v>5934</v>
      </c>
      <c r="B257" t="s">
        <v>12</v>
      </c>
      <c r="C257">
        <v>0</v>
      </c>
      <c r="D257">
        <v>51</v>
      </c>
      <c r="E257">
        <v>0</v>
      </c>
      <c r="F257">
        <v>0</v>
      </c>
      <c r="G257" t="s">
        <v>21</v>
      </c>
      <c r="H257" t="s">
        <v>14</v>
      </c>
      <c r="I257" t="s">
        <v>15</v>
      </c>
      <c r="J257">
        <v>123</v>
      </c>
      <c r="K257">
        <v>31.7</v>
      </c>
      <c r="L257" t="s">
        <v>22</v>
      </c>
      <c r="M257">
        <v>0</v>
      </c>
    </row>
    <row r="258" spans="1:13" x14ac:dyDescent="0.3">
      <c r="A258">
        <v>5964</v>
      </c>
      <c r="B258" t="s">
        <v>12</v>
      </c>
      <c r="C258">
        <v>0</v>
      </c>
      <c r="D258">
        <v>59</v>
      </c>
      <c r="E258">
        <v>0</v>
      </c>
      <c r="F258">
        <v>0</v>
      </c>
      <c r="G258" t="s">
        <v>21</v>
      </c>
      <c r="H258" t="s">
        <v>14</v>
      </c>
      <c r="I258" t="s">
        <v>15</v>
      </c>
      <c r="J258">
        <v>182.52</v>
      </c>
      <c r="K258">
        <v>30.1</v>
      </c>
      <c r="L258" t="s">
        <v>19</v>
      </c>
      <c r="M258">
        <v>0</v>
      </c>
    </row>
    <row r="259" spans="1:13" x14ac:dyDescent="0.3">
      <c r="A259">
        <v>5987</v>
      </c>
      <c r="B259" t="s">
        <v>12</v>
      </c>
      <c r="C259">
        <v>0</v>
      </c>
      <c r="D259">
        <v>78</v>
      </c>
      <c r="E259">
        <v>0</v>
      </c>
      <c r="F259">
        <v>0</v>
      </c>
      <c r="G259" t="s">
        <v>21</v>
      </c>
      <c r="H259" t="s">
        <v>14</v>
      </c>
      <c r="I259" t="s">
        <v>15</v>
      </c>
      <c r="J259">
        <v>89.42</v>
      </c>
      <c r="K259">
        <v>24.1</v>
      </c>
      <c r="L259" t="s">
        <v>22</v>
      </c>
      <c r="M259">
        <v>0</v>
      </c>
    </row>
    <row r="260" spans="1:13" x14ac:dyDescent="0.3">
      <c r="A260">
        <v>6019</v>
      </c>
      <c r="B260" t="s">
        <v>12</v>
      </c>
      <c r="C260">
        <v>0</v>
      </c>
      <c r="D260">
        <v>57</v>
      </c>
      <c r="E260">
        <v>0</v>
      </c>
      <c r="F260">
        <v>0</v>
      </c>
      <c r="G260" t="s">
        <v>21</v>
      </c>
      <c r="H260" t="s">
        <v>14</v>
      </c>
      <c r="I260" t="s">
        <v>15</v>
      </c>
      <c r="J260">
        <v>82.62</v>
      </c>
      <c r="K260">
        <v>28.4</v>
      </c>
      <c r="L260" t="s">
        <v>22</v>
      </c>
      <c r="M260">
        <v>0</v>
      </c>
    </row>
    <row r="261" spans="1:13" x14ac:dyDescent="0.3">
      <c r="A261">
        <v>6034</v>
      </c>
      <c r="B261" t="s">
        <v>12</v>
      </c>
      <c r="C261">
        <v>0</v>
      </c>
      <c r="D261">
        <v>34</v>
      </c>
      <c r="E261">
        <v>0</v>
      </c>
      <c r="F261">
        <v>0</v>
      </c>
      <c r="G261" t="s">
        <v>21</v>
      </c>
      <c r="H261" t="s">
        <v>25</v>
      </c>
      <c r="I261" t="s">
        <v>18</v>
      </c>
      <c r="J261">
        <v>96.26</v>
      </c>
      <c r="K261">
        <v>27.6</v>
      </c>
      <c r="L261" t="s">
        <v>19</v>
      </c>
      <c r="M261">
        <v>0</v>
      </c>
    </row>
    <row r="262" spans="1:13" x14ac:dyDescent="0.3">
      <c r="A262">
        <v>6040</v>
      </c>
      <c r="B262" t="s">
        <v>12</v>
      </c>
      <c r="C262">
        <v>0</v>
      </c>
      <c r="D262">
        <v>46</v>
      </c>
      <c r="E262">
        <v>0</v>
      </c>
      <c r="F262">
        <v>0</v>
      </c>
      <c r="G262" t="s">
        <v>13</v>
      </c>
      <c r="H262" t="s">
        <v>14</v>
      </c>
      <c r="I262" t="s">
        <v>18</v>
      </c>
      <c r="J262">
        <v>79.63</v>
      </c>
      <c r="K262">
        <v>55</v>
      </c>
      <c r="L262" t="s">
        <v>19</v>
      </c>
      <c r="M262">
        <v>0</v>
      </c>
    </row>
    <row r="263" spans="1:13" x14ac:dyDescent="0.3">
      <c r="A263">
        <v>6048</v>
      </c>
      <c r="B263" t="s">
        <v>12</v>
      </c>
      <c r="C263">
        <v>0</v>
      </c>
      <c r="D263">
        <v>65</v>
      </c>
      <c r="E263">
        <v>0</v>
      </c>
      <c r="F263">
        <v>0</v>
      </c>
      <c r="G263" t="s">
        <v>21</v>
      </c>
      <c r="H263" t="s">
        <v>14</v>
      </c>
      <c r="I263" t="s">
        <v>15</v>
      </c>
      <c r="J263">
        <v>104.12</v>
      </c>
      <c r="K263">
        <v>27.4</v>
      </c>
      <c r="L263" t="s">
        <v>22</v>
      </c>
      <c r="M263">
        <v>0</v>
      </c>
    </row>
    <row r="264" spans="1:13" x14ac:dyDescent="0.3">
      <c r="A264">
        <v>6049</v>
      </c>
      <c r="B264" t="s">
        <v>12</v>
      </c>
      <c r="C264">
        <v>0</v>
      </c>
      <c r="D264">
        <v>5</v>
      </c>
      <c r="E264">
        <v>0</v>
      </c>
      <c r="F264">
        <v>0</v>
      </c>
      <c r="G264" t="s">
        <v>13</v>
      </c>
      <c r="H264" t="s">
        <v>17</v>
      </c>
      <c r="I264" t="s">
        <v>18</v>
      </c>
      <c r="J264">
        <v>73.69</v>
      </c>
      <c r="K264">
        <v>24.8</v>
      </c>
      <c r="L264" t="s">
        <v>19</v>
      </c>
      <c r="M264">
        <v>0</v>
      </c>
    </row>
    <row r="265" spans="1:13" x14ac:dyDescent="0.3">
      <c r="A265">
        <v>6072</v>
      </c>
      <c r="B265" t="s">
        <v>12</v>
      </c>
      <c r="C265">
        <v>0</v>
      </c>
      <c r="D265">
        <v>57</v>
      </c>
      <c r="E265">
        <v>0</v>
      </c>
      <c r="F265">
        <v>0</v>
      </c>
      <c r="G265" t="s">
        <v>21</v>
      </c>
      <c r="H265" t="s">
        <v>14</v>
      </c>
      <c r="I265" t="s">
        <v>15</v>
      </c>
      <c r="J265">
        <v>94.18</v>
      </c>
      <c r="K265">
        <v>27.1</v>
      </c>
      <c r="L265" t="s">
        <v>22</v>
      </c>
      <c r="M265">
        <v>0</v>
      </c>
    </row>
    <row r="266" spans="1:13" x14ac:dyDescent="0.3">
      <c r="A266">
        <v>6104</v>
      </c>
      <c r="B266" t="s">
        <v>12</v>
      </c>
      <c r="C266">
        <v>0</v>
      </c>
      <c r="D266">
        <v>7</v>
      </c>
      <c r="E266">
        <v>0</v>
      </c>
      <c r="F266">
        <v>0</v>
      </c>
      <c r="G266" t="s">
        <v>13</v>
      </c>
      <c r="H266" t="s">
        <v>17</v>
      </c>
      <c r="I266" t="s">
        <v>18</v>
      </c>
      <c r="J266">
        <v>85.15</v>
      </c>
      <c r="K266">
        <v>15.1</v>
      </c>
      <c r="L266" t="s">
        <v>19</v>
      </c>
      <c r="M266">
        <v>0</v>
      </c>
    </row>
    <row r="267" spans="1:13" x14ac:dyDescent="0.3">
      <c r="A267">
        <v>6107</v>
      </c>
      <c r="B267" t="s">
        <v>12</v>
      </c>
      <c r="C267">
        <v>0</v>
      </c>
      <c r="D267">
        <v>5</v>
      </c>
      <c r="E267">
        <v>0</v>
      </c>
      <c r="F267">
        <v>0</v>
      </c>
      <c r="G267" t="s">
        <v>13</v>
      </c>
      <c r="H267" t="s">
        <v>17</v>
      </c>
      <c r="I267" t="s">
        <v>15</v>
      </c>
      <c r="J267">
        <v>77.88</v>
      </c>
      <c r="K267">
        <v>13.8</v>
      </c>
      <c r="L267" t="s">
        <v>19</v>
      </c>
      <c r="M267">
        <v>0</v>
      </c>
    </row>
    <row r="268" spans="1:13" x14ac:dyDescent="0.3">
      <c r="A268">
        <v>6172</v>
      </c>
      <c r="B268" t="s">
        <v>12</v>
      </c>
      <c r="C268">
        <v>0</v>
      </c>
      <c r="D268">
        <v>79</v>
      </c>
      <c r="E268">
        <v>0</v>
      </c>
      <c r="F268">
        <v>0</v>
      </c>
      <c r="G268" t="s">
        <v>21</v>
      </c>
      <c r="H268" t="s">
        <v>14</v>
      </c>
      <c r="I268" t="s">
        <v>18</v>
      </c>
      <c r="J268">
        <v>208.05</v>
      </c>
      <c r="L268" t="s">
        <v>24</v>
      </c>
      <c r="M268">
        <v>0</v>
      </c>
    </row>
    <row r="269" spans="1:13" x14ac:dyDescent="0.3">
      <c r="A269">
        <v>6174</v>
      </c>
      <c r="B269" t="s">
        <v>12</v>
      </c>
      <c r="C269">
        <v>0</v>
      </c>
      <c r="D269">
        <v>35</v>
      </c>
      <c r="E269">
        <v>0</v>
      </c>
      <c r="F269">
        <v>0</v>
      </c>
      <c r="G269" t="s">
        <v>13</v>
      </c>
      <c r="H269" t="s">
        <v>14</v>
      </c>
      <c r="I269" t="s">
        <v>15</v>
      </c>
      <c r="J269">
        <v>71.59</v>
      </c>
      <c r="K269">
        <v>40.299999999999997</v>
      </c>
      <c r="L269" t="s">
        <v>22</v>
      </c>
      <c r="M269">
        <v>0</v>
      </c>
    </row>
    <row r="270" spans="1:13" x14ac:dyDescent="0.3">
      <c r="A270">
        <v>6199</v>
      </c>
      <c r="B270" t="s">
        <v>12</v>
      </c>
      <c r="C270">
        <v>0</v>
      </c>
      <c r="D270">
        <v>52</v>
      </c>
      <c r="E270">
        <v>0</v>
      </c>
      <c r="F270">
        <v>0</v>
      </c>
      <c r="G270" t="s">
        <v>21</v>
      </c>
      <c r="H270" t="s">
        <v>23</v>
      </c>
      <c r="I270" t="s">
        <v>18</v>
      </c>
      <c r="J270">
        <v>107.27</v>
      </c>
      <c r="K270">
        <v>30.1</v>
      </c>
      <c r="L270" t="s">
        <v>19</v>
      </c>
      <c r="M270">
        <v>0</v>
      </c>
    </row>
    <row r="271" spans="1:13" x14ac:dyDescent="0.3">
      <c r="A271">
        <v>6206</v>
      </c>
      <c r="B271" t="s">
        <v>12</v>
      </c>
      <c r="C271">
        <v>0</v>
      </c>
      <c r="D271">
        <v>67</v>
      </c>
      <c r="E271">
        <v>0</v>
      </c>
      <c r="F271">
        <v>0</v>
      </c>
      <c r="G271" t="s">
        <v>21</v>
      </c>
      <c r="H271" t="s">
        <v>25</v>
      </c>
      <c r="I271" t="s">
        <v>18</v>
      </c>
      <c r="J271">
        <v>90.35</v>
      </c>
      <c r="K271">
        <v>28.1</v>
      </c>
      <c r="L271" t="s">
        <v>19</v>
      </c>
      <c r="M271">
        <v>0</v>
      </c>
    </row>
    <row r="272" spans="1:13" x14ac:dyDescent="0.3">
      <c r="A272">
        <v>6239</v>
      </c>
      <c r="B272" t="s">
        <v>12</v>
      </c>
      <c r="C272">
        <v>0</v>
      </c>
      <c r="D272">
        <v>14</v>
      </c>
      <c r="E272">
        <v>0</v>
      </c>
      <c r="F272">
        <v>0</v>
      </c>
      <c r="G272" t="s">
        <v>13</v>
      </c>
      <c r="H272" t="s">
        <v>14</v>
      </c>
      <c r="I272" t="s">
        <v>18</v>
      </c>
      <c r="J272">
        <v>233.71</v>
      </c>
      <c r="K272">
        <v>22.9</v>
      </c>
      <c r="L272" t="s">
        <v>22</v>
      </c>
      <c r="M272">
        <v>0</v>
      </c>
    </row>
    <row r="273" spans="1:13" x14ac:dyDescent="0.3">
      <c r="A273">
        <v>6289</v>
      </c>
      <c r="B273" t="s">
        <v>12</v>
      </c>
      <c r="C273">
        <v>0</v>
      </c>
      <c r="D273">
        <v>15</v>
      </c>
      <c r="E273">
        <v>0</v>
      </c>
      <c r="F273">
        <v>0</v>
      </c>
      <c r="G273" t="s">
        <v>13</v>
      </c>
      <c r="H273" t="s">
        <v>17</v>
      </c>
      <c r="I273" t="s">
        <v>15</v>
      </c>
      <c r="J273">
        <v>80.510000000000005</v>
      </c>
      <c r="K273">
        <v>21.5</v>
      </c>
      <c r="L273" t="s">
        <v>19</v>
      </c>
      <c r="M273">
        <v>0</v>
      </c>
    </row>
    <row r="274" spans="1:13" x14ac:dyDescent="0.3">
      <c r="A274">
        <v>6295</v>
      </c>
      <c r="B274" t="s">
        <v>12</v>
      </c>
      <c r="C274">
        <v>0</v>
      </c>
      <c r="D274">
        <v>57</v>
      </c>
      <c r="E274">
        <v>0</v>
      </c>
      <c r="F274">
        <v>0</v>
      </c>
      <c r="G274" t="s">
        <v>21</v>
      </c>
      <c r="H274" t="s">
        <v>23</v>
      </c>
      <c r="I274" t="s">
        <v>15</v>
      </c>
      <c r="J274">
        <v>104.36</v>
      </c>
      <c r="K274">
        <v>19.2</v>
      </c>
      <c r="L274" t="s">
        <v>24</v>
      </c>
      <c r="M274">
        <v>0</v>
      </c>
    </row>
    <row r="275" spans="1:13" x14ac:dyDescent="0.3">
      <c r="A275">
        <v>6319</v>
      </c>
      <c r="B275" t="s">
        <v>12</v>
      </c>
      <c r="C275">
        <v>0</v>
      </c>
      <c r="D275">
        <v>79</v>
      </c>
      <c r="E275">
        <v>0</v>
      </c>
      <c r="F275">
        <v>0</v>
      </c>
      <c r="G275" t="s">
        <v>21</v>
      </c>
      <c r="H275" t="s">
        <v>14</v>
      </c>
      <c r="I275" t="s">
        <v>15</v>
      </c>
      <c r="J275">
        <v>97.93</v>
      </c>
      <c r="K275">
        <v>31.2</v>
      </c>
      <c r="L275" t="s">
        <v>19</v>
      </c>
      <c r="M275">
        <v>0</v>
      </c>
    </row>
    <row r="276" spans="1:13" x14ac:dyDescent="0.3">
      <c r="A276">
        <v>6355</v>
      </c>
      <c r="B276" t="s">
        <v>12</v>
      </c>
      <c r="C276">
        <v>0</v>
      </c>
      <c r="D276">
        <v>6</v>
      </c>
      <c r="E276">
        <v>0</v>
      </c>
      <c r="F276">
        <v>0</v>
      </c>
      <c r="G276" t="s">
        <v>13</v>
      </c>
      <c r="H276" t="s">
        <v>17</v>
      </c>
      <c r="I276" t="s">
        <v>18</v>
      </c>
      <c r="J276">
        <v>72.069999999999993</v>
      </c>
      <c r="K276">
        <v>19.5</v>
      </c>
      <c r="L276" t="s">
        <v>19</v>
      </c>
      <c r="M276">
        <v>0</v>
      </c>
    </row>
    <row r="277" spans="1:13" x14ac:dyDescent="0.3">
      <c r="A277">
        <v>6372</v>
      </c>
      <c r="B277" t="s">
        <v>12</v>
      </c>
      <c r="C277">
        <v>0</v>
      </c>
      <c r="D277">
        <v>32</v>
      </c>
      <c r="E277">
        <v>0</v>
      </c>
      <c r="F277">
        <v>0</v>
      </c>
      <c r="G277" t="s">
        <v>21</v>
      </c>
      <c r="H277" t="s">
        <v>14</v>
      </c>
      <c r="I277" t="s">
        <v>15</v>
      </c>
      <c r="J277">
        <v>97.14</v>
      </c>
      <c r="K277">
        <v>55.9</v>
      </c>
      <c r="L277" t="s">
        <v>22</v>
      </c>
      <c r="M277">
        <v>0</v>
      </c>
    </row>
    <row r="278" spans="1:13" x14ac:dyDescent="0.3">
      <c r="A278">
        <v>6390</v>
      </c>
      <c r="B278" t="s">
        <v>12</v>
      </c>
      <c r="C278">
        <v>0</v>
      </c>
      <c r="D278">
        <v>12</v>
      </c>
      <c r="E278">
        <v>0</v>
      </c>
      <c r="F278">
        <v>0</v>
      </c>
      <c r="G278" t="s">
        <v>13</v>
      </c>
      <c r="H278" t="s">
        <v>17</v>
      </c>
      <c r="I278" t="s">
        <v>18</v>
      </c>
      <c r="J278">
        <v>73.989999999999995</v>
      </c>
      <c r="K278">
        <v>16.3</v>
      </c>
      <c r="L278" t="s">
        <v>19</v>
      </c>
      <c r="M278">
        <v>0</v>
      </c>
    </row>
    <row r="279" spans="1:13" x14ac:dyDescent="0.3">
      <c r="A279">
        <v>6419</v>
      </c>
      <c r="B279" t="s">
        <v>12</v>
      </c>
      <c r="C279">
        <v>0</v>
      </c>
      <c r="D279">
        <v>79</v>
      </c>
      <c r="E279">
        <v>0</v>
      </c>
      <c r="F279">
        <v>0</v>
      </c>
      <c r="G279" t="s">
        <v>13</v>
      </c>
      <c r="H279" t="s">
        <v>14</v>
      </c>
      <c r="I279" t="s">
        <v>18</v>
      </c>
      <c r="J279">
        <v>239.52</v>
      </c>
      <c r="K279">
        <v>25.5</v>
      </c>
      <c r="L279" t="s">
        <v>22</v>
      </c>
      <c r="M279">
        <v>0</v>
      </c>
    </row>
    <row r="280" spans="1:13" x14ac:dyDescent="0.3">
      <c r="A280">
        <v>6422</v>
      </c>
      <c r="B280" t="s">
        <v>12</v>
      </c>
      <c r="C280">
        <v>0</v>
      </c>
      <c r="D280">
        <v>48</v>
      </c>
      <c r="E280">
        <v>0</v>
      </c>
      <c r="F280">
        <v>0</v>
      </c>
      <c r="G280" t="s">
        <v>21</v>
      </c>
      <c r="H280" t="s">
        <v>25</v>
      </c>
      <c r="I280" t="s">
        <v>15</v>
      </c>
      <c r="J280">
        <v>108.51</v>
      </c>
      <c r="K280">
        <v>33.299999999999997</v>
      </c>
      <c r="L280" t="s">
        <v>19</v>
      </c>
      <c r="M280">
        <v>0</v>
      </c>
    </row>
    <row r="281" spans="1:13" x14ac:dyDescent="0.3">
      <c r="A281">
        <v>6443</v>
      </c>
      <c r="B281" t="s">
        <v>12</v>
      </c>
      <c r="C281">
        <v>0</v>
      </c>
      <c r="D281">
        <v>66</v>
      </c>
      <c r="E281">
        <v>0</v>
      </c>
      <c r="F281">
        <v>0</v>
      </c>
      <c r="G281" t="s">
        <v>21</v>
      </c>
      <c r="H281" t="s">
        <v>14</v>
      </c>
      <c r="I281" t="s">
        <v>15</v>
      </c>
      <c r="J281">
        <v>95.37</v>
      </c>
      <c r="K281">
        <v>34.5</v>
      </c>
      <c r="L281" t="s">
        <v>24</v>
      </c>
      <c r="M281">
        <v>0</v>
      </c>
    </row>
    <row r="282" spans="1:13" x14ac:dyDescent="0.3">
      <c r="A282">
        <v>6472</v>
      </c>
      <c r="B282" t="s">
        <v>12</v>
      </c>
      <c r="C282">
        <v>0</v>
      </c>
      <c r="D282">
        <v>78</v>
      </c>
      <c r="E282">
        <v>0</v>
      </c>
      <c r="F282">
        <v>0</v>
      </c>
      <c r="G282" t="s">
        <v>21</v>
      </c>
      <c r="H282" t="s">
        <v>23</v>
      </c>
      <c r="I282" t="s">
        <v>15</v>
      </c>
      <c r="J282">
        <v>101.76</v>
      </c>
      <c r="L282" t="s">
        <v>24</v>
      </c>
      <c r="M282">
        <v>0</v>
      </c>
    </row>
    <row r="283" spans="1:13" x14ac:dyDescent="0.3">
      <c r="A283">
        <v>6517</v>
      </c>
      <c r="B283" t="s">
        <v>12</v>
      </c>
      <c r="C283">
        <v>0</v>
      </c>
      <c r="D283">
        <v>24</v>
      </c>
      <c r="E283">
        <v>0</v>
      </c>
      <c r="F283">
        <v>0</v>
      </c>
      <c r="G283" t="s">
        <v>21</v>
      </c>
      <c r="H283" t="s">
        <v>23</v>
      </c>
      <c r="I283" t="s">
        <v>15</v>
      </c>
      <c r="J283">
        <v>83.1</v>
      </c>
      <c r="K283">
        <v>42.5</v>
      </c>
      <c r="L283" t="s">
        <v>24</v>
      </c>
      <c r="M283">
        <v>0</v>
      </c>
    </row>
    <row r="284" spans="1:13" x14ac:dyDescent="0.3">
      <c r="A284">
        <v>6529</v>
      </c>
      <c r="B284" t="s">
        <v>12</v>
      </c>
      <c r="C284">
        <v>0</v>
      </c>
      <c r="D284">
        <v>20</v>
      </c>
      <c r="E284">
        <v>0</v>
      </c>
      <c r="F284">
        <v>0</v>
      </c>
      <c r="G284" t="s">
        <v>13</v>
      </c>
      <c r="H284" t="s">
        <v>14</v>
      </c>
      <c r="I284" t="s">
        <v>15</v>
      </c>
      <c r="J284">
        <v>98.55</v>
      </c>
      <c r="K284">
        <v>21.3</v>
      </c>
      <c r="L284" t="s">
        <v>22</v>
      </c>
      <c r="M284">
        <v>0</v>
      </c>
    </row>
    <row r="285" spans="1:13" x14ac:dyDescent="0.3">
      <c r="A285">
        <v>6537</v>
      </c>
      <c r="B285" t="s">
        <v>12</v>
      </c>
      <c r="C285">
        <v>0</v>
      </c>
      <c r="D285">
        <v>53</v>
      </c>
      <c r="E285">
        <v>0</v>
      </c>
      <c r="F285">
        <v>0</v>
      </c>
      <c r="G285" t="s">
        <v>21</v>
      </c>
      <c r="H285" t="s">
        <v>25</v>
      </c>
      <c r="I285" t="s">
        <v>15</v>
      </c>
      <c r="J285">
        <v>84.85</v>
      </c>
      <c r="K285">
        <v>24.7</v>
      </c>
      <c r="L285" t="s">
        <v>22</v>
      </c>
      <c r="M285">
        <v>0</v>
      </c>
    </row>
    <row r="286" spans="1:13" x14ac:dyDescent="0.3">
      <c r="A286">
        <v>6540</v>
      </c>
      <c r="B286" t="s">
        <v>12</v>
      </c>
      <c r="C286">
        <v>0</v>
      </c>
      <c r="D286">
        <v>41</v>
      </c>
      <c r="E286">
        <v>0</v>
      </c>
      <c r="F286">
        <v>0</v>
      </c>
      <c r="G286" t="s">
        <v>21</v>
      </c>
      <c r="H286" t="s">
        <v>14</v>
      </c>
      <c r="I286" t="s">
        <v>18</v>
      </c>
      <c r="J286">
        <v>93.67</v>
      </c>
      <c r="K286">
        <v>35.9</v>
      </c>
      <c r="L286" t="s">
        <v>19</v>
      </c>
      <c r="M286">
        <v>0</v>
      </c>
    </row>
    <row r="287" spans="1:13" x14ac:dyDescent="0.3">
      <c r="A287">
        <v>6563</v>
      </c>
      <c r="B287" t="s">
        <v>12</v>
      </c>
      <c r="C287">
        <v>0</v>
      </c>
      <c r="D287">
        <v>44</v>
      </c>
      <c r="E287">
        <v>0</v>
      </c>
      <c r="F287">
        <v>0</v>
      </c>
      <c r="G287" t="s">
        <v>13</v>
      </c>
      <c r="H287" t="s">
        <v>14</v>
      </c>
      <c r="I287" t="s">
        <v>18</v>
      </c>
      <c r="J287">
        <v>78.180000000000007</v>
      </c>
      <c r="K287">
        <v>32.200000000000003</v>
      </c>
      <c r="L287" t="s">
        <v>22</v>
      </c>
      <c r="M287">
        <v>0</v>
      </c>
    </row>
    <row r="288" spans="1:13" x14ac:dyDescent="0.3">
      <c r="A288">
        <v>6574</v>
      </c>
      <c r="B288" t="s">
        <v>12</v>
      </c>
      <c r="C288">
        <v>0</v>
      </c>
      <c r="D288">
        <v>35</v>
      </c>
      <c r="E288">
        <v>0</v>
      </c>
      <c r="F288">
        <v>0</v>
      </c>
      <c r="G288" t="s">
        <v>21</v>
      </c>
      <c r="H288" t="s">
        <v>25</v>
      </c>
      <c r="I288" t="s">
        <v>15</v>
      </c>
      <c r="J288">
        <v>103.29</v>
      </c>
      <c r="K288">
        <v>20.6</v>
      </c>
      <c r="L288" t="s">
        <v>22</v>
      </c>
      <c r="M288">
        <v>0</v>
      </c>
    </row>
    <row r="289" spans="1:13" x14ac:dyDescent="0.3">
      <c r="A289">
        <v>6576</v>
      </c>
      <c r="B289" t="s">
        <v>12</v>
      </c>
      <c r="C289">
        <v>0</v>
      </c>
      <c r="D289">
        <v>33</v>
      </c>
      <c r="E289">
        <v>0</v>
      </c>
      <c r="F289">
        <v>0</v>
      </c>
      <c r="G289" t="s">
        <v>21</v>
      </c>
      <c r="H289" t="s">
        <v>14</v>
      </c>
      <c r="I289" t="s">
        <v>15</v>
      </c>
      <c r="J289">
        <v>84.48</v>
      </c>
      <c r="K289">
        <v>23.2</v>
      </c>
      <c r="L289" t="s">
        <v>16</v>
      </c>
      <c r="M289">
        <v>0</v>
      </c>
    </row>
    <row r="290" spans="1:13" x14ac:dyDescent="0.3">
      <c r="A290">
        <v>6606</v>
      </c>
      <c r="B290" t="s">
        <v>12</v>
      </c>
      <c r="C290">
        <v>0</v>
      </c>
      <c r="D290">
        <v>57</v>
      </c>
      <c r="E290">
        <v>0</v>
      </c>
      <c r="F290">
        <v>0</v>
      </c>
      <c r="G290" t="s">
        <v>21</v>
      </c>
      <c r="H290" t="s">
        <v>14</v>
      </c>
      <c r="I290" t="s">
        <v>15</v>
      </c>
      <c r="J290">
        <v>78.459999999999994</v>
      </c>
      <c r="K290">
        <v>32.6</v>
      </c>
      <c r="L290" t="s">
        <v>22</v>
      </c>
      <c r="M290">
        <v>0</v>
      </c>
    </row>
    <row r="291" spans="1:13" x14ac:dyDescent="0.3">
      <c r="A291">
        <v>6625</v>
      </c>
      <c r="B291" t="s">
        <v>12</v>
      </c>
      <c r="C291">
        <v>0</v>
      </c>
      <c r="D291">
        <v>54</v>
      </c>
      <c r="E291">
        <v>0</v>
      </c>
      <c r="F291">
        <v>0</v>
      </c>
      <c r="G291" t="s">
        <v>21</v>
      </c>
      <c r="H291" t="s">
        <v>25</v>
      </c>
      <c r="I291" t="s">
        <v>15</v>
      </c>
      <c r="J291">
        <v>70.430000000000007</v>
      </c>
      <c r="K291">
        <v>20.8</v>
      </c>
      <c r="L291" t="s">
        <v>24</v>
      </c>
      <c r="M291">
        <v>0</v>
      </c>
    </row>
    <row r="292" spans="1:13" x14ac:dyDescent="0.3">
      <c r="A292">
        <v>6726</v>
      </c>
      <c r="B292" t="s">
        <v>12</v>
      </c>
      <c r="C292">
        <v>0</v>
      </c>
      <c r="D292">
        <v>31</v>
      </c>
      <c r="E292">
        <v>0</v>
      </c>
      <c r="F292">
        <v>0</v>
      </c>
      <c r="G292" t="s">
        <v>21</v>
      </c>
      <c r="H292" t="s">
        <v>14</v>
      </c>
      <c r="I292" t="s">
        <v>15</v>
      </c>
      <c r="J292">
        <v>73.31</v>
      </c>
      <c r="K292">
        <v>45</v>
      </c>
      <c r="L292" t="s">
        <v>22</v>
      </c>
      <c r="M292">
        <v>0</v>
      </c>
    </row>
    <row r="293" spans="1:13" x14ac:dyDescent="0.3">
      <c r="A293">
        <v>6731</v>
      </c>
      <c r="B293" t="s">
        <v>12</v>
      </c>
      <c r="C293">
        <v>0</v>
      </c>
      <c r="D293">
        <v>53</v>
      </c>
      <c r="E293">
        <v>0</v>
      </c>
      <c r="F293">
        <v>0</v>
      </c>
      <c r="G293" t="s">
        <v>13</v>
      </c>
      <c r="H293" t="s">
        <v>14</v>
      </c>
      <c r="I293" t="s">
        <v>18</v>
      </c>
      <c r="J293">
        <v>235.45</v>
      </c>
      <c r="L293" t="s">
        <v>16</v>
      </c>
      <c r="M293">
        <v>0</v>
      </c>
    </row>
    <row r="294" spans="1:13" x14ac:dyDescent="0.3">
      <c r="A294">
        <v>6793</v>
      </c>
      <c r="B294" t="s">
        <v>12</v>
      </c>
      <c r="C294">
        <v>0</v>
      </c>
      <c r="D294">
        <v>55</v>
      </c>
      <c r="E294">
        <v>0</v>
      </c>
      <c r="F294">
        <v>0</v>
      </c>
      <c r="G294" t="s">
        <v>21</v>
      </c>
      <c r="H294" t="s">
        <v>14</v>
      </c>
      <c r="I294" t="s">
        <v>18</v>
      </c>
      <c r="J294">
        <v>109.59</v>
      </c>
      <c r="K294">
        <v>26.2</v>
      </c>
      <c r="L294" t="s">
        <v>16</v>
      </c>
      <c r="M294">
        <v>0</v>
      </c>
    </row>
    <row r="295" spans="1:13" x14ac:dyDescent="0.3">
      <c r="A295">
        <v>6802</v>
      </c>
      <c r="B295" t="s">
        <v>12</v>
      </c>
      <c r="C295">
        <v>0</v>
      </c>
      <c r="D295">
        <v>37</v>
      </c>
      <c r="E295">
        <v>0</v>
      </c>
      <c r="F295">
        <v>0</v>
      </c>
      <c r="G295" t="s">
        <v>21</v>
      </c>
      <c r="H295" t="s">
        <v>14</v>
      </c>
      <c r="I295" t="s">
        <v>15</v>
      </c>
      <c r="J295">
        <v>74.510000000000005</v>
      </c>
      <c r="K295">
        <v>29.5</v>
      </c>
      <c r="L295" t="s">
        <v>19</v>
      </c>
      <c r="M295">
        <v>0</v>
      </c>
    </row>
    <row r="296" spans="1:13" x14ac:dyDescent="0.3">
      <c r="A296">
        <v>6852</v>
      </c>
      <c r="B296" t="s">
        <v>12</v>
      </c>
      <c r="C296">
        <v>0</v>
      </c>
      <c r="D296">
        <v>52</v>
      </c>
      <c r="E296">
        <v>1</v>
      </c>
      <c r="F296">
        <v>0</v>
      </c>
      <c r="G296" t="s">
        <v>21</v>
      </c>
      <c r="H296" t="s">
        <v>25</v>
      </c>
      <c r="I296" t="s">
        <v>18</v>
      </c>
      <c r="J296">
        <v>104.45</v>
      </c>
      <c r="L296" t="s">
        <v>22</v>
      </c>
      <c r="M296">
        <v>0</v>
      </c>
    </row>
    <row r="297" spans="1:13" x14ac:dyDescent="0.3">
      <c r="A297">
        <v>6879</v>
      </c>
      <c r="B297" t="s">
        <v>12</v>
      </c>
      <c r="C297">
        <v>0</v>
      </c>
      <c r="D297">
        <v>44</v>
      </c>
      <c r="E297">
        <v>0</v>
      </c>
      <c r="F297">
        <v>0</v>
      </c>
      <c r="G297" t="s">
        <v>13</v>
      </c>
      <c r="H297" t="s">
        <v>23</v>
      </c>
      <c r="I297" t="s">
        <v>15</v>
      </c>
      <c r="J297">
        <v>215.9</v>
      </c>
      <c r="K297">
        <v>41.8</v>
      </c>
      <c r="L297" t="s">
        <v>24</v>
      </c>
      <c r="M297">
        <v>0</v>
      </c>
    </row>
    <row r="298" spans="1:13" x14ac:dyDescent="0.3">
      <c r="A298">
        <v>6903</v>
      </c>
      <c r="B298" t="s">
        <v>12</v>
      </c>
      <c r="C298">
        <v>0</v>
      </c>
      <c r="D298">
        <v>15</v>
      </c>
      <c r="E298">
        <v>0</v>
      </c>
      <c r="F298">
        <v>0</v>
      </c>
      <c r="G298" t="s">
        <v>13</v>
      </c>
      <c r="H298" t="s">
        <v>17</v>
      </c>
      <c r="I298" t="s">
        <v>18</v>
      </c>
      <c r="J298">
        <v>77.569999999999993</v>
      </c>
      <c r="K298">
        <v>18.3</v>
      </c>
      <c r="L298" t="s">
        <v>19</v>
      </c>
      <c r="M298">
        <v>0</v>
      </c>
    </row>
    <row r="299" spans="1:13" x14ac:dyDescent="0.3">
      <c r="A299">
        <v>6924</v>
      </c>
      <c r="B299" t="s">
        <v>12</v>
      </c>
      <c r="C299">
        <v>0</v>
      </c>
      <c r="D299">
        <v>32</v>
      </c>
      <c r="E299">
        <v>0</v>
      </c>
      <c r="F299">
        <v>0</v>
      </c>
      <c r="G299" t="s">
        <v>21</v>
      </c>
      <c r="H299" t="s">
        <v>14</v>
      </c>
      <c r="I299" t="s">
        <v>18</v>
      </c>
      <c r="J299">
        <v>102.87</v>
      </c>
      <c r="K299">
        <v>26.6</v>
      </c>
      <c r="L299" t="s">
        <v>24</v>
      </c>
      <c r="M299">
        <v>0</v>
      </c>
    </row>
    <row r="300" spans="1:13" x14ac:dyDescent="0.3">
      <c r="A300">
        <v>6960</v>
      </c>
      <c r="B300" t="s">
        <v>12</v>
      </c>
      <c r="C300">
        <v>0</v>
      </c>
      <c r="D300">
        <v>26</v>
      </c>
      <c r="E300">
        <v>0</v>
      </c>
      <c r="F300">
        <v>0</v>
      </c>
      <c r="G300" t="s">
        <v>13</v>
      </c>
      <c r="H300" t="s">
        <v>23</v>
      </c>
      <c r="I300" t="s">
        <v>15</v>
      </c>
      <c r="J300">
        <v>90.35</v>
      </c>
      <c r="K300">
        <v>38.6</v>
      </c>
      <c r="L300" t="s">
        <v>19</v>
      </c>
      <c r="M300">
        <v>0</v>
      </c>
    </row>
    <row r="301" spans="1:13" x14ac:dyDescent="0.3">
      <c r="A301">
        <v>6965</v>
      </c>
      <c r="B301" t="s">
        <v>12</v>
      </c>
      <c r="C301">
        <v>0</v>
      </c>
      <c r="D301">
        <v>19</v>
      </c>
      <c r="E301">
        <v>0</v>
      </c>
      <c r="F301">
        <v>0</v>
      </c>
      <c r="G301" t="s">
        <v>13</v>
      </c>
      <c r="H301" t="s">
        <v>14</v>
      </c>
      <c r="I301" t="s">
        <v>18</v>
      </c>
      <c r="J301">
        <v>96.02</v>
      </c>
      <c r="K301">
        <v>21.9</v>
      </c>
      <c r="L301" t="s">
        <v>22</v>
      </c>
      <c r="M301">
        <v>0</v>
      </c>
    </row>
    <row r="302" spans="1:13" x14ac:dyDescent="0.3">
      <c r="A302">
        <v>6976</v>
      </c>
      <c r="B302" t="s">
        <v>12</v>
      </c>
      <c r="C302">
        <v>0</v>
      </c>
      <c r="D302">
        <v>40</v>
      </c>
      <c r="E302">
        <v>0</v>
      </c>
      <c r="F302">
        <v>0</v>
      </c>
      <c r="G302" t="s">
        <v>21</v>
      </c>
      <c r="H302" t="s">
        <v>14</v>
      </c>
      <c r="I302" t="s">
        <v>15</v>
      </c>
      <c r="J302">
        <v>93.97</v>
      </c>
      <c r="K302">
        <v>23.6</v>
      </c>
      <c r="L302" t="s">
        <v>22</v>
      </c>
      <c r="M302">
        <v>0</v>
      </c>
    </row>
    <row r="303" spans="1:13" x14ac:dyDescent="0.3">
      <c r="A303">
        <v>4219</v>
      </c>
      <c r="B303" t="s">
        <v>20</v>
      </c>
      <c r="C303">
        <v>1</v>
      </c>
      <c r="D303">
        <v>71</v>
      </c>
      <c r="E303">
        <v>0</v>
      </c>
      <c r="F303">
        <v>0</v>
      </c>
      <c r="G303" t="s">
        <v>21</v>
      </c>
      <c r="H303" t="s">
        <v>14</v>
      </c>
      <c r="I303" t="s">
        <v>15</v>
      </c>
      <c r="J303">
        <v>102.87</v>
      </c>
      <c r="K303">
        <v>27.2</v>
      </c>
      <c r="L303" t="s">
        <v>16</v>
      </c>
      <c r="M303">
        <v>1</v>
      </c>
    </row>
    <row r="304" spans="1:13" x14ac:dyDescent="0.3">
      <c r="A304">
        <v>6988</v>
      </c>
      <c r="B304" t="s">
        <v>12</v>
      </c>
      <c r="C304">
        <v>0</v>
      </c>
      <c r="D304">
        <v>52</v>
      </c>
      <c r="E304">
        <v>0</v>
      </c>
      <c r="F304">
        <v>0</v>
      </c>
      <c r="G304" t="s">
        <v>21</v>
      </c>
      <c r="H304" t="s">
        <v>25</v>
      </c>
      <c r="I304" t="s">
        <v>15</v>
      </c>
      <c r="J304">
        <v>113.21</v>
      </c>
      <c r="K304">
        <v>38.299999999999997</v>
      </c>
      <c r="L304" t="s">
        <v>22</v>
      </c>
      <c r="M304">
        <v>0</v>
      </c>
    </row>
    <row r="305" spans="1:13" x14ac:dyDescent="0.3">
      <c r="A305">
        <v>7003</v>
      </c>
      <c r="B305" t="s">
        <v>12</v>
      </c>
      <c r="C305">
        <v>0</v>
      </c>
      <c r="D305">
        <v>27</v>
      </c>
      <c r="E305">
        <v>0</v>
      </c>
      <c r="F305">
        <v>0</v>
      </c>
      <c r="G305" t="s">
        <v>21</v>
      </c>
      <c r="H305" t="s">
        <v>14</v>
      </c>
      <c r="I305" t="s">
        <v>18</v>
      </c>
      <c r="J305">
        <v>111.96</v>
      </c>
      <c r="K305">
        <v>28.2</v>
      </c>
      <c r="L305" t="s">
        <v>22</v>
      </c>
      <c r="M305">
        <v>0</v>
      </c>
    </row>
    <row r="306" spans="1:13" x14ac:dyDescent="0.3">
      <c r="A306">
        <v>7047</v>
      </c>
      <c r="B306" t="s">
        <v>12</v>
      </c>
      <c r="C306">
        <v>0</v>
      </c>
      <c r="D306">
        <v>31</v>
      </c>
      <c r="E306">
        <v>0</v>
      </c>
      <c r="F306">
        <v>0</v>
      </c>
      <c r="G306" t="s">
        <v>21</v>
      </c>
      <c r="H306" t="s">
        <v>14</v>
      </c>
      <c r="I306" t="s">
        <v>18</v>
      </c>
      <c r="J306">
        <v>69.72</v>
      </c>
      <c r="K306">
        <v>39.5</v>
      </c>
      <c r="L306" t="s">
        <v>24</v>
      </c>
      <c r="M306">
        <v>0</v>
      </c>
    </row>
    <row r="307" spans="1:13" x14ac:dyDescent="0.3">
      <c r="A307">
        <v>7055</v>
      </c>
      <c r="B307" t="s">
        <v>12</v>
      </c>
      <c r="C307">
        <v>0</v>
      </c>
      <c r="D307">
        <v>58</v>
      </c>
      <c r="E307">
        <v>0</v>
      </c>
      <c r="F307">
        <v>0</v>
      </c>
      <c r="G307" t="s">
        <v>21</v>
      </c>
      <c r="H307" t="s">
        <v>14</v>
      </c>
      <c r="I307" t="s">
        <v>15</v>
      </c>
      <c r="J307">
        <v>80.92</v>
      </c>
      <c r="K307">
        <v>19.399999999999999</v>
      </c>
      <c r="L307" t="s">
        <v>19</v>
      </c>
      <c r="M307">
        <v>0</v>
      </c>
    </row>
    <row r="308" spans="1:13" x14ac:dyDescent="0.3">
      <c r="A308">
        <v>7069</v>
      </c>
      <c r="B308" t="s">
        <v>12</v>
      </c>
      <c r="C308">
        <v>0</v>
      </c>
      <c r="D308">
        <v>41</v>
      </c>
      <c r="E308">
        <v>0</v>
      </c>
      <c r="F308">
        <v>0</v>
      </c>
      <c r="G308" t="s">
        <v>21</v>
      </c>
      <c r="H308" t="s">
        <v>14</v>
      </c>
      <c r="I308" t="s">
        <v>18</v>
      </c>
      <c r="J308">
        <v>102.39</v>
      </c>
      <c r="K308">
        <v>40.4</v>
      </c>
      <c r="L308" t="s">
        <v>16</v>
      </c>
      <c r="M308">
        <v>0</v>
      </c>
    </row>
    <row r="309" spans="1:13" x14ac:dyDescent="0.3">
      <c r="A309">
        <v>7092</v>
      </c>
      <c r="B309" t="s">
        <v>12</v>
      </c>
      <c r="C309">
        <v>0</v>
      </c>
      <c r="D309">
        <v>27</v>
      </c>
      <c r="E309">
        <v>0</v>
      </c>
      <c r="F309">
        <v>0</v>
      </c>
      <c r="G309" t="s">
        <v>21</v>
      </c>
      <c r="H309" t="s">
        <v>14</v>
      </c>
      <c r="I309" t="s">
        <v>18</v>
      </c>
      <c r="J309">
        <v>94.25</v>
      </c>
      <c r="K309">
        <v>37.6</v>
      </c>
      <c r="L309" t="s">
        <v>22</v>
      </c>
      <c r="M309">
        <v>0</v>
      </c>
    </row>
    <row r="310" spans="1:13" x14ac:dyDescent="0.3">
      <c r="A310">
        <v>7122</v>
      </c>
      <c r="B310" t="s">
        <v>12</v>
      </c>
      <c r="C310">
        <v>0</v>
      </c>
      <c r="D310">
        <v>41</v>
      </c>
      <c r="E310">
        <v>0</v>
      </c>
      <c r="F310">
        <v>0</v>
      </c>
      <c r="G310" t="s">
        <v>13</v>
      </c>
      <c r="H310" t="s">
        <v>14</v>
      </c>
      <c r="I310" t="s">
        <v>18</v>
      </c>
      <c r="J310">
        <v>94.3</v>
      </c>
      <c r="K310">
        <v>41.6</v>
      </c>
      <c r="L310" t="s">
        <v>19</v>
      </c>
      <c r="M310">
        <v>0</v>
      </c>
    </row>
    <row r="311" spans="1:13" x14ac:dyDescent="0.3">
      <c r="A311">
        <v>7167</v>
      </c>
      <c r="B311" t="s">
        <v>12</v>
      </c>
      <c r="C311">
        <v>0</v>
      </c>
      <c r="D311">
        <v>20</v>
      </c>
      <c r="E311">
        <v>0</v>
      </c>
      <c r="F311">
        <v>0</v>
      </c>
      <c r="G311" t="s">
        <v>13</v>
      </c>
      <c r="H311" t="s">
        <v>14</v>
      </c>
      <c r="I311" t="s">
        <v>18</v>
      </c>
      <c r="J311">
        <v>112.08</v>
      </c>
      <c r="K311">
        <v>23</v>
      </c>
      <c r="L311" t="s">
        <v>22</v>
      </c>
      <c r="M311">
        <v>0</v>
      </c>
    </row>
    <row r="312" spans="1:13" x14ac:dyDescent="0.3">
      <c r="A312">
        <v>7171</v>
      </c>
      <c r="B312" t="s">
        <v>12</v>
      </c>
      <c r="C312">
        <v>0</v>
      </c>
      <c r="D312">
        <v>56</v>
      </c>
      <c r="E312">
        <v>0</v>
      </c>
      <c r="F312">
        <v>0</v>
      </c>
      <c r="G312" t="s">
        <v>21</v>
      </c>
      <c r="H312" t="s">
        <v>23</v>
      </c>
      <c r="I312" t="s">
        <v>15</v>
      </c>
      <c r="J312">
        <v>102.51</v>
      </c>
      <c r="K312">
        <v>55.7</v>
      </c>
      <c r="L312" t="s">
        <v>19</v>
      </c>
      <c r="M312">
        <v>0</v>
      </c>
    </row>
    <row r="313" spans="1:13" x14ac:dyDescent="0.3">
      <c r="A313">
        <v>7218</v>
      </c>
      <c r="B313" t="s">
        <v>12</v>
      </c>
      <c r="C313">
        <v>0</v>
      </c>
      <c r="D313">
        <v>79</v>
      </c>
      <c r="E313">
        <v>0</v>
      </c>
      <c r="F313">
        <v>0</v>
      </c>
      <c r="G313" t="s">
        <v>21</v>
      </c>
      <c r="H313" t="s">
        <v>14</v>
      </c>
      <c r="I313" t="s">
        <v>18</v>
      </c>
      <c r="J313">
        <v>214.73</v>
      </c>
      <c r="K313">
        <v>30.9</v>
      </c>
      <c r="L313" t="s">
        <v>22</v>
      </c>
      <c r="M313">
        <v>0</v>
      </c>
    </row>
    <row r="314" spans="1:13" x14ac:dyDescent="0.3">
      <c r="A314">
        <v>7222</v>
      </c>
      <c r="B314" t="s">
        <v>12</v>
      </c>
      <c r="C314">
        <v>0</v>
      </c>
      <c r="D314">
        <v>73</v>
      </c>
      <c r="E314">
        <v>0</v>
      </c>
      <c r="F314">
        <v>0</v>
      </c>
      <c r="G314" t="s">
        <v>21</v>
      </c>
      <c r="H314" t="s">
        <v>25</v>
      </c>
      <c r="I314" t="s">
        <v>15</v>
      </c>
      <c r="J314">
        <v>88.52</v>
      </c>
      <c r="K314">
        <v>20.8</v>
      </c>
      <c r="L314" t="s">
        <v>16</v>
      </c>
      <c r="M314">
        <v>0</v>
      </c>
    </row>
    <row r="315" spans="1:13" x14ac:dyDescent="0.3">
      <c r="A315">
        <v>7250</v>
      </c>
      <c r="B315" t="s">
        <v>12</v>
      </c>
      <c r="C315">
        <v>0</v>
      </c>
      <c r="D315">
        <v>51</v>
      </c>
      <c r="E315">
        <v>0</v>
      </c>
      <c r="F315">
        <v>0</v>
      </c>
      <c r="G315" t="s">
        <v>13</v>
      </c>
      <c r="H315" t="s">
        <v>14</v>
      </c>
      <c r="I315" t="s">
        <v>18</v>
      </c>
      <c r="J315">
        <v>87.77</v>
      </c>
      <c r="K315">
        <v>42</v>
      </c>
      <c r="L315" t="s">
        <v>19</v>
      </c>
      <c r="M315">
        <v>0</v>
      </c>
    </row>
    <row r="316" spans="1:13" x14ac:dyDescent="0.3">
      <c r="A316">
        <v>7273</v>
      </c>
      <c r="B316" t="s">
        <v>12</v>
      </c>
      <c r="C316">
        <v>0</v>
      </c>
      <c r="D316">
        <v>51</v>
      </c>
      <c r="E316">
        <v>0</v>
      </c>
      <c r="F316">
        <v>0</v>
      </c>
      <c r="G316" t="s">
        <v>21</v>
      </c>
      <c r="H316" t="s">
        <v>25</v>
      </c>
      <c r="I316" t="s">
        <v>15</v>
      </c>
      <c r="J316">
        <v>232.89</v>
      </c>
      <c r="K316">
        <v>34</v>
      </c>
      <c r="L316" t="s">
        <v>24</v>
      </c>
      <c r="M316">
        <v>0</v>
      </c>
    </row>
    <row r="317" spans="1:13" x14ac:dyDescent="0.3">
      <c r="A317">
        <v>7291</v>
      </c>
      <c r="B317" t="s">
        <v>12</v>
      </c>
      <c r="C317">
        <v>0</v>
      </c>
      <c r="D317">
        <v>58</v>
      </c>
      <c r="E317">
        <v>0</v>
      </c>
      <c r="F317">
        <v>0</v>
      </c>
      <c r="G317" t="s">
        <v>13</v>
      </c>
      <c r="H317" t="s">
        <v>14</v>
      </c>
      <c r="I317" t="s">
        <v>15</v>
      </c>
      <c r="J317">
        <v>82.01</v>
      </c>
      <c r="K317">
        <v>34.700000000000003</v>
      </c>
      <c r="L317" t="s">
        <v>16</v>
      </c>
      <c r="M317">
        <v>0</v>
      </c>
    </row>
    <row r="318" spans="1:13" x14ac:dyDescent="0.3">
      <c r="A318">
        <v>7298</v>
      </c>
      <c r="B318" t="s">
        <v>12</v>
      </c>
      <c r="C318">
        <v>0</v>
      </c>
      <c r="D318">
        <v>56</v>
      </c>
      <c r="E318">
        <v>0</v>
      </c>
      <c r="F318">
        <v>0</v>
      </c>
      <c r="G318" t="s">
        <v>21</v>
      </c>
      <c r="H318" t="s">
        <v>25</v>
      </c>
      <c r="I318" t="s">
        <v>18</v>
      </c>
      <c r="J318">
        <v>70.23</v>
      </c>
      <c r="K318">
        <v>35.5</v>
      </c>
      <c r="L318" t="s">
        <v>22</v>
      </c>
      <c r="M318">
        <v>0</v>
      </c>
    </row>
    <row r="319" spans="1:13" x14ac:dyDescent="0.3">
      <c r="A319">
        <v>7387</v>
      </c>
      <c r="B319" t="s">
        <v>12</v>
      </c>
      <c r="C319">
        <v>0</v>
      </c>
      <c r="D319">
        <v>59</v>
      </c>
      <c r="E319">
        <v>1</v>
      </c>
      <c r="F319">
        <v>0</v>
      </c>
      <c r="G319" t="s">
        <v>21</v>
      </c>
      <c r="H319" t="s">
        <v>14</v>
      </c>
      <c r="I319" t="s">
        <v>18</v>
      </c>
      <c r="J319">
        <v>92.04</v>
      </c>
      <c r="K319">
        <v>24.2</v>
      </c>
      <c r="L319" t="s">
        <v>22</v>
      </c>
      <c r="M319">
        <v>0</v>
      </c>
    </row>
    <row r="320" spans="1:13" x14ac:dyDescent="0.3">
      <c r="A320">
        <v>7394</v>
      </c>
      <c r="B320" t="s">
        <v>12</v>
      </c>
      <c r="C320">
        <v>0</v>
      </c>
      <c r="D320">
        <v>57</v>
      </c>
      <c r="E320">
        <v>1</v>
      </c>
      <c r="F320">
        <v>0</v>
      </c>
      <c r="G320" t="s">
        <v>13</v>
      </c>
      <c r="H320" t="s">
        <v>14</v>
      </c>
      <c r="I320" t="s">
        <v>18</v>
      </c>
      <c r="J320">
        <v>116.93</v>
      </c>
      <c r="K320">
        <v>28.3</v>
      </c>
      <c r="L320" t="s">
        <v>22</v>
      </c>
      <c r="M320">
        <v>0</v>
      </c>
    </row>
    <row r="321" spans="1:13" x14ac:dyDescent="0.3">
      <c r="A321">
        <v>7403</v>
      </c>
      <c r="B321" t="s">
        <v>12</v>
      </c>
      <c r="C321">
        <v>0</v>
      </c>
      <c r="D321">
        <v>51</v>
      </c>
      <c r="E321">
        <v>0</v>
      </c>
      <c r="F321">
        <v>0</v>
      </c>
      <c r="G321" t="s">
        <v>21</v>
      </c>
      <c r="H321" t="s">
        <v>14</v>
      </c>
      <c r="I321" t="s">
        <v>15</v>
      </c>
      <c r="J321">
        <v>83.52</v>
      </c>
      <c r="K321">
        <v>34.299999999999997</v>
      </c>
      <c r="L321" t="s">
        <v>19</v>
      </c>
      <c r="M321">
        <v>0</v>
      </c>
    </row>
    <row r="322" spans="1:13" x14ac:dyDescent="0.3">
      <c r="A322">
        <v>7453</v>
      </c>
      <c r="B322" t="s">
        <v>12</v>
      </c>
      <c r="C322">
        <v>0</v>
      </c>
      <c r="D322">
        <v>44</v>
      </c>
      <c r="E322">
        <v>0</v>
      </c>
      <c r="F322">
        <v>0</v>
      </c>
      <c r="G322" t="s">
        <v>21</v>
      </c>
      <c r="H322" t="s">
        <v>14</v>
      </c>
      <c r="I322" t="s">
        <v>15</v>
      </c>
      <c r="J322">
        <v>84.07</v>
      </c>
      <c r="K322">
        <v>21.2</v>
      </c>
      <c r="L322" t="s">
        <v>24</v>
      </c>
      <c r="M322">
        <v>0</v>
      </c>
    </row>
    <row r="323" spans="1:13" x14ac:dyDescent="0.3">
      <c r="A323">
        <v>4639</v>
      </c>
      <c r="B323" t="s">
        <v>12</v>
      </c>
      <c r="C323">
        <v>0</v>
      </c>
      <c r="D323">
        <v>69</v>
      </c>
      <c r="E323">
        <v>0</v>
      </c>
      <c r="F323">
        <v>0</v>
      </c>
      <c r="G323" t="s">
        <v>21</v>
      </c>
      <c r="H323" t="s">
        <v>23</v>
      </c>
      <c r="I323" t="s">
        <v>15</v>
      </c>
      <c r="J323">
        <v>82.81</v>
      </c>
      <c r="K323">
        <v>28</v>
      </c>
      <c r="L323" t="s">
        <v>22</v>
      </c>
      <c r="M323">
        <v>1</v>
      </c>
    </row>
    <row r="324" spans="1:13" x14ac:dyDescent="0.3">
      <c r="A324">
        <v>4651</v>
      </c>
      <c r="B324" t="s">
        <v>20</v>
      </c>
      <c r="C324">
        <v>1</v>
      </c>
      <c r="D324">
        <v>78</v>
      </c>
      <c r="E324">
        <v>0</v>
      </c>
      <c r="F324">
        <v>0</v>
      </c>
      <c r="G324" t="s">
        <v>21</v>
      </c>
      <c r="H324" t="s">
        <v>14</v>
      </c>
      <c r="I324" t="s">
        <v>18</v>
      </c>
      <c r="J324">
        <v>78.03</v>
      </c>
      <c r="K324">
        <v>23.9</v>
      </c>
      <c r="L324" t="s">
        <v>16</v>
      </c>
      <c r="M324">
        <v>1</v>
      </c>
    </row>
    <row r="325" spans="1:13" x14ac:dyDescent="0.3">
      <c r="A325">
        <v>7524</v>
      </c>
      <c r="B325" t="s">
        <v>12</v>
      </c>
      <c r="C325">
        <v>0</v>
      </c>
      <c r="D325">
        <v>69</v>
      </c>
      <c r="E325">
        <v>0</v>
      </c>
      <c r="F325">
        <v>1</v>
      </c>
      <c r="G325" t="s">
        <v>21</v>
      </c>
      <c r="H325" t="s">
        <v>14</v>
      </c>
      <c r="I325" t="s">
        <v>15</v>
      </c>
      <c r="J325">
        <v>207.6</v>
      </c>
      <c r="L325" t="s">
        <v>22</v>
      </c>
      <c r="M325">
        <v>0</v>
      </c>
    </row>
    <row r="326" spans="1:13" x14ac:dyDescent="0.3">
      <c r="A326">
        <v>7538</v>
      </c>
      <c r="B326" t="s">
        <v>12</v>
      </c>
      <c r="C326">
        <v>0</v>
      </c>
      <c r="D326">
        <v>55</v>
      </c>
      <c r="E326">
        <v>0</v>
      </c>
      <c r="F326">
        <v>0</v>
      </c>
      <c r="G326" t="s">
        <v>21</v>
      </c>
      <c r="H326" t="s">
        <v>25</v>
      </c>
      <c r="I326" t="s">
        <v>18</v>
      </c>
      <c r="J326">
        <v>94.75</v>
      </c>
      <c r="K326">
        <v>27.9</v>
      </c>
      <c r="L326" t="s">
        <v>24</v>
      </c>
      <c r="M326">
        <v>0</v>
      </c>
    </row>
    <row r="327" spans="1:13" x14ac:dyDescent="0.3">
      <c r="A327">
        <v>7550</v>
      </c>
      <c r="B327" t="s">
        <v>12</v>
      </c>
      <c r="C327">
        <v>0</v>
      </c>
      <c r="D327">
        <v>51</v>
      </c>
      <c r="E327">
        <v>0</v>
      </c>
      <c r="F327">
        <v>0</v>
      </c>
      <c r="G327" t="s">
        <v>21</v>
      </c>
      <c r="H327" t="s">
        <v>14</v>
      </c>
      <c r="I327" t="s">
        <v>18</v>
      </c>
      <c r="J327">
        <v>216.92</v>
      </c>
      <c r="K327">
        <v>31.2</v>
      </c>
      <c r="L327" t="s">
        <v>19</v>
      </c>
      <c r="M327">
        <v>0</v>
      </c>
    </row>
    <row r="328" spans="1:13" x14ac:dyDescent="0.3">
      <c r="A328">
        <v>7559</v>
      </c>
      <c r="B328" t="s">
        <v>12</v>
      </c>
      <c r="C328">
        <v>0</v>
      </c>
      <c r="D328">
        <v>0.64</v>
      </c>
      <c r="E328">
        <v>0</v>
      </c>
      <c r="F328">
        <v>0</v>
      </c>
      <c r="G328" t="s">
        <v>13</v>
      </c>
      <c r="H328" t="s">
        <v>17</v>
      </c>
      <c r="I328" t="s">
        <v>15</v>
      </c>
      <c r="J328">
        <v>83.82</v>
      </c>
      <c r="K328">
        <v>24.9</v>
      </c>
      <c r="L328" t="s">
        <v>19</v>
      </c>
      <c r="M328">
        <v>0</v>
      </c>
    </row>
    <row r="329" spans="1:13" x14ac:dyDescent="0.3">
      <c r="A329">
        <v>7621</v>
      </c>
      <c r="B329" t="s">
        <v>12</v>
      </c>
      <c r="C329">
        <v>0</v>
      </c>
      <c r="D329">
        <v>31</v>
      </c>
      <c r="E329">
        <v>0</v>
      </c>
      <c r="F329">
        <v>0</v>
      </c>
      <c r="G329" t="s">
        <v>21</v>
      </c>
      <c r="H329" t="s">
        <v>14</v>
      </c>
      <c r="I329" t="s">
        <v>18</v>
      </c>
      <c r="J329">
        <v>80.790000000000006</v>
      </c>
      <c r="K329">
        <v>28.7</v>
      </c>
      <c r="L329" t="s">
        <v>19</v>
      </c>
      <c r="M329">
        <v>0</v>
      </c>
    </row>
    <row r="330" spans="1:13" x14ac:dyDescent="0.3">
      <c r="A330">
        <v>7638</v>
      </c>
      <c r="B330" t="s">
        <v>12</v>
      </c>
      <c r="C330">
        <v>0</v>
      </c>
      <c r="D330">
        <v>51</v>
      </c>
      <c r="E330">
        <v>0</v>
      </c>
      <c r="F330">
        <v>0</v>
      </c>
      <c r="G330" t="s">
        <v>21</v>
      </c>
      <c r="H330" t="s">
        <v>14</v>
      </c>
      <c r="I330" t="s">
        <v>15</v>
      </c>
      <c r="J330">
        <v>95.7</v>
      </c>
      <c r="K330">
        <v>24.8</v>
      </c>
      <c r="L330" t="s">
        <v>16</v>
      </c>
      <c r="M330">
        <v>0</v>
      </c>
    </row>
    <row r="331" spans="1:13" x14ac:dyDescent="0.3">
      <c r="A331">
        <v>7653</v>
      </c>
      <c r="B331" t="s">
        <v>12</v>
      </c>
      <c r="C331">
        <v>0</v>
      </c>
      <c r="D331">
        <v>33</v>
      </c>
      <c r="E331">
        <v>0</v>
      </c>
      <c r="F331">
        <v>0</v>
      </c>
      <c r="G331" t="s">
        <v>13</v>
      </c>
      <c r="H331" t="s">
        <v>14</v>
      </c>
      <c r="I331" t="s">
        <v>15</v>
      </c>
      <c r="J331">
        <v>83.16</v>
      </c>
      <c r="K331">
        <v>20.2</v>
      </c>
      <c r="L331" t="s">
        <v>19</v>
      </c>
      <c r="M331">
        <v>0</v>
      </c>
    </row>
    <row r="332" spans="1:13" x14ac:dyDescent="0.3">
      <c r="A332">
        <v>7665</v>
      </c>
      <c r="B332" t="s">
        <v>12</v>
      </c>
      <c r="C332">
        <v>0</v>
      </c>
      <c r="D332">
        <v>73</v>
      </c>
      <c r="E332">
        <v>0</v>
      </c>
      <c r="F332">
        <v>0</v>
      </c>
      <c r="G332" t="s">
        <v>21</v>
      </c>
      <c r="H332" t="s">
        <v>14</v>
      </c>
      <c r="I332" t="s">
        <v>18</v>
      </c>
      <c r="J332">
        <v>98.34</v>
      </c>
      <c r="K332">
        <v>30.9</v>
      </c>
      <c r="L332" t="s">
        <v>19</v>
      </c>
      <c r="M332">
        <v>0</v>
      </c>
    </row>
    <row r="333" spans="1:13" x14ac:dyDescent="0.3">
      <c r="A333">
        <v>7696</v>
      </c>
      <c r="B333" t="s">
        <v>12</v>
      </c>
      <c r="C333">
        <v>0</v>
      </c>
      <c r="D333">
        <v>66</v>
      </c>
      <c r="E333">
        <v>0</v>
      </c>
      <c r="F333">
        <v>0</v>
      </c>
      <c r="G333" t="s">
        <v>13</v>
      </c>
      <c r="H333" t="s">
        <v>14</v>
      </c>
      <c r="I333" t="s">
        <v>15</v>
      </c>
      <c r="J333">
        <v>93.73</v>
      </c>
      <c r="K333">
        <v>23.9</v>
      </c>
      <c r="L333" t="s">
        <v>24</v>
      </c>
      <c r="M333">
        <v>0</v>
      </c>
    </row>
    <row r="334" spans="1:13" x14ac:dyDescent="0.3">
      <c r="A334">
        <v>4712</v>
      </c>
      <c r="B334" t="s">
        <v>12</v>
      </c>
      <c r="C334">
        <v>0</v>
      </c>
      <c r="D334">
        <v>81</v>
      </c>
      <c r="E334">
        <v>0</v>
      </c>
      <c r="F334">
        <v>1</v>
      </c>
      <c r="G334" t="s">
        <v>21</v>
      </c>
      <c r="H334" t="s">
        <v>25</v>
      </c>
      <c r="I334" t="s">
        <v>18</v>
      </c>
      <c r="J334">
        <v>78.7</v>
      </c>
      <c r="K334">
        <v>19.399999999999999</v>
      </c>
      <c r="L334" t="s">
        <v>19</v>
      </c>
      <c r="M334">
        <v>1</v>
      </c>
    </row>
    <row r="335" spans="1:13" x14ac:dyDescent="0.3">
      <c r="A335">
        <v>7700</v>
      </c>
      <c r="B335" t="s">
        <v>12</v>
      </c>
      <c r="C335">
        <v>0</v>
      </c>
      <c r="D335">
        <v>52</v>
      </c>
      <c r="E335">
        <v>0</v>
      </c>
      <c r="F335">
        <v>0</v>
      </c>
      <c r="G335" t="s">
        <v>21</v>
      </c>
      <c r="H335" t="s">
        <v>14</v>
      </c>
      <c r="I335" t="s">
        <v>15</v>
      </c>
      <c r="J335">
        <v>106.54</v>
      </c>
      <c r="K335">
        <v>22.4</v>
      </c>
      <c r="L335" t="s">
        <v>22</v>
      </c>
      <c r="M335">
        <v>0</v>
      </c>
    </row>
    <row r="336" spans="1:13" x14ac:dyDescent="0.3">
      <c r="A336">
        <v>7745</v>
      </c>
      <c r="B336" t="s">
        <v>12</v>
      </c>
      <c r="C336">
        <v>0</v>
      </c>
      <c r="D336">
        <v>35</v>
      </c>
      <c r="E336">
        <v>0</v>
      </c>
      <c r="F336">
        <v>0</v>
      </c>
      <c r="G336" t="s">
        <v>21</v>
      </c>
      <c r="H336" t="s">
        <v>14</v>
      </c>
      <c r="I336" t="s">
        <v>15</v>
      </c>
      <c r="J336">
        <v>109.03</v>
      </c>
      <c r="K336">
        <v>19.5</v>
      </c>
      <c r="L336" t="s">
        <v>16</v>
      </c>
      <c r="M336">
        <v>0</v>
      </c>
    </row>
    <row r="337" spans="1:13" x14ac:dyDescent="0.3">
      <c r="A337">
        <v>7754</v>
      </c>
      <c r="B337" t="s">
        <v>12</v>
      </c>
      <c r="C337">
        <v>0</v>
      </c>
      <c r="D337">
        <v>72</v>
      </c>
      <c r="E337">
        <v>0</v>
      </c>
      <c r="F337">
        <v>0</v>
      </c>
      <c r="G337" t="s">
        <v>21</v>
      </c>
      <c r="H337" t="s">
        <v>25</v>
      </c>
      <c r="I337" t="s">
        <v>18</v>
      </c>
      <c r="J337">
        <v>104.04</v>
      </c>
      <c r="K337">
        <v>34.700000000000003</v>
      </c>
      <c r="L337" t="s">
        <v>16</v>
      </c>
      <c r="M337">
        <v>0</v>
      </c>
    </row>
    <row r="338" spans="1:13" x14ac:dyDescent="0.3">
      <c r="A338">
        <v>7789</v>
      </c>
      <c r="B338" t="s">
        <v>12</v>
      </c>
      <c r="C338">
        <v>0</v>
      </c>
      <c r="D338">
        <v>31</v>
      </c>
      <c r="E338">
        <v>0</v>
      </c>
      <c r="F338">
        <v>0</v>
      </c>
      <c r="G338" t="s">
        <v>21</v>
      </c>
      <c r="H338" t="s">
        <v>14</v>
      </c>
      <c r="I338" t="s">
        <v>15</v>
      </c>
      <c r="J338">
        <v>89.01</v>
      </c>
      <c r="K338">
        <v>37.4</v>
      </c>
      <c r="L338" t="s">
        <v>22</v>
      </c>
      <c r="M338">
        <v>0</v>
      </c>
    </row>
    <row r="339" spans="1:13" x14ac:dyDescent="0.3">
      <c r="A339">
        <v>7799</v>
      </c>
      <c r="B339" t="s">
        <v>12</v>
      </c>
      <c r="C339">
        <v>0</v>
      </c>
      <c r="D339">
        <v>79</v>
      </c>
      <c r="E339">
        <v>0</v>
      </c>
      <c r="F339">
        <v>0</v>
      </c>
      <c r="G339" t="s">
        <v>13</v>
      </c>
      <c r="H339" t="s">
        <v>25</v>
      </c>
      <c r="I339" t="s">
        <v>15</v>
      </c>
      <c r="J339">
        <v>77.59</v>
      </c>
      <c r="K339">
        <v>33</v>
      </c>
      <c r="L339" t="s">
        <v>22</v>
      </c>
      <c r="M339">
        <v>0</v>
      </c>
    </row>
    <row r="340" spans="1:13" x14ac:dyDescent="0.3">
      <c r="A340">
        <v>7806</v>
      </c>
      <c r="B340" t="s">
        <v>12</v>
      </c>
      <c r="C340">
        <v>0</v>
      </c>
      <c r="D340">
        <v>42</v>
      </c>
      <c r="E340">
        <v>0</v>
      </c>
      <c r="F340">
        <v>0</v>
      </c>
      <c r="G340" t="s">
        <v>21</v>
      </c>
      <c r="H340" t="s">
        <v>14</v>
      </c>
      <c r="I340" t="s">
        <v>15</v>
      </c>
      <c r="J340">
        <v>158.88999999999999</v>
      </c>
      <c r="K340">
        <v>37.6</v>
      </c>
      <c r="L340" t="s">
        <v>24</v>
      </c>
      <c r="M340">
        <v>0</v>
      </c>
    </row>
    <row r="341" spans="1:13" x14ac:dyDescent="0.3">
      <c r="A341">
        <v>7841</v>
      </c>
      <c r="B341" t="s">
        <v>12</v>
      </c>
      <c r="C341">
        <v>0</v>
      </c>
      <c r="D341">
        <v>50</v>
      </c>
      <c r="E341">
        <v>0</v>
      </c>
      <c r="F341">
        <v>0</v>
      </c>
      <c r="G341" t="s">
        <v>21</v>
      </c>
      <c r="H341" t="s">
        <v>14</v>
      </c>
      <c r="I341" t="s">
        <v>15</v>
      </c>
      <c r="J341">
        <v>91.68</v>
      </c>
      <c r="K341">
        <v>22.4</v>
      </c>
      <c r="L341" t="s">
        <v>22</v>
      </c>
      <c r="M341">
        <v>0</v>
      </c>
    </row>
    <row r="342" spans="1:13" x14ac:dyDescent="0.3">
      <c r="A342">
        <v>7871</v>
      </c>
      <c r="B342" t="s">
        <v>12</v>
      </c>
      <c r="C342">
        <v>0</v>
      </c>
      <c r="D342">
        <v>40</v>
      </c>
      <c r="E342">
        <v>0</v>
      </c>
      <c r="F342">
        <v>0</v>
      </c>
      <c r="G342" t="s">
        <v>21</v>
      </c>
      <c r="H342" t="s">
        <v>14</v>
      </c>
      <c r="I342" t="s">
        <v>15</v>
      </c>
      <c r="J342">
        <v>86.78</v>
      </c>
      <c r="K342">
        <v>35.5</v>
      </c>
      <c r="L342" t="s">
        <v>24</v>
      </c>
      <c r="M342">
        <v>0</v>
      </c>
    </row>
    <row r="343" spans="1:13" x14ac:dyDescent="0.3">
      <c r="A343">
        <v>7885</v>
      </c>
      <c r="B343" t="s">
        <v>12</v>
      </c>
      <c r="C343">
        <v>0</v>
      </c>
      <c r="D343">
        <v>23</v>
      </c>
      <c r="E343">
        <v>0</v>
      </c>
      <c r="F343">
        <v>0</v>
      </c>
      <c r="G343" t="s">
        <v>13</v>
      </c>
      <c r="H343" t="s">
        <v>14</v>
      </c>
      <c r="I343" t="s">
        <v>18</v>
      </c>
      <c r="J343">
        <v>92.26</v>
      </c>
      <c r="K343">
        <v>17.100000000000001</v>
      </c>
      <c r="L343" t="s">
        <v>19</v>
      </c>
      <c r="M343">
        <v>0</v>
      </c>
    </row>
    <row r="344" spans="1:13" x14ac:dyDescent="0.3">
      <c r="A344">
        <v>7924</v>
      </c>
      <c r="B344" t="s">
        <v>12</v>
      </c>
      <c r="C344">
        <v>0</v>
      </c>
      <c r="D344">
        <v>67</v>
      </c>
      <c r="E344">
        <v>0</v>
      </c>
      <c r="F344">
        <v>0</v>
      </c>
      <c r="G344" t="s">
        <v>21</v>
      </c>
      <c r="H344" t="s">
        <v>14</v>
      </c>
      <c r="I344" t="s">
        <v>15</v>
      </c>
      <c r="J344">
        <v>101.46</v>
      </c>
      <c r="K344">
        <v>25.9</v>
      </c>
      <c r="L344" t="s">
        <v>16</v>
      </c>
      <c r="M344">
        <v>0</v>
      </c>
    </row>
    <row r="345" spans="1:13" x14ac:dyDescent="0.3">
      <c r="A345">
        <v>7953</v>
      </c>
      <c r="B345" t="s">
        <v>12</v>
      </c>
      <c r="C345">
        <v>0</v>
      </c>
      <c r="D345">
        <v>45</v>
      </c>
      <c r="E345">
        <v>0</v>
      </c>
      <c r="F345">
        <v>0</v>
      </c>
      <c r="G345" t="s">
        <v>21</v>
      </c>
      <c r="H345" t="s">
        <v>14</v>
      </c>
      <c r="I345" t="s">
        <v>18</v>
      </c>
      <c r="J345">
        <v>92.21</v>
      </c>
      <c r="K345">
        <v>31</v>
      </c>
      <c r="L345" t="s">
        <v>22</v>
      </c>
      <c r="M345">
        <v>0</v>
      </c>
    </row>
    <row r="346" spans="1:13" x14ac:dyDescent="0.3">
      <c r="A346">
        <v>7979</v>
      </c>
      <c r="B346" t="s">
        <v>12</v>
      </c>
      <c r="C346">
        <v>0</v>
      </c>
      <c r="D346">
        <v>26</v>
      </c>
      <c r="E346">
        <v>0</v>
      </c>
      <c r="F346">
        <v>0</v>
      </c>
      <c r="G346" t="s">
        <v>13</v>
      </c>
      <c r="H346" t="s">
        <v>14</v>
      </c>
      <c r="I346" t="s">
        <v>18</v>
      </c>
      <c r="J346">
        <v>69.77</v>
      </c>
      <c r="K346">
        <v>23.2</v>
      </c>
      <c r="L346" t="s">
        <v>22</v>
      </c>
      <c r="M346">
        <v>0</v>
      </c>
    </row>
    <row r="347" spans="1:13" x14ac:dyDescent="0.3">
      <c r="A347">
        <v>7990</v>
      </c>
      <c r="B347" t="s">
        <v>12</v>
      </c>
      <c r="C347">
        <v>0</v>
      </c>
      <c r="D347">
        <v>24</v>
      </c>
      <c r="E347">
        <v>0</v>
      </c>
      <c r="F347">
        <v>0</v>
      </c>
      <c r="G347" t="s">
        <v>21</v>
      </c>
      <c r="H347" t="s">
        <v>14</v>
      </c>
      <c r="I347" t="s">
        <v>18</v>
      </c>
      <c r="J347">
        <v>84.08</v>
      </c>
      <c r="K347">
        <v>24.5</v>
      </c>
      <c r="L347" t="s">
        <v>19</v>
      </c>
      <c r="M347">
        <v>0</v>
      </c>
    </row>
    <row r="348" spans="1:13" x14ac:dyDescent="0.3">
      <c r="A348">
        <v>8008</v>
      </c>
      <c r="B348" t="s">
        <v>12</v>
      </c>
      <c r="C348">
        <v>0</v>
      </c>
      <c r="D348">
        <v>35</v>
      </c>
      <c r="E348">
        <v>0</v>
      </c>
      <c r="F348">
        <v>0</v>
      </c>
      <c r="G348" t="s">
        <v>13</v>
      </c>
      <c r="H348" t="s">
        <v>23</v>
      </c>
      <c r="I348" t="s">
        <v>15</v>
      </c>
      <c r="J348">
        <v>83.76</v>
      </c>
      <c r="L348" t="s">
        <v>24</v>
      </c>
      <c r="M348">
        <v>0</v>
      </c>
    </row>
    <row r="349" spans="1:13" x14ac:dyDescent="0.3">
      <c r="A349">
        <v>8009</v>
      </c>
      <c r="B349" t="s">
        <v>12</v>
      </c>
      <c r="C349">
        <v>0</v>
      </c>
      <c r="D349">
        <v>72</v>
      </c>
      <c r="E349">
        <v>1</v>
      </c>
      <c r="F349">
        <v>1</v>
      </c>
      <c r="G349" t="s">
        <v>21</v>
      </c>
      <c r="H349" t="s">
        <v>14</v>
      </c>
      <c r="I349" t="s">
        <v>15</v>
      </c>
      <c r="J349">
        <v>217.79</v>
      </c>
      <c r="K349">
        <v>26.1</v>
      </c>
      <c r="L349" t="s">
        <v>16</v>
      </c>
      <c r="M349">
        <v>0</v>
      </c>
    </row>
    <row r="350" spans="1:13" x14ac:dyDescent="0.3">
      <c r="A350">
        <v>8031</v>
      </c>
      <c r="B350" t="s">
        <v>12</v>
      </c>
      <c r="C350">
        <v>0</v>
      </c>
      <c r="D350">
        <v>63</v>
      </c>
      <c r="E350">
        <v>0</v>
      </c>
      <c r="F350">
        <v>0</v>
      </c>
      <c r="G350" t="s">
        <v>21</v>
      </c>
      <c r="H350" t="s">
        <v>25</v>
      </c>
      <c r="I350" t="s">
        <v>18</v>
      </c>
      <c r="J350">
        <v>85.51</v>
      </c>
      <c r="K350">
        <v>26.6</v>
      </c>
      <c r="L350" t="s">
        <v>24</v>
      </c>
      <c r="M350">
        <v>0</v>
      </c>
    </row>
    <row r="351" spans="1:13" x14ac:dyDescent="0.3">
      <c r="A351">
        <v>8041</v>
      </c>
      <c r="B351" t="s">
        <v>12</v>
      </c>
      <c r="C351">
        <v>0</v>
      </c>
      <c r="D351">
        <v>11</v>
      </c>
      <c r="E351">
        <v>0</v>
      </c>
      <c r="F351">
        <v>0</v>
      </c>
      <c r="G351" t="s">
        <v>13</v>
      </c>
      <c r="H351" t="s">
        <v>17</v>
      </c>
      <c r="I351" t="s">
        <v>18</v>
      </c>
      <c r="J351">
        <v>93.51</v>
      </c>
      <c r="K351">
        <v>20.8</v>
      </c>
      <c r="L351" t="s">
        <v>19</v>
      </c>
      <c r="M351">
        <v>0</v>
      </c>
    </row>
    <row r="352" spans="1:13" x14ac:dyDescent="0.3">
      <c r="A352">
        <v>8096</v>
      </c>
      <c r="B352" t="s">
        <v>12</v>
      </c>
      <c r="C352">
        <v>0</v>
      </c>
      <c r="D352">
        <v>49</v>
      </c>
      <c r="E352">
        <v>0</v>
      </c>
      <c r="F352">
        <v>0</v>
      </c>
      <c r="G352" t="s">
        <v>21</v>
      </c>
      <c r="H352" t="s">
        <v>14</v>
      </c>
      <c r="I352" t="s">
        <v>15</v>
      </c>
      <c r="J352">
        <v>101.02</v>
      </c>
      <c r="K352">
        <v>24.2</v>
      </c>
      <c r="L352" t="s">
        <v>24</v>
      </c>
      <c r="M352">
        <v>0</v>
      </c>
    </row>
    <row r="353" spans="1:13" x14ac:dyDescent="0.3">
      <c r="A353">
        <v>8106</v>
      </c>
      <c r="B353" t="s">
        <v>12</v>
      </c>
      <c r="C353">
        <v>0</v>
      </c>
      <c r="D353">
        <v>42</v>
      </c>
      <c r="E353">
        <v>0</v>
      </c>
      <c r="F353">
        <v>0</v>
      </c>
      <c r="G353" t="s">
        <v>21</v>
      </c>
      <c r="H353" t="s">
        <v>14</v>
      </c>
      <c r="I353" t="s">
        <v>18</v>
      </c>
      <c r="J353">
        <v>84.6</v>
      </c>
      <c r="K353">
        <v>27</v>
      </c>
      <c r="L353" t="s">
        <v>24</v>
      </c>
      <c r="M353">
        <v>0</v>
      </c>
    </row>
    <row r="354" spans="1:13" x14ac:dyDescent="0.3">
      <c r="A354">
        <v>8111</v>
      </c>
      <c r="B354" t="s">
        <v>12</v>
      </c>
      <c r="C354">
        <v>0</v>
      </c>
      <c r="D354">
        <v>23</v>
      </c>
      <c r="E354">
        <v>0</v>
      </c>
      <c r="F354">
        <v>0</v>
      </c>
      <c r="G354" t="s">
        <v>13</v>
      </c>
      <c r="H354" t="s">
        <v>14</v>
      </c>
      <c r="I354" t="s">
        <v>18</v>
      </c>
      <c r="J354">
        <v>104.09</v>
      </c>
      <c r="K354">
        <v>27.9</v>
      </c>
      <c r="L354" t="s">
        <v>19</v>
      </c>
      <c r="M354">
        <v>0</v>
      </c>
    </row>
    <row r="355" spans="1:13" x14ac:dyDescent="0.3">
      <c r="A355">
        <v>8122</v>
      </c>
      <c r="B355" t="s">
        <v>12</v>
      </c>
      <c r="C355">
        <v>0</v>
      </c>
      <c r="D355">
        <v>37</v>
      </c>
      <c r="E355">
        <v>0</v>
      </c>
      <c r="F355">
        <v>0</v>
      </c>
      <c r="G355" t="s">
        <v>21</v>
      </c>
      <c r="H355" t="s">
        <v>14</v>
      </c>
      <c r="I355" t="s">
        <v>15</v>
      </c>
      <c r="J355">
        <v>94.12</v>
      </c>
      <c r="K355">
        <v>34.200000000000003</v>
      </c>
      <c r="L355" t="s">
        <v>19</v>
      </c>
      <c r="M355">
        <v>0</v>
      </c>
    </row>
    <row r="356" spans="1:13" x14ac:dyDescent="0.3">
      <c r="A356">
        <v>8168</v>
      </c>
      <c r="B356" t="s">
        <v>12</v>
      </c>
      <c r="C356">
        <v>0</v>
      </c>
      <c r="D356">
        <v>34</v>
      </c>
      <c r="E356">
        <v>0</v>
      </c>
      <c r="F356">
        <v>0</v>
      </c>
      <c r="G356" t="s">
        <v>21</v>
      </c>
      <c r="H356" t="s">
        <v>14</v>
      </c>
      <c r="I356" t="s">
        <v>18</v>
      </c>
      <c r="J356">
        <v>112.54</v>
      </c>
      <c r="K356">
        <v>23.4</v>
      </c>
      <c r="L356" t="s">
        <v>16</v>
      </c>
      <c r="M356">
        <v>0</v>
      </c>
    </row>
    <row r="357" spans="1:13" x14ac:dyDescent="0.3">
      <c r="A357">
        <v>8171</v>
      </c>
      <c r="B357" t="s">
        <v>12</v>
      </c>
      <c r="C357">
        <v>0</v>
      </c>
      <c r="D357">
        <v>4</v>
      </c>
      <c r="E357">
        <v>0</v>
      </c>
      <c r="F357">
        <v>0</v>
      </c>
      <c r="G357" t="s">
        <v>13</v>
      </c>
      <c r="H357" t="s">
        <v>17</v>
      </c>
      <c r="I357" t="s">
        <v>18</v>
      </c>
      <c r="J357">
        <v>93.25</v>
      </c>
      <c r="K357">
        <v>16.600000000000001</v>
      </c>
      <c r="L357" t="s">
        <v>19</v>
      </c>
      <c r="M357">
        <v>0</v>
      </c>
    </row>
    <row r="358" spans="1:13" x14ac:dyDescent="0.3">
      <c r="A358">
        <v>8240</v>
      </c>
      <c r="B358" t="s">
        <v>12</v>
      </c>
      <c r="C358">
        <v>0</v>
      </c>
      <c r="D358">
        <v>37</v>
      </c>
      <c r="E358">
        <v>0</v>
      </c>
      <c r="F358">
        <v>0</v>
      </c>
      <c r="G358" t="s">
        <v>21</v>
      </c>
      <c r="H358" t="s">
        <v>14</v>
      </c>
      <c r="I358" t="s">
        <v>15</v>
      </c>
      <c r="J358">
        <v>100.22</v>
      </c>
      <c r="K358">
        <v>22.7</v>
      </c>
      <c r="L358" t="s">
        <v>24</v>
      </c>
      <c r="M358">
        <v>0</v>
      </c>
    </row>
    <row r="359" spans="1:13" x14ac:dyDescent="0.3">
      <c r="A359">
        <v>8277</v>
      </c>
      <c r="B359" t="s">
        <v>12</v>
      </c>
      <c r="C359">
        <v>0</v>
      </c>
      <c r="D359">
        <v>3</v>
      </c>
      <c r="E359">
        <v>0</v>
      </c>
      <c r="F359">
        <v>0</v>
      </c>
      <c r="G359" t="s">
        <v>13</v>
      </c>
      <c r="H359" t="s">
        <v>17</v>
      </c>
      <c r="I359" t="s">
        <v>15</v>
      </c>
      <c r="J359">
        <v>93.3</v>
      </c>
      <c r="K359">
        <v>19.5</v>
      </c>
      <c r="L359" t="s">
        <v>19</v>
      </c>
      <c r="M359">
        <v>0</v>
      </c>
    </row>
    <row r="360" spans="1:13" x14ac:dyDescent="0.3">
      <c r="A360">
        <v>8328</v>
      </c>
      <c r="B360" t="s">
        <v>12</v>
      </c>
      <c r="C360">
        <v>0</v>
      </c>
      <c r="D360">
        <v>54</v>
      </c>
      <c r="E360">
        <v>0</v>
      </c>
      <c r="F360">
        <v>0</v>
      </c>
      <c r="G360" t="s">
        <v>21</v>
      </c>
      <c r="H360" t="s">
        <v>14</v>
      </c>
      <c r="I360" t="s">
        <v>18</v>
      </c>
      <c r="J360">
        <v>118.51</v>
      </c>
      <c r="K360">
        <v>40.6</v>
      </c>
      <c r="L360" t="s">
        <v>22</v>
      </c>
      <c r="M360">
        <v>0</v>
      </c>
    </row>
    <row r="361" spans="1:13" x14ac:dyDescent="0.3">
      <c r="A361">
        <v>8332</v>
      </c>
      <c r="B361" t="s">
        <v>12</v>
      </c>
      <c r="C361">
        <v>0</v>
      </c>
      <c r="D361">
        <v>50</v>
      </c>
      <c r="E361">
        <v>0</v>
      </c>
      <c r="F361">
        <v>0</v>
      </c>
      <c r="G361" t="s">
        <v>21</v>
      </c>
      <c r="H361" t="s">
        <v>14</v>
      </c>
      <c r="I361" t="s">
        <v>18</v>
      </c>
      <c r="J361">
        <v>206.25</v>
      </c>
      <c r="K361">
        <v>53.4</v>
      </c>
      <c r="L361" t="s">
        <v>16</v>
      </c>
      <c r="M361">
        <v>0</v>
      </c>
    </row>
    <row r="362" spans="1:13" x14ac:dyDescent="0.3">
      <c r="A362">
        <v>8345</v>
      </c>
      <c r="B362" t="s">
        <v>12</v>
      </c>
      <c r="C362">
        <v>0</v>
      </c>
      <c r="D362">
        <v>49</v>
      </c>
      <c r="E362">
        <v>0</v>
      </c>
      <c r="F362">
        <v>0</v>
      </c>
      <c r="G362" t="s">
        <v>21</v>
      </c>
      <c r="H362" t="s">
        <v>14</v>
      </c>
      <c r="I362" t="s">
        <v>18</v>
      </c>
      <c r="J362">
        <v>114.76</v>
      </c>
      <c r="K362">
        <v>24.7</v>
      </c>
      <c r="L362" t="s">
        <v>22</v>
      </c>
      <c r="M362">
        <v>0</v>
      </c>
    </row>
    <row r="363" spans="1:13" x14ac:dyDescent="0.3">
      <c r="A363">
        <v>8410</v>
      </c>
      <c r="B363" t="s">
        <v>12</v>
      </c>
      <c r="C363">
        <v>0</v>
      </c>
      <c r="D363">
        <v>8</v>
      </c>
      <c r="E363">
        <v>0</v>
      </c>
      <c r="F363">
        <v>0</v>
      </c>
      <c r="G363" t="s">
        <v>13</v>
      </c>
      <c r="H363" t="s">
        <v>17</v>
      </c>
      <c r="I363" t="s">
        <v>18</v>
      </c>
      <c r="J363">
        <v>98.9</v>
      </c>
      <c r="K363">
        <v>18.8</v>
      </c>
      <c r="L363" t="s">
        <v>19</v>
      </c>
      <c r="M363">
        <v>0</v>
      </c>
    </row>
    <row r="364" spans="1:13" x14ac:dyDescent="0.3">
      <c r="A364">
        <v>8470</v>
      </c>
      <c r="B364" t="s">
        <v>12</v>
      </c>
      <c r="C364">
        <v>0</v>
      </c>
      <c r="D364">
        <v>71</v>
      </c>
      <c r="E364">
        <v>0</v>
      </c>
      <c r="F364">
        <v>0</v>
      </c>
      <c r="G364" t="s">
        <v>21</v>
      </c>
      <c r="H364" t="s">
        <v>14</v>
      </c>
      <c r="I364" t="s">
        <v>15</v>
      </c>
      <c r="J364">
        <v>71.38</v>
      </c>
      <c r="K364">
        <v>19.7</v>
      </c>
      <c r="L364" t="s">
        <v>22</v>
      </c>
      <c r="M364">
        <v>0</v>
      </c>
    </row>
    <row r="365" spans="1:13" x14ac:dyDescent="0.3">
      <c r="A365">
        <v>8541</v>
      </c>
      <c r="B365" t="s">
        <v>12</v>
      </c>
      <c r="C365">
        <v>0</v>
      </c>
      <c r="D365">
        <v>75</v>
      </c>
      <c r="E365">
        <v>0</v>
      </c>
      <c r="F365">
        <v>0</v>
      </c>
      <c r="G365" t="s">
        <v>21</v>
      </c>
      <c r="H365" t="s">
        <v>23</v>
      </c>
      <c r="I365" t="s">
        <v>18</v>
      </c>
      <c r="J365">
        <v>94.77</v>
      </c>
      <c r="K365">
        <v>27.2</v>
      </c>
      <c r="L365" t="s">
        <v>22</v>
      </c>
      <c r="M365">
        <v>0</v>
      </c>
    </row>
    <row r="366" spans="1:13" x14ac:dyDescent="0.3">
      <c r="A366">
        <v>8543</v>
      </c>
      <c r="B366" t="s">
        <v>12</v>
      </c>
      <c r="C366">
        <v>0</v>
      </c>
      <c r="D366">
        <v>53</v>
      </c>
      <c r="E366">
        <v>0</v>
      </c>
      <c r="F366">
        <v>0</v>
      </c>
      <c r="G366" t="s">
        <v>21</v>
      </c>
      <c r="H366" t="s">
        <v>14</v>
      </c>
      <c r="I366" t="s">
        <v>18</v>
      </c>
      <c r="J366">
        <v>105.28</v>
      </c>
      <c r="K366">
        <v>23.1</v>
      </c>
      <c r="L366" t="s">
        <v>22</v>
      </c>
      <c r="M366">
        <v>0</v>
      </c>
    </row>
    <row r="367" spans="1:13" x14ac:dyDescent="0.3">
      <c r="A367">
        <v>8544</v>
      </c>
      <c r="B367" t="s">
        <v>12</v>
      </c>
      <c r="C367">
        <v>0</v>
      </c>
      <c r="D367">
        <v>24</v>
      </c>
      <c r="E367">
        <v>0</v>
      </c>
      <c r="F367">
        <v>0</v>
      </c>
      <c r="G367" t="s">
        <v>13</v>
      </c>
      <c r="H367" t="s">
        <v>25</v>
      </c>
      <c r="I367" t="s">
        <v>18</v>
      </c>
      <c r="J367">
        <v>115.03</v>
      </c>
      <c r="K367">
        <v>23.4</v>
      </c>
      <c r="L367" t="s">
        <v>22</v>
      </c>
      <c r="M367">
        <v>0</v>
      </c>
    </row>
    <row r="368" spans="1:13" x14ac:dyDescent="0.3">
      <c r="A368">
        <v>5111</v>
      </c>
      <c r="B368" t="s">
        <v>12</v>
      </c>
      <c r="C368">
        <v>0</v>
      </c>
      <c r="D368">
        <v>54</v>
      </c>
      <c r="E368">
        <v>1</v>
      </c>
      <c r="F368">
        <v>0</v>
      </c>
      <c r="G368" t="s">
        <v>21</v>
      </c>
      <c r="H368" t="s">
        <v>23</v>
      </c>
      <c r="I368" t="s">
        <v>15</v>
      </c>
      <c r="J368">
        <v>180.93</v>
      </c>
      <c r="K368">
        <v>27.7</v>
      </c>
      <c r="L368" t="s">
        <v>22</v>
      </c>
      <c r="M368">
        <v>1</v>
      </c>
    </row>
    <row r="369" spans="1:13" x14ac:dyDescent="0.3">
      <c r="A369">
        <v>8553</v>
      </c>
      <c r="B369" t="s">
        <v>12</v>
      </c>
      <c r="C369">
        <v>0</v>
      </c>
      <c r="D369">
        <v>58</v>
      </c>
      <c r="E369">
        <v>0</v>
      </c>
      <c r="F369">
        <v>0</v>
      </c>
      <c r="G369" t="s">
        <v>21</v>
      </c>
      <c r="H369" t="s">
        <v>23</v>
      </c>
      <c r="I369" t="s">
        <v>18</v>
      </c>
      <c r="J369">
        <v>195.74</v>
      </c>
      <c r="K369">
        <v>32.700000000000003</v>
      </c>
      <c r="L369" t="s">
        <v>19</v>
      </c>
      <c r="M369">
        <v>0</v>
      </c>
    </row>
    <row r="370" spans="1:13" x14ac:dyDescent="0.3">
      <c r="A370">
        <v>8563</v>
      </c>
      <c r="B370" t="s">
        <v>12</v>
      </c>
      <c r="C370">
        <v>0</v>
      </c>
      <c r="D370">
        <v>12</v>
      </c>
      <c r="E370">
        <v>0</v>
      </c>
      <c r="F370">
        <v>0</v>
      </c>
      <c r="G370" t="s">
        <v>13</v>
      </c>
      <c r="H370" t="s">
        <v>17</v>
      </c>
      <c r="I370" t="s">
        <v>18</v>
      </c>
      <c r="J370">
        <v>91.71</v>
      </c>
      <c r="K370">
        <v>21.3</v>
      </c>
      <c r="L370" t="s">
        <v>19</v>
      </c>
      <c r="M370">
        <v>0</v>
      </c>
    </row>
    <row r="371" spans="1:13" x14ac:dyDescent="0.3">
      <c r="A371">
        <v>8579</v>
      </c>
      <c r="B371" t="s">
        <v>12</v>
      </c>
      <c r="C371">
        <v>0</v>
      </c>
      <c r="D371">
        <v>2</v>
      </c>
      <c r="E371">
        <v>0</v>
      </c>
      <c r="F371">
        <v>0</v>
      </c>
      <c r="G371" t="s">
        <v>13</v>
      </c>
      <c r="H371" t="s">
        <v>17</v>
      </c>
      <c r="I371" t="s">
        <v>18</v>
      </c>
      <c r="J371">
        <v>89.72</v>
      </c>
      <c r="K371">
        <v>17.8</v>
      </c>
      <c r="L371" t="s">
        <v>19</v>
      </c>
      <c r="M371">
        <v>0</v>
      </c>
    </row>
    <row r="372" spans="1:13" x14ac:dyDescent="0.3">
      <c r="A372">
        <v>8584</v>
      </c>
      <c r="B372" t="s">
        <v>12</v>
      </c>
      <c r="C372">
        <v>0</v>
      </c>
      <c r="D372">
        <v>5</v>
      </c>
      <c r="E372">
        <v>0</v>
      </c>
      <c r="F372">
        <v>0</v>
      </c>
      <c r="G372" t="s">
        <v>13</v>
      </c>
      <c r="H372" t="s">
        <v>17</v>
      </c>
      <c r="I372" t="s">
        <v>18</v>
      </c>
      <c r="J372">
        <v>92</v>
      </c>
      <c r="K372">
        <v>17.899999999999999</v>
      </c>
      <c r="L372" t="s">
        <v>19</v>
      </c>
      <c r="M372">
        <v>0</v>
      </c>
    </row>
    <row r="373" spans="1:13" x14ac:dyDescent="0.3">
      <c r="A373">
        <v>8598</v>
      </c>
      <c r="B373" t="s">
        <v>12</v>
      </c>
      <c r="C373">
        <v>0</v>
      </c>
      <c r="D373">
        <v>35</v>
      </c>
      <c r="E373">
        <v>0</v>
      </c>
      <c r="F373">
        <v>0</v>
      </c>
      <c r="G373" t="s">
        <v>21</v>
      </c>
      <c r="H373" t="s">
        <v>23</v>
      </c>
      <c r="I373" t="s">
        <v>15</v>
      </c>
      <c r="J373">
        <v>82.39</v>
      </c>
      <c r="K373">
        <v>33.200000000000003</v>
      </c>
      <c r="L373" t="s">
        <v>22</v>
      </c>
      <c r="M373">
        <v>0</v>
      </c>
    </row>
    <row r="374" spans="1:13" x14ac:dyDescent="0.3">
      <c r="A374">
        <v>8616</v>
      </c>
      <c r="B374" t="s">
        <v>12</v>
      </c>
      <c r="C374">
        <v>0</v>
      </c>
      <c r="D374">
        <v>50</v>
      </c>
      <c r="E374">
        <v>0</v>
      </c>
      <c r="F374">
        <v>0</v>
      </c>
      <c r="G374" t="s">
        <v>21</v>
      </c>
      <c r="H374" t="s">
        <v>14</v>
      </c>
      <c r="I374" t="s">
        <v>18</v>
      </c>
      <c r="J374">
        <v>68.41</v>
      </c>
      <c r="K374">
        <v>23.9</v>
      </c>
      <c r="L374" t="s">
        <v>24</v>
      </c>
      <c r="M374">
        <v>0</v>
      </c>
    </row>
    <row r="375" spans="1:13" x14ac:dyDescent="0.3">
      <c r="A375">
        <v>8623</v>
      </c>
      <c r="B375" t="s">
        <v>12</v>
      </c>
      <c r="C375">
        <v>0</v>
      </c>
      <c r="D375">
        <v>3</v>
      </c>
      <c r="E375">
        <v>0</v>
      </c>
      <c r="F375">
        <v>0</v>
      </c>
      <c r="G375" t="s">
        <v>13</v>
      </c>
      <c r="H375" t="s">
        <v>17</v>
      </c>
      <c r="I375" t="s">
        <v>15</v>
      </c>
      <c r="J375">
        <v>78.790000000000006</v>
      </c>
      <c r="K375">
        <v>22.6</v>
      </c>
      <c r="L375" t="s">
        <v>19</v>
      </c>
      <c r="M375">
        <v>0</v>
      </c>
    </row>
    <row r="376" spans="1:13" x14ac:dyDescent="0.3">
      <c r="A376">
        <v>8644</v>
      </c>
      <c r="B376" t="s">
        <v>12</v>
      </c>
      <c r="C376">
        <v>0</v>
      </c>
      <c r="D376">
        <v>78</v>
      </c>
      <c r="E376">
        <v>0</v>
      </c>
      <c r="F376">
        <v>1</v>
      </c>
      <c r="G376" t="s">
        <v>21</v>
      </c>
      <c r="H376" t="s">
        <v>14</v>
      </c>
      <c r="I376" t="s">
        <v>18</v>
      </c>
      <c r="J376">
        <v>81.99</v>
      </c>
      <c r="K376">
        <v>27.3</v>
      </c>
      <c r="L376" t="s">
        <v>16</v>
      </c>
      <c r="M376">
        <v>0</v>
      </c>
    </row>
    <row r="377" spans="1:13" x14ac:dyDescent="0.3">
      <c r="A377">
        <v>8646</v>
      </c>
      <c r="B377" t="s">
        <v>12</v>
      </c>
      <c r="C377">
        <v>0</v>
      </c>
      <c r="D377">
        <v>54</v>
      </c>
      <c r="E377">
        <v>0</v>
      </c>
      <c r="F377">
        <v>0</v>
      </c>
      <c r="G377" t="s">
        <v>21</v>
      </c>
      <c r="H377" t="s">
        <v>14</v>
      </c>
      <c r="I377" t="s">
        <v>18</v>
      </c>
      <c r="J377">
        <v>97.47</v>
      </c>
      <c r="K377">
        <v>26.7</v>
      </c>
      <c r="L377" t="s">
        <v>22</v>
      </c>
      <c r="M377">
        <v>0</v>
      </c>
    </row>
    <row r="378" spans="1:13" x14ac:dyDescent="0.3">
      <c r="A378">
        <v>8655</v>
      </c>
      <c r="B378" t="s">
        <v>12</v>
      </c>
      <c r="C378">
        <v>0</v>
      </c>
      <c r="D378">
        <v>51</v>
      </c>
      <c r="E378">
        <v>0</v>
      </c>
      <c r="F378">
        <v>1</v>
      </c>
      <c r="G378" t="s">
        <v>21</v>
      </c>
      <c r="H378" t="s">
        <v>25</v>
      </c>
      <c r="I378" t="s">
        <v>15</v>
      </c>
      <c r="J378">
        <v>100.96</v>
      </c>
      <c r="K378">
        <v>33.4</v>
      </c>
      <c r="L378" t="s">
        <v>22</v>
      </c>
      <c r="M378">
        <v>0</v>
      </c>
    </row>
    <row r="379" spans="1:13" x14ac:dyDescent="0.3">
      <c r="A379">
        <v>8690</v>
      </c>
      <c r="B379" t="s">
        <v>12</v>
      </c>
      <c r="C379">
        <v>0</v>
      </c>
      <c r="D379">
        <v>81</v>
      </c>
      <c r="E379">
        <v>0</v>
      </c>
      <c r="F379">
        <v>0</v>
      </c>
      <c r="G379" t="s">
        <v>21</v>
      </c>
      <c r="H379" t="s">
        <v>14</v>
      </c>
      <c r="I379" t="s">
        <v>15</v>
      </c>
      <c r="J379">
        <v>80.44</v>
      </c>
      <c r="K379">
        <v>32.200000000000003</v>
      </c>
      <c r="L379" t="s">
        <v>22</v>
      </c>
      <c r="M379">
        <v>0</v>
      </c>
    </row>
    <row r="380" spans="1:13" x14ac:dyDescent="0.3">
      <c r="A380">
        <v>8723</v>
      </c>
      <c r="B380" t="s">
        <v>12</v>
      </c>
      <c r="C380">
        <v>0</v>
      </c>
      <c r="D380">
        <v>16</v>
      </c>
      <c r="E380">
        <v>0</v>
      </c>
      <c r="F380">
        <v>0</v>
      </c>
      <c r="G380" t="s">
        <v>13</v>
      </c>
      <c r="H380" t="s">
        <v>14</v>
      </c>
      <c r="I380" t="s">
        <v>18</v>
      </c>
      <c r="J380">
        <v>70.150000000000006</v>
      </c>
      <c r="K380">
        <v>21.5</v>
      </c>
      <c r="L380" t="s">
        <v>19</v>
      </c>
      <c r="M380">
        <v>0</v>
      </c>
    </row>
    <row r="381" spans="1:13" x14ac:dyDescent="0.3">
      <c r="A381">
        <v>5317</v>
      </c>
      <c r="B381" t="s">
        <v>12</v>
      </c>
      <c r="C381">
        <v>0</v>
      </c>
      <c r="D381">
        <v>79</v>
      </c>
      <c r="E381">
        <v>0</v>
      </c>
      <c r="F381">
        <v>1</v>
      </c>
      <c r="G381" t="s">
        <v>21</v>
      </c>
      <c r="H381" t="s">
        <v>14</v>
      </c>
      <c r="I381" t="s">
        <v>15</v>
      </c>
      <c r="J381">
        <v>214.09</v>
      </c>
      <c r="K381">
        <v>28.2</v>
      </c>
      <c r="L381" t="s">
        <v>22</v>
      </c>
      <c r="M381">
        <v>1</v>
      </c>
    </row>
    <row r="382" spans="1:13" x14ac:dyDescent="0.3">
      <c r="A382">
        <v>8760</v>
      </c>
      <c r="B382" t="s">
        <v>12</v>
      </c>
      <c r="C382">
        <v>0</v>
      </c>
      <c r="D382">
        <v>22</v>
      </c>
      <c r="E382">
        <v>0</v>
      </c>
      <c r="F382">
        <v>0</v>
      </c>
      <c r="G382" t="s">
        <v>13</v>
      </c>
      <c r="H382" t="s">
        <v>14</v>
      </c>
      <c r="I382" t="s">
        <v>15</v>
      </c>
      <c r="J382">
        <v>140.4</v>
      </c>
      <c r="K382">
        <v>23</v>
      </c>
      <c r="L382" t="s">
        <v>24</v>
      </c>
      <c r="M382">
        <v>0</v>
      </c>
    </row>
    <row r="383" spans="1:13" x14ac:dyDescent="0.3">
      <c r="A383">
        <v>8778</v>
      </c>
      <c r="B383" t="s">
        <v>12</v>
      </c>
      <c r="C383">
        <v>0</v>
      </c>
      <c r="D383">
        <v>79</v>
      </c>
      <c r="E383">
        <v>0</v>
      </c>
      <c r="F383">
        <v>0</v>
      </c>
      <c r="G383" t="s">
        <v>21</v>
      </c>
      <c r="H383" t="s">
        <v>25</v>
      </c>
      <c r="I383" t="s">
        <v>18</v>
      </c>
      <c r="J383">
        <v>97.81</v>
      </c>
      <c r="K383">
        <v>26.6</v>
      </c>
      <c r="L383" t="s">
        <v>16</v>
      </c>
      <c r="M383">
        <v>0</v>
      </c>
    </row>
    <row r="384" spans="1:13" x14ac:dyDescent="0.3">
      <c r="A384">
        <v>8790</v>
      </c>
      <c r="B384" t="s">
        <v>12</v>
      </c>
      <c r="C384">
        <v>0</v>
      </c>
      <c r="D384">
        <v>17</v>
      </c>
      <c r="E384">
        <v>0</v>
      </c>
      <c r="F384">
        <v>0</v>
      </c>
      <c r="G384" t="s">
        <v>13</v>
      </c>
      <c r="H384" t="s">
        <v>14</v>
      </c>
      <c r="I384" t="s">
        <v>15</v>
      </c>
      <c r="J384">
        <v>127.42</v>
      </c>
      <c r="K384">
        <v>22.4</v>
      </c>
      <c r="L384" t="s">
        <v>19</v>
      </c>
      <c r="M384">
        <v>0</v>
      </c>
    </row>
    <row r="385" spans="1:13" x14ac:dyDescent="0.3">
      <c r="A385">
        <v>8819</v>
      </c>
      <c r="B385" t="s">
        <v>12</v>
      </c>
      <c r="C385">
        <v>0</v>
      </c>
      <c r="D385">
        <v>68</v>
      </c>
      <c r="E385">
        <v>0</v>
      </c>
      <c r="F385">
        <v>0</v>
      </c>
      <c r="G385" t="s">
        <v>21</v>
      </c>
      <c r="H385" t="s">
        <v>23</v>
      </c>
      <c r="I385" t="s">
        <v>18</v>
      </c>
      <c r="J385">
        <v>215.33</v>
      </c>
      <c r="K385">
        <v>27</v>
      </c>
      <c r="L385" t="s">
        <v>16</v>
      </c>
      <c r="M385">
        <v>0</v>
      </c>
    </row>
    <row r="386" spans="1:13" x14ac:dyDescent="0.3">
      <c r="A386">
        <v>8831</v>
      </c>
      <c r="B386" t="s">
        <v>12</v>
      </c>
      <c r="C386">
        <v>0</v>
      </c>
      <c r="D386">
        <v>58</v>
      </c>
      <c r="E386">
        <v>0</v>
      </c>
      <c r="F386">
        <v>0</v>
      </c>
      <c r="G386" t="s">
        <v>21</v>
      </c>
      <c r="H386" t="s">
        <v>14</v>
      </c>
      <c r="I386" t="s">
        <v>18</v>
      </c>
      <c r="J386">
        <v>94.3</v>
      </c>
      <c r="K386">
        <v>29.1</v>
      </c>
      <c r="L386" t="s">
        <v>19</v>
      </c>
      <c r="M386">
        <v>0</v>
      </c>
    </row>
    <row r="387" spans="1:13" x14ac:dyDescent="0.3">
      <c r="A387">
        <v>8838</v>
      </c>
      <c r="B387" t="s">
        <v>12</v>
      </c>
      <c r="C387">
        <v>0</v>
      </c>
      <c r="D387">
        <v>36</v>
      </c>
      <c r="E387">
        <v>0</v>
      </c>
      <c r="F387">
        <v>0</v>
      </c>
      <c r="G387" t="s">
        <v>13</v>
      </c>
      <c r="H387" t="s">
        <v>14</v>
      </c>
      <c r="I387" t="s">
        <v>18</v>
      </c>
      <c r="J387">
        <v>66.55</v>
      </c>
      <c r="K387">
        <v>32.799999999999997</v>
      </c>
      <c r="L387" t="s">
        <v>24</v>
      </c>
      <c r="M387">
        <v>0</v>
      </c>
    </row>
    <row r="388" spans="1:13" x14ac:dyDescent="0.3">
      <c r="A388">
        <v>8884</v>
      </c>
      <c r="B388" t="s">
        <v>12</v>
      </c>
      <c r="C388">
        <v>0</v>
      </c>
      <c r="D388">
        <v>5</v>
      </c>
      <c r="E388">
        <v>0</v>
      </c>
      <c r="F388">
        <v>0</v>
      </c>
      <c r="G388" t="s">
        <v>13</v>
      </c>
      <c r="H388" t="s">
        <v>17</v>
      </c>
      <c r="I388" t="s">
        <v>18</v>
      </c>
      <c r="J388">
        <v>109.4</v>
      </c>
      <c r="K388">
        <v>20</v>
      </c>
      <c r="L388" t="s">
        <v>19</v>
      </c>
      <c r="M388">
        <v>0</v>
      </c>
    </row>
    <row r="389" spans="1:13" x14ac:dyDescent="0.3">
      <c r="A389">
        <v>8920</v>
      </c>
      <c r="B389" t="s">
        <v>12</v>
      </c>
      <c r="C389">
        <v>0</v>
      </c>
      <c r="D389">
        <v>51</v>
      </c>
      <c r="E389">
        <v>0</v>
      </c>
      <c r="F389">
        <v>0</v>
      </c>
      <c r="G389" t="s">
        <v>21</v>
      </c>
      <c r="H389" t="s">
        <v>25</v>
      </c>
      <c r="I389" t="s">
        <v>18</v>
      </c>
      <c r="J389">
        <v>76.349999999999994</v>
      </c>
      <c r="K389">
        <v>33.5</v>
      </c>
      <c r="L389" t="s">
        <v>16</v>
      </c>
      <c r="M389">
        <v>0</v>
      </c>
    </row>
    <row r="390" spans="1:13" x14ac:dyDescent="0.3">
      <c r="A390">
        <v>8950</v>
      </c>
      <c r="B390" t="s">
        <v>12</v>
      </c>
      <c r="C390">
        <v>0</v>
      </c>
      <c r="D390">
        <v>15</v>
      </c>
      <c r="E390">
        <v>0</v>
      </c>
      <c r="F390">
        <v>0</v>
      </c>
      <c r="G390" t="s">
        <v>13</v>
      </c>
      <c r="H390" t="s">
        <v>14</v>
      </c>
      <c r="I390" t="s">
        <v>15</v>
      </c>
      <c r="J390">
        <v>113.57</v>
      </c>
      <c r="K390">
        <v>27.5</v>
      </c>
      <c r="L390" t="s">
        <v>16</v>
      </c>
      <c r="M390">
        <v>0</v>
      </c>
    </row>
    <row r="391" spans="1:13" x14ac:dyDescent="0.3">
      <c r="A391">
        <v>8951</v>
      </c>
      <c r="B391" t="s">
        <v>12</v>
      </c>
      <c r="C391">
        <v>0</v>
      </c>
      <c r="D391">
        <v>77</v>
      </c>
      <c r="E391">
        <v>1</v>
      </c>
      <c r="F391">
        <v>0</v>
      </c>
      <c r="G391" t="s">
        <v>21</v>
      </c>
      <c r="H391" t="s">
        <v>25</v>
      </c>
      <c r="I391" t="s">
        <v>15</v>
      </c>
      <c r="J391">
        <v>71.7</v>
      </c>
      <c r="K391">
        <v>32.799999999999997</v>
      </c>
      <c r="L391" t="s">
        <v>22</v>
      </c>
      <c r="M391">
        <v>0</v>
      </c>
    </row>
    <row r="392" spans="1:13" x14ac:dyDescent="0.3">
      <c r="A392">
        <v>8960</v>
      </c>
      <c r="B392" t="s">
        <v>12</v>
      </c>
      <c r="C392">
        <v>0</v>
      </c>
      <c r="D392">
        <v>42</v>
      </c>
      <c r="E392">
        <v>0</v>
      </c>
      <c r="F392">
        <v>0</v>
      </c>
      <c r="G392" t="s">
        <v>13</v>
      </c>
      <c r="H392" t="s">
        <v>25</v>
      </c>
      <c r="I392" t="s">
        <v>18</v>
      </c>
      <c r="J392">
        <v>73.41</v>
      </c>
      <c r="K392">
        <v>56</v>
      </c>
      <c r="L392" t="s">
        <v>24</v>
      </c>
      <c r="M392">
        <v>0</v>
      </c>
    </row>
    <row r="393" spans="1:13" x14ac:dyDescent="0.3">
      <c r="A393">
        <v>8964</v>
      </c>
      <c r="B393" t="s">
        <v>12</v>
      </c>
      <c r="C393">
        <v>0</v>
      </c>
      <c r="D393">
        <v>34</v>
      </c>
      <c r="E393">
        <v>0</v>
      </c>
      <c r="F393">
        <v>0</v>
      </c>
      <c r="G393" t="s">
        <v>13</v>
      </c>
      <c r="H393" t="s">
        <v>14</v>
      </c>
      <c r="I393" t="s">
        <v>18</v>
      </c>
      <c r="J393">
        <v>94.37</v>
      </c>
      <c r="K393">
        <v>38.1</v>
      </c>
      <c r="L393" t="s">
        <v>22</v>
      </c>
      <c r="M393">
        <v>0</v>
      </c>
    </row>
    <row r="394" spans="1:13" x14ac:dyDescent="0.3">
      <c r="A394">
        <v>8968</v>
      </c>
      <c r="B394" t="s">
        <v>12</v>
      </c>
      <c r="C394">
        <v>0</v>
      </c>
      <c r="D394">
        <v>42</v>
      </c>
      <c r="E394">
        <v>0</v>
      </c>
      <c r="F394">
        <v>0</v>
      </c>
      <c r="G394" t="s">
        <v>21</v>
      </c>
      <c r="H394" t="s">
        <v>14</v>
      </c>
      <c r="I394" t="s">
        <v>15</v>
      </c>
      <c r="J394">
        <v>208.06</v>
      </c>
      <c r="L394" t="s">
        <v>24</v>
      </c>
      <c r="M394">
        <v>0</v>
      </c>
    </row>
    <row r="395" spans="1:13" x14ac:dyDescent="0.3">
      <c r="A395">
        <v>8976</v>
      </c>
      <c r="B395" t="s">
        <v>12</v>
      </c>
      <c r="C395">
        <v>0</v>
      </c>
      <c r="D395">
        <v>35</v>
      </c>
      <c r="E395">
        <v>0</v>
      </c>
      <c r="F395">
        <v>0</v>
      </c>
      <c r="G395" t="s">
        <v>21</v>
      </c>
      <c r="H395" t="s">
        <v>14</v>
      </c>
      <c r="I395" t="s">
        <v>18</v>
      </c>
      <c r="J395">
        <v>104.4</v>
      </c>
      <c r="K395">
        <v>24.4</v>
      </c>
      <c r="L395" t="s">
        <v>22</v>
      </c>
      <c r="M395">
        <v>0</v>
      </c>
    </row>
    <row r="396" spans="1:13" x14ac:dyDescent="0.3">
      <c r="A396">
        <v>8983</v>
      </c>
      <c r="B396" t="s">
        <v>12</v>
      </c>
      <c r="C396">
        <v>0</v>
      </c>
      <c r="D396">
        <v>80</v>
      </c>
      <c r="E396">
        <v>1</v>
      </c>
      <c r="F396">
        <v>0</v>
      </c>
      <c r="G396" t="s">
        <v>21</v>
      </c>
      <c r="H396" t="s">
        <v>14</v>
      </c>
      <c r="I396" t="s">
        <v>15</v>
      </c>
      <c r="J396">
        <v>89.16</v>
      </c>
      <c r="K396">
        <v>24</v>
      </c>
      <c r="L396" t="s">
        <v>22</v>
      </c>
      <c r="M396">
        <v>0</v>
      </c>
    </row>
    <row r="397" spans="1:13" x14ac:dyDescent="0.3">
      <c r="A397">
        <v>9013</v>
      </c>
      <c r="B397" t="s">
        <v>12</v>
      </c>
      <c r="C397">
        <v>0</v>
      </c>
      <c r="D397">
        <v>35</v>
      </c>
      <c r="E397">
        <v>0</v>
      </c>
      <c r="F397">
        <v>0</v>
      </c>
      <c r="G397" t="s">
        <v>21</v>
      </c>
      <c r="H397" t="s">
        <v>14</v>
      </c>
      <c r="I397" t="s">
        <v>18</v>
      </c>
      <c r="J397">
        <v>83.27</v>
      </c>
      <c r="K397">
        <v>19.8</v>
      </c>
      <c r="L397" t="s">
        <v>16</v>
      </c>
      <c r="M397">
        <v>0</v>
      </c>
    </row>
    <row r="398" spans="1:13" x14ac:dyDescent="0.3">
      <c r="A398">
        <v>9026</v>
      </c>
      <c r="B398" t="s">
        <v>12</v>
      </c>
      <c r="C398">
        <v>0</v>
      </c>
      <c r="D398">
        <v>78</v>
      </c>
      <c r="E398">
        <v>1</v>
      </c>
      <c r="F398">
        <v>0</v>
      </c>
      <c r="G398" t="s">
        <v>21</v>
      </c>
      <c r="H398" t="s">
        <v>25</v>
      </c>
      <c r="I398" t="s">
        <v>15</v>
      </c>
      <c r="J398">
        <v>191.33</v>
      </c>
      <c r="K398">
        <v>24.5</v>
      </c>
      <c r="L398" t="s">
        <v>22</v>
      </c>
      <c r="M398">
        <v>0</v>
      </c>
    </row>
    <row r="399" spans="1:13" x14ac:dyDescent="0.3">
      <c r="A399">
        <v>9051</v>
      </c>
      <c r="B399" t="s">
        <v>12</v>
      </c>
      <c r="C399">
        <v>0</v>
      </c>
      <c r="D399">
        <v>50</v>
      </c>
      <c r="E399">
        <v>0</v>
      </c>
      <c r="F399">
        <v>0</v>
      </c>
      <c r="G399" t="s">
        <v>21</v>
      </c>
      <c r="H399" t="s">
        <v>14</v>
      </c>
      <c r="I399" t="s">
        <v>15</v>
      </c>
      <c r="J399">
        <v>75.88</v>
      </c>
      <c r="K399">
        <v>30</v>
      </c>
      <c r="L399" t="s">
        <v>22</v>
      </c>
      <c r="M399">
        <v>0</v>
      </c>
    </row>
    <row r="400" spans="1:13" x14ac:dyDescent="0.3">
      <c r="A400">
        <v>9079</v>
      </c>
      <c r="B400" t="s">
        <v>12</v>
      </c>
      <c r="C400">
        <v>0</v>
      </c>
      <c r="D400">
        <v>76</v>
      </c>
      <c r="E400">
        <v>0</v>
      </c>
      <c r="F400">
        <v>1</v>
      </c>
      <c r="G400" t="s">
        <v>21</v>
      </c>
      <c r="H400" t="s">
        <v>25</v>
      </c>
      <c r="I400" t="s">
        <v>15</v>
      </c>
      <c r="J400">
        <v>202.21</v>
      </c>
      <c r="K400">
        <v>39.299999999999997</v>
      </c>
      <c r="L400" t="s">
        <v>16</v>
      </c>
      <c r="M400">
        <v>0</v>
      </c>
    </row>
    <row r="401" spans="1:13" x14ac:dyDescent="0.3">
      <c r="A401">
        <v>5563</v>
      </c>
      <c r="B401" t="s">
        <v>12</v>
      </c>
      <c r="C401">
        <v>0</v>
      </c>
      <c r="D401">
        <v>77</v>
      </c>
      <c r="E401">
        <v>0</v>
      </c>
      <c r="F401">
        <v>0</v>
      </c>
      <c r="G401" t="s">
        <v>21</v>
      </c>
      <c r="H401" t="s">
        <v>14</v>
      </c>
      <c r="I401" t="s">
        <v>15</v>
      </c>
      <c r="J401">
        <v>105.22</v>
      </c>
      <c r="K401">
        <v>31</v>
      </c>
      <c r="L401" t="s">
        <v>22</v>
      </c>
      <c r="M401">
        <v>1</v>
      </c>
    </row>
    <row r="402" spans="1:13" x14ac:dyDescent="0.3">
      <c r="A402">
        <v>9107</v>
      </c>
      <c r="B402" t="s">
        <v>12</v>
      </c>
      <c r="C402">
        <v>0</v>
      </c>
      <c r="D402">
        <v>8</v>
      </c>
      <c r="E402">
        <v>0</v>
      </c>
      <c r="F402">
        <v>0</v>
      </c>
      <c r="G402" t="s">
        <v>13</v>
      </c>
      <c r="H402" t="s">
        <v>17</v>
      </c>
      <c r="I402" t="s">
        <v>18</v>
      </c>
      <c r="J402">
        <v>92.65</v>
      </c>
      <c r="K402">
        <v>17.5</v>
      </c>
      <c r="L402" t="s">
        <v>19</v>
      </c>
      <c r="M402">
        <v>0</v>
      </c>
    </row>
    <row r="403" spans="1:13" x14ac:dyDescent="0.3">
      <c r="A403">
        <v>9143</v>
      </c>
      <c r="B403" t="s">
        <v>12</v>
      </c>
      <c r="C403">
        <v>0</v>
      </c>
      <c r="D403">
        <v>17</v>
      </c>
      <c r="E403">
        <v>0</v>
      </c>
      <c r="F403">
        <v>0</v>
      </c>
      <c r="G403" t="s">
        <v>13</v>
      </c>
      <c r="H403" t="s">
        <v>14</v>
      </c>
      <c r="I403" t="s">
        <v>15</v>
      </c>
      <c r="J403">
        <v>67.87</v>
      </c>
      <c r="K403">
        <v>24.9</v>
      </c>
      <c r="L403" t="s">
        <v>16</v>
      </c>
      <c r="M403">
        <v>0</v>
      </c>
    </row>
    <row r="404" spans="1:13" x14ac:dyDescent="0.3">
      <c r="A404">
        <v>9160</v>
      </c>
      <c r="B404" t="s">
        <v>12</v>
      </c>
      <c r="C404">
        <v>0</v>
      </c>
      <c r="D404">
        <v>80</v>
      </c>
      <c r="E404">
        <v>1</v>
      </c>
      <c r="F404">
        <v>0</v>
      </c>
      <c r="G404" t="s">
        <v>21</v>
      </c>
      <c r="H404" t="s">
        <v>14</v>
      </c>
      <c r="I404" t="s">
        <v>15</v>
      </c>
      <c r="J404">
        <v>90.77</v>
      </c>
      <c r="K404">
        <v>26</v>
      </c>
      <c r="L404" t="s">
        <v>22</v>
      </c>
      <c r="M404">
        <v>0</v>
      </c>
    </row>
    <row r="405" spans="1:13" x14ac:dyDescent="0.3">
      <c r="A405">
        <v>9179</v>
      </c>
      <c r="B405" t="s">
        <v>12</v>
      </c>
      <c r="C405">
        <v>0</v>
      </c>
      <c r="D405">
        <v>32</v>
      </c>
      <c r="E405">
        <v>0</v>
      </c>
      <c r="F405">
        <v>0</v>
      </c>
      <c r="G405" t="s">
        <v>13</v>
      </c>
      <c r="H405" t="s">
        <v>14</v>
      </c>
      <c r="I405" t="s">
        <v>15</v>
      </c>
      <c r="J405">
        <v>74.2</v>
      </c>
      <c r="K405">
        <v>23</v>
      </c>
      <c r="L405" t="s">
        <v>24</v>
      </c>
      <c r="M405">
        <v>0</v>
      </c>
    </row>
    <row r="406" spans="1:13" x14ac:dyDescent="0.3">
      <c r="A406">
        <v>9189</v>
      </c>
      <c r="B406" t="s">
        <v>12</v>
      </c>
      <c r="C406">
        <v>0</v>
      </c>
      <c r="D406">
        <v>20</v>
      </c>
      <c r="E406">
        <v>0</v>
      </c>
      <c r="F406">
        <v>0</v>
      </c>
      <c r="G406" t="s">
        <v>13</v>
      </c>
      <c r="H406" t="s">
        <v>14</v>
      </c>
      <c r="I406" t="s">
        <v>15</v>
      </c>
      <c r="J406">
        <v>80.27</v>
      </c>
      <c r="K406">
        <v>27.9</v>
      </c>
      <c r="L406" t="s">
        <v>22</v>
      </c>
      <c r="M406">
        <v>0</v>
      </c>
    </row>
    <row r="407" spans="1:13" x14ac:dyDescent="0.3">
      <c r="A407">
        <v>9197</v>
      </c>
      <c r="B407" t="s">
        <v>12</v>
      </c>
      <c r="C407">
        <v>0</v>
      </c>
      <c r="D407">
        <v>8</v>
      </c>
      <c r="E407">
        <v>0</v>
      </c>
      <c r="F407">
        <v>0</v>
      </c>
      <c r="G407" t="s">
        <v>13</v>
      </c>
      <c r="H407" t="s">
        <v>17</v>
      </c>
      <c r="I407" t="s">
        <v>15</v>
      </c>
      <c r="J407">
        <v>80.47</v>
      </c>
      <c r="K407">
        <v>20.6</v>
      </c>
      <c r="L407" t="s">
        <v>19</v>
      </c>
      <c r="M407">
        <v>0</v>
      </c>
    </row>
    <row r="408" spans="1:13" x14ac:dyDescent="0.3">
      <c r="A408">
        <v>9201</v>
      </c>
      <c r="B408" t="s">
        <v>12</v>
      </c>
      <c r="C408">
        <v>0</v>
      </c>
      <c r="D408">
        <v>44</v>
      </c>
      <c r="E408">
        <v>0</v>
      </c>
      <c r="F408">
        <v>0</v>
      </c>
      <c r="G408" t="s">
        <v>21</v>
      </c>
      <c r="H408" t="s">
        <v>25</v>
      </c>
      <c r="I408" t="s">
        <v>15</v>
      </c>
      <c r="J408">
        <v>114.94</v>
      </c>
      <c r="K408">
        <v>21.4</v>
      </c>
      <c r="L408" t="s">
        <v>22</v>
      </c>
      <c r="M408">
        <v>0</v>
      </c>
    </row>
    <row r="409" spans="1:13" x14ac:dyDescent="0.3">
      <c r="A409">
        <v>9262</v>
      </c>
      <c r="B409" t="s">
        <v>12</v>
      </c>
      <c r="C409">
        <v>0</v>
      </c>
      <c r="D409">
        <v>31</v>
      </c>
      <c r="E409">
        <v>0</v>
      </c>
      <c r="F409">
        <v>0</v>
      </c>
      <c r="G409" t="s">
        <v>21</v>
      </c>
      <c r="H409" t="s">
        <v>14</v>
      </c>
      <c r="I409" t="s">
        <v>18</v>
      </c>
      <c r="J409">
        <v>76.260000000000005</v>
      </c>
      <c r="K409">
        <v>35.6</v>
      </c>
      <c r="L409" t="s">
        <v>22</v>
      </c>
      <c r="M409">
        <v>0</v>
      </c>
    </row>
    <row r="410" spans="1:13" x14ac:dyDescent="0.3">
      <c r="A410">
        <v>9335</v>
      </c>
      <c r="B410" t="s">
        <v>12</v>
      </c>
      <c r="C410">
        <v>0</v>
      </c>
      <c r="D410">
        <v>31</v>
      </c>
      <c r="E410">
        <v>0</v>
      </c>
      <c r="F410">
        <v>0</v>
      </c>
      <c r="G410" t="s">
        <v>13</v>
      </c>
      <c r="H410" t="s">
        <v>14</v>
      </c>
      <c r="I410" t="s">
        <v>18</v>
      </c>
      <c r="J410">
        <v>116.85</v>
      </c>
      <c r="K410">
        <v>49.9</v>
      </c>
      <c r="L410" t="s">
        <v>24</v>
      </c>
      <c r="M410">
        <v>0</v>
      </c>
    </row>
    <row r="411" spans="1:13" x14ac:dyDescent="0.3">
      <c r="A411">
        <v>9404</v>
      </c>
      <c r="B411" t="s">
        <v>12</v>
      </c>
      <c r="C411">
        <v>0</v>
      </c>
      <c r="D411">
        <v>44</v>
      </c>
      <c r="E411">
        <v>0</v>
      </c>
      <c r="F411">
        <v>0</v>
      </c>
      <c r="G411" t="s">
        <v>21</v>
      </c>
      <c r="H411" t="s">
        <v>14</v>
      </c>
      <c r="I411" t="s">
        <v>18</v>
      </c>
      <c r="J411">
        <v>107.41</v>
      </c>
      <c r="K411">
        <v>47.3</v>
      </c>
      <c r="L411" t="s">
        <v>22</v>
      </c>
      <c r="M411">
        <v>0</v>
      </c>
    </row>
    <row r="412" spans="1:13" x14ac:dyDescent="0.3">
      <c r="A412">
        <v>9415</v>
      </c>
      <c r="B412" t="s">
        <v>12</v>
      </c>
      <c r="C412">
        <v>0</v>
      </c>
      <c r="D412">
        <v>69</v>
      </c>
      <c r="E412">
        <v>0</v>
      </c>
      <c r="F412">
        <v>0</v>
      </c>
      <c r="G412" t="s">
        <v>21</v>
      </c>
      <c r="H412" t="s">
        <v>25</v>
      </c>
      <c r="I412" t="s">
        <v>15</v>
      </c>
      <c r="J412">
        <v>80.849999999999994</v>
      </c>
      <c r="K412">
        <v>29.3</v>
      </c>
      <c r="L412" t="s">
        <v>16</v>
      </c>
      <c r="M412">
        <v>0</v>
      </c>
    </row>
    <row r="413" spans="1:13" x14ac:dyDescent="0.3">
      <c r="A413">
        <v>9487</v>
      </c>
      <c r="B413" t="s">
        <v>12</v>
      </c>
      <c r="C413">
        <v>0</v>
      </c>
      <c r="D413">
        <v>23</v>
      </c>
      <c r="E413">
        <v>0</v>
      </c>
      <c r="F413">
        <v>0</v>
      </c>
      <c r="G413" t="s">
        <v>13</v>
      </c>
      <c r="H413" t="s">
        <v>14</v>
      </c>
      <c r="I413" t="s">
        <v>15</v>
      </c>
      <c r="J413">
        <v>99.92</v>
      </c>
      <c r="K413">
        <v>25.8</v>
      </c>
      <c r="L413" t="s">
        <v>22</v>
      </c>
      <c r="M413">
        <v>0</v>
      </c>
    </row>
    <row r="414" spans="1:13" x14ac:dyDescent="0.3">
      <c r="A414">
        <v>9489</v>
      </c>
      <c r="B414" t="s">
        <v>12</v>
      </c>
      <c r="C414">
        <v>0</v>
      </c>
      <c r="D414">
        <v>65</v>
      </c>
      <c r="E414">
        <v>0</v>
      </c>
      <c r="F414">
        <v>0</v>
      </c>
      <c r="G414" t="s">
        <v>21</v>
      </c>
      <c r="H414" t="s">
        <v>14</v>
      </c>
      <c r="I414" t="s">
        <v>15</v>
      </c>
      <c r="J414">
        <v>84.75</v>
      </c>
      <c r="K414">
        <v>21.4</v>
      </c>
      <c r="L414" t="s">
        <v>19</v>
      </c>
      <c r="M414">
        <v>0</v>
      </c>
    </row>
    <row r="415" spans="1:13" x14ac:dyDescent="0.3">
      <c r="A415">
        <v>9565</v>
      </c>
      <c r="B415" t="s">
        <v>12</v>
      </c>
      <c r="C415">
        <v>0</v>
      </c>
      <c r="D415">
        <v>39</v>
      </c>
      <c r="E415">
        <v>0</v>
      </c>
      <c r="F415">
        <v>0</v>
      </c>
      <c r="G415" t="s">
        <v>13</v>
      </c>
      <c r="H415" t="s">
        <v>14</v>
      </c>
      <c r="I415" t="s">
        <v>18</v>
      </c>
      <c r="J415">
        <v>79</v>
      </c>
      <c r="K415">
        <v>30</v>
      </c>
      <c r="L415" t="s">
        <v>22</v>
      </c>
      <c r="M415">
        <v>0</v>
      </c>
    </row>
    <row r="416" spans="1:13" x14ac:dyDescent="0.3">
      <c r="A416">
        <v>9602</v>
      </c>
      <c r="B416" t="s">
        <v>12</v>
      </c>
      <c r="C416">
        <v>0</v>
      </c>
      <c r="D416">
        <v>49</v>
      </c>
      <c r="E416">
        <v>0</v>
      </c>
      <c r="F416">
        <v>0</v>
      </c>
      <c r="G416" t="s">
        <v>21</v>
      </c>
      <c r="H416" t="s">
        <v>14</v>
      </c>
      <c r="I416" t="s">
        <v>15</v>
      </c>
      <c r="J416">
        <v>72.180000000000007</v>
      </c>
      <c r="K416">
        <v>30.8</v>
      </c>
      <c r="L416" t="s">
        <v>19</v>
      </c>
      <c r="M416">
        <v>0</v>
      </c>
    </row>
    <row r="417" spans="1:13" x14ac:dyDescent="0.3">
      <c r="A417">
        <v>9620</v>
      </c>
      <c r="B417" t="s">
        <v>12</v>
      </c>
      <c r="C417">
        <v>0</v>
      </c>
      <c r="D417">
        <v>43</v>
      </c>
      <c r="E417">
        <v>0</v>
      </c>
      <c r="F417">
        <v>0</v>
      </c>
      <c r="G417" t="s">
        <v>21</v>
      </c>
      <c r="H417" t="s">
        <v>23</v>
      </c>
      <c r="I417" t="s">
        <v>18</v>
      </c>
      <c r="J417">
        <v>81.77</v>
      </c>
      <c r="K417">
        <v>25.4</v>
      </c>
      <c r="L417" t="s">
        <v>22</v>
      </c>
      <c r="M417">
        <v>0</v>
      </c>
    </row>
    <row r="418" spans="1:13" x14ac:dyDescent="0.3">
      <c r="A418">
        <v>9648</v>
      </c>
      <c r="B418" t="s">
        <v>12</v>
      </c>
      <c r="C418">
        <v>0</v>
      </c>
      <c r="D418">
        <v>71</v>
      </c>
      <c r="E418">
        <v>0</v>
      </c>
      <c r="F418">
        <v>1</v>
      </c>
      <c r="G418" t="s">
        <v>21</v>
      </c>
      <c r="H418" t="s">
        <v>14</v>
      </c>
      <c r="I418" t="s">
        <v>15</v>
      </c>
      <c r="J418">
        <v>170.95</v>
      </c>
      <c r="K418">
        <v>35.200000000000003</v>
      </c>
      <c r="L418" t="s">
        <v>22</v>
      </c>
      <c r="M418">
        <v>0</v>
      </c>
    </row>
    <row r="419" spans="1:13" x14ac:dyDescent="0.3">
      <c r="A419">
        <v>9752</v>
      </c>
      <c r="B419" t="s">
        <v>12</v>
      </c>
      <c r="C419">
        <v>0</v>
      </c>
      <c r="D419">
        <v>66</v>
      </c>
      <c r="E419">
        <v>0</v>
      </c>
      <c r="F419">
        <v>0</v>
      </c>
      <c r="G419" t="s">
        <v>21</v>
      </c>
      <c r="H419" t="s">
        <v>23</v>
      </c>
      <c r="I419" t="s">
        <v>18</v>
      </c>
      <c r="J419">
        <v>200.49</v>
      </c>
      <c r="K419">
        <v>34.6</v>
      </c>
      <c r="L419" t="s">
        <v>24</v>
      </c>
      <c r="M419">
        <v>0</v>
      </c>
    </row>
    <row r="420" spans="1:13" x14ac:dyDescent="0.3">
      <c r="A420">
        <v>9866</v>
      </c>
      <c r="B420" t="s">
        <v>12</v>
      </c>
      <c r="C420">
        <v>0</v>
      </c>
      <c r="D420">
        <v>54</v>
      </c>
      <c r="E420">
        <v>0</v>
      </c>
      <c r="F420">
        <v>0</v>
      </c>
      <c r="G420" t="s">
        <v>21</v>
      </c>
      <c r="H420" t="s">
        <v>14</v>
      </c>
      <c r="I420" t="s">
        <v>15</v>
      </c>
      <c r="J420">
        <v>76.05</v>
      </c>
      <c r="K420">
        <v>42</v>
      </c>
      <c r="L420" t="s">
        <v>19</v>
      </c>
      <c r="M420">
        <v>0</v>
      </c>
    </row>
    <row r="421" spans="1:13" x14ac:dyDescent="0.3">
      <c r="A421">
        <v>9879</v>
      </c>
      <c r="B421" t="s">
        <v>12</v>
      </c>
      <c r="C421">
        <v>0</v>
      </c>
      <c r="D421">
        <v>55</v>
      </c>
      <c r="E421">
        <v>0</v>
      </c>
      <c r="F421">
        <v>1</v>
      </c>
      <c r="G421" t="s">
        <v>21</v>
      </c>
      <c r="H421" t="s">
        <v>14</v>
      </c>
      <c r="I421" t="s">
        <v>15</v>
      </c>
      <c r="J421">
        <v>199.38</v>
      </c>
      <c r="K421">
        <v>39</v>
      </c>
      <c r="L421" t="s">
        <v>19</v>
      </c>
      <c r="M421">
        <v>0</v>
      </c>
    </row>
    <row r="422" spans="1:13" x14ac:dyDescent="0.3">
      <c r="A422">
        <v>9906</v>
      </c>
      <c r="B422" t="s">
        <v>12</v>
      </c>
      <c r="C422">
        <v>0</v>
      </c>
      <c r="D422">
        <v>1.8</v>
      </c>
      <c r="E422">
        <v>0</v>
      </c>
      <c r="F422">
        <v>0</v>
      </c>
      <c r="G422" t="s">
        <v>13</v>
      </c>
      <c r="H422" t="s">
        <v>17</v>
      </c>
      <c r="I422" t="s">
        <v>15</v>
      </c>
      <c r="J422">
        <v>102.34</v>
      </c>
      <c r="K422">
        <v>17</v>
      </c>
      <c r="L422" t="s">
        <v>19</v>
      </c>
      <c r="M422">
        <v>0</v>
      </c>
    </row>
    <row r="423" spans="1:13" x14ac:dyDescent="0.3">
      <c r="A423">
        <v>9955</v>
      </c>
      <c r="B423" t="s">
        <v>12</v>
      </c>
      <c r="C423">
        <v>0</v>
      </c>
      <c r="D423">
        <v>58</v>
      </c>
      <c r="E423">
        <v>0</v>
      </c>
      <c r="F423">
        <v>0</v>
      </c>
      <c r="G423" t="s">
        <v>13</v>
      </c>
      <c r="H423" t="s">
        <v>14</v>
      </c>
      <c r="I423" t="s">
        <v>15</v>
      </c>
      <c r="J423">
        <v>83.93</v>
      </c>
      <c r="K423">
        <v>25.6</v>
      </c>
      <c r="L423" t="s">
        <v>16</v>
      </c>
      <c r="M423">
        <v>0</v>
      </c>
    </row>
    <row r="424" spans="1:13" x14ac:dyDescent="0.3">
      <c r="A424">
        <v>9986</v>
      </c>
      <c r="B424" t="s">
        <v>12</v>
      </c>
      <c r="C424">
        <v>0</v>
      </c>
      <c r="D424">
        <v>60</v>
      </c>
      <c r="E424">
        <v>0</v>
      </c>
      <c r="F424">
        <v>0</v>
      </c>
      <c r="G424" t="s">
        <v>21</v>
      </c>
      <c r="H424" t="s">
        <v>14</v>
      </c>
      <c r="I424" t="s">
        <v>15</v>
      </c>
      <c r="J424">
        <v>85.13</v>
      </c>
      <c r="K424">
        <v>24.6</v>
      </c>
      <c r="L424" t="s">
        <v>19</v>
      </c>
      <c r="M424">
        <v>0</v>
      </c>
    </row>
    <row r="425" spans="1:13" x14ac:dyDescent="0.3">
      <c r="A425">
        <v>10055</v>
      </c>
      <c r="B425" t="s">
        <v>12</v>
      </c>
      <c r="C425">
        <v>0</v>
      </c>
      <c r="D425">
        <v>37</v>
      </c>
      <c r="E425">
        <v>0</v>
      </c>
      <c r="F425">
        <v>0</v>
      </c>
      <c r="G425" t="s">
        <v>13</v>
      </c>
      <c r="H425" t="s">
        <v>23</v>
      </c>
      <c r="I425" t="s">
        <v>18</v>
      </c>
      <c r="J425">
        <v>72.08</v>
      </c>
      <c r="L425" t="s">
        <v>16</v>
      </c>
      <c r="M425">
        <v>0</v>
      </c>
    </row>
    <row r="426" spans="1:13" x14ac:dyDescent="0.3">
      <c r="A426">
        <v>10056</v>
      </c>
      <c r="B426" t="s">
        <v>12</v>
      </c>
      <c r="C426">
        <v>0</v>
      </c>
      <c r="D426">
        <v>37</v>
      </c>
      <c r="E426">
        <v>0</v>
      </c>
      <c r="F426">
        <v>0</v>
      </c>
      <c r="G426" t="s">
        <v>21</v>
      </c>
      <c r="H426" t="s">
        <v>14</v>
      </c>
      <c r="I426" t="s">
        <v>15</v>
      </c>
      <c r="J426">
        <v>98.02</v>
      </c>
      <c r="K426">
        <v>20.399999999999999</v>
      </c>
      <c r="L426" t="s">
        <v>22</v>
      </c>
      <c r="M426">
        <v>0</v>
      </c>
    </row>
    <row r="427" spans="1:13" x14ac:dyDescent="0.3">
      <c r="A427">
        <v>10135</v>
      </c>
      <c r="B427" t="s">
        <v>12</v>
      </c>
      <c r="C427">
        <v>0</v>
      </c>
      <c r="D427">
        <v>37</v>
      </c>
      <c r="E427">
        <v>0</v>
      </c>
      <c r="F427">
        <v>0</v>
      </c>
      <c r="G427" t="s">
        <v>13</v>
      </c>
      <c r="H427" t="s">
        <v>14</v>
      </c>
      <c r="I427" t="s">
        <v>18</v>
      </c>
      <c r="J427">
        <v>112.02</v>
      </c>
      <c r="K427">
        <v>29.1</v>
      </c>
      <c r="L427" t="s">
        <v>19</v>
      </c>
      <c r="M427">
        <v>0</v>
      </c>
    </row>
    <row r="428" spans="1:13" x14ac:dyDescent="0.3">
      <c r="A428">
        <v>10138</v>
      </c>
      <c r="B428" t="s">
        <v>12</v>
      </c>
      <c r="C428">
        <v>0</v>
      </c>
      <c r="D428">
        <v>41</v>
      </c>
      <c r="E428">
        <v>0</v>
      </c>
      <c r="F428">
        <v>0</v>
      </c>
      <c r="G428" t="s">
        <v>21</v>
      </c>
      <c r="H428" t="s">
        <v>14</v>
      </c>
      <c r="I428" t="s">
        <v>15</v>
      </c>
      <c r="J428">
        <v>74.849999999999994</v>
      </c>
      <c r="K428">
        <v>24.8</v>
      </c>
      <c r="L428" t="s">
        <v>16</v>
      </c>
      <c r="M428">
        <v>0</v>
      </c>
    </row>
    <row r="429" spans="1:13" x14ac:dyDescent="0.3">
      <c r="A429">
        <v>10139</v>
      </c>
      <c r="B429" t="s">
        <v>12</v>
      </c>
      <c r="C429">
        <v>0</v>
      </c>
      <c r="D429">
        <v>54</v>
      </c>
      <c r="E429">
        <v>0</v>
      </c>
      <c r="F429">
        <v>0</v>
      </c>
      <c r="G429" t="s">
        <v>21</v>
      </c>
      <c r="H429" t="s">
        <v>25</v>
      </c>
      <c r="I429" t="s">
        <v>15</v>
      </c>
      <c r="J429">
        <v>92.39</v>
      </c>
      <c r="K429">
        <v>22.1</v>
      </c>
      <c r="L429" t="s">
        <v>22</v>
      </c>
      <c r="M429">
        <v>0</v>
      </c>
    </row>
    <row r="430" spans="1:13" x14ac:dyDescent="0.3">
      <c r="A430">
        <v>10238</v>
      </c>
      <c r="B430" t="s">
        <v>12</v>
      </c>
      <c r="C430">
        <v>0</v>
      </c>
      <c r="D430">
        <v>68</v>
      </c>
      <c r="E430">
        <v>1</v>
      </c>
      <c r="F430">
        <v>0</v>
      </c>
      <c r="G430" t="s">
        <v>21</v>
      </c>
      <c r="H430" t="s">
        <v>14</v>
      </c>
      <c r="I430" t="s">
        <v>15</v>
      </c>
      <c r="J430">
        <v>95.82</v>
      </c>
      <c r="K430">
        <v>28.6</v>
      </c>
      <c r="L430" t="s">
        <v>22</v>
      </c>
      <c r="M430">
        <v>0</v>
      </c>
    </row>
    <row r="431" spans="1:13" x14ac:dyDescent="0.3">
      <c r="A431">
        <v>10243</v>
      </c>
      <c r="B431" t="s">
        <v>12</v>
      </c>
      <c r="C431">
        <v>0</v>
      </c>
      <c r="D431">
        <v>60</v>
      </c>
      <c r="E431">
        <v>0</v>
      </c>
      <c r="F431">
        <v>0</v>
      </c>
      <c r="G431" t="s">
        <v>21</v>
      </c>
      <c r="H431" t="s">
        <v>23</v>
      </c>
      <c r="I431" t="s">
        <v>15</v>
      </c>
      <c r="J431">
        <v>73.040000000000006</v>
      </c>
      <c r="K431">
        <v>25.3</v>
      </c>
      <c r="L431" t="s">
        <v>22</v>
      </c>
      <c r="M431">
        <v>0</v>
      </c>
    </row>
    <row r="432" spans="1:13" x14ac:dyDescent="0.3">
      <c r="A432">
        <v>10245</v>
      </c>
      <c r="B432" t="s">
        <v>12</v>
      </c>
      <c r="C432">
        <v>0</v>
      </c>
      <c r="D432">
        <v>54</v>
      </c>
      <c r="E432">
        <v>0</v>
      </c>
      <c r="F432">
        <v>0</v>
      </c>
      <c r="G432" t="s">
        <v>21</v>
      </c>
      <c r="H432" t="s">
        <v>25</v>
      </c>
      <c r="I432" t="s">
        <v>18</v>
      </c>
      <c r="J432">
        <v>77.52</v>
      </c>
      <c r="K432">
        <v>35.799999999999997</v>
      </c>
      <c r="L432" t="s">
        <v>22</v>
      </c>
      <c r="M432">
        <v>0</v>
      </c>
    </row>
    <row r="433" spans="1:13" x14ac:dyDescent="0.3">
      <c r="A433">
        <v>10273</v>
      </c>
      <c r="B433" t="s">
        <v>12</v>
      </c>
      <c r="C433">
        <v>0</v>
      </c>
      <c r="D433">
        <v>37</v>
      </c>
      <c r="E433">
        <v>0</v>
      </c>
      <c r="F433">
        <v>0</v>
      </c>
      <c r="G433" t="s">
        <v>21</v>
      </c>
      <c r="H433" t="s">
        <v>14</v>
      </c>
      <c r="I433" t="s">
        <v>18</v>
      </c>
      <c r="J433">
        <v>86.49</v>
      </c>
      <c r="K433">
        <v>24.4</v>
      </c>
      <c r="L433" t="s">
        <v>19</v>
      </c>
      <c r="M433">
        <v>0</v>
      </c>
    </row>
    <row r="434" spans="1:13" x14ac:dyDescent="0.3">
      <c r="A434">
        <v>10281</v>
      </c>
      <c r="B434" t="s">
        <v>12</v>
      </c>
      <c r="C434">
        <v>0</v>
      </c>
      <c r="D434">
        <v>51</v>
      </c>
      <c r="E434">
        <v>1</v>
      </c>
      <c r="F434">
        <v>0</v>
      </c>
      <c r="G434" t="s">
        <v>21</v>
      </c>
      <c r="H434" t="s">
        <v>25</v>
      </c>
      <c r="I434" t="s">
        <v>18</v>
      </c>
      <c r="J434">
        <v>176.34</v>
      </c>
      <c r="K434">
        <v>28.4</v>
      </c>
      <c r="L434" t="s">
        <v>22</v>
      </c>
      <c r="M434">
        <v>0</v>
      </c>
    </row>
    <row r="435" spans="1:13" x14ac:dyDescent="0.3">
      <c r="A435">
        <v>10321</v>
      </c>
      <c r="B435" t="s">
        <v>12</v>
      </c>
      <c r="C435">
        <v>0</v>
      </c>
      <c r="D435">
        <v>22</v>
      </c>
      <c r="E435">
        <v>0</v>
      </c>
      <c r="F435">
        <v>0</v>
      </c>
      <c r="G435" t="s">
        <v>21</v>
      </c>
      <c r="H435" t="s">
        <v>14</v>
      </c>
      <c r="I435" t="s">
        <v>18</v>
      </c>
      <c r="J435">
        <v>73.94</v>
      </c>
      <c r="K435">
        <v>24.8</v>
      </c>
      <c r="L435" t="s">
        <v>19</v>
      </c>
      <c r="M435">
        <v>0</v>
      </c>
    </row>
    <row r="436" spans="1:13" x14ac:dyDescent="0.3">
      <c r="A436">
        <v>10323</v>
      </c>
      <c r="B436" t="s">
        <v>12</v>
      </c>
      <c r="C436">
        <v>0</v>
      </c>
      <c r="D436">
        <v>66</v>
      </c>
      <c r="E436">
        <v>0</v>
      </c>
      <c r="F436">
        <v>0</v>
      </c>
      <c r="G436" t="s">
        <v>21</v>
      </c>
      <c r="H436" t="s">
        <v>14</v>
      </c>
      <c r="I436" t="s">
        <v>15</v>
      </c>
      <c r="J436">
        <v>112.77</v>
      </c>
      <c r="K436">
        <v>22.7</v>
      </c>
      <c r="L436" t="s">
        <v>24</v>
      </c>
      <c r="M436">
        <v>0</v>
      </c>
    </row>
    <row r="437" spans="1:13" x14ac:dyDescent="0.3">
      <c r="A437">
        <v>10324</v>
      </c>
      <c r="B437" t="s">
        <v>12</v>
      </c>
      <c r="C437">
        <v>0</v>
      </c>
      <c r="D437">
        <v>5</v>
      </c>
      <c r="E437">
        <v>0</v>
      </c>
      <c r="F437">
        <v>0</v>
      </c>
      <c r="G437" t="s">
        <v>13</v>
      </c>
      <c r="H437" t="s">
        <v>17</v>
      </c>
      <c r="I437" t="s">
        <v>15</v>
      </c>
      <c r="J437">
        <v>93.88</v>
      </c>
      <c r="K437">
        <v>14.6</v>
      </c>
      <c r="L437" t="s">
        <v>19</v>
      </c>
      <c r="M437">
        <v>0</v>
      </c>
    </row>
    <row r="438" spans="1:13" x14ac:dyDescent="0.3">
      <c r="A438">
        <v>10333</v>
      </c>
      <c r="B438" t="s">
        <v>12</v>
      </c>
      <c r="C438">
        <v>0</v>
      </c>
      <c r="D438">
        <v>45</v>
      </c>
      <c r="E438">
        <v>0</v>
      </c>
      <c r="F438">
        <v>0</v>
      </c>
      <c r="G438" t="s">
        <v>21</v>
      </c>
      <c r="H438" t="s">
        <v>14</v>
      </c>
      <c r="I438" t="s">
        <v>15</v>
      </c>
      <c r="J438">
        <v>90.35</v>
      </c>
      <c r="K438">
        <v>22.3</v>
      </c>
      <c r="L438" t="s">
        <v>22</v>
      </c>
      <c r="M438">
        <v>0</v>
      </c>
    </row>
    <row r="439" spans="1:13" x14ac:dyDescent="0.3">
      <c r="A439">
        <v>10374</v>
      </c>
      <c r="B439" t="s">
        <v>12</v>
      </c>
      <c r="C439">
        <v>0</v>
      </c>
      <c r="D439">
        <v>24</v>
      </c>
      <c r="E439">
        <v>0</v>
      </c>
      <c r="F439">
        <v>0</v>
      </c>
      <c r="G439" t="s">
        <v>21</v>
      </c>
      <c r="H439" t="s">
        <v>14</v>
      </c>
      <c r="I439" t="s">
        <v>18</v>
      </c>
      <c r="J439">
        <v>76.42</v>
      </c>
      <c r="K439">
        <v>24.8</v>
      </c>
      <c r="L439" t="s">
        <v>24</v>
      </c>
      <c r="M439">
        <v>0</v>
      </c>
    </row>
    <row r="440" spans="1:13" x14ac:dyDescent="0.3">
      <c r="A440">
        <v>10381</v>
      </c>
      <c r="B440" t="s">
        <v>12</v>
      </c>
      <c r="C440">
        <v>0</v>
      </c>
      <c r="D440">
        <v>38</v>
      </c>
      <c r="E440">
        <v>1</v>
      </c>
      <c r="F440">
        <v>0</v>
      </c>
      <c r="G440" t="s">
        <v>21</v>
      </c>
      <c r="H440" t="s">
        <v>25</v>
      </c>
      <c r="I440" t="s">
        <v>15</v>
      </c>
      <c r="J440">
        <v>91</v>
      </c>
      <c r="K440">
        <v>33.299999999999997</v>
      </c>
      <c r="L440" t="s">
        <v>22</v>
      </c>
      <c r="M440">
        <v>0</v>
      </c>
    </row>
    <row r="441" spans="1:13" x14ac:dyDescent="0.3">
      <c r="A441">
        <v>10390</v>
      </c>
      <c r="B441" t="s">
        <v>12</v>
      </c>
      <c r="C441">
        <v>0</v>
      </c>
      <c r="D441">
        <v>8</v>
      </c>
      <c r="E441">
        <v>0</v>
      </c>
      <c r="F441">
        <v>0</v>
      </c>
      <c r="G441" t="s">
        <v>13</v>
      </c>
      <c r="H441" t="s">
        <v>17</v>
      </c>
      <c r="I441" t="s">
        <v>15</v>
      </c>
      <c r="J441">
        <v>67.33</v>
      </c>
      <c r="K441">
        <v>16.7</v>
      </c>
      <c r="L441" t="s">
        <v>19</v>
      </c>
      <c r="M441">
        <v>0</v>
      </c>
    </row>
    <row r="442" spans="1:13" x14ac:dyDescent="0.3">
      <c r="A442">
        <v>10436</v>
      </c>
      <c r="B442" t="s">
        <v>12</v>
      </c>
      <c r="C442">
        <v>0</v>
      </c>
      <c r="D442">
        <v>29</v>
      </c>
      <c r="E442">
        <v>0</v>
      </c>
      <c r="F442">
        <v>0</v>
      </c>
      <c r="G442" t="s">
        <v>21</v>
      </c>
      <c r="H442" t="s">
        <v>14</v>
      </c>
      <c r="I442" t="s">
        <v>18</v>
      </c>
      <c r="J442">
        <v>102.07</v>
      </c>
      <c r="K442">
        <v>31.8</v>
      </c>
      <c r="L442" t="s">
        <v>22</v>
      </c>
      <c r="M442">
        <v>0</v>
      </c>
    </row>
    <row r="443" spans="1:13" x14ac:dyDescent="0.3">
      <c r="A443">
        <v>10449</v>
      </c>
      <c r="B443" t="s">
        <v>12</v>
      </c>
      <c r="C443">
        <v>0</v>
      </c>
      <c r="D443">
        <v>24</v>
      </c>
      <c r="E443">
        <v>0</v>
      </c>
      <c r="F443">
        <v>0</v>
      </c>
      <c r="G443" t="s">
        <v>21</v>
      </c>
      <c r="H443" t="s">
        <v>14</v>
      </c>
      <c r="I443" t="s">
        <v>15</v>
      </c>
      <c r="J443">
        <v>75.23</v>
      </c>
      <c r="K443">
        <v>29</v>
      </c>
      <c r="L443" t="s">
        <v>22</v>
      </c>
      <c r="M443">
        <v>0</v>
      </c>
    </row>
    <row r="444" spans="1:13" x14ac:dyDescent="0.3">
      <c r="A444">
        <v>10460</v>
      </c>
      <c r="B444" t="s">
        <v>12</v>
      </c>
      <c r="C444">
        <v>0</v>
      </c>
      <c r="D444">
        <v>79</v>
      </c>
      <c r="E444">
        <v>0</v>
      </c>
      <c r="F444">
        <v>0</v>
      </c>
      <c r="G444" t="s">
        <v>21</v>
      </c>
      <c r="H444" t="s">
        <v>23</v>
      </c>
      <c r="I444" t="s">
        <v>15</v>
      </c>
      <c r="J444">
        <v>77.08</v>
      </c>
      <c r="K444">
        <v>35</v>
      </c>
      <c r="L444" t="s">
        <v>19</v>
      </c>
      <c r="M444">
        <v>0</v>
      </c>
    </row>
    <row r="445" spans="1:13" x14ac:dyDescent="0.3">
      <c r="A445">
        <v>10572</v>
      </c>
      <c r="B445" t="s">
        <v>12</v>
      </c>
      <c r="C445">
        <v>0</v>
      </c>
      <c r="D445">
        <v>63</v>
      </c>
      <c r="E445">
        <v>0</v>
      </c>
      <c r="F445">
        <v>0</v>
      </c>
      <c r="G445" t="s">
        <v>21</v>
      </c>
      <c r="H445" t="s">
        <v>14</v>
      </c>
      <c r="I445" t="s">
        <v>18</v>
      </c>
      <c r="J445">
        <v>92.7</v>
      </c>
      <c r="K445">
        <v>29.5</v>
      </c>
      <c r="L445" t="s">
        <v>22</v>
      </c>
      <c r="M445">
        <v>0</v>
      </c>
    </row>
    <row r="446" spans="1:13" x14ac:dyDescent="0.3">
      <c r="A446">
        <v>10603</v>
      </c>
      <c r="B446" t="s">
        <v>12</v>
      </c>
      <c r="C446">
        <v>0</v>
      </c>
      <c r="D446">
        <v>68</v>
      </c>
      <c r="E446">
        <v>0</v>
      </c>
      <c r="F446">
        <v>0</v>
      </c>
      <c r="G446" t="s">
        <v>21</v>
      </c>
      <c r="H446" t="s">
        <v>14</v>
      </c>
      <c r="I446" t="s">
        <v>18</v>
      </c>
      <c r="J446">
        <v>81.38</v>
      </c>
      <c r="K446">
        <v>23.1</v>
      </c>
      <c r="L446" t="s">
        <v>19</v>
      </c>
      <c r="M446">
        <v>0</v>
      </c>
    </row>
    <row r="447" spans="1:13" x14ac:dyDescent="0.3">
      <c r="A447">
        <v>10626</v>
      </c>
      <c r="B447" t="s">
        <v>12</v>
      </c>
      <c r="C447">
        <v>0</v>
      </c>
      <c r="D447">
        <v>31</v>
      </c>
      <c r="E447">
        <v>0</v>
      </c>
      <c r="F447">
        <v>0</v>
      </c>
      <c r="G447" t="s">
        <v>13</v>
      </c>
      <c r="H447" t="s">
        <v>14</v>
      </c>
      <c r="I447" t="s">
        <v>18</v>
      </c>
      <c r="J447">
        <v>70.510000000000005</v>
      </c>
      <c r="K447">
        <v>26.9</v>
      </c>
      <c r="L447" t="s">
        <v>16</v>
      </c>
      <c r="M447">
        <v>0</v>
      </c>
    </row>
    <row r="448" spans="1:13" x14ac:dyDescent="0.3">
      <c r="A448">
        <v>6118</v>
      </c>
      <c r="B448" t="s">
        <v>20</v>
      </c>
      <c r="C448">
        <v>1</v>
      </c>
      <c r="D448">
        <v>59</v>
      </c>
      <c r="E448">
        <v>0</v>
      </c>
      <c r="F448">
        <v>0</v>
      </c>
      <c r="G448" t="s">
        <v>21</v>
      </c>
      <c r="H448" t="s">
        <v>14</v>
      </c>
      <c r="I448" t="s">
        <v>15</v>
      </c>
      <c r="J448">
        <v>86.23</v>
      </c>
      <c r="K448">
        <v>30</v>
      </c>
      <c r="L448" t="s">
        <v>16</v>
      </c>
      <c r="M448">
        <v>1</v>
      </c>
    </row>
    <row r="449" spans="1:13" x14ac:dyDescent="0.3">
      <c r="A449">
        <v>10636</v>
      </c>
      <c r="B449" t="s">
        <v>12</v>
      </c>
      <c r="C449">
        <v>0</v>
      </c>
      <c r="D449">
        <v>74</v>
      </c>
      <c r="E449">
        <v>0</v>
      </c>
      <c r="F449">
        <v>0</v>
      </c>
      <c r="G449" t="s">
        <v>21</v>
      </c>
      <c r="H449" t="s">
        <v>25</v>
      </c>
      <c r="I449" t="s">
        <v>18</v>
      </c>
      <c r="J449">
        <v>82.27</v>
      </c>
      <c r="K449">
        <v>23.6</v>
      </c>
      <c r="L449" t="s">
        <v>16</v>
      </c>
      <c r="M449">
        <v>0</v>
      </c>
    </row>
    <row r="450" spans="1:13" x14ac:dyDescent="0.3">
      <c r="A450">
        <v>10649</v>
      </c>
      <c r="B450" t="s">
        <v>12</v>
      </c>
      <c r="C450">
        <v>0</v>
      </c>
      <c r="D450">
        <v>82</v>
      </c>
      <c r="E450">
        <v>0</v>
      </c>
      <c r="F450">
        <v>0</v>
      </c>
      <c r="G450" t="s">
        <v>21</v>
      </c>
      <c r="H450" t="s">
        <v>14</v>
      </c>
      <c r="I450" t="s">
        <v>15</v>
      </c>
      <c r="J450">
        <v>80</v>
      </c>
      <c r="K450">
        <v>33.6</v>
      </c>
      <c r="L450" t="s">
        <v>22</v>
      </c>
      <c r="M450">
        <v>0</v>
      </c>
    </row>
    <row r="451" spans="1:13" x14ac:dyDescent="0.3">
      <c r="A451">
        <v>10659</v>
      </c>
      <c r="B451" t="s">
        <v>12</v>
      </c>
      <c r="C451">
        <v>0</v>
      </c>
      <c r="D451">
        <v>8</v>
      </c>
      <c r="E451">
        <v>0</v>
      </c>
      <c r="F451">
        <v>0</v>
      </c>
      <c r="G451" t="s">
        <v>13</v>
      </c>
      <c r="H451" t="s">
        <v>17</v>
      </c>
      <c r="I451" t="s">
        <v>15</v>
      </c>
      <c r="J451">
        <v>81.53</v>
      </c>
      <c r="K451">
        <v>14.8</v>
      </c>
      <c r="L451" t="s">
        <v>19</v>
      </c>
      <c r="M451">
        <v>0</v>
      </c>
    </row>
    <row r="452" spans="1:13" x14ac:dyDescent="0.3">
      <c r="A452">
        <v>10696</v>
      </c>
      <c r="B452" t="s">
        <v>12</v>
      </c>
      <c r="C452">
        <v>0</v>
      </c>
      <c r="D452">
        <v>52</v>
      </c>
      <c r="E452">
        <v>0</v>
      </c>
      <c r="F452">
        <v>0</v>
      </c>
      <c r="G452" t="s">
        <v>21</v>
      </c>
      <c r="H452" t="s">
        <v>14</v>
      </c>
      <c r="I452" t="s">
        <v>15</v>
      </c>
      <c r="J452">
        <v>81.319999999999993</v>
      </c>
      <c r="K452">
        <v>27.6</v>
      </c>
      <c r="L452" t="s">
        <v>16</v>
      </c>
      <c r="M452">
        <v>0</v>
      </c>
    </row>
    <row r="453" spans="1:13" x14ac:dyDescent="0.3">
      <c r="A453">
        <v>10716</v>
      </c>
      <c r="B453" t="s">
        <v>12</v>
      </c>
      <c r="C453">
        <v>0</v>
      </c>
      <c r="D453">
        <v>49</v>
      </c>
      <c r="E453">
        <v>0</v>
      </c>
      <c r="F453">
        <v>0</v>
      </c>
      <c r="G453" t="s">
        <v>21</v>
      </c>
      <c r="H453" t="s">
        <v>14</v>
      </c>
      <c r="I453" t="s">
        <v>18</v>
      </c>
      <c r="J453">
        <v>107.46</v>
      </c>
      <c r="K453">
        <v>32.1</v>
      </c>
      <c r="L453" t="s">
        <v>22</v>
      </c>
      <c r="M453">
        <v>0</v>
      </c>
    </row>
    <row r="454" spans="1:13" x14ac:dyDescent="0.3">
      <c r="A454">
        <v>10752</v>
      </c>
      <c r="B454" t="s">
        <v>12</v>
      </c>
      <c r="C454">
        <v>0</v>
      </c>
      <c r="D454">
        <v>61</v>
      </c>
      <c r="E454">
        <v>0</v>
      </c>
      <c r="F454">
        <v>0</v>
      </c>
      <c r="G454" t="s">
        <v>21</v>
      </c>
      <c r="H454" t="s">
        <v>14</v>
      </c>
      <c r="I454" t="s">
        <v>18</v>
      </c>
      <c r="J454">
        <v>78.650000000000006</v>
      </c>
      <c r="K454">
        <v>36.200000000000003</v>
      </c>
      <c r="L454" t="s">
        <v>16</v>
      </c>
      <c r="M454">
        <v>0</v>
      </c>
    </row>
    <row r="455" spans="1:13" x14ac:dyDescent="0.3">
      <c r="A455">
        <v>10762</v>
      </c>
      <c r="B455" t="s">
        <v>12</v>
      </c>
      <c r="C455">
        <v>0</v>
      </c>
      <c r="D455">
        <v>41</v>
      </c>
      <c r="E455">
        <v>0</v>
      </c>
      <c r="F455">
        <v>0</v>
      </c>
      <c r="G455" t="s">
        <v>21</v>
      </c>
      <c r="H455" t="s">
        <v>14</v>
      </c>
      <c r="I455" t="s">
        <v>18</v>
      </c>
      <c r="J455">
        <v>79.849999999999994</v>
      </c>
      <c r="K455">
        <v>45</v>
      </c>
      <c r="L455" t="s">
        <v>19</v>
      </c>
      <c r="M455">
        <v>0</v>
      </c>
    </row>
    <row r="456" spans="1:13" x14ac:dyDescent="0.3">
      <c r="A456">
        <v>10782</v>
      </c>
      <c r="B456" t="s">
        <v>12</v>
      </c>
      <c r="C456">
        <v>0</v>
      </c>
      <c r="D456">
        <v>3</v>
      </c>
      <c r="E456">
        <v>0</v>
      </c>
      <c r="F456">
        <v>0</v>
      </c>
      <c r="G456" t="s">
        <v>13</v>
      </c>
      <c r="H456" t="s">
        <v>17</v>
      </c>
      <c r="I456" t="s">
        <v>18</v>
      </c>
      <c r="J456">
        <v>80.63</v>
      </c>
      <c r="K456">
        <v>15.9</v>
      </c>
      <c r="L456" t="s">
        <v>19</v>
      </c>
      <c r="M456">
        <v>0</v>
      </c>
    </row>
    <row r="457" spans="1:13" x14ac:dyDescent="0.3">
      <c r="A457">
        <v>10792</v>
      </c>
      <c r="B457" t="s">
        <v>12</v>
      </c>
      <c r="C457">
        <v>0</v>
      </c>
      <c r="D457">
        <v>23</v>
      </c>
      <c r="E457">
        <v>0</v>
      </c>
      <c r="F457">
        <v>0</v>
      </c>
      <c r="G457" t="s">
        <v>13</v>
      </c>
      <c r="H457" t="s">
        <v>14</v>
      </c>
      <c r="I457" t="s">
        <v>18</v>
      </c>
      <c r="J457">
        <v>79.13</v>
      </c>
      <c r="K457">
        <v>32.9</v>
      </c>
      <c r="L457" t="s">
        <v>16</v>
      </c>
      <c r="M457">
        <v>0</v>
      </c>
    </row>
    <row r="458" spans="1:13" x14ac:dyDescent="0.3">
      <c r="A458">
        <v>10826</v>
      </c>
      <c r="B458" t="s">
        <v>12</v>
      </c>
      <c r="C458">
        <v>0</v>
      </c>
      <c r="D458">
        <v>39</v>
      </c>
      <c r="E458">
        <v>0</v>
      </c>
      <c r="F458">
        <v>0</v>
      </c>
      <c r="G458" t="s">
        <v>21</v>
      </c>
      <c r="H458" t="s">
        <v>25</v>
      </c>
      <c r="I458" t="s">
        <v>15</v>
      </c>
      <c r="J458">
        <v>82.85</v>
      </c>
      <c r="K458">
        <v>22.9</v>
      </c>
      <c r="L458" t="s">
        <v>24</v>
      </c>
      <c r="M458">
        <v>0</v>
      </c>
    </row>
    <row r="459" spans="1:13" x14ac:dyDescent="0.3">
      <c r="A459">
        <v>10829</v>
      </c>
      <c r="B459" t="s">
        <v>12</v>
      </c>
      <c r="C459">
        <v>0</v>
      </c>
      <c r="D459">
        <v>21</v>
      </c>
      <c r="E459">
        <v>0</v>
      </c>
      <c r="F459">
        <v>0</v>
      </c>
      <c r="G459" t="s">
        <v>13</v>
      </c>
      <c r="H459" t="s">
        <v>14</v>
      </c>
      <c r="I459" t="s">
        <v>18</v>
      </c>
      <c r="J459">
        <v>71.34</v>
      </c>
      <c r="K459">
        <v>24</v>
      </c>
      <c r="L459" t="s">
        <v>22</v>
      </c>
      <c r="M459">
        <v>0</v>
      </c>
    </row>
    <row r="460" spans="1:13" x14ac:dyDescent="0.3">
      <c r="A460">
        <v>10886</v>
      </c>
      <c r="B460" t="s">
        <v>12</v>
      </c>
      <c r="C460">
        <v>0</v>
      </c>
      <c r="D460">
        <v>13</v>
      </c>
      <c r="E460">
        <v>0</v>
      </c>
      <c r="F460">
        <v>0</v>
      </c>
      <c r="G460" t="s">
        <v>13</v>
      </c>
      <c r="H460" t="s">
        <v>17</v>
      </c>
      <c r="I460" t="s">
        <v>18</v>
      </c>
      <c r="J460">
        <v>99.49</v>
      </c>
      <c r="K460">
        <v>23.4</v>
      </c>
      <c r="L460" t="s">
        <v>19</v>
      </c>
      <c r="M460">
        <v>0</v>
      </c>
    </row>
    <row r="461" spans="1:13" x14ac:dyDescent="0.3">
      <c r="A461">
        <v>10924</v>
      </c>
      <c r="B461" t="s">
        <v>12</v>
      </c>
      <c r="C461">
        <v>0</v>
      </c>
      <c r="D461">
        <v>60</v>
      </c>
      <c r="E461">
        <v>0</v>
      </c>
      <c r="F461">
        <v>0</v>
      </c>
      <c r="G461" t="s">
        <v>21</v>
      </c>
      <c r="H461" t="s">
        <v>14</v>
      </c>
      <c r="I461" t="s">
        <v>18</v>
      </c>
      <c r="J461">
        <v>87.62</v>
      </c>
      <c r="K461">
        <v>30.1</v>
      </c>
      <c r="L461" t="s">
        <v>24</v>
      </c>
      <c r="M461">
        <v>0</v>
      </c>
    </row>
    <row r="462" spans="1:13" x14ac:dyDescent="0.3">
      <c r="A462">
        <v>10943</v>
      </c>
      <c r="B462" t="s">
        <v>12</v>
      </c>
      <c r="C462">
        <v>0</v>
      </c>
      <c r="D462">
        <v>40</v>
      </c>
      <c r="E462">
        <v>0</v>
      </c>
      <c r="F462">
        <v>0</v>
      </c>
      <c r="G462" t="s">
        <v>21</v>
      </c>
      <c r="H462" t="s">
        <v>23</v>
      </c>
      <c r="I462" t="s">
        <v>18</v>
      </c>
      <c r="J462">
        <v>110.6</v>
      </c>
      <c r="K462">
        <v>33.299999999999997</v>
      </c>
      <c r="L462" t="s">
        <v>16</v>
      </c>
      <c r="M462">
        <v>0</v>
      </c>
    </row>
    <row r="463" spans="1:13" x14ac:dyDescent="0.3">
      <c r="A463">
        <v>10950</v>
      </c>
      <c r="B463" t="s">
        <v>12</v>
      </c>
      <c r="C463">
        <v>0</v>
      </c>
      <c r="D463">
        <v>2</v>
      </c>
      <c r="E463">
        <v>0</v>
      </c>
      <c r="F463">
        <v>0</v>
      </c>
      <c r="G463" t="s">
        <v>13</v>
      </c>
      <c r="H463" t="s">
        <v>17</v>
      </c>
      <c r="I463" t="s">
        <v>15</v>
      </c>
      <c r="J463">
        <v>112.75</v>
      </c>
      <c r="K463">
        <v>25.1</v>
      </c>
      <c r="L463" t="s">
        <v>19</v>
      </c>
      <c r="M463">
        <v>0</v>
      </c>
    </row>
    <row r="464" spans="1:13" x14ac:dyDescent="0.3">
      <c r="A464">
        <v>10997</v>
      </c>
      <c r="B464" t="s">
        <v>12</v>
      </c>
      <c r="C464">
        <v>0</v>
      </c>
      <c r="D464">
        <v>38</v>
      </c>
      <c r="E464">
        <v>0</v>
      </c>
      <c r="F464">
        <v>0</v>
      </c>
      <c r="G464" t="s">
        <v>21</v>
      </c>
      <c r="H464" t="s">
        <v>14</v>
      </c>
      <c r="I464" t="s">
        <v>18</v>
      </c>
      <c r="J464">
        <v>98.73</v>
      </c>
      <c r="K464">
        <v>24.3</v>
      </c>
      <c r="L464" t="s">
        <v>22</v>
      </c>
      <c r="M464">
        <v>0</v>
      </c>
    </row>
    <row r="465" spans="1:13" x14ac:dyDescent="0.3">
      <c r="A465">
        <v>11003</v>
      </c>
      <c r="B465" t="s">
        <v>12</v>
      </c>
      <c r="C465">
        <v>0</v>
      </c>
      <c r="D465">
        <v>46</v>
      </c>
      <c r="E465">
        <v>0</v>
      </c>
      <c r="F465">
        <v>0</v>
      </c>
      <c r="G465" t="s">
        <v>21</v>
      </c>
      <c r="H465" t="s">
        <v>25</v>
      </c>
      <c r="I465" t="s">
        <v>18</v>
      </c>
      <c r="J465">
        <v>93.2</v>
      </c>
      <c r="K465">
        <v>32.6</v>
      </c>
      <c r="L465" t="s">
        <v>19</v>
      </c>
      <c r="M465">
        <v>0</v>
      </c>
    </row>
    <row r="466" spans="1:13" x14ac:dyDescent="0.3">
      <c r="A466">
        <v>11024</v>
      </c>
      <c r="B466" t="s">
        <v>12</v>
      </c>
      <c r="C466">
        <v>0</v>
      </c>
      <c r="D466">
        <v>76</v>
      </c>
      <c r="E466">
        <v>0</v>
      </c>
      <c r="F466">
        <v>0</v>
      </c>
      <c r="G466" t="s">
        <v>21</v>
      </c>
      <c r="H466" t="s">
        <v>14</v>
      </c>
      <c r="I466" t="s">
        <v>18</v>
      </c>
      <c r="J466">
        <v>97.9</v>
      </c>
      <c r="K466">
        <v>31.3</v>
      </c>
      <c r="L466" t="s">
        <v>16</v>
      </c>
      <c r="M466">
        <v>0</v>
      </c>
    </row>
    <row r="467" spans="1:13" x14ac:dyDescent="0.3">
      <c r="A467">
        <v>11091</v>
      </c>
      <c r="B467" t="s">
        <v>12</v>
      </c>
      <c r="C467">
        <v>0</v>
      </c>
      <c r="D467">
        <v>75</v>
      </c>
      <c r="E467">
        <v>0</v>
      </c>
      <c r="F467">
        <v>0</v>
      </c>
      <c r="G467" t="s">
        <v>21</v>
      </c>
      <c r="H467" t="s">
        <v>25</v>
      </c>
      <c r="I467" t="s">
        <v>18</v>
      </c>
      <c r="J467">
        <v>75.39</v>
      </c>
      <c r="K467">
        <v>37.799999999999997</v>
      </c>
      <c r="L467" t="s">
        <v>22</v>
      </c>
      <c r="M467">
        <v>0</v>
      </c>
    </row>
    <row r="468" spans="1:13" x14ac:dyDescent="0.3">
      <c r="A468">
        <v>11111</v>
      </c>
      <c r="B468" t="s">
        <v>12</v>
      </c>
      <c r="C468">
        <v>0</v>
      </c>
      <c r="D468">
        <v>66</v>
      </c>
      <c r="E468">
        <v>1</v>
      </c>
      <c r="F468">
        <v>0</v>
      </c>
      <c r="G468" t="s">
        <v>21</v>
      </c>
      <c r="H468" t="s">
        <v>23</v>
      </c>
      <c r="I468" t="s">
        <v>15</v>
      </c>
      <c r="J468">
        <v>205.01</v>
      </c>
      <c r="K468">
        <v>52.7</v>
      </c>
      <c r="L468" t="s">
        <v>16</v>
      </c>
      <c r="M468">
        <v>0</v>
      </c>
    </row>
    <row r="469" spans="1:13" x14ac:dyDescent="0.3">
      <c r="A469">
        <v>11120</v>
      </c>
      <c r="B469" t="s">
        <v>12</v>
      </c>
      <c r="C469">
        <v>0</v>
      </c>
      <c r="D469">
        <v>78</v>
      </c>
      <c r="E469">
        <v>1</v>
      </c>
      <c r="F469">
        <v>0</v>
      </c>
      <c r="G469" t="s">
        <v>21</v>
      </c>
      <c r="H469" t="s">
        <v>14</v>
      </c>
      <c r="I469" t="s">
        <v>15</v>
      </c>
      <c r="J469">
        <v>218.46</v>
      </c>
      <c r="K469">
        <v>34.299999999999997</v>
      </c>
      <c r="L469" t="s">
        <v>22</v>
      </c>
      <c r="M469">
        <v>0</v>
      </c>
    </row>
    <row r="470" spans="1:13" x14ac:dyDescent="0.3">
      <c r="A470">
        <v>11145</v>
      </c>
      <c r="B470" t="s">
        <v>12</v>
      </c>
      <c r="C470">
        <v>0</v>
      </c>
      <c r="D470">
        <v>8</v>
      </c>
      <c r="E470">
        <v>0</v>
      </c>
      <c r="F470">
        <v>0</v>
      </c>
      <c r="G470" t="s">
        <v>13</v>
      </c>
      <c r="H470" t="s">
        <v>17</v>
      </c>
      <c r="I470" t="s">
        <v>15</v>
      </c>
      <c r="J470">
        <v>104.03</v>
      </c>
      <c r="K470">
        <v>18.399999999999999</v>
      </c>
      <c r="L470" t="s">
        <v>19</v>
      </c>
      <c r="M470">
        <v>0</v>
      </c>
    </row>
    <row r="471" spans="1:13" x14ac:dyDescent="0.3">
      <c r="A471">
        <v>11169</v>
      </c>
      <c r="B471" t="s">
        <v>12</v>
      </c>
      <c r="C471">
        <v>0</v>
      </c>
      <c r="D471">
        <v>61</v>
      </c>
      <c r="E471">
        <v>0</v>
      </c>
      <c r="F471">
        <v>0</v>
      </c>
      <c r="G471" t="s">
        <v>21</v>
      </c>
      <c r="H471" t="s">
        <v>14</v>
      </c>
      <c r="I471" t="s">
        <v>15</v>
      </c>
      <c r="J471">
        <v>97.58</v>
      </c>
      <c r="K471">
        <v>29.7</v>
      </c>
      <c r="L471" t="s">
        <v>16</v>
      </c>
      <c r="M471">
        <v>0</v>
      </c>
    </row>
    <row r="472" spans="1:13" x14ac:dyDescent="0.3">
      <c r="A472">
        <v>11184</v>
      </c>
      <c r="B472" t="s">
        <v>12</v>
      </c>
      <c r="C472">
        <v>0</v>
      </c>
      <c r="D472">
        <v>82</v>
      </c>
      <c r="E472">
        <v>0</v>
      </c>
      <c r="F472">
        <v>0</v>
      </c>
      <c r="G472" t="s">
        <v>21</v>
      </c>
      <c r="H472" t="s">
        <v>25</v>
      </c>
      <c r="I472" t="s">
        <v>18</v>
      </c>
      <c r="J472">
        <v>211.58</v>
      </c>
      <c r="K472">
        <v>36.9</v>
      </c>
      <c r="L472" t="s">
        <v>22</v>
      </c>
      <c r="M472">
        <v>0</v>
      </c>
    </row>
    <row r="473" spans="1:13" x14ac:dyDescent="0.3">
      <c r="A473">
        <v>11192</v>
      </c>
      <c r="B473" t="s">
        <v>12</v>
      </c>
      <c r="C473">
        <v>0</v>
      </c>
      <c r="D473">
        <v>45</v>
      </c>
      <c r="E473">
        <v>0</v>
      </c>
      <c r="F473">
        <v>0</v>
      </c>
      <c r="G473" t="s">
        <v>21</v>
      </c>
      <c r="H473" t="s">
        <v>14</v>
      </c>
      <c r="I473" t="s">
        <v>18</v>
      </c>
      <c r="J473">
        <v>218.1</v>
      </c>
      <c r="K473">
        <v>55</v>
      </c>
      <c r="L473" t="s">
        <v>24</v>
      </c>
      <c r="M473">
        <v>0</v>
      </c>
    </row>
    <row r="474" spans="1:13" x14ac:dyDescent="0.3">
      <c r="A474">
        <v>11208</v>
      </c>
      <c r="B474" t="s">
        <v>12</v>
      </c>
      <c r="C474">
        <v>0</v>
      </c>
      <c r="D474">
        <v>2</v>
      </c>
      <c r="E474">
        <v>0</v>
      </c>
      <c r="F474">
        <v>0</v>
      </c>
      <c r="G474" t="s">
        <v>13</v>
      </c>
      <c r="H474" t="s">
        <v>17</v>
      </c>
      <c r="I474" t="s">
        <v>18</v>
      </c>
      <c r="J474">
        <v>70.25</v>
      </c>
      <c r="K474">
        <v>17</v>
      </c>
      <c r="L474" t="s">
        <v>19</v>
      </c>
      <c r="M474">
        <v>0</v>
      </c>
    </row>
    <row r="475" spans="1:13" x14ac:dyDescent="0.3">
      <c r="A475">
        <v>11259</v>
      </c>
      <c r="B475" t="s">
        <v>12</v>
      </c>
      <c r="C475">
        <v>0</v>
      </c>
      <c r="D475">
        <v>53</v>
      </c>
      <c r="E475">
        <v>0</v>
      </c>
      <c r="F475">
        <v>0</v>
      </c>
      <c r="G475" t="s">
        <v>21</v>
      </c>
      <c r="H475" t="s">
        <v>14</v>
      </c>
      <c r="I475" t="s">
        <v>15</v>
      </c>
      <c r="J475">
        <v>227.68</v>
      </c>
      <c r="L475" t="s">
        <v>22</v>
      </c>
      <c r="M475">
        <v>0</v>
      </c>
    </row>
    <row r="476" spans="1:13" x14ac:dyDescent="0.3">
      <c r="A476">
        <v>11280</v>
      </c>
      <c r="B476" t="s">
        <v>12</v>
      </c>
      <c r="C476">
        <v>0</v>
      </c>
      <c r="D476">
        <v>28</v>
      </c>
      <c r="E476">
        <v>0</v>
      </c>
      <c r="F476">
        <v>0</v>
      </c>
      <c r="G476" t="s">
        <v>21</v>
      </c>
      <c r="H476" t="s">
        <v>14</v>
      </c>
      <c r="I476" t="s">
        <v>15</v>
      </c>
      <c r="J476">
        <v>98.05</v>
      </c>
      <c r="K476">
        <v>24.7</v>
      </c>
      <c r="L476" t="s">
        <v>22</v>
      </c>
      <c r="M476">
        <v>0</v>
      </c>
    </row>
    <row r="477" spans="1:13" x14ac:dyDescent="0.3">
      <c r="A477">
        <v>11312</v>
      </c>
      <c r="B477" t="s">
        <v>12</v>
      </c>
      <c r="C477">
        <v>0</v>
      </c>
      <c r="D477">
        <v>78</v>
      </c>
      <c r="E477">
        <v>0</v>
      </c>
      <c r="F477">
        <v>0</v>
      </c>
      <c r="G477" t="s">
        <v>21</v>
      </c>
      <c r="H477" t="s">
        <v>25</v>
      </c>
      <c r="I477" t="s">
        <v>18</v>
      </c>
      <c r="J477">
        <v>208.99</v>
      </c>
      <c r="K477">
        <v>31.4</v>
      </c>
      <c r="L477" t="s">
        <v>16</v>
      </c>
      <c r="M477">
        <v>0</v>
      </c>
    </row>
    <row r="478" spans="1:13" x14ac:dyDescent="0.3">
      <c r="A478">
        <v>11313</v>
      </c>
      <c r="B478" t="s">
        <v>12</v>
      </c>
      <c r="C478">
        <v>0</v>
      </c>
      <c r="D478">
        <v>44</v>
      </c>
      <c r="E478">
        <v>0</v>
      </c>
      <c r="F478">
        <v>0</v>
      </c>
      <c r="G478" t="s">
        <v>21</v>
      </c>
      <c r="H478" t="s">
        <v>14</v>
      </c>
      <c r="I478" t="s">
        <v>18</v>
      </c>
      <c r="J478">
        <v>86.15</v>
      </c>
      <c r="K478">
        <v>21.3</v>
      </c>
      <c r="L478" t="s">
        <v>22</v>
      </c>
      <c r="M478">
        <v>0</v>
      </c>
    </row>
    <row r="479" spans="1:13" x14ac:dyDescent="0.3">
      <c r="A479">
        <v>11325</v>
      </c>
      <c r="B479" t="s">
        <v>12</v>
      </c>
      <c r="C479">
        <v>0</v>
      </c>
      <c r="D479">
        <v>12</v>
      </c>
      <c r="E479">
        <v>0</v>
      </c>
      <c r="F479">
        <v>0</v>
      </c>
      <c r="G479" t="s">
        <v>13</v>
      </c>
      <c r="H479" t="s">
        <v>17</v>
      </c>
      <c r="I479" t="s">
        <v>18</v>
      </c>
      <c r="J479">
        <v>111.08</v>
      </c>
      <c r="K479">
        <v>23.2</v>
      </c>
      <c r="L479" t="s">
        <v>22</v>
      </c>
      <c r="M479">
        <v>0</v>
      </c>
    </row>
    <row r="480" spans="1:13" x14ac:dyDescent="0.3">
      <c r="A480">
        <v>11327</v>
      </c>
      <c r="B480" t="s">
        <v>12</v>
      </c>
      <c r="C480">
        <v>0</v>
      </c>
      <c r="D480">
        <v>82</v>
      </c>
      <c r="E480">
        <v>0</v>
      </c>
      <c r="F480">
        <v>0</v>
      </c>
      <c r="G480" t="s">
        <v>21</v>
      </c>
      <c r="H480" t="s">
        <v>25</v>
      </c>
      <c r="I480" t="s">
        <v>15</v>
      </c>
      <c r="J480">
        <v>79.959999999999994</v>
      </c>
      <c r="K480">
        <v>27</v>
      </c>
      <c r="L480" t="s">
        <v>16</v>
      </c>
      <c r="M480">
        <v>0</v>
      </c>
    </row>
    <row r="481" spans="1:13" x14ac:dyDescent="0.3">
      <c r="A481">
        <v>11412</v>
      </c>
      <c r="B481" t="s">
        <v>12</v>
      </c>
      <c r="C481">
        <v>0</v>
      </c>
      <c r="D481">
        <v>59</v>
      </c>
      <c r="E481">
        <v>0</v>
      </c>
      <c r="F481">
        <v>0</v>
      </c>
      <c r="G481" t="s">
        <v>21</v>
      </c>
      <c r="H481" t="s">
        <v>14</v>
      </c>
      <c r="I481" t="s">
        <v>18</v>
      </c>
      <c r="J481">
        <v>234.82</v>
      </c>
      <c r="K481">
        <v>51.8</v>
      </c>
      <c r="L481" t="s">
        <v>22</v>
      </c>
      <c r="M481">
        <v>0</v>
      </c>
    </row>
    <row r="482" spans="1:13" x14ac:dyDescent="0.3">
      <c r="A482">
        <v>11447</v>
      </c>
      <c r="B482" t="s">
        <v>12</v>
      </c>
      <c r="C482">
        <v>0</v>
      </c>
      <c r="D482">
        <v>41</v>
      </c>
      <c r="E482">
        <v>0</v>
      </c>
      <c r="F482">
        <v>0</v>
      </c>
      <c r="G482" t="s">
        <v>21</v>
      </c>
      <c r="H482" t="s">
        <v>23</v>
      </c>
      <c r="I482" t="s">
        <v>15</v>
      </c>
      <c r="J482">
        <v>80.28</v>
      </c>
      <c r="K482">
        <v>37.299999999999997</v>
      </c>
      <c r="L482" t="s">
        <v>22</v>
      </c>
      <c r="M482">
        <v>0</v>
      </c>
    </row>
    <row r="483" spans="1:13" x14ac:dyDescent="0.3">
      <c r="A483">
        <v>11450</v>
      </c>
      <c r="B483" t="s">
        <v>12</v>
      </c>
      <c r="C483">
        <v>0</v>
      </c>
      <c r="D483">
        <v>41</v>
      </c>
      <c r="E483">
        <v>0</v>
      </c>
      <c r="F483">
        <v>0</v>
      </c>
      <c r="G483" t="s">
        <v>21</v>
      </c>
      <c r="H483" t="s">
        <v>25</v>
      </c>
      <c r="I483" t="s">
        <v>15</v>
      </c>
      <c r="J483">
        <v>98.85</v>
      </c>
      <c r="K483">
        <v>24.6</v>
      </c>
      <c r="L483" t="s">
        <v>22</v>
      </c>
      <c r="M483">
        <v>0</v>
      </c>
    </row>
    <row r="484" spans="1:13" x14ac:dyDescent="0.3">
      <c r="A484">
        <v>11539</v>
      </c>
      <c r="B484" t="s">
        <v>12</v>
      </c>
      <c r="C484">
        <v>0</v>
      </c>
      <c r="D484">
        <v>24</v>
      </c>
      <c r="E484">
        <v>1</v>
      </c>
      <c r="F484">
        <v>0</v>
      </c>
      <c r="G484" t="s">
        <v>13</v>
      </c>
      <c r="H484" t="s">
        <v>14</v>
      </c>
      <c r="I484" t="s">
        <v>15</v>
      </c>
      <c r="J484">
        <v>107.22</v>
      </c>
      <c r="K484">
        <v>35.299999999999997</v>
      </c>
      <c r="L484" t="s">
        <v>24</v>
      </c>
      <c r="M484">
        <v>0</v>
      </c>
    </row>
    <row r="485" spans="1:13" x14ac:dyDescent="0.3">
      <c r="A485">
        <v>11544</v>
      </c>
      <c r="B485" t="s">
        <v>12</v>
      </c>
      <c r="C485">
        <v>0</v>
      </c>
      <c r="D485">
        <v>34</v>
      </c>
      <c r="E485">
        <v>0</v>
      </c>
      <c r="F485">
        <v>0</v>
      </c>
      <c r="G485" t="s">
        <v>21</v>
      </c>
      <c r="H485" t="s">
        <v>14</v>
      </c>
      <c r="I485" t="s">
        <v>15</v>
      </c>
      <c r="J485">
        <v>71.37</v>
      </c>
      <c r="K485">
        <v>32.9</v>
      </c>
      <c r="L485" t="s">
        <v>22</v>
      </c>
      <c r="M485">
        <v>0</v>
      </c>
    </row>
    <row r="486" spans="1:13" x14ac:dyDescent="0.3">
      <c r="A486">
        <v>11573</v>
      </c>
      <c r="B486" t="s">
        <v>12</v>
      </c>
      <c r="C486">
        <v>0</v>
      </c>
      <c r="D486">
        <v>19</v>
      </c>
      <c r="E486">
        <v>0</v>
      </c>
      <c r="F486">
        <v>0</v>
      </c>
      <c r="G486" t="s">
        <v>13</v>
      </c>
      <c r="H486" t="s">
        <v>14</v>
      </c>
      <c r="I486" t="s">
        <v>18</v>
      </c>
      <c r="J486">
        <v>72.39</v>
      </c>
      <c r="L486" t="s">
        <v>24</v>
      </c>
      <c r="M486">
        <v>0</v>
      </c>
    </row>
    <row r="487" spans="1:13" x14ac:dyDescent="0.3">
      <c r="A487">
        <v>11577</v>
      </c>
      <c r="B487" t="s">
        <v>12</v>
      </c>
      <c r="C487">
        <v>0</v>
      </c>
      <c r="D487">
        <v>70</v>
      </c>
      <c r="E487">
        <v>0</v>
      </c>
      <c r="F487">
        <v>0</v>
      </c>
      <c r="G487" t="s">
        <v>21</v>
      </c>
      <c r="H487" t="s">
        <v>25</v>
      </c>
      <c r="I487" t="s">
        <v>18</v>
      </c>
      <c r="J487">
        <v>214.45</v>
      </c>
      <c r="K487">
        <v>31.2</v>
      </c>
      <c r="L487" t="s">
        <v>22</v>
      </c>
      <c r="M487">
        <v>0</v>
      </c>
    </row>
    <row r="488" spans="1:13" x14ac:dyDescent="0.3">
      <c r="A488">
        <v>11595</v>
      </c>
      <c r="B488" t="s">
        <v>12</v>
      </c>
      <c r="C488">
        <v>0</v>
      </c>
      <c r="D488">
        <v>21</v>
      </c>
      <c r="E488">
        <v>0</v>
      </c>
      <c r="F488">
        <v>0</v>
      </c>
      <c r="G488" t="s">
        <v>13</v>
      </c>
      <c r="H488" t="s">
        <v>14</v>
      </c>
      <c r="I488" t="s">
        <v>15</v>
      </c>
      <c r="J488">
        <v>88.51</v>
      </c>
      <c r="K488">
        <v>20.5</v>
      </c>
      <c r="L488" t="s">
        <v>22</v>
      </c>
      <c r="M488">
        <v>0</v>
      </c>
    </row>
    <row r="489" spans="1:13" x14ac:dyDescent="0.3">
      <c r="A489">
        <v>11605</v>
      </c>
      <c r="B489" t="s">
        <v>12</v>
      </c>
      <c r="C489">
        <v>0</v>
      </c>
      <c r="D489">
        <v>26</v>
      </c>
      <c r="E489">
        <v>0</v>
      </c>
      <c r="F489">
        <v>0</v>
      </c>
      <c r="G489" t="s">
        <v>13</v>
      </c>
      <c r="H489" t="s">
        <v>14</v>
      </c>
      <c r="I489" t="s">
        <v>18</v>
      </c>
      <c r="J489">
        <v>108.2</v>
      </c>
      <c r="K489">
        <v>26.2</v>
      </c>
      <c r="L489" t="s">
        <v>22</v>
      </c>
      <c r="M489">
        <v>0</v>
      </c>
    </row>
    <row r="490" spans="1:13" x14ac:dyDescent="0.3">
      <c r="A490">
        <v>11630</v>
      </c>
      <c r="B490" t="s">
        <v>12</v>
      </c>
      <c r="C490">
        <v>0</v>
      </c>
      <c r="D490">
        <v>25</v>
      </c>
      <c r="E490">
        <v>0</v>
      </c>
      <c r="F490">
        <v>0</v>
      </c>
      <c r="G490" t="s">
        <v>13</v>
      </c>
      <c r="H490" t="s">
        <v>14</v>
      </c>
      <c r="I490" t="s">
        <v>15</v>
      </c>
      <c r="J490">
        <v>92.06</v>
      </c>
      <c r="K490">
        <v>25.3</v>
      </c>
      <c r="L490" t="s">
        <v>24</v>
      </c>
      <c r="M490">
        <v>0</v>
      </c>
    </row>
    <row r="491" spans="1:13" x14ac:dyDescent="0.3">
      <c r="A491">
        <v>11651</v>
      </c>
      <c r="B491" t="s">
        <v>12</v>
      </c>
      <c r="C491">
        <v>0</v>
      </c>
      <c r="D491">
        <v>25</v>
      </c>
      <c r="E491">
        <v>0</v>
      </c>
      <c r="F491">
        <v>0</v>
      </c>
      <c r="G491" t="s">
        <v>21</v>
      </c>
      <c r="H491" t="s">
        <v>14</v>
      </c>
      <c r="I491" t="s">
        <v>18</v>
      </c>
      <c r="J491">
        <v>81.209999999999994</v>
      </c>
      <c r="K491">
        <v>37.9</v>
      </c>
      <c r="L491" t="s">
        <v>22</v>
      </c>
      <c r="M491">
        <v>0</v>
      </c>
    </row>
    <row r="492" spans="1:13" x14ac:dyDescent="0.3">
      <c r="A492">
        <v>11691</v>
      </c>
      <c r="B492" t="s">
        <v>12</v>
      </c>
      <c r="C492">
        <v>0</v>
      </c>
      <c r="D492">
        <v>19</v>
      </c>
      <c r="E492">
        <v>0</v>
      </c>
      <c r="F492">
        <v>0</v>
      </c>
      <c r="G492" t="s">
        <v>13</v>
      </c>
      <c r="H492" t="s">
        <v>14</v>
      </c>
      <c r="I492" t="s">
        <v>18</v>
      </c>
      <c r="J492">
        <v>75.08</v>
      </c>
      <c r="K492">
        <v>21.7</v>
      </c>
      <c r="L492" t="s">
        <v>19</v>
      </c>
      <c r="M492">
        <v>0</v>
      </c>
    </row>
    <row r="493" spans="1:13" x14ac:dyDescent="0.3">
      <c r="A493">
        <v>11692</v>
      </c>
      <c r="B493" t="s">
        <v>12</v>
      </c>
      <c r="C493">
        <v>0</v>
      </c>
      <c r="D493">
        <v>53</v>
      </c>
      <c r="E493">
        <v>0</v>
      </c>
      <c r="F493">
        <v>0</v>
      </c>
      <c r="G493" t="s">
        <v>13</v>
      </c>
      <c r="H493" t="s">
        <v>23</v>
      </c>
      <c r="I493" t="s">
        <v>15</v>
      </c>
      <c r="J493">
        <v>101.81</v>
      </c>
      <c r="K493">
        <v>29.4</v>
      </c>
      <c r="L493" t="s">
        <v>24</v>
      </c>
      <c r="M493">
        <v>0</v>
      </c>
    </row>
    <row r="494" spans="1:13" x14ac:dyDescent="0.3">
      <c r="A494">
        <v>11702</v>
      </c>
      <c r="B494" t="s">
        <v>12</v>
      </c>
      <c r="C494">
        <v>0</v>
      </c>
      <c r="D494">
        <v>18</v>
      </c>
      <c r="E494">
        <v>0</v>
      </c>
      <c r="F494">
        <v>0</v>
      </c>
      <c r="G494" t="s">
        <v>13</v>
      </c>
      <c r="H494" t="s">
        <v>26</v>
      </c>
      <c r="I494" t="s">
        <v>15</v>
      </c>
      <c r="J494">
        <v>82.36</v>
      </c>
      <c r="K494">
        <v>22.7</v>
      </c>
      <c r="L494" t="s">
        <v>19</v>
      </c>
      <c r="M494">
        <v>0</v>
      </c>
    </row>
    <row r="495" spans="1:13" x14ac:dyDescent="0.3">
      <c r="A495">
        <v>11726</v>
      </c>
      <c r="B495" t="s">
        <v>12</v>
      </c>
      <c r="C495">
        <v>0</v>
      </c>
      <c r="D495">
        <v>49</v>
      </c>
      <c r="E495">
        <v>0</v>
      </c>
      <c r="F495">
        <v>0</v>
      </c>
      <c r="G495" t="s">
        <v>21</v>
      </c>
      <c r="H495" t="s">
        <v>23</v>
      </c>
      <c r="I495" t="s">
        <v>18</v>
      </c>
      <c r="J495">
        <v>83.84</v>
      </c>
      <c r="K495">
        <v>19.3</v>
      </c>
      <c r="L495" t="s">
        <v>16</v>
      </c>
      <c r="M495">
        <v>0</v>
      </c>
    </row>
    <row r="496" spans="1:13" x14ac:dyDescent="0.3">
      <c r="A496">
        <v>11730</v>
      </c>
      <c r="B496" t="s">
        <v>12</v>
      </c>
      <c r="C496">
        <v>0</v>
      </c>
      <c r="D496">
        <v>62</v>
      </c>
      <c r="E496">
        <v>1</v>
      </c>
      <c r="F496">
        <v>0</v>
      </c>
      <c r="G496" t="s">
        <v>21</v>
      </c>
      <c r="H496" t="s">
        <v>23</v>
      </c>
      <c r="I496" t="s">
        <v>18</v>
      </c>
      <c r="J496">
        <v>77.040000000000006</v>
      </c>
      <c r="K496">
        <v>34.700000000000003</v>
      </c>
      <c r="L496" t="s">
        <v>22</v>
      </c>
      <c r="M496">
        <v>0</v>
      </c>
    </row>
    <row r="497" spans="1:13" x14ac:dyDescent="0.3">
      <c r="A497">
        <v>11743</v>
      </c>
      <c r="B497" t="s">
        <v>12</v>
      </c>
      <c r="C497">
        <v>0</v>
      </c>
      <c r="D497">
        <v>32</v>
      </c>
      <c r="E497">
        <v>0</v>
      </c>
      <c r="F497">
        <v>0</v>
      </c>
      <c r="G497" t="s">
        <v>21</v>
      </c>
      <c r="H497" t="s">
        <v>14</v>
      </c>
      <c r="I497" t="s">
        <v>15</v>
      </c>
      <c r="J497">
        <v>91.34</v>
      </c>
      <c r="K497">
        <v>25.5</v>
      </c>
      <c r="L497" t="s">
        <v>16</v>
      </c>
      <c r="M497">
        <v>0</v>
      </c>
    </row>
    <row r="498" spans="1:13" x14ac:dyDescent="0.3">
      <c r="A498">
        <v>11745</v>
      </c>
      <c r="B498" t="s">
        <v>12</v>
      </c>
      <c r="C498">
        <v>0</v>
      </c>
      <c r="D498">
        <v>29</v>
      </c>
      <c r="E498">
        <v>0</v>
      </c>
      <c r="F498">
        <v>0</v>
      </c>
      <c r="G498" t="s">
        <v>21</v>
      </c>
      <c r="H498" t="s">
        <v>14</v>
      </c>
      <c r="I498" t="s">
        <v>15</v>
      </c>
      <c r="J498">
        <v>65.36</v>
      </c>
      <c r="K498">
        <v>28.8</v>
      </c>
      <c r="L498" t="s">
        <v>16</v>
      </c>
      <c r="M498">
        <v>0</v>
      </c>
    </row>
    <row r="499" spans="1:13" x14ac:dyDescent="0.3">
      <c r="A499">
        <v>11770</v>
      </c>
      <c r="B499" t="s">
        <v>12</v>
      </c>
      <c r="C499">
        <v>0</v>
      </c>
      <c r="D499">
        <v>25</v>
      </c>
      <c r="E499">
        <v>0</v>
      </c>
      <c r="F499">
        <v>0</v>
      </c>
      <c r="G499" t="s">
        <v>21</v>
      </c>
      <c r="H499" t="s">
        <v>23</v>
      </c>
      <c r="I499" t="s">
        <v>15</v>
      </c>
      <c r="J499">
        <v>93.23</v>
      </c>
      <c r="L499" t="s">
        <v>24</v>
      </c>
      <c r="M499">
        <v>0</v>
      </c>
    </row>
    <row r="500" spans="1:13" x14ac:dyDescent="0.3">
      <c r="A500">
        <v>11792</v>
      </c>
      <c r="B500" t="s">
        <v>12</v>
      </c>
      <c r="C500">
        <v>0</v>
      </c>
      <c r="D500">
        <v>70</v>
      </c>
      <c r="E500">
        <v>0</v>
      </c>
      <c r="F500">
        <v>0</v>
      </c>
      <c r="G500" t="s">
        <v>21</v>
      </c>
      <c r="H500" t="s">
        <v>14</v>
      </c>
      <c r="I500" t="s">
        <v>15</v>
      </c>
      <c r="J500">
        <v>90.49</v>
      </c>
      <c r="K500">
        <v>28.9</v>
      </c>
      <c r="L500" t="s">
        <v>16</v>
      </c>
      <c r="M500">
        <v>0</v>
      </c>
    </row>
    <row r="501" spans="1:13" x14ac:dyDescent="0.3">
      <c r="A501">
        <v>11803</v>
      </c>
      <c r="B501" t="s">
        <v>12</v>
      </c>
      <c r="C501">
        <v>0</v>
      </c>
      <c r="D501">
        <v>16</v>
      </c>
      <c r="E501">
        <v>0</v>
      </c>
      <c r="F501">
        <v>0</v>
      </c>
      <c r="G501" t="s">
        <v>13</v>
      </c>
      <c r="H501" t="s">
        <v>14</v>
      </c>
      <c r="I501" t="s">
        <v>18</v>
      </c>
      <c r="J501">
        <v>95.38</v>
      </c>
      <c r="K501">
        <v>34.299999999999997</v>
      </c>
      <c r="L501" t="s">
        <v>16</v>
      </c>
      <c r="M501">
        <v>0</v>
      </c>
    </row>
    <row r="502" spans="1:13" x14ac:dyDescent="0.3">
      <c r="A502">
        <v>11816</v>
      </c>
      <c r="B502" t="s">
        <v>12</v>
      </c>
      <c r="C502">
        <v>0</v>
      </c>
      <c r="D502">
        <v>46</v>
      </c>
      <c r="E502">
        <v>0</v>
      </c>
      <c r="F502">
        <v>0</v>
      </c>
      <c r="G502" t="s">
        <v>21</v>
      </c>
      <c r="H502" t="s">
        <v>25</v>
      </c>
      <c r="I502" t="s">
        <v>15</v>
      </c>
      <c r="J502">
        <v>71.12</v>
      </c>
      <c r="K502">
        <v>27.3</v>
      </c>
      <c r="L502" t="s">
        <v>22</v>
      </c>
      <c r="M502">
        <v>0</v>
      </c>
    </row>
    <row r="503" spans="1:13" x14ac:dyDescent="0.3">
      <c r="A503">
        <v>11838</v>
      </c>
      <c r="B503" t="s">
        <v>12</v>
      </c>
      <c r="C503">
        <v>0</v>
      </c>
      <c r="D503">
        <v>43</v>
      </c>
      <c r="E503">
        <v>0</v>
      </c>
      <c r="F503">
        <v>0</v>
      </c>
      <c r="G503" t="s">
        <v>21</v>
      </c>
      <c r="H503" t="s">
        <v>23</v>
      </c>
      <c r="I503" t="s">
        <v>18</v>
      </c>
      <c r="J503">
        <v>70.08</v>
      </c>
      <c r="K503">
        <v>26.6</v>
      </c>
      <c r="L503" t="s">
        <v>22</v>
      </c>
      <c r="M503">
        <v>0</v>
      </c>
    </row>
    <row r="504" spans="1:13" x14ac:dyDescent="0.3">
      <c r="A504">
        <v>11843</v>
      </c>
      <c r="B504" t="s">
        <v>12</v>
      </c>
      <c r="C504">
        <v>0</v>
      </c>
      <c r="D504">
        <v>65</v>
      </c>
      <c r="E504">
        <v>0</v>
      </c>
      <c r="F504">
        <v>0</v>
      </c>
      <c r="G504" t="s">
        <v>21</v>
      </c>
      <c r="H504" t="s">
        <v>25</v>
      </c>
      <c r="I504" t="s">
        <v>18</v>
      </c>
      <c r="J504">
        <v>80.42</v>
      </c>
      <c r="K504">
        <v>29.4</v>
      </c>
      <c r="L504" t="s">
        <v>16</v>
      </c>
      <c r="M504">
        <v>0</v>
      </c>
    </row>
    <row r="505" spans="1:13" x14ac:dyDescent="0.3">
      <c r="A505">
        <v>11898</v>
      </c>
      <c r="B505" t="s">
        <v>12</v>
      </c>
      <c r="C505">
        <v>0</v>
      </c>
      <c r="D505">
        <v>41</v>
      </c>
      <c r="E505">
        <v>0</v>
      </c>
      <c r="F505">
        <v>0</v>
      </c>
      <c r="G505" t="s">
        <v>21</v>
      </c>
      <c r="H505" t="s">
        <v>14</v>
      </c>
      <c r="I505" t="s">
        <v>15</v>
      </c>
      <c r="J505">
        <v>87.06</v>
      </c>
      <c r="K505">
        <v>30</v>
      </c>
      <c r="L505" t="s">
        <v>22</v>
      </c>
      <c r="M505">
        <v>0</v>
      </c>
    </row>
    <row r="506" spans="1:13" x14ac:dyDescent="0.3">
      <c r="A506">
        <v>11908</v>
      </c>
      <c r="B506" t="s">
        <v>12</v>
      </c>
      <c r="C506">
        <v>0</v>
      </c>
      <c r="D506">
        <v>69</v>
      </c>
      <c r="E506">
        <v>0</v>
      </c>
      <c r="F506">
        <v>0</v>
      </c>
      <c r="G506" t="s">
        <v>21</v>
      </c>
      <c r="H506" t="s">
        <v>25</v>
      </c>
      <c r="I506" t="s">
        <v>15</v>
      </c>
      <c r="J506">
        <v>83.55</v>
      </c>
      <c r="K506">
        <v>28.3</v>
      </c>
      <c r="L506" t="s">
        <v>16</v>
      </c>
      <c r="M506">
        <v>0</v>
      </c>
    </row>
    <row r="507" spans="1:13" x14ac:dyDescent="0.3">
      <c r="A507">
        <v>11935</v>
      </c>
      <c r="B507" t="s">
        <v>12</v>
      </c>
      <c r="C507">
        <v>0</v>
      </c>
      <c r="D507">
        <v>9</v>
      </c>
      <c r="E507">
        <v>0</v>
      </c>
      <c r="F507">
        <v>0</v>
      </c>
      <c r="G507" t="s">
        <v>13</v>
      </c>
      <c r="H507" t="s">
        <v>17</v>
      </c>
      <c r="I507" t="s">
        <v>18</v>
      </c>
      <c r="J507">
        <v>110.97</v>
      </c>
      <c r="K507">
        <v>17.7</v>
      </c>
      <c r="L507" t="s">
        <v>19</v>
      </c>
      <c r="M507">
        <v>0</v>
      </c>
    </row>
    <row r="508" spans="1:13" x14ac:dyDescent="0.3">
      <c r="A508">
        <v>11969</v>
      </c>
      <c r="B508" t="s">
        <v>12</v>
      </c>
      <c r="C508">
        <v>0</v>
      </c>
      <c r="D508">
        <v>50</v>
      </c>
      <c r="E508">
        <v>0</v>
      </c>
      <c r="F508">
        <v>0</v>
      </c>
      <c r="G508" t="s">
        <v>21</v>
      </c>
      <c r="H508" t="s">
        <v>25</v>
      </c>
      <c r="I508" t="s">
        <v>15</v>
      </c>
      <c r="J508">
        <v>110.18</v>
      </c>
      <c r="K508">
        <v>26</v>
      </c>
      <c r="L508" t="s">
        <v>16</v>
      </c>
      <c r="M508">
        <v>0</v>
      </c>
    </row>
    <row r="509" spans="1:13" x14ac:dyDescent="0.3">
      <c r="A509">
        <v>11973</v>
      </c>
      <c r="B509" t="s">
        <v>12</v>
      </c>
      <c r="C509">
        <v>0</v>
      </c>
      <c r="D509">
        <v>10</v>
      </c>
      <c r="E509">
        <v>0</v>
      </c>
      <c r="F509">
        <v>0</v>
      </c>
      <c r="G509" t="s">
        <v>13</v>
      </c>
      <c r="H509" t="s">
        <v>17</v>
      </c>
      <c r="I509" t="s">
        <v>15</v>
      </c>
      <c r="J509">
        <v>124.6</v>
      </c>
      <c r="K509">
        <v>18.600000000000001</v>
      </c>
      <c r="L509" t="s">
        <v>19</v>
      </c>
      <c r="M509">
        <v>0</v>
      </c>
    </row>
    <row r="510" spans="1:13" x14ac:dyDescent="0.3">
      <c r="A510">
        <v>11999</v>
      </c>
      <c r="B510" t="s">
        <v>12</v>
      </c>
      <c r="C510">
        <v>0</v>
      </c>
      <c r="D510">
        <v>63</v>
      </c>
      <c r="E510">
        <v>0</v>
      </c>
      <c r="F510">
        <v>0</v>
      </c>
      <c r="G510" t="s">
        <v>21</v>
      </c>
      <c r="H510" t="s">
        <v>23</v>
      </c>
      <c r="I510" t="s">
        <v>18</v>
      </c>
      <c r="J510">
        <v>79.92</v>
      </c>
      <c r="L510" t="s">
        <v>24</v>
      </c>
      <c r="M510">
        <v>0</v>
      </c>
    </row>
    <row r="511" spans="1:13" x14ac:dyDescent="0.3">
      <c r="A511">
        <v>12003</v>
      </c>
      <c r="B511" t="s">
        <v>12</v>
      </c>
      <c r="C511">
        <v>0</v>
      </c>
      <c r="D511">
        <v>75</v>
      </c>
      <c r="E511">
        <v>0</v>
      </c>
      <c r="F511">
        <v>0</v>
      </c>
      <c r="G511" t="s">
        <v>21</v>
      </c>
      <c r="H511" t="s">
        <v>14</v>
      </c>
      <c r="I511" t="s">
        <v>18</v>
      </c>
      <c r="J511">
        <v>226.73</v>
      </c>
      <c r="K511">
        <v>43.7</v>
      </c>
      <c r="L511" t="s">
        <v>22</v>
      </c>
      <c r="M511">
        <v>0</v>
      </c>
    </row>
    <row r="512" spans="1:13" x14ac:dyDescent="0.3">
      <c r="A512">
        <v>12037</v>
      </c>
      <c r="B512" t="s">
        <v>12</v>
      </c>
      <c r="C512">
        <v>0</v>
      </c>
      <c r="D512">
        <v>73</v>
      </c>
      <c r="E512">
        <v>0</v>
      </c>
      <c r="F512">
        <v>0</v>
      </c>
      <c r="G512" t="s">
        <v>21</v>
      </c>
      <c r="H512" t="s">
        <v>25</v>
      </c>
      <c r="I512" t="s">
        <v>18</v>
      </c>
      <c r="J512">
        <v>77.290000000000006</v>
      </c>
      <c r="K512">
        <v>22.6</v>
      </c>
      <c r="L512" t="s">
        <v>22</v>
      </c>
      <c r="M512">
        <v>0</v>
      </c>
    </row>
    <row r="513" spans="1:13" x14ac:dyDescent="0.3">
      <c r="A513">
        <v>12097</v>
      </c>
      <c r="B513" t="s">
        <v>12</v>
      </c>
      <c r="C513">
        <v>0</v>
      </c>
      <c r="D513">
        <v>72</v>
      </c>
      <c r="E513">
        <v>0</v>
      </c>
      <c r="F513">
        <v>0</v>
      </c>
      <c r="G513" t="s">
        <v>21</v>
      </c>
      <c r="H513" t="s">
        <v>14</v>
      </c>
      <c r="I513" t="s">
        <v>15</v>
      </c>
      <c r="J513">
        <v>95.2</v>
      </c>
      <c r="K513">
        <v>35</v>
      </c>
      <c r="L513" t="s">
        <v>22</v>
      </c>
      <c r="M513">
        <v>0</v>
      </c>
    </row>
    <row r="514" spans="1:13" x14ac:dyDescent="0.3">
      <c r="A514">
        <v>12134</v>
      </c>
      <c r="B514" t="s">
        <v>12</v>
      </c>
      <c r="C514">
        <v>0</v>
      </c>
      <c r="D514">
        <v>53</v>
      </c>
      <c r="E514">
        <v>0</v>
      </c>
      <c r="F514">
        <v>0</v>
      </c>
      <c r="G514" t="s">
        <v>21</v>
      </c>
      <c r="H514" t="s">
        <v>23</v>
      </c>
      <c r="I514" t="s">
        <v>18</v>
      </c>
      <c r="J514">
        <v>87.62</v>
      </c>
      <c r="K514">
        <v>33.700000000000003</v>
      </c>
      <c r="L514" t="s">
        <v>24</v>
      </c>
      <c r="M514">
        <v>0</v>
      </c>
    </row>
    <row r="515" spans="1:13" x14ac:dyDescent="0.3">
      <c r="A515">
        <v>12204</v>
      </c>
      <c r="B515" t="s">
        <v>12</v>
      </c>
      <c r="C515">
        <v>0</v>
      </c>
      <c r="D515">
        <v>51</v>
      </c>
      <c r="E515">
        <v>0</v>
      </c>
      <c r="F515">
        <v>0</v>
      </c>
      <c r="G515" t="s">
        <v>13</v>
      </c>
      <c r="H515" t="s">
        <v>23</v>
      </c>
      <c r="I515" t="s">
        <v>18</v>
      </c>
      <c r="J515">
        <v>116.14</v>
      </c>
      <c r="K515">
        <v>20.9</v>
      </c>
      <c r="L515" t="s">
        <v>22</v>
      </c>
      <c r="M515">
        <v>0</v>
      </c>
    </row>
    <row r="516" spans="1:13" x14ac:dyDescent="0.3">
      <c r="A516">
        <v>12336</v>
      </c>
      <c r="B516" t="s">
        <v>12</v>
      </c>
      <c r="C516">
        <v>0</v>
      </c>
      <c r="D516">
        <v>73</v>
      </c>
      <c r="E516">
        <v>0</v>
      </c>
      <c r="F516">
        <v>0</v>
      </c>
      <c r="G516" t="s">
        <v>21</v>
      </c>
      <c r="H516" t="s">
        <v>25</v>
      </c>
      <c r="I516" t="s">
        <v>15</v>
      </c>
      <c r="J516">
        <v>87.56</v>
      </c>
      <c r="K516">
        <v>24.1</v>
      </c>
      <c r="L516" t="s">
        <v>22</v>
      </c>
      <c r="M516">
        <v>0</v>
      </c>
    </row>
    <row r="517" spans="1:13" x14ac:dyDescent="0.3">
      <c r="A517">
        <v>12366</v>
      </c>
      <c r="B517" t="s">
        <v>12</v>
      </c>
      <c r="C517">
        <v>0</v>
      </c>
      <c r="D517">
        <v>35</v>
      </c>
      <c r="E517">
        <v>0</v>
      </c>
      <c r="F517">
        <v>0</v>
      </c>
      <c r="G517" t="s">
        <v>13</v>
      </c>
      <c r="H517" t="s">
        <v>14</v>
      </c>
      <c r="I517" t="s">
        <v>15</v>
      </c>
      <c r="J517">
        <v>97.58</v>
      </c>
      <c r="K517">
        <v>24.3</v>
      </c>
      <c r="L517" t="s">
        <v>19</v>
      </c>
      <c r="M517">
        <v>0</v>
      </c>
    </row>
    <row r="518" spans="1:13" x14ac:dyDescent="0.3">
      <c r="A518">
        <v>12367</v>
      </c>
      <c r="B518" t="s">
        <v>12</v>
      </c>
      <c r="C518">
        <v>0</v>
      </c>
      <c r="D518">
        <v>66</v>
      </c>
      <c r="E518">
        <v>0</v>
      </c>
      <c r="F518">
        <v>0</v>
      </c>
      <c r="G518" t="s">
        <v>21</v>
      </c>
      <c r="H518" t="s">
        <v>25</v>
      </c>
      <c r="I518" t="s">
        <v>15</v>
      </c>
      <c r="J518">
        <v>94.39</v>
      </c>
      <c r="K518">
        <v>29.4</v>
      </c>
      <c r="L518" t="s">
        <v>19</v>
      </c>
      <c r="M518">
        <v>0</v>
      </c>
    </row>
    <row r="519" spans="1:13" x14ac:dyDescent="0.3">
      <c r="A519">
        <v>12396</v>
      </c>
      <c r="B519" t="s">
        <v>12</v>
      </c>
      <c r="C519">
        <v>0</v>
      </c>
      <c r="D519">
        <v>20</v>
      </c>
      <c r="E519">
        <v>0</v>
      </c>
      <c r="F519">
        <v>0</v>
      </c>
      <c r="G519" t="s">
        <v>13</v>
      </c>
      <c r="H519" t="s">
        <v>14</v>
      </c>
      <c r="I519" t="s">
        <v>15</v>
      </c>
      <c r="J519">
        <v>100.81</v>
      </c>
      <c r="K519">
        <v>26.8</v>
      </c>
      <c r="L519" t="s">
        <v>19</v>
      </c>
      <c r="M519">
        <v>0</v>
      </c>
    </row>
    <row r="520" spans="1:13" x14ac:dyDescent="0.3">
      <c r="A520">
        <v>12449</v>
      </c>
      <c r="B520" t="s">
        <v>12</v>
      </c>
      <c r="C520">
        <v>0</v>
      </c>
      <c r="D520">
        <v>34</v>
      </c>
      <c r="E520">
        <v>0</v>
      </c>
      <c r="F520">
        <v>0</v>
      </c>
      <c r="G520" t="s">
        <v>21</v>
      </c>
      <c r="H520" t="s">
        <v>14</v>
      </c>
      <c r="I520" t="s">
        <v>18</v>
      </c>
      <c r="J520">
        <v>119.61</v>
      </c>
      <c r="K520">
        <v>26.4</v>
      </c>
      <c r="L520" t="s">
        <v>19</v>
      </c>
      <c r="M520">
        <v>0</v>
      </c>
    </row>
    <row r="521" spans="1:13" x14ac:dyDescent="0.3">
      <c r="A521">
        <v>12465</v>
      </c>
      <c r="B521" t="s">
        <v>12</v>
      </c>
      <c r="C521">
        <v>0</v>
      </c>
      <c r="D521">
        <v>52</v>
      </c>
      <c r="E521">
        <v>0</v>
      </c>
      <c r="F521">
        <v>0</v>
      </c>
      <c r="G521" t="s">
        <v>13</v>
      </c>
      <c r="H521" t="s">
        <v>14</v>
      </c>
      <c r="I521" t="s">
        <v>18</v>
      </c>
      <c r="J521">
        <v>88.04</v>
      </c>
      <c r="K521">
        <v>42.1</v>
      </c>
      <c r="L521" t="s">
        <v>22</v>
      </c>
      <c r="M521">
        <v>0</v>
      </c>
    </row>
    <row r="522" spans="1:13" x14ac:dyDescent="0.3">
      <c r="A522">
        <v>12469</v>
      </c>
      <c r="B522" t="s">
        <v>12</v>
      </c>
      <c r="C522">
        <v>0</v>
      </c>
      <c r="D522">
        <v>30</v>
      </c>
      <c r="E522">
        <v>0</v>
      </c>
      <c r="F522">
        <v>0</v>
      </c>
      <c r="G522" t="s">
        <v>21</v>
      </c>
      <c r="H522" t="s">
        <v>14</v>
      </c>
      <c r="I522" t="s">
        <v>15</v>
      </c>
      <c r="J522">
        <v>74.430000000000007</v>
      </c>
      <c r="K522">
        <v>44.8</v>
      </c>
      <c r="L522" t="s">
        <v>22</v>
      </c>
      <c r="M522">
        <v>0</v>
      </c>
    </row>
    <row r="523" spans="1:13" x14ac:dyDescent="0.3">
      <c r="A523">
        <v>12512</v>
      </c>
      <c r="B523" t="s">
        <v>12</v>
      </c>
      <c r="C523">
        <v>0</v>
      </c>
      <c r="D523">
        <v>52</v>
      </c>
      <c r="E523">
        <v>1</v>
      </c>
      <c r="F523">
        <v>0</v>
      </c>
      <c r="G523" t="s">
        <v>21</v>
      </c>
      <c r="H523" t="s">
        <v>14</v>
      </c>
      <c r="I523" t="s">
        <v>18</v>
      </c>
      <c r="J523">
        <v>213.54</v>
      </c>
      <c r="K523">
        <v>32</v>
      </c>
      <c r="L523" t="s">
        <v>22</v>
      </c>
      <c r="M523">
        <v>0</v>
      </c>
    </row>
    <row r="524" spans="1:13" x14ac:dyDescent="0.3">
      <c r="A524">
        <v>12557</v>
      </c>
      <c r="B524" t="s">
        <v>12</v>
      </c>
      <c r="C524">
        <v>0</v>
      </c>
      <c r="D524">
        <v>21</v>
      </c>
      <c r="E524">
        <v>0</v>
      </c>
      <c r="F524">
        <v>0</v>
      </c>
      <c r="G524" t="s">
        <v>13</v>
      </c>
      <c r="H524" t="s">
        <v>25</v>
      </c>
      <c r="I524" t="s">
        <v>15</v>
      </c>
      <c r="J524">
        <v>91.18</v>
      </c>
      <c r="K524">
        <v>25.7</v>
      </c>
      <c r="L524" t="s">
        <v>22</v>
      </c>
      <c r="M524">
        <v>0</v>
      </c>
    </row>
    <row r="525" spans="1:13" x14ac:dyDescent="0.3">
      <c r="A525">
        <v>12593</v>
      </c>
      <c r="B525" t="s">
        <v>12</v>
      </c>
      <c r="C525">
        <v>0</v>
      </c>
      <c r="D525">
        <v>18</v>
      </c>
      <c r="E525">
        <v>0</v>
      </c>
      <c r="F525">
        <v>0</v>
      </c>
      <c r="G525" t="s">
        <v>13</v>
      </c>
      <c r="H525" t="s">
        <v>14</v>
      </c>
      <c r="I525" t="s">
        <v>15</v>
      </c>
      <c r="J525">
        <v>80.33</v>
      </c>
      <c r="K525">
        <v>19.7</v>
      </c>
      <c r="L525" t="s">
        <v>22</v>
      </c>
      <c r="M525">
        <v>0</v>
      </c>
    </row>
    <row r="526" spans="1:13" x14ac:dyDescent="0.3">
      <c r="A526">
        <v>12594</v>
      </c>
      <c r="B526" t="s">
        <v>12</v>
      </c>
      <c r="C526">
        <v>0</v>
      </c>
      <c r="D526">
        <v>28</v>
      </c>
      <c r="E526">
        <v>0</v>
      </c>
      <c r="F526">
        <v>0</v>
      </c>
      <c r="G526" t="s">
        <v>21</v>
      </c>
      <c r="H526" t="s">
        <v>14</v>
      </c>
      <c r="I526" t="s">
        <v>18</v>
      </c>
      <c r="J526">
        <v>105.9</v>
      </c>
      <c r="K526">
        <v>28.6</v>
      </c>
      <c r="L526" t="s">
        <v>24</v>
      </c>
      <c r="M526">
        <v>0</v>
      </c>
    </row>
    <row r="527" spans="1:13" x14ac:dyDescent="0.3">
      <c r="A527">
        <v>12600</v>
      </c>
      <c r="B527" t="s">
        <v>12</v>
      </c>
      <c r="C527">
        <v>0</v>
      </c>
      <c r="D527">
        <v>42</v>
      </c>
      <c r="E527">
        <v>0</v>
      </c>
      <c r="F527">
        <v>0</v>
      </c>
      <c r="G527" t="s">
        <v>21</v>
      </c>
      <c r="H527" t="s">
        <v>25</v>
      </c>
      <c r="I527" t="s">
        <v>18</v>
      </c>
      <c r="J527">
        <v>79.989999999999995</v>
      </c>
      <c r="K527">
        <v>26.3</v>
      </c>
      <c r="L527" t="s">
        <v>22</v>
      </c>
      <c r="M527">
        <v>0</v>
      </c>
    </row>
    <row r="528" spans="1:13" x14ac:dyDescent="0.3">
      <c r="A528">
        <v>12677</v>
      </c>
      <c r="B528" t="s">
        <v>12</v>
      </c>
      <c r="C528">
        <v>0</v>
      </c>
      <c r="D528">
        <v>60</v>
      </c>
      <c r="E528">
        <v>0</v>
      </c>
      <c r="F528">
        <v>0</v>
      </c>
      <c r="G528" t="s">
        <v>21</v>
      </c>
      <c r="H528" t="s">
        <v>14</v>
      </c>
      <c r="I528" t="s">
        <v>18</v>
      </c>
      <c r="J528">
        <v>99</v>
      </c>
      <c r="K528">
        <v>26.1</v>
      </c>
      <c r="L528" t="s">
        <v>22</v>
      </c>
      <c r="M528">
        <v>0</v>
      </c>
    </row>
    <row r="529" spans="1:13" x14ac:dyDescent="0.3">
      <c r="A529">
        <v>12741</v>
      </c>
      <c r="B529" t="s">
        <v>12</v>
      </c>
      <c r="C529">
        <v>0</v>
      </c>
      <c r="D529">
        <v>25</v>
      </c>
      <c r="E529">
        <v>0</v>
      </c>
      <c r="F529">
        <v>0</v>
      </c>
      <c r="G529" t="s">
        <v>21</v>
      </c>
      <c r="H529" t="s">
        <v>14</v>
      </c>
      <c r="I529" t="s">
        <v>18</v>
      </c>
      <c r="J529">
        <v>97.52</v>
      </c>
      <c r="K529">
        <v>45.5</v>
      </c>
      <c r="L529" t="s">
        <v>16</v>
      </c>
      <c r="M529">
        <v>0</v>
      </c>
    </row>
    <row r="530" spans="1:13" x14ac:dyDescent="0.3">
      <c r="A530">
        <v>12786</v>
      </c>
      <c r="B530" t="s">
        <v>12</v>
      </c>
      <c r="C530">
        <v>0</v>
      </c>
      <c r="D530">
        <v>59</v>
      </c>
      <c r="E530">
        <v>0</v>
      </c>
      <c r="F530">
        <v>0</v>
      </c>
      <c r="G530" t="s">
        <v>21</v>
      </c>
      <c r="H530" t="s">
        <v>14</v>
      </c>
      <c r="I530" t="s">
        <v>15</v>
      </c>
      <c r="J530">
        <v>83.62</v>
      </c>
      <c r="K530">
        <v>34.200000000000003</v>
      </c>
      <c r="L530" t="s">
        <v>19</v>
      </c>
      <c r="M530">
        <v>0</v>
      </c>
    </row>
    <row r="531" spans="1:13" x14ac:dyDescent="0.3">
      <c r="A531">
        <v>12807</v>
      </c>
      <c r="B531" t="s">
        <v>12</v>
      </c>
      <c r="C531">
        <v>0</v>
      </c>
      <c r="D531">
        <v>63</v>
      </c>
      <c r="E531">
        <v>1</v>
      </c>
      <c r="F531">
        <v>0</v>
      </c>
      <c r="G531" t="s">
        <v>21</v>
      </c>
      <c r="H531" t="s">
        <v>14</v>
      </c>
      <c r="I531" t="s">
        <v>15</v>
      </c>
      <c r="J531">
        <v>81.540000000000006</v>
      </c>
      <c r="K531">
        <v>24.2</v>
      </c>
      <c r="L531" t="s">
        <v>22</v>
      </c>
      <c r="M531">
        <v>0</v>
      </c>
    </row>
    <row r="532" spans="1:13" x14ac:dyDescent="0.3">
      <c r="A532">
        <v>12812</v>
      </c>
      <c r="B532" t="s">
        <v>12</v>
      </c>
      <c r="C532">
        <v>0</v>
      </c>
      <c r="D532">
        <v>53</v>
      </c>
      <c r="E532">
        <v>0</v>
      </c>
      <c r="F532">
        <v>0</v>
      </c>
      <c r="G532" t="s">
        <v>21</v>
      </c>
      <c r="H532" t="s">
        <v>14</v>
      </c>
      <c r="I532" t="s">
        <v>18</v>
      </c>
      <c r="J532">
        <v>102</v>
      </c>
      <c r="K532">
        <v>32.4</v>
      </c>
      <c r="L532" t="s">
        <v>22</v>
      </c>
      <c r="M532">
        <v>0</v>
      </c>
    </row>
    <row r="533" spans="1:13" x14ac:dyDescent="0.3">
      <c r="A533">
        <v>12849</v>
      </c>
      <c r="B533" t="s">
        <v>12</v>
      </c>
      <c r="C533">
        <v>0</v>
      </c>
      <c r="D533">
        <v>28</v>
      </c>
      <c r="E533">
        <v>0</v>
      </c>
      <c r="F533">
        <v>0</v>
      </c>
      <c r="G533" t="s">
        <v>21</v>
      </c>
      <c r="H533" t="s">
        <v>14</v>
      </c>
      <c r="I533" t="s">
        <v>15</v>
      </c>
      <c r="J533">
        <v>87.92</v>
      </c>
      <c r="K533">
        <v>32.5</v>
      </c>
      <c r="L533" t="s">
        <v>19</v>
      </c>
      <c r="M533">
        <v>0</v>
      </c>
    </row>
    <row r="534" spans="1:13" x14ac:dyDescent="0.3">
      <c r="A534">
        <v>12906</v>
      </c>
      <c r="B534" t="s">
        <v>12</v>
      </c>
      <c r="C534">
        <v>0</v>
      </c>
      <c r="D534">
        <v>55</v>
      </c>
      <c r="E534">
        <v>0</v>
      </c>
      <c r="F534">
        <v>0</v>
      </c>
      <c r="G534" t="s">
        <v>21</v>
      </c>
      <c r="H534" t="s">
        <v>25</v>
      </c>
      <c r="I534" t="s">
        <v>18</v>
      </c>
      <c r="J534">
        <v>95.32</v>
      </c>
      <c r="K534">
        <v>26.8</v>
      </c>
      <c r="L534" t="s">
        <v>22</v>
      </c>
      <c r="M534">
        <v>0</v>
      </c>
    </row>
    <row r="535" spans="1:13" x14ac:dyDescent="0.3">
      <c r="A535">
        <v>12911</v>
      </c>
      <c r="B535" t="s">
        <v>12</v>
      </c>
      <c r="C535">
        <v>0</v>
      </c>
      <c r="D535">
        <v>51</v>
      </c>
      <c r="E535">
        <v>0</v>
      </c>
      <c r="F535">
        <v>0</v>
      </c>
      <c r="G535" t="s">
        <v>21</v>
      </c>
      <c r="H535" t="s">
        <v>14</v>
      </c>
      <c r="I535" t="s">
        <v>18</v>
      </c>
      <c r="J535">
        <v>81.73</v>
      </c>
      <c r="K535">
        <v>27.4</v>
      </c>
      <c r="L535" t="s">
        <v>22</v>
      </c>
      <c r="M535">
        <v>0</v>
      </c>
    </row>
    <row r="536" spans="1:13" x14ac:dyDescent="0.3">
      <c r="A536">
        <v>12915</v>
      </c>
      <c r="B536" t="s">
        <v>12</v>
      </c>
      <c r="C536">
        <v>0</v>
      </c>
      <c r="D536">
        <v>66</v>
      </c>
      <c r="E536">
        <v>0</v>
      </c>
      <c r="F536">
        <v>0</v>
      </c>
      <c r="G536" t="s">
        <v>21</v>
      </c>
      <c r="H536" t="s">
        <v>23</v>
      </c>
      <c r="I536" t="s">
        <v>18</v>
      </c>
      <c r="J536">
        <v>85.52</v>
      </c>
      <c r="K536">
        <v>30</v>
      </c>
      <c r="L536" t="s">
        <v>22</v>
      </c>
      <c r="M536">
        <v>0</v>
      </c>
    </row>
    <row r="537" spans="1:13" x14ac:dyDescent="0.3">
      <c r="A537">
        <v>12963</v>
      </c>
      <c r="B537" t="s">
        <v>12</v>
      </c>
      <c r="C537">
        <v>0</v>
      </c>
      <c r="D537">
        <v>29</v>
      </c>
      <c r="E537">
        <v>0</v>
      </c>
      <c r="F537">
        <v>0</v>
      </c>
      <c r="G537" t="s">
        <v>13</v>
      </c>
      <c r="H537" t="s">
        <v>25</v>
      </c>
      <c r="I537" t="s">
        <v>18</v>
      </c>
      <c r="J537">
        <v>67.56</v>
      </c>
      <c r="K537">
        <v>19.600000000000001</v>
      </c>
      <c r="L537" t="s">
        <v>19</v>
      </c>
      <c r="M537">
        <v>0</v>
      </c>
    </row>
    <row r="538" spans="1:13" x14ac:dyDescent="0.3">
      <c r="A538">
        <v>12985</v>
      </c>
      <c r="B538" t="s">
        <v>12</v>
      </c>
      <c r="C538">
        <v>0</v>
      </c>
      <c r="D538">
        <v>69</v>
      </c>
      <c r="E538">
        <v>0</v>
      </c>
      <c r="F538">
        <v>0</v>
      </c>
      <c r="G538" t="s">
        <v>21</v>
      </c>
      <c r="H538" t="s">
        <v>25</v>
      </c>
      <c r="I538" t="s">
        <v>18</v>
      </c>
      <c r="J538">
        <v>225.47</v>
      </c>
      <c r="K538">
        <v>36.9</v>
      </c>
      <c r="L538" t="s">
        <v>22</v>
      </c>
      <c r="M538">
        <v>0</v>
      </c>
    </row>
    <row r="539" spans="1:13" x14ac:dyDescent="0.3">
      <c r="A539">
        <v>12992</v>
      </c>
      <c r="B539" t="s">
        <v>12</v>
      </c>
      <c r="C539">
        <v>0</v>
      </c>
      <c r="D539">
        <v>49</v>
      </c>
      <c r="E539">
        <v>0</v>
      </c>
      <c r="F539">
        <v>0</v>
      </c>
      <c r="G539" t="s">
        <v>21</v>
      </c>
      <c r="H539" t="s">
        <v>14</v>
      </c>
      <c r="I539" t="s">
        <v>18</v>
      </c>
      <c r="J539">
        <v>96.85</v>
      </c>
      <c r="K539">
        <v>35.5</v>
      </c>
      <c r="L539" t="s">
        <v>22</v>
      </c>
      <c r="M539">
        <v>0</v>
      </c>
    </row>
    <row r="540" spans="1:13" x14ac:dyDescent="0.3">
      <c r="A540">
        <v>13031</v>
      </c>
      <c r="B540" t="s">
        <v>12</v>
      </c>
      <c r="C540">
        <v>0</v>
      </c>
      <c r="D540">
        <v>15</v>
      </c>
      <c r="E540">
        <v>0</v>
      </c>
      <c r="F540">
        <v>0</v>
      </c>
      <c r="G540" t="s">
        <v>13</v>
      </c>
      <c r="H540" t="s">
        <v>17</v>
      </c>
      <c r="I540" t="s">
        <v>15</v>
      </c>
      <c r="J540">
        <v>91.16</v>
      </c>
      <c r="K540">
        <v>38</v>
      </c>
      <c r="L540" t="s">
        <v>22</v>
      </c>
      <c r="M540">
        <v>0</v>
      </c>
    </row>
    <row r="541" spans="1:13" x14ac:dyDescent="0.3">
      <c r="A541">
        <v>7356</v>
      </c>
      <c r="B541" t="s">
        <v>20</v>
      </c>
      <c r="C541">
        <v>1</v>
      </c>
      <c r="D541">
        <v>75</v>
      </c>
      <c r="E541">
        <v>0</v>
      </c>
      <c r="F541">
        <v>0</v>
      </c>
      <c r="G541" t="s">
        <v>21</v>
      </c>
      <c r="H541" t="s">
        <v>14</v>
      </c>
      <c r="I541" t="s">
        <v>15</v>
      </c>
      <c r="J541">
        <v>104.72</v>
      </c>
      <c r="L541" t="s">
        <v>19</v>
      </c>
      <c r="M541">
        <v>1</v>
      </c>
    </row>
    <row r="542" spans="1:13" x14ac:dyDescent="0.3">
      <c r="A542">
        <v>7371</v>
      </c>
      <c r="B542" t="s">
        <v>12</v>
      </c>
      <c r="C542">
        <v>0</v>
      </c>
      <c r="D542">
        <v>80</v>
      </c>
      <c r="E542">
        <v>1</v>
      </c>
      <c r="F542">
        <v>0</v>
      </c>
      <c r="G542" t="s">
        <v>21</v>
      </c>
      <c r="H542" t="s">
        <v>25</v>
      </c>
      <c r="I542" t="s">
        <v>18</v>
      </c>
      <c r="J542">
        <v>72.67</v>
      </c>
      <c r="K542">
        <v>28.9</v>
      </c>
      <c r="L542" t="s">
        <v>22</v>
      </c>
      <c r="M542">
        <v>1</v>
      </c>
    </row>
    <row r="543" spans="1:13" x14ac:dyDescent="0.3">
      <c r="A543">
        <v>13049</v>
      </c>
      <c r="B543" t="s">
        <v>12</v>
      </c>
      <c r="C543">
        <v>0</v>
      </c>
      <c r="D543">
        <v>50</v>
      </c>
      <c r="E543">
        <v>0</v>
      </c>
      <c r="F543">
        <v>0</v>
      </c>
      <c r="G543" t="s">
        <v>21</v>
      </c>
      <c r="H543" t="s">
        <v>14</v>
      </c>
      <c r="I543" t="s">
        <v>18</v>
      </c>
      <c r="J543">
        <v>114.05</v>
      </c>
      <c r="K543">
        <v>32.5</v>
      </c>
      <c r="L543" t="s">
        <v>22</v>
      </c>
      <c r="M543">
        <v>0</v>
      </c>
    </row>
    <row r="544" spans="1:13" x14ac:dyDescent="0.3">
      <c r="A544">
        <v>13072</v>
      </c>
      <c r="B544" t="s">
        <v>12</v>
      </c>
      <c r="C544">
        <v>0</v>
      </c>
      <c r="D544">
        <v>35</v>
      </c>
      <c r="E544">
        <v>0</v>
      </c>
      <c r="F544">
        <v>0</v>
      </c>
      <c r="G544" t="s">
        <v>21</v>
      </c>
      <c r="H544" t="s">
        <v>25</v>
      </c>
      <c r="I544" t="s">
        <v>15</v>
      </c>
      <c r="J544">
        <v>70.87</v>
      </c>
      <c r="K544">
        <v>22.1</v>
      </c>
      <c r="L544" t="s">
        <v>16</v>
      </c>
      <c r="M544">
        <v>0</v>
      </c>
    </row>
    <row r="545" spans="1:13" x14ac:dyDescent="0.3">
      <c r="A545">
        <v>13111</v>
      </c>
      <c r="B545" t="s">
        <v>12</v>
      </c>
      <c r="C545">
        <v>0</v>
      </c>
      <c r="D545">
        <v>67</v>
      </c>
      <c r="E545">
        <v>1</v>
      </c>
      <c r="F545">
        <v>0</v>
      </c>
      <c r="G545" t="s">
        <v>21</v>
      </c>
      <c r="H545" t="s">
        <v>14</v>
      </c>
      <c r="I545" t="s">
        <v>18</v>
      </c>
      <c r="J545">
        <v>85.48</v>
      </c>
      <c r="L545" t="s">
        <v>24</v>
      </c>
      <c r="M545">
        <v>0</v>
      </c>
    </row>
    <row r="546" spans="1:13" x14ac:dyDescent="0.3">
      <c r="A546">
        <v>13129</v>
      </c>
      <c r="B546" t="s">
        <v>12</v>
      </c>
      <c r="C546">
        <v>0</v>
      </c>
      <c r="D546">
        <v>55</v>
      </c>
      <c r="E546">
        <v>0</v>
      </c>
      <c r="F546">
        <v>0</v>
      </c>
      <c r="G546" t="s">
        <v>21</v>
      </c>
      <c r="H546" t="s">
        <v>25</v>
      </c>
      <c r="I546" t="s">
        <v>18</v>
      </c>
      <c r="J546">
        <v>76.2</v>
      </c>
      <c r="K546">
        <v>27.9</v>
      </c>
      <c r="L546" t="s">
        <v>22</v>
      </c>
      <c r="M546">
        <v>0</v>
      </c>
    </row>
    <row r="547" spans="1:13" x14ac:dyDescent="0.3">
      <c r="A547">
        <v>13155</v>
      </c>
      <c r="B547" t="s">
        <v>12</v>
      </c>
      <c r="C547">
        <v>0</v>
      </c>
      <c r="D547">
        <v>67</v>
      </c>
      <c r="E547">
        <v>1</v>
      </c>
      <c r="F547">
        <v>0</v>
      </c>
      <c r="G547" t="s">
        <v>21</v>
      </c>
      <c r="H547" t="s">
        <v>23</v>
      </c>
      <c r="I547" t="s">
        <v>18</v>
      </c>
      <c r="J547">
        <v>263.56</v>
      </c>
      <c r="K547">
        <v>26.3</v>
      </c>
      <c r="L547" t="s">
        <v>22</v>
      </c>
      <c r="M547">
        <v>0</v>
      </c>
    </row>
    <row r="548" spans="1:13" x14ac:dyDescent="0.3">
      <c r="A548">
        <v>13171</v>
      </c>
      <c r="B548" t="s">
        <v>12</v>
      </c>
      <c r="C548">
        <v>0</v>
      </c>
      <c r="D548">
        <v>15</v>
      </c>
      <c r="E548">
        <v>0</v>
      </c>
      <c r="F548">
        <v>0</v>
      </c>
      <c r="G548" t="s">
        <v>13</v>
      </c>
      <c r="H548" t="s">
        <v>17</v>
      </c>
      <c r="I548" t="s">
        <v>15</v>
      </c>
      <c r="J548">
        <v>190.89</v>
      </c>
      <c r="K548">
        <v>22</v>
      </c>
      <c r="L548" t="s">
        <v>22</v>
      </c>
      <c r="M548">
        <v>0</v>
      </c>
    </row>
    <row r="549" spans="1:13" x14ac:dyDescent="0.3">
      <c r="A549">
        <v>13172</v>
      </c>
      <c r="B549" t="s">
        <v>12</v>
      </c>
      <c r="C549">
        <v>0</v>
      </c>
      <c r="D549">
        <v>61</v>
      </c>
      <c r="E549">
        <v>0</v>
      </c>
      <c r="F549">
        <v>0</v>
      </c>
      <c r="G549" t="s">
        <v>21</v>
      </c>
      <c r="H549" t="s">
        <v>25</v>
      </c>
      <c r="I549" t="s">
        <v>15</v>
      </c>
      <c r="J549">
        <v>203.76</v>
      </c>
      <c r="K549">
        <v>33.799999999999997</v>
      </c>
      <c r="L549" t="s">
        <v>22</v>
      </c>
      <c r="M549">
        <v>0</v>
      </c>
    </row>
    <row r="550" spans="1:13" x14ac:dyDescent="0.3">
      <c r="A550">
        <v>13176</v>
      </c>
      <c r="B550" t="s">
        <v>12</v>
      </c>
      <c r="C550">
        <v>0</v>
      </c>
      <c r="D550">
        <v>62</v>
      </c>
      <c r="E550">
        <v>1</v>
      </c>
      <c r="F550">
        <v>0</v>
      </c>
      <c r="G550" t="s">
        <v>21</v>
      </c>
      <c r="H550" t="s">
        <v>14</v>
      </c>
      <c r="I550" t="s">
        <v>15</v>
      </c>
      <c r="J550">
        <v>78.02</v>
      </c>
      <c r="K550">
        <v>36.4</v>
      </c>
      <c r="L550" t="s">
        <v>22</v>
      </c>
      <c r="M550">
        <v>0</v>
      </c>
    </row>
    <row r="551" spans="1:13" x14ac:dyDescent="0.3">
      <c r="A551">
        <v>13191</v>
      </c>
      <c r="B551" t="s">
        <v>12</v>
      </c>
      <c r="C551">
        <v>0</v>
      </c>
      <c r="D551">
        <v>24</v>
      </c>
      <c r="E551">
        <v>0</v>
      </c>
      <c r="F551">
        <v>0</v>
      </c>
      <c r="G551" t="s">
        <v>13</v>
      </c>
      <c r="H551" t="s">
        <v>14</v>
      </c>
      <c r="I551" t="s">
        <v>18</v>
      </c>
      <c r="J551">
        <v>120.77</v>
      </c>
      <c r="K551">
        <v>16.899999999999999</v>
      </c>
      <c r="L551" t="s">
        <v>22</v>
      </c>
      <c r="M551">
        <v>0</v>
      </c>
    </row>
    <row r="552" spans="1:13" x14ac:dyDescent="0.3">
      <c r="A552">
        <v>13223</v>
      </c>
      <c r="B552" t="s">
        <v>12</v>
      </c>
      <c r="C552">
        <v>0</v>
      </c>
      <c r="D552">
        <v>53</v>
      </c>
      <c r="E552">
        <v>0</v>
      </c>
      <c r="F552">
        <v>0</v>
      </c>
      <c r="G552" t="s">
        <v>21</v>
      </c>
      <c r="H552" t="s">
        <v>23</v>
      </c>
      <c r="I552" t="s">
        <v>18</v>
      </c>
      <c r="J552">
        <v>86.39</v>
      </c>
      <c r="K552">
        <v>30.2</v>
      </c>
      <c r="L552" t="s">
        <v>22</v>
      </c>
      <c r="M552">
        <v>0</v>
      </c>
    </row>
    <row r="553" spans="1:13" x14ac:dyDescent="0.3">
      <c r="A553">
        <v>13236</v>
      </c>
      <c r="B553" t="s">
        <v>12</v>
      </c>
      <c r="C553">
        <v>0</v>
      </c>
      <c r="D553">
        <v>13</v>
      </c>
      <c r="E553">
        <v>0</v>
      </c>
      <c r="F553">
        <v>0</v>
      </c>
      <c r="G553" t="s">
        <v>13</v>
      </c>
      <c r="H553" t="s">
        <v>17</v>
      </c>
      <c r="I553" t="s">
        <v>18</v>
      </c>
      <c r="J553">
        <v>73.48</v>
      </c>
      <c r="K553">
        <v>22.9</v>
      </c>
      <c r="L553" t="s">
        <v>19</v>
      </c>
      <c r="M553">
        <v>0</v>
      </c>
    </row>
    <row r="554" spans="1:13" x14ac:dyDescent="0.3">
      <c r="A554">
        <v>13270</v>
      </c>
      <c r="B554" t="s">
        <v>12</v>
      </c>
      <c r="C554">
        <v>0</v>
      </c>
      <c r="D554">
        <v>40</v>
      </c>
      <c r="E554">
        <v>0</v>
      </c>
      <c r="F554">
        <v>0</v>
      </c>
      <c r="G554" t="s">
        <v>13</v>
      </c>
      <c r="H554" t="s">
        <v>23</v>
      </c>
      <c r="I554" t="s">
        <v>15</v>
      </c>
      <c r="J554">
        <v>90.21</v>
      </c>
      <c r="K554">
        <v>41.2</v>
      </c>
      <c r="L554" t="s">
        <v>22</v>
      </c>
      <c r="M554">
        <v>0</v>
      </c>
    </row>
    <row r="555" spans="1:13" x14ac:dyDescent="0.3">
      <c r="A555">
        <v>7547</v>
      </c>
      <c r="B555" t="s">
        <v>20</v>
      </c>
      <c r="C555">
        <v>1</v>
      </c>
      <c r="D555">
        <v>74</v>
      </c>
      <c r="E555">
        <v>0</v>
      </c>
      <c r="F555">
        <v>0</v>
      </c>
      <c r="G555" t="s">
        <v>21</v>
      </c>
      <c r="H555" t="s">
        <v>14</v>
      </c>
      <c r="I555" t="s">
        <v>15</v>
      </c>
      <c r="J555">
        <v>72.959999999999994</v>
      </c>
      <c r="K555">
        <v>31.3</v>
      </c>
      <c r="L555" t="s">
        <v>24</v>
      </c>
      <c r="M555">
        <v>1</v>
      </c>
    </row>
    <row r="556" spans="1:13" x14ac:dyDescent="0.3">
      <c r="A556">
        <v>13276</v>
      </c>
      <c r="B556" t="s">
        <v>12</v>
      </c>
      <c r="C556">
        <v>0</v>
      </c>
      <c r="D556">
        <v>38</v>
      </c>
      <c r="E556">
        <v>0</v>
      </c>
      <c r="F556">
        <v>0</v>
      </c>
      <c r="G556" t="s">
        <v>21</v>
      </c>
      <c r="H556" t="s">
        <v>14</v>
      </c>
      <c r="I556" t="s">
        <v>15</v>
      </c>
      <c r="J556">
        <v>71.06</v>
      </c>
      <c r="K556">
        <v>22.6</v>
      </c>
      <c r="L556" t="s">
        <v>19</v>
      </c>
      <c r="M556">
        <v>0</v>
      </c>
    </row>
    <row r="557" spans="1:13" x14ac:dyDescent="0.3">
      <c r="A557">
        <v>13319</v>
      </c>
      <c r="B557" t="s">
        <v>12</v>
      </c>
      <c r="C557">
        <v>0</v>
      </c>
      <c r="D557">
        <v>5</v>
      </c>
      <c r="E557">
        <v>0</v>
      </c>
      <c r="F557">
        <v>0</v>
      </c>
      <c r="G557" t="s">
        <v>13</v>
      </c>
      <c r="H557" t="s">
        <v>17</v>
      </c>
      <c r="I557" t="s">
        <v>18</v>
      </c>
      <c r="J557">
        <v>84.93</v>
      </c>
      <c r="K557">
        <v>17.600000000000001</v>
      </c>
      <c r="L557" t="s">
        <v>19</v>
      </c>
      <c r="M557">
        <v>0</v>
      </c>
    </row>
    <row r="558" spans="1:13" x14ac:dyDescent="0.3">
      <c r="A558">
        <v>13328</v>
      </c>
      <c r="B558" t="s">
        <v>12</v>
      </c>
      <c r="C558">
        <v>0</v>
      </c>
      <c r="D558">
        <v>45</v>
      </c>
      <c r="E558">
        <v>0</v>
      </c>
      <c r="F558">
        <v>0</v>
      </c>
      <c r="G558" t="s">
        <v>21</v>
      </c>
      <c r="H558" t="s">
        <v>14</v>
      </c>
      <c r="I558" t="s">
        <v>18</v>
      </c>
      <c r="J558">
        <v>106.95</v>
      </c>
      <c r="K558">
        <v>33.4</v>
      </c>
      <c r="L558" t="s">
        <v>19</v>
      </c>
      <c r="M558">
        <v>0</v>
      </c>
    </row>
    <row r="559" spans="1:13" x14ac:dyDescent="0.3">
      <c r="A559">
        <v>13358</v>
      </c>
      <c r="B559" t="s">
        <v>12</v>
      </c>
      <c r="C559">
        <v>0</v>
      </c>
      <c r="D559">
        <v>75</v>
      </c>
      <c r="E559">
        <v>0</v>
      </c>
      <c r="F559">
        <v>0</v>
      </c>
      <c r="G559" t="s">
        <v>21</v>
      </c>
      <c r="H559" t="s">
        <v>25</v>
      </c>
      <c r="I559" t="s">
        <v>18</v>
      </c>
      <c r="J559">
        <v>207.62</v>
      </c>
      <c r="K559">
        <v>31.8</v>
      </c>
      <c r="L559" t="s">
        <v>22</v>
      </c>
      <c r="M559">
        <v>0</v>
      </c>
    </row>
    <row r="560" spans="1:13" x14ac:dyDescent="0.3">
      <c r="A560">
        <v>13367</v>
      </c>
      <c r="B560" t="s">
        <v>12</v>
      </c>
      <c r="C560">
        <v>0</v>
      </c>
      <c r="D560">
        <v>35</v>
      </c>
      <c r="E560">
        <v>0</v>
      </c>
      <c r="F560">
        <v>0</v>
      </c>
      <c r="G560" t="s">
        <v>21</v>
      </c>
      <c r="H560" t="s">
        <v>14</v>
      </c>
      <c r="I560" t="s">
        <v>18</v>
      </c>
      <c r="J560">
        <v>82.69</v>
      </c>
      <c r="K560">
        <v>29.1</v>
      </c>
      <c r="L560" t="s">
        <v>19</v>
      </c>
      <c r="M560">
        <v>0</v>
      </c>
    </row>
    <row r="561" spans="1:13" x14ac:dyDescent="0.3">
      <c r="A561">
        <v>13386</v>
      </c>
      <c r="B561" t="s">
        <v>12</v>
      </c>
      <c r="C561">
        <v>0</v>
      </c>
      <c r="D561">
        <v>71</v>
      </c>
      <c r="E561">
        <v>0</v>
      </c>
      <c r="F561">
        <v>1</v>
      </c>
      <c r="G561" t="s">
        <v>21</v>
      </c>
      <c r="H561" t="s">
        <v>25</v>
      </c>
      <c r="I561" t="s">
        <v>18</v>
      </c>
      <c r="J561">
        <v>98.45</v>
      </c>
      <c r="K561">
        <v>29.7</v>
      </c>
      <c r="L561" t="s">
        <v>19</v>
      </c>
      <c r="M561">
        <v>0</v>
      </c>
    </row>
    <row r="562" spans="1:13" x14ac:dyDescent="0.3">
      <c r="A562">
        <v>13398</v>
      </c>
      <c r="B562" t="s">
        <v>12</v>
      </c>
      <c r="C562">
        <v>0</v>
      </c>
      <c r="D562">
        <v>63</v>
      </c>
      <c r="E562">
        <v>0</v>
      </c>
      <c r="F562">
        <v>0</v>
      </c>
      <c r="G562" t="s">
        <v>21</v>
      </c>
      <c r="H562" t="s">
        <v>14</v>
      </c>
      <c r="I562" t="s">
        <v>15</v>
      </c>
      <c r="J562">
        <v>84.35</v>
      </c>
      <c r="K562">
        <v>38.200000000000003</v>
      </c>
      <c r="L562" t="s">
        <v>22</v>
      </c>
      <c r="M562">
        <v>0</v>
      </c>
    </row>
    <row r="563" spans="1:13" x14ac:dyDescent="0.3">
      <c r="A563">
        <v>13465</v>
      </c>
      <c r="B563" t="s">
        <v>12</v>
      </c>
      <c r="C563">
        <v>0</v>
      </c>
      <c r="D563">
        <v>20</v>
      </c>
      <c r="E563">
        <v>0</v>
      </c>
      <c r="F563">
        <v>0</v>
      </c>
      <c r="G563" t="s">
        <v>13</v>
      </c>
      <c r="H563" t="s">
        <v>14</v>
      </c>
      <c r="I563" t="s">
        <v>18</v>
      </c>
      <c r="J563">
        <v>96.69</v>
      </c>
      <c r="K563">
        <v>27.4</v>
      </c>
      <c r="L563" t="s">
        <v>24</v>
      </c>
      <c r="M563">
        <v>0</v>
      </c>
    </row>
    <row r="564" spans="1:13" x14ac:dyDescent="0.3">
      <c r="A564">
        <v>13504</v>
      </c>
      <c r="B564" t="s">
        <v>12</v>
      </c>
      <c r="C564">
        <v>0</v>
      </c>
      <c r="D564">
        <v>10</v>
      </c>
      <c r="E564">
        <v>0</v>
      </c>
      <c r="F564">
        <v>0</v>
      </c>
      <c r="G564" t="s">
        <v>13</v>
      </c>
      <c r="H564" t="s">
        <v>17</v>
      </c>
      <c r="I564" t="s">
        <v>15</v>
      </c>
      <c r="J564">
        <v>112.34</v>
      </c>
      <c r="K564">
        <v>18.100000000000001</v>
      </c>
      <c r="L564" t="s">
        <v>19</v>
      </c>
      <c r="M564">
        <v>0</v>
      </c>
    </row>
    <row r="565" spans="1:13" x14ac:dyDescent="0.3">
      <c r="A565">
        <v>13529</v>
      </c>
      <c r="B565" t="s">
        <v>12</v>
      </c>
      <c r="C565">
        <v>0</v>
      </c>
      <c r="D565">
        <v>36</v>
      </c>
      <c r="E565">
        <v>0</v>
      </c>
      <c r="F565">
        <v>0</v>
      </c>
      <c r="G565" t="s">
        <v>21</v>
      </c>
      <c r="H565" t="s">
        <v>23</v>
      </c>
      <c r="I565" t="s">
        <v>18</v>
      </c>
      <c r="J565">
        <v>129.43</v>
      </c>
      <c r="K565">
        <v>29.7</v>
      </c>
      <c r="L565" t="s">
        <v>22</v>
      </c>
      <c r="M565">
        <v>0</v>
      </c>
    </row>
    <row r="566" spans="1:13" x14ac:dyDescent="0.3">
      <c r="A566">
        <v>13540</v>
      </c>
      <c r="B566" t="s">
        <v>12</v>
      </c>
      <c r="C566">
        <v>0</v>
      </c>
      <c r="D566">
        <v>59</v>
      </c>
      <c r="E566">
        <v>0</v>
      </c>
      <c r="F566">
        <v>0</v>
      </c>
      <c r="G566" t="s">
        <v>21</v>
      </c>
      <c r="H566" t="s">
        <v>25</v>
      </c>
      <c r="I566" t="s">
        <v>18</v>
      </c>
      <c r="J566">
        <v>115.68</v>
      </c>
      <c r="K566">
        <v>27.1</v>
      </c>
      <c r="L566" t="s">
        <v>19</v>
      </c>
      <c r="M566">
        <v>0</v>
      </c>
    </row>
    <row r="567" spans="1:13" x14ac:dyDescent="0.3">
      <c r="A567">
        <v>13547</v>
      </c>
      <c r="B567" t="s">
        <v>12</v>
      </c>
      <c r="C567">
        <v>0</v>
      </c>
      <c r="D567">
        <v>37</v>
      </c>
      <c r="E567">
        <v>0</v>
      </c>
      <c r="F567">
        <v>0</v>
      </c>
      <c r="G567" t="s">
        <v>21</v>
      </c>
      <c r="H567" t="s">
        <v>14</v>
      </c>
      <c r="I567" t="s">
        <v>15</v>
      </c>
      <c r="J567">
        <v>91.72</v>
      </c>
      <c r="K567">
        <v>29.2</v>
      </c>
      <c r="L567" t="s">
        <v>22</v>
      </c>
      <c r="M567">
        <v>0</v>
      </c>
    </row>
    <row r="568" spans="1:13" x14ac:dyDescent="0.3">
      <c r="A568">
        <v>13561</v>
      </c>
      <c r="B568" t="s">
        <v>12</v>
      </c>
      <c r="C568">
        <v>0</v>
      </c>
      <c r="D568">
        <v>65</v>
      </c>
      <c r="E568">
        <v>0</v>
      </c>
      <c r="F568">
        <v>0</v>
      </c>
      <c r="G568" t="s">
        <v>21</v>
      </c>
      <c r="H568" t="s">
        <v>14</v>
      </c>
      <c r="I568" t="s">
        <v>15</v>
      </c>
      <c r="J568">
        <v>88.82</v>
      </c>
      <c r="K568">
        <v>28.2</v>
      </c>
      <c r="L568" t="s">
        <v>16</v>
      </c>
      <c r="M568">
        <v>0</v>
      </c>
    </row>
    <row r="569" spans="1:13" x14ac:dyDescent="0.3">
      <c r="A569">
        <v>13583</v>
      </c>
      <c r="B569" t="s">
        <v>12</v>
      </c>
      <c r="C569">
        <v>0</v>
      </c>
      <c r="D569">
        <v>5</v>
      </c>
      <c r="E569">
        <v>0</v>
      </c>
      <c r="F569">
        <v>0</v>
      </c>
      <c r="G569" t="s">
        <v>13</v>
      </c>
      <c r="H569" t="s">
        <v>17</v>
      </c>
      <c r="I569" t="s">
        <v>18</v>
      </c>
      <c r="J569">
        <v>88.44</v>
      </c>
      <c r="K569">
        <v>18</v>
      </c>
      <c r="L569" t="s">
        <v>19</v>
      </c>
      <c r="M569">
        <v>0</v>
      </c>
    </row>
    <row r="570" spans="1:13" x14ac:dyDescent="0.3">
      <c r="A570">
        <v>13620</v>
      </c>
      <c r="B570" t="s">
        <v>12</v>
      </c>
      <c r="C570">
        <v>0</v>
      </c>
      <c r="D570">
        <v>73</v>
      </c>
      <c r="E570">
        <v>0</v>
      </c>
      <c r="F570">
        <v>0</v>
      </c>
      <c r="G570" t="s">
        <v>21</v>
      </c>
      <c r="H570" t="s">
        <v>25</v>
      </c>
      <c r="I570" t="s">
        <v>15</v>
      </c>
      <c r="J570">
        <v>100.49</v>
      </c>
      <c r="K570">
        <v>23.7</v>
      </c>
      <c r="L570" t="s">
        <v>24</v>
      </c>
      <c r="M570">
        <v>0</v>
      </c>
    </row>
    <row r="571" spans="1:13" x14ac:dyDescent="0.3">
      <c r="A571">
        <v>13683</v>
      </c>
      <c r="B571" t="s">
        <v>12</v>
      </c>
      <c r="C571">
        <v>0</v>
      </c>
      <c r="D571">
        <v>31</v>
      </c>
      <c r="E571">
        <v>0</v>
      </c>
      <c r="F571">
        <v>0</v>
      </c>
      <c r="G571" t="s">
        <v>21</v>
      </c>
      <c r="H571" t="s">
        <v>14</v>
      </c>
      <c r="I571" t="s">
        <v>15</v>
      </c>
      <c r="J571">
        <v>109.68</v>
      </c>
      <c r="K571">
        <v>41.8</v>
      </c>
      <c r="L571" t="s">
        <v>22</v>
      </c>
      <c r="M571">
        <v>0</v>
      </c>
    </row>
    <row r="572" spans="1:13" x14ac:dyDescent="0.3">
      <c r="A572">
        <v>13723</v>
      </c>
      <c r="B572" t="s">
        <v>12</v>
      </c>
      <c r="C572">
        <v>0</v>
      </c>
      <c r="D572">
        <v>65</v>
      </c>
      <c r="E572">
        <v>0</v>
      </c>
      <c r="F572">
        <v>0</v>
      </c>
      <c r="G572" t="s">
        <v>21</v>
      </c>
      <c r="H572" t="s">
        <v>14</v>
      </c>
      <c r="I572" t="s">
        <v>15</v>
      </c>
      <c r="J572">
        <v>82.26</v>
      </c>
      <c r="K572">
        <v>19.8</v>
      </c>
      <c r="L572" t="s">
        <v>16</v>
      </c>
      <c r="M572">
        <v>0</v>
      </c>
    </row>
    <row r="573" spans="1:13" x14ac:dyDescent="0.3">
      <c r="A573">
        <v>13749</v>
      </c>
      <c r="B573" t="s">
        <v>12</v>
      </c>
      <c r="C573">
        <v>0</v>
      </c>
      <c r="D573">
        <v>38</v>
      </c>
      <c r="E573">
        <v>0</v>
      </c>
      <c r="F573">
        <v>0</v>
      </c>
      <c r="G573" t="s">
        <v>21</v>
      </c>
      <c r="H573" t="s">
        <v>14</v>
      </c>
      <c r="I573" t="s">
        <v>18</v>
      </c>
      <c r="J573">
        <v>84.79</v>
      </c>
      <c r="K573">
        <v>24.2</v>
      </c>
      <c r="L573" t="s">
        <v>16</v>
      </c>
      <c r="M573">
        <v>0</v>
      </c>
    </row>
    <row r="574" spans="1:13" x14ac:dyDescent="0.3">
      <c r="A574">
        <v>13764</v>
      </c>
      <c r="B574" t="s">
        <v>12</v>
      </c>
      <c r="C574">
        <v>0</v>
      </c>
      <c r="D574">
        <v>74</v>
      </c>
      <c r="E574">
        <v>0</v>
      </c>
      <c r="F574">
        <v>0</v>
      </c>
      <c r="G574" t="s">
        <v>21</v>
      </c>
      <c r="H574" t="s">
        <v>14</v>
      </c>
      <c r="I574" t="s">
        <v>15</v>
      </c>
      <c r="J574">
        <v>116.04</v>
      </c>
      <c r="K574">
        <v>30.9</v>
      </c>
      <c r="L574" t="s">
        <v>22</v>
      </c>
      <c r="M574">
        <v>0</v>
      </c>
    </row>
    <row r="575" spans="1:13" x14ac:dyDescent="0.3">
      <c r="A575">
        <v>13768</v>
      </c>
      <c r="B575" t="s">
        <v>12</v>
      </c>
      <c r="C575">
        <v>0</v>
      </c>
      <c r="D575">
        <v>38</v>
      </c>
      <c r="E575">
        <v>0</v>
      </c>
      <c r="F575">
        <v>0</v>
      </c>
      <c r="G575" t="s">
        <v>21</v>
      </c>
      <c r="H575" t="s">
        <v>14</v>
      </c>
      <c r="I575" t="s">
        <v>15</v>
      </c>
      <c r="J575">
        <v>77.2</v>
      </c>
      <c r="K575">
        <v>23.4</v>
      </c>
      <c r="L575" t="s">
        <v>19</v>
      </c>
      <c r="M575">
        <v>0</v>
      </c>
    </row>
    <row r="576" spans="1:13" x14ac:dyDescent="0.3">
      <c r="A576">
        <v>13818</v>
      </c>
      <c r="B576" t="s">
        <v>12</v>
      </c>
      <c r="C576">
        <v>0</v>
      </c>
      <c r="D576">
        <v>65</v>
      </c>
      <c r="E576">
        <v>0</v>
      </c>
      <c r="F576">
        <v>0</v>
      </c>
      <c r="G576" t="s">
        <v>21</v>
      </c>
      <c r="H576" t="s">
        <v>14</v>
      </c>
      <c r="I576" t="s">
        <v>18</v>
      </c>
      <c r="J576">
        <v>71.06</v>
      </c>
      <c r="K576">
        <v>26.4</v>
      </c>
      <c r="L576" t="s">
        <v>22</v>
      </c>
      <c r="M576">
        <v>0</v>
      </c>
    </row>
    <row r="577" spans="1:13" x14ac:dyDescent="0.3">
      <c r="A577">
        <v>13859</v>
      </c>
      <c r="B577" t="s">
        <v>12</v>
      </c>
      <c r="C577">
        <v>0</v>
      </c>
      <c r="D577">
        <v>31</v>
      </c>
      <c r="E577">
        <v>0</v>
      </c>
      <c r="F577">
        <v>0</v>
      </c>
      <c r="G577" t="s">
        <v>13</v>
      </c>
      <c r="H577" t="s">
        <v>14</v>
      </c>
      <c r="I577" t="s">
        <v>15</v>
      </c>
      <c r="J577">
        <v>102.39</v>
      </c>
      <c r="K577">
        <v>22.9</v>
      </c>
      <c r="L577" t="s">
        <v>24</v>
      </c>
      <c r="M577">
        <v>0</v>
      </c>
    </row>
    <row r="578" spans="1:13" x14ac:dyDescent="0.3">
      <c r="A578">
        <v>13862</v>
      </c>
      <c r="B578" t="s">
        <v>12</v>
      </c>
      <c r="C578">
        <v>0</v>
      </c>
      <c r="D578">
        <v>13</v>
      </c>
      <c r="E578">
        <v>0</v>
      </c>
      <c r="F578">
        <v>0</v>
      </c>
      <c r="G578" t="s">
        <v>13</v>
      </c>
      <c r="H578" t="s">
        <v>26</v>
      </c>
      <c r="I578" t="s">
        <v>15</v>
      </c>
      <c r="J578">
        <v>70.930000000000007</v>
      </c>
      <c r="K578">
        <v>22.9</v>
      </c>
      <c r="L578" t="s">
        <v>22</v>
      </c>
      <c r="M578">
        <v>0</v>
      </c>
    </row>
    <row r="579" spans="1:13" x14ac:dyDescent="0.3">
      <c r="A579">
        <v>13870</v>
      </c>
      <c r="B579" t="s">
        <v>12</v>
      </c>
      <c r="C579">
        <v>0</v>
      </c>
      <c r="D579">
        <v>52</v>
      </c>
      <c r="E579">
        <v>0</v>
      </c>
      <c r="F579">
        <v>0</v>
      </c>
      <c r="G579" t="s">
        <v>21</v>
      </c>
      <c r="H579" t="s">
        <v>14</v>
      </c>
      <c r="I579" t="s">
        <v>15</v>
      </c>
      <c r="J579">
        <v>101.3</v>
      </c>
      <c r="K579">
        <v>33.1</v>
      </c>
      <c r="L579" t="s">
        <v>24</v>
      </c>
      <c r="M579">
        <v>0</v>
      </c>
    </row>
    <row r="580" spans="1:13" x14ac:dyDescent="0.3">
      <c r="A580">
        <v>13902</v>
      </c>
      <c r="B580" t="s">
        <v>12</v>
      </c>
      <c r="C580">
        <v>0</v>
      </c>
      <c r="D580">
        <v>42</v>
      </c>
      <c r="E580">
        <v>0</v>
      </c>
      <c r="F580">
        <v>0</v>
      </c>
      <c r="G580" t="s">
        <v>21</v>
      </c>
      <c r="H580" t="s">
        <v>14</v>
      </c>
      <c r="I580" t="s">
        <v>15</v>
      </c>
      <c r="J580">
        <v>74.8</v>
      </c>
      <c r="K580">
        <v>50.6</v>
      </c>
      <c r="L580" t="s">
        <v>19</v>
      </c>
      <c r="M580">
        <v>0</v>
      </c>
    </row>
    <row r="581" spans="1:13" x14ac:dyDescent="0.3">
      <c r="A581">
        <v>13948</v>
      </c>
      <c r="B581" t="s">
        <v>12</v>
      </c>
      <c r="C581">
        <v>0</v>
      </c>
      <c r="D581">
        <v>19</v>
      </c>
      <c r="E581">
        <v>0</v>
      </c>
      <c r="F581">
        <v>0</v>
      </c>
      <c r="G581" t="s">
        <v>13</v>
      </c>
      <c r="H581" t="s">
        <v>26</v>
      </c>
      <c r="I581" t="s">
        <v>15</v>
      </c>
      <c r="J581">
        <v>86.96</v>
      </c>
      <c r="K581">
        <v>25.8</v>
      </c>
      <c r="L581" t="s">
        <v>22</v>
      </c>
      <c r="M581">
        <v>0</v>
      </c>
    </row>
    <row r="582" spans="1:13" x14ac:dyDescent="0.3">
      <c r="A582">
        <v>13949</v>
      </c>
      <c r="B582" t="s">
        <v>12</v>
      </c>
      <c r="C582">
        <v>0</v>
      </c>
      <c r="D582">
        <v>44</v>
      </c>
      <c r="E582">
        <v>0</v>
      </c>
      <c r="F582">
        <v>0</v>
      </c>
      <c r="G582" t="s">
        <v>21</v>
      </c>
      <c r="H582" t="s">
        <v>23</v>
      </c>
      <c r="I582" t="s">
        <v>15</v>
      </c>
      <c r="J582">
        <v>67.06</v>
      </c>
      <c r="K582">
        <v>35.5</v>
      </c>
      <c r="L582" t="s">
        <v>22</v>
      </c>
      <c r="M582">
        <v>0</v>
      </c>
    </row>
    <row r="583" spans="1:13" x14ac:dyDescent="0.3">
      <c r="A583">
        <v>13960</v>
      </c>
      <c r="B583" t="s">
        <v>12</v>
      </c>
      <c r="C583">
        <v>0</v>
      </c>
      <c r="D583">
        <v>18</v>
      </c>
      <c r="E583">
        <v>0</v>
      </c>
      <c r="F583">
        <v>0</v>
      </c>
      <c r="G583" t="s">
        <v>13</v>
      </c>
      <c r="H583" t="s">
        <v>26</v>
      </c>
      <c r="I583" t="s">
        <v>15</v>
      </c>
      <c r="J583">
        <v>97.65</v>
      </c>
      <c r="K583">
        <v>21.5</v>
      </c>
      <c r="L583" t="s">
        <v>19</v>
      </c>
      <c r="M583">
        <v>0</v>
      </c>
    </row>
    <row r="584" spans="1:13" x14ac:dyDescent="0.3">
      <c r="A584">
        <v>13964</v>
      </c>
      <c r="B584" t="s">
        <v>12</v>
      </c>
      <c r="C584">
        <v>0</v>
      </c>
      <c r="D584">
        <v>42</v>
      </c>
      <c r="E584">
        <v>0</v>
      </c>
      <c r="F584">
        <v>0</v>
      </c>
      <c r="G584" t="s">
        <v>21</v>
      </c>
      <c r="H584" t="s">
        <v>14</v>
      </c>
      <c r="I584" t="s">
        <v>18</v>
      </c>
      <c r="J584">
        <v>107.91</v>
      </c>
      <c r="K584">
        <v>20.5</v>
      </c>
      <c r="L584" t="s">
        <v>22</v>
      </c>
      <c r="M584">
        <v>0</v>
      </c>
    </row>
    <row r="585" spans="1:13" x14ac:dyDescent="0.3">
      <c r="A585">
        <v>13988</v>
      </c>
      <c r="B585" t="s">
        <v>12</v>
      </c>
      <c r="C585">
        <v>0</v>
      </c>
      <c r="D585">
        <v>46</v>
      </c>
      <c r="E585">
        <v>0</v>
      </c>
      <c r="F585">
        <v>0</v>
      </c>
      <c r="G585" t="s">
        <v>21</v>
      </c>
      <c r="H585" t="s">
        <v>14</v>
      </c>
      <c r="I585" t="s">
        <v>18</v>
      </c>
      <c r="J585">
        <v>75.09</v>
      </c>
      <c r="K585">
        <v>28.7</v>
      </c>
      <c r="L585" t="s">
        <v>22</v>
      </c>
      <c r="M585">
        <v>0</v>
      </c>
    </row>
    <row r="586" spans="1:13" x14ac:dyDescent="0.3">
      <c r="A586">
        <v>13993</v>
      </c>
      <c r="B586" t="s">
        <v>12</v>
      </c>
      <c r="C586">
        <v>0</v>
      </c>
      <c r="D586">
        <v>19</v>
      </c>
      <c r="E586">
        <v>0</v>
      </c>
      <c r="F586">
        <v>0</v>
      </c>
      <c r="G586" t="s">
        <v>13</v>
      </c>
      <c r="H586" t="s">
        <v>14</v>
      </c>
      <c r="I586" t="s">
        <v>15</v>
      </c>
      <c r="J586">
        <v>76.569999999999993</v>
      </c>
      <c r="K586">
        <v>26.6</v>
      </c>
      <c r="L586" t="s">
        <v>19</v>
      </c>
      <c r="M586">
        <v>0</v>
      </c>
    </row>
    <row r="587" spans="1:13" x14ac:dyDescent="0.3">
      <c r="A587">
        <v>7937</v>
      </c>
      <c r="B587" t="s">
        <v>20</v>
      </c>
      <c r="C587">
        <v>1</v>
      </c>
      <c r="D587">
        <v>60</v>
      </c>
      <c r="E587">
        <v>1</v>
      </c>
      <c r="F587">
        <v>0</v>
      </c>
      <c r="G587" t="s">
        <v>21</v>
      </c>
      <c r="H587" t="s">
        <v>23</v>
      </c>
      <c r="I587" t="s">
        <v>15</v>
      </c>
      <c r="J587">
        <v>213.03</v>
      </c>
      <c r="K587">
        <v>20.2</v>
      </c>
      <c r="L587" t="s">
        <v>24</v>
      </c>
      <c r="M587">
        <v>1</v>
      </c>
    </row>
    <row r="588" spans="1:13" x14ac:dyDescent="0.3">
      <c r="A588">
        <v>14000</v>
      </c>
      <c r="B588" t="s">
        <v>12</v>
      </c>
      <c r="C588">
        <v>0</v>
      </c>
      <c r="D588">
        <v>72</v>
      </c>
      <c r="E588">
        <v>1</v>
      </c>
      <c r="F588">
        <v>1</v>
      </c>
      <c r="G588" t="s">
        <v>21</v>
      </c>
      <c r="H588" t="s">
        <v>14</v>
      </c>
      <c r="I588" t="s">
        <v>15</v>
      </c>
      <c r="J588">
        <v>198.32</v>
      </c>
      <c r="K588">
        <v>31.3</v>
      </c>
      <c r="L588" t="s">
        <v>16</v>
      </c>
      <c r="M588">
        <v>0</v>
      </c>
    </row>
    <row r="589" spans="1:13" x14ac:dyDescent="0.3">
      <c r="A589">
        <v>14019</v>
      </c>
      <c r="B589" t="s">
        <v>12</v>
      </c>
      <c r="C589">
        <v>0</v>
      </c>
      <c r="D589">
        <v>58</v>
      </c>
      <c r="E589">
        <v>0</v>
      </c>
      <c r="F589">
        <v>0</v>
      </c>
      <c r="G589" t="s">
        <v>21</v>
      </c>
      <c r="H589" t="s">
        <v>14</v>
      </c>
      <c r="I589" t="s">
        <v>15</v>
      </c>
      <c r="J589">
        <v>96.21</v>
      </c>
      <c r="K589">
        <v>23.5</v>
      </c>
      <c r="L589" t="s">
        <v>22</v>
      </c>
      <c r="M589">
        <v>0</v>
      </c>
    </row>
    <row r="590" spans="1:13" x14ac:dyDescent="0.3">
      <c r="A590">
        <v>14089</v>
      </c>
      <c r="B590" t="s">
        <v>12</v>
      </c>
      <c r="C590">
        <v>0</v>
      </c>
      <c r="D590">
        <v>46</v>
      </c>
      <c r="E590">
        <v>0</v>
      </c>
      <c r="F590">
        <v>0</v>
      </c>
      <c r="G590" t="s">
        <v>21</v>
      </c>
      <c r="H590" t="s">
        <v>14</v>
      </c>
      <c r="I590" t="s">
        <v>15</v>
      </c>
      <c r="J590">
        <v>78.790000000000006</v>
      </c>
      <c r="K590">
        <v>42.4</v>
      </c>
      <c r="L590" t="s">
        <v>24</v>
      </c>
      <c r="M590">
        <v>0</v>
      </c>
    </row>
    <row r="591" spans="1:13" x14ac:dyDescent="0.3">
      <c r="A591">
        <v>14099</v>
      </c>
      <c r="B591" t="s">
        <v>12</v>
      </c>
      <c r="C591">
        <v>0</v>
      </c>
      <c r="D591">
        <v>57</v>
      </c>
      <c r="E591">
        <v>0</v>
      </c>
      <c r="F591">
        <v>0</v>
      </c>
      <c r="G591" t="s">
        <v>21</v>
      </c>
      <c r="H591" t="s">
        <v>23</v>
      </c>
      <c r="I591" t="s">
        <v>15</v>
      </c>
      <c r="J591">
        <v>97.39</v>
      </c>
      <c r="K591">
        <v>38</v>
      </c>
      <c r="L591" t="s">
        <v>19</v>
      </c>
      <c r="M591">
        <v>0</v>
      </c>
    </row>
    <row r="592" spans="1:13" x14ac:dyDescent="0.3">
      <c r="A592">
        <v>8003</v>
      </c>
      <c r="B592" t="s">
        <v>12</v>
      </c>
      <c r="C592">
        <v>0</v>
      </c>
      <c r="D592">
        <v>77</v>
      </c>
      <c r="E592">
        <v>0</v>
      </c>
      <c r="F592">
        <v>0</v>
      </c>
      <c r="G592" t="s">
        <v>13</v>
      </c>
      <c r="H592" t="s">
        <v>14</v>
      </c>
      <c r="I592" t="s">
        <v>15</v>
      </c>
      <c r="J592">
        <v>81.319999999999993</v>
      </c>
      <c r="L592" t="s">
        <v>19</v>
      </c>
      <c r="M592">
        <v>1</v>
      </c>
    </row>
    <row r="593" spans="1:13" x14ac:dyDescent="0.3">
      <c r="A593">
        <v>14123</v>
      </c>
      <c r="B593" t="s">
        <v>12</v>
      </c>
      <c r="C593">
        <v>0</v>
      </c>
      <c r="D593">
        <v>22</v>
      </c>
      <c r="E593">
        <v>0</v>
      </c>
      <c r="F593">
        <v>0</v>
      </c>
      <c r="G593" t="s">
        <v>21</v>
      </c>
      <c r="H593" t="s">
        <v>14</v>
      </c>
      <c r="I593" t="s">
        <v>18</v>
      </c>
      <c r="J593">
        <v>105.22</v>
      </c>
      <c r="K593">
        <v>31.1</v>
      </c>
      <c r="L593" t="s">
        <v>22</v>
      </c>
      <c r="M593">
        <v>0</v>
      </c>
    </row>
    <row r="594" spans="1:13" x14ac:dyDescent="0.3">
      <c r="A594">
        <v>14178</v>
      </c>
      <c r="B594" t="s">
        <v>12</v>
      </c>
      <c r="C594">
        <v>0</v>
      </c>
      <c r="D594">
        <v>48</v>
      </c>
      <c r="E594">
        <v>0</v>
      </c>
      <c r="F594">
        <v>0</v>
      </c>
      <c r="G594" t="s">
        <v>21</v>
      </c>
      <c r="H594" t="s">
        <v>14</v>
      </c>
      <c r="I594" t="s">
        <v>18</v>
      </c>
      <c r="J594">
        <v>195.16</v>
      </c>
      <c r="K594">
        <v>42.2</v>
      </c>
      <c r="L594" t="s">
        <v>19</v>
      </c>
      <c r="M594">
        <v>0</v>
      </c>
    </row>
    <row r="595" spans="1:13" x14ac:dyDescent="0.3">
      <c r="A595">
        <v>14180</v>
      </c>
      <c r="B595" t="s">
        <v>12</v>
      </c>
      <c r="C595">
        <v>0</v>
      </c>
      <c r="D595">
        <v>13</v>
      </c>
      <c r="E595">
        <v>0</v>
      </c>
      <c r="F595">
        <v>0</v>
      </c>
      <c r="G595" t="s">
        <v>13</v>
      </c>
      <c r="H595" t="s">
        <v>17</v>
      </c>
      <c r="I595" t="s">
        <v>18</v>
      </c>
      <c r="J595">
        <v>103.08</v>
      </c>
      <c r="K595">
        <v>18.600000000000001</v>
      </c>
      <c r="L595" t="s">
        <v>19</v>
      </c>
      <c r="M595">
        <v>0</v>
      </c>
    </row>
    <row r="596" spans="1:13" x14ac:dyDescent="0.3">
      <c r="A596">
        <v>14222</v>
      </c>
      <c r="B596" t="s">
        <v>12</v>
      </c>
      <c r="C596">
        <v>0</v>
      </c>
      <c r="D596">
        <v>25</v>
      </c>
      <c r="E596">
        <v>0</v>
      </c>
      <c r="F596">
        <v>0</v>
      </c>
      <c r="G596" t="s">
        <v>13</v>
      </c>
      <c r="H596" t="s">
        <v>14</v>
      </c>
      <c r="I596" t="s">
        <v>15</v>
      </c>
      <c r="J596">
        <v>78.59</v>
      </c>
      <c r="K596">
        <v>37.200000000000003</v>
      </c>
      <c r="L596" t="s">
        <v>22</v>
      </c>
      <c r="M596">
        <v>0</v>
      </c>
    </row>
    <row r="597" spans="1:13" x14ac:dyDescent="0.3">
      <c r="A597">
        <v>14249</v>
      </c>
      <c r="B597" t="s">
        <v>12</v>
      </c>
      <c r="C597">
        <v>0</v>
      </c>
      <c r="D597">
        <v>1.32</v>
      </c>
      <c r="E597">
        <v>0</v>
      </c>
      <c r="F597">
        <v>0</v>
      </c>
      <c r="G597" t="s">
        <v>13</v>
      </c>
      <c r="H597" t="s">
        <v>17</v>
      </c>
      <c r="I597" t="s">
        <v>15</v>
      </c>
      <c r="J597">
        <v>81.05</v>
      </c>
      <c r="K597">
        <v>18.7</v>
      </c>
      <c r="L597" t="s">
        <v>19</v>
      </c>
      <c r="M597">
        <v>0</v>
      </c>
    </row>
    <row r="598" spans="1:13" x14ac:dyDescent="0.3">
      <c r="A598">
        <v>14287</v>
      </c>
      <c r="B598" t="s">
        <v>12</v>
      </c>
      <c r="C598">
        <v>0</v>
      </c>
      <c r="D598">
        <v>32</v>
      </c>
      <c r="E598">
        <v>0</v>
      </c>
      <c r="F598">
        <v>0</v>
      </c>
      <c r="G598" t="s">
        <v>21</v>
      </c>
      <c r="H598" t="s">
        <v>14</v>
      </c>
      <c r="I598" t="s">
        <v>15</v>
      </c>
      <c r="J598">
        <v>68.66</v>
      </c>
      <c r="K598">
        <v>22.6</v>
      </c>
      <c r="L598" t="s">
        <v>19</v>
      </c>
      <c r="M598">
        <v>0</v>
      </c>
    </row>
    <row r="599" spans="1:13" x14ac:dyDescent="0.3">
      <c r="A599">
        <v>8045</v>
      </c>
      <c r="B599" t="s">
        <v>12</v>
      </c>
      <c r="C599">
        <v>0</v>
      </c>
      <c r="D599">
        <v>74</v>
      </c>
      <c r="E599">
        <v>1</v>
      </c>
      <c r="F599">
        <v>0</v>
      </c>
      <c r="G599" t="s">
        <v>21</v>
      </c>
      <c r="H599" t="s">
        <v>14</v>
      </c>
      <c r="I599" t="s">
        <v>15</v>
      </c>
      <c r="J599">
        <v>70.28</v>
      </c>
      <c r="K599">
        <v>21.8</v>
      </c>
      <c r="L599" t="s">
        <v>22</v>
      </c>
      <c r="M599">
        <v>1</v>
      </c>
    </row>
    <row r="600" spans="1:13" x14ac:dyDescent="0.3">
      <c r="A600">
        <v>14288</v>
      </c>
      <c r="B600" t="s">
        <v>12</v>
      </c>
      <c r="C600">
        <v>0</v>
      </c>
      <c r="D600">
        <v>71</v>
      </c>
      <c r="E600">
        <v>0</v>
      </c>
      <c r="F600">
        <v>0</v>
      </c>
      <c r="G600" t="s">
        <v>21</v>
      </c>
      <c r="H600" t="s">
        <v>14</v>
      </c>
      <c r="I600" t="s">
        <v>18</v>
      </c>
      <c r="J600">
        <v>91.85</v>
      </c>
      <c r="K600">
        <v>27.6</v>
      </c>
      <c r="L600" t="s">
        <v>16</v>
      </c>
      <c r="M600">
        <v>0</v>
      </c>
    </row>
    <row r="601" spans="1:13" x14ac:dyDescent="0.3">
      <c r="A601">
        <v>14349</v>
      </c>
      <c r="B601" t="s">
        <v>12</v>
      </c>
      <c r="C601">
        <v>0</v>
      </c>
      <c r="D601">
        <v>40</v>
      </c>
      <c r="E601">
        <v>0</v>
      </c>
      <c r="F601">
        <v>0</v>
      </c>
      <c r="G601" t="s">
        <v>21</v>
      </c>
      <c r="H601" t="s">
        <v>14</v>
      </c>
      <c r="I601" t="s">
        <v>15</v>
      </c>
      <c r="J601">
        <v>103.09</v>
      </c>
      <c r="K601">
        <v>35.6</v>
      </c>
      <c r="L601" t="s">
        <v>19</v>
      </c>
      <c r="M601">
        <v>0</v>
      </c>
    </row>
    <row r="602" spans="1:13" x14ac:dyDescent="0.3">
      <c r="A602">
        <v>14391</v>
      </c>
      <c r="B602" t="s">
        <v>12</v>
      </c>
      <c r="C602">
        <v>0</v>
      </c>
      <c r="D602">
        <v>30</v>
      </c>
      <c r="E602">
        <v>0</v>
      </c>
      <c r="F602">
        <v>0</v>
      </c>
      <c r="G602" t="s">
        <v>21</v>
      </c>
      <c r="H602" t="s">
        <v>14</v>
      </c>
      <c r="I602" t="s">
        <v>18</v>
      </c>
      <c r="J602">
        <v>89.63</v>
      </c>
      <c r="K602">
        <v>23.2</v>
      </c>
      <c r="L602" t="s">
        <v>24</v>
      </c>
      <c r="M602">
        <v>0</v>
      </c>
    </row>
    <row r="603" spans="1:13" x14ac:dyDescent="0.3">
      <c r="A603">
        <v>14399</v>
      </c>
      <c r="B603" t="s">
        <v>12</v>
      </c>
      <c r="C603">
        <v>0</v>
      </c>
      <c r="D603">
        <v>41</v>
      </c>
      <c r="E603">
        <v>0</v>
      </c>
      <c r="F603">
        <v>0</v>
      </c>
      <c r="G603" t="s">
        <v>21</v>
      </c>
      <c r="H603" t="s">
        <v>14</v>
      </c>
      <c r="I603" t="s">
        <v>15</v>
      </c>
      <c r="J603">
        <v>92.14</v>
      </c>
      <c r="K603">
        <v>29.6</v>
      </c>
      <c r="L603" t="s">
        <v>16</v>
      </c>
      <c r="M603">
        <v>0</v>
      </c>
    </row>
    <row r="604" spans="1:13" x14ac:dyDescent="0.3">
      <c r="A604">
        <v>14404</v>
      </c>
      <c r="B604" t="s">
        <v>12</v>
      </c>
      <c r="C604">
        <v>0</v>
      </c>
      <c r="D604">
        <v>13</v>
      </c>
      <c r="E604">
        <v>0</v>
      </c>
      <c r="F604">
        <v>0</v>
      </c>
      <c r="G604" t="s">
        <v>13</v>
      </c>
      <c r="H604" t="s">
        <v>17</v>
      </c>
      <c r="I604" t="s">
        <v>15</v>
      </c>
      <c r="J604">
        <v>94.12</v>
      </c>
      <c r="K604">
        <v>20.100000000000001</v>
      </c>
      <c r="L604" t="s">
        <v>22</v>
      </c>
      <c r="M604">
        <v>0</v>
      </c>
    </row>
    <row r="605" spans="1:13" x14ac:dyDescent="0.3">
      <c r="A605">
        <v>14406</v>
      </c>
      <c r="B605" t="s">
        <v>12</v>
      </c>
      <c r="C605">
        <v>0</v>
      </c>
      <c r="D605">
        <v>80</v>
      </c>
      <c r="E605">
        <v>0</v>
      </c>
      <c r="F605">
        <v>1</v>
      </c>
      <c r="G605" t="s">
        <v>21</v>
      </c>
      <c r="H605" t="s">
        <v>25</v>
      </c>
      <c r="I605" t="s">
        <v>18</v>
      </c>
      <c r="J605">
        <v>103.06</v>
      </c>
      <c r="K605">
        <v>28.8</v>
      </c>
      <c r="L605" t="s">
        <v>22</v>
      </c>
      <c r="M605">
        <v>0</v>
      </c>
    </row>
    <row r="606" spans="1:13" x14ac:dyDescent="0.3">
      <c r="A606">
        <v>14414</v>
      </c>
      <c r="B606" t="s">
        <v>12</v>
      </c>
      <c r="C606">
        <v>0</v>
      </c>
      <c r="D606">
        <v>34</v>
      </c>
      <c r="E606">
        <v>0</v>
      </c>
      <c r="F606">
        <v>0</v>
      </c>
      <c r="G606" t="s">
        <v>21</v>
      </c>
      <c r="H606" t="s">
        <v>14</v>
      </c>
      <c r="I606" t="s">
        <v>18</v>
      </c>
      <c r="J606">
        <v>85.79</v>
      </c>
      <c r="K606">
        <v>32</v>
      </c>
      <c r="L606" t="s">
        <v>22</v>
      </c>
      <c r="M606">
        <v>0</v>
      </c>
    </row>
    <row r="607" spans="1:13" x14ac:dyDescent="0.3">
      <c r="A607">
        <v>14444</v>
      </c>
      <c r="B607" t="s">
        <v>12</v>
      </c>
      <c r="C607">
        <v>0</v>
      </c>
      <c r="D607">
        <v>37</v>
      </c>
      <c r="E607">
        <v>0</v>
      </c>
      <c r="F607">
        <v>0</v>
      </c>
      <c r="G607" t="s">
        <v>13</v>
      </c>
      <c r="H607" t="s">
        <v>25</v>
      </c>
      <c r="I607" t="s">
        <v>15</v>
      </c>
      <c r="J607">
        <v>90.71</v>
      </c>
      <c r="K607">
        <v>45.8</v>
      </c>
      <c r="L607" t="s">
        <v>19</v>
      </c>
      <c r="M607">
        <v>0</v>
      </c>
    </row>
    <row r="608" spans="1:13" x14ac:dyDescent="0.3">
      <c r="A608">
        <v>8154</v>
      </c>
      <c r="B608" t="s">
        <v>20</v>
      </c>
      <c r="C608">
        <v>1</v>
      </c>
      <c r="D608">
        <v>57</v>
      </c>
      <c r="E608">
        <v>1</v>
      </c>
      <c r="F608">
        <v>0</v>
      </c>
      <c r="G608" t="s">
        <v>21</v>
      </c>
      <c r="H608" t="s">
        <v>23</v>
      </c>
      <c r="I608" t="s">
        <v>15</v>
      </c>
      <c r="J608">
        <v>78.92</v>
      </c>
      <c r="K608">
        <v>27.7</v>
      </c>
      <c r="L608" t="s">
        <v>16</v>
      </c>
      <c r="M608">
        <v>1</v>
      </c>
    </row>
    <row r="609" spans="1:13" x14ac:dyDescent="0.3">
      <c r="A609">
        <v>14479</v>
      </c>
      <c r="B609" t="s">
        <v>12</v>
      </c>
      <c r="C609">
        <v>0</v>
      </c>
      <c r="D609">
        <v>71</v>
      </c>
      <c r="E609">
        <v>0</v>
      </c>
      <c r="F609">
        <v>1</v>
      </c>
      <c r="G609" t="s">
        <v>21</v>
      </c>
      <c r="H609" t="s">
        <v>14</v>
      </c>
      <c r="I609" t="s">
        <v>15</v>
      </c>
      <c r="J609">
        <v>187.88</v>
      </c>
      <c r="K609">
        <v>29.2</v>
      </c>
      <c r="L609" t="s">
        <v>16</v>
      </c>
      <c r="M609">
        <v>0</v>
      </c>
    </row>
    <row r="610" spans="1:13" x14ac:dyDescent="0.3">
      <c r="A610">
        <v>14481</v>
      </c>
      <c r="B610" t="s">
        <v>12</v>
      </c>
      <c r="C610">
        <v>0</v>
      </c>
      <c r="D610">
        <v>79</v>
      </c>
      <c r="E610">
        <v>0</v>
      </c>
      <c r="F610">
        <v>0</v>
      </c>
      <c r="G610" t="s">
        <v>21</v>
      </c>
      <c r="H610" t="s">
        <v>25</v>
      </c>
      <c r="I610" t="s">
        <v>15</v>
      </c>
      <c r="J610">
        <v>80.569999999999993</v>
      </c>
      <c r="K610">
        <v>23.8</v>
      </c>
      <c r="L610" t="s">
        <v>22</v>
      </c>
      <c r="M610">
        <v>0</v>
      </c>
    </row>
    <row r="611" spans="1:13" x14ac:dyDescent="0.3">
      <c r="A611">
        <v>14489</v>
      </c>
      <c r="B611" t="s">
        <v>12</v>
      </c>
      <c r="C611">
        <v>0</v>
      </c>
      <c r="D611">
        <v>74</v>
      </c>
      <c r="E611">
        <v>0</v>
      </c>
      <c r="F611">
        <v>0</v>
      </c>
      <c r="G611" t="s">
        <v>13</v>
      </c>
      <c r="H611" t="s">
        <v>25</v>
      </c>
      <c r="I611" t="s">
        <v>15</v>
      </c>
      <c r="J611">
        <v>89.52</v>
      </c>
      <c r="K611">
        <v>39.200000000000003</v>
      </c>
      <c r="L611" t="s">
        <v>19</v>
      </c>
      <c r="M611">
        <v>0</v>
      </c>
    </row>
    <row r="612" spans="1:13" x14ac:dyDescent="0.3">
      <c r="A612">
        <v>14551</v>
      </c>
      <c r="B612" t="s">
        <v>12</v>
      </c>
      <c r="C612">
        <v>0</v>
      </c>
      <c r="D612">
        <v>69</v>
      </c>
      <c r="E612">
        <v>0</v>
      </c>
      <c r="F612">
        <v>0</v>
      </c>
      <c r="G612" t="s">
        <v>13</v>
      </c>
      <c r="H612" t="s">
        <v>14</v>
      </c>
      <c r="I612" t="s">
        <v>15</v>
      </c>
      <c r="J612">
        <v>102.48</v>
      </c>
      <c r="K612">
        <v>30.2</v>
      </c>
      <c r="L612" t="s">
        <v>16</v>
      </c>
      <c r="M612">
        <v>0</v>
      </c>
    </row>
    <row r="613" spans="1:13" x14ac:dyDescent="0.3">
      <c r="A613">
        <v>14599</v>
      </c>
      <c r="B613" t="s">
        <v>12</v>
      </c>
      <c r="C613">
        <v>0</v>
      </c>
      <c r="D613">
        <v>3</v>
      </c>
      <c r="E613">
        <v>0</v>
      </c>
      <c r="F613">
        <v>0</v>
      </c>
      <c r="G613" t="s">
        <v>13</v>
      </c>
      <c r="H613" t="s">
        <v>17</v>
      </c>
      <c r="I613" t="s">
        <v>18</v>
      </c>
      <c r="J613">
        <v>77.87</v>
      </c>
      <c r="K613">
        <v>18.3</v>
      </c>
      <c r="L613" t="s">
        <v>19</v>
      </c>
      <c r="M613">
        <v>0</v>
      </c>
    </row>
    <row r="614" spans="1:13" x14ac:dyDescent="0.3">
      <c r="A614">
        <v>8213</v>
      </c>
      <c r="B614" t="s">
        <v>20</v>
      </c>
      <c r="C614">
        <v>1</v>
      </c>
      <c r="D614">
        <v>78</v>
      </c>
      <c r="E614">
        <v>0</v>
      </c>
      <c r="F614">
        <v>1</v>
      </c>
      <c r="G614" t="s">
        <v>21</v>
      </c>
      <c r="H614" t="s">
        <v>14</v>
      </c>
      <c r="I614" t="s">
        <v>15</v>
      </c>
      <c r="J614">
        <v>219.84</v>
      </c>
      <c r="L614" t="s">
        <v>19</v>
      </c>
      <c r="M614">
        <v>1</v>
      </c>
    </row>
    <row r="615" spans="1:13" x14ac:dyDescent="0.3">
      <c r="A615">
        <v>14615</v>
      </c>
      <c r="B615" t="s">
        <v>12</v>
      </c>
      <c r="C615">
        <v>0</v>
      </c>
      <c r="D615">
        <v>30</v>
      </c>
      <c r="E615">
        <v>0</v>
      </c>
      <c r="F615">
        <v>0</v>
      </c>
      <c r="G615" t="s">
        <v>13</v>
      </c>
      <c r="H615" t="s">
        <v>14</v>
      </c>
      <c r="I615" t="s">
        <v>15</v>
      </c>
      <c r="J615">
        <v>75.19</v>
      </c>
      <c r="K615">
        <v>37</v>
      </c>
      <c r="L615" t="s">
        <v>24</v>
      </c>
      <c r="M615">
        <v>0</v>
      </c>
    </row>
    <row r="616" spans="1:13" x14ac:dyDescent="0.3">
      <c r="A616">
        <v>14658</v>
      </c>
      <c r="B616" t="s">
        <v>12</v>
      </c>
      <c r="C616">
        <v>0</v>
      </c>
      <c r="D616">
        <v>37</v>
      </c>
      <c r="E616">
        <v>0</v>
      </c>
      <c r="F616">
        <v>0</v>
      </c>
      <c r="G616" t="s">
        <v>21</v>
      </c>
      <c r="H616" t="s">
        <v>14</v>
      </c>
      <c r="I616" t="s">
        <v>18</v>
      </c>
      <c r="J616">
        <v>77.099999999999994</v>
      </c>
      <c r="K616">
        <v>55.9</v>
      </c>
      <c r="L616" t="s">
        <v>19</v>
      </c>
      <c r="M616">
        <v>0</v>
      </c>
    </row>
    <row r="617" spans="1:13" x14ac:dyDescent="0.3">
      <c r="A617">
        <v>14677</v>
      </c>
      <c r="B617" t="s">
        <v>12</v>
      </c>
      <c r="C617">
        <v>0</v>
      </c>
      <c r="D617">
        <v>33</v>
      </c>
      <c r="E617">
        <v>0</v>
      </c>
      <c r="F617">
        <v>0</v>
      </c>
      <c r="G617" t="s">
        <v>21</v>
      </c>
      <c r="H617" t="s">
        <v>25</v>
      </c>
      <c r="I617" t="s">
        <v>18</v>
      </c>
      <c r="J617">
        <v>99.3</v>
      </c>
      <c r="K617">
        <v>21.4</v>
      </c>
      <c r="L617" t="s">
        <v>22</v>
      </c>
      <c r="M617">
        <v>0</v>
      </c>
    </row>
    <row r="618" spans="1:13" x14ac:dyDescent="0.3">
      <c r="A618">
        <v>14688</v>
      </c>
      <c r="B618" t="s">
        <v>12</v>
      </c>
      <c r="C618">
        <v>0</v>
      </c>
      <c r="D618">
        <v>44</v>
      </c>
      <c r="E618">
        <v>0</v>
      </c>
      <c r="F618">
        <v>0</v>
      </c>
      <c r="G618" t="s">
        <v>21</v>
      </c>
      <c r="H618" t="s">
        <v>14</v>
      </c>
      <c r="I618" t="s">
        <v>15</v>
      </c>
      <c r="J618">
        <v>73.87</v>
      </c>
      <c r="K618">
        <v>28.8</v>
      </c>
      <c r="L618" t="s">
        <v>24</v>
      </c>
      <c r="M618">
        <v>0</v>
      </c>
    </row>
    <row r="619" spans="1:13" x14ac:dyDescent="0.3">
      <c r="A619">
        <v>14785</v>
      </c>
      <c r="B619" t="s">
        <v>12</v>
      </c>
      <c r="C619">
        <v>0</v>
      </c>
      <c r="D619">
        <v>41</v>
      </c>
      <c r="E619">
        <v>0</v>
      </c>
      <c r="F619">
        <v>0</v>
      </c>
      <c r="G619" t="s">
        <v>21</v>
      </c>
      <c r="H619" t="s">
        <v>14</v>
      </c>
      <c r="I619" t="s">
        <v>18</v>
      </c>
      <c r="J619">
        <v>92.64</v>
      </c>
      <c r="K619">
        <v>43.8</v>
      </c>
      <c r="L619" t="s">
        <v>22</v>
      </c>
      <c r="M619">
        <v>0</v>
      </c>
    </row>
    <row r="620" spans="1:13" x14ac:dyDescent="0.3">
      <c r="A620">
        <v>14789</v>
      </c>
      <c r="B620" t="s">
        <v>12</v>
      </c>
      <c r="C620">
        <v>0</v>
      </c>
      <c r="D620">
        <v>62</v>
      </c>
      <c r="E620">
        <v>0</v>
      </c>
      <c r="F620">
        <v>0</v>
      </c>
      <c r="G620" t="s">
        <v>21</v>
      </c>
      <c r="H620" t="s">
        <v>14</v>
      </c>
      <c r="I620" t="s">
        <v>18</v>
      </c>
      <c r="J620">
        <v>117.63</v>
      </c>
      <c r="K620">
        <v>27.1</v>
      </c>
      <c r="L620" t="s">
        <v>16</v>
      </c>
      <c r="M620">
        <v>0</v>
      </c>
    </row>
    <row r="621" spans="1:13" x14ac:dyDescent="0.3">
      <c r="A621">
        <v>14807</v>
      </c>
      <c r="B621" t="s">
        <v>12</v>
      </c>
      <c r="C621">
        <v>0</v>
      </c>
      <c r="D621">
        <v>40</v>
      </c>
      <c r="E621">
        <v>0</v>
      </c>
      <c r="F621">
        <v>0</v>
      </c>
      <c r="G621" t="s">
        <v>21</v>
      </c>
      <c r="H621" t="s">
        <v>14</v>
      </c>
      <c r="I621" t="s">
        <v>15</v>
      </c>
      <c r="J621">
        <v>75.87</v>
      </c>
      <c r="K621">
        <v>30.3</v>
      </c>
      <c r="L621" t="s">
        <v>22</v>
      </c>
      <c r="M621">
        <v>0</v>
      </c>
    </row>
    <row r="622" spans="1:13" x14ac:dyDescent="0.3">
      <c r="A622">
        <v>14832</v>
      </c>
      <c r="B622" t="s">
        <v>12</v>
      </c>
      <c r="C622">
        <v>0</v>
      </c>
      <c r="D622">
        <v>81</v>
      </c>
      <c r="E622">
        <v>0</v>
      </c>
      <c r="F622">
        <v>1</v>
      </c>
      <c r="G622" t="s">
        <v>21</v>
      </c>
      <c r="H622" t="s">
        <v>14</v>
      </c>
      <c r="I622" t="s">
        <v>15</v>
      </c>
      <c r="J622">
        <v>84.93</v>
      </c>
      <c r="K622">
        <v>31.8</v>
      </c>
      <c r="L622" t="s">
        <v>19</v>
      </c>
      <c r="M622">
        <v>0</v>
      </c>
    </row>
    <row r="623" spans="1:13" x14ac:dyDescent="0.3">
      <c r="A623">
        <v>14892</v>
      </c>
      <c r="B623" t="s">
        <v>12</v>
      </c>
      <c r="C623">
        <v>0</v>
      </c>
      <c r="D623">
        <v>46</v>
      </c>
      <c r="E623">
        <v>1</v>
      </c>
      <c r="F623">
        <v>0</v>
      </c>
      <c r="G623" t="s">
        <v>21</v>
      </c>
      <c r="H623" t="s">
        <v>14</v>
      </c>
      <c r="I623" t="s">
        <v>18</v>
      </c>
      <c r="J623">
        <v>81.58</v>
      </c>
      <c r="K623">
        <v>36.200000000000003</v>
      </c>
      <c r="L623" t="s">
        <v>22</v>
      </c>
      <c r="M623">
        <v>0</v>
      </c>
    </row>
    <row r="624" spans="1:13" x14ac:dyDescent="0.3">
      <c r="A624">
        <v>14912</v>
      </c>
      <c r="B624" t="s">
        <v>12</v>
      </c>
      <c r="C624">
        <v>0</v>
      </c>
      <c r="D624">
        <v>42</v>
      </c>
      <c r="E624">
        <v>0</v>
      </c>
      <c r="F624">
        <v>0</v>
      </c>
      <c r="G624" t="s">
        <v>21</v>
      </c>
      <c r="H624" t="s">
        <v>14</v>
      </c>
      <c r="I624" t="s">
        <v>18</v>
      </c>
      <c r="J624">
        <v>80</v>
      </c>
      <c r="K624">
        <v>27.5</v>
      </c>
      <c r="L624" t="s">
        <v>22</v>
      </c>
      <c r="M624">
        <v>0</v>
      </c>
    </row>
    <row r="625" spans="1:13" x14ac:dyDescent="0.3">
      <c r="A625">
        <v>14918</v>
      </c>
      <c r="B625" t="s">
        <v>12</v>
      </c>
      <c r="C625">
        <v>0</v>
      </c>
      <c r="D625">
        <v>41</v>
      </c>
      <c r="E625">
        <v>0</v>
      </c>
      <c r="F625">
        <v>0</v>
      </c>
      <c r="G625" t="s">
        <v>21</v>
      </c>
      <c r="H625" t="s">
        <v>14</v>
      </c>
      <c r="I625" t="s">
        <v>15</v>
      </c>
      <c r="J625">
        <v>65.67</v>
      </c>
      <c r="K625">
        <v>26.7</v>
      </c>
      <c r="L625" t="s">
        <v>24</v>
      </c>
      <c r="M625">
        <v>0</v>
      </c>
    </row>
    <row r="626" spans="1:13" x14ac:dyDescent="0.3">
      <c r="A626">
        <v>14928</v>
      </c>
      <c r="B626" t="s">
        <v>12</v>
      </c>
      <c r="C626">
        <v>0</v>
      </c>
      <c r="D626">
        <v>26</v>
      </c>
      <c r="E626">
        <v>0</v>
      </c>
      <c r="F626">
        <v>0</v>
      </c>
      <c r="G626" t="s">
        <v>13</v>
      </c>
      <c r="H626" t="s">
        <v>14</v>
      </c>
      <c r="I626" t="s">
        <v>15</v>
      </c>
      <c r="J626">
        <v>81.94</v>
      </c>
      <c r="K626">
        <v>26</v>
      </c>
      <c r="L626" t="s">
        <v>24</v>
      </c>
      <c r="M626">
        <v>0</v>
      </c>
    </row>
    <row r="627" spans="1:13" x14ac:dyDescent="0.3">
      <c r="A627">
        <v>14943</v>
      </c>
      <c r="B627" t="s">
        <v>12</v>
      </c>
      <c r="C627">
        <v>0</v>
      </c>
      <c r="D627">
        <v>17</v>
      </c>
      <c r="E627">
        <v>0</v>
      </c>
      <c r="F627">
        <v>0</v>
      </c>
      <c r="G627" t="s">
        <v>13</v>
      </c>
      <c r="H627" t="s">
        <v>14</v>
      </c>
      <c r="I627" t="s">
        <v>18</v>
      </c>
      <c r="J627">
        <v>79.62</v>
      </c>
      <c r="K627">
        <v>21.6</v>
      </c>
      <c r="L627" t="s">
        <v>22</v>
      </c>
      <c r="M627">
        <v>0</v>
      </c>
    </row>
    <row r="628" spans="1:13" x14ac:dyDescent="0.3">
      <c r="A628">
        <v>15018</v>
      </c>
      <c r="B628" t="s">
        <v>12</v>
      </c>
      <c r="C628">
        <v>0</v>
      </c>
      <c r="D628">
        <v>23</v>
      </c>
      <c r="E628">
        <v>0</v>
      </c>
      <c r="F628">
        <v>0</v>
      </c>
      <c r="G628" t="s">
        <v>13</v>
      </c>
      <c r="H628" t="s">
        <v>23</v>
      </c>
      <c r="I628" t="s">
        <v>15</v>
      </c>
      <c r="J628">
        <v>84.46</v>
      </c>
      <c r="K628">
        <v>28.4</v>
      </c>
      <c r="L628" t="s">
        <v>16</v>
      </c>
      <c r="M628">
        <v>0</v>
      </c>
    </row>
    <row r="629" spans="1:13" x14ac:dyDescent="0.3">
      <c r="A629">
        <v>15020</v>
      </c>
      <c r="B629" t="s">
        <v>12</v>
      </c>
      <c r="C629">
        <v>0</v>
      </c>
      <c r="D629">
        <v>37</v>
      </c>
      <c r="E629">
        <v>0</v>
      </c>
      <c r="F629">
        <v>0</v>
      </c>
      <c r="G629" t="s">
        <v>13</v>
      </c>
      <c r="H629" t="s">
        <v>23</v>
      </c>
      <c r="I629" t="s">
        <v>18</v>
      </c>
      <c r="J629">
        <v>76.209999999999994</v>
      </c>
      <c r="K629">
        <v>20.399999999999999</v>
      </c>
      <c r="L629" t="s">
        <v>19</v>
      </c>
      <c r="M629">
        <v>0</v>
      </c>
    </row>
    <row r="630" spans="1:13" x14ac:dyDescent="0.3">
      <c r="A630">
        <v>15098</v>
      </c>
      <c r="B630" t="s">
        <v>12</v>
      </c>
      <c r="C630">
        <v>0</v>
      </c>
      <c r="D630">
        <v>65</v>
      </c>
      <c r="E630">
        <v>0</v>
      </c>
      <c r="F630">
        <v>0</v>
      </c>
      <c r="G630" t="s">
        <v>21</v>
      </c>
      <c r="H630" t="s">
        <v>14</v>
      </c>
      <c r="I630" t="s">
        <v>18</v>
      </c>
      <c r="J630">
        <v>95.87</v>
      </c>
      <c r="K630">
        <v>29.8</v>
      </c>
      <c r="L630" t="s">
        <v>22</v>
      </c>
      <c r="M630">
        <v>0</v>
      </c>
    </row>
    <row r="631" spans="1:13" x14ac:dyDescent="0.3">
      <c r="A631">
        <v>15104</v>
      </c>
      <c r="B631" t="s">
        <v>12</v>
      </c>
      <c r="C631">
        <v>0</v>
      </c>
      <c r="D631">
        <v>26</v>
      </c>
      <c r="E631">
        <v>0</v>
      </c>
      <c r="F631">
        <v>0</v>
      </c>
      <c r="G631" t="s">
        <v>21</v>
      </c>
      <c r="H631" t="s">
        <v>14</v>
      </c>
      <c r="I631" t="s">
        <v>18</v>
      </c>
      <c r="J631">
        <v>88.79</v>
      </c>
      <c r="K631">
        <v>24.9</v>
      </c>
      <c r="L631" t="s">
        <v>22</v>
      </c>
      <c r="M631">
        <v>0</v>
      </c>
    </row>
    <row r="632" spans="1:13" x14ac:dyDescent="0.3">
      <c r="A632">
        <v>15117</v>
      </c>
      <c r="B632" t="s">
        <v>12</v>
      </c>
      <c r="C632">
        <v>0</v>
      </c>
      <c r="D632">
        <v>23</v>
      </c>
      <c r="E632">
        <v>0</v>
      </c>
      <c r="F632">
        <v>0</v>
      </c>
      <c r="G632" t="s">
        <v>13</v>
      </c>
      <c r="H632" t="s">
        <v>14</v>
      </c>
      <c r="I632" t="s">
        <v>18</v>
      </c>
      <c r="J632">
        <v>95.66</v>
      </c>
      <c r="K632">
        <v>19.899999999999999</v>
      </c>
      <c r="L632" t="s">
        <v>24</v>
      </c>
      <c r="M632">
        <v>0</v>
      </c>
    </row>
    <row r="633" spans="1:13" x14ac:dyDescent="0.3">
      <c r="A633">
        <v>15120</v>
      </c>
      <c r="B633" t="s">
        <v>12</v>
      </c>
      <c r="C633">
        <v>0</v>
      </c>
      <c r="D633">
        <v>81</v>
      </c>
      <c r="E633">
        <v>1</v>
      </c>
      <c r="F633">
        <v>0</v>
      </c>
      <c r="G633" t="s">
        <v>21</v>
      </c>
      <c r="H633" t="s">
        <v>25</v>
      </c>
      <c r="I633" t="s">
        <v>18</v>
      </c>
      <c r="J633">
        <v>210.23</v>
      </c>
      <c r="K633">
        <v>30.7</v>
      </c>
      <c r="L633" t="s">
        <v>22</v>
      </c>
      <c r="M633">
        <v>0</v>
      </c>
    </row>
    <row r="634" spans="1:13" x14ac:dyDescent="0.3">
      <c r="A634">
        <v>15135</v>
      </c>
      <c r="B634" t="s">
        <v>12</v>
      </c>
      <c r="C634">
        <v>0</v>
      </c>
      <c r="D634">
        <v>78</v>
      </c>
      <c r="E634">
        <v>0</v>
      </c>
      <c r="F634">
        <v>1</v>
      </c>
      <c r="G634" t="s">
        <v>21</v>
      </c>
      <c r="H634" t="s">
        <v>14</v>
      </c>
      <c r="I634" t="s">
        <v>18</v>
      </c>
      <c r="J634">
        <v>221.06</v>
      </c>
      <c r="K634">
        <v>25.5</v>
      </c>
      <c r="L634" t="s">
        <v>16</v>
      </c>
      <c r="M634">
        <v>0</v>
      </c>
    </row>
    <row r="635" spans="1:13" x14ac:dyDescent="0.3">
      <c r="A635">
        <v>8580</v>
      </c>
      <c r="B635" t="s">
        <v>12</v>
      </c>
      <c r="C635">
        <v>0</v>
      </c>
      <c r="D635">
        <v>77</v>
      </c>
      <c r="E635">
        <v>0</v>
      </c>
      <c r="F635">
        <v>0</v>
      </c>
      <c r="G635" t="s">
        <v>21</v>
      </c>
      <c r="H635" t="s">
        <v>25</v>
      </c>
      <c r="I635" t="s">
        <v>18</v>
      </c>
      <c r="J635">
        <v>90</v>
      </c>
      <c r="K635">
        <v>32</v>
      </c>
      <c r="L635" t="s">
        <v>22</v>
      </c>
      <c r="M635">
        <v>1</v>
      </c>
    </row>
    <row r="636" spans="1:13" x14ac:dyDescent="0.3">
      <c r="A636">
        <v>15166</v>
      </c>
      <c r="B636" t="s">
        <v>12</v>
      </c>
      <c r="C636">
        <v>0</v>
      </c>
      <c r="D636">
        <v>75</v>
      </c>
      <c r="E636">
        <v>1</v>
      </c>
      <c r="F636">
        <v>0</v>
      </c>
      <c r="G636" t="s">
        <v>21</v>
      </c>
      <c r="H636" t="s">
        <v>14</v>
      </c>
      <c r="I636" t="s">
        <v>15</v>
      </c>
      <c r="J636">
        <v>183</v>
      </c>
      <c r="K636">
        <v>20.8</v>
      </c>
      <c r="L636" t="s">
        <v>19</v>
      </c>
      <c r="M636">
        <v>0</v>
      </c>
    </row>
    <row r="637" spans="1:13" x14ac:dyDescent="0.3">
      <c r="A637">
        <v>15219</v>
      </c>
      <c r="B637" t="s">
        <v>12</v>
      </c>
      <c r="C637">
        <v>0</v>
      </c>
      <c r="D637">
        <v>27</v>
      </c>
      <c r="E637">
        <v>0</v>
      </c>
      <c r="F637">
        <v>0</v>
      </c>
      <c r="G637" t="s">
        <v>13</v>
      </c>
      <c r="H637" t="s">
        <v>14</v>
      </c>
      <c r="I637" t="s">
        <v>18</v>
      </c>
      <c r="J637">
        <v>78.05</v>
      </c>
      <c r="K637">
        <v>22.3</v>
      </c>
      <c r="L637" t="s">
        <v>22</v>
      </c>
      <c r="M637">
        <v>0</v>
      </c>
    </row>
    <row r="638" spans="1:13" x14ac:dyDescent="0.3">
      <c r="A638">
        <v>15220</v>
      </c>
      <c r="B638" t="s">
        <v>12</v>
      </c>
      <c r="C638">
        <v>0</v>
      </c>
      <c r="D638">
        <v>53</v>
      </c>
      <c r="E638">
        <v>1</v>
      </c>
      <c r="F638">
        <v>0</v>
      </c>
      <c r="G638" t="s">
        <v>21</v>
      </c>
      <c r="H638" t="s">
        <v>14</v>
      </c>
      <c r="I638" t="s">
        <v>15</v>
      </c>
      <c r="J638">
        <v>87.03</v>
      </c>
      <c r="K638">
        <v>55.2</v>
      </c>
      <c r="L638" t="s">
        <v>16</v>
      </c>
      <c r="M638">
        <v>0</v>
      </c>
    </row>
    <row r="639" spans="1:13" x14ac:dyDescent="0.3">
      <c r="A639">
        <v>15230</v>
      </c>
      <c r="B639" t="s">
        <v>12</v>
      </c>
      <c r="C639">
        <v>0</v>
      </c>
      <c r="D639">
        <v>9</v>
      </c>
      <c r="E639">
        <v>0</v>
      </c>
      <c r="F639">
        <v>0</v>
      </c>
      <c r="G639" t="s">
        <v>13</v>
      </c>
      <c r="H639" t="s">
        <v>17</v>
      </c>
      <c r="I639" t="s">
        <v>18</v>
      </c>
      <c r="J639">
        <v>80.55</v>
      </c>
      <c r="K639">
        <v>15.1</v>
      </c>
      <c r="L639" t="s">
        <v>19</v>
      </c>
      <c r="M639">
        <v>0</v>
      </c>
    </row>
    <row r="640" spans="1:13" x14ac:dyDescent="0.3">
      <c r="A640">
        <v>15241</v>
      </c>
      <c r="B640" t="s">
        <v>12</v>
      </c>
      <c r="C640">
        <v>0</v>
      </c>
      <c r="D640">
        <v>63</v>
      </c>
      <c r="E640">
        <v>1</v>
      </c>
      <c r="F640">
        <v>1</v>
      </c>
      <c r="G640" t="s">
        <v>13</v>
      </c>
      <c r="H640" t="s">
        <v>23</v>
      </c>
      <c r="I640" t="s">
        <v>15</v>
      </c>
      <c r="J640">
        <v>174.43</v>
      </c>
      <c r="K640">
        <v>24.3</v>
      </c>
      <c r="L640" t="s">
        <v>22</v>
      </c>
      <c r="M640">
        <v>0</v>
      </c>
    </row>
    <row r="641" spans="1:13" x14ac:dyDescent="0.3">
      <c r="A641">
        <v>15255</v>
      </c>
      <c r="B641" t="s">
        <v>12</v>
      </c>
      <c r="C641">
        <v>0</v>
      </c>
      <c r="D641">
        <v>16</v>
      </c>
      <c r="E641">
        <v>0</v>
      </c>
      <c r="F641">
        <v>0</v>
      </c>
      <c r="G641" t="s">
        <v>13</v>
      </c>
      <c r="H641" t="s">
        <v>14</v>
      </c>
      <c r="I641" t="s">
        <v>18</v>
      </c>
      <c r="J641">
        <v>94.03</v>
      </c>
      <c r="K641">
        <v>25.7</v>
      </c>
      <c r="L641" t="s">
        <v>22</v>
      </c>
      <c r="M641">
        <v>0</v>
      </c>
    </row>
    <row r="642" spans="1:13" x14ac:dyDescent="0.3">
      <c r="A642">
        <v>15266</v>
      </c>
      <c r="B642" t="s">
        <v>12</v>
      </c>
      <c r="C642">
        <v>0</v>
      </c>
      <c r="D642">
        <v>32</v>
      </c>
      <c r="E642">
        <v>0</v>
      </c>
      <c r="F642">
        <v>0</v>
      </c>
      <c r="G642" t="s">
        <v>21</v>
      </c>
      <c r="H642" t="s">
        <v>14</v>
      </c>
      <c r="I642" t="s">
        <v>18</v>
      </c>
      <c r="J642">
        <v>77.67</v>
      </c>
      <c r="K642">
        <v>32.299999999999997</v>
      </c>
      <c r="L642" t="s">
        <v>24</v>
      </c>
      <c r="M642">
        <v>0</v>
      </c>
    </row>
    <row r="643" spans="1:13" x14ac:dyDescent="0.3">
      <c r="A643">
        <v>15274</v>
      </c>
      <c r="B643" t="s">
        <v>12</v>
      </c>
      <c r="C643">
        <v>0</v>
      </c>
      <c r="D643">
        <v>2</v>
      </c>
      <c r="E643">
        <v>0</v>
      </c>
      <c r="F643">
        <v>0</v>
      </c>
      <c r="G643" t="s">
        <v>13</v>
      </c>
      <c r="H643" t="s">
        <v>17</v>
      </c>
      <c r="I643" t="s">
        <v>18</v>
      </c>
      <c r="J643">
        <v>79.89</v>
      </c>
      <c r="K643">
        <v>31.6</v>
      </c>
      <c r="L643" t="s">
        <v>19</v>
      </c>
      <c r="M643">
        <v>0</v>
      </c>
    </row>
    <row r="644" spans="1:13" x14ac:dyDescent="0.3">
      <c r="A644">
        <v>15282</v>
      </c>
      <c r="B644" t="s">
        <v>12</v>
      </c>
      <c r="C644">
        <v>0</v>
      </c>
      <c r="D644">
        <v>77</v>
      </c>
      <c r="E644">
        <v>0</v>
      </c>
      <c r="F644">
        <v>0</v>
      </c>
      <c r="G644" t="s">
        <v>21</v>
      </c>
      <c r="H644" t="s">
        <v>14</v>
      </c>
      <c r="I644" t="s">
        <v>18</v>
      </c>
      <c r="J644">
        <v>90.96</v>
      </c>
      <c r="K644">
        <v>31.5</v>
      </c>
      <c r="L644" t="s">
        <v>16</v>
      </c>
      <c r="M644">
        <v>0</v>
      </c>
    </row>
    <row r="645" spans="1:13" x14ac:dyDescent="0.3">
      <c r="A645">
        <v>15296</v>
      </c>
      <c r="B645" t="s">
        <v>12</v>
      </c>
      <c r="C645">
        <v>0</v>
      </c>
      <c r="D645">
        <v>42</v>
      </c>
      <c r="E645">
        <v>0</v>
      </c>
      <c r="F645">
        <v>0</v>
      </c>
      <c r="G645" t="s">
        <v>21</v>
      </c>
      <c r="H645" t="s">
        <v>14</v>
      </c>
      <c r="I645" t="s">
        <v>18</v>
      </c>
      <c r="J645">
        <v>112.06</v>
      </c>
      <c r="K645">
        <v>38.200000000000003</v>
      </c>
      <c r="L645" t="s">
        <v>22</v>
      </c>
      <c r="M645">
        <v>0</v>
      </c>
    </row>
    <row r="646" spans="1:13" x14ac:dyDescent="0.3">
      <c r="A646">
        <v>15310</v>
      </c>
      <c r="B646" t="s">
        <v>12</v>
      </c>
      <c r="C646">
        <v>0</v>
      </c>
      <c r="D646">
        <v>45</v>
      </c>
      <c r="E646">
        <v>0</v>
      </c>
      <c r="F646">
        <v>0</v>
      </c>
      <c r="G646" t="s">
        <v>21</v>
      </c>
      <c r="H646" t="s">
        <v>14</v>
      </c>
      <c r="I646" t="s">
        <v>15</v>
      </c>
      <c r="J646">
        <v>110.47</v>
      </c>
      <c r="K646">
        <v>24.7</v>
      </c>
      <c r="L646" t="s">
        <v>24</v>
      </c>
      <c r="M646">
        <v>0</v>
      </c>
    </row>
    <row r="647" spans="1:13" x14ac:dyDescent="0.3">
      <c r="A647">
        <v>15311</v>
      </c>
      <c r="B647" t="s">
        <v>12</v>
      </c>
      <c r="C647">
        <v>0</v>
      </c>
      <c r="D647">
        <v>24</v>
      </c>
      <c r="E647">
        <v>0</v>
      </c>
      <c r="F647">
        <v>0</v>
      </c>
      <c r="G647" t="s">
        <v>21</v>
      </c>
      <c r="H647" t="s">
        <v>14</v>
      </c>
      <c r="I647" t="s">
        <v>15</v>
      </c>
      <c r="J647">
        <v>89.99</v>
      </c>
      <c r="K647">
        <v>24.4</v>
      </c>
      <c r="L647" t="s">
        <v>16</v>
      </c>
      <c r="M647">
        <v>0</v>
      </c>
    </row>
    <row r="648" spans="1:13" x14ac:dyDescent="0.3">
      <c r="A648">
        <v>15313</v>
      </c>
      <c r="B648" t="s">
        <v>12</v>
      </c>
      <c r="C648">
        <v>0</v>
      </c>
      <c r="D648">
        <v>69</v>
      </c>
      <c r="E648">
        <v>1</v>
      </c>
      <c r="F648">
        <v>0</v>
      </c>
      <c r="G648" t="s">
        <v>21</v>
      </c>
      <c r="H648" t="s">
        <v>23</v>
      </c>
      <c r="I648" t="s">
        <v>15</v>
      </c>
      <c r="J648">
        <v>208.2</v>
      </c>
      <c r="K648">
        <v>32.6</v>
      </c>
      <c r="L648" t="s">
        <v>16</v>
      </c>
      <c r="M648">
        <v>0</v>
      </c>
    </row>
    <row r="649" spans="1:13" x14ac:dyDescent="0.3">
      <c r="A649">
        <v>8752</v>
      </c>
      <c r="B649" t="s">
        <v>12</v>
      </c>
      <c r="C649">
        <v>0</v>
      </c>
      <c r="D649">
        <v>63</v>
      </c>
      <c r="E649">
        <v>0</v>
      </c>
      <c r="F649">
        <v>0</v>
      </c>
      <c r="G649" t="s">
        <v>21</v>
      </c>
      <c r="H649" t="s">
        <v>23</v>
      </c>
      <c r="I649" t="s">
        <v>15</v>
      </c>
      <c r="J649">
        <v>197.54</v>
      </c>
      <c r="L649" t="s">
        <v>22</v>
      </c>
      <c r="M649">
        <v>1</v>
      </c>
    </row>
    <row r="650" spans="1:13" x14ac:dyDescent="0.3">
      <c r="A650">
        <v>15324</v>
      </c>
      <c r="B650" t="s">
        <v>12</v>
      </c>
      <c r="C650">
        <v>0</v>
      </c>
      <c r="D650">
        <v>40</v>
      </c>
      <c r="E650">
        <v>0</v>
      </c>
      <c r="F650">
        <v>0</v>
      </c>
      <c r="G650" t="s">
        <v>13</v>
      </c>
      <c r="H650" t="s">
        <v>14</v>
      </c>
      <c r="I650" t="s">
        <v>15</v>
      </c>
      <c r="J650">
        <v>86.1</v>
      </c>
      <c r="K650">
        <v>23.9</v>
      </c>
      <c r="L650" t="s">
        <v>19</v>
      </c>
      <c r="M650">
        <v>0</v>
      </c>
    </row>
    <row r="651" spans="1:13" x14ac:dyDescent="0.3">
      <c r="A651">
        <v>15383</v>
      </c>
      <c r="B651" t="s">
        <v>12</v>
      </c>
      <c r="C651">
        <v>0</v>
      </c>
      <c r="D651">
        <v>29</v>
      </c>
      <c r="E651">
        <v>0</v>
      </c>
      <c r="F651">
        <v>0</v>
      </c>
      <c r="G651" t="s">
        <v>21</v>
      </c>
      <c r="H651" t="s">
        <v>14</v>
      </c>
      <c r="I651" t="s">
        <v>15</v>
      </c>
      <c r="J651">
        <v>118.44</v>
      </c>
      <c r="K651">
        <v>24.8</v>
      </c>
      <c r="L651" t="s">
        <v>22</v>
      </c>
      <c r="M651">
        <v>0</v>
      </c>
    </row>
    <row r="652" spans="1:13" x14ac:dyDescent="0.3">
      <c r="A652">
        <v>15418</v>
      </c>
      <c r="B652" t="s">
        <v>12</v>
      </c>
      <c r="C652">
        <v>0</v>
      </c>
      <c r="D652">
        <v>80</v>
      </c>
      <c r="E652">
        <v>0</v>
      </c>
      <c r="F652">
        <v>0</v>
      </c>
      <c r="G652" t="s">
        <v>21</v>
      </c>
      <c r="H652" t="s">
        <v>25</v>
      </c>
      <c r="I652" t="s">
        <v>18</v>
      </c>
      <c r="J652">
        <v>90.43</v>
      </c>
      <c r="K652">
        <v>34.200000000000003</v>
      </c>
      <c r="L652" t="s">
        <v>22</v>
      </c>
      <c r="M652">
        <v>0</v>
      </c>
    </row>
    <row r="653" spans="1:13" x14ac:dyDescent="0.3">
      <c r="A653">
        <v>15440</v>
      </c>
      <c r="B653" t="s">
        <v>12</v>
      </c>
      <c r="C653">
        <v>0</v>
      </c>
      <c r="D653">
        <v>36</v>
      </c>
      <c r="E653">
        <v>0</v>
      </c>
      <c r="F653">
        <v>0</v>
      </c>
      <c r="G653" t="s">
        <v>21</v>
      </c>
      <c r="H653" t="s">
        <v>14</v>
      </c>
      <c r="I653" t="s">
        <v>18</v>
      </c>
      <c r="J653">
        <v>114.16</v>
      </c>
      <c r="K653">
        <v>21.3</v>
      </c>
      <c r="L653" t="s">
        <v>24</v>
      </c>
      <c r="M653">
        <v>0</v>
      </c>
    </row>
    <row r="654" spans="1:13" x14ac:dyDescent="0.3">
      <c r="A654">
        <v>15464</v>
      </c>
      <c r="B654" t="s">
        <v>12</v>
      </c>
      <c r="C654">
        <v>0</v>
      </c>
      <c r="D654">
        <v>71</v>
      </c>
      <c r="E654">
        <v>1</v>
      </c>
      <c r="F654">
        <v>1</v>
      </c>
      <c r="G654" t="s">
        <v>21</v>
      </c>
      <c r="H654" t="s">
        <v>14</v>
      </c>
      <c r="I654" t="s">
        <v>18</v>
      </c>
      <c r="J654">
        <v>221.24</v>
      </c>
      <c r="K654">
        <v>24.2</v>
      </c>
      <c r="L654" t="s">
        <v>19</v>
      </c>
      <c r="M654">
        <v>0</v>
      </c>
    </row>
    <row r="655" spans="1:13" x14ac:dyDescent="0.3">
      <c r="A655">
        <v>15515</v>
      </c>
      <c r="B655" t="s">
        <v>12</v>
      </c>
      <c r="C655">
        <v>0</v>
      </c>
      <c r="D655">
        <v>48</v>
      </c>
      <c r="E655">
        <v>0</v>
      </c>
      <c r="F655">
        <v>0</v>
      </c>
      <c r="G655" t="s">
        <v>21</v>
      </c>
      <c r="H655" t="s">
        <v>25</v>
      </c>
      <c r="I655" t="s">
        <v>18</v>
      </c>
      <c r="J655">
        <v>209.9</v>
      </c>
      <c r="L655" t="s">
        <v>24</v>
      </c>
      <c r="M655">
        <v>0</v>
      </c>
    </row>
    <row r="656" spans="1:13" x14ac:dyDescent="0.3">
      <c r="A656">
        <v>15517</v>
      </c>
      <c r="B656" t="s">
        <v>12</v>
      </c>
      <c r="C656">
        <v>0</v>
      </c>
      <c r="D656">
        <v>35</v>
      </c>
      <c r="E656">
        <v>0</v>
      </c>
      <c r="F656">
        <v>0</v>
      </c>
      <c r="G656" t="s">
        <v>21</v>
      </c>
      <c r="H656" t="s">
        <v>14</v>
      </c>
      <c r="I656" t="s">
        <v>15</v>
      </c>
      <c r="J656">
        <v>81.900000000000006</v>
      </c>
      <c r="K656">
        <v>24.5</v>
      </c>
      <c r="L656" t="s">
        <v>22</v>
      </c>
      <c r="M656">
        <v>0</v>
      </c>
    </row>
    <row r="657" spans="1:13" x14ac:dyDescent="0.3">
      <c r="A657">
        <v>15525</v>
      </c>
      <c r="B657" t="s">
        <v>12</v>
      </c>
      <c r="C657">
        <v>0</v>
      </c>
      <c r="D657">
        <v>63</v>
      </c>
      <c r="E657">
        <v>0</v>
      </c>
      <c r="F657">
        <v>0</v>
      </c>
      <c r="G657" t="s">
        <v>21</v>
      </c>
      <c r="H657" t="s">
        <v>14</v>
      </c>
      <c r="I657" t="s">
        <v>15</v>
      </c>
      <c r="J657">
        <v>96.26</v>
      </c>
      <c r="K657">
        <v>31.8</v>
      </c>
      <c r="L657" t="s">
        <v>19</v>
      </c>
      <c r="M657">
        <v>0</v>
      </c>
    </row>
    <row r="658" spans="1:13" x14ac:dyDescent="0.3">
      <c r="A658">
        <v>15539</v>
      </c>
      <c r="B658" t="s">
        <v>12</v>
      </c>
      <c r="C658">
        <v>0</v>
      </c>
      <c r="D658">
        <v>41</v>
      </c>
      <c r="E658">
        <v>0</v>
      </c>
      <c r="F658">
        <v>0</v>
      </c>
      <c r="G658" t="s">
        <v>21</v>
      </c>
      <c r="H658" t="s">
        <v>14</v>
      </c>
      <c r="I658" t="s">
        <v>18</v>
      </c>
      <c r="J658">
        <v>97.41</v>
      </c>
      <c r="K658">
        <v>25.5</v>
      </c>
      <c r="L658" t="s">
        <v>22</v>
      </c>
      <c r="M658">
        <v>0</v>
      </c>
    </row>
    <row r="659" spans="1:13" x14ac:dyDescent="0.3">
      <c r="A659">
        <v>15553</v>
      </c>
      <c r="B659" t="s">
        <v>12</v>
      </c>
      <c r="C659">
        <v>0</v>
      </c>
      <c r="D659">
        <v>45</v>
      </c>
      <c r="E659">
        <v>0</v>
      </c>
      <c r="F659">
        <v>0</v>
      </c>
      <c r="G659" t="s">
        <v>21</v>
      </c>
      <c r="H659" t="s">
        <v>14</v>
      </c>
      <c r="I659" t="s">
        <v>18</v>
      </c>
      <c r="J659">
        <v>89.21</v>
      </c>
      <c r="K659">
        <v>21.6</v>
      </c>
      <c r="L659" t="s">
        <v>16</v>
      </c>
      <c r="M659">
        <v>0</v>
      </c>
    </row>
    <row r="660" spans="1:13" x14ac:dyDescent="0.3">
      <c r="A660">
        <v>8899</v>
      </c>
      <c r="B660" t="s">
        <v>20</v>
      </c>
      <c r="C660">
        <v>1</v>
      </c>
      <c r="D660">
        <v>49</v>
      </c>
      <c r="E660">
        <v>0</v>
      </c>
      <c r="F660">
        <v>0</v>
      </c>
      <c r="G660" t="s">
        <v>13</v>
      </c>
      <c r="H660" t="s">
        <v>14</v>
      </c>
      <c r="I660" t="s">
        <v>18</v>
      </c>
      <c r="J660">
        <v>104.86</v>
      </c>
      <c r="K660">
        <v>31.9</v>
      </c>
      <c r="L660" t="s">
        <v>24</v>
      </c>
      <c r="M660">
        <v>1</v>
      </c>
    </row>
    <row r="661" spans="1:13" x14ac:dyDescent="0.3">
      <c r="A661">
        <v>15593</v>
      </c>
      <c r="B661" t="s">
        <v>12</v>
      </c>
      <c r="C661">
        <v>0</v>
      </c>
      <c r="D661">
        <v>7</v>
      </c>
      <c r="E661">
        <v>0</v>
      </c>
      <c r="F661">
        <v>0</v>
      </c>
      <c r="G661" t="s">
        <v>13</v>
      </c>
      <c r="H661" t="s">
        <v>17</v>
      </c>
      <c r="I661" t="s">
        <v>15</v>
      </c>
      <c r="J661">
        <v>128.16999999999999</v>
      </c>
      <c r="K661">
        <v>18.899999999999999</v>
      </c>
      <c r="L661" t="s">
        <v>19</v>
      </c>
      <c r="M661">
        <v>0</v>
      </c>
    </row>
    <row r="662" spans="1:13" x14ac:dyDescent="0.3">
      <c r="A662">
        <v>15599</v>
      </c>
      <c r="B662" t="s">
        <v>12</v>
      </c>
      <c r="C662">
        <v>0</v>
      </c>
      <c r="D662">
        <v>21</v>
      </c>
      <c r="E662">
        <v>0</v>
      </c>
      <c r="F662">
        <v>0</v>
      </c>
      <c r="G662" t="s">
        <v>13</v>
      </c>
      <c r="H662" t="s">
        <v>14</v>
      </c>
      <c r="I662" t="s">
        <v>15</v>
      </c>
      <c r="J662">
        <v>91.01</v>
      </c>
      <c r="K662">
        <v>28.7</v>
      </c>
      <c r="L662" t="s">
        <v>22</v>
      </c>
      <c r="M662">
        <v>0</v>
      </c>
    </row>
    <row r="663" spans="1:13" x14ac:dyDescent="0.3">
      <c r="A663">
        <v>15601</v>
      </c>
      <c r="B663" t="s">
        <v>12</v>
      </c>
      <c r="C663">
        <v>0</v>
      </c>
      <c r="D663">
        <v>50</v>
      </c>
      <c r="E663">
        <v>0</v>
      </c>
      <c r="F663">
        <v>0</v>
      </c>
      <c r="G663" t="s">
        <v>21</v>
      </c>
      <c r="H663" t="s">
        <v>14</v>
      </c>
      <c r="I663" t="s">
        <v>15</v>
      </c>
      <c r="J663">
        <v>93.51</v>
      </c>
      <c r="K663">
        <v>30.9</v>
      </c>
      <c r="L663" t="s">
        <v>24</v>
      </c>
      <c r="M663">
        <v>0</v>
      </c>
    </row>
    <row r="664" spans="1:13" x14ac:dyDescent="0.3">
      <c r="A664">
        <v>15647</v>
      </c>
      <c r="B664" t="s">
        <v>12</v>
      </c>
      <c r="C664">
        <v>0</v>
      </c>
      <c r="D664">
        <v>57</v>
      </c>
      <c r="E664">
        <v>0</v>
      </c>
      <c r="F664">
        <v>0</v>
      </c>
      <c r="G664" t="s">
        <v>13</v>
      </c>
      <c r="H664" t="s">
        <v>14</v>
      </c>
      <c r="I664" t="s">
        <v>18</v>
      </c>
      <c r="J664">
        <v>77.569999999999993</v>
      </c>
      <c r="K664">
        <v>21</v>
      </c>
      <c r="L664" t="s">
        <v>19</v>
      </c>
      <c r="M664">
        <v>0</v>
      </c>
    </row>
    <row r="665" spans="1:13" x14ac:dyDescent="0.3">
      <c r="A665">
        <v>15663</v>
      </c>
      <c r="B665" t="s">
        <v>12</v>
      </c>
      <c r="C665">
        <v>0</v>
      </c>
      <c r="D665">
        <v>11</v>
      </c>
      <c r="E665">
        <v>0</v>
      </c>
      <c r="F665">
        <v>0</v>
      </c>
      <c r="G665" t="s">
        <v>13</v>
      </c>
      <c r="H665" t="s">
        <v>17</v>
      </c>
      <c r="I665" t="s">
        <v>15</v>
      </c>
      <c r="J665">
        <v>76.739999999999995</v>
      </c>
      <c r="K665">
        <v>19.100000000000001</v>
      </c>
      <c r="L665" t="s">
        <v>19</v>
      </c>
      <c r="M665">
        <v>0</v>
      </c>
    </row>
    <row r="666" spans="1:13" x14ac:dyDescent="0.3">
      <c r="A666">
        <v>15728</v>
      </c>
      <c r="B666" t="s">
        <v>12</v>
      </c>
      <c r="C666">
        <v>0</v>
      </c>
      <c r="D666">
        <v>0.4</v>
      </c>
      <c r="E666">
        <v>0</v>
      </c>
      <c r="F666">
        <v>0</v>
      </c>
      <c r="G666" t="s">
        <v>13</v>
      </c>
      <c r="H666" t="s">
        <v>17</v>
      </c>
      <c r="I666" t="s">
        <v>18</v>
      </c>
      <c r="J666">
        <v>85.65</v>
      </c>
      <c r="K666">
        <v>17.399999999999999</v>
      </c>
      <c r="L666" t="s">
        <v>19</v>
      </c>
      <c r="M666">
        <v>0</v>
      </c>
    </row>
    <row r="667" spans="1:13" x14ac:dyDescent="0.3">
      <c r="A667">
        <v>15742</v>
      </c>
      <c r="B667" t="s">
        <v>12</v>
      </c>
      <c r="C667">
        <v>0</v>
      </c>
      <c r="D667">
        <v>3</v>
      </c>
      <c r="E667">
        <v>0</v>
      </c>
      <c r="F667">
        <v>0</v>
      </c>
      <c r="G667" t="s">
        <v>13</v>
      </c>
      <c r="H667" t="s">
        <v>17</v>
      </c>
      <c r="I667" t="s">
        <v>18</v>
      </c>
      <c r="J667">
        <v>75.41</v>
      </c>
      <c r="K667">
        <v>21.9</v>
      </c>
      <c r="L667" t="s">
        <v>19</v>
      </c>
      <c r="M667">
        <v>0</v>
      </c>
    </row>
    <row r="668" spans="1:13" x14ac:dyDescent="0.3">
      <c r="A668">
        <v>15746</v>
      </c>
      <c r="B668" t="s">
        <v>12</v>
      </c>
      <c r="C668">
        <v>0</v>
      </c>
      <c r="D668">
        <v>45</v>
      </c>
      <c r="E668">
        <v>0</v>
      </c>
      <c r="F668">
        <v>0</v>
      </c>
      <c r="G668" t="s">
        <v>21</v>
      </c>
      <c r="H668" t="s">
        <v>23</v>
      </c>
      <c r="I668" t="s">
        <v>15</v>
      </c>
      <c r="J668">
        <v>79.47</v>
      </c>
      <c r="K668">
        <v>28.1</v>
      </c>
      <c r="L668" t="s">
        <v>22</v>
      </c>
      <c r="M668">
        <v>0</v>
      </c>
    </row>
    <row r="669" spans="1:13" x14ac:dyDescent="0.3">
      <c r="A669">
        <v>15803</v>
      </c>
      <c r="B669" t="s">
        <v>12</v>
      </c>
      <c r="C669">
        <v>0</v>
      </c>
      <c r="D669">
        <v>45</v>
      </c>
      <c r="E669">
        <v>0</v>
      </c>
      <c r="F669">
        <v>0</v>
      </c>
      <c r="G669" t="s">
        <v>21</v>
      </c>
      <c r="H669" t="s">
        <v>14</v>
      </c>
      <c r="I669" t="s">
        <v>18</v>
      </c>
      <c r="J669">
        <v>73.87</v>
      </c>
      <c r="K669">
        <v>25.6</v>
      </c>
      <c r="L669" t="s">
        <v>19</v>
      </c>
      <c r="M669">
        <v>0</v>
      </c>
    </row>
    <row r="670" spans="1:13" x14ac:dyDescent="0.3">
      <c r="A670">
        <v>15824</v>
      </c>
      <c r="B670" t="s">
        <v>12</v>
      </c>
      <c r="C670">
        <v>0</v>
      </c>
      <c r="D670">
        <v>67</v>
      </c>
      <c r="E670">
        <v>0</v>
      </c>
      <c r="F670">
        <v>0</v>
      </c>
      <c r="G670" t="s">
        <v>21</v>
      </c>
      <c r="H670" t="s">
        <v>14</v>
      </c>
      <c r="I670" t="s">
        <v>18</v>
      </c>
      <c r="J670">
        <v>81.680000000000007</v>
      </c>
      <c r="K670">
        <v>30.4</v>
      </c>
      <c r="L670" t="s">
        <v>22</v>
      </c>
      <c r="M670">
        <v>0</v>
      </c>
    </row>
    <row r="671" spans="1:13" x14ac:dyDescent="0.3">
      <c r="A671">
        <v>15964</v>
      </c>
      <c r="B671" t="s">
        <v>12</v>
      </c>
      <c r="C671">
        <v>0</v>
      </c>
      <c r="D671">
        <v>64</v>
      </c>
      <c r="E671">
        <v>1</v>
      </c>
      <c r="F671">
        <v>0</v>
      </c>
      <c r="G671" t="s">
        <v>21</v>
      </c>
      <c r="H671" t="s">
        <v>14</v>
      </c>
      <c r="I671" t="s">
        <v>18</v>
      </c>
      <c r="J671">
        <v>99.4</v>
      </c>
      <c r="K671">
        <v>29.1</v>
      </c>
      <c r="L671" t="s">
        <v>22</v>
      </c>
      <c r="M671">
        <v>0</v>
      </c>
    </row>
    <row r="672" spans="1:13" x14ac:dyDescent="0.3">
      <c r="A672">
        <v>15969</v>
      </c>
      <c r="B672" t="s">
        <v>12</v>
      </c>
      <c r="C672">
        <v>0</v>
      </c>
      <c r="D672">
        <v>41</v>
      </c>
      <c r="E672">
        <v>0</v>
      </c>
      <c r="F672">
        <v>0</v>
      </c>
      <c r="G672" t="s">
        <v>21</v>
      </c>
      <c r="H672" t="s">
        <v>25</v>
      </c>
      <c r="I672" t="s">
        <v>18</v>
      </c>
      <c r="J672">
        <v>102.89</v>
      </c>
      <c r="K672">
        <v>37.200000000000003</v>
      </c>
      <c r="L672" t="s">
        <v>16</v>
      </c>
      <c r="M672">
        <v>0</v>
      </c>
    </row>
    <row r="673" spans="1:13" x14ac:dyDescent="0.3">
      <c r="A673">
        <v>9046</v>
      </c>
      <c r="B673" t="s">
        <v>20</v>
      </c>
      <c r="C673">
        <v>1</v>
      </c>
      <c r="D673">
        <v>67</v>
      </c>
      <c r="E673">
        <v>0</v>
      </c>
      <c r="F673">
        <v>1</v>
      </c>
      <c r="G673" t="s">
        <v>21</v>
      </c>
      <c r="H673" t="s">
        <v>14</v>
      </c>
      <c r="I673" t="s">
        <v>15</v>
      </c>
      <c r="J673">
        <v>228.69</v>
      </c>
      <c r="K673">
        <v>36.6</v>
      </c>
      <c r="L673" t="s">
        <v>16</v>
      </c>
      <c r="M673">
        <v>1</v>
      </c>
    </row>
    <row r="674" spans="1:13" x14ac:dyDescent="0.3">
      <c r="A674">
        <v>16028</v>
      </c>
      <c r="B674" t="s">
        <v>12</v>
      </c>
      <c r="C674">
        <v>0</v>
      </c>
      <c r="D674">
        <v>45</v>
      </c>
      <c r="E674">
        <v>0</v>
      </c>
      <c r="F674">
        <v>0</v>
      </c>
      <c r="G674" t="s">
        <v>21</v>
      </c>
      <c r="H674" t="s">
        <v>14</v>
      </c>
      <c r="I674" t="s">
        <v>18</v>
      </c>
      <c r="J674">
        <v>77.19</v>
      </c>
      <c r="K674">
        <v>37.200000000000003</v>
      </c>
      <c r="L674" t="s">
        <v>24</v>
      </c>
      <c r="M674">
        <v>0</v>
      </c>
    </row>
    <row r="675" spans="1:13" x14ac:dyDescent="0.3">
      <c r="A675">
        <v>16029</v>
      </c>
      <c r="B675" t="s">
        <v>12</v>
      </c>
      <c r="C675">
        <v>0</v>
      </c>
      <c r="D675">
        <v>70</v>
      </c>
      <c r="E675">
        <v>0</v>
      </c>
      <c r="F675">
        <v>0</v>
      </c>
      <c r="G675" t="s">
        <v>21</v>
      </c>
      <c r="H675" t="s">
        <v>25</v>
      </c>
      <c r="I675" t="s">
        <v>18</v>
      </c>
      <c r="J675">
        <v>96.82</v>
      </c>
      <c r="K675">
        <v>25</v>
      </c>
      <c r="L675" t="s">
        <v>22</v>
      </c>
      <c r="M675">
        <v>0</v>
      </c>
    </row>
    <row r="676" spans="1:13" x14ac:dyDescent="0.3">
      <c r="A676">
        <v>16061</v>
      </c>
      <c r="B676" t="s">
        <v>12</v>
      </c>
      <c r="C676">
        <v>0</v>
      </c>
      <c r="D676">
        <v>1.56</v>
      </c>
      <c r="E676">
        <v>0</v>
      </c>
      <c r="F676">
        <v>0</v>
      </c>
      <c r="G676" t="s">
        <v>13</v>
      </c>
      <c r="H676" t="s">
        <v>17</v>
      </c>
      <c r="I676" t="s">
        <v>15</v>
      </c>
      <c r="J676">
        <v>113.4</v>
      </c>
      <c r="K676">
        <v>19.5</v>
      </c>
      <c r="L676" t="s">
        <v>19</v>
      </c>
      <c r="M676">
        <v>0</v>
      </c>
    </row>
    <row r="677" spans="1:13" x14ac:dyDescent="0.3">
      <c r="A677">
        <v>16066</v>
      </c>
      <c r="B677" t="s">
        <v>12</v>
      </c>
      <c r="C677">
        <v>0</v>
      </c>
      <c r="D677">
        <v>53</v>
      </c>
      <c r="E677">
        <v>1</v>
      </c>
      <c r="F677">
        <v>1</v>
      </c>
      <c r="G677" t="s">
        <v>21</v>
      </c>
      <c r="H677" t="s">
        <v>14</v>
      </c>
      <c r="I677" t="s">
        <v>15</v>
      </c>
      <c r="J677">
        <v>196.25</v>
      </c>
      <c r="K677">
        <v>24.9</v>
      </c>
      <c r="L677" t="s">
        <v>24</v>
      </c>
      <c r="M677">
        <v>0</v>
      </c>
    </row>
    <row r="678" spans="1:13" x14ac:dyDescent="0.3">
      <c r="A678">
        <v>16079</v>
      </c>
      <c r="B678" t="s">
        <v>12</v>
      </c>
      <c r="C678">
        <v>0</v>
      </c>
      <c r="D678">
        <v>67</v>
      </c>
      <c r="E678">
        <v>0</v>
      </c>
      <c r="F678">
        <v>0</v>
      </c>
      <c r="G678" t="s">
        <v>21</v>
      </c>
      <c r="H678" t="s">
        <v>14</v>
      </c>
      <c r="I678" t="s">
        <v>15</v>
      </c>
      <c r="J678">
        <v>100.16</v>
      </c>
      <c r="K678">
        <v>31.8</v>
      </c>
      <c r="L678" t="s">
        <v>19</v>
      </c>
      <c r="M678">
        <v>0</v>
      </c>
    </row>
    <row r="679" spans="1:13" x14ac:dyDescent="0.3">
      <c r="A679">
        <v>16110</v>
      </c>
      <c r="B679" t="s">
        <v>12</v>
      </c>
      <c r="C679">
        <v>0</v>
      </c>
      <c r="D679">
        <v>19</v>
      </c>
      <c r="E679">
        <v>0</v>
      </c>
      <c r="F679">
        <v>0</v>
      </c>
      <c r="G679" t="s">
        <v>13</v>
      </c>
      <c r="H679" t="s">
        <v>14</v>
      </c>
      <c r="I679" t="s">
        <v>18</v>
      </c>
      <c r="J679">
        <v>77.19</v>
      </c>
      <c r="K679">
        <v>37.4</v>
      </c>
      <c r="L679" t="s">
        <v>24</v>
      </c>
      <c r="M679">
        <v>0</v>
      </c>
    </row>
    <row r="680" spans="1:13" x14ac:dyDescent="0.3">
      <c r="A680">
        <v>16113</v>
      </c>
      <c r="B680" t="s">
        <v>12</v>
      </c>
      <c r="C680">
        <v>0</v>
      </c>
      <c r="D680">
        <v>47</v>
      </c>
      <c r="E680">
        <v>0</v>
      </c>
      <c r="F680">
        <v>0</v>
      </c>
      <c r="G680" t="s">
        <v>21</v>
      </c>
      <c r="H680" t="s">
        <v>23</v>
      </c>
      <c r="I680" t="s">
        <v>18</v>
      </c>
      <c r="J680">
        <v>100.41</v>
      </c>
      <c r="K680">
        <v>23.8</v>
      </c>
      <c r="L680" t="s">
        <v>22</v>
      </c>
      <c r="M680">
        <v>0</v>
      </c>
    </row>
    <row r="681" spans="1:13" x14ac:dyDescent="0.3">
      <c r="A681">
        <v>16129</v>
      </c>
      <c r="B681" t="s">
        <v>12</v>
      </c>
      <c r="C681">
        <v>0</v>
      </c>
      <c r="D681">
        <v>81</v>
      </c>
      <c r="E681">
        <v>0</v>
      </c>
      <c r="F681">
        <v>0</v>
      </c>
      <c r="G681" t="s">
        <v>21</v>
      </c>
      <c r="H681" t="s">
        <v>25</v>
      </c>
      <c r="I681" t="s">
        <v>15</v>
      </c>
      <c r="J681">
        <v>93.13</v>
      </c>
      <c r="K681">
        <v>26.1</v>
      </c>
      <c r="L681" t="s">
        <v>19</v>
      </c>
      <c r="M681">
        <v>0</v>
      </c>
    </row>
    <row r="682" spans="1:13" x14ac:dyDescent="0.3">
      <c r="A682">
        <v>16136</v>
      </c>
      <c r="B682" t="s">
        <v>12</v>
      </c>
      <c r="C682">
        <v>0</v>
      </c>
      <c r="D682">
        <v>78</v>
      </c>
      <c r="E682">
        <v>0</v>
      </c>
      <c r="F682">
        <v>0</v>
      </c>
      <c r="G682" t="s">
        <v>21</v>
      </c>
      <c r="H682" t="s">
        <v>25</v>
      </c>
      <c r="I682" t="s">
        <v>15</v>
      </c>
      <c r="J682">
        <v>84.21</v>
      </c>
      <c r="K682">
        <v>33.700000000000003</v>
      </c>
      <c r="L682" t="s">
        <v>22</v>
      </c>
      <c r="M682">
        <v>0</v>
      </c>
    </row>
    <row r="683" spans="1:13" x14ac:dyDescent="0.3">
      <c r="A683">
        <v>16145</v>
      </c>
      <c r="B683" t="s">
        <v>12</v>
      </c>
      <c r="C683">
        <v>0</v>
      </c>
      <c r="D683">
        <v>7</v>
      </c>
      <c r="E683">
        <v>0</v>
      </c>
      <c r="F683">
        <v>0</v>
      </c>
      <c r="G683" t="s">
        <v>13</v>
      </c>
      <c r="H683" t="s">
        <v>17</v>
      </c>
      <c r="I683" t="s">
        <v>18</v>
      </c>
      <c r="J683">
        <v>73.27</v>
      </c>
      <c r="K683">
        <v>19.5</v>
      </c>
      <c r="L683" t="s">
        <v>19</v>
      </c>
      <c r="M683">
        <v>0</v>
      </c>
    </row>
    <row r="684" spans="1:13" x14ac:dyDescent="0.3">
      <c r="A684">
        <v>16147</v>
      </c>
      <c r="B684" t="s">
        <v>12</v>
      </c>
      <c r="C684">
        <v>0</v>
      </c>
      <c r="D684">
        <v>19</v>
      </c>
      <c r="E684">
        <v>0</v>
      </c>
      <c r="F684">
        <v>0</v>
      </c>
      <c r="G684" t="s">
        <v>13</v>
      </c>
      <c r="H684" t="s">
        <v>14</v>
      </c>
      <c r="I684" t="s">
        <v>18</v>
      </c>
      <c r="J684">
        <v>106.56</v>
      </c>
      <c r="K684">
        <v>29.9</v>
      </c>
      <c r="L684" t="s">
        <v>22</v>
      </c>
      <c r="M684">
        <v>0</v>
      </c>
    </row>
    <row r="685" spans="1:13" x14ac:dyDescent="0.3">
      <c r="A685">
        <v>16263</v>
      </c>
      <c r="B685" t="s">
        <v>12</v>
      </c>
      <c r="C685">
        <v>0</v>
      </c>
      <c r="D685">
        <v>36</v>
      </c>
      <c r="E685">
        <v>0</v>
      </c>
      <c r="F685">
        <v>0</v>
      </c>
      <c r="G685" t="s">
        <v>21</v>
      </c>
      <c r="H685" t="s">
        <v>25</v>
      </c>
      <c r="I685" t="s">
        <v>15</v>
      </c>
      <c r="J685">
        <v>77.92</v>
      </c>
      <c r="K685">
        <v>24.9</v>
      </c>
      <c r="L685" t="s">
        <v>19</v>
      </c>
      <c r="M685">
        <v>0</v>
      </c>
    </row>
    <row r="686" spans="1:13" x14ac:dyDescent="0.3">
      <c r="A686">
        <v>16320</v>
      </c>
      <c r="B686" t="s">
        <v>12</v>
      </c>
      <c r="C686">
        <v>0</v>
      </c>
      <c r="D686">
        <v>11</v>
      </c>
      <c r="E686">
        <v>0</v>
      </c>
      <c r="F686">
        <v>0</v>
      </c>
      <c r="G686" t="s">
        <v>13</v>
      </c>
      <c r="H686" t="s">
        <v>17</v>
      </c>
      <c r="I686" t="s">
        <v>15</v>
      </c>
      <c r="J686">
        <v>102.76</v>
      </c>
      <c r="K686">
        <v>20.3</v>
      </c>
      <c r="L686" t="s">
        <v>19</v>
      </c>
      <c r="M686">
        <v>0</v>
      </c>
    </row>
    <row r="687" spans="1:13" x14ac:dyDescent="0.3">
      <c r="A687">
        <v>16329</v>
      </c>
      <c r="B687" t="s">
        <v>12</v>
      </c>
      <c r="C687">
        <v>0</v>
      </c>
      <c r="D687">
        <v>2</v>
      </c>
      <c r="E687">
        <v>0</v>
      </c>
      <c r="F687">
        <v>0</v>
      </c>
      <c r="G687" t="s">
        <v>13</v>
      </c>
      <c r="H687" t="s">
        <v>17</v>
      </c>
      <c r="I687" t="s">
        <v>15</v>
      </c>
      <c r="J687">
        <v>105.75</v>
      </c>
      <c r="K687">
        <v>19.8</v>
      </c>
      <c r="L687" t="s">
        <v>19</v>
      </c>
      <c r="M687">
        <v>0</v>
      </c>
    </row>
    <row r="688" spans="1:13" x14ac:dyDescent="0.3">
      <c r="A688">
        <v>16371</v>
      </c>
      <c r="B688" t="s">
        <v>12</v>
      </c>
      <c r="C688">
        <v>0</v>
      </c>
      <c r="D688">
        <v>13</v>
      </c>
      <c r="E688">
        <v>0</v>
      </c>
      <c r="F688">
        <v>0</v>
      </c>
      <c r="G688" t="s">
        <v>13</v>
      </c>
      <c r="H688" t="s">
        <v>17</v>
      </c>
      <c r="I688" t="s">
        <v>15</v>
      </c>
      <c r="J688">
        <v>75.42</v>
      </c>
      <c r="K688">
        <v>40.1</v>
      </c>
      <c r="L688" t="s">
        <v>19</v>
      </c>
      <c r="M688">
        <v>0</v>
      </c>
    </row>
    <row r="689" spans="1:13" x14ac:dyDescent="0.3">
      <c r="A689">
        <v>16378</v>
      </c>
      <c r="B689" t="s">
        <v>12</v>
      </c>
      <c r="C689">
        <v>0</v>
      </c>
      <c r="D689">
        <v>63</v>
      </c>
      <c r="E689">
        <v>0</v>
      </c>
      <c r="F689">
        <v>0</v>
      </c>
      <c r="G689" t="s">
        <v>21</v>
      </c>
      <c r="H689" t="s">
        <v>23</v>
      </c>
      <c r="I689" t="s">
        <v>15</v>
      </c>
      <c r="J689">
        <v>123.87</v>
      </c>
      <c r="K689">
        <v>34.9</v>
      </c>
      <c r="L689" t="s">
        <v>19</v>
      </c>
      <c r="M689">
        <v>0</v>
      </c>
    </row>
    <row r="690" spans="1:13" x14ac:dyDescent="0.3">
      <c r="A690">
        <v>16402</v>
      </c>
      <c r="B690" t="s">
        <v>12</v>
      </c>
      <c r="C690">
        <v>0</v>
      </c>
      <c r="D690">
        <v>5</v>
      </c>
      <c r="E690">
        <v>0</v>
      </c>
      <c r="F690">
        <v>0</v>
      </c>
      <c r="G690" t="s">
        <v>13</v>
      </c>
      <c r="H690" t="s">
        <v>17</v>
      </c>
      <c r="I690" t="s">
        <v>15</v>
      </c>
      <c r="J690">
        <v>93.07</v>
      </c>
      <c r="K690">
        <v>19.100000000000001</v>
      </c>
      <c r="L690" t="s">
        <v>19</v>
      </c>
      <c r="M690">
        <v>0</v>
      </c>
    </row>
    <row r="691" spans="1:13" x14ac:dyDescent="0.3">
      <c r="A691">
        <v>16420</v>
      </c>
      <c r="B691" t="s">
        <v>12</v>
      </c>
      <c r="C691">
        <v>0</v>
      </c>
      <c r="D691">
        <v>45</v>
      </c>
      <c r="E691">
        <v>0</v>
      </c>
      <c r="F691">
        <v>0</v>
      </c>
      <c r="G691" t="s">
        <v>21</v>
      </c>
      <c r="H691" t="s">
        <v>14</v>
      </c>
      <c r="I691" t="s">
        <v>15</v>
      </c>
      <c r="J691">
        <v>108.03</v>
      </c>
      <c r="K691">
        <v>37.299999999999997</v>
      </c>
      <c r="L691" t="s">
        <v>22</v>
      </c>
      <c r="M691">
        <v>0</v>
      </c>
    </row>
    <row r="692" spans="1:13" x14ac:dyDescent="0.3">
      <c r="A692">
        <v>16433</v>
      </c>
      <c r="B692" t="s">
        <v>12</v>
      </c>
      <c r="C692">
        <v>0</v>
      </c>
      <c r="D692">
        <v>36</v>
      </c>
      <c r="E692">
        <v>0</v>
      </c>
      <c r="F692">
        <v>0</v>
      </c>
      <c r="G692" t="s">
        <v>21</v>
      </c>
      <c r="H692" t="s">
        <v>14</v>
      </c>
      <c r="I692" t="s">
        <v>18</v>
      </c>
      <c r="J692">
        <v>107.99</v>
      </c>
      <c r="K692">
        <v>25.5</v>
      </c>
      <c r="L692" t="s">
        <v>22</v>
      </c>
      <c r="M692">
        <v>0</v>
      </c>
    </row>
    <row r="693" spans="1:13" x14ac:dyDescent="0.3">
      <c r="A693">
        <v>16449</v>
      </c>
      <c r="B693" t="s">
        <v>12</v>
      </c>
      <c r="C693">
        <v>0</v>
      </c>
      <c r="D693">
        <v>33</v>
      </c>
      <c r="E693">
        <v>0</v>
      </c>
      <c r="F693">
        <v>0</v>
      </c>
      <c r="G693" t="s">
        <v>21</v>
      </c>
      <c r="H693" t="s">
        <v>23</v>
      </c>
      <c r="I693" t="s">
        <v>18</v>
      </c>
      <c r="J693">
        <v>76.66</v>
      </c>
      <c r="K693">
        <v>24.8</v>
      </c>
      <c r="L693" t="s">
        <v>22</v>
      </c>
      <c r="M693">
        <v>0</v>
      </c>
    </row>
    <row r="694" spans="1:13" x14ac:dyDescent="0.3">
      <c r="A694">
        <v>16481</v>
      </c>
      <c r="B694" t="s">
        <v>12</v>
      </c>
      <c r="C694">
        <v>0</v>
      </c>
      <c r="D694">
        <v>23</v>
      </c>
      <c r="E694">
        <v>0</v>
      </c>
      <c r="F694">
        <v>0</v>
      </c>
      <c r="G694" t="s">
        <v>13</v>
      </c>
      <c r="H694" t="s">
        <v>23</v>
      </c>
      <c r="I694" t="s">
        <v>18</v>
      </c>
      <c r="J694">
        <v>71.81</v>
      </c>
      <c r="K694">
        <v>22.2</v>
      </c>
      <c r="L694" t="s">
        <v>19</v>
      </c>
      <c r="M694">
        <v>0</v>
      </c>
    </row>
    <row r="695" spans="1:13" x14ac:dyDescent="0.3">
      <c r="A695">
        <v>16488</v>
      </c>
      <c r="B695" t="s">
        <v>12</v>
      </c>
      <c r="C695">
        <v>0</v>
      </c>
      <c r="D695">
        <v>57</v>
      </c>
      <c r="E695">
        <v>1</v>
      </c>
      <c r="F695">
        <v>0</v>
      </c>
      <c r="G695" t="s">
        <v>21</v>
      </c>
      <c r="H695" t="s">
        <v>14</v>
      </c>
      <c r="I695" t="s">
        <v>15</v>
      </c>
      <c r="J695">
        <v>210</v>
      </c>
      <c r="L695" t="s">
        <v>22</v>
      </c>
      <c r="M695">
        <v>0</v>
      </c>
    </row>
    <row r="696" spans="1:13" x14ac:dyDescent="0.3">
      <c r="A696">
        <v>16523</v>
      </c>
      <c r="B696" t="s">
        <v>12</v>
      </c>
      <c r="C696">
        <v>0</v>
      </c>
      <c r="D696">
        <v>8</v>
      </c>
      <c r="E696">
        <v>0</v>
      </c>
      <c r="F696">
        <v>0</v>
      </c>
      <c r="G696" t="s">
        <v>13</v>
      </c>
      <c r="H696" t="s">
        <v>14</v>
      </c>
      <c r="I696" t="s">
        <v>15</v>
      </c>
      <c r="J696">
        <v>110.89</v>
      </c>
      <c r="K696">
        <v>17.600000000000001</v>
      </c>
      <c r="L696" t="s">
        <v>19</v>
      </c>
      <c r="M696">
        <v>0</v>
      </c>
    </row>
    <row r="697" spans="1:13" x14ac:dyDescent="0.3">
      <c r="A697">
        <v>16535</v>
      </c>
      <c r="B697" t="s">
        <v>12</v>
      </c>
      <c r="C697">
        <v>0</v>
      </c>
      <c r="D697">
        <v>34</v>
      </c>
      <c r="E697">
        <v>0</v>
      </c>
      <c r="F697">
        <v>0</v>
      </c>
      <c r="G697" t="s">
        <v>13</v>
      </c>
      <c r="H697" t="s">
        <v>14</v>
      </c>
      <c r="I697" t="s">
        <v>18</v>
      </c>
      <c r="J697">
        <v>90.15</v>
      </c>
      <c r="K697">
        <v>27.9</v>
      </c>
      <c r="L697" t="s">
        <v>16</v>
      </c>
      <c r="M697">
        <v>0</v>
      </c>
    </row>
    <row r="698" spans="1:13" x14ac:dyDescent="0.3">
      <c r="A698">
        <v>16536</v>
      </c>
      <c r="B698" t="s">
        <v>12</v>
      </c>
      <c r="C698">
        <v>0</v>
      </c>
      <c r="D698">
        <v>42</v>
      </c>
      <c r="E698">
        <v>0</v>
      </c>
      <c r="F698">
        <v>0</v>
      </c>
      <c r="G698" t="s">
        <v>21</v>
      </c>
      <c r="H698" t="s">
        <v>25</v>
      </c>
      <c r="I698" t="s">
        <v>18</v>
      </c>
      <c r="J698">
        <v>75.34</v>
      </c>
      <c r="K698">
        <v>38</v>
      </c>
      <c r="L698" t="s">
        <v>22</v>
      </c>
      <c r="M698">
        <v>0</v>
      </c>
    </row>
    <row r="699" spans="1:13" x14ac:dyDescent="0.3">
      <c r="A699">
        <v>16542</v>
      </c>
      <c r="B699" t="s">
        <v>12</v>
      </c>
      <c r="C699">
        <v>0</v>
      </c>
      <c r="D699">
        <v>60</v>
      </c>
      <c r="E699">
        <v>0</v>
      </c>
      <c r="F699">
        <v>0</v>
      </c>
      <c r="G699" t="s">
        <v>21</v>
      </c>
      <c r="H699" t="s">
        <v>23</v>
      </c>
      <c r="I699" t="s">
        <v>15</v>
      </c>
      <c r="J699">
        <v>86.34</v>
      </c>
      <c r="K699">
        <v>22.1</v>
      </c>
      <c r="L699" t="s">
        <v>22</v>
      </c>
      <c r="M699">
        <v>0</v>
      </c>
    </row>
    <row r="700" spans="1:13" x14ac:dyDescent="0.3">
      <c r="A700">
        <v>16550</v>
      </c>
      <c r="B700" t="s">
        <v>12</v>
      </c>
      <c r="C700">
        <v>0</v>
      </c>
      <c r="D700">
        <v>69</v>
      </c>
      <c r="E700">
        <v>0</v>
      </c>
      <c r="F700">
        <v>1</v>
      </c>
      <c r="G700" t="s">
        <v>13</v>
      </c>
      <c r="H700" t="s">
        <v>23</v>
      </c>
      <c r="I700" t="s">
        <v>15</v>
      </c>
      <c r="J700">
        <v>202.38</v>
      </c>
      <c r="K700">
        <v>34.6</v>
      </c>
      <c r="L700" t="s">
        <v>19</v>
      </c>
      <c r="M700">
        <v>0</v>
      </c>
    </row>
    <row r="701" spans="1:13" x14ac:dyDescent="0.3">
      <c r="A701">
        <v>16587</v>
      </c>
      <c r="B701" t="s">
        <v>12</v>
      </c>
      <c r="C701">
        <v>0</v>
      </c>
      <c r="D701">
        <v>16</v>
      </c>
      <c r="E701">
        <v>0</v>
      </c>
      <c r="F701">
        <v>0</v>
      </c>
      <c r="G701" t="s">
        <v>13</v>
      </c>
      <c r="H701" t="s">
        <v>14</v>
      </c>
      <c r="I701" t="s">
        <v>15</v>
      </c>
      <c r="J701">
        <v>122.26</v>
      </c>
      <c r="K701">
        <v>34.200000000000003</v>
      </c>
      <c r="L701" t="s">
        <v>22</v>
      </c>
      <c r="M701">
        <v>0</v>
      </c>
    </row>
    <row r="702" spans="1:13" x14ac:dyDescent="0.3">
      <c r="A702">
        <v>16617</v>
      </c>
      <c r="B702" t="s">
        <v>12</v>
      </c>
      <c r="C702">
        <v>0</v>
      </c>
      <c r="D702">
        <v>63</v>
      </c>
      <c r="E702">
        <v>1</v>
      </c>
      <c r="F702">
        <v>0</v>
      </c>
      <c r="G702" t="s">
        <v>21</v>
      </c>
      <c r="H702" t="s">
        <v>23</v>
      </c>
      <c r="I702" t="s">
        <v>15</v>
      </c>
      <c r="J702">
        <v>192.5</v>
      </c>
      <c r="K702">
        <v>29</v>
      </c>
      <c r="L702" t="s">
        <v>22</v>
      </c>
      <c r="M702">
        <v>0</v>
      </c>
    </row>
    <row r="703" spans="1:13" x14ac:dyDescent="0.3">
      <c r="A703">
        <v>16618</v>
      </c>
      <c r="B703" t="s">
        <v>12</v>
      </c>
      <c r="C703">
        <v>0</v>
      </c>
      <c r="D703">
        <v>55</v>
      </c>
      <c r="E703">
        <v>0</v>
      </c>
      <c r="F703">
        <v>0</v>
      </c>
      <c r="G703" t="s">
        <v>21</v>
      </c>
      <c r="H703" t="s">
        <v>14</v>
      </c>
      <c r="I703" t="s">
        <v>15</v>
      </c>
      <c r="J703">
        <v>84.37</v>
      </c>
      <c r="K703">
        <v>22.2</v>
      </c>
      <c r="L703" t="s">
        <v>19</v>
      </c>
      <c r="M703">
        <v>0</v>
      </c>
    </row>
    <row r="704" spans="1:13" x14ac:dyDescent="0.3">
      <c r="A704">
        <v>16629</v>
      </c>
      <c r="B704" t="s">
        <v>12</v>
      </c>
      <c r="C704">
        <v>0</v>
      </c>
      <c r="D704">
        <v>29</v>
      </c>
      <c r="E704">
        <v>0</v>
      </c>
      <c r="F704">
        <v>0</v>
      </c>
      <c r="G704" t="s">
        <v>21</v>
      </c>
      <c r="H704" t="s">
        <v>14</v>
      </c>
      <c r="I704" t="s">
        <v>15</v>
      </c>
      <c r="J704">
        <v>112.08</v>
      </c>
      <c r="K704">
        <v>27.4</v>
      </c>
      <c r="L704" t="s">
        <v>22</v>
      </c>
      <c r="M704">
        <v>0</v>
      </c>
    </row>
    <row r="705" spans="1:13" x14ac:dyDescent="0.3">
      <c r="A705">
        <v>16652</v>
      </c>
      <c r="B705" t="s">
        <v>12</v>
      </c>
      <c r="C705">
        <v>0</v>
      </c>
      <c r="D705">
        <v>69</v>
      </c>
      <c r="E705">
        <v>0</v>
      </c>
      <c r="F705">
        <v>0</v>
      </c>
      <c r="G705" t="s">
        <v>21</v>
      </c>
      <c r="H705" t="s">
        <v>25</v>
      </c>
      <c r="I705" t="s">
        <v>15</v>
      </c>
      <c r="J705">
        <v>99.68</v>
      </c>
      <c r="K705">
        <v>17.600000000000001</v>
      </c>
      <c r="L705" t="s">
        <v>16</v>
      </c>
      <c r="M705">
        <v>0</v>
      </c>
    </row>
    <row r="706" spans="1:13" x14ac:dyDescent="0.3">
      <c r="A706">
        <v>16685</v>
      </c>
      <c r="B706" t="s">
        <v>12</v>
      </c>
      <c r="C706">
        <v>0</v>
      </c>
      <c r="D706">
        <v>71</v>
      </c>
      <c r="E706">
        <v>1</v>
      </c>
      <c r="F706">
        <v>0</v>
      </c>
      <c r="G706" t="s">
        <v>21</v>
      </c>
      <c r="H706" t="s">
        <v>14</v>
      </c>
      <c r="I706" t="s">
        <v>15</v>
      </c>
      <c r="J706">
        <v>194.62</v>
      </c>
      <c r="K706">
        <v>31.6</v>
      </c>
      <c r="L706" t="s">
        <v>22</v>
      </c>
      <c r="M706">
        <v>0</v>
      </c>
    </row>
    <row r="707" spans="1:13" x14ac:dyDescent="0.3">
      <c r="A707">
        <v>16738</v>
      </c>
      <c r="B707" t="s">
        <v>12</v>
      </c>
      <c r="C707">
        <v>0</v>
      </c>
      <c r="D707">
        <v>42</v>
      </c>
      <c r="E707">
        <v>0</v>
      </c>
      <c r="F707">
        <v>0</v>
      </c>
      <c r="G707" t="s">
        <v>21</v>
      </c>
      <c r="H707" t="s">
        <v>14</v>
      </c>
      <c r="I707" t="s">
        <v>18</v>
      </c>
      <c r="J707">
        <v>96.86</v>
      </c>
      <c r="K707">
        <v>29.3</v>
      </c>
      <c r="L707" t="s">
        <v>22</v>
      </c>
      <c r="M707">
        <v>0</v>
      </c>
    </row>
    <row r="708" spans="1:13" x14ac:dyDescent="0.3">
      <c r="A708">
        <v>16774</v>
      </c>
      <c r="B708" t="s">
        <v>12</v>
      </c>
      <c r="C708">
        <v>0</v>
      </c>
      <c r="D708">
        <v>79</v>
      </c>
      <c r="E708">
        <v>0</v>
      </c>
      <c r="F708">
        <v>0</v>
      </c>
      <c r="G708" t="s">
        <v>13</v>
      </c>
      <c r="H708" t="s">
        <v>25</v>
      </c>
      <c r="I708" t="s">
        <v>15</v>
      </c>
      <c r="J708">
        <v>74.36</v>
      </c>
      <c r="K708">
        <v>39.200000000000003</v>
      </c>
      <c r="L708" t="s">
        <v>19</v>
      </c>
      <c r="M708">
        <v>0</v>
      </c>
    </row>
    <row r="709" spans="1:13" x14ac:dyDescent="0.3">
      <c r="A709">
        <v>16812</v>
      </c>
      <c r="B709" t="s">
        <v>12</v>
      </c>
      <c r="C709">
        <v>0</v>
      </c>
      <c r="D709">
        <v>82</v>
      </c>
      <c r="E709">
        <v>0</v>
      </c>
      <c r="F709">
        <v>1</v>
      </c>
      <c r="G709" t="s">
        <v>21</v>
      </c>
      <c r="H709" t="s">
        <v>25</v>
      </c>
      <c r="I709" t="s">
        <v>18</v>
      </c>
      <c r="J709">
        <v>229.58</v>
      </c>
      <c r="K709">
        <v>23.7</v>
      </c>
      <c r="L709" t="s">
        <v>19</v>
      </c>
      <c r="M709">
        <v>0</v>
      </c>
    </row>
    <row r="710" spans="1:13" x14ac:dyDescent="0.3">
      <c r="A710">
        <v>16856</v>
      </c>
      <c r="B710" t="s">
        <v>12</v>
      </c>
      <c r="C710">
        <v>0</v>
      </c>
      <c r="D710">
        <v>69</v>
      </c>
      <c r="E710">
        <v>0</v>
      </c>
      <c r="F710">
        <v>0</v>
      </c>
      <c r="G710" t="s">
        <v>21</v>
      </c>
      <c r="H710" t="s">
        <v>14</v>
      </c>
      <c r="I710" t="s">
        <v>18</v>
      </c>
      <c r="J710">
        <v>84.46</v>
      </c>
      <c r="K710">
        <v>19.899999999999999</v>
      </c>
      <c r="L710" t="s">
        <v>19</v>
      </c>
      <c r="M710">
        <v>0</v>
      </c>
    </row>
    <row r="711" spans="1:13" x14ac:dyDescent="0.3">
      <c r="A711">
        <v>16863</v>
      </c>
      <c r="B711" t="s">
        <v>12</v>
      </c>
      <c r="C711">
        <v>0</v>
      </c>
      <c r="D711">
        <v>8</v>
      </c>
      <c r="E711">
        <v>0</v>
      </c>
      <c r="F711">
        <v>0</v>
      </c>
      <c r="G711" t="s">
        <v>13</v>
      </c>
      <c r="H711" t="s">
        <v>17</v>
      </c>
      <c r="I711" t="s">
        <v>18</v>
      </c>
      <c r="J711">
        <v>104.75</v>
      </c>
      <c r="K711">
        <v>17.100000000000001</v>
      </c>
      <c r="L711" t="s">
        <v>19</v>
      </c>
      <c r="M711">
        <v>0</v>
      </c>
    </row>
    <row r="712" spans="1:13" x14ac:dyDescent="0.3">
      <c r="A712">
        <v>16868</v>
      </c>
      <c r="B712" t="s">
        <v>12</v>
      </c>
      <c r="C712">
        <v>0</v>
      </c>
      <c r="D712">
        <v>51</v>
      </c>
      <c r="E712">
        <v>0</v>
      </c>
      <c r="F712">
        <v>0</v>
      </c>
      <c r="G712" t="s">
        <v>21</v>
      </c>
      <c r="H712" t="s">
        <v>14</v>
      </c>
      <c r="I712" t="s">
        <v>18</v>
      </c>
      <c r="J712">
        <v>83.3</v>
      </c>
      <c r="K712">
        <v>34</v>
      </c>
      <c r="L712" t="s">
        <v>16</v>
      </c>
      <c r="M712">
        <v>0</v>
      </c>
    </row>
    <row r="713" spans="1:13" x14ac:dyDescent="0.3">
      <c r="A713">
        <v>16876</v>
      </c>
      <c r="B713" t="s">
        <v>12</v>
      </c>
      <c r="C713">
        <v>0</v>
      </c>
      <c r="D713">
        <v>32</v>
      </c>
      <c r="E713">
        <v>0</v>
      </c>
      <c r="F713">
        <v>0</v>
      </c>
      <c r="G713" t="s">
        <v>21</v>
      </c>
      <c r="H713" t="s">
        <v>14</v>
      </c>
      <c r="I713" t="s">
        <v>18</v>
      </c>
      <c r="J713">
        <v>67.099999999999994</v>
      </c>
      <c r="K713">
        <v>27.1</v>
      </c>
      <c r="L713" t="s">
        <v>19</v>
      </c>
      <c r="M713">
        <v>0</v>
      </c>
    </row>
    <row r="714" spans="1:13" x14ac:dyDescent="0.3">
      <c r="A714">
        <v>16902</v>
      </c>
      <c r="B714" t="s">
        <v>12</v>
      </c>
      <c r="C714">
        <v>0</v>
      </c>
      <c r="D714">
        <v>70</v>
      </c>
      <c r="E714">
        <v>0</v>
      </c>
      <c r="F714">
        <v>1</v>
      </c>
      <c r="G714" t="s">
        <v>21</v>
      </c>
      <c r="H714" t="s">
        <v>25</v>
      </c>
      <c r="I714" t="s">
        <v>15</v>
      </c>
      <c r="J714">
        <v>240.69</v>
      </c>
      <c r="L714" t="s">
        <v>24</v>
      </c>
      <c r="M714">
        <v>0</v>
      </c>
    </row>
    <row r="715" spans="1:13" x14ac:dyDescent="0.3">
      <c r="A715">
        <v>16934</v>
      </c>
      <c r="B715" t="s">
        <v>12</v>
      </c>
      <c r="C715">
        <v>0</v>
      </c>
      <c r="D715">
        <v>51</v>
      </c>
      <c r="E715">
        <v>0</v>
      </c>
      <c r="F715">
        <v>0</v>
      </c>
      <c r="G715" t="s">
        <v>21</v>
      </c>
      <c r="H715" t="s">
        <v>25</v>
      </c>
      <c r="I715" t="s">
        <v>18</v>
      </c>
      <c r="J715">
        <v>89.84</v>
      </c>
      <c r="K715">
        <v>29.9</v>
      </c>
      <c r="L715" t="s">
        <v>19</v>
      </c>
      <c r="M715">
        <v>0</v>
      </c>
    </row>
    <row r="716" spans="1:13" x14ac:dyDescent="0.3">
      <c r="A716">
        <v>16938</v>
      </c>
      <c r="B716" t="s">
        <v>12</v>
      </c>
      <c r="C716">
        <v>0</v>
      </c>
      <c r="D716">
        <v>40</v>
      </c>
      <c r="E716">
        <v>0</v>
      </c>
      <c r="F716">
        <v>0</v>
      </c>
      <c r="G716" t="s">
        <v>21</v>
      </c>
      <c r="H716" t="s">
        <v>25</v>
      </c>
      <c r="I716" t="s">
        <v>18</v>
      </c>
      <c r="J716">
        <v>212.97</v>
      </c>
      <c r="K716">
        <v>49.8</v>
      </c>
      <c r="L716" t="s">
        <v>16</v>
      </c>
      <c r="M716">
        <v>0</v>
      </c>
    </row>
    <row r="717" spans="1:13" x14ac:dyDescent="0.3">
      <c r="A717">
        <v>16949</v>
      </c>
      <c r="B717" t="s">
        <v>12</v>
      </c>
      <c r="C717">
        <v>0</v>
      </c>
      <c r="D717">
        <v>49</v>
      </c>
      <c r="E717">
        <v>1</v>
      </c>
      <c r="F717">
        <v>0</v>
      </c>
      <c r="G717" t="s">
        <v>21</v>
      </c>
      <c r="H717" t="s">
        <v>23</v>
      </c>
      <c r="I717" t="s">
        <v>18</v>
      </c>
      <c r="J717">
        <v>107.91</v>
      </c>
      <c r="K717">
        <v>25</v>
      </c>
      <c r="L717" t="s">
        <v>19</v>
      </c>
      <c r="M717">
        <v>0</v>
      </c>
    </row>
    <row r="718" spans="1:13" x14ac:dyDescent="0.3">
      <c r="A718">
        <v>16953</v>
      </c>
      <c r="B718" t="s">
        <v>12</v>
      </c>
      <c r="C718">
        <v>0</v>
      </c>
      <c r="D718">
        <v>60</v>
      </c>
      <c r="E718">
        <v>0</v>
      </c>
      <c r="F718">
        <v>0</v>
      </c>
      <c r="G718" t="s">
        <v>21</v>
      </c>
      <c r="H718" t="s">
        <v>23</v>
      </c>
      <c r="I718" t="s">
        <v>18</v>
      </c>
      <c r="J718">
        <v>61.94</v>
      </c>
      <c r="K718">
        <v>27.9</v>
      </c>
      <c r="L718" t="s">
        <v>16</v>
      </c>
      <c r="M718">
        <v>0</v>
      </c>
    </row>
    <row r="719" spans="1:13" x14ac:dyDescent="0.3">
      <c r="A719">
        <v>16971</v>
      </c>
      <c r="B719" t="s">
        <v>12</v>
      </c>
      <c r="C719">
        <v>0</v>
      </c>
      <c r="D719">
        <v>26</v>
      </c>
      <c r="E719">
        <v>0</v>
      </c>
      <c r="F719">
        <v>0</v>
      </c>
      <c r="G719" t="s">
        <v>13</v>
      </c>
      <c r="H719" t="s">
        <v>14</v>
      </c>
      <c r="I719" t="s">
        <v>15</v>
      </c>
      <c r="J719">
        <v>100.31</v>
      </c>
      <c r="K719">
        <v>38.6</v>
      </c>
      <c r="L719" t="s">
        <v>22</v>
      </c>
      <c r="M719">
        <v>0</v>
      </c>
    </row>
    <row r="720" spans="1:13" x14ac:dyDescent="0.3">
      <c r="A720">
        <v>16980</v>
      </c>
      <c r="B720" t="s">
        <v>12</v>
      </c>
      <c r="C720">
        <v>0</v>
      </c>
      <c r="D720">
        <v>61</v>
      </c>
      <c r="E720">
        <v>0</v>
      </c>
      <c r="F720">
        <v>0</v>
      </c>
      <c r="G720" t="s">
        <v>13</v>
      </c>
      <c r="H720" t="s">
        <v>14</v>
      </c>
      <c r="I720" t="s">
        <v>18</v>
      </c>
      <c r="J720">
        <v>69.91</v>
      </c>
      <c r="K720">
        <v>37.1</v>
      </c>
      <c r="L720" t="s">
        <v>22</v>
      </c>
      <c r="M720">
        <v>0</v>
      </c>
    </row>
    <row r="721" spans="1:13" x14ac:dyDescent="0.3">
      <c r="A721">
        <v>16987</v>
      </c>
      <c r="B721" t="s">
        <v>12</v>
      </c>
      <c r="C721">
        <v>0</v>
      </c>
      <c r="D721">
        <v>8</v>
      </c>
      <c r="E721">
        <v>0</v>
      </c>
      <c r="F721">
        <v>0</v>
      </c>
      <c r="G721" t="s">
        <v>13</v>
      </c>
      <c r="H721" t="s">
        <v>17</v>
      </c>
      <c r="I721" t="s">
        <v>15</v>
      </c>
      <c r="J721">
        <v>96.62</v>
      </c>
      <c r="K721">
        <v>16.399999999999999</v>
      </c>
      <c r="L721" t="s">
        <v>19</v>
      </c>
      <c r="M721">
        <v>0</v>
      </c>
    </row>
    <row r="722" spans="1:13" x14ac:dyDescent="0.3">
      <c r="A722">
        <v>17019</v>
      </c>
      <c r="B722" t="s">
        <v>12</v>
      </c>
      <c r="C722">
        <v>0</v>
      </c>
      <c r="D722">
        <v>30</v>
      </c>
      <c r="E722">
        <v>0</v>
      </c>
      <c r="F722">
        <v>0</v>
      </c>
      <c r="G722" t="s">
        <v>21</v>
      </c>
      <c r="H722" t="s">
        <v>23</v>
      </c>
      <c r="I722" t="s">
        <v>15</v>
      </c>
      <c r="J722">
        <v>113.85</v>
      </c>
      <c r="K722">
        <v>34</v>
      </c>
      <c r="L722" t="s">
        <v>22</v>
      </c>
      <c r="M722">
        <v>0</v>
      </c>
    </row>
    <row r="723" spans="1:13" x14ac:dyDescent="0.3">
      <c r="A723">
        <v>17098</v>
      </c>
      <c r="B723" t="s">
        <v>12</v>
      </c>
      <c r="C723">
        <v>0</v>
      </c>
      <c r="D723">
        <v>12</v>
      </c>
      <c r="E723">
        <v>0</v>
      </c>
      <c r="F723">
        <v>0</v>
      </c>
      <c r="G723" t="s">
        <v>13</v>
      </c>
      <c r="H723" t="s">
        <v>17</v>
      </c>
      <c r="I723" t="s">
        <v>15</v>
      </c>
      <c r="J723">
        <v>116.06</v>
      </c>
      <c r="K723">
        <v>25.9</v>
      </c>
      <c r="L723" t="s">
        <v>19</v>
      </c>
      <c r="M723">
        <v>0</v>
      </c>
    </row>
    <row r="724" spans="1:13" x14ac:dyDescent="0.3">
      <c r="A724">
        <v>17130</v>
      </c>
      <c r="B724" t="s">
        <v>12</v>
      </c>
      <c r="C724">
        <v>0</v>
      </c>
      <c r="D724">
        <v>23</v>
      </c>
      <c r="E724">
        <v>0</v>
      </c>
      <c r="F724">
        <v>0</v>
      </c>
      <c r="G724" t="s">
        <v>13</v>
      </c>
      <c r="H724" t="s">
        <v>14</v>
      </c>
      <c r="I724" t="s">
        <v>18</v>
      </c>
      <c r="J724">
        <v>76.56</v>
      </c>
      <c r="K724">
        <v>30.1</v>
      </c>
      <c r="L724" t="s">
        <v>22</v>
      </c>
      <c r="M724">
        <v>0</v>
      </c>
    </row>
    <row r="725" spans="1:13" x14ac:dyDescent="0.3">
      <c r="A725">
        <v>17175</v>
      </c>
      <c r="B725" t="s">
        <v>12</v>
      </c>
      <c r="C725">
        <v>0</v>
      </c>
      <c r="D725">
        <v>15</v>
      </c>
      <c r="E725">
        <v>0</v>
      </c>
      <c r="F725">
        <v>0</v>
      </c>
      <c r="G725" t="s">
        <v>13</v>
      </c>
      <c r="H725" t="s">
        <v>17</v>
      </c>
      <c r="I725" t="s">
        <v>15</v>
      </c>
      <c r="J725">
        <v>81.11</v>
      </c>
      <c r="K725">
        <v>20.2</v>
      </c>
      <c r="L725" t="s">
        <v>19</v>
      </c>
      <c r="M725">
        <v>0</v>
      </c>
    </row>
    <row r="726" spans="1:13" x14ac:dyDescent="0.3">
      <c r="A726">
        <v>17198</v>
      </c>
      <c r="B726" t="s">
        <v>12</v>
      </c>
      <c r="C726">
        <v>0</v>
      </c>
      <c r="D726">
        <v>10</v>
      </c>
      <c r="E726">
        <v>0</v>
      </c>
      <c r="F726">
        <v>0</v>
      </c>
      <c r="G726" t="s">
        <v>13</v>
      </c>
      <c r="H726" t="s">
        <v>17</v>
      </c>
      <c r="I726" t="s">
        <v>18</v>
      </c>
      <c r="J726">
        <v>83.37</v>
      </c>
      <c r="K726">
        <v>17.8</v>
      </c>
      <c r="L726" t="s">
        <v>16</v>
      </c>
      <c r="M726">
        <v>0</v>
      </c>
    </row>
    <row r="727" spans="1:13" x14ac:dyDescent="0.3">
      <c r="A727">
        <v>17231</v>
      </c>
      <c r="B727" t="s">
        <v>12</v>
      </c>
      <c r="C727">
        <v>0</v>
      </c>
      <c r="D727">
        <v>24</v>
      </c>
      <c r="E727">
        <v>0</v>
      </c>
      <c r="F727">
        <v>0</v>
      </c>
      <c r="G727" t="s">
        <v>13</v>
      </c>
      <c r="H727" t="s">
        <v>14</v>
      </c>
      <c r="I727" t="s">
        <v>15</v>
      </c>
      <c r="J727">
        <v>90.42</v>
      </c>
      <c r="K727">
        <v>24.3</v>
      </c>
      <c r="L727" t="s">
        <v>22</v>
      </c>
      <c r="M727">
        <v>0</v>
      </c>
    </row>
    <row r="728" spans="1:13" x14ac:dyDescent="0.3">
      <c r="A728">
        <v>17236</v>
      </c>
      <c r="B728" t="s">
        <v>12</v>
      </c>
      <c r="C728">
        <v>0</v>
      </c>
      <c r="D728">
        <v>3</v>
      </c>
      <c r="E728">
        <v>0</v>
      </c>
      <c r="F728">
        <v>0</v>
      </c>
      <c r="G728" t="s">
        <v>13</v>
      </c>
      <c r="H728" t="s">
        <v>17</v>
      </c>
      <c r="I728" t="s">
        <v>15</v>
      </c>
      <c r="J728">
        <v>66.61</v>
      </c>
      <c r="K728">
        <v>17.399999999999999</v>
      </c>
      <c r="L728" t="s">
        <v>19</v>
      </c>
      <c r="M728">
        <v>0</v>
      </c>
    </row>
    <row r="729" spans="1:13" x14ac:dyDescent="0.3">
      <c r="A729">
        <v>17238</v>
      </c>
      <c r="B729" t="s">
        <v>12</v>
      </c>
      <c r="C729">
        <v>0</v>
      </c>
      <c r="D729">
        <v>9</v>
      </c>
      <c r="E729">
        <v>0</v>
      </c>
      <c r="F729">
        <v>0</v>
      </c>
      <c r="G729" t="s">
        <v>13</v>
      </c>
      <c r="H729" t="s">
        <v>17</v>
      </c>
      <c r="I729" t="s">
        <v>15</v>
      </c>
      <c r="J729">
        <v>85</v>
      </c>
      <c r="K729">
        <v>16</v>
      </c>
      <c r="L729" t="s">
        <v>19</v>
      </c>
      <c r="M729">
        <v>0</v>
      </c>
    </row>
    <row r="730" spans="1:13" x14ac:dyDescent="0.3">
      <c r="A730">
        <v>17245</v>
      </c>
      <c r="B730" t="s">
        <v>12</v>
      </c>
      <c r="C730">
        <v>0</v>
      </c>
      <c r="D730">
        <v>28</v>
      </c>
      <c r="E730">
        <v>0</v>
      </c>
      <c r="F730">
        <v>0</v>
      </c>
      <c r="G730" t="s">
        <v>21</v>
      </c>
      <c r="H730" t="s">
        <v>14</v>
      </c>
      <c r="I730" t="s">
        <v>18</v>
      </c>
      <c r="J730">
        <v>87.01</v>
      </c>
      <c r="K730">
        <v>39.9</v>
      </c>
      <c r="L730" t="s">
        <v>22</v>
      </c>
      <c r="M730">
        <v>0</v>
      </c>
    </row>
    <row r="731" spans="1:13" x14ac:dyDescent="0.3">
      <c r="A731">
        <v>17251</v>
      </c>
      <c r="B731" t="s">
        <v>12</v>
      </c>
      <c r="C731">
        <v>0</v>
      </c>
      <c r="D731">
        <v>76</v>
      </c>
      <c r="E731">
        <v>1</v>
      </c>
      <c r="F731">
        <v>0</v>
      </c>
      <c r="G731" t="s">
        <v>21</v>
      </c>
      <c r="H731" t="s">
        <v>25</v>
      </c>
      <c r="I731" t="s">
        <v>15</v>
      </c>
      <c r="J731">
        <v>78.7</v>
      </c>
      <c r="K731">
        <v>27.6</v>
      </c>
      <c r="L731" t="s">
        <v>16</v>
      </c>
      <c r="M731">
        <v>0</v>
      </c>
    </row>
    <row r="732" spans="1:13" x14ac:dyDescent="0.3">
      <c r="A732">
        <v>17270</v>
      </c>
      <c r="B732" t="s">
        <v>12</v>
      </c>
      <c r="C732">
        <v>0</v>
      </c>
      <c r="D732">
        <v>56</v>
      </c>
      <c r="E732">
        <v>0</v>
      </c>
      <c r="F732">
        <v>0</v>
      </c>
      <c r="G732" t="s">
        <v>21</v>
      </c>
      <c r="H732" t="s">
        <v>14</v>
      </c>
      <c r="I732" t="s">
        <v>15</v>
      </c>
      <c r="J732">
        <v>82.12</v>
      </c>
      <c r="K732">
        <v>32.5</v>
      </c>
      <c r="L732" t="s">
        <v>24</v>
      </c>
      <c r="M732">
        <v>0</v>
      </c>
    </row>
    <row r="733" spans="1:13" x14ac:dyDescent="0.3">
      <c r="A733">
        <v>17291</v>
      </c>
      <c r="B733" t="s">
        <v>12</v>
      </c>
      <c r="C733">
        <v>0</v>
      </c>
      <c r="D733">
        <v>63</v>
      </c>
      <c r="E733">
        <v>1</v>
      </c>
      <c r="F733">
        <v>0</v>
      </c>
      <c r="G733" t="s">
        <v>21</v>
      </c>
      <c r="H733" t="s">
        <v>25</v>
      </c>
      <c r="I733" t="s">
        <v>18</v>
      </c>
      <c r="J733">
        <v>227.1</v>
      </c>
      <c r="K733">
        <v>26.9</v>
      </c>
      <c r="L733" t="s">
        <v>19</v>
      </c>
      <c r="M733">
        <v>0</v>
      </c>
    </row>
    <row r="734" spans="1:13" x14ac:dyDescent="0.3">
      <c r="A734">
        <v>17295</v>
      </c>
      <c r="B734" t="s">
        <v>12</v>
      </c>
      <c r="C734">
        <v>0</v>
      </c>
      <c r="D734">
        <v>31</v>
      </c>
      <c r="E734">
        <v>0</v>
      </c>
      <c r="F734">
        <v>0</v>
      </c>
      <c r="G734" t="s">
        <v>21</v>
      </c>
      <c r="H734" t="s">
        <v>25</v>
      </c>
      <c r="I734" t="s">
        <v>15</v>
      </c>
      <c r="J734">
        <v>206.59</v>
      </c>
      <c r="K734">
        <v>41.4</v>
      </c>
      <c r="L734" t="s">
        <v>24</v>
      </c>
      <c r="M734">
        <v>0</v>
      </c>
    </row>
    <row r="735" spans="1:13" x14ac:dyDescent="0.3">
      <c r="A735">
        <v>17337</v>
      </c>
      <c r="B735" t="s">
        <v>12</v>
      </c>
      <c r="C735">
        <v>0</v>
      </c>
      <c r="D735">
        <v>1.88</v>
      </c>
      <c r="E735">
        <v>0</v>
      </c>
      <c r="F735">
        <v>0</v>
      </c>
      <c r="G735" t="s">
        <v>13</v>
      </c>
      <c r="H735" t="s">
        <v>17</v>
      </c>
      <c r="I735" t="s">
        <v>18</v>
      </c>
      <c r="J735">
        <v>100.74</v>
      </c>
      <c r="K735">
        <v>18.600000000000001</v>
      </c>
      <c r="L735" t="s">
        <v>19</v>
      </c>
      <c r="M735">
        <v>0</v>
      </c>
    </row>
    <row r="736" spans="1:13" x14ac:dyDescent="0.3">
      <c r="A736">
        <v>17347</v>
      </c>
      <c r="B736" t="s">
        <v>12</v>
      </c>
      <c r="C736">
        <v>0</v>
      </c>
      <c r="D736">
        <v>45</v>
      </c>
      <c r="E736">
        <v>0</v>
      </c>
      <c r="F736">
        <v>0</v>
      </c>
      <c r="G736" t="s">
        <v>21</v>
      </c>
      <c r="H736" t="s">
        <v>23</v>
      </c>
      <c r="I736" t="s">
        <v>15</v>
      </c>
      <c r="J736">
        <v>85.64</v>
      </c>
      <c r="K736">
        <v>32</v>
      </c>
      <c r="L736" t="s">
        <v>16</v>
      </c>
      <c r="M736">
        <v>0</v>
      </c>
    </row>
    <row r="737" spans="1:13" x14ac:dyDescent="0.3">
      <c r="A737">
        <v>17351</v>
      </c>
      <c r="B737" t="s">
        <v>12</v>
      </c>
      <c r="C737">
        <v>0</v>
      </c>
      <c r="D737">
        <v>59</v>
      </c>
      <c r="E737">
        <v>0</v>
      </c>
      <c r="F737">
        <v>0</v>
      </c>
      <c r="G737" t="s">
        <v>21</v>
      </c>
      <c r="H737" t="s">
        <v>14</v>
      </c>
      <c r="I737" t="s">
        <v>18</v>
      </c>
      <c r="J737">
        <v>237.15</v>
      </c>
      <c r="K737">
        <v>27.7</v>
      </c>
      <c r="L737" t="s">
        <v>22</v>
      </c>
      <c r="M737">
        <v>0</v>
      </c>
    </row>
    <row r="738" spans="1:13" x14ac:dyDescent="0.3">
      <c r="A738">
        <v>17437</v>
      </c>
      <c r="B738" t="s">
        <v>12</v>
      </c>
      <c r="C738">
        <v>0</v>
      </c>
      <c r="D738">
        <v>63</v>
      </c>
      <c r="E738">
        <v>0</v>
      </c>
      <c r="F738">
        <v>0</v>
      </c>
      <c r="G738" t="s">
        <v>21</v>
      </c>
      <c r="H738" t="s">
        <v>25</v>
      </c>
      <c r="I738" t="s">
        <v>18</v>
      </c>
      <c r="J738">
        <v>85.6</v>
      </c>
      <c r="K738">
        <v>25.9</v>
      </c>
      <c r="L738" t="s">
        <v>19</v>
      </c>
      <c r="M738">
        <v>0</v>
      </c>
    </row>
    <row r="739" spans="1:13" x14ac:dyDescent="0.3">
      <c r="A739">
        <v>17441</v>
      </c>
      <c r="B739" t="s">
        <v>12</v>
      </c>
      <c r="C739">
        <v>0</v>
      </c>
      <c r="D739">
        <v>31</v>
      </c>
      <c r="E739">
        <v>0</v>
      </c>
      <c r="F739">
        <v>0</v>
      </c>
      <c r="G739" t="s">
        <v>13</v>
      </c>
      <c r="H739" t="s">
        <v>25</v>
      </c>
      <c r="I739" t="s">
        <v>18</v>
      </c>
      <c r="J739">
        <v>75.27</v>
      </c>
      <c r="K739">
        <v>27.3</v>
      </c>
      <c r="L739" t="s">
        <v>22</v>
      </c>
      <c r="M739">
        <v>0</v>
      </c>
    </row>
    <row r="740" spans="1:13" x14ac:dyDescent="0.3">
      <c r="A740">
        <v>17443</v>
      </c>
      <c r="B740" t="s">
        <v>12</v>
      </c>
      <c r="C740">
        <v>0</v>
      </c>
      <c r="D740">
        <v>53</v>
      </c>
      <c r="E740">
        <v>0</v>
      </c>
      <c r="F740">
        <v>0</v>
      </c>
      <c r="G740" t="s">
        <v>21</v>
      </c>
      <c r="H740" t="s">
        <v>14</v>
      </c>
      <c r="I740" t="s">
        <v>15</v>
      </c>
      <c r="J740">
        <v>73.599999999999994</v>
      </c>
      <c r="K740">
        <v>27</v>
      </c>
      <c r="L740" t="s">
        <v>22</v>
      </c>
      <c r="M740">
        <v>0</v>
      </c>
    </row>
    <row r="741" spans="1:13" x14ac:dyDescent="0.3">
      <c r="A741">
        <v>17492</v>
      </c>
      <c r="B741" t="s">
        <v>12</v>
      </c>
      <c r="C741">
        <v>0</v>
      </c>
      <c r="D741">
        <v>3</v>
      </c>
      <c r="E741">
        <v>0</v>
      </c>
      <c r="F741">
        <v>0</v>
      </c>
      <c r="G741" t="s">
        <v>13</v>
      </c>
      <c r="H741" t="s">
        <v>17</v>
      </c>
      <c r="I741" t="s">
        <v>15</v>
      </c>
      <c r="J741">
        <v>101.3</v>
      </c>
      <c r="K741">
        <v>24.8</v>
      </c>
      <c r="L741" t="s">
        <v>19</v>
      </c>
      <c r="M741">
        <v>0</v>
      </c>
    </row>
    <row r="742" spans="1:13" x14ac:dyDescent="0.3">
      <c r="A742">
        <v>17515</v>
      </c>
      <c r="B742" t="s">
        <v>12</v>
      </c>
      <c r="C742">
        <v>0</v>
      </c>
      <c r="D742">
        <v>9</v>
      </c>
      <c r="E742">
        <v>0</v>
      </c>
      <c r="F742">
        <v>0</v>
      </c>
      <c r="G742" t="s">
        <v>13</v>
      </c>
      <c r="H742" t="s">
        <v>17</v>
      </c>
      <c r="I742" t="s">
        <v>18</v>
      </c>
      <c r="J742">
        <v>81.180000000000007</v>
      </c>
      <c r="K742">
        <v>20</v>
      </c>
      <c r="L742" t="s">
        <v>19</v>
      </c>
      <c r="M742">
        <v>0</v>
      </c>
    </row>
    <row r="743" spans="1:13" x14ac:dyDescent="0.3">
      <c r="A743">
        <v>17608</v>
      </c>
      <c r="B743" t="s">
        <v>12</v>
      </c>
      <c r="C743">
        <v>0</v>
      </c>
      <c r="D743">
        <v>55</v>
      </c>
      <c r="E743">
        <v>0</v>
      </c>
      <c r="F743">
        <v>0</v>
      </c>
      <c r="G743" t="s">
        <v>21</v>
      </c>
      <c r="H743" t="s">
        <v>23</v>
      </c>
      <c r="I743" t="s">
        <v>15</v>
      </c>
      <c r="J743">
        <v>118.82</v>
      </c>
      <c r="K743">
        <v>29</v>
      </c>
      <c r="L743" t="s">
        <v>16</v>
      </c>
      <c r="M743">
        <v>0</v>
      </c>
    </row>
    <row r="744" spans="1:13" x14ac:dyDescent="0.3">
      <c r="A744">
        <v>17697</v>
      </c>
      <c r="B744" t="s">
        <v>12</v>
      </c>
      <c r="C744">
        <v>0</v>
      </c>
      <c r="D744">
        <v>62</v>
      </c>
      <c r="E744">
        <v>0</v>
      </c>
      <c r="F744">
        <v>0</v>
      </c>
      <c r="G744" t="s">
        <v>21</v>
      </c>
      <c r="H744" t="s">
        <v>23</v>
      </c>
      <c r="I744" t="s">
        <v>15</v>
      </c>
      <c r="J744">
        <v>67.069999999999993</v>
      </c>
      <c r="K744">
        <v>24.5</v>
      </c>
      <c r="L744" t="s">
        <v>22</v>
      </c>
      <c r="M744">
        <v>0</v>
      </c>
    </row>
    <row r="745" spans="1:13" x14ac:dyDescent="0.3">
      <c r="A745">
        <v>17718</v>
      </c>
      <c r="B745" t="s">
        <v>12</v>
      </c>
      <c r="C745">
        <v>0</v>
      </c>
      <c r="D745">
        <v>33</v>
      </c>
      <c r="E745">
        <v>1</v>
      </c>
      <c r="F745">
        <v>0</v>
      </c>
      <c r="G745" t="s">
        <v>21</v>
      </c>
      <c r="H745" t="s">
        <v>14</v>
      </c>
      <c r="I745" t="s">
        <v>15</v>
      </c>
      <c r="J745">
        <v>74.44</v>
      </c>
      <c r="K745">
        <v>45.2</v>
      </c>
      <c r="L745" t="s">
        <v>24</v>
      </c>
      <c r="M745">
        <v>0</v>
      </c>
    </row>
    <row r="746" spans="1:13" x14ac:dyDescent="0.3">
      <c r="A746">
        <v>17725</v>
      </c>
      <c r="B746" t="s">
        <v>12</v>
      </c>
      <c r="C746">
        <v>0</v>
      </c>
      <c r="D746">
        <v>10</v>
      </c>
      <c r="E746">
        <v>0</v>
      </c>
      <c r="F746">
        <v>0</v>
      </c>
      <c r="G746" t="s">
        <v>13</v>
      </c>
      <c r="H746" t="s">
        <v>17</v>
      </c>
      <c r="I746" t="s">
        <v>18</v>
      </c>
      <c r="J746">
        <v>93.29</v>
      </c>
      <c r="K746">
        <v>20.6</v>
      </c>
      <c r="L746" t="s">
        <v>19</v>
      </c>
      <c r="M746">
        <v>0</v>
      </c>
    </row>
    <row r="747" spans="1:13" x14ac:dyDescent="0.3">
      <c r="A747">
        <v>17733</v>
      </c>
      <c r="B747" t="s">
        <v>12</v>
      </c>
      <c r="C747">
        <v>0</v>
      </c>
      <c r="D747">
        <v>1.72</v>
      </c>
      <c r="E747">
        <v>0</v>
      </c>
      <c r="F747">
        <v>0</v>
      </c>
      <c r="G747" t="s">
        <v>13</v>
      </c>
      <c r="H747" t="s">
        <v>17</v>
      </c>
      <c r="I747" t="s">
        <v>18</v>
      </c>
      <c r="J747">
        <v>109.51</v>
      </c>
      <c r="K747">
        <v>19.5</v>
      </c>
      <c r="L747" t="s">
        <v>19</v>
      </c>
      <c r="M747">
        <v>0</v>
      </c>
    </row>
    <row r="748" spans="1:13" x14ac:dyDescent="0.3">
      <c r="A748">
        <v>17762</v>
      </c>
      <c r="B748" t="s">
        <v>12</v>
      </c>
      <c r="C748">
        <v>0</v>
      </c>
      <c r="D748">
        <v>3</v>
      </c>
      <c r="E748">
        <v>0</v>
      </c>
      <c r="F748">
        <v>0</v>
      </c>
      <c r="G748" t="s">
        <v>13</v>
      </c>
      <c r="H748" t="s">
        <v>17</v>
      </c>
      <c r="I748" t="s">
        <v>18</v>
      </c>
      <c r="J748">
        <v>114.88</v>
      </c>
      <c r="K748">
        <v>19.100000000000001</v>
      </c>
      <c r="L748" t="s">
        <v>19</v>
      </c>
      <c r="M748">
        <v>0</v>
      </c>
    </row>
    <row r="749" spans="1:13" x14ac:dyDescent="0.3">
      <c r="A749">
        <v>17771</v>
      </c>
      <c r="B749" t="s">
        <v>12</v>
      </c>
      <c r="C749">
        <v>0</v>
      </c>
      <c r="D749">
        <v>64</v>
      </c>
      <c r="E749">
        <v>1</v>
      </c>
      <c r="F749">
        <v>0</v>
      </c>
      <c r="G749" t="s">
        <v>21</v>
      </c>
      <c r="H749" t="s">
        <v>23</v>
      </c>
      <c r="I749" t="s">
        <v>15</v>
      </c>
      <c r="J749">
        <v>211.12</v>
      </c>
      <c r="K749">
        <v>22</v>
      </c>
      <c r="L749" t="s">
        <v>22</v>
      </c>
      <c r="M749">
        <v>0</v>
      </c>
    </row>
    <row r="750" spans="1:13" x14ac:dyDescent="0.3">
      <c r="A750">
        <v>10434</v>
      </c>
      <c r="B750" t="s">
        <v>12</v>
      </c>
      <c r="C750">
        <v>0</v>
      </c>
      <c r="D750">
        <v>69</v>
      </c>
      <c r="E750">
        <v>0</v>
      </c>
      <c r="F750">
        <v>0</v>
      </c>
      <c r="G750" t="s">
        <v>13</v>
      </c>
      <c r="H750" t="s">
        <v>14</v>
      </c>
      <c r="I750" t="s">
        <v>15</v>
      </c>
      <c r="J750">
        <v>94.39</v>
      </c>
      <c r="K750">
        <v>22.8</v>
      </c>
      <c r="L750" t="s">
        <v>22</v>
      </c>
      <c r="M750">
        <v>1</v>
      </c>
    </row>
    <row r="751" spans="1:13" x14ac:dyDescent="0.3">
      <c r="A751">
        <v>17791</v>
      </c>
      <c r="B751" t="s">
        <v>12</v>
      </c>
      <c r="C751">
        <v>0</v>
      </c>
      <c r="D751">
        <v>29</v>
      </c>
      <c r="E751">
        <v>0</v>
      </c>
      <c r="F751">
        <v>0</v>
      </c>
      <c r="G751" t="s">
        <v>21</v>
      </c>
      <c r="H751" t="s">
        <v>23</v>
      </c>
      <c r="I751" t="s">
        <v>18</v>
      </c>
      <c r="J751">
        <v>92.49</v>
      </c>
      <c r="K751">
        <v>22.2</v>
      </c>
      <c r="L751" t="s">
        <v>22</v>
      </c>
      <c r="M751">
        <v>0</v>
      </c>
    </row>
    <row r="752" spans="1:13" x14ac:dyDescent="0.3">
      <c r="A752">
        <v>17813</v>
      </c>
      <c r="B752" t="s">
        <v>12</v>
      </c>
      <c r="C752">
        <v>0</v>
      </c>
      <c r="D752">
        <v>69</v>
      </c>
      <c r="E752">
        <v>0</v>
      </c>
      <c r="F752">
        <v>1</v>
      </c>
      <c r="G752" t="s">
        <v>21</v>
      </c>
      <c r="H752" t="s">
        <v>14</v>
      </c>
      <c r="I752" t="s">
        <v>18</v>
      </c>
      <c r="J752">
        <v>254.6</v>
      </c>
      <c r="K752">
        <v>21.7</v>
      </c>
      <c r="L752" t="s">
        <v>19</v>
      </c>
      <c r="M752">
        <v>0</v>
      </c>
    </row>
    <row r="753" spans="1:13" x14ac:dyDescent="0.3">
      <c r="A753">
        <v>17835</v>
      </c>
      <c r="B753" t="s">
        <v>12</v>
      </c>
      <c r="C753">
        <v>0</v>
      </c>
      <c r="D753">
        <v>43</v>
      </c>
      <c r="E753">
        <v>0</v>
      </c>
      <c r="F753">
        <v>0</v>
      </c>
      <c r="G753" t="s">
        <v>13</v>
      </c>
      <c r="H753" t="s">
        <v>25</v>
      </c>
      <c r="I753" t="s">
        <v>18</v>
      </c>
      <c r="J753">
        <v>92.4</v>
      </c>
      <c r="K753">
        <v>22.7</v>
      </c>
      <c r="L753" t="s">
        <v>19</v>
      </c>
      <c r="M753">
        <v>0</v>
      </c>
    </row>
    <row r="754" spans="1:13" x14ac:dyDescent="0.3">
      <c r="A754">
        <v>17869</v>
      </c>
      <c r="B754" t="s">
        <v>12</v>
      </c>
      <c r="C754">
        <v>0</v>
      </c>
      <c r="D754">
        <v>53</v>
      </c>
      <c r="E754">
        <v>0</v>
      </c>
      <c r="F754">
        <v>0</v>
      </c>
      <c r="G754" t="s">
        <v>21</v>
      </c>
      <c r="H754" t="s">
        <v>14</v>
      </c>
      <c r="I754" t="s">
        <v>15</v>
      </c>
      <c r="J754">
        <v>94.78</v>
      </c>
      <c r="K754">
        <v>30.1</v>
      </c>
      <c r="L754" t="s">
        <v>19</v>
      </c>
      <c r="M754">
        <v>0</v>
      </c>
    </row>
    <row r="755" spans="1:13" x14ac:dyDescent="0.3">
      <c r="A755">
        <v>17893</v>
      </c>
      <c r="B755" t="s">
        <v>12</v>
      </c>
      <c r="C755">
        <v>0</v>
      </c>
      <c r="D755">
        <v>82</v>
      </c>
      <c r="E755">
        <v>0</v>
      </c>
      <c r="F755">
        <v>0</v>
      </c>
      <c r="G755" t="s">
        <v>21</v>
      </c>
      <c r="H755" t="s">
        <v>25</v>
      </c>
      <c r="I755" t="s">
        <v>15</v>
      </c>
      <c r="J755">
        <v>84.78</v>
      </c>
      <c r="K755">
        <v>33.6</v>
      </c>
      <c r="L755" t="s">
        <v>16</v>
      </c>
      <c r="M755">
        <v>0</v>
      </c>
    </row>
    <row r="756" spans="1:13" x14ac:dyDescent="0.3">
      <c r="A756">
        <v>17926</v>
      </c>
      <c r="B756" t="s">
        <v>12</v>
      </c>
      <c r="C756">
        <v>0</v>
      </c>
      <c r="D756">
        <v>48</v>
      </c>
      <c r="E756">
        <v>0</v>
      </c>
      <c r="F756">
        <v>0</v>
      </c>
      <c r="G756" t="s">
        <v>21</v>
      </c>
      <c r="H756" t="s">
        <v>23</v>
      </c>
      <c r="I756" t="s">
        <v>18</v>
      </c>
      <c r="J756">
        <v>111.64</v>
      </c>
      <c r="K756">
        <v>27.9</v>
      </c>
      <c r="L756" t="s">
        <v>19</v>
      </c>
      <c r="M756">
        <v>0</v>
      </c>
    </row>
    <row r="757" spans="1:13" x14ac:dyDescent="0.3">
      <c r="A757">
        <v>17986</v>
      </c>
      <c r="B757" t="s">
        <v>12</v>
      </c>
      <c r="C757">
        <v>0</v>
      </c>
      <c r="D757">
        <v>79</v>
      </c>
      <c r="E757">
        <v>0</v>
      </c>
      <c r="F757">
        <v>1</v>
      </c>
      <c r="G757" t="s">
        <v>21</v>
      </c>
      <c r="H757" t="s">
        <v>25</v>
      </c>
      <c r="I757" t="s">
        <v>15</v>
      </c>
      <c r="J757">
        <v>67.84</v>
      </c>
      <c r="K757">
        <v>25.2</v>
      </c>
      <c r="L757" t="s">
        <v>24</v>
      </c>
      <c r="M757">
        <v>0</v>
      </c>
    </row>
    <row r="758" spans="1:13" x14ac:dyDescent="0.3">
      <c r="A758">
        <v>18040</v>
      </c>
      <c r="B758" t="s">
        <v>12</v>
      </c>
      <c r="C758">
        <v>0</v>
      </c>
      <c r="D758">
        <v>49</v>
      </c>
      <c r="E758">
        <v>0</v>
      </c>
      <c r="F758">
        <v>0</v>
      </c>
      <c r="G758" t="s">
        <v>21</v>
      </c>
      <c r="H758" t="s">
        <v>23</v>
      </c>
      <c r="I758" t="s">
        <v>18</v>
      </c>
      <c r="J758">
        <v>89.61</v>
      </c>
      <c r="K758">
        <v>27.7</v>
      </c>
      <c r="L758" t="s">
        <v>22</v>
      </c>
      <c r="M758">
        <v>0</v>
      </c>
    </row>
    <row r="759" spans="1:13" x14ac:dyDescent="0.3">
      <c r="A759">
        <v>18051</v>
      </c>
      <c r="B759" t="s">
        <v>12</v>
      </c>
      <c r="C759">
        <v>0</v>
      </c>
      <c r="D759">
        <v>54</v>
      </c>
      <c r="E759">
        <v>0</v>
      </c>
      <c r="F759">
        <v>0</v>
      </c>
      <c r="G759" t="s">
        <v>21</v>
      </c>
      <c r="H759" t="s">
        <v>23</v>
      </c>
      <c r="I759" t="s">
        <v>18</v>
      </c>
      <c r="J759">
        <v>91.61</v>
      </c>
      <c r="K759">
        <v>25.2</v>
      </c>
      <c r="L759" t="s">
        <v>22</v>
      </c>
      <c r="M759">
        <v>0</v>
      </c>
    </row>
    <row r="760" spans="1:13" x14ac:dyDescent="0.3">
      <c r="A760">
        <v>10548</v>
      </c>
      <c r="B760" t="s">
        <v>20</v>
      </c>
      <c r="C760">
        <v>1</v>
      </c>
      <c r="D760">
        <v>66</v>
      </c>
      <c r="E760">
        <v>0</v>
      </c>
      <c r="F760">
        <v>0</v>
      </c>
      <c r="G760" t="s">
        <v>21</v>
      </c>
      <c r="H760" t="s">
        <v>14</v>
      </c>
      <c r="I760" t="s">
        <v>18</v>
      </c>
      <c r="J760">
        <v>76.459999999999994</v>
      </c>
      <c r="K760">
        <v>21.2</v>
      </c>
      <c r="L760" t="s">
        <v>16</v>
      </c>
      <c r="M760">
        <v>1</v>
      </c>
    </row>
    <row r="761" spans="1:13" x14ac:dyDescent="0.3">
      <c r="A761">
        <v>10552</v>
      </c>
      <c r="B761" t="s">
        <v>12</v>
      </c>
      <c r="C761">
        <v>0</v>
      </c>
      <c r="D761">
        <v>81</v>
      </c>
      <c r="E761">
        <v>0</v>
      </c>
      <c r="F761">
        <v>0</v>
      </c>
      <c r="G761" t="s">
        <v>21</v>
      </c>
      <c r="H761" t="s">
        <v>25</v>
      </c>
      <c r="I761" t="s">
        <v>18</v>
      </c>
      <c r="J761">
        <v>81.95</v>
      </c>
      <c r="K761">
        <v>16.899999999999999</v>
      </c>
      <c r="L761" t="s">
        <v>22</v>
      </c>
      <c r="M761">
        <v>1</v>
      </c>
    </row>
    <row r="762" spans="1:13" x14ac:dyDescent="0.3">
      <c r="A762">
        <v>18070</v>
      </c>
      <c r="B762" t="s">
        <v>12</v>
      </c>
      <c r="C762">
        <v>0</v>
      </c>
      <c r="D762">
        <v>27</v>
      </c>
      <c r="E762">
        <v>0</v>
      </c>
      <c r="F762">
        <v>0</v>
      </c>
      <c r="G762" t="s">
        <v>13</v>
      </c>
      <c r="H762" t="s">
        <v>14</v>
      </c>
      <c r="I762" t="s">
        <v>18</v>
      </c>
      <c r="J762">
        <v>73</v>
      </c>
      <c r="K762">
        <v>20</v>
      </c>
      <c r="L762" t="s">
        <v>22</v>
      </c>
      <c r="M762">
        <v>0</v>
      </c>
    </row>
    <row r="763" spans="1:13" x14ac:dyDescent="0.3">
      <c r="A763">
        <v>18072</v>
      </c>
      <c r="B763" t="s">
        <v>12</v>
      </c>
      <c r="C763">
        <v>0</v>
      </c>
      <c r="D763">
        <v>39</v>
      </c>
      <c r="E763">
        <v>0</v>
      </c>
      <c r="F763">
        <v>0</v>
      </c>
      <c r="G763" t="s">
        <v>21</v>
      </c>
      <c r="H763" t="s">
        <v>23</v>
      </c>
      <c r="I763" t="s">
        <v>15</v>
      </c>
      <c r="J763">
        <v>107.47</v>
      </c>
      <c r="K763">
        <v>21.3</v>
      </c>
      <c r="L763" t="s">
        <v>19</v>
      </c>
      <c r="M763">
        <v>0</v>
      </c>
    </row>
    <row r="764" spans="1:13" x14ac:dyDescent="0.3">
      <c r="A764">
        <v>18140</v>
      </c>
      <c r="B764" t="s">
        <v>12</v>
      </c>
      <c r="C764">
        <v>0</v>
      </c>
      <c r="D764">
        <v>33</v>
      </c>
      <c r="E764">
        <v>0</v>
      </c>
      <c r="F764">
        <v>0</v>
      </c>
      <c r="G764" t="s">
        <v>21</v>
      </c>
      <c r="H764" t="s">
        <v>14</v>
      </c>
      <c r="I764" t="s">
        <v>18</v>
      </c>
      <c r="J764">
        <v>131.28</v>
      </c>
      <c r="K764">
        <v>25.1</v>
      </c>
      <c r="L764" t="s">
        <v>22</v>
      </c>
      <c r="M764">
        <v>0</v>
      </c>
    </row>
    <row r="765" spans="1:13" x14ac:dyDescent="0.3">
      <c r="A765">
        <v>18178</v>
      </c>
      <c r="B765" t="s">
        <v>12</v>
      </c>
      <c r="C765">
        <v>0</v>
      </c>
      <c r="D765">
        <v>48</v>
      </c>
      <c r="E765">
        <v>0</v>
      </c>
      <c r="F765">
        <v>0</v>
      </c>
      <c r="G765" t="s">
        <v>21</v>
      </c>
      <c r="H765" t="s">
        <v>14</v>
      </c>
      <c r="I765" t="s">
        <v>15</v>
      </c>
      <c r="J765">
        <v>86.06</v>
      </c>
      <c r="K765">
        <v>36.200000000000003</v>
      </c>
      <c r="L765" t="s">
        <v>22</v>
      </c>
      <c r="M765">
        <v>0</v>
      </c>
    </row>
    <row r="766" spans="1:13" x14ac:dyDescent="0.3">
      <c r="A766">
        <v>18180</v>
      </c>
      <c r="B766" t="s">
        <v>12</v>
      </c>
      <c r="C766">
        <v>0</v>
      </c>
      <c r="D766">
        <v>3</v>
      </c>
      <c r="E766">
        <v>0</v>
      </c>
      <c r="F766">
        <v>0</v>
      </c>
      <c r="G766" t="s">
        <v>13</v>
      </c>
      <c r="H766" t="s">
        <v>17</v>
      </c>
      <c r="I766" t="s">
        <v>15</v>
      </c>
      <c r="J766">
        <v>66.25</v>
      </c>
      <c r="K766">
        <v>15.8</v>
      </c>
      <c r="L766" t="s">
        <v>19</v>
      </c>
      <c r="M766">
        <v>0</v>
      </c>
    </row>
    <row r="767" spans="1:13" x14ac:dyDescent="0.3">
      <c r="A767">
        <v>18205</v>
      </c>
      <c r="B767" t="s">
        <v>12</v>
      </c>
      <c r="C767">
        <v>0</v>
      </c>
      <c r="D767">
        <v>1.32</v>
      </c>
      <c r="E767">
        <v>0</v>
      </c>
      <c r="F767">
        <v>0</v>
      </c>
      <c r="G767" t="s">
        <v>13</v>
      </c>
      <c r="H767" t="s">
        <v>17</v>
      </c>
      <c r="I767" t="s">
        <v>18</v>
      </c>
      <c r="J767">
        <v>110.17</v>
      </c>
      <c r="K767">
        <v>20.3</v>
      </c>
      <c r="L767" t="s">
        <v>19</v>
      </c>
      <c r="M767">
        <v>0</v>
      </c>
    </row>
    <row r="768" spans="1:13" x14ac:dyDescent="0.3">
      <c r="A768">
        <v>18234</v>
      </c>
      <c r="B768" t="s">
        <v>12</v>
      </c>
      <c r="C768">
        <v>0</v>
      </c>
      <c r="D768">
        <v>80</v>
      </c>
      <c r="E768">
        <v>1</v>
      </c>
      <c r="F768">
        <v>0</v>
      </c>
      <c r="G768" t="s">
        <v>21</v>
      </c>
      <c r="H768" t="s">
        <v>14</v>
      </c>
      <c r="I768" t="s">
        <v>15</v>
      </c>
      <c r="J768">
        <v>83.75</v>
      </c>
      <c r="L768" t="s">
        <v>22</v>
      </c>
      <c r="M768">
        <v>0</v>
      </c>
    </row>
    <row r="769" spans="1:13" x14ac:dyDescent="0.3">
      <c r="A769">
        <v>18263</v>
      </c>
      <c r="B769" t="s">
        <v>12</v>
      </c>
      <c r="C769">
        <v>0</v>
      </c>
      <c r="D769">
        <v>78</v>
      </c>
      <c r="E769">
        <v>0</v>
      </c>
      <c r="F769">
        <v>0</v>
      </c>
      <c r="G769" t="s">
        <v>21</v>
      </c>
      <c r="H769" t="s">
        <v>25</v>
      </c>
      <c r="I769" t="s">
        <v>15</v>
      </c>
      <c r="J769">
        <v>234.06</v>
      </c>
      <c r="K769">
        <v>33.700000000000003</v>
      </c>
      <c r="L769" t="s">
        <v>22</v>
      </c>
      <c r="M769">
        <v>0</v>
      </c>
    </row>
    <row r="770" spans="1:13" x14ac:dyDescent="0.3">
      <c r="A770">
        <v>18266</v>
      </c>
      <c r="B770" t="s">
        <v>12</v>
      </c>
      <c r="C770">
        <v>0</v>
      </c>
      <c r="D770">
        <v>67</v>
      </c>
      <c r="E770">
        <v>0</v>
      </c>
      <c r="F770">
        <v>0</v>
      </c>
      <c r="G770" t="s">
        <v>21</v>
      </c>
      <c r="H770" t="s">
        <v>14</v>
      </c>
      <c r="I770" t="s">
        <v>18</v>
      </c>
      <c r="J770">
        <v>102.89</v>
      </c>
      <c r="K770">
        <v>26.4</v>
      </c>
      <c r="L770" t="s">
        <v>22</v>
      </c>
      <c r="M770">
        <v>0</v>
      </c>
    </row>
    <row r="771" spans="1:13" x14ac:dyDescent="0.3">
      <c r="A771">
        <v>18283</v>
      </c>
      <c r="B771" t="s">
        <v>12</v>
      </c>
      <c r="C771">
        <v>0</v>
      </c>
      <c r="D771">
        <v>51</v>
      </c>
      <c r="E771">
        <v>0</v>
      </c>
      <c r="F771">
        <v>0</v>
      </c>
      <c r="G771" t="s">
        <v>21</v>
      </c>
      <c r="H771" t="s">
        <v>23</v>
      </c>
      <c r="I771" t="s">
        <v>15</v>
      </c>
      <c r="J771">
        <v>81.38</v>
      </c>
      <c r="K771">
        <v>34.1</v>
      </c>
      <c r="L771" t="s">
        <v>24</v>
      </c>
      <c r="M771">
        <v>0</v>
      </c>
    </row>
    <row r="772" spans="1:13" x14ac:dyDescent="0.3">
      <c r="A772">
        <v>10710</v>
      </c>
      <c r="B772" t="s">
        <v>12</v>
      </c>
      <c r="C772">
        <v>0</v>
      </c>
      <c r="D772">
        <v>56</v>
      </c>
      <c r="E772">
        <v>0</v>
      </c>
      <c r="F772">
        <v>0</v>
      </c>
      <c r="G772" t="s">
        <v>21</v>
      </c>
      <c r="H772" t="s">
        <v>14</v>
      </c>
      <c r="I772" t="s">
        <v>15</v>
      </c>
      <c r="J772">
        <v>185.17</v>
      </c>
      <c r="K772">
        <v>40.4</v>
      </c>
      <c r="L772" t="s">
        <v>16</v>
      </c>
      <c r="M772">
        <v>1</v>
      </c>
    </row>
    <row r="773" spans="1:13" x14ac:dyDescent="0.3">
      <c r="A773">
        <v>18306</v>
      </c>
      <c r="B773" t="s">
        <v>12</v>
      </c>
      <c r="C773">
        <v>0</v>
      </c>
      <c r="D773">
        <v>30</v>
      </c>
      <c r="E773">
        <v>0</v>
      </c>
      <c r="F773">
        <v>0</v>
      </c>
      <c r="G773" t="s">
        <v>13</v>
      </c>
      <c r="H773" t="s">
        <v>14</v>
      </c>
      <c r="I773" t="s">
        <v>18</v>
      </c>
      <c r="J773">
        <v>93.88</v>
      </c>
      <c r="K773">
        <v>24</v>
      </c>
      <c r="L773" t="s">
        <v>16</v>
      </c>
      <c r="M773">
        <v>0</v>
      </c>
    </row>
    <row r="774" spans="1:13" x14ac:dyDescent="0.3">
      <c r="A774">
        <v>18352</v>
      </c>
      <c r="B774" t="s">
        <v>12</v>
      </c>
      <c r="C774">
        <v>0</v>
      </c>
      <c r="D774">
        <v>3</v>
      </c>
      <c r="E774">
        <v>0</v>
      </c>
      <c r="F774">
        <v>0</v>
      </c>
      <c r="G774" t="s">
        <v>13</v>
      </c>
      <c r="H774" t="s">
        <v>17</v>
      </c>
      <c r="I774" t="s">
        <v>18</v>
      </c>
      <c r="J774">
        <v>108.32</v>
      </c>
      <c r="K774">
        <v>14.2</v>
      </c>
      <c r="L774" t="s">
        <v>19</v>
      </c>
      <c r="M774">
        <v>0</v>
      </c>
    </row>
    <row r="775" spans="1:13" x14ac:dyDescent="0.3">
      <c r="A775">
        <v>18366</v>
      </c>
      <c r="B775" t="s">
        <v>12</v>
      </c>
      <c r="C775">
        <v>0</v>
      </c>
      <c r="D775">
        <v>29</v>
      </c>
      <c r="E775">
        <v>0</v>
      </c>
      <c r="F775">
        <v>0</v>
      </c>
      <c r="G775" t="s">
        <v>21</v>
      </c>
      <c r="H775" t="s">
        <v>25</v>
      </c>
      <c r="I775" t="s">
        <v>18</v>
      </c>
      <c r="J775">
        <v>73.58</v>
      </c>
      <c r="K775">
        <v>29.8</v>
      </c>
      <c r="L775" t="s">
        <v>19</v>
      </c>
      <c r="M775">
        <v>0</v>
      </c>
    </row>
    <row r="776" spans="1:13" x14ac:dyDescent="0.3">
      <c r="A776">
        <v>18390</v>
      </c>
      <c r="B776" t="s">
        <v>12</v>
      </c>
      <c r="C776">
        <v>0</v>
      </c>
      <c r="D776">
        <v>19</v>
      </c>
      <c r="E776">
        <v>0</v>
      </c>
      <c r="F776">
        <v>0</v>
      </c>
      <c r="G776" t="s">
        <v>13</v>
      </c>
      <c r="H776" t="s">
        <v>14</v>
      </c>
      <c r="I776" t="s">
        <v>18</v>
      </c>
      <c r="J776">
        <v>91.69</v>
      </c>
      <c r="K776">
        <v>39.5</v>
      </c>
      <c r="L776" t="s">
        <v>19</v>
      </c>
      <c r="M776">
        <v>0</v>
      </c>
    </row>
    <row r="777" spans="1:13" x14ac:dyDescent="0.3">
      <c r="A777">
        <v>18398</v>
      </c>
      <c r="B777" t="s">
        <v>12</v>
      </c>
      <c r="C777">
        <v>0</v>
      </c>
      <c r="D777">
        <v>42</v>
      </c>
      <c r="E777">
        <v>0</v>
      </c>
      <c r="F777">
        <v>0</v>
      </c>
      <c r="G777" t="s">
        <v>21</v>
      </c>
      <c r="H777" t="s">
        <v>14</v>
      </c>
      <c r="I777" t="s">
        <v>18</v>
      </c>
      <c r="J777">
        <v>108.96</v>
      </c>
      <c r="K777">
        <v>27.5</v>
      </c>
      <c r="L777" t="s">
        <v>22</v>
      </c>
      <c r="M777">
        <v>0</v>
      </c>
    </row>
    <row r="778" spans="1:13" x14ac:dyDescent="0.3">
      <c r="A778">
        <v>18414</v>
      </c>
      <c r="B778" t="s">
        <v>12</v>
      </c>
      <c r="C778">
        <v>0</v>
      </c>
      <c r="D778">
        <v>23</v>
      </c>
      <c r="E778">
        <v>0</v>
      </c>
      <c r="F778">
        <v>0</v>
      </c>
      <c r="G778" t="s">
        <v>13</v>
      </c>
      <c r="H778" t="s">
        <v>14</v>
      </c>
      <c r="I778" t="s">
        <v>18</v>
      </c>
      <c r="J778">
        <v>193.22</v>
      </c>
      <c r="L778" t="s">
        <v>24</v>
      </c>
      <c r="M778">
        <v>0</v>
      </c>
    </row>
    <row r="779" spans="1:13" x14ac:dyDescent="0.3">
      <c r="A779">
        <v>18430</v>
      </c>
      <c r="B779" t="s">
        <v>12</v>
      </c>
      <c r="C779">
        <v>0</v>
      </c>
      <c r="D779">
        <v>81</v>
      </c>
      <c r="E779">
        <v>0</v>
      </c>
      <c r="F779">
        <v>0</v>
      </c>
      <c r="G779" t="s">
        <v>21</v>
      </c>
      <c r="H779" t="s">
        <v>25</v>
      </c>
      <c r="I779" t="s">
        <v>15</v>
      </c>
      <c r="J779">
        <v>90.9</v>
      </c>
      <c r="K779">
        <v>31.2</v>
      </c>
      <c r="L779" t="s">
        <v>16</v>
      </c>
      <c r="M779">
        <v>0</v>
      </c>
    </row>
    <row r="780" spans="1:13" x14ac:dyDescent="0.3">
      <c r="A780">
        <v>18498</v>
      </c>
      <c r="B780" t="s">
        <v>12</v>
      </c>
      <c r="C780">
        <v>0</v>
      </c>
      <c r="D780">
        <v>44</v>
      </c>
      <c r="E780">
        <v>0</v>
      </c>
      <c r="F780">
        <v>0</v>
      </c>
      <c r="G780" t="s">
        <v>13</v>
      </c>
      <c r="H780" t="s">
        <v>14</v>
      </c>
      <c r="I780" t="s">
        <v>18</v>
      </c>
      <c r="J780">
        <v>103.78</v>
      </c>
      <c r="K780">
        <v>49.8</v>
      </c>
      <c r="L780" t="s">
        <v>16</v>
      </c>
      <c r="M780">
        <v>0</v>
      </c>
    </row>
    <row r="781" spans="1:13" x14ac:dyDescent="0.3">
      <c r="A781">
        <v>18595</v>
      </c>
      <c r="B781" t="s">
        <v>12</v>
      </c>
      <c r="C781">
        <v>0</v>
      </c>
      <c r="D781">
        <v>77</v>
      </c>
      <c r="E781">
        <v>0</v>
      </c>
      <c r="F781">
        <v>0</v>
      </c>
      <c r="G781" t="s">
        <v>21</v>
      </c>
      <c r="H781" t="s">
        <v>14</v>
      </c>
      <c r="I781" t="s">
        <v>15</v>
      </c>
      <c r="J781">
        <v>99.78</v>
      </c>
      <c r="K781">
        <v>38</v>
      </c>
      <c r="L781" t="s">
        <v>22</v>
      </c>
      <c r="M781">
        <v>0</v>
      </c>
    </row>
    <row r="782" spans="1:13" x14ac:dyDescent="0.3">
      <c r="A782">
        <v>18605</v>
      </c>
      <c r="B782" t="s">
        <v>12</v>
      </c>
      <c r="C782">
        <v>0</v>
      </c>
      <c r="D782">
        <v>17</v>
      </c>
      <c r="E782">
        <v>0</v>
      </c>
      <c r="F782">
        <v>0</v>
      </c>
      <c r="G782" t="s">
        <v>13</v>
      </c>
      <c r="H782" t="s">
        <v>26</v>
      </c>
      <c r="I782" t="s">
        <v>15</v>
      </c>
      <c r="J782">
        <v>78.08</v>
      </c>
      <c r="K782">
        <v>44.9</v>
      </c>
      <c r="L782" t="s">
        <v>22</v>
      </c>
      <c r="M782">
        <v>0</v>
      </c>
    </row>
    <row r="783" spans="1:13" x14ac:dyDescent="0.3">
      <c r="A783">
        <v>18616</v>
      </c>
      <c r="B783" t="s">
        <v>12</v>
      </c>
      <c r="C783">
        <v>0</v>
      </c>
      <c r="D783">
        <v>41</v>
      </c>
      <c r="E783">
        <v>0</v>
      </c>
      <c r="F783">
        <v>0</v>
      </c>
      <c r="G783" t="s">
        <v>21</v>
      </c>
      <c r="H783" t="s">
        <v>14</v>
      </c>
      <c r="I783" t="s">
        <v>15</v>
      </c>
      <c r="J783">
        <v>82.2</v>
      </c>
      <c r="K783">
        <v>23.9</v>
      </c>
      <c r="L783" t="s">
        <v>19</v>
      </c>
      <c r="M783">
        <v>0</v>
      </c>
    </row>
    <row r="784" spans="1:13" x14ac:dyDescent="0.3">
      <c r="A784">
        <v>18636</v>
      </c>
      <c r="B784" t="s">
        <v>12</v>
      </c>
      <c r="C784">
        <v>0</v>
      </c>
      <c r="D784">
        <v>26</v>
      </c>
      <c r="E784">
        <v>0</v>
      </c>
      <c r="F784">
        <v>0</v>
      </c>
      <c r="G784" t="s">
        <v>21</v>
      </c>
      <c r="H784" t="s">
        <v>23</v>
      </c>
      <c r="I784" t="s">
        <v>15</v>
      </c>
      <c r="J784">
        <v>72.56</v>
      </c>
      <c r="K784">
        <v>35.4</v>
      </c>
      <c r="L784" t="s">
        <v>22</v>
      </c>
      <c r="M784">
        <v>0</v>
      </c>
    </row>
    <row r="785" spans="1:13" x14ac:dyDescent="0.3">
      <c r="A785">
        <v>18671</v>
      </c>
      <c r="B785" t="s">
        <v>12</v>
      </c>
      <c r="C785">
        <v>0</v>
      </c>
      <c r="D785">
        <v>47</v>
      </c>
      <c r="E785">
        <v>0</v>
      </c>
      <c r="F785">
        <v>0</v>
      </c>
      <c r="G785" t="s">
        <v>21</v>
      </c>
      <c r="H785" t="s">
        <v>23</v>
      </c>
      <c r="I785" t="s">
        <v>18</v>
      </c>
      <c r="J785">
        <v>111.68</v>
      </c>
      <c r="K785">
        <v>39.5</v>
      </c>
      <c r="L785" t="s">
        <v>22</v>
      </c>
      <c r="M785">
        <v>0</v>
      </c>
    </row>
    <row r="786" spans="1:13" x14ac:dyDescent="0.3">
      <c r="A786">
        <v>18684</v>
      </c>
      <c r="B786" t="s">
        <v>12</v>
      </c>
      <c r="C786">
        <v>0</v>
      </c>
      <c r="D786">
        <v>73</v>
      </c>
      <c r="E786">
        <v>0</v>
      </c>
      <c r="F786">
        <v>0</v>
      </c>
      <c r="G786" t="s">
        <v>21</v>
      </c>
      <c r="H786" t="s">
        <v>25</v>
      </c>
      <c r="I786" t="s">
        <v>18</v>
      </c>
      <c r="J786">
        <v>89.45</v>
      </c>
      <c r="K786">
        <v>30.3</v>
      </c>
      <c r="L786" t="s">
        <v>16</v>
      </c>
      <c r="M786">
        <v>0</v>
      </c>
    </row>
    <row r="787" spans="1:13" x14ac:dyDescent="0.3">
      <c r="A787">
        <v>18704</v>
      </c>
      <c r="B787" t="s">
        <v>12</v>
      </c>
      <c r="C787">
        <v>0</v>
      </c>
      <c r="D787">
        <v>37</v>
      </c>
      <c r="E787">
        <v>0</v>
      </c>
      <c r="F787">
        <v>0</v>
      </c>
      <c r="G787" t="s">
        <v>21</v>
      </c>
      <c r="H787" t="s">
        <v>14</v>
      </c>
      <c r="I787" t="s">
        <v>18</v>
      </c>
      <c r="J787">
        <v>94.77</v>
      </c>
      <c r="K787">
        <v>48.9</v>
      </c>
      <c r="L787" t="s">
        <v>19</v>
      </c>
      <c r="M787">
        <v>0</v>
      </c>
    </row>
    <row r="788" spans="1:13" x14ac:dyDescent="0.3">
      <c r="A788">
        <v>18866</v>
      </c>
      <c r="B788" t="s">
        <v>12</v>
      </c>
      <c r="C788">
        <v>0</v>
      </c>
      <c r="D788">
        <v>75</v>
      </c>
      <c r="E788">
        <v>0</v>
      </c>
      <c r="F788">
        <v>0</v>
      </c>
      <c r="G788" t="s">
        <v>21</v>
      </c>
      <c r="H788" t="s">
        <v>25</v>
      </c>
      <c r="I788" t="s">
        <v>15</v>
      </c>
      <c r="J788">
        <v>96.95</v>
      </c>
      <c r="K788">
        <v>41.4</v>
      </c>
      <c r="L788" t="s">
        <v>22</v>
      </c>
      <c r="M788">
        <v>0</v>
      </c>
    </row>
    <row r="789" spans="1:13" x14ac:dyDescent="0.3">
      <c r="A789">
        <v>18876</v>
      </c>
      <c r="B789" t="s">
        <v>12</v>
      </c>
      <c r="C789">
        <v>0</v>
      </c>
      <c r="D789">
        <v>28</v>
      </c>
      <c r="E789">
        <v>0</v>
      </c>
      <c r="F789">
        <v>0</v>
      </c>
      <c r="G789" t="s">
        <v>21</v>
      </c>
      <c r="H789" t="s">
        <v>14</v>
      </c>
      <c r="I789" t="s">
        <v>15</v>
      </c>
      <c r="J789">
        <v>69.5</v>
      </c>
      <c r="K789">
        <v>24.5</v>
      </c>
      <c r="L789" t="s">
        <v>22</v>
      </c>
      <c r="M789">
        <v>0</v>
      </c>
    </row>
    <row r="790" spans="1:13" x14ac:dyDescent="0.3">
      <c r="A790">
        <v>18888</v>
      </c>
      <c r="B790" t="s">
        <v>12</v>
      </c>
      <c r="C790">
        <v>0</v>
      </c>
      <c r="D790">
        <v>20</v>
      </c>
      <c r="E790">
        <v>0</v>
      </c>
      <c r="F790">
        <v>0</v>
      </c>
      <c r="G790" t="s">
        <v>21</v>
      </c>
      <c r="H790" t="s">
        <v>14</v>
      </c>
      <c r="I790" t="s">
        <v>15</v>
      </c>
      <c r="J790">
        <v>79.08</v>
      </c>
      <c r="K790">
        <v>41.2</v>
      </c>
      <c r="L790" t="s">
        <v>22</v>
      </c>
      <c r="M790">
        <v>0</v>
      </c>
    </row>
    <row r="791" spans="1:13" x14ac:dyDescent="0.3">
      <c r="A791">
        <v>18927</v>
      </c>
      <c r="B791" t="s">
        <v>12</v>
      </c>
      <c r="C791">
        <v>0</v>
      </c>
      <c r="D791">
        <v>10</v>
      </c>
      <c r="E791">
        <v>0</v>
      </c>
      <c r="F791">
        <v>0</v>
      </c>
      <c r="G791" t="s">
        <v>13</v>
      </c>
      <c r="H791" t="s">
        <v>17</v>
      </c>
      <c r="I791" t="s">
        <v>15</v>
      </c>
      <c r="J791">
        <v>93.64</v>
      </c>
      <c r="K791">
        <v>23.4</v>
      </c>
      <c r="L791" t="s">
        <v>19</v>
      </c>
      <c r="M791">
        <v>0</v>
      </c>
    </row>
    <row r="792" spans="1:13" x14ac:dyDescent="0.3">
      <c r="A792">
        <v>18930</v>
      </c>
      <c r="B792" t="s">
        <v>12</v>
      </c>
      <c r="C792">
        <v>0</v>
      </c>
      <c r="D792">
        <v>51</v>
      </c>
      <c r="E792">
        <v>0</v>
      </c>
      <c r="F792">
        <v>0</v>
      </c>
      <c r="G792" t="s">
        <v>21</v>
      </c>
      <c r="H792" t="s">
        <v>23</v>
      </c>
      <c r="I792" t="s">
        <v>15</v>
      </c>
      <c r="J792">
        <v>95.33</v>
      </c>
      <c r="K792">
        <v>27.9</v>
      </c>
      <c r="L792" t="s">
        <v>22</v>
      </c>
      <c r="M792">
        <v>0</v>
      </c>
    </row>
    <row r="793" spans="1:13" x14ac:dyDescent="0.3">
      <c r="A793">
        <v>18986</v>
      </c>
      <c r="B793" t="s">
        <v>12</v>
      </c>
      <c r="C793">
        <v>0</v>
      </c>
      <c r="D793">
        <v>45</v>
      </c>
      <c r="E793">
        <v>0</v>
      </c>
      <c r="F793">
        <v>0</v>
      </c>
      <c r="G793" t="s">
        <v>13</v>
      </c>
      <c r="H793" t="s">
        <v>25</v>
      </c>
      <c r="I793" t="s">
        <v>15</v>
      </c>
      <c r="J793">
        <v>88.47</v>
      </c>
      <c r="K793">
        <v>29.3</v>
      </c>
      <c r="L793" t="s">
        <v>22</v>
      </c>
      <c r="M793">
        <v>0</v>
      </c>
    </row>
    <row r="794" spans="1:13" x14ac:dyDescent="0.3">
      <c r="A794">
        <v>18996</v>
      </c>
      <c r="B794" t="s">
        <v>12</v>
      </c>
      <c r="C794">
        <v>0</v>
      </c>
      <c r="D794">
        <v>13</v>
      </c>
      <c r="E794">
        <v>0</v>
      </c>
      <c r="F794">
        <v>0</v>
      </c>
      <c r="G794" t="s">
        <v>13</v>
      </c>
      <c r="H794" t="s">
        <v>17</v>
      </c>
      <c r="I794" t="s">
        <v>15</v>
      </c>
      <c r="J794">
        <v>105.22</v>
      </c>
      <c r="K794">
        <v>18.399999999999999</v>
      </c>
      <c r="L794" t="s">
        <v>19</v>
      </c>
      <c r="M794">
        <v>0</v>
      </c>
    </row>
    <row r="795" spans="1:13" x14ac:dyDescent="0.3">
      <c r="A795">
        <v>19032</v>
      </c>
      <c r="B795" t="s">
        <v>12</v>
      </c>
      <c r="C795">
        <v>0</v>
      </c>
      <c r="D795">
        <v>15</v>
      </c>
      <c r="E795">
        <v>0</v>
      </c>
      <c r="F795">
        <v>0</v>
      </c>
      <c r="G795" t="s">
        <v>13</v>
      </c>
      <c r="H795" t="s">
        <v>14</v>
      </c>
      <c r="I795" t="s">
        <v>18</v>
      </c>
      <c r="J795">
        <v>79.2</v>
      </c>
      <c r="K795">
        <v>22.4</v>
      </c>
      <c r="L795" t="s">
        <v>22</v>
      </c>
      <c r="M795">
        <v>0</v>
      </c>
    </row>
    <row r="796" spans="1:13" x14ac:dyDescent="0.3">
      <c r="A796">
        <v>19043</v>
      </c>
      <c r="B796" t="s">
        <v>12</v>
      </c>
      <c r="C796">
        <v>0</v>
      </c>
      <c r="D796">
        <v>40</v>
      </c>
      <c r="E796">
        <v>0</v>
      </c>
      <c r="F796">
        <v>0</v>
      </c>
      <c r="G796" t="s">
        <v>13</v>
      </c>
      <c r="H796" t="s">
        <v>14</v>
      </c>
      <c r="I796" t="s">
        <v>18</v>
      </c>
      <c r="J796">
        <v>99</v>
      </c>
      <c r="K796">
        <v>25</v>
      </c>
      <c r="L796" t="s">
        <v>22</v>
      </c>
      <c r="M796">
        <v>0</v>
      </c>
    </row>
    <row r="797" spans="1:13" x14ac:dyDescent="0.3">
      <c r="A797">
        <v>19101</v>
      </c>
      <c r="B797" t="s">
        <v>12</v>
      </c>
      <c r="C797">
        <v>0</v>
      </c>
      <c r="D797">
        <v>16</v>
      </c>
      <c r="E797">
        <v>0</v>
      </c>
      <c r="F797">
        <v>0</v>
      </c>
      <c r="G797" t="s">
        <v>13</v>
      </c>
      <c r="H797" t="s">
        <v>14</v>
      </c>
      <c r="I797" t="s">
        <v>15</v>
      </c>
      <c r="J797">
        <v>87.98</v>
      </c>
      <c r="K797">
        <v>22.4</v>
      </c>
      <c r="L797" t="s">
        <v>22</v>
      </c>
      <c r="M797">
        <v>0</v>
      </c>
    </row>
    <row r="798" spans="1:13" x14ac:dyDescent="0.3">
      <c r="A798">
        <v>19153</v>
      </c>
      <c r="B798" t="s">
        <v>12</v>
      </c>
      <c r="C798">
        <v>0</v>
      </c>
      <c r="D798">
        <v>19</v>
      </c>
      <c r="E798">
        <v>0</v>
      </c>
      <c r="F798">
        <v>0</v>
      </c>
      <c r="G798" t="s">
        <v>13</v>
      </c>
      <c r="H798" t="s">
        <v>25</v>
      </c>
      <c r="I798" t="s">
        <v>15</v>
      </c>
      <c r="J798">
        <v>84.06</v>
      </c>
      <c r="K798">
        <v>24.7</v>
      </c>
      <c r="L798" t="s">
        <v>22</v>
      </c>
      <c r="M798">
        <v>0</v>
      </c>
    </row>
    <row r="799" spans="1:13" x14ac:dyDescent="0.3">
      <c r="A799">
        <v>19199</v>
      </c>
      <c r="B799" t="s">
        <v>12</v>
      </c>
      <c r="C799">
        <v>0</v>
      </c>
      <c r="D799">
        <v>73</v>
      </c>
      <c r="E799">
        <v>1</v>
      </c>
      <c r="F799">
        <v>0</v>
      </c>
      <c r="G799" t="s">
        <v>21</v>
      </c>
      <c r="H799" t="s">
        <v>14</v>
      </c>
      <c r="I799" t="s">
        <v>18</v>
      </c>
      <c r="J799">
        <v>217.84</v>
      </c>
      <c r="L799" t="s">
        <v>22</v>
      </c>
      <c r="M799">
        <v>0</v>
      </c>
    </row>
    <row r="800" spans="1:13" x14ac:dyDescent="0.3">
      <c r="A800">
        <v>19209</v>
      </c>
      <c r="B800" t="s">
        <v>12</v>
      </c>
      <c r="C800">
        <v>0</v>
      </c>
      <c r="D800">
        <v>48</v>
      </c>
      <c r="E800">
        <v>0</v>
      </c>
      <c r="F800">
        <v>0</v>
      </c>
      <c r="G800" t="s">
        <v>21</v>
      </c>
      <c r="H800" t="s">
        <v>23</v>
      </c>
      <c r="I800" t="s">
        <v>18</v>
      </c>
      <c r="J800">
        <v>255.17</v>
      </c>
      <c r="K800">
        <v>38.1</v>
      </c>
      <c r="L800" t="s">
        <v>16</v>
      </c>
      <c r="M800">
        <v>0</v>
      </c>
    </row>
    <row r="801" spans="1:13" x14ac:dyDescent="0.3">
      <c r="A801">
        <v>19234</v>
      </c>
      <c r="B801" t="s">
        <v>12</v>
      </c>
      <c r="C801">
        <v>0</v>
      </c>
      <c r="D801">
        <v>28</v>
      </c>
      <c r="E801">
        <v>0</v>
      </c>
      <c r="F801">
        <v>0</v>
      </c>
      <c r="G801" t="s">
        <v>13</v>
      </c>
      <c r="H801" t="s">
        <v>14</v>
      </c>
      <c r="I801" t="s">
        <v>18</v>
      </c>
      <c r="J801">
        <v>84.59</v>
      </c>
      <c r="K801">
        <v>23.5</v>
      </c>
      <c r="L801" t="s">
        <v>19</v>
      </c>
      <c r="M801">
        <v>0</v>
      </c>
    </row>
    <row r="802" spans="1:13" x14ac:dyDescent="0.3">
      <c r="A802">
        <v>19239</v>
      </c>
      <c r="B802" t="s">
        <v>12</v>
      </c>
      <c r="C802">
        <v>0</v>
      </c>
      <c r="D802">
        <v>50</v>
      </c>
      <c r="E802">
        <v>0</v>
      </c>
      <c r="F802">
        <v>0</v>
      </c>
      <c r="G802" t="s">
        <v>21</v>
      </c>
      <c r="H802" t="s">
        <v>23</v>
      </c>
      <c r="I802" t="s">
        <v>15</v>
      </c>
      <c r="J802">
        <v>104.24</v>
      </c>
      <c r="K802">
        <v>32.799999999999997</v>
      </c>
      <c r="L802" t="s">
        <v>19</v>
      </c>
      <c r="M802">
        <v>0</v>
      </c>
    </row>
    <row r="803" spans="1:13" x14ac:dyDescent="0.3">
      <c r="A803">
        <v>19271</v>
      </c>
      <c r="B803" t="s">
        <v>12</v>
      </c>
      <c r="C803">
        <v>0</v>
      </c>
      <c r="D803">
        <v>82</v>
      </c>
      <c r="E803">
        <v>1</v>
      </c>
      <c r="F803">
        <v>1</v>
      </c>
      <c r="G803" t="s">
        <v>21</v>
      </c>
      <c r="H803" t="s">
        <v>25</v>
      </c>
      <c r="I803" t="s">
        <v>15</v>
      </c>
      <c r="J803">
        <v>101.56</v>
      </c>
      <c r="K803">
        <v>31.5</v>
      </c>
      <c r="L803" t="s">
        <v>22</v>
      </c>
      <c r="M803">
        <v>0</v>
      </c>
    </row>
    <row r="804" spans="1:13" x14ac:dyDescent="0.3">
      <c r="A804">
        <v>19324</v>
      </c>
      <c r="B804" t="s">
        <v>12</v>
      </c>
      <c r="C804">
        <v>0</v>
      </c>
      <c r="D804">
        <v>51</v>
      </c>
      <c r="E804">
        <v>0</v>
      </c>
      <c r="F804">
        <v>0</v>
      </c>
      <c r="G804" t="s">
        <v>21</v>
      </c>
      <c r="H804" t="s">
        <v>23</v>
      </c>
      <c r="I804" t="s">
        <v>15</v>
      </c>
      <c r="J804">
        <v>90.67</v>
      </c>
      <c r="K804">
        <v>37.799999999999997</v>
      </c>
      <c r="L804" t="s">
        <v>19</v>
      </c>
      <c r="M804">
        <v>0</v>
      </c>
    </row>
    <row r="805" spans="1:13" x14ac:dyDescent="0.3">
      <c r="A805">
        <v>19352</v>
      </c>
      <c r="B805" t="s">
        <v>12</v>
      </c>
      <c r="C805">
        <v>0</v>
      </c>
      <c r="D805">
        <v>57</v>
      </c>
      <c r="E805">
        <v>0</v>
      </c>
      <c r="F805">
        <v>0</v>
      </c>
      <c r="G805" t="s">
        <v>21</v>
      </c>
      <c r="H805" t="s">
        <v>14</v>
      </c>
      <c r="I805" t="s">
        <v>15</v>
      </c>
      <c r="J805">
        <v>95.4</v>
      </c>
      <c r="K805">
        <v>19.5</v>
      </c>
      <c r="L805" t="s">
        <v>19</v>
      </c>
      <c r="M805">
        <v>0</v>
      </c>
    </row>
    <row r="806" spans="1:13" x14ac:dyDescent="0.3">
      <c r="A806">
        <v>19364</v>
      </c>
      <c r="B806" t="s">
        <v>12</v>
      </c>
      <c r="C806">
        <v>0</v>
      </c>
      <c r="D806">
        <v>7</v>
      </c>
      <c r="E806">
        <v>0</v>
      </c>
      <c r="F806">
        <v>0</v>
      </c>
      <c r="G806" t="s">
        <v>13</v>
      </c>
      <c r="H806" t="s">
        <v>17</v>
      </c>
      <c r="I806" t="s">
        <v>18</v>
      </c>
      <c r="J806">
        <v>74.959999999999994</v>
      </c>
      <c r="K806">
        <v>18.8</v>
      </c>
      <c r="L806" t="s">
        <v>19</v>
      </c>
      <c r="M806">
        <v>0</v>
      </c>
    </row>
    <row r="807" spans="1:13" x14ac:dyDescent="0.3">
      <c r="A807">
        <v>19382</v>
      </c>
      <c r="B807" t="s">
        <v>12</v>
      </c>
      <c r="C807">
        <v>0</v>
      </c>
      <c r="D807">
        <v>50</v>
      </c>
      <c r="E807">
        <v>0</v>
      </c>
      <c r="F807">
        <v>0</v>
      </c>
      <c r="G807" t="s">
        <v>21</v>
      </c>
      <c r="H807" t="s">
        <v>14</v>
      </c>
      <c r="I807" t="s">
        <v>18</v>
      </c>
      <c r="J807">
        <v>93.47</v>
      </c>
      <c r="K807">
        <v>28.7</v>
      </c>
      <c r="L807" t="s">
        <v>22</v>
      </c>
      <c r="M807">
        <v>0</v>
      </c>
    </row>
    <row r="808" spans="1:13" x14ac:dyDescent="0.3">
      <c r="A808">
        <v>19389</v>
      </c>
      <c r="B808" t="s">
        <v>12</v>
      </c>
      <c r="C808">
        <v>0</v>
      </c>
      <c r="D808">
        <v>42</v>
      </c>
      <c r="E808">
        <v>0</v>
      </c>
      <c r="F808">
        <v>1</v>
      </c>
      <c r="G808" t="s">
        <v>21</v>
      </c>
      <c r="H808" t="s">
        <v>23</v>
      </c>
      <c r="I808" t="s">
        <v>15</v>
      </c>
      <c r="J808">
        <v>226.93</v>
      </c>
      <c r="K808">
        <v>34.200000000000003</v>
      </c>
      <c r="L808" t="s">
        <v>24</v>
      </c>
      <c r="M808">
        <v>0</v>
      </c>
    </row>
    <row r="809" spans="1:13" x14ac:dyDescent="0.3">
      <c r="A809">
        <v>19498</v>
      </c>
      <c r="B809" t="s">
        <v>12</v>
      </c>
      <c r="C809">
        <v>0</v>
      </c>
      <c r="D809">
        <v>81</v>
      </c>
      <c r="E809">
        <v>0</v>
      </c>
      <c r="F809">
        <v>1</v>
      </c>
      <c r="G809" t="s">
        <v>13</v>
      </c>
      <c r="H809" t="s">
        <v>25</v>
      </c>
      <c r="I809" t="s">
        <v>15</v>
      </c>
      <c r="J809">
        <v>99.44</v>
      </c>
      <c r="K809">
        <v>27.7</v>
      </c>
      <c r="L809" t="s">
        <v>19</v>
      </c>
      <c r="M809">
        <v>0</v>
      </c>
    </row>
    <row r="810" spans="1:13" x14ac:dyDescent="0.3">
      <c r="A810">
        <v>19504</v>
      </c>
      <c r="B810" t="s">
        <v>12</v>
      </c>
      <c r="C810">
        <v>0</v>
      </c>
      <c r="D810">
        <v>66</v>
      </c>
      <c r="E810">
        <v>0</v>
      </c>
      <c r="F810">
        <v>0</v>
      </c>
      <c r="G810" t="s">
        <v>21</v>
      </c>
      <c r="H810" t="s">
        <v>14</v>
      </c>
      <c r="I810" t="s">
        <v>18</v>
      </c>
      <c r="J810">
        <v>87.84</v>
      </c>
      <c r="K810">
        <v>52.8</v>
      </c>
      <c r="L810" t="s">
        <v>19</v>
      </c>
      <c r="M810">
        <v>0</v>
      </c>
    </row>
    <row r="811" spans="1:13" x14ac:dyDescent="0.3">
      <c r="A811">
        <v>19508</v>
      </c>
      <c r="B811" t="s">
        <v>12</v>
      </c>
      <c r="C811">
        <v>0</v>
      </c>
      <c r="D811">
        <v>26</v>
      </c>
      <c r="E811">
        <v>0</v>
      </c>
      <c r="F811">
        <v>0</v>
      </c>
      <c r="G811" t="s">
        <v>13</v>
      </c>
      <c r="H811" t="s">
        <v>14</v>
      </c>
      <c r="I811" t="s">
        <v>15</v>
      </c>
      <c r="J811">
        <v>116.68</v>
      </c>
      <c r="K811">
        <v>18.7</v>
      </c>
      <c r="L811" t="s">
        <v>16</v>
      </c>
      <c r="M811">
        <v>0</v>
      </c>
    </row>
    <row r="812" spans="1:13" x14ac:dyDescent="0.3">
      <c r="A812">
        <v>19584</v>
      </c>
      <c r="B812" t="s">
        <v>12</v>
      </c>
      <c r="C812">
        <v>0</v>
      </c>
      <c r="D812">
        <v>20</v>
      </c>
      <c r="E812">
        <v>0</v>
      </c>
      <c r="F812">
        <v>0</v>
      </c>
      <c r="G812" t="s">
        <v>13</v>
      </c>
      <c r="H812" t="s">
        <v>14</v>
      </c>
      <c r="I812" t="s">
        <v>15</v>
      </c>
      <c r="J812">
        <v>84.62</v>
      </c>
      <c r="K812">
        <v>19.7</v>
      </c>
      <c r="L812" t="s">
        <v>24</v>
      </c>
      <c r="M812">
        <v>0</v>
      </c>
    </row>
    <row r="813" spans="1:13" x14ac:dyDescent="0.3">
      <c r="A813">
        <v>19585</v>
      </c>
      <c r="B813" t="s">
        <v>12</v>
      </c>
      <c r="C813">
        <v>0</v>
      </c>
      <c r="D813">
        <v>21</v>
      </c>
      <c r="E813">
        <v>0</v>
      </c>
      <c r="F813">
        <v>0</v>
      </c>
      <c r="G813" t="s">
        <v>13</v>
      </c>
      <c r="H813" t="s">
        <v>14</v>
      </c>
      <c r="I813" t="s">
        <v>18</v>
      </c>
      <c r="J813">
        <v>93</v>
      </c>
      <c r="K813">
        <v>25.7</v>
      </c>
      <c r="L813" t="s">
        <v>22</v>
      </c>
      <c r="M813">
        <v>0</v>
      </c>
    </row>
    <row r="814" spans="1:13" x14ac:dyDescent="0.3">
      <c r="A814">
        <v>19601</v>
      </c>
      <c r="B814" t="s">
        <v>12</v>
      </c>
      <c r="C814">
        <v>0</v>
      </c>
      <c r="D814">
        <v>19</v>
      </c>
      <c r="E814">
        <v>0</v>
      </c>
      <c r="F814">
        <v>0</v>
      </c>
      <c r="G814" t="s">
        <v>13</v>
      </c>
      <c r="H814" t="s">
        <v>14</v>
      </c>
      <c r="I814" t="s">
        <v>15</v>
      </c>
      <c r="J814">
        <v>100.6</v>
      </c>
      <c r="K814">
        <v>20.5</v>
      </c>
      <c r="L814" t="s">
        <v>22</v>
      </c>
      <c r="M814">
        <v>0</v>
      </c>
    </row>
    <row r="815" spans="1:13" x14ac:dyDescent="0.3">
      <c r="A815">
        <v>19675</v>
      </c>
      <c r="B815" t="s">
        <v>12</v>
      </c>
      <c r="C815">
        <v>0</v>
      </c>
      <c r="D815">
        <v>51</v>
      </c>
      <c r="E815">
        <v>0</v>
      </c>
      <c r="F815">
        <v>0</v>
      </c>
      <c r="G815" t="s">
        <v>21</v>
      </c>
      <c r="H815" t="s">
        <v>25</v>
      </c>
      <c r="I815" t="s">
        <v>18</v>
      </c>
      <c r="J815">
        <v>103.61</v>
      </c>
      <c r="K815">
        <v>39.200000000000003</v>
      </c>
      <c r="L815" t="s">
        <v>22</v>
      </c>
      <c r="M815">
        <v>0</v>
      </c>
    </row>
    <row r="816" spans="1:13" x14ac:dyDescent="0.3">
      <c r="A816">
        <v>19681</v>
      </c>
      <c r="B816" t="s">
        <v>12</v>
      </c>
      <c r="C816">
        <v>0</v>
      </c>
      <c r="D816">
        <v>74</v>
      </c>
      <c r="E816">
        <v>0</v>
      </c>
      <c r="F816">
        <v>0</v>
      </c>
      <c r="G816" t="s">
        <v>21</v>
      </c>
      <c r="H816" t="s">
        <v>25</v>
      </c>
      <c r="I816" t="s">
        <v>15</v>
      </c>
      <c r="J816">
        <v>99.21</v>
      </c>
      <c r="K816">
        <v>22.1</v>
      </c>
      <c r="L816" t="s">
        <v>22</v>
      </c>
      <c r="M816">
        <v>0</v>
      </c>
    </row>
    <row r="817" spans="1:13" x14ac:dyDescent="0.3">
      <c r="A817">
        <v>19699</v>
      </c>
      <c r="B817" t="s">
        <v>12</v>
      </c>
      <c r="C817">
        <v>0</v>
      </c>
      <c r="D817">
        <v>50</v>
      </c>
      <c r="E817">
        <v>0</v>
      </c>
      <c r="F817">
        <v>0</v>
      </c>
      <c r="G817" t="s">
        <v>13</v>
      </c>
      <c r="H817" t="s">
        <v>14</v>
      </c>
      <c r="I817" t="s">
        <v>15</v>
      </c>
      <c r="J817">
        <v>85.77</v>
      </c>
      <c r="K817">
        <v>21.1</v>
      </c>
      <c r="L817" t="s">
        <v>22</v>
      </c>
      <c r="M817">
        <v>0</v>
      </c>
    </row>
    <row r="818" spans="1:13" x14ac:dyDescent="0.3">
      <c r="A818">
        <v>19723</v>
      </c>
      <c r="B818" t="s">
        <v>12</v>
      </c>
      <c r="C818">
        <v>0</v>
      </c>
      <c r="D818">
        <v>35</v>
      </c>
      <c r="E818">
        <v>0</v>
      </c>
      <c r="F818">
        <v>0</v>
      </c>
      <c r="G818" t="s">
        <v>21</v>
      </c>
      <c r="H818" t="s">
        <v>25</v>
      </c>
      <c r="I818" t="s">
        <v>18</v>
      </c>
      <c r="J818">
        <v>82.99</v>
      </c>
      <c r="K818">
        <v>30.6</v>
      </c>
      <c r="L818" t="s">
        <v>22</v>
      </c>
      <c r="M818">
        <v>0</v>
      </c>
    </row>
    <row r="819" spans="1:13" x14ac:dyDescent="0.3">
      <c r="A819">
        <v>19735</v>
      </c>
      <c r="B819" t="s">
        <v>12</v>
      </c>
      <c r="C819">
        <v>0</v>
      </c>
      <c r="D819">
        <v>59</v>
      </c>
      <c r="E819">
        <v>0</v>
      </c>
      <c r="F819">
        <v>0</v>
      </c>
      <c r="G819" t="s">
        <v>21</v>
      </c>
      <c r="H819" t="s">
        <v>14</v>
      </c>
      <c r="I819" t="s">
        <v>18</v>
      </c>
      <c r="J819">
        <v>79.180000000000007</v>
      </c>
      <c r="K819">
        <v>52.8</v>
      </c>
      <c r="L819" t="s">
        <v>16</v>
      </c>
      <c r="M819">
        <v>0</v>
      </c>
    </row>
    <row r="820" spans="1:13" x14ac:dyDescent="0.3">
      <c r="A820">
        <v>19742</v>
      </c>
      <c r="B820" t="s">
        <v>12</v>
      </c>
      <c r="C820">
        <v>0</v>
      </c>
      <c r="D820">
        <v>37</v>
      </c>
      <c r="E820">
        <v>0</v>
      </c>
      <c r="F820">
        <v>0</v>
      </c>
      <c r="G820" t="s">
        <v>21</v>
      </c>
      <c r="H820" t="s">
        <v>14</v>
      </c>
      <c r="I820" t="s">
        <v>15</v>
      </c>
      <c r="J820">
        <v>106.35</v>
      </c>
      <c r="K820">
        <v>29.7</v>
      </c>
      <c r="L820" t="s">
        <v>22</v>
      </c>
      <c r="M820">
        <v>0</v>
      </c>
    </row>
    <row r="821" spans="1:13" x14ac:dyDescent="0.3">
      <c r="A821">
        <v>19769</v>
      </c>
      <c r="B821" t="s">
        <v>12</v>
      </c>
      <c r="C821">
        <v>0</v>
      </c>
      <c r="D821">
        <v>67</v>
      </c>
      <c r="E821">
        <v>0</v>
      </c>
      <c r="F821">
        <v>0</v>
      </c>
      <c r="G821" t="s">
        <v>21</v>
      </c>
      <c r="H821" t="s">
        <v>25</v>
      </c>
      <c r="I821" t="s">
        <v>18</v>
      </c>
      <c r="J821">
        <v>80.180000000000007</v>
      </c>
      <c r="K821">
        <v>22.9</v>
      </c>
      <c r="L821" t="s">
        <v>16</v>
      </c>
      <c r="M821">
        <v>0</v>
      </c>
    </row>
    <row r="822" spans="1:13" x14ac:dyDescent="0.3">
      <c r="A822">
        <v>19801</v>
      </c>
      <c r="B822" t="s">
        <v>12</v>
      </c>
      <c r="C822">
        <v>0</v>
      </c>
      <c r="D822">
        <v>44</v>
      </c>
      <c r="E822">
        <v>0</v>
      </c>
      <c r="F822">
        <v>0</v>
      </c>
      <c r="G822" t="s">
        <v>21</v>
      </c>
      <c r="H822" t="s">
        <v>14</v>
      </c>
      <c r="I822" t="s">
        <v>18</v>
      </c>
      <c r="J822">
        <v>98.3</v>
      </c>
      <c r="K822">
        <v>25</v>
      </c>
      <c r="L822" t="s">
        <v>22</v>
      </c>
      <c r="M822">
        <v>0</v>
      </c>
    </row>
    <row r="823" spans="1:13" x14ac:dyDescent="0.3">
      <c r="A823">
        <v>19814</v>
      </c>
      <c r="B823" t="s">
        <v>12</v>
      </c>
      <c r="C823">
        <v>0</v>
      </c>
      <c r="D823">
        <v>43</v>
      </c>
      <c r="E823">
        <v>0</v>
      </c>
      <c r="F823">
        <v>0</v>
      </c>
      <c r="G823" t="s">
        <v>13</v>
      </c>
      <c r="H823" t="s">
        <v>14</v>
      </c>
      <c r="I823" t="s">
        <v>15</v>
      </c>
      <c r="J823">
        <v>71.77</v>
      </c>
      <c r="K823">
        <v>26.9</v>
      </c>
      <c r="L823" t="s">
        <v>22</v>
      </c>
      <c r="M823">
        <v>0</v>
      </c>
    </row>
    <row r="824" spans="1:13" x14ac:dyDescent="0.3">
      <c r="A824">
        <v>19826</v>
      </c>
      <c r="B824" t="s">
        <v>12</v>
      </c>
      <c r="C824">
        <v>0</v>
      </c>
      <c r="D824">
        <v>81</v>
      </c>
      <c r="E824">
        <v>0</v>
      </c>
      <c r="F824">
        <v>0</v>
      </c>
      <c r="G824" t="s">
        <v>21</v>
      </c>
      <c r="H824" t="s">
        <v>25</v>
      </c>
      <c r="I824" t="s">
        <v>18</v>
      </c>
      <c r="J824">
        <v>86.05</v>
      </c>
      <c r="K824">
        <v>20.100000000000001</v>
      </c>
      <c r="L824" t="s">
        <v>16</v>
      </c>
      <c r="M824">
        <v>0</v>
      </c>
    </row>
    <row r="825" spans="1:13" x14ac:dyDescent="0.3">
      <c r="A825">
        <v>19828</v>
      </c>
      <c r="B825" t="s">
        <v>12</v>
      </c>
      <c r="C825">
        <v>0</v>
      </c>
      <c r="D825">
        <v>56</v>
      </c>
      <c r="E825">
        <v>1</v>
      </c>
      <c r="F825">
        <v>0</v>
      </c>
      <c r="G825" t="s">
        <v>21</v>
      </c>
      <c r="H825" t="s">
        <v>14</v>
      </c>
      <c r="I825" t="s">
        <v>18</v>
      </c>
      <c r="J825">
        <v>97.37</v>
      </c>
      <c r="K825">
        <v>34.1</v>
      </c>
      <c r="L825" t="s">
        <v>24</v>
      </c>
      <c r="M825">
        <v>0</v>
      </c>
    </row>
    <row r="826" spans="1:13" x14ac:dyDescent="0.3">
      <c r="A826">
        <v>19849</v>
      </c>
      <c r="B826" t="s">
        <v>12</v>
      </c>
      <c r="C826">
        <v>0</v>
      </c>
      <c r="D826">
        <v>1.64</v>
      </c>
      <c r="E826">
        <v>0</v>
      </c>
      <c r="F826">
        <v>0</v>
      </c>
      <c r="G826" t="s">
        <v>13</v>
      </c>
      <c r="H826" t="s">
        <v>17</v>
      </c>
      <c r="I826" t="s">
        <v>15</v>
      </c>
      <c r="J826">
        <v>90.74</v>
      </c>
      <c r="K826">
        <v>19.899999999999999</v>
      </c>
      <c r="L826" t="s">
        <v>19</v>
      </c>
      <c r="M826">
        <v>0</v>
      </c>
    </row>
    <row r="827" spans="1:13" x14ac:dyDescent="0.3">
      <c r="A827">
        <v>19907</v>
      </c>
      <c r="B827" t="s">
        <v>12</v>
      </c>
      <c r="C827">
        <v>0</v>
      </c>
      <c r="D827">
        <v>52</v>
      </c>
      <c r="E827">
        <v>0</v>
      </c>
      <c r="F827">
        <v>0</v>
      </c>
      <c r="G827" t="s">
        <v>21</v>
      </c>
      <c r="H827" t="s">
        <v>14</v>
      </c>
      <c r="I827" t="s">
        <v>18</v>
      </c>
      <c r="J827">
        <v>97.05</v>
      </c>
      <c r="K827">
        <v>28</v>
      </c>
      <c r="L827" t="s">
        <v>19</v>
      </c>
      <c r="M827">
        <v>0</v>
      </c>
    </row>
    <row r="828" spans="1:13" x14ac:dyDescent="0.3">
      <c r="A828">
        <v>19939</v>
      </c>
      <c r="B828" t="s">
        <v>12</v>
      </c>
      <c r="C828">
        <v>0</v>
      </c>
      <c r="D828">
        <v>46</v>
      </c>
      <c r="E828">
        <v>0</v>
      </c>
      <c r="F828">
        <v>0</v>
      </c>
      <c r="G828" t="s">
        <v>21</v>
      </c>
      <c r="H828" t="s">
        <v>14</v>
      </c>
      <c r="I828" t="s">
        <v>18</v>
      </c>
      <c r="J828">
        <v>78.75</v>
      </c>
      <c r="K828">
        <v>37.799999999999997</v>
      </c>
      <c r="L828" t="s">
        <v>16</v>
      </c>
      <c r="M828">
        <v>0</v>
      </c>
    </row>
    <row r="829" spans="1:13" x14ac:dyDescent="0.3">
      <c r="A829">
        <v>19996</v>
      </c>
      <c r="B829" t="s">
        <v>12</v>
      </c>
      <c r="C829">
        <v>0</v>
      </c>
      <c r="D829">
        <v>7</v>
      </c>
      <c r="E829">
        <v>0</v>
      </c>
      <c r="F829">
        <v>0</v>
      </c>
      <c r="G829" t="s">
        <v>13</v>
      </c>
      <c r="H829" t="s">
        <v>17</v>
      </c>
      <c r="I829" t="s">
        <v>15</v>
      </c>
      <c r="J829">
        <v>88.6</v>
      </c>
      <c r="K829">
        <v>17.399999999999999</v>
      </c>
      <c r="L829" t="s">
        <v>19</v>
      </c>
      <c r="M829">
        <v>0</v>
      </c>
    </row>
    <row r="830" spans="1:13" x14ac:dyDescent="0.3">
      <c r="A830">
        <v>20006</v>
      </c>
      <c r="B830" t="s">
        <v>12</v>
      </c>
      <c r="C830">
        <v>0</v>
      </c>
      <c r="D830">
        <v>15</v>
      </c>
      <c r="E830">
        <v>0</v>
      </c>
      <c r="F830">
        <v>0</v>
      </c>
      <c r="G830" t="s">
        <v>13</v>
      </c>
      <c r="H830" t="s">
        <v>14</v>
      </c>
      <c r="I830" t="s">
        <v>15</v>
      </c>
      <c r="J830">
        <v>76.77</v>
      </c>
      <c r="K830">
        <v>21.7</v>
      </c>
      <c r="L830" t="s">
        <v>19</v>
      </c>
      <c r="M830">
        <v>0</v>
      </c>
    </row>
    <row r="831" spans="1:13" x14ac:dyDescent="0.3">
      <c r="A831">
        <v>20044</v>
      </c>
      <c r="B831" t="s">
        <v>12</v>
      </c>
      <c r="C831">
        <v>0</v>
      </c>
      <c r="D831">
        <v>47</v>
      </c>
      <c r="E831">
        <v>0</v>
      </c>
      <c r="F831">
        <v>0</v>
      </c>
      <c r="G831" t="s">
        <v>21</v>
      </c>
      <c r="H831" t="s">
        <v>14</v>
      </c>
      <c r="I831" t="s">
        <v>18</v>
      </c>
      <c r="J831">
        <v>98.58</v>
      </c>
      <c r="K831">
        <v>23.2</v>
      </c>
      <c r="L831" t="s">
        <v>22</v>
      </c>
      <c r="M831">
        <v>0</v>
      </c>
    </row>
    <row r="832" spans="1:13" x14ac:dyDescent="0.3">
      <c r="A832">
        <v>20098</v>
      </c>
      <c r="B832" t="s">
        <v>12</v>
      </c>
      <c r="C832">
        <v>0</v>
      </c>
      <c r="D832">
        <v>31</v>
      </c>
      <c r="E832">
        <v>0</v>
      </c>
      <c r="F832">
        <v>0</v>
      </c>
      <c r="G832" t="s">
        <v>21</v>
      </c>
      <c r="H832" t="s">
        <v>25</v>
      </c>
      <c r="I832" t="s">
        <v>18</v>
      </c>
      <c r="J832">
        <v>108.64</v>
      </c>
      <c r="K832">
        <v>43.3</v>
      </c>
      <c r="L832" t="s">
        <v>22</v>
      </c>
      <c r="M832">
        <v>0</v>
      </c>
    </row>
    <row r="833" spans="1:13" x14ac:dyDescent="0.3">
      <c r="A833">
        <v>20154</v>
      </c>
      <c r="B833" t="s">
        <v>12</v>
      </c>
      <c r="C833">
        <v>0</v>
      </c>
      <c r="D833">
        <v>41</v>
      </c>
      <c r="E833">
        <v>0</v>
      </c>
      <c r="F833">
        <v>0</v>
      </c>
      <c r="G833" t="s">
        <v>21</v>
      </c>
      <c r="H833" t="s">
        <v>14</v>
      </c>
      <c r="I833" t="s">
        <v>18</v>
      </c>
      <c r="J833">
        <v>82.48</v>
      </c>
      <c r="K833">
        <v>33.5</v>
      </c>
      <c r="L833" t="s">
        <v>19</v>
      </c>
      <c r="M833">
        <v>0</v>
      </c>
    </row>
    <row r="834" spans="1:13" x14ac:dyDescent="0.3">
      <c r="A834">
        <v>20162</v>
      </c>
      <c r="B834" t="s">
        <v>12</v>
      </c>
      <c r="C834">
        <v>0</v>
      </c>
      <c r="D834">
        <v>80</v>
      </c>
      <c r="E834">
        <v>0</v>
      </c>
      <c r="F834">
        <v>0</v>
      </c>
      <c r="G834" t="s">
        <v>21</v>
      </c>
      <c r="H834" t="s">
        <v>14</v>
      </c>
      <c r="I834" t="s">
        <v>18</v>
      </c>
      <c r="J834">
        <v>75.62</v>
      </c>
      <c r="K834">
        <v>25.1</v>
      </c>
      <c r="L834" t="s">
        <v>24</v>
      </c>
      <c r="M834">
        <v>0</v>
      </c>
    </row>
    <row r="835" spans="1:13" x14ac:dyDescent="0.3">
      <c r="A835">
        <v>20165</v>
      </c>
      <c r="B835" t="s">
        <v>12</v>
      </c>
      <c r="C835">
        <v>0</v>
      </c>
      <c r="D835">
        <v>77</v>
      </c>
      <c r="E835">
        <v>0</v>
      </c>
      <c r="F835">
        <v>0</v>
      </c>
      <c r="G835" t="s">
        <v>21</v>
      </c>
      <c r="H835" t="s">
        <v>14</v>
      </c>
      <c r="I835" t="s">
        <v>15</v>
      </c>
      <c r="J835">
        <v>250.8</v>
      </c>
      <c r="K835">
        <v>32.9</v>
      </c>
      <c r="L835" t="s">
        <v>22</v>
      </c>
      <c r="M835">
        <v>0</v>
      </c>
    </row>
    <row r="836" spans="1:13" x14ac:dyDescent="0.3">
      <c r="A836">
        <v>20169</v>
      </c>
      <c r="B836" t="s">
        <v>12</v>
      </c>
      <c r="C836">
        <v>0</v>
      </c>
      <c r="D836">
        <v>75</v>
      </c>
      <c r="E836">
        <v>0</v>
      </c>
      <c r="F836">
        <v>0</v>
      </c>
      <c r="G836" t="s">
        <v>21</v>
      </c>
      <c r="H836" t="s">
        <v>14</v>
      </c>
      <c r="I836" t="s">
        <v>18</v>
      </c>
      <c r="J836">
        <v>106.33</v>
      </c>
      <c r="K836">
        <v>27.8</v>
      </c>
      <c r="L836" t="s">
        <v>19</v>
      </c>
      <c r="M836">
        <v>0</v>
      </c>
    </row>
    <row r="837" spans="1:13" x14ac:dyDescent="0.3">
      <c r="A837">
        <v>20185</v>
      </c>
      <c r="B837" t="s">
        <v>12</v>
      </c>
      <c r="C837">
        <v>0</v>
      </c>
      <c r="D837">
        <v>61</v>
      </c>
      <c r="E837">
        <v>0</v>
      </c>
      <c r="F837">
        <v>0</v>
      </c>
      <c r="G837" t="s">
        <v>21</v>
      </c>
      <c r="H837" t="s">
        <v>25</v>
      </c>
      <c r="I837" t="s">
        <v>18</v>
      </c>
      <c r="J837">
        <v>69.77</v>
      </c>
      <c r="K837">
        <v>29.9</v>
      </c>
      <c r="L837" t="s">
        <v>22</v>
      </c>
      <c r="M837">
        <v>0</v>
      </c>
    </row>
    <row r="838" spans="1:13" x14ac:dyDescent="0.3">
      <c r="A838">
        <v>20217</v>
      </c>
      <c r="B838" t="s">
        <v>12</v>
      </c>
      <c r="C838">
        <v>0</v>
      </c>
      <c r="D838">
        <v>38</v>
      </c>
      <c r="E838">
        <v>0</v>
      </c>
      <c r="F838">
        <v>0</v>
      </c>
      <c r="G838" t="s">
        <v>21</v>
      </c>
      <c r="H838" t="s">
        <v>23</v>
      </c>
      <c r="I838" t="s">
        <v>15</v>
      </c>
      <c r="J838">
        <v>102.84</v>
      </c>
      <c r="K838">
        <v>22.4</v>
      </c>
      <c r="L838" t="s">
        <v>22</v>
      </c>
      <c r="M838">
        <v>0</v>
      </c>
    </row>
    <row r="839" spans="1:13" x14ac:dyDescent="0.3">
      <c r="A839">
        <v>20290</v>
      </c>
      <c r="B839" t="s">
        <v>12</v>
      </c>
      <c r="C839">
        <v>0</v>
      </c>
      <c r="D839">
        <v>5</v>
      </c>
      <c r="E839">
        <v>0</v>
      </c>
      <c r="F839">
        <v>0</v>
      </c>
      <c r="G839" t="s">
        <v>13</v>
      </c>
      <c r="H839" t="s">
        <v>17</v>
      </c>
      <c r="I839" t="s">
        <v>18</v>
      </c>
      <c r="J839">
        <v>93.03</v>
      </c>
      <c r="K839">
        <v>16.3</v>
      </c>
      <c r="L839" t="s">
        <v>19</v>
      </c>
      <c r="M839">
        <v>0</v>
      </c>
    </row>
    <row r="840" spans="1:13" x14ac:dyDescent="0.3">
      <c r="A840">
        <v>20292</v>
      </c>
      <c r="B840" t="s">
        <v>12</v>
      </c>
      <c r="C840">
        <v>0</v>
      </c>
      <c r="D840">
        <v>24</v>
      </c>
      <c r="E840">
        <v>0</v>
      </c>
      <c r="F840">
        <v>0</v>
      </c>
      <c r="G840" t="s">
        <v>21</v>
      </c>
      <c r="H840" t="s">
        <v>14</v>
      </c>
      <c r="I840" t="s">
        <v>15</v>
      </c>
      <c r="J840">
        <v>85.55</v>
      </c>
      <c r="K840">
        <v>63.3</v>
      </c>
      <c r="L840" t="s">
        <v>22</v>
      </c>
      <c r="M840">
        <v>0</v>
      </c>
    </row>
    <row r="841" spans="1:13" x14ac:dyDescent="0.3">
      <c r="A841">
        <v>20316</v>
      </c>
      <c r="B841" t="s">
        <v>12</v>
      </c>
      <c r="C841">
        <v>0</v>
      </c>
      <c r="D841">
        <v>75</v>
      </c>
      <c r="E841">
        <v>0</v>
      </c>
      <c r="F841">
        <v>0</v>
      </c>
      <c r="G841" t="s">
        <v>21</v>
      </c>
      <c r="H841" t="s">
        <v>23</v>
      </c>
      <c r="I841" t="s">
        <v>18</v>
      </c>
      <c r="J841">
        <v>219.39</v>
      </c>
      <c r="K841">
        <v>33.4</v>
      </c>
      <c r="L841" t="s">
        <v>24</v>
      </c>
      <c r="M841">
        <v>0</v>
      </c>
    </row>
    <row r="842" spans="1:13" x14ac:dyDescent="0.3">
      <c r="A842">
        <v>20347</v>
      </c>
      <c r="B842" t="s">
        <v>12</v>
      </c>
      <c r="C842">
        <v>0</v>
      </c>
      <c r="D842">
        <v>18</v>
      </c>
      <c r="E842">
        <v>0</v>
      </c>
      <c r="F842">
        <v>0</v>
      </c>
      <c r="G842" t="s">
        <v>13</v>
      </c>
      <c r="H842" t="s">
        <v>14</v>
      </c>
      <c r="I842" t="s">
        <v>18</v>
      </c>
      <c r="J842">
        <v>98.1</v>
      </c>
      <c r="K842">
        <v>21.8</v>
      </c>
      <c r="L842" t="s">
        <v>22</v>
      </c>
      <c r="M842">
        <v>0</v>
      </c>
    </row>
    <row r="843" spans="1:13" x14ac:dyDescent="0.3">
      <c r="A843">
        <v>20364</v>
      </c>
      <c r="B843" t="s">
        <v>12</v>
      </c>
      <c r="C843">
        <v>0</v>
      </c>
      <c r="D843">
        <v>4</v>
      </c>
      <c r="E843">
        <v>0</v>
      </c>
      <c r="F843">
        <v>0</v>
      </c>
      <c r="G843" t="s">
        <v>13</v>
      </c>
      <c r="H843" t="s">
        <v>17</v>
      </c>
      <c r="I843" t="s">
        <v>15</v>
      </c>
      <c r="J843">
        <v>107.25</v>
      </c>
      <c r="K843">
        <v>12</v>
      </c>
      <c r="L843" t="s">
        <v>19</v>
      </c>
      <c r="M843">
        <v>0</v>
      </c>
    </row>
    <row r="844" spans="1:13" x14ac:dyDescent="0.3">
      <c r="A844">
        <v>20370</v>
      </c>
      <c r="B844" t="s">
        <v>12</v>
      </c>
      <c r="C844">
        <v>0</v>
      </c>
      <c r="D844">
        <v>50</v>
      </c>
      <c r="E844">
        <v>0</v>
      </c>
      <c r="F844">
        <v>0</v>
      </c>
      <c r="G844" t="s">
        <v>21</v>
      </c>
      <c r="H844" t="s">
        <v>25</v>
      </c>
      <c r="I844" t="s">
        <v>18</v>
      </c>
      <c r="J844">
        <v>103.81</v>
      </c>
      <c r="K844">
        <v>28.3</v>
      </c>
      <c r="L844" t="s">
        <v>22</v>
      </c>
      <c r="M844">
        <v>0</v>
      </c>
    </row>
    <row r="845" spans="1:13" x14ac:dyDescent="0.3">
      <c r="A845">
        <v>20375</v>
      </c>
      <c r="B845" t="s">
        <v>12</v>
      </c>
      <c r="C845">
        <v>0</v>
      </c>
      <c r="D845">
        <v>78</v>
      </c>
      <c r="E845">
        <v>0</v>
      </c>
      <c r="F845">
        <v>0</v>
      </c>
      <c r="G845" t="s">
        <v>21</v>
      </c>
      <c r="H845" t="s">
        <v>14</v>
      </c>
      <c r="I845" t="s">
        <v>15</v>
      </c>
      <c r="J845">
        <v>78.290000000000006</v>
      </c>
      <c r="K845">
        <v>30.1</v>
      </c>
      <c r="L845" t="s">
        <v>16</v>
      </c>
      <c r="M845">
        <v>0</v>
      </c>
    </row>
    <row r="846" spans="1:13" x14ac:dyDescent="0.3">
      <c r="A846">
        <v>20391</v>
      </c>
      <c r="B846" t="s">
        <v>12</v>
      </c>
      <c r="C846">
        <v>0</v>
      </c>
      <c r="D846">
        <v>73</v>
      </c>
      <c r="E846">
        <v>0</v>
      </c>
      <c r="F846">
        <v>0</v>
      </c>
      <c r="G846" t="s">
        <v>21</v>
      </c>
      <c r="H846" t="s">
        <v>23</v>
      </c>
      <c r="I846" t="s">
        <v>18</v>
      </c>
      <c r="J846">
        <v>65.930000000000007</v>
      </c>
      <c r="K846">
        <v>30.3</v>
      </c>
      <c r="L846" t="s">
        <v>22</v>
      </c>
      <c r="M846">
        <v>0</v>
      </c>
    </row>
    <row r="847" spans="1:13" x14ac:dyDescent="0.3">
      <c r="A847">
        <v>11762</v>
      </c>
      <c r="B847" t="s">
        <v>12</v>
      </c>
      <c r="C847">
        <v>0</v>
      </c>
      <c r="D847">
        <v>76</v>
      </c>
      <c r="E847">
        <v>0</v>
      </c>
      <c r="F847">
        <v>0</v>
      </c>
      <c r="G847" t="s">
        <v>21</v>
      </c>
      <c r="H847" t="s">
        <v>14</v>
      </c>
      <c r="I847" t="s">
        <v>15</v>
      </c>
      <c r="J847">
        <v>207.28</v>
      </c>
      <c r="K847">
        <v>34.9</v>
      </c>
      <c r="L847" t="s">
        <v>19</v>
      </c>
      <c r="M847">
        <v>1</v>
      </c>
    </row>
    <row r="848" spans="1:13" x14ac:dyDescent="0.3">
      <c r="A848">
        <v>20393</v>
      </c>
      <c r="B848" t="s">
        <v>12</v>
      </c>
      <c r="C848">
        <v>0</v>
      </c>
      <c r="D848">
        <v>67</v>
      </c>
      <c r="E848">
        <v>1</v>
      </c>
      <c r="F848">
        <v>0</v>
      </c>
      <c r="G848" t="s">
        <v>21</v>
      </c>
      <c r="H848" t="s">
        <v>14</v>
      </c>
      <c r="I848" t="s">
        <v>15</v>
      </c>
      <c r="J848">
        <v>97.06</v>
      </c>
      <c r="K848">
        <v>30.9</v>
      </c>
      <c r="L848" t="s">
        <v>22</v>
      </c>
      <c r="M848">
        <v>0</v>
      </c>
    </row>
    <row r="849" spans="1:13" x14ac:dyDescent="0.3">
      <c r="A849">
        <v>20399</v>
      </c>
      <c r="B849" t="s">
        <v>12</v>
      </c>
      <c r="C849">
        <v>0</v>
      </c>
      <c r="D849">
        <v>72</v>
      </c>
      <c r="E849">
        <v>1</v>
      </c>
      <c r="F849">
        <v>0</v>
      </c>
      <c r="G849" t="s">
        <v>21</v>
      </c>
      <c r="H849" t="s">
        <v>14</v>
      </c>
      <c r="I849" t="s">
        <v>15</v>
      </c>
      <c r="J849">
        <v>105.51</v>
      </c>
      <c r="K849">
        <v>32.700000000000003</v>
      </c>
      <c r="L849" t="s">
        <v>22</v>
      </c>
      <c r="M849">
        <v>0</v>
      </c>
    </row>
    <row r="850" spans="1:13" x14ac:dyDescent="0.3">
      <c r="A850">
        <v>20421</v>
      </c>
      <c r="B850" t="s">
        <v>12</v>
      </c>
      <c r="C850">
        <v>0</v>
      </c>
      <c r="D850">
        <v>43</v>
      </c>
      <c r="E850">
        <v>0</v>
      </c>
      <c r="F850">
        <v>0</v>
      </c>
      <c r="G850" t="s">
        <v>21</v>
      </c>
      <c r="H850" t="s">
        <v>14</v>
      </c>
      <c r="I850" t="s">
        <v>18</v>
      </c>
      <c r="J850">
        <v>68.94</v>
      </c>
      <c r="K850">
        <v>26.8</v>
      </c>
      <c r="L850" t="s">
        <v>22</v>
      </c>
      <c r="M850">
        <v>0</v>
      </c>
    </row>
    <row r="851" spans="1:13" x14ac:dyDescent="0.3">
      <c r="A851">
        <v>20460</v>
      </c>
      <c r="B851" t="s">
        <v>12</v>
      </c>
      <c r="C851">
        <v>0</v>
      </c>
      <c r="D851">
        <v>62</v>
      </c>
      <c r="E851">
        <v>0</v>
      </c>
      <c r="F851">
        <v>0</v>
      </c>
      <c r="G851" t="s">
        <v>21</v>
      </c>
      <c r="H851" t="s">
        <v>14</v>
      </c>
      <c r="I851" t="s">
        <v>15</v>
      </c>
      <c r="J851">
        <v>114.41</v>
      </c>
      <c r="K851">
        <v>32.5</v>
      </c>
      <c r="L851" t="s">
        <v>22</v>
      </c>
      <c r="M851">
        <v>0</v>
      </c>
    </row>
    <row r="852" spans="1:13" x14ac:dyDescent="0.3">
      <c r="A852">
        <v>20468</v>
      </c>
      <c r="B852" t="s">
        <v>12</v>
      </c>
      <c r="C852">
        <v>0</v>
      </c>
      <c r="D852">
        <v>32</v>
      </c>
      <c r="E852">
        <v>0</v>
      </c>
      <c r="F852">
        <v>0</v>
      </c>
      <c r="G852" t="s">
        <v>21</v>
      </c>
      <c r="H852" t="s">
        <v>14</v>
      </c>
      <c r="I852" t="s">
        <v>15</v>
      </c>
      <c r="J852">
        <v>80.8</v>
      </c>
      <c r="K852">
        <v>44.8</v>
      </c>
      <c r="L852" t="s">
        <v>22</v>
      </c>
      <c r="M852">
        <v>0</v>
      </c>
    </row>
    <row r="853" spans="1:13" x14ac:dyDescent="0.3">
      <c r="A853">
        <v>20541</v>
      </c>
      <c r="B853" t="s">
        <v>12</v>
      </c>
      <c r="C853">
        <v>0</v>
      </c>
      <c r="D853">
        <v>52</v>
      </c>
      <c r="E853">
        <v>1</v>
      </c>
      <c r="F853">
        <v>0</v>
      </c>
      <c r="G853" t="s">
        <v>21</v>
      </c>
      <c r="H853" t="s">
        <v>14</v>
      </c>
      <c r="I853" t="s">
        <v>18</v>
      </c>
      <c r="J853">
        <v>81.03</v>
      </c>
      <c r="K853">
        <v>32.6</v>
      </c>
      <c r="L853" t="s">
        <v>22</v>
      </c>
      <c r="M853">
        <v>0</v>
      </c>
    </row>
    <row r="854" spans="1:13" x14ac:dyDescent="0.3">
      <c r="A854">
        <v>20546</v>
      </c>
      <c r="B854" t="s">
        <v>12</v>
      </c>
      <c r="C854">
        <v>0</v>
      </c>
      <c r="D854">
        <v>68</v>
      </c>
      <c r="E854">
        <v>0</v>
      </c>
      <c r="F854">
        <v>0</v>
      </c>
      <c r="G854" t="s">
        <v>21</v>
      </c>
      <c r="H854" t="s">
        <v>14</v>
      </c>
      <c r="I854" t="s">
        <v>15</v>
      </c>
      <c r="J854">
        <v>79.58</v>
      </c>
      <c r="K854">
        <v>22.2</v>
      </c>
      <c r="L854" t="s">
        <v>22</v>
      </c>
      <c r="M854">
        <v>0</v>
      </c>
    </row>
    <row r="855" spans="1:13" x14ac:dyDescent="0.3">
      <c r="A855">
        <v>20634</v>
      </c>
      <c r="B855" t="s">
        <v>12</v>
      </c>
      <c r="C855">
        <v>0</v>
      </c>
      <c r="D855">
        <v>11</v>
      </c>
      <c r="E855">
        <v>0</v>
      </c>
      <c r="F855">
        <v>0</v>
      </c>
      <c r="G855" t="s">
        <v>13</v>
      </c>
      <c r="H855" t="s">
        <v>17</v>
      </c>
      <c r="I855" t="s">
        <v>15</v>
      </c>
      <c r="J855">
        <v>92.65</v>
      </c>
      <c r="K855">
        <v>15.7</v>
      </c>
      <c r="L855" t="s">
        <v>22</v>
      </c>
      <c r="M855">
        <v>0</v>
      </c>
    </row>
    <row r="856" spans="1:13" x14ac:dyDescent="0.3">
      <c r="A856">
        <v>20657</v>
      </c>
      <c r="B856" t="s">
        <v>12</v>
      </c>
      <c r="C856">
        <v>0</v>
      </c>
      <c r="D856">
        <v>67</v>
      </c>
      <c r="E856">
        <v>0</v>
      </c>
      <c r="F856">
        <v>0</v>
      </c>
      <c r="G856" t="s">
        <v>21</v>
      </c>
      <c r="H856" t="s">
        <v>14</v>
      </c>
      <c r="I856" t="s">
        <v>15</v>
      </c>
      <c r="J856">
        <v>227.96</v>
      </c>
      <c r="K856">
        <v>32.799999999999997</v>
      </c>
      <c r="L856" t="s">
        <v>19</v>
      </c>
      <c r="M856">
        <v>0</v>
      </c>
    </row>
    <row r="857" spans="1:13" x14ac:dyDescent="0.3">
      <c r="A857">
        <v>20740</v>
      </c>
      <c r="B857" t="s">
        <v>12</v>
      </c>
      <c r="C857">
        <v>0</v>
      </c>
      <c r="D857">
        <v>50</v>
      </c>
      <c r="E857">
        <v>0</v>
      </c>
      <c r="F857">
        <v>0</v>
      </c>
      <c r="G857" t="s">
        <v>21</v>
      </c>
      <c r="H857" t="s">
        <v>25</v>
      </c>
      <c r="I857" t="s">
        <v>18</v>
      </c>
      <c r="J857">
        <v>84.88</v>
      </c>
      <c r="K857">
        <v>27.1</v>
      </c>
      <c r="L857" t="s">
        <v>22</v>
      </c>
      <c r="M857">
        <v>0</v>
      </c>
    </row>
    <row r="858" spans="1:13" x14ac:dyDescent="0.3">
      <c r="A858">
        <v>20751</v>
      </c>
      <c r="B858" t="s">
        <v>12</v>
      </c>
      <c r="C858">
        <v>0</v>
      </c>
      <c r="D858">
        <v>26</v>
      </c>
      <c r="E858">
        <v>0</v>
      </c>
      <c r="F858">
        <v>0</v>
      </c>
      <c r="G858" t="s">
        <v>21</v>
      </c>
      <c r="H858" t="s">
        <v>14</v>
      </c>
      <c r="I858" t="s">
        <v>18</v>
      </c>
      <c r="J858">
        <v>75.290000000000006</v>
      </c>
      <c r="K858">
        <v>22.6</v>
      </c>
      <c r="L858" t="s">
        <v>24</v>
      </c>
      <c r="M858">
        <v>0</v>
      </c>
    </row>
    <row r="859" spans="1:13" x14ac:dyDescent="0.3">
      <c r="A859">
        <v>20825</v>
      </c>
      <c r="B859" t="s">
        <v>12</v>
      </c>
      <c r="C859">
        <v>0</v>
      </c>
      <c r="D859">
        <v>53</v>
      </c>
      <c r="E859">
        <v>0</v>
      </c>
      <c r="F859">
        <v>0</v>
      </c>
      <c r="G859" t="s">
        <v>21</v>
      </c>
      <c r="H859" t="s">
        <v>23</v>
      </c>
      <c r="I859" t="s">
        <v>18</v>
      </c>
      <c r="J859">
        <v>84.9</v>
      </c>
      <c r="K859">
        <v>21.6</v>
      </c>
      <c r="L859" t="s">
        <v>22</v>
      </c>
      <c r="M859">
        <v>0</v>
      </c>
    </row>
    <row r="860" spans="1:13" x14ac:dyDescent="0.3">
      <c r="A860">
        <v>20890</v>
      </c>
      <c r="B860" t="s">
        <v>12</v>
      </c>
      <c r="C860">
        <v>0</v>
      </c>
      <c r="D860">
        <v>61</v>
      </c>
      <c r="E860">
        <v>0</v>
      </c>
      <c r="F860">
        <v>0</v>
      </c>
      <c r="G860" t="s">
        <v>21</v>
      </c>
      <c r="H860" t="s">
        <v>14</v>
      </c>
      <c r="I860" t="s">
        <v>18</v>
      </c>
      <c r="J860">
        <v>79.89</v>
      </c>
      <c r="K860">
        <v>24.5</v>
      </c>
      <c r="L860" t="s">
        <v>24</v>
      </c>
      <c r="M860">
        <v>0</v>
      </c>
    </row>
    <row r="861" spans="1:13" x14ac:dyDescent="0.3">
      <c r="A861">
        <v>20938</v>
      </c>
      <c r="B861" t="s">
        <v>12</v>
      </c>
      <c r="C861">
        <v>0</v>
      </c>
      <c r="D861">
        <v>61</v>
      </c>
      <c r="E861">
        <v>0</v>
      </c>
      <c r="F861">
        <v>0</v>
      </c>
      <c r="G861" t="s">
        <v>21</v>
      </c>
      <c r="H861" t="s">
        <v>14</v>
      </c>
      <c r="I861" t="s">
        <v>18</v>
      </c>
      <c r="J861">
        <v>88.41</v>
      </c>
      <c r="K861">
        <v>25.3</v>
      </c>
      <c r="L861" t="s">
        <v>16</v>
      </c>
      <c r="M861">
        <v>0</v>
      </c>
    </row>
    <row r="862" spans="1:13" x14ac:dyDescent="0.3">
      <c r="A862">
        <v>11933</v>
      </c>
      <c r="B862" t="s">
        <v>12</v>
      </c>
      <c r="C862">
        <v>0</v>
      </c>
      <c r="D862">
        <v>79</v>
      </c>
      <c r="E862">
        <v>0</v>
      </c>
      <c r="F862">
        <v>0</v>
      </c>
      <c r="G862" t="s">
        <v>21</v>
      </c>
      <c r="H862" t="s">
        <v>14</v>
      </c>
      <c r="I862" t="s">
        <v>18</v>
      </c>
      <c r="J862">
        <v>169.67</v>
      </c>
      <c r="L862" t="s">
        <v>19</v>
      </c>
      <c r="M862">
        <v>1</v>
      </c>
    </row>
    <row r="863" spans="1:13" x14ac:dyDescent="0.3">
      <c r="A863">
        <v>20979</v>
      </c>
      <c r="B863" t="s">
        <v>12</v>
      </c>
      <c r="C863">
        <v>0</v>
      </c>
      <c r="D863">
        <v>39</v>
      </c>
      <c r="E863">
        <v>0</v>
      </c>
      <c r="F863">
        <v>0</v>
      </c>
      <c r="G863" t="s">
        <v>13</v>
      </c>
      <c r="H863" t="s">
        <v>14</v>
      </c>
      <c r="I863" t="s">
        <v>18</v>
      </c>
      <c r="J863">
        <v>90.11</v>
      </c>
      <c r="K863">
        <v>23.6</v>
      </c>
      <c r="L863" t="s">
        <v>22</v>
      </c>
      <c r="M863">
        <v>0</v>
      </c>
    </row>
    <row r="864" spans="1:13" x14ac:dyDescent="0.3">
      <c r="A864">
        <v>21025</v>
      </c>
      <c r="B864" t="s">
        <v>12</v>
      </c>
      <c r="C864">
        <v>0</v>
      </c>
      <c r="D864">
        <v>7</v>
      </c>
      <c r="E864">
        <v>0</v>
      </c>
      <c r="F864">
        <v>0</v>
      </c>
      <c r="G864" t="s">
        <v>13</v>
      </c>
      <c r="H864" t="s">
        <v>17</v>
      </c>
      <c r="I864" t="s">
        <v>15</v>
      </c>
      <c r="J864">
        <v>98.22</v>
      </c>
      <c r="K864">
        <v>34</v>
      </c>
      <c r="L864" t="s">
        <v>19</v>
      </c>
      <c r="M864">
        <v>0</v>
      </c>
    </row>
    <row r="865" spans="1:13" x14ac:dyDescent="0.3">
      <c r="A865">
        <v>21036</v>
      </c>
      <c r="B865" t="s">
        <v>12</v>
      </c>
      <c r="C865">
        <v>0</v>
      </c>
      <c r="D865">
        <v>47</v>
      </c>
      <c r="E865">
        <v>0</v>
      </c>
      <c r="F865">
        <v>0</v>
      </c>
      <c r="G865" t="s">
        <v>21</v>
      </c>
      <c r="H865" t="s">
        <v>14</v>
      </c>
      <c r="I865" t="s">
        <v>15</v>
      </c>
      <c r="J865">
        <v>131.43</v>
      </c>
      <c r="K865">
        <v>24.3</v>
      </c>
      <c r="L865" t="s">
        <v>22</v>
      </c>
      <c r="M865">
        <v>0</v>
      </c>
    </row>
    <row r="866" spans="1:13" x14ac:dyDescent="0.3">
      <c r="A866">
        <v>21042</v>
      </c>
      <c r="B866" t="s">
        <v>12</v>
      </c>
      <c r="C866">
        <v>0</v>
      </c>
      <c r="D866">
        <v>72</v>
      </c>
      <c r="E866">
        <v>0</v>
      </c>
      <c r="F866">
        <v>0</v>
      </c>
      <c r="G866" t="s">
        <v>21</v>
      </c>
      <c r="H866" t="s">
        <v>25</v>
      </c>
      <c r="I866" t="s">
        <v>18</v>
      </c>
      <c r="J866">
        <v>103.25</v>
      </c>
      <c r="K866">
        <v>26.9</v>
      </c>
      <c r="L866" t="s">
        <v>16</v>
      </c>
      <c r="M866">
        <v>0</v>
      </c>
    </row>
    <row r="867" spans="1:13" x14ac:dyDescent="0.3">
      <c r="A867">
        <v>21058</v>
      </c>
      <c r="B867" t="s">
        <v>12</v>
      </c>
      <c r="C867">
        <v>0</v>
      </c>
      <c r="D867">
        <v>15</v>
      </c>
      <c r="E867">
        <v>0</v>
      </c>
      <c r="F867">
        <v>0</v>
      </c>
      <c r="G867" t="s">
        <v>13</v>
      </c>
      <c r="H867" t="s">
        <v>17</v>
      </c>
      <c r="I867" t="s">
        <v>18</v>
      </c>
      <c r="J867">
        <v>114.53</v>
      </c>
      <c r="K867">
        <v>29.1</v>
      </c>
      <c r="L867" t="s">
        <v>19</v>
      </c>
      <c r="M867">
        <v>0</v>
      </c>
    </row>
    <row r="868" spans="1:13" x14ac:dyDescent="0.3">
      <c r="A868">
        <v>21067</v>
      </c>
      <c r="B868" t="s">
        <v>12</v>
      </c>
      <c r="C868">
        <v>0</v>
      </c>
      <c r="D868">
        <v>45</v>
      </c>
      <c r="E868">
        <v>0</v>
      </c>
      <c r="F868">
        <v>0</v>
      </c>
      <c r="G868" t="s">
        <v>21</v>
      </c>
      <c r="H868" t="s">
        <v>25</v>
      </c>
      <c r="I868" t="s">
        <v>15</v>
      </c>
      <c r="J868">
        <v>110.1</v>
      </c>
      <c r="K868">
        <v>30.9</v>
      </c>
      <c r="L868" t="s">
        <v>22</v>
      </c>
      <c r="M868">
        <v>0</v>
      </c>
    </row>
    <row r="869" spans="1:13" x14ac:dyDescent="0.3">
      <c r="A869">
        <v>21110</v>
      </c>
      <c r="B869" t="s">
        <v>12</v>
      </c>
      <c r="C869">
        <v>0</v>
      </c>
      <c r="D869">
        <v>43</v>
      </c>
      <c r="E869">
        <v>0</v>
      </c>
      <c r="F869">
        <v>0</v>
      </c>
      <c r="G869" t="s">
        <v>21</v>
      </c>
      <c r="H869" t="s">
        <v>14</v>
      </c>
      <c r="I869" t="s">
        <v>15</v>
      </c>
      <c r="J869">
        <v>93.3</v>
      </c>
      <c r="K869">
        <v>32.700000000000003</v>
      </c>
      <c r="L869" t="s">
        <v>22</v>
      </c>
      <c r="M869">
        <v>0</v>
      </c>
    </row>
    <row r="870" spans="1:13" x14ac:dyDescent="0.3">
      <c r="A870">
        <v>21117</v>
      </c>
      <c r="B870" t="s">
        <v>12</v>
      </c>
      <c r="C870">
        <v>0</v>
      </c>
      <c r="D870">
        <v>36</v>
      </c>
      <c r="E870">
        <v>0</v>
      </c>
      <c r="F870">
        <v>0</v>
      </c>
      <c r="G870" t="s">
        <v>13</v>
      </c>
      <c r="H870" t="s">
        <v>25</v>
      </c>
      <c r="I870" t="s">
        <v>18</v>
      </c>
      <c r="J870">
        <v>77.12</v>
      </c>
      <c r="K870">
        <v>28.4</v>
      </c>
      <c r="L870" t="s">
        <v>22</v>
      </c>
      <c r="M870">
        <v>0</v>
      </c>
    </row>
    <row r="871" spans="1:13" x14ac:dyDescent="0.3">
      <c r="A871">
        <v>21162</v>
      </c>
      <c r="B871" t="s">
        <v>12</v>
      </c>
      <c r="C871">
        <v>0</v>
      </c>
      <c r="D871">
        <v>78</v>
      </c>
      <c r="E871">
        <v>0</v>
      </c>
      <c r="F871">
        <v>0</v>
      </c>
      <c r="G871" t="s">
        <v>21</v>
      </c>
      <c r="H871" t="s">
        <v>25</v>
      </c>
      <c r="I871" t="s">
        <v>18</v>
      </c>
      <c r="J871">
        <v>81.680000000000007</v>
      </c>
      <c r="K871">
        <v>23</v>
      </c>
      <c r="L871" t="s">
        <v>19</v>
      </c>
      <c r="M871">
        <v>0</v>
      </c>
    </row>
    <row r="872" spans="1:13" x14ac:dyDescent="0.3">
      <c r="A872">
        <v>21192</v>
      </c>
      <c r="B872" t="s">
        <v>12</v>
      </c>
      <c r="C872">
        <v>0</v>
      </c>
      <c r="D872">
        <v>78</v>
      </c>
      <c r="E872">
        <v>0</v>
      </c>
      <c r="F872">
        <v>0</v>
      </c>
      <c r="G872" t="s">
        <v>21</v>
      </c>
      <c r="H872" t="s">
        <v>14</v>
      </c>
      <c r="I872" t="s">
        <v>15</v>
      </c>
      <c r="J872">
        <v>93.15</v>
      </c>
      <c r="K872">
        <v>23.6</v>
      </c>
      <c r="L872" t="s">
        <v>19</v>
      </c>
      <c r="M872">
        <v>0</v>
      </c>
    </row>
    <row r="873" spans="1:13" x14ac:dyDescent="0.3">
      <c r="A873">
        <v>21202</v>
      </c>
      <c r="B873" t="s">
        <v>12</v>
      </c>
      <c r="C873">
        <v>0</v>
      </c>
      <c r="D873">
        <v>27</v>
      </c>
      <c r="E873">
        <v>0</v>
      </c>
      <c r="F873">
        <v>0</v>
      </c>
      <c r="G873" t="s">
        <v>21</v>
      </c>
      <c r="H873" t="s">
        <v>14</v>
      </c>
      <c r="I873" t="s">
        <v>15</v>
      </c>
      <c r="J873">
        <v>80.569999999999993</v>
      </c>
      <c r="K873">
        <v>39.799999999999997</v>
      </c>
      <c r="L873" t="s">
        <v>24</v>
      </c>
      <c r="M873">
        <v>0</v>
      </c>
    </row>
    <row r="874" spans="1:13" x14ac:dyDescent="0.3">
      <c r="A874">
        <v>12062</v>
      </c>
      <c r="B874" t="s">
        <v>12</v>
      </c>
      <c r="C874">
        <v>0</v>
      </c>
      <c r="D874">
        <v>54</v>
      </c>
      <c r="E874">
        <v>0</v>
      </c>
      <c r="F874">
        <v>0</v>
      </c>
      <c r="G874" t="s">
        <v>21</v>
      </c>
      <c r="H874" t="s">
        <v>25</v>
      </c>
      <c r="I874" t="s">
        <v>18</v>
      </c>
      <c r="J874">
        <v>191.82</v>
      </c>
      <c r="K874">
        <v>40.4</v>
      </c>
      <c r="L874" t="s">
        <v>24</v>
      </c>
      <c r="M874">
        <v>1</v>
      </c>
    </row>
    <row r="875" spans="1:13" x14ac:dyDescent="0.3">
      <c r="A875">
        <v>21206</v>
      </c>
      <c r="B875" t="s">
        <v>12</v>
      </c>
      <c r="C875">
        <v>0</v>
      </c>
      <c r="D875">
        <v>29</v>
      </c>
      <c r="E875">
        <v>0</v>
      </c>
      <c r="F875">
        <v>0</v>
      </c>
      <c r="G875" t="s">
        <v>13</v>
      </c>
      <c r="H875" t="s">
        <v>14</v>
      </c>
      <c r="I875" t="s">
        <v>18</v>
      </c>
      <c r="J875">
        <v>86.55</v>
      </c>
      <c r="K875">
        <v>29.8</v>
      </c>
      <c r="L875" t="s">
        <v>24</v>
      </c>
      <c r="M875">
        <v>0</v>
      </c>
    </row>
    <row r="876" spans="1:13" x14ac:dyDescent="0.3">
      <c r="A876">
        <v>21209</v>
      </c>
      <c r="B876" t="s">
        <v>12</v>
      </c>
      <c r="C876">
        <v>0</v>
      </c>
      <c r="D876">
        <v>10</v>
      </c>
      <c r="E876">
        <v>0</v>
      </c>
      <c r="F876">
        <v>0</v>
      </c>
      <c r="G876" t="s">
        <v>13</v>
      </c>
      <c r="H876" t="s">
        <v>17</v>
      </c>
      <c r="I876" t="s">
        <v>18</v>
      </c>
      <c r="J876">
        <v>84.86</v>
      </c>
      <c r="K876">
        <v>28.6</v>
      </c>
      <c r="L876" t="s">
        <v>22</v>
      </c>
      <c r="M876">
        <v>0</v>
      </c>
    </row>
    <row r="877" spans="1:13" x14ac:dyDescent="0.3">
      <c r="A877">
        <v>12095</v>
      </c>
      <c r="B877" t="s">
        <v>12</v>
      </c>
      <c r="C877">
        <v>0</v>
      </c>
      <c r="D877">
        <v>61</v>
      </c>
      <c r="E877">
        <v>0</v>
      </c>
      <c r="F877">
        <v>1</v>
      </c>
      <c r="G877" t="s">
        <v>21</v>
      </c>
      <c r="H877" t="s">
        <v>23</v>
      </c>
      <c r="I877" t="s">
        <v>18</v>
      </c>
      <c r="J877">
        <v>120.46</v>
      </c>
      <c r="K877">
        <v>36.799999999999997</v>
      </c>
      <c r="L877" t="s">
        <v>24</v>
      </c>
      <c r="M877">
        <v>1</v>
      </c>
    </row>
    <row r="878" spans="1:13" x14ac:dyDescent="0.3">
      <c r="A878">
        <v>21238</v>
      </c>
      <c r="B878" t="s">
        <v>12</v>
      </c>
      <c r="C878">
        <v>0</v>
      </c>
      <c r="D878">
        <v>43</v>
      </c>
      <c r="E878">
        <v>0</v>
      </c>
      <c r="F878">
        <v>0</v>
      </c>
      <c r="G878" t="s">
        <v>21</v>
      </c>
      <c r="H878" t="s">
        <v>14</v>
      </c>
      <c r="I878" t="s">
        <v>15</v>
      </c>
      <c r="J878">
        <v>74.86</v>
      </c>
      <c r="K878">
        <v>26.9</v>
      </c>
      <c r="L878" t="s">
        <v>22</v>
      </c>
      <c r="M878">
        <v>0</v>
      </c>
    </row>
    <row r="879" spans="1:13" x14ac:dyDescent="0.3">
      <c r="A879">
        <v>21284</v>
      </c>
      <c r="B879" t="s">
        <v>12</v>
      </c>
      <c r="C879">
        <v>0</v>
      </c>
      <c r="D879">
        <v>32</v>
      </c>
      <c r="E879">
        <v>0</v>
      </c>
      <c r="F879">
        <v>0</v>
      </c>
      <c r="G879" t="s">
        <v>21</v>
      </c>
      <c r="H879" t="s">
        <v>14</v>
      </c>
      <c r="I879" t="s">
        <v>15</v>
      </c>
      <c r="J879">
        <v>98.09</v>
      </c>
      <c r="K879">
        <v>25.2</v>
      </c>
      <c r="L879" t="s">
        <v>24</v>
      </c>
      <c r="M879">
        <v>0</v>
      </c>
    </row>
    <row r="880" spans="1:13" x14ac:dyDescent="0.3">
      <c r="A880">
        <v>12109</v>
      </c>
      <c r="B880" t="s">
        <v>12</v>
      </c>
      <c r="C880">
        <v>0</v>
      </c>
      <c r="D880">
        <v>81</v>
      </c>
      <c r="E880">
        <v>1</v>
      </c>
      <c r="F880">
        <v>0</v>
      </c>
      <c r="G880" t="s">
        <v>21</v>
      </c>
      <c r="H880" t="s">
        <v>14</v>
      </c>
      <c r="I880" t="s">
        <v>18</v>
      </c>
      <c r="J880">
        <v>80.430000000000007</v>
      </c>
      <c r="K880">
        <v>29.7</v>
      </c>
      <c r="L880" t="s">
        <v>22</v>
      </c>
      <c r="M880">
        <v>1</v>
      </c>
    </row>
    <row r="881" spans="1:13" x14ac:dyDescent="0.3">
      <c r="A881">
        <v>21346</v>
      </c>
      <c r="B881" t="s">
        <v>12</v>
      </c>
      <c r="C881">
        <v>0</v>
      </c>
      <c r="D881">
        <v>12</v>
      </c>
      <c r="E881">
        <v>0</v>
      </c>
      <c r="F881">
        <v>0</v>
      </c>
      <c r="G881" t="s">
        <v>13</v>
      </c>
      <c r="H881" t="s">
        <v>17</v>
      </c>
      <c r="I881" t="s">
        <v>18</v>
      </c>
      <c r="J881">
        <v>70.13</v>
      </c>
      <c r="K881">
        <v>17.8</v>
      </c>
      <c r="L881" t="s">
        <v>19</v>
      </c>
      <c r="M881">
        <v>0</v>
      </c>
    </row>
    <row r="882" spans="1:13" x14ac:dyDescent="0.3">
      <c r="A882">
        <v>21366</v>
      </c>
      <c r="B882" t="s">
        <v>12</v>
      </c>
      <c r="C882">
        <v>0</v>
      </c>
      <c r="D882">
        <v>50</v>
      </c>
      <c r="E882">
        <v>0</v>
      </c>
      <c r="F882">
        <v>0</v>
      </c>
      <c r="G882" t="s">
        <v>21</v>
      </c>
      <c r="H882" t="s">
        <v>14</v>
      </c>
      <c r="I882" t="s">
        <v>15</v>
      </c>
      <c r="J882">
        <v>103.72</v>
      </c>
      <c r="K882">
        <v>35.4</v>
      </c>
      <c r="L882" t="s">
        <v>16</v>
      </c>
      <c r="M882">
        <v>0</v>
      </c>
    </row>
    <row r="883" spans="1:13" x14ac:dyDescent="0.3">
      <c r="A883">
        <v>12175</v>
      </c>
      <c r="B883" t="s">
        <v>12</v>
      </c>
      <c r="C883">
        <v>0</v>
      </c>
      <c r="D883">
        <v>54</v>
      </c>
      <c r="E883">
        <v>0</v>
      </c>
      <c r="F883">
        <v>0</v>
      </c>
      <c r="G883" t="s">
        <v>21</v>
      </c>
      <c r="H883" t="s">
        <v>14</v>
      </c>
      <c r="I883" t="s">
        <v>15</v>
      </c>
      <c r="J883">
        <v>104.51</v>
      </c>
      <c r="K883">
        <v>27.3</v>
      </c>
      <c r="L883" t="s">
        <v>24</v>
      </c>
      <c r="M883">
        <v>1</v>
      </c>
    </row>
    <row r="884" spans="1:13" x14ac:dyDescent="0.3">
      <c r="A884">
        <v>21374</v>
      </c>
      <c r="B884" t="s">
        <v>12</v>
      </c>
      <c r="C884">
        <v>0</v>
      </c>
      <c r="D884">
        <v>40</v>
      </c>
      <c r="E884">
        <v>0</v>
      </c>
      <c r="F884">
        <v>0</v>
      </c>
      <c r="G884" t="s">
        <v>21</v>
      </c>
      <c r="H884" t="s">
        <v>14</v>
      </c>
      <c r="I884" t="s">
        <v>15</v>
      </c>
      <c r="J884">
        <v>74.650000000000006</v>
      </c>
      <c r="K884">
        <v>25.3</v>
      </c>
      <c r="L884" t="s">
        <v>16</v>
      </c>
      <c r="M884">
        <v>0</v>
      </c>
    </row>
    <row r="885" spans="1:13" x14ac:dyDescent="0.3">
      <c r="A885">
        <v>21381</v>
      </c>
      <c r="B885" t="s">
        <v>12</v>
      </c>
      <c r="C885">
        <v>0</v>
      </c>
      <c r="D885">
        <v>52</v>
      </c>
      <c r="E885">
        <v>0</v>
      </c>
      <c r="F885">
        <v>0</v>
      </c>
      <c r="G885" t="s">
        <v>21</v>
      </c>
      <c r="H885" t="s">
        <v>14</v>
      </c>
      <c r="I885" t="s">
        <v>15</v>
      </c>
      <c r="J885">
        <v>107.29</v>
      </c>
      <c r="K885">
        <v>28.1</v>
      </c>
      <c r="L885" t="s">
        <v>22</v>
      </c>
      <c r="M885">
        <v>0</v>
      </c>
    </row>
    <row r="886" spans="1:13" x14ac:dyDescent="0.3">
      <c r="A886">
        <v>21397</v>
      </c>
      <c r="B886" t="s">
        <v>12</v>
      </c>
      <c r="C886">
        <v>0</v>
      </c>
      <c r="D886">
        <v>40</v>
      </c>
      <c r="E886">
        <v>0</v>
      </c>
      <c r="F886">
        <v>0</v>
      </c>
      <c r="G886" t="s">
        <v>21</v>
      </c>
      <c r="H886" t="s">
        <v>23</v>
      </c>
      <c r="I886" t="s">
        <v>15</v>
      </c>
      <c r="J886">
        <v>122.74</v>
      </c>
      <c r="K886">
        <v>23.3</v>
      </c>
      <c r="L886" t="s">
        <v>19</v>
      </c>
      <c r="M886">
        <v>0</v>
      </c>
    </row>
    <row r="887" spans="1:13" x14ac:dyDescent="0.3">
      <c r="A887">
        <v>21408</v>
      </c>
      <c r="B887" t="s">
        <v>12</v>
      </c>
      <c r="C887">
        <v>0</v>
      </c>
      <c r="D887">
        <v>39</v>
      </c>
      <c r="E887">
        <v>0</v>
      </c>
      <c r="F887">
        <v>0</v>
      </c>
      <c r="G887" t="s">
        <v>21</v>
      </c>
      <c r="H887" t="s">
        <v>25</v>
      </c>
      <c r="I887" t="s">
        <v>18</v>
      </c>
      <c r="J887">
        <v>89.86</v>
      </c>
      <c r="K887">
        <v>24.4</v>
      </c>
      <c r="L887" t="s">
        <v>22</v>
      </c>
      <c r="M887">
        <v>0</v>
      </c>
    </row>
    <row r="888" spans="1:13" x14ac:dyDescent="0.3">
      <c r="A888">
        <v>21438</v>
      </c>
      <c r="B888" t="s">
        <v>12</v>
      </c>
      <c r="C888">
        <v>0</v>
      </c>
      <c r="D888">
        <v>50</v>
      </c>
      <c r="E888">
        <v>0</v>
      </c>
      <c r="F888">
        <v>0</v>
      </c>
      <c r="G888" t="s">
        <v>21</v>
      </c>
      <c r="H888" t="s">
        <v>14</v>
      </c>
      <c r="I888" t="s">
        <v>18</v>
      </c>
      <c r="J888">
        <v>82.1</v>
      </c>
      <c r="K888">
        <v>26.4</v>
      </c>
      <c r="L888" t="s">
        <v>19</v>
      </c>
      <c r="M888">
        <v>0</v>
      </c>
    </row>
    <row r="889" spans="1:13" x14ac:dyDescent="0.3">
      <c r="A889">
        <v>21491</v>
      </c>
      <c r="B889" t="s">
        <v>12</v>
      </c>
      <c r="C889">
        <v>0</v>
      </c>
      <c r="D889">
        <v>80</v>
      </c>
      <c r="E889">
        <v>0</v>
      </c>
      <c r="F889">
        <v>0</v>
      </c>
      <c r="G889" t="s">
        <v>21</v>
      </c>
      <c r="H889" t="s">
        <v>14</v>
      </c>
      <c r="I889" t="s">
        <v>15</v>
      </c>
      <c r="J889">
        <v>213.11</v>
      </c>
      <c r="K889">
        <v>34.700000000000003</v>
      </c>
      <c r="L889" t="s">
        <v>22</v>
      </c>
      <c r="M889">
        <v>0</v>
      </c>
    </row>
    <row r="890" spans="1:13" x14ac:dyDescent="0.3">
      <c r="A890">
        <v>21523</v>
      </c>
      <c r="B890" t="s">
        <v>12</v>
      </c>
      <c r="C890">
        <v>0</v>
      </c>
      <c r="D890">
        <v>22</v>
      </c>
      <c r="E890">
        <v>0</v>
      </c>
      <c r="F890">
        <v>0</v>
      </c>
      <c r="G890" t="s">
        <v>13</v>
      </c>
      <c r="H890" t="s">
        <v>23</v>
      </c>
      <c r="I890" t="s">
        <v>15</v>
      </c>
      <c r="J890">
        <v>87.25</v>
      </c>
      <c r="K890">
        <v>24.9</v>
      </c>
      <c r="L890" t="s">
        <v>24</v>
      </c>
      <c r="M890">
        <v>0</v>
      </c>
    </row>
    <row r="891" spans="1:13" x14ac:dyDescent="0.3">
      <c r="A891">
        <v>21547</v>
      </c>
      <c r="B891" t="s">
        <v>12</v>
      </c>
      <c r="C891">
        <v>0</v>
      </c>
      <c r="D891">
        <v>46</v>
      </c>
      <c r="E891">
        <v>0</v>
      </c>
      <c r="F891">
        <v>0</v>
      </c>
      <c r="G891" t="s">
        <v>21</v>
      </c>
      <c r="H891" t="s">
        <v>23</v>
      </c>
      <c r="I891" t="s">
        <v>15</v>
      </c>
      <c r="J891">
        <v>75.28</v>
      </c>
      <c r="K891">
        <v>36.700000000000003</v>
      </c>
      <c r="L891" t="s">
        <v>16</v>
      </c>
      <c r="M891">
        <v>0</v>
      </c>
    </row>
    <row r="892" spans="1:13" x14ac:dyDescent="0.3">
      <c r="A892">
        <v>21625</v>
      </c>
      <c r="B892" t="s">
        <v>12</v>
      </c>
      <c r="C892">
        <v>0</v>
      </c>
      <c r="D892">
        <v>25</v>
      </c>
      <c r="E892">
        <v>0</v>
      </c>
      <c r="F892">
        <v>0</v>
      </c>
      <c r="G892" t="s">
        <v>21</v>
      </c>
      <c r="H892" t="s">
        <v>14</v>
      </c>
      <c r="I892" t="s">
        <v>15</v>
      </c>
      <c r="J892">
        <v>84.25</v>
      </c>
      <c r="K892">
        <v>24.5</v>
      </c>
      <c r="L892" t="s">
        <v>19</v>
      </c>
      <c r="M892">
        <v>0</v>
      </c>
    </row>
    <row r="893" spans="1:13" x14ac:dyDescent="0.3">
      <c r="A893">
        <v>12363</v>
      </c>
      <c r="B893" t="s">
        <v>20</v>
      </c>
      <c r="C893">
        <v>1</v>
      </c>
      <c r="D893">
        <v>64</v>
      </c>
      <c r="E893">
        <v>0</v>
      </c>
      <c r="F893">
        <v>1</v>
      </c>
      <c r="G893" t="s">
        <v>21</v>
      </c>
      <c r="H893" t="s">
        <v>23</v>
      </c>
      <c r="I893" t="s">
        <v>15</v>
      </c>
      <c r="J893">
        <v>74.099999999999994</v>
      </c>
      <c r="K893">
        <v>28.8</v>
      </c>
      <c r="L893" t="s">
        <v>19</v>
      </c>
      <c r="M893">
        <v>1</v>
      </c>
    </row>
    <row r="894" spans="1:13" x14ac:dyDescent="0.3">
      <c r="A894">
        <v>21661</v>
      </c>
      <c r="B894" t="s">
        <v>12</v>
      </c>
      <c r="C894">
        <v>0</v>
      </c>
      <c r="D894">
        <v>68</v>
      </c>
      <c r="E894">
        <v>0</v>
      </c>
      <c r="F894">
        <v>0</v>
      </c>
      <c r="G894" t="s">
        <v>21</v>
      </c>
      <c r="H894" t="s">
        <v>23</v>
      </c>
      <c r="I894" t="s">
        <v>15</v>
      </c>
      <c r="J894">
        <v>228.05</v>
      </c>
      <c r="K894">
        <v>51.9</v>
      </c>
      <c r="L894" t="s">
        <v>19</v>
      </c>
      <c r="M894">
        <v>0</v>
      </c>
    </row>
    <row r="895" spans="1:13" x14ac:dyDescent="0.3">
      <c r="A895">
        <v>21677</v>
      </c>
      <c r="B895" t="s">
        <v>12</v>
      </c>
      <c r="C895">
        <v>0</v>
      </c>
      <c r="D895">
        <v>64</v>
      </c>
      <c r="E895">
        <v>0</v>
      </c>
      <c r="F895">
        <v>0</v>
      </c>
      <c r="G895" t="s">
        <v>21</v>
      </c>
      <c r="H895" t="s">
        <v>14</v>
      </c>
      <c r="I895" t="s">
        <v>18</v>
      </c>
      <c r="J895">
        <v>75.13</v>
      </c>
      <c r="K895">
        <v>31.1</v>
      </c>
      <c r="L895" t="s">
        <v>16</v>
      </c>
      <c r="M895">
        <v>0</v>
      </c>
    </row>
    <row r="896" spans="1:13" x14ac:dyDescent="0.3">
      <c r="A896">
        <v>21688</v>
      </c>
      <c r="B896" t="s">
        <v>12</v>
      </c>
      <c r="C896">
        <v>0</v>
      </c>
      <c r="D896">
        <v>42</v>
      </c>
      <c r="E896">
        <v>0</v>
      </c>
      <c r="F896">
        <v>0</v>
      </c>
      <c r="G896" t="s">
        <v>21</v>
      </c>
      <c r="H896" t="s">
        <v>14</v>
      </c>
      <c r="I896" t="s">
        <v>18</v>
      </c>
      <c r="J896">
        <v>88.31</v>
      </c>
      <c r="K896">
        <v>24</v>
      </c>
      <c r="L896" t="s">
        <v>24</v>
      </c>
      <c r="M896">
        <v>0</v>
      </c>
    </row>
    <row r="897" spans="1:13" x14ac:dyDescent="0.3">
      <c r="A897">
        <v>21720</v>
      </c>
      <c r="B897" t="s">
        <v>12</v>
      </c>
      <c r="C897">
        <v>0</v>
      </c>
      <c r="D897">
        <v>77</v>
      </c>
      <c r="E897">
        <v>0</v>
      </c>
      <c r="F897">
        <v>0</v>
      </c>
      <c r="G897" t="s">
        <v>21</v>
      </c>
      <c r="H897" t="s">
        <v>14</v>
      </c>
      <c r="I897" t="s">
        <v>18</v>
      </c>
      <c r="J897">
        <v>93.48</v>
      </c>
      <c r="K897">
        <v>25.2</v>
      </c>
      <c r="L897" t="s">
        <v>16</v>
      </c>
      <c r="M897">
        <v>0</v>
      </c>
    </row>
    <row r="898" spans="1:13" x14ac:dyDescent="0.3">
      <c r="A898">
        <v>21724</v>
      </c>
      <c r="B898" t="s">
        <v>12</v>
      </c>
      <c r="C898">
        <v>0</v>
      </c>
      <c r="D898">
        <v>42</v>
      </c>
      <c r="E898">
        <v>0</v>
      </c>
      <c r="F898">
        <v>0</v>
      </c>
      <c r="G898" t="s">
        <v>21</v>
      </c>
      <c r="H898" t="s">
        <v>25</v>
      </c>
      <c r="I898" t="s">
        <v>15</v>
      </c>
      <c r="J898">
        <v>124.34</v>
      </c>
      <c r="K898">
        <v>34.700000000000003</v>
      </c>
      <c r="L898" t="s">
        <v>16</v>
      </c>
      <c r="M898">
        <v>0</v>
      </c>
    </row>
    <row r="899" spans="1:13" x14ac:dyDescent="0.3">
      <c r="A899">
        <v>21785</v>
      </c>
      <c r="B899" t="s">
        <v>12</v>
      </c>
      <c r="C899">
        <v>0</v>
      </c>
      <c r="D899">
        <v>33</v>
      </c>
      <c r="E899">
        <v>0</v>
      </c>
      <c r="F899">
        <v>0</v>
      </c>
      <c r="G899" t="s">
        <v>13</v>
      </c>
      <c r="H899" t="s">
        <v>14</v>
      </c>
      <c r="I899" t="s">
        <v>15</v>
      </c>
      <c r="J899">
        <v>78.34</v>
      </c>
      <c r="K899">
        <v>25.5</v>
      </c>
      <c r="L899" t="s">
        <v>22</v>
      </c>
      <c r="M899">
        <v>0</v>
      </c>
    </row>
    <row r="900" spans="1:13" x14ac:dyDescent="0.3">
      <c r="A900">
        <v>21804</v>
      </c>
      <c r="B900" t="s">
        <v>12</v>
      </c>
      <c r="C900">
        <v>0</v>
      </c>
      <c r="D900">
        <v>19</v>
      </c>
      <c r="E900">
        <v>0</v>
      </c>
      <c r="F900">
        <v>0</v>
      </c>
      <c r="G900" t="s">
        <v>13</v>
      </c>
      <c r="H900" t="s">
        <v>14</v>
      </c>
      <c r="I900" t="s">
        <v>15</v>
      </c>
      <c r="J900">
        <v>83.43</v>
      </c>
      <c r="K900">
        <v>38.4</v>
      </c>
      <c r="L900" t="s">
        <v>19</v>
      </c>
      <c r="M900">
        <v>0</v>
      </c>
    </row>
    <row r="901" spans="1:13" x14ac:dyDescent="0.3">
      <c r="A901">
        <v>21830</v>
      </c>
      <c r="B901" t="s">
        <v>12</v>
      </c>
      <c r="C901">
        <v>0</v>
      </c>
      <c r="D901">
        <v>82</v>
      </c>
      <c r="E901">
        <v>0</v>
      </c>
      <c r="F901">
        <v>0</v>
      </c>
      <c r="G901" t="s">
        <v>21</v>
      </c>
      <c r="H901" t="s">
        <v>14</v>
      </c>
      <c r="I901" t="s">
        <v>15</v>
      </c>
      <c r="J901">
        <v>82.63</v>
      </c>
      <c r="K901">
        <v>17.899999999999999</v>
      </c>
      <c r="L901" t="s">
        <v>24</v>
      </c>
      <c r="M901">
        <v>0</v>
      </c>
    </row>
    <row r="902" spans="1:13" x14ac:dyDescent="0.3">
      <c r="A902">
        <v>21834</v>
      </c>
      <c r="B902" t="s">
        <v>12</v>
      </c>
      <c r="C902">
        <v>0</v>
      </c>
      <c r="D902">
        <v>36</v>
      </c>
      <c r="E902">
        <v>0</v>
      </c>
      <c r="F902">
        <v>0</v>
      </c>
      <c r="G902" t="s">
        <v>21</v>
      </c>
      <c r="H902" t="s">
        <v>14</v>
      </c>
      <c r="I902" t="s">
        <v>15</v>
      </c>
      <c r="J902">
        <v>84.7</v>
      </c>
      <c r="K902">
        <v>34</v>
      </c>
      <c r="L902" t="s">
        <v>22</v>
      </c>
      <c r="M902">
        <v>0</v>
      </c>
    </row>
    <row r="903" spans="1:13" x14ac:dyDescent="0.3">
      <c r="A903">
        <v>21857</v>
      </c>
      <c r="B903" t="s">
        <v>12</v>
      </c>
      <c r="C903">
        <v>0</v>
      </c>
      <c r="D903">
        <v>5</v>
      </c>
      <c r="E903">
        <v>0</v>
      </c>
      <c r="F903">
        <v>0</v>
      </c>
      <c r="G903" t="s">
        <v>13</v>
      </c>
      <c r="H903" t="s">
        <v>17</v>
      </c>
      <c r="I903" t="s">
        <v>15</v>
      </c>
      <c r="J903">
        <v>84.91</v>
      </c>
      <c r="K903">
        <v>26.1</v>
      </c>
      <c r="L903" t="s">
        <v>19</v>
      </c>
      <c r="M903">
        <v>0</v>
      </c>
    </row>
    <row r="904" spans="1:13" x14ac:dyDescent="0.3">
      <c r="A904">
        <v>12482</v>
      </c>
      <c r="B904" t="s">
        <v>20</v>
      </c>
      <c r="C904">
        <v>1</v>
      </c>
      <c r="D904">
        <v>68</v>
      </c>
      <c r="E904">
        <v>0</v>
      </c>
      <c r="F904">
        <v>0</v>
      </c>
      <c r="G904" t="s">
        <v>21</v>
      </c>
      <c r="H904" t="s">
        <v>25</v>
      </c>
      <c r="I904" t="s">
        <v>15</v>
      </c>
      <c r="J904">
        <v>77.819999999999993</v>
      </c>
      <c r="K904">
        <v>27.5</v>
      </c>
      <c r="L904" t="s">
        <v>24</v>
      </c>
      <c r="M904">
        <v>1</v>
      </c>
    </row>
    <row r="905" spans="1:13" x14ac:dyDescent="0.3">
      <c r="A905">
        <v>21886</v>
      </c>
      <c r="B905" t="s">
        <v>12</v>
      </c>
      <c r="C905">
        <v>0</v>
      </c>
      <c r="D905">
        <v>40</v>
      </c>
      <c r="E905">
        <v>0</v>
      </c>
      <c r="F905">
        <v>0</v>
      </c>
      <c r="G905" t="s">
        <v>21</v>
      </c>
      <c r="H905" t="s">
        <v>14</v>
      </c>
      <c r="I905" t="s">
        <v>15</v>
      </c>
      <c r="J905">
        <v>71.2</v>
      </c>
      <c r="K905">
        <v>27.1</v>
      </c>
      <c r="L905" t="s">
        <v>22</v>
      </c>
      <c r="M905">
        <v>0</v>
      </c>
    </row>
    <row r="906" spans="1:13" x14ac:dyDescent="0.3">
      <c r="A906">
        <v>21953</v>
      </c>
      <c r="B906" t="s">
        <v>12</v>
      </c>
      <c r="C906">
        <v>0</v>
      </c>
      <c r="D906">
        <v>33</v>
      </c>
      <c r="E906">
        <v>0</v>
      </c>
      <c r="F906">
        <v>0</v>
      </c>
      <c r="G906" t="s">
        <v>13</v>
      </c>
      <c r="H906" t="s">
        <v>14</v>
      </c>
      <c r="I906" t="s">
        <v>15</v>
      </c>
      <c r="J906">
        <v>84.4</v>
      </c>
      <c r="L906" t="s">
        <v>24</v>
      </c>
      <c r="M906">
        <v>0</v>
      </c>
    </row>
    <row r="907" spans="1:13" x14ac:dyDescent="0.3">
      <c r="A907">
        <v>21956</v>
      </c>
      <c r="B907" t="s">
        <v>12</v>
      </c>
      <c r="C907">
        <v>0</v>
      </c>
      <c r="D907">
        <v>22</v>
      </c>
      <c r="E907">
        <v>0</v>
      </c>
      <c r="F907">
        <v>0</v>
      </c>
      <c r="G907" t="s">
        <v>13</v>
      </c>
      <c r="H907" t="s">
        <v>14</v>
      </c>
      <c r="I907" t="s">
        <v>15</v>
      </c>
      <c r="J907">
        <v>69.94</v>
      </c>
      <c r="K907">
        <v>22.8</v>
      </c>
      <c r="L907" t="s">
        <v>19</v>
      </c>
      <c r="M907">
        <v>0</v>
      </c>
    </row>
    <row r="908" spans="1:13" x14ac:dyDescent="0.3">
      <c r="A908">
        <v>21967</v>
      </c>
      <c r="B908" t="s">
        <v>12</v>
      </c>
      <c r="C908">
        <v>0</v>
      </c>
      <c r="D908">
        <v>20</v>
      </c>
      <c r="E908">
        <v>0</v>
      </c>
      <c r="F908">
        <v>0</v>
      </c>
      <c r="G908" t="s">
        <v>21</v>
      </c>
      <c r="H908" t="s">
        <v>14</v>
      </c>
      <c r="I908" t="s">
        <v>15</v>
      </c>
      <c r="J908">
        <v>77.959999999999994</v>
      </c>
      <c r="K908">
        <v>26.3</v>
      </c>
      <c r="L908" t="s">
        <v>24</v>
      </c>
      <c r="M908">
        <v>0</v>
      </c>
    </row>
    <row r="909" spans="1:13" x14ac:dyDescent="0.3">
      <c r="A909">
        <v>21971</v>
      </c>
      <c r="B909" t="s">
        <v>12</v>
      </c>
      <c r="C909">
        <v>0</v>
      </c>
      <c r="D909">
        <v>52</v>
      </c>
      <c r="E909">
        <v>0</v>
      </c>
      <c r="F909">
        <v>0</v>
      </c>
      <c r="G909" t="s">
        <v>21</v>
      </c>
      <c r="H909" t="s">
        <v>23</v>
      </c>
      <c r="I909" t="s">
        <v>18</v>
      </c>
      <c r="J909">
        <v>183.87</v>
      </c>
      <c r="K909">
        <v>26.2</v>
      </c>
      <c r="L909" t="s">
        <v>22</v>
      </c>
      <c r="M909">
        <v>0</v>
      </c>
    </row>
    <row r="910" spans="1:13" x14ac:dyDescent="0.3">
      <c r="A910">
        <v>21989</v>
      </c>
      <c r="B910" t="s">
        <v>12</v>
      </c>
      <c r="C910">
        <v>0</v>
      </c>
      <c r="D910">
        <v>25</v>
      </c>
      <c r="E910">
        <v>0</v>
      </c>
      <c r="F910">
        <v>0</v>
      </c>
      <c r="G910" t="s">
        <v>13</v>
      </c>
      <c r="H910" t="s">
        <v>14</v>
      </c>
      <c r="I910" t="s">
        <v>15</v>
      </c>
      <c r="J910">
        <v>76.44</v>
      </c>
      <c r="K910">
        <v>48.3</v>
      </c>
      <c r="L910" t="s">
        <v>19</v>
      </c>
      <c r="M910">
        <v>0</v>
      </c>
    </row>
    <row r="911" spans="1:13" x14ac:dyDescent="0.3">
      <c r="A911">
        <v>22013</v>
      </c>
      <c r="B911" t="s">
        <v>12</v>
      </c>
      <c r="C911">
        <v>0</v>
      </c>
      <c r="D911">
        <v>17</v>
      </c>
      <c r="E911">
        <v>0</v>
      </c>
      <c r="F911">
        <v>0</v>
      </c>
      <c r="G911" t="s">
        <v>13</v>
      </c>
      <c r="H911" t="s">
        <v>14</v>
      </c>
      <c r="I911" t="s">
        <v>18</v>
      </c>
      <c r="J911">
        <v>105.91</v>
      </c>
      <c r="K911">
        <v>30.8</v>
      </c>
      <c r="L911" t="s">
        <v>22</v>
      </c>
      <c r="M911">
        <v>0</v>
      </c>
    </row>
    <row r="912" spans="1:13" x14ac:dyDescent="0.3">
      <c r="A912">
        <v>22052</v>
      </c>
      <c r="B912" t="s">
        <v>12</v>
      </c>
      <c r="C912">
        <v>0</v>
      </c>
      <c r="D912">
        <v>75</v>
      </c>
      <c r="E912">
        <v>1</v>
      </c>
      <c r="F912">
        <v>0</v>
      </c>
      <c r="G912" t="s">
        <v>13</v>
      </c>
      <c r="H912" t="s">
        <v>25</v>
      </c>
      <c r="I912" t="s">
        <v>18</v>
      </c>
      <c r="J912">
        <v>91.85</v>
      </c>
      <c r="K912">
        <v>21.4</v>
      </c>
      <c r="L912" t="s">
        <v>16</v>
      </c>
      <c r="M912">
        <v>0</v>
      </c>
    </row>
    <row r="913" spans="1:13" x14ac:dyDescent="0.3">
      <c r="A913">
        <v>22056</v>
      </c>
      <c r="B913" t="s">
        <v>12</v>
      </c>
      <c r="C913">
        <v>0</v>
      </c>
      <c r="D913">
        <v>71</v>
      </c>
      <c r="E913">
        <v>1</v>
      </c>
      <c r="F913">
        <v>0</v>
      </c>
      <c r="G913" t="s">
        <v>21</v>
      </c>
      <c r="H913" t="s">
        <v>14</v>
      </c>
      <c r="I913" t="s">
        <v>15</v>
      </c>
      <c r="J913">
        <v>105.55</v>
      </c>
      <c r="L913" t="s">
        <v>24</v>
      </c>
      <c r="M913">
        <v>0</v>
      </c>
    </row>
    <row r="914" spans="1:13" x14ac:dyDescent="0.3">
      <c r="A914">
        <v>22091</v>
      </c>
      <c r="B914" t="s">
        <v>12</v>
      </c>
      <c r="C914">
        <v>0</v>
      </c>
      <c r="D914">
        <v>62</v>
      </c>
      <c r="E914">
        <v>0</v>
      </c>
      <c r="F914">
        <v>0</v>
      </c>
      <c r="G914" t="s">
        <v>21</v>
      </c>
      <c r="H914" t="s">
        <v>25</v>
      </c>
      <c r="I914" t="s">
        <v>15</v>
      </c>
      <c r="J914">
        <v>180.63</v>
      </c>
      <c r="K914">
        <v>31.8</v>
      </c>
      <c r="L914" t="s">
        <v>16</v>
      </c>
      <c r="M914">
        <v>0</v>
      </c>
    </row>
    <row r="915" spans="1:13" x14ac:dyDescent="0.3">
      <c r="A915">
        <v>22098</v>
      </c>
      <c r="B915" t="s">
        <v>12</v>
      </c>
      <c r="C915">
        <v>0</v>
      </c>
      <c r="D915">
        <v>29</v>
      </c>
      <c r="E915">
        <v>0</v>
      </c>
      <c r="F915">
        <v>0</v>
      </c>
      <c r="G915" t="s">
        <v>21</v>
      </c>
      <c r="H915" t="s">
        <v>25</v>
      </c>
      <c r="I915" t="s">
        <v>18</v>
      </c>
      <c r="J915">
        <v>69.12</v>
      </c>
      <c r="K915">
        <v>26.8</v>
      </c>
      <c r="L915" t="s">
        <v>22</v>
      </c>
      <c r="M915">
        <v>0</v>
      </c>
    </row>
    <row r="916" spans="1:13" x14ac:dyDescent="0.3">
      <c r="A916">
        <v>22108</v>
      </c>
      <c r="B916" t="s">
        <v>12</v>
      </c>
      <c r="C916">
        <v>0</v>
      </c>
      <c r="D916">
        <v>18</v>
      </c>
      <c r="E916">
        <v>0</v>
      </c>
      <c r="F916">
        <v>0</v>
      </c>
      <c r="G916" t="s">
        <v>13</v>
      </c>
      <c r="H916" t="s">
        <v>14</v>
      </c>
      <c r="I916" t="s">
        <v>18</v>
      </c>
      <c r="J916">
        <v>73.290000000000006</v>
      </c>
      <c r="K916">
        <v>28.1</v>
      </c>
      <c r="L916" t="s">
        <v>24</v>
      </c>
      <c r="M916">
        <v>0</v>
      </c>
    </row>
    <row r="917" spans="1:13" x14ac:dyDescent="0.3">
      <c r="A917">
        <v>22127</v>
      </c>
      <c r="B917" t="s">
        <v>12</v>
      </c>
      <c r="C917">
        <v>0</v>
      </c>
      <c r="D917">
        <v>18</v>
      </c>
      <c r="E917">
        <v>0</v>
      </c>
      <c r="F917">
        <v>0</v>
      </c>
      <c r="G917" t="s">
        <v>13</v>
      </c>
      <c r="H917" t="s">
        <v>14</v>
      </c>
      <c r="I917" t="s">
        <v>15</v>
      </c>
      <c r="J917">
        <v>82.85</v>
      </c>
      <c r="K917">
        <v>46.9</v>
      </c>
      <c r="L917" t="s">
        <v>19</v>
      </c>
      <c r="M917">
        <v>0</v>
      </c>
    </row>
    <row r="918" spans="1:13" x14ac:dyDescent="0.3">
      <c r="A918">
        <v>12689</v>
      </c>
      <c r="B918" t="s">
        <v>12</v>
      </c>
      <c r="C918">
        <v>0</v>
      </c>
      <c r="D918">
        <v>63</v>
      </c>
      <c r="E918">
        <v>0</v>
      </c>
      <c r="F918">
        <v>0</v>
      </c>
      <c r="G918" t="s">
        <v>21</v>
      </c>
      <c r="H918" t="s">
        <v>23</v>
      </c>
      <c r="I918" t="s">
        <v>18</v>
      </c>
      <c r="J918">
        <v>205.35</v>
      </c>
      <c r="K918">
        <v>42.2</v>
      </c>
      <c r="L918" t="s">
        <v>16</v>
      </c>
      <c r="M918">
        <v>1</v>
      </c>
    </row>
    <row r="919" spans="1:13" x14ac:dyDescent="0.3">
      <c r="A919">
        <v>22147</v>
      </c>
      <c r="B919" t="s">
        <v>12</v>
      </c>
      <c r="C919">
        <v>0</v>
      </c>
      <c r="D919">
        <v>74</v>
      </c>
      <c r="E919">
        <v>0</v>
      </c>
      <c r="F919">
        <v>0</v>
      </c>
      <c r="G919" t="s">
        <v>21</v>
      </c>
      <c r="H919" t="s">
        <v>14</v>
      </c>
      <c r="I919" t="s">
        <v>15</v>
      </c>
      <c r="J919">
        <v>203.01</v>
      </c>
      <c r="K919">
        <v>25.4</v>
      </c>
      <c r="L919" t="s">
        <v>22</v>
      </c>
      <c r="M919">
        <v>0</v>
      </c>
    </row>
    <row r="920" spans="1:13" x14ac:dyDescent="0.3">
      <c r="A920">
        <v>22151</v>
      </c>
      <c r="B920" t="s">
        <v>12</v>
      </c>
      <c r="C920">
        <v>0</v>
      </c>
      <c r="D920">
        <v>28</v>
      </c>
      <c r="E920">
        <v>0</v>
      </c>
      <c r="F920">
        <v>0</v>
      </c>
      <c r="G920" t="s">
        <v>13</v>
      </c>
      <c r="H920" t="s">
        <v>23</v>
      </c>
      <c r="I920" t="s">
        <v>18</v>
      </c>
      <c r="J920">
        <v>77.989999999999995</v>
      </c>
      <c r="K920">
        <v>32</v>
      </c>
      <c r="L920" t="s">
        <v>24</v>
      </c>
      <c r="M920">
        <v>0</v>
      </c>
    </row>
    <row r="921" spans="1:13" x14ac:dyDescent="0.3">
      <c r="A921">
        <v>22155</v>
      </c>
      <c r="B921" t="s">
        <v>12</v>
      </c>
      <c r="C921">
        <v>0</v>
      </c>
      <c r="D921">
        <v>39</v>
      </c>
      <c r="E921">
        <v>0</v>
      </c>
      <c r="F921">
        <v>0</v>
      </c>
      <c r="G921" t="s">
        <v>21</v>
      </c>
      <c r="H921" t="s">
        <v>14</v>
      </c>
      <c r="I921" t="s">
        <v>15</v>
      </c>
      <c r="J921">
        <v>78.239999999999995</v>
      </c>
      <c r="K921">
        <v>28.6</v>
      </c>
      <c r="L921" t="s">
        <v>19</v>
      </c>
      <c r="M921">
        <v>0</v>
      </c>
    </row>
    <row r="922" spans="1:13" x14ac:dyDescent="0.3">
      <c r="A922">
        <v>22159</v>
      </c>
      <c r="B922" t="s">
        <v>12</v>
      </c>
      <c r="C922">
        <v>0</v>
      </c>
      <c r="D922">
        <v>54</v>
      </c>
      <c r="E922">
        <v>1</v>
      </c>
      <c r="F922">
        <v>0</v>
      </c>
      <c r="G922" t="s">
        <v>13</v>
      </c>
      <c r="H922" t="s">
        <v>14</v>
      </c>
      <c r="I922" t="s">
        <v>15</v>
      </c>
      <c r="J922">
        <v>97.06</v>
      </c>
      <c r="K922">
        <v>28.5</v>
      </c>
      <c r="L922" t="s">
        <v>16</v>
      </c>
      <c r="M922">
        <v>0</v>
      </c>
    </row>
    <row r="923" spans="1:13" x14ac:dyDescent="0.3">
      <c r="A923">
        <v>22190</v>
      </c>
      <c r="B923" t="s">
        <v>12</v>
      </c>
      <c r="C923">
        <v>0</v>
      </c>
      <c r="D923">
        <v>64</v>
      </c>
      <c r="E923">
        <v>1</v>
      </c>
      <c r="F923">
        <v>0</v>
      </c>
      <c r="G923" t="s">
        <v>21</v>
      </c>
      <c r="H923" t="s">
        <v>25</v>
      </c>
      <c r="I923" t="s">
        <v>15</v>
      </c>
      <c r="J923">
        <v>76.89</v>
      </c>
      <c r="K923">
        <v>30.2</v>
      </c>
      <c r="L923" t="s">
        <v>19</v>
      </c>
      <c r="M923">
        <v>0</v>
      </c>
    </row>
    <row r="924" spans="1:13" x14ac:dyDescent="0.3">
      <c r="A924">
        <v>22194</v>
      </c>
      <c r="B924" t="s">
        <v>12</v>
      </c>
      <c r="C924">
        <v>0</v>
      </c>
      <c r="D924">
        <v>36</v>
      </c>
      <c r="E924">
        <v>0</v>
      </c>
      <c r="F924">
        <v>0</v>
      </c>
      <c r="G924" t="s">
        <v>21</v>
      </c>
      <c r="H924" t="s">
        <v>14</v>
      </c>
      <c r="I924" t="s">
        <v>15</v>
      </c>
      <c r="J924">
        <v>96.7</v>
      </c>
      <c r="K924">
        <v>31.4</v>
      </c>
      <c r="L924" t="s">
        <v>19</v>
      </c>
      <c r="M924">
        <v>0</v>
      </c>
    </row>
    <row r="925" spans="1:13" x14ac:dyDescent="0.3">
      <c r="A925">
        <v>22221</v>
      </c>
      <c r="B925" t="s">
        <v>12</v>
      </c>
      <c r="C925">
        <v>0</v>
      </c>
      <c r="D925">
        <v>35</v>
      </c>
      <c r="E925">
        <v>0</v>
      </c>
      <c r="F925">
        <v>0</v>
      </c>
      <c r="G925" t="s">
        <v>21</v>
      </c>
      <c r="H925" t="s">
        <v>25</v>
      </c>
      <c r="I925" t="s">
        <v>15</v>
      </c>
      <c r="J925">
        <v>65.33</v>
      </c>
      <c r="K925">
        <v>26.1</v>
      </c>
      <c r="L925" t="s">
        <v>22</v>
      </c>
      <c r="M925">
        <v>0</v>
      </c>
    </row>
    <row r="926" spans="1:13" x14ac:dyDescent="0.3">
      <c r="A926">
        <v>22254</v>
      </c>
      <c r="B926" t="s">
        <v>12</v>
      </c>
      <c r="C926">
        <v>0</v>
      </c>
      <c r="D926">
        <v>76</v>
      </c>
      <c r="E926">
        <v>0</v>
      </c>
      <c r="F926">
        <v>0</v>
      </c>
      <c r="G926" t="s">
        <v>21</v>
      </c>
      <c r="H926" t="s">
        <v>14</v>
      </c>
      <c r="I926" t="s">
        <v>18</v>
      </c>
      <c r="J926">
        <v>113.68</v>
      </c>
      <c r="K926">
        <v>22.8</v>
      </c>
      <c r="L926" t="s">
        <v>19</v>
      </c>
      <c r="M926">
        <v>0</v>
      </c>
    </row>
    <row r="927" spans="1:13" x14ac:dyDescent="0.3">
      <c r="A927">
        <v>22269</v>
      </c>
      <c r="B927" t="s">
        <v>12</v>
      </c>
      <c r="C927">
        <v>0</v>
      </c>
      <c r="D927">
        <v>69</v>
      </c>
      <c r="E927">
        <v>1</v>
      </c>
      <c r="F927">
        <v>0</v>
      </c>
      <c r="G927" t="s">
        <v>21</v>
      </c>
      <c r="H927" t="s">
        <v>23</v>
      </c>
      <c r="I927" t="s">
        <v>15</v>
      </c>
      <c r="J927">
        <v>112.2</v>
      </c>
      <c r="L927" t="s">
        <v>22</v>
      </c>
      <c r="M927">
        <v>0</v>
      </c>
    </row>
    <row r="928" spans="1:13" x14ac:dyDescent="0.3">
      <c r="A928">
        <v>22272</v>
      </c>
      <c r="B928" t="s">
        <v>12</v>
      </c>
      <c r="C928">
        <v>0</v>
      </c>
      <c r="D928">
        <v>71</v>
      </c>
      <c r="E928">
        <v>1</v>
      </c>
      <c r="F928">
        <v>0</v>
      </c>
      <c r="G928" t="s">
        <v>21</v>
      </c>
      <c r="H928" t="s">
        <v>14</v>
      </c>
      <c r="I928" t="s">
        <v>18</v>
      </c>
      <c r="J928">
        <v>202.98</v>
      </c>
      <c r="K928">
        <v>41.3</v>
      </c>
      <c r="L928" t="s">
        <v>22</v>
      </c>
      <c r="M928">
        <v>0</v>
      </c>
    </row>
    <row r="929" spans="1:13" x14ac:dyDescent="0.3">
      <c r="A929">
        <v>22290</v>
      </c>
      <c r="B929" t="s">
        <v>12</v>
      </c>
      <c r="C929">
        <v>0</v>
      </c>
      <c r="D929">
        <v>32</v>
      </c>
      <c r="E929">
        <v>0</v>
      </c>
      <c r="F929">
        <v>0</v>
      </c>
      <c r="G929" t="s">
        <v>21</v>
      </c>
      <c r="H929" t="s">
        <v>14</v>
      </c>
      <c r="I929" t="s">
        <v>15</v>
      </c>
      <c r="J929">
        <v>104.92</v>
      </c>
      <c r="K929">
        <v>22.6</v>
      </c>
      <c r="L929" t="s">
        <v>22</v>
      </c>
      <c r="M929">
        <v>0</v>
      </c>
    </row>
    <row r="930" spans="1:13" x14ac:dyDescent="0.3">
      <c r="A930">
        <v>22295</v>
      </c>
      <c r="B930" t="s">
        <v>12</v>
      </c>
      <c r="C930">
        <v>0</v>
      </c>
      <c r="D930">
        <v>25</v>
      </c>
      <c r="E930">
        <v>0</v>
      </c>
      <c r="F930">
        <v>0</v>
      </c>
      <c r="G930" t="s">
        <v>13</v>
      </c>
      <c r="H930" t="s">
        <v>14</v>
      </c>
      <c r="I930" t="s">
        <v>15</v>
      </c>
      <c r="J930">
        <v>82.77</v>
      </c>
      <c r="K930">
        <v>36.299999999999997</v>
      </c>
      <c r="L930" t="s">
        <v>19</v>
      </c>
      <c r="M930">
        <v>0</v>
      </c>
    </row>
    <row r="931" spans="1:13" x14ac:dyDescent="0.3">
      <c r="A931">
        <v>22320</v>
      </c>
      <c r="B931" t="s">
        <v>12</v>
      </c>
      <c r="C931">
        <v>0</v>
      </c>
      <c r="D931">
        <v>37</v>
      </c>
      <c r="E931">
        <v>0</v>
      </c>
      <c r="F931">
        <v>0</v>
      </c>
      <c r="G931" t="s">
        <v>21</v>
      </c>
      <c r="H931" t="s">
        <v>14</v>
      </c>
      <c r="I931" t="s">
        <v>15</v>
      </c>
      <c r="J931">
        <v>203.81</v>
      </c>
      <c r="K931">
        <v>46.6</v>
      </c>
      <c r="L931" t="s">
        <v>22</v>
      </c>
      <c r="M931">
        <v>0</v>
      </c>
    </row>
    <row r="932" spans="1:13" x14ac:dyDescent="0.3">
      <c r="A932">
        <v>22321</v>
      </c>
      <c r="B932" t="s">
        <v>12</v>
      </c>
      <c r="C932">
        <v>0</v>
      </c>
      <c r="D932">
        <v>44</v>
      </c>
      <c r="E932">
        <v>0</v>
      </c>
      <c r="F932">
        <v>0</v>
      </c>
      <c r="G932" t="s">
        <v>21</v>
      </c>
      <c r="H932" t="s">
        <v>14</v>
      </c>
      <c r="I932" t="s">
        <v>15</v>
      </c>
      <c r="J932">
        <v>124.06</v>
      </c>
      <c r="K932">
        <v>20.8</v>
      </c>
      <c r="L932" t="s">
        <v>22</v>
      </c>
      <c r="M932">
        <v>0</v>
      </c>
    </row>
    <row r="933" spans="1:13" x14ac:dyDescent="0.3">
      <c r="A933">
        <v>12917</v>
      </c>
      <c r="B933" t="s">
        <v>12</v>
      </c>
      <c r="C933">
        <v>0</v>
      </c>
      <c r="D933">
        <v>79</v>
      </c>
      <c r="E933">
        <v>0</v>
      </c>
      <c r="F933">
        <v>0</v>
      </c>
      <c r="G933" t="s">
        <v>21</v>
      </c>
      <c r="H933" t="s">
        <v>14</v>
      </c>
      <c r="I933" t="s">
        <v>15</v>
      </c>
      <c r="J933">
        <v>97.73</v>
      </c>
      <c r="K933">
        <v>21.5</v>
      </c>
      <c r="L933" t="s">
        <v>24</v>
      </c>
      <c r="M933">
        <v>1</v>
      </c>
    </row>
    <row r="934" spans="1:13" x14ac:dyDescent="0.3">
      <c r="A934">
        <v>22330</v>
      </c>
      <c r="B934" t="s">
        <v>12</v>
      </c>
      <c r="C934">
        <v>0</v>
      </c>
      <c r="D934">
        <v>45</v>
      </c>
      <c r="E934">
        <v>0</v>
      </c>
      <c r="F934">
        <v>0</v>
      </c>
      <c r="G934" t="s">
        <v>21</v>
      </c>
      <c r="H934" t="s">
        <v>25</v>
      </c>
      <c r="I934" t="s">
        <v>15</v>
      </c>
      <c r="J934">
        <v>82.94</v>
      </c>
      <c r="K934">
        <v>29.3</v>
      </c>
      <c r="L934" t="s">
        <v>19</v>
      </c>
      <c r="M934">
        <v>0</v>
      </c>
    </row>
    <row r="935" spans="1:13" x14ac:dyDescent="0.3">
      <c r="A935">
        <v>22352</v>
      </c>
      <c r="B935" t="s">
        <v>12</v>
      </c>
      <c r="C935">
        <v>0</v>
      </c>
      <c r="D935">
        <v>39</v>
      </c>
      <c r="E935">
        <v>0</v>
      </c>
      <c r="F935">
        <v>0</v>
      </c>
      <c r="G935" t="s">
        <v>21</v>
      </c>
      <c r="H935" t="s">
        <v>25</v>
      </c>
      <c r="I935" t="s">
        <v>15</v>
      </c>
      <c r="J935">
        <v>87.79</v>
      </c>
      <c r="K935">
        <v>40</v>
      </c>
      <c r="L935" t="s">
        <v>16</v>
      </c>
      <c r="M935">
        <v>0</v>
      </c>
    </row>
    <row r="936" spans="1:13" x14ac:dyDescent="0.3">
      <c r="A936">
        <v>22363</v>
      </c>
      <c r="B936" t="s">
        <v>12</v>
      </c>
      <c r="C936">
        <v>0</v>
      </c>
      <c r="D936">
        <v>47</v>
      </c>
      <c r="E936">
        <v>0</v>
      </c>
      <c r="F936">
        <v>0</v>
      </c>
      <c r="G936" t="s">
        <v>21</v>
      </c>
      <c r="H936" t="s">
        <v>14</v>
      </c>
      <c r="I936" t="s">
        <v>18</v>
      </c>
      <c r="J936">
        <v>195.04</v>
      </c>
      <c r="K936">
        <v>45.5</v>
      </c>
      <c r="L936" t="s">
        <v>22</v>
      </c>
      <c r="M936">
        <v>0</v>
      </c>
    </row>
    <row r="937" spans="1:13" x14ac:dyDescent="0.3">
      <c r="A937">
        <v>22384</v>
      </c>
      <c r="B937" t="s">
        <v>12</v>
      </c>
      <c r="C937">
        <v>0</v>
      </c>
      <c r="D937">
        <v>24</v>
      </c>
      <c r="E937">
        <v>0</v>
      </c>
      <c r="F937">
        <v>0</v>
      </c>
      <c r="G937" t="s">
        <v>21</v>
      </c>
      <c r="H937" t="s">
        <v>14</v>
      </c>
      <c r="I937" t="s">
        <v>18</v>
      </c>
      <c r="J937">
        <v>97.92</v>
      </c>
      <c r="K937">
        <v>23.1</v>
      </c>
      <c r="L937" t="s">
        <v>22</v>
      </c>
      <c r="M937">
        <v>0</v>
      </c>
    </row>
    <row r="938" spans="1:13" x14ac:dyDescent="0.3">
      <c r="A938">
        <v>22386</v>
      </c>
      <c r="B938" t="s">
        <v>12</v>
      </c>
      <c r="C938">
        <v>0</v>
      </c>
      <c r="D938">
        <v>56</v>
      </c>
      <c r="E938">
        <v>0</v>
      </c>
      <c r="F938">
        <v>0</v>
      </c>
      <c r="G938" t="s">
        <v>21</v>
      </c>
      <c r="H938" t="s">
        <v>14</v>
      </c>
      <c r="I938" t="s">
        <v>15</v>
      </c>
      <c r="J938">
        <v>113.2</v>
      </c>
      <c r="K938">
        <v>38.700000000000003</v>
      </c>
      <c r="L938" t="s">
        <v>24</v>
      </c>
      <c r="M938">
        <v>0</v>
      </c>
    </row>
    <row r="939" spans="1:13" x14ac:dyDescent="0.3">
      <c r="A939">
        <v>22414</v>
      </c>
      <c r="B939" t="s">
        <v>12</v>
      </c>
      <c r="C939">
        <v>0</v>
      </c>
      <c r="D939">
        <v>17</v>
      </c>
      <c r="E939">
        <v>0</v>
      </c>
      <c r="F939">
        <v>0</v>
      </c>
      <c r="G939" t="s">
        <v>13</v>
      </c>
      <c r="H939" t="s">
        <v>14</v>
      </c>
      <c r="I939" t="s">
        <v>18</v>
      </c>
      <c r="J939">
        <v>70.03</v>
      </c>
      <c r="K939">
        <v>23.1</v>
      </c>
      <c r="L939" t="s">
        <v>24</v>
      </c>
      <c r="M939">
        <v>0</v>
      </c>
    </row>
    <row r="940" spans="1:13" x14ac:dyDescent="0.3">
      <c r="A940">
        <v>22417</v>
      </c>
      <c r="B940" t="s">
        <v>12</v>
      </c>
      <c r="C940">
        <v>0</v>
      </c>
      <c r="D940">
        <v>5</v>
      </c>
      <c r="E940">
        <v>0</v>
      </c>
      <c r="F940">
        <v>0</v>
      </c>
      <c r="G940" t="s">
        <v>13</v>
      </c>
      <c r="H940" t="s">
        <v>17</v>
      </c>
      <c r="I940" t="s">
        <v>18</v>
      </c>
      <c r="J940">
        <v>80.930000000000007</v>
      </c>
      <c r="K940">
        <v>24.8</v>
      </c>
      <c r="L940" t="s">
        <v>19</v>
      </c>
      <c r="M940">
        <v>0</v>
      </c>
    </row>
    <row r="941" spans="1:13" x14ac:dyDescent="0.3">
      <c r="A941">
        <v>22440</v>
      </c>
      <c r="B941" t="s">
        <v>12</v>
      </c>
      <c r="C941">
        <v>0</v>
      </c>
      <c r="D941">
        <v>49</v>
      </c>
      <c r="E941">
        <v>0</v>
      </c>
      <c r="F941">
        <v>0</v>
      </c>
      <c r="G941" t="s">
        <v>21</v>
      </c>
      <c r="H941" t="s">
        <v>14</v>
      </c>
      <c r="I941" t="s">
        <v>15</v>
      </c>
      <c r="J941">
        <v>267.76</v>
      </c>
      <c r="K941">
        <v>29.3</v>
      </c>
      <c r="L941" t="s">
        <v>16</v>
      </c>
      <c r="M941">
        <v>0</v>
      </c>
    </row>
    <row r="942" spans="1:13" x14ac:dyDescent="0.3">
      <c r="A942">
        <v>22488</v>
      </c>
      <c r="B942" t="s">
        <v>12</v>
      </c>
      <c r="C942">
        <v>0</v>
      </c>
      <c r="D942">
        <v>62</v>
      </c>
      <c r="E942">
        <v>0</v>
      </c>
      <c r="F942">
        <v>0</v>
      </c>
      <c r="G942" t="s">
        <v>21</v>
      </c>
      <c r="H942" t="s">
        <v>23</v>
      </c>
      <c r="I942" t="s">
        <v>15</v>
      </c>
      <c r="J942">
        <v>88.63</v>
      </c>
      <c r="K942">
        <v>24.5</v>
      </c>
      <c r="L942" t="s">
        <v>22</v>
      </c>
      <c r="M942">
        <v>0</v>
      </c>
    </row>
    <row r="943" spans="1:13" x14ac:dyDescent="0.3">
      <c r="A943">
        <v>22515</v>
      </c>
      <c r="B943" t="s">
        <v>12</v>
      </c>
      <c r="C943">
        <v>0</v>
      </c>
      <c r="D943">
        <v>38</v>
      </c>
      <c r="E943">
        <v>1</v>
      </c>
      <c r="F943">
        <v>0</v>
      </c>
      <c r="G943" t="s">
        <v>21</v>
      </c>
      <c r="H943" t="s">
        <v>14</v>
      </c>
      <c r="I943" t="s">
        <v>18</v>
      </c>
      <c r="J943">
        <v>118.55</v>
      </c>
      <c r="K943">
        <v>38.4</v>
      </c>
      <c r="L943" t="s">
        <v>24</v>
      </c>
      <c r="M943">
        <v>0</v>
      </c>
    </row>
    <row r="944" spans="1:13" x14ac:dyDescent="0.3">
      <c r="A944">
        <v>22536</v>
      </c>
      <c r="B944" t="s">
        <v>12</v>
      </c>
      <c r="C944">
        <v>0</v>
      </c>
      <c r="D944">
        <v>12</v>
      </c>
      <c r="E944">
        <v>0</v>
      </c>
      <c r="F944">
        <v>0</v>
      </c>
      <c r="G944" t="s">
        <v>13</v>
      </c>
      <c r="H944" t="s">
        <v>17</v>
      </c>
      <c r="I944" t="s">
        <v>15</v>
      </c>
      <c r="J944">
        <v>85.04</v>
      </c>
      <c r="K944">
        <v>29.9</v>
      </c>
      <c r="L944" t="s">
        <v>22</v>
      </c>
      <c r="M944">
        <v>0</v>
      </c>
    </row>
    <row r="945" spans="1:13" x14ac:dyDescent="0.3">
      <c r="A945">
        <v>22540</v>
      </c>
      <c r="B945" t="s">
        <v>12</v>
      </c>
      <c r="C945">
        <v>0</v>
      </c>
      <c r="D945">
        <v>65</v>
      </c>
      <c r="E945">
        <v>0</v>
      </c>
      <c r="F945">
        <v>0</v>
      </c>
      <c r="G945" t="s">
        <v>21</v>
      </c>
      <c r="H945" t="s">
        <v>23</v>
      </c>
      <c r="I945" t="s">
        <v>15</v>
      </c>
      <c r="J945">
        <v>84.84</v>
      </c>
      <c r="K945">
        <v>39.4</v>
      </c>
      <c r="L945" t="s">
        <v>19</v>
      </c>
      <c r="M945">
        <v>0</v>
      </c>
    </row>
    <row r="946" spans="1:13" x14ac:dyDescent="0.3">
      <c r="A946">
        <v>22548</v>
      </c>
      <c r="B946" t="s">
        <v>12</v>
      </c>
      <c r="C946">
        <v>0</v>
      </c>
      <c r="D946">
        <v>34</v>
      </c>
      <c r="E946">
        <v>0</v>
      </c>
      <c r="F946">
        <v>0</v>
      </c>
      <c r="G946" t="s">
        <v>21</v>
      </c>
      <c r="H946" t="s">
        <v>14</v>
      </c>
      <c r="I946" t="s">
        <v>15</v>
      </c>
      <c r="J946">
        <v>91.02</v>
      </c>
      <c r="K946">
        <v>25.8</v>
      </c>
      <c r="L946" t="s">
        <v>22</v>
      </c>
      <c r="M946">
        <v>0</v>
      </c>
    </row>
    <row r="947" spans="1:13" x14ac:dyDescent="0.3">
      <c r="A947">
        <v>22554</v>
      </c>
      <c r="B947" t="s">
        <v>12</v>
      </c>
      <c r="C947">
        <v>0</v>
      </c>
      <c r="D947">
        <v>13</v>
      </c>
      <c r="E947">
        <v>0</v>
      </c>
      <c r="F947">
        <v>0</v>
      </c>
      <c r="G947" t="s">
        <v>13</v>
      </c>
      <c r="H947" t="s">
        <v>17</v>
      </c>
      <c r="I947" t="s">
        <v>18</v>
      </c>
      <c r="J947">
        <v>88.51</v>
      </c>
      <c r="K947">
        <v>27.7</v>
      </c>
      <c r="L947" t="s">
        <v>19</v>
      </c>
      <c r="M947">
        <v>0</v>
      </c>
    </row>
    <row r="948" spans="1:13" x14ac:dyDescent="0.3">
      <c r="A948">
        <v>22591</v>
      </c>
      <c r="B948" t="s">
        <v>12</v>
      </c>
      <c r="C948">
        <v>0</v>
      </c>
      <c r="D948">
        <v>4</v>
      </c>
      <c r="E948">
        <v>0</v>
      </c>
      <c r="F948">
        <v>0</v>
      </c>
      <c r="G948" t="s">
        <v>13</v>
      </c>
      <c r="H948" t="s">
        <v>17</v>
      </c>
      <c r="I948" t="s">
        <v>15</v>
      </c>
      <c r="J948">
        <v>99.76</v>
      </c>
      <c r="K948">
        <v>23.2</v>
      </c>
      <c r="L948" t="s">
        <v>19</v>
      </c>
      <c r="M948">
        <v>0</v>
      </c>
    </row>
    <row r="949" spans="1:13" x14ac:dyDescent="0.3">
      <c r="A949">
        <v>22607</v>
      </c>
      <c r="B949" t="s">
        <v>12</v>
      </c>
      <c r="C949">
        <v>0</v>
      </c>
      <c r="D949">
        <v>41</v>
      </c>
      <c r="E949">
        <v>0</v>
      </c>
      <c r="F949">
        <v>0</v>
      </c>
      <c r="G949" t="s">
        <v>21</v>
      </c>
      <c r="H949" t="s">
        <v>14</v>
      </c>
      <c r="I949" t="s">
        <v>15</v>
      </c>
      <c r="J949">
        <v>103.79</v>
      </c>
      <c r="K949">
        <v>28.6</v>
      </c>
      <c r="L949" t="s">
        <v>22</v>
      </c>
      <c r="M949">
        <v>0</v>
      </c>
    </row>
    <row r="950" spans="1:13" x14ac:dyDescent="0.3">
      <c r="A950">
        <v>22678</v>
      </c>
      <c r="B950" t="s">
        <v>12</v>
      </c>
      <c r="C950">
        <v>0</v>
      </c>
      <c r="D950">
        <v>42</v>
      </c>
      <c r="E950">
        <v>0</v>
      </c>
      <c r="F950">
        <v>0</v>
      </c>
      <c r="G950" t="s">
        <v>21</v>
      </c>
      <c r="H950" t="s">
        <v>23</v>
      </c>
      <c r="I950" t="s">
        <v>15</v>
      </c>
      <c r="J950">
        <v>97.78</v>
      </c>
      <c r="K950">
        <v>29.8</v>
      </c>
      <c r="L950" t="s">
        <v>19</v>
      </c>
      <c r="M950">
        <v>0</v>
      </c>
    </row>
    <row r="951" spans="1:13" x14ac:dyDescent="0.3">
      <c r="A951">
        <v>22691</v>
      </c>
      <c r="B951" t="s">
        <v>12</v>
      </c>
      <c r="C951">
        <v>0</v>
      </c>
      <c r="D951">
        <v>29</v>
      </c>
      <c r="E951">
        <v>0</v>
      </c>
      <c r="F951">
        <v>0</v>
      </c>
      <c r="G951" t="s">
        <v>21</v>
      </c>
      <c r="H951" t="s">
        <v>25</v>
      </c>
      <c r="I951" t="s">
        <v>15</v>
      </c>
      <c r="J951">
        <v>90.52</v>
      </c>
      <c r="K951">
        <v>28</v>
      </c>
      <c r="L951" t="s">
        <v>22</v>
      </c>
      <c r="M951">
        <v>0</v>
      </c>
    </row>
    <row r="952" spans="1:13" x14ac:dyDescent="0.3">
      <c r="A952">
        <v>22706</v>
      </c>
      <c r="B952" t="s">
        <v>12</v>
      </c>
      <c r="C952">
        <v>0</v>
      </c>
      <c r="D952">
        <v>0.88</v>
      </c>
      <c r="E952">
        <v>0</v>
      </c>
      <c r="F952">
        <v>0</v>
      </c>
      <c r="G952" t="s">
        <v>13</v>
      </c>
      <c r="H952" t="s">
        <v>17</v>
      </c>
      <c r="I952" t="s">
        <v>18</v>
      </c>
      <c r="J952">
        <v>88.11</v>
      </c>
      <c r="K952">
        <v>15.5</v>
      </c>
      <c r="L952" t="s">
        <v>19</v>
      </c>
      <c r="M952">
        <v>0</v>
      </c>
    </row>
    <row r="953" spans="1:13" x14ac:dyDescent="0.3">
      <c r="A953">
        <v>22804</v>
      </c>
      <c r="B953" t="s">
        <v>12</v>
      </c>
      <c r="C953">
        <v>0</v>
      </c>
      <c r="D953">
        <v>25</v>
      </c>
      <c r="E953">
        <v>0</v>
      </c>
      <c r="F953">
        <v>0</v>
      </c>
      <c r="G953" t="s">
        <v>13</v>
      </c>
      <c r="H953" t="s">
        <v>14</v>
      </c>
      <c r="I953" t="s">
        <v>18</v>
      </c>
      <c r="J953">
        <v>111.65</v>
      </c>
      <c r="K953">
        <v>35.200000000000003</v>
      </c>
      <c r="L953" t="s">
        <v>16</v>
      </c>
      <c r="M953">
        <v>0</v>
      </c>
    </row>
    <row r="954" spans="1:13" x14ac:dyDescent="0.3">
      <c r="A954">
        <v>22860</v>
      </c>
      <c r="B954" t="s">
        <v>12</v>
      </c>
      <c r="C954">
        <v>0</v>
      </c>
      <c r="D954">
        <v>65</v>
      </c>
      <c r="E954">
        <v>0</v>
      </c>
      <c r="F954">
        <v>0</v>
      </c>
      <c r="G954" t="s">
        <v>21</v>
      </c>
      <c r="H954" t="s">
        <v>23</v>
      </c>
      <c r="I954" t="s">
        <v>18</v>
      </c>
      <c r="J954">
        <v>84.66</v>
      </c>
      <c r="K954">
        <v>22.4</v>
      </c>
      <c r="L954" t="s">
        <v>22</v>
      </c>
      <c r="M954">
        <v>0</v>
      </c>
    </row>
    <row r="955" spans="1:13" x14ac:dyDescent="0.3">
      <c r="A955">
        <v>22865</v>
      </c>
      <c r="B955" t="s">
        <v>12</v>
      </c>
      <c r="C955">
        <v>0</v>
      </c>
      <c r="D955">
        <v>61</v>
      </c>
      <c r="E955">
        <v>0</v>
      </c>
      <c r="F955">
        <v>0</v>
      </c>
      <c r="G955" t="s">
        <v>21</v>
      </c>
      <c r="H955" t="s">
        <v>14</v>
      </c>
      <c r="I955" t="s">
        <v>18</v>
      </c>
      <c r="J955">
        <v>219.38</v>
      </c>
      <c r="L955" t="s">
        <v>22</v>
      </c>
      <c r="M955">
        <v>0</v>
      </c>
    </row>
    <row r="956" spans="1:13" x14ac:dyDescent="0.3">
      <c r="A956">
        <v>22880</v>
      </c>
      <c r="B956" t="s">
        <v>12</v>
      </c>
      <c r="C956">
        <v>0</v>
      </c>
      <c r="D956">
        <v>19</v>
      </c>
      <c r="E956">
        <v>0</v>
      </c>
      <c r="F956">
        <v>0</v>
      </c>
      <c r="G956" t="s">
        <v>13</v>
      </c>
      <c r="H956" t="s">
        <v>14</v>
      </c>
      <c r="I956" t="s">
        <v>15</v>
      </c>
      <c r="J956">
        <v>125.43</v>
      </c>
      <c r="K956">
        <v>32.200000000000003</v>
      </c>
      <c r="L956" t="s">
        <v>19</v>
      </c>
      <c r="M956">
        <v>0</v>
      </c>
    </row>
    <row r="957" spans="1:13" x14ac:dyDescent="0.3">
      <c r="A957">
        <v>22891</v>
      </c>
      <c r="B957" t="s">
        <v>12</v>
      </c>
      <c r="C957">
        <v>0</v>
      </c>
      <c r="D957">
        <v>42</v>
      </c>
      <c r="E957">
        <v>0</v>
      </c>
      <c r="F957">
        <v>0</v>
      </c>
      <c r="G957" t="s">
        <v>21</v>
      </c>
      <c r="H957" t="s">
        <v>25</v>
      </c>
      <c r="I957" t="s">
        <v>15</v>
      </c>
      <c r="J957">
        <v>98.76</v>
      </c>
      <c r="K957">
        <v>26.4</v>
      </c>
      <c r="L957" t="s">
        <v>24</v>
      </c>
      <c r="M957">
        <v>0</v>
      </c>
    </row>
    <row r="958" spans="1:13" x14ac:dyDescent="0.3">
      <c r="A958">
        <v>22896</v>
      </c>
      <c r="B958" t="s">
        <v>12</v>
      </c>
      <c r="C958">
        <v>0</v>
      </c>
      <c r="D958">
        <v>54</v>
      </c>
      <c r="E958">
        <v>0</v>
      </c>
      <c r="F958">
        <v>0</v>
      </c>
      <c r="G958" t="s">
        <v>21</v>
      </c>
      <c r="H958" t="s">
        <v>14</v>
      </c>
      <c r="I958" t="s">
        <v>18</v>
      </c>
      <c r="J958">
        <v>109.27</v>
      </c>
      <c r="K958">
        <v>43.8</v>
      </c>
      <c r="L958" t="s">
        <v>16</v>
      </c>
      <c r="M958">
        <v>0</v>
      </c>
    </row>
    <row r="959" spans="1:13" x14ac:dyDescent="0.3">
      <c r="A959">
        <v>22917</v>
      </c>
      <c r="B959" t="s">
        <v>12</v>
      </c>
      <c r="C959">
        <v>0</v>
      </c>
      <c r="D959">
        <v>62</v>
      </c>
      <c r="E959">
        <v>0</v>
      </c>
      <c r="F959">
        <v>0</v>
      </c>
      <c r="G959" t="s">
        <v>21</v>
      </c>
      <c r="H959" t="s">
        <v>14</v>
      </c>
      <c r="I959" t="s">
        <v>15</v>
      </c>
      <c r="J959">
        <v>92.99</v>
      </c>
      <c r="K959">
        <v>29.3</v>
      </c>
      <c r="L959" t="s">
        <v>16</v>
      </c>
      <c r="M959">
        <v>0</v>
      </c>
    </row>
    <row r="960" spans="1:13" x14ac:dyDescent="0.3">
      <c r="A960">
        <v>22939</v>
      </c>
      <c r="B960" t="s">
        <v>12</v>
      </c>
      <c r="C960">
        <v>0</v>
      </c>
      <c r="D960">
        <v>22</v>
      </c>
      <c r="E960">
        <v>0</v>
      </c>
      <c r="F960">
        <v>0</v>
      </c>
      <c r="G960" t="s">
        <v>13</v>
      </c>
      <c r="H960" t="s">
        <v>14</v>
      </c>
      <c r="I960" t="s">
        <v>18</v>
      </c>
      <c r="J960">
        <v>80.72</v>
      </c>
      <c r="K960">
        <v>29.3</v>
      </c>
      <c r="L960" t="s">
        <v>19</v>
      </c>
      <c r="M960">
        <v>0</v>
      </c>
    </row>
    <row r="961" spans="1:13" x14ac:dyDescent="0.3">
      <c r="A961">
        <v>22952</v>
      </c>
      <c r="B961" t="s">
        <v>12</v>
      </c>
      <c r="C961">
        <v>0</v>
      </c>
      <c r="D961">
        <v>21</v>
      </c>
      <c r="E961">
        <v>0</v>
      </c>
      <c r="F961">
        <v>0</v>
      </c>
      <c r="G961" t="s">
        <v>13</v>
      </c>
      <c r="H961" t="s">
        <v>23</v>
      </c>
      <c r="I961" t="s">
        <v>15</v>
      </c>
      <c r="J961">
        <v>111.61</v>
      </c>
      <c r="K961">
        <v>36.9</v>
      </c>
      <c r="L961" t="s">
        <v>24</v>
      </c>
      <c r="M961">
        <v>0</v>
      </c>
    </row>
    <row r="962" spans="1:13" x14ac:dyDescent="0.3">
      <c r="A962">
        <v>22969</v>
      </c>
      <c r="B962" t="s">
        <v>12</v>
      </c>
      <c r="C962">
        <v>0</v>
      </c>
      <c r="D962">
        <v>26</v>
      </c>
      <c r="E962">
        <v>0</v>
      </c>
      <c r="F962">
        <v>0</v>
      </c>
      <c r="G962" t="s">
        <v>21</v>
      </c>
      <c r="H962" t="s">
        <v>14</v>
      </c>
      <c r="I962" t="s">
        <v>18</v>
      </c>
      <c r="J962">
        <v>91.88</v>
      </c>
      <c r="K962">
        <v>24.9</v>
      </c>
      <c r="L962" t="s">
        <v>16</v>
      </c>
      <c r="M962">
        <v>0</v>
      </c>
    </row>
    <row r="963" spans="1:13" x14ac:dyDescent="0.3">
      <c r="A963">
        <v>23026</v>
      </c>
      <c r="B963" t="s">
        <v>12</v>
      </c>
      <c r="C963">
        <v>0</v>
      </c>
      <c r="D963">
        <v>48</v>
      </c>
      <c r="E963">
        <v>0</v>
      </c>
      <c r="F963">
        <v>0</v>
      </c>
      <c r="G963" t="s">
        <v>21</v>
      </c>
      <c r="H963" t="s">
        <v>14</v>
      </c>
      <c r="I963" t="s">
        <v>18</v>
      </c>
      <c r="J963">
        <v>99.07</v>
      </c>
      <c r="K963">
        <v>22.1</v>
      </c>
      <c r="L963" t="s">
        <v>22</v>
      </c>
      <c r="M963">
        <v>0</v>
      </c>
    </row>
    <row r="964" spans="1:13" x14ac:dyDescent="0.3">
      <c r="A964">
        <v>23046</v>
      </c>
      <c r="B964" t="s">
        <v>12</v>
      </c>
      <c r="C964">
        <v>0</v>
      </c>
      <c r="D964">
        <v>43</v>
      </c>
      <c r="E964">
        <v>0</v>
      </c>
      <c r="F964">
        <v>0</v>
      </c>
      <c r="G964" t="s">
        <v>21</v>
      </c>
      <c r="H964" t="s">
        <v>25</v>
      </c>
      <c r="I964" t="s">
        <v>15</v>
      </c>
      <c r="J964">
        <v>98.09</v>
      </c>
      <c r="K964">
        <v>17.3</v>
      </c>
      <c r="L964" t="s">
        <v>22</v>
      </c>
      <c r="M964">
        <v>0</v>
      </c>
    </row>
    <row r="965" spans="1:13" x14ac:dyDescent="0.3">
      <c r="A965">
        <v>23052</v>
      </c>
      <c r="B965" t="s">
        <v>12</v>
      </c>
      <c r="C965">
        <v>0</v>
      </c>
      <c r="D965">
        <v>54</v>
      </c>
      <c r="E965">
        <v>0</v>
      </c>
      <c r="F965">
        <v>0</v>
      </c>
      <c r="G965" t="s">
        <v>21</v>
      </c>
      <c r="H965" t="s">
        <v>14</v>
      </c>
      <c r="I965" t="s">
        <v>18</v>
      </c>
      <c r="J965">
        <v>94.11</v>
      </c>
      <c r="K965">
        <v>28.6</v>
      </c>
      <c r="L965" t="s">
        <v>16</v>
      </c>
      <c r="M965">
        <v>0</v>
      </c>
    </row>
    <row r="966" spans="1:13" x14ac:dyDescent="0.3">
      <c r="A966">
        <v>23170</v>
      </c>
      <c r="B966" t="s">
        <v>12</v>
      </c>
      <c r="C966">
        <v>0</v>
      </c>
      <c r="D966">
        <v>36</v>
      </c>
      <c r="E966">
        <v>0</v>
      </c>
      <c r="F966">
        <v>0</v>
      </c>
      <c r="G966" t="s">
        <v>13</v>
      </c>
      <c r="H966" t="s">
        <v>14</v>
      </c>
      <c r="I966" t="s">
        <v>15</v>
      </c>
      <c r="J966">
        <v>96.1</v>
      </c>
      <c r="K966">
        <v>29.6</v>
      </c>
      <c r="L966" t="s">
        <v>22</v>
      </c>
      <c r="M966">
        <v>0</v>
      </c>
    </row>
    <row r="967" spans="1:13" x14ac:dyDescent="0.3">
      <c r="A967">
        <v>23176</v>
      </c>
      <c r="B967" t="s">
        <v>12</v>
      </c>
      <c r="C967">
        <v>0</v>
      </c>
      <c r="D967">
        <v>51</v>
      </c>
      <c r="E967">
        <v>1</v>
      </c>
      <c r="F967">
        <v>0</v>
      </c>
      <c r="G967" t="s">
        <v>21</v>
      </c>
      <c r="H967" t="s">
        <v>14</v>
      </c>
      <c r="I967" t="s">
        <v>15</v>
      </c>
      <c r="J967">
        <v>173.96</v>
      </c>
      <c r="K967">
        <v>31.2</v>
      </c>
      <c r="L967" t="s">
        <v>16</v>
      </c>
      <c r="M967">
        <v>0</v>
      </c>
    </row>
    <row r="968" spans="1:13" x14ac:dyDescent="0.3">
      <c r="A968">
        <v>23240</v>
      </c>
      <c r="B968" t="s">
        <v>12</v>
      </c>
      <c r="C968">
        <v>0</v>
      </c>
      <c r="D968">
        <v>41</v>
      </c>
      <c r="E968">
        <v>0</v>
      </c>
      <c r="F968">
        <v>0</v>
      </c>
      <c r="G968" t="s">
        <v>21</v>
      </c>
      <c r="H968" t="s">
        <v>14</v>
      </c>
      <c r="I968" t="s">
        <v>18</v>
      </c>
      <c r="J968">
        <v>91.46</v>
      </c>
      <c r="K968">
        <v>29.5</v>
      </c>
      <c r="L968" t="s">
        <v>22</v>
      </c>
      <c r="M968">
        <v>0</v>
      </c>
    </row>
    <row r="969" spans="1:13" x14ac:dyDescent="0.3">
      <c r="A969">
        <v>23332</v>
      </c>
      <c r="B969" t="s">
        <v>12</v>
      </c>
      <c r="C969">
        <v>0</v>
      </c>
      <c r="D969">
        <v>42</v>
      </c>
      <c r="E969">
        <v>0</v>
      </c>
      <c r="F969">
        <v>0</v>
      </c>
      <c r="G969" t="s">
        <v>21</v>
      </c>
      <c r="H969" t="s">
        <v>14</v>
      </c>
      <c r="I969" t="s">
        <v>18</v>
      </c>
      <c r="J969">
        <v>94.38</v>
      </c>
      <c r="K969">
        <v>34</v>
      </c>
      <c r="L969" t="s">
        <v>22</v>
      </c>
      <c r="M969">
        <v>0</v>
      </c>
    </row>
    <row r="970" spans="1:13" x14ac:dyDescent="0.3">
      <c r="A970">
        <v>23413</v>
      </c>
      <c r="B970" t="s">
        <v>12</v>
      </c>
      <c r="C970">
        <v>0</v>
      </c>
      <c r="D970">
        <v>26</v>
      </c>
      <c r="E970">
        <v>0</v>
      </c>
      <c r="F970">
        <v>0</v>
      </c>
      <c r="G970" t="s">
        <v>13</v>
      </c>
      <c r="H970" t="s">
        <v>14</v>
      </c>
      <c r="I970" t="s">
        <v>15</v>
      </c>
      <c r="J970">
        <v>97.24</v>
      </c>
      <c r="K970">
        <v>22.5</v>
      </c>
      <c r="L970" t="s">
        <v>22</v>
      </c>
      <c r="M970">
        <v>0</v>
      </c>
    </row>
    <row r="971" spans="1:13" x14ac:dyDescent="0.3">
      <c r="A971">
        <v>23427</v>
      </c>
      <c r="B971" t="s">
        <v>12</v>
      </c>
      <c r="C971">
        <v>0</v>
      </c>
      <c r="D971">
        <v>81</v>
      </c>
      <c r="E971">
        <v>0</v>
      </c>
      <c r="F971">
        <v>0</v>
      </c>
      <c r="G971" t="s">
        <v>21</v>
      </c>
      <c r="H971" t="s">
        <v>14</v>
      </c>
      <c r="I971" t="s">
        <v>18</v>
      </c>
      <c r="J971">
        <v>91.82</v>
      </c>
      <c r="K971">
        <v>36.9</v>
      </c>
      <c r="L971" t="s">
        <v>19</v>
      </c>
      <c r="M971">
        <v>0</v>
      </c>
    </row>
    <row r="972" spans="1:13" x14ac:dyDescent="0.3">
      <c r="A972">
        <v>23459</v>
      </c>
      <c r="B972" t="s">
        <v>12</v>
      </c>
      <c r="C972">
        <v>0</v>
      </c>
      <c r="D972">
        <v>47</v>
      </c>
      <c r="E972">
        <v>0</v>
      </c>
      <c r="F972">
        <v>0</v>
      </c>
      <c r="G972" t="s">
        <v>21</v>
      </c>
      <c r="H972" t="s">
        <v>14</v>
      </c>
      <c r="I972" t="s">
        <v>18</v>
      </c>
      <c r="J972">
        <v>75.430000000000007</v>
      </c>
      <c r="K972">
        <v>36.4</v>
      </c>
      <c r="L972" t="s">
        <v>24</v>
      </c>
      <c r="M972">
        <v>0</v>
      </c>
    </row>
    <row r="973" spans="1:13" x14ac:dyDescent="0.3">
      <c r="A973">
        <v>23462</v>
      </c>
      <c r="B973" t="s">
        <v>12</v>
      </c>
      <c r="C973">
        <v>0</v>
      </c>
      <c r="D973">
        <v>17</v>
      </c>
      <c r="E973">
        <v>0</v>
      </c>
      <c r="F973">
        <v>0</v>
      </c>
      <c r="G973" t="s">
        <v>13</v>
      </c>
      <c r="H973" t="s">
        <v>14</v>
      </c>
      <c r="I973" t="s">
        <v>15</v>
      </c>
      <c r="J973">
        <v>87.52</v>
      </c>
      <c r="K973">
        <v>39.200000000000003</v>
      </c>
      <c r="L973" t="s">
        <v>22</v>
      </c>
      <c r="M973">
        <v>0</v>
      </c>
    </row>
    <row r="974" spans="1:13" x14ac:dyDescent="0.3">
      <c r="A974">
        <v>13491</v>
      </c>
      <c r="B974" t="s">
        <v>20</v>
      </c>
      <c r="C974">
        <v>1</v>
      </c>
      <c r="D974">
        <v>80</v>
      </c>
      <c r="E974">
        <v>0</v>
      </c>
      <c r="F974">
        <v>0</v>
      </c>
      <c r="G974" t="s">
        <v>21</v>
      </c>
      <c r="H974" t="s">
        <v>14</v>
      </c>
      <c r="I974" t="s">
        <v>18</v>
      </c>
      <c r="J974">
        <v>259.63</v>
      </c>
      <c r="K974">
        <v>31.7</v>
      </c>
      <c r="L974" t="s">
        <v>24</v>
      </c>
      <c r="M974">
        <v>1</v>
      </c>
    </row>
    <row r="975" spans="1:13" x14ac:dyDescent="0.3">
      <c r="A975">
        <v>23508</v>
      </c>
      <c r="B975" t="s">
        <v>12</v>
      </c>
      <c r="C975">
        <v>0</v>
      </c>
      <c r="D975">
        <v>17</v>
      </c>
      <c r="E975">
        <v>0</v>
      </c>
      <c r="F975">
        <v>0</v>
      </c>
      <c r="G975" t="s">
        <v>13</v>
      </c>
      <c r="H975" t="s">
        <v>26</v>
      </c>
      <c r="I975" t="s">
        <v>18</v>
      </c>
      <c r="J975">
        <v>88.57</v>
      </c>
      <c r="K975">
        <v>31.1</v>
      </c>
      <c r="L975" t="s">
        <v>22</v>
      </c>
      <c r="M975">
        <v>0</v>
      </c>
    </row>
    <row r="976" spans="1:13" x14ac:dyDescent="0.3">
      <c r="A976">
        <v>23514</v>
      </c>
      <c r="B976" t="s">
        <v>12</v>
      </c>
      <c r="C976">
        <v>0</v>
      </c>
      <c r="D976">
        <v>61</v>
      </c>
      <c r="E976">
        <v>0</v>
      </c>
      <c r="F976">
        <v>0</v>
      </c>
      <c r="G976" t="s">
        <v>21</v>
      </c>
      <c r="H976" t="s">
        <v>25</v>
      </c>
      <c r="I976" t="s">
        <v>15</v>
      </c>
      <c r="J976">
        <v>75.459999999999994</v>
      </c>
      <c r="K976">
        <v>29.3</v>
      </c>
      <c r="L976" t="s">
        <v>16</v>
      </c>
      <c r="M976">
        <v>0</v>
      </c>
    </row>
    <row r="977" spans="1:13" x14ac:dyDescent="0.3">
      <c r="A977">
        <v>23543</v>
      </c>
      <c r="B977" t="s">
        <v>12</v>
      </c>
      <c r="C977">
        <v>0</v>
      </c>
      <c r="D977">
        <v>25</v>
      </c>
      <c r="E977">
        <v>0</v>
      </c>
      <c r="F977">
        <v>0</v>
      </c>
      <c r="G977" t="s">
        <v>13</v>
      </c>
      <c r="H977" t="s">
        <v>14</v>
      </c>
      <c r="I977" t="s">
        <v>18</v>
      </c>
      <c r="J977">
        <v>81.540000000000006</v>
      </c>
      <c r="K977">
        <v>43.1</v>
      </c>
      <c r="L977" t="s">
        <v>19</v>
      </c>
      <c r="M977">
        <v>0</v>
      </c>
    </row>
    <row r="978" spans="1:13" x14ac:dyDescent="0.3">
      <c r="A978">
        <v>23561</v>
      </c>
      <c r="B978" t="s">
        <v>12</v>
      </c>
      <c r="C978">
        <v>0</v>
      </c>
      <c r="D978">
        <v>48</v>
      </c>
      <c r="E978">
        <v>0</v>
      </c>
      <c r="F978">
        <v>0</v>
      </c>
      <c r="G978" t="s">
        <v>21</v>
      </c>
      <c r="H978" t="s">
        <v>14</v>
      </c>
      <c r="I978" t="s">
        <v>18</v>
      </c>
      <c r="J978">
        <v>84.56</v>
      </c>
      <c r="K978">
        <v>41.8</v>
      </c>
      <c r="L978" t="s">
        <v>22</v>
      </c>
      <c r="M978">
        <v>0</v>
      </c>
    </row>
    <row r="979" spans="1:13" x14ac:dyDescent="0.3">
      <c r="A979">
        <v>23568</v>
      </c>
      <c r="B979" t="s">
        <v>12</v>
      </c>
      <c r="C979">
        <v>0</v>
      </c>
      <c r="D979">
        <v>40</v>
      </c>
      <c r="E979">
        <v>0</v>
      </c>
      <c r="F979">
        <v>0</v>
      </c>
      <c r="G979" t="s">
        <v>21</v>
      </c>
      <c r="H979" t="s">
        <v>14</v>
      </c>
      <c r="I979" t="s">
        <v>15</v>
      </c>
      <c r="J979">
        <v>153.24</v>
      </c>
      <c r="K979">
        <v>38.200000000000003</v>
      </c>
      <c r="L979" t="s">
        <v>19</v>
      </c>
      <c r="M979">
        <v>0</v>
      </c>
    </row>
    <row r="980" spans="1:13" x14ac:dyDescent="0.3">
      <c r="A980">
        <v>23587</v>
      </c>
      <c r="B980" t="s">
        <v>12</v>
      </c>
      <c r="C980">
        <v>0</v>
      </c>
      <c r="D980">
        <v>16</v>
      </c>
      <c r="E980">
        <v>0</v>
      </c>
      <c r="F980">
        <v>0</v>
      </c>
      <c r="G980" t="s">
        <v>13</v>
      </c>
      <c r="H980" t="s">
        <v>26</v>
      </c>
      <c r="I980" t="s">
        <v>15</v>
      </c>
      <c r="J980">
        <v>84.4</v>
      </c>
      <c r="K980">
        <v>25.9</v>
      </c>
      <c r="L980" t="s">
        <v>22</v>
      </c>
      <c r="M980">
        <v>0</v>
      </c>
    </row>
    <row r="981" spans="1:13" x14ac:dyDescent="0.3">
      <c r="A981">
        <v>23599</v>
      </c>
      <c r="B981" t="s">
        <v>12</v>
      </c>
      <c r="C981">
        <v>0</v>
      </c>
      <c r="D981">
        <v>30</v>
      </c>
      <c r="E981">
        <v>0</v>
      </c>
      <c r="F981">
        <v>0</v>
      </c>
      <c r="G981" t="s">
        <v>13</v>
      </c>
      <c r="H981" t="s">
        <v>14</v>
      </c>
      <c r="I981" t="s">
        <v>15</v>
      </c>
      <c r="J981">
        <v>105.08</v>
      </c>
      <c r="K981">
        <v>25.5</v>
      </c>
      <c r="L981" t="s">
        <v>22</v>
      </c>
      <c r="M981">
        <v>0</v>
      </c>
    </row>
    <row r="982" spans="1:13" x14ac:dyDescent="0.3">
      <c r="A982">
        <v>23633</v>
      </c>
      <c r="B982" t="s">
        <v>12</v>
      </c>
      <c r="C982">
        <v>0</v>
      </c>
      <c r="D982">
        <v>37</v>
      </c>
      <c r="E982">
        <v>0</v>
      </c>
      <c r="F982">
        <v>0</v>
      </c>
      <c r="G982" t="s">
        <v>21</v>
      </c>
      <c r="H982" t="s">
        <v>14</v>
      </c>
      <c r="I982" t="s">
        <v>18</v>
      </c>
      <c r="J982">
        <v>83.65</v>
      </c>
      <c r="K982">
        <v>42.1</v>
      </c>
      <c r="L982" t="s">
        <v>24</v>
      </c>
      <c r="M982">
        <v>0</v>
      </c>
    </row>
    <row r="983" spans="1:13" x14ac:dyDescent="0.3">
      <c r="A983">
        <v>23645</v>
      </c>
      <c r="B983" t="s">
        <v>12</v>
      </c>
      <c r="C983">
        <v>0</v>
      </c>
      <c r="D983">
        <v>31</v>
      </c>
      <c r="E983">
        <v>0</v>
      </c>
      <c r="F983">
        <v>0</v>
      </c>
      <c r="G983" t="s">
        <v>13</v>
      </c>
      <c r="H983" t="s">
        <v>14</v>
      </c>
      <c r="I983" t="s">
        <v>18</v>
      </c>
      <c r="J983">
        <v>91.08</v>
      </c>
      <c r="K983">
        <v>34.299999999999997</v>
      </c>
      <c r="L983" t="s">
        <v>22</v>
      </c>
      <c r="M983">
        <v>0</v>
      </c>
    </row>
    <row r="984" spans="1:13" x14ac:dyDescent="0.3">
      <c r="A984">
        <v>23659</v>
      </c>
      <c r="B984" t="s">
        <v>12</v>
      </c>
      <c r="C984">
        <v>0</v>
      </c>
      <c r="D984">
        <v>5</v>
      </c>
      <c r="E984">
        <v>0</v>
      </c>
      <c r="F984">
        <v>0</v>
      </c>
      <c r="G984" t="s">
        <v>13</v>
      </c>
      <c r="H984" t="s">
        <v>17</v>
      </c>
      <c r="I984" t="s">
        <v>15</v>
      </c>
      <c r="J984">
        <v>75.86</v>
      </c>
      <c r="K984">
        <v>20</v>
      </c>
      <c r="L984" t="s">
        <v>19</v>
      </c>
      <c r="M984">
        <v>0</v>
      </c>
    </row>
    <row r="985" spans="1:13" x14ac:dyDescent="0.3">
      <c r="A985">
        <v>23730</v>
      </c>
      <c r="B985" t="s">
        <v>12</v>
      </c>
      <c r="C985">
        <v>0</v>
      </c>
      <c r="D985">
        <v>75</v>
      </c>
      <c r="E985">
        <v>0</v>
      </c>
      <c r="F985">
        <v>0</v>
      </c>
      <c r="G985" t="s">
        <v>21</v>
      </c>
      <c r="H985" t="s">
        <v>25</v>
      </c>
      <c r="I985" t="s">
        <v>15</v>
      </c>
      <c r="J985">
        <v>108.62</v>
      </c>
      <c r="K985">
        <v>25.1</v>
      </c>
      <c r="L985" t="s">
        <v>19</v>
      </c>
      <c r="M985">
        <v>0</v>
      </c>
    </row>
    <row r="986" spans="1:13" x14ac:dyDescent="0.3">
      <c r="A986">
        <v>23748</v>
      </c>
      <c r="B986" t="s">
        <v>12</v>
      </c>
      <c r="C986">
        <v>0</v>
      </c>
      <c r="D986">
        <v>31</v>
      </c>
      <c r="E986">
        <v>0</v>
      </c>
      <c r="F986">
        <v>0</v>
      </c>
      <c r="G986" t="s">
        <v>21</v>
      </c>
      <c r="H986" t="s">
        <v>14</v>
      </c>
      <c r="I986" t="s">
        <v>15</v>
      </c>
      <c r="J986">
        <v>92.16</v>
      </c>
      <c r="K986">
        <v>22.8</v>
      </c>
      <c r="L986" t="s">
        <v>22</v>
      </c>
      <c r="M986">
        <v>0</v>
      </c>
    </row>
    <row r="987" spans="1:13" x14ac:dyDescent="0.3">
      <c r="A987">
        <v>23757</v>
      </c>
      <c r="B987" t="s">
        <v>12</v>
      </c>
      <c r="C987">
        <v>0</v>
      </c>
      <c r="D987">
        <v>60</v>
      </c>
      <c r="E987">
        <v>0</v>
      </c>
      <c r="F987">
        <v>0</v>
      </c>
      <c r="G987" t="s">
        <v>13</v>
      </c>
      <c r="H987" t="s">
        <v>14</v>
      </c>
      <c r="I987" t="s">
        <v>15</v>
      </c>
      <c r="J987">
        <v>105.48</v>
      </c>
      <c r="K987">
        <v>28.4</v>
      </c>
      <c r="L987" t="s">
        <v>19</v>
      </c>
      <c r="M987">
        <v>0</v>
      </c>
    </row>
    <row r="988" spans="1:13" x14ac:dyDescent="0.3">
      <c r="A988">
        <v>23765</v>
      </c>
      <c r="B988" t="s">
        <v>12</v>
      </c>
      <c r="C988">
        <v>0</v>
      </c>
      <c r="D988">
        <v>56</v>
      </c>
      <c r="E988">
        <v>0</v>
      </c>
      <c r="F988">
        <v>0</v>
      </c>
      <c r="G988" t="s">
        <v>21</v>
      </c>
      <c r="H988" t="s">
        <v>23</v>
      </c>
      <c r="I988" t="s">
        <v>18</v>
      </c>
      <c r="J988">
        <v>244.3</v>
      </c>
      <c r="K988">
        <v>37.299999999999997</v>
      </c>
      <c r="L988" t="s">
        <v>22</v>
      </c>
      <c r="M988">
        <v>0</v>
      </c>
    </row>
    <row r="989" spans="1:13" x14ac:dyDescent="0.3">
      <c r="A989">
        <v>23851</v>
      </c>
      <c r="B989" t="s">
        <v>12</v>
      </c>
      <c r="C989">
        <v>0</v>
      </c>
      <c r="D989">
        <v>57</v>
      </c>
      <c r="E989">
        <v>0</v>
      </c>
      <c r="F989">
        <v>0</v>
      </c>
      <c r="G989" t="s">
        <v>13</v>
      </c>
      <c r="H989" t="s">
        <v>14</v>
      </c>
      <c r="I989" t="s">
        <v>18</v>
      </c>
      <c r="J989">
        <v>87.18</v>
      </c>
      <c r="K989">
        <v>20</v>
      </c>
      <c r="L989" t="s">
        <v>16</v>
      </c>
      <c r="M989">
        <v>0</v>
      </c>
    </row>
    <row r="990" spans="1:13" x14ac:dyDescent="0.3">
      <c r="A990">
        <v>23890</v>
      </c>
      <c r="B990" t="s">
        <v>12</v>
      </c>
      <c r="C990">
        <v>0</v>
      </c>
      <c r="D990">
        <v>44</v>
      </c>
      <c r="E990">
        <v>1</v>
      </c>
      <c r="F990">
        <v>0</v>
      </c>
      <c r="G990" t="s">
        <v>21</v>
      </c>
      <c r="H990" t="s">
        <v>23</v>
      </c>
      <c r="I990" t="s">
        <v>18</v>
      </c>
      <c r="J990">
        <v>105.77</v>
      </c>
      <c r="K990">
        <v>36.799999999999997</v>
      </c>
      <c r="L990" t="s">
        <v>22</v>
      </c>
      <c r="M990">
        <v>0</v>
      </c>
    </row>
    <row r="991" spans="1:13" x14ac:dyDescent="0.3">
      <c r="A991">
        <v>23911</v>
      </c>
      <c r="B991" t="s">
        <v>12</v>
      </c>
      <c r="C991">
        <v>0</v>
      </c>
      <c r="D991">
        <v>39</v>
      </c>
      <c r="E991">
        <v>0</v>
      </c>
      <c r="F991">
        <v>0</v>
      </c>
      <c r="G991" t="s">
        <v>13</v>
      </c>
      <c r="H991" t="s">
        <v>14</v>
      </c>
      <c r="I991" t="s">
        <v>18</v>
      </c>
      <c r="J991">
        <v>89.57</v>
      </c>
      <c r="K991">
        <v>48.1</v>
      </c>
      <c r="L991" t="s">
        <v>22</v>
      </c>
      <c r="M991">
        <v>0</v>
      </c>
    </row>
    <row r="992" spans="1:13" x14ac:dyDescent="0.3">
      <c r="A992">
        <v>23946</v>
      </c>
      <c r="B992" t="s">
        <v>12</v>
      </c>
      <c r="C992">
        <v>0</v>
      </c>
      <c r="D992">
        <v>3</v>
      </c>
      <c r="E992">
        <v>0</v>
      </c>
      <c r="F992">
        <v>0</v>
      </c>
      <c r="G992" t="s">
        <v>13</v>
      </c>
      <c r="H992" t="s">
        <v>17</v>
      </c>
      <c r="I992" t="s">
        <v>18</v>
      </c>
      <c r="J992">
        <v>97.31</v>
      </c>
      <c r="K992">
        <v>22.2</v>
      </c>
      <c r="L992" t="s">
        <v>19</v>
      </c>
      <c r="M992">
        <v>0</v>
      </c>
    </row>
    <row r="993" spans="1:13" x14ac:dyDescent="0.3">
      <c r="A993">
        <v>23968</v>
      </c>
      <c r="B993" t="s">
        <v>12</v>
      </c>
      <c r="C993">
        <v>0</v>
      </c>
      <c r="D993">
        <v>79</v>
      </c>
      <c r="E993">
        <v>0</v>
      </c>
      <c r="F993">
        <v>0</v>
      </c>
      <c r="G993" t="s">
        <v>21</v>
      </c>
      <c r="H993" t="s">
        <v>23</v>
      </c>
      <c r="I993" t="s">
        <v>18</v>
      </c>
      <c r="J993">
        <v>90.16</v>
      </c>
      <c r="K993">
        <v>34.4</v>
      </c>
      <c r="L993" t="s">
        <v>22</v>
      </c>
      <c r="M993">
        <v>0</v>
      </c>
    </row>
    <row r="994" spans="1:13" x14ac:dyDescent="0.3">
      <c r="A994">
        <v>23988</v>
      </c>
      <c r="B994" t="s">
        <v>12</v>
      </c>
      <c r="C994">
        <v>0</v>
      </c>
      <c r="D994">
        <v>45</v>
      </c>
      <c r="E994">
        <v>0</v>
      </c>
      <c r="F994">
        <v>0</v>
      </c>
      <c r="G994" t="s">
        <v>21</v>
      </c>
      <c r="H994" t="s">
        <v>14</v>
      </c>
      <c r="I994" t="s">
        <v>18</v>
      </c>
      <c r="J994">
        <v>76.680000000000007</v>
      </c>
      <c r="K994">
        <v>34.799999999999997</v>
      </c>
      <c r="L994" t="s">
        <v>24</v>
      </c>
      <c r="M994">
        <v>0</v>
      </c>
    </row>
    <row r="995" spans="1:13" x14ac:dyDescent="0.3">
      <c r="A995">
        <v>23989</v>
      </c>
      <c r="B995" t="s">
        <v>12</v>
      </c>
      <c r="C995">
        <v>0</v>
      </c>
      <c r="D995">
        <v>62</v>
      </c>
      <c r="E995">
        <v>0</v>
      </c>
      <c r="F995">
        <v>0</v>
      </c>
      <c r="G995" t="s">
        <v>21</v>
      </c>
      <c r="H995" t="s">
        <v>25</v>
      </c>
      <c r="I995" t="s">
        <v>15</v>
      </c>
      <c r="J995">
        <v>86.4</v>
      </c>
      <c r="K995">
        <v>32.6</v>
      </c>
      <c r="L995" t="s">
        <v>24</v>
      </c>
      <c r="M995">
        <v>0</v>
      </c>
    </row>
    <row r="996" spans="1:13" x14ac:dyDescent="0.3">
      <c r="A996">
        <v>24022</v>
      </c>
      <c r="B996" t="s">
        <v>12</v>
      </c>
      <c r="C996">
        <v>0</v>
      </c>
      <c r="D996">
        <v>32</v>
      </c>
      <c r="E996">
        <v>0</v>
      </c>
      <c r="F996">
        <v>0</v>
      </c>
      <c r="G996" t="s">
        <v>13</v>
      </c>
      <c r="H996" t="s">
        <v>14</v>
      </c>
      <c r="I996" t="s">
        <v>15</v>
      </c>
      <c r="J996">
        <v>84.1</v>
      </c>
      <c r="K996">
        <v>33.299999999999997</v>
      </c>
      <c r="L996" t="s">
        <v>19</v>
      </c>
      <c r="M996">
        <v>0</v>
      </c>
    </row>
    <row r="997" spans="1:13" x14ac:dyDescent="0.3">
      <c r="A997">
        <v>24058</v>
      </c>
      <c r="B997" t="s">
        <v>12</v>
      </c>
      <c r="C997">
        <v>0</v>
      </c>
      <c r="D997">
        <v>50</v>
      </c>
      <c r="E997">
        <v>0</v>
      </c>
      <c r="F997">
        <v>0</v>
      </c>
      <c r="G997" t="s">
        <v>21</v>
      </c>
      <c r="H997" t="s">
        <v>23</v>
      </c>
      <c r="I997" t="s">
        <v>18</v>
      </c>
      <c r="J997">
        <v>77.67</v>
      </c>
      <c r="K997">
        <v>25.6</v>
      </c>
      <c r="L997" t="s">
        <v>22</v>
      </c>
      <c r="M997">
        <v>0</v>
      </c>
    </row>
    <row r="998" spans="1:13" x14ac:dyDescent="0.3">
      <c r="A998">
        <v>24066</v>
      </c>
      <c r="B998" t="s">
        <v>12</v>
      </c>
      <c r="C998">
        <v>0</v>
      </c>
      <c r="D998">
        <v>45</v>
      </c>
      <c r="E998">
        <v>0</v>
      </c>
      <c r="F998">
        <v>0</v>
      </c>
      <c r="G998" t="s">
        <v>21</v>
      </c>
      <c r="H998" t="s">
        <v>14</v>
      </c>
      <c r="I998" t="s">
        <v>15</v>
      </c>
      <c r="J998">
        <v>72.650000000000006</v>
      </c>
      <c r="K998">
        <v>25.6</v>
      </c>
      <c r="L998" t="s">
        <v>19</v>
      </c>
      <c r="M998">
        <v>0</v>
      </c>
    </row>
    <row r="999" spans="1:13" x14ac:dyDescent="0.3">
      <c r="A999">
        <v>24068</v>
      </c>
      <c r="B999" t="s">
        <v>12</v>
      </c>
      <c r="C999">
        <v>0</v>
      </c>
      <c r="D999">
        <v>32</v>
      </c>
      <c r="E999">
        <v>0</v>
      </c>
      <c r="F999">
        <v>0</v>
      </c>
      <c r="G999" t="s">
        <v>21</v>
      </c>
      <c r="H999" t="s">
        <v>14</v>
      </c>
      <c r="I999" t="s">
        <v>15</v>
      </c>
      <c r="J999">
        <v>85.91</v>
      </c>
      <c r="K999">
        <v>22.1</v>
      </c>
      <c r="L999" t="s">
        <v>19</v>
      </c>
      <c r="M999">
        <v>0</v>
      </c>
    </row>
    <row r="1000" spans="1:13" x14ac:dyDescent="0.3">
      <c r="A1000">
        <v>24074</v>
      </c>
      <c r="B1000" t="s">
        <v>12</v>
      </c>
      <c r="C1000">
        <v>0</v>
      </c>
      <c r="D1000">
        <v>2</v>
      </c>
      <c r="E1000">
        <v>0</v>
      </c>
      <c r="F1000">
        <v>0</v>
      </c>
      <c r="G1000" t="s">
        <v>13</v>
      </c>
      <c r="H1000" t="s">
        <v>17</v>
      </c>
      <c r="I1000" t="s">
        <v>18</v>
      </c>
      <c r="J1000">
        <v>99.75</v>
      </c>
      <c r="K1000">
        <v>16</v>
      </c>
      <c r="L1000" t="s">
        <v>19</v>
      </c>
      <c r="M1000">
        <v>0</v>
      </c>
    </row>
    <row r="1001" spans="1:13" x14ac:dyDescent="0.3">
      <c r="A1001">
        <v>24096</v>
      </c>
      <c r="B1001" t="s">
        <v>12</v>
      </c>
      <c r="C1001">
        <v>0</v>
      </c>
      <c r="D1001">
        <v>34</v>
      </c>
      <c r="E1001">
        <v>1</v>
      </c>
      <c r="F1001">
        <v>0</v>
      </c>
      <c r="G1001" t="s">
        <v>21</v>
      </c>
      <c r="H1001" t="s">
        <v>25</v>
      </c>
      <c r="I1001" t="s">
        <v>15</v>
      </c>
      <c r="J1001">
        <v>100.61</v>
      </c>
      <c r="L1001" t="s">
        <v>19</v>
      </c>
      <c r="M1001">
        <v>0</v>
      </c>
    </row>
    <row r="1002" spans="1:13" x14ac:dyDescent="0.3">
      <c r="A1002">
        <v>13861</v>
      </c>
      <c r="B1002" t="s">
        <v>12</v>
      </c>
      <c r="C1002">
        <v>0</v>
      </c>
      <c r="D1002">
        <v>52</v>
      </c>
      <c r="E1002">
        <v>1</v>
      </c>
      <c r="F1002">
        <v>0</v>
      </c>
      <c r="G1002" t="s">
        <v>21</v>
      </c>
      <c r="H1002" t="s">
        <v>25</v>
      </c>
      <c r="I1002" t="s">
        <v>15</v>
      </c>
      <c r="J1002">
        <v>233.29</v>
      </c>
      <c r="K1002">
        <v>48.9</v>
      </c>
      <c r="L1002" t="s">
        <v>22</v>
      </c>
      <c r="M1002">
        <v>1</v>
      </c>
    </row>
    <row r="1003" spans="1:13" x14ac:dyDescent="0.3">
      <c r="A1003">
        <v>24106</v>
      </c>
      <c r="B1003" t="s">
        <v>12</v>
      </c>
      <c r="C1003">
        <v>0</v>
      </c>
      <c r="D1003">
        <v>33</v>
      </c>
      <c r="E1003">
        <v>0</v>
      </c>
      <c r="F1003">
        <v>0</v>
      </c>
      <c r="G1003" t="s">
        <v>21</v>
      </c>
      <c r="H1003" t="s">
        <v>14</v>
      </c>
      <c r="I1003" t="s">
        <v>18</v>
      </c>
      <c r="J1003">
        <v>84.68</v>
      </c>
      <c r="K1003">
        <v>34.700000000000003</v>
      </c>
      <c r="L1003" t="s">
        <v>16</v>
      </c>
      <c r="M1003">
        <v>0</v>
      </c>
    </row>
    <row r="1004" spans="1:13" x14ac:dyDescent="0.3">
      <c r="A1004">
        <v>24115</v>
      </c>
      <c r="B1004" t="s">
        <v>12</v>
      </c>
      <c r="C1004">
        <v>0</v>
      </c>
      <c r="D1004">
        <v>54</v>
      </c>
      <c r="E1004">
        <v>0</v>
      </c>
      <c r="F1004">
        <v>0</v>
      </c>
      <c r="G1004" t="s">
        <v>21</v>
      </c>
      <c r="H1004" t="s">
        <v>14</v>
      </c>
      <c r="I1004" t="s">
        <v>18</v>
      </c>
      <c r="J1004">
        <v>90.92</v>
      </c>
      <c r="K1004">
        <v>29.1</v>
      </c>
      <c r="L1004" t="s">
        <v>22</v>
      </c>
      <c r="M1004">
        <v>0</v>
      </c>
    </row>
    <row r="1005" spans="1:13" x14ac:dyDescent="0.3">
      <c r="A1005">
        <v>24163</v>
      </c>
      <c r="B1005" t="s">
        <v>12</v>
      </c>
      <c r="C1005">
        <v>0</v>
      </c>
      <c r="D1005">
        <v>12</v>
      </c>
      <c r="E1005">
        <v>0</v>
      </c>
      <c r="F1005">
        <v>0</v>
      </c>
      <c r="G1005" t="s">
        <v>13</v>
      </c>
      <c r="H1005" t="s">
        <v>17</v>
      </c>
      <c r="I1005" t="s">
        <v>18</v>
      </c>
      <c r="J1005">
        <v>116.04</v>
      </c>
      <c r="K1005">
        <v>23.8</v>
      </c>
      <c r="L1005" t="s">
        <v>19</v>
      </c>
      <c r="M1005">
        <v>0</v>
      </c>
    </row>
    <row r="1006" spans="1:13" x14ac:dyDescent="0.3">
      <c r="A1006">
        <v>24174</v>
      </c>
      <c r="B1006" t="s">
        <v>12</v>
      </c>
      <c r="C1006">
        <v>0</v>
      </c>
      <c r="D1006">
        <v>50</v>
      </c>
      <c r="E1006">
        <v>0</v>
      </c>
      <c r="F1006">
        <v>0</v>
      </c>
      <c r="G1006" t="s">
        <v>21</v>
      </c>
      <c r="H1006" t="s">
        <v>23</v>
      </c>
      <c r="I1006" t="s">
        <v>18</v>
      </c>
      <c r="J1006">
        <v>124.45</v>
      </c>
      <c r="K1006">
        <v>24.6</v>
      </c>
      <c r="L1006" t="s">
        <v>22</v>
      </c>
      <c r="M1006">
        <v>0</v>
      </c>
    </row>
    <row r="1007" spans="1:13" x14ac:dyDescent="0.3">
      <c r="A1007">
        <v>24177</v>
      </c>
      <c r="B1007" t="s">
        <v>12</v>
      </c>
      <c r="C1007">
        <v>0</v>
      </c>
      <c r="D1007">
        <v>57</v>
      </c>
      <c r="E1007">
        <v>1</v>
      </c>
      <c r="F1007">
        <v>0</v>
      </c>
      <c r="G1007" t="s">
        <v>21</v>
      </c>
      <c r="H1007" t="s">
        <v>14</v>
      </c>
      <c r="I1007" t="s">
        <v>15</v>
      </c>
      <c r="J1007">
        <v>90.77</v>
      </c>
      <c r="K1007">
        <v>43.9</v>
      </c>
      <c r="L1007" t="s">
        <v>16</v>
      </c>
      <c r="M1007">
        <v>0</v>
      </c>
    </row>
    <row r="1008" spans="1:13" x14ac:dyDescent="0.3">
      <c r="A1008">
        <v>24183</v>
      </c>
      <c r="B1008" t="s">
        <v>12</v>
      </c>
      <c r="C1008">
        <v>0</v>
      </c>
      <c r="D1008">
        <v>55</v>
      </c>
      <c r="E1008">
        <v>0</v>
      </c>
      <c r="F1008">
        <v>0</v>
      </c>
      <c r="G1008" t="s">
        <v>21</v>
      </c>
      <c r="H1008" t="s">
        <v>23</v>
      </c>
      <c r="I1008" t="s">
        <v>18</v>
      </c>
      <c r="J1008">
        <v>75.56</v>
      </c>
      <c r="K1008">
        <v>29.4</v>
      </c>
      <c r="L1008" t="s">
        <v>24</v>
      </c>
      <c r="M1008">
        <v>0</v>
      </c>
    </row>
    <row r="1009" spans="1:13" x14ac:dyDescent="0.3">
      <c r="A1009">
        <v>24218</v>
      </c>
      <c r="B1009" t="s">
        <v>12</v>
      </c>
      <c r="C1009">
        <v>0</v>
      </c>
      <c r="D1009">
        <v>78</v>
      </c>
      <c r="E1009">
        <v>0</v>
      </c>
      <c r="F1009">
        <v>0</v>
      </c>
      <c r="G1009" t="s">
        <v>13</v>
      </c>
      <c r="H1009" t="s">
        <v>14</v>
      </c>
      <c r="I1009" t="s">
        <v>18</v>
      </c>
      <c r="J1009">
        <v>87.7</v>
      </c>
      <c r="K1009">
        <v>29.6</v>
      </c>
      <c r="L1009" t="s">
        <v>22</v>
      </c>
      <c r="M1009">
        <v>0</v>
      </c>
    </row>
    <row r="1010" spans="1:13" x14ac:dyDescent="0.3">
      <c r="A1010">
        <v>24229</v>
      </c>
      <c r="B1010" t="s">
        <v>12</v>
      </c>
      <c r="C1010">
        <v>0</v>
      </c>
      <c r="D1010">
        <v>56</v>
      </c>
      <c r="E1010">
        <v>0</v>
      </c>
      <c r="F1010">
        <v>0</v>
      </c>
      <c r="G1010" t="s">
        <v>21</v>
      </c>
      <c r="H1010" t="s">
        <v>25</v>
      </c>
      <c r="I1010" t="s">
        <v>15</v>
      </c>
      <c r="J1010">
        <v>224.63</v>
      </c>
      <c r="K1010">
        <v>42.8</v>
      </c>
      <c r="L1010" t="s">
        <v>22</v>
      </c>
      <c r="M1010">
        <v>0</v>
      </c>
    </row>
    <row r="1011" spans="1:13" x14ac:dyDescent="0.3">
      <c r="A1011">
        <v>24262</v>
      </c>
      <c r="B1011" t="s">
        <v>12</v>
      </c>
      <c r="C1011">
        <v>0</v>
      </c>
      <c r="D1011">
        <v>31</v>
      </c>
      <c r="E1011">
        <v>0</v>
      </c>
      <c r="F1011">
        <v>0</v>
      </c>
      <c r="G1011" t="s">
        <v>21</v>
      </c>
      <c r="H1011" t="s">
        <v>14</v>
      </c>
      <c r="I1011" t="s">
        <v>18</v>
      </c>
      <c r="J1011">
        <v>70.91</v>
      </c>
      <c r="K1011">
        <v>28.3</v>
      </c>
      <c r="L1011" t="s">
        <v>22</v>
      </c>
      <c r="M1011">
        <v>0</v>
      </c>
    </row>
    <row r="1012" spans="1:13" x14ac:dyDescent="0.3">
      <c r="A1012">
        <v>24342</v>
      </c>
      <c r="B1012" t="s">
        <v>12</v>
      </c>
      <c r="C1012">
        <v>0</v>
      </c>
      <c r="D1012">
        <v>23</v>
      </c>
      <c r="E1012">
        <v>0</v>
      </c>
      <c r="F1012">
        <v>0</v>
      </c>
      <c r="G1012" t="s">
        <v>13</v>
      </c>
      <c r="H1012" t="s">
        <v>14</v>
      </c>
      <c r="I1012" t="s">
        <v>18</v>
      </c>
      <c r="J1012">
        <v>112.3</v>
      </c>
      <c r="K1012">
        <v>26.6</v>
      </c>
      <c r="L1012" t="s">
        <v>19</v>
      </c>
      <c r="M1012">
        <v>0</v>
      </c>
    </row>
    <row r="1013" spans="1:13" x14ac:dyDescent="0.3">
      <c r="A1013">
        <v>24355</v>
      </c>
      <c r="B1013" t="s">
        <v>12</v>
      </c>
      <c r="C1013">
        <v>0</v>
      </c>
      <c r="D1013">
        <v>1.88</v>
      </c>
      <c r="E1013">
        <v>0</v>
      </c>
      <c r="F1013">
        <v>0</v>
      </c>
      <c r="G1013" t="s">
        <v>13</v>
      </c>
      <c r="H1013" t="s">
        <v>17</v>
      </c>
      <c r="I1013" t="s">
        <v>18</v>
      </c>
      <c r="J1013">
        <v>97.26</v>
      </c>
      <c r="K1013">
        <v>16.7</v>
      </c>
      <c r="L1013" t="s">
        <v>19</v>
      </c>
      <c r="M1013">
        <v>0</v>
      </c>
    </row>
    <row r="1014" spans="1:13" x14ac:dyDescent="0.3">
      <c r="A1014">
        <v>24361</v>
      </c>
      <c r="B1014" t="s">
        <v>12</v>
      </c>
      <c r="C1014">
        <v>0</v>
      </c>
      <c r="D1014">
        <v>38</v>
      </c>
      <c r="E1014">
        <v>0</v>
      </c>
      <c r="F1014">
        <v>0</v>
      </c>
      <c r="G1014" t="s">
        <v>21</v>
      </c>
      <c r="H1014" t="s">
        <v>14</v>
      </c>
      <c r="I1014" t="s">
        <v>15</v>
      </c>
      <c r="J1014">
        <v>87.94</v>
      </c>
      <c r="K1014">
        <v>43.8</v>
      </c>
      <c r="L1014" t="s">
        <v>22</v>
      </c>
      <c r="M1014">
        <v>0</v>
      </c>
    </row>
    <row r="1015" spans="1:13" x14ac:dyDescent="0.3">
      <c r="A1015">
        <v>24437</v>
      </c>
      <c r="B1015" t="s">
        <v>12</v>
      </c>
      <c r="C1015">
        <v>0</v>
      </c>
      <c r="D1015">
        <v>82</v>
      </c>
      <c r="E1015">
        <v>0</v>
      </c>
      <c r="F1015">
        <v>0</v>
      </c>
      <c r="G1015" t="s">
        <v>21</v>
      </c>
      <c r="H1015" t="s">
        <v>14</v>
      </c>
      <c r="I1015" t="s">
        <v>18</v>
      </c>
      <c r="J1015">
        <v>96.63</v>
      </c>
      <c r="K1015">
        <v>26.5</v>
      </c>
      <c r="L1015" t="s">
        <v>19</v>
      </c>
      <c r="M1015">
        <v>0</v>
      </c>
    </row>
    <row r="1016" spans="1:13" x14ac:dyDescent="0.3">
      <c r="A1016">
        <v>24447</v>
      </c>
      <c r="B1016" t="s">
        <v>12</v>
      </c>
      <c r="C1016">
        <v>0</v>
      </c>
      <c r="D1016">
        <v>42</v>
      </c>
      <c r="E1016">
        <v>0</v>
      </c>
      <c r="F1016">
        <v>0</v>
      </c>
      <c r="G1016" t="s">
        <v>21</v>
      </c>
      <c r="H1016" t="s">
        <v>14</v>
      </c>
      <c r="I1016" t="s">
        <v>18</v>
      </c>
      <c r="J1016">
        <v>82.67</v>
      </c>
      <c r="K1016">
        <v>22.5</v>
      </c>
      <c r="L1016" t="s">
        <v>22</v>
      </c>
      <c r="M1016">
        <v>0</v>
      </c>
    </row>
    <row r="1017" spans="1:13" x14ac:dyDescent="0.3">
      <c r="A1017">
        <v>24518</v>
      </c>
      <c r="B1017" t="s">
        <v>12</v>
      </c>
      <c r="C1017">
        <v>0</v>
      </c>
      <c r="D1017">
        <v>20</v>
      </c>
      <c r="E1017">
        <v>0</v>
      </c>
      <c r="F1017">
        <v>0</v>
      </c>
      <c r="G1017" t="s">
        <v>13</v>
      </c>
      <c r="H1017" t="s">
        <v>14</v>
      </c>
      <c r="I1017" t="s">
        <v>18</v>
      </c>
      <c r="J1017">
        <v>77.290000000000006</v>
      </c>
      <c r="K1017">
        <v>28.4</v>
      </c>
      <c r="L1017" t="s">
        <v>22</v>
      </c>
      <c r="M1017">
        <v>0</v>
      </c>
    </row>
    <row r="1018" spans="1:13" x14ac:dyDescent="0.3">
      <c r="A1018">
        <v>24552</v>
      </c>
      <c r="B1018" t="s">
        <v>12</v>
      </c>
      <c r="C1018">
        <v>0</v>
      </c>
      <c r="D1018">
        <v>44</v>
      </c>
      <c r="E1018">
        <v>0</v>
      </c>
      <c r="F1018">
        <v>0</v>
      </c>
      <c r="G1018" t="s">
        <v>21</v>
      </c>
      <c r="H1018" t="s">
        <v>14</v>
      </c>
      <c r="I1018" t="s">
        <v>18</v>
      </c>
      <c r="J1018">
        <v>72.03</v>
      </c>
      <c r="K1018">
        <v>37.5</v>
      </c>
      <c r="L1018" t="s">
        <v>24</v>
      </c>
      <c r="M1018">
        <v>0</v>
      </c>
    </row>
    <row r="1019" spans="1:13" x14ac:dyDescent="0.3">
      <c r="A1019">
        <v>24592</v>
      </c>
      <c r="B1019" t="s">
        <v>12</v>
      </c>
      <c r="C1019">
        <v>0</v>
      </c>
      <c r="D1019">
        <v>51</v>
      </c>
      <c r="E1019">
        <v>1</v>
      </c>
      <c r="F1019">
        <v>0</v>
      </c>
      <c r="G1019" t="s">
        <v>21</v>
      </c>
      <c r="H1019" t="s">
        <v>14</v>
      </c>
      <c r="I1019" t="s">
        <v>15</v>
      </c>
      <c r="J1019">
        <v>109.16</v>
      </c>
      <c r="K1019">
        <v>28</v>
      </c>
      <c r="L1019" t="s">
        <v>24</v>
      </c>
      <c r="M1019">
        <v>0</v>
      </c>
    </row>
    <row r="1020" spans="1:13" x14ac:dyDescent="0.3">
      <c r="A1020">
        <v>24665</v>
      </c>
      <c r="B1020" t="s">
        <v>12</v>
      </c>
      <c r="C1020">
        <v>0</v>
      </c>
      <c r="D1020">
        <v>64</v>
      </c>
      <c r="E1020">
        <v>1</v>
      </c>
      <c r="F1020">
        <v>0</v>
      </c>
      <c r="G1020" t="s">
        <v>21</v>
      </c>
      <c r="H1020" t="s">
        <v>14</v>
      </c>
      <c r="I1020" t="s">
        <v>18</v>
      </c>
      <c r="J1020">
        <v>93.99</v>
      </c>
      <c r="K1020">
        <v>37.799999999999997</v>
      </c>
      <c r="L1020" t="s">
        <v>16</v>
      </c>
      <c r="M1020">
        <v>0</v>
      </c>
    </row>
    <row r="1021" spans="1:13" x14ac:dyDescent="0.3">
      <c r="A1021">
        <v>24711</v>
      </c>
      <c r="B1021" t="s">
        <v>12</v>
      </c>
      <c r="C1021">
        <v>0</v>
      </c>
      <c r="D1021">
        <v>55</v>
      </c>
      <c r="E1021">
        <v>0</v>
      </c>
      <c r="F1021">
        <v>0</v>
      </c>
      <c r="G1021" t="s">
        <v>21</v>
      </c>
      <c r="H1021" t="s">
        <v>23</v>
      </c>
      <c r="I1021" t="s">
        <v>15</v>
      </c>
      <c r="J1021">
        <v>99.44</v>
      </c>
      <c r="K1021">
        <v>25</v>
      </c>
      <c r="L1021" t="s">
        <v>16</v>
      </c>
      <c r="M1021">
        <v>0</v>
      </c>
    </row>
    <row r="1022" spans="1:13" x14ac:dyDescent="0.3">
      <c r="A1022">
        <v>24735</v>
      </c>
      <c r="B1022" t="s">
        <v>12</v>
      </c>
      <c r="C1022">
        <v>0</v>
      </c>
      <c r="D1022">
        <v>21</v>
      </c>
      <c r="E1022">
        <v>0</v>
      </c>
      <c r="F1022">
        <v>0</v>
      </c>
      <c r="G1022" t="s">
        <v>13</v>
      </c>
      <c r="H1022" t="s">
        <v>14</v>
      </c>
      <c r="I1022" t="s">
        <v>18</v>
      </c>
      <c r="J1022">
        <v>80.84</v>
      </c>
      <c r="K1022">
        <v>30.7</v>
      </c>
      <c r="L1022" t="s">
        <v>19</v>
      </c>
      <c r="M1022">
        <v>0</v>
      </c>
    </row>
    <row r="1023" spans="1:13" x14ac:dyDescent="0.3">
      <c r="A1023">
        <v>24736</v>
      </c>
      <c r="B1023" t="s">
        <v>12</v>
      </c>
      <c r="C1023">
        <v>0</v>
      </c>
      <c r="D1023">
        <v>4</v>
      </c>
      <c r="E1023">
        <v>0</v>
      </c>
      <c r="F1023">
        <v>0</v>
      </c>
      <c r="G1023" t="s">
        <v>13</v>
      </c>
      <c r="H1023" t="s">
        <v>17</v>
      </c>
      <c r="I1023" t="s">
        <v>15</v>
      </c>
      <c r="J1023">
        <v>94.27</v>
      </c>
      <c r="K1023">
        <v>14</v>
      </c>
      <c r="L1023" t="s">
        <v>19</v>
      </c>
      <c r="M1023">
        <v>0</v>
      </c>
    </row>
    <row r="1024" spans="1:13" x14ac:dyDescent="0.3">
      <c r="A1024">
        <v>14164</v>
      </c>
      <c r="B1024" t="s">
        <v>12</v>
      </c>
      <c r="C1024">
        <v>0</v>
      </c>
      <c r="D1024">
        <v>72</v>
      </c>
      <c r="E1024">
        <v>0</v>
      </c>
      <c r="F1024">
        <v>0</v>
      </c>
      <c r="G1024" t="s">
        <v>21</v>
      </c>
      <c r="H1024" t="s">
        <v>14</v>
      </c>
      <c r="I1024" t="s">
        <v>15</v>
      </c>
      <c r="J1024">
        <v>219.91</v>
      </c>
      <c r="L1024" t="s">
        <v>19</v>
      </c>
      <c r="M1024">
        <v>1</v>
      </c>
    </row>
    <row r="1025" spans="1:13" x14ac:dyDescent="0.3">
      <c r="A1025">
        <v>24783</v>
      </c>
      <c r="B1025" t="s">
        <v>12</v>
      </c>
      <c r="C1025">
        <v>0</v>
      </c>
      <c r="D1025">
        <v>28</v>
      </c>
      <c r="E1025">
        <v>0</v>
      </c>
      <c r="F1025">
        <v>0</v>
      </c>
      <c r="G1025" t="s">
        <v>13</v>
      </c>
      <c r="H1025" t="s">
        <v>14</v>
      </c>
      <c r="I1025" t="s">
        <v>15</v>
      </c>
      <c r="J1025">
        <v>87.91</v>
      </c>
      <c r="K1025">
        <v>22.7</v>
      </c>
      <c r="L1025" t="s">
        <v>16</v>
      </c>
      <c r="M1025">
        <v>0</v>
      </c>
    </row>
    <row r="1026" spans="1:13" x14ac:dyDescent="0.3">
      <c r="A1026">
        <v>24832</v>
      </c>
      <c r="B1026" t="s">
        <v>12</v>
      </c>
      <c r="C1026">
        <v>0</v>
      </c>
      <c r="D1026">
        <v>65</v>
      </c>
      <c r="E1026">
        <v>0</v>
      </c>
      <c r="F1026">
        <v>0</v>
      </c>
      <c r="G1026" t="s">
        <v>21</v>
      </c>
      <c r="H1026" t="s">
        <v>25</v>
      </c>
      <c r="I1026" t="s">
        <v>15</v>
      </c>
      <c r="J1026">
        <v>77.459999999999994</v>
      </c>
      <c r="K1026">
        <v>30.9</v>
      </c>
      <c r="L1026" t="s">
        <v>16</v>
      </c>
      <c r="M1026">
        <v>0</v>
      </c>
    </row>
    <row r="1027" spans="1:13" x14ac:dyDescent="0.3">
      <c r="A1027">
        <v>24836</v>
      </c>
      <c r="B1027" t="s">
        <v>12</v>
      </c>
      <c r="C1027">
        <v>0</v>
      </c>
      <c r="D1027">
        <v>61</v>
      </c>
      <c r="E1027">
        <v>0</v>
      </c>
      <c r="F1027">
        <v>0</v>
      </c>
      <c r="G1027" t="s">
        <v>21</v>
      </c>
      <c r="H1027" t="s">
        <v>14</v>
      </c>
      <c r="I1027" t="s">
        <v>18</v>
      </c>
      <c r="J1027">
        <v>72.010000000000005</v>
      </c>
      <c r="K1027">
        <v>26</v>
      </c>
      <c r="L1027" t="s">
        <v>16</v>
      </c>
      <c r="M1027">
        <v>0</v>
      </c>
    </row>
    <row r="1028" spans="1:13" x14ac:dyDescent="0.3">
      <c r="A1028">
        <v>24854</v>
      </c>
      <c r="B1028" t="s">
        <v>12</v>
      </c>
      <c r="C1028">
        <v>0</v>
      </c>
      <c r="D1028">
        <v>24</v>
      </c>
      <c r="E1028">
        <v>0</v>
      </c>
      <c r="F1028">
        <v>0</v>
      </c>
      <c r="G1028" t="s">
        <v>13</v>
      </c>
      <c r="H1028" t="s">
        <v>25</v>
      </c>
      <c r="I1028" t="s">
        <v>15</v>
      </c>
      <c r="J1028">
        <v>79.42</v>
      </c>
      <c r="K1028">
        <v>21.4</v>
      </c>
      <c r="L1028" t="s">
        <v>22</v>
      </c>
      <c r="M1028">
        <v>0</v>
      </c>
    </row>
    <row r="1029" spans="1:13" x14ac:dyDescent="0.3">
      <c r="A1029">
        <v>24873</v>
      </c>
      <c r="B1029" t="s">
        <v>12</v>
      </c>
      <c r="C1029">
        <v>0</v>
      </c>
      <c r="D1029">
        <v>81</v>
      </c>
      <c r="E1029">
        <v>0</v>
      </c>
      <c r="F1029">
        <v>0</v>
      </c>
      <c r="G1029" t="s">
        <v>21</v>
      </c>
      <c r="H1029" t="s">
        <v>14</v>
      </c>
      <c r="I1029" t="s">
        <v>18</v>
      </c>
      <c r="J1029">
        <v>99.48</v>
      </c>
      <c r="K1029">
        <v>27.2</v>
      </c>
      <c r="L1029" t="s">
        <v>22</v>
      </c>
      <c r="M1029">
        <v>0</v>
      </c>
    </row>
    <row r="1030" spans="1:13" x14ac:dyDescent="0.3">
      <c r="A1030">
        <v>14248</v>
      </c>
      <c r="B1030" t="s">
        <v>20</v>
      </c>
      <c r="C1030">
        <v>1</v>
      </c>
      <c r="D1030">
        <v>48</v>
      </c>
      <c r="E1030">
        <v>0</v>
      </c>
      <c r="F1030">
        <v>0</v>
      </c>
      <c r="G1030" t="s">
        <v>13</v>
      </c>
      <c r="H1030" t="s">
        <v>23</v>
      </c>
      <c r="I1030" t="s">
        <v>15</v>
      </c>
      <c r="J1030">
        <v>84.2</v>
      </c>
      <c r="K1030">
        <v>29.7</v>
      </c>
      <c r="L1030" t="s">
        <v>22</v>
      </c>
      <c r="M1030">
        <v>1</v>
      </c>
    </row>
    <row r="1031" spans="1:13" x14ac:dyDescent="0.3">
      <c r="A1031">
        <v>24920</v>
      </c>
      <c r="B1031" t="s">
        <v>12</v>
      </c>
      <c r="C1031">
        <v>0</v>
      </c>
      <c r="D1031">
        <v>35</v>
      </c>
      <c r="E1031">
        <v>0</v>
      </c>
      <c r="F1031">
        <v>0</v>
      </c>
      <c r="G1031" t="s">
        <v>21</v>
      </c>
      <c r="H1031" t="s">
        <v>23</v>
      </c>
      <c r="I1031" t="s">
        <v>18</v>
      </c>
      <c r="J1031">
        <v>97.6</v>
      </c>
      <c r="K1031">
        <v>44.8</v>
      </c>
      <c r="L1031" t="s">
        <v>24</v>
      </c>
      <c r="M1031">
        <v>0</v>
      </c>
    </row>
    <row r="1032" spans="1:13" x14ac:dyDescent="0.3">
      <c r="A1032">
        <v>24955</v>
      </c>
      <c r="B1032" t="s">
        <v>12</v>
      </c>
      <c r="C1032">
        <v>0</v>
      </c>
      <c r="D1032">
        <v>22</v>
      </c>
      <c r="E1032">
        <v>0</v>
      </c>
      <c r="F1032">
        <v>0</v>
      </c>
      <c r="G1032" t="s">
        <v>13</v>
      </c>
      <c r="H1032" t="s">
        <v>14</v>
      </c>
      <c r="I1032" t="s">
        <v>18</v>
      </c>
      <c r="J1032">
        <v>102</v>
      </c>
      <c r="K1032">
        <v>40.4</v>
      </c>
      <c r="L1032" t="s">
        <v>24</v>
      </c>
      <c r="M1032">
        <v>0</v>
      </c>
    </row>
    <row r="1033" spans="1:13" x14ac:dyDescent="0.3">
      <c r="A1033">
        <v>24961</v>
      </c>
      <c r="B1033" t="s">
        <v>12</v>
      </c>
      <c r="C1033">
        <v>0</v>
      </c>
      <c r="D1033">
        <v>38</v>
      </c>
      <c r="E1033">
        <v>0</v>
      </c>
      <c r="F1033">
        <v>0</v>
      </c>
      <c r="G1033" t="s">
        <v>21</v>
      </c>
      <c r="H1033" t="s">
        <v>14</v>
      </c>
      <c r="I1033" t="s">
        <v>18</v>
      </c>
      <c r="J1033">
        <v>107.78</v>
      </c>
      <c r="K1033">
        <v>25.1</v>
      </c>
      <c r="L1033" t="s">
        <v>22</v>
      </c>
      <c r="M1033">
        <v>0</v>
      </c>
    </row>
    <row r="1034" spans="1:13" x14ac:dyDescent="0.3">
      <c r="A1034">
        <v>24965</v>
      </c>
      <c r="B1034" t="s">
        <v>12</v>
      </c>
      <c r="C1034">
        <v>0</v>
      </c>
      <c r="D1034">
        <v>25</v>
      </c>
      <c r="E1034">
        <v>0</v>
      </c>
      <c r="F1034">
        <v>0</v>
      </c>
      <c r="G1034" t="s">
        <v>13</v>
      </c>
      <c r="H1034" t="s">
        <v>23</v>
      </c>
      <c r="I1034" t="s">
        <v>18</v>
      </c>
      <c r="J1034">
        <v>103.15</v>
      </c>
      <c r="K1034">
        <v>21</v>
      </c>
      <c r="L1034" t="s">
        <v>24</v>
      </c>
      <c r="M1034">
        <v>0</v>
      </c>
    </row>
    <row r="1035" spans="1:13" x14ac:dyDescent="0.3">
      <c r="A1035">
        <v>25051</v>
      </c>
      <c r="B1035" t="s">
        <v>12</v>
      </c>
      <c r="C1035">
        <v>0</v>
      </c>
      <c r="D1035">
        <v>14</v>
      </c>
      <c r="E1035">
        <v>0</v>
      </c>
      <c r="F1035">
        <v>0</v>
      </c>
      <c r="G1035" t="s">
        <v>13</v>
      </c>
      <c r="H1035" t="s">
        <v>14</v>
      </c>
      <c r="I1035" t="s">
        <v>18</v>
      </c>
      <c r="J1035">
        <v>91.32</v>
      </c>
      <c r="K1035">
        <v>24.3</v>
      </c>
      <c r="L1035" t="s">
        <v>22</v>
      </c>
      <c r="M1035">
        <v>0</v>
      </c>
    </row>
    <row r="1036" spans="1:13" x14ac:dyDescent="0.3">
      <c r="A1036">
        <v>25088</v>
      </c>
      <c r="B1036" t="s">
        <v>12</v>
      </c>
      <c r="C1036">
        <v>0</v>
      </c>
      <c r="D1036">
        <v>40</v>
      </c>
      <c r="E1036">
        <v>0</v>
      </c>
      <c r="F1036">
        <v>0</v>
      </c>
      <c r="G1036" t="s">
        <v>13</v>
      </c>
      <c r="H1036" t="s">
        <v>14</v>
      </c>
      <c r="I1036" t="s">
        <v>18</v>
      </c>
      <c r="J1036">
        <v>217</v>
      </c>
      <c r="K1036">
        <v>29.4</v>
      </c>
      <c r="L1036" t="s">
        <v>16</v>
      </c>
      <c r="M1036">
        <v>0</v>
      </c>
    </row>
    <row r="1037" spans="1:13" x14ac:dyDescent="0.3">
      <c r="A1037">
        <v>25102</v>
      </c>
      <c r="B1037" t="s">
        <v>12</v>
      </c>
      <c r="C1037">
        <v>0</v>
      </c>
      <c r="D1037">
        <v>51</v>
      </c>
      <c r="E1037">
        <v>0</v>
      </c>
      <c r="F1037">
        <v>0</v>
      </c>
      <c r="G1037" t="s">
        <v>21</v>
      </c>
      <c r="H1037" t="s">
        <v>23</v>
      </c>
      <c r="I1037" t="s">
        <v>15</v>
      </c>
      <c r="J1037">
        <v>95.16</v>
      </c>
      <c r="K1037">
        <v>42.7</v>
      </c>
      <c r="L1037" t="s">
        <v>16</v>
      </c>
      <c r="M1037">
        <v>0</v>
      </c>
    </row>
    <row r="1038" spans="1:13" x14ac:dyDescent="0.3">
      <c r="A1038">
        <v>25107</v>
      </c>
      <c r="B1038" t="s">
        <v>12</v>
      </c>
      <c r="C1038">
        <v>0</v>
      </c>
      <c r="D1038">
        <v>47</v>
      </c>
      <c r="E1038">
        <v>0</v>
      </c>
      <c r="F1038">
        <v>0</v>
      </c>
      <c r="G1038" t="s">
        <v>21</v>
      </c>
      <c r="H1038" t="s">
        <v>14</v>
      </c>
      <c r="I1038" t="s">
        <v>15</v>
      </c>
      <c r="J1038">
        <v>65.040000000000006</v>
      </c>
      <c r="K1038">
        <v>30.9</v>
      </c>
      <c r="L1038" t="s">
        <v>22</v>
      </c>
      <c r="M1038">
        <v>0</v>
      </c>
    </row>
    <row r="1039" spans="1:13" x14ac:dyDescent="0.3">
      <c r="A1039">
        <v>25130</v>
      </c>
      <c r="B1039" t="s">
        <v>12</v>
      </c>
      <c r="C1039">
        <v>0</v>
      </c>
      <c r="D1039">
        <v>27</v>
      </c>
      <c r="E1039">
        <v>0</v>
      </c>
      <c r="F1039">
        <v>0</v>
      </c>
      <c r="G1039" t="s">
        <v>21</v>
      </c>
      <c r="H1039" t="s">
        <v>14</v>
      </c>
      <c r="I1039" t="s">
        <v>15</v>
      </c>
      <c r="J1039">
        <v>79.209999999999994</v>
      </c>
      <c r="K1039">
        <v>19.5</v>
      </c>
      <c r="L1039" t="s">
        <v>19</v>
      </c>
      <c r="M1039">
        <v>0</v>
      </c>
    </row>
    <row r="1040" spans="1:13" x14ac:dyDescent="0.3">
      <c r="A1040">
        <v>25138</v>
      </c>
      <c r="B1040" t="s">
        <v>12</v>
      </c>
      <c r="C1040">
        <v>0</v>
      </c>
      <c r="D1040">
        <v>78</v>
      </c>
      <c r="E1040">
        <v>1</v>
      </c>
      <c r="F1040">
        <v>0</v>
      </c>
      <c r="G1040" t="s">
        <v>21</v>
      </c>
      <c r="H1040" t="s">
        <v>14</v>
      </c>
      <c r="I1040" t="s">
        <v>18</v>
      </c>
      <c r="J1040">
        <v>91.63</v>
      </c>
      <c r="K1040">
        <v>33.5</v>
      </c>
      <c r="L1040" t="s">
        <v>24</v>
      </c>
      <c r="M1040">
        <v>0</v>
      </c>
    </row>
    <row r="1041" spans="1:13" x14ac:dyDescent="0.3">
      <c r="A1041">
        <v>25149</v>
      </c>
      <c r="B1041" t="s">
        <v>12</v>
      </c>
      <c r="C1041">
        <v>0</v>
      </c>
      <c r="D1041">
        <v>3</v>
      </c>
      <c r="E1041">
        <v>0</v>
      </c>
      <c r="F1041">
        <v>0</v>
      </c>
      <c r="G1041" t="s">
        <v>13</v>
      </c>
      <c r="H1041" t="s">
        <v>17</v>
      </c>
      <c r="I1041" t="s">
        <v>18</v>
      </c>
      <c r="J1041">
        <v>79.760000000000005</v>
      </c>
      <c r="K1041">
        <v>15.6</v>
      </c>
      <c r="L1041" t="s">
        <v>19</v>
      </c>
      <c r="M1041">
        <v>0</v>
      </c>
    </row>
    <row r="1042" spans="1:13" x14ac:dyDescent="0.3">
      <c r="A1042">
        <v>25199</v>
      </c>
      <c r="B1042" t="s">
        <v>12</v>
      </c>
      <c r="C1042">
        <v>0</v>
      </c>
      <c r="D1042">
        <v>80</v>
      </c>
      <c r="E1042">
        <v>0</v>
      </c>
      <c r="F1042">
        <v>0</v>
      </c>
      <c r="G1042" t="s">
        <v>21</v>
      </c>
      <c r="H1042" t="s">
        <v>14</v>
      </c>
      <c r="I1042" t="s">
        <v>18</v>
      </c>
      <c r="J1042">
        <v>71.88</v>
      </c>
      <c r="K1042">
        <v>26.7</v>
      </c>
      <c r="L1042" t="s">
        <v>22</v>
      </c>
      <c r="M1042">
        <v>0</v>
      </c>
    </row>
    <row r="1043" spans="1:13" x14ac:dyDescent="0.3">
      <c r="A1043">
        <v>25218</v>
      </c>
      <c r="B1043" t="s">
        <v>12</v>
      </c>
      <c r="C1043">
        <v>0</v>
      </c>
      <c r="D1043">
        <v>31</v>
      </c>
      <c r="E1043">
        <v>0</v>
      </c>
      <c r="F1043">
        <v>0</v>
      </c>
      <c r="G1043" t="s">
        <v>21</v>
      </c>
      <c r="H1043" t="s">
        <v>23</v>
      </c>
      <c r="I1043" t="s">
        <v>15</v>
      </c>
      <c r="J1043">
        <v>88.2</v>
      </c>
      <c r="K1043">
        <v>22.7</v>
      </c>
      <c r="L1043" t="s">
        <v>22</v>
      </c>
      <c r="M1043">
        <v>0</v>
      </c>
    </row>
    <row r="1044" spans="1:13" x14ac:dyDescent="0.3">
      <c r="A1044">
        <v>25219</v>
      </c>
      <c r="B1044" t="s">
        <v>12</v>
      </c>
      <c r="C1044">
        <v>0</v>
      </c>
      <c r="D1044">
        <v>23</v>
      </c>
      <c r="E1044">
        <v>0</v>
      </c>
      <c r="F1044">
        <v>0</v>
      </c>
      <c r="G1044" t="s">
        <v>13</v>
      </c>
      <c r="H1044" t="s">
        <v>14</v>
      </c>
      <c r="I1044" t="s">
        <v>15</v>
      </c>
      <c r="J1044">
        <v>100.54</v>
      </c>
      <c r="K1044">
        <v>22.1</v>
      </c>
      <c r="L1044" t="s">
        <v>24</v>
      </c>
      <c r="M1044">
        <v>0</v>
      </c>
    </row>
    <row r="1045" spans="1:13" x14ac:dyDescent="0.3">
      <c r="A1045">
        <v>25283</v>
      </c>
      <c r="B1045" t="s">
        <v>12</v>
      </c>
      <c r="C1045">
        <v>0</v>
      </c>
      <c r="D1045">
        <v>48</v>
      </c>
      <c r="E1045">
        <v>0</v>
      </c>
      <c r="F1045">
        <v>0</v>
      </c>
      <c r="G1045" t="s">
        <v>21</v>
      </c>
      <c r="H1045" t="s">
        <v>14</v>
      </c>
      <c r="I1045" t="s">
        <v>15</v>
      </c>
      <c r="J1045">
        <v>69.209999999999994</v>
      </c>
      <c r="K1045">
        <v>33.1</v>
      </c>
      <c r="L1045" t="s">
        <v>22</v>
      </c>
      <c r="M1045">
        <v>0</v>
      </c>
    </row>
    <row r="1046" spans="1:13" x14ac:dyDescent="0.3">
      <c r="A1046">
        <v>14431</v>
      </c>
      <c r="B1046" t="s">
        <v>20</v>
      </c>
      <c r="C1046">
        <v>1</v>
      </c>
      <c r="D1046">
        <v>72</v>
      </c>
      <c r="E1046">
        <v>1</v>
      </c>
      <c r="F1046">
        <v>0</v>
      </c>
      <c r="G1046" t="s">
        <v>21</v>
      </c>
      <c r="H1046" t="s">
        <v>25</v>
      </c>
      <c r="I1046" t="s">
        <v>18</v>
      </c>
      <c r="J1046">
        <v>185.49</v>
      </c>
      <c r="K1046">
        <v>37.1</v>
      </c>
      <c r="L1046" t="s">
        <v>22</v>
      </c>
      <c r="M1046">
        <v>1</v>
      </c>
    </row>
    <row r="1047" spans="1:13" x14ac:dyDescent="0.3">
      <c r="A1047">
        <v>25325</v>
      </c>
      <c r="B1047" t="s">
        <v>12</v>
      </c>
      <c r="C1047">
        <v>0</v>
      </c>
      <c r="D1047">
        <v>42</v>
      </c>
      <c r="E1047">
        <v>0</v>
      </c>
      <c r="F1047">
        <v>0</v>
      </c>
      <c r="G1047" t="s">
        <v>21</v>
      </c>
      <c r="H1047" t="s">
        <v>14</v>
      </c>
      <c r="I1047" t="s">
        <v>18</v>
      </c>
      <c r="J1047">
        <v>82.24</v>
      </c>
      <c r="K1047">
        <v>23.8</v>
      </c>
      <c r="L1047" t="s">
        <v>16</v>
      </c>
      <c r="M1047">
        <v>0</v>
      </c>
    </row>
    <row r="1048" spans="1:13" x14ac:dyDescent="0.3">
      <c r="A1048">
        <v>25326</v>
      </c>
      <c r="B1048" t="s">
        <v>12</v>
      </c>
      <c r="C1048">
        <v>0</v>
      </c>
      <c r="D1048">
        <v>40</v>
      </c>
      <c r="E1048">
        <v>0</v>
      </c>
      <c r="F1048">
        <v>0</v>
      </c>
      <c r="G1048" t="s">
        <v>13</v>
      </c>
      <c r="H1048" t="s">
        <v>14</v>
      </c>
      <c r="I1048" t="s">
        <v>18</v>
      </c>
      <c r="J1048">
        <v>99.58</v>
      </c>
      <c r="K1048">
        <v>24.1</v>
      </c>
      <c r="L1048" t="s">
        <v>19</v>
      </c>
      <c r="M1048">
        <v>0</v>
      </c>
    </row>
    <row r="1049" spans="1:13" x14ac:dyDescent="0.3">
      <c r="A1049">
        <v>25391</v>
      </c>
      <c r="B1049" t="s">
        <v>12</v>
      </c>
      <c r="C1049">
        <v>0</v>
      </c>
      <c r="D1049">
        <v>10</v>
      </c>
      <c r="E1049">
        <v>0</v>
      </c>
      <c r="F1049">
        <v>0</v>
      </c>
      <c r="G1049" t="s">
        <v>13</v>
      </c>
      <c r="H1049" t="s">
        <v>17</v>
      </c>
      <c r="I1049" t="s">
        <v>18</v>
      </c>
      <c r="J1049">
        <v>69.84</v>
      </c>
      <c r="K1049">
        <v>13.7</v>
      </c>
      <c r="L1049" t="s">
        <v>19</v>
      </c>
      <c r="M1049">
        <v>0</v>
      </c>
    </row>
    <row r="1050" spans="1:13" x14ac:dyDescent="0.3">
      <c r="A1050">
        <v>25408</v>
      </c>
      <c r="B1050" t="s">
        <v>12</v>
      </c>
      <c r="C1050">
        <v>0</v>
      </c>
      <c r="D1050">
        <v>24</v>
      </c>
      <c r="E1050">
        <v>0</v>
      </c>
      <c r="F1050">
        <v>0</v>
      </c>
      <c r="G1050" t="s">
        <v>21</v>
      </c>
      <c r="H1050" t="s">
        <v>25</v>
      </c>
      <c r="I1050" t="s">
        <v>18</v>
      </c>
      <c r="J1050">
        <v>114.54</v>
      </c>
      <c r="K1050">
        <v>30.1</v>
      </c>
      <c r="L1050" t="s">
        <v>24</v>
      </c>
      <c r="M1050">
        <v>0</v>
      </c>
    </row>
    <row r="1051" spans="1:13" x14ac:dyDescent="0.3">
      <c r="A1051">
        <v>25446</v>
      </c>
      <c r="B1051" t="s">
        <v>12</v>
      </c>
      <c r="C1051">
        <v>0</v>
      </c>
      <c r="D1051">
        <v>45</v>
      </c>
      <c r="E1051">
        <v>0</v>
      </c>
      <c r="F1051">
        <v>0</v>
      </c>
      <c r="G1051" t="s">
        <v>21</v>
      </c>
      <c r="H1051" t="s">
        <v>23</v>
      </c>
      <c r="I1051" t="s">
        <v>15</v>
      </c>
      <c r="J1051">
        <v>79.98</v>
      </c>
      <c r="K1051">
        <v>41.4</v>
      </c>
      <c r="L1051" t="s">
        <v>22</v>
      </c>
      <c r="M1051">
        <v>0</v>
      </c>
    </row>
    <row r="1052" spans="1:13" x14ac:dyDescent="0.3">
      <c r="A1052">
        <v>14499</v>
      </c>
      <c r="B1052" t="s">
        <v>20</v>
      </c>
      <c r="C1052">
        <v>1</v>
      </c>
      <c r="D1052">
        <v>47</v>
      </c>
      <c r="E1052">
        <v>0</v>
      </c>
      <c r="F1052">
        <v>0</v>
      </c>
      <c r="G1052" t="s">
        <v>21</v>
      </c>
      <c r="H1052" t="s">
        <v>14</v>
      </c>
      <c r="I1052" t="s">
        <v>15</v>
      </c>
      <c r="J1052">
        <v>86.94</v>
      </c>
      <c r="K1052">
        <v>41.1</v>
      </c>
      <c r="L1052" t="s">
        <v>16</v>
      </c>
      <c r="M1052">
        <v>1</v>
      </c>
    </row>
    <row r="1053" spans="1:13" x14ac:dyDescent="0.3">
      <c r="A1053">
        <v>25454</v>
      </c>
      <c r="B1053" t="s">
        <v>12</v>
      </c>
      <c r="C1053">
        <v>0</v>
      </c>
      <c r="D1053">
        <v>13</v>
      </c>
      <c r="E1053">
        <v>0</v>
      </c>
      <c r="F1053">
        <v>0</v>
      </c>
      <c r="G1053" t="s">
        <v>13</v>
      </c>
      <c r="H1053" t="s">
        <v>17</v>
      </c>
      <c r="I1053" t="s">
        <v>18</v>
      </c>
      <c r="J1053">
        <v>93.3</v>
      </c>
      <c r="K1053">
        <v>25.9</v>
      </c>
      <c r="L1053" t="s">
        <v>19</v>
      </c>
      <c r="M1053">
        <v>0</v>
      </c>
    </row>
    <row r="1054" spans="1:13" x14ac:dyDescent="0.3">
      <c r="A1054">
        <v>25458</v>
      </c>
      <c r="B1054" t="s">
        <v>12</v>
      </c>
      <c r="C1054">
        <v>0</v>
      </c>
      <c r="D1054">
        <v>70</v>
      </c>
      <c r="E1054">
        <v>1</v>
      </c>
      <c r="F1054">
        <v>0</v>
      </c>
      <c r="G1054" t="s">
        <v>21</v>
      </c>
      <c r="H1054" t="s">
        <v>23</v>
      </c>
      <c r="I1054" t="s">
        <v>18</v>
      </c>
      <c r="J1054">
        <v>88.66</v>
      </c>
      <c r="K1054">
        <v>36.700000000000003</v>
      </c>
      <c r="L1054" t="s">
        <v>16</v>
      </c>
      <c r="M1054">
        <v>0</v>
      </c>
    </row>
    <row r="1055" spans="1:13" x14ac:dyDescent="0.3">
      <c r="A1055">
        <v>25476</v>
      </c>
      <c r="B1055" t="s">
        <v>12</v>
      </c>
      <c r="C1055">
        <v>0</v>
      </c>
      <c r="D1055">
        <v>52</v>
      </c>
      <c r="E1055">
        <v>0</v>
      </c>
      <c r="F1055">
        <v>0</v>
      </c>
      <c r="G1055" t="s">
        <v>21</v>
      </c>
      <c r="H1055" t="s">
        <v>14</v>
      </c>
      <c r="I1055" t="s">
        <v>15</v>
      </c>
      <c r="J1055">
        <v>83.84</v>
      </c>
      <c r="K1055">
        <v>35</v>
      </c>
      <c r="L1055" t="s">
        <v>19</v>
      </c>
      <c r="M1055">
        <v>0</v>
      </c>
    </row>
    <row r="1056" spans="1:13" x14ac:dyDescent="0.3">
      <c r="A1056">
        <v>25488</v>
      </c>
      <c r="B1056" t="s">
        <v>12</v>
      </c>
      <c r="C1056">
        <v>0</v>
      </c>
      <c r="D1056">
        <v>46</v>
      </c>
      <c r="E1056">
        <v>0</v>
      </c>
      <c r="F1056">
        <v>0</v>
      </c>
      <c r="G1056" t="s">
        <v>21</v>
      </c>
      <c r="H1056" t="s">
        <v>25</v>
      </c>
      <c r="I1056" t="s">
        <v>15</v>
      </c>
      <c r="J1056">
        <v>94.63</v>
      </c>
      <c r="K1056">
        <v>24.9</v>
      </c>
      <c r="L1056" t="s">
        <v>22</v>
      </c>
      <c r="M1056">
        <v>0</v>
      </c>
    </row>
    <row r="1057" spans="1:13" x14ac:dyDescent="0.3">
      <c r="A1057">
        <v>25559</v>
      </c>
      <c r="B1057" t="s">
        <v>12</v>
      </c>
      <c r="C1057">
        <v>0</v>
      </c>
      <c r="D1057">
        <v>66</v>
      </c>
      <c r="E1057">
        <v>0</v>
      </c>
      <c r="F1057">
        <v>1</v>
      </c>
      <c r="G1057" t="s">
        <v>21</v>
      </c>
      <c r="H1057" t="s">
        <v>23</v>
      </c>
      <c r="I1057" t="s">
        <v>18</v>
      </c>
      <c r="J1057">
        <v>76.11</v>
      </c>
      <c r="K1057">
        <v>37</v>
      </c>
      <c r="L1057" t="s">
        <v>19</v>
      </c>
      <c r="M1057">
        <v>0</v>
      </c>
    </row>
    <row r="1058" spans="1:13" x14ac:dyDescent="0.3">
      <c r="A1058">
        <v>25595</v>
      </c>
      <c r="B1058" t="s">
        <v>12</v>
      </c>
      <c r="C1058">
        <v>0</v>
      </c>
      <c r="D1058">
        <v>58</v>
      </c>
      <c r="E1058">
        <v>1</v>
      </c>
      <c r="F1058">
        <v>0</v>
      </c>
      <c r="G1058" t="s">
        <v>21</v>
      </c>
      <c r="H1058" t="s">
        <v>14</v>
      </c>
      <c r="I1058" t="s">
        <v>15</v>
      </c>
      <c r="J1058">
        <v>85.83</v>
      </c>
      <c r="K1058">
        <v>44</v>
      </c>
      <c r="L1058" t="s">
        <v>16</v>
      </c>
      <c r="M1058">
        <v>0</v>
      </c>
    </row>
    <row r="1059" spans="1:13" x14ac:dyDescent="0.3">
      <c r="A1059">
        <v>25613</v>
      </c>
      <c r="B1059" t="s">
        <v>12</v>
      </c>
      <c r="C1059">
        <v>0</v>
      </c>
      <c r="D1059">
        <v>27</v>
      </c>
      <c r="E1059">
        <v>0</v>
      </c>
      <c r="F1059">
        <v>0</v>
      </c>
      <c r="G1059" t="s">
        <v>21</v>
      </c>
      <c r="H1059" t="s">
        <v>14</v>
      </c>
      <c r="I1059" t="s">
        <v>15</v>
      </c>
      <c r="J1059">
        <v>70.56</v>
      </c>
      <c r="K1059">
        <v>28.6</v>
      </c>
      <c r="L1059" t="s">
        <v>24</v>
      </c>
      <c r="M1059">
        <v>0</v>
      </c>
    </row>
    <row r="1060" spans="1:13" x14ac:dyDescent="0.3">
      <c r="A1060">
        <v>25625</v>
      </c>
      <c r="B1060" t="s">
        <v>12</v>
      </c>
      <c r="C1060">
        <v>0</v>
      </c>
      <c r="D1060">
        <v>45</v>
      </c>
      <c r="E1060">
        <v>0</v>
      </c>
      <c r="F1060">
        <v>0</v>
      </c>
      <c r="G1060" t="s">
        <v>13</v>
      </c>
      <c r="H1060" t="s">
        <v>14</v>
      </c>
      <c r="I1060" t="s">
        <v>18</v>
      </c>
      <c r="J1060">
        <v>103.94</v>
      </c>
      <c r="K1060">
        <v>32.5</v>
      </c>
      <c r="L1060" t="s">
        <v>24</v>
      </c>
      <c r="M1060">
        <v>0</v>
      </c>
    </row>
    <row r="1061" spans="1:13" x14ac:dyDescent="0.3">
      <c r="A1061">
        <v>25630</v>
      </c>
      <c r="B1061" t="s">
        <v>12</v>
      </c>
      <c r="C1061">
        <v>0</v>
      </c>
      <c r="D1061">
        <v>69</v>
      </c>
      <c r="E1061">
        <v>0</v>
      </c>
      <c r="F1061">
        <v>0</v>
      </c>
      <c r="G1061" t="s">
        <v>21</v>
      </c>
      <c r="H1061" t="s">
        <v>25</v>
      </c>
      <c r="I1061" t="s">
        <v>15</v>
      </c>
      <c r="J1061">
        <v>79.7</v>
      </c>
      <c r="K1061">
        <v>25</v>
      </c>
      <c r="L1061" t="s">
        <v>22</v>
      </c>
      <c r="M1061">
        <v>0</v>
      </c>
    </row>
    <row r="1062" spans="1:13" x14ac:dyDescent="0.3">
      <c r="A1062">
        <v>25676</v>
      </c>
      <c r="B1062" t="s">
        <v>12</v>
      </c>
      <c r="C1062">
        <v>0</v>
      </c>
      <c r="D1062">
        <v>7</v>
      </c>
      <c r="E1062">
        <v>0</v>
      </c>
      <c r="F1062">
        <v>0</v>
      </c>
      <c r="G1062" t="s">
        <v>13</v>
      </c>
      <c r="H1062" t="s">
        <v>17</v>
      </c>
      <c r="I1062" t="s">
        <v>18</v>
      </c>
      <c r="J1062">
        <v>89.38</v>
      </c>
      <c r="K1062">
        <v>19</v>
      </c>
      <c r="L1062" t="s">
        <v>19</v>
      </c>
      <c r="M1062">
        <v>0</v>
      </c>
    </row>
    <row r="1063" spans="1:13" x14ac:dyDescent="0.3">
      <c r="A1063">
        <v>25718</v>
      </c>
      <c r="B1063" t="s">
        <v>12</v>
      </c>
      <c r="C1063">
        <v>0</v>
      </c>
      <c r="D1063">
        <v>28</v>
      </c>
      <c r="E1063">
        <v>0</v>
      </c>
      <c r="F1063">
        <v>0</v>
      </c>
      <c r="G1063" t="s">
        <v>21</v>
      </c>
      <c r="H1063" t="s">
        <v>14</v>
      </c>
      <c r="I1063" t="s">
        <v>15</v>
      </c>
      <c r="J1063">
        <v>100.8</v>
      </c>
      <c r="K1063">
        <v>39.299999999999997</v>
      </c>
      <c r="L1063" t="s">
        <v>16</v>
      </c>
      <c r="M1063">
        <v>0</v>
      </c>
    </row>
    <row r="1064" spans="1:13" x14ac:dyDescent="0.3">
      <c r="A1064">
        <v>25763</v>
      </c>
      <c r="B1064" t="s">
        <v>12</v>
      </c>
      <c r="C1064">
        <v>0</v>
      </c>
      <c r="D1064">
        <v>23</v>
      </c>
      <c r="E1064">
        <v>0</v>
      </c>
      <c r="F1064">
        <v>0</v>
      </c>
      <c r="G1064" t="s">
        <v>13</v>
      </c>
      <c r="H1064" t="s">
        <v>14</v>
      </c>
      <c r="I1064" t="s">
        <v>15</v>
      </c>
      <c r="J1064">
        <v>98.66</v>
      </c>
      <c r="K1064">
        <v>28.3</v>
      </c>
      <c r="L1064" t="s">
        <v>19</v>
      </c>
      <c r="M1064">
        <v>0</v>
      </c>
    </row>
    <row r="1065" spans="1:13" x14ac:dyDescent="0.3">
      <c r="A1065">
        <v>25767</v>
      </c>
      <c r="B1065" t="s">
        <v>12</v>
      </c>
      <c r="C1065">
        <v>0</v>
      </c>
      <c r="D1065">
        <v>30</v>
      </c>
      <c r="E1065">
        <v>0</v>
      </c>
      <c r="F1065">
        <v>0</v>
      </c>
      <c r="G1065" t="s">
        <v>13</v>
      </c>
      <c r="H1065" t="s">
        <v>14</v>
      </c>
      <c r="I1065" t="s">
        <v>15</v>
      </c>
      <c r="J1065">
        <v>96.42</v>
      </c>
      <c r="K1065">
        <v>22.6</v>
      </c>
      <c r="L1065" t="s">
        <v>19</v>
      </c>
      <c r="M1065">
        <v>0</v>
      </c>
    </row>
    <row r="1066" spans="1:13" x14ac:dyDescent="0.3">
      <c r="A1066">
        <v>25783</v>
      </c>
      <c r="B1066" t="s">
        <v>12</v>
      </c>
      <c r="C1066">
        <v>0</v>
      </c>
      <c r="D1066">
        <v>0.48</v>
      </c>
      <c r="E1066">
        <v>0</v>
      </c>
      <c r="F1066">
        <v>0</v>
      </c>
      <c r="G1066" t="s">
        <v>13</v>
      </c>
      <c r="H1066" t="s">
        <v>17</v>
      </c>
      <c r="I1066" t="s">
        <v>18</v>
      </c>
      <c r="J1066">
        <v>94.06</v>
      </c>
      <c r="K1066">
        <v>14.8</v>
      </c>
      <c r="L1066" t="s">
        <v>19</v>
      </c>
      <c r="M1066">
        <v>0</v>
      </c>
    </row>
    <row r="1067" spans="1:13" x14ac:dyDescent="0.3">
      <c r="A1067">
        <v>25811</v>
      </c>
      <c r="B1067" t="s">
        <v>12</v>
      </c>
      <c r="C1067">
        <v>0</v>
      </c>
      <c r="D1067">
        <v>61</v>
      </c>
      <c r="E1067">
        <v>0</v>
      </c>
      <c r="F1067">
        <v>0</v>
      </c>
      <c r="G1067" t="s">
        <v>21</v>
      </c>
      <c r="H1067" t="s">
        <v>14</v>
      </c>
      <c r="I1067" t="s">
        <v>15</v>
      </c>
      <c r="J1067">
        <v>98.35</v>
      </c>
      <c r="K1067">
        <v>26.6</v>
      </c>
      <c r="L1067" t="s">
        <v>22</v>
      </c>
      <c r="M1067">
        <v>0</v>
      </c>
    </row>
    <row r="1068" spans="1:13" x14ac:dyDescent="0.3">
      <c r="A1068">
        <v>25833</v>
      </c>
      <c r="B1068" t="s">
        <v>12</v>
      </c>
      <c r="C1068">
        <v>0</v>
      </c>
      <c r="D1068">
        <v>43</v>
      </c>
      <c r="E1068">
        <v>0</v>
      </c>
      <c r="F1068">
        <v>0</v>
      </c>
      <c r="G1068" t="s">
        <v>21</v>
      </c>
      <c r="H1068" t="s">
        <v>14</v>
      </c>
      <c r="I1068" t="s">
        <v>18</v>
      </c>
      <c r="J1068">
        <v>107.43</v>
      </c>
      <c r="K1068">
        <v>26.5</v>
      </c>
      <c r="L1068" t="s">
        <v>22</v>
      </c>
      <c r="M1068">
        <v>0</v>
      </c>
    </row>
    <row r="1069" spans="1:13" x14ac:dyDescent="0.3">
      <c r="A1069">
        <v>25860</v>
      </c>
      <c r="B1069" t="s">
        <v>12</v>
      </c>
      <c r="C1069">
        <v>0</v>
      </c>
      <c r="D1069">
        <v>11</v>
      </c>
      <c r="E1069">
        <v>0</v>
      </c>
      <c r="F1069">
        <v>0</v>
      </c>
      <c r="G1069" t="s">
        <v>13</v>
      </c>
      <c r="H1069" t="s">
        <v>17</v>
      </c>
      <c r="I1069" t="s">
        <v>18</v>
      </c>
      <c r="J1069">
        <v>123.04</v>
      </c>
      <c r="K1069">
        <v>15.9</v>
      </c>
      <c r="L1069" t="s">
        <v>19</v>
      </c>
      <c r="M1069">
        <v>0</v>
      </c>
    </row>
    <row r="1070" spans="1:13" x14ac:dyDescent="0.3">
      <c r="A1070">
        <v>25883</v>
      </c>
      <c r="B1070" t="s">
        <v>12</v>
      </c>
      <c r="C1070">
        <v>0</v>
      </c>
      <c r="D1070">
        <v>82</v>
      </c>
      <c r="E1070">
        <v>1</v>
      </c>
      <c r="F1070">
        <v>0</v>
      </c>
      <c r="G1070" t="s">
        <v>21</v>
      </c>
      <c r="H1070" t="s">
        <v>25</v>
      </c>
      <c r="I1070" t="s">
        <v>15</v>
      </c>
      <c r="J1070">
        <v>77.319999999999993</v>
      </c>
      <c r="K1070">
        <v>24.8</v>
      </c>
      <c r="L1070" t="s">
        <v>19</v>
      </c>
      <c r="M1070">
        <v>0</v>
      </c>
    </row>
    <row r="1071" spans="1:13" x14ac:dyDescent="0.3">
      <c r="A1071">
        <v>25931</v>
      </c>
      <c r="B1071" t="s">
        <v>12</v>
      </c>
      <c r="C1071">
        <v>0</v>
      </c>
      <c r="D1071">
        <v>71</v>
      </c>
      <c r="E1071">
        <v>0</v>
      </c>
      <c r="F1071">
        <v>0</v>
      </c>
      <c r="G1071" t="s">
        <v>21</v>
      </c>
      <c r="H1071" t="s">
        <v>25</v>
      </c>
      <c r="I1071" t="s">
        <v>15</v>
      </c>
      <c r="J1071">
        <v>208.31</v>
      </c>
      <c r="K1071">
        <v>31.8</v>
      </c>
      <c r="L1071" t="s">
        <v>16</v>
      </c>
      <c r="M1071">
        <v>0</v>
      </c>
    </row>
    <row r="1072" spans="1:13" x14ac:dyDescent="0.3">
      <c r="A1072">
        <v>25935</v>
      </c>
      <c r="B1072" t="s">
        <v>12</v>
      </c>
      <c r="C1072">
        <v>0</v>
      </c>
      <c r="D1072">
        <v>50</v>
      </c>
      <c r="E1072">
        <v>0</v>
      </c>
      <c r="F1072">
        <v>0</v>
      </c>
      <c r="G1072" t="s">
        <v>13</v>
      </c>
      <c r="H1072" t="s">
        <v>25</v>
      </c>
      <c r="I1072" t="s">
        <v>15</v>
      </c>
      <c r="J1072">
        <v>77.67</v>
      </c>
      <c r="K1072">
        <v>34.5</v>
      </c>
      <c r="L1072" t="s">
        <v>19</v>
      </c>
      <c r="M1072">
        <v>0</v>
      </c>
    </row>
    <row r="1073" spans="1:13" x14ac:dyDescent="0.3">
      <c r="A1073">
        <v>25942</v>
      </c>
      <c r="B1073" t="s">
        <v>12</v>
      </c>
      <c r="C1073">
        <v>0</v>
      </c>
      <c r="D1073">
        <v>4</v>
      </c>
      <c r="E1073">
        <v>0</v>
      </c>
      <c r="F1073">
        <v>0</v>
      </c>
      <c r="G1073" t="s">
        <v>13</v>
      </c>
      <c r="H1073" t="s">
        <v>17</v>
      </c>
      <c r="I1073" t="s">
        <v>15</v>
      </c>
      <c r="J1073">
        <v>72.489999999999995</v>
      </c>
      <c r="K1073">
        <v>16.899999999999999</v>
      </c>
      <c r="L1073" t="s">
        <v>19</v>
      </c>
      <c r="M1073">
        <v>0</v>
      </c>
    </row>
    <row r="1074" spans="1:13" x14ac:dyDescent="0.3">
      <c r="A1074">
        <v>25996</v>
      </c>
      <c r="B1074" t="s">
        <v>12</v>
      </c>
      <c r="C1074">
        <v>0</v>
      </c>
      <c r="D1074">
        <v>29</v>
      </c>
      <c r="E1074">
        <v>0</v>
      </c>
      <c r="F1074">
        <v>0</v>
      </c>
      <c r="G1074" t="s">
        <v>21</v>
      </c>
      <c r="H1074" t="s">
        <v>14</v>
      </c>
      <c r="I1074" t="s">
        <v>15</v>
      </c>
      <c r="J1074">
        <v>81.2</v>
      </c>
      <c r="K1074">
        <v>23</v>
      </c>
      <c r="L1074" t="s">
        <v>19</v>
      </c>
      <c r="M1074">
        <v>0</v>
      </c>
    </row>
    <row r="1075" spans="1:13" x14ac:dyDescent="0.3">
      <c r="A1075">
        <v>26025</v>
      </c>
      <c r="B1075" t="s">
        <v>12</v>
      </c>
      <c r="C1075">
        <v>0</v>
      </c>
      <c r="D1075">
        <v>45</v>
      </c>
      <c r="E1075">
        <v>0</v>
      </c>
      <c r="F1075">
        <v>0</v>
      </c>
      <c r="G1075" t="s">
        <v>21</v>
      </c>
      <c r="H1075" t="s">
        <v>23</v>
      </c>
      <c r="I1075" t="s">
        <v>15</v>
      </c>
      <c r="J1075">
        <v>103.22</v>
      </c>
      <c r="K1075">
        <v>20.5</v>
      </c>
      <c r="L1075" t="s">
        <v>22</v>
      </c>
      <c r="M1075">
        <v>0</v>
      </c>
    </row>
    <row r="1076" spans="1:13" x14ac:dyDescent="0.3">
      <c r="A1076">
        <v>26031</v>
      </c>
      <c r="B1076" t="s">
        <v>12</v>
      </c>
      <c r="C1076">
        <v>0</v>
      </c>
      <c r="D1076">
        <v>14</v>
      </c>
      <c r="E1076">
        <v>0</v>
      </c>
      <c r="F1076">
        <v>0</v>
      </c>
      <c r="G1076" t="s">
        <v>13</v>
      </c>
      <c r="H1076" t="s">
        <v>14</v>
      </c>
      <c r="I1076" t="s">
        <v>18</v>
      </c>
      <c r="J1076">
        <v>84.46</v>
      </c>
      <c r="K1076">
        <v>21.8</v>
      </c>
      <c r="L1076" t="s">
        <v>19</v>
      </c>
      <c r="M1076">
        <v>0</v>
      </c>
    </row>
    <row r="1077" spans="1:13" x14ac:dyDescent="0.3">
      <c r="A1077">
        <v>26076</v>
      </c>
      <c r="B1077" t="s">
        <v>12</v>
      </c>
      <c r="C1077">
        <v>0</v>
      </c>
      <c r="D1077">
        <v>75</v>
      </c>
      <c r="E1077">
        <v>1</v>
      </c>
      <c r="F1077">
        <v>0</v>
      </c>
      <c r="G1077" t="s">
        <v>21</v>
      </c>
      <c r="H1077" t="s">
        <v>25</v>
      </c>
      <c r="I1077" t="s">
        <v>18</v>
      </c>
      <c r="J1077">
        <v>219.82</v>
      </c>
      <c r="K1077">
        <v>29.5</v>
      </c>
      <c r="L1077" t="s">
        <v>16</v>
      </c>
      <c r="M1077">
        <v>0</v>
      </c>
    </row>
    <row r="1078" spans="1:13" x14ac:dyDescent="0.3">
      <c r="A1078">
        <v>26084</v>
      </c>
      <c r="B1078" t="s">
        <v>12</v>
      </c>
      <c r="C1078">
        <v>0</v>
      </c>
      <c r="D1078">
        <v>77</v>
      </c>
      <c r="E1078">
        <v>1</v>
      </c>
      <c r="F1078">
        <v>0</v>
      </c>
      <c r="G1078" t="s">
        <v>21</v>
      </c>
      <c r="H1078" t="s">
        <v>25</v>
      </c>
      <c r="I1078" t="s">
        <v>15</v>
      </c>
      <c r="J1078">
        <v>109.51</v>
      </c>
      <c r="L1078" t="s">
        <v>22</v>
      </c>
      <c r="M1078">
        <v>0</v>
      </c>
    </row>
    <row r="1079" spans="1:13" x14ac:dyDescent="0.3">
      <c r="A1079">
        <v>26134</v>
      </c>
      <c r="B1079" t="s">
        <v>12</v>
      </c>
      <c r="C1079">
        <v>0</v>
      </c>
      <c r="D1079">
        <v>28</v>
      </c>
      <c r="E1079">
        <v>0</v>
      </c>
      <c r="F1079">
        <v>0</v>
      </c>
      <c r="G1079" t="s">
        <v>21</v>
      </c>
      <c r="H1079" t="s">
        <v>14</v>
      </c>
      <c r="I1079" t="s">
        <v>15</v>
      </c>
      <c r="J1079">
        <v>111.22</v>
      </c>
      <c r="K1079">
        <v>25.5</v>
      </c>
      <c r="L1079" t="s">
        <v>19</v>
      </c>
      <c r="M1079">
        <v>0</v>
      </c>
    </row>
    <row r="1080" spans="1:13" x14ac:dyDescent="0.3">
      <c r="A1080">
        <v>26191</v>
      </c>
      <c r="B1080" t="s">
        <v>12</v>
      </c>
      <c r="C1080">
        <v>0</v>
      </c>
      <c r="D1080">
        <v>78</v>
      </c>
      <c r="E1080">
        <v>0</v>
      </c>
      <c r="F1080">
        <v>0</v>
      </c>
      <c r="G1080" t="s">
        <v>13</v>
      </c>
      <c r="H1080" t="s">
        <v>14</v>
      </c>
      <c r="I1080" t="s">
        <v>15</v>
      </c>
      <c r="J1080">
        <v>67.959999999999994</v>
      </c>
      <c r="K1080">
        <v>26.8</v>
      </c>
      <c r="L1080" t="s">
        <v>19</v>
      </c>
      <c r="M1080">
        <v>0</v>
      </c>
    </row>
    <row r="1081" spans="1:13" x14ac:dyDescent="0.3">
      <c r="A1081">
        <v>26197</v>
      </c>
      <c r="B1081" t="s">
        <v>12</v>
      </c>
      <c r="C1081">
        <v>0</v>
      </c>
      <c r="D1081">
        <v>38</v>
      </c>
      <c r="E1081">
        <v>0</v>
      </c>
      <c r="F1081">
        <v>0</v>
      </c>
      <c r="G1081" t="s">
        <v>21</v>
      </c>
      <c r="H1081" t="s">
        <v>14</v>
      </c>
      <c r="I1081" t="s">
        <v>18</v>
      </c>
      <c r="J1081">
        <v>104.03</v>
      </c>
      <c r="K1081">
        <v>47.3</v>
      </c>
      <c r="L1081" t="s">
        <v>24</v>
      </c>
      <c r="M1081">
        <v>0</v>
      </c>
    </row>
    <row r="1082" spans="1:13" x14ac:dyDescent="0.3">
      <c r="A1082">
        <v>26214</v>
      </c>
      <c r="B1082" t="s">
        <v>12</v>
      </c>
      <c r="C1082">
        <v>0</v>
      </c>
      <c r="D1082">
        <v>63</v>
      </c>
      <c r="E1082">
        <v>0</v>
      </c>
      <c r="F1082">
        <v>0</v>
      </c>
      <c r="G1082" t="s">
        <v>21</v>
      </c>
      <c r="H1082" t="s">
        <v>25</v>
      </c>
      <c r="I1082" t="s">
        <v>18</v>
      </c>
      <c r="J1082">
        <v>75.930000000000007</v>
      </c>
      <c r="K1082">
        <v>34.700000000000003</v>
      </c>
      <c r="L1082" t="s">
        <v>16</v>
      </c>
      <c r="M1082">
        <v>0</v>
      </c>
    </row>
    <row r="1083" spans="1:13" x14ac:dyDescent="0.3">
      <c r="A1083">
        <v>26247</v>
      </c>
      <c r="B1083" t="s">
        <v>12</v>
      </c>
      <c r="C1083">
        <v>0</v>
      </c>
      <c r="D1083">
        <v>78</v>
      </c>
      <c r="E1083">
        <v>0</v>
      </c>
      <c r="F1083">
        <v>0</v>
      </c>
      <c r="G1083" t="s">
        <v>21</v>
      </c>
      <c r="H1083" t="s">
        <v>14</v>
      </c>
      <c r="I1083" t="s">
        <v>18</v>
      </c>
      <c r="J1083">
        <v>95.37</v>
      </c>
      <c r="K1083">
        <v>17.3</v>
      </c>
      <c r="L1083" t="s">
        <v>19</v>
      </c>
      <c r="M1083">
        <v>0</v>
      </c>
    </row>
    <row r="1084" spans="1:13" x14ac:dyDescent="0.3">
      <c r="A1084">
        <v>26267</v>
      </c>
      <c r="B1084" t="s">
        <v>12</v>
      </c>
      <c r="C1084">
        <v>0</v>
      </c>
      <c r="D1084">
        <v>76</v>
      </c>
      <c r="E1084">
        <v>0</v>
      </c>
      <c r="F1084">
        <v>0</v>
      </c>
      <c r="G1084" t="s">
        <v>21</v>
      </c>
      <c r="H1084" t="s">
        <v>25</v>
      </c>
      <c r="I1084" t="s">
        <v>15</v>
      </c>
      <c r="J1084">
        <v>267.61</v>
      </c>
      <c r="K1084">
        <v>27.9</v>
      </c>
      <c r="L1084" t="s">
        <v>24</v>
      </c>
      <c r="M1084">
        <v>0</v>
      </c>
    </row>
    <row r="1085" spans="1:13" x14ac:dyDescent="0.3">
      <c r="A1085">
        <v>26330</v>
      </c>
      <c r="B1085" t="s">
        <v>12</v>
      </c>
      <c r="C1085">
        <v>0</v>
      </c>
      <c r="D1085">
        <v>69</v>
      </c>
      <c r="E1085">
        <v>0</v>
      </c>
      <c r="F1085">
        <v>0</v>
      </c>
      <c r="G1085" t="s">
        <v>21</v>
      </c>
      <c r="H1085" t="s">
        <v>14</v>
      </c>
      <c r="I1085" t="s">
        <v>15</v>
      </c>
      <c r="J1085">
        <v>91.65</v>
      </c>
      <c r="K1085">
        <v>25.7</v>
      </c>
      <c r="L1085" t="s">
        <v>16</v>
      </c>
      <c r="M1085">
        <v>0</v>
      </c>
    </row>
    <row r="1086" spans="1:13" x14ac:dyDescent="0.3">
      <c r="A1086">
        <v>26366</v>
      </c>
      <c r="B1086" t="s">
        <v>12</v>
      </c>
      <c r="C1086">
        <v>0</v>
      </c>
      <c r="D1086">
        <v>27</v>
      </c>
      <c r="E1086">
        <v>0</v>
      </c>
      <c r="F1086">
        <v>0</v>
      </c>
      <c r="G1086" t="s">
        <v>13</v>
      </c>
      <c r="H1086" t="s">
        <v>14</v>
      </c>
      <c r="I1086" t="s">
        <v>18</v>
      </c>
      <c r="J1086">
        <v>103.35</v>
      </c>
      <c r="K1086">
        <v>28.1</v>
      </c>
      <c r="L1086" t="s">
        <v>16</v>
      </c>
      <c r="M1086">
        <v>0</v>
      </c>
    </row>
    <row r="1087" spans="1:13" x14ac:dyDescent="0.3">
      <c r="A1087">
        <v>26389</v>
      </c>
      <c r="B1087" t="s">
        <v>12</v>
      </c>
      <c r="C1087">
        <v>0</v>
      </c>
      <c r="D1087">
        <v>2</v>
      </c>
      <c r="E1087">
        <v>0</v>
      </c>
      <c r="F1087">
        <v>0</v>
      </c>
      <c r="G1087" t="s">
        <v>13</v>
      </c>
      <c r="H1087" t="s">
        <v>17</v>
      </c>
      <c r="I1087" t="s">
        <v>15</v>
      </c>
      <c r="J1087">
        <v>120.85</v>
      </c>
      <c r="K1087">
        <v>16.2</v>
      </c>
      <c r="L1087" t="s">
        <v>19</v>
      </c>
      <c r="M1087">
        <v>0</v>
      </c>
    </row>
    <row r="1088" spans="1:13" x14ac:dyDescent="0.3">
      <c r="A1088">
        <v>26452</v>
      </c>
      <c r="B1088" t="s">
        <v>12</v>
      </c>
      <c r="C1088">
        <v>0</v>
      </c>
      <c r="D1088">
        <v>41</v>
      </c>
      <c r="E1088">
        <v>0</v>
      </c>
      <c r="F1088">
        <v>0</v>
      </c>
      <c r="G1088" t="s">
        <v>21</v>
      </c>
      <c r="H1088" t="s">
        <v>14</v>
      </c>
      <c r="I1088" t="s">
        <v>18</v>
      </c>
      <c r="J1088">
        <v>104.36</v>
      </c>
      <c r="K1088">
        <v>30.2</v>
      </c>
      <c r="L1088" t="s">
        <v>22</v>
      </c>
      <c r="M1088">
        <v>0</v>
      </c>
    </row>
    <row r="1089" spans="1:13" x14ac:dyDescent="0.3">
      <c r="A1089">
        <v>15102</v>
      </c>
      <c r="B1089" t="s">
        <v>20</v>
      </c>
      <c r="C1089">
        <v>1</v>
      </c>
      <c r="D1089">
        <v>78</v>
      </c>
      <c r="E1089">
        <v>1</v>
      </c>
      <c r="F1089">
        <v>0</v>
      </c>
      <c r="G1089" t="s">
        <v>21</v>
      </c>
      <c r="H1089" t="s">
        <v>14</v>
      </c>
      <c r="I1089" t="s">
        <v>15</v>
      </c>
      <c r="J1089">
        <v>75.319999999999993</v>
      </c>
      <c r="L1089" t="s">
        <v>16</v>
      </c>
      <c r="M1089">
        <v>1</v>
      </c>
    </row>
    <row r="1090" spans="1:13" x14ac:dyDescent="0.3">
      <c r="A1090">
        <v>26468</v>
      </c>
      <c r="B1090" t="s">
        <v>12</v>
      </c>
      <c r="C1090">
        <v>0</v>
      </c>
      <c r="D1090">
        <v>45</v>
      </c>
      <c r="E1090">
        <v>0</v>
      </c>
      <c r="F1090">
        <v>0</v>
      </c>
      <c r="G1090" t="s">
        <v>21</v>
      </c>
      <c r="H1090" t="s">
        <v>23</v>
      </c>
      <c r="I1090" t="s">
        <v>15</v>
      </c>
      <c r="J1090">
        <v>82.02</v>
      </c>
      <c r="K1090">
        <v>41.8</v>
      </c>
      <c r="L1090" t="s">
        <v>24</v>
      </c>
      <c r="M1090">
        <v>0</v>
      </c>
    </row>
    <row r="1091" spans="1:13" x14ac:dyDescent="0.3">
      <c r="A1091">
        <v>26474</v>
      </c>
      <c r="B1091" t="s">
        <v>12</v>
      </c>
      <c r="C1091">
        <v>0</v>
      </c>
      <c r="D1091">
        <v>44</v>
      </c>
      <c r="E1091">
        <v>0</v>
      </c>
      <c r="F1091">
        <v>0</v>
      </c>
      <c r="G1091" t="s">
        <v>21</v>
      </c>
      <c r="H1091" t="s">
        <v>23</v>
      </c>
      <c r="I1091" t="s">
        <v>15</v>
      </c>
      <c r="J1091">
        <v>97.16</v>
      </c>
      <c r="K1091">
        <v>33.1</v>
      </c>
      <c r="L1091" t="s">
        <v>19</v>
      </c>
      <c r="M1091">
        <v>0</v>
      </c>
    </row>
    <row r="1092" spans="1:13" x14ac:dyDescent="0.3">
      <c r="A1092">
        <v>26503</v>
      </c>
      <c r="B1092" t="s">
        <v>12</v>
      </c>
      <c r="C1092">
        <v>0</v>
      </c>
      <c r="D1092">
        <v>32</v>
      </c>
      <c r="E1092">
        <v>0</v>
      </c>
      <c r="F1092">
        <v>0</v>
      </c>
      <c r="G1092" t="s">
        <v>13</v>
      </c>
      <c r="H1092" t="s">
        <v>14</v>
      </c>
      <c r="I1092" t="s">
        <v>18</v>
      </c>
      <c r="J1092">
        <v>77.16</v>
      </c>
      <c r="K1092">
        <v>35.200000000000003</v>
      </c>
      <c r="L1092" t="s">
        <v>24</v>
      </c>
      <c r="M1092">
        <v>0</v>
      </c>
    </row>
    <row r="1093" spans="1:13" x14ac:dyDescent="0.3">
      <c r="A1093">
        <v>26528</v>
      </c>
      <c r="B1093" t="s">
        <v>12</v>
      </c>
      <c r="C1093">
        <v>0</v>
      </c>
      <c r="D1093">
        <v>17</v>
      </c>
      <c r="E1093">
        <v>0</v>
      </c>
      <c r="F1093">
        <v>0</v>
      </c>
      <c r="G1093" t="s">
        <v>13</v>
      </c>
      <c r="H1093" t="s">
        <v>14</v>
      </c>
      <c r="I1093" t="s">
        <v>18</v>
      </c>
      <c r="J1093">
        <v>88.65</v>
      </c>
      <c r="K1093">
        <v>30.3</v>
      </c>
      <c r="L1093" t="s">
        <v>22</v>
      </c>
      <c r="M1093">
        <v>0</v>
      </c>
    </row>
    <row r="1094" spans="1:13" x14ac:dyDescent="0.3">
      <c r="A1094">
        <v>26594</v>
      </c>
      <c r="B1094" t="s">
        <v>12</v>
      </c>
      <c r="C1094">
        <v>0</v>
      </c>
      <c r="D1094">
        <v>32</v>
      </c>
      <c r="E1094">
        <v>0</v>
      </c>
      <c r="F1094">
        <v>0</v>
      </c>
      <c r="G1094" t="s">
        <v>21</v>
      </c>
      <c r="H1094" t="s">
        <v>14</v>
      </c>
      <c r="I1094" t="s">
        <v>15</v>
      </c>
      <c r="J1094">
        <v>92.75</v>
      </c>
      <c r="K1094">
        <v>34.5</v>
      </c>
      <c r="L1094" t="s">
        <v>24</v>
      </c>
      <c r="M1094">
        <v>0</v>
      </c>
    </row>
    <row r="1095" spans="1:13" x14ac:dyDescent="0.3">
      <c r="A1095">
        <v>26604</v>
      </c>
      <c r="B1095" t="s">
        <v>12</v>
      </c>
      <c r="C1095">
        <v>0</v>
      </c>
      <c r="D1095">
        <v>18</v>
      </c>
      <c r="E1095">
        <v>0</v>
      </c>
      <c r="F1095">
        <v>0</v>
      </c>
      <c r="G1095" t="s">
        <v>13</v>
      </c>
      <c r="H1095" t="s">
        <v>14</v>
      </c>
      <c r="I1095" t="s">
        <v>18</v>
      </c>
      <c r="J1095">
        <v>107.82</v>
      </c>
      <c r="K1095">
        <v>26</v>
      </c>
      <c r="L1095" t="s">
        <v>22</v>
      </c>
      <c r="M1095">
        <v>0</v>
      </c>
    </row>
    <row r="1096" spans="1:13" x14ac:dyDescent="0.3">
      <c r="A1096">
        <v>26605</v>
      </c>
      <c r="B1096" t="s">
        <v>12</v>
      </c>
      <c r="C1096">
        <v>0</v>
      </c>
      <c r="D1096">
        <v>39</v>
      </c>
      <c r="E1096">
        <v>0</v>
      </c>
      <c r="F1096">
        <v>0</v>
      </c>
      <c r="G1096" t="s">
        <v>21</v>
      </c>
      <c r="H1096" t="s">
        <v>14</v>
      </c>
      <c r="I1096" t="s">
        <v>18</v>
      </c>
      <c r="J1096">
        <v>102.51</v>
      </c>
      <c r="K1096">
        <v>26.6</v>
      </c>
      <c r="L1096" t="s">
        <v>24</v>
      </c>
      <c r="M1096">
        <v>0</v>
      </c>
    </row>
    <row r="1097" spans="1:13" x14ac:dyDescent="0.3">
      <c r="A1097">
        <v>26692</v>
      </c>
      <c r="B1097" t="s">
        <v>12</v>
      </c>
      <c r="C1097">
        <v>0</v>
      </c>
      <c r="D1097">
        <v>38</v>
      </c>
      <c r="E1097">
        <v>0</v>
      </c>
      <c r="F1097">
        <v>0</v>
      </c>
      <c r="G1097" t="s">
        <v>21</v>
      </c>
      <c r="H1097" t="s">
        <v>23</v>
      </c>
      <c r="I1097" t="s">
        <v>18</v>
      </c>
      <c r="J1097">
        <v>76.819999999999993</v>
      </c>
      <c r="K1097">
        <v>27.3</v>
      </c>
      <c r="L1097" t="s">
        <v>22</v>
      </c>
      <c r="M1097">
        <v>0</v>
      </c>
    </row>
    <row r="1098" spans="1:13" x14ac:dyDescent="0.3">
      <c r="A1098">
        <v>26723</v>
      </c>
      <c r="B1098" t="s">
        <v>12</v>
      </c>
      <c r="C1098">
        <v>0</v>
      </c>
      <c r="D1098">
        <v>57</v>
      </c>
      <c r="E1098">
        <v>0</v>
      </c>
      <c r="F1098">
        <v>0</v>
      </c>
      <c r="G1098" t="s">
        <v>21</v>
      </c>
      <c r="H1098" t="s">
        <v>14</v>
      </c>
      <c r="I1098" t="s">
        <v>15</v>
      </c>
      <c r="J1098">
        <v>83.14</v>
      </c>
      <c r="K1098">
        <v>31.9</v>
      </c>
      <c r="L1098" t="s">
        <v>22</v>
      </c>
      <c r="M1098">
        <v>0</v>
      </c>
    </row>
    <row r="1099" spans="1:13" x14ac:dyDescent="0.3">
      <c r="A1099">
        <v>26742</v>
      </c>
      <c r="B1099" t="s">
        <v>12</v>
      </c>
      <c r="C1099">
        <v>0</v>
      </c>
      <c r="D1099">
        <v>68</v>
      </c>
      <c r="E1099">
        <v>0</v>
      </c>
      <c r="F1099">
        <v>0</v>
      </c>
      <c r="G1099" t="s">
        <v>21</v>
      </c>
      <c r="H1099" t="s">
        <v>23</v>
      </c>
      <c r="I1099" t="s">
        <v>15</v>
      </c>
      <c r="J1099">
        <v>96.75</v>
      </c>
      <c r="K1099">
        <v>28.4</v>
      </c>
      <c r="L1099" t="s">
        <v>16</v>
      </c>
      <c r="M1099">
        <v>0</v>
      </c>
    </row>
    <row r="1100" spans="1:13" x14ac:dyDescent="0.3">
      <c r="A1100">
        <v>26826</v>
      </c>
      <c r="B1100" t="s">
        <v>12</v>
      </c>
      <c r="C1100">
        <v>0</v>
      </c>
      <c r="D1100">
        <v>61</v>
      </c>
      <c r="E1100">
        <v>0</v>
      </c>
      <c r="F1100">
        <v>0</v>
      </c>
      <c r="G1100" t="s">
        <v>21</v>
      </c>
      <c r="H1100" t="s">
        <v>25</v>
      </c>
      <c r="I1100" t="s">
        <v>15</v>
      </c>
      <c r="J1100">
        <v>73.36</v>
      </c>
      <c r="K1100">
        <v>16.100000000000001</v>
      </c>
      <c r="L1100" t="s">
        <v>22</v>
      </c>
      <c r="M1100">
        <v>0</v>
      </c>
    </row>
    <row r="1101" spans="1:13" x14ac:dyDescent="0.3">
      <c r="A1101">
        <v>26830</v>
      </c>
      <c r="B1101" t="s">
        <v>12</v>
      </c>
      <c r="C1101">
        <v>0</v>
      </c>
      <c r="D1101">
        <v>47</v>
      </c>
      <c r="E1101">
        <v>0</v>
      </c>
      <c r="F1101">
        <v>0</v>
      </c>
      <c r="G1101" t="s">
        <v>21</v>
      </c>
      <c r="H1101" t="s">
        <v>25</v>
      </c>
      <c r="I1101" t="s">
        <v>18</v>
      </c>
      <c r="J1101">
        <v>68.37</v>
      </c>
      <c r="K1101">
        <v>29.4</v>
      </c>
      <c r="L1101" t="s">
        <v>24</v>
      </c>
      <c r="M1101">
        <v>0</v>
      </c>
    </row>
    <row r="1102" spans="1:13" x14ac:dyDescent="0.3">
      <c r="A1102">
        <v>26862</v>
      </c>
      <c r="B1102" t="s">
        <v>12</v>
      </c>
      <c r="C1102">
        <v>0</v>
      </c>
      <c r="D1102">
        <v>41</v>
      </c>
      <c r="E1102">
        <v>0</v>
      </c>
      <c r="F1102">
        <v>0</v>
      </c>
      <c r="G1102" t="s">
        <v>21</v>
      </c>
      <c r="H1102" t="s">
        <v>23</v>
      </c>
      <c r="I1102" t="s">
        <v>18</v>
      </c>
      <c r="J1102">
        <v>78.930000000000007</v>
      </c>
      <c r="K1102">
        <v>30.9</v>
      </c>
      <c r="L1102" t="s">
        <v>16</v>
      </c>
      <c r="M1102">
        <v>0</v>
      </c>
    </row>
    <row r="1103" spans="1:13" x14ac:dyDescent="0.3">
      <c r="A1103">
        <v>26884</v>
      </c>
      <c r="B1103" t="s">
        <v>12</v>
      </c>
      <c r="C1103">
        <v>0</v>
      </c>
      <c r="D1103">
        <v>72</v>
      </c>
      <c r="E1103">
        <v>0</v>
      </c>
      <c r="F1103">
        <v>0</v>
      </c>
      <c r="G1103" t="s">
        <v>21</v>
      </c>
      <c r="H1103" t="s">
        <v>25</v>
      </c>
      <c r="I1103" t="s">
        <v>15</v>
      </c>
      <c r="J1103">
        <v>103.78</v>
      </c>
      <c r="K1103">
        <v>32.700000000000003</v>
      </c>
      <c r="L1103" t="s">
        <v>16</v>
      </c>
      <c r="M1103">
        <v>0</v>
      </c>
    </row>
    <row r="1104" spans="1:13" x14ac:dyDescent="0.3">
      <c r="A1104">
        <v>26935</v>
      </c>
      <c r="B1104" t="s">
        <v>12</v>
      </c>
      <c r="C1104">
        <v>0</v>
      </c>
      <c r="D1104">
        <v>50</v>
      </c>
      <c r="E1104">
        <v>1</v>
      </c>
      <c r="F1104">
        <v>0</v>
      </c>
      <c r="G1104" t="s">
        <v>21</v>
      </c>
      <c r="H1104" t="s">
        <v>14</v>
      </c>
      <c r="I1104" t="s">
        <v>15</v>
      </c>
      <c r="J1104">
        <v>213.43</v>
      </c>
      <c r="K1104">
        <v>36.700000000000003</v>
      </c>
      <c r="L1104" t="s">
        <v>24</v>
      </c>
      <c r="M1104">
        <v>0</v>
      </c>
    </row>
    <row r="1105" spans="1:13" x14ac:dyDescent="0.3">
      <c r="A1105">
        <v>26973</v>
      </c>
      <c r="B1105" t="s">
        <v>12</v>
      </c>
      <c r="C1105">
        <v>0</v>
      </c>
      <c r="D1105">
        <v>31</v>
      </c>
      <c r="E1105">
        <v>0</v>
      </c>
      <c r="F1105">
        <v>0</v>
      </c>
      <c r="G1105" t="s">
        <v>21</v>
      </c>
      <c r="H1105" t="s">
        <v>14</v>
      </c>
      <c r="I1105" t="s">
        <v>15</v>
      </c>
      <c r="J1105">
        <v>106.51</v>
      </c>
      <c r="K1105">
        <v>40.200000000000003</v>
      </c>
      <c r="L1105" t="s">
        <v>22</v>
      </c>
      <c r="M1105">
        <v>0</v>
      </c>
    </row>
    <row r="1106" spans="1:13" x14ac:dyDescent="0.3">
      <c r="A1106">
        <v>26993</v>
      </c>
      <c r="B1106" t="s">
        <v>12</v>
      </c>
      <c r="C1106">
        <v>0</v>
      </c>
      <c r="D1106">
        <v>41</v>
      </c>
      <c r="E1106">
        <v>0</v>
      </c>
      <c r="F1106">
        <v>0</v>
      </c>
      <c r="G1106" t="s">
        <v>21</v>
      </c>
      <c r="H1106" t="s">
        <v>14</v>
      </c>
      <c r="I1106" t="s">
        <v>18</v>
      </c>
      <c r="J1106">
        <v>89.88</v>
      </c>
      <c r="K1106">
        <v>33.1</v>
      </c>
      <c r="L1106" t="s">
        <v>16</v>
      </c>
      <c r="M1106">
        <v>0</v>
      </c>
    </row>
    <row r="1107" spans="1:13" x14ac:dyDescent="0.3">
      <c r="A1107">
        <v>26997</v>
      </c>
      <c r="B1107" t="s">
        <v>12</v>
      </c>
      <c r="C1107">
        <v>0</v>
      </c>
      <c r="D1107">
        <v>16</v>
      </c>
      <c r="E1107">
        <v>0</v>
      </c>
      <c r="F1107">
        <v>0</v>
      </c>
      <c r="G1107" t="s">
        <v>13</v>
      </c>
      <c r="H1107" t="s">
        <v>14</v>
      </c>
      <c r="I1107" t="s">
        <v>15</v>
      </c>
      <c r="J1107">
        <v>87.16</v>
      </c>
      <c r="K1107">
        <v>28.2</v>
      </c>
      <c r="L1107" t="s">
        <v>22</v>
      </c>
      <c r="M1107">
        <v>0</v>
      </c>
    </row>
    <row r="1108" spans="1:13" x14ac:dyDescent="0.3">
      <c r="A1108">
        <v>27029</v>
      </c>
      <c r="B1108" t="s">
        <v>12</v>
      </c>
      <c r="C1108">
        <v>0</v>
      </c>
      <c r="D1108">
        <v>3</v>
      </c>
      <c r="E1108">
        <v>0</v>
      </c>
      <c r="F1108">
        <v>0</v>
      </c>
      <c r="G1108" t="s">
        <v>13</v>
      </c>
      <c r="H1108" t="s">
        <v>17</v>
      </c>
      <c r="I1108" t="s">
        <v>15</v>
      </c>
      <c r="J1108">
        <v>73.2</v>
      </c>
      <c r="K1108">
        <v>16.8</v>
      </c>
      <c r="L1108" t="s">
        <v>19</v>
      </c>
      <c r="M1108">
        <v>0</v>
      </c>
    </row>
    <row r="1109" spans="1:13" x14ac:dyDescent="0.3">
      <c r="A1109">
        <v>27034</v>
      </c>
      <c r="B1109" t="s">
        <v>12</v>
      </c>
      <c r="C1109">
        <v>0</v>
      </c>
      <c r="D1109">
        <v>65</v>
      </c>
      <c r="E1109">
        <v>0</v>
      </c>
      <c r="F1109">
        <v>0</v>
      </c>
      <c r="G1109" t="s">
        <v>21</v>
      </c>
      <c r="H1109" t="s">
        <v>23</v>
      </c>
      <c r="I1109" t="s">
        <v>15</v>
      </c>
      <c r="J1109">
        <v>82.72</v>
      </c>
      <c r="K1109">
        <v>29.8</v>
      </c>
      <c r="L1109" t="s">
        <v>24</v>
      </c>
      <c r="M1109">
        <v>0</v>
      </c>
    </row>
    <row r="1110" spans="1:13" x14ac:dyDescent="0.3">
      <c r="A1110">
        <v>27119</v>
      </c>
      <c r="B1110" t="s">
        <v>12</v>
      </c>
      <c r="C1110">
        <v>0</v>
      </c>
      <c r="D1110">
        <v>28</v>
      </c>
      <c r="E1110">
        <v>0</v>
      </c>
      <c r="F1110">
        <v>0</v>
      </c>
      <c r="G1110" t="s">
        <v>13</v>
      </c>
      <c r="H1110" t="s">
        <v>14</v>
      </c>
      <c r="I1110" t="s">
        <v>18</v>
      </c>
      <c r="J1110">
        <v>104.16</v>
      </c>
      <c r="K1110">
        <v>21.5</v>
      </c>
      <c r="L1110" t="s">
        <v>22</v>
      </c>
      <c r="M1110">
        <v>0</v>
      </c>
    </row>
    <row r="1111" spans="1:13" x14ac:dyDescent="0.3">
      <c r="A1111">
        <v>27125</v>
      </c>
      <c r="B1111" t="s">
        <v>12</v>
      </c>
      <c r="C1111">
        <v>0</v>
      </c>
      <c r="D1111">
        <v>17</v>
      </c>
      <c r="E1111">
        <v>0</v>
      </c>
      <c r="F1111">
        <v>0</v>
      </c>
      <c r="G1111" t="s">
        <v>13</v>
      </c>
      <c r="H1111" t="s">
        <v>14</v>
      </c>
      <c r="I1111" t="s">
        <v>15</v>
      </c>
      <c r="J1111">
        <v>81.13</v>
      </c>
      <c r="K1111">
        <v>22.8</v>
      </c>
      <c r="L1111" t="s">
        <v>22</v>
      </c>
      <c r="M1111">
        <v>0</v>
      </c>
    </row>
    <row r="1112" spans="1:13" x14ac:dyDescent="0.3">
      <c r="A1112">
        <v>27145</v>
      </c>
      <c r="B1112" t="s">
        <v>12</v>
      </c>
      <c r="C1112">
        <v>0</v>
      </c>
      <c r="D1112">
        <v>26</v>
      </c>
      <c r="E1112">
        <v>0</v>
      </c>
      <c r="F1112">
        <v>0</v>
      </c>
      <c r="G1112" t="s">
        <v>13</v>
      </c>
      <c r="H1112" t="s">
        <v>14</v>
      </c>
      <c r="I1112" t="s">
        <v>18</v>
      </c>
      <c r="J1112">
        <v>89.3</v>
      </c>
      <c r="K1112">
        <v>48.4</v>
      </c>
      <c r="L1112" t="s">
        <v>24</v>
      </c>
      <c r="M1112">
        <v>0</v>
      </c>
    </row>
    <row r="1113" spans="1:13" x14ac:dyDescent="0.3">
      <c r="A1113">
        <v>27146</v>
      </c>
      <c r="B1113" t="s">
        <v>12</v>
      </c>
      <c r="C1113">
        <v>0</v>
      </c>
      <c r="D1113">
        <v>23</v>
      </c>
      <c r="E1113">
        <v>0</v>
      </c>
      <c r="F1113">
        <v>0</v>
      </c>
      <c r="G1113" t="s">
        <v>13</v>
      </c>
      <c r="H1113" t="s">
        <v>14</v>
      </c>
      <c r="I1113" t="s">
        <v>18</v>
      </c>
      <c r="J1113">
        <v>92.87</v>
      </c>
      <c r="K1113">
        <v>30.1</v>
      </c>
      <c r="L1113" t="s">
        <v>22</v>
      </c>
      <c r="M1113">
        <v>0</v>
      </c>
    </row>
    <row r="1114" spans="1:13" x14ac:dyDescent="0.3">
      <c r="A1114">
        <v>27163</v>
      </c>
      <c r="B1114" t="s">
        <v>12</v>
      </c>
      <c r="C1114">
        <v>0</v>
      </c>
      <c r="D1114">
        <v>60</v>
      </c>
      <c r="E1114">
        <v>1</v>
      </c>
      <c r="F1114">
        <v>0</v>
      </c>
      <c r="G1114" t="s">
        <v>21</v>
      </c>
      <c r="H1114" t="s">
        <v>14</v>
      </c>
      <c r="I1114" t="s">
        <v>15</v>
      </c>
      <c r="J1114">
        <v>109</v>
      </c>
      <c r="L1114" t="s">
        <v>19</v>
      </c>
      <c r="M1114">
        <v>0</v>
      </c>
    </row>
    <row r="1115" spans="1:13" x14ac:dyDescent="0.3">
      <c r="A1115">
        <v>27176</v>
      </c>
      <c r="B1115" t="s">
        <v>12</v>
      </c>
      <c r="C1115">
        <v>0</v>
      </c>
      <c r="D1115">
        <v>69</v>
      </c>
      <c r="E1115">
        <v>0</v>
      </c>
      <c r="F1115">
        <v>0</v>
      </c>
      <c r="G1115" t="s">
        <v>21</v>
      </c>
      <c r="H1115" t="s">
        <v>14</v>
      </c>
      <c r="I1115" t="s">
        <v>18</v>
      </c>
      <c r="J1115">
        <v>103.73</v>
      </c>
      <c r="K1115">
        <v>34.700000000000003</v>
      </c>
      <c r="L1115" t="s">
        <v>22</v>
      </c>
      <c r="M1115">
        <v>0</v>
      </c>
    </row>
    <row r="1116" spans="1:13" x14ac:dyDescent="0.3">
      <c r="A1116">
        <v>27276</v>
      </c>
      <c r="B1116" t="s">
        <v>12</v>
      </c>
      <c r="C1116">
        <v>0</v>
      </c>
      <c r="D1116">
        <v>45</v>
      </c>
      <c r="E1116">
        <v>0</v>
      </c>
      <c r="F1116">
        <v>0</v>
      </c>
      <c r="G1116" t="s">
        <v>21</v>
      </c>
      <c r="H1116" t="s">
        <v>14</v>
      </c>
      <c r="I1116" t="s">
        <v>15</v>
      </c>
      <c r="J1116">
        <v>78.91</v>
      </c>
      <c r="K1116">
        <v>34.299999999999997</v>
      </c>
      <c r="L1116" t="s">
        <v>19</v>
      </c>
      <c r="M1116">
        <v>0</v>
      </c>
    </row>
    <row r="1117" spans="1:13" x14ac:dyDescent="0.3">
      <c r="A1117">
        <v>27300</v>
      </c>
      <c r="B1117" t="s">
        <v>12</v>
      </c>
      <c r="C1117">
        <v>0</v>
      </c>
      <c r="D1117">
        <v>1.8</v>
      </c>
      <c r="E1117">
        <v>0</v>
      </c>
      <c r="F1117">
        <v>0</v>
      </c>
      <c r="G1117" t="s">
        <v>13</v>
      </c>
      <c r="H1117" t="s">
        <v>17</v>
      </c>
      <c r="I1117" t="s">
        <v>18</v>
      </c>
      <c r="J1117">
        <v>95.28</v>
      </c>
      <c r="K1117">
        <v>16.5</v>
      </c>
      <c r="L1117" t="s">
        <v>19</v>
      </c>
      <c r="M1117">
        <v>0</v>
      </c>
    </row>
    <row r="1118" spans="1:13" x14ac:dyDescent="0.3">
      <c r="A1118">
        <v>27323</v>
      </c>
      <c r="B1118" t="s">
        <v>12</v>
      </c>
      <c r="C1118">
        <v>0</v>
      </c>
      <c r="D1118">
        <v>67</v>
      </c>
      <c r="E1118">
        <v>0</v>
      </c>
      <c r="F1118">
        <v>0</v>
      </c>
      <c r="G1118" t="s">
        <v>21</v>
      </c>
      <c r="H1118" t="s">
        <v>25</v>
      </c>
      <c r="I1118" t="s">
        <v>15</v>
      </c>
      <c r="J1118">
        <v>68.61</v>
      </c>
      <c r="K1118">
        <v>31.9</v>
      </c>
      <c r="L1118" t="s">
        <v>22</v>
      </c>
      <c r="M1118">
        <v>0</v>
      </c>
    </row>
    <row r="1119" spans="1:13" x14ac:dyDescent="0.3">
      <c r="A1119">
        <v>27380</v>
      </c>
      <c r="B1119" t="s">
        <v>12</v>
      </c>
      <c r="C1119">
        <v>0</v>
      </c>
      <c r="D1119">
        <v>36</v>
      </c>
      <c r="E1119">
        <v>0</v>
      </c>
      <c r="F1119">
        <v>0</v>
      </c>
      <c r="G1119" t="s">
        <v>21</v>
      </c>
      <c r="H1119" t="s">
        <v>14</v>
      </c>
      <c r="I1119" t="s">
        <v>18</v>
      </c>
      <c r="J1119">
        <v>74.14</v>
      </c>
      <c r="K1119">
        <v>31.2</v>
      </c>
      <c r="L1119" t="s">
        <v>16</v>
      </c>
      <c r="M1119">
        <v>0</v>
      </c>
    </row>
    <row r="1120" spans="1:13" x14ac:dyDescent="0.3">
      <c r="A1120">
        <v>27382</v>
      </c>
      <c r="B1120" t="s">
        <v>12</v>
      </c>
      <c r="C1120">
        <v>0</v>
      </c>
      <c r="D1120">
        <v>50</v>
      </c>
      <c r="E1120">
        <v>0</v>
      </c>
      <c r="F1120">
        <v>0</v>
      </c>
      <c r="G1120" t="s">
        <v>21</v>
      </c>
      <c r="H1120" t="s">
        <v>23</v>
      </c>
      <c r="I1120" t="s">
        <v>15</v>
      </c>
      <c r="J1120">
        <v>92.15</v>
      </c>
      <c r="K1120">
        <v>20.8</v>
      </c>
      <c r="L1120" t="s">
        <v>22</v>
      </c>
      <c r="M1120">
        <v>0</v>
      </c>
    </row>
    <row r="1121" spans="1:13" x14ac:dyDescent="0.3">
      <c r="A1121">
        <v>27416</v>
      </c>
      <c r="B1121" t="s">
        <v>12</v>
      </c>
      <c r="C1121">
        <v>0</v>
      </c>
      <c r="D1121">
        <v>34</v>
      </c>
      <c r="E1121">
        <v>0</v>
      </c>
      <c r="F1121">
        <v>0</v>
      </c>
      <c r="G1121" t="s">
        <v>21</v>
      </c>
      <c r="H1121" t="s">
        <v>14</v>
      </c>
      <c r="I1121" t="s">
        <v>18</v>
      </c>
      <c r="J1121">
        <v>86.92</v>
      </c>
      <c r="K1121">
        <v>22</v>
      </c>
      <c r="L1121" t="s">
        <v>19</v>
      </c>
      <c r="M1121">
        <v>0</v>
      </c>
    </row>
    <row r="1122" spans="1:13" x14ac:dyDescent="0.3">
      <c r="A1122">
        <v>27435</v>
      </c>
      <c r="B1122" t="s">
        <v>12</v>
      </c>
      <c r="C1122">
        <v>0</v>
      </c>
      <c r="D1122">
        <v>17</v>
      </c>
      <c r="E1122">
        <v>0</v>
      </c>
      <c r="F1122">
        <v>0</v>
      </c>
      <c r="G1122" t="s">
        <v>13</v>
      </c>
      <c r="H1122" t="s">
        <v>14</v>
      </c>
      <c r="I1122" t="s">
        <v>15</v>
      </c>
      <c r="J1122">
        <v>82.64</v>
      </c>
      <c r="K1122">
        <v>31.1</v>
      </c>
      <c r="L1122" t="s">
        <v>19</v>
      </c>
      <c r="M1122">
        <v>0</v>
      </c>
    </row>
    <row r="1123" spans="1:13" x14ac:dyDescent="0.3">
      <c r="A1123">
        <v>27446</v>
      </c>
      <c r="B1123" t="s">
        <v>12</v>
      </c>
      <c r="C1123">
        <v>0</v>
      </c>
      <c r="D1123">
        <v>8</v>
      </c>
      <c r="E1123">
        <v>0</v>
      </c>
      <c r="F1123">
        <v>0</v>
      </c>
      <c r="G1123" t="s">
        <v>13</v>
      </c>
      <c r="H1123" t="s">
        <v>17</v>
      </c>
      <c r="I1123" t="s">
        <v>15</v>
      </c>
      <c r="J1123">
        <v>76.31</v>
      </c>
      <c r="K1123">
        <v>15.5</v>
      </c>
      <c r="L1123" t="s">
        <v>19</v>
      </c>
      <c r="M1123">
        <v>0</v>
      </c>
    </row>
    <row r="1124" spans="1:13" x14ac:dyDescent="0.3">
      <c r="A1124">
        <v>27493</v>
      </c>
      <c r="B1124" t="s">
        <v>12</v>
      </c>
      <c r="C1124">
        <v>0</v>
      </c>
      <c r="D1124">
        <v>45</v>
      </c>
      <c r="E1124">
        <v>0</v>
      </c>
      <c r="F1124">
        <v>0</v>
      </c>
      <c r="G1124" t="s">
        <v>21</v>
      </c>
      <c r="H1124" t="s">
        <v>14</v>
      </c>
      <c r="I1124" t="s">
        <v>15</v>
      </c>
      <c r="J1124">
        <v>86.06</v>
      </c>
      <c r="K1124">
        <v>38.1</v>
      </c>
      <c r="L1124" t="s">
        <v>22</v>
      </c>
      <c r="M1124">
        <v>0</v>
      </c>
    </row>
    <row r="1125" spans="1:13" x14ac:dyDescent="0.3">
      <c r="A1125">
        <v>27507</v>
      </c>
      <c r="B1125" t="s">
        <v>12</v>
      </c>
      <c r="C1125">
        <v>0</v>
      </c>
      <c r="D1125">
        <v>19</v>
      </c>
      <c r="E1125">
        <v>0</v>
      </c>
      <c r="F1125">
        <v>0</v>
      </c>
      <c r="G1125" t="s">
        <v>13</v>
      </c>
      <c r="H1125" t="s">
        <v>14</v>
      </c>
      <c r="I1125" t="s">
        <v>15</v>
      </c>
      <c r="J1125">
        <v>87.72</v>
      </c>
      <c r="K1125">
        <v>21.7</v>
      </c>
      <c r="L1125" t="s">
        <v>22</v>
      </c>
      <c r="M1125">
        <v>0</v>
      </c>
    </row>
    <row r="1126" spans="1:13" x14ac:dyDescent="0.3">
      <c r="A1126">
        <v>27509</v>
      </c>
      <c r="B1126" t="s">
        <v>12</v>
      </c>
      <c r="C1126">
        <v>0</v>
      </c>
      <c r="D1126">
        <v>76</v>
      </c>
      <c r="E1126">
        <v>1</v>
      </c>
      <c r="F1126">
        <v>0</v>
      </c>
      <c r="G1126" t="s">
        <v>21</v>
      </c>
      <c r="H1126" t="s">
        <v>25</v>
      </c>
      <c r="I1126" t="s">
        <v>15</v>
      </c>
      <c r="J1126">
        <v>78.680000000000007</v>
      </c>
      <c r="K1126">
        <v>23.3</v>
      </c>
      <c r="L1126" t="s">
        <v>22</v>
      </c>
      <c r="M1126">
        <v>0</v>
      </c>
    </row>
    <row r="1127" spans="1:13" x14ac:dyDescent="0.3">
      <c r="A1127">
        <v>27523</v>
      </c>
      <c r="B1127" t="s">
        <v>12</v>
      </c>
      <c r="C1127">
        <v>0</v>
      </c>
      <c r="D1127">
        <v>18</v>
      </c>
      <c r="E1127">
        <v>0</v>
      </c>
      <c r="F1127">
        <v>0</v>
      </c>
      <c r="G1127" t="s">
        <v>13</v>
      </c>
      <c r="H1127" t="s">
        <v>14</v>
      </c>
      <c r="I1127" t="s">
        <v>15</v>
      </c>
      <c r="J1127">
        <v>104.26</v>
      </c>
      <c r="K1127">
        <v>25.9</v>
      </c>
      <c r="L1127" t="s">
        <v>19</v>
      </c>
      <c r="M1127">
        <v>0</v>
      </c>
    </row>
    <row r="1128" spans="1:13" x14ac:dyDescent="0.3">
      <c r="A1128">
        <v>27572</v>
      </c>
      <c r="B1128" t="s">
        <v>12</v>
      </c>
      <c r="C1128">
        <v>0</v>
      </c>
      <c r="D1128">
        <v>25</v>
      </c>
      <c r="E1128">
        <v>0</v>
      </c>
      <c r="F1128">
        <v>0</v>
      </c>
      <c r="G1128" t="s">
        <v>13</v>
      </c>
      <c r="H1128" t="s">
        <v>14</v>
      </c>
      <c r="I1128" t="s">
        <v>18</v>
      </c>
      <c r="J1128">
        <v>92.82</v>
      </c>
      <c r="K1128">
        <v>24.1</v>
      </c>
      <c r="L1128" t="s">
        <v>22</v>
      </c>
      <c r="M1128">
        <v>0</v>
      </c>
    </row>
    <row r="1129" spans="1:13" x14ac:dyDescent="0.3">
      <c r="A1129">
        <v>27596</v>
      </c>
      <c r="B1129" t="s">
        <v>12</v>
      </c>
      <c r="C1129">
        <v>0</v>
      </c>
      <c r="D1129">
        <v>82</v>
      </c>
      <c r="E1129">
        <v>1</v>
      </c>
      <c r="F1129">
        <v>0</v>
      </c>
      <c r="G1129" t="s">
        <v>21</v>
      </c>
      <c r="H1129" t="s">
        <v>14</v>
      </c>
      <c r="I1129" t="s">
        <v>15</v>
      </c>
      <c r="J1129">
        <v>115.71</v>
      </c>
      <c r="K1129">
        <v>31.1</v>
      </c>
      <c r="L1129" t="s">
        <v>16</v>
      </c>
      <c r="M1129">
        <v>0</v>
      </c>
    </row>
    <row r="1130" spans="1:13" x14ac:dyDescent="0.3">
      <c r="A1130">
        <v>27608</v>
      </c>
      <c r="B1130" t="s">
        <v>12</v>
      </c>
      <c r="C1130">
        <v>0</v>
      </c>
      <c r="D1130">
        <v>53</v>
      </c>
      <c r="E1130">
        <v>0</v>
      </c>
      <c r="F1130">
        <v>0</v>
      </c>
      <c r="G1130" t="s">
        <v>21</v>
      </c>
      <c r="H1130" t="s">
        <v>23</v>
      </c>
      <c r="I1130" t="s">
        <v>15</v>
      </c>
      <c r="J1130">
        <v>74.64</v>
      </c>
      <c r="K1130">
        <v>22.4</v>
      </c>
      <c r="L1130" t="s">
        <v>19</v>
      </c>
      <c r="M1130">
        <v>0</v>
      </c>
    </row>
    <row r="1131" spans="1:13" x14ac:dyDescent="0.3">
      <c r="A1131">
        <v>27623</v>
      </c>
      <c r="B1131" t="s">
        <v>12</v>
      </c>
      <c r="C1131">
        <v>0</v>
      </c>
      <c r="D1131">
        <v>59</v>
      </c>
      <c r="E1131">
        <v>0</v>
      </c>
      <c r="F1131">
        <v>0</v>
      </c>
      <c r="G1131" t="s">
        <v>21</v>
      </c>
      <c r="H1131" t="s">
        <v>14</v>
      </c>
      <c r="I1131" t="s">
        <v>15</v>
      </c>
      <c r="J1131">
        <v>200.8</v>
      </c>
      <c r="K1131">
        <v>32.299999999999997</v>
      </c>
      <c r="L1131" t="s">
        <v>19</v>
      </c>
      <c r="M1131">
        <v>0</v>
      </c>
    </row>
    <row r="1132" spans="1:13" x14ac:dyDescent="0.3">
      <c r="A1132">
        <v>27624</v>
      </c>
      <c r="B1132" t="s">
        <v>12</v>
      </c>
      <c r="C1132">
        <v>0</v>
      </c>
      <c r="D1132">
        <v>58</v>
      </c>
      <c r="E1132">
        <v>0</v>
      </c>
      <c r="F1132">
        <v>0</v>
      </c>
      <c r="G1132" t="s">
        <v>21</v>
      </c>
      <c r="H1132" t="s">
        <v>25</v>
      </c>
      <c r="I1132" t="s">
        <v>18</v>
      </c>
      <c r="J1132">
        <v>81.96</v>
      </c>
      <c r="K1132">
        <v>34.6</v>
      </c>
      <c r="L1132" t="s">
        <v>22</v>
      </c>
      <c r="M1132">
        <v>0</v>
      </c>
    </row>
    <row r="1133" spans="1:13" x14ac:dyDescent="0.3">
      <c r="A1133">
        <v>27626</v>
      </c>
      <c r="B1133" t="s">
        <v>12</v>
      </c>
      <c r="C1133">
        <v>0</v>
      </c>
      <c r="D1133">
        <v>60</v>
      </c>
      <c r="E1133">
        <v>0</v>
      </c>
      <c r="F1133">
        <v>0</v>
      </c>
      <c r="G1133" t="s">
        <v>13</v>
      </c>
      <c r="H1133" t="s">
        <v>23</v>
      </c>
      <c r="I1133" t="s">
        <v>18</v>
      </c>
      <c r="J1133">
        <v>266.58999999999997</v>
      </c>
      <c r="K1133">
        <v>25.5</v>
      </c>
      <c r="L1133" t="s">
        <v>22</v>
      </c>
      <c r="M1133">
        <v>0</v>
      </c>
    </row>
    <row r="1134" spans="1:13" x14ac:dyDescent="0.3">
      <c r="A1134">
        <v>27660</v>
      </c>
      <c r="B1134" t="s">
        <v>12</v>
      </c>
      <c r="C1134">
        <v>0</v>
      </c>
      <c r="D1134">
        <v>73</v>
      </c>
      <c r="E1134">
        <v>1</v>
      </c>
      <c r="F1134">
        <v>0</v>
      </c>
      <c r="G1134" t="s">
        <v>13</v>
      </c>
      <c r="H1134" t="s">
        <v>25</v>
      </c>
      <c r="I1134" t="s">
        <v>18</v>
      </c>
      <c r="J1134">
        <v>198.3</v>
      </c>
      <c r="K1134">
        <v>54.3</v>
      </c>
      <c r="L1134" t="s">
        <v>16</v>
      </c>
      <c r="M1134">
        <v>0</v>
      </c>
    </row>
    <row r="1135" spans="1:13" x14ac:dyDescent="0.3">
      <c r="A1135">
        <v>27664</v>
      </c>
      <c r="B1135" t="s">
        <v>12</v>
      </c>
      <c r="C1135">
        <v>0</v>
      </c>
      <c r="D1135">
        <v>47</v>
      </c>
      <c r="E1135">
        <v>0</v>
      </c>
      <c r="F1135">
        <v>0</v>
      </c>
      <c r="G1135" t="s">
        <v>21</v>
      </c>
      <c r="H1135" t="s">
        <v>14</v>
      </c>
      <c r="I1135" t="s">
        <v>15</v>
      </c>
      <c r="J1135">
        <v>86.99</v>
      </c>
      <c r="K1135">
        <v>28.9</v>
      </c>
      <c r="L1135" t="s">
        <v>24</v>
      </c>
      <c r="M1135">
        <v>0</v>
      </c>
    </row>
    <row r="1136" spans="1:13" x14ac:dyDescent="0.3">
      <c r="A1136">
        <v>27675</v>
      </c>
      <c r="B1136" t="s">
        <v>12</v>
      </c>
      <c r="C1136">
        <v>0</v>
      </c>
      <c r="D1136">
        <v>7</v>
      </c>
      <c r="E1136">
        <v>0</v>
      </c>
      <c r="F1136">
        <v>0</v>
      </c>
      <c r="G1136" t="s">
        <v>13</v>
      </c>
      <c r="H1136" t="s">
        <v>17</v>
      </c>
      <c r="I1136" t="s">
        <v>15</v>
      </c>
      <c r="J1136">
        <v>103.11</v>
      </c>
      <c r="K1136">
        <v>18.3</v>
      </c>
      <c r="L1136" t="s">
        <v>19</v>
      </c>
      <c r="M1136">
        <v>0</v>
      </c>
    </row>
    <row r="1137" spans="1:13" x14ac:dyDescent="0.3">
      <c r="A1137">
        <v>27693</v>
      </c>
      <c r="B1137" t="s">
        <v>12</v>
      </c>
      <c r="C1137">
        <v>0</v>
      </c>
      <c r="D1137">
        <v>15</v>
      </c>
      <c r="E1137">
        <v>0</v>
      </c>
      <c r="F1137">
        <v>0</v>
      </c>
      <c r="G1137" t="s">
        <v>13</v>
      </c>
      <c r="H1137" t="s">
        <v>17</v>
      </c>
      <c r="I1137" t="s">
        <v>15</v>
      </c>
      <c r="J1137">
        <v>121.39</v>
      </c>
      <c r="K1137">
        <v>27</v>
      </c>
      <c r="L1137" t="s">
        <v>19</v>
      </c>
      <c r="M1137">
        <v>0</v>
      </c>
    </row>
    <row r="1138" spans="1:13" x14ac:dyDescent="0.3">
      <c r="A1138">
        <v>27705</v>
      </c>
      <c r="B1138" t="s">
        <v>12</v>
      </c>
      <c r="C1138">
        <v>0</v>
      </c>
      <c r="D1138">
        <v>82</v>
      </c>
      <c r="E1138">
        <v>0</v>
      </c>
      <c r="F1138">
        <v>1</v>
      </c>
      <c r="G1138" t="s">
        <v>21</v>
      </c>
      <c r="H1138" t="s">
        <v>25</v>
      </c>
      <c r="I1138" t="s">
        <v>18</v>
      </c>
      <c r="J1138">
        <v>88.6</v>
      </c>
      <c r="K1138">
        <v>32.5</v>
      </c>
      <c r="L1138" t="s">
        <v>19</v>
      </c>
      <c r="M1138">
        <v>0</v>
      </c>
    </row>
    <row r="1139" spans="1:13" x14ac:dyDescent="0.3">
      <c r="A1139">
        <v>27717</v>
      </c>
      <c r="B1139" t="s">
        <v>12</v>
      </c>
      <c r="C1139">
        <v>0</v>
      </c>
      <c r="D1139">
        <v>56</v>
      </c>
      <c r="E1139">
        <v>0</v>
      </c>
      <c r="F1139">
        <v>0</v>
      </c>
      <c r="G1139" t="s">
        <v>21</v>
      </c>
      <c r="H1139" t="s">
        <v>25</v>
      </c>
      <c r="I1139" t="s">
        <v>15</v>
      </c>
      <c r="J1139">
        <v>112.16</v>
      </c>
      <c r="K1139">
        <v>25.7</v>
      </c>
      <c r="L1139" t="s">
        <v>19</v>
      </c>
      <c r="M1139">
        <v>0</v>
      </c>
    </row>
    <row r="1140" spans="1:13" x14ac:dyDescent="0.3">
      <c r="A1140">
        <v>27789</v>
      </c>
      <c r="B1140" t="s">
        <v>12</v>
      </c>
      <c r="C1140">
        <v>0</v>
      </c>
      <c r="D1140">
        <v>57</v>
      </c>
      <c r="E1140">
        <v>0</v>
      </c>
      <c r="F1140">
        <v>0</v>
      </c>
      <c r="G1140" t="s">
        <v>21</v>
      </c>
      <c r="H1140" t="s">
        <v>14</v>
      </c>
      <c r="I1140" t="s">
        <v>15</v>
      </c>
      <c r="J1140">
        <v>73</v>
      </c>
      <c r="K1140">
        <v>26.2</v>
      </c>
      <c r="L1140" t="s">
        <v>22</v>
      </c>
      <c r="M1140">
        <v>0</v>
      </c>
    </row>
    <row r="1141" spans="1:13" x14ac:dyDescent="0.3">
      <c r="A1141">
        <v>27796</v>
      </c>
      <c r="B1141" t="s">
        <v>12</v>
      </c>
      <c r="C1141">
        <v>0</v>
      </c>
      <c r="D1141">
        <v>66</v>
      </c>
      <c r="E1141">
        <v>0</v>
      </c>
      <c r="F1141">
        <v>0</v>
      </c>
      <c r="G1141" t="s">
        <v>21</v>
      </c>
      <c r="H1141" t="s">
        <v>14</v>
      </c>
      <c r="I1141" t="s">
        <v>15</v>
      </c>
      <c r="J1141">
        <v>102.07</v>
      </c>
      <c r="K1141">
        <v>16.7</v>
      </c>
      <c r="L1141" t="s">
        <v>24</v>
      </c>
      <c r="M1141">
        <v>0</v>
      </c>
    </row>
    <row r="1142" spans="1:13" x14ac:dyDescent="0.3">
      <c r="A1142">
        <v>27801</v>
      </c>
      <c r="B1142" t="s">
        <v>12</v>
      </c>
      <c r="C1142">
        <v>0</v>
      </c>
      <c r="D1142">
        <v>34</v>
      </c>
      <c r="E1142">
        <v>0</v>
      </c>
      <c r="F1142">
        <v>0</v>
      </c>
      <c r="G1142" t="s">
        <v>21</v>
      </c>
      <c r="H1142" t="s">
        <v>14</v>
      </c>
      <c r="I1142" t="s">
        <v>15</v>
      </c>
      <c r="J1142">
        <v>113.26</v>
      </c>
      <c r="K1142">
        <v>27.6</v>
      </c>
      <c r="L1142" t="s">
        <v>22</v>
      </c>
      <c r="M1142">
        <v>0</v>
      </c>
    </row>
    <row r="1143" spans="1:13" x14ac:dyDescent="0.3">
      <c r="A1143">
        <v>27803</v>
      </c>
      <c r="B1143" t="s">
        <v>12</v>
      </c>
      <c r="C1143">
        <v>0</v>
      </c>
      <c r="D1143">
        <v>54</v>
      </c>
      <c r="E1143">
        <v>0</v>
      </c>
      <c r="F1143">
        <v>0</v>
      </c>
      <c r="G1143" t="s">
        <v>21</v>
      </c>
      <c r="H1143" t="s">
        <v>23</v>
      </c>
      <c r="I1143" t="s">
        <v>15</v>
      </c>
      <c r="J1143">
        <v>231.54</v>
      </c>
      <c r="K1143">
        <v>29.9</v>
      </c>
      <c r="L1143" t="s">
        <v>22</v>
      </c>
      <c r="M1143">
        <v>0</v>
      </c>
    </row>
    <row r="1144" spans="1:13" x14ac:dyDescent="0.3">
      <c r="A1144">
        <v>27818</v>
      </c>
      <c r="B1144" t="s">
        <v>12</v>
      </c>
      <c r="C1144">
        <v>0</v>
      </c>
      <c r="D1144">
        <v>27</v>
      </c>
      <c r="E1144">
        <v>0</v>
      </c>
      <c r="F1144">
        <v>0</v>
      </c>
      <c r="G1144" t="s">
        <v>13</v>
      </c>
      <c r="H1144" t="s">
        <v>14</v>
      </c>
      <c r="I1144" t="s">
        <v>18</v>
      </c>
      <c r="J1144">
        <v>104.21</v>
      </c>
      <c r="K1144">
        <v>35.700000000000003</v>
      </c>
      <c r="L1144" t="s">
        <v>22</v>
      </c>
      <c r="M1144">
        <v>0</v>
      </c>
    </row>
    <row r="1145" spans="1:13" x14ac:dyDescent="0.3">
      <c r="A1145">
        <v>27832</v>
      </c>
      <c r="B1145" t="s">
        <v>12</v>
      </c>
      <c r="C1145">
        <v>0</v>
      </c>
      <c r="D1145">
        <v>51</v>
      </c>
      <c r="E1145">
        <v>0</v>
      </c>
      <c r="F1145">
        <v>0</v>
      </c>
      <c r="G1145" t="s">
        <v>21</v>
      </c>
      <c r="H1145" t="s">
        <v>14</v>
      </c>
      <c r="I1145" t="s">
        <v>18</v>
      </c>
      <c r="J1145">
        <v>82.93</v>
      </c>
      <c r="K1145">
        <v>29.7</v>
      </c>
      <c r="L1145" t="s">
        <v>24</v>
      </c>
      <c r="M1145">
        <v>0</v>
      </c>
    </row>
    <row r="1146" spans="1:13" x14ac:dyDescent="0.3">
      <c r="A1146">
        <v>27849</v>
      </c>
      <c r="B1146" t="s">
        <v>12</v>
      </c>
      <c r="C1146">
        <v>0</v>
      </c>
      <c r="D1146">
        <v>5</v>
      </c>
      <c r="E1146">
        <v>0</v>
      </c>
      <c r="F1146">
        <v>0</v>
      </c>
      <c r="G1146" t="s">
        <v>13</v>
      </c>
      <c r="H1146" t="s">
        <v>17</v>
      </c>
      <c r="I1146" t="s">
        <v>15</v>
      </c>
      <c r="J1146">
        <v>122.25</v>
      </c>
      <c r="K1146">
        <v>16.7</v>
      </c>
      <c r="L1146" t="s">
        <v>19</v>
      </c>
      <c r="M1146">
        <v>0</v>
      </c>
    </row>
    <row r="1147" spans="1:13" x14ac:dyDescent="0.3">
      <c r="A1147">
        <v>27853</v>
      </c>
      <c r="B1147" t="s">
        <v>12</v>
      </c>
      <c r="C1147">
        <v>0</v>
      </c>
      <c r="D1147">
        <v>34</v>
      </c>
      <c r="E1147">
        <v>0</v>
      </c>
      <c r="F1147">
        <v>0</v>
      </c>
      <c r="G1147" t="s">
        <v>21</v>
      </c>
      <c r="H1147" t="s">
        <v>25</v>
      </c>
      <c r="I1147" t="s">
        <v>18</v>
      </c>
      <c r="J1147">
        <v>88.68</v>
      </c>
      <c r="K1147">
        <v>23.9</v>
      </c>
      <c r="L1147" t="s">
        <v>22</v>
      </c>
      <c r="M1147">
        <v>0</v>
      </c>
    </row>
    <row r="1148" spans="1:13" x14ac:dyDescent="0.3">
      <c r="A1148">
        <v>27854</v>
      </c>
      <c r="B1148" t="s">
        <v>12</v>
      </c>
      <c r="C1148">
        <v>0</v>
      </c>
      <c r="D1148">
        <v>23</v>
      </c>
      <c r="E1148">
        <v>0</v>
      </c>
      <c r="F1148">
        <v>0</v>
      </c>
      <c r="G1148" t="s">
        <v>13</v>
      </c>
      <c r="H1148" t="s">
        <v>14</v>
      </c>
      <c r="I1148" t="s">
        <v>18</v>
      </c>
      <c r="J1148">
        <v>96.28</v>
      </c>
      <c r="K1148">
        <v>31.1</v>
      </c>
      <c r="L1148" t="s">
        <v>22</v>
      </c>
      <c r="M1148">
        <v>0</v>
      </c>
    </row>
    <row r="1149" spans="1:13" x14ac:dyDescent="0.3">
      <c r="A1149">
        <v>27954</v>
      </c>
      <c r="B1149" t="s">
        <v>12</v>
      </c>
      <c r="C1149">
        <v>0</v>
      </c>
      <c r="D1149">
        <v>26</v>
      </c>
      <c r="E1149">
        <v>0</v>
      </c>
      <c r="F1149">
        <v>0</v>
      </c>
      <c r="G1149" t="s">
        <v>13</v>
      </c>
      <c r="H1149" t="s">
        <v>14</v>
      </c>
      <c r="I1149" t="s">
        <v>15</v>
      </c>
      <c r="J1149">
        <v>114.18</v>
      </c>
      <c r="K1149">
        <v>23.3</v>
      </c>
      <c r="L1149" t="s">
        <v>22</v>
      </c>
      <c r="M1149">
        <v>0</v>
      </c>
    </row>
    <row r="1150" spans="1:13" x14ac:dyDescent="0.3">
      <c r="A1150">
        <v>27966</v>
      </c>
      <c r="B1150" t="s">
        <v>12</v>
      </c>
      <c r="C1150">
        <v>0</v>
      </c>
      <c r="D1150">
        <v>61</v>
      </c>
      <c r="E1150">
        <v>0</v>
      </c>
      <c r="F1150">
        <v>0</v>
      </c>
      <c r="G1150" t="s">
        <v>21</v>
      </c>
      <c r="H1150" t="s">
        <v>14</v>
      </c>
      <c r="I1150" t="s">
        <v>15</v>
      </c>
      <c r="J1150">
        <v>74.819999999999993</v>
      </c>
      <c r="K1150">
        <v>30.6</v>
      </c>
      <c r="L1150" t="s">
        <v>22</v>
      </c>
      <c r="M1150">
        <v>0</v>
      </c>
    </row>
    <row r="1151" spans="1:13" x14ac:dyDescent="0.3">
      <c r="A1151">
        <v>28013</v>
      </c>
      <c r="B1151" t="s">
        <v>12</v>
      </c>
      <c r="C1151">
        <v>0</v>
      </c>
      <c r="D1151">
        <v>38</v>
      </c>
      <c r="E1151">
        <v>0</v>
      </c>
      <c r="F1151">
        <v>0</v>
      </c>
      <c r="G1151" t="s">
        <v>21</v>
      </c>
      <c r="H1151" t="s">
        <v>25</v>
      </c>
      <c r="I1151" t="s">
        <v>15</v>
      </c>
      <c r="J1151">
        <v>98.37</v>
      </c>
      <c r="K1151">
        <v>27.2</v>
      </c>
      <c r="L1151" t="s">
        <v>22</v>
      </c>
      <c r="M1151">
        <v>0</v>
      </c>
    </row>
    <row r="1152" spans="1:13" x14ac:dyDescent="0.3">
      <c r="A1152">
        <v>28027</v>
      </c>
      <c r="B1152" t="s">
        <v>12</v>
      </c>
      <c r="C1152">
        <v>0</v>
      </c>
      <c r="D1152">
        <v>42</v>
      </c>
      <c r="E1152">
        <v>0</v>
      </c>
      <c r="F1152">
        <v>0</v>
      </c>
      <c r="G1152" t="s">
        <v>21</v>
      </c>
      <c r="H1152" t="s">
        <v>23</v>
      </c>
      <c r="I1152" t="s">
        <v>15</v>
      </c>
      <c r="J1152">
        <v>83.7</v>
      </c>
      <c r="K1152">
        <v>20.6</v>
      </c>
      <c r="L1152" t="s">
        <v>22</v>
      </c>
      <c r="M1152">
        <v>0</v>
      </c>
    </row>
    <row r="1153" spans="1:13" x14ac:dyDescent="0.3">
      <c r="A1153">
        <v>28091</v>
      </c>
      <c r="B1153" t="s">
        <v>12</v>
      </c>
      <c r="C1153">
        <v>0</v>
      </c>
      <c r="D1153">
        <v>43</v>
      </c>
      <c r="E1153">
        <v>0</v>
      </c>
      <c r="F1153">
        <v>0</v>
      </c>
      <c r="G1153" t="s">
        <v>21</v>
      </c>
      <c r="H1153" t="s">
        <v>23</v>
      </c>
      <c r="I1153" t="s">
        <v>15</v>
      </c>
      <c r="J1153">
        <v>85.03</v>
      </c>
      <c r="K1153">
        <v>23.9</v>
      </c>
      <c r="L1153" t="s">
        <v>16</v>
      </c>
      <c r="M1153">
        <v>0</v>
      </c>
    </row>
    <row r="1154" spans="1:13" x14ac:dyDescent="0.3">
      <c r="A1154">
        <v>28102</v>
      </c>
      <c r="B1154" t="s">
        <v>12</v>
      </c>
      <c r="C1154">
        <v>0</v>
      </c>
      <c r="D1154">
        <v>25</v>
      </c>
      <c r="E1154">
        <v>0</v>
      </c>
      <c r="F1154">
        <v>0</v>
      </c>
      <c r="G1154" t="s">
        <v>13</v>
      </c>
      <c r="H1154" t="s">
        <v>14</v>
      </c>
      <c r="I1154" t="s">
        <v>18</v>
      </c>
      <c r="J1154">
        <v>66.3</v>
      </c>
      <c r="K1154">
        <v>27.2</v>
      </c>
      <c r="L1154" t="s">
        <v>22</v>
      </c>
      <c r="M1154">
        <v>0</v>
      </c>
    </row>
    <row r="1155" spans="1:13" x14ac:dyDescent="0.3">
      <c r="A1155">
        <v>28108</v>
      </c>
      <c r="B1155" t="s">
        <v>12</v>
      </c>
      <c r="C1155">
        <v>0</v>
      </c>
      <c r="D1155">
        <v>62</v>
      </c>
      <c r="E1155">
        <v>0</v>
      </c>
      <c r="F1155">
        <v>0</v>
      </c>
      <c r="G1155" t="s">
        <v>21</v>
      </c>
      <c r="H1155" t="s">
        <v>14</v>
      </c>
      <c r="I1155" t="s">
        <v>18</v>
      </c>
      <c r="J1155">
        <v>82.57</v>
      </c>
      <c r="K1155">
        <v>27.5</v>
      </c>
      <c r="L1155" t="s">
        <v>19</v>
      </c>
      <c r="M1155">
        <v>0</v>
      </c>
    </row>
    <row r="1156" spans="1:13" x14ac:dyDescent="0.3">
      <c r="A1156">
        <v>28122</v>
      </c>
      <c r="B1156" t="s">
        <v>12</v>
      </c>
      <c r="C1156">
        <v>0</v>
      </c>
      <c r="D1156">
        <v>37</v>
      </c>
      <c r="E1156">
        <v>0</v>
      </c>
      <c r="F1156">
        <v>0</v>
      </c>
      <c r="G1156" t="s">
        <v>21</v>
      </c>
      <c r="H1156" t="s">
        <v>25</v>
      </c>
      <c r="I1156" t="s">
        <v>18</v>
      </c>
      <c r="J1156">
        <v>77.44</v>
      </c>
      <c r="K1156">
        <v>21.4</v>
      </c>
      <c r="L1156" t="s">
        <v>16</v>
      </c>
      <c r="M1156">
        <v>0</v>
      </c>
    </row>
    <row r="1157" spans="1:13" x14ac:dyDescent="0.3">
      <c r="A1157">
        <v>28127</v>
      </c>
      <c r="B1157" t="s">
        <v>12</v>
      </c>
      <c r="C1157">
        <v>0</v>
      </c>
      <c r="D1157">
        <v>44</v>
      </c>
      <c r="E1157">
        <v>0</v>
      </c>
      <c r="F1157">
        <v>0</v>
      </c>
      <c r="G1157" t="s">
        <v>21</v>
      </c>
      <c r="H1157" t="s">
        <v>14</v>
      </c>
      <c r="I1157" t="s">
        <v>18</v>
      </c>
      <c r="J1157">
        <v>90.4</v>
      </c>
      <c r="K1157">
        <v>33.1</v>
      </c>
      <c r="L1157" t="s">
        <v>16</v>
      </c>
      <c r="M1157">
        <v>0</v>
      </c>
    </row>
    <row r="1158" spans="1:13" x14ac:dyDescent="0.3">
      <c r="A1158">
        <v>28150</v>
      </c>
      <c r="B1158" t="s">
        <v>12</v>
      </c>
      <c r="C1158">
        <v>0</v>
      </c>
      <c r="D1158">
        <v>65</v>
      </c>
      <c r="E1158">
        <v>1</v>
      </c>
      <c r="F1158">
        <v>0</v>
      </c>
      <c r="G1158" t="s">
        <v>21</v>
      </c>
      <c r="H1158" t="s">
        <v>14</v>
      </c>
      <c r="I1158" t="s">
        <v>15</v>
      </c>
      <c r="J1158">
        <v>180.76</v>
      </c>
      <c r="K1158">
        <v>26.9</v>
      </c>
      <c r="L1158" t="s">
        <v>19</v>
      </c>
      <c r="M1158">
        <v>0</v>
      </c>
    </row>
    <row r="1159" spans="1:13" x14ac:dyDescent="0.3">
      <c r="A1159">
        <v>16077</v>
      </c>
      <c r="B1159" t="s">
        <v>20</v>
      </c>
      <c r="C1159">
        <v>1</v>
      </c>
      <c r="D1159">
        <v>63</v>
      </c>
      <c r="E1159">
        <v>0</v>
      </c>
      <c r="F1159">
        <v>1</v>
      </c>
      <c r="G1159" t="s">
        <v>21</v>
      </c>
      <c r="H1159" t="s">
        <v>25</v>
      </c>
      <c r="I1159" t="s">
        <v>15</v>
      </c>
      <c r="J1159">
        <v>116.69</v>
      </c>
      <c r="K1159">
        <v>34.5</v>
      </c>
      <c r="L1159" t="s">
        <v>16</v>
      </c>
      <c r="M1159">
        <v>1</v>
      </c>
    </row>
    <row r="1160" spans="1:13" x14ac:dyDescent="0.3">
      <c r="A1160">
        <v>28183</v>
      </c>
      <c r="B1160" t="s">
        <v>12</v>
      </c>
      <c r="C1160">
        <v>0</v>
      </c>
      <c r="D1160">
        <v>13</v>
      </c>
      <c r="E1160">
        <v>0</v>
      </c>
      <c r="F1160">
        <v>0</v>
      </c>
      <c r="G1160" t="s">
        <v>13</v>
      </c>
      <c r="H1160" t="s">
        <v>17</v>
      </c>
      <c r="I1160" t="s">
        <v>15</v>
      </c>
      <c r="J1160">
        <v>75.78</v>
      </c>
      <c r="K1160">
        <v>23.6</v>
      </c>
      <c r="L1160" t="s">
        <v>19</v>
      </c>
      <c r="M1160">
        <v>0</v>
      </c>
    </row>
    <row r="1161" spans="1:13" x14ac:dyDescent="0.3">
      <c r="A1161">
        <v>28227</v>
      </c>
      <c r="B1161" t="s">
        <v>12</v>
      </c>
      <c r="C1161">
        <v>0</v>
      </c>
      <c r="D1161">
        <v>27</v>
      </c>
      <c r="E1161">
        <v>0</v>
      </c>
      <c r="F1161">
        <v>0</v>
      </c>
      <c r="G1161" t="s">
        <v>21</v>
      </c>
      <c r="H1161" t="s">
        <v>14</v>
      </c>
      <c r="I1161" t="s">
        <v>15</v>
      </c>
      <c r="J1161">
        <v>71.5</v>
      </c>
      <c r="K1161">
        <v>40.299999999999997</v>
      </c>
      <c r="L1161" t="s">
        <v>24</v>
      </c>
      <c r="M1161">
        <v>0</v>
      </c>
    </row>
    <row r="1162" spans="1:13" x14ac:dyDescent="0.3">
      <c r="A1162">
        <v>28258</v>
      </c>
      <c r="B1162" t="s">
        <v>12</v>
      </c>
      <c r="C1162">
        <v>0</v>
      </c>
      <c r="D1162">
        <v>80</v>
      </c>
      <c r="E1162">
        <v>0</v>
      </c>
      <c r="F1162">
        <v>0</v>
      </c>
      <c r="G1162" t="s">
        <v>21</v>
      </c>
      <c r="H1162" t="s">
        <v>25</v>
      </c>
      <c r="I1162" t="s">
        <v>15</v>
      </c>
      <c r="J1162">
        <v>75.06</v>
      </c>
      <c r="K1162">
        <v>29.7</v>
      </c>
      <c r="L1162" t="s">
        <v>19</v>
      </c>
      <c r="M1162">
        <v>0</v>
      </c>
    </row>
    <row r="1163" spans="1:13" x14ac:dyDescent="0.3">
      <c r="A1163">
        <v>28265</v>
      </c>
      <c r="B1163" t="s">
        <v>12</v>
      </c>
      <c r="C1163">
        <v>0</v>
      </c>
      <c r="D1163">
        <v>42</v>
      </c>
      <c r="E1163">
        <v>0</v>
      </c>
      <c r="F1163">
        <v>0</v>
      </c>
      <c r="G1163" t="s">
        <v>21</v>
      </c>
      <c r="H1163" t="s">
        <v>25</v>
      </c>
      <c r="I1163" t="s">
        <v>18</v>
      </c>
      <c r="J1163">
        <v>79.14</v>
      </c>
      <c r="K1163">
        <v>25</v>
      </c>
      <c r="L1163" t="s">
        <v>16</v>
      </c>
      <c r="M1163">
        <v>0</v>
      </c>
    </row>
    <row r="1164" spans="1:13" x14ac:dyDescent="0.3">
      <c r="A1164">
        <v>28303</v>
      </c>
      <c r="B1164" t="s">
        <v>12</v>
      </c>
      <c r="C1164">
        <v>0</v>
      </c>
      <c r="D1164">
        <v>52</v>
      </c>
      <c r="E1164">
        <v>0</v>
      </c>
      <c r="F1164">
        <v>0</v>
      </c>
      <c r="G1164" t="s">
        <v>21</v>
      </c>
      <c r="H1164" t="s">
        <v>25</v>
      </c>
      <c r="I1164" t="s">
        <v>18</v>
      </c>
      <c r="J1164">
        <v>205</v>
      </c>
      <c r="K1164">
        <v>30.1</v>
      </c>
      <c r="L1164" t="s">
        <v>22</v>
      </c>
      <c r="M1164">
        <v>0</v>
      </c>
    </row>
    <row r="1165" spans="1:13" x14ac:dyDescent="0.3">
      <c r="A1165">
        <v>28309</v>
      </c>
      <c r="B1165" t="s">
        <v>12</v>
      </c>
      <c r="C1165">
        <v>0</v>
      </c>
      <c r="D1165">
        <v>67</v>
      </c>
      <c r="E1165">
        <v>0</v>
      </c>
      <c r="F1165">
        <v>0</v>
      </c>
      <c r="G1165" t="s">
        <v>21</v>
      </c>
      <c r="H1165" t="s">
        <v>14</v>
      </c>
      <c r="I1165" t="s">
        <v>15</v>
      </c>
      <c r="J1165">
        <v>82.09</v>
      </c>
      <c r="K1165">
        <v>14.1</v>
      </c>
      <c r="L1165" t="s">
        <v>22</v>
      </c>
      <c r="M1165">
        <v>0</v>
      </c>
    </row>
    <row r="1166" spans="1:13" x14ac:dyDescent="0.3">
      <c r="A1166">
        <v>28326</v>
      </c>
      <c r="B1166" t="s">
        <v>12</v>
      </c>
      <c r="C1166">
        <v>0</v>
      </c>
      <c r="D1166">
        <v>79</v>
      </c>
      <c r="E1166">
        <v>0</v>
      </c>
      <c r="F1166">
        <v>0</v>
      </c>
      <c r="G1166" t="s">
        <v>21</v>
      </c>
      <c r="H1166" t="s">
        <v>14</v>
      </c>
      <c r="I1166" t="s">
        <v>15</v>
      </c>
      <c r="J1166">
        <v>65.59</v>
      </c>
      <c r="K1166">
        <v>28.1</v>
      </c>
      <c r="L1166" t="s">
        <v>22</v>
      </c>
      <c r="M1166">
        <v>0</v>
      </c>
    </row>
    <row r="1167" spans="1:13" x14ac:dyDescent="0.3">
      <c r="A1167">
        <v>28333</v>
      </c>
      <c r="B1167" t="s">
        <v>12</v>
      </c>
      <c r="C1167">
        <v>0</v>
      </c>
      <c r="D1167">
        <v>79</v>
      </c>
      <c r="E1167">
        <v>1</v>
      </c>
      <c r="F1167">
        <v>1</v>
      </c>
      <c r="G1167" t="s">
        <v>21</v>
      </c>
      <c r="H1167" t="s">
        <v>25</v>
      </c>
      <c r="I1167" t="s">
        <v>15</v>
      </c>
      <c r="J1167">
        <v>200.28</v>
      </c>
      <c r="K1167">
        <v>30</v>
      </c>
      <c r="L1167" t="s">
        <v>16</v>
      </c>
      <c r="M1167">
        <v>0</v>
      </c>
    </row>
    <row r="1168" spans="1:13" x14ac:dyDescent="0.3">
      <c r="A1168">
        <v>28348</v>
      </c>
      <c r="B1168" t="s">
        <v>12</v>
      </c>
      <c r="C1168">
        <v>0</v>
      </c>
      <c r="D1168">
        <v>46</v>
      </c>
      <c r="E1168">
        <v>0</v>
      </c>
      <c r="F1168">
        <v>0</v>
      </c>
      <c r="G1168" t="s">
        <v>21</v>
      </c>
      <c r="H1168" t="s">
        <v>14</v>
      </c>
      <c r="I1168" t="s">
        <v>18</v>
      </c>
      <c r="J1168">
        <v>106.47</v>
      </c>
      <c r="K1168">
        <v>27.2</v>
      </c>
      <c r="L1168" t="s">
        <v>19</v>
      </c>
      <c r="M1168">
        <v>0</v>
      </c>
    </row>
    <row r="1169" spans="1:13" x14ac:dyDescent="0.3">
      <c r="A1169">
        <v>28367</v>
      </c>
      <c r="B1169" t="s">
        <v>12</v>
      </c>
      <c r="C1169">
        <v>0</v>
      </c>
      <c r="D1169">
        <v>7</v>
      </c>
      <c r="E1169">
        <v>0</v>
      </c>
      <c r="F1169">
        <v>0</v>
      </c>
      <c r="G1169" t="s">
        <v>13</v>
      </c>
      <c r="H1169" t="s">
        <v>17</v>
      </c>
      <c r="I1169" t="s">
        <v>18</v>
      </c>
      <c r="J1169">
        <v>69.47</v>
      </c>
      <c r="K1169">
        <v>18.899999999999999</v>
      </c>
      <c r="L1169" t="s">
        <v>19</v>
      </c>
      <c r="M1169">
        <v>0</v>
      </c>
    </row>
    <row r="1170" spans="1:13" x14ac:dyDescent="0.3">
      <c r="A1170">
        <v>28385</v>
      </c>
      <c r="B1170" t="s">
        <v>12</v>
      </c>
      <c r="C1170">
        <v>0</v>
      </c>
      <c r="D1170">
        <v>44</v>
      </c>
      <c r="E1170">
        <v>0</v>
      </c>
      <c r="F1170">
        <v>0</v>
      </c>
      <c r="G1170" t="s">
        <v>21</v>
      </c>
      <c r="H1170" t="s">
        <v>14</v>
      </c>
      <c r="I1170" t="s">
        <v>18</v>
      </c>
      <c r="J1170">
        <v>100.08</v>
      </c>
      <c r="K1170">
        <v>20.9</v>
      </c>
      <c r="L1170" t="s">
        <v>24</v>
      </c>
      <c r="M1170">
        <v>0</v>
      </c>
    </row>
    <row r="1171" spans="1:13" x14ac:dyDescent="0.3">
      <c r="A1171">
        <v>28418</v>
      </c>
      <c r="B1171" t="s">
        <v>12</v>
      </c>
      <c r="C1171">
        <v>0</v>
      </c>
      <c r="D1171">
        <v>41</v>
      </c>
      <c r="E1171">
        <v>0</v>
      </c>
      <c r="F1171">
        <v>0</v>
      </c>
      <c r="G1171" t="s">
        <v>21</v>
      </c>
      <c r="H1171" t="s">
        <v>14</v>
      </c>
      <c r="I1171" t="s">
        <v>18</v>
      </c>
      <c r="J1171">
        <v>107.18</v>
      </c>
      <c r="K1171">
        <v>22.8</v>
      </c>
      <c r="L1171" t="s">
        <v>22</v>
      </c>
      <c r="M1171">
        <v>0</v>
      </c>
    </row>
    <row r="1172" spans="1:13" x14ac:dyDescent="0.3">
      <c r="A1172">
        <v>28435</v>
      </c>
      <c r="B1172" t="s">
        <v>12</v>
      </c>
      <c r="C1172">
        <v>0</v>
      </c>
      <c r="D1172">
        <v>59</v>
      </c>
      <c r="E1172">
        <v>0</v>
      </c>
      <c r="F1172">
        <v>0</v>
      </c>
      <c r="G1172" t="s">
        <v>21</v>
      </c>
      <c r="H1172" t="s">
        <v>25</v>
      </c>
      <c r="I1172" t="s">
        <v>15</v>
      </c>
      <c r="J1172">
        <v>77.599999999999994</v>
      </c>
      <c r="K1172">
        <v>23.4</v>
      </c>
      <c r="L1172" t="s">
        <v>19</v>
      </c>
      <c r="M1172">
        <v>0</v>
      </c>
    </row>
    <row r="1173" spans="1:13" x14ac:dyDescent="0.3">
      <c r="A1173">
        <v>28447</v>
      </c>
      <c r="B1173" t="s">
        <v>12</v>
      </c>
      <c r="C1173">
        <v>0</v>
      </c>
      <c r="D1173">
        <v>53</v>
      </c>
      <c r="E1173">
        <v>1</v>
      </c>
      <c r="F1173">
        <v>0</v>
      </c>
      <c r="G1173" t="s">
        <v>21</v>
      </c>
      <c r="H1173" t="s">
        <v>14</v>
      </c>
      <c r="I1173" t="s">
        <v>18</v>
      </c>
      <c r="J1173">
        <v>216.88</v>
      </c>
      <c r="K1173">
        <v>31.4</v>
      </c>
      <c r="L1173" t="s">
        <v>24</v>
      </c>
      <c r="M1173">
        <v>0</v>
      </c>
    </row>
    <row r="1174" spans="1:13" x14ac:dyDescent="0.3">
      <c r="A1174">
        <v>28478</v>
      </c>
      <c r="B1174" t="s">
        <v>12</v>
      </c>
      <c r="C1174">
        <v>0</v>
      </c>
      <c r="D1174">
        <v>31</v>
      </c>
      <c r="E1174">
        <v>0</v>
      </c>
      <c r="F1174">
        <v>0</v>
      </c>
      <c r="G1174" t="s">
        <v>21</v>
      </c>
      <c r="H1174" t="s">
        <v>14</v>
      </c>
      <c r="I1174" t="s">
        <v>15</v>
      </c>
      <c r="J1174">
        <v>82.18</v>
      </c>
      <c r="K1174">
        <v>42.7</v>
      </c>
      <c r="L1174" t="s">
        <v>22</v>
      </c>
      <c r="M1174">
        <v>0</v>
      </c>
    </row>
    <row r="1175" spans="1:13" x14ac:dyDescent="0.3">
      <c r="A1175">
        <v>28513</v>
      </c>
      <c r="B1175" t="s">
        <v>12</v>
      </c>
      <c r="C1175">
        <v>0</v>
      </c>
      <c r="D1175">
        <v>73</v>
      </c>
      <c r="E1175">
        <v>0</v>
      </c>
      <c r="F1175">
        <v>0</v>
      </c>
      <c r="G1175" t="s">
        <v>21</v>
      </c>
      <c r="H1175" t="s">
        <v>14</v>
      </c>
      <c r="I1175" t="s">
        <v>18</v>
      </c>
      <c r="J1175">
        <v>88.98</v>
      </c>
      <c r="K1175">
        <v>20.6</v>
      </c>
      <c r="L1175" t="s">
        <v>24</v>
      </c>
      <c r="M1175">
        <v>0</v>
      </c>
    </row>
    <row r="1176" spans="1:13" x14ac:dyDescent="0.3">
      <c r="A1176">
        <v>28637</v>
      </c>
      <c r="B1176" t="s">
        <v>12</v>
      </c>
      <c r="C1176">
        <v>0</v>
      </c>
      <c r="D1176">
        <v>14</v>
      </c>
      <c r="E1176">
        <v>0</v>
      </c>
      <c r="F1176">
        <v>0</v>
      </c>
      <c r="G1176" t="s">
        <v>13</v>
      </c>
      <c r="H1176" t="s">
        <v>17</v>
      </c>
      <c r="I1176" t="s">
        <v>18</v>
      </c>
      <c r="J1176">
        <v>72.36</v>
      </c>
      <c r="K1176">
        <v>20.5</v>
      </c>
      <c r="L1176" t="s">
        <v>19</v>
      </c>
      <c r="M1176">
        <v>0</v>
      </c>
    </row>
    <row r="1177" spans="1:13" x14ac:dyDescent="0.3">
      <c r="A1177">
        <v>28645</v>
      </c>
      <c r="B1177" t="s">
        <v>12</v>
      </c>
      <c r="C1177">
        <v>0</v>
      </c>
      <c r="D1177">
        <v>38</v>
      </c>
      <c r="E1177">
        <v>1</v>
      </c>
      <c r="F1177">
        <v>0</v>
      </c>
      <c r="G1177" t="s">
        <v>21</v>
      </c>
      <c r="H1177" t="s">
        <v>14</v>
      </c>
      <c r="I1177" t="s">
        <v>15</v>
      </c>
      <c r="J1177">
        <v>196.01</v>
      </c>
      <c r="K1177">
        <v>28.1</v>
      </c>
      <c r="L1177" t="s">
        <v>22</v>
      </c>
      <c r="M1177">
        <v>0</v>
      </c>
    </row>
    <row r="1178" spans="1:13" x14ac:dyDescent="0.3">
      <c r="A1178">
        <v>28647</v>
      </c>
      <c r="B1178" t="s">
        <v>12</v>
      </c>
      <c r="C1178">
        <v>0</v>
      </c>
      <c r="D1178">
        <v>35</v>
      </c>
      <c r="E1178">
        <v>0</v>
      </c>
      <c r="F1178">
        <v>0</v>
      </c>
      <c r="G1178" t="s">
        <v>21</v>
      </c>
      <c r="H1178" t="s">
        <v>14</v>
      </c>
      <c r="I1178" t="s">
        <v>15</v>
      </c>
      <c r="J1178">
        <v>81.33</v>
      </c>
      <c r="K1178">
        <v>28.9</v>
      </c>
      <c r="L1178" t="s">
        <v>22</v>
      </c>
      <c r="M1178">
        <v>0</v>
      </c>
    </row>
    <row r="1179" spans="1:13" x14ac:dyDescent="0.3">
      <c r="A1179">
        <v>28669</v>
      </c>
      <c r="B1179" t="s">
        <v>12</v>
      </c>
      <c r="C1179">
        <v>0</v>
      </c>
      <c r="D1179">
        <v>32</v>
      </c>
      <c r="E1179">
        <v>0</v>
      </c>
      <c r="F1179">
        <v>0</v>
      </c>
      <c r="G1179" t="s">
        <v>21</v>
      </c>
      <c r="H1179" t="s">
        <v>14</v>
      </c>
      <c r="I1179" t="s">
        <v>15</v>
      </c>
      <c r="J1179">
        <v>84.63</v>
      </c>
      <c r="K1179">
        <v>40.1</v>
      </c>
      <c r="L1179" t="s">
        <v>19</v>
      </c>
      <c r="M1179">
        <v>0</v>
      </c>
    </row>
    <row r="1180" spans="1:13" x14ac:dyDescent="0.3">
      <c r="A1180">
        <v>28674</v>
      </c>
      <c r="B1180" t="s">
        <v>12</v>
      </c>
      <c r="C1180">
        <v>0</v>
      </c>
      <c r="D1180">
        <v>74</v>
      </c>
      <c r="E1180">
        <v>1</v>
      </c>
      <c r="F1180">
        <v>0</v>
      </c>
      <c r="G1180" t="s">
        <v>21</v>
      </c>
      <c r="H1180" t="s">
        <v>25</v>
      </c>
      <c r="I1180" t="s">
        <v>15</v>
      </c>
      <c r="J1180">
        <v>205.84</v>
      </c>
      <c r="K1180">
        <v>54.6</v>
      </c>
      <c r="L1180" t="s">
        <v>22</v>
      </c>
      <c r="M1180">
        <v>0</v>
      </c>
    </row>
    <row r="1181" spans="1:13" x14ac:dyDescent="0.3">
      <c r="A1181">
        <v>28681</v>
      </c>
      <c r="B1181" t="s">
        <v>12</v>
      </c>
      <c r="C1181">
        <v>0</v>
      </c>
      <c r="D1181">
        <v>70</v>
      </c>
      <c r="E1181">
        <v>1</v>
      </c>
      <c r="F1181">
        <v>0</v>
      </c>
      <c r="G1181" t="s">
        <v>21</v>
      </c>
      <c r="H1181" t="s">
        <v>25</v>
      </c>
      <c r="I1181" t="s">
        <v>15</v>
      </c>
      <c r="J1181">
        <v>99.6</v>
      </c>
      <c r="K1181">
        <v>34.299999999999997</v>
      </c>
      <c r="L1181" t="s">
        <v>16</v>
      </c>
      <c r="M1181">
        <v>0</v>
      </c>
    </row>
    <row r="1182" spans="1:13" x14ac:dyDescent="0.3">
      <c r="A1182">
        <v>28711</v>
      </c>
      <c r="B1182" t="s">
        <v>12</v>
      </c>
      <c r="C1182">
        <v>0</v>
      </c>
      <c r="D1182">
        <v>26</v>
      </c>
      <c r="E1182">
        <v>0</v>
      </c>
      <c r="F1182">
        <v>0</v>
      </c>
      <c r="G1182" t="s">
        <v>13</v>
      </c>
      <c r="H1182" t="s">
        <v>14</v>
      </c>
      <c r="I1182" t="s">
        <v>15</v>
      </c>
      <c r="J1182">
        <v>89.28</v>
      </c>
      <c r="K1182">
        <v>21.7</v>
      </c>
      <c r="L1182" t="s">
        <v>24</v>
      </c>
      <c r="M1182">
        <v>0</v>
      </c>
    </row>
    <row r="1183" spans="1:13" x14ac:dyDescent="0.3">
      <c r="A1183">
        <v>28716</v>
      </c>
      <c r="B1183" t="s">
        <v>12</v>
      </c>
      <c r="C1183">
        <v>0</v>
      </c>
      <c r="D1183">
        <v>74</v>
      </c>
      <c r="E1183">
        <v>0</v>
      </c>
      <c r="F1183">
        <v>0</v>
      </c>
      <c r="G1183" t="s">
        <v>21</v>
      </c>
      <c r="H1183" t="s">
        <v>25</v>
      </c>
      <c r="I1183" t="s">
        <v>18</v>
      </c>
      <c r="J1183">
        <v>94.67</v>
      </c>
      <c r="K1183">
        <v>19.7</v>
      </c>
      <c r="L1183" t="s">
        <v>19</v>
      </c>
      <c r="M1183">
        <v>0</v>
      </c>
    </row>
    <row r="1184" spans="1:13" x14ac:dyDescent="0.3">
      <c r="A1184">
        <v>28717</v>
      </c>
      <c r="B1184" t="s">
        <v>12</v>
      </c>
      <c r="C1184">
        <v>0</v>
      </c>
      <c r="D1184">
        <v>56</v>
      </c>
      <c r="E1184">
        <v>1</v>
      </c>
      <c r="F1184">
        <v>0</v>
      </c>
      <c r="G1184" t="s">
        <v>21</v>
      </c>
      <c r="H1184" t="s">
        <v>14</v>
      </c>
      <c r="I1184" t="s">
        <v>18</v>
      </c>
      <c r="J1184">
        <v>177.56</v>
      </c>
      <c r="K1184">
        <v>30.1</v>
      </c>
      <c r="L1184" t="s">
        <v>22</v>
      </c>
      <c r="M1184">
        <v>0</v>
      </c>
    </row>
    <row r="1185" spans="1:13" x14ac:dyDescent="0.3">
      <c r="A1185">
        <v>28725</v>
      </c>
      <c r="B1185" t="s">
        <v>12</v>
      </c>
      <c r="C1185">
        <v>0</v>
      </c>
      <c r="D1185">
        <v>28</v>
      </c>
      <c r="E1185">
        <v>0</v>
      </c>
      <c r="F1185">
        <v>0</v>
      </c>
      <c r="G1185" t="s">
        <v>13</v>
      </c>
      <c r="H1185" t="s">
        <v>14</v>
      </c>
      <c r="I1185" t="s">
        <v>18</v>
      </c>
      <c r="J1185">
        <v>89.24</v>
      </c>
      <c r="K1185">
        <v>32.700000000000003</v>
      </c>
      <c r="L1185" t="s">
        <v>16</v>
      </c>
      <c r="M1185">
        <v>0</v>
      </c>
    </row>
    <row r="1186" spans="1:13" x14ac:dyDescent="0.3">
      <c r="A1186">
        <v>28734</v>
      </c>
      <c r="B1186" t="s">
        <v>12</v>
      </c>
      <c r="C1186">
        <v>0</v>
      </c>
      <c r="D1186">
        <v>16</v>
      </c>
      <c r="E1186">
        <v>0</v>
      </c>
      <c r="F1186">
        <v>0</v>
      </c>
      <c r="G1186" t="s">
        <v>13</v>
      </c>
      <c r="H1186" t="s">
        <v>26</v>
      </c>
      <c r="I1186" t="s">
        <v>15</v>
      </c>
      <c r="J1186">
        <v>102.1</v>
      </c>
      <c r="K1186">
        <v>27.1</v>
      </c>
      <c r="L1186" t="s">
        <v>22</v>
      </c>
      <c r="M1186">
        <v>0</v>
      </c>
    </row>
    <row r="1187" spans="1:13" x14ac:dyDescent="0.3">
      <c r="A1187">
        <v>28778</v>
      </c>
      <c r="B1187" t="s">
        <v>12</v>
      </c>
      <c r="C1187">
        <v>0</v>
      </c>
      <c r="D1187">
        <v>54</v>
      </c>
      <c r="E1187">
        <v>0</v>
      </c>
      <c r="F1187">
        <v>0</v>
      </c>
      <c r="G1187" t="s">
        <v>21</v>
      </c>
      <c r="H1187" t="s">
        <v>14</v>
      </c>
      <c r="I1187" t="s">
        <v>15</v>
      </c>
      <c r="J1187">
        <v>219.67</v>
      </c>
      <c r="K1187">
        <v>29.4</v>
      </c>
      <c r="L1187" t="s">
        <v>24</v>
      </c>
      <c r="M1187">
        <v>0</v>
      </c>
    </row>
    <row r="1188" spans="1:13" x14ac:dyDescent="0.3">
      <c r="A1188">
        <v>28873</v>
      </c>
      <c r="B1188" t="s">
        <v>12</v>
      </c>
      <c r="C1188">
        <v>0</v>
      </c>
      <c r="D1188">
        <v>21</v>
      </c>
      <c r="E1188">
        <v>0</v>
      </c>
      <c r="F1188">
        <v>0</v>
      </c>
      <c r="G1188" t="s">
        <v>13</v>
      </c>
      <c r="H1188" t="s">
        <v>14</v>
      </c>
      <c r="I1188" t="s">
        <v>18</v>
      </c>
      <c r="J1188">
        <v>74.239999999999995</v>
      </c>
      <c r="K1188">
        <v>32.700000000000003</v>
      </c>
      <c r="L1188" t="s">
        <v>22</v>
      </c>
      <c r="M1188">
        <v>0</v>
      </c>
    </row>
    <row r="1189" spans="1:13" x14ac:dyDescent="0.3">
      <c r="A1189">
        <v>28904</v>
      </c>
      <c r="B1189" t="s">
        <v>12</v>
      </c>
      <c r="C1189">
        <v>0</v>
      </c>
      <c r="D1189">
        <v>75</v>
      </c>
      <c r="E1189">
        <v>0</v>
      </c>
      <c r="F1189">
        <v>0</v>
      </c>
      <c r="G1189" t="s">
        <v>21</v>
      </c>
      <c r="H1189" t="s">
        <v>25</v>
      </c>
      <c r="I1189" t="s">
        <v>18</v>
      </c>
      <c r="J1189">
        <v>74.790000000000006</v>
      </c>
      <c r="K1189">
        <v>32.4</v>
      </c>
      <c r="L1189" t="s">
        <v>22</v>
      </c>
      <c r="M1189">
        <v>0</v>
      </c>
    </row>
    <row r="1190" spans="1:13" x14ac:dyDescent="0.3">
      <c r="A1190">
        <v>28910</v>
      </c>
      <c r="B1190" t="s">
        <v>12</v>
      </c>
      <c r="C1190">
        <v>0</v>
      </c>
      <c r="D1190">
        <v>51</v>
      </c>
      <c r="E1190">
        <v>0</v>
      </c>
      <c r="F1190">
        <v>0</v>
      </c>
      <c r="G1190" t="s">
        <v>21</v>
      </c>
      <c r="H1190" t="s">
        <v>14</v>
      </c>
      <c r="I1190" t="s">
        <v>15</v>
      </c>
      <c r="J1190">
        <v>82.59</v>
      </c>
      <c r="K1190">
        <v>26.2</v>
      </c>
      <c r="L1190" t="s">
        <v>16</v>
      </c>
      <c r="M1190">
        <v>0</v>
      </c>
    </row>
    <row r="1191" spans="1:13" x14ac:dyDescent="0.3">
      <c r="A1191">
        <v>28932</v>
      </c>
      <c r="B1191" t="s">
        <v>12</v>
      </c>
      <c r="C1191">
        <v>0</v>
      </c>
      <c r="D1191">
        <v>36</v>
      </c>
      <c r="E1191">
        <v>0</v>
      </c>
      <c r="F1191">
        <v>0</v>
      </c>
      <c r="G1191" t="s">
        <v>21</v>
      </c>
      <c r="H1191" t="s">
        <v>14</v>
      </c>
      <c r="I1191" t="s">
        <v>18</v>
      </c>
      <c r="J1191">
        <v>67.290000000000006</v>
      </c>
      <c r="K1191">
        <v>36.700000000000003</v>
      </c>
      <c r="L1191" t="s">
        <v>16</v>
      </c>
      <c r="M1191">
        <v>0</v>
      </c>
    </row>
    <row r="1192" spans="1:13" x14ac:dyDescent="0.3">
      <c r="A1192">
        <v>28933</v>
      </c>
      <c r="B1192" t="s">
        <v>12</v>
      </c>
      <c r="C1192">
        <v>0</v>
      </c>
      <c r="D1192">
        <v>46</v>
      </c>
      <c r="E1192">
        <v>0</v>
      </c>
      <c r="F1192">
        <v>0</v>
      </c>
      <c r="G1192" t="s">
        <v>21</v>
      </c>
      <c r="H1192" t="s">
        <v>14</v>
      </c>
      <c r="I1192" t="s">
        <v>18</v>
      </c>
      <c r="J1192">
        <v>100.15</v>
      </c>
      <c r="K1192">
        <v>50.3</v>
      </c>
      <c r="L1192" t="s">
        <v>24</v>
      </c>
      <c r="M1192">
        <v>0</v>
      </c>
    </row>
    <row r="1193" spans="1:13" x14ac:dyDescent="0.3">
      <c r="A1193">
        <v>29014</v>
      </c>
      <c r="B1193" t="s">
        <v>12</v>
      </c>
      <c r="C1193">
        <v>0</v>
      </c>
      <c r="D1193">
        <v>23</v>
      </c>
      <c r="E1193">
        <v>0</v>
      </c>
      <c r="F1193">
        <v>0</v>
      </c>
      <c r="G1193" t="s">
        <v>21</v>
      </c>
      <c r="H1193" t="s">
        <v>14</v>
      </c>
      <c r="I1193" t="s">
        <v>18</v>
      </c>
      <c r="J1193">
        <v>77.73</v>
      </c>
      <c r="K1193">
        <v>19.2</v>
      </c>
      <c r="L1193" t="s">
        <v>22</v>
      </c>
      <c r="M1193">
        <v>0</v>
      </c>
    </row>
    <row r="1194" spans="1:13" x14ac:dyDescent="0.3">
      <c r="A1194">
        <v>29028</v>
      </c>
      <c r="B1194" t="s">
        <v>12</v>
      </c>
      <c r="C1194">
        <v>0</v>
      </c>
      <c r="D1194">
        <v>41</v>
      </c>
      <c r="E1194">
        <v>0</v>
      </c>
      <c r="F1194">
        <v>0</v>
      </c>
      <c r="G1194" t="s">
        <v>21</v>
      </c>
      <c r="H1194" t="s">
        <v>14</v>
      </c>
      <c r="I1194" t="s">
        <v>18</v>
      </c>
      <c r="J1194">
        <v>91.04</v>
      </c>
      <c r="K1194">
        <v>24.5</v>
      </c>
      <c r="L1194" t="s">
        <v>22</v>
      </c>
      <c r="M1194">
        <v>0</v>
      </c>
    </row>
    <row r="1195" spans="1:13" x14ac:dyDescent="0.3">
      <c r="A1195">
        <v>29077</v>
      </c>
      <c r="B1195" t="s">
        <v>12</v>
      </c>
      <c r="C1195">
        <v>0</v>
      </c>
      <c r="D1195">
        <v>77</v>
      </c>
      <c r="E1195">
        <v>0</v>
      </c>
      <c r="F1195">
        <v>0</v>
      </c>
      <c r="G1195" t="s">
        <v>21</v>
      </c>
      <c r="H1195" t="s">
        <v>14</v>
      </c>
      <c r="I1195" t="s">
        <v>18</v>
      </c>
      <c r="J1195">
        <v>95.1</v>
      </c>
      <c r="K1195">
        <v>35</v>
      </c>
      <c r="L1195" t="s">
        <v>22</v>
      </c>
      <c r="M1195">
        <v>0</v>
      </c>
    </row>
    <row r="1196" spans="1:13" x14ac:dyDescent="0.3">
      <c r="A1196">
        <v>29104</v>
      </c>
      <c r="B1196" t="s">
        <v>12</v>
      </c>
      <c r="C1196">
        <v>0</v>
      </c>
      <c r="D1196">
        <v>19</v>
      </c>
      <c r="E1196">
        <v>0</v>
      </c>
      <c r="F1196">
        <v>0</v>
      </c>
      <c r="G1196" t="s">
        <v>13</v>
      </c>
      <c r="H1196" t="s">
        <v>14</v>
      </c>
      <c r="I1196" t="s">
        <v>15</v>
      </c>
      <c r="J1196">
        <v>110.7</v>
      </c>
      <c r="K1196">
        <v>38.5</v>
      </c>
      <c r="L1196" t="s">
        <v>22</v>
      </c>
      <c r="M1196">
        <v>0</v>
      </c>
    </row>
    <row r="1197" spans="1:13" x14ac:dyDescent="0.3">
      <c r="A1197">
        <v>29134</v>
      </c>
      <c r="B1197" t="s">
        <v>12</v>
      </c>
      <c r="C1197">
        <v>0</v>
      </c>
      <c r="D1197">
        <v>32</v>
      </c>
      <c r="E1197">
        <v>0</v>
      </c>
      <c r="F1197">
        <v>0</v>
      </c>
      <c r="G1197" t="s">
        <v>21</v>
      </c>
      <c r="H1197" t="s">
        <v>14</v>
      </c>
      <c r="I1197" t="s">
        <v>18</v>
      </c>
      <c r="J1197">
        <v>85.62</v>
      </c>
      <c r="K1197">
        <v>46.1</v>
      </c>
      <c r="L1197" t="s">
        <v>24</v>
      </c>
      <c r="M1197">
        <v>0</v>
      </c>
    </row>
    <row r="1198" spans="1:13" x14ac:dyDescent="0.3">
      <c r="A1198">
        <v>29158</v>
      </c>
      <c r="B1198" t="s">
        <v>12</v>
      </c>
      <c r="C1198">
        <v>0</v>
      </c>
      <c r="D1198">
        <v>55</v>
      </c>
      <c r="E1198">
        <v>0</v>
      </c>
      <c r="F1198">
        <v>0</v>
      </c>
      <c r="G1198" t="s">
        <v>21</v>
      </c>
      <c r="H1198" t="s">
        <v>14</v>
      </c>
      <c r="I1198" t="s">
        <v>18</v>
      </c>
      <c r="J1198">
        <v>111.19</v>
      </c>
      <c r="K1198">
        <v>39.700000000000003</v>
      </c>
      <c r="L1198" t="s">
        <v>16</v>
      </c>
      <c r="M1198">
        <v>0</v>
      </c>
    </row>
    <row r="1199" spans="1:13" x14ac:dyDescent="0.3">
      <c r="A1199">
        <v>16590</v>
      </c>
      <c r="B1199" t="s">
        <v>20</v>
      </c>
      <c r="C1199">
        <v>1</v>
      </c>
      <c r="D1199">
        <v>71</v>
      </c>
      <c r="E1199">
        <v>0</v>
      </c>
      <c r="F1199">
        <v>1</v>
      </c>
      <c r="G1199" t="s">
        <v>21</v>
      </c>
      <c r="H1199" t="s">
        <v>14</v>
      </c>
      <c r="I1199" t="s">
        <v>15</v>
      </c>
      <c r="J1199">
        <v>81.760000000000005</v>
      </c>
      <c r="L1199" t="s">
        <v>24</v>
      </c>
      <c r="M1199">
        <v>1</v>
      </c>
    </row>
    <row r="1200" spans="1:13" x14ac:dyDescent="0.3">
      <c r="A1200">
        <v>29172</v>
      </c>
      <c r="B1200" t="s">
        <v>12</v>
      </c>
      <c r="C1200">
        <v>0</v>
      </c>
      <c r="D1200">
        <v>68</v>
      </c>
      <c r="E1200">
        <v>0</v>
      </c>
      <c r="F1200">
        <v>0</v>
      </c>
      <c r="G1200" t="s">
        <v>21</v>
      </c>
      <c r="H1200" t="s">
        <v>25</v>
      </c>
      <c r="I1200" t="s">
        <v>18</v>
      </c>
      <c r="J1200">
        <v>80.63</v>
      </c>
      <c r="K1200">
        <v>20.2</v>
      </c>
      <c r="L1200" t="s">
        <v>22</v>
      </c>
      <c r="M1200">
        <v>0</v>
      </c>
    </row>
    <row r="1201" spans="1:13" x14ac:dyDescent="0.3">
      <c r="A1201">
        <v>29179</v>
      </c>
      <c r="B1201" t="s">
        <v>12</v>
      </c>
      <c r="C1201">
        <v>0</v>
      </c>
      <c r="D1201">
        <v>76</v>
      </c>
      <c r="E1201">
        <v>1</v>
      </c>
      <c r="F1201">
        <v>1</v>
      </c>
      <c r="G1201" t="s">
        <v>21</v>
      </c>
      <c r="H1201" t="s">
        <v>14</v>
      </c>
      <c r="I1201" t="s">
        <v>18</v>
      </c>
      <c r="J1201">
        <v>102.08</v>
      </c>
      <c r="K1201">
        <v>31</v>
      </c>
      <c r="L1201" t="s">
        <v>24</v>
      </c>
      <c r="M1201">
        <v>0</v>
      </c>
    </row>
    <row r="1202" spans="1:13" x14ac:dyDescent="0.3">
      <c r="A1202">
        <v>29217</v>
      </c>
      <c r="B1202" t="s">
        <v>12</v>
      </c>
      <c r="C1202">
        <v>0</v>
      </c>
      <c r="D1202">
        <v>65</v>
      </c>
      <c r="E1202">
        <v>1</v>
      </c>
      <c r="F1202">
        <v>0</v>
      </c>
      <c r="G1202" t="s">
        <v>21</v>
      </c>
      <c r="H1202" t="s">
        <v>14</v>
      </c>
      <c r="I1202" t="s">
        <v>18</v>
      </c>
      <c r="J1202">
        <v>75.7</v>
      </c>
      <c r="K1202">
        <v>41.8</v>
      </c>
      <c r="L1202" t="s">
        <v>19</v>
      </c>
      <c r="M1202">
        <v>0</v>
      </c>
    </row>
    <row r="1203" spans="1:13" x14ac:dyDescent="0.3">
      <c r="A1203">
        <v>29221</v>
      </c>
      <c r="B1203" t="s">
        <v>12</v>
      </c>
      <c r="C1203">
        <v>0</v>
      </c>
      <c r="D1203">
        <v>39</v>
      </c>
      <c r="E1203">
        <v>0</v>
      </c>
      <c r="F1203">
        <v>0</v>
      </c>
      <c r="G1203" t="s">
        <v>21</v>
      </c>
      <c r="H1203" t="s">
        <v>14</v>
      </c>
      <c r="I1203" t="s">
        <v>15</v>
      </c>
      <c r="J1203">
        <v>92.82</v>
      </c>
      <c r="K1203">
        <v>37.4</v>
      </c>
      <c r="L1203" t="s">
        <v>22</v>
      </c>
      <c r="M1203">
        <v>0</v>
      </c>
    </row>
    <row r="1204" spans="1:13" x14ac:dyDescent="0.3">
      <c r="A1204">
        <v>29232</v>
      </c>
      <c r="B1204" t="s">
        <v>12</v>
      </c>
      <c r="C1204">
        <v>0</v>
      </c>
      <c r="D1204">
        <v>56</v>
      </c>
      <c r="E1204">
        <v>0</v>
      </c>
      <c r="F1204">
        <v>0</v>
      </c>
      <c r="G1204" t="s">
        <v>21</v>
      </c>
      <c r="H1204" t="s">
        <v>14</v>
      </c>
      <c r="I1204" t="s">
        <v>15</v>
      </c>
      <c r="J1204">
        <v>114.33</v>
      </c>
      <c r="K1204">
        <v>30.7</v>
      </c>
      <c r="L1204" t="s">
        <v>24</v>
      </c>
      <c r="M1204">
        <v>0</v>
      </c>
    </row>
    <row r="1205" spans="1:13" x14ac:dyDescent="0.3">
      <c r="A1205">
        <v>29258</v>
      </c>
      <c r="B1205" t="s">
        <v>12</v>
      </c>
      <c r="C1205">
        <v>0</v>
      </c>
      <c r="D1205">
        <v>37</v>
      </c>
      <c r="E1205">
        <v>0</v>
      </c>
      <c r="F1205">
        <v>0</v>
      </c>
      <c r="G1205" t="s">
        <v>13</v>
      </c>
      <c r="H1205" t="s">
        <v>14</v>
      </c>
      <c r="I1205" t="s">
        <v>15</v>
      </c>
      <c r="J1205">
        <v>89.11</v>
      </c>
      <c r="K1205">
        <v>24.1</v>
      </c>
      <c r="L1205" t="s">
        <v>22</v>
      </c>
      <c r="M1205">
        <v>0</v>
      </c>
    </row>
    <row r="1206" spans="1:13" x14ac:dyDescent="0.3">
      <c r="A1206">
        <v>29314</v>
      </c>
      <c r="B1206" t="s">
        <v>12</v>
      </c>
      <c r="C1206">
        <v>0</v>
      </c>
      <c r="D1206">
        <v>73</v>
      </c>
      <c r="E1206">
        <v>1</v>
      </c>
      <c r="F1206">
        <v>1</v>
      </c>
      <c r="G1206" t="s">
        <v>21</v>
      </c>
      <c r="H1206" t="s">
        <v>23</v>
      </c>
      <c r="I1206" t="s">
        <v>15</v>
      </c>
      <c r="J1206">
        <v>67.38</v>
      </c>
      <c r="K1206">
        <v>32.799999999999997</v>
      </c>
      <c r="L1206" t="s">
        <v>16</v>
      </c>
      <c r="M1206">
        <v>0</v>
      </c>
    </row>
    <row r="1207" spans="1:13" x14ac:dyDescent="0.3">
      <c r="A1207">
        <v>29326</v>
      </c>
      <c r="B1207" t="s">
        <v>12</v>
      </c>
      <c r="C1207">
        <v>0</v>
      </c>
      <c r="D1207">
        <v>75</v>
      </c>
      <c r="E1207">
        <v>0</v>
      </c>
      <c r="F1207">
        <v>0</v>
      </c>
      <c r="G1207" t="s">
        <v>21</v>
      </c>
      <c r="H1207" t="s">
        <v>25</v>
      </c>
      <c r="I1207" t="s">
        <v>18</v>
      </c>
      <c r="J1207">
        <v>70.22</v>
      </c>
      <c r="K1207">
        <v>24.8</v>
      </c>
      <c r="L1207" t="s">
        <v>16</v>
      </c>
      <c r="M1207">
        <v>0</v>
      </c>
    </row>
    <row r="1208" spans="1:13" x14ac:dyDescent="0.3">
      <c r="A1208">
        <v>29327</v>
      </c>
      <c r="B1208" t="s">
        <v>12</v>
      </c>
      <c r="C1208">
        <v>0</v>
      </c>
      <c r="D1208">
        <v>30</v>
      </c>
      <c r="E1208">
        <v>0</v>
      </c>
      <c r="F1208">
        <v>0</v>
      </c>
      <c r="G1208" t="s">
        <v>13</v>
      </c>
      <c r="H1208" t="s">
        <v>25</v>
      </c>
      <c r="I1208" t="s">
        <v>15</v>
      </c>
      <c r="J1208">
        <v>65.84</v>
      </c>
      <c r="K1208">
        <v>24.8</v>
      </c>
      <c r="L1208" t="s">
        <v>24</v>
      </c>
      <c r="M1208">
        <v>0</v>
      </c>
    </row>
    <row r="1209" spans="1:13" x14ac:dyDescent="0.3">
      <c r="A1209">
        <v>29352</v>
      </c>
      <c r="B1209" t="s">
        <v>12</v>
      </c>
      <c r="C1209">
        <v>0</v>
      </c>
      <c r="D1209">
        <v>26</v>
      </c>
      <c r="E1209">
        <v>0</v>
      </c>
      <c r="F1209">
        <v>0</v>
      </c>
      <c r="G1209" t="s">
        <v>13</v>
      </c>
      <c r="H1209" t="s">
        <v>14</v>
      </c>
      <c r="I1209" t="s">
        <v>15</v>
      </c>
      <c r="J1209">
        <v>84.86</v>
      </c>
      <c r="K1209">
        <v>37.6</v>
      </c>
      <c r="L1209" t="s">
        <v>22</v>
      </c>
      <c r="M1209">
        <v>0</v>
      </c>
    </row>
    <row r="1210" spans="1:13" x14ac:dyDescent="0.3">
      <c r="A1210">
        <v>29378</v>
      </c>
      <c r="B1210" t="s">
        <v>12</v>
      </c>
      <c r="C1210">
        <v>0</v>
      </c>
      <c r="D1210">
        <v>77</v>
      </c>
      <c r="E1210">
        <v>0</v>
      </c>
      <c r="F1210">
        <v>0</v>
      </c>
      <c r="G1210" t="s">
        <v>21</v>
      </c>
      <c r="H1210" t="s">
        <v>14</v>
      </c>
      <c r="I1210" t="s">
        <v>15</v>
      </c>
      <c r="J1210">
        <v>79.3</v>
      </c>
      <c r="K1210">
        <v>26.4</v>
      </c>
      <c r="L1210" t="s">
        <v>19</v>
      </c>
      <c r="M1210">
        <v>0</v>
      </c>
    </row>
    <row r="1211" spans="1:13" x14ac:dyDescent="0.3">
      <c r="A1211">
        <v>29380</v>
      </c>
      <c r="B1211" t="s">
        <v>12</v>
      </c>
      <c r="C1211">
        <v>0</v>
      </c>
      <c r="D1211">
        <v>42</v>
      </c>
      <c r="E1211">
        <v>1</v>
      </c>
      <c r="F1211">
        <v>0</v>
      </c>
      <c r="G1211" t="s">
        <v>21</v>
      </c>
      <c r="H1211" t="s">
        <v>14</v>
      </c>
      <c r="I1211" t="s">
        <v>18</v>
      </c>
      <c r="J1211">
        <v>89.96</v>
      </c>
      <c r="K1211">
        <v>35.6</v>
      </c>
      <c r="L1211" t="s">
        <v>22</v>
      </c>
      <c r="M1211">
        <v>0</v>
      </c>
    </row>
    <row r="1212" spans="1:13" x14ac:dyDescent="0.3">
      <c r="A1212">
        <v>29385</v>
      </c>
      <c r="B1212" t="s">
        <v>12</v>
      </c>
      <c r="C1212">
        <v>0</v>
      </c>
      <c r="D1212">
        <v>56</v>
      </c>
      <c r="E1212">
        <v>0</v>
      </c>
      <c r="F1212">
        <v>0</v>
      </c>
      <c r="G1212" t="s">
        <v>21</v>
      </c>
      <c r="H1212" t="s">
        <v>14</v>
      </c>
      <c r="I1212" t="s">
        <v>18</v>
      </c>
      <c r="J1212">
        <v>222.6</v>
      </c>
      <c r="K1212">
        <v>40.1</v>
      </c>
      <c r="L1212" t="s">
        <v>24</v>
      </c>
      <c r="M1212">
        <v>0</v>
      </c>
    </row>
    <row r="1213" spans="1:13" x14ac:dyDescent="0.3">
      <c r="A1213">
        <v>29388</v>
      </c>
      <c r="B1213" t="s">
        <v>12</v>
      </c>
      <c r="C1213">
        <v>0</v>
      </c>
      <c r="D1213">
        <v>66</v>
      </c>
      <c r="E1213">
        <v>0</v>
      </c>
      <c r="F1213">
        <v>0</v>
      </c>
      <c r="G1213" t="s">
        <v>21</v>
      </c>
      <c r="H1213" t="s">
        <v>14</v>
      </c>
      <c r="I1213" t="s">
        <v>15</v>
      </c>
      <c r="J1213">
        <v>202.05</v>
      </c>
      <c r="K1213">
        <v>31.7</v>
      </c>
      <c r="L1213" t="s">
        <v>24</v>
      </c>
      <c r="M1213">
        <v>0</v>
      </c>
    </row>
    <row r="1214" spans="1:13" x14ac:dyDescent="0.3">
      <c r="A1214">
        <v>29419</v>
      </c>
      <c r="B1214" t="s">
        <v>12</v>
      </c>
      <c r="C1214">
        <v>0</v>
      </c>
      <c r="D1214">
        <v>32</v>
      </c>
      <c r="E1214">
        <v>0</v>
      </c>
      <c r="F1214">
        <v>0</v>
      </c>
      <c r="G1214" t="s">
        <v>21</v>
      </c>
      <c r="H1214" t="s">
        <v>14</v>
      </c>
      <c r="I1214" t="s">
        <v>15</v>
      </c>
      <c r="J1214">
        <v>81.92</v>
      </c>
      <c r="K1214">
        <v>38</v>
      </c>
      <c r="L1214" t="s">
        <v>22</v>
      </c>
      <c r="M1214">
        <v>0</v>
      </c>
    </row>
    <row r="1215" spans="1:13" x14ac:dyDescent="0.3">
      <c r="A1215">
        <v>16817</v>
      </c>
      <c r="B1215" t="s">
        <v>12</v>
      </c>
      <c r="C1215">
        <v>0</v>
      </c>
      <c r="D1215">
        <v>78</v>
      </c>
      <c r="E1215">
        <v>1</v>
      </c>
      <c r="F1215">
        <v>0</v>
      </c>
      <c r="G1215" t="s">
        <v>13</v>
      </c>
      <c r="H1215" t="s">
        <v>14</v>
      </c>
      <c r="I1215" t="s">
        <v>15</v>
      </c>
      <c r="J1215">
        <v>130.54</v>
      </c>
      <c r="K1215">
        <v>20.100000000000001</v>
      </c>
      <c r="L1215" t="s">
        <v>22</v>
      </c>
      <c r="M1215">
        <v>1</v>
      </c>
    </row>
    <row r="1216" spans="1:13" x14ac:dyDescent="0.3">
      <c r="A1216">
        <v>29470</v>
      </c>
      <c r="B1216" t="s">
        <v>12</v>
      </c>
      <c r="C1216">
        <v>0</v>
      </c>
      <c r="D1216">
        <v>1.48</v>
      </c>
      <c r="E1216">
        <v>0</v>
      </c>
      <c r="F1216">
        <v>0</v>
      </c>
      <c r="G1216" t="s">
        <v>13</v>
      </c>
      <c r="H1216" t="s">
        <v>17</v>
      </c>
      <c r="I1216" t="s">
        <v>18</v>
      </c>
      <c r="J1216">
        <v>118.55</v>
      </c>
      <c r="K1216">
        <v>20.7</v>
      </c>
      <c r="L1216" t="s">
        <v>19</v>
      </c>
      <c r="M1216">
        <v>0</v>
      </c>
    </row>
    <row r="1217" spans="1:13" x14ac:dyDescent="0.3">
      <c r="A1217">
        <v>29496</v>
      </c>
      <c r="B1217" t="s">
        <v>12</v>
      </c>
      <c r="C1217">
        <v>0</v>
      </c>
      <c r="D1217">
        <v>39</v>
      </c>
      <c r="E1217">
        <v>0</v>
      </c>
      <c r="F1217">
        <v>0</v>
      </c>
      <c r="G1217" t="s">
        <v>21</v>
      </c>
      <c r="H1217" t="s">
        <v>14</v>
      </c>
      <c r="I1217" t="s">
        <v>18</v>
      </c>
      <c r="J1217">
        <v>84.79</v>
      </c>
      <c r="K1217">
        <v>35.700000000000003</v>
      </c>
      <c r="L1217" t="s">
        <v>22</v>
      </c>
      <c r="M1217">
        <v>0</v>
      </c>
    </row>
    <row r="1218" spans="1:13" x14ac:dyDescent="0.3">
      <c r="A1218">
        <v>29514</v>
      </c>
      <c r="B1218" t="s">
        <v>12</v>
      </c>
      <c r="C1218">
        <v>0</v>
      </c>
      <c r="D1218">
        <v>43</v>
      </c>
      <c r="E1218">
        <v>0</v>
      </c>
      <c r="F1218">
        <v>0</v>
      </c>
      <c r="G1218" t="s">
        <v>21</v>
      </c>
      <c r="H1218" t="s">
        <v>14</v>
      </c>
      <c r="I1218" t="s">
        <v>18</v>
      </c>
      <c r="J1218">
        <v>97.55</v>
      </c>
      <c r="K1218">
        <v>28.3</v>
      </c>
      <c r="L1218" t="s">
        <v>16</v>
      </c>
      <c r="M1218">
        <v>0</v>
      </c>
    </row>
    <row r="1219" spans="1:13" x14ac:dyDescent="0.3">
      <c r="A1219">
        <v>29613</v>
      </c>
      <c r="B1219" t="s">
        <v>12</v>
      </c>
      <c r="C1219">
        <v>0</v>
      </c>
      <c r="D1219">
        <v>13</v>
      </c>
      <c r="E1219">
        <v>0</v>
      </c>
      <c r="F1219">
        <v>0</v>
      </c>
      <c r="G1219" t="s">
        <v>13</v>
      </c>
      <c r="H1219" t="s">
        <v>14</v>
      </c>
      <c r="I1219" t="s">
        <v>18</v>
      </c>
      <c r="J1219">
        <v>73.760000000000005</v>
      </c>
      <c r="K1219">
        <v>26.7</v>
      </c>
      <c r="L1219" t="s">
        <v>19</v>
      </c>
      <c r="M1219">
        <v>0</v>
      </c>
    </row>
    <row r="1220" spans="1:13" x14ac:dyDescent="0.3">
      <c r="A1220">
        <v>29694</v>
      </c>
      <c r="B1220" t="s">
        <v>12</v>
      </c>
      <c r="C1220">
        <v>0</v>
      </c>
      <c r="D1220">
        <v>68</v>
      </c>
      <c r="E1220">
        <v>0</v>
      </c>
      <c r="F1220">
        <v>0</v>
      </c>
      <c r="G1220" t="s">
        <v>21</v>
      </c>
      <c r="H1220" t="s">
        <v>14</v>
      </c>
      <c r="I1220" t="s">
        <v>18</v>
      </c>
      <c r="J1220">
        <v>95.36</v>
      </c>
      <c r="K1220">
        <v>21.5</v>
      </c>
      <c r="L1220" t="s">
        <v>24</v>
      </c>
      <c r="M1220">
        <v>0</v>
      </c>
    </row>
    <row r="1221" spans="1:13" x14ac:dyDescent="0.3">
      <c r="A1221">
        <v>29734</v>
      </c>
      <c r="B1221" t="s">
        <v>12</v>
      </c>
      <c r="C1221">
        <v>0</v>
      </c>
      <c r="D1221">
        <v>45</v>
      </c>
      <c r="E1221">
        <v>0</v>
      </c>
      <c r="F1221">
        <v>0</v>
      </c>
      <c r="G1221" t="s">
        <v>13</v>
      </c>
      <c r="H1221" t="s">
        <v>23</v>
      </c>
      <c r="I1221" t="s">
        <v>18</v>
      </c>
      <c r="J1221">
        <v>77.45</v>
      </c>
      <c r="K1221">
        <v>42.2</v>
      </c>
      <c r="L1221" t="s">
        <v>16</v>
      </c>
      <c r="M1221">
        <v>0</v>
      </c>
    </row>
    <row r="1222" spans="1:13" x14ac:dyDescent="0.3">
      <c r="A1222">
        <v>29764</v>
      </c>
      <c r="B1222" t="s">
        <v>12</v>
      </c>
      <c r="C1222">
        <v>0</v>
      </c>
      <c r="D1222">
        <v>1.8</v>
      </c>
      <c r="E1222">
        <v>0</v>
      </c>
      <c r="F1222">
        <v>0</v>
      </c>
      <c r="G1222" t="s">
        <v>13</v>
      </c>
      <c r="H1222" t="s">
        <v>17</v>
      </c>
      <c r="I1222" t="s">
        <v>18</v>
      </c>
      <c r="J1222">
        <v>96.62</v>
      </c>
      <c r="K1222">
        <v>18.600000000000001</v>
      </c>
      <c r="L1222" t="s">
        <v>19</v>
      </c>
      <c r="M1222">
        <v>0</v>
      </c>
    </row>
    <row r="1223" spans="1:13" x14ac:dyDescent="0.3">
      <c r="A1223">
        <v>29789</v>
      </c>
      <c r="B1223" t="s">
        <v>12</v>
      </c>
      <c r="C1223">
        <v>0</v>
      </c>
      <c r="D1223">
        <v>46</v>
      </c>
      <c r="E1223">
        <v>0</v>
      </c>
      <c r="F1223">
        <v>0</v>
      </c>
      <c r="G1223" t="s">
        <v>21</v>
      </c>
      <c r="H1223" t="s">
        <v>14</v>
      </c>
      <c r="I1223" t="s">
        <v>18</v>
      </c>
      <c r="J1223">
        <v>116.84</v>
      </c>
      <c r="K1223">
        <v>28.2</v>
      </c>
      <c r="L1223" t="s">
        <v>22</v>
      </c>
      <c r="M1223">
        <v>0</v>
      </c>
    </row>
    <row r="1224" spans="1:13" x14ac:dyDescent="0.3">
      <c r="A1224">
        <v>29792</v>
      </c>
      <c r="B1224" t="s">
        <v>12</v>
      </c>
      <c r="C1224">
        <v>0</v>
      </c>
      <c r="D1224">
        <v>49</v>
      </c>
      <c r="E1224">
        <v>0</v>
      </c>
      <c r="F1224">
        <v>0</v>
      </c>
      <c r="G1224" t="s">
        <v>21</v>
      </c>
      <c r="H1224" t="s">
        <v>14</v>
      </c>
      <c r="I1224" t="s">
        <v>18</v>
      </c>
      <c r="J1224">
        <v>85.23</v>
      </c>
      <c r="K1224">
        <v>25.4</v>
      </c>
      <c r="L1224" t="s">
        <v>19</v>
      </c>
      <c r="M1224">
        <v>0</v>
      </c>
    </row>
    <row r="1225" spans="1:13" x14ac:dyDescent="0.3">
      <c r="A1225">
        <v>29855</v>
      </c>
      <c r="B1225" t="s">
        <v>12</v>
      </c>
      <c r="C1225">
        <v>0</v>
      </c>
      <c r="D1225">
        <v>3</v>
      </c>
      <c r="E1225">
        <v>0</v>
      </c>
      <c r="F1225">
        <v>0</v>
      </c>
      <c r="G1225" t="s">
        <v>13</v>
      </c>
      <c r="H1225" t="s">
        <v>17</v>
      </c>
      <c r="I1225" t="s">
        <v>15</v>
      </c>
      <c r="J1225">
        <v>88.79</v>
      </c>
      <c r="K1225">
        <v>21.5</v>
      </c>
      <c r="L1225" t="s">
        <v>19</v>
      </c>
      <c r="M1225">
        <v>0</v>
      </c>
    </row>
    <row r="1226" spans="1:13" x14ac:dyDescent="0.3">
      <c r="A1226">
        <v>29865</v>
      </c>
      <c r="B1226" t="s">
        <v>12</v>
      </c>
      <c r="C1226">
        <v>0</v>
      </c>
      <c r="D1226">
        <v>21</v>
      </c>
      <c r="E1226">
        <v>0</v>
      </c>
      <c r="F1226">
        <v>0</v>
      </c>
      <c r="G1226" t="s">
        <v>13</v>
      </c>
      <c r="H1226" t="s">
        <v>14</v>
      </c>
      <c r="I1226" t="s">
        <v>18</v>
      </c>
      <c r="J1226">
        <v>89.44</v>
      </c>
      <c r="K1226">
        <v>21.9</v>
      </c>
      <c r="L1226" t="s">
        <v>24</v>
      </c>
      <c r="M1226">
        <v>0</v>
      </c>
    </row>
    <row r="1227" spans="1:13" x14ac:dyDescent="0.3">
      <c r="A1227">
        <v>29872</v>
      </c>
      <c r="B1227" t="s">
        <v>12</v>
      </c>
      <c r="C1227">
        <v>0</v>
      </c>
      <c r="D1227">
        <v>35</v>
      </c>
      <c r="E1227">
        <v>0</v>
      </c>
      <c r="F1227">
        <v>0</v>
      </c>
      <c r="G1227" t="s">
        <v>21</v>
      </c>
      <c r="H1227" t="s">
        <v>14</v>
      </c>
      <c r="I1227" t="s">
        <v>15</v>
      </c>
      <c r="J1227">
        <v>83.89</v>
      </c>
      <c r="K1227">
        <v>25.5</v>
      </c>
      <c r="L1227" t="s">
        <v>22</v>
      </c>
      <c r="M1227">
        <v>0</v>
      </c>
    </row>
    <row r="1228" spans="1:13" x14ac:dyDescent="0.3">
      <c r="A1228">
        <v>29908</v>
      </c>
      <c r="B1228" t="s">
        <v>12</v>
      </c>
      <c r="C1228">
        <v>0</v>
      </c>
      <c r="D1228">
        <v>47</v>
      </c>
      <c r="E1228">
        <v>0</v>
      </c>
      <c r="F1228">
        <v>0</v>
      </c>
      <c r="G1228" t="s">
        <v>21</v>
      </c>
      <c r="H1228" t="s">
        <v>14</v>
      </c>
      <c r="I1228" t="s">
        <v>15</v>
      </c>
      <c r="J1228">
        <v>103.26</v>
      </c>
      <c r="K1228">
        <v>25.4</v>
      </c>
      <c r="L1228" t="s">
        <v>19</v>
      </c>
      <c r="M1228">
        <v>0</v>
      </c>
    </row>
    <row r="1229" spans="1:13" x14ac:dyDescent="0.3">
      <c r="A1229">
        <v>29915</v>
      </c>
      <c r="B1229" t="s">
        <v>12</v>
      </c>
      <c r="C1229">
        <v>0</v>
      </c>
      <c r="D1229">
        <v>51</v>
      </c>
      <c r="E1229">
        <v>0</v>
      </c>
      <c r="F1229">
        <v>0</v>
      </c>
      <c r="G1229" t="s">
        <v>13</v>
      </c>
      <c r="H1229" t="s">
        <v>14</v>
      </c>
      <c r="I1229" t="s">
        <v>18</v>
      </c>
      <c r="J1229">
        <v>219.96</v>
      </c>
      <c r="K1229">
        <v>42.3</v>
      </c>
      <c r="L1229" t="s">
        <v>22</v>
      </c>
      <c r="M1229">
        <v>0</v>
      </c>
    </row>
    <row r="1230" spans="1:13" x14ac:dyDescent="0.3">
      <c r="A1230">
        <v>29933</v>
      </c>
      <c r="B1230" t="s">
        <v>12</v>
      </c>
      <c r="C1230">
        <v>0</v>
      </c>
      <c r="D1230">
        <v>5</v>
      </c>
      <c r="E1230">
        <v>0</v>
      </c>
      <c r="F1230">
        <v>0</v>
      </c>
      <c r="G1230" t="s">
        <v>13</v>
      </c>
      <c r="H1230" t="s">
        <v>17</v>
      </c>
      <c r="I1230" t="s">
        <v>18</v>
      </c>
      <c r="J1230">
        <v>86.11</v>
      </c>
      <c r="K1230">
        <v>19</v>
      </c>
      <c r="L1230" t="s">
        <v>19</v>
      </c>
      <c r="M1230">
        <v>0</v>
      </c>
    </row>
    <row r="1231" spans="1:13" x14ac:dyDescent="0.3">
      <c r="A1231">
        <v>30116</v>
      </c>
      <c r="B1231" t="s">
        <v>12</v>
      </c>
      <c r="C1231">
        <v>0</v>
      </c>
      <c r="D1231">
        <v>57</v>
      </c>
      <c r="E1231">
        <v>0</v>
      </c>
      <c r="F1231">
        <v>0</v>
      </c>
      <c r="G1231" t="s">
        <v>21</v>
      </c>
      <c r="H1231" t="s">
        <v>14</v>
      </c>
      <c r="I1231" t="s">
        <v>18</v>
      </c>
      <c r="J1231">
        <v>102.28</v>
      </c>
      <c r="K1231">
        <v>25.5</v>
      </c>
      <c r="L1231" t="s">
        <v>22</v>
      </c>
      <c r="M1231">
        <v>0</v>
      </c>
    </row>
    <row r="1232" spans="1:13" x14ac:dyDescent="0.3">
      <c r="A1232">
        <v>17004</v>
      </c>
      <c r="B1232" t="s">
        <v>12</v>
      </c>
      <c r="C1232">
        <v>0</v>
      </c>
      <c r="D1232">
        <v>70</v>
      </c>
      <c r="E1232">
        <v>0</v>
      </c>
      <c r="F1232">
        <v>0</v>
      </c>
      <c r="G1232" t="s">
        <v>21</v>
      </c>
      <c r="H1232" t="s">
        <v>14</v>
      </c>
      <c r="I1232" t="s">
        <v>15</v>
      </c>
      <c r="J1232">
        <v>221.58</v>
      </c>
      <c r="K1232">
        <v>47.5</v>
      </c>
      <c r="L1232" t="s">
        <v>22</v>
      </c>
      <c r="M1232">
        <v>1</v>
      </c>
    </row>
    <row r="1233" spans="1:13" x14ac:dyDescent="0.3">
      <c r="A1233">
        <v>30129</v>
      </c>
      <c r="B1233" t="s">
        <v>12</v>
      </c>
      <c r="C1233">
        <v>0</v>
      </c>
      <c r="D1233">
        <v>62</v>
      </c>
      <c r="E1233">
        <v>0</v>
      </c>
      <c r="F1233">
        <v>0</v>
      </c>
      <c r="G1233" t="s">
        <v>21</v>
      </c>
      <c r="H1233" t="s">
        <v>23</v>
      </c>
      <c r="I1233" t="s">
        <v>15</v>
      </c>
      <c r="J1233">
        <v>163.16999999999999</v>
      </c>
      <c r="K1233">
        <v>25.6</v>
      </c>
      <c r="L1233" t="s">
        <v>22</v>
      </c>
      <c r="M1233">
        <v>0</v>
      </c>
    </row>
    <row r="1234" spans="1:13" x14ac:dyDescent="0.3">
      <c r="A1234">
        <v>17013</v>
      </c>
      <c r="B1234" t="s">
        <v>20</v>
      </c>
      <c r="C1234">
        <v>1</v>
      </c>
      <c r="D1234">
        <v>78</v>
      </c>
      <c r="E1234">
        <v>1</v>
      </c>
      <c r="F1234">
        <v>0</v>
      </c>
      <c r="G1234" t="s">
        <v>13</v>
      </c>
      <c r="H1234" t="s">
        <v>14</v>
      </c>
      <c r="I1234" t="s">
        <v>15</v>
      </c>
      <c r="J1234">
        <v>113.01</v>
      </c>
      <c r="K1234">
        <v>24</v>
      </c>
      <c r="L1234" t="s">
        <v>22</v>
      </c>
      <c r="M1234">
        <v>1</v>
      </c>
    </row>
    <row r="1235" spans="1:13" x14ac:dyDescent="0.3">
      <c r="A1235">
        <v>30145</v>
      </c>
      <c r="B1235" t="s">
        <v>12</v>
      </c>
      <c r="C1235">
        <v>0</v>
      </c>
      <c r="D1235">
        <v>62</v>
      </c>
      <c r="E1235">
        <v>0</v>
      </c>
      <c r="F1235">
        <v>0</v>
      </c>
      <c r="G1235" t="s">
        <v>21</v>
      </c>
      <c r="H1235" t="s">
        <v>14</v>
      </c>
      <c r="I1235" t="s">
        <v>18</v>
      </c>
      <c r="J1235">
        <v>72.19</v>
      </c>
      <c r="K1235">
        <v>22.4</v>
      </c>
      <c r="L1235" t="s">
        <v>19</v>
      </c>
      <c r="M1235">
        <v>0</v>
      </c>
    </row>
    <row r="1236" spans="1:13" x14ac:dyDescent="0.3">
      <c r="A1236">
        <v>30186</v>
      </c>
      <c r="B1236" t="s">
        <v>12</v>
      </c>
      <c r="C1236">
        <v>0</v>
      </c>
      <c r="D1236">
        <v>5</v>
      </c>
      <c r="E1236">
        <v>0</v>
      </c>
      <c r="F1236">
        <v>0</v>
      </c>
      <c r="G1236" t="s">
        <v>13</v>
      </c>
      <c r="H1236" t="s">
        <v>17</v>
      </c>
      <c r="I1236" t="s">
        <v>15</v>
      </c>
      <c r="J1236">
        <v>81.66</v>
      </c>
      <c r="K1236">
        <v>17.2</v>
      </c>
      <c r="L1236" t="s">
        <v>19</v>
      </c>
      <c r="M1236">
        <v>0</v>
      </c>
    </row>
    <row r="1237" spans="1:13" x14ac:dyDescent="0.3">
      <c r="A1237">
        <v>30201</v>
      </c>
      <c r="B1237" t="s">
        <v>12</v>
      </c>
      <c r="C1237">
        <v>0</v>
      </c>
      <c r="D1237">
        <v>54</v>
      </c>
      <c r="E1237">
        <v>0</v>
      </c>
      <c r="F1237">
        <v>0</v>
      </c>
      <c r="G1237" t="s">
        <v>21</v>
      </c>
      <c r="H1237" t="s">
        <v>14</v>
      </c>
      <c r="I1237" t="s">
        <v>15</v>
      </c>
      <c r="J1237">
        <v>75.16</v>
      </c>
      <c r="K1237">
        <v>38</v>
      </c>
      <c r="L1237" t="s">
        <v>22</v>
      </c>
      <c r="M1237">
        <v>0</v>
      </c>
    </row>
    <row r="1238" spans="1:13" x14ac:dyDescent="0.3">
      <c r="A1238">
        <v>30248</v>
      </c>
      <c r="B1238" t="s">
        <v>12</v>
      </c>
      <c r="C1238">
        <v>0</v>
      </c>
      <c r="D1238">
        <v>42</v>
      </c>
      <c r="E1238">
        <v>0</v>
      </c>
      <c r="F1238">
        <v>0</v>
      </c>
      <c r="G1238" t="s">
        <v>13</v>
      </c>
      <c r="H1238" t="s">
        <v>14</v>
      </c>
      <c r="I1238" t="s">
        <v>18</v>
      </c>
      <c r="J1238">
        <v>118.55</v>
      </c>
      <c r="K1238">
        <v>46.2</v>
      </c>
      <c r="L1238" t="s">
        <v>24</v>
      </c>
      <c r="M1238">
        <v>0</v>
      </c>
    </row>
    <row r="1239" spans="1:13" x14ac:dyDescent="0.3">
      <c r="A1239">
        <v>30290</v>
      </c>
      <c r="B1239" t="s">
        <v>12</v>
      </c>
      <c r="C1239">
        <v>0</v>
      </c>
      <c r="D1239">
        <v>40</v>
      </c>
      <c r="E1239">
        <v>0</v>
      </c>
      <c r="F1239">
        <v>0</v>
      </c>
      <c r="G1239" t="s">
        <v>21</v>
      </c>
      <c r="H1239" t="s">
        <v>14</v>
      </c>
      <c r="I1239" t="s">
        <v>15</v>
      </c>
      <c r="J1239">
        <v>70.13</v>
      </c>
      <c r="K1239">
        <v>23.6</v>
      </c>
      <c r="L1239" t="s">
        <v>22</v>
      </c>
      <c r="M1239">
        <v>0</v>
      </c>
    </row>
    <row r="1240" spans="1:13" x14ac:dyDescent="0.3">
      <c r="A1240">
        <v>30328</v>
      </c>
      <c r="B1240" t="s">
        <v>12</v>
      </c>
      <c r="C1240">
        <v>0</v>
      </c>
      <c r="D1240">
        <v>69</v>
      </c>
      <c r="E1240">
        <v>1</v>
      </c>
      <c r="F1240">
        <v>0</v>
      </c>
      <c r="G1240" t="s">
        <v>21</v>
      </c>
      <c r="H1240" t="s">
        <v>23</v>
      </c>
      <c r="I1240" t="s">
        <v>18</v>
      </c>
      <c r="J1240">
        <v>103.44</v>
      </c>
      <c r="K1240">
        <v>43.1</v>
      </c>
      <c r="L1240" t="s">
        <v>16</v>
      </c>
      <c r="M1240">
        <v>0</v>
      </c>
    </row>
    <row r="1241" spans="1:13" x14ac:dyDescent="0.3">
      <c r="A1241">
        <v>30379</v>
      </c>
      <c r="B1241" t="s">
        <v>12</v>
      </c>
      <c r="C1241">
        <v>0</v>
      </c>
      <c r="D1241">
        <v>52</v>
      </c>
      <c r="E1241">
        <v>0</v>
      </c>
      <c r="F1241">
        <v>0</v>
      </c>
      <c r="G1241" t="s">
        <v>21</v>
      </c>
      <c r="H1241" t="s">
        <v>23</v>
      </c>
      <c r="I1241" t="s">
        <v>15</v>
      </c>
      <c r="J1241">
        <v>104</v>
      </c>
      <c r="K1241">
        <v>25.6</v>
      </c>
      <c r="L1241" t="s">
        <v>24</v>
      </c>
      <c r="M1241">
        <v>0</v>
      </c>
    </row>
    <row r="1242" spans="1:13" x14ac:dyDescent="0.3">
      <c r="A1242">
        <v>30405</v>
      </c>
      <c r="B1242" t="s">
        <v>12</v>
      </c>
      <c r="C1242">
        <v>0</v>
      </c>
      <c r="D1242">
        <v>23</v>
      </c>
      <c r="E1242">
        <v>0</v>
      </c>
      <c r="F1242">
        <v>0</v>
      </c>
      <c r="G1242" t="s">
        <v>13</v>
      </c>
      <c r="H1242" t="s">
        <v>14</v>
      </c>
      <c r="I1242" t="s">
        <v>18</v>
      </c>
      <c r="J1242">
        <v>75.25</v>
      </c>
      <c r="K1242">
        <v>39.700000000000003</v>
      </c>
      <c r="L1242" t="s">
        <v>16</v>
      </c>
      <c r="M1242">
        <v>0</v>
      </c>
    </row>
    <row r="1243" spans="1:13" x14ac:dyDescent="0.3">
      <c r="A1243">
        <v>30411</v>
      </c>
      <c r="B1243" t="s">
        <v>12</v>
      </c>
      <c r="C1243">
        <v>0</v>
      </c>
      <c r="D1243">
        <v>40</v>
      </c>
      <c r="E1243">
        <v>0</v>
      </c>
      <c r="F1243">
        <v>0</v>
      </c>
      <c r="G1243" t="s">
        <v>13</v>
      </c>
      <c r="H1243" t="s">
        <v>14</v>
      </c>
      <c r="I1243" t="s">
        <v>18</v>
      </c>
      <c r="J1243">
        <v>117.45</v>
      </c>
      <c r="K1243">
        <v>30.7</v>
      </c>
      <c r="L1243" t="s">
        <v>24</v>
      </c>
      <c r="M1243">
        <v>0</v>
      </c>
    </row>
    <row r="1244" spans="1:13" x14ac:dyDescent="0.3">
      <c r="A1244">
        <v>30457</v>
      </c>
      <c r="B1244" t="s">
        <v>12</v>
      </c>
      <c r="C1244">
        <v>0</v>
      </c>
      <c r="D1244">
        <v>53</v>
      </c>
      <c r="E1244">
        <v>1</v>
      </c>
      <c r="F1244">
        <v>0</v>
      </c>
      <c r="G1244" t="s">
        <v>21</v>
      </c>
      <c r="H1244" t="s">
        <v>23</v>
      </c>
      <c r="I1244" t="s">
        <v>18</v>
      </c>
      <c r="J1244">
        <v>98.61</v>
      </c>
      <c r="K1244">
        <v>38.799999999999997</v>
      </c>
      <c r="L1244" t="s">
        <v>24</v>
      </c>
      <c r="M1244">
        <v>0</v>
      </c>
    </row>
    <row r="1245" spans="1:13" x14ac:dyDescent="0.3">
      <c r="A1245">
        <v>30482</v>
      </c>
      <c r="B1245" t="s">
        <v>12</v>
      </c>
      <c r="C1245">
        <v>0</v>
      </c>
      <c r="D1245">
        <v>18</v>
      </c>
      <c r="E1245">
        <v>0</v>
      </c>
      <c r="F1245">
        <v>0</v>
      </c>
      <c r="G1245" t="s">
        <v>13</v>
      </c>
      <c r="H1245" t="s">
        <v>14</v>
      </c>
      <c r="I1245" t="s">
        <v>18</v>
      </c>
      <c r="J1245">
        <v>101.09</v>
      </c>
      <c r="K1245">
        <v>19.3</v>
      </c>
      <c r="L1245" t="s">
        <v>24</v>
      </c>
      <c r="M1245">
        <v>0</v>
      </c>
    </row>
    <row r="1246" spans="1:13" x14ac:dyDescent="0.3">
      <c r="A1246">
        <v>30491</v>
      </c>
      <c r="B1246" t="s">
        <v>12</v>
      </c>
      <c r="C1246">
        <v>0</v>
      </c>
      <c r="D1246">
        <v>39</v>
      </c>
      <c r="E1246">
        <v>0</v>
      </c>
      <c r="F1246">
        <v>0</v>
      </c>
      <c r="G1246" t="s">
        <v>21</v>
      </c>
      <c r="H1246" t="s">
        <v>14</v>
      </c>
      <c r="I1246" t="s">
        <v>15</v>
      </c>
      <c r="J1246">
        <v>78.900000000000006</v>
      </c>
      <c r="K1246">
        <v>26.7</v>
      </c>
      <c r="L1246" t="s">
        <v>22</v>
      </c>
      <c r="M1246">
        <v>0</v>
      </c>
    </row>
    <row r="1247" spans="1:13" x14ac:dyDescent="0.3">
      <c r="A1247">
        <v>30525</v>
      </c>
      <c r="B1247" t="s">
        <v>12</v>
      </c>
      <c r="C1247">
        <v>0</v>
      </c>
      <c r="D1247">
        <v>79</v>
      </c>
      <c r="E1247">
        <v>0</v>
      </c>
      <c r="F1247">
        <v>0</v>
      </c>
      <c r="G1247" t="s">
        <v>21</v>
      </c>
      <c r="H1247" t="s">
        <v>23</v>
      </c>
      <c r="I1247" t="s">
        <v>15</v>
      </c>
      <c r="J1247">
        <v>95.42</v>
      </c>
      <c r="K1247">
        <v>21.5</v>
      </c>
      <c r="L1247" t="s">
        <v>16</v>
      </c>
      <c r="M1247">
        <v>0</v>
      </c>
    </row>
    <row r="1248" spans="1:13" x14ac:dyDescent="0.3">
      <c r="A1248">
        <v>30550</v>
      </c>
      <c r="B1248" t="s">
        <v>12</v>
      </c>
      <c r="C1248">
        <v>0</v>
      </c>
      <c r="D1248">
        <v>78</v>
      </c>
      <c r="E1248">
        <v>0</v>
      </c>
      <c r="F1248">
        <v>0</v>
      </c>
      <c r="G1248" t="s">
        <v>13</v>
      </c>
      <c r="H1248" t="s">
        <v>14</v>
      </c>
      <c r="I1248" t="s">
        <v>15</v>
      </c>
      <c r="J1248">
        <v>103.86</v>
      </c>
      <c r="K1248">
        <v>30.6</v>
      </c>
      <c r="L1248" t="s">
        <v>19</v>
      </c>
      <c r="M1248">
        <v>0</v>
      </c>
    </row>
    <row r="1249" spans="1:13" x14ac:dyDescent="0.3">
      <c r="A1249">
        <v>30571</v>
      </c>
      <c r="B1249" t="s">
        <v>12</v>
      </c>
      <c r="C1249">
        <v>0</v>
      </c>
      <c r="D1249">
        <v>38</v>
      </c>
      <c r="E1249">
        <v>0</v>
      </c>
      <c r="F1249">
        <v>0</v>
      </c>
      <c r="G1249" t="s">
        <v>21</v>
      </c>
      <c r="H1249" t="s">
        <v>23</v>
      </c>
      <c r="I1249" t="s">
        <v>18</v>
      </c>
      <c r="J1249">
        <v>78.94</v>
      </c>
      <c r="K1249">
        <v>23.5</v>
      </c>
      <c r="L1249" t="s">
        <v>19</v>
      </c>
      <c r="M1249">
        <v>0</v>
      </c>
    </row>
    <row r="1250" spans="1:13" x14ac:dyDescent="0.3">
      <c r="A1250">
        <v>30605</v>
      </c>
      <c r="B1250" t="s">
        <v>12</v>
      </c>
      <c r="C1250">
        <v>0</v>
      </c>
      <c r="D1250">
        <v>20</v>
      </c>
      <c r="E1250">
        <v>0</v>
      </c>
      <c r="F1250">
        <v>0</v>
      </c>
      <c r="G1250" t="s">
        <v>13</v>
      </c>
      <c r="H1250" t="s">
        <v>14</v>
      </c>
      <c r="I1250" t="s">
        <v>15</v>
      </c>
      <c r="J1250">
        <v>76.34</v>
      </c>
      <c r="K1250">
        <v>20.6</v>
      </c>
      <c r="L1250" t="s">
        <v>24</v>
      </c>
      <c r="M1250">
        <v>0</v>
      </c>
    </row>
    <row r="1251" spans="1:13" x14ac:dyDescent="0.3">
      <c r="A1251">
        <v>30622</v>
      </c>
      <c r="B1251" t="s">
        <v>12</v>
      </c>
      <c r="C1251">
        <v>0</v>
      </c>
      <c r="D1251">
        <v>44</v>
      </c>
      <c r="E1251">
        <v>0</v>
      </c>
      <c r="F1251">
        <v>0</v>
      </c>
      <c r="G1251" t="s">
        <v>21</v>
      </c>
      <c r="H1251" t="s">
        <v>23</v>
      </c>
      <c r="I1251" t="s">
        <v>18</v>
      </c>
      <c r="J1251">
        <v>115.99</v>
      </c>
      <c r="K1251">
        <v>20.9</v>
      </c>
      <c r="L1251" t="s">
        <v>22</v>
      </c>
      <c r="M1251">
        <v>0</v>
      </c>
    </row>
    <row r="1252" spans="1:13" x14ac:dyDescent="0.3">
      <c r="A1252">
        <v>30627</v>
      </c>
      <c r="B1252" t="s">
        <v>12</v>
      </c>
      <c r="C1252">
        <v>0</v>
      </c>
      <c r="D1252">
        <v>56</v>
      </c>
      <c r="E1252">
        <v>0</v>
      </c>
      <c r="F1252">
        <v>0</v>
      </c>
      <c r="G1252" t="s">
        <v>21</v>
      </c>
      <c r="H1252" t="s">
        <v>23</v>
      </c>
      <c r="I1252" t="s">
        <v>15</v>
      </c>
      <c r="J1252">
        <v>89.53</v>
      </c>
      <c r="K1252">
        <v>23.1</v>
      </c>
      <c r="L1252" t="s">
        <v>19</v>
      </c>
      <c r="M1252">
        <v>0</v>
      </c>
    </row>
    <row r="1253" spans="1:13" x14ac:dyDescent="0.3">
      <c r="A1253">
        <v>30677</v>
      </c>
      <c r="B1253" t="s">
        <v>12</v>
      </c>
      <c r="C1253">
        <v>0</v>
      </c>
      <c r="D1253">
        <v>3</v>
      </c>
      <c r="E1253">
        <v>0</v>
      </c>
      <c r="F1253">
        <v>0</v>
      </c>
      <c r="G1253" t="s">
        <v>13</v>
      </c>
      <c r="H1253" t="s">
        <v>17</v>
      </c>
      <c r="I1253" t="s">
        <v>15</v>
      </c>
      <c r="J1253">
        <v>82.91</v>
      </c>
      <c r="K1253">
        <v>19.899999999999999</v>
      </c>
      <c r="L1253" t="s">
        <v>19</v>
      </c>
      <c r="M1253">
        <v>0</v>
      </c>
    </row>
    <row r="1254" spans="1:13" x14ac:dyDescent="0.3">
      <c r="A1254">
        <v>30678</v>
      </c>
      <c r="B1254" t="s">
        <v>12</v>
      </c>
      <c r="C1254">
        <v>0</v>
      </c>
      <c r="D1254">
        <v>48</v>
      </c>
      <c r="E1254">
        <v>0</v>
      </c>
      <c r="F1254">
        <v>0</v>
      </c>
      <c r="G1254" t="s">
        <v>21</v>
      </c>
      <c r="H1254" t="s">
        <v>14</v>
      </c>
      <c r="I1254" t="s">
        <v>15</v>
      </c>
      <c r="J1254">
        <v>77.989999999999995</v>
      </c>
      <c r="K1254">
        <v>31.2</v>
      </c>
      <c r="L1254" t="s">
        <v>16</v>
      </c>
      <c r="M1254">
        <v>0</v>
      </c>
    </row>
    <row r="1255" spans="1:13" x14ac:dyDescent="0.3">
      <c r="A1255">
        <v>17308</v>
      </c>
      <c r="B1255" t="s">
        <v>12</v>
      </c>
      <c r="C1255">
        <v>0</v>
      </c>
      <c r="D1255">
        <v>72</v>
      </c>
      <c r="E1255">
        <v>1</v>
      </c>
      <c r="F1255">
        <v>0</v>
      </c>
      <c r="G1255" t="s">
        <v>21</v>
      </c>
      <c r="H1255" t="s">
        <v>14</v>
      </c>
      <c r="I1255" t="s">
        <v>15</v>
      </c>
      <c r="J1255">
        <v>221.79</v>
      </c>
      <c r="K1255">
        <v>30</v>
      </c>
      <c r="L1255" t="s">
        <v>22</v>
      </c>
      <c r="M1255">
        <v>1</v>
      </c>
    </row>
    <row r="1256" spans="1:13" x14ac:dyDescent="0.3">
      <c r="A1256">
        <v>30693</v>
      </c>
      <c r="B1256" t="s">
        <v>12</v>
      </c>
      <c r="C1256">
        <v>0</v>
      </c>
      <c r="D1256">
        <v>22</v>
      </c>
      <c r="E1256">
        <v>0</v>
      </c>
      <c r="F1256">
        <v>0</v>
      </c>
      <c r="G1256" t="s">
        <v>13</v>
      </c>
      <c r="H1256" t="s">
        <v>14</v>
      </c>
      <c r="I1256" t="s">
        <v>15</v>
      </c>
      <c r="J1256">
        <v>68.400000000000006</v>
      </c>
      <c r="K1256">
        <v>37.5</v>
      </c>
      <c r="L1256" t="s">
        <v>22</v>
      </c>
      <c r="M1256">
        <v>0</v>
      </c>
    </row>
    <row r="1257" spans="1:13" x14ac:dyDescent="0.3">
      <c r="A1257">
        <v>30731</v>
      </c>
      <c r="B1257" t="s">
        <v>12</v>
      </c>
      <c r="C1257">
        <v>0</v>
      </c>
      <c r="D1257">
        <v>39</v>
      </c>
      <c r="E1257">
        <v>0</v>
      </c>
      <c r="F1257">
        <v>0</v>
      </c>
      <c r="G1257" t="s">
        <v>13</v>
      </c>
      <c r="H1257" t="s">
        <v>25</v>
      </c>
      <c r="I1257" t="s">
        <v>15</v>
      </c>
      <c r="J1257">
        <v>73.06</v>
      </c>
      <c r="K1257">
        <v>20.9</v>
      </c>
      <c r="L1257" t="s">
        <v>22</v>
      </c>
      <c r="M1257">
        <v>0</v>
      </c>
    </row>
    <row r="1258" spans="1:13" x14ac:dyDescent="0.3">
      <c r="A1258">
        <v>30746</v>
      </c>
      <c r="B1258" t="s">
        <v>12</v>
      </c>
      <c r="C1258">
        <v>0</v>
      </c>
      <c r="D1258">
        <v>30</v>
      </c>
      <c r="E1258">
        <v>0</v>
      </c>
      <c r="F1258">
        <v>0</v>
      </c>
      <c r="G1258" t="s">
        <v>21</v>
      </c>
      <c r="H1258" t="s">
        <v>14</v>
      </c>
      <c r="I1258" t="s">
        <v>18</v>
      </c>
      <c r="J1258">
        <v>124.08</v>
      </c>
      <c r="K1258">
        <v>41.1</v>
      </c>
      <c r="L1258" t="s">
        <v>19</v>
      </c>
      <c r="M1258">
        <v>0</v>
      </c>
    </row>
    <row r="1259" spans="1:13" x14ac:dyDescent="0.3">
      <c r="A1259">
        <v>30752</v>
      </c>
      <c r="B1259" t="s">
        <v>12</v>
      </c>
      <c r="C1259">
        <v>0</v>
      </c>
      <c r="D1259">
        <v>42</v>
      </c>
      <c r="E1259">
        <v>0</v>
      </c>
      <c r="F1259">
        <v>0</v>
      </c>
      <c r="G1259" t="s">
        <v>13</v>
      </c>
      <c r="H1259" t="s">
        <v>25</v>
      </c>
      <c r="I1259" t="s">
        <v>15</v>
      </c>
      <c r="J1259">
        <v>72</v>
      </c>
      <c r="K1259">
        <v>34.4</v>
      </c>
      <c r="L1259" t="s">
        <v>22</v>
      </c>
      <c r="M1259">
        <v>0</v>
      </c>
    </row>
    <row r="1260" spans="1:13" x14ac:dyDescent="0.3">
      <c r="A1260">
        <v>30790</v>
      </c>
      <c r="B1260" t="s">
        <v>12</v>
      </c>
      <c r="C1260">
        <v>0</v>
      </c>
      <c r="D1260">
        <v>75</v>
      </c>
      <c r="E1260">
        <v>1</v>
      </c>
      <c r="F1260">
        <v>0</v>
      </c>
      <c r="G1260" t="s">
        <v>21</v>
      </c>
      <c r="H1260" t="s">
        <v>23</v>
      </c>
      <c r="I1260" t="s">
        <v>15</v>
      </c>
      <c r="J1260">
        <v>88.83</v>
      </c>
      <c r="K1260">
        <v>41.7</v>
      </c>
      <c r="L1260" t="s">
        <v>22</v>
      </c>
      <c r="M1260">
        <v>0</v>
      </c>
    </row>
    <row r="1261" spans="1:13" x14ac:dyDescent="0.3">
      <c r="A1261">
        <v>30836</v>
      </c>
      <c r="B1261" t="s">
        <v>12</v>
      </c>
      <c r="C1261">
        <v>0</v>
      </c>
      <c r="D1261">
        <v>53</v>
      </c>
      <c r="E1261">
        <v>0</v>
      </c>
      <c r="F1261">
        <v>0</v>
      </c>
      <c r="G1261" t="s">
        <v>21</v>
      </c>
      <c r="H1261" t="s">
        <v>14</v>
      </c>
      <c r="I1261" t="s">
        <v>15</v>
      </c>
      <c r="J1261">
        <v>85.46</v>
      </c>
      <c r="K1261">
        <v>30</v>
      </c>
      <c r="L1261" t="s">
        <v>22</v>
      </c>
      <c r="M1261">
        <v>0</v>
      </c>
    </row>
    <row r="1262" spans="1:13" x14ac:dyDescent="0.3">
      <c r="A1262">
        <v>30944</v>
      </c>
      <c r="B1262" t="s">
        <v>12</v>
      </c>
      <c r="C1262">
        <v>0</v>
      </c>
      <c r="D1262">
        <v>32</v>
      </c>
      <c r="E1262">
        <v>0</v>
      </c>
      <c r="F1262">
        <v>0</v>
      </c>
      <c r="G1262" t="s">
        <v>21</v>
      </c>
      <c r="H1262" t="s">
        <v>14</v>
      </c>
      <c r="I1262" t="s">
        <v>18</v>
      </c>
      <c r="J1262">
        <v>80.28</v>
      </c>
      <c r="K1262">
        <v>43.7</v>
      </c>
      <c r="L1262" t="s">
        <v>22</v>
      </c>
      <c r="M1262">
        <v>0</v>
      </c>
    </row>
    <row r="1263" spans="1:13" x14ac:dyDescent="0.3">
      <c r="A1263">
        <v>30989</v>
      </c>
      <c r="B1263" t="s">
        <v>12</v>
      </c>
      <c r="C1263">
        <v>0</v>
      </c>
      <c r="D1263">
        <v>65</v>
      </c>
      <c r="E1263">
        <v>0</v>
      </c>
      <c r="F1263">
        <v>0</v>
      </c>
      <c r="G1263" t="s">
        <v>21</v>
      </c>
      <c r="H1263" t="s">
        <v>25</v>
      </c>
      <c r="I1263" t="s">
        <v>18</v>
      </c>
      <c r="J1263">
        <v>220.52</v>
      </c>
      <c r="K1263">
        <v>37.200000000000003</v>
      </c>
      <c r="L1263" t="s">
        <v>24</v>
      </c>
      <c r="M1263">
        <v>0</v>
      </c>
    </row>
    <row r="1264" spans="1:13" x14ac:dyDescent="0.3">
      <c r="A1264">
        <v>31019</v>
      </c>
      <c r="B1264" t="s">
        <v>12</v>
      </c>
      <c r="C1264">
        <v>0</v>
      </c>
      <c r="D1264">
        <v>56</v>
      </c>
      <c r="E1264">
        <v>0</v>
      </c>
      <c r="F1264">
        <v>0</v>
      </c>
      <c r="G1264" t="s">
        <v>21</v>
      </c>
      <c r="H1264" t="s">
        <v>14</v>
      </c>
      <c r="I1264" t="s">
        <v>15</v>
      </c>
      <c r="J1264">
        <v>94.19</v>
      </c>
      <c r="K1264">
        <v>25.7</v>
      </c>
      <c r="L1264" t="s">
        <v>22</v>
      </c>
      <c r="M1264">
        <v>0</v>
      </c>
    </row>
    <row r="1265" spans="1:13" x14ac:dyDescent="0.3">
      <c r="A1265">
        <v>31092</v>
      </c>
      <c r="B1265" t="s">
        <v>12</v>
      </c>
      <c r="C1265">
        <v>0</v>
      </c>
      <c r="D1265">
        <v>30</v>
      </c>
      <c r="E1265">
        <v>0</v>
      </c>
      <c r="F1265">
        <v>0</v>
      </c>
      <c r="G1265" t="s">
        <v>21</v>
      </c>
      <c r="H1265" t="s">
        <v>14</v>
      </c>
      <c r="I1265" t="s">
        <v>15</v>
      </c>
      <c r="J1265">
        <v>88.56</v>
      </c>
      <c r="K1265">
        <v>45.3</v>
      </c>
      <c r="L1265" t="s">
        <v>22</v>
      </c>
      <c r="M1265">
        <v>0</v>
      </c>
    </row>
    <row r="1266" spans="1:13" x14ac:dyDescent="0.3">
      <c r="A1266">
        <v>31113</v>
      </c>
      <c r="B1266" t="s">
        <v>12</v>
      </c>
      <c r="C1266">
        <v>0</v>
      </c>
      <c r="D1266">
        <v>1.1599999999999999</v>
      </c>
      <c r="E1266">
        <v>0</v>
      </c>
      <c r="F1266">
        <v>0</v>
      </c>
      <c r="G1266" t="s">
        <v>13</v>
      </c>
      <c r="H1266" t="s">
        <v>17</v>
      </c>
      <c r="I1266" t="s">
        <v>15</v>
      </c>
      <c r="J1266">
        <v>86</v>
      </c>
      <c r="K1266">
        <v>13.3</v>
      </c>
      <c r="L1266" t="s">
        <v>19</v>
      </c>
      <c r="M1266">
        <v>0</v>
      </c>
    </row>
    <row r="1267" spans="1:13" x14ac:dyDescent="0.3">
      <c r="A1267">
        <v>31125</v>
      </c>
      <c r="B1267" t="s">
        <v>12</v>
      </c>
      <c r="C1267">
        <v>0</v>
      </c>
      <c r="D1267">
        <v>50</v>
      </c>
      <c r="E1267">
        <v>0</v>
      </c>
      <c r="F1267">
        <v>0</v>
      </c>
      <c r="G1267" t="s">
        <v>21</v>
      </c>
      <c r="H1267" t="s">
        <v>14</v>
      </c>
      <c r="I1267" t="s">
        <v>18</v>
      </c>
      <c r="J1267">
        <v>94.22</v>
      </c>
      <c r="K1267">
        <v>24.8</v>
      </c>
      <c r="L1267" t="s">
        <v>22</v>
      </c>
      <c r="M1267">
        <v>0</v>
      </c>
    </row>
    <row r="1268" spans="1:13" x14ac:dyDescent="0.3">
      <c r="A1268">
        <v>31131</v>
      </c>
      <c r="B1268" t="s">
        <v>12</v>
      </c>
      <c r="C1268">
        <v>0</v>
      </c>
      <c r="D1268">
        <v>49</v>
      </c>
      <c r="E1268">
        <v>0</v>
      </c>
      <c r="F1268">
        <v>1</v>
      </c>
      <c r="G1268" t="s">
        <v>21</v>
      </c>
      <c r="H1268" t="s">
        <v>14</v>
      </c>
      <c r="I1268" t="s">
        <v>18</v>
      </c>
      <c r="J1268">
        <v>76.78</v>
      </c>
      <c r="K1268">
        <v>22.7</v>
      </c>
      <c r="L1268" t="s">
        <v>24</v>
      </c>
      <c r="M1268">
        <v>0</v>
      </c>
    </row>
    <row r="1269" spans="1:13" x14ac:dyDescent="0.3">
      <c r="A1269">
        <v>31143</v>
      </c>
      <c r="B1269" t="s">
        <v>12</v>
      </c>
      <c r="C1269">
        <v>0</v>
      </c>
      <c r="D1269">
        <v>22</v>
      </c>
      <c r="E1269">
        <v>0</v>
      </c>
      <c r="F1269">
        <v>0</v>
      </c>
      <c r="G1269" t="s">
        <v>13</v>
      </c>
      <c r="H1269" t="s">
        <v>14</v>
      </c>
      <c r="I1269" t="s">
        <v>18</v>
      </c>
      <c r="J1269">
        <v>107.52</v>
      </c>
      <c r="K1269">
        <v>41.6</v>
      </c>
      <c r="L1269" t="s">
        <v>19</v>
      </c>
      <c r="M1269">
        <v>0</v>
      </c>
    </row>
    <row r="1270" spans="1:13" x14ac:dyDescent="0.3">
      <c r="A1270">
        <v>31145</v>
      </c>
      <c r="B1270" t="s">
        <v>12</v>
      </c>
      <c r="C1270">
        <v>0</v>
      </c>
      <c r="D1270">
        <v>17</v>
      </c>
      <c r="E1270">
        <v>0</v>
      </c>
      <c r="F1270">
        <v>0</v>
      </c>
      <c r="G1270" t="s">
        <v>13</v>
      </c>
      <c r="H1270" t="s">
        <v>14</v>
      </c>
      <c r="I1270" t="s">
        <v>15</v>
      </c>
      <c r="J1270">
        <v>67.81</v>
      </c>
      <c r="K1270">
        <v>55.7</v>
      </c>
      <c r="L1270" t="s">
        <v>22</v>
      </c>
      <c r="M1270">
        <v>0</v>
      </c>
    </row>
    <row r="1271" spans="1:13" x14ac:dyDescent="0.3">
      <c r="A1271">
        <v>31156</v>
      </c>
      <c r="B1271" t="s">
        <v>12</v>
      </c>
      <c r="C1271">
        <v>0</v>
      </c>
      <c r="D1271">
        <v>49</v>
      </c>
      <c r="E1271">
        <v>0</v>
      </c>
      <c r="F1271">
        <v>0</v>
      </c>
      <c r="G1271" t="s">
        <v>21</v>
      </c>
      <c r="H1271" t="s">
        <v>14</v>
      </c>
      <c r="I1271" t="s">
        <v>15</v>
      </c>
      <c r="J1271">
        <v>105.99</v>
      </c>
      <c r="K1271">
        <v>29.8</v>
      </c>
      <c r="L1271" t="s">
        <v>22</v>
      </c>
      <c r="M1271">
        <v>0</v>
      </c>
    </row>
    <row r="1272" spans="1:13" x14ac:dyDescent="0.3">
      <c r="A1272">
        <v>31161</v>
      </c>
      <c r="B1272" t="s">
        <v>12</v>
      </c>
      <c r="C1272">
        <v>0</v>
      </c>
      <c r="D1272">
        <v>26</v>
      </c>
      <c r="E1272">
        <v>0</v>
      </c>
      <c r="F1272">
        <v>0</v>
      </c>
      <c r="G1272" t="s">
        <v>13</v>
      </c>
      <c r="H1272" t="s">
        <v>23</v>
      </c>
      <c r="I1272" t="s">
        <v>15</v>
      </c>
      <c r="J1272">
        <v>88.88</v>
      </c>
      <c r="K1272">
        <v>36.299999999999997</v>
      </c>
      <c r="L1272" t="s">
        <v>22</v>
      </c>
      <c r="M1272">
        <v>0</v>
      </c>
    </row>
    <row r="1273" spans="1:13" x14ac:dyDescent="0.3">
      <c r="A1273">
        <v>31164</v>
      </c>
      <c r="B1273" t="s">
        <v>12</v>
      </c>
      <c r="C1273">
        <v>0</v>
      </c>
      <c r="D1273">
        <v>43</v>
      </c>
      <c r="E1273">
        <v>0</v>
      </c>
      <c r="F1273">
        <v>0</v>
      </c>
      <c r="G1273" t="s">
        <v>21</v>
      </c>
      <c r="H1273" t="s">
        <v>14</v>
      </c>
      <c r="I1273" t="s">
        <v>18</v>
      </c>
      <c r="J1273">
        <v>95.93</v>
      </c>
      <c r="K1273">
        <v>21.8</v>
      </c>
      <c r="L1273" t="s">
        <v>19</v>
      </c>
      <c r="M1273">
        <v>0</v>
      </c>
    </row>
    <row r="1274" spans="1:13" x14ac:dyDescent="0.3">
      <c r="A1274">
        <v>31166</v>
      </c>
      <c r="B1274" t="s">
        <v>12</v>
      </c>
      <c r="C1274">
        <v>0</v>
      </c>
      <c r="D1274">
        <v>36</v>
      </c>
      <c r="E1274">
        <v>0</v>
      </c>
      <c r="F1274">
        <v>0</v>
      </c>
      <c r="G1274" t="s">
        <v>21</v>
      </c>
      <c r="H1274" t="s">
        <v>23</v>
      </c>
      <c r="I1274" t="s">
        <v>18</v>
      </c>
      <c r="J1274">
        <v>82.47</v>
      </c>
      <c r="K1274">
        <v>33.1</v>
      </c>
      <c r="L1274" t="s">
        <v>24</v>
      </c>
      <c r="M1274">
        <v>0</v>
      </c>
    </row>
    <row r="1275" spans="1:13" x14ac:dyDescent="0.3">
      <c r="A1275">
        <v>31198</v>
      </c>
      <c r="B1275" t="s">
        <v>12</v>
      </c>
      <c r="C1275">
        <v>0</v>
      </c>
      <c r="D1275">
        <v>63</v>
      </c>
      <c r="E1275">
        <v>0</v>
      </c>
      <c r="F1275">
        <v>0</v>
      </c>
      <c r="G1275" t="s">
        <v>21</v>
      </c>
      <c r="H1275" t="s">
        <v>25</v>
      </c>
      <c r="I1275" t="s">
        <v>18</v>
      </c>
      <c r="J1275">
        <v>136.81</v>
      </c>
      <c r="K1275">
        <v>23.1</v>
      </c>
      <c r="L1275" t="s">
        <v>24</v>
      </c>
      <c r="M1275">
        <v>0</v>
      </c>
    </row>
    <row r="1276" spans="1:13" x14ac:dyDescent="0.3">
      <c r="A1276">
        <v>31201</v>
      </c>
      <c r="B1276" t="s">
        <v>12</v>
      </c>
      <c r="C1276">
        <v>0</v>
      </c>
      <c r="D1276">
        <v>79</v>
      </c>
      <c r="E1276">
        <v>0</v>
      </c>
      <c r="F1276">
        <v>0</v>
      </c>
      <c r="G1276" t="s">
        <v>13</v>
      </c>
      <c r="H1276" t="s">
        <v>25</v>
      </c>
      <c r="I1276" t="s">
        <v>15</v>
      </c>
      <c r="J1276">
        <v>79.2</v>
      </c>
      <c r="K1276">
        <v>32.6</v>
      </c>
      <c r="L1276" t="s">
        <v>22</v>
      </c>
      <c r="M1276">
        <v>0</v>
      </c>
    </row>
    <row r="1277" spans="1:13" x14ac:dyDescent="0.3">
      <c r="A1277">
        <v>31254</v>
      </c>
      <c r="B1277" t="s">
        <v>12</v>
      </c>
      <c r="C1277">
        <v>0</v>
      </c>
      <c r="D1277">
        <v>20</v>
      </c>
      <c r="E1277">
        <v>0</v>
      </c>
      <c r="F1277">
        <v>0</v>
      </c>
      <c r="G1277" t="s">
        <v>13</v>
      </c>
      <c r="H1277" t="s">
        <v>14</v>
      </c>
      <c r="I1277" t="s">
        <v>15</v>
      </c>
      <c r="J1277">
        <v>96.69</v>
      </c>
      <c r="K1277">
        <v>24.6</v>
      </c>
      <c r="L1277" t="s">
        <v>19</v>
      </c>
      <c r="M1277">
        <v>0</v>
      </c>
    </row>
    <row r="1278" spans="1:13" x14ac:dyDescent="0.3">
      <c r="A1278">
        <v>17739</v>
      </c>
      <c r="B1278" t="s">
        <v>20</v>
      </c>
      <c r="C1278">
        <v>1</v>
      </c>
      <c r="D1278">
        <v>57</v>
      </c>
      <c r="E1278">
        <v>0</v>
      </c>
      <c r="F1278">
        <v>0</v>
      </c>
      <c r="G1278" t="s">
        <v>21</v>
      </c>
      <c r="H1278" t="s">
        <v>14</v>
      </c>
      <c r="I1278" t="s">
        <v>18</v>
      </c>
      <c r="J1278">
        <v>84.96</v>
      </c>
      <c r="K1278">
        <v>36.700000000000003</v>
      </c>
      <c r="L1278" t="s">
        <v>19</v>
      </c>
      <c r="M1278">
        <v>1</v>
      </c>
    </row>
    <row r="1279" spans="1:13" x14ac:dyDescent="0.3">
      <c r="A1279">
        <v>31308</v>
      </c>
      <c r="B1279" t="s">
        <v>12</v>
      </c>
      <c r="C1279">
        <v>0</v>
      </c>
      <c r="D1279">
        <v>49</v>
      </c>
      <c r="E1279">
        <v>0</v>
      </c>
      <c r="F1279">
        <v>0</v>
      </c>
      <c r="G1279" t="s">
        <v>21</v>
      </c>
      <c r="H1279" t="s">
        <v>14</v>
      </c>
      <c r="I1279" t="s">
        <v>15</v>
      </c>
      <c r="J1279">
        <v>114.5</v>
      </c>
      <c r="K1279">
        <v>35.9</v>
      </c>
      <c r="L1279" t="s">
        <v>16</v>
      </c>
      <c r="M1279">
        <v>0</v>
      </c>
    </row>
    <row r="1280" spans="1:13" x14ac:dyDescent="0.3">
      <c r="A1280">
        <v>31360</v>
      </c>
      <c r="B1280" t="s">
        <v>12</v>
      </c>
      <c r="C1280">
        <v>0</v>
      </c>
      <c r="D1280">
        <v>31</v>
      </c>
      <c r="E1280">
        <v>0</v>
      </c>
      <c r="F1280">
        <v>0</v>
      </c>
      <c r="G1280" t="s">
        <v>13</v>
      </c>
      <c r="H1280" t="s">
        <v>14</v>
      </c>
      <c r="I1280" t="s">
        <v>15</v>
      </c>
      <c r="J1280">
        <v>89.11</v>
      </c>
      <c r="K1280">
        <v>51.9</v>
      </c>
      <c r="L1280" t="s">
        <v>24</v>
      </c>
      <c r="M1280">
        <v>0</v>
      </c>
    </row>
    <row r="1281" spans="1:13" x14ac:dyDescent="0.3">
      <c r="A1281">
        <v>31372</v>
      </c>
      <c r="B1281" t="s">
        <v>12</v>
      </c>
      <c r="C1281">
        <v>0</v>
      </c>
      <c r="D1281">
        <v>41</v>
      </c>
      <c r="E1281">
        <v>0</v>
      </c>
      <c r="F1281">
        <v>0</v>
      </c>
      <c r="G1281" t="s">
        <v>21</v>
      </c>
      <c r="H1281" t="s">
        <v>14</v>
      </c>
      <c r="I1281" t="s">
        <v>18</v>
      </c>
      <c r="J1281">
        <v>83.44</v>
      </c>
      <c r="K1281">
        <v>21.5</v>
      </c>
      <c r="L1281" t="s">
        <v>19</v>
      </c>
      <c r="M1281">
        <v>0</v>
      </c>
    </row>
    <row r="1282" spans="1:13" x14ac:dyDescent="0.3">
      <c r="A1282">
        <v>31378</v>
      </c>
      <c r="B1282" t="s">
        <v>12</v>
      </c>
      <c r="C1282">
        <v>0</v>
      </c>
      <c r="D1282">
        <v>50</v>
      </c>
      <c r="E1282">
        <v>0</v>
      </c>
      <c r="F1282">
        <v>0</v>
      </c>
      <c r="G1282" t="s">
        <v>21</v>
      </c>
      <c r="H1282" t="s">
        <v>25</v>
      </c>
      <c r="I1282" t="s">
        <v>18</v>
      </c>
      <c r="J1282">
        <v>87.15</v>
      </c>
      <c r="K1282">
        <v>32.1</v>
      </c>
      <c r="L1282" t="s">
        <v>22</v>
      </c>
      <c r="M1282">
        <v>0</v>
      </c>
    </row>
    <row r="1283" spans="1:13" x14ac:dyDescent="0.3">
      <c r="A1283">
        <v>31390</v>
      </c>
      <c r="B1283" t="s">
        <v>12</v>
      </c>
      <c r="C1283">
        <v>0</v>
      </c>
      <c r="D1283">
        <v>61</v>
      </c>
      <c r="E1283">
        <v>0</v>
      </c>
      <c r="F1283">
        <v>0</v>
      </c>
      <c r="G1283" t="s">
        <v>21</v>
      </c>
      <c r="H1283" t="s">
        <v>14</v>
      </c>
      <c r="I1283" t="s">
        <v>18</v>
      </c>
      <c r="J1283">
        <v>71.400000000000006</v>
      </c>
      <c r="K1283">
        <v>29.2</v>
      </c>
      <c r="L1283" t="s">
        <v>16</v>
      </c>
      <c r="M1283">
        <v>0</v>
      </c>
    </row>
    <row r="1284" spans="1:13" x14ac:dyDescent="0.3">
      <c r="A1284">
        <v>31402</v>
      </c>
      <c r="B1284" t="s">
        <v>12</v>
      </c>
      <c r="C1284">
        <v>0</v>
      </c>
      <c r="D1284">
        <v>62</v>
      </c>
      <c r="E1284">
        <v>0</v>
      </c>
      <c r="F1284">
        <v>0</v>
      </c>
      <c r="G1284" t="s">
        <v>21</v>
      </c>
      <c r="H1284" t="s">
        <v>25</v>
      </c>
      <c r="I1284" t="s">
        <v>18</v>
      </c>
      <c r="J1284">
        <v>102.21</v>
      </c>
      <c r="K1284">
        <v>36.299999999999997</v>
      </c>
      <c r="L1284" t="s">
        <v>22</v>
      </c>
      <c r="M1284">
        <v>0</v>
      </c>
    </row>
    <row r="1285" spans="1:13" x14ac:dyDescent="0.3">
      <c r="A1285">
        <v>31415</v>
      </c>
      <c r="B1285" t="s">
        <v>12</v>
      </c>
      <c r="C1285">
        <v>0</v>
      </c>
      <c r="D1285">
        <v>54</v>
      </c>
      <c r="E1285">
        <v>0</v>
      </c>
      <c r="F1285">
        <v>0</v>
      </c>
      <c r="G1285" t="s">
        <v>21</v>
      </c>
      <c r="H1285" t="s">
        <v>14</v>
      </c>
      <c r="I1285" t="s">
        <v>15</v>
      </c>
      <c r="J1285">
        <v>207.79</v>
      </c>
      <c r="K1285">
        <v>38.6</v>
      </c>
      <c r="L1285" t="s">
        <v>22</v>
      </c>
      <c r="M1285">
        <v>0</v>
      </c>
    </row>
    <row r="1286" spans="1:13" x14ac:dyDescent="0.3">
      <c r="A1286">
        <v>31426</v>
      </c>
      <c r="B1286" t="s">
        <v>12</v>
      </c>
      <c r="C1286">
        <v>0</v>
      </c>
      <c r="D1286">
        <v>81</v>
      </c>
      <c r="E1286">
        <v>1</v>
      </c>
      <c r="F1286">
        <v>0</v>
      </c>
      <c r="G1286" t="s">
        <v>21</v>
      </c>
      <c r="H1286" t="s">
        <v>23</v>
      </c>
      <c r="I1286" t="s">
        <v>15</v>
      </c>
      <c r="J1286">
        <v>216.07</v>
      </c>
      <c r="K1286">
        <v>43.4</v>
      </c>
      <c r="L1286" t="s">
        <v>22</v>
      </c>
      <c r="M1286">
        <v>0</v>
      </c>
    </row>
    <row r="1287" spans="1:13" x14ac:dyDescent="0.3">
      <c r="A1287">
        <v>31443</v>
      </c>
      <c r="B1287" t="s">
        <v>12</v>
      </c>
      <c r="C1287">
        <v>0</v>
      </c>
      <c r="D1287">
        <v>30</v>
      </c>
      <c r="E1287">
        <v>0</v>
      </c>
      <c r="F1287">
        <v>0</v>
      </c>
      <c r="G1287" t="s">
        <v>21</v>
      </c>
      <c r="H1287" t="s">
        <v>23</v>
      </c>
      <c r="I1287" t="s">
        <v>15</v>
      </c>
      <c r="J1287">
        <v>83.91</v>
      </c>
      <c r="K1287">
        <v>23.9</v>
      </c>
      <c r="L1287" t="s">
        <v>19</v>
      </c>
      <c r="M1287">
        <v>0</v>
      </c>
    </row>
    <row r="1288" spans="1:13" x14ac:dyDescent="0.3">
      <c r="A1288">
        <v>31454</v>
      </c>
      <c r="B1288" t="s">
        <v>12</v>
      </c>
      <c r="C1288">
        <v>0</v>
      </c>
      <c r="D1288">
        <v>38</v>
      </c>
      <c r="E1288">
        <v>0</v>
      </c>
      <c r="F1288">
        <v>0</v>
      </c>
      <c r="G1288" t="s">
        <v>21</v>
      </c>
      <c r="H1288" t="s">
        <v>23</v>
      </c>
      <c r="I1288" t="s">
        <v>18</v>
      </c>
      <c r="J1288">
        <v>93.93</v>
      </c>
      <c r="K1288">
        <v>21.5</v>
      </c>
      <c r="L1288" t="s">
        <v>22</v>
      </c>
      <c r="M1288">
        <v>0</v>
      </c>
    </row>
    <row r="1289" spans="1:13" x14ac:dyDescent="0.3">
      <c r="A1289">
        <v>31461</v>
      </c>
      <c r="B1289" t="s">
        <v>12</v>
      </c>
      <c r="C1289">
        <v>0</v>
      </c>
      <c r="D1289">
        <v>48</v>
      </c>
      <c r="E1289">
        <v>0</v>
      </c>
      <c r="F1289">
        <v>1</v>
      </c>
      <c r="G1289" t="s">
        <v>21</v>
      </c>
      <c r="H1289" t="s">
        <v>25</v>
      </c>
      <c r="I1289" t="s">
        <v>15</v>
      </c>
      <c r="J1289">
        <v>101.22</v>
      </c>
      <c r="L1289" t="s">
        <v>16</v>
      </c>
      <c r="M1289">
        <v>0</v>
      </c>
    </row>
    <row r="1290" spans="1:13" x14ac:dyDescent="0.3">
      <c r="A1290">
        <v>31481</v>
      </c>
      <c r="B1290" t="s">
        <v>12</v>
      </c>
      <c r="C1290">
        <v>0</v>
      </c>
      <c r="D1290">
        <v>1.1599999999999999</v>
      </c>
      <c r="E1290">
        <v>0</v>
      </c>
      <c r="F1290">
        <v>0</v>
      </c>
      <c r="G1290" t="s">
        <v>13</v>
      </c>
      <c r="H1290" t="s">
        <v>17</v>
      </c>
      <c r="I1290" t="s">
        <v>15</v>
      </c>
      <c r="J1290">
        <v>97.28</v>
      </c>
      <c r="K1290">
        <v>17.8</v>
      </c>
      <c r="L1290" t="s">
        <v>19</v>
      </c>
      <c r="M1290">
        <v>0</v>
      </c>
    </row>
    <row r="1291" spans="1:13" x14ac:dyDescent="0.3">
      <c r="A1291">
        <v>31517</v>
      </c>
      <c r="B1291" t="s">
        <v>12</v>
      </c>
      <c r="C1291">
        <v>0</v>
      </c>
      <c r="D1291">
        <v>28</v>
      </c>
      <c r="E1291">
        <v>0</v>
      </c>
      <c r="F1291">
        <v>0</v>
      </c>
      <c r="G1291" t="s">
        <v>21</v>
      </c>
      <c r="H1291" t="s">
        <v>14</v>
      </c>
      <c r="I1291" t="s">
        <v>18</v>
      </c>
      <c r="J1291">
        <v>95.52</v>
      </c>
      <c r="K1291">
        <v>28.9</v>
      </c>
      <c r="L1291" t="s">
        <v>22</v>
      </c>
      <c r="M1291">
        <v>0</v>
      </c>
    </row>
    <row r="1292" spans="1:13" x14ac:dyDescent="0.3">
      <c r="A1292">
        <v>31564</v>
      </c>
      <c r="B1292" t="s">
        <v>12</v>
      </c>
      <c r="C1292">
        <v>0</v>
      </c>
      <c r="D1292">
        <v>25</v>
      </c>
      <c r="E1292">
        <v>0</v>
      </c>
      <c r="F1292">
        <v>0</v>
      </c>
      <c r="G1292" t="s">
        <v>21</v>
      </c>
      <c r="H1292" t="s">
        <v>14</v>
      </c>
      <c r="I1292" t="s">
        <v>18</v>
      </c>
      <c r="J1292">
        <v>90.65</v>
      </c>
      <c r="K1292">
        <v>20.9</v>
      </c>
      <c r="L1292" t="s">
        <v>19</v>
      </c>
      <c r="M1292">
        <v>0</v>
      </c>
    </row>
    <row r="1293" spans="1:13" x14ac:dyDescent="0.3">
      <c r="A1293">
        <v>31596</v>
      </c>
      <c r="B1293" t="s">
        <v>12</v>
      </c>
      <c r="C1293">
        <v>0</v>
      </c>
      <c r="D1293">
        <v>24</v>
      </c>
      <c r="E1293">
        <v>0</v>
      </c>
      <c r="F1293">
        <v>0</v>
      </c>
      <c r="G1293" t="s">
        <v>13</v>
      </c>
      <c r="H1293" t="s">
        <v>14</v>
      </c>
      <c r="I1293" t="s">
        <v>15</v>
      </c>
      <c r="J1293">
        <v>95.31</v>
      </c>
      <c r="K1293">
        <v>22.8</v>
      </c>
      <c r="L1293" t="s">
        <v>22</v>
      </c>
      <c r="M1293">
        <v>0</v>
      </c>
    </row>
    <row r="1294" spans="1:13" x14ac:dyDescent="0.3">
      <c r="A1294">
        <v>31600</v>
      </c>
      <c r="B1294" t="s">
        <v>12</v>
      </c>
      <c r="C1294">
        <v>0</v>
      </c>
      <c r="D1294">
        <v>33</v>
      </c>
      <c r="E1294">
        <v>0</v>
      </c>
      <c r="F1294">
        <v>0</v>
      </c>
      <c r="G1294" t="s">
        <v>13</v>
      </c>
      <c r="H1294" t="s">
        <v>14</v>
      </c>
      <c r="I1294" t="s">
        <v>18</v>
      </c>
      <c r="J1294">
        <v>106.08</v>
      </c>
      <c r="K1294">
        <v>32.5</v>
      </c>
      <c r="L1294" t="s">
        <v>16</v>
      </c>
      <c r="M1294">
        <v>0</v>
      </c>
    </row>
    <row r="1295" spans="1:13" x14ac:dyDescent="0.3">
      <c r="A1295">
        <v>31642</v>
      </c>
      <c r="B1295" t="s">
        <v>12</v>
      </c>
      <c r="C1295">
        <v>0</v>
      </c>
      <c r="D1295">
        <v>66</v>
      </c>
      <c r="E1295">
        <v>0</v>
      </c>
      <c r="F1295">
        <v>0</v>
      </c>
      <c r="G1295" t="s">
        <v>21</v>
      </c>
      <c r="H1295" t="s">
        <v>25</v>
      </c>
      <c r="I1295" t="s">
        <v>18</v>
      </c>
      <c r="J1295">
        <v>85.9</v>
      </c>
      <c r="K1295">
        <v>34.6</v>
      </c>
      <c r="L1295" t="s">
        <v>22</v>
      </c>
      <c r="M1295">
        <v>0</v>
      </c>
    </row>
    <row r="1296" spans="1:13" x14ac:dyDescent="0.3">
      <c r="A1296">
        <v>31689</v>
      </c>
      <c r="B1296" t="s">
        <v>12</v>
      </c>
      <c r="C1296">
        <v>0</v>
      </c>
      <c r="D1296">
        <v>58</v>
      </c>
      <c r="E1296">
        <v>0</v>
      </c>
      <c r="F1296">
        <v>0</v>
      </c>
      <c r="G1296" t="s">
        <v>21</v>
      </c>
      <c r="H1296" t="s">
        <v>14</v>
      </c>
      <c r="I1296" t="s">
        <v>18</v>
      </c>
      <c r="J1296">
        <v>107.17</v>
      </c>
      <c r="K1296">
        <v>27.7</v>
      </c>
      <c r="L1296" t="s">
        <v>19</v>
      </c>
      <c r="M1296">
        <v>0</v>
      </c>
    </row>
    <row r="1297" spans="1:13" x14ac:dyDescent="0.3">
      <c r="A1297">
        <v>31697</v>
      </c>
      <c r="B1297" t="s">
        <v>12</v>
      </c>
      <c r="C1297">
        <v>0</v>
      </c>
      <c r="D1297">
        <v>34</v>
      </c>
      <c r="E1297">
        <v>0</v>
      </c>
      <c r="F1297">
        <v>0</v>
      </c>
      <c r="G1297" t="s">
        <v>21</v>
      </c>
      <c r="H1297" t="s">
        <v>14</v>
      </c>
      <c r="I1297" t="s">
        <v>15</v>
      </c>
      <c r="J1297">
        <v>76.42</v>
      </c>
      <c r="K1297">
        <v>27.6</v>
      </c>
      <c r="L1297" t="s">
        <v>24</v>
      </c>
      <c r="M1297">
        <v>0</v>
      </c>
    </row>
    <row r="1298" spans="1:13" x14ac:dyDescent="0.3">
      <c r="A1298">
        <v>31708</v>
      </c>
      <c r="B1298" t="s">
        <v>12</v>
      </c>
      <c r="C1298">
        <v>0</v>
      </c>
      <c r="D1298">
        <v>13</v>
      </c>
      <c r="E1298">
        <v>0</v>
      </c>
      <c r="F1298">
        <v>0</v>
      </c>
      <c r="G1298" t="s">
        <v>13</v>
      </c>
      <c r="H1298" t="s">
        <v>17</v>
      </c>
      <c r="I1298" t="s">
        <v>15</v>
      </c>
      <c r="J1298">
        <v>84.03</v>
      </c>
      <c r="K1298">
        <v>25.3</v>
      </c>
      <c r="L1298" t="s">
        <v>19</v>
      </c>
      <c r="M1298">
        <v>0</v>
      </c>
    </row>
    <row r="1299" spans="1:13" x14ac:dyDescent="0.3">
      <c r="A1299">
        <v>31712</v>
      </c>
      <c r="B1299" t="s">
        <v>12</v>
      </c>
      <c r="C1299">
        <v>0</v>
      </c>
      <c r="D1299">
        <v>53</v>
      </c>
      <c r="E1299">
        <v>0</v>
      </c>
      <c r="F1299">
        <v>0</v>
      </c>
      <c r="G1299" t="s">
        <v>21</v>
      </c>
      <c r="H1299" t="s">
        <v>14</v>
      </c>
      <c r="I1299" t="s">
        <v>15</v>
      </c>
      <c r="J1299">
        <v>88.38</v>
      </c>
      <c r="K1299">
        <v>25.4</v>
      </c>
      <c r="L1299" t="s">
        <v>22</v>
      </c>
      <c r="M1299">
        <v>0</v>
      </c>
    </row>
    <row r="1300" spans="1:13" x14ac:dyDescent="0.3">
      <c r="A1300">
        <v>31746</v>
      </c>
      <c r="B1300" t="s">
        <v>12</v>
      </c>
      <c r="C1300">
        <v>0</v>
      </c>
      <c r="D1300">
        <v>62</v>
      </c>
      <c r="E1300">
        <v>0</v>
      </c>
      <c r="F1300">
        <v>0</v>
      </c>
      <c r="G1300" t="s">
        <v>21</v>
      </c>
      <c r="H1300" t="s">
        <v>14</v>
      </c>
      <c r="I1300" t="s">
        <v>18</v>
      </c>
      <c r="J1300">
        <v>83.85</v>
      </c>
      <c r="K1300">
        <v>24.5</v>
      </c>
      <c r="L1300" t="s">
        <v>22</v>
      </c>
      <c r="M1300">
        <v>0</v>
      </c>
    </row>
    <row r="1301" spans="1:13" x14ac:dyDescent="0.3">
      <c r="A1301">
        <v>31806</v>
      </c>
      <c r="B1301" t="s">
        <v>12</v>
      </c>
      <c r="C1301">
        <v>0</v>
      </c>
      <c r="D1301">
        <v>70</v>
      </c>
      <c r="E1301">
        <v>0</v>
      </c>
      <c r="F1301">
        <v>0</v>
      </c>
      <c r="G1301" t="s">
        <v>21</v>
      </c>
      <c r="H1301" t="s">
        <v>14</v>
      </c>
      <c r="I1301" t="s">
        <v>15</v>
      </c>
      <c r="J1301">
        <v>91.25</v>
      </c>
      <c r="K1301">
        <v>36</v>
      </c>
      <c r="L1301" t="s">
        <v>19</v>
      </c>
      <c r="M1301">
        <v>0</v>
      </c>
    </row>
    <row r="1302" spans="1:13" x14ac:dyDescent="0.3">
      <c r="A1302">
        <v>31811</v>
      </c>
      <c r="B1302" t="s">
        <v>12</v>
      </c>
      <c r="C1302">
        <v>0</v>
      </c>
      <c r="D1302">
        <v>52</v>
      </c>
      <c r="E1302">
        <v>0</v>
      </c>
      <c r="F1302">
        <v>1</v>
      </c>
      <c r="G1302" t="s">
        <v>21</v>
      </c>
      <c r="H1302" t="s">
        <v>14</v>
      </c>
      <c r="I1302" t="s">
        <v>15</v>
      </c>
      <c r="J1302">
        <v>85.66</v>
      </c>
      <c r="K1302">
        <v>39.4</v>
      </c>
      <c r="L1302" t="s">
        <v>22</v>
      </c>
      <c r="M1302">
        <v>0</v>
      </c>
    </row>
    <row r="1303" spans="1:13" x14ac:dyDescent="0.3">
      <c r="A1303">
        <v>31836</v>
      </c>
      <c r="B1303" t="s">
        <v>12</v>
      </c>
      <c r="C1303">
        <v>0</v>
      </c>
      <c r="D1303">
        <v>6</v>
      </c>
      <c r="E1303">
        <v>0</v>
      </c>
      <c r="F1303">
        <v>0</v>
      </c>
      <c r="G1303" t="s">
        <v>13</v>
      </c>
      <c r="H1303" t="s">
        <v>17</v>
      </c>
      <c r="I1303" t="s">
        <v>15</v>
      </c>
      <c r="J1303">
        <v>91.05</v>
      </c>
      <c r="K1303">
        <v>22.1</v>
      </c>
      <c r="L1303" t="s">
        <v>19</v>
      </c>
      <c r="M1303">
        <v>0</v>
      </c>
    </row>
    <row r="1304" spans="1:13" x14ac:dyDescent="0.3">
      <c r="A1304">
        <v>31840</v>
      </c>
      <c r="B1304" t="s">
        <v>12</v>
      </c>
      <c r="C1304">
        <v>0</v>
      </c>
      <c r="D1304">
        <v>12</v>
      </c>
      <c r="E1304">
        <v>0</v>
      </c>
      <c r="F1304">
        <v>0</v>
      </c>
      <c r="G1304" t="s">
        <v>13</v>
      </c>
      <c r="H1304" t="s">
        <v>17</v>
      </c>
      <c r="I1304" t="s">
        <v>18</v>
      </c>
      <c r="J1304">
        <v>90.58</v>
      </c>
      <c r="K1304">
        <v>19.2</v>
      </c>
      <c r="L1304" t="s">
        <v>19</v>
      </c>
      <c r="M1304">
        <v>0</v>
      </c>
    </row>
    <row r="1305" spans="1:13" x14ac:dyDescent="0.3">
      <c r="A1305">
        <v>31849</v>
      </c>
      <c r="B1305" t="s">
        <v>12</v>
      </c>
      <c r="C1305">
        <v>0</v>
      </c>
      <c r="D1305">
        <v>49</v>
      </c>
      <c r="E1305">
        <v>0</v>
      </c>
      <c r="F1305">
        <v>0</v>
      </c>
      <c r="G1305" t="s">
        <v>21</v>
      </c>
      <c r="H1305" t="s">
        <v>14</v>
      </c>
      <c r="I1305" t="s">
        <v>18</v>
      </c>
      <c r="J1305">
        <v>107.4</v>
      </c>
      <c r="K1305">
        <v>26.7</v>
      </c>
      <c r="L1305" t="s">
        <v>24</v>
      </c>
      <c r="M1305">
        <v>0</v>
      </c>
    </row>
    <row r="1306" spans="1:13" x14ac:dyDescent="0.3">
      <c r="A1306">
        <v>31850</v>
      </c>
      <c r="B1306" t="s">
        <v>12</v>
      </c>
      <c r="C1306">
        <v>0</v>
      </c>
      <c r="D1306">
        <v>17</v>
      </c>
      <c r="E1306">
        <v>0</v>
      </c>
      <c r="F1306">
        <v>0</v>
      </c>
      <c r="G1306" t="s">
        <v>13</v>
      </c>
      <c r="H1306" t="s">
        <v>14</v>
      </c>
      <c r="I1306" t="s">
        <v>15</v>
      </c>
      <c r="J1306">
        <v>89.58</v>
      </c>
      <c r="K1306">
        <v>22.8</v>
      </c>
      <c r="L1306" t="s">
        <v>19</v>
      </c>
      <c r="M1306">
        <v>0</v>
      </c>
    </row>
    <row r="1307" spans="1:13" x14ac:dyDescent="0.3">
      <c r="A1307">
        <v>31857</v>
      </c>
      <c r="B1307" t="s">
        <v>12</v>
      </c>
      <c r="C1307">
        <v>0</v>
      </c>
      <c r="D1307">
        <v>77</v>
      </c>
      <c r="E1307">
        <v>0</v>
      </c>
      <c r="F1307">
        <v>0</v>
      </c>
      <c r="G1307" t="s">
        <v>21</v>
      </c>
      <c r="H1307" t="s">
        <v>25</v>
      </c>
      <c r="I1307" t="s">
        <v>18</v>
      </c>
      <c r="J1307">
        <v>104.23</v>
      </c>
      <c r="K1307">
        <v>23.8</v>
      </c>
      <c r="L1307" t="s">
        <v>24</v>
      </c>
      <c r="M1307">
        <v>0</v>
      </c>
    </row>
    <row r="1308" spans="1:13" x14ac:dyDescent="0.3">
      <c r="A1308">
        <v>31867</v>
      </c>
      <c r="B1308" t="s">
        <v>12</v>
      </c>
      <c r="C1308">
        <v>0</v>
      </c>
      <c r="D1308">
        <v>49</v>
      </c>
      <c r="E1308">
        <v>0</v>
      </c>
      <c r="F1308">
        <v>0</v>
      </c>
      <c r="G1308" t="s">
        <v>13</v>
      </c>
      <c r="H1308" t="s">
        <v>14</v>
      </c>
      <c r="I1308" t="s">
        <v>18</v>
      </c>
      <c r="J1308">
        <v>65.81</v>
      </c>
      <c r="K1308">
        <v>32.299999999999997</v>
      </c>
      <c r="L1308" t="s">
        <v>19</v>
      </c>
      <c r="M1308">
        <v>0</v>
      </c>
    </row>
    <row r="1309" spans="1:13" x14ac:dyDescent="0.3">
      <c r="A1309">
        <v>31887</v>
      </c>
      <c r="B1309" t="s">
        <v>12</v>
      </c>
      <c r="C1309">
        <v>0</v>
      </c>
      <c r="D1309">
        <v>30</v>
      </c>
      <c r="E1309">
        <v>0</v>
      </c>
      <c r="F1309">
        <v>0</v>
      </c>
      <c r="G1309" t="s">
        <v>21</v>
      </c>
      <c r="H1309" t="s">
        <v>14</v>
      </c>
      <c r="I1309" t="s">
        <v>15</v>
      </c>
      <c r="J1309">
        <v>101.98</v>
      </c>
      <c r="K1309">
        <v>23.2</v>
      </c>
      <c r="L1309" t="s">
        <v>19</v>
      </c>
      <c r="M1309">
        <v>0</v>
      </c>
    </row>
    <row r="1310" spans="1:13" x14ac:dyDescent="0.3">
      <c r="A1310">
        <v>31893</v>
      </c>
      <c r="B1310" t="s">
        <v>12</v>
      </c>
      <c r="C1310">
        <v>0</v>
      </c>
      <c r="D1310">
        <v>28</v>
      </c>
      <c r="E1310">
        <v>0</v>
      </c>
      <c r="F1310">
        <v>0</v>
      </c>
      <c r="G1310" t="s">
        <v>21</v>
      </c>
      <c r="H1310" t="s">
        <v>14</v>
      </c>
      <c r="I1310" t="s">
        <v>18</v>
      </c>
      <c r="J1310">
        <v>97.06</v>
      </c>
      <c r="K1310">
        <v>23.2</v>
      </c>
      <c r="L1310" t="s">
        <v>19</v>
      </c>
      <c r="M1310">
        <v>0</v>
      </c>
    </row>
    <row r="1311" spans="1:13" x14ac:dyDescent="0.3">
      <c r="A1311">
        <v>31911</v>
      </c>
      <c r="B1311" t="s">
        <v>12</v>
      </c>
      <c r="C1311">
        <v>0</v>
      </c>
      <c r="D1311">
        <v>54</v>
      </c>
      <c r="E1311">
        <v>0</v>
      </c>
      <c r="F1311">
        <v>0</v>
      </c>
      <c r="G1311" t="s">
        <v>21</v>
      </c>
      <c r="H1311" t="s">
        <v>23</v>
      </c>
      <c r="I1311" t="s">
        <v>15</v>
      </c>
      <c r="J1311">
        <v>98.44</v>
      </c>
      <c r="K1311">
        <v>25.8</v>
      </c>
      <c r="L1311" t="s">
        <v>16</v>
      </c>
      <c r="M1311">
        <v>0</v>
      </c>
    </row>
    <row r="1312" spans="1:13" x14ac:dyDescent="0.3">
      <c r="A1312">
        <v>31925</v>
      </c>
      <c r="B1312" t="s">
        <v>12</v>
      </c>
      <c r="C1312">
        <v>0</v>
      </c>
      <c r="D1312">
        <v>62</v>
      </c>
      <c r="E1312">
        <v>0</v>
      </c>
      <c r="F1312">
        <v>0</v>
      </c>
      <c r="G1312" t="s">
        <v>21</v>
      </c>
      <c r="H1312" t="s">
        <v>14</v>
      </c>
      <c r="I1312" t="s">
        <v>18</v>
      </c>
      <c r="J1312">
        <v>98.05</v>
      </c>
      <c r="K1312">
        <v>27.9</v>
      </c>
      <c r="L1312" t="s">
        <v>22</v>
      </c>
      <c r="M1312">
        <v>0</v>
      </c>
    </row>
    <row r="1313" spans="1:13" x14ac:dyDescent="0.3">
      <c r="A1313">
        <v>31932</v>
      </c>
      <c r="B1313" t="s">
        <v>12</v>
      </c>
      <c r="C1313">
        <v>0</v>
      </c>
      <c r="D1313">
        <v>13</v>
      </c>
      <c r="E1313">
        <v>0</v>
      </c>
      <c r="F1313">
        <v>0</v>
      </c>
      <c r="G1313" t="s">
        <v>13</v>
      </c>
      <c r="H1313" t="s">
        <v>17</v>
      </c>
      <c r="I1313" t="s">
        <v>15</v>
      </c>
      <c r="J1313">
        <v>76.55</v>
      </c>
      <c r="K1313">
        <v>29.1</v>
      </c>
      <c r="L1313" t="s">
        <v>19</v>
      </c>
      <c r="M1313">
        <v>0</v>
      </c>
    </row>
    <row r="1314" spans="1:13" x14ac:dyDescent="0.3">
      <c r="A1314">
        <v>31956</v>
      </c>
      <c r="B1314" t="s">
        <v>12</v>
      </c>
      <c r="C1314">
        <v>0</v>
      </c>
      <c r="D1314">
        <v>58</v>
      </c>
      <c r="E1314">
        <v>0</v>
      </c>
      <c r="F1314">
        <v>0</v>
      </c>
      <c r="G1314" t="s">
        <v>21</v>
      </c>
      <c r="H1314" t="s">
        <v>14</v>
      </c>
      <c r="I1314" t="s">
        <v>15</v>
      </c>
      <c r="J1314">
        <v>76.989999999999995</v>
      </c>
      <c r="K1314">
        <v>29</v>
      </c>
      <c r="L1314" t="s">
        <v>22</v>
      </c>
      <c r="M1314">
        <v>0</v>
      </c>
    </row>
    <row r="1315" spans="1:13" x14ac:dyDescent="0.3">
      <c r="A1315">
        <v>31988</v>
      </c>
      <c r="B1315" t="s">
        <v>12</v>
      </c>
      <c r="C1315">
        <v>0</v>
      </c>
      <c r="D1315">
        <v>56</v>
      </c>
      <c r="E1315">
        <v>0</v>
      </c>
      <c r="F1315">
        <v>0</v>
      </c>
      <c r="G1315" t="s">
        <v>21</v>
      </c>
      <c r="H1315" t="s">
        <v>14</v>
      </c>
      <c r="I1315" t="s">
        <v>15</v>
      </c>
      <c r="J1315">
        <v>100.83</v>
      </c>
      <c r="K1315">
        <v>26.8</v>
      </c>
      <c r="L1315" t="s">
        <v>22</v>
      </c>
      <c r="M1315">
        <v>0</v>
      </c>
    </row>
    <row r="1316" spans="1:13" x14ac:dyDescent="0.3">
      <c r="A1316">
        <v>32110</v>
      </c>
      <c r="B1316" t="s">
        <v>12</v>
      </c>
      <c r="C1316">
        <v>0</v>
      </c>
      <c r="D1316">
        <v>2</v>
      </c>
      <c r="E1316">
        <v>0</v>
      </c>
      <c r="F1316">
        <v>0</v>
      </c>
      <c r="G1316" t="s">
        <v>13</v>
      </c>
      <c r="H1316" t="s">
        <v>17</v>
      </c>
      <c r="I1316" t="s">
        <v>15</v>
      </c>
      <c r="J1316">
        <v>105.05</v>
      </c>
      <c r="K1316">
        <v>20.399999999999999</v>
      </c>
      <c r="L1316" t="s">
        <v>19</v>
      </c>
      <c r="M1316">
        <v>0</v>
      </c>
    </row>
    <row r="1317" spans="1:13" x14ac:dyDescent="0.3">
      <c r="A1317">
        <v>32126</v>
      </c>
      <c r="B1317" t="s">
        <v>12</v>
      </c>
      <c r="C1317">
        <v>0</v>
      </c>
      <c r="D1317">
        <v>56</v>
      </c>
      <c r="E1317">
        <v>0</v>
      </c>
      <c r="F1317">
        <v>1</v>
      </c>
      <c r="G1317" t="s">
        <v>21</v>
      </c>
      <c r="H1317" t="s">
        <v>14</v>
      </c>
      <c r="I1317" t="s">
        <v>15</v>
      </c>
      <c r="J1317">
        <v>91.89</v>
      </c>
      <c r="K1317">
        <v>23.3</v>
      </c>
      <c r="L1317" t="s">
        <v>24</v>
      </c>
      <c r="M1317">
        <v>0</v>
      </c>
    </row>
    <row r="1318" spans="1:13" x14ac:dyDescent="0.3">
      <c r="A1318">
        <v>32127</v>
      </c>
      <c r="B1318" t="s">
        <v>12</v>
      </c>
      <c r="C1318">
        <v>0</v>
      </c>
      <c r="D1318">
        <v>26</v>
      </c>
      <c r="E1318">
        <v>0</v>
      </c>
      <c r="F1318">
        <v>0</v>
      </c>
      <c r="G1318" t="s">
        <v>21</v>
      </c>
      <c r="H1318" t="s">
        <v>23</v>
      </c>
      <c r="I1318" t="s">
        <v>15</v>
      </c>
      <c r="J1318">
        <v>84.69</v>
      </c>
      <c r="K1318">
        <v>25</v>
      </c>
      <c r="L1318" t="s">
        <v>22</v>
      </c>
      <c r="M1318">
        <v>0</v>
      </c>
    </row>
    <row r="1319" spans="1:13" x14ac:dyDescent="0.3">
      <c r="A1319">
        <v>32150</v>
      </c>
      <c r="B1319" t="s">
        <v>12</v>
      </c>
      <c r="C1319">
        <v>0</v>
      </c>
      <c r="D1319">
        <v>56</v>
      </c>
      <c r="E1319">
        <v>0</v>
      </c>
      <c r="F1319">
        <v>0</v>
      </c>
      <c r="G1319" t="s">
        <v>21</v>
      </c>
      <c r="H1319" t="s">
        <v>25</v>
      </c>
      <c r="I1319" t="s">
        <v>18</v>
      </c>
      <c r="J1319">
        <v>94.71</v>
      </c>
      <c r="K1319">
        <v>29.6</v>
      </c>
      <c r="L1319" t="s">
        <v>24</v>
      </c>
      <c r="M1319">
        <v>0</v>
      </c>
    </row>
    <row r="1320" spans="1:13" x14ac:dyDescent="0.3">
      <c r="A1320">
        <v>32183</v>
      </c>
      <c r="B1320" t="s">
        <v>12</v>
      </c>
      <c r="C1320">
        <v>0</v>
      </c>
      <c r="D1320">
        <v>67</v>
      </c>
      <c r="E1320">
        <v>0</v>
      </c>
      <c r="F1320">
        <v>0</v>
      </c>
      <c r="G1320" t="s">
        <v>21</v>
      </c>
      <c r="H1320" t="s">
        <v>14</v>
      </c>
      <c r="I1320" t="s">
        <v>18</v>
      </c>
      <c r="J1320">
        <v>66.08</v>
      </c>
      <c r="K1320">
        <v>36.200000000000003</v>
      </c>
      <c r="L1320" t="s">
        <v>22</v>
      </c>
      <c r="M1320">
        <v>0</v>
      </c>
    </row>
    <row r="1321" spans="1:13" x14ac:dyDescent="0.3">
      <c r="A1321">
        <v>32203</v>
      </c>
      <c r="B1321" t="s">
        <v>12</v>
      </c>
      <c r="C1321">
        <v>0</v>
      </c>
      <c r="D1321">
        <v>57</v>
      </c>
      <c r="E1321">
        <v>0</v>
      </c>
      <c r="F1321">
        <v>0</v>
      </c>
      <c r="G1321" t="s">
        <v>21</v>
      </c>
      <c r="H1321" t="s">
        <v>25</v>
      </c>
      <c r="I1321" t="s">
        <v>18</v>
      </c>
      <c r="J1321">
        <v>95.36</v>
      </c>
      <c r="K1321">
        <v>32.4</v>
      </c>
      <c r="L1321" t="s">
        <v>16</v>
      </c>
      <c r="M1321">
        <v>0</v>
      </c>
    </row>
    <row r="1322" spans="1:13" x14ac:dyDescent="0.3">
      <c r="A1322">
        <v>32215</v>
      </c>
      <c r="B1322" t="s">
        <v>12</v>
      </c>
      <c r="C1322">
        <v>0</v>
      </c>
      <c r="D1322">
        <v>40</v>
      </c>
      <c r="E1322">
        <v>0</v>
      </c>
      <c r="F1322">
        <v>0</v>
      </c>
      <c r="G1322" t="s">
        <v>13</v>
      </c>
      <c r="H1322" t="s">
        <v>14</v>
      </c>
      <c r="I1322" t="s">
        <v>15</v>
      </c>
      <c r="J1322">
        <v>120.77</v>
      </c>
      <c r="K1322">
        <v>27.6</v>
      </c>
      <c r="L1322" t="s">
        <v>22</v>
      </c>
      <c r="M1322">
        <v>0</v>
      </c>
    </row>
    <row r="1323" spans="1:13" x14ac:dyDescent="0.3">
      <c r="A1323">
        <v>32235</v>
      </c>
      <c r="B1323" t="s">
        <v>12</v>
      </c>
      <c r="C1323">
        <v>0</v>
      </c>
      <c r="D1323">
        <v>45</v>
      </c>
      <c r="E1323">
        <v>1</v>
      </c>
      <c r="F1323">
        <v>0</v>
      </c>
      <c r="G1323" t="s">
        <v>21</v>
      </c>
      <c r="H1323" t="s">
        <v>23</v>
      </c>
      <c r="I1323" t="s">
        <v>18</v>
      </c>
      <c r="J1323">
        <v>95.02</v>
      </c>
      <c r="L1323" t="s">
        <v>24</v>
      </c>
      <c r="M1323">
        <v>0</v>
      </c>
    </row>
    <row r="1324" spans="1:13" x14ac:dyDescent="0.3">
      <c r="A1324">
        <v>32240</v>
      </c>
      <c r="B1324" t="s">
        <v>12</v>
      </c>
      <c r="C1324">
        <v>0</v>
      </c>
      <c r="D1324">
        <v>27</v>
      </c>
      <c r="E1324">
        <v>0</v>
      </c>
      <c r="F1324">
        <v>0</v>
      </c>
      <c r="G1324" t="s">
        <v>13</v>
      </c>
      <c r="H1324" t="s">
        <v>14</v>
      </c>
      <c r="I1324" t="s">
        <v>15</v>
      </c>
      <c r="J1324">
        <v>93.55</v>
      </c>
      <c r="K1324">
        <v>41.6</v>
      </c>
      <c r="L1324" t="s">
        <v>22</v>
      </c>
      <c r="M1324">
        <v>0</v>
      </c>
    </row>
    <row r="1325" spans="1:13" x14ac:dyDescent="0.3">
      <c r="A1325">
        <v>32252</v>
      </c>
      <c r="B1325" t="s">
        <v>12</v>
      </c>
      <c r="C1325">
        <v>0</v>
      </c>
      <c r="D1325">
        <v>19</v>
      </c>
      <c r="E1325">
        <v>0</v>
      </c>
      <c r="F1325">
        <v>0</v>
      </c>
      <c r="G1325" t="s">
        <v>13</v>
      </c>
      <c r="H1325" t="s">
        <v>14</v>
      </c>
      <c r="I1325" t="s">
        <v>18</v>
      </c>
      <c r="J1325">
        <v>72.52</v>
      </c>
      <c r="K1325">
        <v>32</v>
      </c>
      <c r="L1325" t="s">
        <v>19</v>
      </c>
      <c r="M1325">
        <v>0</v>
      </c>
    </row>
    <row r="1326" spans="1:13" x14ac:dyDescent="0.3">
      <c r="A1326">
        <v>32257</v>
      </c>
      <c r="B1326" t="s">
        <v>12</v>
      </c>
      <c r="C1326">
        <v>0</v>
      </c>
      <c r="D1326">
        <v>47</v>
      </c>
      <c r="E1326">
        <v>0</v>
      </c>
      <c r="F1326">
        <v>0</v>
      </c>
      <c r="G1326" t="s">
        <v>21</v>
      </c>
      <c r="H1326" t="s">
        <v>14</v>
      </c>
      <c r="I1326" t="s">
        <v>15</v>
      </c>
      <c r="J1326">
        <v>210.95</v>
      </c>
      <c r="K1326">
        <v>50.1</v>
      </c>
      <c r="L1326" t="s">
        <v>19</v>
      </c>
      <c r="M1326">
        <v>0</v>
      </c>
    </row>
    <row r="1327" spans="1:13" x14ac:dyDescent="0.3">
      <c r="A1327">
        <v>32317</v>
      </c>
      <c r="B1327" t="s">
        <v>12</v>
      </c>
      <c r="C1327">
        <v>0</v>
      </c>
      <c r="D1327">
        <v>41</v>
      </c>
      <c r="E1327">
        <v>0</v>
      </c>
      <c r="F1327">
        <v>0</v>
      </c>
      <c r="G1327" t="s">
        <v>21</v>
      </c>
      <c r="H1327" t="s">
        <v>14</v>
      </c>
      <c r="I1327" t="s">
        <v>15</v>
      </c>
      <c r="J1327">
        <v>80.72</v>
      </c>
      <c r="K1327">
        <v>34.1</v>
      </c>
      <c r="L1327" t="s">
        <v>24</v>
      </c>
      <c r="M1327">
        <v>0</v>
      </c>
    </row>
    <row r="1328" spans="1:13" x14ac:dyDescent="0.3">
      <c r="A1328">
        <v>32320</v>
      </c>
      <c r="B1328" t="s">
        <v>12</v>
      </c>
      <c r="C1328">
        <v>0</v>
      </c>
      <c r="D1328">
        <v>35</v>
      </c>
      <c r="E1328">
        <v>0</v>
      </c>
      <c r="F1328">
        <v>0</v>
      </c>
      <c r="G1328" t="s">
        <v>21</v>
      </c>
      <c r="H1328" t="s">
        <v>25</v>
      </c>
      <c r="I1328" t="s">
        <v>15</v>
      </c>
      <c r="J1328">
        <v>114.45</v>
      </c>
      <c r="K1328">
        <v>25.2</v>
      </c>
      <c r="L1328" t="s">
        <v>24</v>
      </c>
      <c r="M1328">
        <v>0</v>
      </c>
    </row>
    <row r="1329" spans="1:13" x14ac:dyDescent="0.3">
      <c r="A1329">
        <v>32352</v>
      </c>
      <c r="B1329" t="s">
        <v>12</v>
      </c>
      <c r="C1329">
        <v>0</v>
      </c>
      <c r="D1329">
        <v>31</v>
      </c>
      <c r="E1329">
        <v>0</v>
      </c>
      <c r="F1329">
        <v>0</v>
      </c>
      <c r="G1329" t="s">
        <v>21</v>
      </c>
      <c r="H1329" t="s">
        <v>23</v>
      </c>
      <c r="I1329" t="s">
        <v>18</v>
      </c>
      <c r="J1329">
        <v>104.55</v>
      </c>
      <c r="K1329">
        <v>26.4</v>
      </c>
      <c r="L1329" t="s">
        <v>22</v>
      </c>
      <c r="M1329">
        <v>0</v>
      </c>
    </row>
    <row r="1330" spans="1:13" x14ac:dyDescent="0.3">
      <c r="A1330">
        <v>18587</v>
      </c>
      <c r="B1330" t="s">
        <v>12</v>
      </c>
      <c r="C1330">
        <v>0</v>
      </c>
      <c r="D1330">
        <v>76</v>
      </c>
      <c r="E1330">
        <v>0</v>
      </c>
      <c r="F1330">
        <v>0</v>
      </c>
      <c r="G1330" t="s">
        <v>13</v>
      </c>
      <c r="H1330" t="s">
        <v>14</v>
      </c>
      <c r="I1330" t="s">
        <v>15</v>
      </c>
      <c r="J1330">
        <v>89.96</v>
      </c>
      <c r="L1330" t="s">
        <v>19</v>
      </c>
      <c r="M1330">
        <v>1</v>
      </c>
    </row>
    <row r="1331" spans="1:13" x14ac:dyDescent="0.3">
      <c r="A1331">
        <v>32361</v>
      </c>
      <c r="B1331" t="s">
        <v>12</v>
      </c>
      <c r="C1331">
        <v>0</v>
      </c>
      <c r="D1331">
        <v>78</v>
      </c>
      <c r="E1331">
        <v>0</v>
      </c>
      <c r="F1331">
        <v>1</v>
      </c>
      <c r="G1331" t="s">
        <v>21</v>
      </c>
      <c r="H1331" t="s">
        <v>25</v>
      </c>
      <c r="I1331" t="s">
        <v>15</v>
      </c>
      <c r="J1331">
        <v>73.319999999999993</v>
      </c>
      <c r="K1331">
        <v>26</v>
      </c>
      <c r="L1331" t="s">
        <v>19</v>
      </c>
      <c r="M1331">
        <v>0</v>
      </c>
    </row>
    <row r="1332" spans="1:13" x14ac:dyDescent="0.3">
      <c r="A1332">
        <v>32430</v>
      </c>
      <c r="B1332" t="s">
        <v>12</v>
      </c>
      <c r="C1332">
        <v>0</v>
      </c>
      <c r="D1332">
        <v>4</v>
      </c>
      <c r="E1332">
        <v>0</v>
      </c>
      <c r="F1332">
        <v>0</v>
      </c>
      <c r="G1332" t="s">
        <v>13</v>
      </c>
      <c r="H1332" t="s">
        <v>17</v>
      </c>
      <c r="I1332" t="s">
        <v>18</v>
      </c>
      <c r="J1332">
        <v>104.95</v>
      </c>
      <c r="K1332">
        <v>28.8</v>
      </c>
      <c r="L1332" t="s">
        <v>19</v>
      </c>
      <c r="M1332">
        <v>0</v>
      </c>
    </row>
    <row r="1333" spans="1:13" x14ac:dyDescent="0.3">
      <c r="A1333">
        <v>32437</v>
      </c>
      <c r="B1333" t="s">
        <v>12</v>
      </c>
      <c r="C1333">
        <v>0</v>
      </c>
      <c r="D1333">
        <v>54</v>
      </c>
      <c r="E1333">
        <v>0</v>
      </c>
      <c r="F1333">
        <v>0</v>
      </c>
      <c r="G1333" t="s">
        <v>21</v>
      </c>
      <c r="H1333" t="s">
        <v>25</v>
      </c>
      <c r="I1333" t="s">
        <v>15</v>
      </c>
      <c r="J1333">
        <v>107.47</v>
      </c>
      <c r="K1333">
        <v>29.3</v>
      </c>
      <c r="L1333" t="s">
        <v>16</v>
      </c>
      <c r="M1333">
        <v>0</v>
      </c>
    </row>
    <row r="1334" spans="1:13" x14ac:dyDescent="0.3">
      <c r="A1334">
        <v>32445</v>
      </c>
      <c r="B1334" t="s">
        <v>12</v>
      </c>
      <c r="C1334">
        <v>0</v>
      </c>
      <c r="D1334">
        <v>78</v>
      </c>
      <c r="E1334">
        <v>0</v>
      </c>
      <c r="F1334">
        <v>0</v>
      </c>
      <c r="G1334" t="s">
        <v>21</v>
      </c>
      <c r="H1334" t="s">
        <v>25</v>
      </c>
      <c r="I1334" t="s">
        <v>15</v>
      </c>
      <c r="J1334">
        <v>79.55</v>
      </c>
      <c r="K1334">
        <v>21.1</v>
      </c>
      <c r="L1334" t="s">
        <v>16</v>
      </c>
      <c r="M1334">
        <v>0</v>
      </c>
    </row>
    <row r="1335" spans="1:13" x14ac:dyDescent="0.3">
      <c r="A1335">
        <v>32446</v>
      </c>
      <c r="B1335" t="s">
        <v>12</v>
      </c>
      <c r="C1335">
        <v>0</v>
      </c>
      <c r="D1335">
        <v>44</v>
      </c>
      <c r="E1335">
        <v>0</v>
      </c>
      <c r="F1335">
        <v>0</v>
      </c>
      <c r="G1335" t="s">
        <v>21</v>
      </c>
      <c r="H1335" t="s">
        <v>14</v>
      </c>
      <c r="I1335" t="s">
        <v>18</v>
      </c>
      <c r="J1335">
        <v>97.27</v>
      </c>
      <c r="K1335">
        <v>26</v>
      </c>
      <c r="L1335" t="s">
        <v>22</v>
      </c>
      <c r="M1335">
        <v>0</v>
      </c>
    </row>
    <row r="1336" spans="1:13" x14ac:dyDescent="0.3">
      <c r="A1336">
        <v>32452</v>
      </c>
      <c r="B1336" t="s">
        <v>12</v>
      </c>
      <c r="C1336">
        <v>0</v>
      </c>
      <c r="D1336">
        <v>82</v>
      </c>
      <c r="E1336">
        <v>0</v>
      </c>
      <c r="F1336">
        <v>1</v>
      </c>
      <c r="G1336" t="s">
        <v>21</v>
      </c>
      <c r="H1336" t="s">
        <v>25</v>
      </c>
      <c r="I1336" t="s">
        <v>18</v>
      </c>
      <c r="J1336">
        <v>211.88</v>
      </c>
      <c r="K1336">
        <v>28.7</v>
      </c>
      <c r="L1336" t="s">
        <v>22</v>
      </c>
      <c r="M1336">
        <v>0</v>
      </c>
    </row>
    <row r="1337" spans="1:13" x14ac:dyDescent="0.3">
      <c r="A1337">
        <v>32459</v>
      </c>
      <c r="B1337" t="s">
        <v>12</v>
      </c>
      <c r="C1337">
        <v>0</v>
      </c>
      <c r="D1337">
        <v>76</v>
      </c>
      <c r="E1337">
        <v>0</v>
      </c>
      <c r="F1337">
        <v>0</v>
      </c>
      <c r="G1337" t="s">
        <v>21</v>
      </c>
      <c r="H1337" t="s">
        <v>23</v>
      </c>
      <c r="I1337" t="s">
        <v>18</v>
      </c>
      <c r="J1337">
        <v>84.21</v>
      </c>
      <c r="K1337">
        <v>24.4</v>
      </c>
      <c r="L1337" t="s">
        <v>22</v>
      </c>
      <c r="M1337">
        <v>0</v>
      </c>
    </row>
    <row r="1338" spans="1:13" x14ac:dyDescent="0.3">
      <c r="A1338">
        <v>32554</v>
      </c>
      <c r="B1338" t="s">
        <v>12</v>
      </c>
      <c r="C1338">
        <v>0</v>
      </c>
      <c r="D1338">
        <v>16</v>
      </c>
      <c r="E1338">
        <v>0</v>
      </c>
      <c r="F1338">
        <v>0</v>
      </c>
      <c r="G1338" t="s">
        <v>13</v>
      </c>
      <c r="H1338" t="s">
        <v>17</v>
      </c>
      <c r="I1338" t="s">
        <v>18</v>
      </c>
      <c r="J1338">
        <v>109.02</v>
      </c>
      <c r="K1338">
        <v>19.8</v>
      </c>
      <c r="L1338" t="s">
        <v>19</v>
      </c>
      <c r="M1338">
        <v>0</v>
      </c>
    </row>
    <row r="1339" spans="1:13" x14ac:dyDescent="0.3">
      <c r="A1339">
        <v>32560</v>
      </c>
      <c r="B1339" t="s">
        <v>12</v>
      </c>
      <c r="C1339">
        <v>0</v>
      </c>
      <c r="D1339">
        <v>8</v>
      </c>
      <c r="E1339">
        <v>0</v>
      </c>
      <c r="F1339">
        <v>0</v>
      </c>
      <c r="G1339" t="s">
        <v>13</v>
      </c>
      <c r="H1339" t="s">
        <v>17</v>
      </c>
      <c r="I1339" t="s">
        <v>18</v>
      </c>
      <c r="J1339">
        <v>87.92</v>
      </c>
      <c r="K1339">
        <v>14.1</v>
      </c>
      <c r="L1339" t="s">
        <v>19</v>
      </c>
      <c r="M1339">
        <v>0</v>
      </c>
    </row>
    <row r="1340" spans="1:13" x14ac:dyDescent="0.3">
      <c r="A1340">
        <v>32610</v>
      </c>
      <c r="B1340" t="s">
        <v>12</v>
      </c>
      <c r="C1340">
        <v>0</v>
      </c>
      <c r="D1340">
        <v>11</v>
      </c>
      <c r="E1340">
        <v>0</v>
      </c>
      <c r="F1340">
        <v>0</v>
      </c>
      <c r="G1340" t="s">
        <v>13</v>
      </c>
      <c r="H1340" t="s">
        <v>17</v>
      </c>
      <c r="I1340" t="s">
        <v>15</v>
      </c>
      <c r="J1340">
        <v>94.89</v>
      </c>
      <c r="K1340">
        <v>27.5</v>
      </c>
      <c r="L1340" t="s">
        <v>22</v>
      </c>
      <c r="M1340">
        <v>0</v>
      </c>
    </row>
    <row r="1341" spans="1:13" x14ac:dyDescent="0.3">
      <c r="A1341">
        <v>32638</v>
      </c>
      <c r="B1341" t="s">
        <v>12</v>
      </c>
      <c r="C1341">
        <v>0</v>
      </c>
      <c r="D1341">
        <v>73</v>
      </c>
      <c r="E1341">
        <v>1</v>
      </c>
      <c r="F1341">
        <v>0</v>
      </c>
      <c r="G1341" t="s">
        <v>21</v>
      </c>
      <c r="H1341" t="s">
        <v>25</v>
      </c>
      <c r="I1341" t="s">
        <v>18</v>
      </c>
      <c r="J1341">
        <v>124.78</v>
      </c>
      <c r="K1341">
        <v>35.6</v>
      </c>
      <c r="L1341" t="s">
        <v>22</v>
      </c>
      <c r="M1341">
        <v>0</v>
      </c>
    </row>
    <row r="1342" spans="1:13" x14ac:dyDescent="0.3">
      <c r="A1342">
        <v>32645</v>
      </c>
      <c r="B1342" t="s">
        <v>12</v>
      </c>
      <c r="C1342">
        <v>0</v>
      </c>
      <c r="D1342">
        <v>44</v>
      </c>
      <c r="E1342">
        <v>0</v>
      </c>
      <c r="F1342">
        <v>0</v>
      </c>
      <c r="G1342" t="s">
        <v>21</v>
      </c>
      <c r="H1342" t="s">
        <v>14</v>
      </c>
      <c r="I1342" t="s">
        <v>18</v>
      </c>
      <c r="J1342">
        <v>97.59</v>
      </c>
      <c r="K1342">
        <v>30.5</v>
      </c>
      <c r="L1342" t="s">
        <v>24</v>
      </c>
      <c r="M1342">
        <v>0</v>
      </c>
    </row>
    <row r="1343" spans="1:13" x14ac:dyDescent="0.3">
      <c r="A1343">
        <v>32689</v>
      </c>
      <c r="B1343" t="s">
        <v>12</v>
      </c>
      <c r="C1343">
        <v>0</v>
      </c>
      <c r="D1343">
        <v>48</v>
      </c>
      <c r="E1343">
        <v>0</v>
      </c>
      <c r="F1343">
        <v>0</v>
      </c>
      <c r="G1343" t="s">
        <v>21</v>
      </c>
      <c r="H1343" t="s">
        <v>14</v>
      </c>
      <c r="I1343" t="s">
        <v>15</v>
      </c>
      <c r="J1343">
        <v>84.38</v>
      </c>
      <c r="K1343">
        <v>27.1</v>
      </c>
      <c r="L1343" t="s">
        <v>19</v>
      </c>
      <c r="M1343">
        <v>0</v>
      </c>
    </row>
    <row r="1344" spans="1:13" x14ac:dyDescent="0.3">
      <c r="A1344">
        <v>32723</v>
      </c>
      <c r="B1344" t="s">
        <v>12</v>
      </c>
      <c r="C1344">
        <v>0</v>
      </c>
      <c r="D1344">
        <v>13</v>
      </c>
      <c r="E1344">
        <v>0</v>
      </c>
      <c r="F1344">
        <v>0</v>
      </c>
      <c r="G1344" t="s">
        <v>13</v>
      </c>
      <c r="H1344" t="s">
        <v>17</v>
      </c>
      <c r="I1344" t="s">
        <v>18</v>
      </c>
      <c r="J1344">
        <v>102.27</v>
      </c>
      <c r="K1344">
        <v>17.2</v>
      </c>
      <c r="L1344" t="s">
        <v>22</v>
      </c>
      <c r="M1344">
        <v>0</v>
      </c>
    </row>
    <row r="1345" spans="1:13" x14ac:dyDescent="0.3">
      <c r="A1345">
        <v>32726</v>
      </c>
      <c r="B1345" t="s">
        <v>12</v>
      </c>
      <c r="C1345">
        <v>0</v>
      </c>
      <c r="D1345">
        <v>41</v>
      </c>
      <c r="E1345">
        <v>0</v>
      </c>
      <c r="F1345">
        <v>0</v>
      </c>
      <c r="G1345" t="s">
        <v>13</v>
      </c>
      <c r="H1345" t="s">
        <v>14</v>
      </c>
      <c r="I1345" t="s">
        <v>15</v>
      </c>
      <c r="J1345">
        <v>76.08</v>
      </c>
      <c r="K1345">
        <v>25.1</v>
      </c>
      <c r="L1345" t="s">
        <v>22</v>
      </c>
      <c r="M1345">
        <v>0</v>
      </c>
    </row>
    <row r="1346" spans="1:13" x14ac:dyDescent="0.3">
      <c r="A1346">
        <v>32733</v>
      </c>
      <c r="B1346" t="s">
        <v>12</v>
      </c>
      <c r="C1346">
        <v>0</v>
      </c>
      <c r="D1346">
        <v>28</v>
      </c>
      <c r="E1346">
        <v>0</v>
      </c>
      <c r="F1346">
        <v>0</v>
      </c>
      <c r="G1346" t="s">
        <v>21</v>
      </c>
      <c r="H1346" t="s">
        <v>14</v>
      </c>
      <c r="I1346" t="s">
        <v>18</v>
      </c>
      <c r="J1346">
        <v>106.68</v>
      </c>
      <c r="K1346">
        <v>29.3</v>
      </c>
      <c r="L1346" t="s">
        <v>22</v>
      </c>
      <c r="M1346">
        <v>0</v>
      </c>
    </row>
    <row r="1347" spans="1:13" x14ac:dyDescent="0.3">
      <c r="A1347">
        <v>32840</v>
      </c>
      <c r="B1347" t="s">
        <v>12</v>
      </c>
      <c r="C1347">
        <v>0</v>
      </c>
      <c r="D1347">
        <v>52</v>
      </c>
      <c r="E1347">
        <v>0</v>
      </c>
      <c r="F1347">
        <v>0</v>
      </c>
      <c r="G1347" t="s">
        <v>21</v>
      </c>
      <c r="H1347" t="s">
        <v>14</v>
      </c>
      <c r="I1347" t="s">
        <v>15</v>
      </c>
      <c r="J1347">
        <v>97.32</v>
      </c>
      <c r="K1347">
        <v>21.8</v>
      </c>
      <c r="L1347" t="s">
        <v>24</v>
      </c>
      <c r="M1347">
        <v>0</v>
      </c>
    </row>
    <row r="1348" spans="1:13" x14ac:dyDescent="0.3">
      <c r="A1348">
        <v>32884</v>
      </c>
      <c r="B1348" t="s">
        <v>12</v>
      </c>
      <c r="C1348">
        <v>0</v>
      </c>
      <c r="D1348">
        <v>80</v>
      </c>
      <c r="E1348">
        <v>1</v>
      </c>
      <c r="F1348">
        <v>0</v>
      </c>
      <c r="G1348" t="s">
        <v>21</v>
      </c>
      <c r="H1348" t="s">
        <v>14</v>
      </c>
      <c r="I1348" t="s">
        <v>15</v>
      </c>
      <c r="J1348">
        <v>210.96</v>
      </c>
      <c r="K1348">
        <v>31.8</v>
      </c>
      <c r="L1348" t="s">
        <v>22</v>
      </c>
      <c r="M1348">
        <v>0</v>
      </c>
    </row>
    <row r="1349" spans="1:13" x14ac:dyDescent="0.3">
      <c r="A1349">
        <v>33035</v>
      </c>
      <c r="B1349" t="s">
        <v>12</v>
      </c>
      <c r="C1349">
        <v>0</v>
      </c>
      <c r="D1349">
        <v>20</v>
      </c>
      <c r="E1349">
        <v>0</v>
      </c>
      <c r="F1349">
        <v>0</v>
      </c>
      <c r="G1349" t="s">
        <v>13</v>
      </c>
      <c r="H1349" t="s">
        <v>14</v>
      </c>
      <c r="I1349" t="s">
        <v>15</v>
      </c>
      <c r="J1349">
        <v>92.44</v>
      </c>
      <c r="K1349">
        <v>33.4</v>
      </c>
      <c r="L1349" t="s">
        <v>22</v>
      </c>
      <c r="M1349">
        <v>0</v>
      </c>
    </row>
    <row r="1350" spans="1:13" x14ac:dyDescent="0.3">
      <c r="A1350">
        <v>33085</v>
      </c>
      <c r="B1350" t="s">
        <v>12</v>
      </c>
      <c r="C1350">
        <v>0</v>
      </c>
      <c r="D1350">
        <v>20</v>
      </c>
      <c r="E1350">
        <v>0</v>
      </c>
      <c r="F1350">
        <v>0</v>
      </c>
      <c r="G1350" t="s">
        <v>13</v>
      </c>
      <c r="H1350" t="s">
        <v>14</v>
      </c>
      <c r="I1350" t="s">
        <v>18</v>
      </c>
      <c r="J1350">
        <v>102.42</v>
      </c>
      <c r="K1350">
        <v>18.600000000000001</v>
      </c>
      <c r="L1350" t="s">
        <v>22</v>
      </c>
      <c r="M1350">
        <v>0</v>
      </c>
    </row>
    <row r="1351" spans="1:13" x14ac:dyDescent="0.3">
      <c r="A1351">
        <v>33087</v>
      </c>
      <c r="B1351" t="s">
        <v>12</v>
      </c>
      <c r="C1351">
        <v>0</v>
      </c>
      <c r="D1351">
        <v>10</v>
      </c>
      <c r="E1351">
        <v>0</v>
      </c>
      <c r="F1351">
        <v>0</v>
      </c>
      <c r="G1351" t="s">
        <v>13</v>
      </c>
      <c r="H1351" t="s">
        <v>17</v>
      </c>
      <c r="I1351" t="s">
        <v>15</v>
      </c>
      <c r="J1351">
        <v>109.3</v>
      </c>
      <c r="K1351">
        <v>20.100000000000001</v>
      </c>
      <c r="L1351" t="s">
        <v>19</v>
      </c>
      <c r="M1351">
        <v>0</v>
      </c>
    </row>
    <row r="1352" spans="1:13" x14ac:dyDescent="0.3">
      <c r="A1352">
        <v>33123</v>
      </c>
      <c r="B1352" t="s">
        <v>12</v>
      </c>
      <c r="C1352">
        <v>0</v>
      </c>
      <c r="D1352">
        <v>68</v>
      </c>
      <c r="E1352">
        <v>0</v>
      </c>
      <c r="F1352">
        <v>0</v>
      </c>
      <c r="G1352" t="s">
        <v>21</v>
      </c>
      <c r="H1352" t="s">
        <v>25</v>
      </c>
      <c r="I1352" t="s">
        <v>18</v>
      </c>
      <c r="J1352">
        <v>104.38</v>
      </c>
      <c r="K1352">
        <v>40.799999999999997</v>
      </c>
      <c r="L1352" t="s">
        <v>16</v>
      </c>
      <c r="M1352">
        <v>0</v>
      </c>
    </row>
    <row r="1353" spans="1:13" x14ac:dyDescent="0.3">
      <c r="A1353">
        <v>33144</v>
      </c>
      <c r="B1353" t="s">
        <v>12</v>
      </c>
      <c r="C1353">
        <v>0</v>
      </c>
      <c r="D1353">
        <v>68</v>
      </c>
      <c r="E1353">
        <v>0</v>
      </c>
      <c r="F1353">
        <v>0</v>
      </c>
      <c r="G1353" t="s">
        <v>13</v>
      </c>
      <c r="H1353" t="s">
        <v>23</v>
      </c>
      <c r="I1353" t="s">
        <v>15</v>
      </c>
      <c r="J1353">
        <v>121.66</v>
      </c>
      <c r="K1353">
        <v>29.1</v>
      </c>
      <c r="L1353" t="s">
        <v>24</v>
      </c>
      <c r="M1353">
        <v>0</v>
      </c>
    </row>
    <row r="1354" spans="1:13" x14ac:dyDescent="0.3">
      <c r="A1354">
        <v>33162</v>
      </c>
      <c r="B1354" t="s">
        <v>12</v>
      </c>
      <c r="C1354">
        <v>0</v>
      </c>
      <c r="D1354">
        <v>23</v>
      </c>
      <c r="E1354">
        <v>0</v>
      </c>
      <c r="F1354">
        <v>0</v>
      </c>
      <c r="G1354" t="s">
        <v>13</v>
      </c>
      <c r="H1354" t="s">
        <v>14</v>
      </c>
      <c r="I1354" t="s">
        <v>18</v>
      </c>
      <c r="J1354">
        <v>90.84</v>
      </c>
      <c r="K1354">
        <v>31.6</v>
      </c>
      <c r="L1354" t="s">
        <v>22</v>
      </c>
      <c r="M1354">
        <v>0</v>
      </c>
    </row>
    <row r="1355" spans="1:13" x14ac:dyDescent="0.3">
      <c r="A1355">
        <v>33167</v>
      </c>
      <c r="B1355" t="s">
        <v>12</v>
      </c>
      <c r="C1355">
        <v>0</v>
      </c>
      <c r="D1355">
        <v>59</v>
      </c>
      <c r="E1355">
        <v>0</v>
      </c>
      <c r="F1355">
        <v>0</v>
      </c>
      <c r="G1355" t="s">
        <v>21</v>
      </c>
      <c r="H1355" t="s">
        <v>14</v>
      </c>
      <c r="I1355" t="s">
        <v>15</v>
      </c>
      <c r="J1355">
        <v>89.96</v>
      </c>
      <c r="K1355">
        <v>28.1</v>
      </c>
      <c r="L1355" t="s">
        <v>19</v>
      </c>
      <c r="M1355">
        <v>0</v>
      </c>
    </row>
    <row r="1356" spans="1:13" x14ac:dyDescent="0.3">
      <c r="A1356">
        <v>33187</v>
      </c>
      <c r="B1356" t="s">
        <v>12</v>
      </c>
      <c r="C1356">
        <v>0</v>
      </c>
      <c r="D1356">
        <v>6</v>
      </c>
      <c r="E1356">
        <v>0</v>
      </c>
      <c r="F1356">
        <v>0</v>
      </c>
      <c r="G1356" t="s">
        <v>13</v>
      </c>
      <c r="H1356" t="s">
        <v>17</v>
      </c>
      <c r="I1356" t="s">
        <v>15</v>
      </c>
      <c r="J1356">
        <v>201.25</v>
      </c>
      <c r="L1356" t="s">
        <v>19</v>
      </c>
      <c r="M1356">
        <v>0</v>
      </c>
    </row>
    <row r="1357" spans="1:13" x14ac:dyDescent="0.3">
      <c r="A1357">
        <v>33252</v>
      </c>
      <c r="B1357" t="s">
        <v>12</v>
      </c>
      <c r="C1357">
        <v>0</v>
      </c>
      <c r="D1357">
        <v>24</v>
      </c>
      <c r="E1357">
        <v>0</v>
      </c>
      <c r="F1357">
        <v>0</v>
      </c>
      <c r="G1357" t="s">
        <v>13</v>
      </c>
      <c r="H1357" t="s">
        <v>14</v>
      </c>
      <c r="I1357" t="s">
        <v>18</v>
      </c>
      <c r="J1357">
        <v>97.95</v>
      </c>
      <c r="K1357">
        <v>34.700000000000003</v>
      </c>
      <c r="L1357" t="s">
        <v>19</v>
      </c>
      <c r="M1357">
        <v>0</v>
      </c>
    </row>
    <row r="1358" spans="1:13" x14ac:dyDescent="0.3">
      <c r="A1358">
        <v>18937</v>
      </c>
      <c r="B1358" t="s">
        <v>20</v>
      </c>
      <c r="C1358">
        <v>1</v>
      </c>
      <c r="D1358">
        <v>79</v>
      </c>
      <c r="E1358">
        <v>0</v>
      </c>
      <c r="F1358">
        <v>0</v>
      </c>
      <c r="G1358" t="s">
        <v>21</v>
      </c>
      <c r="H1358" t="s">
        <v>14</v>
      </c>
      <c r="I1358" t="s">
        <v>18</v>
      </c>
      <c r="J1358">
        <v>114.77</v>
      </c>
      <c r="L1358" t="s">
        <v>16</v>
      </c>
      <c r="M1358">
        <v>1</v>
      </c>
    </row>
    <row r="1359" spans="1:13" x14ac:dyDescent="0.3">
      <c r="A1359">
        <v>33298</v>
      </c>
      <c r="B1359" t="s">
        <v>12</v>
      </c>
      <c r="C1359">
        <v>0</v>
      </c>
      <c r="D1359">
        <v>44</v>
      </c>
      <c r="E1359">
        <v>0</v>
      </c>
      <c r="F1359">
        <v>0</v>
      </c>
      <c r="G1359" t="s">
        <v>21</v>
      </c>
      <c r="H1359" t="s">
        <v>14</v>
      </c>
      <c r="I1359" t="s">
        <v>15</v>
      </c>
      <c r="J1359">
        <v>105.29</v>
      </c>
      <c r="K1359">
        <v>27.6</v>
      </c>
      <c r="L1359" t="s">
        <v>16</v>
      </c>
      <c r="M1359">
        <v>0</v>
      </c>
    </row>
    <row r="1360" spans="1:13" x14ac:dyDescent="0.3">
      <c r="A1360">
        <v>33308</v>
      </c>
      <c r="B1360" t="s">
        <v>12</v>
      </c>
      <c r="C1360">
        <v>0</v>
      </c>
      <c r="D1360">
        <v>65</v>
      </c>
      <c r="E1360">
        <v>0</v>
      </c>
      <c r="F1360">
        <v>0</v>
      </c>
      <c r="G1360" t="s">
        <v>13</v>
      </c>
      <c r="H1360" t="s">
        <v>14</v>
      </c>
      <c r="I1360" t="s">
        <v>15</v>
      </c>
      <c r="J1360">
        <v>216.64</v>
      </c>
      <c r="K1360">
        <v>43.3</v>
      </c>
      <c r="L1360" t="s">
        <v>16</v>
      </c>
      <c r="M1360">
        <v>0</v>
      </c>
    </row>
    <row r="1361" spans="1:13" x14ac:dyDescent="0.3">
      <c r="A1361">
        <v>33370</v>
      </c>
      <c r="B1361" t="s">
        <v>12</v>
      </c>
      <c r="C1361">
        <v>0</v>
      </c>
      <c r="D1361">
        <v>48</v>
      </c>
      <c r="E1361">
        <v>0</v>
      </c>
      <c r="F1361">
        <v>0</v>
      </c>
      <c r="G1361" t="s">
        <v>21</v>
      </c>
      <c r="H1361" t="s">
        <v>14</v>
      </c>
      <c r="I1361" t="s">
        <v>18</v>
      </c>
      <c r="J1361">
        <v>114.92</v>
      </c>
      <c r="K1361">
        <v>29.2</v>
      </c>
      <c r="L1361" t="s">
        <v>19</v>
      </c>
      <c r="M1361">
        <v>0</v>
      </c>
    </row>
    <row r="1362" spans="1:13" x14ac:dyDescent="0.3">
      <c r="A1362">
        <v>33410</v>
      </c>
      <c r="B1362" t="s">
        <v>12</v>
      </c>
      <c r="C1362">
        <v>0</v>
      </c>
      <c r="D1362">
        <v>39</v>
      </c>
      <c r="E1362">
        <v>0</v>
      </c>
      <c r="F1362">
        <v>0</v>
      </c>
      <c r="G1362" t="s">
        <v>13</v>
      </c>
      <c r="H1362" t="s">
        <v>23</v>
      </c>
      <c r="I1362" t="s">
        <v>15</v>
      </c>
      <c r="J1362">
        <v>79.44</v>
      </c>
      <c r="K1362">
        <v>22.7</v>
      </c>
      <c r="L1362" t="s">
        <v>22</v>
      </c>
      <c r="M1362">
        <v>0</v>
      </c>
    </row>
    <row r="1363" spans="1:13" x14ac:dyDescent="0.3">
      <c r="A1363">
        <v>33412</v>
      </c>
      <c r="B1363" t="s">
        <v>12</v>
      </c>
      <c r="C1363">
        <v>0</v>
      </c>
      <c r="D1363">
        <v>15</v>
      </c>
      <c r="E1363">
        <v>0</v>
      </c>
      <c r="F1363">
        <v>0</v>
      </c>
      <c r="G1363" t="s">
        <v>13</v>
      </c>
      <c r="H1363" t="s">
        <v>14</v>
      </c>
      <c r="I1363" t="s">
        <v>18</v>
      </c>
      <c r="J1363">
        <v>87.1</v>
      </c>
      <c r="K1363">
        <v>18.3</v>
      </c>
      <c r="L1363" t="s">
        <v>22</v>
      </c>
      <c r="M1363">
        <v>0</v>
      </c>
    </row>
    <row r="1364" spans="1:13" x14ac:dyDescent="0.3">
      <c r="A1364">
        <v>33439</v>
      </c>
      <c r="B1364" t="s">
        <v>12</v>
      </c>
      <c r="C1364">
        <v>0</v>
      </c>
      <c r="D1364">
        <v>27</v>
      </c>
      <c r="E1364">
        <v>0</v>
      </c>
      <c r="F1364">
        <v>0</v>
      </c>
      <c r="G1364" t="s">
        <v>13</v>
      </c>
      <c r="H1364" t="s">
        <v>14</v>
      </c>
      <c r="I1364" t="s">
        <v>18</v>
      </c>
      <c r="J1364">
        <v>86.21</v>
      </c>
      <c r="K1364">
        <v>21.4</v>
      </c>
      <c r="L1364" t="s">
        <v>19</v>
      </c>
      <c r="M1364">
        <v>0</v>
      </c>
    </row>
    <row r="1365" spans="1:13" x14ac:dyDescent="0.3">
      <c r="A1365">
        <v>33478</v>
      </c>
      <c r="B1365" t="s">
        <v>12</v>
      </c>
      <c r="C1365">
        <v>0</v>
      </c>
      <c r="D1365">
        <v>56</v>
      </c>
      <c r="E1365">
        <v>0</v>
      </c>
      <c r="F1365">
        <v>0</v>
      </c>
      <c r="G1365" t="s">
        <v>13</v>
      </c>
      <c r="H1365" t="s">
        <v>14</v>
      </c>
      <c r="I1365" t="s">
        <v>18</v>
      </c>
      <c r="J1365">
        <v>74.349999999999994</v>
      </c>
      <c r="K1365">
        <v>26.6</v>
      </c>
      <c r="L1365" t="s">
        <v>24</v>
      </c>
      <c r="M1365">
        <v>0</v>
      </c>
    </row>
    <row r="1366" spans="1:13" x14ac:dyDescent="0.3">
      <c r="A1366">
        <v>33526</v>
      </c>
      <c r="B1366" t="s">
        <v>12</v>
      </c>
      <c r="C1366">
        <v>0</v>
      </c>
      <c r="D1366">
        <v>51</v>
      </c>
      <c r="E1366">
        <v>0</v>
      </c>
      <c r="F1366">
        <v>0</v>
      </c>
      <c r="G1366" t="s">
        <v>21</v>
      </c>
      <c r="H1366" t="s">
        <v>25</v>
      </c>
      <c r="I1366" t="s">
        <v>18</v>
      </c>
      <c r="J1366">
        <v>91.63</v>
      </c>
      <c r="K1366">
        <v>35.299999999999997</v>
      </c>
      <c r="L1366" t="s">
        <v>19</v>
      </c>
      <c r="M1366">
        <v>0</v>
      </c>
    </row>
    <row r="1367" spans="1:13" x14ac:dyDescent="0.3">
      <c r="A1367">
        <v>33528</v>
      </c>
      <c r="B1367" t="s">
        <v>12</v>
      </c>
      <c r="C1367">
        <v>0</v>
      </c>
      <c r="D1367">
        <v>80</v>
      </c>
      <c r="E1367">
        <v>0</v>
      </c>
      <c r="F1367">
        <v>1</v>
      </c>
      <c r="G1367" t="s">
        <v>21</v>
      </c>
      <c r="H1367" t="s">
        <v>25</v>
      </c>
      <c r="I1367" t="s">
        <v>15</v>
      </c>
      <c r="J1367">
        <v>79.09</v>
      </c>
      <c r="K1367">
        <v>22.8</v>
      </c>
      <c r="L1367" t="s">
        <v>22</v>
      </c>
      <c r="M1367">
        <v>0</v>
      </c>
    </row>
    <row r="1368" spans="1:13" x14ac:dyDescent="0.3">
      <c r="A1368">
        <v>33532</v>
      </c>
      <c r="B1368" t="s">
        <v>12</v>
      </c>
      <c r="C1368">
        <v>0</v>
      </c>
      <c r="D1368">
        <v>73</v>
      </c>
      <c r="E1368">
        <v>0</v>
      </c>
      <c r="F1368">
        <v>1</v>
      </c>
      <c r="G1368" t="s">
        <v>21</v>
      </c>
      <c r="H1368" t="s">
        <v>14</v>
      </c>
      <c r="I1368" t="s">
        <v>18</v>
      </c>
      <c r="J1368">
        <v>102.46</v>
      </c>
      <c r="K1368">
        <v>29.7</v>
      </c>
      <c r="L1368" t="s">
        <v>22</v>
      </c>
      <c r="M1368">
        <v>0</v>
      </c>
    </row>
    <row r="1369" spans="1:13" x14ac:dyDescent="0.3">
      <c r="A1369">
        <v>33551</v>
      </c>
      <c r="B1369" t="s">
        <v>12</v>
      </c>
      <c r="C1369">
        <v>0</v>
      </c>
      <c r="D1369">
        <v>51</v>
      </c>
      <c r="E1369">
        <v>1</v>
      </c>
      <c r="F1369">
        <v>0</v>
      </c>
      <c r="G1369" t="s">
        <v>21</v>
      </c>
      <c r="H1369" t="s">
        <v>14</v>
      </c>
      <c r="I1369" t="s">
        <v>15</v>
      </c>
      <c r="J1369">
        <v>72.62</v>
      </c>
      <c r="K1369">
        <v>30.5</v>
      </c>
      <c r="L1369" t="s">
        <v>22</v>
      </c>
      <c r="M1369">
        <v>0</v>
      </c>
    </row>
    <row r="1370" spans="1:13" x14ac:dyDescent="0.3">
      <c r="A1370">
        <v>33560</v>
      </c>
      <c r="B1370" t="s">
        <v>12</v>
      </c>
      <c r="C1370">
        <v>0</v>
      </c>
      <c r="D1370">
        <v>81</v>
      </c>
      <c r="E1370">
        <v>0</v>
      </c>
      <c r="F1370">
        <v>1</v>
      </c>
      <c r="G1370" t="s">
        <v>21</v>
      </c>
      <c r="H1370" t="s">
        <v>23</v>
      </c>
      <c r="I1370" t="s">
        <v>15</v>
      </c>
      <c r="J1370">
        <v>90.11</v>
      </c>
      <c r="K1370">
        <v>28.6</v>
      </c>
      <c r="L1370" t="s">
        <v>22</v>
      </c>
      <c r="M1370">
        <v>0</v>
      </c>
    </row>
    <row r="1371" spans="1:13" x14ac:dyDescent="0.3">
      <c r="A1371">
        <v>33585</v>
      </c>
      <c r="B1371" t="s">
        <v>12</v>
      </c>
      <c r="C1371">
        <v>0</v>
      </c>
      <c r="D1371">
        <v>64</v>
      </c>
      <c r="E1371">
        <v>0</v>
      </c>
      <c r="F1371">
        <v>0</v>
      </c>
      <c r="G1371" t="s">
        <v>21</v>
      </c>
      <c r="H1371" t="s">
        <v>14</v>
      </c>
      <c r="I1371" t="s">
        <v>18</v>
      </c>
      <c r="J1371">
        <v>250.2</v>
      </c>
      <c r="K1371">
        <v>27.4</v>
      </c>
      <c r="L1371" t="s">
        <v>19</v>
      </c>
      <c r="M1371">
        <v>0</v>
      </c>
    </row>
    <row r="1372" spans="1:13" x14ac:dyDescent="0.3">
      <c r="A1372">
        <v>33657</v>
      </c>
      <c r="B1372" t="s">
        <v>12</v>
      </c>
      <c r="C1372">
        <v>0</v>
      </c>
      <c r="D1372">
        <v>64</v>
      </c>
      <c r="E1372">
        <v>0</v>
      </c>
      <c r="F1372">
        <v>0</v>
      </c>
      <c r="G1372" t="s">
        <v>21</v>
      </c>
      <c r="H1372" t="s">
        <v>14</v>
      </c>
      <c r="I1372" t="s">
        <v>15</v>
      </c>
      <c r="J1372">
        <v>95.87</v>
      </c>
      <c r="K1372">
        <v>19.3</v>
      </c>
      <c r="L1372" t="s">
        <v>16</v>
      </c>
      <c r="M1372">
        <v>0</v>
      </c>
    </row>
    <row r="1373" spans="1:13" x14ac:dyDescent="0.3">
      <c r="A1373">
        <v>33674</v>
      </c>
      <c r="B1373" t="s">
        <v>12</v>
      </c>
      <c r="C1373">
        <v>0</v>
      </c>
      <c r="D1373">
        <v>47</v>
      </c>
      <c r="E1373">
        <v>0</v>
      </c>
      <c r="F1373">
        <v>0</v>
      </c>
      <c r="G1373" t="s">
        <v>21</v>
      </c>
      <c r="H1373" t="s">
        <v>14</v>
      </c>
      <c r="I1373" t="s">
        <v>15</v>
      </c>
      <c r="J1373">
        <v>104.7</v>
      </c>
      <c r="K1373">
        <v>20.7</v>
      </c>
      <c r="L1373" t="s">
        <v>24</v>
      </c>
      <c r="M1373">
        <v>0</v>
      </c>
    </row>
    <row r="1374" spans="1:13" x14ac:dyDescent="0.3">
      <c r="A1374">
        <v>33692</v>
      </c>
      <c r="B1374" t="s">
        <v>12</v>
      </c>
      <c r="C1374">
        <v>0</v>
      </c>
      <c r="D1374">
        <v>12</v>
      </c>
      <c r="E1374">
        <v>0</v>
      </c>
      <c r="F1374">
        <v>0</v>
      </c>
      <c r="G1374" t="s">
        <v>13</v>
      </c>
      <c r="H1374" t="s">
        <v>17</v>
      </c>
      <c r="I1374" t="s">
        <v>18</v>
      </c>
      <c r="J1374">
        <v>85.97</v>
      </c>
      <c r="K1374">
        <v>35.700000000000003</v>
      </c>
      <c r="L1374" t="s">
        <v>19</v>
      </c>
      <c r="M1374">
        <v>0</v>
      </c>
    </row>
    <row r="1375" spans="1:13" x14ac:dyDescent="0.3">
      <c r="A1375">
        <v>33723</v>
      </c>
      <c r="B1375" t="s">
        <v>12</v>
      </c>
      <c r="C1375">
        <v>0</v>
      </c>
      <c r="D1375">
        <v>9</v>
      </c>
      <c r="E1375">
        <v>0</v>
      </c>
      <c r="F1375">
        <v>0</v>
      </c>
      <c r="G1375" t="s">
        <v>13</v>
      </c>
      <c r="H1375" t="s">
        <v>17</v>
      </c>
      <c r="I1375" t="s">
        <v>15</v>
      </c>
      <c r="J1375">
        <v>95.81</v>
      </c>
      <c r="L1375" t="s">
        <v>19</v>
      </c>
      <c r="M1375">
        <v>0</v>
      </c>
    </row>
    <row r="1376" spans="1:13" x14ac:dyDescent="0.3">
      <c r="A1376">
        <v>33726</v>
      </c>
      <c r="B1376" t="s">
        <v>12</v>
      </c>
      <c r="C1376">
        <v>0</v>
      </c>
      <c r="D1376">
        <v>8</v>
      </c>
      <c r="E1376">
        <v>0</v>
      </c>
      <c r="F1376">
        <v>0</v>
      </c>
      <c r="G1376" t="s">
        <v>13</v>
      </c>
      <c r="H1376" t="s">
        <v>17</v>
      </c>
      <c r="I1376" t="s">
        <v>15</v>
      </c>
      <c r="J1376">
        <v>72.81</v>
      </c>
      <c r="K1376">
        <v>18.2</v>
      </c>
      <c r="L1376" t="s">
        <v>19</v>
      </c>
      <c r="M1376">
        <v>0</v>
      </c>
    </row>
    <row r="1377" spans="1:13" x14ac:dyDescent="0.3">
      <c r="A1377">
        <v>33759</v>
      </c>
      <c r="B1377" t="s">
        <v>12</v>
      </c>
      <c r="C1377">
        <v>0</v>
      </c>
      <c r="D1377">
        <v>3</v>
      </c>
      <c r="E1377">
        <v>0</v>
      </c>
      <c r="F1377">
        <v>0</v>
      </c>
      <c r="G1377" t="s">
        <v>13</v>
      </c>
      <c r="H1377" t="s">
        <v>17</v>
      </c>
      <c r="I1377" t="s">
        <v>15</v>
      </c>
      <c r="J1377">
        <v>73.739999999999995</v>
      </c>
      <c r="K1377">
        <v>16</v>
      </c>
      <c r="L1377" t="s">
        <v>19</v>
      </c>
      <c r="M1377">
        <v>0</v>
      </c>
    </row>
    <row r="1378" spans="1:13" x14ac:dyDescent="0.3">
      <c r="A1378">
        <v>33768</v>
      </c>
      <c r="B1378" t="s">
        <v>12</v>
      </c>
      <c r="C1378">
        <v>0</v>
      </c>
      <c r="D1378">
        <v>16</v>
      </c>
      <c r="E1378">
        <v>0</v>
      </c>
      <c r="F1378">
        <v>0</v>
      </c>
      <c r="G1378" t="s">
        <v>13</v>
      </c>
      <c r="H1378" t="s">
        <v>25</v>
      </c>
      <c r="I1378" t="s">
        <v>15</v>
      </c>
      <c r="J1378">
        <v>88.85</v>
      </c>
      <c r="K1378">
        <v>27.1</v>
      </c>
      <c r="L1378" t="s">
        <v>19</v>
      </c>
      <c r="M1378">
        <v>0</v>
      </c>
    </row>
    <row r="1379" spans="1:13" x14ac:dyDescent="0.3">
      <c r="A1379">
        <v>33790</v>
      </c>
      <c r="B1379" t="s">
        <v>12</v>
      </c>
      <c r="C1379">
        <v>0</v>
      </c>
      <c r="D1379">
        <v>23</v>
      </c>
      <c r="E1379">
        <v>0</v>
      </c>
      <c r="F1379">
        <v>0</v>
      </c>
      <c r="G1379" t="s">
        <v>13</v>
      </c>
      <c r="H1379" t="s">
        <v>14</v>
      </c>
      <c r="I1379" t="s">
        <v>18</v>
      </c>
      <c r="J1379">
        <v>100.06</v>
      </c>
      <c r="K1379">
        <v>28.6</v>
      </c>
      <c r="L1379" t="s">
        <v>22</v>
      </c>
      <c r="M1379">
        <v>0</v>
      </c>
    </row>
    <row r="1380" spans="1:13" x14ac:dyDescent="0.3">
      <c r="A1380">
        <v>33886</v>
      </c>
      <c r="B1380" t="s">
        <v>12</v>
      </c>
      <c r="C1380">
        <v>0</v>
      </c>
      <c r="D1380">
        <v>30</v>
      </c>
      <c r="E1380">
        <v>0</v>
      </c>
      <c r="F1380">
        <v>0</v>
      </c>
      <c r="G1380" t="s">
        <v>13</v>
      </c>
      <c r="H1380" t="s">
        <v>14</v>
      </c>
      <c r="I1380" t="s">
        <v>18</v>
      </c>
      <c r="J1380">
        <v>87.12</v>
      </c>
      <c r="K1380">
        <v>31.1</v>
      </c>
      <c r="L1380" t="s">
        <v>24</v>
      </c>
      <c r="M1380">
        <v>0</v>
      </c>
    </row>
    <row r="1381" spans="1:13" x14ac:dyDescent="0.3">
      <c r="A1381">
        <v>33924</v>
      </c>
      <c r="B1381" t="s">
        <v>12</v>
      </c>
      <c r="C1381">
        <v>0</v>
      </c>
      <c r="D1381">
        <v>26</v>
      </c>
      <c r="E1381">
        <v>0</v>
      </c>
      <c r="F1381">
        <v>0</v>
      </c>
      <c r="G1381" t="s">
        <v>13</v>
      </c>
      <c r="H1381" t="s">
        <v>14</v>
      </c>
      <c r="I1381" t="s">
        <v>15</v>
      </c>
      <c r="J1381">
        <v>80.94</v>
      </c>
      <c r="K1381">
        <v>22.2</v>
      </c>
      <c r="L1381" t="s">
        <v>24</v>
      </c>
      <c r="M1381">
        <v>0</v>
      </c>
    </row>
    <row r="1382" spans="1:13" x14ac:dyDescent="0.3">
      <c r="A1382">
        <v>34001</v>
      </c>
      <c r="B1382" t="s">
        <v>12</v>
      </c>
      <c r="C1382">
        <v>0</v>
      </c>
      <c r="D1382">
        <v>6</v>
      </c>
      <c r="E1382">
        <v>0</v>
      </c>
      <c r="F1382">
        <v>0</v>
      </c>
      <c r="G1382" t="s">
        <v>13</v>
      </c>
      <c r="H1382" t="s">
        <v>17</v>
      </c>
      <c r="I1382" t="s">
        <v>15</v>
      </c>
      <c r="J1382">
        <v>78.260000000000005</v>
      </c>
      <c r="K1382">
        <v>19.399999999999999</v>
      </c>
      <c r="L1382" t="s">
        <v>19</v>
      </c>
      <c r="M1382">
        <v>0</v>
      </c>
    </row>
    <row r="1383" spans="1:13" x14ac:dyDescent="0.3">
      <c r="A1383">
        <v>34026</v>
      </c>
      <c r="B1383" t="s">
        <v>12</v>
      </c>
      <c r="C1383">
        <v>0</v>
      </c>
      <c r="D1383">
        <v>60</v>
      </c>
      <c r="E1383">
        <v>0</v>
      </c>
      <c r="F1383">
        <v>0</v>
      </c>
      <c r="G1383" t="s">
        <v>21</v>
      </c>
      <c r="H1383" t="s">
        <v>14</v>
      </c>
      <c r="I1383" t="s">
        <v>18</v>
      </c>
      <c r="J1383">
        <v>207.84</v>
      </c>
      <c r="K1383">
        <v>38.9</v>
      </c>
      <c r="L1383" t="s">
        <v>22</v>
      </c>
      <c r="M1383">
        <v>0</v>
      </c>
    </row>
    <row r="1384" spans="1:13" x14ac:dyDescent="0.3">
      <c r="A1384">
        <v>34045</v>
      </c>
      <c r="B1384" t="s">
        <v>12</v>
      </c>
      <c r="C1384">
        <v>0</v>
      </c>
      <c r="D1384">
        <v>8</v>
      </c>
      <c r="E1384">
        <v>0</v>
      </c>
      <c r="F1384">
        <v>0</v>
      </c>
      <c r="G1384" t="s">
        <v>13</v>
      </c>
      <c r="H1384" t="s">
        <v>17</v>
      </c>
      <c r="I1384" t="s">
        <v>15</v>
      </c>
      <c r="J1384">
        <v>87.15</v>
      </c>
      <c r="K1384">
        <v>16.100000000000001</v>
      </c>
      <c r="L1384" t="s">
        <v>19</v>
      </c>
      <c r="M1384">
        <v>0</v>
      </c>
    </row>
    <row r="1385" spans="1:13" x14ac:dyDescent="0.3">
      <c r="A1385">
        <v>34068</v>
      </c>
      <c r="B1385" t="s">
        <v>12</v>
      </c>
      <c r="C1385">
        <v>0</v>
      </c>
      <c r="D1385">
        <v>23</v>
      </c>
      <c r="E1385">
        <v>0</v>
      </c>
      <c r="F1385">
        <v>0</v>
      </c>
      <c r="G1385" t="s">
        <v>21</v>
      </c>
      <c r="H1385" t="s">
        <v>23</v>
      </c>
      <c r="I1385" t="s">
        <v>15</v>
      </c>
      <c r="J1385">
        <v>77.53</v>
      </c>
      <c r="K1385">
        <v>33.9</v>
      </c>
      <c r="L1385" t="s">
        <v>16</v>
      </c>
      <c r="M1385">
        <v>0</v>
      </c>
    </row>
    <row r="1386" spans="1:13" x14ac:dyDescent="0.3">
      <c r="A1386">
        <v>34122</v>
      </c>
      <c r="B1386" t="s">
        <v>12</v>
      </c>
      <c r="C1386">
        <v>0</v>
      </c>
      <c r="D1386">
        <v>17</v>
      </c>
      <c r="E1386">
        <v>0</v>
      </c>
      <c r="F1386">
        <v>0</v>
      </c>
      <c r="G1386" t="s">
        <v>13</v>
      </c>
      <c r="H1386" t="s">
        <v>14</v>
      </c>
      <c r="I1386" t="s">
        <v>15</v>
      </c>
      <c r="J1386">
        <v>87.72</v>
      </c>
      <c r="K1386">
        <v>25.9</v>
      </c>
      <c r="L1386" t="s">
        <v>24</v>
      </c>
      <c r="M1386">
        <v>0</v>
      </c>
    </row>
    <row r="1387" spans="1:13" x14ac:dyDescent="0.3">
      <c r="A1387">
        <v>34133</v>
      </c>
      <c r="B1387" t="s">
        <v>12</v>
      </c>
      <c r="C1387">
        <v>0</v>
      </c>
      <c r="D1387">
        <v>20</v>
      </c>
      <c r="E1387">
        <v>0</v>
      </c>
      <c r="F1387">
        <v>0</v>
      </c>
      <c r="G1387" t="s">
        <v>13</v>
      </c>
      <c r="H1387" t="s">
        <v>14</v>
      </c>
      <c r="I1387" t="s">
        <v>18</v>
      </c>
      <c r="J1387">
        <v>93.74</v>
      </c>
      <c r="K1387">
        <v>23.7</v>
      </c>
      <c r="L1387" t="s">
        <v>19</v>
      </c>
      <c r="M1387">
        <v>0</v>
      </c>
    </row>
    <row r="1388" spans="1:13" x14ac:dyDescent="0.3">
      <c r="A1388">
        <v>19557</v>
      </c>
      <c r="B1388" t="s">
        <v>12</v>
      </c>
      <c r="C1388">
        <v>0</v>
      </c>
      <c r="D1388">
        <v>45</v>
      </c>
      <c r="E1388">
        <v>0</v>
      </c>
      <c r="F1388">
        <v>0</v>
      </c>
      <c r="G1388" t="s">
        <v>21</v>
      </c>
      <c r="H1388" t="s">
        <v>14</v>
      </c>
      <c r="I1388" t="s">
        <v>18</v>
      </c>
      <c r="J1388">
        <v>93.72</v>
      </c>
      <c r="K1388">
        <v>30.2</v>
      </c>
      <c r="L1388" t="s">
        <v>16</v>
      </c>
      <c r="M1388">
        <v>1</v>
      </c>
    </row>
    <row r="1389" spans="1:13" x14ac:dyDescent="0.3">
      <c r="A1389">
        <v>34184</v>
      </c>
      <c r="B1389" t="s">
        <v>12</v>
      </c>
      <c r="C1389">
        <v>0</v>
      </c>
      <c r="D1389">
        <v>2</v>
      </c>
      <c r="E1389">
        <v>0</v>
      </c>
      <c r="F1389">
        <v>0</v>
      </c>
      <c r="G1389" t="s">
        <v>13</v>
      </c>
      <c r="H1389" t="s">
        <v>17</v>
      </c>
      <c r="I1389" t="s">
        <v>18</v>
      </c>
      <c r="J1389">
        <v>76.52</v>
      </c>
      <c r="K1389">
        <v>14.8</v>
      </c>
      <c r="L1389" t="s">
        <v>19</v>
      </c>
      <c r="M1389">
        <v>0</v>
      </c>
    </row>
    <row r="1390" spans="1:13" x14ac:dyDescent="0.3">
      <c r="A1390">
        <v>34188</v>
      </c>
      <c r="B1390" t="s">
        <v>12</v>
      </c>
      <c r="C1390">
        <v>0</v>
      </c>
      <c r="D1390">
        <v>47</v>
      </c>
      <c r="E1390">
        <v>0</v>
      </c>
      <c r="F1390">
        <v>0</v>
      </c>
      <c r="G1390" t="s">
        <v>21</v>
      </c>
      <c r="H1390" t="s">
        <v>23</v>
      </c>
      <c r="I1390" t="s">
        <v>15</v>
      </c>
      <c r="J1390">
        <v>95.07</v>
      </c>
      <c r="K1390">
        <v>38.799999999999997</v>
      </c>
      <c r="L1390" t="s">
        <v>16</v>
      </c>
      <c r="M1390">
        <v>0</v>
      </c>
    </row>
    <row r="1391" spans="1:13" x14ac:dyDescent="0.3">
      <c r="A1391">
        <v>34230</v>
      </c>
      <c r="B1391" t="s">
        <v>12</v>
      </c>
      <c r="C1391">
        <v>0</v>
      </c>
      <c r="D1391">
        <v>35</v>
      </c>
      <c r="E1391">
        <v>0</v>
      </c>
      <c r="F1391">
        <v>0</v>
      </c>
      <c r="G1391" t="s">
        <v>21</v>
      </c>
      <c r="H1391" t="s">
        <v>25</v>
      </c>
      <c r="I1391" t="s">
        <v>15</v>
      </c>
      <c r="J1391">
        <v>205.97</v>
      </c>
      <c r="K1391">
        <v>26.6</v>
      </c>
      <c r="L1391" t="s">
        <v>16</v>
      </c>
      <c r="M1391">
        <v>0</v>
      </c>
    </row>
    <row r="1392" spans="1:13" x14ac:dyDescent="0.3">
      <c r="A1392">
        <v>34281</v>
      </c>
      <c r="B1392" t="s">
        <v>12</v>
      </c>
      <c r="C1392">
        <v>0</v>
      </c>
      <c r="D1392">
        <v>15</v>
      </c>
      <c r="E1392">
        <v>0</v>
      </c>
      <c r="F1392">
        <v>0</v>
      </c>
      <c r="G1392" t="s">
        <v>13</v>
      </c>
      <c r="H1392" t="s">
        <v>14</v>
      </c>
      <c r="I1392" t="s">
        <v>18</v>
      </c>
      <c r="J1392">
        <v>95.43</v>
      </c>
      <c r="K1392">
        <v>25</v>
      </c>
      <c r="L1392" t="s">
        <v>19</v>
      </c>
      <c r="M1392">
        <v>0</v>
      </c>
    </row>
    <row r="1393" spans="1:13" x14ac:dyDescent="0.3">
      <c r="A1393">
        <v>34287</v>
      </c>
      <c r="B1393" t="s">
        <v>12</v>
      </c>
      <c r="C1393">
        <v>0</v>
      </c>
      <c r="D1393">
        <v>73</v>
      </c>
      <c r="E1393">
        <v>0</v>
      </c>
      <c r="F1393">
        <v>0</v>
      </c>
      <c r="G1393" t="s">
        <v>21</v>
      </c>
      <c r="H1393" t="s">
        <v>25</v>
      </c>
      <c r="I1393" t="s">
        <v>18</v>
      </c>
      <c r="J1393">
        <v>98.69</v>
      </c>
      <c r="K1393">
        <v>27.6</v>
      </c>
      <c r="L1393" t="s">
        <v>19</v>
      </c>
      <c r="M1393">
        <v>0</v>
      </c>
    </row>
    <row r="1394" spans="1:13" x14ac:dyDescent="0.3">
      <c r="A1394">
        <v>34299</v>
      </c>
      <c r="B1394" t="s">
        <v>12</v>
      </c>
      <c r="C1394">
        <v>0</v>
      </c>
      <c r="D1394">
        <v>71</v>
      </c>
      <c r="E1394">
        <v>0</v>
      </c>
      <c r="F1394">
        <v>0</v>
      </c>
      <c r="G1394" t="s">
        <v>21</v>
      </c>
      <c r="H1394" t="s">
        <v>14</v>
      </c>
      <c r="I1394" t="s">
        <v>15</v>
      </c>
      <c r="J1394">
        <v>93.28</v>
      </c>
      <c r="K1394">
        <v>34.700000000000003</v>
      </c>
      <c r="L1394" t="s">
        <v>22</v>
      </c>
      <c r="M1394">
        <v>0</v>
      </c>
    </row>
    <row r="1395" spans="1:13" x14ac:dyDescent="0.3">
      <c r="A1395">
        <v>34312</v>
      </c>
      <c r="B1395" t="s">
        <v>12</v>
      </c>
      <c r="C1395">
        <v>0</v>
      </c>
      <c r="D1395">
        <v>47</v>
      </c>
      <c r="E1395">
        <v>0</v>
      </c>
      <c r="F1395">
        <v>0</v>
      </c>
      <c r="G1395" t="s">
        <v>21</v>
      </c>
      <c r="H1395" t="s">
        <v>25</v>
      </c>
      <c r="I1395" t="s">
        <v>15</v>
      </c>
      <c r="J1395">
        <v>73</v>
      </c>
      <c r="K1395">
        <v>20.6</v>
      </c>
      <c r="L1395" t="s">
        <v>22</v>
      </c>
      <c r="M1395">
        <v>0</v>
      </c>
    </row>
    <row r="1396" spans="1:13" x14ac:dyDescent="0.3">
      <c r="A1396">
        <v>34356</v>
      </c>
      <c r="B1396" t="s">
        <v>12</v>
      </c>
      <c r="C1396">
        <v>0</v>
      </c>
      <c r="D1396">
        <v>75</v>
      </c>
      <c r="E1396">
        <v>0</v>
      </c>
      <c r="F1396">
        <v>0</v>
      </c>
      <c r="G1396" t="s">
        <v>21</v>
      </c>
      <c r="H1396" t="s">
        <v>14</v>
      </c>
      <c r="I1396" t="s">
        <v>18</v>
      </c>
      <c r="J1396">
        <v>108.72</v>
      </c>
      <c r="K1396">
        <v>29.2</v>
      </c>
      <c r="L1396" t="s">
        <v>16</v>
      </c>
      <c r="M1396">
        <v>0</v>
      </c>
    </row>
    <row r="1397" spans="1:13" x14ac:dyDescent="0.3">
      <c r="A1397">
        <v>34363</v>
      </c>
      <c r="B1397" t="s">
        <v>12</v>
      </c>
      <c r="C1397">
        <v>0</v>
      </c>
      <c r="D1397">
        <v>27</v>
      </c>
      <c r="E1397">
        <v>0</v>
      </c>
      <c r="F1397">
        <v>0</v>
      </c>
      <c r="G1397" t="s">
        <v>21</v>
      </c>
      <c r="H1397" t="s">
        <v>14</v>
      </c>
      <c r="I1397" t="s">
        <v>15</v>
      </c>
      <c r="J1397">
        <v>95.12</v>
      </c>
      <c r="K1397">
        <v>27</v>
      </c>
      <c r="L1397" t="s">
        <v>22</v>
      </c>
      <c r="M1397">
        <v>0</v>
      </c>
    </row>
    <row r="1398" spans="1:13" x14ac:dyDescent="0.3">
      <c r="A1398">
        <v>34376</v>
      </c>
      <c r="B1398" t="s">
        <v>12</v>
      </c>
      <c r="C1398">
        <v>0</v>
      </c>
      <c r="D1398">
        <v>16</v>
      </c>
      <c r="E1398">
        <v>0</v>
      </c>
      <c r="F1398">
        <v>0</v>
      </c>
      <c r="G1398" t="s">
        <v>13</v>
      </c>
      <c r="H1398" t="s">
        <v>17</v>
      </c>
      <c r="I1398" t="s">
        <v>18</v>
      </c>
      <c r="J1398">
        <v>113.47</v>
      </c>
      <c r="K1398">
        <v>19.5</v>
      </c>
      <c r="L1398" t="s">
        <v>19</v>
      </c>
      <c r="M1398">
        <v>0</v>
      </c>
    </row>
    <row r="1399" spans="1:13" x14ac:dyDescent="0.3">
      <c r="A1399">
        <v>34386</v>
      </c>
      <c r="B1399" t="s">
        <v>12</v>
      </c>
      <c r="C1399">
        <v>0</v>
      </c>
      <c r="D1399">
        <v>43</v>
      </c>
      <c r="E1399">
        <v>0</v>
      </c>
      <c r="F1399">
        <v>0</v>
      </c>
      <c r="G1399" t="s">
        <v>21</v>
      </c>
      <c r="H1399" t="s">
        <v>14</v>
      </c>
      <c r="I1399" t="s">
        <v>18</v>
      </c>
      <c r="J1399">
        <v>102.5</v>
      </c>
      <c r="K1399">
        <v>50.2</v>
      </c>
      <c r="L1399" t="s">
        <v>22</v>
      </c>
      <c r="M1399">
        <v>0</v>
      </c>
    </row>
    <row r="1400" spans="1:13" x14ac:dyDescent="0.3">
      <c r="A1400">
        <v>34396</v>
      </c>
      <c r="B1400" t="s">
        <v>12</v>
      </c>
      <c r="C1400">
        <v>0</v>
      </c>
      <c r="D1400">
        <v>52</v>
      </c>
      <c r="E1400">
        <v>1</v>
      </c>
      <c r="F1400">
        <v>0</v>
      </c>
      <c r="G1400" t="s">
        <v>21</v>
      </c>
      <c r="H1400" t="s">
        <v>14</v>
      </c>
      <c r="I1400" t="s">
        <v>15</v>
      </c>
      <c r="J1400">
        <v>94.98</v>
      </c>
      <c r="K1400">
        <v>23.8</v>
      </c>
      <c r="L1400" t="s">
        <v>22</v>
      </c>
      <c r="M1400">
        <v>0</v>
      </c>
    </row>
    <row r="1401" spans="1:13" x14ac:dyDescent="0.3">
      <c r="A1401">
        <v>34400</v>
      </c>
      <c r="B1401" t="s">
        <v>12</v>
      </c>
      <c r="C1401">
        <v>0</v>
      </c>
      <c r="D1401">
        <v>77</v>
      </c>
      <c r="E1401">
        <v>1</v>
      </c>
      <c r="F1401">
        <v>0</v>
      </c>
      <c r="G1401" t="s">
        <v>21</v>
      </c>
      <c r="H1401" t="s">
        <v>25</v>
      </c>
      <c r="I1401" t="s">
        <v>18</v>
      </c>
      <c r="J1401">
        <v>176.71</v>
      </c>
      <c r="K1401">
        <v>33.200000000000003</v>
      </c>
      <c r="L1401" t="s">
        <v>22</v>
      </c>
      <c r="M1401">
        <v>0</v>
      </c>
    </row>
    <row r="1402" spans="1:13" x14ac:dyDescent="0.3">
      <c r="A1402">
        <v>19773</v>
      </c>
      <c r="B1402" t="s">
        <v>12</v>
      </c>
      <c r="C1402">
        <v>0</v>
      </c>
      <c r="D1402">
        <v>52</v>
      </c>
      <c r="E1402">
        <v>0</v>
      </c>
      <c r="F1402">
        <v>0</v>
      </c>
      <c r="G1402" t="s">
        <v>21</v>
      </c>
      <c r="H1402" t="s">
        <v>14</v>
      </c>
      <c r="I1402" t="s">
        <v>18</v>
      </c>
      <c r="J1402">
        <v>96.59</v>
      </c>
      <c r="K1402">
        <v>26.4</v>
      </c>
      <c r="L1402" t="s">
        <v>22</v>
      </c>
      <c r="M1402">
        <v>1</v>
      </c>
    </row>
    <row r="1403" spans="1:13" x14ac:dyDescent="0.3">
      <c r="A1403">
        <v>34402</v>
      </c>
      <c r="B1403" t="s">
        <v>12</v>
      </c>
      <c r="C1403">
        <v>0</v>
      </c>
      <c r="D1403">
        <v>23</v>
      </c>
      <c r="E1403">
        <v>0</v>
      </c>
      <c r="F1403">
        <v>0</v>
      </c>
      <c r="G1403" t="s">
        <v>21</v>
      </c>
      <c r="H1403" t="s">
        <v>14</v>
      </c>
      <c r="I1403" t="s">
        <v>18</v>
      </c>
      <c r="J1403">
        <v>91.97</v>
      </c>
      <c r="K1403">
        <v>21.6</v>
      </c>
      <c r="L1403" t="s">
        <v>16</v>
      </c>
      <c r="M1403">
        <v>0</v>
      </c>
    </row>
    <row r="1404" spans="1:13" x14ac:dyDescent="0.3">
      <c r="A1404">
        <v>34415</v>
      </c>
      <c r="B1404" t="s">
        <v>12</v>
      </c>
      <c r="C1404">
        <v>0</v>
      </c>
      <c r="D1404">
        <v>22</v>
      </c>
      <c r="E1404">
        <v>0</v>
      </c>
      <c r="F1404">
        <v>0</v>
      </c>
      <c r="G1404" t="s">
        <v>13</v>
      </c>
      <c r="H1404" t="s">
        <v>23</v>
      </c>
      <c r="I1404" t="s">
        <v>15</v>
      </c>
      <c r="J1404">
        <v>79.569999999999993</v>
      </c>
      <c r="K1404">
        <v>31.8</v>
      </c>
      <c r="L1404" t="s">
        <v>19</v>
      </c>
      <c r="M1404">
        <v>0</v>
      </c>
    </row>
    <row r="1405" spans="1:13" x14ac:dyDescent="0.3">
      <c r="A1405">
        <v>34436</v>
      </c>
      <c r="B1405" t="s">
        <v>12</v>
      </c>
      <c r="C1405">
        <v>0</v>
      </c>
      <c r="D1405">
        <v>2</v>
      </c>
      <c r="E1405">
        <v>0</v>
      </c>
      <c r="F1405">
        <v>0</v>
      </c>
      <c r="G1405" t="s">
        <v>13</v>
      </c>
      <c r="H1405" t="s">
        <v>17</v>
      </c>
      <c r="I1405" t="s">
        <v>18</v>
      </c>
      <c r="J1405">
        <v>109.56</v>
      </c>
      <c r="K1405">
        <v>16.399999999999999</v>
      </c>
      <c r="L1405" t="s">
        <v>19</v>
      </c>
      <c r="M1405">
        <v>0</v>
      </c>
    </row>
    <row r="1406" spans="1:13" x14ac:dyDescent="0.3">
      <c r="A1406">
        <v>34448</v>
      </c>
      <c r="B1406" t="s">
        <v>12</v>
      </c>
      <c r="C1406">
        <v>0</v>
      </c>
      <c r="D1406">
        <v>56</v>
      </c>
      <c r="E1406">
        <v>0</v>
      </c>
      <c r="F1406">
        <v>0</v>
      </c>
      <c r="G1406" t="s">
        <v>21</v>
      </c>
      <c r="H1406" t="s">
        <v>25</v>
      </c>
      <c r="I1406" t="s">
        <v>15</v>
      </c>
      <c r="J1406">
        <v>242.94</v>
      </c>
      <c r="K1406">
        <v>41.2</v>
      </c>
      <c r="L1406" t="s">
        <v>22</v>
      </c>
      <c r="M1406">
        <v>0</v>
      </c>
    </row>
    <row r="1407" spans="1:13" x14ac:dyDescent="0.3">
      <c r="A1407">
        <v>19824</v>
      </c>
      <c r="B1407" t="s">
        <v>20</v>
      </c>
      <c r="C1407">
        <v>1</v>
      </c>
      <c r="D1407">
        <v>76</v>
      </c>
      <c r="E1407">
        <v>1</v>
      </c>
      <c r="F1407">
        <v>0</v>
      </c>
      <c r="G1407" t="s">
        <v>21</v>
      </c>
      <c r="H1407" t="s">
        <v>14</v>
      </c>
      <c r="I1407" t="s">
        <v>18</v>
      </c>
      <c r="J1407">
        <v>243.58</v>
      </c>
      <c r="K1407">
        <v>33.6</v>
      </c>
      <c r="L1407" t="s">
        <v>22</v>
      </c>
      <c r="M1407">
        <v>1</v>
      </c>
    </row>
    <row r="1408" spans="1:13" x14ac:dyDescent="0.3">
      <c r="A1408">
        <v>34496</v>
      </c>
      <c r="B1408" t="s">
        <v>12</v>
      </c>
      <c r="C1408">
        <v>0</v>
      </c>
      <c r="D1408">
        <v>82</v>
      </c>
      <c r="E1408">
        <v>0</v>
      </c>
      <c r="F1408">
        <v>0</v>
      </c>
      <c r="G1408" t="s">
        <v>21</v>
      </c>
      <c r="H1408" t="s">
        <v>14</v>
      </c>
      <c r="I1408" t="s">
        <v>15</v>
      </c>
      <c r="J1408">
        <v>253.16</v>
      </c>
      <c r="K1408">
        <v>47.5</v>
      </c>
      <c r="L1408" t="s">
        <v>19</v>
      </c>
      <c r="M1408">
        <v>0</v>
      </c>
    </row>
    <row r="1409" spans="1:13" x14ac:dyDescent="0.3">
      <c r="A1409">
        <v>34511</v>
      </c>
      <c r="B1409" t="s">
        <v>12</v>
      </c>
      <c r="C1409">
        <v>0</v>
      </c>
      <c r="D1409">
        <v>71</v>
      </c>
      <c r="E1409">
        <v>0</v>
      </c>
      <c r="F1409">
        <v>0</v>
      </c>
      <c r="G1409" t="s">
        <v>21</v>
      </c>
      <c r="H1409" t="s">
        <v>14</v>
      </c>
      <c r="I1409" t="s">
        <v>18</v>
      </c>
      <c r="J1409">
        <v>100.61</v>
      </c>
      <c r="K1409">
        <v>19.2</v>
      </c>
      <c r="L1409" t="s">
        <v>19</v>
      </c>
      <c r="M1409">
        <v>0</v>
      </c>
    </row>
    <row r="1410" spans="1:13" x14ac:dyDescent="0.3">
      <c r="A1410">
        <v>34525</v>
      </c>
      <c r="B1410" t="s">
        <v>12</v>
      </c>
      <c r="C1410">
        <v>0</v>
      </c>
      <c r="D1410">
        <v>27</v>
      </c>
      <c r="E1410">
        <v>0</v>
      </c>
      <c r="F1410">
        <v>0</v>
      </c>
      <c r="G1410" t="s">
        <v>13</v>
      </c>
      <c r="H1410" t="s">
        <v>14</v>
      </c>
      <c r="I1410" t="s">
        <v>18</v>
      </c>
      <c r="J1410">
        <v>83.26</v>
      </c>
      <c r="K1410">
        <v>22.2</v>
      </c>
      <c r="L1410" t="s">
        <v>22</v>
      </c>
      <c r="M1410">
        <v>0</v>
      </c>
    </row>
    <row r="1411" spans="1:13" x14ac:dyDescent="0.3">
      <c r="A1411">
        <v>34543</v>
      </c>
      <c r="B1411" t="s">
        <v>12</v>
      </c>
      <c r="C1411">
        <v>0</v>
      </c>
      <c r="D1411">
        <v>82</v>
      </c>
      <c r="E1411">
        <v>0</v>
      </c>
      <c r="F1411">
        <v>0</v>
      </c>
      <c r="G1411" t="s">
        <v>21</v>
      </c>
      <c r="H1411" t="s">
        <v>25</v>
      </c>
      <c r="I1411" t="s">
        <v>18</v>
      </c>
      <c r="J1411">
        <v>84.42</v>
      </c>
      <c r="K1411">
        <v>25.7</v>
      </c>
      <c r="L1411" t="s">
        <v>19</v>
      </c>
      <c r="M1411">
        <v>0</v>
      </c>
    </row>
    <row r="1412" spans="1:13" x14ac:dyDescent="0.3">
      <c r="A1412">
        <v>34621</v>
      </c>
      <c r="B1412" t="s">
        <v>12</v>
      </c>
      <c r="C1412">
        <v>0</v>
      </c>
      <c r="D1412">
        <v>8</v>
      </c>
      <c r="E1412">
        <v>0</v>
      </c>
      <c r="F1412">
        <v>0</v>
      </c>
      <c r="G1412" t="s">
        <v>13</v>
      </c>
      <c r="H1412" t="s">
        <v>17</v>
      </c>
      <c r="I1412" t="s">
        <v>15</v>
      </c>
      <c r="J1412">
        <v>79.33</v>
      </c>
      <c r="K1412">
        <v>15.2</v>
      </c>
      <c r="L1412" t="s">
        <v>19</v>
      </c>
      <c r="M1412">
        <v>0</v>
      </c>
    </row>
    <row r="1413" spans="1:13" x14ac:dyDescent="0.3">
      <c r="A1413">
        <v>34657</v>
      </c>
      <c r="B1413" t="s">
        <v>12</v>
      </c>
      <c r="C1413">
        <v>0</v>
      </c>
      <c r="D1413">
        <v>44</v>
      </c>
      <c r="E1413">
        <v>0</v>
      </c>
      <c r="F1413">
        <v>0</v>
      </c>
      <c r="G1413" t="s">
        <v>21</v>
      </c>
      <c r="H1413" t="s">
        <v>25</v>
      </c>
      <c r="I1413" t="s">
        <v>15</v>
      </c>
      <c r="J1413">
        <v>82.33</v>
      </c>
      <c r="K1413">
        <v>24.5</v>
      </c>
      <c r="L1413" t="s">
        <v>22</v>
      </c>
      <c r="M1413">
        <v>0</v>
      </c>
    </row>
    <row r="1414" spans="1:13" x14ac:dyDescent="0.3">
      <c r="A1414">
        <v>34668</v>
      </c>
      <c r="B1414" t="s">
        <v>12</v>
      </c>
      <c r="C1414">
        <v>0</v>
      </c>
      <c r="D1414">
        <v>56</v>
      </c>
      <c r="E1414">
        <v>0</v>
      </c>
      <c r="F1414">
        <v>0</v>
      </c>
      <c r="G1414" t="s">
        <v>21</v>
      </c>
      <c r="H1414" t="s">
        <v>14</v>
      </c>
      <c r="I1414" t="s">
        <v>15</v>
      </c>
      <c r="J1414">
        <v>77.489999999999995</v>
      </c>
      <c r="K1414">
        <v>36</v>
      </c>
      <c r="L1414" t="s">
        <v>16</v>
      </c>
      <c r="M1414">
        <v>0</v>
      </c>
    </row>
    <row r="1415" spans="1:13" x14ac:dyDescent="0.3">
      <c r="A1415">
        <v>34700</v>
      </c>
      <c r="B1415" t="s">
        <v>12</v>
      </c>
      <c r="C1415">
        <v>0</v>
      </c>
      <c r="D1415">
        <v>56</v>
      </c>
      <c r="E1415">
        <v>1</v>
      </c>
      <c r="F1415">
        <v>0</v>
      </c>
      <c r="G1415" t="s">
        <v>13</v>
      </c>
      <c r="H1415" t="s">
        <v>25</v>
      </c>
      <c r="I1415" t="s">
        <v>15</v>
      </c>
      <c r="J1415">
        <v>87.5</v>
      </c>
      <c r="K1415">
        <v>20.2</v>
      </c>
      <c r="L1415" t="s">
        <v>16</v>
      </c>
      <c r="M1415">
        <v>0</v>
      </c>
    </row>
    <row r="1416" spans="1:13" x14ac:dyDescent="0.3">
      <c r="A1416">
        <v>34721</v>
      </c>
      <c r="B1416" t="s">
        <v>12</v>
      </c>
      <c r="C1416">
        <v>0</v>
      </c>
      <c r="D1416">
        <v>62</v>
      </c>
      <c r="E1416">
        <v>1</v>
      </c>
      <c r="F1416">
        <v>0</v>
      </c>
      <c r="G1416" t="s">
        <v>21</v>
      </c>
      <c r="H1416" t="s">
        <v>23</v>
      </c>
      <c r="I1416" t="s">
        <v>15</v>
      </c>
      <c r="J1416">
        <v>92.13</v>
      </c>
      <c r="K1416">
        <v>33.700000000000003</v>
      </c>
      <c r="L1416" t="s">
        <v>22</v>
      </c>
      <c r="M1416">
        <v>0</v>
      </c>
    </row>
    <row r="1417" spans="1:13" x14ac:dyDescent="0.3">
      <c r="A1417">
        <v>34728</v>
      </c>
      <c r="B1417" t="s">
        <v>12</v>
      </c>
      <c r="C1417">
        <v>0</v>
      </c>
      <c r="D1417">
        <v>67</v>
      </c>
      <c r="E1417">
        <v>0</v>
      </c>
      <c r="F1417">
        <v>0</v>
      </c>
      <c r="G1417" t="s">
        <v>21</v>
      </c>
      <c r="H1417" t="s">
        <v>14</v>
      </c>
      <c r="I1417" t="s">
        <v>18</v>
      </c>
      <c r="J1417">
        <v>82.31</v>
      </c>
      <c r="K1417">
        <v>21.3</v>
      </c>
      <c r="L1417" t="s">
        <v>22</v>
      </c>
      <c r="M1417">
        <v>0</v>
      </c>
    </row>
    <row r="1418" spans="1:13" x14ac:dyDescent="0.3">
      <c r="A1418">
        <v>34764</v>
      </c>
      <c r="B1418" t="s">
        <v>12</v>
      </c>
      <c r="C1418">
        <v>0</v>
      </c>
      <c r="D1418">
        <v>33</v>
      </c>
      <c r="E1418">
        <v>0</v>
      </c>
      <c r="F1418">
        <v>0</v>
      </c>
      <c r="G1418" t="s">
        <v>21</v>
      </c>
      <c r="H1418" t="s">
        <v>14</v>
      </c>
      <c r="I1418" t="s">
        <v>18</v>
      </c>
      <c r="J1418">
        <v>80.819999999999993</v>
      </c>
      <c r="K1418">
        <v>40.299999999999997</v>
      </c>
      <c r="L1418" t="s">
        <v>22</v>
      </c>
      <c r="M1418">
        <v>0</v>
      </c>
    </row>
    <row r="1419" spans="1:13" x14ac:dyDescent="0.3">
      <c r="A1419">
        <v>34772</v>
      </c>
      <c r="B1419" t="s">
        <v>12</v>
      </c>
      <c r="C1419">
        <v>0</v>
      </c>
      <c r="D1419">
        <v>49</v>
      </c>
      <c r="E1419">
        <v>0</v>
      </c>
      <c r="F1419">
        <v>0</v>
      </c>
      <c r="G1419" t="s">
        <v>21</v>
      </c>
      <c r="H1419" t="s">
        <v>14</v>
      </c>
      <c r="I1419" t="s">
        <v>18</v>
      </c>
      <c r="J1419">
        <v>82.41</v>
      </c>
      <c r="K1419">
        <v>45.4</v>
      </c>
      <c r="L1419" t="s">
        <v>24</v>
      </c>
      <c r="M1419">
        <v>0</v>
      </c>
    </row>
    <row r="1420" spans="1:13" x14ac:dyDescent="0.3">
      <c r="A1420">
        <v>34896</v>
      </c>
      <c r="B1420" t="s">
        <v>12</v>
      </c>
      <c r="C1420">
        <v>0</v>
      </c>
      <c r="D1420">
        <v>17</v>
      </c>
      <c r="E1420">
        <v>0</v>
      </c>
      <c r="F1420">
        <v>0</v>
      </c>
      <c r="G1420" t="s">
        <v>13</v>
      </c>
      <c r="H1420" t="s">
        <v>14</v>
      </c>
      <c r="I1420" t="s">
        <v>18</v>
      </c>
      <c r="J1420">
        <v>92.11</v>
      </c>
      <c r="K1420">
        <v>43</v>
      </c>
      <c r="L1420" t="s">
        <v>22</v>
      </c>
      <c r="M1420">
        <v>0</v>
      </c>
    </row>
    <row r="1421" spans="1:13" x14ac:dyDescent="0.3">
      <c r="A1421">
        <v>34935</v>
      </c>
      <c r="B1421" t="s">
        <v>12</v>
      </c>
      <c r="C1421">
        <v>0</v>
      </c>
      <c r="D1421">
        <v>18</v>
      </c>
      <c r="E1421">
        <v>0</v>
      </c>
      <c r="F1421">
        <v>0</v>
      </c>
      <c r="G1421" t="s">
        <v>13</v>
      </c>
      <c r="H1421" t="s">
        <v>23</v>
      </c>
      <c r="I1421" t="s">
        <v>15</v>
      </c>
      <c r="J1421">
        <v>90.92</v>
      </c>
      <c r="K1421">
        <v>16</v>
      </c>
      <c r="L1421" t="s">
        <v>22</v>
      </c>
      <c r="M1421">
        <v>0</v>
      </c>
    </row>
    <row r="1422" spans="1:13" x14ac:dyDescent="0.3">
      <c r="A1422">
        <v>34965</v>
      </c>
      <c r="B1422" t="s">
        <v>12</v>
      </c>
      <c r="C1422">
        <v>0</v>
      </c>
      <c r="D1422">
        <v>18</v>
      </c>
      <c r="E1422">
        <v>0</v>
      </c>
      <c r="F1422">
        <v>0</v>
      </c>
      <c r="G1422" t="s">
        <v>13</v>
      </c>
      <c r="H1422" t="s">
        <v>14</v>
      </c>
      <c r="I1422" t="s">
        <v>15</v>
      </c>
      <c r="J1422">
        <v>95.87</v>
      </c>
      <c r="K1422">
        <v>23</v>
      </c>
      <c r="L1422" t="s">
        <v>22</v>
      </c>
      <c r="M1422">
        <v>0</v>
      </c>
    </row>
    <row r="1423" spans="1:13" x14ac:dyDescent="0.3">
      <c r="A1423">
        <v>34966</v>
      </c>
      <c r="B1423" t="s">
        <v>12</v>
      </c>
      <c r="C1423">
        <v>0</v>
      </c>
      <c r="D1423">
        <v>43</v>
      </c>
      <c r="E1423">
        <v>0</v>
      </c>
      <c r="F1423">
        <v>0</v>
      </c>
      <c r="G1423" t="s">
        <v>21</v>
      </c>
      <c r="H1423" t="s">
        <v>25</v>
      </c>
      <c r="I1423" t="s">
        <v>15</v>
      </c>
      <c r="J1423">
        <v>87.41</v>
      </c>
      <c r="K1423">
        <v>39.700000000000003</v>
      </c>
      <c r="L1423" t="s">
        <v>16</v>
      </c>
      <c r="M1423">
        <v>0</v>
      </c>
    </row>
    <row r="1424" spans="1:13" x14ac:dyDescent="0.3">
      <c r="A1424">
        <v>34974</v>
      </c>
      <c r="B1424" t="s">
        <v>12</v>
      </c>
      <c r="C1424">
        <v>0</v>
      </c>
      <c r="D1424">
        <v>22</v>
      </c>
      <c r="E1424">
        <v>0</v>
      </c>
      <c r="F1424">
        <v>0</v>
      </c>
      <c r="G1424" t="s">
        <v>13</v>
      </c>
      <c r="H1424" t="s">
        <v>14</v>
      </c>
      <c r="I1424" t="s">
        <v>18</v>
      </c>
      <c r="J1424">
        <v>79.81</v>
      </c>
      <c r="K1424">
        <v>27.7</v>
      </c>
      <c r="L1424" t="s">
        <v>19</v>
      </c>
      <c r="M1424">
        <v>0</v>
      </c>
    </row>
    <row r="1425" spans="1:13" x14ac:dyDescent="0.3">
      <c r="A1425">
        <v>34995</v>
      </c>
      <c r="B1425" t="s">
        <v>12</v>
      </c>
      <c r="C1425">
        <v>0</v>
      </c>
      <c r="D1425">
        <v>77</v>
      </c>
      <c r="E1425">
        <v>0</v>
      </c>
      <c r="F1425">
        <v>0</v>
      </c>
      <c r="G1425" t="s">
        <v>21</v>
      </c>
      <c r="H1425" t="s">
        <v>14</v>
      </c>
      <c r="I1425" t="s">
        <v>18</v>
      </c>
      <c r="J1425">
        <v>115.29</v>
      </c>
      <c r="K1425">
        <v>32.9</v>
      </c>
      <c r="L1425" t="s">
        <v>19</v>
      </c>
      <c r="M1425">
        <v>0</v>
      </c>
    </row>
    <row r="1426" spans="1:13" x14ac:dyDescent="0.3">
      <c r="A1426">
        <v>35022</v>
      </c>
      <c r="B1426" t="s">
        <v>12</v>
      </c>
      <c r="C1426">
        <v>0</v>
      </c>
      <c r="D1426">
        <v>69</v>
      </c>
      <c r="E1426">
        <v>0</v>
      </c>
      <c r="F1426">
        <v>0</v>
      </c>
      <c r="G1426" t="s">
        <v>21</v>
      </c>
      <c r="H1426" t="s">
        <v>14</v>
      </c>
      <c r="I1426" t="s">
        <v>15</v>
      </c>
      <c r="J1426">
        <v>111.48</v>
      </c>
      <c r="K1426">
        <v>37</v>
      </c>
      <c r="L1426" t="s">
        <v>24</v>
      </c>
      <c r="M1426">
        <v>0</v>
      </c>
    </row>
    <row r="1427" spans="1:13" x14ac:dyDescent="0.3">
      <c r="A1427">
        <v>35039</v>
      </c>
      <c r="B1427" t="s">
        <v>12</v>
      </c>
      <c r="C1427">
        <v>0</v>
      </c>
      <c r="D1427">
        <v>28</v>
      </c>
      <c r="E1427">
        <v>0</v>
      </c>
      <c r="F1427">
        <v>0</v>
      </c>
      <c r="G1427" t="s">
        <v>13</v>
      </c>
      <c r="H1427" t="s">
        <v>14</v>
      </c>
      <c r="I1427" t="s">
        <v>18</v>
      </c>
      <c r="J1427">
        <v>99.07</v>
      </c>
      <c r="K1427">
        <v>17.600000000000001</v>
      </c>
      <c r="L1427" t="s">
        <v>22</v>
      </c>
      <c r="M1427">
        <v>0</v>
      </c>
    </row>
    <row r="1428" spans="1:13" x14ac:dyDescent="0.3">
      <c r="A1428">
        <v>35069</v>
      </c>
      <c r="B1428" t="s">
        <v>12</v>
      </c>
      <c r="C1428">
        <v>0</v>
      </c>
      <c r="D1428">
        <v>50</v>
      </c>
      <c r="E1428">
        <v>1</v>
      </c>
      <c r="F1428">
        <v>1</v>
      </c>
      <c r="G1428" t="s">
        <v>13</v>
      </c>
      <c r="H1428" t="s">
        <v>23</v>
      </c>
      <c r="I1428" t="s">
        <v>15</v>
      </c>
      <c r="J1428">
        <v>79.790000000000006</v>
      </c>
      <c r="K1428">
        <v>25.6</v>
      </c>
      <c r="L1428" t="s">
        <v>24</v>
      </c>
      <c r="M1428">
        <v>0</v>
      </c>
    </row>
    <row r="1429" spans="1:13" x14ac:dyDescent="0.3">
      <c r="A1429">
        <v>35085</v>
      </c>
      <c r="B1429" t="s">
        <v>12</v>
      </c>
      <c r="C1429">
        <v>0</v>
      </c>
      <c r="D1429">
        <v>6</v>
      </c>
      <c r="E1429">
        <v>0</v>
      </c>
      <c r="F1429">
        <v>0</v>
      </c>
      <c r="G1429" t="s">
        <v>13</v>
      </c>
      <c r="H1429" t="s">
        <v>17</v>
      </c>
      <c r="I1429" t="s">
        <v>18</v>
      </c>
      <c r="J1429">
        <v>108.23</v>
      </c>
      <c r="K1429">
        <v>18.600000000000001</v>
      </c>
      <c r="L1429" t="s">
        <v>19</v>
      </c>
      <c r="M1429">
        <v>0</v>
      </c>
    </row>
    <row r="1430" spans="1:13" x14ac:dyDescent="0.3">
      <c r="A1430">
        <v>35095</v>
      </c>
      <c r="B1430" t="s">
        <v>12</v>
      </c>
      <c r="C1430">
        <v>0</v>
      </c>
      <c r="D1430">
        <v>17</v>
      </c>
      <c r="E1430">
        <v>0</v>
      </c>
      <c r="F1430">
        <v>0</v>
      </c>
      <c r="G1430" t="s">
        <v>13</v>
      </c>
      <c r="H1430" t="s">
        <v>14</v>
      </c>
      <c r="I1430" t="s">
        <v>15</v>
      </c>
      <c r="J1430">
        <v>104.02</v>
      </c>
      <c r="K1430">
        <v>26.1</v>
      </c>
      <c r="L1430" t="s">
        <v>19</v>
      </c>
      <c r="M1430">
        <v>0</v>
      </c>
    </row>
    <row r="1431" spans="1:13" x14ac:dyDescent="0.3">
      <c r="A1431">
        <v>35117</v>
      </c>
      <c r="B1431" t="s">
        <v>12</v>
      </c>
      <c r="C1431">
        <v>0</v>
      </c>
      <c r="D1431">
        <v>78</v>
      </c>
      <c r="E1431">
        <v>0</v>
      </c>
      <c r="F1431">
        <v>0</v>
      </c>
      <c r="G1431" t="s">
        <v>21</v>
      </c>
      <c r="H1431" t="s">
        <v>25</v>
      </c>
      <c r="I1431" t="s">
        <v>18</v>
      </c>
      <c r="J1431">
        <v>84.49</v>
      </c>
      <c r="K1431">
        <v>26.4</v>
      </c>
      <c r="L1431" t="s">
        <v>22</v>
      </c>
      <c r="M1431">
        <v>0</v>
      </c>
    </row>
    <row r="1432" spans="1:13" x14ac:dyDescent="0.3">
      <c r="A1432">
        <v>35123</v>
      </c>
      <c r="B1432" t="s">
        <v>12</v>
      </c>
      <c r="C1432">
        <v>0</v>
      </c>
      <c r="D1432">
        <v>1.24</v>
      </c>
      <c r="E1432">
        <v>0</v>
      </c>
      <c r="F1432">
        <v>0</v>
      </c>
      <c r="G1432" t="s">
        <v>13</v>
      </c>
      <c r="H1432" t="s">
        <v>17</v>
      </c>
      <c r="I1432" t="s">
        <v>15</v>
      </c>
      <c r="J1432">
        <v>84.2</v>
      </c>
      <c r="K1432">
        <v>19.2</v>
      </c>
      <c r="L1432" t="s">
        <v>19</v>
      </c>
      <c r="M1432">
        <v>0</v>
      </c>
    </row>
    <row r="1433" spans="1:13" x14ac:dyDescent="0.3">
      <c r="A1433">
        <v>35143</v>
      </c>
      <c r="B1433" t="s">
        <v>12</v>
      </c>
      <c r="C1433">
        <v>0</v>
      </c>
      <c r="D1433">
        <v>35</v>
      </c>
      <c r="E1433">
        <v>0</v>
      </c>
      <c r="F1433">
        <v>0</v>
      </c>
      <c r="G1433" t="s">
        <v>21</v>
      </c>
      <c r="H1433" t="s">
        <v>14</v>
      </c>
      <c r="I1433" t="s">
        <v>15</v>
      </c>
      <c r="J1433">
        <v>86.87</v>
      </c>
      <c r="K1433">
        <v>43.2</v>
      </c>
      <c r="L1433" t="s">
        <v>19</v>
      </c>
      <c r="M1433">
        <v>0</v>
      </c>
    </row>
    <row r="1434" spans="1:13" x14ac:dyDescent="0.3">
      <c r="A1434">
        <v>35155</v>
      </c>
      <c r="B1434" t="s">
        <v>12</v>
      </c>
      <c r="C1434">
        <v>0</v>
      </c>
      <c r="D1434">
        <v>50</v>
      </c>
      <c r="E1434">
        <v>0</v>
      </c>
      <c r="F1434">
        <v>0</v>
      </c>
      <c r="G1434" t="s">
        <v>21</v>
      </c>
      <c r="H1434" t="s">
        <v>25</v>
      </c>
      <c r="I1434" t="s">
        <v>15</v>
      </c>
      <c r="J1434">
        <v>69.92</v>
      </c>
      <c r="K1434">
        <v>18.7</v>
      </c>
      <c r="L1434" t="s">
        <v>16</v>
      </c>
      <c r="M1434">
        <v>0</v>
      </c>
    </row>
    <row r="1435" spans="1:13" x14ac:dyDescent="0.3">
      <c r="A1435">
        <v>35182</v>
      </c>
      <c r="B1435" t="s">
        <v>12</v>
      </c>
      <c r="C1435">
        <v>0</v>
      </c>
      <c r="D1435">
        <v>62</v>
      </c>
      <c r="E1435">
        <v>0</v>
      </c>
      <c r="F1435">
        <v>0</v>
      </c>
      <c r="G1435" t="s">
        <v>21</v>
      </c>
      <c r="H1435" t="s">
        <v>23</v>
      </c>
      <c r="I1435" t="s">
        <v>18</v>
      </c>
      <c r="J1435">
        <v>98.14</v>
      </c>
      <c r="K1435">
        <v>42</v>
      </c>
      <c r="L1435" t="s">
        <v>19</v>
      </c>
      <c r="M1435">
        <v>0</v>
      </c>
    </row>
    <row r="1436" spans="1:13" x14ac:dyDescent="0.3">
      <c r="A1436">
        <v>35188</v>
      </c>
      <c r="B1436" t="s">
        <v>12</v>
      </c>
      <c r="C1436">
        <v>0</v>
      </c>
      <c r="D1436">
        <v>40</v>
      </c>
      <c r="E1436">
        <v>0</v>
      </c>
      <c r="F1436">
        <v>0</v>
      </c>
      <c r="G1436" t="s">
        <v>13</v>
      </c>
      <c r="H1436" t="s">
        <v>14</v>
      </c>
      <c r="I1436" t="s">
        <v>15</v>
      </c>
      <c r="J1436">
        <v>78.040000000000006</v>
      </c>
      <c r="K1436">
        <v>32.4</v>
      </c>
      <c r="L1436" t="s">
        <v>24</v>
      </c>
      <c r="M1436">
        <v>0</v>
      </c>
    </row>
    <row r="1437" spans="1:13" x14ac:dyDescent="0.3">
      <c r="A1437">
        <v>35210</v>
      </c>
      <c r="B1437" t="s">
        <v>12</v>
      </c>
      <c r="C1437">
        <v>0</v>
      </c>
      <c r="D1437">
        <v>48</v>
      </c>
      <c r="E1437">
        <v>0</v>
      </c>
      <c r="F1437">
        <v>0</v>
      </c>
      <c r="G1437" t="s">
        <v>21</v>
      </c>
      <c r="H1437" t="s">
        <v>14</v>
      </c>
      <c r="I1437" t="s">
        <v>15</v>
      </c>
      <c r="J1437">
        <v>112.96</v>
      </c>
      <c r="K1437">
        <v>25.4</v>
      </c>
      <c r="L1437" t="s">
        <v>22</v>
      </c>
      <c r="M1437">
        <v>0</v>
      </c>
    </row>
    <row r="1438" spans="1:13" x14ac:dyDescent="0.3">
      <c r="A1438">
        <v>35217</v>
      </c>
      <c r="B1438" t="s">
        <v>12</v>
      </c>
      <c r="C1438">
        <v>0</v>
      </c>
      <c r="D1438">
        <v>60</v>
      </c>
      <c r="E1438">
        <v>1</v>
      </c>
      <c r="F1438">
        <v>0</v>
      </c>
      <c r="G1438" t="s">
        <v>21</v>
      </c>
      <c r="H1438" t="s">
        <v>14</v>
      </c>
      <c r="I1438" t="s">
        <v>15</v>
      </c>
      <c r="J1438">
        <v>234.5</v>
      </c>
      <c r="K1438">
        <v>43.7</v>
      </c>
      <c r="L1438" t="s">
        <v>22</v>
      </c>
      <c r="M1438">
        <v>0</v>
      </c>
    </row>
    <row r="1439" spans="1:13" x14ac:dyDescent="0.3">
      <c r="A1439">
        <v>35222</v>
      </c>
      <c r="B1439" t="s">
        <v>12</v>
      </c>
      <c r="C1439">
        <v>0</v>
      </c>
      <c r="D1439">
        <v>75</v>
      </c>
      <c r="E1439">
        <v>0</v>
      </c>
      <c r="F1439">
        <v>0</v>
      </c>
      <c r="G1439" t="s">
        <v>21</v>
      </c>
      <c r="H1439" t="s">
        <v>14</v>
      </c>
      <c r="I1439" t="s">
        <v>15</v>
      </c>
      <c r="J1439">
        <v>86.4</v>
      </c>
      <c r="K1439">
        <v>42.6</v>
      </c>
      <c r="L1439" t="s">
        <v>22</v>
      </c>
      <c r="M1439">
        <v>0</v>
      </c>
    </row>
    <row r="1440" spans="1:13" x14ac:dyDescent="0.3">
      <c r="A1440">
        <v>35276</v>
      </c>
      <c r="B1440" t="s">
        <v>12</v>
      </c>
      <c r="C1440">
        <v>0</v>
      </c>
      <c r="D1440">
        <v>6</v>
      </c>
      <c r="E1440">
        <v>0</v>
      </c>
      <c r="F1440">
        <v>0</v>
      </c>
      <c r="G1440" t="s">
        <v>13</v>
      </c>
      <c r="H1440" t="s">
        <v>17</v>
      </c>
      <c r="I1440" t="s">
        <v>18</v>
      </c>
      <c r="J1440">
        <v>84.1</v>
      </c>
      <c r="K1440">
        <v>19.8</v>
      </c>
      <c r="L1440" t="s">
        <v>19</v>
      </c>
      <c r="M1440">
        <v>0</v>
      </c>
    </row>
    <row r="1441" spans="1:13" x14ac:dyDescent="0.3">
      <c r="A1441">
        <v>35293</v>
      </c>
      <c r="B1441" t="s">
        <v>12</v>
      </c>
      <c r="C1441">
        <v>0</v>
      </c>
      <c r="D1441">
        <v>80</v>
      </c>
      <c r="E1441">
        <v>0</v>
      </c>
      <c r="F1441">
        <v>0</v>
      </c>
      <c r="G1441" t="s">
        <v>21</v>
      </c>
      <c r="H1441" t="s">
        <v>25</v>
      </c>
      <c r="I1441" t="s">
        <v>18</v>
      </c>
      <c r="J1441">
        <v>104.07</v>
      </c>
      <c r="K1441">
        <v>19.3</v>
      </c>
      <c r="L1441" t="s">
        <v>16</v>
      </c>
      <c r="M1441">
        <v>0</v>
      </c>
    </row>
    <row r="1442" spans="1:13" x14ac:dyDescent="0.3">
      <c r="A1442">
        <v>35296</v>
      </c>
      <c r="B1442" t="s">
        <v>12</v>
      </c>
      <c r="C1442">
        <v>0</v>
      </c>
      <c r="D1442">
        <v>58</v>
      </c>
      <c r="E1442">
        <v>0</v>
      </c>
      <c r="F1442">
        <v>0</v>
      </c>
      <c r="G1442" t="s">
        <v>21</v>
      </c>
      <c r="H1442" t="s">
        <v>14</v>
      </c>
      <c r="I1442" t="s">
        <v>18</v>
      </c>
      <c r="J1442">
        <v>100.42</v>
      </c>
      <c r="K1442">
        <v>39.5</v>
      </c>
      <c r="L1442" t="s">
        <v>24</v>
      </c>
      <c r="M1442">
        <v>0</v>
      </c>
    </row>
    <row r="1443" spans="1:13" x14ac:dyDescent="0.3">
      <c r="A1443">
        <v>35332</v>
      </c>
      <c r="B1443" t="s">
        <v>12</v>
      </c>
      <c r="C1443">
        <v>0</v>
      </c>
      <c r="D1443">
        <v>63</v>
      </c>
      <c r="E1443">
        <v>0</v>
      </c>
      <c r="F1443">
        <v>0</v>
      </c>
      <c r="G1443" t="s">
        <v>21</v>
      </c>
      <c r="H1443" t="s">
        <v>14</v>
      </c>
      <c r="I1443" t="s">
        <v>18</v>
      </c>
      <c r="J1443">
        <v>93.24</v>
      </c>
      <c r="K1443">
        <v>28.8</v>
      </c>
      <c r="L1443" t="s">
        <v>22</v>
      </c>
      <c r="M1443">
        <v>0</v>
      </c>
    </row>
    <row r="1444" spans="1:13" x14ac:dyDescent="0.3">
      <c r="A1444">
        <v>35378</v>
      </c>
      <c r="B1444" t="s">
        <v>12</v>
      </c>
      <c r="C1444">
        <v>0</v>
      </c>
      <c r="D1444">
        <v>60</v>
      </c>
      <c r="E1444">
        <v>1</v>
      </c>
      <c r="F1444">
        <v>0</v>
      </c>
      <c r="G1444" t="s">
        <v>13</v>
      </c>
      <c r="H1444" t="s">
        <v>14</v>
      </c>
      <c r="I1444" t="s">
        <v>15</v>
      </c>
      <c r="J1444">
        <v>96</v>
      </c>
      <c r="K1444">
        <v>44.5</v>
      </c>
      <c r="L1444" t="s">
        <v>24</v>
      </c>
      <c r="M1444">
        <v>0</v>
      </c>
    </row>
    <row r="1445" spans="1:13" x14ac:dyDescent="0.3">
      <c r="A1445">
        <v>20387</v>
      </c>
      <c r="B1445" t="s">
        <v>12</v>
      </c>
      <c r="C1445">
        <v>0</v>
      </c>
      <c r="D1445">
        <v>68</v>
      </c>
      <c r="E1445">
        <v>1</v>
      </c>
      <c r="F1445">
        <v>0</v>
      </c>
      <c r="G1445" t="s">
        <v>21</v>
      </c>
      <c r="H1445" t="s">
        <v>25</v>
      </c>
      <c r="I1445" t="s">
        <v>18</v>
      </c>
      <c r="J1445">
        <v>206.09</v>
      </c>
      <c r="K1445">
        <v>26.7</v>
      </c>
      <c r="L1445" t="s">
        <v>22</v>
      </c>
      <c r="M1445">
        <v>1</v>
      </c>
    </row>
    <row r="1446" spans="1:13" x14ac:dyDescent="0.3">
      <c r="A1446">
        <v>35432</v>
      </c>
      <c r="B1446" t="s">
        <v>12</v>
      </c>
      <c r="C1446">
        <v>0</v>
      </c>
      <c r="D1446">
        <v>36</v>
      </c>
      <c r="E1446">
        <v>0</v>
      </c>
      <c r="F1446">
        <v>0</v>
      </c>
      <c r="G1446" t="s">
        <v>21</v>
      </c>
      <c r="H1446" t="s">
        <v>14</v>
      </c>
      <c r="I1446" t="s">
        <v>18</v>
      </c>
      <c r="J1446">
        <v>95.36</v>
      </c>
      <c r="K1446">
        <v>25.1</v>
      </c>
      <c r="L1446" t="s">
        <v>22</v>
      </c>
      <c r="M1446">
        <v>0</v>
      </c>
    </row>
    <row r="1447" spans="1:13" x14ac:dyDescent="0.3">
      <c r="A1447">
        <v>35437</v>
      </c>
      <c r="B1447" t="s">
        <v>12</v>
      </c>
      <c r="C1447">
        <v>0</v>
      </c>
      <c r="D1447">
        <v>28</v>
      </c>
      <c r="E1447">
        <v>0</v>
      </c>
      <c r="F1447">
        <v>0</v>
      </c>
      <c r="G1447" t="s">
        <v>21</v>
      </c>
      <c r="H1447" t="s">
        <v>14</v>
      </c>
      <c r="I1447" t="s">
        <v>18</v>
      </c>
      <c r="J1447">
        <v>73.39</v>
      </c>
      <c r="K1447">
        <v>30.8</v>
      </c>
      <c r="L1447" t="s">
        <v>19</v>
      </c>
      <c r="M1447">
        <v>0</v>
      </c>
    </row>
    <row r="1448" spans="1:13" x14ac:dyDescent="0.3">
      <c r="A1448">
        <v>35450</v>
      </c>
      <c r="B1448" t="s">
        <v>12</v>
      </c>
      <c r="C1448">
        <v>0</v>
      </c>
      <c r="D1448">
        <v>51</v>
      </c>
      <c r="E1448">
        <v>0</v>
      </c>
      <c r="F1448">
        <v>0</v>
      </c>
      <c r="G1448" t="s">
        <v>21</v>
      </c>
      <c r="H1448" t="s">
        <v>14</v>
      </c>
      <c r="I1448" t="s">
        <v>18</v>
      </c>
      <c r="J1448">
        <v>93.67</v>
      </c>
      <c r="K1448">
        <v>19.2</v>
      </c>
      <c r="L1448" t="s">
        <v>22</v>
      </c>
      <c r="M1448">
        <v>0</v>
      </c>
    </row>
    <row r="1449" spans="1:13" x14ac:dyDescent="0.3">
      <c r="A1449">
        <v>35602</v>
      </c>
      <c r="B1449" t="s">
        <v>12</v>
      </c>
      <c r="C1449">
        <v>0</v>
      </c>
      <c r="D1449">
        <v>52</v>
      </c>
      <c r="E1449">
        <v>0</v>
      </c>
      <c r="F1449">
        <v>0</v>
      </c>
      <c r="G1449" t="s">
        <v>21</v>
      </c>
      <c r="H1449" t="s">
        <v>23</v>
      </c>
      <c r="I1449" t="s">
        <v>18</v>
      </c>
      <c r="J1449">
        <v>107.84</v>
      </c>
      <c r="K1449">
        <v>22</v>
      </c>
      <c r="L1449" t="s">
        <v>16</v>
      </c>
      <c r="M1449">
        <v>0</v>
      </c>
    </row>
    <row r="1450" spans="1:13" x14ac:dyDescent="0.3">
      <c r="A1450">
        <v>35648</v>
      </c>
      <c r="B1450" t="s">
        <v>12</v>
      </c>
      <c r="C1450">
        <v>0</v>
      </c>
      <c r="D1450">
        <v>74</v>
      </c>
      <c r="E1450">
        <v>0</v>
      </c>
      <c r="F1450">
        <v>0</v>
      </c>
      <c r="G1450" t="s">
        <v>21</v>
      </c>
      <c r="H1450" t="s">
        <v>25</v>
      </c>
      <c r="I1450" t="s">
        <v>18</v>
      </c>
      <c r="J1450">
        <v>95.94</v>
      </c>
      <c r="K1450">
        <v>27</v>
      </c>
      <c r="L1450" t="s">
        <v>22</v>
      </c>
      <c r="M1450">
        <v>0</v>
      </c>
    </row>
    <row r="1451" spans="1:13" x14ac:dyDescent="0.3">
      <c r="A1451">
        <v>20426</v>
      </c>
      <c r="B1451" t="s">
        <v>12</v>
      </c>
      <c r="C1451">
        <v>0</v>
      </c>
      <c r="D1451">
        <v>78</v>
      </c>
      <c r="E1451">
        <v>1</v>
      </c>
      <c r="F1451">
        <v>0</v>
      </c>
      <c r="G1451" t="s">
        <v>13</v>
      </c>
      <c r="H1451" t="s">
        <v>14</v>
      </c>
      <c r="I1451" t="s">
        <v>15</v>
      </c>
      <c r="J1451">
        <v>203.87</v>
      </c>
      <c r="K1451">
        <v>45.7</v>
      </c>
      <c r="L1451" t="s">
        <v>22</v>
      </c>
      <c r="M1451">
        <v>1</v>
      </c>
    </row>
    <row r="1452" spans="1:13" x14ac:dyDescent="0.3">
      <c r="A1452">
        <v>20439</v>
      </c>
      <c r="B1452" t="s">
        <v>20</v>
      </c>
      <c r="C1452">
        <v>1</v>
      </c>
      <c r="D1452">
        <v>82</v>
      </c>
      <c r="E1452">
        <v>0</v>
      </c>
      <c r="F1452">
        <v>1</v>
      </c>
      <c r="G1452" t="s">
        <v>21</v>
      </c>
      <c r="H1452" t="s">
        <v>23</v>
      </c>
      <c r="I1452" t="s">
        <v>18</v>
      </c>
      <c r="J1452">
        <v>103.68</v>
      </c>
      <c r="K1452">
        <v>25</v>
      </c>
      <c r="L1452" t="s">
        <v>22</v>
      </c>
      <c r="M1452">
        <v>1</v>
      </c>
    </row>
    <row r="1453" spans="1:13" x14ac:dyDescent="0.3">
      <c r="A1453">
        <v>35716</v>
      </c>
      <c r="B1453" t="s">
        <v>12</v>
      </c>
      <c r="C1453">
        <v>0</v>
      </c>
      <c r="D1453">
        <v>55</v>
      </c>
      <c r="E1453">
        <v>1</v>
      </c>
      <c r="F1453">
        <v>0</v>
      </c>
      <c r="G1453" t="s">
        <v>21</v>
      </c>
      <c r="H1453" t="s">
        <v>14</v>
      </c>
      <c r="I1453" t="s">
        <v>15</v>
      </c>
      <c r="J1453">
        <v>202.67</v>
      </c>
      <c r="K1453">
        <v>40.4</v>
      </c>
      <c r="L1453" t="s">
        <v>16</v>
      </c>
      <c r="M1453">
        <v>0</v>
      </c>
    </row>
    <row r="1454" spans="1:13" x14ac:dyDescent="0.3">
      <c r="A1454">
        <v>20463</v>
      </c>
      <c r="B1454" t="s">
        <v>20</v>
      </c>
      <c r="C1454">
        <v>1</v>
      </c>
      <c r="D1454">
        <v>81</v>
      </c>
      <c r="E1454">
        <v>1</v>
      </c>
      <c r="F1454">
        <v>1</v>
      </c>
      <c r="G1454" t="s">
        <v>21</v>
      </c>
      <c r="H1454" t="s">
        <v>14</v>
      </c>
      <c r="I1454" t="s">
        <v>15</v>
      </c>
      <c r="J1454">
        <v>250.89</v>
      </c>
      <c r="K1454">
        <v>28.1</v>
      </c>
      <c r="L1454" t="s">
        <v>24</v>
      </c>
      <c r="M1454">
        <v>1</v>
      </c>
    </row>
    <row r="1455" spans="1:13" x14ac:dyDescent="0.3">
      <c r="A1455">
        <v>35759</v>
      </c>
      <c r="B1455" t="s">
        <v>12</v>
      </c>
      <c r="C1455">
        <v>0</v>
      </c>
      <c r="D1455">
        <v>16</v>
      </c>
      <c r="E1455">
        <v>0</v>
      </c>
      <c r="F1455">
        <v>0</v>
      </c>
      <c r="G1455" t="s">
        <v>13</v>
      </c>
      <c r="H1455" t="s">
        <v>14</v>
      </c>
      <c r="I1455" t="s">
        <v>18</v>
      </c>
      <c r="J1455">
        <v>92.77</v>
      </c>
      <c r="K1455">
        <v>24.9</v>
      </c>
      <c r="L1455" t="s">
        <v>19</v>
      </c>
      <c r="M1455">
        <v>0</v>
      </c>
    </row>
    <row r="1456" spans="1:13" x14ac:dyDescent="0.3">
      <c r="A1456">
        <v>35829</v>
      </c>
      <c r="B1456" t="s">
        <v>12</v>
      </c>
      <c r="C1456">
        <v>0</v>
      </c>
      <c r="D1456">
        <v>33</v>
      </c>
      <c r="E1456">
        <v>0</v>
      </c>
      <c r="F1456">
        <v>0</v>
      </c>
      <c r="G1456" t="s">
        <v>21</v>
      </c>
      <c r="H1456" t="s">
        <v>14</v>
      </c>
      <c r="I1456" t="s">
        <v>15</v>
      </c>
      <c r="J1456">
        <v>242.84</v>
      </c>
      <c r="K1456">
        <v>15.7</v>
      </c>
      <c r="L1456" t="s">
        <v>24</v>
      </c>
      <c r="M1456">
        <v>0</v>
      </c>
    </row>
    <row r="1457" spans="1:13" x14ac:dyDescent="0.3">
      <c r="A1457">
        <v>35838</v>
      </c>
      <c r="B1457" t="s">
        <v>12</v>
      </c>
      <c r="C1457">
        <v>0</v>
      </c>
      <c r="D1457">
        <v>1.1599999999999999</v>
      </c>
      <c r="E1457">
        <v>0</v>
      </c>
      <c r="F1457">
        <v>0</v>
      </c>
      <c r="G1457" t="s">
        <v>13</v>
      </c>
      <c r="H1457" t="s">
        <v>17</v>
      </c>
      <c r="I1457" t="s">
        <v>15</v>
      </c>
      <c r="J1457">
        <v>65.010000000000005</v>
      </c>
      <c r="K1457">
        <v>17</v>
      </c>
      <c r="L1457" t="s">
        <v>19</v>
      </c>
      <c r="M1457">
        <v>0</v>
      </c>
    </row>
    <row r="1458" spans="1:13" x14ac:dyDescent="0.3">
      <c r="A1458">
        <v>35846</v>
      </c>
      <c r="B1458" t="s">
        <v>12</v>
      </c>
      <c r="C1458">
        <v>0</v>
      </c>
      <c r="D1458">
        <v>43</v>
      </c>
      <c r="E1458">
        <v>1</v>
      </c>
      <c r="F1458">
        <v>0</v>
      </c>
      <c r="G1458" t="s">
        <v>13</v>
      </c>
      <c r="H1458" t="s">
        <v>25</v>
      </c>
      <c r="I1458" t="s">
        <v>18</v>
      </c>
      <c r="J1458">
        <v>217.3</v>
      </c>
      <c r="K1458">
        <v>27.5</v>
      </c>
      <c r="L1458" t="s">
        <v>22</v>
      </c>
      <c r="M1458">
        <v>0</v>
      </c>
    </row>
    <row r="1459" spans="1:13" x14ac:dyDescent="0.3">
      <c r="A1459">
        <v>35854</v>
      </c>
      <c r="B1459" t="s">
        <v>12</v>
      </c>
      <c r="C1459">
        <v>0</v>
      </c>
      <c r="D1459">
        <v>23</v>
      </c>
      <c r="E1459">
        <v>0</v>
      </c>
      <c r="F1459">
        <v>0</v>
      </c>
      <c r="G1459" t="s">
        <v>13</v>
      </c>
      <c r="H1459" t="s">
        <v>14</v>
      </c>
      <c r="I1459" t="s">
        <v>15</v>
      </c>
      <c r="J1459">
        <v>88.19</v>
      </c>
      <c r="K1459">
        <v>18.3</v>
      </c>
      <c r="L1459" t="s">
        <v>22</v>
      </c>
      <c r="M1459">
        <v>0</v>
      </c>
    </row>
    <row r="1460" spans="1:13" x14ac:dyDescent="0.3">
      <c r="A1460">
        <v>35866</v>
      </c>
      <c r="B1460" t="s">
        <v>12</v>
      </c>
      <c r="C1460">
        <v>0</v>
      </c>
      <c r="D1460">
        <v>62</v>
      </c>
      <c r="E1460">
        <v>0</v>
      </c>
      <c r="F1460">
        <v>0</v>
      </c>
      <c r="G1460" t="s">
        <v>21</v>
      </c>
      <c r="H1460" t="s">
        <v>14</v>
      </c>
      <c r="I1460" t="s">
        <v>18</v>
      </c>
      <c r="J1460">
        <v>91.65</v>
      </c>
      <c r="K1460">
        <v>30.5</v>
      </c>
      <c r="L1460" t="s">
        <v>22</v>
      </c>
      <c r="M1460">
        <v>0</v>
      </c>
    </row>
    <row r="1461" spans="1:13" x14ac:dyDescent="0.3">
      <c r="A1461">
        <v>35913</v>
      </c>
      <c r="B1461" t="s">
        <v>12</v>
      </c>
      <c r="C1461">
        <v>0</v>
      </c>
      <c r="D1461">
        <v>55</v>
      </c>
      <c r="E1461">
        <v>1</v>
      </c>
      <c r="F1461">
        <v>0</v>
      </c>
      <c r="G1461" t="s">
        <v>21</v>
      </c>
      <c r="H1461" t="s">
        <v>14</v>
      </c>
      <c r="I1461" t="s">
        <v>15</v>
      </c>
      <c r="J1461">
        <v>206.4</v>
      </c>
      <c r="K1461">
        <v>54.8</v>
      </c>
      <c r="L1461" t="s">
        <v>22</v>
      </c>
      <c r="M1461">
        <v>0</v>
      </c>
    </row>
    <row r="1462" spans="1:13" x14ac:dyDescent="0.3">
      <c r="A1462">
        <v>35974</v>
      </c>
      <c r="B1462" t="s">
        <v>12</v>
      </c>
      <c r="C1462">
        <v>0</v>
      </c>
      <c r="D1462">
        <v>16</v>
      </c>
      <c r="E1462">
        <v>0</v>
      </c>
      <c r="F1462">
        <v>0</v>
      </c>
      <c r="G1462" t="s">
        <v>13</v>
      </c>
      <c r="H1462" t="s">
        <v>14</v>
      </c>
      <c r="I1462" t="s">
        <v>18</v>
      </c>
      <c r="J1462">
        <v>86.32</v>
      </c>
      <c r="K1462">
        <v>18.3</v>
      </c>
      <c r="L1462" t="s">
        <v>19</v>
      </c>
      <c r="M1462">
        <v>0</v>
      </c>
    </row>
    <row r="1463" spans="1:13" x14ac:dyDescent="0.3">
      <c r="A1463">
        <v>35999</v>
      </c>
      <c r="B1463" t="s">
        <v>12</v>
      </c>
      <c r="C1463">
        <v>0</v>
      </c>
      <c r="D1463">
        <v>52</v>
      </c>
      <c r="E1463">
        <v>0</v>
      </c>
      <c r="F1463">
        <v>0</v>
      </c>
      <c r="G1463" t="s">
        <v>21</v>
      </c>
      <c r="H1463" t="s">
        <v>14</v>
      </c>
      <c r="I1463" t="s">
        <v>15</v>
      </c>
      <c r="J1463">
        <v>86.85</v>
      </c>
      <c r="K1463">
        <v>23.8</v>
      </c>
      <c r="L1463" t="s">
        <v>16</v>
      </c>
      <c r="M1463">
        <v>0</v>
      </c>
    </row>
    <row r="1464" spans="1:13" x14ac:dyDescent="0.3">
      <c r="A1464">
        <v>36007</v>
      </c>
      <c r="B1464" t="s">
        <v>12</v>
      </c>
      <c r="C1464">
        <v>0</v>
      </c>
      <c r="D1464">
        <v>21</v>
      </c>
      <c r="E1464">
        <v>0</v>
      </c>
      <c r="F1464">
        <v>0</v>
      </c>
      <c r="G1464" t="s">
        <v>21</v>
      </c>
      <c r="H1464" t="s">
        <v>14</v>
      </c>
      <c r="I1464" t="s">
        <v>18</v>
      </c>
      <c r="J1464">
        <v>101.37</v>
      </c>
      <c r="K1464">
        <v>37.9</v>
      </c>
      <c r="L1464" t="s">
        <v>22</v>
      </c>
      <c r="M1464">
        <v>0</v>
      </c>
    </row>
    <row r="1465" spans="1:13" x14ac:dyDescent="0.3">
      <c r="A1465">
        <v>36045</v>
      </c>
      <c r="B1465" t="s">
        <v>12</v>
      </c>
      <c r="C1465">
        <v>0</v>
      </c>
      <c r="D1465">
        <v>35</v>
      </c>
      <c r="E1465">
        <v>0</v>
      </c>
      <c r="F1465">
        <v>0</v>
      </c>
      <c r="G1465" t="s">
        <v>21</v>
      </c>
      <c r="H1465" t="s">
        <v>14</v>
      </c>
      <c r="I1465" t="s">
        <v>18</v>
      </c>
      <c r="J1465">
        <v>119.4</v>
      </c>
      <c r="K1465">
        <v>22.9</v>
      </c>
      <c r="L1465" t="s">
        <v>22</v>
      </c>
      <c r="M1465">
        <v>0</v>
      </c>
    </row>
    <row r="1466" spans="1:13" x14ac:dyDescent="0.3">
      <c r="A1466">
        <v>36087</v>
      </c>
      <c r="B1466" t="s">
        <v>12</v>
      </c>
      <c r="C1466">
        <v>0</v>
      </c>
      <c r="D1466">
        <v>20</v>
      </c>
      <c r="E1466">
        <v>0</v>
      </c>
      <c r="F1466">
        <v>0</v>
      </c>
      <c r="G1466" t="s">
        <v>13</v>
      </c>
      <c r="H1466" t="s">
        <v>14</v>
      </c>
      <c r="I1466" t="s">
        <v>18</v>
      </c>
      <c r="J1466">
        <v>103.65</v>
      </c>
      <c r="K1466">
        <v>17</v>
      </c>
      <c r="L1466" t="s">
        <v>16</v>
      </c>
      <c r="M1466">
        <v>0</v>
      </c>
    </row>
    <row r="1467" spans="1:13" x14ac:dyDescent="0.3">
      <c r="A1467">
        <v>36155</v>
      </c>
      <c r="B1467" t="s">
        <v>12</v>
      </c>
      <c r="C1467">
        <v>0</v>
      </c>
      <c r="D1467">
        <v>57</v>
      </c>
      <c r="E1467">
        <v>1</v>
      </c>
      <c r="F1467">
        <v>0</v>
      </c>
      <c r="G1467" t="s">
        <v>21</v>
      </c>
      <c r="H1467" t="s">
        <v>14</v>
      </c>
      <c r="I1467" t="s">
        <v>15</v>
      </c>
      <c r="J1467">
        <v>98.07</v>
      </c>
      <c r="K1467">
        <v>50.9</v>
      </c>
      <c r="L1467" t="s">
        <v>16</v>
      </c>
      <c r="M1467">
        <v>0</v>
      </c>
    </row>
    <row r="1468" spans="1:13" x14ac:dyDescent="0.3">
      <c r="A1468">
        <v>36210</v>
      </c>
      <c r="B1468" t="s">
        <v>12</v>
      </c>
      <c r="C1468">
        <v>0</v>
      </c>
      <c r="D1468">
        <v>16</v>
      </c>
      <c r="E1468">
        <v>0</v>
      </c>
      <c r="F1468">
        <v>0</v>
      </c>
      <c r="G1468" t="s">
        <v>13</v>
      </c>
      <c r="H1468" t="s">
        <v>14</v>
      </c>
      <c r="I1468" t="s">
        <v>18</v>
      </c>
      <c r="J1468">
        <v>112.7</v>
      </c>
      <c r="K1468">
        <v>29.6</v>
      </c>
      <c r="L1468" t="s">
        <v>22</v>
      </c>
      <c r="M1468">
        <v>0</v>
      </c>
    </row>
    <row r="1469" spans="1:13" x14ac:dyDescent="0.3">
      <c r="A1469">
        <v>36275</v>
      </c>
      <c r="B1469" t="s">
        <v>12</v>
      </c>
      <c r="C1469">
        <v>0</v>
      </c>
      <c r="D1469">
        <v>54</v>
      </c>
      <c r="E1469">
        <v>0</v>
      </c>
      <c r="F1469">
        <v>0</v>
      </c>
      <c r="G1469" t="s">
        <v>21</v>
      </c>
      <c r="H1469" t="s">
        <v>14</v>
      </c>
      <c r="I1469" t="s">
        <v>18</v>
      </c>
      <c r="J1469">
        <v>206.72</v>
      </c>
      <c r="K1469">
        <v>26.7</v>
      </c>
      <c r="L1469" t="s">
        <v>22</v>
      </c>
      <c r="M1469">
        <v>0</v>
      </c>
    </row>
    <row r="1470" spans="1:13" x14ac:dyDescent="0.3">
      <c r="A1470">
        <v>36298</v>
      </c>
      <c r="B1470" t="s">
        <v>12</v>
      </c>
      <c r="C1470">
        <v>0</v>
      </c>
      <c r="D1470">
        <v>48</v>
      </c>
      <c r="E1470">
        <v>0</v>
      </c>
      <c r="F1470">
        <v>0</v>
      </c>
      <c r="G1470" t="s">
        <v>21</v>
      </c>
      <c r="H1470" t="s">
        <v>25</v>
      </c>
      <c r="I1470" t="s">
        <v>18</v>
      </c>
      <c r="J1470">
        <v>71.930000000000007</v>
      </c>
      <c r="K1470">
        <v>41.7</v>
      </c>
      <c r="L1470" t="s">
        <v>22</v>
      </c>
      <c r="M1470">
        <v>0</v>
      </c>
    </row>
    <row r="1471" spans="1:13" x14ac:dyDescent="0.3">
      <c r="A1471">
        <v>36317</v>
      </c>
      <c r="B1471" t="s">
        <v>12</v>
      </c>
      <c r="C1471">
        <v>0</v>
      </c>
      <c r="D1471">
        <v>41</v>
      </c>
      <c r="E1471">
        <v>0</v>
      </c>
      <c r="F1471">
        <v>0</v>
      </c>
      <c r="G1471" t="s">
        <v>21</v>
      </c>
      <c r="H1471" t="s">
        <v>14</v>
      </c>
      <c r="I1471" t="s">
        <v>18</v>
      </c>
      <c r="J1471">
        <v>134.29</v>
      </c>
      <c r="K1471">
        <v>26.8</v>
      </c>
      <c r="L1471" t="s">
        <v>24</v>
      </c>
      <c r="M1471">
        <v>0</v>
      </c>
    </row>
    <row r="1472" spans="1:13" x14ac:dyDescent="0.3">
      <c r="A1472">
        <v>36377</v>
      </c>
      <c r="B1472" t="s">
        <v>12</v>
      </c>
      <c r="C1472">
        <v>0</v>
      </c>
      <c r="D1472">
        <v>44</v>
      </c>
      <c r="E1472">
        <v>0</v>
      </c>
      <c r="F1472">
        <v>0</v>
      </c>
      <c r="G1472" t="s">
        <v>21</v>
      </c>
      <c r="H1472" t="s">
        <v>14</v>
      </c>
      <c r="I1472" t="s">
        <v>18</v>
      </c>
      <c r="J1472">
        <v>222.29</v>
      </c>
      <c r="K1472">
        <v>38.200000000000003</v>
      </c>
      <c r="L1472" t="s">
        <v>22</v>
      </c>
      <c r="M1472">
        <v>0</v>
      </c>
    </row>
    <row r="1473" spans="1:13" x14ac:dyDescent="0.3">
      <c r="A1473">
        <v>36484</v>
      </c>
      <c r="B1473" t="s">
        <v>12</v>
      </c>
      <c r="C1473">
        <v>0</v>
      </c>
      <c r="D1473">
        <v>37</v>
      </c>
      <c r="E1473">
        <v>0</v>
      </c>
      <c r="F1473">
        <v>0</v>
      </c>
      <c r="G1473" t="s">
        <v>21</v>
      </c>
      <c r="H1473" t="s">
        <v>23</v>
      </c>
      <c r="I1473" t="s">
        <v>15</v>
      </c>
      <c r="J1473">
        <v>69.17</v>
      </c>
      <c r="K1473">
        <v>27.8</v>
      </c>
      <c r="L1473" t="s">
        <v>22</v>
      </c>
      <c r="M1473">
        <v>0</v>
      </c>
    </row>
    <row r="1474" spans="1:13" x14ac:dyDescent="0.3">
      <c r="A1474">
        <v>36518</v>
      </c>
      <c r="B1474" t="s">
        <v>12</v>
      </c>
      <c r="C1474">
        <v>0</v>
      </c>
      <c r="D1474">
        <v>51</v>
      </c>
      <c r="E1474">
        <v>0</v>
      </c>
      <c r="F1474">
        <v>0</v>
      </c>
      <c r="G1474" t="s">
        <v>21</v>
      </c>
      <c r="H1474" t="s">
        <v>14</v>
      </c>
      <c r="I1474" t="s">
        <v>15</v>
      </c>
      <c r="J1474">
        <v>145.22</v>
      </c>
      <c r="K1474">
        <v>31.4</v>
      </c>
      <c r="L1474" t="s">
        <v>19</v>
      </c>
      <c r="M1474">
        <v>0</v>
      </c>
    </row>
    <row r="1475" spans="1:13" x14ac:dyDescent="0.3">
      <c r="A1475">
        <v>36561</v>
      </c>
      <c r="B1475" t="s">
        <v>12</v>
      </c>
      <c r="C1475">
        <v>0</v>
      </c>
      <c r="D1475">
        <v>39</v>
      </c>
      <c r="E1475">
        <v>0</v>
      </c>
      <c r="F1475">
        <v>0</v>
      </c>
      <c r="G1475" t="s">
        <v>21</v>
      </c>
      <c r="H1475" t="s">
        <v>23</v>
      </c>
      <c r="I1475" t="s">
        <v>18</v>
      </c>
      <c r="J1475">
        <v>191.47</v>
      </c>
      <c r="K1475">
        <v>28.3</v>
      </c>
      <c r="L1475" t="s">
        <v>22</v>
      </c>
      <c r="M1475">
        <v>0</v>
      </c>
    </row>
    <row r="1476" spans="1:13" x14ac:dyDescent="0.3">
      <c r="A1476">
        <v>36589</v>
      </c>
      <c r="B1476" t="s">
        <v>12</v>
      </c>
      <c r="C1476">
        <v>0</v>
      </c>
      <c r="D1476">
        <v>61</v>
      </c>
      <c r="E1476">
        <v>0</v>
      </c>
      <c r="F1476">
        <v>0</v>
      </c>
      <c r="G1476" t="s">
        <v>21</v>
      </c>
      <c r="H1476" t="s">
        <v>25</v>
      </c>
      <c r="I1476" t="s">
        <v>15</v>
      </c>
      <c r="J1476">
        <v>180.8</v>
      </c>
      <c r="K1476">
        <v>20.3</v>
      </c>
      <c r="L1476" t="s">
        <v>22</v>
      </c>
      <c r="M1476">
        <v>0</v>
      </c>
    </row>
    <row r="1477" spans="1:13" x14ac:dyDescent="0.3">
      <c r="A1477">
        <v>36620</v>
      </c>
      <c r="B1477" t="s">
        <v>12</v>
      </c>
      <c r="C1477">
        <v>0</v>
      </c>
      <c r="D1477">
        <v>74</v>
      </c>
      <c r="E1477">
        <v>0</v>
      </c>
      <c r="F1477">
        <v>0</v>
      </c>
      <c r="G1477" t="s">
        <v>21</v>
      </c>
      <c r="H1477" t="s">
        <v>14</v>
      </c>
      <c r="I1477" t="s">
        <v>18</v>
      </c>
      <c r="J1477">
        <v>66.319999999999993</v>
      </c>
      <c r="K1477">
        <v>34.4</v>
      </c>
      <c r="L1477" t="s">
        <v>16</v>
      </c>
      <c r="M1477">
        <v>0</v>
      </c>
    </row>
    <row r="1478" spans="1:13" x14ac:dyDescent="0.3">
      <c r="A1478">
        <v>36679</v>
      </c>
      <c r="B1478" t="s">
        <v>12</v>
      </c>
      <c r="C1478">
        <v>0</v>
      </c>
      <c r="D1478">
        <v>22</v>
      </c>
      <c r="E1478">
        <v>1</v>
      </c>
      <c r="F1478">
        <v>0</v>
      </c>
      <c r="G1478" t="s">
        <v>13</v>
      </c>
      <c r="H1478" t="s">
        <v>14</v>
      </c>
      <c r="I1478" t="s">
        <v>15</v>
      </c>
      <c r="J1478">
        <v>71.22</v>
      </c>
      <c r="K1478">
        <v>40</v>
      </c>
      <c r="L1478" t="s">
        <v>22</v>
      </c>
      <c r="M1478">
        <v>0</v>
      </c>
    </row>
    <row r="1479" spans="1:13" x14ac:dyDescent="0.3">
      <c r="A1479">
        <v>36698</v>
      </c>
      <c r="B1479" t="s">
        <v>12</v>
      </c>
      <c r="C1479">
        <v>0</v>
      </c>
      <c r="D1479">
        <v>33</v>
      </c>
      <c r="E1479">
        <v>0</v>
      </c>
      <c r="F1479">
        <v>0</v>
      </c>
      <c r="G1479" t="s">
        <v>21</v>
      </c>
      <c r="H1479" t="s">
        <v>14</v>
      </c>
      <c r="I1479" t="s">
        <v>15</v>
      </c>
      <c r="J1479">
        <v>89.98</v>
      </c>
      <c r="K1479">
        <v>18.7</v>
      </c>
      <c r="L1479" t="s">
        <v>24</v>
      </c>
      <c r="M1479">
        <v>0</v>
      </c>
    </row>
    <row r="1480" spans="1:13" x14ac:dyDescent="0.3">
      <c r="A1480">
        <v>36704</v>
      </c>
      <c r="B1480" t="s">
        <v>12</v>
      </c>
      <c r="C1480">
        <v>0</v>
      </c>
      <c r="D1480">
        <v>29</v>
      </c>
      <c r="E1480">
        <v>0</v>
      </c>
      <c r="F1480">
        <v>0</v>
      </c>
      <c r="G1480" t="s">
        <v>21</v>
      </c>
      <c r="H1480" t="s">
        <v>25</v>
      </c>
      <c r="I1480" t="s">
        <v>18</v>
      </c>
      <c r="J1480">
        <v>74.33</v>
      </c>
      <c r="K1480">
        <v>29.9</v>
      </c>
      <c r="L1480" t="s">
        <v>24</v>
      </c>
      <c r="M1480">
        <v>0</v>
      </c>
    </row>
    <row r="1481" spans="1:13" x14ac:dyDescent="0.3">
      <c r="A1481">
        <v>36722</v>
      </c>
      <c r="B1481" t="s">
        <v>12</v>
      </c>
      <c r="C1481">
        <v>0</v>
      </c>
      <c r="D1481">
        <v>30</v>
      </c>
      <c r="E1481">
        <v>0</v>
      </c>
      <c r="F1481">
        <v>0</v>
      </c>
      <c r="G1481" t="s">
        <v>21</v>
      </c>
      <c r="H1481" t="s">
        <v>14</v>
      </c>
      <c r="I1481" t="s">
        <v>15</v>
      </c>
      <c r="J1481">
        <v>123.65</v>
      </c>
      <c r="K1481">
        <v>44</v>
      </c>
      <c r="L1481" t="s">
        <v>24</v>
      </c>
      <c r="M1481">
        <v>0</v>
      </c>
    </row>
    <row r="1482" spans="1:13" x14ac:dyDescent="0.3">
      <c r="A1482">
        <v>36793</v>
      </c>
      <c r="B1482" t="s">
        <v>12</v>
      </c>
      <c r="C1482">
        <v>0</v>
      </c>
      <c r="D1482">
        <v>38</v>
      </c>
      <c r="E1482">
        <v>1</v>
      </c>
      <c r="F1482">
        <v>0</v>
      </c>
      <c r="G1482" t="s">
        <v>21</v>
      </c>
      <c r="H1482" t="s">
        <v>14</v>
      </c>
      <c r="I1482" t="s">
        <v>18</v>
      </c>
      <c r="J1482">
        <v>60.13</v>
      </c>
      <c r="K1482">
        <v>39.6</v>
      </c>
      <c r="L1482" t="s">
        <v>22</v>
      </c>
      <c r="M1482">
        <v>0</v>
      </c>
    </row>
    <row r="1483" spans="1:13" x14ac:dyDescent="0.3">
      <c r="A1483">
        <v>36803</v>
      </c>
      <c r="B1483" t="s">
        <v>12</v>
      </c>
      <c r="C1483">
        <v>0</v>
      </c>
      <c r="D1483">
        <v>35</v>
      </c>
      <c r="E1483">
        <v>0</v>
      </c>
      <c r="F1483">
        <v>0</v>
      </c>
      <c r="G1483" t="s">
        <v>13</v>
      </c>
      <c r="H1483" t="s">
        <v>14</v>
      </c>
      <c r="I1483" t="s">
        <v>18</v>
      </c>
      <c r="J1483">
        <v>74.53</v>
      </c>
      <c r="K1483">
        <v>24.6</v>
      </c>
      <c r="L1483" t="s">
        <v>22</v>
      </c>
      <c r="M1483">
        <v>0</v>
      </c>
    </row>
    <row r="1484" spans="1:13" x14ac:dyDescent="0.3">
      <c r="A1484">
        <v>36811</v>
      </c>
      <c r="B1484" t="s">
        <v>12</v>
      </c>
      <c r="C1484">
        <v>0</v>
      </c>
      <c r="D1484">
        <v>23</v>
      </c>
      <c r="E1484">
        <v>0</v>
      </c>
      <c r="F1484">
        <v>0</v>
      </c>
      <c r="G1484" t="s">
        <v>13</v>
      </c>
      <c r="H1484" t="s">
        <v>14</v>
      </c>
      <c r="I1484" t="s">
        <v>15</v>
      </c>
      <c r="J1484">
        <v>94.09</v>
      </c>
      <c r="K1484">
        <v>30.9</v>
      </c>
      <c r="L1484" t="s">
        <v>22</v>
      </c>
      <c r="M1484">
        <v>0</v>
      </c>
    </row>
    <row r="1485" spans="1:13" x14ac:dyDescent="0.3">
      <c r="A1485">
        <v>36814</v>
      </c>
      <c r="B1485" t="s">
        <v>12</v>
      </c>
      <c r="C1485">
        <v>0</v>
      </c>
      <c r="D1485">
        <v>49</v>
      </c>
      <c r="E1485">
        <v>0</v>
      </c>
      <c r="F1485">
        <v>0</v>
      </c>
      <c r="G1485" t="s">
        <v>21</v>
      </c>
      <c r="H1485" t="s">
        <v>14</v>
      </c>
      <c r="I1485" t="s">
        <v>18</v>
      </c>
      <c r="J1485">
        <v>56.11</v>
      </c>
      <c r="K1485">
        <v>28.7</v>
      </c>
      <c r="L1485" t="s">
        <v>24</v>
      </c>
      <c r="M1485">
        <v>0</v>
      </c>
    </row>
    <row r="1486" spans="1:13" x14ac:dyDescent="0.3">
      <c r="A1486">
        <v>36825</v>
      </c>
      <c r="B1486" t="s">
        <v>12</v>
      </c>
      <c r="C1486">
        <v>0</v>
      </c>
      <c r="D1486">
        <v>39</v>
      </c>
      <c r="E1486">
        <v>0</v>
      </c>
      <c r="F1486">
        <v>0</v>
      </c>
      <c r="G1486" t="s">
        <v>21</v>
      </c>
      <c r="H1486" t="s">
        <v>14</v>
      </c>
      <c r="I1486" t="s">
        <v>18</v>
      </c>
      <c r="J1486">
        <v>103.12</v>
      </c>
      <c r="K1486">
        <v>29.9</v>
      </c>
      <c r="L1486" t="s">
        <v>16</v>
      </c>
      <c r="M1486">
        <v>0</v>
      </c>
    </row>
    <row r="1487" spans="1:13" x14ac:dyDescent="0.3">
      <c r="A1487">
        <v>36837</v>
      </c>
      <c r="B1487" t="s">
        <v>12</v>
      </c>
      <c r="C1487">
        <v>0</v>
      </c>
      <c r="D1487">
        <v>61</v>
      </c>
      <c r="E1487">
        <v>0</v>
      </c>
      <c r="F1487">
        <v>0</v>
      </c>
      <c r="G1487" t="s">
        <v>21</v>
      </c>
      <c r="H1487" t="s">
        <v>25</v>
      </c>
      <c r="I1487" t="s">
        <v>15</v>
      </c>
      <c r="J1487">
        <v>69.88</v>
      </c>
      <c r="K1487">
        <v>27.1</v>
      </c>
      <c r="L1487" t="s">
        <v>22</v>
      </c>
      <c r="M1487">
        <v>0</v>
      </c>
    </row>
    <row r="1488" spans="1:13" x14ac:dyDescent="0.3">
      <c r="A1488">
        <v>36858</v>
      </c>
      <c r="B1488" t="s">
        <v>12</v>
      </c>
      <c r="C1488">
        <v>0</v>
      </c>
      <c r="D1488">
        <v>40</v>
      </c>
      <c r="E1488">
        <v>0</v>
      </c>
      <c r="F1488">
        <v>0</v>
      </c>
      <c r="G1488" t="s">
        <v>21</v>
      </c>
      <c r="H1488" t="s">
        <v>14</v>
      </c>
      <c r="I1488" t="s">
        <v>18</v>
      </c>
      <c r="J1488">
        <v>72.760000000000005</v>
      </c>
      <c r="K1488">
        <v>24</v>
      </c>
      <c r="L1488" t="s">
        <v>16</v>
      </c>
      <c r="M1488">
        <v>0</v>
      </c>
    </row>
    <row r="1489" spans="1:13" x14ac:dyDescent="0.3">
      <c r="A1489">
        <v>36901</v>
      </c>
      <c r="B1489" t="s">
        <v>12</v>
      </c>
      <c r="C1489">
        <v>0</v>
      </c>
      <c r="D1489">
        <v>45</v>
      </c>
      <c r="E1489">
        <v>0</v>
      </c>
      <c r="F1489">
        <v>0</v>
      </c>
      <c r="G1489" t="s">
        <v>21</v>
      </c>
      <c r="H1489" t="s">
        <v>14</v>
      </c>
      <c r="I1489" t="s">
        <v>15</v>
      </c>
      <c r="J1489">
        <v>97.95</v>
      </c>
      <c r="K1489">
        <v>24.5</v>
      </c>
      <c r="L1489" t="s">
        <v>19</v>
      </c>
      <c r="M1489">
        <v>0</v>
      </c>
    </row>
    <row r="1490" spans="1:13" x14ac:dyDescent="0.3">
      <c r="A1490">
        <v>36909</v>
      </c>
      <c r="B1490" t="s">
        <v>12</v>
      </c>
      <c r="C1490">
        <v>0</v>
      </c>
      <c r="D1490">
        <v>66</v>
      </c>
      <c r="E1490">
        <v>0</v>
      </c>
      <c r="F1490">
        <v>0</v>
      </c>
      <c r="G1490" t="s">
        <v>21</v>
      </c>
      <c r="H1490" t="s">
        <v>25</v>
      </c>
      <c r="I1490" t="s">
        <v>18</v>
      </c>
      <c r="J1490">
        <v>66.239999999999995</v>
      </c>
      <c r="K1490">
        <v>37.5</v>
      </c>
      <c r="L1490" t="s">
        <v>22</v>
      </c>
      <c r="M1490">
        <v>0</v>
      </c>
    </row>
    <row r="1491" spans="1:13" x14ac:dyDescent="0.3">
      <c r="A1491">
        <v>36958</v>
      </c>
      <c r="B1491" t="s">
        <v>12</v>
      </c>
      <c r="C1491">
        <v>0</v>
      </c>
      <c r="D1491">
        <v>32</v>
      </c>
      <c r="E1491">
        <v>0</v>
      </c>
      <c r="F1491">
        <v>0</v>
      </c>
      <c r="G1491" t="s">
        <v>21</v>
      </c>
      <c r="H1491" t="s">
        <v>14</v>
      </c>
      <c r="I1491" t="s">
        <v>18</v>
      </c>
      <c r="J1491">
        <v>92.37</v>
      </c>
      <c r="K1491">
        <v>26.9</v>
      </c>
      <c r="L1491" t="s">
        <v>22</v>
      </c>
      <c r="M1491">
        <v>0</v>
      </c>
    </row>
    <row r="1492" spans="1:13" x14ac:dyDescent="0.3">
      <c r="A1492">
        <v>36960</v>
      </c>
      <c r="B1492" t="s">
        <v>12</v>
      </c>
      <c r="C1492">
        <v>0</v>
      </c>
      <c r="D1492">
        <v>79</v>
      </c>
      <c r="E1492">
        <v>0</v>
      </c>
      <c r="F1492">
        <v>0</v>
      </c>
      <c r="G1492" t="s">
        <v>21</v>
      </c>
      <c r="H1492" t="s">
        <v>14</v>
      </c>
      <c r="I1492" t="s">
        <v>18</v>
      </c>
      <c r="J1492">
        <v>79.53</v>
      </c>
      <c r="K1492">
        <v>37.299999999999997</v>
      </c>
      <c r="L1492" t="s">
        <v>22</v>
      </c>
      <c r="M1492">
        <v>0</v>
      </c>
    </row>
    <row r="1493" spans="1:13" x14ac:dyDescent="0.3">
      <c r="A1493">
        <v>36969</v>
      </c>
      <c r="B1493" t="s">
        <v>12</v>
      </c>
      <c r="C1493">
        <v>0</v>
      </c>
      <c r="D1493">
        <v>44</v>
      </c>
      <c r="E1493">
        <v>0</v>
      </c>
      <c r="F1493">
        <v>0</v>
      </c>
      <c r="G1493" t="s">
        <v>21</v>
      </c>
      <c r="H1493" t="s">
        <v>14</v>
      </c>
      <c r="I1493" t="s">
        <v>18</v>
      </c>
      <c r="J1493">
        <v>60.02</v>
      </c>
      <c r="K1493">
        <v>33.799999999999997</v>
      </c>
      <c r="L1493" t="s">
        <v>16</v>
      </c>
      <c r="M1493">
        <v>0</v>
      </c>
    </row>
    <row r="1494" spans="1:13" x14ac:dyDescent="0.3">
      <c r="A1494">
        <v>37011</v>
      </c>
      <c r="B1494" t="s">
        <v>12</v>
      </c>
      <c r="C1494">
        <v>0</v>
      </c>
      <c r="D1494">
        <v>52</v>
      </c>
      <c r="E1494">
        <v>0</v>
      </c>
      <c r="F1494">
        <v>0</v>
      </c>
      <c r="G1494" t="s">
        <v>21</v>
      </c>
      <c r="H1494" t="s">
        <v>14</v>
      </c>
      <c r="I1494" t="s">
        <v>18</v>
      </c>
      <c r="J1494">
        <v>71.930000000000007</v>
      </c>
      <c r="K1494">
        <v>34.1</v>
      </c>
      <c r="L1494" t="s">
        <v>19</v>
      </c>
      <c r="M1494">
        <v>0</v>
      </c>
    </row>
    <row r="1495" spans="1:13" x14ac:dyDescent="0.3">
      <c r="A1495">
        <v>37025</v>
      </c>
      <c r="B1495" t="s">
        <v>12</v>
      </c>
      <c r="C1495">
        <v>0</v>
      </c>
      <c r="D1495">
        <v>2</v>
      </c>
      <c r="E1495">
        <v>0</v>
      </c>
      <c r="F1495">
        <v>0</v>
      </c>
      <c r="G1495" t="s">
        <v>13</v>
      </c>
      <c r="H1495" t="s">
        <v>17</v>
      </c>
      <c r="I1495" t="s">
        <v>15</v>
      </c>
      <c r="J1495">
        <v>114.02</v>
      </c>
      <c r="K1495">
        <v>18.100000000000001</v>
      </c>
      <c r="L1495" t="s">
        <v>19</v>
      </c>
      <c r="M1495">
        <v>0</v>
      </c>
    </row>
    <row r="1496" spans="1:13" x14ac:dyDescent="0.3">
      <c r="A1496">
        <v>37031</v>
      </c>
      <c r="B1496" t="s">
        <v>12</v>
      </c>
      <c r="C1496">
        <v>0</v>
      </c>
      <c r="D1496">
        <v>78</v>
      </c>
      <c r="E1496">
        <v>0</v>
      </c>
      <c r="F1496">
        <v>1</v>
      </c>
      <c r="G1496" t="s">
        <v>21</v>
      </c>
      <c r="H1496" t="s">
        <v>23</v>
      </c>
      <c r="I1496" t="s">
        <v>15</v>
      </c>
      <c r="J1496">
        <v>70.209999999999994</v>
      </c>
      <c r="K1496">
        <v>24.8</v>
      </c>
      <c r="L1496" t="s">
        <v>22</v>
      </c>
      <c r="M1496">
        <v>0</v>
      </c>
    </row>
    <row r="1497" spans="1:13" x14ac:dyDescent="0.3">
      <c r="A1497">
        <v>37082</v>
      </c>
      <c r="B1497" t="s">
        <v>12</v>
      </c>
      <c r="C1497">
        <v>0</v>
      </c>
      <c r="D1497">
        <v>38</v>
      </c>
      <c r="E1497">
        <v>0</v>
      </c>
      <c r="F1497">
        <v>0</v>
      </c>
      <c r="G1497" t="s">
        <v>21</v>
      </c>
      <c r="H1497" t="s">
        <v>23</v>
      </c>
      <c r="I1497" t="s">
        <v>15</v>
      </c>
      <c r="J1497">
        <v>58.29</v>
      </c>
      <c r="K1497">
        <v>25.5</v>
      </c>
      <c r="L1497" t="s">
        <v>16</v>
      </c>
      <c r="M1497">
        <v>0</v>
      </c>
    </row>
    <row r="1498" spans="1:13" x14ac:dyDescent="0.3">
      <c r="A1498">
        <v>37089</v>
      </c>
      <c r="B1498" t="s">
        <v>12</v>
      </c>
      <c r="C1498">
        <v>0</v>
      </c>
      <c r="D1498">
        <v>37</v>
      </c>
      <c r="E1498">
        <v>1</v>
      </c>
      <c r="F1498">
        <v>0</v>
      </c>
      <c r="G1498" t="s">
        <v>21</v>
      </c>
      <c r="H1498" t="s">
        <v>25</v>
      </c>
      <c r="I1498" t="s">
        <v>18</v>
      </c>
      <c r="J1498">
        <v>127.71</v>
      </c>
      <c r="K1498">
        <v>36</v>
      </c>
      <c r="L1498" t="s">
        <v>22</v>
      </c>
      <c r="M1498">
        <v>0</v>
      </c>
    </row>
    <row r="1499" spans="1:13" x14ac:dyDescent="0.3">
      <c r="A1499">
        <v>37090</v>
      </c>
      <c r="B1499" t="s">
        <v>12</v>
      </c>
      <c r="C1499">
        <v>0</v>
      </c>
      <c r="D1499">
        <v>70</v>
      </c>
      <c r="E1499">
        <v>0</v>
      </c>
      <c r="F1499">
        <v>0</v>
      </c>
      <c r="G1499" t="s">
        <v>21</v>
      </c>
      <c r="H1499" t="s">
        <v>14</v>
      </c>
      <c r="I1499" t="s">
        <v>18</v>
      </c>
      <c r="J1499">
        <v>68.34</v>
      </c>
      <c r="K1499">
        <v>22.8</v>
      </c>
      <c r="L1499" t="s">
        <v>16</v>
      </c>
      <c r="M1499">
        <v>0</v>
      </c>
    </row>
    <row r="1500" spans="1:13" x14ac:dyDescent="0.3">
      <c r="A1500">
        <v>37096</v>
      </c>
      <c r="B1500" t="s">
        <v>12</v>
      </c>
      <c r="C1500">
        <v>0</v>
      </c>
      <c r="D1500">
        <v>6</v>
      </c>
      <c r="E1500">
        <v>0</v>
      </c>
      <c r="F1500">
        <v>0</v>
      </c>
      <c r="G1500" t="s">
        <v>13</v>
      </c>
      <c r="H1500" t="s">
        <v>17</v>
      </c>
      <c r="I1500" t="s">
        <v>18</v>
      </c>
      <c r="J1500">
        <v>66.33</v>
      </c>
      <c r="K1500">
        <v>18.600000000000001</v>
      </c>
      <c r="L1500" t="s">
        <v>19</v>
      </c>
      <c r="M1500">
        <v>0</v>
      </c>
    </row>
    <row r="1501" spans="1:13" x14ac:dyDescent="0.3">
      <c r="A1501">
        <v>37150</v>
      </c>
      <c r="B1501" t="s">
        <v>12</v>
      </c>
      <c r="C1501">
        <v>0</v>
      </c>
      <c r="D1501">
        <v>34</v>
      </c>
      <c r="E1501">
        <v>0</v>
      </c>
      <c r="F1501">
        <v>0</v>
      </c>
      <c r="G1501" t="s">
        <v>21</v>
      </c>
      <c r="H1501" t="s">
        <v>14</v>
      </c>
      <c r="I1501" t="s">
        <v>18</v>
      </c>
      <c r="J1501">
        <v>83.53</v>
      </c>
      <c r="K1501">
        <v>48.5</v>
      </c>
      <c r="L1501" t="s">
        <v>16</v>
      </c>
      <c r="M1501">
        <v>0</v>
      </c>
    </row>
    <row r="1502" spans="1:13" x14ac:dyDescent="0.3">
      <c r="A1502">
        <v>37154</v>
      </c>
      <c r="B1502" t="s">
        <v>12</v>
      </c>
      <c r="C1502">
        <v>0</v>
      </c>
      <c r="D1502">
        <v>31</v>
      </c>
      <c r="E1502">
        <v>0</v>
      </c>
      <c r="F1502">
        <v>0</v>
      </c>
      <c r="G1502" t="s">
        <v>21</v>
      </c>
      <c r="H1502" t="s">
        <v>14</v>
      </c>
      <c r="I1502" t="s">
        <v>15</v>
      </c>
      <c r="J1502">
        <v>125.38</v>
      </c>
      <c r="K1502">
        <v>24.4</v>
      </c>
      <c r="L1502" t="s">
        <v>24</v>
      </c>
      <c r="M1502">
        <v>0</v>
      </c>
    </row>
    <row r="1503" spans="1:13" x14ac:dyDescent="0.3">
      <c r="A1503">
        <v>37192</v>
      </c>
      <c r="B1503" t="s">
        <v>12</v>
      </c>
      <c r="C1503">
        <v>0</v>
      </c>
      <c r="D1503">
        <v>40</v>
      </c>
      <c r="E1503">
        <v>0</v>
      </c>
      <c r="F1503">
        <v>0</v>
      </c>
      <c r="G1503" t="s">
        <v>21</v>
      </c>
      <c r="H1503" t="s">
        <v>14</v>
      </c>
      <c r="I1503" t="s">
        <v>15</v>
      </c>
      <c r="J1503">
        <v>72.989999999999995</v>
      </c>
      <c r="K1503">
        <v>46.4</v>
      </c>
      <c r="L1503" t="s">
        <v>19</v>
      </c>
      <c r="M1503">
        <v>0</v>
      </c>
    </row>
    <row r="1504" spans="1:13" x14ac:dyDescent="0.3">
      <c r="A1504">
        <v>37237</v>
      </c>
      <c r="B1504" t="s">
        <v>12</v>
      </c>
      <c r="C1504">
        <v>0</v>
      </c>
      <c r="D1504">
        <v>31</v>
      </c>
      <c r="E1504">
        <v>0</v>
      </c>
      <c r="F1504">
        <v>0</v>
      </c>
      <c r="G1504" t="s">
        <v>13</v>
      </c>
      <c r="H1504" t="s">
        <v>14</v>
      </c>
      <c r="I1504" t="s">
        <v>18</v>
      </c>
      <c r="J1504">
        <v>87.81</v>
      </c>
      <c r="K1504">
        <v>26.4</v>
      </c>
      <c r="L1504" t="s">
        <v>24</v>
      </c>
      <c r="M1504">
        <v>0</v>
      </c>
    </row>
    <row r="1505" spans="1:13" x14ac:dyDescent="0.3">
      <c r="A1505">
        <v>37253</v>
      </c>
      <c r="B1505" t="s">
        <v>12</v>
      </c>
      <c r="C1505">
        <v>0</v>
      </c>
      <c r="D1505">
        <v>70</v>
      </c>
      <c r="E1505">
        <v>1</v>
      </c>
      <c r="F1505">
        <v>0</v>
      </c>
      <c r="G1505" t="s">
        <v>21</v>
      </c>
      <c r="H1505" t="s">
        <v>14</v>
      </c>
      <c r="I1505" t="s">
        <v>15</v>
      </c>
      <c r="J1505">
        <v>147.12</v>
      </c>
      <c r="K1505">
        <v>22.3</v>
      </c>
      <c r="L1505" t="s">
        <v>16</v>
      </c>
      <c r="M1505">
        <v>0</v>
      </c>
    </row>
    <row r="1506" spans="1:13" x14ac:dyDescent="0.3">
      <c r="A1506">
        <v>37289</v>
      </c>
      <c r="B1506" t="s">
        <v>12</v>
      </c>
      <c r="C1506">
        <v>0</v>
      </c>
      <c r="D1506">
        <v>63</v>
      </c>
      <c r="E1506">
        <v>0</v>
      </c>
      <c r="F1506">
        <v>0</v>
      </c>
      <c r="G1506" t="s">
        <v>21</v>
      </c>
      <c r="H1506" t="s">
        <v>25</v>
      </c>
      <c r="I1506" t="s">
        <v>18</v>
      </c>
      <c r="J1506">
        <v>203.87</v>
      </c>
      <c r="K1506">
        <v>26.4</v>
      </c>
      <c r="L1506" t="s">
        <v>22</v>
      </c>
      <c r="M1506">
        <v>0</v>
      </c>
    </row>
    <row r="1507" spans="1:13" x14ac:dyDescent="0.3">
      <c r="A1507">
        <v>37307</v>
      </c>
      <c r="B1507" t="s">
        <v>12</v>
      </c>
      <c r="C1507">
        <v>0</v>
      </c>
      <c r="D1507">
        <v>35</v>
      </c>
      <c r="E1507">
        <v>0</v>
      </c>
      <c r="F1507">
        <v>0</v>
      </c>
      <c r="G1507" t="s">
        <v>21</v>
      </c>
      <c r="H1507" t="s">
        <v>14</v>
      </c>
      <c r="I1507" t="s">
        <v>15</v>
      </c>
      <c r="J1507">
        <v>65.48</v>
      </c>
      <c r="K1507">
        <v>50.5</v>
      </c>
      <c r="L1507" t="s">
        <v>22</v>
      </c>
      <c r="M1507">
        <v>0</v>
      </c>
    </row>
    <row r="1508" spans="1:13" x14ac:dyDescent="0.3">
      <c r="A1508">
        <v>37320</v>
      </c>
      <c r="B1508" t="s">
        <v>12</v>
      </c>
      <c r="C1508">
        <v>0</v>
      </c>
      <c r="D1508">
        <v>77</v>
      </c>
      <c r="E1508">
        <v>0</v>
      </c>
      <c r="F1508">
        <v>0</v>
      </c>
      <c r="G1508" t="s">
        <v>21</v>
      </c>
      <c r="H1508" t="s">
        <v>14</v>
      </c>
      <c r="I1508" t="s">
        <v>18</v>
      </c>
      <c r="J1508">
        <v>80.849999999999994</v>
      </c>
      <c r="K1508">
        <v>19.399999999999999</v>
      </c>
      <c r="L1508" t="s">
        <v>19</v>
      </c>
      <c r="M1508">
        <v>0</v>
      </c>
    </row>
    <row r="1509" spans="1:13" x14ac:dyDescent="0.3">
      <c r="A1509">
        <v>37327</v>
      </c>
      <c r="B1509" t="s">
        <v>12</v>
      </c>
      <c r="C1509">
        <v>0</v>
      </c>
      <c r="D1509">
        <v>71</v>
      </c>
      <c r="E1509">
        <v>0</v>
      </c>
      <c r="F1509">
        <v>0</v>
      </c>
      <c r="G1509" t="s">
        <v>21</v>
      </c>
      <c r="H1509" t="s">
        <v>14</v>
      </c>
      <c r="I1509" t="s">
        <v>15</v>
      </c>
      <c r="J1509">
        <v>214.77</v>
      </c>
      <c r="L1509" t="s">
        <v>19</v>
      </c>
      <c r="M1509">
        <v>0</v>
      </c>
    </row>
    <row r="1510" spans="1:13" x14ac:dyDescent="0.3">
      <c r="A1510">
        <v>37349</v>
      </c>
      <c r="B1510" t="s">
        <v>12</v>
      </c>
      <c r="C1510">
        <v>0</v>
      </c>
      <c r="D1510">
        <v>61</v>
      </c>
      <c r="E1510">
        <v>0</v>
      </c>
      <c r="F1510">
        <v>0</v>
      </c>
      <c r="G1510" t="s">
        <v>21</v>
      </c>
      <c r="H1510" t="s">
        <v>14</v>
      </c>
      <c r="I1510" t="s">
        <v>18</v>
      </c>
      <c r="J1510">
        <v>123.36</v>
      </c>
      <c r="K1510">
        <v>33.4</v>
      </c>
      <c r="L1510" t="s">
        <v>22</v>
      </c>
      <c r="M1510">
        <v>0</v>
      </c>
    </row>
    <row r="1511" spans="1:13" x14ac:dyDescent="0.3">
      <c r="A1511">
        <v>37395</v>
      </c>
      <c r="B1511" t="s">
        <v>12</v>
      </c>
      <c r="C1511">
        <v>0</v>
      </c>
      <c r="D1511">
        <v>16</v>
      </c>
      <c r="E1511">
        <v>0</v>
      </c>
      <c r="F1511">
        <v>0</v>
      </c>
      <c r="G1511" t="s">
        <v>13</v>
      </c>
      <c r="H1511" t="s">
        <v>14</v>
      </c>
      <c r="I1511" t="s">
        <v>15</v>
      </c>
      <c r="J1511">
        <v>63.63</v>
      </c>
      <c r="K1511">
        <v>20</v>
      </c>
      <c r="L1511" t="s">
        <v>24</v>
      </c>
      <c r="M1511">
        <v>0</v>
      </c>
    </row>
    <row r="1512" spans="1:13" x14ac:dyDescent="0.3">
      <c r="A1512">
        <v>37413</v>
      </c>
      <c r="B1512" t="s">
        <v>12</v>
      </c>
      <c r="C1512">
        <v>0</v>
      </c>
      <c r="D1512">
        <v>39</v>
      </c>
      <c r="E1512">
        <v>0</v>
      </c>
      <c r="F1512">
        <v>0</v>
      </c>
      <c r="G1512" t="s">
        <v>21</v>
      </c>
      <c r="H1512" t="s">
        <v>14</v>
      </c>
      <c r="I1512" t="s">
        <v>15</v>
      </c>
      <c r="J1512">
        <v>77.540000000000006</v>
      </c>
      <c r="K1512">
        <v>32.700000000000003</v>
      </c>
      <c r="L1512" t="s">
        <v>19</v>
      </c>
      <c r="M1512">
        <v>0</v>
      </c>
    </row>
    <row r="1513" spans="1:13" x14ac:dyDescent="0.3">
      <c r="A1513">
        <v>37431</v>
      </c>
      <c r="B1513" t="s">
        <v>12</v>
      </c>
      <c r="C1513">
        <v>0</v>
      </c>
      <c r="D1513">
        <v>39</v>
      </c>
      <c r="E1513">
        <v>0</v>
      </c>
      <c r="F1513">
        <v>0</v>
      </c>
      <c r="G1513" t="s">
        <v>21</v>
      </c>
      <c r="H1513" t="s">
        <v>23</v>
      </c>
      <c r="I1513" t="s">
        <v>15</v>
      </c>
      <c r="J1513">
        <v>109.03</v>
      </c>
      <c r="K1513">
        <v>24.9</v>
      </c>
      <c r="L1513" t="s">
        <v>19</v>
      </c>
      <c r="M1513">
        <v>0</v>
      </c>
    </row>
    <row r="1514" spans="1:13" x14ac:dyDescent="0.3">
      <c r="A1514">
        <v>37451</v>
      </c>
      <c r="B1514" t="s">
        <v>12</v>
      </c>
      <c r="C1514">
        <v>0</v>
      </c>
      <c r="D1514">
        <v>47</v>
      </c>
      <c r="E1514">
        <v>0</v>
      </c>
      <c r="F1514">
        <v>0</v>
      </c>
      <c r="G1514" t="s">
        <v>21</v>
      </c>
      <c r="H1514" t="s">
        <v>23</v>
      </c>
      <c r="I1514" t="s">
        <v>18</v>
      </c>
      <c r="J1514">
        <v>108.56</v>
      </c>
      <c r="K1514">
        <v>27.3</v>
      </c>
      <c r="L1514" t="s">
        <v>16</v>
      </c>
      <c r="M1514">
        <v>0</v>
      </c>
    </row>
    <row r="1515" spans="1:13" x14ac:dyDescent="0.3">
      <c r="A1515">
        <v>37479</v>
      </c>
      <c r="B1515" t="s">
        <v>12</v>
      </c>
      <c r="C1515">
        <v>0</v>
      </c>
      <c r="D1515">
        <v>54</v>
      </c>
      <c r="E1515">
        <v>0</v>
      </c>
      <c r="F1515">
        <v>0</v>
      </c>
      <c r="G1515" t="s">
        <v>21</v>
      </c>
      <c r="H1515" t="s">
        <v>14</v>
      </c>
      <c r="I1515" t="s">
        <v>15</v>
      </c>
      <c r="J1515">
        <v>93.96</v>
      </c>
      <c r="K1515">
        <v>33.299999999999997</v>
      </c>
      <c r="L1515" t="s">
        <v>24</v>
      </c>
      <c r="M1515">
        <v>0</v>
      </c>
    </row>
    <row r="1516" spans="1:13" x14ac:dyDescent="0.3">
      <c r="A1516">
        <v>37492</v>
      </c>
      <c r="B1516" t="s">
        <v>12</v>
      </c>
      <c r="C1516">
        <v>0</v>
      </c>
      <c r="D1516">
        <v>33</v>
      </c>
      <c r="E1516">
        <v>0</v>
      </c>
      <c r="F1516">
        <v>0</v>
      </c>
      <c r="G1516" t="s">
        <v>21</v>
      </c>
      <c r="H1516" t="s">
        <v>14</v>
      </c>
      <c r="I1516" t="s">
        <v>18</v>
      </c>
      <c r="J1516">
        <v>88.17</v>
      </c>
      <c r="K1516">
        <v>38.6</v>
      </c>
      <c r="L1516" t="s">
        <v>16</v>
      </c>
      <c r="M1516">
        <v>0</v>
      </c>
    </row>
    <row r="1517" spans="1:13" x14ac:dyDescent="0.3">
      <c r="A1517">
        <v>37507</v>
      </c>
      <c r="B1517" t="s">
        <v>12</v>
      </c>
      <c r="C1517">
        <v>0</v>
      </c>
      <c r="D1517">
        <v>32</v>
      </c>
      <c r="E1517">
        <v>0</v>
      </c>
      <c r="F1517">
        <v>0</v>
      </c>
      <c r="G1517" t="s">
        <v>13</v>
      </c>
      <c r="H1517" t="s">
        <v>14</v>
      </c>
      <c r="I1517" t="s">
        <v>18</v>
      </c>
      <c r="J1517">
        <v>68.72</v>
      </c>
      <c r="K1517">
        <v>25.1</v>
      </c>
      <c r="L1517" t="s">
        <v>22</v>
      </c>
      <c r="M1517">
        <v>0</v>
      </c>
    </row>
    <row r="1518" spans="1:13" x14ac:dyDescent="0.3">
      <c r="A1518">
        <v>37515</v>
      </c>
      <c r="B1518" t="s">
        <v>12</v>
      </c>
      <c r="C1518">
        <v>0</v>
      </c>
      <c r="D1518">
        <v>46</v>
      </c>
      <c r="E1518">
        <v>0</v>
      </c>
      <c r="F1518">
        <v>0</v>
      </c>
      <c r="G1518" t="s">
        <v>21</v>
      </c>
      <c r="H1518" t="s">
        <v>23</v>
      </c>
      <c r="I1518" t="s">
        <v>18</v>
      </c>
      <c r="J1518">
        <v>76.430000000000007</v>
      </c>
      <c r="K1518">
        <v>22.7</v>
      </c>
      <c r="L1518" t="s">
        <v>19</v>
      </c>
      <c r="M1518">
        <v>0</v>
      </c>
    </row>
    <row r="1519" spans="1:13" x14ac:dyDescent="0.3">
      <c r="A1519">
        <v>37526</v>
      </c>
      <c r="B1519" t="s">
        <v>12</v>
      </c>
      <c r="C1519">
        <v>0</v>
      </c>
      <c r="D1519">
        <v>68</v>
      </c>
      <c r="E1519">
        <v>1</v>
      </c>
      <c r="F1519">
        <v>1</v>
      </c>
      <c r="G1519" t="s">
        <v>21</v>
      </c>
      <c r="H1519" t="s">
        <v>14</v>
      </c>
      <c r="I1519" t="s">
        <v>18</v>
      </c>
      <c r="J1519">
        <v>233.3</v>
      </c>
      <c r="L1519" t="s">
        <v>19</v>
      </c>
      <c r="M1519">
        <v>0</v>
      </c>
    </row>
    <row r="1520" spans="1:13" x14ac:dyDescent="0.3">
      <c r="A1520">
        <v>37608</v>
      </c>
      <c r="B1520" t="s">
        <v>12</v>
      </c>
      <c r="C1520">
        <v>0</v>
      </c>
      <c r="D1520">
        <v>38</v>
      </c>
      <c r="E1520">
        <v>0</v>
      </c>
      <c r="F1520">
        <v>0</v>
      </c>
      <c r="G1520" t="s">
        <v>13</v>
      </c>
      <c r="H1520" t="s">
        <v>14</v>
      </c>
      <c r="I1520" t="s">
        <v>15</v>
      </c>
      <c r="J1520">
        <v>218.6</v>
      </c>
      <c r="K1520">
        <v>47.9</v>
      </c>
      <c r="L1520" t="s">
        <v>16</v>
      </c>
      <c r="M1520">
        <v>0</v>
      </c>
    </row>
    <row r="1521" spans="1:13" x14ac:dyDescent="0.3">
      <c r="A1521">
        <v>37622</v>
      </c>
      <c r="B1521" t="s">
        <v>12</v>
      </c>
      <c r="C1521">
        <v>0</v>
      </c>
      <c r="D1521">
        <v>0.32</v>
      </c>
      <c r="E1521">
        <v>0</v>
      </c>
      <c r="F1521">
        <v>0</v>
      </c>
      <c r="G1521" t="s">
        <v>13</v>
      </c>
      <c r="H1521" t="s">
        <v>17</v>
      </c>
      <c r="I1521" t="s">
        <v>15</v>
      </c>
      <c r="J1521">
        <v>108.63</v>
      </c>
      <c r="K1521">
        <v>19.600000000000001</v>
      </c>
      <c r="L1521" t="s">
        <v>19</v>
      </c>
      <c r="M1521">
        <v>0</v>
      </c>
    </row>
    <row r="1522" spans="1:13" x14ac:dyDescent="0.3">
      <c r="A1522">
        <v>37629</v>
      </c>
      <c r="B1522" t="s">
        <v>12</v>
      </c>
      <c r="C1522">
        <v>0</v>
      </c>
      <c r="D1522">
        <v>55</v>
      </c>
      <c r="E1522">
        <v>0</v>
      </c>
      <c r="F1522">
        <v>0</v>
      </c>
      <c r="G1522" t="s">
        <v>13</v>
      </c>
      <c r="H1522" t="s">
        <v>14</v>
      </c>
      <c r="I1522" t="s">
        <v>18</v>
      </c>
      <c r="J1522">
        <v>93.36</v>
      </c>
      <c r="K1522">
        <v>28.4</v>
      </c>
      <c r="L1522" t="s">
        <v>22</v>
      </c>
      <c r="M1522">
        <v>0</v>
      </c>
    </row>
    <row r="1523" spans="1:13" x14ac:dyDescent="0.3">
      <c r="A1523">
        <v>37640</v>
      </c>
      <c r="B1523" t="s">
        <v>12</v>
      </c>
      <c r="C1523">
        <v>0</v>
      </c>
      <c r="D1523">
        <v>67</v>
      </c>
      <c r="E1523">
        <v>0</v>
      </c>
      <c r="F1523">
        <v>0</v>
      </c>
      <c r="G1523" t="s">
        <v>21</v>
      </c>
      <c r="H1523" t="s">
        <v>23</v>
      </c>
      <c r="I1523" t="s">
        <v>18</v>
      </c>
      <c r="J1523">
        <v>125.33</v>
      </c>
      <c r="K1523">
        <v>26.4</v>
      </c>
      <c r="L1523" t="s">
        <v>19</v>
      </c>
      <c r="M1523">
        <v>0</v>
      </c>
    </row>
    <row r="1524" spans="1:13" x14ac:dyDescent="0.3">
      <c r="A1524">
        <v>37698</v>
      </c>
      <c r="B1524" t="s">
        <v>12</v>
      </c>
      <c r="C1524">
        <v>0</v>
      </c>
      <c r="D1524">
        <v>15</v>
      </c>
      <c r="E1524">
        <v>0</v>
      </c>
      <c r="F1524">
        <v>0</v>
      </c>
      <c r="G1524" t="s">
        <v>13</v>
      </c>
      <c r="H1524" t="s">
        <v>17</v>
      </c>
      <c r="I1524" t="s">
        <v>15</v>
      </c>
      <c r="J1524">
        <v>87.96</v>
      </c>
      <c r="K1524">
        <v>21.5</v>
      </c>
      <c r="L1524" t="s">
        <v>16</v>
      </c>
      <c r="M1524">
        <v>0</v>
      </c>
    </row>
    <row r="1525" spans="1:13" x14ac:dyDescent="0.3">
      <c r="A1525">
        <v>37728</v>
      </c>
      <c r="B1525" t="s">
        <v>12</v>
      </c>
      <c r="C1525">
        <v>0</v>
      </c>
      <c r="D1525">
        <v>26</v>
      </c>
      <c r="E1525">
        <v>0</v>
      </c>
      <c r="F1525">
        <v>0</v>
      </c>
      <c r="G1525" t="s">
        <v>21</v>
      </c>
      <c r="H1525" t="s">
        <v>14</v>
      </c>
      <c r="I1525" t="s">
        <v>15</v>
      </c>
      <c r="J1525">
        <v>68.989999999999995</v>
      </c>
      <c r="K1525">
        <v>22.2</v>
      </c>
      <c r="L1525" t="s">
        <v>22</v>
      </c>
      <c r="M1525">
        <v>0</v>
      </c>
    </row>
    <row r="1526" spans="1:13" x14ac:dyDescent="0.3">
      <c r="A1526">
        <v>37752</v>
      </c>
      <c r="B1526" t="s">
        <v>12</v>
      </c>
      <c r="C1526">
        <v>0</v>
      </c>
      <c r="D1526">
        <v>35</v>
      </c>
      <c r="E1526">
        <v>0</v>
      </c>
      <c r="F1526">
        <v>0</v>
      </c>
      <c r="G1526" t="s">
        <v>21</v>
      </c>
      <c r="H1526" t="s">
        <v>14</v>
      </c>
      <c r="I1526" t="s">
        <v>18</v>
      </c>
      <c r="J1526">
        <v>74.55</v>
      </c>
      <c r="K1526">
        <v>22.4</v>
      </c>
      <c r="L1526" t="s">
        <v>22</v>
      </c>
      <c r="M1526">
        <v>0</v>
      </c>
    </row>
    <row r="1527" spans="1:13" x14ac:dyDescent="0.3">
      <c r="A1527">
        <v>37759</v>
      </c>
      <c r="B1527" t="s">
        <v>12</v>
      </c>
      <c r="C1527">
        <v>0</v>
      </c>
      <c r="D1527">
        <v>53</v>
      </c>
      <c r="E1527">
        <v>0</v>
      </c>
      <c r="F1527">
        <v>0</v>
      </c>
      <c r="G1527" t="s">
        <v>21</v>
      </c>
      <c r="H1527" t="s">
        <v>14</v>
      </c>
      <c r="I1527" t="s">
        <v>18</v>
      </c>
      <c r="J1527">
        <v>72.63</v>
      </c>
      <c r="K1527">
        <v>66.8</v>
      </c>
      <c r="L1527" t="s">
        <v>19</v>
      </c>
      <c r="M1527">
        <v>0</v>
      </c>
    </row>
    <row r="1528" spans="1:13" x14ac:dyDescent="0.3">
      <c r="A1528">
        <v>37761</v>
      </c>
      <c r="B1528" t="s">
        <v>12</v>
      </c>
      <c r="C1528">
        <v>0</v>
      </c>
      <c r="D1528">
        <v>38</v>
      </c>
      <c r="E1528">
        <v>0</v>
      </c>
      <c r="F1528">
        <v>0</v>
      </c>
      <c r="G1528" t="s">
        <v>21</v>
      </c>
      <c r="H1528" t="s">
        <v>14</v>
      </c>
      <c r="I1528" t="s">
        <v>15</v>
      </c>
      <c r="J1528">
        <v>103.58</v>
      </c>
      <c r="K1528">
        <v>30.8</v>
      </c>
      <c r="L1528" t="s">
        <v>16</v>
      </c>
      <c r="M1528">
        <v>0</v>
      </c>
    </row>
    <row r="1529" spans="1:13" x14ac:dyDescent="0.3">
      <c r="A1529">
        <v>37808</v>
      </c>
      <c r="B1529" t="s">
        <v>12</v>
      </c>
      <c r="C1529">
        <v>0</v>
      </c>
      <c r="D1529">
        <v>34</v>
      </c>
      <c r="E1529">
        <v>0</v>
      </c>
      <c r="F1529">
        <v>0</v>
      </c>
      <c r="G1529" t="s">
        <v>13</v>
      </c>
      <c r="H1529" t="s">
        <v>23</v>
      </c>
      <c r="I1529" t="s">
        <v>15</v>
      </c>
      <c r="J1529">
        <v>226.28</v>
      </c>
      <c r="K1529">
        <v>38.4</v>
      </c>
      <c r="L1529" t="s">
        <v>19</v>
      </c>
      <c r="M1529">
        <v>0</v>
      </c>
    </row>
    <row r="1530" spans="1:13" x14ac:dyDescent="0.3">
      <c r="A1530">
        <v>37830</v>
      </c>
      <c r="B1530" t="s">
        <v>12</v>
      </c>
      <c r="C1530">
        <v>0</v>
      </c>
      <c r="D1530">
        <v>29</v>
      </c>
      <c r="E1530">
        <v>0</v>
      </c>
      <c r="F1530">
        <v>0</v>
      </c>
      <c r="G1530" t="s">
        <v>13</v>
      </c>
      <c r="H1530" t="s">
        <v>14</v>
      </c>
      <c r="I1530" t="s">
        <v>15</v>
      </c>
      <c r="J1530">
        <v>73.67</v>
      </c>
      <c r="K1530">
        <v>21</v>
      </c>
      <c r="L1530" t="s">
        <v>19</v>
      </c>
      <c r="M1530">
        <v>0</v>
      </c>
    </row>
    <row r="1531" spans="1:13" x14ac:dyDescent="0.3">
      <c r="A1531">
        <v>37832</v>
      </c>
      <c r="B1531" t="s">
        <v>12</v>
      </c>
      <c r="C1531">
        <v>0</v>
      </c>
      <c r="D1531">
        <v>14</v>
      </c>
      <c r="E1531">
        <v>0</v>
      </c>
      <c r="F1531">
        <v>0</v>
      </c>
      <c r="G1531" t="s">
        <v>13</v>
      </c>
      <c r="H1531" t="s">
        <v>17</v>
      </c>
      <c r="I1531" t="s">
        <v>18</v>
      </c>
      <c r="J1531">
        <v>129.53</v>
      </c>
      <c r="K1531">
        <v>21.3</v>
      </c>
      <c r="L1531" t="s">
        <v>22</v>
      </c>
      <c r="M1531">
        <v>0</v>
      </c>
    </row>
    <row r="1532" spans="1:13" x14ac:dyDescent="0.3">
      <c r="A1532">
        <v>37866</v>
      </c>
      <c r="B1532" t="s">
        <v>12</v>
      </c>
      <c r="C1532">
        <v>0</v>
      </c>
      <c r="D1532">
        <v>76</v>
      </c>
      <c r="E1532">
        <v>0</v>
      </c>
      <c r="F1532">
        <v>0</v>
      </c>
      <c r="G1532" t="s">
        <v>21</v>
      </c>
      <c r="H1532" t="s">
        <v>25</v>
      </c>
      <c r="I1532" t="s">
        <v>15</v>
      </c>
      <c r="J1532">
        <v>193.61</v>
      </c>
      <c r="K1532">
        <v>37.6</v>
      </c>
      <c r="L1532" t="s">
        <v>22</v>
      </c>
      <c r="M1532">
        <v>0</v>
      </c>
    </row>
    <row r="1533" spans="1:13" x14ac:dyDescent="0.3">
      <c r="A1533">
        <v>37893</v>
      </c>
      <c r="B1533" t="s">
        <v>12</v>
      </c>
      <c r="C1533">
        <v>0</v>
      </c>
      <c r="D1533">
        <v>37</v>
      </c>
      <c r="E1533">
        <v>0</v>
      </c>
      <c r="F1533">
        <v>0</v>
      </c>
      <c r="G1533" t="s">
        <v>21</v>
      </c>
      <c r="H1533" t="s">
        <v>14</v>
      </c>
      <c r="I1533" t="s">
        <v>18</v>
      </c>
      <c r="J1533">
        <v>73.5</v>
      </c>
      <c r="K1533">
        <v>26.1</v>
      </c>
      <c r="L1533" t="s">
        <v>16</v>
      </c>
      <c r="M1533">
        <v>0</v>
      </c>
    </row>
    <row r="1534" spans="1:13" x14ac:dyDescent="0.3">
      <c r="A1534">
        <v>37907</v>
      </c>
      <c r="B1534" t="s">
        <v>12</v>
      </c>
      <c r="C1534">
        <v>0</v>
      </c>
      <c r="D1534">
        <v>22</v>
      </c>
      <c r="E1534">
        <v>0</v>
      </c>
      <c r="F1534">
        <v>0</v>
      </c>
      <c r="G1534" t="s">
        <v>13</v>
      </c>
      <c r="H1534" t="s">
        <v>14</v>
      </c>
      <c r="I1534" t="s">
        <v>15</v>
      </c>
      <c r="J1534">
        <v>135.63999999999999</v>
      </c>
      <c r="K1534">
        <v>19.5</v>
      </c>
      <c r="L1534" t="s">
        <v>22</v>
      </c>
      <c r="M1534">
        <v>0</v>
      </c>
    </row>
    <row r="1535" spans="1:13" x14ac:dyDescent="0.3">
      <c r="A1535">
        <v>37972</v>
      </c>
      <c r="B1535" t="s">
        <v>12</v>
      </c>
      <c r="C1535">
        <v>0</v>
      </c>
      <c r="D1535">
        <v>52</v>
      </c>
      <c r="E1535">
        <v>0</v>
      </c>
      <c r="F1535">
        <v>0</v>
      </c>
      <c r="G1535" t="s">
        <v>21</v>
      </c>
      <c r="H1535" t="s">
        <v>14</v>
      </c>
      <c r="I1535" t="s">
        <v>18</v>
      </c>
      <c r="J1535">
        <v>68.7</v>
      </c>
      <c r="K1535">
        <v>16</v>
      </c>
      <c r="L1535" t="s">
        <v>19</v>
      </c>
      <c r="M1535">
        <v>0</v>
      </c>
    </row>
    <row r="1536" spans="1:13" x14ac:dyDescent="0.3">
      <c r="A1536">
        <v>37993</v>
      </c>
      <c r="B1536" t="s">
        <v>12</v>
      </c>
      <c r="C1536">
        <v>0</v>
      </c>
      <c r="D1536">
        <v>36</v>
      </c>
      <c r="E1536">
        <v>0</v>
      </c>
      <c r="F1536">
        <v>0</v>
      </c>
      <c r="G1536" t="s">
        <v>21</v>
      </c>
      <c r="H1536" t="s">
        <v>23</v>
      </c>
      <c r="I1536" t="s">
        <v>15</v>
      </c>
      <c r="J1536">
        <v>66.47</v>
      </c>
      <c r="K1536">
        <v>26.9</v>
      </c>
      <c r="L1536" t="s">
        <v>22</v>
      </c>
      <c r="M1536">
        <v>0</v>
      </c>
    </row>
    <row r="1537" spans="1:13" x14ac:dyDescent="0.3">
      <c r="A1537">
        <v>38036</v>
      </c>
      <c r="B1537" t="s">
        <v>12</v>
      </c>
      <c r="C1537">
        <v>0</v>
      </c>
      <c r="D1537">
        <v>23</v>
      </c>
      <c r="E1537">
        <v>0</v>
      </c>
      <c r="F1537">
        <v>0</v>
      </c>
      <c r="G1537" t="s">
        <v>13</v>
      </c>
      <c r="H1537" t="s">
        <v>14</v>
      </c>
      <c r="I1537" t="s">
        <v>15</v>
      </c>
      <c r="J1537">
        <v>124.5</v>
      </c>
      <c r="K1537">
        <v>33.4</v>
      </c>
      <c r="L1537" t="s">
        <v>19</v>
      </c>
      <c r="M1537">
        <v>0</v>
      </c>
    </row>
    <row r="1538" spans="1:13" x14ac:dyDescent="0.3">
      <c r="A1538">
        <v>38043</v>
      </c>
      <c r="B1538" t="s">
        <v>12</v>
      </c>
      <c r="C1538">
        <v>0</v>
      </c>
      <c r="D1538">
        <v>1.24</v>
      </c>
      <c r="E1538">
        <v>0</v>
      </c>
      <c r="F1538">
        <v>0</v>
      </c>
      <c r="G1538" t="s">
        <v>13</v>
      </c>
      <c r="H1538" t="s">
        <v>17</v>
      </c>
      <c r="I1538" t="s">
        <v>18</v>
      </c>
      <c r="J1538">
        <v>122.04</v>
      </c>
      <c r="K1538">
        <v>10.3</v>
      </c>
      <c r="L1538" t="s">
        <v>19</v>
      </c>
      <c r="M1538">
        <v>0</v>
      </c>
    </row>
    <row r="1539" spans="1:13" x14ac:dyDescent="0.3">
      <c r="A1539">
        <v>38067</v>
      </c>
      <c r="B1539" t="s">
        <v>12</v>
      </c>
      <c r="C1539">
        <v>0</v>
      </c>
      <c r="D1539">
        <v>22</v>
      </c>
      <c r="E1539">
        <v>0</v>
      </c>
      <c r="F1539">
        <v>0</v>
      </c>
      <c r="G1539" t="s">
        <v>13</v>
      </c>
      <c r="H1539" t="s">
        <v>14</v>
      </c>
      <c r="I1539" t="s">
        <v>15</v>
      </c>
      <c r="J1539">
        <v>139.47999999999999</v>
      </c>
      <c r="K1539">
        <v>28.6</v>
      </c>
      <c r="L1539" t="s">
        <v>16</v>
      </c>
      <c r="M1539">
        <v>0</v>
      </c>
    </row>
    <row r="1540" spans="1:13" x14ac:dyDescent="0.3">
      <c r="A1540">
        <v>38070</v>
      </c>
      <c r="B1540" t="s">
        <v>12</v>
      </c>
      <c r="C1540">
        <v>0</v>
      </c>
      <c r="D1540">
        <v>56</v>
      </c>
      <c r="E1540">
        <v>0</v>
      </c>
      <c r="F1540">
        <v>0</v>
      </c>
      <c r="G1540" t="s">
        <v>21</v>
      </c>
      <c r="H1540" t="s">
        <v>14</v>
      </c>
      <c r="I1540" t="s">
        <v>18</v>
      </c>
      <c r="J1540">
        <v>163.02000000000001</v>
      </c>
      <c r="K1540">
        <v>29.6</v>
      </c>
      <c r="L1540" t="s">
        <v>22</v>
      </c>
      <c r="M1540">
        <v>0</v>
      </c>
    </row>
    <row r="1541" spans="1:13" x14ac:dyDescent="0.3">
      <c r="A1541">
        <v>38074</v>
      </c>
      <c r="B1541" t="s">
        <v>12</v>
      </c>
      <c r="C1541">
        <v>0</v>
      </c>
      <c r="D1541">
        <v>31</v>
      </c>
      <c r="E1541">
        <v>0</v>
      </c>
      <c r="F1541">
        <v>0</v>
      </c>
      <c r="G1541" t="s">
        <v>21</v>
      </c>
      <c r="H1541" t="s">
        <v>14</v>
      </c>
      <c r="I1541" t="s">
        <v>15</v>
      </c>
      <c r="J1541">
        <v>131.41999999999999</v>
      </c>
      <c r="K1541">
        <v>24.9</v>
      </c>
      <c r="L1541" t="s">
        <v>24</v>
      </c>
      <c r="M1541">
        <v>0</v>
      </c>
    </row>
    <row r="1542" spans="1:13" x14ac:dyDescent="0.3">
      <c r="A1542">
        <v>38078</v>
      </c>
      <c r="B1542" t="s">
        <v>12</v>
      </c>
      <c r="C1542">
        <v>0</v>
      </c>
      <c r="D1542">
        <v>82</v>
      </c>
      <c r="E1542">
        <v>1</v>
      </c>
      <c r="F1542">
        <v>1</v>
      </c>
      <c r="G1542" t="s">
        <v>21</v>
      </c>
      <c r="H1542" t="s">
        <v>14</v>
      </c>
      <c r="I1542" t="s">
        <v>15</v>
      </c>
      <c r="J1542">
        <v>73.19</v>
      </c>
      <c r="K1542">
        <v>33.5</v>
      </c>
      <c r="L1542" t="s">
        <v>22</v>
      </c>
      <c r="M1542">
        <v>0</v>
      </c>
    </row>
    <row r="1543" spans="1:13" x14ac:dyDescent="0.3">
      <c r="A1543">
        <v>38131</v>
      </c>
      <c r="B1543" t="s">
        <v>12</v>
      </c>
      <c r="C1543">
        <v>0</v>
      </c>
      <c r="D1543">
        <v>59</v>
      </c>
      <c r="E1543">
        <v>0</v>
      </c>
      <c r="F1543">
        <v>0</v>
      </c>
      <c r="G1543" t="s">
        <v>21</v>
      </c>
      <c r="H1543" t="s">
        <v>25</v>
      </c>
      <c r="I1543" t="s">
        <v>18</v>
      </c>
      <c r="J1543">
        <v>55.46</v>
      </c>
      <c r="K1543">
        <v>20.9</v>
      </c>
      <c r="L1543" t="s">
        <v>22</v>
      </c>
      <c r="M1543">
        <v>0</v>
      </c>
    </row>
    <row r="1544" spans="1:13" x14ac:dyDescent="0.3">
      <c r="A1544">
        <v>38132</v>
      </c>
      <c r="B1544" t="s">
        <v>12</v>
      </c>
      <c r="C1544">
        <v>0</v>
      </c>
      <c r="D1544">
        <v>13</v>
      </c>
      <c r="E1544">
        <v>0</v>
      </c>
      <c r="F1544">
        <v>0</v>
      </c>
      <c r="G1544" t="s">
        <v>13</v>
      </c>
      <c r="H1544" t="s">
        <v>14</v>
      </c>
      <c r="I1544" t="s">
        <v>18</v>
      </c>
      <c r="J1544">
        <v>172.27</v>
      </c>
      <c r="K1544">
        <v>16.600000000000001</v>
      </c>
      <c r="L1544" t="s">
        <v>22</v>
      </c>
      <c r="M1544">
        <v>0</v>
      </c>
    </row>
    <row r="1545" spans="1:13" x14ac:dyDescent="0.3">
      <c r="A1545">
        <v>38143</v>
      </c>
      <c r="B1545" t="s">
        <v>12</v>
      </c>
      <c r="C1545">
        <v>0</v>
      </c>
      <c r="D1545">
        <v>67</v>
      </c>
      <c r="E1545">
        <v>1</v>
      </c>
      <c r="F1545">
        <v>0</v>
      </c>
      <c r="G1545" t="s">
        <v>21</v>
      </c>
      <c r="H1545" t="s">
        <v>14</v>
      </c>
      <c r="I1545" t="s">
        <v>15</v>
      </c>
      <c r="J1545">
        <v>90.01</v>
      </c>
      <c r="K1545">
        <v>34.4</v>
      </c>
      <c r="L1545" t="s">
        <v>24</v>
      </c>
      <c r="M1545">
        <v>0</v>
      </c>
    </row>
    <row r="1546" spans="1:13" x14ac:dyDescent="0.3">
      <c r="A1546">
        <v>38165</v>
      </c>
      <c r="B1546" t="s">
        <v>12</v>
      </c>
      <c r="C1546">
        <v>0</v>
      </c>
      <c r="D1546">
        <v>81</v>
      </c>
      <c r="E1546">
        <v>0</v>
      </c>
      <c r="F1546">
        <v>0</v>
      </c>
      <c r="G1546" t="s">
        <v>13</v>
      </c>
      <c r="H1546" t="s">
        <v>14</v>
      </c>
      <c r="I1546" t="s">
        <v>18</v>
      </c>
      <c r="J1546">
        <v>69.010000000000005</v>
      </c>
      <c r="K1546">
        <v>32.6</v>
      </c>
      <c r="L1546" t="s">
        <v>22</v>
      </c>
      <c r="M1546">
        <v>0</v>
      </c>
    </row>
    <row r="1547" spans="1:13" x14ac:dyDescent="0.3">
      <c r="A1547">
        <v>38184</v>
      </c>
      <c r="B1547" t="s">
        <v>12</v>
      </c>
      <c r="C1547">
        <v>0</v>
      </c>
      <c r="D1547">
        <v>79</v>
      </c>
      <c r="E1547">
        <v>1</v>
      </c>
      <c r="F1547">
        <v>0</v>
      </c>
      <c r="G1547" t="s">
        <v>21</v>
      </c>
      <c r="H1547" t="s">
        <v>14</v>
      </c>
      <c r="I1547" t="s">
        <v>18</v>
      </c>
      <c r="J1547">
        <v>99.47</v>
      </c>
      <c r="K1547">
        <v>28.4</v>
      </c>
      <c r="L1547" t="s">
        <v>22</v>
      </c>
      <c r="M1547">
        <v>0</v>
      </c>
    </row>
    <row r="1548" spans="1:13" x14ac:dyDescent="0.3">
      <c r="A1548">
        <v>38207</v>
      </c>
      <c r="B1548" t="s">
        <v>12</v>
      </c>
      <c r="C1548">
        <v>0</v>
      </c>
      <c r="D1548">
        <v>79</v>
      </c>
      <c r="E1548">
        <v>1</v>
      </c>
      <c r="F1548">
        <v>0</v>
      </c>
      <c r="G1548" t="s">
        <v>21</v>
      </c>
      <c r="H1548" t="s">
        <v>25</v>
      </c>
      <c r="I1548" t="s">
        <v>18</v>
      </c>
      <c r="J1548">
        <v>76.64</v>
      </c>
      <c r="K1548">
        <v>19.5</v>
      </c>
      <c r="L1548" t="s">
        <v>22</v>
      </c>
      <c r="M1548">
        <v>0</v>
      </c>
    </row>
    <row r="1549" spans="1:13" x14ac:dyDescent="0.3">
      <c r="A1549">
        <v>38242</v>
      </c>
      <c r="B1549" t="s">
        <v>12</v>
      </c>
      <c r="C1549">
        <v>0</v>
      </c>
      <c r="D1549">
        <v>78</v>
      </c>
      <c r="E1549">
        <v>0</v>
      </c>
      <c r="F1549">
        <v>1</v>
      </c>
      <c r="G1549" t="s">
        <v>21</v>
      </c>
      <c r="H1549" t="s">
        <v>25</v>
      </c>
      <c r="I1549" t="s">
        <v>18</v>
      </c>
      <c r="J1549">
        <v>88.9</v>
      </c>
      <c r="K1549">
        <v>34.299999999999997</v>
      </c>
      <c r="L1549" t="s">
        <v>19</v>
      </c>
      <c r="M1549">
        <v>0</v>
      </c>
    </row>
    <row r="1550" spans="1:13" x14ac:dyDescent="0.3">
      <c r="A1550">
        <v>38243</v>
      </c>
      <c r="B1550" t="s">
        <v>12</v>
      </c>
      <c r="C1550">
        <v>0</v>
      </c>
      <c r="D1550">
        <v>37</v>
      </c>
      <c r="E1550">
        <v>0</v>
      </c>
      <c r="F1550">
        <v>0</v>
      </c>
      <c r="G1550" t="s">
        <v>21</v>
      </c>
      <c r="H1550" t="s">
        <v>14</v>
      </c>
      <c r="I1550" t="s">
        <v>18</v>
      </c>
      <c r="J1550">
        <v>101.07</v>
      </c>
      <c r="K1550">
        <v>26.4</v>
      </c>
      <c r="L1550" t="s">
        <v>19</v>
      </c>
      <c r="M1550">
        <v>0</v>
      </c>
    </row>
    <row r="1551" spans="1:13" x14ac:dyDescent="0.3">
      <c r="A1551">
        <v>38258</v>
      </c>
      <c r="B1551" t="s">
        <v>12</v>
      </c>
      <c r="C1551">
        <v>0</v>
      </c>
      <c r="D1551">
        <v>63</v>
      </c>
      <c r="E1551">
        <v>0</v>
      </c>
      <c r="F1551">
        <v>0</v>
      </c>
      <c r="G1551" t="s">
        <v>21</v>
      </c>
      <c r="H1551" t="s">
        <v>14</v>
      </c>
      <c r="I1551" t="s">
        <v>18</v>
      </c>
      <c r="J1551">
        <v>91.36</v>
      </c>
      <c r="K1551">
        <v>38.799999999999997</v>
      </c>
      <c r="L1551" t="s">
        <v>16</v>
      </c>
      <c r="M1551">
        <v>0</v>
      </c>
    </row>
    <row r="1552" spans="1:13" x14ac:dyDescent="0.3">
      <c r="A1552">
        <v>38263</v>
      </c>
      <c r="B1552" t="s">
        <v>12</v>
      </c>
      <c r="C1552">
        <v>0</v>
      </c>
      <c r="D1552">
        <v>32</v>
      </c>
      <c r="E1552">
        <v>0</v>
      </c>
      <c r="F1552">
        <v>0</v>
      </c>
      <c r="G1552" t="s">
        <v>21</v>
      </c>
      <c r="H1552" t="s">
        <v>14</v>
      </c>
      <c r="I1552" t="s">
        <v>18</v>
      </c>
      <c r="J1552">
        <v>147.04</v>
      </c>
      <c r="K1552">
        <v>35.700000000000003</v>
      </c>
      <c r="L1552" t="s">
        <v>19</v>
      </c>
      <c r="M1552">
        <v>0</v>
      </c>
    </row>
    <row r="1553" spans="1:13" x14ac:dyDescent="0.3">
      <c r="A1553">
        <v>38303</v>
      </c>
      <c r="B1553" t="s">
        <v>12</v>
      </c>
      <c r="C1553">
        <v>0</v>
      </c>
      <c r="D1553">
        <v>66</v>
      </c>
      <c r="E1553">
        <v>0</v>
      </c>
      <c r="F1553">
        <v>0</v>
      </c>
      <c r="G1553" t="s">
        <v>21</v>
      </c>
      <c r="H1553" t="s">
        <v>25</v>
      </c>
      <c r="I1553" t="s">
        <v>15</v>
      </c>
      <c r="J1553">
        <v>142.12</v>
      </c>
      <c r="K1553">
        <v>28.3</v>
      </c>
      <c r="L1553" t="s">
        <v>22</v>
      </c>
      <c r="M1553">
        <v>0</v>
      </c>
    </row>
    <row r="1554" spans="1:13" x14ac:dyDescent="0.3">
      <c r="A1554">
        <v>38348</v>
      </c>
      <c r="B1554" t="s">
        <v>12</v>
      </c>
      <c r="C1554">
        <v>0</v>
      </c>
      <c r="D1554">
        <v>66</v>
      </c>
      <c r="E1554">
        <v>0</v>
      </c>
      <c r="F1554">
        <v>0</v>
      </c>
      <c r="G1554" t="s">
        <v>21</v>
      </c>
      <c r="H1554" t="s">
        <v>14</v>
      </c>
      <c r="I1554" t="s">
        <v>15</v>
      </c>
      <c r="J1554">
        <v>80.099999999999994</v>
      </c>
      <c r="K1554">
        <v>32</v>
      </c>
      <c r="L1554" t="s">
        <v>22</v>
      </c>
      <c r="M1554">
        <v>0</v>
      </c>
    </row>
    <row r="1555" spans="1:13" x14ac:dyDescent="0.3">
      <c r="A1555">
        <v>38349</v>
      </c>
      <c r="B1555" t="s">
        <v>12</v>
      </c>
      <c r="C1555">
        <v>0</v>
      </c>
      <c r="D1555">
        <v>49</v>
      </c>
      <c r="E1555">
        <v>0</v>
      </c>
      <c r="F1555">
        <v>0</v>
      </c>
      <c r="G1555" t="s">
        <v>21</v>
      </c>
      <c r="H1555" t="s">
        <v>23</v>
      </c>
      <c r="I1555" t="s">
        <v>15</v>
      </c>
      <c r="J1555">
        <v>69.92</v>
      </c>
      <c r="K1555">
        <v>47.6</v>
      </c>
      <c r="L1555" t="s">
        <v>22</v>
      </c>
      <c r="M1555">
        <v>0</v>
      </c>
    </row>
    <row r="1556" spans="1:13" x14ac:dyDescent="0.3">
      <c r="A1556">
        <v>38350</v>
      </c>
      <c r="B1556" t="s">
        <v>12</v>
      </c>
      <c r="C1556">
        <v>0</v>
      </c>
      <c r="D1556">
        <v>81</v>
      </c>
      <c r="E1556">
        <v>0</v>
      </c>
      <c r="F1556">
        <v>0</v>
      </c>
      <c r="G1556" t="s">
        <v>21</v>
      </c>
      <c r="H1556" t="s">
        <v>25</v>
      </c>
      <c r="I1556" t="s">
        <v>15</v>
      </c>
      <c r="J1556">
        <v>63.65</v>
      </c>
      <c r="K1556">
        <v>23</v>
      </c>
      <c r="L1556" t="s">
        <v>19</v>
      </c>
      <c r="M1556">
        <v>0</v>
      </c>
    </row>
    <row r="1557" spans="1:13" x14ac:dyDescent="0.3">
      <c r="A1557">
        <v>38354</v>
      </c>
      <c r="B1557" t="s">
        <v>12</v>
      </c>
      <c r="C1557">
        <v>0</v>
      </c>
      <c r="D1557">
        <v>62</v>
      </c>
      <c r="E1557">
        <v>0</v>
      </c>
      <c r="F1557">
        <v>0</v>
      </c>
      <c r="G1557" t="s">
        <v>21</v>
      </c>
      <c r="H1557" t="s">
        <v>25</v>
      </c>
      <c r="I1557" t="s">
        <v>15</v>
      </c>
      <c r="J1557">
        <v>91.82</v>
      </c>
      <c r="K1557">
        <v>19.600000000000001</v>
      </c>
      <c r="L1557" t="s">
        <v>19</v>
      </c>
      <c r="M1557">
        <v>0</v>
      </c>
    </row>
    <row r="1558" spans="1:13" x14ac:dyDescent="0.3">
      <c r="A1558">
        <v>38397</v>
      </c>
      <c r="B1558" t="s">
        <v>12</v>
      </c>
      <c r="C1558">
        <v>0</v>
      </c>
      <c r="D1558">
        <v>27</v>
      </c>
      <c r="E1558">
        <v>0</v>
      </c>
      <c r="F1558">
        <v>0</v>
      </c>
      <c r="G1558" t="s">
        <v>13</v>
      </c>
      <c r="H1558" t="s">
        <v>14</v>
      </c>
      <c r="I1558" t="s">
        <v>15</v>
      </c>
      <c r="J1558">
        <v>111.48</v>
      </c>
      <c r="K1558">
        <v>28.9</v>
      </c>
      <c r="L1558" t="s">
        <v>22</v>
      </c>
      <c r="M1558">
        <v>0</v>
      </c>
    </row>
    <row r="1559" spans="1:13" x14ac:dyDescent="0.3">
      <c r="A1559">
        <v>38432</v>
      </c>
      <c r="B1559" t="s">
        <v>12</v>
      </c>
      <c r="C1559">
        <v>0</v>
      </c>
      <c r="D1559">
        <v>64</v>
      </c>
      <c r="E1559">
        <v>0</v>
      </c>
      <c r="F1559">
        <v>0</v>
      </c>
      <c r="G1559" t="s">
        <v>21</v>
      </c>
      <c r="H1559" t="s">
        <v>14</v>
      </c>
      <c r="I1559" t="s">
        <v>15</v>
      </c>
      <c r="J1559">
        <v>63.32</v>
      </c>
      <c r="K1559">
        <v>18.7</v>
      </c>
      <c r="L1559" t="s">
        <v>16</v>
      </c>
      <c r="M1559">
        <v>0</v>
      </c>
    </row>
    <row r="1560" spans="1:13" x14ac:dyDescent="0.3">
      <c r="A1560">
        <v>38441</v>
      </c>
      <c r="B1560" t="s">
        <v>12</v>
      </c>
      <c r="C1560">
        <v>0</v>
      </c>
      <c r="D1560">
        <v>58</v>
      </c>
      <c r="E1560">
        <v>0</v>
      </c>
      <c r="F1560">
        <v>0</v>
      </c>
      <c r="G1560" t="s">
        <v>21</v>
      </c>
      <c r="H1560" t="s">
        <v>14</v>
      </c>
      <c r="I1560" t="s">
        <v>15</v>
      </c>
      <c r="J1560">
        <v>65.45</v>
      </c>
      <c r="K1560">
        <v>32.1</v>
      </c>
      <c r="L1560" t="s">
        <v>22</v>
      </c>
      <c r="M1560">
        <v>0</v>
      </c>
    </row>
    <row r="1561" spans="1:13" x14ac:dyDescent="0.3">
      <c r="A1561">
        <v>38488</v>
      </c>
      <c r="B1561" t="s">
        <v>12</v>
      </c>
      <c r="C1561">
        <v>0</v>
      </c>
      <c r="D1561">
        <v>30</v>
      </c>
      <c r="E1561">
        <v>0</v>
      </c>
      <c r="F1561">
        <v>0</v>
      </c>
      <c r="G1561" t="s">
        <v>21</v>
      </c>
      <c r="H1561" t="s">
        <v>14</v>
      </c>
      <c r="I1561" t="s">
        <v>15</v>
      </c>
      <c r="J1561">
        <v>67.78</v>
      </c>
      <c r="K1561">
        <v>29.2</v>
      </c>
      <c r="L1561" t="s">
        <v>24</v>
      </c>
      <c r="M1561">
        <v>0</v>
      </c>
    </row>
    <row r="1562" spans="1:13" x14ac:dyDescent="0.3">
      <c r="A1562">
        <v>38523</v>
      </c>
      <c r="B1562" t="s">
        <v>12</v>
      </c>
      <c r="C1562">
        <v>0</v>
      </c>
      <c r="D1562">
        <v>65</v>
      </c>
      <c r="E1562">
        <v>0</v>
      </c>
      <c r="F1562">
        <v>0</v>
      </c>
      <c r="G1562" t="s">
        <v>13</v>
      </c>
      <c r="H1562" t="s">
        <v>25</v>
      </c>
      <c r="I1562" t="s">
        <v>18</v>
      </c>
      <c r="J1562">
        <v>86.33</v>
      </c>
      <c r="K1562">
        <v>33.1</v>
      </c>
      <c r="L1562" t="s">
        <v>22</v>
      </c>
      <c r="M1562">
        <v>0</v>
      </c>
    </row>
    <row r="1563" spans="1:13" x14ac:dyDescent="0.3">
      <c r="A1563">
        <v>38549</v>
      </c>
      <c r="B1563" t="s">
        <v>12</v>
      </c>
      <c r="C1563">
        <v>0</v>
      </c>
      <c r="D1563">
        <v>62</v>
      </c>
      <c r="E1563">
        <v>0</v>
      </c>
      <c r="F1563">
        <v>0</v>
      </c>
      <c r="G1563" t="s">
        <v>21</v>
      </c>
      <c r="H1563" t="s">
        <v>14</v>
      </c>
      <c r="I1563" t="s">
        <v>15</v>
      </c>
      <c r="J1563">
        <v>212.62</v>
      </c>
      <c r="K1563">
        <v>35.799999999999997</v>
      </c>
      <c r="L1563" t="s">
        <v>22</v>
      </c>
      <c r="M1563">
        <v>0</v>
      </c>
    </row>
    <row r="1564" spans="1:13" x14ac:dyDescent="0.3">
      <c r="A1564">
        <v>38578</v>
      </c>
      <c r="B1564" t="s">
        <v>12</v>
      </c>
      <c r="C1564">
        <v>0</v>
      </c>
      <c r="D1564">
        <v>35</v>
      </c>
      <c r="E1564">
        <v>0</v>
      </c>
      <c r="F1564">
        <v>0</v>
      </c>
      <c r="G1564" t="s">
        <v>13</v>
      </c>
      <c r="H1564" t="s">
        <v>14</v>
      </c>
      <c r="I1564" t="s">
        <v>15</v>
      </c>
      <c r="J1564">
        <v>71.81</v>
      </c>
      <c r="K1564">
        <v>25.4</v>
      </c>
      <c r="L1564" t="s">
        <v>19</v>
      </c>
      <c r="M1564">
        <v>0</v>
      </c>
    </row>
    <row r="1565" spans="1:13" x14ac:dyDescent="0.3">
      <c r="A1565">
        <v>38605</v>
      </c>
      <c r="B1565" t="s">
        <v>12</v>
      </c>
      <c r="C1565">
        <v>0</v>
      </c>
      <c r="D1565">
        <v>36</v>
      </c>
      <c r="E1565">
        <v>0</v>
      </c>
      <c r="F1565">
        <v>0</v>
      </c>
      <c r="G1565" t="s">
        <v>21</v>
      </c>
      <c r="H1565" t="s">
        <v>14</v>
      </c>
      <c r="I1565" t="s">
        <v>18</v>
      </c>
      <c r="J1565">
        <v>101.93</v>
      </c>
      <c r="K1565">
        <v>22.8</v>
      </c>
      <c r="L1565" t="s">
        <v>24</v>
      </c>
      <c r="M1565">
        <v>0</v>
      </c>
    </row>
    <row r="1566" spans="1:13" x14ac:dyDescent="0.3">
      <c r="A1566">
        <v>38613</v>
      </c>
      <c r="B1566" t="s">
        <v>12</v>
      </c>
      <c r="C1566">
        <v>0</v>
      </c>
      <c r="D1566">
        <v>50</v>
      </c>
      <c r="E1566">
        <v>0</v>
      </c>
      <c r="F1566">
        <v>0</v>
      </c>
      <c r="G1566" t="s">
        <v>21</v>
      </c>
      <c r="H1566" t="s">
        <v>23</v>
      </c>
      <c r="I1566" t="s">
        <v>18</v>
      </c>
      <c r="J1566">
        <v>62.12</v>
      </c>
      <c r="K1566">
        <v>29.6</v>
      </c>
      <c r="L1566" t="s">
        <v>22</v>
      </c>
      <c r="M1566">
        <v>0</v>
      </c>
    </row>
    <row r="1567" spans="1:13" x14ac:dyDescent="0.3">
      <c r="A1567">
        <v>38649</v>
      </c>
      <c r="B1567" t="s">
        <v>12</v>
      </c>
      <c r="C1567">
        <v>0</v>
      </c>
      <c r="D1567">
        <v>23</v>
      </c>
      <c r="E1567">
        <v>0</v>
      </c>
      <c r="F1567">
        <v>0</v>
      </c>
      <c r="G1567" t="s">
        <v>13</v>
      </c>
      <c r="H1567" t="s">
        <v>14</v>
      </c>
      <c r="I1567" t="s">
        <v>18</v>
      </c>
      <c r="J1567">
        <v>79.33</v>
      </c>
      <c r="K1567">
        <v>41.5</v>
      </c>
      <c r="L1567" t="s">
        <v>22</v>
      </c>
      <c r="M1567">
        <v>0</v>
      </c>
    </row>
    <row r="1568" spans="1:13" x14ac:dyDescent="0.3">
      <c r="A1568">
        <v>38658</v>
      </c>
      <c r="B1568" t="s">
        <v>12</v>
      </c>
      <c r="C1568">
        <v>0</v>
      </c>
      <c r="D1568">
        <v>62</v>
      </c>
      <c r="E1568">
        <v>0</v>
      </c>
      <c r="F1568">
        <v>0</v>
      </c>
      <c r="G1568" t="s">
        <v>21</v>
      </c>
      <c r="H1568" t="s">
        <v>25</v>
      </c>
      <c r="I1568" t="s">
        <v>18</v>
      </c>
      <c r="J1568">
        <v>213.92</v>
      </c>
      <c r="K1568">
        <v>44.6</v>
      </c>
      <c r="L1568" t="s">
        <v>22</v>
      </c>
      <c r="M1568">
        <v>0</v>
      </c>
    </row>
    <row r="1569" spans="1:13" x14ac:dyDescent="0.3">
      <c r="A1569">
        <v>38661</v>
      </c>
      <c r="B1569" t="s">
        <v>12</v>
      </c>
      <c r="C1569">
        <v>0</v>
      </c>
      <c r="D1569">
        <v>29</v>
      </c>
      <c r="E1569">
        <v>0</v>
      </c>
      <c r="F1569">
        <v>0</v>
      </c>
      <c r="G1569" t="s">
        <v>13</v>
      </c>
      <c r="H1569" t="s">
        <v>14</v>
      </c>
      <c r="I1569" t="s">
        <v>15</v>
      </c>
      <c r="J1569">
        <v>56.64</v>
      </c>
      <c r="K1569">
        <v>24.7</v>
      </c>
      <c r="L1569" t="s">
        <v>22</v>
      </c>
      <c r="M1569">
        <v>0</v>
      </c>
    </row>
    <row r="1570" spans="1:13" x14ac:dyDescent="0.3">
      <c r="A1570">
        <v>38673</v>
      </c>
      <c r="B1570" t="s">
        <v>12</v>
      </c>
      <c r="C1570">
        <v>0</v>
      </c>
      <c r="D1570">
        <v>51</v>
      </c>
      <c r="E1570">
        <v>0</v>
      </c>
      <c r="F1570">
        <v>0</v>
      </c>
      <c r="G1570" t="s">
        <v>21</v>
      </c>
      <c r="H1570" t="s">
        <v>14</v>
      </c>
      <c r="I1570" t="s">
        <v>18</v>
      </c>
      <c r="J1570">
        <v>105.63</v>
      </c>
      <c r="K1570">
        <v>32.799999999999997</v>
      </c>
      <c r="L1570" t="s">
        <v>22</v>
      </c>
      <c r="M1570">
        <v>0</v>
      </c>
    </row>
    <row r="1571" spans="1:13" x14ac:dyDescent="0.3">
      <c r="A1571">
        <v>38675</v>
      </c>
      <c r="B1571" t="s">
        <v>12</v>
      </c>
      <c r="C1571">
        <v>0</v>
      </c>
      <c r="D1571">
        <v>18</v>
      </c>
      <c r="E1571">
        <v>0</v>
      </c>
      <c r="F1571">
        <v>0</v>
      </c>
      <c r="G1571" t="s">
        <v>13</v>
      </c>
      <c r="H1571" t="s">
        <v>14</v>
      </c>
      <c r="I1571" t="s">
        <v>15</v>
      </c>
      <c r="J1571">
        <v>152.87</v>
      </c>
      <c r="K1571">
        <v>31.5</v>
      </c>
      <c r="L1571" t="s">
        <v>19</v>
      </c>
      <c r="M1571">
        <v>0</v>
      </c>
    </row>
    <row r="1572" spans="1:13" x14ac:dyDescent="0.3">
      <c r="A1572">
        <v>38678</v>
      </c>
      <c r="B1572" t="s">
        <v>12</v>
      </c>
      <c r="C1572">
        <v>0</v>
      </c>
      <c r="D1572">
        <v>66</v>
      </c>
      <c r="E1572">
        <v>0</v>
      </c>
      <c r="F1572">
        <v>0</v>
      </c>
      <c r="G1572" t="s">
        <v>21</v>
      </c>
      <c r="H1572" t="s">
        <v>25</v>
      </c>
      <c r="I1572" t="s">
        <v>18</v>
      </c>
      <c r="J1572">
        <v>251.46</v>
      </c>
      <c r="K1572">
        <v>35.200000000000003</v>
      </c>
      <c r="L1572" t="s">
        <v>24</v>
      </c>
      <c r="M1572">
        <v>0</v>
      </c>
    </row>
    <row r="1573" spans="1:13" x14ac:dyDescent="0.3">
      <c r="A1573">
        <v>38724</v>
      </c>
      <c r="B1573" t="s">
        <v>12</v>
      </c>
      <c r="C1573">
        <v>0</v>
      </c>
      <c r="D1573">
        <v>49</v>
      </c>
      <c r="E1573">
        <v>1</v>
      </c>
      <c r="F1573">
        <v>0</v>
      </c>
      <c r="G1573" t="s">
        <v>21</v>
      </c>
      <c r="H1573" t="s">
        <v>23</v>
      </c>
      <c r="I1573" t="s">
        <v>15</v>
      </c>
      <c r="J1573">
        <v>56.37</v>
      </c>
      <c r="K1573">
        <v>39.4</v>
      </c>
      <c r="L1573" t="s">
        <v>24</v>
      </c>
      <c r="M1573">
        <v>0</v>
      </c>
    </row>
    <row r="1574" spans="1:13" x14ac:dyDescent="0.3">
      <c r="A1574">
        <v>38742</v>
      </c>
      <c r="B1574" t="s">
        <v>12</v>
      </c>
      <c r="C1574">
        <v>0</v>
      </c>
      <c r="D1574">
        <v>71</v>
      </c>
      <c r="E1574">
        <v>0</v>
      </c>
      <c r="F1574">
        <v>0</v>
      </c>
      <c r="G1574" t="s">
        <v>21</v>
      </c>
      <c r="H1574" t="s">
        <v>14</v>
      </c>
      <c r="I1574" t="s">
        <v>15</v>
      </c>
      <c r="J1574">
        <v>80.34</v>
      </c>
      <c r="K1574">
        <v>29.2</v>
      </c>
      <c r="L1574" t="s">
        <v>22</v>
      </c>
      <c r="M1574">
        <v>0</v>
      </c>
    </row>
    <row r="1575" spans="1:13" x14ac:dyDescent="0.3">
      <c r="A1575">
        <v>38761</v>
      </c>
      <c r="B1575" t="s">
        <v>12</v>
      </c>
      <c r="C1575">
        <v>0</v>
      </c>
      <c r="D1575">
        <v>50</v>
      </c>
      <c r="E1575">
        <v>0</v>
      </c>
      <c r="F1575">
        <v>0</v>
      </c>
      <c r="G1575" t="s">
        <v>21</v>
      </c>
      <c r="H1575" t="s">
        <v>14</v>
      </c>
      <c r="I1575" t="s">
        <v>15</v>
      </c>
      <c r="J1575">
        <v>65.98</v>
      </c>
      <c r="K1575">
        <v>21.7</v>
      </c>
      <c r="L1575" t="s">
        <v>22</v>
      </c>
      <c r="M1575">
        <v>0</v>
      </c>
    </row>
    <row r="1576" spans="1:13" x14ac:dyDescent="0.3">
      <c r="A1576">
        <v>38771</v>
      </c>
      <c r="B1576" t="s">
        <v>12</v>
      </c>
      <c r="C1576">
        <v>0</v>
      </c>
      <c r="D1576">
        <v>41</v>
      </c>
      <c r="E1576">
        <v>0</v>
      </c>
      <c r="F1576">
        <v>0</v>
      </c>
      <c r="G1576" t="s">
        <v>13</v>
      </c>
      <c r="H1576" t="s">
        <v>23</v>
      </c>
      <c r="I1576" t="s">
        <v>15</v>
      </c>
      <c r="J1576">
        <v>129.01</v>
      </c>
      <c r="K1576">
        <v>42.4</v>
      </c>
      <c r="L1576" t="s">
        <v>19</v>
      </c>
      <c r="M1576">
        <v>0</v>
      </c>
    </row>
    <row r="1577" spans="1:13" x14ac:dyDescent="0.3">
      <c r="A1577">
        <v>38783</v>
      </c>
      <c r="B1577" t="s">
        <v>12</v>
      </c>
      <c r="C1577">
        <v>0</v>
      </c>
      <c r="D1577">
        <v>41</v>
      </c>
      <c r="E1577">
        <v>0</v>
      </c>
      <c r="F1577">
        <v>0</v>
      </c>
      <c r="G1577" t="s">
        <v>21</v>
      </c>
      <c r="H1577" t="s">
        <v>25</v>
      </c>
      <c r="I1577" t="s">
        <v>15</v>
      </c>
      <c r="J1577">
        <v>146.21</v>
      </c>
      <c r="K1577">
        <v>34.299999999999997</v>
      </c>
      <c r="L1577" t="s">
        <v>19</v>
      </c>
      <c r="M1577">
        <v>0</v>
      </c>
    </row>
    <row r="1578" spans="1:13" x14ac:dyDescent="0.3">
      <c r="A1578">
        <v>38796</v>
      </c>
      <c r="B1578" t="s">
        <v>12</v>
      </c>
      <c r="C1578">
        <v>0</v>
      </c>
      <c r="D1578">
        <v>54</v>
      </c>
      <c r="E1578">
        <v>0</v>
      </c>
      <c r="F1578">
        <v>0</v>
      </c>
      <c r="G1578" t="s">
        <v>21</v>
      </c>
      <c r="H1578" t="s">
        <v>14</v>
      </c>
      <c r="I1578" t="s">
        <v>15</v>
      </c>
      <c r="J1578">
        <v>99.83</v>
      </c>
      <c r="K1578">
        <v>22.7</v>
      </c>
      <c r="L1578" t="s">
        <v>16</v>
      </c>
      <c r="M1578">
        <v>0</v>
      </c>
    </row>
    <row r="1579" spans="1:13" x14ac:dyDescent="0.3">
      <c r="A1579">
        <v>38805</v>
      </c>
      <c r="B1579" t="s">
        <v>12</v>
      </c>
      <c r="C1579">
        <v>0</v>
      </c>
      <c r="D1579">
        <v>37</v>
      </c>
      <c r="E1579">
        <v>0</v>
      </c>
      <c r="F1579">
        <v>0</v>
      </c>
      <c r="G1579" t="s">
        <v>21</v>
      </c>
      <c r="H1579" t="s">
        <v>14</v>
      </c>
      <c r="I1579" t="s">
        <v>18</v>
      </c>
      <c r="J1579">
        <v>75.180000000000007</v>
      </c>
      <c r="K1579">
        <v>48.2</v>
      </c>
      <c r="L1579" t="s">
        <v>16</v>
      </c>
      <c r="M1579">
        <v>0</v>
      </c>
    </row>
    <row r="1580" spans="1:13" x14ac:dyDescent="0.3">
      <c r="A1580">
        <v>38830</v>
      </c>
      <c r="B1580" t="s">
        <v>12</v>
      </c>
      <c r="C1580">
        <v>0</v>
      </c>
      <c r="D1580">
        <v>1.88</v>
      </c>
      <c r="E1580">
        <v>0</v>
      </c>
      <c r="F1580">
        <v>0</v>
      </c>
      <c r="G1580" t="s">
        <v>13</v>
      </c>
      <c r="H1580" t="s">
        <v>17</v>
      </c>
      <c r="I1580" t="s">
        <v>18</v>
      </c>
      <c r="J1580">
        <v>80.83</v>
      </c>
      <c r="K1580">
        <v>18</v>
      </c>
      <c r="L1580" t="s">
        <v>19</v>
      </c>
      <c r="M1580">
        <v>0</v>
      </c>
    </row>
    <row r="1581" spans="1:13" x14ac:dyDescent="0.3">
      <c r="A1581">
        <v>38894</v>
      </c>
      <c r="B1581" t="s">
        <v>12</v>
      </c>
      <c r="C1581">
        <v>0</v>
      </c>
      <c r="D1581">
        <v>35</v>
      </c>
      <c r="E1581">
        <v>0</v>
      </c>
      <c r="F1581">
        <v>0</v>
      </c>
      <c r="G1581" t="s">
        <v>21</v>
      </c>
      <c r="H1581" t="s">
        <v>14</v>
      </c>
      <c r="I1581" t="s">
        <v>15</v>
      </c>
      <c r="J1581">
        <v>120.15</v>
      </c>
      <c r="K1581">
        <v>27.3</v>
      </c>
      <c r="L1581" t="s">
        <v>22</v>
      </c>
      <c r="M1581">
        <v>0</v>
      </c>
    </row>
    <row r="1582" spans="1:13" x14ac:dyDescent="0.3">
      <c r="A1582">
        <v>38900</v>
      </c>
      <c r="B1582" t="s">
        <v>12</v>
      </c>
      <c r="C1582">
        <v>0</v>
      </c>
      <c r="D1582">
        <v>52</v>
      </c>
      <c r="E1582">
        <v>0</v>
      </c>
      <c r="F1582">
        <v>0</v>
      </c>
      <c r="G1582" t="s">
        <v>21</v>
      </c>
      <c r="H1582" t="s">
        <v>14</v>
      </c>
      <c r="I1582" t="s">
        <v>15</v>
      </c>
      <c r="J1582">
        <v>68.88</v>
      </c>
      <c r="K1582">
        <v>26.1</v>
      </c>
      <c r="L1582" t="s">
        <v>19</v>
      </c>
      <c r="M1582">
        <v>0</v>
      </c>
    </row>
    <row r="1583" spans="1:13" x14ac:dyDescent="0.3">
      <c r="A1583">
        <v>38938</v>
      </c>
      <c r="B1583" t="s">
        <v>12</v>
      </c>
      <c r="C1583">
        <v>0</v>
      </c>
      <c r="D1583">
        <v>24</v>
      </c>
      <c r="E1583">
        <v>0</v>
      </c>
      <c r="F1583">
        <v>0</v>
      </c>
      <c r="G1583" t="s">
        <v>13</v>
      </c>
      <c r="H1583" t="s">
        <v>14</v>
      </c>
      <c r="I1583" t="s">
        <v>18</v>
      </c>
      <c r="J1583">
        <v>159.69999999999999</v>
      </c>
      <c r="K1583">
        <v>25.7</v>
      </c>
      <c r="L1583" t="s">
        <v>19</v>
      </c>
      <c r="M1583">
        <v>0</v>
      </c>
    </row>
    <row r="1584" spans="1:13" x14ac:dyDescent="0.3">
      <c r="A1584">
        <v>38951</v>
      </c>
      <c r="B1584" t="s">
        <v>12</v>
      </c>
      <c r="C1584">
        <v>0</v>
      </c>
      <c r="D1584">
        <v>50</v>
      </c>
      <c r="E1584">
        <v>0</v>
      </c>
      <c r="F1584">
        <v>0</v>
      </c>
      <c r="G1584" t="s">
        <v>21</v>
      </c>
      <c r="H1584" t="s">
        <v>25</v>
      </c>
      <c r="I1584" t="s">
        <v>18</v>
      </c>
      <c r="J1584">
        <v>61.54</v>
      </c>
      <c r="K1584">
        <v>28.4</v>
      </c>
      <c r="L1584" t="s">
        <v>19</v>
      </c>
      <c r="M1584">
        <v>0</v>
      </c>
    </row>
    <row r="1585" spans="1:13" x14ac:dyDescent="0.3">
      <c r="A1585">
        <v>39011</v>
      </c>
      <c r="B1585" t="s">
        <v>12</v>
      </c>
      <c r="C1585">
        <v>0</v>
      </c>
      <c r="D1585">
        <v>14</v>
      </c>
      <c r="E1585">
        <v>0</v>
      </c>
      <c r="F1585">
        <v>0</v>
      </c>
      <c r="G1585" t="s">
        <v>13</v>
      </c>
      <c r="H1585" t="s">
        <v>17</v>
      </c>
      <c r="I1585" t="s">
        <v>15</v>
      </c>
      <c r="J1585">
        <v>69.819999999999993</v>
      </c>
      <c r="K1585">
        <v>25.1</v>
      </c>
      <c r="L1585" t="s">
        <v>22</v>
      </c>
      <c r="M1585">
        <v>0</v>
      </c>
    </row>
    <row r="1586" spans="1:13" x14ac:dyDescent="0.3">
      <c r="A1586">
        <v>39017</v>
      </c>
      <c r="B1586" t="s">
        <v>12</v>
      </c>
      <c r="C1586">
        <v>0</v>
      </c>
      <c r="D1586">
        <v>72</v>
      </c>
      <c r="E1586">
        <v>0</v>
      </c>
      <c r="F1586">
        <v>0</v>
      </c>
      <c r="G1586" t="s">
        <v>21</v>
      </c>
      <c r="H1586" t="s">
        <v>23</v>
      </c>
      <c r="I1586" t="s">
        <v>18</v>
      </c>
      <c r="J1586">
        <v>118.22</v>
      </c>
      <c r="K1586">
        <v>21.9</v>
      </c>
      <c r="L1586" t="s">
        <v>16</v>
      </c>
      <c r="M1586">
        <v>0</v>
      </c>
    </row>
    <row r="1587" spans="1:13" x14ac:dyDescent="0.3">
      <c r="A1587">
        <v>39060</v>
      </c>
      <c r="B1587" t="s">
        <v>12</v>
      </c>
      <c r="C1587">
        <v>0</v>
      </c>
      <c r="D1587">
        <v>41</v>
      </c>
      <c r="E1587">
        <v>0</v>
      </c>
      <c r="F1587">
        <v>0</v>
      </c>
      <c r="G1587" t="s">
        <v>21</v>
      </c>
      <c r="H1587" t="s">
        <v>14</v>
      </c>
      <c r="I1587" t="s">
        <v>15</v>
      </c>
      <c r="J1587">
        <v>71.06</v>
      </c>
      <c r="K1587">
        <v>23.4</v>
      </c>
      <c r="L1587" t="s">
        <v>22</v>
      </c>
      <c r="M1587">
        <v>0</v>
      </c>
    </row>
    <row r="1588" spans="1:13" x14ac:dyDescent="0.3">
      <c r="A1588">
        <v>39120</v>
      </c>
      <c r="B1588" t="s">
        <v>12</v>
      </c>
      <c r="C1588">
        <v>0</v>
      </c>
      <c r="D1588">
        <v>82</v>
      </c>
      <c r="E1588">
        <v>0</v>
      </c>
      <c r="F1588">
        <v>0</v>
      </c>
      <c r="G1588" t="s">
        <v>13</v>
      </c>
      <c r="H1588" t="s">
        <v>25</v>
      </c>
      <c r="I1588" t="s">
        <v>15</v>
      </c>
      <c r="J1588">
        <v>82.21</v>
      </c>
      <c r="K1588">
        <v>26</v>
      </c>
      <c r="L1588" t="s">
        <v>22</v>
      </c>
      <c r="M1588">
        <v>0</v>
      </c>
    </row>
    <row r="1589" spans="1:13" x14ac:dyDescent="0.3">
      <c r="A1589">
        <v>39139</v>
      </c>
      <c r="B1589" t="s">
        <v>12</v>
      </c>
      <c r="C1589">
        <v>0</v>
      </c>
      <c r="D1589">
        <v>57</v>
      </c>
      <c r="E1589">
        <v>0</v>
      </c>
      <c r="F1589">
        <v>0</v>
      </c>
      <c r="G1589" t="s">
        <v>21</v>
      </c>
      <c r="H1589" t="s">
        <v>14</v>
      </c>
      <c r="I1589" t="s">
        <v>18</v>
      </c>
      <c r="J1589">
        <v>84.18</v>
      </c>
      <c r="K1589">
        <v>35.5</v>
      </c>
      <c r="L1589" t="s">
        <v>22</v>
      </c>
      <c r="M1589">
        <v>0</v>
      </c>
    </row>
    <row r="1590" spans="1:13" x14ac:dyDescent="0.3">
      <c r="A1590">
        <v>39202</v>
      </c>
      <c r="B1590" t="s">
        <v>12</v>
      </c>
      <c r="C1590">
        <v>0</v>
      </c>
      <c r="D1590">
        <v>61</v>
      </c>
      <c r="E1590">
        <v>1</v>
      </c>
      <c r="F1590">
        <v>1</v>
      </c>
      <c r="G1590" t="s">
        <v>21</v>
      </c>
      <c r="H1590" t="s">
        <v>14</v>
      </c>
      <c r="I1590" t="s">
        <v>15</v>
      </c>
      <c r="J1590">
        <v>237.58</v>
      </c>
      <c r="L1590" t="s">
        <v>16</v>
      </c>
      <c r="M1590">
        <v>0</v>
      </c>
    </row>
    <row r="1591" spans="1:13" x14ac:dyDescent="0.3">
      <c r="A1591">
        <v>39229</v>
      </c>
      <c r="B1591" t="s">
        <v>12</v>
      </c>
      <c r="C1591">
        <v>0</v>
      </c>
      <c r="D1591">
        <v>24</v>
      </c>
      <c r="E1591">
        <v>0</v>
      </c>
      <c r="F1591">
        <v>0</v>
      </c>
      <c r="G1591" t="s">
        <v>21</v>
      </c>
      <c r="H1591" t="s">
        <v>14</v>
      </c>
      <c r="I1591" t="s">
        <v>18</v>
      </c>
      <c r="J1591">
        <v>67.989999999999995</v>
      </c>
      <c r="K1591">
        <v>32.1</v>
      </c>
      <c r="L1591" t="s">
        <v>22</v>
      </c>
      <c r="M1591">
        <v>0</v>
      </c>
    </row>
    <row r="1592" spans="1:13" x14ac:dyDescent="0.3">
      <c r="A1592">
        <v>39236</v>
      </c>
      <c r="B1592" t="s">
        <v>12</v>
      </c>
      <c r="C1592">
        <v>0</v>
      </c>
      <c r="D1592">
        <v>56</v>
      </c>
      <c r="E1592">
        <v>0</v>
      </c>
      <c r="F1592">
        <v>0</v>
      </c>
      <c r="G1592" t="s">
        <v>13</v>
      </c>
      <c r="H1592" t="s">
        <v>25</v>
      </c>
      <c r="I1592" t="s">
        <v>15</v>
      </c>
      <c r="J1592">
        <v>128.63</v>
      </c>
      <c r="K1592">
        <v>24.9</v>
      </c>
      <c r="L1592" t="s">
        <v>24</v>
      </c>
      <c r="M1592">
        <v>0</v>
      </c>
    </row>
    <row r="1593" spans="1:13" x14ac:dyDescent="0.3">
      <c r="A1593">
        <v>39258</v>
      </c>
      <c r="B1593" t="s">
        <v>12</v>
      </c>
      <c r="C1593">
        <v>0</v>
      </c>
      <c r="D1593">
        <v>59</v>
      </c>
      <c r="E1593">
        <v>0</v>
      </c>
      <c r="F1593">
        <v>0</v>
      </c>
      <c r="G1593" t="s">
        <v>21</v>
      </c>
      <c r="H1593" t="s">
        <v>25</v>
      </c>
      <c r="I1593" t="s">
        <v>15</v>
      </c>
      <c r="J1593">
        <v>65.819999999999993</v>
      </c>
      <c r="K1593">
        <v>29.4</v>
      </c>
      <c r="L1593" t="s">
        <v>22</v>
      </c>
      <c r="M1593">
        <v>0</v>
      </c>
    </row>
    <row r="1594" spans="1:13" x14ac:dyDescent="0.3">
      <c r="A1594">
        <v>39286</v>
      </c>
      <c r="B1594" t="s">
        <v>12</v>
      </c>
      <c r="C1594">
        <v>0</v>
      </c>
      <c r="D1594">
        <v>35</v>
      </c>
      <c r="E1594">
        <v>0</v>
      </c>
      <c r="F1594">
        <v>0</v>
      </c>
      <c r="G1594" t="s">
        <v>21</v>
      </c>
      <c r="H1594" t="s">
        <v>25</v>
      </c>
      <c r="I1594" t="s">
        <v>18</v>
      </c>
      <c r="J1594">
        <v>151.25</v>
      </c>
      <c r="K1594">
        <v>28.4</v>
      </c>
      <c r="L1594" t="s">
        <v>19</v>
      </c>
      <c r="M1594">
        <v>0</v>
      </c>
    </row>
    <row r="1595" spans="1:13" x14ac:dyDescent="0.3">
      <c r="A1595">
        <v>39375</v>
      </c>
      <c r="B1595" t="s">
        <v>12</v>
      </c>
      <c r="C1595">
        <v>0</v>
      </c>
      <c r="D1595">
        <v>40</v>
      </c>
      <c r="E1595">
        <v>0</v>
      </c>
      <c r="F1595">
        <v>0</v>
      </c>
      <c r="G1595" t="s">
        <v>21</v>
      </c>
      <c r="H1595" t="s">
        <v>14</v>
      </c>
      <c r="I1595" t="s">
        <v>18</v>
      </c>
      <c r="J1595">
        <v>119.52</v>
      </c>
      <c r="K1595">
        <v>34.6</v>
      </c>
      <c r="L1595" t="s">
        <v>22</v>
      </c>
      <c r="M1595">
        <v>0</v>
      </c>
    </row>
    <row r="1596" spans="1:13" x14ac:dyDescent="0.3">
      <c r="A1596">
        <v>39383</v>
      </c>
      <c r="B1596" t="s">
        <v>12</v>
      </c>
      <c r="C1596">
        <v>0</v>
      </c>
      <c r="D1596">
        <v>30</v>
      </c>
      <c r="E1596">
        <v>0</v>
      </c>
      <c r="F1596">
        <v>0</v>
      </c>
      <c r="G1596" t="s">
        <v>21</v>
      </c>
      <c r="H1596" t="s">
        <v>14</v>
      </c>
      <c r="I1596" t="s">
        <v>15</v>
      </c>
      <c r="J1596">
        <v>80.19</v>
      </c>
      <c r="K1596">
        <v>20.399999999999999</v>
      </c>
      <c r="L1596" t="s">
        <v>22</v>
      </c>
      <c r="M1596">
        <v>0</v>
      </c>
    </row>
    <row r="1597" spans="1:13" x14ac:dyDescent="0.3">
      <c r="A1597">
        <v>39393</v>
      </c>
      <c r="B1597" t="s">
        <v>12</v>
      </c>
      <c r="C1597">
        <v>0</v>
      </c>
      <c r="D1597">
        <v>63</v>
      </c>
      <c r="E1597">
        <v>0</v>
      </c>
      <c r="F1597">
        <v>0</v>
      </c>
      <c r="G1597" t="s">
        <v>21</v>
      </c>
      <c r="H1597" t="s">
        <v>14</v>
      </c>
      <c r="I1597" t="s">
        <v>15</v>
      </c>
      <c r="J1597">
        <v>57.06</v>
      </c>
      <c r="K1597">
        <v>37.9</v>
      </c>
      <c r="L1597" t="s">
        <v>22</v>
      </c>
      <c r="M1597">
        <v>0</v>
      </c>
    </row>
    <row r="1598" spans="1:13" x14ac:dyDescent="0.3">
      <c r="A1598">
        <v>39399</v>
      </c>
      <c r="B1598" t="s">
        <v>12</v>
      </c>
      <c r="C1598">
        <v>0</v>
      </c>
      <c r="D1598">
        <v>32</v>
      </c>
      <c r="E1598">
        <v>0</v>
      </c>
      <c r="F1598">
        <v>0</v>
      </c>
      <c r="G1598" t="s">
        <v>13</v>
      </c>
      <c r="H1598" t="s">
        <v>25</v>
      </c>
      <c r="I1598" t="s">
        <v>15</v>
      </c>
      <c r="J1598">
        <v>65.3</v>
      </c>
      <c r="K1598">
        <v>40.4</v>
      </c>
      <c r="L1598" t="s">
        <v>22</v>
      </c>
      <c r="M1598">
        <v>0</v>
      </c>
    </row>
    <row r="1599" spans="1:13" x14ac:dyDescent="0.3">
      <c r="A1599">
        <v>39423</v>
      </c>
      <c r="B1599" t="s">
        <v>12</v>
      </c>
      <c r="C1599">
        <v>0</v>
      </c>
      <c r="D1599">
        <v>32</v>
      </c>
      <c r="E1599">
        <v>0</v>
      </c>
      <c r="F1599">
        <v>0</v>
      </c>
      <c r="G1599" t="s">
        <v>21</v>
      </c>
      <c r="H1599" t="s">
        <v>14</v>
      </c>
      <c r="I1599" t="s">
        <v>18</v>
      </c>
      <c r="J1599">
        <v>106.02</v>
      </c>
      <c r="K1599">
        <v>24.9</v>
      </c>
      <c r="L1599" t="s">
        <v>24</v>
      </c>
      <c r="M1599">
        <v>0</v>
      </c>
    </row>
    <row r="1600" spans="1:13" x14ac:dyDescent="0.3">
      <c r="A1600">
        <v>39467</v>
      </c>
      <c r="B1600" t="s">
        <v>12</v>
      </c>
      <c r="C1600">
        <v>0</v>
      </c>
      <c r="D1600">
        <v>30</v>
      </c>
      <c r="E1600">
        <v>0</v>
      </c>
      <c r="F1600">
        <v>0</v>
      </c>
      <c r="G1600" t="s">
        <v>13</v>
      </c>
      <c r="H1600" t="s">
        <v>14</v>
      </c>
      <c r="I1600" t="s">
        <v>18</v>
      </c>
      <c r="J1600">
        <v>118.62</v>
      </c>
      <c r="K1600">
        <v>29.7</v>
      </c>
      <c r="L1600" t="s">
        <v>19</v>
      </c>
      <c r="M1600">
        <v>0</v>
      </c>
    </row>
    <row r="1601" spans="1:13" x14ac:dyDescent="0.3">
      <c r="A1601">
        <v>39518</v>
      </c>
      <c r="B1601" t="s">
        <v>12</v>
      </c>
      <c r="C1601">
        <v>0</v>
      </c>
      <c r="D1601">
        <v>20</v>
      </c>
      <c r="E1601">
        <v>0</v>
      </c>
      <c r="F1601">
        <v>0</v>
      </c>
      <c r="G1601" t="s">
        <v>13</v>
      </c>
      <c r="H1601" t="s">
        <v>14</v>
      </c>
      <c r="I1601" t="s">
        <v>18</v>
      </c>
      <c r="J1601">
        <v>78.94</v>
      </c>
      <c r="K1601">
        <v>20.7</v>
      </c>
      <c r="L1601" t="s">
        <v>22</v>
      </c>
      <c r="M1601">
        <v>0</v>
      </c>
    </row>
    <row r="1602" spans="1:13" x14ac:dyDescent="0.3">
      <c r="A1602">
        <v>39563</v>
      </c>
      <c r="B1602" t="s">
        <v>12</v>
      </c>
      <c r="C1602">
        <v>0</v>
      </c>
      <c r="D1602">
        <v>36</v>
      </c>
      <c r="E1602">
        <v>0</v>
      </c>
      <c r="F1602">
        <v>0</v>
      </c>
      <c r="G1602" t="s">
        <v>21</v>
      </c>
      <c r="H1602" t="s">
        <v>14</v>
      </c>
      <c r="I1602" t="s">
        <v>18</v>
      </c>
      <c r="J1602">
        <v>71.319999999999993</v>
      </c>
      <c r="K1602">
        <v>43.9</v>
      </c>
      <c r="L1602" t="s">
        <v>24</v>
      </c>
      <c r="M1602">
        <v>0</v>
      </c>
    </row>
    <row r="1603" spans="1:13" x14ac:dyDescent="0.3">
      <c r="A1603">
        <v>39593</v>
      </c>
      <c r="B1603" t="s">
        <v>12</v>
      </c>
      <c r="C1603">
        <v>0</v>
      </c>
      <c r="D1603">
        <v>39</v>
      </c>
      <c r="E1603">
        <v>0</v>
      </c>
      <c r="F1603">
        <v>0</v>
      </c>
      <c r="G1603" t="s">
        <v>21</v>
      </c>
      <c r="H1603" t="s">
        <v>14</v>
      </c>
      <c r="I1603" t="s">
        <v>15</v>
      </c>
      <c r="J1603">
        <v>80.63</v>
      </c>
      <c r="K1603">
        <v>36</v>
      </c>
      <c r="L1603" t="s">
        <v>24</v>
      </c>
      <c r="M1603">
        <v>0</v>
      </c>
    </row>
    <row r="1604" spans="1:13" x14ac:dyDescent="0.3">
      <c r="A1604">
        <v>39601</v>
      </c>
      <c r="B1604" t="s">
        <v>12</v>
      </c>
      <c r="C1604">
        <v>0</v>
      </c>
      <c r="D1604">
        <v>33</v>
      </c>
      <c r="E1604">
        <v>0</v>
      </c>
      <c r="F1604">
        <v>0</v>
      </c>
      <c r="G1604" t="s">
        <v>21</v>
      </c>
      <c r="H1604" t="s">
        <v>14</v>
      </c>
      <c r="I1604" t="s">
        <v>15</v>
      </c>
      <c r="J1604">
        <v>69.400000000000006</v>
      </c>
      <c r="K1604">
        <v>47.8</v>
      </c>
      <c r="L1604" t="s">
        <v>22</v>
      </c>
      <c r="M1604">
        <v>0</v>
      </c>
    </row>
    <row r="1605" spans="1:13" x14ac:dyDescent="0.3">
      <c r="A1605">
        <v>39616</v>
      </c>
      <c r="B1605" t="s">
        <v>12</v>
      </c>
      <c r="C1605">
        <v>0</v>
      </c>
      <c r="D1605">
        <v>36</v>
      </c>
      <c r="E1605">
        <v>0</v>
      </c>
      <c r="F1605">
        <v>0</v>
      </c>
      <c r="G1605" t="s">
        <v>21</v>
      </c>
      <c r="H1605" t="s">
        <v>14</v>
      </c>
      <c r="I1605" t="s">
        <v>15</v>
      </c>
      <c r="J1605">
        <v>99.72</v>
      </c>
      <c r="K1605">
        <v>22.3</v>
      </c>
      <c r="L1605" t="s">
        <v>24</v>
      </c>
      <c r="M1605">
        <v>0</v>
      </c>
    </row>
    <row r="1606" spans="1:13" x14ac:dyDescent="0.3">
      <c r="A1606">
        <v>39632</v>
      </c>
      <c r="B1606" t="s">
        <v>12</v>
      </c>
      <c r="C1606">
        <v>0</v>
      </c>
      <c r="D1606">
        <v>53</v>
      </c>
      <c r="E1606">
        <v>0</v>
      </c>
      <c r="F1606">
        <v>0</v>
      </c>
      <c r="G1606" t="s">
        <v>21</v>
      </c>
      <c r="H1606" t="s">
        <v>14</v>
      </c>
      <c r="I1606" t="s">
        <v>15</v>
      </c>
      <c r="J1606">
        <v>209.5</v>
      </c>
      <c r="K1606">
        <v>41.8</v>
      </c>
      <c r="L1606" t="s">
        <v>22</v>
      </c>
      <c r="M1606">
        <v>0</v>
      </c>
    </row>
    <row r="1607" spans="1:13" x14ac:dyDescent="0.3">
      <c r="A1607">
        <v>39637</v>
      </c>
      <c r="B1607" t="s">
        <v>12</v>
      </c>
      <c r="C1607">
        <v>0</v>
      </c>
      <c r="D1607">
        <v>20</v>
      </c>
      <c r="E1607">
        <v>0</v>
      </c>
      <c r="F1607">
        <v>0</v>
      </c>
      <c r="G1607" t="s">
        <v>13</v>
      </c>
      <c r="H1607" t="s">
        <v>14</v>
      </c>
      <c r="I1607" t="s">
        <v>18</v>
      </c>
      <c r="J1607">
        <v>147.41999999999999</v>
      </c>
      <c r="K1607">
        <v>26.6</v>
      </c>
      <c r="L1607" t="s">
        <v>19</v>
      </c>
      <c r="M1607">
        <v>0</v>
      </c>
    </row>
    <row r="1608" spans="1:13" x14ac:dyDescent="0.3">
      <c r="A1608">
        <v>39639</v>
      </c>
      <c r="B1608" t="s">
        <v>12</v>
      </c>
      <c r="C1608">
        <v>0</v>
      </c>
      <c r="D1608">
        <v>46</v>
      </c>
      <c r="E1608">
        <v>0</v>
      </c>
      <c r="F1608">
        <v>0</v>
      </c>
      <c r="G1608" t="s">
        <v>21</v>
      </c>
      <c r="H1608" t="s">
        <v>14</v>
      </c>
      <c r="I1608" t="s">
        <v>18</v>
      </c>
      <c r="J1608">
        <v>188.11</v>
      </c>
      <c r="K1608">
        <v>50.2</v>
      </c>
      <c r="L1608" t="s">
        <v>24</v>
      </c>
      <c r="M1608">
        <v>0</v>
      </c>
    </row>
    <row r="1609" spans="1:13" x14ac:dyDescent="0.3">
      <c r="A1609">
        <v>39659</v>
      </c>
      <c r="B1609" t="s">
        <v>12</v>
      </c>
      <c r="C1609">
        <v>0</v>
      </c>
      <c r="D1609">
        <v>73</v>
      </c>
      <c r="E1609">
        <v>0</v>
      </c>
      <c r="F1609">
        <v>0</v>
      </c>
      <c r="G1609" t="s">
        <v>21</v>
      </c>
      <c r="H1609" t="s">
        <v>23</v>
      </c>
      <c r="I1609" t="s">
        <v>15</v>
      </c>
      <c r="J1609">
        <v>219.53</v>
      </c>
      <c r="K1609">
        <v>40.9</v>
      </c>
      <c r="L1609" t="s">
        <v>22</v>
      </c>
      <c r="M1609">
        <v>0</v>
      </c>
    </row>
    <row r="1610" spans="1:13" x14ac:dyDescent="0.3">
      <c r="A1610">
        <v>39745</v>
      </c>
      <c r="B1610" t="s">
        <v>12</v>
      </c>
      <c r="C1610">
        <v>0</v>
      </c>
      <c r="D1610">
        <v>60</v>
      </c>
      <c r="E1610">
        <v>0</v>
      </c>
      <c r="F1610">
        <v>0</v>
      </c>
      <c r="G1610" t="s">
        <v>21</v>
      </c>
      <c r="H1610" t="s">
        <v>25</v>
      </c>
      <c r="I1610" t="s">
        <v>18</v>
      </c>
      <c r="J1610">
        <v>58.65</v>
      </c>
      <c r="K1610">
        <v>30.1</v>
      </c>
      <c r="L1610" t="s">
        <v>22</v>
      </c>
      <c r="M1610">
        <v>0</v>
      </c>
    </row>
    <row r="1611" spans="1:13" x14ac:dyDescent="0.3">
      <c r="A1611">
        <v>39769</v>
      </c>
      <c r="B1611" t="s">
        <v>12</v>
      </c>
      <c r="C1611">
        <v>0</v>
      </c>
      <c r="D1611">
        <v>59</v>
      </c>
      <c r="E1611">
        <v>0</v>
      </c>
      <c r="F1611">
        <v>0</v>
      </c>
      <c r="G1611" t="s">
        <v>21</v>
      </c>
      <c r="H1611" t="s">
        <v>25</v>
      </c>
      <c r="I1611" t="s">
        <v>15</v>
      </c>
      <c r="J1611">
        <v>82.14</v>
      </c>
      <c r="K1611">
        <v>35.6</v>
      </c>
      <c r="L1611" t="s">
        <v>24</v>
      </c>
      <c r="M1611">
        <v>0</v>
      </c>
    </row>
    <row r="1612" spans="1:13" x14ac:dyDescent="0.3">
      <c r="A1612">
        <v>39784</v>
      </c>
      <c r="B1612" t="s">
        <v>12</v>
      </c>
      <c r="C1612">
        <v>0</v>
      </c>
      <c r="D1612">
        <v>72</v>
      </c>
      <c r="E1612">
        <v>0</v>
      </c>
      <c r="F1612">
        <v>0</v>
      </c>
      <c r="G1612" t="s">
        <v>21</v>
      </c>
      <c r="H1612" t="s">
        <v>25</v>
      </c>
      <c r="I1612" t="s">
        <v>15</v>
      </c>
      <c r="J1612">
        <v>65.12</v>
      </c>
      <c r="K1612">
        <v>28.3</v>
      </c>
      <c r="L1612" t="s">
        <v>22</v>
      </c>
      <c r="M1612">
        <v>0</v>
      </c>
    </row>
    <row r="1613" spans="1:13" x14ac:dyDescent="0.3">
      <c r="A1613">
        <v>39823</v>
      </c>
      <c r="B1613" t="s">
        <v>12</v>
      </c>
      <c r="C1613">
        <v>0</v>
      </c>
      <c r="D1613">
        <v>41</v>
      </c>
      <c r="E1613">
        <v>0</v>
      </c>
      <c r="F1613">
        <v>0</v>
      </c>
      <c r="G1613" t="s">
        <v>21</v>
      </c>
      <c r="H1613" t="s">
        <v>23</v>
      </c>
      <c r="I1613" t="s">
        <v>18</v>
      </c>
      <c r="J1613">
        <v>229.86</v>
      </c>
      <c r="K1613">
        <v>35.200000000000003</v>
      </c>
      <c r="L1613" t="s">
        <v>24</v>
      </c>
      <c r="M1613">
        <v>0</v>
      </c>
    </row>
    <row r="1614" spans="1:13" x14ac:dyDescent="0.3">
      <c r="A1614">
        <v>39935</v>
      </c>
      <c r="B1614" t="s">
        <v>12</v>
      </c>
      <c r="C1614">
        <v>0</v>
      </c>
      <c r="D1614">
        <v>34</v>
      </c>
      <c r="E1614">
        <v>0</v>
      </c>
      <c r="F1614">
        <v>0</v>
      </c>
      <c r="G1614" t="s">
        <v>21</v>
      </c>
      <c r="H1614" t="s">
        <v>14</v>
      </c>
      <c r="I1614" t="s">
        <v>18</v>
      </c>
      <c r="J1614">
        <v>174.37</v>
      </c>
      <c r="K1614">
        <v>23</v>
      </c>
      <c r="L1614" t="s">
        <v>22</v>
      </c>
      <c r="M1614">
        <v>0</v>
      </c>
    </row>
    <row r="1615" spans="1:13" x14ac:dyDescent="0.3">
      <c r="A1615">
        <v>39936</v>
      </c>
      <c r="B1615" t="s">
        <v>12</v>
      </c>
      <c r="C1615">
        <v>0</v>
      </c>
      <c r="D1615">
        <v>49</v>
      </c>
      <c r="E1615">
        <v>0</v>
      </c>
      <c r="F1615">
        <v>0</v>
      </c>
      <c r="G1615" t="s">
        <v>21</v>
      </c>
      <c r="H1615" t="s">
        <v>14</v>
      </c>
      <c r="I1615" t="s">
        <v>18</v>
      </c>
      <c r="J1615">
        <v>61.57</v>
      </c>
      <c r="K1615">
        <v>37.9</v>
      </c>
      <c r="L1615" t="s">
        <v>16</v>
      </c>
      <c r="M1615">
        <v>0</v>
      </c>
    </row>
    <row r="1616" spans="1:13" x14ac:dyDescent="0.3">
      <c r="A1616">
        <v>39940</v>
      </c>
      <c r="B1616" t="s">
        <v>12</v>
      </c>
      <c r="C1616">
        <v>0</v>
      </c>
      <c r="D1616">
        <v>33</v>
      </c>
      <c r="E1616">
        <v>0</v>
      </c>
      <c r="F1616">
        <v>0</v>
      </c>
      <c r="G1616" t="s">
        <v>21</v>
      </c>
      <c r="H1616" t="s">
        <v>14</v>
      </c>
      <c r="I1616" t="s">
        <v>15</v>
      </c>
      <c r="J1616">
        <v>64.62</v>
      </c>
      <c r="K1616">
        <v>27.3</v>
      </c>
      <c r="L1616" t="s">
        <v>22</v>
      </c>
      <c r="M1616">
        <v>0</v>
      </c>
    </row>
    <row r="1617" spans="1:13" x14ac:dyDescent="0.3">
      <c r="A1617">
        <v>39956</v>
      </c>
      <c r="B1617" t="s">
        <v>12</v>
      </c>
      <c r="C1617">
        <v>0</v>
      </c>
      <c r="D1617">
        <v>34</v>
      </c>
      <c r="E1617">
        <v>0</v>
      </c>
      <c r="F1617">
        <v>0</v>
      </c>
      <c r="G1617" t="s">
        <v>13</v>
      </c>
      <c r="H1617" t="s">
        <v>14</v>
      </c>
      <c r="I1617" t="s">
        <v>18</v>
      </c>
      <c r="J1617">
        <v>87.21</v>
      </c>
      <c r="K1617">
        <v>38.4</v>
      </c>
      <c r="L1617" t="s">
        <v>19</v>
      </c>
      <c r="M1617">
        <v>0</v>
      </c>
    </row>
    <row r="1618" spans="1:13" x14ac:dyDescent="0.3">
      <c r="A1618">
        <v>39977</v>
      </c>
      <c r="B1618" t="s">
        <v>12</v>
      </c>
      <c r="C1618">
        <v>0</v>
      </c>
      <c r="D1618">
        <v>22</v>
      </c>
      <c r="E1618">
        <v>0</v>
      </c>
      <c r="F1618">
        <v>0</v>
      </c>
      <c r="G1618" t="s">
        <v>13</v>
      </c>
      <c r="H1618" t="s">
        <v>14</v>
      </c>
      <c r="I1618" t="s">
        <v>15</v>
      </c>
      <c r="J1618">
        <v>87.4</v>
      </c>
      <c r="K1618">
        <v>34.799999999999997</v>
      </c>
      <c r="L1618" t="s">
        <v>22</v>
      </c>
      <c r="M1618">
        <v>0</v>
      </c>
    </row>
    <row r="1619" spans="1:13" x14ac:dyDescent="0.3">
      <c r="A1619">
        <v>39984</v>
      </c>
      <c r="B1619" t="s">
        <v>12</v>
      </c>
      <c r="C1619">
        <v>0</v>
      </c>
      <c r="D1619">
        <v>42</v>
      </c>
      <c r="E1619">
        <v>0</v>
      </c>
      <c r="F1619">
        <v>0</v>
      </c>
      <c r="G1619" t="s">
        <v>21</v>
      </c>
      <c r="H1619" t="s">
        <v>23</v>
      </c>
      <c r="I1619" t="s">
        <v>18</v>
      </c>
      <c r="J1619">
        <v>157.66999999999999</v>
      </c>
      <c r="K1619">
        <v>22.7</v>
      </c>
      <c r="L1619" t="s">
        <v>16</v>
      </c>
      <c r="M1619">
        <v>0</v>
      </c>
    </row>
    <row r="1620" spans="1:13" x14ac:dyDescent="0.3">
      <c r="A1620">
        <v>40055</v>
      </c>
      <c r="B1620" t="s">
        <v>12</v>
      </c>
      <c r="C1620">
        <v>0</v>
      </c>
      <c r="D1620">
        <v>17</v>
      </c>
      <c r="E1620">
        <v>0</v>
      </c>
      <c r="F1620">
        <v>0</v>
      </c>
      <c r="G1620" t="s">
        <v>13</v>
      </c>
      <c r="H1620" t="s">
        <v>14</v>
      </c>
      <c r="I1620" t="s">
        <v>18</v>
      </c>
      <c r="J1620">
        <v>173.43</v>
      </c>
      <c r="K1620">
        <v>25.6</v>
      </c>
      <c r="L1620" t="s">
        <v>24</v>
      </c>
      <c r="M1620">
        <v>0</v>
      </c>
    </row>
    <row r="1621" spans="1:13" x14ac:dyDescent="0.3">
      <c r="A1621">
        <v>40076</v>
      </c>
      <c r="B1621" t="s">
        <v>12</v>
      </c>
      <c r="C1621">
        <v>0</v>
      </c>
      <c r="D1621">
        <v>46</v>
      </c>
      <c r="E1621">
        <v>0</v>
      </c>
      <c r="F1621">
        <v>0</v>
      </c>
      <c r="G1621" t="s">
        <v>21</v>
      </c>
      <c r="H1621" t="s">
        <v>14</v>
      </c>
      <c r="I1621" t="s">
        <v>18</v>
      </c>
      <c r="J1621">
        <v>70.11</v>
      </c>
      <c r="K1621">
        <v>24.2</v>
      </c>
      <c r="L1621" t="s">
        <v>22</v>
      </c>
      <c r="M1621">
        <v>0</v>
      </c>
    </row>
    <row r="1622" spans="1:13" x14ac:dyDescent="0.3">
      <c r="A1622">
        <v>40112</v>
      </c>
      <c r="B1622" t="s">
        <v>12</v>
      </c>
      <c r="C1622">
        <v>0</v>
      </c>
      <c r="D1622">
        <v>37</v>
      </c>
      <c r="E1622">
        <v>0</v>
      </c>
      <c r="F1622">
        <v>0</v>
      </c>
      <c r="G1622" t="s">
        <v>13</v>
      </c>
      <c r="H1622" t="s">
        <v>14</v>
      </c>
      <c r="I1622" t="s">
        <v>15</v>
      </c>
      <c r="J1622">
        <v>118.41</v>
      </c>
      <c r="K1622">
        <v>25.1</v>
      </c>
      <c r="L1622" t="s">
        <v>22</v>
      </c>
      <c r="M1622">
        <v>0</v>
      </c>
    </row>
    <row r="1623" spans="1:13" x14ac:dyDescent="0.3">
      <c r="A1623">
        <v>40137</v>
      </c>
      <c r="B1623" t="s">
        <v>12</v>
      </c>
      <c r="C1623">
        <v>0</v>
      </c>
      <c r="D1623">
        <v>56</v>
      </c>
      <c r="E1623">
        <v>0</v>
      </c>
      <c r="F1623">
        <v>0</v>
      </c>
      <c r="G1623" t="s">
        <v>21</v>
      </c>
      <c r="H1623" t="s">
        <v>25</v>
      </c>
      <c r="I1623" t="s">
        <v>18</v>
      </c>
      <c r="J1623">
        <v>110.92</v>
      </c>
      <c r="K1623">
        <v>25.9</v>
      </c>
      <c r="L1623" t="s">
        <v>19</v>
      </c>
      <c r="M1623">
        <v>0</v>
      </c>
    </row>
    <row r="1624" spans="1:13" x14ac:dyDescent="0.3">
      <c r="A1624">
        <v>40144</v>
      </c>
      <c r="B1624" t="s">
        <v>12</v>
      </c>
      <c r="C1624">
        <v>0</v>
      </c>
      <c r="D1624">
        <v>32</v>
      </c>
      <c r="E1624">
        <v>0</v>
      </c>
      <c r="F1624">
        <v>0</v>
      </c>
      <c r="G1624" t="s">
        <v>13</v>
      </c>
      <c r="H1624" t="s">
        <v>25</v>
      </c>
      <c r="I1624" t="s">
        <v>18</v>
      </c>
      <c r="J1624">
        <v>93.17</v>
      </c>
      <c r="K1624">
        <v>27.5</v>
      </c>
      <c r="L1624" t="s">
        <v>24</v>
      </c>
      <c r="M1624">
        <v>0</v>
      </c>
    </row>
    <row r="1625" spans="1:13" x14ac:dyDescent="0.3">
      <c r="A1625">
        <v>40163</v>
      </c>
      <c r="B1625" t="s">
        <v>12</v>
      </c>
      <c r="C1625">
        <v>0</v>
      </c>
      <c r="D1625">
        <v>82</v>
      </c>
      <c r="E1625">
        <v>1</v>
      </c>
      <c r="F1625">
        <v>0</v>
      </c>
      <c r="G1625" t="s">
        <v>21</v>
      </c>
      <c r="H1625" t="s">
        <v>14</v>
      </c>
      <c r="I1625" t="s">
        <v>15</v>
      </c>
      <c r="J1625">
        <v>222.52</v>
      </c>
      <c r="L1625" t="s">
        <v>16</v>
      </c>
      <c r="M1625">
        <v>0</v>
      </c>
    </row>
    <row r="1626" spans="1:13" x14ac:dyDescent="0.3">
      <c r="A1626">
        <v>40167</v>
      </c>
      <c r="B1626" t="s">
        <v>12</v>
      </c>
      <c r="C1626">
        <v>0</v>
      </c>
      <c r="D1626">
        <v>79</v>
      </c>
      <c r="E1626">
        <v>1</v>
      </c>
      <c r="F1626">
        <v>1</v>
      </c>
      <c r="G1626" t="s">
        <v>21</v>
      </c>
      <c r="H1626" t="s">
        <v>23</v>
      </c>
      <c r="I1626" t="s">
        <v>18</v>
      </c>
      <c r="J1626">
        <v>83.61</v>
      </c>
      <c r="K1626">
        <v>21.4</v>
      </c>
      <c r="L1626" t="s">
        <v>24</v>
      </c>
      <c r="M1626">
        <v>0</v>
      </c>
    </row>
    <row r="1627" spans="1:13" x14ac:dyDescent="0.3">
      <c r="A1627">
        <v>40181</v>
      </c>
      <c r="B1627" t="s">
        <v>12</v>
      </c>
      <c r="C1627">
        <v>0</v>
      </c>
      <c r="D1627">
        <v>30</v>
      </c>
      <c r="E1627">
        <v>0</v>
      </c>
      <c r="F1627">
        <v>0</v>
      </c>
      <c r="G1627" t="s">
        <v>21</v>
      </c>
      <c r="H1627" t="s">
        <v>14</v>
      </c>
      <c r="I1627" t="s">
        <v>15</v>
      </c>
      <c r="J1627">
        <v>61.45</v>
      </c>
      <c r="K1627">
        <v>36.700000000000003</v>
      </c>
      <c r="L1627" t="s">
        <v>24</v>
      </c>
      <c r="M1627">
        <v>0</v>
      </c>
    </row>
    <row r="1628" spans="1:13" x14ac:dyDescent="0.3">
      <c r="A1628">
        <v>40237</v>
      </c>
      <c r="B1628" t="s">
        <v>12</v>
      </c>
      <c r="C1628">
        <v>0</v>
      </c>
      <c r="D1628">
        <v>11</v>
      </c>
      <c r="E1628">
        <v>0</v>
      </c>
      <c r="F1628">
        <v>0</v>
      </c>
      <c r="G1628" t="s">
        <v>13</v>
      </c>
      <c r="H1628" t="s">
        <v>17</v>
      </c>
      <c r="I1628" t="s">
        <v>15</v>
      </c>
      <c r="J1628">
        <v>73.66</v>
      </c>
      <c r="K1628">
        <v>20.5</v>
      </c>
      <c r="L1628" t="s">
        <v>22</v>
      </c>
      <c r="M1628">
        <v>0</v>
      </c>
    </row>
    <row r="1629" spans="1:13" x14ac:dyDescent="0.3">
      <c r="A1629">
        <v>40251</v>
      </c>
      <c r="B1629" t="s">
        <v>12</v>
      </c>
      <c r="C1629">
        <v>0</v>
      </c>
      <c r="D1629">
        <v>23</v>
      </c>
      <c r="E1629">
        <v>0</v>
      </c>
      <c r="F1629">
        <v>0</v>
      </c>
      <c r="G1629" t="s">
        <v>13</v>
      </c>
      <c r="H1629" t="s">
        <v>14</v>
      </c>
      <c r="I1629" t="s">
        <v>18</v>
      </c>
      <c r="J1629">
        <v>65.900000000000006</v>
      </c>
      <c r="K1629">
        <v>21.5</v>
      </c>
      <c r="L1629" t="s">
        <v>22</v>
      </c>
      <c r="M1629">
        <v>0</v>
      </c>
    </row>
    <row r="1630" spans="1:13" x14ac:dyDescent="0.3">
      <c r="A1630">
        <v>40255</v>
      </c>
      <c r="B1630" t="s">
        <v>12</v>
      </c>
      <c r="C1630">
        <v>0</v>
      </c>
      <c r="D1630">
        <v>0.48</v>
      </c>
      <c r="E1630">
        <v>0</v>
      </c>
      <c r="F1630">
        <v>0</v>
      </c>
      <c r="G1630" t="s">
        <v>13</v>
      </c>
      <c r="H1630" t="s">
        <v>17</v>
      </c>
      <c r="I1630" t="s">
        <v>18</v>
      </c>
      <c r="J1630">
        <v>118.75</v>
      </c>
      <c r="K1630">
        <v>17.399999999999999</v>
      </c>
      <c r="L1630" t="s">
        <v>19</v>
      </c>
      <c r="M1630">
        <v>0</v>
      </c>
    </row>
    <row r="1631" spans="1:13" x14ac:dyDescent="0.3">
      <c r="A1631">
        <v>40264</v>
      </c>
      <c r="B1631" t="s">
        <v>12</v>
      </c>
      <c r="C1631">
        <v>0</v>
      </c>
      <c r="D1631">
        <v>17</v>
      </c>
      <c r="E1631">
        <v>0</v>
      </c>
      <c r="F1631">
        <v>0</v>
      </c>
      <c r="G1631" t="s">
        <v>13</v>
      </c>
      <c r="H1631" t="s">
        <v>14</v>
      </c>
      <c r="I1631" t="s">
        <v>18</v>
      </c>
      <c r="J1631">
        <v>99.29</v>
      </c>
      <c r="K1631">
        <v>21.2</v>
      </c>
      <c r="L1631" t="s">
        <v>19</v>
      </c>
      <c r="M1631">
        <v>0</v>
      </c>
    </row>
    <row r="1632" spans="1:13" x14ac:dyDescent="0.3">
      <c r="A1632">
        <v>40311</v>
      </c>
      <c r="B1632" t="s">
        <v>12</v>
      </c>
      <c r="C1632">
        <v>0</v>
      </c>
      <c r="D1632">
        <v>58</v>
      </c>
      <c r="E1632">
        <v>0</v>
      </c>
      <c r="F1632">
        <v>0</v>
      </c>
      <c r="G1632" t="s">
        <v>21</v>
      </c>
      <c r="H1632" t="s">
        <v>14</v>
      </c>
      <c r="I1632" t="s">
        <v>15</v>
      </c>
      <c r="J1632">
        <v>149.75</v>
      </c>
      <c r="K1632">
        <v>27</v>
      </c>
      <c r="L1632" t="s">
        <v>19</v>
      </c>
      <c r="M1632">
        <v>0</v>
      </c>
    </row>
    <row r="1633" spans="1:13" x14ac:dyDescent="0.3">
      <c r="A1633">
        <v>40323</v>
      </c>
      <c r="B1633" t="s">
        <v>12</v>
      </c>
      <c r="C1633">
        <v>0</v>
      </c>
      <c r="D1633">
        <v>18</v>
      </c>
      <c r="E1633">
        <v>0</v>
      </c>
      <c r="F1633">
        <v>0</v>
      </c>
      <c r="G1633" t="s">
        <v>13</v>
      </c>
      <c r="H1633" t="s">
        <v>14</v>
      </c>
      <c r="I1633" t="s">
        <v>15</v>
      </c>
      <c r="J1633">
        <v>70.89</v>
      </c>
      <c r="K1633">
        <v>19.8</v>
      </c>
      <c r="L1633" t="s">
        <v>22</v>
      </c>
      <c r="M1633">
        <v>0</v>
      </c>
    </row>
    <row r="1634" spans="1:13" x14ac:dyDescent="0.3">
      <c r="A1634">
        <v>40350</v>
      </c>
      <c r="B1634" t="s">
        <v>12</v>
      </c>
      <c r="C1634">
        <v>0</v>
      </c>
      <c r="D1634">
        <v>51</v>
      </c>
      <c r="E1634">
        <v>0</v>
      </c>
      <c r="F1634">
        <v>0</v>
      </c>
      <c r="G1634" t="s">
        <v>13</v>
      </c>
      <c r="H1634" t="s">
        <v>14</v>
      </c>
      <c r="I1634" t="s">
        <v>15</v>
      </c>
      <c r="J1634">
        <v>110.76</v>
      </c>
      <c r="K1634">
        <v>24.7</v>
      </c>
      <c r="L1634" t="s">
        <v>16</v>
      </c>
      <c r="M1634">
        <v>0</v>
      </c>
    </row>
    <row r="1635" spans="1:13" x14ac:dyDescent="0.3">
      <c r="A1635">
        <v>40353</v>
      </c>
      <c r="B1635" t="s">
        <v>12</v>
      </c>
      <c r="C1635">
        <v>0</v>
      </c>
      <c r="D1635">
        <v>61</v>
      </c>
      <c r="E1635">
        <v>0</v>
      </c>
      <c r="F1635">
        <v>0</v>
      </c>
      <c r="G1635" t="s">
        <v>21</v>
      </c>
      <c r="H1635" t="s">
        <v>14</v>
      </c>
      <c r="I1635" t="s">
        <v>15</v>
      </c>
      <c r="J1635">
        <v>114.09</v>
      </c>
      <c r="K1635">
        <v>25.7</v>
      </c>
      <c r="L1635" t="s">
        <v>22</v>
      </c>
      <c r="M1635">
        <v>0</v>
      </c>
    </row>
    <row r="1636" spans="1:13" x14ac:dyDescent="0.3">
      <c r="A1636">
        <v>40371</v>
      </c>
      <c r="B1636" t="s">
        <v>12</v>
      </c>
      <c r="C1636">
        <v>0</v>
      </c>
      <c r="D1636">
        <v>47</v>
      </c>
      <c r="E1636">
        <v>0</v>
      </c>
      <c r="F1636">
        <v>0</v>
      </c>
      <c r="G1636" t="s">
        <v>21</v>
      </c>
      <c r="H1636" t="s">
        <v>14</v>
      </c>
      <c r="I1636" t="s">
        <v>15</v>
      </c>
      <c r="J1636">
        <v>62.47</v>
      </c>
      <c r="K1636">
        <v>26.5</v>
      </c>
      <c r="L1636" t="s">
        <v>22</v>
      </c>
      <c r="M1636">
        <v>0</v>
      </c>
    </row>
    <row r="1637" spans="1:13" x14ac:dyDescent="0.3">
      <c r="A1637">
        <v>23368</v>
      </c>
      <c r="B1637" t="s">
        <v>12</v>
      </c>
      <c r="C1637">
        <v>0</v>
      </c>
      <c r="D1637">
        <v>77</v>
      </c>
      <c r="E1637">
        <v>1</v>
      </c>
      <c r="F1637">
        <v>0</v>
      </c>
      <c r="G1637" t="s">
        <v>21</v>
      </c>
      <c r="H1637" t="s">
        <v>25</v>
      </c>
      <c r="I1637" t="s">
        <v>15</v>
      </c>
      <c r="J1637">
        <v>199.84</v>
      </c>
      <c r="K1637">
        <v>28</v>
      </c>
      <c r="L1637" t="s">
        <v>16</v>
      </c>
      <c r="M1637">
        <v>1</v>
      </c>
    </row>
    <row r="1638" spans="1:13" x14ac:dyDescent="0.3">
      <c r="A1638">
        <v>23410</v>
      </c>
      <c r="B1638" t="s">
        <v>12</v>
      </c>
      <c r="C1638">
        <v>0</v>
      </c>
      <c r="D1638">
        <v>72</v>
      </c>
      <c r="E1638">
        <v>0</v>
      </c>
      <c r="F1638">
        <v>0</v>
      </c>
      <c r="G1638" t="s">
        <v>21</v>
      </c>
      <c r="H1638" t="s">
        <v>14</v>
      </c>
      <c r="I1638" t="s">
        <v>18</v>
      </c>
      <c r="J1638">
        <v>97.92</v>
      </c>
      <c r="K1638">
        <v>26.9</v>
      </c>
      <c r="L1638" t="s">
        <v>24</v>
      </c>
      <c r="M1638">
        <v>1</v>
      </c>
    </row>
    <row r="1639" spans="1:13" x14ac:dyDescent="0.3">
      <c r="A1639">
        <v>40379</v>
      </c>
      <c r="B1639" t="s">
        <v>12</v>
      </c>
      <c r="C1639">
        <v>0</v>
      </c>
      <c r="D1639">
        <v>57</v>
      </c>
      <c r="E1639">
        <v>0</v>
      </c>
      <c r="F1639">
        <v>0</v>
      </c>
      <c r="G1639" t="s">
        <v>21</v>
      </c>
      <c r="H1639" t="s">
        <v>14</v>
      </c>
      <c r="I1639" t="s">
        <v>18</v>
      </c>
      <c r="J1639">
        <v>98.57</v>
      </c>
      <c r="K1639">
        <v>31.6</v>
      </c>
      <c r="L1639" t="s">
        <v>22</v>
      </c>
      <c r="M1639">
        <v>0</v>
      </c>
    </row>
    <row r="1640" spans="1:13" x14ac:dyDescent="0.3">
      <c r="A1640">
        <v>40387</v>
      </c>
      <c r="B1640" t="s">
        <v>12</v>
      </c>
      <c r="C1640">
        <v>0</v>
      </c>
      <c r="D1640">
        <v>17</v>
      </c>
      <c r="E1640">
        <v>0</v>
      </c>
      <c r="F1640">
        <v>0</v>
      </c>
      <c r="G1640" t="s">
        <v>13</v>
      </c>
      <c r="H1640" t="s">
        <v>14</v>
      </c>
      <c r="I1640" t="s">
        <v>18</v>
      </c>
      <c r="J1640">
        <v>77.459999999999994</v>
      </c>
      <c r="K1640">
        <v>24</v>
      </c>
      <c r="L1640" t="s">
        <v>19</v>
      </c>
      <c r="M1640">
        <v>0</v>
      </c>
    </row>
    <row r="1641" spans="1:13" x14ac:dyDescent="0.3">
      <c r="A1641">
        <v>40390</v>
      </c>
      <c r="B1641" t="s">
        <v>12</v>
      </c>
      <c r="C1641">
        <v>0</v>
      </c>
      <c r="D1641">
        <v>12</v>
      </c>
      <c r="E1641">
        <v>0</v>
      </c>
      <c r="F1641">
        <v>0</v>
      </c>
      <c r="G1641" t="s">
        <v>13</v>
      </c>
      <c r="H1641" t="s">
        <v>17</v>
      </c>
      <c r="I1641" t="s">
        <v>18</v>
      </c>
      <c r="J1641">
        <v>150.03</v>
      </c>
      <c r="K1641">
        <v>28.2</v>
      </c>
      <c r="L1641" t="s">
        <v>22</v>
      </c>
      <c r="M1641">
        <v>0</v>
      </c>
    </row>
    <row r="1642" spans="1:13" x14ac:dyDescent="0.3">
      <c r="A1642">
        <v>40393</v>
      </c>
      <c r="B1642" t="s">
        <v>12</v>
      </c>
      <c r="C1642">
        <v>0</v>
      </c>
      <c r="D1642">
        <v>32</v>
      </c>
      <c r="E1642">
        <v>0</v>
      </c>
      <c r="F1642">
        <v>0</v>
      </c>
      <c r="G1642" t="s">
        <v>13</v>
      </c>
      <c r="H1642" t="s">
        <v>14</v>
      </c>
      <c r="I1642" t="s">
        <v>15</v>
      </c>
      <c r="J1642">
        <v>68.19</v>
      </c>
      <c r="K1642">
        <v>21.1</v>
      </c>
      <c r="L1642" t="s">
        <v>22</v>
      </c>
      <c r="M1642">
        <v>0</v>
      </c>
    </row>
    <row r="1643" spans="1:13" x14ac:dyDescent="0.3">
      <c r="A1643">
        <v>40447</v>
      </c>
      <c r="B1643" t="s">
        <v>12</v>
      </c>
      <c r="C1643">
        <v>0</v>
      </c>
      <c r="D1643">
        <v>59</v>
      </c>
      <c r="E1643">
        <v>0</v>
      </c>
      <c r="F1643">
        <v>0</v>
      </c>
      <c r="G1643" t="s">
        <v>21</v>
      </c>
      <c r="H1643" t="s">
        <v>14</v>
      </c>
      <c r="I1643" t="s">
        <v>18</v>
      </c>
      <c r="J1643">
        <v>82.42</v>
      </c>
      <c r="K1643">
        <v>28.8</v>
      </c>
      <c r="L1643" t="s">
        <v>22</v>
      </c>
      <c r="M1643">
        <v>0</v>
      </c>
    </row>
    <row r="1644" spans="1:13" x14ac:dyDescent="0.3">
      <c r="A1644">
        <v>40471</v>
      </c>
      <c r="B1644" t="s">
        <v>12</v>
      </c>
      <c r="C1644">
        <v>0</v>
      </c>
      <c r="D1644">
        <v>18</v>
      </c>
      <c r="E1644">
        <v>0</v>
      </c>
      <c r="F1644">
        <v>0</v>
      </c>
      <c r="G1644" t="s">
        <v>13</v>
      </c>
      <c r="H1644" t="s">
        <v>14</v>
      </c>
      <c r="I1644" t="s">
        <v>15</v>
      </c>
      <c r="J1644">
        <v>79.89</v>
      </c>
      <c r="K1644">
        <v>17.899999999999999</v>
      </c>
      <c r="L1644" t="s">
        <v>19</v>
      </c>
      <c r="M1644">
        <v>0</v>
      </c>
    </row>
    <row r="1645" spans="1:13" x14ac:dyDescent="0.3">
      <c r="A1645">
        <v>40509</v>
      </c>
      <c r="B1645" t="s">
        <v>12</v>
      </c>
      <c r="C1645">
        <v>0</v>
      </c>
      <c r="D1645">
        <v>23</v>
      </c>
      <c r="E1645">
        <v>0</v>
      </c>
      <c r="F1645">
        <v>0</v>
      </c>
      <c r="G1645" t="s">
        <v>13</v>
      </c>
      <c r="H1645" t="s">
        <v>14</v>
      </c>
      <c r="I1645" t="s">
        <v>15</v>
      </c>
      <c r="J1645">
        <v>91.19</v>
      </c>
      <c r="K1645">
        <v>28.3</v>
      </c>
      <c r="L1645" t="s">
        <v>22</v>
      </c>
      <c r="M1645">
        <v>0</v>
      </c>
    </row>
    <row r="1646" spans="1:13" x14ac:dyDescent="0.3">
      <c r="A1646">
        <v>40513</v>
      </c>
      <c r="B1646" t="s">
        <v>12</v>
      </c>
      <c r="C1646">
        <v>0</v>
      </c>
      <c r="D1646">
        <v>21</v>
      </c>
      <c r="E1646">
        <v>0</v>
      </c>
      <c r="F1646">
        <v>0</v>
      </c>
      <c r="G1646" t="s">
        <v>13</v>
      </c>
      <c r="H1646" t="s">
        <v>14</v>
      </c>
      <c r="I1646" t="s">
        <v>15</v>
      </c>
      <c r="J1646">
        <v>90.16</v>
      </c>
      <c r="K1646">
        <v>28.9</v>
      </c>
      <c r="L1646" t="s">
        <v>24</v>
      </c>
      <c r="M1646">
        <v>0</v>
      </c>
    </row>
    <row r="1647" spans="1:13" x14ac:dyDescent="0.3">
      <c r="A1647">
        <v>40568</v>
      </c>
      <c r="B1647" t="s">
        <v>12</v>
      </c>
      <c r="C1647">
        <v>0</v>
      </c>
      <c r="D1647">
        <v>10</v>
      </c>
      <c r="E1647">
        <v>0</v>
      </c>
      <c r="F1647">
        <v>0</v>
      </c>
      <c r="G1647" t="s">
        <v>13</v>
      </c>
      <c r="H1647" t="s">
        <v>17</v>
      </c>
      <c r="I1647" t="s">
        <v>15</v>
      </c>
      <c r="J1647">
        <v>82.59</v>
      </c>
      <c r="K1647">
        <v>18.600000000000001</v>
      </c>
      <c r="L1647" t="s">
        <v>16</v>
      </c>
      <c r="M1647">
        <v>0</v>
      </c>
    </row>
    <row r="1648" spans="1:13" x14ac:dyDescent="0.3">
      <c r="A1648">
        <v>40602</v>
      </c>
      <c r="B1648" t="s">
        <v>12</v>
      </c>
      <c r="C1648">
        <v>0</v>
      </c>
      <c r="D1648">
        <v>22</v>
      </c>
      <c r="E1648">
        <v>0</v>
      </c>
      <c r="F1648">
        <v>0</v>
      </c>
      <c r="G1648" t="s">
        <v>13</v>
      </c>
      <c r="H1648" t="s">
        <v>14</v>
      </c>
      <c r="I1648" t="s">
        <v>15</v>
      </c>
      <c r="J1648">
        <v>62.52</v>
      </c>
      <c r="K1648">
        <v>38.200000000000003</v>
      </c>
      <c r="L1648" t="s">
        <v>22</v>
      </c>
      <c r="M1648">
        <v>0</v>
      </c>
    </row>
    <row r="1649" spans="1:13" x14ac:dyDescent="0.3">
      <c r="A1649">
        <v>40622</v>
      </c>
      <c r="B1649" t="s">
        <v>12</v>
      </c>
      <c r="C1649">
        <v>0</v>
      </c>
      <c r="D1649">
        <v>43</v>
      </c>
      <c r="E1649">
        <v>0</v>
      </c>
      <c r="F1649">
        <v>0</v>
      </c>
      <c r="G1649" t="s">
        <v>21</v>
      </c>
      <c r="H1649" t="s">
        <v>14</v>
      </c>
      <c r="I1649" t="s">
        <v>18</v>
      </c>
      <c r="J1649">
        <v>80.83</v>
      </c>
      <c r="K1649">
        <v>51.5</v>
      </c>
      <c r="L1649" t="s">
        <v>19</v>
      </c>
      <c r="M1649">
        <v>0</v>
      </c>
    </row>
    <row r="1650" spans="1:13" x14ac:dyDescent="0.3">
      <c r="A1650">
        <v>40624</v>
      </c>
      <c r="B1650" t="s">
        <v>12</v>
      </c>
      <c r="C1650">
        <v>0</v>
      </c>
      <c r="D1650">
        <v>37</v>
      </c>
      <c r="E1650">
        <v>0</v>
      </c>
      <c r="F1650">
        <v>0</v>
      </c>
      <c r="G1650" t="s">
        <v>21</v>
      </c>
      <c r="H1650" t="s">
        <v>14</v>
      </c>
      <c r="I1650" t="s">
        <v>18</v>
      </c>
      <c r="J1650">
        <v>156.69999999999999</v>
      </c>
      <c r="K1650">
        <v>36.9</v>
      </c>
      <c r="L1650" t="s">
        <v>22</v>
      </c>
      <c r="M1650">
        <v>0</v>
      </c>
    </row>
    <row r="1651" spans="1:13" x14ac:dyDescent="0.3">
      <c r="A1651">
        <v>40639</v>
      </c>
      <c r="B1651" t="s">
        <v>12</v>
      </c>
      <c r="C1651">
        <v>0</v>
      </c>
      <c r="D1651">
        <v>1.08</v>
      </c>
      <c r="E1651">
        <v>0</v>
      </c>
      <c r="F1651">
        <v>0</v>
      </c>
      <c r="G1651" t="s">
        <v>13</v>
      </c>
      <c r="H1651" t="s">
        <v>17</v>
      </c>
      <c r="I1651" t="s">
        <v>18</v>
      </c>
      <c r="J1651">
        <v>60.53</v>
      </c>
      <c r="K1651">
        <v>17.5</v>
      </c>
      <c r="L1651" t="s">
        <v>19</v>
      </c>
      <c r="M1651">
        <v>0</v>
      </c>
    </row>
    <row r="1652" spans="1:13" x14ac:dyDescent="0.3">
      <c r="A1652">
        <v>40670</v>
      </c>
      <c r="B1652" t="s">
        <v>12</v>
      </c>
      <c r="C1652">
        <v>0</v>
      </c>
      <c r="D1652">
        <v>20</v>
      </c>
      <c r="E1652">
        <v>0</v>
      </c>
      <c r="F1652">
        <v>0</v>
      </c>
      <c r="G1652" t="s">
        <v>13</v>
      </c>
      <c r="H1652" t="s">
        <v>14</v>
      </c>
      <c r="I1652" t="s">
        <v>18</v>
      </c>
      <c r="J1652">
        <v>96.57</v>
      </c>
      <c r="K1652">
        <v>34.1</v>
      </c>
      <c r="L1652" t="s">
        <v>22</v>
      </c>
      <c r="M1652">
        <v>0</v>
      </c>
    </row>
    <row r="1653" spans="1:13" x14ac:dyDescent="0.3">
      <c r="A1653">
        <v>40702</v>
      </c>
      <c r="B1653" t="s">
        <v>12</v>
      </c>
      <c r="C1653">
        <v>0</v>
      </c>
      <c r="D1653">
        <v>65</v>
      </c>
      <c r="E1653">
        <v>0</v>
      </c>
      <c r="F1653">
        <v>0</v>
      </c>
      <c r="G1653" t="s">
        <v>13</v>
      </c>
      <c r="H1653" t="s">
        <v>23</v>
      </c>
      <c r="I1653" t="s">
        <v>15</v>
      </c>
      <c r="J1653">
        <v>60.7</v>
      </c>
      <c r="K1653">
        <v>31.3</v>
      </c>
      <c r="L1653" t="s">
        <v>22</v>
      </c>
      <c r="M1653">
        <v>0</v>
      </c>
    </row>
    <row r="1654" spans="1:13" x14ac:dyDescent="0.3">
      <c r="A1654">
        <v>40705</v>
      </c>
      <c r="B1654" t="s">
        <v>12</v>
      </c>
      <c r="C1654">
        <v>0</v>
      </c>
      <c r="D1654">
        <v>47</v>
      </c>
      <c r="E1654">
        <v>0</v>
      </c>
      <c r="F1654">
        <v>0</v>
      </c>
      <c r="G1654" t="s">
        <v>21</v>
      </c>
      <c r="H1654" t="s">
        <v>25</v>
      </c>
      <c r="I1654" t="s">
        <v>18</v>
      </c>
      <c r="J1654">
        <v>66.16</v>
      </c>
      <c r="K1654">
        <v>31.5</v>
      </c>
      <c r="L1654" t="s">
        <v>22</v>
      </c>
      <c r="M1654">
        <v>0</v>
      </c>
    </row>
    <row r="1655" spans="1:13" x14ac:dyDescent="0.3">
      <c r="A1655">
        <v>40732</v>
      </c>
      <c r="B1655" t="s">
        <v>12</v>
      </c>
      <c r="C1655">
        <v>0</v>
      </c>
      <c r="D1655">
        <v>50</v>
      </c>
      <c r="E1655">
        <v>0</v>
      </c>
      <c r="F1655">
        <v>0</v>
      </c>
      <c r="G1655" t="s">
        <v>21</v>
      </c>
      <c r="H1655" t="s">
        <v>25</v>
      </c>
      <c r="I1655" t="s">
        <v>18</v>
      </c>
      <c r="J1655">
        <v>126.85</v>
      </c>
      <c r="K1655">
        <v>49.5</v>
      </c>
      <c r="L1655" t="s">
        <v>16</v>
      </c>
      <c r="M1655">
        <v>0</v>
      </c>
    </row>
    <row r="1656" spans="1:13" x14ac:dyDescent="0.3">
      <c r="A1656">
        <v>40791</v>
      </c>
      <c r="B1656" t="s">
        <v>12</v>
      </c>
      <c r="C1656">
        <v>0</v>
      </c>
      <c r="D1656">
        <v>13</v>
      </c>
      <c r="E1656">
        <v>0</v>
      </c>
      <c r="F1656">
        <v>0</v>
      </c>
      <c r="G1656" t="s">
        <v>13</v>
      </c>
      <c r="H1656" t="s">
        <v>17</v>
      </c>
      <c r="I1656" t="s">
        <v>18</v>
      </c>
      <c r="J1656">
        <v>63.26</v>
      </c>
      <c r="K1656">
        <v>19.5</v>
      </c>
      <c r="L1656" t="s">
        <v>19</v>
      </c>
      <c r="M1656">
        <v>0</v>
      </c>
    </row>
    <row r="1657" spans="1:13" x14ac:dyDescent="0.3">
      <c r="A1657">
        <v>40826</v>
      </c>
      <c r="B1657" t="s">
        <v>12</v>
      </c>
      <c r="C1657">
        <v>0</v>
      </c>
      <c r="D1657">
        <v>42</v>
      </c>
      <c r="E1657">
        <v>0</v>
      </c>
      <c r="F1657">
        <v>0</v>
      </c>
      <c r="G1657" t="s">
        <v>13</v>
      </c>
      <c r="H1657" t="s">
        <v>14</v>
      </c>
      <c r="I1657" t="s">
        <v>15</v>
      </c>
      <c r="J1657">
        <v>63.27</v>
      </c>
      <c r="K1657">
        <v>27</v>
      </c>
      <c r="L1657" t="s">
        <v>22</v>
      </c>
      <c r="M1657">
        <v>0</v>
      </c>
    </row>
    <row r="1658" spans="1:13" x14ac:dyDescent="0.3">
      <c r="A1658">
        <v>40840</v>
      </c>
      <c r="B1658" t="s">
        <v>12</v>
      </c>
      <c r="C1658">
        <v>0</v>
      </c>
      <c r="D1658">
        <v>49</v>
      </c>
      <c r="E1658">
        <v>0</v>
      </c>
      <c r="F1658">
        <v>0</v>
      </c>
      <c r="G1658" t="s">
        <v>21</v>
      </c>
      <c r="H1658" t="s">
        <v>14</v>
      </c>
      <c r="I1658" t="s">
        <v>18</v>
      </c>
      <c r="J1658">
        <v>138.16</v>
      </c>
      <c r="K1658">
        <v>19.399999999999999</v>
      </c>
      <c r="L1658" t="s">
        <v>22</v>
      </c>
      <c r="M1658">
        <v>0</v>
      </c>
    </row>
    <row r="1659" spans="1:13" x14ac:dyDescent="0.3">
      <c r="A1659">
        <v>40842</v>
      </c>
      <c r="B1659" t="s">
        <v>12</v>
      </c>
      <c r="C1659">
        <v>0</v>
      </c>
      <c r="D1659">
        <v>29</v>
      </c>
      <c r="E1659">
        <v>0</v>
      </c>
      <c r="F1659">
        <v>0</v>
      </c>
      <c r="G1659" t="s">
        <v>21</v>
      </c>
      <c r="H1659" t="s">
        <v>14</v>
      </c>
      <c r="I1659" t="s">
        <v>18</v>
      </c>
      <c r="J1659">
        <v>108.14</v>
      </c>
      <c r="K1659">
        <v>25.1</v>
      </c>
      <c r="L1659" t="s">
        <v>16</v>
      </c>
      <c r="M1659">
        <v>0</v>
      </c>
    </row>
    <row r="1660" spans="1:13" x14ac:dyDescent="0.3">
      <c r="A1660">
        <v>40850</v>
      </c>
      <c r="B1660" t="s">
        <v>12</v>
      </c>
      <c r="C1660">
        <v>0</v>
      </c>
      <c r="D1660">
        <v>74</v>
      </c>
      <c r="E1660">
        <v>0</v>
      </c>
      <c r="F1660">
        <v>0</v>
      </c>
      <c r="G1660" t="s">
        <v>21</v>
      </c>
      <c r="H1660" t="s">
        <v>23</v>
      </c>
      <c r="I1660" t="s">
        <v>15</v>
      </c>
      <c r="J1660">
        <v>111.94</v>
      </c>
      <c r="K1660">
        <v>21.7</v>
      </c>
      <c r="L1660" t="s">
        <v>22</v>
      </c>
      <c r="M1660">
        <v>0</v>
      </c>
    </row>
    <row r="1661" spans="1:13" x14ac:dyDescent="0.3">
      <c r="A1661">
        <v>40866</v>
      </c>
      <c r="B1661" t="s">
        <v>12</v>
      </c>
      <c r="C1661">
        <v>0</v>
      </c>
      <c r="D1661">
        <v>79</v>
      </c>
      <c r="E1661">
        <v>0</v>
      </c>
      <c r="F1661">
        <v>0</v>
      </c>
      <c r="G1661" t="s">
        <v>21</v>
      </c>
      <c r="H1661" t="s">
        <v>25</v>
      </c>
      <c r="I1661" t="s">
        <v>18</v>
      </c>
      <c r="J1661">
        <v>131.85</v>
      </c>
      <c r="K1661">
        <v>25.9</v>
      </c>
      <c r="L1661" t="s">
        <v>19</v>
      </c>
      <c r="M1661">
        <v>0</v>
      </c>
    </row>
    <row r="1662" spans="1:13" x14ac:dyDescent="0.3">
      <c r="A1662">
        <v>40870</v>
      </c>
      <c r="B1662" t="s">
        <v>12</v>
      </c>
      <c r="C1662">
        <v>0</v>
      </c>
      <c r="D1662">
        <v>75</v>
      </c>
      <c r="E1662">
        <v>0</v>
      </c>
      <c r="F1662">
        <v>0</v>
      </c>
      <c r="G1662" t="s">
        <v>21</v>
      </c>
      <c r="H1662" t="s">
        <v>23</v>
      </c>
      <c r="I1662" t="s">
        <v>15</v>
      </c>
      <c r="J1662">
        <v>73.89</v>
      </c>
      <c r="K1662">
        <v>20.9</v>
      </c>
      <c r="L1662" t="s">
        <v>19</v>
      </c>
      <c r="M1662">
        <v>0</v>
      </c>
    </row>
    <row r="1663" spans="1:13" x14ac:dyDescent="0.3">
      <c r="A1663">
        <v>40931</v>
      </c>
      <c r="B1663" t="s">
        <v>12</v>
      </c>
      <c r="C1663">
        <v>0</v>
      </c>
      <c r="D1663">
        <v>41</v>
      </c>
      <c r="E1663">
        <v>0</v>
      </c>
      <c r="F1663">
        <v>0</v>
      </c>
      <c r="G1663" t="s">
        <v>21</v>
      </c>
      <c r="H1663" t="s">
        <v>23</v>
      </c>
      <c r="I1663" t="s">
        <v>15</v>
      </c>
      <c r="J1663">
        <v>91.93</v>
      </c>
      <c r="K1663">
        <v>24.7</v>
      </c>
      <c r="L1663" t="s">
        <v>24</v>
      </c>
      <c r="M1663">
        <v>0</v>
      </c>
    </row>
    <row r="1664" spans="1:13" x14ac:dyDescent="0.3">
      <c r="A1664">
        <v>40951</v>
      </c>
      <c r="B1664" t="s">
        <v>12</v>
      </c>
      <c r="C1664">
        <v>0</v>
      </c>
      <c r="D1664">
        <v>1.24</v>
      </c>
      <c r="E1664">
        <v>0</v>
      </c>
      <c r="F1664">
        <v>0</v>
      </c>
      <c r="G1664" t="s">
        <v>13</v>
      </c>
      <c r="H1664" t="s">
        <v>17</v>
      </c>
      <c r="I1664" t="s">
        <v>18</v>
      </c>
      <c r="J1664">
        <v>77.33</v>
      </c>
      <c r="K1664">
        <v>19.2</v>
      </c>
      <c r="L1664" t="s">
        <v>19</v>
      </c>
      <c r="M1664">
        <v>0</v>
      </c>
    </row>
    <row r="1665" spans="1:13" x14ac:dyDescent="0.3">
      <c r="A1665">
        <v>40998</v>
      </c>
      <c r="B1665" t="s">
        <v>12</v>
      </c>
      <c r="C1665">
        <v>0</v>
      </c>
      <c r="D1665">
        <v>81</v>
      </c>
      <c r="E1665">
        <v>0</v>
      </c>
      <c r="F1665">
        <v>0</v>
      </c>
      <c r="G1665" t="s">
        <v>21</v>
      </c>
      <c r="H1665" t="s">
        <v>25</v>
      </c>
      <c r="I1665" t="s">
        <v>18</v>
      </c>
      <c r="J1665">
        <v>58.01</v>
      </c>
      <c r="K1665">
        <v>27.8</v>
      </c>
      <c r="L1665" t="s">
        <v>22</v>
      </c>
      <c r="M1665">
        <v>0</v>
      </c>
    </row>
    <row r="1666" spans="1:13" x14ac:dyDescent="0.3">
      <c r="A1666">
        <v>41007</v>
      </c>
      <c r="B1666" t="s">
        <v>12</v>
      </c>
      <c r="C1666">
        <v>0</v>
      </c>
      <c r="D1666">
        <v>39</v>
      </c>
      <c r="E1666">
        <v>0</v>
      </c>
      <c r="F1666">
        <v>0</v>
      </c>
      <c r="G1666" t="s">
        <v>21</v>
      </c>
      <c r="H1666" t="s">
        <v>14</v>
      </c>
      <c r="I1666" t="s">
        <v>15</v>
      </c>
      <c r="J1666">
        <v>60.6</v>
      </c>
      <c r="K1666">
        <v>34.200000000000003</v>
      </c>
      <c r="L1666" t="s">
        <v>22</v>
      </c>
      <c r="M1666">
        <v>0</v>
      </c>
    </row>
    <row r="1667" spans="1:13" x14ac:dyDescent="0.3">
      <c r="A1667">
        <v>41033</v>
      </c>
      <c r="B1667" t="s">
        <v>12</v>
      </c>
      <c r="C1667">
        <v>0</v>
      </c>
      <c r="D1667">
        <v>31</v>
      </c>
      <c r="E1667">
        <v>0</v>
      </c>
      <c r="F1667">
        <v>0</v>
      </c>
      <c r="G1667" t="s">
        <v>21</v>
      </c>
      <c r="H1667" t="s">
        <v>23</v>
      </c>
      <c r="I1667" t="s">
        <v>18</v>
      </c>
      <c r="J1667">
        <v>55.27</v>
      </c>
      <c r="K1667">
        <v>32.5</v>
      </c>
      <c r="L1667" t="s">
        <v>16</v>
      </c>
      <c r="M1667">
        <v>0</v>
      </c>
    </row>
    <row r="1668" spans="1:13" x14ac:dyDescent="0.3">
      <c r="A1668">
        <v>41042</v>
      </c>
      <c r="B1668" t="s">
        <v>12</v>
      </c>
      <c r="C1668">
        <v>0</v>
      </c>
      <c r="D1668">
        <v>1.56</v>
      </c>
      <c r="E1668">
        <v>0</v>
      </c>
      <c r="F1668">
        <v>0</v>
      </c>
      <c r="G1668" t="s">
        <v>13</v>
      </c>
      <c r="H1668" t="s">
        <v>17</v>
      </c>
      <c r="I1668" t="s">
        <v>15</v>
      </c>
      <c r="J1668">
        <v>71.81</v>
      </c>
      <c r="K1668">
        <v>22.6</v>
      </c>
      <c r="L1668" t="s">
        <v>19</v>
      </c>
      <c r="M1668">
        <v>0</v>
      </c>
    </row>
    <row r="1669" spans="1:13" x14ac:dyDescent="0.3">
      <c r="A1669">
        <v>41049</v>
      </c>
      <c r="B1669" t="s">
        <v>12</v>
      </c>
      <c r="C1669">
        <v>0</v>
      </c>
      <c r="D1669">
        <v>30</v>
      </c>
      <c r="E1669">
        <v>0</v>
      </c>
      <c r="F1669">
        <v>0</v>
      </c>
      <c r="G1669" t="s">
        <v>21</v>
      </c>
      <c r="H1669" t="s">
        <v>14</v>
      </c>
      <c r="I1669" t="s">
        <v>18</v>
      </c>
      <c r="J1669">
        <v>124.37</v>
      </c>
      <c r="K1669">
        <v>21.4</v>
      </c>
      <c r="L1669" t="s">
        <v>22</v>
      </c>
      <c r="M1669">
        <v>0</v>
      </c>
    </row>
    <row r="1670" spans="1:13" x14ac:dyDescent="0.3">
      <c r="A1670">
        <v>41097</v>
      </c>
      <c r="B1670" t="s">
        <v>12</v>
      </c>
      <c r="C1670">
        <v>0</v>
      </c>
      <c r="D1670">
        <v>23</v>
      </c>
      <c r="E1670">
        <v>1</v>
      </c>
      <c r="F1670">
        <v>0</v>
      </c>
      <c r="G1670" t="s">
        <v>13</v>
      </c>
      <c r="H1670" t="s">
        <v>14</v>
      </c>
      <c r="I1670" t="s">
        <v>15</v>
      </c>
      <c r="J1670">
        <v>70.03</v>
      </c>
      <c r="K1670">
        <v>78</v>
      </c>
      <c r="L1670" t="s">
        <v>24</v>
      </c>
      <c r="M1670">
        <v>0</v>
      </c>
    </row>
    <row r="1671" spans="1:13" x14ac:dyDescent="0.3">
      <c r="A1671">
        <v>41122</v>
      </c>
      <c r="B1671" t="s">
        <v>12</v>
      </c>
      <c r="C1671">
        <v>0</v>
      </c>
      <c r="D1671">
        <v>62</v>
      </c>
      <c r="E1671">
        <v>0</v>
      </c>
      <c r="F1671">
        <v>0</v>
      </c>
      <c r="G1671" t="s">
        <v>21</v>
      </c>
      <c r="H1671" t="s">
        <v>14</v>
      </c>
      <c r="I1671" t="s">
        <v>18</v>
      </c>
      <c r="J1671">
        <v>226.38</v>
      </c>
      <c r="K1671">
        <v>47.4</v>
      </c>
      <c r="L1671" t="s">
        <v>22</v>
      </c>
      <c r="M1671">
        <v>0</v>
      </c>
    </row>
    <row r="1672" spans="1:13" x14ac:dyDescent="0.3">
      <c r="A1672">
        <v>41153</v>
      </c>
      <c r="B1672" t="s">
        <v>12</v>
      </c>
      <c r="C1672">
        <v>0</v>
      </c>
      <c r="D1672">
        <v>32</v>
      </c>
      <c r="E1672">
        <v>0</v>
      </c>
      <c r="F1672">
        <v>0</v>
      </c>
      <c r="G1672" t="s">
        <v>21</v>
      </c>
      <c r="H1672" t="s">
        <v>14</v>
      </c>
      <c r="I1672" t="s">
        <v>15</v>
      </c>
      <c r="J1672">
        <v>100.01</v>
      </c>
      <c r="K1672">
        <v>37.200000000000003</v>
      </c>
      <c r="L1672" t="s">
        <v>22</v>
      </c>
      <c r="M1672">
        <v>0</v>
      </c>
    </row>
    <row r="1673" spans="1:13" x14ac:dyDescent="0.3">
      <c r="A1673">
        <v>41175</v>
      </c>
      <c r="B1673" t="s">
        <v>12</v>
      </c>
      <c r="C1673">
        <v>0</v>
      </c>
      <c r="D1673">
        <v>22</v>
      </c>
      <c r="E1673">
        <v>0</v>
      </c>
      <c r="F1673">
        <v>0</v>
      </c>
      <c r="G1673" t="s">
        <v>13</v>
      </c>
      <c r="H1673" t="s">
        <v>23</v>
      </c>
      <c r="I1673" t="s">
        <v>15</v>
      </c>
      <c r="J1673">
        <v>123.23</v>
      </c>
      <c r="K1673">
        <v>21.3</v>
      </c>
      <c r="L1673" t="s">
        <v>19</v>
      </c>
      <c r="M1673">
        <v>0</v>
      </c>
    </row>
    <row r="1674" spans="1:13" x14ac:dyDescent="0.3">
      <c r="A1674">
        <v>41182</v>
      </c>
      <c r="B1674" t="s">
        <v>12</v>
      </c>
      <c r="C1674">
        <v>0</v>
      </c>
      <c r="D1674">
        <v>35</v>
      </c>
      <c r="E1674">
        <v>1</v>
      </c>
      <c r="F1674">
        <v>0</v>
      </c>
      <c r="G1674" t="s">
        <v>21</v>
      </c>
      <c r="H1674" t="s">
        <v>14</v>
      </c>
      <c r="I1674" t="s">
        <v>15</v>
      </c>
      <c r="J1674">
        <v>94.2</v>
      </c>
      <c r="K1674">
        <v>34.4</v>
      </c>
      <c r="L1674" t="s">
        <v>24</v>
      </c>
      <c r="M1674">
        <v>0</v>
      </c>
    </row>
    <row r="1675" spans="1:13" x14ac:dyDescent="0.3">
      <c r="A1675">
        <v>41214</v>
      </c>
      <c r="B1675" t="s">
        <v>12</v>
      </c>
      <c r="C1675">
        <v>0</v>
      </c>
      <c r="D1675">
        <v>1.32</v>
      </c>
      <c r="E1675">
        <v>0</v>
      </c>
      <c r="F1675">
        <v>0</v>
      </c>
      <c r="G1675" t="s">
        <v>13</v>
      </c>
      <c r="H1675" t="s">
        <v>17</v>
      </c>
      <c r="I1675" t="s">
        <v>18</v>
      </c>
      <c r="J1675">
        <v>75.22</v>
      </c>
      <c r="K1675">
        <v>18.600000000000001</v>
      </c>
      <c r="L1675" t="s">
        <v>19</v>
      </c>
      <c r="M1675">
        <v>0</v>
      </c>
    </row>
    <row r="1676" spans="1:13" x14ac:dyDescent="0.3">
      <c r="A1676">
        <v>41238</v>
      </c>
      <c r="B1676" t="s">
        <v>12</v>
      </c>
      <c r="C1676">
        <v>0</v>
      </c>
      <c r="D1676">
        <v>36</v>
      </c>
      <c r="E1676">
        <v>0</v>
      </c>
      <c r="F1676">
        <v>0</v>
      </c>
      <c r="G1676" t="s">
        <v>21</v>
      </c>
      <c r="H1676" t="s">
        <v>14</v>
      </c>
      <c r="I1676" t="s">
        <v>15</v>
      </c>
      <c r="J1676">
        <v>72.16</v>
      </c>
      <c r="K1676">
        <v>23.2</v>
      </c>
      <c r="L1676" t="s">
        <v>22</v>
      </c>
      <c r="M1676">
        <v>0</v>
      </c>
    </row>
    <row r="1677" spans="1:13" x14ac:dyDescent="0.3">
      <c r="A1677">
        <v>41244</v>
      </c>
      <c r="B1677" t="s">
        <v>12</v>
      </c>
      <c r="C1677">
        <v>0</v>
      </c>
      <c r="D1677">
        <v>7</v>
      </c>
      <c r="E1677">
        <v>0</v>
      </c>
      <c r="F1677">
        <v>0</v>
      </c>
      <c r="G1677" t="s">
        <v>13</v>
      </c>
      <c r="H1677" t="s">
        <v>17</v>
      </c>
      <c r="I1677" t="s">
        <v>15</v>
      </c>
      <c r="J1677">
        <v>79.58</v>
      </c>
      <c r="K1677">
        <v>15.5</v>
      </c>
      <c r="L1677" t="s">
        <v>19</v>
      </c>
      <c r="M1677">
        <v>0</v>
      </c>
    </row>
    <row r="1678" spans="1:13" x14ac:dyDescent="0.3">
      <c r="A1678">
        <v>41250</v>
      </c>
      <c r="B1678" t="s">
        <v>12</v>
      </c>
      <c r="C1678">
        <v>0</v>
      </c>
      <c r="D1678">
        <v>54</v>
      </c>
      <c r="E1678">
        <v>0</v>
      </c>
      <c r="F1678">
        <v>0</v>
      </c>
      <c r="G1678" t="s">
        <v>21</v>
      </c>
      <c r="H1678" t="s">
        <v>14</v>
      </c>
      <c r="I1678" t="s">
        <v>18</v>
      </c>
      <c r="J1678">
        <v>97.61</v>
      </c>
      <c r="K1678">
        <v>32.1</v>
      </c>
      <c r="L1678" t="s">
        <v>24</v>
      </c>
      <c r="M1678">
        <v>0</v>
      </c>
    </row>
    <row r="1679" spans="1:13" x14ac:dyDescent="0.3">
      <c r="A1679">
        <v>41263</v>
      </c>
      <c r="B1679" t="s">
        <v>12</v>
      </c>
      <c r="C1679">
        <v>0</v>
      </c>
      <c r="D1679">
        <v>16</v>
      </c>
      <c r="E1679">
        <v>0</v>
      </c>
      <c r="F1679">
        <v>0</v>
      </c>
      <c r="G1679" t="s">
        <v>13</v>
      </c>
      <c r="H1679" t="s">
        <v>14</v>
      </c>
      <c r="I1679" t="s">
        <v>15</v>
      </c>
      <c r="J1679">
        <v>75.06</v>
      </c>
      <c r="K1679">
        <v>23.5</v>
      </c>
      <c r="L1679" t="s">
        <v>22</v>
      </c>
      <c r="M1679">
        <v>0</v>
      </c>
    </row>
    <row r="1680" spans="1:13" x14ac:dyDescent="0.3">
      <c r="A1680">
        <v>41291</v>
      </c>
      <c r="B1680" t="s">
        <v>12</v>
      </c>
      <c r="C1680">
        <v>0</v>
      </c>
      <c r="D1680">
        <v>46</v>
      </c>
      <c r="E1680">
        <v>0</v>
      </c>
      <c r="F1680">
        <v>0</v>
      </c>
      <c r="G1680" t="s">
        <v>21</v>
      </c>
      <c r="H1680" t="s">
        <v>14</v>
      </c>
      <c r="I1680" t="s">
        <v>18</v>
      </c>
      <c r="J1680">
        <v>218.65</v>
      </c>
      <c r="K1680">
        <v>29.5</v>
      </c>
      <c r="L1680" t="s">
        <v>22</v>
      </c>
      <c r="M1680">
        <v>0</v>
      </c>
    </row>
    <row r="1681" spans="1:13" x14ac:dyDescent="0.3">
      <c r="A1681">
        <v>41362</v>
      </c>
      <c r="B1681" t="s">
        <v>12</v>
      </c>
      <c r="C1681">
        <v>0</v>
      </c>
      <c r="D1681">
        <v>74</v>
      </c>
      <c r="E1681">
        <v>0</v>
      </c>
      <c r="F1681">
        <v>0</v>
      </c>
      <c r="G1681" t="s">
        <v>21</v>
      </c>
      <c r="H1681" t="s">
        <v>25</v>
      </c>
      <c r="I1681" t="s">
        <v>18</v>
      </c>
      <c r="J1681">
        <v>72.540000000000006</v>
      </c>
      <c r="K1681">
        <v>28.4</v>
      </c>
      <c r="L1681" t="s">
        <v>22</v>
      </c>
      <c r="M1681">
        <v>0</v>
      </c>
    </row>
    <row r="1682" spans="1:13" x14ac:dyDescent="0.3">
      <c r="A1682">
        <v>41404</v>
      </c>
      <c r="B1682" t="s">
        <v>12</v>
      </c>
      <c r="C1682">
        <v>0</v>
      </c>
      <c r="D1682">
        <v>37</v>
      </c>
      <c r="E1682">
        <v>0</v>
      </c>
      <c r="F1682">
        <v>0</v>
      </c>
      <c r="G1682" t="s">
        <v>21</v>
      </c>
      <c r="H1682" t="s">
        <v>14</v>
      </c>
      <c r="I1682" t="s">
        <v>18</v>
      </c>
      <c r="J1682">
        <v>110.28</v>
      </c>
      <c r="K1682">
        <v>22.3</v>
      </c>
      <c r="L1682" t="s">
        <v>22</v>
      </c>
      <c r="M1682">
        <v>0</v>
      </c>
    </row>
    <row r="1683" spans="1:13" x14ac:dyDescent="0.3">
      <c r="A1683">
        <v>41413</v>
      </c>
      <c r="B1683" t="s">
        <v>12</v>
      </c>
      <c r="C1683">
        <v>0</v>
      </c>
      <c r="D1683">
        <v>75</v>
      </c>
      <c r="E1683">
        <v>0</v>
      </c>
      <c r="F1683">
        <v>1</v>
      </c>
      <c r="G1683" t="s">
        <v>21</v>
      </c>
      <c r="H1683" t="s">
        <v>25</v>
      </c>
      <c r="I1683" t="s">
        <v>18</v>
      </c>
      <c r="J1683">
        <v>243.53</v>
      </c>
      <c r="K1683">
        <v>27</v>
      </c>
      <c r="L1683" t="s">
        <v>22</v>
      </c>
      <c r="M1683">
        <v>0</v>
      </c>
    </row>
    <row r="1684" spans="1:13" x14ac:dyDescent="0.3">
      <c r="A1684">
        <v>41481</v>
      </c>
      <c r="B1684" t="s">
        <v>12</v>
      </c>
      <c r="C1684">
        <v>0</v>
      </c>
      <c r="D1684">
        <v>5</v>
      </c>
      <c r="E1684">
        <v>0</v>
      </c>
      <c r="F1684">
        <v>0</v>
      </c>
      <c r="G1684" t="s">
        <v>13</v>
      </c>
      <c r="H1684" t="s">
        <v>17</v>
      </c>
      <c r="I1684" t="s">
        <v>18</v>
      </c>
      <c r="J1684">
        <v>64.45</v>
      </c>
      <c r="K1684">
        <v>21.7</v>
      </c>
      <c r="L1684" t="s">
        <v>19</v>
      </c>
      <c r="M1684">
        <v>0</v>
      </c>
    </row>
    <row r="1685" spans="1:13" x14ac:dyDescent="0.3">
      <c r="A1685">
        <v>41501</v>
      </c>
      <c r="B1685" t="s">
        <v>12</v>
      </c>
      <c r="C1685">
        <v>0</v>
      </c>
      <c r="D1685">
        <v>47</v>
      </c>
      <c r="E1685">
        <v>0</v>
      </c>
      <c r="F1685">
        <v>0</v>
      </c>
      <c r="G1685" t="s">
        <v>21</v>
      </c>
      <c r="H1685" t="s">
        <v>23</v>
      </c>
      <c r="I1685" t="s">
        <v>15</v>
      </c>
      <c r="J1685">
        <v>122.32</v>
      </c>
      <c r="K1685">
        <v>23.9</v>
      </c>
      <c r="L1685" t="s">
        <v>19</v>
      </c>
      <c r="M1685">
        <v>0</v>
      </c>
    </row>
    <row r="1686" spans="1:13" x14ac:dyDescent="0.3">
      <c r="A1686">
        <v>41513</v>
      </c>
      <c r="B1686" t="s">
        <v>12</v>
      </c>
      <c r="C1686">
        <v>0</v>
      </c>
      <c r="D1686">
        <v>20</v>
      </c>
      <c r="E1686">
        <v>0</v>
      </c>
      <c r="F1686">
        <v>0</v>
      </c>
      <c r="G1686" t="s">
        <v>21</v>
      </c>
      <c r="H1686" t="s">
        <v>14</v>
      </c>
      <c r="I1686" t="s">
        <v>15</v>
      </c>
      <c r="J1686">
        <v>74.02</v>
      </c>
      <c r="K1686">
        <v>22.3</v>
      </c>
      <c r="L1686" t="s">
        <v>22</v>
      </c>
      <c r="M1686">
        <v>0</v>
      </c>
    </row>
    <row r="1687" spans="1:13" x14ac:dyDescent="0.3">
      <c r="A1687">
        <v>41536</v>
      </c>
      <c r="B1687" t="s">
        <v>12</v>
      </c>
      <c r="C1687">
        <v>0</v>
      </c>
      <c r="D1687">
        <v>33</v>
      </c>
      <c r="E1687">
        <v>0</v>
      </c>
      <c r="F1687">
        <v>0</v>
      </c>
      <c r="G1687" t="s">
        <v>21</v>
      </c>
      <c r="H1687" t="s">
        <v>23</v>
      </c>
      <c r="I1687" t="s">
        <v>18</v>
      </c>
      <c r="J1687">
        <v>57.92</v>
      </c>
      <c r="K1687">
        <v>22.3</v>
      </c>
      <c r="L1687" t="s">
        <v>19</v>
      </c>
      <c r="M1687">
        <v>0</v>
      </c>
    </row>
    <row r="1688" spans="1:13" x14ac:dyDescent="0.3">
      <c r="A1688">
        <v>41537</v>
      </c>
      <c r="B1688" t="s">
        <v>12</v>
      </c>
      <c r="C1688">
        <v>0</v>
      </c>
      <c r="D1688">
        <v>17</v>
      </c>
      <c r="E1688">
        <v>0</v>
      </c>
      <c r="F1688">
        <v>0</v>
      </c>
      <c r="G1688" t="s">
        <v>13</v>
      </c>
      <c r="H1688" t="s">
        <v>14</v>
      </c>
      <c r="I1688" t="s">
        <v>18</v>
      </c>
      <c r="J1688">
        <v>62.49</v>
      </c>
      <c r="K1688">
        <v>26.9</v>
      </c>
      <c r="L1688" t="s">
        <v>22</v>
      </c>
      <c r="M1688">
        <v>0</v>
      </c>
    </row>
    <row r="1689" spans="1:13" x14ac:dyDescent="0.3">
      <c r="A1689">
        <v>41554</v>
      </c>
      <c r="B1689" t="s">
        <v>12</v>
      </c>
      <c r="C1689">
        <v>0</v>
      </c>
      <c r="D1689">
        <v>50</v>
      </c>
      <c r="E1689">
        <v>0</v>
      </c>
      <c r="F1689">
        <v>0</v>
      </c>
      <c r="G1689" t="s">
        <v>21</v>
      </c>
      <c r="H1689" t="s">
        <v>14</v>
      </c>
      <c r="I1689" t="s">
        <v>18</v>
      </c>
      <c r="J1689">
        <v>65.25</v>
      </c>
      <c r="K1689">
        <v>25.4</v>
      </c>
      <c r="L1689" t="s">
        <v>24</v>
      </c>
      <c r="M1689">
        <v>0</v>
      </c>
    </row>
    <row r="1690" spans="1:13" x14ac:dyDescent="0.3">
      <c r="A1690">
        <v>41565</v>
      </c>
      <c r="B1690" t="s">
        <v>12</v>
      </c>
      <c r="C1690">
        <v>0</v>
      </c>
      <c r="D1690">
        <v>33</v>
      </c>
      <c r="E1690">
        <v>0</v>
      </c>
      <c r="F1690">
        <v>0</v>
      </c>
      <c r="G1690" t="s">
        <v>13</v>
      </c>
      <c r="H1690" t="s">
        <v>14</v>
      </c>
      <c r="I1690" t="s">
        <v>15</v>
      </c>
      <c r="J1690">
        <v>121.19</v>
      </c>
      <c r="K1690">
        <v>22.1</v>
      </c>
      <c r="L1690" t="s">
        <v>22</v>
      </c>
      <c r="M1690">
        <v>0</v>
      </c>
    </row>
    <row r="1691" spans="1:13" x14ac:dyDescent="0.3">
      <c r="A1691">
        <v>41593</v>
      </c>
      <c r="B1691" t="s">
        <v>12</v>
      </c>
      <c r="C1691">
        <v>0</v>
      </c>
      <c r="D1691">
        <v>76</v>
      </c>
      <c r="E1691">
        <v>0</v>
      </c>
      <c r="F1691">
        <v>0</v>
      </c>
      <c r="G1691" t="s">
        <v>21</v>
      </c>
      <c r="H1691" t="s">
        <v>25</v>
      </c>
      <c r="I1691" t="s">
        <v>18</v>
      </c>
      <c r="J1691">
        <v>70.290000000000006</v>
      </c>
      <c r="K1691">
        <v>33.4</v>
      </c>
      <c r="L1691" t="s">
        <v>16</v>
      </c>
      <c r="M1691">
        <v>0</v>
      </c>
    </row>
    <row r="1692" spans="1:13" x14ac:dyDescent="0.3">
      <c r="A1692">
        <v>41615</v>
      </c>
      <c r="B1692" t="s">
        <v>12</v>
      </c>
      <c r="C1692">
        <v>0</v>
      </c>
      <c r="D1692">
        <v>1.4</v>
      </c>
      <c r="E1692">
        <v>0</v>
      </c>
      <c r="F1692">
        <v>0</v>
      </c>
      <c r="G1692" t="s">
        <v>13</v>
      </c>
      <c r="H1692" t="s">
        <v>17</v>
      </c>
      <c r="I1692" t="s">
        <v>18</v>
      </c>
      <c r="J1692">
        <v>126.18</v>
      </c>
      <c r="K1692">
        <v>18.100000000000001</v>
      </c>
      <c r="L1692" t="s">
        <v>19</v>
      </c>
      <c r="M1692">
        <v>0</v>
      </c>
    </row>
    <row r="1693" spans="1:13" x14ac:dyDescent="0.3">
      <c r="A1693">
        <v>41652</v>
      </c>
      <c r="B1693" t="s">
        <v>12</v>
      </c>
      <c r="C1693">
        <v>0</v>
      </c>
      <c r="D1693">
        <v>31</v>
      </c>
      <c r="E1693">
        <v>0</v>
      </c>
      <c r="F1693">
        <v>0</v>
      </c>
      <c r="G1693" t="s">
        <v>13</v>
      </c>
      <c r="H1693" t="s">
        <v>14</v>
      </c>
      <c r="I1693" t="s">
        <v>15</v>
      </c>
      <c r="J1693">
        <v>63.41</v>
      </c>
      <c r="K1693">
        <v>25.5</v>
      </c>
      <c r="L1693" t="s">
        <v>16</v>
      </c>
      <c r="M1693">
        <v>0</v>
      </c>
    </row>
    <row r="1694" spans="1:13" x14ac:dyDescent="0.3">
      <c r="A1694">
        <v>41673</v>
      </c>
      <c r="B1694" t="s">
        <v>12</v>
      </c>
      <c r="C1694">
        <v>0</v>
      </c>
      <c r="D1694">
        <v>45</v>
      </c>
      <c r="E1694">
        <v>0</v>
      </c>
      <c r="F1694">
        <v>0</v>
      </c>
      <c r="G1694" t="s">
        <v>21</v>
      </c>
      <c r="H1694" t="s">
        <v>14</v>
      </c>
      <c r="I1694" t="s">
        <v>18</v>
      </c>
      <c r="J1694">
        <v>80.930000000000007</v>
      </c>
      <c r="K1694">
        <v>23.1</v>
      </c>
      <c r="L1694" t="s">
        <v>22</v>
      </c>
      <c r="M1694">
        <v>0</v>
      </c>
    </row>
    <row r="1695" spans="1:13" x14ac:dyDescent="0.3">
      <c r="A1695">
        <v>41715</v>
      </c>
      <c r="B1695" t="s">
        <v>12</v>
      </c>
      <c r="C1695">
        <v>0</v>
      </c>
      <c r="D1695">
        <v>79</v>
      </c>
      <c r="E1695">
        <v>1</v>
      </c>
      <c r="F1695">
        <v>0</v>
      </c>
      <c r="G1695" t="s">
        <v>21</v>
      </c>
      <c r="H1695" t="s">
        <v>25</v>
      </c>
      <c r="I1695" t="s">
        <v>18</v>
      </c>
      <c r="J1695">
        <v>74</v>
      </c>
      <c r="K1695">
        <v>29.6</v>
      </c>
      <c r="L1695" t="s">
        <v>22</v>
      </c>
      <c r="M1695">
        <v>0</v>
      </c>
    </row>
    <row r="1696" spans="1:13" x14ac:dyDescent="0.3">
      <c r="A1696">
        <v>41730</v>
      </c>
      <c r="B1696" t="s">
        <v>12</v>
      </c>
      <c r="C1696">
        <v>0</v>
      </c>
      <c r="D1696">
        <v>46</v>
      </c>
      <c r="E1696">
        <v>0</v>
      </c>
      <c r="F1696">
        <v>0</v>
      </c>
      <c r="G1696" t="s">
        <v>13</v>
      </c>
      <c r="H1696" t="s">
        <v>23</v>
      </c>
      <c r="I1696" t="s">
        <v>18</v>
      </c>
      <c r="J1696">
        <v>112.29</v>
      </c>
      <c r="K1696">
        <v>23.5</v>
      </c>
      <c r="L1696" t="s">
        <v>19</v>
      </c>
      <c r="M1696">
        <v>0</v>
      </c>
    </row>
    <row r="1697" spans="1:13" x14ac:dyDescent="0.3">
      <c r="A1697">
        <v>41800</v>
      </c>
      <c r="B1697" t="s">
        <v>12</v>
      </c>
      <c r="C1697">
        <v>0</v>
      </c>
      <c r="D1697">
        <v>23</v>
      </c>
      <c r="E1697">
        <v>0</v>
      </c>
      <c r="F1697">
        <v>0</v>
      </c>
      <c r="G1697" t="s">
        <v>21</v>
      </c>
      <c r="H1697" t="s">
        <v>14</v>
      </c>
      <c r="I1697" t="s">
        <v>18</v>
      </c>
      <c r="J1697">
        <v>79.349999999999994</v>
      </c>
      <c r="K1697">
        <v>39.4</v>
      </c>
      <c r="L1697" t="s">
        <v>16</v>
      </c>
      <c r="M1697">
        <v>0</v>
      </c>
    </row>
    <row r="1698" spans="1:13" x14ac:dyDescent="0.3">
      <c r="A1698">
        <v>41820</v>
      </c>
      <c r="B1698" t="s">
        <v>12</v>
      </c>
      <c r="C1698">
        <v>0</v>
      </c>
      <c r="D1698">
        <v>35</v>
      </c>
      <c r="E1698">
        <v>0</v>
      </c>
      <c r="F1698">
        <v>0</v>
      </c>
      <c r="G1698" t="s">
        <v>21</v>
      </c>
      <c r="H1698" t="s">
        <v>23</v>
      </c>
      <c r="I1698" t="s">
        <v>18</v>
      </c>
      <c r="J1698">
        <v>89.11</v>
      </c>
      <c r="K1698">
        <v>24.4</v>
      </c>
      <c r="L1698" t="s">
        <v>22</v>
      </c>
      <c r="M1698">
        <v>0</v>
      </c>
    </row>
    <row r="1699" spans="1:13" x14ac:dyDescent="0.3">
      <c r="A1699">
        <v>41858</v>
      </c>
      <c r="B1699" t="s">
        <v>12</v>
      </c>
      <c r="C1699">
        <v>0</v>
      </c>
      <c r="D1699">
        <v>63</v>
      </c>
      <c r="E1699">
        <v>0</v>
      </c>
      <c r="F1699">
        <v>1</v>
      </c>
      <c r="G1699" t="s">
        <v>21</v>
      </c>
      <c r="H1699" t="s">
        <v>14</v>
      </c>
      <c r="I1699" t="s">
        <v>18</v>
      </c>
      <c r="J1699">
        <v>86.21</v>
      </c>
      <c r="K1699">
        <v>39.1</v>
      </c>
      <c r="L1699" t="s">
        <v>22</v>
      </c>
      <c r="M1699">
        <v>0</v>
      </c>
    </row>
    <row r="1700" spans="1:13" x14ac:dyDescent="0.3">
      <c r="A1700">
        <v>41861</v>
      </c>
      <c r="B1700" t="s">
        <v>12</v>
      </c>
      <c r="C1700">
        <v>0</v>
      </c>
      <c r="D1700">
        <v>23</v>
      </c>
      <c r="E1700">
        <v>0</v>
      </c>
      <c r="F1700">
        <v>0</v>
      </c>
      <c r="G1700" t="s">
        <v>13</v>
      </c>
      <c r="H1700" t="s">
        <v>14</v>
      </c>
      <c r="I1700" t="s">
        <v>18</v>
      </c>
      <c r="J1700">
        <v>63.73</v>
      </c>
      <c r="K1700">
        <v>25.6</v>
      </c>
      <c r="L1700" t="s">
        <v>24</v>
      </c>
      <c r="M1700">
        <v>0</v>
      </c>
    </row>
    <row r="1701" spans="1:13" x14ac:dyDescent="0.3">
      <c r="A1701">
        <v>41875</v>
      </c>
      <c r="B1701" t="s">
        <v>12</v>
      </c>
      <c r="C1701">
        <v>0</v>
      </c>
      <c r="D1701">
        <v>45</v>
      </c>
      <c r="E1701">
        <v>0</v>
      </c>
      <c r="F1701">
        <v>0</v>
      </c>
      <c r="G1701" t="s">
        <v>21</v>
      </c>
      <c r="H1701" t="s">
        <v>14</v>
      </c>
      <c r="I1701" t="s">
        <v>15</v>
      </c>
      <c r="J1701">
        <v>71.400000000000006</v>
      </c>
      <c r="K1701">
        <v>28.4</v>
      </c>
      <c r="L1701" t="s">
        <v>24</v>
      </c>
      <c r="M1701">
        <v>0</v>
      </c>
    </row>
    <row r="1702" spans="1:13" x14ac:dyDescent="0.3">
      <c r="A1702">
        <v>41911</v>
      </c>
      <c r="B1702" t="s">
        <v>12</v>
      </c>
      <c r="C1702">
        <v>0</v>
      </c>
      <c r="D1702">
        <v>21</v>
      </c>
      <c r="E1702">
        <v>0</v>
      </c>
      <c r="F1702">
        <v>0</v>
      </c>
      <c r="G1702" t="s">
        <v>21</v>
      </c>
      <c r="H1702" t="s">
        <v>14</v>
      </c>
      <c r="I1702" t="s">
        <v>18</v>
      </c>
      <c r="J1702">
        <v>149.9</v>
      </c>
      <c r="K1702">
        <v>23.4</v>
      </c>
      <c r="L1702" t="s">
        <v>19</v>
      </c>
      <c r="M1702">
        <v>0</v>
      </c>
    </row>
    <row r="1703" spans="1:13" x14ac:dyDescent="0.3">
      <c r="A1703">
        <v>41917</v>
      </c>
      <c r="B1703" t="s">
        <v>12</v>
      </c>
      <c r="C1703">
        <v>0</v>
      </c>
      <c r="D1703">
        <v>29</v>
      </c>
      <c r="E1703">
        <v>0</v>
      </c>
      <c r="F1703">
        <v>0</v>
      </c>
      <c r="G1703" t="s">
        <v>13</v>
      </c>
      <c r="H1703" t="s">
        <v>14</v>
      </c>
      <c r="I1703" t="s">
        <v>15</v>
      </c>
      <c r="J1703">
        <v>84.19</v>
      </c>
      <c r="K1703">
        <v>21.2</v>
      </c>
      <c r="L1703" t="s">
        <v>22</v>
      </c>
      <c r="M1703">
        <v>0</v>
      </c>
    </row>
    <row r="1704" spans="1:13" x14ac:dyDescent="0.3">
      <c r="A1704">
        <v>41927</v>
      </c>
      <c r="B1704" t="s">
        <v>12</v>
      </c>
      <c r="C1704">
        <v>0</v>
      </c>
      <c r="D1704">
        <v>28</v>
      </c>
      <c r="E1704">
        <v>0</v>
      </c>
      <c r="F1704">
        <v>0</v>
      </c>
      <c r="G1704" t="s">
        <v>21</v>
      </c>
      <c r="H1704" t="s">
        <v>14</v>
      </c>
      <c r="I1704" t="s">
        <v>18</v>
      </c>
      <c r="J1704">
        <v>64.64</v>
      </c>
      <c r="K1704">
        <v>22.1</v>
      </c>
      <c r="L1704" t="s">
        <v>22</v>
      </c>
      <c r="M1704">
        <v>0</v>
      </c>
    </row>
    <row r="1705" spans="1:13" x14ac:dyDescent="0.3">
      <c r="A1705">
        <v>41942</v>
      </c>
      <c r="B1705" t="s">
        <v>12</v>
      </c>
      <c r="C1705">
        <v>0</v>
      </c>
      <c r="D1705">
        <v>37</v>
      </c>
      <c r="E1705">
        <v>0</v>
      </c>
      <c r="F1705">
        <v>0</v>
      </c>
      <c r="G1705" t="s">
        <v>21</v>
      </c>
      <c r="H1705" t="s">
        <v>14</v>
      </c>
      <c r="I1705" t="s">
        <v>15</v>
      </c>
      <c r="J1705">
        <v>247.87</v>
      </c>
      <c r="K1705">
        <v>42.6</v>
      </c>
      <c r="L1705" t="s">
        <v>22</v>
      </c>
      <c r="M1705">
        <v>0</v>
      </c>
    </row>
    <row r="1706" spans="1:13" x14ac:dyDescent="0.3">
      <c r="A1706">
        <v>41962</v>
      </c>
      <c r="B1706" t="s">
        <v>12</v>
      </c>
      <c r="C1706">
        <v>0</v>
      </c>
      <c r="D1706">
        <v>32</v>
      </c>
      <c r="E1706">
        <v>0</v>
      </c>
      <c r="F1706">
        <v>0</v>
      </c>
      <c r="G1706" t="s">
        <v>21</v>
      </c>
      <c r="H1706" t="s">
        <v>14</v>
      </c>
      <c r="I1706" t="s">
        <v>18</v>
      </c>
      <c r="J1706">
        <v>108.8</v>
      </c>
      <c r="K1706">
        <v>24</v>
      </c>
      <c r="L1706" t="s">
        <v>19</v>
      </c>
      <c r="M1706">
        <v>0</v>
      </c>
    </row>
    <row r="1707" spans="1:13" x14ac:dyDescent="0.3">
      <c r="A1707">
        <v>42040</v>
      </c>
      <c r="B1707" t="s">
        <v>12</v>
      </c>
      <c r="C1707">
        <v>0</v>
      </c>
      <c r="D1707">
        <v>48</v>
      </c>
      <c r="E1707">
        <v>0</v>
      </c>
      <c r="F1707">
        <v>0</v>
      </c>
      <c r="G1707" t="s">
        <v>21</v>
      </c>
      <c r="H1707" t="s">
        <v>23</v>
      </c>
      <c r="I1707" t="s">
        <v>15</v>
      </c>
      <c r="J1707">
        <v>128.22999999999999</v>
      </c>
      <c r="K1707">
        <v>49.4</v>
      </c>
      <c r="L1707" t="s">
        <v>22</v>
      </c>
      <c r="M1707">
        <v>0</v>
      </c>
    </row>
    <row r="1708" spans="1:13" x14ac:dyDescent="0.3">
      <c r="A1708">
        <v>42041</v>
      </c>
      <c r="B1708" t="s">
        <v>12</v>
      </c>
      <c r="C1708">
        <v>0</v>
      </c>
      <c r="D1708">
        <v>38</v>
      </c>
      <c r="E1708">
        <v>0</v>
      </c>
      <c r="F1708">
        <v>0</v>
      </c>
      <c r="G1708" t="s">
        <v>21</v>
      </c>
      <c r="H1708" t="s">
        <v>14</v>
      </c>
      <c r="I1708" t="s">
        <v>18</v>
      </c>
      <c r="J1708">
        <v>217.55</v>
      </c>
      <c r="L1708" t="s">
        <v>24</v>
      </c>
      <c r="M1708">
        <v>0</v>
      </c>
    </row>
    <row r="1709" spans="1:13" x14ac:dyDescent="0.3">
      <c r="A1709">
        <v>42047</v>
      </c>
      <c r="B1709" t="s">
        <v>12</v>
      </c>
      <c r="C1709">
        <v>0</v>
      </c>
      <c r="D1709">
        <v>55</v>
      </c>
      <c r="E1709">
        <v>0</v>
      </c>
      <c r="F1709">
        <v>0</v>
      </c>
      <c r="G1709" t="s">
        <v>21</v>
      </c>
      <c r="H1709" t="s">
        <v>25</v>
      </c>
      <c r="I1709" t="s">
        <v>15</v>
      </c>
      <c r="J1709">
        <v>59.2</v>
      </c>
      <c r="K1709">
        <v>43.8</v>
      </c>
      <c r="L1709" t="s">
        <v>22</v>
      </c>
      <c r="M1709">
        <v>0</v>
      </c>
    </row>
    <row r="1710" spans="1:13" x14ac:dyDescent="0.3">
      <c r="A1710">
        <v>42108</v>
      </c>
      <c r="B1710" t="s">
        <v>12</v>
      </c>
      <c r="C1710">
        <v>0</v>
      </c>
      <c r="D1710">
        <v>24</v>
      </c>
      <c r="E1710">
        <v>0</v>
      </c>
      <c r="F1710">
        <v>0</v>
      </c>
      <c r="G1710" t="s">
        <v>13</v>
      </c>
      <c r="H1710" t="s">
        <v>23</v>
      </c>
      <c r="I1710" t="s">
        <v>18</v>
      </c>
      <c r="J1710">
        <v>100.97</v>
      </c>
      <c r="K1710">
        <v>27.9</v>
      </c>
      <c r="L1710" t="s">
        <v>22</v>
      </c>
      <c r="M1710">
        <v>0</v>
      </c>
    </row>
    <row r="1711" spans="1:13" x14ac:dyDescent="0.3">
      <c r="A1711">
        <v>42133</v>
      </c>
      <c r="B1711" t="s">
        <v>12</v>
      </c>
      <c r="C1711">
        <v>0</v>
      </c>
      <c r="D1711">
        <v>53</v>
      </c>
      <c r="E1711">
        <v>0</v>
      </c>
      <c r="F1711">
        <v>0</v>
      </c>
      <c r="G1711" t="s">
        <v>21</v>
      </c>
      <c r="H1711" t="s">
        <v>25</v>
      </c>
      <c r="I1711" t="s">
        <v>15</v>
      </c>
      <c r="J1711">
        <v>63.78</v>
      </c>
      <c r="K1711">
        <v>25.9</v>
      </c>
      <c r="L1711" t="s">
        <v>22</v>
      </c>
      <c r="M1711">
        <v>0</v>
      </c>
    </row>
    <row r="1712" spans="1:13" x14ac:dyDescent="0.3">
      <c r="A1712">
        <v>42159</v>
      </c>
      <c r="B1712" t="s">
        <v>12</v>
      </c>
      <c r="C1712">
        <v>0</v>
      </c>
      <c r="D1712">
        <v>81</v>
      </c>
      <c r="E1712">
        <v>1</v>
      </c>
      <c r="F1712">
        <v>0</v>
      </c>
      <c r="G1712" t="s">
        <v>21</v>
      </c>
      <c r="H1712" t="s">
        <v>25</v>
      </c>
      <c r="I1712" t="s">
        <v>15</v>
      </c>
      <c r="J1712">
        <v>181.23</v>
      </c>
      <c r="K1712">
        <v>36.700000000000003</v>
      </c>
      <c r="L1712" t="s">
        <v>22</v>
      </c>
      <c r="M1712">
        <v>0</v>
      </c>
    </row>
    <row r="1713" spans="1:13" x14ac:dyDescent="0.3">
      <c r="A1713">
        <v>42161</v>
      </c>
      <c r="B1713" t="s">
        <v>12</v>
      </c>
      <c r="C1713">
        <v>0</v>
      </c>
      <c r="D1713">
        <v>30</v>
      </c>
      <c r="E1713">
        <v>0</v>
      </c>
      <c r="F1713">
        <v>0</v>
      </c>
      <c r="G1713" t="s">
        <v>21</v>
      </c>
      <c r="H1713" t="s">
        <v>14</v>
      </c>
      <c r="I1713" t="s">
        <v>15</v>
      </c>
      <c r="J1713">
        <v>75.88</v>
      </c>
      <c r="K1713">
        <v>32.799999999999997</v>
      </c>
      <c r="L1713" t="s">
        <v>19</v>
      </c>
      <c r="M1713">
        <v>0</v>
      </c>
    </row>
    <row r="1714" spans="1:13" x14ac:dyDescent="0.3">
      <c r="A1714">
        <v>42172</v>
      </c>
      <c r="B1714" t="s">
        <v>12</v>
      </c>
      <c r="C1714">
        <v>0</v>
      </c>
      <c r="D1714">
        <v>24</v>
      </c>
      <c r="E1714">
        <v>0</v>
      </c>
      <c r="F1714">
        <v>0</v>
      </c>
      <c r="G1714" t="s">
        <v>21</v>
      </c>
      <c r="H1714" t="s">
        <v>25</v>
      </c>
      <c r="I1714" t="s">
        <v>18</v>
      </c>
      <c r="J1714">
        <v>69.72</v>
      </c>
      <c r="K1714">
        <v>29.6</v>
      </c>
      <c r="L1714" t="s">
        <v>22</v>
      </c>
      <c r="M1714">
        <v>0</v>
      </c>
    </row>
    <row r="1715" spans="1:13" x14ac:dyDescent="0.3">
      <c r="A1715">
        <v>42191</v>
      </c>
      <c r="B1715" t="s">
        <v>12</v>
      </c>
      <c r="C1715">
        <v>0</v>
      </c>
      <c r="D1715">
        <v>52</v>
      </c>
      <c r="E1715">
        <v>0</v>
      </c>
      <c r="F1715">
        <v>0</v>
      </c>
      <c r="G1715" t="s">
        <v>21</v>
      </c>
      <c r="H1715" t="s">
        <v>23</v>
      </c>
      <c r="I1715" t="s">
        <v>15</v>
      </c>
      <c r="J1715">
        <v>126.34</v>
      </c>
      <c r="K1715">
        <v>35.1</v>
      </c>
      <c r="L1715" t="s">
        <v>22</v>
      </c>
      <c r="M1715">
        <v>0</v>
      </c>
    </row>
    <row r="1716" spans="1:13" x14ac:dyDescent="0.3">
      <c r="A1716">
        <v>42212</v>
      </c>
      <c r="B1716" t="s">
        <v>12</v>
      </c>
      <c r="C1716">
        <v>0</v>
      </c>
      <c r="D1716">
        <v>38</v>
      </c>
      <c r="E1716">
        <v>0</v>
      </c>
      <c r="F1716">
        <v>0</v>
      </c>
      <c r="G1716" t="s">
        <v>21</v>
      </c>
      <c r="H1716" t="s">
        <v>14</v>
      </c>
      <c r="I1716" t="s">
        <v>15</v>
      </c>
      <c r="J1716">
        <v>158.47999999999999</v>
      </c>
      <c r="K1716">
        <v>33.700000000000003</v>
      </c>
      <c r="L1716" t="s">
        <v>16</v>
      </c>
      <c r="M1716">
        <v>0</v>
      </c>
    </row>
    <row r="1717" spans="1:13" x14ac:dyDescent="0.3">
      <c r="A1717">
        <v>42225</v>
      </c>
      <c r="B1717" t="s">
        <v>12</v>
      </c>
      <c r="C1717">
        <v>0</v>
      </c>
      <c r="D1717">
        <v>80</v>
      </c>
      <c r="E1717">
        <v>0</v>
      </c>
      <c r="F1717">
        <v>0</v>
      </c>
      <c r="G1717" t="s">
        <v>21</v>
      </c>
      <c r="H1717" t="s">
        <v>25</v>
      </c>
      <c r="I1717" t="s">
        <v>15</v>
      </c>
      <c r="J1717">
        <v>64.150000000000006</v>
      </c>
      <c r="K1717">
        <v>40.5</v>
      </c>
      <c r="L1717" t="s">
        <v>22</v>
      </c>
      <c r="M1717">
        <v>0</v>
      </c>
    </row>
    <row r="1718" spans="1:13" x14ac:dyDescent="0.3">
      <c r="A1718">
        <v>42229</v>
      </c>
      <c r="B1718" t="s">
        <v>12</v>
      </c>
      <c r="C1718">
        <v>0</v>
      </c>
      <c r="D1718">
        <v>68</v>
      </c>
      <c r="E1718">
        <v>0</v>
      </c>
      <c r="F1718">
        <v>0</v>
      </c>
      <c r="G1718" t="s">
        <v>21</v>
      </c>
      <c r="H1718" t="s">
        <v>25</v>
      </c>
      <c r="I1718" t="s">
        <v>18</v>
      </c>
      <c r="J1718">
        <v>93.61</v>
      </c>
      <c r="K1718">
        <v>24.9</v>
      </c>
      <c r="L1718" t="s">
        <v>22</v>
      </c>
      <c r="M1718">
        <v>0</v>
      </c>
    </row>
    <row r="1719" spans="1:13" x14ac:dyDescent="0.3">
      <c r="A1719">
        <v>42297</v>
      </c>
      <c r="B1719" t="s">
        <v>12</v>
      </c>
      <c r="C1719">
        <v>0</v>
      </c>
      <c r="D1719">
        <v>36</v>
      </c>
      <c r="E1719">
        <v>0</v>
      </c>
      <c r="F1719">
        <v>0</v>
      </c>
      <c r="G1719" t="s">
        <v>21</v>
      </c>
      <c r="H1719" t="s">
        <v>14</v>
      </c>
      <c r="I1719" t="s">
        <v>15</v>
      </c>
      <c r="J1719">
        <v>124.31</v>
      </c>
      <c r="K1719">
        <v>26.4</v>
      </c>
      <c r="L1719" t="s">
        <v>19</v>
      </c>
      <c r="M1719">
        <v>0</v>
      </c>
    </row>
    <row r="1720" spans="1:13" x14ac:dyDescent="0.3">
      <c r="A1720">
        <v>42305</v>
      </c>
      <c r="B1720" t="s">
        <v>12</v>
      </c>
      <c r="C1720">
        <v>0</v>
      </c>
      <c r="D1720">
        <v>41</v>
      </c>
      <c r="E1720">
        <v>0</v>
      </c>
      <c r="F1720">
        <v>0</v>
      </c>
      <c r="G1720" t="s">
        <v>13</v>
      </c>
      <c r="H1720" t="s">
        <v>14</v>
      </c>
      <c r="I1720" t="s">
        <v>18</v>
      </c>
      <c r="J1720">
        <v>100.75</v>
      </c>
      <c r="K1720">
        <v>27.2</v>
      </c>
      <c r="L1720" t="s">
        <v>22</v>
      </c>
      <c r="M1720">
        <v>0</v>
      </c>
    </row>
    <row r="1721" spans="1:13" x14ac:dyDescent="0.3">
      <c r="A1721">
        <v>42309</v>
      </c>
      <c r="B1721" t="s">
        <v>12</v>
      </c>
      <c r="C1721">
        <v>0</v>
      </c>
      <c r="D1721">
        <v>42</v>
      </c>
      <c r="E1721">
        <v>0</v>
      </c>
      <c r="F1721">
        <v>0</v>
      </c>
      <c r="G1721" t="s">
        <v>21</v>
      </c>
      <c r="H1721" t="s">
        <v>14</v>
      </c>
      <c r="I1721" t="s">
        <v>15</v>
      </c>
      <c r="J1721">
        <v>73.37</v>
      </c>
      <c r="L1721" t="s">
        <v>24</v>
      </c>
      <c r="M1721">
        <v>0</v>
      </c>
    </row>
    <row r="1722" spans="1:13" x14ac:dyDescent="0.3">
      <c r="A1722">
        <v>42329</v>
      </c>
      <c r="B1722" t="s">
        <v>12</v>
      </c>
      <c r="C1722">
        <v>0</v>
      </c>
      <c r="D1722">
        <v>77</v>
      </c>
      <c r="E1722">
        <v>0</v>
      </c>
      <c r="F1722">
        <v>0</v>
      </c>
      <c r="G1722" t="s">
        <v>21</v>
      </c>
      <c r="H1722" t="s">
        <v>14</v>
      </c>
      <c r="I1722" t="s">
        <v>18</v>
      </c>
      <c r="J1722">
        <v>75.06</v>
      </c>
      <c r="K1722">
        <v>22</v>
      </c>
      <c r="L1722" t="s">
        <v>19</v>
      </c>
      <c r="M1722">
        <v>0</v>
      </c>
    </row>
    <row r="1723" spans="1:13" x14ac:dyDescent="0.3">
      <c r="A1723">
        <v>42330</v>
      </c>
      <c r="B1723" t="s">
        <v>12</v>
      </c>
      <c r="C1723">
        <v>0</v>
      </c>
      <c r="D1723">
        <v>48</v>
      </c>
      <c r="E1723">
        <v>0</v>
      </c>
      <c r="F1723">
        <v>0</v>
      </c>
      <c r="G1723" t="s">
        <v>21</v>
      </c>
      <c r="H1723" t="s">
        <v>14</v>
      </c>
      <c r="I1723" t="s">
        <v>18</v>
      </c>
      <c r="J1723">
        <v>73.56</v>
      </c>
      <c r="K1723">
        <v>27.1</v>
      </c>
      <c r="L1723" t="s">
        <v>24</v>
      </c>
      <c r="M1723">
        <v>0</v>
      </c>
    </row>
    <row r="1724" spans="1:13" x14ac:dyDescent="0.3">
      <c r="A1724">
        <v>42400</v>
      </c>
      <c r="B1724" t="s">
        <v>12</v>
      </c>
      <c r="C1724">
        <v>0</v>
      </c>
      <c r="D1724">
        <v>2</v>
      </c>
      <c r="E1724">
        <v>0</v>
      </c>
      <c r="F1724">
        <v>0</v>
      </c>
      <c r="G1724" t="s">
        <v>13</v>
      </c>
      <c r="H1724" t="s">
        <v>17</v>
      </c>
      <c r="I1724" t="s">
        <v>15</v>
      </c>
      <c r="J1724">
        <v>94.92</v>
      </c>
      <c r="K1724">
        <v>20.399999999999999</v>
      </c>
      <c r="L1724" t="s">
        <v>19</v>
      </c>
      <c r="M1724">
        <v>0</v>
      </c>
    </row>
    <row r="1725" spans="1:13" x14ac:dyDescent="0.3">
      <c r="A1725">
        <v>24669</v>
      </c>
      <c r="B1725" t="s">
        <v>12</v>
      </c>
      <c r="C1725">
        <v>0</v>
      </c>
      <c r="D1725">
        <v>77</v>
      </c>
      <c r="E1725">
        <v>0</v>
      </c>
      <c r="F1725">
        <v>1</v>
      </c>
      <c r="G1725" t="s">
        <v>21</v>
      </c>
      <c r="H1725" t="s">
        <v>14</v>
      </c>
      <c r="I1725" t="s">
        <v>18</v>
      </c>
      <c r="J1725">
        <v>231.56</v>
      </c>
      <c r="K1725">
        <v>36.9</v>
      </c>
      <c r="L1725" t="s">
        <v>22</v>
      </c>
      <c r="M1725">
        <v>1</v>
      </c>
    </row>
    <row r="1726" spans="1:13" x14ac:dyDescent="0.3">
      <c r="A1726">
        <v>42412</v>
      </c>
      <c r="B1726" t="s">
        <v>12</v>
      </c>
      <c r="C1726">
        <v>0</v>
      </c>
      <c r="D1726">
        <v>18</v>
      </c>
      <c r="E1726">
        <v>0</v>
      </c>
      <c r="F1726">
        <v>0</v>
      </c>
      <c r="G1726" t="s">
        <v>13</v>
      </c>
      <c r="H1726" t="s">
        <v>14</v>
      </c>
      <c r="I1726" t="s">
        <v>15</v>
      </c>
      <c r="J1726">
        <v>146.59</v>
      </c>
      <c r="K1726">
        <v>27.7</v>
      </c>
      <c r="L1726" t="s">
        <v>19</v>
      </c>
      <c r="M1726">
        <v>0</v>
      </c>
    </row>
    <row r="1727" spans="1:13" x14ac:dyDescent="0.3">
      <c r="A1727">
        <v>42465</v>
      </c>
      <c r="B1727" t="s">
        <v>12</v>
      </c>
      <c r="C1727">
        <v>0</v>
      </c>
      <c r="D1727">
        <v>78</v>
      </c>
      <c r="E1727">
        <v>1</v>
      </c>
      <c r="F1727">
        <v>0</v>
      </c>
      <c r="G1727" t="s">
        <v>21</v>
      </c>
      <c r="H1727" t="s">
        <v>14</v>
      </c>
      <c r="I1727" t="s">
        <v>18</v>
      </c>
      <c r="J1727">
        <v>58.66</v>
      </c>
      <c r="K1727">
        <v>16.399999999999999</v>
      </c>
      <c r="L1727" t="s">
        <v>22</v>
      </c>
      <c r="M1727">
        <v>0</v>
      </c>
    </row>
    <row r="1728" spans="1:13" x14ac:dyDescent="0.3">
      <c r="A1728">
        <v>42482</v>
      </c>
      <c r="B1728" t="s">
        <v>12</v>
      </c>
      <c r="C1728">
        <v>0</v>
      </c>
      <c r="D1728">
        <v>4</v>
      </c>
      <c r="E1728">
        <v>0</v>
      </c>
      <c r="F1728">
        <v>0</v>
      </c>
      <c r="G1728" t="s">
        <v>13</v>
      </c>
      <c r="H1728" t="s">
        <v>17</v>
      </c>
      <c r="I1728" t="s">
        <v>15</v>
      </c>
      <c r="J1728">
        <v>62.61</v>
      </c>
      <c r="K1728">
        <v>21.2</v>
      </c>
      <c r="L1728" t="s">
        <v>19</v>
      </c>
      <c r="M1728">
        <v>0</v>
      </c>
    </row>
    <row r="1729" spans="1:13" x14ac:dyDescent="0.3">
      <c r="A1729">
        <v>42503</v>
      </c>
      <c r="B1729" t="s">
        <v>12</v>
      </c>
      <c r="C1729">
        <v>0</v>
      </c>
      <c r="D1729">
        <v>56</v>
      </c>
      <c r="E1729">
        <v>0</v>
      </c>
      <c r="F1729">
        <v>0</v>
      </c>
      <c r="G1729" t="s">
        <v>21</v>
      </c>
      <c r="H1729" t="s">
        <v>14</v>
      </c>
      <c r="I1729" t="s">
        <v>18</v>
      </c>
      <c r="J1729">
        <v>114.21</v>
      </c>
      <c r="K1729">
        <v>21.3</v>
      </c>
      <c r="L1729" t="s">
        <v>22</v>
      </c>
      <c r="M1729">
        <v>0</v>
      </c>
    </row>
    <row r="1730" spans="1:13" x14ac:dyDescent="0.3">
      <c r="A1730">
        <v>42550</v>
      </c>
      <c r="B1730" t="s">
        <v>12</v>
      </c>
      <c r="C1730">
        <v>0</v>
      </c>
      <c r="D1730">
        <v>81</v>
      </c>
      <c r="E1730">
        <v>0</v>
      </c>
      <c r="F1730">
        <v>0</v>
      </c>
      <c r="G1730" t="s">
        <v>21</v>
      </c>
      <c r="H1730" t="s">
        <v>25</v>
      </c>
      <c r="I1730" t="s">
        <v>18</v>
      </c>
      <c r="J1730">
        <v>246.34</v>
      </c>
      <c r="K1730">
        <v>21.1</v>
      </c>
      <c r="L1730" t="s">
        <v>22</v>
      </c>
      <c r="M1730">
        <v>0</v>
      </c>
    </row>
    <row r="1731" spans="1:13" x14ac:dyDescent="0.3">
      <c r="A1731">
        <v>42553</v>
      </c>
      <c r="B1731" t="s">
        <v>12</v>
      </c>
      <c r="C1731">
        <v>0</v>
      </c>
      <c r="D1731">
        <v>80</v>
      </c>
      <c r="E1731">
        <v>0</v>
      </c>
      <c r="F1731">
        <v>0</v>
      </c>
      <c r="G1731" t="s">
        <v>21</v>
      </c>
      <c r="H1731" t="s">
        <v>14</v>
      </c>
      <c r="I1731" t="s">
        <v>18</v>
      </c>
      <c r="J1731">
        <v>148.91</v>
      </c>
      <c r="K1731">
        <v>28.3</v>
      </c>
      <c r="L1731" t="s">
        <v>22</v>
      </c>
      <c r="M1731">
        <v>0</v>
      </c>
    </row>
    <row r="1732" spans="1:13" x14ac:dyDescent="0.3">
      <c r="A1732">
        <v>42563</v>
      </c>
      <c r="B1732" t="s">
        <v>12</v>
      </c>
      <c r="C1732">
        <v>0</v>
      </c>
      <c r="D1732">
        <v>57</v>
      </c>
      <c r="E1732">
        <v>1</v>
      </c>
      <c r="F1732">
        <v>1</v>
      </c>
      <c r="G1732" t="s">
        <v>21</v>
      </c>
      <c r="H1732" t="s">
        <v>14</v>
      </c>
      <c r="I1732" t="s">
        <v>18</v>
      </c>
      <c r="J1732">
        <v>231.72</v>
      </c>
      <c r="K1732">
        <v>45.7</v>
      </c>
      <c r="L1732" t="s">
        <v>16</v>
      </c>
      <c r="M1732">
        <v>0</v>
      </c>
    </row>
    <row r="1733" spans="1:13" x14ac:dyDescent="0.3">
      <c r="A1733">
        <v>42599</v>
      </c>
      <c r="B1733" t="s">
        <v>12</v>
      </c>
      <c r="C1733">
        <v>0</v>
      </c>
      <c r="D1733">
        <v>78</v>
      </c>
      <c r="E1733">
        <v>0</v>
      </c>
      <c r="F1733">
        <v>1</v>
      </c>
      <c r="G1733" t="s">
        <v>21</v>
      </c>
      <c r="H1733" t="s">
        <v>14</v>
      </c>
      <c r="I1733" t="s">
        <v>15</v>
      </c>
      <c r="J1733">
        <v>107.18</v>
      </c>
      <c r="K1733">
        <v>28.2</v>
      </c>
      <c r="L1733" t="s">
        <v>22</v>
      </c>
      <c r="M1733">
        <v>0</v>
      </c>
    </row>
    <row r="1734" spans="1:13" x14ac:dyDescent="0.3">
      <c r="A1734">
        <v>42624</v>
      </c>
      <c r="B1734" t="s">
        <v>12</v>
      </c>
      <c r="C1734">
        <v>0</v>
      </c>
      <c r="D1734">
        <v>52</v>
      </c>
      <c r="E1734">
        <v>0</v>
      </c>
      <c r="F1734">
        <v>0</v>
      </c>
      <c r="G1734" t="s">
        <v>21</v>
      </c>
      <c r="H1734" t="s">
        <v>14</v>
      </c>
      <c r="I1734" t="s">
        <v>15</v>
      </c>
      <c r="J1734">
        <v>93.14</v>
      </c>
      <c r="K1734">
        <v>32.5</v>
      </c>
      <c r="L1734" t="s">
        <v>22</v>
      </c>
      <c r="M1734">
        <v>0</v>
      </c>
    </row>
    <row r="1735" spans="1:13" x14ac:dyDescent="0.3">
      <c r="A1735">
        <v>42626</v>
      </c>
      <c r="B1735" t="s">
        <v>12</v>
      </c>
      <c r="C1735">
        <v>0</v>
      </c>
      <c r="D1735">
        <v>76</v>
      </c>
      <c r="E1735">
        <v>1</v>
      </c>
      <c r="F1735">
        <v>0</v>
      </c>
      <c r="G1735" t="s">
        <v>21</v>
      </c>
      <c r="H1735" t="s">
        <v>23</v>
      </c>
      <c r="I1735" t="s">
        <v>18</v>
      </c>
      <c r="J1735">
        <v>63.28</v>
      </c>
      <c r="K1735">
        <v>28.2</v>
      </c>
      <c r="L1735" t="s">
        <v>22</v>
      </c>
      <c r="M1735">
        <v>0</v>
      </c>
    </row>
    <row r="1736" spans="1:13" x14ac:dyDescent="0.3">
      <c r="A1736">
        <v>42628</v>
      </c>
      <c r="B1736" t="s">
        <v>12</v>
      </c>
      <c r="C1736">
        <v>0</v>
      </c>
      <c r="D1736">
        <v>69</v>
      </c>
      <c r="E1736">
        <v>0</v>
      </c>
      <c r="F1736">
        <v>1</v>
      </c>
      <c r="G1736" t="s">
        <v>13</v>
      </c>
      <c r="H1736" t="s">
        <v>14</v>
      </c>
      <c r="I1736" t="s">
        <v>15</v>
      </c>
      <c r="J1736">
        <v>193.45</v>
      </c>
      <c r="K1736">
        <v>34.5</v>
      </c>
      <c r="L1736" t="s">
        <v>22</v>
      </c>
      <c r="M1736">
        <v>0</v>
      </c>
    </row>
    <row r="1737" spans="1:13" x14ac:dyDescent="0.3">
      <c r="A1737">
        <v>42647</v>
      </c>
      <c r="B1737" t="s">
        <v>12</v>
      </c>
      <c r="C1737">
        <v>0</v>
      </c>
      <c r="D1737">
        <v>59</v>
      </c>
      <c r="E1737">
        <v>0</v>
      </c>
      <c r="F1737">
        <v>0</v>
      </c>
      <c r="G1737" t="s">
        <v>21</v>
      </c>
      <c r="H1737" t="s">
        <v>23</v>
      </c>
      <c r="I1737" t="s">
        <v>15</v>
      </c>
      <c r="J1737">
        <v>101.19</v>
      </c>
      <c r="K1737">
        <v>29.9</v>
      </c>
      <c r="L1737" t="s">
        <v>16</v>
      </c>
      <c r="M1737">
        <v>0</v>
      </c>
    </row>
    <row r="1738" spans="1:13" x14ac:dyDescent="0.3">
      <c r="A1738">
        <v>42681</v>
      </c>
      <c r="B1738" t="s">
        <v>12</v>
      </c>
      <c r="C1738">
        <v>0</v>
      </c>
      <c r="D1738">
        <v>58</v>
      </c>
      <c r="E1738">
        <v>0</v>
      </c>
      <c r="F1738">
        <v>0</v>
      </c>
      <c r="G1738" t="s">
        <v>21</v>
      </c>
      <c r="H1738" t="s">
        <v>23</v>
      </c>
      <c r="I1738" t="s">
        <v>18</v>
      </c>
      <c r="J1738">
        <v>73.36</v>
      </c>
      <c r="K1738">
        <v>36.6</v>
      </c>
      <c r="L1738" t="s">
        <v>16</v>
      </c>
      <c r="M1738">
        <v>0</v>
      </c>
    </row>
    <row r="1739" spans="1:13" x14ac:dyDescent="0.3">
      <c r="A1739">
        <v>42700</v>
      </c>
      <c r="B1739" t="s">
        <v>12</v>
      </c>
      <c r="C1739">
        <v>0</v>
      </c>
      <c r="D1739">
        <v>52</v>
      </c>
      <c r="E1739">
        <v>0</v>
      </c>
      <c r="F1739">
        <v>0</v>
      </c>
      <c r="G1739" t="s">
        <v>21</v>
      </c>
      <c r="H1739" t="s">
        <v>14</v>
      </c>
      <c r="I1739" t="s">
        <v>18</v>
      </c>
      <c r="J1739">
        <v>200.46</v>
      </c>
      <c r="K1739">
        <v>25</v>
      </c>
      <c r="L1739" t="s">
        <v>19</v>
      </c>
      <c r="M1739">
        <v>0</v>
      </c>
    </row>
    <row r="1740" spans="1:13" x14ac:dyDescent="0.3">
      <c r="A1740">
        <v>42710</v>
      </c>
      <c r="B1740" t="s">
        <v>12</v>
      </c>
      <c r="C1740">
        <v>0</v>
      </c>
      <c r="D1740">
        <v>23</v>
      </c>
      <c r="E1740">
        <v>0</v>
      </c>
      <c r="F1740">
        <v>0</v>
      </c>
      <c r="G1740" t="s">
        <v>13</v>
      </c>
      <c r="H1740" t="s">
        <v>14</v>
      </c>
      <c r="I1740" t="s">
        <v>15</v>
      </c>
      <c r="J1740">
        <v>79.39</v>
      </c>
      <c r="K1740">
        <v>27.6</v>
      </c>
      <c r="L1740" t="s">
        <v>22</v>
      </c>
      <c r="M1740">
        <v>0</v>
      </c>
    </row>
    <row r="1741" spans="1:13" x14ac:dyDescent="0.3">
      <c r="A1741">
        <v>24905</v>
      </c>
      <c r="B1741" t="s">
        <v>12</v>
      </c>
      <c r="C1741">
        <v>0</v>
      </c>
      <c r="D1741">
        <v>65</v>
      </c>
      <c r="E1741">
        <v>0</v>
      </c>
      <c r="F1741">
        <v>0</v>
      </c>
      <c r="G1741" t="s">
        <v>21</v>
      </c>
      <c r="H1741" t="s">
        <v>14</v>
      </c>
      <c r="I1741" t="s">
        <v>15</v>
      </c>
      <c r="J1741">
        <v>205.77</v>
      </c>
      <c r="K1741">
        <v>46</v>
      </c>
      <c r="L1741" t="s">
        <v>16</v>
      </c>
      <c r="M1741">
        <v>1</v>
      </c>
    </row>
    <row r="1742" spans="1:13" x14ac:dyDescent="0.3">
      <c r="A1742">
        <v>42713</v>
      </c>
      <c r="B1742" t="s">
        <v>12</v>
      </c>
      <c r="C1742">
        <v>0</v>
      </c>
      <c r="D1742">
        <v>45</v>
      </c>
      <c r="E1742">
        <v>0</v>
      </c>
      <c r="F1742">
        <v>0</v>
      </c>
      <c r="G1742" t="s">
        <v>21</v>
      </c>
      <c r="H1742" t="s">
        <v>14</v>
      </c>
      <c r="I1742" t="s">
        <v>15</v>
      </c>
      <c r="J1742">
        <v>115.23</v>
      </c>
      <c r="K1742">
        <v>28</v>
      </c>
      <c r="L1742" t="s">
        <v>22</v>
      </c>
      <c r="M1742">
        <v>0</v>
      </c>
    </row>
    <row r="1743" spans="1:13" x14ac:dyDescent="0.3">
      <c r="A1743">
        <v>42727</v>
      </c>
      <c r="B1743" t="s">
        <v>12</v>
      </c>
      <c r="C1743">
        <v>0</v>
      </c>
      <c r="D1743">
        <v>61</v>
      </c>
      <c r="E1743">
        <v>0</v>
      </c>
      <c r="F1743">
        <v>0</v>
      </c>
      <c r="G1743" t="s">
        <v>21</v>
      </c>
      <c r="H1743" t="s">
        <v>14</v>
      </c>
      <c r="I1743" t="s">
        <v>18</v>
      </c>
      <c r="J1743">
        <v>60.91</v>
      </c>
      <c r="K1743">
        <v>29.8</v>
      </c>
      <c r="L1743" t="s">
        <v>19</v>
      </c>
      <c r="M1743">
        <v>0</v>
      </c>
    </row>
    <row r="1744" spans="1:13" x14ac:dyDescent="0.3">
      <c r="A1744">
        <v>42743</v>
      </c>
      <c r="B1744" t="s">
        <v>12</v>
      </c>
      <c r="C1744">
        <v>0</v>
      </c>
      <c r="D1744">
        <v>20</v>
      </c>
      <c r="E1744">
        <v>0</v>
      </c>
      <c r="F1744">
        <v>0</v>
      </c>
      <c r="G1744" t="s">
        <v>13</v>
      </c>
      <c r="H1744" t="s">
        <v>14</v>
      </c>
      <c r="I1744" t="s">
        <v>15</v>
      </c>
      <c r="J1744">
        <v>95.5</v>
      </c>
      <c r="K1744">
        <v>31.3</v>
      </c>
      <c r="L1744" t="s">
        <v>19</v>
      </c>
      <c r="M1744">
        <v>0</v>
      </c>
    </row>
    <row r="1745" spans="1:13" x14ac:dyDescent="0.3">
      <c r="A1745">
        <v>42760</v>
      </c>
      <c r="B1745" t="s">
        <v>12</v>
      </c>
      <c r="C1745">
        <v>0</v>
      </c>
      <c r="D1745">
        <v>27</v>
      </c>
      <c r="E1745">
        <v>0</v>
      </c>
      <c r="F1745">
        <v>0</v>
      </c>
      <c r="G1745" t="s">
        <v>21</v>
      </c>
      <c r="H1745" t="s">
        <v>14</v>
      </c>
      <c r="I1745" t="s">
        <v>15</v>
      </c>
      <c r="J1745">
        <v>57.46</v>
      </c>
      <c r="K1745">
        <v>23</v>
      </c>
      <c r="L1745" t="s">
        <v>24</v>
      </c>
      <c r="M1745">
        <v>0</v>
      </c>
    </row>
    <row r="1746" spans="1:13" x14ac:dyDescent="0.3">
      <c r="A1746">
        <v>42806</v>
      </c>
      <c r="B1746" t="s">
        <v>12</v>
      </c>
      <c r="C1746">
        <v>0</v>
      </c>
      <c r="D1746">
        <v>60</v>
      </c>
      <c r="E1746">
        <v>1</v>
      </c>
      <c r="F1746">
        <v>0</v>
      </c>
      <c r="G1746" t="s">
        <v>21</v>
      </c>
      <c r="H1746" t="s">
        <v>14</v>
      </c>
      <c r="I1746" t="s">
        <v>18</v>
      </c>
      <c r="J1746">
        <v>200.66</v>
      </c>
      <c r="K1746">
        <v>36.299999999999997</v>
      </c>
      <c r="L1746" t="s">
        <v>24</v>
      </c>
      <c r="M1746">
        <v>0</v>
      </c>
    </row>
    <row r="1747" spans="1:13" x14ac:dyDescent="0.3">
      <c r="A1747">
        <v>24977</v>
      </c>
      <c r="B1747" t="s">
        <v>12</v>
      </c>
      <c r="C1747">
        <v>0</v>
      </c>
      <c r="D1747">
        <v>72</v>
      </c>
      <c r="E1747">
        <v>1</v>
      </c>
      <c r="F1747">
        <v>0</v>
      </c>
      <c r="G1747" t="s">
        <v>21</v>
      </c>
      <c r="H1747" t="s">
        <v>14</v>
      </c>
      <c r="I1747" t="s">
        <v>18</v>
      </c>
      <c r="J1747">
        <v>74.63</v>
      </c>
      <c r="K1747">
        <v>23.1</v>
      </c>
      <c r="L1747" t="s">
        <v>16</v>
      </c>
      <c r="M1747">
        <v>1</v>
      </c>
    </row>
    <row r="1748" spans="1:13" x14ac:dyDescent="0.3">
      <c r="A1748">
        <v>42821</v>
      </c>
      <c r="B1748" t="s">
        <v>12</v>
      </c>
      <c r="C1748">
        <v>0</v>
      </c>
      <c r="D1748">
        <v>13</v>
      </c>
      <c r="E1748">
        <v>0</v>
      </c>
      <c r="F1748">
        <v>0</v>
      </c>
      <c r="G1748" t="s">
        <v>13</v>
      </c>
      <c r="H1748" t="s">
        <v>14</v>
      </c>
      <c r="I1748" t="s">
        <v>18</v>
      </c>
      <c r="J1748">
        <v>60.69</v>
      </c>
      <c r="K1748">
        <v>24</v>
      </c>
      <c r="L1748" t="s">
        <v>24</v>
      </c>
      <c r="M1748">
        <v>0</v>
      </c>
    </row>
    <row r="1749" spans="1:13" x14ac:dyDescent="0.3">
      <c r="A1749">
        <v>42859</v>
      </c>
      <c r="B1749" t="s">
        <v>12</v>
      </c>
      <c r="C1749">
        <v>0</v>
      </c>
      <c r="D1749">
        <v>57</v>
      </c>
      <c r="E1749">
        <v>0</v>
      </c>
      <c r="F1749">
        <v>0</v>
      </c>
      <c r="G1749" t="s">
        <v>21</v>
      </c>
      <c r="H1749" t="s">
        <v>14</v>
      </c>
      <c r="I1749" t="s">
        <v>15</v>
      </c>
      <c r="J1749">
        <v>231.31</v>
      </c>
      <c r="K1749">
        <v>32.299999999999997</v>
      </c>
      <c r="L1749" t="s">
        <v>22</v>
      </c>
      <c r="M1749">
        <v>0</v>
      </c>
    </row>
    <row r="1750" spans="1:13" x14ac:dyDescent="0.3">
      <c r="A1750">
        <v>42929</v>
      </c>
      <c r="B1750" t="s">
        <v>12</v>
      </c>
      <c r="C1750">
        <v>0</v>
      </c>
      <c r="D1750">
        <v>58</v>
      </c>
      <c r="E1750">
        <v>0</v>
      </c>
      <c r="F1750">
        <v>0</v>
      </c>
      <c r="G1750" t="s">
        <v>21</v>
      </c>
      <c r="H1750" t="s">
        <v>25</v>
      </c>
      <c r="I1750" t="s">
        <v>18</v>
      </c>
      <c r="J1750">
        <v>59.68</v>
      </c>
      <c r="K1750">
        <v>29.2</v>
      </c>
      <c r="L1750" t="s">
        <v>16</v>
      </c>
      <c r="M1750">
        <v>0</v>
      </c>
    </row>
    <row r="1751" spans="1:13" x14ac:dyDescent="0.3">
      <c r="A1751">
        <v>42996</v>
      </c>
      <c r="B1751" t="s">
        <v>12</v>
      </c>
      <c r="C1751">
        <v>0</v>
      </c>
      <c r="D1751">
        <v>36</v>
      </c>
      <c r="E1751">
        <v>0</v>
      </c>
      <c r="F1751">
        <v>0</v>
      </c>
      <c r="G1751" t="s">
        <v>13</v>
      </c>
      <c r="H1751" t="s">
        <v>23</v>
      </c>
      <c r="I1751" t="s">
        <v>18</v>
      </c>
      <c r="J1751">
        <v>126.82</v>
      </c>
      <c r="K1751">
        <v>23.3</v>
      </c>
      <c r="L1751" t="s">
        <v>22</v>
      </c>
      <c r="M1751">
        <v>0</v>
      </c>
    </row>
    <row r="1752" spans="1:13" x14ac:dyDescent="0.3">
      <c r="A1752">
        <v>42999</v>
      </c>
      <c r="B1752" t="s">
        <v>12</v>
      </c>
      <c r="C1752">
        <v>0</v>
      </c>
      <c r="D1752">
        <v>68</v>
      </c>
      <c r="E1752">
        <v>0</v>
      </c>
      <c r="F1752">
        <v>0</v>
      </c>
      <c r="G1752" t="s">
        <v>21</v>
      </c>
      <c r="H1752" t="s">
        <v>14</v>
      </c>
      <c r="I1752" t="s">
        <v>15</v>
      </c>
      <c r="J1752">
        <v>109.23</v>
      </c>
      <c r="K1752">
        <v>31.3</v>
      </c>
      <c r="L1752" t="s">
        <v>22</v>
      </c>
      <c r="M1752">
        <v>0</v>
      </c>
    </row>
    <row r="1753" spans="1:13" x14ac:dyDescent="0.3">
      <c r="A1753">
        <v>43039</v>
      </c>
      <c r="B1753" t="s">
        <v>12</v>
      </c>
      <c r="C1753">
        <v>0</v>
      </c>
      <c r="D1753">
        <v>63</v>
      </c>
      <c r="E1753">
        <v>0</v>
      </c>
      <c r="F1753">
        <v>0</v>
      </c>
      <c r="G1753" t="s">
        <v>21</v>
      </c>
      <c r="H1753" t="s">
        <v>14</v>
      </c>
      <c r="I1753" t="s">
        <v>18</v>
      </c>
      <c r="J1753">
        <v>153.6</v>
      </c>
      <c r="K1753">
        <v>28</v>
      </c>
      <c r="L1753" t="s">
        <v>16</v>
      </c>
      <c r="M1753">
        <v>0</v>
      </c>
    </row>
    <row r="1754" spans="1:13" x14ac:dyDescent="0.3">
      <c r="A1754">
        <v>43059</v>
      </c>
      <c r="B1754" t="s">
        <v>12</v>
      </c>
      <c r="C1754">
        <v>0</v>
      </c>
      <c r="D1754">
        <v>71</v>
      </c>
      <c r="E1754">
        <v>0</v>
      </c>
      <c r="F1754">
        <v>0</v>
      </c>
      <c r="G1754" t="s">
        <v>21</v>
      </c>
      <c r="H1754" t="s">
        <v>25</v>
      </c>
      <c r="I1754" t="s">
        <v>18</v>
      </c>
      <c r="J1754">
        <v>151.30000000000001</v>
      </c>
      <c r="K1754">
        <v>26.3</v>
      </c>
      <c r="L1754" t="s">
        <v>22</v>
      </c>
      <c r="M1754">
        <v>0</v>
      </c>
    </row>
    <row r="1755" spans="1:13" x14ac:dyDescent="0.3">
      <c r="A1755">
        <v>43090</v>
      </c>
      <c r="B1755" t="s">
        <v>12</v>
      </c>
      <c r="C1755">
        <v>0</v>
      </c>
      <c r="D1755">
        <v>62</v>
      </c>
      <c r="E1755">
        <v>1</v>
      </c>
      <c r="F1755">
        <v>0</v>
      </c>
      <c r="G1755" t="s">
        <v>21</v>
      </c>
      <c r="H1755" t="s">
        <v>25</v>
      </c>
      <c r="I1755" t="s">
        <v>18</v>
      </c>
      <c r="J1755">
        <v>74.319999999999993</v>
      </c>
      <c r="K1755">
        <v>34</v>
      </c>
      <c r="L1755" t="s">
        <v>22</v>
      </c>
      <c r="M1755">
        <v>0</v>
      </c>
    </row>
    <row r="1756" spans="1:13" x14ac:dyDescent="0.3">
      <c r="A1756">
        <v>43124</v>
      </c>
      <c r="B1756" t="s">
        <v>12</v>
      </c>
      <c r="C1756">
        <v>0</v>
      </c>
      <c r="D1756">
        <v>50</v>
      </c>
      <c r="E1756">
        <v>0</v>
      </c>
      <c r="F1756">
        <v>0</v>
      </c>
      <c r="G1756" t="s">
        <v>21</v>
      </c>
      <c r="H1756" t="s">
        <v>23</v>
      </c>
      <c r="I1756" t="s">
        <v>15</v>
      </c>
      <c r="J1756">
        <v>74.72</v>
      </c>
      <c r="K1756">
        <v>28.5</v>
      </c>
      <c r="L1756" t="s">
        <v>22</v>
      </c>
      <c r="M1756">
        <v>0</v>
      </c>
    </row>
    <row r="1757" spans="1:13" x14ac:dyDescent="0.3">
      <c r="A1757">
        <v>43134</v>
      </c>
      <c r="B1757" t="s">
        <v>12</v>
      </c>
      <c r="C1757">
        <v>0</v>
      </c>
      <c r="D1757">
        <v>16</v>
      </c>
      <c r="E1757">
        <v>0</v>
      </c>
      <c r="F1757">
        <v>0</v>
      </c>
      <c r="G1757" t="s">
        <v>13</v>
      </c>
      <c r="H1757" t="s">
        <v>14</v>
      </c>
      <c r="I1757" t="s">
        <v>18</v>
      </c>
      <c r="J1757">
        <v>155.43</v>
      </c>
      <c r="K1757">
        <v>27.3</v>
      </c>
      <c r="L1757" t="s">
        <v>22</v>
      </c>
      <c r="M1757">
        <v>0</v>
      </c>
    </row>
    <row r="1758" spans="1:13" x14ac:dyDescent="0.3">
      <c r="A1758">
        <v>43155</v>
      </c>
      <c r="B1758" t="s">
        <v>12</v>
      </c>
      <c r="C1758">
        <v>0</v>
      </c>
      <c r="D1758">
        <v>13</v>
      </c>
      <c r="E1758">
        <v>0</v>
      </c>
      <c r="F1758">
        <v>0</v>
      </c>
      <c r="G1758" t="s">
        <v>13</v>
      </c>
      <c r="H1758" t="s">
        <v>17</v>
      </c>
      <c r="I1758" t="s">
        <v>18</v>
      </c>
      <c r="J1758">
        <v>78.38</v>
      </c>
      <c r="K1758">
        <v>38.700000000000003</v>
      </c>
      <c r="L1758" t="s">
        <v>19</v>
      </c>
      <c r="M1758">
        <v>0</v>
      </c>
    </row>
    <row r="1759" spans="1:13" x14ac:dyDescent="0.3">
      <c r="A1759">
        <v>43172</v>
      </c>
      <c r="B1759" t="s">
        <v>12</v>
      </c>
      <c r="C1759">
        <v>0</v>
      </c>
      <c r="D1759">
        <v>60</v>
      </c>
      <c r="E1759">
        <v>0</v>
      </c>
      <c r="F1759">
        <v>0</v>
      </c>
      <c r="G1759" t="s">
        <v>21</v>
      </c>
      <c r="H1759" t="s">
        <v>14</v>
      </c>
      <c r="I1759" t="s">
        <v>15</v>
      </c>
      <c r="J1759">
        <v>57.89</v>
      </c>
      <c r="K1759">
        <v>30.9</v>
      </c>
      <c r="L1759" t="s">
        <v>16</v>
      </c>
      <c r="M1759">
        <v>0</v>
      </c>
    </row>
    <row r="1760" spans="1:13" x14ac:dyDescent="0.3">
      <c r="A1760">
        <v>43174</v>
      </c>
      <c r="B1760" t="s">
        <v>12</v>
      </c>
      <c r="C1760">
        <v>0</v>
      </c>
      <c r="D1760">
        <v>56</v>
      </c>
      <c r="E1760">
        <v>0</v>
      </c>
      <c r="F1760">
        <v>0</v>
      </c>
      <c r="G1760" t="s">
        <v>21</v>
      </c>
      <c r="H1760" t="s">
        <v>14</v>
      </c>
      <c r="I1760" t="s">
        <v>15</v>
      </c>
      <c r="J1760">
        <v>63.71</v>
      </c>
      <c r="K1760">
        <v>40.5</v>
      </c>
      <c r="L1760" t="s">
        <v>16</v>
      </c>
      <c r="M1760">
        <v>0</v>
      </c>
    </row>
    <row r="1761" spans="1:13" x14ac:dyDescent="0.3">
      <c r="A1761">
        <v>25226</v>
      </c>
      <c r="B1761" t="s">
        <v>20</v>
      </c>
      <c r="C1761">
        <v>1</v>
      </c>
      <c r="D1761">
        <v>57</v>
      </c>
      <c r="E1761">
        <v>0</v>
      </c>
      <c r="F1761">
        <v>1</v>
      </c>
      <c r="G1761" t="s">
        <v>13</v>
      </c>
      <c r="H1761" t="s">
        <v>23</v>
      </c>
      <c r="I1761" t="s">
        <v>15</v>
      </c>
      <c r="J1761">
        <v>217.08</v>
      </c>
      <c r="L1761" t="s">
        <v>19</v>
      </c>
      <c r="M1761">
        <v>1</v>
      </c>
    </row>
    <row r="1762" spans="1:13" x14ac:dyDescent="0.3">
      <c r="A1762">
        <v>43196</v>
      </c>
      <c r="B1762" t="s">
        <v>12</v>
      </c>
      <c r="C1762">
        <v>0</v>
      </c>
      <c r="D1762">
        <v>52</v>
      </c>
      <c r="E1762">
        <v>0</v>
      </c>
      <c r="F1762">
        <v>0</v>
      </c>
      <c r="G1762" t="s">
        <v>21</v>
      </c>
      <c r="H1762" t="s">
        <v>25</v>
      </c>
      <c r="I1762" t="s">
        <v>15</v>
      </c>
      <c r="J1762">
        <v>59.54</v>
      </c>
      <c r="K1762">
        <v>42.2</v>
      </c>
      <c r="L1762" t="s">
        <v>19</v>
      </c>
      <c r="M1762">
        <v>0</v>
      </c>
    </row>
    <row r="1763" spans="1:13" x14ac:dyDescent="0.3">
      <c r="A1763">
        <v>43208</v>
      </c>
      <c r="B1763" t="s">
        <v>12</v>
      </c>
      <c r="C1763">
        <v>0</v>
      </c>
      <c r="D1763">
        <v>19</v>
      </c>
      <c r="E1763">
        <v>0</v>
      </c>
      <c r="F1763">
        <v>0</v>
      </c>
      <c r="G1763" t="s">
        <v>13</v>
      </c>
      <c r="H1763" t="s">
        <v>14</v>
      </c>
      <c r="I1763" t="s">
        <v>15</v>
      </c>
      <c r="J1763">
        <v>96.85</v>
      </c>
      <c r="K1763">
        <v>23.4</v>
      </c>
      <c r="L1763" t="s">
        <v>19</v>
      </c>
      <c r="M1763">
        <v>0</v>
      </c>
    </row>
    <row r="1764" spans="1:13" x14ac:dyDescent="0.3">
      <c r="A1764">
        <v>43232</v>
      </c>
      <c r="B1764" t="s">
        <v>12</v>
      </c>
      <c r="C1764">
        <v>0</v>
      </c>
      <c r="D1764">
        <v>18</v>
      </c>
      <c r="E1764">
        <v>0</v>
      </c>
      <c r="F1764">
        <v>0</v>
      </c>
      <c r="G1764" t="s">
        <v>13</v>
      </c>
      <c r="H1764" t="s">
        <v>14</v>
      </c>
      <c r="I1764" t="s">
        <v>15</v>
      </c>
      <c r="J1764">
        <v>80.05</v>
      </c>
      <c r="K1764">
        <v>24.2</v>
      </c>
      <c r="L1764" t="s">
        <v>22</v>
      </c>
      <c r="M1764">
        <v>0</v>
      </c>
    </row>
    <row r="1765" spans="1:13" x14ac:dyDescent="0.3">
      <c r="A1765">
        <v>43244</v>
      </c>
      <c r="B1765" t="s">
        <v>12</v>
      </c>
      <c r="C1765">
        <v>0</v>
      </c>
      <c r="D1765">
        <v>40</v>
      </c>
      <c r="E1765">
        <v>0</v>
      </c>
      <c r="F1765">
        <v>0</v>
      </c>
      <c r="G1765" t="s">
        <v>21</v>
      </c>
      <c r="H1765" t="s">
        <v>14</v>
      </c>
      <c r="I1765" t="s">
        <v>18</v>
      </c>
      <c r="J1765">
        <v>131.99</v>
      </c>
      <c r="K1765">
        <v>37.5</v>
      </c>
      <c r="L1765" t="s">
        <v>22</v>
      </c>
      <c r="M1765">
        <v>0</v>
      </c>
    </row>
    <row r="1766" spans="1:13" x14ac:dyDescent="0.3">
      <c r="A1766">
        <v>43268</v>
      </c>
      <c r="B1766" t="s">
        <v>12</v>
      </c>
      <c r="C1766">
        <v>0</v>
      </c>
      <c r="D1766">
        <v>52</v>
      </c>
      <c r="E1766">
        <v>1</v>
      </c>
      <c r="F1766">
        <v>0</v>
      </c>
      <c r="G1766" t="s">
        <v>13</v>
      </c>
      <c r="H1766" t="s">
        <v>14</v>
      </c>
      <c r="I1766" t="s">
        <v>15</v>
      </c>
      <c r="J1766">
        <v>73</v>
      </c>
      <c r="K1766">
        <v>25.2</v>
      </c>
      <c r="L1766" t="s">
        <v>24</v>
      </c>
      <c r="M1766">
        <v>0</v>
      </c>
    </row>
    <row r="1767" spans="1:13" x14ac:dyDescent="0.3">
      <c r="A1767">
        <v>43271</v>
      </c>
      <c r="B1767" t="s">
        <v>12</v>
      </c>
      <c r="C1767">
        <v>0</v>
      </c>
      <c r="D1767">
        <v>24</v>
      </c>
      <c r="E1767">
        <v>0</v>
      </c>
      <c r="F1767">
        <v>0</v>
      </c>
      <c r="G1767" t="s">
        <v>13</v>
      </c>
      <c r="H1767" t="s">
        <v>23</v>
      </c>
      <c r="I1767" t="s">
        <v>15</v>
      </c>
      <c r="J1767">
        <v>63.4</v>
      </c>
      <c r="K1767">
        <v>20.3</v>
      </c>
      <c r="L1767" t="s">
        <v>24</v>
      </c>
      <c r="M1767">
        <v>0</v>
      </c>
    </row>
    <row r="1768" spans="1:13" x14ac:dyDescent="0.3">
      <c r="A1768">
        <v>43433</v>
      </c>
      <c r="B1768" t="s">
        <v>12</v>
      </c>
      <c r="C1768">
        <v>0</v>
      </c>
      <c r="D1768">
        <v>52</v>
      </c>
      <c r="E1768">
        <v>0</v>
      </c>
      <c r="F1768">
        <v>0</v>
      </c>
      <c r="G1768" t="s">
        <v>21</v>
      </c>
      <c r="H1768" t="s">
        <v>25</v>
      </c>
      <c r="I1768" t="s">
        <v>18</v>
      </c>
      <c r="J1768">
        <v>59.62</v>
      </c>
      <c r="K1768">
        <v>50.8</v>
      </c>
      <c r="L1768" t="s">
        <v>19</v>
      </c>
      <c r="M1768">
        <v>0</v>
      </c>
    </row>
    <row r="1769" spans="1:13" x14ac:dyDescent="0.3">
      <c r="A1769">
        <v>43454</v>
      </c>
      <c r="B1769" t="s">
        <v>12</v>
      </c>
      <c r="C1769">
        <v>0</v>
      </c>
      <c r="D1769">
        <v>78</v>
      </c>
      <c r="E1769">
        <v>0</v>
      </c>
      <c r="F1769">
        <v>0</v>
      </c>
      <c r="G1769" t="s">
        <v>13</v>
      </c>
      <c r="H1769" t="s">
        <v>25</v>
      </c>
      <c r="I1769" t="s">
        <v>15</v>
      </c>
      <c r="J1769">
        <v>137.74</v>
      </c>
      <c r="K1769">
        <v>34.9</v>
      </c>
      <c r="L1769" t="s">
        <v>16</v>
      </c>
      <c r="M1769">
        <v>0</v>
      </c>
    </row>
    <row r="1770" spans="1:13" x14ac:dyDescent="0.3">
      <c r="A1770">
        <v>43487</v>
      </c>
      <c r="B1770" t="s">
        <v>12</v>
      </c>
      <c r="C1770">
        <v>0</v>
      </c>
      <c r="D1770">
        <v>14</v>
      </c>
      <c r="E1770">
        <v>0</v>
      </c>
      <c r="F1770">
        <v>0</v>
      </c>
      <c r="G1770" t="s">
        <v>13</v>
      </c>
      <c r="H1770" t="s">
        <v>17</v>
      </c>
      <c r="I1770" t="s">
        <v>15</v>
      </c>
      <c r="J1770">
        <v>63.74</v>
      </c>
      <c r="K1770">
        <v>22.4</v>
      </c>
      <c r="L1770" t="s">
        <v>19</v>
      </c>
      <c r="M1770">
        <v>0</v>
      </c>
    </row>
    <row r="1771" spans="1:13" x14ac:dyDescent="0.3">
      <c r="A1771">
        <v>43492</v>
      </c>
      <c r="B1771" t="s">
        <v>12</v>
      </c>
      <c r="C1771">
        <v>0</v>
      </c>
      <c r="D1771">
        <v>7</v>
      </c>
      <c r="E1771">
        <v>0</v>
      </c>
      <c r="F1771">
        <v>0</v>
      </c>
      <c r="G1771" t="s">
        <v>13</v>
      </c>
      <c r="H1771" t="s">
        <v>17</v>
      </c>
      <c r="I1771" t="s">
        <v>15</v>
      </c>
      <c r="J1771">
        <v>113.95</v>
      </c>
      <c r="K1771">
        <v>16</v>
      </c>
      <c r="L1771" t="s">
        <v>19</v>
      </c>
      <c r="M1771">
        <v>0</v>
      </c>
    </row>
    <row r="1772" spans="1:13" x14ac:dyDescent="0.3">
      <c r="A1772">
        <v>43496</v>
      </c>
      <c r="B1772" t="s">
        <v>12</v>
      </c>
      <c r="C1772">
        <v>0</v>
      </c>
      <c r="D1772">
        <v>46</v>
      </c>
      <c r="E1772">
        <v>0</v>
      </c>
      <c r="F1772">
        <v>0</v>
      </c>
      <c r="G1772" t="s">
        <v>21</v>
      </c>
      <c r="H1772" t="s">
        <v>23</v>
      </c>
      <c r="I1772" t="s">
        <v>15</v>
      </c>
      <c r="J1772">
        <v>55.84</v>
      </c>
      <c r="K1772">
        <v>27.8</v>
      </c>
      <c r="L1772" t="s">
        <v>22</v>
      </c>
      <c r="M1772">
        <v>0</v>
      </c>
    </row>
    <row r="1773" spans="1:13" x14ac:dyDescent="0.3">
      <c r="A1773">
        <v>43507</v>
      </c>
      <c r="B1773" t="s">
        <v>12</v>
      </c>
      <c r="C1773">
        <v>0</v>
      </c>
      <c r="D1773">
        <v>60</v>
      </c>
      <c r="E1773">
        <v>0</v>
      </c>
      <c r="F1773">
        <v>0</v>
      </c>
      <c r="G1773" t="s">
        <v>21</v>
      </c>
      <c r="H1773" t="s">
        <v>14</v>
      </c>
      <c r="I1773" t="s">
        <v>18</v>
      </c>
      <c r="J1773">
        <v>63.49</v>
      </c>
      <c r="K1773">
        <v>30.1</v>
      </c>
      <c r="L1773" t="s">
        <v>22</v>
      </c>
      <c r="M1773">
        <v>0</v>
      </c>
    </row>
    <row r="1774" spans="1:13" x14ac:dyDescent="0.3">
      <c r="A1774">
        <v>43510</v>
      </c>
      <c r="B1774" t="s">
        <v>12</v>
      </c>
      <c r="C1774">
        <v>0</v>
      </c>
      <c r="D1774">
        <v>50</v>
      </c>
      <c r="E1774">
        <v>1</v>
      </c>
      <c r="F1774">
        <v>0</v>
      </c>
      <c r="G1774" t="s">
        <v>21</v>
      </c>
      <c r="H1774" t="s">
        <v>23</v>
      </c>
      <c r="I1774" t="s">
        <v>15</v>
      </c>
      <c r="J1774">
        <v>59.89</v>
      </c>
      <c r="K1774">
        <v>25.5</v>
      </c>
      <c r="L1774" t="s">
        <v>22</v>
      </c>
      <c r="M1774">
        <v>0</v>
      </c>
    </row>
    <row r="1775" spans="1:13" x14ac:dyDescent="0.3">
      <c r="A1775">
        <v>43549</v>
      </c>
      <c r="B1775" t="s">
        <v>12</v>
      </c>
      <c r="C1775">
        <v>0</v>
      </c>
      <c r="D1775">
        <v>40</v>
      </c>
      <c r="E1775">
        <v>1</v>
      </c>
      <c r="F1775">
        <v>0</v>
      </c>
      <c r="G1775" t="s">
        <v>21</v>
      </c>
      <c r="H1775" t="s">
        <v>14</v>
      </c>
      <c r="I1775" t="s">
        <v>18</v>
      </c>
      <c r="J1775">
        <v>81.59</v>
      </c>
      <c r="K1775">
        <v>27.2</v>
      </c>
      <c r="L1775" t="s">
        <v>22</v>
      </c>
      <c r="M1775">
        <v>0</v>
      </c>
    </row>
    <row r="1776" spans="1:13" x14ac:dyDescent="0.3">
      <c r="A1776">
        <v>43590</v>
      </c>
      <c r="B1776" t="s">
        <v>12</v>
      </c>
      <c r="C1776">
        <v>0</v>
      </c>
      <c r="D1776">
        <v>26</v>
      </c>
      <c r="E1776">
        <v>0</v>
      </c>
      <c r="F1776">
        <v>0</v>
      </c>
      <c r="G1776" t="s">
        <v>21</v>
      </c>
      <c r="H1776" t="s">
        <v>14</v>
      </c>
      <c r="I1776" t="s">
        <v>18</v>
      </c>
      <c r="J1776">
        <v>63.94</v>
      </c>
      <c r="K1776">
        <v>17.600000000000001</v>
      </c>
      <c r="L1776" t="s">
        <v>22</v>
      </c>
      <c r="M1776">
        <v>0</v>
      </c>
    </row>
    <row r="1777" spans="1:13" x14ac:dyDescent="0.3">
      <c r="A1777">
        <v>43615</v>
      </c>
      <c r="B1777" t="s">
        <v>12</v>
      </c>
      <c r="C1777">
        <v>0</v>
      </c>
      <c r="D1777">
        <v>49</v>
      </c>
      <c r="E1777">
        <v>0</v>
      </c>
      <c r="F1777">
        <v>0</v>
      </c>
      <c r="G1777" t="s">
        <v>21</v>
      </c>
      <c r="H1777" t="s">
        <v>25</v>
      </c>
      <c r="I1777" t="s">
        <v>15</v>
      </c>
      <c r="J1777">
        <v>75.150000000000006</v>
      </c>
      <c r="K1777">
        <v>25</v>
      </c>
      <c r="L1777" t="s">
        <v>19</v>
      </c>
      <c r="M1777">
        <v>0</v>
      </c>
    </row>
    <row r="1778" spans="1:13" x14ac:dyDescent="0.3">
      <c r="A1778">
        <v>43672</v>
      </c>
      <c r="B1778" t="s">
        <v>12</v>
      </c>
      <c r="C1778">
        <v>0</v>
      </c>
      <c r="D1778">
        <v>45</v>
      </c>
      <c r="E1778">
        <v>0</v>
      </c>
      <c r="F1778">
        <v>0</v>
      </c>
      <c r="G1778" t="s">
        <v>21</v>
      </c>
      <c r="H1778" t="s">
        <v>14</v>
      </c>
      <c r="I1778" t="s">
        <v>15</v>
      </c>
      <c r="J1778">
        <v>146.44</v>
      </c>
      <c r="K1778">
        <v>22.8</v>
      </c>
      <c r="L1778" t="s">
        <v>16</v>
      </c>
      <c r="M1778">
        <v>0</v>
      </c>
    </row>
    <row r="1779" spans="1:13" x14ac:dyDescent="0.3">
      <c r="A1779">
        <v>43675</v>
      </c>
      <c r="B1779" t="s">
        <v>12</v>
      </c>
      <c r="C1779">
        <v>0</v>
      </c>
      <c r="D1779">
        <v>7</v>
      </c>
      <c r="E1779">
        <v>0</v>
      </c>
      <c r="F1779">
        <v>0</v>
      </c>
      <c r="G1779" t="s">
        <v>13</v>
      </c>
      <c r="H1779" t="s">
        <v>17</v>
      </c>
      <c r="I1779" t="s">
        <v>15</v>
      </c>
      <c r="J1779">
        <v>61.42</v>
      </c>
      <c r="K1779">
        <v>20.8</v>
      </c>
      <c r="L1779" t="s">
        <v>19</v>
      </c>
      <c r="M1779">
        <v>0</v>
      </c>
    </row>
    <row r="1780" spans="1:13" x14ac:dyDescent="0.3">
      <c r="A1780">
        <v>43698</v>
      </c>
      <c r="B1780" t="s">
        <v>12</v>
      </c>
      <c r="C1780">
        <v>0</v>
      </c>
      <c r="D1780">
        <v>27</v>
      </c>
      <c r="E1780">
        <v>0</v>
      </c>
      <c r="F1780">
        <v>0</v>
      </c>
      <c r="G1780" t="s">
        <v>13</v>
      </c>
      <c r="H1780" t="s">
        <v>23</v>
      </c>
      <c r="I1780" t="s">
        <v>18</v>
      </c>
      <c r="J1780">
        <v>65.430000000000007</v>
      </c>
      <c r="K1780">
        <v>27.2</v>
      </c>
      <c r="L1780" t="s">
        <v>19</v>
      </c>
      <c r="M1780">
        <v>0</v>
      </c>
    </row>
    <row r="1781" spans="1:13" x14ac:dyDescent="0.3">
      <c r="A1781">
        <v>43772</v>
      </c>
      <c r="B1781" t="s">
        <v>12</v>
      </c>
      <c r="C1781">
        <v>0</v>
      </c>
      <c r="D1781">
        <v>28</v>
      </c>
      <c r="E1781">
        <v>0</v>
      </c>
      <c r="F1781">
        <v>0</v>
      </c>
      <c r="G1781" t="s">
        <v>13</v>
      </c>
      <c r="H1781" t="s">
        <v>14</v>
      </c>
      <c r="I1781" t="s">
        <v>15</v>
      </c>
      <c r="J1781">
        <v>103.78</v>
      </c>
      <c r="K1781">
        <v>23.6</v>
      </c>
      <c r="L1781" t="s">
        <v>19</v>
      </c>
      <c r="M1781">
        <v>0</v>
      </c>
    </row>
    <row r="1782" spans="1:13" x14ac:dyDescent="0.3">
      <c r="A1782">
        <v>43803</v>
      </c>
      <c r="B1782" t="s">
        <v>12</v>
      </c>
      <c r="C1782">
        <v>0</v>
      </c>
      <c r="D1782">
        <v>64</v>
      </c>
      <c r="E1782">
        <v>0</v>
      </c>
      <c r="F1782">
        <v>0</v>
      </c>
      <c r="G1782" t="s">
        <v>21</v>
      </c>
      <c r="H1782" t="s">
        <v>14</v>
      </c>
      <c r="I1782" t="s">
        <v>15</v>
      </c>
      <c r="J1782">
        <v>65.63</v>
      </c>
      <c r="K1782">
        <v>33.5</v>
      </c>
      <c r="L1782" t="s">
        <v>24</v>
      </c>
      <c r="M1782">
        <v>0</v>
      </c>
    </row>
    <row r="1783" spans="1:13" x14ac:dyDescent="0.3">
      <c r="A1783">
        <v>43821</v>
      </c>
      <c r="B1783" t="s">
        <v>12</v>
      </c>
      <c r="C1783">
        <v>0</v>
      </c>
      <c r="D1783">
        <v>63</v>
      </c>
      <c r="E1783">
        <v>1</v>
      </c>
      <c r="F1783">
        <v>0</v>
      </c>
      <c r="G1783" t="s">
        <v>21</v>
      </c>
      <c r="H1783" t="s">
        <v>14</v>
      </c>
      <c r="I1783" t="s">
        <v>18</v>
      </c>
      <c r="J1783">
        <v>57.15</v>
      </c>
      <c r="K1783">
        <v>38.799999999999997</v>
      </c>
      <c r="L1783" t="s">
        <v>22</v>
      </c>
      <c r="M1783">
        <v>0</v>
      </c>
    </row>
    <row r="1784" spans="1:13" x14ac:dyDescent="0.3">
      <c r="A1784">
        <v>43827</v>
      </c>
      <c r="B1784" t="s">
        <v>12</v>
      </c>
      <c r="C1784">
        <v>0</v>
      </c>
      <c r="D1784">
        <v>27</v>
      </c>
      <c r="E1784">
        <v>0</v>
      </c>
      <c r="F1784">
        <v>0</v>
      </c>
      <c r="G1784" t="s">
        <v>21</v>
      </c>
      <c r="H1784" t="s">
        <v>14</v>
      </c>
      <c r="I1784" t="s">
        <v>15</v>
      </c>
      <c r="J1784">
        <v>161.57</v>
      </c>
      <c r="K1784">
        <v>25.7</v>
      </c>
      <c r="L1784" t="s">
        <v>24</v>
      </c>
      <c r="M1784">
        <v>0</v>
      </c>
    </row>
    <row r="1785" spans="1:13" x14ac:dyDescent="0.3">
      <c r="A1785">
        <v>43872</v>
      </c>
      <c r="B1785" t="s">
        <v>12</v>
      </c>
      <c r="C1785">
        <v>0</v>
      </c>
      <c r="D1785">
        <v>78</v>
      </c>
      <c r="E1785">
        <v>0</v>
      </c>
      <c r="F1785">
        <v>0</v>
      </c>
      <c r="G1785" t="s">
        <v>21</v>
      </c>
      <c r="H1785" t="s">
        <v>14</v>
      </c>
      <c r="I1785" t="s">
        <v>18</v>
      </c>
      <c r="J1785">
        <v>56.34</v>
      </c>
      <c r="K1785">
        <v>27.5</v>
      </c>
      <c r="L1785" t="s">
        <v>19</v>
      </c>
      <c r="M1785">
        <v>0</v>
      </c>
    </row>
    <row r="1786" spans="1:13" x14ac:dyDescent="0.3">
      <c r="A1786">
        <v>43892</v>
      </c>
      <c r="B1786" t="s">
        <v>12</v>
      </c>
      <c r="C1786">
        <v>0</v>
      </c>
      <c r="D1786">
        <v>73</v>
      </c>
      <c r="E1786">
        <v>0</v>
      </c>
      <c r="F1786">
        <v>0</v>
      </c>
      <c r="G1786" t="s">
        <v>21</v>
      </c>
      <c r="H1786" t="s">
        <v>14</v>
      </c>
      <c r="I1786" t="s">
        <v>18</v>
      </c>
      <c r="J1786">
        <v>81.78</v>
      </c>
      <c r="K1786">
        <v>28.8</v>
      </c>
      <c r="L1786" t="s">
        <v>22</v>
      </c>
      <c r="M1786">
        <v>0</v>
      </c>
    </row>
    <row r="1787" spans="1:13" x14ac:dyDescent="0.3">
      <c r="A1787">
        <v>43905</v>
      </c>
      <c r="B1787" t="s">
        <v>12</v>
      </c>
      <c r="C1787">
        <v>0</v>
      </c>
      <c r="D1787">
        <v>64</v>
      </c>
      <c r="E1787">
        <v>0</v>
      </c>
      <c r="F1787">
        <v>0</v>
      </c>
      <c r="G1787" t="s">
        <v>13</v>
      </c>
      <c r="H1787" t="s">
        <v>23</v>
      </c>
      <c r="I1787" t="s">
        <v>18</v>
      </c>
      <c r="J1787">
        <v>108.1</v>
      </c>
      <c r="K1787">
        <v>17.899999999999999</v>
      </c>
      <c r="L1787" t="s">
        <v>22</v>
      </c>
      <c r="M1787">
        <v>0</v>
      </c>
    </row>
    <row r="1788" spans="1:13" x14ac:dyDescent="0.3">
      <c r="A1788">
        <v>43913</v>
      </c>
      <c r="B1788" t="s">
        <v>12</v>
      </c>
      <c r="C1788">
        <v>0</v>
      </c>
      <c r="D1788">
        <v>21</v>
      </c>
      <c r="E1788">
        <v>0</v>
      </c>
      <c r="F1788">
        <v>0</v>
      </c>
      <c r="G1788" t="s">
        <v>13</v>
      </c>
      <c r="H1788" t="s">
        <v>14</v>
      </c>
      <c r="I1788" t="s">
        <v>18</v>
      </c>
      <c r="J1788">
        <v>107.98</v>
      </c>
      <c r="K1788">
        <v>26.9</v>
      </c>
      <c r="L1788" t="s">
        <v>22</v>
      </c>
      <c r="M1788">
        <v>0</v>
      </c>
    </row>
    <row r="1789" spans="1:13" x14ac:dyDescent="0.3">
      <c r="A1789">
        <v>44001</v>
      </c>
      <c r="B1789" t="s">
        <v>12</v>
      </c>
      <c r="C1789">
        <v>0</v>
      </c>
      <c r="D1789">
        <v>39</v>
      </c>
      <c r="E1789">
        <v>0</v>
      </c>
      <c r="F1789">
        <v>0</v>
      </c>
      <c r="G1789" t="s">
        <v>21</v>
      </c>
      <c r="H1789" t="s">
        <v>14</v>
      </c>
      <c r="I1789" t="s">
        <v>15</v>
      </c>
      <c r="J1789">
        <v>55.28</v>
      </c>
      <c r="K1789">
        <v>31.5</v>
      </c>
      <c r="L1789" t="s">
        <v>19</v>
      </c>
      <c r="M1789">
        <v>0</v>
      </c>
    </row>
    <row r="1790" spans="1:13" x14ac:dyDescent="0.3">
      <c r="A1790">
        <v>44010</v>
      </c>
      <c r="B1790" t="s">
        <v>12</v>
      </c>
      <c r="C1790">
        <v>0</v>
      </c>
      <c r="D1790">
        <v>3</v>
      </c>
      <c r="E1790">
        <v>0</v>
      </c>
      <c r="F1790">
        <v>0</v>
      </c>
      <c r="G1790" t="s">
        <v>13</v>
      </c>
      <c r="H1790" t="s">
        <v>17</v>
      </c>
      <c r="I1790" t="s">
        <v>15</v>
      </c>
      <c r="J1790">
        <v>57.33</v>
      </c>
      <c r="K1790">
        <v>16.8</v>
      </c>
      <c r="L1790" t="s">
        <v>19</v>
      </c>
      <c r="M1790">
        <v>0</v>
      </c>
    </row>
    <row r="1791" spans="1:13" x14ac:dyDescent="0.3">
      <c r="A1791">
        <v>44024</v>
      </c>
      <c r="B1791" t="s">
        <v>12</v>
      </c>
      <c r="C1791">
        <v>0</v>
      </c>
      <c r="D1791">
        <v>14</v>
      </c>
      <c r="E1791">
        <v>0</v>
      </c>
      <c r="F1791">
        <v>0</v>
      </c>
      <c r="G1791" t="s">
        <v>13</v>
      </c>
      <c r="H1791" t="s">
        <v>14</v>
      </c>
      <c r="I1791" t="s">
        <v>18</v>
      </c>
      <c r="J1791">
        <v>118.88</v>
      </c>
      <c r="K1791">
        <v>30.5</v>
      </c>
      <c r="L1791" t="s">
        <v>22</v>
      </c>
      <c r="M1791">
        <v>0</v>
      </c>
    </row>
    <row r="1792" spans="1:13" x14ac:dyDescent="0.3">
      <c r="A1792">
        <v>44105</v>
      </c>
      <c r="B1792" t="s">
        <v>12</v>
      </c>
      <c r="C1792">
        <v>0</v>
      </c>
      <c r="D1792">
        <v>69</v>
      </c>
      <c r="E1792">
        <v>1</v>
      </c>
      <c r="F1792">
        <v>0</v>
      </c>
      <c r="G1792" t="s">
        <v>21</v>
      </c>
      <c r="H1792" t="s">
        <v>25</v>
      </c>
      <c r="I1792" t="s">
        <v>15</v>
      </c>
      <c r="J1792">
        <v>61.81</v>
      </c>
      <c r="K1792">
        <v>37.1</v>
      </c>
      <c r="L1792" t="s">
        <v>19</v>
      </c>
      <c r="M1792">
        <v>0</v>
      </c>
    </row>
    <row r="1793" spans="1:13" x14ac:dyDescent="0.3">
      <c r="A1793">
        <v>44112</v>
      </c>
      <c r="B1793" t="s">
        <v>12</v>
      </c>
      <c r="C1793">
        <v>0</v>
      </c>
      <c r="D1793">
        <v>51</v>
      </c>
      <c r="E1793">
        <v>0</v>
      </c>
      <c r="F1793">
        <v>0</v>
      </c>
      <c r="G1793" t="s">
        <v>21</v>
      </c>
      <c r="H1793" t="s">
        <v>25</v>
      </c>
      <c r="I1793" t="s">
        <v>15</v>
      </c>
      <c r="J1793">
        <v>219.92</v>
      </c>
      <c r="K1793">
        <v>33.5</v>
      </c>
      <c r="L1793" t="s">
        <v>16</v>
      </c>
      <c r="M1793">
        <v>0</v>
      </c>
    </row>
    <row r="1794" spans="1:13" x14ac:dyDescent="0.3">
      <c r="A1794">
        <v>44155</v>
      </c>
      <c r="B1794" t="s">
        <v>12</v>
      </c>
      <c r="C1794">
        <v>0</v>
      </c>
      <c r="D1794">
        <v>55</v>
      </c>
      <c r="E1794">
        <v>0</v>
      </c>
      <c r="F1794">
        <v>0</v>
      </c>
      <c r="G1794" t="s">
        <v>21</v>
      </c>
      <c r="H1794" t="s">
        <v>23</v>
      </c>
      <c r="I1794" t="s">
        <v>15</v>
      </c>
      <c r="J1794">
        <v>89.43</v>
      </c>
      <c r="K1794">
        <v>26.1</v>
      </c>
      <c r="L1794" t="s">
        <v>16</v>
      </c>
      <c r="M1794">
        <v>0</v>
      </c>
    </row>
    <row r="1795" spans="1:13" x14ac:dyDescent="0.3">
      <c r="A1795">
        <v>44177</v>
      </c>
      <c r="B1795" t="s">
        <v>12</v>
      </c>
      <c r="C1795">
        <v>0</v>
      </c>
      <c r="D1795">
        <v>60</v>
      </c>
      <c r="E1795">
        <v>0</v>
      </c>
      <c r="F1795">
        <v>0</v>
      </c>
      <c r="G1795" t="s">
        <v>21</v>
      </c>
      <c r="H1795" t="s">
        <v>25</v>
      </c>
      <c r="I1795" t="s">
        <v>18</v>
      </c>
      <c r="J1795">
        <v>68.959999999999994</v>
      </c>
      <c r="K1795">
        <v>30.8</v>
      </c>
      <c r="L1795" t="s">
        <v>19</v>
      </c>
      <c r="M1795">
        <v>0</v>
      </c>
    </row>
    <row r="1796" spans="1:13" x14ac:dyDescent="0.3">
      <c r="A1796">
        <v>44179</v>
      </c>
      <c r="B1796" t="s">
        <v>12</v>
      </c>
      <c r="C1796">
        <v>0</v>
      </c>
      <c r="D1796">
        <v>41</v>
      </c>
      <c r="E1796">
        <v>0</v>
      </c>
      <c r="F1796">
        <v>0</v>
      </c>
      <c r="G1796" t="s">
        <v>21</v>
      </c>
      <c r="H1796" t="s">
        <v>14</v>
      </c>
      <c r="I1796" t="s">
        <v>15</v>
      </c>
      <c r="J1796">
        <v>80.77</v>
      </c>
      <c r="K1796">
        <v>21.1</v>
      </c>
      <c r="L1796" t="s">
        <v>22</v>
      </c>
      <c r="M1796">
        <v>0</v>
      </c>
    </row>
    <row r="1797" spans="1:13" x14ac:dyDescent="0.3">
      <c r="A1797">
        <v>44192</v>
      </c>
      <c r="B1797" t="s">
        <v>12</v>
      </c>
      <c r="C1797">
        <v>0</v>
      </c>
      <c r="D1797">
        <v>11</v>
      </c>
      <c r="E1797">
        <v>0</v>
      </c>
      <c r="F1797">
        <v>0</v>
      </c>
      <c r="G1797" t="s">
        <v>13</v>
      </c>
      <c r="H1797" t="s">
        <v>17</v>
      </c>
      <c r="I1797" t="s">
        <v>15</v>
      </c>
      <c r="J1797">
        <v>130.15</v>
      </c>
      <c r="K1797">
        <v>17.2</v>
      </c>
      <c r="L1797" t="s">
        <v>19</v>
      </c>
      <c r="M1797">
        <v>0</v>
      </c>
    </row>
    <row r="1798" spans="1:13" x14ac:dyDescent="0.3">
      <c r="A1798">
        <v>44202</v>
      </c>
      <c r="B1798" t="s">
        <v>12</v>
      </c>
      <c r="C1798">
        <v>0</v>
      </c>
      <c r="D1798">
        <v>25</v>
      </c>
      <c r="E1798">
        <v>0</v>
      </c>
      <c r="F1798">
        <v>0</v>
      </c>
      <c r="G1798" t="s">
        <v>21</v>
      </c>
      <c r="H1798" t="s">
        <v>14</v>
      </c>
      <c r="I1798" t="s">
        <v>15</v>
      </c>
      <c r="J1798">
        <v>65.599999999999994</v>
      </c>
      <c r="K1798">
        <v>33.5</v>
      </c>
      <c r="L1798" t="s">
        <v>22</v>
      </c>
      <c r="M1798">
        <v>0</v>
      </c>
    </row>
    <row r="1799" spans="1:13" x14ac:dyDescent="0.3">
      <c r="A1799">
        <v>44233</v>
      </c>
      <c r="B1799" t="s">
        <v>12</v>
      </c>
      <c r="C1799">
        <v>0</v>
      </c>
      <c r="D1799">
        <v>45</v>
      </c>
      <c r="E1799">
        <v>0</v>
      </c>
      <c r="F1799">
        <v>0</v>
      </c>
      <c r="G1799" t="s">
        <v>21</v>
      </c>
      <c r="H1799" t="s">
        <v>23</v>
      </c>
      <c r="I1799" t="s">
        <v>18</v>
      </c>
      <c r="J1799">
        <v>84.99</v>
      </c>
      <c r="K1799">
        <v>35.4</v>
      </c>
      <c r="L1799" t="s">
        <v>19</v>
      </c>
      <c r="M1799">
        <v>0</v>
      </c>
    </row>
    <row r="1800" spans="1:13" x14ac:dyDescent="0.3">
      <c r="A1800">
        <v>44243</v>
      </c>
      <c r="B1800" t="s">
        <v>12</v>
      </c>
      <c r="C1800">
        <v>0</v>
      </c>
      <c r="D1800">
        <v>29</v>
      </c>
      <c r="E1800">
        <v>0</v>
      </c>
      <c r="F1800">
        <v>0</v>
      </c>
      <c r="G1800" t="s">
        <v>13</v>
      </c>
      <c r="H1800" t="s">
        <v>14</v>
      </c>
      <c r="I1800" t="s">
        <v>18</v>
      </c>
      <c r="J1800">
        <v>78.88</v>
      </c>
      <c r="K1800">
        <v>26.1</v>
      </c>
      <c r="L1800" t="s">
        <v>22</v>
      </c>
      <c r="M1800">
        <v>0</v>
      </c>
    </row>
    <row r="1801" spans="1:13" x14ac:dyDescent="0.3">
      <c r="A1801">
        <v>44259</v>
      </c>
      <c r="B1801" t="s">
        <v>12</v>
      </c>
      <c r="C1801">
        <v>0</v>
      </c>
      <c r="D1801">
        <v>74</v>
      </c>
      <c r="E1801">
        <v>0</v>
      </c>
      <c r="F1801">
        <v>0</v>
      </c>
      <c r="G1801" t="s">
        <v>21</v>
      </c>
      <c r="H1801" t="s">
        <v>14</v>
      </c>
      <c r="I1801" t="s">
        <v>15</v>
      </c>
      <c r="J1801">
        <v>130.37</v>
      </c>
      <c r="K1801">
        <v>26.3</v>
      </c>
      <c r="L1801" t="s">
        <v>19</v>
      </c>
      <c r="M1801">
        <v>0</v>
      </c>
    </row>
    <row r="1802" spans="1:13" x14ac:dyDescent="0.3">
      <c r="A1802">
        <v>44300</v>
      </c>
      <c r="B1802" t="s">
        <v>12</v>
      </c>
      <c r="C1802">
        <v>0</v>
      </c>
      <c r="D1802">
        <v>66</v>
      </c>
      <c r="E1802">
        <v>0</v>
      </c>
      <c r="F1802">
        <v>0</v>
      </c>
      <c r="G1802" t="s">
        <v>21</v>
      </c>
      <c r="H1802" t="s">
        <v>23</v>
      </c>
      <c r="I1802" t="s">
        <v>15</v>
      </c>
      <c r="J1802">
        <v>92.04</v>
      </c>
      <c r="K1802">
        <v>23.1</v>
      </c>
      <c r="L1802" t="s">
        <v>22</v>
      </c>
      <c r="M1802">
        <v>0</v>
      </c>
    </row>
    <row r="1803" spans="1:13" x14ac:dyDescent="0.3">
      <c r="A1803">
        <v>44338</v>
      </c>
      <c r="B1803" t="s">
        <v>12</v>
      </c>
      <c r="C1803">
        <v>0</v>
      </c>
      <c r="D1803">
        <v>16</v>
      </c>
      <c r="E1803">
        <v>0</v>
      </c>
      <c r="F1803">
        <v>0</v>
      </c>
      <c r="G1803" t="s">
        <v>13</v>
      </c>
      <c r="H1803" t="s">
        <v>17</v>
      </c>
      <c r="I1803" t="s">
        <v>18</v>
      </c>
      <c r="J1803">
        <v>110.63</v>
      </c>
      <c r="K1803">
        <v>19.5</v>
      </c>
      <c r="L1803" t="s">
        <v>19</v>
      </c>
      <c r="M1803">
        <v>0</v>
      </c>
    </row>
    <row r="1804" spans="1:13" x14ac:dyDescent="0.3">
      <c r="A1804">
        <v>25831</v>
      </c>
      <c r="B1804" t="s">
        <v>20</v>
      </c>
      <c r="C1804">
        <v>1</v>
      </c>
      <c r="D1804">
        <v>63</v>
      </c>
      <c r="E1804">
        <v>0</v>
      </c>
      <c r="F1804">
        <v>1</v>
      </c>
      <c r="G1804" t="s">
        <v>21</v>
      </c>
      <c r="H1804" t="s">
        <v>14</v>
      </c>
      <c r="I1804" t="s">
        <v>18</v>
      </c>
      <c r="J1804">
        <v>196.71</v>
      </c>
      <c r="K1804">
        <v>36.5</v>
      </c>
      <c r="L1804" t="s">
        <v>16</v>
      </c>
      <c r="M1804">
        <v>1</v>
      </c>
    </row>
    <row r="1805" spans="1:13" x14ac:dyDescent="0.3">
      <c r="A1805">
        <v>44355</v>
      </c>
      <c r="B1805" t="s">
        <v>12</v>
      </c>
      <c r="C1805">
        <v>0</v>
      </c>
      <c r="D1805">
        <v>48</v>
      </c>
      <c r="E1805">
        <v>0</v>
      </c>
      <c r="F1805">
        <v>0</v>
      </c>
      <c r="G1805" t="s">
        <v>21</v>
      </c>
      <c r="H1805" t="s">
        <v>14</v>
      </c>
      <c r="I1805" t="s">
        <v>18</v>
      </c>
      <c r="J1805">
        <v>74.16</v>
      </c>
      <c r="K1805">
        <v>19.899999999999999</v>
      </c>
      <c r="L1805" t="s">
        <v>22</v>
      </c>
      <c r="M1805">
        <v>0</v>
      </c>
    </row>
    <row r="1806" spans="1:13" x14ac:dyDescent="0.3">
      <c r="A1806">
        <v>44375</v>
      </c>
      <c r="B1806" t="s">
        <v>12</v>
      </c>
      <c r="C1806">
        <v>0</v>
      </c>
      <c r="D1806">
        <v>57</v>
      </c>
      <c r="E1806">
        <v>1</v>
      </c>
      <c r="F1806">
        <v>0</v>
      </c>
      <c r="G1806" t="s">
        <v>21</v>
      </c>
      <c r="H1806" t="s">
        <v>25</v>
      </c>
      <c r="I1806" t="s">
        <v>18</v>
      </c>
      <c r="J1806">
        <v>63.72</v>
      </c>
      <c r="K1806">
        <v>35.799999999999997</v>
      </c>
      <c r="L1806" t="s">
        <v>24</v>
      </c>
      <c r="M1806">
        <v>0</v>
      </c>
    </row>
    <row r="1807" spans="1:13" x14ac:dyDescent="0.3">
      <c r="A1807">
        <v>44426</v>
      </c>
      <c r="B1807" t="s">
        <v>12</v>
      </c>
      <c r="C1807">
        <v>0</v>
      </c>
      <c r="D1807">
        <v>21</v>
      </c>
      <c r="E1807">
        <v>0</v>
      </c>
      <c r="F1807">
        <v>0</v>
      </c>
      <c r="G1807" t="s">
        <v>21</v>
      </c>
      <c r="H1807" t="s">
        <v>14</v>
      </c>
      <c r="I1807" t="s">
        <v>15</v>
      </c>
      <c r="J1807">
        <v>126.35</v>
      </c>
      <c r="K1807">
        <v>26.9</v>
      </c>
      <c r="L1807" t="s">
        <v>22</v>
      </c>
      <c r="M1807">
        <v>0</v>
      </c>
    </row>
    <row r="1808" spans="1:13" x14ac:dyDescent="0.3">
      <c r="A1808">
        <v>44481</v>
      </c>
      <c r="B1808" t="s">
        <v>12</v>
      </c>
      <c r="C1808">
        <v>0</v>
      </c>
      <c r="D1808">
        <v>19</v>
      </c>
      <c r="E1808">
        <v>0</v>
      </c>
      <c r="F1808">
        <v>0</v>
      </c>
      <c r="G1808" t="s">
        <v>13</v>
      </c>
      <c r="H1808" t="s">
        <v>14</v>
      </c>
      <c r="I1808" t="s">
        <v>18</v>
      </c>
      <c r="J1808">
        <v>72.84</v>
      </c>
      <c r="K1808">
        <v>22.7</v>
      </c>
      <c r="L1808" t="s">
        <v>22</v>
      </c>
      <c r="M1808">
        <v>0</v>
      </c>
    </row>
    <row r="1809" spans="1:13" x14ac:dyDescent="0.3">
      <c r="A1809">
        <v>44494</v>
      </c>
      <c r="B1809" t="s">
        <v>12</v>
      </c>
      <c r="C1809">
        <v>0</v>
      </c>
      <c r="D1809">
        <v>38</v>
      </c>
      <c r="E1809">
        <v>0</v>
      </c>
      <c r="F1809">
        <v>0</v>
      </c>
      <c r="G1809" t="s">
        <v>21</v>
      </c>
      <c r="H1809" t="s">
        <v>14</v>
      </c>
      <c r="I1809" t="s">
        <v>18</v>
      </c>
      <c r="J1809">
        <v>84.31</v>
      </c>
      <c r="K1809">
        <v>25.9</v>
      </c>
      <c r="L1809" t="s">
        <v>24</v>
      </c>
      <c r="M1809">
        <v>0</v>
      </c>
    </row>
    <row r="1810" spans="1:13" x14ac:dyDescent="0.3">
      <c r="A1810">
        <v>25904</v>
      </c>
      <c r="B1810" t="s">
        <v>12</v>
      </c>
      <c r="C1810">
        <v>0</v>
      </c>
      <c r="D1810">
        <v>76</v>
      </c>
      <c r="E1810">
        <v>1</v>
      </c>
      <c r="F1810">
        <v>1</v>
      </c>
      <c r="G1810" t="s">
        <v>21</v>
      </c>
      <c r="H1810" t="s">
        <v>25</v>
      </c>
      <c r="I1810" t="s">
        <v>15</v>
      </c>
      <c r="J1810">
        <v>199.86</v>
      </c>
      <c r="L1810" t="s">
        <v>24</v>
      </c>
      <c r="M1810">
        <v>1</v>
      </c>
    </row>
    <row r="1811" spans="1:13" x14ac:dyDescent="0.3">
      <c r="A1811">
        <v>44503</v>
      </c>
      <c r="B1811" t="s">
        <v>12</v>
      </c>
      <c r="C1811">
        <v>0</v>
      </c>
      <c r="D1811">
        <v>25</v>
      </c>
      <c r="E1811">
        <v>0</v>
      </c>
      <c r="F1811">
        <v>0</v>
      </c>
      <c r="G1811" t="s">
        <v>13</v>
      </c>
      <c r="H1811" t="s">
        <v>14</v>
      </c>
      <c r="I1811" t="s">
        <v>18</v>
      </c>
      <c r="J1811">
        <v>65.95</v>
      </c>
      <c r="K1811">
        <v>35</v>
      </c>
      <c r="L1811" t="s">
        <v>22</v>
      </c>
      <c r="M1811">
        <v>0</v>
      </c>
    </row>
    <row r="1812" spans="1:13" x14ac:dyDescent="0.3">
      <c r="A1812">
        <v>44510</v>
      </c>
      <c r="B1812" t="s">
        <v>12</v>
      </c>
      <c r="C1812">
        <v>0</v>
      </c>
      <c r="D1812">
        <v>56</v>
      </c>
      <c r="E1812">
        <v>0</v>
      </c>
      <c r="F1812">
        <v>0</v>
      </c>
      <c r="G1812" t="s">
        <v>21</v>
      </c>
      <c r="H1812" t="s">
        <v>14</v>
      </c>
      <c r="I1812" t="s">
        <v>18</v>
      </c>
      <c r="J1812">
        <v>131.63</v>
      </c>
      <c r="K1812">
        <v>27.6</v>
      </c>
      <c r="L1812" t="s">
        <v>22</v>
      </c>
      <c r="M1812">
        <v>0</v>
      </c>
    </row>
    <row r="1813" spans="1:13" x14ac:dyDescent="0.3">
      <c r="A1813">
        <v>44583</v>
      </c>
      <c r="B1813" t="s">
        <v>12</v>
      </c>
      <c r="C1813">
        <v>0</v>
      </c>
      <c r="D1813">
        <v>56</v>
      </c>
      <c r="E1813">
        <v>0</v>
      </c>
      <c r="F1813">
        <v>1</v>
      </c>
      <c r="G1813" t="s">
        <v>21</v>
      </c>
      <c r="H1813" t="s">
        <v>14</v>
      </c>
      <c r="I1813" t="s">
        <v>18</v>
      </c>
      <c r="J1813">
        <v>70.02</v>
      </c>
      <c r="K1813">
        <v>32.299999999999997</v>
      </c>
      <c r="L1813" t="s">
        <v>22</v>
      </c>
      <c r="M1813">
        <v>0</v>
      </c>
    </row>
    <row r="1814" spans="1:13" x14ac:dyDescent="0.3">
      <c r="A1814">
        <v>44628</v>
      </c>
      <c r="B1814" t="s">
        <v>12</v>
      </c>
      <c r="C1814">
        <v>0</v>
      </c>
      <c r="D1814">
        <v>38</v>
      </c>
      <c r="E1814">
        <v>0</v>
      </c>
      <c r="F1814">
        <v>0</v>
      </c>
      <c r="G1814" t="s">
        <v>21</v>
      </c>
      <c r="H1814" t="s">
        <v>14</v>
      </c>
      <c r="I1814" t="s">
        <v>18</v>
      </c>
      <c r="J1814">
        <v>91.09</v>
      </c>
      <c r="K1814">
        <v>22.2</v>
      </c>
      <c r="L1814" t="s">
        <v>22</v>
      </c>
      <c r="M1814">
        <v>0</v>
      </c>
    </row>
    <row r="1815" spans="1:13" x14ac:dyDescent="0.3">
      <c r="A1815">
        <v>44635</v>
      </c>
      <c r="B1815" t="s">
        <v>12</v>
      </c>
      <c r="C1815">
        <v>0</v>
      </c>
      <c r="D1815">
        <v>8</v>
      </c>
      <c r="E1815">
        <v>0</v>
      </c>
      <c r="F1815">
        <v>0</v>
      </c>
      <c r="G1815" t="s">
        <v>13</v>
      </c>
      <c r="H1815" t="s">
        <v>17</v>
      </c>
      <c r="I1815" t="s">
        <v>15</v>
      </c>
      <c r="J1815">
        <v>95.39</v>
      </c>
      <c r="K1815">
        <v>20.399999999999999</v>
      </c>
      <c r="L1815" t="s">
        <v>19</v>
      </c>
      <c r="M1815">
        <v>0</v>
      </c>
    </row>
    <row r="1816" spans="1:13" x14ac:dyDescent="0.3">
      <c r="A1816">
        <v>44655</v>
      </c>
      <c r="B1816" t="s">
        <v>12</v>
      </c>
      <c r="C1816">
        <v>0</v>
      </c>
      <c r="D1816">
        <v>34</v>
      </c>
      <c r="E1816">
        <v>0</v>
      </c>
      <c r="F1816">
        <v>0</v>
      </c>
      <c r="G1816" t="s">
        <v>21</v>
      </c>
      <c r="H1816" t="s">
        <v>14</v>
      </c>
      <c r="I1816" t="s">
        <v>18</v>
      </c>
      <c r="J1816">
        <v>70.53</v>
      </c>
      <c r="K1816">
        <v>39.200000000000003</v>
      </c>
      <c r="L1816" t="s">
        <v>22</v>
      </c>
      <c r="M1816">
        <v>0</v>
      </c>
    </row>
    <row r="1817" spans="1:13" x14ac:dyDescent="0.3">
      <c r="A1817">
        <v>25974</v>
      </c>
      <c r="B1817" t="s">
        <v>20</v>
      </c>
      <c r="C1817">
        <v>1</v>
      </c>
      <c r="D1817">
        <v>78</v>
      </c>
      <c r="E1817">
        <v>0</v>
      </c>
      <c r="F1817">
        <v>0</v>
      </c>
      <c r="G1817" t="s">
        <v>21</v>
      </c>
      <c r="H1817" t="s">
        <v>25</v>
      </c>
      <c r="I1817" t="s">
        <v>15</v>
      </c>
      <c r="J1817">
        <v>218.46</v>
      </c>
      <c r="K1817">
        <v>26.8</v>
      </c>
      <c r="L1817" t="s">
        <v>19</v>
      </c>
      <c r="M1817">
        <v>1</v>
      </c>
    </row>
    <row r="1818" spans="1:13" x14ac:dyDescent="0.3">
      <c r="A1818">
        <v>44656</v>
      </c>
      <c r="B1818" t="s">
        <v>12</v>
      </c>
      <c r="C1818">
        <v>0</v>
      </c>
      <c r="D1818">
        <v>69</v>
      </c>
      <c r="E1818">
        <v>1</v>
      </c>
      <c r="F1818">
        <v>0</v>
      </c>
      <c r="G1818" t="s">
        <v>21</v>
      </c>
      <c r="H1818" t="s">
        <v>14</v>
      </c>
      <c r="I1818" t="s">
        <v>18</v>
      </c>
      <c r="J1818">
        <v>112.69</v>
      </c>
      <c r="K1818">
        <v>33.5</v>
      </c>
      <c r="L1818" t="s">
        <v>16</v>
      </c>
      <c r="M1818">
        <v>0</v>
      </c>
    </row>
    <row r="1819" spans="1:13" x14ac:dyDescent="0.3">
      <c r="A1819">
        <v>44662</v>
      </c>
      <c r="B1819" t="s">
        <v>12</v>
      </c>
      <c r="C1819">
        <v>0</v>
      </c>
      <c r="D1819">
        <v>45</v>
      </c>
      <c r="E1819">
        <v>0</v>
      </c>
      <c r="F1819">
        <v>0</v>
      </c>
      <c r="G1819" t="s">
        <v>21</v>
      </c>
      <c r="H1819" t="s">
        <v>23</v>
      </c>
      <c r="I1819" t="s">
        <v>18</v>
      </c>
      <c r="J1819">
        <v>95.24</v>
      </c>
      <c r="K1819">
        <v>40.200000000000003</v>
      </c>
      <c r="L1819" t="s">
        <v>19</v>
      </c>
      <c r="M1819">
        <v>0</v>
      </c>
    </row>
    <row r="1820" spans="1:13" x14ac:dyDescent="0.3">
      <c r="A1820">
        <v>26015</v>
      </c>
      <c r="B1820" t="s">
        <v>12</v>
      </c>
      <c r="C1820">
        <v>0</v>
      </c>
      <c r="D1820">
        <v>66</v>
      </c>
      <c r="E1820">
        <v>0</v>
      </c>
      <c r="F1820">
        <v>0</v>
      </c>
      <c r="G1820" t="s">
        <v>21</v>
      </c>
      <c r="H1820" t="s">
        <v>25</v>
      </c>
      <c r="I1820" t="s">
        <v>15</v>
      </c>
      <c r="J1820">
        <v>101.45</v>
      </c>
      <c r="L1820" t="s">
        <v>19</v>
      </c>
      <c r="M1820">
        <v>1</v>
      </c>
    </row>
    <row r="1821" spans="1:13" x14ac:dyDescent="0.3">
      <c r="A1821">
        <v>44679</v>
      </c>
      <c r="B1821" t="s">
        <v>12</v>
      </c>
      <c r="C1821">
        <v>0</v>
      </c>
      <c r="D1821">
        <v>44</v>
      </c>
      <c r="E1821">
        <v>0</v>
      </c>
      <c r="F1821">
        <v>0</v>
      </c>
      <c r="G1821" t="s">
        <v>21</v>
      </c>
      <c r="H1821" t="s">
        <v>23</v>
      </c>
      <c r="I1821" t="s">
        <v>15</v>
      </c>
      <c r="J1821">
        <v>85.28</v>
      </c>
      <c r="K1821">
        <v>26.2</v>
      </c>
      <c r="L1821" t="s">
        <v>19</v>
      </c>
      <c r="M1821">
        <v>0</v>
      </c>
    </row>
    <row r="1822" spans="1:13" x14ac:dyDescent="0.3">
      <c r="A1822">
        <v>44749</v>
      </c>
      <c r="B1822" t="s">
        <v>12</v>
      </c>
      <c r="C1822">
        <v>0</v>
      </c>
      <c r="D1822">
        <v>64</v>
      </c>
      <c r="E1822">
        <v>0</v>
      </c>
      <c r="F1822">
        <v>0</v>
      </c>
      <c r="G1822" t="s">
        <v>13</v>
      </c>
      <c r="H1822" t="s">
        <v>23</v>
      </c>
      <c r="I1822" t="s">
        <v>18</v>
      </c>
      <c r="J1822">
        <v>81.599999999999994</v>
      </c>
      <c r="K1822">
        <v>36.299999999999997</v>
      </c>
      <c r="L1822" t="s">
        <v>24</v>
      </c>
      <c r="M1822">
        <v>0</v>
      </c>
    </row>
    <row r="1823" spans="1:13" x14ac:dyDescent="0.3">
      <c r="A1823">
        <v>44764</v>
      </c>
      <c r="B1823" t="s">
        <v>12</v>
      </c>
      <c r="C1823">
        <v>0</v>
      </c>
      <c r="D1823">
        <v>78</v>
      </c>
      <c r="E1823">
        <v>1</v>
      </c>
      <c r="F1823">
        <v>0</v>
      </c>
      <c r="G1823" t="s">
        <v>21</v>
      </c>
      <c r="H1823" t="s">
        <v>25</v>
      </c>
      <c r="I1823" t="s">
        <v>18</v>
      </c>
      <c r="J1823">
        <v>59.2</v>
      </c>
      <c r="K1823">
        <v>29.1</v>
      </c>
      <c r="L1823" t="s">
        <v>19</v>
      </c>
      <c r="M1823">
        <v>0</v>
      </c>
    </row>
    <row r="1824" spans="1:13" x14ac:dyDescent="0.3">
      <c r="A1824">
        <v>44781</v>
      </c>
      <c r="B1824" t="s">
        <v>12</v>
      </c>
      <c r="C1824">
        <v>0</v>
      </c>
      <c r="D1824">
        <v>60</v>
      </c>
      <c r="E1824">
        <v>0</v>
      </c>
      <c r="F1824">
        <v>1</v>
      </c>
      <c r="G1824" t="s">
        <v>21</v>
      </c>
      <c r="H1824" t="s">
        <v>14</v>
      </c>
      <c r="I1824" t="s">
        <v>15</v>
      </c>
      <c r="J1824">
        <v>208.05</v>
      </c>
      <c r="K1824">
        <v>35.299999999999997</v>
      </c>
      <c r="L1824" t="s">
        <v>24</v>
      </c>
      <c r="M1824">
        <v>0</v>
      </c>
    </row>
    <row r="1825" spans="1:13" x14ac:dyDescent="0.3">
      <c r="A1825">
        <v>44799</v>
      </c>
      <c r="B1825" t="s">
        <v>12</v>
      </c>
      <c r="C1825">
        <v>0</v>
      </c>
      <c r="D1825">
        <v>32</v>
      </c>
      <c r="E1825">
        <v>0</v>
      </c>
      <c r="F1825">
        <v>0</v>
      </c>
      <c r="G1825" t="s">
        <v>21</v>
      </c>
      <c r="H1825" t="s">
        <v>14</v>
      </c>
      <c r="I1825" t="s">
        <v>18</v>
      </c>
      <c r="J1825">
        <v>66.3</v>
      </c>
      <c r="K1825">
        <v>47.5</v>
      </c>
      <c r="L1825" t="s">
        <v>22</v>
      </c>
      <c r="M1825">
        <v>0</v>
      </c>
    </row>
    <row r="1826" spans="1:13" x14ac:dyDescent="0.3">
      <c r="A1826">
        <v>44813</v>
      </c>
      <c r="B1826" t="s">
        <v>12</v>
      </c>
      <c r="C1826">
        <v>0</v>
      </c>
      <c r="D1826">
        <v>34</v>
      </c>
      <c r="E1826">
        <v>0</v>
      </c>
      <c r="F1826">
        <v>0</v>
      </c>
      <c r="G1826" t="s">
        <v>13</v>
      </c>
      <c r="H1826" t="s">
        <v>14</v>
      </c>
      <c r="I1826" t="s">
        <v>18</v>
      </c>
      <c r="J1826">
        <v>69.06</v>
      </c>
      <c r="K1826">
        <v>29</v>
      </c>
      <c r="L1826" t="s">
        <v>24</v>
      </c>
      <c r="M1826">
        <v>0</v>
      </c>
    </row>
    <row r="1827" spans="1:13" x14ac:dyDescent="0.3">
      <c r="A1827">
        <v>44831</v>
      </c>
      <c r="B1827" t="s">
        <v>12</v>
      </c>
      <c r="C1827">
        <v>0</v>
      </c>
      <c r="D1827">
        <v>69</v>
      </c>
      <c r="E1827">
        <v>0</v>
      </c>
      <c r="F1827">
        <v>0</v>
      </c>
      <c r="G1827" t="s">
        <v>13</v>
      </c>
      <c r="H1827" t="s">
        <v>14</v>
      </c>
      <c r="I1827" t="s">
        <v>15</v>
      </c>
      <c r="J1827">
        <v>59.31</v>
      </c>
      <c r="K1827">
        <v>31.4</v>
      </c>
      <c r="L1827" t="s">
        <v>24</v>
      </c>
      <c r="M1827">
        <v>0</v>
      </c>
    </row>
    <row r="1828" spans="1:13" x14ac:dyDescent="0.3">
      <c r="A1828">
        <v>44834</v>
      </c>
      <c r="B1828" t="s">
        <v>12</v>
      </c>
      <c r="C1828">
        <v>0</v>
      </c>
      <c r="D1828">
        <v>38</v>
      </c>
      <c r="E1828">
        <v>0</v>
      </c>
      <c r="F1828">
        <v>0</v>
      </c>
      <c r="G1828" t="s">
        <v>21</v>
      </c>
      <c r="H1828" t="s">
        <v>14</v>
      </c>
      <c r="I1828" t="s">
        <v>18</v>
      </c>
      <c r="J1828">
        <v>66.16</v>
      </c>
      <c r="K1828">
        <v>42.7</v>
      </c>
      <c r="L1828" t="s">
        <v>19</v>
      </c>
      <c r="M1828">
        <v>0</v>
      </c>
    </row>
    <row r="1829" spans="1:13" x14ac:dyDescent="0.3">
      <c r="A1829">
        <v>44862</v>
      </c>
      <c r="B1829" t="s">
        <v>12</v>
      </c>
      <c r="C1829">
        <v>0</v>
      </c>
      <c r="D1829">
        <v>39</v>
      </c>
      <c r="E1829">
        <v>0</v>
      </c>
      <c r="F1829">
        <v>0</v>
      </c>
      <c r="G1829" t="s">
        <v>21</v>
      </c>
      <c r="H1829" t="s">
        <v>14</v>
      </c>
      <c r="I1829" t="s">
        <v>18</v>
      </c>
      <c r="J1829">
        <v>83.51</v>
      </c>
      <c r="K1829">
        <v>26.4</v>
      </c>
      <c r="L1829" t="s">
        <v>22</v>
      </c>
      <c r="M1829">
        <v>0</v>
      </c>
    </row>
    <row r="1830" spans="1:13" x14ac:dyDescent="0.3">
      <c r="A1830">
        <v>44873</v>
      </c>
      <c r="B1830" t="s">
        <v>12</v>
      </c>
      <c r="C1830">
        <v>0</v>
      </c>
      <c r="D1830">
        <v>81</v>
      </c>
      <c r="E1830">
        <v>0</v>
      </c>
      <c r="F1830">
        <v>0</v>
      </c>
      <c r="G1830" t="s">
        <v>21</v>
      </c>
      <c r="H1830" t="s">
        <v>25</v>
      </c>
      <c r="I1830" t="s">
        <v>15</v>
      </c>
      <c r="J1830">
        <v>125.2</v>
      </c>
      <c r="K1830">
        <v>40</v>
      </c>
      <c r="L1830" t="s">
        <v>22</v>
      </c>
      <c r="M1830">
        <v>0</v>
      </c>
    </row>
    <row r="1831" spans="1:13" x14ac:dyDescent="0.3">
      <c r="A1831">
        <v>44927</v>
      </c>
      <c r="B1831" t="s">
        <v>12</v>
      </c>
      <c r="C1831">
        <v>0</v>
      </c>
      <c r="D1831">
        <v>50</v>
      </c>
      <c r="E1831">
        <v>0</v>
      </c>
      <c r="F1831">
        <v>0</v>
      </c>
      <c r="G1831" t="s">
        <v>21</v>
      </c>
      <c r="H1831" t="s">
        <v>23</v>
      </c>
      <c r="I1831" t="s">
        <v>18</v>
      </c>
      <c r="J1831">
        <v>120.05</v>
      </c>
      <c r="K1831">
        <v>27.4</v>
      </c>
      <c r="L1831" t="s">
        <v>19</v>
      </c>
      <c r="M1831">
        <v>0</v>
      </c>
    </row>
    <row r="1832" spans="1:13" x14ac:dyDescent="0.3">
      <c r="A1832">
        <v>44937</v>
      </c>
      <c r="B1832" t="s">
        <v>12</v>
      </c>
      <c r="C1832">
        <v>0</v>
      </c>
      <c r="D1832">
        <v>51</v>
      </c>
      <c r="E1832">
        <v>0</v>
      </c>
      <c r="F1832">
        <v>0</v>
      </c>
      <c r="G1832" t="s">
        <v>21</v>
      </c>
      <c r="H1832" t="s">
        <v>23</v>
      </c>
      <c r="I1832" t="s">
        <v>15</v>
      </c>
      <c r="J1832">
        <v>127.2</v>
      </c>
      <c r="K1832">
        <v>22.7</v>
      </c>
      <c r="L1832" t="s">
        <v>22</v>
      </c>
      <c r="M1832">
        <v>0</v>
      </c>
    </row>
    <row r="1833" spans="1:13" x14ac:dyDescent="0.3">
      <c r="A1833">
        <v>44938</v>
      </c>
      <c r="B1833" t="s">
        <v>12</v>
      </c>
      <c r="C1833">
        <v>0</v>
      </c>
      <c r="D1833">
        <v>1.4</v>
      </c>
      <c r="E1833">
        <v>0</v>
      </c>
      <c r="F1833">
        <v>0</v>
      </c>
      <c r="G1833" t="s">
        <v>13</v>
      </c>
      <c r="H1833" t="s">
        <v>17</v>
      </c>
      <c r="I1833" t="s">
        <v>15</v>
      </c>
      <c r="J1833">
        <v>129.07</v>
      </c>
      <c r="K1833">
        <v>20.6</v>
      </c>
      <c r="L1833" t="s">
        <v>19</v>
      </c>
      <c r="M1833">
        <v>0</v>
      </c>
    </row>
    <row r="1834" spans="1:13" x14ac:dyDescent="0.3">
      <c r="A1834">
        <v>44965</v>
      </c>
      <c r="B1834" t="s">
        <v>12</v>
      </c>
      <c r="C1834">
        <v>0</v>
      </c>
      <c r="D1834">
        <v>14</v>
      </c>
      <c r="E1834">
        <v>0</v>
      </c>
      <c r="F1834">
        <v>0</v>
      </c>
      <c r="G1834" t="s">
        <v>13</v>
      </c>
      <c r="H1834" t="s">
        <v>25</v>
      </c>
      <c r="I1834" t="s">
        <v>15</v>
      </c>
      <c r="J1834">
        <v>124.39</v>
      </c>
      <c r="K1834">
        <v>34</v>
      </c>
      <c r="L1834" t="s">
        <v>19</v>
      </c>
      <c r="M1834">
        <v>0</v>
      </c>
    </row>
    <row r="1835" spans="1:13" x14ac:dyDescent="0.3">
      <c r="A1835">
        <v>44986</v>
      </c>
      <c r="B1835" t="s">
        <v>12</v>
      </c>
      <c r="C1835">
        <v>0</v>
      </c>
      <c r="D1835">
        <v>79</v>
      </c>
      <c r="E1835">
        <v>0</v>
      </c>
      <c r="F1835">
        <v>0</v>
      </c>
      <c r="G1835" t="s">
        <v>21</v>
      </c>
      <c r="H1835" t="s">
        <v>25</v>
      </c>
      <c r="I1835" t="s">
        <v>15</v>
      </c>
      <c r="J1835">
        <v>78.319999999999993</v>
      </c>
      <c r="K1835">
        <v>32</v>
      </c>
      <c r="L1835" t="s">
        <v>19</v>
      </c>
      <c r="M1835">
        <v>0</v>
      </c>
    </row>
    <row r="1836" spans="1:13" x14ac:dyDescent="0.3">
      <c r="A1836">
        <v>45010</v>
      </c>
      <c r="B1836" t="s">
        <v>12</v>
      </c>
      <c r="C1836">
        <v>0</v>
      </c>
      <c r="D1836">
        <v>57</v>
      </c>
      <c r="E1836">
        <v>0</v>
      </c>
      <c r="F1836">
        <v>0</v>
      </c>
      <c r="G1836" t="s">
        <v>21</v>
      </c>
      <c r="H1836" t="s">
        <v>14</v>
      </c>
      <c r="I1836" t="s">
        <v>18</v>
      </c>
      <c r="J1836">
        <v>77.930000000000007</v>
      </c>
      <c r="K1836">
        <v>21.7</v>
      </c>
      <c r="L1836" t="s">
        <v>22</v>
      </c>
      <c r="M1836">
        <v>0</v>
      </c>
    </row>
    <row r="1837" spans="1:13" x14ac:dyDescent="0.3">
      <c r="A1837">
        <v>45048</v>
      </c>
      <c r="B1837" t="s">
        <v>12</v>
      </c>
      <c r="C1837">
        <v>0</v>
      </c>
      <c r="D1837">
        <v>21</v>
      </c>
      <c r="E1837">
        <v>0</v>
      </c>
      <c r="F1837">
        <v>0</v>
      </c>
      <c r="G1837" t="s">
        <v>13</v>
      </c>
      <c r="H1837" t="s">
        <v>14</v>
      </c>
      <c r="I1837" t="s">
        <v>15</v>
      </c>
      <c r="J1837">
        <v>134.44999999999999</v>
      </c>
      <c r="K1837">
        <v>29.1</v>
      </c>
      <c r="L1837" t="s">
        <v>22</v>
      </c>
      <c r="M1837">
        <v>0</v>
      </c>
    </row>
    <row r="1838" spans="1:13" x14ac:dyDescent="0.3">
      <c r="A1838">
        <v>45139</v>
      </c>
      <c r="B1838" t="s">
        <v>12</v>
      </c>
      <c r="C1838">
        <v>0</v>
      </c>
      <c r="D1838">
        <v>79</v>
      </c>
      <c r="E1838">
        <v>0</v>
      </c>
      <c r="F1838">
        <v>1</v>
      </c>
      <c r="G1838" t="s">
        <v>21</v>
      </c>
      <c r="H1838" t="s">
        <v>14</v>
      </c>
      <c r="I1838" t="s">
        <v>18</v>
      </c>
      <c r="J1838">
        <v>201.38</v>
      </c>
      <c r="K1838">
        <v>31.1</v>
      </c>
      <c r="L1838" t="s">
        <v>22</v>
      </c>
      <c r="M1838">
        <v>0</v>
      </c>
    </row>
    <row r="1839" spans="1:13" x14ac:dyDescent="0.3">
      <c r="A1839">
        <v>45163</v>
      </c>
      <c r="B1839" t="s">
        <v>12</v>
      </c>
      <c r="C1839">
        <v>0</v>
      </c>
      <c r="D1839">
        <v>47</v>
      </c>
      <c r="E1839">
        <v>0</v>
      </c>
      <c r="F1839">
        <v>0</v>
      </c>
      <c r="G1839" t="s">
        <v>21</v>
      </c>
      <c r="H1839" t="s">
        <v>14</v>
      </c>
      <c r="I1839" t="s">
        <v>15</v>
      </c>
      <c r="J1839">
        <v>99.36</v>
      </c>
      <c r="K1839">
        <v>23.8</v>
      </c>
      <c r="L1839" t="s">
        <v>24</v>
      </c>
      <c r="M1839">
        <v>0</v>
      </c>
    </row>
    <row r="1840" spans="1:13" x14ac:dyDescent="0.3">
      <c r="A1840">
        <v>45209</v>
      </c>
      <c r="B1840" t="s">
        <v>12</v>
      </c>
      <c r="C1840">
        <v>0</v>
      </c>
      <c r="D1840">
        <v>14</v>
      </c>
      <c r="E1840">
        <v>0</v>
      </c>
      <c r="F1840">
        <v>0</v>
      </c>
      <c r="G1840" t="s">
        <v>13</v>
      </c>
      <c r="H1840" t="s">
        <v>14</v>
      </c>
      <c r="I1840" t="s">
        <v>18</v>
      </c>
      <c r="J1840">
        <v>118.81</v>
      </c>
      <c r="K1840">
        <v>24.7</v>
      </c>
      <c r="L1840" t="s">
        <v>19</v>
      </c>
      <c r="M1840">
        <v>0</v>
      </c>
    </row>
    <row r="1841" spans="1:13" x14ac:dyDescent="0.3">
      <c r="A1841">
        <v>45224</v>
      </c>
      <c r="B1841" t="s">
        <v>12</v>
      </c>
      <c r="C1841">
        <v>0</v>
      </c>
      <c r="D1841">
        <v>46</v>
      </c>
      <c r="E1841">
        <v>0</v>
      </c>
      <c r="F1841">
        <v>0</v>
      </c>
      <c r="G1841" t="s">
        <v>21</v>
      </c>
      <c r="H1841" t="s">
        <v>14</v>
      </c>
      <c r="I1841" t="s">
        <v>18</v>
      </c>
      <c r="J1841">
        <v>109.22</v>
      </c>
      <c r="K1841">
        <v>20.100000000000001</v>
      </c>
      <c r="L1841" t="s">
        <v>22</v>
      </c>
      <c r="M1841">
        <v>0</v>
      </c>
    </row>
    <row r="1842" spans="1:13" x14ac:dyDescent="0.3">
      <c r="A1842">
        <v>45238</v>
      </c>
      <c r="B1842" t="s">
        <v>12</v>
      </c>
      <c r="C1842">
        <v>0</v>
      </c>
      <c r="D1842">
        <v>1.8</v>
      </c>
      <c r="E1842">
        <v>0</v>
      </c>
      <c r="F1842">
        <v>0</v>
      </c>
      <c r="G1842" t="s">
        <v>13</v>
      </c>
      <c r="H1842" t="s">
        <v>17</v>
      </c>
      <c r="I1842" t="s">
        <v>15</v>
      </c>
      <c r="J1842">
        <v>58.26</v>
      </c>
      <c r="K1842">
        <v>16.5</v>
      </c>
      <c r="L1842" t="s">
        <v>19</v>
      </c>
      <c r="M1842">
        <v>0</v>
      </c>
    </row>
    <row r="1843" spans="1:13" x14ac:dyDescent="0.3">
      <c r="A1843">
        <v>45257</v>
      </c>
      <c r="B1843" t="s">
        <v>12</v>
      </c>
      <c r="C1843">
        <v>0</v>
      </c>
      <c r="D1843">
        <v>38</v>
      </c>
      <c r="E1843">
        <v>0</v>
      </c>
      <c r="F1843">
        <v>0</v>
      </c>
      <c r="G1843" t="s">
        <v>21</v>
      </c>
      <c r="H1843" t="s">
        <v>14</v>
      </c>
      <c r="I1843" t="s">
        <v>18</v>
      </c>
      <c r="J1843">
        <v>81.28</v>
      </c>
      <c r="K1843">
        <v>33.200000000000003</v>
      </c>
      <c r="L1843" t="s">
        <v>24</v>
      </c>
      <c r="M1843">
        <v>0</v>
      </c>
    </row>
    <row r="1844" spans="1:13" x14ac:dyDescent="0.3">
      <c r="A1844">
        <v>45260</v>
      </c>
      <c r="B1844" t="s">
        <v>12</v>
      </c>
      <c r="C1844">
        <v>0</v>
      </c>
      <c r="D1844">
        <v>68</v>
      </c>
      <c r="E1844">
        <v>0</v>
      </c>
      <c r="F1844">
        <v>0</v>
      </c>
      <c r="G1844" t="s">
        <v>21</v>
      </c>
      <c r="H1844" t="s">
        <v>25</v>
      </c>
      <c r="I1844" t="s">
        <v>15</v>
      </c>
      <c r="J1844">
        <v>71.08</v>
      </c>
      <c r="K1844">
        <v>21.5</v>
      </c>
      <c r="L1844" t="s">
        <v>22</v>
      </c>
      <c r="M1844">
        <v>0</v>
      </c>
    </row>
    <row r="1845" spans="1:13" x14ac:dyDescent="0.3">
      <c r="A1845">
        <v>45279</v>
      </c>
      <c r="B1845" t="s">
        <v>12</v>
      </c>
      <c r="C1845">
        <v>0</v>
      </c>
      <c r="D1845">
        <v>10</v>
      </c>
      <c r="E1845">
        <v>0</v>
      </c>
      <c r="F1845">
        <v>0</v>
      </c>
      <c r="G1845" t="s">
        <v>13</v>
      </c>
      <c r="H1845" t="s">
        <v>17</v>
      </c>
      <c r="I1845" t="s">
        <v>18</v>
      </c>
      <c r="J1845">
        <v>83.03</v>
      </c>
      <c r="K1845">
        <v>18.5</v>
      </c>
      <c r="L1845" t="s">
        <v>19</v>
      </c>
      <c r="M1845">
        <v>0</v>
      </c>
    </row>
    <row r="1846" spans="1:13" x14ac:dyDescent="0.3">
      <c r="A1846">
        <v>45283</v>
      </c>
      <c r="B1846" t="s">
        <v>12</v>
      </c>
      <c r="C1846">
        <v>0</v>
      </c>
      <c r="D1846">
        <v>31</v>
      </c>
      <c r="E1846">
        <v>0</v>
      </c>
      <c r="F1846">
        <v>0</v>
      </c>
      <c r="G1846" t="s">
        <v>21</v>
      </c>
      <c r="H1846" t="s">
        <v>14</v>
      </c>
      <c r="I1846" t="s">
        <v>15</v>
      </c>
      <c r="J1846">
        <v>106.18</v>
      </c>
      <c r="K1846">
        <v>27</v>
      </c>
      <c r="L1846" t="s">
        <v>24</v>
      </c>
      <c r="M1846">
        <v>0</v>
      </c>
    </row>
    <row r="1847" spans="1:13" x14ac:dyDescent="0.3">
      <c r="A1847">
        <v>45289</v>
      </c>
      <c r="B1847" t="s">
        <v>12</v>
      </c>
      <c r="C1847">
        <v>0</v>
      </c>
      <c r="D1847">
        <v>9</v>
      </c>
      <c r="E1847">
        <v>0</v>
      </c>
      <c r="F1847">
        <v>0</v>
      </c>
      <c r="G1847" t="s">
        <v>13</v>
      </c>
      <c r="H1847" t="s">
        <v>17</v>
      </c>
      <c r="I1847" t="s">
        <v>15</v>
      </c>
      <c r="J1847">
        <v>109.32</v>
      </c>
      <c r="K1847">
        <v>27.4</v>
      </c>
      <c r="L1847" t="s">
        <v>19</v>
      </c>
      <c r="M1847">
        <v>0</v>
      </c>
    </row>
    <row r="1848" spans="1:13" x14ac:dyDescent="0.3">
      <c r="A1848">
        <v>45323</v>
      </c>
      <c r="B1848" t="s">
        <v>12</v>
      </c>
      <c r="C1848">
        <v>0</v>
      </c>
      <c r="D1848">
        <v>51</v>
      </c>
      <c r="E1848">
        <v>0</v>
      </c>
      <c r="F1848">
        <v>0</v>
      </c>
      <c r="G1848" t="s">
        <v>21</v>
      </c>
      <c r="H1848" t="s">
        <v>14</v>
      </c>
      <c r="I1848" t="s">
        <v>15</v>
      </c>
      <c r="J1848">
        <v>114.89</v>
      </c>
      <c r="K1848">
        <v>23</v>
      </c>
      <c r="L1848" t="s">
        <v>22</v>
      </c>
      <c r="M1848">
        <v>0</v>
      </c>
    </row>
    <row r="1849" spans="1:13" x14ac:dyDescent="0.3">
      <c r="A1849">
        <v>45325</v>
      </c>
      <c r="B1849" t="s">
        <v>12</v>
      </c>
      <c r="C1849">
        <v>0</v>
      </c>
      <c r="D1849">
        <v>29</v>
      </c>
      <c r="E1849">
        <v>0</v>
      </c>
      <c r="F1849">
        <v>0</v>
      </c>
      <c r="G1849" t="s">
        <v>13</v>
      </c>
      <c r="H1849" t="s">
        <v>14</v>
      </c>
      <c r="I1849" t="s">
        <v>15</v>
      </c>
      <c r="J1849">
        <v>61.13</v>
      </c>
      <c r="K1849">
        <v>26</v>
      </c>
      <c r="L1849" t="s">
        <v>22</v>
      </c>
      <c r="M1849">
        <v>0</v>
      </c>
    </row>
    <row r="1850" spans="1:13" x14ac:dyDescent="0.3">
      <c r="A1850">
        <v>45357</v>
      </c>
      <c r="B1850" t="s">
        <v>12</v>
      </c>
      <c r="C1850">
        <v>0</v>
      </c>
      <c r="D1850">
        <v>1.24</v>
      </c>
      <c r="E1850">
        <v>0</v>
      </c>
      <c r="F1850">
        <v>0</v>
      </c>
      <c r="G1850" t="s">
        <v>13</v>
      </c>
      <c r="H1850" t="s">
        <v>17</v>
      </c>
      <c r="I1850" t="s">
        <v>18</v>
      </c>
      <c r="J1850">
        <v>113.96</v>
      </c>
      <c r="K1850">
        <v>21.5</v>
      </c>
      <c r="L1850" t="s">
        <v>19</v>
      </c>
      <c r="M1850">
        <v>0</v>
      </c>
    </row>
    <row r="1851" spans="1:13" x14ac:dyDescent="0.3">
      <c r="A1851">
        <v>45395</v>
      </c>
      <c r="B1851" t="s">
        <v>12</v>
      </c>
      <c r="C1851">
        <v>0</v>
      </c>
      <c r="D1851">
        <v>43</v>
      </c>
      <c r="E1851">
        <v>0</v>
      </c>
      <c r="F1851">
        <v>0</v>
      </c>
      <c r="G1851" t="s">
        <v>21</v>
      </c>
      <c r="H1851" t="s">
        <v>14</v>
      </c>
      <c r="I1851" t="s">
        <v>15</v>
      </c>
      <c r="J1851">
        <v>57.79</v>
      </c>
      <c r="K1851">
        <v>24.8</v>
      </c>
      <c r="L1851" t="s">
        <v>24</v>
      </c>
      <c r="M1851">
        <v>0</v>
      </c>
    </row>
    <row r="1852" spans="1:13" x14ac:dyDescent="0.3">
      <c r="A1852">
        <v>45404</v>
      </c>
      <c r="B1852" t="s">
        <v>12</v>
      </c>
      <c r="C1852">
        <v>0</v>
      </c>
      <c r="D1852">
        <v>75</v>
      </c>
      <c r="E1852">
        <v>0</v>
      </c>
      <c r="F1852">
        <v>0</v>
      </c>
      <c r="G1852" t="s">
        <v>21</v>
      </c>
      <c r="H1852" t="s">
        <v>14</v>
      </c>
      <c r="I1852" t="s">
        <v>18</v>
      </c>
      <c r="J1852">
        <v>68.38</v>
      </c>
      <c r="K1852">
        <v>33.799999999999997</v>
      </c>
      <c r="L1852" t="s">
        <v>19</v>
      </c>
      <c r="M1852">
        <v>0</v>
      </c>
    </row>
    <row r="1853" spans="1:13" x14ac:dyDescent="0.3">
      <c r="A1853">
        <v>45461</v>
      </c>
      <c r="B1853" t="s">
        <v>12</v>
      </c>
      <c r="C1853">
        <v>0</v>
      </c>
      <c r="D1853">
        <v>70</v>
      </c>
      <c r="E1853">
        <v>0</v>
      </c>
      <c r="F1853">
        <v>0</v>
      </c>
      <c r="G1853" t="s">
        <v>21</v>
      </c>
      <c r="H1853" t="s">
        <v>14</v>
      </c>
      <c r="I1853" t="s">
        <v>15</v>
      </c>
      <c r="J1853">
        <v>91.28</v>
      </c>
      <c r="K1853">
        <v>30.1</v>
      </c>
      <c r="L1853" t="s">
        <v>19</v>
      </c>
      <c r="M1853">
        <v>0</v>
      </c>
    </row>
    <row r="1854" spans="1:13" x14ac:dyDescent="0.3">
      <c r="A1854">
        <v>45485</v>
      </c>
      <c r="B1854" t="s">
        <v>12</v>
      </c>
      <c r="C1854">
        <v>0</v>
      </c>
      <c r="D1854">
        <v>45</v>
      </c>
      <c r="E1854">
        <v>0</v>
      </c>
      <c r="F1854">
        <v>0</v>
      </c>
      <c r="G1854" t="s">
        <v>21</v>
      </c>
      <c r="H1854" t="s">
        <v>25</v>
      </c>
      <c r="I1854" t="s">
        <v>15</v>
      </c>
      <c r="J1854">
        <v>92.76</v>
      </c>
      <c r="K1854">
        <v>22.3</v>
      </c>
      <c r="L1854" t="s">
        <v>19</v>
      </c>
      <c r="M1854">
        <v>0</v>
      </c>
    </row>
    <row r="1855" spans="1:13" x14ac:dyDescent="0.3">
      <c r="A1855">
        <v>45497</v>
      </c>
      <c r="B1855" t="s">
        <v>12</v>
      </c>
      <c r="C1855">
        <v>0</v>
      </c>
      <c r="D1855">
        <v>55</v>
      </c>
      <c r="E1855">
        <v>0</v>
      </c>
      <c r="F1855">
        <v>0</v>
      </c>
      <c r="G1855" t="s">
        <v>13</v>
      </c>
      <c r="H1855" t="s">
        <v>14</v>
      </c>
      <c r="I1855" t="s">
        <v>18</v>
      </c>
      <c r="J1855">
        <v>83.09</v>
      </c>
      <c r="K1855">
        <v>18.8</v>
      </c>
      <c r="L1855" t="s">
        <v>22</v>
      </c>
      <c r="M1855">
        <v>0</v>
      </c>
    </row>
    <row r="1856" spans="1:13" x14ac:dyDescent="0.3">
      <c r="A1856">
        <v>45530</v>
      </c>
      <c r="B1856" t="s">
        <v>12</v>
      </c>
      <c r="C1856">
        <v>0</v>
      </c>
      <c r="D1856">
        <v>19</v>
      </c>
      <c r="E1856">
        <v>0</v>
      </c>
      <c r="F1856">
        <v>0</v>
      </c>
      <c r="G1856" t="s">
        <v>13</v>
      </c>
      <c r="H1856" t="s">
        <v>14</v>
      </c>
      <c r="I1856" t="s">
        <v>15</v>
      </c>
      <c r="J1856">
        <v>89.3</v>
      </c>
      <c r="K1856">
        <v>22.1</v>
      </c>
      <c r="L1856" t="s">
        <v>22</v>
      </c>
      <c r="M1856">
        <v>0</v>
      </c>
    </row>
    <row r="1857" spans="1:13" x14ac:dyDescent="0.3">
      <c r="A1857">
        <v>45538</v>
      </c>
      <c r="B1857" t="s">
        <v>12</v>
      </c>
      <c r="C1857">
        <v>0</v>
      </c>
      <c r="D1857">
        <v>43</v>
      </c>
      <c r="E1857">
        <v>0</v>
      </c>
      <c r="F1857">
        <v>0</v>
      </c>
      <c r="G1857" t="s">
        <v>21</v>
      </c>
      <c r="H1857" t="s">
        <v>25</v>
      </c>
      <c r="I1857" t="s">
        <v>18</v>
      </c>
      <c r="J1857">
        <v>115.22</v>
      </c>
      <c r="K1857">
        <v>21.2</v>
      </c>
      <c r="L1857" t="s">
        <v>19</v>
      </c>
      <c r="M1857">
        <v>0</v>
      </c>
    </row>
    <row r="1858" spans="1:13" x14ac:dyDescent="0.3">
      <c r="A1858">
        <v>45554</v>
      </c>
      <c r="B1858" t="s">
        <v>12</v>
      </c>
      <c r="C1858">
        <v>0</v>
      </c>
      <c r="D1858">
        <v>1.24</v>
      </c>
      <c r="E1858">
        <v>0</v>
      </c>
      <c r="F1858">
        <v>0</v>
      </c>
      <c r="G1858" t="s">
        <v>13</v>
      </c>
      <c r="H1858" t="s">
        <v>17</v>
      </c>
      <c r="I1858" t="s">
        <v>15</v>
      </c>
      <c r="J1858">
        <v>62.4</v>
      </c>
      <c r="K1858">
        <v>22.1</v>
      </c>
      <c r="L1858" t="s">
        <v>19</v>
      </c>
      <c r="M1858">
        <v>0</v>
      </c>
    </row>
    <row r="1859" spans="1:13" x14ac:dyDescent="0.3">
      <c r="A1859">
        <v>26727</v>
      </c>
      <c r="B1859" t="s">
        <v>12</v>
      </c>
      <c r="C1859">
        <v>0</v>
      </c>
      <c r="D1859">
        <v>79</v>
      </c>
      <c r="E1859">
        <v>0</v>
      </c>
      <c r="F1859">
        <v>0</v>
      </c>
      <c r="G1859" t="s">
        <v>13</v>
      </c>
      <c r="H1859" t="s">
        <v>14</v>
      </c>
      <c r="I1859" t="s">
        <v>18</v>
      </c>
      <c r="J1859">
        <v>88.92</v>
      </c>
      <c r="K1859">
        <v>22.9</v>
      </c>
      <c r="L1859" t="s">
        <v>22</v>
      </c>
      <c r="M1859">
        <v>1</v>
      </c>
    </row>
    <row r="1860" spans="1:13" x14ac:dyDescent="0.3">
      <c r="A1860">
        <v>45563</v>
      </c>
      <c r="B1860" t="s">
        <v>12</v>
      </c>
      <c r="C1860">
        <v>0</v>
      </c>
      <c r="D1860">
        <v>72</v>
      </c>
      <c r="E1860">
        <v>0</v>
      </c>
      <c r="F1860">
        <v>1</v>
      </c>
      <c r="G1860" t="s">
        <v>21</v>
      </c>
      <c r="H1860" t="s">
        <v>25</v>
      </c>
      <c r="I1860" t="s">
        <v>15</v>
      </c>
      <c r="J1860">
        <v>142.63</v>
      </c>
      <c r="K1860">
        <v>32.9</v>
      </c>
      <c r="L1860" t="s">
        <v>24</v>
      </c>
      <c r="M1860">
        <v>0</v>
      </c>
    </row>
    <row r="1861" spans="1:13" x14ac:dyDescent="0.3">
      <c r="A1861">
        <v>45565</v>
      </c>
      <c r="B1861" t="s">
        <v>12</v>
      </c>
      <c r="C1861">
        <v>0</v>
      </c>
      <c r="D1861">
        <v>40</v>
      </c>
      <c r="E1861">
        <v>0</v>
      </c>
      <c r="F1861">
        <v>0</v>
      </c>
      <c r="G1861" t="s">
        <v>21</v>
      </c>
      <c r="H1861" t="s">
        <v>14</v>
      </c>
      <c r="I1861" t="s">
        <v>15</v>
      </c>
      <c r="J1861">
        <v>72.12</v>
      </c>
      <c r="K1861">
        <v>38</v>
      </c>
      <c r="L1861" t="s">
        <v>22</v>
      </c>
      <c r="M1861">
        <v>0</v>
      </c>
    </row>
    <row r="1862" spans="1:13" x14ac:dyDescent="0.3">
      <c r="A1862">
        <v>45573</v>
      </c>
      <c r="B1862" t="s">
        <v>12</v>
      </c>
      <c r="C1862">
        <v>0</v>
      </c>
      <c r="D1862">
        <v>50</v>
      </c>
      <c r="E1862">
        <v>0</v>
      </c>
      <c r="F1862">
        <v>0</v>
      </c>
      <c r="G1862" t="s">
        <v>21</v>
      </c>
      <c r="H1862" t="s">
        <v>14</v>
      </c>
      <c r="I1862" t="s">
        <v>18</v>
      </c>
      <c r="J1862">
        <v>76.55</v>
      </c>
      <c r="K1862">
        <v>29</v>
      </c>
      <c r="L1862" t="s">
        <v>24</v>
      </c>
      <c r="M1862">
        <v>0</v>
      </c>
    </row>
    <row r="1863" spans="1:13" x14ac:dyDescent="0.3">
      <c r="A1863">
        <v>45585</v>
      </c>
      <c r="B1863" t="s">
        <v>12</v>
      </c>
      <c r="C1863">
        <v>0</v>
      </c>
      <c r="D1863">
        <v>63</v>
      </c>
      <c r="E1863">
        <v>1</v>
      </c>
      <c r="F1863">
        <v>0</v>
      </c>
      <c r="G1863" t="s">
        <v>21</v>
      </c>
      <c r="H1863" t="s">
        <v>14</v>
      </c>
      <c r="I1863" t="s">
        <v>15</v>
      </c>
      <c r="J1863">
        <v>105.95</v>
      </c>
      <c r="K1863">
        <v>23.5</v>
      </c>
      <c r="L1863" t="s">
        <v>24</v>
      </c>
      <c r="M1863">
        <v>0</v>
      </c>
    </row>
    <row r="1864" spans="1:13" x14ac:dyDescent="0.3">
      <c r="A1864">
        <v>45622</v>
      </c>
      <c r="B1864" t="s">
        <v>12</v>
      </c>
      <c r="C1864">
        <v>0</v>
      </c>
      <c r="D1864">
        <v>25</v>
      </c>
      <c r="E1864">
        <v>0</v>
      </c>
      <c r="F1864">
        <v>0</v>
      </c>
      <c r="G1864" t="s">
        <v>13</v>
      </c>
      <c r="H1864" t="s">
        <v>14</v>
      </c>
      <c r="I1864" t="s">
        <v>18</v>
      </c>
      <c r="J1864">
        <v>118.85</v>
      </c>
      <c r="K1864">
        <v>23.8</v>
      </c>
      <c r="L1864" t="s">
        <v>24</v>
      </c>
      <c r="M1864">
        <v>0</v>
      </c>
    </row>
    <row r="1865" spans="1:13" x14ac:dyDescent="0.3">
      <c r="A1865">
        <v>45673</v>
      </c>
      <c r="B1865" t="s">
        <v>12</v>
      </c>
      <c r="C1865">
        <v>0</v>
      </c>
      <c r="D1865">
        <v>34</v>
      </c>
      <c r="E1865">
        <v>0</v>
      </c>
      <c r="F1865">
        <v>0</v>
      </c>
      <c r="G1865" t="s">
        <v>21</v>
      </c>
      <c r="H1865" t="s">
        <v>14</v>
      </c>
      <c r="I1865" t="s">
        <v>18</v>
      </c>
      <c r="J1865">
        <v>60.01</v>
      </c>
      <c r="K1865">
        <v>43.9</v>
      </c>
      <c r="L1865" t="s">
        <v>19</v>
      </c>
      <c r="M1865">
        <v>0</v>
      </c>
    </row>
    <row r="1866" spans="1:13" x14ac:dyDescent="0.3">
      <c r="A1866">
        <v>45701</v>
      </c>
      <c r="B1866" t="s">
        <v>12</v>
      </c>
      <c r="C1866">
        <v>0</v>
      </c>
      <c r="D1866">
        <v>72</v>
      </c>
      <c r="E1866">
        <v>0</v>
      </c>
      <c r="F1866">
        <v>1</v>
      </c>
      <c r="G1866" t="s">
        <v>13</v>
      </c>
      <c r="H1866" t="s">
        <v>25</v>
      </c>
      <c r="I1866" t="s">
        <v>18</v>
      </c>
      <c r="J1866">
        <v>124.38</v>
      </c>
      <c r="K1866">
        <v>23.4</v>
      </c>
      <c r="L1866" t="s">
        <v>16</v>
      </c>
      <c r="M1866">
        <v>0</v>
      </c>
    </row>
    <row r="1867" spans="1:13" x14ac:dyDescent="0.3">
      <c r="A1867">
        <v>45710</v>
      </c>
      <c r="B1867" t="s">
        <v>12</v>
      </c>
      <c r="C1867">
        <v>0</v>
      </c>
      <c r="D1867">
        <v>37</v>
      </c>
      <c r="E1867">
        <v>0</v>
      </c>
      <c r="F1867">
        <v>0</v>
      </c>
      <c r="G1867" t="s">
        <v>21</v>
      </c>
      <c r="H1867" t="s">
        <v>23</v>
      </c>
      <c r="I1867" t="s">
        <v>18</v>
      </c>
      <c r="J1867">
        <v>102.15</v>
      </c>
      <c r="K1867">
        <v>26.6</v>
      </c>
      <c r="L1867" t="s">
        <v>19</v>
      </c>
      <c r="M1867">
        <v>0</v>
      </c>
    </row>
    <row r="1868" spans="1:13" x14ac:dyDescent="0.3">
      <c r="A1868">
        <v>45713</v>
      </c>
      <c r="B1868" t="s">
        <v>12</v>
      </c>
      <c r="C1868">
        <v>0</v>
      </c>
      <c r="D1868">
        <v>57</v>
      </c>
      <c r="E1868">
        <v>0</v>
      </c>
      <c r="F1868">
        <v>0</v>
      </c>
      <c r="G1868" t="s">
        <v>21</v>
      </c>
      <c r="H1868" t="s">
        <v>23</v>
      </c>
      <c r="I1868" t="s">
        <v>15</v>
      </c>
      <c r="J1868">
        <v>219.5</v>
      </c>
      <c r="K1868">
        <v>33.799999999999997</v>
      </c>
      <c r="L1868" t="s">
        <v>16</v>
      </c>
      <c r="M1868">
        <v>0</v>
      </c>
    </row>
    <row r="1869" spans="1:13" x14ac:dyDescent="0.3">
      <c r="A1869">
        <v>45719</v>
      </c>
      <c r="B1869" t="s">
        <v>12</v>
      </c>
      <c r="C1869">
        <v>0</v>
      </c>
      <c r="D1869">
        <v>22</v>
      </c>
      <c r="E1869">
        <v>0</v>
      </c>
      <c r="F1869">
        <v>0</v>
      </c>
      <c r="G1869" t="s">
        <v>13</v>
      </c>
      <c r="H1869" t="s">
        <v>14</v>
      </c>
      <c r="I1869" t="s">
        <v>18</v>
      </c>
      <c r="J1869">
        <v>82</v>
      </c>
      <c r="K1869">
        <v>26.4</v>
      </c>
      <c r="L1869" t="s">
        <v>22</v>
      </c>
      <c r="M1869">
        <v>0</v>
      </c>
    </row>
    <row r="1870" spans="1:13" x14ac:dyDescent="0.3">
      <c r="A1870">
        <v>45754</v>
      </c>
      <c r="B1870" t="s">
        <v>12</v>
      </c>
      <c r="C1870">
        <v>0</v>
      </c>
      <c r="D1870">
        <v>20</v>
      </c>
      <c r="E1870">
        <v>0</v>
      </c>
      <c r="F1870">
        <v>0</v>
      </c>
      <c r="G1870" t="s">
        <v>13</v>
      </c>
      <c r="H1870" t="s">
        <v>14</v>
      </c>
      <c r="I1870" t="s">
        <v>15</v>
      </c>
      <c r="J1870">
        <v>75.94</v>
      </c>
      <c r="K1870">
        <v>28.3</v>
      </c>
      <c r="L1870" t="s">
        <v>22</v>
      </c>
      <c r="M1870">
        <v>0</v>
      </c>
    </row>
    <row r="1871" spans="1:13" x14ac:dyDescent="0.3">
      <c r="A1871">
        <v>45759</v>
      </c>
      <c r="B1871" t="s">
        <v>12</v>
      </c>
      <c r="C1871">
        <v>0</v>
      </c>
      <c r="D1871">
        <v>32</v>
      </c>
      <c r="E1871">
        <v>0</v>
      </c>
      <c r="F1871">
        <v>0</v>
      </c>
      <c r="G1871" t="s">
        <v>21</v>
      </c>
      <c r="H1871" t="s">
        <v>14</v>
      </c>
      <c r="I1871" t="s">
        <v>18</v>
      </c>
      <c r="J1871">
        <v>91.98</v>
      </c>
      <c r="K1871">
        <v>27.6</v>
      </c>
      <c r="L1871" t="s">
        <v>24</v>
      </c>
      <c r="M1871">
        <v>0</v>
      </c>
    </row>
    <row r="1872" spans="1:13" x14ac:dyDescent="0.3">
      <c r="A1872">
        <v>45795</v>
      </c>
      <c r="B1872" t="s">
        <v>12</v>
      </c>
      <c r="C1872">
        <v>0</v>
      </c>
      <c r="D1872">
        <v>74</v>
      </c>
      <c r="E1872">
        <v>0</v>
      </c>
      <c r="F1872">
        <v>0</v>
      </c>
      <c r="G1872" t="s">
        <v>21</v>
      </c>
      <c r="H1872" t="s">
        <v>14</v>
      </c>
      <c r="I1872" t="s">
        <v>15</v>
      </c>
      <c r="J1872">
        <v>158.9</v>
      </c>
      <c r="K1872">
        <v>32.4</v>
      </c>
      <c r="L1872" t="s">
        <v>16</v>
      </c>
      <c r="M1872">
        <v>0</v>
      </c>
    </row>
    <row r="1873" spans="1:13" x14ac:dyDescent="0.3">
      <c r="A1873">
        <v>45796</v>
      </c>
      <c r="B1873" t="s">
        <v>12</v>
      </c>
      <c r="C1873">
        <v>0</v>
      </c>
      <c r="D1873">
        <v>29</v>
      </c>
      <c r="E1873">
        <v>0</v>
      </c>
      <c r="F1873">
        <v>0</v>
      </c>
      <c r="G1873" t="s">
        <v>21</v>
      </c>
      <c r="H1873" t="s">
        <v>14</v>
      </c>
      <c r="I1873" t="s">
        <v>18</v>
      </c>
      <c r="J1873">
        <v>91.45</v>
      </c>
      <c r="K1873">
        <v>24.2</v>
      </c>
      <c r="L1873" t="s">
        <v>22</v>
      </c>
      <c r="M1873">
        <v>0</v>
      </c>
    </row>
    <row r="1874" spans="1:13" x14ac:dyDescent="0.3">
      <c r="A1874">
        <v>45801</v>
      </c>
      <c r="B1874" t="s">
        <v>12</v>
      </c>
      <c r="C1874">
        <v>0</v>
      </c>
      <c r="D1874">
        <v>38</v>
      </c>
      <c r="E1874">
        <v>0</v>
      </c>
      <c r="F1874">
        <v>0</v>
      </c>
      <c r="G1874" t="s">
        <v>13</v>
      </c>
      <c r="H1874" t="s">
        <v>14</v>
      </c>
      <c r="I1874" t="s">
        <v>18</v>
      </c>
      <c r="J1874">
        <v>97.49</v>
      </c>
      <c r="K1874">
        <v>26.9</v>
      </c>
      <c r="L1874" t="s">
        <v>22</v>
      </c>
      <c r="M1874">
        <v>0</v>
      </c>
    </row>
    <row r="1875" spans="1:13" x14ac:dyDescent="0.3">
      <c r="A1875">
        <v>45817</v>
      </c>
      <c r="B1875" t="s">
        <v>12</v>
      </c>
      <c r="C1875">
        <v>0</v>
      </c>
      <c r="D1875">
        <v>59</v>
      </c>
      <c r="E1875">
        <v>0</v>
      </c>
      <c r="F1875">
        <v>0</v>
      </c>
      <c r="G1875" t="s">
        <v>21</v>
      </c>
      <c r="H1875" t="s">
        <v>14</v>
      </c>
      <c r="I1875" t="s">
        <v>18</v>
      </c>
      <c r="J1875">
        <v>60.64</v>
      </c>
      <c r="K1875">
        <v>20</v>
      </c>
      <c r="L1875" t="s">
        <v>22</v>
      </c>
      <c r="M1875">
        <v>0</v>
      </c>
    </row>
    <row r="1876" spans="1:13" x14ac:dyDescent="0.3">
      <c r="A1876">
        <v>45824</v>
      </c>
      <c r="B1876" t="s">
        <v>12</v>
      </c>
      <c r="C1876">
        <v>0</v>
      </c>
      <c r="D1876">
        <v>77</v>
      </c>
      <c r="E1876">
        <v>1</v>
      </c>
      <c r="F1876">
        <v>0</v>
      </c>
      <c r="G1876" t="s">
        <v>21</v>
      </c>
      <c r="H1876" t="s">
        <v>25</v>
      </c>
      <c r="I1876" t="s">
        <v>15</v>
      </c>
      <c r="J1876">
        <v>102.01</v>
      </c>
      <c r="K1876">
        <v>29.5</v>
      </c>
      <c r="L1876" t="s">
        <v>19</v>
      </c>
      <c r="M1876">
        <v>0</v>
      </c>
    </row>
    <row r="1877" spans="1:13" x14ac:dyDescent="0.3">
      <c r="A1877">
        <v>45864</v>
      </c>
      <c r="B1877" t="s">
        <v>12</v>
      </c>
      <c r="C1877">
        <v>0</v>
      </c>
      <c r="D1877">
        <v>36</v>
      </c>
      <c r="E1877">
        <v>0</v>
      </c>
      <c r="F1877">
        <v>0</v>
      </c>
      <c r="G1877" t="s">
        <v>13</v>
      </c>
      <c r="H1877" t="s">
        <v>14</v>
      </c>
      <c r="I1877" t="s">
        <v>18</v>
      </c>
      <c r="J1877">
        <v>55.58</v>
      </c>
      <c r="K1877">
        <v>30</v>
      </c>
      <c r="L1877" t="s">
        <v>22</v>
      </c>
      <c r="M1877">
        <v>0</v>
      </c>
    </row>
    <row r="1878" spans="1:13" x14ac:dyDescent="0.3">
      <c r="A1878">
        <v>45893</v>
      </c>
      <c r="B1878" t="s">
        <v>12</v>
      </c>
      <c r="C1878">
        <v>0</v>
      </c>
      <c r="D1878">
        <v>8</v>
      </c>
      <c r="E1878">
        <v>0</v>
      </c>
      <c r="F1878">
        <v>0</v>
      </c>
      <c r="G1878" t="s">
        <v>13</v>
      </c>
      <c r="H1878" t="s">
        <v>17</v>
      </c>
      <c r="I1878" t="s">
        <v>15</v>
      </c>
      <c r="J1878">
        <v>106.51</v>
      </c>
      <c r="K1878">
        <v>12.3</v>
      </c>
      <c r="L1878" t="s">
        <v>19</v>
      </c>
      <c r="M1878">
        <v>0</v>
      </c>
    </row>
    <row r="1879" spans="1:13" x14ac:dyDescent="0.3">
      <c r="A1879">
        <v>45915</v>
      </c>
      <c r="B1879" t="s">
        <v>12</v>
      </c>
      <c r="C1879">
        <v>0</v>
      </c>
      <c r="D1879">
        <v>40</v>
      </c>
      <c r="E1879">
        <v>0</v>
      </c>
      <c r="F1879">
        <v>0</v>
      </c>
      <c r="G1879" t="s">
        <v>13</v>
      </c>
      <c r="H1879" t="s">
        <v>14</v>
      </c>
      <c r="I1879" t="s">
        <v>18</v>
      </c>
      <c r="J1879">
        <v>63.45</v>
      </c>
      <c r="K1879">
        <v>32.700000000000003</v>
      </c>
      <c r="L1879" t="s">
        <v>16</v>
      </c>
      <c r="M1879">
        <v>0</v>
      </c>
    </row>
    <row r="1880" spans="1:13" x14ac:dyDescent="0.3">
      <c r="A1880">
        <v>45922</v>
      </c>
      <c r="B1880" t="s">
        <v>12</v>
      </c>
      <c r="C1880">
        <v>0</v>
      </c>
      <c r="D1880">
        <v>23</v>
      </c>
      <c r="E1880">
        <v>0</v>
      </c>
      <c r="F1880">
        <v>0</v>
      </c>
      <c r="G1880" t="s">
        <v>13</v>
      </c>
      <c r="H1880" t="s">
        <v>14</v>
      </c>
      <c r="I1880" t="s">
        <v>15</v>
      </c>
      <c r="J1880">
        <v>58.81</v>
      </c>
      <c r="K1880">
        <v>25.4</v>
      </c>
      <c r="L1880" t="s">
        <v>22</v>
      </c>
      <c r="M1880">
        <v>0</v>
      </c>
    </row>
    <row r="1881" spans="1:13" x14ac:dyDescent="0.3">
      <c r="A1881">
        <v>45955</v>
      </c>
      <c r="B1881" t="s">
        <v>12</v>
      </c>
      <c r="C1881">
        <v>0</v>
      </c>
      <c r="D1881">
        <v>45</v>
      </c>
      <c r="E1881">
        <v>0</v>
      </c>
      <c r="F1881">
        <v>0</v>
      </c>
      <c r="G1881" t="s">
        <v>21</v>
      </c>
      <c r="H1881" t="s">
        <v>14</v>
      </c>
      <c r="I1881" t="s">
        <v>15</v>
      </c>
      <c r="J1881">
        <v>55.67</v>
      </c>
      <c r="K1881">
        <v>23.1</v>
      </c>
      <c r="L1881" t="s">
        <v>24</v>
      </c>
      <c r="M1881">
        <v>0</v>
      </c>
    </row>
    <row r="1882" spans="1:13" x14ac:dyDescent="0.3">
      <c r="A1882">
        <v>45961</v>
      </c>
      <c r="B1882" t="s">
        <v>12</v>
      </c>
      <c r="C1882">
        <v>0</v>
      </c>
      <c r="D1882">
        <v>78</v>
      </c>
      <c r="E1882">
        <v>0</v>
      </c>
      <c r="F1882">
        <v>0</v>
      </c>
      <c r="G1882" t="s">
        <v>21</v>
      </c>
      <c r="H1882" t="s">
        <v>14</v>
      </c>
      <c r="I1882" t="s">
        <v>15</v>
      </c>
      <c r="J1882">
        <v>79.94</v>
      </c>
      <c r="K1882">
        <v>26.7</v>
      </c>
      <c r="L1882" t="s">
        <v>22</v>
      </c>
      <c r="M1882">
        <v>0</v>
      </c>
    </row>
    <row r="1883" spans="1:13" x14ac:dyDescent="0.3">
      <c r="A1883">
        <v>27153</v>
      </c>
      <c r="B1883" t="s">
        <v>12</v>
      </c>
      <c r="C1883">
        <v>0</v>
      </c>
      <c r="D1883">
        <v>75</v>
      </c>
      <c r="E1883">
        <v>0</v>
      </c>
      <c r="F1883">
        <v>0</v>
      </c>
      <c r="G1883" t="s">
        <v>21</v>
      </c>
      <c r="H1883" t="s">
        <v>25</v>
      </c>
      <c r="I1883" t="s">
        <v>18</v>
      </c>
      <c r="J1883">
        <v>78.8</v>
      </c>
      <c r="K1883">
        <v>29.3</v>
      </c>
      <c r="L1883" t="s">
        <v>16</v>
      </c>
      <c r="M1883">
        <v>1</v>
      </c>
    </row>
    <row r="1884" spans="1:13" x14ac:dyDescent="0.3">
      <c r="A1884">
        <v>46015</v>
      </c>
      <c r="B1884" t="s">
        <v>12</v>
      </c>
      <c r="C1884">
        <v>0</v>
      </c>
      <c r="D1884">
        <v>29</v>
      </c>
      <c r="E1884">
        <v>0</v>
      </c>
      <c r="F1884">
        <v>0</v>
      </c>
      <c r="G1884" t="s">
        <v>13</v>
      </c>
      <c r="H1884" t="s">
        <v>14</v>
      </c>
      <c r="I1884" t="s">
        <v>15</v>
      </c>
      <c r="J1884">
        <v>73.63</v>
      </c>
      <c r="K1884">
        <v>22.5</v>
      </c>
      <c r="L1884" t="s">
        <v>24</v>
      </c>
      <c r="M1884">
        <v>0</v>
      </c>
    </row>
    <row r="1885" spans="1:13" x14ac:dyDescent="0.3">
      <c r="A1885">
        <v>27169</v>
      </c>
      <c r="B1885" t="s">
        <v>12</v>
      </c>
      <c r="C1885">
        <v>0</v>
      </c>
      <c r="D1885">
        <v>66</v>
      </c>
      <c r="E1885">
        <v>1</v>
      </c>
      <c r="F1885">
        <v>0</v>
      </c>
      <c r="G1885" t="s">
        <v>21</v>
      </c>
      <c r="H1885" t="s">
        <v>23</v>
      </c>
      <c r="I1885" t="s">
        <v>18</v>
      </c>
      <c r="J1885">
        <v>116.55</v>
      </c>
      <c r="K1885">
        <v>31.1</v>
      </c>
      <c r="L1885" t="s">
        <v>16</v>
      </c>
      <c r="M1885">
        <v>1</v>
      </c>
    </row>
    <row r="1886" spans="1:13" x14ac:dyDescent="0.3">
      <c r="A1886">
        <v>46086</v>
      </c>
      <c r="B1886" t="s">
        <v>12</v>
      </c>
      <c r="C1886">
        <v>0</v>
      </c>
      <c r="D1886">
        <v>59</v>
      </c>
      <c r="E1886">
        <v>0</v>
      </c>
      <c r="F1886">
        <v>0</v>
      </c>
      <c r="G1886" t="s">
        <v>21</v>
      </c>
      <c r="H1886" t="s">
        <v>14</v>
      </c>
      <c r="I1886" t="s">
        <v>15</v>
      </c>
      <c r="J1886">
        <v>71.08</v>
      </c>
      <c r="K1886">
        <v>28.1</v>
      </c>
      <c r="L1886" t="s">
        <v>22</v>
      </c>
      <c r="M1886">
        <v>0</v>
      </c>
    </row>
    <row r="1887" spans="1:13" x14ac:dyDescent="0.3">
      <c r="A1887">
        <v>46093</v>
      </c>
      <c r="B1887" t="s">
        <v>12</v>
      </c>
      <c r="C1887">
        <v>0</v>
      </c>
      <c r="D1887">
        <v>28</v>
      </c>
      <c r="E1887">
        <v>0</v>
      </c>
      <c r="F1887">
        <v>0</v>
      </c>
      <c r="G1887" t="s">
        <v>21</v>
      </c>
      <c r="H1887" t="s">
        <v>14</v>
      </c>
      <c r="I1887" t="s">
        <v>18</v>
      </c>
      <c r="J1887">
        <v>56.47</v>
      </c>
      <c r="K1887">
        <v>22.7</v>
      </c>
      <c r="L1887" t="s">
        <v>22</v>
      </c>
      <c r="M1887">
        <v>0</v>
      </c>
    </row>
    <row r="1888" spans="1:13" x14ac:dyDescent="0.3">
      <c r="A1888">
        <v>46130</v>
      </c>
      <c r="B1888" t="s">
        <v>12</v>
      </c>
      <c r="C1888">
        <v>0</v>
      </c>
      <c r="D1888">
        <v>57</v>
      </c>
      <c r="E1888">
        <v>0</v>
      </c>
      <c r="F1888">
        <v>0</v>
      </c>
      <c r="G1888" t="s">
        <v>21</v>
      </c>
      <c r="H1888" t="s">
        <v>25</v>
      </c>
      <c r="I1888" t="s">
        <v>15</v>
      </c>
      <c r="J1888">
        <v>142.31</v>
      </c>
      <c r="K1888">
        <v>35.200000000000003</v>
      </c>
      <c r="L1888" t="s">
        <v>24</v>
      </c>
      <c r="M1888">
        <v>0</v>
      </c>
    </row>
    <row r="1889" spans="1:13" x14ac:dyDescent="0.3">
      <c r="A1889">
        <v>46141</v>
      </c>
      <c r="B1889" t="s">
        <v>12</v>
      </c>
      <c r="C1889">
        <v>0</v>
      </c>
      <c r="D1889">
        <v>24</v>
      </c>
      <c r="E1889">
        <v>0</v>
      </c>
      <c r="F1889">
        <v>0</v>
      </c>
      <c r="G1889" t="s">
        <v>13</v>
      </c>
      <c r="H1889" t="s">
        <v>14</v>
      </c>
      <c r="I1889" t="s">
        <v>18</v>
      </c>
      <c r="J1889">
        <v>147.74</v>
      </c>
      <c r="K1889">
        <v>21.4</v>
      </c>
      <c r="L1889" t="s">
        <v>19</v>
      </c>
      <c r="M1889">
        <v>0</v>
      </c>
    </row>
    <row r="1890" spans="1:13" x14ac:dyDescent="0.3">
      <c r="A1890">
        <v>46210</v>
      </c>
      <c r="B1890" t="s">
        <v>12</v>
      </c>
      <c r="C1890">
        <v>0</v>
      </c>
      <c r="D1890">
        <v>65</v>
      </c>
      <c r="E1890">
        <v>0</v>
      </c>
      <c r="F1890">
        <v>0</v>
      </c>
      <c r="G1890" t="s">
        <v>21</v>
      </c>
      <c r="H1890" t="s">
        <v>25</v>
      </c>
      <c r="I1890" t="s">
        <v>18</v>
      </c>
      <c r="J1890">
        <v>105.29</v>
      </c>
      <c r="K1890">
        <v>25.1</v>
      </c>
      <c r="L1890" t="s">
        <v>16</v>
      </c>
      <c r="M1890">
        <v>0</v>
      </c>
    </row>
    <row r="1891" spans="1:13" x14ac:dyDescent="0.3">
      <c r="A1891">
        <v>46218</v>
      </c>
      <c r="B1891" t="s">
        <v>12</v>
      </c>
      <c r="C1891">
        <v>0</v>
      </c>
      <c r="D1891">
        <v>51</v>
      </c>
      <c r="E1891">
        <v>0</v>
      </c>
      <c r="F1891">
        <v>0</v>
      </c>
      <c r="G1891" t="s">
        <v>21</v>
      </c>
      <c r="H1891" t="s">
        <v>25</v>
      </c>
      <c r="I1891" t="s">
        <v>15</v>
      </c>
      <c r="J1891">
        <v>111.15</v>
      </c>
      <c r="K1891">
        <v>34.1</v>
      </c>
      <c r="L1891" t="s">
        <v>24</v>
      </c>
      <c r="M1891">
        <v>0</v>
      </c>
    </row>
    <row r="1892" spans="1:13" x14ac:dyDescent="0.3">
      <c r="A1892">
        <v>46314</v>
      </c>
      <c r="B1892" t="s">
        <v>12</v>
      </c>
      <c r="C1892">
        <v>0</v>
      </c>
      <c r="D1892">
        <v>1.24</v>
      </c>
      <c r="E1892">
        <v>0</v>
      </c>
      <c r="F1892">
        <v>0</v>
      </c>
      <c r="G1892" t="s">
        <v>13</v>
      </c>
      <c r="H1892" t="s">
        <v>17</v>
      </c>
      <c r="I1892" t="s">
        <v>18</v>
      </c>
      <c r="J1892">
        <v>136.96</v>
      </c>
      <c r="K1892">
        <v>15.2</v>
      </c>
      <c r="L1892" t="s">
        <v>19</v>
      </c>
      <c r="M1892">
        <v>0</v>
      </c>
    </row>
    <row r="1893" spans="1:13" x14ac:dyDescent="0.3">
      <c r="A1893">
        <v>46323</v>
      </c>
      <c r="B1893" t="s">
        <v>12</v>
      </c>
      <c r="C1893">
        <v>0</v>
      </c>
      <c r="D1893">
        <v>2</v>
      </c>
      <c r="E1893">
        <v>0</v>
      </c>
      <c r="F1893">
        <v>0</v>
      </c>
      <c r="G1893" t="s">
        <v>13</v>
      </c>
      <c r="H1893" t="s">
        <v>17</v>
      </c>
      <c r="I1893" t="s">
        <v>18</v>
      </c>
      <c r="J1893">
        <v>165.11</v>
      </c>
      <c r="K1893">
        <v>18</v>
      </c>
      <c r="L1893" t="s">
        <v>19</v>
      </c>
      <c r="M1893">
        <v>0</v>
      </c>
    </row>
    <row r="1894" spans="1:13" x14ac:dyDescent="0.3">
      <c r="A1894">
        <v>46343</v>
      </c>
      <c r="B1894" t="s">
        <v>12</v>
      </c>
      <c r="C1894">
        <v>0</v>
      </c>
      <c r="D1894">
        <v>79</v>
      </c>
      <c r="E1894">
        <v>0</v>
      </c>
      <c r="F1894">
        <v>0</v>
      </c>
      <c r="G1894" t="s">
        <v>21</v>
      </c>
      <c r="H1894" t="s">
        <v>14</v>
      </c>
      <c r="I1894" t="s">
        <v>15</v>
      </c>
      <c r="J1894">
        <v>71.459999999999994</v>
      </c>
      <c r="K1894">
        <v>33.4</v>
      </c>
      <c r="L1894" t="s">
        <v>19</v>
      </c>
      <c r="M1894">
        <v>0</v>
      </c>
    </row>
    <row r="1895" spans="1:13" x14ac:dyDescent="0.3">
      <c r="A1895">
        <v>46373</v>
      </c>
      <c r="B1895" t="s">
        <v>12</v>
      </c>
      <c r="C1895">
        <v>0</v>
      </c>
      <c r="D1895">
        <v>57</v>
      </c>
      <c r="E1895">
        <v>0</v>
      </c>
      <c r="F1895">
        <v>0</v>
      </c>
      <c r="G1895" t="s">
        <v>21</v>
      </c>
      <c r="H1895" t="s">
        <v>14</v>
      </c>
      <c r="I1895" t="s">
        <v>18</v>
      </c>
      <c r="J1895">
        <v>169.97</v>
      </c>
      <c r="K1895">
        <v>25.8</v>
      </c>
      <c r="L1895" t="s">
        <v>22</v>
      </c>
      <c r="M1895">
        <v>0</v>
      </c>
    </row>
    <row r="1896" spans="1:13" x14ac:dyDescent="0.3">
      <c r="A1896">
        <v>27419</v>
      </c>
      <c r="B1896" t="s">
        <v>12</v>
      </c>
      <c r="C1896">
        <v>0</v>
      </c>
      <c r="D1896">
        <v>59</v>
      </c>
      <c r="E1896">
        <v>0</v>
      </c>
      <c r="F1896">
        <v>0</v>
      </c>
      <c r="G1896" t="s">
        <v>21</v>
      </c>
      <c r="H1896" t="s">
        <v>14</v>
      </c>
      <c r="I1896" t="s">
        <v>18</v>
      </c>
      <c r="J1896">
        <v>76.150000000000006</v>
      </c>
      <c r="L1896" t="s">
        <v>19</v>
      </c>
      <c r="M1896">
        <v>1</v>
      </c>
    </row>
    <row r="1897" spans="1:13" x14ac:dyDescent="0.3">
      <c r="A1897">
        <v>46385</v>
      </c>
      <c r="B1897" t="s">
        <v>12</v>
      </c>
      <c r="C1897">
        <v>0</v>
      </c>
      <c r="D1897">
        <v>21</v>
      </c>
      <c r="E1897">
        <v>0</v>
      </c>
      <c r="F1897">
        <v>0</v>
      </c>
      <c r="G1897" t="s">
        <v>21</v>
      </c>
      <c r="H1897" t="s">
        <v>14</v>
      </c>
      <c r="I1897" t="s">
        <v>15</v>
      </c>
      <c r="J1897">
        <v>59.15</v>
      </c>
      <c r="K1897">
        <v>22.6</v>
      </c>
      <c r="L1897" t="s">
        <v>22</v>
      </c>
      <c r="M1897">
        <v>0</v>
      </c>
    </row>
    <row r="1898" spans="1:13" x14ac:dyDescent="0.3">
      <c r="A1898">
        <v>46438</v>
      </c>
      <c r="B1898" t="s">
        <v>12</v>
      </c>
      <c r="C1898">
        <v>0</v>
      </c>
      <c r="D1898">
        <v>54</v>
      </c>
      <c r="E1898">
        <v>0</v>
      </c>
      <c r="F1898">
        <v>0</v>
      </c>
      <c r="G1898" t="s">
        <v>21</v>
      </c>
      <c r="H1898" t="s">
        <v>25</v>
      </c>
      <c r="I1898" t="s">
        <v>15</v>
      </c>
      <c r="J1898">
        <v>79.3</v>
      </c>
      <c r="K1898">
        <v>30.6</v>
      </c>
      <c r="L1898" t="s">
        <v>16</v>
      </c>
      <c r="M1898">
        <v>0</v>
      </c>
    </row>
    <row r="1899" spans="1:13" x14ac:dyDescent="0.3">
      <c r="A1899">
        <v>46454</v>
      </c>
      <c r="B1899" t="s">
        <v>12</v>
      </c>
      <c r="C1899">
        <v>0</v>
      </c>
      <c r="D1899">
        <v>79</v>
      </c>
      <c r="E1899">
        <v>0</v>
      </c>
      <c r="F1899">
        <v>0</v>
      </c>
      <c r="G1899" t="s">
        <v>21</v>
      </c>
      <c r="H1899" t="s">
        <v>23</v>
      </c>
      <c r="I1899" t="s">
        <v>15</v>
      </c>
      <c r="J1899">
        <v>63.57</v>
      </c>
      <c r="K1899">
        <v>32.4</v>
      </c>
      <c r="L1899" t="s">
        <v>22</v>
      </c>
      <c r="M1899">
        <v>0</v>
      </c>
    </row>
    <row r="1900" spans="1:13" x14ac:dyDescent="0.3">
      <c r="A1900">
        <v>27458</v>
      </c>
      <c r="B1900" t="s">
        <v>12</v>
      </c>
      <c r="C1900">
        <v>0</v>
      </c>
      <c r="D1900">
        <v>60</v>
      </c>
      <c r="E1900">
        <v>0</v>
      </c>
      <c r="F1900">
        <v>0</v>
      </c>
      <c r="G1900" t="s">
        <v>13</v>
      </c>
      <c r="H1900" t="s">
        <v>14</v>
      </c>
      <c r="I1900" t="s">
        <v>15</v>
      </c>
      <c r="J1900">
        <v>89.22</v>
      </c>
      <c r="K1900">
        <v>37.799999999999997</v>
      </c>
      <c r="L1900" t="s">
        <v>22</v>
      </c>
      <c r="M1900">
        <v>1</v>
      </c>
    </row>
    <row r="1901" spans="1:13" x14ac:dyDescent="0.3">
      <c r="A1901">
        <v>46455</v>
      </c>
      <c r="B1901" t="s">
        <v>12</v>
      </c>
      <c r="C1901">
        <v>0</v>
      </c>
      <c r="D1901">
        <v>61</v>
      </c>
      <c r="E1901">
        <v>0</v>
      </c>
      <c r="F1901">
        <v>0</v>
      </c>
      <c r="G1901" t="s">
        <v>21</v>
      </c>
      <c r="H1901" t="s">
        <v>14</v>
      </c>
      <c r="I1901" t="s">
        <v>15</v>
      </c>
      <c r="J1901">
        <v>125.74</v>
      </c>
      <c r="K1901">
        <v>32.6</v>
      </c>
      <c r="L1901" t="s">
        <v>19</v>
      </c>
      <c r="M1901">
        <v>0</v>
      </c>
    </row>
    <row r="1902" spans="1:13" x14ac:dyDescent="0.3">
      <c r="A1902">
        <v>46461</v>
      </c>
      <c r="B1902" t="s">
        <v>12</v>
      </c>
      <c r="C1902">
        <v>0</v>
      </c>
      <c r="D1902">
        <v>52</v>
      </c>
      <c r="E1902">
        <v>0</v>
      </c>
      <c r="F1902">
        <v>0</v>
      </c>
      <c r="G1902" t="s">
        <v>21</v>
      </c>
      <c r="H1902" t="s">
        <v>14</v>
      </c>
      <c r="I1902" t="s">
        <v>15</v>
      </c>
      <c r="J1902">
        <v>62.54</v>
      </c>
      <c r="K1902">
        <v>35</v>
      </c>
      <c r="L1902" t="s">
        <v>24</v>
      </c>
      <c r="M1902">
        <v>0</v>
      </c>
    </row>
    <row r="1903" spans="1:13" x14ac:dyDescent="0.3">
      <c r="A1903">
        <v>46468</v>
      </c>
      <c r="B1903" t="s">
        <v>12</v>
      </c>
      <c r="C1903">
        <v>0</v>
      </c>
      <c r="D1903">
        <v>38</v>
      </c>
      <c r="E1903">
        <v>0</v>
      </c>
      <c r="F1903">
        <v>0</v>
      </c>
      <c r="G1903" t="s">
        <v>21</v>
      </c>
      <c r="H1903" t="s">
        <v>25</v>
      </c>
      <c r="I1903" t="s">
        <v>15</v>
      </c>
      <c r="J1903">
        <v>147.47999999999999</v>
      </c>
      <c r="K1903">
        <v>40.5</v>
      </c>
      <c r="L1903" t="s">
        <v>19</v>
      </c>
      <c r="M1903">
        <v>0</v>
      </c>
    </row>
    <row r="1904" spans="1:13" x14ac:dyDescent="0.3">
      <c r="A1904">
        <v>46498</v>
      </c>
      <c r="B1904" t="s">
        <v>12</v>
      </c>
      <c r="C1904">
        <v>0</v>
      </c>
      <c r="D1904">
        <v>57</v>
      </c>
      <c r="E1904">
        <v>0</v>
      </c>
      <c r="F1904">
        <v>0</v>
      </c>
      <c r="G1904" t="s">
        <v>21</v>
      </c>
      <c r="H1904" t="s">
        <v>14</v>
      </c>
      <c r="I1904" t="s">
        <v>15</v>
      </c>
      <c r="J1904">
        <v>217.4</v>
      </c>
      <c r="K1904">
        <v>36.6</v>
      </c>
      <c r="L1904" t="s">
        <v>22</v>
      </c>
      <c r="M1904">
        <v>0</v>
      </c>
    </row>
    <row r="1905" spans="1:13" x14ac:dyDescent="0.3">
      <c r="A1905">
        <v>46503</v>
      </c>
      <c r="B1905" t="s">
        <v>12</v>
      </c>
      <c r="C1905">
        <v>0</v>
      </c>
      <c r="D1905">
        <v>16</v>
      </c>
      <c r="E1905">
        <v>0</v>
      </c>
      <c r="F1905">
        <v>0</v>
      </c>
      <c r="G1905" t="s">
        <v>13</v>
      </c>
      <c r="H1905" t="s">
        <v>14</v>
      </c>
      <c r="I1905" t="s">
        <v>18</v>
      </c>
      <c r="J1905">
        <v>106.8</v>
      </c>
      <c r="K1905">
        <v>20.8</v>
      </c>
      <c r="L1905" t="s">
        <v>22</v>
      </c>
      <c r="M1905">
        <v>0</v>
      </c>
    </row>
    <row r="1906" spans="1:13" x14ac:dyDescent="0.3">
      <c r="A1906">
        <v>46514</v>
      </c>
      <c r="B1906" t="s">
        <v>12</v>
      </c>
      <c r="C1906">
        <v>0</v>
      </c>
      <c r="D1906">
        <v>50</v>
      </c>
      <c r="E1906">
        <v>0</v>
      </c>
      <c r="F1906">
        <v>0</v>
      </c>
      <c r="G1906" t="s">
        <v>21</v>
      </c>
      <c r="H1906" t="s">
        <v>23</v>
      </c>
      <c r="I1906" t="s">
        <v>15</v>
      </c>
      <c r="J1906">
        <v>100.93</v>
      </c>
      <c r="K1906">
        <v>32.700000000000003</v>
      </c>
      <c r="L1906" t="s">
        <v>22</v>
      </c>
      <c r="M1906">
        <v>0</v>
      </c>
    </row>
    <row r="1907" spans="1:13" x14ac:dyDescent="0.3">
      <c r="A1907">
        <v>46517</v>
      </c>
      <c r="B1907" t="s">
        <v>12</v>
      </c>
      <c r="C1907">
        <v>0</v>
      </c>
      <c r="D1907">
        <v>66</v>
      </c>
      <c r="E1907">
        <v>0</v>
      </c>
      <c r="F1907">
        <v>1</v>
      </c>
      <c r="G1907" t="s">
        <v>21</v>
      </c>
      <c r="H1907" t="s">
        <v>14</v>
      </c>
      <c r="I1907" t="s">
        <v>18</v>
      </c>
      <c r="J1907">
        <v>196.58</v>
      </c>
      <c r="K1907">
        <v>41.9</v>
      </c>
      <c r="L1907" t="s">
        <v>16</v>
      </c>
      <c r="M1907">
        <v>0</v>
      </c>
    </row>
    <row r="1908" spans="1:13" x14ac:dyDescent="0.3">
      <c r="A1908">
        <v>46577</v>
      </c>
      <c r="B1908" t="s">
        <v>12</v>
      </c>
      <c r="C1908">
        <v>0</v>
      </c>
      <c r="D1908">
        <v>13</v>
      </c>
      <c r="E1908">
        <v>0</v>
      </c>
      <c r="F1908">
        <v>0</v>
      </c>
      <c r="G1908" t="s">
        <v>13</v>
      </c>
      <c r="H1908" t="s">
        <v>14</v>
      </c>
      <c r="I1908" t="s">
        <v>15</v>
      </c>
      <c r="J1908">
        <v>77.63</v>
      </c>
      <c r="K1908">
        <v>31.7</v>
      </c>
      <c r="L1908" t="s">
        <v>22</v>
      </c>
      <c r="M1908">
        <v>0</v>
      </c>
    </row>
    <row r="1909" spans="1:13" x14ac:dyDescent="0.3">
      <c r="A1909">
        <v>46643</v>
      </c>
      <c r="B1909" t="s">
        <v>12</v>
      </c>
      <c r="C1909">
        <v>0</v>
      </c>
      <c r="D1909">
        <v>62</v>
      </c>
      <c r="E1909">
        <v>0</v>
      </c>
      <c r="F1909">
        <v>0</v>
      </c>
      <c r="G1909" t="s">
        <v>21</v>
      </c>
      <c r="H1909" t="s">
        <v>14</v>
      </c>
      <c r="I1909" t="s">
        <v>18</v>
      </c>
      <c r="J1909">
        <v>82.57</v>
      </c>
      <c r="K1909">
        <v>36</v>
      </c>
      <c r="L1909" t="s">
        <v>16</v>
      </c>
      <c r="M1909">
        <v>0</v>
      </c>
    </row>
    <row r="1910" spans="1:13" x14ac:dyDescent="0.3">
      <c r="A1910">
        <v>46647</v>
      </c>
      <c r="B1910" t="s">
        <v>12</v>
      </c>
      <c r="C1910">
        <v>0</v>
      </c>
      <c r="D1910">
        <v>36</v>
      </c>
      <c r="E1910">
        <v>0</v>
      </c>
      <c r="F1910">
        <v>0</v>
      </c>
      <c r="G1910" t="s">
        <v>13</v>
      </c>
      <c r="H1910" t="s">
        <v>14</v>
      </c>
      <c r="I1910" t="s">
        <v>15</v>
      </c>
      <c r="J1910">
        <v>228.5</v>
      </c>
      <c r="K1910">
        <v>34.5</v>
      </c>
      <c r="L1910" t="s">
        <v>22</v>
      </c>
      <c r="M1910">
        <v>0</v>
      </c>
    </row>
    <row r="1911" spans="1:13" x14ac:dyDescent="0.3">
      <c r="A1911">
        <v>46653</v>
      </c>
      <c r="B1911" t="s">
        <v>12</v>
      </c>
      <c r="C1911">
        <v>0</v>
      </c>
      <c r="D1911">
        <v>81</v>
      </c>
      <c r="E1911">
        <v>1</v>
      </c>
      <c r="F1911">
        <v>1</v>
      </c>
      <c r="G1911" t="s">
        <v>21</v>
      </c>
      <c r="H1911" t="s">
        <v>14</v>
      </c>
      <c r="I1911" t="s">
        <v>18</v>
      </c>
      <c r="J1911">
        <v>59.28</v>
      </c>
      <c r="K1911">
        <v>28.1</v>
      </c>
      <c r="L1911" t="s">
        <v>22</v>
      </c>
      <c r="M1911">
        <v>0</v>
      </c>
    </row>
    <row r="1912" spans="1:13" x14ac:dyDescent="0.3">
      <c r="A1912">
        <v>46670</v>
      </c>
      <c r="B1912" t="s">
        <v>12</v>
      </c>
      <c r="C1912">
        <v>0</v>
      </c>
      <c r="D1912">
        <v>75</v>
      </c>
      <c r="E1912">
        <v>1</v>
      </c>
      <c r="F1912">
        <v>0</v>
      </c>
      <c r="G1912" t="s">
        <v>21</v>
      </c>
      <c r="H1912" t="s">
        <v>25</v>
      </c>
      <c r="I1912" t="s">
        <v>18</v>
      </c>
      <c r="J1912">
        <v>197.06</v>
      </c>
      <c r="K1912">
        <v>26.1</v>
      </c>
      <c r="L1912" t="s">
        <v>22</v>
      </c>
      <c r="M1912">
        <v>0</v>
      </c>
    </row>
    <row r="1913" spans="1:13" x14ac:dyDescent="0.3">
      <c r="A1913">
        <v>46683</v>
      </c>
      <c r="B1913" t="s">
        <v>12</v>
      </c>
      <c r="C1913">
        <v>0</v>
      </c>
      <c r="D1913">
        <v>25</v>
      </c>
      <c r="E1913">
        <v>0</v>
      </c>
      <c r="F1913">
        <v>0</v>
      </c>
      <c r="G1913" t="s">
        <v>13</v>
      </c>
      <c r="H1913" t="s">
        <v>14</v>
      </c>
      <c r="I1913" t="s">
        <v>15</v>
      </c>
      <c r="J1913">
        <v>122.01</v>
      </c>
      <c r="K1913">
        <v>27</v>
      </c>
      <c r="L1913" t="s">
        <v>24</v>
      </c>
      <c r="M1913">
        <v>0</v>
      </c>
    </row>
    <row r="1914" spans="1:13" x14ac:dyDescent="0.3">
      <c r="A1914">
        <v>46688</v>
      </c>
      <c r="B1914" t="s">
        <v>12</v>
      </c>
      <c r="C1914">
        <v>0</v>
      </c>
      <c r="D1914">
        <v>44</v>
      </c>
      <c r="E1914">
        <v>0</v>
      </c>
      <c r="F1914">
        <v>0</v>
      </c>
      <c r="G1914" t="s">
        <v>13</v>
      </c>
      <c r="H1914" t="s">
        <v>14</v>
      </c>
      <c r="I1914" t="s">
        <v>15</v>
      </c>
      <c r="J1914">
        <v>127.21</v>
      </c>
      <c r="K1914">
        <v>29.8</v>
      </c>
      <c r="L1914" t="s">
        <v>24</v>
      </c>
      <c r="M1914">
        <v>0</v>
      </c>
    </row>
    <row r="1915" spans="1:13" x14ac:dyDescent="0.3">
      <c r="A1915">
        <v>46699</v>
      </c>
      <c r="B1915" t="s">
        <v>12</v>
      </c>
      <c r="C1915">
        <v>0</v>
      </c>
      <c r="D1915">
        <v>18</v>
      </c>
      <c r="E1915">
        <v>0</v>
      </c>
      <c r="F1915">
        <v>0</v>
      </c>
      <c r="G1915" t="s">
        <v>13</v>
      </c>
      <c r="H1915" t="s">
        <v>14</v>
      </c>
      <c r="I1915" t="s">
        <v>18</v>
      </c>
      <c r="J1915">
        <v>78.569999999999993</v>
      </c>
      <c r="K1915">
        <v>34.4</v>
      </c>
      <c r="L1915" t="s">
        <v>19</v>
      </c>
      <c r="M1915">
        <v>0</v>
      </c>
    </row>
    <row r="1916" spans="1:13" x14ac:dyDescent="0.3">
      <c r="A1916">
        <v>46729</v>
      </c>
      <c r="B1916" t="s">
        <v>12</v>
      </c>
      <c r="C1916">
        <v>0</v>
      </c>
      <c r="D1916">
        <v>1.64</v>
      </c>
      <c r="E1916">
        <v>0</v>
      </c>
      <c r="F1916">
        <v>0</v>
      </c>
      <c r="G1916" t="s">
        <v>13</v>
      </c>
      <c r="H1916" t="s">
        <v>17</v>
      </c>
      <c r="I1916" t="s">
        <v>15</v>
      </c>
      <c r="J1916">
        <v>69.89</v>
      </c>
      <c r="K1916">
        <v>18.100000000000001</v>
      </c>
      <c r="L1916" t="s">
        <v>19</v>
      </c>
      <c r="M1916">
        <v>0</v>
      </c>
    </row>
    <row r="1917" spans="1:13" x14ac:dyDescent="0.3">
      <c r="A1917">
        <v>46767</v>
      </c>
      <c r="B1917" t="s">
        <v>12</v>
      </c>
      <c r="C1917">
        <v>0</v>
      </c>
      <c r="D1917">
        <v>8</v>
      </c>
      <c r="E1917">
        <v>0</v>
      </c>
      <c r="F1917">
        <v>0</v>
      </c>
      <c r="G1917" t="s">
        <v>13</v>
      </c>
      <c r="H1917" t="s">
        <v>17</v>
      </c>
      <c r="I1917" t="s">
        <v>18</v>
      </c>
      <c r="J1917">
        <v>67.84</v>
      </c>
      <c r="K1917">
        <v>24</v>
      </c>
      <c r="L1917" t="s">
        <v>19</v>
      </c>
      <c r="M1917">
        <v>0</v>
      </c>
    </row>
    <row r="1918" spans="1:13" x14ac:dyDescent="0.3">
      <c r="A1918">
        <v>46785</v>
      </c>
      <c r="B1918" t="s">
        <v>12</v>
      </c>
      <c r="C1918">
        <v>0</v>
      </c>
      <c r="D1918">
        <v>29</v>
      </c>
      <c r="E1918">
        <v>0</v>
      </c>
      <c r="F1918">
        <v>0</v>
      </c>
      <c r="G1918" t="s">
        <v>21</v>
      </c>
      <c r="H1918" t="s">
        <v>14</v>
      </c>
      <c r="I1918" t="s">
        <v>15</v>
      </c>
      <c r="J1918">
        <v>63.69</v>
      </c>
      <c r="K1918">
        <v>28.1</v>
      </c>
      <c r="L1918" t="s">
        <v>24</v>
      </c>
      <c r="M1918">
        <v>0</v>
      </c>
    </row>
    <row r="1919" spans="1:13" x14ac:dyDescent="0.3">
      <c r="A1919">
        <v>46797</v>
      </c>
      <c r="B1919" t="s">
        <v>12</v>
      </c>
      <c r="C1919">
        <v>0</v>
      </c>
      <c r="D1919">
        <v>31</v>
      </c>
      <c r="E1919">
        <v>0</v>
      </c>
      <c r="F1919">
        <v>0</v>
      </c>
      <c r="G1919" t="s">
        <v>21</v>
      </c>
      <c r="H1919" t="s">
        <v>14</v>
      </c>
      <c r="I1919" t="s">
        <v>18</v>
      </c>
      <c r="J1919">
        <v>75.819999999999993</v>
      </c>
      <c r="K1919">
        <v>29.1</v>
      </c>
      <c r="L1919" t="s">
        <v>22</v>
      </c>
      <c r="M1919">
        <v>0</v>
      </c>
    </row>
    <row r="1920" spans="1:13" x14ac:dyDescent="0.3">
      <c r="A1920">
        <v>46854</v>
      </c>
      <c r="B1920" t="s">
        <v>12</v>
      </c>
      <c r="C1920">
        <v>0</v>
      </c>
      <c r="D1920">
        <v>9</v>
      </c>
      <c r="E1920">
        <v>0</v>
      </c>
      <c r="F1920">
        <v>0</v>
      </c>
      <c r="G1920" t="s">
        <v>13</v>
      </c>
      <c r="H1920" t="s">
        <v>17</v>
      </c>
      <c r="I1920" t="s">
        <v>15</v>
      </c>
      <c r="J1920">
        <v>82.64</v>
      </c>
      <c r="K1920">
        <v>14.5</v>
      </c>
      <c r="L1920" t="s">
        <v>19</v>
      </c>
      <c r="M1920">
        <v>0</v>
      </c>
    </row>
    <row r="1921" spans="1:13" x14ac:dyDescent="0.3">
      <c r="A1921">
        <v>46891</v>
      </c>
      <c r="B1921" t="s">
        <v>12</v>
      </c>
      <c r="C1921">
        <v>0</v>
      </c>
      <c r="D1921">
        <v>74</v>
      </c>
      <c r="E1921">
        <v>0</v>
      </c>
      <c r="F1921">
        <v>0</v>
      </c>
      <c r="G1921" t="s">
        <v>21</v>
      </c>
      <c r="H1921" t="s">
        <v>14</v>
      </c>
      <c r="I1921" t="s">
        <v>18</v>
      </c>
      <c r="J1921">
        <v>68.34</v>
      </c>
      <c r="K1921">
        <v>39.299999999999997</v>
      </c>
      <c r="L1921" t="s">
        <v>19</v>
      </c>
      <c r="M1921">
        <v>0</v>
      </c>
    </row>
    <row r="1922" spans="1:13" x14ac:dyDescent="0.3">
      <c r="A1922">
        <v>46903</v>
      </c>
      <c r="B1922" t="s">
        <v>12</v>
      </c>
      <c r="C1922">
        <v>0</v>
      </c>
      <c r="D1922">
        <v>62</v>
      </c>
      <c r="E1922">
        <v>0</v>
      </c>
      <c r="F1922">
        <v>0</v>
      </c>
      <c r="G1922" t="s">
        <v>21</v>
      </c>
      <c r="H1922" t="s">
        <v>14</v>
      </c>
      <c r="I1922" t="s">
        <v>15</v>
      </c>
      <c r="J1922">
        <v>56.74</v>
      </c>
      <c r="K1922">
        <v>28.9</v>
      </c>
      <c r="L1922" t="s">
        <v>22</v>
      </c>
      <c r="M1922">
        <v>0</v>
      </c>
    </row>
    <row r="1923" spans="1:13" x14ac:dyDescent="0.3">
      <c r="A1923">
        <v>46987</v>
      </c>
      <c r="B1923" t="s">
        <v>12</v>
      </c>
      <c r="C1923">
        <v>0</v>
      </c>
      <c r="D1923">
        <v>65</v>
      </c>
      <c r="E1923">
        <v>0</v>
      </c>
      <c r="F1923">
        <v>1</v>
      </c>
      <c r="G1923" t="s">
        <v>21</v>
      </c>
      <c r="H1923" t="s">
        <v>14</v>
      </c>
      <c r="I1923" t="s">
        <v>18</v>
      </c>
      <c r="J1923">
        <v>57.52</v>
      </c>
      <c r="L1923" t="s">
        <v>16</v>
      </c>
      <c r="M1923">
        <v>0</v>
      </c>
    </row>
    <row r="1924" spans="1:13" x14ac:dyDescent="0.3">
      <c r="A1924">
        <v>47005</v>
      </c>
      <c r="B1924" t="s">
        <v>12</v>
      </c>
      <c r="C1924">
        <v>0</v>
      </c>
      <c r="D1924">
        <v>47</v>
      </c>
      <c r="E1924">
        <v>0</v>
      </c>
      <c r="F1924">
        <v>0</v>
      </c>
      <c r="G1924" t="s">
        <v>21</v>
      </c>
      <c r="H1924" t="s">
        <v>14</v>
      </c>
      <c r="I1924" t="s">
        <v>15</v>
      </c>
      <c r="J1924">
        <v>68.48</v>
      </c>
      <c r="K1924">
        <v>21.3</v>
      </c>
      <c r="L1924" t="s">
        <v>22</v>
      </c>
      <c r="M1924">
        <v>0</v>
      </c>
    </row>
    <row r="1925" spans="1:13" x14ac:dyDescent="0.3">
      <c r="A1925">
        <v>47037</v>
      </c>
      <c r="B1925" t="s">
        <v>12</v>
      </c>
      <c r="C1925">
        <v>0</v>
      </c>
      <c r="D1925">
        <v>67</v>
      </c>
      <c r="E1925">
        <v>0</v>
      </c>
      <c r="F1925">
        <v>0</v>
      </c>
      <c r="G1925" t="s">
        <v>21</v>
      </c>
      <c r="H1925" t="s">
        <v>14</v>
      </c>
      <c r="I1925" t="s">
        <v>15</v>
      </c>
      <c r="J1925">
        <v>102.71</v>
      </c>
      <c r="K1925">
        <v>39.9</v>
      </c>
      <c r="L1925" t="s">
        <v>16</v>
      </c>
      <c r="M1925">
        <v>0</v>
      </c>
    </row>
    <row r="1926" spans="1:13" x14ac:dyDescent="0.3">
      <c r="A1926">
        <v>47113</v>
      </c>
      <c r="B1926" t="s">
        <v>12</v>
      </c>
      <c r="C1926">
        <v>0</v>
      </c>
      <c r="D1926">
        <v>67</v>
      </c>
      <c r="E1926">
        <v>0</v>
      </c>
      <c r="F1926">
        <v>0</v>
      </c>
      <c r="G1926" t="s">
        <v>21</v>
      </c>
      <c r="H1926" t="s">
        <v>25</v>
      </c>
      <c r="I1926" t="s">
        <v>18</v>
      </c>
      <c r="J1926">
        <v>110.42</v>
      </c>
      <c r="K1926">
        <v>24.9</v>
      </c>
      <c r="L1926" t="s">
        <v>22</v>
      </c>
      <c r="M1926">
        <v>0</v>
      </c>
    </row>
    <row r="1927" spans="1:13" x14ac:dyDescent="0.3">
      <c r="A1927">
        <v>47144</v>
      </c>
      <c r="B1927" t="s">
        <v>12</v>
      </c>
      <c r="C1927">
        <v>0</v>
      </c>
      <c r="D1927">
        <v>74</v>
      </c>
      <c r="E1927">
        <v>0</v>
      </c>
      <c r="F1927">
        <v>0</v>
      </c>
      <c r="G1927" t="s">
        <v>21</v>
      </c>
      <c r="H1927" t="s">
        <v>25</v>
      </c>
      <c r="I1927" t="s">
        <v>15</v>
      </c>
      <c r="J1927">
        <v>88.62</v>
      </c>
      <c r="K1927">
        <v>28.5</v>
      </c>
      <c r="L1927" t="s">
        <v>16</v>
      </c>
      <c r="M1927">
        <v>0</v>
      </c>
    </row>
    <row r="1928" spans="1:13" x14ac:dyDescent="0.3">
      <c r="A1928">
        <v>47153</v>
      </c>
      <c r="B1928" t="s">
        <v>12</v>
      </c>
      <c r="C1928">
        <v>0</v>
      </c>
      <c r="D1928">
        <v>80</v>
      </c>
      <c r="E1928">
        <v>0</v>
      </c>
      <c r="F1928">
        <v>0</v>
      </c>
      <c r="G1928" t="s">
        <v>21</v>
      </c>
      <c r="H1928" t="s">
        <v>14</v>
      </c>
      <c r="I1928" t="s">
        <v>15</v>
      </c>
      <c r="J1928">
        <v>73.89</v>
      </c>
      <c r="K1928">
        <v>26.7</v>
      </c>
      <c r="L1928" t="s">
        <v>16</v>
      </c>
      <c r="M1928">
        <v>0</v>
      </c>
    </row>
    <row r="1929" spans="1:13" x14ac:dyDescent="0.3">
      <c r="A1929">
        <v>47175</v>
      </c>
      <c r="B1929" t="s">
        <v>12</v>
      </c>
      <c r="C1929">
        <v>0</v>
      </c>
      <c r="D1929">
        <v>49</v>
      </c>
      <c r="E1929">
        <v>0</v>
      </c>
      <c r="F1929">
        <v>0</v>
      </c>
      <c r="G1929" t="s">
        <v>21</v>
      </c>
      <c r="H1929" t="s">
        <v>14</v>
      </c>
      <c r="I1929" t="s">
        <v>18</v>
      </c>
      <c r="J1929">
        <v>60.22</v>
      </c>
      <c r="K1929">
        <v>31.5</v>
      </c>
      <c r="L1929" t="s">
        <v>24</v>
      </c>
      <c r="M1929">
        <v>0</v>
      </c>
    </row>
    <row r="1930" spans="1:13" x14ac:dyDescent="0.3">
      <c r="A1930">
        <v>47181</v>
      </c>
      <c r="B1930" t="s">
        <v>12</v>
      </c>
      <c r="C1930">
        <v>0</v>
      </c>
      <c r="D1930">
        <v>68</v>
      </c>
      <c r="E1930">
        <v>0</v>
      </c>
      <c r="F1930">
        <v>0</v>
      </c>
      <c r="G1930" t="s">
        <v>21</v>
      </c>
      <c r="H1930" t="s">
        <v>14</v>
      </c>
      <c r="I1930" t="s">
        <v>15</v>
      </c>
      <c r="J1930">
        <v>103.46</v>
      </c>
      <c r="K1930">
        <v>35.9</v>
      </c>
      <c r="L1930" t="s">
        <v>22</v>
      </c>
      <c r="M1930">
        <v>0</v>
      </c>
    </row>
    <row r="1931" spans="1:13" x14ac:dyDescent="0.3">
      <c r="A1931">
        <v>47208</v>
      </c>
      <c r="B1931" t="s">
        <v>12</v>
      </c>
      <c r="C1931">
        <v>0</v>
      </c>
      <c r="D1931">
        <v>70</v>
      </c>
      <c r="E1931">
        <v>0</v>
      </c>
      <c r="F1931">
        <v>0</v>
      </c>
      <c r="G1931" t="s">
        <v>21</v>
      </c>
      <c r="H1931" t="s">
        <v>25</v>
      </c>
      <c r="I1931" t="s">
        <v>18</v>
      </c>
      <c r="J1931">
        <v>62.67</v>
      </c>
      <c r="K1931">
        <v>27.7</v>
      </c>
      <c r="L1931" t="s">
        <v>22</v>
      </c>
      <c r="M1931">
        <v>0</v>
      </c>
    </row>
    <row r="1932" spans="1:13" x14ac:dyDescent="0.3">
      <c r="A1932">
        <v>47236</v>
      </c>
      <c r="B1932" t="s">
        <v>12</v>
      </c>
      <c r="C1932">
        <v>0</v>
      </c>
      <c r="D1932">
        <v>50</v>
      </c>
      <c r="E1932">
        <v>0</v>
      </c>
      <c r="F1932">
        <v>0</v>
      </c>
      <c r="G1932" t="s">
        <v>21</v>
      </c>
      <c r="H1932" t="s">
        <v>14</v>
      </c>
      <c r="I1932" t="s">
        <v>15</v>
      </c>
      <c r="J1932">
        <v>154.66999999999999</v>
      </c>
      <c r="K1932">
        <v>33.799999999999997</v>
      </c>
      <c r="L1932" t="s">
        <v>22</v>
      </c>
      <c r="M1932">
        <v>0</v>
      </c>
    </row>
    <row r="1933" spans="1:13" x14ac:dyDescent="0.3">
      <c r="A1933">
        <v>47321</v>
      </c>
      <c r="B1933" t="s">
        <v>12</v>
      </c>
      <c r="C1933">
        <v>0</v>
      </c>
      <c r="D1933">
        <v>74</v>
      </c>
      <c r="E1933">
        <v>0</v>
      </c>
      <c r="F1933">
        <v>0</v>
      </c>
      <c r="G1933" t="s">
        <v>21</v>
      </c>
      <c r="H1933" t="s">
        <v>14</v>
      </c>
      <c r="I1933" t="s">
        <v>18</v>
      </c>
      <c r="J1933">
        <v>83.58</v>
      </c>
      <c r="K1933">
        <v>18.2</v>
      </c>
      <c r="L1933" t="s">
        <v>22</v>
      </c>
      <c r="M1933">
        <v>0</v>
      </c>
    </row>
    <row r="1934" spans="1:13" x14ac:dyDescent="0.3">
      <c r="A1934">
        <v>47348</v>
      </c>
      <c r="B1934" t="s">
        <v>12</v>
      </c>
      <c r="C1934">
        <v>0</v>
      </c>
      <c r="D1934">
        <v>61</v>
      </c>
      <c r="E1934">
        <v>0</v>
      </c>
      <c r="F1934">
        <v>0</v>
      </c>
      <c r="G1934" t="s">
        <v>21</v>
      </c>
      <c r="H1934" t="s">
        <v>14</v>
      </c>
      <c r="I1934" t="s">
        <v>15</v>
      </c>
      <c r="J1934">
        <v>129.31</v>
      </c>
      <c r="K1934">
        <v>30.7</v>
      </c>
      <c r="L1934" t="s">
        <v>16</v>
      </c>
      <c r="M1934">
        <v>0</v>
      </c>
    </row>
    <row r="1935" spans="1:13" x14ac:dyDescent="0.3">
      <c r="A1935">
        <v>47350</v>
      </c>
      <c r="B1935" t="s">
        <v>12</v>
      </c>
      <c r="C1935">
        <v>0</v>
      </c>
      <c r="D1935">
        <v>0.08</v>
      </c>
      <c r="E1935">
        <v>0</v>
      </c>
      <c r="F1935">
        <v>0</v>
      </c>
      <c r="G1935" t="s">
        <v>13</v>
      </c>
      <c r="H1935" t="s">
        <v>17</v>
      </c>
      <c r="I1935" t="s">
        <v>15</v>
      </c>
      <c r="J1935">
        <v>139.66999999999999</v>
      </c>
      <c r="K1935">
        <v>14.1</v>
      </c>
      <c r="L1935" t="s">
        <v>19</v>
      </c>
      <c r="M1935">
        <v>0</v>
      </c>
    </row>
    <row r="1936" spans="1:13" x14ac:dyDescent="0.3">
      <c r="A1936">
        <v>47356</v>
      </c>
      <c r="B1936" t="s">
        <v>12</v>
      </c>
      <c r="C1936">
        <v>0</v>
      </c>
      <c r="D1936">
        <v>42</v>
      </c>
      <c r="E1936">
        <v>0</v>
      </c>
      <c r="F1936">
        <v>0</v>
      </c>
      <c r="G1936" t="s">
        <v>21</v>
      </c>
      <c r="H1936" t="s">
        <v>14</v>
      </c>
      <c r="I1936" t="s">
        <v>15</v>
      </c>
      <c r="J1936">
        <v>87.4</v>
      </c>
      <c r="K1936">
        <v>24.5</v>
      </c>
      <c r="L1936" t="s">
        <v>16</v>
      </c>
      <c r="M1936">
        <v>0</v>
      </c>
    </row>
    <row r="1937" spans="1:13" x14ac:dyDescent="0.3">
      <c r="A1937">
        <v>47357</v>
      </c>
      <c r="B1937" t="s">
        <v>12</v>
      </c>
      <c r="C1937">
        <v>0</v>
      </c>
      <c r="D1937">
        <v>60</v>
      </c>
      <c r="E1937">
        <v>0</v>
      </c>
      <c r="F1937">
        <v>0</v>
      </c>
      <c r="G1937" t="s">
        <v>21</v>
      </c>
      <c r="H1937" t="s">
        <v>14</v>
      </c>
      <c r="I1937" t="s">
        <v>18</v>
      </c>
      <c r="J1937">
        <v>62.78</v>
      </c>
      <c r="K1937">
        <v>36.4</v>
      </c>
      <c r="L1937" t="s">
        <v>19</v>
      </c>
      <c r="M1937">
        <v>0</v>
      </c>
    </row>
    <row r="1938" spans="1:13" x14ac:dyDescent="0.3">
      <c r="A1938">
        <v>47405</v>
      </c>
      <c r="B1938" t="s">
        <v>12</v>
      </c>
      <c r="C1938">
        <v>0</v>
      </c>
      <c r="D1938">
        <v>2</v>
      </c>
      <c r="E1938">
        <v>0</v>
      </c>
      <c r="F1938">
        <v>0</v>
      </c>
      <c r="G1938" t="s">
        <v>13</v>
      </c>
      <c r="H1938" t="s">
        <v>17</v>
      </c>
      <c r="I1938" t="s">
        <v>18</v>
      </c>
      <c r="J1938">
        <v>100.66</v>
      </c>
      <c r="K1938">
        <v>18.5</v>
      </c>
      <c r="L1938" t="s">
        <v>19</v>
      </c>
      <c r="M1938">
        <v>0</v>
      </c>
    </row>
    <row r="1939" spans="1:13" x14ac:dyDescent="0.3">
      <c r="A1939">
        <v>47410</v>
      </c>
      <c r="B1939" t="s">
        <v>12</v>
      </c>
      <c r="C1939">
        <v>0</v>
      </c>
      <c r="D1939">
        <v>14</v>
      </c>
      <c r="E1939">
        <v>0</v>
      </c>
      <c r="F1939">
        <v>0</v>
      </c>
      <c r="G1939" t="s">
        <v>13</v>
      </c>
      <c r="H1939" t="s">
        <v>17</v>
      </c>
      <c r="I1939" t="s">
        <v>18</v>
      </c>
      <c r="J1939">
        <v>111.76</v>
      </c>
      <c r="K1939">
        <v>24.8</v>
      </c>
      <c r="L1939" t="s">
        <v>19</v>
      </c>
      <c r="M1939">
        <v>0</v>
      </c>
    </row>
    <row r="1940" spans="1:13" x14ac:dyDescent="0.3">
      <c r="A1940">
        <v>47414</v>
      </c>
      <c r="B1940" t="s">
        <v>12</v>
      </c>
      <c r="C1940">
        <v>0</v>
      </c>
      <c r="D1940">
        <v>71</v>
      </c>
      <c r="E1940">
        <v>1</v>
      </c>
      <c r="F1940">
        <v>0</v>
      </c>
      <c r="G1940" t="s">
        <v>21</v>
      </c>
      <c r="H1940" t="s">
        <v>14</v>
      </c>
      <c r="I1940" t="s">
        <v>15</v>
      </c>
      <c r="J1940">
        <v>116.76</v>
      </c>
      <c r="K1940">
        <v>32.9</v>
      </c>
      <c r="L1940" t="s">
        <v>16</v>
      </c>
      <c r="M1940">
        <v>0</v>
      </c>
    </row>
    <row r="1941" spans="1:13" x14ac:dyDescent="0.3">
      <c r="A1941">
        <v>47461</v>
      </c>
      <c r="B1941" t="s">
        <v>12</v>
      </c>
      <c r="C1941">
        <v>0</v>
      </c>
      <c r="D1941">
        <v>35</v>
      </c>
      <c r="E1941">
        <v>0</v>
      </c>
      <c r="F1941">
        <v>0</v>
      </c>
      <c r="G1941" t="s">
        <v>21</v>
      </c>
      <c r="H1941" t="s">
        <v>14</v>
      </c>
      <c r="I1941" t="s">
        <v>15</v>
      </c>
      <c r="J1941">
        <v>112.35</v>
      </c>
      <c r="K1941">
        <v>29.9</v>
      </c>
      <c r="L1941" t="s">
        <v>19</v>
      </c>
      <c r="M1941">
        <v>0</v>
      </c>
    </row>
    <row r="1942" spans="1:13" x14ac:dyDescent="0.3">
      <c r="A1942">
        <v>47499</v>
      </c>
      <c r="B1942" t="s">
        <v>12</v>
      </c>
      <c r="C1942">
        <v>0</v>
      </c>
      <c r="D1942">
        <v>48</v>
      </c>
      <c r="E1942">
        <v>0</v>
      </c>
      <c r="F1942">
        <v>0</v>
      </c>
      <c r="G1942" t="s">
        <v>21</v>
      </c>
      <c r="H1942" t="s">
        <v>23</v>
      </c>
      <c r="I1942" t="s">
        <v>18</v>
      </c>
      <c r="J1942">
        <v>77.55</v>
      </c>
      <c r="K1942">
        <v>26.2</v>
      </c>
      <c r="L1942" t="s">
        <v>19</v>
      </c>
      <c r="M1942">
        <v>0</v>
      </c>
    </row>
    <row r="1943" spans="1:13" x14ac:dyDescent="0.3">
      <c r="A1943">
        <v>47501</v>
      </c>
      <c r="B1943" t="s">
        <v>12</v>
      </c>
      <c r="C1943">
        <v>0</v>
      </c>
      <c r="D1943">
        <v>57</v>
      </c>
      <c r="E1943">
        <v>0</v>
      </c>
      <c r="F1943">
        <v>0</v>
      </c>
      <c r="G1943" t="s">
        <v>21</v>
      </c>
      <c r="H1943" t="s">
        <v>14</v>
      </c>
      <c r="I1943" t="s">
        <v>15</v>
      </c>
      <c r="J1943">
        <v>59.85</v>
      </c>
      <c r="K1943">
        <v>41.5</v>
      </c>
      <c r="L1943" t="s">
        <v>22</v>
      </c>
      <c r="M1943">
        <v>0</v>
      </c>
    </row>
    <row r="1944" spans="1:13" x14ac:dyDescent="0.3">
      <c r="A1944">
        <v>47521</v>
      </c>
      <c r="B1944" t="s">
        <v>12</v>
      </c>
      <c r="C1944">
        <v>0</v>
      </c>
      <c r="D1944">
        <v>55</v>
      </c>
      <c r="E1944">
        <v>1</v>
      </c>
      <c r="F1944">
        <v>0</v>
      </c>
      <c r="G1944" t="s">
        <v>21</v>
      </c>
      <c r="H1944" t="s">
        <v>23</v>
      </c>
      <c r="I1944" t="s">
        <v>15</v>
      </c>
      <c r="J1944">
        <v>186.4</v>
      </c>
      <c r="K1944">
        <v>28</v>
      </c>
      <c r="L1944" t="s">
        <v>22</v>
      </c>
      <c r="M1944">
        <v>0</v>
      </c>
    </row>
    <row r="1945" spans="1:13" x14ac:dyDescent="0.3">
      <c r="A1945">
        <v>47523</v>
      </c>
      <c r="B1945" t="s">
        <v>12</v>
      </c>
      <c r="C1945">
        <v>0</v>
      </c>
      <c r="D1945">
        <v>37</v>
      </c>
      <c r="E1945">
        <v>0</v>
      </c>
      <c r="F1945">
        <v>0</v>
      </c>
      <c r="G1945" t="s">
        <v>13</v>
      </c>
      <c r="H1945" t="s">
        <v>25</v>
      </c>
      <c r="I1945" t="s">
        <v>18</v>
      </c>
      <c r="J1945">
        <v>134.38999999999999</v>
      </c>
      <c r="K1945">
        <v>22.7</v>
      </c>
      <c r="L1945" t="s">
        <v>16</v>
      </c>
      <c r="M1945">
        <v>0</v>
      </c>
    </row>
    <row r="1946" spans="1:13" x14ac:dyDescent="0.3">
      <c r="A1946">
        <v>47537</v>
      </c>
      <c r="B1946" t="s">
        <v>12</v>
      </c>
      <c r="C1946">
        <v>0</v>
      </c>
      <c r="D1946">
        <v>17</v>
      </c>
      <c r="E1946">
        <v>0</v>
      </c>
      <c r="F1946">
        <v>0</v>
      </c>
      <c r="G1946" t="s">
        <v>13</v>
      </c>
      <c r="H1946" t="s">
        <v>14</v>
      </c>
      <c r="I1946" t="s">
        <v>18</v>
      </c>
      <c r="J1946">
        <v>112.23</v>
      </c>
      <c r="K1946">
        <v>28.7</v>
      </c>
      <c r="L1946" t="s">
        <v>22</v>
      </c>
      <c r="M1946">
        <v>0</v>
      </c>
    </row>
    <row r="1947" spans="1:13" x14ac:dyDescent="0.3">
      <c r="A1947">
        <v>47563</v>
      </c>
      <c r="B1947" t="s">
        <v>12</v>
      </c>
      <c r="C1947">
        <v>0</v>
      </c>
      <c r="D1947">
        <v>17</v>
      </c>
      <c r="E1947">
        <v>0</v>
      </c>
      <c r="F1947">
        <v>0</v>
      </c>
      <c r="G1947" t="s">
        <v>13</v>
      </c>
      <c r="H1947" t="s">
        <v>14</v>
      </c>
      <c r="I1947" t="s">
        <v>18</v>
      </c>
      <c r="J1947">
        <v>68.66</v>
      </c>
      <c r="K1947">
        <v>35.1</v>
      </c>
      <c r="L1947" t="s">
        <v>22</v>
      </c>
      <c r="M1947">
        <v>0</v>
      </c>
    </row>
    <row r="1948" spans="1:13" x14ac:dyDescent="0.3">
      <c r="A1948">
        <v>47585</v>
      </c>
      <c r="B1948" t="s">
        <v>12</v>
      </c>
      <c r="C1948">
        <v>0</v>
      </c>
      <c r="D1948">
        <v>31</v>
      </c>
      <c r="E1948">
        <v>0</v>
      </c>
      <c r="F1948">
        <v>0</v>
      </c>
      <c r="G1948" t="s">
        <v>13</v>
      </c>
      <c r="H1948" t="s">
        <v>25</v>
      </c>
      <c r="I1948" t="s">
        <v>15</v>
      </c>
      <c r="J1948">
        <v>62.68</v>
      </c>
      <c r="K1948">
        <v>35.799999999999997</v>
      </c>
      <c r="L1948" t="s">
        <v>22</v>
      </c>
      <c r="M1948">
        <v>0</v>
      </c>
    </row>
    <row r="1949" spans="1:13" x14ac:dyDescent="0.3">
      <c r="A1949">
        <v>47600</v>
      </c>
      <c r="B1949" t="s">
        <v>12</v>
      </c>
      <c r="C1949">
        <v>0</v>
      </c>
      <c r="D1949">
        <v>47</v>
      </c>
      <c r="E1949">
        <v>0</v>
      </c>
      <c r="F1949">
        <v>0</v>
      </c>
      <c r="G1949" t="s">
        <v>21</v>
      </c>
      <c r="H1949" t="s">
        <v>14</v>
      </c>
      <c r="I1949" t="s">
        <v>15</v>
      </c>
      <c r="J1949">
        <v>96.04</v>
      </c>
      <c r="K1949">
        <v>29.2</v>
      </c>
      <c r="L1949" t="s">
        <v>19</v>
      </c>
      <c r="M1949">
        <v>0</v>
      </c>
    </row>
    <row r="1950" spans="1:13" x14ac:dyDescent="0.3">
      <c r="A1950">
        <v>47608</v>
      </c>
      <c r="B1950" t="s">
        <v>12</v>
      </c>
      <c r="C1950">
        <v>0</v>
      </c>
      <c r="D1950">
        <v>21</v>
      </c>
      <c r="E1950">
        <v>0</v>
      </c>
      <c r="F1950">
        <v>0</v>
      </c>
      <c r="G1950" t="s">
        <v>13</v>
      </c>
      <c r="H1950" t="s">
        <v>14</v>
      </c>
      <c r="I1950" t="s">
        <v>15</v>
      </c>
      <c r="J1950">
        <v>208.17</v>
      </c>
      <c r="K1950">
        <v>24.9</v>
      </c>
      <c r="L1950" t="s">
        <v>22</v>
      </c>
      <c r="M1950">
        <v>0</v>
      </c>
    </row>
    <row r="1951" spans="1:13" x14ac:dyDescent="0.3">
      <c r="A1951">
        <v>47662</v>
      </c>
      <c r="B1951" t="s">
        <v>12</v>
      </c>
      <c r="C1951">
        <v>0</v>
      </c>
      <c r="D1951">
        <v>36</v>
      </c>
      <c r="E1951">
        <v>0</v>
      </c>
      <c r="F1951">
        <v>0</v>
      </c>
      <c r="G1951" t="s">
        <v>13</v>
      </c>
      <c r="H1951" t="s">
        <v>25</v>
      </c>
      <c r="I1951" t="s">
        <v>15</v>
      </c>
      <c r="J1951">
        <v>57.83</v>
      </c>
      <c r="K1951">
        <v>21.6</v>
      </c>
      <c r="L1951" t="s">
        <v>24</v>
      </c>
      <c r="M1951">
        <v>0</v>
      </c>
    </row>
    <row r="1952" spans="1:13" x14ac:dyDescent="0.3">
      <c r="A1952">
        <v>47668</v>
      </c>
      <c r="B1952" t="s">
        <v>12</v>
      </c>
      <c r="C1952">
        <v>0</v>
      </c>
      <c r="D1952">
        <v>49</v>
      </c>
      <c r="E1952">
        <v>0</v>
      </c>
      <c r="F1952">
        <v>0</v>
      </c>
      <c r="G1952" t="s">
        <v>21</v>
      </c>
      <c r="H1952" t="s">
        <v>14</v>
      </c>
      <c r="I1952" t="s">
        <v>18</v>
      </c>
      <c r="J1952">
        <v>125.63</v>
      </c>
      <c r="K1952">
        <v>57.2</v>
      </c>
      <c r="L1952" t="s">
        <v>19</v>
      </c>
      <c r="M1952">
        <v>0</v>
      </c>
    </row>
    <row r="1953" spans="1:13" x14ac:dyDescent="0.3">
      <c r="A1953">
        <v>47730</v>
      </c>
      <c r="B1953" t="s">
        <v>12</v>
      </c>
      <c r="C1953">
        <v>0</v>
      </c>
      <c r="D1953">
        <v>41</v>
      </c>
      <c r="E1953">
        <v>0</v>
      </c>
      <c r="F1953">
        <v>0</v>
      </c>
      <c r="G1953" t="s">
        <v>13</v>
      </c>
      <c r="H1953" t="s">
        <v>14</v>
      </c>
      <c r="I1953" t="s">
        <v>15</v>
      </c>
      <c r="J1953">
        <v>86.03</v>
      </c>
      <c r="K1953">
        <v>26.4</v>
      </c>
      <c r="L1953" t="s">
        <v>22</v>
      </c>
      <c r="M1953">
        <v>0</v>
      </c>
    </row>
    <row r="1954" spans="1:13" x14ac:dyDescent="0.3">
      <c r="A1954">
        <v>47735</v>
      </c>
      <c r="B1954" t="s">
        <v>12</v>
      </c>
      <c r="C1954">
        <v>0</v>
      </c>
      <c r="D1954">
        <v>59</v>
      </c>
      <c r="E1954">
        <v>0</v>
      </c>
      <c r="F1954">
        <v>0</v>
      </c>
      <c r="G1954" t="s">
        <v>21</v>
      </c>
      <c r="H1954" t="s">
        <v>14</v>
      </c>
      <c r="I1954" t="s">
        <v>18</v>
      </c>
      <c r="J1954">
        <v>224.71</v>
      </c>
      <c r="K1954">
        <v>42.9</v>
      </c>
      <c r="L1954" t="s">
        <v>22</v>
      </c>
      <c r="M1954">
        <v>0</v>
      </c>
    </row>
    <row r="1955" spans="1:13" x14ac:dyDescent="0.3">
      <c r="A1955">
        <v>47751</v>
      </c>
      <c r="B1955" t="s">
        <v>12</v>
      </c>
      <c r="C1955">
        <v>0</v>
      </c>
      <c r="D1955">
        <v>19</v>
      </c>
      <c r="E1955">
        <v>0</v>
      </c>
      <c r="F1955">
        <v>0</v>
      </c>
      <c r="G1955" t="s">
        <v>13</v>
      </c>
      <c r="H1955" t="s">
        <v>14</v>
      </c>
      <c r="I1955" t="s">
        <v>15</v>
      </c>
      <c r="J1955">
        <v>131.22999999999999</v>
      </c>
      <c r="K1955">
        <v>21.1</v>
      </c>
      <c r="L1955" t="s">
        <v>19</v>
      </c>
      <c r="M1955">
        <v>0</v>
      </c>
    </row>
    <row r="1956" spans="1:13" x14ac:dyDescent="0.3">
      <c r="A1956">
        <v>47776</v>
      </c>
      <c r="B1956" t="s">
        <v>12</v>
      </c>
      <c r="C1956">
        <v>0</v>
      </c>
      <c r="D1956">
        <v>57</v>
      </c>
      <c r="E1956">
        <v>0</v>
      </c>
      <c r="F1956">
        <v>0</v>
      </c>
      <c r="G1956" t="s">
        <v>21</v>
      </c>
      <c r="H1956" t="s">
        <v>23</v>
      </c>
      <c r="I1956" t="s">
        <v>18</v>
      </c>
      <c r="J1956">
        <v>176.78</v>
      </c>
      <c r="K1956">
        <v>50.4</v>
      </c>
      <c r="L1956" t="s">
        <v>22</v>
      </c>
      <c r="M1956">
        <v>0</v>
      </c>
    </row>
    <row r="1957" spans="1:13" x14ac:dyDescent="0.3">
      <c r="A1957">
        <v>47784</v>
      </c>
      <c r="B1957" t="s">
        <v>12</v>
      </c>
      <c r="C1957">
        <v>0</v>
      </c>
      <c r="D1957">
        <v>5</v>
      </c>
      <c r="E1957">
        <v>0</v>
      </c>
      <c r="F1957">
        <v>0</v>
      </c>
      <c r="G1957" t="s">
        <v>13</v>
      </c>
      <c r="H1957" t="s">
        <v>17</v>
      </c>
      <c r="I1957" t="s">
        <v>18</v>
      </c>
      <c r="J1957">
        <v>123.49</v>
      </c>
      <c r="K1957">
        <v>19.5</v>
      </c>
      <c r="L1957" t="s">
        <v>19</v>
      </c>
      <c r="M1957">
        <v>0</v>
      </c>
    </row>
    <row r="1958" spans="1:13" x14ac:dyDescent="0.3">
      <c r="A1958">
        <v>47799</v>
      </c>
      <c r="B1958" t="s">
        <v>12</v>
      </c>
      <c r="C1958">
        <v>0</v>
      </c>
      <c r="D1958">
        <v>42</v>
      </c>
      <c r="E1958">
        <v>0</v>
      </c>
      <c r="F1958">
        <v>0</v>
      </c>
      <c r="G1958" t="s">
        <v>21</v>
      </c>
      <c r="H1958" t="s">
        <v>14</v>
      </c>
      <c r="I1958" t="s">
        <v>15</v>
      </c>
      <c r="J1958">
        <v>191.94</v>
      </c>
      <c r="K1958">
        <v>27.9</v>
      </c>
      <c r="L1958" t="s">
        <v>22</v>
      </c>
      <c r="M1958">
        <v>0</v>
      </c>
    </row>
    <row r="1959" spans="1:13" x14ac:dyDescent="0.3">
      <c r="A1959">
        <v>47811</v>
      </c>
      <c r="B1959" t="s">
        <v>12</v>
      </c>
      <c r="C1959">
        <v>0</v>
      </c>
      <c r="D1959">
        <v>72</v>
      </c>
      <c r="E1959">
        <v>0</v>
      </c>
      <c r="F1959">
        <v>0</v>
      </c>
      <c r="G1959" t="s">
        <v>21</v>
      </c>
      <c r="H1959" t="s">
        <v>25</v>
      </c>
      <c r="I1959" t="s">
        <v>15</v>
      </c>
      <c r="J1959">
        <v>239.82</v>
      </c>
      <c r="K1959">
        <v>35.799999999999997</v>
      </c>
      <c r="L1959" t="s">
        <v>22</v>
      </c>
      <c r="M1959">
        <v>0</v>
      </c>
    </row>
    <row r="1960" spans="1:13" x14ac:dyDescent="0.3">
      <c r="A1960">
        <v>47844</v>
      </c>
      <c r="B1960" t="s">
        <v>12</v>
      </c>
      <c r="C1960">
        <v>0</v>
      </c>
      <c r="D1960">
        <v>38</v>
      </c>
      <c r="E1960">
        <v>0</v>
      </c>
      <c r="F1960">
        <v>0</v>
      </c>
      <c r="G1960" t="s">
        <v>21</v>
      </c>
      <c r="H1960" t="s">
        <v>14</v>
      </c>
      <c r="I1960" t="s">
        <v>15</v>
      </c>
      <c r="J1960">
        <v>69.34</v>
      </c>
      <c r="K1960">
        <v>43.7</v>
      </c>
      <c r="L1960" t="s">
        <v>22</v>
      </c>
      <c r="M1960">
        <v>0</v>
      </c>
    </row>
    <row r="1961" spans="1:13" x14ac:dyDescent="0.3">
      <c r="A1961">
        <v>47886</v>
      </c>
      <c r="B1961" t="s">
        <v>12</v>
      </c>
      <c r="C1961">
        <v>0</v>
      </c>
      <c r="D1961">
        <v>43</v>
      </c>
      <c r="E1961">
        <v>1</v>
      </c>
      <c r="F1961">
        <v>0</v>
      </c>
      <c r="G1961" t="s">
        <v>21</v>
      </c>
      <c r="H1961" t="s">
        <v>23</v>
      </c>
      <c r="I1961" t="s">
        <v>18</v>
      </c>
      <c r="J1961">
        <v>56.94</v>
      </c>
      <c r="K1961">
        <v>45.3</v>
      </c>
      <c r="L1961" t="s">
        <v>19</v>
      </c>
      <c r="M1961">
        <v>0</v>
      </c>
    </row>
    <row r="1962" spans="1:13" x14ac:dyDescent="0.3">
      <c r="A1962">
        <v>28291</v>
      </c>
      <c r="B1962" t="s">
        <v>12</v>
      </c>
      <c r="C1962">
        <v>0</v>
      </c>
      <c r="D1962">
        <v>79</v>
      </c>
      <c r="E1962">
        <v>0</v>
      </c>
      <c r="F1962">
        <v>1</v>
      </c>
      <c r="G1962" t="s">
        <v>21</v>
      </c>
      <c r="H1962" t="s">
        <v>14</v>
      </c>
      <c r="I1962" t="s">
        <v>15</v>
      </c>
      <c r="J1962">
        <v>226.98</v>
      </c>
      <c r="K1962">
        <v>29.8</v>
      </c>
      <c r="L1962" t="s">
        <v>22</v>
      </c>
      <c r="M1962">
        <v>1</v>
      </c>
    </row>
    <row r="1963" spans="1:13" x14ac:dyDescent="0.3">
      <c r="A1963">
        <v>47917</v>
      </c>
      <c r="B1963" t="s">
        <v>12</v>
      </c>
      <c r="C1963">
        <v>0</v>
      </c>
      <c r="D1963">
        <v>82</v>
      </c>
      <c r="E1963">
        <v>1</v>
      </c>
      <c r="F1963">
        <v>0</v>
      </c>
      <c r="G1963" t="s">
        <v>13</v>
      </c>
      <c r="H1963" t="s">
        <v>14</v>
      </c>
      <c r="I1963" t="s">
        <v>18</v>
      </c>
      <c r="J1963">
        <v>61.47</v>
      </c>
      <c r="K1963">
        <v>22.9</v>
      </c>
      <c r="L1963" t="s">
        <v>22</v>
      </c>
      <c r="M1963">
        <v>0</v>
      </c>
    </row>
    <row r="1964" spans="1:13" x14ac:dyDescent="0.3">
      <c r="A1964">
        <v>47937</v>
      </c>
      <c r="B1964" t="s">
        <v>12</v>
      </c>
      <c r="C1964">
        <v>0</v>
      </c>
      <c r="D1964">
        <v>57</v>
      </c>
      <c r="E1964">
        <v>0</v>
      </c>
      <c r="F1964">
        <v>0</v>
      </c>
      <c r="G1964" t="s">
        <v>21</v>
      </c>
      <c r="H1964" t="s">
        <v>25</v>
      </c>
      <c r="I1964" t="s">
        <v>18</v>
      </c>
      <c r="J1964">
        <v>78.14</v>
      </c>
      <c r="K1964">
        <v>35.799999999999997</v>
      </c>
      <c r="L1964" t="s">
        <v>22</v>
      </c>
      <c r="M1964">
        <v>0</v>
      </c>
    </row>
    <row r="1965" spans="1:13" x14ac:dyDescent="0.3">
      <c r="A1965">
        <v>47947</v>
      </c>
      <c r="B1965" t="s">
        <v>12</v>
      </c>
      <c r="C1965">
        <v>0</v>
      </c>
      <c r="D1965">
        <v>64</v>
      </c>
      <c r="E1965">
        <v>0</v>
      </c>
      <c r="F1965">
        <v>0</v>
      </c>
      <c r="G1965" t="s">
        <v>21</v>
      </c>
      <c r="H1965" t="s">
        <v>25</v>
      </c>
      <c r="I1965" t="s">
        <v>18</v>
      </c>
      <c r="J1965">
        <v>114.47</v>
      </c>
      <c r="K1965">
        <v>31.6</v>
      </c>
      <c r="L1965" t="s">
        <v>24</v>
      </c>
      <c r="M1965">
        <v>0</v>
      </c>
    </row>
    <row r="1966" spans="1:13" x14ac:dyDescent="0.3">
      <c r="A1966">
        <v>47950</v>
      </c>
      <c r="B1966" t="s">
        <v>12</v>
      </c>
      <c r="C1966">
        <v>0</v>
      </c>
      <c r="D1966">
        <v>49</v>
      </c>
      <c r="E1966">
        <v>0</v>
      </c>
      <c r="F1966">
        <v>0</v>
      </c>
      <c r="G1966" t="s">
        <v>21</v>
      </c>
      <c r="H1966" t="s">
        <v>25</v>
      </c>
      <c r="I1966" t="s">
        <v>15</v>
      </c>
      <c r="J1966">
        <v>59.76</v>
      </c>
      <c r="K1966">
        <v>29.7</v>
      </c>
      <c r="L1966" t="s">
        <v>19</v>
      </c>
      <c r="M1966">
        <v>0</v>
      </c>
    </row>
    <row r="1967" spans="1:13" x14ac:dyDescent="0.3">
      <c r="A1967">
        <v>47972</v>
      </c>
      <c r="B1967" t="s">
        <v>12</v>
      </c>
      <c r="C1967">
        <v>0</v>
      </c>
      <c r="D1967">
        <v>25</v>
      </c>
      <c r="E1967">
        <v>0</v>
      </c>
      <c r="F1967">
        <v>0</v>
      </c>
      <c r="G1967" t="s">
        <v>13</v>
      </c>
      <c r="H1967" t="s">
        <v>23</v>
      </c>
      <c r="I1967" t="s">
        <v>18</v>
      </c>
      <c r="J1967">
        <v>74.11</v>
      </c>
      <c r="K1967">
        <v>34.1</v>
      </c>
      <c r="L1967" t="s">
        <v>24</v>
      </c>
      <c r="M1967">
        <v>0</v>
      </c>
    </row>
    <row r="1968" spans="1:13" x14ac:dyDescent="0.3">
      <c r="A1968">
        <v>48069</v>
      </c>
      <c r="B1968" t="s">
        <v>12</v>
      </c>
      <c r="C1968">
        <v>0</v>
      </c>
      <c r="D1968">
        <v>61</v>
      </c>
      <c r="E1968">
        <v>0</v>
      </c>
      <c r="F1968">
        <v>0</v>
      </c>
      <c r="G1968" t="s">
        <v>21</v>
      </c>
      <c r="H1968" t="s">
        <v>14</v>
      </c>
      <c r="I1968" t="s">
        <v>18</v>
      </c>
      <c r="J1968">
        <v>194.53</v>
      </c>
      <c r="K1968">
        <v>45</v>
      </c>
      <c r="L1968" t="s">
        <v>22</v>
      </c>
      <c r="M1968">
        <v>0</v>
      </c>
    </row>
    <row r="1969" spans="1:13" x14ac:dyDescent="0.3">
      <c r="A1969">
        <v>48072</v>
      </c>
      <c r="B1969" t="s">
        <v>12</v>
      </c>
      <c r="C1969">
        <v>0</v>
      </c>
      <c r="D1969">
        <v>53</v>
      </c>
      <c r="E1969">
        <v>1</v>
      </c>
      <c r="F1969">
        <v>0</v>
      </c>
      <c r="G1969" t="s">
        <v>21</v>
      </c>
      <c r="H1969" t="s">
        <v>14</v>
      </c>
      <c r="I1969" t="s">
        <v>15</v>
      </c>
      <c r="J1969">
        <v>151.56</v>
      </c>
      <c r="K1969">
        <v>28.5</v>
      </c>
      <c r="L1969" t="s">
        <v>19</v>
      </c>
      <c r="M1969">
        <v>0</v>
      </c>
    </row>
    <row r="1970" spans="1:13" x14ac:dyDescent="0.3">
      <c r="A1970">
        <v>48109</v>
      </c>
      <c r="B1970" t="s">
        <v>12</v>
      </c>
      <c r="C1970">
        <v>0</v>
      </c>
      <c r="D1970">
        <v>79</v>
      </c>
      <c r="E1970">
        <v>0</v>
      </c>
      <c r="F1970">
        <v>1</v>
      </c>
      <c r="G1970" t="s">
        <v>21</v>
      </c>
      <c r="H1970" t="s">
        <v>14</v>
      </c>
      <c r="I1970" t="s">
        <v>18</v>
      </c>
      <c r="J1970">
        <v>88.51</v>
      </c>
      <c r="K1970">
        <v>24.5</v>
      </c>
      <c r="L1970" t="s">
        <v>22</v>
      </c>
      <c r="M1970">
        <v>0</v>
      </c>
    </row>
    <row r="1971" spans="1:13" x14ac:dyDescent="0.3">
      <c r="A1971">
        <v>48118</v>
      </c>
      <c r="B1971" t="s">
        <v>12</v>
      </c>
      <c r="C1971">
        <v>0</v>
      </c>
      <c r="D1971">
        <v>82</v>
      </c>
      <c r="E1971">
        <v>0</v>
      </c>
      <c r="F1971">
        <v>0</v>
      </c>
      <c r="G1971" t="s">
        <v>21</v>
      </c>
      <c r="H1971" t="s">
        <v>25</v>
      </c>
      <c r="I1971" t="s">
        <v>15</v>
      </c>
      <c r="J1971">
        <v>113.45</v>
      </c>
      <c r="K1971">
        <v>30.3</v>
      </c>
      <c r="L1971" t="s">
        <v>22</v>
      </c>
      <c r="M1971">
        <v>0</v>
      </c>
    </row>
    <row r="1972" spans="1:13" x14ac:dyDescent="0.3">
      <c r="A1972">
        <v>48129</v>
      </c>
      <c r="B1972" t="s">
        <v>12</v>
      </c>
      <c r="C1972">
        <v>0</v>
      </c>
      <c r="D1972">
        <v>56</v>
      </c>
      <c r="E1972">
        <v>0</v>
      </c>
      <c r="F1972">
        <v>0</v>
      </c>
      <c r="G1972" t="s">
        <v>21</v>
      </c>
      <c r="H1972" t="s">
        <v>14</v>
      </c>
      <c r="I1972" t="s">
        <v>15</v>
      </c>
      <c r="J1972">
        <v>80.08</v>
      </c>
      <c r="K1972">
        <v>25.6</v>
      </c>
      <c r="L1972" t="s">
        <v>22</v>
      </c>
      <c r="M1972">
        <v>0</v>
      </c>
    </row>
    <row r="1973" spans="1:13" x14ac:dyDescent="0.3">
      <c r="A1973">
        <v>28378</v>
      </c>
      <c r="B1973" t="s">
        <v>20</v>
      </c>
      <c r="C1973">
        <v>1</v>
      </c>
      <c r="D1973">
        <v>61</v>
      </c>
      <c r="E1973">
        <v>1</v>
      </c>
      <c r="F1973">
        <v>1</v>
      </c>
      <c r="G1973" t="s">
        <v>21</v>
      </c>
      <c r="H1973" t="s">
        <v>14</v>
      </c>
      <c r="I1973" t="s">
        <v>15</v>
      </c>
      <c r="J1973">
        <v>112.24</v>
      </c>
      <c r="K1973">
        <v>37.4</v>
      </c>
      <c r="L1973" t="s">
        <v>24</v>
      </c>
      <c r="M1973">
        <v>1</v>
      </c>
    </row>
    <row r="1974" spans="1:13" x14ac:dyDescent="0.3">
      <c r="A1974">
        <v>48144</v>
      </c>
      <c r="B1974" t="s">
        <v>12</v>
      </c>
      <c r="C1974">
        <v>0</v>
      </c>
      <c r="D1974">
        <v>20</v>
      </c>
      <c r="E1974">
        <v>0</v>
      </c>
      <c r="F1974">
        <v>0</v>
      </c>
      <c r="G1974" t="s">
        <v>13</v>
      </c>
      <c r="H1974" t="s">
        <v>23</v>
      </c>
      <c r="I1974" t="s">
        <v>18</v>
      </c>
      <c r="J1974">
        <v>73</v>
      </c>
      <c r="K1974">
        <v>20.8</v>
      </c>
      <c r="L1974" t="s">
        <v>22</v>
      </c>
      <c r="M1974">
        <v>0</v>
      </c>
    </row>
    <row r="1975" spans="1:13" x14ac:dyDescent="0.3">
      <c r="A1975">
        <v>48169</v>
      </c>
      <c r="B1975" t="s">
        <v>12</v>
      </c>
      <c r="C1975">
        <v>0</v>
      </c>
      <c r="D1975">
        <v>61</v>
      </c>
      <c r="E1975">
        <v>0</v>
      </c>
      <c r="F1975">
        <v>0</v>
      </c>
      <c r="G1975" t="s">
        <v>21</v>
      </c>
      <c r="H1975" t="s">
        <v>25</v>
      </c>
      <c r="I1975" t="s">
        <v>15</v>
      </c>
      <c r="J1975">
        <v>65.209999999999994</v>
      </c>
      <c r="K1975">
        <v>27.7</v>
      </c>
      <c r="L1975" t="s">
        <v>19</v>
      </c>
      <c r="M1975">
        <v>0</v>
      </c>
    </row>
    <row r="1976" spans="1:13" x14ac:dyDescent="0.3">
      <c r="A1976">
        <v>48226</v>
      </c>
      <c r="B1976" t="s">
        <v>12</v>
      </c>
      <c r="C1976">
        <v>0</v>
      </c>
      <c r="D1976">
        <v>5</v>
      </c>
      <c r="E1976">
        <v>0</v>
      </c>
      <c r="F1976">
        <v>0</v>
      </c>
      <c r="G1976" t="s">
        <v>13</v>
      </c>
      <c r="H1976" t="s">
        <v>17</v>
      </c>
      <c r="I1976" t="s">
        <v>18</v>
      </c>
      <c r="J1976">
        <v>59.61</v>
      </c>
      <c r="K1976">
        <v>17.100000000000001</v>
      </c>
      <c r="L1976" t="s">
        <v>19</v>
      </c>
      <c r="M1976">
        <v>0</v>
      </c>
    </row>
    <row r="1977" spans="1:13" x14ac:dyDescent="0.3">
      <c r="A1977">
        <v>48244</v>
      </c>
      <c r="B1977" t="s">
        <v>12</v>
      </c>
      <c r="C1977">
        <v>0</v>
      </c>
      <c r="D1977">
        <v>38</v>
      </c>
      <c r="E1977">
        <v>0</v>
      </c>
      <c r="F1977">
        <v>0</v>
      </c>
      <c r="G1977" t="s">
        <v>13</v>
      </c>
      <c r="H1977" t="s">
        <v>14</v>
      </c>
      <c r="I1977" t="s">
        <v>18</v>
      </c>
      <c r="J1977">
        <v>77.5</v>
      </c>
      <c r="K1977">
        <v>36.9</v>
      </c>
      <c r="L1977" t="s">
        <v>24</v>
      </c>
      <c r="M1977">
        <v>0</v>
      </c>
    </row>
    <row r="1978" spans="1:13" x14ac:dyDescent="0.3">
      <c r="A1978">
        <v>48272</v>
      </c>
      <c r="B1978" t="s">
        <v>12</v>
      </c>
      <c r="C1978">
        <v>0</v>
      </c>
      <c r="D1978">
        <v>11</v>
      </c>
      <c r="E1978">
        <v>0</v>
      </c>
      <c r="F1978">
        <v>0</v>
      </c>
      <c r="G1978" t="s">
        <v>13</v>
      </c>
      <c r="H1978" t="s">
        <v>17</v>
      </c>
      <c r="I1978" t="s">
        <v>18</v>
      </c>
      <c r="J1978">
        <v>87.51</v>
      </c>
      <c r="K1978">
        <v>24.4</v>
      </c>
      <c r="L1978" t="s">
        <v>19</v>
      </c>
      <c r="M1978">
        <v>0</v>
      </c>
    </row>
    <row r="1979" spans="1:13" x14ac:dyDescent="0.3">
      <c r="A1979">
        <v>48298</v>
      </c>
      <c r="B1979" t="s">
        <v>12</v>
      </c>
      <c r="C1979">
        <v>0</v>
      </c>
      <c r="D1979">
        <v>80</v>
      </c>
      <c r="E1979">
        <v>0</v>
      </c>
      <c r="F1979">
        <v>0</v>
      </c>
      <c r="G1979" t="s">
        <v>21</v>
      </c>
      <c r="H1979" t="s">
        <v>14</v>
      </c>
      <c r="I1979" t="s">
        <v>18</v>
      </c>
      <c r="J1979">
        <v>70.31</v>
      </c>
      <c r="K1979">
        <v>23.2</v>
      </c>
      <c r="L1979" t="s">
        <v>19</v>
      </c>
      <c r="M1979">
        <v>0</v>
      </c>
    </row>
    <row r="1980" spans="1:13" x14ac:dyDescent="0.3">
      <c r="A1980">
        <v>48359</v>
      </c>
      <c r="B1980" t="s">
        <v>12</v>
      </c>
      <c r="C1980">
        <v>0</v>
      </c>
      <c r="D1980">
        <v>43</v>
      </c>
      <c r="E1980">
        <v>0</v>
      </c>
      <c r="F1980">
        <v>0</v>
      </c>
      <c r="G1980" t="s">
        <v>21</v>
      </c>
      <c r="H1980" t="s">
        <v>14</v>
      </c>
      <c r="I1980" t="s">
        <v>18</v>
      </c>
      <c r="J1980">
        <v>142.12</v>
      </c>
      <c r="K1980">
        <v>28.4</v>
      </c>
      <c r="L1980" t="s">
        <v>24</v>
      </c>
      <c r="M1980">
        <v>0</v>
      </c>
    </row>
    <row r="1981" spans="1:13" x14ac:dyDescent="0.3">
      <c r="A1981">
        <v>48368</v>
      </c>
      <c r="B1981" t="s">
        <v>12</v>
      </c>
      <c r="C1981">
        <v>0</v>
      </c>
      <c r="D1981">
        <v>65</v>
      </c>
      <c r="E1981">
        <v>0</v>
      </c>
      <c r="F1981">
        <v>0</v>
      </c>
      <c r="G1981" t="s">
        <v>21</v>
      </c>
      <c r="H1981" t="s">
        <v>25</v>
      </c>
      <c r="I1981" t="s">
        <v>18</v>
      </c>
      <c r="J1981">
        <v>104.21</v>
      </c>
      <c r="K1981">
        <v>36.799999999999997</v>
      </c>
      <c r="L1981" t="s">
        <v>22</v>
      </c>
      <c r="M1981">
        <v>0</v>
      </c>
    </row>
    <row r="1982" spans="1:13" x14ac:dyDescent="0.3">
      <c r="A1982">
        <v>48435</v>
      </c>
      <c r="B1982" t="s">
        <v>12</v>
      </c>
      <c r="C1982">
        <v>0</v>
      </c>
      <c r="D1982">
        <v>2</v>
      </c>
      <c r="E1982">
        <v>0</v>
      </c>
      <c r="F1982">
        <v>0</v>
      </c>
      <c r="G1982" t="s">
        <v>13</v>
      </c>
      <c r="H1982" t="s">
        <v>17</v>
      </c>
      <c r="I1982" t="s">
        <v>18</v>
      </c>
      <c r="J1982">
        <v>155.13999999999999</v>
      </c>
      <c r="K1982">
        <v>13.7</v>
      </c>
      <c r="L1982" t="s">
        <v>19</v>
      </c>
      <c r="M1982">
        <v>0</v>
      </c>
    </row>
    <row r="1983" spans="1:13" x14ac:dyDescent="0.3">
      <c r="A1983">
        <v>48453</v>
      </c>
      <c r="B1983" t="s">
        <v>12</v>
      </c>
      <c r="C1983">
        <v>0</v>
      </c>
      <c r="D1983">
        <v>52</v>
      </c>
      <c r="E1983">
        <v>0</v>
      </c>
      <c r="F1983">
        <v>0</v>
      </c>
      <c r="G1983" t="s">
        <v>21</v>
      </c>
      <c r="H1983" t="s">
        <v>14</v>
      </c>
      <c r="I1983" t="s">
        <v>15</v>
      </c>
      <c r="J1983">
        <v>120.25</v>
      </c>
      <c r="K1983">
        <v>28.2</v>
      </c>
      <c r="L1983" t="s">
        <v>19</v>
      </c>
      <c r="M1983">
        <v>0</v>
      </c>
    </row>
    <row r="1984" spans="1:13" x14ac:dyDescent="0.3">
      <c r="A1984">
        <v>28484</v>
      </c>
      <c r="B1984" t="s">
        <v>12</v>
      </c>
      <c r="C1984">
        <v>0</v>
      </c>
      <c r="D1984">
        <v>78</v>
      </c>
      <c r="E1984">
        <v>0</v>
      </c>
      <c r="F1984">
        <v>0</v>
      </c>
      <c r="G1984" t="s">
        <v>21</v>
      </c>
      <c r="H1984" t="s">
        <v>25</v>
      </c>
      <c r="I1984" t="s">
        <v>18</v>
      </c>
      <c r="J1984">
        <v>109.47</v>
      </c>
      <c r="K1984">
        <v>30.8</v>
      </c>
      <c r="L1984" t="s">
        <v>22</v>
      </c>
      <c r="M1984">
        <v>1</v>
      </c>
    </row>
    <row r="1985" spans="1:13" x14ac:dyDescent="0.3">
      <c r="A1985">
        <v>28493</v>
      </c>
      <c r="B1985" t="s">
        <v>20</v>
      </c>
      <c r="C1985">
        <v>1</v>
      </c>
      <c r="D1985">
        <v>57</v>
      </c>
      <c r="E1985">
        <v>0</v>
      </c>
      <c r="F1985">
        <v>0</v>
      </c>
      <c r="G1985" t="s">
        <v>21</v>
      </c>
      <c r="H1985" t="s">
        <v>14</v>
      </c>
      <c r="I1985" t="s">
        <v>15</v>
      </c>
      <c r="J1985">
        <v>86.3</v>
      </c>
      <c r="K1985">
        <v>31.7</v>
      </c>
      <c r="L1985" t="s">
        <v>19</v>
      </c>
      <c r="M1985">
        <v>1</v>
      </c>
    </row>
    <row r="1986" spans="1:13" x14ac:dyDescent="0.3">
      <c r="A1986">
        <v>48455</v>
      </c>
      <c r="B1986" t="s">
        <v>12</v>
      </c>
      <c r="C1986">
        <v>0</v>
      </c>
      <c r="D1986">
        <v>37</v>
      </c>
      <c r="E1986">
        <v>0</v>
      </c>
      <c r="F1986">
        <v>0</v>
      </c>
      <c r="G1986" t="s">
        <v>21</v>
      </c>
      <c r="H1986" t="s">
        <v>14</v>
      </c>
      <c r="I1986" t="s">
        <v>15</v>
      </c>
      <c r="J1986">
        <v>60.05</v>
      </c>
      <c r="K1986">
        <v>24.1</v>
      </c>
      <c r="L1986" t="s">
        <v>19</v>
      </c>
      <c r="M1986">
        <v>0</v>
      </c>
    </row>
    <row r="1987" spans="1:13" x14ac:dyDescent="0.3">
      <c r="A1987">
        <v>48588</v>
      </c>
      <c r="B1987" t="s">
        <v>12</v>
      </c>
      <c r="C1987">
        <v>0</v>
      </c>
      <c r="D1987">
        <v>59</v>
      </c>
      <c r="E1987">
        <v>0</v>
      </c>
      <c r="F1987">
        <v>0</v>
      </c>
      <c r="G1987" t="s">
        <v>21</v>
      </c>
      <c r="H1987" t="s">
        <v>14</v>
      </c>
      <c r="I1987" t="s">
        <v>15</v>
      </c>
      <c r="J1987">
        <v>109.82</v>
      </c>
      <c r="K1987">
        <v>23.7</v>
      </c>
      <c r="L1987" t="s">
        <v>22</v>
      </c>
      <c r="M1987">
        <v>0</v>
      </c>
    </row>
    <row r="1988" spans="1:13" x14ac:dyDescent="0.3">
      <c r="A1988">
        <v>48609</v>
      </c>
      <c r="B1988" t="s">
        <v>12</v>
      </c>
      <c r="C1988">
        <v>0</v>
      </c>
      <c r="D1988">
        <v>81</v>
      </c>
      <c r="E1988">
        <v>0</v>
      </c>
      <c r="F1988">
        <v>1</v>
      </c>
      <c r="G1988" t="s">
        <v>21</v>
      </c>
      <c r="H1988" t="s">
        <v>14</v>
      </c>
      <c r="I1988" t="s">
        <v>18</v>
      </c>
      <c r="J1988">
        <v>123.49</v>
      </c>
      <c r="K1988">
        <v>30.7</v>
      </c>
      <c r="L1988" t="s">
        <v>24</v>
      </c>
      <c r="M1988">
        <v>0</v>
      </c>
    </row>
    <row r="1989" spans="1:13" x14ac:dyDescent="0.3">
      <c r="A1989">
        <v>48644</v>
      </c>
      <c r="B1989" t="s">
        <v>12</v>
      </c>
      <c r="C1989">
        <v>0</v>
      </c>
      <c r="D1989">
        <v>47</v>
      </c>
      <c r="E1989">
        <v>0</v>
      </c>
      <c r="F1989">
        <v>0</v>
      </c>
      <c r="G1989" t="s">
        <v>21</v>
      </c>
      <c r="H1989" t="s">
        <v>25</v>
      </c>
      <c r="I1989" t="s">
        <v>18</v>
      </c>
      <c r="J1989">
        <v>115.91</v>
      </c>
      <c r="K1989">
        <v>22.2</v>
      </c>
      <c r="L1989" t="s">
        <v>16</v>
      </c>
      <c r="M1989">
        <v>0</v>
      </c>
    </row>
    <row r="1990" spans="1:13" x14ac:dyDescent="0.3">
      <c r="A1990">
        <v>48648</v>
      </c>
      <c r="B1990" t="s">
        <v>12</v>
      </c>
      <c r="C1990">
        <v>0</v>
      </c>
      <c r="D1990">
        <v>55</v>
      </c>
      <c r="E1990">
        <v>0</v>
      </c>
      <c r="F1990">
        <v>0</v>
      </c>
      <c r="G1990" t="s">
        <v>21</v>
      </c>
      <c r="H1990" t="s">
        <v>14</v>
      </c>
      <c r="I1990" t="s">
        <v>15</v>
      </c>
      <c r="J1990">
        <v>64.45</v>
      </c>
      <c r="K1990">
        <v>26.7</v>
      </c>
      <c r="L1990" t="s">
        <v>22</v>
      </c>
      <c r="M1990">
        <v>0</v>
      </c>
    </row>
    <row r="1991" spans="1:13" x14ac:dyDescent="0.3">
      <c r="A1991">
        <v>48652</v>
      </c>
      <c r="B1991" t="s">
        <v>12</v>
      </c>
      <c r="C1991">
        <v>0</v>
      </c>
      <c r="D1991">
        <v>8</v>
      </c>
      <c r="E1991">
        <v>0</v>
      </c>
      <c r="F1991">
        <v>0</v>
      </c>
      <c r="G1991" t="s">
        <v>13</v>
      </c>
      <c r="H1991" t="s">
        <v>17</v>
      </c>
      <c r="I1991" t="s">
        <v>15</v>
      </c>
      <c r="J1991">
        <v>83.55</v>
      </c>
      <c r="K1991">
        <v>22.4</v>
      </c>
      <c r="L1991" t="s">
        <v>19</v>
      </c>
      <c r="M1991">
        <v>0</v>
      </c>
    </row>
    <row r="1992" spans="1:13" x14ac:dyDescent="0.3">
      <c r="A1992">
        <v>48693</v>
      </c>
      <c r="B1992" t="s">
        <v>12</v>
      </c>
      <c r="C1992">
        <v>0</v>
      </c>
      <c r="D1992">
        <v>43</v>
      </c>
      <c r="E1992">
        <v>0</v>
      </c>
      <c r="F1992">
        <v>0</v>
      </c>
      <c r="G1992" t="s">
        <v>21</v>
      </c>
      <c r="H1992" t="s">
        <v>14</v>
      </c>
      <c r="I1992" t="s">
        <v>18</v>
      </c>
      <c r="J1992">
        <v>91.9</v>
      </c>
      <c r="K1992">
        <v>32.700000000000003</v>
      </c>
      <c r="L1992" t="s">
        <v>16</v>
      </c>
      <c r="M1992">
        <v>0</v>
      </c>
    </row>
    <row r="1993" spans="1:13" x14ac:dyDescent="0.3">
      <c r="A1993">
        <v>48722</v>
      </c>
      <c r="B1993" t="s">
        <v>12</v>
      </c>
      <c r="C1993">
        <v>0</v>
      </c>
      <c r="D1993">
        <v>54</v>
      </c>
      <c r="E1993">
        <v>0</v>
      </c>
      <c r="F1993">
        <v>0</v>
      </c>
      <c r="G1993" t="s">
        <v>21</v>
      </c>
      <c r="H1993" t="s">
        <v>14</v>
      </c>
      <c r="I1993" t="s">
        <v>15</v>
      </c>
      <c r="J1993">
        <v>75.09</v>
      </c>
      <c r="K1993">
        <v>38.9</v>
      </c>
      <c r="L1993" t="s">
        <v>16</v>
      </c>
      <c r="M1993">
        <v>0</v>
      </c>
    </row>
    <row r="1994" spans="1:13" x14ac:dyDescent="0.3">
      <c r="A1994">
        <v>48748</v>
      </c>
      <c r="B1994" t="s">
        <v>12</v>
      </c>
      <c r="C1994">
        <v>0</v>
      </c>
      <c r="D1994">
        <v>69</v>
      </c>
      <c r="E1994">
        <v>0</v>
      </c>
      <c r="F1994">
        <v>0</v>
      </c>
      <c r="G1994" t="s">
        <v>21</v>
      </c>
      <c r="H1994" t="s">
        <v>14</v>
      </c>
      <c r="I1994" t="s">
        <v>18</v>
      </c>
      <c r="J1994">
        <v>87.27</v>
      </c>
      <c r="K1994">
        <v>23.3</v>
      </c>
      <c r="L1994" t="s">
        <v>24</v>
      </c>
      <c r="M1994">
        <v>0</v>
      </c>
    </row>
    <row r="1995" spans="1:13" x14ac:dyDescent="0.3">
      <c r="A1995">
        <v>48759</v>
      </c>
      <c r="B1995" t="s">
        <v>12</v>
      </c>
      <c r="C1995">
        <v>0</v>
      </c>
      <c r="D1995">
        <v>45</v>
      </c>
      <c r="E1995">
        <v>0</v>
      </c>
      <c r="F1995">
        <v>0</v>
      </c>
      <c r="G1995" t="s">
        <v>21</v>
      </c>
      <c r="H1995" t="s">
        <v>14</v>
      </c>
      <c r="I1995" t="s">
        <v>18</v>
      </c>
      <c r="J1995">
        <v>176.48</v>
      </c>
      <c r="K1995">
        <v>24</v>
      </c>
      <c r="L1995" t="s">
        <v>16</v>
      </c>
      <c r="M1995">
        <v>0</v>
      </c>
    </row>
    <row r="1996" spans="1:13" x14ac:dyDescent="0.3">
      <c r="A1996">
        <v>48769</v>
      </c>
      <c r="B1996" t="s">
        <v>12</v>
      </c>
      <c r="C1996">
        <v>0</v>
      </c>
      <c r="D1996">
        <v>38</v>
      </c>
      <c r="E1996">
        <v>0</v>
      </c>
      <c r="F1996">
        <v>0</v>
      </c>
      <c r="G1996" t="s">
        <v>21</v>
      </c>
      <c r="H1996" t="s">
        <v>14</v>
      </c>
      <c r="I1996" t="s">
        <v>18</v>
      </c>
      <c r="J1996">
        <v>61.88</v>
      </c>
      <c r="K1996">
        <v>29</v>
      </c>
      <c r="L1996" t="s">
        <v>19</v>
      </c>
      <c r="M1996">
        <v>0</v>
      </c>
    </row>
    <row r="1997" spans="1:13" x14ac:dyDescent="0.3">
      <c r="A1997">
        <v>48775</v>
      </c>
      <c r="B1997" t="s">
        <v>12</v>
      </c>
      <c r="C1997">
        <v>0</v>
      </c>
      <c r="D1997">
        <v>78</v>
      </c>
      <c r="E1997">
        <v>1</v>
      </c>
      <c r="F1997">
        <v>0</v>
      </c>
      <c r="G1997" t="s">
        <v>21</v>
      </c>
      <c r="H1997" t="s">
        <v>25</v>
      </c>
      <c r="I1997" t="s">
        <v>18</v>
      </c>
      <c r="J1997">
        <v>201.07</v>
      </c>
      <c r="K1997">
        <v>21.8</v>
      </c>
      <c r="L1997" t="s">
        <v>19</v>
      </c>
      <c r="M1997">
        <v>0</v>
      </c>
    </row>
    <row r="1998" spans="1:13" x14ac:dyDescent="0.3">
      <c r="A1998">
        <v>48824</v>
      </c>
      <c r="B1998" t="s">
        <v>12</v>
      </c>
      <c r="C1998">
        <v>0</v>
      </c>
      <c r="D1998">
        <v>20</v>
      </c>
      <c r="E1998">
        <v>0</v>
      </c>
      <c r="F1998">
        <v>0</v>
      </c>
      <c r="G1998" t="s">
        <v>13</v>
      </c>
      <c r="H1998" t="s">
        <v>14</v>
      </c>
      <c r="I1998" t="s">
        <v>18</v>
      </c>
      <c r="J1998">
        <v>120.22</v>
      </c>
      <c r="K1998">
        <v>21.3</v>
      </c>
      <c r="L1998" t="s">
        <v>22</v>
      </c>
      <c r="M1998">
        <v>0</v>
      </c>
    </row>
    <row r="1999" spans="1:13" x14ac:dyDescent="0.3">
      <c r="A1999">
        <v>48836</v>
      </c>
      <c r="B1999" t="s">
        <v>12</v>
      </c>
      <c r="C1999">
        <v>0</v>
      </c>
      <c r="D1999">
        <v>14</v>
      </c>
      <c r="E1999">
        <v>0</v>
      </c>
      <c r="F1999">
        <v>0</v>
      </c>
      <c r="G1999" t="s">
        <v>13</v>
      </c>
      <c r="H1999" t="s">
        <v>17</v>
      </c>
      <c r="I1999" t="s">
        <v>15</v>
      </c>
      <c r="J1999">
        <v>91.85</v>
      </c>
      <c r="K1999">
        <v>27.8</v>
      </c>
      <c r="L1999" t="s">
        <v>22</v>
      </c>
      <c r="M1999">
        <v>0</v>
      </c>
    </row>
    <row r="2000" spans="1:13" x14ac:dyDescent="0.3">
      <c r="A2000">
        <v>48843</v>
      </c>
      <c r="B2000" t="s">
        <v>12</v>
      </c>
      <c r="C2000">
        <v>0</v>
      </c>
      <c r="D2000">
        <v>27</v>
      </c>
      <c r="E2000">
        <v>0</v>
      </c>
      <c r="F2000">
        <v>0</v>
      </c>
      <c r="G2000" t="s">
        <v>13</v>
      </c>
      <c r="H2000" t="s">
        <v>14</v>
      </c>
      <c r="I2000" t="s">
        <v>15</v>
      </c>
      <c r="J2000">
        <v>58.39</v>
      </c>
      <c r="K2000">
        <v>30.4</v>
      </c>
      <c r="L2000" t="s">
        <v>22</v>
      </c>
      <c r="M2000">
        <v>0</v>
      </c>
    </row>
    <row r="2001" spans="1:13" x14ac:dyDescent="0.3">
      <c r="A2001">
        <v>48851</v>
      </c>
      <c r="B2001" t="s">
        <v>12</v>
      </c>
      <c r="C2001">
        <v>0</v>
      </c>
      <c r="D2001">
        <v>9</v>
      </c>
      <c r="E2001">
        <v>0</v>
      </c>
      <c r="F2001">
        <v>0</v>
      </c>
      <c r="G2001" t="s">
        <v>13</v>
      </c>
      <c r="H2001" t="s">
        <v>17</v>
      </c>
      <c r="I2001" t="s">
        <v>18</v>
      </c>
      <c r="J2001">
        <v>77.67</v>
      </c>
      <c r="K2001">
        <v>17.600000000000001</v>
      </c>
      <c r="L2001" t="s">
        <v>19</v>
      </c>
      <c r="M2001">
        <v>0</v>
      </c>
    </row>
    <row r="2002" spans="1:13" x14ac:dyDescent="0.3">
      <c r="A2002">
        <v>48871</v>
      </c>
      <c r="B2002" t="s">
        <v>12</v>
      </c>
      <c r="C2002">
        <v>0</v>
      </c>
      <c r="D2002">
        <v>54</v>
      </c>
      <c r="E2002">
        <v>0</v>
      </c>
      <c r="F2002">
        <v>0</v>
      </c>
      <c r="G2002" t="s">
        <v>21</v>
      </c>
      <c r="H2002" t="s">
        <v>14</v>
      </c>
      <c r="I2002" t="s">
        <v>18</v>
      </c>
      <c r="J2002">
        <v>68.599999999999994</v>
      </c>
      <c r="K2002">
        <v>44.8</v>
      </c>
      <c r="L2002" t="s">
        <v>24</v>
      </c>
      <c r="M2002">
        <v>0</v>
      </c>
    </row>
    <row r="2003" spans="1:13" x14ac:dyDescent="0.3">
      <c r="A2003">
        <v>48989</v>
      </c>
      <c r="B2003" t="s">
        <v>12</v>
      </c>
      <c r="C2003">
        <v>0</v>
      </c>
      <c r="D2003">
        <v>34</v>
      </c>
      <c r="E2003">
        <v>0</v>
      </c>
      <c r="F2003">
        <v>0</v>
      </c>
      <c r="G2003" t="s">
        <v>13</v>
      </c>
      <c r="H2003" t="s">
        <v>23</v>
      </c>
      <c r="I2003" t="s">
        <v>18</v>
      </c>
      <c r="J2003">
        <v>120.06</v>
      </c>
      <c r="K2003">
        <v>33</v>
      </c>
      <c r="L2003" t="s">
        <v>22</v>
      </c>
      <c r="M2003">
        <v>0</v>
      </c>
    </row>
    <row r="2004" spans="1:13" x14ac:dyDescent="0.3">
      <c r="A2004">
        <v>48993</v>
      </c>
      <c r="B2004" t="s">
        <v>12</v>
      </c>
      <c r="C2004">
        <v>0</v>
      </c>
      <c r="D2004">
        <v>56</v>
      </c>
      <c r="E2004">
        <v>0</v>
      </c>
      <c r="F2004">
        <v>0</v>
      </c>
      <c r="G2004" t="s">
        <v>21</v>
      </c>
      <c r="H2004" t="s">
        <v>14</v>
      </c>
      <c r="I2004" t="s">
        <v>18</v>
      </c>
      <c r="J2004">
        <v>228.08</v>
      </c>
      <c r="K2004">
        <v>29.1</v>
      </c>
      <c r="L2004" t="s">
        <v>19</v>
      </c>
      <c r="M2004">
        <v>0</v>
      </c>
    </row>
    <row r="2005" spans="1:13" x14ac:dyDescent="0.3">
      <c r="A2005">
        <v>49014</v>
      </c>
      <c r="B2005" t="s">
        <v>12</v>
      </c>
      <c r="C2005">
        <v>0</v>
      </c>
      <c r="D2005">
        <v>76</v>
      </c>
      <c r="E2005">
        <v>0</v>
      </c>
      <c r="F2005">
        <v>0</v>
      </c>
      <c r="G2005" t="s">
        <v>21</v>
      </c>
      <c r="H2005" t="s">
        <v>23</v>
      </c>
      <c r="I2005" t="s">
        <v>15</v>
      </c>
      <c r="J2005">
        <v>204.05</v>
      </c>
      <c r="K2005">
        <v>23.5</v>
      </c>
      <c r="L2005" t="s">
        <v>22</v>
      </c>
      <c r="M2005">
        <v>0</v>
      </c>
    </row>
    <row r="2006" spans="1:13" x14ac:dyDescent="0.3">
      <c r="A2006">
        <v>49042</v>
      </c>
      <c r="B2006" t="s">
        <v>12</v>
      </c>
      <c r="C2006">
        <v>0</v>
      </c>
      <c r="D2006">
        <v>59</v>
      </c>
      <c r="E2006">
        <v>1</v>
      </c>
      <c r="F2006">
        <v>0</v>
      </c>
      <c r="G2006" t="s">
        <v>13</v>
      </c>
      <c r="H2006" t="s">
        <v>14</v>
      </c>
      <c r="I2006" t="s">
        <v>18</v>
      </c>
      <c r="J2006">
        <v>57.26</v>
      </c>
      <c r="K2006">
        <v>23.5</v>
      </c>
      <c r="L2006" t="s">
        <v>22</v>
      </c>
      <c r="M2006">
        <v>0</v>
      </c>
    </row>
    <row r="2007" spans="1:13" x14ac:dyDescent="0.3">
      <c r="A2007">
        <v>49053</v>
      </c>
      <c r="B2007" t="s">
        <v>12</v>
      </c>
      <c r="C2007">
        <v>0</v>
      </c>
      <c r="D2007">
        <v>45</v>
      </c>
      <c r="E2007">
        <v>0</v>
      </c>
      <c r="F2007">
        <v>0</v>
      </c>
      <c r="G2007" t="s">
        <v>13</v>
      </c>
      <c r="H2007" t="s">
        <v>14</v>
      </c>
      <c r="I2007" t="s">
        <v>18</v>
      </c>
      <c r="J2007">
        <v>120.56</v>
      </c>
      <c r="K2007">
        <v>31.6</v>
      </c>
      <c r="L2007" t="s">
        <v>22</v>
      </c>
      <c r="M2007">
        <v>0</v>
      </c>
    </row>
    <row r="2008" spans="1:13" x14ac:dyDescent="0.3">
      <c r="A2008">
        <v>49057</v>
      </c>
      <c r="B2008" t="s">
        <v>12</v>
      </c>
      <c r="C2008">
        <v>0</v>
      </c>
      <c r="D2008">
        <v>32</v>
      </c>
      <c r="E2008">
        <v>0</v>
      </c>
      <c r="F2008">
        <v>0</v>
      </c>
      <c r="G2008" t="s">
        <v>13</v>
      </c>
      <c r="H2008" t="s">
        <v>14</v>
      </c>
      <c r="I2008" t="s">
        <v>18</v>
      </c>
      <c r="J2008">
        <v>67.92</v>
      </c>
      <c r="K2008">
        <v>22.8</v>
      </c>
      <c r="L2008" t="s">
        <v>24</v>
      </c>
      <c r="M2008">
        <v>0</v>
      </c>
    </row>
    <row r="2009" spans="1:13" x14ac:dyDescent="0.3">
      <c r="A2009">
        <v>49086</v>
      </c>
      <c r="B2009" t="s">
        <v>12</v>
      </c>
      <c r="C2009">
        <v>0</v>
      </c>
      <c r="D2009">
        <v>23</v>
      </c>
      <c r="E2009">
        <v>0</v>
      </c>
      <c r="F2009">
        <v>0</v>
      </c>
      <c r="G2009" t="s">
        <v>13</v>
      </c>
      <c r="H2009" t="s">
        <v>14</v>
      </c>
      <c r="I2009" t="s">
        <v>15</v>
      </c>
      <c r="J2009">
        <v>60.5</v>
      </c>
      <c r="K2009">
        <v>27.1</v>
      </c>
      <c r="L2009" t="s">
        <v>16</v>
      </c>
      <c r="M2009">
        <v>0</v>
      </c>
    </row>
    <row r="2010" spans="1:13" x14ac:dyDescent="0.3">
      <c r="A2010">
        <v>49095</v>
      </c>
      <c r="B2010" t="s">
        <v>12</v>
      </c>
      <c r="C2010">
        <v>0</v>
      </c>
      <c r="D2010">
        <v>16</v>
      </c>
      <c r="E2010">
        <v>0</v>
      </c>
      <c r="F2010">
        <v>0</v>
      </c>
      <c r="G2010" t="s">
        <v>13</v>
      </c>
      <c r="H2010" t="s">
        <v>17</v>
      </c>
      <c r="I2010" t="s">
        <v>15</v>
      </c>
      <c r="J2010">
        <v>64.510000000000005</v>
      </c>
      <c r="K2010">
        <v>21.2</v>
      </c>
      <c r="L2010" t="s">
        <v>19</v>
      </c>
      <c r="M2010">
        <v>0</v>
      </c>
    </row>
    <row r="2011" spans="1:13" x14ac:dyDescent="0.3">
      <c r="A2011">
        <v>49120</v>
      </c>
      <c r="B2011" t="s">
        <v>12</v>
      </c>
      <c r="C2011">
        <v>0</v>
      </c>
      <c r="D2011">
        <v>39</v>
      </c>
      <c r="E2011">
        <v>0</v>
      </c>
      <c r="F2011">
        <v>0</v>
      </c>
      <c r="G2011" t="s">
        <v>21</v>
      </c>
      <c r="H2011" t="s">
        <v>23</v>
      </c>
      <c r="I2011" t="s">
        <v>18</v>
      </c>
      <c r="J2011">
        <v>69.38</v>
      </c>
      <c r="K2011">
        <v>22.1</v>
      </c>
      <c r="L2011" t="s">
        <v>19</v>
      </c>
      <c r="M2011">
        <v>0</v>
      </c>
    </row>
    <row r="2012" spans="1:13" x14ac:dyDescent="0.3">
      <c r="A2012">
        <v>49152</v>
      </c>
      <c r="B2012" t="s">
        <v>12</v>
      </c>
      <c r="C2012">
        <v>0</v>
      </c>
      <c r="D2012">
        <v>40</v>
      </c>
      <c r="E2012">
        <v>0</v>
      </c>
      <c r="F2012">
        <v>0</v>
      </c>
      <c r="G2012" t="s">
        <v>13</v>
      </c>
      <c r="H2012" t="s">
        <v>14</v>
      </c>
      <c r="I2012" t="s">
        <v>18</v>
      </c>
      <c r="J2012">
        <v>70.45</v>
      </c>
      <c r="K2012">
        <v>23.3</v>
      </c>
      <c r="L2012" t="s">
        <v>24</v>
      </c>
      <c r="M2012">
        <v>0</v>
      </c>
    </row>
    <row r="2013" spans="1:13" x14ac:dyDescent="0.3">
      <c r="A2013">
        <v>49190</v>
      </c>
      <c r="B2013" t="s">
        <v>12</v>
      </c>
      <c r="C2013">
        <v>0</v>
      </c>
      <c r="D2013">
        <v>45</v>
      </c>
      <c r="E2013">
        <v>0</v>
      </c>
      <c r="F2013">
        <v>0</v>
      </c>
      <c r="G2013" t="s">
        <v>21</v>
      </c>
      <c r="H2013" t="s">
        <v>14</v>
      </c>
      <c r="I2013" t="s">
        <v>18</v>
      </c>
      <c r="J2013">
        <v>112.55</v>
      </c>
      <c r="K2013">
        <v>32.1</v>
      </c>
      <c r="L2013" t="s">
        <v>22</v>
      </c>
      <c r="M2013">
        <v>0</v>
      </c>
    </row>
    <row r="2014" spans="1:13" x14ac:dyDescent="0.3">
      <c r="A2014">
        <v>49196</v>
      </c>
      <c r="B2014" t="s">
        <v>12</v>
      </c>
      <c r="C2014">
        <v>0</v>
      </c>
      <c r="D2014">
        <v>27</v>
      </c>
      <c r="E2014">
        <v>0</v>
      </c>
      <c r="F2014">
        <v>0</v>
      </c>
      <c r="G2014" t="s">
        <v>21</v>
      </c>
      <c r="H2014" t="s">
        <v>14</v>
      </c>
      <c r="I2014" t="s">
        <v>15</v>
      </c>
      <c r="J2014">
        <v>127.28</v>
      </c>
      <c r="K2014">
        <v>23.4</v>
      </c>
      <c r="L2014" t="s">
        <v>19</v>
      </c>
      <c r="M2014">
        <v>0</v>
      </c>
    </row>
    <row r="2015" spans="1:13" x14ac:dyDescent="0.3">
      <c r="A2015">
        <v>28939</v>
      </c>
      <c r="B2015" t="s">
        <v>20</v>
      </c>
      <c r="C2015">
        <v>1</v>
      </c>
      <c r="D2015">
        <v>64</v>
      </c>
      <c r="E2015">
        <v>0</v>
      </c>
      <c r="F2015">
        <v>0</v>
      </c>
      <c r="G2015" t="s">
        <v>21</v>
      </c>
      <c r="H2015" t="s">
        <v>25</v>
      </c>
      <c r="I2015" t="s">
        <v>18</v>
      </c>
      <c r="J2015">
        <v>111.98</v>
      </c>
      <c r="L2015" t="s">
        <v>16</v>
      </c>
      <c r="M2015">
        <v>1</v>
      </c>
    </row>
    <row r="2016" spans="1:13" x14ac:dyDescent="0.3">
      <c r="A2016">
        <v>49265</v>
      </c>
      <c r="B2016" t="s">
        <v>12</v>
      </c>
      <c r="C2016">
        <v>0</v>
      </c>
      <c r="D2016">
        <v>63</v>
      </c>
      <c r="E2016">
        <v>0</v>
      </c>
      <c r="F2016">
        <v>0</v>
      </c>
      <c r="G2016" t="s">
        <v>21</v>
      </c>
      <c r="H2016" t="s">
        <v>14</v>
      </c>
      <c r="I2016" t="s">
        <v>18</v>
      </c>
      <c r="J2016">
        <v>79.260000000000005</v>
      </c>
      <c r="K2016">
        <v>26.6</v>
      </c>
      <c r="L2016" t="s">
        <v>24</v>
      </c>
      <c r="M2016">
        <v>0</v>
      </c>
    </row>
    <row r="2017" spans="1:13" x14ac:dyDescent="0.3">
      <c r="A2017">
        <v>49267</v>
      </c>
      <c r="B2017" t="s">
        <v>12</v>
      </c>
      <c r="C2017">
        <v>0</v>
      </c>
      <c r="D2017">
        <v>55</v>
      </c>
      <c r="E2017">
        <v>0</v>
      </c>
      <c r="F2017">
        <v>0</v>
      </c>
      <c r="G2017" t="s">
        <v>21</v>
      </c>
      <c r="H2017" t="s">
        <v>14</v>
      </c>
      <c r="I2017" t="s">
        <v>15</v>
      </c>
      <c r="J2017">
        <v>102.1</v>
      </c>
      <c r="K2017">
        <v>22.5</v>
      </c>
      <c r="L2017" t="s">
        <v>16</v>
      </c>
      <c r="M2017">
        <v>0</v>
      </c>
    </row>
    <row r="2018" spans="1:13" x14ac:dyDescent="0.3">
      <c r="A2018">
        <v>49270</v>
      </c>
      <c r="B2018" t="s">
        <v>12</v>
      </c>
      <c r="C2018">
        <v>0</v>
      </c>
      <c r="D2018">
        <v>81</v>
      </c>
      <c r="E2018">
        <v>0</v>
      </c>
      <c r="F2018">
        <v>0</v>
      </c>
      <c r="G2018" t="s">
        <v>21</v>
      </c>
      <c r="H2018" t="s">
        <v>14</v>
      </c>
      <c r="I2018" t="s">
        <v>15</v>
      </c>
      <c r="J2018">
        <v>77.540000000000006</v>
      </c>
      <c r="K2018">
        <v>33.799999999999997</v>
      </c>
      <c r="L2018" t="s">
        <v>19</v>
      </c>
      <c r="M2018">
        <v>0</v>
      </c>
    </row>
    <row r="2019" spans="1:13" x14ac:dyDescent="0.3">
      <c r="A2019">
        <v>49277</v>
      </c>
      <c r="B2019" t="s">
        <v>12</v>
      </c>
      <c r="C2019">
        <v>0</v>
      </c>
      <c r="D2019">
        <v>34</v>
      </c>
      <c r="E2019">
        <v>0</v>
      </c>
      <c r="F2019">
        <v>0</v>
      </c>
      <c r="G2019" t="s">
        <v>13</v>
      </c>
      <c r="H2019" t="s">
        <v>14</v>
      </c>
      <c r="I2019" t="s">
        <v>15</v>
      </c>
      <c r="J2019">
        <v>70.87</v>
      </c>
      <c r="K2019">
        <v>55.7</v>
      </c>
      <c r="L2019" t="s">
        <v>16</v>
      </c>
      <c r="M2019">
        <v>0</v>
      </c>
    </row>
    <row r="2020" spans="1:13" x14ac:dyDescent="0.3">
      <c r="A2020">
        <v>49341</v>
      </c>
      <c r="B2020" t="s">
        <v>12</v>
      </c>
      <c r="C2020">
        <v>0</v>
      </c>
      <c r="D2020">
        <v>78</v>
      </c>
      <c r="E2020">
        <v>0</v>
      </c>
      <c r="F2020">
        <v>0</v>
      </c>
      <c r="G2020" t="s">
        <v>21</v>
      </c>
      <c r="H2020" t="s">
        <v>14</v>
      </c>
      <c r="I2020" t="s">
        <v>18</v>
      </c>
      <c r="J2020">
        <v>154.75</v>
      </c>
      <c r="K2020">
        <v>17.600000000000001</v>
      </c>
      <c r="L2020" t="s">
        <v>22</v>
      </c>
      <c r="M2020">
        <v>0</v>
      </c>
    </row>
    <row r="2021" spans="1:13" x14ac:dyDescent="0.3">
      <c r="A2021">
        <v>49421</v>
      </c>
      <c r="B2021" t="s">
        <v>12</v>
      </c>
      <c r="C2021">
        <v>0</v>
      </c>
      <c r="D2021">
        <v>66</v>
      </c>
      <c r="E2021">
        <v>1</v>
      </c>
      <c r="F2021">
        <v>0</v>
      </c>
      <c r="G2021" t="s">
        <v>21</v>
      </c>
      <c r="H2021" t="s">
        <v>14</v>
      </c>
      <c r="I2021" t="s">
        <v>18</v>
      </c>
      <c r="J2021">
        <v>205.23</v>
      </c>
      <c r="K2021">
        <v>39.5</v>
      </c>
      <c r="L2021" t="s">
        <v>22</v>
      </c>
      <c r="M2021">
        <v>0</v>
      </c>
    </row>
    <row r="2022" spans="1:13" x14ac:dyDescent="0.3">
      <c r="A2022">
        <v>49451</v>
      </c>
      <c r="B2022" t="s">
        <v>12</v>
      </c>
      <c r="C2022">
        <v>0</v>
      </c>
      <c r="D2022">
        <v>53</v>
      </c>
      <c r="E2022">
        <v>0</v>
      </c>
      <c r="F2022">
        <v>0</v>
      </c>
      <c r="G2022" t="s">
        <v>21</v>
      </c>
      <c r="H2022" t="s">
        <v>14</v>
      </c>
      <c r="I2022" t="s">
        <v>18</v>
      </c>
      <c r="J2022">
        <v>83.91</v>
      </c>
      <c r="K2022">
        <v>36.6</v>
      </c>
      <c r="L2022" t="s">
        <v>19</v>
      </c>
      <c r="M2022">
        <v>0</v>
      </c>
    </row>
    <row r="2023" spans="1:13" x14ac:dyDescent="0.3">
      <c r="A2023">
        <v>49465</v>
      </c>
      <c r="B2023" t="s">
        <v>12</v>
      </c>
      <c r="C2023">
        <v>0</v>
      </c>
      <c r="D2023">
        <v>13</v>
      </c>
      <c r="E2023">
        <v>0</v>
      </c>
      <c r="F2023">
        <v>0</v>
      </c>
      <c r="G2023" t="s">
        <v>13</v>
      </c>
      <c r="H2023" t="s">
        <v>17</v>
      </c>
      <c r="I2023" t="s">
        <v>15</v>
      </c>
      <c r="J2023">
        <v>70.16</v>
      </c>
      <c r="K2023">
        <v>21.2</v>
      </c>
      <c r="L2023" t="s">
        <v>22</v>
      </c>
      <c r="M2023">
        <v>0</v>
      </c>
    </row>
    <row r="2024" spans="1:13" x14ac:dyDescent="0.3">
      <c r="A2024">
        <v>49480</v>
      </c>
      <c r="B2024" t="s">
        <v>12</v>
      </c>
      <c r="C2024">
        <v>0</v>
      </c>
      <c r="D2024">
        <v>31</v>
      </c>
      <c r="E2024">
        <v>0</v>
      </c>
      <c r="F2024">
        <v>0</v>
      </c>
      <c r="G2024" t="s">
        <v>13</v>
      </c>
      <c r="H2024" t="s">
        <v>14</v>
      </c>
      <c r="I2024" t="s">
        <v>15</v>
      </c>
      <c r="J2024">
        <v>106.13</v>
      </c>
      <c r="K2024">
        <v>22.4</v>
      </c>
      <c r="L2024" t="s">
        <v>22</v>
      </c>
      <c r="M2024">
        <v>0</v>
      </c>
    </row>
    <row r="2025" spans="1:13" x14ac:dyDescent="0.3">
      <c r="A2025">
        <v>49485</v>
      </c>
      <c r="B2025" t="s">
        <v>12</v>
      </c>
      <c r="C2025">
        <v>0</v>
      </c>
      <c r="D2025">
        <v>26</v>
      </c>
      <c r="E2025">
        <v>0</v>
      </c>
      <c r="F2025">
        <v>0</v>
      </c>
      <c r="G2025" t="s">
        <v>13</v>
      </c>
      <c r="H2025" t="s">
        <v>14</v>
      </c>
      <c r="I2025" t="s">
        <v>18</v>
      </c>
      <c r="J2025">
        <v>136.1</v>
      </c>
      <c r="K2025">
        <v>26.4</v>
      </c>
      <c r="L2025" t="s">
        <v>19</v>
      </c>
      <c r="M2025">
        <v>0</v>
      </c>
    </row>
    <row r="2026" spans="1:13" x14ac:dyDescent="0.3">
      <c r="A2026">
        <v>49495</v>
      </c>
      <c r="B2026" t="s">
        <v>12</v>
      </c>
      <c r="C2026">
        <v>0</v>
      </c>
      <c r="D2026">
        <v>18</v>
      </c>
      <c r="E2026">
        <v>0</v>
      </c>
      <c r="F2026">
        <v>0</v>
      </c>
      <c r="G2026" t="s">
        <v>13</v>
      </c>
      <c r="H2026" t="s">
        <v>14</v>
      </c>
      <c r="I2026" t="s">
        <v>18</v>
      </c>
      <c r="J2026">
        <v>168.15</v>
      </c>
      <c r="K2026">
        <v>48.5</v>
      </c>
      <c r="L2026" t="s">
        <v>22</v>
      </c>
      <c r="M2026">
        <v>0</v>
      </c>
    </row>
    <row r="2027" spans="1:13" x14ac:dyDescent="0.3">
      <c r="A2027">
        <v>49509</v>
      </c>
      <c r="B2027" t="s">
        <v>12</v>
      </c>
      <c r="C2027">
        <v>0</v>
      </c>
      <c r="D2027">
        <v>25</v>
      </c>
      <c r="E2027">
        <v>0</v>
      </c>
      <c r="F2027">
        <v>0</v>
      </c>
      <c r="G2027" t="s">
        <v>21</v>
      </c>
      <c r="H2027" t="s">
        <v>14</v>
      </c>
      <c r="I2027" t="s">
        <v>18</v>
      </c>
      <c r="J2027">
        <v>78.5</v>
      </c>
      <c r="K2027">
        <v>28.6</v>
      </c>
      <c r="L2027" t="s">
        <v>22</v>
      </c>
      <c r="M2027">
        <v>0</v>
      </c>
    </row>
    <row r="2028" spans="1:13" x14ac:dyDescent="0.3">
      <c r="A2028">
        <v>49521</v>
      </c>
      <c r="B2028" t="s">
        <v>12</v>
      </c>
      <c r="C2028">
        <v>0</v>
      </c>
      <c r="D2028">
        <v>33</v>
      </c>
      <c r="E2028">
        <v>0</v>
      </c>
      <c r="F2028">
        <v>0</v>
      </c>
      <c r="G2028" t="s">
        <v>21</v>
      </c>
      <c r="H2028" t="s">
        <v>14</v>
      </c>
      <c r="I2028" t="s">
        <v>15</v>
      </c>
      <c r="J2028">
        <v>121.04</v>
      </c>
      <c r="K2028">
        <v>31.4</v>
      </c>
      <c r="L2028" t="s">
        <v>19</v>
      </c>
      <c r="M2028">
        <v>0</v>
      </c>
    </row>
    <row r="2029" spans="1:13" x14ac:dyDescent="0.3">
      <c r="A2029">
        <v>49529</v>
      </c>
      <c r="B2029" t="s">
        <v>12</v>
      </c>
      <c r="C2029">
        <v>0</v>
      </c>
      <c r="D2029">
        <v>1.1599999999999999</v>
      </c>
      <c r="E2029">
        <v>0</v>
      </c>
      <c r="F2029">
        <v>0</v>
      </c>
      <c r="G2029" t="s">
        <v>13</v>
      </c>
      <c r="H2029" t="s">
        <v>17</v>
      </c>
      <c r="I2029" t="s">
        <v>15</v>
      </c>
      <c r="J2029">
        <v>60.98</v>
      </c>
      <c r="K2029">
        <v>17.2</v>
      </c>
      <c r="L2029" t="s">
        <v>19</v>
      </c>
      <c r="M2029">
        <v>0</v>
      </c>
    </row>
    <row r="2030" spans="1:13" x14ac:dyDescent="0.3">
      <c r="A2030">
        <v>49555</v>
      </c>
      <c r="B2030" t="s">
        <v>12</v>
      </c>
      <c r="C2030">
        <v>0</v>
      </c>
      <c r="D2030">
        <v>34</v>
      </c>
      <c r="E2030">
        <v>0</v>
      </c>
      <c r="F2030">
        <v>0</v>
      </c>
      <c r="G2030" t="s">
        <v>21</v>
      </c>
      <c r="H2030" t="s">
        <v>23</v>
      </c>
      <c r="I2030" t="s">
        <v>15</v>
      </c>
      <c r="J2030">
        <v>90.55</v>
      </c>
      <c r="K2030">
        <v>30</v>
      </c>
      <c r="L2030" t="s">
        <v>22</v>
      </c>
      <c r="M2030">
        <v>0</v>
      </c>
    </row>
    <row r="2031" spans="1:13" x14ac:dyDescent="0.3">
      <c r="A2031">
        <v>49556</v>
      </c>
      <c r="B2031" t="s">
        <v>12</v>
      </c>
      <c r="C2031">
        <v>0</v>
      </c>
      <c r="D2031">
        <v>37</v>
      </c>
      <c r="E2031">
        <v>0</v>
      </c>
      <c r="F2031">
        <v>0</v>
      </c>
      <c r="G2031" t="s">
        <v>21</v>
      </c>
      <c r="H2031" t="s">
        <v>23</v>
      </c>
      <c r="I2031" t="s">
        <v>15</v>
      </c>
      <c r="J2031">
        <v>75.98</v>
      </c>
      <c r="K2031">
        <v>33.799999999999997</v>
      </c>
      <c r="L2031" t="s">
        <v>19</v>
      </c>
      <c r="M2031">
        <v>0</v>
      </c>
    </row>
    <row r="2032" spans="1:13" x14ac:dyDescent="0.3">
      <c r="A2032">
        <v>49574</v>
      </c>
      <c r="B2032" t="s">
        <v>12</v>
      </c>
      <c r="C2032">
        <v>0</v>
      </c>
      <c r="D2032">
        <v>56</v>
      </c>
      <c r="E2032">
        <v>0</v>
      </c>
      <c r="F2032">
        <v>0</v>
      </c>
      <c r="G2032" t="s">
        <v>21</v>
      </c>
      <c r="H2032" t="s">
        <v>14</v>
      </c>
      <c r="I2032" t="s">
        <v>18</v>
      </c>
      <c r="J2032">
        <v>227.04</v>
      </c>
      <c r="K2032">
        <v>23</v>
      </c>
      <c r="L2032" t="s">
        <v>24</v>
      </c>
      <c r="M2032">
        <v>0</v>
      </c>
    </row>
    <row r="2033" spans="1:13" x14ac:dyDescent="0.3">
      <c r="A2033">
        <v>49589</v>
      </c>
      <c r="B2033" t="s">
        <v>12</v>
      </c>
      <c r="C2033">
        <v>0</v>
      </c>
      <c r="D2033">
        <v>44</v>
      </c>
      <c r="E2033">
        <v>0</v>
      </c>
      <c r="F2033">
        <v>0</v>
      </c>
      <c r="G2033" t="s">
        <v>21</v>
      </c>
      <c r="H2033" t="s">
        <v>23</v>
      </c>
      <c r="I2033" t="s">
        <v>15</v>
      </c>
      <c r="J2033">
        <v>57.33</v>
      </c>
      <c r="K2033">
        <v>24.6</v>
      </c>
      <c r="L2033" t="s">
        <v>24</v>
      </c>
      <c r="M2033">
        <v>0</v>
      </c>
    </row>
    <row r="2034" spans="1:13" x14ac:dyDescent="0.3">
      <c r="A2034">
        <v>49615</v>
      </c>
      <c r="B2034" t="s">
        <v>12</v>
      </c>
      <c r="C2034">
        <v>0</v>
      </c>
      <c r="D2034">
        <v>12</v>
      </c>
      <c r="E2034">
        <v>0</v>
      </c>
      <c r="F2034">
        <v>0</v>
      </c>
      <c r="G2034" t="s">
        <v>13</v>
      </c>
      <c r="H2034" t="s">
        <v>17</v>
      </c>
      <c r="I2034" t="s">
        <v>15</v>
      </c>
      <c r="J2034">
        <v>58.14</v>
      </c>
      <c r="K2034">
        <v>21.3</v>
      </c>
      <c r="L2034" t="s">
        <v>22</v>
      </c>
      <c r="M2034">
        <v>0</v>
      </c>
    </row>
    <row r="2035" spans="1:13" x14ac:dyDescent="0.3">
      <c r="A2035">
        <v>49627</v>
      </c>
      <c r="B2035" t="s">
        <v>12</v>
      </c>
      <c r="C2035">
        <v>0</v>
      </c>
      <c r="D2035">
        <v>12</v>
      </c>
      <c r="E2035">
        <v>0</v>
      </c>
      <c r="F2035">
        <v>0</v>
      </c>
      <c r="G2035" t="s">
        <v>13</v>
      </c>
      <c r="H2035" t="s">
        <v>17</v>
      </c>
      <c r="I2035" t="s">
        <v>15</v>
      </c>
      <c r="J2035">
        <v>82.39</v>
      </c>
      <c r="K2035">
        <v>17.100000000000001</v>
      </c>
      <c r="L2035" t="s">
        <v>22</v>
      </c>
      <c r="M2035">
        <v>0</v>
      </c>
    </row>
    <row r="2036" spans="1:13" x14ac:dyDescent="0.3">
      <c r="A2036">
        <v>49672</v>
      </c>
      <c r="B2036" t="s">
        <v>12</v>
      </c>
      <c r="C2036">
        <v>0</v>
      </c>
      <c r="D2036">
        <v>66</v>
      </c>
      <c r="E2036">
        <v>0</v>
      </c>
      <c r="F2036">
        <v>0</v>
      </c>
      <c r="G2036" t="s">
        <v>21</v>
      </c>
      <c r="H2036" t="s">
        <v>23</v>
      </c>
      <c r="I2036" t="s">
        <v>18</v>
      </c>
      <c r="J2036">
        <v>152.02000000000001</v>
      </c>
      <c r="K2036">
        <v>44.2</v>
      </c>
      <c r="L2036" t="s">
        <v>16</v>
      </c>
      <c r="M2036">
        <v>0</v>
      </c>
    </row>
    <row r="2037" spans="1:13" x14ac:dyDescent="0.3">
      <c r="A2037">
        <v>49702</v>
      </c>
      <c r="B2037" t="s">
        <v>12</v>
      </c>
      <c r="C2037">
        <v>0</v>
      </c>
      <c r="D2037">
        <v>81</v>
      </c>
      <c r="E2037">
        <v>0</v>
      </c>
      <c r="F2037">
        <v>0</v>
      </c>
      <c r="G2037" t="s">
        <v>21</v>
      </c>
      <c r="H2037" t="s">
        <v>25</v>
      </c>
      <c r="I2037" t="s">
        <v>18</v>
      </c>
      <c r="J2037">
        <v>101.32</v>
      </c>
      <c r="K2037">
        <v>29.6</v>
      </c>
      <c r="L2037" t="s">
        <v>16</v>
      </c>
      <c r="M2037">
        <v>0</v>
      </c>
    </row>
    <row r="2038" spans="1:13" x14ac:dyDescent="0.3">
      <c r="A2038">
        <v>49709</v>
      </c>
      <c r="B2038" t="s">
        <v>12</v>
      </c>
      <c r="C2038">
        <v>0</v>
      </c>
      <c r="D2038">
        <v>77</v>
      </c>
      <c r="E2038">
        <v>1</v>
      </c>
      <c r="F2038">
        <v>0</v>
      </c>
      <c r="G2038" t="s">
        <v>21</v>
      </c>
      <c r="H2038" t="s">
        <v>25</v>
      </c>
      <c r="I2038" t="s">
        <v>18</v>
      </c>
      <c r="J2038">
        <v>238.53</v>
      </c>
      <c r="K2038">
        <v>30.6</v>
      </c>
      <c r="L2038" t="s">
        <v>22</v>
      </c>
      <c r="M2038">
        <v>0</v>
      </c>
    </row>
    <row r="2039" spans="1:13" x14ac:dyDescent="0.3">
      <c r="A2039">
        <v>49744</v>
      </c>
      <c r="B2039" t="s">
        <v>12</v>
      </c>
      <c r="C2039">
        <v>0</v>
      </c>
      <c r="D2039">
        <v>59</v>
      </c>
      <c r="E2039">
        <v>0</v>
      </c>
      <c r="F2039">
        <v>0</v>
      </c>
      <c r="G2039" t="s">
        <v>21</v>
      </c>
      <c r="H2039" t="s">
        <v>14</v>
      </c>
      <c r="I2039" t="s">
        <v>15</v>
      </c>
      <c r="J2039">
        <v>240.71</v>
      </c>
      <c r="K2039">
        <v>43.9</v>
      </c>
      <c r="L2039" t="s">
        <v>16</v>
      </c>
      <c r="M2039">
        <v>0</v>
      </c>
    </row>
    <row r="2040" spans="1:13" x14ac:dyDescent="0.3">
      <c r="A2040">
        <v>49760</v>
      </c>
      <c r="B2040" t="s">
        <v>12</v>
      </c>
      <c r="C2040">
        <v>0</v>
      </c>
      <c r="D2040">
        <v>63</v>
      </c>
      <c r="E2040">
        <v>0</v>
      </c>
      <c r="F2040">
        <v>0</v>
      </c>
      <c r="G2040" t="s">
        <v>21</v>
      </c>
      <c r="H2040" t="s">
        <v>14</v>
      </c>
      <c r="I2040" t="s">
        <v>18</v>
      </c>
      <c r="J2040">
        <v>78.959999999999994</v>
      </c>
      <c r="K2040">
        <v>28.6</v>
      </c>
      <c r="L2040" t="s">
        <v>22</v>
      </c>
      <c r="M2040">
        <v>0</v>
      </c>
    </row>
    <row r="2041" spans="1:13" x14ac:dyDescent="0.3">
      <c r="A2041">
        <v>29281</v>
      </c>
      <c r="B2041" t="s">
        <v>20</v>
      </c>
      <c r="C2041">
        <v>1</v>
      </c>
      <c r="D2041">
        <v>76</v>
      </c>
      <c r="E2041">
        <v>1</v>
      </c>
      <c r="F2041">
        <v>0</v>
      </c>
      <c r="G2041" t="s">
        <v>21</v>
      </c>
      <c r="H2041" t="s">
        <v>25</v>
      </c>
      <c r="I2041" t="s">
        <v>18</v>
      </c>
      <c r="J2041">
        <v>194.37</v>
      </c>
      <c r="K2041">
        <v>27</v>
      </c>
      <c r="L2041" t="s">
        <v>16</v>
      </c>
      <c r="M2041">
        <v>1</v>
      </c>
    </row>
    <row r="2042" spans="1:13" x14ac:dyDescent="0.3">
      <c r="A2042">
        <v>49762</v>
      </c>
      <c r="B2042" t="s">
        <v>12</v>
      </c>
      <c r="C2042">
        <v>0</v>
      </c>
      <c r="D2042">
        <v>24</v>
      </c>
      <c r="E2042">
        <v>0</v>
      </c>
      <c r="F2042">
        <v>0</v>
      </c>
      <c r="G2042" t="s">
        <v>13</v>
      </c>
      <c r="H2042" t="s">
        <v>14</v>
      </c>
      <c r="I2042" t="s">
        <v>18</v>
      </c>
      <c r="J2042">
        <v>123.89</v>
      </c>
      <c r="K2042">
        <v>24.1</v>
      </c>
      <c r="L2042" t="s">
        <v>24</v>
      </c>
      <c r="M2042">
        <v>0</v>
      </c>
    </row>
    <row r="2043" spans="1:13" x14ac:dyDescent="0.3">
      <c r="A2043">
        <v>49773</v>
      </c>
      <c r="B2043" t="s">
        <v>12</v>
      </c>
      <c r="C2043">
        <v>0</v>
      </c>
      <c r="D2043">
        <v>78</v>
      </c>
      <c r="E2043">
        <v>0</v>
      </c>
      <c r="F2043">
        <v>0</v>
      </c>
      <c r="G2043" t="s">
        <v>21</v>
      </c>
      <c r="H2043" t="s">
        <v>14</v>
      </c>
      <c r="I2043" t="s">
        <v>15</v>
      </c>
      <c r="J2043">
        <v>203.36</v>
      </c>
      <c r="K2043">
        <v>28.7</v>
      </c>
      <c r="L2043" t="s">
        <v>16</v>
      </c>
      <c r="M2043">
        <v>0</v>
      </c>
    </row>
    <row r="2044" spans="1:13" x14ac:dyDescent="0.3">
      <c r="A2044">
        <v>49785</v>
      </c>
      <c r="B2044" t="s">
        <v>12</v>
      </c>
      <c r="C2044">
        <v>0</v>
      </c>
      <c r="D2044">
        <v>18</v>
      </c>
      <c r="E2044">
        <v>0</v>
      </c>
      <c r="F2044">
        <v>0</v>
      </c>
      <c r="G2044" t="s">
        <v>13</v>
      </c>
      <c r="H2044" t="s">
        <v>14</v>
      </c>
      <c r="I2044" t="s">
        <v>18</v>
      </c>
      <c r="J2044">
        <v>128.97</v>
      </c>
      <c r="K2044">
        <v>23.5</v>
      </c>
      <c r="L2044" t="s">
        <v>19</v>
      </c>
      <c r="M2044">
        <v>0</v>
      </c>
    </row>
    <row r="2045" spans="1:13" x14ac:dyDescent="0.3">
      <c r="A2045">
        <v>49789</v>
      </c>
      <c r="B2045" t="s">
        <v>12</v>
      </c>
      <c r="C2045">
        <v>0</v>
      </c>
      <c r="D2045">
        <v>73</v>
      </c>
      <c r="E2045">
        <v>0</v>
      </c>
      <c r="F2045">
        <v>0</v>
      </c>
      <c r="G2045" t="s">
        <v>13</v>
      </c>
      <c r="H2045" t="s">
        <v>23</v>
      </c>
      <c r="I2045" t="s">
        <v>15</v>
      </c>
      <c r="J2045">
        <v>62.99</v>
      </c>
      <c r="K2045">
        <v>25.4</v>
      </c>
      <c r="L2045" t="s">
        <v>16</v>
      </c>
      <c r="M2045">
        <v>0</v>
      </c>
    </row>
    <row r="2046" spans="1:13" x14ac:dyDescent="0.3">
      <c r="A2046">
        <v>49797</v>
      </c>
      <c r="B2046" t="s">
        <v>12</v>
      </c>
      <c r="C2046">
        <v>0</v>
      </c>
      <c r="D2046">
        <v>28</v>
      </c>
      <c r="E2046">
        <v>0</v>
      </c>
      <c r="F2046">
        <v>0</v>
      </c>
      <c r="G2046" t="s">
        <v>13</v>
      </c>
      <c r="H2046" t="s">
        <v>14</v>
      </c>
      <c r="I2046" t="s">
        <v>18</v>
      </c>
      <c r="J2046">
        <v>75.53</v>
      </c>
      <c r="K2046">
        <v>34.9</v>
      </c>
      <c r="L2046" t="s">
        <v>22</v>
      </c>
      <c r="M2046">
        <v>0</v>
      </c>
    </row>
    <row r="2047" spans="1:13" x14ac:dyDescent="0.3">
      <c r="A2047">
        <v>49815</v>
      </c>
      <c r="B2047" t="s">
        <v>12</v>
      </c>
      <c r="C2047">
        <v>0</v>
      </c>
      <c r="D2047">
        <v>17</v>
      </c>
      <c r="E2047">
        <v>0</v>
      </c>
      <c r="F2047">
        <v>0</v>
      </c>
      <c r="G2047" t="s">
        <v>13</v>
      </c>
      <c r="H2047" t="s">
        <v>23</v>
      </c>
      <c r="I2047" t="s">
        <v>18</v>
      </c>
      <c r="J2047">
        <v>115.93</v>
      </c>
      <c r="K2047">
        <v>23.3</v>
      </c>
      <c r="L2047" t="s">
        <v>22</v>
      </c>
      <c r="M2047">
        <v>0</v>
      </c>
    </row>
    <row r="2048" spans="1:13" x14ac:dyDescent="0.3">
      <c r="A2048">
        <v>49833</v>
      </c>
      <c r="B2048" t="s">
        <v>12</v>
      </c>
      <c r="C2048">
        <v>0</v>
      </c>
      <c r="D2048">
        <v>42</v>
      </c>
      <c r="E2048">
        <v>0</v>
      </c>
      <c r="F2048">
        <v>0</v>
      </c>
      <c r="G2048" t="s">
        <v>21</v>
      </c>
      <c r="H2048" t="s">
        <v>23</v>
      </c>
      <c r="I2048" t="s">
        <v>18</v>
      </c>
      <c r="J2048">
        <v>112.98</v>
      </c>
      <c r="K2048">
        <v>37.200000000000003</v>
      </c>
      <c r="L2048" t="s">
        <v>16</v>
      </c>
      <c r="M2048">
        <v>0</v>
      </c>
    </row>
    <row r="2049" spans="1:13" x14ac:dyDescent="0.3">
      <c r="A2049">
        <v>49849</v>
      </c>
      <c r="B2049" t="s">
        <v>12</v>
      </c>
      <c r="C2049">
        <v>0</v>
      </c>
      <c r="D2049">
        <v>82</v>
      </c>
      <c r="E2049">
        <v>0</v>
      </c>
      <c r="F2049">
        <v>0</v>
      </c>
      <c r="G2049" t="s">
        <v>21</v>
      </c>
      <c r="H2049" t="s">
        <v>14</v>
      </c>
      <c r="I2049" t="s">
        <v>18</v>
      </c>
      <c r="J2049">
        <v>80.959999999999994</v>
      </c>
      <c r="K2049">
        <v>33.700000000000003</v>
      </c>
      <c r="L2049" t="s">
        <v>16</v>
      </c>
      <c r="M2049">
        <v>0</v>
      </c>
    </row>
    <row r="2050" spans="1:13" x14ac:dyDescent="0.3">
      <c r="A2050">
        <v>49883</v>
      </c>
      <c r="B2050" t="s">
        <v>12</v>
      </c>
      <c r="C2050">
        <v>0</v>
      </c>
      <c r="D2050">
        <v>41</v>
      </c>
      <c r="E2050">
        <v>0</v>
      </c>
      <c r="F2050">
        <v>0</v>
      </c>
      <c r="G2050" t="s">
        <v>21</v>
      </c>
      <c r="H2050" t="s">
        <v>14</v>
      </c>
      <c r="I2050" t="s">
        <v>18</v>
      </c>
      <c r="J2050">
        <v>65.400000000000006</v>
      </c>
      <c r="K2050">
        <v>36.9</v>
      </c>
      <c r="L2050" t="s">
        <v>16</v>
      </c>
      <c r="M2050">
        <v>0</v>
      </c>
    </row>
    <row r="2051" spans="1:13" x14ac:dyDescent="0.3">
      <c r="A2051">
        <v>49894</v>
      </c>
      <c r="B2051" t="s">
        <v>12</v>
      </c>
      <c r="C2051">
        <v>0</v>
      </c>
      <c r="D2051">
        <v>78</v>
      </c>
      <c r="E2051">
        <v>1</v>
      </c>
      <c r="F2051">
        <v>1</v>
      </c>
      <c r="G2051" t="s">
        <v>21</v>
      </c>
      <c r="H2051" t="s">
        <v>14</v>
      </c>
      <c r="I2051" t="s">
        <v>18</v>
      </c>
      <c r="J2051">
        <v>206.53</v>
      </c>
      <c r="L2051" t="s">
        <v>22</v>
      </c>
      <c r="M2051">
        <v>0</v>
      </c>
    </row>
    <row r="2052" spans="1:13" x14ac:dyDescent="0.3">
      <c r="A2052">
        <v>49925</v>
      </c>
      <c r="B2052" t="s">
        <v>12</v>
      </c>
      <c r="C2052">
        <v>0</v>
      </c>
      <c r="D2052">
        <v>60</v>
      </c>
      <c r="E2052">
        <v>0</v>
      </c>
      <c r="F2052">
        <v>0</v>
      </c>
      <c r="G2052" t="s">
        <v>21</v>
      </c>
      <c r="H2052" t="s">
        <v>14</v>
      </c>
      <c r="I2052" t="s">
        <v>18</v>
      </c>
      <c r="J2052">
        <v>84.54</v>
      </c>
      <c r="K2052">
        <v>23.4</v>
      </c>
      <c r="L2052" t="s">
        <v>24</v>
      </c>
      <c r="M2052">
        <v>0</v>
      </c>
    </row>
    <row r="2053" spans="1:13" x14ac:dyDescent="0.3">
      <c r="A2053">
        <v>49928</v>
      </c>
      <c r="B2053" t="s">
        <v>12</v>
      </c>
      <c r="C2053">
        <v>0</v>
      </c>
      <c r="D2053">
        <v>59</v>
      </c>
      <c r="E2053">
        <v>0</v>
      </c>
      <c r="F2053">
        <v>0</v>
      </c>
      <c r="G2053" t="s">
        <v>21</v>
      </c>
      <c r="H2053" t="s">
        <v>23</v>
      </c>
      <c r="I2053" t="s">
        <v>18</v>
      </c>
      <c r="J2053">
        <v>111.99</v>
      </c>
      <c r="K2053">
        <v>35.5</v>
      </c>
      <c r="L2053" t="s">
        <v>16</v>
      </c>
      <c r="M2053">
        <v>0</v>
      </c>
    </row>
    <row r="2054" spans="1:13" x14ac:dyDescent="0.3">
      <c r="A2054">
        <v>49930</v>
      </c>
      <c r="B2054" t="s">
        <v>12</v>
      </c>
      <c r="C2054">
        <v>0</v>
      </c>
      <c r="D2054">
        <v>68</v>
      </c>
      <c r="E2054">
        <v>0</v>
      </c>
      <c r="F2054">
        <v>0</v>
      </c>
      <c r="G2054" t="s">
        <v>21</v>
      </c>
      <c r="H2054" t="s">
        <v>14</v>
      </c>
      <c r="I2054" t="s">
        <v>18</v>
      </c>
      <c r="J2054">
        <v>236.04</v>
      </c>
      <c r="K2054">
        <v>28.5</v>
      </c>
      <c r="L2054" t="s">
        <v>22</v>
      </c>
      <c r="M2054">
        <v>0</v>
      </c>
    </row>
    <row r="2055" spans="1:13" x14ac:dyDescent="0.3">
      <c r="A2055">
        <v>49939</v>
      </c>
      <c r="B2055" t="s">
        <v>12</v>
      </c>
      <c r="C2055">
        <v>0</v>
      </c>
      <c r="D2055">
        <v>54</v>
      </c>
      <c r="E2055">
        <v>0</v>
      </c>
      <c r="F2055">
        <v>0</v>
      </c>
      <c r="G2055" t="s">
        <v>21</v>
      </c>
      <c r="H2055" t="s">
        <v>25</v>
      </c>
      <c r="I2055" t="s">
        <v>15</v>
      </c>
      <c r="J2055">
        <v>56.75</v>
      </c>
      <c r="K2055">
        <v>26.9</v>
      </c>
      <c r="L2055" t="s">
        <v>22</v>
      </c>
      <c r="M2055">
        <v>0</v>
      </c>
    </row>
    <row r="2056" spans="1:13" x14ac:dyDescent="0.3">
      <c r="A2056">
        <v>49976</v>
      </c>
      <c r="B2056" t="s">
        <v>12</v>
      </c>
      <c r="C2056">
        <v>0</v>
      </c>
      <c r="D2056">
        <v>54</v>
      </c>
      <c r="E2056">
        <v>0</v>
      </c>
      <c r="F2056">
        <v>1</v>
      </c>
      <c r="G2056" t="s">
        <v>21</v>
      </c>
      <c r="H2056" t="s">
        <v>14</v>
      </c>
      <c r="I2056" t="s">
        <v>15</v>
      </c>
      <c r="J2056">
        <v>140.28</v>
      </c>
      <c r="K2056">
        <v>37.1</v>
      </c>
      <c r="L2056" t="s">
        <v>16</v>
      </c>
      <c r="M2056">
        <v>0</v>
      </c>
    </row>
    <row r="2057" spans="1:13" x14ac:dyDescent="0.3">
      <c r="A2057">
        <v>50001</v>
      </c>
      <c r="B2057" t="s">
        <v>12</v>
      </c>
      <c r="C2057">
        <v>0</v>
      </c>
      <c r="D2057">
        <v>34</v>
      </c>
      <c r="E2057">
        <v>0</v>
      </c>
      <c r="F2057">
        <v>0</v>
      </c>
      <c r="G2057" t="s">
        <v>21</v>
      </c>
      <c r="H2057" t="s">
        <v>23</v>
      </c>
      <c r="I2057" t="s">
        <v>18</v>
      </c>
      <c r="J2057">
        <v>86.36</v>
      </c>
      <c r="K2057">
        <v>32.1</v>
      </c>
      <c r="L2057" t="s">
        <v>24</v>
      </c>
      <c r="M2057">
        <v>0</v>
      </c>
    </row>
    <row r="2058" spans="1:13" x14ac:dyDescent="0.3">
      <c r="A2058">
        <v>50009</v>
      </c>
      <c r="B2058" t="s">
        <v>12</v>
      </c>
      <c r="C2058">
        <v>0</v>
      </c>
      <c r="D2058">
        <v>17</v>
      </c>
      <c r="E2058">
        <v>0</v>
      </c>
      <c r="F2058">
        <v>0</v>
      </c>
      <c r="G2058" t="s">
        <v>13</v>
      </c>
      <c r="H2058" t="s">
        <v>14</v>
      </c>
      <c r="I2058" t="s">
        <v>15</v>
      </c>
      <c r="J2058">
        <v>81.510000000000005</v>
      </c>
      <c r="K2058">
        <v>19.5</v>
      </c>
      <c r="L2058" t="s">
        <v>16</v>
      </c>
      <c r="M2058">
        <v>0</v>
      </c>
    </row>
    <row r="2059" spans="1:13" x14ac:dyDescent="0.3">
      <c r="A2059">
        <v>50070</v>
      </c>
      <c r="B2059" t="s">
        <v>12</v>
      </c>
      <c r="C2059">
        <v>0</v>
      </c>
      <c r="D2059">
        <v>62</v>
      </c>
      <c r="E2059">
        <v>1</v>
      </c>
      <c r="F2059">
        <v>0</v>
      </c>
      <c r="G2059" t="s">
        <v>21</v>
      </c>
      <c r="H2059" t="s">
        <v>25</v>
      </c>
      <c r="I2059" t="s">
        <v>18</v>
      </c>
      <c r="J2059">
        <v>261.67</v>
      </c>
      <c r="K2059">
        <v>43</v>
      </c>
      <c r="L2059" t="s">
        <v>16</v>
      </c>
      <c r="M2059">
        <v>0</v>
      </c>
    </row>
    <row r="2060" spans="1:13" x14ac:dyDescent="0.3">
      <c r="A2060">
        <v>50072</v>
      </c>
      <c r="B2060" t="s">
        <v>12</v>
      </c>
      <c r="C2060">
        <v>0</v>
      </c>
      <c r="D2060">
        <v>26</v>
      </c>
      <c r="E2060">
        <v>0</v>
      </c>
      <c r="F2060">
        <v>0</v>
      </c>
      <c r="G2060" t="s">
        <v>13</v>
      </c>
      <c r="H2060" t="s">
        <v>14</v>
      </c>
      <c r="I2060" t="s">
        <v>18</v>
      </c>
      <c r="J2060">
        <v>58.55</v>
      </c>
      <c r="K2060">
        <v>29</v>
      </c>
      <c r="L2060" t="s">
        <v>22</v>
      </c>
      <c r="M2060">
        <v>0</v>
      </c>
    </row>
    <row r="2061" spans="1:13" x14ac:dyDescent="0.3">
      <c r="A2061">
        <v>29552</v>
      </c>
      <c r="B2061" t="s">
        <v>12</v>
      </c>
      <c r="C2061">
        <v>0</v>
      </c>
      <c r="D2061">
        <v>55</v>
      </c>
      <c r="E2061">
        <v>1</v>
      </c>
      <c r="F2061">
        <v>1</v>
      </c>
      <c r="G2061" t="s">
        <v>21</v>
      </c>
      <c r="H2061" t="s">
        <v>14</v>
      </c>
      <c r="I2061" t="s">
        <v>15</v>
      </c>
      <c r="J2061">
        <v>210.4</v>
      </c>
      <c r="K2061">
        <v>40</v>
      </c>
      <c r="L2061" t="s">
        <v>24</v>
      </c>
      <c r="M2061">
        <v>1</v>
      </c>
    </row>
    <row r="2062" spans="1:13" x14ac:dyDescent="0.3">
      <c r="A2062">
        <v>50073</v>
      </c>
      <c r="B2062" t="s">
        <v>12</v>
      </c>
      <c r="C2062">
        <v>0</v>
      </c>
      <c r="D2062">
        <v>41</v>
      </c>
      <c r="E2062">
        <v>0</v>
      </c>
      <c r="F2062">
        <v>1</v>
      </c>
      <c r="G2062" t="s">
        <v>13</v>
      </c>
      <c r="H2062" t="s">
        <v>14</v>
      </c>
      <c r="I2062" t="s">
        <v>18</v>
      </c>
      <c r="J2062">
        <v>186.54</v>
      </c>
      <c r="K2062">
        <v>39</v>
      </c>
      <c r="L2062" t="s">
        <v>16</v>
      </c>
      <c r="M2062">
        <v>0</v>
      </c>
    </row>
    <row r="2063" spans="1:13" x14ac:dyDescent="0.3">
      <c r="A2063">
        <v>50091</v>
      </c>
      <c r="B2063" t="s">
        <v>12</v>
      </c>
      <c r="C2063">
        <v>0</v>
      </c>
      <c r="D2063">
        <v>38</v>
      </c>
      <c r="E2063">
        <v>0</v>
      </c>
      <c r="F2063">
        <v>0</v>
      </c>
      <c r="G2063" t="s">
        <v>13</v>
      </c>
      <c r="H2063" t="s">
        <v>23</v>
      </c>
      <c r="I2063" t="s">
        <v>15</v>
      </c>
      <c r="J2063">
        <v>160.76</v>
      </c>
      <c r="K2063">
        <v>30.2</v>
      </c>
      <c r="L2063" t="s">
        <v>24</v>
      </c>
      <c r="M2063">
        <v>0</v>
      </c>
    </row>
    <row r="2064" spans="1:13" x14ac:dyDescent="0.3">
      <c r="A2064">
        <v>50118</v>
      </c>
      <c r="B2064" t="s">
        <v>12</v>
      </c>
      <c r="C2064">
        <v>0</v>
      </c>
      <c r="D2064">
        <v>65</v>
      </c>
      <c r="E2064">
        <v>0</v>
      </c>
      <c r="F2064">
        <v>1</v>
      </c>
      <c r="G2064" t="s">
        <v>21</v>
      </c>
      <c r="H2064" t="s">
        <v>14</v>
      </c>
      <c r="I2064" t="s">
        <v>18</v>
      </c>
      <c r="J2064">
        <v>196.36</v>
      </c>
      <c r="K2064">
        <v>34.5</v>
      </c>
      <c r="L2064" t="s">
        <v>16</v>
      </c>
      <c r="M2064">
        <v>0</v>
      </c>
    </row>
    <row r="2065" spans="1:13" x14ac:dyDescent="0.3">
      <c r="A2065">
        <v>50136</v>
      </c>
      <c r="B2065" t="s">
        <v>12</v>
      </c>
      <c r="C2065">
        <v>0</v>
      </c>
      <c r="D2065">
        <v>54</v>
      </c>
      <c r="E2065">
        <v>1</v>
      </c>
      <c r="F2065">
        <v>0</v>
      </c>
      <c r="G2065" t="s">
        <v>21</v>
      </c>
      <c r="H2065" t="s">
        <v>14</v>
      </c>
      <c r="I2065" t="s">
        <v>15</v>
      </c>
      <c r="J2065">
        <v>221.83</v>
      </c>
      <c r="K2065">
        <v>35.1</v>
      </c>
      <c r="L2065" t="s">
        <v>24</v>
      </c>
      <c r="M2065">
        <v>0</v>
      </c>
    </row>
    <row r="2066" spans="1:13" x14ac:dyDescent="0.3">
      <c r="A2066">
        <v>50140</v>
      </c>
      <c r="B2066" t="s">
        <v>12</v>
      </c>
      <c r="C2066">
        <v>0</v>
      </c>
      <c r="D2066">
        <v>44</v>
      </c>
      <c r="E2066">
        <v>0</v>
      </c>
      <c r="F2066">
        <v>0</v>
      </c>
      <c r="G2066" t="s">
        <v>21</v>
      </c>
      <c r="H2066" t="s">
        <v>23</v>
      </c>
      <c r="I2066" t="s">
        <v>18</v>
      </c>
      <c r="J2066">
        <v>133.24</v>
      </c>
      <c r="K2066">
        <v>45</v>
      </c>
      <c r="L2066" t="s">
        <v>24</v>
      </c>
      <c r="M2066">
        <v>0</v>
      </c>
    </row>
    <row r="2067" spans="1:13" x14ac:dyDescent="0.3">
      <c r="A2067">
        <v>50141</v>
      </c>
      <c r="B2067" t="s">
        <v>12</v>
      </c>
      <c r="C2067">
        <v>0</v>
      </c>
      <c r="D2067">
        <v>5</v>
      </c>
      <c r="E2067">
        <v>0</v>
      </c>
      <c r="F2067">
        <v>0</v>
      </c>
      <c r="G2067" t="s">
        <v>13</v>
      </c>
      <c r="H2067" t="s">
        <v>17</v>
      </c>
      <c r="I2067" t="s">
        <v>15</v>
      </c>
      <c r="J2067">
        <v>91.3</v>
      </c>
      <c r="K2067">
        <v>20.7</v>
      </c>
      <c r="L2067" t="s">
        <v>19</v>
      </c>
      <c r="M2067">
        <v>0</v>
      </c>
    </row>
    <row r="2068" spans="1:13" x14ac:dyDescent="0.3">
      <c r="A2068">
        <v>50206</v>
      </c>
      <c r="B2068" t="s">
        <v>12</v>
      </c>
      <c r="C2068">
        <v>0</v>
      </c>
      <c r="D2068">
        <v>34</v>
      </c>
      <c r="E2068">
        <v>0</v>
      </c>
      <c r="F2068">
        <v>0</v>
      </c>
      <c r="G2068" t="s">
        <v>21</v>
      </c>
      <c r="H2068" t="s">
        <v>14</v>
      </c>
      <c r="I2068" t="s">
        <v>18</v>
      </c>
      <c r="J2068">
        <v>89.31</v>
      </c>
      <c r="K2068">
        <v>37.299999999999997</v>
      </c>
      <c r="L2068" t="s">
        <v>16</v>
      </c>
      <c r="M2068">
        <v>0</v>
      </c>
    </row>
    <row r="2069" spans="1:13" x14ac:dyDescent="0.3">
      <c r="A2069">
        <v>50222</v>
      </c>
      <c r="B2069" t="s">
        <v>12</v>
      </c>
      <c r="C2069">
        <v>0</v>
      </c>
      <c r="D2069">
        <v>22</v>
      </c>
      <c r="E2069">
        <v>0</v>
      </c>
      <c r="F2069">
        <v>0</v>
      </c>
      <c r="G2069" t="s">
        <v>13</v>
      </c>
      <c r="H2069" t="s">
        <v>14</v>
      </c>
      <c r="I2069" t="s">
        <v>18</v>
      </c>
      <c r="J2069">
        <v>74.989999999999995</v>
      </c>
      <c r="K2069">
        <v>27.9</v>
      </c>
      <c r="L2069" t="s">
        <v>24</v>
      </c>
      <c r="M2069">
        <v>0</v>
      </c>
    </row>
    <row r="2070" spans="1:13" x14ac:dyDescent="0.3">
      <c r="A2070">
        <v>50277</v>
      </c>
      <c r="B2070" t="s">
        <v>12</v>
      </c>
      <c r="C2070">
        <v>0</v>
      </c>
      <c r="D2070">
        <v>51</v>
      </c>
      <c r="E2070">
        <v>0</v>
      </c>
      <c r="F2070">
        <v>0</v>
      </c>
      <c r="G2070" t="s">
        <v>21</v>
      </c>
      <c r="H2070" t="s">
        <v>25</v>
      </c>
      <c r="I2070" t="s">
        <v>18</v>
      </c>
      <c r="J2070">
        <v>67.97</v>
      </c>
      <c r="K2070">
        <v>29.4</v>
      </c>
      <c r="L2070" t="s">
        <v>24</v>
      </c>
      <c r="M2070">
        <v>0</v>
      </c>
    </row>
    <row r="2071" spans="1:13" x14ac:dyDescent="0.3">
      <c r="A2071">
        <v>50283</v>
      </c>
      <c r="B2071" t="s">
        <v>12</v>
      </c>
      <c r="C2071">
        <v>0</v>
      </c>
      <c r="D2071">
        <v>51</v>
      </c>
      <c r="E2071">
        <v>0</v>
      </c>
      <c r="F2071">
        <v>0</v>
      </c>
      <c r="G2071" t="s">
        <v>21</v>
      </c>
      <c r="H2071" t="s">
        <v>14</v>
      </c>
      <c r="I2071" t="s">
        <v>15</v>
      </c>
      <c r="J2071">
        <v>95.98</v>
      </c>
      <c r="K2071">
        <v>40.1</v>
      </c>
      <c r="L2071" t="s">
        <v>24</v>
      </c>
      <c r="M2071">
        <v>0</v>
      </c>
    </row>
    <row r="2072" spans="1:13" x14ac:dyDescent="0.3">
      <c r="A2072">
        <v>50295</v>
      </c>
      <c r="B2072" t="s">
        <v>12</v>
      </c>
      <c r="C2072">
        <v>0</v>
      </c>
      <c r="D2072">
        <v>45</v>
      </c>
      <c r="E2072">
        <v>0</v>
      </c>
      <c r="F2072">
        <v>0</v>
      </c>
      <c r="G2072" t="s">
        <v>21</v>
      </c>
      <c r="H2072" t="s">
        <v>14</v>
      </c>
      <c r="I2072" t="s">
        <v>15</v>
      </c>
      <c r="J2072">
        <v>65.36</v>
      </c>
      <c r="K2072">
        <v>39.299999999999997</v>
      </c>
      <c r="L2072" t="s">
        <v>22</v>
      </c>
      <c r="M2072">
        <v>0</v>
      </c>
    </row>
    <row r="2073" spans="1:13" x14ac:dyDescent="0.3">
      <c r="A2073">
        <v>50305</v>
      </c>
      <c r="B2073" t="s">
        <v>12</v>
      </c>
      <c r="C2073">
        <v>0</v>
      </c>
      <c r="D2073">
        <v>56</v>
      </c>
      <c r="E2073">
        <v>1</v>
      </c>
      <c r="F2073">
        <v>0</v>
      </c>
      <c r="G2073" t="s">
        <v>21</v>
      </c>
      <c r="H2073" t="s">
        <v>14</v>
      </c>
      <c r="I2073" t="s">
        <v>18</v>
      </c>
      <c r="J2073">
        <v>205.26</v>
      </c>
      <c r="K2073">
        <v>40.299999999999997</v>
      </c>
      <c r="L2073" t="s">
        <v>22</v>
      </c>
      <c r="M2073">
        <v>0</v>
      </c>
    </row>
    <row r="2074" spans="1:13" x14ac:dyDescent="0.3">
      <c r="A2074">
        <v>50309</v>
      </c>
      <c r="B2074" t="s">
        <v>12</v>
      </c>
      <c r="C2074">
        <v>0</v>
      </c>
      <c r="D2074">
        <v>37</v>
      </c>
      <c r="E2074">
        <v>0</v>
      </c>
      <c r="F2074">
        <v>0</v>
      </c>
      <c r="G2074" t="s">
        <v>13</v>
      </c>
      <c r="H2074" t="s">
        <v>23</v>
      </c>
      <c r="I2074" t="s">
        <v>18</v>
      </c>
      <c r="J2074">
        <v>77.37</v>
      </c>
      <c r="K2074">
        <v>21.4</v>
      </c>
      <c r="L2074" t="s">
        <v>22</v>
      </c>
      <c r="M2074">
        <v>0</v>
      </c>
    </row>
    <row r="2075" spans="1:13" x14ac:dyDescent="0.3">
      <c r="A2075">
        <v>50338</v>
      </c>
      <c r="B2075" t="s">
        <v>12</v>
      </c>
      <c r="C2075">
        <v>0</v>
      </c>
      <c r="D2075">
        <v>34</v>
      </c>
      <c r="E2075">
        <v>0</v>
      </c>
      <c r="F2075">
        <v>0</v>
      </c>
      <c r="G2075" t="s">
        <v>21</v>
      </c>
      <c r="H2075" t="s">
        <v>14</v>
      </c>
      <c r="I2075" t="s">
        <v>15</v>
      </c>
      <c r="J2075">
        <v>83.07</v>
      </c>
      <c r="K2075">
        <v>28</v>
      </c>
      <c r="L2075" t="s">
        <v>16</v>
      </c>
      <c r="M2075">
        <v>0</v>
      </c>
    </row>
    <row r="2076" spans="1:13" x14ac:dyDescent="0.3">
      <c r="A2076">
        <v>50363</v>
      </c>
      <c r="B2076" t="s">
        <v>12</v>
      </c>
      <c r="C2076">
        <v>0</v>
      </c>
      <c r="D2076">
        <v>73</v>
      </c>
      <c r="E2076">
        <v>1</v>
      </c>
      <c r="F2076">
        <v>0</v>
      </c>
      <c r="G2076" t="s">
        <v>21</v>
      </c>
      <c r="H2076" t="s">
        <v>14</v>
      </c>
      <c r="I2076" t="s">
        <v>18</v>
      </c>
      <c r="J2076">
        <v>60.98</v>
      </c>
      <c r="K2076">
        <v>29.9</v>
      </c>
      <c r="L2076" t="s">
        <v>16</v>
      </c>
      <c r="M2076">
        <v>0</v>
      </c>
    </row>
    <row r="2077" spans="1:13" x14ac:dyDescent="0.3">
      <c r="A2077">
        <v>50373</v>
      </c>
      <c r="B2077" t="s">
        <v>12</v>
      </c>
      <c r="C2077">
        <v>0</v>
      </c>
      <c r="D2077">
        <v>3</v>
      </c>
      <c r="E2077">
        <v>0</v>
      </c>
      <c r="F2077">
        <v>0</v>
      </c>
      <c r="G2077" t="s">
        <v>13</v>
      </c>
      <c r="H2077" t="s">
        <v>17</v>
      </c>
      <c r="I2077" t="s">
        <v>18</v>
      </c>
      <c r="J2077">
        <v>68.34</v>
      </c>
      <c r="K2077">
        <v>18</v>
      </c>
      <c r="L2077" t="s">
        <v>19</v>
      </c>
      <c r="M2077">
        <v>0</v>
      </c>
    </row>
    <row r="2078" spans="1:13" x14ac:dyDescent="0.3">
      <c r="A2078">
        <v>50402</v>
      </c>
      <c r="B2078" t="s">
        <v>12</v>
      </c>
      <c r="C2078">
        <v>0</v>
      </c>
      <c r="D2078">
        <v>79</v>
      </c>
      <c r="E2078">
        <v>0</v>
      </c>
      <c r="F2078">
        <v>0</v>
      </c>
      <c r="G2078" t="s">
        <v>21</v>
      </c>
      <c r="H2078" t="s">
        <v>14</v>
      </c>
      <c r="I2078" t="s">
        <v>15</v>
      </c>
      <c r="J2078">
        <v>207.95</v>
      </c>
      <c r="K2078">
        <v>26</v>
      </c>
      <c r="L2078" t="s">
        <v>16</v>
      </c>
      <c r="M2078">
        <v>0</v>
      </c>
    </row>
    <row r="2079" spans="1:13" x14ac:dyDescent="0.3">
      <c r="A2079">
        <v>50410</v>
      </c>
      <c r="B2079" t="s">
        <v>12</v>
      </c>
      <c r="C2079">
        <v>0</v>
      </c>
      <c r="D2079">
        <v>78</v>
      </c>
      <c r="E2079">
        <v>0</v>
      </c>
      <c r="F2079">
        <v>0</v>
      </c>
      <c r="G2079" t="s">
        <v>13</v>
      </c>
      <c r="H2079" t="s">
        <v>23</v>
      </c>
      <c r="I2079" t="s">
        <v>18</v>
      </c>
      <c r="J2079">
        <v>76.64</v>
      </c>
      <c r="K2079">
        <v>34.6</v>
      </c>
      <c r="L2079" t="s">
        <v>22</v>
      </c>
      <c r="M2079">
        <v>0</v>
      </c>
    </row>
    <row r="2080" spans="1:13" x14ac:dyDescent="0.3">
      <c r="A2080">
        <v>50412</v>
      </c>
      <c r="B2080" t="s">
        <v>12</v>
      </c>
      <c r="C2080">
        <v>0</v>
      </c>
      <c r="D2080">
        <v>17</v>
      </c>
      <c r="E2080">
        <v>0</v>
      </c>
      <c r="F2080">
        <v>0</v>
      </c>
      <c r="G2080" t="s">
        <v>13</v>
      </c>
      <c r="H2080" t="s">
        <v>14</v>
      </c>
      <c r="I2080" t="s">
        <v>15</v>
      </c>
      <c r="J2080">
        <v>96.47</v>
      </c>
      <c r="K2080">
        <v>25.6</v>
      </c>
      <c r="L2080" t="s">
        <v>19</v>
      </c>
      <c r="M2080">
        <v>0</v>
      </c>
    </row>
    <row r="2081" spans="1:13" x14ac:dyDescent="0.3">
      <c r="A2081">
        <v>50455</v>
      </c>
      <c r="B2081" t="s">
        <v>12</v>
      </c>
      <c r="C2081">
        <v>0</v>
      </c>
      <c r="D2081">
        <v>67</v>
      </c>
      <c r="E2081">
        <v>0</v>
      </c>
      <c r="F2081">
        <v>0</v>
      </c>
      <c r="G2081" t="s">
        <v>21</v>
      </c>
      <c r="H2081" t="s">
        <v>25</v>
      </c>
      <c r="I2081" t="s">
        <v>15</v>
      </c>
      <c r="J2081">
        <v>110.41</v>
      </c>
      <c r="K2081">
        <v>28.7</v>
      </c>
      <c r="L2081" t="s">
        <v>22</v>
      </c>
      <c r="M2081">
        <v>0</v>
      </c>
    </row>
    <row r="2082" spans="1:13" x14ac:dyDescent="0.3">
      <c r="A2082">
        <v>50463</v>
      </c>
      <c r="B2082" t="s">
        <v>12</v>
      </c>
      <c r="C2082">
        <v>0</v>
      </c>
      <c r="D2082">
        <v>41</v>
      </c>
      <c r="E2082">
        <v>0</v>
      </c>
      <c r="F2082">
        <v>0</v>
      </c>
      <c r="G2082" t="s">
        <v>21</v>
      </c>
      <c r="H2082" t="s">
        <v>14</v>
      </c>
      <c r="I2082" t="s">
        <v>15</v>
      </c>
      <c r="J2082">
        <v>78.739999999999995</v>
      </c>
      <c r="K2082">
        <v>42.3</v>
      </c>
      <c r="L2082" t="s">
        <v>24</v>
      </c>
      <c r="M2082">
        <v>0</v>
      </c>
    </row>
    <row r="2083" spans="1:13" x14ac:dyDescent="0.3">
      <c r="A2083">
        <v>50489</v>
      </c>
      <c r="B2083" t="s">
        <v>12</v>
      </c>
      <c r="C2083">
        <v>0</v>
      </c>
      <c r="D2083">
        <v>56</v>
      </c>
      <c r="E2083">
        <v>0</v>
      </c>
      <c r="F2083">
        <v>0</v>
      </c>
      <c r="G2083" t="s">
        <v>21</v>
      </c>
      <c r="H2083" t="s">
        <v>23</v>
      </c>
      <c r="I2083" t="s">
        <v>15</v>
      </c>
      <c r="J2083">
        <v>112.62</v>
      </c>
      <c r="K2083">
        <v>24.8</v>
      </c>
      <c r="L2083" t="s">
        <v>22</v>
      </c>
      <c r="M2083">
        <v>0</v>
      </c>
    </row>
    <row r="2084" spans="1:13" x14ac:dyDescent="0.3">
      <c r="A2084">
        <v>50499</v>
      </c>
      <c r="B2084" t="s">
        <v>12</v>
      </c>
      <c r="C2084">
        <v>0</v>
      </c>
      <c r="D2084">
        <v>32</v>
      </c>
      <c r="E2084">
        <v>0</v>
      </c>
      <c r="F2084">
        <v>0</v>
      </c>
      <c r="G2084" t="s">
        <v>21</v>
      </c>
      <c r="H2084" t="s">
        <v>14</v>
      </c>
      <c r="I2084" t="s">
        <v>18</v>
      </c>
      <c r="J2084">
        <v>71.8</v>
      </c>
      <c r="K2084">
        <v>26.5</v>
      </c>
      <c r="L2084" t="s">
        <v>22</v>
      </c>
      <c r="M2084">
        <v>0</v>
      </c>
    </row>
    <row r="2085" spans="1:13" x14ac:dyDescent="0.3">
      <c r="A2085">
        <v>50508</v>
      </c>
      <c r="B2085" t="s">
        <v>12</v>
      </c>
      <c r="C2085">
        <v>0</v>
      </c>
      <c r="D2085">
        <v>63</v>
      </c>
      <c r="E2085">
        <v>0</v>
      </c>
      <c r="F2085">
        <v>1</v>
      </c>
      <c r="G2085" t="s">
        <v>21</v>
      </c>
      <c r="H2085" t="s">
        <v>25</v>
      </c>
      <c r="I2085" t="s">
        <v>18</v>
      </c>
      <c r="J2085">
        <v>239.95</v>
      </c>
      <c r="K2085">
        <v>32.200000000000003</v>
      </c>
      <c r="L2085" t="s">
        <v>24</v>
      </c>
      <c r="M2085">
        <v>0</v>
      </c>
    </row>
    <row r="2086" spans="1:13" x14ac:dyDescent="0.3">
      <c r="A2086">
        <v>50536</v>
      </c>
      <c r="B2086" t="s">
        <v>12</v>
      </c>
      <c r="C2086">
        <v>0</v>
      </c>
      <c r="D2086">
        <v>62</v>
      </c>
      <c r="E2086">
        <v>0</v>
      </c>
      <c r="F2086">
        <v>1</v>
      </c>
      <c r="G2086" t="s">
        <v>21</v>
      </c>
      <c r="H2086" t="s">
        <v>23</v>
      </c>
      <c r="I2086" t="s">
        <v>15</v>
      </c>
      <c r="J2086">
        <v>124.37</v>
      </c>
      <c r="K2086">
        <v>28.3</v>
      </c>
      <c r="L2086" t="s">
        <v>22</v>
      </c>
      <c r="M2086">
        <v>0</v>
      </c>
    </row>
    <row r="2087" spans="1:13" x14ac:dyDescent="0.3">
      <c r="A2087">
        <v>50557</v>
      </c>
      <c r="B2087" t="s">
        <v>12</v>
      </c>
      <c r="C2087">
        <v>0</v>
      </c>
      <c r="D2087">
        <v>68</v>
      </c>
      <c r="E2087">
        <v>0</v>
      </c>
      <c r="F2087">
        <v>0</v>
      </c>
      <c r="G2087" t="s">
        <v>21</v>
      </c>
      <c r="H2087" t="s">
        <v>25</v>
      </c>
      <c r="I2087" t="s">
        <v>15</v>
      </c>
      <c r="J2087">
        <v>222.58</v>
      </c>
      <c r="K2087">
        <v>37.4</v>
      </c>
      <c r="L2087" t="s">
        <v>24</v>
      </c>
      <c r="M2087">
        <v>0</v>
      </c>
    </row>
    <row r="2088" spans="1:13" x14ac:dyDescent="0.3">
      <c r="A2088">
        <v>50605</v>
      </c>
      <c r="B2088" t="s">
        <v>12</v>
      </c>
      <c r="C2088">
        <v>0</v>
      </c>
      <c r="D2088">
        <v>35</v>
      </c>
      <c r="E2088">
        <v>0</v>
      </c>
      <c r="F2088">
        <v>0</v>
      </c>
      <c r="G2088" t="s">
        <v>21</v>
      </c>
      <c r="H2088" t="s">
        <v>14</v>
      </c>
      <c r="I2088" t="s">
        <v>18</v>
      </c>
      <c r="J2088">
        <v>123.94</v>
      </c>
      <c r="K2088">
        <v>28.7</v>
      </c>
      <c r="L2088" t="s">
        <v>22</v>
      </c>
      <c r="M2088">
        <v>0</v>
      </c>
    </row>
    <row r="2089" spans="1:13" x14ac:dyDescent="0.3">
      <c r="A2089">
        <v>50638</v>
      </c>
      <c r="B2089" t="s">
        <v>12</v>
      </c>
      <c r="C2089">
        <v>0</v>
      </c>
      <c r="D2089">
        <v>66</v>
      </c>
      <c r="E2089">
        <v>0</v>
      </c>
      <c r="F2089">
        <v>0</v>
      </c>
      <c r="G2089" t="s">
        <v>21</v>
      </c>
      <c r="H2089" t="s">
        <v>23</v>
      </c>
      <c r="I2089" t="s">
        <v>15</v>
      </c>
      <c r="J2089">
        <v>72.53</v>
      </c>
      <c r="K2089">
        <v>25.3</v>
      </c>
      <c r="L2089" t="s">
        <v>24</v>
      </c>
      <c r="M2089">
        <v>0</v>
      </c>
    </row>
    <row r="2090" spans="1:13" x14ac:dyDescent="0.3">
      <c r="A2090">
        <v>50651</v>
      </c>
      <c r="B2090" t="s">
        <v>12</v>
      </c>
      <c r="C2090">
        <v>0</v>
      </c>
      <c r="D2090">
        <v>45</v>
      </c>
      <c r="E2090">
        <v>0</v>
      </c>
      <c r="F2090">
        <v>0</v>
      </c>
      <c r="G2090" t="s">
        <v>13</v>
      </c>
      <c r="H2090" t="s">
        <v>14</v>
      </c>
      <c r="I2090" t="s">
        <v>18</v>
      </c>
      <c r="J2090">
        <v>91.47</v>
      </c>
      <c r="K2090">
        <v>24.2</v>
      </c>
      <c r="L2090" t="s">
        <v>19</v>
      </c>
      <c r="M2090">
        <v>0</v>
      </c>
    </row>
    <row r="2091" spans="1:13" x14ac:dyDescent="0.3">
      <c r="A2091">
        <v>30184</v>
      </c>
      <c r="B2091" t="s">
        <v>20</v>
      </c>
      <c r="C2091">
        <v>1</v>
      </c>
      <c r="D2091">
        <v>82</v>
      </c>
      <c r="E2091">
        <v>0</v>
      </c>
      <c r="F2091">
        <v>0</v>
      </c>
      <c r="G2091" t="s">
        <v>21</v>
      </c>
      <c r="H2091" t="s">
        <v>14</v>
      </c>
      <c r="I2091" t="s">
        <v>18</v>
      </c>
      <c r="J2091">
        <v>86.62</v>
      </c>
      <c r="K2091">
        <v>29.5</v>
      </c>
      <c r="L2091" t="s">
        <v>16</v>
      </c>
      <c r="M2091">
        <v>1</v>
      </c>
    </row>
    <row r="2092" spans="1:13" x14ac:dyDescent="0.3">
      <c r="A2092">
        <v>50663</v>
      </c>
      <c r="B2092" t="s">
        <v>12</v>
      </c>
      <c r="C2092">
        <v>0</v>
      </c>
      <c r="D2092">
        <v>62</v>
      </c>
      <c r="E2092">
        <v>0</v>
      </c>
      <c r="F2092">
        <v>0</v>
      </c>
      <c r="G2092" t="s">
        <v>21</v>
      </c>
      <c r="H2092" t="s">
        <v>23</v>
      </c>
      <c r="I2092" t="s">
        <v>15</v>
      </c>
      <c r="J2092">
        <v>110.84</v>
      </c>
      <c r="K2092">
        <v>23.4</v>
      </c>
      <c r="L2092" t="s">
        <v>24</v>
      </c>
      <c r="M2092">
        <v>0</v>
      </c>
    </row>
    <row r="2093" spans="1:13" x14ac:dyDescent="0.3">
      <c r="A2093">
        <v>50681</v>
      </c>
      <c r="B2093" t="s">
        <v>12</v>
      </c>
      <c r="C2093">
        <v>0</v>
      </c>
      <c r="D2093">
        <v>36</v>
      </c>
      <c r="E2093">
        <v>0</v>
      </c>
      <c r="F2093">
        <v>0</v>
      </c>
      <c r="G2093" t="s">
        <v>21</v>
      </c>
      <c r="H2093" t="s">
        <v>14</v>
      </c>
      <c r="I2093" t="s">
        <v>18</v>
      </c>
      <c r="J2093">
        <v>90.22</v>
      </c>
      <c r="K2093">
        <v>28.7</v>
      </c>
      <c r="L2093" t="s">
        <v>16</v>
      </c>
      <c r="M2093">
        <v>0</v>
      </c>
    </row>
    <row r="2094" spans="1:13" x14ac:dyDescent="0.3">
      <c r="A2094">
        <v>50805</v>
      </c>
      <c r="B2094" t="s">
        <v>12</v>
      </c>
      <c r="C2094">
        <v>0</v>
      </c>
      <c r="D2094">
        <v>55</v>
      </c>
      <c r="E2094">
        <v>0</v>
      </c>
      <c r="F2094">
        <v>0</v>
      </c>
      <c r="G2094" t="s">
        <v>21</v>
      </c>
      <c r="H2094" t="s">
        <v>14</v>
      </c>
      <c r="I2094" t="s">
        <v>15</v>
      </c>
      <c r="J2094">
        <v>102.36</v>
      </c>
      <c r="K2094">
        <v>24.2</v>
      </c>
      <c r="L2094" t="s">
        <v>22</v>
      </c>
      <c r="M2094">
        <v>0</v>
      </c>
    </row>
    <row r="2095" spans="1:13" x14ac:dyDescent="0.3">
      <c r="A2095">
        <v>50826</v>
      </c>
      <c r="B2095" t="s">
        <v>12</v>
      </c>
      <c r="C2095">
        <v>0</v>
      </c>
      <c r="D2095">
        <v>53</v>
      </c>
      <c r="E2095">
        <v>0</v>
      </c>
      <c r="F2095">
        <v>0</v>
      </c>
      <c r="G2095" t="s">
        <v>21</v>
      </c>
      <c r="H2095" t="s">
        <v>23</v>
      </c>
      <c r="I2095" t="s">
        <v>18</v>
      </c>
      <c r="J2095">
        <v>189.49</v>
      </c>
      <c r="K2095">
        <v>25.8</v>
      </c>
      <c r="L2095" t="s">
        <v>19</v>
      </c>
      <c r="M2095">
        <v>0</v>
      </c>
    </row>
    <row r="2096" spans="1:13" x14ac:dyDescent="0.3">
      <c r="A2096">
        <v>50841</v>
      </c>
      <c r="B2096" t="s">
        <v>12</v>
      </c>
      <c r="C2096">
        <v>0</v>
      </c>
      <c r="D2096">
        <v>40</v>
      </c>
      <c r="E2096">
        <v>0</v>
      </c>
      <c r="F2096">
        <v>0</v>
      </c>
      <c r="G2096" t="s">
        <v>21</v>
      </c>
      <c r="H2096" t="s">
        <v>14</v>
      </c>
      <c r="I2096" t="s">
        <v>18</v>
      </c>
      <c r="J2096">
        <v>191.48</v>
      </c>
      <c r="K2096">
        <v>27.9</v>
      </c>
      <c r="L2096" t="s">
        <v>24</v>
      </c>
      <c r="M2096">
        <v>0</v>
      </c>
    </row>
    <row r="2097" spans="1:13" x14ac:dyDescent="0.3">
      <c r="A2097">
        <v>50845</v>
      </c>
      <c r="B2097" t="s">
        <v>12</v>
      </c>
      <c r="C2097">
        <v>0</v>
      </c>
      <c r="D2097">
        <v>32</v>
      </c>
      <c r="E2097">
        <v>0</v>
      </c>
      <c r="F2097">
        <v>0</v>
      </c>
      <c r="G2097" t="s">
        <v>21</v>
      </c>
      <c r="H2097" t="s">
        <v>23</v>
      </c>
      <c r="I2097" t="s">
        <v>15</v>
      </c>
      <c r="J2097">
        <v>101.13</v>
      </c>
      <c r="K2097">
        <v>43.9</v>
      </c>
      <c r="L2097" t="s">
        <v>16</v>
      </c>
      <c r="M2097">
        <v>0</v>
      </c>
    </row>
    <row r="2098" spans="1:13" x14ac:dyDescent="0.3">
      <c r="A2098">
        <v>50889</v>
      </c>
      <c r="B2098" t="s">
        <v>12</v>
      </c>
      <c r="C2098">
        <v>0</v>
      </c>
      <c r="D2098">
        <v>21</v>
      </c>
      <c r="E2098">
        <v>0</v>
      </c>
      <c r="F2098">
        <v>0</v>
      </c>
      <c r="G2098" t="s">
        <v>13</v>
      </c>
      <c r="H2098" t="s">
        <v>23</v>
      </c>
      <c r="I2098" t="s">
        <v>18</v>
      </c>
      <c r="J2098">
        <v>56.63</v>
      </c>
      <c r="K2098">
        <v>49.8</v>
      </c>
      <c r="L2098" t="s">
        <v>22</v>
      </c>
      <c r="M2098">
        <v>0</v>
      </c>
    </row>
    <row r="2099" spans="1:13" x14ac:dyDescent="0.3">
      <c r="A2099">
        <v>50903</v>
      </c>
      <c r="B2099" t="s">
        <v>12</v>
      </c>
      <c r="C2099">
        <v>0</v>
      </c>
      <c r="D2099">
        <v>29</v>
      </c>
      <c r="E2099">
        <v>0</v>
      </c>
      <c r="F2099">
        <v>0</v>
      </c>
      <c r="G2099" t="s">
        <v>21</v>
      </c>
      <c r="H2099" t="s">
        <v>14</v>
      </c>
      <c r="I2099" t="s">
        <v>15</v>
      </c>
      <c r="J2099">
        <v>116.98</v>
      </c>
      <c r="K2099">
        <v>23.4</v>
      </c>
      <c r="L2099" t="s">
        <v>22</v>
      </c>
      <c r="M2099">
        <v>0</v>
      </c>
    </row>
    <row r="2100" spans="1:13" x14ac:dyDescent="0.3">
      <c r="A2100">
        <v>50978</v>
      </c>
      <c r="B2100" t="s">
        <v>12</v>
      </c>
      <c r="C2100">
        <v>0</v>
      </c>
      <c r="D2100">
        <v>31</v>
      </c>
      <c r="E2100">
        <v>0</v>
      </c>
      <c r="F2100">
        <v>0</v>
      </c>
      <c r="G2100" t="s">
        <v>21</v>
      </c>
      <c r="H2100" t="s">
        <v>23</v>
      </c>
      <c r="I2100" t="s">
        <v>15</v>
      </c>
      <c r="J2100">
        <v>94.4</v>
      </c>
      <c r="K2100">
        <v>39.799999999999997</v>
      </c>
      <c r="L2100" t="s">
        <v>19</v>
      </c>
      <c r="M2100">
        <v>0</v>
      </c>
    </row>
    <row r="2101" spans="1:13" x14ac:dyDescent="0.3">
      <c r="A2101">
        <v>51020</v>
      </c>
      <c r="B2101" t="s">
        <v>12</v>
      </c>
      <c r="C2101">
        <v>0</v>
      </c>
      <c r="D2101">
        <v>55</v>
      </c>
      <c r="E2101">
        <v>0</v>
      </c>
      <c r="F2101">
        <v>0</v>
      </c>
      <c r="G2101" t="s">
        <v>21</v>
      </c>
      <c r="H2101" t="s">
        <v>14</v>
      </c>
      <c r="I2101" t="s">
        <v>18</v>
      </c>
      <c r="J2101">
        <v>87.78</v>
      </c>
      <c r="K2101">
        <v>25.2</v>
      </c>
      <c r="L2101" t="s">
        <v>16</v>
      </c>
      <c r="M2101">
        <v>0</v>
      </c>
    </row>
    <row r="2102" spans="1:13" x14ac:dyDescent="0.3">
      <c r="A2102">
        <v>51024</v>
      </c>
      <c r="B2102" t="s">
        <v>12</v>
      </c>
      <c r="C2102">
        <v>0</v>
      </c>
      <c r="D2102">
        <v>24</v>
      </c>
      <c r="E2102">
        <v>0</v>
      </c>
      <c r="F2102">
        <v>0</v>
      </c>
      <c r="G2102" t="s">
        <v>21</v>
      </c>
      <c r="H2102" t="s">
        <v>14</v>
      </c>
      <c r="I2102" t="s">
        <v>15</v>
      </c>
      <c r="J2102">
        <v>105.26</v>
      </c>
      <c r="K2102">
        <v>26.1</v>
      </c>
      <c r="L2102" t="s">
        <v>22</v>
      </c>
      <c r="M2102">
        <v>0</v>
      </c>
    </row>
    <row r="2103" spans="1:13" x14ac:dyDescent="0.3">
      <c r="A2103">
        <v>51073</v>
      </c>
      <c r="B2103" t="s">
        <v>12</v>
      </c>
      <c r="C2103">
        <v>0</v>
      </c>
      <c r="D2103">
        <v>34</v>
      </c>
      <c r="E2103">
        <v>0</v>
      </c>
      <c r="F2103">
        <v>0</v>
      </c>
      <c r="G2103" t="s">
        <v>21</v>
      </c>
      <c r="H2103" t="s">
        <v>25</v>
      </c>
      <c r="I2103" t="s">
        <v>15</v>
      </c>
      <c r="J2103">
        <v>79.77</v>
      </c>
      <c r="K2103">
        <v>33.6</v>
      </c>
      <c r="L2103" t="s">
        <v>22</v>
      </c>
      <c r="M2103">
        <v>0</v>
      </c>
    </row>
    <row r="2104" spans="1:13" x14ac:dyDescent="0.3">
      <c r="A2104">
        <v>51084</v>
      </c>
      <c r="B2104" t="s">
        <v>12</v>
      </c>
      <c r="C2104">
        <v>0</v>
      </c>
      <c r="D2104">
        <v>80</v>
      </c>
      <c r="E2104">
        <v>0</v>
      </c>
      <c r="F2104">
        <v>0</v>
      </c>
      <c r="G2104" t="s">
        <v>21</v>
      </c>
      <c r="H2104" t="s">
        <v>14</v>
      </c>
      <c r="I2104" t="s">
        <v>15</v>
      </c>
      <c r="J2104">
        <v>62.62</v>
      </c>
      <c r="K2104">
        <v>23.1</v>
      </c>
      <c r="L2104" t="s">
        <v>16</v>
      </c>
      <c r="M2104">
        <v>0</v>
      </c>
    </row>
    <row r="2105" spans="1:13" x14ac:dyDescent="0.3">
      <c r="A2105">
        <v>51085</v>
      </c>
      <c r="B2105" t="s">
        <v>12</v>
      </c>
      <c r="C2105">
        <v>0</v>
      </c>
      <c r="D2105">
        <v>25</v>
      </c>
      <c r="E2105">
        <v>0</v>
      </c>
      <c r="F2105">
        <v>0</v>
      </c>
      <c r="G2105" t="s">
        <v>13</v>
      </c>
      <c r="H2105" t="s">
        <v>14</v>
      </c>
      <c r="I2105" t="s">
        <v>15</v>
      </c>
      <c r="J2105">
        <v>181.3</v>
      </c>
      <c r="K2105">
        <v>35.799999999999997</v>
      </c>
      <c r="L2105" t="s">
        <v>22</v>
      </c>
      <c r="M2105">
        <v>0</v>
      </c>
    </row>
    <row r="2106" spans="1:13" x14ac:dyDescent="0.3">
      <c r="A2106">
        <v>51106</v>
      </c>
      <c r="B2106" t="s">
        <v>12</v>
      </c>
      <c r="C2106">
        <v>0</v>
      </c>
      <c r="D2106">
        <v>1.48</v>
      </c>
      <c r="E2106">
        <v>0</v>
      </c>
      <c r="F2106">
        <v>0</v>
      </c>
      <c r="G2106" t="s">
        <v>13</v>
      </c>
      <c r="H2106" t="s">
        <v>17</v>
      </c>
      <c r="I2106" t="s">
        <v>18</v>
      </c>
      <c r="J2106">
        <v>123.1</v>
      </c>
      <c r="K2106">
        <v>20.6</v>
      </c>
      <c r="L2106" t="s">
        <v>19</v>
      </c>
      <c r="M2106">
        <v>0</v>
      </c>
    </row>
    <row r="2107" spans="1:13" x14ac:dyDescent="0.3">
      <c r="A2107">
        <v>51109</v>
      </c>
      <c r="B2107" t="s">
        <v>12</v>
      </c>
      <c r="C2107">
        <v>0</v>
      </c>
      <c r="D2107">
        <v>6</v>
      </c>
      <c r="E2107">
        <v>0</v>
      </c>
      <c r="F2107">
        <v>0</v>
      </c>
      <c r="G2107" t="s">
        <v>13</v>
      </c>
      <c r="H2107" t="s">
        <v>17</v>
      </c>
      <c r="I2107" t="s">
        <v>18</v>
      </c>
      <c r="J2107">
        <v>119.88</v>
      </c>
      <c r="K2107">
        <v>17.8</v>
      </c>
      <c r="L2107" t="s">
        <v>19</v>
      </c>
      <c r="M2107">
        <v>0</v>
      </c>
    </row>
    <row r="2108" spans="1:13" x14ac:dyDescent="0.3">
      <c r="A2108">
        <v>51110</v>
      </c>
      <c r="B2108" t="s">
        <v>12</v>
      </c>
      <c r="C2108">
        <v>0</v>
      </c>
      <c r="D2108">
        <v>51</v>
      </c>
      <c r="E2108">
        <v>0</v>
      </c>
      <c r="F2108">
        <v>0</v>
      </c>
      <c r="G2108" t="s">
        <v>21</v>
      </c>
      <c r="H2108" t="s">
        <v>25</v>
      </c>
      <c r="I2108" t="s">
        <v>15</v>
      </c>
      <c r="J2108">
        <v>67.260000000000005</v>
      </c>
      <c r="K2108">
        <v>33.1</v>
      </c>
      <c r="L2108" t="s">
        <v>16</v>
      </c>
      <c r="M2108">
        <v>0</v>
      </c>
    </row>
    <row r="2109" spans="1:13" x14ac:dyDescent="0.3">
      <c r="A2109">
        <v>30456</v>
      </c>
      <c r="B2109" t="s">
        <v>12</v>
      </c>
      <c r="C2109">
        <v>0</v>
      </c>
      <c r="D2109">
        <v>79</v>
      </c>
      <c r="E2109">
        <v>0</v>
      </c>
      <c r="F2109">
        <v>0</v>
      </c>
      <c r="G2109" t="s">
        <v>21</v>
      </c>
      <c r="H2109" t="s">
        <v>14</v>
      </c>
      <c r="I2109" t="s">
        <v>18</v>
      </c>
      <c r="J2109">
        <v>93.05</v>
      </c>
      <c r="K2109">
        <v>24.2</v>
      </c>
      <c r="L2109" t="s">
        <v>22</v>
      </c>
      <c r="M2109">
        <v>1</v>
      </c>
    </row>
    <row r="2110" spans="1:13" x14ac:dyDescent="0.3">
      <c r="A2110">
        <v>51116</v>
      </c>
      <c r="B2110" t="s">
        <v>12</v>
      </c>
      <c r="C2110">
        <v>0</v>
      </c>
      <c r="D2110">
        <v>40</v>
      </c>
      <c r="E2110">
        <v>0</v>
      </c>
      <c r="F2110">
        <v>0</v>
      </c>
      <c r="G2110" t="s">
        <v>21</v>
      </c>
      <c r="H2110" t="s">
        <v>25</v>
      </c>
      <c r="I2110" t="s">
        <v>15</v>
      </c>
      <c r="J2110">
        <v>64.66</v>
      </c>
      <c r="K2110">
        <v>25</v>
      </c>
      <c r="L2110" t="s">
        <v>16</v>
      </c>
      <c r="M2110">
        <v>0</v>
      </c>
    </row>
    <row r="2111" spans="1:13" x14ac:dyDescent="0.3">
      <c r="A2111">
        <v>51125</v>
      </c>
      <c r="B2111" t="s">
        <v>12</v>
      </c>
      <c r="C2111">
        <v>0</v>
      </c>
      <c r="D2111">
        <v>66</v>
      </c>
      <c r="E2111">
        <v>0</v>
      </c>
      <c r="F2111">
        <v>0</v>
      </c>
      <c r="G2111" t="s">
        <v>21</v>
      </c>
      <c r="H2111" t="s">
        <v>14</v>
      </c>
      <c r="I2111" t="s">
        <v>15</v>
      </c>
      <c r="J2111">
        <v>89.7</v>
      </c>
      <c r="K2111">
        <v>34.9</v>
      </c>
      <c r="L2111" t="s">
        <v>24</v>
      </c>
      <c r="M2111">
        <v>0</v>
      </c>
    </row>
    <row r="2112" spans="1:13" x14ac:dyDescent="0.3">
      <c r="A2112">
        <v>51159</v>
      </c>
      <c r="B2112" t="s">
        <v>12</v>
      </c>
      <c r="C2112">
        <v>0</v>
      </c>
      <c r="D2112">
        <v>32</v>
      </c>
      <c r="E2112">
        <v>0</v>
      </c>
      <c r="F2112">
        <v>0</v>
      </c>
      <c r="G2112" t="s">
        <v>13</v>
      </c>
      <c r="H2112" t="s">
        <v>23</v>
      </c>
      <c r="I2112" t="s">
        <v>15</v>
      </c>
      <c r="J2112">
        <v>68.98</v>
      </c>
      <c r="K2112">
        <v>23.4</v>
      </c>
      <c r="L2112" t="s">
        <v>16</v>
      </c>
      <c r="M2112">
        <v>0</v>
      </c>
    </row>
    <row r="2113" spans="1:13" x14ac:dyDescent="0.3">
      <c r="A2113">
        <v>51162</v>
      </c>
      <c r="B2113" t="s">
        <v>12</v>
      </c>
      <c r="C2113">
        <v>0</v>
      </c>
      <c r="D2113">
        <v>11</v>
      </c>
      <c r="E2113">
        <v>0</v>
      </c>
      <c r="F2113">
        <v>0</v>
      </c>
      <c r="G2113" t="s">
        <v>13</v>
      </c>
      <c r="H2113" t="s">
        <v>17</v>
      </c>
      <c r="I2113" t="s">
        <v>18</v>
      </c>
      <c r="J2113">
        <v>122.75</v>
      </c>
      <c r="K2113">
        <v>14.3</v>
      </c>
      <c r="L2113" t="s">
        <v>19</v>
      </c>
      <c r="M2113">
        <v>0</v>
      </c>
    </row>
    <row r="2114" spans="1:13" x14ac:dyDescent="0.3">
      <c r="A2114">
        <v>51177</v>
      </c>
      <c r="B2114" t="s">
        <v>12</v>
      </c>
      <c r="C2114">
        <v>0</v>
      </c>
      <c r="D2114">
        <v>49</v>
      </c>
      <c r="E2114">
        <v>0</v>
      </c>
      <c r="F2114">
        <v>0</v>
      </c>
      <c r="G2114" t="s">
        <v>21</v>
      </c>
      <c r="H2114" t="s">
        <v>14</v>
      </c>
      <c r="I2114" t="s">
        <v>15</v>
      </c>
      <c r="J2114">
        <v>67.680000000000007</v>
      </c>
      <c r="K2114">
        <v>24.8</v>
      </c>
      <c r="L2114" t="s">
        <v>16</v>
      </c>
      <c r="M2114">
        <v>0</v>
      </c>
    </row>
    <row r="2115" spans="1:13" x14ac:dyDescent="0.3">
      <c r="A2115">
        <v>51254</v>
      </c>
      <c r="B2115" t="s">
        <v>12</v>
      </c>
      <c r="C2115">
        <v>0</v>
      </c>
      <c r="D2115">
        <v>65</v>
      </c>
      <c r="E2115">
        <v>0</v>
      </c>
      <c r="F2115">
        <v>0</v>
      </c>
      <c r="G2115" t="s">
        <v>13</v>
      </c>
      <c r="H2115" t="s">
        <v>14</v>
      </c>
      <c r="I2115" t="s">
        <v>15</v>
      </c>
      <c r="J2115">
        <v>74.5</v>
      </c>
      <c r="K2115">
        <v>32</v>
      </c>
      <c r="L2115" t="s">
        <v>22</v>
      </c>
      <c r="M2115">
        <v>0</v>
      </c>
    </row>
    <row r="2116" spans="1:13" x14ac:dyDescent="0.3">
      <c r="A2116">
        <v>51275</v>
      </c>
      <c r="B2116" t="s">
        <v>12</v>
      </c>
      <c r="C2116">
        <v>0</v>
      </c>
      <c r="D2116">
        <v>10</v>
      </c>
      <c r="E2116">
        <v>0</v>
      </c>
      <c r="F2116">
        <v>0</v>
      </c>
      <c r="G2116" t="s">
        <v>13</v>
      </c>
      <c r="H2116" t="s">
        <v>17</v>
      </c>
      <c r="I2116" t="s">
        <v>15</v>
      </c>
      <c r="J2116">
        <v>61.34</v>
      </c>
      <c r="K2116">
        <v>19.100000000000001</v>
      </c>
      <c r="L2116" t="s">
        <v>19</v>
      </c>
      <c r="M2116">
        <v>0</v>
      </c>
    </row>
    <row r="2117" spans="1:13" x14ac:dyDescent="0.3">
      <c r="A2117">
        <v>51285</v>
      </c>
      <c r="B2117" t="s">
        <v>12</v>
      </c>
      <c r="C2117">
        <v>0</v>
      </c>
      <c r="D2117">
        <v>46</v>
      </c>
      <c r="E2117">
        <v>0</v>
      </c>
      <c r="F2117">
        <v>0</v>
      </c>
      <c r="G2117" t="s">
        <v>21</v>
      </c>
      <c r="H2117" t="s">
        <v>14</v>
      </c>
      <c r="I2117" t="s">
        <v>15</v>
      </c>
      <c r="J2117">
        <v>61.81</v>
      </c>
      <c r="K2117">
        <v>25.5</v>
      </c>
      <c r="L2117" t="s">
        <v>19</v>
      </c>
      <c r="M2117">
        <v>0</v>
      </c>
    </row>
    <row r="2118" spans="1:13" x14ac:dyDescent="0.3">
      <c r="A2118">
        <v>51329</v>
      </c>
      <c r="B2118" t="s">
        <v>12</v>
      </c>
      <c r="C2118">
        <v>0</v>
      </c>
      <c r="D2118">
        <v>48</v>
      </c>
      <c r="E2118">
        <v>0</v>
      </c>
      <c r="F2118">
        <v>0</v>
      </c>
      <c r="G2118" t="s">
        <v>21</v>
      </c>
      <c r="H2118" t="s">
        <v>14</v>
      </c>
      <c r="I2118" t="s">
        <v>18</v>
      </c>
      <c r="J2118">
        <v>68.010000000000005</v>
      </c>
      <c r="K2118">
        <v>27.7</v>
      </c>
      <c r="L2118" t="s">
        <v>22</v>
      </c>
      <c r="M2118">
        <v>0</v>
      </c>
    </row>
    <row r="2119" spans="1:13" x14ac:dyDescent="0.3">
      <c r="A2119">
        <v>51342</v>
      </c>
      <c r="B2119" t="s">
        <v>12</v>
      </c>
      <c r="C2119">
        <v>0</v>
      </c>
      <c r="D2119">
        <v>69</v>
      </c>
      <c r="E2119">
        <v>0</v>
      </c>
      <c r="F2119">
        <v>0</v>
      </c>
      <c r="G2119" t="s">
        <v>21</v>
      </c>
      <c r="H2119" t="s">
        <v>23</v>
      </c>
      <c r="I2119" t="s">
        <v>18</v>
      </c>
      <c r="J2119">
        <v>70.98</v>
      </c>
      <c r="K2119">
        <v>30</v>
      </c>
      <c r="L2119" t="s">
        <v>19</v>
      </c>
      <c r="M2119">
        <v>0</v>
      </c>
    </row>
    <row r="2120" spans="1:13" x14ac:dyDescent="0.3">
      <c r="A2120">
        <v>51374</v>
      </c>
      <c r="B2120" t="s">
        <v>12</v>
      </c>
      <c r="C2120">
        <v>0</v>
      </c>
      <c r="D2120">
        <v>13</v>
      </c>
      <c r="E2120">
        <v>0</v>
      </c>
      <c r="F2120">
        <v>0</v>
      </c>
      <c r="G2120" t="s">
        <v>13</v>
      </c>
      <c r="H2120" t="s">
        <v>17</v>
      </c>
      <c r="I2120" t="s">
        <v>18</v>
      </c>
      <c r="J2120">
        <v>138.44</v>
      </c>
      <c r="K2120">
        <v>34.799999999999997</v>
      </c>
      <c r="L2120" t="s">
        <v>19</v>
      </c>
      <c r="M2120">
        <v>0</v>
      </c>
    </row>
    <row r="2121" spans="1:13" x14ac:dyDescent="0.3">
      <c r="A2121">
        <v>51421</v>
      </c>
      <c r="B2121" t="s">
        <v>12</v>
      </c>
      <c r="C2121">
        <v>0</v>
      </c>
      <c r="D2121">
        <v>54</v>
      </c>
      <c r="E2121">
        <v>0</v>
      </c>
      <c r="F2121">
        <v>0</v>
      </c>
      <c r="G2121" t="s">
        <v>21</v>
      </c>
      <c r="H2121" t="s">
        <v>14</v>
      </c>
      <c r="I2121" t="s">
        <v>18</v>
      </c>
      <c r="J2121">
        <v>65.38</v>
      </c>
      <c r="K2121">
        <v>25.9</v>
      </c>
      <c r="L2121" t="s">
        <v>19</v>
      </c>
      <c r="M2121">
        <v>0</v>
      </c>
    </row>
    <row r="2122" spans="1:13" x14ac:dyDescent="0.3">
      <c r="A2122">
        <v>51422</v>
      </c>
      <c r="B2122" t="s">
        <v>12</v>
      </c>
      <c r="C2122">
        <v>0</v>
      </c>
      <c r="D2122">
        <v>70</v>
      </c>
      <c r="E2122">
        <v>1</v>
      </c>
      <c r="F2122">
        <v>0</v>
      </c>
      <c r="G2122" t="s">
        <v>21</v>
      </c>
      <c r="H2122" t="s">
        <v>14</v>
      </c>
      <c r="I2122" t="s">
        <v>18</v>
      </c>
      <c r="J2122">
        <v>113.64</v>
      </c>
      <c r="K2122">
        <v>25.6</v>
      </c>
      <c r="L2122" t="s">
        <v>16</v>
      </c>
      <c r="M2122">
        <v>0</v>
      </c>
    </row>
    <row r="2123" spans="1:13" x14ac:dyDescent="0.3">
      <c r="A2123">
        <v>51486</v>
      </c>
      <c r="B2123" t="s">
        <v>12</v>
      </c>
      <c r="C2123">
        <v>0</v>
      </c>
      <c r="D2123">
        <v>61</v>
      </c>
      <c r="E2123">
        <v>0</v>
      </c>
      <c r="F2123">
        <v>0</v>
      </c>
      <c r="G2123" t="s">
        <v>21</v>
      </c>
      <c r="H2123" t="s">
        <v>14</v>
      </c>
      <c r="I2123" t="s">
        <v>18</v>
      </c>
      <c r="J2123">
        <v>106.65</v>
      </c>
      <c r="K2123">
        <v>35.9</v>
      </c>
      <c r="L2123" t="s">
        <v>16</v>
      </c>
      <c r="M2123">
        <v>0</v>
      </c>
    </row>
    <row r="2124" spans="1:13" x14ac:dyDescent="0.3">
      <c r="A2124">
        <v>51512</v>
      </c>
      <c r="B2124" t="s">
        <v>12</v>
      </c>
      <c r="C2124">
        <v>0</v>
      </c>
      <c r="D2124">
        <v>19</v>
      </c>
      <c r="E2124">
        <v>0</v>
      </c>
      <c r="F2124">
        <v>0</v>
      </c>
      <c r="G2124" t="s">
        <v>13</v>
      </c>
      <c r="H2124" t="s">
        <v>14</v>
      </c>
      <c r="I2124" t="s">
        <v>18</v>
      </c>
      <c r="J2124">
        <v>57.4</v>
      </c>
      <c r="K2124">
        <v>22.9</v>
      </c>
      <c r="L2124" t="s">
        <v>19</v>
      </c>
      <c r="M2124">
        <v>0</v>
      </c>
    </row>
    <row r="2125" spans="1:13" x14ac:dyDescent="0.3">
      <c r="A2125">
        <v>51514</v>
      </c>
      <c r="B2125" t="s">
        <v>12</v>
      </c>
      <c r="C2125">
        <v>0</v>
      </c>
      <c r="D2125">
        <v>13</v>
      </c>
      <c r="E2125">
        <v>0</v>
      </c>
      <c r="F2125">
        <v>0</v>
      </c>
      <c r="G2125" t="s">
        <v>13</v>
      </c>
      <c r="H2125" t="s">
        <v>17</v>
      </c>
      <c r="I2125" t="s">
        <v>15</v>
      </c>
      <c r="J2125">
        <v>131.51</v>
      </c>
      <c r="K2125">
        <v>41.7</v>
      </c>
      <c r="L2125" t="s">
        <v>22</v>
      </c>
      <c r="M2125">
        <v>0</v>
      </c>
    </row>
    <row r="2126" spans="1:13" x14ac:dyDescent="0.3">
      <c r="A2126">
        <v>51524</v>
      </c>
      <c r="B2126" t="s">
        <v>12</v>
      </c>
      <c r="C2126">
        <v>0</v>
      </c>
      <c r="D2126">
        <v>34</v>
      </c>
      <c r="E2126">
        <v>0</v>
      </c>
      <c r="F2126">
        <v>0</v>
      </c>
      <c r="G2126" t="s">
        <v>21</v>
      </c>
      <c r="H2126" t="s">
        <v>14</v>
      </c>
      <c r="I2126" t="s">
        <v>18</v>
      </c>
      <c r="J2126">
        <v>94.44</v>
      </c>
      <c r="K2126">
        <v>34.200000000000003</v>
      </c>
      <c r="L2126" t="s">
        <v>19</v>
      </c>
      <c r="M2126">
        <v>0</v>
      </c>
    </row>
    <row r="2127" spans="1:13" x14ac:dyDescent="0.3">
      <c r="A2127">
        <v>51532</v>
      </c>
      <c r="B2127" t="s">
        <v>12</v>
      </c>
      <c r="C2127">
        <v>0</v>
      </c>
      <c r="D2127">
        <v>53</v>
      </c>
      <c r="E2127">
        <v>0</v>
      </c>
      <c r="F2127">
        <v>0</v>
      </c>
      <c r="G2127" t="s">
        <v>21</v>
      </c>
      <c r="H2127" t="s">
        <v>23</v>
      </c>
      <c r="I2127" t="s">
        <v>18</v>
      </c>
      <c r="J2127">
        <v>81.36</v>
      </c>
      <c r="K2127">
        <v>48.8</v>
      </c>
      <c r="L2127" t="s">
        <v>22</v>
      </c>
      <c r="M2127">
        <v>0</v>
      </c>
    </row>
    <row r="2128" spans="1:13" x14ac:dyDescent="0.3">
      <c r="A2128">
        <v>51564</v>
      </c>
      <c r="B2128" t="s">
        <v>12</v>
      </c>
      <c r="C2128">
        <v>0</v>
      </c>
      <c r="D2128">
        <v>24</v>
      </c>
      <c r="E2128">
        <v>0</v>
      </c>
      <c r="F2128">
        <v>0</v>
      </c>
      <c r="G2128" t="s">
        <v>13</v>
      </c>
      <c r="H2128" t="s">
        <v>23</v>
      </c>
      <c r="I2128" t="s">
        <v>15</v>
      </c>
      <c r="J2128">
        <v>104.86</v>
      </c>
      <c r="K2128">
        <v>19.8</v>
      </c>
      <c r="L2128" t="s">
        <v>22</v>
      </c>
      <c r="M2128">
        <v>0</v>
      </c>
    </row>
    <row r="2129" spans="1:13" x14ac:dyDescent="0.3">
      <c r="A2129">
        <v>30683</v>
      </c>
      <c r="B2129" t="s">
        <v>12</v>
      </c>
      <c r="C2129">
        <v>0</v>
      </c>
      <c r="D2129">
        <v>75</v>
      </c>
      <c r="E2129">
        <v>0</v>
      </c>
      <c r="F2129">
        <v>0</v>
      </c>
      <c r="G2129" t="s">
        <v>21</v>
      </c>
      <c r="H2129" t="s">
        <v>14</v>
      </c>
      <c r="I2129" t="s">
        <v>18</v>
      </c>
      <c r="J2129">
        <v>199.2</v>
      </c>
      <c r="K2129">
        <v>26.6</v>
      </c>
      <c r="L2129" t="s">
        <v>19</v>
      </c>
      <c r="M2129">
        <v>1</v>
      </c>
    </row>
    <row r="2130" spans="1:13" x14ac:dyDescent="0.3">
      <c r="A2130">
        <v>51660</v>
      </c>
      <c r="B2130" t="s">
        <v>12</v>
      </c>
      <c r="C2130">
        <v>0</v>
      </c>
      <c r="D2130">
        <v>69</v>
      </c>
      <c r="E2130">
        <v>0</v>
      </c>
      <c r="F2130">
        <v>0</v>
      </c>
      <c r="G2130" t="s">
        <v>21</v>
      </c>
      <c r="H2130" t="s">
        <v>25</v>
      </c>
      <c r="I2130" t="s">
        <v>18</v>
      </c>
      <c r="J2130">
        <v>63.19</v>
      </c>
      <c r="K2130">
        <v>32.200000000000003</v>
      </c>
      <c r="L2130" t="s">
        <v>22</v>
      </c>
      <c r="M2130">
        <v>0</v>
      </c>
    </row>
    <row r="2131" spans="1:13" x14ac:dyDescent="0.3">
      <c r="A2131">
        <v>51693</v>
      </c>
      <c r="B2131" t="s">
        <v>12</v>
      </c>
      <c r="C2131">
        <v>0</v>
      </c>
      <c r="D2131">
        <v>52</v>
      </c>
      <c r="E2131">
        <v>0</v>
      </c>
      <c r="F2131">
        <v>0</v>
      </c>
      <c r="G2131" t="s">
        <v>21</v>
      </c>
      <c r="H2131" t="s">
        <v>14</v>
      </c>
      <c r="I2131" t="s">
        <v>18</v>
      </c>
      <c r="J2131">
        <v>173.9</v>
      </c>
      <c r="K2131">
        <v>35.799999999999997</v>
      </c>
      <c r="L2131" t="s">
        <v>22</v>
      </c>
      <c r="M2131">
        <v>0</v>
      </c>
    </row>
    <row r="2132" spans="1:13" x14ac:dyDescent="0.3">
      <c r="A2132">
        <v>51740</v>
      </c>
      <c r="B2132" t="s">
        <v>12</v>
      </c>
      <c r="C2132">
        <v>0</v>
      </c>
      <c r="D2132">
        <v>3</v>
      </c>
      <c r="E2132">
        <v>0</v>
      </c>
      <c r="F2132">
        <v>0</v>
      </c>
      <c r="G2132" t="s">
        <v>13</v>
      </c>
      <c r="H2132" t="s">
        <v>17</v>
      </c>
      <c r="I2132" t="s">
        <v>15</v>
      </c>
      <c r="J2132">
        <v>115.47</v>
      </c>
      <c r="K2132">
        <v>18.899999999999999</v>
      </c>
      <c r="L2132" t="s">
        <v>19</v>
      </c>
      <c r="M2132">
        <v>0</v>
      </c>
    </row>
    <row r="2133" spans="1:13" x14ac:dyDescent="0.3">
      <c r="A2133">
        <v>51746</v>
      </c>
      <c r="B2133" t="s">
        <v>12</v>
      </c>
      <c r="C2133">
        <v>0</v>
      </c>
      <c r="D2133">
        <v>37</v>
      </c>
      <c r="E2133">
        <v>0</v>
      </c>
      <c r="F2133">
        <v>0</v>
      </c>
      <c r="G2133" t="s">
        <v>21</v>
      </c>
      <c r="H2133" t="s">
        <v>23</v>
      </c>
      <c r="I2133" t="s">
        <v>18</v>
      </c>
      <c r="J2133">
        <v>67.069999999999993</v>
      </c>
      <c r="K2133">
        <v>27.4</v>
      </c>
      <c r="L2133" t="s">
        <v>22</v>
      </c>
      <c r="M2133">
        <v>0</v>
      </c>
    </row>
    <row r="2134" spans="1:13" x14ac:dyDescent="0.3">
      <c r="A2134">
        <v>51762</v>
      </c>
      <c r="B2134" t="s">
        <v>12</v>
      </c>
      <c r="C2134">
        <v>0</v>
      </c>
      <c r="D2134">
        <v>59</v>
      </c>
      <c r="E2134">
        <v>0</v>
      </c>
      <c r="F2134">
        <v>0</v>
      </c>
      <c r="G2134" t="s">
        <v>21</v>
      </c>
      <c r="H2134" t="s">
        <v>14</v>
      </c>
      <c r="I2134" t="s">
        <v>18</v>
      </c>
      <c r="J2134">
        <v>134.24</v>
      </c>
      <c r="K2134">
        <v>28.8</v>
      </c>
      <c r="L2134" t="s">
        <v>19</v>
      </c>
      <c r="M2134">
        <v>0</v>
      </c>
    </row>
    <row r="2135" spans="1:13" x14ac:dyDescent="0.3">
      <c r="A2135">
        <v>51797</v>
      </c>
      <c r="B2135" t="s">
        <v>12</v>
      </c>
      <c r="C2135">
        <v>0</v>
      </c>
      <c r="D2135">
        <v>35</v>
      </c>
      <c r="E2135">
        <v>0</v>
      </c>
      <c r="F2135">
        <v>0</v>
      </c>
      <c r="G2135" t="s">
        <v>21</v>
      </c>
      <c r="H2135" t="s">
        <v>14</v>
      </c>
      <c r="I2135" t="s">
        <v>15</v>
      </c>
      <c r="J2135">
        <v>86.97</v>
      </c>
      <c r="K2135">
        <v>25.7</v>
      </c>
      <c r="L2135" t="s">
        <v>19</v>
      </c>
      <c r="M2135">
        <v>0</v>
      </c>
    </row>
    <row r="2136" spans="1:13" x14ac:dyDescent="0.3">
      <c r="A2136">
        <v>51809</v>
      </c>
      <c r="B2136" t="s">
        <v>12</v>
      </c>
      <c r="C2136">
        <v>0</v>
      </c>
      <c r="D2136">
        <v>60</v>
      </c>
      <c r="E2136">
        <v>0</v>
      </c>
      <c r="F2136">
        <v>0</v>
      </c>
      <c r="G2136" t="s">
        <v>21</v>
      </c>
      <c r="H2136" t="s">
        <v>25</v>
      </c>
      <c r="I2136" t="s">
        <v>18</v>
      </c>
      <c r="J2136">
        <v>103.17</v>
      </c>
      <c r="K2136">
        <v>32.1</v>
      </c>
      <c r="L2136" t="s">
        <v>16</v>
      </c>
      <c r="M2136">
        <v>0</v>
      </c>
    </row>
    <row r="2137" spans="1:13" x14ac:dyDescent="0.3">
      <c r="A2137">
        <v>51852</v>
      </c>
      <c r="B2137" t="s">
        <v>12</v>
      </c>
      <c r="C2137">
        <v>0</v>
      </c>
      <c r="D2137">
        <v>13</v>
      </c>
      <c r="E2137">
        <v>0</v>
      </c>
      <c r="F2137">
        <v>0</v>
      </c>
      <c r="G2137" t="s">
        <v>13</v>
      </c>
      <c r="H2137" t="s">
        <v>17</v>
      </c>
      <c r="I2137" t="s">
        <v>18</v>
      </c>
      <c r="J2137">
        <v>219.81</v>
      </c>
      <c r="L2137" t="s">
        <v>19</v>
      </c>
      <c r="M2137">
        <v>0</v>
      </c>
    </row>
    <row r="2138" spans="1:13" x14ac:dyDescent="0.3">
      <c r="A2138">
        <v>51883</v>
      </c>
      <c r="B2138" t="s">
        <v>12</v>
      </c>
      <c r="C2138">
        <v>0</v>
      </c>
      <c r="D2138">
        <v>52</v>
      </c>
      <c r="E2138">
        <v>0</v>
      </c>
      <c r="F2138">
        <v>0</v>
      </c>
      <c r="G2138" t="s">
        <v>21</v>
      </c>
      <c r="H2138" t="s">
        <v>23</v>
      </c>
      <c r="I2138" t="s">
        <v>18</v>
      </c>
      <c r="J2138">
        <v>69.11</v>
      </c>
      <c r="K2138">
        <v>35.200000000000003</v>
      </c>
      <c r="L2138" t="s">
        <v>22</v>
      </c>
      <c r="M2138">
        <v>0</v>
      </c>
    </row>
    <row r="2139" spans="1:13" x14ac:dyDescent="0.3">
      <c r="A2139">
        <v>51889</v>
      </c>
      <c r="B2139" t="s">
        <v>12</v>
      </c>
      <c r="C2139">
        <v>0</v>
      </c>
      <c r="D2139">
        <v>40</v>
      </c>
      <c r="E2139">
        <v>0</v>
      </c>
      <c r="F2139">
        <v>0</v>
      </c>
      <c r="G2139" t="s">
        <v>21</v>
      </c>
      <c r="H2139" t="s">
        <v>14</v>
      </c>
      <c r="I2139" t="s">
        <v>15</v>
      </c>
      <c r="J2139">
        <v>58.64</v>
      </c>
      <c r="K2139">
        <v>33</v>
      </c>
      <c r="L2139" t="s">
        <v>22</v>
      </c>
      <c r="M2139">
        <v>0</v>
      </c>
    </row>
    <row r="2140" spans="1:13" x14ac:dyDescent="0.3">
      <c r="A2140">
        <v>51894</v>
      </c>
      <c r="B2140" t="s">
        <v>12</v>
      </c>
      <c r="C2140">
        <v>0</v>
      </c>
      <c r="D2140">
        <v>65</v>
      </c>
      <c r="E2140">
        <v>0</v>
      </c>
      <c r="F2140">
        <v>0</v>
      </c>
      <c r="G2140" t="s">
        <v>21</v>
      </c>
      <c r="H2140" t="s">
        <v>14</v>
      </c>
      <c r="I2140" t="s">
        <v>18</v>
      </c>
      <c r="J2140">
        <v>185.28</v>
      </c>
      <c r="K2140">
        <v>32</v>
      </c>
      <c r="L2140" t="s">
        <v>24</v>
      </c>
      <c r="M2140">
        <v>0</v>
      </c>
    </row>
    <row r="2141" spans="1:13" x14ac:dyDescent="0.3">
      <c r="A2141">
        <v>51907</v>
      </c>
      <c r="B2141" t="s">
        <v>12</v>
      </c>
      <c r="C2141">
        <v>0</v>
      </c>
      <c r="D2141">
        <v>50</v>
      </c>
      <c r="E2141">
        <v>0</v>
      </c>
      <c r="F2141">
        <v>0</v>
      </c>
      <c r="G2141" t="s">
        <v>21</v>
      </c>
      <c r="H2141" t="s">
        <v>25</v>
      </c>
      <c r="I2141" t="s">
        <v>15</v>
      </c>
      <c r="J2141">
        <v>121.14</v>
      </c>
      <c r="K2141">
        <v>22.8</v>
      </c>
      <c r="L2141" t="s">
        <v>22</v>
      </c>
      <c r="M2141">
        <v>0</v>
      </c>
    </row>
    <row r="2142" spans="1:13" x14ac:dyDescent="0.3">
      <c r="A2142">
        <v>51958</v>
      </c>
      <c r="B2142" t="s">
        <v>12</v>
      </c>
      <c r="C2142">
        <v>0</v>
      </c>
      <c r="D2142">
        <v>62</v>
      </c>
      <c r="E2142">
        <v>1</v>
      </c>
      <c r="F2142">
        <v>0</v>
      </c>
      <c r="G2142" t="s">
        <v>13</v>
      </c>
      <c r="H2142" t="s">
        <v>14</v>
      </c>
      <c r="I2142" t="s">
        <v>15</v>
      </c>
      <c r="J2142">
        <v>199.78</v>
      </c>
      <c r="K2142">
        <v>45.2</v>
      </c>
      <c r="L2142" t="s">
        <v>19</v>
      </c>
      <c r="M2142">
        <v>0</v>
      </c>
    </row>
    <row r="2143" spans="1:13" x14ac:dyDescent="0.3">
      <c r="A2143">
        <v>51983</v>
      </c>
      <c r="B2143" t="s">
        <v>12</v>
      </c>
      <c r="C2143">
        <v>0</v>
      </c>
      <c r="D2143">
        <v>33</v>
      </c>
      <c r="E2143">
        <v>0</v>
      </c>
      <c r="F2143">
        <v>0</v>
      </c>
      <c r="G2143" t="s">
        <v>21</v>
      </c>
      <c r="H2143" t="s">
        <v>14</v>
      </c>
      <c r="I2143" t="s">
        <v>18</v>
      </c>
      <c r="J2143">
        <v>71.16</v>
      </c>
      <c r="K2143">
        <v>46.5</v>
      </c>
      <c r="L2143" t="s">
        <v>24</v>
      </c>
      <c r="M2143">
        <v>0</v>
      </c>
    </row>
    <row r="2144" spans="1:13" x14ac:dyDescent="0.3">
      <c r="A2144">
        <v>51988</v>
      </c>
      <c r="B2144" t="s">
        <v>12</v>
      </c>
      <c r="C2144">
        <v>0</v>
      </c>
      <c r="D2144">
        <v>25</v>
      </c>
      <c r="E2144">
        <v>0</v>
      </c>
      <c r="F2144">
        <v>0</v>
      </c>
      <c r="G2144" t="s">
        <v>21</v>
      </c>
      <c r="H2144" t="s">
        <v>14</v>
      </c>
      <c r="I2144" t="s">
        <v>18</v>
      </c>
      <c r="J2144">
        <v>79.94</v>
      </c>
      <c r="K2144">
        <v>36.6</v>
      </c>
      <c r="L2144" t="s">
        <v>19</v>
      </c>
      <c r="M2144">
        <v>0</v>
      </c>
    </row>
    <row r="2145" spans="1:13" x14ac:dyDescent="0.3">
      <c r="A2145">
        <v>52024</v>
      </c>
      <c r="B2145" t="s">
        <v>12</v>
      </c>
      <c r="C2145">
        <v>0</v>
      </c>
      <c r="D2145">
        <v>61</v>
      </c>
      <c r="E2145">
        <v>0</v>
      </c>
      <c r="F2145">
        <v>0</v>
      </c>
      <c r="G2145" t="s">
        <v>21</v>
      </c>
      <c r="H2145" t="s">
        <v>23</v>
      </c>
      <c r="I2145" t="s">
        <v>15</v>
      </c>
      <c r="J2145">
        <v>97.86</v>
      </c>
      <c r="K2145">
        <v>19.100000000000001</v>
      </c>
      <c r="L2145" t="s">
        <v>16</v>
      </c>
      <c r="M2145">
        <v>0</v>
      </c>
    </row>
    <row r="2146" spans="1:13" x14ac:dyDescent="0.3">
      <c r="A2146">
        <v>52051</v>
      </c>
      <c r="B2146" t="s">
        <v>12</v>
      </c>
      <c r="C2146">
        <v>0</v>
      </c>
      <c r="D2146">
        <v>75</v>
      </c>
      <c r="E2146">
        <v>0</v>
      </c>
      <c r="F2146">
        <v>0</v>
      </c>
      <c r="G2146" t="s">
        <v>21</v>
      </c>
      <c r="H2146" t="s">
        <v>25</v>
      </c>
      <c r="I2146" t="s">
        <v>15</v>
      </c>
      <c r="J2146">
        <v>60.6</v>
      </c>
      <c r="K2146">
        <v>40.4</v>
      </c>
      <c r="L2146" t="s">
        <v>24</v>
      </c>
      <c r="M2146">
        <v>0</v>
      </c>
    </row>
    <row r="2147" spans="1:13" x14ac:dyDescent="0.3">
      <c r="A2147">
        <v>52063</v>
      </c>
      <c r="B2147" t="s">
        <v>12</v>
      </c>
      <c r="C2147">
        <v>0</v>
      </c>
      <c r="D2147">
        <v>53</v>
      </c>
      <c r="E2147">
        <v>0</v>
      </c>
      <c r="F2147">
        <v>0</v>
      </c>
      <c r="G2147" t="s">
        <v>21</v>
      </c>
      <c r="H2147" t="s">
        <v>25</v>
      </c>
      <c r="I2147" t="s">
        <v>15</v>
      </c>
      <c r="J2147">
        <v>71.150000000000006</v>
      </c>
      <c r="K2147">
        <v>26.1</v>
      </c>
      <c r="L2147" t="s">
        <v>16</v>
      </c>
      <c r="M2147">
        <v>0</v>
      </c>
    </row>
    <row r="2148" spans="1:13" x14ac:dyDescent="0.3">
      <c r="A2148">
        <v>52080</v>
      </c>
      <c r="B2148" t="s">
        <v>12</v>
      </c>
      <c r="C2148">
        <v>0</v>
      </c>
      <c r="D2148">
        <v>26</v>
      </c>
      <c r="E2148">
        <v>0</v>
      </c>
      <c r="F2148">
        <v>0</v>
      </c>
      <c r="G2148" t="s">
        <v>13</v>
      </c>
      <c r="H2148" t="s">
        <v>14</v>
      </c>
      <c r="I2148" t="s">
        <v>18</v>
      </c>
      <c r="J2148">
        <v>85.27</v>
      </c>
      <c r="K2148">
        <v>24.6</v>
      </c>
      <c r="L2148" t="s">
        <v>22</v>
      </c>
      <c r="M2148">
        <v>0</v>
      </c>
    </row>
    <row r="2149" spans="1:13" x14ac:dyDescent="0.3">
      <c r="A2149">
        <v>52089</v>
      </c>
      <c r="B2149" t="s">
        <v>12</v>
      </c>
      <c r="C2149">
        <v>0</v>
      </c>
      <c r="D2149">
        <v>23</v>
      </c>
      <c r="E2149">
        <v>0</v>
      </c>
      <c r="F2149">
        <v>0</v>
      </c>
      <c r="G2149" t="s">
        <v>13</v>
      </c>
      <c r="H2149" t="s">
        <v>14</v>
      </c>
      <c r="I2149" t="s">
        <v>15</v>
      </c>
      <c r="J2149">
        <v>126.67</v>
      </c>
      <c r="K2149">
        <v>28.7</v>
      </c>
      <c r="L2149" t="s">
        <v>24</v>
      </c>
      <c r="M2149">
        <v>0</v>
      </c>
    </row>
    <row r="2150" spans="1:13" x14ac:dyDescent="0.3">
      <c r="A2150">
        <v>52092</v>
      </c>
      <c r="B2150" t="s">
        <v>12</v>
      </c>
      <c r="C2150">
        <v>0</v>
      </c>
      <c r="D2150">
        <v>2</v>
      </c>
      <c r="E2150">
        <v>0</v>
      </c>
      <c r="F2150">
        <v>0</v>
      </c>
      <c r="G2150" t="s">
        <v>13</v>
      </c>
      <c r="H2150" t="s">
        <v>17</v>
      </c>
      <c r="I2150" t="s">
        <v>18</v>
      </c>
      <c r="J2150">
        <v>77.72</v>
      </c>
      <c r="K2150">
        <v>19.8</v>
      </c>
      <c r="L2150" t="s">
        <v>19</v>
      </c>
      <c r="M2150">
        <v>0</v>
      </c>
    </row>
    <row r="2151" spans="1:13" x14ac:dyDescent="0.3">
      <c r="A2151">
        <v>52172</v>
      </c>
      <c r="B2151" t="s">
        <v>12</v>
      </c>
      <c r="C2151">
        <v>0</v>
      </c>
      <c r="D2151">
        <v>44</v>
      </c>
      <c r="E2151">
        <v>0</v>
      </c>
      <c r="F2151">
        <v>0</v>
      </c>
      <c r="G2151" t="s">
        <v>21</v>
      </c>
      <c r="H2151" t="s">
        <v>14</v>
      </c>
      <c r="I2151" t="s">
        <v>18</v>
      </c>
      <c r="J2151">
        <v>85.77</v>
      </c>
      <c r="K2151">
        <v>32.1</v>
      </c>
      <c r="L2151" t="s">
        <v>19</v>
      </c>
      <c r="M2151">
        <v>0</v>
      </c>
    </row>
    <row r="2152" spans="1:13" x14ac:dyDescent="0.3">
      <c r="A2152">
        <v>52207</v>
      </c>
      <c r="B2152" t="s">
        <v>12</v>
      </c>
      <c r="C2152">
        <v>0</v>
      </c>
      <c r="D2152">
        <v>59</v>
      </c>
      <c r="E2152">
        <v>0</v>
      </c>
      <c r="F2152">
        <v>0</v>
      </c>
      <c r="G2152" t="s">
        <v>21</v>
      </c>
      <c r="H2152" t="s">
        <v>25</v>
      </c>
      <c r="I2152" t="s">
        <v>15</v>
      </c>
      <c r="J2152">
        <v>90.04</v>
      </c>
      <c r="K2152">
        <v>28.7</v>
      </c>
      <c r="L2152" t="s">
        <v>16</v>
      </c>
      <c r="M2152">
        <v>0</v>
      </c>
    </row>
    <row r="2153" spans="1:13" x14ac:dyDescent="0.3">
      <c r="A2153">
        <v>31112</v>
      </c>
      <c r="B2153" t="s">
        <v>20</v>
      </c>
      <c r="C2153">
        <v>1</v>
      </c>
      <c r="D2153">
        <v>80</v>
      </c>
      <c r="E2153">
        <v>0</v>
      </c>
      <c r="F2153">
        <v>1</v>
      </c>
      <c r="G2153" t="s">
        <v>21</v>
      </c>
      <c r="H2153" t="s">
        <v>14</v>
      </c>
      <c r="I2153" t="s">
        <v>18</v>
      </c>
      <c r="J2153">
        <v>105.92</v>
      </c>
      <c r="K2153">
        <v>32.5</v>
      </c>
      <c r="L2153" t="s">
        <v>22</v>
      </c>
      <c r="M2153">
        <v>1</v>
      </c>
    </row>
    <row r="2154" spans="1:13" x14ac:dyDescent="0.3">
      <c r="A2154">
        <v>52216</v>
      </c>
      <c r="B2154" t="s">
        <v>12</v>
      </c>
      <c r="C2154">
        <v>0</v>
      </c>
      <c r="D2154">
        <v>35</v>
      </c>
      <c r="E2154">
        <v>0</v>
      </c>
      <c r="F2154">
        <v>0</v>
      </c>
      <c r="G2154" t="s">
        <v>21</v>
      </c>
      <c r="H2154" t="s">
        <v>14</v>
      </c>
      <c r="I2154" t="s">
        <v>15</v>
      </c>
      <c r="J2154">
        <v>87.72</v>
      </c>
      <c r="K2154">
        <v>21.3</v>
      </c>
      <c r="L2154" t="s">
        <v>22</v>
      </c>
      <c r="M2154">
        <v>0</v>
      </c>
    </row>
    <row r="2155" spans="1:13" x14ac:dyDescent="0.3">
      <c r="A2155">
        <v>52220</v>
      </c>
      <c r="B2155" t="s">
        <v>12</v>
      </c>
      <c r="C2155">
        <v>0</v>
      </c>
      <c r="D2155">
        <v>26</v>
      </c>
      <c r="E2155">
        <v>0</v>
      </c>
      <c r="F2155">
        <v>0</v>
      </c>
      <c r="G2155" t="s">
        <v>13</v>
      </c>
      <c r="H2155" t="s">
        <v>14</v>
      </c>
      <c r="I2155" t="s">
        <v>18</v>
      </c>
      <c r="J2155">
        <v>154.08000000000001</v>
      </c>
      <c r="K2155">
        <v>20.2</v>
      </c>
      <c r="L2155" t="s">
        <v>16</v>
      </c>
      <c r="M2155">
        <v>0</v>
      </c>
    </row>
    <row r="2156" spans="1:13" x14ac:dyDescent="0.3">
      <c r="A2156">
        <v>52234</v>
      </c>
      <c r="B2156" t="s">
        <v>12</v>
      </c>
      <c r="C2156">
        <v>0</v>
      </c>
      <c r="D2156">
        <v>72</v>
      </c>
      <c r="E2156">
        <v>0</v>
      </c>
      <c r="F2156">
        <v>0</v>
      </c>
      <c r="G2156" t="s">
        <v>21</v>
      </c>
      <c r="H2156" t="s">
        <v>23</v>
      </c>
      <c r="I2156" t="s">
        <v>15</v>
      </c>
      <c r="J2156">
        <v>104.05</v>
      </c>
      <c r="K2156">
        <v>33.5</v>
      </c>
      <c r="L2156" t="s">
        <v>22</v>
      </c>
      <c r="M2156">
        <v>0</v>
      </c>
    </row>
    <row r="2157" spans="1:13" x14ac:dyDescent="0.3">
      <c r="A2157">
        <v>52236</v>
      </c>
      <c r="B2157" t="s">
        <v>12</v>
      </c>
      <c r="C2157">
        <v>0</v>
      </c>
      <c r="D2157">
        <v>60</v>
      </c>
      <c r="E2157">
        <v>0</v>
      </c>
      <c r="F2157">
        <v>0</v>
      </c>
      <c r="G2157" t="s">
        <v>21</v>
      </c>
      <c r="H2157" t="s">
        <v>14</v>
      </c>
      <c r="I2157" t="s">
        <v>18</v>
      </c>
      <c r="J2157">
        <v>230.78</v>
      </c>
      <c r="K2157">
        <v>40.200000000000003</v>
      </c>
      <c r="L2157" t="s">
        <v>22</v>
      </c>
      <c r="M2157">
        <v>0</v>
      </c>
    </row>
    <row r="2158" spans="1:13" x14ac:dyDescent="0.3">
      <c r="A2158">
        <v>52242</v>
      </c>
      <c r="B2158" t="s">
        <v>12</v>
      </c>
      <c r="C2158">
        <v>0</v>
      </c>
      <c r="D2158">
        <v>58</v>
      </c>
      <c r="E2158">
        <v>1</v>
      </c>
      <c r="F2158">
        <v>0</v>
      </c>
      <c r="G2158" t="s">
        <v>21</v>
      </c>
      <c r="H2158" t="s">
        <v>23</v>
      </c>
      <c r="I2158" t="s">
        <v>18</v>
      </c>
      <c r="J2158">
        <v>59.52</v>
      </c>
      <c r="K2158">
        <v>33.200000000000003</v>
      </c>
      <c r="L2158" t="s">
        <v>22</v>
      </c>
      <c r="M2158">
        <v>0</v>
      </c>
    </row>
    <row r="2159" spans="1:13" x14ac:dyDescent="0.3">
      <c r="A2159">
        <v>52247</v>
      </c>
      <c r="B2159" t="s">
        <v>12</v>
      </c>
      <c r="C2159">
        <v>0</v>
      </c>
      <c r="D2159">
        <v>75</v>
      </c>
      <c r="E2159">
        <v>0</v>
      </c>
      <c r="F2159">
        <v>0</v>
      </c>
      <c r="G2159" t="s">
        <v>21</v>
      </c>
      <c r="H2159" t="s">
        <v>23</v>
      </c>
      <c r="I2159" t="s">
        <v>15</v>
      </c>
      <c r="J2159">
        <v>89.68</v>
      </c>
      <c r="K2159">
        <v>38.700000000000003</v>
      </c>
      <c r="L2159" t="s">
        <v>22</v>
      </c>
      <c r="M2159">
        <v>0</v>
      </c>
    </row>
    <row r="2160" spans="1:13" x14ac:dyDescent="0.3">
      <c r="A2160">
        <v>31154</v>
      </c>
      <c r="B2160" t="s">
        <v>12</v>
      </c>
      <c r="C2160">
        <v>0</v>
      </c>
      <c r="D2160">
        <v>39</v>
      </c>
      <c r="E2160">
        <v>0</v>
      </c>
      <c r="F2160">
        <v>0</v>
      </c>
      <c r="G2160" t="s">
        <v>21</v>
      </c>
      <c r="H2160" t="s">
        <v>25</v>
      </c>
      <c r="I2160" t="s">
        <v>15</v>
      </c>
      <c r="J2160">
        <v>97.76</v>
      </c>
      <c r="K2160">
        <v>29.6</v>
      </c>
      <c r="L2160" t="s">
        <v>24</v>
      </c>
      <c r="M2160">
        <v>1</v>
      </c>
    </row>
    <row r="2161" spans="1:13" x14ac:dyDescent="0.3">
      <c r="A2161">
        <v>52305</v>
      </c>
      <c r="B2161" t="s">
        <v>12</v>
      </c>
      <c r="C2161">
        <v>0</v>
      </c>
      <c r="D2161">
        <v>8</v>
      </c>
      <c r="E2161">
        <v>0</v>
      </c>
      <c r="F2161">
        <v>0</v>
      </c>
      <c r="G2161" t="s">
        <v>13</v>
      </c>
      <c r="H2161" t="s">
        <v>17</v>
      </c>
      <c r="I2161" t="s">
        <v>18</v>
      </c>
      <c r="J2161">
        <v>102.5</v>
      </c>
      <c r="K2161">
        <v>16.3</v>
      </c>
      <c r="L2161" t="s">
        <v>19</v>
      </c>
      <c r="M2161">
        <v>0</v>
      </c>
    </row>
    <row r="2162" spans="1:13" x14ac:dyDescent="0.3">
      <c r="A2162">
        <v>52342</v>
      </c>
      <c r="B2162" t="s">
        <v>12</v>
      </c>
      <c r="C2162">
        <v>0</v>
      </c>
      <c r="D2162">
        <v>43</v>
      </c>
      <c r="E2162">
        <v>0</v>
      </c>
      <c r="F2162">
        <v>0</v>
      </c>
      <c r="G2162" t="s">
        <v>21</v>
      </c>
      <c r="H2162" t="s">
        <v>14</v>
      </c>
      <c r="I2162" t="s">
        <v>18</v>
      </c>
      <c r="J2162">
        <v>58.63</v>
      </c>
      <c r="K2162">
        <v>28.4</v>
      </c>
      <c r="L2162" t="s">
        <v>24</v>
      </c>
      <c r="M2162">
        <v>0</v>
      </c>
    </row>
    <row r="2163" spans="1:13" x14ac:dyDescent="0.3">
      <c r="A2163">
        <v>52410</v>
      </c>
      <c r="B2163" t="s">
        <v>12</v>
      </c>
      <c r="C2163">
        <v>0</v>
      </c>
      <c r="D2163">
        <v>16</v>
      </c>
      <c r="E2163">
        <v>0</v>
      </c>
      <c r="F2163">
        <v>0</v>
      </c>
      <c r="G2163" t="s">
        <v>13</v>
      </c>
      <c r="H2163" t="s">
        <v>14</v>
      </c>
      <c r="I2163" t="s">
        <v>15</v>
      </c>
      <c r="J2163">
        <v>136.22999999999999</v>
      </c>
      <c r="K2163">
        <v>22.6</v>
      </c>
      <c r="L2163" t="s">
        <v>19</v>
      </c>
      <c r="M2163">
        <v>0</v>
      </c>
    </row>
    <row r="2164" spans="1:13" x14ac:dyDescent="0.3">
      <c r="A2164">
        <v>52447</v>
      </c>
      <c r="B2164" t="s">
        <v>12</v>
      </c>
      <c r="C2164">
        <v>0</v>
      </c>
      <c r="D2164">
        <v>3</v>
      </c>
      <c r="E2164">
        <v>0</v>
      </c>
      <c r="F2164">
        <v>0</v>
      </c>
      <c r="G2164" t="s">
        <v>13</v>
      </c>
      <c r="H2164" t="s">
        <v>17</v>
      </c>
      <c r="I2164" t="s">
        <v>18</v>
      </c>
      <c r="J2164">
        <v>131.81</v>
      </c>
      <c r="K2164">
        <v>14.1</v>
      </c>
      <c r="L2164" t="s">
        <v>19</v>
      </c>
      <c r="M2164">
        <v>0</v>
      </c>
    </row>
    <row r="2165" spans="1:13" x14ac:dyDescent="0.3">
      <c r="A2165">
        <v>31179</v>
      </c>
      <c r="B2165" t="s">
        <v>20</v>
      </c>
      <c r="C2165">
        <v>1</v>
      </c>
      <c r="D2165">
        <v>63</v>
      </c>
      <c r="E2165">
        <v>0</v>
      </c>
      <c r="F2165">
        <v>0</v>
      </c>
      <c r="G2165" t="s">
        <v>21</v>
      </c>
      <c r="H2165" t="s">
        <v>14</v>
      </c>
      <c r="I2165" t="s">
        <v>15</v>
      </c>
      <c r="J2165">
        <v>208.65</v>
      </c>
      <c r="K2165">
        <v>30.7</v>
      </c>
      <c r="L2165" t="s">
        <v>22</v>
      </c>
      <c r="M2165">
        <v>1</v>
      </c>
    </row>
    <row r="2166" spans="1:13" x14ac:dyDescent="0.3">
      <c r="A2166">
        <v>52457</v>
      </c>
      <c r="B2166" t="s">
        <v>12</v>
      </c>
      <c r="C2166">
        <v>0</v>
      </c>
      <c r="D2166">
        <v>58</v>
      </c>
      <c r="E2166">
        <v>0</v>
      </c>
      <c r="F2166">
        <v>1</v>
      </c>
      <c r="G2166" t="s">
        <v>21</v>
      </c>
      <c r="H2166" t="s">
        <v>14</v>
      </c>
      <c r="I2166" t="s">
        <v>18</v>
      </c>
      <c r="J2166">
        <v>144.16</v>
      </c>
      <c r="K2166">
        <v>26</v>
      </c>
      <c r="L2166" t="s">
        <v>24</v>
      </c>
      <c r="M2166">
        <v>0</v>
      </c>
    </row>
    <row r="2167" spans="1:13" x14ac:dyDescent="0.3">
      <c r="A2167">
        <v>52489</v>
      </c>
      <c r="B2167" t="s">
        <v>12</v>
      </c>
      <c r="C2167">
        <v>0</v>
      </c>
      <c r="D2167">
        <v>18</v>
      </c>
      <c r="E2167">
        <v>0</v>
      </c>
      <c r="F2167">
        <v>0</v>
      </c>
      <c r="G2167" t="s">
        <v>13</v>
      </c>
      <c r="H2167" t="s">
        <v>14</v>
      </c>
      <c r="I2167" t="s">
        <v>15</v>
      </c>
      <c r="J2167">
        <v>70.540000000000006</v>
      </c>
      <c r="K2167">
        <v>23.5</v>
      </c>
      <c r="L2167" t="s">
        <v>19</v>
      </c>
      <c r="M2167">
        <v>0</v>
      </c>
    </row>
    <row r="2168" spans="1:13" x14ac:dyDescent="0.3">
      <c r="A2168">
        <v>52500</v>
      </c>
      <c r="B2168" t="s">
        <v>12</v>
      </c>
      <c r="C2168">
        <v>0</v>
      </c>
      <c r="D2168">
        <v>42</v>
      </c>
      <c r="E2168">
        <v>0</v>
      </c>
      <c r="F2168">
        <v>0</v>
      </c>
      <c r="G2168" t="s">
        <v>21</v>
      </c>
      <c r="H2168" t="s">
        <v>23</v>
      </c>
      <c r="I2168" t="s">
        <v>15</v>
      </c>
      <c r="J2168">
        <v>59.43</v>
      </c>
      <c r="K2168">
        <v>25.4</v>
      </c>
      <c r="L2168" t="s">
        <v>22</v>
      </c>
      <c r="M2168">
        <v>0</v>
      </c>
    </row>
    <row r="2169" spans="1:13" x14ac:dyDescent="0.3">
      <c r="A2169">
        <v>52550</v>
      </c>
      <c r="B2169" t="s">
        <v>12</v>
      </c>
      <c r="C2169">
        <v>0</v>
      </c>
      <c r="D2169">
        <v>79</v>
      </c>
      <c r="E2169">
        <v>0</v>
      </c>
      <c r="F2169">
        <v>0</v>
      </c>
      <c r="G2169" t="s">
        <v>21</v>
      </c>
      <c r="H2169" t="s">
        <v>23</v>
      </c>
      <c r="I2169" t="s">
        <v>15</v>
      </c>
      <c r="J2169">
        <v>83.56</v>
      </c>
      <c r="K2169">
        <v>28.7</v>
      </c>
      <c r="L2169" t="s">
        <v>24</v>
      </c>
      <c r="M2169">
        <v>0</v>
      </c>
    </row>
    <row r="2170" spans="1:13" x14ac:dyDescent="0.3">
      <c r="A2170">
        <v>52579</v>
      </c>
      <c r="B2170" t="s">
        <v>12</v>
      </c>
      <c r="C2170">
        <v>0</v>
      </c>
      <c r="D2170">
        <v>51</v>
      </c>
      <c r="E2170">
        <v>0</v>
      </c>
      <c r="F2170">
        <v>0</v>
      </c>
      <c r="G2170" t="s">
        <v>21</v>
      </c>
      <c r="H2170" t="s">
        <v>25</v>
      </c>
      <c r="I2170" t="s">
        <v>18</v>
      </c>
      <c r="J2170">
        <v>97.25</v>
      </c>
      <c r="K2170">
        <v>21.5</v>
      </c>
      <c r="L2170" t="s">
        <v>22</v>
      </c>
      <c r="M2170">
        <v>0</v>
      </c>
    </row>
    <row r="2171" spans="1:13" x14ac:dyDescent="0.3">
      <c r="A2171">
        <v>52580</v>
      </c>
      <c r="B2171" t="s">
        <v>12</v>
      </c>
      <c r="C2171">
        <v>0</v>
      </c>
      <c r="D2171">
        <v>27</v>
      </c>
      <c r="E2171">
        <v>0</v>
      </c>
      <c r="F2171">
        <v>0</v>
      </c>
      <c r="G2171" t="s">
        <v>13</v>
      </c>
      <c r="H2171" t="s">
        <v>14</v>
      </c>
      <c r="I2171" t="s">
        <v>18</v>
      </c>
      <c r="J2171">
        <v>75.040000000000006</v>
      </c>
      <c r="K2171">
        <v>24.5</v>
      </c>
      <c r="L2171" t="s">
        <v>22</v>
      </c>
      <c r="M2171">
        <v>0</v>
      </c>
    </row>
    <row r="2172" spans="1:13" x14ac:dyDescent="0.3">
      <c r="A2172">
        <v>52588</v>
      </c>
      <c r="B2172" t="s">
        <v>12</v>
      </c>
      <c r="C2172">
        <v>0</v>
      </c>
      <c r="D2172">
        <v>63</v>
      </c>
      <c r="E2172">
        <v>0</v>
      </c>
      <c r="F2172">
        <v>0</v>
      </c>
      <c r="G2172" t="s">
        <v>21</v>
      </c>
      <c r="H2172" t="s">
        <v>14</v>
      </c>
      <c r="I2172" t="s">
        <v>18</v>
      </c>
      <c r="J2172">
        <v>85.81</v>
      </c>
      <c r="K2172">
        <v>35.6</v>
      </c>
      <c r="L2172" t="s">
        <v>22</v>
      </c>
      <c r="M2172">
        <v>0</v>
      </c>
    </row>
    <row r="2173" spans="1:13" x14ac:dyDescent="0.3">
      <c r="A2173">
        <v>52619</v>
      </c>
      <c r="B2173" t="s">
        <v>12</v>
      </c>
      <c r="C2173">
        <v>0</v>
      </c>
      <c r="D2173">
        <v>65</v>
      </c>
      <c r="E2173">
        <v>0</v>
      </c>
      <c r="F2173">
        <v>0</v>
      </c>
      <c r="G2173" t="s">
        <v>21</v>
      </c>
      <c r="H2173" t="s">
        <v>14</v>
      </c>
      <c r="I2173" t="s">
        <v>18</v>
      </c>
      <c r="J2173">
        <v>205.78</v>
      </c>
      <c r="K2173">
        <v>41.7</v>
      </c>
      <c r="L2173" t="s">
        <v>22</v>
      </c>
      <c r="M2173">
        <v>0</v>
      </c>
    </row>
    <row r="2174" spans="1:13" x14ac:dyDescent="0.3">
      <c r="A2174">
        <v>52668</v>
      </c>
      <c r="B2174" t="s">
        <v>12</v>
      </c>
      <c r="C2174">
        <v>0</v>
      </c>
      <c r="D2174">
        <v>24</v>
      </c>
      <c r="E2174">
        <v>0</v>
      </c>
      <c r="F2174">
        <v>0</v>
      </c>
      <c r="G2174" t="s">
        <v>13</v>
      </c>
      <c r="H2174" t="s">
        <v>14</v>
      </c>
      <c r="I2174" t="s">
        <v>15</v>
      </c>
      <c r="J2174">
        <v>65.44</v>
      </c>
      <c r="K2174">
        <v>23.6</v>
      </c>
      <c r="L2174" t="s">
        <v>22</v>
      </c>
      <c r="M2174">
        <v>0</v>
      </c>
    </row>
    <row r="2175" spans="1:13" x14ac:dyDescent="0.3">
      <c r="A2175">
        <v>52677</v>
      </c>
      <c r="B2175" t="s">
        <v>12</v>
      </c>
      <c r="C2175">
        <v>0</v>
      </c>
      <c r="D2175">
        <v>47</v>
      </c>
      <c r="E2175">
        <v>0</v>
      </c>
      <c r="F2175">
        <v>0</v>
      </c>
      <c r="G2175" t="s">
        <v>21</v>
      </c>
      <c r="H2175" t="s">
        <v>14</v>
      </c>
      <c r="I2175" t="s">
        <v>15</v>
      </c>
      <c r="J2175">
        <v>84.04</v>
      </c>
      <c r="K2175">
        <v>24.7</v>
      </c>
      <c r="L2175" t="s">
        <v>22</v>
      </c>
      <c r="M2175">
        <v>0</v>
      </c>
    </row>
    <row r="2176" spans="1:13" x14ac:dyDescent="0.3">
      <c r="A2176">
        <v>52679</v>
      </c>
      <c r="B2176" t="s">
        <v>12</v>
      </c>
      <c r="C2176">
        <v>0</v>
      </c>
      <c r="D2176">
        <v>82</v>
      </c>
      <c r="E2176">
        <v>0</v>
      </c>
      <c r="F2176">
        <v>0</v>
      </c>
      <c r="G2176" t="s">
        <v>21</v>
      </c>
      <c r="H2176" t="s">
        <v>25</v>
      </c>
      <c r="I2176" t="s">
        <v>18</v>
      </c>
      <c r="J2176">
        <v>78</v>
      </c>
      <c r="K2176">
        <v>31.3</v>
      </c>
      <c r="L2176" t="s">
        <v>16</v>
      </c>
      <c r="M2176">
        <v>0</v>
      </c>
    </row>
    <row r="2177" spans="1:13" x14ac:dyDescent="0.3">
      <c r="A2177">
        <v>52681</v>
      </c>
      <c r="B2177" t="s">
        <v>12</v>
      </c>
      <c r="C2177">
        <v>0</v>
      </c>
      <c r="D2177">
        <v>39</v>
      </c>
      <c r="E2177">
        <v>0</v>
      </c>
      <c r="F2177">
        <v>0</v>
      </c>
      <c r="G2177" t="s">
        <v>21</v>
      </c>
      <c r="H2177" t="s">
        <v>14</v>
      </c>
      <c r="I2177" t="s">
        <v>15</v>
      </c>
      <c r="J2177">
        <v>254.95</v>
      </c>
      <c r="K2177">
        <v>35.5</v>
      </c>
      <c r="L2177" t="s">
        <v>24</v>
      </c>
      <c r="M2177">
        <v>0</v>
      </c>
    </row>
    <row r="2178" spans="1:13" x14ac:dyDescent="0.3">
      <c r="A2178">
        <v>52790</v>
      </c>
      <c r="B2178" t="s">
        <v>12</v>
      </c>
      <c r="C2178">
        <v>0</v>
      </c>
      <c r="D2178">
        <v>26</v>
      </c>
      <c r="E2178">
        <v>0</v>
      </c>
      <c r="F2178">
        <v>0</v>
      </c>
      <c r="G2178" t="s">
        <v>13</v>
      </c>
      <c r="H2178" t="s">
        <v>23</v>
      </c>
      <c r="I2178" t="s">
        <v>15</v>
      </c>
      <c r="J2178">
        <v>123.81</v>
      </c>
      <c r="K2178">
        <v>39</v>
      </c>
      <c r="L2178" t="s">
        <v>22</v>
      </c>
      <c r="M2178">
        <v>0</v>
      </c>
    </row>
    <row r="2179" spans="1:13" x14ac:dyDescent="0.3">
      <c r="A2179">
        <v>52792</v>
      </c>
      <c r="B2179" t="s">
        <v>12</v>
      </c>
      <c r="C2179">
        <v>0</v>
      </c>
      <c r="D2179">
        <v>39</v>
      </c>
      <c r="E2179">
        <v>0</v>
      </c>
      <c r="F2179">
        <v>0</v>
      </c>
      <c r="G2179" t="s">
        <v>21</v>
      </c>
      <c r="H2179" t="s">
        <v>14</v>
      </c>
      <c r="I2179" t="s">
        <v>15</v>
      </c>
      <c r="J2179">
        <v>62.02</v>
      </c>
      <c r="K2179">
        <v>23.7</v>
      </c>
      <c r="L2179" t="s">
        <v>24</v>
      </c>
      <c r="M2179">
        <v>0</v>
      </c>
    </row>
    <row r="2180" spans="1:13" x14ac:dyDescent="0.3">
      <c r="A2180">
        <v>52800</v>
      </c>
      <c r="B2180" t="s">
        <v>12</v>
      </c>
      <c r="C2180">
        <v>0</v>
      </c>
      <c r="D2180">
        <v>52</v>
      </c>
      <c r="E2180">
        <v>0</v>
      </c>
      <c r="F2180">
        <v>0</v>
      </c>
      <c r="G2180" t="s">
        <v>21</v>
      </c>
      <c r="H2180" t="s">
        <v>14</v>
      </c>
      <c r="I2180" t="s">
        <v>15</v>
      </c>
      <c r="J2180">
        <v>77.59</v>
      </c>
      <c r="K2180">
        <v>17.7</v>
      </c>
      <c r="L2180" t="s">
        <v>16</v>
      </c>
      <c r="M2180">
        <v>0</v>
      </c>
    </row>
    <row r="2181" spans="1:13" x14ac:dyDescent="0.3">
      <c r="A2181">
        <v>52843</v>
      </c>
      <c r="B2181" t="s">
        <v>12</v>
      </c>
      <c r="C2181">
        <v>0</v>
      </c>
      <c r="D2181">
        <v>60</v>
      </c>
      <c r="E2181">
        <v>1</v>
      </c>
      <c r="F2181">
        <v>1</v>
      </c>
      <c r="G2181" t="s">
        <v>21</v>
      </c>
      <c r="H2181" t="s">
        <v>14</v>
      </c>
      <c r="I2181" t="s">
        <v>15</v>
      </c>
      <c r="J2181">
        <v>220.24</v>
      </c>
      <c r="K2181">
        <v>36.799999999999997</v>
      </c>
      <c r="L2181" t="s">
        <v>22</v>
      </c>
      <c r="M2181">
        <v>0</v>
      </c>
    </row>
    <row r="2182" spans="1:13" x14ac:dyDescent="0.3">
      <c r="A2182">
        <v>52847</v>
      </c>
      <c r="B2182" t="s">
        <v>12</v>
      </c>
      <c r="C2182">
        <v>0</v>
      </c>
      <c r="D2182">
        <v>55</v>
      </c>
      <c r="E2182">
        <v>0</v>
      </c>
      <c r="F2182">
        <v>0</v>
      </c>
      <c r="G2182" t="s">
        <v>21</v>
      </c>
      <c r="H2182" t="s">
        <v>14</v>
      </c>
      <c r="I2182" t="s">
        <v>18</v>
      </c>
      <c r="J2182">
        <v>112.46</v>
      </c>
      <c r="K2182">
        <v>27.3</v>
      </c>
      <c r="L2182" t="s">
        <v>22</v>
      </c>
      <c r="M2182">
        <v>0</v>
      </c>
    </row>
    <row r="2183" spans="1:13" x14ac:dyDescent="0.3">
      <c r="A2183">
        <v>31421</v>
      </c>
      <c r="B2183" t="s">
        <v>20</v>
      </c>
      <c r="C2183">
        <v>1</v>
      </c>
      <c r="D2183">
        <v>73</v>
      </c>
      <c r="E2183">
        <v>0</v>
      </c>
      <c r="F2183">
        <v>1</v>
      </c>
      <c r="G2183" t="s">
        <v>21</v>
      </c>
      <c r="H2183" t="s">
        <v>23</v>
      </c>
      <c r="I2183" t="s">
        <v>18</v>
      </c>
      <c r="J2183">
        <v>219.73</v>
      </c>
      <c r="K2183">
        <v>28.6</v>
      </c>
      <c r="L2183" t="s">
        <v>22</v>
      </c>
      <c r="M2183">
        <v>1</v>
      </c>
    </row>
    <row r="2184" spans="1:13" x14ac:dyDescent="0.3">
      <c r="A2184">
        <v>52859</v>
      </c>
      <c r="B2184" t="s">
        <v>12</v>
      </c>
      <c r="C2184">
        <v>0</v>
      </c>
      <c r="D2184">
        <v>4</v>
      </c>
      <c r="E2184">
        <v>0</v>
      </c>
      <c r="F2184">
        <v>0</v>
      </c>
      <c r="G2184" t="s">
        <v>13</v>
      </c>
      <c r="H2184" t="s">
        <v>17</v>
      </c>
      <c r="I2184" t="s">
        <v>15</v>
      </c>
      <c r="J2184">
        <v>61.54</v>
      </c>
      <c r="K2184">
        <v>13.2</v>
      </c>
      <c r="L2184" t="s">
        <v>19</v>
      </c>
      <c r="M2184">
        <v>0</v>
      </c>
    </row>
    <row r="2185" spans="1:13" x14ac:dyDescent="0.3">
      <c r="A2185">
        <v>52882</v>
      </c>
      <c r="B2185" t="s">
        <v>12</v>
      </c>
      <c r="C2185">
        <v>0</v>
      </c>
      <c r="D2185">
        <v>60</v>
      </c>
      <c r="E2185">
        <v>0</v>
      </c>
      <c r="F2185">
        <v>0</v>
      </c>
      <c r="G2185" t="s">
        <v>21</v>
      </c>
      <c r="H2185" t="s">
        <v>23</v>
      </c>
      <c r="I2185" t="s">
        <v>18</v>
      </c>
      <c r="J2185">
        <v>111.79</v>
      </c>
      <c r="K2185">
        <v>23.6</v>
      </c>
      <c r="L2185" t="s">
        <v>24</v>
      </c>
      <c r="M2185">
        <v>0</v>
      </c>
    </row>
    <row r="2186" spans="1:13" x14ac:dyDescent="0.3">
      <c r="A2186">
        <v>52924</v>
      </c>
      <c r="B2186" t="s">
        <v>12</v>
      </c>
      <c r="C2186">
        <v>0</v>
      </c>
      <c r="D2186">
        <v>48</v>
      </c>
      <c r="E2186">
        <v>0</v>
      </c>
      <c r="F2186">
        <v>0</v>
      </c>
      <c r="G2186" t="s">
        <v>21</v>
      </c>
      <c r="H2186" t="s">
        <v>14</v>
      </c>
      <c r="I2186" t="s">
        <v>15</v>
      </c>
      <c r="J2186">
        <v>116.2</v>
      </c>
      <c r="K2186">
        <v>27.6</v>
      </c>
      <c r="L2186" t="s">
        <v>16</v>
      </c>
      <c r="M2186">
        <v>0</v>
      </c>
    </row>
    <row r="2187" spans="1:13" x14ac:dyDescent="0.3">
      <c r="A2187">
        <v>52960</v>
      </c>
      <c r="B2187" t="s">
        <v>12</v>
      </c>
      <c r="C2187">
        <v>0</v>
      </c>
      <c r="D2187">
        <v>56</v>
      </c>
      <c r="E2187">
        <v>0</v>
      </c>
      <c r="F2187">
        <v>0</v>
      </c>
      <c r="G2187" t="s">
        <v>21</v>
      </c>
      <c r="H2187" t="s">
        <v>25</v>
      </c>
      <c r="I2187" t="s">
        <v>15</v>
      </c>
      <c r="J2187">
        <v>98.14</v>
      </c>
      <c r="K2187">
        <v>32.700000000000003</v>
      </c>
      <c r="L2187" t="s">
        <v>16</v>
      </c>
      <c r="M2187">
        <v>0</v>
      </c>
    </row>
    <row r="2188" spans="1:13" x14ac:dyDescent="0.3">
      <c r="A2188">
        <v>52968</v>
      </c>
      <c r="B2188" t="s">
        <v>12</v>
      </c>
      <c r="C2188">
        <v>0</v>
      </c>
      <c r="D2188">
        <v>45</v>
      </c>
      <c r="E2188">
        <v>0</v>
      </c>
      <c r="F2188">
        <v>0</v>
      </c>
      <c r="G2188" t="s">
        <v>21</v>
      </c>
      <c r="H2188" t="s">
        <v>25</v>
      </c>
      <c r="I2188" t="s">
        <v>18</v>
      </c>
      <c r="J2188">
        <v>149.15</v>
      </c>
      <c r="K2188">
        <v>33.5</v>
      </c>
      <c r="L2188" t="s">
        <v>19</v>
      </c>
      <c r="M2188">
        <v>0</v>
      </c>
    </row>
    <row r="2189" spans="1:13" x14ac:dyDescent="0.3">
      <c r="A2189">
        <v>52978</v>
      </c>
      <c r="B2189" t="s">
        <v>12</v>
      </c>
      <c r="C2189">
        <v>0</v>
      </c>
      <c r="D2189">
        <v>30</v>
      </c>
      <c r="E2189">
        <v>0</v>
      </c>
      <c r="F2189">
        <v>0</v>
      </c>
      <c r="G2189" t="s">
        <v>21</v>
      </c>
      <c r="H2189" t="s">
        <v>14</v>
      </c>
      <c r="I2189" t="s">
        <v>15</v>
      </c>
      <c r="J2189">
        <v>84.92</v>
      </c>
      <c r="K2189">
        <v>47.8</v>
      </c>
      <c r="L2189" t="s">
        <v>22</v>
      </c>
      <c r="M2189">
        <v>0</v>
      </c>
    </row>
    <row r="2190" spans="1:13" x14ac:dyDescent="0.3">
      <c r="A2190">
        <v>52987</v>
      </c>
      <c r="B2190" t="s">
        <v>12</v>
      </c>
      <c r="C2190">
        <v>0</v>
      </c>
      <c r="D2190">
        <v>34</v>
      </c>
      <c r="E2190">
        <v>0</v>
      </c>
      <c r="F2190">
        <v>0</v>
      </c>
      <c r="G2190" t="s">
        <v>21</v>
      </c>
      <c r="H2190" t="s">
        <v>23</v>
      </c>
      <c r="I2190" t="s">
        <v>18</v>
      </c>
      <c r="J2190">
        <v>70.180000000000007</v>
      </c>
      <c r="K2190">
        <v>24.9</v>
      </c>
      <c r="L2190" t="s">
        <v>19</v>
      </c>
      <c r="M2190">
        <v>0</v>
      </c>
    </row>
    <row r="2191" spans="1:13" x14ac:dyDescent="0.3">
      <c r="A2191">
        <v>31563</v>
      </c>
      <c r="B2191" t="s">
        <v>12</v>
      </c>
      <c r="C2191">
        <v>0</v>
      </c>
      <c r="D2191">
        <v>38</v>
      </c>
      <c r="E2191">
        <v>0</v>
      </c>
      <c r="F2191">
        <v>0</v>
      </c>
      <c r="G2191" t="s">
        <v>21</v>
      </c>
      <c r="H2191" t="s">
        <v>14</v>
      </c>
      <c r="I2191" t="s">
        <v>18</v>
      </c>
      <c r="J2191">
        <v>101.45</v>
      </c>
      <c r="L2191" t="s">
        <v>16</v>
      </c>
      <c r="M2191">
        <v>1</v>
      </c>
    </row>
    <row r="2192" spans="1:13" x14ac:dyDescent="0.3">
      <c r="A2192">
        <v>53004</v>
      </c>
      <c r="B2192" t="s">
        <v>12</v>
      </c>
      <c r="C2192">
        <v>0</v>
      </c>
      <c r="D2192">
        <v>54</v>
      </c>
      <c r="E2192">
        <v>0</v>
      </c>
      <c r="F2192">
        <v>0</v>
      </c>
      <c r="G2192" t="s">
        <v>21</v>
      </c>
      <c r="H2192" t="s">
        <v>23</v>
      </c>
      <c r="I2192" t="s">
        <v>18</v>
      </c>
      <c r="J2192">
        <v>228.26</v>
      </c>
      <c r="K2192">
        <v>46</v>
      </c>
      <c r="L2192" t="s">
        <v>22</v>
      </c>
      <c r="M2192">
        <v>0</v>
      </c>
    </row>
    <row r="2193" spans="1:13" x14ac:dyDescent="0.3">
      <c r="A2193">
        <v>53016</v>
      </c>
      <c r="B2193" t="s">
        <v>12</v>
      </c>
      <c r="C2193">
        <v>0</v>
      </c>
      <c r="D2193">
        <v>1.8</v>
      </c>
      <c r="E2193">
        <v>0</v>
      </c>
      <c r="F2193">
        <v>0</v>
      </c>
      <c r="G2193" t="s">
        <v>13</v>
      </c>
      <c r="H2193" t="s">
        <v>17</v>
      </c>
      <c r="I2193" t="s">
        <v>15</v>
      </c>
      <c r="J2193">
        <v>130.61000000000001</v>
      </c>
      <c r="K2193">
        <v>14.4</v>
      </c>
      <c r="L2193" t="s">
        <v>19</v>
      </c>
      <c r="M2193">
        <v>0</v>
      </c>
    </row>
    <row r="2194" spans="1:13" x14ac:dyDescent="0.3">
      <c r="A2194">
        <v>53028</v>
      </c>
      <c r="B2194" t="s">
        <v>12</v>
      </c>
      <c r="C2194">
        <v>0</v>
      </c>
      <c r="D2194">
        <v>39</v>
      </c>
      <c r="E2194">
        <v>0</v>
      </c>
      <c r="F2194">
        <v>0</v>
      </c>
      <c r="G2194" t="s">
        <v>21</v>
      </c>
      <c r="H2194" t="s">
        <v>14</v>
      </c>
      <c r="I2194" t="s">
        <v>18</v>
      </c>
      <c r="J2194">
        <v>81.31</v>
      </c>
      <c r="K2194">
        <v>34.700000000000003</v>
      </c>
      <c r="L2194" t="s">
        <v>22</v>
      </c>
      <c r="M2194">
        <v>0</v>
      </c>
    </row>
    <row r="2195" spans="1:13" x14ac:dyDescent="0.3">
      <c r="A2195">
        <v>53105</v>
      </c>
      <c r="B2195" t="s">
        <v>12</v>
      </c>
      <c r="C2195">
        <v>0</v>
      </c>
      <c r="D2195">
        <v>29</v>
      </c>
      <c r="E2195">
        <v>0</v>
      </c>
      <c r="F2195">
        <v>0</v>
      </c>
      <c r="G2195" t="s">
        <v>21</v>
      </c>
      <c r="H2195" t="s">
        <v>14</v>
      </c>
      <c r="I2195" t="s">
        <v>15</v>
      </c>
      <c r="J2195">
        <v>63.9</v>
      </c>
      <c r="K2195">
        <v>45.4</v>
      </c>
      <c r="L2195" t="s">
        <v>24</v>
      </c>
      <c r="M2195">
        <v>0</v>
      </c>
    </row>
    <row r="2196" spans="1:13" x14ac:dyDescent="0.3">
      <c r="A2196">
        <v>53115</v>
      </c>
      <c r="B2196" t="s">
        <v>12</v>
      </c>
      <c r="C2196">
        <v>0</v>
      </c>
      <c r="D2196">
        <v>78</v>
      </c>
      <c r="E2196">
        <v>0</v>
      </c>
      <c r="F2196">
        <v>0</v>
      </c>
      <c r="G2196" t="s">
        <v>21</v>
      </c>
      <c r="H2196" t="s">
        <v>23</v>
      </c>
      <c r="I2196" t="s">
        <v>15</v>
      </c>
      <c r="J2196">
        <v>73.56</v>
      </c>
      <c r="K2196">
        <v>27.5</v>
      </c>
      <c r="L2196" t="s">
        <v>16</v>
      </c>
      <c r="M2196">
        <v>0</v>
      </c>
    </row>
    <row r="2197" spans="1:13" x14ac:dyDescent="0.3">
      <c r="A2197">
        <v>53126</v>
      </c>
      <c r="B2197" t="s">
        <v>12</v>
      </c>
      <c r="C2197">
        <v>0</v>
      </c>
      <c r="D2197">
        <v>0.64</v>
      </c>
      <c r="E2197">
        <v>0</v>
      </c>
      <c r="F2197">
        <v>0</v>
      </c>
      <c r="G2197" t="s">
        <v>13</v>
      </c>
      <c r="H2197" t="s">
        <v>17</v>
      </c>
      <c r="I2197" t="s">
        <v>15</v>
      </c>
      <c r="J2197">
        <v>62.27</v>
      </c>
      <c r="K2197">
        <v>17.3</v>
      </c>
      <c r="L2197" t="s">
        <v>19</v>
      </c>
      <c r="M2197">
        <v>0</v>
      </c>
    </row>
    <row r="2198" spans="1:13" x14ac:dyDescent="0.3">
      <c r="A2198">
        <v>53141</v>
      </c>
      <c r="B2198" t="s">
        <v>12</v>
      </c>
      <c r="C2198">
        <v>0</v>
      </c>
      <c r="D2198">
        <v>25</v>
      </c>
      <c r="E2198">
        <v>0</v>
      </c>
      <c r="F2198">
        <v>0</v>
      </c>
      <c r="G2198" t="s">
        <v>13</v>
      </c>
      <c r="H2198" t="s">
        <v>14</v>
      </c>
      <c r="I2198" t="s">
        <v>18</v>
      </c>
      <c r="J2198">
        <v>67.73</v>
      </c>
      <c r="K2198">
        <v>22.6</v>
      </c>
      <c r="L2198" t="s">
        <v>22</v>
      </c>
      <c r="M2198">
        <v>0</v>
      </c>
    </row>
    <row r="2199" spans="1:13" x14ac:dyDescent="0.3">
      <c r="A2199">
        <v>53144</v>
      </c>
      <c r="B2199" t="s">
        <v>12</v>
      </c>
      <c r="C2199">
        <v>0</v>
      </c>
      <c r="D2199">
        <v>52</v>
      </c>
      <c r="E2199">
        <v>0</v>
      </c>
      <c r="F2199">
        <v>1</v>
      </c>
      <c r="G2199" t="s">
        <v>21</v>
      </c>
      <c r="H2199" t="s">
        <v>14</v>
      </c>
      <c r="I2199" t="s">
        <v>15</v>
      </c>
      <c r="J2199">
        <v>72.790000000000006</v>
      </c>
      <c r="K2199">
        <v>54.7</v>
      </c>
      <c r="L2199" t="s">
        <v>22</v>
      </c>
      <c r="M2199">
        <v>0</v>
      </c>
    </row>
    <row r="2200" spans="1:13" x14ac:dyDescent="0.3">
      <c r="A2200">
        <v>53217</v>
      </c>
      <c r="B2200" t="s">
        <v>12</v>
      </c>
      <c r="C2200">
        <v>0</v>
      </c>
      <c r="D2200">
        <v>18</v>
      </c>
      <c r="E2200">
        <v>0</v>
      </c>
      <c r="F2200">
        <v>0</v>
      </c>
      <c r="G2200" t="s">
        <v>13</v>
      </c>
      <c r="H2200" t="s">
        <v>14</v>
      </c>
      <c r="I2200" t="s">
        <v>18</v>
      </c>
      <c r="J2200">
        <v>92.71</v>
      </c>
      <c r="K2200">
        <v>24.1</v>
      </c>
      <c r="L2200" t="s">
        <v>19</v>
      </c>
      <c r="M2200">
        <v>0</v>
      </c>
    </row>
    <row r="2201" spans="1:13" x14ac:dyDescent="0.3">
      <c r="A2201">
        <v>53265</v>
      </c>
      <c r="B2201" t="s">
        <v>12</v>
      </c>
      <c r="C2201">
        <v>0</v>
      </c>
      <c r="D2201">
        <v>33</v>
      </c>
      <c r="E2201">
        <v>0</v>
      </c>
      <c r="F2201">
        <v>0</v>
      </c>
      <c r="G2201" t="s">
        <v>21</v>
      </c>
      <c r="H2201" t="s">
        <v>25</v>
      </c>
      <c r="I2201" t="s">
        <v>15</v>
      </c>
      <c r="J2201">
        <v>70.59</v>
      </c>
      <c r="K2201">
        <v>20.2</v>
      </c>
      <c r="L2201" t="s">
        <v>19</v>
      </c>
      <c r="M2201">
        <v>0</v>
      </c>
    </row>
    <row r="2202" spans="1:13" x14ac:dyDescent="0.3">
      <c r="A2202">
        <v>53266</v>
      </c>
      <c r="B2202" t="s">
        <v>12</v>
      </c>
      <c r="C2202">
        <v>0</v>
      </c>
      <c r="D2202">
        <v>33</v>
      </c>
      <c r="E2202">
        <v>0</v>
      </c>
      <c r="F2202">
        <v>0</v>
      </c>
      <c r="G2202" t="s">
        <v>21</v>
      </c>
      <c r="H2202" t="s">
        <v>14</v>
      </c>
      <c r="I2202" t="s">
        <v>15</v>
      </c>
      <c r="J2202">
        <v>79.91</v>
      </c>
      <c r="K2202">
        <v>33.5</v>
      </c>
      <c r="L2202" t="s">
        <v>22</v>
      </c>
      <c r="M2202">
        <v>0</v>
      </c>
    </row>
    <row r="2203" spans="1:13" x14ac:dyDescent="0.3">
      <c r="A2203">
        <v>53276</v>
      </c>
      <c r="B2203" t="s">
        <v>12</v>
      </c>
      <c r="C2203">
        <v>0</v>
      </c>
      <c r="D2203">
        <v>49</v>
      </c>
      <c r="E2203">
        <v>0</v>
      </c>
      <c r="F2203">
        <v>0</v>
      </c>
      <c r="G2203" t="s">
        <v>21</v>
      </c>
      <c r="H2203" t="s">
        <v>14</v>
      </c>
      <c r="I2203" t="s">
        <v>15</v>
      </c>
      <c r="J2203">
        <v>67.55</v>
      </c>
      <c r="K2203">
        <v>17.600000000000001</v>
      </c>
      <c r="L2203" t="s">
        <v>16</v>
      </c>
      <c r="M2203">
        <v>0</v>
      </c>
    </row>
    <row r="2204" spans="1:13" x14ac:dyDescent="0.3">
      <c r="A2204">
        <v>53302</v>
      </c>
      <c r="B2204" t="s">
        <v>12</v>
      </c>
      <c r="C2204">
        <v>0</v>
      </c>
      <c r="D2204">
        <v>24</v>
      </c>
      <c r="E2204">
        <v>0</v>
      </c>
      <c r="F2204">
        <v>0</v>
      </c>
      <c r="G2204" t="s">
        <v>21</v>
      </c>
      <c r="H2204" t="s">
        <v>14</v>
      </c>
      <c r="I2204" t="s">
        <v>18</v>
      </c>
      <c r="J2204">
        <v>130</v>
      </c>
      <c r="K2204">
        <v>25.9</v>
      </c>
      <c r="L2204" t="s">
        <v>16</v>
      </c>
      <c r="M2204">
        <v>0</v>
      </c>
    </row>
    <row r="2205" spans="1:13" x14ac:dyDescent="0.3">
      <c r="A2205">
        <v>53323</v>
      </c>
      <c r="B2205" t="s">
        <v>12</v>
      </c>
      <c r="C2205">
        <v>0</v>
      </c>
      <c r="D2205">
        <v>34</v>
      </c>
      <c r="E2205">
        <v>0</v>
      </c>
      <c r="F2205">
        <v>0</v>
      </c>
      <c r="G2205" t="s">
        <v>13</v>
      </c>
      <c r="H2205" t="s">
        <v>23</v>
      </c>
      <c r="I2205" t="s">
        <v>15</v>
      </c>
      <c r="J2205">
        <v>79.599999999999994</v>
      </c>
      <c r="K2205">
        <v>46.3</v>
      </c>
      <c r="L2205" t="s">
        <v>22</v>
      </c>
      <c r="M2205">
        <v>0</v>
      </c>
    </row>
    <row r="2206" spans="1:13" x14ac:dyDescent="0.3">
      <c r="A2206">
        <v>31720</v>
      </c>
      <c r="B2206" t="s">
        <v>12</v>
      </c>
      <c r="C2206">
        <v>0</v>
      </c>
      <c r="D2206">
        <v>38</v>
      </c>
      <c r="E2206">
        <v>0</v>
      </c>
      <c r="F2206">
        <v>0</v>
      </c>
      <c r="G2206" t="s">
        <v>13</v>
      </c>
      <c r="H2206" t="s">
        <v>25</v>
      </c>
      <c r="I2206" t="s">
        <v>15</v>
      </c>
      <c r="J2206">
        <v>82.28</v>
      </c>
      <c r="K2206">
        <v>24</v>
      </c>
      <c r="L2206" t="s">
        <v>16</v>
      </c>
      <c r="M2206">
        <v>1</v>
      </c>
    </row>
    <row r="2207" spans="1:13" x14ac:dyDescent="0.3">
      <c r="A2207">
        <v>53328</v>
      </c>
      <c r="B2207" t="s">
        <v>12</v>
      </c>
      <c r="C2207">
        <v>0</v>
      </c>
      <c r="D2207">
        <v>14</v>
      </c>
      <c r="E2207">
        <v>0</v>
      </c>
      <c r="F2207">
        <v>0</v>
      </c>
      <c r="G2207" t="s">
        <v>13</v>
      </c>
      <c r="H2207" t="s">
        <v>14</v>
      </c>
      <c r="I2207" t="s">
        <v>18</v>
      </c>
      <c r="J2207">
        <v>70.540000000000006</v>
      </c>
      <c r="K2207">
        <v>24.4</v>
      </c>
      <c r="L2207" t="s">
        <v>16</v>
      </c>
      <c r="M2207">
        <v>0</v>
      </c>
    </row>
    <row r="2208" spans="1:13" x14ac:dyDescent="0.3">
      <c r="A2208">
        <v>53336</v>
      </c>
      <c r="B2208" t="s">
        <v>12</v>
      </c>
      <c r="C2208">
        <v>0</v>
      </c>
      <c r="D2208">
        <v>79</v>
      </c>
      <c r="E2208">
        <v>0</v>
      </c>
      <c r="F2208">
        <v>0</v>
      </c>
      <c r="G2208" t="s">
        <v>21</v>
      </c>
      <c r="H2208" t="s">
        <v>23</v>
      </c>
      <c r="I2208" t="s">
        <v>15</v>
      </c>
      <c r="J2208">
        <v>74.22</v>
      </c>
      <c r="K2208">
        <v>29.7</v>
      </c>
      <c r="L2208" t="s">
        <v>19</v>
      </c>
      <c r="M2208">
        <v>0</v>
      </c>
    </row>
    <row r="2209" spans="1:13" x14ac:dyDescent="0.3">
      <c r="A2209">
        <v>53346</v>
      </c>
      <c r="B2209" t="s">
        <v>12</v>
      </c>
      <c r="C2209">
        <v>0</v>
      </c>
      <c r="D2209">
        <v>24</v>
      </c>
      <c r="E2209">
        <v>0</v>
      </c>
      <c r="F2209">
        <v>0</v>
      </c>
      <c r="G2209" t="s">
        <v>21</v>
      </c>
      <c r="H2209" t="s">
        <v>14</v>
      </c>
      <c r="I2209" t="s">
        <v>18</v>
      </c>
      <c r="J2209">
        <v>156.43</v>
      </c>
      <c r="K2209">
        <v>27</v>
      </c>
      <c r="L2209" t="s">
        <v>16</v>
      </c>
      <c r="M2209">
        <v>0</v>
      </c>
    </row>
    <row r="2210" spans="1:13" x14ac:dyDescent="0.3">
      <c r="A2210">
        <v>53476</v>
      </c>
      <c r="B2210" t="s">
        <v>12</v>
      </c>
      <c r="C2210">
        <v>0</v>
      </c>
      <c r="D2210">
        <v>31</v>
      </c>
      <c r="E2210">
        <v>0</v>
      </c>
      <c r="F2210">
        <v>0</v>
      </c>
      <c r="G2210" t="s">
        <v>21</v>
      </c>
      <c r="H2210" t="s">
        <v>14</v>
      </c>
      <c r="I2210" t="s">
        <v>15</v>
      </c>
      <c r="J2210">
        <v>90</v>
      </c>
      <c r="K2210">
        <v>38.6</v>
      </c>
      <c r="L2210" t="s">
        <v>22</v>
      </c>
      <c r="M2210">
        <v>0</v>
      </c>
    </row>
    <row r="2211" spans="1:13" x14ac:dyDescent="0.3">
      <c r="A2211">
        <v>53478</v>
      </c>
      <c r="B2211" t="s">
        <v>12</v>
      </c>
      <c r="C2211">
        <v>0</v>
      </c>
      <c r="D2211">
        <v>40</v>
      </c>
      <c r="E2211">
        <v>0</v>
      </c>
      <c r="F2211">
        <v>0</v>
      </c>
      <c r="G2211" t="s">
        <v>21</v>
      </c>
      <c r="H2211" t="s">
        <v>14</v>
      </c>
      <c r="I2211" t="s">
        <v>15</v>
      </c>
      <c r="J2211">
        <v>89.61</v>
      </c>
      <c r="K2211">
        <v>41.2</v>
      </c>
      <c r="L2211" t="s">
        <v>16</v>
      </c>
      <c r="M2211">
        <v>0</v>
      </c>
    </row>
    <row r="2212" spans="1:13" x14ac:dyDescent="0.3">
      <c r="A2212">
        <v>53494</v>
      </c>
      <c r="B2212" t="s">
        <v>12</v>
      </c>
      <c r="C2212">
        <v>0</v>
      </c>
      <c r="D2212">
        <v>9</v>
      </c>
      <c r="E2212">
        <v>0</v>
      </c>
      <c r="F2212">
        <v>0</v>
      </c>
      <c r="G2212" t="s">
        <v>13</v>
      </c>
      <c r="H2212" t="s">
        <v>17</v>
      </c>
      <c r="I2212" t="s">
        <v>18</v>
      </c>
      <c r="J2212">
        <v>125.09</v>
      </c>
      <c r="K2212">
        <v>15.4</v>
      </c>
      <c r="L2212" t="s">
        <v>19</v>
      </c>
      <c r="M2212">
        <v>0</v>
      </c>
    </row>
    <row r="2213" spans="1:13" x14ac:dyDescent="0.3">
      <c r="A2213">
        <v>53525</v>
      </c>
      <c r="B2213" t="s">
        <v>12</v>
      </c>
      <c r="C2213">
        <v>0</v>
      </c>
      <c r="D2213">
        <v>72</v>
      </c>
      <c r="E2213">
        <v>0</v>
      </c>
      <c r="F2213">
        <v>0</v>
      </c>
      <c r="G2213" t="s">
        <v>21</v>
      </c>
      <c r="H2213" t="s">
        <v>14</v>
      </c>
      <c r="I2213" t="s">
        <v>15</v>
      </c>
      <c r="J2213">
        <v>83.89</v>
      </c>
      <c r="K2213">
        <v>33.1</v>
      </c>
      <c r="L2213" t="s">
        <v>16</v>
      </c>
      <c r="M2213">
        <v>0</v>
      </c>
    </row>
    <row r="2214" spans="1:13" x14ac:dyDescent="0.3">
      <c r="A2214">
        <v>53538</v>
      </c>
      <c r="B2214" t="s">
        <v>12</v>
      </c>
      <c r="C2214">
        <v>0</v>
      </c>
      <c r="D2214">
        <v>7</v>
      </c>
      <c r="E2214">
        <v>0</v>
      </c>
      <c r="F2214">
        <v>0</v>
      </c>
      <c r="G2214" t="s">
        <v>13</v>
      </c>
      <c r="H2214" t="s">
        <v>17</v>
      </c>
      <c r="I2214" t="s">
        <v>15</v>
      </c>
      <c r="J2214">
        <v>61.68</v>
      </c>
      <c r="K2214">
        <v>16.399999999999999</v>
      </c>
      <c r="L2214" t="s">
        <v>19</v>
      </c>
      <c r="M2214">
        <v>0</v>
      </c>
    </row>
    <row r="2215" spans="1:13" x14ac:dyDescent="0.3">
      <c r="A2215">
        <v>53552</v>
      </c>
      <c r="B2215" t="s">
        <v>12</v>
      </c>
      <c r="C2215">
        <v>0</v>
      </c>
      <c r="D2215">
        <v>62</v>
      </c>
      <c r="E2215">
        <v>0</v>
      </c>
      <c r="F2215">
        <v>0</v>
      </c>
      <c r="G2215" t="s">
        <v>21</v>
      </c>
      <c r="H2215" t="s">
        <v>14</v>
      </c>
      <c r="I2215" t="s">
        <v>15</v>
      </c>
      <c r="J2215">
        <v>101.19</v>
      </c>
      <c r="K2215">
        <v>23.4</v>
      </c>
      <c r="L2215" t="s">
        <v>22</v>
      </c>
      <c r="M2215">
        <v>0</v>
      </c>
    </row>
    <row r="2216" spans="1:13" x14ac:dyDescent="0.3">
      <c r="A2216">
        <v>53636</v>
      </c>
      <c r="B2216" t="s">
        <v>12</v>
      </c>
      <c r="C2216">
        <v>0</v>
      </c>
      <c r="D2216">
        <v>11</v>
      </c>
      <c r="E2216">
        <v>0</v>
      </c>
      <c r="F2216">
        <v>0</v>
      </c>
      <c r="G2216" t="s">
        <v>13</v>
      </c>
      <c r="H2216" t="s">
        <v>17</v>
      </c>
      <c r="I2216" t="s">
        <v>15</v>
      </c>
      <c r="J2216">
        <v>88.79</v>
      </c>
      <c r="K2216">
        <v>21.3</v>
      </c>
      <c r="L2216" t="s">
        <v>22</v>
      </c>
      <c r="M2216">
        <v>0</v>
      </c>
    </row>
    <row r="2217" spans="1:13" x14ac:dyDescent="0.3">
      <c r="A2217">
        <v>53646</v>
      </c>
      <c r="B2217" t="s">
        <v>12</v>
      </c>
      <c r="C2217">
        <v>0</v>
      </c>
      <c r="D2217">
        <v>33</v>
      </c>
      <c r="E2217">
        <v>1</v>
      </c>
      <c r="F2217">
        <v>0</v>
      </c>
      <c r="G2217" t="s">
        <v>13</v>
      </c>
      <c r="H2217" t="s">
        <v>14</v>
      </c>
      <c r="I2217" t="s">
        <v>18</v>
      </c>
      <c r="J2217">
        <v>97.87</v>
      </c>
      <c r="L2217" t="s">
        <v>24</v>
      </c>
      <c r="M2217">
        <v>0</v>
      </c>
    </row>
    <row r="2218" spans="1:13" x14ac:dyDescent="0.3">
      <c r="A2218">
        <v>53815</v>
      </c>
      <c r="B2218" t="s">
        <v>12</v>
      </c>
      <c r="C2218">
        <v>0</v>
      </c>
      <c r="D2218">
        <v>31</v>
      </c>
      <c r="E2218">
        <v>0</v>
      </c>
      <c r="F2218">
        <v>0</v>
      </c>
      <c r="G2218" t="s">
        <v>13</v>
      </c>
      <c r="H2218" t="s">
        <v>14</v>
      </c>
      <c r="I2218" t="s">
        <v>15</v>
      </c>
      <c r="J2218">
        <v>65.47</v>
      </c>
      <c r="K2218">
        <v>28.1</v>
      </c>
      <c r="L2218" t="s">
        <v>22</v>
      </c>
      <c r="M2218">
        <v>0</v>
      </c>
    </row>
    <row r="2219" spans="1:13" x14ac:dyDescent="0.3">
      <c r="A2219">
        <v>53817</v>
      </c>
      <c r="B2219" t="s">
        <v>12</v>
      </c>
      <c r="C2219">
        <v>0</v>
      </c>
      <c r="D2219">
        <v>71</v>
      </c>
      <c r="E2219">
        <v>1</v>
      </c>
      <c r="F2219">
        <v>0</v>
      </c>
      <c r="G2219" t="s">
        <v>21</v>
      </c>
      <c r="H2219" t="s">
        <v>25</v>
      </c>
      <c r="I2219" t="s">
        <v>18</v>
      </c>
      <c r="J2219">
        <v>66.12</v>
      </c>
      <c r="L2219" t="s">
        <v>22</v>
      </c>
      <c r="M2219">
        <v>0</v>
      </c>
    </row>
    <row r="2220" spans="1:13" x14ac:dyDescent="0.3">
      <c r="A2220">
        <v>53843</v>
      </c>
      <c r="B2220" t="s">
        <v>12</v>
      </c>
      <c r="C2220">
        <v>0</v>
      </c>
      <c r="D2220">
        <v>1.48</v>
      </c>
      <c r="E2220">
        <v>0</v>
      </c>
      <c r="F2220">
        <v>0</v>
      </c>
      <c r="G2220" t="s">
        <v>13</v>
      </c>
      <c r="H2220" t="s">
        <v>17</v>
      </c>
      <c r="I2220" t="s">
        <v>18</v>
      </c>
      <c r="J2220">
        <v>55.59</v>
      </c>
      <c r="K2220">
        <v>17.899999999999999</v>
      </c>
      <c r="L2220" t="s">
        <v>19</v>
      </c>
      <c r="M2220">
        <v>0</v>
      </c>
    </row>
    <row r="2221" spans="1:13" x14ac:dyDescent="0.3">
      <c r="A2221">
        <v>53862</v>
      </c>
      <c r="B2221" t="s">
        <v>12</v>
      </c>
      <c r="C2221">
        <v>0</v>
      </c>
      <c r="D2221">
        <v>41</v>
      </c>
      <c r="E2221">
        <v>0</v>
      </c>
      <c r="F2221">
        <v>0</v>
      </c>
      <c r="G2221" t="s">
        <v>21</v>
      </c>
      <c r="H2221" t="s">
        <v>23</v>
      </c>
      <c r="I2221" t="s">
        <v>18</v>
      </c>
      <c r="J2221">
        <v>106.35</v>
      </c>
      <c r="K2221">
        <v>26.1</v>
      </c>
      <c r="L2221" t="s">
        <v>22</v>
      </c>
      <c r="M2221">
        <v>0</v>
      </c>
    </row>
    <row r="2222" spans="1:13" x14ac:dyDescent="0.3">
      <c r="A2222">
        <v>53896</v>
      </c>
      <c r="B2222" t="s">
        <v>12</v>
      </c>
      <c r="C2222">
        <v>0</v>
      </c>
      <c r="D2222">
        <v>23</v>
      </c>
      <c r="E2222">
        <v>0</v>
      </c>
      <c r="F2222">
        <v>0</v>
      </c>
      <c r="G2222" t="s">
        <v>13</v>
      </c>
      <c r="H2222" t="s">
        <v>14</v>
      </c>
      <c r="I2222" t="s">
        <v>18</v>
      </c>
      <c r="J2222">
        <v>165.36</v>
      </c>
      <c r="K2222">
        <v>21.9</v>
      </c>
      <c r="L2222" t="s">
        <v>24</v>
      </c>
      <c r="M2222">
        <v>0</v>
      </c>
    </row>
    <row r="2223" spans="1:13" x14ac:dyDescent="0.3">
      <c r="A2223">
        <v>53897</v>
      </c>
      <c r="B2223" t="s">
        <v>12</v>
      </c>
      <c r="C2223">
        <v>0</v>
      </c>
      <c r="D2223">
        <v>61</v>
      </c>
      <c r="E2223">
        <v>0</v>
      </c>
      <c r="F2223">
        <v>0</v>
      </c>
      <c r="G2223" t="s">
        <v>21</v>
      </c>
      <c r="H2223" t="s">
        <v>14</v>
      </c>
      <c r="I2223" t="s">
        <v>15</v>
      </c>
      <c r="J2223">
        <v>108.18</v>
      </c>
      <c r="K2223">
        <v>19.100000000000001</v>
      </c>
      <c r="L2223" t="s">
        <v>22</v>
      </c>
      <c r="M2223">
        <v>0</v>
      </c>
    </row>
    <row r="2224" spans="1:13" x14ac:dyDescent="0.3">
      <c r="A2224">
        <v>53909</v>
      </c>
      <c r="B2224" t="s">
        <v>12</v>
      </c>
      <c r="C2224">
        <v>0</v>
      </c>
      <c r="D2224">
        <v>53</v>
      </c>
      <c r="E2224">
        <v>1</v>
      </c>
      <c r="F2224">
        <v>0</v>
      </c>
      <c r="G2224" t="s">
        <v>21</v>
      </c>
      <c r="H2224" t="s">
        <v>14</v>
      </c>
      <c r="I2224" t="s">
        <v>15</v>
      </c>
      <c r="J2224">
        <v>202.66</v>
      </c>
      <c r="K2224">
        <v>34.1</v>
      </c>
      <c r="L2224" t="s">
        <v>24</v>
      </c>
      <c r="M2224">
        <v>0</v>
      </c>
    </row>
    <row r="2225" spans="1:13" x14ac:dyDescent="0.3">
      <c r="A2225">
        <v>53910</v>
      </c>
      <c r="B2225" t="s">
        <v>12</v>
      </c>
      <c r="C2225">
        <v>0</v>
      </c>
      <c r="D2225">
        <v>48</v>
      </c>
      <c r="E2225">
        <v>0</v>
      </c>
      <c r="F2225">
        <v>0</v>
      </c>
      <c r="G2225" t="s">
        <v>21</v>
      </c>
      <c r="H2225" t="s">
        <v>25</v>
      </c>
      <c r="I2225" t="s">
        <v>18</v>
      </c>
      <c r="J2225">
        <v>132.08000000000001</v>
      </c>
      <c r="K2225">
        <v>31.6</v>
      </c>
      <c r="L2225" t="s">
        <v>24</v>
      </c>
      <c r="M2225">
        <v>0</v>
      </c>
    </row>
    <row r="2226" spans="1:13" x14ac:dyDescent="0.3">
      <c r="A2226">
        <v>53923</v>
      </c>
      <c r="B2226" t="s">
        <v>12</v>
      </c>
      <c r="C2226">
        <v>0</v>
      </c>
      <c r="D2226">
        <v>22</v>
      </c>
      <c r="E2226">
        <v>0</v>
      </c>
      <c r="F2226">
        <v>0</v>
      </c>
      <c r="G2226" t="s">
        <v>13</v>
      </c>
      <c r="H2226" t="s">
        <v>14</v>
      </c>
      <c r="I2226" t="s">
        <v>15</v>
      </c>
      <c r="J2226">
        <v>113.11</v>
      </c>
      <c r="K2226">
        <v>19.8</v>
      </c>
      <c r="L2226" t="s">
        <v>19</v>
      </c>
      <c r="M2226">
        <v>0</v>
      </c>
    </row>
    <row r="2227" spans="1:13" x14ac:dyDescent="0.3">
      <c r="A2227">
        <v>53924</v>
      </c>
      <c r="B2227" t="s">
        <v>12</v>
      </c>
      <c r="C2227">
        <v>0</v>
      </c>
      <c r="D2227">
        <v>1.08</v>
      </c>
      <c r="E2227">
        <v>0</v>
      </c>
      <c r="F2227">
        <v>0</v>
      </c>
      <c r="G2227" t="s">
        <v>13</v>
      </c>
      <c r="H2227" t="s">
        <v>17</v>
      </c>
      <c r="I2227" t="s">
        <v>15</v>
      </c>
      <c r="J2227">
        <v>159.38999999999999</v>
      </c>
      <c r="K2227">
        <v>12.8</v>
      </c>
      <c r="L2227" t="s">
        <v>19</v>
      </c>
      <c r="M2227">
        <v>0</v>
      </c>
    </row>
    <row r="2228" spans="1:13" x14ac:dyDescent="0.3">
      <c r="A2228">
        <v>53943</v>
      </c>
      <c r="B2228" t="s">
        <v>12</v>
      </c>
      <c r="C2228">
        <v>0</v>
      </c>
      <c r="D2228">
        <v>3</v>
      </c>
      <c r="E2228">
        <v>0</v>
      </c>
      <c r="F2228">
        <v>0</v>
      </c>
      <c r="G2228" t="s">
        <v>13</v>
      </c>
      <c r="H2228" t="s">
        <v>17</v>
      </c>
      <c r="I2228" t="s">
        <v>18</v>
      </c>
      <c r="J2228">
        <v>111.21</v>
      </c>
      <c r="K2228">
        <v>18.3</v>
      </c>
      <c r="L2228" t="s">
        <v>19</v>
      </c>
      <c r="M2228">
        <v>0</v>
      </c>
    </row>
    <row r="2229" spans="1:13" x14ac:dyDescent="0.3">
      <c r="A2229">
        <v>53967</v>
      </c>
      <c r="B2229" t="s">
        <v>12</v>
      </c>
      <c r="C2229">
        <v>0</v>
      </c>
      <c r="D2229">
        <v>80</v>
      </c>
      <c r="E2229">
        <v>0</v>
      </c>
      <c r="F2229">
        <v>0</v>
      </c>
      <c r="G2229" t="s">
        <v>21</v>
      </c>
      <c r="H2229" t="s">
        <v>25</v>
      </c>
      <c r="I2229" t="s">
        <v>18</v>
      </c>
      <c r="J2229">
        <v>72.61</v>
      </c>
      <c r="K2229">
        <v>27.6</v>
      </c>
      <c r="L2229" t="s">
        <v>22</v>
      </c>
      <c r="M2229">
        <v>0</v>
      </c>
    </row>
    <row r="2230" spans="1:13" x14ac:dyDescent="0.3">
      <c r="A2230">
        <v>53976</v>
      </c>
      <c r="B2230" t="s">
        <v>12</v>
      </c>
      <c r="C2230">
        <v>0</v>
      </c>
      <c r="D2230">
        <v>37</v>
      </c>
      <c r="E2230">
        <v>0</v>
      </c>
      <c r="F2230">
        <v>0</v>
      </c>
      <c r="G2230" t="s">
        <v>13</v>
      </c>
      <c r="H2230" t="s">
        <v>14</v>
      </c>
      <c r="I2230" t="s">
        <v>18</v>
      </c>
      <c r="J2230">
        <v>78.790000000000006</v>
      </c>
      <c r="K2230">
        <v>25.1</v>
      </c>
      <c r="L2230" t="s">
        <v>19</v>
      </c>
      <c r="M2230">
        <v>0</v>
      </c>
    </row>
    <row r="2231" spans="1:13" x14ac:dyDescent="0.3">
      <c r="A2231">
        <v>53998</v>
      </c>
      <c r="B2231" t="s">
        <v>12</v>
      </c>
      <c r="C2231">
        <v>0</v>
      </c>
      <c r="D2231">
        <v>21</v>
      </c>
      <c r="E2231">
        <v>0</v>
      </c>
      <c r="F2231">
        <v>0</v>
      </c>
      <c r="G2231" t="s">
        <v>13</v>
      </c>
      <c r="H2231" t="s">
        <v>14</v>
      </c>
      <c r="I2231" t="s">
        <v>15</v>
      </c>
      <c r="J2231">
        <v>58.66</v>
      </c>
      <c r="K2231">
        <v>31.3</v>
      </c>
      <c r="L2231" t="s">
        <v>22</v>
      </c>
      <c r="M2231">
        <v>0</v>
      </c>
    </row>
    <row r="2232" spans="1:13" x14ac:dyDescent="0.3">
      <c r="A2232">
        <v>54012</v>
      </c>
      <c r="B2232" t="s">
        <v>12</v>
      </c>
      <c r="C2232">
        <v>0</v>
      </c>
      <c r="D2232">
        <v>3</v>
      </c>
      <c r="E2232">
        <v>0</v>
      </c>
      <c r="F2232">
        <v>0</v>
      </c>
      <c r="G2232" t="s">
        <v>13</v>
      </c>
      <c r="H2232" t="s">
        <v>17</v>
      </c>
      <c r="I2232" t="s">
        <v>15</v>
      </c>
      <c r="J2232">
        <v>74.52</v>
      </c>
      <c r="K2232">
        <v>17.5</v>
      </c>
      <c r="L2232" t="s">
        <v>19</v>
      </c>
      <c r="M2232">
        <v>0</v>
      </c>
    </row>
    <row r="2233" spans="1:13" x14ac:dyDescent="0.3">
      <c r="A2233">
        <v>54022</v>
      </c>
      <c r="B2233" t="s">
        <v>12</v>
      </c>
      <c r="C2233">
        <v>0</v>
      </c>
      <c r="D2233">
        <v>78</v>
      </c>
      <c r="E2233">
        <v>0</v>
      </c>
      <c r="F2233">
        <v>0</v>
      </c>
      <c r="G2233" t="s">
        <v>21</v>
      </c>
      <c r="H2233" t="s">
        <v>25</v>
      </c>
      <c r="I2233" t="s">
        <v>18</v>
      </c>
      <c r="J2233">
        <v>67.900000000000006</v>
      </c>
      <c r="K2233">
        <v>35.299999999999997</v>
      </c>
      <c r="L2233" t="s">
        <v>22</v>
      </c>
      <c r="M2233">
        <v>0</v>
      </c>
    </row>
    <row r="2234" spans="1:13" x14ac:dyDescent="0.3">
      <c r="A2234">
        <v>54058</v>
      </c>
      <c r="B2234" t="s">
        <v>12</v>
      </c>
      <c r="C2234">
        <v>0</v>
      </c>
      <c r="D2234">
        <v>22</v>
      </c>
      <c r="E2234">
        <v>0</v>
      </c>
      <c r="F2234">
        <v>0</v>
      </c>
      <c r="G2234" t="s">
        <v>13</v>
      </c>
      <c r="H2234" t="s">
        <v>14</v>
      </c>
      <c r="I2234" t="s">
        <v>15</v>
      </c>
      <c r="J2234">
        <v>56.84</v>
      </c>
      <c r="K2234">
        <v>29.9</v>
      </c>
      <c r="L2234" t="s">
        <v>24</v>
      </c>
      <c r="M2234">
        <v>0</v>
      </c>
    </row>
    <row r="2235" spans="1:13" x14ac:dyDescent="0.3">
      <c r="A2235">
        <v>54065</v>
      </c>
      <c r="B2235" t="s">
        <v>12</v>
      </c>
      <c r="C2235">
        <v>0</v>
      </c>
      <c r="D2235">
        <v>45</v>
      </c>
      <c r="E2235">
        <v>0</v>
      </c>
      <c r="F2235">
        <v>0</v>
      </c>
      <c r="G2235" t="s">
        <v>21</v>
      </c>
      <c r="H2235" t="s">
        <v>14</v>
      </c>
      <c r="I2235" t="s">
        <v>15</v>
      </c>
      <c r="J2235">
        <v>91.04</v>
      </c>
      <c r="K2235">
        <v>21.1</v>
      </c>
      <c r="L2235" t="s">
        <v>22</v>
      </c>
      <c r="M2235">
        <v>0</v>
      </c>
    </row>
    <row r="2236" spans="1:13" x14ac:dyDescent="0.3">
      <c r="A2236">
        <v>54067</v>
      </c>
      <c r="B2236" t="s">
        <v>12</v>
      </c>
      <c r="C2236">
        <v>0</v>
      </c>
      <c r="D2236">
        <v>26</v>
      </c>
      <c r="E2236">
        <v>0</v>
      </c>
      <c r="F2236">
        <v>0</v>
      </c>
      <c r="G2236" t="s">
        <v>13</v>
      </c>
      <c r="H2236" t="s">
        <v>14</v>
      </c>
      <c r="I2236" t="s">
        <v>18</v>
      </c>
      <c r="J2236">
        <v>67.209999999999994</v>
      </c>
      <c r="K2236">
        <v>21.8</v>
      </c>
      <c r="L2236" t="s">
        <v>16</v>
      </c>
      <c r="M2236">
        <v>0</v>
      </c>
    </row>
    <row r="2237" spans="1:13" x14ac:dyDescent="0.3">
      <c r="A2237">
        <v>54071</v>
      </c>
      <c r="B2237" t="s">
        <v>12</v>
      </c>
      <c r="C2237">
        <v>0</v>
      </c>
      <c r="D2237">
        <v>51</v>
      </c>
      <c r="E2237">
        <v>0</v>
      </c>
      <c r="F2237">
        <v>0</v>
      </c>
      <c r="G2237" t="s">
        <v>21</v>
      </c>
      <c r="H2237" t="s">
        <v>14</v>
      </c>
      <c r="I2237" t="s">
        <v>15</v>
      </c>
      <c r="J2237">
        <v>105.36</v>
      </c>
      <c r="K2237">
        <v>43.7</v>
      </c>
      <c r="L2237" t="s">
        <v>19</v>
      </c>
      <c r="M2237">
        <v>0</v>
      </c>
    </row>
    <row r="2238" spans="1:13" x14ac:dyDescent="0.3">
      <c r="A2238">
        <v>54072</v>
      </c>
      <c r="B2238" t="s">
        <v>12</v>
      </c>
      <c r="C2238">
        <v>0</v>
      </c>
      <c r="D2238">
        <v>11</v>
      </c>
      <c r="E2238">
        <v>0</v>
      </c>
      <c r="F2238">
        <v>0</v>
      </c>
      <c r="G2238" t="s">
        <v>13</v>
      </c>
      <c r="H2238" t="s">
        <v>17</v>
      </c>
      <c r="I2238" t="s">
        <v>15</v>
      </c>
      <c r="J2238">
        <v>81.31</v>
      </c>
      <c r="K2238">
        <v>18.8</v>
      </c>
      <c r="L2238" t="s">
        <v>22</v>
      </c>
      <c r="M2238">
        <v>0</v>
      </c>
    </row>
    <row r="2239" spans="1:13" x14ac:dyDescent="0.3">
      <c r="A2239">
        <v>54101</v>
      </c>
      <c r="B2239" t="s">
        <v>12</v>
      </c>
      <c r="C2239">
        <v>0</v>
      </c>
      <c r="D2239">
        <v>58</v>
      </c>
      <c r="E2239">
        <v>0</v>
      </c>
      <c r="F2239">
        <v>0</v>
      </c>
      <c r="G2239" t="s">
        <v>21</v>
      </c>
      <c r="H2239" t="s">
        <v>25</v>
      </c>
      <c r="I2239" t="s">
        <v>18</v>
      </c>
      <c r="J2239">
        <v>57.57</v>
      </c>
      <c r="K2239">
        <v>26.8</v>
      </c>
      <c r="L2239" t="s">
        <v>19</v>
      </c>
      <c r="M2239">
        <v>0</v>
      </c>
    </row>
    <row r="2240" spans="1:13" x14ac:dyDescent="0.3">
      <c r="A2240">
        <v>54111</v>
      </c>
      <c r="B2240" t="s">
        <v>12</v>
      </c>
      <c r="C2240">
        <v>0</v>
      </c>
      <c r="D2240">
        <v>3</v>
      </c>
      <c r="E2240">
        <v>0</v>
      </c>
      <c r="F2240">
        <v>0</v>
      </c>
      <c r="G2240" t="s">
        <v>13</v>
      </c>
      <c r="H2240" t="s">
        <v>17</v>
      </c>
      <c r="I2240" t="s">
        <v>15</v>
      </c>
      <c r="J2240">
        <v>92.62</v>
      </c>
      <c r="K2240">
        <v>15.4</v>
      </c>
      <c r="L2240" t="s">
        <v>19</v>
      </c>
      <c r="M2240">
        <v>0</v>
      </c>
    </row>
    <row r="2241" spans="1:13" x14ac:dyDescent="0.3">
      <c r="A2241">
        <v>54127</v>
      </c>
      <c r="B2241" t="s">
        <v>12</v>
      </c>
      <c r="C2241">
        <v>0</v>
      </c>
      <c r="D2241">
        <v>40</v>
      </c>
      <c r="E2241">
        <v>0</v>
      </c>
      <c r="F2241">
        <v>0</v>
      </c>
      <c r="G2241" t="s">
        <v>21</v>
      </c>
      <c r="H2241" t="s">
        <v>25</v>
      </c>
      <c r="I2241" t="s">
        <v>15</v>
      </c>
      <c r="J2241">
        <v>106.76</v>
      </c>
      <c r="K2241">
        <v>24.1</v>
      </c>
      <c r="L2241" t="s">
        <v>16</v>
      </c>
      <c r="M2241">
        <v>0</v>
      </c>
    </row>
    <row r="2242" spans="1:13" x14ac:dyDescent="0.3">
      <c r="A2242">
        <v>54139</v>
      </c>
      <c r="B2242" t="s">
        <v>12</v>
      </c>
      <c r="C2242">
        <v>0</v>
      </c>
      <c r="D2242">
        <v>21</v>
      </c>
      <c r="E2242">
        <v>0</v>
      </c>
      <c r="F2242">
        <v>0</v>
      </c>
      <c r="G2242" t="s">
        <v>13</v>
      </c>
      <c r="H2242" t="s">
        <v>14</v>
      </c>
      <c r="I2242" t="s">
        <v>18</v>
      </c>
      <c r="J2242">
        <v>71.06</v>
      </c>
      <c r="K2242">
        <v>25.3</v>
      </c>
      <c r="L2242" t="s">
        <v>16</v>
      </c>
      <c r="M2242">
        <v>0</v>
      </c>
    </row>
    <row r="2243" spans="1:13" x14ac:dyDescent="0.3">
      <c r="A2243">
        <v>54172</v>
      </c>
      <c r="B2243" t="s">
        <v>12</v>
      </c>
      <c r="C2243">
        <v>0</v>
      </c>
      <c r="D2243">
        <v>41</v>
      </c>
      <c r="E2243">
        <v>0</v>
      </c>
      <c r="F2243">
        <v>0</v>
      </c>
      <c r="G2243" t="s">
        <v>21</v>
      </c>
      <c r="H2243" t="s">
        <v>14</v>
      </c>
      <c r="I2243" t="s">
        <v>15</v>
      </c>
      <c r="J2243">
        <v>140.93</v>
      </c>
      <c r="K2243">
        <v>46.5</v>
      </c>
      <c r="L2243" t="s">
        <v>19</v>
      </c>
      <c r="M2243">
        <v>0</v>
      </c>
    </row>
    <row r="2244" spans="1:13" x14ac:dyDescent="0.3">
      <c r="A2244">
        <v>32221</v>
      </c>
      <c r="B2244" t="s">
        <v>20</v>
      </c>
      <c r="C2244">
        <v>1</v>
      </c>
      <c r="D2244">
        <v>60</v>
      </c>
      <c r="E2244">
        <v>0</v>
      </c>
      <c r="F2244">
        <v>1</v>
      </c>
      <c r="G2244" t="s">
        <v>21</v>
      </c>
      <c r="H2244" t="s">
        <v>14</v>
      </c>
      <c r="I2244" t="s">
        <v>15</v>
      </c>
      <c r="J2244">
        <v>91.92</v>
      </c>
      <c r="K2244">
        <v>35.9</v>
      </c>
      <c r="L2244" t="s">
        <v>24</v>
      </c>
      <c r="M2244">
        <v>1</v>
      </c>
    </row>
    <row r="2245" spans="1:13" x14ac:dyDescent="0.3">
      <c r="A2245">
        <v>54177</v>
      </c>
      <c r="B2245" t="s">
        <v>12</v>
      </c>
      <c r="C2245">
        <v>0</v>
      </c>
      <c r="D2245">
        <v>49</v>
      </c>
      <c r="E2245">
        <v>1</v>
      </c>
      <c r="F2245">
        <v>0</v>
      </c>
      <c r="G2245" t="s">
        <v>21</v>
      </c>
      <c r="H2245" t="s">
        <v>23</v>
      </c>
      <c r="I2245" t="s">
        <v>18</v>
      </c>
      <c r="J2245">
        <v>63.16</v>
      </c>
      <c r="K2245">
        <v>23.3</v>
      </c>
      <c r="L2245" t="s">
        <v>16</v>
      </c>
      <c r="M2245">
        <v>0</v>
      </c>
    </row>
    <row r="2246" spans="1:13" x14ac:dyDescent="0.3">
      <c r="A2246">
        <v>54182</v>
      </c>
      <c r="B2246" t="s">
        <v>12</v>
      </c>
      <c r="C2246">
        <v>0</v>
      </c>
      <c r="D2246">
        <v>16</v>
      </c>
      <c r="E2246">
        <v>0</v>
      </c>
      <c r="F2246">
        <v>0</v>
      </c>
      <c r="G2246" t="s">
        <v>13</v>
      </c>
      <c r="H2246" t="s">
        <v>14</v>
      </c>
      <c r="I2246" t="s">
        <v>18</v>
      </c>
      <c r="J2246">
        <v>74.98</v>
      </c>
      <c r="K2246">
        <v>21.4</v>
      </c>
      <c r="L2246" t="s">
        <v>22</v>
      </c>
      <c r="M2246">
        <v>0</v>
      </c>
    </row>
    <row r="2247" spans="1:13" x14ac:dyDescent="0.3">
      <c r="A2247">
        <v>54184</v>
      </c>
      <c r="B2247" t="s">
        <v>12</v>
      </c>
      <c r="C2247">
        <v>0</v>
      </c>
      <c r="D2247">
        <v>22</v>
      </c>
      <c r="E2247">
        <v>0</v>
      </c>
      <c r="F2247">
        <v>0</v>
      </c>
      <c r="G2247" t="s">
        <v>13</v>
      </c>
      <c r="H2247" t="s">
        <v>14</v>
      </c>
      <c r="I2247" t="s">
        <v>15</v>
      </c>
      <c r="J2247">
        <v>63.37</v>
      </c>
      <c r="K2247">
        <v>26.5</v>
      </c>
      <c r="L2247" t="s">
        <v>22</v>
      </c>
      <c r="M2247">
        <v>0</v>
      </c>
    </row>
    <row r="2248" spans="1:13" x14ac:dyDescent="0.3">
      <c r="A2248">
        <v>54206</v>
      </c>
      <c r="B2248" t="s">
        <v>12</v>
      </c>
      <c r="C2248">
        <v>0</v>
      </c>
      <c r="D2248">
        <v>31</v>
      </c>
      <c r="E2248">
        <v>0</v>
      </c>
      <c r="F2248">
        <v>0</v>
      </c>
      <c r="G2248" t="s">
        <v>13</v>
      </c>
      <c r="H2248" t="s">
        <v>23</v>
      </c>
      <c r="I2248" t="s">
        <v>15</v>
      </c>
      <c r="J2248">
        <v>80.88</v>
      </c>
      <c r="K2248">
        <v>29.3</v>
      </c>
      <c r="L2248" t="s">
        <v>16</v>
      </c>
      <c r="M2248">
        <v>0</v>
      </c>
    </row>
    <row r="2249" spans="1:13" x14ac:dyDescent="0.3">
      <c r="A2249">
        <v>54240</v>
      </c>
      <c r="B2249" t="s">
        <v>12</v>
      </c>
      <c r="C2249">
        <v>0</v>
      </c>
      <c r="D2249">
        <v>30</v>
      </c>
      <c r="E2249">
        <v>0</v>
      </c>
      <c r="F2249">
        <v>0</v>
      </c>
      <c r="G2249" t="s">
        <v>21</v>
      </c>
      <c r="H2249" t="s">
        <v>23</v>
      </c>
      <c r="I2249" t="s">
        <v>15</v>
      </c>
      <c r="J2249">
        <v>61.29</v>
      </c>
      <c r="K2249">
        <v>24</v>
      </c>
      <c r="L2249" t="s">
        <v>19</v>
      </c>
      <c r="M2249">
        <v>0</v>
      </c>
    </row>
    <row r="2250" spans="1:13" x14ac:dyDescent="0.3">
      <c r="A2250">
        <v>54264</v>
      </c>
      <c r="B2250" t="s">
        <v>12</v>
      </c>
      <c r="C2250">
        <v>0</v>
      </c>
      <c r="D2250">
        <v>81</v>
      </c>
      <c r="E2250">
        <v>1</v>
      </c>
      <c r="F2250">
        <v>0</v>
      </c>
      <c r="G2250" t="s">
        <v>21</v>
      </c>
      <c r="H2250" t="s">
        <v>14</v>
      </c>
      <c r="I2250" t="s">
        <v>15</v>
      </c>
      <c r="J2250">
        <v>58.71</v>
      </c>
      <c r="K2250">
        <v>34.5</v>
      </c>
      <c r="L2250" t="s">
        <v>22</v>
      </c>
      <c r="M2250">
        <v>0</v>
      </c>
    </row>
    <row r="2251" spans="1:13" x14ac:dyDescent="0.3">
      <c r="A2251">
        <v>54294</v>
      </c>
      <c r="B2251" t="s">
        <v>12</v>
      </c>
      <c r="C2251">
        <v>0</v>
      </c>
      <c r="D2251">
        <v>65</v>
      </c>
      <c r="E2251">
        <v>0</v>
      </c>
      <c r="F2251">
        <v>0</v>
      </c>
      <c r="G2251" t="s">
        <v>21</v>
      </c>
      <c r="H2251" t="s">
        <v>23</v>
      </c>
      <c r="I2251" t="s">
        <v>15</v>
      </c>
      <c r="J2251">
        <v>79.39</v>
      </c>
      <c r="K2251">
        <v>31.5</v>
      </c>
      <c r="L2251" t="s">
        <v>16</v>
      </c>
      <c r="M2251">
        <v>0</v>
      </c>
    </row>
    <row r="2252" spans="1:13" x14ac:dyDescent="0.3">
      <c r="A2252">
        <v>54304</v>
      </c>
      <c r="B2252" t="s">
        <v>12</v>
      </c>
      <c r="C2252">
        <v>0</v>
      </c>
      <c r="D2252">
        <v>22</v>
      </c>
      <c r="E2252">
        <v>0</v>
      </c>
      <c r="F2252">
        <v>0</v>
      </c>
      <c r="G2252" t="s">
        <v>21</v>
      </c>
      <c r="H2252" t="s">
        <v>14</v>
      </c>
      <c r="I2252" t="s">
        <v>15</v>
      </c>
      <c r="J2252">
        <v>86.24</v>
      </c>
      <c r="K2252">
        <v>31.2</v>
      </c>
      <c r="L2252" t="s">
        <v>22</v>
      </c>
      <c r="M2252">
        <v>0</v>
      </c>
    </row>
    <row r="2253" spans="1:13" x14ac:dyDescent="0.3">
      <c r="A2253">
        <v>54312</v>
      </c>
      <c r="B2253" t="s">
        <v>12</v>
      </c>
      <c r="C2253">
        <v>0</v>
      </c>
      <c r="D2253">
        <v>76</v>
      </c>
      <c r="E2253">
        <v>1</v>
      </c>
      <c r="F2253">
        <v>0</v>
      </c>
      <c r="G2253" t="s">
        <v>21</v>
      </c>
      <c r="H2253" t="s">
        <v>25</v>
      </c>
      <c r="I2253" t="s">
        <v>15</v>
      </c>
      <c r="J2253">
        <v>209.58</v>
      </c>
      <c r="L2253" t="s">
        <v>22</v>
      </c>
      <c r="M2253">
        <v>0</v>
      </c>
    </row>
    <row r="2254" spans="1:13" x14ac:dyDescent="0.3">
      <c r="A2254">
        <v>54324</v>
      </c>
      <c r="B2254" t="s">
        <v>12</v>
      </c>
      <c r="C2254">
        <v>0</v>
      </c>
      <c r="D2254">
        <v>54</v>
      </c>
      <c r="E2254">
        <v>1</v>
      </c>
      <c r="F2254">
        <v>0</v>
      </c>
      <c r="G2254" t="s">
        <v>13</v>
      </c>
      <c r="H2254" t="s">
        <v>23</v>
      </c>
      <c r="I2254" t="s">
        <v>15</v>
      </c>
      <c r="J2254">
        <v>182.22</v>
      </c>
      <c r="K2254">
        <v>32.6</v>
      </c>
      <c r="L2254" t="s">
        <v>16</v>
      </c>
      <c r="M2254">
        <v>0</v>
      </c>
    </row>
    <row r="2255" spans="1:13" x14ac:dyDescent="0.3">
      <c r="A2255">
        <v>32399</v>
      </c>
      <c r="B2255" t="s">
        <v>20</v>
      </c>
      <c r="C2255">
        <v>1</v>
      </c>
      <c r="D2255">
        <v>54</v>
      </c>
      <c r="E2255">
        <v>0</v>
      </c>
      <c r="F2255">
        <v>0</v>
      </c>
      <c r="G2255" t="s">
        <v>21</v>
      </c>
      <c r="H2255" t="s">
        <v>14</v>
      </c>
      <c r="I2255" t="s">
        <v>18</v>
      </c>
      <c r="J2255">
        <v>96.97</v>
      </c>
      <c r="K2255">
        <v>29.1</v>
      </c>
      <c r="L2255" t="s">
        <v>24</v>
      </c>
      <c r="M2255">
        <v>1</v>
      </c>
    </row>
    <row r="2256" spans="1:13" x14ac:dyDescent="0.3">
      <c r="A2256">
        <v>54338</v>
      </c>
      <c r="B2256" t="s">
        <v>12</v>
      </c>
      <c r="C2256">
        <v>0</v>
      </c>
      <c r="D2256">
        <v>58</v>
      </c>
      <c r="E2256">
        <v>0</v>
      </c>
      <c r="F2256">
        <v>0</v>
      </c>
      <c r="G2256" t="s">
        <v>21</v>
      </c>
      <c r="H2256" t="s">
        <v>23</v>
      </c>
      <c r="I2256" t="s">
        <v>18</v>
      </c>
      <c r="J2256">
        <v>77.459999999999994</v>
      </c>
      <c r="K2256">
        <v>27.6</v>
      </c>
      <c r="L2256" t="s">
        <v>22</v>
      </c>
      <c r="M2256">
        <v>0</v>
      </c>
    </row>
    <row r="2257" spans="1:13" x14ac:dyDescent="0.3">
      <c r="A2257">
        <v>54344</v>
      </c>
      <c r="B2257" t="s">
        <v>12</v>
      </c>
      <c r="C2257">
        <v>0</v>
      </c>
      <c r="D2257">
        <v>12</v>
      </c>
      <c r="E2257">
        <v>0</v>
      </c>
      <c r="F2257">
        <v>0</v>
      </c>
      <c r="G2257" t="s">
        <v>13</v>
      </c>
      <c r="H2257" t="s">
        <v>17</v>
      </c>
      <c r="I2257" t="s">
        <v>18</v>
      </c>
      <c r="J2257">
        <v>80.89</v>
      </c>
      <c r="K2257">
        <v>20.100000000000001</v>
      </c>
      <c r="L2257" t="s">
        <v>19</v>
      </c>
      <c r="M2257">
        <v>0</v>
      </c>
    </row>
    <row r="2258" spans="1:13" x14ac:dyDescent="0.3">
      <c r="A2258">
        <v>54353</v>
      </c>
      <c r="B2258" t="s">
        <v>12</v>
      </c>
      <c r="C2258">
        <v>0</v>
      </c>
      <c r="D2258">
        <v>78</v>
      </c>
      <c r="E2258">
        <v>1</v>
      </c>
      <c r="F2258">
        <v>1</v>
      </c>
      <c r="G2258" t="s">
        <v>21</v>
      </c>
      <c r="H2258" t="s">
        <v>14</v>
      </c>
      <c r="I2258" t="s">
        <v>15</v>
      </c>
      <c r="J2258">
        <v>227.16</v>
      </c>
      <c r="K2258">
        <v>41.7</v>
      </c>
      <c r="L2258" t="s">
        <v>22</v>
      </c>
      <c r="M2258">
        <v>0</v>
      </c>
    </row>
    <row r="2259" spans="1:13" x14ac:dyDescent="0.3">
      <c r="A2259">
        <v>54378</v>
      </c>
      <c r="B2259" t="s">
        <v>12</v>
      </c>
      <c r="C2259">
        <v>0</v>
      </c>
      <c r="D2259">
        <v>48</v>
      </c>
      <c r="E2259">
        <v>0</v>
      </c>
      <c r="F2259">
        <v>0</v>
      </c>
      <c r="G2259" t="s">
        <v>21</v>
      </c>
      <c r="H2259" t="s">
        <v>25</v>
      </c>
      <c r="I2259" t="s">
        <v>15</v>
      </c>
      <c r="J2259">
        <v>212.19</v>
      </c>
      <c r="K2259">
        <v>46.9</v>
      </c>
      <c r="L2259" t="s">
        <v>22</v>
      </c>
      <c r="M2259">
        <v>0</v>
      </c>
    </row>
    <row r="2260" spans="1:13" x14ac:dyDescent="0.3">
      <c r="A2260">
        <v>54395</v>
      </c>
      <c r="B2260" t="s">
        <v>12</v>
      </c>
      <c r="C2260">
        <v>0</v>
      </c>
      <c r="D2260">
        <v>78</v>
      </c>
      <c r="E2260">
        <v>1</v>
      </c>
      <c r="F2260">
        <v>0</v>
      </c>
      <c r="G2260" t="s">
        <v>21</v>
      </c>
      <c r="H2260" t="s">
        <v>25</v>
      </c>
      <c r="I2260" t="s">
        <v>18</v>
      </c>
      <c r="J2260">
        <v>152.38</v>
      </c>
      <c r="K2260">
        <v>31.8</v>
      </c>
      <c r="L2260" t="s">
        <v>22</v>
      </c>
      <c r="M2260">
        <v>0</v>
      </c>
    </row>
    <row r="2261" spans="1:13" x14ac:dyDescent="0.3">
      <c r="A2261">
        <v>54400</v>
      </c>
      <c r="B2261" t="s">
        <v>12</v>
      </c>
      <c r="C2261">
        <v>0</v>
      </c>
      <c r="D2261">
        <v>62</v>
      </c>
      <c r="E2261">
        <v>0</v>
      </c>
      <c r="F2261">
        <v>0</v>
      </c>
      <c r="G2261" t="s">
        <v>21</v>
      </c>
      <c r="H2261" t="s">
        <v>25</v>
      </c>
      <c r="I2261" t="s">
        <v>18</v>
      </c>
      <c r="J2261">
        <v>128.61000000000001</v>
      </c>
      <c r="K2261">
        <v>24.8</v>
      </c>
      <c r="L2261" t="s">
        <v>22</v>
      </c>
      <c r="M2261">
        <v>0</v>
      </c>
    </row>
    <row r="2262" spans="1:13" x14ac:dyDescent="0.3">
      <c r="A2262">
        <v>54497</v>
      </c>
      <c r="B2262" t="s">
        <v>12</v>
      </c>
      <c r="C2262">
        <v>0</v>
      </c>
      <c r="D2262">
        <v>61</v>
      </c>
      <c r="E2262">
        <v>0</v>
      </c>
      <c r="F2262">
        <v>0</v>
      </c>
      <c r="G2262" t="s">
        <v>21</v>
      </c>
      <c r="H2262" t="s">
        <v>14</v>
      </c>
      <c r="I2262" t="s">
        <v>18</v>
      </c>
      <c r="J2262">
        <v>93.97</v>
      </c>
      <c r="K2262">
        <v>39.4</v>
      </c>
      <c r="L2262" t="s">
        <v>19</v>
      </c>
      <c r="M2262">
        <v>0</v>
      </c>
    </row>
    <row r="2263" spans="1:13" x14ac:dyDescent="0.3">
      <c r="A2263">
        <v>32503</v>
      </c>
      <c r="B2263" t="s">
        <v>12</v>
      </c>
      <c r="C2263">
        <v>0</v>
      </c>
      <c r="D2263">
        <v>80</v>
      </c>
      <c r="E2263">
        <v>0</v>
      </c>
      <c r="F2263">
        <v>0</v>
      </c>
      <c r="G2263" t="s">
        <v>21</v>
      </c>
      <c r="H2263" t="s">
        <v>25</v>
      </c>
      <c r="I2263" t="s">
        <v>15</v>
      </c>
      <c r="J2263">
        <v>76.569999999999993</v>
      </c>
      <c r="K2263">
        <v>34.1</v>
      </c>
      <c r="L2263" t="s">
        <v>22</v>
      </c>
      <c r="M2263">
        <v>1</v>
      </c>
    </row>
    <row r="2264" spans="1:13" x14ac:dyDescent="0.3">
      <c r="A2264">
        <v>54574</v>
      </c>
      <c r="B2264" t="s">
        <v>12</v>
      </c>
      <c r="C2264">
        <v>0</v>
      </c>
      <c r="D2264">
        <v>20</v>
      </c>
      <c r="E2264">
        <v>0</v>
      </c>
      <c r="F2264">
        <v>0</v>
      </c>
      <c r="G2264" t="s">
        <v>13</v>
      </c>
      <c r="H2264" t="s">
        <v>14</v>
      </c>
      <c r="I2264" t="s">
        <v>15</v>
      </c>
      <c r="J2264">
        <v>115.69</v>
      </c>
      <c r="K2264">
        <v>29.2</v>
      </c>
      <c r="L2264" t="s">
        <v>22</v>
      </c>
      <c r="M2264">
        <v>0</v>
      </c>
    </row>
    <row r="2265" spans="1:13" x14ac:dyDescent="0.3">
      <c r="A2265">
        <v>54579</v>
      </c>
      <c r="B2265" t="s">
        <v>12</v>
      </c>
      <c r="C2265">
        <v>0</v>
      </c>
      <c r="D2265">
        <v>75</v>
      </c>
      <c r="E2265">
        <v>0</v>
      </c>
      <c r="F2265">
        <v>0</v>
      </c>
      <c r="G2265" t="s">
        <v>21</v>
      </c>
      <c r="H2265" t="s">
        <v>25</v>
      </c>
      <c r="I2265" t="s">
        <v>15</v>
      </c>
      <c r="J2265">
        <v>87.69</v>
      </c>
      <c r="K2265">
        <v>27.5</v>
      </c>
      <c r="L2265" t="s">
        <v>16</v>
      </c>
      <c r="M2265">
        <v>0</v>
      </c>
    </row>
    <row r="2266" spans="1:13" x14ac:dyDescent="0.3">
      <c r="A2266">
        <v>54590</v>
      </c>
      <c r="B2266" t="s">
        <v>12</v>
      </c>
      <c r="C2266">
        <v>0</v>
      </c>
      <c r="D2266">
        <v>21</v>
      </c>
      <c r="E2266">
        <v>0</v>
      </c>
      <c r="F2266">
        <v>0</v>
      </c>
      <c r="G2266" t="s">
        <v>13</v>
      </c>
      <c r="H2266" t="s">
        <v>14</v>
      </c>
      <c r="I2266" t="s">
        <v>18</v>
      </c>
      <c r="J2266">
        <v>59.52</v>
      </c>
      <c r="K2266">
        <v>33.700000000000003</v>
      </c>
      <c r="L2266" t="s">
        <v>22</v>
      </c>
      <c r="M2266">
        <v>0</v>
      </c>
    </row>
    <row r="2267" spans="1:13" x14ac:dyDescent="0.3">
      <c r="A2267">
        <v>54726</v>
      </c>
      <c r="B2267" t="s">
        <v>12</v>
      </c>
      <c r="C2267">
        <v>0</v>
      </c>
      <c r="D2267">
        <v>37</v>
      </c>
      <c r="E2267">
        <v>0</v>
      </c>
      <c r="F2267">
        <v>0</v>
      </c>
      <c r="G2267" t="s">
        <v>21</v>
      </c>
      <c r="H2267" t="s">
        <v>14</v>
      </c>
      <c r="I2267" t="s">
        <v>15</v>
      </c>
      <c r="J2267">
        <v>69.42</v>
      </c>
      <c r="K2267">
        <v>33</v>
      </c>
      <c r="L2267" t="s">
        <v>22</v>
      </c>
      <c r="M2267">
        <v>0</v>
      </c>
    </row>
    <row r="2268" spans="1:13" x14ac:dyDescent="0.3">
      <c r="A2268">
        <v>54756</v>
      </c>
      <c r="B2268" t="s">
        <v>12</v>
      </c>
      <c r="C2268">
        <v>0</v>
      </c>
      <c r="D2268">
        <v>59</v>
      </c>
      <c r="E2268">
        <v>0</v>
      </c>
      <c r="F2268">
        <v>0</v>
      </c>
      <c r="G2268" t="s">
        <v>21</v>
      </c>
      <c r="H2268" t="s">
        <v>14</v>
      </c>
      <c r="I2268" t="s">
        <v>18</v>
      </c>
      <c r="J2268">
        <v>57.47</v>
      </c>
      <c r="K2268">
        <v>30.1</v>
      </c>
      <c r="L2268" t="s">
        <v>16</v>
      </c>
      <c r="M2268">
        <v>0</v>
      </c>
    </row>
    <row r="2269" spans="1:13" x14ac:dyDescent="0.3">
      <c r="A2269">
        <v>54782</v>
      </c>
      <c r="B2269" t="s">
        <v>12</v>
      </c>
      <c r="C2269">
        <v>0</v>
      </c>
      <c r="D2269">
        <v>30</v>
      </c>
      <c r="E2269">
        <v>0</v>
      </c>
      <c r="F2269">
        <v>0</v>
      </c>
      <c r="G2269" t="s">
        <v>13</v>
      </c>
      <c r="H2269" t="s">
        <v>25</v>
      </c>
      <c r="I2269" t="s">
        <v>18</v>
      </c>
      <c r="J2269">
        <v>56.07</v>
      </c>
      <c r="K2269">
        <v>31.3</v>
      </c>
      <c r="L2269" t="s">
        <v>22</v>
      </c>
      <c r="M2269">
        <v>0</v>
      </c>
    </row>
    <row r="2270" spans="1:13" x14ac:dyDescent="0.3">
      <c r="A2270">
        <v>54795</v>
      </c>
      <c r="B2270" t="s">
        <v>12</v>
      </c>
      <c r="C2270">
        <v>0</v>
      </c>
      <c r="D2270">
        <v>12</v>
      </c>
      <c r="E2270">
        <v>0</v>
      </c>
      <c r="F2270">
        <v>0</v>
      </c>
      <c r="G2270" t="s">
        <v>13</v>
      </c>
      <c r="H2270" t="s">
        <v>17</v>
      </c>
      <c r="I2270" t="s">
        <v>18</v>
      </c>
      <c r="J2270">
        <v>132.85</v>
      </c>
      <c r="K2270">
        <v>16.2</v>
      </c>
      <c r="L2270" t="s">
        <v>22</v>
      </c>
      <c r="M2270">
        <v>0</v>
      </c>
    </row>
    <row r="2271" spans="1:13" x14ac:dyDescent="0.3">
      <c r="A2271">
        <v>54805</v>
      </c>
      <c r="B2271" t="s">
        <v>12</v>
      </c>
      <c r="C2271">
        <v>0</v>
      </c>
      <c r="D2271">
        <v>27</v>
      </c>
      <c r="E2271">
        <v>0</v>
      </c>
      <c r="F2271">
        <v>0</v>
      </c>
      <c r="G2271" t="s">
        <v>13</v>
      </c>
      <c r="H2271" t="s">
        <v>25</v>
      </c>
      <c r="I2271" t="s">
        <v>15</v>
      </c>
      <c r="J2271">
        <v>73.650000000000006</v>
      </c>
      <c r="K2271">
        <v>24.8</v>
      </c>
      <c r="L2271" t="s">
        <v>19</v>
      </c>
      <c r="M2271">
        <v>0</v>
      </c>
    </row>
    <row r="2272" spans="1:13" x14ac:dyDescent="0.3">
      <c r="A2272">
        <v>54815</v>
      </c>
      <c r="B2272" t="s">
        <v>12</v>
      </c>
      <c r="C2272">
        <v>0</v>
      </c>
      <c r="D2272">
        <v>49</v>
      </c>
      <c r="E2272">
        <v>0</v>
      </c>
      <c r="F2272">
        <v>0</v>
      </c>
      <c r="G2272" t="s">
        <v>21</v>
      </c>
      <c r="H2272" t="s">
        <v>14</v>
      </c>
      <c r="I2272" t="s">
        <v>15</v>
      </c>
      <c r="J2272">
        <v>125.3</v>
      </c>
      <c r="K2272">
        <v>29.7</v>
      </c>
      <c r="L2272" t="s">
        <v>16</v>
      </c>
      <c r="M2272">
        <v>0</v>
      </c>
    </row>
    <row r="2273" spans="1:13" x14ac:dyDescent="0.3">
      <c r="A2273">
        <v>54816</v>
      </c>
      <c r="B2273" t="s">
        <v>12</v>
      </c>
      <c r="C2273">
        <v>0</v>
      </c>
      <c r="D2273">
        <v>14</v>
      </c>
      <c r="E2273">
        <v>0</v>
      </c>
      <c r="F2273">
        <v>0</v>
      </c>
      <c r="G2273" t="s">
        <v>13</v>
      </c>
      <c r="H2273" t="s">
        <v>17</v>
      </c>
      <c r="I2273" t="s">
        <v>18</v>
      </c>
      <c r="J2273">
        <v>116.49</v>
      </c>
      <c r="K2273">
        <v>30.3</v>
      </c>
      <c r="L2273" t="s">
        <v>22</v>
      </c>
      <c r="M2273">
        <v>0</v>
      </c>
    </row>
    <row r="2274" spans="1:13" x14ac:dyDescent="0.3">
      <c r="A2274">
        <v>54866</v>
      </c>
      <c r="B2274" t="s">
        <v>12</v>
      </c>
      <c r="C2274">
        <v>0</v>
      </c>
      <c r="D2274">
        <v>9</v>
      </c>
      <c r="E2274">
        <v>0</v>
      </c>
      <c r="F2274">
        <v>0</v>
      </c>
      <c r="G2274" t="s">
        <v>13</v>
      </c>
      <c r="H2274" t="s">
        <v>17</v>
      </c>
      <c r="I2274" t="s">
        <v>18</v>
      </c>
      <c r="J2274">
        <v>57.27</v>
      </c>
      <c r="K2274">
        <v>28</v>
      </c>
      <c r="L2274" t="s">
        <v>19</v>
      </c>
      <c r="M2274">
        <v>0</v>
      </c>
    </row>
    <row r="2275" spans="1:13" x14ac:dyDescent="0.3">
      <c r="A2275">
        <v>54869</v>
      </c>
      <c r="B2275" t="s">
        <v>12</v>
      </c>
      <c r="C2275">
        <v>0</v>
      </c>
      <c r="D2275">
        <v>30</v>
      </c>
      <c r="E2275">
        <v>0</v>
      </c>
      <c r="F2275">
        <v>0</v>
      </c>
      <c r="G2275" t="s">
        <v>21</v>
      </c>
      <c r="H2275" t="s">
        <v>14</v>
      </c>
      <c r="I2275" t="s">
        <v>15</v>
      </c>
      <c r="J2275">
        <v>116.98</v>
      </c>
      <c r="K2275">
        <v>26</v>
      </c>
      <c r="L2275" t="s">
        <v>22</v>
      </c>
      <c r="M2275">
        <v>0</v>
      </c>
    </row>
    <row r="2276" spans="1:13" x14ac:dyDescent="0.3">
      <c r="A2276">
        <v>54871</v>
      </c>
      <c r="B2276" t="s">
        <v>12</v>
      </c>
      <c r="C2276">
        <v>0</v>
      </c>
      <c r="D2276">
        <v>78</v>
      </c>
      <c r="E2276">
        <v>0</v>
      </c>
      <c r="F2276">
        <v>0</v>
      </c>
      <c r="G2276" t="s">
        <v>21</v>
      </c>
      <c r="H2276" t="s">
        <v>14</v>
      </c>
      <c r="I2276" t="s">
        <v>15</v>
      </c>
      <c r="J2276">
        <v>119.13</v>
      </c>
      <c r="K2276">
        <v>25</v>
      </c>
      <c r="L2276" t="s">
        <v>22</v>
      </c>
      <c r="M2276">
        <v>0</v>
      </c>
    </row>
    <row r="2277" spans="1:13" x14ac:dyDescent="0.3">
      <c r="A2277">
        <v>54918</v>
      </c>
      <c r="B2277" t="s">
        <v>12</v>
      </c>
      <c r="C2277">
        <v>0</v>
      </c>
      <c r="D2277">
        <v>18</v>
      </c>
      <c r="E2277">
        <v>0</v>
      </c>
      <c r="F2277">
        <v>0</v>
      </c>
      <c r="G2277" t="s">
        <v>13</v>
      </c>
      <c r="H2277" t="s">
        <v>14</v>
      </c>
      <c r="I2277" t="s">
        <v>18</v>
      </c>
      <c r="J2277">
        <v>111.38</v>
      </c>
      <c r="K2277">
        <v>38.4</v>
      </c>
      <c r="L2277" t="s">
        <v>24</v>
      </c>
      <c r="M2277">
        <v>0</v>
      </c>
    </row>
    <row r="2278" spans="1:13" x14ac:dyDescent="0.3">
      <c r="A2278">
        <v>54946</v>
      </c>
      <c r="B2278" t="s">
        <v>12</v>
      </c>
      <c r="C2278">
        <v>0</v>
      </c>
      <c r="D2278">
        <v>26</v>
      </c>
      <c r="E2278">
        <v>0</v>
      </c>
      <c r="F2278">
        <v>0</v>
      </c>
      <c r="G2278" t="s">
        <v>13</v>
      </c>
      <c r="H2278" t="s">
        <v>14</v>
      </c>
      <c r="I2278" t="s">
        <v>15</v>
      </c>
      <c r="J2278">
        <v>168.15</v>
      </c>
      <c r="K2278">
        <v>22.9</v>
      </c>
      <c r="L2278" t="s">
        <v>22</v>
      </c>
      <c r="M2278">
        <v>0</v>
      </c>
    </row>
    <row r="2279" spans="1:13" x14ac:dyDescent="0.3">
      <c r="A2279">
        <v>54962</v>
      </c>
      <c r="B2279" t="s">
        <v>12</v>
      </c>
      <c r="C2279">
        <v>0</v>
      </c>
      <c r="D2279">
        <v>27</v>
      </c>
      <c r="E2279">
        <v>0</v>
      </c>
      <c r="F2279">
        <v>0</v>
      </c>
      <c r="G2279" t="s">
        <v>13</v>
      </c>
      <c r="H2279" t="s">
        <v>14</v>
      </c>
      <c r="I2279" t="s">
        <v>15</v>
      </c>
      <c r="J2279">
        <v>82.05</v>
      </c>
      <c r="K2279">
        <v>21</v>
      </c>
      <c r="L2279" t="s">
        <v>19</v>
      </c>
      <c r="M2279">
        <v>0</v>
      </c>
    </row>
    <row r="2280" spans="1:13" x14ac:dyDescent="0.3">
      <c r="A2280">
        <v>54982</v>
      </c>
      <c r="B2280" t="s">
        <v>12</v>
      </c>
      <c r="C2280">
        <v>0</v>
      </c>
      <c r="D2280">
        <v>7</v>
      </c>
      <c r="E2280">
        <v>0</v>
      </c>
      <c r="F2280">
        <v>0</v>
      </c>
      <c r="G2280" t="s">
        <v>13</v>
      </c>
      <c r="H2280" t="s">
        <v>17</v>
      </c>
      <c r="I2280" t="s">
        <v>18</v>
      </c>
      <c r="J2280">
        <v>157.01</v>
      </c>
      <c r="K2280">
        <v>17</v>
      </c>
      <c r="L2280" t="s">
        <v>19</v>
      </c>
      <c r="M2280">
        <v>0</v>
      </c>
    </row>
    <row r="2281" spans="1:13" x14ac:dyDescent="0.3">
      <c r="A2281">
        <v>54985</v>
      </c>
      <c r="B2281" t="s">
        <v>12</v>
      </c>
      <c r="C2281">
        <v>0</v>
      </c>
      <c r="D2281">
        <v>1</v>
      </c>
      <c r="E2281">
        <v>0</v>
      </c>
      <c r="F2281">
        <v>0</v>
      </c>
      <c r="G2281" t="s">
        <v>13</v>
      </c>
      <c r="H2281" t="s">
        <v>17</v>
      </c>
      <c r="I2281" t="s">
        <v>15</v>
      </c>
      <c r="J2281">
        <v>199.83</v>
      </c>
      <c r="K2281">
        <v>24.5</v>
      </c>
      <c r="L2281" t="s">
        <v>19</v>
      </c>
      <c r="M2281">
        <v>0</v>
      </c>
    </row>
    <row r="2282" spans="1:13" x14ac:dyDescent="0.3">
      <c r="A2282">
        <v>54997</v>
      </c>
      <c r="B2282" t="s">
        <v>12</v>
      </c>
      <c r="C2282">
        <v>0</v>
      </c>
      <c r="D2282">
        <v>53</v>
      </c>
      <c r="E2282">
        <v>0</v>
      </c>
      <c r="F2282">
        <v>0</v>
      </c>
      <c r="G2282" t="s">
        <v>21</v>
      </c>
      <c r="H2282" t="s">
        <v>25</v>
      </c>
      <c r="I2282" t="s">
        <v>18</v>
      </c>
      <c r="J2282">
        <v>72.489999999999995</v>
      </c>
      <c r="K2282">
        <v>38.5</v>
      </c>
      <c r="L2282" t="s">
        <v>22</v>
      </c>
      <c r="M2282">
        <v>0</v>
      </c>
    </row>
    <row r="2283" spans="1:13" x14ac:dyDescent="0.3">
      <c r="A2283">
        <v>32729</v>
      </c>
      <c r="B2283" t="s">
        <v>12</v>
      </c>
      <c r="C2283">
        <v>0</v>
      </c>
      <c r="D2283">
        <v>81</v>
      </c>
      <c r="E2283">
        <v>0</v>
      </c>
      <c r="F2283">
        <v>0</v>
      </c>
      <c r="G2283" t="s">
        <v>21</v>
      </c>
      <c r="H2283" t="s">
        <v>14</v>
      </c>
      <c r="I2283" t="s">
        <v>18</v>
      </c>
      <c r="J2283">
        <v>184.4</v>
      </c>
      <c r="K2283">
        <v>27.5</v>
      </c>
      <c r="L2283" t="s">
        <v>22</v>
      </c>
      <c r="M2283">
        <v>1</v>
      </c>
    </row>
    <row r="2284" spans="1:13" x14ac:dyDescent="0.3">
      <c r="A2284">
        <v>55137</v>
      </c>
      <c r="B2284" t="s">
        <v>12</v>
      </c>
      <c r="C2284">
        <v>0</v>
      </c>
      <c r="D2284">
        <v>25</v>
      </c>
      <c r="E2284">
        <v>0</v>
      </c>
      <c r="F2284">
        <v>0</v>
      </c>
      <c r="G2284" t="s">
        <v>13</v>
      </c>
      <c r="H2284" t="s">
        <v>14</v>
      </c>
      <c r="I2284" t="s">
        <v>15</v>
      </c>
      <c r="J2284">
        <v>125.98</v>
      </c>
      <c r="K2284">
        <v>21</v>
      </c>
      <c r="L2284" t="s">
        <v>24</v>
      </c>
      <c r="M2284">
        <v>0</v>
      </c>
    </row>
    <row r="2285" spans="1:13" x14ac:dyDescent="0.3">
      <c r="A2285">
        <v>55138</v>
      </c>
      <c r="B2285" t="s">
        <v>12</v>
      </c>
      <c r="C2285">
        <v>0</v>
      </c>
      <c r="D2285">
        <v>81</v>
      </c>
      <c r="E2285">
        <v>0</v>
      </c>
      <c r="F2285">
        <v>0</v>
      </c>
      <c r="G2285" t="s">
        <v>13</v>
      </c>
      <c r="H2285" t="s">
        <v>25</v>
      </c>
      <c r="I2285" t="s">
        <v>15</v>
      </c>
      <c r="J2285">
        <v>71.91</v>
      </c>
      <c r="K2285">
        <v>19.2</v>
      </c>
      <c r="L2285" t="s">
        <v>19</v>
      </c>
      <c r="M2285">
        <v>0</v>
      </c>
    </row>
    <row r="2286" spans="1:13" x14ac:dyDescent="0.3">
      <c r="A2286">
        <v>55232</v>
      </c>
      <c r="B2286" t="s">
        <v>12</v>
      </c>
      <c r="C2286">
        <v>0</v>
      </c>
      <c r="D2286">
        <v>38</v>
      </c>
      <c r="E2286">
        <v>0</v>
      </c>
      <c r="F2286">
        <v>0</v>
      </c>
      <c r="G2286" t="s">
        <v>21</v>
      </c>
      <c r="H2286" t="s">
        <v>14</v>
      </c>
      <c r="I2286" t="s">
        <v>18</v>
      </c>
      <c r="J2286">
        <v>79.83</v>
      </c>
      <c r="K2286">
        <v>27.9</v>
      </c>
      <c r="L2286" t="s">
        <v>24</v>
      </c>
      <c r="M2286">
        <v>0</v>
      </c>
    </row>
    <row r="2287" spans="1:13" x14ac:dyDescent="0.3">
      <c r="A2287">
        <v>55235</v>
      </c>
      <c r="B2287" t="s">
        <v>12</v>
      </c>
      <c r="C2287">
        <v>0</v>
      </c>
      <c r="D2287">
        <v>50</v>
      </c>
      <c r="E2287">
        <v>0</v>
      </c>
      <c r="F2287">
        <v>0</v>
      </c>
      <c r="G2287" t="s">
        <v>21</v>
      </c>
      <c r="H2287" t="s">
        <v>25</v>
      </c>
      <c r="I2287" t="s">
        <v>15</v>
      </c>
      <c r="J2287">
        <v>85.92</v>
      </c>
      <c r="K2287">
        <v>37.299999999999997</v>
      </c>
      <c r="L2287" t="s">
        <v>24</v>
      </c>
      <c r="M2287">
        <v>0</v>
      </c>
    </row>
    <row r="2288" spans="1:13" x14ac:dyDescent="0.3">
      <c r="A2288">
        <v>55337</v>
      </c>
      <c r="B2288" t="s">
        <v>12</v>
      </c>
      <c r="C2288">
        <v>0</v>
      </c>
      <c r="D2288">
        <v>2</v>
      </c>
      <c r="E2288">
        <v>0</v>
      </c>
      <c r="F2288">
        <v>0</v>
      </c>
      <c r="G2288" t="s">
        <v>13</v>
      </c>
      <c r="H2288" t="s">
        <v>17</v>
      </c>
      <c r="I2288" t="s">
        <v>18</v>
      </c>
      <c r="J2288">
        <v>126.12</v>
      </c>
      <c r="K2288">
        <v>24.8</v>
      </c>
      <c r="L2288" t="s">
        <v>19</v>
      </c>
      <c r="M2288">
        <v>0</v>
      </c>
    </row>
    <row r="2289" spans="1:13" x14ac:dyDescent="0.3">
      <c r="A2289">
        <v>55356</v>
      </c>
      <c r="B2289" t="s">
        <v>12</v>
      </c>
      <c r="C2289">
        <v>0</v>
      </c>
      <c r="D2289">
        <v>80</v>
      </c>
      <c r="E2289">
        <v>0</v>
      </c>
      <c r="F2289">
        <v>0</v>
      </c>
      <c r="G2289" t="s">
        <v>21</v>
      </c>
      <c r="H2289" t="s">
        <v>25</v>
      </c>
      <c r="I2289" t="s">
        <v>15</v>
      </c>
      <c r="J2289">
        <v>223.26</v>
      </c>
      <c r="K2289">
        <v>25.4</v>
      </c>
      <c r="L2289" t="s">
        <v>22</v>
      </c>
      <c r="M2289">
        <v>0</v>
      </c>
    </row>
    <row r="2290" spans="1:13" x14ac:dyDescent="0.3">
      <c r="A2290">
        <v>55361</v>
      </c>
      <c r="B2290" t="s">
        <v>12</v>
      </c>
      <c r="C2290">
        <v>0</v>
      </c>
      <c r="D2290">
        <v>36</v>
      </c>
      <c r="E2290">
        <v>0</v>
      </c>
      <c r="F2290">
        <v>0</v>
      </c>
      <c r="G2290" t="s">
        <v>21</v>
      </c>
      <c r="H2290" t="s">
        <v>25</v>
      </c>
      <c r="I2290" t="s">
        <v>15</v>
      </c>
      <c r="J2290">
        <v>202.06</v>
      </c>
      <c r="K2290">
        <v>24.4</v>
      </c>
      <c r="L2290" t="s">
        <v>22</v>
      </c>
      <c r="M2290">
        <v>0</v>
      </c>
    </row>
    <row r="2291" spans="1:13" x14ac:dyDescent="0.3">
      <c r="A2291">
        <v>55370</v>
      </c>
      <c r="B2291" t="s">
        <v>12</v>
      </c>
      <c r="C2291">
        <v>0</v>
      </c>
      <c r="D2291">
        <v>53</v>
      </c>
      <c r="E2291">
        <v>0</v>
      </c>
      <c r="F2291">
        <v>0</v>
      </c>
      <c r="G2291" t="s">
        <v>21</v>
      </c>
      <c r="H2291" t="s">
        <v>14</v>
      </c>
      <c r="I2291" t="s">
        <v>15</v>
      </c>
      <c r="J2291">
        <v>207.71</v>
      </c>
      <c r="K2291">
        <v>32.4</v>
      </c>
      <c r="L2291" t="s">
        <v>19</v>
      </c>
      <c r="M2291">
        <v>0</v>
      </c>
    </row>
    <row r="2292" spans="1:13" x14ac:dyDescent="0.3">
      <c r="A2292">
        <v>55400</v>
      </c>
      <c r="B2292" t="s">
        <v>12</v>
      </c>
      <c r="C2292">
        <v>0</v>
      </c>
      <c r="D2292">
        <v>5</v>
      </c>
      <c r="E2292">
        <v>0</v>
      </c>
      <c r="F2292">
        <v>0</v>
      </c>
      <c r="G2292" t="s">
        <v>13</v>
      </c>
      <c r="H2292" t="s">
        <v>17</v>
      </c>
      <c r="I2292" t="s">
        <v>18</v>
      </c>
      <c r="J2292">
        <v>73.92</v>
      </c>
      <c r="K2292">
        <v>17.2</v>
      </c>
      <c r="L2292" t="s">
        <v>19</v>
      </c>
      <c r="M2292">
        <v>0</v>
      </c>
    </row>
    <row r="2293" spans="1:13" x14ac:dyDescent="0.3">
      <c r="A2293">
        <v>55407</v>
      </c>
      <c r="B2293" t="s">
        <v>12</v>
      </c>
      <c r="C2293">
        <v>0</v>
      </c>
      <c r="D2293">
        <v>47</v>
      </c>
      <c r="E2293">
        <v>0</v>
      </c>
      <c r="F2293">
        <v>0</v>
      </c>
      <c r="G2293" t="s">
        <v>21</v>
      </c>
      <c r="H2293" t="s">
        <v>14</v>
      </c>
      <c r="I2293" t="s">
        <v>15</v>
      </c>
      <c r="J2293">
        <v>93.18</v>
      </c>
      <c r="K2293">
        <v>42.6</v>
      </c>
      <c r="L2293" t="s">
        <v>16</v>
      </c>
      <c r="M2293">
        <v>0</v>
      </c>
    </row>
    <row r="2294" spans="1:13" x14ac:dyDescent="0.3">
      <c r="A2294">
        <v>55410</v>
      </c>
      <c r="B2294" t="s">
        <v>12</v>
      </c>
      <c r="C2294">
        <v>0</v>
      </c>
      <c r="D2294">
        <v>50</v>
      </c>
      <c r="E2294">
        <v>0</v>
      </c>
      <c r="F2294">
        <v>0</v>
      </c>
      <c r="G2294" t="s">
        <v>21</v>
      </c>
      <c r="H2294" t="s">
        <v>25</v>
      </c>
      <c r="I2294" t="s">
        <v>15</v>
      </c>
      <c r="J2294">
        <v>62.63</v>
      </c>
      <c r="K2294">
        <v>23.4</v>
      </c>
      <c r="L2294" t="s">
        <v>22</v>
      </c>
      <c r="M2294">
        <v>0</v>
      </c>
    </row>
    <row r="2295" spans="1:13" x14ac:dyDescent="0.3">
      <c r="A2295">
        <v>55420</v>
      </c>
      <c r="B2295" t="s">
        <v>12</v>
      </c>
      <c r="C2295">
        <v>0</v>
      </c>
      <c r="D2295">
        <v>42</v>
      </c>
      <c r="E2295">
        <v>0</v>
      </c>
      <c r="F2295">
        <v>0</v>
      </c>
      <c r="G2295" t="s">
        <v>13</v>
      </c>
      <c r="H2295" t="s">
        <v>14</v>
      </c>
      <c r="I2295" t="s">
        <v>18</v>
      </c>
      <c r="J2295">
        <v>139.77000000000001</v>
      </c>
      <c r="K2295">
        <v>27.7</v>
      </c>
      <c r="L2295" t="s">
        <v>19</v>
      </c>
      <c r="M2295">
        <v>0</v>
      </c>
    </row>
    <row r="2296" spans="1:13" x14ac:dyDescent="0.3">
      <c r="A2296">
        <v>55424</v>
      </c>
      <c r="B2296" t="s">
        <v>12</v>
      </c>
      <c r="C2296">
        <v>0</v>
      </c>
      <c r="D2296">
        <v>64</v>
      </c>
      <c r="E2296">
        <v>1</v>
      </c>
      <c r="F2296">
        <v>0</v>
      </c>
      <c r="G2296" t="s">
        <v>21</v>
      </c>
      <c r="H2296" t="s">
        <v>14</v>
      </c>
      <c r="I2296" t="s">
        <v>18</v>
      </c>
      <c r="J2296">
        <v>88.53</v>
      </c>
      <c r="K2296">
        <v>24.6</v>
      </c>
      <c r="L2296" t="s">
        <v>22</v>
      </c>
      <c r="M2296">
        <v>0</v>
      </c>
    </row>
    <row r="2297" spans="1:13" x14ac:dyDescent="0.3">
      <c r="A2297">
        <v>55457</v>
      </c>
      <c r="B2297" t="s">
        <v>12</v>
      </c>
      <c r="C2297">
        <v>0</v>
      </c>
      <c r="D2297">
        <v>48</v>
      </c>
      <c r="E2297">
        <v>0</v>
      </c>
      <c r="F2297">
        <v>0</v>
      </c>
      <c r="G2297" t="s">
        <v>21</v>
      </c>
      <c r="H2297" t="s">
        <v>14</v>
      </c>
      <c r="I2297" t="s">
        <v>15</v>
      </c>
      <c r="J2297">
        <v>110.18</v>
      </c>
      <c r="K2297">
        <v>30.3</v>
      </c>
      <c r="L2297" t="s">
        <v>24</v>
      </c>
      <c r="M2297">
        <v>0</v>
      </c>
    </row>
    <row r="2298" spans="1:13" x14ac:dyDescent="0.3">
      <c r="A2298">
        <v>55459</v>
      </c>
      <c r="B2298" t="s">
        <v>12</v>
      </c>
      <c r="C2298">
        <v>0</v>
      </c>
      <c r="D2298">
        <v>60</v>
      </c>
      <c r="E2298">
        <v>0</v>
      </c>
      <c r="F2298">
        <v>0</v>
      </c>
      <c r="G2298" t="s">
        <v>13</v>
      </c>
      <c r="H2298" t="s">
        <v>14</v>
      </c>
      <c r="I2298" t="s">
        <v>18</v>
      </c>
      <c r="J2298">
        <v>91.82</v>
      </c>
      <c r="K2298">
        <v>28.3</v>
      </c>
      <c r="L2298" t="s">
        <v>16</v>
      </c>
      <c r="M2298">
        <v>0</v>
      </c>
    </row>
    <row r="2299" spans="1:13" x14ac:dyDescent="0.3">
      <c r="A2299">
        <v>55465</v>
      </c>
      <c r="B2299" t="s">
        <v>12</v>
      </c>
      <c r="C2299">
        <v>0</v>
      </c>
      <c r="D2299">
        <v>31</v>
      </c>
      <c r="E2299">
        <v>0</v>
      </c>
      <c r="F2299">
        <v>0</v>
      </c>
      <c r="G2299" t="s">
        <v>21</v>
      </c>
      <c r="H2299" t="s">
        <v>14</v>
      </c>
      <c r="I2299" t="s">
        <v>18</v>
      </c>
      <c r="J2299">
        <v>60.41</v>
      </c>
      <c r="K2299">
        <v>31.1</v>
      </c>
      <c r="L2299" t="s">
        <v>19</v>
      </c>
      <c r="M2299">
        <v>0</v>
      </c>
    </row>
    <row r="2300" spans="1:13" x14ac:dyDescent="0.3">
      <c r="A2300">
        <v>55466</v>
      </c>
      <c r="B2300" t="s">
        <v>12</v>
      </c>
      <c r="C2300">
        <v>0</v>
      </c>
      <c r="D2300">
        <v>69</v>
      </c>
      <c r="E2300">
        <v>0</v>
      </c>
      <c r="F2300">
        <v>1</v>
      </c>
      <c r="G2300" t="s">
        <v>21</v>
      </c>
      <c r="H2300" t="s">
        <v>14</v>
      </c>
      <c r="I2300" t="s">
        <v>15</v>
      </c>
      <c r="J2300">
        <v>196.33</v>
      </c>
      <c r="K2300">
        <v>25.3</v>
      </c>
      <c r="L2300" t="s">
        <v>22</v>
      </c>
      <c r="M2300">
        <v>0</v>
      </c>
    </row>
    <row r="2301" spans="1:13" x14ac:dyDescent="0.3">
      <c r="A2301">
        <v>55522</v>
      </c>
      <c r="B2301" t="s">
        <v>12</v>
      </c>
      <c r="C2301">
        <v>0</v>
      </c>
      <c r="D2301">
        <v>4</v>
      </c>
      <c r="E2301">
        <v>0</v>
      </c>
      <c r="F2301">
        <v>0</v>
      </c>
      <c r="G2301" t="s">
        <v>13</v>
      </c>
      <c r="H2301" t="s">
        <v>17</v>
      </c>
      <c r="I2301" t="s">
        <v>18</v>
      </c>
      <c r="J2301">
        <v>206.25</v>
      </c>
      <c r="K2301">
        <v>17</v>
      </c>
      <c r="L2301" t="s">
        <v>19</v>
      </c>
      <c r="M2301">
        <v>0</v>
      </c>
    </row>
    <row r="2302" spans="1:13" x14ac:dyDescent="0.3">
      <c r="A2302">
        <v>55545</v>
      </c>
      <c r="B2302" t="s">
        <v>12</v>
      </c>
      <c r="C2302">
        <v>0</v>
      </c>
      <c r="D2302">
        <v>66</v>
      </c>
      <c r="E2302">
        <v>0</v>
      </c>
      <c r="F2302">
        <v>0</v>
      </c>
      <c r="G2302" t="s">
        <v>21</v>
      </c>
      <c r="H2302" t="s">
        <v>25</v>
      </c>
      <c r="I2302" t="s">
        <v>18</v>
      </c>
      <c r="J2302">
        <v>74.88</v>
      </c>
      <c r="K2302">
        <v>32.6</v>
      </c>
      <c r="L2302" t="s">
        <v>22</v>
      </c>
      <c r="M2302">
        <v>0</v>
      </c>
    </row>
    <row r="2303" spans="1:13" x14ac:dyDescent="0.3">
      <c r="A2303">
        <v>55566</v>
      </c>
      <c r="B2303" t="s">
        <v>12</v>
      </c>
      <c r="C2303">
        <v>0</v>
      </c>
      <c r="D2303">
        <v>34</v>
      </c>
      <c r="E2303">
        <v>0</v>
      </c>
      <c r="F2303">
        <v>0</v>
      </c>
      <c r="G2303" t="s">
        <v>21</v>
      </c>
      <c r="H2303" t="s">
        <v>14</v>
      </c>
      <c r="I2303" t="s">
        <v>18</v>
      </c>
      <c r="J2303">
        <v>231.5</v>
      </c>
      <c r="K2303">
        <v>45.4</v>
      </c>
      <c r="L2303" t="s">
        <v>22</v>
      </c>
      <c r="M2303">
        <v>0</v>
      </c>
    </row>
    <row r="2304" spans="1:13" x14ac:dyDescent="0.3">
      <c r="A2304">
        <v>33175</v>
      </c>
      <c r="B2304" t="s">
        <v>12</v>
      </c>
      <c r="C2304">
        <v>0</v>
      </c>
      <c r="D2304">
        <v>57</v>
      </c>
      <c r="E2304">
        <v>0</v>
      </c>
      <c r="F2304">
        <v>0</v>
      </c>
      <c r="G2304" t="s">
        <v>21</v>
      </c>
      <c r="H2304" t="s">
        <v>23</v>
      </c>
      <c r="I2304" t="s">
        <v>15</v>
      </c>
      <c r="J2304">
        <v>110.52</v>
      </c>
      <c r="K2304">
        <v>28.5</v>
      </c>
      <c r="L2304" t="s">
        <v>19</v>
      </c>
      <c r="M2304">
        <v>1</v>
      </c>
    </row>
    <row r="2305" spans="1:13" x14ac:dyDescent="0.3">
      <c r="A2305">
        <v>55567</v>
      </c>
      <c r="B2305" t="s">
        <v>12</v>
      </c>
      <c r="C2305">
        <v>0</v>
      </c>
      <c r="D2305">
        <v>76</v>
      </c>
      <c r="E2305">
        <v>0</v>
      </c>
      <c r="F2305">
        <v>1</v>
      </c>
      <c r="G2305" t="s">
        <v>21</v>
      </c>
      <c r="H2305" t="s">
        <v>14</v>
      </c>
      <c r="I2305" t="s">
        <v>18</v>
      </c>
      <c r="J2305">
        <v>86.09</v>
      </c>
      <c r="K2305">
        <v>28.1</v>
      </c>
      <c r="L2305" t="s">
        <v>22</v>
      </c>
      <c r="M2305">
        <v>0</v>
      </c>
    </row>
    <row r="2306" spans="1:13" x14ac:dyDescent="0.3">
      <c r="A2306">
        <v>55599</v>
      </c>
      <c r="B2306" t="s">
        <v>12</v>
      </c>
      <c r="C2306">
        <v>0</v>
      </c>
      <c r="D2306">
        <v>9</v>
      </c>
      <c r="E2306">
        <v>0</v>
      </c>
      <c r="F2306">
        <v>0</v>
      </c>
      <c r="G2306" t="s">
        <v>13</v>
      </c>
      <c r="H2306" t="s">
        <v>17</v>
      </c>
      <c r="I2306" t="s">
        <v>18</v>
      </c>
      <c r="J2306">
        <v>69.87</v>
      </c>
      <c r="K2306">
        <v>18</v>
      </c>
      <c r="L2306" t="s">
        <v>19</v>
      </c>
      <c r="M2306">
        <v>0</v>
      </c>
    </row>
    <row r="2307" spans="1:13" x14ac:dyDescent="0.3">
      <c r="A2307">
        <v>55681</v>
      </c>
      <c r="B2307" t="s">
        <v>12</v>
      </c>
      <c r="C2307">
        <v>0</v>
      </c>
      <c r="D2307">
        <v>7</v>
      </c>
      <c r="E2307">
        <v>0</v>
      </c>
      <c r="F2307">
        <v>0</v>
      </c>
      <c r="G2307" t="s">
        <v>13</v>
      </c>
      <c r="H2307" t="s">
        <v>17</v>
      </c>
      <c r="I2307" t="s">
        <v>18</v>
      </c>
      <c r="J2307">
        <v>63.98</v>
      </c>
      <c r="K2307">
        <v>23</v>
      </c>
      <c r="L2307" t="s">
        <v>19</v>
      </c>
      <c r="M2307">
        <v>0</v>
      </c>
    </row>
    <row r="2308" spans="1:13" x14ac:dyDescent="0.3">
      <c r="A2308">
        <v>55709</v>
      </c>
      <c r="B2308" t="s">
        <v>12</v>
      </c>
      <c r="C2308">
        <v>0</v>
      </c>
      <c r="D2308">
        <v>47</v>
      </c>
      <c r="E2308">
        <v>0</v>
      </c>
      <c r="F2308">
        <v>0</v>
      </c>
      <c r="G2308" t="s">
        <v>21</v>
      </c>
      <c r="H2308" t="s">
        <v>25</v>
      </c>
      <c r="I2308" t="s">
        <v>15</v>
      </c>
      <c r="J2308">
        <v>141.22999999999999</v>
      </c>
      <c r="K2308">
        <v>21.1</v>
      </c>
      <c r="L2308" t="s">
        <v>22</v>
      </c>
      <c r="M2308">
        <v>0</v>
      </c>
    </row>
    <row r="2309" spans="1:13" x14ac:dyDescent="0.3">
      <c r="A2309">
        <v>55740</v>
      </c>
      <c r="B2309" t="s">
        <v>12</v>
      </c>
      <c r="C2309">
        <v>0</v>
      </c>
      <c r="D2309">
        <v>8</v>
      </c>
      <c r="E2309">
        <v>0</v>
      </c>
      <c r="F2309">
        <v>0</v>
      </c>
      <c r="G2309" t="s">
        <v>13</v>
      </c>
      <c r="H2309" t="s">
        <v>17</v>
      </c>
      <c r="I2309" t="s">
        <v>15</v>
      </c>
      <c r="J2309">
        <v>62.69</v>
      </c>
      <c r="K2309">
        <v>28.7</v>
      </c>
      <c r="L2309" t="s">
        <v>19</v>
      </c>
      <c r="M2309">
        <v>0</v>
      </c>
    </row>
    <row r="2310" spans="1:13" x14ac:dyDescent="0.3">
      <c r="A2310">
        <v>55775</v>
      </c>
      <c r="B2310" t="s">
        <v>12</v>
      </c>
      <c r="C2310">
        <v>0</v>
      </c>
      <c r="D2310">
        <v>59</v>
      </c>
      <c r="E2310">
        <v>0</v>
      </c>
      <c r="F2310">
        <v>0</v>
      </c>
      <c r="G2310" t="s">
        <v>21</v>
      </c>
      <c r="H2310" t="s">
        <v>14</v>
      </c>
      <c r="I2310" t="s">
        <v>18</v>
      </c>
      <c r="J2310">
        <v>226.11</v>
      </c>
      <c r="K2310">
        <v>32.799999999999997</v>
      </c>
      <c r="L2310" t="s">
        <v>16</v>
      </c>
      <c r="M2310">
        <v>0</v>
      </c>
    </row>
    <row r="2311" spans="1:13" x14ac:dyDescent="0.3">
      <c r="A2311">
        <v>55790</v>
      </c>
      <c r="B2311" t="s">
        <v>12</v>
      </c>
      <c r="C2311">
        <v>0</v>
      </c>
      <c r="D2311">
        <v>45</v>
      </c>
      <c r="E2311">
        <v>0</v>
      </c>
      <c r="F2311">
        <v>0</v>
      </c>
      <c r="G2311" t="s">
        <v>21</v>
      </c>
      <c r="H2311" t="s">
        <v>14</v>
      </c>
      <c r="I2311" t="s">
        <v>15</v>
      </c>
      <c r="J2311">
        <v>106.83</v>
      </c>
      <c r="K2311">
        <v>32.1</v>
      </c>
      <c r="L2311" t="s">
        <v>16</v>
      </c>
      <c r="M2311">
        <v>0</v>
      </c>
    </row>
    <row r="2312" spans="1:13" x14ac:dyDescent="0.3">
      <c r="A2312">
        <v>55810</v>
      </c>
      <c r="B2312" t="s">
        <v>12</v>
      </c>
      <c r="C2312">
        <v>0</v>
      </c>
      <c r="D2312">
        <v>61</v>
      </c>
      <c r="E2312">
        <v>0</v>
      </c>
      <c r="F2312">
        <v>0</v>
      </c>
      <c r="G2312" t="s">
        <v>21</v>
      </c>
      <c r="H2312" t="s">
        <v>25</v>
      </c>
      <c r="I2312" t="s">
        <v>18</v>
      </c>
      <c r="J2312">
        <v>93.48</v>
      </c>
      <c r="K2312">
        <v>23.7</v>
      </c>
      <c r="L2312" t="s">
        <v>19</v>
      </c>
      <c r="M2312">
        <v>0</v>
      </c>
    </row>
    <row r="2313" spans="1:13" x14ac:dyDescent="0.3">
      <c r="A2313">
        <v>55856</v>
      </c>
      <c r="B2313" t="s">
        <v>12</v>
      </c>
      <c r="C2313">
        <v>0</v>
      </c>
      <c r="D2313">
        <v>60</v>
      </c>
      <c r="E2313">
        <v>0</v>
      </c>
      <c r="F2313">
        <v>0</v>
      </c>
      <c r="G2313" t="s">
        <v>21</v>
      </c>
      <c r="H2313" t="s">
        <v>14</v>
      </c>
      <c r="I2313" t="s">
        <v>18</v>
      </c>
      <c r="J2313">
        <v>83.16</v>
      </c>
      <c r="K2313">
        <v>29.7</v>
      </c>
      <c r="L2313" t="s">
        <v>24</v>
      </c>
      <c r="M2313">
        <v>0</v>
      </c>
    </row>
    <row r="2314" spans="1:13" x14ac:dyDescent="0.3">
      <c r="A2314">
        <v>55975</v>
      </c>
      <c r="B2314" t="s">
        <v>12</v>
      </c>
      <c r="C2314">
        <v>0</v>
      </c>
      <c r="D2314">
        <v>44</v>
      </c>
      <c r="E2314">
        <v>0</v>
      </c>
      <c r="F2314">
        <v>0</v>
      </c>
      <c r="G2314" t="s">
        <v>21</v>
      </c>
      <c r="H2314" t="s">
        <v>23</v>
      </c>
      <c r="I2314" t="s">
        <v>18</v>
      </c>
      <c r="J2314">
        <v>70.48</v>
      </c>
      <c r="K2314">
        <v>20.2</v>
      </c>
      <c r="L2314" t="s">
        <v>22</v>
      </c>
      <c r="M2314">
        <v>0</v>
      </c>
    </row>
    <row r="2315" spans="1:13" x14ac:dyDescent="0.3">
      <c r="A2315">
        <v>55982</v>
      </c>
      <c r="B2315" t="s">
        <v>12</v>
      </c>
      <c r="C2315">
        <v>0</v>
      </c>
      <c r="D2315">
        <v>63</v>
      </c>
      <c r="E2315">
        <v>0</v>
      </c>
      <c r="F2315">
        <v>0</v>
      </c>
      <c r="G2315" t="s">
        <v>21</v>
      </c>
      <c r="H2315" t="s">
        <v>25</v>
      </c>
      <c r="I2315" t="s">
        <v>15</v>
      </c>
      <c r="J2315">
        <v>65.709999999999994</v>
      </c>
      <c r="K2315">
        <v>29.2</v>
      </c>
      <c r="L2315" t="s">
        <v>24</v>
      </c>
      <c r="M2315">
        <v>0</v>
      </c>
    </row>
    <row r="2316" spans="1:13" x14ac:dyDescent="0.3">
      <c r="A2316">
        <v>56019</v>
      </c>
      <c r="B2316" t="s">
        <v>12</v>
      </c>
      <c r="C2316">
        <v>0</v>
      </c>
      <c r="D2316">
        <v>20</v>
      </c>
      <c r="E2316">
        <v>0</v>
      </c>
      <c r="F2316">
        <v>0</v>
      </c>
      <c r="G2316" t="s">
        <v>13</v>
      </c>
      <c r="H2316" t="s">
        <v>14</v>
      </c>
      <c r="I2316" t="s">
        <v>15</v>
      </c>
      <c r="J2316">
        <v>76.63</v>
      </c>
      <c r="K2316">
        <v>26.2</v>
      </c>
      <c r="L2316" t="s">
        <v>22</v>
      </c>
      <c r="M2316">
        <v>0</v>
      </c>
    </row>
    <row r="2317" spans="1:13" x14ac:dyDescent="0.3">
      <c r="A2317">
        <v>56021</v>
      </c>
      <c r="B2317" t="s">
        <v>12</v>
      </c>
      <c r="C2317">
        <v>0</v>
      </c>
      <c r="D2317">
        <v>63</v>
      </c>
      <c r="E2317">
        <v>1</v>
      </c>
      <c r="F2317">
        <v>0</v>
      </c>
      <c r="G2317" t="s">
        <v>21</v>
      </c>
      <c r="H2317" t="s">
        <v>14</v>
      </c>
      <c r="I2317" t="s">
        <v>15</v>
      </c>
      <c r="J2317">
        <v>62.13</v>
      </c>
      <c r="K2317">
        <v>23.6</v>
      </c>
      <c r="L2317" t="s">
        <v>22</v>
      </c>
      <c r="M2317">
        <v>0</v>
      </c>
    </row>
    <row r="2318" spans="1:13" x14ac:dyDescent="0.3">
      <c r="A2318">
        <v>56075</v>
      </c>
      <c r="B2318" t="s">
        <v>12</v>
      </c>
      <c r="C2318">
        <v>0</v>
      </c>
      <c r="D2318">
        <v>58</v>
      </c>
      <c r="E2318">
        <v>0</v>
      </c>
      <c r="F2318">
        <v>0</v>
      </c>
      <c r="G2318" t="s">
        <v>21</v>
      </c>
      <c r="H2318" t="s">
        <v>14</v>
      </c>
      <c r="I2318" t="s">
        <v>18</v>
      </c>
      <c r="J2318">
        <v>196.5</v>
      </c>
      <c r="K2318">
        <v>37.700000000000003</v>
      </c>
      <c r="L2318" t="s">
        <v>22</v>
      </c>
      <c r="M2318">
        <v>0</v>
      </c>
    </row>
    <row r="2319" spans="1:13" x14ac:dyDescent="0.3">
      <c r="A2319">
        <v>56089</v>
      </c>
      <c r="B2319" t="s">
        <v>12</v>
      </c>
      <c r="C2319">
        <v>0</v>
      </c>
      <c r="D2319">
        <v>25</v>
      </c>
      <c r="E2319">
        <v>0</v>
      </c>
      <c r="F2319">
        <v>0</v>
      </c>
      <c r="G2319" t="s">
        <v>21</v>
      </c>
      <c r="H2319" t="s">
        <v>14</v>
      </c>
      <c r="I2319" t="s">
        <v>18</v>
      </c>
      <c r="J2319">
        <v>63.64</v>
      </c>
      <c r="K2319">
        <v>31.3</v>
      </c>
      <c r="L2319" t="s">
        <v>16</v>
      </c>
      <c r="M2319">
        <v>0</v>
      </c>
    </row>
    <row r="2320" spans="1:13" x14ac:dyDescent="0.3">
      <c r="A2320">
        <v>33454</v>
      </c>
      <c r="B2320" t="s">
        <v>12</v>
      </c>
      <c r="C2320">
        <v>0</v>
      </c>
      <c r="D2320">
        <v>63</v>
      </c>
      <c r="E2320">
        <v>0</v>
      </c>
      <c r="F2320">
        <v>0</v>
      </c>
      <c r="G2320" t="s">
        <v>21</v>
      </c>
      <c r="H2320" t="s">
        <v>23</v>
      </c>
      <c r="I2320" t="s">
        <v>18</v>
      </c>
      <c r="J2320">
        <v>106.58</v>
      </c>
      <c r="K2320">
        <v>23.9</v>
      </c>
      <c r="L2320" t="s">
        <v>19</v>
      </c>
      <c r="M2320">
        <v>1</v>
      </c>
    </row>
    <row r="2321" spans="1:13" x14ac:dyDescent="0.3">
      <c r="A2321">
        <v>56090</v>
      </c>
      <c r="B2321" t="s">
        <v>12</v>
      </c>
      <c r="C2321">
        <v>0</v>
      </c>
      <c r="D2321">
        <v>65</v>
      </c>
      <c r="E2321">
        <v>0</v>
      </c>
      <c r="F2321">
        <v>0</v>
      </c>
      <c r="G2321" t="s">
        <v>21</v>
      </c>
      <c r="H2321" t="s">
        <v>25</v>
      </c>
      <c r="I2321" t="s">
        <v>18</v>
      </c>
      <c r="J2321">
        <v>167.31</v>
      </c>
      <c r="K2321">
        <v>27.1</v>
      </c>
      <c r="L2321" t="s">
        <v>22</v>
      </c>
      <c r="M2321">
        <v>0</v>
      </c>
    </row>
    <row r="2322" spans="1:13" x14ac:dyDescent="0.3">
      <c r="A2322">
        <v>56137</v>
      </c>
      <c r="B2322" t="s">
        <v>12</v>
      </c>
      <c r="C2322">
        <v>0</v>
      </c>
      <c r="D2322">
        <v>62</v>
      </c>
      <c r="E2322">
        <v>0</v>
      </c>
      <c r="F2322">
        <v>0</v>
      </c>
      <c r="G2322" t="s">
        <v>21</v>
      </c>
      <c r="H2322" t="s">
        <v>14</v>
      </c>
      <c r="I2322" t="s">
        <v>15</v>
      </c>
      <c r="J2322">
        <v>88.32</v>
      </c>
      <c r="K2322">
        <v>36.299999999999997</v>
      </c>
      <c r="L2322" t="s">
        <v>19</v>
      </c>
      <c r="M2322">
        <v>0</v>
      </c>
    </row>
    <row r="2323" spans="1:13" x14ac:dyDescent="0.3">
      <c r="A2323">
        <v>33486</v>
      </c>
      <c r="B2323" t="s">
        <v>12</v>
      </c>
      <c r="C2323">
        <v>0</v>
      </c>
      <c r="D2323">
        <v>80</v>
      </c>
      <c r="E2323">
        <v>0</v>
      </c>
      <c r="F2323">
        <v>0</v>
      </c>
      <c r="G2323" t="s">
        <v>21</v>
      </c>
      <c r="H2323" t="s">
        <v>23</v>
      </c>
      <c r="I2323" t="s">
        <v>15</v>
      </c>
      <c r="J2323">
        <v>110.66</v>
      </c>
      <c r="L2323" t="s">
        <v>19</v>
      </c>
      <c r="M2323">
        <v>1</v>
      </c>
    </row>
    <row r="2324" spans="1:13" x14ac:dyDescent="0.3">
      <c r="A2324">
        <v>56166</v>
      </c>
      <c r="B2324" t="s">
        <v>12</v>
      </c>
      <c r="C2324">
        <v>0</v>
      </c>
      <c r="D2324">
        <v>30</v>
      </c>
      <c r="E2324">
        <v>0</v>
      </c>
      <c r="F2324">
        <v>0</v>
      </c>
      <c r="G2324" t="s">
        <v>21</v>
      </c>
      <c r="H2324" t="s">
        <v>23</v>
      </c>
      <c r="I2324" t="s">
        <v>18</v>
      </c>
      <c r="J2324">
        <v>62.25</v>
      </c>
      <c r="K2324">
        <v>33.700000000000003</v>
      </c>
      <c r="L2324" t="s">
        <v>22</v>
      </c>
      <c r="M2324">
        <v>0</v>
      </c>
    </row>
    <row r="2325" spans="1:13" x14ac:dyDescent="0.3">
      <c r="A2325">
        <v>56185</v>
      </c>
      <c r="B2325" t="s">
        <v>12</v>
      </c>
      <c r="C2325">
        <v>0</v>
      </c>
      <c r="D2325">
        <v>28</v>
      </c>
      <c r="E2325">
        <v>0</v>
      </c>
      <c r="F2325">
        <v>0</v>
      </c>
      <c r="G2325" t="s">
        <v>13</v>
      </c>
      <c r="H2325" t="s">
        <v>14</v>
      </c>
      <c r="I2325" t="s">
        <v>15</v>
      </c>
      <c r="J2325">
        <v>73.2</v>
      </c>
      <c r="K2325">
        <v>26.5</v>
      </c>
      <c r="L2325" t="s">
        <v>24</v>
      </c>
      <c r="M2325">
        <v>0</v>
      </c>
    </row>
    <row r="2326" spans="1:13" x14ac:dyDescent="0.3">
      <c r="A2326">
        <v>56233</v>
      </c>
      <c r="B2326" t="s">
        <v>12</v>
      </c>
      <c r="C2326">
        <v>0</v>
      </c>
      <c r="D2326">
        <v>44</v>
      </c>
      <c r="E2326">
        <v>0</v>
      </c>
      <c r="F2326">
        <v>0</v>
      </c>
      <c r="G2326" t="s">
        <v>13</v>
      </c>
      <c r="H2326" t="s">
        <v>14</v>
      </c>
      <c r="I2326" t="s">
        <v>18</v>
      </c>
      <c r="J2326">
        <v>116.95</v>
      </c>
      <c r="K2326">
        <v>26.1</v>
      </c>
      <c r="L2326" t="s">
        <v>22</v>
      </c>
      <c r="M2326">
        <v>0</v>
      </c>
    </row>
    <row r="2327" spans="1:13" x14ac:dyDescent="0.3">
      <c r="A2327">
        <v>56245</v>
      </c>
      <c r="B2327" t="s">
        <v>12</v>
      </c>
      <c r="C2327">
        <v>0</v>
      </c>
      <c r="D2327">
        <v>21</v>
      </c>
      <c r="E2327">
        <v>0</v>
      </c>
      <c r="F2327">
        <v>0</v>
      </c>
      <c r="G2327" t="s">
        <v>13</v>
      </c>
      <c r="H2327" t="s">
        <v>14</v>
      </c>
      <c r="I2327" t="s">
        <v>15</v>
      </c>
      <c r="J2327">
        <v>112.07</v>
      </c>
      <c r="K2327">
        <v>28.2</v>
      </c>
      <c r="L2327" t="s">
        <v>22</v>
      </c>
      <c r="M2327">
        <v>0</v>
      </c>
    </row>
    <row r="2328" spans="1:13" x14ac:dyDescent="0.3">
      <c r="A2328">
        <v>56254</v>
      </c>
      <c r="B2328" t="s">
        <v>12</v>
      </c>
      <c r="C2328">
        <v>0</v>
      </c>
      <c r="D2328">
        <v>25</v>
      </c>
      <c r="E2328">
        <v>0</v>
      </c>
      <c r="F2328">
        <v>0</v>
      </c>
      <c r="G2328" t="s">
        <v>13</v>
      </c>
      <c r="H2328" t="s">
        <v>14</v>
      </c>
      <c r="I2328" t="s">
        <v>18</v>
      </c>
      <c r="J2328">
        <v>108.82</v>
      </c>
      <c r="K2328">
        <v>41.3</v>
      </c>
      <c r="L2328" t="s">
        <v>24</v>
      </c>
      <c r="M2328">
        <v>0</v>
      </c>
    </row>
    <row r="2329" spans="1:13" x14ac:dyDescent="0.3">
      <c r="A2329">
        <v>56255</v>
      </c>
      <c r="B2329" t="s">
        <v>12</v>
      </c>
      <c r="C2329">
        <v>0</v>
      </c>
      <c r="D2329">
        <v>24</v>
      </c>
      <c r="E2329">
        <v>0</v>
      </c>
      <c r="F2329">
        <v>0</v>
      </c>
      <c r="G2329" t="s">
        <v>13</v>
      </c>
      <c r="H2329" t="s">
        <v>14</v>
      </c>
      <c r="I2329" t="s">
        <v>15</v>
      </c>
      <c r="J2329">
        <v>149.16999999999999</v>
      </c>
      <c r="K2329">
        <v>23.1</v>
      </c>
      <c r="L2329" t="s">
        <v>22</v>
      </c>
      <c r="M2329">
        <v>0</v>
      </c>
    </row>
    <row r="2330" spans="1:13" x14ac:dyDescent="0.3">
      <c r="A2330">
        <v>56277</v>
      </c>
      <c r="B2330" t="s">
        <v>12</v>
      </c>
      <c r="C2330">
        <v>0</v>
      </c>
      <c r="D2330">
        <v>38</v>
      </c>
      <c r="E2330">
        <v>0</v>
      </c>
      <c r="F2330">
        <v>0</v>
      </c>
      <c r="G2330" t="s">
        <v>21</v>
      </c>
      <c r="H2330" t="s">
        <v>14</v>
      </c>
      <c r="I2330" t="s">
        <v>18</v>
      </c>
      <c r="J2330">
        <v>83.8</v>
      </c>
      <c r="K2330">
        <v>24.2</v>
      </c>
      <c r="L2330" t="s">
        <v>24</v>
      </c>
      <c r="M2330">
        <v>0</v>
      </c>
    </row>
    <row r="2331" spans="1:13" x14ac:dyDescent="0.3">
      <c r="A2331">
        <v>56309</v>
      </c>
      <c r="B2331" t="s">
        <v>12</v>
      </c>
      <c r="C2331">
        <v>0</v>
      </c>
      <c r="D2331">
        <v>25</v>
      </c>
      <c r="E2331">
        <v>0</v>
      </c>
      <c r="F2331">
        <v>0</v>
      </c>
      <c r="G2331" t="s">
        <v>21</v>
      </c>
      <c r="H2331" t="s">
        <v>14</v>
      </c>
      <c r="I2331" t="s">
        <v>18</v>
      </c>
      <c r="J2331">
        <v>69.239999999999995</v>
      </c>
      <c r="K2331">
        <v>26.6</v>
      </c>
      <c r="L2331" t="s">
        <v>22</v>
      </c>
      <c r="M2331">
        <v>0</v>
      </c>
    </row>
    <row r="2332" spans="1:13" x14ac:dyDescent="0.3">
      <c r="A2332">
        <v>56311</v>
      </c>
      <c r="B2332" t="s">
        <v>12</v>
      </c>
      <c r="C2332">
        <v>0</v>
      </c>
      <c r="D2332">
        <v>16</v>
      </c>
      <c r="E2332">
        <v>0</v>
      </c>
      <c r="F2332">
        <v>0</v>
      </c>
      <c r="G2332" t="s">
        <v>13</v>
      </c>
      <c r="H2332" t="s">
        <v>14</v>
      </c>
      <c r="I2332" t="s">
        <v>18</v>
      </c>
      <c r="J2332">
        <v>81.92</v>
      </c>
      <c r="K2332">
        <v>22.7</v>
      </c>
      <c r="L2332" t="s">
        <v>19</v>
      </c>
      <c r="M2332">
        <v>0</v>
      </c>
    </row>
    <row r="2333" spans="1:13" x14ac:dyDescent="0.3">
      <c r="A2333">
        <v>56324</v>
      </c>
      <c r="B2333" t="s">
        <v>12</v>
      </c>
      <c r="C2333">
        <v>0</v>
      </c>
      <c r="D2333">
        <v>53</v>
      </c>
      <c r="E2333">
        <v>0</v>
      </c>
      <c r="F2333">
        <v>0</v>
      </c>
      <c r="G2333" t="s">
        <v>21</v>
      </c>
      <c r="H2333" t="s">
        <v>25</v>
      </c>
      <c r="I2333" t="s">
        <v>18</v>
      </c>
      <c r="J2333">
        <v>81.760000000000005</v>
      </c>
      <c r="K2333">
        <v>34.299999999999997</v>
      </c>
      <c r="L2333" t="s">
        <v>16</v>
      </c>
      <c r="M2333">
        <v>0</v>
      </c>
    </row>
    <row r="2334" spans="1:13" x14ac:dyDescent="0.3">
      <c r="A2334">
        <v>56328</v>
      </c>
      <c r="B2334" t="s">
        <v>12</v>
      </c>
      <c r="C2334">
        <v>0</v>
      </c>
      <c r="D2334">
        <v>70</v>
      </c>
      <c r="E2334">
        <v>0</v>
      </c>
      <c r="F2334">
        <v>0</v>
      </c>
      <c r="G2334" t="s">
        <v>21</v>
      </c>
      <c r="H2334" t="s">
        <v>14</v>
      </c>
      <c r="I2334" t="s">
        <v>18</v>
      </c>
      <c r="J2334">
        <v>212.87</v>
      </c>
      <c r="K2334">
        <v>34.799999999999997</v>
      </c>
      <c r="L2334" t="s">
        <v>22</v>
      </c>
      <c r="M2334">
        <v>0</v>
      </c>
    </row>
    <row r="2335" spans="1:13" x14ac:dyDescent="0.3">
      <c r="A2335">
        <v>56339</v>
      </c>
      <c r="B2335" t="s">
        <v>12</v>
      </c>
      <c r="C2335">
        <v>0</v>
      </c>
      <c r="D2335">
        <v>79</v>
      </c>
      <c r="E2335">
        <v>0</v>
      </c>
      <c r="F2335">
        <v>0</v>
      </c>
      <c r="G2335" t="s">
        <v>21</v>
      </c>
      <c r="H2335" t="s">
        <v>25</v>
      </c>
      <c r="I2335" t="s">
        <v>18</v>
      </c>
      <c r="J2335">
        <v>65.58</v>
      </c>
      <c r="K2335">
        <v>26.1</v>
      </c>
      <c r="L2335" t="s">
        <v>19</v>
      </c>
      <c r="M2335">
        <v>0</v>
      </c>
    </row>
    <row r="2336" spans="1:13" x14ac:dyDescent="0.3">
      <c r="A2336">
        <v>56357</v>
      </c>
      <c r="B2336" t="s">
        <v>12</v>
      </c>
      <c r="C2336">
        <v>0</v>
      </c>
      <c r="D2336">
        <v>82</v>
      </c>
      <c r="E2336">
        <v>0</v>
      </c>
      <c r="F2336">
        <v>1</v>
      </c>
      <c r="G2336" t="s">
        <v>13</v>
      </c>
      <c r="H2336" t="s">
        <v>14</v>
      </c>
      <c r="I2336" t="s">
        <v>15</v>
      </c>
      <c r="J2336">
        <v>215.6</v>
      </c>
      <c r="K2336">
        <v>24.9</v>
      </c>
      <c r="L2336" t="s">
        <v>22</v>
      </c>
      <c r="M2336">
        <v>0</v>
      </c>
    </row>
    <row r="2337" spans="1:13" x14ac:dyDescent="0.3">
      <c r="A2337">
        <v>56425</v>
      </c>
      <c r="B2337" t="s">
        <v>12</v>
      </c>
      <c r="C2337">
        <v>0</v>
      </c>
      <c r="D2337">
        <v>78</v>
      </c>
      <c r="E2337">
        <v>0</v>
      </c>
      <c r="F2337">
        <v>0</v>
      </c>
      <c r="G2337" t="s">
        <v>21</v>
      </c>
      <c r="H2337" t="s">
        <v>23</v>
      </c>
      <c r="I2337" t="s">
        <v>18</v>
      </c>
      <c r="J2337">
        <v>61.38</v>
      </c>
      <c r="K2337">
        <v>24.3</v>
      </c>
      <c r="L2337" t="s">
        <v>19</v>
      </c>
      <c r="M2337">
        <v>0</v>
      </c>
    </row>
    <row r="2338" spans="1:13" x14ac:dyDescent="0.3">
      <c r="A2338">
        <v>56543</v>
      </c>
      <c r="B2338" t="s">
        <v>12</v>
      </c>
      <c r="C2338">
        <v>0</v>
      </c>
      <c r="D2338">
        <v>70</v>
      </c>
      <c r="E2338">
        <v>0</v>
      </c>
      <c r="F2338">
        <v>0</v>
      </c>
      <c r="G2338" t="s">
        <v>21</v>
      </c>
      <c r="H2338" t="s">
        <v>14</v>
      </c>
      <c r="I2338" t="s">
        <v>18</v>
      </c>
      <c r="J2338">
        <v>69.040000000000006</v>
      </c>
      <c r="K2338">
        <v>35.9</v>
      </c>
      <c r="L2338" t="s">
        <v>16</v>
      </c>
      <c r="M2338">
        <v>0</v>
      </c>
    </row>
    <row r="2339" spans="1:13" x14ac:dyDescent="0.3">
      <c r="A2339">
        <v>56575</v>
      </c>
      <c r="B2339" t="s">
        <v>12</v>
      </c>
      <c r="C2339">
        <v>0</v>
      </c>
      <c r="D2339">
        <v>51</v>
      </c>
      <c r="E2339">
        <v>1</v>
      </c>
      <c r="F2339">
        <v>0</v>
      </c>
      <c r="G2339" t="s">
        <v>21</v>
      </c>
      <c r="H2339" t="s">
        <v>23</v>
      </c>
      <c r="I2339" t="s">
        <v>15</v>
      </c>
      <c r="J2339">
        <v>69.94</v>
      </c>
      <c r="K2339">
        <v>33.299999999999997</v>
      </c>
      <c r="L2339" t="s">
        <v>24</v>
      </c>
      <c r="M2339">
        <v>0</v>
      </c>
    </row>
    <row r="2340" spans="1:13" x14ac:dyDescent="0.3">
      <c r="A2340">
        <v>56584</v>
      </c>
      <c r="B2340" t="s">
        <v>12</v>
      </c>
      <c r="C2340">
        <v>0</v>
      </c>
      <c r="D2340">
        <v>22</v>
      </c>
      <c r="E2340">
        <v>0</v>
      </c>
      <c r="F2340">
        <v>0</v>
      </c>
      <c r="G2340" t="s">
        <v>13</v>
      </c>
      <c r="H2340" t="s">
        <v>14</v>
      </c>
      <c r="I2340" t="s">
        <v>18</v>
      </c>
      <c r="J2340">
        <v>62</v>
      </c>
      <c r="K2340">
        <v>32.700000000000003</v>
      </c>
      <c r="L2340" t="s">
        <v>24</v>
      </c>
      <c r="M2340">
        <v>0</v>
      </c>
    </row>
    <row r="2341" spans="1:13" x14ac:dyDescent="0.3">
      <c r="A2341">
        <v>56594</v>
      </c>
      <c r="B2341" t="s">
        <v>12</v>
      </c>
      <c r="C2341">
        <v>0</v>
      </c>
      <c r="D2341">
        <v>70</v>
      </c>
      <c r="E2341">
        <v>0</v>
      </c>
      <c r="F2341">
        <v>0</v>
      </c>
      <c r="G2341" t="s">
        <v>21</v>
      </c>
      <c r="H2341" t="s">
        <v>14</v>
      </c>
      <c r="I2341" t="s">
        <v>15</v>
      </c>
      <c r="J2341">
        <v>77.77</v>
      </c>
      <c r="K2341">
        <v>33.799999999999997</v>
      </c>
      <c r="L2341" t="s">
        <v>24</v>
      </c>
      <c r="M2341">
        <v>0</v>
      </c>
    </row>
    <row r="2342" spans="1:13" x14ac:dyDescent="0.3">
      <c r="A2342">
        <v>56600</v>
      </c>
      <c r="B2342" t="s">
        <v>12</v>
      </c>
      <c r="C2342">
        <v>0</v>
      </c>
      <c r="D2342">
        <v>43</v>
      </c>
      <c r="E2342">
        <v>0</v>
      </c>
      <c r="F2342">
        <v>0</v>
      </c>
      <c r="G2342" t="s">
        <v>21</v>
      </c>
      <c r="H2342" t="s">
        <v>14</v>
      </c>
      <c r="I2342" t="s">
        <v>18</v>
      </c>
      <c r="J2342">
        <v>84.04</v>
      </c>
      <c r="K2342">
        <v>30.6</v>
      </c>
      <c r="L2342" t="s">
        <v>19</v>
      </c>
      <c r="M2342">
        <v>0</v>
      </c>
    </row>
    <row r="2343" spans="1:13" x14ac:dyDescent="0.3">
      <c r="A2343">
        <v>56606</v>
      </c>
      <c r="B2343" t="s">
        <v>12</v>
      </c>
      <c r="C2343">
        <v>0</v>
      </c>
      <c r="D2343">
        <v>78</v>
      </c>
      <c r="E2343">
        <v>0</v>
      </c>
      <c r="F2343">
        <v>0</v>
      </c>
      <c r="G2343" t="s">
        <v>21</v>
      </c>
      <c r="H2343" t="s">
        <v>25</v>
      </c>
      <c r="I2343" t="s">
        <v>15</v>
      </c>
      <c r="J2343">
        <v>56.95</v>
      </c>
      <c r="K2343">
        <v>26</v>
      </c>
      <c r="L2343" t="s">
        <v>19</v>
      </c>
      <c r="M2343">
        <v>0</v>
      </c>
    </row>
    <row r="2344" spans="1:13" x14ac:dyDescent="0.3">
      <c r="A2344">
        <v>56629</v>
      </c>
      <c r="B2344" t="s">
        <v>12</v>
      </c>
      <c r="C2344">
        <v>0</v>
      </c>
      <c r="D2344">
        <v>14</v>
      </c>
      <c r="E2344">
        <v>0</v>
      </c>
      <c r="F2344">
        <v>0</v>
      </c>
      <c r="G2344" t="s">
        <v>13</v>
      </c>
      <c r="H2344" t="s">
        <v>14</v>
      </c>
      <c r="I2344" t="s">
        <v>18</v>
      </c>
      <c r="J2344">
        <v>83.56</v>
      </c>
      <c r="K2344">
        <v>33.1</v>
      </c>
      <c r="L2344" t="s">
        <v>19</v>
      </c>
      <c r="M2344">
        <v>0</v>
      </c>
    </row>
    <row r="2345" spans="1:13" x14ac:dyDescent="0.3">
      <c r="A2345">
        <v>56645</v>
      </c>
      <c r="B2345" t="s">
        <v>12</v>
      </c>
      <c r="C2345">
        <v>0</v>
      </c>
      <c r="D2345">
        <v>79</v>
      </c>
      <c r="E2345">
        <v>0</v>
      </c>
      <c r="F2345">
        <v>0</v>
      </c>
      <c r="G2345" t="s">
        <v>21</v>
      </c>
      <c r="H2345" t="s">
        <v>23</v>
      </c>
      <c r="I2345" t="s">
        <v>18</v>
      </c>
      <c r="J2345">
        <v>79.16</v>
      </c>
      <c r="K2345">
        <v>34.799999999999997</v>
      </c>
      <c r="L2345" t="s">
        <v>16</v>
      </c>
      <c r="M2345">
        <v>0</v>
      </c>
    </row>
    <row r="2346" spans="1:13" x14ac:dyDescent="0.3">
      <c r="A2346">
        <v>33879</v>
      </c>
      <c r="B2346" t="s">
        <v>20</v>
      </c>
      <c r="C2346">
        <v>1</v>
      </c>
      <c r="D2346">
        <v>42</v>
      </c>
      <c r="E2346">
        <v>0</v>
      </c>
      <c r="F2346">
        <v>0</v>
      </c>
      <c r="G2346" t="s">
        <v>21</v>
      </c>
      <c r="H2346" t="s">
        <v>14</v>
      </c>
      <c r="I2346" t="s">
        <v>18</v>
      </c>
      <c r="J2346">
        <v>83.41</v>
      </c>
      <c r="K2346">
        <v>25.4</v>
      </c>
      <c r="L2346" t="s">
        <v>19</v>
      </c>
      <c r="M2346">
        <v>1</v>
      </c>
    </row>
    <row r="2347" spans="1:13" x14ac:dyDescent="0.3">
      <c r="A2347">
        <v>56681</v>
      </c>
      <c r="B2347" t="s">
        <v>12</v>
      </c>
      <c r="C2347">
        <v>0</v>
      </c>
      <c r="D2347">
        <v>22</v>
      </c>
      <c r="E2347">
        <v>0</v>
      </c>
      <c r="F2347">
        <v>0</v>
      </c>
      <c r="G2347" t="s">
        <v>13</v>
      </c>
      <c r="H2347" t="s">
        <v>14</v>
      </c>
      <c r="I2347" t="s">
        <v>15</v>
      </c>
      <c r="J2347">
        <v>130.34</v>
      </c>
      <c r="K2347">
        <v>22</v>
      </c>
      <c r="L2347" t="s">
        <v>22</v>
      </c>
      <c r="M2347">
        <v>0</v>
      </c>
    </row>
    <row r="2348" spans="1:13" x14ac:dyDescent="0.3">
      <c r="A2348">
        <v>56692</v>
      </c>
      <c r="B2348" t="s">
        <v>12</v>
      </c>
      <c r="C2348">
        <v>0</v>
      </c>
      <c r="D2348">
        <v>65</v>
      </c>
      <c r="E2348">
        <v>0</v>
      </c>
      <c r="F2348">
        <v>0</v>
      </c>
      <c r="G2348" t="s">
        <v>21</v>
      </c>
      <c r="H2348" t="s">
        <v>25</v>
      </c>
      <c r="I2348" t="s">
        <v>15</v>
      </c>
      <c r="J2348">
        <v>248.24</v>
      </c>
      <c r="K2348">
        <v>27</v>
      </c>
      <c r="L2348" t="s">
        <v>24</v>
      </c>
      <c r="M2348">
        <v>0</v>
      </c>
    </row>
    <row r="2349" spans="1:13" x14ac:dyDescent="0.3">
      <c r="A2349">
        <v>56714</v>
      </c>
      <c r="B2349" t="s">
        <v>12</v>
      </c>
      <c r="C2349">
        <v>0</v>
      </c>
      <c r="D2349">
        <v>0.72</v>
      </c>
      <c r="E2349">
        <v>0</v>
      </c>
      <c r="F2349">
        <v>0</v>
      </c>
      <c r="G2349" t="s">
        <v>13</v>
      </c>
      <c r="H2349" t="s">
        <v>17</v>
      </c>
      <c r="I2349" t="s">
        <v>18</v>
      </c>
      <c r="J2349">
        <v>62.13</v>
      </c>
      <c r="K2349">
        <v>16.8</v>
      </c>
      <c r="L2349" t="s">
        <v>19</v>
      </c>
      <c r="M2349">
        <v>0</v>
      </c>
    </row>
    <row r="2350" spans="1:13" x14ac:dyDescent="0.3">
      <c r="A2350">
        <v>33943</v>
      </c>
      <c r="B2350" t="s">
        <v>12</v>
      </c>
      <c r="C2350">
        <v>0</v>
      </c>
      <c r="D2350">
        <v>39</v>
      </c>
      <c r="E2350">
        <v>0</v>
      </c>
      <c r="F2350">
        <v>0</v>
      </c>
      <c r="G2350" t="s">
        <v>21</v>
      </c>
      <c r="H2350" t="s">
        <v>14</v>
      </c>
      <c r="I2350" t="s">
        <v>15</v>
      </c>
      <c r="J2350">
        <v>83.24</v>
      </c>
      <c r="K2350">
        <v>26.3</v>
      </c>
      <c r="L2350" t="s">
        <v>22</v>
      </c>
      <c r="M2350">
        <v>1</v>
      </c>
    </row>
    <row r="2351" spans="1:13" x14ac:dyDescent="0.3">
      <c r="A2351">
        <v>56716</v>
      </c>
      <c r="B2351" t="s">
        <v>12</v>
      </c>
      <c r="C2351">
        <v>0</v>
      </c>
      <c r="D2351">
        <v>26</v>
      </c>
      <c r="E2351">
        <v>0</v>
      </c>
      <c r="F2351">
        <v>0</v>
      </c>
      <c r="G2351" t="s">
        <v>13</v>
      </c>
      <c r="H2351" t="s">
        <v>14</v>
      </c>
      <c r="I2351" t="s">
        <v>15</v>
      </c>
      <c r="J2351">
        <v>82.59</v>
      </c>
      <c r="K2351">
        <v>29.4</v>
      </c>
      <c r="L2351" t="s">
        <v>22</v>
      </c>
      <c r="M2351">
        <v>0</v>
      </c>
    </row>
    <row r="2352" spans="1:13" x14ac:dyDescent="0.3">
      <c r="A2352">
        <v>56735</v>
      </c>
      <c r="B2352" t="s">
        <v>12</v>
      </c>
      <c r="C2352">
        <v>0</v>
      </c>
      <c r="D2352">
        <v>78</v>
      </c>
      <c r="E2352">
        <v>0</v>
      </c>
      <c r="F2352">
        <v>0</v>
      </c>
      <c r="G2352" t="s">
        <v>21</v>
      </c>
      <c r="H2352" t="s">
        <v>25</v>
      </c>
      <c r="I2352" t="s">
        <v>18</v>
      </c>
      <c r="J2352">
        <v>115.43</v>
      </c>
      <c r="K2352">
        <v>27.8</v>
      </c>
      <c r="L2352" t="s">
        <v>22</v>
      </c>
      <c r="M2352">
        <v>0</v>
      </c>
    </row>
    <row r="2353" spans="1:13" x14ac:dyDescent="0.3">
      <c r="A2353">
        <v>56804</v>
      </c>
      <c r="B2353" t="s">
        <v>12</v>
      </c>
      <c r="C2353">
        <v>0</v>
      </c>
      <c r="D2353">
        <v>34</v>
      </c>
      <c r="E2353">
        <v>0</v>
      </c>
      <c r="F2353">
        <v>0</v>
      </c>
      <c r="G2353" t="s">
        <v>13</v>
      </c>
      <c r="H2353" t="s">
        <v>23</v>
      </c>
      <c r="I2353" t="s">
        <v>15</v>
      </c>
      <c r="J2353">
        <v>60.36</v>
      </c>
      <c r="K2353">
        <v>24.1</v>
      </c>
      <c r="L2353" t="s">
        <v>22</v>
      </c>
      <c r="M2353">
        <v>0</v>
      </c>
    </row>
    <row r="2354" spans="1:13" x14ac:dyDescent="0.3">
      <c r="A2354">
        <v>56831</v>
      </c>
      <c r="B2354" t="s">
        <v>12</v>
      </c>
      <c r="C2354">
        <v>0</v>
      </c>
      <c r="D2354">
        <v>55</v>
      </c>
      <c r="E2354">
        <v>0</v>
      </c>
      <c r="F2354">
        <v>0</v>
      </c>
      <c r="G2354" t="s">
        <v>21</v>
      </c>
      <c r="H2354" t="s">
        <v>14</v>
      </c>
      <c r="I2354" t="s">
        <v>15</v>
      </c>
      <c r="J2354">
        <v>55.34</v>
      </c>
      <c r="K2354">
        <v>27.1</v>
      </c>
      <c r="L2354" t="s">
        <v>24</v>
      </c>
      <c r="M2354">
        <v>0</v>
      </c>
    </row>
    <row r="2355" spans="1:13" x14ac:dyDescent="0.3">
      <c r="A2355">
        <v>56870</v>
      </c>
      <c r="B2355" t="s">
        <v>12</v>
      </c>
      <c r="C2355">
        <v>0</v>
      </c>
      <c r="D2355">
        <v>34</v>
      </c>
      <c r="E2355">
        <v>0</v>
      </c>
      <c r="F2355">
        <v>0</v>
      </c>
      <c r="G2355" t="s">
        <v>13</v>
      </c>
      <c r="H2355" t="s">
        <v>14</v>
      </c>
      <c r="I2355" t="s">
        <v>18</v>
      </c>
      <c r="J2355">
        <v>156.57</v>
      </c>
      <c r="K2355">
        <v>28.4</v>
      </c>
      <c r="L2355" t="s">
        <v>19</v>
      </c>
      <c r="M2355">
        <v>0</v>
      </c>
    </row>
    <row r="2356" spans="1:13" x14ac:dyDescent="0.3">
      <c r="A2356">
        <v>56875</v>
      </c>
      <c r="B2356" t="s">
        <v>12</v>
      </c>
      <c r="C2356">
        <v>0</v>
      </c>
      <c r="D2356">
        <v>46</v>
      </c>
      <c r="E2356">
        <v>0</v>
      </c>
      <c r="F2356">
        <v>0</v>
      </c>
      <c r="G2356" t="s">
        <v>21</v>
      </c>
      <c r="H2356" t="s">
        <v>23</v>
      </c>
      <c r="I2356" t="s">
        <v>15</v>
      </c>
      <c r="J2356">
        <v>162.24</v>
      </c>
      <c r="K2356">
        <v>24.3</v>
      </c>
      <c r="L2356" t="s">
        <v>24</v>
      </c>
      <c r="M2356">
        <v>0</v>
      </c>
    </row>
    <row r="2357" spans="1:13" x14ac:dyDescent="0.3">
      <c r="A2357">
        <v>56961</v>
      </c>
      <c r="B2357" t="s">
        <v>12</v>
      </c>
      <c r="C2357">
        <v>0</v>
      </c>
      <c r="D2357">
        <v>40</v>
      </c>
      <c r="E2357">
        <v>0</v>
      </c>
      <c r="F2357">
        <v>0</v>
      </c>
      <c r="G2357" t="s">
        <v>13</v>
      </c>
      <c r="H2357" t="s">
        <v>23</v>
      </c>
      <c r="I2357" t="s">
        <v>18</v>
      </c>
      <c r="J2357">
        <v>70.56</v>
      </c>
      <c r="K2357">
        <v>32.299999999999997</v>
      </c>
      <c r="L2357" t="s">
        <v>22</v>
      </c>
      <c r="M2357">
        <v>0</v>
      </c>
    </row>
    <row r="2358" spans="1:13" x14ac:dyDescent="0.3">
      <c r="A2358">
        <v>34060</v>
      </c>
      <c r="B2358" t="s">
        <v>20</v>
      </c>
      <c r="C2358">
        <v>1</v>
      </c>
      <c r="D2358">
        <v>71</v>
      </c>
      <c r="E2358">
        <v>1</v>
      </c>
      <c r="F2358">
        <v>0</v>
      </c>
      <c r="G2358" t="s">
        <v>21</v>
      </c>
      <c r="H2358" t="s">
        <v>25</v>
      </c>
      <c r="I2358" t="s">
        <v>18</v>
      </c>
      <c r="J2358">
        <v>87.8</v>
      </c>
      <c r="L2358" t="s">
        <v>19</v>
      </c>
      <c r="M2358">
        <v>1</v>
      </c>
    </row>
    <row r="2359" spans="1:13" x14ac:dyDescent="0.3">
      <c r="A2359">
        <v>56974</v>
      </c>
      <c r="B2359" t="s">
        <v>12</v>
      </c>
      <c r="C2359">
        <v>0</v>
      </c>
      <c r="D2359">
        <v>38</v>
      </c>
      <c r="E2359">
        <v>0</v>
      </c>
      <c r="F2359">
        <v>0</v>
      </c>
      <c r="G2359" t="s">
        <v>21</v>
      </c>
      <c r="H2359" t="s">
        <v>23</v>
      </c>
      <c r="I2359" t="s">
        <v>15</v>
      </c>
      <c r="J2359">
        <v>70.92</v>
      </c>
      <c r="K2359">
        <v>41.6</v>
      </c>
      <c r="L2359" t="s">
        <v>22</v>
      </c>
      <c r="M2359">
        <v>0</v>
      </c>
    </row>
    <row r="2360" spans="1:13" x14ac:dyDescent="0.3">
      <c r="A2360">
        <v>56976</v>
      </c>
      <c r="B2360" t="s">
        <v>12</v>
      </c>
      <c r="C2360">
        <v>0</v>
      </c>
      <c r="D2360">
        <v>42</v>
      </c>
      <c r="E2360">
        <v>0</v>
      </c>
      <c r="F2360">
        <v>0</v>
      </c>
      <c r="G2360" t="s">
        <v>21</v>
      </c>
      <c r="H2360" t="s">
        <v>14</v>
      </c>
      <c r="I2360" t="s">
        <v>15</v>
      </c>
      <c r="J2360">
        <v>96.01</v>
      </c>
      <c r="K2360">
        <v>38.700000000000003</v>
      </c>
      <c r="L2360" t="s">
        <v>19</v>
      </c>
      <c r="M2360">
        <v>0</v>
      </c>
    </row>
    <row r="2361" spans="1:13" x14ac:dyDescent="0.3">
      <c r="A2361">
        <v>56995</v>
      </c>
      <c r="B2361" t="s">
        <v>12</v>
      </c>
      <c r="C2361">
        <v>0</v>
      </c>
      <c r="D2361">
        <v>81</v>
      </c>
      <c r="E2361">
        <v>0</v>
      </c>
      <c r="F2361">
        <v>0</v>
      </c>
      <c r="G2361" t="s">
        <v>21</v>
      </c>
      <c r="H2361" t="s">
        <v>14</v>
      </c>
      <c r="I2361" t="s">
        <v>15</v>
      </c>
      <c r="J2361">
        <v>82.86</v>
      </c>
      <c r="K2361">
        <v>25</v>
      </c>
      <c r="L2361" t="s">
        <v>22</v>
      </c>
      <c r="M2361">
        <v>0</v>
      </c>
    </row>
    <row r="2362" spans="1:13" x14ac:dyDescent="0.3">
      <c r="A2362">
        <v>34120</v>
      </c>
      <c r="B2362" t="s">
        <v>20</v>
      </c>
      <c r="C2362">
        <v>1</v>
      </c>
      <c r="D2362">
        <v>75</v>
      </c>
      <c r="E2362">
        <v>1</v>
      </c>
      <c r="F2362">
        <v>0</v>
      </c>
      <c r="G2362" t="s">
        <v>21</v>
      </c>
      <c r="H2362" t="s">
        <v>14</v>
      </c>
      <c r="I2362" t="s">
        <v>15</v>
      </c>
      <c r="J2362">
        <v>221.29</v>
      </c>
      <c r="K2362">
        <v>25.8</v>
      </c>
      <c r="L2362" t="s">
        <v>24</v>
      </c>
      <c r="M2362">
        <v>1</v>
      </c>
    </row>
    <row r="2363" spans="1:13" x14ac:dyDescent="0.3">
      <c r="A2363">
        <v>56998</v>
      </c>
      <c r="B2363" t="s">
        <v>12</v>
      </c>
      <c r="C2363">
        <v>0</v>
      </c>
      <c r="D2363">
        <v>12</v>
      </c>
      <c r="E2363">
        <v>0</v>
      </c>
      <c r="F2363">
        <v>0</v>
      </c>
      <c r="G2363" t="s">
        <v>13</v>
      </c>
      <c r="H2363" t="s">
        <v>17</v>
      </c>
      <c r="I2363" t="s">
        <v>15</v>
      </c>
      <c r="J2363">
        <v>138.06</v>
      </c>
      <c r="K2363">
        <v>23.1</v>
      </c>
      <c r="L2363" t="s">
        <v>19</v>
      </c>
      <c r="M2363">
        <v>0</v>
      </c>
    </row>
    <row r="2364" spans="1:13" x14ac:dyDescent="0.3">
      <c r="A2364">
        <v>57011</v>
      </c>
      <c r="B2364" t="s">
        <v>12</v>
      </c>
      <c r="C2364">
        <v>0</v>
      </c>
      <c r="D2364">
        <v>54</v>
      </c>
      <c r="E2364">
        <v>0</v>
      </c>
      <c r="F2364">
        <v>0</v>
      </c>
      <c r="G2364" t="s">
        <v>21</v>
      </c>
      <c r="H2364" t="s">
        <v>14</v>
      </c>
      <c r="I2364" t="s">
        <v>18</v>
      </c>
      <c r="J2364">
        <v>111.41</v>
      </c>
      <c r="K2364">
        <v>31.1</v>
      </c>
      <c r="L2364" t="s">
        <v>22</v>
      </c>
      <c r="M2364">
        <v>0</v>
      </c>
    </row>
    <row r="2365" spans="1:13" x14ac:dyDescent="0.3">
      <c r="A2365">
        <v>57034</v>
      </c>
      <c r="B2365" t="s">
        <v>12</v>
      </c>
      <c r="C2365">
        <v>0</v>
      </c>
      <c r="D2365">
        <v>37</v>
      </c>
      <c r="E2365">
        <v>0</v>
      </c>
      <c r="F2365">
        <v>0</v>
      </c>
      <c r="G2365" t="s">
        <v>13</v>
      </c>
      <c r="H2365" t="s">
        <v>14</v>
      </c>
      <c r="I2365" t="s">
        <v>18</v>
      </c>
      <c r="J2365">
        <v>124.54</v>
      </c>
      <c r="K2365">
        <v>31.3</v>
      </c>
      <c r="L2365" t="s">
        <v>22</v>
      </c>
      <c r="M2365">
        <v>0</v>
      </c>
    </row>
    <row r="2366" spans="1:13" x14ac:dyDescent="0.3">
      <c r="A2366">
        <v>57043</v>
      </c>
      <c r="B2366" t="s">
        <v>12</v>
      </c>
      <c r="C2366">
        <v>0</v>
      </c>
      <c r="D2366">
        <v>66</v>
      </c>
      <c r="E2366">
        <v>0</v>
      </c>
      <c r="F2366">
        <v>0</v>
      </c>
      <c r="G2366" t="s">
        <v>21</v>
      </c>
      <c r="H2366" t="s">
        <v>25</v>
      </c>
      <c r="I2366" t="s">
        <v>15</v>
      </c>
      <c r="J2366">
        <v>102.73</v>
      </c>
      <c r="K2366">
        <v>35</v>
      </c>
      <c r="L2366" t="s">
        <v>16</v>
      </c>
      <c r="M2366">
        <v>0</v>
      </c>
    </row>
    <row r="2367" spans="1:13" x14ac:dyDescent="0.3">
      <c r="A2367">
        <v>57047</v>
      </c>
      <c r="B2367" t="s">
        <v>12</v>
      </c>
      <c r="C2367">
        <v>0</v>
      </c>
      <c r="D2367">
        <v>43</v>
      </c>
      <c r="E2367">
        <v>0</v>
      </c>
      <c r="F2367">
        <v>0</v>
      </c>
      <c r="G2367" t="s">
        <v>21</v>
      </c>
      <c r="H2367" t="s">
        <v>14</v>
      </c>
      <c r="I2367" t="s">
        <v>15</v>
      </c>
      <c r="J2367">
        <v>110.42</v>
      </c>
      <c r="K2367">
        <v>32.6</v>
      </c>
      <c r="L2367" t="s">
        <v>24</v>
      </c>
      <c r="M2367">
        <v>0</v>
      </c>
    </row>
    <row r="2368" spans="1:13" x14ac:dyDescent="0.3">
      <c r="A2368">
        <v>57080</v>
      </c>
      <c r="B2368" t="s">
        <v>12</v>
      </c>
      <c r="C2368">
        <v>0</v>
      </c>
      <c r="D2368">
        <v>81</v>
      </c>
      <c r="E2368">
        <v>1</v>
      </c>
      <c r="F2368">
        <v>1</v>
      </c>
      <c r="G2368" t="s">
        <v>21</v>
      </c>
      <c r="H2368" t="s">
        <v>25</v>
      </c>
      <c r="I2368" t="s">
        <v>15</v>
      </c>
      <c r="J2368">
        <v>59.11</v>
      </c>
      <c r="K2368">
        <v>20.7</v>
      </c>
      <c r="L2368" t="s">
        <v>16</v>
      </c>
      <c r="M2368">
        <v>0</v>
      </c>
    </row>
    <row r="2369" spans="1:13" x14ac:dyDescent="0.3">
      <c r="A2369">
        <v>57086</v>
      </c>
      <c r="B2369" t="s">
        <v>12</v>
      </c>
      <c r="C2369">
        <v>0</v>
      </c>
      <c r="D2369">
        <v>52</v>
      </c>
      <c r="E2369">
        <v>0</v>
      </c>
      <c r="F2369">
        <v>0</v>
      </c>
      <c r="G2369" t="s">
        <v>21</v>
      </c>
      <c r="H2369" t="s">
        <v>14</v>
      </c>
      <c r="I2369" t="s">
        <v>15</v>
      </c>
      <c r="J2369">
        <v>126.68</v>
      </c>
      <c r="K2369">
        <v>28.1</v>
      </c>
      <c r="L2369" t="s">
        <v>22</v>
      </c>
      <c r="M2369">
        <v>0</v>
      </c>
    </row>
    <row r="2370" spans="1:13" x14ac:dyDescent="0.3">
      <c r="A2370">
        <v>57109</v>
      </c>
      <c r="B2370" t="s">
        <v>12</v>
      </c>
      <c r="C2370">
        <v>0</v>
      </c>
      <c r="D2370">
        <v>12</v>
      </c>
      <c r="E2370">
        <v>0</v>
      </c>
      <c r="F2370">
        <v>0</v>
      </c>
      <c r="G2370" t="s">
        <v>13</v>
      </c>
      <c r="H2370" t="s">
        <v>17</v>
      </c>
      <c r="I2370" t="s">
        <v>18</v>
      </c>
      <c r="J2370">
        <v>81.66</v>
      </c>
      <c r="K2370">
        <v>23.5</v>
      </c>
      <c r="L2370" t="s">
        <v>16</v>
      </c>
      <c r="M2370">
        <v>0</v>
      </c>
    </row>
    <row r="2371" spans="1:13" x14ac:dyDescent="0.3">
      <c r="A2371">
        <v>57166</v>
      </c>
      <c r="B2371" t="s">
        <v>12</v>
      </c>
      <c r="C2371">
        <v>0</v>
      </c>
      <c r="D2371">
        <v>21</v>
      </c>
      <c r="E2371">
        <v>0</v>
      </c>
      <c r="F2371">
        <v>0</v>
      </c>
      <c r="G2371" t="s">
        <v>13</v>
      </c>
      <c r="H2371" t="s">
        <v>14</v>
      </c>
      <c r="I2371" t="s">
        <v>18</v>
      </c>
      <c r="J2371">
        <v>121.11</v>
      </c>
      <c r="K2371">
        <v>21</v>
      </c>
      <c r="L2371" t="s">
        <v>19</v>
      </c>
      <c r="M2371">
        <v>0</v>
      </c>
    </row>
    <row r="2372" spans="1:13" x14ac:dyDescent="0.3">
      <c r="A2372">
        <v>57210</v>
      </c>
      <c r="B2372" t="s">
        <v>12</v>
      </c>
      <c r="C2372">
        <v>0</v>
      </c>
      <c r="D2372">
        <v>28</v>
      </c>
      <c r="E2372">
        <v>0</v>
      </c>
      <c r="F2372">
        <v>0</v>
      </c>
      <c r="G2372" t="s">
        <v>21</v>
      </c>
      <c r="H2372" t="s">
        <v>14</v>
      </c>
      <c r="I2372" t="s">
        <v>18</v>
      </c>
      <c r="J2372">
        <v>131.80000000000001</v>
      </c>
      <c r="K2372">
        <v>30.3</v>
      </c>
      <c r="L2372" t="s">
        <v>22</v>
      </c>
      <c r="M2372">
        <v>0</v>
      </c>
    </row>
    <row r="2373" spans="1:13" x14ac:dyDescent="0.3">
      <c r="A2373">
        <v>57219</v>
      </c>
      <c r="B2373" t="s">
        <v>12</v>
      </c>
      <c r="C2373">
        <v>0</v>
      </c>
      <c r="D2373">
        <v>1.64</v>
      </c>
      <c r="E2373">
        <v>0</v>
      </c>
      <c r="F2373">
        <v>0</v>
      </c>
      <c r="G2373" t="s">
        <v>13</v>
      </c>
      <c r="H2373" t="s">
        <v>17</v>
      </c>
      <c r="I2373" t="s">
        <v>18</v>
      </c>
      <c r="J2373">
        <v>82.49</v>
      </c>
      <c r="K2373">
        <v>15.1</v>
      </c>
      <c r="L2373" t="s">
        <v>19</v>
      </c>
      <c r="M2373">
        <v>0</v>
      </c>
    </row>
    <row r="2374" spans="1:13" x14ac:dyDescent="0.3">
      <c r="A2374">
        <v>57254</v>
      </c>
      <c r="B2374" t="s">
        <v>12</v>
      </c>
      <c r="C2374">
        <v>0</v>
      </c>
      <c r="D2374">
        <v>57</v>
      </c>
      <c r="E2374">
        <v>0</v>
      </c>
      <c r="F2374">
        <v>0</v>
      </c>
      <c r="G2374" t="s">
        <v>21</v>
      </c>
      <c r="H2374" t="s">
        <v>14</v>
      </c>
      <c r="I2374" t="s">
        <v>18</v>
      </c>
      <c r="J2374">
        <v>135.63</v>
      </c>
      <c r="K2374">
        <v>36.200000000000003</v>
      </c>
      <c r="L2374" t="s">
        <v>16</v>
      </c>
      <c r="M2374">
        <v>0</v>
      </c>
    </row>
    <row r="2375" spans="1:13" x14ac:dyDescent="0.3">
      <c r="A2375">
        <v>57263</v>
      </c>
      <c r="B2375" t="s">
        <v>12</v>
      </c>
      <c r="C2375">
        <v>0</v>
      </c>
      <c r="D2375">
        <v>54</v>
      </c>
      <c r="E2375">
        <v>0</v>
      </c>
      <c r="F2375">
        <v>0</v>
      </c>
      <c r="G2375" t="s">
        <v>21</v>
      </c>
      <c r="H2375" t="s">
        <v>14</v>
      </c>
      <c r="I2375" t="s">
        <v>15</v>
      </c>
      <c r="J2375">
        <v>100.29</v>
      </c>
      <c r="K2375">
        <v>30.2</v>
      </c>
      <c r="L2375" t="s">
        <v>22</v>
      </c>
      <c r="M2375">
        <v>0</v>
      </c>
    </row>
    <row r="2376" spans="1:13" x14ac:dyDescent="0.3">
      <c r="A2376">
        <v>57270</v>
      </c>
      <c r="B2376" t="s">
        <v>12</v>
      </c>
      <c r="C2376">
        <v>0</v>
      </c>
      <c r="D2376">
        <v>57</v>
      </c>
      <c r="E2376">
        <v>0</v>
      </c>
      <c r="F2376">
        <v>0</v>
      </c>
      <c r="G2376" t="s">
        <v>21</v>
      </c>
      <c r="H2376" t="s">
        <v>14</v>
      </c>
      <c r="I2376" t="s">
        <v>18</v>
      </c>
      <c r="J2376">
        <v>189.44</v>
      </c>
      <c r="K2376">
        <v>35.799999999999997</v>
      </c>
      <c r="L2376" t="s">
        <v>22</v>
      </c>
      <c r="M2376">
        <v>0</v>
      </c>
    </row>
    <row r="2377" spans="1:13" x14ac:dyDescent="0.3">
      <c r="A2377">
        <v>57288</v>
      </c>
      <c r="B2377" t="s">
        <v>12</v>
      </c>
      <c r="C2377">
        <v>0</v>
      </c>
      <c r="D2377">
        <v>78</v>
      </c>
      <c r="E2377">
        <v>0</v>
      </c>
      <c r="F2377">
        <v>0</v>
      </c>
      <c r="G2377" t="s">
        <v>21</v>
      </c>
      <c r="H2377" t="s">
        <v>14</v>
      </c>
      <c r="I2377" t="s">
        <v>18</v>
      </c>
      <c r="J2377">
        <v>99.84</v>
      </c>
      <c r="K2377">
        <v>36.6</v>
      </c>
      <c r="L2377" t="s">
        <v>22</v>
      </c>
      <c r="M2377">
        <v>0</v>
      </c>
    </row>
    <row r="2378" spans="1:13" x14ac:dyDescent="0.3">
      <c r="A2378">
        <v>57302</v>
      </c>
      <c r="B2378" t="s">
        <v>12</v>
      </c>
      <c r="C2378">
        <v>0</v>
      </c>
      <c r="D2378">
        <v>64</v>
      </c>
      <c r="E2378">
        <v>1</v>
      </c>
      <c r="F2378">
        <v>0</v>
      </c>
      <c r="G2378" t="s">
        <v>21</v>
      </c>
      <c r="H2378" t="s">
        <v>14</v>
      </c>
      <c r="I2378" t="s">
        <v>18</v>
      </c>
      <c r="J2378">
        <v>56.13</v>
      </c>
      <c r="K2378">
        <v>39.200000000000003</v>
      </c>
      <c r="L2378" t="s">
        <v>19</v>
      </c>
      <c r="M2378">
        <v>0</v>
      </c>
    </row>
    <row r="2379" spans="1:13" x14ac:dyDescent="0.3">
      <c r="A2379">
        <v>57333</v>
      </c>
      <c r="B2379" t="s">
        <v>12</v>
      </c>
      <c r="C2379">
        <v>0</v>
      </c>
      <c r="D2379">
        <v>58</v>
      </c>
      <c r="E2379">
        <v>0</v>
      </c>
      <c r="F2379">
        <v>0</v>
      </c>
      <c r="G2379" t="s">
        <v>21</v>
      </c>
      <c r="H2379" t="s">
        <v>23</v>
      </c>
      <c r="I2379" t="s">
        <v>18</v>
      </c>
      <c r="J2379">
        <v>69.12</v>
      </c>
      <c r="K2379">
        <v>28.3</v>
      </c>
      <c r="L2379" t="s">
        <v>19</v>
      </c>
      <c r="M2379">
        <v>0</v>
      </c>
    </row>
    <row r="2380" spans="1:13" x14ac:dyDescent="0.3">
      <c r="A2380">
        <v>57343</v>
      </c>
      <c r="B2380" t="s">
        <v>12</v>
      </c>
      <c r="C2380">
        <v>0</v>
      </c>
      <c r="D2380">
        <v>71</v>
      </c>
      <c r="E2380">
        <v>0</v>
      </c>
      <c r="F2380">
        <v>0</v>
      </c>
      <c r="G2380" t="s">
        <v>21</v>
      </c>
      <c r="H2380" t="s">
        <v>14</v>
      </c>
      <c r="I2380" t="s">
        <v>15</v>
      </c>
      <c r="J2380">
        <v>134.65</v>
      </c>
      <c r="K2380">
        <v>32.4</v>
      </c>
      <c r="L2380" t="s">
        <v>19</v>
      </c>
      <c r="M2380">
        <v>0</v>
      </c>
    </row>
    <row r="2381" spans="1:13" x14ac:dyDescent="0.3">
      <c r="A2381">
        <v>57347</v>
      </c>
      <c r="B2381" t="s">
        <v>12</v>
      </c>
      <c r="C2381">
        <v>0</v>
      </c>
      <c r="D2381">
        <v>29</v>
      </c>
      <c r="E2381">
        <v>0</v>
      </c>
      <c r="F2381">
        <v>0</v>
      </c>
      <c r="G2381" t="s">
        <v>13</v>
      </c>
      <c r="H2381" t="s">
        <v>23</v>
      </c>
      <c r="I2381" t="s">
        <v>18</v>
      </c>
      <c r="J2381">
        <v>57.02</v>
      </c>
      <c r="K2381">
        <v>43</v>
      </c>
      <c r="L2381" t="s">
        <v>16</v>
      </c>
      <c r="M2381">
        <v>0</v>
      </c>
    </row>
    <row r="2382" spans="1:13" x14ac:dyDescent="0.3">
      <c r="A2382">
        <v>57468</v>
      </c>
      <c r="B2382" t="s">
        <v>12</v>
      </c>
      <c r="C2382">
        <v>0</v>
      </c>
      <c r="D2382">
        <v>44</v>
      </c>
      <c r="E2382">
        <v>0</v>
      </c>
      <c r="F2382">
        <v>0</v>
      </c>
      <c r="G2382" t="s">
        <v>21</v>
      </c>
      <c r="H2382" t="s">
        <v>14</v>
      </c>
      <c r="I2382" t="s">
        <v>18</v>
      </c>
      <c r="J2382">
        <v>70.58</v>
      </c>
      <c r="K2382">
        <v>25.1</v>
      </c>
      <c r="L2382" t="s">
        <v>22</v>
      </c>
      <c r="M2382">
        <v>0</v>
      </c>
    </row>
    <row r="2383" spans="1:13" x14ac:dyDescent="0.3">
      <c r="A2383">
        <v>57485</v>
      </c>
      <c r="B2383" t="s">
        <v>12</v>
      </c>
      <c r="C2383">
        <v>0</v>
      </c>
      <c r="D2383">
        <v>1.48</v>
      </c>
      <c r="E2383">
        <v>0</v>
      </c>
      <c r="F2383">
        <v>0</v>
      </c>
      <c r="G2383" t="s">
        <v>13</v>
      </c>
      <c r="H2383" t="s">
        <v>17</v>
      </c>
      <c r="I2383" t="s">
        <v>18</v>
      </c>
      <c r="J2383">
        <v>55.51</v>
      </c>
      <c r="K2383">
        <v>18.5</v>
      </c>
      <c r="L2383" t="s">
        <v>19</v>
      </c>
      <c r="M2383">
        <v>0</v>
      </c>
    </row>
    <row r="2384" spans="1:13" x14ac:dyDescent="0.3">
      <c r="A2384">
        <v>57494</v>
      </c>
      <c r="B2384" t="s">
        <v>12</v>
      </c>
      <c r="C2384">
        <v>0</v>
      </c>
      <c r="D2384">
        <v>82</v>
      </c>
      <c r="E2384">
        <v>1</v>
      </c>
      <c r="F2384">
        <v>0</v>
      </c>
      <c r="G2384" t="s">
        <v>21</v>
      </c>
      <c r="H2384" t="s">
        <v>25</v>
      </c>
      <c r="I2384" t="s">
        <v>15</v>
      </c>
      <c r="J2384">
        <v>107.21</v>
      </c>
      <c r="K2384">
        <v>27</v>
      </c>
      <c r="L2384" t="s">
        <v>16</v>
      </c>
      <c r="M2384">
        <v>0</v>
      </c>
    </row>
    <row r="2385" spans="1:13" x14ac:dyDescent="0.3">
      <c r="A2385">
        <v>57523</v>
      </c>
      <c r="B2385" t="s">
        <v>12</v>
      </c>
      <c r="C2385">
        <v>0</v>
      </c>
      <c r="D2385">
        <v>26</v>
      </c>
      <c r="E2385">
        <v>0</v>
      </c>
      <c r="F2385">
        <v>0</v>
      </c>
      <c r="G2385" t="s">
        <v>21</v>
      </c>
      <c r="H2385" t="s">
        <v>14</v>
      </c>
      <c r="I2385" t="s">
        <v>15</v>
      </c>
      <c r="J2385">
        <v>116.38</v>
      </c>
      <c r="K2385">
        <v>21.9</v>
      </c>
      <c r="L2385" t="s">
        <v>16</v>
      </c>
      <c r="M2385">
        <v>0</v>
      </c>
    </row>
    <row r="2386" spans="1:13" x14ac:dyDescent="0.3">
      <c r="A2386">
        <v>57539</v>
      </c>
      <c r="B2386" t="s">
        <v>12</v>
      </c>
      <c r="C2386">
        <v>0</v>
      </c>
      <c r="D2386">
        <v>68</v>
      </c>
      <c r="E2386">
        <v>0</v>
      </c>
      <c r="F2386">
        <v>0</v>
      </c>
      <c r="G2386" t="s">
        <v>21</v>
      </c>
      <c r="H2386" t="s">
        <v>14</v>
      </c>
      <c r="I2386" t="s">
        <v>18</v>
      </c>
      <c r="J2386">
        <v>233.59</v>
      </c>
      <c r="K2386">
        <v>43.9</v>
      </c>
      <c r="L2386" t="s">
        <v>22</v>
      </c>
      <c r="M2386">
        <v>0</v>
      </c>
    </row>
    <row r="2387" spans="1:13" x14ac:dyDescent="0.3">
      <c r="A2387">
        <v>57549</v>
      </c>
      <c r="B2387" t="s">
        <v>12</v>
      </c>
      <c r="C2387">
        <v>0</v>
      </c>
      <c r="D2387">
        <v>76</v>
      </c>
      <c r="E2387">
        <v>0</v>
      </c>
      <c r="F2387">
        <v>0</v>
      </c>
      <c r="G2387" t="s">
        <v>21</v>
      </c>
      <c r="H2387" t="s">
        <v>25</v>
      </c>
      <c r="I2387" t="s">
        <v>15</v>
      </c>
      <c r="J2387">
        <v>110.07</v>
      </c>
      <c r="K2387">
        <v>31.8</v>
      </c>
      <c r="L2387" t="s">
        <v>22</v>
      </c>
      <c r="M2387">
        <v>0</v>
      </c>
    </row>
    <row r="2388" spans="1:13" x14ac:dyDescent="0.3">
      <c r="A2388">
        <v>57598</v>
      </c>
      <c r="B2388" t="s">
        <v>12</v>
      </c>
      <c r="C2388">
        <v>0</v>
      </c>
      <c r="D2388">
        <v>64</v>
      </c>
      <c r="E2388">
        <v>0</v>
      </c>
      <c r="F2388">
        <v>0</v>
      </c>
      <c r="G2388" t="s">
        <v>21</v>
      </c>
      <c r="H2388" t="s">
        <v>14</v>
      </c>
      <c r="I2388" t="s">
        <v>18</v>
      </c>
      <c r="J2388">
        <v>78.45</v>
      </c>
      <c r="K2388">
        <v>27</v>
      </c>
      <c r="L2388" t="s">
        <v>16</v>
      </c>
      <c r="M2388">
        <v>0</v>
      </c>
    </row>
    <row r="2389" spans="1:13" x14ac:dyDescent="0.3">
      <c r="A2389">
        <v>57618</v>
      </c>
      <c r="B2389" t="s">
        <v>12</v>
      </c>
      <c r="C2389">
        <v>0</v>
      </c>
      <c r="D2389">
        <v>47</v>
      </c>
      <c r="E2389">
        <v>0</v>
      </c>
      <c r="F2389">
        <v>0</v>
      </c>
      <c r="G2389" t="s">
        <v>21</v>
      </c>
      <c r="H2389" t="s">
        <v>25</v>
      </c>
      <c r="I2389" t="s">
        <v>18</v>
      </c>
      <c r="J2389">
        <v>140.38999999999999</v>
      </c>
      <c r="K2389">
        <v>25.5</v>
      </c>
      <c r="L2389" t="s">
        <v>22</v>
      </c>
      <c r="M2389">
        <v>0</v>
      </c>
    </row>
    <row r="2390" spans="1:13" x14ac:dyDescent="0.3">
      <c r="A2390">
        <v>57622</v>
      </c>
      <c r="B2390" t="s">
        <v>12</v>
      </c>
      <c r="C2390">
        <v>0</v>
      </c>
      <c r="D2390">
        <v>30</v>
      </c>
      <c r="E2390">
        <v>0</v>
      </c>
      <c r="F2390">
        <v>0</v>
      </c>
      <c r="G2390" t="s">
        <v>21</v>
      </c>
      <c r="H2390" t="s">
        <v>23</v>
      </c>
      <c r="I2390" t="s">
        <v>18</v>
      </c>
      <c r="J2390">
        <v>110.55</v>
      </c>
      <c r="K2390">
        <v>30.9</v>
      </c>
      <c r="L2390" t="s">
        <v>24</v>
      </c>
      <c r="M2390">
        <v>0</v>
      </c>
    </row>
    <row r="2391" spans="1:13" x14ac:dyDescent="0.3">
      <c r="A2391">
        <v>57645</v>
      </c>
      <c r="B2391" t="s">
        <v>12</v>
      </c>
      <c r="C2391">
        <v>0</v>
      </c>
      <c r="D2391">
        <v>75</v>
      </c>
      <c r="E2391">
        <v>0</v>
      </c>
      <c r="F2391">
        <v>0</v>
      </c>
      <c r="G2391" t="s">
        <v>21</v>
      </c>
      <c r="H2391" t="s">
        <v>23</v>
      </c>
      <c r="I2391" t="s">
        <v>18</v>
      </c>
      <c r="J2391">
        <v>132.46</v>
      </c>
      <c r="K2391">
        <v>26.2</v>
      </c>
      <c r="L2391" t="s">
        <v>19</v>
      </c>
      <c r="M2391">
        <v>0</v>
      </c>
    </row>
    <row r="2392" spans="1:13" x14ac:dyDescent="0.3">
      <c r="A2392">
        <v>57710</v>
      </c>
      <c r="B2392" t="s">
        <v>12</v>
      </c>
      <c r="C2392">
        <v>0</v>
      </c>
      <c r="D2392">
        <v>50</v>
      </c>
      <c r="E2392">
        <v>0</v>
      </c>
      <c r="F2392">
        <v>0</v>
      </c>
      <c r="G2392" t="s">
        <v>21</v>
      </c>
      <c r="H2392" t="s">
        <v>14</v>
      </c>
      <c r="I2392" t="s">
        <v>18</v>
      </c>
      <c r="J2392">
        <v>112.25</v>
      </c>
      <c r="K2392">
        <v>21.6</v>
      </c>
      <c r="L2392" t="s">
        <v>19</v>
      </c>
      <c r="M2392">
        <v>0</v>
      </c>
    </row>
    <row r="2393" spans="1:13" x14ac:dyDescent="0.3">
      <c r="A2393">
        <v>57757</v>
      </c>
      <c r="B2393" t="s">
        <v>12</v>
      </c>
      <c r="C2393">
        <v>0</v>
      </c>
      <c r="D2393">
        <v>77</v>
      </c>
      <c r="E2393">
        <v>0</v>
      </c>
      <c r="F2393">
        <v>0</v>
      </c>
      <c r="G2393" t="s">
        <v>21</v>
      </c>
      <c r="H2393" t="s">
        <v>25</v>
      </c>
      <c r="I2393" t="s">
        <v>18</v>
      </c>
      <c r="J2393">
        <v>59.91</v>
      </c>
      <c r="K2393">
        <v>18.3</v>
      </c>
      <c r="L2393" t="s">
        <v>22</v>
      </c>
      <c r="M2393">
        <v>0</v>
      </c>
    </row>
    <row r="2394" spans="1:13" x14ac:dyDescent="0.3">
      <c r="A2394">
        <v>57765</v>
      </c>
      <c r="B2394" t="s">
        <v>12</v>
      </c>
      <c r="C2394">
        <v>0</v>
      </c>
      <c r="D2394">
        <v>41</v>
      </c>
      <c r="E2394">
        <v>0</v>
      </c>
      <c r="F2394">
        <v>0</v>
      </c>
      <c r="G2394" t="s">
        <v>21</v>
      </c>
      <c r="H2394" t="s">
        <v>23</v>
      </c>
      <c r="I2394" t="s">
        <v>18</v>
      </c>
      <c r="J2394">
        <v>146.08000000000001</v>
      </c>
      <c r="K2394">
        <v>29.9</v>
      </c>
      <c r="L2394" t="s">
        <v>22</v>
      </c>
      <c r="M2394">
        <v>0</v>
      </c>
    </row>
    <row r="2395" spans="1:13" x14ac:dyDescent="0.3">
      <c r="A2395">
        <v>57772</v>
      </c>
      <c r="B2395" t="s">
        <v>12</v>
      </c>
      <c r="C2395">
        <v>0</v>
      </c>
      <c r="D2395">
        <v>75</v>
      </c>
      <c r="E2395">
        <v>0</v>
      </c>
      <c r="F2395">
        <v>0</v>
      </c>
      <c r="G2395" t="s">
        <v>21</v>
      </c>
      <c r="H2395" t="s">
        <v>23</v>
      </c>
      <c r="I2395" t="s">
        <v>18</v>
      </c>
      <c r="J2395">
        <v>56.23</v>
      </c>
      <c r="K2395">
        <v>25.3</v>
      </c>
      <c r="L2395" t="s">
        <v>22</v>
      </c>
      <c r="M2395">
        <v>0</v>
      </c>
    </row>
    <row r="2396" spans="1:13" x14ac:dyDescent="0.3">
      <c r="A2396">
        <v>57777</v>
      </c>
      <c r="B2396" t="s">
        <v>12</v>
      </c>
      <c r="C2396">
        <v>0</v>
      </c>
      <c r="D2396">
        <v>59</v>
      </c>
      <c r="E2396">
        <v>0</v>
      </c>
      <c r="F2396">
        <v>0</v>
      </c>
      <c r="G2396" t="s">
        <v>21</v>
      </c>
      <c r="H2396" t="s">
        <v>25</v>
      </c>
      <c r="I2396" t="s">
        <v>15</v>
      </c>
      <c r="J2396">
        <v>90.06</v>
      </c>
      <c r="K2396">
        <v>28.9</v>
      </c>
      <c r="L2396" t="s">
        <v>24</v>
      </c>
      <c r="M2396">
        <v>0</v>
      </c>
    </row>
    <row r="2397" spans="1:13" x14ac:dyDescent="0.3">
      <c r="A2397">
        <v>57813</v>
      </c>
      <c r="B2397" t="s">
        <v>12</v>
      </c>
      <c r="C2397">
        <v>0</v>
      </c>
      <c r="D2397">
        <v>55</v>
      </c>
      <c r="E2397">
        <v>0</v>
      </c>
      <c r="F2397">
        <v>0</v>
      </c>
      <c r="G2397" t="s">
        <v>21</v>
      </c>
      <c r="H2397" t="s">
        <v>14</v>
      </c>
      <c r="I2397" t="s">
        <v>15</v>
      </c>
      <c r="J2397">
        <v>57.3</v>
      </c>
      <c r="K2397">
        <v>41.5</v>
      </c>
      <c r="L2397" t="s">
        <v>22</v>
      </c>
      <c r="M2397">
        <v>0</v>
      </c>
    </row>
    <row r="2398" spans="1:13" x14ac:dyDescent="0.3">
      <c r="A2398">
        <v>57879</v>
      </c>
      <c r="B2398" t="s">
        <v>12</v>
      </c>
      <c r="C2398">
        <v>0</v>
      </c>
      <c r="D2398">
        <v>74</v>
      </c>
      <c r="E2398">
        <v>0</v>
      </c>
      <c r="F2398">
        <v>0</v>
      </c>
      <c r="G2398" t="s">
        <v>21</v>
      </c>
      <c r="H2398" t="s">
        <v>14</v>
      </c>
      <c r="I2398" t="s">
        <v>15</v>
      </c>
      <c r="J2398">
        <v>87.11</v>
      </c>
      <c r="K2398">
        <v>24.8</v>
      </c>
      <c r="L2398" t="s">
        <v>22</v>
      </c>
      <c r="M2398">
        <v>0</v>
      </c>
    </row>
    <row r="2399" spans="1:13" x14ac:dyDescent="0.3">
      <c r="A2399">
        <v>34567</v>
      </c>
      <c r="B2399" t="s">
        <v>12</v>
      </c>
      <c r="C2399">
        <v>0</v>
      </c>
      <c r="D2399">
        <v>81</v>
      </c>
      <c r="E2399">
        <v>1</v>
      </c>
      <c r="F2399">
        <v>0</v>
      </c>
      <c r="G2399" t="s">
        <v>21</v>
      </c>
      <c r="H2399" t="s">
        <v>25</v>
      </c>
      <c r="I2399" t="s">
        <v>18</v>
      </c>
      <c r="J2399">
        <v>74.02</v>
      </c>
      <c r="K2399">
        <v>25</v>
      </c>
      <c r="L2399" t="s">
        <v>22</v>
      </c>
      <c r="M2399">
        <v>1</v>
      </c>
    </row>
    <row r="2400" spans="1:13" x14ac:dyDescent="0.3">
      <c r="A2400">
        <v>57903</v>
      </c>
      <c r="B2400" t="s">
        <v>12</v>
      </c>
      <c r="C2400">
        <v>0</v>
      </c>
      <c r="D2400">
        <v>52</v>
      </c>
      <c r="E2400">
        <v>1</v>
      </c>
      <c r="F2400">
        <v>0</v>
      </c>
      <c r="G2400" t="s">
        <v>21</v>
      </c>
      <c r="H2400" t="s">
        <v>25</v>
      </c>
      <c r="I2400" t="s">
        <v>18</v>
      </c>
      <c r="J2400">
        <v>111.38</v>
      </c>
      <c r="L2400" t="s">
        <v>24</v>
      </c>
      <c r="M2400">
        <v>0</v>
      </c>
    </row>
    <row r="2401" spans="1:13" x14ac:dyDescent="0.3">
      <c r="A2401">
        <v>57917</v>
      </c>
      <c r="B2401" t="s">
        <v>12</v>
      </c>
      <c r="C2401">
        <v>0</v>
      </c>
      <c r="D2401">
        <v>47</v>
      </c>
      <c r="E2401">
        <v>0</v>
      </c>
      <c r="F2401">
        <v>0</v>
      </c>
      <c r="G2401" t="s">
        <v>21</v>
      </c>
      <c r="H2401" t="s">
        <v>14</v>
      </c>
      <c r="I2401" t="s">
        <v>15</v>
      </c>
      <c r="J2401">
        <v>157.01</v>
      </c>
      <c r="K2401">
        <v>26.1</v>
      </c>
      <c r="L2401" t="s">
        <v>24</v>
      </c>
      <c r="M2401">
        <v>0</v>
      </c>
    </row>
    <row r="2402" spans="1:13" x14ac:dyDescent="0.3">
      <c r="A2402">
        <v>57924</v>
      </c>
      <c r="B2402" t="s">
        <v>12</v>
      </c>
      <c r="C2402">
        <v>0</v>
      </c>
      <c r="D2402">
        <v>45</v>
      </c>
      <c r="E2402">
        <v>0</v>
      </c>
      <c r="F2402">
        <v>0</v>
      </c>
      <c r="G2402" t="s">
        <v>21</v>
      </c>
      <c r="H2402" t="s">
        <v>23</v>
      </c>
      <c r="I2402" t="s">
        <v>18</v>
      </c>
      <c r="J2402">
        <v>63.01</v>
      </c>
      <c r="K2402">
        <v>31.5</v>
      </c>
      <c r="L2402" t="s">
        <v>22</v>
      </c>
      <c r="M2402">
        <v>0</v>
      </c>
    </row>
    <row r="2403" spans="1:13" x14ac:dyDescent="0.3">
      <c r="A2403">
        <v>57944</v>
      </c>
      <c r="B2403" t="s">
        <v>12</v>
      </c>
      <c r="C2403">
        <v>0</v>
      </c>
      <c r="D2403">
        <v>35</v>
      </c>
      <c r="E2403">
        <v>0</v>
      </c>
      <c r="F2403">
        <v>0</v>
      </c>
      <c r="G2403" t="s">
        <v>21</v>
      </c>
      <c r="H2403" t="s">
        <v>23</v>
      </c>
      <c r="I2403" t="s">
        <v>18</v>
      </c>
      <c r="J2403">
        <v>56.12</v>
      </c>
      <c r="K2403">
        <v>24.2</v>
      </c>
      <c r="L2403" t="s">
        <v>24</v>
      </c>
      <c r="M2403">
        <v>0</v>
      </c>
    </row>
    <row r="2404" spans="1:13" x14ac:dyDescent="0.3">
      <c r="A2404">
        <v>57953</v>
      </c>
      <c r="B2404" t="s">
        <v>12</v>
      </c>
      <c r="C2404">
        <v>0</v>
      </c>
      <c r="D2404">
        <v>5</v>
      </c>
      <c r="E2404">
        <v>0</v>
      </c>
      <c r="F2404">
        <v>0</v>
      </c>
      <c r="G2404" t="s">
        <v>13</v>
      </c>
      <c r="H2404" t="s">
        <v>17</v>
      </c>
      <c r="I2404" t="s">
        <v>15</v>
      </c>
      <c r="J2404">
        <v>129.01</v>
      </c>
      <c r="K2404">
        <v>17.2</v>
      </c>
      <c r="L2404" t="s">
        <v>19</v>
      </c>
      <c r="M2404">
        <v>0</v>
      </c>
    </row>
    <row r="2405" spans="1:13" x14ac:dyDescent="0.3">
      <c r="A2405">
        <v>57968</v>
      </c>
      <c r="B2405" t="s">
        <v>12</v>
      </c>
      <c r="C2405">
        <v>0</v>
      </c>
      <c r="D2405">
        <v>11</v>
      </c>
      <c r="E2405">
        <v>0</v>
      </c>
      <c r="F2405">
        <v>0</v>
      </c>
      <c r="G2405" t="s">
        <v>13</v>
      </c>
      <c r="H2405" t="s">
        <v>17</v>
      </c>
      <c r="I2405" t="s">
        <v>15</v>
      </c>
      <c r="J2405">
        <v>107.18</v>
      </c>
      <c r="K2405">
        <v>27.6</v>
      </c>
      <c r="L2405" t="s">
        <v>19</v>
      </c>
      <c r="M2405">
        <v>0</v>
      </c>
    </row>
    <row r="2406" spans="1:13" x14ac:dyDescent="0.3">
      <c r="A2406">
        <v>57985</v>
      </c>
      <c r="B2406" t="s">
        <v>12</v>
      </c>
      <c r="C2406">
        <v>0</v>
      </c>
      <c r="D2406">
        <v>27</v>
      </c>
      <c r="E2406">
        <v>0</v>
      </c>
      <c r="F2406">
        <v>0</v>
      </c>
      <c r="G2406" t="s">
        <v>21</v>
      </c>
      <c r="H2406" t="s">
        <v>14</v>
      </c>
      <c r="I2406" t="s">
        <v>15</v>
      </c>
      <c r="J2406">
        <v>94.19</v>
      </c>
      <c r="K2406">
        <v>27.4</v>
      </c>
      <c r="L2406" t="s">
        <v>16</v>
      </c>
      <c r="M2406">
        <v>0</v>
      </c>
    </row>
    <row r="2407" spans="1:13" x14ac:dyDescent="0.3">
      <c r="A2407">
        <v>58007</v>
      </c>
      <c r="B2407" t="s">
        <v>12</v>
      </c>
      <c r="C2407">
        <v>0</v>
      </c>
      <c r="D2407">
        <v>36</v>
      </c>
      <c r="E2407">
        <v>0</v>
      </c>
      <c r="F2407">
        <v>0</v>
      </c>
      <c r="G2407" t="s">
        <v>21</v>
      </c>
      <c r="H2407" t="s">
        <v>14</v>
      </c>
      <c r="I2407" t="s">
        <v>15</v>
      </c>
      <c r="J2407">
        <v>87.88</v>
      </c>
      <c r="K2407">
        <v>34.700000000000003</v>
      </c>
      <c r="L2407" t="s">
        <v>24</v>
      </c>
      <c r="M2407">
        <v>0</v>
      </c>
    </row>
    <row r="2408" spans="1:13" x14ac:dyDescent="0.3">
      <c r="A2408">
        <v>58015</v>
      </c>
      <c r="B2408" t="s">
        <v>12</v>
      </c>
      <c r="C2408">
        <v>0</v>
      </c>
      <c r="D2408">
        <v>44</v>
      </c>
      <c r="E2408">
        <v>0</v>
      </c>
      <c r="F2408">
        <v>0</v>
      </c>
      <c r="G2408" t="s">
        <v>13</v>
      </c>
      <c r="H2408" t="s">
        <v>14</v>
      </c>
      <c r="I2408" t="s">
        <v>18</v>
      </c>
      <c r="J2408">
        <v>65.3</v>
      </c>
      <c r="K2408">
        <v>22.1</v>
      </c>
      <c r="L2408" t="s">
        <v>24</v>
      </c>
      <c r="M2408">
        <v>0</v>
      </c>
    </row>
    <row r="2409" spans="1:13" x14ac:dyDescent="0.3">
      <c r="A2409">
        <v>58061</v>
      </c>
      <c r="B2409" t="s">
        <v>12</v>
      </c>
      <c r="C2409">
        <v>0</v>
      </c>
      <c r="D2409">
        <v>70</v>
      </c>
      <c r="E2409">
        <v>1</v>
      </c>
      <c r="F2409">
        <v>0</v>
      </c>
      <c r="G2409" t="s">
        <v>21</v>
      </c>
      <c r="H2409" t="s">
        <v>25</v>
      </c>
      <c r="I2409" t="s">
        <v>18</v>
      </c>
      <c r="J2409">
        <v>154.6</v>
      </c>
      <c r="K2409">
        <v>28.5</v>
      </c>
      <c r="L2409" t="s">
        <v>16</v>
      </c>
      <c r="M2409">
        <v>0</v>
      </c>
    </row>
    <row r="2410" spans="1:13" x14ac:dyDescent="0.3">
      <c r="A2410">
        <v>58101</v>
      </c>
      <c r="B2410" t="s">
        <v>12</v>
      </c>
      <c r="C2410">
        <v>0</v>
      </c>
      <c r="D2410">
        <v>56</v>
      </c>
      <c r="E2410">
        <v>0</v>
      </c>
      <c r="F2410">
        <v>1</v>
      </c>
      <c r="G2410" t="s">
        <v>21</v>
      </c>
      <c r="H2410" t="s">
        <v>14</v>
      </c>
      <c r="I2410" t="s">
        <v>18</v>
      </c>
      <c r="J2410">
        <v>64.66</v>
      </c>
      <c r="K2410">
        <v>26.7</v>
      </c>
      <c r="L2410" t="s">
        <v>16</v>
      </c>
      <c r="M2410">
        <v>0</v>
      </c>
    </row>
    <row r="2411" spans="1:13" x14ac:dyDescent="0.3">
      <c r="A2411">
        <v>58107</v>
      </c>
      <c r="B2411" t="s">
        <v>12</v>
      </c>
      <c r="C2411">
        <v>0</v>
      </c>
      <c r="D2411">
        <v>59</v>
      </c>
      <c r="E2411">
        <v>0</v>
      </c>
      <c r="F2411">
        <v>0</v>
      </c>
      <c r="G2411" t="s">
        <v>21</v>
      </c>
      <c r="H2411" t="s">
        <v>14</v>
      </c>
      <c r="I2411" t="s">
        <v>18</v>
      </c>
      <c r="J2411">
        <v>79.180000000000007</v>
      </c>
      <c r="K2411">
        <v>30</v>
      </c>
      <c r="L2411" t="s">
        <v>19</v>
      </c>
      <c r="M2411">
        <v>0</v>
      </c>
    </row>
    <row r="2412" spans="1:13" x14ac:dyDescent="0.3">
      <c r="A2412">
        <v>58149</v>
      </c>
      <c r="B2412" t="s">
        <v>12</v>
      </c>
      <c r="C2412">
        <v>0</v>
      </c>
      <c r="D2412">
        <v>21</v>
      </c>
      <c r="E2412">
        <v>0</v>
      </c>
      <c r="F2412">
        <v>0</v>
      </c>
      <c r="G2412" t="s">
        <v>13</v>
      </c>
      <c r="H2412" t="s">
        <v>14</v>
      </c>
      <c r="I2412" t="s">
        <v>18</v>
      </c>
      <c r="J2412">
        <v>85.86</v>
      </c>
      <c r="K2412">
        <v>35.4</v>
      </c>
      <c r="L2412" t="s">
        <v>19</v>
      </c>
      <c r="M2412">
        <v>0</v>
      </c>
    </row>
    <row r="2413" spans="1:13" x14ac:dyDescent="0.3">
      <c r="A2413">
        <v>58153</v>
      </c>
      <c r="B2413" t="s">
        <v>12</v>
      </c>
      <c r="C2413">
        <v>0</v>
      </c>
      <c r="D2413">
        <v>18</v>
      </c>
      <c r="E2413">
        <v>0</v>
      </c>
      <c r="F2413">
        <v>0</v>
      </c>
      <c r="G2413" t="s">
        <v>13</v>
      </c>
      <c r="H2413" t="s">
        <v>14</v>
      </c>
      <c r="I2413" t="s">
        <v>15</v>
      </c>
      <c r="J2413">
        <v>123.66</v>
      </c>
      <c r="K2413">
        <v>22.2</v>
      </c>
      <c r="L2413" t="s">
        <v>22</v>
      </c>
      <c r="M2413">
        <v>0</v>
      </c>
    </row>
    <row r="2414" spans="1:13" x14ac:dyDescent="0.3">
      <c r="A2414">
        <v>58154</v>
      </c>
      <c r="B2414" t="s">
        <v>12</v>
      </c>
      <c r="C2414">
        <v>0</v>
      </c>
      <c r="D2414">
        <v>20</v>
      </c>
      <c r="E2414">
        <v>0</v>
      </c>
      <c r="F2414">
        <v>0</v>
      </c>
      <c r="G2414" t="s">
        <v>13</v>
      </c>
      <c r="H2414" t="s">
        <v>14</v>
      </c>
      <c r="I2414" t="s">
        <v>15</v>
      </c>
      <c r="J2414">
        <v>66.55</v>
      </c>
      <c r="K2414">
        <v>26.9</v>
      </c>
      <c r="L2414" t="s">
        <v>24</v>
      </c>
      <c r="M2414">
        <v>0</v>
      </c>
    </row>
    <row r="2415" spans="1:13" x14ac:dyDescent="0.3">
      <c r="A2415">
        <v>58209</v>
      </c>
      <c r="B2415" t="s">
        <v>12</v>
      </c>
      <c r="C2415">
        <v>0</v>
      </c>
      <c r="D2415">
        <v>22</v>
      </c>
      <c r="E2415">
        <v>0</v>
      </c>
      <c r="F2415">
        <v>0</v>
      </c>
      <c r="G2415" t="s">
        <v>13</v>
      </c>
      <c r="H2415" t="s">
        <v>14</v>
      </c>
      <c r="I2415" t="s">
        <v>15</v>
      </c>
      <c r="J2415">
        <v>140.13999999999999</v>
      </c>
      <c r="K2415">
        <v>21.1</v>
      </c>
      <c r="L2415" t="s">
        <v>22</v>
      </c>
      <c r="M2415">
        <v>0</v>
      </c>
    </row>
    <row r="2416" spans="1:13" x14ac:dyDescent="0.3">
      <c r="A2416">
        <v>58227</v>
      </c>
      <c r="B2416" t="s">
        <v>12</v>
      </c>
      <c r="C2416">
        <v>0</v>
      </c>
      <c r="D2416">
        <v>64</v>
      </c>
      <c r="E2416">
        <v>0</v>
      </c>
      <c r="F2416">
        <v>0</v>
      </c>
      <c r="G2416" t="s">
        <v>21</v>
      </c>
      <c r="H2416" t="s">
        <v>23</v>
      </c>
      <c r="I2416" t="s">
        <v>18</v>
      </c>
      <c r="J2416">
        <v>62.41</v>
      </c>
      <c r="K2416">
        <v>30</v>
      </c>
      <c r="L2416" t="s">
        <v>22</v>
      </c>
      <c r="M2416">
        <v>0</v>
      </c>
    </row>
    <row r="2417" spans="1:13" x14ac:dyDescent="0.3">
      <c r="A2417">
        <v>58261</v>
      </c>
      <c r="B2417" t="s">
        <v>12</v>
      </c>
      <c r="C2417">
        <v>0</v>
      </c>
      <c r="D2417">
        <v>66</v>
      </c>
      <c r="E2417">
        <v>0</v>
      </c>
      <c r="F2417">
        <v>0</v>
      </c>
      <c r="G2417" t="s">
        <v>21</v>
      </c>
      <c r="H2417" t="s">
        <v>14</v>
      </c>
      <c r="I2417" t="s">
        <v>18</v>
      </c>
      <c r="J2417">
        <v>141.24</v>
      </c>
      <c r="K2417">
        <v>28.5</v>
      </c>
      <c r="L2417" t="s">
        <v>22</v>
      </c>
      <c r="M2417">
        <v>0</v>
      </c>
    </row>
    <row r="2418" spans="1:13" x14ac:dyDescent="0.3">
      <c r="A2418">
        <v>58282</v>
      </c>
      <c r="B2418" t="s">
        <v>12</v>
      </c>
      <c r="C2418">
        <v>0</v>
      </c>
      <c r="D2418">
        <v>53</v>
      </c>
      <c r="E2418">
        <v>0</v>
      </c>
      <c r="F2418">
        <v>0</v>
      </c>
      <c r="G2418" t="s">
        <v>21</v>
      </c>
      <c r="H2418" t="s">
        <v>23</v>
      </c>
      <c r="I2418" t="s">
        <v>18</v>
      </c>
      <c r="J2418">
        <v>64.400000000000006</v>
      </c>
      <c r="K2418">
        <v>31</v>
      </c>
      <c r="L2418" t="s">
        <v>24</v>
      </c>
      <c r="M2418">
        <v>0</v>
      </c>
    </row>
    <row r="2419" spans="1:13" x14ac:dyDescent="0.3">
      <c r="A2419">
        <v>58291</v>
      </c>
      <c r="B2419" t="s">
        <v>12</v>
      </c>
      <c r="C2419">
        <v>0</v>
      </c>
      <c r="D2419">
        <v>52</v>
      </c>
      <c r="E2419">
        <v>0</v>
      </c>
      <c r="F2419">
        <v>0</v>
      </c>
      <c r="G2419" t="s">
        <v>21</v>
      </c>
      <c r="H2419" t="s">
        <v>14</v>
      </c>
      <c r="I2419" t="s">
        <v>18</v>
      </c>
      <c r="J2419">
        <v>79.8</v>
      </c>
      <c r="K2419">
        <v>32.299999999999997</v>
      </c>
      <c r="L2419" t="s">
        <v>16</v>
      </c>
      <c r="M2419">
        <v>0</v>
      </c>
    </row>
    <row r="2420" spans="1:13" x14ac:dyDescent="0.3">
      <c r="A2420">
        <v>58313</v>
      </c>
      <c r="B2420" t="s">
        <v>12</v>
      </c>
      <c r="C2420">
        <v>0</v>
      </c>
      <c r="D2420">
        <v>63</v>
      </c>
      <c r="E2420">
        <v>0</v>
      </c>
      <c r="F2420">
        <v>0</v>
      </c>
      <c r="G2420" t="s">
        <v>21</v>
      </c>
      <c r="H2420" t="s">
        <v>25</v>
      </c>
      <c r="I2420" t="s">
        <v>15</v>
      </c>
      <c r="J2420">
        <v>60.67</v>
      </c>
      <c r="K2420">
        <v>28.9</v>
      </c>
      <c r="L2420" t="s">
        <v>16</v>
      </c>
      <c r="M2420">
        <v>0</v>
      </c>
    </row>
    <row r="2421" spans="1:13" x14ac:dyDescent="0.3">
      <c r="A2421">
        <v>58350</v>
      </c>
      <c r="B2421" t="s">
        <v>12</v>
      </c>
      <c r="C2421">
        <v>0</v>
      </c>
      <c r="D2421">
        <v>26</v>
      </c>
      <c r="E2421">
        <v>0</v>
      </c>
      <c r="F2421">
        <v>0</v>
      </c>
      <c r="G2421" t="s">
        <v>13</v>
      </c>
      <c r="H2421" t="s">
        <v>23</v>
      </c>
      <c r="I2421" t="s">
        <v>18</v>
      </c>
      <c r="J2421">
        <v>89.37</v>
      </c>
      <c r="K2421">
        <v>20.2</v>
      </c>
      <c r="L2421" t="s">
        <v>22</v>
      </c>
      <c r="M2421">
        <v>0</v>
      </c>
    </row>
    <row r="2422" spans="1:13" x14ac:dyDescent="0.3">
      <c r="A2422">
        <v>58359</v>
      </c>
      <c r="B2422" t="s">
        <v>12</v>
      </c>
      <c r="C2422">
        <v>0</v>
      </c>
      <c r="D2422">
        <v>71</v>
      </c>
      <c r="E2422">
        <v>1</v>
      </c>
      <c r="F2422">
        <v>0</v>
      </c>
      <c r="G2422" t="s">
        <v>21</v>
      </c>
      <c r="H2422" t="s">
        <v>14</v>
      </c>
      <c r="I2422" t="s">
        <v>15</v>
      </c>
      <c r="J2422">
        <v>129.97</v>
      </c>
      <c r="K2422">
        <v>44.2</v>
      </c>
      <c r="L2422" t="s">
        <v>24</v>
      </c>
      <c r="M2422">
        <v>0</v>
      </c>
    </row>
    <row r="2423" spans="1:13" x14ac:dyDescent="0.3">
      <c r="A2423">
        <v>58477</v>
      </c>
      <c r="B2423" t="s">
        <v>12</v>
      </c>
      <c r="C2423">
        <v>0</v>
      </c>
      <c r="D2423">
        <v>45</v>
      </c>
      <c r="E2423">
        <v>0</v>
      </c>
      <c r="F2423">
        <v>0</v>
      </c>
      <c r="G2423" t="s">
        <v>21</v>
      </c>
      <c r="H2423" t="s">
        <v>14</v>
      </c>
      <c r="I2423" t="s">
        <v>15</v>
      </c>
      <c r="J2423">
        <v>81.239999999999995</v>
      </c>
      <c r="K2423">
        <v>37</v>
      </c>
      <c r="L2423" t="s">
        <v>22</v>
      </c>
      <c r="M2423">
        <v>0</v>
      </c>
    </row>
    <row r="2424" spans="1:13" x14ac:dyDescent="0.3">
      <c r="A2424">
        <v>58508</v>
      </c>
      <c r="B2424" t="s">
        <v>12</v>
      </c>
      <c r="C2424">
        <v>0</v>
      </c>
      <c r="D2424">
        <v>18</v>
      </c>
      <c r="E2424">
        <v>0</v>
      </c>
      <c r="F2424">
        <v>0</v>
      </c>
      <c r="G2424" t="s">
        <v>13</v>
      </c>
      <c r="H2424" t="s">
        <v>23</v>
      </c>
      <c r="I2424" t="s">
        <v>18</v>
      </c>
      <c r="J2424">
        <v>112.33</v>
      </c>
      <c r="K2424">
        <v>23.2</v>
      </c>
      <c r="L2424" t="s">
        <v>16</v>
      </c>
      <c r="M2424">
        <v>0</v>
      </c>
    </row>
    <row r="2425" spans="1:13" x14ac:dyDescent="0.3">
      <c r="A2425">
        <v>58543</v>
      </c>
      <c r="B2425" t="s">
        <v>12</v>
      </c>
      <c r="C2425">
        <v>0</v>
      </c>
      <c r="D2425">
        <v>50</v>
      </c>
      <c r="E2425">
        <v>0</v>
      </c>
      <c r="F2425">
        <v>0</v>
      </c>
      <c r="G2425" t="s">
        <v>21</v>
      </c>
      <c r="H2425" t="s">
        <v>23</v>
      </c>
      <c r="I2425" t="s">
        <v>15</v>
      </c>
      <c r="J2425">
        <v>89.95</v>
      </c>
      <c r="K2425">
        <v>48.9</v>
      </c>
      <c r="L2425" t="s">
        <v>16</v>
      </c>
      <c r="M2425">
        <v>0</v>
      </c>
    </row>
    <row r="2426" spans="1:13" x14ac:dyDescent="0.3">
      <c r="A2426">
        <v>58567</v>
      </c>
      <c r="B2426" t="s">
        <v>12</v>
      </c>
      <c r="C2426">
        <v>0</v>
      </c>
      <c r="D2426">
        <v>42</v>
      </c>
      <c r="E2426">
        <v>0</v>
      </c>
      <c r="F2426">
        <v>0</v>
      </c>
      <c r="G2426" t="s">
        <v>21</v>
      </c>
      <c r="H2426" t="s">
        <v>14</v>
      </c>
      <c r="I2426" t="s">
        <v>18</v>
      </c>
      <c r="J2426">
        <v>84.86</v>
      </c>
      <c r="K2426">
        <v>22.8</v>
      </c>
      <c r="L2426" t="s">
        <v>19</v>
      </c>
      <c r="M2426">
        <v>0</v>
      </c>
    </row>
    <row r="2427" spans="1:13" x14ac:dyDescent="0.3">
      <c r="A2427">
        <v>58568</v>
      </c>
      <c r="B2427" t="s">
        <v>12</v>
      </c>
      <c r="C2427">
        <v>0</v>
      </c>
      <c r="D2427">
        <v>58</v>
      </c>
      <c r="E2427">
        <v>0</v>
      </c>
      <c r="F2427">
        <v>0</v>
      </c>
      <c r="G2427" t="s">
        <v>21</v>
      </c>
      <c r="H2427" t="s">
        <v>14</v>
      </c>
      <c r="I2427" t="s">
        <v>18</v>
      </c>
      <c r="J2427">
        <v>127.32</v>
      </c>
      <c r="K2427">
        <v>33.1</v>
      </c>
      <c r="L2427" t="s">
        <v>24</v>
      </c>
      <c r="M2427">
        <v>0</v>
      </c>
    </row>
    <row r="2428" spans="1:13" x14ac:dyDescent="0.3">
      <c r="A2428">
        <v>58577</v>
      </c>
      <c r="B2428" t="s">
        <v>12</v>
      </c>
      <c r="C2428">
        <v>0</v>
      </c>
      <c r="D2428">
        <v>38</v>
      </c>
      <c r="E2428">
        <v>0</v>
      </c>
      <c r="F2428">
        <v>0</v>
      </c>
      <c r="G2428" t="s">
        <v>21</v>
      </c>
      <c r="H2428" t="s">
        <v>23</v>
      </c>
      <c r="I2428" t="s">
        <v>18</v>
      </c>
      <c r="J2428">
        <v>64.27</v>
      </c>
      <c r="K2428">
        <v>27.3</v>
      </c>
      <c r="L2428" t="s">
        <v>22</v>
      </c>
      <c r="M2428">
        <v>0</v>
      </c>
    </row>
    <row r="2429" spans="1:13" x14ac:dyDescent="0.3">
      <c r="A2429">
        <v>58591</v>
      </c>
      <c r="B2429" t="s">
        <v>12</v>
      </c>
      <c r="C2429">
        <v>0</v>
      </c>
      <c r="D2429">
        <v>25</v>
      </c>
      <c r="E2429">
        <v>0</v>
      </c>
      <c r="F2429">
        <v>0</v>
      </c>
      <c r="G2429" t="s">
        <v>13</v>
      </c>
      <c r="H2429" t="s">
        <v>14</v>
      </c>
      <c r="I2429" t="s">
        <v>18</v>
      </c>
      <c r="J2429">
        <v>134.33000000000001</v>
      </c>
      <c r="K2429">
        <v>19.5</v>
      </c>
      <c r="L2429" t="s">
        <v>19</v>
      </c>
      <c r="M2429">
        <v>0</v>
      </c>
    </row>
    <row r="2430" spans="1:13" x14ac:dyDescent="0.3">
      <c r="A2430">
        <v>58599</v>
      </c>
      <c r="B2430" t="s">
        <v>12</v>
      </c>
      <c r="C2430">
        <v>0</v>
      </c>
      <c r="D2430">
        <v>67</v>
      </c>
      <c r="E2430">
        <v>0</v>
      </c>
      <c r="F2430">
        <v>0</v>
      </c>
      <c r="G2430" t="s">
        <v>21</v>
      </c>
      <c r="H2430" t="s">
        <v>14</v>
      </c>
      <c r="I2430" t="s">
        <v>18</v>
      </c>
      <c r="J2430">
        <v>62.66</v>
      </c>
      <c r="K2430">
        <v>28</v>
      </c>
      <c r="L2430" t="s">
        <v>16</v>
      </c>
      <c r="M2430">
        <v>0</v>
      </c>
    </row>
    <row r="2431" spans="1:13" x14ac:dyDescent="0.3">
      <c r="A2431">
        <v>58610</v>
      </c>
      <c r="B2431" t="s">
        <v>12</v>
      </c>
      <c r="C2431">
        <v>0</v>
      </c>
      <c r="D2431">
        <v>55</v>
      </c>
      <c r="E2431">
        <v>0</v>
      </c>
      <c r="F2431">
        <v>0</v>
      </c>
      <c r="G2431" t="s">
        <v>21</v>
      </c>
      <c r="H2431" t="s">
        <v>14</v>
      </c>
      <c r="I2431" t="s">
        <v>15</v>
      </c>
      <c r="J2431">
        <v>59.36</v>
      </c>
      <c r="K2431">
        <v>34.1</v>
      </c>
      <c r="L2431" t="s">
        <v>24</v>
      </c>
      <c r="M2431">
        <v>0</v>
      </c>
    </row>
    <row r="2432" spans="1:13" x14ac:dyDescent="0.3">
      <c r="A2432">
        <v>58617</v>
      </c>
      <c r="B2432" t="s">
        <v>12</v>
      </c>
      <c r="C2432">
        <v>0</v>
      </c>
      <c r="D2432">
        <v>43</v>
      </c>
      <c r="E2432">
        <v>0</v>
      </c>
      <c r="F2432">
        <v>0</v>
      </c>
      <c r="G2432" t="s">
        <v>21</v>
      </c>
      <c r="H2432" t="s">
        <v>25</v>
      </c>
      <c r="I2432" t="s">
        <v>18</v>
      </c>
      <c r="J2432">
        <v>118.89</v>
      </c>
      <c r="K2432">
        <v>43.6</v>
      </c>
      <c r="L2432" t="s">
        <v>22</v>
      </c>
      <c r="M2432">
        <v>0</v>
      </c>
    </row>
    <row r="2433" spans="1:13" x14ac:dyDescent="0.3">
      <c r="A2433">
        <v>58635</v>
      </c>
      <c r="B2433" t="s">
        <v>12</v>
      </c>
      <c r="C2433">
        <v>0</v>
      </c>
      <c r="D2433">
        <v>72</v>
      </c>
      <c r="E2433">
        <v>0</v>
      </c>
      <c r="F2433">
        <v>0</v>
      </c>
      <c r="G2433" t="s">
        <v>21</v>
      </c>
      <c r="H2433" t="s">
        <v>25</v>
      </c>
      <c r="I2433" t="s">
        <v>15</v>
      </c>
      <c r="J2433">
        <v>74.17</v>
      </c>
      <c r="K2433">
        <v>35.5</v>
      </c>
      <c r="L2433" t="s">
        <v>16</v>
      </c>
      <c r="M2433">
        <v>0</v>
      </c>
    </row>
    <row r="2434" spans="1:13" x14ac:dyDescent="0.3">
      <c r="A2434">
        <v>58645</v>
      </c>
      <c r="B2434" t="s">
        <v>12</v>
      </c>
      <c r="C2434">
        <v>0</v>
      </c>
      <c r="D2434">
        <v>76</v>
      </c>
      <c r="E2434">
        <v>0</v>
      </c>
      <c r="F2434">
        <v>0</v>
      </c>
      <c r="G2434" t="s">
        <v>21</v>
      </c>
      <c r="H2434" t="s">
        <v>14</v>
      </c>
      <c r="I2434" t="s">
        <v>18</v>
      </c>
      <c r="J2434">
        <v>96.24</v>
      </c>
      <c r="K2434">
        <v>25.4</v>
      </c>
      <c r="L2434" t="s">
        <v>22</v>
      </c>
      <c r="M2434">
        <v>0</v>
      </c>
    </row>
    <row r="2435" spans="1:13" x14ac:dyDescent="0.3">
      <c r="A2435">
        <v>58652</v>
      </c>
      <c r="B2435" t="s">
        <v>12</v>
      </c>
      <c r="C2435">
        <v>0</v>
      </c>
      <c r="D2435">
        <v>16</v>
      </c>
      <c r="E2435">
        <v>0</v>
      </c>
      <c r="F2435">
        <v>0</v>
      </c>
      <c r="G2435" t="s">
        <v>13</v>
      </c>
      <c r="H2435" t="s">
        <v>26</v>
      </c>
      <c r="I2435" t="s">
        <v>18</v>
      </c>
      <c r="J2435">
        <v>68.27</v>
      </c>
      <c r="K2435">
        <v>20.399999999999999</v>
      </c>
      <c r="L2435" t="s">
        <v>22</v>
      </c>
      <c r="M2435">
        <v>0</v>
      </c>
    </row>
    <row r="2436" spans="1:13" x14ac:dyDescent="0.3">
      <c r="A2436">
        <v>58767</v>
      </c>
      <c r="B2436" t="s">
        <v>12</v>
      </c>
      <c r="C2436">
        <v>0</v>
      </c>
      <c r="D2436">
        <v>37</v>
      </c>
      <c r="E2436">
        <v>0</v>
      </c>
      <c r="F2436">
        <v>0</v>
      </c>
      <c r="G2436" t="s">
        <v>21</v>
      </c>
      <c r="H2436" t="s">
        <v>14</v>
      </c>
      <c r="I2436" t="s">
        <v>15</v>
      </c>
      <c r="J2436">
        <v>91.45</v>
      </c>
      <c r="K2436">
        <v>25.8</v>
      </c>
      <c r="L2436" t="s">
        <v>19</v>
      </c>
      <c r="M2436">
        <v>0</v>
      </c>
    </row>
    <row r="2437" spans="1:13" x14ac:dyDescent="0.3">
      <c r="A2437">
        <v>58909</v>
      </c>
      <c r="B2437" t="s">
        <v>12</v>
      </c>
      <c r="C2437">
        <v>0</v>
      </c>
      <c r="D2437">
        <v>14</v>
      </c>
      <c r="E2437">
        <v>0</v>
      </c>
      <c r="F2437">
        <v>0</v>
      </c>
      <c r="G2437" t="s">
        <v>13</v>
      </c>
      <c r="H2437" t="s">
        <v>17</v>
      </c>
      <c r="I2437" t="s">
        <v>18</v>
      </c>
      <c r="J2437">
        <v>78.09</v>
      </c>
      <c r="K2437">
        <v>26.4</v>
      </c>
      <c r="L2437" t="s">
        <v>19</v>
      </c>
      <c r="M2437">
        <v>0</v>
      </c>
    </row>
    <row r="2438" spans="1:13" x14ac:dyDescent="0.3">
      <c r="A2438">
        <v>59000</v>
      </c>
      <c r="B2438" t="s">
        <v>12</v>
      </c>
      <c r="C2438">
        <v>0</v>
      </c>
      <c r="D2438">
        <v>42</v>
      </c>
      <c r="E2438">
        <v>0</v>
      </c>
      <c r="F2438">
        <v>0</v>
      </c>
      <c r="G2438" t="s">
        <v>21</v>
      </c>
      <c r="H2438" t="s">
        <v>23</v>
      </c>
      <c r="I2438" t="s">
        <v>15</v>
      </c>
      <c r="J2438">
        <v>56.71</v>
      </c>
      <c r="K2438">
        <v>25.2</v>
      </c>
      <c r="L2438" t="s">
        <v>19</v>
      </c>
      <c r="M2438">
        <v>0</v>
      </c>
    </row>
    <row r="2439" spans="1:13" x14ac:dyDescent="0.3">
      <c r="A2439">
        <v>59027</v>
      </c>
      <c r="B2439" t="s">
        <v>12</v>
      </c>
      <c r="C2439">
        <v>0</v>
      </c>
      <c r="D2439">
        <v>12</v>
      </c>
      <c r="E2439">
        <v>0</v>
      </c>
      <c r="F2439">
        <v>0</v>
      </c>
      <c r="G2439" t="s">
        <v>13</v>
      </c>
      <c r="H2439" t="s">
        <v>17</v>
      </c>
      <c r="I2439" t="s">
        <v>18</v>
      </c>
      <c r="J2439">
        <v>108.63</v>
      </c>
      <c r="K2439">
        <v>23.4</v>
      </c>
      <c r="L2439" t="s">
        <v>22</v>
      </c>
      <c r="M2439">
        <v>0</v>
      </c>
    </row>
    <row r="2440" spans="1:13" x14ac:dyDescent="0.3">
      <c r="A2440">
        <v>59045</v>
      </c>
      <c r="B2440" t="s">
        <v>12</v>
      </c>
      <c r="C2440">
        <v>0</v>
      </c>
      <c r="D2440">
        <v>52</v>
      </c>
      <c r="E2440">
        <v>0</v>
      </c>
      <c r="F2440">
        <v>0</v>
      </c>
      <c r="G2440" t="s">
        <v>21</v>
      </c>
      <c r="H2440" t="s">
        <v>14</v>
      </c>
      <c r="I2440" t="s">
        <v>15</v>
      </c>
      <c r="J2440">
        <v>67.3</v>
      </c>
      <c r="K2440">
        <v>36.299999999999997</v>
      </c>
      <c r="L2440" t="s">
        <v>22</v>
      </c>
      <c r="M2440">
        <v>0</v>
      </c>
    </row>
    <row r="2441" spans="1:13" x14ac:dyDescent="0.3">
      <c r="A2441">
        <v>59049</v>
      </c>
      <c r="B2441" t="s">
        <v>12</v>
      </c>
      <c r="C2441">
        <v>0</v>
      </c>
      <c r="D2441">
        <v>17</v>
      </c>
      <c r="E2441">
        <v>0</v>
      </c>
      <c r="F2441">
        <v>0</v>
      </c>
      <c r="G2441" t="s">
        <v>13</v>
      </c>
      <c r="H2441" t="s">
        <v>14</v>
      </c>
      <c r="I2441" t="s">
        <v>18</v>
      </c>
      <c r="J2441">
        <v>120.58</v>
      </c>
      <c r="K2441">
        <v>18.3</v>
      </c>
      <c r="L2441" t="s">
        <v>22</v>
      </c>
      <c r="M2441">
        <v>0</v>
      </c>
    </row>
    <row r="2442" spans="1:13" x14ac:dyDescent="0.3">
      <c r="A2442">
        <v>59058</v>
      </c>
      <c r="B2442" t="s">
        <v>12</v>
      </c>
      <c r="C2442">
        <v>0</v>
      </c>
      <c r="D2442">
        <v>45</v>
      </c>
      <c r="E2442">
        <v>0</v>
      </c>
      <c r="F2442">
        <v>0</v>
      </c>
      <c r="G2442" t="s">
        <v>21</v>
      </c>
      <c r="H2442" t="s">
        <v>23</v>
      </c>
      <c r="I2442" t="s">
        <v>18</v>
      </c>
      <c r="J2442">
        <v>68.66</v>
      </c>
      <c r="K2442">
        <v>25.3</v>
      </c>
      <c r="L2442" t="s">
        <v>22</v>
      </c>
      <c r="M2442">
        <v>0</v>
      </c>
    </row>
    <row r="2443" spans="1:13" x14ac:dyDescent="0.3">
      <c r="A2443">
        <v>59126</v>
      </c>
      <c r="B2443" t="s">
        <v>12</v>
      </c>
      <c r="C2443">
        <v>0</v>
      </c>
      <c r="D2443">
        <v>27</v>
      </c>
      <c r="E2443">
        <v>0</v>
      </c>
      <c r="F2443">
        <v>0</v>
      </c>
      <c r="G2443" t="s">
        <v>13</v>
      </c>
      <c r="H2443" t="s">
        <v>14</v>
      </c>
      <c r="I2443" t="s">
        <v>15</v>
      </c>
      <c r="J2443">
        <v>126.09</v>
      </c>
      <c r="K2443">
        <v>25.1</v>
      </c>
      <c r="L2443" t="s">
        <v>19</v>
      </c>
      <c r="M2443">
        <v>0</v>
      </c>
    </row>
    <row r="2444" spans="1:13" x14ac:dyDescent="0.3">
      <c r="A2444">
        <v>59130</v>
      </c>
      <c r="B2444" t="s">
        <v>12</v>
      </c>
      <c r="C2444">
        <v>0</v>
      </c>
      <c r="D2444">
        <v>27</v>
      </c>
      <c r="E2444">
        <v>0</v>
      </c>
      <c r="F2444">
        <v>0</v>
      </c>
      <c r="G2444" t="s">
        <v>13</v>
      </c>
      <c r="H2444" t="s">
        <v>14</v>
      </c>
      <c r="I2444" t="s">
        <v>18</v>
      </c>
      <c r="J2444">
        <v>226.75</v>
      </c>
      <c r="K2444">
        <v>28.9</v>
      </c>
      <c r="L2444" t="s">
        <v>19</v>
      </c>
      <c r="M2444">
        <v>0</v>
      </c>
    </row>
    <row r="2445" spans="1:13" x14ac:dyDescent="0.3">
      <c r="A2445">
        <v>59164</v>
      </c>
      <c r="B2445" t="s">
        <v>12</v>
      </c>
      <c r="C2445">
        <v>0</v>
      </c>
      <c r="D2445">
        <v>24</v>
      </c>
      <c r="E2445">
        <v>0</v>
      </c>
      <c r="F2445">
        <v>0</v>
      </c>
      <c r="G2445" t="s">
        <v>13</v>
      </c>
      <c r="H2445" t="s">
        <v>14</v>
      </c>
      <c r="I2445" t="s">
        <v>15</v>
      </c>
      <c r="J2445">
        <v>70.319999999999993</v>
      </c>
      <c r="K2445">
        <v>20.5</v>
      </c>
      <c r="L2445" t="s">
        <v>19</v>
      </c>
      <c r="M2445">
        <v>0</v>
      </c>
    </row>
    <row r="2446" spans="1:13" x14ac:dyDescent="0.3">
      <c r="A2446">
        <v>59178</v>
      </c>
      <c r="B2446" t="s">
        <v>12</v>
      </c>
      <c r="C2446">
        <v>0</v>
      </c>
      <c r="D2446">
        <v>7</v>
      </c>
      <c r="E2446">
        <v>0</v>
      </c>
      <c r="F2446">
        <v>0</v>
      </c>
      <c r="G2446" t="s">
        <v>13</v>
      </c>
      <c r="H2446" t="s">
        <v>17</v>
      </c>
      <c r="I2446" t="s">
        <v>15</v>
      </c>
      <c r="J2446">
        <v>86.75</v>
      </c>
      <c r="K2446">
        <v>22.3</v>
      </c>
      <c r="L2446" t="s">
        <v>19</v>
      </c>
      <c r="M2446">
        <v>0</v>
      </c>
    </row>
    <row r="2447" spans="1:13" x14ac:dyDescent="0.3">
      <c r="A2447">
        <v>59232</v>
      </c>
      <c r="B2447" t="s">
        <v>12</v>
      </c>
      <c r="C2447">
        <v>0</v>
      </c>
      <c r="D2447">
        <v>52</v>
      </c>
      <c r="E2447">
        <v>0</v>
      </c>
      <c r="F2447">
        <v>0</v>
      </c>
      <c r="G2447" t="s">
        <v>21</v>
      </c>
      <c r="H2447" t="s">
        <v>25</v>
      </c>
      <c r="I2447" t="s">
        <v>15</v>
      </c>
      <c r="J2447">
        <v>89.59</v>
      </c>
      <c r="K2447">
        <v>27.5</v>
      </c>
      <c r="L2447" t="s">
        <v>19</v>
      </c>
      <c r="M2447">
        <v>0</v>
      </c>
    </row>
    <row r="2448" spans="1:13" x14ac:dyDescent="0.3">
      <c r="A2448">
        <v>59250</v>
      </c>
      <c r="B2448" t="s">
        <v>12</v>
      </c>
      <c r="C2448">
        <v>0</v>
      </c>
      <c r="D2448">
        <v>78</v>
      </c>
      <c r="E2448">
        <v>0</v>
      </c>
      <c r="F2448">
        <v>0</v>
      </c>
      <c r="G2448" t="s">
        <v>21</v>
      </c>
      <c r="H2448" t="s">
        <v>23</v>
      </c>
      <c r="I2448" t="s">
        <v>15</v>
      </c>
      <c r="J2448">
        <v>58.88</v>
      </c>
      <c r="K2448">
        <v>35.799999999999997</v>
      </c>
      <c r="L2448" t="s">
        <v>19</v>
      </c>
      <c r="M2448">
        <v>0</v>
      </c>
    </row>
    <row r="2449" spans="1:13" x14ac:dyDescent="0.3">
      <c r="A2449">
        <v>59274</v>
      </c>
      <c r="B2449" t="s">
        <v>12</v>
      </c>
      <c r="C2449">
        <v>0</v>
      </c>
      <c r="D2449">
        <v>33</v>
      </c>
      <c r="E2449">
        <v>0</v>
      </c>
      <c r="F2449">
        <v>0</v>
      </c>
      <c r="G2449" t="s">
        <v>21</v>
      </c>
      <c r="H2449" t="s">
        <v>23</v>
      </c>
      <c r="I2449" t="s">
        <v>18</v>
      </c>
      <c r="J2449">
        <v>73.540000000000006</v>
      </c>
      <c r="K2449">
        <v>36.6</v>
      </c>
      <c r="L2449" t="s">
        <v>24</v>
      </c>
      <c r="M2449">
        <v>0</v>
      </c>
    </row>
    <row r="2450" spans="1:13" x14ac:dyDescent="0.3">
      <c r="A2450">
        <v>59292</v>
      </c>
      <c r="B2450" t="s">
        <v>12</v>
      </c>
      <c r="C2450">
        <v>0</v>
      </c>
      <c r="D2450">
        <v>60</v>
      </c>
      <c r="E2450">
        <v>0</v>
      </c>
      <c r="F2450">
        <v>0</v>
      </c>
      <c r="G2450" t="s">
        <v>21</v>
      </c>
      <c r="H2450" t="s">
        <v>25</v>
      </c>
      <c r="I2450" t="s">
        <v>18</v>
      </c>
      <c r="J2450">
        <v>83.57</v>
      </c>
      <c r="K2450">
        <v>24.5</v>
      </c>
      <c r="L2450" t="s">
        <v>22</v>
      </c>
      <c r="M2450">
        <v>0</v>
      </c>
    </row>
    <row r="2451" spans="1:13" x14ac:dyDescent="0.3">
      <c r="A2451">
        <v>59368</v>
      </c>
      <c r="B2451" t="s">
        <v>12</v>
      </c>
      <c r="C2451">
        <v>0</v>
      </c>
      <c r="D2451">
        <v>78</v>
      </c>
      <c r="E2451">
        <v>0</v>
      </c>
      <c r="F2451">
        <v>0</v>
      </c>
      <c r="G2451" t="s">
        <v>21</v>
      </c>
      <c r="H2451" t="s">
        <v>14</v>
      </c>
      <c r="I2451" t="s">
        <v>15</v>
      </c>
      <c r="J2451">
        <v>243.5</v>
      </c>
      <c r="K2451">
        <v>26.1</v>
      </c>
      <c r="L2451" t="s">
        <v>22</v>
      </c>
      <c r="M2451">
        <v>0</v>
      </c>
    </row>
    <row r="2452" spans="1:13" x14ac:dyDescent="0.3">
      <c r="A2452">
        <v>59370</v>
      </c>
      <c r="B2452" t="s">
        <v>12</v>
      </c>
      <c r="C2452">
        <v>0</v>
      </c>
      <c r="D2452">
        <v>60</v>
      </c>
      <c r="E2452">
        <v>0</v>
      </c>
      <c r="F2452">
        <v>0</v>
      </c>
      <c r="G2452" t="s">
        <v>21</v>
      </c>
      <c r="H2452" t="s">
        <v>14</v>
      </c>
      <c r="I2452" t="s">
        <v>15</v>
      </c>
      <c r="J2452">
        <v>65.78</v>
      </c>
      <c r="K2452">
        <v>27.5</v>
      </c>
      <c r="L2452" t="s">
        <v>19</v>
      </c>
      <c r="M2452">
        <v>0</v>
      </c>
    </row>
    <row r="2453" spans="1:13" x14ac:dyDescent="0.3">
      <c r="A2453">
        <v>59405</v>
      </c>
      <c r="B2453" t="s">
        <v>12</v>
      </c>
      <c r="C2453">
        <v>0</v>
      </c>
      <c r="D2453">
        <v>68</v>
      </c>
      <c r="E2453">
        <v>1</v>
      </c>
      <c r="F2453">
        <v>0</v>
      </c>
      <c r="G2453" t="s">
        <v>21</v>
      </c>
      <c r="H2453" t="s">
        <v>14</v>
      </c>
      <c r="I2453" t="s">
        <v>15</v>
      </c>
      <c r="J2453">
        <v>150.74</v>
      </c>
      <c r="K2453">
        <v>40.299999999999997</v>
      </c>
      <c r="L2453" t="s">
        <v>19</v>
      </c>
      <c r="M2453">
        <v>0</v>
      </c>
    </row>
    <row r="2454" spans="1:13" x14ac:dyDescent="0.3">
      <c r="A2454">
        <v>59412</v>
      </c>
      <c r="B2454" t="s">
        <v>12</v>
      </c>
      <c r="C2454">
        <v>0</v>
      </c>
      <c r="D2454">
        <v>25</v>
      </c>
      <c r="E2454">
        <v>0</v>
      </c>
      <c r="F2454">
        <v>0</v>
      </c>
      <c r="G2454" t="s">
        <v>21</v>
      </c>
      <c r="H2454" t="s">
        <v>14</v>
      </c>
      <c r="I2454" t="s">
        <v>15</v>
      </c>
      <c r="J2454">
        <v>58.48</v>
      </c>
      <c r="K2454">
        <v>23.7</v>
      </c>
      <c r="L2454" t="s">
        <v>22</v>
      </c>
      <c r="M2454">
        <v>0</v>
      </c>
    </row>
    <row r="2455" spans="1:13" x14ac:dyDescent="0.3">
      <c r="A2455">
        <v>59454</v>
      </c>
      <c r="B2455" t="s">
        <v>12</v>
      </c>
      <c r="C2455">
        <v>0</v>
      </c>
      <c r="D2455">
        <v>79</v>
      </c>
      <c r="E2455">
        <v>0</v>
      </c>
      <c r="F2455">
        <v>0</v>
      </c>
      <c r="G2455" t="s">
        <v>21</v>
      </c>
      <c r="H2455" t="s">
        <v>25</v>
      </c>
      <c r="I2455" t="s">
        <v>15</v>
      </c>
      <c r="J2455">
        <v>74.349999999999994</v>
      </c>
      <c r="K2455">
        <v>28.5</v>
      </c>
      <c r="L2455" t="s">
        <v>16</v>
      </c>
      <c r="M2455">
        <v>0</v>
      </c>
    </row>
    <row r="2456" spans="1:13" x14ac:dyDescent="0.3">
      <c r="A2456">
        <v>59464</v>
      </c>
      <c r="B2456" t="s">
        <v>12</v>
      </c>
      <c r="C2456">
        <v>0</v>
      </c>
      <c r="D2456">
        <v>18</v>
      </c>
      <c r="E2456">
        <v>0</v>
      </c>
      <c r="F2456">
        <v>0</v>
      </c>
      <c r="G2456" t="s">
        <v>13</v>
      </c>
      <c r="H2456" t="s">
        <v>14</v>
      </c>
      <c r="I2456" t="s">
        <v>18</v>
      </c>
      <c r="J2456">
        <v>135.19</v>
      </c>
      <c r="K2456">
        <v>23.4</v>
      </c>
      <c r="L2456" t="s">
        <v>22</v>
      </c>
      <c r="M2456">
        <v>0</v>
      </c>
    </row>
    <row r="2457" spans="1:13" x14ac:dyDescent="0.3">
      <c r="A2457">
        <v>59540</v>
      </c>
      <c r="B2457" t="s">
        <v>12</v>
      </c>
      <c r="C2457">
        <v>0</v>
      </c>
      <c r="D2457">
        <v>19</v>
      </c>
      <c r="E2457">
        <v>0</v>
      </c>
      <c r="F2457">
        <v>0</v>
      </c>
      <c r="G2457" t="s">
        <v>13</v>
      </c>
      <c r="H2457" t="s">
        <v>14</v>
      </c>
      <c r="I2457" t="s">
        <v>18</v>
      </c>
      <c r="J2457">
        <v>56.85</v>
      </c>
      <c r="K2457">
        <v>21.1</v>
      </c>
      <c r="L2457" t="s">
        <v>22</v>
      </c>
      <c r="M2457">
        <v>0</v>
      </c>
    </row>
    <row r="2458" spans="1:13" x14ac:dyDescent="0.3">
      <c r="A2458">
        <v>59604</v>
      </c>
      <c r="B2458" t="s">
        <v>12</v>
      </c>
      <c r="C2458">
        <v>0</v>
      </c>
      <c r="D2458">
        <v>28</v>
      </c>
      <c r="E2458">
        <v>0</v>
      </c>
      <c r="F2458">
        <v>0</v>
      </c>
      <c r="G2458" t="s">
        <v>21</v>
      </c>
      <c r="H2458" t="s">
        <v>14</v>
      </c>
      <c r="I2458" t="s">
        <v>18</v>
      </c>
      <c r="J2458">
        <v>141.15</v>
      </c>
      <c r="K2458">
        <v>28.6</v>
      </c>
      <c r="L2458" t="s">
        <v>22</v>
      </c>
      <c r="M2458">
        <v>0</v>
      </c>
    </row>
    <row r="2459" spans="1:13" x14ac:dyDescent="0.3">
      <c r="A2459">
        <v>59642</v>
      </c>
      <c r="B2459" t="s">
        <v>12</v>
      </c>
      <c r="C2459">
        <v>0</v>
      </c>
      <c r="D2459">
        <v>45</v>
      </c>
      <c r="E2459">
        <v>0</v>
      </c>
      <c r="F2459">
        <v>0</v>
      </c>
      <c r="G2459" t="s">
        <v>21</v>
      </c>
      <c r="H2459" t="s">
        <v>14</v>
      </c>
      <c r="I2459" t="s">
        <v>15</v>
      </c>
      <c r="J2459">
        <v>107.29</v>
      </c>
      <c r="K2459">
        <v>29.6</v>
      </c>
      <c r="L2459" t="s">
        <v>22</v>
      </c>
      <c r="M2459">
        <v>0</v>
      </c>
    </row>
    <row r="2460" spans="1:13" x14ac:dyDescent="0.3">
      <c r="A2460">
        <v>59663</v>
      </c>
      <c r="B2460" t="s">
        <v>12</v>
      </c>
      <c r="C2460">
        <v>0</v>
      </c>
      <c r="D2460">
        <v>28</v>
      </c>
      <c r="E2460">
        <v>0</v>
      </c>
      <c r="F2460">
        <v>0</v>
      </c>
      <c r="G2460" t="s">
        <v>13</v>
      </c>
      <c r="H2460" t="s">
        <v>14</v>
      </c>
      <c r="I2460" t="s">
        <v>15</v>
      </c>
      <c r="J2460">
        <v>107.74</v>
      </c>
      <c r="K2460">
        <v>38.5</v>
      </c>
      <c r="L2460" t="s">
        <v>22</v>
      </c>
      <c r="M2460">
        <v>0</v>
      </c>
    </row>
    <row r="2461" spans="1:13" x14ac:dyDescent="0.3">
      <c r="A2461">
        <v>59669</v>
      </c>
      <c r="B2461" t="s">
        <v>12</v>
      </c>
      <c r="C2461">
        <v>0</v>
      </c>
      <c r="D2461">
        <v>28</v>
      </c>
      <c r="E2461">
        <v>0</v>
      </c>
      <c r="F2461">
        <v>0</v>
      </c>
      <c r="G2461" t="s">
        <v>21</v>
      </c>
      <c r="H2461" t="s">
        <v>14</v>
      </c>
      <c r="I2461" t="s">
        <v>18</v>
      </c>
      <c r="J2461">
        <v>58.41</v>
      </c>
      <c r="K2461">
        <v>21</v>
      </c>
      <c r="L2461" t="s">
        <v>19</v>
      </c>
      <c r="M2461">
        <v>0</v>
      </c>
    </row>
    <row r="2462" spans="1:13" x14ac:dyDescent="0.3">
      <c r="A2462">
        <v>59671</v>
      </c>
      <c r="B2462" t="s">
        <v>12</v>
      </c>
      <c r="C2462">
        <v>0</v>
      </c>
      <c r="D2462">
        <v>39</v>
      </c>
      <c r="E2462">
        <v>0</v>
      </c>
      <c r="F2462">
        <v>0</v>
      </c>
      <c r="G2462" t="s">
        <v>13</v>
      </c>
      <c r="H2462" t="s">
        <v>14</v>
      </c>
      <c r="I2462" t="s">
        <v>18</v>
      </c>
      <c r="J2462">
        <v>85.59</v>
      </c>
      <c r="K2462">
        <v>33.200000000000003</v>
      </c>
      <c r="L2462" t="s">
        <v>19</v>
      </c>
      <c r="M2462">
        <v>0</v>
      </c>
    </row>
    <row r="2463" spans="1:13" x14ac:dyDescent="0.3">
      <c r="A2463">
        <v>59684</v>
      </c>
      <c r="B2463" t="s">
        <v>12</v>
      </c>
      <c r="C2463">
        <v>0</v>
      </c>
      <c r="D2463">
        <v>3</v>
      </c>
      <c r="E2463">
        <v>0</v>
      </c>
      <c r="F2463">
        <v>0</v>
      </c>
      <c r="G2463" t="s">
        <v>13</v>
      </c>
      <c r="H2463" t="s">
        <v>17</v>
      </c>
      <c r="I2463" t="s">
        <v>15</v>
      </c>
      <c r="J2463">
        <v>65.150000000000006</v>
      </c>
      <c r="K2463">
        <v>15.1</v>
      </c>
      <c r="L2463" t="s">
        <v>19</v>
      </c>
      <c r="M2463">
        <v>0</v>
      </c>
    </row>
    <row r="2464" spans="1:13" x14ac:dyDescent="0.3">
      <c r="A2464">
        <v>59691</v>
      </c>
      <c r="B2464" t="s">
        <v>12</v>
      </c>
      <c r="C2464">
        <v>0</v>
      </c>
      <c r="D2464">
        <v>56</v>
      </c>
      <c r="E2464">
        <v>0</v>
      </c>
      <c r="F2464">
        <v>0</v>
      </c>
      <c r="G2464" t="s">
        <v>21</v>
      </c>
      <c r="H2464" t="s">
        <v>23</v>
      </c>
      <c r="I2464" t="s">
        <v>15</v>
      </c>
      <c r="J2464">
        <v>86.07</v>
      </c>
      <c r="K2464">
        <v>32.5</v>
      </c>
      <c r="L2464" t="s">
        <v>19</v>
      </c>
      <c r="M2464">
        <v>0</v>
      </c>
    </row>
    <row r="2465" spans="1:13" x14ac:dyDescent="0.3">
      <c r="A2465">
        <v>59718</v>
      </c>
      <c r="B2465" t="s">
        <v>12</v>
      </c>
      <c r="C2465">
        <v>0</v>
      </c>
      <c r="D2465">
        <v>33</v>
      </c>
      <c r="E2465">
        <v>0</v>
      </c>
      <c r="F2465">
        <v>0</v>
      </c>
      <c r="G2465" t="s">
        <v>21</v>
      </c>
      <c r="H2465" t="s">
        <v>14</v>
      </c>
      <c r="I2465" t="s">
        <v>18</v>
      </c>
      <c r="J2465">
        <v>114.16</v>
      </c>
      <c r="K2465">
        <v>43.3</v>
      </c>
      <c r="L2465" t="s">
        <v>22</v>
      </c>
      <c r="M2465">
        <v>0</v>
      </c>
    </row>
    <row r="2466" spans="1:13" x14ac:dyDescent="0.3">
      <c r="A2466">
        <v>35512</v>
      </c>
      <c r="B2466" t="s">
        <v>12</v>
      </c>
      <c r="C2466">
        <v>0</v>
      </c>
      <c r="D2466">
        <v>70</v>
      </c>
      <c r="E2466">
        <v>0</v>
      </c>
      <c r="F2466">
        <v>0</v>
      </c>
      <c r="G2466" t="s">
        <v>21</v>
      </c>
      <c r="H2466" t="s">
        <v>25</v>
      </c>
      <c r="I2466" t="s">
        <v>18</v>
      </c>
      <c r="J2466">
        <v>76.34</v>
      </c>
      <c r="K2466">
        <v>24.4</v>
      </c>
      <c r="L2466" t="s">
        <v>16</v>
      </c>
      <c r="M2466">
        <v>1</v>
      </c>
    </row>
    <row r="2467" spans="1:13" x14ac:dyDescent="0.3">
      <c r="A2467">
        <v>59737</v>
      </c>
      <c r="B2467" t="s">
        <v>12</v>
      </c>
      <c r="C2467">
        <v>0</v>
      </c>
      <c r="D2467">
        <v>65</v>
      </c>
      <c r="E2467">
        <v>0</v>
      </c>
      <c r="F2467">
        <v>0</v>
      </c>
      <c r="G2467" t="s">
        <v>21</v>
      </c>
      <c r="H2467" t="s">
        <v>14</v>
      </c>
      <c r="I2467" t="s">
        <v>15</v>
      </c>
      <c r="J2467">
        <v>74.010000000000005</v>
      </c>
      <c r="K2467">
        <v>28.7</v>
      </c>
      <c r="L2467" t="s">
        <v>24</v>
      </c>
      <c r="M2467">
        <v>0</v>
      </c>
    </row>
    <row r="2468" spans="1:13" x14ac:dyDescent="0.3">
      <c r="A2468">
        <v>35578</v>
      </c>
      <c r="B2468" t="s">
        <v>20</v>
      </c>
      <c r="C2468">
        <v>1</v>
      </c>
      <c r="D2468">
        <v>78</v>
      </c>
      <c r="E2468">
        <v>0</v>
      </c>
      <c r="F2468">
        <v>0</v>
      </c>
      <c r="G2468" t="s">
        <v>13</v>
      </c>
      <c r="H2468" t="s">
        <v>25</v>
      </c>
      <c r="I2468" t="s">
        <v>15</v>
      </c>
      <c r="J2468">
        <v>90.19</v>
      </c>
      <c r="K2468">
        <v>26.9</v>
      </c>
      <c r="L2468" t="s">
        <v>22</v>
      </c>
      <c r="M2468">
        <v>1</v>
      </c>
    </row>
    <row r="2469" spans="1:13" x14ac:dyDescent="0.3">
      <c r="A2469">
        <v>59745</v>
      </c>
      <c r="B2469" t="s">
        <v>12</v>
      </c>
      <c r="C2469">
        <v>0</v>
      </c>
      <c r="D2469">
        <v>27</v>
      </c>
      <c r="E2469">
        <v>0</v>
      </c>
      <c r="F2469">
        <v>0</v>
      </c>
      <c r="G2469" t="s">
        <v>21</v>
      </c>
      <c r="H2469" t="s">
        <v>14</v>
      </c>
      <c r="I2469" t="s">
        <v>15</v>
      </c>
      <c r="J2469">
        <v>76.739999999999995</v>
      </c>
      <c r="K2469">
        <v>53.9</v>
      </c>
      <c r="L2469" t="s">
        <v>19</v>
      </c>
      <c r="M2469">
        <v>0</v>
      </c>
    </row>
    <row r="2470" spans="1:13" x14ac:dyDescent="0.3">
      <c r="A2470">
        <v>59801</v>
      </c>
      <c r="B2470" t="s">
        <v>12</v>
      </c>
      <c r="C2470">
        <v>0</v>
      </c>
      <c r="D2470">
        <v>61</v>
      </c>
      <c r="E2470">
        <v>0</v>
      </c>
      <c r="F2470">
        <v>0</v>
      </c>
      <c r="G2470" t="s">
        <v>21</v>
      </c>
      <c r="H2470" t="s">
        <v>14</v>
      </c>
      <c r="I2470" t="s">
        <v>15</v>
      </c>
      <c r="J2470">
        <v>60.61</v>
      </c>
      <c r="K2470">
        <v>24.5</v>
      </c>
      <c r="L2470" t="s">
        <v>22</v>
      </c>
      <c r="M2470">
        <v>0</v>
      </c>
    </row>
    <row r="2471" spans="1:13" x14ac:dyDescent="0.3">
      <c r="A2471">
        <v>35626</v>
      </c>
      <c r="B2471" t="s">
        <v>20</v>
      </c>
      <c r="C2471">
        <v>1</v>
      </c>
      <c r="D2471">
        <v>81</v>
      </c>
      <c r="E2471">
        <v>0</v>
      </c>
      <c r="F2471">
        <v>0</v>
      </c>
      <c r="G2471" t="s">
        <v>21</v>
      </c>
      <c r="H2471" t="s">
        <v>25</v>
      </c>
      <c r="I2471" t="s">
        <v>15</v>
      </c>
      <c r="J2471">
        <v>99.33</v>
      </c>
      <c r="K2471">
        <v>33.700000000000003</v>
      </c>
      <c r="L2471" t="s">
        <v>22</v>
      </c>
      <c r="M2471">
        <v>1</v>
      </c>
    </row>
    <row r="2472" spans="1:13" x14ac:dyDescent="0.3">
      <c r="A2472">
        <v>59807</v>
      </c>
      <c r="B2472" t="s">
        <v>12</v>
      </c>
      <c r="C2472">
        <v>0</v>
      </c>
      <c r="D2472">
        <v>30</v>
      </c>
      <c r="E2472">
        <v>0</v>
      </c>
      <c r="F2472">
        <v>0</v>
      </c>
      <c r="G2472" t="s">
        <v>21</v>
      </c>
      <c r="H2472" t="s">
        <v>14</v>
      </c>
      <c r="I2472" t="s">
        <v>15</v>
      </c>
      <c r="J2472">
        <v>59.82</v>
      </c>
      <c r="K2472">
        <v>25.4</v>
      </c>
      <c r="L2472" t="s">
        <v>22</v>
      </c>
      <c r="M2472">
        <v>0</v>
      </c>
    </row>
    <row r="2473" spans="1:13" x14ac:dyDescent="0.3">
      <c r="A2473">
        <v>59847</v>
      </c>
      <c r="B2473" t="s">
        <v>12</v>
      </c>
      <c r="C2473">
        <v>0</v>
      </c>
      <c r="D2473">
        <v>12</v>
      </c>
      <c r="E2473">
        <v>0</v>
      </c>
      <c r="F2473">
        <v>0</v>
      </c>
      <c r="G2473" t="s">
        <v>13</v>
      </c>
      <c r="H2473" t="s">
        <v>17</v>
      </c>
      <c r="I2473" t="s">
        <v>18</v>
      </c>
      <c r="J2473">
        <v>114.34</v>
      </c>
      <c r="K2473">
        <v>23.6</v>
      </c>
      <c r="L2473" t="s">
        <v>22</v>
      </c>
      <c r="M2473">
        <v>0</v>
      </c>
    </row>
    <row r="2474" spans="1:13" x14ac:dyDescent="0.3">
      <c r="A2474">
        <v>59872</v>
      </c>
      <c r="B2474" t="s">
        <v>12</v>
      </c>
      <c r="C2474">
        <v>0</v>
      </c>
      <c r="D2474">
        <v>38</v>
      </c>
      <c r="E2474">
        <v>0</v>
      </c>
      <c r="F2474">
        <v>0</v>
      </c>
      <c r="G2474" t="s">
        <v>21</v>
      </c>
      <c r="H2474" t="s">
        <v>14</v>
      </c>
      <c r="I2474" t="s">
        <v>18</v>
      </c>
      <c r="J2474">
        <v>80.819999999999993</v>
      </c>
      <c r="K2474">
        <v>49.3</v>
      </c>
      <c r="L2474" t="s">
        <v>22</v>
      </c>
      <c r="M2474">
        <v>0</v>
      </c>
    </row>
    <row r="2475" spans="1:13" x14ac:dyDescent="0.3">
      <c r="A2475">
        <v>35684</v>
      </c>
      <c r="B2475" t="s">
        <v>20</v>
      </c>
      <c r="C2475">
        <v>1</v>
      </c>
      <c r="D2475">
        <v>69</v>
      </c>
      <c r="E2475">
        <v>0</v>
      </c>
      <c r="F2475">
        <v>0</v>
      </c>
      <c r="G2475" t="s">
        <v>21</v>
      </c>
      <c r="H2475" t="s">
        <v>14</v>
      </c>
      <c r="I2475" t="s">
        <v>18</v>
      </c>
      <c r="J2475">
        <v>93.81</v>
      </c>
      <c r="K2475">
        <v>28.5</v>
      </c>
      <c r="L2475" t="s">
        <v>19</v>
      </c>
      <c r="M2475">
        <v>1</v>
      </c>
    </row>
    <row r="2476" spans="1:13" x14ac:dyDescent="0.3">
      <c r="A2476">
        <v>59878</v>
      </c>
      <c r="B2476" t="s">
        <v>12</v>
      </c>
      <c r="C2476">
        <v>0</v>
      </c>
      <c r="D2476">
        <v>56</v>
      </c>
      <c r="E2476">
        <v>0</v>
      </c>
      <c r="F2476">
        <v>0</v>
      </c>
      <c r="G2476" t="s">
        <v>21</v>
      </c>
      <c r="H2476" t="s">
        <v>25</v>
      </c>
      <c r="I2476" t="s">
        <v>15</v>
      </c>
      <c r="J2476">
        <v>124.16</v>
      </c>
      <c r="K2476">
        <v>23</v>
      </c>
      <c r="L2476" t="s">
        <v>22</v>
      </c>
      <c r="M2476">
        <v>0</v>
      </c>
    </row>
    <row r="2477" spans="1:13" x14ac:dyDescent="0.3">
      <c r="A2477">
        <v>59894</v>
      </c>
      <c r="B2477" t="s">
        <v>12</v>
      </c>
      <c r="C2477">
        <v>0</v>
      </c>
      <c r="D2477">
        <v>58</v>
      </c>
      <c r="E2477">
        <v>0</v>
      </c>
      <c r="F2477">
        <v>0</v>
      </c>
      <c r="G2477" t="s">
        <v>21</v>
      </c>
      <c r="H2477" t="s">
        <v>23</v>
      </c>
      <c r="I2477" t="s">
        <v>18</v>
      </c>
      <c r="J2477">
        <v>109.56</v>
      </c>
      <c r="K2477">
        <v>23.1</v>
      </c>
      <c r="L2477" t="s">
        <v>22</v>
      </c>
      <c r="M2477">
        <v>0</v>
      </c>
    </row>
    <row r="2478" spans="1:13" x14ac:dyDescent="0.3">
      <c r="A2478">
        <v>59904</v>
      </c>
      <c r="B2478" t="s">
        <v>12</v>
      </c>
      <c r="C2478">
        <v>0</v>
      </c>
      <c r="D2478">
        <v>1.8</v>
      </c>
      <c r="E2478">
        <v>0</v>
      </c>
      <c r="F2478">
        <v>0</v>
      </c>
      <c r="G2478" t="s">
        <v>13</v>
      </c>
      <c r="H2478" t="s">
        <v>17</v>
      </c>
      <c r="I2478" t="s">
        <v>15</v>
      </c>
      <c r="J2478">
        <v>162.93</v>
      </c>
      <c r="K2478">
        <v>15.7</v>
      </c>
      <c r="L2478" t="s">
        <v>19</v>
      </c>
      <c r="M2478">
        <v>0</v>
      </c>
    </row>
    <row r="2479" spans="1:13" x14ac:dyDescent="0.3">
      <c r="A2479">
        <v>59906</v>
      </c>
      <c r="B2479" t="s">
        <v>12</v>
      </c>
      <c r="C2479">
        <v>0</v>
      </c>
      <c r="D2479">
        <v>40</v>
      </c>
      <c r="E2479">
        <v>0</v>
      </c>
      <c r="F2479">
        <v>0</v>
      </c>
      <c r="G2479" t="s">
        <v>21</v>
      </c>
      <c r="H2479" t="s">
        <v>14</v>
      </c>
      <c r="I2479" t="s">
        <v>18</v>
      </c>
      <c r="J2479">
        <v>139.9</v>
      </c>
      <c r="K2479">
        <v>31.7</v>
      </c>
      <c r="L2479" t="s">
        <v>24</v>
      </c>
      <c r="M2479">
        <v>0</v>
      </c>
    </row>
    <row r="2480" spans="1:13" x14ac:dyDescent="0.3">
      <c r="A2480">
        <v>59908</v>
      </c>
      <c r="B2480" t="s">
        <v>12</v>
      </c>
      <c r="C2480">
        <v>0</v>
      </c>
      <c r="D2480">
        <v>11</v>
      </c>
      <c r="E2480">
        <v>0</v>
      </c>
      <c r="F2480">
        <v>0</v>
      </c>
      <c r="G2480" t="s">
        <v>13</v>
      </c>
      <c r="H2480" t="s">
        <v>17</v>
      </c>
      <c r="I2480" t="s">
        <v>18</v>
      </c>
      <c r="J2480">
        <v>121.15</v>
      </c>
      <c r="K2480">
        <v>26.1</v>
      </c>
      <c r="L2480" t="s">
        <v>19</v>
      </c>
      <c r="M2480">
        <v>0</v>
      </c>
    </row>
    <row r="2481" spans="1:13" x14ac:dyDescent="0.3">
      <c r="A2481">
        <v>59915</v>
      </c>
      <c r="B2481" t="s">
        <v>12</v>
      </c>
      <c r="C2481">
        <v>0</v>
      </c>
      <c r="D2481">
        <v>53</v>
      </c>
      <c r="E2481">
        <v>0</v>
      </c>
      <c r="F2481">
        <v>0</v>
      </c>
      <c r="G2481" t="s">
        <v>13</v>
      </c>
      <c r="H2481" t="s">
        <v>14</v>
      </c>
      <c r="I2481" t="s">
        <v>15</v>
      </c>
      <c r="J2481">
        <v>129.43</v>
      </c>
      <c r="K2481">
        <v>29.6</v>
      </c>
      <c r="L2481" t="s">
        <v>22</v>
      </c>
      <c r="M2481">
        <v>0</v>
      </c>
    </row>
    <row r="2482" spans="1:13" x14ac:dyDescent="0.3">
      <c r="A2482">
        <v>59916</v>
      </c>
      <c r="B2482" t="s">
        <v>12</v>
      </c>
      <c r="C2482">
        <v>0</v>
      </c>
      <c r="D2482">
        <v>56</v>
      </c>
      <c r="E2482">
        <v>0</v>
      </c>
      <c r="F2482">
        <v>0</v>
      </c>
      <c r="G2482" t="s">
        <v>21</v>
      </c>
      <c r="H2482" t="s">
        <v>14</v>
      </c>
      <c r="I2482" t="s">
        <v>18</v>
      </c>
      <c r="J2482">
        <v>200.98</v>
      </c>
      <c r="K2482">
        <v>30.4</v>
      </c>
      <c r="L2482" t="s">
        <v>24</v>
      </c>
      <c r="M2482">
        <v>0</v>
      </c>
    </row>
    <row r="2483" spans="1:13" x14ac:dyDescent="0.3">
      <c r="A2483">
        <v>59928</v>
      </c>
      <c r="B2483" t="s">
        <v>12</v>
      </c>
      <c r="C2483">
        <v>0</v>
      </c>
      <c r="D2483">
        <v>41</v>
      </c>
      <c r="E2483">
        <v>0</v>
      </c>
      <c r="F2483">
        <v>0</v>
      </c>
      <c r="G2483" t="s">
        <v>21</v>
      </c>
      <c r="H2483" t="s">
        <v>25</v>
      </c>
      <c r="I2483" t="s">
        <v>18</v>
      </c>
      <c r="J2483">
        <v>89.14</v>
      </c>
      <c r="K2483">
        <v>37.4</v>
      </c>
      <c r="L2483" t="s">
        <v>16</v>
      </c>
      <c r="M2483">
        <v>0</v>
      </c>
    </row>
    <row r="2484" spans="1:13" x14ac:dyDescent="0.3">
      <c r="A2484">
        <v>59933</v>
      </c>
      <c r="B2484" t="s">
        <v>12</v>
      </c>
      <c r="C2484">
        <v>0</v>
      </c>
      <c r="D2484">
        <v>29</v>
      </c>
      <c r="E2484">
        <v>0</v>
      </c>
      <c r="F2484">
        <v>0</v>
      </c>
      <c r="G2484" t="s">
        <v>13</v>
      </c>
      <c r="H2484" t="s">
        <v>14</v>
      </c>
      <c r="I2484" t="s">
        <v>18</v>
      </c>
      <c r="J2484">
        <v>108.75</v>
      </c>
      <c r="K2484">
        <v>24.1</v>
      </c>
      <c r="L2484" t="s">
        <v>19</v>
      </c>
      <c r="M2484">
        <v>0</v>
      </c>
    </row>
    <row r="2485" spans="1:13" x14ac:dyDescent="0.3">
      <c r="A2485">
        <v>59945</v>
      </c>
      <c r="B2485" t="s">
        <v>12</v>
      </c>
      <c r="C2485">
        <v>0</v>
      </c>
      <c r="D2485">
        <v>23</v>
      </c>
      <c r="E2485">
        <v>0</v>
      </c>
      <c r="F2485">
        <v>0</v>
      </c>
      <c r="G2485" t="s">
        <v>13</v>
      </c>
      <c r="H2485" t="s">
        <v>14</v>
      </c>
      <c r="I2485" t="s">
        <v>15</v>
      </c>
      <c r="J2485">
        <v>132.88</v>
      </c>
      <c r="K2485">
        <v>24.9</v>
      </c>
      <c r="L2485" t="s">
        <v>22</v>
      </c>
      <c r="M2485">
        <v>0</v>
      </c>
    </row>
    <row r="2486" spans="1:13" x14ac:dyDescent="0.3">
      <c r="A2486">
        <v>59953</v>
      </c>
      <c r="B2486" t="s">
        <v>12</v>
      </c>
      <c r="C2486">
        <v>0</v>
      </c>
      <c r="D2486">
        <v>15</v>
      </c>
      <c r="E2486">
        <v>0</v>
      </c>
      <c r="F2486">
        <v>0</v>
      </c>
      <c r="G2486" t="s">
        <v>13</v>
      </c>
      <c r="H2486" t="s">
        <v>14</v>
      </c>
      <c r="I2486" t="s">
        <v>18</v>
      </c>
      <c r="J2486">
        <v>69.38</v>
      </c>
      <c r="K2486">
        <v>28.4</v>
      </c>
      <c r="L2486" t="s">
        <v>22</v>
      </c>
      <c r="M2486">
        <v>0</v>
      </c>
    </row>
    <row r="2487" spans="1:13" x14ac:dyDescent="0.3">
      <c r="A2487">
        <v>59988</v>
      </c>
      <c r="B2487" t="s">
        <v>12</v>
      </c>
      <c r="C2487">
        <v>0</v>
      </c>
      <c r="D2487">
        <v>26</v>
      </c>
      <c r="E2487">
        <v>1</v>
      </c>
      <c r="F2487">
        <v>0</v>
      </c>
      <c r="G2487" t="s">
        <v>21</v>
      </c>
      <c r="H2487" t="s">
        <v>14</v>
      </c>
      <c r="I2487" t="s">
        <v>15</v>
      </c>
      <c r="J2487">
        <v>107.59</v>
      </c>
      <c r="K2487">
        <v>33.1</v>
      </c>
      <c r="L2487" t="s">
        <v>24</v>
      </c>
      <c r="M2487">
        <v>0</v>
      </c>
    </row>
    <row r="2488" spans="1:13" x14ac:dyDescent="0.3">
      <c r="A2488">
        <v>59992</v>
      </c>
      <c r="B2488" t="s">
        <v>12</v>
      </c>
      <c r="C2488">
        <v>0</v>
      </c>
      <c r="D2488">
        <v>63</v>
      </c>
      <c r="E2488">
        <v>1</v>
      </c>
      <c r="F2488">
        <v>0</v>
      </c>
      <c r="G2488" t="s">
        <v>21</v>
      </c>
      <c r="H2488" t="s">
        <v>25</v>
      </c>
      <c r="I2488" t="s">
        <v>15</v>
      </c>
      <c r="J2488">
        <v>228.2</v>
      </c>
      <c r="K2488">
        <v>37.700000000000003</v>
      </c>
      <c r="L2488" t="s">
        <v>22</v>
      </c>
      <c r="M2488">
        <v>0</v>
      </c>
    </row>
    <row r="2489" spans="1:13" x14ac:dyDescent="0.3">
      <c r="A2489">
        <v>60001</v>
      </c>
      <c r="B2489" t="s">
        <v>12</v>
      </c>
      <c r="C2489">
        <v>0</v>
      </c>
      <c r="D2489">
        <v>58</v>
      </c>
      <c r="E2489">
        <v>0</v>
      </c>
      <c r="F2489">
        <v>0</v>
      </c>
      <c r="G2489" t="s">
        <v>21</v>
      </c>
      <c r="H2489" t="s">
        <v>14</v>
      </c>
      <c r="I2489" t="s">
        <v>18</v>
      </c>
      <c r="J2489">
        <v>56.51</v>
      </c>
      <c r="K2489">
        <v>28.2</v>
      </c>
      <c r="L2489" t="s">
        <v>24</v>
      </c>
      <c r="M2489">
        <v>0</v>
      </c>
    </row>
    <row r="2490" spans="1:13" x14ac:dyDescent="0.3">
      <c r="A2490">
        <v>60050</v>
      </c>
      <c r="B2490" t="s">
        <v>12</v>
      </c>
      <c r="C2490">
        <v>0</v>
      </c>
      <c r="D2490">
        <v>53</v>
      </c>
      <c r="E2490">
        <v>0</v>
      </c>
      <c r="F2490">
        <v>0</v>
      </c>
      <c r="G2490" t="s">
        <v>21</v>
      </c>
      <c r="H2490" t="s">
        <v>25</v>
      </c>
      <c r="I2490" t="s">
        <v>15</v>
      </c>
      <c r="J2490">
        <v>113.74</v>
      </c>
      <c r="K2490">
        <v>31.6</v>
      </c>
      <c r="L2490" t="s">
        <v>24</v>
      </c>
      <c r="M2490">
        <v>0</v>
      </c>
    </row>
    <row r="2491" spans="1:13" x14ac:dyDescent="0.3">
      <c r="A2491">
        <v>60126</v>
      </c>
      <c r="B2491" t="s">
        <v>12</v>
      </c>
      <c r="C2491">
        <v>0</v>
      </c>
      <c r="D2491">
        <v>79</v>
      </c>
      <c r="E2491">
        <v>0</v>
      </c>
      <c r="F2491">
        <v>0</v>
      </c>
      <c r="G2491" t="s">
        <v>21</v>
      </c>
      <c r="H2491" t="s">
        <v>14</v>
      </c>
      <c r="I2491" t="s">
        <v>15</v>
      </c>
      <c r="J2491">
        <v>68.37</v>
      </c>
      <c r="K2491">
        <v>24.2</v>
      </c>
      <c r="L2491" t="s">
        <v>24</v>
      </c>
      <c r="M2491">
        <v>0</v>
      </c>
    </row>
    <row r="2492" spans="1:13" x14ac:dyDescent="0.3">
      <c r="A2492">
        <v>60139</v>
      </c>
      <c r="B2492" t="s">
        <v>12</v>
      </c>
      <c r="C2492">
        <v>0</v>
      </c>
      <c r="D2492">
        <v>32</v>
      </c>
      <c r="E2492">
        <v>0</v>
      </c>
      <c r="F2492">
        <v>0</v>
      </c>
      <c r="G2492" t="s">
        <v>21</v>
      </c>
      <c r="H2492" t="s">
        <v>25</v>
      </c>
      <c r="I2492" t="s">
        <v>18</v>
      </c>
      <c r="J2492">
        <v>128.72</v>
      </c>
      <c r="K2492">
        <v>26.3</v>
      </c>
      <c r="L2492" t="s">
        <v>24</v>
      </c>
      <c r="M2492">
        <v>0</v>
      </c>
    </row>
    <row r="2493" spans="1:13" x14ac:dyDescent="0.3">
      <c r="A2493">
        <v>60145</v>
      </c>
      <c r="B2493" t="s">
        <v>12</v>
      </c>
      <c r="C2493">
        <v>0</v>
      </c>
      <c r="D2493">
        <v>38</v>
      </c>
      <c r="E2493">
        <v>0</v>
      </c>
      <c r="F2493">
        <v>0</v>
      </c>
      <c r="G2493" t="s">
        <v>21</v>
      </c>
      <c r="H2493" t="s">
        <v>14</v>
      </c>
      <c r="I2493" t="s">
        <v>15</v>
      </c>
      <c r="J2493">
        <v>77.349999999999994</v>
      </c>
      <c r="K2493">
        <v>27.7</v>
      </c>
      <c r="L2493" t="s">
        <v>22</v>
      </c>
      <c r="M2493">
        <v>0</v>
      </c>
    </row>
    <row r="2494" spans="1:13" x14ac:dyDescent="0.3">
      <c r="A2494">
        <v>60158</v>
      </c>
      <c r="B2494" t="s">
        <v>12</v>
      </c>
      <c r="C2494">
        <v>0</v>
      </c>
      <c r="D2494">
        <v>28</v>
      </c>
      <c r="E2494">
        <v>0</v>
      </c>
      <c r="F2494">
        <v>0</v>
      </c>
      <c r="G2494" t="s">
        <v>13</v>
      </c>
      <c r="H2494" t="s">
        <v>14</v>
      </c>
      <c r="I2494" t="s">
        <v>18</v>
      </c>
      <c r="J2494">
        <v>96.86</v>
      </c>
      <c r="K2494">
        <v>29</v>
      </c>
      <c r="L2494" t="s">
        <v>19</v>
      </c>
      <c r="M2494">
        <v>0</v>
      </c>
    </row>
    <row r="2495" spans="1:13" x14ac:dyDescent="0.3">
      <c r="A2495">
        <v>60159</v>
      </c>
      <c r="B2495" t="s">
        <v>12</v>
      </c>
      <c r="C2495">
        <v>0</v>
      </c>
      <c r="D2495">
        <v>29</v>
      </c>
      <c r="E2495">
        <v>0</v>
      </c>
      <c r="F2495">
        <v>0</v>
      </c>
      <c r="G2495" t="s">
        <v>13</v>
      </c>
      <c r="H2495" t="s">
        <v>23</v>
      </c>
      <c r="I2495" t="s">
        <v>18</v>
      </c>
      <c r="J2495">
        <v>118.61</v>
      </c>
      <c r="K2495">
        <v>26.5</v>
      </c>
      <c r="L2495" t="s">
        <v>22</v>
      </c>
      <c r="M2495">
        <v>0</v>
      </c>
    </row>
    <row r="2496" spans="1:13" x14ac:dyDescent="0.3">
      <c r="A2496">
        <v>60210</v>
      </c>
      <c r="B2496" t="s">
        <v>12</v>
      </c>
      <c r="C2496">
        <v>0</v>
      </c>
      <c r="D2496">
        <v>22</v>
      </c>
      <c r="E2496">
        <v>0</v>
      </c>
      <c r="F2496">
        <v>0</v>
      </c>
      <c r="G2496" t="s">
        <v>13</v>
      </c>
      <c r="H2496" t="s">
        <v>14</v>
      </c>
      <c r="I2496" t="s">
        <v>15</v>
      </c>
      <c r="J2496">
        <v>73.5</v>
      </c>
      <c r="K2496">
        <v>41.3</v>
      </c>
      <c r="L2496" t="s">
        <v>24</v>
      </c>
      <c r="M2496">
        <v>0</v>
      </c>
    </row>
    <row r="2497" spans="1:13" x14ac:dyDescent="0.3">
      <c r="A2497">
        <v>60226</v>
      </c>
      <c r="B2497" t="s">
        <v>12</v>
      </c>
      <c r="C2497">
        <v>0</v>
      </c>
      <c r="D2497">
        <v>35</v>
      </c>
      <c r="E2497">
        <v>0</v>
      </c>
      <c r="F2497">
        <v>0</v>
      </c>
      <c r="G2497" t="s">
        <v>21</v>
      </c>
      <c r="H2497" t="s">
        <v>14</v>
      </c>
      <c r="I2497" t="s">
        <v>15</v>
      </c>
      <c r="J2497">
        <v>76</v>
      </c>
      <c r="K2497">
        <v>37.9</v>
      </c>
      <c r="L2497" t="s">
        <v>19</v>
      </c>
      <c r="M2497">
        <v>0</v>
      </c>
    </row>
    <row r="2498" spans="1:13" x14ac:dyDescent="0.3">
      <c r="A2498">
        <v>60255</v>
      </c>
      <c r="B2498" t="s">
        <v>12</v>
      </c>
      <c r="C2498">
        <v>0</v>
      </c>
      <c r="D2498">
        <v>34</v>
      </c>
      <c r="E2498">
        <v>0</v>
      </c>
      <c r="F2498">
        <v>0</v>
      </c>
      <c r="G2498" t="s">
        <v>13</v>
      </c>
      <c r="H2498" t="s">
        <v>14</v>
      </c>
      <c r="I2498" t="s">
        <v>18</v>
      </c>
      <c r="J2498">
        <v>103.43</v>
      </c>
      <c r="K2498">
        <v>43.6</v>
      </c>
      <c r="L2498" t="s">
        <v>24</v>
      </c>
      <c r="M2498">
        <v>0</v>
      </c>
    </row>
    <row r="2499" spans="1:13" x14ac:dyDescent="0.3">
      <c r="A2499">
        <v>60258</v>
      </c>
      <c r="B2499" t="s">
        <v>12</v>
      </c>
      <c r="C2499">
        <v>0</v>
      </c>
      <c r="D2499">
        <v>80</v>
      </c>
      <c r="E2499">
        <v>0</v>
      </c>
      <c r="F2499">
        <v>1</v>
      </c>
      <c r="G2499" t="s">
        <v>21</v>
      </c>
      <c r="H2499" t="s">
        <v>25</v>
      </c>
      <c r="I2499" t="s">
        <v>18</v>
      </c>
      <c r="J2499">
        <v>98.39</v>
      </c>
      <c r="K2499">
        <v>22.2</v>
      </c>
      <c r="L2499" t="s">
        <v>24</v>
      </c>
      <c r="M2499">
        <v>0</v>
      </c>
    </row>
    <row r="2500" spans="1:13" x14ac:dyDescent="0.3">
      <c r="A2500">
        <v>60358</v>
      </c>
      <c r="B2500" t="s">
        <v>12</v>
      </c>
      <c r="C2500">
        <v>0</v>
      </c>
      <c r="D2500">
        <v>51</v>
      </c>
      <c r="E2500">
        <v>0</v>
      </c>
      <c r="F2500">
        <v>0</v>
      </c>
      <c r="G2500" t="s">
        <v>21</v>
      </c>
      <c r="H2500" t="s">
        <v>14</v>
      </c>
      <c r="I2500" t="s">
        <v>15</v>
      </c>
      <c r="J2500">
        <v>102.11</v>
      </c>
      <c r="K2500">
        <v>23.1</v>
      </c>
      <c r="L2500" t="s">
        <v>22</v>
      </c>
      <c r="M2500">
        <v>0</v>
      </c>
    </row>
    <row r="2501" spans="1:13" x14ac:dyDescent="0.3">
      <c r="A2501">
        <v>60416</v>
      </c>
      <c r="B2501" t="s">
        <v>12</v>
      </c>
      <c r="C2501">
        <v>0</v>
      </c>
      <c r="D2501">
        <v>57</v>
      </c>
      <c r="E2501">
        <v>0</v>
      </c>
      <c r="F2501">
        <v>0</v>
      </c>
      <c r="G2501" t="s">
        <v>21</v>
      </c>
      <c r="H2501" t="s">
        <v>25</v>
      </c>
      <c r="I2501" t="s">
        <v>15</v>
      </c>
      <c r="J2501">
        <v>106.84</v>
      </c>
      <c r="K2501">
        <v>29.6</v>
      </c>
      <c r="L2501" t="s">
        <v>22</v>
      </c>
      <c r="M2501">
        <v>0</v>
      </c>
    </row>
    <row r="2502" spans="1:13" x14ac:dyDescent="0.3">
      <c r="A2502">
        <v>36236</v>
      </c>
      <c r="B2502" t="s">
        <v>20</v>
      </c>
      <c r="C2502">
        <v>1</v>
      </c>
      <c r="D2502">
        <v>80</v>
      </c>
      <c r="E2502">
        <v>1</v>
      </c>
      <c r="F2502">
        <v>0</v>
      </c>
      <c r="G2502" t="s">
        <v>21</v>
      </c>
      <c r="H2502" t="s">
        <v>14</v>
      </c>
      <c r="I2502" t="s">
        <v>15</v>
      </c>
      <c r="J2502">
        <v>240.09</v>
      </c>
      <c r="K2502">
        <v>27</v>
      </c>
      <c r="L2502" t="s">
        <v>22</v>
      </c>
      <c r="M2502">
        <v>1</v>
      </c>
    </row>
    <row r="2503" spans="1:13" x14ac:dyDescent="0.3">
      <c r="A2503">
        <v>36255</v>
      </c>
      <c r="B2503" t="s">
        <v>20</v>
      </c>
      <c r="C2503">
        <v>1</v>
      </c>
      <c r="D2503">
        <v>59</v>
      </c>
      <c r="E2503">
        <v>0</v>
      </c>
      <c r="F2503">
        <v>0</v>
      </c>
      <c r="G2503" t="s">
        <v>21</v>
      </c>
      <c r="H2503" t="s">
        <v>25</v>
      </c>
      <c r="I2503" t="s">
        <v>18</v>
      </c>
      <c r="J2503">
        <v>118.03</v>
      </c>
      <c r="K2503">
        <v>35.5</v>
      </c>
      <c r="L2503" t="s">
        <v>24</v>
      </c>
      <c r="M2503">
        <v>1</v>
      </c>
    </row>
    <row r="2504" spans="1:13" x14ac:dyDescent="0.3">
      <c r="A2504">
        <v>60426</v>
      </c>
      <c r="B2504" t="s">
        <v>12</v>
      </c>
      <c r="C2504">
        <v>0</v>
      </c>
      <c r="D2504">
        <v>69</v>
      </c>
      <c r="E2504">
        <v>0</v>
      </c>
      <c r="F2504">
        <v>0</v>
      </c>
      <c r="G2504" t="s">
        <v>21</v>
      </c>
      <c r="H2504" t="s">
        <v>25</v>
      </c>
      <c r="I2504" t="s">
        <v>15</v>
      </c>
      <c r="J2504">
        <v>67.55</v>
      </c>
      <c r="K2504">
        <v>38.1</v>
      </c>
      <c r="L2504" t="s">
        <v>19</v>
      </c>
      <c r="M2504">
        <v>0</v>
      </c>
    </row>
    <row r="2505" spans="1:13" x14ac:dyDescent="0.3">
      <c r="A2505">
        <v>60533</v>
      </c>
      <c r="B2505" t="s">
        <v>12</v>
      </c>
      <c r="C2505">
        <v>0</v>
      </c>
      <c r="D2505">
        <v>23</v>
      </c>
      <c r="E2505">
        <v>0</v>
      </c>
      <c r="F2505">
        <v>0</v>
      </c>
      <c r="G2505" t="s">
        <v>13</v>
      </c>
      <c r="H2505" t="s">
        <v>14</v>
      </c>
      <c r="I2505" t="s">
        <v>18</v>
      </c>
      <c r="J2505">
        <v>91.95</v>
      </c>
      <c r="K2505">
        <v>23</v>
      </c>
      <c r="L2505" t="s">
        <v>19</v>
      </c>
      <c r="M2505">
        <v>0</v>
      </c>
    </row>
    <row r="2506" spans="1:13" x14ac:dyDescent="0.3">
      <c r="A2506">
        <v>60562</v>
      </c>
      <c r="B2506" t="s">
        <v>12</v>
      </c>
      <c r="C2506">
        <v>0</v>
      </c>
      <c r="D2506">
        <v>21</v>
      </c>
      <c r="E2506">
        <v>0</v>
      </c>
      <c r="F2506">
        <v>0</v>
      </c>
      <c r="G2506" t="s">
        <v>13</v>
      </c>
      <c r="H2506" t="s">
        <v>14</v>
      </c>
      <c r="I2506" t="s">
        <v>18</v>
      </c>
      <c r="J2506">
        <v>55.12</v>
      </c>
      <c r="K2506">
        <v>21.8</v>
      </c>
      <c r="L2506" t="s">
        <v>22</v>
      </c>
      <c r="M2506">
        <v>0</v>
      </c>
    </row>
    <row r="2507" spans="1:13" x14ac:dyDescent="0.3">
      <c r="A2507">
        <v>60586</v>
      </c>
      <c r="B2507" t="s">
        <v>12</v>
      </c>
      <c r="C2507">
        <v>0</v>
      </c>
      <c r="D2507">
        <v>68</v>
      </c>
      <c r="E2507">
        <v>0</v>
      </c>
      <c r="F2507">
        <v>0</v>
      </c>
      <c r="G2507" t="s">
        <v>21</v>
      </c>
      <c r="H2507" t="s">
        <v>14</v>
      </c>
      <c r="I2507" t="s">
        <v>18</v>
      </c>
      <c r="J2507">
        <v>85.29</v>
      </c>
      <c r="K2507">
        <v>27.1</v>
      </c>
      <c r="L2507" t="s">
        <v>16</v>
      </c>
      <c r="M2507">
        <v>0</v>
      </c>
    </row>
    <row r="2508" spans="1:13" x14ac:dyDescent="0.3">
      <c r="A2508">
        <v>36338</v>
      </c>
      <c r="B2508" t="s">
        <v>12</v>
      </c>
      <c r="C2508">
        <v>0</v>
      </c>
      <c r="D2508">
        <v>39</v>
      </c>
      <c r="E2508">
        <v>1</v>
      </c>
      <c r="F2508">
        <v>0</v>
      </c>
      <c r="G2508" t="s">
        <v>21</v>
      </c>
      <c r="H2508" t="s">
        <v>14</v>
      </c>
      <c r="I2508" t="s">
        <v>18</v>
      </c>
      <c r="J2508">
        <v>58.09</v>
      </c>
      <c r="K2508">
        <v>39.200000000000003</v>
      </c>
      <c r="L2508" t="s">
        <v>24</v>
      </c>
      <c r="M2508">
        <v>1</v>
      </c>
    </row>
    <row r="2509" spans="1:13" x14ac:dyDescent="0.3">
      <c r="A2509">
        <v>60602</v>
      </c>
      <c r="B2509" t="s">
        <v>12</v>
      </c>
      <c r="C2509">
        <v>0</v>
      </c>
      <c r="D2509">
        <v>49</v>
      </c>
      <c r="E2509">
        <v>0</v>
      </c>
      <c r="F2509">
        <v>0</v>
      </c>
      <c r="G2509" t="s">
        <v>21</v>
      </c>
      <c r="H2509" t="s">
        <v>23</v>
      </c>
      <c r="I2509" t="s">
        <v>15</v>
      </c>
      <c r="J2509">
        <v>68.680000000000007</v>
      </c>
      <c r="K2509">
        <v>28.8</v>
      </c>
      <c r="L2509" t="s">
        <v>22</v>
      </c>
      <c r="M2509">
        <v>0</v>
      </c>
    </row>
    <row r="2510" spans="1:13" x14ac:dyDescent="0.3">
      <c r="A2510">
        <v>60603</v>
      </c>
      <c r="B2510" t="s">
        <v>12</v>
      </c>
      <c r="C2510">
        <v>0</v>
      </c>
      <c r="D2510">
        <v>51</v>
      </c>
      <c r="E2510">
        <v>0</v>
      </c>
      <c r="F2510">
        <v>0</v>
      </c>
      <c r="G2510" t="s">
        <v>13</v>
      </c>
      <c r="H2510" t="s">
        <v>14</v>
      </c>
      <c r="I2510" t="s">
        <v>18</v>
      </c>
      <c r="J2510">
        <v>66.67</v>
      </c>
      <c r="K2510">
        <v>29.5</v>
      </c>
      <c r="L2510" t="s">
        <v>22</v>
      </c>
      <c r="M2510">
        <v>0</v>
      </c>
    </row>
    <row r="2511" spans="1:13" x14ac:dyDescent="0.3">
      <c r="A2511">
        <v>60675</v>
      </c>
      <c r="B2511" t="s">
        <v>12</v>
      </c>
      <c r="C2511">
        <v>0</v>
      </c>
      <c r="D2511">
        <v>48</v>
      </c>
      <c r="E2511">
        <v>1</v>
      </c>
      <c r="F2511">
        <v>0</v>
      </c>
      <c r="G2511" t="s">
        <v>21</v>
      </c>
      <c r="H2511" t="s">
        <v>23</v>
      </c>
      <c r="I2511" t="s">
        <v>18</v>
      </c>
      <c r="J2511">
        <v>221.08</v>
      </c>
      <c r="K2511">
        <v>57.2</v>
      </c>
      <c r="L2511" t="s">
        <v>22</v>
      </c>
      <c r="M2511">
        <v>0</v>
      </c>
    </row>
    <row r="2512" spans="1:13" x14ac:dyDescent="0.3">
      <c r="A2512">
        <v>60777</v>
      </c>
      <c r="B2512" t="s">
        <v>12</v>
      </c>
      <c r="C2512">
        <v>0</v>
      </c>
      <c r="D2512">
        <v>31</v>
      </c>
      <c r="E2512">
        <v>0</v>
      </c>
      <c r="F2512">
        <v>0</v>
      </c>
      <c r="G2512" t="s">
        <v>21</v>
      </c>
      <c r="H2512" t="s">
        <v>23</v>
      </c>
      <c r="I2512" t="s">
        <v>18</v>
      </c>
      <c r="J2512">
        <v>103.55</v>
      </c>
      <c r="K2512">
        <v>20.5</v>
      </c>
      <c r="L2512" t="s">
        <v>16</v>
      </c>
      <c r="M2512">
        <v>0</v>
      </c>
    </row>
    <row r="2513" spans="1:13" x14ac:dyDescent="0.3">
      <c r="A2513">
        <v>60816</v>
      </c>
      <c r="B2513" t="s">
        <v>12</v>
      </c>
      <c r="C2513">
        <v>0</v>
      </c>
      <c r="D2513">
        <v>82</v>
      </c>
      <c r="E2513">
        <v>1</v>
      </c>
      <c r="F2513">
        <v>0</v>
      </c>
      <c r="G2513" t="s">
        <v>21</v>
      </c>
      <c r="H2513" t="s">
        <v>14</v>
      </c>
      <c r="I2513" t="s">
        <v>15</v>
      </c>
      <c r="J2513">
        <v>62.46</v>
      </c>
      <c r="K2513">
        <v>20.3</v>
      </c>
      <c r="L2513" t="s">
        <v>16</v>
      </c>
      <c r="M2513">
        <v>0</v>
      </c>
    </row>
    <row r="2514" spans="1:13" x14ac:dyDescent="0.3">
      <c r="A2514">
        <v>60899</v>
      </c>
      <c r="B2514" t="s">
        <v>12</v>
      </c>
      <c r="C2514">
        <v>0</v>
      </c>
      <c r="D2514">
        <v>47</v>
      </c>
      <c r="E2514">
        <v>0</v>
      </c>
      <c r="F2514">
        <v>0</v>
      </c>
      <c r="G2514" t="s">
        <v>21</v>
      </c>
      <c r="H2514" t="s">
        <v>14</v>
      </c>
      <c r="I2514" t="s">
        <v>15</v>
      </c>
      <c r="J2514">
        <v>122.43</v>
      </c>
      <c r="K2514">
        <v>23.9</v>
      </c>
      <c r="L2514" t="s">
        <v>22</v>
      </c>
      <c r="M2514">
        <v>0</v>
      </c>
    </row>
    <row r="2515" spans="1:13" x14ac:dyDescent="0.3">
      <c r="A2515">
        <v>60963</v>
      </c>
      <c r="B2515" t="s">
        <v>12</v>
      </c>
      <c r="C2515">
        <v>0</v>
      </c>
      <c r="D2515">
        <v>54</v>
      </c>
      <c r="E2515">
        <v>0</v>
      </c>
      <c r="F2515">
        <v>0</v>
      </c>
      <c r="G2515" t="s">
        <v>21</v>
      </c>
      <c r="H2515" t="s">
        <v>14</v>
      </c>
      <c r="I2515" t="s">
        <v>18</v>
      </c>
      <c r="J2515">
        <v>151.33000000000001</v>
      </c>
      <c r="K2515">
        <v>30.9</v>
      </c>
      <c r="L2515" t="s">
        <v>16</v>
      </c>
      <c r="M2515">
        <v>0</v>
      </c>
    </row>
    <row r="2516" spans="1:13" x14ac:dyDescent="0.3">
      <c r="A2516">
        <v>60964</v>
      </c>
      <c r="B2516" t="s">
        <v>12</v>
      </c>
      <c r="C2516">
        <v>0</v>
      </c>
      <c r="D2516">
        <v>71</v>
      </c>
      <c r="E2516">
        <v>1</v>
      </c>
      <c r="F2516">
        <v>0</v>
      </c>
      <c r="G2516" t="s">
        <v>21</v>
      </c>
      <c r="H2516" t="s">
        <v>23</v>
      </c>
      <c r="I2516" t="s">
        <v>18</v>
      </c>
      <c r="J2516">
        <v>105.72</v>
      </c>
      <c r="K2516">
        <v>29.1</v>
      </c>
      <c r="L2516" t="s">
        <v>16</v>
      </c>
      <c r="M2516">
        <v>0</v>
      </c>
    </row>
    <row r="2517" spans="1:13" x14ac:dyDescent="0.3">
      <c r="A2517">
        <v>60981</v>
      </c>
      <c r="B2517" t="s">
        <v>12</v>
      </c>
      <c r="C2517">
        <v>0</v>
      </c>
      <c r="D2517">
        <v>26</v>
      </c>
      <c r="E2517">
        <v>0</v>
      </c>
      <c r="F2517">
        <v>0</v>
      </c>
      <c r="G2517" t="s">
        <v>13</v>
      </c>
      <c r="H2517" t="s">
        <v>14</v>
      </c>
      <c r="I2517" t="s">
        <v>18</v>
      </c>
      <c r="J2517">
        <v>130.07</v>
      </c>
      <c r="K2517">
        <v>33.1</v>
      </c>
      <c r="L2517" t="s">
        <v>22</v>
      </c>
      <c r="M2517">
        <v>0</v>
      </c>
    </row>
    <row r="2518" spans="1:13" x14ac:dyDescent="0.3">
      <c r="A2518">
        <v>61000</v>
      </c>
      <c r="B2518" t="s">
        <v>12</v>
      </c>
      <c r="C2518">
        <v>0</v>
      </c>
      <c r="D2518">
        <v>69</v>
      </c>
      <c r="E2518">
        <v>0</v>
      </c>
      <c r="F2518">
        <v>1</v>
      </c>
      <c r="G2518" t="s">
        <v>13</v>
      </c>
      <c r="H2518" t="s">
        <v>14</v>
      </c>
      <c r="I2518" t="s">
        <v>15</v>
      </c>
      <c r="J2518">
        <v>198.33</v>
      </c>
      <c r="K2518">
        <v>42.7</v>
      </c>
      <c r="L2518" t="s">
        <v>24</v>
      </c>
      <c r="M2518">
        <v>0</v>
      </c>
    </row>
    <row r="2519" spans="1:13" x14ac:dyDescent="0.3">
      <c r="A2519">
        <v>61010</v>
      </c>
      <c r="B2519" t="s">
        <v>12</v>
      </c>
      <c r="C2519">
        <v>0</v>
      </c>
      <c r="D2519">
        <v>60</v>
      </c>
      <c r="E2519">
        <v>0</v>
      </c>
      <c r="F2519">
        <v>0</v>
      </c>
      <c r="G2519" t="s">
        <v>21</v>
      </c>
      <c r="H2519" t="s">
        <v>14</v>
      </c>
      <c r="I2519" t="s">
        <v>15</v>
      </c>
      <c r="J2519">
        <v>114.34</v>
      </c>
      <c r="K2519">
        <v>30.3</v>
      </c>
      <c r="L2519" t="s">
        <v>24</v>
      </c>
      <c r="M2519">
        <v>0</v>
      </c>
    </row>
    <row r="2520" spans="1:13" x14ac:dyDescent="0.3">
      <c r="A2520">
        <v>61017</v>
      </c>
      <c r="B2520" t="s">
        <v>12</v>
      </c>
      <c r="C2520">
        <v>0</v>
      </c>
      <c r="D2520">
        <v>12</v>
      </c>
      <c r="E2520">
        <v>0</v>
      </c>
      <c r="F2520">
        <v>0</v>
      </c>
      <c r="G2520" t="s">
        <v>13</v>
      </c>
      <c r="H2520" t="s">
        <v>17</v>
      </c>
      <c r="I2520" t="s">
        <v>15</v>
      </c>
      <c r="J2520">
        <v>126.32</v>
      </c>
      <c r="K2520">
        <v>21.6</v>
      </c>
      <c r="L2520" t="s">
        <v>19</v>
      </c>
      <c r="M2520">
        <v>0</v>
      </c>
    </row>
    <row r="2521" spans="1:13" x14ac:dyDescent="0.3">
      <c r="A2521">
        <v>61103</v>
      </c>
      <c r="B2521" t="s">
        <v>12</v>
      </c>
      <c r="C2521">
        <v>0</v>
      </c>
      <c r="D2521">
        <v>64</v>
      </c>
      <c r="E2521">
        <v>1</v>
      </c>
      <c r="F2521">
        <v>0</v>
      </c>
      <c r="G2521" t="s">
        <v>21</v>
      </c>
      <c r="H2521" t="s">
        <v>25</v>
      </c>
      <c r="I2521" t="s">
        <v>15</v>
      </c>
      <c r="J2521">
        <v>190.92</v>
      </c>
      <c r="K2521">
        <v>31.4</v>
      </c>
      <c r="L2521" t="s">
        <v>22</v>
      </c>
      <c r="M2521">
        <v>0</v>
      </c>
    </row>
    <row r="2522" spans="1:13" x14ac:dyDescent="0.3">
      <c r="A2522">
        <v>61171</v>
      </c>
      <c r="B2522" t="s">
        <v>12</v>
      </c>
      <c r="C2522">
        <v>0</v>
      </c>
      <c r="D2522">
        <v>31</v>
      </c>
      <c r="E2522">
        <v>0</v>
      </c>
      <c r="F2522">
        <v>0</v>
      </c>
      <c r="G2522" t="s">
        <v>13</v>
      </c>
      <c r="H2522" t="s">
        <v>14</v>
      </c>
      <c r="I2522" t="s">
        <v>18</v>
      </c>
      <c r="J2522">
        <v>59.63</v>
      </c>
      <c r="K2522">
        <v>19.899999999999999</v>
      </c>
      <c r="L2522" t="s">
        <v>22</v>
      </c>
      <c r="M2522">
        <v>0</v>
      </c>
    </row>
    <row r="2523" spans="1:13" x14ac:dyDescent="0.3">
      <c r="A2523">
        <v>61219</v>
      </c>
      <c r="B2523" t="s">
        <v>12</v>
      </c>
      <c r="C2523">
        <v>0</v>
      </c>
      <c r="D2523">
        <v>14</v>
      </c>
      <c r="E2523">
        <v>0</v>
      </c>
      <c r="F2523">
        <v>0</v>
      </c>
      <c r="G2523" t="s">
        <v>13</v>
      </c>
      <c r="H2523" t="s">
        <v>26</v>
      </c>
      <c r="I2523" t="s">
        <v>15</v>
      </c>
      <c r="J2523">
        <v>148.37</v>
      </c>
      <c r="K2523">
        <v>22.7</v>
      </c>
      <c r="L2523" t="s">
        <v>22</v>
      </c>
      <c r="M2523">
        <v>0</v>
      </c>
    </row>
    <row r="2524" spans="1:13" x14ac:dyDescent="0.3">
      <c r="A2524">
        <v>61238</v>
      </c>
      <c r="B2524" t="s">
        <v>12</v>
      </c>
      <c r="C2524">
        <v>0</v>
      </c>
      <c r="D2524">
        <v>40</v>
      </c>
      <c r="E2524">
        <v>0</v>
      </c>
      <c r="F2524">
        <v>0</v>
      </c>
      <c r="G2524" t="s">
        <v>21</v>
      </c>
      <c r="H2524" t="s">
        <v>14</v>
      </c>
      <c r="I2524" t="s">
        <v>18</v>
      </c>
      <c r="J2524">
        <v>122.23</v>
      </c>
      <c r="K2524">
        <v>30.5</v>
      </c>
      <c r="L2524" t="s">
        <v>19</v>
      </c>
      <c r="M2524">
        <v>0</v>
      </c>
    </row>
    <row r="2525" spans="1:13" x14ac:dyDescent="0.3">
      <c r="A2525">
        <v>61242</v>
      </c>
      <c r="B2525" t="s">
        <v>12</v>
      </c>
      <c r="C2525">
        <v>0</v>
      </c>
      <c r="D2525">
        <v>41</v>
      </c>
      <c r="E2525">
        <v>1</v>
      </c>
      <c r="F2525">
        <v>0</v>
      </c>
      <c r="G2525" t="s">
        <v>21</v>
      </c>
      <c r="H2525" t="s">
        <v>23</v>
      </c>
      <c r="I2525" t="s">
        <v>18</v>
      </c>
      <c r="J2525">
        <v>107.5</v>
      </c>
      <c r="K2525">
        <v>54</v>
      </c>
      <c r="L2525" t="s">
        <v>22</v>
      </c>
      <c r="M2525">
        <v>0</v>
      </c>
    </row>
    <row r="2526" spans="1:13" x14ac:dyDescent="0.3">
      <c r="A2526">
        <v>61247</v>
      </c>
      <c r="B2526" t="s">
        <v>12</v>
      </c>
      <c r="C2526">
        <v>0</v>
      </c>
      <c r="D2526">
        <v>32</v>
      </c>
      <c r="E2526">
        <v>0</v>
      </c>
      <c r="F2526">
        <v>0</v>
      </c>
      <c r="G2526" t="s">
        <v>13</v>
      </c>
      <c r="H2526" t="s">
        <v>14</v>
      </c>
      <c r="I2526" t="s">
        <v>18</v>
      </c>
      <c r="J2526">
        <v>199.18</v>
      </c>
      <c r="K2526">
        <v>27.9</v>
      </c>
      <c r="L2526" t="s">
        <v>22</v>
      </c>
      <c r="M2526">
        <v>0</v>
      </c>
    </row>
    <row r="2527" spans="1:13" x14ac:dyDescent="0.3">
      <c r="A2527">
        <v>61299</v>
      </c>
      <c r="B2527" t="s">
        <v>12</v>
      </c>
      <c r="C2527">
        <v>0</v>
      </c>
      <c r="D2527">
        <v>79</v>
      </c>
      <c r="E2527">
        <v>1</v>
      </c>
      <c r="F2527">
        <v>0</v>
      </c>
      <c r="G2527" t="s">
        <v>21</v>
      </c>
      <c r="H2527" t="s">
        <v>14</v>
      </c>
      <c r="I2527" t="s">
        <v>18</v>
      </c>
      <c r="J2527">
        <v>119.62</v>
      </c>
      <c r="K2527">
        <v>39</v>
      </c>
      <c r="L2527" t="s">
        <v>19</v>
      </c>
      <c r="M2527">
        <v>0</v>
      </c>
    </row>
    <row r="2528" spans="1:13" x14ac:dyDescent="0.3">
      <c r="A2528">
        <v>61333</v>
      </c>
      <c r="B2528" t="s">
        <v>12</v>
      </c>
      <c r="C2528">
        <v>0</v>
      </c>
      <c r="D2528">
        <v>78</v>
      </c>
      <c r="E2528">
        <v>0</v>
      </c>
      <c r="F2528">
        <v>0</v>
      </c>
      <c r="G2528" t="s">
        <v>13</v>
      </c>
      <c r="H2528" t="s">
        <v>25</v>
      </c>
      <c r="I2528" t="s">
        <v>18</v>
      </c>
      <c r="J2528">
        <v>68.349999999999994</v>
      </c>
      <c r="K2528">
        <v>31.4</v>
      </c>
      <c r="L2528" t="s">
        <v>19</v>
      </c>
      <c r="M2528">
        <v>0</v>
      </c>
    </row>
    <row r="2529" spans="1:13" x14ac:dyDescent="0.3">
      <c r="A2529">
        <v>61336</v>
      </c>
      <c r="B2529" t="s">
        <v>12</v>
      </c>
      <c r="C2529">
        <v>0</v>
      </c>
      <c r="D2529">
        <v>69</v>
      </c>
      <c r="E2529">
        <v>0</v>
      </c>
      <c r="F2529">
        <v>0</v>
      </c>
      <c r="G2529" t="s">
        <v>21</v>
      </c>
      <c r="H2529" t="s">
        <v>25</v>
      </c>
      <c r="I2529" t="s">
        <v>15</v>
      </c>
      <c r="J2529">
        <v>126.04</v>
      </c>
      <c r="K2529">
        <v>35.9</v>
      </c>
      <c r="L2529" t="s">
        <v>22</v>
      </c>
      <c r="M2529">
        <v>0</v>
      </c>
    </row>
    <row r="2530" spans="1:13" x14ac:dyDescent="0.3">
      <c r="A2530">
        <v>61338</v>
      </c>
      <c r="B2530" t="s">
        <v>12</v>
      </c>
      <c r="C2530">
        <v>0</v>
      </c>
      <c r="D2530">
        <v>40</v>
      </c>
      <c r="E2530">
        <v>0</v>
      </c>
      <c r="F2530">
        <v>0</v>
      </c>
      <c r="G2530" t="s">
        <v>21</v>
      </c>
      <c r="H2530" t="s">
        <v>14</v>
      </c>
      <c r="I2530" t="s">
        <v>18</v>
      </c>
      <c r="J2530">
        <v>65.47</v>
      </c>
      <c r="K2530">
        <v>24.1</v>
      </c>
      <c r="L2530" t="s">
        <v>24</v>
      </c>
      <c r="M2530">
        <v>0</v>
      </c>
    </row>
    <row r="2531" spans="1:13" x14ac:dyDescent="0.3">
      <c r="A2531">
        <v>61475</v>
      </c>
      <c r="B2531" t="s">
        <v>12</v>
      </c>
      <c r="C2531">
        <v>0</v>
      </c>
      <c r="D2531">
        <v>51</v>
      </c>
      <c r="E2531">
        <v>1</v>
      </c>
      <c r="F2531">
        <v>0</v>
      </c>
      <c r="G2531" t="s">
        <v>21</v>
      </c>
      <c r="H2531" t="s">
        <v>14</v>
      </c>
      <c r="I2531" t="s">
        <v>18</v>
      </c>
      <c r="J2531">
        <v>85.84</v>
      </c>
      <c r="K2531">
        <v>31.8</v>
      </c>
      <c r="L2531" t="s">
        <v>22</v>
      </c>
      <c r="M2531">
        <v>0</v>
      </c>
    </row>
    <row r="2532" spans="1:13" x14ac:dyDescent="0.3">
      <c r="A2532">
        <v>61477</v>
      </c>
      <c r="B2532" t="s">
        <v>12</v>
      </c>
      <c r="C2532">
        <v>0</v>
      </c>
      <c r="D2532">
        <v>25</v>
      </c>
      <c r="E2532">
        <v>0</v>
      </c>
      <c r="F2532">
        <v>0</v>
      </c>
      <c r="G2532" t="s">
        <v>13</v>
      </c>
      <c r="H2532" t="s">
        <v>14</v>
      </c>
      <c r="I2532" t="s">
        <v>15</v>
      </c>
      <c r="J2532">
        <v>68.069999999999993</v>
      </c>
      <c r="K2532">
        <v>18.600000000000001</v>
      </c>
      <c r="L2532" t="s">
        <v>24</v>
      </c>
      <c r="M2532">
        <v>0</v>
      </c>
    </row>
    <row r="2533" spans="1:13" x14ac:dyDescent="0.3">
      <c r="A2533">
        <v>61505</v>
      </c>
      <c r="B2533" t="s">
        <v>12</v>
      </c>
      <c r="C2533">
        <v>0</v>
      </c>
      <c r="D2533">
        <v>24</v>
      </c>
      <c r="E2533">
        <v>0</v>
      </c>
      <c r="F2533">
        <v>0</v>
      </c>
      <c r="G2533" t="s">
        <v>13</v>
      </c>
      <c r="H2533" t="s">
        <v>14</v>
      </c>
      <c r="I2533" t="s">
        <v>18</v>
      </c>
      <c r="J2533">
        <v>187.99</v>
      </c>
      <c r="K2533">
        <v>24.9</v>
      </c>
      <c r="L2533" t="s">
        <v>24</v>
      </c>
      <c r="M2533">
        <v>0</v>
      </c>
    </row>
    <row r="2534" spans="1:13" x14ac:dyDescent="0.3">
      <c r="A2534">
        <v>61511</v>
      </c>
      <c r="B2534" t="s">
        <v>12</v>
      </c>
      <c r="C2534">
        <v>0</v>
      </c>
      <c r="D2534">
        <v>0.32</v>
      </c>
      <c r="E2534">
        <v>0</v>
      </c>
      <c r="F2534">
        <v>0</v>
      </c>
      <c r="G2534" t="s">
        <v>13</v>
      </c>
      <c r="H2534" t="s">
        <v>17</v>
      </c>
      <c r="I2534" t="s">
        <v>18</v>
      </c>
      <c r="J2534">
        <v>73.709999999999994</v>
      </c>
      <c r="K2534">
        <v>16.2</v>
      </c>
      <c r="L2534" t="s">
        <v>19</v>
      </c>
      <c r="M2534">
        <v>0</v>
      </c>
    </row>
    <row r="2535" spans="1:13" x14ac:dyDescent="0.3">
      <c r="A2535">
        <v>61512</v>
      </c>
      <c r="B2535" t="s">
        <v>12</v>
      </c>
      <c r="C2535">
        <v>0</v>
      </c>
      <c r="D2535">
        <v>71</v>
      </c>
      <c r="E2535">
        <v>0</v>
      </c>
      <c r="F2535">
        <v>0</v>
      </c>
      <c r="G2535" t="s">
        <v>21</v>
      </c>
      <c r="H2535" t="s">
        <v>25</v>
      </c>
      <c r="I2535" t="s">
        <v>15</v>
      </c>
      <c r="J2535">
        <v>144.22999999999999</v>
      </c>
      <c r="K2535">
        <v>22.1</v>
      </c>
      <c r="L2535" t="s">
        <v>16</v>
      </c>
      <c r="M2535">
        <v>0</v>
      </c>
    </row>
    <row r="2536" spans="1:13" x14ac:dyDescent="0.3">
      <c r="A2536">
        <v>36706</v>
      </c>
      <c r="B2536" t="s">
        <v>12</v>
      </c>
      <c r="C2536">
        <v>0</v>
      </c>
      <c r="D2536">
        <v>76</v>
      </c>
      <c r="E2536">
        <v>0</v>
      </c>
      <c r="F2536">
        <v>0</v>
      </c>
      <c r="G2536" t="s">
        <v>21</v>
      </c>
      <c r="H2536" t="s">
        <v>25</v>
      </c>
      <c r="I2536" t="s">
        <v>15</v>
      </c>
      <c r="J2536">
        <v>106.41</v>
      </c>
      <c r="L2536" t="s">
        <v>16</v>
      </c>
      <c r="M2536">
        <v>1</v>
      </c>
    </row>
    <row r="2537" spans="1:13" x14ac:dyDescent="0.3">
      <c r="A2537">
        <v>61528</v>
      </c>
      <c r="B2537" t="s">
        <v>12</v>
      </c>
      <c r="C2537">
        <v>0</v>
      </c>
      <c r="D2537">
        <v>45</v>
      </c>
      <c r="E2537">
        <v>0</v>
      </c>
      <c r="F2537">
        <v>0</v>
      </c>
      <c r="G2537" t="s">
        <v>21</v>
      </c>
      <c r="H2537" t="s">
        <v>23</v>
      </c>
      <c r="I2537" t="s">
        <v>15</v>
      </c>
      <c r="J2537">
        <v>73.709999999999994</v>
      </c>
      <c r="K2537">
        <v>34.1</v>
      </c>
      <c r="L2537" t="s">
        <v>22</v>
      </c>
      <c r="M2537">
        <v>0</v>
      </c>
    </row>
    <row r="2538" spans="1:13" x14ac:dyDescent="0.3">
      <c r="A2538">
        <v>61536</v>
      </c>
      <c r="B2538" t="s">
        <v>12</v>
      </c>
      <c r="C2538">
        <v>0</v>
      </c>
      <c r="D2538">
        <v>8</v>
      </c>
      <c r="E2538">
        <v>0</v>
      </c>
      <c r="F2538">
        <v>0</v>
      </c>
      <c r="G2538" t="s">
        <v>13</v>
      </c>
      <c r="H2538" t="s">
        <v>17</v>
      </c>
      <c r="I2538" t="s">
        <v>18</v>
      </c>
      <c r="J2538">
        <v>76.12</v>
      </c>
      <c r="K2538">
        <v>19.399999999999999</v>
      </c>
      <c r="L2538" t="s">
        <v>19</v>
      </c>
      <c r="M2538">
        <v>0</v>
      </c>
    </row>
    <row r="2539" spans="1:13" x14ac:dyDescent="0.3">
      <c r="A2539">
        <v>61667</v>
      </c>
      <c r="B2539" t="s">
        <v>12</v>
      </c>
      <c r="C2539">
        <v>0</v>
      </c>
      <c r="D2539">
        <v>61</v>
      </c>
      <c r="E2539">
        <v>0</v>
      </c>
      <c r="F2539">
        <v>0</v>
      </c>
      <c r="G2539" t="s">
        <v>21</v>
      </c>
      <c r="H2539" t="s">
        <v>14</v>
      </c>
      <c r="I2539" t="s">
        <v>18</v>
      </c>
      <c r="J2539">
        <v>144.13999999999999</v>
      </c>
      <c r="K2539">
        <v>29.8</v>
      </c>
      <c r="L2539" t="s">
        <v>22</v>
      </c>
      <c r="M2539">
        <v>0</v>
      </c>
    </row>
    <row r="2540" spans="1:13" x14ac:dyDescent="0.3">
      <c r="A2540">
        <v>61672</v>
      </c>
      <c r="B2540" t="s">
        <v>12</v>
      </c>
      <c r="C2540">
        <v>0</v>
      </c>
      <c r="D2540">
        <v>11</v>
      </c>
      <c r="E2540">
        <v>0</v>
      </c>
      <c r="F2540">
        <v>0</v>
      </c>
      <c r="G2540" t="s">
        <v>13</v>
      </c>
      <c r="H2540" t="s">
        <v>17</v>
      </c>
      <c r="I2540" t="s">
        <v>15</v>
      </c>
      <c r="J2540">
        <v>69.680000000000007</v>
      </c>
      <c r="K2540">
        <v>14.4</v>
      </c>
      <c r="L2540" t="s">
        <v>19</v>
      </c>
      <c r="M2540">
        <v>0</v>
      </c>
    </row>
    <row r="2541" spans="1:13" x14ac:dyDescent="0.3">
      <c r="A2541">
        <v>61684</v>
      </c>
      <c r="B2541" t="s">
        <v>12</v>
      </c>
      <c r="C2541">
        <v>0</v>
      </c>
      <c r="D2541">
        <v>38</v>
      </c>
      <c r="E2541">
        <v>0</v>
      </c>
      <c r="F2541">
        <v>0</v>
      </c>
      <c r="G2541" t="s">
        <v>21</v>
      </c>
      <c r="H2541" t="s">
        <v>14</v>
      </c>
      <c r="I2541" t="s">
        <v>15</v>
      </c>
      <c r="J2541">
        <v>151.26</v>
      </c>
      <c r="K2541">
        <v>20.6</v>
      </c>
      <c r="L2541" t="s">
        <v>22</v>
      </c>
      <c r="M2541">
        <v>0</v>
      </c>
    </row>
    <row r="2542" spans="1:13" x14ac:dyDescent="0.3">
      <c r="A2542">
        <v>61764</v>
      </c>
      <c r="B2542" t="s">
        <v>12</v>
      </c>
      <c r="C2542">
        <v>0</v>
      </c>
      <c r="D2542">
        <v>63</v>
      </c>
      <c r="E2542">
        <v>0</v>
      </c>
      <c r="F2542">
        <v>0</v>
      </c>
      <c r="G2542" t="s">
        <v>21</v>
      </c>
      <c r="H2542" t="s">
        <v>14</v>
      </c>
      <c r="I2542" t="s">
        <v>18</v>
      </c>
      <c r="J2542">
        <v>85</v>
      </c>
      <c r="K2542">
        <v>26.4</v>
      </c>
      <c r="L2542" t="s">
        <v>24</v>
      </c>
      <c r="M2542">
        <v>0</v>
      </c>
    </row>
    <row r="2543" spans="1:13" x14ac:dyDescent="0.3">
      <c r="A2543">
        <v>61785</v>
      </c>
      <c r="B2543" t="s">
        <v>12</v>
      </c>
      <c r="C2543">
        <v>0</v>
      </c>
      <c r="D2543">
        <v>40</v>
      </c>
      <c r="E2543">
        <v>0</v>
      </c>
      <c r="F2543">
        <v>0</v>
      </c>
      <c r="G2543" t="s">
        <v>13</v>
      </c>
      <c r="H2543" t="s">
        <v>14</v>
      </c>
      <c r="I2543" t="s">
        <v>18</v>
      </c>
      <c r="J2543">
        <v>158.93</v>
      </c>
      <c r="K2543">
        <v>31.3</v>
      </c>
      <c r="L2543" t="s">
        <v>24</v>
      </c>
      <c r="M2543">
        <v>0</v>
      </c>
    </row>
    <row r="2544" spans="1:13" x14ac:dyDescent="0.3">
      <c r="A2544">
        <v>61821</v>
      </c>
      <c r="B2544" t="s">
        <v>12</v>
      </c>
      <c r="C2544">
        <v>0</v>
      </c>
      <c r="D2544">
        <v>59</v>
      </c>
      <c r="E2544">
        <v>0</v>
      </c>
      <c r="F2544">
        <v>0</v>
      </c>
      <c r="G2544" t="s">
        <v>21</v>
      </c>
      <c r="H2544" t="s">
        <v>14</v>
      </c>
      <c r="I2544" t="s">
        <v>18</v>
      </c>
      <c r="J2544">
        <v>123.47</v>
      </c>
      <c r="K2544">
        <v>27.5</v>
      </c>
      <c r="L2544" t="s">
        <v>19</v>
      </c>
      <c r="M2544">
        <v>0</v>
      </c>
    </row>
    <row r="2545" spans="1:13" x14ac:dyDescent="0.3">
      <c r="A2545">
        <v>61836</v>
      </c>
      <c r="B2545" t="s">
        <v>12</v>
      </c>
      <c r="C2545">
        <v>0</v>
      </c>
      <c r="D2545">
        <v>0.8</v>
      </c>
      <c r="E2545">
        <v>0</v>
      </c>
      <c r="F2545">
        <v>0</v>
      </c>
      <c r="G2545" t="s">
        <v>13</v>
      </c>
      <c r="H2545" t="s">
        <v>17</v>
      </c>
      <c r="I2545" t="s">
        <v>15</v>
      </c>
      <c r="J2545">
        <v>106.59</v>
      </c>
      <c r="K2545">
        <v>15.5</v>
      </c>
      <c r="L2545" t="s">
        <v>19</v>
      </c>
      <c r="M2545">
        <v>0</v>
      </c>
    </row>
    <row r="2546" spans="1:13" x14ac:dyDescent="0.3">
      <c r="A2546">
        <v>61837</v>
      </c>
      <c r="B2546" t="s">
        <v>12</v>
      </c>
      <c r="C2546">
        <v>0</v>
      </c>
      <c r="D2546">
        <v>66</v>
      </c>
      <c r="E2546">
        <v>0</v>
      </c>
      <c r="F2546">
        <v>0</v>
      </c>
      <c r="G2546" t="s">
        <v>21</v>
      </c>
      <c r="H2546" t="s">
        <v>25</v>
      </c>
      <c r="I2546" t="s">
        <v>15</v>
      </c>
      <c r="J2546">
        <v>58.95</v>
      </c>
      <c r="K2546">
        <v>24.6</v>
      </c>
      <c r="L2546" t="s">
        <v>22</v>
      </c>
      <c r="M2546">
        <v>0</v>
      </c>
    </row>
    <row r="2547" spans="1:13" x14ac:dyDescent="0.3">
      <c r="A2547">
        <v>61838</v>
      </c>
      <c r="B2547" t="s">
        <v>12</v>
      </c>
      <c r="C2547">
        <v>0</v>
      </c>
      <c r="D2547">
        <v>50</v>
      </c>
      <c r="E2547">
        <v>0</v>
      </c>
      <c r="F2547">
        <v>0</v>
      </c>
      <c r="G2547" t="s">
        <v>21</v>
      </c>
      <c r="H2547" t="s">
        <v>23</v>
      </c>
      <c r="I2547" t="s">
        <v>15</v>
      </c>
      <c r="J2547">
        <v>128.63</v>
      </c>
      <c r="K2547">
        <v>23.1</v>
      </c>
      <c r="L2547" t="s">
        <v>19</v>
      </c>
      <c r="M2547">
        <v>0</v>
      </c>
    </row>
    <row r="2548" spans="1:13" x14ac:dyDescent="0.3">
      <c r="A2548">
        <v>61848</v>
      </c>
      <c r="B2548" t="s">
        <v>12</v>
      </c>
      <c r="C2548">
        <v>0</v>
      </c>
      <c r="D2548">
        <v>48</v>
      </c>
      <c r="E2548">
        <v>0</v>
      </c>
      <c r="F2548">
        <v>0</v>
      </c>
      <c r="G2548" t="s">
        <v>21</v>
      </c>
      <c r="H2548" t="s">
        <v>14</v>
      </c>
      <c r="I2548" t="s">
        <v>15</v>
      </c>
      <c r="J2548">
        <v>113.87</v>
      </c>
      <c r="K2548">
        <v>28.9</v>
      </c>
      <c r="L2548" t="s">
        <v>22</v>
      </c>
      <c r="M2548">
        <v>0</v>
      </c>
    </row>
    <row r="2549" spans="1:13" x14ac:dyDescent="0.3">
      <c r="A2549">
        <v>36841</v>
      </c>
      <c r="B2549" t="s">
        <v>20</v>
      </c>
      <c r="C2549">
        <v>1</v>
      </c>
      <c r="D2549">
        <v>78</v>
      </c>
      <c r="E2549">
        <v>1</v>
      </c>
      <c r="F2549">
        <v>0</v>
      </c>
      <c r="G2549" t="s">
        <v>21</v>
      </c>
      <c r="H2549" t="s">
        <v>25</v>
      </c>
      <c r="I2549" t="s">
        <v>18</v>
      </c>
      <c r="J2549">
        <v>56.11</v>
      </c>
      <c r="K2549">
        <v>25.5</v>
      </c>
      <c r="L2549" t="s">
        <v>16</v>
      </c>
      <c r="M2549">
        <v>1</v>
      </c>
    </row>
    <row r="2550" spans="1:13" x14ac:dyDescent="0.3">
      <c r="A2550">
        <v>61868</v>
      </c>
      <c r="B2550" t="s">
        <v>12</v>
      </c>
      <c r="C2550">
        <v>0</v>
      </c>
      <c r="D2550">
        <v>62</v>
      </c>
      <c r="E2550">
        <v>0</v>
      </c>
      <c r="F2550">
        <v>0</v>
      </c>
      <c r="G2550" t="s">
        <v>21</v>
      </c>
      <c r="H2550" t="s">
        <v>14</v>
      </c>
      <c r="I2550" t="s">
        <v>15</v>
      </c>
      <c r="J2550">
        <v>74.12</v>
      </c>
      <c r="K2550">
        <v>21.8</v>
      </c>
      <c r="L2550" t="s">
        <v>16</v>
      </c>
      <c r="M2550">
        <v>0</v>
      </c>
    </row>
    <row r="2551" spans="1:13" x14ac:dyDescent="0.3">
      <c r="A2551">
        <v>36857</v>
      </c>
      <c r="B2551" t="s">
        <v>20</v>
      </c>
      <c r="C2551">
        <v>1</v>
      </c>
      <c r="D2551">
        <v>77</v>
      </c>
      <c r="E2551">
        <v>0</v>
      </c>
      <c r="F2551">
        <v>0</v>
      </c>
      <c r="G2551" t="s">
        <v>21</v>
      </c>
      <c r="H2551" t="s">
        <v>25</v>
      </c>
      <c r="I2551" t="s">
        <v>18</v>
      </c>
      <c r="J2551">
        <v>162.13999999999999</v>
      </c>
      <c r="K2551">
        <v>32.6</v>
      </c>
      <c r="L2551" t="s">
        <v>16</v>
      </c>
      <c r="M2551">
        <v>1</v>
      </c>
    </row>
    <row r="2552" spans="1:13" x14ac:dyDescent="0.3">
      <c r="A2552">
        <v>61895</v>
      </c>
      <c r="B2552" t="s">
        <v>12</v>
      </c>
      <c r="C2552">
        <v>0</v>
      </c>
      <c r="D2552">
        <v>65</v>
      </c>
      <c r="E2552">
        <v>0</v>
      </c>
      <c r="F2552">
        <v>0</v>
      </c>
      <c r="G2552" t="s">
        <v>21</v>
      </c>
      <c r="H2552" t="s">
        <v>14</v>
      </c>
      <c r="I2552" t="s">
        <v>18</v>
      </c>
      <c r="J2552">
        <v>220.47</v>
      </c>
      <c r="K2552">
        <v>48.7</v>
      </c>
      <c r="L2552" t="s">
        <v>22</v>
      </c>
      <c r="M2552">
        <v>0</v>
      </c>
    </row>
    <row r="2553" spans="1:13" x14ac:dyDescent="0.3">
      <c r="A2553">
        <v>61973</v>
      </c>
      <c r="B2553" t="s">
        <v>12</v>
      </c>
      <c r="C2553">
        <v>0</v>
      </c>
      <c r="D2553">
        <v>80</v>
      </c>
      <c r="E2553">
        <v>1</v>
      </c>
      <c r="F2553">
        <v>1</v>
      </c>
      <c r="G2553" t="s">
        <v>21</v>
      </c>
      <c r="H2553" t="s">
        <v>14</v>
      </c>
      <c r="I2553" t="s">
        <v>18</v>
      </c>
      <c r="J2553">
        <v>115.52</v>
      </c>
      <c r="K2553">
        <v>34.4</v>
      </c>
      <c r="L2553" t="s">
        <v>19</v>
      </c>
      <c r="M2553">
        <v>0</v>
      </c>
    </row>
    <row r="2554" spans="1:13" x14ac:dyDescent="0.3">
      <c r="A2554">
        <v>61979</v>
      </c>
      <c r="B2554" t="s">
        <v>12</v>
      </c>
      <c r="C2554">
        <v>0</v>
      </c>
      <c r="D2554">
        <v>61</v>
      </c>
      <c r="E2554">
        <v>0</v>
      </c>
      <c r="F2554">
        <v>0</v>
      </c>
      <c r="G2554" t="s">
        <v>21</v>
      </c>
      <c r="H2554" t="s">
        <v>23</v>
      </c>
      <c r="I2554" t="s">
        <v>15</v>
      </c>
      <c r="J2554">
        <v>106.01</v>
      </c>
      <c r="K2554">
        <v>34</v>
      </c>
      <c r="L2554" t="s">
        <v>24</v>
      </c>
      <c r="M2554">
        <v>0</v>
      </c>
    </row>
    <row r="2555" spans="1:13" x14ac:dyDescent="0.3">
      <c r="A2555">
        <v>61983</v>
      </c>
      <c r="B2555" t="s">
        <v>12</v>
      </c>
      <c r="C2555">
        <v>0</v>
      </c>
      <c r="D2555">
        <v>41</v>
      </c>
      <c r="E2555">
        <v>0</v>
      </c>
      <c r="F2555">
        <v>0</v>
      </c>
      <c r="G2555" t="s">
        <v>21</v>
      </c>
      <c r="H2555" t="s">
        <v>14</v>
      </c>
      <c r="I2555" t="s">
        <v>15</v>
      </c>
      <c r="J2555">
        <v>133.76</v>
      </c>
      <c r="K2555">
        <v>43.4</v>
      </c>
      <c r="L2555" t="s">
        <v>24</v>
      </c>
      <c r="M2555">
        <v>0</v>
      </c>
    </row>
    <row r="2556" spans="1:13" x14ac:dyDescent="0.3">
      <c r="A2556">
        <v>61987</v>
      </c>
      <c r="B2556" t="s">
        <v>12</v>
      </c>
      <c r="C2556">
        <v>0</v>
      </c>
      <c r="D2556">
        <v>40</v>
      </c>
      <c r="E2556">
        <v>0</v>
      </c>
      <c r="F2556">
        <v>0</v>
      </c>
      <c r="G2556" t="s">
        <v>21</v>
      </c>
      <c r="H2556" t="s">
        <v>14</v>
      </c>
      <c r="I2556" t="s">
        <v>15</v>
      </c>
      <c r="J2556">
        <v>101.06</v>
      </c>
      <c r="K2556">
        <v>32.299999999999997</v>
      </c>
      <c r="L2556" t="s">
        <v>24</v>
      </c>
      <c r="M2556">
        <v>0</v>
      </c>
    </row>
    <row r="2557" spans="1:13" x14ac:dyDescent="0.3">
      <c r="A2557">
        <v>61997</v>
      </c>
      <c r="B2557" t="s">
        <v>12</v>
      </c>
      <c r="C2557">
        <v>0</v>
      </c>
      <c r="D2557">
        <v>50</v>
      </c>
      <c r="E2557">
        <v>0</v>
      </c>
      <c r="F2557">
        <v>0</v>
      </c>
      <c r="G2557" t="s">
        <v>21</v>
      </c>
      <c r="H2557" t="s">
        <v>14</v>
      </c>
      <c r="I2557" t="s">
        <v>15</v>
      </c>
      <c r="J2557">
        <v>102.03</v>
      </c>
      <c r="K2557">
        <v>28.3</v>
      </c>
      <c r="L2557" t="s">
        <v>19</v>
      </c>
      <c r="M2557">
        <v>0</v>
      </c>
    </row>
    <row r="2558" spans="1:13" x14ac:dyDescent="0.3">
      <c r="A2558">
        <v>62075</v>
      </c>
      <c r="B2558" t="s">
        <v>12</v>
      </c>
      <c r="C2558">
        <v>0</v>
      </c>
      <c r="D2558">
        <v>40</v>
      </c>
      <c r="E2558">
        <v>0</v>
      </c>
      <c r="F2558">
        <v>0</v>
      </c>
      <c r="G2558" t="s">
        <v>21</v>
      </c>
      <c r="H2558" t="s">
        <v>14</v>
      </c>
      <c r="I2558" t="s">
        <v>15</v>
      </c>
      <c r="J2558">
        <v>65.42</v>
      </c>
      <c r="K2558">
        <v>17.399999999999999</v>
      </c>
      <c r="L2558" t="s">
        <v>16</v>
      </c>
      <c r="M2558">
        <v>0</v>
      </c>
    </row>
    <row r="2559" spans="1:13" x14ac:dyDescent="0.3">
      <c r="A2559">
        <v>62126</v>
      </c>
      <c r="B2559" t="s">
        <v>12</v>
      </c>
      <c r="C2559">
        <v>0</v>
      </c>
      <c r="D2559">
        <v>19</v>
      </c>
      <c r="E2559">
        <v>1</v>
      </c>
      <c r="F2559">
        <v>0</v>
      </c>
      <c r="G2559" t="s">
        <v>13</v>
      </c>
      <c r="H2559" t="s">
        <v>14</v>
      </c>
      <c r="I2559" t="s">
        <v>18</v>
      </c>
      <c r="J2559">
        <v>65.959999999999994</v>
      </c>
      <c r="K2559">
        <v>29</v>
      </c>
      <c r="L2559" t="s">
        <v>22</v>
      </c>
      <c r="M2559">
        <v>0</v>
      </c>
    </row>
    <row r="2560" spans="1:13" x14ac:dyDescent="0.3">
      <c r="A2560">
        <v>62167</v>
      </c>
      <c r="B2560" t="s">
        <v>12</v>
      </c>
      <c r="C2560">
        <v>0</v>
      </c>
      <c r="D2560">
        <v>47</v>
      </c>
      <c r="E2560">
        <v>0</v>
      </c>
      <c r="F2560">
        <v>0</v>
      </c>
      <c r="G2560" t="s">
        <v>21</v>
      </c>
      <c r="H2560" t="s">
        <v>14</v>
      </c>
      <c r="I2560" t="s">
        <v>18</v>
      </c>
      <c r="J2560">
        <v>115.98</v>
      </c>
      <c r="K2560">
        <v>27.6</v>
      </c>
      <c r="L2560" t="s">
        <v>19</v>
      </c>
      <c r="M2560">
        <v>0</v>
      </c>
    </row>
    <row r="2561" spans="1:13" x14ac:dyDescent="0.3">
      <c r="A2561">
        <v>62182</v>
      </c>
      <c r="B2561" t="s">
        <v>12</v>
      </c>
      <c r="C2561">
        <v>0</v>
      </c>
      <c r="D2561">
        <v>17</v>
      </c>
      <c r="E2561">
        <v>0</v>
      </c>
      <c r="F2561">
        <v>0</v>
      </c>
      <c r="G2561" t="s">
        <v>13</v>
      </c>
      <c r="H2561" t="s">
        <v>14</v>
      </c>
      <c r="I2561" t="s">
        <v>18</v>
      </c>
      <c r="J2561">
        <v>120.96</v>
      </c>
      <c r="K2561">
        <v>22.2</v>
      </c>
      <c r="L2561" t="s">
        <v>16</v>
      </c>
      <c r="M2561">
        <v>0</v>
      </c>
    </row>
    <row r="2562" spans="1:13" x14ac:dyDescent="0.3">
      <c r="A2562">
        <v>62233</v>
      </c>
      <c r="B2562" t="s">
        <v>12</v>
      </c>
      <c r="C2562">
        <v>0</v>
      </c>
      <c r="D2562">
        <v>70</v>
      </c>
      <c r="E2562">
        <v>0</v>
      </c>
      <c r="F2562">
        <v>0</v>
      </c>
      <c r="G2562" t="s">
        <v>13</v>
      </c>
      <c r="H2562" t="s">
        <v>25</v>
      </c>
      <c r="I2562" t="s">
        <v>15</v>
      </c>
      <c r="J2562">
        <v>98.42</v>
      </c>
      <c r="K2562">
        <v>36.4</v>
      </c>
      <c r="L2562" t="s">
        <v>16</v>
      </c>
      <c r="M2562">
        <v>0</v>
      </c>
    </row>
    <row r="2563" spans="1:13" x14ac:dyDescent="0.3">
      <c r="A2563">
        <v>62238</v>
      </c>
      <c r="B2563" t="s">
        <v>12</v>
      </c>
      <c r="C2563">
        <v>0</v>
      </c>
      <c r="D2563">
        <v>42</v>
      </c>
      <c r="E2563">
        <v>0</v>
      </c>
      <c r="F2563">
        <v>0</v>
      </c>
      <c r="G2563" t="s">
        <v>13</v>
      </c>
      <c r="H2563" t="s">
        <v>14</v>
      </c>
      <c r="I2563" t="s">
        <v>15</v>
      </c>
      <c r="J2563">
        <v>80.239999999999995</v>
      </c>
      <c r="K2563">
        <v>28.9</v>
      </c>
      <c r="L2563" t="s">
        <v>22</v>
      </c>
      <c r="M2563">
        <v>0</v>
      </c>
    </row>
    <row r="2564" spans="1:13" x14ac:dyDescent="0.3">
      <c r="A2564">
        <v>62272</v>
      </c>
      <c r="B2564" t="s">
        <v>12</v>
      </c>
      <c r="C2564">
        <v>0</v>
      </c>
      <c r="D2564">
        <v>78</v>
      </c>
      <c r="E2564">
        <v>0</v>
      </c>
      <c r="F2564">
        <v>0</v>
      </c>
      <c r="G2564" t="s">
        <v>21</v>
      </c>
      <c r="H2564" t="s">
        <v>14</v>
      </c>
      <c r="I2564" t="s">
        <v>15</v>
      </c>
      <c r="J2564">
        <v>119.03</v>
      </c>
      <c r="K2564">
        <v>31</v>
      </c>
      <c r="L2564" t="s">
        <v>22</v>
      </c>
      <c r="M2564">
        <v>0</v>
      </c>
    </row>
    <row r="2565" spans="1:13" x14ac:dyDescent="0.3">
      <c r="A2565">
        <v>62289</v>
      </c>
      <c r="B2565" t="s">
        <v>12</v>
      </c>
      <c r="C2565">
        <v>0</v>
      </c>
      <c r="D2565">
        <v>34</v>
      </c>
      <c r="E2565">
        <v>0</v>
      </c>
      <c r="F2565">
        <v>0</v>
      </c>
      <c r="G2565" t="s">
        <v>21</v>
      </c>
      <c r="H2565" t="s">
        <v>14</v>
      </c>
      <c r="I2565" t="s">
        <v>15</v>
      </c>
      <c r="J2565">
        <v>97.23</v>
      </c>
      <c r="K2565">
        <v>27.5</v>
      </c>
      <c r="L2565" t="s">
        <v>19</v>
      </c>
      <c r="M2565">
        <v>0</v>
      </c>
    </row>
    <row r="2566" spans="1:13" x14ac:dyDescent="0.3">
      <c r="A2566">
        <v>62296</v>
      </c>
      <c r="B2566" t="s">
        <v>12</v>
      </c>
      <c r="C2566">
        <v>0</v>
      </c>
      <c r="D2566">
        <v>44</v>
      </c>
      <c r="E2566">
        <v>0</v>
      </c>
      <c r="F2566">
        <v>0</v>
      </c>
      <c r="G2566" t="s">
        <v>21</v>
      </c>
      <c r="H2566" t="s">
        <v>23</v>
      </c>
      <c r="I2566" t="s">
        <v>18</v>
      </c>
      <c r="J2566">
        <v>108.38</v>
      </c>
      <c r="K2566">
        <v>27.7</v>
      </c>
      <c r="L2566" t="s">
        <v>19</v>
      </c>
      <c r="M2566">
        <v>0</v>
      </c>
    </row>
    <row r="2567" spans="1:13" x14ac:dyDescent="0.3">
      <c r="A2567">
        <v>62306</v>
      </c>
      <c r="B2567" t="s">
        <v>12</v>
      </c>
      <c r="C2567">
        <v>0</v>
      </c>
      <c r="D2567">
        <v>69</v>
      </c>
      <c r="E2567">
        <v>1</v>
      </c>
      <c r="F2567">
        <v>0</v>
      </c>
      <c r="G2567" t="s">
        <v>21</v>
      </c>
      <c r="H2567" t="s">
        <v>25</v>
      </c>
      <c r="I2567" t="s">
        <v>15</v>
      </c>
      <c r="J2567">
        <v>111.81</v>
      </c>
      <c r="K2567">
        <v>26.1</v>
      </c>
      <c r="L2567" t="s">
        <v>16</v>
      </c>
      <c r="M2567">
        <v>0</v>
      </c>
    </row>
    <row r="2568" spans="1:13" x14ac:dyDescent="0.3">
      <c r="A2568">
        <v>37060</v>
      </c>
      <c r="B2568" t="s">
        <v>12</v>
      </c>
      <c r="C2568">
        <v>0</v>
      </c>
      <c r="D2568">
        <v>81</v>
      </c>
      <c r="E2568">
        <v>0</v>
      </c>
      <c r="F2568">
        <v>0</v>
      </c>
      <c r="G2568" t="s">
        <v>21</v>
      </c>
      <c r="H2568" t="s">
        <v>14</v>
      </c>
      <c r="I2568" t="s">
        <v>18</v>
      </c>
      <c r="J2568">
        <v>80.13</v>
      </c>
      <c r="K2568">
        <v>23.4</v>
      </c>
      <c r="L2568" t="s">
        <v>22</v>
      </c>
      <c r="M2568">
        <v>1</v>
      </c>
    </row>
    <row r="2569" spans="1:13" x14ac:dyDescent="0.3">
      <c r="A2569">
        <v>62332</v>
      </c>
      <c r="B2569" t="s">
        <v>12</v>
      </c>
      <c r="C2569">
        <v>0</v>
      </c>
      <c r="D2569">
        <v>40</v>
      </c>
      <c r="E2569">
        <v>0</v>
      </c>
      <c r="F2569">
        <v>0</v>
      </c>
      <c r="G2569" t="s">
        <v>21</v>
      </c>
      <c r="H2569" t="s">
        <v>14</v>
      </c>
      <c r="I2569" t="s">
        <v>18</v>
      </c>
      <c r="J2569">
        <v>74.510000000000005</v>
      </c>
      <c r="K2569">
        <v>36.6</v>
      </c>
      <c r="L2569" t="s">
        <v>22</v>
      </c>
      <c r="M2569">
        <v>0</v>
      </c>
    </row>
    <row r="2570" spans="1:13" x14ac:dyDescent="0.3">
      <c r="A2570">
        <v>62387</v>
      </c>
      <c r="B2570" t="s">
        <v>12</v>
      </c>
      <c r="C2570">
        <v>0</v>
      </c>
      <c r="D2570">
        <v>45</v>
      </c>
      <c r="E2570">
        <v>0</v>
      </c>
      <c r="F2570">
        <v>0</v>
      </c>
      <c r="G2570" t="s">
        <v>21</v>
      </c>
      <c r="H2570" t="s">
        <v>14</v>
      </c>
      <c r="I2570" t="s">
        <v>15</v>
      </c>
      <c r="J2570">
        <v>100.84</v>
      </c>
      <c r="K2570">
        <v>21</v>
      </c>
      <c r="L2570" t="s">
        <v>22</v>
      </c>
      <c r="M2570">
        <v>0</v>
      </c>
    </row>
    <row r="2571" spans="1:13" x14ac:dyDescent="0.3">
      <c r="A2571">
        <v>62396</v>
      </c>
      <c r="B2571" t="s">
        <v>12</v>
      </c>
      <c r="C2571">
        <v>0</v>
      </c>
      <c r="D2571">
        <v>27</v>
      </c>
      <c r="E2571">
        <v>0</v>
      </c>
      <c r="F2571">
        <v>0</v>
      </c>
      <c r="G2571" t="s">
        <v>21</v>
      </c>
      <c r="H2571" t="s">
        <v>14</v>
      </c>
      <c r="I2571" t="s">
        <v>15</v>
      </c>
      <c r="J2571">
        <v>139.19999999999999</v>
      </c>
      <c r="K2571">
        <v>36.200000000000003</v>
      </c>
      <c r="L2571" t="s">
        <v>22</v>
      </c>
      <c r="M2571">
        <v>0</v>
      </c>
    </row>
    <row r="2572" spans="1:13" x14ac:dyDescent="0.3">
      <c r="A2572">
        <v>62416</v>
      </c>
      <c r="B2572" t="s">
        <v>12</v>
      </c>
      <c r="C2572">
        <v>0</v>
      </c>
      <c r="D2572">
        <v>26</v>
      </c>
      <c r="E2572">
        <v>0</v>
      </c>
      <c r="F2572">
        <v>0</v>
      </c>
      <c r="G2572" t="s">
        <v>21</v>
      </c>
      <c r="H2572" t="s">
        <v>14</v>
      </c>
      <c r="I2572" t="s">
        <v>18</v>
      </c>
      <c r="J2572">
        <v>73.290000000000006</v>
      </c>
      <c r="K2572">
        <v>27.8</v>
      </c>
      <c r="L2572" t="s">
        <v>22</v>
      </c>
      <c r="M2572">
        <v>0</v>
      </c>
    </row>
    <row r="2573" spans="1:13" x14ac:dyDescent="0.3">
      <c r="A2573">
        <v>62425</v>
      </c>
      <c r="B2573" t="s">
        <v>12</v>
      </c>
      <c r="C2573">
        <v>0</v>
      </c>
      <c r="D2573">
        <v>5</v>
      </c>
      <c r="E2573">
        <v>0</v>
      </c>
      <c r="F2573">
        <v>0</v>
      </c>
      <c r="G2573" t="s">
        <v>13</v>
      </c>
      <c r="H2573" t="s">
        <v>17</v>
      </c>
      <c r="I2573" t="s">
        <v>15</v>
      </c>
      <c r="J2573">
        <v>61.98</v>
      </c>
      <c r="K2573">
        <v>16.8</v>
      </c>
      <c r="L2573" t="s">
        <v>19</v>
      </c>
      <c r="M2573">
        <v>0</v>
      </c>
    </row>
    <row r="2574" spans="1:13" x14ac:dyDescent="0.3">
      <c r="A2574">
        <v>62454</v>
      </c>
      <c r="B2574" t="s">
        <v>12</v>
      </c>
      <c r="C2574">
        <v>0</v>
      </c>
      <c r="D2574">
        <v>12</v>
      </c>
      <c r="E2574">
        <v>0</v>
      </c>
      <c r="F2574">
        <v>0</v>
      </c>
      <c r="G2574" t="s">
        <v>13</v>
      </c>
      <c r="H2574" t="s">
        <v>17</v>
      </c>
      <c r="I2574" t="s">
        <v>15</v>
      </c>
      <c r="J2574">
        <v>63.98</v>
      </c>
      <c r="K2574">
        <v>21.2</v>
      </c>
      <c r="L2574" t="s">
        <v>16</v>
      </c>
      <c r="M2574">
        <v>0</v>
      </c>
    </row>
    <row r="2575" spans="1:13" x14ac:dyDescent="0.3">
      <c r="A2575">
        <v>37132</v>
      </c>
      <c r="B2575" t="s">
        <v>20</v>
      </c>
      <c r="C2575">
        <v>1</v>
      </c>
      <c r="D2575">
        <v>82</v>
      </c>
      <c r="E2575">
        <v>0</v>
      </c>
      <c r="F2575">
        <v>0</v>
      </c>
      <c r="G2575" t="s">
        <v>21</v>
      </c>
      <c r="H2575" t="s">
        <v>23</v>
      </c>
      <c r="I2575" t="s">
        <v>15</v>
      </c>
      <c r="J2575">
        <v>200.59</v>
      </c>
      <c r="K2575">
        <v>29</v>
      </c>
      <c r="L2575" t="s">
        <v>16</v>
      </c>
      <c r="M2575">
        <v>1</v>
      </c>
    </row>
    <row r="2576" spans="1:13" x14ac:dyDescent="0.3">
      <c r="A2576">
        <v>62456</v>
      </c>
      <c r="B2576" t="s">
        <v>12</v>
      </c>
      <c r="C2576">
        <v>0</v>
      </c>
      <c r="D2576">
        <v>72</v>
      </c>
      <c r="E2576">
        <v>0</v>
      </c>
      <c r="F2576">
        <v>0</v>
      </c>
      <c r="G2576" t="s">
        <v>21</v>
      </c>
      <c r="H2576" t="s">
        <v>25</v>
      </c>
      <c r="I2576" t="s">
        <v>15</v>
      </c>
      <c r="J2576">
        <v>226.88</v>
      </c>
      <c r="K2576">
        <v>36.700000000000003</v>
      </c>
      <c r="L2576" t="s">
        <v>16</v>
      </c>
      <c r="M2576">
        <v>0</v>
      </c>
    </row>
    <row r="2577" spans="1:13" x14ac:dyDescent="0.3">
      <c r="A2577">
        <v>62471</v>
      </c>
      <c r="B2577" t="s">
        <v>12</v>
      </c>
      <c r="C2577">
        <v>0</v>
      </c>
      <c r="D2577">
        <v>34</v>
      </c>
      <c r="E2577">
        <v>0</v>
      </c>
      <c r="F2577">
        <v>0</v>
      </c>
      <c r="G2577" t="s">
        <v>21</v>
      </c>
      <c r="H2577" t="s">
        <v>25</v>
      </c>
      <c r="I2577" t="s">
        <v>18</v>
      </c>
      <c r="J2577">
        <v>68.53</v>
      </c>
      <c r="K2577">
        <v>29.7</v>
      </c>
      <c r="L2577" t="s">
        <v>22</v>
      </c>
      <c r="M2577">
        <v>0</v>
      </c>
    </row>
    <row r="2578" spans="1:13" x14ac:dyDescent="0.3">
      <c r="A2578">
        <v>62507</v>
      </c>
      <c r="B2578" t="s">
        <v>12</v>
      </c>
      <c r="C2578">
        <v>0</v>
      </c>
      <c r="D2578">
        <v>57</v>
      </c>
      <c r="E2578">
        <v>0</v>
      </c>
      <c r="F2578">
        <v>0</v>
      </c>
      <c r="G2578" t="s">
        <v>21</v>
      </c>
      <c r="H2578" t="s">
        <v>14</v>
      </c>
      <c r="I2578" t="s">
        <v>15</v>
      </c>
      <c r="J2578">
        <v>94.63</v>
      </c>
      <c r="K2578">
        <v>33</v>
      </c>
      <c r="L2578" t="s">
        <v>22</v>
      </c>
      <c r="M2578">
        <v>0</v>
      </c>
    </row>
    <row r="2579" spans="1:13" x14ac:dyDescent="0.3">
      <c r="A2579">
        <v>62513</v>
      </c>
      <c r="B2579" t="s">
        <v>12</v>
      </c>
      <c r="C2579">
        <v>0</v>
      </c>
      <c r="D2579">
        <v>28</v>
      </c>
      <c r="E2579">
        <v>0</v>
      </c>
      <c r="F2579">
        <v>0</v>
      </c>
      <c r="G2579" t="s">
        <v>21</v>
      </c>
      <c r="H2579" t="s">
        <v>14</v>
      </c>
      <c r="I2579" t="s">
        <v>18</v>
      </c>
      <c r="J2579">
        <v>141.16</v>
      </c>
      <c r="K2579">
        <v>36.700000000000003</v>
      </c>
      <c r="L2579" t="s">
        <v>22</v>
      </c>
      <c r="M2579">
        <v>0</v>
      </c>
    </row>
    <row r="2580" spans="1:13" x14ac:dyDescent="0.3">
      <c r="A2580">
        <v>62552</v>
      </c>
      <c r="B2580" t="s">
        <v>12</v>
      </c>
      <c r="C2580">
        <v>0</v>
      </c>
      <c r="D2580">
        <v>9</v>
      </c>
      <c r="E2580">
        <v>0</v>
      </c>
      <c r="F2580">
        <v>0</v>
      </c>
      <c r="G2580" t="s">
        <v>13</v>
      </c>
      <c r="H2580" t="s">
        <v>17</v>
      </c>
      <c r="I2580" t="s">
        <v>18</v>
      </c>
      <c r="J2580">
        <v>90.22</v>
      </c>
      <c r="K2580">
        <v>18.7</v>
      </c>
      <c r="L2580" t="s">
        <v>19</v>
      </c>
      <c r="M2580">
        <v>0</v>
      </c>
    </row>
    <row r="2581" spans="1:13" x14ac:dyDescent="0.3">
      <c r="A2581">
        <v>62576</v>
      </c>
      <c r="B2581" t="s">
        <v>12</v>
      </c>
      <c r="C2581">
        <v>0</v>
      </c>
      <c r="D2581">
        <v>56</v>
      </c>
      <c r="E2581">
        <v>0</v>
      </c>
      <c r="F2581">
        <v>0</v>
      </c>
      <c r="G2581" t="s">
        <v>21</v>
      </c>
      <c r="H2581" t="s">
        <v>14</v>
      </c>
      <c r="I2581" t="s">
        <v>15</v>
      </c>
      <c r="J2581">
        <v>66.319999999999993</v>
      </c>
      <c r="K2581">
        <v>23.4</v>
      </c>
      <c r="L2581" t="s">
        <v>22</v>
      </c>
      <c r="M2581">
        <v>0</v>
      </c>
    </row>
    <row r="2582" spans="1:13" x14ac:dyDescent="0.3">
      <c r="A2582">
        <v>62608</v>
      </c>
      <c r="B2582" t="s">
        <v>12</v>
      </c>
      <c r="C2582">
        <v>0</v>
      </c>
      <c r="D2582">
        <v>47</v>
      </c>
      <c r="E2582">
        <v>0</v>
      </c>
      <c r="F2582">
        <v>0</v>
      </c>
      <c r="G2582" t="s">
        <v>21</v>
      </c>
      <c r="H2582" t="s">
        <v>14</v>
      </c>
      <c r="I2582" t="s">
        <v>15</v>
      </c>
      <c r="J2582">
        <v>136.80000000000001</v>
      </c>
      <c r="K2582">
        <v>37.299999999999997</v>
      </c>
      <c r="L2582" t="s">
        <v>22</v>
      </c>
      <c r="M2582">
        <v>0</v>
      </c>
    </row>
    <row r="2583" spans="1:13" x14ac:dyDescent="0.3">
      <c r="A2583">
        <v>62656</v>
      </c>
      <c r="B2583" t="s">
        <v>12</v>
      </c>
      <c r="C2583">
        <v>0</v>
      </c>
      <c r="D2583">
        <v>14</v>
      </c>
      <c r="E2583">
        <v>0</v>
      </c>
      <c r="F2583">
        <v>0</v>
      </c>
      <c r="G2583" t="s">
        <v>13</v>
      </c>
      <c r="H2583" t="s">
        <v>17</v>
      </c>
      <c r="I2583" t="s">
        <v>18</v>
      </c>
      <c r="J2583">
        <v>101.6</v>
      </c>
      <c r="K2583">
        <v>25.3</v>
      </c>
      <c r="L2583" t="s">
        <v>22</v>
      </c>
      <c r="M2583">
        <v>0</v>
      </c>
    </row>
    <row r="2584" spans="1:13" x14ac:dyDescent="0.3">
      <c r="A2584">
        <v>62668</v>
      </c>
      <c r="B2584" t="s">
        <v>12</v>
      </c>
      <c r="C2584">
        <v>0</v>
      </c>
      <c r="D2584">
        <v>51</v>
      </c>
      <c r="E2584">
        <v>0</v>
      </c>
      <c r="F2584">
        <v>0</v>
      </c>
      <c r="G2584" t="s">
        <v>21</v>
      </c>
      <c r="H2584" t="s">
        <v>25</v>
      </c>
      <c r="I2584" t="s">
        <v>15</v>
      </c>
      <c r="J2584">
        <v>143.15</v>
      </c>
      <c r="K2584">
        <v>44.7</v>
      </c>
      <c r="L2584" t="s">
        <v>16</v>
      </c>
      <c r="M2584">
        <v>0</v>
      </c>
    </row>
    <row r="2585" spans="1:13" x14ac:dyDescent="0.3">
      <c r="A2585">
        <v>62681</v>
      </c>
      <c r="B2585" t="s">
        <v>12</v>
      </c>
      <c r="C2585">
        <v>0</v>
      </c>
      <c r="D2585">
        <v>38</v>
      </c>
      <c r="E2585">
        <v>1</v>
      </c>
      <c r="F2585">
        <v>0</v>
      </c>
      <c r="G2585" t="s">
        <v>21</v>
      </c>
      <c r="H2585" t="s">
        <v>14</v>
      </c>
      <c r="I2585" t="s">
        <v>15</v>
      </c>
      <c r="J2585">
        <v>137.94</v>
      </c>
      <c r="K2585">
        <v>41.8</v>
      </c>
      <c r="L2585" t="s">
        <v>22</v>
      </c>
      <c r="M2585">
        <v>0</v>
      </c>
    </row>
    <row r="2586" spans="1:13" x14ac:dyDescent="0.3">
      <c r="A2586">
        <v>62709</v>
      </c>
      <c r="B2586" t="s">
        <v>12</v>
      </c>
      <c r="C2586">
        <v>0</v>
      </c>
      <c r="D2586">
        <v>47</v>
      </c>
      <c r="E2586">
        <v>0</v>
      </c>
      <c r="F2586">
        <v>0</v>
      </c>
      <c r="G2586" t="s">
        <v>21</v>
      </c>
      <c r="H2586" t="s">
        <v>14</v>
      </c>
      <c r="I2586" t="s">
        <v>18</v>
      </c>
      <c r="J2586">
        <v>204.63</v>
      </c>
      <c r="K2586">
        <v>43.4</v>
      </c>
      <c r="L2586" t="s">
        <v>22</v>
      </c>
      <c r="M2586">
        <v>0</v>
      </c>
    </row>
    <row r="2587" spans="1:13" x14ac:dyDescent="0.3">
      <c r="A2587">
        <v>62716</v>
      </c>
      <c r="B2587" t="s">
        <v>12</v>
      </c>
      <c r="C2587">
        <v>0</v>
      </c>
      <c r="D2587">
        <v>59</v>
      </c>
      <c r="E2587">
        <v>0</v>
      </c>
      <c r="F2587">
        <v>0</v>
      </c>
      <c r="G2587" t="s">
        <v>21</v>
      </c>
      <c r="H2587" t="s">
        <v>25</v>
      </c>
      <c r="I2587" t="s">
        <v>15</v>
      </c>
      <c r="J2587">
        <v>81.64</v>
      </c>
      <c r="K2587">
        <v>32.799999999999997</v>
      </c>
      <c r="L2587" t="s">
        <v>19</v>
      </c>
      <c r="M2587">
        <v>0</v>
      </c>
    </row>
    <row r="2588" spans="1:13" x14ac:dyDescent="0.3">
      <c r="A2588">
        <v>62756</v>
      </c>
      <c r="B2588" t="s">
        <v>12</v>
      </c>
      <c r="C2588">
        <v>0</v>
      </c>
      <c r="D2588">
        <v>69</v>
      </c>
      <c r="E2588">
        <v>0</v>
      </c>
      <c r="F2588">
        <v>0</v>
      </c>
      <c r="G2588" t="s">
        <v>21</v>
      </c>
      <c r="H2588" t="s">
        <v>25</v>
      </c>
      <c r="I2588" t="s">
        <v>15</v>
      </c>
      <c r="J2588">
        <v>113.1</v>
      </c>
      <c r="K2588">
        <v>22.7</v>
      </c>
      <c r="L2588" t="s">
        <v>22</v>
      </c>
      <c r="M2588">
        <v>0</v>
      </c>
    </row>
    <row r="2589" spans="1:13" x14ac:dyDescent="0.3">
      <c r="A2589">
        <v>62767</v>
      </c>
      <c r="B2589" t="s">
        <v>12</v>
      </c>
      <c r="C2589">
        <v>0</v>
      </c>
      <c r="D2589">
        <v>24</v>
      </c>
      <c r="E2589">
        <v>0</v>
      </c>
      <c r="F2589">
        <v>0</v>
      </c>
      <c r="G2589" t="s">
        <v>21</v>
      </c>
      <c r="H2589" t="s">
        <v>14</v>
      </c>
      <c r="I2589" t="s">
        <v>15</v>
      </c>
      <c r="J2589">
        <v>89.68</v>
      </c>
      <c r="K2589">
        <v>38.700000000000003</v>
      </c>
      <c r="L2589" t="s">
        <v>22</v>
      </c>
      <c r="M2589">
        <v>0</v>
      </c>
    </row>
    <row r="2590" spans="1:13" x14ac:dyDescent="0.3">
      <c r="A2590">
        <v>62783</v>
      </c>
      <c r="B2590" t="s">
        <v>12</v>
      </c>
      <c r="C2590">
        <v>0</v>
      </c>
      <c r="D2590">
        <v>76</v>
      </c>
      <c r="E2590">
        <v>0</v>
      </c>
      <c r="F2590">
        <v>0</v>
      </c>
      <c r="G2590" t="s">
        <v>21</v>
      </c>
      <c r="H2590" t="s">
        <v>14</v>
      </c>
      <c r="I2590" t="s">
        <v>15</v>
      </c>
      <c r="J2590">
        <v>198.02</v>
      </c>
      <c r="K2590">
        <v>38.700000000000003</v>
      </c>
      <c r="L2590" t="s">
        <v>19</v>
      </c>
      <c r="M2590">
        <v>0</v>
      </c>
    </row>
    <row r="2591" spans="1:13" x14ac:dyDescent="0.3">
      <c r="A2591">
        <v>62798</v>
      </c>
      <c r="B2591" t="s">
        <v>12</v>
      </c>
      <c r="C2591">
        <v>0</v>
      </c>
      <c r="D2591">
        <v>78</v>
      </c>
      <c r="E2591">
        <v>1</v>
      </c>
      <c r="F2591">
        <v>0</v>
      </c>
      <c r="G2591" t="s">
        <v>21</v>
      </c>
      <c r="H2591" t="s">
        <v>14</v>
      </c>
      <c r="I2591" t="s">
        <v>18</v>
      </c>
      <c r="J2591">
        <v>100.54</v>
      </c>
      <c r="K2591">
        <v>32.1</v>
      </c>
      <c r="L2591" t="s">
        <v>24</v>
      </c>
      <c r="M2591">
        <v>0</v>
      </c>
    </row>
    <row r="2592" spans="1:13" x14ac:dyDescent="0.3">
      <c r="A2592">
        <v>62833</v>
      </c>
      <c r="B2592" t="s">
        <v>12</v>
      </c>
      <c r="C2592">
        <v>0</v>
      </c>
      <c r="D2592">
        <v>6</v>
      </c>
      <c r="E2592">
        <v>0</v>
      </c>
      <c r="F2592">
        <v>0</v>
      </c>
      <c r="G2592" t="s">
        <v>13</v>
      </c>
      <c r="H2592" t="s">
        <v>17</v>
      </c>
      <c r="I2592" t="s">
        <v>15</v>
      </c>
      <c r="J2592">
        <v>107.4</v>
      </c>
      <c r="K2592">
        <v>17.7</v>
      </c>
      <c r="L2592" t="s">
        <v>19</v>
      </c>
      <c r="M2592">
        <v>0</v>
      </c>
    </row>
    <row r="2593" spans="1:13" x14ac:dyDescent="0.3">
      <c r="A2593">
        <v>62834</v>
      </c>
      <c r="B2593" t="s">
        <v>12</v>
      </c>
      <c r="C2593">
        <v>0</v>
      </c>
      <c r="D2593">
        <v>32</v>
      </c>
      <c r="E2593">
        <v>0</v>
      </c>
      <c r="F2593">
        <v>0</v>
      </c>
      <c r="G2593" t="s">
        <v>21</v>
      </c>
      <c r="H2593" t="s">
        <v>14</v>
      </c>
      <c r="I2593" t="s">
        <v>15</v>
      </c>
      <c r="J2593">
        <v>88.33</v>
      </c>
      <c r="K2593">
        <v>20</v>
      </c>
      <c r="L2593" t="s">
        <v>19</v>
      </c>
      <c r="M2593">
        <v>0</v>
      </c>
    </row>
    <row r="2594" spans="1:13" x14ac:dyDescent="0.3">
      <c r="A2594">
        <v>62923</v>
      </c>
      <c r="B2594" t="s">
        <v>12</v>
      </c>
      <c r="C2594">
        <v>0</v>
      </c>
      <c r="D2594">
        <v>17</v>
      </c>
      <c r="E2594">
        <v>0</v>
      </c>
      <c r="F2594">
        <v>0</v>
      </c>
      <c r="G2594" t="s">
        <v>13</v>
      </c>
      <c r="H2594" t="s">
        <v>14</v>
      </c>
      <c r="I2594" t="s">
        <v>15</v>
      </c>
      <c r="J2594">
        <v>87.39</v>
      </c>
      <c r="K2594">
        <v>24.6</v>
      </c>
      <c r="L2594" t="s">
        <v>19</v>
      </c>
      <c r="M2594">
        <v>0</v>
      </c>
    </row>
    <row r="2595" spans="1:13" x14ac:dyDescent="0.3">
      <c r="A2595">
        <v>62951</v>
      </c>
      <c r="B2595" t="s">
        <v>12</v>
      </c>
      <c r="C2595">
        <v>0</v>
      </c>
      <c r="D2595">
        <v>32</v>
      </c>
      <c r="E2595">
        <v>0</v>
      </c>
      <c r="F2595">
        <v>0</v>
      </c>
      <c r="G2595" t="s">
        <v>21</v>
      </c>
      <c r="H2595" t="s">
        <v>14</v>
      </c>
      <c r="I2595" t="s">
        <v>18</v>
      </c>
      <c r="J2595">
        <v>61.83</v>
      </c>
      <c r="K2595">
        <v>31.3</v>
      </c>
      <c r="L2595" t="s">
        <v>22</v>
      </c>
      <c r="M2595">
        <v>0</v>
      </c>
    </row>
    <row r="2596" spans="1:13" x14ac:dyDescent="0.3">
      <c r="A2596">
        <v>62983</v>
      </c>
      <c r="B2596" t="s">
        <v>12</v>
      </c>
      <c r="C2596">
        <v>0</v>
      </c>
      <c r="D2596">
        <v>26</v>
      </c>
      <c r="E2596">
        <v>0</v>
      </c>
      <c r="F2596">
        <v>0</v>
      </c>
      <c r="G2596" t="s">
        <v>21</v>
      </c>
      <c r="H2596" t="s">
        <v>14</v>
      </c>
      <c r="I2596" t="s">
        <v>15</v>
      </c>
      <c r="J2596">
        <v>138.02000000000001</v>
      </c>
      <c r="K2596">
        <v>20.3</v>
      </c>
      <c r="L2596" t="s">
        <v>24</v>
      </c>
      <c r="M2596">
        <v>0</v>
      </c>
    </row>
    <row r="2597" spans="1:13" x14ac:dyDescent="0.3">
      <c r="A2597">
        <v>62986</v>
      </c>
      <c r="B2597" t="s">
        <v>12</v>
      </c>
      <c r="C2597">
        <v>0</v>
      </c>
      <c r="D2597">
        <v>60</v>
      </c>
      <c r="E2597">
        <v>1</v>
      </c>
      <c r="F2597">
        <v>0</v>
      </c>
      <c r="G2597" t="s">
        <v>21</v>
      </c>
      <c r="H2597" t="s">
        <v>14</v>
      </c>
      <c r="I2597" t="s">
        <v>18</v>
      </c>
      <c r="J2597">
        <v>78.260000000000005</v>
      </c>
      <c r="K2597">
        <v>41.7</v>
      </c>
      <c r="L2597" t="s">
        <v>16</v>
      </c>
      <c r="M2597">
        <v>0</v>
      </c>
    </row>
    <row r="2598" spans="1:13" x14ac:dyDescent="0.3">
      <c r="A2598">
        <v>62990</v>
      </c>
      <c r="B2598" t="s">
        <v>12</v>
      </c>
      <c r="C2598">
        <v>0</v>
      </c>
      <c r="D2598">
        <v>55</v>
      </c>
      <c r="E2598">
        <v>0</v>
      </c>
      <c r="F2598">
        <v>0</v>
      </c>
      <c r="G2598" t="s">
        <v>21</v>
      </c>
      <c r="H2598" t="s">
        <v>23</v>
      </c>
      <c r="I2598" t="s">
        <v>18</v>
      </c>
      <c r="J2598">
        <v>99.64</v>
      </c>
      <c r="K2598">
        <v>20.100000000000001</v>
      </c>
      <c r="L2598" t="s">
        <v>16</v>
      </c>
      <c r="M2598">
        <v>0</v>
      </c>
    </row>
    <row r="2599" spans="1:13" x14ac:dyDescent="0.3">
      <c r="A2599">
        <v>63022</v>
      </c>
      <c r="B2599" t="s">
        <v>12</v>
      </c>
      <c r="C2599">
        <v>0</v>
      </c>
      <c r="D2599">
        <v>59</v>
      </c>
      <c r="E2599">
        <v>0</v>
      </c>
      <c r="F2599">
        <v>0</v>
      </c>
      <c r="G2599" t="s">
        <v>21</v>
      </c>
      <c r="H2599" t="s">
        <v>25</v>
      </c>
      <c r="I2599" t="s">
        <v>15</v>
      </c>
      <c r="J2599">
        <v>88.1</v>
      </c>
      <c r="K2599">
        <v>30.7</v>
      </c>
      <c r="L2599" t="s">
        <v>22</v>
      </c>
      <c r="M2599">
        <v>0</v>
      </c>
    </row>
    <row r="2600" spans="1:13" x14ac:dyDescent="0.3">
      <c r="A2600">
        <v>63043</v>
      </c>
      <c r="B2600" t="s">
        <v>12</v>
      </c>
      <c r="C2600">
        <v>0</v>
      </c>
      <c r="D2600">
        <v>27</v>
      </c>
      <c r="E2600">
        <v>0</v>
      </c>
      <c r="F2600">
        <v>0</v>
      </c>
      <c r="G2600" t="s">
        <v>13</v>
      </c>
      <c r="H2600" t="s">
        <v>14</v>
      </c>
      <c r="I2600" t="s">
        <v>15</v>
      </c>
      <c r="J2600">
        <v>61.8</v>
      </c>
      <c r="K2600">
        <v>26.8</v>
      </c>
      <c r="L2600" t="s">
        <v>16</v>
      </c>
      <c r="M2600">
        <v>0</v>
      </c>
    </row>
    <row r="2601" spans="1:13" x14ac:dyDescent="0.3">
      <c r="A2601">
        <v>63058</v>
      </c>
      <c r="B2601" t="s">
        <v>12</v>
      </c>
      <c r="C2601">
        <v>0</v>
      </c>
      <c r="D2601">
        <v>77</v>
      </c>
      <c r="E2601">
        <v>0</v>
      </c>
      <c r="F2601">
        <v>1</v>
      </c>
      <c r="G2601" t="s">
        <v>21</v>
      </c>
      <c r="H2601" t="s">
        <v>14</v>
      </c>
      <c r="I2601" t="s">
        <v>18</v>
      </c>
      <c r="J2601">
        <v>183.1</v>
      </c>
      <c r="L2601" t="s">
        <v>22</v>
      </c>
      <c r="M2601">
        <v>0</v>
      </c>
    </row>
    <row r="2602" spans="1:13" x14ac:dyDescent="0.3">
      <c r="A2602">
        <v>63193</v>
      </c>
      <c r="B2602" t="s">
        <v>12</v>
      </c>
      <c r="C2602">
        <v>0</v>
      </c>
      <c r="D2602">
        <v>44</v>
      </c>
      <c r="E2602">
        <v>0</v>
      </c>
      <c r="F2602">
        <v>0</v>
      </c>
      <c r="G2602" t="s">
        <v>21</v>
      </c>
      <c r="H2602" t="s">
        <v>14</v>
      </c>
      <c r="I2602" t="s">
        <v>18</v>
      </c>
      <c r="J2602">
        <v>88.75</v>
      </c>
      <c r="K2602">
        <v>25.6</v>
      </c>
      <c r="L2602" t="s">
        <v>19</v>
      </c>
      <c r="M2602">
        <v>0</v>
      </c>
    </row>
    <row r="2603" spans="1:13" x14ac:dyDescent="0.3">
      <c r="A2603">
        <v>63280</v>
      </c>
      <c r="B2603" t="s">
        <v>12</v>
      </c>
      <c r="C2603">
        <v>0</v>
      </c>
      <c r="D2603">
        <v>65</v>
      </c>
      <c r="E2603">
        <v>0</v>
      </c>
      <c r="F2603">
        <v>0</v>
      </c>
      <c r="G2603" t="s">
        <v>21</v>
      </c>
      <c r="H2603" t="s">
        <v>14</v>
      </c>
      <c r="I2603" t="s">
        <v>18</v>
      </c>
      <c r="J2603">
        <v>82.83</v>
      </c>
      <c r="K2603">
        <v>27.8</v>
      </c>
      <c r="L2603" t="s">
        <v>16</v>
      </c>
      <c r="M2603">
        <v>0</v>
      </c>
    </row>
    <row r="2604" spans="1:13" x14ac:dyDescent="0.3">
      <c r="A2604">
        <v>63282</v>
      </c>
      <c r="B2604" t="s">
        <v>12</v>
      </c>
      <c r="C2604">
        <v>0</v>
      </c>
      <c r="D2604">
        <v>51</v>
      </c>
      <c r="E2604">
        <v>0</v>
      </c>
      <c r="F2604">
        <v>0</v>
      </c>
      <c r="G2604" t="s">
        <v>21</v>
      </c>
      <c r="H2604" t="s">
        <v>23</v>
      </c>
      <c r="I2604" t="s">
        <v>18</v>
      </c>
      <c r="J2604">
        <v>92.95</v>
      </c>
      <c r="K2604">
        <v>23.9</v>
      </c>
      <c r="L2604" t="s">
        <v>22</v>
      </c>
      <c r="M2604">
        <v>0</v>
      </c>
    </row>
    <row r="2605" spans="1:13" x14ac:dyDescent="0.3">
      <c r="A2605">
        <v>63287</v>
      </c>
      <c r="B2605" t="s">
        <v>12</v>
      </c>
      <c r="C2605">
        <v>0</v>
      </c>
      <c r="D2605">
        <v>49</v>
      </c>
      <c r="E2605">
        <v>0</v>
      </c>
      <c r="F2605">
        <v>0</v>
      </c>
      <c r="G2605" t="s">
        <v>21</v>
      </c>
      <c r="H2605" t="s">
        <v>14</v>
      </c>
      <c r="I2605" t="s">
        <v>15</v>
      </c>
      <c r="J2605">
        <v>77.930000000000007</v>
      </c>
      <c r="K2605">
        <v>39.1</v>
      </c>
      <c r="L2605" t="s">
        <v>24</v>
      </c>
      <c r="M2605">
        <v>0</v>
      </c>
    </row>
    <row r="2606" spans="1:13" x14ac:dyDescent="0.3">
      <c r="A2606">
        <v>63333</v>
      </c>
      <c r="B2606" t="s">
        <v>12</v>
      </c>
      <c r="C2606">
        <v>0</v>
      </c>
      <c r="D2606">
        <v>32</v>
      </c>
      <c r="E2606">
        <v>0</v>
      </c>
      <c r="F2606">
        <v>0</v>
      </c>
      <c r="G2606" t="s">
        <v>21</v>
      </c>
      <c r="H2606" t="s">
        <v>25</v>
      </c>
      <c r="I2606" t="s">
        <v>15</v>
      </c>
      <c r="J2606">
        <v>110.33</v>
      </c>
      <c r="K2606">
        <v>24</v>
      </c>
      <c r="L2606" t="s">
        <v>24</v>
      </c>
      <c r="M2606">
        <v>0</v>
      </c>
    </row>
    <row r="2607" spans="1:13" x14ac:dyDescent="0.3">
      <c r="A2607">
        <v>63337</v>
      </c>
      <c r="B2607" t="s">
        <v>12</v>
      </c>
      <c r="C2607">
        <v>0</v>
      </c>
      <c r="D2607">
        <v>42</v>
      </c>
      <c r="E2607">
        <v>0</v>
      </c>
      <c r="F2607">
        <v>0</v>
      </c>
      <c r="G2607" t="s">
        <v>21</v>
      </c>
      <c r="H2607" t="s">
        <v>14</v>
      </c>
      <c r="I2607" t="s">
        <v>18</v>
      </c>
      <c r="J2607">
        <v>69.989999999999995</v>
      </c>
      <c r="K2607">
        <v>46</v>
      </c>
      <c r="L2607" t="s">
        <v>24</v>
      </c>
      <c r="M2607">
        <v>0</v>
      </c>
    </row>
    <row r="2608" spans="1:13" x14ac:dyDescent="0.3">
      <c r="A2608">
        <v>63362</v>
      </c>
      <c r="B2608" t="s">
        <v>12</v>
      </c>
      <c r="C2608">
        <v>0</v>
      </c>
      <c r="D2608">
        <v>37</v>
      </c>
      <c r="E2608">
        <v>0</v>
      </c>
      <c r="F2608">
        <v>0</v>
      </c>
      <c r="G2608" t="s">
        <v>21</v>
      </c>
      <c r="H2608" t="s">
        <v>14</v>
      </c>
      <c r="I2608" t="s">
        <v>15</v>
      </c>
      <c r="J2608">
        <v>60.61</v>
      </c>
      <c r="K2608">
        <v>35.700000000000003</v>
      </c>
      <c r="L2608" t="s">
        <v>16</v>
      </c>
      <c r="M2608">
        <v>0</v>
      </c>
    </row>
    <row r="2609" spans="1:13" x14ac:dyDescent="0.3">
      <c r="A2609">
        <v>63401</v>
      </c>
      <c r="B2609" t="s">
        <v>12</v>
      </c>
      <c r="C2609">
        <v>0</v>
      </c>
      <c r="D2609">
        <v>71</v>
      </c>
      <c r="E2609">
        <v>0</v>
      </c>
      <c r="F2609">
        <v>0</v>
      </c>
      <c r="G2609" t="s">
        <v>21</v>
      </c>
      <c r="H2609" t="s">
        <v>25</v>
      </c>
      <c r="I2609" t="s">
        <v>18</v>
      </c>
      <c r="J2609">
        <v>249.29</v>
      </c>
      <c r="K2609">
        <v>30.3</v>
      </c>
      <c r="L2609" t="s">
        <v>24</v>
      </c>
      <c r="M2609">
        <v>0</v>
      </c>
    </row>
    <row r="2610" spans="1:13" x14ac:dyDescent="0.3">
      <c r="A2610">
        <v>63404</v>
      </c>
      <c r="B2610" t="s">
        <v>12</v>
      </c>
      <c r="C2610">
        <v>0</v>
      </c>
      <c r="D2610">
        <v>44</v>
      </c>
      <c r="E2610">
        <v>0</v>
      </c>
      <c r="F2610">
        <v>0</v>
      </c>
      <c r="G2610" t="s">
        <v>21</v>
      </c>
      <c r="H2610" t="s">
        <v>14</v>
      </c>
      <c r="I2610" t="s">
        <v>18</v>
      </c>
      <c r="J2610">
        <v>87.71</v>
      </c>
      <c r="K2610">
        <v>34</v>
      </c>
      <c r="L2610" t="s">
        <v>16</v>
      </c>
      <c r="M2610">
        <v>0</v>
      </c>
    </row>
    <row r="2611" spans="1:13" x14ac:dyDescent="0.3">
      <c r="A2611">
        <v>63409</v>
      </c>
      <c r="B2611" t="s">
        <v>12</v>
      </c>
      <c r="C2611">
        <v>0</v>
      </c>
      <c r="D2611">
        <v>49</v>
      </c>
      <c r="E2611">
        <v>0</v>
      </c>
      <c r="F2611">
        <v>0</v>
      </c>
      <c r="G2611" t="s">
        <v>21</v>
      </c>
      <c r="H2611" t="s">
        <v>14</v>
      </c>
      <c r="I2611" t="s">
        <v>15</v>
      </c>
      <c r="J2611">
        <v>63.71</v>
      </c>
      <c r="K2611">
        <v>33.799999999999997</v>
      </c>
      <c r="L2611" t="s">
        <v>24</v>
      </c>
      <c r="M2611">
        <v>0</v>
      </c>
    </row>
    <row r="2612" spans="1:13" x14ac:dyDescent="0.3">
      <c r="A2612">
        <v>37651</v>
      </c>
      <c r="B2612" t="s">
        <v>12</v>
      </c>
      <c r="C2612">
        <v>0</v>
      </c>
      <c r="D2612">
        <v>69</v>
      </c>
      <c r="E2612">
        <v>1</v>
      </c>
      <c r="F2612">
        <v>1</v>
      </c>
      <c r="G2612" t="s">
        <v>13</v>
      </c>
      <c r="H2612" t="s">
        <v>25</v>
      </c>
      <c r="I2612" t="s">
        <v>15</v>
      </c>
      <c r="J2612">
        <v>72.17</v>
      </c>
      <c r="K2612">
        <v>36.799999999999997</v>
      </c>
      <c r="L2612" t="s">
        <v>22</v>
      </c>
      <c r="M2612">
        <v>1</v>
      </c>
    </row>
    <row r="2613" spans="1:13" x14ac:dyDescent="0.3">
      <c r="A2613">
        <v>63411</v>
      </c>
      <c r="B2613" t="s">
        <v>12</v>
      </c>
      <c r="C2613">
        <v>0</v>
      </c>
      <c r="D2613">
        <v>60</v>
      </c>
      <c r="E2613">
        <v>0</v>
      </c>
      <c r="F2613">
        <v>0</v>
      </c>
      <c r="G2613" t="s">
        <v>21</v>
      </c>
      <c r="H2613" t="s">
        <v>14</v>
      </c>
      <c r="I2613" t="s">
        <v>18</v>
      </c>
      <c r="J2613">
        <v>85.6</v>
      </c>
      <c r="K2613">
        <v>34.5</v>
      </c>
      <c r="L2613" t="s">
        <v>19</v>
      </c>
      <c r="M2613">
        <v>0</v>
      </c>
    </row>
    <row r="2614" spans="1:13" x14ac:dyDescent="0.3">
      <c r="A2614">
        <v>63416</v>
      </c>
      <c r="B2614" t="s">
        <v>12</v>
      </c>
      <c r="C2614">
        <v>0</v>
      </c>
      <c r="D2614">
        <v>16</v>
      </c>
      <c r="E2614">
        <v>0</v>
      </c>
      <c r="F2614">
        <v>0</v>
      </c>
      <c r="G2614" t="s">
        <v>13</v>
      </c>
      <c r="H2614" t="s">
        <v>14</v>
      </c>
      <c r="I2614" t="s">
        <v>15</v>
      </c>
      <c r="J2614">
        <v>58.02</v>
      </c>
      <c r="K2614">
        <v>22.5</v>
      </c>
      <c r="L2614" t="s">
        <v>19</v>
      </c>
      <c r="M2614">
        <v>0</v>
      </c>
    </row>
    <row r="2615" spans="1:13" x14ac:dyDescent="0.3">
      <c r="A2615">
        <v>63450</v>
      </c>
      <c r="B2615" t="s">
        <v>12</v>
      </c>
      <c r="C2615">
        <v>0</v>
      </c>
      <c r="D2615">
        <v>64</v>
      </c>
      <c r="E2615">
        <v>0</v>
      </c>
      <c r="F2615">
        <v>0</v>
      </c>
      <c r="G2615" t="s">
        <v>21</v>
      </c>
      <c r="H2615" t="s">
        <v>25</v>
      </c>
      <c r="I2615" t="s">
        <v>18</v>
      </c>
      <c r="J2615">
        <v>128.04</v>
      </c>
      <c r="K2615">
        <v>34</v>
      </c>
      <c r="L2615" t="s">
        <v>24</v>
      </c>
      <c r="M2615">
        <v>0</v>
      </c>
    </row>
    <row r="2616" spans="1:13" x14ac:dyDescent="0.3">
      <c r="A2616">
        <v>63457</v>
      </c>
      <c r="B2616" t="s">
        <v>12</v>
      </c>
      <c r="C2616">
        <v>0</v>
      </c>
      <c r="D2616">
        <v>78</v>
      </c>
      <c r="E2616">
        <v>0</v>
      </c>
      <c r="F2616">
        <v>1</v>
      </c>
      <c r="G2616" t="s">
        <v>13</v>
      </c>
      <c r="H2616" t="s">
        <v>25</v>
      </c>
      <c r="I2616" t="s">
        <v>15</v>
      </c>
      <c r="J2616">
        <v>110.78</v>
      </c>
      <c r="K2616">
        <v>22.9</v>
      </c>
      <c r="L2616" t="s">
        <v>22</v>
      </c>
      <c r="M2616">
        <v>0</v>
      </c>
    </row>
    <row r="2617" spans="1:13" x14ac:dyDescent="0.3">
      <c r="A2617">
        <v>63478</v>
      </c>
      <c r="B2617" t="s">
        <v>12</v>
      </c>
      <c r="C2617">
        <v>0</v>
      </c>
      <c r="D2617">
        <v>41</v>
      </c>
      <c r="E2617">
        <v>0</v>
      </c>
      <c r="F2617">
        <v>0</v>
      </c>
      <c r="G2617" t="s">
        <v>21</v>
      </c>
      <c r="H2617" t="s">
        <v>14</v>
      </c>
      <c r="I2617" t="s">
        <v>15</v>
      </c>
      <c r="J2617">
        <v>76.34</v>
      </c>
      <c r="K2617">
        <v>28</v>
      </c>
      <c r="L2617" t="s">
        <v>19</v>
      </c>
      <c r="M2617">
        <v>0</v>
      </c>
    </row>
    <row r="2618" spans="1:13" x14ac:dyDescent="0.3">
      <c r="A2618">
        <v>63491</v>
      </c>
      <c r="B2618" t="s">
        <v>12</v>
      </c>
      <c r="C2618">
        <v>0</v>
      </c>
      <c r="D2618">
        <v>63</v>
      </c>
      <c r="E2618">
        <v>0</v>
      </c>
      <c r="F2618">
        <v>0</v>
      </c>
      <c r="G2618" t="s">
        <v>21</v>
      </c>
      <c r="H2618" t="s">
        <v>14</v>
      </c>
      <c r="I2618" t="s">
        <v>15</v>
      </c>
      <c r="J2618">
        <v>109.65</v>
      </c>
      <c r="K2618">
        <v>28.6</v>
      </c>
      <c r="L2618" t="s">
        <v>16</v>
      </c>
      <c r="M2618">
        <v>0</v>
      </c>
    </row>
    <row r="2619" spans="1:13" x14ac:dyDescent="0.3">
      <c r="A2619">
        <v>37726</v>
      </c>
      <c r="B2619" t="s">
        <v>12</v>
      </c>
      <c r="C2619">
        <v>0</v>
      </c>
      <c r="D2619">
        <v>80</v>
      </c>
      <c r="E2619">
        <v>1</v>
      </c>
      <c r="F2619">
        <v>0</v>
      </c>
      <c r="G2619" t="s">
        <v>21</v>
      </c>
      <c r="H2619" t="s">
        <v>25</v>
      </c>
      <c r="I2619" t="s">
        <v>15</v>
      </c>
      <c r="J2619">
        <v>68.56</v>
      </c>
      <c r="K2619">
        <v>26.2</v>
      </c>
      <c r="L2619" t="s">
        <v>19</v>
      </c>
      <c r="M2619">
        <v>1</v>
      </c>
    </row>
    <row r="2620" spans="1:13" x14ac:dyDescent="0.3">
      <c r="A2620">
        <v>63565</v>
      </c>
      <c r="B2620" t="s">
        <v>12</v>
      </c>
      <c r="C2620">
        <v>0</v>
      </c>
      <c r="D2620">
        <v>2</v>
      </c>
      <c r="E2620">
        <v>0</v>
      </c>
      <c r="F2620">
        <v>0</v>
      </c>
      <c r="G2620" t="s">
        <v>13</v>
      </c>
      <c r="H2620" t="s">
        <v>17</v>
      </c>
      <c r="I2620" t="s">
        <v>18</v>
      </c>
      <c r="J2620">
        <v>125.68</v>
      </c>
      <c r="K2620">
        <v>20.100000000000001</v>
      </c>
      <c r="L2620" t="s">
        <v>19</v>
      </c>
      <c r="M2620">
        <v>0</v>
      </c>
    </row>
    <row r="2621" spans="1:13" x14ac:dyDescent="0.3">
      <c r="A2621">
        <v>63577</v>
      </c>
      <c r="B2621" t="s">
        <v>12</v>
      </c>
      <c r="C2621">
        <v>0</v>
      </c>
      <c r="D2621">
        <v>50</v>
      </c>
      <c r="E2621">
        <v>1</v>
      </c>
      <c r="F2621">
        <v>0</v>
      </c>
      <c r="G2621" t="s">
        <v>21</v>
      </c>
      <c r="H2621" t="s">
        <v>25</v>
      </c>
      <c r="I2621" t="s">
        <v>18</v>
      </c>
      <c r="J2621">
        <v>68.8</v>
      </c>
      <c r="K2621">
        <v>34.9</v>
      </c>
      <c r="L2621" t="s">
        <v>22</v>
      </c>
      <c r="M2621">
        <v>0</v>
      </c>
    </row>
    <row r="2622" spans="1:13" x14ac:dyDescent="0.3">
      <c r="A2622">
        <v>63597</v>
      </c>
      <c r="B2622" t="s">
        <v>12</v>
      </c>
      <c r="C2622">
        <v>0</v>
      </c>
      <c r="D2622">
        <v>60</v>
      </c>
      <c r="E2622">
        <v>0</v>
      </c>
      <c r="F2622">
        <v>0</v>
      </c>
      <c r="G2622" t="s">
        <v>21</v>
      </c>
      <c r="H2622" t="s">
        <v>14</v>
      </c>
      <c r="I2622" t="s">
        <v>15</v>
      </c>
      <c r="J2622">
        <v>185.31</v>
      </c>
      <c r="K2622">
        <v>39.299999999999997</v>
      </c>
      <c r="L2622" t="s">
        <v>22</v>
      </c>
      <c r="M2622">
        <v>0</v>
      </c>
    </row>
    <row r="2623" spans="1:13" x14ac:dyDescent="0.3">
      <c r="A2623">
        <v>63650</v>
      </c>
      <c r="B2623" t="s">
        <v>12</v>
      </c>
      <c r="C2623">
        <v>0</v>
      </c>
      <c r="D2623">
        <v>47</v>
      </c>
      <c r="E2623">
        <v>0</v>
      </c>
      <c r="F2623">
        <v>0</v>
      </c>
      <c r="G2623" t="s">
        <v>21</v>
      </c>
      <c r="H2623" t="s">
        <v>23</v>
      </c>
      <c r="I2623" t="s">
        <v>15</v>
      </c>
      <c r="J2623">
        <v>135.79</v>
      </c>
      <c r="K2623">
        <v>32.1</v>
      </c>
      <c r="L2623" t="s">
        <v>16</v>
      </c>
      <c r="M2623">
        <v>0</v>
      </c>
    </row>
    <row r="2624" spans="1:13" x14ac:dyDescent="0.3">
      <c r="A2624">
        <v>63656</v>
      </c>
      <c r="B2624" t="s">
        <v>12</v>
      </c>
      <c r="C2624">
        <v>0</v>
      </c>
      <c r="D2624">
        <v>18</v>
      </c>
      <c r="E2624">
        <v>0</v>
      </c>
      <c r="F2624">
        <v>0</v>
      </c>
      <c r="G2624" t="s">
        <v>13</v>
      </c>
      <c r="H2624" t="s">
        <v>14</v>
      </c>
      <c r="I2624" t="s">
        <v>15</v>
      </c>
      <c r="J2624">
        <v>101.95</v>
      </c>
      <c r="K2624">
        <v>46</v>
      </c>
      <c r="L2624" t="s">
        <v>16</v>
      </c>
      <c r="M2624">
        <v>0</v>
      </c>
    </row>
    <row r="2625" spans="1:13" x14ac:dyDescent="0.3">
      <c r="A2625">
        <v>63665</v>
      </c>
      <c r="B2625" t="s">
        <v>12</v>
      </c>
      <c r="C2625">
        <v>0</v>
      </c>
      <c r="D2625">
        <v>31</v>
      </c>
      <c r="E2625">
        <v>0</v>
      </c>
      <c r="F2625">
        <v>0</v>
      </c>
      <c r="G2625" t="s">
        <v>21</v>
      </c>
      <c r="H2625" t="s">
        <v>14</v>
      </c>
      <c r="I2625" t="s">
        <v>15</v>
      </c>
      <c r="J2625">
        <v>60.06</v>
      </c>
      <c r="K2625">
        <v>25.5</v>
      </c>
      <c r="L2625" t="s">
        <v>24</v>
      </c>
      <c r="M2625">
        <v>0</v>
      </c>
    </row>
    <row r="2626" spans="1:13" x14ac:dyDescent="0.3">
      <c r="A2626">
        <v>63729</v>
      </c>
      <c r="B2626" t="s">
        <v>12</v>
      </c>
      <c r="C2626">
        <v>0</v>
      </c>
      <c r="D2626">
        <v>19</v>
      </c>
      <c r="E2626">
        <v>0</v>
      </c>
      <c r="F2626">
        <v>0</v>
      </c>
      <c r="G2626" t="s">
        <v>13</v>
      </c>
      <c r="H2626" t="s">
        <v>14</v>
      </c>
      <c r="I2626" t="s">
        <v>15</v>
      </c>
      <c r="J2626">
        <v>65.790000000000006</v>
      </c>
      <c r="K2626">
        <v>28.6</v>
      </c>
      <c r="L2626" t="s">
        <v>24</v>
      </c>
      <c r="M2626">
        <v>0</v>
      </c>
    </row>
    <row r="2627" spans="1:13" x14ac:dyDescent="0.3">
      <c r="A2627">
        <v>63773</v>
      </c>
      <c r="B2627" t="s">
        <v>12</v>
      </c>
      <c r="C2627">
        <v>0</v>
      </c>
      <c r="D2627">
        <v>13</v>
      </c>
      <c r="E2627">
        <v>0</v>
      </c>
      <c r="F2627">
        <v>0</v>
      </c>
      <c r="G2627" t="s">
        <v>13</v>
      </c>
      <c r="H2627" t="s">
        <v>17</v>
      </c>
      <c r="I2627" t="s">
        <v>18</v>
      </c>
      <c r="J2627">
        <v>146.1</v>
      </c>
      <c r="K2627">
        <v>22.8</v>
      </c>
      <c r="L2627" t="s">
        <v>22</v>
      </c>
      <c r="M2627">
        <v>0</v>
      </c>
    </row>
    <row r="2628" spans="1:13" x14ac:dyDescent="0.3">
      <c r="A2628">
        <v>63779</v>
      </c>
      <c r="B2628" t="s">
        <v>12</v>
      </c>
      <c r="C2628">
        <v>0</v>
      </c>
      <c r="D2628">
        <v>16</v>
      </c>
      <c r="E2628">
        <v>0</v>
      </c>
      <c r="F2628">
        <v>0</v>
      </c>
      <c r="G2628" t="s">
        <v>13</v>
      </c>
      <c r="H2628" t="s">
        <v>14</v>
      </c>
      <c r="I2628" t="s">
        <v>18</v>
      </c>
      <c r="J2628">
        <v>79.03</v>
      </c>
      <c r="K2628">
        <v>29.3</v>
      </c>
      <c r="L2628" t="s">
        <v>19</v>
      </c>
      <c r="M2628">
        <v>0</v>
      </c>
    </row>
    <row r="2629" spans="1:13" x14ac:dyDescent="0.3">
      <c r="A2629">
        <v>63804</v>
      </c>
      <c r="B2629" t="s">
        <v>12</v>
      </c>
      <c r="C2629">
        <v>0</v>
      </c>
      <c r="D2629">
        <v>27</v>
      </c>
      <c r="E2629">
        <v>0</v>
      </c>
      <c r="F2629">
        <v>0</v>
      </c>
      <c r="G2629" t="s">
        <v>13</v>
      </c>
      <c r="H2629" t="s">
        <v>14</v>
      </c>
      <c r="I2629" t="s">
        <v>18</v>
      </c>
      <c r="J2629">
        <v>55.93</v>
      </c>
      <c r="K2629">
        <v>20.3</v>
      </c>
      <c r="L2629" t="s">
        <v>24</v>
      </c>
      <c r="M2629">
        <v>0</v>
      </c>
    </row>
    <row r="2630" spans="1:13" x14ac:dyDescent="0.3">
      <c r="A2630">
        <v>63880</v>
      </c>
      <c r="B2630" t="s">
        <v>12</v>
      </c>
      <c r="C2630">
        <v>0</v>
      </c>
      <c r="D2630">
        <v>69</v>
      </c>
      <c r="E2630">
        <v>0</v>
      </c>
      <c r="F2630">
        <v>0</v>
      </c>
      <c r="G2630" t="s">
        <v>21</v>
      </c>
      <c r="H2630" t="s">
        <v>25</v>
      </c>
      <c r="I2630" t="s">
        <v>15</v>
      </c>
      <c r="J2630">
        <v>70</v>
      </c>
      <c r="K2630">
        <v>36</v>
      </c>
      <c r="L2630" t="s">
        <v>22</v>
      </c>
      <c r="M2630">
        <v>0</v>
      </c>
    </row>
    <row r="2631" spans="1:13" x14ac:dyDescent="0.3">
      <c r="A2631">
        <v>63884</v>
      </c>
      <c r="B2631" t="s">
        <v>12</v>
      </c>
      <c r="C2631">
        <v>0</v>
      </c>
      <c r="D2631">
        <v>37</v>
      </c>
      <c r="E2631">
        <v>0</v>
      </c>
      <c r="F2631">
        <v>0</v>
      </c>
      <c r="G2631" t="s">
        <v>21</v>
      </c>
      <c r="H2631" t="s">
        <v>14</v>
      </c>
      <c r="I2631" t="s">
        <v>18</v>
      </c>
      <c r="J2631">
        <v>162.96</v>
      </c>
      <c r="K2631">
        <v>39.4</v>
      </c>
      <c r="L2631" t="s">
        <v>22</v>
      </c>
      <c r="M2631">
        <v>0</v>
      </c>
    </row>
    <row r="2632" spans="1:13" x14ac:dyDescent="0.3">
      <c r="A2632">
        <v>37937</v>
      </c>
      <c r="B2632" t="s">
        <v>12</v>
      </c>
      <c r="C2632">
        <v>0</v>
      </c>
      <c r="D2632">
        <v>75</v>
      </c>
      <c r="E2632">
        <v>0</v>
      </c>
      <c r="F2632">
        <v>1</v>
      </c>
      <c r="G2632" t="s">
        <v>13</v>
      </c>
      <c r="H2632" t="s">
        <v>25</v>
      </c>
      <c r="I2632" t="s">
        <v>15</v>
      </c>
      <c r="J2632">
        <v>109.78</v>
      </c>
      <c r="L2632" t="s">
        <v>19</v>
      </c>
      <c r="M2632">
        <v>1</v>
      </c>
    </row>
    <row r="2633" spans="1:13" x14ac:dyDescent="0.3">
      <c r="A2633">
        <v>63898</v>
      </c>
      <c r="B2633" t="s">
        <v>12</v>
      </c>
      <c r="C2633">
        <v>0</v>
      </c>
      <c r="D2633">
        <v>53</v>
      </c>
      <c r="E2633">
        <v>1</v>
      </c>
      <c r="F2633">
        <v>0</v>
      </c>
      <c r="G2633" t="s">
        <v>21</v>
      </c>
      <c r="H2633" t="s">
        <v>14</v>
      </c>
      <c r="I2633" t="s">
        <v>15</v>
      </c>
      <c r="J2633">
        <v>240.86</v>
      </c>
      <c r="K2633">
        <v>31.9</v>
      </c>
      <c r="L2633" t="s">
        <v>22</v>
      </c>
      <c r="M2633">
        <v>0</v>
      </c>
    </row>
    <row r="2634" spans="1:13" x14ac:dyDescent="0.3">
      <c r="A2634">
        <v>63912</v>
      </c>
      <c r="B2634" t="s">
        <v>12</v>
      </c>
      <c r="C2634">
        <v>0</v>
      </c>
      <c r="D2634">
        <v>77</v>
      </c>
      <c r="E2634">
        <v>0</v>
      </c>
      <c r="F2634">
        <v>0</v>
      </c>
      <c r="G2634" t="s">
        <v>21</v>
      </c>
      <c r="H2634" t="s">
        <v>23</v>
      </c>
      <c r="I2634" t="s">
        <v>18</v>
      </c>
      <c r="J2634">
        <v>167.59</v>
      </c>
      <c r="K2634">
        <v>34.299999999999997</v>
      </c>
      <c r="L2634" t="s">
        <v>16</v>
      </c>
      <c r="M2634">
        <v>0</v>
      </c>
    </row>
    <row r="2635" spans="1:13" x14ac:dyDescent="0.3">
      <c r="A2635">
        <v>63915</v>
      </c>
      <c r="B2635" t="s">
        <v>12</v>
      </c>
      <c r="C2635">
        <v>0</v>
      </c>
      <c r="D2635">
        <v>39</v>
      </c>
      <c r="E2635">
        <v>0</v>
      </c>
      <c r="F2635">
        <v>0</v>
      </c>
      <c r="G2635" t="s">
        <v>21</v>
      </c>
      <c r="H2635" t="s">
        <v>14</v>
      </c>
      <c r="I2635" t="s">
        <v>15</v>
      </c>
      <c r="J2635">
        <v>87.39</v>
      </c>
      <c r="K2635">
        <v>57.9</v>
      </c>
      <c r="L2635" t="s">
        <v>22</v>
      </c>
      <c r="M2635">
        <v>0</v>
      </c>
    </row>
    <row r="2636" spans="1:13" x14ac:dyDescent="0.3">
      <c r="A2636">
        <v>63936</v>
      </c>
      <c r="B2636" t="s">
        <v>12</v>
      </c>
      <c r="C2636">
        <v>0</v>
      </c>
      <c r="D2636">
        <v>30</v>
      </c>
      <c r="E2636">
        <v>0</v>
      </c>
      <c r="F2636">
        <v>0</v>
      </c>
      <c r="G2636" t="s">
        <v>13</v>
      </c>
      <c r="H2636" t="s">
        <v>14</v>
      </c>
      <c r="I2636" t="s">
        <v>15</v>
      </c>
      <c r="J2636">
        <v>69.67</v>
      </c>
      <c r="K2636">
        <v>35.799999999999997</v>
      </c>
      <c r="L2636" t="s">
        <v>16</v>
      </c>
      <c r="M2636">
        <v>0</v>
      </c>
    </row>
    <row r="2637" spans="1:13" x14ac:dyDescent="0.3">
      <c r="A2637">
        <v>63938</v>
      </c>
      <c r="B2637" t="s">
        <v>12</v>
      </c>
      <c r="C2637">
        <v>0</v>
      </c>
      <c r="D2637">
        <v>49</v>
      </c>
      <c r="E2637">
        <v>0</v>
      </c>
      <c r="F2637">
        <v>0</v>
      </c>
      <c r="G2637" t="s">
        <v>21</v>
      </c>
      <c r="H2637" t="s">
        <v>25</v>
      </c>
      <c r="I2637" t="s">
        <v>15</v>
      </c>
      <c r="J2637">
        <v>149.13</v>
      </c>
      <c r="K2637">
        <v>42.9</v>
      </c>
      <c r="L2637" t="s">
        <v>24</v>
      </c>
      <c r="M2637">
        <v>0</v>
      </c>
    </row>
    <row r="2638" spans="1:13" x14ac:dyDescent="0.3">
      <c r="A2638">
        <v>63949</v>
      </c>
      <c r="B2638" t="s">
        <v>12</v>
      </c>
      <c r="C2638">
        <v>0</v>
      </c>
      <c r="D2638">
        <v>33</v>
      </c>
      <c r="E2638">
        <v>0</v>
      </c>
      <c r="F2638">
        <v>0</v>
      </c>
      <c r="G2638" t="s">
        <v>21</v>
      </c>
      <c r="H2638" t="s">
        <v>23</v>
      </c>
      <c r="I2638" t="s">
        <v>15</v>
      </c>
      <c r="J2638">
        <v>75.67</v>
      </c>
      <c r="K2638">
        <v>44.7</v>
      </c>
      <c r="L2638" t="s">
        <v>22</v>
      </c>
      <c r="M2638">
        <v>0</v>
      </c>
    </row>
    <row r="2639" spans="1:13" x14ac:dyDescent="0.3">
      <c r="A2639">
        <v>38047</v>
      </c>
      <c r="B2639" t="s">
        <v>12</v>
      </c>
      <c r="C2639">
        <v>0</v>
      </c>
      <c r="D2639">
        <v>65</v>
      </c>
      <c r="E2639">
        <v>0</v>
      </c>
      <c r="F2639">
        <v>0</v>
      </c>
      <c r="G2639" t="s">
        <v>21</v>
      </c>
      <c r="H2639" t="s">
        <v>14</v>
      </c>
      <c r="I2639" t="s">
        <v>18</v>
      </c>
      <c r="J2639">
        <v>100.98</v>
      </c>
      <c r="K2639">
        <v>28.2</v>
      </c>
      <c r="L2639" t="s">
        <v>16</v>
      </c>
      <c r="M2639">
        <v>1</v>
      </c>
    </row>
    <row r="2640" spans="1:13" x14ac:dyDescent="0.3">
      <c r="A2640">
        <v>63958</v>
      </c>
      <c r="B2640" t="s">
        <v>12</v>
      </c>
      <c r="C2640">
        <v>0</v>
      </c>
      <c r="D2640">
        <v>42</v>
      </c>
      <c r="E2640">
        <v>0</v>
      </c>
      <c r="F2640">
        <v>0</v>
      </c>
      <c r="G2640" t="s">
        <v>21</v>
      </c>
      <c r="H2640" t="s">
        <v>14</v>
      </c>
      <c r="I2640" t="s">
        <v>15</v>
      </c>
      <c r="J2640">
        <v>96.99</v>
      </c>
      <c r="K2640">
        <v>34.799999999999997</v>
      </c>
      <c r="L2640" t="s">
        <v>16</v>
      </c>
      <c r="M2640">
        <v>0</v>
      </c>
    </row>
    <row r="2641" spans="1:13" x14ac:dyDescent="0.3">
      <c r="A2641">
        <v>64006</v>
      </c>
      <c r="B2641" t="s">
        <v>12</v>
      </c>
      <c r="C2641">
        <v>0</v>
      </c>
      <c r="D2641">
        <v>15</v>
      </c>
      <c r="E2641">
        <v>0</v>
      </c>
      <c r="F2641">
        <v>0</v>
      </c>
      <c r="G2641" t="s">
        <v>13</v>
      </c>
      <c r="H2641" t="s">
        <v>14</v>
      </c>
      <c r="I2641" t="s">
        <v>15</v>
      </c>
      <c r="J2641">
        <v>121.6</v>
      </c>
      <c r="K2641">
        <v>22.8</v>
      </c>
      <c r="L2641" t="s">
        <v>22</v>
      </c>
      <c r="M2641">
        <v>0</v>
      </c>
    </row>
    <row r="2642" spans="1:13" x14ac:dyDescent="0.3">
      <c r="A2642">
        <v>64159</v>
      </c>
      <c r="B2642" t="s">
        <v>12</v>
      </c>
      <c r="C2642">
        <v>0</v>
      </c>
      <c r="D2642">
        <v>44</v>
      </c>
      <c r="E2642">
        <v>0</v>
      </c>
      <c r="F2642">
        <v>0</v>
      </c>
      <c r="G2642" t="s">
        <v>21</v>
      </c>
      <c r="H2642" t="s">
        <v>14</v>
      </c>
      <c r="I2642" t="s">
        <v>18</v>
      </c>
      <c r="J2642">
        <v>110.41</v>
      </c>
      <c r="K2642">
        <v>30.5</v>
      </c>
      <c r="L2642" t="s">
        <v>24</v>
      </c>
      <c r="M2642">
        <v>0</v>
      </c>
    </row>
    <row r="2643" spans="1:13" x14ac:dyDescent="0.3">
      <c r="A2643">
        <v>64165</v>
      </c>
      <c r="B2643" t="s">
        <v>12</v>
      </c>
      <c r="C2643">
        <v>0</v>
      </c>
      <c r="D2643">
        <v>24</v>
      </c>
      <c r="E2643">
        <v>0</v>
      </c>
      <c r="F2643">
        <v>0</v>
      </c>
      <c r="G2643" t="s">
        <v>13</v>
      </c>
      <c r="H2643" t="s">
        <v>14</v>
      </c>
      <c r="I2643" t="s">
        <v>15</v>
      </c>
      <c r="J2643">
        <v>71.63</v>
      </c>
      <c r="K2643">
        <v>22</v>
      </c>
      <c r="L2643" t="s">
        <v>16</v>
      </c>
      <c r="M2643">
        <v>0</v>
      </c>
    </row>
    <row r="2644" spans="1:13" x14ac:dyDescent="0.3">
      <c r="A2644">
        <v>64174</v>
      </c>
      <c r="B2644" t="s">
        <v>12</v>
      </c>
      <c r="C2644">
        <v>0</v>
      </c>
      <c r="D2644">
        <v>59</v>
      </c>
      <c r="E2644">
        <v>1</v>
      </c>
      <c r="F2644">
        <v>0</v>
      </c>
      <c r="G2644" t="s">
        <v>21</v>
      </c>
      <c r="H2644" t="s">
        <v>14</v>
      </c>
      <c r="I2644" t="s">
        <v>15</v>
      </c>
      <c r="J2644">
        <v>204.86</v>
      </c>
      <c r="K2644">
        <v>30.8</v>
      </c>
      <c r="L2644" t="s">
        <v>22</v>
      </c>
      <c r="M2644">
        <v>0</v>
      </c>
    </row>
    <row r="2645" spans="1:13" x14ac:dyDescent="0.3">
      <c r="A2645">
        <v>64371</v>
      </c>
      <c r="B2645" t="s">
        <v>12</v>
      </c>
      <c r="C2645">
        <v>0</v>
      </c>
      <c r="D2645">
        <v>49</v>
      </c>
      <c r="E2645">
        <v>0</v>
      </c>
      <c r="F2645">
        <v>0</v>
      </c>
      <c r="G2645" t="s">
        <v>21</v>
      </c>
      <c r="H2645" t="s">
        <v>25</v>
      </c>
      <c r="I2645" t="s">
        <v>18</v>
      </c>
      <c r="J2645">
        <v>68.44</v>
      </c>
      <c r="K2645">
        <v>23</v>
      </c>
      <c r="L2645" t="s">
        <v>24</v>
      </c>
      <c r="M2645">
        <v>0</v>
      </c>
    </row>
    <row r="2646" spans="1:13" x14ac:dyDescent="0.3">
      <c r="A2646">
        <v>64412</v>
      </c>
      <c r="B2646" t="s">
        <v>12</v>
      </c>
      <c r="C2646">
        <v>0</v>
      </c>
      <c r="D2646">
        <v>47</v>
      </c>
      <c r="E2646">
        <v>0</v>
      </c>
      <c r="F2646">
        <v>0</v>
      </c>
      <c r="G2646" t="s">
        <v>21</v>
      </c>
      <c r="H2646" t="s">
        <v>14</v>
      </c>
      <c r="I2646" t="s">
        <v>15</v>
      </c>
      <c r="J2646">
        <v>56.67</v>
      </c>
      <c r="K2646">
        <v>24.4</v>
      </c>
      <c r="L2646" t="s">
        <v>22</v>
      </c>
      <c r="M2646">
        <v>0</v>
      </c>
    </row>
    <row r="2647" spans="1:13" x14ac:dyDescent="0.3">
      <c r="A2647">
        <v>64416</v>
      </c>
      <c r="B2647" t="s">
        <v>12</v>
      </c>
      <c r="C2647">
        <v>0</v>
      </c>
      <c r="D2647">
        <v>52</v>
      </c>
      <c r="E2647">
        <v>0</v>
      </c>
      <c r="F2647">
        <v>0</v>
      </c>
      <c r="G2647" t="s">
        <v>21</v>
      </c>
      <c r="H2647" t="s">
        <v>23</v>
      </c>
      <c r="I2647" t="s">
        <v>18</v>
      </c>
      <c r="J2647">
        <v>62.66</v>
      </c>
      <c r="K2647">
        <v>37.9</v>
      </c>
      <c r="L2647" t="s">
        <v>19</v>
      </c>
      <c r="M2647">
        <v>0</v>
      </c>
    </row>
    <row r="2648" spans="1:13" x14ac:dyDescent="0.3">
      <c r="A2648">
        <v>64420</v>
      </c>
      <c r="B2648" t="s">
        <v>12</v>
      </c>
      <c r="C2648">
        <v>0</v>
      </c>
      <c r="D2648">
        <v>61</v>
      </c>
      <c r="E2648">
        <v>0</v>
      </c>
      <c r="F2648">
        <v>0</v>
      </c>
      <c r="G2648" t="s">
        <v>21</v>
      </c>
      <c r="H2648" t="s">
        <v>23</v>
      </c>
      <c r="I2648" t="s">
        <v>18</v>
      </c>
      <c r="J2648">
        <v>120.23</v>
      </c>
      <c r="K2648">
        <v>22.7</v>
      </c>
      <c r="L2648" t="s">
        <v>19</v>
      </c>
      <c r="M2648">
        <v>0</v>
      </c>
    </row>
    <row r="2649" spans="1:13" x14ac:dyDescent="0.3">
      <c r="A2649">
        <v>64435</v>
      </c>
      <c r="B2649" t="s">
        <v>12</v>
      </c>
      <c r="C2649">
        <v>0</v>
      </c>
      <c r="D2649">
        <v>37</v>
      </c>
      <c r="E2649">
        <v>0</v>
      </c>
      <c r="F2649">
        <v>0</v>
      </c>
      <c r="G2649" t="s">
        <v>21</v>
      </c>
      <c r="H2649" t="s">
        <v>14</v>
      </c>
      <c r="I2649" t="s">
        <v>18</v>
      </c>
      <c r="J2649">
        <v>76.03</v>
      </c>
      <c r="K2649">
        <v>33.200000000000003</v>
      </c>
      <c r="L2649" t="s">
        <v>22</v>
      </c>
      <c r="M2649">
        <v>0</v>
      </c>
    </row>
    <row r="2650" spans="1:13" x14ac:dyDescent="0.3">
      <c r="A2650">
        <v>64494</v>
      </c>
      <c r="B2650" t="s">
        <v>12</v>
      </c>
      <c r="C2650">
        <v>0</v>
      </c>
      <c r="D2650">
        <v>34</v>
      </c>
      <c r="E2650">
        <v>0</v>
      </c>
      <c r="F2650">
        <v>0</v>
      </c>
      <c r="G2650" t="s">
        <v>21</v>
      </c>
      <c r="H2650" t="s">
        <v>14</v>
      </c>
      <c r="I2650" t="s">
        <v>15</v>
      </c>
      <c r="J2650">
        <v>133.82</v>
      </c>
      <c r="K2650">
        <v>20.399999999999999</v>
      </c>
      <c r="L2650" t="s">
        <v>22</v>
      </c>
      <c r="M2650">
        <v>0</v>
      </c>
    </row>
    <row r="2651" spans="1:13" x14ac:dyDescent="0.3">
      <c r="A2651">
        <v>64498</v>
      </c>
      <c r="B2651" t="s">
        <v>12</v>
      </c>
      <c r="C2651">
        <v>0</v>
      </c>
      <c r="D2651">
        <v>53</v>
      </c>
      <c r="E2651">
        <v>0</v>
      </c>
      <c r="F2651">
        <v>0</v>
      </c>
      <c r="G2651" t="s">
        <v>21</v>
      </c>
      <c r="H2651" t="s">
        <v>14</v>
      </c>
      <c r="I2651" t="s">
        <v>18</v>
      </c>
      <c r="J2651">
        <v>90.65</v>
      </c>
      <c r="K2651">
        <v>22.1</v>
      </c>
      <c r="L2651" t="s">
        <v>16</v>
      </c>
      <c r="M2651">
        <v>0</v>
      </c>
    </row>
    <row r="2652" spans="1:13" x14ac:dyDescent="0.3">
      <c r="A2652">
        <v>64508</v>
      </c>
      <c r="B2652" t="s">
        <v>12</v>
      </c>
      <c r="C2652">
        <v>0</v>
      </c>
      <c r="D2652">
        <v>10</v>
      </c>
      <c r="E2652">
        <v>0</v>
      </c>
      <c r="F2652">
        <v>0</v>
      </c>
      <c r="G2652" t="s">
        <v>13</v>
      </c>
      <c r="H2652" t="s">
        <v>17</v>
      </c>
      <c r="I2652" t="s">
        <v>15</v>
      </c>
      <c r="J2652">
        <v>97.24</v>
      </c>
      <c r="K2652">
        <v>20.2</v>
      </c>
      <c r="L2652" t="s">
        <v>19</v>
      </c>
      <c r="M2652">
        <v>0</v>
      </c>
    </row>
    <row r="2653" spans="1:13" x14ac:dyDescent="0.3">
      <c r="A2653">
        <v>64534</v>
      </c>
      <c r="B2653" t="s">
        <v>12</v>
      </c>
      <c r="C2653">
        <v>0</v>
      </c>
      <c r="D2653">
        <v>25</v>
      </c>
      <c r="E2653">
        <v>0</v>
      </c>
      <c r="F2653">
        <v>0</v>
      </c>
      <c r="G2653" t="s">
        <v>21</v>
      </c>
      <c r="H2653" t="s">
        <v>14</v>
      </c>
      <c r="I2653" t="s">
        <v>15</v>
      </c>
      <c r="J2653">
        <v>104.66</v>
      </c>
      <c r="K2653">
        <v>23.9</v>
      </c>
      <c r="L2653" t="s">
        <v>22</v>
      </c>
      <c r="M2653">
        <v>0</v>
      </c>
    </row>
    <row r="2654" spans="1:13" x14ac:dyDescent="0.3">
      <c r="A2654">
        <v>64553</v>
      </c>
      <c r="B2654" t="s">
        <v>12</v>
      </c>
      <c r="C2654">
        <v>0</v>
      </c>
      <c r="D2654">
        <v>53</v>
      </c>
      <c r="E2654">
        <v>0</v>
      </c>
      <c r="F2654">
        <v>0</v>
      </c>
      <c r="G2654" t="s">
        <v>21</v>
      </c>
      <c r="H2654" t="s">
        <v>14</v>
      </c>
      <c r="I2654" t="s">
        <v>18</v>
      </c>
      <c r="J2654">
        <v>68.760000000000005</v>
      </c>
      <c r="K2654">
        <v>35.6</v>
      </c>
      <c r="L2654" t="s">
        <v>16</v>
      </c>
      <c r="M2654">
        <v>0</v>
      </c>
    </row>
    <row r="2655" spans="1:13" x14ac:dyDescent="0.3">
      <c r="A2655">
        <v>64597</v>
      </c>
      <c r="B2655" t="s">
        <v>12</v>
      </c>
      <c r="C2655">
        <v>0</v>
      </c>
      <c r="D2655">
        <v>33</v>
      </c>
      <c r="E2655">
        <v>0</v>
      </c>
      <c r="F2655">
        <v>0</v>
      </c>
      <c r="G2655" t="s">
        <v>21</v>
      </c>
      <c r="H2655" t="s">
        <v>14</v>
      </c>
      <c r="I2655" t="s">
        <v>18</v>
      </c>
      <c r="J2655">
        <v>73.2</v>
      </c>
      <c r="K2655">
        <v>28.9</v>
      </c>
      <c r="L2655" t="s">
        <v>19</v>
      </c>
      <c r="M2655">
        <v>0</v>
      </c>
    </row>
    <row r="2656" spans="1:13" x14ac:dyDescent="0.3">
      <c r="A2656">
        <v>64633</v>
      </c>
      <c r="B2656" t="s">
        <v>12</v>
      </c>
      <c r="C2656">
        <v>0</v>
      </c>
      <c r="D2656">
        <v>48</v>
      </c>
      <c r="E2656">
        <v>0</v>
      </c>
      <c r="F2656">
        <v>0</v>
      </c>
      <c r="G2656" t="s">
        <v>21</v>
      </c>
      <c r="H2656" t="s">
        <v>14</v>
      </c>
      <c r="I2656" t="s">
        <v>15</v>
      </c>
      <c r="J2656">
        <v>94.04</v>
      </c>
      <c r="K2656">
        <v>32.700000000000003</v>
      </c>
      <c r="L2656" t="s">
        <v>22</v>
      </c>
      <c r="M2656">
        <v>0</v>
      </c>
    </row>
    <row r="2657" spans="1:13" x14ac:dyDescent="0.3">
      <c r="A2657">
        <v>64652</v>
      </c>
      <c r="B2657" t="s">
        <v>12</v>
      </c>
      <c r="C2657">
        <v>0</v>
      </c>
      <c r="D2657">
        <v>44</v>
      </c>
      <c r="E2657">
        <v>0</v>
      </c>
      <c r="F2657">
        <v>0</v>
      </c>
      <c r="G2657" t="s">
        <v>21</v>
      </c>
      <c r="H2657" t="s">
        <v>14</v>
      </c>
      <c r="I2657" t="s">
        <v>18</v>
      </c>
      <c r="J2657">
        <v>56.85</v>
      </c>
      <c r="K2657">
        <v>24.4</v>
      </c>
      <c r="L2657" t="s">
        <v>22</v>
      </c>
      <c r="M2657">
        <v>0</v>
      </c>
    </row>
    <row r="2658" spans="1:13" x14ac:dyDescent="0.3">
      <c r="A2658">
        <v>64661</v>
      </c>
      <c r="B2658" t="s">
        <v>12</v>
      </c>
      <c r="C2658">
        <v>0</v>
      </c>
      <c r="D2658">
        <v>81</v>
      </c>
      <c r="E2658">
        <v>0</v>
      </c>
      <c r="F2658">
        <v>0</v>
      </c>
      <c r="G2658" t="s">
        <v>13</v>
      </c>
      <c r="H2658" t="s">
        <v>25</v>
      </c>
      <c r="I2658" t="s">
        <v>15</v>
      </c>
      <c r="J2658">
        <v>57.42</v>
      </c>
      <c r="K2658">
        <v>33.700000000000003</v>
      </c>
      <c r="L2658" t="s">
        <v>22</v>
      </c>
      <c r="M2658">
        <v>0</v>
      </c>
    </row>
    <row r="2659" spans="1:13" x14ac:dyDescent="0.3">
      <c r="A2659">
        <v>64662</v>
      </c>
      <c r="B2659" t="s">
        <v>12</v>
      </c>
      <c r="C2659">
        <v>0</v>
      </c>
      <c r="D2659">
        <v>23</v>
      </c>
      <c r="E2659">
        <v>0</v>
      </c>
      <c r="F2659">
        <v>0</v>
      </c>
      <c r="G2659" t="s">
        <v>13</v>
      </c>
      <c r="H2659" t="s">
        <v>14</v>
      </c>
      <c r="I2659" t="s">
        <v>18</v>
      </c>
      <c r="J2659">
        <v>58.01</v>
      </c>
      <c r="K2659">
        <v>35.299999999999997</v>
      </c>
      <c r="L2659" t="s">
        <v>22</v>
      </c>
      <c r="M2659">
        <v>0</v>
      </c>
    </row>
    <row r="2660" spans="1:13" x14ac:dyDescent="0.3">
      <c r="A2660">
        <v>64670</v>
      </c>
      <c r="B2660" t="s">
        <v>12</v>
      </c>
      <c r="C2660">
        <v>0</v>
      </c>
      <c r="D2660">
        <v>55</v>
      </c>
      <c r="E2660">
        <v>0</v>
      </c>
      <c r="F2660">
        <v>0</v>
      </c>
      <c r="G2660" t="s">
        <v>21</v>
      </c>
      <c r="H2660" t="s">
        <v>23</v>
      </c>
      <c r="I2660" t="s">
        <v>15</v>
      </c>
      <c r="J2660">
        <v>71.790000000000006</v>
      </c>
      <c r="K2660">
        <v>43</v>
      </c>
      <c r="L2660" t="s">
        <v>16</v>
      </c>
      <c r="M2660">
        <v>0</v>
      </c>
    </row>
    <row r="2661" spans="1:13" x14ac:dyDescent="0.3">
      <c r="A2661">
        <v>64732</v>
      </c>
      <c r="B2661" t="s">
        <v>12</v>
      </c>
      <c r="C2661">
        <v>0</v>
      </c>
      <c r="D2661">
        <v>29</v>
      </c>
      <c r="E2661">
        <v>0</v>
      </c>
      <c r="F2661">
        <v>0</v>
      </c>
      <c r="G2661" t="s">
        <v>13</v>
      </c>
      <c r="H2661" t="s">
        <v>14</v>
      </c>
      <c r="I2661" t="s">
        <v>15</v>
      </c>
      <c r="J2661">
        <v>60.26</v>
      </c>
      <c r="K2661">
        <v>20.399999999999999</v>
      </c>
      <c r="L2661" t="s">
        <v>22</v>
      </c>
      <c r="M2661">
        <v>0</v>
      </c>
    </row>
    <row r="2662" spans="1:13" x14ac:dyDescent="0.3">
      <c r="A2662">
        <v>64750</v>
      </c>
      <c r="B2662" t="s">
        <v>12</v>
      </c>
      <c r="C2662">
        <v>0</v>
      </c>
      <c r="D2662">
        <v>22</v>
      </c>
      <c r="E2662">
        <v>0</v>
      </c>
      <c r="F2662">
        <v>0</v>
      </c>
      <c r="G2662" t="s">
        <v>13</v>
      </c>
      <c r="H2662" t="s">
        <v>14</v>
      </c>
      <c r="I2662" t="s">
        <v>18</v>
      </c>
      <c r="J2662">
        <v>62.81</v>
      </c>
      <c r="K2662">
        <v>21.3</v>
      </c>
      <c r="L2662" t="s">
        <v>22</v>
      </c>
      <c r="M2662">
        <v>0</v>
      </c>
    </row>
    <row r="2663" spans="1:13" x14ac:dyDescent="0.3">
      <c r="A2663">
        <v>64752</v>
      </c>
      <c r="B2663" t="s">
        <v>12</v>
      </c>
      <c r="C2663">
        <v>0</v>
      </c>
      <c r="D2663">
        <v>29</v>
      </c>
      <c r="E2663">
        <v>0</v>
      </c>
      <c r="F2663">
        <v>0</v>
      </c>
      <c r="G2663" t="s">
        <v>13</v>
      </c>
      <c r="H2663" t="s">
        <v>14</v>
      </c>
      <c r="I2663" t="s">
        <v>15</v>
      </c>
      <c r="J2663">
        <v>72.02</v>
      </c>
      <c r="K2663">
        <v>34</v>
      </c>
      <c r="L2663" t="s">
        <v>16</v>
      </c>
      <c r="M2663">
        <v>0</v>
      </c>
    </row>
    <row r="2664" spans="1:13" x14ac:dyDescent="0.3">
      <c r="A2664">
        <v>64849</v>
      </c>
      <c r="B2664" t="s">
        <v>12</v>
      </c>
      <c r="C2664">
        <v>0</v>
      </c>
      <c r="D2664">
        <v>42</v>
      </c>
      <c r="E2664">
        <v>0</v>
      </c>
      <c r="F2664">
        <v>0</v>
      </c>
      <c r="G2664" t="s">
        <v>21</v>
      </c>
      <c r="H2664" t="s">
        <v>14</v>
      </c>
      <c r="I2664" t="s">
        <v>15</v>
      </c>
      <c r="J2664">
        <v>92.2</v>
      </c>
      <c r="K2664">
        <v>34.200000000000003</v>
      </c>
      <c r="L2664" t="s">
        <v>19</v>
      </c>
      <c r="M2664">
        <v>0</v>
      </c>
    </row>
    <row r="2665" spans="1:13" x14ac:dyDescent="0.3">
      <c r="A2665">
        <v>64879</v>
      </c>
      <c r="B2665" t="s">
        <v>12</v>
      </c>
      <c r="C2665">
        <v>0</v>
      </c>
      <c r="D2665">
        <v>8</v>
      </c>
      <c r="E2665">
        <v>0</v>
      </c>
      <c r="F2665">
        <v>0</v>
      </c>
      <c r="G2665" t="s">
        <v>13</v>
      </c>
      <c r="H2665" t="s">
        <v>17</v>
      </c>
      <c r="I2665" t="s">
        <v>18</v>
      </c>
      <c r="J2665">
        <v>120.43</v>
      </c>
      <c r="K2665">
        <v>23.5</v>
      </c>
      <c r="L2665" t="s">
        <v>19</v>
      </c>
      <c r="M2665">
        <v>0</v>
      </c>
    </row>
    <row r="2666" spans="1:13" x14ac:dyDescent="0.3">
      <c r="A2666">
        <v>64912</v>
      </c>
      <c r="B2666" t="s">
        <v>12</v>
      </c>
      <c r="C2666">
        <v>0</v>
      </c>
      <c r="D2666">
        <v>59</v>
      </c>
      <c r="E2666">
        <v>0</v>
      </c>
      <c r="F2666">
        <v>0</v>
      </c>
      <c r="G2666" t="s">
        <v>21</v>
      </c>
      <c r="H2666" t="s">
        <v>25</v>
      </c>
      <c r="I2666" t="s">
        <v>18</v>
      </c>
      <c r="J2666">
        <v>201.45</v>
      </c>
      <c r="K2666">
        <v>43.8</v>
      </c>
      <c r="L2666" t="s">
        <v>24</v>
      </c>
      <c r="M2666">
        <v>0</v>
      </c>
    </row>
    <row r="2667" spans="1:13" x14ac:dyDescent="0.3">
      <c r="A2667">
        <v>64980</v>
      </c>
      <c r="B2667" t="s">
        <v>12</v>
      </c>
      <c r="C2667">
        <v>0</v>
      </c>
      <c r="D2667">
        <v>42</v>
      </c>
      <c r="E2667">
        <v>0</v>
      </c>
      <c r="F2667">
        <v>0</v>
      </c>
      <c r="G2667" t="s">
        <v>21</v>
      </c>
      <c r="H2667" t="s">
        <v>23</v>
      </c>
      <c r="I2667" t="s">
        <v>15</v>
      </c>
      <c r="J2667">
        <v>65.66</v>
      </c>
      <c r="K2667">
        <v>33.700000000000003</v>
      </c>
      <c r="L2667" t="s">
        <v>22</v>
      </c>
      <c r="M2667">
        <v>0</v>
      </c>
    </row>
    <row r="2668" spans="1:13" x14ac:dyDescent="0.3">
      <c r="A2668">
        <v>65038</v>
      </c>
      <c r="B2668" t="s">
        <v>12</v>
      </c>
      <c r="C2668">
        <v>0</v>
      </c>
      <c r="D2668">
        <v>33</v>
      </c>
      <c r="E2668">
        <v>0</v>
      </c>
      <c r="F2668">
        <v>0</v>
      </c>
      <c r="G2668" t="s">
        <v>21</v>
      </c>
      <c r="H2668" t="s">
        <v>14</v>
      </c>
      <c r="I2668" t="s">
        <v>18</v>
      </c>
      <c r="J2668">
        <v>57.1</v>
      </c>
      <c r="K2668">
        <v>33.1</v>
      </c>
      <c r="L2668" t="s">
        <v>22</v>
      </c>
      <c r="M2668">
        <v>0</v>
      </c>
    </row>
    <row r="2669" spans="1:13" x14ac:dyDescent="0.3">
      <c r="A2669">
        <v>65053</v>
      </c>
      <c r="B2669" t="s">
        <v>12</v>
      </c>
      <c r="C2669">
        <v>0</v>
      </c>
      <c r="D2669">
        <v>34</v>
      </c>
      <c r="E2669">
        <v>0</v>
      </c>
      <c r="F2669">
        <v>0</v>
      </c>
      <c r="G2669" t="s">
        <v>21</v>
      </c>
      <c r="H2669" t="s">
        <v>14</v>
      </c>
      <c r="I2669" t="s">
        <v>15</v>
      </c>
      <c r="J2669">
        <v>113.01</v>
      </c>
      <c r="K2669">
        <v>37.6</v>
      </c>
      <c r="L2669" t="s">
        <v>22</v>
      </c>
      <c r="M2669">
        <v>0</v>
      </c>
    </row>
    <row r="2670" spans="1:13" x14ac:dyDescent="0.3">
      <c r="A2670">
        <v>65093</v>
      </c>
      <c r="B2670" t="s">
        <v>12</v>
      </c>
      <c r="C2670">
        <v>0</v>
      </c>
      <c r="D2670">
        <v>43</v>
      </c>
      <c r="E2670">
        <v>0</v>
      </c>
      <c r="F2670">
        <v>0</v>
      </c>
      <c r="G2670" t="s">
        <v>21</v>
      </c>
      <c r="H2670" t="s">
        <v>25</v>
      </c>
      <c r="I2670" t="s">
        <v>15</v>
      </c>
      <c r="J2670">
        <v>75.77</v>
      </c>
      <c r="K2670">
        <v>20.399999999999999</v>
      </c>
      <c r="L2670" t="s">
        <v>16</v>
      </c>
      <c r="M2670">
        <v>0</v>
      </c>
    </row>
    <row r="2671" spans="1:13" x14ac:dyDescent="0.3">
      <c r="A2671">
        <v>65103</v>
      </c>
      <c r="B2671" t="s">
        <v>12</v>
      </c>
      <c r="C2671">
        <v>0</v>
      </c>
      <c r="D2671">
        <v>59</v>
      </c>
      <c r="E2671">
        <v>0</v>
      </c>
      <c r="F2671">
        <v>0</v>
      </c>
      <c r="G2671" t="s">
        <v>21</v>
      </c>
      <c r="H2671" t="s">
        <v>14</v>
      </c>
      <c r="I2671" t="s">
        <v>15</v>
      </c>
      <c r="J2671">
        <v>81.510000000000005</v>
      </c>
      <c r="K2671">
        <v>25.6</v>
      </c>
      <c r="L2671" t="s">
        <v>16</v>
      </c>
      <c r="M2671">
        <v>0</v>
      </c>
    </row>
    <row r="2672" spans="1:13" x14ac:dyDescent="0.3">
      <c r="A2672">
        <v>65116</v>
      </c>
      <c r="B2672" t="s">
        <v>12</v>
      </c>
      <c r="C2672">
        <v>0</v>
      </c>
      <c r="D2672">
        <v>62</v>
      </c>
      <c r="E2672">
        <v>1</v>
      </c>
      <c r="F2672">
        <v>0</v>
      </c>
      <c r="G2672" t="s">
        <v>21</v>
      </c>
      <c r="H2672" t="s">
        <v>25</v>
      </c>
      <c r="I2672" t="s">
        <v>15</v>
      </c>
      <c r="J2672">
        <v>75.78</v>
      </c>
      <c r="L2672" t="s">
        <v>24</v>
      </c>
      <c r="M2672">
        <v>0</v>
      </c>
    </row>
    <row r="2673" spans="1:13" x14ac:dyDescent="0.3">
      <c r="A2673">
        <v>65127</v>
      </c>
      <c r="B2673" t="s">
        <v>12</v>
      </c>
      <c r="C2673">
        <v>0</v>
      </c>
      <c r="D2673">
        <v>35</v>
      </c>
      <c r="E2673">
        <v>0</v>
      </c>
      <c r="F2673">
        <v>0</v>
      </c>
      <c r="G2673" t="s">
        <v>21</v>
      </c>
      <c r="H2673" t="s">
        <v>14</v>
      </c>
      <c r="I2673" t="s">
        <v>15</v>
      </c>
      <c r="J2673">
        <v>80.760000000000005</v>
      </c>
      <c r="K2673">
        <v>28.8</v>
      </c>
      <c r="L2673" t="s">
        <v>24</v>
      </c>
      <c r="M2673">
        <v>0</v>
      </c>
    </row>
    <row r="2674" spans="1:13" x14ac:dyDescent="0.3">
      <c r="A2674">
        <v>65144</v>
      </c>
      <c r="B2674" t="s">
        <v>12</v>
      </c>
      <c r="C2674">
        <v>0</v>
      </c>
      <c r="D2674">
        <v>57</v>
      </c>
      <c r="E2674">
        <v>0</v>
      </c>
      <c r="F2674">
        <v>0</v>
      </c>
      <c r="G2674" t="s">
        <v>21</v>
      </c>
      <c r="H2674" t="s">
        <v>25</v>
      </c>
      <c r="I2674" t="s">
        <v>15</v>
      </c>
      <c r="J2674">
        <v>98.44</v>
      </c>
      <c r="K2674">
        <v>33.6</v>
      </c>
      <c r="L2674" t="s">
        <v>19</v>
      </c>
      <c r="M2674">
        <v>0</v>
      </c>
    </row>
    <row r="2675" spans="1:13" x14ac:dyDescent="0.3">
      <c r="A2675">
        <v>65154</v>
      </c>
      <c r="B2675" t="s">
        <v>12</v>
      </c>
      <c r="C2675">
        <v>0</v>
      </c>
      <c r="D2675">
        <v>30</v>
      </c>
      <c r="E2675">
        <v>0</v>
      </c>
      <c r="F2675">
        <v>0</v>
      </c>
      <c r="G2675" t="s">
        <v>21</v>
      </c>
      <c r="H2675" t="s">
        <v>14</v>
      </c>
      <c r="I2675" t="s">
        <v>15</v>
      </c>
      <c r="J2675">
        <v>112.19</v>
      </c>
      <c r="K2675">
        <v>53.4</v>
      </c>
      <c r="L2675" t="s">
        <v>22</v>
      </c>
      <c r="M2675">
        <v>0</v>
      </c>
    </row>
    <row r="2676" spans="1:13" x14ac:dyDescent="0.3">
      <c r="A2676">
        <v>65199</v>
      </c>
      <c r="B2676" t="s">
        <v>12</v>
      </c>
      <c r="C2676">
        <v>0</v>
      </c>
      <c r="D2676">
        <v>53</v>
      </c>
      <c r="E2676">
        <v>0</v>
      </c>
      <c r="F2676">
        <v>0</v>
      </c>
      <c r="G2676" t="s">
        <v>21</v>
      </c>
      <c r="H2676" t="s">
        <v>25</v>
      </c>
      <c r="I2676" t="s">
        <v>15</v>
      </c>
      <c r="J2676">
        <v>81.510000000000005</v>
      </c>
      <c r="K2676">
        <v>28.5</v>
      </c>
      <c r="L2676" t="s">
        <v>19</v>
      </c>
      <c r="M2676">
        <v>0</v>
      </c>
    </row>
    <row r="2677" spans="1:13" x14ac:dyDescent="0.3">
      <c r="A2677">
        <v>65229</v>
      </c>
      <c r="B2677" t="s">
        <v>12</v>
      </c>
      <c r="C2677">
        <v>0</v>
      </c>
      <c r="D2677">
        <v>17</v>
      </c>
      <c r="E2677">
        <v>0</v>
      </c>
      <c r="F2677">
        <v>0</v>
      </c>
      <c r="G2677" t="s">
        <v>13</v>
      </c>
      <c r="H2677" t="s">
        <v>14</v>
      </c>
      <c r="I2677" t="s">
        <v>18</v>
      </c>
      <c r="J2677">
        <v>55.41</v>
      </c>
      <c r="K2677">
        <v>25.4</v>
      </c>
      <c r="L2677" t="s">
        <v>19</v>
      </c>
      <c r="M2677">
        <v>0</v>
      </c>
    </row>
    <row r="2678" spans="1:13" x14ac:dyDescent="0.3">
      <c r="A2678">
        <v>65252</v>
      </c>
      <c r="B2678" t="s">
        <v>12</v>
      </c>
      <c r="C2678">
        <v>0</v>
      </c>
      <c r="D2678">
        <v>63</v>
      </c>
      <c r="E2678">
        <v>0</v>
      </c>
      <c r="F2678">
        <v>0</v>
      </c>
      <c r="G2678" t="s">
        <v>21</v>
      </c>
      <c r="H2678" t="s">
        <v>23</v>
      </c>
      <c r="I2678" t="s">
        <v>18</v>
      </c>
      <c r="J2678">
        <v>55.57</v>
      </c>
      <c r="K2678">
        <v>26.8</v>
      </c>
      <c r="L2678" t="s">
        <v>16</v>
      </c>
      <c r="M2678">
        <v>0</v>
      </c>
    </row>
    <row r="2679" spans="1:13" x14ac:dyDescent="0.3">
      <c r="A2679">
        <v>65256</v>
      </c>
      <c r="B2679" t="s">
        <v>12</v>
      </c>
      <c r="C2679">
        <v>0</v>
      </c>
      <c r="D2679">
        <v>57</v>
      </c>
      <c r="E2679">
        <v>0</v>
      </c>
      <c r="F2679">
        <v>0</v>
      </c>
      <c r="G2679" t="s">
        <v>21</v>
      </c>
      <c r="H2679" t="s">
        <v>25</v>
      </c>
      <c r="I2679" t="s">
        <v>18</v>
      </c>
      <c r="J2679">
        <v>128.28</v>
      </c>
      <c r="K2679">
        <v>34.200000000000003</v>
      </c>
      <c r="L2679" t="s">
        <v>22</v>
      </c>
      <c r="M2679">
        <v>0</v>
      </c>
    </row>
    <row r="2680" spans="1:13" x14ac:dyDescent="0.3">
      <c r="A2680">
        <v>65277</v>
      </c>
      <c r="B2680" t="s">
        <v>12</v>
      </c>
      <c r="C2680">
        <v>0</v>
      </c>
      <c r="D2680">
        <v>78</v>
      </c>
      <c r="E2680">
        <v>1</v>
      </c>
      <c r="F2680">
        <v>0</v>
      </c>
      <c r="G2680" t="s">
        <v>13</v>
      </c>
      <c r="H2680" t="s">
        <v>25</v>
      </c>
      <c r="I2680" t="s">
        <v>18</v>
      </c>
      <c r="J2680">
        <v>198.12</v>
      </c>
      <c r="K2680">
        <v>29.1</v>
      </c>
      <c r="L2680" t="s">
        <v>22</v>
      </c>
      <c r="M2680">
        <v>0</v>
      </c>
    </row>
    <row r="2681" spans="1:13" x14ac:dyDescent="0.3">
      <c r="A2681">
        <v>65324</v>
      </c>
      <c r="B2681" t="s">
        <v>12</v>
      </c>
      <c r="C2681">
        <v>0</v>
      </c>
      <c r="D2681">
        <v>48</v>
      </c>
      <c r="E2681">
        <v>0</v>
      </c>
      <c r="F2681">
        <v>0</v>
      </c>
      <c r="G2681" t="s">
        <v>21</v>
      </c>
      <c r="H2681" t="s">
        <v>23</v>
      </c>
      <c r="I2681" t="s">
        <v>18</v>
      </c>
      <c r="J2681">
        <v>75.91</v>
      </c>
      <c r="K2681">
        <v>27.8</v>
      </c>
      <c r="L2681" t="s">
        <v>19</v>
      </c>
      <c r="M2681">
        <v>0</v>
      </c>
    </row>
    <row r="2682" spans="1:13" x14ac:dyDescent="0.3">
      <c r="A2682">
        <v>65333</v>
      </c>
      <c r="B2682" t="s">
        <v>12</v>
      </c>
      <c r="C2682">
        <v>0</v>
      </c>
      <c r="D2682">
        <v>31</v>
      </c>
      <c r="E2682">
        <v>0</v>
      </c>
      <c r="F2682">
        <v>0</v>
      </c>
      <c r="G2682" t="s">
        <v>21</v>
      </c>
      <c r="H2682" t="s">
        <v>14</v>
      </c>
      <c r="I2682" t="s">
        <v>18</v>
      </c>
      <c r="J2682">
        <v>96.03</v>
      </c>
      <c r="K2682">
        <v>24.1</v>
      </c>
      <c r="L2682" t="s">
        <v>19</v>
      </c>
      <c r="M2682">
        <v>0</v>
      </c>
    </row>
    <row r="2683" spans="1:13" x14ac:dyDescent="0.3">
      <c r="A2683">
        <v>65336</v>
      </c>
      <c r="B2683" t="s">
        <v>12</v>
      </c>
      <c r="C2683">
        <v>0</v>
      </c>
      <c r="D2683">
        <v>27</v>
      </c>
      <c r="E2683">
        <v>0</v>
      </c>
      <c r="F2683">
        <v>0</v>
      </c>
      <c r="G2683" t="s">
        <v>21</v>
      </c>
      <c r="H2683" t="s">
        <v>14</v>
      </c>
      <c r="I2683" t="s">
        <v>15</v>
      </c>
      <c r="J2683">
        <v>98.71</v>
      </c>
      <c r="K2683">
        <v>26.1</v>
      </c>
      <c r="L2683" t="s">
        <v>16</v>
      </c>
      <c r="M2683">
        <v>0</v>
      </c>
    </row>
    <row r="2684" spans="1:13" x14ac:dyDescent="0.3">
      <c r="A2684">
        <v>65339</v>
      </c>
      <c r="B2684" t="s">
        <v>12</v>
      </c>
      <c r="C2684">
        <v>0</v>
      </c>
      <c r="D2684">
        <v>46</v>
      </c>
      <c r="E2684">
        <v>0</v>
      </c>
      <c r="F2684">
        <v>0</v>
      </c>
      <c r="G2684" t="s">
        <v>21</v>
      </c>
      <c r="H2684" t="s">
        <v>14</v>
      </c>
      <c r="I2684" t="s">
        <v>15</v>
      </c>
      <c r="J2684">
        <v>127.75</v>
      </c>
      <c r="K2684">
        <v>30.5</v>
      </c>
      <c r="L2684" t="s">
        <v>22</v>
      </c>
      <c r="M2684">
        <v>0</v>
      </c>
    </row>
    <row r="2685" spans="1:13" x14ac:dyDescent="0.3">
      <c r="A2685">
        <v>65357</v>
      </c>
      <c r="B2685" t="s">
        <v>12</v>
      </c>
      <c r="C2685">
        <v>0</v>
      </c>
      <c r="D2685">
        <v>5</v>
      </c>
      <c r="E2685">
        <v>0</v>
      </c>
      <c r="F2685">
        <v>0</v>
      </c>
      <c r="G2685" t="s">
        <v>13</v>
      </c>
      <c r="H2685" t="s">
        <v>17</v>
      </c>
      <c r="I2685" t="s">
        <v>18</v>
      </c>
      <c r="J2685">
        <v>84.59</v>
      </c>
      <c r="K2685">
        <v>17.7</v>
      </c>
      <c r="L2685" t="s">
        <v>19</v>
      </c>
      <c r="M2685">
        <v>0</v>
      </c>
    </row>
    <row r="2686" spans="1:13" x14ac:dyDescent="0.3">
      <c r="A2686">
        <v>65358</v>
      </c>
      <c r="B2686" t="s">
        <v>12</v>
      </c>
      <c r="C2686">
        <v>0</v>
      </c>
      <c r="D2686">
        <v>31</v>
      </c>
      <c r="E2686">
        <v>0</v>
      </c>
      <c r="F2686">
        <v>0</v>
      </c>
      <c r="G2686" t="s">
        <v>21</v>
      </c>
      <c r="H2686" t="s">
        <v>14</v>
      </c>
      <c r="I2686" t="s">
        <v>18</v>
      </c>
      <c r="J2686">
        <v>69.260000000000005</v>
      </c>
      <c r="K2686">
        <v>21.8</v>
      </c>
      <c r="L2686" t="s">
        <v>16</v>
      </c>
      <c r="M2686">
        <v>0</v>
      </c>
    </row>
    <row r="2687" spans="1:13" x14ac:dyDescent="0.3">
      <c r="A2687">
        <v>65376</v>
      </c>
      <c r="B2687" t="s">
        <v>12</v>
      </c>
      <c r="C2687">
        <v>0</v>
      </c>
      <c r="D2687">
        <v>65</v>
      </c>
      <c r="E2687">
        <v>0</v>
      </c>
      <c r="F2687">
        <v>0</v>
      </c>
      <c r="G2687" t="s">
        <v>21</v>
      </c>
      <c r="H2687" t="s">
        <v>25</v>
      </c>
      <c r="I2687" t="s">
        <v>15</v>
      </c>
      <c r="J2687">
        <v>95.44</v>
      </c>
      <c r="K2687">
        <v>25.5</v>
      </c>
      <c r="L2687" t="s">
        <v>24</v>
      </c>
      <c r="M2687">
        <v>0</v>
      </c>
    </row>
    <row r="2688" spans="1:13" x14ac:dyDescent="0.3">
      <c r="A2688">
        <v>65388</v>
      </c>
      <c r="B2688" t="s">
        <v>12</v>
      </c>
      <c r="C2688">
        <v>0</v>
      </c>
      <c r="D2688">
        <v>40</v>
      </c>
      <c r="E2688">
        <v>0</v>
      </c>
      <c r="F2688">
        <v>0</v>
      </c>
      <c r="G2688" t="s">
        <v>13</v>
      </c>
      <c r="H2688" t="s">
        <v>14</v>
      </c>
      <c r="I2688" t="s">
        <v>15</v>
      </c>
      <c r="J2688">
        <v>80.47</v>
      </c>
      <c r="K2688">
        <v>27.3</v>
      </c>
      <c r="L2688" t="s">
        <v>24</v>
      </c>
      <c r="M2688">
        <v>0</v>
      </c>
    </row>
    <row r="2689" spans="1:13" x14ac:dyDescent="0.3">
      <c r="A2689">
        <v>65396</v>
      </c>
      <c r="B2689" t="s">
        <v>12</v>
      </c>
      <c r="C2689">
        <v>0</v>
      </c>
      <c r="D2689">
        <v>36</v>
      </c>
      <c r="E2689">
        <v>0</v>
      </c>
      <c r="F2689">
        <v>0</v>
      </c>
      <c r="G2689" t="s">
        <v>21</v>
      </c>
      <c r="H2689" t="s">
        <v>14</v>
      </c>
      <c r="I2689" t="s">
        <v>18</v>
      </c>
      <c r="J2689">
        <v>146.61000000000001</v>
      </c>
      <c r="K2689">
        <v>39.6</v>
      </c>
      <c r="L2689" t="s">
        <v>22</v>
      </c>
      <c r="M2689">
        <v>0</v>
      </c>
    </row>
    <row r="2690" spans="1:13" x14ac:dyDescent="0.3">
      <c r="A2690">
        <v>65405</v>
      </c>
      <c r="B2690" t="s">
        <v>12</v>
      </c>
      <c r="C2690">
        <v>0</v>
      </c>
      <c r="D2690">
        <v>79</v>
      </c>
      <c r="E2690">
        <v>0</v>
      </c>
      <c r="F2690">
        <v>0</v>
      </c>
      <c r="G2690" t="s">
        <v>13</v>
      </c>
      <c r="H2690" t="s">
        <v>14</v>
      </c>
      <c r="I2690" t="s">
        <v>15</v>
      </c>
      <c r="J2690">
        <v>253.86</v>
      </c>
      <c r="K2690">
        <v>28.8</v>
      </c>
      <c r="L2690" t="s">
        <v>16</v>
      </c>
      <c r="M2690">
        <v>0</v>
      </c>
    </row>
    <row r="2691" spans="1:13" x14ac:dyDescent="0.3">
      <c r="A2691">
        <v>65407</v>
      </c>
      <c r="B2691" t="s">
        <v>12</v>
      </c>
      <c r="C2691">
        <v>0</v>
      </c>
      <c r="D2691">
        <v>64</v>
      </c>
      <c r="E2691">
        <v>0</v>
      </c>
      <c r="F2691">
        <v>0</v>
      </c>
      <c r="G2691" t="s">
        <v>21</v>
      </c>
      <c r="H2691" t="s">
        <v>25</v>
      </c>
      <c r="I2691" t="s">
        <v>18</v>
      </c>
      <c r="J2691">
        <v>65.459999999999994</v>
      </c>
      <c r="K2691">
        <v>32.5</v>
      </c>
      <c r="L2691" t="s">
        <v>16</v>
      </c>
      <c r="M2691">
        <v>0</v>
      </c>
    </row>
    <row r="2692" spans="1:13" x14ac:dyDescent="0.3">
      <c r="A2692">
        <v>65411</v>
      </c>
      <c r="B2692" t="s">
        <v>12</v>
      </c>
      <c r="C2692">
        <v>0</v>
      </c>
      <c r="D2692">
        <v>51</v>
      </c>
      <c r="E2692">
        <v>0</v>
      </c>
      <c r="F2692">
        <v>0</v>
      </c>
      <c r="G2692" t="s">
        <v>21</v>
      </c>
      <c r="H2692" t="s">
        <v>14</v>
      </c>
      <c r="I2692" t="s">
        <v>15</v>
      </c>
      <c r="J2692">
        <v>152.56</v>
      </c>
      <c r="K2692">
        <v>21.8</v>
      </c>
      <c r="L2692" t="s">
        <v>19</v>
      </c>
      <c r="M2692">
        <v>0</v>
      </c>
    </row>
    <row r="2693" spans="1:13" x14ac:dyDescent="0.3">
      <c r="A2693">
        <v>65413</v>
      </c>
      <c r="B2693" t="s">
        <v>12</v>
      </c>
      <c r="C2693">
        <v>0</v>
      </c>
      <c r="D2693">
        <v>64</v>
      </c>
      <c r="E2693">
        <v>0</v>
      </c>
      <c r="F2693">
        <v>0</v>
      </c>
      <c r="G2693" t="s">
        <v>21</v>
      </c>
      <c r="H2693" t="s">
        <v>14</v>
      </c>
      <c r="I2693" t="s">
        <v>15</v>
      </c>
      <c r="J2693">
        <v>55.64</v>
      </c>
      <c r="K2693">
        <v>43.4</v>
      </c>
      <c r="L2693" t="s">
        <v>22</v>
      </c>
      <c r="M2693">
        <v>0</v>
      </c>
    </row>
    <row r="2694" spans="1:13" x14ac:dyDescent="0.3">
      <c r="A2694">
        <v>65429</v>
      </c>
      <c r="B2694" t="s">
        <v>12</v>
      </c>
      <c r="C2694">
        <v>0</v>
      </c>
      <c r="D2694">
        <v>66</v>
      </c>
      <c r="E2694">
        <v>0</v>
      </c>
      <c r="F2694">
        <v>0</v>
      </c>
      <c r="G2694" t="s">
        <v>21</v>
      </c>
      <c r="H2694" t="s">
        <v>23</v>
      </c>
      <c r="I2694" t="s">
        <v>18</v>
      </c>
      <c r="J2694">
        <v>93.34</v>
      </c>
      <c r="K2694">
        <v>27.7</v>
      </c>
      <c r="L2694" t="s">
        <v>22</v>
      </c>
      <c r="M2694">
        <v>0</v>
      </c>
    </row>
    <row r="2695" spans="1:13" x14ac:dyDescent="0.3">
      <c r="A2695">
        <v>65453</v>
      </c>
      <c r="B2695" t="s">
        <v>12</v>
      </c>
      <c r="C2695">
        <v>0</v>
      </c>
      <c r="D2695">
        <v>56</v>
      </c>
      <c r="E2695">
        <v>1</v>
      </c>
      <c r="F2695">
        <v>0</v>
      </c>
      <c r="G2695" t="s">
        <v>21</v>
      </c>
      <c r="H2695" t="s">
        <v>23</v>
      </c>
      <c r="I2695" t="s">
        <v>15</v>
      </c>
      <c r="J2695">
        <v>82.44</v>
      </c>
      <c r="K2695">
        <v>27.8</v>
      </c>
      <c r="L2695" t="s">
        <v>24</v>
      </c>
      <c r="M2695">
        <v>0</v>
      </c>
    </row>
    <row r="2696" spans="1:13" x14ac:dyDescent="0.3">
      <c r="A2696">
        <v>65460</v>
      </c>
      <c r="B2696" t="s">
        <v>12</v>
      </c>
      <c r="C2696">
        <v>0</v>
      </c>
      <c r="D2696">
        <v>32</v>
      </c>
      <c r="E2696">
        <v>0</v>
      </c>
      <c r="F2696">
        <v>0</v>
      </c>
      <c r="G2696" t="s">
        <v>21</v>
      </c>
      <c r="H2696" t="s">
        <v>14</v>
      </c>
      <c r="I2696" t="s">
        <v>18</v>
      </c>
      <c r="J2696">
        <v>62.6</v>
      </c>
      <c r="K2696">
        <v>25.1</v>
      </c>
      <c r="L2696" t="s">
        <v>16</v>
      </c>
      <c r="M2696">
        <v>0</v>
      </c>
    </row>
    <row r="2697" spans="1:13" x14ac:dyDescent="0.3">
      <c r="A2697">
        <v>65526</v>
      </c>
      <c r="B2697" t="s">
        <v>12</v>
      </c>
      <c r="C2697">
        <v>0</v>
      </c>
      <c r="D2697">
        <v>47</v>
      </c>
      <c r="E2697">
        <v>0</v>
      </c>
      <c r="F2697">
        <v>0</v>
      </c>
      <c r="G2697" t="s">
        <v>21</v>
      </c>
      <c r="H2697" t="s">
        <v>14</v>
      </c>
      <c r="I2697" t="s">
        <v>15</v>
      </c>
      <c r="J2697">
        <v>77.91</v>
      </c>
      <c r="K2697">
        <v>30.3</v>
      </c>
      <c r="L2697" t="s">
        <v>16</v>
      </c>
      <c r="M2697">
        <v>0</v>
      </c>
    </row>
    <row r="2698" spans="1:13" x14ac:dyDescent="0.3">
      <c r="A2698">
        <v>65564</v>
      </c>
      <c r="B2698" t="s">
        <v>12</v>
      </c>
      <c r="C2698">
        <v>0</v>
      </c>
      <c r="D2698">
        <v>48</v>
      </c>
      <c r="E2698">
        <v>0</v>
      </c>
      <c r="F2698">
        <v>0</v>
      </c>
      <c r="G2698" t="s">
        <v>21</v>
      </c>
      <c r="H2698" t="s">
        <v>14</v>
      </c>
      <c r="I2698" t="s">
        <v>15</v>
      </c>
      <c r="J2698">
        <v>57.43</v>
      </c>
      <c r="K2698">
        <v>53.5</v>
      </c>
      <c r="L2698" t="s">
        <v>16</v>
      </c>
      <c r="M2698">
        <v>0</v>
      </c>
    </row>
    <row r="2699" spans="1:13" x14ac:dyDescent="0.3">
      <c r="A2699">
        <v>65574</v>
      </c>
      <c r="B2699" t="s">
        <v>12</v>
      </c>
      <c r="C2699">
        <v>0</v>
      </c>
      <c r="D2699">
        <v>54</v>
      </c>
      <c r="E2699">
        <v>0</v>
      </c>
      <c r="F2699">
        <v>0</v>
      </c>
      <c r="G2699" t="s">
        <v>21</v>
      </c>
      <c r="H2699" t="s">
        <v>14</v>
      </c>
      <c r="I2699" t="s">
        <v>15</v>
      </c>
      <c r="J2699">
        <v>129.16</v>
      </c>
      <c r="K2699">
        <v>32.4</v>
      </c>
      <c r="L2699" t="s">
        <v>22</v>
      </c>
      <c r="M2699">
        <v>0</v>
      </c>
    </row>
    <row r="2700" spans="1:13" x14ac:dyDescent="0.3">
      <c r="A2700">
        <v>65643</v>
      </c>
      <c r="B2700" t="s">
        <v>12</v>
      </c>
      <c r="C2700">
        <v>0</v>
      </c>
      <c r="D2700">
        <v>7</v>
      </c>
      <c r="E2700">
        <v>0</v>
      </c>
      <c r="F2700">
        <v>0</v>
      </c>
      <c r="G2700" t="s">
        <v>13</v>
      </c>
      <c r="H2700" t="s">
        <v>17</v>
      </c>
      <c r="I2700" t="s">
        <v>15</v>
      </c>
      <c r="J2700">
        <v>156.82</v>
      </c>
      <c r="K2700">
        <v>17.3</v>
      </c>
      <c r="L2700" t="s">
        <v>19</v>
      </c>
      <c r="M2700">
        <v>0</v>
      </c>
    </row>
    <row r="2701" spans="1:13" x14ac:dyDescent="0.3">
      <c r="A2701">
        <v>65667</v>
      </c>
      <c r="B2701" t="s">
        <v>12</v>
      </c>
      <c r="C2701">
        <v>0</v>
      </c>
      <c r="D2701">
        <v>48</v>
      </c>
      <c r="E2701">
        <v>0</v>
      </c>
      <c r="F2701">
        <v>0</v>
      </c>
      <c r="G2701" t="s">
        <v>21</v>
      </c>
      <c r="H2701" t="s">
        <v>14</v>
      </c>
      <c r="I2701" t="s">
        <v>18</v>
      </c>
      <c r="J2701">
        <v>134.59</v>
      </c>
      <c r="K2701">
        <v>28.2</v>
      </c>
      <c r="L2701" t="s">
        <v>24</v>
      </c>
      <c r="M2701">
        <v>0</v>
      </c>
    </row>
    <row r="2702" spans="1:13" x14ac:dyDescent="0.3">
      <c r="A2702">
        <v>38829</v>
      </c>
      <c r="B2702" t="s">
        <v>12</v>
      </c>
      <c r="C2702">
        <v>0</v>
      </c>
      <c r="D2702">
        <v>82</v>
      </c>
      <c r="E2702">
        <v>0</v>
      </c>
      <c r="F2702">
        <v>0</v>
      </c>
      <c r="G2702" t="s">
        <v>21</v>
      </c>
      <c r="H2702" t="s">
        <v>14</v>
      </c>
      <c r="I2702" t="s">
        <v>18</v>
      </c>
      <c r="J2702">
        <v>59.32</v>
      </c>
      <c r="K2702">
        <v>33.200000000000003</v>
      </c>
      <c r="L2702" t="s">
        <v>22</v>
      </c>
      <c r="M2702">
        <v>1</v>
      </c>
    </row>
    <row r="2703" spans="1:13" x14ac:dyDescent="0.3">
      <c r="A2703">
        <v>65673</v>
      </c>
      <c r="B2703" t="s">
        <v>12</v>
      </c>
      <c r="C2703">
        <v>0</v>
      </c>
      <c r="D2703">
        <v>55</v>
      </c>
      <c r="E2703">
        <v>0</v>
      </c>
      <c r="F2703">
        <v>0</v>
      </c>
      <c r="G2703" t="s">
        <v>13</v>
      </c>
      <c r="H2703" t="s">
        <v>25</v>
      </c>
      <c r="I2703" t="s">
        <v>18</v>
      </c>
      <c r="J2703">
        <v>67.099999999999994</v>
      </c>
      <c r="K2703">
        <v>31.4</v>
      </c>
      <c r="L2703" t="s">
        <v>22</v>
      </c>
      <c r="M2703">
        <v>0</v>
      </c>
    </row>
    <row r="2704" spans="1:13" x14ac:dyDescent="0.3">
      <c r="A2704">
        <v>65697</v>
      </c>
      <c r="B2704" t="s">
        <v>12</v>
      </c>
      <c r="C2704">
        <v>0</v>
      </c>
      <c r="D2704">
        <v>39</v>
      </c>
      <c r="E2704">
        <v>0</v>
      </c>
      <c r="F2704">
        <v>0</v>
      </c>
      <c r="G2704" t="s">
        <v>21</v>
      </c>
      <c r="H2704" t="s">
        <v>14</v>
      </c>
      <c r="I2704" t="s">
        <v>15</v>
      </c>
      <c r="J2704">
        <v>122.91</v>
      </c>
      <c r="K2704">
        <v>35.700000000000003</v>
      </c>
      <c r="L2704" t="s">
        <v>22</v>
      </c>
      <c r="M2704">
        <v>0</v>
      </c>
    </row>
    <row r="2705" spans="1:13" x14ac:dyDescent="0.3">
      <c r="A2705">
        <v>65698</v>
      </c>
      <c r="B2705" t="s">
        <v>12</v>
      </c>
      <c r="C2705">
        <v>0</v>
      </c>
      <c r="D2705">
        <v>62</v>
      </c>
      <c r="E2705">
        <v>0</v>
      </c>
      <c r="F2705">
        <v>0</v>
      </c>
      <c r="G2705" t="s">
        <v>21</v>
      </c>
      <c r="H2705" t="s">
        <v>14</v>
      </c>
      <c r="I2705" t="s">
        <v>15</v>
      </c>
      <c r="J2705">
        <v>60.2</v>
      </c>
      <c r="K2705">
        <v>27.7</v>
      </c>
      <c r="L2705" t="s">
        <v>16</v>
      </c>
      <c r="M2705">
        <v>0</v>
      </c>
    </row>
    <row r="2706" spans="1:13" x14ac:dyDescent="0.3">
      <c r="A2706">
        <v>65729</v>
      </c>
      <c r="B2706" t="s">
        <v>12</v>
      </c>
      <c r="C2706">
        <v>0</v>
      </c>
      <c r="D2706">
        <v>26</v>
      </c>
      <c r="E2706">
        <v>0</v>
      </c>
      <c r="F2706">
        <v>0</v>
      </c>
      <c r="G2706" t="s">
        <v>21</v>
      </c>
      <c r="H2706" t="s">
        <v>14</v>
      </c>
      <c r="I2706" t="s">
        <v>18</v>
      </c>
      <c r="J2706">
        <v>123.98</v>
      </c>
      <c r="K2706">
        <v>30.1</v>
      </c>
      <c r="L2706" t="s">
        <v>22</v>
      </c>
      <c r="M2706">
        <v>0</v>
      </c>
    </row>
    <row r="2707" spans="1:13" x14ac:dyDescent="0.3">
      <c r="A2707">
        <v>65748</v>
      </c>
      <c r="B2707" t="s">
        <v>12</v>
      </c>
      <c r="C2707">
        <v>0</v>
      </c>
      <c r="D2707">
        <v>46</v>
      </c>
      <c r="E2707">
        <v>0</v>
      </c>
      <c r="F2707">
        <v>0</v>
      </c>
      <c r="G2707" t="s">
        <v>21</v>
      </c>
      <c r="H2707" t="s">
        <v>14</v>
      </c>
      <c r="I2707" t="s">
        <v>15</v>
      </c>
      <c r="J2707">
        <v>180.45</v>
      </c>
      <c r="K2707">
        <v>22.5</v>
      </c>
      <c r="L2707" t="s">
        <v>22</v>
      </c>
      <c r="M2707">
        <v>0</v>
      </c>
    </row>
    <row r="2708" spans="1:13" x14ac:dyDescent="0.3">
      <c r="A2708">
        <v>65766</v>
      </c>
      <c r="B2708" t="s">
        <v>12</v>
      </c>
      <c r="C2708">
        <v>0</v>
      </c>
      <c r="D2708">
        <v>27</v>
      </c>
      <c r="E2708">
        <v>0</v>
      </c>
      <c r="F2708">
        <v>0</v>
      </c>
      <c r="G2708" t="s">
        <v>13</v>
      </c>
      <c r="H2708" t="s">
        <v>14</v>
      </c>
      <c r="I2708" t="s">
        <v>18</v>
      </c>
      <c r="J2708">
        <v>104.33</v>
      </c>
      <c r="K2708">
        <v>20.100000000000001</v>
      </c>
      <c r="L2708" t="s">
        <v>22</v>
      </c>
      <c r="M2708">
        <v>0</v>
      </c>
    </row>
    <row r="2709" spans="1:13" x14ac:dyDescent="0.3">
      <c r="A2709">
        <v>65794</v>
      </c>
      <c r="B2709" t="s">
        <v>12</v>
      </c>
      <c r="C2709">
        <v>0</v>
      </c>
      <c r="D2709">
        <v>81</v>
      </c>
      <c r="E2709">
        <v>1</v>
      </c>
      <c r="F2709">
        <v>0</v>
      </c>
      <c r="G2709" t="s">
        <v>21</v>
      </c>
      <c r="H2709" t="s">
        <v>14</v>
      </c>
      <c r="I2709" t="s">
        <v>18</v>
      </c>
      <c r="J2709">
        <v>164.77</v>
      </c>
      <c r="K2709">
        <v>34.5</v>
      </c>
      <c r="L2709" t="s">
        <v>22</v>
      </c>
      <c r="M2709">
        <v>0</v>
      </c>
    </row>
    <row r="2710" spans="1:13" x14ac:dyDescent="0.3">
      <c r="A2710">
        <v>65801</v>
      </c>
      <c r="B2710" t="s">
        <v>12</v>
      </c>
      <c r="C2710">
        <v>0</v>
      </c>
      <c r="D2710">
        <v>20</v>
      </c>
      <c r="E2710">
        <v>0</v>
      </c>
      <c r="F2710">
        <v>0</v>
      </c>
      <c r="G2710" t="s">
        <v>13</v>
      </c>
      <c r="H2710" t="s">
        <v>14</v>
      </c>
      <c r="I2710" t="s">
        <v>15</v>
      </c>
      <c r="J2710">
        <v>73.83</v>
      </c>
      <c r="K2710">
        <v>16.600000000000001</v>
      </c>
      <c r="L2710" t="s">
        <v>19</v>
      </c>
      <c r="M2710">
        <v>0</v>
      </c>
    </row>
    <row r="2711" spans="1:13" x14ac:dyDescent="0.3">
      <c r="A2711">
        <v>65836</v>
      </c>
      <c r="B2711" t="s">
        <v>12</v>
      </c>
      <c r="C2711">
        <v>0</v>
      </c>
      <c r="D2711">
        <v>78</v>
      </c>
      <c r="E2711">
        <v>1</v>
      </c>
      <c r="F2711">
        <v>0</v>
      </c>
      <c r="G2711" t="s">
        <v>21</v>
      </c>
      <c r="H2711" t="s">
        <v>14</v>
      </c>
      <c r="I2711" t="s">
        <v>15</v>
      </c>
      <c r="J2711">
        <v>182.2</v>
      </c>
      <c r="K2711">
        <v>30.5</v>
      </c>
      <c r="L2711" t="s">
        <v>16</v>
      </c>
      <c r="M2711">
        <v>0</v>
      </c>
    </row>
    <row r="2712" spans="1:13" x14ac:dyDescent="0.3">
      <c r="A2712">
        <v>65849</v>
      </c>
      <c r="B2712" t="s">
        <v>12</v>
      </c>
      <c r="C2712">
        <v>0</v>
      </c>
      <c r="D2712">
        <v>47</v>
      </c>
      <c r="E2712">
        <v>0</v>
      </c>
      <c r="F2712">
        <v>0</v>
      </c>
      <c r="G2712" t="s">
        <v>21</v>
      </c>
      <c r="H2712" t="s">
        <v>14</v>
      </c>
      <c r="I2712" t="s">
        <v>18</v>
      </c>
      <c r="J2712">
        <v>121.43</v>
      </c>
      <c r="K2712">
        <v>25.3</v>
      </c>
      <c r="L2712" t="s">
        <v>22</v>
      </c>
      <c r="M2712">
        <v>0</v>
      </c>
    </row>
    <row r="2713" spans="1:13" x14ac:dyDescent="0.3">
      <c r="A2713">
        <v>65892</v>
      </c>
      <c r="B2713" t="s">
        <v>12</v>
      </c>
      <c r="C2713">
        <v>0</v>
      </c>
      <c r="D2713">
        <v>58</v>
      </c>
      <c r="E2713">
        <v>0</v>
      </c>
      <c r="F2713">
        <v>0</v>
      </c>
      <c r="G2713" t="s">
        <v>21</v>
      </c>
      <c r="H2713" t="s">
        <v>25</v>
      </c>
      <c r="I2713" t="s">
        <v>15</v>
      </c>
      <c r="J2713">
        <v>66.709999999999994</v>
      </c>
      <c r="K2713">
        <v>51.7</v>
      </c>
      <c r="L2713" t="s">
        <v>22</v>
      </c>
      <c r="M2713">
        <v>0</v>
      </c>
    </row>
    <row r="2714" spans="1:13" x14ac:dyDescent="0.3">
      <c r="A2714">
        <v>65894</v>
      </c>
      <c r="B2714" t="s">
        <v>12</v>
      </c>
      <c r="C2714">
        <v>0</v>
      </c>
      <c r="D2714">
        <v>2</v>
      </c>
      <c r="E2714">
        <v>0</v>
      </c>
      <c r="F2714">
        <v>0</v>
      </c>
      <c r="G2714" t="s">
        <v>13</v>
      </c>
      <c r="H2714" t="s">
        <v>17</v>
      </c>
      <c r="I2714" t="s">
        <v>15</v>
      </c>
      <c r="J2714">
        <v>82.3</v>
      </c>
      <c r="K2714">
        <v>18.8</v>
      </c>
      <c r="L2714" t="s">
        <v>19</v>
      </c>
      <c r="M2714">
        <v>0</v>
      </c>
    </row>
    <row r="2715" spans="1:13" x14ac:dyDescent="0.3">
      <c r="A2715">
        <v>65895</v>
      </c>
      <c r="B2715" t="s">
        <v>12</v>
      </c>
      <c r="C2715">
        <v>0</v>
      </c>
      <c r="D2715">
        <v>52</v>
      </c>
      <c r="E2715">
        <v>0</v>
      </c>
      <c r="F2715">
        <v>0</v>
      </c>
      <c r="G2715" t="s">
        <v>21</v>
      </c>
      <c r="H2715" t="s">
        <v>14</v>
      </c>
      <c r="I2715" t="s">
        <v>15</v>
      </c>
      <c r="J2715">
        <v>98.27</v>
      </c>
      <c r="K2715">
        <v>61.2</v>
      </c>
      <c r="L2715" t="s">
        <v>19</v>
      </c>
      <c r="M2715">
        <v>0</v>
      </c>
    </row>
    <row r="2716" spans="1:13" x14ac:dyDescent="0.3">
      <c r="A2716">
        <v>65907</v>
      </c>
      <c r="B2716" t="s">
        <v>12</v>
      </c>
      <c r="C2716">
        <v>0</v>
      </c>
      <c r="D2716">
        <v>49</v>
      </c>
      <c r="E2716">
        <v>0</v>
      </c>
      <c r="F2716">
        <v>0</v>
      </c>
      <c r="G2716" t="s">
        <v>21</v>
      </c>
      <c r="H2716" t="s">
        <v>14</v>
      </c>
      <c r="I2716" t="s">
        <v>15</v>
      </c>
      <c r="J2716">
        <v>206.53</v>
      </c>
      <c r="K2716">
        <v>44.5</v>
      </c>
      <c r="L2716" t="s">
        <v>24</v>
      </c>
      <c r="M2716">
        <v>0</v>
      </c>
    </row>
    <row r="2717" spans="1:13" x14ac:dyDescent="0.3">
      <c r="A2717">
        <v>39105</v>
      </c>
      <c r="B2717" t="s">
        <v>20</v>
      </c>
      <c r="C2717">
        <v>1</v>
      </c>
      <c r="D2717">
        <v>74</v>
      </c>
      <c r="E2717">
        <v>0</v>
      </c>
      <c r="F2717">
        <v>0</v>
      </c>
      <c r="G2717" t="s">
        <v>21</v>
      </c>
      <c r="H2717" t="s">
        <v>25</v>
      </c>
      <c r="I2717" t="s">
        <v>18</v>
      </c>
      <c r="J2717">
        <v>60.98</v>
      </c>
      <c r="L2717" t="s">
        <v>22</v>
      </c>
      <c r="M2717">
        <v>1</v>
      </c>
    </row>
    <row r="2718" spans="1:13" x14ac:dyDescent="0.3">
      <c r="A2718">
        <v>65944</v>
      </c>
      <c r="B2718" t="s">
        <v>12</v>
      </c>
      <c r="C2718">
        <v>0</v>
      </c>
      <c r="D2718">
        <v>47</v>
      </c>
      <c r="E2718">
        <v>0</v>
      </c>
      <c r="F2718">
        <v>0</v>
      </c>
      <c r="G2718" t="s">
        <v>21</v>
      </c>
      <c r="H2718" t="s">
        <v>25</v>
      </c>
      <c r="I2718" t="s">
        <v>15</v>
      </c>
      <c r="J2718">
        <v>105.88</v>
      </c>
      <c r="K2718">
        <v>39.9</v>
      </c>
      <c r="L2718" t="s">
        <v>24</v>
      </c>
      <c r="M2718">
        <v>0</v>
      </c>
    </row>
    <row r="2719" spans="1:13" x14ac:dyDescent="0.3">
      <c r="A2719">
        <v>65966</v>
      </c>
      <c r="B2719" t="s">
        <v>12</v>
      </c>
      <c r="C2719">
        <v>0</v>
      </c>
      <c r="D2719">
        <v>16</v>
      </c>
      <c r="E2719">
        <v>0</v>
      </c>
      <c r="F2719">
        <v>0</v>
      </c>
      <c r="G2719" t="s">
        <v>13</v>
      </c>
      <c r="H2719" t="s">
        <v>14</v>
      </c>
      <c r="I2719" t="s">
        <v>15</v>
      </c>
      <c r="J2719">
        <v>89.14</v>
      </c>
      <c r="K2719">
        <v>22.6</v>
      </c>
      <c r="L2719" t="s">
        <v>16</v>
      </c>
      <c r="M2719">
        <v>0</v>
      </c>
    </row>
    <row r="2720" spans="1:13" x14ac:dyDescent="0.3">
      <c r="A2720">
        <v>65970</v>
      </c>
      <c r="B2720" t="s">
        <v>12</v>
      </c>
      <c r="C2720">
        <v>0</v>
      </c>
      <c r="D2720">
        <v>5</v>
      </c>
      <c r="E2720">
        <v>0</v>
      </c>
      <c r="F2720">
        <v>0</v>
      </c>
      <c r="G2720" t="s">
        <v>13</v>
      </c>
      <c r="H2720" t="s">
        <v>17</v>
      </c>
      <c r="I2720" t="s">
        <v>18</v>
      </c>
      <c r="J2720">
        <v>77.83</v>
      </c>
      <c r="K2720">
        <v>15.6</v>
      </c>
      <c r="L2720" t="s">
        <v>19</v>
      </c>
      <c r="M2720">
        <v>0</v>
      </c>
    </row>
    <row r="2721" spans="1:13" x14ac:dyDescent="0.3">
      <c r="A2721">
        <v>65988</v>
      </c>
      <c r="B2721" t="s">
        <v>12</v>
      </c>
      <c r="C2721">
        <v>0</v>
      </c>
      <c r="D2721">
        <v>26</v>
      </c>
      <c r="E2721">
        <v>0</v>
      </c>
      <c r="F2721">
        <v>0</v>
      </c>
      <c r="G2721" t="s">
        <v>13</v>
      </c>
      <c r="H2721" t="s">
        <v>14</v>
      </c>
      <c r="I2721" t="s">
        <v>18</v>
      </c>
      <c r="J2721">
        <v>191.78</v>
      </c>
      <c r="K2721">
        <v>24.7</v>
      </c>
      <c r="L2721" t="s">
        <v>19</v>
      </c>
      <c r="M2721">
        <v>0</v>
      </c>
    </row>
    <row r="2722" spans="1:13" x14ac:dyDescent="0.3">
      <c r="A2722">
        <v>39186</v>
      </c>
      <c r="B2722" t="s">
        <v>12</v>
      </c>
      <c r="C2722">
        <v>0</v>
      </c>
      <c r="D2722">
        <v>57</v>
      </c>
      <c r="E2722">
        <v>0</v>
      </c>
      <c r="F2722">
        <v>1</v>
      </c>
      <c r="G2722" t="s">
        <v>21</v>
      </c>
      <c r="H2722" t="s">
        <v>14</v>
      </c>
      <c r="I2722" t="s">
        <v>15</v>
      </c>
      <c r="J2722">
        <v>216.58</v>
      </c>
      <c r="K2722">
        <v>31</v>
      </c>
      <c r="L2722" t="s">
        <v>19</v>
      </c>
      <c r="M2722">
        <v>1</v>
      </c>
    </row>
    <row r="2723" spans="1:13" x14ac:dyDescent="0.3">
      <c r="A2723">
        <v>66006</v>
      </c>
      <c r="B2723" t="s">
        <v>12</v>
      </c>
      <c r="C2723">
        <v>0</v>
      </c>
      <c r="D2723">
        <v>43</v>
      </c>
      <c r="E2723">
        <v>0</v>
      </c>
      <c r="F2723">
        <v>0</v>
      </c>
      <c r="G2723" t="s">
        <v>21</v>
      </c>
      <c r="H2723" t="s">
        <v>14</v>
      </c>
      <c r="I2723" t="s">
        <v>15</v>
      </c>
      <c r="J2723">
        <v>86.67</v>
      </c>
      <c r="K2723">
        <v>33.299999999999997</v>
      </c>
      <c r="L2723" t="s">
        <v>22</v>
      </c>
      <c r="M2723">
        <v>0</v>
      </c>
    </row>
    <row r="2724" spans="1:13" x14ac:dyDescent="0.3">
      <c r="A2724">
        <v>66014</v>
      </c>
      <c r="B2724" t="s">
        <v>12</v>
      </c>
      <c r="C2724">
        <v>0</v>
      </c>
      <c r="D2724">
        <v>14</v>
      </c>
      <c r="E2724">
        <v>0</v>
      </c>
      <c r="F2724">
        <v>0</v>
      </c>
      <c r="G2724" t="s">
        <v>13</v>
      </c>
      <c r="H2724" t="s">
        <v>17</v>
      </c>
      <c r="I2724" t="s">
        <v>15</v>
      </c>
      <c r="J2724">
        <v>71.8</v>
      </c>
      <c r="K2724">
        <v>18.8</v>
      </c>
      <c r="L2724" t="s">
        <v>19</v>
      </c>
      <c r="M2724">
        <v>0</v>
      </c>
    </row>
    <row r="2725" spans="1:13" x14ac:dyDescent="0.3">
      <c r="A2725">
        <v>66080</v>
      </c>
      <c r="B2725" t="s">
        <v>12</v>
      </c>
      <c r="C2725">
        <v>0</v>
      </c>
      <c r="D2725">
        <v>32</v>
      </c>
      <c r="E2725">
        <v>0</v>
      </c>
      <c r="F2725">
        <v>0</v>
      </c>
      <c r="G2725" t="s">
        <v>13</v>
      </c>
      <c r="H2725" t="s">
        <v>14</v>
      </c>
      <c r="I2725" t="s">
        <v>15</v>
      </c>
      <c r="J2725">
        <v>114.37</v>
      </c>
      <c r="K2725">
        <v>37.799999999999997</v>
      </c>
      <c r="L2725" t="s">
        <v>19</v>
      </c>
      <c r="M2725">
        <v>0</v>
      </c>
    </row>
    <row r="2726" spans="1:13" x14ac:dyDescent="0.3">
      <c r="A2726">
        <v>66110</v>
      </c>
      <c r="B2726" t="s">
        <v>12</v>
      </c>
      <c r="C2726">
        <v>0</v>
      </c>
      <c r="D2726">
        <v>55</v>
      </c>
      <c r="E2726">
        <v>0</v>
      </c>
      <c r="F2726">
        <v>0</v>
      </c>
      <c r="G2726" t="s">
        <v>21</v>
      </c>
      <c r="H2726" t="s">
        <v>14</v>
      </c>
      <c r="I2726" t="s">
        <v>18</v>
      </c>
      <c r="J2726">
        <v>63.47</v>
      </c>
      <c r="K2726">
        <v>27.8</v>
      </c>
      <c r="L2726" t="s">
        <v>19</v>
      </c>
      <c r="M2726">
        <v>0</v>
      </c>
    </row>
    <row r="2727" spans="1:13" x14ac:dyDescent="0.3">
      <c r="A2727">
        <v>66270</v>
      </c>
      <c r="B2727" t="s">
        <v>12</v>
      </c>
      <c r="C2727">
        <v>0</v>
      </c>
      <c r="D2727">
        <v>57</v>
      </c>
      <c r="E2727">
        <v>0</v>
      </c>
      <c r="F2727">
        <v>0</v>
      </c>
      <c r="G2727" t="s">
        <v>21</v>
      </c>
      <c r="H2727" t="s">
        <v>14</v>
      </c>
      <c r="I2727" t="s">
        <v>18</v>
      </c>
      <c r="J2727">
        <v>69.400000000000006</v>
      </c>
      <c r="K2727">
        <v>24</v>
      </c>
      <c r="L2727" t="s">
        <v>19</v>
      </c>
      <c r="M2727">
        <v>0</v>
      </c>
    </row>
    <row r="2728" spans="1:13" x14ac:dyDescent="0.3">
      <c r="A2728">
        <v>66306</v>
      </c>
      <c r="B2728" t="s">
        <v>12</v>
      </c>
      <c r="C2728">
        <v>0</v>
      </c>
      <c r="D2728">
        <v>43</v>
      </c>
      <c r="E2728">
        <v>0</v>
      </c>
      <c r="F2728">
        <v>0</v>
      </c>
      <c r="G2728" t="s">
        <v>21</v>
      </c>
      <c r="H2728" t="s">
        <v>14</v>
      </c>
      <c r="I2728" t="s">
        <v>18</v>
      </c>
      <c r="J2728">
        <v>82.57</v>
      </c>
      <c r="K2728">
        <v>29.1</v>
      </c>
      <c r="L2728" t="s">
        <v>22</v>
      </c>
      <c r="M2728">
        <v>0</v>
      </c>
    </row>
    <row r="2729" spans="1:13" x14ac:dyDescent="0.3">
      <c r="A2729">
        <v>66362</v>
      </c>
      <c r="B2729" t="s">
        <v>12</v>
      </c>
      <c r="C2729">
        <v>0</v>
      </c>
      <c r="D2729">
        <v>61</v>
      </c>
      <c r="E2729">
        <v>0</v>
      </c>
      <c r="F2729">
        <v>0</v>
      </c>
      <c r="G2729" t="s">
        <v>21</v>
      </c>
      <c r="H2729" t="s">
        <v>14</v>
      </c>
      <c r="I2729" t="s">
        <v>15</v>
      </c>
      <c r="J2729">
        <v>129.31</v>
      </c>
      <c r="K2729">
        <v>41.2</v>
      </c>
      <c r="L2729" t="s">
        <v>19</v>
      </c>
      <c r="M2729">
        <v>0</v>
      </c>
    </row>
    <row r="2730" spans="1:13" x14ac:dyDescent="0.3">
      <c r="A2730">
        <v>66370</v>
      </c>
      <c r="B2730" t="s">
        <v>12</v>
      </c>
      <c r="C2730">
        <v>0</v>
      </c>
      <c r="D2730">
        <v>5</v>
      </c>
      <c r="E2730">
        <v>0</v>
      </c>
      <c r="F2730">
        <v>0</v>
      </c>
      <c r="G2730" t="s">
        <v>13</v>
      </c>
      <c r="H2730" t="s">
        <v>17</v>
      </c>
      <c r="I2730" t="s">
        <v>18</v>
      </c>
      <c r="J2730">
        <v>59.78</v>
      </c>
      <c r="K2730">
        <v>15.9</v>
      </c>
      <c r="L2730" t="s">
        <v>19</v>
      </c>
      <c r="M2730">
        <v>0</v>
      </c>
    </row>
    <row r="2731" spans="1:13" x14ac:dyDescent="0.3">
      <c r="A2731">
        <v>66405</v>
      </c>
      <c r="B2731" t="s">
        <v>12</v>
      </c>
      <c r="C2731">
        <v>0</v>
      </c>
      <c r="D2731">
        <v>31</v>
      </c>
      <c r="E2731">
        <v>0</v>
      </c>
      <c r="F2731">
        <v>0</v>
      </c>
      <c r="G2731" t="s">
        <v>21</v>
      </c>
      <c r="H2731" t="s">
        <v>14</v>
      </c>
      <c r="I2731" t="s">
        <v>15</v>
      </c>
      <c r="J2731">
        <v>117.31</v>
      </c>
      <c r="K2731">
        <v>28.4</v>
      </c>
      <c r="L2731" t="s">
        <v>22</v>
      </c>
      <c r="M2731">
        <v>0</v>
      </c>
    </row>
    <row r="2732" spans="1:13" x14ac:dyDescent="0.3">
      <c r="A2732">
        <v>66435</v>
      </c>
      <c r="B2732" t="s">
        <v>12</v>
      </c>
      <c r="C2732">
        <v>0</v>
      </c>
      <c r="D2732">
        <v>28</v>
      </c>
      <c r="E2732">
        <v>0</v>
      </c>
      <c r="F2732">
        <v>0</v>
      </c>
      <c r="G2732" t="s">
        <v>21</v>
      </c>
      <c r="H2732" t="s">
        <v>14</v>
      </c>
      <c r="I2732" t="s">
        <v>18</v>
      </c>
      <c r="J2732">
        <v>71.97</v>
      </c>
      <c r="K2732">
        <v>27.2</v>
      </c>
      <c r="L2732" t="s">
        <v>22</v>
      </c>
      <c r="M2732">
        <v>0</v>
      </c>
    </row>
    <row r="2733" spans="1:13" x14ac:dyDescent="0.3">
      <c r="A2733">
        <v>39373</v>
      </c>
      <c r="B2733" t="s">
        <v>12</v>
      </c>
      <c r="C2733">
        <v>0</v>
      </c>
      <c r="D2733">
        <v>82</v>
      </c>
      <c r="E2733">
        <v>1</v>
      </c>
      <c r="F2733">
        <v>0</v>
      </c>
      <c r="G2733" t="s">
        <v>21</v>
      </c>
      <c r="H2733" t="s">
        <v>25</v>
      </c>
      <c r="I2733" t="s">
        <v>15</v>
      </c>
      <c r="J2733">
        <v>196.92</v>
      </c>
      <c r="K2733">
        <v>22.2</v>
      </c>
      <c r="L2733" t="s">
        <v>22</v>
      </c>
      <c r="M2733">
        <v>1</v>
      </c>
    </row>
    <row r="2734" spans="1:13" x14ac:dyDescent="0.3">
      <c r="A2734">
        <v>66530</v>
      </c>
      <c r="B2734" t="s">
        <v>12</v>
      </c>
      <c r="C2734">
        <v>0</v>
      </c>
      <c r="D2734">
        <v>38</v>
      </c>
      <c r="E2734">
        <v>0</v>
      </c>
      <c r="F2734">
        <v>0</v>
      </c>
      <c r="G2734" t="s">
        <v>21</v>
      </c>
      <c r="H2734" t="s">
        <v>14</v>
      </c>
      <c r="I2734" t="s">
        <v>15</v>
      </c>
      <c r="J2734">
        <v>162.30000000000001</v>
      </c>
      <c r="K2734">
        <v>23.6</v>
      </c>
      <c r="L2734" t="s">
        <v>22</v>
      </c>
      <c r="M2734">
        <v>0</v>
      </c>
    </row>
    <row r="2735" spans="1:13" x14ac:dyDescent="0.3">
      <c r="A2735">
        <v>66546</v>
      </c>
      <c r="B2735" t="s">
        <v>12</v>
      </c>
      <c r="C2735">
        <v>0</v>
      </c>
      <c r="D2735">
        <v>20</v>
      </c>
      <c r="E2735">
        <v>0</v>
      </c>
      <c r="F2735">
        <v>0</v>
      </c>
      <c r="G2735" t="s">
        <v>13</v>
      </c>
      <c r="H2735" t="s">
        <v>14</v>
      </c>
      <c r="I2735" t="s">
        <v>15</v>
      </c>
      <c r="J2735">
        <v>80.08</v>
      </c>
      <c r="K2735">
        <v>25.1</v>
      </c>
      <c r="L2735" t="s">
        <v>22</v>
      </c>
      <c r="M2735">
        <v>0</v>
      </c>
    </row>
    <row r="2736" spans="1:13" x14ac:dyDescent="0.3">
      <c r="A2736">
        <v>66570</v>
      </c>
      <c r="B2736" t="s">
        <v>12</v>
      </c>
      <c r="C2736">
        <v>0</v>
      </c>
      <c r="D2736">
        <v>23</v>
      </c>
      <c r="E2736">
        <v>0</v>
      </c>
      <c r="F2736">
        <v>0</v>
      </c>
      <c r="G2736" t="s">
        <v>13</v>
      </c>
      <c r="H2736" t="s">
        <v>14</v>
      </c>
      <c r="I2736" t="s">
        <v>18</v>
      </c>
      <c r="J2736">
        <v>69.239999999999995</v>
      </c>
      <c r="K2736">
        <v>51</v>
      </c>
      <c r="L2736" t="s">
        <v>22</v>
      </c>
      <c r="M2736">
        <v>0</v>
      </c>
    </row>
    <row r="2737" spans="1:13" x14ac:dyDescent="0.3">
      <c r="A2737">
        <v>66581</v>
      </c>
      <c r="B2737" t="s">
        <v>12</v>
      </c>
      <c r="C2737">
        <v>0</v>
      </c>
      <c r="D2737">
        <v>34</v>
      </c>
      <c r="E2737">
        <v>0</v>
      </c>
      <c r="F2737">
        <v>0</v>
      </c>
      <c r="G2737" t="s">
        <v>21</v>
      </c>
      <c r="H2737" t="s">
        <v>14</v>
      </c>
      <c r="I2737" t="s">
        <v>18</v>
      </c>
      <c r="J2737">
        <v>59.14</v>
      </c>
      <c r="K2737">
        <v>40.1</v>
      </c>
      <c r="L2737" t="s">
        <v>22</v>
      </c>
      <c r="M2737">
        <v>0</v>
      </c>
    </row>
    <row r="2738" spans="1:13" x14ac:dyDescent="0.3">
      <c r="A2738">
        <v>66590</v>
      </c>
      <c r="B2738" t="s">
        <v>12</v>
      </c>
      <c r="C2738">
        <v>0</v>
      </c>
      <c r="D2738">
        <v>43</v>
      </c>
      <c r="E2738">
        <v>0</v>
      </c>
      <c r="F2738">
        <v>0</v>
      </c>
      <c r="G2738" t="s">
        <v>21</v>
      </c>
      <c r="H2738" t="s">
        <v>25</v>
      </c>
      <c r="I2738" t="s">
        <v>15</v>
      </c>
      <c r="J2738">
        <v>67.5</v>
      </c>
      <c r="K2738">
        <v>20.399999999999999</v>
      </c>
      <c r="L2738" t="s">
        <v>16</v>
      </c>
      <c r="M2738">
        <v>0</v>
      </c>
    </row>
    <row r="2739" spans="1:13" x14ac:dyDescent="0.3">
      <c r="A2739">
        <v>66637</v>
      </c>
      <c r="B2739" t="s">
        <v>12</v>
      </c>
      <c r="C2739">
        <v>0</v>
      </c>
      <c r="D2739">
        <v>49</v>
      </c>
      <c r="E2739">
        <v>0</v>
      </c>
      <c r="F2739">
        <v>0</v>
      </c>
      <c r="G2739" t="s">
        <v>21</v>
      </c>
      <c r="H2739" t="s">
        <v>23</v>
      </c>
      <c r="I2739" t="s">
        <v>15</v>
      </c>
      <c r="J2739">
        <v>117.34</v>
      </c>
      <c r="K2739">
        <v>21.6</v>
      </c>
      <c r="L2739" t="s">
        <v>22</v>
      </c>
      <c r="M2739">
        <v>0</v>
      </c>
    </row>
    <row r="2740" spans="1:13" x14ac:dyDescent="0.3">
      <c r="A2740">
        <v>66650</v>
      </c>
      <c r="B2740" t="s">
        <v>12</v>
      </c>
      <c r="C2740">
        <v>0</v>
      </c>
      <c r="D2740">
        <v>17</v>
      </c>
      <c r="E2740">
        <v>0</v>
      </c>
      <c r="F2740">
        <v>0</v>
      </c>
      <c r="G2740" t="s">
        <v>13</v>
      </c>
      <c r="H2740" t="s">
        <v>14</v>
      </c>
      <c r="I2740" t="s">
        <v>15</v>
      </c>
      <c r="J2740">
        <v>68.86</v>
      </c>
      <c r="K2740">
        <v>41.1</v>
      </c>
      <c r="L2740" t="s">
        <v>22</v>
      </c>
      <c r="M2740">
        <v>0</v>
      </c>
    </row>
    <row r="2741" spans="1:13" x14ac:dyDescent="0.3">
      <c r="A2741">
        <v>66678</v>
      </c>
      <c r="B2741" t="s">
        <v>12</v>
      </c>
      <c r="C2741">
        <v>0</v>
      </c>
      <c r="D2741">
        <v>22</v>
      </c>
      <c r="E2741">
        <v>0</v>
      </c>
      <c r="F2741">
        <v>0</v>
      </c>
      <c r="G2741" t="s">
        <v>13</v>
      </c>
      <c r="H2741" t="s">
        <v>14</v>
      </c>
      <c r="I2741" t="s">
        <v>15</v>
      </c>
      <c r="J2741">
        <v>73.400000000000006</v>
      </c>
      <c r="K2741">
        <v>21.6</v>
      </c>
      <c r="L2741" t="s">
        <v>22</v>
      </c>
      <c r="M2741">
        <v>0</v>
      </c>
    </row>
    <row r="2742" spans="1:13" x14ac:dyDescent="0.3">
      <c r="A2742">
        <v>66680</v>
      </c>
      <c r="B2742" t="s">
        <v>12</v>
      </c>
      <c r="C2742">
        <v>0</v>
      </c>
      <c r="D2742">
        <v>49</v>
      </c>
      <c r="E2742">
        <v>1</v>
      </c>
      <c r="F2742">
        <v>0</v>
      </c>
      <c r="G2742" t="s">
        <v>21</v>
      </c>
      <c r="H2742" t="s">
        <v>14</v>
      </c>
      <c r="I2742" t="s">
        <v>18</v>
      </c>
      <c r="J2742">
        <v>65.34</v>
      </c>
      <c r="K2742">
        <v>39.4</v>
      </c>
      <c r="L2742" t="s">
        <v>22</v>
      </c>
      <c r="M2742">
        <v>0</v>
      </c>
    </row>
    <row r="2743" spans="1:13" x14ac:dyDescent="0.3">
      <c r="A2743">
        <v>66690</v>
      </c>
      <c r="B2743" t="s">
        <v>12</v>
      </c>
      <c r="C2743">
        <v>0</v>
      </c>
      <c r="D2743">
        <v>63</v>
      </c>
      <c r="E2743">
        <v>0</v>
      </c>
      <c r="F2743">
        <v>0</v>
      </c>
      <c r="G2743" t="s">
        <v>21</v>
      </c>
      <c r="H2743" t="s">
        <v>25</v>
      </c>
      <c r="I2743" t="s">
        <v>15</v>
      </c>
      <c r="J2743">
        <v>69.459999999999994</v>
      </c>
      <c r="K2743">
        <v>26.6</v>
      </c>
      <c r="L2743" t="s">
        <v>22</v>
      </c>
      <c r="M2743">
        <v>0</v>
      </c>
    </row>
    <row r="2744" spans="1:13" x14ac:dyDescent="0.3">
      <c r="A2744">
        <v>66752</v>
      </c>
      <c r="B2744" t="s">
        <v>12</v>
      </c>
      <c r="C2744">
        <v>0</v>
      </c>
      <c r="D2744">
        <v>79</v>
      </c>
      <c r="E2744">
        <v>0</v>
      </c>
      <c r="F2744">
        <v>0</v>
      </c>
      <c r="G2744" t="s">
        <v>21</v>
      </c>
      <c r="H2744" t="s">
        <v>23</v>
      </c>
      <c r="I2744" t="s">
        <v>15</v>
      </c>
      <c r="J2744">
        <v>93.89</v>
      </c>
      <c r="K2744">
        <v>30.4</v>
      </c>
      <c r="L2744" t="s">
        <v>22</v>
      </c>
      <c r="M2744">
        <v>0</v>
      </c>
    </row>
    <row r="2745" spans="1:13" x14ac:dyDescent="0.3">
      <c r="A2745">
        <v>66767</v>
      </c>
      <c r="B2745" t="s">
        <v>12</v>
      </c>
      <c r="C2745">
        <v>0</v>
      </c>
      <c r="D2745">
        <v>67</v>
      </c>
      <c r="E2745">
        <v>0</v>
      </c>
      <c r="F2745">
        <v>0</v>
      </c>
      <c r="G2745" t="s">
        <v>21</v>
      </c>
      <c r="H2745" t="s">
        <v>23</v>
      </c>
      <c r="I2745" t="s">
        <v>18</v>
      </c>
      <c r="J2745">
        <v>94.61</v>
      </c>
      <c r="K2745">
        <v>28.4</v>
      </c>
      <c r="L2745" t="s">
        <v>24</v>
      </c>
      <c r="M2745">
        <v>0</v>
      </c>
    </row>
    <row r="2746" spans="1:13" x14ac:dyDescent="0.3">
      <c r="A2746">
        <v>66772</v>
      </c>
      <c r="B2746" t="s">
        <v>12</v>
      </c>
      <c r="C2746">
        <v>0</v>
      </c>
      <c r="D2746">
        <v>0.32</v>
      </c>
      <c r="E2746">
        <v>0</v>
      </c>
      <c r="F2746">
        <v>0</v>
      </c>
      <c r="G2746" t="s">
        <v>13</v>
      </c>
      <c r="H2746" t="s">
        <v>17</v>
      </c>
      <c r="I2746" t="s">
        <v>18</v>
      </c>
      <c r="J2746">
        <v>55.86</v>
      </c>
      <c r="K2746">
        <v>16</v>
      </c>
      <c r="L2746" t="s">
        <v>19</v>
      </c>
      <c r="M2746">
        <v>0</v>
      </c>
    </row>
    <row r="2747" spans="1:13" x14ac:dyDescent="0.3">
      <c r="A2747">
        <v>66786</v>
      </c>
      <c r="B2747" t="s">
        <v>12</v>
      </c>
      <c r="C2747">
        <v>0</v>
      </c>
      <c r="D2747">
        <v>53</v>
      </c>
      <c r="E2747">
        <v>0</v>
      </c>
      <c r="F2747">
        <v>0</v>
      </c>
      <c r="G2747" t="s">
        <v>21</v>
      </c>
      <c r="H2747" t="s">
        <v>14</v>
      </c>
      <c r="I2747" t="s">
        <v>18</v>
      </c>
      <c r="J2747">
        <v>94.14</v>
      </c>
      <c r="K2747">
        <v>27.7</v>
      </c>
      <c r="L2747" t="s">
        <v>24</v>
      </c>
      <c r="M2747">
        <v>0</v>
      </c>
    </row>
    <row r="2748" spans="1:13" x14ac:dyDescent="0.3">
      <c r="A2748">
        <v>66794</v>
      </c>
      <c r="B2748" t="s">
        <v>12</v>
      </c>
      <c r="C2748">
        <v>0</v>
      </c>
      <c r="D2748">
        <v>44</v>
      </c>
      <c r="E2748">
        <v>0</v>
      </c>
      <c r="F2748">
        <v>0</v>
      </c>
      <c r="G2748" t="s">
        <v>21</v>
      </c>
      <c r="H2748" t="s">
        <v>23</v>
      </c>
      <c r="I2748" t="s">
        <v>18</v>
      </c>
      <c r="J2748">
        <v>81.13</v>
      </c>
      <c r="K2748">
        <v>34.1</v>
      </c>
      <c r="L2748" t="s">
        <v>22</v>
      </c>
      <c r="M2748">
        <v>0</v>
      </c>
    </row>
    <row r="2749" spans="1:13" x14ac:dyDescent="0.3">
      <c r="A2749">
        <v>66882</v>
      </c>
      <c r="B2749" t="s">
        <v>12</v>
      </c>
      <c r="C2749">
        <v>0</v>
      </c>
      <c r="D2749">
        <v>19</v>
      </c>
      <c r="E2749">
        <v>0</v>
      </c>
      <c r="F2749">
        <v>0</v>
      </c>
      <c r="G2749" t="s">
        <v>13</v>
      </c>
      <c r="H2749" t="s">
        <v>23</v>
      </c>
      <c r="I2749" t="s">
        <v>15</v>
      </c>
      <c r="J2749">
        <v>133.58000000000001</v>
      </c>
      <c r="K2749">
        <v>24</v>
      </c>
      <c r="L2749" t="s">
        <v>22</v>
      </c>
      <c r="M2749">
        <v>0</v>
      </c>
    </row>
    <row r="2750" spans="1:13" x14ac:dyDescent="0.3">
      <c r="A2750">
        <v>66883</v>
      </c>
      <c r="B2750" t="s">
        <v>12</v>
      </c>
      <c r="C2750">
        <v>0</v>
      </c>
      <c r="D2750">
        <v>42</v>
      </c>
      <c r="E2750">
        <v>0</v>
      </c>
      <c r="F2750">
        <v>0</v>
      </c>
      <c r="G2750" t="s">
        <v>21</v>
      </c>
      <c r="H2750" t="s">
        <v>25</v>
      </c>
      <c r="I2750" t="s">
        <v>15</v>
      </c>
      <c r="J2750">
        <v>140.08000000000001</v>
      </c>
      <c r="K2750">
        <v>43</v>
      </c>
      <c r="L2750" t="s">
        <v>22</v>
      </c>
      <c r="M2750">
        <v>0</v>
      </c>
    </row>
    <row r="2751" spans="1:13" x14ac:dyDescent="0.3">
      <c r="A2751">
        <v>66945</v>
      </c>
      <c r="B2751" t="s">
        <v>12</v>
      </c>
      <c r="C2751">
        <v>0</v>
      </c>
      <c r="D2751">
        <v>49</v>
      </c>
      <c r="E2751">
        <v>0</v>
      </c>
      <c r="F2751">
        <v>0</v>
      </c>
      <c r="G2751" t="s">
        <v>21</v>
      </c>
      <c r="H2751" t="s">
        <v>14</v>
      </c>
      <c r="I2751" t="s">
        <v>15</v>
      </c>
      <c r="J2751">
        <v>85.33</v>
      </c>
      <c r="K2751">
        <v>25.5</v>
      </c>
      <c r="L2751" t="s">
        <v>22</v>
      </c>
      <c r="M2751">
        <v>0</v>
      </c>
    </row>
    <row r="2752" spans="1:13" x14ac:dyDescent="0.3">
      <c r="A2752">
        <v>66951</v>
      </c>
      <c r="B2752" t="s">
        <v>12</v>
      </c>
      <c r="C2752">
        <v>0</v>
      </c>
      <c r="D2752">
        <v>72</v>
      </c>
      <c r="E2752">
        <v>0</v>
      </c>
      <c r="F2752">
        <v>0</v>
      </c>
      <c r="G2752" t="s">
        <v>21</v>
      </c>
      <c r="H2752" t="s">
        <v>14</v>
      </c>
      <c r="I2752" t="s">
        <v>15</v>
      </c>
      <c r="J2752">
        <v>206.49</v>
      </c>
      <c r="K2752">
        <v>26.3</v>
      </c>
      <c r="L2752" t="s">
        <v>22</v>
      </c>
      <c r="M2752">
        <v>0</v>
      </c>
    </row>
    <row r="2753" spans="1:13" x14ac:dyDescent="0.3">
      <c r="A2753">
        <v>66972</v>
      </c>
      <c r="B2753" t="s">
        <v>12</v>
      </c>
      <c r="C2753">
        <v>0</v>
      </c>
      <c r="D2753">
        <v>52</v>
      </c>
      <c r="E2753">
        <v>0</v>
      </c>
      <c r="F2753">
        <v>0</v>
      </c>
      <c r="G2753" t="s">
        <v>21</v>
      </c>
      <c r="H2753" t="s">
        <v>23</v>
      </c>
      <c r="I2753" t="s">
        <v>15</v>
      </c>
      <c r="J2753">
        <v>80.88</v>
      </c>
      <c r="K2753">
        <v>23.8</v>
      </c>
      <c r="L2753" t="s">
        <v>24</v>
      </c>
      <c r="M2753">
        <v>0</v>
      </c>
    </row>
    <row r="2754" spans="1:13" x14ac:dyDescent="0.3">
      <c r="A2754">
        <v>67052</v>
      </c>
      <c r="B2754" t="s">
        <v>12</v>
      </c>
      <c r="C2754">
        <v>0</v>
      </c>
      <c r="D2754">
        <v>36</v>
      </c>
      <c r="E2754">
        <v>0</v>
      </c>
      <c r="F2754">
        <v>0</v>
      </c>
      <c r="G2754" t="s">
        <v>21</v>
      </c>
      <c r="H2754" t="s">
        <v>14</v>
      </c>
      <c r="I2754" t="s">
        <v>15</v>
      </c>
      <c r="J2754">
        <v>76.930000000000007</v>
      </c>
      <c r="K2754">
        <v>21.6</v>
      </c>
      <c r="L2754" t="s">
        <v>22</v>
      </c>
      <c r="M2754">
        <v>0</v>
      </c>
    </row>
    <row r="2755" spans="1:13" x14ac:dyDescent="0.3">
      <c r="A2755">
        <v>67055</v>
      </c>
      <c r="B2755" t="s">
        <v>12</v>
      </c>
      <c r="C2755">
        <v>0</v>
      </c>
      <c r="D2755">
        <v>31</v>
      </c>
      <c r="E2755">
        <v>0</v>
      </c>
      <c r="F2755">
        <v>0</v>
      </c>
      <c r="G2755" t="s">
        <v>21</v>
      </c>
      <c r="H2755" t="s">
        <v>14</v>
      </c>
      <c r="I2755" t="s">
        <v>18</v>
      </c>
      <c r="J2755">
        <v>77.010000000000005</v>
      </c>
      <c r="K2755">
        <v>31.3</v>
      </c>
      <c r="L2755" t="s">
        <v>16</v>
      </c>
      <c r="M2755">
        <v>0</v>
      </c>
    </row>
    <row r="2756" spans="1:13" x14ac:dyDescent="0.3">
      <c r="A2756">
        <v>67078</v>
      </c>
      <c r="B2756" t="s">
        <v>12</v>
      </c>
      <c r="C2756">
        <v>0</v>
      </c>
      <c r="D2756">
        <v>36</v>
      </c>
      <c r="E2756">
        <v>1</v>
      </c>
      <c r="F2756">
        <v>0</v>
      </c>
      <c r="G2756" t="s">
        <v>21</v>
      </c>
      <c r="H2756" t="s">
        <v>14</v>
      </c>
      <c r="I2756" t="s">
        <v>15</v>
      </c>
      <c r="J2756">
        <v>91.56</v>
      </c>
      <c r="K2756">
        <v>42.2</v>
      </c>
      <c r="L2756" t="s">
        <v>22</v>
      </c>
      <c r="M2756">
        <v>0</v>
      </c>
    </row>
    <row r="2757" spans="1:13" x14ac:dyDescent="0.3">
      <c r="A2757">
        <v>67112</v>
      </c>
      <c r="B2757" t="s">
        <v>12</v>
      </c>
      <c r="C2757">
        <v>0</v>
      </c>
      <c r="D2757">
        <v>56</v>
      </c>
      <c r="E2757">
        <v>0</v>
      </c>
      <c r="F2757">
        <v>0</v>
      </c>
      <c r="G2757" t="s">
        <v>21</v>
      </c>
      <c r="H2757" t="s">
        <v>14</v>
      </c>
      <c r="I2757" t="s">
        <v>18</v>
      </c>
      <c r="J2757">
        <v>77.66</v>
      </c>
      <c r="K2757">
        <v>40.799999999999997</v>
      </c>
      <c r="L2757" t="s">
        <v>22</v>
      </c>
      <c r="M2757">
        <v>0</v>
      </c>
    </row>
    <row r="2758" spans="1:13" x14ac:dyDescent="0.3">
      <c r="A2758">
        <v>67144</v>
      </c>
      <c r="B2758" t="s">
        <v>12</v>
      </c>
      <c r="C2758">
        <v>0</v>
      </c>
      <c r="D2758">
        <v>65</v>
      </c>
      <c r="E2758">
        <v>0</v>
      </c>
      <c r="F2758">
        <v>0</v>
      </c>
      <c r="G2758" t="s">
        <v>21</v>
      </c>
      <c r="H2758" t="s">
        <v>25</v>
      </c>
      <c r="I2758" t="s">
        <v>15</v>
      </c>
      <c r="J2758">
        <v>82.21</v>
      </c>
      <c r="K2758">
        <v>26.2</v>
      </c>
      <c r="L2758" t="s">
        <v>19</v>
      </c>
      <c r="M2758">
        <v>0</v>
      </c>
    </row>
    <row r="2759" spans="1:13" x14ac:dyDescent="0.3">
      <c r="A2759">
        <v>67217</v>
      </c>
      <c r="B2759" t="s">
        <v>12</v>
      </c>
      <c r="C2759">
        <v>0</v>
      </c>
      <c r="D2759">
        <v>45</v>
      </c>
      <c r="E2759">
        <v>0</v>
      </c>
      <c r="F2759">
        <v>0</v>
      </c>
      <c r="G2759" t="s">
        <v>21</v>
      </c>
      <c r="H2759" t="s">
        <v>14</v>
      </c>
      <c r="I2759" t="s">
        <v>15</v>
      </c>
      <c r="J2759">
        <v>92.86</v>
      </c>
      <c r="K2759">
        <v>35.1</v>
      </c>
      <c r="L2759" t="s">
        <v>16</v>
      </c>
      <c r="M2759">
        <v>0</v>
      </c>
    </row>
    <row r="2760" spans="1:13" x14ac:dyDescent="0.3">
      <c r="A2760">
        <v>67243</v>
      </c>
      <c r="B2760" t="s">
        <v>12</v>
      </c>
      <c r="C2760">
        <v>0</v>
      </c>
      <c r="D2760">
        <v>75</v>
      </c>
      <c r="E2760">
        <v>0</v>
      </c>
      <c r="F2760">
        <v>1</v>
      </c>
      <c r="G2760" t="s">
        <v>21</v>
      </c>
      <c r="H2760" t="s">
        <v>14</v>
      </c>
      <c r="I2760" t="s">
        <v>15</v>
      </c>
      <c r="J2760">
        <v>206.15</v>
      </c>
      <c r="K2760">
        <v>25.4</v>
      </c>
      <c r="L2760" t="s">
        <v>22</v>
      </c>
      <c r="M2760">
        <v>0</v>
      </c>
    </row>
    <row r="2761" spans="1:13" x14ac:dyDescent="0.3">
      <c r="A2761">
        <v>67343</v>
      </c>
      <c r="B2761" t="s">
        <v>12</v>
      </c>
      <c r="C2761">
        <v>0</v>
      </c>
      <c r="D2761">
        <v>57</v>
      </c>
      <c r="E2761">
        <v>0</v>
      </c>
      <c r="F2761">
        <v>0</v>
      </c>
      <c r="G2761" t="s">
        <v>21</v>
      </c>
      <c r="H2761" t="s">
        <v>14</v>
      </c>
      <c r="I2761" t="s">
        <v>18</v>
      </c>
      <c r="J2761">
        <v>81.42</v>
      </c>
      <c r="K2761">
        <v>35.799999999999997</v>
      </c>
      <c r="L2761" t="s">
        <v>22</v>
      </c>
      <c r="M2761">
        <v>0</v>
      </c>
    </row>
    <row r="2762" spans="1:13" x14ac:dyDescent="0.3">
      <c r="A2762">
        <v>67350</v>
      </c>
      <c r="B2762" t="s">
        <v>12</v>
      </c>
      <c r="C2762">
        <v>0</v>
      </c>
      <c r="D2762">
        <v>64</v>
      </c>
      <c r="E2762">
        <v>0</v>
      </c>
      <c r="F2762">
        <v>0</v>
      </c>
      <c r="G2762" t="s">
        <v>21</v>
      </c>
      <c r="H2762" t="s">
        <v>23</v>
      </c>
      <c r="I2762" t="s">
        <v>18</v>
      </c>
      <c r="J2762">
        <v>78.849999999999994</v>
      </c>
      <c r="K2762">
        <v>33.9</v>
      </c>
      <c r="L2762" t="s">
        <v>22</v>
      </c>
      <c r="M2762">
        <v>0</v>
      </c>
    </row>
    <row r="2763" spans="1:13" x14ac:dyDescent="0.3">
      <c r="A2763">
        <v>67356</v>
      </c>
      <c r="B2763" t="s">
        <v>12</v>
      </c>
      <c r="C2763">
        <v>0</v>
      </c>
      <c r="D2763">
        <v>43</v>
      </c>
      <c r="E2763">
        <v>0</v>
      </c>
      <c r="F2763">
        <v>0</v>
      </c>
      <c r="G2763" t="s">
        <v>21</v>
      </c>
      <c r="H2763" t="s">
        <v>14</v>
      </c>
      <c r="I2763" t="s">
        <v>15</v>
      </c>
      <c r="J2763">
        <v>80.8</v>
      </c>
      <c r="K2763">
        <v>46.1</v>
      </c>
      <c r="L2763" t="s">
        <v>22</v>
      </c>
      <c r="M2763">
        <v>0</v>
      </c>
    </row>
    <row r="2764" spans="1:13" x14ac:dyDescent="0.3">
      <c r="A2764">
        <v>67405</v>
      </c>
      <c r="B2764" t="s">
        <v>12</v>
      </c>
      <c r="C2764">
        <v>0</v>
      </c>
      <c r="D2764">
        <v>37</v>
      </c>
      <c r="E2764">
        <v>0</v>
      </c>
      <c r="F2764">
        <v>0</v>
      </c>
      <c r="G2764" t="s">
        <v>21</v>
      </c>
      <c r="H2764" t="s">
        <v>14</v>
      </c>
      <c r="I2764" t="s">
        <v>15</v>
      </c>
      <c r="J2764">
        <v>84.13</v>
      </c>
      <c r="K2764">
        <v>27</v>
      </c>
      <c r="L2764" t="s">
        <v>22</v>
      </c>
      <c r="M2764">
        <v>0</v>
      </c>
    </row>
    <row r="2765" spans="1:13" x14ac:dyDescent="0.3">
      <c r="A2765">
        <v>39912</v>
      </c>
      <c r="B2765" t="s">
        <v>12</v>
      </c>
      <c r="C2765">
        <v>0</v>
      </c>
      <c r="D2765">
        <v>32</v>
      </c>
      <c r="E2765">
        <v>0</v>
      </c>
      <c r="F2765">
        <v>0</v>
      </c>
      <c r="G2765" t="s">
        <v>21</v>
      </c>
      <c r="H2765" t="s">
        <v>14</v>
      </c>
      <c r="I2765" t="s">
        <v>18</v>
      </c>
      <c r="J2765">
        <v>76.13</v>
      </c>
      <c r="K2765">
        <v>29.9</v>
      </c>
      <c r="L2765" t="s">
        <v>24</v>
      </c>
      <c r="M2765">
        <v>1</v>
      </c>
    </row>
    <row r="2766" spans="1:13" x14ac:dyDescent="0.3">
      <c r="A2766">
        <v>67412</v>
      </c>
      <c r="B2766" t="s">
        <v>12</v>
      </c>
      <c r="C2766">
        <v>0</v>
      </c>
      <c r="D2766">
        <v>39</v>
      </c>
      <c r="E2766">
        <v>0</v>
      </c>
      <c r="F2766">
        <v>0</v>
      </c>
      <c r="G2766" t="s">
        <v>21</v>
      </c>
      <c r="H2766" t="s">
        <v>14</v>
      </c>
      <c r="I2766" t="s">
        <v>18</v>
      </c>
      <c r="J2766">
        <v>83.83</v>
      </c>
      <c r="K2766">
        <v>30.3</v>
      </c>
      <c r="L2766" t="s">
        <v>22</v>
      </c>
      <c r="M2766">
        <v>0</v>
      </c>
    </row>
    <row r="2767" spans="1:13" x14ac:dyDescent="0.3">
      <c r="A2767">
        <v>67426</v>
      </c>
      <c r="B2767" t="s">
        <v>12</v>
      </c>
      <c r="C2767">
        <v>0</v>
      </c>
      <c r="D2767">
        <v>1.24</v>
      </c>
      <c r="E2767">
        <v>0</v>
      </c>
      <c r="F2767">
        <v>0</v>
      </c>
      <c r="G2767" t="s">
        <v>13</v>
      </c>
      <c r="H2767" t="s">
        <v>17</v>
      </c>
      <c r="I2767" t="s">
        <v>18</v>
      </c>
      <c r="J2767">
        <v>61.94</v>
      </c>
      <c r="K2767">
        <v>20.3</v>
      </c>
      <c r="L2767" t="s">
        <v>19</v>
      </c>
      <c r="M2767">
        <v>0</v>
      </c>
    </row>
    <row r="2768" spans="1:13" x14ac:dyDescent="0.3">
      <c r="A2768">
        <v>67431</v>
      </c>
      <c r="B2768" t="s">
        <v>12</v>
      </c>
      <c r="C2768">
        <v>0</v>
      </c>
      <c r="D2768">
        <v>52</v>
      </c>
      <c r="E2768">
        <v>0</v>
      </c>
      <c r="F2768">
        <v>0</v>
      </c>
      <c r="G2768" t="s">
        <v>21</v>
      </c>
      <c r="H2768" t="s">
        <v>14</v>
      </c>
      <c r="I2768" t="s">
        <v>15</v>
      </c>
      <c r="J2768">
        <v>73.73</v>
      </c>
      <c r="K2768">
        <v>34.4</v>
      </c>
      <c r="L2768" t="s">
        <v>16</v>
      </c>
      <c r="M2768">
        <v>0</v>
      </c>
    </row>
    <row r="2769" spans="1:13" x14ac:dyDescent="0.3">
      <c r="A2769">
        <v>67438</v>
      </c>
      <c r="B2769" t="s">
        <v>12</v>
      </c>
      <c r="C2769">
        <v>0</v>
      </c>
      <c r="D2769">
        <v>60</v>
      </c>
      <c r="E2769">
        <v>0</v>
      </c>
      <c r="F2769">
        <v>0</v>
      </c>
      <c r="G2769" t="s">
        <v>21</v>
      </c>
      <c r="H2769" t="s">
        <v>23</v>
      </c>
      <c r="I2769" t="s">
        <v>18</v>
      </c>
      <c r="J2769">
        <v>145.94</v>
      </c>
      <c r="K2769">
        <v>29.2</v>
      </c>
      <c r="L2769" t="s">
        <v>19</v>
      </c>
      <c r="M2769">
        <v>0</v>
      </c>
    </row>
    <row r="2770" spans="1:13" x14ac:dyDescent="0.3">
      <c r="A2770">
        <v>67465</v>
      </c>
      <c r="B2770" t="s">
        <v>12</v>
      </c>
      <c r="C2770">
        <v>0</v>
      </c>
      <c r="D2770">
        <v>20</v>
      </c>
      <c r="E2770">
        <v>0</v>
      </c>
      <c r="F2770">
        <v>0</v>
      </c>
      <c r="G2770" t="s">
        <v>13</v>
      </c>
      <c r="H2770" t="s">
        <v>14</v>
      </c>
      <c r="I2770" t="s">
        <v>18</v>
      </c>
      <c r="J2770">
        <v>117.59</v>
      </c>
      <c r="K2770">
        <v>17.100000000000001</v>
      </c>
      <c r="L2770" t="s">
        <v>22</v>
      </c>
      <c r="M2770">
        <v>0</v>
      </c>
    </row>
    <row r="2771" spans="1:13" x14ac:dyDescent="0.3">
      <c r="A2771">
        <v>67521</v>
      </c>
      <c r="B2771" t="s">
        <v>12</v>
      </c>
      <c r="C2771">
        <v>0</v>
      </c>
      <c r="D2771">
        <v>40</v>
      </c>
      <c r="E2771">
        <v>1</v>
      </c>
      <c r="F2771">
        <v>0</v>
      </c>
      <c r="G2771" t="s">
        <v>21</v>
      </c>
      <c r="H2771" t="s">
        <v>14</v>
      </c>
      <c r="I2771" t="s">
        <v>15</v>
      </c>
      <c r="J2771">
        <v>124.48</v>
      </c>
      <c r="K2771">
        <v>38.5</v>
      </c>
      <c r="L2771" t="s">
        <v>19</v>
      </c>
      <c r="M2771">
        <v>0</v>
      </c>
    </row>
    <row r="2772" spans="1:13" x14ac:dyDescent="0.3">
      <c r="A2772">
        <v>67548</v>
      </c>
      <c r="B2772" t="s">
        <v>12</v>
      </c>
      <c r="C2772">
        <v>0</v>
      </c>
      <c r="D2772">
        <v>31</v>
      </c>
      <c r="E2772">
        <v>0</v>
      </c>
      <c r="F2772">
        <v>0</v>
      </c>
      <c r="G2772" t="s">
        <v>21</v>
      </c>
      <c r="H2772" t="s">
        <v>14</v>
      </c>
      <c r="I2772" t="s">
        <v>15</v>
      </c>
      <c r="J2772">
        <v>98.99</v>
      </c>
      <c r="K2772">
        <v>31.2</v>
      </c>
      <c r="L2772" t="s">
        <v>22</v>
      </c>
      <c r="M2772">
        <v>0</v>
      </c>
    </row>
    <row r="2773" spans="1:13" x14ac:dyDescent="0.3">
      <c r="A2773">
        <v>67602</v>
      </c>
      <c r="B2773" t="s">
        <v>12</v>
      </c>
      <c r="C2773">
        <v>0</v>
      </c>
      <c r="D2773">
        <v>17</v>
      </c>
      <c r="E2773">
        <v>0</v>
      </c>
      <c r="F2773">
        <v>0</v>
      </c>
      <c r="G2773" t="s">
        <v>13</v>
      </c>
      <c r="H2773" t="s">
        <v>14</v>
      </c>
      <c r="I2773" t="s">
        <v>15</v>
      </c>
      <c r="J2773">
        <v>79.61</v>
      </c>
      <c r="K2773">
        <v>24.1</v>
      </c>
      <c r="L2773" t="s">
        <v>19</v>
      </c>
      <c r="M2773">
        <v>0</v>
      </c>
    </row>
    <row r="2774" spans="1:13" x14ac:dyDescent="0.3">
      <c r="A2774">
        <v>67654</v>
      </c>
      <c r="B2774" t="s">
        <v>12</v>
      </c>
      <c r="C2774">
        <v>0</v>
      </c>
      <c r="D2774">
        <v>5</v>
      </c>
      <c r="E2774">
        <v>0</v>
      </c>
      <c r="F2774">
        <v>0</v>
      </c>
      <c r="G2774" t="s">
        <v>13</v>
      </c>
      <c r="H2774" t="s">
        <v>17</v>
      </c>
      <c r="I2774" t="s">
        <v>18</v>
      </c>
      <c r="J2774">
        <v>57.8</v>
      </c>
      <c r="K2774">
        <v>17.600000000000001</v>
      </c>
      <c r="L2774" t="s">
        <v>19</v>
      </c>
      <c r="M2774">
        <v>0</v>
      </c>
    </row>
    <row r="2775" spans="1:13" x14ac:dyDescent="0.3">
      <c r="A2775">
        <v>67667</v>
      </c>
      <c r="B2775" t="s">
        <v>12</v>
      </c>
      <c r="C2775">
        <v>0</v>
      </c>
      <c r="D2775">
        <v>72</v>
      </c>
      <c r="E2775">
        <v>1</v>
      </c>
      <c r="F2775">
        <v>0</v>
      </c>
      <c r="G2775" t="s">
        <v>21</v>
      </c>
      <c r="H2775" t="s">
        <v>25</v>
      </c>
      <c r="I2775" t="s">
        <v>18</v>
      </c>
      <c r="J2775">
        <v>112.12</v>
      </c>
      <c r="K2775">
        <v>30.5</v>
      </c>
      <c r="L2775" t="s">
        <v>22</v>
      </c>
      <c r="M2775">
        <v>0</v>
      </c>
    </row>
    <row r="2776" spans="1:13" x14ac:dyDescent="0.3">
      <c r="A2776">
        <v>67711</v>
      </c>
      <c r="B2776" t="s">
        <v>12</v>
      </c>
      <c r="C2776">
        <v>0</v>
      </c>
      <c r="D2776">
        <v>18</v>
      </c>
      <c r="E2776">
        <v>0</v>
      </c>
      <c r="F2776">
        <v>0</v>
      </c>
      <c r="G2776" t="s">
        <v>13</v>
      </c>
      <c r="H2776" t="s">
        <v>14</v>
      </c>
      <c r="I2776" t="s">
        <v>18</v>
      </c>
      <c r="J2776">
        <v>88.85</v>
      </c>
      <c r="K2776">
        <v>36.200000000000003</v>
      </c>
      <c r="L2776" t="s">
        <v>19</v>
      </c>
      <c r="M2776">
        <v>0</v>
      </c>
    </row>
    <row r="2777" spans="1:13" x14ac:dyDescent="0.3">
      <c r="A2777">
        <v>67724</v>
      </c>
      <c r="B2777" t="s">
        <v>12</v>
      </c>
      <c r="C2777">
        <v>0</v>
      </c>
      <c r="D2777">
        <v>65</v>
      </c>
      <c r="E2777">
        <v>0</v>
      </c>
      <c r="F2777">
        <v>0</v>
      </c>
      <c r="G2777" t="s">
        <v>21</v>
      </c>
      <c r="H2777" t="s">
        <v>14</v>
      </c>
      <c r="I2777" t="s">
        <v>18</v>
      </c>
      <c r="J2777">
        <v>70.06</v>
      </c>
      <c r="K2777">
        <v>35.799999999999997</v>
      </c>
      <c r="L2777" t="s">
        <v>19</v>
      </c>
      <c r="M2777">
        <v>0</v>
      </c>
    </row>
    <row r="2778" spans="1:13" x14ac:dyDescent="0.3">
      <c r="A2778">
        <v>67733</v>
      </c>
      <c r="B2778" t="s">
        <v>12</v>
      </c>
      <c r="C2778">
        <v>0</v>
      </c>
      <c r="D2778">
        <v>28</v>
      </c>
      <c r="E2778">
        <v>0</v>
      </c>
      <c r="F2778">
        <v>0</v>
      </c>
      <c r="G2778" t="s">
        <v>21</v>
      </c>
      <c r="H2778" t="s">
        <v>14</v>
      </c>
      <c r="I2778" t="s">
        <v>15</v>
      </c>
      <c r="J2778">
        <v>183.45</v>
      </c>
      <c r="K2778">
        <v>40.5</v>
      </c>
      <c r="L2778" t="s">
        <v>24</v>
      </c>
      <c r="M2778">
        <v>0</v>
      </c>
    </row>
    <row r="2779" spans="1:13" x14ac:dyDescent="0.3">
      <c r="A2779">
        <v>67744</v>
      </c>
      <c r="B2779" t="s">
        <v>12</v>
      </c>
      <c r="C2779">
        <v>0</v>
      </c>
      <c r="D2779">
        <v>23</v>
      </c>
      <c r="E2779">
        <v>0</v>
      </c>
      <c r="F2779">
        <v>0</v>
      </c>
      <c r="G2779" t="s">
        <v>13</v>
      </c>
      <c r="H2779" t="s">
        <v>14</v>
      </c>
      <c r="I2779" t="s">
        <v>15</v>
      </c>
      <c r="J2779">
        <v>74.459999999999994</v>
      </c>
      <c r="K2779">
        <v>35.6</v>
      </c>
      <c r="L2779" t="s">
        <v>16</v>
      </c>
      <c r="M2779">
        <v>0</v>
      </c>
    </row>
    <row r="2780" spans="1:13" x14ac:dyDescent="0.3">
      <c r="A2780">
        <v>67773</v>
      </c>
      <c r="B2780" t="s">
        <v>12</v>
      </c>
      <c r="C2780">
        <v>0</v>
      </c>
      <c r="D2780">
        <v>14</v>
      </c>
      <c r="E2780">
        <v>0</v>
      </c>
      <c r="F2780">
        <v>0</v>
      </c>
      <c r="G2780" t="s">
        <v>13</v>
      </c>
      <c r="H2780" t="s">
        <v>17</v>
      </c>
      <c r="I2780" t="s">
        <v>15</v>
      </c>
      <c r="J2780">
        <v>60.37</v>
      </c>
      <c r="K2780">
        <v>26.9</v>
      </c>
      <c r="L2780" t="s">
        <v>19</v>
      </c>
      <c r="M2780">
        <v>0</v>
      </c>
    </row>
    <row r="2781" spans="1:13" x14ac:dyDescent="0.3">
      <c r="A2781">
        <v>67780</v>
      </c>
      <c r="B2781" t="s">
        <v>12</v>
      </c>
      <c r="C2781">
        <v>0</v>
      </c>
      <c r="D2781">
        <v>76</v>
      </c>
      <c r="E2781">
        <v>0</v>
      </c>
      <c r="F2781">
        <v>0</v>
      </c>
      <c r="G2781" t="s">
        <v>21</v>
      </c>
      <c r="H2781" t="s">
        <v>14</v>
      </c>
      <c r="I2781" t="s">
        <v>15</v>
      </c>
      <c r="J2781">
        <v>183.34</v>
      </c>
      <c r="K2781">
        <v>39.5</v>
      </c>
      <c r="L2781" t="s">
        <v>16</v>
      </c>
      <c r="M2781">
        <v>0</v>
      </c>
    </row>
    <row r="2782" spans="1:13" x14ac:dyDescent="0.3">
      <c r="A2782">
        <v>67786</v>
      </c>
      <c r="B2782" t="s">
        <v>12</v>
      </c>
      <c r="C2782">
        <v>0</v>
      </c>
      <c r="D2782">
        <v>13</v>
      </c>
      <c r="E2782">
        <v>0</v>
      </c>
      <c r="F2782">
        <v>0</v>
      </c>
      <c r="G2782" t="s">
        <v>13</v>
      </c>
      <c r="H2782" t="s">
        <v>17</v>
      </c>
      <c r="I2782" t="s">
        <v>18</v>
      </c>
      <c r="J2782">
        <v>69.010000000000005</v>
      </c>
      <c r="K2782">
        <v>23.4</v>
      </c>
      <c r="L2782" t="s">
        <v>19</v>
      </c>
      <c r="M2782">
        <v>0</v>
      </c>
    </row>
    <row r="2783" spans="1:13" x14ac:dyDescent="0.3">
      <c r="A2783">
        <v>67800</v>
      </c>
      <c r="B2783" t="s">
        <v>12</v>
      </c>
      <c r="C2783">
        <v>0</v>
      </c>
      <c r="D2783">
        <v>13</v>
      </c>
      <c r="E2783">
        <v>0</v>
      </c>
      <c r="F2783">
        <v>0</v>
      </c>
      <c r="G2783" t="s">
        <v>13</v>
      </c>
      <c r="H2783" t="s">
        <v>17</v>
      </c>
      <c r="I2783" t="s">
        <v>18</v>
      </c>
      <c r="J2783">
        <v>77.55</v>
      </c>
      <c r="K2783">
        <v>21.3</v>
      </c>
      <c r="L2783" t="s">
        <v>19</v>
      </c>
      <c r="M2783">
        <v>0</v>
      </c>
    </row>
    <row r="2784" spans="1:13" x14ac:dyDescent="0.3">
      <c r="A2784">
        <v>67855</v>
      </c>
      <c r="B2784" t="s">
        <v>12</v>
      </c>
      <c r="C2784">
        <v>0</v>
      </c>
      <c r="D2784">
        <v>40</v>
      </c>
      <c r="E2784">
        <v>0</v>
      </c>
      <c r="F2784">
        <v>0</v>
      </c>
      <c r="G2784" t="s">
        <v>21</v>
      </c>
      <c r="H2784" t="s">
        <v>14</v>
      </c>
      <c r="I2784" t="s">
        <v>18</v>
      </c>
      <c r="J2784">
        <v>95.04</v>
      </c>
      <c r="K2784">
        <v>42.4</v>
      </c>
      <c r="L2784" t="s">
        <v>22</v>
      </c>
      <c r="M2784">
        <v>0</v>
      </c>
    </row>
    <row r="2785" spans="1:13" x14ac:dyDescent="0.3">
      <c r="A2785">
        <v>67921</v>
      </c>
      <c r="B2785" t="s">
        <v>12</v>
      </c>
      <c r="C2785">
        <v>0</v>
      </c>
      <c r="D2785">
        <v>5</v>
      </c>
      <c r="E2785">
        <v>0</v>
      </c>
      <c r="F2785">
        <v>0</v>
      </c>
      <c r="G2785" t="s">
        <v>13</v>
      </c>
      <c r="H2785" t="s">
        <v>17</v>
      </c>
      <c r="I2785" t="s">
        <v>15</v>
      </c>
      <c r="J2785">
        <v>55.35</v>
      </c>
      <c r="K2785">
        <v>22.7</v>
      </c>
      <c r="L2785" t="s">
        <v>19</v>
      </c>
      <c r="M2785">
        <v>0</v>
      </c>
    </row>
    <row r="2786" spans="1:13" x14ac:dyDescent="0.3">
      <c r="A2786">
        <v>67932</v>
      </c>
      <c r="B2786" t="s">
        <v>12</v>
      </c>
      <c r="C2786">
        <v>0</v>
      </c>
      <c r="D2786">
        <v>48</v>
      </c>
      <c r="E2786">
        <v>0</v>
      </c>
      <c r="F2786">
        <v>0</v>
      </c>
      <c r="G2786" t="s">
        <v>21</v>
      </c>
      <c r="H2786" t="s">
        <v>14</v>
      </c>
      <c r="I2786" t="s">
        <v>18</v>
      </c>
      <c r="J2786">
        <v>75.739999999999995</v>
      </c>
      <c r="K2786">
        <v>28.8</v>
      </c>
      <c r="L2786" t="s">
        <v>24</v>
      </c>
      <c r="M2786">
        <v>0</v>
      </c>
    </row>
    <row r="2787" spans="1:13" x14ac:dyDescent="0.3">
      <c r="A2787">
        <v>67940</v>
      </c>
      <c r="B2787" t="s">
        <v>12</v>
      </c>
      <c r="C2787">
        <v>0</v>
      </c>
      <c r="D2787">
        <v>46</v>
      </c>
      <c r="E2787">
        <v>0</v>
      </c>
      <c r="F2787">
        <v>0</v>
      </c>
      <c r="G2787" t="s">
        <v>21</v>
      </c>
      <c r="H2787" t="s">
        <v>23</v>
      </c>
      <c r="I2787" t="s">
        <v>18</v>
      </c>
      <c r="J2787">
        <v>83.88</v>
      </c>
      <c r="K2787">
        <v>27.1</v>
      </c>
      <c r="L2787" t="s">
        <v>22</v>
      </c>
      <c r="M2787">
        <v>0</v>
      </c>
    </row>
    <row r="2788" spans="1:13" x14ac:dyDescent="0.3">
      <c r="A2788">
        <v>67941</v>
      </c>
      <c r="B2788" t="s">
        <v>12</v>
      </c>
      <c r="C2788">
        <v>0</v>
      </c>
      <c r="D2788">
        <v>29</v>
      </c>
      <c r="E2788">
        <v>0</v>
      </c>
      <c r="F2788">
        <v>0</v>
      </c>
      <c r="G2788" t="s">
        <v>13</v>
      </c>
      <c r="H2788" t="s">
        <v>25</v>
      </c>
      <c r="I2788" t="s">
        <v>18</v>
      </c>
      <c r="J2788">
        <v>62.47</v>
      </c>
      <c r="K2788">
        <v>34.4</v>
      </c>
      <c r="L2788" t="s">
        <v>16</v>
      </c>
      <c r="M2788">
        <v>0</v>
      </c>
    </row>
    <row r="2789" spans="1:13" x14ac:dyDescent="0.3">
      <c r="A2789">
        <v>67956</v>
      </c>
      <c r="B2789" t="s">
        <v>12</v>
      </c>
      <c r="C2789">
        <v>0</v>
      </c>
      <c r="D2789">
        <v>73</v>
      </c>
      <c r="E2789">
        <v>0</v>
      </c>
      <c r="F2789">
        <v>0</v>
      </c>
      <c r="G2789" t="s">
        <v>21</v>
      </c>
      <c r="H2789" t="s">
        <v>14</v>
      </c>
      <c r="I2789" t="s">
        <v>15</v>
      </c>
      <c r="J2789">
        <v>90.01</v>
      </c>
      <c r="K2789">
        <v>32.4</v>
      </c>
      <c r="L2789" t="s">
        <v>16</v>
      </c>
      <c r="M2789">
        <v>0</v>
      </c>
    </row>
    <row r="2790" spans="1:13" x14ac:dyDescent="0.3">
      <c r="A2790">
        <v>67963</v>
      </c>
      <c r="B2790" t="s">
        <v>12</v>
      </c>
      <c r="C2790">
        <v>0</v>
      </c>
      <c r="D2790">
        <v>62</v>
      </c>
      <c r="E2790">
        <v>1</v>
      </c>
      <c r="F2790">
        <v>0</v>
      </c>
      <c r="G2790" t="s">
        <v>13</v>
      </c>
      <c r="H2790" t="s">
        <v>14</v>
      </c>
      <c r="I2790" t="s">
        <v>18</v>
      </c>
      <c r="J2790">
        <v>77.040000000000006</v>
      </c>
      <c r="K2790">
        <v>33.799999999999997</v>
      </c>
      <c r="L2790" t="s">
        <v>16</v>
      </c>
      <c r="M2790">
        <v>0</v>
      </c>
    </row>
    <row r="2791" spans="1:13" x14ac:dyDescent="0.3">
      <c r="A2791">
        <v>68034</v>
      </c>
      <c r="B2791" t="s">
        <v>12</v>
      </c>
      <c r="C2791">
        <v>0</v>
      </c>
      <c r="D2791">
        <v>53</v>
      </c>
      <c r="E2791">
        <v>1</v>
      </c>
      <c r="F2791">
        <v>0</v>
      </c>
      <c r="G2791" t="s">
        <v>21</v>
      </c>
      <c r="H2791" t="s">
        <v>23</v>
      </c>
      <c r="I2791" t="s">
        <v>15</v>
      </c>
      <c r="J2791">
        <v>83.73</v>
      </c>
      <c r="K2791">
        <v>32.5</v>
      </c>
      <c r="L2791" t="s">
        <v>22</v>
      </c>
      <c r="M2791">
        <v>0</v>
      </c>
    </row>
    <row r="2792" spans="1:13" x14ac:dyDescent="0.3">
      <c r="A2792">
        <v>68089</v>
      </c>
      <c r="B2792" t="s">
        <v>12</v>
      </c>
      <c r="C2792">
        <v>0</v>
      </c>
      <c r="D2792">
        <v>44</v>
      </c>
      <c r="E2792">
        <v>0</v>
      </c>
      <c r="F2792">
        <v>0</v>
      </c>
      <c r="G2792" t="s">
        <v>21</v>
      </c>
      <c r="H2792" t="s">
        <v>14</v>
      </c>
      <c r="I2792" t="s">
        <v>15</v>
      </c>
      <c r="J2792">
        <v>121.46</v>
      </c>
      <c r="K2792">
        <v>40.4</v>
      </c>
      <c r="L2792" t="s">
        <v>19</v>
      </c>
      <c r="M2792">
        <v>0</v>
      </c>
    </row>
    <row r="2793" spans="1:13" x14ac:dyDescent="0.3">
      <c r="A2793">
        <v>68094</v>
      </c>
      <c r="B2793" t="s">
        <v>12</v>
      </c>
      <c r="C2793">
        <v>0</v>
      </c>
      <c r="D2793">
        <v>46</v>
      </c>
      <c r="E2793">
        <v>0</v>
      </c>
      <c r="F2793">
        <v>0</v>
      </c>
      <c r="G2793" t="s">
        <v>21</v>
      </c>
      <c r="H2793" t="s">
        <v>14</v>
      </c>
      <c r="I2793" t="s">
        <v>18</v>
      </c>
      <c r="J2793">
        <v>124.92</v>
      </c>
      <c r="K2793">
        <v>28.8</v>
      </c>
      <c r="L2793" t="s">
        <v>19</v>
      </c>
      <c r="M2793">
        <v>0</v>
      </c>
    </row>
    <row r="2794" spans="1:13" x14ac:dyDescent="0.3">
      <c r="A2794">
        <v>68131</v>
      </c>
      <c r="B2794" t="s">
        <v>12</v>
      </c>
      <c r="C2794">
        <v>0</v>
      </c>
      <c r="D2794">
        <v>27</v>
      </c>
      <c r="E2794">
        <v>0</v>
      </c>
      <c r="F2794">
        <v>0</v>
      </c>
      <c r="G2794" t="s">
        <v>13</v>
      </c>
      <c r="H2794" t="s">
        <v>14</v>
      </c>
      <c r="I2794" t="s">
        <v>18</v>
      </c>
      <c r="J2794">
        <v>149.94999999999999</v>
      </c>
      <c r="K2794">
        <v>25.9</v>
      </c>
      <c r="L2794" t="s">
        <v>22</v>
      </c>
      <c r="M2794">
        <v>0</v>
      </c>
    </row>
    <row r="2795" spans="1:13" x14ac:dyDescent="0.3">
      <c r="A2795">
        <v>68141</v>
      </c>
      <c r="B2795" t="s">
        <v>12</v>
      </c>
      <c r="C2795">
        <v>0</v>
      </c>
      <c r="D2795">
        <v>58</v>
      </c>
      <c r="E2795">
        <v>0</v>
      </c>
      <c r="F2795">
        <v>0</v>
      </c>
      <c r="G2795" t="s">
        <v>21</v>
      </c>
      <c r="H2795" t="s">
        <v>14</v>
      </c>
      <c r="I2795" t="s">
        <v>18</v>
      </c>
      <c r="J2795">
        <v>65.66</v>
      </c>
      <c r="K2795">
        <v>24.6</v>
      </c>
      <c r="L2795" t="s">
        <v>16</v>
      </c>
      <c r="M2795">
        <v>0</v>
      </c>
    </row>
    <row r="2796" spans="1:13" x14ac:dyDescent="0.3">
      <c r="A2796">
        <v>68241</v>
      </c>
      <c r="B2796" t="s">
        <v>12</v>
      </c>
      <c r="C2796">
        <v>0</v>
      </c>
      <c r="D2796">
        <v>15</v>
      </c>
      <c r="E2796">
        <v>0</v>
      </c>
      <c r="F2796">
        <v>0</v>
      </c>
      <c r="G2796" t="s">
        <v>13</v>
      </c>
      <c r="H2796" t="s">
        <v>17</v>
      </c>
      <c r="I2796" t="s">
        <v>15</v>
      </c>
      <c r="J2796">
        <v>126.96</v>
      </c>
      <c r="K2796">
        <v>28.7</v>
      </c>
      <c r="L2796" t="s">
        <v>19</v>
      </c>
      <c r="M2796">
        <v>0</v>
      </c>
    </row>
    <row r="2797" spans="1:13" x14ac:dyDescent="0.3">
      <c r="A2797">
        <v>68245</v>
      </c>
      <c r="B2797" t="s">
        <v>12</v>
      </c>
      <c r="C2797">
        <v>0</v>
      </c>
      <c r="D2797">
        <v>26</v>
      </c>
      <c r="E2797">
        <v>0</v>
      </c>
      <c r="F2797">
        <v>0</v>
      </c>
      <c r="G2797" t="s">
        <v>21</v>
      </c>
      <c r="H2797" t="s">
        <v>14</v>
      </c>
      <c r="I2797" t="s">
        <v>18</v>
      </c>
      <c r="J2797">
        <v>59.17</v>
      </c>
      <c r="K2797">
        <v>20</v>
      </c>
      <c r="L2797" t="s">
        <v>19</v>
      </c>
      <c r="M2797">
        <v>0</v>
      </c>
    </row>
    <row r="2798" spans="1:13" x14ac:dyDescent="0.3">
      <c r="A2798">
        <v>68249</v>
      </c>
      <c r="B2798" t="s">
        <v>12</v>
      </c>
      <c r="C2798">
        <v>0</v>
      </c>
      <c r="D2798">
        <v>27</v>
      </c>
      <c r="E2798">
        <v>0</v>
      </c>
      <c r="F2798">
        <v>0</v>
      </c>
      <c r="G2798" t="s">
        <v>21</v>
      </c>
      <c r="H2798" t="s">
        <v>14</v>
      </c>
      <c r="I2798" t="s">
        <v>18</v>
      </c>
      <c r="J2798">
        <v>85.6</v>
      </c>
      <c r="K2798">
        <v>21.4</v>
      </c>
      <c r="L2798" t="s">
        <v>19</v>
      </c>
      <c r="M2798">
        <v>0</v>
      </c>
    </row>
    <row r="2799" spans="1:13" x14ac:dyDescent="0.3">
      <c r="A2799">
        <v>68268</v>
      </c>
      <c r="B2799" t="s">
        <v>12</v>
      </c>
      <c r="C2799">
        <v>0</v>
      </c>
      <c r="D2799">
        <v>63</v>
      </c>
      <c r="E2799">
        <v>0</v>
      </c>
      <c r="F2799">
        <v>0</v>
      </c>
      <c r="G2799" t="s">
        <v>21</v>
      </c>
      <c r="H2799" t="s">
        <v>25</v>
      </c>
      <c r="I2799" t="s">
        <v>15</v>
      </c>
      <c r="J2799">
        <v>93.88</v>
      </c>
      <c r="K2799">
        <v>34.799999999999997</v>
      </c>
      <c r="L2799" t="s">
        <v>19</v>
      </c>
      <c r="M2799">
        <v>0</v>
      </c>
    </row>
    <row r="2800" spans="1:13" x14ac:dyDescent="0.3">
      <c r="A2800">
        <v>68281</v>
      </c>
      <c r="B2800" t="s">
        <v>12</v>
      </c>
      <c r="C2800">
        <v>0</v>
      </c>
      <c r="D2800">
        <v>54</v>
      </c>
      <c r="E2800">
        <v>0</v>
      </c>
      <c r="F2800">
        <v>0</v>
      </c>
      <c r="G2800" t="s">
        <v>21</v>
      </c>
      <c r="H2800" t="s">
        <v>23</v>
      </c>
      <c r="I2800" t="s">
        <v>15</v>
      </c>
      <c r="J2800">
        <v>74.23</v>
      </c>
      <c r="K2800">
        <v>28.1</v>
      </c>
      <c r="L2800" t="s">
        <v>16</v>
      </c>
      <c r="M2800">
        <v>0</v>
      </c>
    </row>
    <row r="2801" spans="1:13" x14ac:dyDescent="0.3">
      <c r="A2801">
        <v>68302</v>
      </c>
      <c r="B2801" t="s">
        <v>12</v>
      </c>
      <c r="C2801">
        <v>0</v>
      </c>
      <c r="D2801">
        <v>40</v>
      </c>
      <c r="E2801">
        <v>0</v>
      </c>
      <c r="F2801">
        <v>0</v>
      </c>
      <c r="G2801" t="s">
        <v>21</v>
      </c>
      <c r="H2801" t="s">
        <v>14</v>
      </c>
      <c r="I2801" t="s">
        <v>15</v>
      </c>
      <c r="J2801">
        <v>65.77</v>
      </c>
      <c r="K2801">
        <v>31.2</v>
      </c>
      <c r="L2801" t="s">
        <v>22</v>
      </c>
      <c r="M2801">
        <v>0</v>
      </c>
    </row>
    <row r="2802" spans="1:13" x14ac:dyDescent="0.3">
      <c r="A2802">
        <v>68330</v>
      </c>
      <c r="B2802" t="s">
        <v>12</v>
      </c>
      <c r="C2802">
        <v>0</v>
      </c>
      <c r="D2802">
        <v>69</v>
      </c>
      <c r="E2802">
        <v>0</v>
      </c>
      <c r="F2802">
        <v>0</v>
      </c>
      <c r="G2802" t="s">
        <v>21</v>
      </c>
      <c r="H2802" t="s">
        <v>25</v>
      </c>
      <c r="I2802" t="s">
        <v>18</v>
      </c>
      <c r="J2802">
        <v>110.96</v>
      </c>
      <c r="K2802">
        <v>25.9</v>
      </c>
      <c r="L2802" t="s">
        <v>22</v>
      </c>
      <c r="M2802">
        <v>0</v>
      </c>
    </row>
    <row r="2803" spans="1:13" x14ac:dyDescent="0.3">
      <c r="A2803">
        <v>68333</v>
      </c>
      <c r="B2803" t="s">
        <v>12</v>
      </c>
      <c r="C2803">
        <v>0</v>
      </c>
      <c r="D2803">
        <v>52</v>
      </c>
      <c r="E2803">
        <v>1</v>
      </c>
      <c r="F2803">
        <v>0</v>
      </c>
      <c r="G2803" t="s">
        <v>13</v>
      </c>
      <c r="H2803" t="s">
        <v>14</v>
      </c>
      <c r="I2803" t="s">
        <v>18</v>
      </c>
      <c r="J2803">
        <v>170.22</v>
      </c>
      <c r="K2803">
        <v>27.2</v>
      </c>
      <c r="L2803" t="s">
        <v>16</v>
      </c>
      <c r="M2803">
        <v>0</v>
      </c>
    </row>
    <row r="2804" spans="1:13" x14ac:dyDescent="0.3">
      <c r="A2804">
        <v>68344</v>
      </c>
      <c r="B2804" t="s">
        <v>12</v>
      </c>
      <c r="C2804">
        <v>0</v>
      </c>
      <c r="D2804">
        <v>62</v>
      </c>
      <c r="E2804">
        <v>0</v>
      </c>
      <c r="F2804">
        <v>0</v>
      </c>
      <c r="G2804" t="s">
        <v>21</v>
      </c>
      <c r="H2804" t="s">
        <v>14</v>
      </c>
      <c r="I2804" t="s">
        <v>15</v>
      </c>
      <c r="J2804">
        <v>82.38</v>
      </c>
      <c r="K2804">
        <v>27.2</v>
      </c>
      <c r="L2804" t="s">
        <v>16</v>
      </c>
      <c r="M2804">
        <v>0</v>
      </c>
    </row>
    <row r="2805" spans="1:13" x14ac:dyDescent="0.3">
      <c r="A2805">
        <v>68417</v>
      </c>
      <c r="B2805" t="s">
        <v>12</v>
      </c>
      <c r="C2805">
        <v>0</v>
      </c>
      <c r="D2805">
        <v>19</v>
      </c>
      <c r="E2805">
        <v>0</v>
      </c>
      <c r="F2805">
        <v>0</v>
      </c>
      <c r="G2805" t="s">
        <v>13</v>
      </c>
      <c r="H2805" t="s">
        <v>14</v>
      </c>
      <c r="I2805" t="s">
        <v>18</v>
      </c>
      <c r="J2805">
        <v>66.7</v>
      </c>
      <c r="K2805">
        <v>24.7</v>
      </c>
      <c r="L2805" t="s">
        <v>22</v>
      </c>
      <c r="M2805">
        <v>0</v>
      </c>
    </row>
    <row r="2806" spans="1:13" x14ac:dyDescent="0.3">
      <c r="A2806">
        <v>68420</v>
      </c>
      <c r="B2806" t="s">
        <v>12</v>
      </c>
      <c r="C2806">
        <v>0</v>
      </c>
      <c r="D2806">
        <v>13</v>
      </c>
      <c r="E2806">
        <v>0</v>
      </c>
      <c r="F2806">
        <v>0</v>
      </c>
      <c r="G2806" t="s">
        <v>13</v>
      </c>
      <c r="H2806" t="s">
        <v>17</v>
      </c>
      <c r="I2806" t="s">
        <v>15</v>
      </c>
      <c r="J2806">
        <v>63.22</v>
      </c>
      <c r="K2806">
        <v>18.5</v>
      </c>
      <c r="L2806" t="s">
        <v>16</v>
      </c>
      <c r="M2806">
        <v>0</v>
      </c>
    </row>
    <row r="2807" spans="1:13" x14ac:dyDescent="0.3">
      <c r="A2807">
        <v>40460</v>
      </c>
      <c r="B2807" t="s">
        <v>12</v>
      </c>
      <c r="C2807">
        <v>0</v>
      </c>
      <c r="D2807">
        <v>68</v>
      </c>
      <c r="E2807">
        <v>1</v>
      </c>
      <c r="F2807">
        <v>1</v>
      </c>
      <c r="G2807" t="s">
        <v>21</v>
      </c>
      <c r="H2807" t="s">
        <v>14</v>
      </c>
      <c r="I2807" t="s">
        <v>15</v>
      </c>
      <c r="J2807">
        <v>247.51</v>
      </c>
      <c r="K2807">
        <v>40.5</v>
      </c>
      <c r="L2807" t="s">
        <v>16</v>
      </c>
      <c r="M2807">
        <v>1</v>
      </c>
    </row>
    <row r="2808" spans="1:13" x14ac:dyDescent="0.3">
      <c r="A2808">
        <v>68438</v>
      </c>
      <c r="B2808" t="s">
        <v>12</v>
      </c>
      <c r="C2808">
        <v>0</v>
      </c>
      <c r="D2808">
        <v>51</v>
      </c>
      <c r="E2808">
        <v>0</v>
      </c>
      <c r="F2808">
        <v>0</v>
      </c>
      <c r="G2808" t="s">
        <v>21</v>
      </c>
      <c r="H2808" t="s">
        <v>14</v>
      </c>
      <c r="I2808" t="s">
        <v>18</v>
      </c>
      <c r="J2808">
        <v>90.78</v>
      </c>
      <c r="K2808">
        <v>32.299999999999997</v>
      </c>
      <c r="L2808" t="s">
        <v>22</v>
      </c>
      <c r="M2808">
        <v>0</v>
      </c>
    </row>
    <row r="2809" spans="1:13" x14ac:dyDescent="0.3">
      <c r="A2809">
        <v>68447</v>
      </c>
      <c r="B2809" t="s">
        <v>12</v>
      </c>
      <c r="C2809">
        <v>0</v>
      </c>
      <c r="D2809">
        <v>50</v>
      </c>
      <c r="E2809">
        <v>0</v>
      </c>
      <c r="F2809">
        <v>0</v>
      </c>
      <c r="G2809" t="s">
        <v>13</v>
      </c>
      <c r="H2809" t="s">
        <v>14</v>
      </c>
      <c r="I2809" t="s">
        <v>15</v>
      </c>
      <c r="J2809">
        <v>112.44</v>
      </c>
      <c r="K2809">
        <v>31.5</v>
      </c>
      <c r="L2809" t="s">
        <v>19</v>
      </c>
      <c r="M2809">
        <v>0</v>
      </c>
    </row>
    <row r="2810" spans="1:13" x14ac:dyDescent="0.3">
      <c r="A2810">
        <v>68483</v>
      </c>
      <c r="B2810" t="s">
        <v>12</v>
      </c>
      <c r="C2810">
        <v>0</v>
      </c>
      <c r="D2810">
        <v>60</v>
      </c>
      <c r="E2810">
        <v>0</v>
      </c>
      <c r="F2810">
        <v>0</v>
      </c>
      <c r="G2810" t="s">
        <v>21</v>
      </c>
      <c r="H2810" t="s">
        <v>14</v>
      </c>
      <c r="I2810" t="s">
        <v>15</v>
      </c>
      <c r="J2810">
        <v>65.38</v>
      </c>
      <c r="K2810">
        <v>41.2</v>
      </c>
      <c r="L2810" t="s">
        <v>16</v>
      </c>
      <c r="M2810">
        <v>0</v>
      </c>
    </row>
    <row r="2811" spans="1:13" x14ac:dyDescent="0.3">
      <c r="A2811">
        <v>68524</v>
      </c>
      <c r="B2811" t="s">
        <v>12</v>
      </c>
      <c r="C2811">
        <v>0</v>
      </c>
      <c r="D2811">
        <v>38</v>
      </c>
      <c r="E2811">
        <v>0</v>
      </c>
      <c r="F2811">
        <v>0</v>
      </c>
      <c r="G2811" t="s">
        <v>21</v>
      </c>
      <c r="H2811" t="s">
        <v>14</v>
      </c>
      <c r="I2811" t="s">
        <v>15</v>
      </c>
      <c r="J2811">
        <v>100.02</v>
      </c>
      <c r="K2811">
        <v>28</v>
      </c>
      <c r="L2811" t="s">
        <v>22</v>
      </c>
      <c r="M2811">
        <v>0</v>
      </c>
    </row>
    <row r="2812" spans="1:13" x14ac:dyDescent="0.3">
      <c r="A2812">
        <v>68539</v>
      </c>
      <c r="B2812" t="s">
        <v>12</v>
      </c>
      <c r="C2812">
        <v>0</v>
      </c>
      <c r="D2812">
        <v>19</v>
      </c>
      <c r="E2812">
        <v>0</v>
      </c>
      <c r="F2812">
        <v>0</v>
      </c>
      <c r="G2812" t="s">
        <v>13</v>
      </c>
      <c r="H2812" t="s">
        <v>14</v>
      </c>
      <c r="I2812" t="s">
        <v>15</v>
      </c>
      <c r="J2812">
        <v>79.25</v>
      </c>
      <c r="K2812">
        <v>23.6</v>
      </c>
      <c r="L2812" t="s">
        <v>19</v>
      </c>
      <c r="M2812">
        <v>0</v>
      </c>
    </row>
    <row r="2813" spans="1:13" x14ac:dyDescent="0.3">
      <c r="A2813">
        <v>68568</v>
      </c>
      <c r="B2813" t="s">
        <v>12</v>
      </c>
      <c r="C2813">
        <v>0</v>
      </c>
      <c r="D2813">
        <v>72</v>
      </c>
      <c r="E2813">
        <v>0</v>
      </c>
      <c r="F2813">
        <v>0</v>
      </c>
      <c r="G2813" t="s">
        <v>21</v>
      </c>
      <c r="H2813" t="s">
        <v>25</v>
      </c>
      <c r="I2813" t="s">
        <v>18</v>
      </c>
      <c r="J2813">
        <v>57.28</v>
      </c>
      <c r="K2813">
        <v>23.9</v>
      </c>
      <c r="L2813" t="s">
        <v>22</v>
      </c>
      <c r="M2813">
        <v>0</v>
      </c>
    </row>
    <row r="2814" spans="1:13" x14ac:dyDescent="0.3">
      <c r="A2814">
        <v>68596</v>
      </c>
      <c r="B2814" t="s">
        <v>12</v>
      </c>
      <c r="C2814">
        <v>0</v>
      </c>
      <c r="D2814">
        <v>19</v>
      </c>
      <c r="E2814">
        <v>0</v>
      </c>
      <c r="F2814">
        <v>0</v>
      </c>
      <c r="G2814" t="s">
        <v>13</v>
      </c>
      <c r="H2814" t="s">
        <v>14</v>
      </c>
      <c r="I2814" t="s">
        <v>15</v>
      </c>
      <c r="J2814">
        <v>58.39</v>
      </c>
      <c r="K2814">
        <v>28.2</v>
      </c>
      <c r="L2814" t="s">
        <v>22</v>
      </c>
      <c r="M2814">
        <v>0</v>
      </c>
    </row>
    <row r="2815" spans="1:13" x14ac:dyDescent="0.3">
      <c r="A2815">
        <v>68601</v>
      </c>
      <c r="B2815" t="s">
        <v>12</v>
      </c>
      <c r="C2815">
        <v>0</v>
      </c>
      <c r="D2815">
        <v>18</v>
      </c>
      <c r="E2815">
        <v>0</v>
      </c>
      <c r="F2815">
        <v>0</v>
      </c>
      <c r="G2815" t="s">
        <v>13</v>
      </c>
      <c r="H2815" t="s">
        <v>14</v>
      </c>
      <c r="I2815" t="s">
        <v>15</v>
      </c>
      <c r="J2815">
        <v>67.92</v>
      </c>
      <c r="K2815">
        <v>19.399999999999999</v>
      </c>
      <c r="L2815" t="s">
        <v>22</v>
      </c>
      <c r="M2815">
        <v>0</v>
      </c>
    </row>
    <row r="2816" spans="1:13" x14ac:dyDescent="0.3">
      <c r="A2816">
        <v>68614</v>
      </c>
      <c r="B2816" t="s">
        <v>12</v>
      </c>
      <c r="C2816">
        <v>0</v>
      </c>
      <c r="D2816">
        <v>48</v>
      </c>
      <c r="E2816">
        <v>0</v>
      </c>
      <c r="F2816">
        <v>0</v>
      </c>
      <c r="G2816" t="s">
        <v>21</v>
      </c>
      <c r="H2816" t="s">
        <v>14</v>
      </c>
      <c r="I2816" t="s">
        <v>18</v>
      </c>
      <c r="J2816">
        <v>216.7</v>
      </c>
      <c r="K2816">
        <v>38.700000000000003</v>
      </c>
      <c r="L2816" t="s">
        <v>16</v>
      </c>
      <c r="M2816">
        <v>0</v>
      </c>
    </row>
    <row r="2817" spans="1:13" x14ac:dyDescent="0.3">
      <c r="A2817">
        <v>68631</v>
      </c>
      <c r="B2817" t="s">
        <v>12</v>
      </c>
      <c r="C2817">
        <v>0</v>
      </c>
      <c r="D2817">
        <v>50</v>
      </c>
      <c r="E2817">
        <v>0</v>
      </c>
      <c r="F2817">
        <v>0</v>
      </c>
      <c r="G2817" t="s">
        <v>21</v>
      </c>
      <c r="H2817" t="s">
        <v>14</v>
      </c>
      <c r="I2817" t="s">
        <v>18</v>
      </c>
      <c r="J2817">
        <v>62.32</v>
      </c>
      <c r="K2817">
        <v>21.6</v>
      </c>
      <c r="L2817" t="s">
        <v>19</v>
      </c>
      <c r="M2817">
        <v>0</v>
      </c>
    </row>
    <row r="2818" spans="1:13" x14ac:dyDescent="0.3">
      <c r="A2818">
        <v>68657</v>
      </c>
      <c r="B2818" t="s">
        <v>12</v>
      </c>
      <c r="C2818">
        <v>0</v>
      </c>
      <c r="D2818">
        <v>1.48</v>
      </c>
      <c r="E2818">
        <v>0</v>
      </c>
      <c r="F2818">
        <v>0</v>
      </c>
      <c r="G2818" t="s">
        <v>13</v>
      </c>
      <c r="H2818" t="s">
        <v>17</v>
      </c>
      <c r="I2818" t="s">
        <v>15</v>
      </c>
      <c r="J2818">
        <v>61.53</v>
      </c>
      <c r="K2818">
        <v>20.5</v>
      </c>
      <c r="L2818" t="s">
        <v>19</v>
      </c>
      <c r="M2818">
        <v>0</v>
      </c>
    </row>
    <row r="2819" spans="1:13" x14ac:dyDescent="0.3">
      <c r="A2819">
        <v>68708</v>
      </c>
      <c r="B2819" t="s">
        <v>12</v>
      </c>
      <c r="C2819">
        <v>0</v>
      </c>
      <c r="D2819">
        <v>23</v>
      </c>
      <c r="E2819">
        <v>0</v>
      </c>
      <c r="F2819">
        <v>0</v>
      </c>
      <c r="G2819" t="s">
        <v>13</v>
      </c>
      <c r="H2819" t="s">
        <v>14</v>
      </c>
      <c r="I2819" t="s">
        <v>15</v>
      </c>
      <c r="J2819">
        <v>64.099999999999994</v>
      </c>
      <c r="K2819">
        <v>19.8</v>
      </c>
      <c r="L2819" t="s">
        <v>19</v>
      </c>
      <c r="M2819">
        <v>0</v>
      </c>
    </row>
    <row r="2820" spans="1:13" x14ac:dyDescent="0.3">
      <c r="A2820">
        <v>68721</v>
      </c>
      <c r="B2820" t="s">
        <v>12</v>
      </c>
      <c r="C2820">
        <v>0</v>
      </c>
      <c r="D2820">
        <v>78</v>
      </c>
      <c r="E2820">
        <v>0</v>
      </c>
      <c r="F2820">
        <v>0</v>
      </c>
      <c r="G2820" t="s">
        <v>21</v>
      </c>
      <c r="H2820" t="s">
        <v>14</v>
      </c>
      <c r="I2820" t="s">
        <v>18</v>
      </c>
      <c r="J2820">
        <v>133.13</v>
      </c>
      <c r="K2820">
        <v>24.2</v>
      </c>
      <c r="L2820" t="s">
        <v>19</v>
      </c>
      <c r="M2820">
        <v>0</v>
      </c>
    </row>
    <row r="2821" spans="1:13" x14ac:dyDescent="0.3">
      <c r="A2821">
        <v>68725</v>
      </c>
      <c r="B2821" t="s">
        <v>12</v>
      </c>
      <c r="C2821">
        <v>0</v>
      </c>
      <c r="D2821">
        <v>80</v>
      </c>
      <c r="E2821">
        <v>0</v>
      </c>
      <c r="F2821">
        <v>0</v>
      </c>
      <c r="G2821" t="s">
        <v>21</v>
      </c>
      <c r="H2821" t="s">
        <v>14</v>
      </c>
      <c r="I2821" t="s">
        <v>15</v>
      </c>
      <c r="J2821">
        <v>79.569999999999993</v>
      </c>
      <c r="K2821">
        <v>26.9</v>
      </c>
      <c r="L2821" t="s">
        <v>22</v>
      </c>
      <c r="M2821">
        <v>0</v>
      </c>
    </row>
    <row r="2822" spans="1:13" x14ac:dyDescent="0.3">
      <c r="A2822">
        <v>68789</v>
      </c>
      <c r="B2822" t="s">
        <v>12</v>
      </c>
      <c r="C2822">
        <v>0</v>
      </c>
      <c r="D2822">
        <v>28</v>
      </c>
      <c r="E2822">
        <v>0</v>
      </c>
      <c r="F2822">
        <v>0</v>
      </c>
      <c r="G2822" t="s">
        <v>13</v>
      </c>
      <c r="H2822" t="s">
        <v>14</v>
      </c>
      <c r="I2822" t="s">
        <v>15</v>
      </c>
      <c r="J2822">
        <v>62.44</v>
      </c>
      <c r="K2822">
        <v>37.200000000000003</v>
      </c>
      <c r="L2822" t="s">
        <v>19</v>
      </c>
      <c r="M2822">
        <v>0</v>
      </c>
    </row>
    <row r="2823" spans="1:13" x14ac:dyDescent="0.3">
      <c r="A2823">
        <v>68853</v>
      </c>
      <c r="B2823" t="s">
        <v>12</v>
      </c>
      <c r="C2823">
        <v>0</v>
      </c>
      <c r="D2823">
        <v>70</v>
      </c>
      <c r="E2823">
        <v>0</v>
      </c>
      <c r="F2823">
        <v>0</v>
      </c>
      <c r="G2823" t="s">
        <v>21</v>
      </c>
      <c r="H2823" t="s">
        <v>14</v>
      </c>
      <c r="I2823" t="s">
        <v>18</v>
      </c>
      <c r="J2823">
        <v>149.80000000000001</v>
      </c>
      <c r="K2823">
        <v>47.6</v>
      </c>
      <c r="L2823" t="s">
        <v>19</v>
      </c>
      <c r="M2823">
        <v>0</v>
      </c>
    </row>
    <row r="2824" spans="1:13" x14ac:dyDescent="0.3">
      <c r="A2824">
        <v>68908</v>
      </c>
      <c r="B2824" t="s">
        <v>12</v>
      </c>
      <c r="C2824">
        <v>0</v>
      </c>
      <c r="D2824">
        <v>0.72</v>
      </c>
      <c r="E2824">
        <v>0</v>
      </c>
      <c r="F2824">
        <v>0</v>
      </c>
      <c r="G2824" t="s">
        <v>13</v>
      </c>
      <c r="H2824" t="s">
        <v>17</v>
      </c>
      <c r="I2824" t="s">
        <v>15</v>
      </c>
      <c r="J2824">
        <v>66.36</v>
      </c>
      <c r="K2824">
        <v>23</v>
      </c>
      <c r="L2824" t="s">
        <v>19</v>
      </c>
      <c r="M2824">
        <v>0</v>
      </c>
    </row>
    <row r="2825" spans="1:13" x14ac:dyDescent="0.3">
      <c r="A2825">
        <v>68970</v>
      </c>
      <c r="B2825" t="s">
        <v>12</v>
      </c>
      <c r="C2825">
        <v>0</v>
      </c>
      <c r="D2825">
        <v>24</v>
      </c>
      <c r="E2825">
        <v>0</v>
      </c>
      <c r="F2825">
        <v>0</v>
      </c>
      <c r="G2825" t="s">
        <v>13</v>
      </c>
      <c r="H2825" t="s">
        <v>14</v>
      </c>
      <c r="I2825" t="s">
        <v>15</v>
      </c>
      <c r="J2825">
        <v>85.07</v>
      </c>
      <c r="K2825">
        <v>22.5</v>
      </c>
      <c r="L2825" t="s">
        <v>19</v>
      </c>
      <c r="M2825">
        <v>0</v>
      </c>
    </row>
    <row r="2826" spans="1:13" x14ac:dyDescent="0.3">
      <c r="A2826">
        <v>68981</v>
      </c>
      <c r="B2826" t="s">
        <v>12</v>
      </c>
      <c r="C2826">
        <v>0</v>
      </c>
      <c r="D2826">
        <v>71</v>
      </c>
      <c r="E2826">
        <v>1</v>
      </c>
      <c r="F2826">
        <v>0</v>
      </c>
      <c r="G2826" t="s">
        <v>21</v>
      </c>
      <c r="H2826" t="s">
        <v>23</v>
      </c>
      <c r="I2826" t="s">
        <v>15</v>
      </c>
      <c r="J2826">
        <v>219.8</v>
      </c>
      <c r="K2826">
        <v>34.200000000000003</v>
      </c>
      <c r="L2826" t="s">
        <v>16</v>
      </c>
      <c r="M2826">
        <v>0</v>
      </c>
    </row>
    <row r="2827" spans="1:13" x14ac:dyDescent="0.3">
      <c r="A2827">
        <v>68995</v>
      </c>
      <c r="B2827" t="s">
        <v>12</v>
      </c>
      <c r="C2827">
        <v>0</v>
      </c>
      <c r="D2827">
        <v>48</v>
      </c>
      <c r="E2827">
        <v>1</v>
      </c>
      <c r="F2827">
        <v>0</v>
      </c>
      <c r="G2827" t="s">
        <v>13</v>
      </c>
      <c r="H2827" t="s">
        <v>14</v>
      </c>
      <c r="I2827" t="s">
        <v>18</v>
      </c>
      <c r="J2827">
        <v>118.14</v>
      </c>
      <c r="L2827" t="s">
        <v>16</v>
      </c>
      <c r="M2827">
        <v>0</v>
      </c>
    </row>
    <row r="2828" spans="1:13" x14ac:dyDescent="0.3">
      <c r="A2828">
        <v>69020</v>
      </c>
      <c r="B2828" t="s">
        <v>12</v>
      </c>
      <c r="C2828">
        <v>0</v>
      </c>
      <c r="D2828">
        <v>74</v>
      </c>
      <c r="E2828">
        <v>0</v>
      </c>
      <c r="F2828">
        <v>0</v>
      </c>
      <c r="G2828" t="s">
        <v>21</v>
      </c>
      <c r="H2828" t="s">
        <v>14</v>
      </c>
      <c r="I2828" t="s">
        <v>15</v>
      </c>
      <c r="J2828">
        <v>83.5</v>
      </c>
      <c r="K2828">
        <v>25.8</v>
      </c>
      <c r="L2828" t="s">
        <v>22</v>
      </c>
      <c r="M2828">
        <v>0</v>
      </c>
    </row>
    <row r="2829" spans="1:13" x14ac:dyDescent="0.3">
      <c r="A2829">
        <v>69037</v>
      </c>
      <c r="B2829" t="s">
        <v>12</v>
      </c>
      <c r="C2829">
        <v>0</v>
      </c>
      <c r="D2829">
        <v>72</v>
      </c>
      <c r="E2829">
        <v>0</v>
      </c>
      <c r="F2829">
        <v>0</v>
      </c>
      <c r="G2829" t="s">
        <v>21</v>
      </c>
      <c r="H2829" t="s">
        <v>14</v>
      </c>
      <c r="I2829" t="s">
        <v>18</v>
      </c>
      <c r="J2829">
        <v>210.78</v>
      </c>
      <c r="K2829">
        <v>32.299999999999997</v>
      </c>
      <c r="L2829" t="s">
        <v>16</v>
      </c>
      <c r="M2829">
        <v>0</v>
      </c>
    </row>
    <row r="2830" spans="1:13" x14ac:dyDescent="0.3">
      <c r="A2830">
        <v>69047</v>
      </c>
      <c r="B2830" t="s">
        <v>12</v>
      </c>
      <c r="C2830">
        <v>0</v>
      </c>
      <c r="D2830">
        <v>59</v>
      </c>
      <c r="E2830">
        <v>0</v>
      </c>
      <c r="F2830">
        <v>0</v>
      </c>
      <c r="G2830" t="s">
        <v>21</v>
      </c>
      <c r="H2830" t="s">
        <v>23</v>
      </c>
      <c r="I2830" t="s">
        <v>15</v>
      </c>
      <c r="J2830">
        <v>98.52</v>
      </c>
      <c r="K2830">
        <v>29.8</v>
      </c>
      <c r="L2830" t="s">
        <v>16</v>
      </c>
      <c r="M2830">
        <v>0</v>
      </c>
    </row>
    <row r="2831" spans="1:13" x14ac:dyDescent="0.3">
      <c r="A2831">
        <v>69059</v>
      </c>
      <c r="B2831" t="s">
        <v>12</v>
      </c>
      <c r="C2831">
        <v>0</v>
      </c>
      <c r="D2831">
        <v>42</v>
      </c>
      <c r="E2831">
        <v>0</v>
      </c>
      <c r="F2831">
        <v>0</v>
      </c>
      <c r="G2831" t="s">
        <v>21</v>
      </c>
      <c r="H2831" t="s">
        <v>14</v>
      </c>
      <c r="I2831" t="s">
        <v>15</v>
      </c>
      <c r="J2831">
        <v>86.3</v>
      </c>
      <c r="K2831">
        <v>20.100000000000001</v>
      </c>
      <c r="L2831" t="s">
        <v>22</v>
      </c>
      <c r="M2831">
        <v>0</v>
      </c>
    </row>
    <row r="2832" spans="1:13" x14ac:dyDescent="0.3">
      <c r="A2832">
        <v>69064</v>
      </c>
      <c r="B2832" t="s">
        <v>12</v>
      </c>
      <c r="C2832">
        <v>0</v>
      </c>
      <c r="D2832">
        <v>57</v>
      </c>
      <c r="E2832">
        <v>0</v>
      </c>
      <c r="F2832">
        <v>0</v>
      </c>
      <c r="G2832" t="s">
        <v>13</v>
      </c>
      <c r="H2832" t="s">
        <v>25</v>
      </c>
      <c r="I2832" t="s">
        <v>18</v>
      </c>
      <c r="J2832">
        <v>72.55</v>
      </c>
      <c r="K2832">
        <v>21</v>
      </c>
      <c r="L2832" t="s">
        <v>22</v>
      </c>
      <c r="M2832">
        <v>0</v>
      </c>
    </row>
    <row r="2833" spans="1:13" x14ac:dyDescent="0.3">
      <c r="A2833">
        <v>69069</v>
      </c>
      <c r="B2833" t="s">
        <v>12</v>
      </c>
      <c r="C2833">
        <v>0</v>
      </c>
      <c r="D2833">
        <v>48</v>
      </c>
      <c r="E2833">
        <v>0</v>
      </c>
      <c r="F2833">
        <v>1</v>
      </c>
      <c r="G2833" t="s">
        <v>13</v>
      </c>
      <c r="H2833" t="s">
        <v>14</v>
      </c>
      <c r="I2833" t="s">
        <v>18</v>
      </c>
      <c r="J2833">
        <v>101.89</v>
      </c>
      <c r="K2833">
        <v>25.1</v>
      </c>
      <c r="L2833" t="s">
        <v>24</v>
      </c>
      <c r="M2833">
        <v>0</v>
      </c>
    </row>
    <row r="2834" spans="1:13" x14ac:dyDescent="0.3">
      <c r="A2834">
        <v>69089</v>
      </c>
      <c r="B2834" t="s">
        <v>12</v>
      </c>
      <c r="C2834">
        <v>0</v>
      </c>
      <c r="D2834">
        <v>40</v>
      </c>
      <c r="E2834">
        <v>0</v>
      </c>
      <c r="F2834">
        <v>0</v>
      </c>
      <c r="G2834" t="s">
        <v>21</v>
      </c>
      <c r="H2834" t="s">
        <v>14</v>
      </c>
      <c r="I2834" t="s">
        <v>18</v>
      </c>
      <c r="J2834">
        <v>83.3</v>
      </c>
      <c r="K2834">
        <v>32</v>
      </c>
      <c r="L2834" t="s">
        <v>24</v>
      </c>
      <c r="M2834">
        <v>0</v>
      </c>
    </row>
    <row r="2835" spans="1:13" x14ac:dyDescent="0.3">
      <c r="A2835">
        <v>69091</v>
      </c>
      <c r="B2835" t="s">
        <v>12</v>
      </c>
      <c r="C2835">
        <v>0</v>
      </c>
      <c r="D2835">
        <v>80</v>
      </c>
      <c r="E2835">
        <v>0</v>
      </c>
      <c r="F2835">
        <v>1</v>
      </c>
      <c r="G2835" t="s">
        <v>21</v>
      </c>
      <c r="H2835" t="s">
        <v>14</v>
      </c>
      <c r="I2835" t="s">
        <v>18</v>
      </c>
      <c r="J2835">
        <v>100.8</v>
      </c>
      <c r="K2835">
        <v>29.4</v>
      </c>
      <c r="L2835" t="s">
        <v>22</v>
      </c>
      <c r="M2835">
        <v>0</v>
      </c>
    </row>
    <row r="2836" spans="1:13" x14ac:dyDescent="0.3">
      <c r="A2836">
        <v>69120</v>
      </c>
      <c r="B2836" t="s">
        <v>12</v>
      </c>
      <c r="C2836">
        <v>0</v>
      </c>
      <c r="D2836">
        <v>31</v>
      </c>
      <c r="E2836">
        <v>0</v>
      </c>
      <c r="F2836">
        <v>0</v>
      </c>
      <c r="G2836" t="s">
        <v>21</v>
      </c>
      <c r="H2836" t="s">
        <v>25</v>
      </c>
      <c r="I2836" t="s">
        <v>18</v>
      </c>
      <c r="J2836">
        <v>139.81</v>
      </c>
      <c r="K2836">
        <v>39.6</v>
      </c>
      <c r="L2836" t="s">
        <v>22</v>
      </c>
      <c r="M2836">
        <v>0</v>
      </c>
    </row>
    <row r="2837" spans="1:13" x14ac:dyDescent="0.3">
      <c r="A2837">
        <v>69143</v>
      </c>
      <c r="B2837" t="s">
        <v>12</v>
      </c>
      <c r="C2837">
        <v>0</v>
      </c>
      <c r="D2837">
        <v>45</v>
      </c>
      <c r="E2837">
        <v>0</v>
      </c>
      <c r="F2837">
        <v>0</v>
      </c>
      <c r="G2837" t="s">
        <v>13</v>
      </c>
      <c r="H2837" t="s">
        <v>14</v>
      </c>
      <c r="I2837" t="s">
        <v>18</v>
      </c>
      <c r="J2837">
        <v>153.76</v>
      </c>
      <c r="K2837">
        <v>36.700000000000003</v>
      </c>
      <c r="L2837" t="s">
        <v>19</v>
      </c>
      <c r="M2837">
        <v>0</v>
      </c>
    </row>
    <row r="2838" spans="1:13" x14ac:dyDescent="0.3">
      <c r="A2838">
        <v>40899</v>
      </c>
      <c r="B2838" t="s">
        <v>12</v>
      </c>
      <c r="C2838">
        <v>0</v>
      </c>
      <c r="D2838">
        <v>78</v>
      </c>
      <c r="E2838">
        <v>0</v>
      </c>
      <c r="F2838">
        <v>0</v>
      </c>
      <c r="G2838" t="s">
        <v>21</v>
      </c>
      <c r="H2838" t="s">
        <v>25</v>
      </c>
      <c r="I2838" t="s">
        <v>18</v>
      </c>
      <c r="J2838">
        <v>60.67</v>
      </c>
      <c r="L2838" t="s">
        <v>16</v>
      </c>
      <c r="M2838">
        <v>1</v>
      </c>
    </row>
    <row r="2839" spans="1:13" x14ac:dyDescent="0.3">
      <c r="A2839">
        <v>69177</v>
      </c>
      <c r="B2839" t="s">
        <v>12</v>
      </c>
      <c r="C2839">
        <v>0</v>
      </c>
      <c r="D2839">
        <v>79</v>
      </c>
      <c r="E2839">
        <v>0</v>
      </c>
      <c r="F2839">
        <v>0</v>
      </c>
      <c r="G2839" t="s">
        <v>21</v>
      </c>
      <c r="H2839" t="s">
        <v>14</v>
      </c>
      <c r="I2839" t="s">
        <v>18</v>
      </c>
      <c r="J2839">
        <v>90.77</v>
      </c>
      <c r="K2839">
        <v>22.5</v>
      </c>
      <c r="L2839" t="s">
        <v>22</v>
      </c>
      <c r="M2839">
        <v>0</v>
      </c>
    </row>
    <row r="2840" spans="1:13" x14ac:dyDescent="0.3">
      <c r="A2840">
        <v>69239</v>
      </c>
      <c r="B2840" t="s">
        <v>12</v>
      </c>
      <c r="C2840">
        <v>0</v>
      </c>
      <c r="D2840">
        <v>43</v>
      </c>
      <c r="E2840">
        <v>0</v>
      </c>
      <c r="F2840">
        <v>0</v>
      </c>
      <c r="G2840" t="s">
        <v>21</v>
      </c>
      <c r="H2840" t="s">
        <v>25</v>
      </c>
      <c r="I2840" t="s">
        <v>18</v>
      </c>
      <c r="J2840">
        <v>105.59</v>
      </c>
      <c r="K2840">
        <v>43.3</v>
      </c>
      <c r="L2840" t="s">
        <v>24</v>
      </c>
      <c r="M2840">
        <v>0</v>
      </c>
    </row>
    <row r="2841" spans="1:13" x14ac:dyDescent="0.3">
      <c r="A2841">
        <v>69249</v>
      </c>
      <c r="B2841" t="s">
        <v>12</v>
      </c>
      <c r="C2841">
        <v>0</v>
      </c>
      <c r="D2841">
        <v>3</v>
      </c>
      <c r="E2841">
        <v>0</v>
      </c>
      <c r="F2841">
        <v>0</v>
      </c>
      <c r="G2841" t="s">
        <v>13</v>
      </c>
      <c r="H2841" t="s">
        <v>17</v>
      </c>
      <c r="I2841" t="s">
        <v>15</v>
      </c>
      <c r="J2841">
        <v>124.5</v>
      </c>
      <c r="K2841">
        <v>16.399999999999999</v>
      </c>
      <c r="L2841" t="s">
        <v>19</v>
      </c>
      <c r="M2841">
        <v>0</v>
      </c>
    </row>
    <row r="2842" spans="1:13" x14ac:dyDescent="0.3">
      <c r="A2842">
        <v>69259</v>
      </c>
      <c r="B2842" t="s">
        <v>12</v>
      </c>
      <c r="C2842">
        <v>0</v>
      </c>
      <c r="D2842">
        <v>77</v>
      </c>
      <c r="E2842">
        <v>0</v>
      </c>
      <c r="F2842">
        <v>0</v>
      </c>
      <c r="G2842" t="s">
        <v>21</v>
      </c>
      <c r="H2842" t="s">
        <v>14</v>
      </c>
      <c r="I2842" t="s">
        <v>18</v>
      </c>
      <c r="J2842">
        <v>100.85</v>
      </c>
      <c r="K2842">
        <v>29.5</v>
      </c>
      <c r="L2842" t="s">
        <v>24</v>
      </c>
      <c r="M2842">
        <v>0</v>
      </c>
    </row>
    <row r="2843" spans="1:13" x14ac:dyDescent="0.3">
      <c r="A2843">
        <v>69284</v>
      </c>
      <c r="B2843" t="s">
        <v>12</v>
      </c>
      <c r="C2843">
        <v>0</v>
      </c>
      <c r="D2843">
        <v>81</v>
      </c>
      <c r="E2843">
        <v>1</v>
      </c>
      <c r="F2843">
        <v>0</v>
      </c>
      <c r="G2843" t="s">
        <v>21</v>
      </c>
      <c r="H2843" t="s">
        <v>25</v>
      </c>
      <c r="I2843" t="s">
        <v>15</v>
      </c>
      <c r="J2843">
        <v>174.54</v>
      </c>
      <c r="K2843">
        <v>26.4</v>
      </c>
      <c r="L2843" t="s">
        <v>22</v>
      </c>
      <c r="M2843">
        <v>0</v>
      </c>
    </row>
    <row r="2844" spans="1:13" x14ac:dyDescent="0.3">
      <c r="A2844">
        <v>69285</v>
      </c>
      <c r="B2844" t="s">
        <v>12</v>
      </c>
      <c r="C2844">
        <v>0</v>
      </c>
      <c r="D2844">
        <v>45</v>
      </c>
      <c r="E2844">
        <v>0</v>
      </c>
      <c r="F2844">
        <v>0</v>
      </c>
      <c r="G2844" t="s">
        <v>21</v>
      </c>
      <c r="H2844" t="s">
        <v>14</v>
      </c>
      <c r="I2844" t="s">
        <v>15</v>
      </c>
      <c r="J2844">
        <v>73.27</v>
      </c>
      <c r="K2844">
        <v>22.2</v>
      </c>
      <c r="L2844" t="s">
        <v>24</v>
      </c>
      <c r="M2844">
        <v>0</v>
      </c>
    </row>
    <row r="2845" spans="1:13" x14ac:dyDescent="0.3">
      <c r="A2845">
        <v>69312</v>
      </c>
      <c r="B2845" t="s">
        <v>12</v>
      </c>
      <c r="C2845">
        <v>0</v>
      </c>
      <c r="D2845">
        <v>48</v>
      </c>
      <c r="E2845">
        <v>0</v>
      </c>
      <c r="F2845">
        <v>0</v>
      </c>
      <c r="G2845" t="s">
        <v>21</v>
      </c>
      <c r="H2845" t="s">
        <v>25</v>
      </c>
      <c r="I2845" t="s">
        <v>15</v>
      </c>
      <c r="J2845">
        <v>99.29</v>
      </c>
      <c r="K2845">
        <v>31.2</v>
      </c>
      <c r="L2845" t="s">
        <v>22</v>
      </c>
      <c r="M2845">
        <v>0</v>
      </c>
    </row>
    <row r="2846" spans="1:13" x14ac:dyDescent="0.3">
      <c r="A2846">
        <v>69329</v>
      </c>
      <c r="B2846" t="s">
        <v>12</v>
      </c>
      <c r="C2846">
        <v>0</v>
      </c>
      <c r="D2846">
        <v>62</v>
      </c>
      <c r="E2846">
        <v>0</v>
      </c>
      <c r="F2846">
        <v>0</v>
      </c>
      <c r="G2846" t="s">
        <v>21</v>
      </c>
      <c r="H2846" t="s">
        <v>14</v>
      </c>
      <c r="I2846" t="s">
        <v>18</v>
      </c>
      <c r="J2846">
        <v>203.57</v>
      </c>
      <c r="K2846">
        <v>29.1</v>
      </c>
      <c r="L2846" t="s">
        <v>19</v>
      </c>
      <c r="M2846">
        <v>0</v>
      </c>
    </row>
    <row r="2847" spans="1:13" x14ac:dyDescent="0.3">
      <c r="A2847">
        <v>69379</v>
      </c>
      <c r="B2847" t="s">
        <v>12</v>
      </c>
      <c r="C2847">
        <v>0</v>
      </c>
      <c r="D2847">
        <v>64</v>
      </c>
      <c r="E2847">
        <v>1</v>
      </c>
      <c r="F2847">
        <v>0</v>
      </c>
      <c r="G2847" t="s">
        <v>21</v>
      </c>
      <c r="H2847" t="s">
        <v>25</v>
      </c>
      <c r="I2847" t="s">
        <v>15</v>
      </c>
      <c r="J2847">
        <v>93.78</v>
      </c>
      <c r="K2847">
        <v>24.4</v>
      </c>
      <c r="L2847" t="s">
        <v>22</v>
      </c>
      <c r="M2847">
        <v>0</v>
      </c>
    </row>
    <row r="2848" spans="1:13" x14ac:dyDescent="0.3">
      <c r="A2848">
        <v>69427</v>
      </c>
      <c r="B2848" t="s">
        <v>12</v>
      </c>
      <c r="C2848">
        <v>0</v>
      </c>
      <c r="D2848">
        <v>29</v>
      </c>
      <c r="E2848">
        <v>0</v>
      </c>
      <c r="F2848">
        <v>0</v>
      </c>
      <c r="G2848" t="s">
        <v>13</v>
      </c>
      <c r="H2848" t="s">
        <v>14</v>
      </c>
      <c r="I2848" t="s">
        <v>15</v>
      </c>
      <c r="J2848">
        <v>101.28</v>
      </c>
      <c r="K2848">
        <v>22.7</v>
      </c>
      <c r="L2848" t="s">
        <v>22</v>
      </c>
      <c r="M2848">
        <v>0</v>
      </c>
    </row>
    <row r="2849" spans="1:13" x14ac:dyDescent="0.3">
      <c r="A2849">
        <v>41069</v>
      </c>
      <c r="B2849" t="s">
        <v>12</v>
      </c>
      <c r="C2849">
        <v>0</v>
      </c>
      <c r="D2849">
        <v>45</v>
      </c>
      <c r="E2849">
        <v>0</v>
      </c>
      <c r="F2849">
        <v>0</v>
      </c>
      <c r="G2849" t="s">
        <v>21</v>
      </c>
      <c r="H2849" t="s">
        <v>14</v>
      </c>
      <c r="I2849" t="s">
        <v>18</v>
      </c>
      <c r="J2849">
        <v>224.1</v>
      </c>
      <c r="K2849">
        <v>56.6</v>
      </c>
      <c r="L2849" t="s">
        <v>22</v>
      </c>
      <c r="M2849">
        <v>1</v>
      </c>
    </row>
    <row r="2850" spans="1:13" x14ac:dyDescent="0.3">
      <c r="A2850">
        <v>41081</v>
      </c>
      <c r="B2850" t="s">
        <v>20</v>
      </c>
      <c r="C2850">
        <v>1</v>
      </c>
      <c r="D2850">
        <v>63</v>
      </c>
      <c r="E2850">
        <v>0</v>
      </c>
      <c r="F2850">
        <v>0</v>
      </c>
      <c r="G2850" t="s">
        <v>21</v>
      </c>
      <c r="H2850" t="s">
        <v>14</v>
      </c>
      <c r="I2850" t="s">
        <v>18</v>
      </c>
      <c r="J2850">
        <v>137.30000000000001</v>
      </c>
      <c r="K2850">
        <v>31.7</v>
      </c>
      <c r="L2850" t="s">
        <v>16</v>
      </c>
      <c r="M2850">
        <v>1</v>
      </c>
    </row>
    <row r="2851" spans="1:13" x14ac:dyDescent="0.3">
      <c r="A2851">
        <v>69435</v>
      </c>
      <c r="B2851" t="s">
        <v>12</v>
      </c>
      <c r="C2851">
        <v>0</v>
      </c>
      <c r="D2851">
        <v>0.56000000000000005</v>
      </c>
      <c r="E2851">
        <v>0</v>
      </c>
      <c r="F2851">
        <v>0</v>
      </c>
      <c r="G2851" t="s">
        <v>13</v>
      </c>
      <c r="H2851" t="s">
        <v>17</v>
      </c>
      <c r="I2851" t="s">
        <v>15</v>
      </c>
      <c r="J2851">
        <v>80.92</v>
      </c>
      <c r="K2851">
        <v>18.3</v>
      </c>
      <c r="L2851" t="s">
        <v>19</v>
      </c>
      <c r="M2851">
        <v>0</v>
      </c>
    </row>
    <row r="2852" spans="1:13" x14ac:dyDescent="0.3">
      <c r="A2852">
        <v>69461</v>
      </c>
      <c r="B2852" t="s">
        <v>12</v>
      </c>
      <c r="C2852">
        <v>0</v>
      </c>
      <c r="D2852">
        <v>49</v>
      </c>
      <c r="E2852">
        <v>0</v>
      </c>
      <c r="F2852">
        <v>0</v>
      </c>
      <c r="G2852" t="s">
        <v>21</v>
      </c>
      <c r="H2852" t="s">
        <v>23</v>
      </c>
      <c r="I2852" t="s">
        <v>15</v>
      </c>
      <c r="J2852">
        <v>90.58</v>
      </c>
      <c r="K2852">
        <v>23.2</v>
      </c>
      <c r="L2852" t="s">
        <v>19</v>
      </c>
      <c r="M2852">
        <v>0</v>
      </c>
    </row>
    <row r="2853" spans="1:13" x14ac:dyDescent="0.3">
      <c r="A2853">
        <v>69462</v>
      </c>
      <c r="B2853" t="s">
        <v>12</v>
      </c>
      <c r="C2853">
        <v>0</v>
      </c>
      <c r="D2853">
        <v>4</v>
      </c>
      <c r="E2853">
        <v>0</v>
      </c>
      <c r="F2853">
        <v>0</v>
      </c>
      <c r="G2853" t="s">
        <v>13</v>
      </c>
      <c r="H2853" t="s">
        <v>17</v>
      </c>
      <c r="I2853" t="s">
        <v>18</v>
      </c>
      <c r="J2853">
        <v>109.81</v>
      </c>
      <c r="K2853">
        <v>17.899999999999999</v>
      </c>
      <c r="L2853" t="s">
        <v>19</v>
      </c>
      <c r="M2853">
        <v>0</v>
      </c>
    </row>
    <row r="2854" spans="1:13" x14ac:dyDescent="0.3">
      <c r="A2854">
        <v>69482</v>
      </c>
      <c r="B2854" t="s">
        <v>12</v>
      </c>
      <c r="C2854">
        <v>0</v>
      </c>
      <c r="D2854">
        <v>31</v>
      </c>
      <c r="E2854">
        <v>0</v>
      </c>
      <c r="F2854">
        <v>0</v>
      </c>
      <c r="G2854" t="s">
        <v>21</v>
      </c>
      <c r="H2854" t="s">
        <v>23</v>
      </c>
      <c r="I2854" t="s">
        <v>15</v>
      </c>
      <c r="J2854">
        <v>81.709999999999994</v>
      </c>
      <c r="K2854">
        <v>32.700000000000003</v>
      </c>
      <c r="L2854" t="s">
        <v>19</v>
      </c>
      <c r="M2854">
        <v>0</v>
      </c>
    </row>
    <row r="2855" spans="1:13" x14ac:dyDescent="0.3">
      <c r="A2855">
        <v>69487</v>
      </c>
      <c r="B2855" t="s">
        <v>12</v>
      </c>
      <c r="C2855">
        <v>0</v>
      </c>
      <c r="D2855">
        <v>79</v>
      </c>
      <c r="E2855">
        <v>0</v>
      </c>
      <c r="F2855">
        <v>0</v>
      </c>
      <c r="G2855" t="s">
        <v>21</v>
      </c>
      <c r="H2855" t="s">
        <v>25</v>
      </c>
      <c r="I2855" t="s">
        <v>15</v>
      </c>
      <c r="J2855">
        <v>57.77</v>
      </c>
      <c r="K2855">
        <v>24.1</v>
      </c>
      <c r="L2855" t="s">
        <v>16</v>
      </c>
      <c r="M2855">
        <v>0</v>
      </c>
    </row>
    <row r="2856" spans="1:13" x14ac:dyDescent="0.3">
      <c r="A2856">
        <v>69502</v>
      </c>
      <c r="B2856" t="s">
        <v>12</v>
      </c>
      <c r="C2856">
        <v>0</v>
      </c>
      <c r="D2856">
        <v>52</v>
      </c>
      <c r="E2856">
        <v>1</v>
      </c>
      <c r="F2856">
        <v>0</v>
      </c>
      <c r="G2856" t="s">
        <v>21</v>
      </c>
      <c r="H2856" t="s">
        <v>14</v>
      </c>
      <c r="I2856" t="s">
        <v>15</v>
      </c>
      <c r="J2856">
        <v>155.86000000000001</v>
      </c>
      <c r="K2856">
        <v>27.2</v>
      </c>
      <c r="L2856" t="s">
        <v>24</v>
      </c>
      <c r="M2856">
        <v>0</v>
      </c>
    </row>
    <row r="2857" spans="1:13" x14ac:dyDescent="0.3">
      <c r="A2857">
        <v>69528</v>
      </c>
      <c r="B2857" t="s">
        <v>12</v>
      </c>
      <c r="C2857">
        <v>0</v>
      </c>
      <c r="D2857">
        <v>31</v>
      </c>
      <c r="E2857">
        <v>0</v>
      </c>
      <c r="F2857">
        <v>0</v>
      </c>
      <c r="G2857" t="s">
        <v>21</v>
      </c>
      <c r="H2857" t="s">
        <v>14</v>
      </c>
      <c r="I2857" t="s">
        <v>15</v>
      </c>
      <c r="J2857">
        <v>56.48</v>
      </c>
      <c r="K2857">
        <v>26.2</v>
      </c>
      <c r="L2857" t="s">
        <v>16</v>
      </c>
      <c r="M2857">
        <v>0</v>
      </c>
    </row>
    <row r="2858" spans="1:13" x14ac:dyDescent="0.3">
      <c r="A2858">
        <v>69553</v>
      </c>
      <c r="B2858" t="s">
        <v>12</v>
      </c>
      <c r="C2858">
        <v>0</v>
      </c>
      <c r="D2858">
        <v>29</v>
      </c>
      <c r="E2858">
        <v>0</v>
      </c>
      <c r="F2858">
        <v>0</v>
      </c>
      <c r="G2858" t="s">
        <v>21</v>
      </c>
      <c r="H2858" t="s">
        <v>14</v>
      </c>
      <c r="I2858" t="s">
        <v>18</v>
      </c>
      <c r="J2858">
        <v>60.74</v>
      </c>
      <c r="K2858">
        <v>20</v>
      </c>
      <c r="L2858" t="s">
        <v>22</v>
      </c>
      <c r="M2858">
        <v>0</v>
      </c>
    </row>
    <row r="2859" spans="1:13" x14ac:dyDescent="0.3">
      <c r="A2859">
        <v>69622</v>
      </c>
      <c r="B2859" t="s">
        <v>12</v>
      </c>
      <c r="C2859">
        <v>0</v>
      </c>
      <c r="D2859">
        <v>8</v>
      </c>
      <c r="E2859">
        <v>0</v>
      </c>
      <c r="F2859">
        <v>0</v>
      </c>
      <c r="G2859" t="s">
        <v>13</v>
      </c>
      <c r="H2859" t="s">
        <v>17</v>
      </c>
      <c r="I2859" t="s">
        <v>15</v>
      </c>
      <c r="J2859">
        <v>65.319999999999993</v>
      </c>
      <c r="K2859">
        <v>18.399999999999999</v>
      </c>
      <c r="L2859" t="s">
        <v>19</v>
      </c>
      <c r="M2859">
        <v>0</v>
      </c>
    </row>
    <row r="2860" spans="1:13" x14ac:dyDescent="0.3">
      <c r="A2860">
        <v>69665</v>
      </c>
      <c r="B2860" t="s">
        <v>12</v>
      </c>
      <c r="C2860">
        <v>0</v>
      </c>
      <c r="D2860">
        <v>63</v>
      </c>
      <c r="E2860">
        <v>0</v>
      </c>
      <c r="F2860">
        <v>0</v>
      </c>
      <c r="G2860" t="s">
        <v>21</v>
      </c>
      <c r="H2860" t="s">
        <v>14</v>
      </c>
      <c r="I2860" t="s">
        <v>18</v>
      </c>
      <c r="J2860">
        <v>60.22</v>
      </c>
      <c r="K2860">
        <v>29.2</v>
      </c>
      <c r="L2860" t="s">
        <v>22</v>
      </c>
      <c r="M2860">
        <v>0</v>
      </c>
    </row>
    <row r="2861" spans="1:13" x14ac:dyDescent="0.3">
      <c r="A2861">
        <v>69666</v>
      </c>
      <c r="B2861" t="s">
        <v>12</v>
      </c>
      <c r="C2861">
        <v>0</v>
      </c>
      <c r="D2861">
        <v>27</v>
      </c>
      <c r="E2861">
        <v>0</v>
      </c>
      <c r="F2861">
        <v>0</v>
      </c>
      <c r="G2861" t="s">
        <v>21</v>
      </c>
      <c r="H2861" t="s">
        <v>25</v>
      </c>
      <c r="I2861" t="s">
        <v>15</v>
      </c>
      <c r="J2861">
        <v>88.97</v>
      </c>
      <c r="K2861">
        <v>28.8</v>
      </c>
      <c r="L2861" t="s">
        <v>22</v>
      </c>
      <c r="M2861">
        <v>0</v>
      </c>
    </row>
    <row r="2862" spans="1:13" x14ac:dyDescent="0.3">
      <c r="A2862">
        <v>69668</v>
      </c>
      <c r="B2862" t="s">
        <v>12</v>
      </c>
      <c r="C2862">
        <v>0</v>
      </c>
      <c r="D2862">
        <v>33</v>
      </c>
      <c r="E2862">
        <v>0</v>
      </c>
      <c r="F2862">
        <v>0</v>
      </c>
      <c r="G2862" t="s">
        <v>21</v>
      </c>
      <c r="H2862" t="s">
        <v>25</v>
      </c>
      <c r="I2862" t="s">
        <v>18</v>
      </c>
      <c r="J2862">
        <v>112.94</v>
      </c>
      <c r="K2862">
        <v>43</v>
      </c>
      <c r="L2862" t="s">
        <v>22</v>
      </c>
      <c r="M2862">
        <v>0</v>
      </c>
    </row>
    <row r="2863" spans="1:13" x14ac:dyDescent="0.3">
      <c r="A2863">
        <v>41241</v>
      </c>
      <c r="B2863" t="s">
        <v>20</v>
      </c>
      <c r="C2863">
        <v>1</v>
      </c>
      <c r="D2863">
        <v>65</v>
      </c>
      <c r="E2863">
        <v>0</v>
      </c>
      <c r="F2863">
        <v>0</v>
      </c>
      <c r="G2863" t="s">
        <v>21</v>
      </c>
      <c r="H2863" t="s">
        <v>25</v>
      </c>
      <c r="I2863" t="s">
        <v>15</v>
      </c>
      <c r="J2863">
        <v>68.430000000000007</v>
      </c>
      <c r="L2863" t="s">
        <v>16</v>
      </c>
      <c r="M2863">
        <v>1</v>
      </c>
    </row>
    <row r="2864" spans="1:13" x14ac:dyDescent="0.3">
      <c r="A2864">
        <v>69673</v>
      </c>
      <c r="B2864" t="s">
        <v>12</v>
      </c>
      <c r="C2864">
        <v>0</v>
      </c>
      <c r="D2864">
        <v>76</v>
      </c>
      <c r="E2864">
        <v>0</v>
      </c>
      <c r="F2864">
        <v>0</v>
      </c>
      <c r="G2864" t="s">
        <v>21</v>
      </c>
      <c r="H2864" t="s">
        <v>23</v>
      </c>
      <c r="I2864" t="s">
        <v>15</v>
      </c>
      <c r="J2864">
        <v>96.29</v>
      </c>
      <c r="K2864">
        <v>25.4</v>
      </c>
      <c r="L2864" t="s">
        <v>24</v>
      </c>
      <c r="M2864">
        <v>0</v>
      </c>
    </row>
    <row r="2865" spans="1:13" x14ac:dyDescent="0.3">
      <c r="A2865">
        <v>69687</v>
      </c>
      <c r="B2865" t="s">
        <v>12</v>
      </c>
      <c r="C2865">
        <v>0</v>
      </c>
      <c r="D2865">
        <v>18</v>
      </c>
      <c r="E2865">
        <v>0</v>
      </c>
      <c r="F2865">
        <v>0</v>
      </c>
      <c r="G2865" t="s">
        <v>13</v>
      </c>
      <c r="H2865" t="s">
        <v>25</v>
      </c>
      <c r="I2865" t="s">
        <v>18</v>
      </c>
      <c r="J2865">
        <v>93.88</v>
      </c>
      <c r="K2865">
        <v>22.2</v>
      </c>
      <c r="L2865" t="s">
        <v>22</v>
      </c>
      <c r="M2865">
        <v>0</v>
      </c>
    </row>
    <row r="2866" spans="1:13" x14ac:dyDescent="0.3">
      <c r="A2866">
        <v>69710</v>
      </c>
      <c r="B2866" t="s">
        <v>12</v>
      </c>
      <c r="C2866">
        <v>0</v>
      </c>
      <c r="D2866">
        <v>46</v>
      </c>
      <c r="E2866">
        <v>0</v>
      </c>
      <c r="F2866">
        <v>0</v>
      </c>
      <c r="G2866" t="s">
        <v>13</v>
      </c>
      <c r="H2866" t="s">
        <v>25</v>
      </c>
      <c r="I2866" t="s">
        <v>18</v>
      </c>
      <c r="J2866">
        <v>64.09</v>
      </c>
      <c r="K2866">
        <v>25.3</v>
      </c>
      <c r="L2866" t="s">
        <v>22</v>
      </c>
      <c r="M2866">
        <v>0</v>
      </c>
    </row>
    <row r="2867" spans="1:13" x14ac:dyDescent="0.3">
      <c r="A2867">
        <v>69750</v>
      </c>
      <c r="B2867" t="s">
        <v>12</v>
      </c>
      <c r="C2867">
        <v>0</v>
      </c>
      <c r="D2867">
        <v>77</v>
      </c>
      <c r="E2867">
        <v>0</v>
      </c>
      <c r="F2867">
        <v>0</v>
      </c>
      <c r="G2867" t="s">
        <v>21</v>
      </c>
      <c r="H2867" t="s">
        <v>25</v>
      </c>
      <c r="I2867" t="s">
        <v>15</v>
      </c>
      <c r="J2867">
        <v>151.22999999999999</v>
      </c>
      <c r="K2867">
        <v>24.9</v>
      </c>
      <c r="L2867" t="s">
        <v>22</v>
      </c>
      <c r="M2867">
        <v>0</v>
      </c>
    </row>
    <row r="2868" spans="1:13" x14ac:dyDescent="0.3">
      <c r="A2868">
        <v>69789</v>
      </c>
      <c r="B2868" t="s">
        <v>12</v>
      </c>
      <c r="C2868">
        <v>0</v>
      </c>
      <c r="D2868">
        <v>44</v>
      </c>
      <c r="E2868">
        <v>0</v>
      </c>
      <c r="F2868">
        <v>0</v>
      </c>
      <c r="G2868" t="s">
        <v>21</v>
      </c>
      <c r="H2868" t="s">
        <v>14</v>
      </c>
      <c r="I2868" t="s">
        <v>18</v>
      </c>
      <c r="J2868">
        <v>58.19</v>
      </c>
      <c r="K2868">
        <v>37.1</v>
      </c>
      <c r="L2868" t="s">
        <v>19</v>
      </c>
      <c r="M2868">
        <v>0</v>
      </c>
    </row>
    <row r="2869" spans="1:13" x14ac:dyDescent="0.3">
      <c r="A2869">
        <v>69792</v>
      </c>
      <c r="B2869" t="s">
        <v>12</v>
      </c>
      <c r="C2869">
        <v>0</v>
      </c>
      <c r="D2869">
        <v>37</v>
      </c>
      <c r="E2869">
        <v>0</v>
      </c>
      <c r="F2869">
        <v>0</v>
      </c>
      <c r="G2869" t="s">
        <v>21</v>
      </c>
      <c r="H2869" t="s">
        <v>23</v>
      </c>
      <c r="I2869" t="s">
        <v>15</v>
      </c>
      <c r="J2869">
        <v>65.290000000000006</v>
      </c>
      <c r="K2869">
        <v>32.9</v>
      </c>
      <c r="L2869" t="s">
        <v>22</v>
      </c>
      <c r="M2869">
        <v>0</v>
      </c>
    </row>
    <row r="2870" spans="1:13" x14ac:dyDescent="0.3">
      <c r="A2870">
        <v>69834</v>
      </c>
      <c r="B2870" t="s">
        <v>12</v>
      </c>
      <c r="C2870">
        <v>0</v>
      </c>
      <c r="D2870">
        <v>57</v>
      </c>
      <c r="E2870">
        <v>0</v>
      </c>
      <c r="F2870">
        <v>0</v>
      </c>
      <c r="G2870" t="s">
        <v>21</v>
      </c>
      <c r="H2870" t="s">
        <v>23</v>
      </c>
      <c r="I2870" t="s">
        <v>18</v>
      </c>
      <c r="J2870">
        <v>87.1</v>
      </c>
      <c r="K2870">
        <v>48.3</v>
      </c>
      <c r="L2870" t="s">
        <v>24</v>
      </c>
      <c r="M2870">
        <v>0</v>
      </c>
    </row>
    <row r="2871" spans="1:13" x14ac:dyDescent="0.3">
      <c r="A2871">
        <v>69835</v>
      </c>
      <c r="B2871" t="s">
        <v>12</v>
      </c>
      <c r="C2871">
        <v>0</v>
      </c>
      <c r="D2871">
        <v>57</v>
      </c>
      <c r="E2871">
        <v>0</v>
      </c>
      <c r="F2871">
        <v>0</v>
      </c>
      <c r="G2871" t="s">
        <v>21</v>
      </c>
      <c r="H2871" t="s">
        <v>14</v>
      </c>
      <c r="I2871" t="s">
        <v>18</v>
      </c>
      <c r="J2871">
        <v>131.4</v>
      </c>
      <c r="K2871">
        <v>32.299999999999997</v>
      </c>
      <c r="L2871" t="s">
        <v>22</v>
      </c>
      <c r="M2871">
        <v>0</v>
      </c>
    </row>
    <row r="2872" spans="1:13" x14ac:dyDescent="0.3">
      <c r="A2872">
        <v>69847</v>
      </c>
      <c r="B2872" t="s">
        <v>12</v>
      </c>
      <c r="C2872">
        <v>0</v>
      </c>
      <c r="D2872">
        <v>30</v>
      </c>
      <c r="E2872">
        <v>0</v>
      </c>
      <c r="F2872">
        <v>0</v>
      </c>
      <c r="G2872" t="s">
        <v>21</v>
      </c>
      <c r="H2872" t="s">
        <v>25</v>
      </c>
      <c r="I2872" t="s">
        <v>15</v>
      </c>
      <c r="J2872">
        <v>76.7</v>
      </c>
      <c r="K2872">
        <v>24.2</v>
      </c>
      <c r="L2872" t="s">
        <v>22</v>
      </c>
      <c r="M2872">
        <v>0</v>
      </c>
    </row>
    <row r="2873" spans="1:13" x14ac:dyDescent="0.3">
      <c r="A2873">
        <v>69900</v>
      </c>
      <c r="B2873" t="s">
        <v>12</v>
      </c>
      <c r="C2873">
        <v>0</v>
      </c>
      <c r="D2873">
        <v>46</v>
      </c>
      <c r="E2873">
        <v>0</v>
      </c>
      <c r="F2873">
        <v>0</v>
      </c>
      <c r="G2873" t="s">
        <v>21</v>
      </c>
      <c r="H2873" t="s">
        <v>23</v>
      </c>
      <c r="I2873" t="s">
        <v>15</v>
      </c>
      <c r="J2873">
        <v>56.89</v>
      </c>
      <c r="K2873">
        <v>23.8</v>
      </c>
      <c r="L2873" t="s">
        <v>24</v>
      </c>
      <c r="M2873">
        <v>0</v>
      </c>
    </row>
    <row r="2874" spans="1:13" x14ac:dyDescent="0.3">
      <c r="A2874">
        <v>69918</v>
      </c>
      <c r="B2874" t="s">
        <v>12</v>
      </c>
      <c r="C2874">
        <v>0</v>
      </c>
      <c r="D2874">
        <v>38</v>
      </c>
      <c r="E2874">
        <v>1</v>
      </c>
      <c r="F2874">
        <v>0</v>
      </c>
      <c r="G2874" t="s">
        <v>21</v>
      </c>
      <c r="H2874" t="s">
        <v>14</v>
      </c>
      <c r="I2874" t="s">
        <v>18</v>
      </c>
      <c r="J2874">
        <v>109.46</v>
      </c>
      <c r="K2874">
        <v>41.5</v>
      </c>
      <c r="L2874" t="s">
        <v>22</v>
      </c>
      <c r="M2874">
        <v>0</v>
      </c>
    </row>
    <row r="2875" spans="1:13" x14ac:dyDescent="0.3">
      <c r="A2875">
        <v>69936</v>
      </c>
      <c r="B2875" t="s">
        <v>12</v>
      </c>
      <c r="C2875">
        <v>0</v>
      </c>
      <c r="D2875">
        <v>39</v>
      </c>
      <c r="E2875">
        <v>0</v>
      </c>
      <c r="F2875">
        <v>0</v>
      </c>
      <c r="G2875" t="s">
        <v>21</v>
      </c>
      <c r="H2875" t="s">
        <v>14</v>
      </c>
      <c r="I2875" t="s">
        <v>15</v>
      </c>
      <c r="J2875">
        <v>101.52</v>
      </c>
      <c r="K2875">
        <v>41.8</v>
      </c>
      <c r="L2875" t="s">
        <v>22</v>
      </c>
      <c r="M2875">
        <v>0</v>
      </c>
    </row>
    <row r="2876" spans="1:13" x14ac:dyDescent="0.3">
      <c r="A2876">
        <v>69972</v>
      </c>
      <c r="B2876" t="s">
        <v>12</v>
      </c>
      <c r="C2876">
        <v>0</v>
      </c>
      <c r="D2876">
        <v>55</v>
      </c>
      <c r="E2876">
        <v>0</v>
      </c>
      <c r="F2876">
        <v>0</v>
      </c>
      <c r="G2876" t="s">
        <v>21</v>
      </c>
      <c r="H2876" t="s">
        <v>14</v>
      </c>
      <c r="I2876" t="s">
        <v>18</v>
      </c>
      <c r="J2876">
        <v>56.11</v>
      </c>
      <c r="K2876">
        <v>32.4</v>
      </c>
      <c r="L2876" t="s">
        <v>16</v>
      </c>
      <c r="M2876">
        <v>0</v>
      </c>
    </row>
    <row r="2877" spans="1:13" x14ac:dyDescent="0.3">
      <c r="A2877">
        <v>70031</v>
      </c>
      <c r="B2877" t="s">
        <v>12</v>
      </c>
      <c r="C2877">
        <v>0</v>
      </c>
      <c r="D2877">
        <v>71</v>
      </c>
      <c r="E2877">
        <v>1</v>
      </c>
      <c r="F2877">
        <v>0</v>
      </c>
      <c r="G2877" t="s">
        <v>21</v>
      </c>
      <c r="H2877" t="s">
        <v>14</v>
      </c>
      <c r="I2877" t="s">
        <v>18</v>
      </c>
      <c r="J2877">
        <v>195.25</v>
      </c>
      <c r="K2877">
        <v>33.299999999999997</v>
      </c>
      <c r="L2877" t="s">
        <v>22</v>
      </c>
      <c r="M2877">
        <v>0</v>
      </c>
    </row>
    <row r="2878" spans="1:13" x14ac:dyDescent="0.3">
      <c r="A2878">
        <v>70058</v>
      </c>
      <c r="B2878" t="s">
        <v>12</v>
      </c>
      <c r="C2878">
        <v>0</v>
      </c>
      <c r="D2878">
        <v>62</v>
      </c>
      <c r="E2878">
        <v>1</v>
      </c>
      <c r="F2878">
        <v>0</v>
      </c>
      <c r="G2878" t="s">
        <v>21</v>
      </c>
      <c r="H2878" t="s">
        <v>25</v>
      </c>
      <c r="I2878" t="s">
        <v>15</v>
      </c>
      <c r="J2878">
        <v>103.69</v>
      </c>
      <c r="K2878">
        <v>35.200000000000003</v>
      </c>
      <c r="L2878" t="s">
        <v>24</v>
      </c>
      <c r="M2878">
        <v>0</v>
      </c>
    </row>
    <row r="2879" spans="1:13" x14ac:dyDescent="0.3">
      <c r="A2879">
        <v>70106</v>
      </c>
      <c r="B2879" t="s">
        <v>12</v>
      </c>
      <c r="C2879">
        <v>0</v>
      </c>
      <c r="D2879">
        <v>64</v>
      </c>
      <c r="E2879">
        <v>0</v>
      </c>
      <c r="F2879">
        <v>1</v>
      </c>
      <c r="G2879" t="s">
        <v>21</v>
      </c>
      <c r="H2879" t="s">
        <v>14</v>
      </c>
      <c r="I2879" t="s">
        <v>18</v>
      </c>
      <c r="J2879">
        <v>114.71</v>
      </c>
      <c r="K2879">
        <v>30.6</v>
      </c>
      <c r="L2879" t="s">
        <v>22</v>
      </c>
      <c r="M2879">
        <v>0</v>
      </c>
    </row>
    <row r="2880" spans="1:13" x14ac:dyDescent="0.3">
      <c r="A2880">
        <v>70122</v>
      </c>
      <c r="B2880" t="s">
        <v>12</v>
      </c>
      <c r="C2880">
        <v>0</v>
      </c>
      <c r="D2880">
        <v>29</v>
      </c>
      <c r="E2880">
        <v>0</v>
      </c>
      <c r="F2880">
        <v>0</v>
      </c>
      <c r="G2880" t="s">
        <v>21</v>
      </c>
      <c r="H2880" t="s">
        <v>14</v>
      </c>
      <c r="I2880" t="s">
        <v>18</v>
      </c>
      <c r="J2880">
        <v>72.52</v>
      </c>
      <c r="K2880">
        <v>33.9</v>
      </c>
      <c r="L2880" t="s">
        <v>22</v>
      </c>
      <c r="M2880">
        <v>0</v>
      </c>
    </row>
    <row r="2881" spans="1:13" x14ac:dyDescent="0.3">
      <c r="A2881">
        <v>70230</v>
      </c>
      <c r="B2881" t="s">
        <v>12</v>
      </c>
      <c r="C2881">
        <v>0</v>
      </c>
      <c r="D2881">
        <v>14</v>
      </c>
      <c r="E2881">
        <v>0</v>
      </c>
      <c r="F2881">
        <v>0</v>
      </c>
      <c r="G2881" t="s">
        <v>13</v>
      </c>
      <c r="H2881" t="s">
        <v>25</v>
      </c>
      <c r="I2881" t="s">
        <v>18</v>
      </c>
      <c r="J2881">
        <v>77.52</v>
      </c>
      <c r="K2881">
        <v>21.9</v>
      </c>
      <c r="L2881" t="s">
        <v>22</v>
      </c>
      <c r="M2881">
        <v>0</v>
      </c>
    </row>
    <row r="2882" spans="1:13" x14ac:dyDescent="0.3">
      <c r="A2882">
        <v>70241</v>
      </c>
      <c r="B2882" t="s">
        <v>12</v>
      </c>
      <c r="C2882">
        <v>0</v>
      </c>
      <c r="D2882">
        <v>22</v>
      </c>
      <c r="E2882">
        <v>0</v>
      </c>
      <c r="F2882">
        <v>0</v>
      </c>
      <c r="G2882" t="s">
        <v>13</v>
      </c>
      <c r="H2882" t="s">
        <v>14</v>
      </c>
      <c r="I2882" t="s">
        <v>15</v>
      </c>
      <c r="J2882">
        <v>66.290000000000006</v>
      </c>
      <c r="K2882">
        <v>20.5</v>
      </c>
      <c r="L2882" t="s">
        <v>24</v>
      </c>
      <c r="M2882">
        <v>0</v>
      </c>
    </row>
    <row r="2883" spans="1:13" x14ac:dyDescent="0.3">
      <c r="A2883">
        <v>70259</v>
      </c>
      <c r="B2883" t="s">
        <v>12</v>
      </c>
      <c r="C2883">
        <v>0</v>
      </c>
      <c r="D2883">
        <v>2</v>
      </c>
      <c r="E2883">
        <v>0</v>
      </c>
      <c r="F2883">
        <v>0</v>
      </c>
      <c r="G2883" t="s">
        <v>13</v>
      </c>
      <c r="H2883" t="s">
        <v>17</v>
      </c>
      <c r="I2883" t="s">
        <v>18</v>
      </c>
      <c r="J2883">
        <v>65.959999999999994</v>
      </c>
      <c r="K2883">
        <v>19.7</v>
      </c>
      <c r="L2883" t="s">
        <v>19</v>
      </c>
      <c r="M2883">
        <v>0</v>
      </c>
    </row>
    <row r="2884" spans="1:13" x14ac:dyDescent="0.3">
      <c r="A2884">
        <v>70297</v>
      </c>
      <c r="B2884" t="s">
        <v>12</v>
      </c>
      <c r="C2884">
        <v>0</v>
      </c>
      <c r="D2884">
        <v>36</v>
      </c>
      <c r="E2884">
        <v>0</v>
      </c>
      <c r="F2884">
        <v>0</v>
      </c>
      <c r="G2884" t="s">
        <v>21</v>
      </c>
      <c r="H2884" t="s">
        <v>14</v>
      </c>
      <c r="I2884" t="s">
        <v>15</v>
      </c>
      <c r="J2884">
        <v>91.34</v>
      </c>
      <c r="K2884">
        <v>29.9</v>
      </c>
      <c r="L2884" t="s">
        <v>22</v>
      </c>
      <c r="M2884">
        <v>0</v>
      </c>
    </row>
    <row r="2885" spans="1:13" x14ac:dyDescent="0.3">
      <c r="A2885">
        <v>70336</v>
      </c>
      <c r="B2885" t="s">
        <v>12</v>
      </c>
      <c r="C2885">
        <v>0</v>
      </c>
      <c r="D2885">
        <v>25</v>
      </c>
      <c r="E2885">
        <v>0</v>
      </c>
      <c r="F2885">
        <v>0</v>
      </c>
      <c r="G2885" t="s">
        <v>21</v>
      </c>
      <c r="H2885" t="s">
        <v>14</v>
      </c>
      <c r="I2885" t="s">
        <v>15</v>
      </c>
      <c r="J2885">
        <v>60.84</v>
      </c>
      <c r="K2885">
        <v>24.5</v>
      </c>
      <c r="L2885" t="s">
        <v>22</v>
      </c>
      <c r="M2885">
        <v>0</v>
      </c>
    </row>
    <row r="2886" spans="1:13" x14ac:dyDescent="0.3">
      <c r="A2886">
        <v>70365</v>
      </c>
      <c r="B2886" t="s">
        <v>12</v>
      </c>
      <c r="C2886">
        <v>0</v>
      </c>
      <c r="D2886">
        <v>15</v>
      </c>
      <c r="E2886">
        <v>0</v>
      </c>
      <c r="F2886">
        <v>0</v>
      </c>
      <c r="G2886" t="s">
        <v>13</v>
      </c>
      <c r="H2886" t="s">
        <v>14</v>
      </c>
      <c r="I2886" t="s">
        <v>15</v>
      </c>
      <c r="J2886">
        <v>87.29</v>
      </c>
      <c r="K2886">
        <v>29.4</v>
      </c>
      <c r="L2886" t="s">
        <v>19</v>
      </c>
      <c r="M2886">
        <v>0</v>
      </c>
    </row>
    <row r="2887" spans="1:13" x14ac:dyDescent="0.3">
      <c r="A2887">
        <v>70374</v>
      </c>
      <c r="B2887" t="s">
        <v>12</v>
      </c>
      <c r="C2887">
        <v>0</v>
      </c>
      <c r="D2887">
        <v>31</v>
      </c>
      <c r="E2887">
        <v>0</v>
      </c>
      <c r="F2887">
        <v>0</v>
      </c>
      <c r="G2887" t="s">
        <v>21</v>
      </c>
      <c r="H2887" t="s">
        <v>14</v>
      </c>
      <c r="I2887" t="s">
        <v>18</v>
      </c>
      <c r="J2887">
        <v>122.41</v>
      </c>
      <c r="K2887">
        <v>40.299999999999997</v>
      </c>
      <c r="L2887" t="s">
        <v>24</v>
      </c>
      <c r="M2887">
        <v>0</v>
      </c>
    </row>
    <row r="2888" spans="1:13" x14ac:dyDescent="0.3">
      <c r="A2888">
        <v>70380</v>
      </c>
      <c r="B2888" t="s">
        <v>12</v>
      </c>
      <c r="C2888">
        <v>0</v>
      </c>
      <c r="D2888">
        <v>20</v>
      </c>
      <c r="E2888">
        <v>0</v>
      </c>
      <c r="F2888">
        <v>0</v>
      </c>
      <c r="G2888" t="s">
        <v>13</v>
      </c>
      <c r="H2888" t="s">
        <v>14</v>
      </c>
      <c r="I2888" t="s">
        <v>15</v>
      </c>
      <c r="J2888">
        <v>112.96</v>
      </c>
      <c r="K2888">
        <v>27.5</v>
      </c>
      <c r="L2888" t="s">
        <v>22</v>
      </c>
      <c r="M2888">
        <v>0</v>
      </c>
    </row>
    <row r="2889" spans="1:13" x14ac:dyDescent="0.3">
      <c r="A2889">
        <v>70396</v>
      </c>
      <c r="B2889" t="s">
        <v>12</v>
      </c>
      <c r="C2889">
        <v>0</v>
      </c>
      <c r="D2889">
        <v>1.08</v>
      </c>
      <c r="E2889">
        <v>0</v>
      </c>
      <c r="F2889">
        <v>0</v>
      </c>
      <c r="G2889" t="s">
        <v>13</v>
      </c>
      <c r="H2889" t="s">
        <v>17</v>
      </c>
      <c r="I2889" t="s">
        <v>15</v>
      </c>
      <c r="J2889">
        <v>109.33</v>
      </c>
      <c r="K2889">
        <v>18.2</v>
      </c>
      <c r="L2889" t="s">
        <v>19</v>
      </c>
      <c r="M2889">
        <v>0</v>
      </c>
    </row>
    <row r="2890" spans="1:13" x14ac:dyDescent="0.3">
      <c r="A2890">
        <v>70428</v>
      </c>
      <c r="B2890" t="s">
        <v>12</v>
      </c>
      <c r="C2890">
        <v>0</v>
      </c>
      <c r="D2890">
        <v>37</v>
      </c>
      <c r="E2890">
        <v>0</v>
      </c>
      <c r="F2890">
        <v>0</v>
      </c>
      <c r="G2890" t="s">
        <v>21</v>
      </c>
      <c r="H2890" t="s">
        <v>23</v>
      </c>
      <c r="I2890" t="s">
        <v>15</v>
      </c>
      <c r="J2890">
        <v>76.98</v>
      </c>
      <c r="K2890">
        <v>34.700000000000003</v>
      </c>
      <c r="L2890" t="s">
        <v>22</v>
      </c>
      <c r="M2890">
        <v>0</v>
      </c>
    </row>
    <row r="2891" spans="1:13" x14ac:dyDescent="0.3">
      <c r="A2891">
        <v>70429</v>
      </c>
      <c r="B2891" t="s">
        <v>12</v>
      </c>
      <c r="C2891">
        <v>0</v>
      </c>
      <c r="D2891">
        <v>33</v>
      </c>
      <c r="E2891">
        <v>0</v>
      </c>
      <c r="F2891">
        <v>0</v>
      </c>
      <c r="G2891" t="s">
        <v>21</v>
      </c>
      <c r="H2891" t="s">
        <v>14</v>
      </c>
      <c r="I2891" t="s">
        <v>15</v>
      </c>
      <c r="J2891">
        <v>84.48</v>
      </c>
      <c r="K2891">
        <v>44.5</v>
      </c>
      <c r="L2891" t="s">
        <v>22</v>
      </c>
      <c r="M2891">
        <v>0</v>
      </c>
    </row>
    <row r="2892" spans="1:13" x14ac:dyDescent="0.3">
      <c r="A2892">
        <v>70455</v>
      </c>
      <c r="B2892" t="s">
        <v>12</v>
      </c>
      <c r="C2892">
        <v>0</v>
      </c>
      <c r="D2892">
        <v>52</v>
      </c>
      <c r="E2892">
        <v>0</v>
      </c>
      <c r="F2892">
        <v>0</v>
      </c>
      <c r="G2892" t="s">
        <v>21</v>
      </c>
      <c r="H2892" t="s">
        <v>23</v>
      </c>
      <c r="I2892" t="s">
        <v>15</v>
      </c>
      <c r="J2892">
        <v>110.36</v>
      </c>
      <c r="K2892">
        <v>39.1</v>
      </c>
      <c r="L2892" t="s">
        <v>16</v>
      </c>
      <c r="M2892">
        <v>0</v>
      </c>
    </row>
    <row r="2893" spans="1:13" x14ac:dyDescent="0.3">
      <c r="A2893">
        <v>70497</v>
      </c>
      <c r="B2893" t="s">
        <v>12</v>
      </c>
      <c r="C2893">
        <v>0</v>
      </c>
      <c r="D2893">
        <v>81</v>
      </c>
      <c r="E2893">
        <v>1</v>
      </c>
      <c r="F2893">
        <v>1</v>
      </c>
      <c r="G2893" t="s">
        <v>21</v>
      </c>
      <c r="H2893" t="s">
        <v>14</v>
      </c>
      <c r="I2893" t="s">
        <v>18</v>
      </c>
      <c r="J2893">
        <v>126.34</v>
      </c>
      <c r="K2893">
        <v>27.4</v>
      </c>
      <c r="L2893" t="s">
        <v>24</v>
      </c>
      <c r="M2893">
        <v>0</v>
      </c>
    </row>
    <row r="2894" spans="1:13" x14ac:dyDescent="0.3">
      <c r="A2894">
        <v>70500</v>
      </c>
      <c r="B2894" t="s">
        <v>12</v>
      </c>
      <c r="C2894">
        <v>0</v>
      </c>
      <c r="D2894">
        <v>44</v>
      </c>
      <c r="E2894">
        <v>0</v>
      </c>
      <c r="F2894">
        <v>0</v>
      </c>
      <c r="G2894" t="s">
        <v>13</v>
      </c>
      <c r="H2894" t="s">
        <v>14</v>
      </c>
      <c r="I2894" t="s">
        <v>18</v>
      </c>
      <c r="J2894">
        <v>92.72</v>
      </c>
      <c r="K2894">
        <v>36.6</v>
      </c>
      <c r="L2894" t="s">
        <v>22</v>
      </c>
      <c r="M2894">
        <v>0</v>
      </c>
    </row>
    <row r="2895" spans="1:13" x14ac:dyDescent="0.3">
      <c r="A2895">
        <v>70540</v>
      </c>
      <c r="B2895" t="s">
        <v>12</v>
      </c>
      <c r="C2895">
        <v>0</v>
      </c>
      <c r="D2895">
        <v>39</v>
      </c>
      <c r="E2895">
        <v>0</v>
      </c>
      <c r="F2895">
        <v>0</v>
      </c>
      <c r="G2895" t="s">
        <v>21</v>
      </c>
      <c r="H2895" t="s">
        <v>14</v>
      </c>
      <c r="I2895" t="s">
        <v>15</v>
      </c>
      <c r="J2895">
        <v>243.52</v>
      </c>
      <c r="K2895">
        <v>37.200000000000003</v>
      </c>
      <c r="L2895" t="s">
        <v>24</v>
      </c>
      <c r="M2895">
        <v>0</v>
      </c>
    </row>
    <row r="2896" spans="1:13" x14ac:dyDescent="0.3">
      <c r="A2896">
        <v>70593</v>
      </c>
      <c r="B2896" t="s">
        <v>12</v>
      </c>
      <c r="C2896">
        <v>0</v>
      </c>
      <c r="D2896">
        <v>38</v>
      </c>
      <c r="E2896">
        <v>0</v>
      </c>
      <c r="F2896">
        <v>0</v>
      </c>
      <c r="G2896" t="s">
        <v>21</v>
      </c>
      <c r="H2896" t="s">
        <v>14</v>
      </c>
      <c r="I2896" t="s">
        <v>18</v>
      </c>
      <c r="J2896">
        <v>183.43</v>
      </c>
      <c r="K2896">
        <v>38.1</v>
      </c>
      <c r="L2896" t="s">
        <v>16</v>
      </c>
      <c r="M2896">
        <v>0</v>
      </c>
    </row>
    <row r="2897" spans="1:13" x14ac:dyDescent="0.3">
      <c r="A2897">
        <v>70602</v>
      </c>
      <c r="B2897" t="s">
        <v>12</v>
      </c>
      <c r="C2897">
        <v>0</v>
      </c>
      <c r="D2897">
        <v>29</v>
      </c>
      <c r="E2897">
        <v>0</v>
      </c>
      <c r="F2897">
        <v>0</v>
      </c>
      <c r="G2897" t="s">
        <v>13</v>
      </c>
      <c r="H2897" t="s">
        <v>14</v>
      </c>
      <c r="I2897" t="s">
        <v>18</v>
      </c>
      <c r="J2897">
        <v>79.27</v>
      </c>
      <c r="K2897">
        <v>29</v>
      </c>
      <c r="L2897" t="s">
        <v>24</v>
      </c>
      <c r="M2897">
        <v>0</v>
      </c>
    </row>
    <row r="2898" spans="1:13" x14ac:dyDescent="0.3">
      <c r="A2898">
        <v>70610</v>
      </c>
      <c r="B2898" t="s">
        <v>12</v>
      </c>
      <c r="C2898">
        <v>0</v>
      </c>
      <c r="D2898">
        <v>45</v>
      </c>
      <c r="E2898">
        <v>0</v>
      </c>
      <c r="F2898">
        <v>0</v>
      </c>
      <c r="G2898" t="s">
        <v>21</v>
      </c>
      <c r="H2898" t="s">
        <v>14</v>
      </c>
      <c r="I2898" t="s">
        <v>18</v>
      </c>
      <c r="J2898">
        <v>81.02</v>
      </c>
      <c r="K2898">
        <v>39</v>
      </c>
      <c r="L2898" t="s">
        <v>22</v>
      </c>
      <c r="M2898">
        <v>0</v>
      </c>
    </row>
    <row r="2899" spans="1:13" x14ac:dyDescent="0.3">
      <c r="A2899">
        <v>70615</v>
      </c>
      <c r="B2899" t="s">
        <v>12</v>
      </c>
      <c r="C2899">
        <v>0</v>
      </c>
      <c r="D2899">
        <v>56</v>
      </c>
      <c r="E2899">
        <v>0</v>
      </c>
      <c r="F2899">
        <v>0</v>
      </c>
      <c r="G2899" t="s">
        <v>21</v>
      </c>
      <c r="H2899" t="s">
        <v>23</v>
      </c>
      <c r="I2899" t="s">
        <v>15</v>
      </c>
      <c r="J2899">
        <v>179.14</v>
      </c>
      <c r="K2899">
        <v>35.299999999999997</v>
      </c>
      <c r="L2899" t="s">
        <v>19</v>
      </c>
      <c r="M2899">
        <v>0</v>
      </c>
    </row>
    <row r="2900" spans="1:13" x14ac:dyDescent="0.3">
      <c r="A2900">
        <v>70654</v>
      </c>
      <c r="B2900" t="s">
        <v>12</v>
      </c>
      <c r="C2900">
        <v>0</v>
      </c>
      <c r="D2900">
        <v>25</v>
      </c>
      <c r="E2900">
        <v>0</v>
      </c>
      <c r="F2900">
        <v>0</v>
      </c>
      <c r="G2900" t="s">
        <v>13</v>
      </c>
      <c r="H2900" t="s">
        <v>14</v>
      </c>
      <c r="I2900" t="s">
        <v>18</v>
      </c>
      <c r="J2900">
        <v>100.82</v>
      </c>
      <c r="K2900">
        <v>31.9</v>
      </c>
      <c r="L2900" t="s">
        <v>19</v>
      </c>
      <c r="M2900">
        <v>0</v>
      </c>
    </row>
    <row r="2901" spans="1:13" x14ac:dyDescent="0.3">
      <c r="A2901">
        <v>70661</v>
      </c>
      <c r="B2901" t="s">
        <v>12</v>
      </c>
      <c r="C2901">
        <v>0</v>
      </c>
      <c r="D2901">
        <v>28</v>
      </c>
      <c r="E2901">
        <v>0</v>
      </c>
      <c r="F2901">
        <v>0</v>
      </c>
      <c r="G2901" t="s">
        <v>13</v>
      </c>
      <c r="H2901" t="s">
        <v>14</v>
      </c>
      <c r="I2901" t="s">
        <v>18</v>
      </c>
      <c r="J2901">
        <v>134.12</v>
      </c>
      <c r="K2901">
        <v>28.8</v>
      </c>
      <c r="L2901" t="s">
        <v>16</v>
      </c>
      <c r="M2901">
        <v>0</v>
      </c>
    </row>
    <row r="2902" spans="1:13" x14ac:dyDescent="0.3">
      <c r="A2902">
        <v>70670</v>
      </c>
      <c r="B2902" t="s">
        <v>12</v>
      </c>
      <c r="C2902">
        <v>0</v>
      </c>
      <c r="D2902">
        <v>27</v>
      </c>
      <c r="E2902">
        <v>0</v>
      </c>
      <c r="F2902">
        <v>0</v>
      </c>
      <c r="G2902" t="s">
        <v>21</v>
      </c>
      <c r="H2902" t="s">
        <v>14</v>
      </c>
      <c r="I2902" t="s">
        <v>18</v>
      </c>
      <c r="J2902">
        <v>57.96</v>
      </c>
      <c r="K2902">
        <v>64.400000000000006</v>
      </c>
      <c r="L2902" t="s">
        <v>22</v>
      </c>
      <c r="M2902">
        <v>0</v>
      </c>
    </row>
    <row r="2903" spans="1:13" x14ac:dyDescent="0.3">
      <c r="A2903">
        <v>70678</v>
      </c>
      <c r="B2903" t="s">
        <v>12</v>
      </c>
      <c r="C2903">
        <v>0</v>
      </c>
      <c r="D2903">
        <v>55</v>
      </c>
      <c r="E2903">
        <v>0</v>
      </c>
      <c r="F2903">
        <v>1</v>
      </c>
      <c r="G2903" t="s">
        <v>13</v>
      </c>
      <c r="H2903" t="s">
        <v>14</v>
      </c>
      <c r="I2903" t="s">
        <v>18</v>
      </c>
      <c r="J2903">
        <v>109.69</v>
      </c>
      <c r="K2903">
        <v>22.2</v>
      </c>
      <c r="L2903" t="s">
        <v>24</v>
      </c>
      <c r="M2903">
        <v>0</v>
      </c>
    </row>
    <row r="2904" spans="1:13" x14ac:dyDescent="0.3">
      <c r="A2904">
        <v>70693</v>
      </c>
      <c r="B2904" t="s">
        <v>12</v>
      </c>
      <c r="C2904">
        <v>0</v>
      </c>
      <c r="D2904">
        <v>28</v>
      </c>
      <c r="E2904">
        <v>0</v>
      </c>
      <c r="F2904">
        <v>1</v>
      </c>
      <c r="G2904" t="s">
        <v>21</v>
      </c>
      <c r="H2904" t="s">
        <v>14</v>
      </c>
      <c r="I2904" t="s">
        <v>18</v>
      </c>
      <c r="J2904">
        <v>111.27</v>
      </c>
      <c r="K2904">
        <v>19.100000000000001</v>
      </c>
      <c r="L2904" t="s">
        <v>24</v>
      </c>
      <c r="M2904">
        <v>0</v>
      </c>
    </row>
    <row r="2905" spans="1:13" x14ac:dyDescent="0.3">
      <c r="A2905">
        <v>70783</v>
      </c>
      <c r="B2905" t="s">
        <v>12</v>
      </c>
      <c r="C2905">
        <v>0</v>
      </c>
      <c r="D2905">
        <v>43</v>
      </c>
      <c r="E2905">
        <v>0</v>
      </c>
      <c r="F2905">
        <v>0</v>
      </c>
      <c r="G2905" t="s">
        <v>21</v>
      </c>
      <c r="H2905" t="s">
        <v>14</v>
      </c>
      <c r="I2905" t="s">
        <v>15</v>
      </c>
      <c r="J2905">
        <v>96.3</v>
      </c>
      <c r="K2905">
        <v>28.1</v>
      </c>
      <c r="L2905" t="s">
        <v>24</v>
      </c>
      <c r="M2905">
        <v>0</v>
      </c>
    </row>
    <row r="2906" spans="1:13" x14ac:dyDescent="0.3">
      <c r="A2906">
        <v>70823</v>
      </c>
      <c r="B2906" t="s">
        <v>12</v>
      </c>
      <c r="C2906">
        <v>0</v>
      </c>
      <c r="D2906">
        <v>10</v>
      </c>
      <c r="E2906">
        <v>0</v>
      </c>
      <c r="F2906">
        <v>0</v>
      </c>
      <c r="G2906" t="s">
        <v>13</v>
      </c>
      <c r="H2906" t="s">
        <v>17</v>
      </c>
      <c r="I2906" t="s">
        <v>15</v>
      </c>
      <c r="J2906">
        <v>57.28</v>
      </c>
      <c r="K2906">
        <v>15.4</v>
      </c>
      <c r="L2906" t="s">
        <v>22</v>
      </c>
      <c r="M2906">
        <v>0</v>
      </c>
    </row>
    <row r="2907" spans="1:13" x14ac:dyDescent="0.3">
      <c r="A2907">
        <v>70833</v>
      </c>
      <c r="B2907" t="s">
        <v>12</v>
      </c>
      <c r="C2907">
        <v>0</v>
      </c>
      <c r="D2907">
        <v>13</v>
      </c>
      <c r="E2907">
        <v>0</v>
      </c>
      <c r="F2907">
        <v>0</v>
      </c>
      <c r="G2907" t="s">
        <v>13</v>
      </c>
      <c r="H2907" t="s">
        <v>14</v>
      </c>
      <c r="I2907" t="s">
        <v>15</v>
      </c>
      <c r="J2907">
        <v>62.57</v>
      </c>
      <c r="K2907">
        <v>20.9</v>
      </c>
      <c r="L2907" t="s">
        <v>19</v>
      </c>
      <c r="M2907">
        <v>0</v>
      </c>
    </row>
    <row r="2908" spans="1:13" x14ac:dyDescent="0.3">
      <c r="A2908">
        <v>70857</v>
      </c>
      <c r="B2908" t="s">
        <v>12</v>
      </c>
      <c r="C2908">
        <v>0</v>
      </c>
      <c r="D2908">
        <v>55</v>
      </c>
      <c r="E2908">
        <v>0</v>
      </c>
      <c r="F2908">
        <v>0</v>
      </c>
      <c r="G2908" t="s">
        <v>21</v>
      </c>
      <c r="H2908" t="s">
        <v>23</v>
      </c>
      <c r="I2908" t="s">
        <v>15</v>
      </c>
      <c r="J2908">
        <v>198.36</v>
      </c>
      <c r="K2908">
        <v>29.1</v>
      </c>
      <c r="L2908" t="s">
        <v>24</v>
      </c>
      <c r="M2908">
        <v>0</v>
      </c>
    </row>
    <row r="2909" spans="1:13" x14ac:dyDescent="0.3">
      <c r="A2909">
        <v>70884</v>
      </c>
      <c r="B2909" t="s">
        <v>12</v>
      </c>
      <c r="C2909">
        <v>0</v>
      </c>
      <c r="D2909">
        <v>34</v>
      </c>
      <c r="E2909">
        <v>0</v>
      </c>
      <c r="F2909">
        <v>0</v>
      </c>
      <c r="G2909" t="s">
        <v>21</v>
      </c>
      <c r="H2909" t="s">
        <v>14</v>
      </c>
      <c r="I2909" t="s">
        <v>15</v>
      </c>
      <c r="J2909">
        <v>79.8</v>
      </c>
      <c r="K2909">
        <v>37.4</v>
      </c>
      <c r="L2909" t="s">
        <v>24</v>
      </c>
      <c r="M2909">
        <v>0</v>
      </c>
    </row>
    <row r="2910" spans="1:13" x14ac:dyDescent="0.3">
      <c r="A2910">
        <v>70886</v>
      </c>
      <c r="B2910" t="s">
        <v>12</v>
      </c>
      <c r="C2910">
        <v>0</v>
      </c>
      <c r="D2910">
        <v>7</v>
      </c>
      <c r="E2910">
        <v>0</v>
      </c>
      <c r="F2910">
        <v>0</v>
      </c>
      <c r="G2910" t="s">
        <v>13</v>
      </c>
      <c r="H2910" t="s">
        <v>17</v>
      </c>
      <c r="I2910" t="s">
        <v>18</v>
      </c>
      <c r="J2910">
        <v>114.82</v>
      </c>
      <c r="K2910">
        <v>33.299999999999997</v>
      </c>
      <c r="L2910" t="s">
        <v>19</v>
      </c>
      <c r="M2910">
        <v>0</v>
      </c>
    </row>
    <row r="2911" spans="1:13" x14ac:dyDescent="0.3">
      <c r="A2911">
        <v>70970</v>
      </c>
      <c r="B2911" t="s">
        <v>12</v>
      </c>
      <c r="C2911">
        <v>0</v>
      </c>
      <c r="D2911">
        <v>17</v>
      </c>
      <c r="E2911">
        <v>0</v>
      </c>
      <c r="F2911">
        <v>0</v>
      </c>
      <c r="G2911" t="s">
        <v>13</v>
      </c>
      <c r="H2911" t="s">
        <v>25</v>
      </c>
      <c r="I2911" t="s">
        <v>15</v>
      </c>
      <c r="J2911">
        <v>82.18</v>
      </c>
      <c r="K2911">
        <v>23.4</v>
      </c>
      <c r="L2911" t="s">
        <v>19</v>
      </c>
      <c r="M2911">
        <v>0</v>
      </c>
    </row>
    <row r="2912" spans="1:13" x14ac:dyDescent="0.3">
      <c r="A2912">
        <v>70973</v>
      </c>
      <c r="B2912" t="s">
        <v>12</v>
      </c>
      <c r="C2912">
        <v>0</v>
      </c>
      <c r="D2912">
        <v>50</v>
      </c>
      <c r="E2912">
        <v>0</v>
      </c>
      <c r="F2912">
        <v>0</v>
      </c>
      <c r="G2912" t="s">
        <v>21</v>
      </c>
      <c r="H2912" t="s">
        <v>23</v>
      </c>
      <c r="I2912" t="s">
        <v>15</v>
      </c>
      <c r="J2912">
        <v>151.25</v>
      </c>
      <c r="K2912">
        <v>31.5</v>
      </c>
      <c r="L2912" t="s">
        <v>22</v>
      </c>
      <c r="M2912">
        <v>0</v>
      </c>
    </row>
    <row r="2913" spans="1:13" x14ac:dyDescent="0.3">
      <c r="A2913">
        <v>70992</v>
      </c>
      <c r="B2913" t="s">
        <v>12</v>
      </c>
      <c r="C2913">
        <v>0</v>
      </c>
      <c r="D2913">
        <v>8</v>
      </c>
      <c r="E2913">
        <v>0</v>
      </c>
      <c r="F2913">
        <v>0</v>
      </c>
      <c r="G2913" t="s">
        <v>13</v>
      </c>
      <c r="H2913" t="s">
        <v>17</v>
      </c>
      <c r="I2913" t="s">
        <v>15</v>
      </c>
      <c r="J2913">
        <v>74.42</v>
      </c>
      <c r="K2913">
        <v>22.5</v>
      </c>
      <c r="L2913" t="s">
        <v>19</v>
      </c>
      <c r="M2913">
        <v>0</v>
      </c>
    </row>
    <row r="2914" spans="1:13" x14ac:dyDescent="0.3">
      <c r="A2914">
        <v>71010</v>
      </c>
      <c r="B2914" t="s">
        <v>12</v>
      </c>
      <c r="C2914">
        <v>0</v>
      </c>
      <c r="D2914">
        <v>80</v>
      </c>
      <c r="E2914">
        <v>0</v>
      </c>
      <c r="F2914">
        <v>0</v>
      </c>
      <c r="G2914" t="s">
        <v>13</v>
      </c>
      <c r="H2914" t="s">
        <v>25</v>
      </c>
      <c r="I2914" t="s">
        <v>15</v>
      </c>
      <c r="J2914">
        <v>57.57</v>
      </c>
      <c r="K2914">
        <v>22.8</v>
      </c>
      <c r="L2914" t="s">
        <v>22</v>
      </c>
      <c r="M2914">
        <v>0</v>
      </c>
    </row>
    <row r="2915" spans="1:13" x14ac:dyDescent="0.3">
      <c r="A2915">
        <v>71016</v>
      </c>
      <c r="B2915" t="s">
        <v>12</v>
      </c>
      <c r="C2915">
        <v>0</v>
      </c>
      <c r="D2915">
        <v>68</v>
      </c>
      <c r="E2915">
        <v>0</v>
      </c>
      <c r="F2915">
        <v>0</v>
      </c>
      <c r="G2915" t="s">
        <v>21</v>
      </c>
      <c r="H2915" t="s">
        <v>14</v>
      </c>
      <c r="I2915" t="s">
        <v>18</v>
      </c>
      <c r="J2915">
        <v>58.69</v>
      </c>
      <c r="K2915">
        <v>26.2</v>
      </c>
      <c r="L2915" t="s">
        <v>16</v>
      </c>
      <c r="M2915">
        <v>0</v>
      </c>
    </row>
    <row r="2916" spans="1:13" x14ac:dyDescent="0.3">
      <c r="A2916">
        <v>71044</v>
      </c>
      <c r="B2916" t="s">
        <v>12</v>
      </c>
      <c r="C2916">
        <v>0</v>
      </c>
      <c r="D2916">
        <v>8</v>
      </c>
      <c r="E2916">
        <v>0</v>
      </c>
      <c r="F2916">
        <v>0</v>
      </c>
      <c r="G2916" t="s">
        <v>13</v>
      </c>
      <c r="H2916" t="s">
        <v>17</v>
      </c>
      <c r="I2916" t="s">
        <v>18</v>
      </c>
      <c r="J2916">
        <v>71.63</v>
      </c>
      <c r="K2916">
        <v>16.3</v>
      </c>
      <c r="L2916" t="s">
        <v>19</v>
      </c>
      <c r="M2916">
        <v>0</v>
      </c>
    </row>
    <row r="2917" spans="1:13" x14ac:dyDescent="0.3">
      <c r="A2917">
        <v>71057</v>
      </c>
      <c r="B2917" t="s">
        <v>12</v>
      </c>
      <c r="C2917">
        <v>0</v>
      </c>
      <c r="D2917">
        <v>54</v>
      </c>
      <c r="E2917">
        <v>0</v>
      </c>
      <c r="F2917">
        <v>0</v>
      </c>
      <c r="G2917" t="s">
        <v>21</v>
      </c>
      <c r="H2917" t="s">
        <v>14</v>
      </c>
      <c r="I2917" t="s">
        <v>18</v>
      </c>
      <c r="J2917">
        <v>70.19</v>
      </c>
      <c r="K2917">
        <v>39.1</v>
      </c>
      <c r="L2917" t="s">
        <v>24</v>
      </c>
      <c r="M2917">
        <v>0</v>
      </c>
    </row>
    <row r="2918" spans="1:13" x14ac:dyDescent="0.3">
      <c r="A2918">
        <v>71062</v>
      </c>
      <c r="B2918" t="s">
        <v>12</v>
      </c>
      <c r="C2918">
        <v>0</v>
      </c>
      <c r="D2918">
        <v>62</v>
      </c>
      <c r="E2918">
        <v>0</v>
      </c>
      <c r="F2918">
        <v>0</v>
      </c>
      <c r="G2918" t="s">
        <v>21</v>
      </c>
      <c r="H2918" t="s">
        <v>14</v>
      </c>
      <c r="I2918" t="s">
        <v>18</v>
      </c>
      <c r="J2918">
        <v>126.99</v>
      </c>
      <c r="K2918">
        <v>29.4</v>
      </c>
      <c r="L2918" t="s">
        <v>16</v>
      </c>
      <c r="M2918">
        <v>0</v>
      </c>
    </row>
    <row r="2919" spans="1:13" x14ac:dyDescent="0.3">
      <c r="A2919">
        <v>42072</v>
      </c>
      <c r="B2919" t="s">
        <v>12</v>
      </c>
      <c r="C2919">
        <v>0</v>
      </c>
      <c r="D2919">
        <v>50</v>
      </c>
      <c r="E2919">
        <v>1</v>
      </c>
      <c r="F2919">
        <v>0</v>
      </c>
      <c r="G2919" t="s">
        <v>21</v>
      </c>
      <c r="H2919" t="s">
        <v>14</v>
      </c>
      <c r="I2919" t="s">
        <v>18</v>
      </c>
      <c r="J2919">
        <v>73.180000000000007</v>
      </c>
      <c r="K2919">
        <v>30.3</v>
      </c>
      <c r="L2919" t="s">
        <v>16</v>
      </c>
      <c r="M2919">
        <v>1</v>
      </c>
    </row>
    <row r="2920" spans="1:13" x14ac:dyDescent="0.3">
      <c r="A2920">
        <v>71097</v>
      </c>
      <c r="B2920" t="s">
        <v>12</v>
      </c>
      <c r="C2920">
        <v>0</v>
      </c>
      <c r="D2920">
        <v>23</v>
      </c>
      <c r="E2920">
        <v>0</v>
      </c>
      <c r="F2920">
        <v>0</v>
      </c>
      <c r="G2920" t="s">
        <v>13</v>
      </c>
      <c r="H2920" t="s">
        <v>14</v>
      </c>
      <c r="I2920" t="s">
        <v>15</v>
      </c>
      <c r="J2920">
        <v>64.94</v>
      </c>
      <c r="K2920">
        <v>18.8</v>
      </c>
      <c r="L2920" t="s">
        <v>22</v>
      </c>
      <c r="M2920">
        <v>0</v>
      </c>
    </row>
    <row r="2921" spans="1:13" x14ac:dyDescent="0.3">
      <c r="A2921">
        <v>71099</v>
      </c>
      <c r="B2921" t="s">
        <v>12</v>
      </c>
      <c r="C2921">
        <v>0</v>
      </c>
      <c r="D2921">
        <v>51</v>
      </c>
      <c r="E2921">
        <v>0</v>
      </c>
      <c r="F2921">
        <v>0</v>
      </c>
      <c r="G2921" t="s">
        <v>21</v>
      </c>
      <c r="H2921" t="s">
        <v>25</v>
      </c>
      <c r="I2921" t="s">
        <v>15</v>
      </c>
      <c r="J2921">
        <v>89.74</v>
      </c>
      <c r="K2921">
        <v>28.4</v>
      </c>
      <c r="L2921" t="s">
        <v>22</v>
      </c>
      <c r="M2921">
        <v>0</v>
      </c>
    </row>
    <row r="2922" spans="1:13" x14ac:dyDescent="0.3">
      <c r="A2922">
        <v>71182</v>
      </c>
      <c r="B2922" t="s">
        <v>12</v>
      </c>
      <c r="C2922">
        <v>0</v>
      </c>
      <c r="D2922">
        <v>61</v>
      </c>
      <c r="E2922">
        <v>1</v>
      </c>
      <c r="F2922">
        <v>0</v>
      </c>
      <c r="G2922" t="s">
        <v>21</v>
      </c>
      <c r="H2922" t="s">
        <v>23</v>
      </c>
      <c r="I2922" t="s">
        <v>15</v>
      </c>
      <c r="J2922">
        <v>153.38</v>
      </c>
      <c r="K2922">
        <v>38.799999999999997</v>
      </c>
      <c r="L2922" t="s">
        <v>22</v>
      </c>
      <c r="M2922">
        <v>0</v>
      </c>
    </row>
    <row r="2923" spans="1:13" x14ac:dyDescent="0.3">
      <c r="A2923">
        <v>42117</v>
      </c>
      <c r="B2923" t="s">
        <v>20</v>
      </c>
      <c r="C2923">
        <v>1</v>
      </c>
      <c r="D2923">
        <v>43</v>
      </c>
      <c r="E2923">
        <v>0</v>
      </c>
      <c r="F2923">
        <v>0</v>
      </c>
      <c r="G2923" t="s">
        <v>21</v>
      </c>
      <c r="H2923" t="s">
        <v>25</v>
      </c>
      <c r="I2923" t="s">
        <v>15</v>
      </c>
      <c r="J2923">
        <v>143.43</v>
      </c>
      <c r="K2923">
        <v>45.9</v>
      </c>
      <c r="L2923" t="s">
        <v>19</v>
      </c>
      <c r="M2923">
        <v>1</v>
      </c>
    </row>
    <row r="2924" spans="1:13" x14ac:dyDescent="0.3">
      <c r="A2924">
        <v>71221</v>
      </c>
      <c r="B2924" t="s">
        <v>12</v>
      </c>
      <c r="C2924">
        <v>0</v>
      </c>
      <c r="D2924">
        <v>42</v>
      </c>
      <c r="E2924">
        <v>0</v>
      </c>
      <c r="F2924">
        <v>0</v>
      </c>
      <c r="G2924" t="s">
        <v>21</v>
      </c>
      <c r="H2924" t="s">
        <v>23</v>
      </c>
      <c r="I2924" t="s">
        <v>15</v>
      </c>
      <c r="J2924">
        <v>99.94</v>
      </c>
      <c r="K2924">
        <v>33.4</v>
      </c>
      <c r="L2924" t="s">
        <v>22</v>
      </c>
      <c r="M2924">
        <v>0</v>
      </c>
    </row>
    <row r="2925" spans="1:13" x14ac:dyDescent="0.3">
      <c r="A2925">
        <v>71250</v>
      </c>
      <c r="B2925" t="s">
        <v>12</v>
      </c>
      <c r="C2925">
        <v>0</v>
      </c>
      <c r="D2925">
        <v>29</v>
      </c>
      <c r="E2925">
        <v>0</v>
      </c>
      <c r="F2925">
        <v>0</v>
      </c>
      <c r="G2925" t="s">
        <v>21</v>
      </c>
      <c r="H2925" t="s">
        <v>14</v>
      </c>
      <c r="I2925" t="s">
        <v>18</v>
      </c>
      <c r="J2925">
        <v>62.48</v>
      </c>
      <c r="K2925">
        <v>29.5</v>
      </c>
      <c r="L2925" t="s">
        <v>22</v>
      </c>
      <c r="M2925">
        <v>0</v>
      </c>
    </row>
    <row r="2926" spans="1:13" x14ac:dyDescent="0.3">
      <c r="A2926">
        <v>71297</v>
      </c>
      <c r="B2926" t="s">
        <v>12</v>
      </c>
      <c r="C2926">
        <v>0</v>
      </c>
      <c r="D2926">
        <v>80</v>
      </c>
      <c r="E2926">
        <v>1</v>
      </c>
      <c r="F2926">
        <v>0</v>
      </c>
      <c r="G2926" t="s">
        <v>21</v>
      </c>
      <c r="H2926" t="s">
        <v>14</v>
      </c>
      <c r="I2926" t="s">
        <v>15</v>
      </c>
      <c r="J2926">
        <v>125.89</v>
      </c>
      <c r="K2926">
        <v>28.9</v>
      </c>
      <c r="L2926" t="s">
        <v>24</v>
      </c>
      <c r="M2926">
        <v>0</v>
      </c>
    </row>
    <row r="2927" spans="1:13" x14ac:dyDescent="0.3">
      <c r="A2927">
        <v>71298</v>
      </c>
      <c r="B2927" t="s">
        <v>12</v>
      </c>
      <c r="C2927">
        <v>0</v>
      </c>
      <c r="D2927">
        <v>17</v>
      </c>
      <c r="E2927">
        <v>0</v>
      </c>
      <c r="F2927">
        <v>0</v>
      </c>
      <c r="G2927" t="s">
        <v>13</v>
      </c>
      <c r="H2927" t="s">
        <v>14</v>
      </c>
      <c r="I2927" t="s">
        <v>18</v>
      </c>
      <c r="J2927">
        <v>109.39</v>
      </c>
      <c r="K2927">
        <v>26.3</v>
      </c>
      <c r="L2927" t="s">
        <v>22</v>
      </c>
      <c r="M2927">
        <v>0</v>
      </c>
    </row>
    <row r="2928" spans="1:13" x14ac:dyDescent="0.3">
      <c r="A2928">
        <v>71322</v>
      </c>
      <c r="B2928" t="s">
        <v>12</v>
      </c>
      <c r="C2928">
        <v>0</v>
      </c>
      <c r="D2928">
        <v>38</v>
      </c>
      <c r="E2928">
        <v>0</v>
      </c>
      <c r="F2928">
        <v>0</v>
      </c>
      <c r="G2928" t="s">
        <v>21</v>
      </c>
      <c r="H2928" t="s">
        <v>14</v>
      </c>
      <c r="I2928" t="s">
        <v>18</v>
      </c>
      <c r="J2928">
        <v>196.2</v>
      </c>
      <c r="K2928">
        <v>32.799999999999997</v>
      </c>
      <c r="L2928" t="s">
        <v>22</v>
      </c>
      <c r="M2928">
        <v>0</v>
      </c>
    </row>
    <row r="2929" spans="1:13" x14ac:dyDescent="0.3">
      <c r="A2929">
        <v>71327</v>
      </c>
      <c r="B2929" t="s">
        <v>12</v>
      </c>
      <c r="C2929">
        <v>0</v>
      </c>
      <c r="D2929">
        <v>47</v>
      </c>
      <c r="E2929">
        <v>0</v>
      </c>
      <c r="F2929">
        <v>0</v>
      </c>
      <c r="G2929" t="s">
        <v>13</v>
      </c>
      <c r="H2929" t="s">
        <v>14</v>
      </c>
      <c r="I2929" t="s">
        <v>18</v>
      </c>
      <c r="J2929">
        <v>143.44999999999999</v>
      </c>
      <c r="K2929">
        <v>23.8</v>
      </c>
      <c r="L2929" t="s">
        <v>22</v>
      </c>
      <c r="M2929">
        <v>0</v>
      </c>
    </row>
    <row r="2930" spans="1:13" x14ac:dyDescent="0.3">
      <c r="A2930">
        <v>71339</v>
      </c>
      <c r="B2930" t="s">
        <v>12</v>
      </c>
      <c r="C2930">
        <v>0</v>
      </c>
      <c r="D2930">
        <v>40</v>
      </c>
      <c r="E2930">
        <v>0</v>
      </c>
      <c r="F2930">
        <v>0</v>
      </c>
      <c r="G2930" t="s">
        <v>21</v>
      </c>
      <c r="H2930" t="s">
        <v>23</v>
      </c>
      <c r="I2930" t="s">
        <v>15</v>
      </c>
      <c r="J2930">
        <v>114.32</v>
      </c>
      <c r="K2930">
        <v>28.3</v>
      </c>
      <c r="L2930" t="s">
        <v>24</v>
      </c>
      <c r="M2930">
        <v>0</v>
      </c>
    </row>
    <row r="2931" spans="1:13" x14ac:dyDescent="0.3">
      <c r="A2931">
        <v>71379</v>
      </c>
      <c r="B2931" t="s">
        <v>12</v>
      </c>
      <c r="C2931">
        <v>0</v>
      </c>
      <c r="D2931">
        <v>45</v>
      </c>
      <c r="E2931">
        <v>0</v>
      </c>
      <c r="F2931">
        <v>0</v>
      </c>
      <c r="G2931" t="s">
        <v>21</v>
      </c>
      <c r="H2931" t="s">
        <v>23</v>
      </c>
      <c r="I2931" t="s">
        <v>15</v>
      </c>
      <c r="J2931">
        <v>113.63</v>
      </c>
      <c r="K2931">
        <v>27.5</v>
      </c>
      <c r="L2931" t="s">
        <v>24</v>
      </c>
      <c r="M2931">
        <v>0</v>
      </c>
    </row>
    <row r="2932" spans="1:13" x14ac:dyDescent="0.3">
      <c r="A2932">
        <v>71387</v>
      </c>
      <c r="B2932" t="s">
        <v>12</v>
      </c>
      <c r="C2932">
        <v>0</v>
      </c>
      <c r="D2932">
        <v>66</v>
      </c>
      <c r="E2932">
        <v>0</v>
      </c>
      <c r="F2932">
        <v>0</v>
      </c>
      <c r="G2932" t="s">
        <v>21</v>
      </c>
      <c r="H2932" t="s">
        <v>23</v>
      </c>
      <c r="I2932" t="s">
        <v>18</v>
      </c>
      <c r="J2932">
        <v>59.62</v>
      </c>
      <c r="K2932">
        <v>32.4</v>
      </c>
      <c r="L2932" t="s">
        <v>22</v>
      </c>
      <c r="M2932">
        <v>0</v>
      </c>
    </row>
    <row r="2933" spans="1:13" x14ac:dyDescent="0.3">
      <c r="A2933">
        <v>71414</v>
      </c>
      <c r="B2933" t="s">
        <v>12</v>
      </c>
      <c r="C2933">
        <v>0</v>
      </c>
      <c r="D2933">
        <v>2</v>
      </c>
      <c r="E2933">
        <v>0</v>
      </c>
      <c r="F2933">
        <v>0</v>
      </c>
      <c r="G2933" t="s">
        <v>13</v>
      </c>
      <c r="H2933" t="s">
        <v>17</v>
      </c>
      <c r="I2933" t="s">
        <v>15</v>
      </c>
      <c r="J2933">
        <v>125.03</v>
      </c>
      <c r="K2933">
        <v>19.8</v>
      </c>
      <c r="L2933" t="s">
        <v>19</v>
      </c>
      <c r="M2933">
        <v>0</v>
      </c>
    </row>
    <row r="2934" spans="1:13" x14ac:dyDescent="0.3">
      <c r="A2934">
        <v>71424</v>
      </c>
      <c r="B2934" t="s">
        <v>12</v>
      </c>
      <c r="C2934">
        <v>0</v>
      </c>
      <c r="D2934">
        <v>75</v>
      </c>
      <c r="E2934">
        <v>1</v>
      </c>
      <c r="F2934">
        <v>0</v>
      </c>
      <c r="G2934" t="s">
        <v>21</v>
      </c>
      <c r="H2934" t="s">
        <v>25</v>
      </c>
      <c r="I2934" t="s">
        <v>15</v>
      </c>
      <c r="J2934">
        <v>55.96</v>
      </c>
      <c r="K2934">
        <v>34.799999999999997</v>
      </c>
      <c r="L2934" t="s">
        <v>22</v>
      </c>
      <c r="M2934">
        <v>0</v>
      </c>
    </row>
    <row r="2935" spans="1:13" x14ac:dyDescent="0.3">
      <c r="A2935">
        <v>71440</v>
      </c>
      <c r="B2935" t="s">
        <v>12</v>
      </c>
      <c r="C2935">
        <v>0</v>
      </c>
      <c r="D2935">
        <v>26</v>
      </c>
      <c r="E2935">
        <v>0</v>
      </c>
      <c r="F2935">
        <v>0</v>
      </c>
      <c r="G2935" t="s">
        <v>21</v>
      </c>
      <c r="H2935" t="s">
        <v>14</v>
      </c>
      <c r="I2935" t="s">
        <v>15</v>
      </c>
      <c r="J2935">
        <v>90.66</v>
      </c>
      <c r="K2935">
        <v>27.2</v>
      </c>
      <c r="L2935" t="s">
        <v>19</v>
      </c>
      <c r="M2935">
        <v>0</v>
      </c>
    </row>
    <row r="2936" spans="1:13" x14ac:dyDescent="0.3">
      <c r="A2936">
        <v>71442</v>
      </c>
      <c r="B2936" t="s">
        <v>12</v>
      </c>
      <c r="C2936">
        <v>0</v>
      </c>
      <c r="D2936">
        <v>30</v>
      </c>
      <c r="E2936">
        <v>0</v>
      </c>
      <c r="F2936">
        <v>0</v>
      </c>
      <c r="G2936" t="s">
        <v>21</v>
      </c>
      <c r="H2936" t="s">
        <v>14</v>
      </c>
      <c r="I2936" t="s">
        <v>18</v>
      </c>
      <c r="J2936">
        <v>99.2</v>
      </c>
      <c r="K2936">
        <v>32.5</v>
      </c>
      <c r="L2936" t="s">
        <v>22</v>
      </c>
      <c r="M2936">
        <v>0</v>
      </c>
    </row>
    <row r="2937" spans="1:13" x14ac:dyDescent="0.3">
      <c r="A2937">
        <v>71444</v>
      </c>
      <c r="B2937" t="s">
        <v>12</v>
      </c>
      <c r="C2937">
        <v>0</v>
      </c>
      <c r="D2937">
        <v>53</v>
      </c>
      <c r="E2937">
        <v>0</v>
      </c>
      <c r="F2937">
        <v>0</v>
      </c>
      <c r="G2937" t="s">
        <v>21</v>
      </c>
      <c r="H2937" t="s">
        <v>14</v>
      </c>
      <c r="I2937" t="s">
        <v>18</v>
      </c>
      <c r="J2937">
        <v>97.89</v>
      </c>
      <c r="K2937">
        <v>38.700000000000003</v>
      </c>
      <c r="L2937" t="s">
        <v>16</v>
      </c>
      <c r="M2937">
        <v>0</v>
      </c>
    </row>
    <row r="2938" spans="1:13" x14ac:dyDescent="0.3">
      <c r="A2938">
        <v>71496</v>
      </c>
      <c r="B2938" t="s">
        <v>12</v>
      </c>
      <c r="C2938">
        <v>0</v>
      </c>
      <c r="D2938">
        <v>55</v>
      </c>
      <c r="E2938">
        <v>0</v>
      </c>
      <c r="F2938">
        <v>0</v>
      </c>
      <c r="G2938" t="s">
        <v>21</v>
      </c>
      <c r="H2938" t="s">
        <v>14</v>
      </c>
      <c r="I2938" t="s">
        <v>15</v>
      </c>
      <c r="J2938">
        <v>71.02</v>
      </c>
      <c r="K2938">
        <v>21.2</v>
      </c>
      <c r="L2938" t="s">
        <v>22</v>
      </c>
      <c r="M2938">
        <v>0</v>
      </c>
    </row>
    <row r="2939" spans="1:13" x14ac:dyDescent="0.3">
      <c r="A2939">
        <v>71515</v>
      </c>
      <c r="B2939" t="s">
        <v>12</v>
      </c>
      <c r="C2939">
        <v>0</v>
      </c>
      <c r="D2939">
        <v>66</v>
      </c>
      <c r="E2939">
        <v>0</v>
      </c>
      <c r="F2939">
        <v>0</v>
      </c>
      <c r="G2939" t="s">
        <v>21</v>
      </c>
      <c r="H2939" t="s">
        <v>14</v>
      </c>
      <c r="I2939" t="s">
        <v>18</v>
      </c>
      <c r="J2939">
        <v>200.91</v>
      </c>
      <c r="K2939">
        <v>27.6</v>
      </c>
      <c r="L2939" t="s">
        <v>22</v>
      </c>
      <c r="M2939">
        <v>0</v>
      </c>
    </row>
    <row r="2940" spans="1:13" x14ac:dyDescent="0.3">
      <c r="A2940">
        <v>71551</v>
      </c>
      <c r="B2940" t="s">
        <v>12</v>
      </c>
      <c r="C2940">
        <v>0</v>
      </c>
      <c r="D2940">
        <v>54</v>
      </c>
      <c r="E2940">
        <v>0</v>
      </c>
      <c r="F2940">
        <v>0</v>
      </c>
      <c r="G2940" t="s">
        <v>13</v>
      </c>
      <c r="H2940" t="s">
        <v>14</v>
      </c>
      <c r="I2940" t="s">
        <v>15</v>
      </c>
      <c r="J2940">
        <v>85.07</v>
      </c>
      <c r="K2940">
        <v>21.9</v>
      </c>
      <c r="L2940" t="s">
        <v>19</v>
      </c>
      <c r="M2940">
        <v>0</v>
      </c>
    </row>
    <row r="2941" spans="1:13" x14ac:dyDescent="0.3">
      <c r="A2941">
        <v>71585</v>
      </c>
      <c r="B2941" t="s">
        <v>12</v>
      </c>
      <c r="C2941">
        <v>0</v>
      </c>
      <c r="D2941">
        <v>66</v>
      </c>
      <c r="E2941">
        <v>0</v>
      </c>
      <c r="F2941">
        <v>0</v>
      </c>
      <c r="G2941" t="s">
        <v>21</v>
      </c>
      <c r="H2941" t="s">
        <v>23</v>
      </c>
      <c r="I2941" t="s">
        <v>15</v>
      </c>
      <c r="J2941">
        <v>87.24</v>
      </c>
      <c r="K2941">
        <v>22.5</v>
      </c>
      <c r="L2941" t="s">
        <v>16</v>
      </c>
      <c r="M2941">
        <v>0</v>
      </c>
    </row>
    <row r="2942" spans="1:13" x14ac:dyDescent="0.3">
      <c r="A2942">
        <v>71590</v>
      </c>
      <c r="B2942" t="s">
        <v>12</v>
      </c>
      <c r="C2942">
        <v>0</v>
      </c>
      <c r="D2942">
        <v>5</v>
      </c>
      <c r="E2942">
        <v>0</v>
      </c>
      <c r="F2942">
        <v>0</v>
      </c>
      <c r="G2942" t="s">
        <v>13</v>
      </c>
      <c r="H2942" t="s">
        <v>17</v>
      </c>
      <c r="I2942" t="s">
        <v>18</v>
      </c>
      <c r="J2942">
        <v>102.04</v>
      </c>
      <c r="K2942">
        <v>18.5</v>
      </c>
      <c r="L2942" t="s">
        <v>19</v>
      </c>
      <c r="M2942">
        <v>0</v>
      </c>
    </row>
    <row r="2943" spans="1:13" x14ac:dyDescent="0.3">
      <c r="A2943">
        <v>71591</v>
      </c>
      <c r="B2943" t="s">
        <v>12</v>
      </c>
      <c r="C2943">
        <v>0</v>
      </c>
      <c r="D2943">
        <v>58</v>
      </c>
      <c r="E2943">
        <v>0</v>
      </c>
      <c r="F2943">
        <v>0</v>
      </c>
      <c r="G2943" t="s">
        <v>21</v>
      </c>
      <c r="H2943" t="s">
        <v>14</v>
      </c>
      <c r="I2943" t="s">
        <v>15</v>
      </c>
      <c r="J2943">
        <v>89.03</v>
      </c>
      <c r="K2943">
        <v>30</v>
      </c>
      <c r="L2943" t="s">
        <v>24</v>
      </c>
      <c r="M2943">
        <v>0</v>
      </c>
    </row>
    <row r="2944" spans="1:13" x14ac:dyDescent="0.3">
      <c r="A2944">
        <v>71596</v>
      </c>
      <c r="B2944" t="s">
        <v>12</v>
      </c>
      <c r="C2944">
        <v>0</v>
      </c>
      <c r="D2944">
        <v>47</v>
      </c>
      <c r="E2944">
        <v>0</v>
      </c>
      <c r="F2944">
        <v>0</v>
      </c>
      <c r="G2944" t="s">
        <v>21</v>
      </c>
      <c r="H2944" t="s">
        <v>14</v>
      </c>
      <c r="I2944" t="s">
        <v>15</v>
      </c>
      <c r="J2944">
        <v>67.08</v>
      </c>
      <c r="K2944">
        <v>22.3</v>
      </c>
      <c r="L2944" t="s">
        <v>19</v>
      </c>
      <c r="M2944">
        <v>0</v>
      </c>
    </row>
    <row r="2945" spans="1:13" x14ac:dyDescent="0.3">
      <c r="A2945">
        <v>71597</v>
      </c>
      <c r="B2945" t="s">
        <v>12</v>
      </c>
      <c r="C2945">
        <v>0</v>
      </c>
      <c r="D2945">
        <v>79</v>
      </c>
      <c r="E2945">
        <v>1</v>
      </c>
      <c r="F2945">
        <v>0</v>
      </c>
      <c r="G2945" t="s">
        <v>21</v>
      </c>
      <c r="H2945" t="s">
        <v>14</v>
      </c>
      <c r="I2945" t="s">
        <v>18</v>
      </c>
      <c r="J2945">
        <v>64.44</v>
      </c>
      <c r="K2945">
        <v>26.9</v>
      </c>
      <c r="L2945" t="s">
        <v>16</v>
      </c>
      <c r="M2945">
        <v>0</v>
      </c>
    </row>
    <row r="2946" spans="1:13" x14ac:dyDescent="0.3">
      <c r="A2946">
        <v>71622</v>
      </c>
      <c r="B2946" t="s">
        <v>12</v>
      </c>
      <c r="C2946">
        <v>0</v>
      </c>
      <c r="D2946">
        <v>56</v>
      </c>
      <c r="E2946">
        <v>0</v>
      </c>
      <c r="F2946">
        <v>0</v>
      </c>
      <c r="G2946" t="s">
        <v>21</v>
      </c>
      <c r="H2946" t="s">
        <v>14</v>
      </c>
      <c r="I2946" t="s">
        <v>15</v>
      </c>
      <c r="J2946">
        <v>144.33000000000001</v>
      </c>
      <c r="K2946">
        <v>29.2</v>
      </c>
      <c r="L2946" t="s">
        <v>22</v>
      </c>
      <c r="M2946">
        <v>0</v>
      </c>
    </row>
    <row r="2947" spans="1:13" x14ac:dyDescent="0.3">
      <c r="A2947">
        <v>71659</v>
      </c>
      <c r="B2947" t="s">
        <v>12</v>
      </c>
      <c r="C2947">
        <v>0</v>
      </c>
      <c r="D2947">
        <v>70</v>
      </c>
      <c r="E2947">
        <v>0</v>
      </c>
      <c r="F2947">
        <v>0</v>
      </c>
      <c r="G2947" t="s">
        <v>21</v>
      </c>
      <c r="H2947" t="s">
        <v>23</v>
      </c>
      <c r="I2947" t="s">
        <v>18</v>
      </c>
      <c r="J2947">
        <v>158.33000000000001</v>
      </c>
      <c r="K2947">
        <v>33.5</v>
      </c>
      <c r="L2947" t="s">
        <v>22</v>
      </c>
      <c r="M2947">
        <v>0</v>
      </c>
    </row>
    <row r="2948" spans="1:13" x14ac:dyDescent="0.3">
      <c r="A2948">
        <v>71721</v>
      </c>
      <c r="B2948" t="s">
        <v>12</v>
      </c>
      <c r="C2948">
        <v>0</v>
      </c>
      <c r="D2948">
        <v>18</v>
      </c>
      <c r="E2948">
        <v>0</v>
      </c>
      <c r="F2948">
        <v>0</v>
      </c>
      <c r="G2948" t="s">
        <v>13</v>
      </c>
      <c r="H2948" t="s">
        <v>14</v>
      </c>
      <c r="I2948" t="s">
        <v>18</v>
      </c>
      <c r="J2948">
        <v>80.06</v>
      </c>
      <c r="K2948">
        <v>31.8</v>
      </c>
      <c r="L2948" t="s">
        <v>19</v>
      </c>
      <c r="M2948">
        <v>0</v>
      </c>
    </row>
    <row r="2949" spans="1:13" x14ac:dyDescent="0.3">
      <c r="A2949">
        <v>71724</v>
      </c>
      <c r="B2949" t="s">
        <v>12</v>
      </c>
      <c r="C2949">
        <v>0</v>
      </c>
      <c r="D2949">
        <v>23</v>
      </c>
      <c r="E2949">
        <v>0</v>
      </c>
      <c r="F2949">
        <v>0</v>
      </c>
      <c r="G2949" t="s">
        <v>13</v>
      </c>
      <c r="H2949" t="s">
        <v>14</v>
      </c>
      <c r="I2949" t="s">
        <v>15</v>
      </c>
      <c r="J2949">
        <v>59.07</v>
      </c>
      <c r="K2949">
        <v>21.6</v>
      </c>
      <c r="L2949" t="s">
        <v>22</v>
      </c>
      <c r="M2949">
        <v>0</v>
      </c>
    </row>
    <row r="2950" spans="1:13" x14ac:dyDescent="0.3">
      <c r="A2950">
        <v>71750</v>
      </c>
      <c r="B2950" t="s">
        <v>12</v>
      </c>
      <c r="C2950">
        <v>0</v>
      </c>
      <c r="D2950">
        <v>55</v>
      </c>
      <c r="E2950">
        <v>0</v>
      </c>
      <c r="F2950">
        <v>0</v>
      </c>
      <c r="G2950" t="s">
        <v>21</v>
      </c>
      <c r="H2950" t="s">
        <v>14</v>
      </c>
      <c r="I2950" t="s">
        <v>15</v>
      </c>
      <c r="J2950">
        <v>55.42</v>
      </c>
      <c r="K2950">
        <v>24.8</v>
      </c>
      <c r="L2950" t="s">
        <v>19</v>
      </c>
      <c r="M2950">
        <v>0</v>
      </c>
    </row>
    <row r="2951" spans="1:13" x14ac:dyDescent="0.3">
      <c r="A2951">
        <v>71793</v>
      </c>
      <c r="B2951" t="s">
        <v>12</v>
      </c>
      <c r="C2951">
        <v>0</v>
      </c>
      <c r="D2951">
        <v>21</v>
      </c>
      <c r="E2951">
        <v>0</v>
      </c>
      <c r="F2951">
        <v>0</v>
      </c>
      <c r="G2951" t="s">
        <v>13</v>
      </c>
      <c r="H2951" t="s">
        <v>14</v>
      </c>
      <c r="I2951" t="s">
        <v>15</v>
      </c>
      <c r="J2951">
        <v>129.16</v>
      </c>
      <c r="K2951">
        <v>34.4</v>
      </c>
      <c r="L2951" t="s">
        <v>19</v>
      </c>
      <c r="M2951">
        <v>0</v>
      </c>
    </row>
    <row r="2952" spans="1:13" x14ac:dyDescent="0.3">
      <c r="A2952">
        <v>71808</v>
      </c>
      <c r="B2952" t="s">
        <v>12</v>
      </c>
      <c r="C2952">
        <v>0</v>
      </c>
      <c r="D2952">
        <v>20</v>
      </c>
      <c r="E2952">
        <v>0</v>
      </c>
      <c r="F2952">
        <v>0</v>
      </c>
      <c r="G2952" t="s">
        <v>13</v>
      </c>
      <c r="H2952" t="s">
        <v>14</v>
      </c>
      <c r="I2952" t="s">
        <v>15</v>
      </c>
      <c r="J2952">
        <v>127.18</v>
      </c>
      <c r="K2952">
        <v>31</v>
      </c>
      <c r="L2952" t="s">
        <v>19</v>
      </c>
      <c r="M2952">
        <v>0</v>
      </c>
    </row>
    <row r="2953" spans="1:13" x14ac:dyDescent="0.3">
      <c r="A2953">
        <v>71846</v>
      </c>
      <c r="B2953" t="s">
        <v>12</v>
      </c>
      <c r="C2953">
        <v>0</v>
      </c>
      <c r="D2953">
        <v>76</v>
      </c>
      <c r="E2953">
        <v>0</v>
      </c>
      <c r="F2953">
        <v>0</v>
      </c>
      <c r="G2953" t="s">
        <v>21</v>
      </c>
      <c r="H2953" t="s">
        <v>23</v>
      </c>
      <c r="I2953" t="s">
        <v>15</v>
      </c>
      <c r="J2953">
        <v>223.64</v>
      </c>
      <c r="K2953">
        <v>27.1</v>
      </c>
      <c r="L2953" t="s">
        <v>24</v>
      </c>
      <c r="M2953">
        <v>0</v>
      </c>
    </row>
    <row r="2954" spans="1:13" x14ac:dyDescent="0.3">
      <c r="A2954">
        <v>71869</v>
      </c>
      <c r="B2954" t="s">
        <v>12</v>
      </c>
      <c r="C2954">
        <v>0</v>
      </c>
      <c r="D2954">
        <v>24</v>
      </c>
      <c r="E2954">
        <v>0</v>
      </c>
      <c r="F2954">
        <v>0</v>
      </c>
      <c r="G2954" t="s">
        <v>13</v>
      </c>
      <c r="H2954" t="s">
        <v>14</v>
      </c>
      <c r="I2954" t="s">
        <v>18</v>
      </c>
      <c r="J2954">
        <v>72.06</v>
      </c>
      <c r="K2954">
        <v>30.2</v>
      </c>
      <c r="L2954" t="s">
        <v>16</v>
      </c>
      <c r="M2954">
        <v>0</v>
      </c>
    </row>
    <row r="2955" spans="1:13" x14ac:dyDescent="0.3">
      <c r="A2955">
        <v>71896</v>
      </c>
      <c r="B2955" t="s">
        <v>12</v>
      </c>
      <c r="C2955">
        <v>0</v>
      </c>
      <c r="D2955">
        <v>68</v>
      </c>
      <c r="E2955">
        <v>0</v>
      </c>
      <c r="F2955">
        <v>0</v>
      </c>
      <c r="G2955" t="s">
        <v>21</v>
      </c>
      <c r="H2955" t="s">
        <v>14</v>
      </c>
      <c r="I2955" t="s">
        <v>18</v>
      </c>
      <c r="J2955">
        <v>82.06</v>
      </c>
      <c r="K2955">
        <v>35.200000000000003</v>
      </c>
      <c r="L2955" t="s">
        <v>16</v>
      </c>
      <c r="M2955">
        <v>0</v>
      </c>
    </row>
    <row r="2956" spans="1:13" x14ac:dyDescent="0.3">
      <c r="A2956">
        <v>71900</v>
      </c>
      <c r="B2956" t="s">
        <v>12</v>
      </c>
      <c r="C2956">
        <v>0</v>
      </c>
      <c r="D2956">
        <v>10</v>
      </c>
      <c r="E2956">
        <v>0</v>
      </c>
      <c r="F2956">
        <v>0</v>
      </c>
      <c r="G2956" t="s">
        <v>13</v>
      </c>
      <c r="H2956" t="s">
        <v>17</v>
      </c>
      <c r="I2956" t="s">
        <v>15</v>
      </c>
      <c r="J2956">
        <v>77.430000000000007</v>
      </c>
      <c r="K2956">
        <v>16.2</v>
      </c>
      <c r="L2956" t="s">
        <v>19</v>
      </c>
      <c r="M2956">
        <v>0</v>
      </c>
    </row>
    <row r="2957" spans="1:13" x14ac:dyDescent="0.3">
      <c r="A2957">
        <v>71957</v>
      </c>
      <c r="B2957" t="s">
        <v>12</v>
      </c>
      <c r="C2957">
        <v>0</v>
      </c>
      <c r="D2957">
        <v>35</v>
      </c>
      <c r="E2957">
        <v>0</v>
      </c>
      <c r="F2957">
        <v>0</v>
      </c>
      <c r="G2957" t="s">
        <v>21</v>
      </c>
      <c r="H2957" t="s">
        <v>14</v>
      </c>
      <c r="I2957" t="s">
        <v>18</v>
      </c>
      <c r="J2957">
        <v>58.72</v>
      </c>
      <c r="K2957">
        <v>40</v>
      </c>
      <c r="L2957" t="s">
        <v>24</v>
      </c>
      <c r="M2957">
        <v>0</v>
      </c>
    </row>
    <row r="2958" spans="1:13" x14ac:dyDescent="0.3">
      <c r="A2958">
        <v>71966</v>
      </c>
      <c r="B2958" t="s">
        <v>12</v>
      </c>
      <c r="C2958">
        <v>0</v>
      </c>
      <c r="D2958">
        <v>18</v>
      </c>
      <c r="E2958">
        <v>0</v>
      </c>
      <c r="F2958">
        <v>0</v>
      </c>
      <c r="G2958" t="s">
        <v>13</v>
      </c>
      <c r="H2958" t="s">
        <v>26</v>
      </c>
      <c r="I2958" t="s">
        <v>15</v>
      </c>
      <c r="J2958">
        <v>81.73</v>
      </c>
      <c r="K2958">
        <v>21.6</v>
      </c>
      <c r="L2958" t="s">
        <v>22</v>
      </c>
      <c r="M2958">
        <v>0</v>
      </c>
    </row>
    <row r="2959" spans="1:13" x14ac:dyDescent="0.3">
      <c r="A2959">
        <v>71978</v>
      </c>
      <c r="B2959" t="s">
        <v>12</v>
      </c>
      <c r="C2959">
        <v>0</v>
      </c>
      <c r="D2959">
        <v>50</v>
      </c>
      <c r="E2959">
        <v>0</v>
      </c>
      <c r="F2959">
        <v>0</v>
      </c>
      <c r="G2959" t="s">
        <v>21</v>
      </c>
      <c r="H2959" t="s">
        <v>14</v>
      </c>
      <c r="I2959" t="s">
        <v>15</v>
      </c>
      <c r="J2959">
        <v>95.01</v>
      </c>
      <c r="K2959">
        <v>26.2</v>
      </c>
      <c r="L2959" t="s">
        <v>16</v>
      </c>
      <c r="M2959">
        <v>0</v>
      </c>
    </row>
    <row r="2960" spans="1:13" x14ac:dyDescent="0.3">
      <c r="A2960">
        <v>72082</v>
      </c>
      <c r="B2960" t="s">
        <v>12</v>
      </c>
      <c r="C2960">
        <v>0</v>
      </c>
      <c r="D2960">
        <v>45</v>
      </c>
      <c r="E2960">
        <v>0</v>
      </c>
      <c r="F2960">
        <v>0</v>
      </c>
      <c r="G2960" t="s">
        <v>21</v>
      </c>
      <c r="H2960" t="s">
        <v>25</v>
      </c>
      <c r="I2960" t="s">
        <v>18</v>
      </c>
      <c r="J2960">
        <v>69.760000000000005</v>
      </c>
      <c r="K2960">
        <v>25.3</v>
      </c>
      <c r="L2960" t="s">
        <v>24</v>
      </c>
      <c r="M2960">
        <v>0</v>
      </c>
    </row>
    <row r="2961" spans="1:13" x14ac:dyDescent="0.3">
      <c r="A2961">
        <v>72096</v>
      </c>
      <c r="B2961" t="s">
        <v>12</v>
      </c>
      <c r="C2961">
        <v>0</v>
      </c>
      <c r="D2961">
        <v>41</v>
      </c>
      <c r="E2961">
        <v>0</v>
      </c>
      <c r="F2961">
        <v>0</v>
      </c>
      <c r="G2961" t="s">
        <v>21</v>
      </c>
      <c r="H2961" t="s">
        <v>14</v>
      </c>
      <c r="I2961" t="s">
        <v>18</v>
      </c>
      <c r="J2961">
        <v>121.44</v>
      </c>
      <c r="K2961">
        <v>20.399999999999999</v>
      </c>
      <c r="L2961" t="s">
        <v>22</v>
      </c>
      <c r="M2961">
        <v>0</v>
      </c>
    </row>
    <row r="2962" spans="1:13" x14ac:dyDescent="0.3">
      <c r="A2962">
        <v>72178</v>
      </c>
      <c r="B2962" t="s">
        <v>12</v>
      </c>
      <c r="C2962">
        <v>0</v>
      </c>
      <c r="D2962">
        <v>4</v>
      </c>
      <c r="E2962">
        <v>0</v>
      </c>
      <c r="F2962">
        <v>0</v>
      </c>
      <c r="G2962" t="s">
        <v>13</v>
      </c>
      <c r="H2962" t="s">
        <v>17</v>
      </c>
      <c r="I2962" t="s">
        <v>15</v>
      </c>
      <c r="J2962">
        <v>71.25</v>
      </c>
      <c r="K2962">
        <v>18.8</v>
      </c>
      <c r="L2962" t="s">
        <v>19</v>
      </c>
      <c r="M2962">
        <v>0</v>
      </c>
    </row>
    <row r="2963" spans="1:13" x14ac:dyDescent="0.3">
      <c r="A2963">
        <v>72184</v>
      </c>
      <c r="B2963" t="s">
        <v>12</v>
      </c>
      <c r="C2963">
        <v>0</v>
      </c>
      <c r="D2963">
        <v>43</v>
      </c>
      <c r="E2963">
        <v>0</v>
      </c>
      <c r="F2963">
        <v>0</v>
      </c>
      <c r="G2963" t="s">
        <v>21</v>
      </c>
      <c r="H2963" t="s">
        <v>25</v>
      </c>
      <c r="I2963" t="s">
        <v>15</v>
      </c>
      <c r="J2963">
        <v>89.73</v>
      </c>
      <c r="K2963">
        <v>23.5</v>
      </c>
      <c r="L2963" t="s">
        <v>16</v>
      </c>
      <c r="M2963">
        <v>0</v>
      </c>
    </row>
    <row r="2964" spans="1:13" x14ac:dyDescent="0.3">
      <c r="A2964">
        <v>72186</v>
      </c>
      <c r="B2964" t="s">
        <v>12</v>
      </c>
      <c r="C2964">
        <v>0</v>
      </c>
      <c r="D2964">
        <v>15</v>
      </c>
      <c r="E2964">
        <v>0</v>
      </c>
      <c r="F2964">
        <v>0</v>
      </c>
      <c r="G2964" t="s">
        <v>13</v>
      </c>
      <c r="H2964" t="s">
        <v>14</v>
      </c>
      <c r="I2964" t="s">
        <v>18</v>
      </c>
      <c r="J2964">
        <v>82.19</v>
      </c>
      <c r="K2964">
        <v>40.5</v>
      </c>
      <c r="L2964" t="s">
        <v>22</v>
      </c>
      <c r="M2964">
        <v>0</v>
      </c>
    </row>
    <row r="2965" spans="1:13" x14ac:dyDescent="0.3">
      <c r="A2965">
        <v>72215</v>
      </c>
      <c r="B2965" t="s">
        <v>12</v>
      </c>
      <c r="C2965">
        <v>0</v>
      </c>
      <c r="D2965">
        <v>66</v>
      </c>
      <c r="E2965">
        <v>0</v>
      </c>
      <c r="F2965">
        <v>0</v>
      </c>
      <c r="G2965" t="s">
        <v>21</v>
      </c>
      <c r="H2965" t="s">
        <v>25</v>
      </c>
      <c r="I2965" t="s">
        <v>18</v>
      </c>
      <c r="J2965">
        <v>212.92</v>
      </c>
      <c r="K2965">
        <v>21.4</v>
      </c>
      <c r="L2965" t="s">
        <v>22</v>
      </c>
      <c r="M2965">
        <v>0</v>
      </c>
    </row>
    <row r="2966" spans="1:13" x14ac:dyDescent="0.3">
      <c r="A2966">
        <v>72231</v>
      </c>
      <c r="B2966" t="s">
        <v>12</v>
      </c>
      <c r="C2966">
        <v>0</v>
      </c>
      <c r="D2966">
        <v>47</v>
      </c>
      <c r="E2966">
        <v>0</v>
      </c>
      <c r="F2966">
        <v>0</v>
      </c>
      <c r="G2966" t="s">
        <v>21</v>
      </c>
      <c r="H2966" t="s">
        <v>25</v>
      </c>
      <c r="I2966" t="s">
        <v>18</v>
      </c>
      <c r="J2966">
        <v>195.61</v>
      </c>
      <c r="L2966" t="s">
        <v>22</v>
      </c>
      <c r="M2966">
        <v>0</v>
      </c>
    </row>
    <row r="2967" spans="1:13" x14ac:dyDescent="0.3">
      <c r="A2967">
        <v>72284</v>
      </c>
      <c r="B2967" t="s">
        <v>12</v>
      </c>
      <c r="C2967">
        <v>0</v>
      </c>
      <c r="D2967">
        <v>53</v>
      </c>
      <c r="E2967">
        <v>0</v>
      </c>
      <c r="F2967">
        <v>0</v>
      </c>
      <c r="G2967" t="s">
        <v>21</v>
      </c>
      <c r="H2967" t="s">
        <v>14</v>
      </c>
      <c r="I2967" t="s">
        <v>18</v>
      </c>
      <c r="J2967">
        <v>60.77</v>
      </c>
      <c r="K2967">
        <v>28.7</v>
      </c>
      <c r="L2967" t="s">
        <v>24</v>
      </c>
      <c r="M2967">
        <v>0</v>
      </c>
    </row>
    <row r="2968" spans="1:13" x14ac:dyDescent="0.3">
      <c r="A2968">
        <v>72289</v>
      </c>
      <c r="B2968" t="s">
        <v>12</v>
      </c>
      <c r="C2968">
        <v>0</v>
      </c>
      <c r="D2968">
        <v>44</v>
      </c>
      <c r="E2968">
        <v>0</v>
      </c>
      <c r="F2968">
        <v>0</v>
      </c>
      <c r="G2968" t="s">
        <v>21</v>
      </c>
      <c r="H2968" t="s">
        <v>14</v>
      </c>
      <c r="I2968" t="s">
        <v>18</v>
      </c>
      <c r="J2968">
        <v>68.42</v>
      </c>
      <c r="K2968">
        <v>43.2</v>
      </c>
      <c r="L2968" t="s">
        <v>24</v>
      </c>
      <c r="M2968">
        <v>0</v>
      </c>
    </row>
    <row r="2969" spans="1:13" x14ac:dyDescent="0.3">
      <c r="A2969">
        <v>72337</v>
      </c>
      <c r="B2969" t="s">
        <v>12</v>
      </c>
      <c r="C2969">
        <v>0</v>
      </c>
      <c r="D2969">
        <v>55</v>
      </c>
      <c r="E2969">
        <v>0</v>
      </c>
      <c r="F2969">
        <v>0</v>
      </c>
      <c r="G2969" t="s">
        <v>21</v>
      </c>
      <c r="H2969" t="s">
        <v>14</v>
      </c>
      <c r="I2969" t="s">
        <v>15</v>
      </c>
      <c r="J2969">
        <v>231.76</v>
      </c>
      <c r="K2969">
        <v>42.9</v>
      </c>
      <c r="L2969" t="s">
        <v>22</v>
      </c>
      <c r="M2969">
        <v>0</v>
      </c>
    </row>
    <row r="2970" spans="1:13" x14ac:dyDescent="0.3">
      <c r="A2970">
        <v>72348</v>
      </c>
      <c r="B2970" t="s">
        <v>12</v>
      </c>
      <c r="C2970">
        <v>0</v>
      </c>
      <c r="D2970">
        <v>22</v>
      </c>
      <c r="E2970">
        <v>0</v>
      </c>
      <c r="F2970">
        <v>0</v>
      </c>
      <c r="G2970" t="s">
        <v>13</v>
      </c>
      <c r="H2970" t="s">
        <v>14</v>
      </c>
      <c r="I2970" t="s">
        <v>15</v>
      </c>
      <c r="J2970">
        <v>64.87</v>
      </c>
      <c r="K2970">
        <v>20.6</v>
      </c>
      <c r="L2970" t="s">
        <v>19</v>
      </c>
      <c r="M2970">
        <v>0</v>
      </c>
    </row>
    <row r="2971" spans="1:13" x14ac:dyDescent="0.3">
      <c r="A2971">
        <v>72354</v>
      </c>
      <c r="B2971" t="s">
        <v>12</v>
      </c>
      <c r="C2971">
        <v>0</v>
      </c>
      <c r="D2971">
        <v>80</v>
      </c>
      <c r="E2971">
        <v>1</v>
      </c>
      <c r="F2971">
        <v>0</v>
      </c>
      <c r="G2971" t="s">
        <v>21</v>
      </c>
      <c r="H2971" t="s">
        <v>25</v>
      </c>
      <c r="I2971" t="s">
        <v>18</v>
      </c>
      <c r="J2971">
        <v>103.6</v>
      </c>
      <c r="K2971">
        <v>23.7</v>
      </c>
      <c r="L2971" t="s">
        <v>22</v>
      </c>
      <c r="M2971">
        <v>0</v>
      </c>
    </row>
    <row r="2972" spans="1:13" x14ac:dyDescent="0.3">
      <c r="A2972">
        <v>72361</v>
      </c>
      <c r="B2972" t="s">
        <v>12</v>
      </c>
      <c r="C2972">
        <v>0</v>
      </c>
      <c r="D2972">
        <v>37</v>
      </c>
      <c r="E2972">
        <v>0</v>
      </c>
      <c r="F2972">
        <v>0</v>
      </c>
      <c r="G2972" t="s">
        <v>21</v>
      </c>
      <c r="H2972" t="s">
        <v>14</v>
      </c>
      <c r="I2972" t="s">
        <v>15</v>
      </c>
      <c r="J2972">
        <v>70.75</v>
      </c>
      <c r="K2972">
        <v>35.799999999999997</v>
      </c>
      <c r="L2972" t="s">
        <v>19</v>
      </c>
      <c r="M2972">
        <v>0</v>
      </c>
    </row>
    <row r="2973" spans="1:13" x14ac:dyDescent="0.3">
      <c r="A2973">
        <v>72369</v>
      </c>
      <c r="B2973" t="s">
        <v>12</v>
      </c>
      <c r="C2973">
        <v>0</v>
      </c>
      <c r="D2973">
        <v>14</v>
      </c>
      <c r="E2973">
        <v>0</v>
      </c>
      <c r="F2973">
        <v>0</v>
      </c>
      <c r="G2973" t="s">
        <v>13</v>
      </c>
      <c r="H2973" t="s">
        <v>17</v>
      </c>
      <c r="I2973" t="s">
        <v>18</v>
      </c>
      <c r="J2973">
        <v>65.41</v>
      </c>
      <c r="K2973">
        <v>19.5</v>
      </c>
      <c r="L2973" t="s">
        <v>19</v>
      </c>
      <c r="M2973">
        <v>0</v>
      </c>
    </row>
    <row r="2974" spans="1:13" x14ac:dyDescent="0.3">
      <c r="A2974">
        <v>72386</v>
      </c>
      <c r="B2974" t="s">
        <v>12</v>
      </c>
      <c r="C2974">
        <v>0</v>
      </c>
      <c r="D2974">
        <v>20</v>
      </c>
      <c r="E2974">
        <v>0</v>
      </c>
      <c r="F2974">
        <v>0</v>
      </c>
      <c r="G2974" t="s">
        <v>13</v>
      </c>
      <c r="H2974" t="s">
        <v>14</v>
      </c>
      <c r="I2974" t="s">
        <v>15</v>
      </c>
      <c r="J2974">
        <v>61.88</v>
      </c>
      <c r="K2974">
        <v>20.100000000000001</v>
      </c>
      <c r="L2974" t="s">
        <v>22</v>
      </c>
      <c r="M2974">
        <v>0</v>
      </c>
    </row>
    <row r="2975" spans="1:13" x14ac:dyDescent="0.3">
      <c r="A2975">
        <v>72393</v>
      </c>
      <c r="B2975" t="s">
        <v>12</v>
      </c>
      <c r="C2975">
        <v>0</v>
      </c>
      <c r="D2975">
        <v>23</v>
      </c>
      <c r="E2975">
        <v>0</v>
      </c>
      <c r="F2975">
        <v>0</v>
      </c>
      <c r="G2975" t="s">
        <v>21</v>
      </c>
      <c r="H2975" t="s">
        <v>23</v>
      </c>
      <c r="I2975" t="s">
        <v>18</v>
      </c>
      <c r="J2975">
        <v>84.93</v>
      </c>
      <c r="K2975">
        <v>24.2</v>
      </c>
      <c r="L2975" t="s">
        <v>22</v>
      </c>
      <c r="M2975">
        <v>0</v>
      </c>
    </row>
    <row r="2976" spans="1:13" x14ac:dyDescent="0.3">
      <c r="A2976">
        <v>72398</v>
      </c>
      <c r="B2976" t="s">
        <v>12</v>
      </c>
      <c r="C2976">
        <v>0</v>
      </c>
      <c r="D2976">
        <v>73</v>
      </c>
      <c r="E2976">
        <v>1</v>
      </c>
      <c r="F2976">
        <v>0</v>
      </c>
      <c r="G2976" t="s">
        <v>21</v>
      </c>
      <c r="H2976" t="s">
        <v>14</v>
      </c>
      <c r="I2976" t="s">
        <v>15</v>
      </c>
      <c r="J2976">
        <v>110.38</v>
      </c>
      <c r="K2976">
        <v>26.3</v>
      </c>
      <c r="L2976" t="s">
        <v>22</v>
      </c>
      <c r="M2976">
        <v>0</v>
      </c>
    </row>
    <row r="2977" spans="1:13" x14ac:dyDescent="0.3">
      <c r="A2977">
        <v>72435</v>
      </c>
      <c r="B2977" t="s">
        <v>12</v>
      </c>
      <c r="C2977">
        <v>0</v>
      </c>
      <c r="D2977">
        <v>37</v>
      </c>
      <c r="E2977">
        <v>0</v>
      </c>
      <c r="F2977">
        <v>0</v>
      </c>
      <c r="G2977" t="s">
        <v>21</v>
      </c>
      <c r="H2977" t="s">
        <v>14</v>
      </c>
      <c r="I2977" t="s">
        <v>15</v>
      </c>
      <c r="J2977">
        <v>217.11</v>
      </c>
      <c r="K2977">
        <v>29.1</v>
      </c>
      <c r="L2977" t="s">
        <v>22</v>
      </c>
      <c r="M2977">
        <v>0</v>
      </c>
    </row>
    <row r="2978" spans="1:13" x14ac:dyDescent="0.3">
      <c r="A2978">
        <v>72451</v>
      </c>
      <c r="B2978" t="s">
        <v>12</v>
      </c>
      <c r="C2978">
        <v>0</v>
      </c>
      <c r="D2978">
        <v>45</v>
      </c>
      <c r="E2978">
        <v>0</v>
      </c>
      <c r="F2978">
        <v>0</v>
      </c>
      <c r="G2978" t="s">
        <v>21</v>
      </c>
      <c r="H2978" t="s">
        <v>14</v>
      </c>
      <c r="I2978" t="s">
        <v>18</v>
      </c>
      <c r="J2978">
        <v>63.73</v>
      </c>
      <c r="K2978">
        <v>32</v>
      </c>
      <c r="L2978" t="s">
        <v>19</v>
      </c>
      <c r="M2978">
        <v>0</v>
      </c>
    </row>
    <row r="2979" spans="1:13" x14ac:dyDescent="0.3">
      <c r="A2979">
        <v>72474</v>
      </c>
      <c r="B2979" t="s">
        <v>12</v>
      </c>
      <c r="C2979">
        <v>0</v>
      </c>
      <c r="D2979">
        <v>82</v>
      </c>
      <c r="E2979">
        <v>0</v>
      </c>
      <c r="F2979">
        <v>0</v>
      </c>
      <c r="G2979" t="s">
        <v>21</v>
      </c>
      <c r="H2979" t="s">
        <v>23</v>
      </c>
      <c r="I2979" t="s">
        <v>18</v>
      </c>
      <c r="J2979">
        <v>58.3</v>
      </c>
      <c r="K2979">
        <v>20.399999999999999</v>
      </c>
      <c r="L2979" t="s">
        <v>22</v>
      </c>
      <c r="M2979">
        <v>0</v>
      </c>
    </row>
    <row r="2980" spans="1:13" x14ac:dyDescent="0.3">
      <c r="A2980">
        <v>72497</v>
      </c>
      <c r="B2980" t="s">
        <v>12</v>
      </c>
      <c r="C2980">
        <v>0</v>
      </c>
      <c r="D2980">
        <v>5</v>
      </c>
      <c r="E2980">
        <v>0</v>
      </c>
      <c r="F2980">
        <v>0</v>
      </c>
      <c r="G2980" t="s">
        <v>13</v>
      </c>
      <c r="H2980" t="s">
        <v>17</v>
      </c>
      <c r="I2980" t="s">
        <v>18</v>
      </c>
      <c r="J2980">
        <v>111.92</v>
      </c>
      <c r="K2980">
        <v>23.6</v>
      </c>
      <c r="L2980" t="s">
        <v>19</v>
      </c>
      <c r="M2980">
        <v>0</v>
      </c>
    </row>
    <row r="2981" spans="1:13" x14ac:dyDescent="0.3">
      <c r="A2981">
        <v>72512</v>
      </c>
      <c r="B2981" t="s">
        <v>12</v>
      </c>
      <c r="C2981">
        <v>0</v>
      </c>
      <c r="D2981">
        <v>48</v>
      </c>
      <c r="E2981">
        <v>0</v>
      </c>
      <c r="F2981">
        <v>0</v>
      </c>
      <c r="G2981" t="s">
        <v>21</v>
      </c>
      <c r="H2981" t="s">
        <v>25</v>
      </c>
      <c r="I2981" t="s">
        <v>15</v>
      </c>
      <c r="J2981">
        <v>90.38</v>
      </c>
      <c r="K2981">
        <v>38</v>
      </c>
      <c r="L2981" t="s">
        <v>24</v>
      </c>
      <c r="M2981">
        <v>0</v>
      </c>
    </row>
    <row r="2982" spans="1:13" x14ac:dyDescent="0.3">
      <c r="A2982">
        <v>72525</v>
      </c>
      <c r="B2982" t="s">
        <v>12</v>
      </c>
      <c r="C2982">
        <v>0</v>
      </c>
      <c r="D2982">
        <v>39</v>
      </c>
      <c r="E2982">
        <v>0</v>
      </c>
      <c r="F2982">
        <v>0</v>
      </c>
      <c r="G2982" t="s">
        <v>21</v>
      </c>
      <c r="H2982" t="s">
        <v>14</v>
      </c>
      <c r="I2982" t="s">
        <v>15</v>
      </c>
      <c r="J2982">
        <v>90.31</v>
      </c>
      <c r="K2982">
        <v>27.6</v>
      </c>
      <c r="L2982" t="s">
        <v>24</v>
      </c>
      <c r="M2982">
        <v>0</v>
      </c>
    </row>
    <row r="2983" spans="1:13" x14ac:dyDescent="0.3">
      <c r="A2983">
        <v>42899</v>
      </c>
      <c r="B2983" t="s">
        <v>20</v>
      </c>
      <c r="C2983">
        <v>1</v>
      </c>
      <c r="D2983">
        <v>78</v>
      </c>
      <c r="E2983">
        <v>0</v>
      </c>
      <c r="F2983">
        <v>0</v>
      </c>
      <c r="G2983" t="s">
        <v>21</v>
      </c>
      <c r="H2983" t="s">
        <v>25</v>
      </c>
      <c r="I2983" t="s">
        <v>15</v>
      </c>
      <c r="J2983">
        <v>133.19</v>
      </c>
      <c r="K2983">
        <v>23.6</v>
      </c>
      <c r="L2983" t="s">
        <v>16</v>
      </c>
      <c r="M2983">
        <v>1</v>
      </c>
    </row>
    <row r="2984" spans="1:13" x14ac:dyDescent="0.3">
      <c r="A2984">
        <v>72562</v>
      </c>
      <c r="B2984" t="s">
        <v>12</v>
      </c>
      <c r="C2984">
        <v>0</v>
      </c>
      <c r="D2984">
        <v>57</v>
      </c>
      <c r="E2984">
        <v>0</v>
      </c>
      <c r="F2984">
        <v>0</v>
      </c>
      <c r="G2984" t="s">
        <v>21</v>
      </c>
      <c r="H2984" t="s">
        <v>14</v>
      </c>
      <c r="I2984" t="s">
        <v>18</v>
      </c>
      <c r="J2984">
        <v>64.37</v>
      </c>
      <c r="K2984">
        <v>32.799999999999997</v>
      </c>
      <c r="L2984" t="s">
        <v>22</v>
      </c>
      <c r="M2984">
        <v>0</v>
      </c>
    </row>
    <row r="2985" spans="1:13" x14ac:dyDescent="0.3">
      <c r="A2985">
        <v>72696</v>
      </c>
      <c r="B2985" t="s">
        <v>12</v>
      </c>
      <c r="C2985">
        <v>0</v>
      </c>
      <c r="D2985">
        <v>53</v>
      </c>
      <c r="E2985">
        <v>0</v>
      </c>
      <c r="F2985">
        <v>0</v>
      </c>
      <c r="G2985" t="s">
        <v>21</v>
      </c>
      <c r="H2985" t="s">
        <v>14</v>
      </c>
      <c r="I2985" t="s">
        <v>15</v>
      </c>
      <c r="J2985">
        <v>70.510000000000005</v>
      </c>
      <c r="K2985">
        <v>54.1</v>
      </c>
      <c r="L2985" t="s">
        <v>22</v>
      </c>
      <c r="M2985">
        <v>0</v>
      </c>
    </row>
    <row r="2986" spans="1:13" x14ac:dyDescent="0.3">
      <c r="A2986">
        <v>72703</v>
      </c>
      <c r="B2986" t="s">
        <v>12</v>
      </c>
      <c r="C2986">
        <v>0</v>
      </c>
      <c r="D2986">
        <v>54</v>
      </c>
      <c r="E2986">
        <v>0</v>
      </c>
      <c r="F2986">
        <v>0</v>
      </c>
      <c r="G2986" t="s">
        <v>21</v>
      </c>
      <c r="H2986" t="s">
        <v>14</v>
      </c>
      <c r="I2986" t="s">
        <v>15</v>
      </c>
      <c r="J2986">
        <v>75.52</v>
      </c>
      <c r="K2986">
        <v>28.7</v>
      </c>
      <c r="L2986" t="s">
        <v>16</v>
      </c>
      <c r="M2986">
        <v>0</v>
      </c>
    </row>
    <row r="2987" spans="1:13" x14ac:dyDescent="0.3">
      <c r="A2987">
        <v>72715</v>
      </c>
      <c r="B2987" t="s">
        <v>12</v>
      </c>
      <c r="C2987">
        <v>0</v>
      </c>
      <c r="D2987">
        <v>50</v>
      </c>
      <c r="E2987">
        <v>0</v>
      </c>
      <c r="F2987">
        <v>1</v>
      </c>
      <c r="G2987" t="s">
        <v>21</v>
      </c>
      <c r="H2987" t="s">
        <v>14</v>
      </c>
      <c r="I2987" t="s">
        <v>15</v>
      </c>
      <c r="J2987">
        <v>193.8</v>
      </c>
      <c r="K2987">
        <v>26.4</v>
      </c>
      <c r="L2987" t="s">
        <v>22</v>
      </c>
      <c r="M2987">
        <v>0</v>
      </c>
    </row>
    <row r="2988" spans="1:13" x14ac:dyDescent="0.3">
      <c r="A2988">
        <v>72725</v>
      </c>
      <c r="B2988" t="s">
        <v>12</v>
      </c>
      <c r="C2988">
        <v>0</v>
      </c>
      <c r="D2988">
        <v>26</v>
      </c>
      <c r="E2988">
        <v>0</v>
      </c>
      <c r="F2988">
        <v>0</v>
      </c>
      <c r="G2988" t="s">
        <v>13</v>
      </c>
      <c r="H2988" t="s">
        <v>23</v>
      </c>
      <c r="I2988" t="s">
        <v>15</v>
      </c>
      <c r="J2988">
        <v>59.67</v>
      </c>
      <c r="K2988">
        <v>24.5</v>
      </c>
      <c r="L2988" t="s">
        <v>24</v>
      </c>
      <c r="M2988">
        <v>0</v>
      </c>
    </row>
    <row r="2989" spans="1:13" x14ac:dyDescent="0.3">
      <c r="A2989">
        <v>72779</v>
      </c>
      <c r="B2989" t="s">
        <v>12</v>
      </c>
      <c r="C2989">
        <v>0</v>
      </c>
      <c r="D2989">
        <v>14</v>
      </c>
      <c r="E2989">
        <v>0</v>
      </c>
      <c r="F2989">
        <v>0</v>
      </c>
      <c r="G2989" t="s">
        <v>13</v>
      </c>
      <c r="H2989" t="s">
        <v>17</v>
      </c>
      <c r="I2989" t="s">
        <v>15</v>
      </c>
      <c r="J2989">
        <v>131.77000000000001</v>
      </c>
      <c r="K2989">
        <v>31</v>
      </c>
      <c r="L2989" t="s">
        <v>19</v>
      </c>
      <c r="M2989">
        <v>0</v>
      </c>
    </row>
    <row r="2990" spans="1:13" x14ac:dyDescent="0.3">
      <c r="A2990">
        <v>72784</v>
      </c>
      <c r="B2990" t="s">
        <v>12</v>
      </c>
      <c r="C2990">
        <v>0</v>
      </c>
      <c r="D2990">
        <v>52</v>
      </c>
      <c r="E2990">
        <v>0</v>
      </c>
      <c r="F2990">
        <v>0</v>
      </c>
      <c r="G2990" t="s">
        <v>21</v>
      </c>
      <c r="H2990" t="s">
        <v>14</v>
      </c>
      <c r="I2990" t="s">
        <v>18</v>
      </c>
      <c r="J2990">
        <v>118.46</v>
      </c>
      <c r="K2990">
        <v>61.6</v>
      </c>
      <c r="L2990" t="s">
        <v>24</v>
      </c>
      <c r="M2990">
        <v>0</v>
      </c>
    </row>
    <row r="2991" spans="1:13" x14ac:dyDescent="0.3">
      <c r="A2991">
        <v>72792</v>
      </c>
      <c r="B2991" t="s">
        <v>12</v>
      </c>
      <c r="C2991">
        <v>0</v>
      </c>
      <c r="D2991">
        <v>53</v>
      </c>
      <c r="E2991">
        <v>1</v>
      </c>
      <c r="F2991">
        <v>0</v>
      </c>
      <c r="G2991" t="s">
        <v>21</v>
      </c>
      <c r="H2991" t="s">
        <v>14</v>
      </c>
      <c r="I2991" t="s">
        <v>18</v>
      </c>
      <c r="J2991">
        <v>77.94</v>
      </c>
      <c r="K2991">
        <v>33</v>
      </c>
      <c r="L2991" t="s">
        <v>22</v>
      </c>
      <c r="M2991">
        <v>0</v>
      </c>
    </row>
    <row r="2992" spans="1:13" x14ac:dyDescent="0.3">
      <c r="A2992">
        <v>72818</v>
      </c>
      <c r="B2992" t="s">
        <v>12</v>
      </c>
      <c r="C2992">
        <v>0</v>
      </c>
      <c r="D2992">
        <v>26</v>
      </c>
      <c r="E2992">
        <v>0</v>
      </c>
      <c r="F2992">
        <v>0</v>
      </c>
      <c r="G2992" t="s">
        <v>13</v>
      </c>
      <c r="H2992" t="s">
        <v>14</v>
      </c>
      <c r="I2992" t="s">
        <v>18</v>
      </c>
      <c r="J2992">
        <v>90.54</v>
      </c>
      <c r="K2992">
        <v>37.1</v>
      </c>
      <c r="L2992" t="s">
        <v>19</v>
      </c>
      <c r="M2992">
        <v>0</v>
      </c>
    </row>
    <row r="2993" spans="1:13" x14ac:dyDescent="0.3">
      <c r="A2993">
        <v>72819</v>
      </c>
      <c r="B2993" t="s">
        <v>12</v>
      </c>
      <c r="C2993">
        <v>0</v>
      </c>
      <c r="D2993">
        <v>82</v>
      </c>
      <c r="E2993">
        <v>0</v>
      </c>
      <c r="F2993">
        <v>0</v>
      </c>
      <c r="G2993" t="s">
        <v>21</v>
      </c>
      <c r="H2993" t="s">
        <v>25</v>
      </c>
      <c r="I2993" t="s">
        <v>15</v>
      </c>
      <c r="J2993">
        <v>243.59</v>
      </c>
      <c r="K2993">
        <v>24.3</v>
      </c>
      <c r="L2993" t="s">
        <v>22</v>
      </c>
      <c r="M2993">
        <v>0</v>
      </c>
    </row>
    <row r="2994" spans="1:13" x14ac:dyDescent="0.3">
      <c r="A2994">
        <v>43054</v>
      </c>
      <c r="B2994" t="s">
        <v>12</v>
      </c>
      <c r="C2994">
        <v>0</v>
      </c>
      <c r="D2994">
        <v>50</v>
      </c>
      <c r="E2994">
        <v>0</v>
      </c>
      <c r="F2994">
        <v>0</v>
      </c>
      <c r="G2994" t="s">
        <v>21</v>
      </c>
      <c r="H2994" t="s">
        <v>14</v>
      </c>
      <c r="I2994" t="s">
        <v>18</v>
      </c>
      <c r="J2994">
        <v>102.16</v>
      </c>
      <c r="K2994">
        <v>31.4</v>
      </c>
      <c r="L2994" t="s">
        <v>24</v>
      </c>
      <c r="M2994">
        <v>1</v>
      </c>
    </row>
    <row r="2995" spans="1:13" x14ac:dyDescent="0.3">
      <c r="A2995">
        <v>72823</v>
      </c>
      <c r="B2995" t="s">
        <v>12</v>
      </c>
      <c r="C2995">
        <v>0</v>
      </c>
      <c r="D2995">
        <v>79</v>
      </c>
      <c r="E2995">
        <v>0</v>
      </c>
      <c r="F2995">
        <v>0</v>
      </c>
      <c r="G2995" t="s">
        <v>21</v>
      </c>
      <c r="H2995" t="s">
        <v>14</v>
      </c>
      <c r="I2995" t="s">
        <v>15</v>
      </c>
      <c r="J2995">
        <v>70.349999999999994</v>
      </c>
      <c r="K2995">
        <v>23</v>
      </c>
      <c r="L2995" t="s">
        <v>16</v>
      </c>
      <c r="M2995">
        <v>0</v>
      </c>
    </row>
    <row r="2996" spans="1:13" x14ac:dyDescent="0.3">
      <c r="A2996">
        <v>72836</v>
      </c>
      <c r="B2996" t="s">
        <v>12</v>
      </c>
      <c r="C2996">
        <v>0</v>
      </c>
      <c r="D2996">
        <v>59</v>
      </c>
      <c r="E2996">
        <v>0</v>
      </c>
      <c r="F2996">
        <v>0</v>
      </c>
      <c r="G2996" t="s">
        <v>21</v>
      </c>
      <c r="H2996" t="s">
        <v>14</v>
      </c>
      <c r="I2996" t="s">
        <v>15</v>
      </c>
      <c r="J2996">
        <v>65.98</v>
      </c>
      <c r="K2996">
        <v>31.1</v>
      </c>
      <c r="L2996" t="s">
        <v>19</v>
      </c>
      <c r="M2996">
        <v>0</v>
      </c>
    </row>
    <row r="2997" spans="1:13" x14ac:dyDescent="0.3">
      <c r="A2997">
        <v>72861</v>
      </c>
      <c r="B2997" t="s">
        <v>12</v>
      </c>
      <c r="C2997">
        <v>0</v>
      </c>
      <c r="D2997">
        <v>52</v>
      </c>
      <c r="E2997">
        <v>0</v>
      </c>
      <c r="F2997">
        <v>0</v>
      </c>
      <c r="G2997" t="s">
        <v>21</v>
      </c>
      <c r="H2997" t="s">
        <v>14</v>
      </c>
      <c r="I2997" t="s">
        <v>15</v>
      </c>
      <c r="J2997">
        <v>69.3</v>
      </c>
      <c r="K2997">
        <v>20.100000000000001</v>
      </c>
      <c r="L2997" t="s">
        <v>22</v>
      </c>
      <c r="M2997">
        <v>0</v>
      </c>
    </row>
    <row r="2998" spans="1:13" x14ac:dyDescent="0.3">
      <c r="A2998">
        <v>72911</v>
      </c>
      <c r="B2998" t="s">
        <v>12</v>
      </c>
      <c r="C2998">
        <v>0</v>
      </c>
      <c r="D2998">
        <v>57</v>
      </c>
      <c r="E2998">
        <v>1</v>
      </c>
      <c r="F2998">
        <v>0</v>
      </c>
      <c r="G2998" t="s">
        <v>21</v>
      </c>
      <c r="H2998" t="s">
        <v>14</v>
      </c>
      <c r="I2998" t="s">
        <v>18</v>
      </c>
      <c r="J2998">
        <v>129.54</v>
      </c>
      <c r="K2998">
        <v>60.9</v>
      </c>
      <c r="L2998" t="s">
        <v>24</v>
      </c>
      <c r="M2998">
        <v>0</v>
      </c>
    </row>
    <row r="2999" spans="1:13" x14ac:dyDescent="0.3">
      <c r="A2999">
        <v>72914</v>
      </c>
      <c r="B2999" t="s">
        <v>12</v>
      </c>
      <c r="C2999">
        <v>0</v>
      </c>
      <c r="D2999">
        <v>19</v>
      </c>
      <c r="E2999">
        <v>0</v>
      </c>
      <c r="F2999">
        <v>0</v>
      </c>
      <c r="G2999" t="s">
        <v>13</v>
      </c>
      <c r="H2999" t="s">
        <v>14</v>
      </c>
      <c r="I2999" t="s">
        <v>15</v>
      </c>
      <c r="J2999">
        <v>90.57</v>
      </c>
      <c r="K2999">
        <v>24.2</v>
      </c>
      <c r="L2999" t="s">
        <v>19</v>
      </c>
      <c r="M2999">
        <v>0</v>
      </c>
    </row>
    <row r="3000" spans="1:13" x14ac:dyDescent="0.3">
      <c r="A3000">
        <v>72915</v>
      </c>
      <c r="B3000" t="s">
        <v>12</v>
      </c>
      <c r="C3000">
        <v>0</v>
      </c>
      <c r="D3000">
        <v>45</v>
      </c>
      <c r="E3000">
        <v>0</v>
      </c>
      <c r="F3000">
        <v>0</v>
      </c>
      <c r="G3000" t="s">
        <v>21</v>
      </c>
      <c r="H3000" t="s">
        <v>14</v>
      </c>
      <c r="I3000" t="s">
        <v>15</v>
      </c>
      <c r="J3000">
        <v>172.33</v>
      </c>
      <c r="K3000">
        <v>45.3</v>
      </c>
      <c r="L3000" t="s">
        <v>16</v>
      </c>
      <c r="M3000">
        <v>0</v>
      </c>
    </row>
    <row r="3001" spans="1:13" x14ac:dyDescent="0.3">
      <c r="A3001">
        <v>72940</v>
      </c>
      <c r="B3001" t="s">
        <v>12</v>
      </c>
      <c r="C3001">
        <v>0</v>
      </c>
      <c r="D3001">
        <v>2</v>
      </c>
      <c r="E3001">
        <v>0</v>
      </c>
      <c r="F3001">
        <v>0</v>
      </c>
      <c r="G3001" t="s">
        <v>13</v>
      </c>
      <c r="H3001" t="s">
        <v>17</v>
      </c>
      <c r="I3001" t="s">
        <v>15</v>
      </c>
      <c r="J3001">
        <v>102.92</v>
      </c>
      <c r="K3001">
        <v>17.600000000000001</v>
      </c>
      <c r="L3001" t="s">
        <v>19</v>
      </c>
      <c r="M3001">
        <v>0</v>
      </c>
    </row>
    <row r="3002" spans="1:13" x14ac:dyDescent="0.3">
      <c r="A3002">
        <v>84</v>
      </c>
      <c r="B3002" t="s">
        <v>20</v>
      </c>
      <c r="C3002">
        <v>1</v>
      </c>
      <c r="D3002">
        <v>55</v>
      </c>
      <c r="E3002">
        <v>0</v>
      </c>
      <c r="F3002">
        <v>0</v>
      </c>
      <c r="G3002" t="s">
        <v>21</v>
      </c>
      <c r="H3002" t="s">
        <v>14</v>
      </c>
      <c r="I3002" t="s">
        <v>15</v>
      </c>
      <c r="J3002">
        <v>89.17</v>
      </c>
      <c r="K3002">
        <v>31.5</v>
      </c>
      <c r="L3002" t="s">
        <v>22</v>
      </c>
      <c r="M3002">
        <v>0</v>
      </c>
    </row>
    <row r="3003" spans="1:13" x14ac:dyDescent="0.3">
      <c r="A3003">
        <v>170</v>
      </c>
      <c r="B3003" t="s">
        <v>20</v>
      </c>
      <c r="C3003">
        <v>1</v>
      </c>
      <c r="D3003">
        <v>43</v>
      </c>
      <c r="E3003">
        <v>0</v>
      </c>
      <c r="F3003">
        <v>0</v>
      </c>
      <c r="G3003" t="s">
        <v>21</v>
      </c>
      <c r="H3003" t="s">
        <v>23</v>
      </c>
      <c r="I3003" t="s">
        <v>18</v>
      </c>
      <c r="J3003">
        <v>80.069999999999993</v>
      </c>
      <c r="L3003" t="s">
        <v>22</v>
      </c>
      <c r="M3003">
        <v>0</v>
      </c>
    </row>
    <row r="3004" spans="1:13" x14ac:dyDescent="0.3">
      <c r="A3004">
        <v>172</v>
      </c>
      <c r="B3004" t="s">
        <v>20</v>
      </c>
      <c r="C3004">
        <v>1</v>
      </c>
      <c r="D3004">
        <v>8</v>
      </c>
      <c r="E3004">
        <v>0</v>
      </c>
      <c r="F3004">
        <v>0</v>
      </c>
      <c r="G3004" t="s">
        <v>13</v>
      </c>
      <c r="H3004" t="s">
        <v>17</v>
      </c>
      <c r="I3004" t="s">
        <v>15</v>
      </c>
      <c r="J3004">
        <v>78.760000000000005</v>
      </c>
      <c r="L3004" t="s">
        <v>19</v>
      </c>
      <c r="M3004">
        <v>0</v>
      </c>
    </row>
    <row r="3005" spans="1:13" x14ac:dyDescent="0.3">
      <c r="A3005">
        <v>239</v>
      </c>
      <c r="B3005" t="s">
        <v>20</v>
      </c>
      <c r="C3005">
        <v>1</v>
      </c>
      <c r="D3005">
        <v>59</v>
      </c>
      <c r="E3005">
        <v>1</v>
      </c>
      <c r="F3005">
        <v>1</v>
      </c>
      <c r="G3005" t="s">
        <v>21</v>
      </c>
      <c r="H3005" t="s">
        <v>14</v>
      </c>
      <c r="I3005" t="s">
        <v>18</v>
      </c>
      <c r="J3005">
        <v>246.53</v>
      </c>
      <c r="K3005">
        <v>27.2</v>
      </c>
      <c r="L3005" t="s">
        <v>16</v>
      </c>
      <c r="M3005">
        <v>0</v>
      </c>
    </row>
    <row r="3006" spans="1:13" x14ac:dyDescent="0.3">
      <c r="A3006">
        <v>242</v>
      </c>
      <c r="B3006" t="s">
        <v>20</v>
      </c>
      <c r="C3006">
        <v>1</v>
      </c>
      <c r="D3006">
        <v>4</v>
      </c>
      <c r="E3006">
        <v>0</v>
      </c>
      <c r="F3006">
        <v>0</v>
      </c>
      <c r="G3006" t="s">
        <v>13</v>
      </c>
      <c r="H3006" t="s">
        <v>17</v>
      </c>
      <c r="I3006" t="s">
        <v>15</v>
      </c>
      <c r="J3006">
        <v>98.56</v>
      </c>
      <c r="K3006">
        <v>17.5</v>
      </c>
      <c r="L3006" t="s">
        <v>19</v>
      </c>
      <c r="M3006">
        <v>0</v>
      </c>
    </row>
    <row r="3007" spans="1:13" x14ac:dyDescent="0.3">
      <c r="A3007">
        <v>247</v>
      </c>
      <c r="B3007" t="s">
        <v>20</v>
      </c>
      <c r="C3007">
        <v>1</v>
      </c>
      <c r="D3007">
        <v>31</v>
      </c>
      <c r="E3007">
        <v>0</v>
      </c>
      <c r="F3007">
        <v>0</v>
      </c>
      <c r="G3007" t="s">
        <v>13</v>
      </c>
      <c r="H3007" t="s">
        <v>14</v>
      </c>
      <c r="I3007" t="s">
        <v>15</v>
      </c>
      <c r="J3007">
        <v>72.599999999999994</v>
      </c>
      <c r="K3007">
        <v>31.6</v>
      </c>
      <c r="L3007" t="s">
        <v>22</v>
      </c>
      <c r="M3007">
        <v>0</v>
      </c>
    </row>
    <row r="3008" spans="1:13" x14ac:dyDescent="0.3">
      <c r="A3008">
        <v>259</v>
      </c>
      <c r="B3008" t="s">
        <v>20</v>
      </c>
      <c r="C3008">
        <v>1</v>
      </c>
      <c r="D3008">
        <v>79</v>
      </c>
      <c r="E3008">
        <v>0</v>
      </c>
      <c r="F3008">
        <v>0</v>
      </c>
      <c r="G3008" t="s">
        <v>21</v>
      </c>
      <c r="H3008" t="s">
        <v>14</v>
      </c>
      <c r="I3008" t="s">
        <v>15</v>
      </c>
      <c r="J3008">
        <v>198.79</v>
      </c>
      <c r="K3008">
        <v>24.9</v>
      </c>
      <c r="L3008" t="s">
        <v>22</v>
      </c>
      <c r="M3008">
        <v>0</v>
      </c>
    </row>
    <row r="3009" spans="1:13" x14ac:dyDescent="0.3">
      <c r="A3009">
        <v>315</v>
      </c>
      <c r="B3009" t="s">
        <v>20</v>
      </c>
      <c r="C3009">
        <v>1</v>
      </c>
      <c r="D3009">
        <v>45</v>
      </c>
      <c r="E3009">
        <v>0</v>
      </c>
      <c r="F3009">
        <v>0</v>
      </c>
      <c r="G3009" t="s">
        <v>21</v>
      </c>
      <c r="H3009" t="s">
        <v>14</v>
      </c>
      <c r="I3009" t="s">
        <v>18</v>
      </c>
      <c r="J3009">
        <v>65.42</v>
      </c>
      <c r="K3009">
        <v>39.700000000000003</v>
      </c>
      <c r="L3009" t="s">
        <v>22</v>
      </c>
      <c r="M3009">
        <v>0</v>
      </c>
    </row>
    <row r="3010" spans="1:13" x14ac:dyDescent="0.3">
      <c r="A3010">
        <v>355</v>
      </c>
      <c r="B3010" t="s">
        <v>20</v>
      </c>
      <c r="C3010">
        <v>1</v>
      </c>
      <c r="D3010">
        <v>8</v>
      </c>
      <c r="E3010">
        <v>0</v>
      </c>
      <c r="F3010">
        <v>0</v>
      </c>
      <c r="G3010" t="s">
        <v>13</v>
      </c>
      <c r="H3010" t="s">
        <v>17</v>
      </c>
      <c r="I3010" t="s">
        <v>18</v>
      </c>
      <c r="J3010">
        <v>96.43</v>
      </c>
      <c r="K3010">
        <v>25.7</v>
      </c>
      <c r="L3010" t="s">
        <v>19</v>
      </c>
      <c r="M3010">
        <v>0</v>
      </c>
    </row>
    <row r="3011" spans="1:13" x14ac:dyDescent="0.3">
      <c r="A3011">
        <v>394</v>
      </c>
      <c r="B3011" t="s">
        <v>20</v>
      </c>
      <c r="C3011">
        <v>1</v>
      </c>
      <c r="D3011">
        <v>78</v>
      </c>
      <c r="E3011">
        <v>1</v>
      </c>
      <c r="F3011">
        <v>0</v>
      </c>
      <c r="G3011" t="s">
        <v>21</v>
      </c>
      <c r="H3011" t="s">
        <v>25</v>
      </c>
      <c r="I3011" t="s">
        <v>18</v>
      </c>
      <c r="J3011">
        <v>75.19</v>
      </c>
      <c r="K3011">
        <v>27.6</v>
      </c>
      <c r="L3011" t="s">
        <v>22</v>
      </c>
      <c r="M3011">
        <v>0</v>
      </c>
    </row>
    <row r="3012" spans="1:13" x14ac:dyDescent="0.3">
      <c r="A3012">
        <v>43364</v>
      </c>
      <c r="B3012" t="s">
        <v>20</v>
      </c>
      <c r="C3012">
        <v>1</v>
      </c>
      <c r="D3012">
        <v>79</v>
      </c>
      <c r="E3012">
        <v>1</v>
      </c>
      <c r="F3012">
        <v>0</v>
      </c>
      <c r="G3012" t="s">
        <v>21</v>
      </c>
      <c r="H3012" t="s">
        <v>14</v>
      </c>
      <c r="I3012" t="s">
        <v>18</v>
      </c>
      <c r="J3012">
        <v>75.02</v>
      </c>
      <c r="L3012" t="s">
        <v>22</v>
      </c>
      <c r="M3012">
        <v>1</v>
      </c>
    </row>
    <row r="3013" spans="1:13" x14ac:dyDescent="0.3">
      <c r="A3013">
        <v>452</v>
      </c>
      <c r="B3013" t="s">
        <v>20</v>
      </c>
      <c r="C3013">
        <v>1</v>
      </c>
      <c r="D3013">
        <v>48</v>
      </c>
      <c r="E3013">
        <v>1</v>
      </c>
      <c r="F3013">
        <v>0</v>
      </c>
      <c r="G3013" t="s">
        <v>21</v>
      </c>
      <c r="H3013" t="s">
        <v>14</v>
      </c>
      <c r="I3013" t="s">
        <v>15</v>
      </c>
      <c r="J3013">
        <v>173.14</v>
      </c>
      <c r="K3013">
        <v>37</v>
      </c>
      <c r="L3013" t="s">
        <v>24</v>
      </c>
      <c r="M3013">
        <v>0</v>
      </c>
    </row>
    <row r="3014" spans="1:13" x14ac:dyDescent="0.3">
      <c r="A3014">
        <v>43424</v>
      </c>
      <c r="B3014" t="s">
        <v>12</v>
      </c>
      <c r="C3014">
        <v>0</v>
      </c>
      <c r="D3014">
        <v>78</v>
      </c>
      <c r="E3014">
        <v>0</v>
      </c>
      <c r="F3014">
        <v>0</v>
      </c>
      <c r="G3014" t="s">
        <v>21</v>
      </c>
      <c r="H3014" t="s">
        <v>14</v>
      </c>
      <c r="I3014" t="s">
        <v>18</v>
      </c>
      <c r="J3014">
        <v>78.81</v>
      </c>
      <c r="K3014">
        <v>19.600000000000001</v>
      </c>
      <c r="L3014" t="s">
        <v>19</v>
      </c>
      <c r="M3014">
        <v>1</v>
      </c>
    </row>
    <row r="3015" spans="1:13" x14ac:dyDescent="0.3">
      <c r="A3015">
        <v>464</v>
      </c>
      <c r="B3015" t="s">
        <v>20</v>
      </c>
      <c r="C3015">
        <v>1</v>
      </c>
      <c r="D3015">
        <v>46</v>
      </c>
      <c r="E3015">
        <v>0</v>
      </c>
      <c r="F3015">
        <v>0</v>
      </c>
      <c r="G3015" t="s">
        <v>21</v>
      </c>
      <c r="H3015" t="s">
        <v>14</v>
      </c>
      <c r="I3015" t="s">
        <v>18</v>
      </c>
      <c r="J3015">
        <v>78.44</v>
      </c>
      <c r="K3015">
        <v>23.9</v>
      </c>
      <c r="L3015" t="s">
        <v>22</v>
      </c>
      <c r="M3015">
        <v>0</v>
      </c>
    </row>
    <row r="3016" spans="1:13" x14ac:dyDescent="0.3">
      <c r="A3016">
        <v>545</v>
      </c>
      <c r="B3016" t="s">
        <v>20</v>
      </c>
      <c r="C3016">
        <v>1</v>
      </c>
      <c r="D3016">
        <v>42</v>
      </c>
      <c r="E3016">
        <v>0</v>
      </c>
      <c r="F3016">
        <v>0</v>
      </c>
      <c r="G3016" t="s">
        <v>21</v>
      </c>
      <c r="H3016" t="s">
        <v>14</v>
      </c>
      <c r="I3016" t="s">
        <v>18</v>
      </c>
      <c r="J3016">
        <v>210.48</v>
      </c>
      <c r="K3016">
        <v>71.900000000000006</v>
      </c>
      <c r="L3016" t="s">
        <v>22</v>
      </c>
      <c r="M3016">
        <v>0</v>
      </c>
    </row>
    <row r="3017" spans="1:13" x14ac:dyDescent="0.3">
      <c r="A3017">
        <v>575</v>
      </c>
      <c r="B3017" t="s">
        <v>20</v>
      </c>
      <c r="C3017">
        <v>1</v>
      </c>
      <c r="D3017">
        <v>13</v>
      </c>
      <c r="E3017">
        <v>0</v>
      </c>
      <c r="F3017">
        <v>0</v>
      </c>
      <c r="G3017" t="s">
        <v>13</v>
      </c>
      <c r="H3017" t="s">
        <v>17</v>
      </c>
      <c r="I3017" t="s">
        <v>18</v>
      </c>
      <c r="J3017">
        <v>98.65</v>
      </c>
      <c r="K3017">
        <v>20.100000000000001</v>
      </c>
      <c r="L3017" t="s">
        <v>19</v>
      </c>
      <c r="M3017">
        <v>0</v>
      </c>
    </row>
    <row r="3018" spans="1:13" x14ac:dyDescent="0.3">
      <c r="A3018">
        <v>579</v>
      </c>
      <c r="B3018" t="s">
        <v>20</v>
      </c>
      <c r="C3018">
        <v>1</v>
      </c>
      <c r="D3018">
        <v>9</v>
      </c>
      <c r="E3018">
        <v>0</v>
      </c>
      <c r="F3018">
        <v>0</v>
      </c>
      <c r="G3018" t="s">
        <v>13</v>
      </c>
      <c r="H3018" t="s">
        <v>17</v>
      </c>
      <c r="I3018" t="s">
        <v>15</v>
      </c>
      <c r="J3018">
        <v>71.88</v>
      </c>
      <c r="K3018">
        <v>17.5</v>
      </c>
      <c r="L3018" t="s">
        <v>19</v>
      </c>
      <c r="M3018">
        <v>0</v>
      </c>
    </row>
    <row r="3019" spans="1:13" x14ac:dyDescent="0.3">
      <c r="A3019">
        <v>621</v>
      </c>
      <c r="B3019" t="s">
        <v>20</v>
      </c>
      <c r="C3019">
        <v>1</v>
      </c>
      <c r="D3019">
        <v>69</v>
      </c>
      <c r="E3019">
        <v>0</v>
      </c>
      <c r="F3019">
        <v>0</v>
      </c>
      <c r="G3019" t="s">
        <v>21</v>
      </c>
      <c r="H3019" t="s">
        <v>14</v>
      </c>
      <c r="I3019" t="s">
        <v>18</v>
      </c>
      <c r="J3019">
        <v>101.52</v>
      </c>
      <c r="K3019">
        <v>26.8</v>
      </c>
      <c r="L3019" t="s">
        <v>24</v>
      </c>
      <c r="M3019">
        <v>0</v>
      </c>
    </row>
    <row r="3020" spans="1:13" x14ac:dyDescent="0.3">
      <c r="A3020">
        <v>641</v>
      </c>
      <c r="B3020" t="s">
        <v>20</v>
      </c>
      <c r="C3020">
        <v>1</v>
      </c>
      <c r="D3020">
        <v>52</v>
      </c>
      <c r="E3020">
        <v>0</v>
      </c>
      <c r="F3020">
        <v>0</v>
      </c>
      <c r="G3020" t="s">
        <v>21</v>
      </c>
      <c r="H3020" t="s">
        <v>23</v>
      </c>
      <c r="I3020" t="s">
        <v>18</v>
      </c>
      <c r="J3020">
        <v>87.26</v>
      </c>
      <c r="K3020">
        <v>40.1</v>
      </c>
      <c r="L3020" t="s">
        <v>24</v>
      </c>
      <c r="M3020">
        <v>0</v>
      </c>
    </row>
    <row r="3021" spans="1:13" x14ac:dyDescent="0.3">
      <c r="A3021">
        <v>711</v>
      </c>
      <c r="B3021" t="s">
        <v>20</v>
      </c>
      <c r="C3021">
        <v>1</v>
      </c>
      <c r="D3021">
        <v>81</v>
      </c>
      <c r="E3021">
        <v>0</v>
      </c>
      <c r="F3021">
        <v>0</v>
      </c>
      <c r="G3021" t="s">
        <v>21</v>
      </c>
      <c r="H3021" t="s">
        <v>14</v>
      </c>
      <c r="I3021" t="s">
        <v>18</v>
      </c>
      <c r="J3021">
        <v>92.96</v>
      </c>
      <c r="K3021">
        <v>22.2</v>
      </c>
      <c r="L3021" t="s">
        <v>22</v>
      </c>
      <c r="M3021">
        <v>0</v>
      </c>
    </row>
    <row r="3022" spans="1:13" x14ac:dyDescent="0.3">
      <c r="A3022">
        <v>724</v>
      </c>
      <c r="B3022" t="s">
        <v>20</v>
      </c>
      <c r="C3022">
        <v>1</v>
      </c>
      <c r="D3022">
        <v>17</v>
      </c>
      <c r="E3022">
        <v>0</v>
      </c>
      <c r="F3022">
        <v>0</v>
      </c>
      <c r="G3022" t="s">
        <v>13</v>
      </c>
      <c r="H3022" t="s">
        <v>14</v>
      </c>
      <c r="I3022" t="s">
        <v>18</v>
      </c>
      <c r="J3022">
        <v>81.77</v>
      </c>
      <c r="K3022">
        <v>44.7</v>
      </c>
      <c r="L3022" t="s">
        <v>22</v>
      </c>
      <c r="M3022">
        <v>0</v>
      </c>
    </row>
    <row r="3023" spans="1:13" x14ac:dyDescent="0.3">
      <c r="A3023">
        <v>727</v>
      </c>
      <c r="B3023" t="s">
        <v>20</v>
      </c>
      <c r="C3023">
        <v>1</v>
      </c>
      <c r="D3023">
        <v>44</v>
      </c>
      <c r="E3023">
        <v>0</v>
      </c>
      <c r="F3023">
        <v>0</v>
      </c>
      <c r="G3023" t="s">
        <v>21</v>
      </c>
      <c r="H3023" t="s">
        <v>14</v>
      </c>
      <c r="I3023" t="s">
        <v>18</v>
      </c>
      <c r="J3023">
        <v>95.46</v>
      </c>
      <c r="K3023">
        <v>31.4</v>
      </c>
      <c r="L3023" t="s">
        <v>24</v>
      </c>
      <c r="M3023">
        <v>0</v>
      </c>
    </row>
    <row r="3024" spans="1:13" x14ac:dyDescent="0.3">
      <c r="A3024">
        <v>728</v>
      </c>
      <c r="B3024" t="s">
        <v>20</v>
      </c>
      <c r="C3024">
        <v>1</v>
      </c>
      <c r="D3024">
        <v>8</v>
      </c>
      <c r="E3024">
        <v>0</v>
      </c>
      <c r="F3024">
        <v>0</v>
      </c>
      <c r="G3024" t="s">
        <v>13</v>
      </c>
      <c r="H3024" t="s">
        <v>17</v>
      </c>
      <c r="I3024" t="s">
        <v>15</v>
      </c>
      <c r="J3024">
        <v>88.83</v>
      </c>
      <c r="K3024">
        <v>18.5</v>
      </c>
      <c r="L3024" t="s">
        <v>19</v>
      </c>
      <c r="M3024">
        <v>0</v>
      </c>
    </row>
    <row r="3025" spans="1:13" x14ac:dyDescent="0.3">
      <c r="A3025">
        <v>737</v>
      </c>
      <c r="B3025" t="s">
        <v>20</v>
      </c>
      <c r="C3025">
        <v>1</v>
      </c>
      <c r="D3025">
        <v>10</v>
      </c>
      <c r="E3025">
        <v>0</v>
      </c>
      <c r="F3025">
        <v>0</v>
      </c>
      <c r="G3025" t="s">
        <v>13</v>
      </c>
      <c r="H3025" t="s">
        <v>17</v>
      </c>
      <c r="I3025" t="s">
        <v>15</v>
      </c>
      <c r="J3025">
        <v>88.69</v>
      </c>
      <c r="K3025">
        <v>30.4</v>
      </c>
      <c r="L3025" t="s">
        <v>19</v>
      </c>
      <c r="M3025">
        <v>0</v>
      </c>
    </row>
    <row r="3026" spans="1:13" x14ac:dyDescent="0.3">
      <c r="A3026">
        <v>760</v>
      </c>
      <c r="B3026" t="s">
        <v>20</v>
      </c>
      <c r="C3026">
        <v>1</v>
      </c>
      <c r="D3026">
        <v>0.8</v>
      </c>
      <c r="E3026">
        <v>0</v>
      </c>
      <c r="F3026">
        <v>0</v>
      </c>
      <c r="G3026" t="s">
        <v>13</v>
      </c>
      <c r="H3026" t="s">
        <v>17</v>
      </c>
      <c r="I3026" t="s">
        <v>15</v>
      </c>
      <c r="J3026">
        <v>75.22</v>
      </c>
      <c r="K3026">
        <v>33.1</v>
      </c>
      <c r="L3026" t="s">
        <v>19</v>
      </c>
      <c r="M3026">
        <v>0</v>
      </c>
    </row>
    <row r="3027" spans="1:13" x14ac:dyDescent="0.3">
      <c r="A3027">
        <v>809</v>
      </c>
      <c r="B3027" t="s">
        <v>20</v>
      </c>
      <c r="C3027">
        <v>1</v>
      </c>
      <c r="D3027">
        <v>13</v>
      </c>
      <c r="E3027">
        <v>0</v>
      </c>
      <c r="F3027">
        <v>0</v>
      </c>
      <c r="G3027" t="s">
        <v>13</v>
      </c>
      <c r="H3027" t="s">
        <v>17</v>
      </c>
      <c r="I3027" t="s">
        <v>15</v>
      </c>
      <c r="J3027">
        <v>71.73</v>
      </c>
      <c r="L3027" t="s">
        <v>19</v>
      </c>
      <c r="M3027">
        <v>0</v>
      </c>
    </row>
    <row r="3028" spans="1:13" x14ac:dyDescent="0.3">
      <c r="A3028">
        <v>841</v>
      </c>
      <c r="B3028" t="s">
        <v>20</v>
      </c>
      <c r="C3028">
        <v>1</v>
      </c>
      <c r="D3028">
        <v>34</v>
      </c>
      <c r="E3028">
        <v>0</v>
      </c>
      <c r="F3028">
        <v>0</v>
      </c>
      <c r="G3028" t="s">
        <v>21</v>
      </c>
      <c r="H3028" t="s">
        <v>14</v>
      </c>
      <c r="I3028" t="s">
        <v>15</v>
      </c>
      <c r="J3028">
        <v>83.75</v>
      </c>
      <c r="K3028">
        <v>37</v>
      </c>
      <c r="L3028" t="s">
        <v>22</v>
      </c>
      <c r="M3028">
        <v>0</v>
      </c>
    </row>
    <row r="3029" spans="1:13" x14ac:dyDescent="0.3">
      <c r="A3029">
        <v>897</v>
      </c>
      <c r="B3029" t="s">
        <v>20</v>
      </c>
      <c r="C3029">
        <v>1</v>
      </c>
      <c r="D3029">
        <v>3</v>
      </c>
      <c r="E3029">
        <v>0</v>
      </c>
      <c r="F3029">
        <v>0</v>
      </c>
      <c r="G3029" t="s">
        <v>13</v>
      </c>
      <c r="H3029" t="s">
        <v>17</v>
      </c>
      <c r="I3029" t="s">
        <v>18</v>
      </c>
      <c r="J3029">
        <v>65.849999999999994</v>
      </c>
      <c r="K3029">
        <v>17</v>
      </c>
      <c r="L3029" t="s">
        <v>19</v>
      </c>
      <c r="M3029">
        <v>0</v>
      </c>
    </row>
    <row r="3030" spans="1:13" x14ac:dyDescent="0.3">
      <c r="A3030">
        <v>937</v>
      </c>
      <c r="B3030" t="s">
        <v>20</v>
      </c>
      <c r="C3030">
        <v>1</v>
      </c>
      <c r="D3030">
        <v>7</v>
      </c>
      <c r="E3030">
        <v>0</v>
      </c>
      <c r="F3030">
        <v>0</v>
      </c>
      <c r="G3030" t="s">
        <v>13</v>
      </c>
      <c r="H3030" t="s">
        <v>17</v>
      </c>
      <c r="I3030" t="s">
        <v>15</v>
      </c>
      <c r="J3030">
        <v>87.94</v>
      </c>
      <c r="L3030" t="s">
        <v>19</v>
      </c>
      <c r="M3030">
        <v>0</v>
      </c>
    </row>
    <row r="3031" spans="1:13" x14ac:dyDescent="0.3">
      <c r="A3031">
        <v>43717</v>
      </c>
      <c r="B3031" t="s">
        <v>20</v>
      </c>
      <c r="C3031">
        <v>1</v>
      </c>
      <c r="D3031">
        <v>57</v>
      </c>
      <c r="E3031">
        <v>1</v>
      </c>
      <c r="F3031">
        <v>0</v>
      </c>
      <c r="G3031" t="s">
        <v>21</v>
      </c>
      <c r="H3031" t="s">
        <v>14</v>
      </c>
      <c r="I3031" t="s">
        <v>15</v>
      </c>
      <c r="J3031">
        <v>212.08</v>
      </c>
      <c r="K3031">
        <v>44.2</v>
      </c>
      <c r="L3031" t="s">
        <v>24</v>
      </c>
      <c r="M3031">
        <v>1</v>
      </c>
    </row>
    <row r="3032" spans="1:13" x14ac:dyDescent="0.3">
      <c r="A3032">
        <v>949</v>
      </c>
      <c r="B3032" t="s">
        <v>20</v>
      </c>
      <c r="C3032">
        <v>1</v>
      </c>
      <c r="D3032">
        <v>20</v>
      </c>
      <c r="E3032">
        <v>0</v>
      </c>
      <c r="F3032">
        <v>0</v>
      </c>
      <c r="G3032" t="s">
        <v>13</v>
      </c>
      <c r="H3032" t="s">
        <v>14</v>
      </c>
      <c r="I3032" t="s">
        <v>18</v>
      </c>
      <c r="J3032">
        <v>75.900000000000006</v>
      </c>
      <c r="K3032">
        <v>32.200000000000003</v>
      </c>
      <c r="L3032" t="s">
        <v>22</v>
      </c>
      <c r="M3032">
        <v>0</v>
      </c>
    </row>
    <row r="3033" spans="1:13" x14ac:dyDescent="0.3">
      <c r="A3033">
        <v>954</v>
      </c>
      <c r="B3033" t="s">
        <v>20</v>
      </c>
      <c r="C3033">
        <v>1</v>
      </c>
      <c r="D3033">
        <v>18</v>
      </c>
      <c r="E3033">
        <v>0</v>
      </c>
      <c r="F3033">
        <v>0</v>
      </c>
      <c r="G3033" t="s">
        <v>13</v>
      </c>
      <c r="H3033" t="s">
        <v>14</v>
      </c>
      <c r="I3033" t="s">
        <v>18</v>
      </c>
      <c r="J3033">
        <v>103.94</v>
      </c>
      <c r="K3033">
        <v>23.3</v>
      </c>
      <c r="L3033" t="s">
        <v>22</v>
      </c>
      <c r="M3033">
        <v>0</v>
      </c>
    </row>
    <row r="3034" spans="1:13" x14ac:dyDescent="0.3">
      <c r="A3034">
        <v>967</v>
      </c>
      <c r="B3034" t="s">
        <v>20</v>
      </c>
      <c r="C3034">
        <v>1</v>
      </c>
      <c r="D3034">
        <v>61</v>
      </c>
      <c r="E3034">
        <v>0</v>
      </c>
      <c r="F3034">
        <v>1</v>
      </c>
      <c r="G3034" t="s">
        <v>21</v>
      </c>
      <c r="H3034" t="s">
        <v>14</v>
      </c>
      <c r="I3034" t="s">
        <v>15</v>
      </c>
      <c r="J3034">
        <v>88.27</v>
      </c>
      <c r="L3034" t="s">
        <v>22</v>
      </c>
      <c r="M3034">
        <v>0</v>
      </c>
    </row>
    <row r="3035" spans="1:13" x14ac:dyDescent="0.3">
      <c r="A3035">
        <v>1077</v>
      </c>
      <c r="B3035" t="s">
        <v>20</v>
      </c>
      <c r="C3035">
        <v>1</v>
      </c>
      <c r="D3035">
        <v>77</v>
      </c>
      <c r="E3035">
        <v>0</v>
      </c>
      <c r="F3035">
        <v>1</v>
      </c>
      <c r="G3035" t="s">
        <v>21</v>
      </c>
      <c r="H3035" t="s">
        <v>23</v>
      </c>
      <c r="I3035" t="s">
        <v>18</v>
      </c>
      <c r="J3035">
        <v>106.03</v>
      </c>
      <c r="L3035" t="s">
        <v>19</v>
      </c>
      <c r="M3035">
        <v>0</v>
      </c>
    </row>
    <row r="3036" spans="1:13" x14ac:dyDescent="0.3">
      <c r="A3036">
        <v>1119</v>
      </c>
      <c r="B3036" t="s">
        <v>20</v>
      </c>
      <c r="C3036">
        <v>1</v>
      </c>
      <c r="D3036">
        <v>47</v>
      </c>
      <c r="E3036">
        <v>0</v>
      </c>
      <c r="F3036">
        <v>1</v>
      </c>
      <c r="G3036" t="s">
        <v>21</v>
      </c>
      <c r="H3036" t="s">
        <v>23</v>
      </c>
      <c r="I3036" t="s">
        <v>15</v>
      </c>
      <c r="J3036">
        <v>101.81</v>
      </c>
      <c r="K3036">
        <v>28.4</v>
      </c>
      <c r="L3036" t="s">
        <v>24</v>
      </c>
      <c r="M3036">
        <v>0</v>
      </c>
    </row>
    <row r="3037" spans="1:13" x14ac:dyDescent="0.3">
      <c r="A3037">
        <v>1183</v>
      </c>
      <c r="B3037" t="s">
        <v>20</v>
      </c>
      <c r="C3037">
        <v>1</v>
      </c>
      <c r="D3037">
        <v>39</v>
      </c>
      <c r="E3037">
        <v>0</v>
      </c>
      <c r="F3037">
        <v>0</v>
      </c>
      <c r="G3037" t="s">
        <v>21</v>
      </c>
      <c r="H3037" t="s">
        <v>14</v>
      </c>
      <c r="I3037" t="s">
        <v>18</v>
      </c>
      <c r="J3037">
        <v>84.18</v>
      </c>
      <c r="L3037" t="s">
        <v>24</v>
      </c>
      <c r="M3037">
        <v>0</v>
      </c>
    </row>
    <row r="3038" spans="1:13" x14ac:dyDescent="0.3">
      <c r="A3038">
        <v>1225</v>
      </c>
      <c r="B3038" t="s">
        <v>20</v>
      </c>
      <c r="C3038">
        <v>1</v>
      </c>
      <c r="D3038">
        <v>43</v>
      </c>
      <c r="E3038">
        <v>0</v>
      </c>
      <c r="F3038">
        <v>0</v>
      </c>
      <c r="G3038" t="s">
        <v>21</v>
      </c>
      <c r="H3038" t="s">
        <v>14</v>
      </c>
      <c r="I3038" t="s">
        <v>15</v>
      </c>
      <c r="J3038">
        <v>87.82</v>
      </c>
      <c r="K3038">
        <v>38.799999999999997</v>
      </c>
      <c r="L3038" t="s">
        <v>16</v>
      </c>
      <c r="M3038">
        <v>0</v>
      </c>
    </row>
    <row r="3039" spans="1:13" x14ac:dyDescent="0.3">
      <c r="A3039">
        <v>1260</v>
      </c>
      <c r="B3039" t="s">
        <v>20</v>
      </c>
      <c r="C3039">
        <v>1</v>
      </c>
      <c r="D3039">
        <v>59</v>
      </c>
      <c r="E3039">
        <v>0</v>
      </c>
      <c r="F3039">
        <v>0</v>
      </c>
      <c r="G3039" t="s">
        <v>21</v>
      </c>
      <c r="H3039" t="s">
        <v>23</v>
      </c>
      <c r="I3039" t="s">
        <v>15</v>
      </c>
      <c r="J3039">
        <v>101.24</v>
      </c>
      <c r="K3039">
        <v>26.5</v>
      </c>
      <c r="L3039" t="s">
        <v>22</v>
      </c>
      <c r="M3039">
        <v>0</v>
      </c>
    </row>
    <row r="3040" spans="1:13" x14ac:dyDescent="0.3">
      <c r="A3040">
        <v>1275</v>
      </c>
      <c r="B3040" t="s">
        <v>20</v>
      </c>
      <c r="C3040">
        <v>1</v>
      </c>
      <c r="D3040">
        <v>0.88</v>
      </c>
      <c r="E3040">
        <v>0</v>
      </c>
      <c r="F3040">
        <v>0</v>
      </c>
      <c r="G3040" t="s">
        <v>13</v>
      </c>
      <c r="H3040" t="s">
        <v>17</v>
      </c>
      <c r="I3040" t="s">
        <v>15</v>
      </c>
      <c r="J3040">
        <v>112.19</v>
      </c>
      <c r="K3040">
        <v>18.899999999999999</v>
      </c>
      <c r="L3040" t="s">
        <v>19</v>
      </c>
      <c r="M3040">
        <v>0</v>
      </c>
    </row>
    <row r="3041" spans="1:13" x14ac:dyDescent="0.3">
      <c r="A3041">
        <v>1405</v>
      </c>
      <c r="B3041" t="s">
        <v>20</v>
      </c>
      <c r="C3041">
        <v>1</v>
      </c>
      <c r="D3041">
        <v>1.88</v>
      </c>
      <c r="E3041">
        <v>0</v>
      </c>
      <c r="F3041">
        <v>0</v>
      </c>
      <c r="G3041" t="s">
        <v>13</v>
      </c>
      <c r="H3041" t="s">
        <v>17</v>
      </c>
      <c r="I3041" t="s">
        <v>15</v>
      </c>
      <c r="J3041">
        <v>111.65</v>
      </c>
      <c r="K3041">
        <v>16.3</v>
      </c>
      <c r="L3041" t="s">
        <v>19</v>
      </c>
      <c r="M3041">
        <v>0</v>
      </c>
    </row>
    <row r="3042" spans="1:13" x14ac:dyDescent="0.3">
      <c r="A3042">
        <v>1473</v>
      </c>
      <c r="B3042" t="s">
        <v>20</v>
      </c>
      <c r="C3042">
        <v>1</v>
      </c>
      <c r="D3042">
        <v>69</v>
      </c>
      <c r="E3042">
        <v>1</v>
      </c>
      <c r="F3042">
        <v>0</v>
      </c>
      <c r="G3042" t="s">
        <v>21</v>
      </c>
      <c r="H3042" t="s">
        <v>14</v>
      </c>
      <c r="I3042" t="s">
        <v>15</v>
      </c>
      <c r="J3042">
        <v>229.21</v>
      </c>
      <c r="K3042">
        <v>30.1</v>
      </c>
      <c r="L3042" t="s">
        <v>24</v>
      </c>
      <c r="M3042">
        <v>0</v>
      </c>
    </row>
    <row r="3043" spans="1:13" x14ac:dyDescent="0.3">
      <c r="A3043">
        <v>1503</v>
      </c>
      <c r="B3043" t="s">
        <v>20</v>
      </c>
      <c r="C3043">
        <v>1</v>
      </c>
      <c r="D3043">
        <v>31</v>
      </c>
      <c r="E3043">
        <v>0</v>
      </c>
      <c r="F3043">
        <v>0</v>
      </c>
      <c r="G3043" t="s">
        <v>13</v>
      </c>
      <c r="H3043" t="s">
        <v>14</v>
      </c>
      <c r="I3043" t="s">
        <v>15</v>
      </c>
      <c r="J3043">
        <v>215.07</v>
      </c>
      <c r="L3043" t="s">
        <v>24</v>
      </c>
      <c r="M3043">
        <v>0</v>
      </c>
    </row>
    <row r="3044" spans="1:13" x14ac:dyDescent="0.3">
      <c r="A3044">
        <v>1505</v>
      </c>
      <c r="B3044" t="s">
        <v>20</v>
      </c>
      <c r="C3044">
        <v>1</v>
      </c>
      <c r="D3044">
        <v>71</v>
      </c>
      <c r="E3044">
        <v>0</v>
      </c>
      <c r="F3044">
        <v>1</v>
      </c>
      <c r="G3044" t="s">
        <v>21</v>
      </c>
      <c r="H3044" t="s">
        <v>25</v>
      </c>
      <c r="I3044" t="s">
        <v>18</v>
      </c>
      <c r="J3044">
        <v>101.13</v>
      </c>
      <c r="K3044">
        <v>35.9</v>
      </c>
      <c r="L3044" t="s">
        <v>16</v>
      </c>
      <c r="M3044">
        <v>0</v>
      </c>
    </row>
    <row r="3045" spans="1:13" x14ac:dyDescent="0.3">
      <c r="A3045">
        <v>1552</v>
      </c>
      <c r="B3045" t="s">
        <v>20</v>
      </c>
      <c r="C3045">
        <v>1</v>
      </c>
      <c r="D3045">
        <v>73</v>
      </c>
      <c r="E3045">
        <v>0</v>
      </c>
      <c r="F3045">
        <v>0</v>
      </c>
      <c r="G3045" t="s">
        <v>21</v>
      </c>
      <c r="H3045" t="s">
        <v>14</v>
      </c>
      <c r="I3045" t="s">
        <v>15</v>
      </c>
      <c r="J3045">
        <v>101.58</v>
      </c>
      <c r="K3045">
        <v>35.9</v>
      </c>
      <c r="L3045" t="s">
        <v>22</v>
      </c>
      <c r="M3045">
        <v>0</v>
      </c>
    </row>
    <row r="3046" spans="1:13" x14ac:dyDescent="0.3">
      <c r="A3046">
        <v>1656</v>
      </c>
      <c r="B3046" t="s">
        <v>20</v>
      </c>
      <c r="C3046">
        <v>1</v>
      </c>
      <c r="D3046">
        <v>38</v>
      </c>
      <c r="E3046">
        <v>0</v>
      </c>
      <c r="F3046">
        <v>0</v>
      </c>
      <c r="G3046" t="s">
        <v>21</v>
      </c>
      <c r="H3046" t="s">
        <v>14</v>
      </c>
      <c r="I3046" t="s">
        <v>15</v>
      </c>
      <c r="J3046">
        <v>92.22</v>
      </c>
      <c r="K3046">
        <v>40.799999999999997</v>
      </c>
      <c r="L3046" t="s">
        <v>22</v>
      </c>
      <c r="M3046">
        <v>0</v>
      </c>
    </row>
    <row r="3047" spans="1:13" x14ac:dyDescent="0.3">
      <c r="A3047">
        <v>1666</v>
      </c>
      <c r="B3047" t="s">
        <v>20</v>
      </c>
      <c r="C3047">
        <v>1</v>
      </c>
      <c r="D3047">
        <v>70</v>
      </c>
      <c r="E3047">
        <v>0</v>
      </c>
      <c r="F3047">
        <v>0</v>
      </c>
      <c r="G3047" t="s">
        <v>21</v>
      </c>
      <c r="H3047" t="s">
        <v>23</v>
      </c>
      <c r="I3047" t="s">
        <v>15</v>
      </c>
      <c r="J3047">
        <v>202.55</v>
      </c>
      <c r="L3047" t="s">
        <v>16</v>
      </c>
      <c r="M3047">
        <v>0</v>
      </c>
    </row>
    <row r="3048" spans="1:13" x14ac:dyDescent="0.3">
      <c r="A3048">
        <v>44033</v>
      </c>
      <c r="B3048" t="s">
        <v>20</v>
      </c>
      <c r="C3048">
        <v>1</v>
      </c>
      <c r="D3048">
        <v>56</v>
      </c>
      <c r="E3048">
        <v>1</v>
      </c>
      <c r="F3048">
        <v>0</v>
      </c>
      <c r="G3048" t="s">
        <v>21</v>
      </c>
      <c r="H3048" t="s">
        <v>14</v>
      </c>
      <c r="I3048" t="s">
        <v>18</v>
      </c>
      <c r="J3048">
        <v>249.31</v>
      </c>
      <c r="K3048">
        <v>35.799999999999997</v>
      </c>
      <c r="L3048" t="s">
        <v>22</v>
      </c>
      <c r="M3048">
        <v>1</v>
      </c>
    </row>
    <row r="3049" spans="1:13" x14ac:dyDescent="0.3">
      <c r="A3049">
        <v>1679</v>
      </c>
      <c r="B3049" t="s">
        <v>20</v>
      </c>
      <c r="C3049">
        <v>1</v>
      </c>
      <c r="D3049">
        <v>35</v>
      </c>
      <c r="E3049">
        <v>0</v>
      </c>
      <c r="F3049">
        <v>0</v>
      </c>
      <c r="G3049" t="s">
        <v>21</v>
      </c>
      <c r="H3049" t="s">
        <v>14</v>
      </c>
      <c r="I3049" t="s">
        <v>18</v>
      </c>
      <c r="J3049">
        <v>77.48</v>
      </c>
      <c r="L3049" t="s">
        <v>16</v>
      </c>
      <c r="M3049">
        <v>0</v>
      </c>
    </row>
    <row r="3050" spans="1:13" x14ac:dyDescent="0.3">
      <c r="A3050">
        <v>1741</v>
      </c>
      <c r="B3050" t="s">
        <v>20</v>
      </c>
      <c r="C3050">
        <v>1</v>
      </c>
      <c r="D3050">
        <v>77</v>
      </c>
      <c r="E3050">
        <v>0</v>
      </c>
      <c r="F3050">
        <v>0</v>
      </c>
      <c r="G3050" t="s">
        <v>21</v>
      </c>
      <c r="H3050" t="s">
        <v>14</v>
      </c>
      <c r="I3050" t="s">
        <v>15</v>
      </c>
      <c r="J3050">
        <v>74.260000000000005</v>
      </c>
      <c r="L3050" t="s">
        <v>16</v>
      </c>
      <c r="M3050">
        <v>0</v>
      </c>
    </row>
    <row r="3051" spans="1:13" x14ac:dyDescent="0.3">
      <c r="A3051">
        <v>1825</v>
      </c>
      <c r="B3051" t="s">
        <v>20</v>
      </c>
      <c r="C3051">
        <v>1</v>
      </c>
      <c r="D3051">
        <v>33</v>
      </c>
      <c r="E3051">
        <v>0</v>
      </c>
      <c r="F3051">
        <v>0</v>
      </c>
      <c r="G3051" t="s">
        <v>21</v>
      </c>
      <c r="H3051" t="s">
        <v>25</v>
      </c>
      <c r="I3051" t="s">
        <v>15</v>
      </c>
      <c r="J3051">
        <v>90.68</v>
      </c>
      <c r="K3051">
        <v>31.7</v>
      </c>
      <c r="L3051" t="s">
        <v>24</v>
      </c>
      <c r="M3051">
        <v>0</v>
      </c>
    </row>
    <row r="3052" spans="1:13" x14ac:dyDescent="0.3">
      <c r="A3052">
        <v>1842</v>
      </c>
      <c r="B3052" t="s">
        <v>20</v>
      </c>
      <c r="C3052">
        <v>1</v>
      </c>
      <c r="D3052">
        <v>58</v>
      </c>
      <c r="E3052">
        <v>0</v>
      </c>
      <c r="F3052">
        <v>0</v>
      </c>
      <c r="G3052" t="s">
        <v>21</v>
      </c>
      <c r="H3052" t="s">
        <v>14</v>
      </c>
      <c r="I3052" t="s">
        <v>15</v>
      </c>
      <c r="J3052">
        <v>94</v>
      </c>
      <c r="L3052" t="s">
        <v>19</v>
      </c>
      <c r="M3052">
        <v>0</v>
      </c>
    </row>
    <row r="3053" spans="1:13" x14ac:dyDescent="0.3">
      <c r="A3053">
        <v>1924</v>
      </c>
      <c r="B3053" t="s">
        <v>20</v>
      </c>
      <c r="C3053">
        <v>1</v>
      </c>
      <c r="D3053">
        <v>54</v>
      </c>
      <c r="E3053">
        <v>0</v>
      </c>
      <c r="F3053">
        <v>0</v>
      </c>
      <c r="G3053" t="s">
        <v>21</v>
      </c>
      <c r="H3053" t="s">
        <v>14</v>
      </c>
      <c r="I3053" t="s">
        <v>18</v>
      </c>
      <c r="J3053">
        <v>74.06</v>
      </c>
      <c r="L3053" t="s">
        <v>22</v>
      </c>
      <c r="M3053">
        <v>0</v>
      </c>
    </row>
    <row r="3054" spans="1:13" x14ac:dyDescent="0.3">
      <c r="A3054">
        <v>1989</v>
      </c>
      <c r="B3054" t="s">
        <v>20</v>
      </c>
      <c r="C3054">
        <v>1</v>
      </c>
      <c r="D3054">
        <v>37</v>
      </c>
      <c r="E3054">
        <v>0</v>
      </c>
      <c r="F3054">
        <v>0</v>
      </c>
      <c r="G3054" t="s">
        <v>21</v>
      </c>
      <c r="H3054" t="s">
        <v>14</v>
      </c>
      <c r="I3054" t="s">
        <v>18</v>
      </c>
      <c r="J3054">
        <v>107.06</v>
      </c>
      <c r="L3054" t="s">
        <v>24</v>
      </c>
      <c r="M3054">
        <v>0</v>
      </c>
    </row>
    <row r="3055" spans="1:13" x14ac:dyDescent="0.3">
      <c r="A3055">
        <v>2005</v>
      </c>
      <c r="B3055" t="s">
        <v>20</v>
      </c>
      <c r="C3055">
        <v>1</v>
      </c>
      <c r="D3055">
        <v>78</v>
      </c>
      <c r="E3055">
        <v>0</v>
      </c>
      <c r="F3055">
        <v>1</v>
      </c>
      <c r="G3055" t="s">
        <v>21</v>
      </c>
      <c r="H3055" t="s">
        <v>25</v>
      </c>
      <c r="I3055" t="s">
        <v>15</v>
      </c>
      <c r="J3055">
        <v>169.43</v>
      </c>
      <c r="K3055">
        <v>23.5</v>
      </c>
      <c r="L3055" t="s">
        <v>16</v>
      </c>
      <c r="M3055">
        <v>0</v>
      </c>
    </row>
    <row r="3056" spans="1:13" x14ac:dyDescent="0.3">
      <c r="A3056">
        <v>2013</v>
      </c>
      <c r="B3056" t="s">
        <v>20</v>
      </c>
      <c r="C3056">
        <v>1</v>
      </c>
      <c r="D3056">
        <v>14</v>
      </c>
      <c r="E3056">
        <v>0</v>
      </c>
      <c r="F3056">
        <v>0</v>
      </c>
      <c r="G3056" t="s">
        <v>13</v>
      </c>
      <c r="H3056" t="s">
        <v>14</v>
      </c>
      <c r="I3056" t="s">
        <v>18</v>
      </c>
      <c r="J3056">
        <v>110.72</v>
      </c>
      <c r="L3056" t="s">
        <v>22</v>
      </c>
      <c r="M3056">
        <v>0</v>
      </c>
    </row>
    <row r="3057" spans="1:13" x14ac:dyDescent="0.3">
      <c r="A3057">
        <v>2019</v>
      </c>
      <c r="B3057" t="s">
        <v>20</v>
      </c>
      <c r="C3057">
        <v>1</v>
      </c>
      <c r="D3057">
        <v>20</v>
      </c>
      <c r="E3057">
        <v>0</v>
      </c>
      <c r="F3057">
        <v>0</v>
      </c>
      <c r="G3057" t="s">
        <v>13</v>
      </c>
      <c r="H3057" t="s">
        <v>14</v>
      </c>
      <c r="I3057" t="s">
        <v>18</v>
      </c>
      <c r="J3057">
        <v>70.959999999999994</v>
      </c>
      <c r="L3057" t="s">
        <v>19</v>
      </c>
      <c r="M3057">
        <v>0</v>
      </c>
    </row>
    <row r="3058" spans="1:13" x14ac:dyDescent="0.3">
      <c r="A3058">
        <v>2070</v>
      </c>
      <c r="B3058" t="s">
        <v>20</v>
      </c>
      <c r="C3058">
        <v>1</v>
      </c>
      <c r="D3058">
        <v>52</v>
      </c>
      <c r="E3058">
        <v>0</v>
      </c>
      <c r="F3058">
        <v>0</v>
      </c>
      <c r="G3058" t="s">
        <v>21</v>
      </c>
      <c r="H3058" t="s">
        <v>14</v>
      </c>
      <c r="I3058" t="s">
        <v>15</v>
      </c>
      <c r="J3058">
        <v>95.85</v>
      </c>
      <c r="K3058">
        <v>29.6</v>
      </c>
      <c r="L3058" t="s">
        <v>24</v>
      </c>
      <c r="M3058">
        <v>0</v>
      </c>
    </row>
    <row r="3059" spans="1:13" x14ac:dyDescent="0.3">
      <c r="A3059">
        <v>2082</v>
      </c>
      <c r="B3059" t="s">
        <v>20</v>
      </c>
      <c r="C3059">
        <v>1</v>
      </c>
      <c r="D3059">
        <v>35</v>
      </c>
      <c r="E3059">
        <v>0</v>
      </c>
      <c r="F3059">
        <v>0</v>
      </c>
      <c r="G3059" t="s">
        <v>21</v>
      </c>
      <c r="H3059" t="s">
        <v>14</v>
      </c>
      <c r="I3059" t="s">
        <v>18</v>
      </c>
      <c r="J3059">
        <v>115.92</v>
      </c>
      <c r="L3059" t="s">
        <v>16</v>
      </c>
      <c r="M3059">
        <v>0</v>
      </c>
    </row>
    <row r="3060" spans="1:13" x14ac:dyDescent="0.3">
      <c r="A3060">
        <v>2138</v>
      </c>
      <c r="B3060" t="s">
        <v>20</v>
      </c>
      <c r="C3060">
        <v>1</v>
      </c>
      <c r="D3060">
        <v>58</v>
      </c>
      <c r="E3060">
        <v>0</v>
      </c>
      <c r="F3060">
        <v>0</v>
      </c>
      <c r="G3060" t="s">
        <v>21</v>
      </c>
      <c r="H3060" t="s">
        <v>23</v>
      </c>
      <c r="I3060" t="s">
        <v>15</v>
      </c>
      <c r="J3060">
        <v>84.94</v>
      </c>
      <c r="L3060" t="s">
        <v>22</v>
      </c>
      <c r="M3060">
        <v>0</v>
      </c>
    </row>
    <row r="3061" spans="1:13" x14ac:dyDescent="0.3">
      <c r="A3061">
        <v>2218</v>
      </c>
      <c r="B3061" t="s">
        <v>20</v>
      </c>
      <c r="C3061">
        <v>1</v>
      </c>
      <c r="D3061">
        <v>42</v>
      </c>
      <c r="E3061">
        <v>0</v>
      </c>
      <c r="F3061">
        <v>0</v>
      </c>
      <c r="G3061" t="s">
        <v>21</v>
      </c>
      <c r="H3061" t="s">
        <v>14</v>
      </c>
      <c r="I3061" t="s">
        <v>18</v>
      </c>
      <c r="J3061">
        <v>107.83</v>
      </c>
      <c r="K3061">
        <v>35.299999999999997</v>
      </c>
      <c r="L3061" t="s">
        <v>24</v>
      </c>
      <c r="M3061">
        <v>0</v>
      </c>
    </row>
    <row r="3062" spans="1:13" x14ac:dyDescent="0.3">
      <c r="A3062">
        <v>2244</v>
      </c>
      <c r="B3062" t="s">
        <v>20</v>
      </c>
      <c r="C3062">
        <v>1</v>
      </c>
      <c r="D3062">
        <v>44</v>
      </c>
      <c r="E3062">
        <v>0</v>
      </c>
      <c r="F3062">
        <v>0</v>
      </c>
      <c r="G3062" t="s">
        <v>21</v>
      </c>
      <c r="H3062" t="s">
        <v>14</v>
      </c>
      <c r="I3062" t="s">
        <v>15</v>
      </c>
      <c r="J3062">
        <v>80.75</v>
      </c>
      <c r="K3062">
        <v>30.9</v>
      </c>
      <c r="L3062" t="s">
        <v>22</v>
      </c>
      <c r="M3062">
        <v>0</v>
      </c>
    </row>
    <row r="3063" spans="1:13" x14ac:dyDescent="0.3">
      <c r="A3063">
        <v>2265</v>
      </c>
      <c r="B3063" t="s">
        <v>20</v>
      </c>
      <c r="C3063">
        <v>1</v>
      </c>
      <c r="D3063">
        <v>49</v>
      </c>
      <c r="E3063">
        <v>0</v>
      </c>
      <c r="F3063">
        <v>0</v>
      </c>
      <c r="G3063" t="s">
        <v>21</v>
      </c>
      <c r="H3063" t="s">
        <v>14</v>
      </c>
      <c r="I3063" t="s">
        <v>18</v>
      </c>
      <c r="J3063">
        <v>79.64</v>
      </c>
      <c r="L3063" t="s">
        <v>24</v>
      </c>
      <c r="M3063">
        <v>0</v>
      </c>
    </row>
    <row r="3064" spans="1:13" x14ac:dyDescent="0.3">
      <c r="A3064">
        <v>2296</v>
      </c>
      <c r="B3064" t="s">
        <v>20</v>
      </c>
      <c r="C3064">
        <v>1</v>
      </c>
      <c r="D3064">
        <v>78</v>
      </c>
      <c r="E3064">
        <v>1</v>
      </c>
      <c r="F3064">
        <v>0</v>
      </c>
      <c r="G3064" t="s">
        <v>21</v>
      </c>
      <c r="H3064" t="s">
        <v>25</v>
      </c>
      <c r="I3064" t="s">
        <v>15</v>
      </c>
      <c r="J3064">
        <v>90.19</v>
      </c>
      <c r="L3064" t="s">
        <v>19</v>
      </c>
      <c r="M3064">
        <v>0</v>
      </c>
    </row>
    <row r="3065" spans="1:13" x14ac:dyDescent="0.3">
      <c r="A3065">
        <v>2304</v>
      </c>
      <c r="B3065" t="s">
        <v>20</v>
      </c>
      <c r="C3065">
        <v>1</v>
      </c>
      <c r="D3065">
        <v>51</v>
      </c>
      <c r="E3065">
        <v>0</v>
      </c>
      <c r="F3065">
        <v>0</v>
      </c>
      <c r="G3065" t="s">
        <v>21</v>
      </c>
      <c r="H3065" t="s">
        <v>23</v>
      </c>
      <c r="I3065" t="s">
        <v>18</v>
      </c>
      <c r="J3065">
        <v>95.19</v>
      </c>
      <c r="K3065">
        <v>24.3</v>
      </c>
      <c r="L3065" t="s">
        <v>24</v>
      </c>
      <c r="M3065">
        <v>0</v>
      </c>
    </row>
    <row r="3066" spans="1:13" x14ac:dyDescent="0.3">
      <c r="A3066">
        <v>2314</v>
      </c>
      <c r="B3066" t="s">
        <v>20</v>
      </c>
      <c r="C3066">
        <v>1</v>
      </c>
      <c r="D3066">
        <v>52</v>
      </c>
      <c r="E3066">
        <v>0</v>
      </c>
      <c r="F3066">
        <v>0</v>
      </c>
      <c r="G3066" t="s">
        <v>21</v>
      </c>
      <c r="H3066" t="s">
        <v>14</v>
      </c>
      <c r="I3066" t="s">
        <v>15</v>
      </c>
      <c r="J3066">
        <v>226.7</v>
      </c>
      <c r="L3066" t="s">
        <v>24</v>
      </c>
      <c r="M3066">
        <v>0</v>
      </c>
    </row>
    <row r="3067" spans="1:13" x14ac:dyDescent="0.3">
      <c r="A3067">
        <v>2374</v>
      </c>
      <c r="B3067" t="s">
        <v>20</v>
      </c>
      <c r="C3067">
        <v>1</v>
      </c>
      <c r="D3067">
        <v>60</v>
      </c>
      <c r="E3067">
        <v>1</v>
      </c>
      <c r="F3067">
        <v>0</v>
      </c>
      <c r="G3067" t="s">
        <v>21</v>
      </c>
      <c r="H3067" t="s">
        <v>14</v>
      </c>
      <c r="I3067" t="s">
        <v>18</v>
      </c>
      <c r="J3067">
        <v>213.37</v>
      </c>
      <c r="K3067">
        <v>36</v>
      </c>
      <c r="L3067" t="s">
        <v>22</v>
      </c>
      <c r="M3067">
        <v>0</v>
      </c>
    </row>
    <row r="3068" spans="1:13" x14ac:dyDescent="0.3">
      <c r="A3068">
        <v>2393</v>
      </c>
      <c r="B3068" t="s">
        <v>20</v>
      </c>
      <c r="C3068">
        <v>1</v>
      </c>
      <c r="D3068">
        <v>59</v>
      </c>
      <c r="E3068">
        <v>1</v>
      </c>
      <c r="F3068">
        <v>0</v>
      </c>
      <c r="G3068" t="s">
        <v>21</v>
      </c>
      <c r="H3068" t="s">
        <v>14</v>
      </c>
      <c r="I3068" t="s">
        <v>18</v>
      </c>
      <c r="J3068">
        <v>87.81</v>
      </c>
      <c r="K3068">
        <v>29.8</v>
      </c>
      <c r="L3068" t="s">
        <v>16</v>
      </c>
      <c r="M3068">
        <v>0</v>
      </c>
    </row>
    <row r="3069" spans="1:13" x14ac:dyDescent="0.3">
      <c r="A3069">
        <v>2424</v>
      </c>
      <c r="B3069" t="s">
        <v>20</v>
      </c>
      <c r="C3069">
        <v>1</v>
      </c>
      <c r="D3069">
        <v>60</v>
      </c>
      <c r="E3069">
        <v>0</v>
      </c>
      <c r="F3069">
        <v>0</v>
      </c>
      <c r="G3069" t="s">
        <v>21</v>
      </c>
      <c r="H3069" t="s">
        <v>14</v>
      </c>
      <c r="I3069" t="s">
        <v>15</v>
      </c>
      <c r="J3069">
        <v>80.67</v>
      </c>
      <c r="K3069">
        <v>33.5</v>
      </c>
      <c r="L3069" t="s">
        <v>19</v>
      </c>
      <c r="M3069">
        <v>0</v>
      </c>
    </row>
    <row r="3070" spans="1:13" x14ac:dyDescent="0.3">
      <c r="A3070">
        <v>2454</v>
      </c>
      <c r="B3070" t="s">
        <v>20</v>
      </c>
      <c r="C3070">
        <v>1</v>
      </c>
      <c r="D3070">
        <v>4</v>
      </c>
      <c r="E3070">
        <v>0</v>
      </c>
      <c r="F3070">
        <v>0</v>
      </c>
      <c r="G3070" t="s">
        <v>13</v>
      </c>
      <c r="H3070" t="s">
        <v>17</v>
      </c>
      <c r="I3070" t="s">
        <v>18</v>
      </c>
      <c r="J3070">
        <v>89.11</v>
      </c>
      <c r="K3070">
        <v>20.100000000000001</v>
      </c>
      <c r="L3070" t="s">
        <v>19</v>
      </c>
      <c r="M3070">
        <v>0</v>
      </c>
    </row>
    <row r="3071" spans="1:13" x14ac:dyDescent="0.3">
      <c r="A3071">
        <v>2456</v>
      </c>
      <c r="B3071" t="s">
        <v>20</v>
      </c>
      <c r="C3071">
        <v>1</v>
      </c>
      <c r="D3071">
        <v>60</v>
      </c>
      <c r="E3071">
        <v>1</v>
      </c>
      <c r="F3071">
        <v>0</v>
      </c>
      <c r="G3071" t="s">
        <v>21</v>
      </c>
      <c r="H3071" t="s">
        <v>23</v>
      </c>
      <c r="I3071" t="s">
        <v>18</v>
      </c>
      <c r="J3071">
        <v>100.2</v>
      </c>
      <c r="K3071">
        <v>28.5</v>
      </c>
      <c r="L3071" t="s">
        <v>24</v>
      </c>
      <c r="M3071">
        <v>0</v>
      </c>
    </row>
    <row r="3072" spans="1:13" x14ac:dyDescent="0.3">
      <c r="A3072">
        <v>2513</v>
      </c>
      <c r="B3072" t="s">
        <v>20</v>
      </c>
      <c r="C3072">
        <v>1</v>
      </c>
      <c r="D3072">
        <v>59</v>
      </c>
      <c r="E3072">
        <v>0</v>
      </c>
      <c r="F3072">
        <v>1</v>
      </c>
      <c r="G3072" t="s">
        <v>21</v>
      </c>
      <c r="H3072" t="s">
        <v>23</v>
      </c>
      <c r="I3072" t="s">
        <v>15</v>
      </c>
      <c r="J3072">
        <v>188.69</v>
      </c>
      <c r="L3072" t="s">
        <v>16</v>
      </c>
      <c r="M3072">
        <v>0</v>
      </c>
    </row>
    <row r="3073" spans="1:13" x14ac:dyDescent="0.3">
      <c r="A3073">
        <v>2532</v>
      </c>
      <c r="B3073" t="s">
        <v>20</v>
      </c>
      <c r="C3073">
        <v>1</v>
      </c>
      <c r="D3073">
        <v>28</v>
      </c>
      <c r="E3073">
        <v>0</v>
      </c>
      <c r="F3073">
        <v>0</v>
      </c>
      <c r="G3073" t="s">
        <v>13</v>
      </c>
      <c r="H3073" t="s">
        <v>14</v>
      </c>
      <c r="I3073" t="s">
        <v>18</v>
      </c>
      <c r="J3073">
        <v>85.79</v>
      </c>
      <c r="K3073">
        <v>26.7</v>
      </c>
      <c r="L3073" t="s">
        <v>19</v>
      </c>
      <c r="M3073">
        <v>0</v>
      </c>
    </row>
    <row r="3074" spans="1:13" x14ac:dyDescent="0.3">
      <c r="A3074">
        <v>2544</v>
      </c>
      <c r="B3074" t="s">
        <v>20</v>
      </c>
      <c r="C3074">
        <v>1</v>
      </c>
      <c r="D3074">
        <v>78</v>
      </c>
      <c r="E3074">
        <v>0</v>
      </c>
      <c r="F3074">
        <v>0</v>
      </c>
      <c r="G3074" t="s">
        <v>21</v>
      </c>
      <c r="H3074" t="s">
        <v>14</v>
      </c>
      <c r="I3074" t="s">
        <v>15</v>
      </c>
      <c r="J3074">
        <v>208.85</v>
      </c>
      <c r="K3074">
        <v>24.4</v>
      </c>
      <c r="L3074" t="s">
        <v>16</v>
      </c>
      <c r="M3074">
        <v>0</v>
      </c>
    </row>
    <row r="3075" spans="1:13" x14ac:dyDescent="0.3">
      <c r="A3075">
        <v>2573</v>
      </c>
      <c r="B3075" t="s">
        <v>20</v>
      </c>
      <c r="C3075">
        <v>1</v>
      </c>
      <c r="D3075">
        <v>56</v>
      </c>
      <c r="E3075">
        <v>0</v>
      </c>
      <c r="F3075">
        <v>0</v>
      </c>
      <c r="G3075" t="s">
        <v>21</v>
      </c>
      <c r="H3075" t="s">
        <v>23</v>
      </c>
      <c r="I3075" t="s">
        <v>18</v>
      </c>
      <c r="J3075">
        <v>84.58</v>
      </c>
      <c r="K3075">
        <v>34.5</v>
      </c>
      <c r="L3075" t="s">
        <v>19</v>
      </c>
      <c r="M3075">
        <v>0</v>
      </c>
    </row>
    <row r="3076" spans="1:13" x14ac:dyDescent="0.3">
      <c r="A3076">
        <v>2578</v>
      </c>
      <c r="B3076" t="s">
        <v>20</v>
      </c>
      <c r="C3076">
        <v>1</v>
      </c>
      <c r="D3076">
        <v>16</v>
      </c>
      <c r="E3076">
        <v>0</v>
      </c>
      <c r="F3076">
        <v>0</v>
      </c>
      <c r="G3076" t="s">
        <v>13</v>
      </c>
      <c r="H3076" t="s">
        <v>23</v>
      </c>
      <c r="I3076" t="s">
        <v>18</v>
      </c>
      <c r="J3076">
        <v>78.48</v>
      </c>
      <c r="K3076">
        <v>22.6</v>
      </c>
      <c r="L3076" t="s">
        <v>22</v>
      </c>
      <c r="M3076">
        <v>0</v>
      </c>
    </row>
    <row r="3077" spans="1:13" x14ac:dyDescent="0.3">
      <c r="A3077">
        <v>2580</v>
      </c>
      <c r="B3077" t="s">
        <v>20</v>
      </c>
      <c r="C3077">
        <v>1</v>
      </c>
      <c r="D3077">
        <v>66</v>
      </c>
      <c r="E3077">
        <v>0</v>
      </c>
      <c r="F3077">
        <v>1</v>
      </c>
      <c r="G3077" t="s">
        <v>13</v>
      </c>
      <c r="H3077" t="s">
        <v>23</v>
      </c>
      <c r="I3077" t="s">
        <v>15</v>
      </c>
      <c r="J3077">
        <v>70.28</v>
      </c>
      <c r="K3077">
        <v>34.5</v>
      </c>
      <c r="L3077" t="s">
        <v>22</v>
      </c>
      <c r="M3077">
        <v>0</v>
      </c>
    </row>
    <row r="3078" spans="1:13" x14ac:dyDescent="0.3">
      <c r="A3078">
        <v>2633</v>
      </c>
      <c r="B3078" t="s">
        <v>20</v>
      </c>
      <c r="C3078">
        <v>1</v>
      </c>
      <c r="D3078">
        <v>32</v>
      </c>
      <c r="E3078">
        <v>0</v>
      </c>
      <c r="F3078">
        <v>0</v>
      </c>
      <c r="G3078" t="s">
        <v>21</v>
      </c>
      <c r="H3078" t="s">
        <v>14</v>
      </c>
      <c r="I3078" t="s">
        <v>18</v>
      </c>
      <c r="J3078">
        <v>71.5</v>
      </c>
      <c r="K3078">
        <v>31.8</v>
      </c>
      <c r="L3078" t="s">
        <v>22</v>
      </c>
      <c r="M3078">
        <v>0</v>
      </c>
    </row>
    <row r="3079" spans="1:13" x14ac:dyDescent="0.3">
      <c r="A3079">
        <v>2647</v>
      </c>
      <c r="B3079" t="s">
        <v>20</v>
      </c>
      <c r="C3079">
        <v>1</v>
      </c>
      <c r="D3079">
        <v>55</v>
      </c>
      <c r="E3079">
        <v>0</v>
      </c>
      <c r="F3079">
        <v>0</v>
      </c>
      <c r="G3079" t="s">
        <v>21</v>
      </c>
      <c r="H3079" t="s">
        <v>14</v>
      </c>
      <c r="I3079" t="s">
        <v>18</v>
      </c>
      <c r="J3079">
        <v>80.349999999999994</v>
      </c>
      <c r="K3079">
        <v>28.7</v>
      </c>
      <c r="L3079" t="s">
        <v>24</v>
      </c>
      <c r="M3079">
        <v>0</v>
      </c>
    </row>
    <row r="3080" spans="1:13" x14ac:dyDescent="0.3">
      <c r="A3080">
        <v>2707</v>
      </c>
      <c r="B3080" t="s">
        <v>20</v>
      </c>
      <c r="C3080">
        <v>1</v>
      </c>
      <c r="D3080">
        <v>10</v>
      </c>
      <c r="E3080">
        <v>0</v>
      </c>
      <c r="F3080">
        <v>0</v>
      </c>
      <c r="G3080" t="s">
        <v>13</v>
      </c>
      <c r="H3080" t="s">
        <v>17</v>
      </c>
      <c r="I3080" t="s">
        <v>18</v>
      </c>
      <c r="J3080">
        <v>68.94</v>
      </c>
      <c r="K3080">
        <v>18</v>
      </c>
      <c r="L3080" t="s">
        <v>19</v>
      </c>
      <c r="M3080">
        <v>0</v>
      </c>
    </row>
    <row r="3081" spans="1:13" x14ac:dyDescent="0.3">
      <c r="A3081">
        <v>2730</v>
      </c>
      <c r="B3081" t="s">
        <v>20</v>
      </c>
      <c r="C3081">
        <v>1</v>
      </c>
      <c r="D3081">
        <v>58</v>
      </c>
      <c r="E3081">
        <v>0</v>
      </c>
      <c r="F3081">
        <v>0</v>
      </c>
      <c r="G3081" t="s">
        <v>21</v>
      </c>
      <c r="H3081" t="s">
        <v>14</v>
      </c>
      <c r="I3081" t="s">
        <v>15</v>
      </c>
      <c r="J3081">
        <v>94.53</v>
      </c>
      <c r="K3081">
        <v>36.1</v>
      </c>
      <c r="L3081" t="s">
        <v>22</v>
      </c>
      <c r="M3081">
        <v>0</v>
      </c>
    </row>
    <row r="3082" spans="1:13" x14ac:dyDescent="0.3">
      <c r="A3082">
        <v>2750</v>
      </c>
      <c r="B3082" t="s">
        <v>20</v>
      </c>
      <c r="C3082">
        <v>1</v>
      </c>
      <c r="D3082">
        <v>73</v>
      </c>
      <c r="E3082">
        <v>1</v>
      </c>
      <c r="F3082">
        <v>1</v>
      </c>
      <c r="G3082" t="s">
        <v>21</v>
      </c>
      <c r="H3082" t="s">
        <v>25</v>
      </c>
      <c r="I3082" t="s">
        <v>18</v>
      </c>
      <c r="J3082">
        <v>230.68</v>
      </c>
      <c r="K3082">
        <v>37.700000000000003</v>
      </c>
      <c r="L3082" t="s">
        <v>19</v>
      </c>
      <c r="M3082">
        <v>0</v>
      </c>
    </row>
    <row r="3083" spans="1:13" x14ac:dyDescent="0.3">
      <c r="A3083">
        <v>2751</v>
      </c>
      <c r="B3083" t="s">
        <v>20</v>
      </c>
      <c r="C3083">
        <v>1</v>
      </c>
      <c r="D3083">
        <v>50</v>
      </c>
      <c r="E3083">
        <v>0</v>
      </c>
      <c r="F3083">
        <v>0</v>
      </c>
      <c r="G3083" t="s">
        <v>21</v>
      </c>
      <c r="H3083" t="s">
        <v>23</v>
      </c>
      <c r="I3083" t="s">
        <v>15</v>
      </c>
      <c r="J3083">
        <v>110.73</v>
      </c>
      <c r="K3083">
        <v>28.7</v>
      </c>
      <c r="L3083" t="s">
        <v>24</v>
      </c>
      <c r="M3083">
        <v>0</v>
      </c>
    </row>
    <row r="3084" spans="1:13" x14ac:dyDescent="0.3">
      <c r="A3084">
        <v>2772</v>
      </c>
      <c r="B3084" t="s">
        <v>20</v>
      </c>
      <c r="C3084">
        <v>1</v>
      </c>
      <c r="D3084">
        <v>55</v>
      </c>
      <c r="E3084">
        <v>0</v>
      </c>
      <c r="F3084">
        <v>0</v>
      </c>
      <c r="G3084" t="s">
        <v>21</v>
      </c>
      <c r="H3084" t="s">
        <v>14</v>
      </c>
      <c r="I3084" t="s">
        <v>15</v>
      </c>
      <c r="J3084">
        <v>87.72</v>
      </c>
      <c r="K3084">
        <v>27</v>
      </c>
      <c r="L3084" t="s">
        <v>19</v>
      </c>
      <c r="M3084">
        <v>0</v>
      </c>
    </row>
    <row r="3085" spans="1:13" x14ac:dyDescent="0.3">
      <c r="A3085">
        <v>2814</v>
      </c>
      <c r="B3085" t="s">
        <v>20</v>
      </c>
      <c r="C3085">
        <v>1</v>
      </c>
      <c r="D3085">
        <v>51</v>
      </c>
      <c r="E3085">
        <v>1</v>
      </c>
      <c r="F3085">
        <v>0</v>
      </c>
      <c r="G3085" t="s">
        <v>13</v>
      </c>
      <c r="H3085" t="s">
        <v>23</v>
      </c>
      <c r="I3085" t="s">
        <v>15</v>
      </c>
      <c r="J3085">
        <v>106.22</v>
      </c>
      <c r="K3085">
        <v>29</v>
      </c>
      <c r="L3085" t="s">
        <v>22</v>
      </c>
      <c r="M3085">
        <v>0</v>
      </c>
    </row>
    <row r="3086" spans="1:13" x14ac:dyDescent="0.3">
      <c r="A3086">
        <v>2849</v>
      </c>
      <c r="B3086" t="s">
        <v>20</v>
      </c>
      <c r="C3086">
        <v>1</v>
      </c>
      <c r="D3086">
        <v>32</v>
      </c>
      <c r="E3086">
        <v>0</v>
      </c>
      <c r="F3086">
        <v>0</v>
      </c>
      <c r="G3086" t="s">
        <v>21</v>
      </c>
      <c r="H3086" t="s">
        <v>14</v>
      </c>
      <c r="I3086" t="s">
        <v>15</v>
      </c>
      <c r="J3086">
        <v>93.52</v>
      </c>
      <c r="K3086">
        <v>31.9</v>
      </c>
      <c r="L3086" t="s">
        <v>19</v>
      </c>
      <c r="M3086">
        <v>0</v>
      </c>
    </row>
    <row r="3087" spans="1:13" x14ac:dyDescent="0.3">
      <c r="A3087">
        <v>2860</v>
      </c>
      <c r="B3087" t="s">
        <v>20</v>
      </c>
      <c r="C3087">
        <v>1</v>
      </c>
      <c r="D3087">
        <v>55</v>
      </c>
      <c r="E3087">
        <v>0</v>
      </c>
      <c r="F3087">
        <v>0</v>
      </c>
      <c r="G3087" t="s">
        <v>21</v>
      </c>
      <c r="H3087" t="s">
        <v>14</v>
      </c>
      <c r="I3087" t="s">
        <v>18</v>
      </c>
      <c r="J3087">
        <v>82.88</v>
      </c>
      <c r="K3087">
        <v>29.4</v>
      </c>
      <c r="L3087" t="s">
        <v>19</v>
      </c>
      <c r="M3087">
        <v>0</v>
      </c>
    </row>
    <row r="3088" spans="1:13" x14ac:dyDescent="0.3">
      <c r="A3088">
        <v>2885</v>
      </c>
      <c r="B3088" t="s">
        <v>20</v>
      </c>
      <c r="C3088">
        <v>1</v>
      </c>
      <c r="D3088">
        <v>72</v>
      </c>
      <c r="E3088">
        <v>1</v>
      </c>
      <c r="F3088">
        <v>0</v>
      </c>
      <c r="G3088" t="s">
        <v>21</v>
      </c>
      <c r="H3088" t="s">
        <v>14</v>
      </c>
      <c r="I3088" t="s">
        <v>18</v>
      </c>
      <c r="J3088">
        <v>231.71</v>
      </c>
      <c r="L3088" t="s">
        <v>19</v>
      </c>
      <c r="M3088">
        <v>0</v>
      </c>
    </row>
    <row r="3089" spans="1:13" x14ac:dyDescent="0.3">
      <c r="A3089">
        <v>2898</v>
      </c>
      <c r="B3089" t="s">
        <v>20</v>
      </c>
      <c r="C3089">
        <v>1</v>
      </c>
      <c r="D3089">
        <v>46</v>
      </c>
      <c r="E3089">
        <v>0</v>
      </c>
      <c r="F3089">
        <v>0</v>
      </c>
      <c r="G3089" t="s">
        <v>21</v>
      </c>
      <c r="H3089" t="s">
        <v>14</v>
      </c>
      <c r="I3089" t="s">
        <v>15</v>
      </c>
      <c r="J3089">
        <v>87.66</v>
      </c>
      <c r="K3089">
        <v>57.3</v>
      </c>
      <c r="L3089" t="s">
        <v>22</v>
      </c>
      <c r="M3089">
        <v>0</v>
      </c>
    </row>
    <row r="3090" spans="1:13" x14ac:dyDescent="0.3">
      <c r="A3090">
        <v>2919</v>
      </c>
      <c r="B3090" t="s">
        <v>20</v>
      </c>
      <c r="C3090">
        <v>1</v>
      </c>
      <c r="D3090">
        <v>17</v>
      </c>
      <c r="E3090">
        <v>0</v>
      </c>
      <c r="F3090">
        <v>0</v>
      </c>
      <c r="G3090" t="s">
        <v>13</v>
      </c>
      <c r="H3090" t="s">
        <v>14</v>
      </c>
      <c r="I3090" t="s">
        <v>18</v>
      </c>
      <c r="J3090">
        <v>95.27</v>
      </c>
      <c r="K3090">
        <v>17.3</v>
      </c>
      <c r="L3090" t="s">
        <v>19</v>
      </c>
      <c r="M3090">
        <v>0</v>
      </c>
    </row>
    <row r="3091" spans="1:13" x14ac:dyDescent="0.3">
      <c r="A3091">
        <v>2952</v>
      </c>
      <c r="B3091" t="s">
        <v>20</v>
      </c>
      <c r="C3091">
        <v>1</v>
      </c>
      <c r="D3091">
        <v>70</v>
      </c>
      <c r="E3091">
        <v>1</v>
      </c>
      <c r="F3091">
        <v>1</v>
      </c>
      <c r="G3091" t="s">
        <v>21</v>
      </c>
      <c r="H3091" t="s">
        <v>14</v>
      </c>
      <c r="I3091" t="s">
        <v>18</v>
      </c>
      <c r="J3091">
        <v>93.62</v>
      </c>
      <c r="K3091">
        <v>35.799999999999997</v>
      </c>
      <c r="L3091" t="s">
        <v>22</v>
      </c>
      <c r="M3091">
        <v>0</v>
      </c>
    </row>
    <row r="3092" spans="1:13" x14ac:dyDescent="0.3">
      <c r="A3092">
        <v>2972</v>
      </c>
      <c r="B3092" t="s">
        <v>20</v>
      </c>
      <c r="C3092">
        <v>1</v>
      </c>
      <c r="D3092">
        <v>55</v>
      </c>
      <c r="E3092">
        <v>0</v>
      </c>
      <c r="F3092">
        <v>0</v>
      </c>
      <c r="G3092" t="s">
        <v>13</v>
      </c>
      <c r="H3092" t="s">
        <v>23</v>
      </c>
      <c r="I3092" t="s">
        <v>18</v>
      </c>
      <c r="J3092">
        <v>88.65</v>
      </c>
      <c r="K3092">
        <v>18.100000000000001</v>
      </c>
      <c r="L3092" t="s">
        <v>16</v>
      </c>
      <c r="M3092">
        <v>0</v>
      </c>
    </row>
    <row r="3093" spans="1:13" x14ac:dyDescent="0.3">
      <c r="A3093">
        <v>3045</v>
      </c>
      <c r="B3093" t="s">
        <v>20</v>
      </c>
      <c r="C3093">
        <v>1</v>
      </c>
      <c r="D3093">
        <v>68</v>
      </c>
      <c r="E3093">
        <v>1</v>
      </c>
      <c r="F3093">
        <v>0</v>
      </c>
      <c r="G3093" t="s">
        <v>21</v>
      </c>
      <c r="H3093" t="s">
        <v>14</v>
      </c>
      <c r="I3093" t="s">
        <v>15</v>
      </c>
      <c r="J3093">
        <v>96.06</v>
      </c>
      <c r="K3093">
        <v>37.6</v>
      </c>
      <c r="L3093" t="s">
        <v>22</v>
      </c>
      <c r="M3093">
        <v>0</v>
      </c>
    </row>
    <row r="3094" spans="1:13" x14ac:dyDescent="0.3">
      <c r="A3094">
        <v>3094</v>
      </c>
      <c r="B3094" t="s">
        <v>20</v>
      </c>
      <c r="C3094">
        <v>1</v>
      </c>
      <c r="D3094">
        <v>28</v>
      </c>
      <c r="E3094">
        <v>0</v>
      </c>
      <c r="F3094">
        <v>0</v>
      </c>
      <c r="G3094" t="s">
        <v>13</v>
      </c>
      <c r="H3094" t="s">
        <v>14</v>
      </c>
      <c r="I3094" t="s">
        <v>15</v>
      </c>
      <c r="J3094">
        <v>74.61</v>
      </c>
      <c r="K3094">
        <v>32.700000000000003</v>
      </c>
      <c r="L3094" t="s">
        <v>19</v>
      </c>
      <c r="M3094">
        <v>0</v>
      </c>
    </row>
    <row r="3095" spans="1:13" x14ac:dyDescent="0.3">
      <c r="A3095">
        <v>3167</v>
      </c>
      <c r="B3095" t="s">
        <v>20</v>
      </c>
      <c r="C3095">
        <v>1</v>
      </c>
      <c r="D3095">
        <v>53</v>
      </c>
      <c r="E3095">
        <v>0</v>
      </c>
      <c r="F3095">
        <v>1</v>
      </c>
      <c r="G3095" t="s">
        <v>21</v>
      </c>
      <c r="H3095" t="s">
        <v>14</v>
      </c>
      <c r="I3095" t="s">
        <v>15</v>
      </c>
      <c r="J3095">
        <v>91.57</v>
      </c>
      <c r="K3095">
        <v>30.1</v>
      </c>
      <c r="L3095" t="s">
        <v>16</v>
      </c>
      <c r="M3095">
        <v>0</v>
      </c>
    </row>
    <row r="3096" spans="1:13" x14ac:dyDescent="0.3">
      <c r="A3096">
        <v>3251</v>
      </c>
      <c r="B3096" t="s">
        <v>20</v>
      </c>
      <c r="C3096">
        <v>1</v>
      </c>
      <c r="D3096">
        <v>54</v>
      </c>
      <c r="E3096">
        <v>0</v>
      </c>
      <c r="F3096">
        <v>0</v>
      </c>
      <c r="G3096" t="s">
        <v>21</v>
      </c>
      <c r="H3096" t="s">
        <v>14</v>
      </c>
      <c r="I3096" t="s">
        <v>15</v>
      </c>
      <c r="J3096">
        <v>111.37</v>
      </c>
      <c r="K3096">
        <v>29.1</v>
      </c>
      <c r="L3096" t="s">
        <v>16</v>
      </c>
      <c r="M3096">
        <v>0</v>
      </c>
    </row>
    <row r="3097" spans="1:13" x14ac:dyDescent="0.3">
      <c r="A3097">
        <v>3305</v>
      </c>
      <c r="B3097" t="s">
        <v>20</v>
      </c>
      <c r="C3097">
        <v>1</v>
      </c>
      <c r="D3097">
        <v>65</v>
      </c>
      <c r="E3097">
        <v>0</v>
      </c>
      <c r="F3097">
        <v>0</v>
      </c>
      <c r="G3097" t="s">
        <v>21</v>
      </c>
      <c r="H3097" t="s">
        <v>14</v>
      </c>
      <c r="I3097" t="s">
        <v>15</v>
      </c>
      <c r="J3097">
        <v>197.69</v>
      </c>
      <c r="K3097">
        <v>28.4</v>
      </c>
      <c r="L3097" t="s">
        <v>24</v>
      </c>
      <c r="M3097">
        <v>0</v>
      </c>
    </row>
    <row r="3098" spans="1:13" x14ac:dyDescent="0.3">
      <c r="A3098">
        <v>3325</v>
      </c>
      <c r="B3098" t="s">
        <v>20</v>
      </c>
      <c r="C3098">
        <v>1</v>
      </c>
      <c r="D3098">
        <v>30</v>
      </c>
      <c r="E3098">
        <v>0</v>
      </c>
      <c r="F3098">
        <v>0</v>
      </c>
      <c r="G3098" t="s">
        <v>21</v>
      </c>
      <c r="H3098" t="s">
        <v>25</v>
      </c>
      <c r="I3098" t="s">
        <v>18</v>
      </c>
      <c r="J3098">
        <v>95.01</v>
      </c>
      <c r="K3098">
        <v>32.299999999999997</v>
      </c>
      <c r="L3098" t="s">
        <v>24</v>
      </c>
      <c r="M3098">
        <v>0</v>
      </c>
    </row>
    <row r="3099" spans="1:13" x14ac:dyDescent="0.3">
      <c r="A3099">
        <v>3509</v>
      </c>
      <c r="B3099" t="s">
        <v>20</v>
      </c>
      <c r="C3099">
        <v>1</v>
      </c>
      <c r="D3099">
        <v>47</v>
      </c>
      <c r="E3099">
        <v>1</v>
      </c>
      <c r="F3099">
        <v>0</v>
      </c>
      <c r="G3099" t="s">
        <v>21</v>
      </c>
      <c r="H3099" t="s">
        <v>14</v>
      </c>
      <c r="I3099" t="s">
        <v>15</v>
      </c>
      <c r="J3099">
        <v>110.25</v>
      </c>
      <c r="K3099">
        <v>44.3</v>
      </c>
      <c r="L3099" t="s">
        <v>22</v>
      </c>
      <c r="M3099">
        <v>0</v>
      </c>
    </row>
    <row r="3100" spans="1:13" x14ac:dyDescent="0.3">
      <c r="A3100">
        <v>3531</v>
      </c>
      <c r="B3100" t="s">
        <v>20</v>
      </c>
      <c r="C3100">
        <v>1</v>
      </c>
      <c r="D3100">
        <v>41</v>
      </c>
      <c r="E3100">
        <v>0</v>
      </c>
      <c r="F3100">
        <v>0</v>
      </c>
      <c r="G3100" t="s">
        <v>21</v>
      </c>
      <c r="H3100" t="s">
        <v>14</v>
      </c>
      <c r="I3100" t="s">
        <v>18</v>
      </c>
      <c r="J3100">
        <v>83.97</v>
      </c>
      <c r="K3100">
        <v>28.5</v>
      </c>
      <c r="L3100" t="s">
        <v>16</v>
      </c>
      <c r="M3100">
        <v>0</v>
      </c>
    </row>
    <row r="3101" spans="1:13" x14ac:dyDescent="0.3">
      <c r="A3101">
        <v>3595</v>
      </c>
      <c r="B3101" t="s">
        <v>20</v>
      </c>
      <c r="C3101">
        <v>1</v>
      </c>
      <c r="D3101">
        <v>32</v>
      </c>
      <c r="E3101">
        <v>0</v>
      </c>
      <c r="F3101">
        <v>0</v>
      </c>
      <c r="G3101" t="s">
        <v>21</v>
      </c>
      <c r="H3101" t="s">
        <v>14</v>
      </c>
      <c r="I3101" t="s">
        <v>15</v>
      </c>
      <c r="J3101">
        <v>97.95</v>
      </c>
      <c r="K3101">
        <v>40.200000000000003</v>
      </c>
      <c r="L3101" t="s">
        <v>24</v>
      </c>
      <c r="M3101">
        <v>0</v>
      </c>
    </row>
    <row r="3102" spans="1:13" x14ac:dyDescent="0.3">
      <c r="A3102">
        <v>3606</v>
      </c>
      <c r="B3102" t="s">
        <v>20</v>
      </c>
      <c r="C3102">
        <v>1</v>
      </c>
      <c r="D3102">
        <v>8</v>
      </c>
      <c r="E3102">
        <v>0</v>
      </c>
      <c r="F3102">
        <v>0</v>
      </c>
      <c r="G3102" t="s">
        <v>13</v>
      </c>
      <c r="H3102" t="s">
        <v>17</v>
      </c>
      <c r="I3102" t="s">
        <v>15</v>
      </c>
      <c r="J3102">
        <v>111.02</v>
      </c>
      <c r="K3102">
        <v>22.4</v>
      </c>
      <c r="L3102" t="s">
        <v>19</v>
      </c>
      <c r="M3102">
        <v>0</v>
      </c>
    </row>
    <row r="3103" spans="1:13" x14ac:dyDescent="0.3">
      <c r="A3103">
        <v>3609</v>
      </c>
      <c r="B3103" t="s">
        <v>20</v>
      </c>
      <c r="C3103">
        <v>1</v>
      </c>
      <c r="D3103">
        <v>78</v>
      </c>
      <c r="E3103">
        <v>0</v>
      </c>
      <c r="F3103">
        <v>0</v>
      </c>
      <c r="G3103" t="s">
        <v>21</v>
      </c>
      <c r="H3103" t="s">
        <v>14</v>
      </c>
      <c r="I3103" t="s">
        <v>15</v>
      </c>
      <c r="J3103">
        <v>80.44</v>
      </c>
      <c r="K3103">
        <v>29</v>
      </c>
      <c r="L3103" t="s">
        <v>22</v>
      </c>
      <c r="M3103">
        <v>0</v>
      </c>
    </row>
    <row r="3104" spans="1:13" x14ac:dyDescent="0.3">
      <c r="A3104">
        <v>3612</v>
      </c>
      <c r="B3104" t="s">
        <v>20</v>
      </c>
      <c r="C3104">
        <v>1</v>
      </c>
      <c r="D3104">
        <v>67</v>
      </c>
      <c r="E3104">
        <v>0</v>
      </c>
      <c r="F3104">
        <v>0</v>
      </c>
      <c r="G3104" t="s">
        <v>21</v>
      </c>
      <c r="H3104" t="s">
        <v>14</v>
      </c>
      <c r="I3104" t="s">
        <v>18</v>
      </c>
      <c r="J3104">
        <v>86.96</v>
      </c>
      <c r="K3104">
        <v>31.4</v>
      </c>
      <c r="L3104" t="s">
        <v>16</v>
      </c>
      <c r="M3104">
        <v>0</v>
      </c>
    </row>
    <row r="3105" spans="1:13" x14ac:dyDescent="0.3">
      <c r="A3105">
        <v>3655</v>
      </c>
      <c r="B3105" t="s">
        <v>20</v>
      </c>
      <c r="C3105">
        <v>1</v>
      </c>
      <c r="D3105">
        <v>31</v>
      </c>
      <c r="E3105">
        <v>0</v>
      </c>
      <c r="F3105">
        <v>0</v>
      </c>
      <c r="G3105" t="s">
        <v>21</v>
      </c>
      <c r="H3105" t="s">
        <v>23</v>
      </c>
      <c r="I3105" t="s">
        <v>18</v>
      </c>
      <c r="J3105">
        <v>91.65</v>
      </c>
      <c r="K3105">
        <v>24.6</v>
      </c>
      <c r="L3105" t="s">
        <v>16</v>
      </c>
      <c r="M3105">
        <v>0</v>
      </c>
    </row>
    <row r="3106" spans="1:13" x14ac:dyDescent="0.3">
      <c r="A3106">
        <v>3700</v>
      </c>
      <c r="B3106" t="s">
        <v>20</v>
      </c>
      <c r="C3106">
        <v>1</v>
      </c>
      <c r="D3106">
        <v>37</v>
      </c>
      <c r="E3106">
        <v>0</v>
      </c>
      <c r="F3106">
        <v>0</v>
      </c>
      <c r="G3106" t="s">
        <v>21</v>
      </c>
      <c r="H3106" t="s">
        <v>14</v>
      </c>
      <c r="I3106" t="s">
        <v>15</v>
      </c>
      <c r="J3106">
        <v>232.29</v>
      </c>
      <c r="K3106">
        <v>40.799999999999997</v>
      </c>
      <c r="L3106" t="s">
        <v>24</v>
      </c>
      <c r="M3106">
        <v>0</v>
      </c>
    </row>
    <row r="3107" spans="1:13" x14ac:dyDescent="0.3">
      <c r="A3107">
        <v>3715</v>
      </c>
      <c r="B3107" t="s">
        <v>20</v>
      </c>
      <c r="C3107">
        <v>1</v>
      </c>
      <c r="D3107">
        <v>55</v>
      </c>
      <c r="E3107">
        <v>0</v>
      </c>
      <c r="F3107">
        <v>0</v>
      </c>
      <c r="G3107" t="s">
        <v>21</v>
      </c>
      <c r="H3107" t="s">
        <v>14</v>
      </c>
      <c r="I3107" t="s">
        <v>18</v>
      </c>
      <c r="J3107">
        <v>232.81</v>
      </c>
      <c r="K3107">
        <v>28.8</v>
      </c>
      <c r="L3107" t="s">
        <v>19</v>
      </c>
      <c r="M3107">
        <v>0</v>
      </c>
    </row>
    <row r="3108" spans="1:13" x14ac:dyDescent="0.3">
      <c r="A3108">
        <v>3726</v>
      </c>
      <c r="B3108" t="s">
        <v>20</v>
      </c>
      <c r="C3108">
        <v>1</v>
      </c>
      <c r="D3108">
        <v>16</v>
      </c>
      <c r="E3108">
        <v>0</v>
      </c>
      <c r="F3108">
        <v>0</v>
      </c>
      <c r="G3108" t="s">
        <v>13</v>
      </c>
      <c r="H3108" t="s">
        <v>14</v>
      </c>
      <c r="I3108" t="s">
        <v>15</v>
      </c>
      <c r="J3108">
        <v>115.16</v>
      </c>
      <c r="K3108">
        <v>26.9</v>
      </c>
      <c r="L3108" t="s">
        <v>19</v>
      </c>
      <c r="M3108">
        <v>0</v>
      </c>
    </row>
    <row r="3109" spans="1:13" x14ac:dyDescent="0.3">
      <c r="A3109">
        <v>3753</v>
      </c>
      <c r="B3109" t="s">
        <v>20</v>
      </c>
      <c r="C3109">
        <v>1</v>
      </c>
      <c r="D3109">
        <v>31</v>
      </c>
      <c r="E3109">
        <v>0</v>
      </c>
      <c r="F3109">
        <v>0</v>
      </c>
      <c r="G3109" t="s">
        <v>21</v>
      </c>
      <c r="H3109" t="s">
        <v>14</v>
      </c>
      <c r="I3109" t="s">
        <v>15</v>
      </c>
      <c r="J3109">
        <v>74.05</v>
      </c>
      <c r="K3109">
        <v>26</v>
      </c>
      <c r="L3109" t="s">
        <v>19</v>
      </c>
      <c r="M3109">
        <v>0</v>
      </c>
    </row>
    <row r="3110" spans="1:13" x14ac:dyDescent="0.3">
      <c r="A3110">
        <v>3793</v>
      </c>
      <c r="B3110" t="s">
        <v>20</v>
      </c>
      <c r="C3110">
        <v>1</v>
      </c>
      <c r="D3110">
        <v>14</v>
      </c>
      <c r="E3110">
        <v>0</v>
      </c>
      <c r="F3110">
        <v>0</v>
      </c>
      <c r="G3110" t="s">
        <v>13</v>
      </c>
      <c r="H3110" t="s">
        <v>14</v>
      </c>
      <c r="I3110" t="s">
        <v>15</v>
      </c>
      <c r="J3110">
        <v>79.36</v>
      </c>
      <c r="K3110">
        <v>48.8</v>
      </c>
      <c r="L3110" t="s">
        <v>22</v>
      </c>
      <c r="M3110">
        <v>0</v>
      </c>
    </row>
    <row r="3111" spans="1:13" x14ac:dyDescent="0.3">
      <c r="A3111">
        <v>3816</v>
      </c>
      <c r="B3111" t="s">
        <v>20</v>
      </c>
      <c r="C3111">
        <v>1</v>
      </c>
      <c r="D3111">
        <v>62</v>
      </c>
      <c r="E3111">
        <v>0</v>
      </c>
      <c r="F3111">
        <v>0</v>
      </c>
      <c r="G3111" t="s">
        <v>21</v>
      </c>
      <c r="H3111" t="s">
        <v>14</v>
      </c>
      <c r="I3111" t="s">
        <v>18</v>
      </c>
      <c r="J3111">
        <v>80.72</v>
      </c>
      <c r="K3111">
        <v>26</v>
      </c>
      <c r="L3111" t="s">
        <v>16</v>
      </c>
      <c r="M3111">
        <v>0</v>
      </c>
    </row>
    <row r="3112" spans="1:13" x14ac:dyDescent="0.3">
      <c r="A3112">
        <v>3842</v>
      </c>
      <c r="B3112" t="s">
        <v>20</v>
      </c>
      <c r="C3112">
        <v>1</v>
      </c>
      <c r="D3112">
        <v>73</v>
      </c>
      <c r="E3112">
        <v>0</v>
      </c>
      <c r="F3112">
        <v>0</v>
      </c>
      <c r="G3112" t="s">
        <v>21</v>
      </c>
      <c r="H3112" t="s">
        <v>14</v>
      </c>
      <c r="I3112" t="s">
        <v>18</v>
      </c>
      <c r="J3112">
        <v>86.57</v>
      </c>
      <c r="K3112">
        <v>28.5</v>
      </c>
      <c r="L3112" t="s">
        <v>16</v>
      </c>
      <c r="M3112">
        <v>0</v>
      </c>
    </row>
    <row r="3113" spans="1:13" x14ac:dyDescent="0.3">
      <c r="A3113">
        <v>3942</v>
      </c>
      <c r="B3113" t="s">
        <v>20</v>
      </c>
      <c r="C3113">
        <v>1</v>
      </c>
      <c r="D3113">
        <v>72</v>
      </c>
      <c r="E3113">
        <v>0</v>
      </c>
      <c r="F3113">
        <v>1</v>
      </c>
      <c r="G3113" t="s">
        <v>21</v>
      </c>
      <c r="H3113" t="s">
        <v>14</v>
      </c>
      <c r="I3113" t="s">
        <v>15</v>
      </c>
      <c r="J3113">
        <v>234.27</v>
      </c>
      <c r="K3113">
        <v>26.9</v>
      </c>
      <c r="L3113" t="s">
        <v>22</v>
      </c>
      <c r="M3113">
        <v>0</v>
      </c>
    </row>
    <row r="3114" spans="1:13" x14ac:dyDescent="0.3">
      <c r="A3114">
        <v>3956</v>
      </c>
      <c r="B3114" t="s">
        <v>20</v>
      </c>
      <c r="C3114">
        <v>1</v>
      </c>
      <c r="D3114">
        <v>13</v>
      </c>
      <c r="E3114">
        <v>0</v>
      </c>
      <c r="F3114">
        <v>0</v>
      </c>
      <c r="G3114" t="s">
        <v>13</v>
      </c>
      <c r="H3114" t="s">
        <v>17</v>
      </c>
      <c r="I3114" t="s">
        <v>15</v>
      </c>
      <c r="J3114">
        <v>65.510000000000005</v>
      </c>
      <c r="K3114">
        <v>25.9</v>
      </c>
      <c r="L3114" t="s">
        <v>19</v>
      </c>
      <c r="M3114">
        <v>0</v>
      </c>
    </row>
    <row r="3115" spans="1:13" x14ac:dyDescent="0.3">
      <c r="A3115">
        <v>44993</v>
      </c>
      <c r="B3115" t="s">
        <v>12</v>
      </c>
      <c r="C3115">
        <v>0</v>
      </c>
      <c r="D3115">
        <v>79</v>
      </c>
      <c r="E3115">
        <v>1</v>
      </c>
      <c r="F3115">
        <v>0</v>
      </c>
      <c r="G3115" t="s">
        <v>13</v>
      </c>
      <c r="H3115" t="s">
        <v>23</v>
      </c>
      <c r="I3115" t="s">
        <v>15</v>
      </c>
      <c r="J3115">
        <v>98.02</v>
      </c>
      <c r="K3115">
        <v>22.3</v>
      </c>
      <c r="L3115" t="s">
        <v>16</v>
      </c>
      <c r="M3115">
        <v>1</v>
      </c>
    </row>
    <row r="3116" spans="1:13" x14ac:dyDescent="0.3">
      <c r="A3116">
        <v>4057</v>
      </c>
      <c r="B3116" t="s">
        <v>20</v>
      </c>
      <c r="C3116">
        <v>1</v>
      </c>
      <c r="D3116">
        <v>71</v>
      </c>
      <c r="E3116">
        <v>0</v>
      </c>
      <c r="F3116">
        <v>0</v>
      </c>
      <c r="G3116" t="s">
        <v>21</v>
      </c>
      <c r="H3116" t="s">
        <v>14</v>
      </c>
      <c r="I3116" t="s">
        <v>15</v>
      </c>
      <c r="J3116">
        <v>198.21</v>
      </c>
      <c r="K3116">
        <v>27.3</v>
      </c>
      <c r="L3116" t="s">
        <v>16</v>
      </c>
      <c r="M3116">
        <v>0</v>
      </c>
    </row>
    <row r="3117" spans="1:13" x14ac:dyDescent="0.3">
      <c r="A3117">
        <v>4062</v>
      </c>
      <c r="B3117" t="s">
        <v>20</v>
      </c>
      <c r="C3117">
        <v>1</v>
      </c>
      <c r="D3117">
        <v>72</v>
      </c>
      <c r="E3117">
        <v>0</v>
      </c>
      <c r="F3117">
        <v>1</v>
      </c>
      <c r="G3117" t="s">
        <v>21</v>
      </c>
      <c r="H3117" t="s">
        <v>14</v>
      </c>
      <c r="I3117" t="s">
        <v>18</v>
      </c>
      <c r="J3117">
        <v>238.27</v>
      </c>
      <c r="L3117" t="s">
        <v>24</v>
      </c>
      <c r="M3117">
        <v>0</v>
      </c>
    </row>
    <row r="3118" spans="1:13" x14ac:dyDescent="0.3">
      <c r="A3118">
        <v>4077</v>
      </c>
      <c r="B3118" t="s">
        <v>20</v>
      </c>
      <c r="C3118">
        <v>1</v>
      </c>
      <c r="D3118">
        <v>49</v>
      </c>
      <c r="E3118">
        <v>0</v>
      </c>
      <c r="F3118">
        <v>0</v>
      </c>
      <c r="G3118" t="s">
        <v>21</v>
      </c>
      <c r="H3118" t="s">
        <v>14</v>
      </c>
      <c r="I3118" t="s">
        <v>15</v>
      </c>
      <c r="J3118">
        <v>219.7</v>
      </c>
      <c r="K3118">
        <v>53.8</v>
      </c>
      <c r="L3118" t="s">
        <v>19</v>
      </c>
      <c r="M3118">
        <v>0</v>
      </c>
    </row>
    <row r="3119" spans="1:13" x14ac:dyDescent="0.3">
      <c r="A3119">
        <v>4148</v>
      </c>
      <c r="B3119" t="s">
        <v>20</v>
      </c>
      <c r="C3119">
        <v>1</v>
      </c>
      <c r="D3119">
        <v>81</v>
      </c>
      <c r="E3119">
        <v>0</v>
      </c>
      <c r="F3119">
        <v>0</v>
      </c>
      <c r="G3119" t="s">
        <v>21</v>
      </c>
      <c r="H3119" t="s">
        <v>25</v>
      </c>
      <c r="I3119" t="s">
        <v>15</v>
      </c>
      <c r="J3119">
        <v>71.180000000000007</v>
      </c>
      <c r="K3119">
        <v>23.9</v>
      </c>
      <c r="L3119" t="s">
        <v>16</v>
      </c>
      <c r="M3119">
        <v>0</v>
      </c>
    </row>
    <row r="3120" spans="1:13" x14ac:dyDescent="0.3">
      <c r="A3120">
        <v>4211</v>
      </c>
      <c r="B3120" t="s">
        <v>20</v>
      </c>
      <c r="C3120">
        <v>1</v>
      </c>
      <c r="D3120">
        <v>26</v>
      </c>
      <c r="E3120">
        <v>0</v>
      </c>
      <c r="F3120">
        <v>0</v>
      </c>
      <c r="G3120" t="s">
        <v>13</v>
      </c>
      <c r="H3120" t="s">
        <v>23</v>
      </c>
      <c r="I3120" t="s">
        <v>18</v>
      </c>
      <c r="J3120">
        <v>100.85</v>
      </c>
      <c r="K3120">
        <v>21</v>
      </c>
      <c r="L3120" t="s">
        <v>24</v>
      </c>
      <c r="M3120">
        <v>0</v>
      </c>
    </row>
    <row r="3121" spans="1:13" x14ac:dyDescent="0.3">
      <c r="A3121">
        <v>4213</v>
      </c>
      <c r="B3121" t="s">
        <v>20</v>
      </c>
      <c r="C3121">
        <v>1</v>
      </c>
      <c r="D3121">
        <v>33</v>
      </c>
      <c r="E3121">
        <v>0</v>
      </c>
      <c r="F3121">
        <v>0</v>
      </c>
      <c r="G3121" t="s">
        <v>13</v>
      </c>
      <c r="H3121" t="s">
        <v>25</v>
      </c>
      <c r="I3121" t="s">
        <v>18</v>
      </c>
      <c r="J3121">
        <v>91.53</v>
      </c>
      <c r="K3121">
        <v>38.799999999999997</v>
      </c>
      <c r="L3121" t="s">
        <v>16</v>
      </c>
      <c r="M3121">
        <v>0</v>
      </c>
    </row>
    <row r="3122" spans="1:13" x14ac:dyDescent="0.3">
      <c r="A3122">
        <v>4297</v>
      </c>
      <c r="B3122" t="s">
        <v>20</v>
      </c>
      <c r="C3122">
        <v>1</v>
      </c>
      <c r="D3122">
        <v>75</v>
      </c>
      <c r="E3122">
        <v>0</v>
      </c>
      <c r="F3122">
        <v>0</v>
      </c>
      <c r="G3122" t="s">
        <v>21</v>
      </c>
      <c r="H3122" t="s">
        <v>23</v>
      </c>
      <c r="I3122" t="s">
        <v>15</v>
      </c>
      <c r="J3122">
        <v>223.14</v>
      </c>
      <c r="K3122">
        <v>27.8</v>
      </c>
      <c r="L3122" t="s">
        <v>22</v>
      </c>
      <c r="M3122">
        <v>0</v>
      </c>
    </row>
    <row r="3123" spans="1:13" x14ac:dyDescent="0.3">
      <c r="A3123">
        <v>4449</v>
      </c>
      <c r="B3123" t="s">
        <v>20</v>
      </c>
      <c r="C3123">
        <v>1</v>
      </c>
      <c r="D3123">
        <v>48</v>
      </c>
      <c r="E3123">
        <v>0</v>
      </c>
      <c r="F3123">
        <v>0</v>
      </c>
      <c r="G3123" t="s">
        <v>21</v>
      </c>
      <c r="H3123" t="s">
        <v>23</v>
      </c>
      <c r="I3123" t="s">
        <v>18</v>
      </c>
      <c r="J3123">
        <v>124.64</v>
      </c>
      <c r="K3123">
        <v>26.4</v>
      </c>
      <c r="L3123" t="s">
        <v>24</v>
      </c>
      <c r="M3123">
        <v>0</v>
      </c>
    </row>
    <row r="3124" spans="1:13" x14ac:dyDescent="0.3">
      <c r="A3124">
        <v>4480</v>
      </c>
      <c r="B3124" t="s">
        <v>20</v>
      </c>
      <c r="C3124">
        <v>1</v>
      </c>
      <c r="D3124">
        <v>76</v>
      </c>
      <c r="E3124">
        <v>0</v>
      </c>
      <c r="F3124">
        <v>0</v>
      </c>
      <c r="G3124" t="s">
        <v>21</v>
      </c>
      <c r="H3124" t="s">
        <v>14</v>
      </c>
      <c r="I3124" t="s">
        <v>18</v>
      </c>
      <c r="J3124">
        <v>234.58</v>
      </c>
      <c r="K3124">
        <v>34.299999999999997</v>
      </c>
      <c r="L3124" t="s">
        <v>16</v>
      </c>
      <c r="M3124">
        <v>0</v>
      </c>
    </row>
    <row r="3125" spans="1:13" x14ac:dyDescent="0.3">
      <c r="A3125">
        <v>4498</v>
      </c>
      <c r="B3125" t="s">
        <v>20</v>
      </c>
      <c r="C3125">
        <v>1</v>
      </c>
      <c r="D3125">
        <v>71</v>
      </c>
      <c r="E3125">
        <v>0</v>
      </c>
      <c r="F3125">
        <v>1</v>
      </c>
      <c r="G3125" t="s">
        <v>21</v>
      </c>
      <c r="H3125" t="s">
        <v>14</v>
      </c>
      <c r="I3125" t="s">
        <v>15</v>
      </c>
      <c r="J3125">
        <v>204.98</v>
      </c>
      <c r="L3125" t="s">
        <v>16</v>
      </c>
      <c r="M3125">
        <v>0</v>
      </c>
    </row>
    <row r="3126" spans="1:13" x14ac:dyDescent="0.3">
      <c r="A3126">
        <v>4528</v>
      </c>
      <c r="B3126" t="s">
        <v>20</v>
      </c>
      <c r="C3126">
        <v>1</v>
      </c>
      <c r="D3126">
        <v>45</v>
      </c>
      <c r="E3126">
        <v>1</v>
      </c>
      <c r="F3126">
        <v>0</v>
      </c>
      <c r="G3126" t="s">
        <v>13</v>
      </c>
      <c r="H3126" t="s">
        <v>14</v>
      </c>
      <c r="I3126" t="s">
        <v>18</v>
      </c>
      <c r="J3126">
        <v>85.52</v>
      </c>
      <c r="K3126">
        <v>36.4</v>
      </c>
      <c r="L3126" t="s">
        <v>22</v>
      </c>
      <c r="M3126">
        <v>0</v>
      </c>
    </row>
    <row r="3127" spans="1:13" x14ac:dyDescent="0.3">
      <c r="A3127">
        <v>4559</v>
      </c>
      <c r="B3127" t="s">
        <v>20</v>
      </c>
      <c r="C3127">
        <v>1</v>
      </c>
      <c r="D3127">
        <v>38</v>
      </c>
      <c r="E3127">
        <v>0</v>
      </c>
      <c r="F3127">
        <v>0</v>
      </c>
      <c r="G3127" t="s">
        <v>13</v>
      </c>
      <c r="H3127" t="s">
        <v>14</v>
      </c>
      <c r="I3127" t="s">
        <v>18</v>
      </c>
      <c r="J3127">
        <v>86.86</v>
      </c>
      <c r="K3127">
        <v>36.5</v>
      </c>
      <c r="L3127" t="s">
        <v>19</v>
      </c>
      <c r="M3127">
        <v>0</v>
      </c>
    </row>
    <row r="3128" spans="1:13" x14ac:dyDescent="0.3">
      <c r="A3128">
        <v>4627</v>
      </c>
      <c r="B3128" t="s">
        <v>20</v>
      </c>
      <c r="C3128">
        <v>1</v>
      </c>
      <c r="D3128">
        <v>34</v>
      </c>
      <c r="E3128">
        <v>0</v>
      </c>
      <c r="F3128">
        <v>0</v>
      </c>
      <c r="G3128" t="s">
        <v>13</v>
      </c>
      <c r="H3128" t="s">
        <v>14</v>
      </c>
      <c r="I3128" t="s">
        <v>15</v>
      </c>
      <c r="J3128">
        <v>69.09</v>
      </c>
      <c r="K3128">
        <v>36.9</v>
      </c>
      <c r="L3128" t="s">
        <v>16</v>
      </c>
      <c r="M3128">
        <v>0</v>
      </c>
    </row>
    <row r="3129" spans="1:13" x14ac:dyDescent="0.3">
      <c r="A3129">
        <v>4631</v>
      </c>
      <c r="B3129" t="s">
        <v>20</v>
      </c>
      <c r="C3129">
        <v>1</v>
      </c>
      <c r="D3129">
        <v>29</v>
      </c>
      <c r="E3129">
        <v>0</v>
      </c>
      <c r="F3129">
        <v>0</v>
      </c>
      <c r="G3129" t="s">
        <v>21</v>
      </c>
      <c r="H3129" t="s">
        <v>14</v>
      </c>
      <c r="I3129" t="s">
        <v>15</v>
      </c>
      <c r="J3129">
        <v>70.510000000000005</v>
      </c>
      <c r="K3129">
        <v>24.5</v>
      </c>
      <c r="L3129" t="s">
        <v>19</v>
      </c>
      <c r="M3129">
        <v>0</v>
      </c>
    </row>
    <row r="3130" spans="1:13" x14ac:dyDescent="0.3">
      <c r="A3130">
        <v>4655</v>
      </c>
      <c r="B3130" t="s">
        <v>20</v>
      </c>
      <c r="C3130">
        <v>1</v>
      </c>
      <c r="D3130">
        <v>49</v>
      </c>
      <c r="E3130">
        <v>0</v>
      </c>
      <c r="F3130">
        <v>0</v>
      </c>
      <c r="G3130" t="s">
        <v>21</v>
      </c>
      <c r="H3130" t="s">
        <v>14</v>
      </c>
      <c r="I3130" t="s">
        <v>15</v>
      </c>
      <c r="J3130">
        <v>79.510000000000005</v>
      </c>
      <c r="K3130">
        <v>37.799999999999997</v>
      </c>
      <c r="L3130" t="s">
        <v>22</v>
      </c>
      <c r="M3130">
        <v>0</v>
      </c>
    </row>
    <row r="3131" spans="1:13" x14ac:dyDescent="0.3">
      <c r="A3131">
        <v>4683</v>
      </c>
      <c r="B3131" t="s">
        <v>20</v>
      </c>
      <c r="C3131">
        <v>1</v>
      </c>
      <c r="D3131">
        <v>23</v>
      </c>
      <c r="E3131">
        <v>0</v>
      </c>
      <c r="F3131">
        <v>0</v>
      </c>
      <c r="G3131" t="s">
        <v>13</v>
      </c>
      <c r="H3131" t="s">
        <v>14</v>
      </c>
      <c r="I3131" t="s">
        <v>15</v>
      </c>
      <c r="J3131">
        <v>115.98</v>
      </c>
      <c r="K3131">
        <v>22.3</v>
      </c>
      <c r="L3131" t="s">
        <v>22</v>
      </c>
      <c r="M3131">
        <v>0</v>
      </c>
    </row>
    <row r="3132" spans="1:13" x14ac:dyDescent="0.3">
      <c r="A3132">
        <v>4699</v>
      </c>
      <c r="B3132" t="s">
        <v>20</v>
      </c>
      <c r="C3132">
        <v>1</v>
      </c>
      <c r="D3132">
        <v>50</v>
      </c>
      <c r="E3132">
        <v>0</v>
      </c>
      <c r="F3132">
        <v>0</v>
      </c>
      <c r="G3132" t="s">
        <v>13</v>
      </c>
      <c r="H3132" t="s">
        <v>23</v>
      </c>
      <c r="I3132" t="s">
        <v>18</v>
      </c>
      <c r="J3132">
        <v>121.17</v>
      </c>
      <c r="K3132">
        <v>25.5</v>
      </c>
      <c r="L3132" t="s">
        <v>16</v>
      </c>
      <c r="M3132">
        <v>0</v>
      </c>
    </row>
    <row r="3133" spans="1:13" x14ac:dyDescent="0.3">
      <c r="A3133">
        <v>4750</v>
      </c>
      <c r="B3133" t="s">
        <v>20</v>
      </c>
      <c r="C3133">
        <v>1</v>
      </c>
      <c r="D3133">
        <v>78</v>
      </c>
      <c r="E3133">
        <v>0</v>
      </c>
      <c r="F3133">
        <v>0</v>
      </c>
      <c r="G3133" t="s">
        <v>21</v>
      </c>
      <c r="H3133" t="s">
        <v>14</v>
      </c>
      <c r="I3133" t="s">
        <v>15</v>
      </c>
      <c r="J3133">
        <v>85.03</v>
      </c>
      <c r="K3133">
        <v>26.1</v>
      </c>
      <c r="L3133" t="s">
        <v>16</v>
      </c>
      <c r="M3133">
        <v>0</v>
      </c>
    </row>
    <row r="3134" spans="1:13" x14ac:dyDescent="0.3">
      <c r="A3134">
        <v>4753</v>
      </c>
      <c r="B3134" t="s">
        <v>20</v>
      </c>
      <c r="C3134">
        <v>1</v>
      </c>
      <c r="D3134">
        <v>82</v>
      </c>
      <c r="E3134">
        <v>0</v>
      </c>
      <c r="F3134">
        <v>1</v>
      </c>
      <c r="G3134" t="s">
        <v>21</v>
      </c>
      <c r="H3134" t="s">
        <v>25</v>
      </c>
      <c r="I3134" t="s">
        <v>15</v>
      </c>
      <c r="J3134">
        <v>228.92</v>
      </c>
      <c r="K3134">
        <v>27.9</v>
      </c>
      <c r="L3134" t="s">
        <v>16</v>
      </c>
      <c r="M3134">
        <v>0</v>
      </c>
    </row>
    <row r="3135" spans="1:13" x14ac:dyDescent="0.3">
      <c r="A3135">
        <v>45277</v>
      </c>
      <c r="B3135" t="s">
        <v>12</v>
      </c>
      <c r="C3135">
        <v>0</v>
      </c>
      <c r="D3135">
        <v>74</v>
      </c>
      <c r="E3135">
        <v>0</v>
      </c>
      <c r="F3135">
        <v>0</v>
      </c>
      <c r="G3135" t="s">
        <v>21</v>
      </c>
      <c r="H3135" t="s">
        <v>14</v>
      </c>
      <c r="I3135" t="s">
        <v>18</v>
      </c>
      <c r="J3135">
        <v>231.61</v>
      </c>
      <c r="K3135">
        <v>34.6</v>
      </c>
      <c r="L3135" t="s">
        <v>16</v>
      </c>
      <c r="M3135">
        <v>1</v>
      </c>
    </row>
    <row r="3136" spans="1:13" x14ac:dyDescent="0.3">
      <c r="A3136">
        <v>4789</v>
      </c>
      <c r="B3136" t="s">
        <v>20</v>
      </c>
      <c r="C3136">
        <v>1</v>
      </c>
      <c r="D3136">
        <v>8</v>
      </c>
      <c r="E3136">
        <v>0</v>
      </c>
      <c r="F3136">
        <v>0</v>
      </c>
      <c r="G3136" t="s">
        <v>13</v>
      </c>
      <c r="H3136" t="s">
        <v>17</v>
      </c>
      <c r="I3136" t="s">
        <v>18</v>
      </c>
      <c r="J3136">
        <v>91.54</v>
      </c>
      <c r="K3136">
        <v>13.4</v>
      </c>
      <c r="L3136" t="s">
        <v>19</v>
      </c>
      <c r="M3136">
        <v>0</v>
      </c>
    </row>
    <row r="3137" spans="1:13" x14ac:dyDescent="0.3">
      <c r="A3137">
        <v>4807</v>
      </c>
      <c r="B3137" t="s">
        <v>20</v>
      </c>
      <c r="C3137">
        <v>1</v>
      </c>
      <c r="D3137">
        <v>34</v>
      </c>
      <c r="E3137">
        <v>0</v>
      </c>
      <c r="F3137">
        <v>0</v>
      </c>
      <c r="G3137" t="s">
        <v>13</v>
      </c>
      <c r="H3137" t="s">
        <v>14</v>
      </c>
      <c r="I3137" t="s">
        <v>15</v>
      </c>
      <c r="J3137">
        <v>108.47</v>
      </c>
      <c r="K3137">
        <v>30.4</v>
      </c>
      <c r="L3137" t="s">
        <v>24</v>
      </c>
      <c r="M3137">
        <v>0</v>
      </c>
    </row>
    <row r="3138" spans="1:13" x14ac:dyDescent="0.3">
      <c r="A3138">
        <v>4813</v>
      </c>
      <c r="B3138" t="s">
        <v>20</v>
      </c>
      <c r="C3138">
        <v>1</v>
      </c>
      <c r="D3138">
        <v>27</v>
      </c>
      <c r="E3138">
        <v>0</v>
      </c>
      <c r="F3138">
        <v>0</v>
      </c>
      <c r="G3138" t="s">
        <v>13</v>
      </c>
      <c r="H3138" t="s">
        <v>14</v>
      </c>
      <c r="I3138" t="s">
        <v>15</v>
      </c>
      <c r="J3138">
        <v>112.98</v>
      </c>
      <c r="K3138">
        <v>44.7</v>
      </c>
      <c r="L3138" t="s">
        <v>22</v>
      </c>
      <c r="M3138">
        <v>0</v>
      </c>
    </row>
    <row r="3139" spans="1:13" x14ac:dyDescent="0.3">
      <c r="A3139">
        <v>4850</v>
      </c>
      <c r="B3139" t="s">
        <v>20</v>
      </c>
      <c r="C3139">
        <v>1</v>
      </c>
      <c r="D3139">
        <v>51</v>
      </c>
      <c r="E3139">
        <v>0</v>
      </c>
      <c r="F3139">
        <v>0</v>
      </c>
      <c r="G3139" t="s">
        <v>21</v>
      </c>
      <c r="H3139" t="s">
        <v>14</v>
      </c>
      <c r="I3139" t="s">
        <v>18</v>
      </c>
      <c r="J3139">
        <v>112.79</v>
      </c>
      <c r="K3139">
        <v>27.2</v>
      </c>
      <c r="L3139" t="s">
        <v>22</v>
      </c>
      <c r="M3139">
        <v>0</v>
      </c>
    </row>
    <row r="3140" spans="1:13" x14ac:dyDescent="0.3">
      <c r="A3140">
        <v>4929</v>
      </c>
      <c r="B3140" t="s">
        <v>20</v>
      </c>
      <c r="C3140">
        <v>1</v>
      </c>
      <c r="D3140">
        <v>8</v>
      </c>
      <c r="E3140">
        <v>0</v>
      </c>
      <c r="F3140">
        <v>0</v>
      </c>
      <c r="G3140" t="s">
        <v>13</v>
      </c>
      <c r="H3140" t="s">
        <v>17</v>
      </c>
      <c r="I3140" t="s">
        <v>15</v>
      </c>
      <c r="J3140">
        <v>78.48</v>
      </c>
      <c r="K3140">
        <v>16.100000000000001</v>
      </c>
      <c r="L3140" t="s">
        <v>19</v>
      </c>
      <c r="M3140">
        <v>0</v>
      </c>
    </row>
    <row r="3141" spans="1:13" x14ac:dyDescent="0.3">
      <c r="A3141">
        <v>4948</v>
      </c>
      <c r="B3141" t="s">
        <v>20</v>
      </c>
      <c r="C3141">
        <v>1</v>
      </c>
      <c r="D3141">
        <v>51</v>
      </c>
      <c r="E3141">
        <v>0</v>
      </c>
      <c r="F3141">
        <v>0</v>
      </c>
      <c r="G3141" t="s">
        <v>21</v>
      </c>
      <c r="H3141" t="s">
        <v>25</v>
      </c>
      <c r="I3141" t="s">
        <v>18</v>
      </c>
      <c r="J3141">
        <v>93.58</v>
      </c>
      <c r="K3141">
        <v>35.200000000000003</v>
      </c>
      <c r="L3141" t="s">
        <v>24</v>
      </c>
      <c r="M3141">
        <v>0</v>
      </c>
    </row>
    <row r="3142" spans="1:13" x14ac:dyDescent="0.3">
      <c r="A3142">
        <v>4949</v>
      </c>
      <c r="B3142" t="s">
        <v>20</v>
      </c>
      <c r="C3142">
        <v>1</v>
      </c>
      <c r="D3142">
        <v>49</v>
      </c>
      <c r="E3142">
        <v>0</v>
      </c>
      <c r="F3142">
        <v>0</v>
      </c>
      <c r="G3142" t="s">
        <v>21</v>
      </c>
      <c r="H3142" t="s">
        <v>14</v>
      </c>
      <c r="I3142" t="s">
        <v>18</v>
      </c>
      <c r="J3142">
        <v>96.35</v>
      </c>
      <c r="K3142">
        <v>35.9</v>
      </c>
      <c r="L3142" t="s">
        <v>22</v>
      </c>
      <c r="M3142">
        <v>0</v>
      </c>
    </row>
    <row r="3143" spans="1:13" x14ac:dyDescent="0.3">
      <c r="A3143">
        <v>4961</v>
      </c>
      <c r="B3143" t="s">
        <v>20</v>
      </c>
      <c r="C3143">
        <v>1</v>
      </c>
      <c r="D3143">
        <v>56</v>
      </c>
      <c r="E3143">
        <v>0</v>
      </c>
      <c r="F3143">
        <v>0</v>
      </c>
      <c r="G3143" t="s">
        <v>21</v>
      </c>
      <c r="H3143" t="s">
        <v>23</v>
      </c>
      <c r="I3143" t="s">
        <v>15</v>
      </c>
      <c r="J3143">
        <v>122.39</v>
      </c>
      <c r="K3143">
        <v>30.3</v>
      </c>
      <c r="L3143" t="s">
        <v>19</v>
      </c>
      <c r="M3143">
        <v>0</v>
      </c>
    </row>
    <row r="3144" spans="1:13" x14ac:dyDescent="0.3">
      <c r="A3144">
        <v>4970</v>
      </c>
      <c r="B3144" t="s">
        <v>20</v>
      </c>
      <c r="C3144">
        <v>1</v>
      </c>
      <c r="D3144">
        <v>79</v>
      </c>
      <c r="E3144">
        <v>0</v>
      </c>
      <c r="F3144">
        <v>0</v>
      </c>
      <c r="G3144" t="s">
        <v>21</v>
      </c>
      <c r="H3144" t="s">
        <v>25</v>
      </c>
      <c r="I3144" t="s">
        <v>18</v>
      </c>
      <c r="J3144">
        <v>112.64</v>
      </c>
      <c r="K3144">
        <v>28.5</v>
      </c>
      <c r="L3144" t="s">
        <v>16</v>
      </c>
      <c r="M3144">
        <v>0</v>
      </c>
    </row>
    <row r="3145" spans="1:13" x14ac:dyDescent="0.3">
      <c r="A3145">
        <v>5046</v>
      </c>
      <c r="B3145" t="s">
        <v>20</v>
      </c>
      <c r="C3145">
        <v>1</v>
      </c>
      <c r="D3145">
        <v>17</v>
      </c>
      <c r="E3145">
        <v>0</v>
      </c>
      <c r="F3145">
        <v>0</v>
      </c>
      <c r="G3145" t="s">
        <v>13</v>
      </c>
      <c r="H3145" t="s">
        <v>25</v>
      </c>
      <c r="I3145" t="s">
        <v>15</v>
      </c>
      <c r="J3145">
        <v>98.42</v>
      </c>
      <c r="K3145">
        <v>23.4</v>
      </c>
      <c r="L3145" t="s">
        <v>19</v>
      </c>
      <c r="M3145">
        <v>0</v>
      </c>
    </row>
    <row r="3146" spans="1:13" x14ac:dyDescent="0.3">
      <c r="A3146">
        <v>5074</v>
      </c>
      <c r="B3146" t="s">
        <v>20</v>
      </c>
      <c r="C3146">
        <v>1</v>
      </c>
      <c r="D3146">
        <v>24</v>
      </c>
      <c r="E3146">
        <v>0</v>
      </c>
      <c r="F3146">
        <v>0</v>
      </c>
      <c r="G3146" t="s">
        <v>13</v>
      </c>
      <c r="H3146" t="s">
        <v>14</v>
      </c>
      <c r="I3146" t="s">
        <v>18</v>
      </c>
      <c r="J3146">
        <v>200.14</v>
      </c>
      <c r="K3146">
        <v>37.700000000000003</v>
      </c>
      <c r="L3146" t="s">
        <v>24</v>
      </c>
      <c r="M3146">
        <v>0</v>
      </c>
    </row>
    <row r="3147" spans="1:13" x14ac:dyDescent="0.3">
      <c r="A3147">
        <v>5077</v>
      </c>
      <c r="B3147" t="s">
        <v>20</v>
      </c>
      <c r="C3147">
        <v>1</v>
      </c>
      <c r="D3147">
        <v>45</v>
      </c>
      <c r="E3147">
        <v>0</v>
      </c>
      <c r="F3147">
        <v>0</v>
      </c>
      <c r="G3147" t="s">
        <v>21</v>
      </c>
      <c r="H3147" t="s">
        <v>14</v>
      </c>
      <c r="I3147" t="s">
        <v>15</v>
      </c>
      <c r="J3147">
        <v>76.72</v>
      </c>
      <c r="K3147">
        <v>29.1</v>
      </c>
      <c r="L3147" t="s">
        <v>19</v>
      </c>
      <c r="M3147">
        <v>0</v>
      </c>
    </row>
    <row r="3148" spans="1:13" x14ac:dyDescent="0.3">
      <c r="A3148">
        <v>5121</v>
      </c>
      <c r="B3148" t="s">
        <v>20</v>
      </c>
      <c r="C3148">
        <v>1</v>
      </c>
      <c r="D3148">
        <v>30</v>
      </c>
      <c r="E3148">
        <v>0</v>
      </c>
      <c r="F3148">
        <v>0</v>
      </c>
      <c r="G3148" t="s">
        <v>21</v>
      </c>
      <c r="H3148" t="s">
        <v>14</v>
      </c>
      <c r="I3148" t="s">
        <v>15</v>
      </c>
      <c r="J3148">
        <v>96.84</v>
      </c>
      <c r="K3148">
        <v>21.1</v>
      </c>
      <c r="L3148" t="s">
        <v>19</v>
      </c>
      <c r="M3148">
        <v>0</v>
      </c>
    </row>
    <row r="3149" spans="1:13" x14ac:dyDescent="0.3">
      <c r="A3149">
        <v>5137</v>
      </c>
      <c r="B3149" t="s">
        <v>20</v>
      </c>
      <c r="C3149">
        <v>1</v>
      </c>
      <c r="D3149">
        <v>64</v>
      </c>
      <c r="E3149">
        <v>0</v>
      </c>
      <c r="F3149">
        <v>0</v>
      </c>
      <c r="G3149" t="s">
        <v>21</v>
      </c>
      <c r="H3149" t="s">
        <v>25</v>
      </c>
      <c r="I3149" t="s">
        <v>18</v>
      </c>
      <c r="J3149">
        <v>210</v>
      </c>
      <c r="K3149">
        <v>30.7</v>
      </c>
      <c r="L3149" t="s">
        <v>16</v>
      </c>
      <c r="M3149">
        <v>0</v>
      </c>
    </row>
    <row r="3150" spans="1:13" x14ac:dyDescent="0.3">
      <c r="A3150">
        <v>5157</v>
      </c>
      <c r="B3150" t="s">
        <v>20</v>
      </c>
      <c r="C3150">
        <v>1</v>
      </c>
      <c r="D3150">
        <v>79</v>
      </c>
      <c r="E3150">
        <v>1</v>
      </c>
      <c r="F3150">
        <v>0</v>
      </c>
      <c r="G3150" t="s">
        <v>21</v>
      </c>
      <c r="H3150" t="s">
        <v>25</v>
      </c>
      <c r="I3150" t="s">
        <v>15</v>
      </c>
      <c r="J3150">
        <v>83.07</v>
      </c>
      <c r="K3150">
        <v>26.5</v>
      </c>
      <c r="L3150" t="s">
        <v>24</v>
      </c>
      <c r="M3150">
        <v>0</v>
      </c>
    </row>
    <row r="3151" spans="1:13" x14ac:dyDescent="0.3">
      <c r="A3151">
        <v>5170</v>
      </c>
      <c r="B3151" t="s">
        <v>20</v>
      </c>
      <c r="C3151">
        <v>1</v>
      </c>
      <c r="D3151">
        <v>42</v>
      </c>
      <c r="E3151">
        <v>0</v>
      </c>
      <c r="F3151">
        <v>0</v>
      </c>
      <c r="G3151" t="s">
        <v>21</v>
      </c>
      <c r="H3151" t="s">
        <v>23</v>
      </c>
      <c r="I3151" t="s">
        <v>18</v>
      </c>
      <c r="J3151">
        <v>67.97</v>
      </c>
      <c r="K3151">
        <v>23.8</v>
      </c>
      <c r="L3151" t="s">
        <v>19</v>
      </c>
      <c r="M3151">
        <v>0</v>
      </c>
    </row>
    <row r="3152" spans="1:13" x14ac:dyDescent="0.3">
      <c r="A3152">
        <v>5173</v>
      </c>
      <c r="B3152" t="s">
        <v>20</v>
      </c>
      <c r="C3152">
        <v>1</v>
      </c>
      <c r="D3152">
        <v>21</v>
      </c>
      <c r="E3152">
        <v>0</v>
      </c>
      <c r="F3152">
        <v>0</v>
      </c>
      <c r="G3152" t="s">
        <v>13</v>
      </c>
      <c r="H3152" t="s">
        <v>14</v>
      </c>
      <c r="I3152" t="s">
        <v>18</v>
      </c>
      <c r="J3152">
        <v>92.87</v>
      </c>
      <c r="K3152">
        <v>28.4</v>
      </c>
      <c r="L3152" t="s">
        <v>24</v>
      </c>
      <c r="M3152">
        <v>0</v>
      </c>
    </row>
    <row r="3153" spans="1:13" x14ac:dyDescent="0.3">
      <c r="A3153">
        <v>5288</v>
      </c>
      <c r="B3153" t="s">
        <v>20</v>
      </c>
      <c r="C3153">
        <v>1</v>
      </c>
      <c r="D3153">
        <v>10</v>
      </c>
      <c r="E3153">
        <v>0</v>
      </c>
      <c r="F3153">
        <v>0</v>
      </c>
      <c r="G3153" t="s">
        <v>13</v>
      </c>
      <c r="H3153" t="s">
        <v>17</v>
      </c>
      <c r="I3153" t="s">
        <v>15</v>
      </c>
      <c r="J3153">
        <v>108.08</v>
      </c>
      <c r="K3153">
        <v>15.6</v>
      </c>
      <c r="L3153" t="s">
        <v>19</v>
      </c>
      <c r="M3153">
        <v>0</v>
      </c>
    </row>
    <row r="3154" spans="1:13" x14ac:dyDescent="0.3">
      <c r="A3154">
        <v>45535</v>
      </c>
      <c r="B3154" t="s">
        <v>20</v>
      </c>
      <c r="C3154">
        <v>1</v>
      </c>
      <c r="D3154">
        <v>68</v>
      </c>
      <c r="E3154">
        <v>0</v>
      </c>
      <c r="F3154">
        <v>0</v>
      </c>
      <c r="G3154" t="s">
        <v>21</v>
      </c>
      <c r="H3154" t="s">
        <v>14</v>
      </c>
      <c r="I3154" t="s">
        <v>18</v>
      </c>
      <c r="J3154">
        <v>233.94</v>
      </c>
      <c r="K3154">
        <v>42.4</v>
      </c>
      <c r="L3154" t="s">
        <v>22</v>
      </c>
      <c r="M3154">
        <v>1</v>
      </c>
    </row>
    <row r="3155" spans="1:13" x14ac:dyDescent="0.3">
      <c r="A3155">
        <v>5319</v>
      </c>
      <c r="B3155" t="s">
        <v>20</v>
      </c>
      <c r="C3155">
        <v>1</v>
      </c>
      <c r="D3155">
        <v>48</v>
      </c>
      <c r="E3155">
        <v>0</v>
      </c>
      <c r="F3155">
        <v>0</v>
      </c>
      <c r="G3155" t="s">
        <v>21</v>
      </c>
      <c r="H3155" t="s">
        <v>14</v>
      </c>
      <c r="I3155" t="s">
        <v>18</v>
      </c>
      <c r="J3155">
        <v>98.24</v>
      </c>
      <c r="K3155">
        <v>34.6</v>
      </c>
      <c r="L3155" t="s">
        <v>22</v>
      </c>
      <c r="M3155">
        <v>0</v>
      </c>
    </row>
    <row r="3156" spans="1:13" x14ac:dyDescent="0.3">
      <c r="A3156">
        <v>5353</v>
      </c>
      <c r="B3156" t="s">
        <v>20</v>
      </c>
      <c r="C3156">
        <v>1</v>
      </c>
      <c r="D3156">
        <v>52</v>
      </c>
      <c r="E3156">
        <v>0</v>
      </c>
      <c r="F3156">
        <v>1</v>
      </c>
      <c r="G3156" t="s">
        <v>13</v>
      </c>
      <c r="H3156" t="s">
        <v>14</v>
      </c>
      <c r="I3156" t="s">
        <v>18</v>
      </c>
      <c r="J3156">
        <v>101.5</v>
      </c>
      <c r="K3156">
        <v>31.2</v>
      </c>
      <c r="L3156" t="s">
        <v>24</v>
      </c>
      <c r="M3156">
        <v>0</v>
      </c>
    </row>
    <row r="3157" spans="1:13" x14ac:dyDescent="0.3">
      <c r="A3157">
        <v>5355</v>
      </c>
      <c r="B3157" t="s">
        <v>20</v>
      </c>
      <c r="C3157">
        <v>1</v>
      </c>
      <c r="D3157">
        <v>63</v>
      </c>
      <c r="E3157">
        <v>0</v>
      </c>
      <c r="F3157">
        <v>0</v>
      </c>
      <c r="G3157" t="s">
        <v>21</v>
      </c>
      <c r="H3157" t="s">
        <v>23</v>
      </c>
      <c r="I3157" t="s">
        <v>18</v>
      </c>
      <c r="J3157">
        <v>231.69</v>
      </c>
      <c r="K3157">
        <v>56.1</v>
      </c>
      <c r="L3157" t="s">
        <v>16</v>
      </c>
      <c r="M3157">
        <v>0</v>
      </c>
    </row>
    <row r="3158" spans="1:13" x14ac:dyDescent="0.3">
      <c r="A3158">
        <v>5374</v>
      </c>
      <c r="B3158" t="s">
        <v>20</v>
      </c>
      <c r="C3158">
        <v>1</v>
      </c>
      <c r="D3158">
        <v>23</v>
      </c>
      <c r="E3158">
        <v>0</v>
      </c>
      <c r="F3158">
        <v>0</v>
      </c>
      <c r="G3158" t="s">
        <v>13</v>
      </c>
      <c r="H3158" t="s">
        <v>14</v>
      </c>
      <c r="I3158" t="s">
        <v>18</v>
      </c>
      <c r="J3158">
        <v>93.74</v>
      </c>
      <c r="K3158">
        <v>31.2</v>
      </c>
      <c r="L3158" t="s">
        <v>22</v>
      </c>
      <c r="M3158">
        <v>0</v>
      </c>
    </row>
    <row r="3159" spans="1:13" x14ac:dyDescent="0.3">
      <c r="A3159">
        <v>5451</v>
      </c>
      <c r="B3159" t="s">
        <v>20</v>
      </c>
      <c r="C3159">
        <v>1</v>
      </c>
      <c r="D3159">
        <v>34</v>
      </c>
      <c r="E3159">
        <v>0</v>
      </c>
      <c r="F3159">
        <v>0</v>
      </c>
      <c r="G3159" t="s">
        <v>21</v>
      </c>
      <c r="H3159" t="s">
        <v>14</v>
      </c>
      <c r="I3159" t="s">
        <v>18</v>
      </c>
      <c r="J3159">
        <v>86.51</v>
      </c>
      <c r="L3159" t="s">
        <v>16</v>
      </c>
      <c r="M3159">
        <v>0</v>
      </c>
    </row>
    <row r="3160" spans="1:13" x14ac:dyDescent="0.3">
      <c r="A3160">
        <v>5455</v>
      </c>
      <c r="B3160" t="s">
        <v>20</v>
      </c>
      <c r="C3160">
        <v>1</v>
      </c>
      <c r="D3160">
        <v>49</v>
      </c>
      <c r="E3160">
        <v>0</v>
      </c>
      <c r="F3160">
        <v>0</v>
      </c>
      <c r="G3160" t="s">
        <v>21</v>
      </c>
      <c r="H3160" t="s">
        <v>14</v>
      </c>
      <c r="I3160" t="s">
        <v>18</v>
      </c>
      <c r="J3160">
        <v>78.34</v>
      </c>
      <c r="K3160">
        <v>32.5</v>
      </c>
      <c r="L3160" t="s">
        <v>19</v>
      </c>
      <c r="M3160">
        <v>0</v>
      </c>
    </row>
    <row r="3161" spans="1:13" x14ac:dyDescent="0.3">
      <c r="A3161">
        <v>5464</v>
      </c>
      <c r="B3161" t="s">
        <v>20</v>
      </c>
      <c r="C3161">
        <v>1</v>
      </c>
      <c r="D3161">
        <v>32</v>
      </c>
      <c r="E3161">
        <v>0</v>
      </c>
      <c r="F3161">
        <v>0</v>
      </c>
      <c r="G3161" t="s">
        <v>21</v>
      </c>
      <c r="H3161" t="s">
        <v>14</v>
      </c>
      <c r="I3161" t="s">
        <v>18</v>
      </c>
      <c r="J3161">
        <v>70.959999999999994</v>
      </c>
      <c r="K3161">
        <v>33.1</v>
      </c>
      <c r="L3161" t="s">
        <v>19</v>
      </c>
      <c r="M3161">
        <v>0</v>
      </c>
    </row>
    <row r="3162" spans="1:13" x14ac:dyDescent="0.3">
      <c r="A3162">
        <v>5477</v>
      </c>
      <c r="B3162" t="s">
        <v>20</v>
      </c>
      <c r="C3162">
        <v>1</v>
      </c>
      <c r="D3162">
        <v>63</v>
      </c>
      <c r="E3162">
        <v>0</v>
      </c>
      <c r="F3162">
        <v>1</v>
      </c>
      <c r="G3162" t="s">
        <v>21</v>
      </c>
      <c r="H3162" t="s">
        <v>25</v>
      </c>
      <c r="I3162" t="s">
        <v>15</v>
      </c>
      <c r="J3162">
        <v>82.72</v>
      </c>
      <c r="L3162" t="s">
        <v>22</v>
      </c>
      <c r="M3162">
        <v>0</v>
      </c>
    </row>
    <row r="3163" spans="1:13" x14ac:dyDescent="0.3">
      <c r="A3163">
        <v>5511</v>
      </c>
      <c r="B3163" t="s">
        <v>20</v>
      </c>
      <c r="C3163">
        <v>1</v>
      </c>
      <c r="D3163">
        <v>66</v>
      </c>
      <c r="E3163">
        <v>0</v>
      </c>
      <c r="F3163">
        <v>0</v>
      </c>
      <c r="G3163" t="s">
        <v>21</v>
      </c>
      <c r="H3163" t="s">
        <v>25</v>
      </c>
      <c r="I3163" t="s">
        <v>15</v>
      </c>
      <c r="J3163">
        <v>71.38</v>
      </c>
      <c r="L3163" t="s">
        <v>16</v>
      </c>
      <c r="M3163">
        <v>0</v>
      </c>
    </row>
    <row r="3164" spans="1:13" x14ac:dyDescent="0.3">
      <c r="A3164">
        <v>5545</v>
      </c>
      <c r="B3164" t="s">
        <v>20</v>
      </c>
      <c r="C3164">
        <v>1</v>
      </c>
      <c r="D3164">
        <v>48</v>
      </c>
      <c r="E3164">
        <v>0</v>
      </c>
      <c r="F3164">
        <v>0</v>
      </c>
      <c r="G3164" t="s">
        <v>21</v>
      </c>
      <c r="H3164" t="s">
        <v>25</v>
      </c>
      <c r="I3164" t="s">
        <v>15</v>
      </c>
      <c r="J3164">
        <v>99.67</v>
      </c>
      <c r="K3164">
        <v>23.3</v>
      </c>
      <c r="L3164" t="s">
        <v>16</v>
      </c>
      <c r="M3164">
        <v>0</v>
      </c>
    </row>
    <row r="3165" spans="1:13" x14ac:dyDescent="0.3">
      <c r="A3165">
        <v>5655</v>
      </c>
      <c r="B3165" t="s">
        <v>20</v>
      </c>
      <c r="C3165">
        <v>1</v>
      </c>
      <c r="D3165">
        <v>4</v>
      </c>
      <c r="E3165">
        <v>0</v>
      </c>
      <c r="F3165">
        <v>0</v>
      </c>
      <c r="G3165" t="s">
        <v>13</v>
      </c>
      <c r="H3165" t="s">
        <v>17</v>
      </c>
      <c r="I3165" t="s">
        <v>15</v>
      </c>
      <c r="J3165">
        <v>83.13</v>
      </c>
      <c r="K3165">
        <v>16.8</v>
      </c>
      <c r="L3165" t="s">
        <v>19</v>
      </c>
      <c r="M3165">
        <v>0</v>
      </c>
    </row>
    <row r="3166" spans="1:13" x14ac:dyDescent="0.3">
      <c r="A3166">
        <v>5681</v>
      </c>
      <c r="B3166" t="s">
        <v>20</v>
      </c>
      <c r="C3166">
        <v>1</v>
      </c>
      <c r="D3166">
        <v>46</v>
      </c>
      <c r="E3166">
        <v>0</v>
      </c>
      <c r="F3166">
        <v>0</v>
      </c>
      <c r="G3166" t="s">
        <v>21</v>
      </c>
      <c r="H3166" t="s">
        <v>14</v>
      </c>
      <c r="I3166" t="s">
        <v>18</v>
      </c>
      <c r="J3166">
        <v>111.78</v>
      </c>
      <c r="K3166">
        <v>39.4</v>
      </c>
      <c r="L3166" t="s">
        <v>24</v>
      </c>
      <c r="M3166">
        <v>0</v>
      </c>
    </row>
    <row r="3167" spans="1:13" x14ac:dyDescent="0.3">
      <c r="A3167">
        <v>5684</v>
      </c>
      <c r="B3167" t="s">
        <v>20</v>
      </c>
      <c r="C3167">
        <v>1</v>
      </c>
      <c r="D3167">
        <v>40</v>
      </c>
      <c r="E3167">
        <v>0</v>
      </c>
      <c r="F3167">
        <v>0</v>
      </c>
      <c r="G3167" t="s">
        <v>13</v>
      </c>
      <c r="H3167" t="s">
        <v>14</v>
      </c>
      <c r="I3167" t="s">
        <v>15</v>
      </c>
      <c r="J3167">
        <v>88.27</v>
      </c>
      <c r="L3167" t="s">
        <v>16</v>
      </c>
      <c r="M3167">
        <v>0</v>
      </c>
    </row>
    <row r="3168" spans="1:13" x14ac:dyDescent="0.3">
      <c r="A3168">
        <v>5686</v>
      </c>
      <c r="B3168" t="s">
        <v>20</v>
      </c>
      <c r="C3168">
        <v>1</v>
      </c>
      <c r="D3168">
        <v>35</v>
      </c>
      <c r="E3168">
        <v>0</v>
      </c>
      <c r="F3168">
        <v>0</v>
      </c>
      <c r="G3168" t="s">
        <v>21</v>
      </c>
      <c r="H3168" t="s">
        <v>14</v>
      </c>
      <c r="I3168" t="s">
        <v>15</v>
      </c>
      <c r="J3168">
        <v>69.88</v>
      </c>
      <c r="K3168">
        <v>27.7</v>
      </c>
      <c r="L3168" t="s">
        <v>19</v>
      </c>
      <c r="M3168">
        <v>0</v>
      </c>
    </row>
    <row r="3169" spans="1:13" x14ac:dyDescent="0.3">
      <c r="A3169">
        <v>5694</v>
      </c>
      <c r="B3169" t="s">
        <v>20</v>
      </c>
      <c r="C3169">
        <v>1</v>
      </c>
      <c r="D3169">
        <v>21</v>
      </c>
      <c r="E3169">
        <v>0</v>
      </c>
      <c r="F3169">
        <v>0</v>
      </c>
      <c r="G3169" t="s">
        <v>13</v>
      </c>
      <c r="H3169" t="s">
        <v>14</v>
      </c>
      <c r="I3169" t="s">
        <v>18</v>
      </c>
      <c r="J3169">
        <v>102.05</v>
      </c>
      <c r="K3169">
        <v>29.9</v>
      </c>
      <c r="L3169" t="s">
        <v>22</v>
      </c>
      <c r="M3169">
        <v>0</v>
      </c>
    </row>
    <row r="3170" spans="1:13" x14ac:dyDescent="0.3">
      <c r="A3170">
        <v>5774</v>
      </c>
      <c r="B3170" t="s">
        <v>20</v>
      </c>
      <c r="C3170">
        <v>1</v>
      </c>
      <c r="D3170">
        <v>59</v>
      </c>
      <c r="E3170">
        <v>0</v>
      </c>
      <c r="F3170">
        <v>0</v>
      </c>
      <c r="G3170" t="s">
        <v>21</v>
      </c>
      <c r="H3170" t="s">
        <v>14</v>
      </c>
      <c r="I3170" t="s">
        <v>15</v>
      </c>
      <c r="J3170">
        <v>223.16</v>
      </c>
      <c r="L3170" t="s">
        <v>19</v>
      </c>
      <c r="M3170">
        <v>0</v>
      </c>
    </row>
    <row r="3171" spans="1:13" x14ac:dyDescent="0.3">
      <c r="A3171">
        <v>5799</v>
      </c>
      <c r="B3171" t="s">
        <v>20</v>
      </c>
      <c r="C3171">
        <v>1</v>
      </c>
      <c r="D3171">
        <v>69</v>
      </c>
      <c r="E3171">
        <v>0</v>
      </c>
      <c r="F3171">
        <v>1</v>
      </c>
      <c r="G3171" t="s">
        <v>21</v>
      </c>
      <c r="H3171" t="s">
        <v>14</v>
      </c>
      <c r="I3171" t="s">
        <v>18</v>
      </c>
      <c r="J3171">
        <v>216.9</v>
      </c>
      <c r="K3171">
        <v>29.8</v>
      </c>
      <c r="L3171" t="s">
        <v>16</v>
      </c>
      <c r="M3171">
        <v>0</v>
      </c>
    </row>
    <row r="3172" spans="1:13" x14ac:dyDescent="0.3">
      <c r="A3172">
        <v>5824</v>
      </c>
      <c r="B3172" t="s">
        <v>20</v>
      </c>
      <c r="C3172">
        <v>1</v>
      </c>
      <c r="D3172">
        <v>61</v>
      </c>
      <c r="E3172">
        <v>0</v>
      </c>
      <c r="F3172">
        <v>0</v>
      </c>
      <c r="G3172" t="s">
        <v>21</v>
      </c>
      <c r="H3172" t="s">
        <v>14</v>
      </c>
      <c r="I3172" t="s">
        <v>18</v>
      </c>
      <c r="J3172">
        <v>204.5</v>
      </c>
      <c r="K3172">
        <v>35.1</v>
      </c>
      <c r="L3172" t="s">
        <v>16</v>
      </c>
      <c r="M3172">
        <v>0</v>
      </c>
    </row>
    <row r="3173" spans="1:13" x14ac:dyDescent="0.3">
      <c r="A3173">
        <v>5835</v>
      </c>
      <c r="B3173" t="s">
        <v>20</v>
      </c>
      <c r="C3173">
        <v>1</v>
      </c>
      <c r="D3173">
        <v>68</v>
      </c>
      <c r="E3173">
        <v>0</v>
      </c>
      <c r="F3173">
        <v>0</v>
      </c>
      <c r="G3173" t="s">
        <v>21</v>
      </c>
      <c r="H3173" t="s">
        <v>14</v>
      </c>
      <c r="I3173" t="s">
        <v>15</v>
      </c>
      <c r="J3173">
        <v>92.21</v>
      </c>
      <c r="K3173">
        <v>27.3</v>
      </c>
      <c r="L3173" t="s">
        <v>19</v>
      </c>
      <c r="M3173">
        <v>0</v>
      </c>
    </row>
    <row r="3174" spans="1:13" x14ac:dyDescent="0.3">
      <c r="A3174">
        <v>5858</v>
      </c>
      <c r="B3174" t="s">
        <v>20</v>
      </c>
      <c r="C3174">
        <v>1</v>
      </c>
      <c r="D3174">
        <v>32</v>
      </c>
      <c r="E3174">
        <v>0</v>
      </c>
      <c r="F3174">
        <v>0</v>
      </c>
      <c r="G3174" t="s">
        <v>13</v>
      </c>
      <c r="H3174" t="s">
        <v>14</v>
      </c>
      <c r="I3174" t="s">
        <v>18</v>
      </c>
      <c r="J3174">
        <v>93.68</v>
      </c>
      <c r="K3174">
        <v>31.4</v>
      </c>
      <c r="L3174" t="s">
        <v>22</v>
      </c>
      <c r="M3174">
        <v>0</v>
      </c>
    </row>
    <row r="3175" spans="1:13" x14ac:dyDescent="0.3">
      <c r="A3175">
        <v>5951</v>
      </c>
      <c r="B3175" t="s">
        <v>20</v>
      </c>
      <c r="C3175">
        <v>1</v>
      </c>
      <c r="D3175">
        <v>28</v>
      </c>
      <c r="E3175">
        <v>1</v>
      </c>
      <c r="F3175">
        <v>0</v>
      </c>
      <c r="G3175" t="s">
        <v>13</v>
      </c>
      <c r="H3175" t="s">
        <v>14</v>
      </c>
      <c r="I3175" t="s">
        <v>15</v>
      </c>
      <c r="J3175">
        <v>86.61</v>
      </c>
      <c r="K3175">
        <v>38.6</v>
      </c>
      <c r="L3175" t="s">
        <v>24</v>
      </c>
      <c r="M3175">
        <v>0</v>
      </c>
    </row>
    <row r="3176" spans="1:13" x14ac:dyDescent="0.3">
      <c r="A3176">
        <v>5973</v>
      </c>
      <c r="B3176" t="s">
        <v>20</v>
      </c>
      <c r="C3176">
        <v>1</v>
      </c>
      <c r="D3176">
        <v>43</v>
      </c>
      <c r="E3176">
        <v>0</v>
      </c>
      <c r="F3176">
        <v>0</v>
      </c>
      <c r="G3176" t="s">
        <v>21</v>
      </c>
      <c r="H3176" t="s">
        <v>14</v>
      </c>
      <c r="I3176" t="s">
        <v>15</v>
      </c>
      <c r="J3176">
        <v>86.78</v>
      </c>
      <c r="K3176">
        <v>23.5</v>
      </c>
      <c r="L3176" t="s">
        <v>24</v>
      </c>
      <c r="M3176">
        <v>0</v>
      </c>
    </row>
    <row r="3177" spans="1:13" x14ac:dyDescent="0.3">
      <c r="A3177">
        <v>5984</v>
      </c>
      <c r="B3177" t="s">
        <v>20</v>
      </c>
      <c r="C3177">
        <v>1</v>
      </c>
      <c r="D3177">
        <v>25</v>
      </c>
      <c r="E3177">
        <v>0</v>
      </c>
      <c r="F3177">
        <v>0</v>
      </c>
      <c r="G3177" t="s">
        <v>21</v>
      </c>
      <c r="H3177" t="s">
        <v>14</v>
      </c>
      <c r="I3177" t="s">
        <v>18</v>
      </c>
      <c r="J3177">
        <v>78.290000000000006</v>
      </c>
      <c r="L3177" t="s">
        <v>24</v>
      </c>
      <c r="M3177">
        <v>0</v>
      </c>
    </row>
    <row r="3178" spans="1:13" x14ac:dyDescent="0.3">
      <c r="A3178">
        <v>45805</v>
      </c>
      <c r="B3178" t="s">
        <v>12</v>
      </c>
      <c r="C3178">
        <v>0</v>
      </c>
      <c r="D3178">
        <v>51</v>
      </c>
      <c r="E3178">
        <v>0</v>
      </c>
      <c r="F3178">
        <v>0</v>
      </c>
      <c r="G3178" t="s">
        <v>21</v>
      </c>
      <c r="H3178" t="s">
        <v>14</v>
      </c>
      <c r="I3178" t="s">
        <v>15</v>
      </c>
      <c r="J3178">
        <v>165.31</v>
      </c>
      <c r="L3178" t="s">
        <v>22</v>
      </c>
      <c r="M3178">
        <v>1</v>
      </c>
    </row>
    <row r="3179" spans="1:13" x14ac:dyDescent="0.3">
      <c r="A3179">
        <v>6011</v>
      </c>
      <c r="B3179" t="s">
        <v>20</v>
      </c>
      <c r="C3179">
        <v>1</v>
      </c>
      <c r="D3179">
        <v>9</v>
      </c>
      <c r="E3179">
        <v>0</v>
      </c>
      <c r="F3179">
        <v>0</v>
      </c>
      <c r="G3179" t="s">
        <v>13</v>
      </c>
      <c r="H3179" t="s">
        <v>17</v>
      </c>
      <c r="I3179" t="s">
        <v>15</v>
      </c>
      <c r="J3179">
        <v>78.239999999999995</v>
      </c>
      <c r="K3179">
        <v>15.3</v>
      </c>
      <c r="L3179" t="s">
        <v>19</v>
      </c>
      <c r="M3179">
        <v>0</v>
      </c>
    </row>
    <row r="3180" spans="1:13" x14ac:dyDescent="0.3">
      <c r="A3180">
        <v>6032</v>
      </c>
      <c r="B3180" t="s">
        <v>20</v>
      </c>
      <c r="C3180">
        <v>1</v>
      </c>
      <c r="D3180">
        <v>78</v>
      </c>
      <c r="E3180">
        <v>0</v>
      </c>
      <c r="F3180">
        <v>0</v>
      </c>
      <c r="G3180" t="s">
        <v>21</v>
      </c>
      <c r="H3180" t="s">
        <v>25</v>
      </c>
      <c r="I3180" t="s">
        <v>15</v>
      </c>
      <c r="J3180">
        <v>201.58</v>
      </c>
      <c r="K3180">
        <v>30.6</v>
      </c>
      <c r="L3180" t="s">
        <v>19</v>
      </c>
      <c r="M3180">
        <v>0</v>
      </c>
    </row>
    <row r="3181" spans="1:13" x14ac:dyDescent="0.3">
      <c r="A3181">
        <v>6044</v>
      </c>
      <c r="B3181" t="s">
        <v>20</v>
      </c>
      <c r="C3181">
        <v>1</v>
      </c>
      <c r="D3181">
        <v>22</v>
      </c>
      <c r="E3181">
        <v>0</v>
      </c>
      <c r="F3181">
        <v>0</v>
      </c>
      <c r="G3181" t="s">
        <v>13</v>
      </c>
      <c r="H3181" t="s">
        <v>23</v>
      </c>
      <c r="I3181" t="s">
        <v>18</v>
      </c>
      <c r="J3181">
        <v>94.33</v>
      </c>
      <c r="K3181">
        <v>23.1</v>
      </c>
      <c r="L3181" t="s">
        <v>22</v>
      </c>
      <c r="M3181">
        <v>0</v>
      </c>
    </row>
    <row r="3182" spans="1:13" x14ac:dyDescent="0.3">
      <c r="A3182">
        <v>6090</v>
      </c>
      <c r="B3182" t="s">
        <v>20</v>
      </c>
      <c r="C3182">
        <v>1</v>
      </c>
      <c r="D3182">
        <v>19</v>
      </c>
      <c r="E3182">
        <v>0</v>
      </c>
      <c r="F3182">
        <v>0</v>
      </c>
      <c r="G3182" t="s">
        <v>21</v>
      </c>
      <c r="H3182" t="s">
        <v>14</v>
      </c>
      <c r="I3182" t="s">
        <v>15</v>
      </c>
      <c r="J3182">
        <v>99.14</v>
      </c>
      <c r="K3182">
        <v>28.1</v>
      </c>
      <c r="L3182" t="s">
        <v>22</v>
      </c>
      <c r="M3182">
        <v>0</v>
      </c>
    </row>
    <row r="3183" spans="1:13" x14ac:dyDescent="0.3">
      <c r="A3183">
        <v>6128</v>
      </c>
      <c r="B3183" t="s">
        <v>20</v>
      </c>
      <c r="C3183">
        <v>1</v>
      </c>
      <c r="D3183">
        <v>2</v>
      </c>
      <c r="E3183">
        <v>0</v>
      </c>
      <c r="F3183">
        <v>0</v>
      </c>
      <c r="G3183" t="s">
        <v>13</v>
      </c>
      <c r="H3183" t="s">
        <v>17</v>
      </c>
      <c r="I3183" t="s">
        <v>18</v>
      </c>
      <c r="J3183">
        <v>93.74</v>
      </c>
      <c r="K3183">
        <v>18.399999999999999</v>
      </c>
      <c r="L3183" t="s">
        <v>19</v>
      </c>
      <c r="M3183">
        <v>0</v>
      </c>
    </row>
    <row r="3184" spans="1:13" x14ac:dyDescent="0.3">
      <c r="A3184">
        <v>6132</v>
      </c>
      <c r="B3184" t="s">
        <v>20</v>
      </c>
      <c r="C3184">
        <v>1</v>
      </c>
      <c r="D3184">
        <v>4</v>
      </c>
      <c r="E3184">
        <v>0</v>
      </c>
      <c r="F3184">
        <v>0</v>
      </c>
      <c r="G3184" t="s">
        <v>13</v>
      </c>
      <c r="H3184" t="s">
        <v>17</v>
      </c>
      <c r="I3184" t="s">
        <v>15</v>
      </c>
      <c r="J3184">
        <v>103.34</v>
      </c>
      <c r="K3184">
        <v>18.8</v>
      </c>
      <c r="L3184" t="s">
        <v>19</v>
      </c>
      <c r="M3184">
        <v>0</v>
      </c>
    </row>
    <row r="3185" spans="1:13" x14ac:dyDescent="0.3">
      <c r="A3185">
        <v>6171</v>
      </c>
      <c r="B3185" t="s">
        <v>20</v>
      </c>
      <c r="C3185">
        <v>1</v>
      </c>
      <c r="D3185">
        <v>6</v>
      </c>
      <c r="E3185">
        <v>0</v>
      </c>
      <c r="F3185">
        <v>0</v>
      </c>
      <c r="G3185" t="s">
        <v>13</v>
      </c>
      <c r="H3185" t="s">
        <v>17</v>
      </c>
      <c r="I3185" t="s">
        <v>15</v>
      </c>
      <c r="J3185">
        <v>90.6</v>
      </c>
      <c r="K3185">
        <v>16.600000000000001</v>
      </c>
      <c r="L3185" t="s">
        <v>19</v>
      </c>
      <c r="M3185">
        <v>0</v>
      </c>
    </row>
    <row r="3186" spans="1:13" x14ac:dyDescent="0.3">
      <c r="A3186">
        <v>6202</v>
      </c>
      <c r="B3186" t="s">
        <v>20</v>
      </c>
      <c r="C3186">
        <v>1</v>
      </c>
      <c r="D3186">
        <v>4</v>
      </c>
      <c r="E3186">
        <v>0</v>
      </c>
      <c r="F3186">
        <v>0</v>
      </c>
      <c r="G3186" t="s">
        <v>13</v>
      </c>
      <c r="H3186" t="s">
        <v>17</v>
      </c>
      <c r="I3186" t="s">
        <v>15</v>
      </c>
      <c r="J3186">
        <v>87</v>
      </c>
      <c r="K3186">
        <v>19</v>
      </c>
      <c r="L3186" t="s">
        <v>19</v>
      </c>
      <c r="M3186">
        <v>0</v>
      </c>
    </row>
    <row r="3187" spans="1:13" x14ac:dyDescent="0.3">
      <c r="A3187">
        <v>6233</v>
      </c>
      <c r="B3187" t="s">
        <v>20</v>
      </c>
      <c r="C3187">
        <v>1</v>
      </c>
      <c r="D3187">
        <v>70</v>
      </c>
      <c r="E3187">
        <v>1</v>
      </c>
      <c r="F3187">
        <v>0</v>
      </c>
      <c r="G3187" t="s">
        <v>21</v>
      </c>
      <c r="H3187" t="s">
        <v>25</v>
      </c>
      <c r="I3187" t="s">
        <v>18</v>
      </c>
      <c r="J3187">
        <v>118.81</v>
      </c>
      <c r="K3187">
        <v>26</v>
      </c>
      <c r="L3187" t="s">
        <v>24</v>
      </c>
      <c r="M3187">
        <v>0</v>
      </c>
    </row>
    <row r="3188" spans="1:13" x14ac:dyDescent="0.3">
      <c r="A3188">
        <v>6264</v>
      </c>
      <c r="B3188" t="s">
        <v>20</v>
      </c>
      <c r="C3188">
        <v>1</v>
      </c>
      <c r="D3188">
        <v>32</v>
      </c>
      <c r="E3188">
        <v>0</v>
      </c>
      <c r="F3188">
        <v>0</v>
      </c>
      <c r="G3188" t="s">
        <v>21</v>
      </c>
      <c r="H3188" t="s">
        <v>14</v>
      </c>
      <c r="I3188" t="s">
        <v>18</v>
      </c>
      <c r="J3188">
        <v>72.34</v>
      </c>
      <c r="K3188">
        <v>32.200000000000003</v>
      </c>
      <c r="L3188" t="s">
        <v>19</v>
      </c>
      <c r="M3188">
        <v>0</v>
      </c>
    </row>
    <row r="3189" spans="1:13" x14ac:dyDescent="0.3">
      <c r="A3189">
        <v>45965</v>
      </c>
      <c r="B3189" t="s">
        <v>12</v>
      </c>
      <c r="C3189">
        <v>0</v>
      </c>
      <c r="D3189">
        <v>59</v>
      </c>
      <c r="E3189">
        <v>0</v>
      </c>
      <c r="F3189">
        <v>0</v>
      </c>
      <c r="G3189" t="s">
        <v>21</v>
      </c>
      <c r="H3189" t="s">
        <v>14</v>
      </c>
      <c r="I3189" t="s">
        <v>18</v>
      </c>
      <c r="J3189">
        <v>116.44</v>
      </c>
      <c r="K3189">
        <v>23.8</v>
      </c>
      <c r="L3189" t="s">
        <v>24</v>
      </c>
      <c r="M3189">
        <v>1</v>
      </c>
    </row>
    <row r="3190" spans="1:13" x14ac:dyDescent="0.3">
      <c r="A3190">
        <v>6278</v>
      </c>
      <c r="B3190" t="s">
        <v>20</v>
      </c>
      <c r="C3190">
        <v>1</v>
      </c>
      <c r="D3190">
        <v>5</v>
      </c>
      <c r="E3190">
        <v>0</v>
      </c>
      <c r="F3190">
        <v>0</v>
      </c>
      <c r="G3190" t="s">
        <v>13</v>
      </c>
      <c r="H3190" t="s">
        <v>17</v>
      </c>
      <c r="I3190" t="s">
        <v>15</v>
      </c>
      <c r="J3190">
        <v>97.46</v>
      </c>
      <c r="K3190">
        <v>17.600000000000001</v>
      </c>
      <c r="L3190" t="s">
        <v>19</v>
      </c>
      <c r="M3190">
        <v>0</v>
      </c>
    </row>
    <row r="3191" spans="1:13" x14ac:dyDescent="0.3">
      <c r="A3191">
        <v>6304</v>
      </c>
      <c r="B3191" t="s">
        <v>20</v>
      </c>
      <c r="C3191">
        <v>1</v>
      </c>
      <c r="D3191">
        <v>48</v>
      </c>
      <c r="E3191">
        <v>1</v>
      </c>
      <c r="F3191">
        <v>0</v>
      </c>
      <c r="G3191" t="s">
        <v>21</v>
      </c>
      <c r="H3191" t="s">
        <v>25</v>
      </c>
      <c r="I3191" t="s">
        <v>15</v>
      </c>
      <c r="J3191">
        <v>79.2</v>
      </c>
      <c r="K3191">
        <v>32.5</v>
      </c>
      <c r="L3191" t="s">
        <v>22</v>
      </c>
      <c r="M3191">
        <v>0</v>
      </c>
    </row>
    <row r="3192" spans="1:13" x14ac:dyDescent="0.3">
      <c r="A3192">
        <v>6324</v>
      </c>
      <c r="B3192" t="s">
        <v>20</v>
      </c>
      <c r="C3192">
        <v>1</v>
      </c>
      <c r="D3192">
        <v>51</v>
      </c>
      <c r="E3192">
        <v>0</v>
      </c>
      <c r="F3192">
        <v>0</v>
      </c>
      <c r="G3192" t="s">
        <v>21</v>
      </c>
      <c r="H3192" t="s">
        <v>14</v>
      </c>
      <c r="I3192" t="s">
        <v>18</v>
      </c>
      <c r="J3192">
        <v>107.42</v>
      </c>
      <c r="K3192">
        <v>20.2</v>
      </c>
      <c r="L3192" t="s">
        <v>16</v>
      </c>
      <c r="M3192">
        <v>0</v>
      </c>
    </row>
    <row r="3193" spans="1:13" x14ac:dyDescent="0.3">
      <c r="A3193">
        <v>6368</v>
      </c>
      <c r="B3193" t="s">
        <v>20</v>
      </c>
      <c r="C3193">
        <v>1</v>
      </c>
      <c r="D3193">
        <v>72</v>
      </c>
      <c r="E3193">
        <v>0</v>
      </c>
      <c r="F3193">
        <v>1</v>
      </c>
      <c r="G3193" t="s">
        <v>21</v>
      </c>
      <c r="H3193" t="s">
        <v>14</v>
      </c>
      <c r="I3193" t="s">
        <v>15</v>
      </c>
      <c r="J3193">
        <v>99.76</v>
      </c>
      <c r="K3193">
        <v>27.1</v>
      </c>
      <c r="L3193" t="s">
        <v>16</v>
      </c>
      <c r="M3193">
        <v>0</v>
      </c>
    </row>
    <row r="3194" spans="1:13" x14ac:dyDescent="0.3">
      <c r="A3194">
        <v>6369</v>
      </c>
      <c r="B3194" t="s">
        <v>20</v>
      </c>
      <c r="C3194">
        <v>1</v>
      </c>
      <c r="D3194">
        <v>59</v>
      </c>
      <c r="E3194">
        <v>1</v>
      </c>
      <c r="F3194">
        <v>0</v>
      </c>
      <c r="G3194" t="s">
        <v>21</v>
      </c>
      <c r="H3194" t="s">
        <v>14</v>
      </c>
      <c r="I3194" t="s">
        <v>18</v>
      </c>
      <c r="J3194">
        <v>95.05</v>
      </c>
      <c r="K3194">
        <v>30.9</v>
      </c>
      <c r="L3194" t="s">
        <v>22</v>
      </c>
      <c r="M3194">
        <v>0</v>
      </c>
    </row>
    <row r="3195" spans="1:13" x14ac:dyDescent="0.3">
      <c r="A3195">
        <v>6480</v>
      </c>
      <c r="B3195" t="s">
        <v>20</v>
      </c>
      <c r="C3195">
        <v>1</v>
      </c>
      <c r="D3195">
        <v>62</v>
      </c>
      <c r="E3195">
        <v>0</v>
      </c>
      <c r="F3195">
        <v>0</v>
      </c>
      <c r="G3195" t="s">
        <v>13</v>
      </c>
      <c r="H3195" t="s">
        <v>23</v>
      </c>
      <c r="I3195" t="s">
        <v>15</v>
      </c>
      <c r="J3195">
        <v>93.55</v>
      </c>
      <c r="K3195">
        <v>31.7</v>
      </c>
      <c r="L3195" t="s">
        <v>22</v>
      </c>
      <c r="M3195">
        <v>0</v>
      </c>
    </row>
    <row r="3196" spans="1:13" x14ac:dyDescent="0.3">
      <c r="A3196">
        <v>6493</v>
      </c>
      <c r="B3196" t="s">
        <v>20</v>
      </c>
      <c r="C3196">
        <v>1</v>
      </c>
      <c r="D3196">
        <v>31</v>
      </c>
      <c r="E3196">
        <v>0</v>
      </c>
      <c r="F3196">
        <v>0</v>
      </c>
      <c r="G3196" t="s">
        <v>13</v>
      </c>
      <c r="H3196" t="s">
        <v>14</v>
      </c>
      <c r="I3196" t="s">
        <v>15</v>
      </c>
      <c r="J3196">
        <v>97.78</v>
      </c>
      <c r="K3196">
        <v>22.6</v>
      </c>
      <c r="L3196" t="s">
        <v>24</v>
      </c>
      <c r="M3196">
        <v>0</v>
      </c>
    </row>
    <row r="3197" spans="1:13" x14ac:dyDescent="0.3">
      <c r="A3197">
        <v>6528</v>
      </c>
      <c r="B3197" t="s">
        <v>20</v>
      </c>
      <c r="C3197">
        <v>1</v>
      </c>
      <c r="D3197">
        <v>75</v>
      </c>
      <c r="E3197">
        <v>0</v>
      </c>
      <c r="F3197">
        <v>0</v>
      </c>
      <c r="G3197" t="s">
        <v>21</v>
      </c>
      <c r="H3197" t="s">
        <v>23</v>
      </c>
      <c r="I3197" t="s">
        <v>15</v>
      </c>
      <c r="J3197">
        <v>200.73</v>
      </c>
      <c r="K3197">
        <v>25.7</v>
      </c>
      <c r="L3197" t="s">
        <v>16</v>
      </c>
      <c r="M3197">
        <v>0</v>
      </c>
    </row>
    <row r="3198" spans="1:13" x14ac:dyDescent="0.3">
      <c r="A3198">
        <v>6596</v>
      </c>
      <c r="B3198" t="s">
        <v>20</v>
      </c>
      <c r="C3198">
        <v>1</v>
      </c>
      <c r="D3198">
        <v>0.56000000000000005</v>
      </c>
      <c r="E3198">
        <v>0</v>
      </c>
      <c r="F3198">
        <v>0</v>
      </c>
      <c r="G3198" t="s">
        <v>13</v>
      </c>
      <c r="H3198" t="s">
        <v>17</v>
      </c>
      <c r="I3198" t="s">
        <v>18</v>
      </c>
      <c r="J3198">
        <v>111.77</v>
      </c>
      <c r="K3198">
        <v>21.1</v>
      </c>
      <c r="L3198" t="s">
        <v>19</v>
      </c>
      <c r="M3198">
        <v>0</v>
      </c>
    </row>
    <row r="3199" spans="1:13" x14ac:dyDescent="0.3">
      <c r="A3199">
        <v>6599</v>
      </c>
      <c r="B3199" t="s">
        <v>20</v>
      </c>
      <c r="C3199">
        <v>1</v>
      </c>
      <c r="D3199">
        <v>64</v>
      </c>
      <c r="E3199">
        <v>1</v>
      </c>
      <c r="F3199">
        <v>0</v>
      </c>
      <c r="G3199" t="s">
        <v>21</v>
      </c>
      <c r="H3199" t="s">
        <v>25</v>
      </c>
      <c r="I3199" t="s">
        <v>18</v>
      </c>
      <c r="J3199">
        <v>85.66</v>
      </c>
      <c r="K3199">
        <v>28.5</v>
      </c>
      <c r="L3199" t="s">
        <v>22</v>
      </c>
      <c r="M3199">
        <v>0</v>
      </c>
    </row>
    <row r="3200" spans="1:13" x14ac:dyDescent="0.3">
      <c r="A3200">
        <v>6605</v>
      </c>
      <c r="B3200" t="s">
        <v>20</v>
      </c>
      <c r="C3200">
        <v>1</v>
      </c>
      <c r="D3200">
        <v>52</v>
      </c>
      <c r="E3200">
        <v>1</v>
      </c>
      <c r="F3200">
        <v>0</v>
      </c>
      <c r="G3200" t="s">
        <v>21</v>
      </c>
      <c r="H3200" t="s">
        <v>23</v>
      </c>
      <c r="I3200" t="s">
        <v>15</v>
      </c>
      <c r="J3200">
        <v>235.06</v>
      </c>
      <c r="K3200">
        <v>39.9</v>
      </c>
      <c r="L3200" t="s">
        <v>16</v>
      </c>
      <c r="M3200">
        <v>0</v>
      </c>
    </row>
    <row r="3201" spans="1:13" x14ac:dyDescent="0.3">
      <c r="A3201">
        <v>6613</v>
      </c>
      <c r="B3201" t="s">
        <v>20</v>
      </c>
      <c r="C3201">
        <v>1</v>
      </c>
      <c r="D3201">
        <v>2</v>
      </c>
      <c r="E3201">
        <v>0</v>
      </c>
      <c r="F3201">
        <v>0</v>
      </c>
      <c r="G3201" t="s">
        <v>13</v>
      </c>
      <c r="H3201" t="s">
        <v>17</v>
      </c>
      <c r="I3201" t="s">
        <v>15</v>
      </c>
      <c r="J3201">
        <v>89.85</v>
      </c>
      <c r="K3201">
        <v>23.3</v>
      </c>
      <c r="L3201" t="s">
        <v>19</v>
      </c>
      <c r="M3201">
        <v>0</v>
      </c>
    </row>
    <row r="3202" spans="1:13" x14ac:dyDescent="0.3">
      <c r="A3202">
        <v>6639</v>
      </c>
      <c r="B3202" t="s">
        <v>20</v>
      </c>
      <c r="C3202">
        <v>1</v>
      </c>
      <c r="D3202">
        <v>4</v>
      </c>
      <c r="E3202">
        <v>0</v>
      </c>
      <c r="F3202">
        <v>0</v>
      </c>
      <c r="G3202" t="s">
        <v>13</v>
      </c>
      <c r="H3202" t="s">
        <v>17</v>
      </c>
      <c r="I3202" t="s">
        <v>18</v>
      </c>
      <c r="J3202">
        <v>100.19</v>
      </c>
      <c r="K3202">
        <v>18.7</v>
      </c>
      <c r="L3202" t="s">
        <v>19</v>
      </c>
      <c r="M3202">
        <v>0</v>
      </c>
    </row>
    <row r="3203" spans="1:13" x14ac:dyDescent="0.3">
      <c r="A3203">
        <v>6665</v>
      </c>
      <c r="B3203" t="s">
        <v>20</v>
      </c>
      <c r="C3203">
        <v>1</v>
      </c>
      <c r="D3203">
        <v>56</v>
      </c>
      <c r="E3203">
        <v>0</v>
      </c>
      <c r="F3203">
        <v>0</v>
      </c>
      <c r="G3203" t="s">
        <v>21</v>
      </c>
      <c r="H3203" t="s">
        <v>14</v>
      </c>
      <c r="I3203" t="s">
        <v>18</v>
      </c>
      <c r="J3203">
        <v>96.84</v>
      </c>
      <c r="K3203">
        <v>30.2</v>
      </c>
      <c r="L3203" t="s">
        <v>19</v>
      </c>
      <c r="M3203">
        <v>0</v>
      </c>
    </row>
    <row r="3204" spans="1:13" x14ac:dyDescent="0.3">
      <c r="A3204">
        <v>6672</v>
      </c>
      <c r="B3204" t="s">
        <v>20</v>
      </c>
      <c r="C3204">
        <v>1</v>
      </c>
      <c r="D3204">
        <v>67</v>
      </c>
      <c r="E3204">
        <v>0</v>
      </c>
      <c r="F3204">
        <v>0</v>
      </c>
      <c r="G3204" t="s">
        <v>21</v>
      </c>
      <c r="H3204" t="s">
        <v>14</v>
      </c>
      <c r="I3204" t="s">
        <v>15</v>
      </c>
      <c r="J3204">
        <v>92.73</v>
      </c>
      <c r="L3204" t="s">
        <v>22</v>
      </c>
      <c r="M3204">
        <v>0</v>
      </c>
    </row>
    <row r="3205" spans="1:13" x14ac:dyDescent="0.3">
      <c r="A3205">
        <v>6805</v>
      </c>
      <c r="B3205" t="s">
        <v>20</v>
      </c>
      <c r="C3205">
        <v>1</v>
      </c>
      <c r="D3205">
        <v>57</v>
      </c>
      <c r="E3205">
        <v>0</v>
      </c>
      <c r="F3205">
        <v>0</v>
      </c>
      <c r="G3205" t="s">
        <v>13</v>
      </c>
      <c r="H3205" t="s">
        <v>14</v>
      </c>
      <c r="I3205" t="s">
        <v>15</v>
      </c>
      <c r="J3205">
        <v>107.74</v>
      </c>
      <c r="K3205">
        <v>28.4</v>
      </c>
      <c r="L3205" t="s">
        <v>19</v>
      </c>
      <c r="M3205">
        <v>0</v>
      </c>
    </row>
    <row r="3206" spans="1:13" x14ac:dyDescent="0.3">
      <c r="A3206">
        <v>6827</v>
      </c>
      <c r="B3206" t="s">
        <v>20</v>
      </c>
      <c r="C3206">
        <v>1</v>
      </c>
      <c r="D3206">
        <v>30</v>
      </c>
      <c r="E3206">
        <v>0</v>
      </c>
      <c r="F3206">
        <v>0</v>
      </c>
      <c r="G3206" t="s">
        <v>21</v>
      </c>
      <c r="H3206" t="s">
        <v>14</v>
      </c>
      <c r="I3206" t="s">
        <v>15</v>
      </c>
      <c r="J3206">
        <v>96.02</v>
      </c>
      <c r="K3206">
        <v>29.8</v>
      </c>
      <c r="L3206" t="s">
        <v>22</v>
      </c>
      <c r="M3206">
        <v>0</v>
      </c>
    </row>
    <row r="3207" spans="1:13" x14ac:dyDescent="0.3">
      <c r="A3207">
        <v>6844</v>
      </c>
      <c r="B3207" t="s">
        <v>20</v>
      </c>
      <c r="C3207">
        <v>1</v>
      </c>
      <c r="D3207">
        <v>33</v>
      </c>
      <c r="E3207">
        <v>0</v>
      </c>
      <c r="F3207">
        <v>0</v>
      </c>
      <c r="G3207" t="s">
        <v>21</v>
      </c>
      <c r="H3207" t="s">
        <v>14</v>
      </c>
      <c r="I3207" t="s">
        <v>15</v>
      </c>
      <c r="J3207">
        <v>98.74</v>
      </c>
      <c r="K3207">
        <v>44.4</v>
      </c>
      <c r="L3207" t="s">
        <v>22</v>
      </c>
      <c r="M3207">
        <v>0</v>
      </c>
    </row>
    <row r="3208" spans="1:13" x14ac:dyDescent="0.3">
      <c r="A3208">
        <v>6850</v>
      </c>
      <c r="B3208" t="s">
        <v>20</v>
      </c>
      <c r="C3208">
        <v>1</v>
      </c>
      <c r="D3208">
        <v>3</v>
      </c>
      <c r="E3208">
        <v>0</v>
      </c>
      <c r="F3208">
        <v>0</v>
      </c>
      <c r="G3208" t="s">
        <v>13</v>
      </c>
      <c r="H3208" t="s">
        <v>17</v>
      </c>
      <c r="I3208" t="s">
        <v>15</v>
      </c>
      <c r="J3208">
        <v>93.21</v>
      </c>
      <c r="K3208">
        <v>27.3</v>
      </c>
      <c r="L3208" t="s">
        <v>19</v>
      </c>
      <c r="M3208">
        <v>0</v>
      </c>
    </row>
    <row r="3209" spans="1:13" x14ac:dyDescent="0.3">
      <c r="A3209">
        <v>6855</v>
      </c>
      <c r="B3209" t="s">
        <v>20</v>
      </c>
      <c r="C3209">
        <v>1</v>
      </c>
      <c r="D3209">
        <v>72</v>
      </c>
      <c r="E3209">
        <v>1</v>
      </c>
      <c r="F3209">
        <v>0</v>
      </c>
      <c r="G3209" t="s">
        <v>21</v>
      </c>
      <c r="H3209" t="s">
        <v>25</v>
      </c>
      <c r="I3209" t="s">
        <v>15</v>
      </c>
      <c r="J3209">
        <v>114.01</v>
      </c>
      <c r="K3209">
        <v>31.8</v>
      </c>
      <c r="L3209" t="s">
        <v>16</v>
      </c>
      <c r="M3209">
        <v>0</v>
      </c>
    </row>
    <row r="3210" spans="1:13" x14ac:dyDescent="0.3">
      <c r="A3210">
        <v>6886</v>
      </c>
      <c r="B3210" t="s">
        <v>20</v>
      </c>
      <c r="C3210">
        <v>1</v>
      </c>
      <c r="D3210">
        <v>19</v>
      </c>
      <c r="E3210">
        <v>0</v>
      </c>
      <c r="F3210">
        <v>0</v>
      </c>
      <c r="G3210" t="s">
        <v>13</v>
      </c>
      <c r="H3210" t="s">
        <v>14</v>
      </c>
      <c r="I3210" t="s">
        <v>18</v>
      </c>
      <c r="J3210">
        <v>84.31</v>
      </c>
      <c r="K3210">
        <v>31.8</v>
      </c>
      <c r="L3210" t="s">
        <v>22</v>
      </c>
      <c r="M3210">
        <v>0</v>
      </c>
    </row>
    <row r="3211" spans="1:13" x14ac:dyDescent="0.3">
      <c r="A3211">
        <v>6928</v>
      </c>
      <c r="B3211" t="s">
        <v>20</v>
      </c>
      <c r="C3211">
        <v>1</v>
      </c>
      <c r="D3211">
        <v>44</v>
      </c>
      <c r="E3211">
        <v>0</v>
      </c>
      <c r="F3211">
        <v>0</v>
      </c>
      <c r="G3211" t="s">
        <v>21</v>
      </c>
      <c r="H3211" t="s">
        <v>14</v>
      </c>
      <c r="I3211" t="s">
        <v>18</v>
      </c>
      <c r="J3211">
        <v>119.01</v>
      </c>
      <c r="K3211">
        <v>29.5</v>
      </c>
      <c r="L3211" t="s">
        <v>22</v>
      </c>
      <c r="M3211">
        <v>0</v>
      </c>
    </row>
    <row r="3212" spans="1:13" x14ac:dyDescent="0.3">
      <c r="A3212">
        <v>6948</v>
      </c>
      <c r="B3212" t="s">
        <v>20</v>
      </c>
      <c r="C3212">
        <v>1</v>
      </c>
      <c r="D3212">
        <v>8</v>
      </c>
      <c r="E3212">
        <v>0</v>
      </c>
      <c r="F3212">
        <v>0</v>
      </c>
      <c r="G3212" t="s">
        <v>13</v>
      </c>
      <c r="H3212" t="s">
        <v>17</v>
      </c>
      <c r="I3212" t="s">
        <v>15</v>
      </c>
      <c r="J3212">
        <v>91.53</v>
      </c>
      <c r="K3212">
        <v>18</v>
      </c>
      <c r="L3212" t="s">
        <v>19</v>
      </c>
      <c r="M3212">
        <v>0</v>
      </c>
    </row>
    <row r="3213" spans="1:13" x14ac:dyDescent="0.3">
      <c r="A3213">
        <v>6968</v>
      </c>
      <c r="B3213" t="s">
        <v>20</v>
      </c>
      <c r="C3213">
        <v>1</v>
      </c>
      <c r="D3213">
        <v>2</v>
      </c>
      <c r="E3213">
        <v>0</v>
      </c>
      <c r="F3213">
        <v>0</v>
      </c>
      <c r="G3213" t="s">
        <v>13</v>
      </c>
      <c r="H3213" t="s">
        <v>17</v>
      </c>
      <c r="I3213" t="s">
        <v>18</v>
      </c>
      <c r="J3213">
        <v>111.32</v>
      </c>
      <c r="K3213">
        <v>18.2</v>
      </c>
      <c r="L3213" t="s">
        <v>19</v>
      </c>
      <c r="M3213">
        <v>0</v>
      </c>
    </row>
    <row r="3214" spans="1:13" x14ac:dyDescent="0.3">
      <c r="A3214">
        <v>6973</v>
      </c>
      <c r="B3214" t="s">
        <v>20</v>
      </c>
      <c r="C3214">
        <v>1</v>
      </c>
      <c r="D3214">
        <v>11</v>
      </c>
      <c r="E3214">
        <v>0</v>
      </c>
      <c r="F3214">
        <v>0</v>
      </c>
      <c r="G3214" t="s">
        <v>13</v>
      </c>
      <c r="H3214" t="s">
        <v>17</v>
      </c>
      <c r="I3214" t="s">
        <v>18</v>
      </c>
      <c r="J3214">
        <v>87.54</v>
      </c>
      <c r="K3214">
        <v>24.4</v>
      </c>
      <c r="L3214" t="s">
        <v>19</v>
      </c>
      <c r="M3214">
        <v>0</v>
      </c>
    </row>
    <row r="3215" spans="1:13" x14ac:dyDescent="0.3">
      <c r="A3215">
        <v>7054</v>
      </c>
      <c r="B3215" t="s">
        <v>20</v>
      </c>
      <c r="C3215">
        <v>1</v>
      </c>
      <c r="D3215">
        <v>4</v>
      </c>
      <c r="E3215">
        <v>0</v>
      </c>
      <c r="F3215">
        <v>0</v>
      </c>
      <c r="G3215" t="s">
        <v>13</v>
      </c>
      <c r="H3215" t="s">
        <v>17</v>
      </c>
      <c r="I3215" t="s">
        <v>18</v>
      </c>
      <c r="J3215">
        <v>112.83</v>
      </c>
      <c r="K3215">
        <v>18.2</v>
      </c>
      <c r="L3215" t="s">
        <v>19</v>
      </c>
      <c r="M3215">
        <v>0</v>
      </c>
    </row>
    <row r="3216" spans="1:13" x14ac:dyDescent="0.3">
      <c r="A3216">
        <v>7057</v>
      </c>
      <c r="B3216" t="s">
        <v>20</v>
      </c>
      <c r="C3216">
        <v>1</v>
      </c>
      <c r="D3216">
        <v>12</v>
      </c>
      <c r="E3216">
        <v>0</v>
      </c>
      <c r="F3216">
        <v>0</v>
      </c>
      <c r="G3216" t="s">
        <v>13</v>
      </c>
      <c r="H3216" t="s">
        <v>17</v>
      </c>
      <c r="I3216" t="s">
        <v>15</v>
      </c>
      <c r="J3216">
        <v>83.95</v>
      </c>
      <c r="K3216">
        <v>23.6</v>
      </c>
      <c r="L3216" t="s">
        <v>19</v>
      </c>
      <c r="M3216">
        <v>0</v>
      </c>
    </row>
    <row r="3217" spans="1:13" x14ac:dyDescent="0.3">
      <c r="A3217">
        <v>7129</v>
      </c>
      <c r="B3217" t="s">
        <v>20</v>
      </c>
      <c r="C3217">
        <v>1</v>
      </c>
      <c r="D3217">
        <v>3</v>
      </c>
      <c r="E3217">
        <v>0</v>
      </c>
      <c r="F3217">
        <v>0</v>
      </c>
      <c r="G3217" t="s">
        <v>13</v>
      </c>
      <c r="H3217" t="s">
        <v>17</v>
      </c>
      <c r="I3217" t="s">
        <v>15</v>
      </c>
      <c r="J3217">
        <v>107.52</v>
      </c>
      <c r="K3217">
        <v>17.600000000000001</v>
      </c>
      <c r="L3217" t="s">
        <v>19</v>
      </c>
      <c r="M3217">
        <v>0</v>
      </c>
    </row>
    <row r="3218" spans="1:13" x14ac:dyDescent="0.3">
      <c r="A3218">
        <v>7195</v>
      </c>
      <c r="B3218" t="s">
        <v>20</v>
      </c>
      <c r="C3218">
        <v>1</v>
      </c>
      <c r="D3218">
        <v>50</v>
      </c>
      <c r="E3218">
        <v>0</v>
      </c>
      <c r="F3218">
        <v>1</v>
      </c>
      <c r="G3218" t="s">
        <v>13</v>
      </c>
      <c r="H3218" t="s">
        <v>14</v>
      </c>
      <c r="I3218" t="s">
        <v>15</v>
      </c>
      <c r="J3218">
        <v>85.82</v>
      </c>
      <c r="K3218">
        <v>31.9</v>
      </c>
      <c r="L3218" t="s">
        <v>22</v>
      </c>
      <c r="M3218">
        <v>0</v>
      </c>
    </row>
    <row r="3219" spans="1:13" x14ac:dyDescent="0.3">
      <c r="A3219">
        <v>7230</v>
      </c>
      <c r="B3219" t="s">
        <v>20</v>
      </c>
      <c r="C3219">
        <v>1</v>
      </c>
      <c r="D3219">
        <v>48</v>
      </c>
      <c r="E3219">
        <v>0</v>
      </c>
      <c r="F3219">
        <v>0</v>
      </c>
      <c r="G3219" t="s">
        <v>21</v>
      </c>
      <c r="H3219" t="s">
        <v>23</v>
      </c>
      <c r="I3219" t="s">
        <v>18</v>
      </c>
      <c r="J3219">
        <v>76.58</v>
      </c>
      <c r="K3219">
        <v>27.4</v>
      </c>
      <c r="L3219" t="s">
        <v>22</v>
      </c>
      <c r="M3219">
        <v>0</v>
      </c>
    </row>
    <row r="3220" spans="1:13" x14ac:dyDescent="0.3">
      <c r="A3220">
        <v>7233</v>
      </c>
      <c r="B3220" t="s">
        <v>20</v>
      </c>
      <c r="C3220">
        <v>1</v>
      </c>
      <c r="D3220">
        <v>15</v>
      </c>
      <c r="E3220">
        <v>0</v>
      </c>
      <c r="F3220">
        <v>0</v>
      </c>
      <c r="G3220" t="s">
        <v>13</v>
      </c>
      <c r="H3220" t="s">
        <v>17</v>
      </c>
      <c r="I3220" t="s">
        <v>18</v>
      </c>
      <c r="J3220">
        <v>74.83</v>
      </c>
      <c r="K3220">
        <v>17.399999999999999</v>
      </c>
      <c r="L3220" t="s">
        <v>19</v>
      </c>
      <c r="M3220">
        <v>0</v>
      </c>
    </row>
    <row r="3221" spans="1:13" x14ac:dyDescent="0.3">
      <c r="A3221">
        <v>7282</v>
      </c>
      <c r="B3221" t="s">
        <v>20</v>
      </c>
      <c r="C3221">
        <v>1</v>
      </c>
      <c r="D3221">
        <v>44</v>
      </c>
      <c r="E3221">
        <v>0</v>
      </c>
      <c r="F3221">
        <v>0</v>
      </c>
      <c r="G3221" t="s">
        <v>21</v>
      </c>
      <c r="H3221" t="s">
        <v>14</v>
      </c>
      <c r="I3221" t="s">
        <v>18</v>
      </c>
      <c r="J3221">
        <v>81.84</v>
      </c>
      <c r="K3221">
        <v>25.1</v>
      </c>
      <c r="L3221" t="s">
        <v>22</v>
      </c>
      <c r="M3221">
        <v>0</v>
      </c>
    </row>
    <row r="3222" spans="1:13" x14ac:dyDescent="0.3">
      <c r="A3222">
        <v>7293</v>
      </c>
      <c r="B3222" t="s">
        <v>20</v>
      </c>
      <c r="C3222">
        <v>1</v>
      </c>
      <c r="D3222">
        <v>40</v>
      </c>
      <c r="E3222">
        <v>0</v>
      </c>
      <c r="F3222">
        <v>0</v>
      </c>
      <c r="G3222" t="s">
        <v>21</v>
      </c>
      <c r="H3222" t="s">
        <v>14</v>
      </c>
      <c r="I3222" t="s">
        <v>18</v>
      </c>
      <c r="J3222">
        <v>83.94</v>
      </c>
      <c r="L3222" t="s">
        <v>24</v>
      </c>
      <c r="M3222">
        <v>0</v>
      </c>
    </row>
    <row r="3223" spans="1:13" x14ac:dyDescent="0.3">
      <c r="A3223">
        <v>7297</v>
      </c>
      <c r="B3223" t="s">
        <v>20</v>
      </c>
      <c r="C3223">
        <v>1</v>
      </c>
      <c r="D3223">
        <v>4</v>
      </c>
      <c r="E3223">
        <v>0</v>
      </c>
      <c r="F3223">
        <v>0</v>
      </c>
      <c r="G3223" t="s">
        <v>13</v>
      </c>
      <c r="H3223" t="s">
        <v>17</v>
      </c>
      <c r="I3223" t="s">
        <v>18</v>
      </c>
      <c r="J3223">
        <v>99.96</v>
      </c>
      <c r="K3223">
        <v>15.2</v>
      </c>
      <c r="L3223" t="s">
        <v>19</v>
      </c>
      <c r="M3223">
        <v>0</v>
      </c>
    </row>
    <row r="3224" spans="1:13" x14ac:dyDescent="0.3">
      <c r="A3224">
        <v>7344</v>
      </c>
      <c r="B3224" t="s">
        <v>20</v>
      </c>
      <c r="C3224">
        <v>1</v>
      </c>
      <c r="D3224">
        <v>38</v>
      </c>
      <c r="E3224">
        <v>0</v>
      </c>
      <c r="F3224">
        <v>0</v>
      </c>
      <c r="G3224" t="s">
        <v>21</v>
      </c>
      <c r="H3224" t="s">
        <v>23</v>
      </c>
      <c r="I3224" t="s">
        <v>18</v>
      </c>
      <c r="J3224">
        <v>237.74</v>
      </c>
      <c r="K3224">
        <v>21.2</v>
      </c>
      <c r="L3224" t="s">
        <v>22</v>
      </c>
      <c r="M3224">
        <v>0</v>
      </c>
    </row>
    <row r="3225" spans="1:13" x14ac:dyDescent="0.3">
      <c r="A3225">
        <v>7351</v>
      </c>
      <c r="B3225" t="s">
        <v>20</v>
      </c>
      <c r="C3225">
        <v>1</v>
      </c>
      <c r="D3225">
        <v>13</v>
      </c>
      <c r="E3225">
        <v>0</v>
      </c>
      <c r="F3225">
        <v>0</v>
      </c>
      <c r="G3225" t="s">
        <v>13</v>
      </c>
      <c r="H3225" t="s">
        <v>14</v>
      </c>
      <c r="I3225" t="s">
        <v>15</v>
      </c>
      <c r="J3225">
        <v>92.14</v>
      </c>
      <c r="K3225">
        <v>23.2</v>
      </c>
      <c r="L3225" t="s">
        <v>22</v>
      </c>
      <c r="M3225">
        <v>0</v>
      </c>
    </row>
    <row r="3226" spans="1:13" x14ac:dyDescent="0.3">
      <c r="A3226">
        <v>7384</v>
      </c>
      <c r="B3226" t="s">
        <v>20</v>
      </c>
      <c r="C3226">
        <v>1</v>
      </c>
      <c r="D3226">
        <v>55</v>
      </c>
      <c r="E3226">
        <v>0</v>
      </c>
      <c r="F3226">
        <v>0</v>
      </c>
      <c r="G3226" t="s">
        <v>13</v>
      </c>
      <c r="H3226" t="s">
        <v>25</v>
      </c>
      <c r="I3226" t="s">
        <v>18</v>
      </c>
      <c r="J3226">
        <v>79.02</v>
      </c>
      <c r="K3226">
        <v>38</v>
      </c>
      <c r="L3226" t="s">
        <v>19</v>
      </c>
      <c r="M3226">
        <v>0</v>
      </c>
    </row>
    <row r="3227" spans="1:13" x14ac:dyDescent="0.3">
      <c r="A3227">
        <v>7411</v>
      </c>
      <c r="B3227" t="s">
        <v>20</v>
      </c>
      <c r="C3227">
        <v>1</v>
      </c>
      <c r="D3227">
        <v>82</v>
      </c>
      <c r="E3227">
        <v>0</v>
      </c>
      <c r="F3227">
        <v>0</v>
      </c>
      <c r="G3227" t="s">
        <v>21</v>
      </c>
      <c r="H3227" t="s">
        <v>14</v>
      </c>
      <c r="I3227" t="s">
        <v>15</v>
      </c>
      <c r="J3227">
        <v>214.42</v>
      </c>
      <c r="K3227">
        <v>33.9</v>
      </c>
      <c r="L3227" t="s">
        <v>16</v>
      </c>
      <c r="M3227">
        <v>0</v>
      </c>
    </row>
    <row r="3228" spans="1:13" x14ac:dyDescent="0.3">
      <c r="A3228">
        <v>7446</v>
      </c>
      <c r="B3228" t="s">
        <v>20</v>
      </c>
      <c r="C3228">
        <v>1</v>
      </c>
      <c r="D3228">
        <v>44</v>
      </c>
      <c r="E3228">
        <v>0</v>
      </c>
      <c r="F3228">
        <v>0</v>
      </c>
      <c r="G3228" t="s">
        <v>21</v>
      </c>
      <c r="H3228" t="s">
        <v>14</v>
      </c>
      <c r="I3228" t="s">
        <v>15</v>
      </c>
      <c r="J3228">
        <v>83.51</v>
      </c>
      <c r="K3228">
        <v>31.2</v>
      </c>
      <c r="L3228" t="s">
        <v>22</v>
      </c>
      <c r="M3228">
        <v>0</v>
      </c>
    </row>
    <row r="3229" spans="1:13" x14ac:dyDescent="0.3">
      <c r="A3229">
        <v>7476</v>
      </c>
      <c r="B3229" t="s">
        <v>20</v>
      </c>
      <c r="C3229">
        <v>1</v>
      </c>
      <c r="D3229">
        <v>32</v>
      </c>
      <c r="E3229">
        <v>0</v>
      </c>
      <c r="F3229">
        <v>0</v>
      </c>
      <c r="G3229" t="s">
        <v>13</v>
      </c>
      <c r="H3229" t="s">
        <v>23</v>
      </c>
      <c r="I3229" t="s">
        <v>18</v>
      </c>
      <c r="J3229">
        <v>91.93</v>
      </c>
      <c r="K3229">
        <v>30.2</v>
      </c>
      <c r="L3229" t="s">
        <v>22</v>
      </c>
      <c r="M3229">
        <v>0</v>
      </c>
    </row>
    <row r="3230" spans="1:13" x14ac:dyDescent="0.3">
      <c r="A3230">
        <v>7516</v>
      </c>
      <c r="B3230" t="s">
        <v>20</v>
      </c>
      <c r="C3230">
        <v>1</v>
      </c>
      <c r="D3230">
        <v>53</v>
      </c>
      <c r="E3230">
        <v>0</v>
      </c>
      <c r="F3230">
        <v>0</v>
      </c>
      <c r="G3230" t="s">
        <v>21</v>
      </c>
      <c r="H3230" t="s">
        <v>25</v>
      </c>
      <c r="I3230" t="s">
        <v>15</v>
      </c>
      <c r="J3230">
        <v>94.89</v>
      </c>
      <c r="K3230">
        <v>28.5</v>
      </c>
      <c r="L3230" t="s">
        <v>22</v>
      </c>
      <c r="M3230">
        <v>0</v>
      </c>
    </row>
    <row r="3231" spans="1:13" x14ac:dyDescent="0.3">
      <c r="A3231">
        <v>7529</v>
      </c>
      <c r="B3231" t="s">
        <v>20</v>
      </c>
      <c r="C3231">
        <v>1</v>
      </c>
      <c r="D3231">
        <v>67</v>
      </c>
      <c r="E3231">
        <v>0</v>
      </c>
      <c r="F3231">
        <v>0</v>
      </c>
      <c r="G3231" t="s">
        <v>21</v>
      </c>
      <c r="H3231" t="s">
        <v>14</v>
      </c>
      <c r="I3231" t="s">
        <v>18</v>
      </c>
      <c r="J3231">
        <v>83.16</v>
      </c>
      <c r="K3231">
        <v>25.5</v>
      </c>
      <c r="L3231" t="s">
        <v>16</v>
      </c>
      <c r="M3231">
        <v>0</v>
      </c>
    </row>
    <row r="3232" spans="1:13" x14ac:dyDescent="0.3">
      <c r="A3232">
        <v>7564</v>
      </c>
      <c r="B3232" t="s">
        <v>20</v>
      </c>
      <c r="C3232">
        <v>1</v>
      </c>
      <c r="D3232">
        <v>70</v>
      </c>
      <c r="E3232">
        <v>0</v>
      </c>
      <c r="F3232">
        <v>0</v>
      </c>
      <c r="G3232" t="s">
        <v>21</v>
      </c>
      <c r="H3232" t="s">
        <v>14</v>
      </c>
      <c r="I3232" t="s">
        <v>18</v>
      </c>
      <c r="J3232">
        <v>90.3</v>
      </c>
      <c r="K3232">
        <v>33.5</v>
      </c>
      <c r="L3232" t="s">
        <v>16</v>
      </c>
      <c r="M3232">
        <v>0</v>
      </c>
    </row>
    <row r="3233" spans="1:13" x14ac:dyDescent="0.3">
      <c r="A3233">
        <v>7577</v>
      </c>
      <c r="B3233" t="s">
        <v>20</v>
      </c>
      <c r="C3233">
        <v>1</v>
      </c>
      <c r="D3233">
        <v>13</v>
      </c>
      <c r="E3233">
        <v>0</v>
      </c>
      <c r="F3233">
        <v>0</v>
      </c>
      <c r="G3233" t="s">
        <v>13</v>
      </c>
      <c r="H3233" t="s">
        <v>17</v>
      </c>
      <c r="I3233" t="s">
        <v>15</v>
      </c>
      <c r="J3233">
        <v>75.849999999999994</v>
      </c>
      <c r="K3233">
        <v>20.3</v>
      </c>
      <c r="L3233" t="s">
        <v>19</v>
      </c>
      <c r="M3233">
        <v>0</v>
      </c>
    </row>
    <row r="3234" spans="1:13" x14ac:dyDescent="0.3">
      <c r="A3234">
        <v>7581</v>
      </c>
      <c r="B3234" t="s">
        <v>20</v>
      </c>
      <c r="C3234">
        <v>1</v>
      </c>
      <c r="D3234">
        <v>4</v>
      </c>
      <c r="E3234">
        <v>0</v>
      </c>
      <c r="F3234">
        <v>0</v>
      </c>
      <c r="G3234" t="s">
        <v>13</v>
      </c>
      <c r="H3234" t="s">
        <v>17</v>
      </c>
      <c r="I3234" t="s">
        <v>15</v>
      </c>
      <c r="J3234">
        <v>81.87</v>
      </c>
      <c r="K3234">
        <v>18.600000000000001</v>
      </c>
      <c r="L3234" t="s">
        <v>19</v>
      </c>
      <c r="M3234">
        <v>0</v>
      </c>
    </row>
    <row r="3235" spans="1:13" x14ac:dyDescent="0.3">
      <c r="A3235">
        <v>7586</v>
      </c>
      <c r="B3235" t="s">
        <v>20</v>
      </c>
      <c r="C3235">
        <v>1</v>
      </c>
      <c r="D3235">
        <v>24</v>
      </c>
      <c r="E3235">
        <v>0</v>
      </c>
      <c r="F3235">
        <v>0</v>
      </c>
      <c r="G3235" t="s">
        <v>13</v>
      </c>
      <c r="H3235" t="s">
        <v>25</v>
      </c>
      <c r="I3235" t="s">
        <v>18</v>
      </c>
      <c r="J3235">
        <v>111.33</v>
      </c>
      <c r="K3235">
        <v>29.6</v>
      </c>
      <c r="L3235" t="s">
        <v>16</v>
      </c>
      <c r="M3235">
        <v>0</v>
      </c>
    </row>
    <row r="3236" spans="1:13" x14ac:dyDescent="0.3">
      <c r="A3236">
        <v>7658</v>
      </c>
      <c r="B3236" t="s">
        <v>20</v>
      </c>
      <c r="C3236">
        <v>1</v>
      </c>
      <c r="D3236">
        <v>66</v>
      </c>
      <c r="E3236">
        <v>0</v>
      </c>
      <c r="F3236">
        <v>0</v>
      </c>
      <c r="G3236" t="s">
        <v>21</v>
      </c>
      <c r="H3236" t="s">
        <v>23</v>
      </c>
      <c r="I3236" t="s">
        <v>18</v>
      </c>
      <c r="J3236">
        <v>203.44</v>
      </c>
      <c r="K3236">
        <v>30.5</v>
      </c>
      <c r="L3236" t="s">
        <v>16</v>
      </c>
      <c r="M3236">
        <v>0</v>
      </c>
    </row>
    <row r="3237" spans="1:13" x14ac:dyDescent="0.3">
      <c r="A3237">
        <v>7663</v>
      </c>
      <c r="B3237" t="s">
        <v>20</v>
      </c>
      <c r="C3237">
        <v>1</v>
      </c>
      <c r="D3237">
        <v>20</v>
      </c>
      <c r="E3237">
        <v>0</v>
      </c>
      <c r="F3237">
        <v>0</v>
      </c>
      <c r="G3237" t="s">
        <v>13</v>
      </c>
      <c r="H3237" t="s">
        <v>23</v>
      </c>
      <c r="I3237" t="s">
        <v>18</v>
      </c>
      <c r="J3237">
        <v>106.97</v>
      </c>
      <c r="K3237">
        <v>27.9</v>
      </c>
      <c r="L3237" t="s">
        <v>16</v>
      </c>
      <c r="M3237">
        <v>0</v>
      </c>
    </row>
    <row r="3238" spans="1:13" x14ac:dyDescent="0.3">
      <c r="A3238">
        <v>7683</v>
      </c>
      <c r="B3238" t="s">
        <v>20</v>
      </c>
      <c r="C3238">
        <v>1</v>
      </c>
      <c r="D3238">
        <v>49</v>
      </c>
      <c r="E3238">
        <v>0</v>
      </c>
      <c r="F3238">
        <v>0</v>
      </c>
      <c r="G3238" t="s">
        <v>21</v>
      </c>
      <c r="H3238" t="s">
        <v>25</v>
      </c>
      <c r="I3238" t="s">
        <v>18</v>
      </c>
      <c r="J3238">
        <v>220.47</v>
      </c>
      <c r="K3238">
        <v>36.4</v>
      </c>
      <c r="L3238" t="s">
        <v>24</v>
      </c>
      <c r="M3238">
        <v>0</v>
      </c>
    </row>
    <row r="3239" spans="1:13" x14ac:dyDescent="0.3">
      <c r="A3239">
        <v>7725</v>
      </c>
      <c r="B3239" t="s">
        <v>20</v>
      </c>
      <c r="C3239">
        <v>1</v>
      </c>
      <c r="D3239">
        <v>54</v>
      </c>
      <c r="E3239">
        <v>0</v>
      </c>
      <c r="F3239">
        <v>0</v>
      </c>
      <c r="G3239" t="s">
        <v>21</v>
      </c>
      <c r="H3239" t="s">
        <v>14</v>
      </c>
      <c r="I3239" t="s">
        <v>15</v>
      </c>
      <c r="J3239">
        <v>86.26</v>
      </c>
      <c r="K3239">
        <v>35.1</v>
      </c>
      <c r="L3239" t="s">
        <v>16</v>
      </c>
      <c r="M3239">
        <v>0</v>
      </c>
    </row>
    <row r="3240" spans="1:13" x14ac:dyDescent="0.3">
      <c r="A3240">
        <v>7730</v>
      </c>
      <c r="B3240" t="s">
        <v>20</v>
      </c>
      <c r="C3240">
        <v>1</v>
      </c>
      <c r="D3240">
        <v>31</v>
      </c>
      <c r="E3240">
        <v>0</v>
      </c>
      <c r="F3240">
        <v>0</v>
      </c>
      <c r="G3240" t="s">
        <v>13</v>
      </c>
      <c r="H3240" t="s">
        <v>14</v>
      </c>
      <c r="I3240" t="s">
        <v>18</v>
      </c>
      <c r="J3240">
        <v>94.96</v>
      </c>
      <c r="K3240">
        <v>54.7</v>
      </c>
      <c r="L3240" t="s">
        <v>24</v>
      </c>
      <c r="M3240">
        <v>0</v>
      </c>
    </row>
    <row r="3241" spans="1:13" x14ac:dyDescent="0.3">
      <c r="A3241">
        <v>46703</v>
      </c>
      <c r="B3241" t="s">
        <v>20</v>
      </c>
      <c r="C3241">
        <v>1</v>
      </c>
      <c r="D3241">
        <v>68</v>
      </c>
      <c r="E3241">
        <v>0</v>
      </c>
      <c r="F3241">
        <v>1</v>
      </c>
      <c r="G3241" t="s">
        <v>21</v>
      </c>
      <c r="H3241" t="s">
        <v>14</v>
      </c>
      <c r="I3241" t="s">
        <v>15</v>
      </c>
      <c r="J3241">
        <v>223.83</v>
      </c>
      <c r="K3241">
        <v>31.9</v>
      </c>
      <c r="L3241" t="s">
        <v>16</v>
      </c>
      <c r="M3241">
        <v>1</v>
      </c>
    </row>
    <row r="3242" spans="1:13" x14ac:dyDescent="0.3">
      <c r="A3242">
        <v>7780</v>
      </c>
      <c r="B3242" t="s">
        <v>20</v>
      </c>
      <c r="C3242">
        <v>1</v>
      </c>
      <c r="D3242">
        <v>51</v>
      </c>
      <c r="E3242">
        <v>0</v>
      </c>
      <c r="F3242">
        <v>0</v>
      </c>
      <c r="G3242" t="s">
        <v>21</v>
      </c>
      <c r="H3242" t="s">
        <v>25</v>
      </c>
      <c r="I3242" t="s">
        <v>15</v>
      </c>
      <c r="J3242">
        <v>75.73</v>
      </c>
      <c r="K3242">
        <v>30.7</v>
      </c>
      <c r="L3242" t="s">
        <v>22</v>
      </c>
      <c r="M3242">
        <v>0</v>
      </c>
    </row>
    <row r="3243" spans="1:13" x14ac:dyDescent="0.3">
      <c r="A3243">
        <v>7828</v>
      </c>
      <c r="B3243" t="s">
        <v>20</v>
      </c>
      <c r="C3243">
        <v>1</v>
      </c>
      <c r="D3243">
        <v>59</v>
      </c>
      <c r="E3243">
        <v>1</v>
      </c>
      <c r="F3243">
        <v>0</v>
      </c>
      <c r="G3243" t="s">
        <v>21</v>
      </c>
      <c r="H3243" t="s">
        <v>25</v>
      </c>
      <c r="I3243" t="s">
        <v>15</v>
      </c>
      <c r="J3243">
        <v>182.9</v>
      </c>
      <c r="K3243">
        <v>34.4</v>
      </c>
      <c r="L3243" t="s">
        <v>24</v>
      </c>
      <c r="M3243">
        <v>0</v>
      </c>
    </row>
    <row r="3244" spans="1:13" x14ac:dyDescent="0.3">
      <c r="A3244">
        <v>7859</v>
      </c>
      <c r="B3244" t="s">
        <v>20</v>
      </c>
      <c r="C3244">
        <v>1</v>
      </c>
      <c r="D3244">
        <v>34</v>
      </c>
      <c r="E3244">
        <v>0</v>
      </c>
      <c r="F3244">
        <v>0</v>
      </c>
      <c r="G3244" t="s">
        <v>21</v>
      </c>
      <c r="H3244" t="s">
        <v>14</v>
      </c>
      <c r="I3244" t="s">
        <v>15</v>
      </c>
      <c r="J3244">
        <v>99.23</v>
      </c>
      <c r="L3244" t="s">
        <v>24</v>
      </c>
      <c r="M3244">
        <v>0</v>
      </c>
    </row>
    <row r="3245" spans="1:13" x14ac:dyDescent="0.3">
      <c r="A3245">
        <v>7868</v>
      </c>
      <c r="B3245" t="s">
        <v>20</v>
      </c>
      <c r="C3245">
        <v>1</v>
      </c>
      <c r="D3245">
        <v>13</v>
      </c>
      <c r="E3245">
        <v>0</v>
      </c>
      <c r="F3245">
        <v>0</v>
      </c>
      <c r="G3245" t="s">
        <v>13</v>
      </c>
      <c r="H3245" t="s">
        <v>17</v>
      </c>
      <c r="I3245" t="s">
        <v>18</v>
      </c>
      <c r="J3245">
        <v>108.33</v>
      </c>
      <c r="K3245">
        <v>17.399999999999999</v>
      </c>
      <c r="L3245" t="s">
        <v>22</v>
      </c>
      <c r="M3245">
        <v>0</v>
      </c>
    </row>
    <row r="3246" spans="1:13" x14ac:dyDescent="0.3">
      <c r="A3246">
        <v>7892</v>
      </c>
      <c r="B3246" t="s">
        <v>20</v>
      </c>
      <c r="C3246">
        <v>1</v>
      </c>
      <c r="D3246">
        <v>78</v>
      </c>
      <c r="E3246">
        <v>0</v>
      </c>
      <c r="F3246">
        <v>0</v>
      </c>
      <c r="G3246" t="s">
        <v>21</v>
      </c>
      <c r="H3246" t="s">
        <v>14</v>
      </c>
      <c r="I3246" t="s">
        <v>15</v>
      </c>
      <c r="J3246">
        <v>74.7</v>
      </c>
      <c r="K3246">
        <v>28.8</v>
      </c>
      <c r="L3246" t="s">
        <v>16</v>
      </c>
      <c r="M3246">
        <v>0</v>
      </c>
    </row>
    <row r="3247" spans="1:13" x14ac:dyDescent="0.3">
      <c r="A3247">
        <v>7964</v>
      </c>
      <c r="B3247" t="s">
        <v>20</v>
      </c>
      <c r="C3247">
        <v>1</v>
      </c>
      <c r="D3247">
        <v>24</v>
      </c>
      <c r="E3247">
        <v>0</v>
      </c>
      <c r="F3247">
        <v>0</v>
      </c>
      <c r="G3247" t="s">
        <v>13</v>
      </c>
      <c r="H3247" t="s">
        <v>14</v>
      </c>
      <c r="I3247" t="s">
        <v>15</v>
      </c>
      <c r="J3247">
        <v>97.47</v>
      </c>
      <c r="K3247">
        <v>24.2</v>
      </c>
      <c r="L3247" t="s">
        <v>16</v>
      </c>
      <c r="M3247">
        <v>0</v>
      </c>
    </row>
    <row r="3248" spans="1:13" x14ac:dyDescent="0.3">
      <c r="A3248">
        <v>8022</v>
      </c>
      <c r="B3248" t="s">
        <v>20</v>
      </c>
      <c r="C3248">
        <v>1</v>
      </c>
      <c r="D3248">
        <v>16</v>
      </c>
      <c r="E3248">
        <v>0</v>
      </c>
      <c r="F3248">
        <v>0</v>
      </c>
      <c r="G3248" t="s">
        <v>13</v>
      </c>
      <c r="H3248" t="s">
        <v>14</v>
      </c>
      <c r="I3248" t="s">
        <v>15</v>
      </c>
      <c r="J3248">
        <v>82.95</v>
      </c>
      <c r="K3248">
        <v>21.4</v>
      </c>
      <c r="L3248" t="s">
        <v>22</v>
      </c>
      <c r="M3248">
        <v>0</v>
      </c>
    </row>
    <row r="3249" spans="1:13" x14ac:dyDescent="0.3">
      <c r="A3249">
        <v>8037</v>
      </c>
      <c r="B3249" t="s">
        <v>20</v>
      </c>
      <c r="C3249">
        <v>1</v>
      </c>
      <c r="D3249">
        <v>44</v>
      </c>
      <c r="E3249">
        <v>0</v>
      </c>
      <c r="F3249">
        <v>1</v>
      </c>
      <c r="G3249" t="s">
        <v>13</v>
      </c>
      <c r="H3249" t="s">
        <v>23</v>
      </c>
      <c r="I3249" t="s">
        <v>15</v>
      </c>
      <c r="J3249">
        <v>94.62</v>
      </c>
      <c r="K3249">
        <v>34.4</v>
      </c>
      <c r="L3249" t="s">
        <v>19</v>
      </c>
      <c r="M3249">
        <v>0</v>
      </c>
    </row>
    <row r="3250" spans="1:13" x14ac:dyDescent="0.3">
      <c r="A3250">
        <v>8050</v>
      </c>
      <c r="B3250" t="s">
        <v>20</v>
      </c>
      <c r="C3250">
        <v>1</v>
      </c>
      <c r="D3250">
        <v>8</v>
      </c>
      <c r="E3250">
        <v>0</v>
      </c>
      <c r="F3250">
        <v>0</v>
      </c>
      <c r="G3250" t="s">
        <v>13</v>
      </c>
      <c r="H3250" t="s">
        <v>17</v>
      </c>
      <c r="I3250" t="s">
        <v>15</v>
      </c>
      <c r="J3250">
        <v>84.6</v>
      </c>
      <c r="K3250">
        <v>18.399999999999999</v>
      </c>
      <c r="L3250" t="s">
        <v>19</v>
      </c>
      <c r="M3250">
        <v>0</v>
      </c>
    </row>
    <row r="3251" spans="1:13" x14ac:dyDescent="0.3">
      <c r="A3251">
        <v>8085</v>
      </c>
      <c r="B3251" t="s">
        <v>20</v>
      </c>
      <c r="C3251">
        <v>1</v>
      </c>
      <c r="D3251">
        <v>18</v>
      </c>
      <c r="E3251">
        <v>0</v>
      </c>
      <c r="F3251">
        <v>0</v>
      </c>
      <c r="G3251" t="s">
        <v>13</v>
      </c>
      <c r="H3251" t="s">
        <v>14</v>
      </c>
      <c r="I3251" t="s">
        <v>18</v>
      </c>
      <c r="J3251">
        <v>143.44999999999999</v>
      </c>
      <c r="K3251">
        <v>32</v>
      </c>
      <c r="L3251" t="s">
        <v>24</v>
      </c>
      <c r="M3251">
        <v>0</v>
      </c>
    </row>
    <row r="3252" spans="1:13" x14ac:dyDescent="0.3">
      <c r="A3252">
        <v>8117</v>
      </c>
      <c r="B3252" t="s">
        <v>20</v>
      </c>
      <c r="C3252">
        <v>1</v>
      </c>
      <c r="D3252">
        <v>52</v>
      </c>
      <c r="E3252">
        <v>0</v>
      </c>
      <c r="F3252">
        <v>0</v>
      </c>
      <c r="G3252" t="s">
        <v>21</v>
      </c>
      <c r="H3252" t="s">
        <v>14</v>
      </c>
      <c r="I3252" t="s">
        <v>18</v>
      </c>
      <c r="J3252">
        <v>75.77</v>
      </c>
      <c r="K3252">
        <v>30</v>
      </c>
      <c r="L3252" t="s">
        <v>16</v>
      </c>
      <c r="M3252">
        <v>0</v>
      </c>
    </row>
    <row r="3253" spans="1:13" x14ac:dyDescent="0.3">
      <c r="A3253">
        <v>8145</v>
      </c>
      <c r="B3253" t="s">
        <v>20</v>
      </c>
      <c r="C3253">
        <v>1</v>
      </c>
      <c r="D3253">
        <v>30</v>
      </c>
      <c r="E3253">
        <v>0</v>
      </c>
      <c r="F3253">
        <v>0</v>
      </c>
      <c r="G3253" t="s">
        <v>13</v>
      </c>
      <c r="H3253" t="s">
        <v>14</v>
      </c>
      <c r="I3253" t="s">
        <v>15</v>
      </c>
      <c r="J3253">
        <v>86.21</v>
      </c>
      <c r="K3253">
        <v>28.8</v>
      </c>
      <c r="L3253" t="s">
        <v>24</v>
      </c>
      <c r="M3253">
        <v>0</v>
      </c>
    </row>
    <row r="3254" spans="1:13" x14ac:dyDescent="0.3">
      <c r="A3254">
        <v>8175</v>
      </c>
      <c r="B3254" t="s">
        <v>20</v>
      </c>
      <c r="C3254">
        <v>1</v>
      </c>
      <c r="D3254">
        <v>20</v>
      </c>
      <c r="E3254">
        <v>0</v>
      </c>
      <c r="F3254">
        <v>0</v>
      </c>
      <c r="G3254" t="s">
        <v>13</v>
      </c>
      <c r="H3254" t="s">
        <v>14</v>
      </c>
      <c r="I3254" t="s">
        <v>15</v>
      </c>
      <c r="J3254">
        <v>84.49</v>
      </c>
      <c r="K3254">
        <v>20.5</v>
      </c>
      <c r="L3254" t="s">
        <v>22</v>
      </c>
      <c r="M3254">
        <v>0</v>
      </c>
    </row>
    <row r="3255" spans="1:13" x14ac:dyDescent="0.3">
      <c r="A3255">
        <v>8203</v>
      </c>
      <c r="B3255" t="s">
        <v>20</v>
      </c>
      <c r="C3255">
        <v>1</v>
      </c>
      <c r="D3255">
        <v>17</v>
      </c>
      <c r="E3255">
        <v>0</v>
      </c>
      <c r="F3255">
        <v>0</v>
      </c>
      <c r="G3255" t="s">
        <v>13</v>
      </c>
      <c r="H3255" t="s">
        <v>14</v>
      </c>
      <c r="I3255" t="s">
        <v>18</v>
      </c>
      <c r="J3255">
        <v>106.56</v>
      </c>
      <c r="K3255">
        <v>21</v>
      </c>
      <c r="L3255" t="s">
        <v>19</v>
      </c>
      <c r="M3255">
        <v>0</v>
      </c>
    </row>
    <row r="3256" spans="1:13" x14ac:dyDescent="0.3">
      <c r="A3256">
        <v>8208</v>
      </c>
      <c r="B3256" t="s">
        <v>20</v>
      </c>
      <c r="C3256">
        <v>1</v>
      </c>
      <c r="D3256">
        <v>19</v>
      </c>
      <c r="E3256">
        <v>0</v>
      </c>
      <c r="F3256">
        <v>0</v>
      </c>
      <c r="G3256" t="s">
        <v>13</v>
      </c>
      <c r="H3256" t="s">
        <v>14</v>
      </c>
      <c r="I3256" t="s">
        <v>18</v>
      </c>
      <c r="J3256">
        <v>95.18</v>
      </c>
      <c r="K3256">
        <v>24.9</v>
      </c>
      <c r="L3256" t="s">
        <v>24</v>
      </c>
      <c r="M3256">
        <v>0</v>
      </c>
    </row>
    <row r="3257" spans="1:13" x14ac:dyDescent="0.3">
      <c r="A3257">
        <v>8233</v>
      </c>
      <c r="B3257" t="s">
        <v>20</v>
      </c>
      <c r="C3257">
        <v>1</v>
      </c>
      <c r="D3257">
        <v>72</v>
      </c>
      <c r="E3257">
        <v>0</v>
      </c>
      <c r="F3257">
        <v>1</v>
      </c>
      <c r="G3257" t="s">
        <v>21</v>
      </c>
      <c r="H3257" t="s">
        <v>25</v>
      </c>
      <c r="I3257" t="s">
        <v>18</v>
      </c>
      <c r="J3257">
        <v>97.53</v>
      </c>
      <c r="K3257">
        <v>29.4</v>
      </c>
      <c r="L3257" t="s">
        <v>24</v>
      </c>
      <c r="M3257">
        <v>0</v>
      </c>
    </row>
    <row r="3258" spans="1:13" x14ac:dyDescent="0.3">
      <c r="A3258">
        <v>8247</v>
      </c>
      <c r="B3258" t="s">
        <v>20</v>
      </c>
      <c r="C3258">
        <v>1</v>
      </c>
      <c r="D3258">
        <v>0.16</v>
      </c>
      <c r="E3258">
        <v>0</v>
      </c>
      <c r="F3258">
        <v>0</v>
      </c>
      <c r="G3258" t="s">
        <v>13</v>
      </c>
      <c r="H3258" t="s">
        <v>17</v>
      </c>
      <c r="I3258" t="s">
        <v>15</v>
      </c>
      <c r="J3258">
        <v>109.52</v>
      </c>
      <c r="K3258">
        <v>13.9</v>
      </c>
      <c r="L3258" t="s">
        <v>19</v>
      </c>
      <c r="M3258">
        <v>0</v>
      </c>
    </row>
    <row r="3259" spans="1:13" x14ac:dyDescent="0.3">
      <c r="A3259">
        <v>8264</v>
      </c>
      <c r="B3259" t="s">
        <v>20</v>
      </c>
      <c r="C3259">
        <v>1</v>
      </c>
      <c r="D3259">
        <v>41</v>
      </c>
      <c r="E3259">
        <v>0</v>
      </c>
      <c r="F3259">
        <v>0</v>
      </c>
      <c r="G3259" t="s">
        <v>21</v>
      </c>
      <c r="H3259" t="s">
        <v>25</v>
      </c>
      <c r="I3259" t="s">
        <v>18</v>
      </c>
      <c r="J3259">
        <v>105.9</v>
      </c>
      <c r="K3259">
        <v>27.7</v>
      </c>
      <c r="L3259" t="s">
        <v>19</v>
      </c>
      <c r="M3259">
        <v>0</v>
      </c>
    </row>
    <row r="3260" spans="1:13" x14ac:dyDescent="0.3">
      <c r="A3260">
        <v>8320</v>
      </c>
      <c r="B3260" t="s">
        <v>20</v>
      </c>
      <c r="C3260">
        <v>1</v>
      </c>
      <c r="D3260">
        <v>2</v>
      </c>
      <c r="E3260">
        <v>0</v>
      </c>
      <c r="F3260">
        <v>0</v>
      </c>
      <c r="G3260" t="s">
        <v>13</v>
      </c>
      <c r="H3260" t="s">
        <v>17</v>
      </c>
      <c r="I3260" t="s">
        <v>18</v>
      </c>
      <c r="J3260">
        <v>73.62</v>
      </c>
      <c r="K3260">
        <v>20.8</v>
      </c>
      <c r="L3260" t="s">
        <v>19</v>
      </c>
      <c r="M3260">
        <v>0</v>
      </c>
    </row>
    <row r="3261" spans="1:13" x14ac:dyDescent="0.3">
      <c r="A3261">
        <v>8341</v>
      </c>
      <c r="B3261" t="s">
        <v>20</v>
      </c>
      <c r="C3261">
        <v>1</v>
      </c>
      <c r="D3261">
        <v>10</v>
      </c>
      <c r="E3261">
        <v>0</v>
      </c>
      <c r="F3261">
        <v>0</v>
      </c>
      <c r="G3261" t="s">
        <v>13</v>
      </c>
      <c r="H3261" t="s">
        <v>17</v>
      </c>
      <c r="I3261" t="s">
        <v>18</v>
      </c>
      <c r="J3261">
        <v>84.02</v>
      </c>
      <c r="K3261">
        <v>18.7</v>
      </c>
      <c r="L3261" t="s">
        <v>22</v>
      </c>
      <c r="M3261">
        <v>0</v>
      </c>
    </row>
    <row r="3262" spans="1:13" x14ac:dyDescent="0.3">
      <c r="A3262">
        <v>8385</v>
      </c>
      <c r="B3262" t="s">
        <v>20</v>
      </c>
      <c r="C3262">
        <v>1</v>
      </c>
      <c r="D3262">
        <v>37</v>
      </c>
      <c r="E3262">
        <v>0</v>
      </c>
      <c r="F3262">
        <v>0</v>
      </c>
      <c r="G3262" t="s">
        <v>21</v>
      </c>
      <c r="H3262" t="s">
        <v>14</v>
      </c>
      <c r="I3262" t="s">
        <v>15</v>
      </c>
      <c r="J3262">
        <v>90.78</v>
      </c>
      <c r="K3262">
        <v>35.9</v>
      </c>
      <c r="L3262" t="s">
        <v>19</v>
      </c>
      <c r="M3262">
        <v>0</v>
      </c>
    </row>
    <row r="3263" spans="1:13" x14ac:dyDescent="0.3">
      <c r="A3263">
        <v>47167</v>
      </c>
      <c r="B3263" t="s">
        <v>12</v>
      </c>
      <c r="C3263">
        <v>0</v>
      </c>
      <c r="D3263">
        <v>77</v>
      </c>
      <c r="E3263">
        <v>1</v>
      </c>
      <c r="F3263">
        <v>0</v>
      </c>
      <c r="G3263" t="s">
        <v>21</v>
      </c>
      <c r="H3263" t="s">
        <v>25</v>
      </c>
      <c r="I3263" t="s">
        <v>15</v>
      </c>
      <c r="J3263">
        <v>124.13</v>
      </c>
      <c r="K3263">
        <v>31.4</v>
      </c>
      <c r="L3263" t="s">
        <v>22</v>
      </c>
      <c r="M3263">
        <v>1</v>
      </c>
    </row>
    <row r="3264" spans="1:13" x14ac:dyDescent="0.3">
      <c r="A3264">
        <v>8521</v>
      </c>
      <c r="B3264" t="s">
        <v>20</v>
      </c>
      <c r="C3264">
        <v>1</v>
      </c>
      <c r="D3264">
        <v>71</v>
      </c>
      <c r="E3264">
        <v>0</v>
      </c>
      <c r="F3264">
        <v>0</v>
      </c>
      <c r="G3264" t="s">
        <v>21</v>
      </c>
      <c r="H3264" t="s">
        <v>14</v>
      </c>
      <c r="I3264" t="s">
        <v>18</v>
      </c>
      <c r="J3264">
        <v>227.91</v>
      </c>
      <c r="K3264">
        <v>31.6</v>
      </c>
      <c r="L3264" t="s">
        <v>16</v>
      </c>
      <c r="M3264">
        <v>0</v>
      </c>
    </row>
    <row r="3265" spans="1:13" x14ac:dyDescent="0.3">
      <c r="A3265">
        <v>8595</v>
      </c>
      <c r="B3265" t="s">
        <v>20</v>
      </c>
      <c r="C3265">
        <v>1</v>
      </c>
      <c r="D3265">
        <v>25</v>
      </c>
      <c r="E3265">
        <v>0</v>
      </c>
      <c r="F3265">
        <v>0</v>
      </c>
      <c r="G3265" t="s">
        <v>21</v>
      </c>
      <c r="H3265" t="s">
        <v>14</v>
      </c>
      <c r="I3265" t="s">
        <v>18</v>
      </c>
      <c r="J3265">
        <v>95.59</v>
      </c>
      <c r="K3265">
        <v>25.1</v>
      </c>
      <c r="L3265" t="s">
        <v>22</v>
      </c>
      <c r="M3265">
        <v>0</v>
      </c>
    </row>
    <row r="3266" spans="1:13" x14ac:dyDescent="0.3">
      <c r="A3266">
        <v>8614</v>
      </c>
      <c r="B3266" t="s">
        <v>20</v>
      </c>
      <c r="C3266">
        <v>1</v>
      </c>
      <c r="D3266">
        <v>78</v>
      </c>
      <c r="E3266">
        <v>0</v>
      </c>
      <c r="F3266">
        <v>1</v>
      </c>
      <c r="G3266" t="s">
        <v>21</v>
      </c>
      <c r="H3266" t="s">
        <v>25</v>
      </c>
      <c r="I3266" t="s">
        <v>15</v>
      </c>
      <c r="J3266">
        <v>101.53</v>
      </c>
      <c r="K3266">
        <v>24.1</v>
      </c>
      <c r="L3266" t="s">
        <v>16</v>
      </c>
      <c r="M3266">
        <v>0</v>
      </c>
    </row>
    <row r="3267" spans="1:13" x14ac:dyDescent="0.3">
      <c r="A3267">
        <v>8719</v>
      </c>
      <c r="B3267" t="s">
        <v>20</v>
      </c>
      <c r="C3267">
        <v>1</v>
      </c>
      <c r="D3267">
        <v>12</v>
      </c>
      <c r="E3267">
        <v>0</v>
      </c>
      <c r="F3267">
        <v>0</v>
      </c>
      <c r="G3267" t="s">
        <v>13</v>
      </c>
      <c r="H3267" t="s">
        <v>17</v>
      </c>
      <c r="I3267" t="s">
        <v>15</v>
      </c>
      <c r="J3267">
        <v>116.25</v>
      </c>
      <c r="K3267">
        <v>16.399999999999999</v>
      </c>
      <c r="L3267" t="s">
        <v>16</v>
      </c>
      <c r="M3267">
        <v>0</v>
      </c>
    </row>
    <row r="3268" spans="1:13" x14ac:dyDescent="0.3">
      <c r="A3268">
        <v>8727</v>
      </c>
      <c r="B3268" t="s">
        <v>20</v>
      </c>
      <c r="C3268">
        <v>1</v>
      </c>
      <c r="D3268">
        <v>46</v>
      </c>
      <c r="E3268">
        <v>0</v>
      </c>
      <c r="F3268">
        <v>0</v>
      </c>
      <c r="G3268" t="s">
        <v>21</v>
      </c>
      <c r="H3268" t="s">
        <v>25</v>
      </c>
      <c r="I3268" t="s">
        <v>15</v>
      </c>
      <c r="J3268">
        <v>83.12</v>
      </c>
      <c r="K3268">
        <v>29.6</v>
      </c>
      <c r="L3268" t="s">
        <v>16</v>
      </c>
      <c r="M3268">
        <v>0</v>
      </c>
    </row>
    <row r="3269" spans="1:13" x14ac:dyDescent="0.3">
      <c r="A3269">
        <v>8770</v>
      </c>
      <c r="B3269" t="s">
        <v>20</v>
      </c>
      <c r="C3269">
        <v>1</v>
      </c>
      <c r="D3269">
        <v>21</v>
      </c>
      <c r="E3269">
        <v>0</v>
      </c>
      <c r="F3269">
        <v>0</v>
      </c>
      <c r="G3269" t="s">
        <v>13</v>
      </c>
      <c r="H3269" t="s">
        <v>25</v>
      </c>
      <c r="I3269" t="s">
        <v>15</v>
      </c>
      <c r="J3269">
        <v>92.87</v>
      </c>
      <c r="K3269">
        <v>37</v>
      </c>
      <c r="L3269" t="s">
        <v>22</v>
      </c>
      <c r="M3269">
        <v>0</v>
      </c>
    </row>
    <row r="3270" spans="1:13" x14ac:dyDescent="0.3">
      <c r="A3270">
        <v>47269</v>
      </c>
      <c r="B3270" t="s">
        <v>20</v>
      </c>
      <c r="C3270">
        <v>1</v>
      </c>
      <c r="D3270">
        <v>74</v>
      </c>
      <c r="E3270">
        <v>0</v>
      </c>
      <c r="F3270">
        <v>0</v>
      </c>
      <c r="G3270" t="s">
        <v>21</v>
      </c>
      <c r="H3270" t="s">
        <v>14</v>
      </c>
      <c r="I3270" t="s">
        <v>18</v>
      </c>
      <c r="J3270">
        <v>219.72</v>
      </c>
      <c r="K3270">
        <v>33.700000000000003</v>
      </c>
      <c r="L3270" t="s">
        <v>16</v>
      </c>
      <c r="M3270">
        <v>1</v>
      </c>
    </row>
    <row r="3271" spans="1:13" x14ac:dyDescent="0.3">
      <c r="A3271">
        <v>8816</v>
      </c>
      <c r="B3271" t="s">
        <v>20</v>
      </c>
      <c r="C3271">
        <v>1</v>
      </c>
      <c r="D3271">
        <v>60</v>
      </c>
      <c r="E3271">
        <v>0</v>
      </c>
      <c r="F3271">
        <v>0</v>
      </c>
      <c r="G3271" t="s">
        <v>21</v>
      </c>
      <c r="H3271" t="s">
        <v>14</v>
      </c>
      <c r="I3271" t="s">
        <v>15</v>
      </c>
      <c r="J3271">
        <v>74.08</v>
      </c>
      <c r="K3271">
        <v>35.9</v>
      </c>
      <c r="L3271" t="s">
        <v>19</v>
      </c>
      <c r="M3271">
        <v>0</v>
      </c>
    </row>
    <row r="3272" spans="1:13" x14ac:dyDescent="0.3">
      <c r="A3272">
        <v>47306</v>
      </c>
      <c r="B3272" t="s">
        <v>20</v>
      </c>
      <c r="C3272">
        <v>1</v>
      </c>
      <c r="D3272">
        <v>58</v>
      </c>
      <c r="E3272">
        <v>0</v>
      </c>
      <c r="F3272">
        <v>0</v>
      </c>
      <c r="G3272" t="s">
        <v>13</v>
      </c>
      <c r="H3272" t="s">
        <v>14</v>
      </c>
      <c r="I3272" t="s">
        <v>18</v>
      </c>
      <c r="J3272">
        <v>92.62</v>
      </c>
      <c r="K3272">
        <v>32</v>
      </c>
      <c r="L3272" t="s">
        <v>19</v>
      </c>
      <c r="M3272">
        <v>1</v>
      </c>
    </row>
    <row r="3273" spans="1:13" x14ac:dyDescent="0.3">
      <c r="A3273">
        <v>8882</v>
      </c>
      <c r="B3273" t="s">
        <v>20</v>
      </c>
      <c r="C3273">
        <v>1</v>
      </c>
      <c r="D3273">
        <v>22</v>
      </c>
      <c r="E3273">
        <v>0</v>
      </c>
      <c r="F3273">
        <v>0</v>
      </c>
      <c r="G3273" t="s">
        <v>13</v>
      </c>
      <c r="H3273" t="s">
        <v>23</v>
      </c>
      <c r="I3273" t="s">
        <v>18</v>
      </c>
      <c r="J3273">
        <v>96.18</v>
      </c>
      <c r="K3273">
        <v>25.1</v>
      </c>
      <c r="L3273" t="s">
        <v>22</v>
      </c>
      <c r="M3273">
        <v>0</v>
      </c>
    </row>
    <row r="3274" spans="1:13" x14ac:dyDescent="0.3">
      <c r="A3274">
        <v>9011</v>
      </c>
      <c r="B3274" t="s">
        <v>20</v>
      </c>
      <c r="C3274">
        <v>1</v>
      </c>
      <c r="D3274">
        <v>59</v>
      </c>
      <c r="E3274">
        <v>0</v>
      </c>
      <c r="F3274">
        <v>0</v>
      </c>
      <c r="G3274" t="s">
        <v>21</v>
      </c>
      <c r="H3274" t="s">
        <v>14</v>
      </c>
      <c r="I3274" t="s">
        <v>15</v>
      </c>
      <c r="J3274">
        <v>93.58</v>
      </c>
      <c r="K3274">
        <v>25.1</v>
      </c>
      <c r="L3274" t="s">
        <v>24</v>
      </c>
      <c r="M3274">
        <v>0</v>
      </c>
    </row>
    <row r="3275" spans="1:13" x14ac:dyDescent="0.3">
      <c r="A3275">
        <v>9034</v>
      </c>
      <c r="B3275" t="s">
        <v>20</v>
      </c>
      <c r="C3275">
        <v>1</v>
      </c>
      <c r="D3275">
        <v>5</v>
      </c>
      <c r="E3275">
        <v>0</v>
      </c>
      <c r="F3275">
        <v>0</v>
      </c>
      <c r="G3275" t="s">
        <v>13</v>
      </c>
      <c r="H3275" t="s">
        <v>17</v>
      </c>
      <c r="I3275" t="s">
        <v>15</v>
      </c>
      <c r="J3275">
        <v>70</v>
      </c>
      <c r="K3275">
        <v>18.600000000000001</v>
      </c>
      <c r="L3275" t="s">
        <v>19</v>
      </c>
      <c r="M3275">
        <v>0</v>
      </c>
    </row>
    <row r="3276" spans="1:13" x14ac:dyDescent="0.3">
      <c r="A3276">
        <v>9076</v>
      </c>
      <c r="B3276" t="s">
        <v>20</v>
      </c>
      <c r="C3276">
        <v>1</v>
      </c>
      <c r="D3276">
        <v>42</v>
      </c>
      <c r="E3276">
        <v>0</v>
      </c>
      <c r="F3276">
        <v>0</v>
      </c>
      <c r="G3276" t="s">
        <v>21</v>
      </c>
      <c r="H3276" t="s">
        <v>25</v>
      </c>
      <c r="I3276" t="s">
        <v>15</v>
      </c>
      <c r="J3276">
        <v>86.07</v>
      </c>
      <c r="K3276">
        <v>27.3</v>
      </c>
      <c r="L3276" t="s">
        <v>19</v>
      </c>
      <c r="M3276">
        <v>0</v>
      </c>
    </row>
    <row r="3277" spans="1:13" x14ac:dyDescent="0.3">
      <c r="A3277">
        <v>9122</v>
      </c>
      <c r="B3277" t="s">
        <v>20</v>
      </c>
      <c r="C3277">
        <v>1</v>
      </c>
      <c r="D3277">
        <v>25</v>
      </c>
      <c r="E3277">
        <v>0</v>
      </c>
      <c r="F3277">
        <v>0</v>
      </c>
      <c r="G3277" t="s">
        <v>21</v>
      </c>
      <c r="H3277" t="s">
        <v>14</v>
      </c>
      <c r="I3277" t="s">
        <v>15</v>
      </c>
      <c r="J3277">
        <v>89.87</v>
      </c>
      <c r="K3277">
        <v>26.5</v>
      </c>
      <c r="L3277" t="s">
        <v>22</v>
      </c>
      <c r="M3277">
        <v>0</v>
      </c>
    </row>
    <row r="3278" spans="1:13" x14ac:dyDescent="0.3">
      <c r="A3278">
        <v>9170</v>
      </c>
      <c r="B3278" t="s">
        <v>20</v>
      </c>
      <c r="C3278">
        <v>1</v>
      </c>
      <c r="D3278">
        <v>60</v>
      </c>
      <c r="E3278">
        <v>0</v>
      </c>
      <c r="F3278">
        <v>0</v>
      </c>
      <c r="G3278" t="s">
        <v>21</v>
      </c>
      <c r="H3278" t="s">
        <v>25</v>
      </c>
      <c r="I3278" t="s">
        <v>15</v>
      </c>
      <c r="J3278">
        <v>185.71</v>
      </c>
      <c r="L3278" t="s">
        <v>19</v>
      </c>
      <c r="M3278">
        <v>0</v>
      </c>
    </row>
    <row r="3279" spans="1:13" x14ac:dyDescent="0.3">
      <c r="A3279">
        <v>9199</v>
      </c>
      <c r="B3279" t="s">
        <v>20</v>
      </c>
      <c r="C3279">
        <v>1</v>
      </c>
      <c r="D3279">
        <v>13</v>
      </c>
      <c r="E3279">
        <v>0</v>
      </c>
      <c r="F3279">
        <v>0</v>
      </c>
      <c r="G3279" t="s">
        <v>13</v>
      </c>
      <c r="H3279" t="s">
        <v>25</v>
      </c>
      <c r="I3279" t="s">
        <v>15</v>
      </c>
      <c r="J3279">
        <v>74.19</v>
      </c>
      <c r="K3279">
        <v>31.1</v>
      </c>
      <c r="L3279" t="s">
        <v>16</v>
      </c>
      <c r="M3279">
        <v>0</v>
      </c>
    </row>
    <row r="3280" spans="1:13" x14ac:dyDescent="0.3">
      <c r="A3280">
        <v>9225</v>
      </c>
      <c r="B3280" t="s">
        <v>20</v>
      </c>
      <c r="C3280">
        <v>1</v>
      </c>
      <c r="D3280">
        <v>4</v>
      </c>
      <c r="E3280">
        <v>0</v>
      </c>
      <c r="F3280">
        <v>0</v>
      </c>
      <c r="G3280" t="s">
        <v>13</v>
      </c>
      <c r="H3280" t="s">
        <v>17</v>
      </c>
      <c r="I3280" t="s">
        <v>18</v>
      </c>
      <c r="J3280">
        <v>105.76</v>
      </c>
      <c r="K3280">
        <v>18.399999999999999</v>
      </c>
      <c r="L3280" t="s">
        <v>19</v>
      </c>
      <c r="M3280">
        <v>0</v>
      </c>
    </row>
    <row r="3281" spans="1:13" x14ac:dyDescent="0.3">
      <c r="A3281">
        <v>9394</v>
      </c>
      <c r="B3281" t="s">
        <v>20</v>
      </c>
      <c r="C3281">
        <v>1</v>
      </c>
      <c r="D3281">
        <v>11</v>
      </c>
      <c r="E3281">
        <v>0</v>
      </c>
      <c r="F3281">
        <v>0</v>
      </c>
      <c r="G3281" t="s">
        <v>13</v>
      </c>
      <c r="H3281" t="s">
        <v>17</v>
      </c>
      <c r="I3281" t="s">
        <v>18</v>
      </c>
      <c r="J3281">
        <v>92.24</v>
      </c>
      <c r="K3281">
        <v>27.9</v>
      </c>
      <c r="L3281" t="s">
        <v>19</v>
      </c>
      <c r="M3281">
        <v>0</v>
      </c>
    </row>
    <row r="3282" spans="1:13" x14ac:dyDescent="0.3">
      <c r="A3282">
        <v>9442</v>
      </c>
      <c r="B3282" t="s">
        <v>20</v>
      </c>
      <c r="C3282">
        <v>1</v>
      </c>
      <c r="D3282">
        <v>55</v>
      </c>
      <c r="E3282">
        <v>0</v>
      </c>
      <c r="F3282">
        <v>0</v>
      </c>
      <c r="G3282" t="s">
        <v>21</v>
      </c>
      <c r="H3282" t="s">
        <v>25</v>
      </c>
      <c r="I3282" t="s">
        <v>18</v>
      </c>
      <c r="J3282">
        <v>163.82</v>
      </c>
      <c r="K3282">
        <v>27.5</v>
      </c>
      <c r="L3282" t="s">
        <v>22</v>
      </c>
      <c r="M3282">
        <v>0</v>
      </c>
    </row>
    <row r="3283" spans="1:13" x14ac:dyDescent="0.3">
      <c r="A3283">
        <v>9511</v>
      </c>
      <c r="B3283" t="s">
        <v>20</v>
      </c>
      <c r="C3283">
        <v>1</v>
      </c>
      <c r="D3283">
        <v>27</v>
      </c>
      <c r="E3283">
        <v>0</v>
      </c>
      <c r="F3283">
        <v>0</v>
      </c>
      <c r="G3283" t="s">
        <v>13</v>
      </c>
      <c r="H3283" t="s">
        <v>14</v>
      </c>
      <c r="I3283" t="s">
        <v>15</v>
      </c>
      <c r="J3283">
        <v>119.67</v>
      </c>
      <c r="K3283">
        <v>36.9</v>
      </c>
      <c r="L3283" t="s">
        <v>19</v>
      </c>
      <c r="M3283">
        <v>0</v>
      </c>
    </row>
    <row r="3284" spans="1:13" x14ac:dyDescent="0.3">
      <c r="A3284">
        <v>9608</v>
      </c>
      <c r="B3284" t="s">
        <v>20</v>
      </c>
      <c r="C3284">
        <v>1</v>
      </c>
      <c r="D3284">
        <v>24</v>
      </c>
      <c r="E3284">
        <v>0</v>
      </c>
      <c r="F3284">
        <v>0</v>
      </c>
      <c r="G3284" t="s">
        <v>13</v>
      </c>
      <c r="H3284" t="s">
        <v>14</v>
      </c>
      <c r="I3284" t="s">
        <v>15</v>
      </c>
      <c r="J3284">
        <v>123.1</v>
      </c>
      <c r="K3284">
        <v>37.9</v>
      </c>
      <c r="L3284" t="s">
        <v>22</v>
      </c>
      <c r="M3284">
        <v>0</v>
      </c>
    </row>
    <row r="3285" spans="1:13" x14ac:dyDescent="0.3">
      <c r="A3285">
        <v>9612</v>
      </c>
      <c r="B3285" t="s">
        <v>20</v>
      </c>
      <c r="C3285">
        <v>1</v>
      </c>
      <c r="D3285">
        <v>6</v>
      </c>
      <c r="E3285">
        <v>0</v>
      </c>
      <c r="F3285">
        <v>0</v>
      </c>
      <c r="G3285" t="s">
        <v>13</v>
      </c>
      <c r="H3285" t="s">
        <v>17</v>
      </c>
      <c r="I3285" t="s">
        <v>15</v>
      </c>
      <c r="J3285">
        <v>70.78</v>
      </c>
      <c r="K3285">
        <v>20.3</v>
      </c>
      <c r="L3285" t="s">
        <v>19</v>
      </c>
      <c r="M3285">
        <v>0</v>
      </c>
    </row>
    <row r="3286" spans="1:13" x14ac:dyDescent="0.3">
      <c r="A3286">
        <v>9637</v>
      </c>
      <c r="B3286" t="s">
        <v>20</v>
      </c>
      <c r="C3286">
        <v>1</v>
      </c>
      <c r="D3286">
        <v>26</v>
      </c>
      <c r="E3286">
        <v>0</v>
      </c>
      <c r="F3286">
        <v>0</v>
      </c>
      <c r="G3286" t="s">
        <v>21</v>
      </c>
      <c r="H3286" t="s">
        <v>14</v>
      </c>
      <c r="I3286" t="s">
        <v>18</v>
      </c>
      <c r="J3286">
        <v>120.31</v>
      </c>
      <c r="K3286">
        <v>22.3</v>
      </c>
      <c r="L3286" t="s">
        <v>24</v>
      </c>
      <c r="M3286">
        <v>0</v>
      </c>
    </row>
    <row r="3287" spans="1:13" x14ac:dyDescent="0.3">
      <c r="A3287">
        <v>9641</v>
      </c>
      <c r="B3287" t="s">
        <v>20</v>
      </c>
      <c r="C3287">
        <v>1</v>
      </c>
      <c r="D3287">
        <v>75</v>
      </c>
      <c r="E3287">
        <v>0</v>
      </c>
      <c r="F3287">
        <v>0</v>
      </c>
      <c r="G3287" t="s">
        <v>21</v>
      </c>
      <c r="H3287" t="s">
        <v>14</v>
      </c>
      <c r="I3287" t="s">
        <v>15</v>
      </c>
      <c r="J3287">
        <v>105.63</v>
      </c>
      <c r="K3287">
        <v>28.2</v>
      </c>
      <c r="L3287" t="s">
        <v>24</v>
      </c>
      <c r="M3287">
        <v>0</v>
      </c>
    </row>
    <row r="3288" spans="1:13" x14ac:dyDescent="0.3">
      <c r="A3288">
        <v>47472</v>
      </c>
      <c r="B3288" t="s">
        <v>12</v>
      </c>
      <c r="C3288">
        <v>0</v>
      </c>
      <c r="D3288">
        <v>58</v>
      </c>
      <c r="E3288">
        <v>0</v>
      </c>
      <c r="F3288">
        <v>0</v>
      </c>
      <c r="G3288" t="s">
        <v>21</v>
      </c>
      <c r="H3288" t="s">
        <v>14</v>
      </c>
      <c r="I3288" t="s">
        <v>15</v>
      </c>
      <c r="J3288">
        <v>107.26</v>
      </c>
      <c r="K3288">
        <v>38.6</v>
      </c>
      <c r="L3288" t="s">
        <v>16</v>
      </c>
      <c r="M3288">
        <v>1</v>
      </c>
    </row>
    <row r="3289" spans="1:13" x14ac:dyDescent="0.3">
      <c r="A3289">
        <v>9644</v>
      </c>
      <c r="B3289" t="s">
        <v>20</v>
      </c>
      <c r="C3289">
        <v>1</v>
      </c>
      <c r="D3289">
        <v>72</v>
      </c>
      <c r="E3289">
        <v>0</v>
      </c>
      <c r="F3289">
        <v>0</v>
      </c>
      <c r="G3289" t="s">
        <v>21</v>
      </c>
      <c r="H3289" t="s">
        <v>14</v>
      </c>
      <c r="I3289" t="s">
        <v>15</v>
      </c>
      <c r="J3289">
        <v>92.59</v>
      </c>
      <c r="K3289">
        <v>24.6</v>
      </c>
      <c r="L3289" t="s">
        <v>16</v>
      </c>
      <c r="M3289">
        <v>0</v>
      </c>
    </row>
    <row r="3290" spans="1:13" x14ac:dyDescent="0.3">
      <c r="A3290">
        <v>9696</v>
      </c>
      <c r="B3290" t="s">
        <v>20</v>
      </c>
      <c r="C3290">
        <v>1</v>
      </c>
      <c r="D3290">
        <v>39</v>
      </c>
      <c r="E3290">
        <v>0</v>
      </c>
      <c r="F3290">
        <v>0</v>
      </c>
      <c r="G3290" t="s">
        <v>21</v>
      </c>
      <c r="H3290" t="s">
        <v>14</v>
      </c>
      <c r="I3290" t="s">
        <v>15</v>
      </c>
      <c r="J3290">
        <v>102.77</v>
      </c>
      <c r="K3290">
        <v>35.799999999999997</v>
      </c>
      <c r="L3290" t="s">
        <v>24</v>
      </c>
      <c r="M3290">
        <v>0</v>
      </c>
    </row>
    <row r="3291" spans="1:13" x14ac:dyDescent="0.3">
      <c r="A3291">
        <v>9729</v>
      </c>
      <c r="B3291" t="s">
        <v>20</v>
      </c>
      <c r="C3291">
        <v>1</v>
      </c>
      <c r="D3291">
        <v>70</v>
      </c>
      <c r="E3291">
        <v>0</v>
      </c>
      <c r="F3291">
        <v>0</v>
      </c>
      <c r="G3291" t="s">
        <v>21</v>
      </c>
      <c r="H3291" t="s">
        <v>14</v>
      </c>
      <c r="I3291" t="s">
        <v>15</v>
      </c>
      <c r="J3291">
        <v>102.64</v>
      </c>
      <c r="K3291">
        <v>28.3</v>
      </c>
      <c r="L3291" t="s">
        <v>22</v>
      </c>
      <c r="M3291">
        <v>0</v>
      </c>
    </row>
    <row r="3292" spans="1:13" x14ac:dyDescent="0.3">
      <c r="A3292">
        <v>9730</v>
      </c>
      <c r="B3292" t="s">
        <v>20</v>
      </c>
      <c r="C3292">
        <v>1</v>
      </c>
      <c r="D3292">
        <v>27</v>
      </c>
      <c r="E3292">
        <v>0</v>
      </c>
      <c r="F3292">
        <v>0</v>
      </c>
      <c r="G3292" t="s">
        <v>21</v>
      </c>
      <c r="H3292" t="s">
        <v>14</v>
      </c>
      <c r="I3292" t="s">
        <v>15</v>
      </c>
      <c r="J3292">
        <v>76.19</v>
      </c>
      <c r="K3292">
        <v>22</v>
      </c>
      <c r="L3292" t="s">
        <v>22</v>
      </c>
      <c r="M3292">
        <v>0</v>
      </c>
    </row>
    <row r="3293" spans="1:13" x14ac:dyDescent="0.3">
      <c r="A3293">
        <v>9731</v>
      </c>
      <c r="B3293" t="s">
        <v>20</v>
      </c>
      <c r="C3293">
        <v>1</v>
      </c>
      <c r="D3293">
        <v>13</v>
      </c>
      <c r="E3293">
        <v>0</v>
      </c>
      <c r="F3293">
        <v>0</v>
      </c>
      <c r="G3293" t="s">
        <v>13</v>
      </c>
      <c r="H3293" t="s">
        <v>17</v>
      </c>
      <c r="I3293" t="s">
        <v>15</v>
      </c>
      <c r="J3293">
        <v>87.98</v>
      </c>
      <c r="K3293">
        <v>19.8</v>
      </c>
      <c r="L3293" t="s">
        <v>19</v>
      </c>
      <c r="M3293">
        <v>0</v>
      </c>
    </row>
    <row r="3294" spans="1:13" x14ac:dyDescent="0.3">
      <c r="A3294">
        <v>9912</v>
      </c>
      <c r="B3294" t="s">
        <v>20</v>
      </c>
      <c r="C3294">
        <v>1</v>
      </c>
      <c r="D3294">
        <v>39</v>
      </c>
      <c r="E3294">
        <v>0</v>
      </c>
      <c r="F3294">
        <v>0</v>
      </c>
      <c r="G3294" t="s">
        <v>21</v>
      </c>
      <c r="H3294" t="s">
        <v>14</v>
      </c>
      <c r="I3294" t="s">
        <v>18</v>
      </c>
      <c r="J3294">
        <v>109.19</v>
      </c>
      <c r="K3294">
        <v>29.8</v>
      </c>
      <c r="L3294" t="s">
        <v>19</v>
      </c>
      <c r="M3294">
        <v>0</v>
      </c>
    </row>
    <row r="3295" spans="1:13" x14ac:dyDescent="0.3">
      <c r="A3295">
        <v>9923</v>
      </c>
      <c r="B3295" t="s">
        <v>20</v>
      </c>
      <c r="C3295">
        <v>1</v>
      </c>
      <c r="D3295">
        <v>55</v>
      </c>
      <c r="E3295">
        <v>0</v>
      </c>
      <c r="F3295">
        <v>1</v>
      </c>
      <c r="G3295" t="s">
        <v>21</v>
      </c>
      <c r="H3295" t="s">
        <v>14</v>
      </c>
      <c r="I3295" t="s">
        <v>15</v>
      </c>
      <c r="J3295">
        <v>80.17</v>
      </c>
      <c r="K3295">
        <v>28</v>
      </c>
      <c r="L3295" t="s">
        <v>22</v>
      </c>
      <c r="M3295">
        <v>0</v>
      </c>
    </row>
    <row r="3296" spans="1:13" x14ac:dyDescent="0.3">
      <c r="A3296">
        <v>9926</v>
      </c>
      <c r="B3296" t="s">
        <v>20</v>
      </c>
      <c r="C3296">
        <v>1</v>
      </c>
      <c r="D3296">
        <v>20</v>
      </c>
      <c r="E3296">
        <v>0</v>
      </c>
      <c r="F3296">
        <v>0</v>
      </c>
      <c r="G3296" t="s">
        <v>13</v>
      </c>
      <c r="H3296" t="s">
        <v>14</v>
      </c>
      <c r="I3296" t="s">
        <v>15</v>
      </c>
      <c r="J3296">
        <v>87.2</v>
      </c>
      <c r="K3296">
        <v>28.9</v>
      </c>
      <c r="L3296" t="s">
        <v>24</v>
      </c>
      <c r="M3296">
        <v>0</v>
      </c>
    </row>
    <row r="3297" spans="1:13" x14ac:dyDescent="0.3">
      <c r="A3297">
        <v>9948</v>
      </c>
      <c r="B3297" t="s">
        <v>20</v>
      </c>
      <c r="C3297">
        <v>1</v>
      </c>
      <c r="D3297">
        <v>6</v>
      </c>
      <c r="E3297">
        <v>0</v>
      </c>
      <c r="F3297">
        <v>0</v>
      </c>
      <c r="G3297" t="s">
        <v>13</v>
      </c>
      <c r="H3297" t="s">
        <v>17</v>
      </c>
      <c r="I3297" t="s">
        <v>15</v>
      </c>
      <c r="J3297">
        <v>83.16</v>
      </c>
      <c r="K3297">
        <v>15.1</v>
      </c>
      <c r="L3297" t="s">
        <v>19</v>
      </c>
      <c r="M3297">
        <v>0</v>
      </c>
    </row>
    <row r="3298" spans="1:13" x14ac:dyDescent="0.3">
      <c r="A3298">
        <v>9995</v>
      </c>
      <c r="B3298" t="s">
        <v>20</v>
      </c>
      <c r="C3298">
        <v>1</v>
      </c>
      <c r="D3298">
        <v>8</v>
      </c>
      <c r="E3298">
        <v>0</v>
      </c>
      <c r="F3298">
        <v>0</v>
      </c>
      <c r="G3298" t="s">
        <v>13</v>
      </c>
      <c r="H3298" t="s">
        <v>17</v>
      </c>
      <c r="I3298" t="s">
        <v>15</v>
      </c>
      <c r="J3298">
        <v>118.66</v>
      </c>
      <c r="K3298">
        <v>16.100000000000001</v>
      </c>
      <c r="L3298" t="s">
        <v>19</v>
      </c>
      <c r="M3298">
        <v>0</v>
      </c>
    </row>
    <row r="3299" spans="1:13" x14ac:dyDescent="0.3">
      <c r="A3299">
        <v>10018</v>
      </c>
      <c r="B3299" t="s">
        <v>20</v>
      </c>
      <c r="C3299">
        <v>1</v>
      </c>
      <c r="D3299">
        <v>19</v>
      </c>
      <c r="E3299">
        <v>0</v>
      </c>
      <c r="F3299">
        <v>0</v>
      </c>
      <c r="G3299" t="s">
        <v>13</v>
      </c>
      <c r="H3299" t="s">
        <v>14</v>
      </c>
      <c r="I3299" t="s">
        <v>18</v>
      </c>
      <c r="J3299">
        <v>56.33</v>
      </c>
      <c r="K3299">
        <v>29.4</v>
      </c>
      <c r="L3299" t="s">
        <v>19</v>
      </c>
      <c r="M3299">
        <v>0</v>
      </c>
    </row>
    <row r="3300" spans="1:13" x14ac:dyDescent="0.3">
      <c r="A3300">
        <v>10119</v>
      </c>
      <c r="B3300" t="s">
        <v>20</v>
      </c>
      <c r="C3300">
        <v>1</v>
      </c>
      <c r="D3300">
        <v>79</v>
      </c>
      <c r="E3300">
        <v>0</v>
      </c>
      <c r="F3300">
        <v>0</v>
      </c>
      <c r="G3300" t="s">
        <v>21</v>
      </c>
      <c r="H3300" t="s">
        <v>14</v>
      </c>
      <c r="I3300" t="s">
        <v>18</v>
      </c>
      <c r="J3300">
        <v>69.34</v>
      </c>
      <c r="K3300">
        <v>29</v>
      </c>
      <c r="L3300" t="s">
        <v>22</v>
      </c>
      <c r="M3300">
        <v>0</v>
      </c>
    </row>
    <row r="3301" spans="1:13" x14ac:dyDescent="0.3">
      <c r="A3301">
        <v>10133</v>
      </c>
      <c r="B3301" t="s">
        <v>20</v>
      </c>
      <c r="C3301">
        <v>1</v>
      </c>
      <c r="D3301">
        <v>46</v>
      </c>
      <c r="E3301">
        <v>0</v>
      </c>
      <c r="F3301">
        <v>0</v>
      </c>
      <c r="G3301" t="s">
        <v>21</v>
      </c>
      <c r="H3301" t="s">
        <v>14</v>
      </c>
      <c r="I3301" t="s">
        <v>15</v>
      </c>
      <c r="J3301">
        <v>85.35</v>
      </c>
      <c r="K3301">
        <v>32.1</v>
      </c>
      <c r="L3301" t="s">
        <v>24</v>
      </c>
      <c r="M3301">
        <v>0</v>
      </c>
    </row>
    <row r="3302" spans="1:13" x14ac:dyDescent="0.3">
      <c r="A3302">
        <v>10159</v>
      </c>
      <c r="B3302" t="s">
        <v>20</v>
      </c>
      <c r="C3302">
        <v>1</v>
      </c>
      <c r="D3302">
        <v>41</v>
      </c>
      <c r="E3302">
        <v>0</v>
      </c>
      <c r="F3302">
        <v>0</v>
      </c>
      <c r="G3302" t="s">
        <v>21</v>
      </c>
      <c r="H3302" t="s">
        <v>14</v>
      </c>
      <c r="I3302" t="s">
        <v>15</v>
      </c>
      <c r="J3302">
        <v>99.8</v>
      </c>
      <c r="K3302">
        <v>31.6</v>
      </c>
      <c r="L3302" t="s">
        <v>22</v>
      </c>
      <c r="M3302">
        <v>0</v>
      </c>
    </row>
    <row r="3303" spans="1:13" x14ac:dyDescent="0.3">
      <c r="A3303">
        <v>10166</v>
      </c>
      <c r="B3303" t="s">
        <v>20</v>
      </c>
      <c r="C3303">
        <v>1</v>
      </c>
      <c r="D3303">
        <v>66</v>
      </c>
      <c r="E3303">
        <v>0</v>
      </c>
      <c r="F3303">
        <v>0</v>
      </c>
      <c r="G3303" t="s">
        <v>13</v>
      </c>
      <c r="H3303" t="s">
        <v>23</v>
      </c>
      <c r="I3303" t="s">
        <v>18</v>
      </c>
      <c r="J3303">
        <v>77.91</v>
      </c>
      <c r="K3303">
        <v>39.1</v>
      </c>
      <c r="L3303" t="s">
        <v>19</v>
      </c>
      <c r="M3303">
        <v>0</v>
      </c>
    </row>
    <row r="3304" spans="1:13" x14ac:dyDescent="0.3">
      <c r="A3304">
        <v>10255</v>
      </c>
      <c r="B3304" t="s">
        <v>20</v>
      </c>
      <c r="C3304">
        <v>1</v>
      </c>
      <c r="D3304">
        <v>25</v>
      </c>
      <c r="E3304">
        <v>0</v>
      </c>
      <c r="F3304">
        <v>0</v>
      </c>
      <c r="G3304" t="s">
        <v>21</v>
      </c>
      <c r="H3304" t="s">
        <v>14</v>
      </c>
      <c r="I3304" t="s">
        <v>18</v>
      </c>
      <c r="J3304">
        <v>92.14</v>
      </c>
      <c r="K3304">
        <v>36.200000000000003</v>
      </c>
      <c r="L3304" t="s">
        <v>19</v>
      </c>
      <c r="M3304">
        <v>0</v>
      </c>
    </row>
    <row r="3305" spans="1:13" x14ac:dyDescent="0.3">
      <c r="A3305">
        <v>10313</v>
      </c>
      <c r="B3305" t="s">
        <v>20</v>
      </c>
      <c r="C3305">
        <v>1</v>
      </c>
      <c r="D3305">
        <v>57</v>
      </c>
      <c r="E3305">
        <v>0</v>
      </c>
      <c r="F3305">
        <v>0</v>
      </c>
      <c r="G3305" t="s">
        <v>21</v>
      </c>
      <c r="H3305" t="s">
        <v>14</v>
      </c>
      <c r="I3305" t="s">
        <v>15</v>
      </c>
      <c r="J3305">
        <v>77.930000000000007</v>
      </c>
      <c r="K3305">
        <v>35.700000000000003</v>
      </c>
      <c r="L3305" t="s">
        <v>16</v>
      </c>
      <c r="M3305">
        <v>0</v>
      </c>
    </row>
    <row r="3306" spans="1:13" x14ac:dyDescent="0.3">
      <c r="A3306">
        <v>10351</v>
      </c>
      <c r="B3306" t="s">
        <v>20</v>
      </c>
      <c r="C3306">
        <v>1</v>
      </c>
      <c r="D3306">
        <v>50</v>
      </c>
      <c r="E3306">
        <v>0</v>
      </c>
      <c r="F3306">
        <v>0</v>
      </c>
      <c r="G3306" t="s">
        <v>21</v>
      </c>
      <c r="H3306" t="s">
        <v>14</v>
      </c>
      <c r="I3306" t="s">
        <v>15</v>
      </c>
      <c r="J3306">
        <v>67.02</v>
      </c>
      <c r="L3306" t="s">
        <v>16</v>
      </c>
      <c r="M3306">
        <v>0</v>
      </c>
    </row>
    <row r="3307" spans="1:13" x14ac:dyDescent="0.3">
      <c r="A3307">
        <v>10367</v>
      </c>
      <c r="B3307" t="s">
        <v>20</v>
      </c>
      <c r="C3307">
        <v>1</v>
      </c>
      <c r="D3307">
        <v>5</v>
      </c>
      <c r="E3307">
        <v>0</v>
      </c>
      <c r="F3307">
        <v>0</v>
      </c>
      <c r="G3307" t="s">
        <v>13</v>
      </c>
      <c r="H3307" t="s">
        <v>17</v>
      </c>
      <c r="I3307" t="s">
        <v>18</v>
      </c>
      <c r="J3307">
        <v>84.3</v>
      </c>
      <c r="K3307">
        <v>16</v>
      </c>
      <c r="L3307" t="s">
        <v>19</v>
      </c>
      <c r="M3307">
        <v>0</v>
      </c>
    </row>
    <row r="3308" spans="1:13" x14ac:dyDescent="0.3">
      <c r="A3308">
        <v>10370</v>
      </c>
      <c r="B3308" t="s">
        <v>20</v>
      </c>
      <c r="C3308">
        <v>1</v>
      </c>
      <c r="D3308">
        <v>52</v>
      </c>
      <c r="E3308">
        <v>0</v>
      </c>
      <c r="F3308">
        <v>0</v>
      </c>
      <c r="G3308" t="s">
        <v>21</v>
      </c>
      <c r="H3308" t="s">
        <v>23</v>
      </c>
      <c r="I3308" t="s">
        <v>15</v>
      </c>
      <c r="J3308">
        <v>86.06</v>
      </c>
      <c r="K3308">
        <v>29.2</v>
      </c>
      <c r="L3308" t="s">
        <v>16</v>
      </c>
      <c r="M3308">
        <v>0</v>
      </c>
    </row>
    <row r="3309" spans="1:13" x14ac:dyDescent="0.3">
      <c r="A3309">
        <v>10396</v>
      </c>
      <c r="B3309" t="s">
        <v>20</v>
      </c>
      <c r="C3309">
        <v>1</v>
      </c>
      <c r="D3309">
        <v>79</v>
      </c>
      <c r="E3309">
        <v>1</v>
      </c>
      <c r="F3309">
        <v>0</v>
      </c>
      <c r="G3309" t="s">
        <v>13</v>
      </c>
      <c r="H3309" t="s">
        <v>14</v>
      </c>
      <c r="I3309" t="s">
        <v>15</v>
      </c>
      <c r="J3309">
        <v>96.52</v>
      </c>
      <c r="K3309">
        <v>21.7</v>
      </c>
      <c r="L3309" t="s">
        <v>19</v>
      </c>
      <c r="M3309">
        <v>0</v>
      </c>
    </row>
    <row r="3310" spans="1:13" x14ac:dyDescent="0.3">
      <c r="A3310">
        <v>10416</v>
      </c>
      <c r="B3310" t="s">
        <v>20</v>
      </c>
      <c r="C3310">
        <v>1</v>
      </c>
      <c r="D3310">
        <v>71</v>
      </c>
      <c r="E3310">
        <v>0</v>
      </c>
      <c r="F3310">
        <v>1</v>
      </c>
      <c r="G3310" t="s">
        <v>21</v>
      </c>
      <c r="H3310" t="s">
        <v>14</v>
      </c>
      <c r="I3310" t="s">
        <v>15</v>
      </c>
      <c r="J3310">
        <v>215.72</v>
      </c>
      <c r="K3310">
        <v>39.200000000000003</v>
      </c>
      <c r="L3310" t="s">
        <v>24</v>
      </c>
      <c r="M3310">
        <v>0</v>
      </c>
    </row>
    <row r="3311" spans="1:13" x14ac:dyDescent="0.3">
      <c r="A3311">
        <v>10445</v>
      </c>
      <c r="B3311" t="s">
        <v>20</v>
      </c>
      <c r="C3311">
        <v>1</v>
      </c>
      <c r="D3311">
        <v>54</v>
      </c>
      <c r="E3311">
        <v>0</v>
      </c>
      <c r="F3311">
        <v>0</v>
      </c>
      <c r="G3311" t="s">
        <v>21</v>
      </c>
      <c r="H3311" t="s">
        <v>23</v>
      </c>
      <c r="I3311" t="s">
        <v>18</v>
      </c>
      <c r="J3311">
        <v>81.78</v>
      </c>
      <c r="K3311">
        <v>27.3</v>
      </c>
      <c r="L3311" t="s">
        <v>19</v>
      </c>
      <c r="M3311">
        <v>0</v>
      </c>
    </row>
    <row r="3312" spans="1:13" x14ac:dyDescent="0.3">
      <c r="A3312">
        <v>10504</v>
      </c>
      <c r="B3312" t="s">
        <v>20</v>
      </c>
      <c r="C3312">
        <v>1</v>
      </c>
      <c r="D3312">
        <v>55</v>
      </c>
      <c r="E3312">
        <v>0</v>
      </c>
      <c r="F3312">
        <v>0</v>
      </c>
      <c r="G3312" t="s">
        <v>21</v>
      </c>
      <c r="H3312" t="s">
        <v>23</v>
      </c>
      <c r="I3312" t="s">
        <v>18</v>
      </c>
      <c r="J3312">
        <v>97.4</v>
      </c>
      <c r="K3312">
        <v>44.6</v>
      </c>
      <c r="L3312" t="s">
        <v>16</v>
      </c>
      <c r="M3312">
        <v>0</v>
      </c>
    </row>
    <row r="3313" spans="1:13" x14ac:dyDescent="0.3">
      <c r="A3313">
        <v>10511</v>
      </c>
      <c r="B3313" t="s">
        <v>20</v>
      </c>
      <c r="C3313">
        <v>1</v>
      </c>
      <c r="D3313">
        <v>5</v>
      </c>
      <c r="E3313">
        <v>0</v>
      </c>
      <c r="F3313">
        <v>0</v>
      </c>
      <c r="G3313" t="s">
        <v>13</v>
      </c>
      <c r="H3313" t="s">
        <v>17</v>
      </c>
      <c r="I3313" t="s">
        <v>15</v>
      </c>
      <c r="J3313">
        <v>101.61</v>
      </c>
      <c r="K3313">
        <v>33.1</v>
      </c>
      <c r="L3313" t="s">
        <v>19</v>
      </c>
      <c r="M3313">
        <v>0</v>
      </c>
    </row>
    <row r="3314" spans="1:13" x14ac:dyDescent="0.3">
      <c r="A3314">
        <v>10523</v>
      </c>
      <c r="B3314" t="s">
        <v>20</v>
      </c>
      <c r="C3314">
        <v>1</v>
      </c>
      <c r="D3314">
        <v>56</v>
      </c>
      <c r="E3314">
        <v>0</v>
      </c>
      <c r="F3314">
        <v>0</v>
      </c>
      <c r="G3314" t="s">
        <v>21</v>
      </c>
      <c r="H3314" t="s">
        <v>14</v>
      </c>
      <c r="I3314" t="s">
        <v>15</v>
      </c>
      <c r="J3314">
        <v>78.930000000000007</v>
      </c>
      <c r="K3314">
        <v>31.1</v>
      </c>
      <c r="L3314" t="s">
        <v>19</v>
      </c>
      <c r="M3314">
        <v>0</v>
      </c>
    </row>
    <row r="3315" spans="1:13" x14ac:dyDescent="0.3">
      <c r="A3315">
        <v>10538</v>
      </c>
      <c r="B3315" t="s">
        <v>20</v>
      </c>
      <c r="C3315">
        <v>1</v>
      </c>
      <c r="D3315">
        <v>75</v>
      </c>
      <c r="E3315">
        <v>1</v>
      </c>
      <c r="F3315">
        <v>1</v>
      </c>
      <c r="G3315" t="s">
        <v>21</v>
      </c>
      <c r="H3315" t="s">
        <v>25</v>
      </c>
      <c r="I3315" t="s">
        <v>15</v>
      </c>
      <c r="J3315">
        <v>195.03</v>
      </c>
      <c r="K3315">
        <v>28.7</v>
      </c>
      <c r="L3315" t="s">
        <v>16</v>
      </c>
      <c r="M3315">
        <v>0</v>
      </c>
    </row>
    <row r="3316" spans="1:13" x14ac:dyDescent="0.3">
      <c r="A3316">
        <v>10541</v>
      </c>
      <c r="B3316" t="s">
        <v>20</v>
      </c>
      <c r="C3316">
        <v>1</v>
      </c>
      <c r="D3316">
        <v>52</v>
      </c>
      <c r="E3316">
        <v>1</v>
      </c>
      <c r="F3316">
        <v>0</v>
      </c>
      <c r="G3316" t="s">
        <v>21</v>
      </c>
      <c r="H3316" t="s">
        <v>14</v>
      </c>
      <c r="I3316" t="s">
        <v>18</v>
      </c>
      <c r="J3316">
        <v>100.71</v>
      </c>
      <c r="K3316">
        <v>37</v>
      </c>
      <c r="L3316" t="s">
        <v>22</v>
      </c>
      <c r="M3316">
        <v>0</v>
      </c>
    </row>
    <row r="3317" spans="1:13" x14ac:dyDescent="0.3">
      <c r="A3317">
        <v>10584</v>
      </c>
      <c r="B3317" t="s">
        <v>20</v>
      </c>
      <c r="C3317">
        <v>1</v>
      </c>
      <c r="D3317">
        <v>8</v>
      </c>
      <c r="E3317">
        <v>0</v>
      </c>
      <c r="F3317">
        <v>0</v>
      </c>
      <c r="G3317" t="s">
        <v>13</v>
      </c>
      <c r="H3317" t="s">
        <v>17</v>
      </c>
      <c r="I3317" t="s">
        <v>15</v>
      </c>
      <c r="J3317">
        <v>88.02</v>
      </c>
      <c r="K3317">
        <v>16.399999999999999</v>
      </c>
      <c r="L3317" t="s">
        <v>19</v>
      </c>
      <c r="M3317">
        <v>0</v>
      </c>
    </row>
    <row r="3318" spans="1:13" x14ac:dyDescent="0.3">
      <c r="A3318">
        <v>10624</v>
      </c>
      <c r="B3318" t="s">
        <v>20</v>
      </c>
      <c r="C3318">
        <v>1</v>
      </c>
      <c r="D3318">
        <v>24</v>
      </c>
      <c r="E3318">
        <v>0</v>
      </c>
      <c r="F3318">
        <v>0</v>
      </c>
      <c r="G3318" t="s">
        <v>21</v>
      </c>
      <c r="H3318" t="s">
        <v>14</v>
      </c>
      <c r="I3318" t="s">
        <v>18</v>
      </c>
      <c r="J3318">
        <v>73.78</v>
      </c>
      <c r="K3318">
        <v>21.4</v>
      </c>
      <c r="L3318" t="s">
        <v>24</v>
      </c>
      <c r="M3318">
        <v>0</v>
      </c>
    </row>
    <row r="3319" spans="1:13" x14ac:dyDescent="0.3">
      <c r="A3319">
        <v>10651</v>
      </c>
      <c r="B3319" t="s">
        <v>20</v>
      </c>
      <c r="C3319">
        <v>1</v>
      </c>
      <c r="D3319">
        <v>54</v>
      </c>
      <c r="E3319">
        <v>1</v>
      </c>
      <c r="F3319">
        <v>0</v>
      </c>
      <c r="G3319" t="s">
        <v>21</v>
      </c>
      <c r="H3319" t="s">
        <v>23</v>
      </c>
      <c r="I3319" t="s">
        <v>18</v>
      </c>
      <c r="J3319">
        <v>100.12</v>
      </c>
      <c r="K3319">
        <v>32.299999999999997</v>
      </c>
      <c r="L3319" t="s">
        <v>16</v>
      </c>
      <c r="M3319">
        <v>0</v>
      </c>
    </row>
    <row r="3320" spans="1:13" x14ac:dyDescent="0.3">
      <c r="A3320">
        <v>10744</v>
      </c>
      <c r="B3320" t="s">
        <v>20</v>
      </c>
      <c r="C3320">
        <v>1</v>
      </c>
      <c r="D3320">
        <v>62</v>
      </c>
      <c r="E3320">
        <v>0</v>
      </c>
      <c r="F3320">
        <v>1</v>
      </c>
      <c r="G3320" t="s">
        <v>21</v>
      </c>
      <c r="H3320" t="s">
        <v>23</v>
      </c>
      <c r="I3320" t="s">
        <v>18</v>
      </c>
      <c r="J3320">
        <v>73.7</v>
      </c>
      <c r="K3320">
        <v>26.2</v>
      </c>
      <c r="L3320" t="s">
        <v>22</v>
      </c>
      <c r="M3320">
        <v>0</v>
      </c>
    </row>
    <row r="3321" spans="1:13" x14ac:dyDescent="0.3">
      <c r="A3321">
        <v>10870</v>
      </c>
      <c r="B3321" t="s">
        <v>20</v>
      </c>
      <c r="C3321">
        <v>1</v>
      </c>
      <c r="D3321">
        <v>51</v>
      </c>
      <c r="E3321">
        <v>0</v>
      </c>
      <c r="F3321">
        <v>0</v>
      </c>
      <c r="G3321" t="s">
        <v>21</v>
      </c>
      <c r="H3321" t="s">
        <v>14</v>
      </c>
      <c r="I3321" t="s">
        <v>18</v>
      </c>
      <c r="J3321">
        <v>232.64</v>
      </c>
      <c r="K3321">
        <v>45.2</v>
      </c>
      <c r="L3321" t="s">
        <v>22</v>
      </c>
      <c r="M3321">
        <v>0</v>
      </c>
    </row>
    <row r="3322" spans="1:13" x14ac:dyDescent="0.3">
      <c r="A3322">
        <v>10875</v>
      </c>
      <c r="B3322" t="s">
        <v>20</v>
      </c>
      <c r="C3322">
        <v>1</v>
      </c>
      <c r="D3322">
        <v>63</v>
      </c>
      <c r="E3322">
        <v>0</v>
      </c>
      <c r="F3322">
        <v>0</v>
      </c>
      <c r="G3322" t="s">
        <v>21</v>
      </c>
      <c r="H3322" t="s">
        <v>14</v>
      </c>
      <c r="I3322" t="s">
        <v>18</v>
      </c>
      <c r="J3322">
        <v>196.81</v>
      </c>
      <c r="K3322">
        <v>35.9</v>
      </c>
      <c r="L3322" t="s">
        <v>22</v>
      </c>
      <c r="M3322">
        <v>0</v>
      </c>
    </row>
    <row r="3323" spans="1:13" x14ac:dyDescent="0.3">
      <c r="A3323">
        <v>10913</v>
      </c>
      <c r="B3323" t="s">
        <v>20</v>
      </c>
      <c r="C3323">
        <v>1</v>
      </c>
      <c r="D3323">
        <v>12</v>
      </c>
      <c r="E3323">
        <v>0</v>
      </c>
      <c r="F3323">
        <v>0</v>
      </c>
      <c r="G3323" t="s">
        <v>13</v>
      </c>
      <c r="H3323" t="s">
        <v>17</v>
      </c>
      <c r="I3323" t="s">
        <v>15</v>
      </c>
      <c r="J3323">
        <v>86.86</v>
      </c>
      <c r="K3323">
        <v>25.4</v>
      </c>
      <c r="L3323" t="s">
        <v>22</v>
      </c>
      <c r="M3323">
        <v>0</v>
      </c>
    </row>
    <row r="3324" spans="1:13" x14ac:dyDescent="0.3">
      <c r="A3324">
        <v>10973</v>
      </c>
      <c r="B3324" t="s">
        <v>20</v>
      </c>
      <c r="C3324">
        <v>1</v>
      </c>
      <c r="D3324">
        <v>43</v>
      </c>
      <c r="E3324">
        <v>0</v>
      </c>
      <c r="F3324">
        <v>0</v>
      </c>
      <c r="G3324" t="s">
        <v>21</v>
      </c>
      <c r="H3324" t="s">
        <v>14</v>
      </c>
      <c r="I3324" t="s">
        <v>15</v>
      </c>
      <c r="J3324">
        <v>91.13</v>
      </c>
      <c r="K3324">
        <v>33.9</v>
      </c>
      <c r="L3324" t="s">
        <v>22</v>
      </c>
      <c r="M3324">
        <v>0</v>
      </c>
    </row>
    <row r="3325" spans="1:13" x14ac:dyDescent="0.3">
      <c r="A3325">
        <v>10981</v>
      </c>
      <c r="B3325" t="s">
        <v>20</v>
      </c>
      <c r="C3325">
        <v>1</v>
      </c>
      <c r="D3325">
        <v>12</v>
      </c>
      <c r="E3325">
        <v>0</v>
      </c>
      <c r="F3325">
        <v>0</v>
      </c>
      <c r="G3325" t="s">
        <v>13</v>
      </c>
      <c r="H3325" t="s">
        <v>17</v>
      </c>
      <c r="I3325" t="s">
        <v>18</v>
      </c>
      <c r="J3325">
        <v>96.73</v>
      </c>
      <c r="K3325">
        <v>20.399999999999999</v>
      </c>
      <c r="L3325" t="s">
        <v>22</v>
      </c>
      <c r="M3325">
        <v>0</v>
      </c>
    </row>
    <row r="3326" spans="1:13" x14ac:dyDescent="0.3">
      <c r="A3326">
        <v>10995</v>
      </c>
      <c r="B3326" t="s">
        <v>20</v>
      </c>
      <c r="C3326">
        <v>1</v>
      </c>
      <c r="D3326">
        <v>76</v>
      </c>
      <c r="E3326">
        <v>1</v>
      </c>
      <c r="F3326">
        <v>0</v>
      </c>
      <c r="G3326" t="s">
        <v>21</v>
      </c>
      <c r="H3326" t="s">
        <v>14</v>
      </c>
      <c r="I3326" t="s">
        <v>18</v>
      </c>
      <c r="J3326">
        <v>267.60000000000002</v>
      </c>
      <c r="K3326">
        <v>30.5</v>
      </c>
      <c r="L3326" t="s">
        <v>22</v>
      </c>
      <c r="M3326">
        <v>0</v>
      </c>
    </row>
    <row r="3327" spans="1:13" x14ac:dyDescent="0.3">
      <c r="A3327">
        <v>11014</v>
      </c>
      <c r="B3327" t="s">
        <v>20</v>
      </c>
      <c r="C3327">
        <v>1</v>
      </c>
      <c r="D3327">
        <v>4</v>
      </c>
      <c r="E3327">
        <v>0</v>
      </c>
      <c r="F3327">
        <v>0</v>
      </c>
      <c r="G3327" t="s">
        <v>13</v>
      </c>
      <c r="H3327" t="s">
        <v>17</v>
      </c>
      <c r="I3327" t="s">
        <v>18</v>
      </c>
      <c r="J3327">
        <v>79.17</v>
      </c>
      <c r="K3327">
        <v>20</v>
      </c>
      <c r="L3327" t="s">
        <v>19</v>
      </c>
      <c r="M3327">
        <v>0</v>
      </c>
    </row>
    <row r="3328" spans="1:13" x14ac:dyDescent="0.3">
      <c r="A3328">
        <v>11068</v>
      </c>
      <c r="B3328" t="s">
        <v>20</v>
      </c>
      <c r="C3328">
        <v>1</v>
      </c>
      <c r="D3328">
        <v>53</v>
      </c>
      <c r="E3328">
        <v>0</v>
      </c>
      <c r="F3328">
        <v>0</v>
      </c>
      <c r="G3328" t="s">
        <v>21</v>
      </c>
      <c r="H3328" t="s">
        <v>25</v>
      </c>
      <c r="I3328" t="s">
        <v>15</v>
      </c>
      <c r="J3328">
        <v>76.36</v>
      </c>
      <c r="K3328">
        <v>29.8</v>
      </c>
      <c r="L3328" t="s">
        <v>19</v>
      </c>
      <c r="M3328">
        <v>0</v>
      </c>
    </row>
    <row r="3329" spans="1:13" x14ac:dyDescent="0.3">
      <c r="A3329">
        <v>11098</v>
      </c>
      <c r="B3329" t="s">
        <v>20</v>
      </c>
      <c r="C3329">
        <v>1</v>
      </c>
      <c r="D3329">
        <v>75</v>
      </c>
      <c r="E3329">
        <v>0</v>
      </c>
      <c r="F3329">
        <v>0</v>
      </c>
      <c r="G3329" t="s">
        <v>21</v>
      </c>
      <c r="H3329" t="s">
        <v>23</v>
      </c>
      <c r="I3329" t="s">
        <v>18</v>
      </c>
      <c r="J3329">
        <v>93.93</v>
      </c>
      <c r="K3329">
        <v>24.4</v>
      </c>
      <c r="L3329" t="s">
        <v>16</v>
      </c>
      <c r="M3329">
        <v>0</v>
      </c>
    </row>
    <row r="3330" spans="1:13" x14ac:dyDescent="0.3">
      <c r="A3330">
        <v>11105</v>
      </c>
      <c r="B3330" t="s">
        <v>20</v>
      </c>
      <c r="C3330">
        <v>1</v>
      </c>
      <c r="D3330">
        <v>80</v>
      </c>
      <c r="E3330">
        <v>0</v>
      </c>
      <c r="F3330">
        <v>0</v>
      </c>
      <c r="G3330" t="s">
        <v>21</v>
      </c>
      <c r="H3330" t="s">
        <v>14</v>
      </c>
      <c r="I3330" t="s">
        <v>15</v>
      </c>
      <c r="J3330">
        <v>78.78</v>
      </c>
      <c r="K3330">
        <v>24</v>
      </c>
      <c r="L3330" t="s">
        <v>16</v>
      </c>
      <c r="M3330">
        <v>0</v>
      </c>
    </row>
    <row r="3331" spans="1:13" x14ac:dyDescent="0.3">
      <c r="A3331">
        <v>11134</v>
      </c>
      <c r="B3331" t="s">
        <v>20</v>
      </c>
      <c r="C3331">
        <v>1</v>
      </c>
      <c r="D3331">
        <v>43</v>
      </c>
      <c r="E3331">
        <v>0</v>
      </c>
      <c r="F3331">
        <v>0</v>
      </c>
      <c r="G3331" t="s">
        <v>21</v>
      </c>
      <c r="H3331" t="s">
        <v>14</v>
      </c>
      <c r="I3331" t="s">
        <v>18</v>
      </c>
      <c r="J3331">
        <v>77.86</v>
      </c>
      <c r="K3331">
        <v>28.9</v>
      </c>
      <c r="L3331" t="s">
        <v>22</v>
      </c>
      <c r="M3331">
        <v>0</v>
      </c>
    </row>
    <row r="3332" spans="1:13" x14ac:dyDescent="0.3">
      <c r="A3332">
        <v>11148</v>
      </c>
      <c r="B3332" t="s">
        <v>20</v>
      </c>
      <c r="C3332">
        <v>1</v>
      </c>
      <c r="D3332">
        <v>57</v>
      </c>
      <c r="E3332">
        <v>0</v>
      </c>
      <c r="F3332">
        <v>0</v>
      </c>
      <c r="G3332" t="s">
        <v>21</v>
      </c>
      <c r="H3332" t="s">
        <v>14</v>
      </c>
      <c r="I3332" t="s">
        <v>18</v>
      </c>
      <c r="J3332">
        <v>85.99</v>
      </c>
      <c r="K3332">
        <v>21.2</v>
      </c>
      <c r="L3332" t="s">
        <v>19</v>
      </c>
      <c r="M3332">
        <v>0</v>
      </c>
    </row>
    <row r="3333" spans="1:13" x14ac:dyDescent="0.3">
      <c r="A3333">
        <v>11176</v>
      </c>
      <c r="B3333" t="s">
        <v>20</v>
      </c>
      <c r="C3333">
        <v>1</v>
      </c>
      <c r="D3333">
        <v>9</v>
      </c>
      <c r="E3333">
        <v>0</v>
      </c>
      <c r="F3333">
        <v>0</v>
      </c>
      <c r="G3333" t="s">
        <v>13</v>
      </c>
      <c r="H3333" t="s">
        <v>17</v>
      </c>
      <c r="I3333" t="s">
        <v>18</v>
      </c>
      <c r="J3333">
        <v>85.02</v>
      </c>
      <c r="K3333">
        <v>16.3</v>
      </c>
      <c r="L3333" t="s">
        <v>19</v>
      </c>
      <c r="M3333">
        <v>0</v>
      </c>
    </row>
    <row r="3334" spans="1:13" x14ac:dyDescent="0.3">
      <c r="A3334">
        <v>11232</v>
      </c>
      <c r="B3334" t="s">
        <v>20</v>
      </c>
      <c r="C3334">
        <v>1</v>
      </c>
      <c r="D3334">
        <v>47</v>
      </c>
      <c r="E3334">
        <v>0</v>
      </c>
      <c r="F3334">
        <v>0</v>
      </c>
      <c r="G3334" t="s">
        <v>21</v>
      </c>
      <c r="H3334" t="s">
        <v>14</v>
      </c>
      <c r="I3334" t="s">
        <v>18</v>
      </c>
      <c r="J3334">
        <v>93.55</v>
      </c>
      <c r="K3334">
        <v>31.4</v>
      </c>
      <c r="L3334" t="s">
        <v>22</v>
      </c>
      <c r="M3334">
        <v>0</v>
      </c>
    </row>
    <row r="3335" spans="1:13" x14ac:dyDescent="0.3">
      <c r="A3335">
        <v>11238</v>
      </c>
      <c r="B3335" t="s">
        <v>20</v>
      </c>
      <c r="C3335">
        <v>1</v>
      </c>
      <c r="D3335">
        <v>46</v>
      </c>
      <c r="E3335">
        <v>0</v>
      </c>
      <c r="F3335">
        <v>0</v>
      </c>
      <c r="G3335" t="s">
        <v>21</v>
      </c>
      <c r="H3335" t="s">
        <v>14</v>
      </c>
      <c r="I3335" t="s">
        <v>18</v>
      </c>
      <c r="J3335">
        <v>92.81</v>
      </c>
      <c r="K3335">
        <v>30.8</v>
      </c>
      <c r="L3335" t="s">
        <v>19</v>
      </c>
      <c r="M3335">
        <v>0</v>
      </c>
    </row>
    <row r="3336" spans="1:13" x14ac:dyDescent="0.3">
      <c r="A3336">
        <v>11250</v>
      </c>
      <c r="B3336" t="s">
        <v>20</v>
      </c>
      <c r="C3336">
        <v>1</v>
      </c>
      <c r="D3336">
        <v>78</v>
      </c>
      <c r="E3336">
        <v>0</v>
      </c>
      <c r="F3336">
        <v>0</v>
      </c>
      <c r="G3336" t="s">
        <v>21</v>
      </c>
      <c r="H3336" t="s">
        <v>25</v>
      </c>
      <c r="I3336" t="s">
        <v>18</v>
      </c>
      <c r="J3336">
        <v>93.85</v>
      </c>
      <c r="K3336">
        <v>22.7</v>
      </c>
      <c r="L3336" t="s">
        <v>16</v>
      </c>
      <c r="M3336">
        <v>0</v>
      </c>
    </row>
    <row r="3337" spans="1:13" x14ac:dyDescent="0.3">
      <c r="A3337">
        <v>11371</v>
      </c>
      <c r="B3337" t="s">
        <v>20</v>
      </c>
      <c r="C3337">
        <v>1</v>
      </c>
      <c r="D3337">
        <v>0.24</v>
      </c>
      <c r="E3337">
        <v>0</v>
      </c>
      <c r="F3337">
        <v>0</v>
      </c>
      <c r="G3337" t="s">
        <v>13</v>
      </c>
      <c r="H3337" t="s">
        <v>17</v>
      </c>
      <c r="I3337" t="s">
        <v>15</v>
      </c>
      <c r="J3337">
        <v>89.28</v>
      </c>
      <c r="K3337">
        <v>14.2</v>
      </c>
      <c r="L3337" t="s">
        <v>19</v>
      </c>
      <c r="M3337">
        <v>0</v>
      </c>
    </row>
    <row r="3338" spans="1:13" x14ac:dyDescent="0.3">
      <c r="A3338">
        <v>11382</v>
      </c>
      <c r="B3338" t="s">
        <v>20</v>
      </c>
      <c r="C3338">
        <v>1</v>
      </c>
      <c r="D3338">
        <v>18</v>
      </c>
      <c r="E3338">
        <v>0</v>
      </c>
      <c r="F3338">
        <v>0</v>
      </c>
      <c r="G3338" t="s">
        <v>13</v>
      </c>
      <c r="H3338" t="s">
        <v>14</v>
      </c>
      <c r="I3338" t="s">
        <v>18</v>
      </c>
      <c r="J3338">
        <v>98.07</v>
      </c>
      <c r="K3338">
        <v>24</v>
      </c>
      <c r="L3338" t="s">
        <v>22</v>
      </c>
      <c r="M3338">
        <v>0</v>
      </c>
    </row>
    <row r="3339" spans="1:13" x14ac:dyDescent="0.3">
      <c r="A3339">
        <v>11392</v>
      </c>
      <c r="B3339" t="s">
        <v>20</v>
      </c>
      <c r="C3339">
        <v>1</v>
      </c>
      <c r="D3339">
        <v>75</v>
      </c>
      <c r="E3339">
        <v>0</v>
      </c>
      <c r="F3339">
        <v>0</v>
      </c>
      <c r="G3339" t="s">
        <v>21</v>
      </c>
      <c r="H3339" t="s">
        <v>14</v>
      </c>
      <c r="I3339" t="s">
        <v>18</v>
      </c>
      <c r="J3339">
        <v>70.73</v>
      </c>
      <c r="K3339">
        <v>26.7</v>
      </c>
      <c r="L3339" t="s">
        <v>24</v>
      </c>
      <c r="M3339">
        <v>0</v>
      </c>
    </row>
    <row r="3340" spans="1:13" x14ac:dyDescent="0.3">
      <c r="A3340">
        <v>11394</v>
      </c>
      <c r="B3340" t="s">
        <v>20</v>
      </c>
      <c r="C3340">
        <v>1</v>
      </c>
      <c r="D3340">
        <v>73</v>
      </c>
      <c r="E3340">
        <v>0</v>
      </c>
      <c r="F3340">
        <v>1</v>
      </c>
      <c r="G3340" t="s">
        <v>21</v>
      </c>
      <c r="H3340" t="s">
        <v>14</v>
      </c>
      <c r="I3340" t="s">
        <v>18</v>
      </c>
      <c r="J3340">
        <v>82.15</v>
      </c>
      <c r="K3340">
        <v>31.6</v>
      </c>
      <c r="L3340" t="s">
        <v>16</v>
      </c>
      <c r="M3340">
        <v>0</v>
      </c>
    </row>
    <row r="3341" spans="1:13" x14ac:dyDescent="0.3">
      <c r="A3341">
        <v>11566</v>
      </c>
      <c r="B3341" t="s">
        <v>20</v>
      </c>
      <c r="C3341">
        <v>1</v>
      </c>
      <c r="D3341">
        <v>37</v>
      </c>
      <c r="E3341">
        <v>0</v>
      </c>
      <c r="F3341">
        <v>0</v>
      </c>
      <c r="G3341" t="s">
        <v>21</v>
      </c>
      <c r="H3341" t="s">
        <v>14</v>
      </c>
      <c r="I3341" t="s">
        <v>18</v>
      </c>
      <c r="J3341">
        <v>118.21</v>
      </c>
      <c r="K3341">
        <v>23.6</v>
      </c>
      <c r="L3341" t="s">
        <v>19</v>
      </c>
      <c r="M3341">
        <v>0</v>
      </c>
    </row>
    <row r="3342" spans="1:13" x14ac:dyDescent="0.3">
      <c r="A3342">
        <v>11632</v>
      </c>
      <c r="B3342" t="s">
        <v>20</v>
      </c>
      <c r="C3342">
        <v>1</v>
      </c>
      <c r="D3342">
        <v>60</v>
      </c>
      <c r="E3342">
        <v>0</v>
      </c>
      <c r="F3342">
        <v>0</v>
      </c>
      <c r="G3342" t="s">
        <v>21</v>
      </c>
      <c r="H3342" t="s">
        <v>14</v>
      </c>
      <c r="I3342" t="s">
        <v>15</v>
      </c>
      <c r="J3342">
        <v>96.02</v>
      </c>
      <c r="K3342">
        <v>28.7</v>
      </c>
      <c r="L3342" t="s">
        <v>19</v>
      </c>
      <c r="M3342">
        <v>0</v>
      </c>
    </row>
    <row r="3343" spans="1:13" x14ac:dyDescent="0.3">
      <c r="A3343">
        <v>11658</v>
      </c>
      <c r="B3343" t="s">
        <v>20</v>
      </c>
      <c r="C3343">
        <v>1</v>
      </c>
      <c r="D3343">
        <v>1.08</v>
      </c>
      <c r="E3343">
        <v>0</v>
      </c>
      <c r="F3343">
        <v>0</v>
      </c>
      <c r="G3343" t="s">
        <v>13</v>
      </c>
      <c r="H3343" t="s">
        <v>17</v>
      </c>
      <c r="I3343" t="s">
        <v>18</v>
      </c>
      <c r="J3343">
        <v>74.5</v>
      </c>
      <c r="L3343" t="s">
        <v>19</v>
      </c>
      <c r="M3343">
        <v>0</v>
      </c>
    </row>
    <row r="3344" spans="1:13" x14ac:dyDescent="0.3">
      <c r="A3344">
        <v>11709</v>
      </c>
      <c r="B3344" t="s">
        <v>20</v>
      </c>
      <c r="C3344">
        <v>1</v>
      </c>
      <c r="D3344">
        <v>71</v>
      </c>
      <c r="E3344">
        <v>0</v>
      </c>
      <c r="F3344">
        <v>0</v>
      </c>
      <c r="G3344" t="s">
        <v>13</v>
      </c>
      <c r="H3344" t="s">
        <v>14</v>
      </c>
      <c r="I3344" t="s">
        <v>15</v>
      </c>
      <c r="J3344">
        <v>95.08</v>
      </c>
      <c r="K3344">
        <v>31.5</v>
      </c>
      <c r="L3344" t="s">
        <v>22</v>
      </c>
      <c r="M3344">
        <v>0</v>
      </c>
    </row>
    <row r="3345" spans="1:13" x14ac:dyDescent="0.3">
      <c r="A3345">
        <v>11713</v>
      </c>
      <c r="B3345" t="s">
        <v>20</v>
      </c>
      <c r="C3345">
        <v>1</v>
      </c>
      <c r="D3345">
        <v>51</v>
      </c>
      <c r="E3345">
        <v>0</v>
      </c>
      <c r="F3345">
        <v>0</v>
      </c>
      <c r="G3345" t="s">
        <v>21</v>
      </c>
      <c r="H3345" t="s">
        <v>14</v>
      </c>
      <c r="I3345" t="s">
        <v>18</v>
      </c>
      <c r="J3345">
        <v>77.069999999999993</v>
      </c>
      <c r="K3345">
        <v>32.1</v>
      </c>
      <c r="L3345" t="s">
        <v>16</v>
      </c>
      <c r="M3345">
        <v>0</v>
      </c>
    </row>
    <row r="3346" spans="1:13" x14ac:dyDescent="0.3">
      <c r="A3346">
        <v>11727</v>
      </c>
      <c r="B3346" t="s">
        <v>20</v>
      </c>
      <c r="C3346">
        <v>1</v>
      </c>
      <c r="D3346">
        <v>39</v>
      </c>
      <c r="E3346">
        <v>0</v>
      </c>
      <c r="F3346">
        <v>0</v>
      </c>
      <c r="G3346" t="s">
        <v>21</v>
      </c>
      <c r="H3346" t="s">
        <v>25</v>
      </c>
      <c r="I3346" t="s">
        <v>15</v>
      </c>
      <c r="J3346">
        <v>74.290000000000006</v>
      </c>
      <c r="K3346">
        <v>29.3</v>
      </c>
      <c r="L3346" t="s">
        <v>24</v>
      </c>
      <c r="M3346">
        <v>0</v>
      </c>
    </row>
    <row r="3347" spans="1:13" x14ac:dyDescent="0.3">
      <c r="A3347">
        <v>11744</v>
      </c>
      <c r="B3347" t="s">
        <v>20</v>
      </c>
      <c r="C3347">
        <v>1</v>
      </c>
      <c r="D3347">
        <v>77</v>
      </c>
      <c r="E3347">
        <v>0</v>
      </c>
      <c r="F3347">
        <v>0</v>
      </c>
      <c r="G3347" t="s">
        <v>21</v>
      </c>
      <c r="H3347" t="s">
        <v>25</v>
      </c>
      <c r="I3347" t="s">
        <v>15</v>
      </c>
      <c r="J3347">
        <v>83.06</v>
      </c>
      <c r="K3347">
        <v>27</v>
      </c>
      <c r="L3347" t="s">
        <v>19</v>
      </c>
      <c r="M3347">
        <v>0</v>
      </c>
    </row>
    <row r="3348" spans="1:13" x14ac:dyDescent="0.3">
      <c r="A3348">
        <v>11817</v>
      </c>
      <c r="B3348" t="s">
        <v>20</v>
      </c>
      <c r="C3348">
        <v>1</v>
      </c>
      <c r="D3348">
        <v>58</v>
      </c>
      <c r="E3348">
        <v>0</v>
      </c>
      <c r="F3348">
        <v>0</v>
      </c>
      <c r="G3348" t="s">
        <v>21</v>
      </c>
      <c r="H3348" t="s">
        <v>23</v>
      </c>
      <c r="I3348" t="s">
        <v>15</v>
      </c>
      <c r="J3348">
        <v>160.87</v>
      </c>
      <c r="L3348" t="s">
        <v>16</v>
      </c>
      <c r="M3348">
        <v>0</v>
      </c>
    </row>
    <row r="3349" spans="1:13" x14ac:dyDescent="0.3">
      <c r="A3349">
        <v>11861</v>
      </c>
      <c r="B3349" t="s">
        <v>20</v>
      </c>
      <c r="C3349">
        <v>1</v>
      </c>
      <c r="D3349">
        <v>61</v>
      </c>
      <c r="E3349">
        <v>0</v>
      </c>
      <c r="F3349">
        <v>0</v>
      </c>
      <c r="G3349" t="s">
        <v>21</v>
      </c>
      <c r="H3349" t="s">
        <v>25</v>
      </c>
      <c r="I3349" t="s">
        <v>18</v>
      </c>
      <c r="J3349">
        <v>81.96</v>
      </c>
      <c r="K3349">
        <v>29.9</v>
      </c>
      <c r="L3349" t="s">
        <v>22</v>
      </c>
      <c r="M3349">
        <v>0</v>
      </c>
    </row>
    <row r="3350" spans="1:13" x14ac:dyDescent="0.3">
      <c r="A3350">
        <v>11872</v>
      </c>
      <c r="B3350" t="s">
        <v>20</v>
      </c>
      <c r="C3350">
        <v>1</v>
      </c>
      <c r="D3350">
        <v>5</v>
      </c>
      <c r="E3350">
        <v>0</v>
      </c>
      <c r="F3350">
        <v>0</v>
      </c>
      <c r="G3350" t="s">
        <v>13</v>
      </c>
      <c r="H3350" t="s">
        <v>17</v>
      </c>
      <c r="I3350" t="s">
        <v>15</v>
      </c>
      <c r="J3350">
        <v>69.239999999999995</v>
      </c>
      <c r="K3350">
        <v>16.7</v>
      </c>
      <c r="L3350" t="s">
        <v>19</v>
      </c>
      <c r="M3350">
        <v>0</v>
      </c>
    </row>
    <row r="3351" spans="1:13" x14ac:dyDescent="0.3">
      <c r="A3351">
        <v>11882</v>
      </c>
      <c r="B3351" t="s">
        <v>20</v>
      </c>
      <c r="C3351">
        <v>1</v>
      </c>
      <c r="D3351">
        <v>34</v>
      </c>
      <c r="E3351">
        <v>0</v>
      </c>
      <c r="F3351">
        <v>0</v>
      </c>
      <c r="G3351" t="s">
        <v>13</v>
      </c>
      <c r="H3351" t="s">
        <v>14</v>
      </c>
      <c r="I3351" t="s">
        <v>15</v>
      </c>
      <c r="J3351">
        <v>94.15</v>
      </c>
      <c r="K3351">
        <v>28.6</v>
      </c>
      <c r="L3351" t="s">
        <v>22</v>
      </c>
      <c r="M3351">
        <v>0</v>
      </c>
    </row>
    <row r="3352" spans="1:13" x14ac:dyDescent="0.3">
      <c r="A3352">
        <v>11891</v>
      </c>
      <c r="B3352" t="s">
        <v>20</v>
      </c>
      <c r="C3352">
        <v>1</v>
      </c>
      <c r="D3352">
        <v>18</v>
      </c>
      <c r="E3352">
        <v>0</v>
      </c>
      <c r="F3352">
        <v>0</v>
      </c>
      <c r="G3352" t="s">
        <v>13</v>
      </c>
      <c r="H3352" t="s">
        <v>23</v>
      </c>
      <c r="I3352" t="s">
        <v>15</v>
      </c>
      <c r="J3352">
        <v>106.54</v>
      </c>
      <c r="K3352">
        <v>27</v>
      </c>
      <c r="L3352" t="s">
        <v>22</v>
      </c>
      <c r="M3352">
        <v>0</v>
      </c>
    </row>
    <row r="3353" spans="1:13" x14ac:dyDescent="0.3">
      <c r="A3353">
        <v>11904</v>
      </c>
      <c r="B3353" t="s">
        <v>20</v>
      </c>
      <c r="C3353">
        <v>1</v>
      </c>
      <c r="D3353">
        <v>14</v>
      </c>
      <c r="E3353">
        <v>0</v>
      </c>
      <c r="F3353">
        <v>0</v>
      </c>
      <c r="G3353" t="s">
        <v>13</v>
      </c>
      <c r="H3353" t="s">
        <v>17</v>
      </c>
      <c r="I3353" t="s">
        <v>18</v>
      </c>
      <c r="J3353">
        <v>112.22</v>
      </c>
      <c r="K3353">
        <v>26.9</v>
      </c>
      <c r="L3353" t="s">
        <v>19</v>
      </c>
      <c r="M3353">
        <v>0</v>
      </c>
    </row>
    <row r="3354" spans="1:13" x14ac:dyDescent="0.3">
      <c r="A3354">
        <v>11960</v>
      </c>
      <c r="B3354" t="s">
        <v>20</v>
      </c>
      <c r="C3354">
        <v>1</v>
      </c>
      <c r="D3354">
        <v>45</v>
      </c>
      <c r="E3354">
        <v>0</v>
      </c>
      <c r="F3354">
        <v>0</v>
      </c>
      <c r="G3354" t="s">
        <v>21</v>
      </c>
      <c r="H3354" t="s">
        <v>14</v>
      </c>
      <c r="I3354" t="s">
        <v>18</v>
      </c>
      <c r="J3354">
        <v>99.97</v>
      </c>
      <c r="K3354">
        <v>35.6</v>
      </c>
      <c r="L3354" t="s">
        <v>22</v>
      </c>
      <c r="M3354">
        <v>0</v>
      </c>
    </row>
    <row r="3355" spans="1:13" x14ac:dyDescent="0.3">
      <c r="A3355">
        <v>11962</v>
      </c>
      <c r="B3355" t="s">
        <v>20</v>
      </c>
      <c r="C3355">
        <v>1</v>
      </c>
      <c r="D3355">
        <v>36</v>
      </c>
      <c r="E3355">
        <v>0</v>
      </c>
      <c r="F3355">
        <v>0</v>
      </c>
      <c r="G3355" t="s">
        <v>21</v>
      </c>
      <c r="H3355" t="s">
        <v>14</v>
      </c>
      <c r="I3355" t="s">
        <v>15</v>
      </c>
      <c r="J3355">
        <v>89.33</v>
      </c>
      <c r="K3355">
        <v>30.7</v>
      </c>
      <c r="L3355" t="s">
        <v>22</v>
      </c>
      <c r="M3355">
        <v>0</v>
      </c>
    </row>
    <row r="3356" spans="1:13" x14ac:dyDescent="0.3">
      <c r="A3356">
        <v>11974</v>
      </c>
      <c r="B3356" t="s">
        <v>20</v>
      </c>
      <c r="C3356">
        <v>1</v>
      </c>
      <c r="D3356">
        <v>11</v>
      </c>
      <c r="E3356">
        <v>0</v>
      </c>
      <c r="F3356">
        <v>0</v>
      </c>
      <c r="G3356" t="s">
        <v>13</v>
      </c>
      <c r="H3356" t="s">
        <v>17</v>
      </c>
      <c r="I3356" t="s">
        <v>15</v>
      </c>
      <c r="J3356">
        <v>82.58</v>
      </c>
      <c r="K3356">
        <v>25.5</v>
      </c>
      <c r="L3356" t="s">
        <v>19</v>
      </c>
      <c r="M3356">
        <v>0</v>
      </c>
    </row>
    <row r="3357" spans="1:13" x14ac:dyDescent="0.3">
      <c r="A3357">
        <v>12015</v>
      </c>
      <c r="B3357" t="s">
        <v>20</v>
      </c>
      <c r="C3357">
        <v>1</v>
      </c>
      <c r="D3357">
        <v>14</v>
      </c>
      <c r="E3357">
        <v>0</v>
      </c>
      <c r="F3357">
        <v>0</v>
      </c>
      <c r="G3357" t="s">
        <v>13</v>
      </c>
      <c r="H3357" t="s">
        <v>17</v>
      </c>
      <c r="I3357" t="s">
        <v>15</v>
      </c>
      <c r="J3357">
        <v>99.87</v>
      </c>
      <c r="K3357">
        <v>25.2</v>
      </c>
      <c r="L3357" t="s">
        <v>19</v>
      </c>
      <c r="M3357">
        <v>0</v>
      </c>
    </row>
    <row r="3358" spans="1:13" x14ac:dyDescent="0.3">
      <c r="A3358">
        <v>12022</v>
      </c>
      <c r="B3358" t="s">
        <v>20</v>
      </c>
      <c r="C3358">
        <v>1</v>
      </c>
      <c r="D3358">
        <v>37</v>
      </c>
      <c r="E3358">
        <v>0</v>
      </c>
      <c r="F3358">
        <v>0</v>
      </c>
      <c r="G3358" t="s">
        <v>21</v>
      </c>
      <c r="H3358" t="s">
        <v>23</v>
      </c>
      <c r="I3358" t="s">
        <v>15</v>
      </c>
      <c r="J3358">
        <v>82.09</v>
      </c>
      <c r="K3358">
        <v>35.700000000000003</v>
      </c>
      <c r="L3358" t="s">
        <v>24</v>
      </c>
      <c r="M3358">
        <v>0</v>
      </c>
    </row>
    <row r="3359" spans="1:13" x14ac:dyDescent="0.3">
      <c r="A3359">
        <v>12064</v>
      </c>
      <c r="B3359" t="s">
        <v>20</v>
      </c>
      <c r="C3359">
        <v>1</v>
      </c>
      <c r="D3359">
        <v>60</v>
      </c>
      <c r="E3359">
        <v>0</v>
      </c>
      <c r="F3359">
        <v>0</v>
      </c>
      <c r="G3359" t="s">
        <v>21</v>
      </c>
      <c r="H3359" t="s">
        <v>14</v>
      </c>
      <c r="I3359" t="s">
        <v>18</v>
      </c>
      <c r="J3359">
        <v>68.239999999999995</v>
      </c>
      <c r="K3359">
        <v>32.200000000000003</v>
      </c>
      <c r="L3359" t="s">
        <v>19</v>
      </c>
      <c r="M3359">
        <v>0</v>
      </c>
    </row>
    <row r="3360" spans="1:13" x14ac:dyDescent="0.3">
      <c r="A3360">
        <v>48405</v>
      </c>
      <c r="B3360" t="s">
        <v>20</v>
      </c>
      <c r="C3360">
        <v>1</v>
      </c>
      <c r="D3360">
        <v>80</v>
      </c>
      <c r="E3360">
        <v>0</v>
      </c>
      <c r="F3360">
        <v>1</v>
      </c>
      <c r="G3360" t="s">
        <v>21</v>
      </c>
      <c r="H3360" t="s">
        <v>14</v>
      </c>
      <c r="I3360" t="s">
        <v>15</v>
      </c>
      <c r="J3360">
        <v>68.53</v>
      </c>
      <c r="K3360">
        <v>24.2</v>
      </c>
      <c r="L3360" t="s">
        <v>24</v>
      </c>
      <c r="M3360">
        <v>1</v>
      </c>
    </row>
    <row r="3361" spans="1:13" x14ac:dyDescent="0.3">
      <c r="A3361">
        <v>12092</v>
      </c>
      <c r="B3361" t="s">
        <v>20</v>
      </c>
      <c r="C3361">
        <v>1</v>
      </c>
      <c r="D3361">
        <v>16</v>
      </c>
      <c r="E3361">
        <v>0</v>
      </c>
      <c r="F3361">
        <v>0</v>
      </c>
      <c r="G3361" t="s">
        <v>13</v>
      </c>
      <c r="H3361" t="s">
        <v>14</v>
      </c>
      <c r="I3361" t="s">
        <v>18</v>
      </c>
      <c r="J3361">
        <v>90.39</v>
      </c>
      <c r="K3361">
        <v>26.5</v>
      </c>
      <c r="L3361" t="s">
        <v>22</v>
      </c>
      <c r="M3361">
        <v>0</v>
      </c>
    </row>
    <row r="3362" spans="1:13" x14ac:dyDescent="0.3">
      <c r="A3362">
        <v>12106</v>
      </c>
      <c r="B3362" t="s">
        <v>20</v>
      </c>
      <c r="C3362">
        <v>1</v>
      </c>
      <c r="D3362">
        <v>53</v>
      </c>
      <c r="E3362">
        <v>1</v>
      </c>
      <c r="F3362">
        <v>0</v>
      </c>
      <c r="G3362" t="s">
        <v>21</v>
      </c>
      <c r="H3362" t="s">
        <v>23</v>
      </c>
      <c r="I3362" t="s">
        <v>18</v>
      </c>
      <c r="J3362">
        <v>78.16</v>
      </c>
      <c r="K3362">
        <v>36.6</v>
      </c>
      <c r="L3362" t="s">
        <v>22</v>
      </c>
      <c r="M3362">
        <v>0</v>
      </c>
    </row>
    <row r="3363" spans="1:13" x14ac:dyDescent="0.3">
      <c r="A3363">
        <v>12117</v>
      </c>
      <c r="B3363" t="s">
        <v>20</v>
      </c>
      <c r="C3363">
        <v>1</v>
      </c>
      <c r="D3363">
        <v>8</v>
      </c>
      <c r="E3363">
        <v>0</v>
      </c>
      <c r="F3363">
        <v>0</v>
      </c>
      <c r="G3363" t="s">
        <v>13</v>
      </c>
      <c r="H3363" t="s">
        <v>17</v>
      </c>
      <c r="I3363" t="s">
        <v>15</v>
      </c>
      <c r="J3363">
        <v>84.68</v>
      </c>
      <c r="K3363">
        <v>14.5</v>
      </c>
      <c r="L3363" t="s">
        <v>19</v>
      </c>
      <c r="M3363">
        <v>0</v>
      </c>
    </row>
    <row r="3364" spans="1:13" x14ac:dyDescent="0.3">
      <c r="A3364">
        <v>12228</v>
      </c>
      <c r="B3364" t="s">
        <v>20</v>
      </c>
      <c r="C3364">
        <v>1</v>
      </c>
      <c r="D3364">
        <v>13</v>
      </c>
      <c r="E3364">
        <v>0</v>
      </c>
      <c r="F3364">
        <v>0</v>
      </c>
      <c r="G3364" t="s">
        <v>13</v>
      </c>
      <c r="H3364" t="s">
        <v>17</v>
      </c>
      <c r="I3364" t="s">
        <v>18</v>
      </c>
      <c r="J3364">
        <v>97.97</v>
      </c>
      <c r="K3364">
        <v>24.5</v>
      </c>
      <c r="L3364" t="s">
        <v>22</v>
      </c>
      <c r="M3364">
        <v>0</v>
      </c>
    </row>
    <row r="3365" spans="1:13" x14ac:dyDescent="0.3">
      <c r="A3365">
        <v>12259</v>
      </c>
      <c r="B3365" t="s">
        <v>20</v>
      </c>
      <c r="C3365">
        <v>1</v>
      </c>
      <c r="D3365">
        <v>50</v>
      </c>
      <c r="E3365">
        <v>0</v>
      </c>
      <c r="F3365">
        <v>0</v>
      </c>
      <c r="G3365" t="s">
        <v>21</v>
      </c>
      <c r="H3365" t="s">
        <v>14</v>
      </c>
      <c r="I3365" t="s">
        <v>15</v>
      </c>
      <c r="J3365">
        <v>77.819999999999993</v>
      </c>
      <c r="K3365">
        <v>26.7</v>
      </c>
      <c r="L3365" t="s">
        <v>16</v>
      </c>
      <c r="M3365">
        <v>0</v>
      </c>
    </row>
    <row r="3366" spans="1:13" x14ac:dyDescent="0.3">
      <c r="A3366">
        <v>12270</v>
      </c>
      <c r="B3366" t="s">
        <v>20</v>
      </c>
      <c r="C3366">
        <v>1</v>
      </c>
      <c r="D3366">
        <v>71</v>
      </c>
      <c r="E3366">
        <v>0</v>
      </c>
      <c r="F3366">
        <v>0</v>
      </c>
      <c r="G3366" t="s">
        <v>21</v>
      </c>
      <c r="H3366" t="s">
        <v>23</v>
      </c>
      <c r="I3366" t="s">
        <v>18</v>
      </c>
      <c r="J3366">
        <v>186.45</v>
      </c>
      <c r="K3366">
        <v>26.7</v>
      </c>
      <c r="L3366" t="s">
        <v>22</v>
      </c>
      <c r="M3366">
        <v>0</v>
      </c>
    </row>
    <row r="3367" spans="1:13" x14ac:dyDescent="0.3">
      <c r="A3367">
        <v>12279</v>
      </c>
      <c r="B3367" t="s">
        <v>20</v>
      </c>
      <c r="C3367">
        <v>1</v>
      </c>
      <c r="D3367">
        <v>74</v>
      </c>
      <c r="E3367">
        <v>0</v>
      </c>
      <c r="F3367">
        <v>0</v>
      </c>
      <c r="G3367" t="s">
        <v>21</v>
      </c>
      <c r="H3367" t="s">
        <v>14</v>
      </c>
      <c r="I3367" t="s">
        <v>15</v>
      </c>
      <c r="J3367">
        <v>227.94</v>
      </c>
      <c r="K3367">
        <v>26</v>
      </c>
      <c r="L3367" t="s">
        <v>19</v>
      </c>
      <c r="M3367">
        <v>0</v>
      </c>
    </row>
    <row r="3368" spans="1:13" x14ac:dyDescent="0.3">
      <c r="A3368">
        <v>12298</v>
      </c>
      <c r="B3368" t="s">
        <v>20</v>
      </c>
      <c r="C3368">
        <v>1</v>
      </c>
      <c r="D3368">
        <v>26</v>
      </c>
      <c r="E3368">
        <v>0</v>
      </c>
      <c r="F3368">
        <v>0</v>
      </c>
      <c r="G3368" t="s">
        <v>13</v>
      </c>
      <c r="H3368" t="s">
        <v>25</v>
      </c>
      <c r="I3368" t="s">
        <v>15</v>
      </c>
      <c r="J3368">
        <v>200.28</v>
      </c>
      <c r="K3368">
        <v>31.9</v>
      </c>
      <c r="L3368" t="s">
        <v>16</v>
      </c>
      <c r="M3368">
        <v>0</v>
      </c>
    </row>
    <row r="3369" spans="1:13" x14ac:dyDescent="0.3">
      <c r="A3369">
        <v>12318</v>
      </c>
      <c r="B3369" t="s">
        <v>20</v>
      </c>
      <c r="C3369">
        <v>1</v>
      </c>
      <c r="D3369">
        <v>45</v>
      </c>
      <c r="E3369">
        <v>0</v>
      </c>
      <c r="F3369">
        <v>0</v>
      </c>
      <c r="G3369" t="s">
        <v>21</v>
      </c>
      <c r="H3369" t="s">
        <v>25</v>
      </c>
      <c r="I3369" t="s">
        <v>15</v>
      </c>
      <c r="J3369">
        <v>101.92</v>
      </c>
      <c r="K3369">
        <v>26.9</v>
      </c>
      <c r="L3369" t="s">
        <v>19</v>
      </c>
      <c r="M3369">
        <v>0</v>
      </c>
    </row>
    <row r="3370" spans="1:13" x14ac:dyDescent="0.3">
      <c r="A3370">
        <v>12345</v>
      </c>
      <c r="B3370" t="s">
        <v>20</v>
      </c>
      <c r="C3370">
        <v>1</v>
      </c>
      <c r="D3370">
        <v>11</v>
      </c>
      <c r="E3370">
        <v>0</v>
      </c>
      <c r="F3370">
        <v>0</v>
      </c>
      <c r="G3370" t="s">
        <v>13</v>
      </c>
      <c r="H3370" t="s">
        <v>17</v>
      </c>
      <c r="I3370" t="s">
        <v>15</v>
      </c>
      <c r="J3370">
        <v>73.180000000000007</v>
      </c>
      <c r="K3370">
        <v>27.6</v>
      </c>
      <c r="L3370" t="s">
        <v>22</v>
      </c>
      <c r="M3370">
        <v>0</v>
      </c>
    </row>
    <row r="3371" spans="1:13" x14ac:dyDescent="0.3">
      <c r="A3371">
        <v>12376</v>
      </c>
      <c r="B3371" t="s">
        <v>20</v>
      </c>
      <c r="C3371">
        <v>1</v>
      </c>
      <c r="D3371">
        <v>63</v>
      </c>
      <c r="E3371">
        <v>0</v>
      </c>
      <c r="F3371">
        <v>0</v>
      </c>
      <c r="G3371" t="s">
        <v>21</v>
      </c>
      <c r="H3371" t="s">
        <v>23</v>
      </c>
      <c r="I3371" t="s">
        <v>15</v>
      </c>
      <c r="J3371">
        <v>95.16</v>
      </c>
      <c r="K3371">
        <v>37.799999999999997</v>
      </c>
      <c r="L3371" t="s">
        <v>16</v>
      </c>
      <c r="M3371">
        <v>0</v>
      </c>
    </row>
    <row r="3372" spans="1:13" x14ac:dyDescent="0.3">
      <c r="A3372">
        <v>12380</v>
      </c>
      <c r="B3372" t="s">
        <v>20</v>
      </c>
      <c r="C3372">
        <v>1</v>
      </c>
      <c r="D3372">
        <v>43</v>
      </c>
      <c r="E3372">
        <v>0</v>
      </c>
      <c r="F3372">
        <v>0</v>
      </c>
      <c r="G3372" t="s">
        <v>21</v>
      </c>
      <c r="H3372" t="s">
        <v>23</v>
      </c>
      <c r="I3372" t="s">
        <v>18</v>
      </c>
      <c r="J3372">
        <v>83.78</v>
      </c>
      <c r="K3372">
        <v>21.6</v>
      </c>
      <c r="L3372" t="s">
        <v>22</v>
      </c>
      <c r="M3372">
        <v>0</v>
      </c>
    </row>
    <row r="3373" spans="1:13" x14ac:dyDescent="0.3">
      <c r="A3373">
        <v>12414</v>
      </c>
      <c r="B3373" t="s">
        <v>20</v>
      </c>
      <c r="C3373">
        <v>1</v>
      </c>
      <c r="D3373">
        <v>76</v>
      </c>
      <c r="E3373">
        <v>1</v>
      </c>
      <c r="F3373">
        <v>0</v>
      </c>
      <c r="G3373" t="s">
        <v>21</v>
      </c>
      <c r="H3373" t="s">
        <v>14</v>
      </c>
      <c r="I3373" t="s">
        <v>18</v>
      </c>
      <c r="J3373">
        <v>80.150000000000006</v>
      </c>
      <c r="K3373">
        <v>34.9</v>
      </c>
      <c r="L3373" t="s">
        <v>16</v>
      </c>
      <c r="M3373">
        <v>0</v>
      </c>
    </row>
    <row r="3374" spans="1:13" x14ac:dyDescent="0.3">
      <c r="A3374">
        <v>12436</v>
      </c>
      <c r="B3374" t="s">
        <v>20</v>
      </c>
      <c r="C3374">
        <v>1</v>
      </c>
      <c r="D3374">
        <v>6</v>
      </c>
      <c r="E3374">
        <v>0</v>
      </c>
      <c r="F3374">
        <v>0</v>
      </c>
      <c r="G3374" t="s">
        <v>13</v>
      </c>
      <c r="H3374" t="s">
        <v>17</v>
      </c>
      <c r="I3374" t="s">
        <v>15</v>
      </c>
      <c r="J3374">
        <v>97.46</v>
      </c>
      <c r="K3374">
        <v>21.3</v>
      </c>
      <c r="L3374" t="s">
        <v>19</v>
      </c>
      <c r="M3374">
        <v>0</v>
      </c>
    </row>
    <row r="3375" spans="1:13" x14ac:dyDescent="0.3">
      <c r="A3375">
        <v>12487</v>
      </c>
      <c r="B3375" t="s">
        <v>20</v>
      </c>
      <c r="C3375">
        <v>1</v>
      </c>
      <c r="D3375">
        <v>65</v>
      </c>
      <c r="E3375">
        <v>0</v>
      </c>
      <c r="F3375">
        <v>0</v>
      </c>
      <c r="G3375" t="s">
        <v>21</v>
      </c>
      <c r="H3375" t="s">
        <v>14</v>
      </c>
      <c r="I3375" t="s">
        <v>15</v>
      </c>
      <c r="J3375">
        <v>81.06</v>
      </c>
      <c r="K3375">
        <v>30.1</v>
      </c>
      <c r="L3375" t="s">
        <v>24</v>
      </c>
      <c r="M3375">
        <v>0</v>
      </c>
    </row>
    <row r="3376" spans="1:13" x14ac:dyDescent="0.3">
      <c r="A3376">
        <v>12618</v>
      </c>
      <c r="B3376" t="s">
        <v>20</v>
      </c>
      <c r="C3376">
        <v>1</v>
      </c>
      <c r="D3376">
        <v>79</v>
      </c>
      <c r="E3376">
        <v>0</v>
      </c>
      <c r="F3376">
        <v>1</v>
      </c>
      <c r="G3376" t="s">
        <v>21</v>
      </c>
      <c r="H3376" t="s">
        <v>25</v>
      </c>
      <c r="I3376" t="s">
        <v>15</v>
      </c>
      <c r="J3376">
        <v>96.79</v>
      </c>
      <c r="K3376">
        <v>24.7</v>
      </c>
      <c r="L3376" t="s">
        <v>19</v>
      </c>
      <c r="M3376">
        <v>0</v>
      </c>
    </row>
    <row r="3377" spans="1:13" x14ac:dyDescent="0.3">
      <c r="A3377">
        <v>12662</v>
      </c>
      <c r="B3377" t="s">
        <v>20</v>
      </c>
      <c r="C3377">
        <v>1</v>
      </c>
      <c r="D3377">
        <v>74</v>
      </c>
      <c r="E3377">
        <v>1</v>
      </c>
      <c r="F3377">
        <v>0</v>
      </c>
      <c r="G3377" t="s">
        <v>21</v>
      </c>
      <c r="H3377" t="s">
        <v>25</v>
      </c>
      <c r="I3377" t="s">
        <v>15</v>
      </c>
      <c r="J3377">
        <v>112.54</v>
      </c>
      <c r="K3377">
        <v>27.7</v>
      </c>
      <c r="L3377" t="s">
        <v>16</v>
      </c>
      <c r="M3377">
        <v>0</v>
      </c>
    </row>
    <row r="3378" spans="1:13" x14ac:dyDescent="0.3">
      <c r="A3378">
        <v>12668</v>
      </c>
      <c r="B3378" t="s">
        <v>20</v>
      </c>
      <c r="C3378">
        <v>1</v>
      </c>
      <c r="D3378">
        <v>68</v>
      </c>
      <c r="E3378">
        <v>0</v>
      </c>
      <c r="F3378">
        <v>0</v>
      </c>
      <c r="G3378" t="s">
        <v>21</v>
      </c>
      <c r="H3378" t="s">
        <v>25</v>
      </c>
      <c r="I3378" t="s">
        <v>15</v>
      </c>
      <c r="J3378">
        <v>195.43</v>
      </c>
      <c r="K3378">
        <v>28.9</v>
      </c>
      <c r="L3378" t="s">
        <v>22</v>
      </c>
      <c r="M3378">
        <v>0</v>
      </c>
    </row>
    <row r="3379" spans="1:13" x14ac:dyDescent="0.3">
      <c r="A3379">
        <v>12674</v>
      </c>
      <c r="B3379" t="s">
        <v>20</v>
      </c>
      <c r="C3379">
        <v>1</v>
      </c>
      <c r="D3379">
        <v>44</v>
      </c>
      <c r="E3379">
        <v>0</v>
      </c>
      <c r="F3379">
        <v>0</v>
      </c>
      <c r="G3379" t="s">
        <v>21</v>
      </c>
      <c r="H3379" t="s">
        <v>14</v>
      </c>
      <c r="I3379" t="s">
        <v>18</v>
      </c>
      <c r="J3379">
        <v>74.150000000000006</v>
      </c>
      <c r="K3379">
        <v>34.5</v>
      </c>
      <c r="L3379" t="s">
        <v>16</v>
      </c>
      <c r="M3379">
        <v>0</v>
      </c>
    </row>
    <row r="3380" spans="1:13" x14ac:dyDescent="0.3">
      <c r="A3380">
        <v>12686</v>
      </c>
      <c r="B3380" t="s">
        <v>20</v>
      </c>
      <c r="C3380">
        <v>1</v>
      </c>
      <c r="D3380">
        <v>50</v>
      </c>
      <c r="E3380">
        <v>0</v>
      </c>
      <c r="F3380">
        <v>0</v>
      </c>
      <c r="G3380" t="s">
        <v>13</v>
      </c>
      <c r="H3380" t="s">
        <v>23</v>
      </c>
      <c r="I3380" t="s">
        <v>18</v>
      </c>
      <c r="J3380">
        <v>92.81</v>
      </c>
      <c r="K3380">
        <v>26.6</v>
      </c>
      <c r="L3380" t="s">
        <v>22</v>
      </c>
      <c r="M3380">
        <v>0</v>
      </c>
    </row>
    <row r="3381" spans="1:13" x14ac:dyDescent="0.3">
      <c r="A3381">
        <v>12687</v>
      </c>
      <c r="B3381" t="s">
        <v>20</v>
      </c>
      <c r="C3381">
        <v>1</v>
      </c>
      <c r="D3381">
        <v>1</v>
      </c>
      <c r="E3381">
        <v>0</v>
      </c>
      <c r="F3381">
        <v>0</v>
      </c>
      <c r="G3381" t="s">
        <v>13</v>
      </c>
      <c r="H3381" t="s">
        <v>17</v>
      </c>
      <c r="I3381" t="s">
        <v>15</v>
      </c>
      <c r="J3381">
        <v>101.31</v>
      </c>
      <c r="K3381">
        <v>18.3</v>
      </c>
      <c r="L3381" t="s">
        <v>19</v>
      </c>
      <c r="M3381">
        <v>0</v>
      </c>
    </row>
    <row r="3382" spans="1:13" x14ac:dyDescent="0.3">
      <c r="A3382">
        <v>12693</v>
      </c>
      <c r="B3382" t="s">
        <v>20</v>
      </c>
      <c r="C3382">
        <v>1</v>
      </c>
      <c r="D3382">
        <v>31</v>
      </c>
      <c r="E3382">
        <v>0</v>
      </c>
      <c r="F3382">
        <v>0</v>
      </c>
      <c r="G3382" t="s">
        <v>21</v>
      </c>
      <c r="H3382" t="s">
        <v>14</v>
      </c>
      <c r="I3382" t="s">
        <v>15</v>
      </c>
      <c r="J3382">
        <v>108.62</v>
      </c>
      <c r="L3382" t="s">
        <v>24</v>
      </c>
      <c r="M3382">
        <v>0</v>
      </c>
    </row>
    <row r="3383" spans="1:13" x14ac:dyDescent="0.3">
      <c r="A3383">
        <v>12738</v>
      </c>
      <c r="B3383" t="s">
        <v>20</v>
      </c>
      <c r="C3383">
        <v>1</v>
      </c>
      <c r="D3383">
        <v>56</v>
      </c>
      <c r="E3383">
        <v>0</v>
      </c>
      <c r="F3383">
        <v>0</v>
      </c>
      <c r="G3383" t="s">
        <v>21</v>
      </c>
      <c r="H3383" t="s">
        <v>14</v>
      </c>
      <c r="I3383" t="s">
        <v>18</v>
      </c>
      <c r="J3383">
        <v>81.180000000000007</v>
      </c>
      <c r="K3383">
        <v>26.9</v>
      </c>
      <c r="L3383" t="s">
        <v>22</v>
      </c>
      <c r="M3383">
        <v>0</v>
      </c>
    </row>
    <row r="3384" spans="1:13" x14ac:dyDescent="0.3">
      <c r="A3384">
        <v>12753</v>
      </c>
      <c r="B3384" t="s">
        <v>20</v>
      </c>
      <c r="C3384">
        <v>1</v>
      </c>
      <c r="D3384">
        <v>53</v>
      </c>
      <c r="E3384">
        <v>0</v>
      </c>
      <c r="F3384">
        <v>0</v>
      </c>
      <c r="G3384" t="s">
        <v>21</v>
      </c>
      <c r="H3384" t="s">
        <v>14</v>
      </c>
      <c r="I3384" t="s">
        <v>15</v>
      </c>
      <c r="J3384">
        <v>86.25</v>
      </c>
      <c r="K3384">
        <v>29.3</v>
      </c>
      <c r="L3384" t="s">
        <v>22</v>
      </c>
      <c r="M3384">
        <v>0</v>
      </c>
    </row>
    <row r="3385" spans="1:13" x14ac:dyDescent="0.3">
      <c r="A3385">
        <v>48796</v>
      </c>
      <c r="B3385" t="s">
        <v>12</v>
      </c>
      <c r="C3385">
        <v>0</v>
      </c>
      <c r="D3385">
        <v>75</v>
      </c>
      <c r="E3385">
        <v>0</v>
      </c>
      <c r="F3385">
        <v>0</v>
      </c>
      <c r="G3385" t="s">
        <v>21</v>
      </c>
      <c r="H3385" t="s">
        <v>23</v>
      </c>
      <c r="I3385" t="s">
        <v>15</v>
      </c>
      <c r="J3385">
        <v>62.48</v>
      </c>
      <c r="L3385" t="s">
        <v>19</v>
      </c>
      <c r="M3385">
        <v>1</v>
      </c>
    </row>
    <row r="3386" spans="1:13" x14ac:dyDescent="0.3">
      <c r="A3386">
        <v>12834</v>
      </c>
      <c r="B3386" t="s">
        <v>20</v>
      </c>
      <c r="C3386">
        <v>1</v>
      </c>
      <c r="D3386">
        <v>45</v>
      </c>
      <c r="E3386">
        <v>0</v>
      </c>
      <c r="F3386">
        <v>0</v>
      </c>
      <c r="G3386" t="s">
        <v>21</v>
      </c>
      <c r="H3386" t="s">
        <v>14</v>
      </c>
      <c r="I3386" t="s">
        <v>15</v>
      </c>
      <c r="J3386">
        <v>115.52</v>
      </c>
      <c r="K3386">
        <v>33.9</v>
      </c>
      <c r="L3386" t="s">
        <v>16</v>
      </c>
      <c r="M3386">
        <v>0</v>
      </c>
    </row>
    <row r="3387" spans="1:13" x14ac:dyDescent="0.3">
      <c r="A3387">
        <v>12857</v>
      </c>
      <c r="B3387" t="s">
        <v>20</v>
      </c>
      <c r="C3387">
        <v>1</v>
      </c>
      <c r="D3387">
        <v>55</v>
      </c>
      <c r="E3387">
        <v>0</v>
      </c>
      <c r="F3387">
        <v>0</v>
      </c>
      <c r="G3387" t="s">
        <v>21</v>
      </c>
      <c r="H3387" t="s">
        <v>25</v>
      </c>
      <c r="I3387" t="s">
        <v>18</v>
      </c>
      <c r="J3387">
        <v>73.569999999999993</v>
      </c>
      <c r="K3387">
        <v>28</v>
      </c>
      <c r="L3387" t="s">
        <v>24</v>
      </c>
      <c r="M3387">
        <v>0</v>
      </c>
    </row>
    <row r="3388" spans="1:13" x14ac:dyDescent="0.3">
      <c r="A3388">
        <v>12900</v>
      </c>
      <c r="B3388" t="s">
        <v>20</v>
      </c>
      <c r="C3388">
        <v>1</v>
      </c>
      <c r="D3388">
        <v>11</v>
      </c>
      <c r="E3388">
        <v>0</v>
      </c>
      <c r="F3388">
        <v>0</v>
      </c>
      <c r="G3388" t="s">
        <v>13</v>
      </c>
      <c r="H3388" t="s">
        <v>17</v>
      </c>
      <c r="I3388" t="s">
        <v>18</v>
      </c>
      <c r="J3388">
        <v>80.08</v>
      </c>
      <c r="K3388">
        <v>21.8</v>
      </c>
      <c r="L3388" t="s">
        <v>22</v>
      </c>
      <c r="M3388">
        <v>0</v>
      </c>
    </row>
    <row r="3389" spans="1:13" x14ac:dyDescent="0.3">
      <c r="A3389">
        <v>12982</v>
      </c>
      <c r="B3389" t="s">
        <v>20</v>
      </c>
      <c r="C3389">
        <v>1</v>
      </c>
      <c r="D3389">
        <v>74</v>
      </c>
      <c r="E3389">
        <v>0</v>
      </c>
      <c r="F3389">
        <v>0</v>
      </c>
      <c r="G3389" t="s">
        <v>21</v>
      </c>
      <c r="H3389" t="s">
        <v>25</v>
      </c>
      <c r="I3389" t="s">
        <v>15</v>
      </c>
      <c r="J3389">
        <v>186.17</v>
      </c>
      <c r="K3389">
        <v>44.3</v>
      </c>
      <c r="L3389" t="s">
        <v>19</v>
      </c>
      <c r="M3389">
        <v>0</v>
      </c>
    </row>
    <row r="3390" spans="1:13" x14ac:dyDescent="0.3">
      <c r="A3390">
        <v>12990</v>
      </c>
      <c r="B3390" t="s">
        <v>20</v>
      </c>
      <c r="C3390">
        <v>1</v>
      </c>
      <c r="D3390">
        <v>9</v>
      </c>
      <c r="E3390">
        <v>0</v>
      </c>
      <c r="F3390">
        <v>0</v>
      </c>
      <c r="G3390" t="s">
        <v>13</v>
      </c>
      <c r="H3390" t="s">
        <v>17</v>
      </c>
      <c r="I3390" t="s">
        <v>18</v>
      </c>
      <c r="J3390">
        <v>84.17</v>
      </c>
      <c r="K3390">
        <v>17.399999999999999</v>
      </c>
      <c r="L3390" t="s">
        <v>19</v>
      </c>
      <c r="M3390">
        <v>0</v>
      </c>
    </row>
    <row r="3391" spans="1:13" x14ac:dyDescent="0.3">
      <c r="A3391">
        <v>13062</v>
      </c>
      <c r="B3391" t="s">
        <v>20</v>
      </c>
      <c r="C3391">
        <v>1</v>
      </c>
      <c r="D3391">
        <v>18</v>
      </c>
      <c r="E3391">
        <v>0</v>
      </c>
      <c r="F3391">
        <v>0</v>
      </c>
      <c r="G3391" t="s">
        <v>13</v>
      </c>
      <c r="H3391" t="s">
        <v>14</v>
      </c>
      <c r="I3391" t="s">
        <v>18</v>
      </c>
      <c r="J3391">
        <v>123.79</v>
      </c>
      <c r="K3391">
        <v>20.5</v>
      </c>
      <c r="L3391" t="s">
        <v>19</v>
      </c>
      <c r="M3391">
        <v>0</v>
      </c>
    </row>
    <row r="3392" spans="1:13" x14ac:dyDescent="0.3">
      <c r="A3392">
        <v>13116</v>
      </c>
      <c r="B3392" t="s">
        <v>20</v>
      </c>
      <c r="C3392">
        <v>1</v>
      </c>
      <c r="D3392">
        <v>49</v>
      </c>
      <c r="E3392">
        <v>0</v>
      </c>
      <c r="F3392">
        <v>0</v>
      </c>
      <c r="G3392" t="s">
        <v>21</v>
      </c>
      <c r="H3392" t="s">
        <v>14</v>
      </c>
      <c r="I3392" t="s">
        <v>15</v>
      </c>
      <c r="J3392">
        <v>87.06</v>
      </c>
      <c r="K3392">
        <v>28.3</v>
      </c>
      <c r="L3392" t="s">
        <v>22</v>
      </c>
      <c r="M3392">
        <v>0</v>
      </c>
    </row>
    <row r="3393" spans="1:13" x14ac:dyDescent="0.3">
      <c r="A3393">
        <v>13173</v>
      </c>
      <c r="B3393" t="s">
        <v>20</v>
      </c>
      <c r="C3393">
        <v>1</v>
      </c>
      <c r="D3393">
        <v>70</v>
      </c>
      <c r="E3393">
        <v>1</v>
      </c>
      <c r="F3393">
        <v>0</v>
      </c>
      <c r="G3393" t="s">
        <v>21</v>
      </c>
      <c r="H3393" t="s">
        <v>14</v>
      </c>
      <c r="I3393" t="s">
        <v>15</v>
      </c>
      <c r="J3393">
        <v>214.77</v>
      </c>
      <c r="K3393">
        <v>15</v>
      </c>
      <c r="L3393" t="s">
        <v>16</v>
      </c>
      <c r="M3393">
        <v>0</v>
      </c>
    </row>
    <row r="3394" spans="1:13" x14ac:dyDescent="0.3">
      <c r="A3394">
        <v>13219</v>
      </c>
      <c r="B3394" t="s">
        <v>20</v>
      </c>
      <c r="C3394">
        <v>1</v>
      </c>
      <c r="D3394">
        <v>5</v>
      </c>
      <c r="E3394">
        <v>0</v>
      </c>
      <c r="F3394">
        <v>0</v>
      </c>
      <c r="G3394" t="s">
        <v>13</v>
      </c>
      <c r="H3394" t="s">
        <v>17</v>
      </c>
      <c r="I3394" t="s">
        <v>15</v>
      </c>
      <c r="J3394">
        <v>84.5</v>
      </c>
      <c r="K3394">
        <v>15.8</v>
      </c>
      <c r="L3394" t="s">
        <v>19</v>
      </c>
      <c r="M3394">
        <v>0</v>
      </c>
    </row>
    <row r="3395" spans="1:13" x14ac:dyDescent="0.3">
      <c r="A3395">
        <v>13237</v>
      </c>
      <c r="B3395" t="s">
        <v>20</v>
      </c>
      <c r="C3395">
        <v>1</v>
      </c>
      <c r="D3395">
        <v>57</v>
      </c>
      <c r="E3395">
        <v>0</v>
      </c>
      <c r="F3395">
        <v>1</v>
      </c>
      <c r="G3395" t="s">
        <v>21</v>
      </c>
      <c r="H3395" t="s">
        <v>25</v>
      </c>
      <c r="I3395" t="s">
        <v>15</v>
      </c>
      <c r="J3395">
        <v>112.37</v>
      </c>
      <c r="K3395">
        <v>28.4</v>
      </c>
      <c r="L3395" t="s">
        <v>22</v>
      </c>
      <c r="M3395">
        <v>0</v>
      </c>
    </row>
    <row r="3396" spans="1:13" x14ac:dyDescent="0.3">
      <c r="A3396">
        <v>13286</v>
      </c>
      <c r="B3396" t="s">
        <v>20</v>
      </c>
      <c r="C3396">
        <v>1</v>
      </c>
      <c r="D3396">
        <v>3</v>
      </c>
      <c r="E3396">
        <v>0</v>
      </c>
      <c r="F3396">
        <v>0</v>
      </c>
      <c r="G3396" t="s">
        <v>13</v>
      </c>
      <c r="H3396" t="s">
        <v>17</v>
      </c>
      <c r="I3396" t="s">
        <v>18</v>
      </c>
      <c r="J3396">
        <v>81</v>
      </c>
      <c r="K3396">
        <v>20.7</v>
      </c>
      <c r="L3396" t="s">
        <v>19</v>
      </c>
      <c r="M3396">
        <v>0</v>
      </c>
    </row>
    <row r="3397" spans="1:13" x14ac:dyDescent="0.3">
      <c r="A3397">
        <v>13307</v>
      </c>
      <c r="B3397" t="s">
        <v>20</v>
      </c>
      <c r="C3397">
        <v>1</v>
      </c>
      <c r="D3397">
        <v>57</v>
      </c>
      <c r="E3397">
        <v>0</v>
      </c>
      <c r="F3397">
        <v>0</v>
      </c>
      <c r="G3397" t="s">
        <v>21</v>
      </c>
      <c r="H3397" t="s">
        <v>23</v>
      </c>
      <c r="I3397" t="s">
        <v>15</v>
      </c>
      <c r="J3397">
        <v>75.53</v>
      </c>
      <c r="K3397">
        <v>33.1</v>
      </c>
      <c r="L3397" t="s">
        <v>16</v>
      </c>
      <c r="M3397">
        <v>0</v>
      </c>
    </row>
    <row r="3398" spans="1:13" x14ac:dyDescent="0.3">
      <c r="A3398">
        <v>13323</v>
      </c>
      <c r="B3398" t="s">
        <v>20</v>
      </c>
      <c r="C3398">
        <v>1</v>
      </c>
      <c r="D3398">
        <v>3</v>
      </c>
      <c r="E3398">
        <v>0</v>
      </c>
      <c r="F3398">
        <v>0</v>
      </c>
      <c r="G3398" t="s">
        <v>13</v>
      </c>
      <c r="H3398" t="s">
        <v>17</v>
      </c>
      <c r="I3398" t="s">
        <v>15</v>
      </c>
      <c r="J3398">
        <v>100.91</v>
      </c>
      <c r="K3398">
        <v>18</v>
      </c>
      <c r="L3398" t="s">
        <v>19</v>
      </c>
      <c r="M3398">
        <v>0</v>
      </c>
    </row>
    <row r="3399" spans="1:13" x14ac:dyDescent="0.3">
      <c r="A3399">
        <v>13365</v>
      </c>
      <c r="B3399" t="s">
        <v>20</v>
      </c>
      <c r="C3399">
        <v>1</v>
      </c>
      <c r="D3399">
        <v>50</v>
      </c>
      <c r="E3399">
        <v>0</v>
      </c>
      <c r="F3399">
        <v>0</v>
      </c>
      <c r="G3399" t="s">
        <v>21</v>
      </c>
      <c r="H3399" t="s">
        <v>14</v>
      </c>
      <c r="I3399" t="s">
        <v>18</v>
      </c>
      <c r="J3399">
        <v>77.650000000000006</v>
      </c>
      <c r="K3399">
        <v>24.4</v>
      </c>
      <c r="L3399" t="s">
        <v>24</v>
      </c>
      <c r="M3399">
        <v>0</v>
      </c>
    </row>
    <row r="3400" spans="1:13" x14ac:dyDescent="0.3">
      <c r="A3400">
        <v>13374</v>
      </c>
      <c r="B3400" t="s">
        <v>20</v>
      </c>
      <c r="C3400">
        <v>1</v>
      </c>
      <c r="D3400">
        <v>48</v>
      </c>
      <c r="E3400">
        <v>0</v>
      </c>
      <c r="F3400">
        <v>0</v>
      </c>
      <c r="G3400" t="s">
        <v>21</v>
      </c>
      <c r="H3400" t="s">
        <v>14</v>
      </c>
      <c r="I3400" t="s">
        <v>15</v>
      </c>
      <c r="J3400">
        <v>100.03</v>
      </c>
      <c r="K3400">
        <v>23.5</v>
      </c>
      <c r="L3400" t="s">
        <v>22</v>
      </c>
      <c r="M3400">
        <v>0</v>
      </c>
    </row>
    <row r="3401" spans="1:13" x14ac:dyDescent="0.3">
      <c r="A3401">
        <v>13375</v>
      </c>
      <c r="B3401" t="s">
        <v>20</v>
      </c>
      <c r="C3401">
        <v>1</v>
      </c>
      <c r="D3401">
        <v>76</v>
      </c>
      <c r="E3401">
        <v>0</v>
      </c>
      <c r="F3401">
        <v>0</v>
      </c>
      <c r="G3401" t="s">
        <v>21</v>
      </c>
      <c r="H3401" t="s">
        <v>14</v>
      </c>
      <c r="I3401" t="s">
        <v>15</v>
      </c>
      <c r="J3401">
        <v>192.39</v>
      </c>
      <c r="K3401">
        <v>31</v>
      </c>
      <c r="L3401" t="s">
        <v>22</v>
      </c>
      <c r="M3401">
        <v>0</v>
      </c>
    </row>
    <row r="3402" spans="1:13" x14ac:dyDescent="0.3">
      <c r="A3402">
        <v>13380</v>
      </c>
      <c r="B3402" t="s">
        <v>20</v>
      </c>
      <c r="C3402">
        <v>1</v>
      </c>
      <c r="D3402">
        <v>14</v>
      </c>
      <c r="E3402">
        <v>0</v>
      </c>
      <c r="F3402">
        <v>0</v>
      </c>
      <c r="G3402" t="s">
        <v>13</v>
      </c>
      <c r="H3402" t="s">
        <v>17</v>
      </c>
      <c r="I3402" t="s">
        <v>15</v>
      </c>
      <c r="J3402">
        <v>111.27</v>
      </c>
      <c r="K3402">
        <v>23.2</v>
      </c>
      <c r="L3402" t="s">
        <v>19</v>
      </c>
      <c r="M3402">
        <v>0</v>
      </c>
    </row>
    <row r="3403" spans="1:13" x14ac:dyDescent="0.3">
      <c r="A3403">
        <v>13439</v>
      </c>
      <c r="B3403" t="s">
        <v>20</v>
      </c>
      <c r="C3403">
        <v>1</v>
      </c>
      <c r="D3403">
        <v>40</v>
      </c>
      <c r="E3403">
        <v>1</v>
      </c>
      <c r="F3403">
        <v>0</v>
      </c>
      <c r="G3403" t="s">
        <v>21</v>
      </c>
      <c r="H3403" t="s">
        <v>14</v>
      </c>
      <c r="I3403" t="s">
        <v>15</v>
      </c>
      <c r="J3403">
        <v>90.91</v>
      </c>
      <c r="K3403">
        <v>39.1</v>
      </c>
      <c r="L3403" t="s">
        <v>19</v>
      </c>
      <c r="M3403">
        <v>0</v>
      </c>
    </row>
    <row r="3404" spans="1:13" x14ac:dyDescent="0.3">
      <c r="A3404">
        <v>13440</v>
      </c>
      <c r="B3404" t="s">
        <v>20</v>
      </c>
      <c r="C3404">
        <v>1</v>
      </c>
      <c r="D3404">
        <v>2</v>
      </c>
      <c r="E3404">
        <v>0</v>
      </c>
      <c r="F3404">
        <v>0</v>
      </c>
      <c r="G3404" t="s">
        <v>13</v>
      </c>
      <c r="H3404" t="s">
        <v>17</v>
      </c>
      <c r="I3404" t="s">
        <v>15</v>
      </c>
      <c r="J3404">
        <v>107.83</v>
      </c>
      <c r="K3404">
        <v>21.2</v>
      </c>
      <c r="L3404" t="s">
        <v>19</v>
      </c>
      <c r="M3404">
        <v>0</v>
      </c>
    </row>
    <row r="3405" spans="1:13" x14ac:dyDescent="0.3">
      <c r="A3405">
        <v>13503</v>
      </c>
      <c r="B3405" t="s">
        <v>20</v>
      </c>
      <c r="C3405">
        <v>1</v>
      </c>
      <c r="D3405">
        <v>81</v>
      </c>
      <c r="E3405">
        <v>0</v>
      </c>
      <c r="F3405">
        <v>0</v>
      </c>
      <c r="G3405" t="s">
        <v>21</v>
      </c>
      <c r="H3405" t="s">
        <v>25</v>
      </c>
      <c r="I3405" t="s">
        <v>15</v>
      </c>
      <c r="J3405">
        <v>83.52</v>
      </c>
      <c r="K3405">
        <v>25</v>
      </c>
      <c r="L3405" t="s">
        <v>22</v>
      </c>
      <c r="M3405">
        <v>0</v>
      </c>
    </row>
    <row r="3406" spans="1:13" x14ac:dyDescent="0.3">
      <c r="A3406">
        <v>13517</v>
      </c>
      <c r="B3406" t="s">
        <v>20</v>
      </c>
      <c r="C3406">
        <v>1</v>
      </c>
      <c r="D3406">
        <v>59</v>
      </c>
      <c r="E3406">
        <v>0</v>
      </c>
      <c r="F3406">
        <v>0</v>
      </c>
      <c r="G3406" t="s">
        <v>21</v>
      </c>
      <c r="H3406" t="s">
        <v>14</v>
      </c>
      <c r="I3406" t="s">
        <v>15</v>
      </c>
      <c r="J3406">
        <v>100.54</v>
      </c>
      <c r="K3406">
        <v>35.799999999999997</v>
      </c>
      <c r="L3406" t="s">
        <v>22</v>
      </c>
      <c r="M3406">
        <v>0</v>
      </c>
    </row>
    <row r="3407" spans="1:13" x14ac:dyDescent="0.3">
      <c r="A3407">
        <v>13571</v>
      </c>
      <c r="B3407" t="s">
        <v>20</v>
      </c>
      <c r="C3407">
        <v>1</v>
      </c>
      <c r="D3407">
        <v>58</v>
      </c>
      <c r="E3407">
        <v>0</v>
      </c>
      <c r="F3407">
        <v>0</v>
      </c>
      <c r="G3407" t="s">
        <v>21</v>
      </c>
      <c r="H3407" t="s">
        <v>23</v>
      </c>
      <c r="I3407" t="s">
        <v>15</v>
      </c>
      <c r="J3407">
        <v>194.04</v>
      </c>
      <c r="K3407">
        <v>27.8</v>
      </c>
      <c r="L3407" t="s">
        <v>22</v>
      </c>
      <c r="M3407">
        <v>0</v>
      </c>
    </row>
    <row r="3408" spans="1:13" x14ac:dyDescent="0.3">
      <c r="A3408">
        <v>49130</v>
      </c>
      <c r="B3408" t="s">
        <v>20</v>
      </c>
      <c r="C3408">
        <v>1</v>
      </c>
      <c r="D3408">
        <v>74</v>
      </c>
      <c r="E3408">
        <v>0</v>
      </c>
      <c r="F3408">
        <v>0</v>
      </c>
      <c r="G3408" t="s">
        <v>21</v>
      </c>
      <c r="H3408" t="s">
        <v>14</v>
      </c>
      <c r="I3408" t="s">
        <v>15</v>
      </c>
      <c r="J3408">
        <v>98.55</v>
      </c>
      <c r="K3408">
        <v>25.6</v>
      </c>
      <c r="L3408" t="s">
        <v>19</v>
      </c>
      <c r="M3408">
        <v>1</v>
      </c>
    </row>
    <row r="3409" spans="1:13" x14ac:dyDescent="0.3">
      <c r="A3409">
        <v>13598</v>
      </c>
      <c r="B3409" t="s">
        <v>20</v>
      </c>
      <c r="C3409">
        <v>1</v>
      </c>
      <c r="D3409">
        <v>60</v>
      </c>
      <c r="E3409">
        <v>0</v>
      </c>
      <c r="F3409">
        <v>0</v>
      </c>
      <c r="G3409" t="s">
        <v>21</v>
      </c>
      <c r="H3409" t="s">
        <v>25</v>
      </c>
      <c r="I3409" t="s">
        <v>15</v>
      </c>
      <c r="J3409">
        <v>227.23</v>
      </c>
      <c r="K3409">
        <v>40</v>
      </c>
      <c r="L3409" t="s">
        <v>16</v>
      </c>
      <c r="M3409">
        <v>0</v>
      </c>
    </row>
    <row r="3410" spans="1:13" x14ac:dyDescent="0.3">
      <c r="A3410">
        <v>13602</v>
      </c>
      <c r="B3410" t="s">
        <v>20</v>
      </c>
      <c r="C3410">
        <v>1</v>
      </c>
      <c r="D3410">
        <v>73</v>
      </c>
      <c r="E3410">
        <v>1</v>
      </c>
      <c r="F3410">
        <v>0</v>
      </c>
      <c r="G3410" t="s">
        <v>21</v>
      </c>
      <c r="H3410" t="s">
        <v>25</v>
      </c>
      <c r="I3410" t="s">
        <v>18</v>
      </c>
      <c r="J3410">
        <v>102.06</v>
      </c>
      <c r="L3410" t="s">
        <v>19</v>
      </c>
      <c r="M3410">
        <v>0</v>
      </c>
    </row>
    <row r="3411" spans="1:13" x14ac:dyDescent="0.3">
      <c r="A3411">
        <v>13622</v>
      </c>
      <c r="B3411" t="s">
        <v>20</v>
      </c>
      <c r="C3411">
        <v>1</v>
      </c>
      <c r="D3411">
        <v>6</v>
      </c>
      <c r="E3411">
        <v>0</v>
      </c>
      <c r="F3411">
        <v>0</v>
      </c>
      <c r="G3411" t="s">
        <v>13</v>
      </c>
      <c r="H3411" t="s">
        <v>17</v>
      </c>
      <c r="I3411" t="s">
        <v>18</v>
      </c>
      <c r="J3411">
        <v>92.98</v>
      </c>
      <c r="K3411">
        <v>18.899999999999999</v>
      </c>
      <c r="L3411" t="s">
        <v>19</v>
      </c>
      <c r="M3411">
        <v>0</v>
      </c>
    </row>
    <row r="3412" spans="1:13" x14ac:dyDescent="0.3">
      <c r="A3412">
        <v>13629</v>
      </c>
      <c r="B3412" t="s">
        <v>20</v>
      </c>
      <c r="C3412">
        <v>1</v>
      </c>
      <c r="D3412">
        <v>1.32</v>
      </c>
      <c r="E3412">
        <v>0</v>
      </c>
      <c r="F3412">
        <v>0</v>
      </c>
      <c r="G3412" t="s">
        <v>13</v>
      </c>
      <c r="H3412" t="s">
        <v>17</v>
      </c>
      <c r="I3412" t="s">
        <v>15</v>
      </c>
      <c r="J3412">
        <v>56.11</v>
      </c>
      <c r="K3412">
        <v>22.9</v>
      </c>
      <c r="L3412" t="s">
        <v>19</v>
      </c>
      <c r="M3412">
        <v>0</v>
      </c>
    </row>
    <row r="3413" spans="1:13" x14ac:dyDescent="0.3">
      <c r="A3413">
        <v>13728</v>
      </c>
      <c r="B3413" t="s">
        <v>20</v>
      </c>
      <c r="C3413">
        <v>1</v>
      </c>
      <c r="D3413">
        <v>8</v>
      </c>
      <c r="E3413">
        <v>0</v>
      </c>
      <c r="F3413">
        <v>0</v>
      </c>
      <c r="G3413" t="s">
        <v>13</v>
      </c>
      <c r="H3413" t="s">
        <v>17</v>
      </c>
      <c r="I3413" t="s">
        <v>18</v>
      </c>
      <c r="J3413">
        <v>90.26</v>
      </c>
      <c r="K3413">
        <v>18.100000000000001</v>
      </c>
      <c r="L3413" t="s">
        <v>19</v>
      </c>
      <c r="M3413">
        <v>0</v>
      </c>
    </row>
    <row r="3414" spans="1:13" x14ac:dyDescent="0.3">
      <c r="A3414">
        <v>13736</v>
      </c>
      <c r="B3414" t="s">
        <v>20</v>
      </c>
      <c r="C3414">
        <v>1</v>
      </c>
      <c r="D3414">
        <v>24</v>
      </c>
      <c r="E3414">
        <v>0</v>
      </c>
      <c r="F3414">
        <v>0</v>
      </c>
      <c r="G3414" t="s">
        <v>21</v>
      </c>
      <c r="H3414" t="s">
        <v>14</v>
      </c>
      <c r="I3414" t="s">
        <v>15</v>
      </c>
      <c r="J3414">
        <v>94.66</v>
      </c>
      <c r="K3414">
        <v>32.1</v>
      </c>
      <c r="L3414" t="s">
        <v>16</v>
      </c>
      <c r="M3414">
        <v>0</v>
      </c>
    </row>
    <row r="3415" spans="1:13" x14ac:dyDescent="0.3">
      <c r="A3415">
        <v>13755</v>
      </c>
      <c r="B3415" t="s">
        <v>20</v>
      </c>
      <c r="C3415">
        <v>1</v>
      </c>
      <c r="D3415">
        <v>5</v>
      </c>
      <c r="E3415">
        <v>0</v>
      </c>
      <c r="F3415">
        <v>0</v>
      </c>
      <c r="G3415" t="s">
        <v>13</v>
      </c>
      <c r="H3415" t="s">
        <v>17</v>
      </c>
      <c r="I3415" t="s">
        <v>18</v>
      </c>
      <c r="J3415">
        <v>99.07</v>
      </c>
      <c r="K3415">
        <v>20.5</v>
      </c>
      <c r="L3415" t="s">
        <v>19</v>
      </c>
      <c r="M3415">
        <v>0</v>
      </c>
    </row>
    <row r="3416" spans="1:13" x14ac:dyDescent="0.3">
      <c r="A3416">
        <v>13817</v>
      </c>
      <c r="B3416" t="s">
        <v>20</v>
      </c>
      <c r="C3416">
        <v>1</v>
      </c>
      <c r="D3416">
        <v>19</v>
      </c>
      <c r="E3416">
        <v>0</v>
      </c>
      <c r="F3416">
        <v>0</v>
      </c>
      <c r="G3416" t="s">
        <v>13</v>
      </c>
      <c r="H3416" t="s">
        <v>14</v>
      </c>
      <c r="I3416" t="s">
        <v>15</v>
      </c>
      <c r="J3416">
        <v>123.61</v>
      </c>
      <c r="K3416">
        <v>25.2</v>
      </c>
      <c r="L3416" t="s">
        <v>19</v>
      </c>
      <c r="M3416">
        <v>0</v>
      </c>
    </row>
    <row r="3417" spans="1:13" x14ac:dyDescent="0.3">
      <c r="A3417">
        <v>13846</v>
      </c>
      <c r="B3417" t="s">
        <v>20</v>
      </c>
      <c r="C3417">
        <v>1</v>
      </c>
      <c r="D3417">
        <v>43</v>
      </c>
      <c r="E3417">
        <v>0</v>
      </c>
      <c r="F3417">
        <v>0</v>
      </c>
      <c r="G3417" t="s">
        <v>21</v>
      </c>
      <c r="H3417" t="s">
        <v>23</v>
      </c>
      <c r="I3417" t="s">
        <v>18</v>
      </c>
      <c r="J3417">
        <v>88</v>
      </c>
      <c r="K3417">
        <v>30.6</v>
      </c>
      <c r="L3417" t="s">
        <v>22</v>
      </c>
      <c r="M3417">
        <v>0</v>
      </c>
    </row>
    <row r="3418" spans="1:13" x14ac:dyDescent="0.3">
      <c r="A3418">
        <v>13857</v>
      </c>
      <c r="B3418" t="s">
        <v>20</v>
      </c>
      <c r="C3418">
        <v>1</v>
      </c>
      <c r="D3418">
        <v>0.32</v>
      </c>
      <c r="E3418">
        <v>0</v>
      </c>
      <c r="F3418">
        <v>0</v>
      </c>
      <c r="G3418" t="s">
        <v>13</v>
      </c>
      <c r="H3418" t="s">
        <v>17</v>
      </c>
      <c r="I3418" t="s">
        <v>15</v>
      </c>
      <c r="J3418">
        <v>89.04</v>
      </c>
      <c r="K3418">
        <v>17.8</v>
      </c>
      <c r="L3418" t="s">
        <v>19</v>
      </c>
      <c r="M3418">
        <v>0</v>
      </c>
    </row>
    <row r="3419" spans="1:13" x14ac:dyDescent="0.3">
      <c r="A3419">
        <v>13899</v>
      </c>
      <c r="B3419" t="s">
        <v>20</v>
      </c>
      <c r="C3419">
        <v>1</v>
      </c>
      <c r="D3419">
        <v>30</v>
      </c>
      <c r="E3419">
        <v>0</v>
      </c>
      <c r="F3419">
        <v>0</v>
      </c>
      <c r="G3419" t="s">
        <v>21</v>
      </c>
      <c r="H3419" t="s">
        <v>14</v>
      </c>
      <c r="I3419" t="s">
        <v>15</v>
      </c>
      <c r="J3419">
        <v>79.55</v>
      </c>
      <c r="K3419">
        <v>33.700000000000003</v>
      </c>
      <c r="L3419" t="s">
        <v>22</v>
      </c>
      <c r="M3419">
        <v>0</v>
      </c>
    </row>
    <row r="3420" spans="1:13" x14ac:dyDescent="0.3">
      <c r="A3420">
        <v>13907</v>
      </c>
      <c r="B3420" t="s">
        <v>20</v>
      </c>
      <c r="C3420">
        <v>1</v>
      </c>
      <c r="D3420">
        <v>65</v>
      </c>
      <c r="E3420">
        <v>0</v>
      </c>
      <c r="F3420">
        <v>0</v>
      </c>
      <c r="G3420" t="s">
        <v>21</v>
      </c>
      <c r="H3420" t="s">
        <v>25</v>
      </c>
      <c r="I3420" t="s">
        <v>18</v>
      </c>
      <c r="J3420">
        <v>94.64</v>
      </c>
      <c r="K3420">
        <v>28.6</v>
      </c>
      <c r="L3420" t="s">
        <v>22</v>
      </c>
      <c r="M3420">
        <v>0</v>
      </c>
    </row>
    <row r="3421" spans="1:13" x14ac:dyDescent="0.3">
      <c r="A3421">
        <v>13997</v>
      </c>
      <c r="B3421" t="s">
        <v>20</v>
      </c>
      <c r="C3421">
        <v>1</v>
      </c>
      <c r="D3421">
        <v>38</v>
      </c>
      <c r="E3421">
        <v>0</v>
      </c>
      <c r="F3421">
        <v>0</v>
      </c>
      <c r="G3421" t="s">
        <v>21</v>
      </c>
      <c r="H3421" t="s">
        <v>14</v>
      </c>
      <c r="I3421" t="s">
        <v>15</v>
      </c>
      <c r="J3421">
        <v>88.97</v>
      </c>
      <c r="K3421">
        <v>30.2</v>
      </c>
      <c r="L3421" t="s">
        <v>22</v>
      </c>
      <c r="M3421">
        <v>0</v>
      </c>
    </row>
    <row r="3422" spans="1:13" x14ac:dyDescent="0.3">
      <c r="A3422">
        <v>14036</v>
      </c>
      <c r="B3422" t="s">
        <v>20</v>
      </c>
      <c r="C3422">
        <v>1</v>
      </c>
      <c r="D3422">
        <v>44</v>
      </c>
      <c r="E3422">
        <v>0</v>
      </c>
      <c r="F3422">
        <v>0</v>
      </c>
      <c r="G3422" t="s">
        <v>21</v>
      </c>
      <c r="H3422" t="s">
        <v>14</v>
      </c>
      <c r="I3422" t="s">
        <v>18</v>
      </c>
      <c r="J3422">
        <v>101.46</v>
      </c>
      <c r="K3422">
        <v>29.4</v>
      </c>
      <c r="L3422" t="s">
        <v>19</v>
      </c>
      <c r="M3422">
        <v>0</v>
      </c>
    </row>
    <row r="3423" spans="1:13" x14ac:dyDescent="0.3">
      <c r="A3423">
        <v>14049</v>
      </c>
      <c r="B3423" t="s">
        <v>20</v>
      </c>
      <c r="C3423">
        <v>1</v>
      </c>
      <c r="D3423">
        <v>8</v>
      </c>
      <c r="E3423">
        <v>0</v>
      </c>
      <c r="F3423">
        <v>0</v>
      </c>
      <c r="G3423" t="s">
        <v>13</v>
      </c>
      <c r="H3423" t="s">
        <v>17</v>
      </c>
      <c r="I3423" t="s">
        <v>18</v>
      </c>
      <c r="J3423">
        <v>115.54</v>
      </c>
      <c r="K3423">
        <v>28.5</v>
      </c>
      <c r="L3423" t="s">
        <v>19</v>
      </c>
      <c r="M3423">
        <v>0</v>
      </c>
    </row>
    <row r="3424" spans="1:13" x14ac:dyDescent="0.3">
      <c r="A3424">
        <v>14063</v>
      </c>
      <c r="B3424" t="s">
        <v>20</v>
      </c>
      <c r="C3424">
        <v>1</v>
      </c>
      <c r="D3424">
        <v>81</v>
      </c>
      <c r="E3424">
        <v>0</v>
      </c>
      <c r="F3424">
        <v>1</v>
      </c>
      <c r="G3424" t="s">
        <v>13</v>
      </c>
      <c r="H3424" t="s">
        <v>25</v>
      </c>
      <c r="I3424" t="s">
        <v>18</v>
      </c>
      <c r="J3424">
        <v>95.49</v>
      </c>
      <c r="K3424">
        <v>29.4</v>
      </c>
      <c r="L3424" t="s">
        <v>19</v>
      </c>
      <c r="M3424">
        <v>0</v>
      </c>
    </row>
    <row r="3425" spans="1:13" x14ac:dyDescent="0.3">
      <c r="A3425">
        <v>14147</v>
      </c>
      <c r="B3425" t="s">
        <v>20</v>
      </c>
      <c r="C3425">
        <v>1</v>
      </c>
      <c r="D3425">
        <v>49</v>
      </c>
      <c r="E3425">
        <v>0</v>
      </c>
      <c r="F3425">
        <v>0</v>
      </c>
      <c r="G3425" t="s">
        <v>21</v>
      </c>
      <c r="H3425" t="s">
        <v>14</v>
      </c>
      <c r="I3425" t="s">
        <v>15</v>
      </c>
      <c r="J3425">
        <v>186.32</v>
      </c>
      <c r="K3425">
        <v>43.8</v>
      </c>
      <c r="L3425" t="s">
        <v>24</v>
      </c>
      <c r="M3425">
        <v>0</v>
      </c>
    </row>
    <row r="3426" spans="1:13" x14ac:dyDescent="0.3">
      <c r="A3426">
        <v>14189</v>
      </c>
      <c r="B3426" t="s">
        <v>20</v>
      </c>
      <c r="C3426">
        <v>1</v>
      </c>
      <c r="D3426">
        <v>18</v>
      </c>
      <c r="E3426">
        <v>0</v>
      </c>
      <c r="F3426">
        <v>0</v>
      </c>
      <c r="G3426" t="s">
        <v>13</v>
      </c>
      <c r="H3426" t="s">
        <v>14</v>
      </c>
      <c r="I3426" t="s">
        <v>18</v>
      </c>
      <c r="J3426">
        <v>83.37</v>
      </c>
      <c r="K3426">
        <v>24.4</v>
      </c>
      <c r="L3426" t="s">
        <v>19</v>
      </c>
      <c r="M3426">
        <v>0</v>
      </c>
    </row>
    <row r="3427" spans="1:13" x14ac:dyDescent="0.3">
      <c r="A3427">
        <v>14241</v>
      </c>
      <c r="B3427" t="s">
        <v>20</v>
      </c>
      <c r="C3427">
        <v>1</v>
      </c>
      <c r="D3427">
        <v>17</v>
      </c>
      <c r="E3427">
        <v>0</v>
      </c>
      <c r="F3427">
        <v>0</v>
      </c>
      <c r="G3427" t="s">
        <v>13</v>
      </c>
      <c r="H3427" t="s">
        <v>14</v>
      </c>
      <c r="I3427" t="s">
        <v>15</v>
      </c>
      <c r="J3427">
        <v>85.07</v>
      </c>
      <c r="K3427">
        <v>21.1</v>
      </c>
      <c r="L3427" t="s">
        <v>22</v>
      </c>
      <c r="M3427">
        <v>0</v>
      </c>
    </row>
    <row r="3428" spans="1:13" x14ac:dyDescent="0.3">
      <c r="A3428">
        <v>14372</v>
      </c>
      <c r="B3428" t="s">
        <v>20</v>
      </c>
      <c r="C3428">
        <v>1</v>
      </c>
      <c r="D3428">
        <v>50</v>
      </c>
      <c r="E3428">
        <v>0</v>
      </c>
      <c r="F3428">
        <v>0</v>
      </c>
      <c r="G3428" t="s">
        <v>21</v>
      </c>
      <c r="H3428" t="s">
        <v>25</v>
      </c>
      <c r="I3428" t="s">
        <v>15</v>
      </c>
      <c r="J3428">
        <v>192.16</v>
      </c>
      <c r="K3428">
        <v>43.6</v>
      </c>
      <c r="L3428" t="s">
        <v>22</v>
      </c>
      <c r="M3428">
        <v>0</v>
      </c>
    </row>
    <row r="3429" spans="1:13" x14ac:dyDescent="0.3">
      <c r="A3429">
        <v>14376</v>
      </c>
      <c r="B3429" t="s">
        <v>20</v>
      </c>
      <c r="C3429">
        <v>1</v>
      </c>
      <c r="D3429">
        <v>47</v>
      </c>
      <c r="E3429">
        <v>0</v>
      </c>
      <c r="F3429">
        <v>0</v>
      </c>
      <c r="G3429" t="s">
        <v>21</v>
      </c>
      <c r="H3429" t="s">
        <v>14</v>
      </c>
      <c r="I3429" t="s">
        <v>18</v>
      </c>
      <c r="J3429">
        <v>88.49</v>
      </c>
      <c r="K3429">
        <v>22.2</v>
      </c>
      <c r="L3429" t="s">
        <v>24</v>
      </c>
      <c r="M3429">
        <v>0</v>
      </c>
    </row>
    <row r="3430" spans="1:13" x14ac:dyDescent="0.3">
      <c r="A3430">
        <v>14387</v>
      </c>
      <c r="B3430" t="s">
        <v>20</v>
      </c>
      <c r="C3430">
        <v>1</v>
      </c>
      <c r="D3430">
        <v>2</v>
      </c>
      <c r="E3430">
        <v>0</v>
      </c>
      <c r="F3430">
        <v>0</v>
      </c>
      <c r="G3430" t="s">
        <v>13</v>
      </c>
      <c r="H3430" t="s">
        <v>17</v>
      </c>
      <c r="I3430" t="s">
        <v>15</v>
      </c>
      <c r="J3430">
        <v>93.88</v>
      </c>
      <c r="K3430">
        <v>17.399999999999999</v>
      </c>
      <c r="L3430" t="s">
        <v>19</v>
      </c>
      <c r="M3430">
        <v>0</v>
      </c>
    </row>
    <row r="3431" spans="1:13" x14ac:dyDescent="0.3">
      <c r="A3431">
        <v>14407</v>
      </c>
      <c r="B3431" t="s">
        <v>20</v>
      </c>
      <c r="C3431">
        <v>1</v>
      </c>
      <c r="D3431">
        <v>45</v>
      </c>
      <c r="E3431">
        <v>0</v>
      </c>
      <c r="F3431">
        <v>0</v>
      </c>
      <c r="G3431" t="s">
        <v>13</v>
      </c>
      <c r="H3431" t="s">
        <v>25</v>
      </c>
      <c r="I3431" t="s">
        <v>15</v>
      </c>
      <c r="J3431">
        <v>104.12</v>
      </c>
      <c r="K3431">
        <v>37.700000000000003</v>
      </c>
      <c r="L3431" t="s">
        <v>19</v>
      </c>
      <c r="M3431">
        <v>0</v>
      </c>
    </row>
    <row r="3432" spans="1:13" x14ac:dyDescent="0.3">
      <c r="A3432">
        <v>14410</v>
      </c>
      <c r="B3432" t="s">
        <v>20</v>
      </c>
      <c r="C3432">
        <v>1</v>
      </c>
      <c r="D3432">
        <v>54</v>
      </c>
      <c r="E3432">
        <v>0</v>
      </c>
      <c r="F3432">
        <v>1</v>
      </c>
      <c r="G3432" t="s">
        <v>21</v>
      </c>
      <c r="H3432" t="s">
        <v>23</v>
      </c>
      <c r="I3432" t="s">
        <v>15</v>
      </c>
      <c r="J3432">
        <v>90.3</v>
      </c>
      <c r="K3432">
        <v>30.8</v>
      </c>
      <c r="L3432" t="s">
        <v>24</v>
      </c>
      <c r="M3432">
        <v>0</v>
      </c>
    </row>
    <row r="3433" spans="1:13" x14ac:dyDescent="0.3">
      <c r="A3433">
        <v>14417</v>
      </c>
      <c r="B3433" t="s">
        <v>20</v>
      </c>
      <c r="C3433">
        <v>1</v>
      </c>
      <c r="D3433">
        <v>65</v>
      </c>
      <c r="E3433">
        <v>1</v>
      </c>
      <c r="F3433">
        <v>0</v>
      </c>
      <c r="G3433" t="s">
        <v>21</v>
      </c>
      <c r="H3433" t="s">
        <v>14</v>
      </c>
      <c r="I3433" t="s">
        <v>18</v>
      </c>
      <c r="J3433">
        <v>79.17</v>
      </c>
      <c r="K3433">
        <v>29.6</v>
      </c>
      <c r="L3433" t="s">
        <v>19</v>
      </c>
      <c r="M3433">
        <v>0</v>
      </c>
    </row>
    <row r="3434" spans="1:13" x14ac:dyDescent="0.3">
      <c r="A3434">
        <v>14491</v>
      </c>
      <c r="B3434" t="s">
        <v>20</v>
      </c>
      <c r="C3434">
        <v>1</v>
      </c>
      <c r="D3434">
        <v>38</v>
      </c>
      <c r="E3434">
        <v>0</v>
      </c>
      <c r="F3434">
        <v>0</v>
      </c>
      <c r="G3434" t="s">
        <v>21</v>
      </c>
      <c r="H3434" t="s">
        <v>23</v>
      </c>
      <c r="I3434" t="s">
        <v>15</v>
      </c>
      <c r="J3434">
        <v>70.53</v>
      </c>
      <c r="K3434">
        <v>40.9</v>
      </c>
      <c r="L3434" t="s">
        <v>24</v>
      </c>
      <c r="M3434">
        <v>0</v>
      </c>
    </row>
    <row r="3435" spans="1:13" x14ac:dyDescent="0.3">
      <c r="A3435">
        <v>14517</v>
      </c>
      <c r="B3435" t="s">
        <v>20</v>
      </c>
      <c r="C3435">
        <v>1</v>
      </c>
      <c r="D3435">
        <v>56</v>
      </c>
      <c r="E3435">
        <v>0</v>
      </c>
      <c r="F3435">
        <v>0</v>
      </c>
      <c r="G3435" t="s">
        <v>21</v>
      </c>
      <c r="H3435" t="s">
        <v>14</v>
      </c>
      <c r="I3435" t="s">
        <v>15</v>
      </c>
      <c r="J3435">
        <v>82.25</v>
      </c>
      <c r="K3435">
        <v>30.5</v>
      </c>
      <c r="L3435" t="s">
        <v>16</v>
      </c>
      <c r="M3435">
        <v>0</v>
      </c>
    </row>
    <row r="3436" spans="1:13" x14ac:dyDescent="0.3">
      <c r="A3436">
        <v>14553</v>
      </c>
      <c r="B3436" t="s">
        <v>20</v>
      </c>
      <c r="C3436">
        <v>1</v>
      </c>
      <c r="D3436">
        <v>7</v>
      </c>
      <c r="E3436">
        <v>0</v>
      </c>
      <c r="F3436">
        <v>0</v>
      </c>
      <c r="G3436" t="s">
        <v>13</v>
      </c>
      <c r="H3436" t="s">
        <v>17</v>
      </c>
      <c r="I3436" t="s">
        <v>15</v>
      </c>
      <c r="J3436">
        <v>76.63</v>
      </c>
      <c r="K3436">
        <v>17.3</v>
      </c>
      <c r="L3436" t="s">
        <v>19</v>
      </c>
      <c r="M3436">
        <v>0</v>
      </c>
    </row>
    <row r="3437" spans="1:13" x14ac:dyDescent="0.3">
      <c r="A3437">
        <v>14563</v>
      </c>
      <c r="B3437" t="s">
        <v>20</v>
      </c>
      <c r="C3437">
        <v>1</v>
      </c>
      <c r="D3437">
        <v>9</v>
      </c>
      <c r="E3437">
        <v>0</v>
      </c>
      <c r="F3437">
        <v>0</v>
      </c>
      <c r="G3437" t="s">
        <v>13</v>
      </c>
      <c r="H3437" t="s">
        <v>17</v>
      </c>
      <c r="I3437" t="s">
        <v>15</v>
      </c>
      <c r="J3437">
        <v>83.83</v>
      </c>
      <c r="K3437">
        <v>27.1</v>
      </c>
      <c r="L3437" t="s">
        <v>19</v>
      </c>
      <c r="M3437">
        <v>0</v>
      </c>
    </row>
    <row r="3438" spans="1:13" x14ac:dyDescent="0.3">
      <c r="A3438">
        <v>14695</v>
      </c>
      <c r="B3438" t="s">
        <v>20</v>
      </c>
      <c r="C3438">
        <v>1</v>
      </c>
      <c r="D3438">
        <v>80</v>
      </c>
      <c r="E3438">
        <v>1</v>
      </c>
      <c r="F3438">
        <v>0</v>
      </c>
      <c r="G3438" t="s">
        <v>21</v>
      </c>
      <c r="H3438" t="s">
        <v>25</v>
      </c>
      <c r="I3438" t="s">
        <v>18</v>
      </c>
      <c r="J3438">
        <v>232.12</v>
      </c>
      <c r="K3438">
        <v>28.8</v>
      </c>
      <c r="L3438" t="s">
        <v>22</v>
      </c>
      <c r="M3438">
        <v>0</v>
      </c>
    </row>
    <row r="3439" spans="1:13" x14ac:dyDescent="0.3">
      <c r="A3439">
        <v>14709</v>
      </c>
      <c r="B3439" t="s">
        <v>20</v>
      </c>
      <c r="C3439">
        <v>1</v>
      </c>
      <c r="D3439">
        <v>44</v>
      </c>
      <c r="E3439">
        <v>0</v>
      </c>
      <c r="F3439">
        <v>0</v>
      </c>
      <c r="G3439" t="s">
        <v>21</v>
      </c>
      <c r="H3439" t="s">
        <v>14</v>
      </c>
      <c r="I3439" t="s">
        <v>15</v>
      </c>
      <c r="J3439">
        <v>99.34</v>
      </c>
      <c r="K3439">
        <v>33.1</v>
      </c>
      <c r="L3439" t="s">
        <v>22</v>
      </c>
      <c r="M3439">
        <v>0</v>
      </c>
    </row>
    <row r="3440" spans="1:13" x14ac:dyDescent="0.3">
      <c r="A3440">
        <v>14711</v>
      </c>
      <c r="B3440" t="s">
        <v>20</v>
      </c>
      <c r="C3440">
        <v>1</v>
      </c>
      <c r="D3440">
        <v>63</v>
      </c>
      <c r="E3440">
        <v>0</v>
      </c>
      <c r="F3440">
        <v>0</v>
      </c>
      <c r="G3440" t="s">
        <v>21</v>
      </c>
      <c r="H3440" t="s">
        <v>25</v>
      </c>
      <c r="I3440" t="s">
        <v>15</v>
      </c>
      <c r="J3440">
        <v>82.08</v>
      </c>
      <c r="K3440">
        <v>32.200000000000003</v>
      </c>
      <c r="L3440" t="s">
        <v>16</v>
      </c>
      <c r="M3440">
        <v>0</v>
      </c>
    </row>
    <row r="3441" spans="1:13" x14ac:dyDescent="0.3">
      <c r="A3441">
        <v>14712</v>
      </c>
      <c r="B3441" t="s">
        <v>20</v>
      </c>
      <c r="C3441">
        <v>1</v>
      </c>
      <c r="D3441">
        <v>57</v>
      </c>
      <c r="E3441">
        <v>0</v>
      </c>
      <c r="F3441">
        <v>0</v>
      </c>
      <c r="G3441" t="s">
        <v>21</v>
      </c>
      <c r="H3441" t="s">
        <v>14</v>
      </c>
      <c r="I3441" t="s">
        <v>15</v>
      </c>
      <c r="J3441">
        <v>89.44</v>
      </c>
      <c r="K3441">
        <v>26.7</v>
      </c>
      <c r="L3441" t="s">
        <v>22</v>
      </c>
      <c r="M3441">
        <v>0</v>
      </c>
    </row>
    <row r="3442" spans="1:13" x14ac:dyDescent="0.3">
      <c r="A3442">
        <v>14872</v>
      </c>
      <c r="B3442" t="s">
        <v>20</v>
      </c>
      <c r="C3442">
        <v>1</v>
      </c>
      <c r="D3442">
        <v>45</v>
      </c>
      <c r="E3442">
        <v>1</v>
      </c>
      <c r="F3442">
        <v>0</v>
      </c>
      <c r="G3442" t="s">
        <v>21</v>
      </c>
      <c r="H3442" t="s">
        <v>25</v>
      </c>
      <c r="I3442" t="s">
        <v>18</v>
      </c>
      <c r="J3442">
        <v>239.19</v>
      </c>
      <c r="K3442">
        <v>52.5</v>
      </c>
      <c r="L3442" t="s">
        <v>19</v>
      </c>
      <c r="M3442">
        <v>0</v>
      </c>
    </row>
    <row r="3443" spans="1:13" x14ac:dyDescent="0.3">
      <c r="A3443">
        <v>14877</v>
      </c>
      <c r="B3443" t="s">
        <v>20</v>
      </c>
      <c r="C3443">
        <v>1</v>
      </c>
      <c r="D3443">
        <v>0.56000000000000005</v>
      </c>
      <c r="E3443">
        <v>0</v>
      </c>
      <c r="F3443">
        <v>0</v>
      </c>
      <c r="G3443" t="s">
        <v>13</v>
      </c>
      <c r="H3443" t="s">
        <v>17</v>
      </c>
      <c r="I3443" t="s">
        <v>18</v>
      </c>
      <c r="J3443">
        <v>127.23</v>
      </c>
      <c r="K3443">
        <v>20.100000000000001</v>
      </c>
      <c r="L3443" t="s">
        <v>19</v>
      </c>
      <c r="M3443">
        <v>0</v>
      </c>
    </row>
    <row r="3444" spans="1:13" x14ac:dyDescent="0.3">
      <c r="A3444">
        <v>14889</v>
      </c>
      <c r="B3444" t="s">
        <v>20</v>
      </c>
      <c r="C3444">
        <v>1</v>
      </c>
      <c r="D3444">
        <v>64</v>
      </c>
      <c r="E3444">
        <v>0</v>
      </c>
      <c r="F3444">
        <v>0</v>
      </c>
      <c r="G3444" t="s">
        <v>21</v>
      </c>
      <c r="H3444" t="s">
        <v>23</v>
      </c>
      <c r="I3444" t="s">
        <v>18</v>
      </c>
      <c r="J3444">
        <v>113.68</v>
      </c>
      <c r="K3444">
        <v>24.2</v>
      </c>
      <c r="L3444" t="s">
        <v>22</v>
      </c>
      <c r="M3444">
        <v>0</v>
      </c>
    </row>
    <row r="3445" spans="1:13" x14ac:dyDescent="0.3">
      <c r="A3445">
        <v>14924</v>
      </c>
      <c r="B3445" t="s">
        <v>20</v>
      </c>
      <c r="C3445">
        <v>1</v>
      </c>
      <c r="D3445">
        <v>48</v>
      </c>
      <c r="E3445">
        <v>0</v>
      </c>
      <c r="F3445">
        <v>0</v>
      </c>
      <c r="G3445" t="s">
        <v>21</v>
      </c>
      <c r="H3445" t="s">
        <v>14</v>
      </c>
      <c r="I3445" t="s">
        <v>15</v>
      </c>
      <c r="J3445">
        <v>72.36</v>
      </c>
      <c r="K3445">
        <v>34.700000000000003</v>
      </c>
      <c r="L3445" t="s">
        <v>24</v>
      </c>
      <c r="M3445">
        <v>0</v>
      </c>
    </row>
    <row r="3446" spans="1:13" x14ac:dyDescent="0.3">
      <c r="A3446">
        <v>14976</v>
      </c>
      <c r="B3446" t="s">
        <v>20</v>
      </c>
      <c r="C3446">
        <v>1</v>
      </c>
      <c r="D3446">
        <v>80</v>
      </c>
      <c r="E3446">
        <v>0</v>
      </c>
      <c r="F3446">
        <v>1</v>
      </c>
      <c r="G3446" t="s">
        <v>21</v>
      </c>
      <c r="H3446" t="s">
        <v>14</v>
      </c>
      <c r="I3446" t="s">
        <v>18</v>
      </c>
      <c r="J3446">
        <v>82.41</v>
      </c>
      <c r="K3446">
        <v>26.3</v>
      </c>
      <c r="L3446" t="s">
        <v>24</v>
      </c>
      <c r="M3446">
        <v>0</v>
      </c>
    </row>
    <row r="3447" spans="1:13" x14ac:dyDescent="0.3">
      <c r="A3447">
        <v>14993</v>
      </c>
      <c r="B3447" t="s">
        <v>20</v>
      </c>
      <c r="C3447">
        <v>1</v>
      </c>
      <c r="D3447">
        <v>5</v>
      </c>
      <c r="E3447">
        <v>0</v>
      </c>
      <c r="F3447">
        <v>0</v>
      </c>
      <c r="G3447" t="s">
        <v>13</v>
      </c>
      <c r="H3447" t="s">
        <v>17</v>
      </c>
      <c r="I3447" t="s">
        <v>18</v>
      </c>
      <c r="J3447">
        <v>67.28</v>
      </c>
      <c r="K3447">
        <v>17.7</v>
      </c>
      <c r="L3447" t="s">
        <v>19</v>
      </c>
      <c r="M3447">
        <v>0</v>
      </c>
    </row>
    <row r="3448" spans="1:13" x14ac:dyDescent="0.3">
      <c r="A3448">
        <v>14996</v>
      </c>
      <c r="B3448" t="s">
        <v>20</v>
      </c>
      <c r="C3448">
        <v>1</v>
      </c>
      <c r="D3448">
        <v>66</v>
      </c>
      <c r="E3448">
        <v>0</v>
      </c>
      <c r="F3448">
        <v>0</v>
      </c>
      <c r="G3448" t="s">
        <v>21</v>
      </c>
      <c r="H3448" t="s">
        <v>25</v>
      </c>
      <c r="I3448" t="s">
        <v>18</v>
      </c>
      <c r="J3448">
        <v>85.98</v>
      </c>
      <c r="K3448">
        <v>28</v>
      </c>
      <c r="L3448" t="s">
        <v>19</v>
      </c>
      <c r="M3448">
        <v>0</v>
      </c>
    </row>
    <row r="3449" spans="1:13" x14ac:dyDescent="0.3">
      <c r="A3449">
        <v>15061</v>
      </c>
      <c r="B3449" t="s">
        <v>20</v>
      </c>
      <c r="C3449">
        <v>1</v>
      </c>
      <c r="D3449">
        <v>40</v>
      </c>
      <c r="E3449">
        <v>0</v>
      </c>
      <c r="F3449">
        <v>0</v>
      </c>
      <c r="G3449" t="s">
        <v>21</v>
      </c>
      <c r="H3449" t="s">
        <v>23</v>
      </c>
      <c r="I3449" t="s">
        <v>18</v>
      </c>
      <c r="J3449">
        <v>72.84</v>
      </c>
      <c r="K3449">
        <v>26.1</v>
      </c>
      <c r="L3449" t="s">
        <v>19</v>
      </c>
      <c r="M3449">
        <v>0</v>
      </c>
    </row>
    <row r="3450" spans="1:13" x14ac:dyDescent="0.3">
      <c r="A3450">
        <v>15062</v>
      </c>
      <c r="B3450" t="s">
        <v>20</v>
      </c>
      <c r="C3450">
        <v>1</v>
      </c>
      <c r="D3450">
        <v>40</v>
      </c>
      <c r="E3450">
        <v>0</v>
      </c>
      <c r="F3450">
        <v>0</v>
      </c>
      <c r="G3450" t="s">
        <v>21</v>
      </c>
      <c r="H3450" t="s">
        <v>23</v>
      </c>
      <c r="I3450" t="s">
        <v>15</v>
      </c>
      <c r="J3450">
        <v>82.46</v>
      </c>
      <c r="K3450">
        <v>25.3</v>
      </c>
      <c r="L3450" t="s">
        <v>24</v>
      </c>
      <c r="M3450">
        <v>0</v>
      </c>
    </row>
    <row r="3451" spans="1:13" x14ac:dyDescent="0.3">
      <c r="A3451">
        <v>15070</v>
      </c>
      <c r="B3451" t="s">
        <v>20</v>
      </c>
      <c r="C3451">
        <v>1</v>
      </c>
      <c r="D3451">
        <v>76</v>
      </c>
      <c r="E3451">
        <v>0</v>
      </c>
      <c r="F3451">
        <v>1</v>
      </c>
      <c r="G3451" t="s">
        <v>21</v>
      </c>
      <c r="H3451" t="s">
        <v>14</v>
      </c>
      <c r="I3451" t="s">
        <v>18</v>
      </c>
      <c r="J3451">
        <v>213.8</v>
      </c>
      <c r="K3451">
        <v>22</v>
      </c>
      <c r="L3451" t="s">
        <v>22</v>
      </c>
      <c r="M3451">
        <v>0</v>
      </c>
    </row>
    <row r="3452" spans="1:13" x14ac:dyDescent="0.3">
      <c r="A3452">
        <v>49669</v>
      </c>
      <c r="B3452" t="s">
        <v>12</v>
      </c>
      <c r="C3452">
        <v>0</v>
      </c>
      <c r="D3452">
        <v>14</v>
      </c>
      <c r="E3452">
        <v>0</v>
      </c>
      <c r="F3452">
        <v>0</v>
      </c>
      <c r="G3452" t="s">
        <v>13</v>
      </c>
      <c r="H3452" t="s">
        <v>17</v>
      </c>
      <c r="I3452" t="s">
        <v>18</v>
      </c>
      <c r="J3452">
        <v>57.93</v>
      </c>
      <c r="K3452">
        <v>30.9</v>
      </c>
      <c r="L3452" t="s">
        <v>19</v>
      </c>
      <c r="M3452">
        <v>1</v>
      </c>
    </row>
    <row r="3453" spans="1:13" x14ac:dyDescent="0.3">
      <c r="A3453">
        <v>15095</v>
      </c>
      <c r="B3453" t="s">
        <v>20</v>
      </c>
      <c r="C3453">
        <v>1</v>
      </c>
      <c r="D3453">
        <v>18</v>
      </c>
      <c r="E3453">
        <v>0</v>
      </c>
      <c r="F3453">
        <v>0</v>
      </c>
      <c r="G3453" t="s">
        <v>13</v>
      </c>
      <c r="H3453" t="s">
        <v>14</v>
      </c>
      <c r="I3453" t="s">
        <v>15</v>
      </c>
      <c r="J3453">
        <v>112.17</v>
      </c>
      <c r="K3453">
        <v>31.7</v>
      </c>
      <c r="L3453" t="s">
        <v>19</v>
      </c>
      <c r="M3453">
        <v>0</v>
      </c>
    </row>
    <row r="3454" spans="1:13" x14ac:dyDescent="0.3">
      <c r="A3454">
        <v>15136</v>
      </c>
      <c r="B3454" t="s">
        <v>20</v>
      </c>
      <c r="C3454">
        <v>1</v>
      </c>
      <c r="D3454">
        <v>64</v>
      </c>
      <c r="E3454">
        <v>0</v>
      </c>
      <c r="F3454">
        <v>1</v>
      </c>
      <c r="G3454" t="s">
        <v>21</v>
      </c>
      <c r="H3454" t="s">
        <v>14</v>
      </c>
      <c r="I3454" t="s">
        <v>18</v>
      </c>
      <c r="J3454">
        <v>109.88</v>
      </c>
      <c r="K3454">
        <v>33.9</v>
      </c>
      <c r="L3454" t="s">
        <v>19</v>
      </c>
      <c r="M3454">
        <v>0</v>
      </c>
    </row>
    <row r="3455" spans="1:13" x14ac:dyDescent="0.3">
      <c r="A3455">
        <v>15225</v>
      </c>
      <c r="B3455" t="s">
        <v>20</v>
      </c>
      <c r="C3455">
        <v>1</v>
      </c>
      <c r="D3455">
        <v>18</v>
      </c>
      <c r="E3455">
        <v>0</v>
      </c>
      <c r="F3455">
        <v>0</v>
      </c>
      <c r="G3455" t="s">
        <v>13</v>
      </c>
      <c r="H3455" t="s">
        <v>14</v>
      </c>
      <c r="I3455" t="s">
        <v>18</v>
      </c>
      <c r="J3455">
        <v>108.87</v>
      </c>
      <c r="K3455">
        <v>21.5</v>
      </c>
      <c r="L3455" t="s">
        <v>19</v>
      </c>
      <c r="M3455">
        <v>0</v>
      </c>
    </row>
    <row r="3456" spans="1:13" x14ac:dyDescent="0.3">
      <c r="A3456">
        <v>15251</v>
      </c>
      <c r="B3456" t="s">
        <v>20</v>
      </c>
      <c r="C3456">
        <v>1</v>
      </c>
      <c r="D3456">
        <v>14</v>
      </c>
      <c r="E3456">
        <v>0</v>
      </c>
      <c r="F3456">
        <v>0</v>
      </c>
      <c r="G3456" t="s">
        <v>13</v>
      </c>
      <c r="H3456" t="s">
        <v>17</v>
      </c>
      <c r="I3456" t="s">
        <v>15</v>
      </c>
      <c r="J3456">
        <v>101.87</v>
      </c>
      <c r="K3456">
        <v>20.3</v>
      </c>
      <c r="L3456" t="s">
        <v>22</v>
      </c>
      <c r="M3456">
        <v>0</v>
      </c>
    </row>
    <row r="3457" spans="1:13" x14ac:dyDescent="0.3">
      <c r="A3457">
        <v>15351</v>
      </c>
      <c r="B3457" t="s">
        <v>20</v>
      </c>
      <c r="C3457">
        <v>1</v>
      </c>
      <c r="D3457">
        <v>37</v>
      </c>
      <c r="E3457">
        <v>0</v>
      </c>
      <c r="F3457">
        <v>0</v>
      </c>
      <c r="G3457" t="s">
        <v>21</v>
      </c>
      <c r="H3457" t="s">
        <v>14</v>
      </c>
      <c r="I3457" t="s">
        <v>18</v>
      </c>
      <c r="J3457">
        <v>91.68</v>
      </c>
      <c r="K3457">
        <v>32.4</v>
      </c>
      <c r="L3457" t="s">
        <v>16</v>
      </c>
      <c r="M3457">
        <v>0</v>
      </c>
    </row>
    <row r="3458" spans="1:13" x14ac:dyDescent="0.3">
      <c r="A3458">
        <v>15387</v>
      </c>
      <c r="B3458" t="s">
        <v>20</v>
      </c>
      <c r="C3458">
        <v>1</v>
      </c>
      <c r="D3458">
        <v>19</v>
      </c>
      <c r="E3458">
        <v>0</v>
      </c>
      <c r="F3458">
        <v>0</v>
      </c>
      <c r="G3458" t="s">
        <v>13</v>
      </c>
      <c r="H3458" t="s">
        <v>14</v>
      </c>
      <c r="I3458" t="s">
        <v>18</v>
      </c>
      <c r="J3458">
        <v>79.599999999999994</v>
      </c>
      <c r="K3458">
        <v>36.700000000000003</v>
      </c>
      <c r="L3458" t="s">
        <v>19</v>
      </c>
      <c r="M3458">
        <v>0</v>
      </c>
    </row>
    <row r="3459" spans="1:13" x14ac:dyDescent="0.3">
      <c r="A3459">
        <v>15415</v>
      </c>
      <c r="B3459" t="s">
        <v>20</v>
      </c>
      <c r="C3459">
        <v>1</v>
      </c>
      <c r="D3459">
        <v>41</v>
      </c>
      <c r="E3459">
        <v>1</v>
      </c>
      <c r="F3459">
        <v>1</v>
      </c>
      <c r="G3459" t="s">
        <v>21</v>
      </c>
      <c r="H3459" t="s">
        <v>14</v>
      </c>
      <c r="I3459" t="s">
        <v>15</v>
      </c>
      <c r="J3459">
        <v>94.47</v>
      </c>
      <c r="K3459">
        <v>43.9</v>
      </c>
      <c r="L3459" t="s">
        <v>22</v>
      </c>
      <c r="M3459">
        <v>0</v>
      </c>
    </row>
    <row r="3460" spans="1:13" x14ac:dyDescent="0.3">
      <c r="A3460">
        <v>15422</v>
      </c>
      <c r="B3460" t="s">
        <v>20</v>
      </c>
      <c r="C3460">
        <v>1</v>
      </c>
      <c r="D3460">
        <v>31</v>
      </c>
      <c r="E3460">
        <v>0</v>
      </c>
      <c r="F3460">
        <v>0</v>
      </c>
      <c r="G3460" t="s">
        <v>13</v>
      </c>
      <c r="H3460" t="s">
        <v>23</v>
      </c>
      <c r="I3460" t="s">
        <v>18</v>
      </c>
      <c r="J3460">
        <v>80.569999999999993</v>
      </c>
      <c r="K3460">
        <v>28.2</v>
      </c>
      <c r="L3460" t="s">
        <v>16</v>
      </c>
      <c r="M3460">
        <v>0</v>
      </c>
    </row>
    <row r="3461" spans="1:13" x14ac:dyDescent="0.3">
      <c r="A3461">
        <v>15528</v>
      </c>
      <c r="B3461" t="s">
        <v>20</v>
      </c>
      <c r="C3461">
        <v>1</v>
      </c>
      <c r="D3461">
        <v>58</v>
      </c>
      <c r="E3461">
        <v>1</v>
      </c>
      <c r="F3461">
        <v>0</v>
      </c>
      <c r="G3461" t="s">
        <v>21</v>
      </c>
      <c r="H3461" t="s">
        <v>14</v>
      </c>
      <c r="I3461" t="s">
        <v>18</v>
      </c>
      <c r="J3461">
        <v>223.36</v>
      </c>
      <c r="K3461">
        <v>41.5</v>
      </c>
      <c r="L3461" t="s">
        <v>16</v>
      </c>
      <c r="M3461">
        <v>0</v>
      </c>
    </row>
    <row r="3462" spans="1:13" x14ac:dyDescent="0.3">
      <c r="A3462">
        <v>15533</v>
      </c>
      <c r="B3462" t="s">
        <v>20</v>
      </c>
      <c r="C3462">
        <v>1</v>
      </c>
      <c r="D3462">
        <v>46</v>
      </c>
      <c r="E3462">
        <v>0</v>
      </c>
      <c r="F3462">
        <v>0</v>
      </c>
      <c r="G3462" t="s">
        <v>13</v>
      </c>
      <c r="H3462" t="s">
        <v>14</v>
      </c>
      <c r="I3462" t="s">
        <v>15</v>
      </c>
      <c r="J3462">
        <v>107.59</v>
      </c>
      <c r="K3462">
        <v>26.2</v>
      </c>
      <c r="L3462" t="s">
        <v>16</v>
      </c>
      <c r="M3462">
        <v>0</v>
      </c>
    </row>
    <row r="3463" spans="1:13" x14ac:dyDescent="0.3">
      <c r="A3463">
        <v>15566</v>
      </c>
      <c r="B3463" t="s">
        <v>20</v>
      </c>
      <c r="C3463">
        <v>1</v>
      </c>
      <c r="D3463">
        <v>39</v>
      </c>
      <c r="E3463">
        <v>0</v>
      </c>
      <c r="F3463">
        <v>0</v>
      </c>
      <c r="G3463" t="s">
        <v>21</v>
      </c>
      <c r="H3463" t="s">
        <v>14</v>
      </c>
      <c r="I3463" t="s">
        <v>18</v>
      </c>
      <c r="J3463">
        <v>91.85</v>
      </c>
      <c r="K3463">
        <v>24.7</v>
      </c>
      <c r="L3463" t="s">
        <v>24</v>
      </c>
      <c r="M3463">
        <v>0</v>
      </c>
    </row>
    <row r="3464" spans="1:13" x14ac:dyDescent="0.3">
      <c r="A3464">
        <v>15579</v>
      </c>
      <c r="B3464" t="s">
        <v>20</v>
      </c>
      <c r="C3464">
        <v>1</v>
      </c>
      <c r="D3464">
        <v>72</v>
      </c>
      <c r="E3464">
        <v>0</v>
      </c>
      <c r="F3464">
        <v>0</v>
      </c>
      <c r="G3464" t="s">
        <v>21</v>
      </c>
      <c r="H3464" t="s">
        <v>25</v>
      </c>
      <c r="I3464" t="s">
        <v>18</v>
      </c>
      <c r="J3464">
        <v>99.73</v>
      </c>
      <c r="K3464">
        <v>36.700000000000003</v>
      </c>
      <c r="L3464" t="s">
        <v>16</v>
      </c>
      <c r="M3464">
        <v>0</v>
      </c>
    </row>
    <row r="3465" spans="1:13" x14ac:dyDescent="0.3">
      <c r="A3465">
        <v>15581</v>
      </c>
      <c r="B3465" t="s">
        <v>20</v>
      </c>
      <c r="C3465">
        <v>1</v>
      </c>
      <c r="D3465">
        <v>5</v>
      </c>
      <c r="E3465">
        <v>0</v>
      </c>
      <c r="F3465">
        <v>0</v>
      </c>
      <c r="G3465" t="s">
        <v>13</v>
      </c>
      <c r="H3465" t="s">
        <v>17</v>
      </c>
      <c r="I3465" t="s">
        <v>15</v>
      </c>
      <c r="J3465">
        <v>101.87</v>
      </c>
      <c r="K3465">
        <v>19.3</v>
      </c>
      <c r="L3465" t="s">
        <v>19</v>
      </c>
      <c r="M3465">
        <v>0</v>
      </c>
    </row>
    <row r="3466" spans="1:13" x14ac:dyDescent="0.3">
      <c r="A3466">
        <v>15649</v>
      </c>
      <c r="B3466" t="s">
        <v>20</v>
      </c>
      <c r="C3466">
        <v>1</v>
      </c>
      <c r="D3466">
        <v>54</v>
      </c>
      <c r="E3466">
        <v>1</v>
      </c>
      <c r="F3466">
        <v>0</v>
      </c>
      <c r="G3466" t="s">
        <v>21</v>
      </c>
      <c r="H3466" t="s">
        <v>14</v>
      </c>
      <c r="I3466" t="s">
        <v>18</v>
      </c>
      <c r="J3466">
        <v>198.69</v>
      </c>
      <c r="L3466" t="s">
        <v>24</v>
      </c>
      <c r="M3466">
        <v>0</v>
      </c>
    </row>
    <row r="3467" spans="1:13" x14ac:dyDescent="0.3">
      <c r="A3467">
        <v>15689</v>
      </c>
      <c r="B3467" t="s">
        <v>20</v>
      </c>
      <c r="C3467">
        <v>1</v>
      </c>
      <c r="D3467">
        <v>42</v>
      </c>
      <c r="E3467">
        <v>0</v>
      </c>
      <c r="F3467">
        <v>0</v>
      </c>
      <c r="G3467" t="s">
        <v>21</v>
      </c>
      <c r="H3467" t="s">
        <v>23</v>
      </c>
      <c r="I3467" t="s">
        <v>15</v>
      </c>
      <c r="J3467">
        <v>68.19</v>
      </c>
      <c r="K3467">
        <v>31</v>
      </c>
      <c r="L3467" t="s">
        <v>22</v>
      </c>
      <c r="M3467">
        <v>0</v>
      </c>
    </row>
    <row r="3468" spans="1:13" x14ac:dyDescent="0.3">
      <c r="A3468">
        <v>15752</v>
      </c>
      <c r="B3468" t="s">
        <v>20</v>
      </c>
      <c r="C3468">
        <v>1</v>
      </c>
      <c r="D3468">
        <v>39</v>
      </c>
      <c r="E3468">
        <v>0</v>
      </c>
      <c r="F3468">
        <v>0</v>
      </c>
      <c r="G3468" t="s">
        <v>21</v>
      </c>
      <c r="H3468" t="s">
        <v>14</v>
      </c>
      <c r="I3468" t="s">
        <v>15</v>
      </c>
      <c r="J3468">
        <v>90.36</v>
      </c>
      <c r="K3468">
        <v>30.8</v>
      </c>
      <c r="L3468" t="s">
        <v>16</v>
      </c>
      <c r="M3468">
        <v>0</v>
      </c>
    </row>
    <row r="3469" spans="1:13" x14ac:dyDescent="0.3">
      <c r="A3469">
        <v>15757</v>
      </c>
      <c r="B3469" t="s">
        <v>20</v>
      </c>
      <c r="C3469">
        <v>1</v>
      </c>
      <c r="D3469">
        <v>71</v>
      </c>
      <c r="E3469">
        <v>0</v>
      </c>
      <c r="F3469">
        <v>0</v>
      </c>
      <c r="G3469" t="s">
        <v>21</v>
      </c>
      <c r="H3469" t="s">
        <v>14</v>
      </c>
      <c r="I3469" t="s">
        <v>15</v>
      </c>
      <c r="J3469">
        <v>85.33</v>
      </c>
      <c r="K3469">
        <v>27.7</v>
      </c>
      <c r="L3469" t="s">
        <v>22</v>
      </c>
      <c r="M3469">
        <v>0</v>
      </c>
    </row>
    <row r="3470" spans="1:13" x14ac:dyDescent="0.3">
      <c r="A3470">
        <v>15791</v>
      </c>
      <c r="B3470" t="s">
        <v>20</v>
      </c>
      <c r="C3470">
        <v>1</v>
      </c>
      <c r="D3470">
        <v>77</v>
      </c>
      <c r="E3470">
        <v>0</v>
      </c>
      <c r="F3470">
        <v>0</v>
      </c>
      <c r="G3470" t="s">
        <v>21</v>
      </c>
      <c r="H3470" t="s">
        <v>14</v>
      </c>
      <c r="I3470" t="s">
        <v>15</v>
      </c>
      <c r="J3470">
        <v>193.83</v>
      </c>
      <c r="K3470">
        <v>26.5</v>
      </c>
      <c r="L3470" t="s">
        <v>22</v>
      </c>
      <c r="M3470">
        <v>0</v>
      </c>
    </row>
    <row r="3471" spans="1:13" x14ac:dyDescent="0.3">
      <c r="A3471">
        <v>15873</v>
      </c>
      <c r="B3471" t="s">
        <v>20</v>
      </c>
      <c r="C3471">
        <v>1</v>
      </c>
      <c r="D3471">
        <v>70</v>
      </c>
      <c r="E3471">
        <v>0</v>
      </c>
      <c r="F3471">
        <v>0</v>
      </c>
      <c r="G3471" t="s">
        <v>21</v>
      </c>
      <c r="H3471" t="s">
        <v>14</v>
      </c>
      <c r="I3471" t="s">
        <v>18</v>
      </c>
      <c r="J3471">
        <v>72.56</v>
      </c>
      <c r="K3471">
        <v>30.4</v>
      </c>
      <c r="L3471" t="s">
        <v>16</v>
      </c>
      <c r="M3471">
        <v>0</v>
      </c>
    </row>
    <row r="3472" spans="1:13" x14ac:dyDescent="0.3">
      <c r="A3472">
        <v>15929</v>
      </c>
      <c r="B3472" t="s">
        <v>20</v>
      </c>
      <c r="C3472">
        <v>1</v>
      </c>
      <c r="D3472">
        <v>38</v>
      </c>
      <c r="E3472">
        <v>0</v>
      </c>
      <c r="F3472">
        <v>0</v>
      </c>
      <c r="G3472" t="s">
        <v>21</v>
      </c>
      <c r="H3472" t="s">
        <v>23</v>
      </c>
      <c r="I3472" t="s">
        <v>18</v>
      </c>
      <c r="J3472">
        <v>98.92</v>
      </c>
      <c r="K3472">
        <v>25.5</v>
      </c>
      <c r="L3472" t="s">
        <v>22</v>
      </c>
      <c r="M3472">
        <v>0</v>
      </c>
    </row>
    <row r="3473" spans="1:13" x14ac:dyDescent="0.3">
      <c r="A3473">
        <v>15937</v>
      </c>
      <c r="B3473" t="s">
        <v>20</v>
      </c>
      <c r="C3473">
        <v>1</v>
      </c>
      <c r="D3473">
        <v>45</v>
      </c>
      <c r="E3473">
        <v>1</v>
      </c>
      <c r="F3473">
        <v>0</v>
      </c>
      <c r="G3473" t="s">
        <v>21</v>
      </c>
      <c r="H3473" t="s">
        <v>25</v>
      </c>
      <c r="I3473" t="s">
        <v>18</v>
      </c>
      <c r="J3473">
        <v>74.28</v>
      </c>
      <c r="K3473">
        <v>37.200000000000003</v>
      </c>
      <c r="L3473" t="s">
        <v>16</v>
      </c>
      <c r="M3473">
        <v>0</v>
      </c>
    </row>
    <row r="3474" spans="1:13" x14ac:dyDescent="0.3">
      <c r="A3474">
        <v>15978</v>
      </c>
      <c r="B3474" t="s">
        <v>20</v>
      </c>
      <c r="C3474">
        <v>1</v>
      </c>
      <c r="D3474">
        <v>4</v>
      </c>
      <c r="E3474">
        <v>0</v>
      </c>
      <c r="F3474">
        <v>0</v>
      </c>
      <c r="G3474" t="s">
        <v>13</v>
      </c>
      <c r="H3474" t="s">
        <v>17</v>
      </c>
      <c r="I3474" t="s">
        <v>15</v>
      </c>
      <c r="J3474">
        <v>80.48</v>
      </c>
      <c r="K3474">
        <v>17.7</v>
      </c>
      <c r="L3474" t="s">
        <v>19</v>
      </c>
      <c r="M3474">
        <v>0</v>
      </c>
    </row>
    <row r="3475" spans="1:13" x14ac:dyDescent="0.3">
      <c r="A3475">
        <v>15987</v>
      </c>
      <c r="B3475" t="s">
        <v>20</v>
      </c>
      <c r="C3475">
        <v>1</v>
      </c>
      <c r="D3475">
        <v>13</v>
      </c>
      <c r="E3475">
        <v>0</v>
      </c>
      <c r="F3475">
        <v>0</v>
      </c>
      <c r="G3475" t="s">
        <v>13</v>
      </c>
      <c r="H3475" t="s">
        <v>17</v>
      </c>
      <c r="I3475" t="s">
        <v>15</v>
      </c>
      <c r="J3475">
        <v>92.65</v>
      </c>
      <c r="K3475">
        <v>31.7</v>
      </c>
      <c r="L3475" t="s">
        <v>22</v>
      </c>
      <c r="M3475">
        <v>0</v>
      </c>
    </row>
    <row r="3476" spans="1:13" x14ac:dyDescent="0.3">
      <c r="A3476">
        <v>15988</v>
      </c>
      <c r="B3476" t="s">
        <v>20</v>
      </c>
      <c r="C3476">
        <v>1</v>
      </c>
      <c r="D3476">
        <v>60</v>
      </c>
      <c r="E3476">
        <v>1</v>
      </c>
      <c r="F3476">
        <v>0</v>
      </c>
      <c r="G3476" t="s">
        <v>21</v>
      </c>
      <c r="H3476" t="s">
        <v>14</v>
      </c>
      <c r="I3476" t="s">
        <v>15</v>
      </c>
      <c r="J3476">
        <v>197.09</v>
      </c>
      <c r="K3476">
        <v>34.299999999999997</v>
      </c>
      <c r="L3476" t="s">
        <v>19</v>
      </c>
      <c r="M3476">
        <v>0</v>
      </c>
    </row>
    <row r="3477" spans="1:13" x14ac:dyDescent="0.3">
      <c r="A3477">
        <v>15990</v>
      </c>
      <c r="B3477" t="s">
        <v>20</v>
      </c>
      <c r="C3477">
        <v>1</v>
      </c>
      <c r="D3477">
        <v>65</v>
      </c>
      <c r="E3477">
        <v>1</v>
      </c>
      <c r="F3477">
        <v>0</v>
      </c>
      <c r="G3477" t="s">
        <v>21</v>
      </c>
      <c r="H3477" t="s">
        <v>23</v>
      </c>
      <c r="I3477" t="s">
        <v>18</v>
      </c>
      <c r="J3477">
        <v>189.88</v>
      </c>
      <c r="K3477">
        <v>34</v>
      </c>
      <c r="L3477" t="s">
        <v>22</v>
      </c>
      <c r="M3477">
        <v>0</v>
      </c>
    </row>
    <row r="3478" spans="1:13" x14ac:dyDescent="0.3">
      <c r="A3478">
        <v>16010</v>
      </c>
      <c r="B3478" t="s">
        <v>20</v>
      </c>
      <c r="C3478">
        <v>1</v>
      </c>
      <c r="D3478">
        <v>47</v>
      </c>
      <c r="E3478">
        <v>0</v>
      </c>
      <c r="F3478">
        <v>0</v>
      </c>
      <c r="G3478" t="s">
        <v>21</v>
      </c>
      <c r="H3478" t="s">
        <v>14</v>
      </c>
      <c r="I3478" t="s">
        <v>18</v>
      </c>
      <c r="J3478">
        <v>91.05</v>
      </c>
      <c r="K3478">
        <v>31.1</v>
      </c>
      <c r="L3478" t="s">
        <v>16</v>
      </c>
      <c r="M3478">
        <v>0</v>
      </c>
    </row>
    <row r="3479" spans="1:13" x14ac:dyDescent="0.3">
      <c r="A3479">
        <v>16024</v>
      </c>
      <c r="B3479" t="s">
        <v>20</v>
      </c>
      <c r="C3479">
        <v>1</v>
      </c>
      <c r="D3479">
        <v>19</v>
      </c>
      <c r="E3479">
        <v>0</v>
      </c>
      <c r="F3479">
        <v>0</v>
      </c>
      <c r="G3479" t="s">
        <v>13</v>
      </c>
      <c r="H3479" t="s">
        <v>14</v>
      </c>
      <c r="I3479" t="s">
        <v>15</v>
      </c>
      <c r="J3479">
        <v>80.540000000000006</v>
      </c>
      <c r="K3479">
        <v>18.5</v>
      </c>
      <c r="L3479" t="s">
        <v>24</v>
      </c>
      <c r="M3479">
        <v>0</v>
      </c>
    </row>
    <row r="3480" spans="1:13" x14ac:dyDescent="0.3">
      <c r="A3480">
        <v>16091</v>
      </c>
      <c r="B3480" t="s">
        <v>20</v>
      </c>
      <c r="C3480">
        <v>1</v>
      </c>
      <c r="D3480">
        <v>14</v>
      </c>
      <c r="E3480">
        <v>0</v>
      </c>
      <c r="F3480">
        <v>0</v>
      </c>
      <c r="G3480" t="s">
        <v>13</v>
      </c>
      <c r="H3480" t="s">
        <v>14</v>
      </c>
      <c r="I3480" t="s">
        <v>18</v>
      </c>
      <c r="J3480">
        <v>103.44</v>
      </c>
      <c r="K3480">
        <v>20.100000000000001</v>
      </c>
      <c r="L3480" t="s">
        <v>22</v>
      </c>
      <c r="M3480">
        <v>0</v>
      </c>
    </row>
    <row r="3481" spans="1:13" x14ac:dyDescent="0.3">
      <c r="A3481">
        <v>16109</v>
      </c>
      <c r="B3481" t="s">
        <v>20</v>
      </c>
      <c r="C3481">
        <v>1</v>
      </c>
      <c r="D3481">
        <v>63</v>
      </c>
      <c r="E3481">
        <v>0</v>
      </c>
      <c r="F3481">
        <v>0</v>
      </c>
      <c r="G3481" t="s">
        <v>21</v>
      </c>
      <c r="H3481" t="s">
        <v>14</v>
      </c>
      <c r="I3481" t="s">
        <v>15</v>
      </c>
      <c r="J3481">
        <v>105.52</v>
      </c>
      <c r="K3481">
        <v>37.9</v>
      </c>
      <c r="L3481" t="s">
        <v>16</v>
      </c>
      <c r="M3481">
        <v>0</v>
      </c>
    </row>
    <row r="3482" spans="1:13" x14ac:dyDescent="0.3">
      <c r="A3482">
        <v>16114</v>
      </c>
      <c r="B3482" t="s">
        <v>20</v>
      </c>
      <c r="C3482">
        <v>1</v>
      </c>
      <c r="D3482">
        <v>66</v>
      </c>
      <c r="E3482">
        <v>0</v>
      </c>
      <c r="F3482">
        <v>0</v>
      </c>
      <c r="G3482" t="s">
        <v>13</v>
      </c>
      <c r="H3482" t="s">
        <v>14</v>
      </c>
      <c r="I3482" t="s">
        <v>15</v>
      </c>
      <c r="J3482">
        <v>108.03</v>
      </c>
      <c r="K3482">
        <v>27.2</v>
      </c>
      <c r="L3482" t="s">
        <v>22</v>
      </c>
      <c r="M3482">
        <v>0</v>
      </c>
    </row>
    <row r="3483" spans="1:13" x14ac:dyDescent="0.3">
      <c r="A3483">
        <v>16245</v>
      </c>
      <c r="B3483" t="s">
        <v>20</v>
      </c>
      <c r="C3483">
        <v>1</v>
      </c>
      <c r="D3483">
        <v>51</v>
      </c>
      <c r="E3483">
        <v>1</v>
      </c>
      <c r="F3483">
        <v>0</v>
      </c>
      <c r="G3483" t="s">
        <v>21</v>
      </c>
      <c r="H3483" t="s">
        <v>25</v>
      </c>
      <c r="I3483" t="s">
        <v>18</v>
      </c>
      <c r="J3483">
        <v>211.83</v>
      </c>
      <c r="K3483">
        <v>56.6</v>
      </c>
      <c r="L3483" t="s">
        <v>22</v>
      </c>
      <c r="M3483">
        <v>0</v>
      </c>
    </row>
    <row r="3484" spans="1:13" x14ac:dyDescent="0.3">
      <c r="A3484">
        <v>16260</v>
      </c>
      <c r="B3484" t="s">
        <v>20</v>
      </c>
      <c r="C3484">
        <v>1</v>
      </c>
      <c r="D3484">
        <v>73</v>
      </c>
      <c r="E3484">
        <v>0</v>
      </c>
      <c r="F3484">
        <v>1</v>
      </c>
      <c r="G3484" t="s">
        <v>21</v>
      </c>
      <c r="H3484" t="s">
        <v>25</v>
      </c>
      <c r="I3484" t="s">
        <v>18</v>
      </c>
      <c r="J3484">
        <v>189.45</v>
      </c>
      <c r="K3484">
        <v>32.200000000000003</v>
      </c>
      <c r="L3484" t="s">
        <v>22</v>
      </c>
      <c r="M3484">
        <v>0</v>
      </c>
    </row>
    <row r="3485" spans="1:13" x14ac:dyDescent="0.3">
      <c r="A3485">
        <v>16316</v>
      </c>
      <c r="B3485" t="s">
        <v>20</v>
      </c>
      <c r="C3485">
        <v>1</v>
      </c>
      <c r="D3485">
        <v>35</v>
      </c>
      <c r="E3485">
        <v>0</v>
      </c>
      <c r="F3485">
        <v>0</v>
      </c>
      <c r="G3485" t="s">
        <v>21</v>
      </c>
      <c r="H3485" t="s">
        <v>14</v>
      </c>
      <c r="I3485" t="s">
        <v>18</v>
      </c>
      <c r="J3485">
        <v>92.82</v>
      </c>
      <c r="K3485">
        <v>28.6</v>
      </c>
      <c r="L3485" t="s">
        <v>19</v>
      </c>
      <c r="M3485">
        <v>0</v>
      </c>
    </row>
    <row r="3486" spans="1:13" x14ac:dyDescent="0.3">
      <c r="A3486">
        <v>16355</v>
      </c>
      <c r="B3486" t="s">
        <v>20</v>
      </c>
      <c r="C3486">
        <v>1</v>
      </c>
      <c r="D3486">
        <v>20</v>
      </c>
      <c r="E3486">
        <v>0</v>
      </c>
      <c r="F3486">
        <v>0</v>
      </c>
      <c r="G3486" t="s">
        <v>13</v>
      </c>
      <c r="H3486" t="s">
        <v>14</v>
      </c>
      <c r="I3486" t="s">
        <v>15</v>
      </c>
      <c r="J3486">
        <v>96.58</v>
      </c>
      <c r="K3486">
        <v>43.3</v>
      </c>
      <c r="L3486" t="s">
        <v>22</v>
      </c>
      <c r="M3486">
        <v>0</v>
      </c>
    </row>
    <row r="3487" spans="1:13" x14ac:dyDescent="0.3">
      <c r="A3487">
        <v>16377</v>
      </c>
      <c r="B3487" t="s">
        <v>20</v>
      </c>
      <c r="C3487">
        <v>1</v>
      </c>
      <c r="D3487">
        <v>69</v>
      </c>
      <c r="E3487">
        <v>0</v>
      </c>
      <c r="F3487">
        <v>0</v>
      </c>
      <c r="G3487" t="s">
        <v>21</v>
      </c>
      <c r="H3487" t="s">
        <v>14</v>
      </c>
      <c r="I3487" t="s">
        <v>15</v>
      </c>
      <c r="J3487">
        <v>89.06</v>
      </c>
      <c r="K3487">
        <v>34.799999999999997</v>
      </c>
      <c r="L3487" t="s">
        <v>16</v>
      </c>
      <c r="M3487">
        <v>0</v>
      </c>
    </row>
    <row r="3488" spans="1:13" x14ac:dyDescent="0.3">
      <c r="A3488">
        <v>16380</v>
      </c>
      <c r="B3488" t="s">
        <v>20</v>
      </c>
      <c r="C3488">
        <v>1</v>
      </c>
      <c r="D3488">
        <v>40</v>
      </c>
      <c r="E3488">
        <v>0</v>
      </c>
      <c r="F3488">
        <v>0</v>
      </c>
      <c r="G3488" t="s">
        <v>21</v>
      </c>
      <c r="H3488" t="s">
        <v>14</v>
      </c>
      <c r="I3488" t="s">
        <v>18</v>
      </c>
      <c r="J3488">
        <v>89.77</v>
      </c>
      <c r="L3488" t="s">
        <v>24</v>
      </c>
      <c r="M3488">
        <v>0</v>
      </c>
    </row>
    <row r="3489" spans="1:13" x14ac:dyDescent="0.3">
      <c r="A3489">
        <v>16446</v>
      </c>
      <c r="B3489" t="s">
        <v>20</v>
      </c>
      <c r="C3489">
        <v>1</v>
      </c>
      <c r="D3489">
        <v>2</v>
      </c>
      <c r="E3489">
        <v>0</v>
      </c>
      <c r="F3489">
        <v>0</v>
      </c>
      <c r="G3489" t="s">
        <v>13</v>
      </c>
      <c r="H3489" t="s">
        <v>17</v>
      </c>
      <c r="I3489" t="s">
        <v>18</v>
      </c>
      <c r="J3489">
        <v>76.12</v>
      </c>
      <c r="K3489">
        <v>16.8</v>
      </c>
      <c r="L3489" t="s">
        <v>19</v>
      </c>
      <c r="M3489">
        <v>0</v>
      </c>
    </row>
    <row r="3490" spans="1:13" x14ac:dyDescent="0.3">
      <c r="A3490">
        <v>16513</v>
      </c>
      <c r="B3490" t="s">
        <v>20</v>
      </c>
      <c r="C3490">
        <v>1</v>
      </c>
      <c r="D3490">
        <v>78</v>
      </c>
      <c r="E3490">
        <v>0</v>
      </c>
      <c r="F3490">
        <v>0</v>
      </c>
      <c r="G3490" t="s">
        <v>21</v>
      </c>
      <c r="H3490" t="s">
        <v>14</v>
      </c>
      <c r="I3490" t="s">
        <v>15</v>
      </c>
      <c r="J3490">
        <v>104.37</v>
      </c>
      <c r="K3490">
        <v>29.7</v>
      </c>
      <c r="L3490" t="s">
        <v>22</v>
      </c>
      <c r="M3490">
        <v>0</v>
      </c>
    </row>
    <row r="3491" spans="1:13" x14ac:dyDescent="0.3">
      <c r="A3491">
        <v>16556</v>
      </c>
      <c r="B3491" t="s">
        <v>20</v>
      </c>
      <c r="C3491">
        <v>1</v>
      </c>
      <c r="D3491">
        <v>13</v>
      </c>
      <c r="E3491">
        <v>0</v>
      </c>
      <c r="F3491">
        <v>0</v>
      </c>
      <c r="G3491" t="s">
        <v>13</v>
      </c>
      <c r="H3491" t="s">
        <v>26</v>
      </c>
      <c r="I3491" t="s">
        <v>18</v>
      </c>
      <c r="J3491">
        <v>111.48</v>
      </c>
      <c r="K3491">
        <v>20.8</v>
      </c>
      <c r="L3491" t="s">
        <v>19</v>
      </c>
      <c r="M3491">
        <v>0</v>
      </c>
    </row>
    <row r="3492" spans="1:13" x14ac:dyDescent="0.3">
      <c r="A3492">
        <v>16566</v>
      </c>
      <c r="B3492" t="s">
        <v>20</v>
      </c>
      <c r="C3492">
        <v>1</v>
      </c>
      <c r="D3492">
        <v>9</v>
      </c>
      <c r="E3492">
        <v>0</v>
      </c>
      <c r="F3492">
        <v>0</v>
      </c>
      <c r="G3492" t="s">
        <v>13</v>
      </c>
      <c r="H3492" t="s">
        <v>17</v>
      </c>
      <c r="I3492" t="s">
        <v>15</v>
      </c>
      <c r="J3492">
        <v>75.84</v>
      </c>
      <c r="K3492">
        <v>21.5</v>
      </c>
      <c r="L3492" t="s">
        <v>19</v>
      </c>
      <c r="M3492">
        <v>0</v>
      </c>
    </row>
    <row r="3493" spans="1:13" x14ac:dyDescent="0.3">
      <c r="A3493">
        <v>16575</v>
      </c>
      <c r="B3493" t="s">
        <v>20</v>
      </c>
      <c r="C3493">
        <v>1</v>
      </c>
      <c r="D3493">
        <v>17</v>
      </c>
      <c r="E3493">
        <v>0</v>
      </c>
      <c r="F3493">
        <v>0</v>
      </c>
      <c r="G3493" t="s">
        <v>13</v>
      </c>
      <c r="H3493" t="s">
        <v>14</v>
      </c>
      <c r="I3493" t="s">
        <v>18</v>
      </c>
      <c r="J3493">
        <v>94.92</v>
      </c>
      <c r="K3493">
        <v>23.5</v>
      </c>
      <c r="L3493" t="s">
        <v>22</v>
      </c>
      <c r="M3493">
        <v>0</v>
      </c>
    </row>
    <row r="3494" spans="1:13" x14ac:dyDescent="0.3">
      <c r="A3494">
        <v>16582</v>
      </c>
      <c r="B3494" t="s">
        <v>20</v>
      </c>
      <c r="C3494">
        <v>1</v>
      </c>
      <c r="D3494">
        <v>26</v>
      </c>
      <c r="E3494">
        <v>0</v>
      </c>
      <c r="F3494">
        <v>0</v>
      </c>
      <c r="G3494" t="s">
        <v>21</v>
      </c>
      <c r="H3494" t="s">
        <v>14</v>
      </c>
      <c r="I3494" t="s">
        <v>18</v>
      </c>
      <c r="J3494">
        <v>95.57</v>
      </c>
      <c r="K3494">
        <v>30.7</v>
      </c>
      <c r="L3494" t="s">
        <v>24</v>
      </c>
      <c r="M3494">
        <v>0</v>
      </c>
    </row>
    <row r="3495" spans="1:13" x14ac:dyDescent="0.3">
      <c r="A3495">
        <v>16593</v>
      </c>
      <c r="B3495" t="s">
        <v>20</v>
      </c>
      <c r="C3495">
        <v>1</v>
      </c>
      <c r="D3495">
        <v>47</v>
      </c>
      <c r="E3495">
        <v>0</v>
      </c>
      <c r="F3495">
        <v>0</v>
      </c>
      <c r="G3495" t="s">
        <v>13</v>
      </c>
      <c r="H3495" t="s">
        <v>14</v>
      </c>
      <c r="I3495" t="s">
        <v>18</v>
      </c>
      <c r="J3495">
        <v>237.17</v>
      </c>
      <c r="L3495" t="s">
        <v>19</v>
      </c>
      <c r="M3495">
        <v>0</v>
      </c>
    </row>
    <row r="3496" spans="1:13" x14ac:dyDescent="0.3">
      <c r="A3496">
        <v>16600</v>
      </c>
      <c r="B3496" t="s">
        <v>20</v>
      </c>
      <c r="C3496">
        <v>1</v>
      </c>
      <c r="D3496">
        <v>9</v>
      </c>
      <c r="E3496">
        <v>0</v>
      </c>
      <c r="F3496">
        <v>0</v>
      </c>
      <c r="G3496" t="s">
        <v>13</v>
      </c>
      <c r="H3496" t="s">
        <v>17</v>
      </c>
      <c r="I3496" t="s">
        <v>18</v>
      </c>
      <c r="J3496">
        <v>65.52</v>
      </c>
      <c r="K3496">
        <v>33.5</v>
      </c>
      <c r="L3496" t="s">
        <v>19</v>
      </c>
      <c r="M3496">
        <v>0</v>
      </c>
    </row>
    <row r="3497" spans="1:13" x14ac:dyDescent="0.3">
      <c r="A3497">
        <v>16605</v>
      </c>
      <c r="B3497" t="s">
        <v>20</v>
      </c>
      <c r="C3497">
        <v>1</v>
      </c>
      <c r="D3497">
        <v>57</v>
      </c>
      <c r="E3497">
        <v>0</v>
      </c>
      <c r="F3497">
        <v>0</v>
      </c>
      <c r="G3497" t="s">
        <v>21</v>
      </c>
      <c r="H3497" t="s">
        <v>14</v>
      </c>
      <c r="I3497" t="s">
        <v>15</v>
      </c>
      <c r="J3497">
        <v>106.24</v>
      </c>
      <c r="K3497">
        <v>32.299999999999997</v>
      </c>
      <c r="L3497" t="s">
        <v>22</v>
      </c>
      <c r="M3497">
        <v>0</v>
      </c>
    </row>
    <row r="3498" spans="1:13" x14ac:dyDescent="0.3">
      <c r="A3498">
        <v>16615</v>
      </c>
      <c r="B3498" t="s">
        <v>20</v>
      </c>
      <c r="C3498">
        <v>1</v>
      </c>
      <c r="D3498">
        <v>76</v>
      </c>
      <c r="E3498">
        <v>1</v>
      </c>
      <c r="F3498">
        <v>0</v>
      </c>
      <c r="G3498" t="s">
        <v>21</v>
      </c>
      <c r="H3498" t="s">
        <v>25</v>
      </c>
      <c r="I3498" t="s">
        <v>18</v>
      </c>
      <c r="J3498">
        <v>69.61</v>
      </c>
      <c r="K3498">
        <v>35.299999999999997</v>
      </c>
      <c r="L3498" t="s">
        <v>22</v>
      </c>
      <c r="M3498">
        <v>0</v>
      </c>
    </row>
    <row r="3499" spans="1:13" x14ac:dyDescent="0.3">
      <c r="A3499">
        <v>16627</v>
      </c>
      <c r="B3499" t="s">
        <v>20</v>
      </c>
      <c r="C3499">
        <v>1</v>
      </c>
      <c r="D3499">
        <v>54</v>
      </c>
      <c r="E3499">
        <v>0</v>
      </c>
      <c r="F3499">
        <v>0</v>
      </c>
      <c r="G3499" t="s">
        <v>21</v>
      </c>
      <c r="H3499" t="s">
        <v>25</v>
      </c>
      <c r="I3499" t="s">
        <v>18</v>
      </c>
      <c r="J3499">
        <v>110.38</v>
      </c>
      <c r="K3499">
        <v>27.6</v>
      </c>
      <c r="L3499" t="s">
        <v>16</v>
      </c>
      <c r="M3499">
        <v>0</v>
      </c>
    </row>
    <row r="3500" spans="1:13" x14ac:dyDescent="0.3">
      <c r="A3500">
        <v>16783</v>
      </c>
      <c r="B3500" t="s">
        <v>20</v>
      </c>
      <c r="C3500">
        <v>1</v>
      </c>
      <c r="D3500">
        <v>57</v>
      </c>
      <c r="E3500">
        <v>0</v>
      </c>
      <c r="F3500">
        <v>1</v>
      </c>
      <c r="G3500" t="s">
        <v>21</v>
      </c>
      <c r="H3500" t="s">
        <v>25</v>
      </c>
      <c r="I3500" t="s">
        <v>15</v>
      </c>
      <c r="J3500">
        <v>92.82</v>
      </c>
      <c r="K3500">
        <v>27.8</v>
      </c>
      <c r="L3500" t="s">
        <v>16</v>
      </c>
      <c r="M3500">
        <v>0</v>
      </c>
    </row>
    <row r="3501" spans="1:13" x14ac:dyDescent="0.3">
      <c r="A3501">
        <v>16809</v>
      </c>
      <c r="B3501" t="s">
        <v>20</v>
      </c>
      <c r="C3501">
        <v>1</v>
      </c>
      <c r="D3501">
        <v>41</v>
      </c>
      <c r="E3501">
        <v>0</v>
      </c>
      <c r="F3501">
        <v>0</v>
      </c>
      <c r="G3501" t="s">
        <v>21</v>
      </c>
      <c r="H3501" t="s">
        <v>14</v>
      </c>
      <c r="I3501" t="s">
        <v>15</v>
      </c>
      <c r="J3501">
        <v>111.71</v>
      </c>
      <c r="K3501">
        <v>38.9</v>
      </c>
      <c r="L3501" t="s">
        <v>16</v>
      </c>
      <c r="M3501">
        <v>0</v>
      </c>
    </row>
    <row r="3502" spans="1:13" x14ac:dyDescent="0.3">
      <c r="A3502">
        <v>16837</v>
      </c>
      <c r="B3502" t="s">
        <v>20</v>
      </c>
      <c r="C3502">
        <v>1</v>
      </c>
      <c r="D3502">
        <v>62</v>
      </c>
      <c r="E3502">
        <v>1</v>
      </c>
      <c r="F3502">
        <v>0</v>
      </c>
      <c r="G3502" t="s">
        <v>21</v>
      </c>
      <c r="H3502" t="s">
        <v>14</v>
      </c>
      <c r="I3502" t="s">
        <v>18</v>
      </c>
      <c r="J3502">
        <v>77.92</v>
      </c>
      <c r="K3502">
        <v>26.7</v>
      </c>
      <c r="L3502" t="s">
        <v>22</v>
      </c>
      <c r="M3502">
        <v>0</v>
      </c>
    </row>
    <row r="3503" spans="1:13" x14ac:dyDescent="0.3">
      <c r="A3503">
        <v>16847</v>
      </c>
      <c r="B3503" t="s">
        <v>20</v>
      </c>
      <c r="C3503">
        <v>1</v>
      </c>
      <c r="D3503">
        <v>47</v>
      </c>
      <c r="E3503">
        <v>0</v>
      </c>
      <c r="F3503">
        <v>0</v>
      </c>
      <c r="G3503" t="s">
        <v>13</v>
      </c>
      <c r="H3503" t="s">
        <v>14</v>
      </c>
      <c r="I3503" t="s">
        <v>18</v>
      </c>
      <c r="J3503">
        <v>101.99</v>
      </c>
      <c r="K3503">
        <v>36.299999999999997</v>
      </c>
      <c r="L3503" t="s">
        <v>22</v>
      </c>
      <c r="M3503">
        <v>0</v>
      </c>
    </row>
    <row r="3504" spans="1:13" x14ac:dyDescent="0.3">
      <c r="A3504">
        <v>16906</v>
      </c>
      <c r="B3504" t="s">
        <v>20</v>
      </c>
      <c r="C3504">
        <v>1</v>
      </c>
      <c r="D3504">
        <v>43</v>
      </c>
      <c r="E3504">
        <v>0</v>
      </c>
      <c r="F3504">
        <v>0</v>
      </c>
      <c r="G3504" t="s">
        <v>21</v>
      </c>
      <c r="H3504" t="s">
        <v>23</v>
      </c>
      <c r="I3504" t="s">
        <v>15</v>
      </c>
      <c r="J3504">
        <v>101.65</v>
      </c>
      <c r="K3504">
        <v>30</v>
      </c>
      <c r="L3504" t="s">
        <v>22</v>
      </c>
      <c r="M3504">
        <v>0</v>
      </c>
    </row>
    <row r="3505" spans="1:13" x14ac:dyDescent="0.3">
      <c r="A3505">
        <v>16927</v>
      </c>
      <c r="B3505" t="s">
        <v>20</v>
      </c>
      <c r="C3505">
        <v>1</v>
      </c>
      <c r="D3505">
        <v>21</v>
      </c>
      <c r="E3505">
        <v>0</v>
      </c>
      <c r="F3505">
        <v>0</v>
      </c>
      <c r="G3505" t="s">
        <v>21</v>
      </c>
      <c r="H3505" t="s">
        <v>14</v>
      </c>
      <c r="I3505" t="s">
        <v>18</v>
      </c>
      <c r="J3505">
        <v>98.01</v>
      </c>
      <c r="K3505">
        <v>24.2</v>
      </c>
      <c r="L3505" t="s">
        <v>19</v>
      </c>
      <c r="M3505">
        <v>0</v>
      </c>
    </row>
    <row r="3506" spans="1:13" x14ac:dyDescent="0.3">
      <c r="A3506">
        <v>17006</v>
      </c>
      <c r="B3506" t="s">
        <v>20</v>
      </c>
      <c r="C3506">
        <v>1</v>
      </c>
      <c r="D3506">
        <v>19</v>
      </c>
      <c r="E3506">
        <v>0</v>
      </c>
      <c r="F3506">
        <v>0</v>
      </c>
      <c r="G3506" t="s">
        <v>13</v>
      </c>
      <c r="H3506" t="s">
        <v>14</v>
      </c>
      <c r="I3506" t="s">
        <v>18</v>
      </c>
      <c r="J3506">
        <v>119.04</v>
      </c>
      <c r="K3506">
        <v>35.9</v>
      </c>
      <c r="L3506" t="s">
        <v>19</v>
      </c>
      <c r="M3506">
        <v>0</v>
      </c>
    </row>
    <row r="3507" spans="1:13" x14ac:dyDescent="0.3">
      <c r="A3507">
        <v>17078</v>
      </c>
      <c r="B3507" t="s">
        <v>20</v>
      </c>
      <c r="C3507">
        <v>1</v>
      </c>
      <c r="D3507">
        <v>71</v>
      </c>
      <c r="E3507">
        <v>0</v>
      </c>
      <c r="F3507">
        <v>0</v>
      </c>
      <c r="G3507" t="s">
        <v>21</v>
      </c>
      <c r="H3507" t="s">
        <v>14</v>
      </c>
      <c r="I3507" t="s">
        <v>15</v>
      </c>
      <c r="J3507">
        <v>108.43</v>
      </c>
      <c r="K3507">
        <v>32.799999999999997</v>
      </c>
      <c r="L3507" t="s">
        <v>24</v>
      </c>
      <c r="M3507">
        <v>0</v>
      </c>
    </row>
    <row r="3508" spans="1:13" x14ac:dyDescent="0.3">
      <c r="A3508">
        <v>17079</v>
      </c>
      <c r="B3508" t="s">
        <v>20</v>
      </c>
      <c r="C3508">
        <v>1</v>
      </c>
      <c r="D3508">
        <v>44</v>
      </c>
      <c r="E3508">
        <v>0</v>
      </c>
      <c r="F3508">
        <v>0</v>
      </c>
      <c r="G3508" t="s">
        <v>21</v>
      </c>
      <c r="H3508" t="s">
        <v>14</v>
      </c>
      <c r="I3508" t="s">
        <v>18</v>
      </c>
      <c r="J3508">
        <v>94.71</v>
      </c>
      <c r="K3508">
        <v>28.4</v>
      </c>
      <c r="L3508" t="s">
        <v>24</v>
      </c>
      <c r="M3508">
        <v>0</v>
      </c>
    </row>
    <row r="3509" spans="1:13" x14ac:dyDescent="0.3">
      <c r="A3509">
        <v>17148</v>
      </c>
      <c r="B3509" t="s">
        <v>20</v>
      </c>
      <c r="C3509">
        <v>1</v>
      </c>
      <c r="D3509">
        <v>57</v>
      </c>
      <c r="E3509">
        <v>0</v>
      </c>
      <c r="F3509">
        <v>0</v>
      </c>
      <c r="G3509" t="s">
        <v>21</v>
      </c>
      <c r="H3509" t="s">
        <v>14</v>
      </c>
      <c r="I3509" t="s">
        <v>15</v>
      </c>
      <c r="J3509">
        <v>189.57</v>
      </c>
      <c r="K3509">
        <v>30.7</v>
      </c>
      <c r="L3509" t="s">
        <v>22</v>
      </c>
      <c r="M3509">
        <v>0</v>
      </c>
    </row>
    <row r="3510" spans="1:13" x14ac:dyDescent="0.3">
      <c r="A3510">
        <v>17174</v>
      </c>
      <c r="B3510" t="s">
        <v>20</v>
      </c>
      <c r="C3510">
        <v>1</v>
      </c>
      <c r="D3510">
        <v>15</v>
      </c>
      <c r="E3510">
        <v>0</v>
      </c>
      <c r="F3510">
        <v>0</v>
      </c>
      <c r="G3510" t="s">
        <v>13</v>
      </c>
      <c r="H3510" t="s">
        <v>17</v>
      </c>
      <c r="I3510" t="s">
        <v>18</v>
      </c>
      <c r="J3510">
        <v>78.900000000000006</v>
      </c>
      <c r="K3510">
        <v>23</v>
      </c>
      <c r="L3510" t="s">
        <v>19</v>
      </c>
      <c r="M3510">
        <v>0</v>
      </c>
    </row>
    <row r="3511" spans="1:13" x14ac:dyDescent="0.3">
      <c r="A3511">
        <v>17222</v>
      </c>
      <c r="B3511" t="s">
        <v>20</v>
      </c>
      <c r="C3511">
        <v>1</v>
      </c>
      <c r="D3511">
        <v>55</v>
      </c>
      <c r="E3511">
        <v>1</v>
      </c>
      <c r="F3511">
        <v>0</v>
      </c>
      <c r="G3511" t="s">
        <v>21</v>
      </c>
      <c r="H3511" t="s">
        <v>25</v>
      </c>
      <c r="I3511" t="s">
        <v>18</v>
      </c>
      <c r="J3511">
        <v>82.81</v>
      </c>
      <c r="K3511">
        <v>44.3</v>
      </c>
      <c r="L3511" t="s">
        <v>22</v>
      </c>
      <c r="M3511">
        <v>0</v>
      </c>
    </row>
    <row r="3512" spans="1:13" x14ac:dyDescent="0.3">
      <c r="A3512">
        <v>17242</v>
      </c>
      <c r="B3512" t="s">
        <v>20</v>
      </c>
      <c r="C3512">
        <v>1</v>
      </c>
      <c r="D3512">
        <v>67</v>
      </c>
      <c r="E3512">
        <v>0</v>
      </c>
      <c r="F3512">
        <v>0</v>
      </c>
      <c r="G3512" t="s">
        <v>21</v>
      </c>
      <c r="H3512" t="s">
        <v>25</v>
      </c>
      <c r="I3512" t="s">
        <v>15</v>
      </c>
      <c r="J3512">
        <v>68.52</v>
      </c>
      <c r="K3512">
        <v>26.2</v>
      </c>
      <c r="L3512" t="s">
        <v>22</v>
      </c>
      <c r="M3512">
        <v>0</v>
      </c>
    </row>
    <row r="3513" spans="1:13" x14ac:dyDescent="0.3">
      <c r="A3513">
        <v>17277</v>
      </c>
      <c r="B3513" t="s">
        <v>20</v>
      </c>
      <c r="C3513">
        <v>1</v>
      </c>
      <c r="D3513">
        <v>4</v>
      </c>
      <c r="E3513">
        <v>0</v>
      </c>
      <c r="F3513">
        <v>0</v>
      </c>
      <c r="G3513" t="s">
        <v>13</v>
      </c>
      <c r="H3513" t="s">
        <v>17</v>
      </c>
      <c r="I3513" t="s">
        <v>15</v>
      </c>
      <c r="J3513">
        <v>97.51</v>
      </c>
      <c r="K3513">
        <v>22</v>
      </c>
      <c r="L3513" t="s">
        <v>19</v>
      </c>
      <c r="M3513">
        <v>0</v>
      </c>
    </row>
    <row r="3514" spans="1:13" x14ac:dyDescent="0.3">
      <c r="A3514">
        <v>17398</v>
      </c>
      <c r="B3514" t="s">
        <v>20</v>
      </c>
      <c r="C3514">
        <v>1</v>
      </c>
      <c r="D3514">
        <v>41</v>
      </c>
      <c r="E3514">
        <v>0</v>
      </c>
      <c r="F3514">
        <v>0</v>
      </c>
      <c r="G3514" t="s">
        <v>21</v>
      </c>
      <c r="H3514" t="s">
        <v>14</v>
      </c>
      <c r="I3514" t="s">
        <v>18</v>
      </c>
      <c r="J3514">
        <v>101.79</v>
      </c>
      <c r="K3514">
        <v>26.7</v>
      </c>
      <c r="L3514" t="s">
        <v>19</v>
      </c>
      <c r="M3514">
        <v>0</v>
      </c>
    </row>
    <row r="3515" spans="1:13" x14ac:dyDescent="0.3">
      <c r="A3515">
        <v>17466</v>
      </c>
      <c r="B3515" t="s">
        <v>20</v>
      </c>
      <c r="C3515">
        <v>1</v>
      </c>
      <c r="D3515">
        <v>73</v>
      </c>
      <c r="E3515">
        <v>0</v>
      </c>
      <c r="F3515">
        <v>0</v>
      </c>
      <c r="G3515" t="s">
        <v>13</v>
      </c>
      <c r="H3515" t="s">
        <v>23</v>
      </c>
      <c r="I3515" t="s">
        <v>18</v>
      </c>
      <c r="J3515">
        <v>79.59</v>
      </c>
      <c r="K3515">
        <v>31.4</v>
      </c>
      <c r="L3515" t="s">
        <v>24</v>
      </c>
      <c r="M3515">
        <v>0</v>
      </c>
    </row>
    <row r="3516" spans="1:13" x14ac:dyDescent="0.3">
      <c r="A3516">
        <v>17478</v>
      </c>
      <c r="B3516" t="s">
        <v>20</v>
      </c>
      <c r="C3516">
        <v>1</v>
      </c>
      <c r="D3516">
        <v>44</v>
      </c>
      <c r="E3516">
        <v>0</v>
      </c>
      <c r="F3516">
        <v>0</v>
      </c>
      <c r="G3516" t="s">
        <v>21</v>
      </c>
      <c r="H3516" t="s">
        <v>23</v>
      </c>
      <c r="I3516" t="s">
        <v>15</v>
      </c>
      <c r="J3516">
        <v>101.66</v>
      </c>
      <c r="K3516">
        <v>35.4</v>
      </c>
      <c r="L3516" t="s">
        <v>22</v>
      </c>
      <c r="M3516">
        <v>0</v>
      </c>
    </row>
    <row r="3517" spans="1:13" x14ac:dyDescent="0.3">
      <c r="A3517">
        <v>17569</v>
      </c>
      <c r="B3517" t="s">
        <v>20</v>
      </c>
      <c r="C3517">
        <v>1</v>
      </c>
      <c r="D3517">
        <v>41</v>
      </c>
      <c r="E3517">
        <v>0</v>
      </c>
      <c r="F3517">
        <v>0</v>
      </c>
      <c r="G3517" t="s">
        <v>21</v>
      </c>
      <c r="H3517" t="s">
        <v>25</v>
      </c>
      <c r="I3517" t="s">
        <v>18</v>
      </c>
      <c r="J3517">
        <v>93.52</v>
      </c>
      <c r="K3517">
        <v>31.5</v>
      </c>
      <c r="L3517" t="s">
        <v>19</v>
      </c>
      <c r="M3517">
        <v>0</v>
      </c>
    </row>
    <row r="3518" spans="1:13" x14ac:dyDescent="0.3">
      <c r="A3518">
        <v>17623</v>
      </c>
      <c r="B3518" t="s">
        <v>20</v>
      </c>
      <c r="C3518">
        <v>1</v>
      </c>
      <c r="D3518">
        <v>41</v>
      </c>
      <c r="E3518">
        <v>0</v>
      </c>
      <c r="F3518">
        <v>0</v>
      </c>
      <c r="G3518" t="s">
        <v>13</v>
      </c>
      <c r="H3518" t="s">
        <v>25</v>
      </c>
      <c r="I3518" t="s">
        <v>15</v>
      </c>
      <c r="J3518">
        <v>87.44</v>
      </c>
      <c r="K3518">
        <v>33.5</v>
      </c>
      <c r="L3518" t="s">
        <v>19</v>
      </c>
      <c r="M3518">
        <v>0</v>
      </c>
    </row>
    <row r="3519" spans="1:13" x14ac:dyDescent="0.3">
      <c r="A3519">
        <v>17639</v>
      </c>
      <c r="B3519" t="s">
        <v>20</v>
      </c>
      <c r="C3519">
        <v>1</v>
      </c>
      <c r="D3519">
        <v>44</v>
      </c>
      <c r="E3519">
        <v>0</v>
      </c>
      <c r="F3519">
        <v>0</v>
      </c>
      <c r="G3519" t="s">
        <v>21</v>
      </c>
      <c r="H3519" t="s">
        <v>23</v>
      </c>
      <c r="I3519" t="s">
        <v>18</v>
      </c>
      <c r="J3519">
        <v>87.49</v>
      </c>
      <c r="K3519">
        <v>26.6</v>
      </c>
      <c r="L3519" t="s">
        <v>22</v>
      </c>
      <c r="M3519">
        <v>0</v>
      </c>
    </row>
    <row r="3520" spans="1:13" x14ac:dyDescent="0.3">
      <c r="A3520">
        <v>17668</v>
      </c>
      <c r="B3520" t="s">
        <v>20</v>
      </c>
      <c r="C3520">
        <v>1</v>
      </c>
      <c r="D3520">
        <v>26</v>
      </c>
      <c r="E3520">
        <v>0</v>
      </c>
      <c r="F3520">
        <v>0</v>
      </c>
      <c r="G3520" t="s">
        <v>21</v>
      </c>
      <c r="H3520" t="s">
        <v>25</v>
      </c>
      <c r="I3520" t="s">
        <v>15</v>
      </c>
      <c r="J3520">
        <v>73.72</v>
      </c>
      <c r="K3520">
        <v>25.9</v>
      </c>
      <c r="L3520" t="s">
        <v>24</v>
      </c>
      <c r="M3520">
        <v>0</v>
      </c>
    </row>
    <row r="3521" spans="1:13" x14ac:dyDescent="0.3">
      <c r="A3521">
        <v>17683</v>
      </c>
      <c r="B3521" t="s">
        <v>20</v>
      </c>
      <c r="C3521">
        <v>1</v>
      </c>
      <c r="D3521">
        <v>66</v>
      </c>
      <c r="E3521">
        <v>0</v>
      </c>
      <c r="F3521">
        <v>0</v>
      </c>
      <c r="G3521" t="s">
        <v>21</v>
      </c>
      <c r="H3521" t="s">
        <v>25</v>
      </c>
      <c r="I3521" t="s">
        <v>15</v>
      </c>
      <c r="J3521">
        <v>96.19</v>
      </c>
      <c r="K3521">
        <v>38.299999999999997</v>
      </c>
      <c r="L3521" t="s">
        <v>24</v>
      </c>
      <c r="M3521">
        <v>0</v>
      </c>
    </row>
    <row r="3522" spans="1:13" x14ac:dyDescent="0.3">
      <c r="A3522">
        <v>17708</v>
      </c>
      <c r="B3522" t="s">
        <v>20</v>
      </c>
      <c r="C3522">
        <v>1</v>
      </c>
      <c r="D3522">
        <v>62</v>
      </c>
      <c r="E3522">
        <v>0</v>
      </c>
      <c r="F3522">
        <v>0</v>
      </c>
      <c r="G3522" t="s">
        <v>21</v>
      </c>
      <c r="H3522" t="s">
        <v>23</v>
      </c>
      <c r="I3522" t="s">
        <v>18</v>
      </c>
      <c r="J3522">
        <v>204.57</v>
      </c>
      <c r="K3522">
        <v>34.4</v>
      </c>
      <c r="L3522" t="s">
        <v>19</v>
      </c>
      <c r="M3522">
        <v>0</v>
      </c>
    </row>
    <row r="3523" spans="1:13" x14ac:dyDescent="0.3">
      <c r="A3523">
        <v>17740</v>
      </c>
      <c r="B3523" t="s">
        <v>20</v>
      </c>
      <c r="C3523">
        <v>1</v>
      </c>
      <c r="D3523">
        <v>65</v>
      </c>
      <c r="E3523">
        <v>0</v>
      </c>
      <c r="F3523">
        <v>0</v>
      </c>
      <c r="G3523" t="s">
        <v>21</v>
      </c>
      <c r="H3523" t="s">
        <v>14</v>
      </c>
      <c r="I3523" t="s">
        <v>18</v>
      </c>
      <c r="J3523">
        <v>99.12</v>
      </c>
      <c r="K3523">
        <v>29</v>
      </c>
      <c r="L3523" t="s">
        <v>16</v>
      </c>
      <c r="M3523">
        <v>0</v>
      </c>
    </row>
    <row r="3524" spans="1:13" x14ac:dyDescent="0.3">
      <c r="A3524">
        <v>17745</v>
      </c>
      <c r="B3524" t="s">
        <v>20</v>
      </c>
      <c r="C3524">
        <v>1</v>
      </c>
      <c r="D3524">
        <v>79</v>
      </c>
      <c r="E3524">
        <v>1</v>
      </c>
      <c r="F3524">
        <v>0</v>
      </c>
      <c r="G3524" t="s">
        <v>21</v>
      </c>
      <c r="H3524" t="s">
        <v>25</v>
      </c>
      <c r="I3524" t="s">
        <v>15</v>
      </c>
      <c r="J3524">
        <v>84.88</v>
      </c>
      <c r="K3524">
        <v>28.7</v>
      </c>
      <c r="L3524" t="s">
        <v>16</v>
      </c>
      <c r="M3524">
        <v>0</v>
      </c>
    </row>
    <row r="3525" spans="1:13" x14ac:dyDescent="0.3">
      <c r="A3525">
        <v>17752</v>
      </c>
      <c r="B3525" t="s">
        <v>20</v>
      </c>
      <c r="C3525">
        <v>1</v>
      </c>
      <c r="D3525">
        <v>76</v>
      </c>
      <c r="E3525">
        <v>0</v>
      </c>
      <c r="F3525">
        <v>1</v>
      </c>
      <c r="G3525" t="s">
        <v>21</v>
      </c>
      <c r="H3525" t="s">
        <v>14</v>
      </c>
      <c r="I3525" t="s">
        <v>15</v>
      </c>
      <c r="J3525">
        <v>79.05</v>
      </c>
      <c r="L3525" t="s">
        <v>19</v>
      </c>
      <c r="M3525">
        <v>0</v>
      </c>
    </row>
    <row r="3526" spans="1:13" x14ac:dyDescent="0.3">
      <c r="A3526">
        <v>17827</v>
      </c>
      <c r="B3526" t="s">
        <v>20</v>
      </c>
      <c r="C3526">
        <v>1</v>
      </c>
      <c r="D3526">
        <v>51</v>
      </c>
      <c r="E3526">
        <v>0</v>
      </c>
      <c r="F3526">
        <v>0</v>
      </c>
      <c r="G3526" t="s">
        <v>21</v>
      </c>
      <c r="H3526" t="s">
        <v>14</v>
      </c>
      <c r="I3526" t="s">
        <v>18</v>
      </c>
      <c r="J3526">
        <v>111.13</v>
      </c>
      <c r="K3526">
        <v>32.700000000000003</v>
      </c>
      <c r="L3526" t="s">
        <v>16</v>
      </c>
      <c r="M3526">
        <v>0</v>
      </c>
    </row>
    <row r="3527" spans="1:13" x14ac:dyDescent="0.3">
      <c r="A3527">
        <v>17860</v>
      </c>
      <c r="B3527" t="s">
        <v>20</v>
      </c>
      <c r="C3527">
        <v>1</v>
      </c>
      <c r="D3527">
        <v>56</v>
      </c>
      <c r="E3527">
        <v>0</v>
      </c>
      <c r="F3527">
        <v>0</v>
      </c>
      <c r="G3527" t="s">
        <v>21</v>
      </c>
      <c r="H3527" t="s">
        <v>14</v>
      </c>
      <c r="I3527" t="s">
        <v>18</v>
      </c>
      <c r="J3527">
        <v>97.5</v>
      </c>
      <c r="K3527">
        <v>36.299999999999997</v>
      </c>
      <c r="L3527" t="s">
        <v>16</v>
      </c>
      <c r="M3527">
        <v>0</v>
      </c>
    </row>
    <row r="3528" spans="1:13" x14ac:dyDescent="0.3">
      <c r="A3528">
        <v>17885</v>
      </c>
      <c r="B3528" t="s">
        <v>20</v>
      </c>
      <c r="C3528">
        <v>1</v>
      </c>
      <c r="D3528">
        <v>57</v>
      </c>
      <c r="E3528">
        <v>0</v>
      </c>
      <c r="F3528">
        <v>0</v>
      </c>
      <c r="G3528" t="s">
        <v>13</v>
      </c>
      <c r="H3528" t="s">
        <v>23</v>
      </c>
      <c r="I3528" t="s">
        <v>18</v>
      </c>
      <c r="J3528">
        <v>90.31</v>
      </c>
      <c r="K3528">
        <v>38.1</v>
      </c>
      <c r="L3528" t="s">
        <v>24</v>
      </c>
      <c r="M3528">
        <v>0</v>
      </c>
    </row>
    <row r="3529" spans="1:13" x14ac:dyDescent="0.3">
      <c r="A3529">
        <v>17950</v>
      </c>
      <c r="B3529" t="s">
        <v>20</v>
      </c>
      <c r="C3529">
        <v>1</v>
      </c>
      <c r="D3529">
        <v>56</v>
      </c>
      <c r="E3529">
        <v>0</v>
      </c>
      <c r="F3529">
        <v>0</v>
      </c>
      <c r="G3529" t="s">
        <v>21</v>
      </c>
      <c r="H3529" t="s">
        <v>14</v>
      </c>
      <c r="I3529" t="s">
        <v>15</v>
      </c>
      <c r="J3529">
        <v>96.93</v>
      </c>
      <c r="K3529">
        <v>25</v>
      </c>
      <c r="L3529" t="s">
        <v>24</v>
      </c>
      <c r="M3529">
        <v>0</v>
      </c>
    </row>
    <row r="3530" spans="1:13" x14ac:dyDescent="0.3">
      <c r="A3530">
        <v>50522</v>
      </c>
      <c r="B3530" t="s">
        <v>12</v>
      </c>
      <c r="C3530">
        <v>0</v>
      </c>
      <c r="D3530">
        <v>72</v>
      </c>
      <c r="E3530">
        <v>0</v>
      </c>
      <c r="F3530">
        <v>0</v>
      </c>
      <c r="G3530" t="s">
        <v>21</v>
      </c>
      <c r="H3530" t="s">
        <v>23</v>
      </c>
      <c r="I3530" t="s">
        <v>15</v>
      </c>
      <c r="J3530">
        <v>131.41</v>
      </c>
      <c r="K3530">
        <v>28.4</v>
      </c>
      <c r="L3530" t="s">
        <v>22</v>
      </c>
      <c r="M3530">
        <v>1</v>
      </c>
    </row>
    <row r="3531" spans="1:13" x14ac:dyDescent="0.3">
      <c r="A3531">
        <v>17951</v>
      </c>
      <c r="B3531" t="s">
        <v>20</v>
      </c>
      <c r="C3531">
        <v>1</v>
      </c>
      <c r="D3531">
        <v>27</v>
      </c>
      <c r="E3531">
        <v>0</v>
      </c>
      <c r="F3531">
        <v>0</v>
      </c>
      <c r="G3531" t="s">
        <v>13</v>
      </c>
      <c r="H3531" t="s">
        <v>25</v>
      </c>
      <c r="I3531" t="s">
        <v>18</v>
      </c>
      <c r="J3531">
        <v>110.87</v>
      </c>
      <c r="K3531">
        <v>29.5</v>
      </c>
      <c r="L3531" t="s">
        <v>24</v>
      </c>
      <c r="M3531">
        <v>0</v>
      </c>
    </row>
    <row r="3532" spans="1:13" x14ac:dyDescent="0.3">
      <c r="A3532">
        <v>18020</v>
      </c>
      <c r="B3532" t="s">
        <v>20</v>
      </c>
      <c r="C3532">
        <v>1</v>
      </c>
      <c r="D3532">
        <v>57</v>
      </c>
      <c r="E3532">
        <v>0</v>
      </c>
      <c r="F3532">
        <v>0</v>
      </c>
      <c r="G3532" t="s">
        <v>21</v>
      </c>
      <c r="H3532" t="s">
        <v>14</v>
      </c>
      <c r="I3532" t="s">
        <v>15</v>
      </c>
      <c r="J3532">
        <v>93.04</v>
      </c>
      <c r="K3532">
        <v>29.2</v>
      </c>
      <c r="L3532" t="s">
        <v>22</v>
      </c>
      <c r="M3532">
        <v>0</v>
      </c>
    </row>
    <row r="3533" spans="1:13" x14ac:dyDescent="0.3">
      <c r="A3533">
        <v>18032</v>
      </c>
      <c r="B3533" t="s">
        <v>20</v>
      </c>
      <c r="C3533">
        <v>1</v>
      </c>
      <c r="D3533">
        <v>62</v>
      </c>
      <c r="E3533">
        <v>0</v>
      </c>
      <c r="F3533">
        <v>1</v>
      </c>
      <c r="G3533" t="s">
        <v>21</v>
      </c>
      <c r="H3533" t="s">
        <v>14</v>
      </c>
      <c r="I3533" t="s">
        <v>18</v>
      </c>
      <c r="J3533">
        <v>90.61</v>
      </c>
      <c r="K3533">
        <v>25.8</v>
      </c>
      <c r="L3533" t="s">
        <v>24</v>
      </c>
      <c r="M3533">
        <v>0</v>
      </c>
    </row>
    <row r="3534" spans="1:13" x14ac:dyDescent="0.3">
      <c r="A3534">
        <v>18108</v>
      </c>
      <c r="B3534" t="s">
        <v>20</v>
      </c>
      <c r="C3534">
        <v>1</v>
      </c>
      <c r="D3534">
        <v>21</v>
      </c>
      <c r="E3534">
        <v>0</v>
      </c>
      <c r="F3534">
        <v>0</v>
      </c>
      <c r="G3534" t="s">
        <v>13</v>
      </c>
      <c r="H3534" t="s">
        <v>23</v>
      </c>
      <c r="I3534" t="s">
        <v>15</v>
      </c>
      <c r="J3534">
        <v>66.069999999999993</v>
      </c>
      <c r="K3534">
        <v>27.9</v>
      </c>
      <c r="L3534" t="s">
        <v>19</v>
      </c>
      <c r="M3534">
        <v>0</v>
      </c>
    </row>
    <row r="3535" spans="1:13" x14ac:dyDescent="0.3">
      <c r="A3535">
        <v>18134</v>
      </c>
      <c r="B3535" t="s">
        <v>20</v>
      </c>
      <c r="C3535">
        <v>1</v>
      </c>
      <c r="D3535">
        <v>10</v>
      </c>
      <c r="E3535">
        <v>0</v>
      </c>
      <c r="F3535">
        <v>0</v>
      </c>
      <c r="G3535" t="s">
        <v>13</v>
      </c>
      <c r="H3535" t="s">
        <v>17</v>
      </c>
      <c r="I3535" t="s">
        <v>18</v>
      </c>
      <c r="J3535">
        <v>95.8</v>
      </c>
      <c r="K3535">
        <v>17.3</v>
      </c>
      <c r="L3535" t="s">
        <v>19</v>
      </c>
      <c r="M3535">
        <v>0</v>
      </c>
    </row>
    <row r="3536" spans="1:13" x14ac:dyDescent="0.3">
      <c r="A3536">
        <v>18141</v>
      </c>
      <c r="B3536" t="s">
        <v>20</v>
      </c>
      <c r="C3536">
        <v>1</v>
      </c>
      <c r="D3536">
        <v>76</v>
      </c>
      <c r="E3536">
        <v>0</v>
      </c>
      <c r="F3536">
        <v>1</v>
      </c>
      <c r="G3536" t="s">
        <v>21</v>
      </c>
      <c r="H3536" t="s">
        <v>25</v>
      </c>
      <c r="I3536" t="s">
        <v>18</v>
      </c>
      <c r="J3536">
        <v>101.43</v>
      </c>
      <c r="K3536">
        <v>29.1</v>
      </c>
      <c r="L3536" t="s">
        <v>19</v>
      </c>
      <c r="M3536">
        <v>0</v>
      </c>
    </row>
    <row r="3537" spans="1:13" x14ac:dyDescent="0.3">
      <c r="A3537">
        <v>18143</v>
      </c>
      <c r="B3537" t="s">
        <v>20</v>
      </c>
      <c r="C3537">
        <v>1</v>
      </c>
      <c r="D3537">
        <v>79</v>
      </c>
      <c r="E3537">
        <v>0</v>
      </c>
      <c r="F3537">
        <v>0</v>
      </c>
      <c r="G3537" t="s">
        <v>21</v>
      </c>
      <c r="H3537" t="s">
        <v>25</v>
      </c>
      <c r="I3537" t="s">
        <v>18</v>
      </c>
      <c r="J3537">
        <v>103.21</v>
      </c>
      <c r="K3537">
        <v>22.9</v>
      </c>
      <c r="L3537" t="s">
        <v>16</v>
      </c>
      <c r="M3537">
        <v>0</v>
      </c>
    </row>
    <row r="3538" spans="1:13" x14ac:dyDescent="0.3">
      <c r="A3538">
        <v>18179</v>
      </c>
      <c r="B3538" t="s">
        <v>20</v>
      </c>
      <c r="C3538">
        <v>1</v>
      </c>
      <c r="D3538">
        <v>13</v>
      </c>
      <c r="E3538">
        <v>0</v>
      </c>
      <c r="F3538">
        <v>0</v>
      </c>
      <c r="G3538" t="s">
        <v>13</v>
      </c>
      <c r="H3538" t="s">
        <v>14</v>
      </c>
      <c r="I3538" t="s">
        <v>18</v>
      </c>
      <c r="J3538">
        <v>99.44</v>
      </c>
      <c r="K3538">
        <v>21</v>
      </c>
      <c r="L3538" t="s">
        <v>22</v>
      </c>
      <c r="M3538">
        <v>0</v>
      </c>
    </row>
    <row r="3539" spans="1:13" x14ac:dyDescent="0.3">
      <c r="A3539">
        <v>18181</v>
      </c>
      <c r="B3539" t="s">
        <v>20</v>
      </c>
      <c r="C3539">
        <v>1</v>
      </c>
      <c r="D3539">
        <v>44</v>
      </c>
      <c r="E3539">
        <v>0</v>
      </c>
      <c r="F3539">
        <v>0</v>
      </c>
      <c r="G3539" t="s">
        <v>21</v>
      </c>
      <c r="H3539" t="s">
        <v>14</v>
      </c>
      <c r="I3539" t="s">
        <v>18</v>
      </c>
      <c r="J3539">
        <v>105.49</v>
      </c>
      <c r="K3539">
        <v>31.5</v>
      </c>
      <c r="L3539" t="s">
        <v>24</v>
      </c>
      <c r="M3539">
        <v>0</v>
      </c>
    </row>
    <row r="3540" spans="1:13" x14ac:dyDescent="0.3">
      <c r="A3540">
        <v>18187</v>
      </c>
      <c r="B3540" t="s">
        <v>20</v>
      </c>
      <c r="C3540">
        <v>1</v>
      </c>
      <c r="D3540">
        <v>58</v>
      </c>
      <c r="E3540">
        <v>0</v>
      </c>
      <c r="F3540">
        <v>0</v>
      </c>
      <c r="G3540" t="s">
        <v>21</v>
      </c>
      <c r="H3540" t="s">
        <v>14</v>
      </c>
      <c r="I3540" t="s">
        <v>18</v>
      </c>
      <c r="J3540">
        <v>96.01</v>
      </c>
      <c r="K3540">
        <v>33.799999999999997</v>
      </c>
      <c r="L3540" t="s">
        <v>19</v>
      </c>
      <c r="M3540">
        <v>0</v>
      </c>
    </row>
    <row r="3541" spans="1:13" x14ac:dyDescent="0.3">
      <c r="A3541">
        <v>18192</v>
      </c>
      <c r="B3541" t="s">
        <v>20</v>
      </c>
      <c r="C3541">
        <v>1</v>
      </c>
      <c r="D3541">
        <v>10</v>
      </c>
      <c r="E3541">
        <v>0</v>
      </c>
      <c r="F3541">
        <v>0</v>
      </c>
      <c r="G3541" t="s">
        <v>13</v>
      </c>
      <c r="H3541" t="s">
        <v>17</v>
      </c>
      <c r="I3541" t="s">
        <v>18</v>
      </c>
      <c r="J3541">
        <v>93.11</v>
      </c>
      <c r="K3541">
        <v>14.6</v>
      </c>
      <c r="L3541" t="s">
        <v>19</v>
      </c>
      <c r="M3541">
        <v>0</v>
      </c>
    </row>
    <row r="3542" spans="1:13" x14ac:dyDescent="0.3">
      <c r="A3542">
        <v>18412</v>
      </c>
      <c r="B3542" t="s">
        <v>20</v>
      </c>
      <c r="C3542">
        <v>1</v>
      </c>
      <c r="D3542">
        <v>41</v>
      </c>
      <c r="E3542">
        <v>0</v>
      </c>
      <c r="F3542">
        <v>0</v>
      </c>
      <c r="G3542" t="s">
        <v>21</v>
      </c>
      <c r="H3542" t="s">
        <v>14</v>
      </c>
      <c r="I3542" t="s">
        <v>18</v>
      </c>
      <c r="J3542">
        <v>82.32</v>
      </c>
      <c r="K3542">
        <v>27.9</v>
      </c>
      <c r="L3542" t="s">
        <v>19</v>
      </c>
      <c r="M3542">
        <v>0</v>
      </c>
    </row>
    <row r="3543" spans="1:13" x14ac:dyDescent="0.3">
      <c r="A3543">
        <v>18437</v>
      </c>
      <c r="B3543" t="s">
        <v>20</v>
      </c>
      <c r="C3543">
        <v>1</v>
      </c>
      <c r="D3543">
        <v>26</v>
      </c>
      <c r="E3543">
        <v>0</v>
      </c>
      <c r="F3543">
        <v>0</v>
      </c>
      <c r="G3543" t="s">
        <v>13</v>
      </c>
      <c r="H3543" t="s">
        <v>14</v>
      </c>
      <c r="I3543" t="s">
        <v>15</v>
      </c>
      <c r="J3543">
        <v>85.92</v>
      </c>
      <c r="K3543">
        <v>35.6</v>
      </c>
      <c r="L3543" t="s">
        <v>24</v>
      </c>
      <c r="M3543">
        <v>0</v>
      </c>
    </row>
    <row r="3544" spans="1:13" x14ac:dyDescent="0.3">
      <c r="A3544">
        <v>18518</v>
      </c>
      <c r="B3544" t="s">
        <v>20</v>
      </c>
      <c r="C3544">
        <v>1</v>
      </c>
      <c r="D3544">
        <v>66</v>
      </c>
      <c r="E3544">
        <v>0</v>
      </c>
      <c r="F3544">
        <v>0</v>
      </c>
      <c r="G3544" t="s">
        <v>21</v>
      </c>
      <c r="H3544" t="s">
        <v>14</v>
      </c>
      <c r="I3544" t="s">
        <v>18</v>
      </c>
      <c r="J3544">
        <v>242.3</v>
      </c>
      <c r="K3544">
        <v>35.299999999999997</v>
      </c>
      <c r="L3544" t="s">
        <v>24</v>
      </c>
      <c r="M3544">
        <v>0</v>
      </c>
    </row>
    <row r="3545" spans="1:13" x14ac:dyDescent="0.3">
      <c r="A3545">
        <v>18578</v>
      </c>
      <c r="B3545" t="s">
        <v>20</v>
      </c>
      <c r="C3545">
        <v>1</v>
      </c>
      <c r="D3545">
        <v>11</v>
      </c>
      <c r="E3545">
        <v>0</v>
      </c>
      <c r="F3545">
        <v>0</v>
      </c>
      <c r="G3545" t="s">
        <v>13</v>
      </c>
      <c r="H3545" t="s">
        <v>17</v>
      </c>
      <c r="I3545" t="s">
        <v>18</v>
      </c>
      <c r="J3545">
        <v>121.66</v>
      </c>
      <c r="K3545">
        <v>16.7</v>
      </c>
      <c r="L3545" t="s">
        <v>19</v>
      </c>
      <c r="M3545">
        <v>0</v>
      </c>
    </row>
    <row r="3546" spans="1:13" x14ac:dyDescent="0.3">
      <c r="A3546">
        <v>18680</v>
      </c>
      <c r="B3546" t="s">
        <v>20</v>
      </c>
      <c r="C3546">
        <v>1</v>
      </c>
      <c r="D3546">
        <v>69</v>
      </c>
      <c r="E3546">
        <v>0</v>
      </c>
      <c r="F3546">
        <v>0</v>
      </c>
      <c r="G3546" t="s">
        <v>21</v>
      </c>
      <c r="H3546" t="s">
        <v>25</v>
      </c>
      <c r="I3546" t="s">
        <v>15</v>
      </c>
      <c r="J3546">
        <v>78.48</v>
      </c>
      <c r="K3546">
        <v>25.8</v>
      </c>
      <c r="L3546" t="s">
        <v>16</v>
      </c>
      <c r="M3546">
        <v>0</v>
      </c>
    </row>
    <row r="3547" spans="1:13" x14ac:dyDescent="0.3">
      <c r="A3547">
        <v>18687</v>
      </c>
      <c r="B3547" t="s">
        <v>20</v>
      </c>
      <c r="C3547">
        <v>1</v>
      </c>
      <c r="D3547">
        <v>55</v>
      </c>
      <c r="E3547">
        <v>0</v>
      </c>
      <c r="F3547">
        <v>0</v>
      </c>
      <c r="G3547" t="s">
        <v>21</v>
      </c>
      <c r="H3547" t="s">
        <v>25</v>
      </c>
      <c r="I3547" t="s">
        <v>15</v>
      </c>
      <c r="J3547">
        <v>93.67</v>
      </c>
      <c r="K3547">
        <v>29.3</v>
      </c>
      <c r="L3547" t="s">
        <v>19</v>
      </c>
      <c r="M3547">
        <v>0</v>
      </c>
    </row>
    <row r="3548" spans="1:13" x14ac:dyDescent="0.3">
      <c r="A3548">
        <v>50784</v>
      </c>
      <c r="B3548" t="s">
        <v>20</v>
      </c>
      <c r="C3548">
        <v>1</v>
      </c>
      <c r="D3548">
        <v>63</v>
      </c>
      <c r="E3548">
        <v>0</v>
      </c>
      <c r="F3548">
        <v>0</v>
      </c>
      <c r="G3548" t="s">
        <v>21</v>
      </c>
      <c r="H3548" t="s">
        <v>14</v>
      </c>
      <c r="I3548" t="s">
        <v>18</v>
      </c>
      <c r="J3548">
        <v>228.56</v>
      </c>
      <c r="K3548">
        <v>27.4</v>
      </c>
      <c r="L3548" t="s">
        <v>22</v>
      </c>
      <c r="M3548">
        <v>1</v>
      </c>
    </row>
    <row r="3549" spans="1:13" x14ac:dyDescent="0.3">
      <c r="A3549">
        <v>18696</v>
      </c>
      <c r="B3549" t="s">
        <v>20</v>
      </c>
      <c r="C3549">
        <v>1</v>
      </c>
      <c r="D3549">
        <v>81</v>
      </c>
      <c r="E3549">
        <v>0</v>
      </c>
      <c r="F3549">
        <v>0</v>
      </c>
      <c r="G3549" t="s">
        <v>13</v>
      </c>
      <c r="H3549" t="s">
        <v>14</v>
      </c>
      <c r="I3549" t="s">
        <v>15</v>
      </c>
      <c r="J3549">
        <v>168.68</v>
      </c>
      <c r="K3549">
        <v>23.4</v>
      </c>
      <c r="L3549" t="s">
        <v>16</v>
      </c>
      <c r="M3549">
        <v>0</v>
      </c>
    </row>
    <row r="3550" spans="1:13" x14ac:dyDescent="0.3">
      <c r="A3550">
        <v>18752</v>
      </c>
      <c r="B3550" t="s">
        <v>20</v>
      </c>
      <c r="C3550">
        <v>1</v>
      </c>
      <c r="D3550">
        <v>60</v>
      </c>
      <c r="E3550">
        <v>0</v>
      </c>
      <c r="F3550">
        <v>0</v>
      </c>
      <c r="G3550" t="s">
        <v>21</v>
      </c>
      <c r="H3550" t="s">
        <v>14</v>
      </c>
      <c r="I3550" t="s">
        <v>18</v>
      </c>
      <c r="J3550">
        <v>87.86</v>
      </c>
      <c r="K3550">
        <v>29</v>
      </c>
      <c r="L3550" t="s">
        <v>16</v>
      </c>
      <c r="M3550">
        <v>0</v>
      </c>
    </row>
    <row r="3551" spans="1:13" x14ac:dyDescent="0.3">
      <c r="A3551">
        <v>18754</v>
      </c>
      <c r="B3551" t="s">
        <v>20</v>
      </c>
      <c r="C3551">
        <v>1</v>
      </c>
      <c r="D3551">
        <v>19</v>
      </c>
      <c r="E3551">
        <v>0</v>
      </c>
      <c r="F3551">
        <v>0</v>
      </c>
      <c r="G3551" t="s">
        <v>13</v>
      </c>
      <c r="H3551" t="s">
        <v>25</v>
      </c>
      <c r="I3551" t="s">
        <v>18</v>
      </c>
      <c r="J3551">
        <v>82.07</v>
      </c>
      <c r="K3551">
        <v>29</v>
      </c>
      <c r="L3551" t="s">
        <v>22</v>
      </c>
      <c r="M3551">
        <v>0</v>
      </c>
    </row>
    <row r="3552" spans="1:13" x14ac:dyDescent="0.3">
      <c r="A3552">
        <v>18790</v>
      </c>
      <c r="B3552" t="s">
        <v>20</v>
      </c>
      <c r="C3552">
        <v>1</v>
      </c>
      <c r="D3552">
        <v>25</v>
      </c>
      <c r="E3552">
        <v>0</v>
      </c>
      <c r="F3552">
        <v>0</v>
      </c>
      <c r="G3552" t="s">
        <v>13</v>
      </c>
      <c r="H3552" t="s">
        <v>14</v>
      </c>
      <c r="I3552" t="s">
        <v>15</v>
      </c>
      <c r="J3552">
        <v>85.96</v>
      </c>
      <c r="K3552">
        <v>34.5</v>
      </c>
      <c r="L3552" t="s">
        <v>16</v>
      </c>
      <c r="M3552">
        <v>0</v>
      </c>
    </row>
    <row r="3553" spans="1:13" x14ac:dyDescent="0.3">
      <c r="A3553">
        <v>18805</v>
      </c>
      <c r="B3553" t="s">
        <v>20</v>
      </c>
      <c r="C3553">
        <v>1</v>
      </c>
      <c r="D3553">
        <v>39</v>
      </c>
      <c r="E3553">
        <v>0</v>
      </c>
      <c r="F3553">
        <v>0</v>
      </c>
      <c r="G3553" t="s">
        <v>21</v>
      </c>
      <c r="H3553" t="s">
        <v>14</v>
      </c>
      <c r="I3553" t="s">
        <v>15</v>
      </c>
      <c r="J3553">
        <v>95.44</v>
      </c>
      <c r="K3553">
        <v>38.4</v>
      </c>
      <c r="L3553" t="s">
        <v>22</v>
      </c>
      <c r="M3553">
        <v>0</v>
      </c>
    </row>
    <row r="3554" spans="1:13" x14ac:dyDescent="0.3">
      <c r="A3554">
        <v>18820</v>
      </c>
      <c r="B3554" t="s">
        <v>20</v>
      </c>
      <c r="C3554">
        <v>1</v>
      </c>
      <c r="D3554">
        <v>31</v>
      </c>
      <c r="E3554">
        <v>0</v>
      </c>
      <c r="F3554">
        <v>0</v>
      </c>
      <c r="G3554" t="s">
        <v>13</v>
      </c>
      <c r="H3554" t="s">
        <v>14</v>
      </c>
      <c r="I3554" t="s">
        <v>18</v>
      </c>
      <c r="J3554">
        <v>108.56</v>
      </c>
      <c r="K3554">
        <v>21.8</v>
      </c>
      <c r="L3554" t="s">
        <v>22</v>
      </c>
      <c r="M3554">
        <v>0</v>
      </c>
    </row>
    <row r="3555" spans="1:13" x14ac:dyDescent="0.3">
      <c r="A3555">
        <v>18827</v>
      </c>
      <c r="B3555" t="s">
        <v>20</v>
      </c>
      <c r="C3555">
        <v>1</v>
      </c>
      <c r="D3555">
        <v>57</v>
      </c>
      <c r="E3555">
        <v>0</v>
      </c>
      <c r="F3555">
        <v>0</v>
      </c>
      <c r="G3555" t="s">
        <v>21</v>
      </c>
      <c r="H3555" t="s">
        <v>25</v>
      </c>
      <c r="I3555" t="s">
        <v>18</v>
      </c>
      <c r="J3555">
        <v>84.79</v>
      </c>
      <c r="K3555">
        <v>32.799999999999997</v>
      </c>
      <c r="L3555" t="s">
        <v>16</v>
      </c>
      <c r="M3555">
        <v>0</v>
      </c>
    </row>
    <row r="3556" spans="1:13" x14ac:dyDescent="0.3">
      <c r="A3556">
        <v>18833</v>
      </c>
      <c r="B3556" t="s">
        <v>20</v>
      </c>
      <c r="C3556">
        <v>1</v>
      </c>
      <c r="D3556">
        <v>61</v>
      </c>
      <c r="E3556">
        <v>0</v>
      </c>
      <c r="F3556">
        <v>0</v>
      </c>
      <c r="G3556" t="s">
        <v>21</v>
      </c>
      <c r="H3556" t="s">
        <v>25</v>
      </c>
      <c r="I3556" t="s">
        <v>18</v>
      </c>
      <c r="J3556">
        <v>84.43</v>
      </c>
      <c r="K3556">
        <v>32.4</v>
      </c>
      <c r="L3556" t="s">
        <v>24</v>
      </c>
      <c r="M3556">
        <v>0</v>
      </c>
    </row>
    <row r="3557" spans="1:13" x14ac:dyDescent="0.3">
      <c r="A3557">
        <v>18837</v>
      </c>
      <c r="B3557" t="s">
        <v>20</v>
      </c>
      <c r="C3557">
        <v>1</v>
      </c>
      <c r="D3557">
        <v>0.56000000000000005</v>
      </c>
      <c r="E3557">
        <v>0</v>
      </c>
      <c r="F3557">
        <v>0</v>
      </c>
      <c r="G3557" t="s">
        <v>13</v>
      </c>
      <c r="H3557" t="s">
        <v>17</v>
      </c>
      <c r="I3557" t="s">
        <v>15</v>
      </c>
      <c r="J3557">
        <v>98.23</v>
      </c>
      <c r="K3557">
        <v>14.1</v>
      </c>
      <c r="L3557" t="s">
        <v>19</v>
      </c>
      <c r="M3557">
        <v>0</v>
      </c>
    </row>
    <row r="3558" spans="1:13" x14ac:dyDescent="0.3">
      <c r="A3558">
        <v>18861</v>
      </c>
      <c r="B3558" t="s">
        <v>20</v>
      </c>
      <c r="C3558">
        <v>1</v>
      </c>
      <c r="D3558">
        <v>32</v>
      </c>
      <c r="E3558">
        <v>0</v>
      </c>
      <c r="F3558">
        <v>0</v>
      </c>
      <c r="G3558" t="s">
        <v>13</v>
      </c>
      <c r="H3558" t="s">
        <v>14</v>
      </c>
      <c r="I3558" t="s">
        <v>18</v>
      </c>
      <c r="J3558">
        <v>95.58</v>
      </c>
      <c r="L3558" t="s">
        <v>24</v>
      </c>
      <c r="M3558">
        <v>0</v>
      </c>
    </row>
    <row r="3559" spans="1:13" x14ac:dyDescent="0.3">
      <c r="A3559">
        <v>18887</v>
      </c>
      <c r="B3559" t="s">
        <v>20</v>
      </c>
      <c r="C3559">
        <v>1</v>
      </c>
      <c r="D3559">
        <v>52</v>
      </c>
      <c r="E3559">
        <v>0</v>
      </c>
      <c r="F3559">
        <v>0</v>
      </c>
      <c r="G3559" t="s">
        <v>21</v>
      </c>
      <c r="H3559" t="s">
        <v>14</v>
      </c>
      <c r="I3559" t="s">
        <v>18</v>
      </c>
      <c r="J3559">
        <v>107.45</v>
      </c>
      <c r="K3559">
        <v>42.1</v>
      </c>
      <c r="L3559" t="s">
        <v>16</v>
      </c>
      <c r="M3559">
        <v>0</v>
      </c>
    </row>
    <row r="3560" spans="1:13" x14ac:dyDescent="0.3">
      <c r="A3560">
        <v>18890</v>
      </c>
      <c r="B3560" t="s">
        <v>20</v>
      </c>
      <c r="C3560">
        <v>1</v>
      </c>
      <c r="D3560">
        <v>69</v>
      </c>
      <c r="E3560">
        <v>1</v>
      </c>
      <c r="F3560">
        <v>0</v>
      </c>
      <c r="G3560" t="s">
        <v>21</v>
      </c>
      <c r="H3560" t="s">
        <v>14</v>
      </c>
      <c r="I3560" t="s">
        <v>18</v>
      </c>
      <c r="J3560">
        <v>87.93</v>
      </c>
      <c r="K3560">
        <v>33.6</v>
      </c>
      <c r="L3560" t="s">
        <v>22</v>
      </c>
      <c r="M3560">
        <v>0</v>
      </c>
    </row>
    <row r="3561" spans="1:13" x14ac:dyDescent="0.3">
      <c r="A3561">
        <v>50931</v>
      </c>
      <c r="B3561" t="s">
        <v>12</v>
      </c>
      <c r="C3561">
        <v>0</v>
      </c>
      <c r="D3561">
        <v>76</v>
      </c>
      <c r="E3561">
        <v>0</v>
      </c>
      <c r="F3561">
        <v>0</v>
      </c>
      <c r="G3561" t="s">
        <v>21</v>
      </c>
      <c r="H3561" t="s">
        <v>14</v>
      </c>
      <c r="I3561" t="s">
        <v>15</v>
      </c>
      <c r="J3561">
        <v>57.92</v>
      </c>
      <c r="L3561" t="s">
        <v>16</v>
      </c>
      <c r="M3561">
        <v>1</v>
      </c>
    </row>
    <row r="3562" spans="1:13" x14ac:dyDescent="0.3">
      <c r="A3562">
        <v>18891</v>
      </c>
      <c r="B3562" t="s">
        <v>20</v>
      </c>
      <c r="C3562">
        <v>1</v>
      </c>
      <c r="D3562">
        <v>24</v>
      </c>
      <c r="E3562">
        <v>0</v>
      </c>
      <c r="F3562">
        <v>0</v>
      </c>
      <c r="G3562" t="s">
        <v>13</v>
      </c>
      <c r="H3562" t="s">
        <v>23</v>
      </c>
      <c r="I3562" t="s">
        <v>18</v>
      </c>
      <c r="J3562">
        <v>99.65</v>
      </c>
      <c r="K3562">
        <v>50.3</v>
      </c>
      <c r="L3562" t="s">
        <v>22</v>
      </c>
      <c r="M3562">
        <v>0</v>
      </c>
    </row>
    <row r="3563" spans="1:13" x14ac:dyDescent="0.3">
      <c r="A3563">
        <v>18943</v>
      </c>
      <c r="B3563" t="s">
        <v>20</v>
      </c>
      <c r="C3563">
        <v>1</v>
      </c>
      <c r="D3563">
        <v>26</v>
      </c>
      <c r="E3563">
        <v>0</v>
      </c>
      <c r="F3563">
        <v>0</v>
      </c>
      <c r="G3563" t="s">
        <v>13</v>
      </c>
      <c r="H3563" t="s">
        <v>23</v>
      </c>
      <c r="I3563" t="s">
        <v>18</v>
      </c>
      <c r="J3563">
        <v>76.739999999999995</v>
      </c>
      <c r="K3563">
        <v>29.8</v>
      </c>
      <c r="L3563" t="s">
        <v>19</v>
      </c>
      <c r="M3563">
        <v>0</v>
      </c>
    </row>
    <row r="3564" spans="1:13" x14ac:dyDescent="0.3">
      <c r="A3564">
        <v>19088</v>
      </c>
      <c r="B3564" t="s">
        <v>20</v>
      </c>
      <c r="C3564">
        <v>1</v>
      </c>
      <c r="D3564">
        <v>8</v>
      </c>
      <c r="E3564">
        <v>0</v>
      </c>
      <c r="F3564">
        <v>0</v>
      </c>
      <c r="G3564" t="s">
        <v>13</v>
      </c>
      <c r="H3564" t="s">
        <v>17</v>
      </c>
      <c r="I3564" t="s">
        <v>15</v>
      </c>
      <c r="J3564">
        <v>105.63</v>
      </c>
      <c r="K3564">
        <v>19.2</v>
      </c>
      <c r="L3564" t="s">
        <v>19</v>
      </c>
      <c r="M3564">
        <v>0</v>
      </c>
    </row>
    <row r="3565" spans="1:13" x14ac:dyDescent="0.3">
      <c r="A3565">
        <v>19165</v>
      </c>
      <c r="B3565" t="s">
        <v>20</v>
      </c>
      <c r="C3565">
        <v>1</v>
      </c>
      <c r="D3565">
        <v>33</v>
      </c>
      <c r="E3565">
        <v>0</v>
      </c>
      <c r="F3565">
        <v>0</v>
      </c>
      <c r="G3565" t="s">
        <v>21</v>
      </c>
      <c r="H3565" t="s">
        <v>14</v>
      </c>
      <c r="I3565" t="s">
        <v>15</v>
      </c>
      <c r="J3565">
        <v>83.12</v>
      </c>
      <c r="K3565">
        <v>23.4</v>
      </c>
      <c r="L3565" t="s">
        <v>19</v>
      </c>
      <c r="M3565">
        <v>0</v>
      </c>
    </row>
    <row r="3566" spans="1:13" x14ac:dyDescent="0.3">
      <c r="A3566">
        <v>19191</v>
      </c>
      <c r="B3566" t="s">
        <v>20</v>
      </c>
      <c r="C3566">
        <v>1</v>
      </c>
      <c r="D3566">
        <v>82</v>
      </c>
      <c r="E3566">
        <v>0</v>
      </c>
      <c r="F3566">
        <v>0</v>
      </c>
      <c r="G3566" t="s">
        <v>21</v>
      </c>
      <c r="H3566" t="s">
        <v>14</v>
      </c>
      <c r="I3566" t="s">
        <v>15</v>
      </c>
      <c r="J3566">
        <v>217.57</v>
      </c>
      <c r="K3566">
        <v>33.5</v>
      </c>
      <c r="L3566" t="s">
        <v>16</v>
      </c>
      <c r="M3566">
        <v>0</v>
      </c>
    </row>
    <row r="3567" spans="1:13" x14ac:dyDescent="0.3">
      <c r="A3567">
        <v>19335</v>
      </c>
      <c r="B3567" t="s">
        <v>20</v>
      </c>
      <c r="C3567">
        <v>1</v>
      </c>
      <c r="D3567">
        <v>58</v>
      </c>
      <c r="E3567">
        <v>0</v>
      </c>
      <c r="F3567">
        <v>0</v>
      </c>
      <c r="G3567" t="s">
        <v>21</v>
      </c>
      <c r="H3567" t="s">
        <v>25</v>
      </c>
      <c r="I3567" t="s">
        <v>18</v>
      </c>
      <c r="J3567">
        <v>99.83</v>
      </c>
      <c r="K3567">
        <v>36.299999999999997</v>
      </c>
      <c r="L3567" t="s">
        <v>24</v>
      </c>
      <c r="M3567">
        <v>0</v>
      </c>
    </row>
    <row r="3568" spans="1:13" x14ac:dyDescent="0.3">
      <c r="A3568">
        <v>19419</v>
      </c>
      <c r="B3568" t="s">
        <v>20</v>
      </c>
      <c r="C3568">
        <v>1</v>
      </c>
      <c r="D3568">
        <v>14</v>
      </c>
      <c r="E3568">
        <v>0</v>
      </c>
      <c r="F3568">
        <v>0</v>
      </c>
      <c r="G3568" t="s">
        <v>13</v>
      </c>
      <c r="H3568" t="s">
        <v>17</v>
      </c>
      <c r="I3568" t="s">
        <v>18</v>
      </c>
      <c r="J3568">
        <v>91.25</v>
      </c>
      <c r="K3568">
        <v>23.8</v>
      </c>
      <c r="L3568" t="s">
        <v>19</v>
      </c>
      <c r="M3568">
        <v>0</v>
      </c>
    </row>
    <row r="3569" spans="1:13" x14ac:dyDescent="0.3">
      <c r="A3569">
        <v>19436</v>
      </c>
      <c r="B3569" t="s">
        <v>20</v>
      </c>
      <c r="C3569">
        <v>1</v>
      </c>
      <c r="D3569">
        <v>56</v>
      </c>
      <c r="E3569">
        <v>0</v>
      </c>
      <c r="F3569">
        <v>0</v>
      </c>
      <c r="G3569" t="s">
        <v>21</v>
      </c>
      <c r="H3569" t="s">
        <v>14</v>
      </c>
      <c r="I3569" t="s">
        <v>18</v>
      </c>
      <c r="J3569">
        <v>82.4</v>
      </c>
      <c r="K3569">
        <v>30.9</v>
      </c>
      <c r="L3569" t="s">
        <v>24</v>
      </c>
      <c r="M3569">
        <v>0</v>
      </c>
    </row>
    <row r="3570" spans="1:13" x14ac:dyDescent="0.3">
      <c r="A3570">
        <v>19439</v>
      </c>
      <c r="B3570" t="s">
        <v>20</v>
      </c>
      <c r="C3570">
        <v>1</v>
      </c>
      <c r="D3570">
        <v>67</v>
      </c>
      <c r="E3570">
        <v>0</v>
      </c>
      <c r="F3570">
        <v>1</v>
      </c>
      <c r="G3570" t="s">
        <v>21</v>
      </c>
      <c r="H3570" t="s">
        <v>14</v>
      </c>
      <c r="I3570" t="s">
        <v>18</v>
      </c>
      <c r="J3570">
        <v>97.24</v>
      </c>
      <c r="L3570" t="s">
        <v>19</v>
      </c>
      <c r="M3570">
        <v>0</v>
      </c>
    </row>
    <row r="3571" spans="1:13" x14ac:dyDescent="0.3">
      <c r="A3571">
        <v>19467</v>
      </c>
      <c r="B3571" t="s">
        <v>20</v>
      </c>
      <c r="C3571">
        <v>1</v>
      </c>
      <c r="D3571">
        <v>60</v>
      </c>
      <c r="E3571">
        <v>1</v>
      </c>
      <c r="F3571">
        <v>0</v>
      </c>
      <c r="G3571" t="s">
        <v>21</v>
      </c>
      <c r="H3571" t="s">
        <v>14</v>
      </c>
      <c r="I3571" t="s">
        <v>15</v>
      </c>
      <c r="J3571">
        <v>86.04</v>
      </c>
      <c r="K3571">
        <v>25.6</v>
      </c>
      <c r="L3571" t="s">
        <v>24</v>
      </c>
      <c r="M3571">
        <v>0</v>
      </c>
    </row>
    <row r="3572" spans="1:13" x14ac:dyDescent="0.3">
      <c r="A3572">
        <v>19550</v>
      </c>
      <c r="B3572" t="s">
        <v>20</v>
      </c>
      <c r="C3572">
        <v>1</v>
      </c>
      <c r="D3572">
        <v>39</v>
      </c>
      <c r="E3572">
        <v>0</v>
      </c>
      <c r="F3572">
        <v>0</v>
      </c>
      <c r="G3572" t="s">
        <v>21</v>
      </c>
      <c r="H3572" t="s">
        <v>14</v>
      </c>
      <c r="I3572" t="s">
        <v>15</v>
      </c>
      <c r="J3572">
        <v>217.75</v>
      </c>
      <c r="K3572">
        <v>39.5</v>
      </c>
      <c r="L3572" t="s">
        <v>22</v>
      </c>
      <c r="M3572">
        <v>0</v>
      </c>
    </row>
    <row r="3573" spans="1:13" x14ac:dyDescent="0.3">
      <c r="A3573">
        <v>19590</v>
      </c>
      <c r="B3573" t="s">
        <v>20</v>
      </c>
      <c r="C3573">
        <v>1</v>
      </c>
      <c r="D3573">
        <v>48</v>
      </c>
      <c r="E3573">
        <v>0</v>
      </c>
      <c r="F3573">
        <v>0</v>
      </c>
      <c r="G3573" t="s">
        <v>21</v>
      </c>
      <c r="H3573" t="s">
        <v>23</v>
      </c>
      <c r="I3573" t="s">
        <v>15</v>
      </c>
      <c r="J3573">
        <v>78.239999999999995</v>
      </c>
      <c r="K3573">
        <v>32.9</v>
      </c>
      <c r="L3573" t="s">
        <v>22</v>
      </c>
      <c r="M3573">
        <v>0</v>
      </c>
    </row>
    <row r="3574" spans="1:13" x14ac:dyDescent="0.3">
      <c r="A3574">
        <v>19611</v>
      </c>
      <c r="B3574" t="s">
        <v>20</v>
      </c>
      <c r="C3574">
        <v>1</v>
      </c>
      <c r="D3574">
        <v>59</v>
      </c>
      <c r="E3574">
        <v>0</v>
      </c>
      <c r="F3574">
        <v>0</v>
      </c>
      <c r="G3574" t="s">
        <v>21</v>
      </c>
      <c r="H3574" t="s">
        <v>14</v>
      </c>
      <c r="I3574" t="s">
        <v>15</v>
      </c>
      <c r="J3574">
        <v>81.209999999999994</v>
      </c>
      <c r="K3574">
        <v>33.200000000000003</v>
      </c>
      <c r="L3574" t="s">
        <v>24</v>
      </c>
      <c r="M3574">
        <v>0</v>
      </c>
    </row>
    <row r="3575" spans="1:13" x14ac:dyDescent="0.3">
      <c r="A3575">
        <v>19692</v>
      </c>
      <c r="B3575" t="s">
        <v>20</v>
      </c>
      <c r="C3575">
        <v>1</v>
      </c>
      <c r="D3575">
        <v>38</v>
      </c>
      <c r="E3575">
        <v>0</v>
      </c>
      <c r="F3575">
        <v>0</v>
      </c>
      <c r="G3575" t="s">
        <v>13</v>
      </c>
      <c r="H3575" t="s">
        <v>14</v>
      </c>
      <c r="I3575" t="s">
        <v>18</v>
      </c>
      <c r="J3575">
        <v>112.39</v>
      </c>
      <c r="K3575">
        <v>26.3</v>
      </c>
      <c r="L3575" t="s">
        <v>19</v>
      </c>
      <c r="M3575">
        <v>0</v>
      </c>
    </row>
    <row r="3576" spans="1:13" x14ac:dyDescent="0.3">
      <c r="A3576">
        <v>19778</v>
      </c>
      <c r="B3576" t="s">
        <v>20</v>
      </c>
      <c r="C3576">
        <v>1</v>
      </c>
      <c r="D3576">
        <v>80</v>
      </c>
      <c r="E3576">
        <v>0</v>
      </c>
      <c r="F3576">
        <v>0</v>
      </c>
      <c r="G3576" t="s">
        <v>13</v>
      </c>
      <c r="H3576" t="s">
        <v>25</v>
      </c>
      <c r="I3576" t="s">
        <v>18</v>
      </c>
      <c r="J3576">
        <v>204.17</v>
      </c>
      <c r="K3576">
        <v>41.3</v>
      </c>
      <c r="L3576" t="s">
        <v>16</v>
      </c>
      <c r="M3576">
        <v>0</v>
      </c>
    </row>
    <row r="3577" spans="1:13" x14ac:dyDescent="0.3">
      <c r="A3577">
        <v>19805</v>
      </c>
      <c r="B3577" t="s">
        <v>20</v>
      </c>
      <c r="C3577">
        <v>1</v>
      </c>
      <c r="D3577">
        <v>60</v>
      </c>
      <c r="E3577">
        <v>0</v>
      </c>
      <c r="F3577">
        <v>0</v>
      </c>
      <c r="G3577" t="s">
        <v>13</v>
      </c>
      <c r="H3577" t="s">
        <v>14</v>
      </c>
      <c r="I3577" t="s">
        <v>15</v>
      </c>
      <c r="J3577">
        <v>84.14</v>
      </c>
      <c r="K3577">
        <v>32.299999999999997</v>
      </c>
      <c r="L3577" t="s">
        <v>22</v>
      </c>
      <c r="M3577">
        <v>0</v>
      </c>
    </row>
    <row r="3578" spans="1:13" x14ac:dyDescent="0.3">
      <c r="A3578">
        <v>19931</v>
      </c>
      <c r="B3578" t="s">
        <v>20</v>
      </c>
      <c r="C3578">
        <v>1</v>
      </c>
      <c r="D3578">
        <v>66</v>
      </c>
      <c r="E3578">
        <v>0</v>
      </c>
      <c r="F3578">
        <v>0</v>
      </c>
      <c r="G3578" t="s">
        <v>21</v>
      </c>
      <c r="H3578" t="s">
        <v>25</v>
      </c>
      <c r="I3578" t="s">
        <v>18</v>
      </c>
      <c r="J3578">
        <v>106.1</v>
      </c>
      <c r="K3578">
        <v>31.5</v>
      </c>
      <c r="L3578" t="s">
        <v>24</v>
      </c>
      <c r="M3578">
        <v>0</v>
      </c>
    </row>
    <row r="3579" spans="1:13" x14ac:dyDescent="0.3">
      <c r="A3579">
        <v>20070</v>
      </c>
      <c r="B3579" t="s">
        <v>20</v>
      </c>
      <c r="C3579">
        <v>1</v>
      </c>
      <c r="D3579">
        <v>23</v>
      </c>
      <c r="E3579">
        <v>0</v>
      </c>
      <c r="F3579">
        <v>0</v>
      </c>
      <c r="G3579" t="s">
        <v>13</v>
      </c>
      <c r="H3579" t="s">
        <v>14</v>
      </c>
      <c r="I3579" t="s">
        <v>15</v>
      </c>
      <c r="J3579">
        <v>86.7</v>
      </c>
      <c r="K3579">
        <v>24.6</v>
      </c>
      <c r="L3579" t="s">
        <v>19</v>
      </c>
      <c r="M3579">
        <v>0</v>
      </c>
    </row>
    <row r="3580" spans="1:13" x14ac:dyDescent="0.3">
      <c r="A3580">
        <v>20094</v>
      </c>
      <c r="B3580" t="s">
        <v>20</v>
      </c>
      <c r="C3580">
        <v>1</v>
      </c>
      <c r="D3580">
        <v>54</v>
      </c>
      <c r="E3580">
        <v>1</v>
      </c>
      <c r="F3580">
        <v>0</v>
      </c>
      <c r="G3580" t="s">
        <v>21</v>
      </c>
      <c r="H3580" t="s">
        <v>14</v>
      </c>
      <c r="I3580" t="s">
        <v>15</v>
      </c>
      <c r="J3580">
        <v>220.26</v>
      </c>
      <c r="K3580">
        <v>28</v>
      </c>
      <c r="L3580" t="s">
        <v>16</v>
      </c>
      <c r="M3580">
        <v>0</v>
      </c>
    </row>
    <row r="3581" spans="1:13" x14ac:dyDescent="0.3">
      <c r="A3581">
        <v>20112</v>
      </c>
      <c r="B3581" t="s">
        <v>20</v>
      </c>
      <c r="C3581">
        <v>1</v>
      </c>
      <c r="D3581">
        <v>79</v>
      </c>
      <c r="E3581">
        <v>0</v>
      </c>
      <c r="F3581">
        <v>1</v>
      </c>
      <c r="G3581" t="s">
        <v>21</v>
      </c>
      <c r="H3581" t="s">
        <v>14</v>
      </c>
      <c r="I3581" t="s">
        <v>15</v>
      </c>
      <c r="J3581">
        <v>213.38</v>
      </c>
      <c r="L3581" t="s">
        <v>19</v>
      </c>
      <c r="M3581">
        <v>0</v>
      </c>
    </row>
    <row r="3582" spans="1:13" x14ac:dyDescent="0.3">
      <c r="A3582">
        <v>20129</v>
      </c>
      <c r="B3582" t="s">
        <v>20</v>
      </c>
      <c r="C3582">
        <v>1</v>
      </c>
      <c r="D3582">
        <v>51</v>
      </c>
      <c r="E3582">
        <v>0</v>
      </c>
      <c r="F3582">
        <v>0</v>
      </c>
      <c r="G3582" t="s">
        <v>21</v>
      </c>
      <c r="H3582" t="s">
        <v>14</v>
      </c>
      <c r="I3582" t="s">
        <v>18</v>
      </c>
      <c r="J3582">
        <v>78.290000000000006</v>
      </c>
      <c r="K3582">
        <v>30.8</v>
      </c>
      <c r="L3582" t="s">
        <v>22</v>
      </c>
      <c r="M3582">
        <v>0</v>
      </c>
    </row>
    <row r="3583" spans="1:13" x14ac:dyDescent="0.3">
      <c r="A3583">
        <v>51169</v>
      </c>
      <c r="B3583" t="s">
        <v>20</v>
      </c>
      <c r="C3583">
        <v>1</v>
      </c>
      <c r="D3583">
        <v>81</v>
      </c>
      <c r="E3583">
        <v>0</v>
      </c>
      <c r="F3583">
        <v>0</v>
      </c>
      <c r="G3583" t="s">
        <v>21</v>
      </c>
      <c r="H3583" t="s">
        <v>14</v>
      </c>
      <c r="I3583" t="s">
        <v>15</v>
      </c>
      <c r="J3583">
        <v>72.81</v>
      </c>
      <c r="K3583">
        <v>26.3</v>
      </c>
      <c r="L3583" t="s">
        <v>22</v>
      </c>
      <c r="M3583">
        <v>1</v>
      </c>
    </row>
    <row r="3584" spans="1:13" x14ac:dyDescent="0.3">
      <c r="A3584">
        <v>20140</v>
      </c>
      <c r="B3584" t="s">
        <v>20</v>
      </c>
      <c r="C3584">
        <v>1</v>
      </c>
      <c r="D3584">
        <v>58</v>
      </c>
      <c r="E3584">
        <v>0</v>
      </c>
      <c r="F3584">
        <v>0</v>
      </c>
      <c r="G3584" t="s">
        <v>21</v>
      </c>
      <c r="H3584" t="s">
        <v>23</v>
      </c>
      <c r="I3584" t="s">
        <v>18</v>
      </c>
      <c r="J3584">
        <v>204.92</v>
      </c>
      <c r="K3584">
        <v>39.6</v>
      </c>
      <c r="L3584" t="s">
        <v>22</v>
      </c>
      <c r="M3584">
        <v>0</v>
      </c>
    </row>
    <row r="3585" spans="1:13" x14ac:dyDescent="0.3">
      <c r="A3585">
        <v>20237</v>
      </c>
      <c r="B3585" t="s">
        <v>20</v>
      </c>
      <c r="C3585">
        <v>1</v>
      </c>
      <c r="D3585">
        <v>15</v>
      </c>
      <c r="E3585">
        <v>0</v>
      </c>
      <c r="F3585">
        <v>0</v>
      </c>
      <c r="G3585" t="s">
        <v>13</v>
      </c>
      <c r="H3585" t="s">
        <v>14</v>
      </c>
      <c r="I3585" t="s">
        <v>15</v>
      </c>
      <c r="J3585">
        <v>104.9</v>
      </c>
      <c r="K3585">
        <v>27.4</v>
      </c>
      <c r="L3585" t="s">
        <v>22</v>
      </c>
      <c r="M3585">
        <v>0</v>
      </c>
    </row>
    <row r="3586" spans="1:13" x14ac:dyDescent="0.3">
      <c r="A3586">
        <v>20256</v>
      </c>
      <c r="B3586" t="s">
        <v>20</v>
      </c>
      <c r="C3586">
        <v>1</v>
      </c>
      <c r="D3586">
        <v>34</v>
      </c>
      <c r="E3586">
        <v>0</v>
      </c>
      <c r="F3586">
        <v>0</v>
      </c>
      <c r="G3586" t="s">
        <v>21</v>
      </c>
      <c r="H3586" t="s">
        <v>14</v>
      </c>
      <c r="I3586" t="s">
        <v>15</v>
      </c>
      <c r="J3586">
        <v>80.97</v>
      </c>
      <c r="K3586">
        <v>28.7</v>
      </c>
      <c r="L3586" t="s">
        <v>22</v>
      </c>
      <c r="M3586">
        <v>0</v>
      </c>
    </row>
    <row r="3587" spans="1:13" x14ac:dyDescent="0.3">
      <c r="A3587">
        <v>20257</v>
      </c>
      <c r="B3587" t="s">
        <v>20</v>
      </c>
      <c r="C3587">
        <v>1</v>
      </c>
      <c r="D3587">
        <v>0.88</v>
      </c>
      <c r="E3587">
        <v>0</v>
      </c>
      <c r="F3587">
        <v>0</v>
      </c>
      <c r="G3587" t="s">
        <v>13</v>
      </c>
      <c r="H3587" t="s">
        <v>17</v>
      </c>
      <c r="I3587" t="s">
        <v>15</v>
      </c>
      <c r="J3587">
        <v>90.62</v>
      </c>
      <c r="K3587">
        <v>22.4</v>
      </c>
      <c r="L3587" t="s">
        <v>19</v>
      </c>
      <c r="M3587">
        <v>0</v>
      </c>
    </row>
    <row r="3588" spans="1:13" x14ac:dyDescent="0.3">
      <c r="A3588">
        <v>20258</v>
      </c>
      <c r="B3588" t="s">
        <v>20</v>
      </c>
      <c r="C3588">
        <v>1</v>
      </c>
      <c r="D3588">
        <v>25</v>
      </c>
      <c r="E3588">
        <v>0</v>
      </c>
      <c r="F3588">
        <v>0</v>
      </c>
      <c r="G3588" t="s">
        <v>13</v>
      </c>
      <c r="H3588" t="s">
        <v>14</v>
      </c>
      <c r="I3588" t="s">
        <v>15</v>
      </c>
      <c r="J3588">
        <v>87.17</v>
      </c>
      <c r="K3588">
        <v>25.1</v>
      </c>
      <c r="L3588" t="s">
        <v>22</v>
      </c>
      <c r="M3588">
        <v>0</v>
      </c>
    </row>
    <row r="3589" spans="1:13" x14ac:dyDescent="0.3">
      <c r="A3589">
        <v>51314</v>
      </c>
      <c r="B3589" t="s">
        <v>12</v>
      </c>
      <c r="C3589">
        <v>0</v>
      </c>
      <c r="D3589">
        <v>78</v>
      </c>
      <c r="E3589">
        <v>0</v>
      </c>
      <c r="F3589">
        <v>0</v>
      </c>
      <c r="G3589" t="s">
        <v>21</v>
      </c>
      <c r="H3589" t="s">
        <v>14</v>
      </c>
      <c r="I3589" t="s">
        <v>15</v>
      </c>
      <c r="J3589">
        <v>106.74</v>
      </c>
      <c r="K3589">
        <v>33</v>
      </c>
      <c r="L3589" t="s">
        <v>16</v>
      </c>
      <c r="M3589">
        <v>1</v>
      </c>
    </row>
    <row r="3590" spans="1:13" x14ac:dyDescent="0.3">
      <c r="A3590">
        <v>20274</v>
      </c>
      <c r="B3590" t="s">
        <v>20</v>
      </c>
      <c r="C3590">
        <v>1</v>
      </c>
      <c r="D3590">
        <v>47</v>
      </c>
      <c r="E3590">
        <v>0</v>
      </c>
      <c r="F3590">
        <v>0</v>
      </c>
      <c r="G3590" t="s">
        <v>21</v>
      </c>
      <c r="H3590" t="s">
        <v>14</v>
      </c>
      <c r="I3590" t="s">
        <v>15</v>
      </c>
      <c r="J3590">
        <v>106.69</v>
      </c>
      <c r="K3590">
        <v>31.2</v>
      </c>
      <c r="L3590" t="s">
        <v>19</v>
      </c>
      <c r="M3590">
        <v>0</v>
      </c>
    </row>
    <row r="3591" spans="1:13" x14ac:dyDescent="0.3">
      <c r="A3591">
        <v>20282</v>
      </c>
      <c r="B3591" t="s">
        <v>20</v>
      </c>
      <c r="C3591">
        <v>1</v>
      </c>
      <c r="D3591">
        <v>1.88</v>
      </c>
      <c r="E3591">
        <v>0</v>
      </c>
      <c r="F3591">
        <v>0</v>
      </c>
      <c r="G3591" t="s">
        <v>13</v>
      </c>
      <c r="H3591" t="s">
        <v>17</v>
      </c>
      <c r="I3591" t="s">
        <v>18</v>
      </c>
      <c r="J3591">
        <v>77.91</v>
      </c>
      <c r="K3591">
        <v>21.8</v>
      </c>
      <c r="L3591" t="s">
        <v>19</v>
      </c>
      <c r="M3591">
        <v>0</v>
      </c>
    </row>
    <row r="3592" spans="1:13" x14ac:dyDescent="0.3">
      <c r="A3592">
        <v>20310</v>
      </c>
      <c r="B3592" t="s">
        <v>20</v>
      </c>
      <c r="C3592">
        <v>1</v>
      </c>
      <c r="D3592">
        <v>25</v>
      </c>
      <c r="E3592">
        <v>0</v>
      </c>
      <c r="F3592">
        <v>0</v>
      </c>
      <c r="G3592" t="s">
        <v>13</v>
      </c>
      <c r="H3592" t="s">
        <v>23</v>
      </c>
      <c r="I3592" t="s">
        <v>15</v>
      </c>
      <c r="J3592">
        <v>75.5</v>
      </c>
      <c r="K3592">
        <v>24.6</v>
      </c>
      <c r="L3592" t="s">
        <v>22</v>
      </c>
      <c r="M3592">
        <v>0</v>
      </c>
    </row>
    <row r="3593" spans="1:13" x14ac:dyDescent="0.3">
      <c r="A3593">
        <v>20351</v>
      </c>
      <c r="B3593" t="s">
        <v>20</v>
      </c>
      <c r="C3593">
        <v>1</v>
      </c>
      <c r="D3593">
        <v>75</v>
      </c>
      <c r="E3593">
        <v>0</v>
      </c>
      <c r="F3593">
        <v>0</v>
      </c>
      <c r="G3593" t="s">
        <v>21</v>
      </c>
      <c r="H3593" t="s">
        <v>23</v>
      </c>
      <c r="I3593" t="s">
        <v>15</v>
      </c>
      <c r="J3593">
        <v>94.29</v>
      </c>
      <c r="K3593">
        <v>35.200000000000003</v>
      </c>
      <c r="L3593" t="s">
        <v>19</v>
      </c>
      <c r="M3593">
        <v>0</v>
      </c>
    </row>
    <row r="3594" spans="1:13" x14ac:dyDescent="0.3">
      <c r="A3594">
        <v>20376</v>
      </c>
      <c r="B3594" t="s">
        <v>20</v>
      </c>
      <c r="C3594">
        <v>1</v>
      </c>
      <c r="D3594">
        <v>40</v>
      </c>
      <c r="E3594">
        <v>0</v>
      </c>
      <c r="F3594">
        <v>0</v>
      </c>
      <c r="G3594" t="s">
        <v>21</v>
      </c>
      <c r="H3594" t="s">
        <v>25</v>
      </c>
      <c r="I3594" t="s">
        <v>15</v>
      </c>
      <c r="J3594">
        <v>70.069999999999993</v>
      </c>
      <c r="K3594">
        <v>27.6</v>
      </c>
      <c r="L3594" t="s">
        <v>24</v>
      </c>
      <c r="M3594">
        <v>0</v>
      </c>
    </row>
    <row r="3595" spans="1:13" x14ac:dyDescent="0.3">
      <c r="A3595">
        <v>20425</v>
      </c>
      <c r="B3595" t="s">
        <v>20</v>
      </c>
      <c r="C3595">
        <v>1</v>
      </c>
      <c r="D3595">
        <v>43</v>
      </c>
      <c r="E3595">
        <v>0</v>
      </c>
      <c r="F3595">
        <v>0</v>
      </c>
      <c r="G3595" t="s">
        <v>21</v>
      </c>
      <c r="H3595" t="s">
        <v>25</v>
      </c>
      <c r="I3595" t="s">
        <v>18</v>
      </c>
      <c r="J3595">
        <v>99.15</v>
      </c>
      <c r="K3595">
        <v>30.5</v>
      </c>
      <c r="L3595" t="s">
        <v>16</v>
      </c>
      <c r="M3595">
        <v>0</v>
      </c>
    </row>
    <row r="3596" spans="1:13" x14ac:dyDescent="0.3">
      <c r="A3596">
        <v>20565</v>
      </c>
      <c r="B3596" t="s">
        <v>20</v>
      </c>
      <c r="C3596">
        <v>1</v>
      </c>
      <c r="D3596">
        <v>13</v>
      </c>
      <c r="E3596">
        <v>0</v>
      </c>
      <c r="F3596">
        <v>0</v>
      </c>
      <c r="G3596" t="s">
        <v>13</v>
      </c>
      <c r="H3596" t="s">
        <v>17</v>
      </c>
      <c r="I3596" t="s">
        <v>18</v>
      </c>
      <c r="J3596">
        <v>85.87</v>
      </c>
      <c r="K3596">
        <v>24.3</v>
      </c>
      <c r="L3596" t="s">
        <v>19</v>
      </c>
      <c r="M3596">
        <v>0</v>
      </c>
    </row>
    <row r="3597" spans="1:13" x14ac:dyDescent="0.3">
      <c r="A3597">
        <v>20625</v>
      </c>
      <c r="B3597" t="s">
        <v>20</v>
      </c>
      <c r="C3597">
        <v>1</v>
      </c>
      <c r="D3597">
        <v>51</v>
      </c>
      <c r="E3597">
        <v>1</v>
      </c>
      <c r="F3597">
        <v>0</v>
      </c>
      <c r="G3597" t="s">
        <v>21</v>
      </c>
      <c r="H3597" t="s">
        <v>14</v>
      </c>
      <c r="I3597" t="s">
        <v>15</v>
      </c>
      <c r="J3597">
        <v>76.099999999999994</v>
      </c>
      <c r="K3597">
        <v>32.1</v>
      </c>
      <c r="L3597" t="s">
        <v>24</v>
      </c>
      <c r="M3597">
        <v>0</v>
      </c>
    </row>
    <row r="3598" spans="1:13" x14ac:dyDescent="0.3">
      <c r="A3598">
        <v>20655</v>
      </c>
      <c r="B3598" t="s">
        <v>20</v>
      </c>
      <c r="C3598">
        <v>1</v>
      </c>
      <c r="D3598">
        <v>16</v>
      </c>
      <c r="E3598">
        <v>0</v>
      </c>
      <c r="F3598">
        <v>0</v>
      </c>
      <c r="G3598" t="s">
        <v>13</v>
      </c>
      <c r="H3598" t="s">
        <v>14</v>
      </c>
      <c r="I3598" t="s">
        <v>18</v>
      </c>
      <c r="J3598">
        <v>94.96</v>
      </c>
      <c r="K3598">
        <v>21.5</v>
      </c>
      <c r="L3598" t="s">
        <v>22</v>
      </c>
      <c r="M3598">
        <v>0</v>
      </c>
    </row>
    <row r="3599" spans="1:13" x14ac:dyDescent="0.3">
      <c r="A3599">
        <v>20673</v>
      </c>
      <c r="B3599" t="s">
        <v>20</v>
      </c>
      <c r="C3599">
        <v>1</v>
      </c>
      <c r="D3599">
        <v>39</v>
      </c>
      <c r="E3599">
        <v>0</v>
      </c>
      <c r="F3599">
        <v>0</v>
      </c>
      <c r="G3599" t="s">
        <v>21</v>
      </c>
      <c r="H3599" t="s">
        <v>14</v>
      </c>
      <c r="I3599" t="s">
        <v>18</v>
      </c>
      <c r="J3599">
        <v>102.35</v>
      </c>
      <c r="K3599">
        <v>23.6</v>
      </c>
      <c r="L3599" t="s">
        <v>22</v>
      </c>
      <c r="M3599">
        <v>0</v>
      </c>
    </row>
    <row r="3600" spans="1:13" x14ac:dyDescent="0.3">
      <c r="A3600">
        <v>20676</v>
      </c>
      <c r="B3600" t="s">
        <v>20</v>
      </c>
      <c r="C3600">
        <v>1</v>
      </c>
      <c r="D3600">
        <v>29</v>
      </c>
      <c r="E3600">
        <v>0</v>
      </c>
      <c r="F3600">
        <v>0</v>
      </c>
      <c r="G3600" t="s">
        <v>13</v>
      </c>
      <c r="H3600" t="s">
        <v>14</v>
      </c>
      <c r="I3600" t="s">
        <v>18</v>
      </c>
      <c r="J3600">
        <v>94.69</v>
      </c>
      <c r="K3600">
        <v>28.4</v>
      </c>
      <c r="L3600" t="s">
        <v>24</v>
      </c>
      <c r="M3600">
        <v>0</v>
      </c>
    </row>
    <row r="3601" spans="1:13" x14ac:dyDescent="0.3">
      <c r="A3601">
        <v>20973</v>
      </c>
      <c r="B3601" t="s">
        <v>20</v>
      </c>
      <c r="C3601">
        <v>1</v>
      </c>
      <c r="D3601">
        <v>45</v>
      </c>
      <c r="E3601">
        <v>0</v>
      </c>
      <c r="F3601">
        <v>0</v>
      </c>
      <c r="G3601" t="s">
        <v>21</v>
      </c>
      <c r="H3601" t="s">
        <v>23</v>
      </c>
      <c r="I3601" t="s">
        <v>18</v>
      </c>
      <c r="J3601">
        <v>86.99</v>
      </c>
      <c r="K3601">
        <v>37.9</v>
      </c>
      <c r="L3601" t="s">
        <v>22</v>
      </c>
      <c r="M3601">
        <v>0</v>
      </c>
    </row>
    <row r="3602" spans="1:13" x14ac:dyDescent="0.3">
      <c r="A3602">
        <v>20980</v>
      </c>
      <c r="B3602" t="s">
        <v>20</v>
      </c>
      <c r="C3602">
        <v>1</v>
      </c>
      <c r="D3602">
        <v>67</v>
      </c>
      <c r="E3602">
        <v>0</v>
      </c>
      <c r="F3602">
        <v>0</v>
      </c>
      <c r="G3602" t="s">
        <v>21</v>
      </c>
      <c r="H3602" t="s">
        <v>14</v>
      </c>
      <c r="I3602" t="s">
        <v>15</v>
      </c>
      <c r="J3602">
        <v>190.7</v>
      </c>
      <c r="K3602">
        <v>36</v>
      </c>
      <c r="L3602" t="s">
        <v>16</v>
      </c>
      <c r="M3602">
        <v>0</v>
      </c>
    </row>
    <row r="3603" spans="1:13" x14ac:dyDescent="0.3">
      <c r="A3603">
        <v>21077</v>
      </c>
      <c r="B3603" t="s">
        <v>20</v>
      </c>
      <c r="C3603">
        <v>1</v>
      </c>
      <c r="D3603">
        <v>60</v>
      </c>
      <c r="E3603">
        <v>0</v>
      </c>
      <c r="F3603">
        <v>0</v>
      </c>
      <c r="G3603" t="s">
        <v>21</v>
      </c>
      <c r="H3603" t="s">
        <v>14</v>
      </c>
      <c r="I3603" t="s">
        <v>18</v>
      </c>
      <c r="J3603">
        <v>80.98</v>
      </c>
      <c r="K3603">
        <v>29.7</v>
      </c>
      <c r="L3603" t="s">
        <v>16</v>
      </c>
      <c r="M3603">
        <v>0</v>
      </c>
    </row>
    <row r="3604" spans="1:13" x14ac:dyDescent="0.3">
      <c r="A3604">
        <v>21101</v>
      </c>
      <c r="B3604" t="s">
        <v>20</v>
      </c>
      <c r="C3604">
        <v>1</v>
      </c>
      <c r="D3604">
        <v>71</v>
      </c>
      <c r="E3604">
        <v>0</v>
      </c>
      <c r="F3604">
        <v>0</v>
      </c>
      <c r="G3604" t="s">
        <v>21</v>
      </c>
      <c r="H3604" t="s">
        <v>14</v>
      </c>
      <c r="I3604" t="s">
        <v>18</v>
      </c>
      <c r="J3604">
        <v>67.989999999999995</v>
      </c>
      <c r="K3604">
        <v>31.1</v>
      </c>
      <c r="L3604" t="s">
        <v>22</v>
      </c>
      <c r="M3604">
        <v>0</v>
      </c>
    </row>
    <row r="3605" spans="1:13" x14ac:dyDescent="0.3">
      <c r="A3605">
        <v>21130</v>
      </c>
      <c r="B3605" t="s">
        <v>20</v>
      </c>
      <c r="C3605">
        <v>1</v>
      </c>
      <c r="D3605">
        <v>33</v>
      </c>
      <c r="E3605">
        <v>0</v>
      </c>
      <c r="F3605">
        <v>0</v>
      </c>
      <c r="G3605" t="s">
        <v>21</v>
      </c>
      <c r="H3605" t="s">
        <v>25</v>
      </c>
      <c r="I3605" t="s">
        <v>15</v>
      </c>
      <c r="J3605">
        <v>229.92</v>
      </c>
      <c r="K3605">
        <v>25.9</v>
      </c>
      <c r="L3605" t="s">
        <v>24</v>
      </c>
      <c r="M3605">
        <v>0</v>
      </c>
    </row>
    <row r="3606" spans="1:13" x14ac:dyDescent="0.3">
      <c r="A3606">
        <v>21292</v>
      </c>
      <c r="B3606" t="s">
        <v>20</v>
      </c>
      <c r="C3606">
        <v>1</v>
      </c>
      <c r="D3606">
        <v>38</v>
      </c>
      <c r="E3606">
        <v>0</v>
      </c>
      <c r="F3606">
        <v>0</v>
      </c>
      <c r="G3606" t="s">
        <v>21</v>
      </c>
      <c r="H3606" t="s">
        <v>14</v>
      </c>
      <c r="I3606" t="s">
        <v>18</v>
      </c>
      <c r="J3606">
        <v>111.33</v>
      </c>
      <c r="K3606">
        <v>27</v>
      </c>
      <c r="L3606" t="s">
        <v>22</v>
      </c>
      <c r="M3606">
        <v>0</v>
      </c>
    </row>
    <row r="3607" spans="1:13" x14ac:dyDescent="0.3">
      <c r="A3607">
        <v>21333</v>
      </c>
      <c r="B3607" t="s">
        <v>20</v>
      </c>
      <c r="C3607">
        <v>1</v>
      </c>
      <c r="D3607">
        <v>56</v>
      </c>
      <c r="E3607">
        <v>1</v>
      </c>
      <c r="F3607">
        <v>0</v>
      </c>
      <c r="G3607" t="s">
        <v>21</v>
      </c>
      <c r="H3607" t="s">
        <v>14</v>
      </c>
      <c r="I3607" t="s">
        <v>18</v>
      </c>
      <c r="J3607">
        <v>206.66</v>
      </c>
      <c r="K3607">
        <v>21.9</v>
      </c>
      <c r="L3607" t="s">
        <v>24</v>
      </c>
      <c r="M3607">
        <v>0</v>
      </c>
    </row>
    <row r="3608" spans="1:13" x14ac:dyDescent="0.3">
      <c r="A3608">
        <v>21407</v>
      </c>
      <c r="B3608" t="s">
        <v>20</v>
      </c>
      <c r="C3608">
        <v>1</v>
      </c>
      <c r="D3608">
        <v>39</v>
      </c>
      <c r="E3608">
        <v>0</v>
      </c>
      <c r="F3608">
        <v>0</v>
      </c>
      <c r="G3608" t="s">
        <v>21</v>
      </c>
      <c r="H3608" t="s">
        <v>14</v>
      </c>
      <c r="I3608" t="s">
        <v>18</v>
      </c>
      <c r="J3608">
        <v>117.03</v>
      </c>
      <c r="K3608">
        <v>40.299999999999997</v>
      </c>
      <c r="L3608" t="s">
        <v>16</v>
      </c>
      <c r="M3608">
        <v>0</v>
      </c>
    </row>
    <row r="3609" spans="1:13" x14ac:dyDescent="0.3">
      <c r="A3609">
        <v>21467</v>
      </c>
      <c r="B3609" t="s">
        <v>20</v>
      </c>
      <c r="C3609">
        <v>1</v>
      </c>
      <c r="D3609">
        <v>44</v>
      </c>
      <c r="E3609">
        <v>0</v>
      </c>
      <c r="F3609">
        <v>0</v>
      </c>
      <c r="G3609" t="s">
        <v>21</v>
      </c>
      <c r="H3609" t="s">
        <v>14</v>
      </c>
      <c r="I3609" t="s">
        <v>15</v>
      </c>
      <c r="J3609">
        <v>89.68</v>
      </c>
      <c r="K3609">
        <v>34.6</v>
      </c>
      <c r="L3609" t="s">
        <v>19</v>
      </c>
      <c r="M3609">
        <v>0</v>
      </c>
    </row>
    <row r="3610" spans="1:13" x14ac:dyDescent="0.3">
      <c r="A3610">
        <v>21472</v>
      </c>
      <c r="B3610" t="s">
        <v>20</v>
      </c>
      <c r="C3610">
        <v>1</v>
      </c>
      <c r="D3610">
        <v>52</v>
      </c>
      <c r="E3610">
        <v>0</v>
      </c>
      <c r="F3610">
        <v>1</v>
      </c>
      <c r="G3610" t="s">
        <v>21</v>
      </c>
      <c r="H3610" t="s">
        <v>25</v>
      </c>
      <c r="I3610" t="s">
        <v>18</v>
      </c>
      <c r="J3610">
        <v>102.97</v>
      </c>
      <c r="K3610">
        <v>41.9</v>
      </c>
      <c r="L3610" t="s">
        <v>16</v>
      </c>
      <c r="M3610">
        <v>0</v>
      </c>
    </row>
    <row r="3611" spans="1:13" x14ac:dyDescent="0.3">
      <c r="A3611">
        <v>21517</v>
      </c>
      <c r="B3611" t="s">
        <v>20</v>
      </c>
      <c r="C3611">
        <v>1</v>
      </c>
      <c r="D3611">
        <v>54</v>
      </c>
      <c r="E3611">
        <v>0</v>
      </c>
      <c r="F3611">
        <v>0</v>
      </c>
      <c r="G3611" t="s">
        <v>21</v>
      </c>
      <c r="H3611" t="s">
        <v>14</v>
      </c>
      <c r="I3611" t="s">
        <v>15</v>
      </c>
      <c r="J3611">
        <v>92.34</v>
      </c>
      <c r="K3611">
        <v>29.4</v>
      </c>
      <c r="L3611" t="s">
        <v>24</v>
      </c>
      <c r="M3611">
        <v>0</v>
      </c>
    </row>
    <row r="3612" spans="1:13" x14ac:dyDescent="0.3">
      <c r="A3612">
        <v>51676</v>
      </c>
      <c r="B3612" t="s">
        <v>12</v>
      </c>
      <c r="C3612">
        <v>0</v>
      </c>
      <c r="D3612">
        <v>61</v>
      </c>
      <c r="E3612">
        <v>0</v>
      </c>
      <c r="F3612">
        <v>0</v>
      </c>
      <c r="G3612" t="s">
        <v>21</v>
      </c>
      <c r="H3612" t="s">
        <v>25</v>
      </c>
      <c r="I3612" t="s">
        <v>18</v>
      </c>
      <c r="J3612">
        <v>202.21</v>
      </c>
      <c r="L3612" t="s">
        <v>22</v>
      </c>
      <c r="M3612">
        <v>1</v>
      </c>
    </row>
    <row r="3613" spans="1:13" x14ac:dyDescent="0.3">
      <c r="A3613">
        <v>21521</v>
      </c>
      <c r="B3613" t="s">
        <v>20</v>
      </c>
      <c r="C3613">
        <v>1</v>
      </c>
      <c r="D3613">
        <v>64</v>
      </c>
      <c r="E3613">
        <v>0</v>
      </c>
      <c r="F3613">
        <v>1</v>
      </c>
      <c r="G3613" t="s">
        <v>21</v>
      </c>
      <c r="H3613" t="s">
        <v>14</v>
      </c>
      <c r="I3613" t="s">
        <v>15</v>
      </c>
      <c r="J3613">
        <v>103.28</v>
      </c>
      <c r="K3613">
        <v>34.299999999999997</v>
      </c>
      <c r="L3613" t="s">
        <v>24</v>
      </c>
      <c r="M3613">
        <v>0</v>
      </c>
    </row>
    <row r="3614" spans="1:13" x14ac:dyDescent="0.3">
      <c r="A3614">
        <v>21534</v>
      </c>
      <c r="B3614" t="s">
        <v>20</v>
      </c>
      <c r="C3614">
        <v>1</v>
      </c>
      <c r="D3614">
        <v>67</v>
      </c>
      <c r="E3614">
        <v>0</v>
      </c>
      <c r="F3614">
        <v>0</v>
      </c>
      <c r="G3614" t="s">
        <v>21</v>
      </c>
      <c r="H3614" t="s">
        <v>14</v>
      </c>
      <c r="I3614" t="s">
        <v>15</v>
      </c>
      <c r="J3614">
        <v>260.85000000000002</v>
      </c>
      <c r="L3614" t="s">
        <v>19</v>
      </c>
      <c r="M3614">
        <v>0</v>
      </c>
    </row>
    <row r="3615" spans="1:13" x14ac:dyDescent="0.3">
      <c r="A3615">
        <v>21608</v>
      </c>
      <c r="B3615" t="s">
        <v>20</v>
      </c>
      <c r="C3615">
        <v>1</v>
      </c>
      <c r="D3615">
        <v>56</v>
      </c>
      <c r="E3615">
        <v>1</v>
      </c>
      <c r="F3615">
        <v>0</v>
      </c>
      <c r="G3615" t="s">
        <v>21</v>
      </c>
      <c r="H3615" t="s">
        <v>23</v>
      </c>
      <c r="I3615" t="s">
        <v>15</v>
      </c>
      <c r="J3615">
        <v>72.790000000000006</v>
      </c>
      <c r="K3615">
        <v>23.8</v>
      </c>
      <c r="L3615" t="s">
        <v>24</v>
      </c>
      <c r="M3615">
        <v>0</v>
      </c>
    </row>
    <row r="3616" spans="1:13" x14ac:dyDescent="0.3">
      <c r="A3616">
        <v>21653</v>
      </c>
      <c r="B3616" t="s">
        <v>20</v>
      </c>
      <c r="C3616">
        <v>1</v>
      </c>
      <c r="D3616">
        <v>8</v>
      </c>
      <c r="E3616">
        <v>0</v>
      </c>
      <c r="F3616">
        <v>0</v>
      </c>
      <c r="G3616" t="s">
        <v>13</v>
      </c>
      <c r="H3616" t="s">
        <v>17</v>
      </c>
      <c r="I3616" t="s">
        <v>18</v>
      </c>
      <c r="J3616">
        <v>104.3</v>
      </c>
      <c r="K3616">
        <v>18.5</v>
      </c>
      <c r="L3616" t="s">
        <v>19</v>
      </c>
      <c r="M3616">
        <v>0</v>
      </c>
    </row>
    <row r="3617" spans="1:13" x14ac:dyDescent="0.3">
      <c r="A3617">
        <v>21678</v>
      </c>
      <c r="B3617" t="s">
        <v>20</v>
      </c>
      <c r="C3617">
        <v>1</v>
      </c>
      <c r="D3617">
        <v>33</v>
      </c>
      <c r="E3617">
        <v>0</v>
      </c>
      <c r="F3617">
        <v>0</v>
      </c>
      <c r="G3617" t="s">
        <v>21</v>
      </c>
      <c r="H3617" t="s">
        <v>14</v>
      </c>
      <c r="I3617" t="s">
        <v>15</v>
      </c>
      <c r="J3617">
        <v>90.73</v>
      </c>
      <c r="K3617">
        <v>32.799999999999997</v>
      </c>
      <c r="L3617" t="s">
        <v>24</v>
      </c>
      <c r="M3617">
        <v>0</v>
      </c>
    </row>
    <row r="3618" spans="1:13" x14ac:dyDescent="0.3">
      <c r="A3618">
        <v>21713</v>
      </c>
      <c r="B3618" t="s">
        <v>20</v>
      </c>
      <c r="C3618">
        <v>1</v>
      </c>
      <c r="D3618">
        <v>49</v>
      </c>
      <c r="E3618">
        <v>0</v>
      </c>
      <c r="F3618">
        <v>0</v>
      </c>
      <c r="G3618" t="s">
        <v>21</v>
      </c>
      <c r="H3618" t="s">
        <v>14</v>
      </c>
      <c r="I3618" t="s">
        <v>15</v>
      </c>
      <c r="J3618">
        <v>102.91</v>
      </c>
      <c r="K3618">
        <v>24.7</v>
      </c>
      <c r="L3618" t="s">
        <v>19</v>
      </c>
      <c r="M3618">
        <v>0</v>
      </c>
    </row>
    <row r="3619" spans="1:13" x14ac:dyDescent="0.3">
      <c r="A3619">
        <v>21743</v>
      </c>
      <c r="B3619" t="s">
        <v>20</v>
      </c>
      <c r="C3619">
        <v>1</v>
      </c>
      <c r="D3619">
        <v>4</v>
      </c>
      <c r="E3619">
        <v>0</v>
      </c>
      <c r="F3619">
        <v>0</v>
      </c>
      <c r="G3619" t="s">
        <v>13</v>
      </c>
      <c r="H3619" t="s">
        <v>17</v>
      </c>
      <c r="I3619" t="s">
        <v>15</v>
      </c>
      <c r="J3619">
        <v>85.88</v>
      </c>
      <c r="K3619">
        <v>17.7</v>
      </c>
      <c r="L3619" t="s">
        <v>19</v>
      </c>
      <c r="M3619">
        <v>0</v>
      </c>
    </row>
    <row r="3620" spans="1:13" x14ac:dyDescent="0.3">
      <c r="A3620">
        <v>21762</v>
      </c>
      <c r="B3620" t="s">
        <v>20</v>
      </c>
      <c r="C3620">
        <v>1</v>
      </c>
      <c r="D3620">
        <v>5</v>
      </c>
      <c r="E3620">
        <v>0</v>
      </c>
      <c r="F3620">
        <v>0</v>
      </c>
      <c r="G3620" t="s">
        <v>13</v>
      </c>
      <c r="H3620" t="s">
        <v>17</v>
      </c>
      <c r="I3620" t="s">
        <v>18</v>
      </c>
      <c r="J3620">
        <v>100.98</v>
      </c>
      <c r="K3620">
        <v>19</v>
      </c>
      <c r="L3620" t="s">
        <v>19</v>
      </c>
      <c r="M3620">
        <v>0</v>
      </c>
    </row>
    <row r="3621" spans="1:13" x14ac:dyDescent="0.3">
      <c r="A3621">
        <v>21796</v>
      </c>
      <c r="B3621" t="s">
        <v>20</v>
      </c>
      <c r="C3621">
        <v>1</v>
      </c>
      <c r="D3621">
        <v>59</v>
      </c>
      <c r="E3621">
        <v>0</v>
      </c>
      <c r="F3621">
        <v>0</v>
      </c>
      <c r="G3621" t="s">
        <v>21</v>
      </c>
      <c r="H3621" t="s">
        <v>14</v>
      </c>
      <c r="I3621" t="s">
        <v>15</v>
      </c>
      <c r="J3621">
        <v>66.459999999999994</v>
      </c>
      <c r="K3621">
        <v>39.6</v>
      </c>
      <c r="L3621" t="s">
        <v>16</v>
      </c>
      <c r="M3621">
        <v>0</v>
      </c>
    </row>
    <row r="3622" spans="1:13" x14ac:dyDescent="0.3">
      <c r="A3622">
        <v>21826</v>
      </c>
      <c r="B3622" t="s">
        <v>20</v>
      </c>
      <c r="C3622">
        <v>1</v>
      </c>
      <c r="D3622">
        <v>73</v>
      </c>
      <c r="E3622">
        <v>0</v>
      </c>
      <c r="F3622">
        <v>0</v>
      </c>
      <c r="G3622" t="s">
        <v>21</v>
      </c>
      <c r="H3622" t="s">
        <v>25</v>
      </c>
      <c r="I3622" t="s">
        <v>18</v>
      </c>
      <c r="J3622">
        <v>101.25</v>
      </c>
      <c r="K3622">
        <v>29.4</v>
      </c>
      <c r="L3622" t="s">
        <v>16</v>
      </c>
      <c r="M3622">
        <v>0</v>
      </c>
    </row>
    <row r="3623" spans="1:13" x14ac:dyDescent="0.3">
      <c r="A3623">
        <v>21850</v>
      </c>
      <c r="B3623" t="s">
        <v>20</v>
      </c>
      <c r="C3623">
        <v>1</v>
      </c>
      <c r="D3623">
        <v>58</v>
      </c>
      <c r="E3623">
        <v>0</v>
      </c>
      <c r="F3623">
        <v>0</v>
      </c>
      <c r="G3623" t="s">
        <v>21</v>
      </c>
      <c r="H3623" t="s">
        <v>23</v>
      </c>
      <c r="I3623" t="s">
        <v>15</v>
      </c>
      <c r="J3623">
        <v>101.05</v>
      </c>
      <c r="K3623">
        <v>31.4</v>
      </c>
      <c r="L3623" t="s">
        <v>19</v>
      </c>
      <c r="M3623">
        <v>0</v>
      </c>
    </row>
    <row r="3624" spans="1:13" x14ac:dyDescent="0.3">
      <c r="A3624">
        <v>21852</v>
      </c>
      <c r="B3624" t="s">
        <v>20</v>
      </c>
      <c r="C3624">
        <v>1</v>
      </c>
      <c r="D3624">
        <v>2</v>
      </c>
      <c r="E3624">
        <v>0</v>
      </c>
      <c r="F3624">
        <v>0</v>
      </c>
      <c r="G3624" t="s">
        <v>13</v>
      </c>
      <c r="H3624" t="s">
        <v>17</v>
      </c>
      <c r="I3624" t="s">
        <v>18</v>
      </c>
      <c r="J3624">
        <v>96.47</v>
      </c>
      <c r="K3624">
        <v>19.5</v>
      </c>
      <c r="L3624" t="s">
        <v>19</v>
      </c>
      <c r="M3624">
        <v>0</v>
      </c>
    </row>
    <row r="3625" spans="1:13" x14ac:dyDescent="0.3">
      <c r="A3625">
        <v>21917</v>
      </c>
      <c r="B3625" t="s">
        <v>20</v>
      </c>
      <c r="C3625">
        <v>1</v>
      </c>
      <c r="D3625">
        <v>43</v>
      </c>
      <c r="E3625">
        <v>0</v>
      </c>
      <c r="F3625">
        <v>0</v>
      </c>
      <c r="G3625" t="s">
        <v>21</v>
      </c>
      <c r="H3625" t="s">
        <v>23</v>
      </c>
      <c r="I3625" t="s">
        <v>18</v>
      </c>
      <c r="J3625">
        <v>110.69</v>
      </c>
      <c r="K3625">
        <v>35.6</v>
      </c>
      <c r="L3625" t="s">
        <v>19</v>
      </c>
      <c r="M3625">
        <v>0</v>
      </c>
    </row>
    <row r="3626" spans="1:13" x14ac:dyDescent="0.3">
      <c r="A3626">
        <v>21963</v>
      </c>
      <c r="B3626" t="s">
        <v>20</v>
      </c>
      <c r="C3626">
        <v>1</v>
      </c>
      <c r="D3626">
        <v>31</v>
      </c>
      <c r="E3626">
        <v>0</v>
      </c>
      <c r="F3626">
        <v>0</v>
      </c>
      <c r="G3626" t="s">
        <v>21</v>
      </c>
      <c r="H3626" t="s">
        <v>14</v>
      </c>
      <c r="I3626" t="s">
        <v>15</v>
      </c>
      <c r="J3626">
        <v>108.51</v>
      </c>
      <c r="K3626">
        <v>26.7</v>
      </c>
      <c r="L3626" t="s">
        <v>19</v>
      </c>
      <c r="M3626">
        <v>0</v>
      </c>
    </row>
    <row r="3627" spans="1:13" x14ac:dyDescent="0.3">
      <c r="A3627">
        <v>21969</v>
      </c>
      <c r="B3627" t="s">
        <v>20</v>
      </c>
      <c r="C3627">
        <v>1</v>
      </c>
      <c r="D3627">
        <v>8</v>
      </c>
      <c r="E3627">
        <v>0</v>
      </c>
      <c r="F3627">
        <v>0</v>
      </c>
      <c r="G3627" t="s">
        <v>13</v>
      </c>
      <c r="H3627" t="s">
        <v>17</v>
      </c>
      <c r="I3627" t="s">
        <v>15</v>
      </c>
      <c r="J3627">
        <v>89.57</v>
      </c>
      <c r="K3627">
        <v>18.8</v>
      </c>
      <c r="L3627" t="s">
        <v>19</v>
      </c>
      <c r="M3627">
        <v>0</v>
      </c>
    </row>
    <row r="3628" spans="1:13" x14ac:dyDescent="0.3">
      <c r="A3628">
        <v>21973</v>
      </c>
      <c r="B3628" t="s">
        <v>20</v>
      </c>
      <c r="C3628">
        <v>1</v>
      </c>
      <c r="D3628">
        <v>70</v>
      </c>
      <c r="E3628">
        <v>0</v>
      </c>
      <c r="F3628">
        <v>0</v>
      </c>
      <c r="G3628" t="s">
        <v>21</v>
      </c>
      <c r="H3628" t="s">
        <v>14</v>
      </c>
      <c r="I3628" t="s">
        <v>18</v>
      </c>
      <c r="J3628">
        <v>66.06</v>
      </c>
      <c r="K3628">
        <v>30.1</v>
      </c>
      <c r="L3628" t="s">
        <v>16</v>
      </c>
      <c r="M3628">
        <v>0</v>
      </c>
    </row>
    <row r="3629" spans="1:13" x14ac:dyDescent="0.3">
      <c r="A3629">
        <v>21980</v>
      </c>
      <c r="B3629" t="s">
        <v>20</v>
      </c>
      <c r="C3629">
        <v>1</v>
      </c>
      <c r="D3629">
        <v>9</v>
      </c>
      <c r="E3629">
        <v>0</v>
      </c>
      <c r="F3629">
        <v>0</v>
      </c>
      <c r="G3629" t="s">
        <v>13</v>
      </c>
      <c r="H3629" t="s">
        <v>17</v>
      </c>
      <c r="I3629" t="s">
        <v>15</v>
      </c>
      <c r="J3629">
        <v>66.11</v>
      </c>
      <c r="K3629">
        <v>16.3</v>
      </c>
      <c r="L3629" t="s">
        <v>19</v>
      </c>
      <c r="M3629">
        <v>0</v>
      </c>
    </row>
    <row r="3630" spans="1:13" x14ac:dyDescent="0.3">
      <c r="A3630">
        <v>22001</v>
      </c>
      <c r="B3630" t="s">
        <v>20</v>
      </c>
      <c r="C3630">
        <v>1</v>
      </c>
      <c r="D3630">
        <v>80</v>
      </c>
      <c r="E3630">
        <v>0</v>
      </c>
      <c r="F3630">
        <v>1</v>
      </c>
      <c r="G3630" t="s">
        <v>21</v>
      </c>
      <c r="H3630" t="s">
        <v>23</v>
      </c>
      <c r="I3630" t="s">
        <v>18</v>
      </c>
      <c r="J3630">
        <v>181.23</v>
      </c>
      <c r="K3630">
        <v>32.200000000000003</v>
      </c>
      <c r="L3630" t="s">
        <v>16</v>
      </c>
      <c r="M3630">
        <v>0</v>
      </c>
    </row>
    <row r="3631" spans="1:13" x14ac:dyDescent="0.3">
      <c r="A3631">
        <v>22003</v>
      </c>
      <c r="B3631" t="s">
        <v>20</v>
      </c>
      <c r="C3631">
        <v>1</v>
      </c>
      <c r="D3631">
        <v>66</v>
      </c>
      <c r="E3631">
        <v>0</v>
      </c>
      <c r="F3631">
        <v>0</v>
      </c>
      <c r="G3631" t="s">
        <v>21</v>
      </c>
      <c r="H3631" t="s">
        <v>14</v>
      </c>
      <c r="I3631" t="s">
        <v>18</v>
      </c>
      <c r="J3631">
        <v>81.11</v>
      </c>
      <c r="K3631">
        <v>28.8</v>
      </c>
      <c r="L3631" t="s">
        <v>16</v>
      </c>
      <c r="M3631">
        <v>0</v>
      </c>
    </row>
    <row r="3632" spans="1:13" x14ac:dyDescent="0.3">
      <c r="A3632">
        <v>22136</v>
      </c>
      <c r="B3632" t="s">
        <v>20</v>
      </c>
      <c r="C3632">
        <v>1</v>
      </c>
      <c r="D3632">
        <v>78</v>
      </c>
      <c r="E3632">
        <v>1</v>
      </c>
      <c r="F3632">
        <v>1</v>
      </c>
      <c r="G3632" t="s">
        <v>13</v>
      </c>
      <c r="H3632" t="s">
        <v>25</v>
      </c>
      <c r="I3632" t="s">
        <v>15</v>
      </c>
      <c r="J3632">
        <v>92.9</v>
      </c>
      <c r="K3632">
        <v>30.4</v>
      </c>
      <c r="L3632" t="s">
        <v>24</v>
      </c>
      <c r="M3632">
        <v>0</v>
      </c>
    </row>
    <row r="3633" spans="1:13" x14ac:dyDescent="0.3">
      <c r="A3633">
        <v>22231</v>
      </c>
      <c r="B3633" t="s">
        <v>20</v>
      </c>
      <c r="C3633">
        <v>1</v>
      </c>
      <c r="D3633">
        <v>58</v>
      </c>
      <c r="E3633">
        <v>0</v>
      </c>
      <c r="F3633">
        <v>0</v>
      </c>
      <c r="G3633" t="s">
        <v>21</v>
      </c>
      <c r="H3633" t="s">
        <v>14</v>
      </c>
      <c r="I3633" t="s">
        <v>15</v>
      </c>
      <c r="J3633">
        <v>199.42</v>
      </c>
      <c r="K3633">
        <v>29</v>
      </c>
      <c r="L3633" t="s">
        <v>22</v>
      </c>
      <c r="M3633">
        <v>0</v>
      </c>
    </row>
    <row r="3634" spans="1:13" x14ac:dyDescent="0.3">
      <c r="A3634">
        <v>22259</v>
      </c>
      <c r="B3634" t="s">
        <v>20</v>
      </c>
      <c r="C3634">
        <v>1</v>
      </c>
      <c r="D3634">
        <v>10</v>
      </c>
      <c r="E3634">
        <v>0</v>
      </c>
      <c r="F3634">
        <v>0</v>
      </c>
      <c r="G3634" t="s">
        <v>13</v>
      </c>
      <c r="H3634" t="s">
        <v>17</v>
      </c>
      <c r="I3634" t="s">
        <v>18</v>
      </c>
      <c r="J3634">
        <v>77.510000000000005</v>
      </c>
      <c r="K3634">
        <v>21.9</v>
      </c>
      <c r="L3634" t="s">
        <v>19</v>
      </c>
      <c r="M3634">
        <v>0</v>
      </c>
    </row>
    <row r="3635" spans="1:13" x14ac:dyDescent="0.3">
      <c r="A3635">
        <v>22282</v>
      </c>
      <c r="B3635" t="s">
        <v>20</v>
      </c>
      <c r="C3635">
        <v>1</v>
      </c>
      <c r="D3635">
        <v>52</v>
      </c>
      <c r="E3635">
        <v>1</v>
      </c>
      <c r="F3635">
        <v>0</v>
      </c>
      <c r="G3635" t="s">
        <v>21</v>
      </c>
      <c r="H3635" t="s">
        <v>23</v>
      </c>
      <c r="I3635" t="s">
        <v>18</v>
      </c>
      <c r="J3635">
        <v>116.62</v>
      </c>
      <c r="L3635" t="s">
        <v>24</v>
      </c>
      <c r="M3635">
        <v>0</v>
      </c>
    </row>
    <row r="3636" spans="1:13" x14ac:dyDescent="0.3">
      <c r="A3636">
        <v>22284</v>
      </c>
      <c r="B3636" t="s">
        <v>20</v>
      </c>
      <c r="C3636">
        <v>1</v>
      </c>
      <c r="D3636">
        <v>22</v>
      </c>
      <c r="E3636">
        <v>0</v>
      </c>
      <c r="F3636">
        <v>0</v>
      </c>
      <c r="G3636" t="s">
        <v>13</v>
      </c>
      <c r="H3636" t="s">
        <v>14</v>
      </c>
      <c r="I3636" t="s">
        <v>18</v>
      </c>
      <c r="J3636">
        <v>103.56</v>
      </c>
      <c r="K3636">
        <v>25.1</v>
      </c>
      <c r="L3636" t="s">
        <v>19</v>
      </c>
      <c r="M3636">
        <v>0</v>
      </c>
    </row>
    <row r="3637" spans="1:13" x14ac:dyDescent="0.3">
      <c r="A3637">
        <v>22370</v>
      </c>
      <c r="B3637" t="s">
        <v>20</v>
      </c>
      <c r="C3637">
        <v>1</v>
      </c>
      <c r="D3637">
        <v>36</v>
      </c>
      <c r="E3637">
        <v>1</v>
      </c>
      <c r="F3637">
        <v>0</v>
      </c>
      <c r="G3637" t="s">
        <v>13</v>
      </c>
      <c r="H3637" t="s">
        <v>23</v>
      </c>
      <c r="I3637" t="s">
        <v>15</v>
      </c>
      <c r="J3637">
        <v>113.05</v>
      </c>
      <c r="K3637">
        <v>31</v>
      </c>
      <c r="L3637" t="s">
        <v>24</v>
      </c>
      <c r="M3637">
        <v>0</v>
      </c>
    </row>
    <row r="3638" spans="1:13" x14ac:dyDescent="0.3">
      <c r="A3638">
        <v>22470</v>
      </c>
      <c r="B3638" t="s">
        <v>20</v>
      </c>
      <c r="C3638">
        <v>1</v>
      </c>
      <c r="D3638">
        <v>61</v>
      </c>
      <c r="E3638">
        <v>0</v>
      </c>
      <c r="F3638">
        <v>0</v>
      </c>
      <c r="G3638" t="s">
        <v>21</v>
      </c>
      <c r="H3638" t="s">
        <v>23</v>
      </c>
      <c r="I3638" t="s">
        <v>15</v>
      </c>
      <c r="J3638">
        <v>184.15</v>
      </c>
      <c r="L3638" t="s">
        <v>19</v>
      </c>
      <c r="M3638">
        <v>0</v>
      </c>
    </row>
    <row r="3639" spans="1:13" x14ac:dyDescent="0.3">
      <c r="A3639">
        <v>22477</v>
      </c>
      <c r="B3639" t="s">
        <v>20</v>
      </c>
      <c r="C3639">
        <v>1</v>
      </c>
      <c r="D3639">
        <v>41</v>
      </c>
      <c r="E3639">
        <v>0</v>
      </c>
      <c r="F3639">
        <v>0</v>
      </c>
      <c r="G3639" t="s">
        <v>21</v>
      </c>
      <c r="H3639" t="s">
        <v>14</v>
      </c>
      <c r="I3639" t="s">
        <v>18</v>
      </c>
      <c r="J3639">
        <v>79.66</v>
      </c>
      <c r="K3639">
        <v>25.1</v>
      </c>
      <c r="L3639" t="s">
        <v>19</v>
      </c>
      <c r="M3639">
        <v>0</v>
      </c>
    </row>
    <row r="3640" spans="1:13" x14ac:dyDescent="0.3">
      <c r="A3640">
        <v>22485</v>
      </c>
      <c r="B3640" t="s">
        <v>20</v>
      </c>
      <c r="C3640">
        <v>1</v>
      </c>
      <c r="D3640">
        <v>56</v>
      </c>
      <c r="E3640">
        <v>0</v>
      </c>
      <c r="F3640">
        <v>0</v>
      </c>
      <c r="G3640" t="s">
        <v>21</v>
      </c>
      <c r="H3640" t="s">
        <v>14</v>
      </c>
      <c r="I3640" t="s">
        <v>15</v>
      </c>
      <c r="J3640">
        <v>197.1</v>
      </c>
      <c r="K3640">
        <v>43.6</v>
      </c>
      <c r="L3640" t="s">
        <v>16</v>
      </c>
      <c r="M3640">
        <v>0</v>
      </c>
    </row>
    <row r="3641" spans="1:13" x14ac:dyDescent="0.3">
      <c r="A3641">
        <v>22537</v>
      </c>
      <c r="B3641" t="s">
        <v>20</v>
      </c>
      <c r="C3641">
        <v>1</v>
      </c>
      <c r="D3641">
        <v>5</v>
      </c>
      <c r="E3641">
        <v>0</v>
      </c>
      <c r="F3641">
        <v>0</v>
      </c>
      <c r="G3641" t="s">
        <v>13</v>
      </c>
      <c r="H3641" t="s">
        <v>17</v>
      </c>
      <c r="I3641" t="s">
        <v>18</v>
      </c>
      <c r="J3641">
        <v>85.84</v>
      </c>
      <c r="K3641">
        <v>16.399999999999999</v>
      </c>
      <c r="L3641" t="s">
        <v>19</v>
      </c>
      <c r="M3641">
        <v>0</v>
      </c>
    </row>
    <row r="3642" spans="1:13" x14ac:dyDescent="0.3">
      <c r="A3642">
        <v>22566</v>
      </c>
      <c r="B3642" t="s">
        <v>20</v>
      </c>
      <c r="C3642">
        <v>1</v>
      </c>
      <c r="D3642">
        <v>37</v>
      </c>
      <c r="E3642">
        <v>0</v>
      </c>
      <c r="F3642">
        <v>0</v>
      </c>
      <c r="G3642" t="s">
        <v>21</v>
      </c>
      <c r="H3642" t="s">
        <v>14</v>
      </c>
      <c r="I3642" t="s">
        <v>18</v>
      </c>
      <c r="J3642">
        <v>74.58</v>
      </c>
      <c r="K3642">
        <v>31.6</v>
      </c>
      <c r="L3642" t="s">
        <v>19</v>
      </c>
      <c r="M3642">
        <v>0</v>
      </c>
    </row>
    <row r="3643" spans="1:13" x14ac:dyDescent="0.3">
      <c r="A3643">
        <v>22590</v>
      </c>
      <c r="B3643" t="s">
        <v>20</v>
      </c>
      <c r="C3643">
        <v>1</v>
      </c>
      <c r="D3643">
        <v>5</v>
      </c>
      <c r="E3643">
        <v>0</v>
      </c>
      <c r="F3643">
        <v>0</v>
      </c>
      <c r="G3643" t="s">
        <v>13</v>
      </c>
      <c r="H3643" t="s">
        <v>17</v>
      </c>
      <c r="I3643" t="s">
        <v>15</v>
      </c>
      <c r="J3643">
        <v>83.75</v>
      </c>
      <c r="K3643">
        <v>18.100000000000001</v>
      </c>
      <c r="L3643" t="s">
        <v>19</v>
      </c>
      <c r="M3643">
        <v>0</v>
      </c>
    </row>
    <row r="3644" spans="1:13" x14ac:dyDescent="0.3">
      <c r="A3644">
        <v>22614</v>
      </c>
      <c r="B3644" t="s">
        <v>20</v>
      </c>
      <c r="C3644">
        <v>1</v>
      </c>
      <c r="D3644">
        <v>64</v>
      </c>
      <c r="E3644">
        <v>0</v>
      </c>
      <c r="F3644">
        <v>0</v>
      </c>
      <c r="G3644" t="s">
        <v>13</v>
      </c>
      <c r="H3644" t="s">
        <v>25</v>
      </c>
      <c r="I3644" t="s">
        <v>18</v>
      </c>
      <c r="J3644">
        <v>82.62</v>
      </c>
      <c r="K3644">
        <v>25.3</v>
      </c>
      <c r="L3644" t="s">
        <v>24</v>
      </c>
      <c r="M3644">
        <v>0</v>
      </c>
    </row>
    <row r="3645" spans="1:13" x14ac:dyDescent="0.3">
      <c r="A3645">
        <v>22622</v>
      </c>
      <c r="B3645" t="s">
        <v>20</v>
      </c>
      <c r="C3645">
        <v>1</v>
      </c>
      <c r="D3645">
        <v>10</v>
      </c>
      <c r="E3645">
        <v>0</v>
      </c>
      <c r="F3645">
        <v>0</v>
      </c>
      <c r="G3645" t="s">
        <v>13</v>
      </c>
      <c r="H3645" t="s">
        <v>17</v>
      </c>
      <c r="I3645" t="s">
        <v>18</v>
      </c>
      <c r="J3645">
        <v>108.79</v>
      </c>
      <c r="K3645">
        <v>21</v>
      </c>
      <c r="L3645" t="s">
        <v>19</v>
      </c>
      <c r="M3645">
        <v>0</v>
      </c>
    </row>
    <row r="3646" spans="1:13" x14ac:dyDescent="0.3">
      <c r="A3646">
        <v>22623</v>
      </c>
      <c r="B3646" t="s">
        <v>20</v>
      </c>
      <c r="C3646">
        <v>1</v>
      </c>
      <c r="D3646">
        <v>77</v>
      </c>
      <c r="E3646">
        <v>0</v>
      </c>
      <c r="F3646">
        <v>0</v>
      </c>
      <c r="G3646" t="s">
        <v>21</v>
      </c>
      <c r="H3646" t="s">
        <v>14</v>
      </c>
      <c r="I3646" t="s">
        <v>15</v>
      </c>
      <c r="J3646">
        <v>71.44</v>
      </c>
      <c r="K3646">
        <v>24.1</v>
      </c>
      <c r="L3646" t="s">
        <v>24</v>
      </c>
      <c r="M3646">
        <v>0</v>
      </c>
    </row>
    <row r="3647" spans="1:13" x14ac:dyDescent="0.3">
      <c r="A3647">
        <v>22685</v>
      </c>
      <c r="B3647" t="s">
        <v>20</v>
      </c>
      <c r="C3647">
        <v>1</v>
      </c>
      <c r="D3647">
        <v>20</v>
      </c>
      <c r="E3647">
        <v>0</v>
      </c>
      <c r="F3647">
        <v>0</v>
      </c>
      <c r="G3647" t="s">
        <v>13</v>
      </c>
      <c r="H3647" t="s">
        <v>14</v>
      </c>
      <c r="I3647" t="s">
        <v>18</v>
      </c>
      <c r="J3647">
        <v>184.25</v>
      </c>
      <c r="K3647">
        <v>27.5</v>
      </c>
      <c r="L3647" t="s">
        <v>22</v>
      </c>
      <c r="M3647">
        <v>0</v>
      </c>
    </row>
    <row r="3648" spans="1:13" x14ac:dyDescent="0.3">
      <c r="A3648">
        <v>22689</v>
      </c>
      <c r="B3648" t="s">
        <v>20</v>
      </c>
      <c r="C3648">
        <v>1</v>
      </c>
      <c r="D3648">
        <v>12</v>
      </c>
      <c r="E3648">
        <v>0</v>
      </c>
      <c r="F3648">
        <v>0</v>
      </c>
      <c r="G3648" t="s">
        <v>13</v>
      </c>
      <c r="H3648" t="s">
        <v>17</v>
      </c>
      <c r="I3648" t="s">
        <v>18</v>
      </c>
      <c r="J3648">
        <v>96.15</v>
      </c>
      <c r="K3648">
        <v>18.7</v>
      </c>
      <c r="L3648" t="s">
        <v>19</v>
      </c>
      <c r="M3648">
        <v>0</v>
      </c>
    </row>
    <row r="3649" spans="1:13" x14ac:dyDescent="0.3">
      <c r="A3649">
        <v>22778</v>
      </c>
      <c r="B3649" t="s">
        <v>20</v>
      </c>
      <c r="C3649">
        <v>1</v>
      </c>
      <c r="D3649">
        <v>34</v>
      </c>
      <c r="E3649">
        <v>0</v>
      </c>
      <c r="F3649">
        <v>0</v>
      </c>
      <c r="G3649" t="s">
        <v>21</v>
      </c>
      <c r="H3649" t="s">
        <v>14</v>
      </c>
      <c r="I3649" t="s">
        <v>15</v>
      </c>
      <c r="J3649">
        <v>66.959999999999994</v>
      </c>
      <c r="K3649">
        <v>26.1</v>
      </c>
      <c r="L3649" t="s">
        <v>22</v>
      </c>
      <c r="M3649">
        <v>0</v>
      </c>
    </row>
    <row r="3650" spans="1:13" x14ac:dyDescent="0.3">
      <c r="A3650">
        <v>22853</v>
      </c>
      <c r="B3650" t="s">
        <v>20</v>
      </c>
      <c r="C3650">
        <v>1</v>
      </c>
      <c r="D3650">
        <v>82</v>
      </c>
      <c r="E3650">
        <v>0</v>
      </c>
      <c r="F3650">
        <v>0</v>
      </c>
      <c r="G3650" t="s">
        <v>13</v>
      </c>
      <c r="H3650" t="s">
        <v>25</v>
      </c>
      <c r="I3650" t="s">
        <v>18</v>
      </c>
      <c r="J3650">
        <v>106.43</v>
      </c>
      <c r="K3650">
        <v>27</v>
      </c>
      <c r="L3650" t="s">
        <v>24</v>
      </c>
      <c r="M3650">
        <v>0</v>
      </c>
    </row>
    <row r="3651" spans="1:13" x14ac:dyDescent="0.3">
      <c r="A3651">
        <v>22870</v>
      </c>
      <c r="B3651" t="s">
        <v>20</v>
      </c>
      <c r="C3651">
        <v>1</v>
      </c>
      <c r="D3651">
        <v>12</v>
      </c>
      <c r="E3651">
        <v>0</v>
      </c>
      <c r="F3651">
        <v>0</v>
      </c>
      <c r="G3651" t="s">
        <v>13</v>
      </c>
      <c r="H3651" t="s">
        <v>17</v>
      </c>
      <c r="I3651" t="s">
        <v>15</v>
      </c>
      <c r="J3651">
        <v>76.260000000000005</v>
      </c>
      <c r="K3651">
        <v>20.5</v>
      </c>
      <c r="L3651" t="s">
        <v>22</v>
      </c>
      <c r="M3651">
        <v>0</v>
      </c>
    </row>
    <row r="3652" spans="1:13" x14ac:dyDescent="0.3">
      <c r="A3652">
        <v>22877</v>
      </c>
      <c r="B3652" t="s">
        <v>20</v>
      </c>
      <c r="C3652">
        <v>1</v>
      </c>
      <c r="D3652">
        <v>0.16</v>
      </c>
      <c r="E3652">
        <v>0</v>
      </c>
      <c r="F3652">
        <v>0</v>
      </c>
      <c r="G3652" t="s">
        <v>13</v>
      </c>
      <c r="H3652" t="s">
        <v>17</v>
      </c>
      <c r="I3652" t="s">
        <v>15</v>
      </c>
      <c r="J3652">
        <v>114.71</v>
      </c>
      <c r="K3652">
        <v>17.399999999999999</v>
      </c>
      <c r="L3652" t="s">
        <v>19</v>
      </c>
      <c r="M3652">
        <v>0</v>
      </c>
    </row>
    <row r="3653" spans="1:13" x14ac:dyDescent="0.3">
      <c r="A3653">
        <v>22897</v>
      </c>
      <c r="B3653" t="s">
        <v>20</v>
      </c>
      <c r="C3653">
        <v>1</v>
      </c>
      <c r="D3653">
        <v>39</v>
      </c>
      <c r="E3653">
        <v>0</v>
      </c>
      <c r="F3653">
        <v>0</v>
      </c>
      <c r="G3653" t="s">
        <v>21</v>
      </c>
      <c r="H3653" t="s">
        <v>14</v>
      </c>
      <c r="I3653" t="s">
        <v>18</v>
      </c>
      <c r="J3653">
        <v>84.09</v>
      </c>
      <c r="K3653">
        <v>31.1</v>
      </c>
      <c r="L3653" t="s">
        <v>16</v>
      </c>
      <c r="M3653">
        <v>0</v>
      </c>
    </row>
    <row r="3654" spans="1:13" x14ac:dyDescent="0.3">
      <c r="A3654">
        <v>22902</v>
      </c>
      <c r="B3654" t="s">
        <v>20</v>
      </c>
      <c r="C3654">
        <v>1</v>
      </c>
      <c r="D3654">
        <v>41</v>
      </c>
      <c r="E3654">
        <v>1</v>
      </c>
      <c r="F3654">
        <v>0</v>
      </c>
      <c r="G3654" t="s">
        <v>21</v>
      </c>
      <c r="H3654" t="s">
        <v>14</v>
      </c>
      <c r="I3654" t="s">
        <v>15</v>
      </c>
      <c r="J3654">
        <v>69.52</v>
      </c>
      <c r="K3654">
        <v>31.9</v>
      </c>
      <c r="L3654" t="s">
        <v>22</v>
      </c>
      <c r="M3654">
        <v>0</v>
      </c>
    </row>
    <row r="3655" spans="1:13" x14ac:dyDescent="0.3">
      <c r="A3655">
        <v>22964</v>
      </c>
      <c r="B3655" t="s">
        <v>20</v>
      </c>
      <c r="C3655">
        <v>1</v>
      </c>
      <c r="D3655">
        <v>44</v>
      </c>
      <c r="E3655">
        <v>0</v>
      </c>
      <c r="F3655">
        <v>0</v>
      </c>
      <c r="G3655" t="s">
        <v>21</v>
      </c>
      <c r="H3655" t="s">
        <v>23</v>
      </c>
      <c r="I3655" t="s">
        <v>18</v>
      </c>
      <c r="J3655">
        <v>69.23</v>
      </c>
      <c r="K3655">
        <v>28.7</v>
      </c>
      <c r="L3655" t="s">
        <v>24</v>
      </c>
      <c r="M3655">
        <v>0</v>
      </c>
    </row>
    <row r="3656" spans="1:13" x14ac:dyDescent="0.3">
      <c r="A3656">
        <v>22967</v>
      </c>
      <c r="B3656" t="s">
        <v>20</v>
      </c>
      <c r="C3656">
        <v>1</v>
      </c>
      <c r="D3656">
        <v>18</v>
      </c>
      <c r="E3656">
        <v>0</v>
      </c>
      <c r="F3656">
        <v>0</v>
      </c>
      <c r="G3656" t="s">
        <v>13</v>
      </c>
      <c r="H3656" t="s">
        <v>14</v>
      </c>
      <c r="I3656" t="s">
        <v>18</v>
      </c>
      <c r="J3656">
        <v>89.61</v>
      </c>
      <c r="K3656">
        <v>22</v>
      </c>
      <c r="L3656" t="s">
        <v>22</v>
      </c>
      <c r="M3656">
        <v>0</v>
      </c>
    </row>
    <row r="3657" spans="1:13" x14ac:dyDescent="0.3">
      <c r="A3657">
        <v>23009</v>
      </c>
      <c r="B3657" t="s">
        <v>20</v>
      </c>
      <c r="C3657">
        <v>1</v>
      </c>
      <c r="D3657">
        <v>46</v>
      </c>
      <c r="E3657">
        <v>0</v>
      </c>
      <c r="F3657">
        <v>0</v>
      </c>
      <c r="G3657" t="s">
        <v>21</v>
      </c>
      <c r="H3657" t="s">
        <v>14</v>
      </c>
      <c r="I3657" t="s">
        <v>15</v>
      </c>
      <c r="J3657">
        <v>91.08</v>
      </c>
      <c r="K3657">
        <v>27.7</v>
      </c>
      <c r="L3657" t="s">
        <v>22</v>
      </c>
      <c r="M3657">
        <v>0</v>
      </c>
    </row>
    <row r="3658" spans="1:13" x14ac:dyDescent="0.3">
      <c r="A3658">
        <v>52282</v>
      </c>
      <c r="B3658" t="s">
        <v>20</v>
      </c>
      <c r="C3658">
        <v>1</v>
      </c>
      <c r="D3658">
        <v>57</v>
      </c>
      <c r="E3658">
        <v>0</v>
      </c>
      <c r="F3658">
        <v>0</v>
      </c>
      <c r="G3658" t="s">
        <v>21</v>
      </c>
      <c r="H3658" t="s">
        <v>14</v>
      </c>
      <c r="I3658" t="s">
        <v>18</v>
      </c>
      <c r="J3658">
        <v>197.28</v>
      </c>
      <c r="K3658">
        <v>34.5</v>
      </c>
      <c r="L3658" t="s">
        <v>16</v>
      </c>
      <c r="M3658">
        <v>1</v>
      </c>
    </row>
    <row r="3659" spans="1:13" x14ac:dyDescent="0.3">
      <c r="A3659">
        <v>23016</v>
      </c>
      <c r="B3659" t="s">
        <v>20</v>
      </c>
      <c r="C3659">
        <v>1</v>
      </c>
      <c r="D3659">
        <v>55</v>
      </c>
      <c r="E3659">
        <v>0</v>
      </c>
      <c r="F3659">
        <v>0</v>
      </c>
      <c r="G3659" t="s">
        <v>21</v>
      </c>
      <c r="H3659" t="s">
        <v>14</v>
      </c>
      <c r="I3659" t="s">
        <v>18</v>
      </c>
      <c r="J3659">
        <v>86.6</v>
      </c>
      <c r="K3659">
        <v>26.5</v>
      </c>
      <c r="L3659" t="s">
        <v>22</v>
      </c>
      <c r="M3659">
        <v>0</v>
      </c>
    </row>
    <row r="3660" spans="1:13" x14ac:dyDescent="0.3">
      <c r="A3660">
        <v>23031</v>
      </c>
      <c r="B3660" t="s">
        <v>20</v>
      </c>
      <c r="C3660">
        <v>1</v>
      </c>
      <c r="D3660">
        <v>82</v>
      </c>
      <c r="E3660">
        <v>0</v>
      </c>
      <c r="F3660">
        <v>0</v>
      </c>
      <c r="G3660" t="s">
        <v>21</v>
      </c>
      <c r="H3660" t="s">
        <v>25</v>
      </c>
      <c r="I3660" t="s">
        <v>18</v>
      </c>
      <c r="J3660">
        <v>85.29</v>
      </c>
      <c r="K3660">
        <v>27</v>
      </c>
      <c r="L3660" t="s">
        <v>22</v>
      </c>
      <c r="M3660">
        <v>0</v>
      </c>
    </row>
    <row r="3661" spans="1:13" x14ac:dyDescent="0.3">
      <c r="A3661">
        <v>23047</v>
      </c>
      <c r="B3661" t="s">
        <v>20</v>
      </c>
      <c r="C3661">
        <v>1</v>
      </c>
      <c r="D3661">
        <v>43</v>
      </c>
      <c r="E3661">
        <v>0</v>
      </c>
      <c r="F3661">
        <v>0</v>
      </c>
      <c r="G3661" t="s">
        <v>21</v>
      </c>
      <c r="H3661" t="s">
        <v>14</v>
      </c>
      <c r="I3661" t="s">
        <v>15</v>
      </c>
      <c r="J3661">
        <v>100.16</v>
      </c>
      <c r="K3661">
        <v>59.7</v>
      </c>
      <c r="L3661" t="s">
        <v>22</v>
      </c>
      <c r="M3661">
        <v>0</v>
      </c>
    </row>
    <row r="3662" spans="1:13" x14ac:dyDescent="0.3">
      <c r="A3662">
        <v>23094</v>
      </c>
      <c r="B3662" t="s">
        <v>20</v>
      </c>
      <c r="C3662">
        <v>1</v>
      </c>
      <c r="D3662">
        <v>65</v>
      </c>
      <c r="E3662">
        <v>0</v>
      </c>
      <c r="F3662">
        <v>0</v>
      </c>
      <c r="G3662" t="s">
        <v>21</v>
      </c>
      <c r="H3662" t="s">
        <v>25</v>
      </c>
      <c r="I3662" t="s">
        <v>15</v>
      </c>
      <c r="J3662">
        <v>105.61</v>
      </c>
      <c r="K3662">
        <v>27.9</v>
      </c>
      <c r="L3662" t="s">
        <v>19</v>
      </c>
      <c r="M3662">
        <v>0</v>
      </c>
    </row>
    <row r="3663" spans="1:13" x14ac:dyDescent="0.3">
      <c r="A3663">
        <v>23171</v>
      </c>
      <c r="B3663" t="s">
        <v>20</v>
      </c>
      <c r="C3663">
        <v>1</v>
      </c>
      <c r="D3663">
        <v>66</v>
      </c>
      <c r="E3663">
        <v>0</v>
      </c>
      <c r="F3663">
        <v>0</v>
      </c>
      <c r="G3663" t="s">
        <v>21</v>
      </c>
      <c r="H3663" t="s">
        <v>14</v>
      </c>
      <c r="I3663" t="s">
        <v>18</v>
      </c>
      <c r="J3663">
        <v>88.83</v>
      </c>
      <c r="K3663">
        <v>29.1</v>
      </c>
      <c r="L3663" t="s">
        <v>19</v>
      </c>
      <c r="M3663">
        <v>0</v>
      </c>
    </row>
    <row r="3664" spans="1:13" x14ac:dyDescent="0.3">
      <c r="A3664">
        <v>23194</v>
      </c>
      <c r="B3664" t="s">
        <v>20</v>
      </c>
      <c r="C3664">
        <v>1</v>
      </c>
      <c r="D3664">
        <v>32</v>
      </c>
      <c r="E3664">
        <v>1</v>
      </c>
      <c r="F3664">
        <v>0</v>
      </c>
      <c r="G3664" t="s">
        <v>13</v>
      </c>
      <c r="H3664" t="s">
        <v>14</v>
      </c>
      <c r="I3664" t="s">
        <v>18</v>
      </c>
      <c r="J3664">
        <v>74.430000000000007</v>
      </c>
      <c r="L3664" t="s">
        <v>19</v>
      </c>
      <c r="M3664">
        <v>0</v>
      </c>
    </row>
    <row r="3665" spans="1:13" x14ac:dyDescent="0.3">
      <c r="A3665">
        <v>23210</v>
      </c>
      <c r="B3665" t="s">
        <v>20</v>
      </c>
      <c r="C3665">
        <v>1</v>
      </c>
      <c r="D3665">
        <v>31</v>
      </c>
      <c r="E3665">
        <v>0</v>
      </c>
      <c r="F3665">
        <v>0</v>
      </c>
      <c r="G3665" t="s">
        <v>13</v>
      </c>
      <c r="H3665" t="s">
        <v>14</v>
      </c>
      <c r="I3665" t="s">
        <v>18</v>
      </c>
      <c r="J3665">
        <v>77.95</v>
      </c>
      <c r="K3665">
        <v>25.1</v>
      </c>
      <c r="L3665" t="s">
        <v>22</v>
      </c>
      <c r="M3665">
        <v>0</v>
      </c>
    </row>
    <row r="3666" spans="1:13" x14ac:dyDescent="0.3">
      <c r="A3666">
        <v>23221</v>
      </c>
      <c r="B3666" t="s">
        <v>20</v>
      </c>
      <c r="C3666">
        <v>1</v>
      </c>
      <c r="D3666">
        <v>29</v>
      </c>
      <c r="E3666">
        <v>0</v>
      </c>
      <c r="F3666">
        <v>0</v>
      </c>
      <c r="G3666" t="s">
        <v>13</v>
      </c>
      <c r="H3666" t="s">
        <v>14</v>
      </c>
      <c r="I3666" t="s">
        <v>15</v>
      </c>
      <c r="J3666">
        <v>83.51</v>
      </c>
      <c r="K3666">
        <v>37.1</v>
      </c>
      <c r="L3666" t="s">
        <v>22</v>
      </c>
      <c r="M3666">
        <v>0</v>
      </c>
    </row>
    <row r="3667" spans="1:13" x14ac:dyDescent="0.3">
      <c r="A3667">
        <v>23223</v>
      </c>
      <c r="B3667" t="s">
        <v>20</v>
      </c>
      <c r="C3667">
        <v>1</v>
      </c>
      <c r="D3667">
        <v>51</v>
      </c>
      <c r="E3667">
        <v>0</v>
      </c>
      <c r="F3667">
        <v>0</v>
      </c>
      <c r="G3667" t="s">
        <v>21</v>
      </c>
      <c r="H3667" t="s">
        <v>14</v>
      </c>
      <c r="I3667" t="s">
        <v>18</v>
      </c>
      <c r="J3667">
        <v>239.28</v>
      </c>
      <c r="K3667">
        <v>35</v>
      </c>
      <c r="L3667" t="s">
        <v>22</v>
      </c>
      <c r="M3667">
        <v>0</v>
      </c>
    </row>
    <row r="3668" spans="1:13" x14ac:dyDescent="0.3">
      <c r="A3668">
        <v>23238</v>
      </c>
      <c r="B3668" t="s">
        <v>20</v>
      </c>
      <c r="C3668">
        <v>1</v>
      </c>
      <c r="D3668">
        <v>53</v>
      </c>
      <c r="E3668">
        <v>0</v>
      </c>
      <c r="F3668">
        <v>1</v>
      </c>
      <c r="G3668" t="s">
        <v>21</v>
      </c>
      <c r="H3668" t="s">
        <v>14</v>
      </c>
      <c r="I3668" t="s">
        <v>18</v>
      </c>
      <c r="J3668">
        <v>95.23</v>
      </c>
      <c r="K3668">
        <v>35.200000000000003</v>
      </c>
      <c r="L3668" t="s">
        <v>24</v>
      </c>
      <c r="M3668">
        <v>0</v>
      </c>
    </row>
    <row r="3669" spans="1:13" x14ac:dyDescent="0.3">
      <c r="A3669">
        <v>23339</v>
      </c>
      <c r="B3669" t="s">
        <v>20</v>
      </c>
      <c r="C3669">
        <v>1</v>
      </c>
      <c r="D3669">
        <v>3</v>
      </c>
      <c r="E3669">
        <v>0</v>
      </c>
      <c r="F3669">
        <v>0</v>
      </c>
      <c r="G3669" t="s">
        <v>13</v>
      </c>
      <c r="H3669" t="s">
        <v>17</v>
      </c>
      <c r="I3669" t="s">
        <v>18</v>
      </c>
      <c r="J3669">
        <v>194.75</v>
      </c>
      <c r="L3669" t="s">
        <v>19</v>
      </c>
      <c r="M3669">
        <v>0</v>
      </c>
    </row>
    <row r="3670" spans="1:13" x14ac:dyDescent="0.3">
      <c r="A3670">
        <v>23360</v>
      </c>
      <c r="B3670" t="s">
        <v>20</v>
      </c>
      <c r="C3670">
        <v>1</v>
      </c>
      <c r="D3670">
        <v>0.8</v>
      </c>
      <c r="E3670">
        <v>0</v>
      </c>
      <c r="F3670">
        <v>0</v>
      </c>
      <c r="G3670" t="s">
        <v>13</v>
      </c>
      <c r="H3670" t="s">
        <v>17</v>
      </c>
      <c r="I3670" t="s">
        <v>18</v>
      </c>
      <c r="J3670">
        <v>114.54</v>
      </c>
      <c r="K3670">
        <v>15.1</v>
      </c>
      <c r="L3670" t="s">
        <v>19</v>
      </c>
      <c r="M3670">
        <v>0</v>
      </c>
    </row>
    <row r="3671" spans="1:13" x14ac:dyDescent="0.3">
      <c r="A3671">
        <v>23439</v>
      </c>
      <c r="B3671" t="s">
        <v>20</v>
      </c>
      <c r="C3671">
        <v>1</v>
      </c>
      <c r="D3671">
        <v>63</v>
      </c>
      <c r="E3671">
        <v>0</v>
      </c>
      <c r="F3671">
        <v>1</v>
      </c>
      <c r="G3671" t="s">
        <v>13</v>
      </c>
      <c r="H3671" t="s">
        <v>14</v>
      </c>
      <c r="I3671" t="s">
        <v>15</v>
      </c>
      <c r="J3671">
        <v>75</v>
      </c>
      <c r="K3671">
        <v>25.7</v>
      </c>
      <c r="L3671" t="s">
        <v>24</v>
      </c>
      <c r="M3671">
        <v>0</v>
      </c>
    </row>
    <row r="3672" spans="1:13" x14ac:dyDescent="0.3">
      <c r="A3672">
        <v>23449</v>
      </c>
      <c r="B3672" t="s">
        <v>20</v>
      </c>
      <c r="C3672">
        <v>1</v>
      </c>
      <c r="D3672">
        <v>47</v>
      </c>
      <c r="E3672">
        <v>0</v>
      </c>
      <c r="F3672">
        <v>0</v>
      </c>
      <c r="G3672" t="s">
        <v>21</v>
      </c>
      <c r="H3672" t="s">
        <v>25</v>
      </c>
      <c r="I3672" t="s">
        <v>18</v>
      </c>
      <c r="J3672">
        <v>90.44</v>
      </c>
      <c r="K3672">
        <v>28.7</v>
      </c>
      <c r="L3672" t="s">
        <v>22</v>
      </c>
      <c r="M3672">
        <v>0</v>
      </c>
    </row>
    <row r="3673" spans="1:13" x14ac:dyDescent="0.3">
      <c r="A3673">
        <v>23488</v>
      </c>
      <c r="B3673" t="s">
        <v>20</v>
      </c>
      <c r="C3673">
        <v>1</v>
      </c>
      <c r="D3673">
        <v>80</v>
      </c>
      <c r="E3673">
        <v>1</v>
      </c>
      <c r="F3673">
        <v>0</v>
      </c>
      <c r="G3673" t="s">
        <v>21</v>
      </c>
      <c r="H3673" t="s">
        <v>25</v>
      </c>
      <c r="I3673" t="s">
        <v>15</v>
      </c>
      <c r="J3673">
        <v>213.33</v>
      </c>
      <c r="K3673">
        <v>31.1</v>
      </c>
      <c r="L3673" t="s">
        <v>16</v>
      </c>
      <c r="M3673">
        <v>0</v>
      </c>
    </row>
    <row r="3674" spans="1:13" x14ac:dyDescent="0.3">
      <c r="A3674">
        <v>23535</v>
      </c>
      <c r="B3674" t="s">
        <v>20</v>
      </c>
      <c r="C3674">
        <v>1</v>
      </c>
      <c r="D3674">
        <v>72</v>
      </c>
      <c r="E3674">
        <v>0</v>
      </c>
      <c r="F3674">
        <v>1</v>
      </c>
      <c r="G3674" t="s">
        <v>21</v>
      </c>
      <c r="H3674" t="s">
        <v>25</v>
      </c>
      <c r="I3674" t="s">
        <v>15</v>
      </c>
      <c r="J3674">
        <v>85.82</v>
      </c>
      <c r="K3674">
        <v>25</v>
      </c>
      <c r="L3674" t="s">
        <v>16</v>
      </c>
      <c r="M3674">
        <v>0</v>
      </c>
    </row>
    <row r="3675" spans="1:13" x14ac:dyDescent="0.3">
      <c r="A3675">
        <v>23551</v>
      </c>
      <c r="B3675" t="s">
        <v>20</v>
      </c>
      <c r="C3675">
        <v>1</v>
      </c>
      <c r="D3675">
        <v>28</v>
      </c>
      <c r="E3675">
        <v>0</v>
      </c>
      <c r="F3675">
        <v>0</v>
      </c>
      <c r="G3675" t="s">
        <v>21</v>
      </c>
      <c r="H3675" t="s">
        <v>14</v>
      </c>
      <c r="I3675" t="s">
        <v>15</v>
      </c>
      <c r="J3675">
        <v>87.43</v>
      </c>
      <c r="K3675">
        <v>55.7</v>
      </c>
      <c r="L3675" t="s">
        <v>19</v>
      </c>
      <c r="M3675">
        <v>0</v>
      </c>
    </row>
    <row r="3676" spans="1:13" x14ac:dyDescent="0.3">
      <c r="A3676">
        <v>23565</v>
      </c>
      <c r="B3676" t="s">
        <v>20</v>
      </c>
      <c r="C3676">
        <v>1</v>
      </c>
      <c r="D3676">
        <v>34</v>
      </c>
      <c r="E3676">
        <v>0</v>
      </c>
      <c r="F3676">
        <v>0</v>
      </c>
      <c r="G3676" t="s">
        <v>21</v>
      </c>
      <c r="H3676" t="s">
        <v>14</v>
      </c>
      <c r="I3676" t="s">
        <v>15</v>
      </c>
      <c r="J3676">
        <v>85.57</v>
      </c>
      <c r="K3676">
        <v>26.8</v>
      </c>
      <c r="L3676" t="s">
        <v>19</v>
      </c>
      <c r="M3676">
        <v>0</v>
      </c>
    </row>
    <row r="3677" spans="1:13" x14ac:dyDescent="0.3">
      <c r="A3677">
        <v>23600</v>
      </c>
      <c r="B3677" t="s">
        <v>20</v>
      </c>
      <c r="C3677">
        <v>1</v>
      </c>
      <c r="D3677">
        <v>34</v>
      </c>
      <c r="E3677">
        <v>0</v>
      </c>
      <c r="F3677">
        <v>0</v>
      </c>
      <c r="G3677" t="s">
        <v>21</v>
      </c>
      <c r="H3677" t="s">
        <v>14</v>
      </c>
      <c r="I3677" t="s">
        <v>18</v>
      </c>
      <c r="J3677">
        <v>71.94</v>
      </c>
      <c r="K3677">
        <v>31.4</v>
      </c>
      <c r="L3677" t="s">
        <v>24</v>
      </c>
      <c r="M3677">
        <v>0</v>
      </c>
    </row>
    <row r="3678" spans="1:13" x14ac:dyDescent="0.3">
      <c r="A3678">
        <v>23604</v>
      </c>
      <c r="B3678" t="s">
        <v>20</v>
      </c>
      <c r="C3678">
        <v>1</v>
      </c>
      <c r="D3678">
        <v>4</v>
      </c>
      <c r="E3678">
        <v>0</v>
      </c>
      <c r="F3678">
        <v>0</v>
      </c>
      <c r="G3678" t="s">
        <v>13</v>
      </c>
      <c r="H3678" t="s">
        <v>17</v>
      </c>
      <c r="I3678" t="s">
        <v>18</v>
      </c>
      <c r="J3678">
        <v>103.76</v>
      </c>
      <c r="K3678">
        <v>15.9</v>
      </c>
      <c r="L3678" t="s">
        <v>19</v>
      </c>
      <c r="M3678">
        <v>0</v>
      </c>
    </row>
    <row r="3679" spans="1:13" x14ac:dyDescent="0.3">
      <c r="A3679">
        <v>23650</v>
      </c>
      <c r="B3679" t="s">
        <v>20</v>
      </c>
      <c r="C3679">
        <v>1</v>
      </c>
      <c r="D3679">
        <v>15</v>
      </c>
      <c r="E3679">
        <v>0</v>
      </c>
      <c r="F3679">
        <v>0</v>
      </c>
      <c r="G3679" t="s">
        <v>13</v>
      </c>
      <c r="H3679" t="s">
        <v>17</v>
      </c>
      <c r="I3679" t="s">
        <v>18</v>
      </c>
      <c r="J3679">
        <v>85.06</v>
      </c>
      <c r="K3679">
        <v>21.6</v>
      </c>
      <c r="L3679" t="s">
        <v>22</v>
      </c>
      <c r="M3679">
        <v>0</v>
      </c>
    </row>
    <row r="3680" spans="1:13" x14ac:dyDescent="0.3">
      <c r="A3680">
        <v>23836</v>
      </c>
      <c r="B3680" t="s">
        <v>20</v>
      </c>
      <c r="C3680">
        <v>1</v>
      </c>
      <c r="D3680">
        <v>78</v>
      </c>
      <c r="E3680">
        <v>0</v>
      </c>
      <c r="F3680">
        <v>0</v>
      </c>
      <c r="G3680" t="s">
        <v>21</v>
      </c>
      <c r="H3680" t="s">
        <v>14</v>
      </c>
      <c r="I3680" t="s">
        <v>15</v>
      </c>
      <c r="J3680">
        <v>90.43</v>
      </c>
      <c r="K3680">
        <v>34.4</v>
      </c>
      <c r="L3680" t="s">
        <v>16</v>
      </c>
      <c r="M3680">
        <v>0</v>
      </c>
    </row>
    <row r="3681" spans="1:13" x14ac:dyDescent="0.3">
      <c r="A3681">
        <v>23850</v>
      </c>
      <c r="B3681" t="s">
        <v>20</v>
      </c>
      <c r="C3681">
        <v>1</v>
      </c>
      <c r="D3681">
        <v>66</v>
      </c>
      <c r="E3681">
        <v>0</v>
      </c>
      <c r="F3681">
        <v>0</v>
      </c>
      <c r="G3681" t="s">
        <v>21</v>
      </c>
      <c r="H3681" t="s">
        <v>14</v>
      </c>
      <c r="I3681" t="s">
        <v>15</v>
      </c>
      <c r="J3681">
        <v>103.01</v>
      </c>
      <c r="K3681">
        <v>33.1</v>
      </c>
      <c r="L3681" t="s">
        <v>22</v>
      </c>
      <c r="M3681">
        <v>0</v>
      </c>
    </row>
    <row r="3682" spans="1:13" x14ac:dyDescent="0.3">
      <c r="A3682">
        <v>23893</v>
      </c>
      <c r="B3682" t="s">
        <v>20</v>
      </c>
      <c r="C3682">
        <v>1</v>
      </c>
      <c r="D3682">
        <v>24</v>
      </c>
      <c r="E3682">
        <v>0</v>
      </c>
      <c r="F3682">
        <v>0</v>
      </c>
      <c r="G3682" t="s">
        <v>21</v>
      </c>
      <c r="H3682" t="s">
        <v>14</v>
      </c>
      <c r="I3682" t="s">
        <v>15</v>
      </c>
      <c r="J3682">
        <v>103.45</v>
      </c>
      <c r="K3682">
        <v>25.1</v>
      </c>
      <c r="L3682" t="s">
        <v>24</v>
      </c>
      <c r="M3682">
        <v>0</v>
      </c>
    </row>
    <row r="3683" spans="1:13" x14ac:dyDescent="0.3">
      <c r="A3683">
        <v>24009</v>
      </c>
      <c r="B3683" t="s">
        <v>20</v>
      </c>
      <c r="C3683">
        <v>1</v>
      </c>
      <c r="D3683">
        <v>4</v>
      </c>
      <c r="E3683">
        <v>0</v>
      </c>
      <c r="F3683">
        <v>0</v>
      </c>
      <c r="G3683" t="s">
        <v>13</v>
      </c>
      <c r="H3683" t="s">
        <v>17</v>
      </c>
      <c r="I3683" t="s">
        <v>15</v>
      </c>
      <c r="J3683">
        <v>94.23</v>
      </c>
      <c r="K3683">
        <v>16.2</v>
      </c>
      <c r="L3683" t="s">
        <v>19</v>
      </c>
      <c r="M3683">
        <v>0</v>
      </c>
    </row>
    <row r="3684" spans="1:13" x14ac:dyDescent="0.3">
      <c r="A3684">
        <v>24018</v>
      </c>
      <c r="B3684" t="s">
        <v>20</v>
      </c>
      <c r="C3684">
        <v>1</v>
      </c>
      <c r="D3684">
        <v>55</v>
      </c>
      <c r="E3684">
        <v>0</v>
      </c>
      <c r="F3684">
        <v>0</v>
      </c>
      <c r="G3684" t="s">
        <v>21</v>
      </c>
      <c r="H3684" t="s">
        <v>14</v>
      </c>
      <c r="I3684" t="s">
        <v>18</v>
      </c>
      <c r="J3684">
        <v>86.58</v>
      </c>
      <c r="K3684">
        <v>34.200000000000003</v>
      </c>
      <c r="L3684" t="s">
        <v>22</v>
      </c>
      <c r="M3684">
        <v>0</v>
      </c>
    </row>
    <row r="3685" spans="1:13" x14ac:dyDescent="0.3">
      <c r="A3685">
        <v>24099</v>
      </c>
      <c r="B3685" t="s">
        <v>20</v>
      </c>
      <c r="C3685">
        <v>1</v>
      </c>
      <c r="D3685">
        <v>17</v>
      </c>
      <c r="E3685">
        <v>0</v>
      </c>
      <c r="F3685">
        <v>0</v>
      </c>
      <c r="G3685" t="s">
        <v>13</v>
      </c>
      <c r="H3685" t="s">
        <v>14</v>
      </c>
      <c r="I3685" t="s">
        <v>18</v>
      </c>
      <c r="J3685">
        <v>68.489999999999995</v>
      </c>
      <c r="K3685">
        <v>33.200000000000003</v>
      </c>
      <c r="L3685" t="s">
        <v>22</v>
      </c>
      <c r="M3685">
        <v>0</v>
      </c>
    </row>
    <row r="3686" spans="1:13" x14ac:dyDescent="0.3">
      <c r="A3686">
        <v>24108</v>
      </c>
      <c r="B3686" t="s">
        <v>20</v>
      </c>
      <c r="C3686">
        <v>1</v>
      </c>
      <c r="D3686">
        <v>19</v>
      </c>
      <c r="E3686">
        <v>0</v>
      </c>
      <c r="F3686">
        <v>0</v>
      </c>
      <c r="G3686" t="s">
        <v>13</v>
      </c>
      <c r="H3686" t="s">
        <v>14</v>
      </c>
      <c r="I3686" t="s">
        <v>15</v>
      </c>
      <c r="J3686">
        <v>65.61</v>
      </c>
      <c r="K3686">
        <v>25.1</v>
      </c>
      <c r="L3686" t="s">
        <v>19</v>
      </c>
      <c r="M3686">
        <v>0</v>
      </c>
    </row>
    <row r="3687" spans="1:13" x14ac:dyDescent="0.3">
      <c r="A3687">
        <v>24168</v>
      </c>
      <c r="B3687" t="s">
        <v>20</v>
      </c>
      <c r="C3687">
        <v>1</v>
      </c>
      <c r="D3687">
        <v>51</v>
      </c>
      <c r="E3687">
        <v>1</v>
      </c>
      <c r="F3687">
        <v>0</v>
      </c>
      <c r="G3687" t="s">
        <v>21</v>
      </c>
      <c r="H3687" t="s">
        <v>14</v>
      </c>
      <c r="I3687" t="s">
        <v>15</v>
      </c>
      <c r="J3687">
        <v>56.48</v>
      </c>
      <c r="K3687">
        <v>39.799999999999997</v>
      </c>
      <c r="L3687" t="s">
        <v>22</v>
      </c>
      <c r="M3687">
        <v>0</v>
      </c>
    </row>
    <row r="3688" spans="1:13" x14ac:dyDescent="0.3">
      <c r="A3688">
        <v>24201</v>
      </c>
      <c r="B3688" t="s">
        <v>20</v>
      </c>
      <c r="C3688">
        <v>1</v>
      </c>
      <c r="D3688">
        <v>33</v>
      </c>
      <c r="E3688">
        <v>0</v>
      </c>
      <c r="F3688">
        <v>0</v>
      </c>
      <c r="G3688" t="s">
        <v>21</v>
      </c>
      <c r="H3688" t="s">
        <v>14</v>
      </c>
      <c r="I3688" t="s">
        <v>18</v>
      </c>
      <c r="J3688">
        <v>93.8</v>
      </c>
      <c r="K3688">
        <v>23.9</v>
      </c>
      <c r="L3688" t="s">
        <v>22</v>
      </c>
      <c r="M3688">
        <v>0</v>
      </c>
    </row>
    <row r="3689" spans="1:13" x14ac:dyDescent="0.3">
      <c r="A3689">
        <v>24202</v>
      </c>
      <c r="B3689" t="s">
        <v>20</v>
      </c>
      <c r="C3689">
        <v>1</v>
      </c>
      <c r="D3689">
        <v>63</v>
      </c>
      <c r="E3689">
        <v>0</v>
      </c>
      <c r="F3689">
        <v>0</v>
      </c>
      <c r="G3689" t="s">
        <v>21</v>
      </c>
      <c r="H3689" t="s">
        <v>14</v>
      </c>
      <c r="I3689" t="s">
        <v>18</v>
      </c>
      <c r="J3689">
        <v>78.23</v>
      </c>
      <c r="K3689">
        <v>34.799999999999997</v>
      </c>
      <c r="L3689" t="s">
        <v>22</v>
      </c>
      <c r="M3689">
        <v>0</v>
      </c>
    </row>
    <row r="3690" spans="1:13" x14ac:dyDescent="0.3">
      <c r="A3690">
        <v>24219</v>
      </c>
      <c r="B3690" t="s">
        <v>20</v>
      </c>
      <c r="C3690">
        <v>1</v>
      </c>
      <c r="D3690">
        <v>25</v>
      </c>
      <c r="E3690">
        <v>0</v>
      </c>
      <c r="F3690">
        <v>0</v>
      </c>
      <c r="G3690" t="s">
        <v>21</v>
      </c>
      <c r="H3690" t="s">
        <v>14</v>
      </c>
      <c r="I3690" t="s">
        <v>15</v>
      </c>
      <c r="J3690">
        <v>93.51</v>
      </c>
      <c r="K3690">
        <v>30.8</v>
      </c>
      <c r="L3690" t="s">
        <v>22</v>
      </c>
      <c r="M3690">
        <v>0</v>
      </c>
    </row>
    <row r="3691" spans="1:13" x14ac:dyDescent="0.3">
      <c r="A3691">
        <v>24245</v>
      </c>
      <c r="B3691" t="s">
        <v>20</v>
      </c>
      <c r="C3691">
        <v>1</v>
      </c>
      <c r="D3691">
        <v>55</v>
      </c>
      <c r="E3691">
        <v>0</v>
      </c>
      <c r="F3691">
        <v>0</v>
      </c>
      <c r="G3691" t="s">
        <v>21</v>
      </c>
      <c r="H3691" t="s">
        <v>14</v>
      </c>
      <c r="I3691" t="s">
        <v>15</v>
      </c>
      <c r="J3691">
        <v>90.97</v>
      </c>
      <c r="K3691">
        <v>32.1</v>
      </c>
      <c r="L3691" t="s">
        <v>19</v>
      </c>
      <c r="M3691">
        <v>0</v>
      </c>
    </row>
    <row r="3692" spans="1:13" x14ac:dyDescent="0.3">
      <c r="A3692">
        <v>24246</v>
      </c>
      <c r="B3692" t="s">
        <v>20</v>
      </c>
      <c r="C3692">
        <v>1</v>
      </c>
      <c r="D3692">
        <v>7</v>
      </c>
      <c r="E3692">
        <v>0</v>
      </c>
      <c r="F3692">
        <v>0</v>
      </c>
      <c r="G3692" t="s">
        <v>13</v>
      </c>
      <c r="H3692" t="s">
        <v>17</v>
      </c>
      <c r="I3692" t="s">
        <v>15</v>
      </c>
      <c r="J3692">
        <v>77.760000000000005</v>
      </c>
      <c r="K3692">
        <v>18.100000000000001</v>
      </c>
      <c r="L3692" t="s">
        <v>19</v>
      </c>
      <c r="M3692">
        <v>0</v>
      </c>
    </row>
    <row r="3693" spans="1:13" x14ac:dyDescent="0.3">
      <c r="A3693">
        <v>24256</v>
      </c>
      <c r="B3693" t="s">
        <v>20</v>
      </c>
      <c r="C3693">
        <v>1</v>
      </c>
      <c r="D3693">
        <v>35</v>
      </c>
      <c r="E3693">
        <v>0</v>
      </c>
      <c r="F3693">
        <v>0</v>
      </c>
      <c r="G3693" t="s">
        <v>21</v>
      </c>
      <c r="H3693" t="s">
        <v>14</v>
      </c>
      <c r="I3693" t="s">
        <v>18</v>
      </c>
      <c r="J3693">
        <v>108.08</v>
      </c>
      <c r="K3693">
        <v>30.6</v>
      </c>
      <c r="L3693" t="s">
        <v>16</v>
      </c>
      <c r="M3693">
        <v>0</v>
      </c>
    </row>
    <row r="3694" spans="1:13" x14ac:dyDescent="0.3">
      <c r="A3694">
        <v>24257</v>
      </c>
      <c r="B3694" t="s">
        <v>20</v>
      </c>
      <c r="C3694">
        <v>1</v>
      </c>
      <c r="D3694">
        <v>4</v>
      </c>
      <c r="E3694">
        <v>0</v>
      </c>
      <c r="F3694">
        <v>0</v>
      </c>
      <c r="G3694" t="s">
        <v>13</v>
      </c>
      <c r="H3694" t="s">
        <v>17</v>
      </c>
      <c r="I3694" t="s">
        <v>18</v>
      </c>
      <c r="J3694">
        <v>90.42</v>
      </c>
      <c r="K3694">
        <v>16.2</v>
      </c>
      <c r="L3694" t="s">
        <v>19</v>
      </c>
      <c r="M3694">
        <v>0</v>
      </c>
    </row>
    <row r="3695" spans="1:13" x14ac:dyDescent="0.3">
      <c r="A3695">
        <v>24272</v>
      </c>
      <c r="B3695" t="s">
        <v>20</v>
      </c>
      <c r="C3695">
        <v>1</v>
      </c>
      <c r="D3695">
        <v>63</v>
      </c>
      <c r="E3695">
        <v>0</v>
      </c>
      <c r="F3695">
        <v>0</v>
      </c>
      <c r="G3695" t="s">
        <v>21</v>
      </c>
      <c r="H3695" t="s">
        <v>23</v>
      </c>
      <c r="I3695" t="s">
        <v>18</v>
      </c>
      <c r="J3695">
        <v>217.66</v>
      </c>
      <c r="K3695">
        <v>28.7</v>
      </c>
      <c r="L3695" t="s">
        <v>16</v>
      </c>
      <c r="M3695">
        <v>0</v>
      </c>
    </row>
    <row r="3696" spans="1:13" x14ac:dyDescent="0.3">
      <c r="A3696">
        <v>24289</v>
      </c>
      <c r="B3696" t="s">
        <v>20</v>
      </c>
      <c r="C3696">
        <v>1</v>
      </c>
      <c r="D3696">
        <v>82</v>
      </c>
      <c r="E3696">
        <v>0</v>
      </c>
      <c r="F3696">
        <v>0</v>
      </c>
      <c r="G3696" t="s">
        <v>21</v>
      </c>
      <c r="H3696" t="s">
        <v>14</v>
      </c>
      <c r="I3696" t="s">
        <v>15</v>
      </c>
      <c r="J3696">
        <v>89.83</v>
      </c>
      <c r="K3696">
        <v>24.7</v>
      </c>
      <c r="L3696" t="s">
        <v>24</v>
      </c>
      <c r="M3696">
        <v>0</v>
      </c>
    </row>
    <row r="3697" spans="1:13" x14ac:dyDescent="0.3">
      <c r="A3697">
        <v>24299</v>
      </c>
      <c r="B3697" t="s">
        <v>20</v>
      </c>
      <c r="C3697">
        <v>1</v>
      </c>
      <c r="D3697">
        <v>54</v>
      </c>
      <c r="E3697">
        <v>1</v>
      </c>
      <c r="F3697">
        <v>0</v>
      </c>
      <c r="G3697" t="s">
        <v>21</v>
      </c>
      <c r="H3697" t="s">
        <v>25</v>
      </c>
      <c r="I3697" t="s">
        <v>18</v>
      </c>
      <c r="J3697">
        <v>97.99</v>
      </c>
      <c r="K3697">
        <v>32.299999999999997</v>
      </c>
      <c r="L3697" t="s">
        <v>24</v>
      </c>
      <c r="M3697">
        <v>0</v>
      </c>
    </row>
    <row r="3698" spans="1:13" x14ac:dyDescent="0.3">
      <c r="A3698">
        <v>24381</v>
      </c>
      <c r="B3698" t="s">
        <v>20</v>
      </c>
      <c r="C3698">
        <v>1</v>
      </c>
      <c r="D3698">
        <v>51</v>
      </c>
      <c r="E3698">
        <v>0</v>
      </c>
      <c r="F3698">
        <v>1</v>
      </c>
      <c r="G3698" t="s">
        <v>21</v>
      </c>
      <c r="H3698" t="s">
        <v>25</v>
      </c>
      <c r="I3698" t="s">
        <v>15</v>
      </c>
      <c r="J3698">
        <v>187.47</v>
      </c>
      <c r="K3698">
        <v>34.200000000000003</v>
      </c>
      <c r="L3698" t="s">
        <v>22</v>
      </c>
      <c r="M3698">
        <v>0</v>
      </c>
    </row>
    <row r="3699" spans="1:13" x14ac:dyDescent="0.3">
      <c r="A3699">
        <v>24404</v>
      </c>
      <c r="B3699" t="s">
        <v>20</v>
      </c>
      <c r="C3699">
        <v>1</v>
      </c>
      <c r="D3699">
        <v>11</v>
      </c>
      <c r="E3699">
        <v>0</v>
      </c>
      <c r="F3699">
        <v>0</v>
      </c>
      <c r="G3699" t="s">
        <v>13</v>
      </c>
      <c r="H3699" t="s">
        <v>17</v>
      </c>
      <c r="I3699" t="s">
        <v>15</v>
      </c>
      <c r="J3699">
        <v>124.35</v>
      </c>
      <c r="K3699">
        <v>32.700000000000003</v>
      </c>
      <c r="L3699" t="s">
        <v>19</v>
      </c>
      <c r="M3699">
        <v>0</v>
      </c>
    </row>
    <row r="3700" spans="1:13" x14ac:dyDescent="0.3">
      <c r="A3700">
        <v>24420</v>
      </c>
      <c r="B3700" t="s">
        <v>20</v>
      </c>
      <c r="C3700">
        <v>1</v>
      </c>
      <c r="D3700">
        <v>63</v>
      </c>
      <c r="E3700">
        <v>0</v>
      </c>
      <c r="F3700">
        <v>0</v>
      </c>
      <c r="G3700" t="s">
        <v>21</v>
      </c>
      <c r="H3700" t="s">
        <v>14</v>
      </c>
      <c r="I3700" t="s">
        <v>18</v>
      </c>
      <c r="J3700">
        <v>104.79</v>
      </c>
      <c r="K3700">
        <v>24.1</v>
      </c>
      <c r="L3700" t="s">
        <v>19</v>
      </c>
      <c r="M3700">
        <v>0</v>
      </c>
    </row>
    <row r="3701" spans="1:13" x14ac:dyDescent="0.3">
      <c r="A3701">
        <v>24421</v>
      </c>
      <c r="B3701" t="s">
        <v>20</v>
      </c>
      <c r="C3701">
        <v>1</v>
      </c>
      <c r="D3701">
        <v>30</v>
      </c>
      <c r="E3701">
        <v>0</v>
      </c>
      <c r="F3701">
        <v>0</v>
      </c>
      <c r="G3701" t="s">
        <v>13</v>
      </c>
      <c r="H3701" t="s">
        <v>14</v>
      </c>
      <c r="I3701" t="s">
        <v>15</v>
      </c>
      <c r="J3701">
        <v>113.08</v>
      </c>
      <c r="K3701">
        <v>41.8</v>
      </c>
      <c r="L3701" t="s">
        <v>19</v>
      </c>
      <c r="M3701">
        <v>0</v>
      </c>
    </row>
    <row r="3702" spans="1:13" x14ac:dyDescent="0.3">
      <c r="A3702">
        <v>24428</v>
      </c>
      <c r="B3702" t="s">
        <v>20</v>
      </c>
      <c r="C3702">
        <v>1</v>
      </c>
      <c r="D3702">
        <v>6</v>
      </c>
      <c r="E3702">
        <v>0</v>
      </c>
      <c r="F3702">
        <v>0</v>
      </c>
      <c r="G3702" t="s">
        <v>13</v>
      </c>
      <c r="H3702" t="s">
        <v>17</v>
      </c>
      <c r="I3702" t="s">
        <v>18</v>
      </c>
      <c r="J3702">
        <v>131.43</v>
      </c>
      <c r="K3702">
        <v>17.7</v>
      </c>
      <c r="L3702" t="s">
        <v>19</v>
      </c>
      <c r="M3702">
        <v>0</v>
      </c>
    </row>
    <row r="3703" spans="1:13" x14ac:dyDescent="0.3">
      <c r="A3703">
        <v>24567</v>
      </c>
      <c r="B3703" t="s">
        <v>20</v>
      </c>
      <c r="C3703">
        <v>1</v>
      </c>
      <c r="D3703">
        <v>51</v>
      </c>
      <c r="E3703">
        <v>0</v>
      </c>
      <c r="F3703">
        <v>0</v>
      </c>
      <c r="G3703" t="s">
        <v>21</v>
      </c>
      <c r="H3703" t="s">
        <v>25</v>
      </c>
      <c r="I3703" t="s">
        <v>15</v>
      </c>
      <c r="J3703">
        <v>69.180000000000007</v>
      </c>
      <c r="K3703">
        <v>35.700000000000003</v>
      </c>
      <c r="L3703" t="s">
        <v>24</v>
      </c>
      <c r="M3703">
        <v>0</v>
      </c>
    </row>
    <row r="3704" spans="1:13" x14ac:dyDescent="0.3">
      <c r="A3704">
        <v>24585</v>
      </c>
      <c r="B3704" t="s">
        <v>20</v>
      </c>
      <c r="C3704">
        <v>1</v>
      </c>
      <c r="D3704">
        <v>40</v>
      </c>
      <c r="E3704">
        <v>0</v>
      </c>
      <c r="F3704">
        <v>0</v>
      </c>
      <c r="G3704" t="s">
        <v>21</v>
      </c>
      <c r="H3704" t="s">
        <v>23</v>
      </c>
      <c r="I3704" t="s">
        <v>15</v>
      </c>
      <c r="J3704">
        <v>115.07</v>
      </c>
      <c r="K3704">
        <v>36.9</v>
      </c>
      <c r="L3704" t="s">
        <v>22</v>
      </c>
      <c r="M3704">
        <v>0</v>
      </c>
    </row>
    <row r="3705" spans="1:13" x14ac:dyDescent="0.3">
      <c r="A3705">
        <v>24603</v>
      </c>
      <c r="B3705" t="s">
        <v>20</v>
      </c>
      <c r="C3705">
        <v>1</v>
      </c>
      <c r="D3705">
        <v>77</v>
      </c>
      <c r="E3705">
        <v>0</v>
      </c>
      <c r="F3705">
        <v>0</v>
      </c>
      <c r="G3705" t="s">
        <v>21</v>
      </c>
      <c r="H3705" t="s">
        <v>14</v>
      </c>
      <c r="I3705" t="s">
        <v>15</v>
      </c>
      <c r="J3705">
        <v>222.85</v>
      </c>
      <c r="K3705">
        <v>29.4</v>
      </c>
      <c r="L3705" t="s">
        <v>16</v>
      </c>
      <c r="M3705">
        <v>0</v>
      </c>
    </row>
    <row r="3706" spans="1:13" x14ac:dyDescent="0.3">
      <c r="A3706">
        <v>24630</v>
      </c>
      <c r="B3706" t="s">
        <v>20</v>
      </c>
      <c r="C3706">
        <v>1</v>
      </c>
      <c r="D3706">
        <v>57</v>
      </c>
      <c r="E3706">
        <v>0</v>
      </c>
      <c r="F3706">
        <v>0</v>
      </c>
      <c r="G3706" t="s">
        <v>21</v>
      </c>
      <c r="H3706" t="s">
        <v>14</v>
      </c>
      <c r="I3706" t="s">
        <v>18</v>
      </c>
      <c r="J3706">
        <v>230.59</v>
      </c>
      <c r="K3706">
        <v>23.2</v>
      </c>
      <c r="L3706" t="s">
        <v>16</v>
      </c>
      <c r="M3706">
        <v>0</v>
      </c>
    </row>
    <row r="3707" spans="1:13" x14ac:dyDescent="0.3">
      <c r="A3707">
        <v>24638</v>
      </c>
      <c r="B3707" t="s">
        <v>20</v>
      </c>
      <c r="C3707">
        <v>1</v>
      </c>
      <c r="D3707">
        <v>50</v>
      </c>
      <c r="E3707">
        <v>0</v>
      </c>
      <c r="F3707">
        <v>0</v>
      </c>
      <c r="G3707" t="s">
        <v>21</v>
      </c>
      <c r="H3707" t="s">
        <v>23</v>
      </c>
      <c r="I3707" t="s">
        <v>15</v>
      </c>
      <c r="J3707">
        <v>88.24</v>
      </c>
      <c r="K3707">
        <v>32.6</v>
      </c>
      <c r="L3707" t="s">
        <v>19</v>
      </c>
      <c r="M3707">
        <v>0</v>
      </c>
    </row>
    <row r="3708" spans="1:13" x14ac:dyDescent="0.3">
      <c r="A3708">
        <v>24674</v>
      </c>
      <c r="B3708" t="s">
        <v>20</v>
      </c>
      <c r="C3708">
        <v>1</v>
      </c>
      <c r="D3708">
        <v>43</v>
      </c>
      <c r="E3708">
        <v>0</v>
      </c>
      <c r="F3708">
        <v>0</v>
      </c>
      <c r="G3708" t="s">
        <v>21</v>
      </c>
      <c r="H3708" t="s">
        <v>14</v>
      </c>
      <c r="I3708" t="s">
        <v>15</v>
      </c>
      <c r="J3708">
        <v>81.94</v>
      </c>
      <c r="K3708">
        <v>27.7</v>
      </c>
      <c r="L3708" t="s">
        <v>24</v>
      </c>
      <c r="M3708">
        <v>0</v>
      </c>
    </row>
    <row r="3709" spans="1:13" x14ac:dyDescent="0.3">
      <c r="A3709">
        <v>24721</v>
      </c>
      <c r="B3709" t="s">
        <v>20</v>
      </c>
      <c r="C3709">
        <v>1</v>
      </c>
      <c r="D3709">
        <v>24</v>
      </c>
      <c r="E3709">
        <v>0</v>
      </c>
      <c r="F3709">
        <v>0</v>
      </c>
      <c r="G3709" t="s">
        <v>13</v>
      </c>
      <c r="H3709" t="s">
        <v>14</v>
      </c>
      <c r="I3709" t="s">
        <v>15</v>
      </c>
      <c r="J3709">
        <v>72.290000000000006</v>
      </c>
      <c r="K3709">
        <v>22.2</v>
      </c>
      <c r="L3709" t="s">
        <v>19</v>
      </c>
      <c r="M3709">
        <v>0</v>
      </c>
    </row>
    <row r="3710" spans="1:13" x14ac:dyDescent="0.3">
      <c r="A3710">
        <v>24727</v>
      </c>
      <c r="B3710" t="s">
        <v>20</v>
      </c>
      <c r="C3710">
        <v>1</v>
      </c>
      <c r="D3710">
        <v>20</v>
      </c>
      <c r="E3710">
        <v>0</v>
      </c>
      <c r="F3710">
        <v>0</v>
      </c>
      <c r="G3710" t="s">
        <v>13</v>
      </c>
      <c r="H3710" t="s">
        <v>14</v>
      </c>
      <c r="I3710" t="s">
        <v>18</v>
      </c>
      <c r="J3710">
        <v>117.98</v>
      </c>
      <c r="K3710">
        <v>30.9</v>
      </c>
      <c r="L3710" t="s">
        <v>24</v>
      </c>
      <c r="M3710">
        <v>0</v>
      </c>
    </row>
    <row r="3711" spans="1:13" x14ac:dyDescent="0.3">
      <c r="A3711">
        <v>24782</v>
      </c>
      <c r="B3711" t="s">
        <v>20</v>
      </c>
      <c r="C3711">
        <v>1</v>
      </c>
      <c r="D3711">
        <v>36</v>
      </c>
      <c r="E3711">
        <v>0</v>
      </c>
      <c r="F3711">
        <v>0</v>
      </c>
      <c r="G3711" t="s">
        <v>21</v>
      </c>
      <c r="H3711" t="s">
        <v>14</v>
      </c>
      <c r="I3711" t="s">
        <v>18</v>
      </c>
      <c r="J3711">
        <v>83.79</v>
      </c>
      <c r="K3711">
        <v>25.5</v>
      </c>
      <c r="L3711" t="s">
        <v>24</v>
      </c>
      <c r="M3711">
        <v>0</v>
      </c>
    </row>
    <row r="3712" spans="1:13" x14ac:dyDescent="0.3">
      <c r="A3712">
        <v>24876</v>
      </c>
      <c r="B3712" t="s">
        <v>20</v>
      </c>
      <c r="C3712">
        <v>1</v>
      </c>
      <c r="D3712">
        <v>35</v>
      </c>
      <c r="E3712">
        <v>0</v>
      </c>
      <c r="F3712">
        <v>0</v>
      </c>
      <c r="G3712" t="s">
        <v>21</v>
      </c>
      <c r="H3712" t="s">
        <v>14</v>
      </c>
      <c r="I3712" t="s">
        <v>15</v>
      </c>
      <c r="J3712">
        <v>82.81</v>
      </c>
      <c r="K3712">
        <v>23.9</v>
      </c>
      <c r="L3712" t="s">
        <v>22</v>
      </c>
      <c r="M3712">
        <v>0</v>
      </c>
    </row>
    <row r="3713" spans="1:13" x14ac:dyDescent="0.3">
      <c r="A3713">
        <v>24885</v>
      </c>
      <c r="B3713" t="s">
        <v>20</v>
      </c>
      <c r="C3713">
        <v>1</v>
      </c>
      <c r="D3713">
        <v>79</v>
      </c>
      <c r="E3713">
        <v>0</v>
      </c>
      <c r="F3713">
        <v>1</v>
      </c>
      <c r="G3713" t="s">
        <v>21</v>
      </c>
      <c r="H3713" t="s">
        <v>25</v>
      </c>
      <c r="I3713" t="s">
        <v>15</v>
      </c>
      <c r="J3713">
        <v>88.83</v>
      </c>
      <c r="K3713">
        <v>40.299999999999997</v>
      </c>
      <c r="L3713" t="s">
        <v>24</v>
      </c>
      <c r="M3713">
        <v>0</v>
      </c>
    </row>
    <row r="3714" spans="1:13" x14ac:dyDescent="0.3">
      <c r="A3714">
        <v>24892</v>
      </c>
      <c r="B3714" t="s">
        <v>20</v>
      </c>
      <c r="C3714">
        <v>1</v>
      </c>
      <c r="D3714">
        <v>64</v>
      </c>
      <c r="E3714">
        <v>0</v>
      </c>
      <c r="F3714">
        <v>0</v>
      </c>
      <c r="G3714" t="s">
        <v>21</v>
      </c>
      <c r="H3714" t="s">
        <v>14</v>
      </c>
      <c r="I3714" t="s">
        <v>18</v>
      </c>
      <c r="J3714">
        <v>97.08</v>
      </c>
      <c r="K3714">
        <v>31.7</v>
      </c>
      <c r="L3714" t="s">
        <v>19</v>
      </c>
      <c r="M3714">
        <v>0</v>
      </c>
    </row>
    <row r="3715" spans="1:13" x14ac:dyDescent="0.3">
      <c r="A3715">
        <v>24972</v>
      </c>
      <c r="B3715" t="s">
        <v>20</v>
      </c>
      <c r="C3715">
        <v>1</v>
      </c>
      <c r="D3715">
        <v>1.48</v>
      </c>
      <c r="E3715">
        <v>0</v>
      </c>
      <c r="F3715">
        <v>0</v>
      </c>
      <c r="G3715" t="s">
        <v>13</v>
      </c>
      <c r="H3715" t="s">
        <v>17</v>
      </c>
      <c r="I3715" t="s">
        <v>18</v>
      </c>
      <c r="J3715">
        <v>112.02</v>
      </c>
      <c r="K3715">
        <v>20.9</v>
      </c>
      <c r="L3715" t="s">
        <v>19</v>
      </c>
      <c r="M3715">
        <v>0</v>
      </c>
    </row>
    <row r="3716" spans="1:13" x14ac:dyDescent="0.3">
      <c r="A3716">
        <v>25070</v>
      </c>
      <c r="B3716" t="s">
        <v>20</v>
      </c>
      <c r="C3716">
        <v>1</v>
      </c>
      <c r="D3716">
        <v>62</v>
      </c>
      <c r="E3716">
        <v>0</v>
      </c>
      <c r="F3716">
        <v>0</v>
      </c>
      <c r="G3716" t="s">
        <v>21</v>
      </c>
      <c r="H3716" t="s">
        <v>23</v>
      </c>
      <c r="I3716" t="s">
        <v>18</v>
      </c>
      <c r="J3716">
        <v>103</v>
      </c>
      <c r="K3716">
        <v>31.9</v>
      </c>
      <c r="L3716" t="s">
        <v>19</v>
      </c>
      <c r="M3716">
        <v>0</v>
      </c>
    </row>
    <row r="3717" spans="1:13" x14ac:dyDescent="0.3">
      <c r="A3717">
        <v>25095</v>
      </c>
      <c r="B3717" t="s">
        <v>20</v>
      </c>
      <c r="C3717">
        <v>1</v>
      </c>
      <c r="D3717">
        <v>44</v>
      </c>
      <c r="E3717">
        <v>0</v>
      </c>
      <c r="F3717">
        <v>0</v>
      </c>
      <c r="G3717" t="s">
        <v>21</v>
      </c>
      <c r="H3717" t="s">
        <v>23</v>
      </c>
      <c r="I3717" t="s">
        <v>15</v>
      </c>
      <c r="J3717">
        <v>94.76</v>
      </c>
      <c r="K3717">
        <v>26</v>
      </c>
      <c r="L3717" t="s">
        <v>16</v>
      </c>
      <c r="M3717">
        <v>0</v>
      </c>
    </row>
    <row r="3718" spans="1:13" x14ac:dyDescent="0.3">
      <c r="A3718">
        <v>25099</v>
      </c>
      <c r="B3718" t="s">
        <v>20</v>
      </c>
      <c r="C3718">
        <v>1</v>
      </c>
      <c r="D3718">
        <v>41</v>
      </c>
      <c r="E3718">
        <v>0</v>
      </c>
      <c r="F3718">
        <v>0</v>
      </c>
      <c r="G3718" t="s">
        <v>13</v>
      </c>
      <c r="H3718" t="s">
        <v>23</v>
      </c>
      <c r="I3718" t="s">
        <v>18</v>
      </c>
      <c r="J3718">
        <v>74.81</v>
      </c>
      <c r="K3718">
        <v>39.700000000000003</v>
      </c>
      <c r="L3718" t="s">
        <v>24</v>
      </c>
      <c r="M3718">
        <v>0</v>
      </c>
    </row>
    <row r="3719" spans="1:13" x14ac:dyDescent="0.3">
      <c r="A3719">
        <v>25248</v>
      </c>
      <c r="B3719" t="s">
        <v>20</v>
      </c>
      <c r="C3719">
        <v>1</v>
      </c>
      <c r="D3719">
        <v>19</v>
      </c>
      <c r="E3719">
        <v>0</v>
      </c>
      <c r="F3719">
        <v>0</v>
      </c>
      <c r="G3719" t="s">
        <v>13</v>
      </c>
      <c r="H3719" t="s">
        <v>14</v>
      </c>
      <c r="I3719" t="s">
        <v>18</v>
      </c>
      <c r="J3719">
        <v>79.819999999999993</v>
      </c>
      <c r="K3719">
        <v>26.1</v>
      </c>
      <c r="L3719" t="s">
        <v>19</v>
      </c>
      <c r="M3719">
        <v>0</v>
      </c>
    </row>
    <row r="3720" spans="1:13" x14ac:dyDescent="0.3">
      <c r="A3720">
        <v>25287</v>
      </c>
      <c r="B3720" t="s">
        <v>20</v>
      </c>
      <c r="C3720">
        <v>1</v>
      </c>
      <c r="D3720">
        <v>54</v>
      </c>
      <c r="E3720">
        <v>0</v>
      </c>
      <c r="F3720">
        <v>0</v>
      </c>
      <c r="G3720" t="s">
        <v>21</v>
      </c>
      <c r="H3720" t="s">
        <v>14</v>
      </c>
      <c r="I3720" t="s">
        <v>15</v>
      </c>
      <c r="J3720">
        <v>92.95</v>
      </c>
      <c r="K3720">
        <v>41</v>
      </c>
      <c r="L3720" t="s">
        <v>22</v>
      </c>
      <c r="M3720">
        <v>0</v>
      </c>
    </row>
    <row r="3721" spans="1:13" x14ac:dyDescent="0.3">
      <c r="A3721">
        <v>25305</v>
      </c>
      <c r="B3721" t="s">
        <v>20</v>
      </c>
      <c r="C3721">
        <v>1</v>
      </c>
      <c r="D3721">
        <v>10</v>
      </c>
      <c r="E3721">
        <v>0</v>
      </c>
      <c r="F3721">
        <v>0</v>
      </c>
      <c r="G3721" t="s">
        <v>13</v>
      </c>
      <c r="H3721" t="s">
        <v>17</v>
      </c>
      <c r="I3721" t="s">
        <v>18</v>
      </c>
      <c r="J3721">
        <v>99.87</v>
      </c>
      <c r="L3721" t="s">
        <v>16</v>
      </c>
      <c r="M3721">
        <v>0</v>
      </c>
    </row>
    <row r="3722" spans="1:13" x14ac:dyDescent="0.3">
      <c r="A3722">
        <v>25315</v>
      </c>
      <c r="B3722" t="s">
        <v>20</v>
      </c>
      <c r="C3722">
        <v>1</v>
      </c>
      <c r="D3722">
        <v>31</v>
      </c>
      <c r="E3722">
        <v>0</v>
      </c>
      <c r="F3722">
        <v>0</v>
      </c>
      <c r="G3722" t="s">
        <v>21</v>
      </c>
      <c r="H3722" t="s">
        <v>14</v>
      </c>
      <c r="I3722" t="s">
        <v>15</v>
      </c>
      <c r="J3722">
        <v>222.21</v>
      </c>
      <c r="K3722">
        <v>41.1</v>
      </c>
      <c r="L3722" t="s">
        <v>24</v>
      </c>
      <c r="M3722">
        <v>0</v>
      </c>
    </row>
    <row r="3723" spans="1:13" x14ac:dyDescent="0.3">
      <c r="A3723">
        <v>25404</v>
      </c>
      <c r="B3723" t="s">
        <v>20</v>
      </c>
      <c r="C3723">
        <v>1</v>
      </c>
      <c r="D3723">
        <v>56</v>
      </c>
      <c r="E3723">
        <v>0</v>
      </c>
      <c r="F3723">
        <v>0</v>
      </c>
      <c r="G3723" t="s">
        <v>21</v>
      </c>
      <c r="H3723" t="s">
        <v>14</v>
      </c>
      <c r="I3723" t="s">
        <v>18</v>
      </c>
      <c r="J3723">
        <v>93.72</v>
      </c>
      <c r="K3723">
        <v>31.4</v>
      </c>
      <c r="L3723" t="s">
        <v>22</v>
      </c>
      <c r="M3723">
        <v>0</v>
      </c>
    </row>
    <row r="3724" spans="1:13" x14ac:dyDescent="0.3">
      <c r="A3724">
        <v>25405</v>
      </c>
      <c r="B3724" t="s">
        <v>20</v>
      </c>
      <c r="C3724">
        <v>1</v>
      </c>
      <c r="D3724">
        <v>62</v>
      </c>
      <c r="E3724">
        <v>0</v>
      </c>
      <c r="F3724">
        <v>0</v>
      </c>
      <c r="G3724" t="s">
        <v>21</v>
      </c>
      <c r="H3724" t="s">
        <v>23</v>
      </c>
      <c r="I3724" t="s">
        <v>15</v>
      </c>
      <c r="J3724">
        <v>187.52</v>
      </c>
      <c r="K3724">
        <v>57.7</v>
      </c>
      <c r="L3724" t="s">
        <v>22</v>
      </c>
      <c r="M3724">
        <v>0</v>
      </c>
    </row>
    <row r="3725" spans="1:13" x14ac:dyDescent="0.3">
      <c r="A3725">
        <v>25443</v>
      </c>
      <c r="B3725" t="s">
        <v>20</v>
      </c>
      <c r="C3725">
        <v>1</v>
      </c>
      <c r="D3725">
        <v>50</v>
      </c>
      <c r="E3725">
        <v>0</v>
      </c>
      <c r="F3725">
        <v>0</v>
      </c>
      <c r="G3725" t="s">
        <v>13</v>
      </c>
      <c r="H3725" t="s">
        <v>14</v>
      </c>
      <c r="I3725" t="s">
        <v>15</v>
      </c>
      <c r="J3725">
        <v>160.94</v>
      </c>
      <c r="K3725">
        <v>26.7</v>
      </c>
      <c r="L3725" t="s">
        <v>24</v>
      </c>
      <c r="M3725">
        <v>0</v>
      </c>
    </row>
    <row r="3726" spans="1:13" x14ac:dyDescent="0.3">
      <c r="A3726">
        <v>25483</v>
      </c>
      <c r="B3726" t="s">
        <v>20</v>
      </c>
      <c r="C3726">
        <v>1</v>
      </c>
      <c r="D3726">
        <v>72</v>
      </c>
      <c r="E3726">
        <v>0</v>
      </c>
      <c r="F3726">
        <v>0</v>
      </c>
      <c r="G3726" t="s">
        <v>21</v>
      </c>
      <c r="H3726" t="s">
        <v>14</v>
      </c>
      <c r="I3726" t="s">
        <v>18</v>
      </c>
      <c r="J3726">
        <v>215.64</v>
      </c>
      <c r="K3726">
        <v>26.7</v>
      </c>
      <c r="L3726" t="s">
        <v>16</v>
      </c>
      <c r="M3726">
        <v>0</v>
      </c>
    </row>
    <row r="3727" spans="1:13" x14ac:dyDescent="0.3">
      <c r="A3727">
        <v>25495</v>
      </c>
      <c r="B3727" t="s">
        <v>20</v>
      </c>
      <c r="C3727">
        <v>1</v>
      </c>
      <c r="D3727">
        <v>5</v>
      </c>
      <c r="E3727">
        <v>0</v>
      </c>
      <c r="F3727">
        <v>0</v>
      </c>
      <c r="G3727" t="s">
        <v>13</v>
      </c>
      <c r="H3727" t="s">
        <v>17</v>
      </c>
      <c r="I3727" t="s">
        <v>15</v>
      </c>
      <c r="J3727">
        <v>112.11</v>
      </c>
      <c r="K3727">
        <v>20.100000000000001</v>
      </c>
      <c r="L3727" t="s">
        <v>19</v>
      </c>
      <c r="M3727">
        <v>0</v>
      </c>
    </row>
    <row r="3728" spans="1:13" x14ac:dyDescent="0.3">
      <c r="A3728">
        <v>25510</v>
      </c>
      <c r="B3728" t="s">
        <v>20</v>
      </c>
      <c r="C3728">
        <v>1</v>
      </c>
      <c r="D3728">
        <v>82</v>
      </c>
      <c r="E3728">
        <v>0</v>
      </c>
      <c r="F3728">
        <v>0</v>
      </c>
      <c r="G3728" t="s">
        <v>21</v>
      </c>
      <c r="H3728" t="s">
        <v>25</v>
      </c>
      <c r="I3728" t="s">
        <v>15</v>
      </c>
      <c r="J3728">
        <v>111.81</v>
      </c>
      <c r="K3728">
        <v>19.8</v>
      </c>
      <c r="L3728" t="s">
        <v>16</v>
      </c>
      <c r="M3728">
        <v>0</v>
      </c>
    </row>
    <row r="3729" spans="1:13" x14ac:dyDescent="0.3">
      <c r="A3729">
        <v>25514</v>
      </c>
      <c r="B3729" t="s">
        <v>20</v>
      </c>
      <c r="C3729">
        <v>1</v>
      </c>
      <c r="D3729">
        <v>12</v>
      </c>
      <c r="E3729">
        <v>0</v>
      </c>
      <c r="F3729">
        <v>0</v>
      </c>
      <c r="G3729" t="s">
        <v>13</v>
      </c>
      <c r="H3729" t="s">
        <v>17</v>
      </c>
      <c r="I3729" t="s">
        <v>18</v>
      </c>
      <c r="J3729">
        <v>65.88</v>
      </c>
      <c r="K3729">
        <v>23.7</v>
      </c>
      <c r="L3729" t="s">
        <v>19</v>
      </c>
      <c r="M3729">
        <v>0</v>
      </c>
    </row>
    <row r="3730" spans="1:13" x14ac:dyDescent="0.3">
      <c r="A3730">
        <v>25525</v>
      </c>
      <c r="B3730" t="s">
        <v>20</v>
      </c>
      <c r="C3730">
        <v>1</v>
      </c>
      <c r="D3730">
        <v>32</v>
      </c>
      <c r="E3730">
        <v>0</v>
      </c>
      <c r="F3730">
        <v>0</v>
      </c>
      <c r="G3730" t="s">
        <v>21</v>
      </c>
      <c r="H3730" t="s">
        <v>14</v>
      </c>
      <c r="I3730" t="s">
        <v>15</v>
      </c>
      <c r="J3730">
        <v>78.3</v>
      </c>
      <c r="K3730">
        <v>31</v>
      </c>
      <c r="L3730" t="s">
        <v>19</v>
      </c>
      <c r="M3730">
        <v>0</v>
      </c>
    </row>
    <row r="3731" spans="1:13" x14ac:dyDescent="0.3">
      <c r="A3731">
        <v>25627</v>
      </c>
      <c r="B3731" t="s">
        <v>20</v>
      </c>
      <c r="C3731">
        <v>1</v>
      </c>
      <c r="D3731">
        <v>81</v>
      </c>
      <c r="E3731">
        <v>1</v>
      </c>
      <c r="F3731">
        <v>0</v>
      </c>
      <c r="G3731" t="s">
        <v>21</v>
      </c>
      <c r="H3731" t="s">
        <v>25</v>
      </c>
      <c r="I3731" t="s">
        <v>15</v>
      </c>
      <c r="J3731">
        <v>231.19</v>
      </c>
      <c r="K3731">
        <v>31.6</v>
      </c>
      <c r="L3731" t="s">
        <v>16</v>
      </c>
      <c r="M3731">
        <v>0</v>
      </c>
    </row>
    <row r="3732" spans="1:13" x14ac:dyDescent="0.3">
      <c r="A3732">
        <v>25636</v>
      </c>
      <c r="B3732" t="s">
        <v>20</v>
      </c>
      <c r="C3732">
        <v>1</v>
      </c>
      <c r="D3732">
        <v>40</v>
      </c>
      <c r="E3732">
        <v>0</v>
      </c>
      <c r="F3732">
        <v>0</v>
      </c>
      <c r="G3732" t="s">
        <v>21</v>
      </c>
      <c r="H3732" t="s">
        <v>14</v>
      </c>
      <c r="I3732" t="s">
        <v>18</v>
      </c>
      <c r="J3732">
        <v>201.96</v>
      </c>
      <c r="K3732">
        <v>30.1</v>
      </c>
      <c r="L3732" t="s">
        <v>19</v>
      </c>
      <c r="M3732">
        <v>0</v>
      </c>
    </row>
    <row r="3733" spans="1:13" x14ac:dyDescent="0.3">
      <c r="A3733">
        <v>25642</v>
      </c>
      <c r="B3733" t="s">
        <v>20</v>
      </c>
      <c r="C3733">
        <v>1</v>
      </c>
      <c r="D3733">
        <v>32</v>
      </c>
      <c r="E3733">
        <v>0</v>
      </c>
      <c r="F3733">
        <v>0</v>
      </c>
      <c r="G3733" t="s">
        <v>13</v>
      </c>
      <c r="H3733" t="s">
        <v>14</v>
      </c>
      <c r="I3733" t="s">
        <v>15</v>
      </c>
      <c r="J3733">
        <v>79.540000000000006</v>
      </c>
      <c r="K3733">
        <v>28.1</v>
      </c>
      <c r="L3733" t="s">
        <v>19</v>
      </c>
      <c r="M3733">
        <v>0</v>
      </c>
    </row>
    <row r="3734" spans="1:13" x14ac:dyDescent="0.3">
      <c r="A3734">
        <v>25643</v>
      </c>
      <c r="B3734" t="s">
        <v>20</v>
      </c>
      <c r="C3734">
        <v>1</v>
      </c>
      <c r="D3734">
        <v>36</v>
      </c>
      <c r="E3734">
        <v>0</v>
      </c>
      <c r="F3734">
        <v>0</v>
      </c>
      <c r="G3734" t="s">
        <v>21</v>
      </c>
      <c r="H3734" t="s">
        <v>14</v>
      </c>
      <c r="I3734" t="s">
        <v>18</v>
      </c>
      <c r="J3734">
        <v>119.9</v>
      </c>
      <c r="K3734">
        <v>37.6</v>
      </c>
      <c r="L3734" t="s">
        <v>22</v>
      </c>
      <c r="M3734">
        <v>0</v>
      </c>
    </row>
    <row r="3735" spans="1:13" x14ac:dyDescent="0.3">
      <c r="A3735">
        <v>25674</v>
      </c>
      <c r="B3735" t="s">
        <v>20</v>
      </c>
      <c r="C3735">
        <v>1</v>
      </c>
      <c r="D3735">
        <v>40</v>
      </c>
      <c r="E3735">
        <v>0</v>
      </c>
      <c r="F3735">
        <v>0</v>
      </c>
      <c r="G3735" t="s">
        <v>21</v>
      </c>
      <c r="H3735" t="s">
        <v>14</v>
      </c>
      <c r="I3735" t="s">
        <v>15</v>
      </c>
      <c r="J3735">
        <v>104.64</v>
      </c>
      <c r="K3735">
        <v>24.9</v>
      </c>
      <c r="L3735" t="s">
        <v>19</v>
      </c>
      <c r="M3735">
        <v>0</v>
      </c>
    </row>
    <row r="3736" spans="1:13" x14ac:dyDescent="0.3">
      <c r="A3736">
        <v>25774</v>
      </c>
      <c r="B3736" t="s">
        <v>20</v>
      </c>
      <c r="C3736">
        <v>1</v>
      </c>
      <c r="D3736">
        <v>35</v>
      </c>
      <c r="E3736">
        <v>0</v>
      </c>
      <c r="F3736">
        <v>0</v>
      </c>
      <c r="G3736" t="s">
        <v>13</v>
      </c>
      <c r="H3736" t="s">
        <v>14</v>
      </c>
      <c r="I3736" t="s">
        <v>18</v>
      </c>
      <c r="J3736">
        <v>85.37</v>
      </c>
      <c r="K3736">
        <v>33</v>
      </c>
      <c r="L3736" t="s">
        <v>22</v>
      </c>
      <c r="M3736">
        <v>0</v>
      </c>
    </row>
    <row r="3737" spans="1:13" x14ac:dyDescent="0.3">
      <c r="A3737">
        <v>25777</v>
      </c>
      <c r="B3737" t="s">
        <v>20</v>
      </c>
      <c r="C3737">
        <v>1</v>
      </c>
      <c r="D3737">
        <v>75</v>
      </c>
      <c r="E3737">
        <v>0</v>
      </c>
      <c r="F3737">
        <v>0</v>
      </c>
      <c r="G3737" t="s">
        <v>21</v>
      </c>
      <c r="H3737" t="s">
        <v>14</v>
      </c>
      <c r="I3737" t="s">
        <v>18</v>
      </c>
      <c r="J3737">
        <v>87.69</v>
      </c>
      <c r="K3737">
        <v>26.2</v>
      </c>
      <c r="L3737" t="s">
        <v>16</v>
      </c>
      <c r="M3737">
        <v>0</v>
      </c>
    </row>
    <row r="3738" spans="1:13" x14ac:dyDescent="0.3">
      <c r="A3738">
        <v>25798</v>
      </c>
      <c r="B3738" t="s">
        <v>20</v>
      </c>
      <c r="C3738">
        <v>1</v>
      </c>
      <c r="D3738">
        <v>14</v>
      </c>
      <c r="E3738">
        <v>0</v>
      </c>
      <c r="F3738">
        <v>0</v>
      </c>
      <c r="G3738" t="s">
        <v>13</v>
      </c>
      <c r="H3738" t="s">
        <v>14</v>
      </c>
      <c r="I3738" t="s">
        <v>15</v>
      </c>
      <c r="J3738">
        <v>72.88</v>
      </c>
      <c r="K3738">
        <v>26.5</v>
      </c>
      <c r="L3738" t="s">
        <v>22</v>
      </c>
      <c r="M3738">
        <v>0</v>
      </c>
    </row>
    <row r="3739" spans="1:13" x14ac:dyDescent="0.3">
      <c r="A3739">
        <v>53401</v>
      </c>
      <c r="B3739" t="s">
        <v>20</v>
      </c>
      <c r="C3739">
        <v>1</v>
      </c>
      <c r="D3739">
        <v>71</v>
      </c>
      <c r="E3739">
        <v>1</v>
      </c>
      <c r="F3739">
        <v>1</v>
      </c>
      <c r="G3739" t="s">
        <v>13</v>
      </c>
      <c r="H3739" t="s">
        <v>23</v>
      </c>
      <c r="I3739" t="s">
        <v>18</v>
      </c>
      <c r="J3739">
        <v>216.94</v>
      </c>
      <c r="K3739">
        <v>30.9</v>
      </c>
      <c r="L3739" t="s">
        <v>22</v>
      </c>
      <c r="M3739">
        <v>1</v>
      </c>
    </row>
    <row r="3740" spans="1:13" x14ac:dyDescent="0.3">
      <c r="A3740">
        <v>25818</v>
      </c>
      <c r="B3740" t="s">
        <v>20</v>
      </c>
      <c r="C3740">
        <v>1</v>
      </c>
      <c r="D3740">
        <v>59</v>
      </c>
      <c r="E3740">
        <v>0</v>
      </c>
      <c r="F3740">
        <v>0</v>
      </c>
      <c r="G3740" t="s">
        <v>21</v>
      </c>
      <c r="H3740" t="s">
        <v>23</v>
      </c>
      <c r="I3740" t="s">
        <v>18</v>
      </c>
      <c r="J3740">
        <v>96.25</v>
      </c>
      <c r="K3740">
        <v>23.3</v>
      </c>
      <c r="L3740" t="s">
        <v>16</v>
      </c>
      <c r="M3740">
        <v>0</v>
      </c>
    </row>
    <row r="3741" spans="1:13" x14ac:dyDescent="0.3">
      <c r="A3741">
        <v>25878</v>
      </c>
      <c r="B3741" t="s">
        <v>20</v>
      </c>
      <c r="C3741">
        <v>1</v>
      </c>
      <c r="D3741">
        <v>55</v>
      </c>
      <c r="E3741">
        <v>0</v>
      </c>
      <c r="F3741">
        <v>0</v>
      </c>
      <c r="G3741" t="s">
        <v>21</v>
      </c>
      <c r="H3741" t="s">
        <v>25</v>
      </c>
      <c r="I3741" t="s">
        <v>18</v>
      </c>
      <c r="J3741">
        <v>97.68</v>
      </c>
      <c r="K3741">
        <v>47.1</v>
      </c>
      <c r="L3741" t="s">
        <v>16</v>
      </c>
      <c r="M3741">
        <v>0</v>
      </c>
    </row>
    <row r="3742" spans="1:13" x14ac:dyDescent="0.3">
      <c r="A3742">
        <v>53440</v>
      </c>
      <c r="B3742" t="s">
        <v>12</v>
      </c>
      <c r="C3742">
        <v>0</v>
      </c>
      <c r="D3742">
        <v>73</v>
      </c>
      <c r="E3742">
        <v>1</v>
      </c>
      <c r="F3742">
        <v>0</v>
      </c>
      <c r="G3742" t="s">
        <v>21</v>
      </c>
      <c r="H3742" t="s">
        <v>14</v>
      </c>
      <c r="I3742" t="s">
        <v>18</v>
      </c>
      <c r="J3742">
        <v>190.14</v>
      </c>
      <c r="K3742">
        <v>36.5</v>
      </c>
      <c r="L3742" t="s">
        <v>22</v>
      </c>
      <c r="M3742">
        <v>1</v>
      </c>
    </row>
    <row r="3743" spans="1:13" x14ac:dyDescent="0.3">
      <c r="A3743">
        <v>25900</v>
      </c>
      <c r="B3743" t="s">
        <v>20</v>
      </c>
      <c r="C3743">
        <v>1</v>
      </c>
      <c r="D3743">
        <v>1.8</v>
      </c>
      <c r="E3743">
        <v>0</v>
      </c>
      <c r="F3743">
        <v>0</v>
      </c>
      <c r="G3743" t="s">
        <v>13</v>
      </c>
      <c r="H3743" t="s">
        <v>17</v>
      </c>
      <c r="I3743" t="s">
        <v>18</v>
      </c>
      <c r="J3743">
        <v>85.16</v>
      </c>
      <c r="K3743">
        <v>20.2</v>
      </c>
      <c r="L3743" t="s">
        <v>19</v>
      </c>
      <c r="M3743">
        <v>0</v>
      </c>
    </row>
    <row r="3744" spans="1:13" x14ac:dyDescent="0.3">
      <c r="A3744">
        <v>25919</v>
      </c>
      <c r="B3744" t="s">
        <v>20</v>
      </c>
      <c r="C3744">
        <v>1</v>
      </c>
      <c r="D3744">
        <v>48</v>
      </c>
      <c r="E3744">
        <v>1</v>
      </c>
      <c r="F3744">
        <v>0</v>
      </c>
      <c r="G3744" t="s">
        <v>21</v>
      </c>
      <c r="H3744" t="s">
        <v>25</v>
      </c>
      <c r="I3744" t="s">
        <v>15</v>
      </c>
      <c r="J3744">
        <v>83.34</v>
      </c>
      <c r="K3744">
        <v>49.3</v>
      </c>
      <c r="L3744" t="s">
        <v>22</v>
      </c>
      <c r="M3744">
        <v>0</v>
      </c>
    </row>
    <row r="3745" spans="1:13" x14ac:dyDescent="0.3">
      <c r="A3745">
        <v>25927</v>
      </c>
      <c r="B3745" t="s">
        <v>20</v>
      </c>
      <c r="C3745">
        <v>1</v>
      </c>
      <c r="D3745">
        <v>36</v>
      </c>
      <c r="E3745">
        <v>0</v>
      </c>
      <c r="F3745">
        <v>0</v>
      </c>
      <c r="G3745" t="s">
        <v>21</v>
      </c>
      <c r="H3745" t="s">
        <v>14</v>
      </c>
      <c r="I3745" t="s">
        <v>18</v>
      </c>
      <c r="J3745">
        <v>106.73</v>
      </c>
      <c r="K3745">
        <v>25.1</v>
      </c>
      <c r="L3745" t="s">
        <v>22</v>
      </c>
      <c r="M3745">
        <v>0</v>
      </c>
    </row>
    <row r="3746" spans="1:13" x14ac:dyDescent="0.3">
      <c r="A3746">
        <v>25930</v>
      </c>
      <c r="B3746" t="s">
        <v>20</v>
      </c>
      <c r="C3746">
        <v>1</v>
      </c>
      <c r="D3746">
        <v>42</v>
      </c>
      <c r="E3746">
        <v>0</v>
      </c>
      <c r="F3746">
        <v>0</v>
      </c>
      <c r="G3746" t="s">
        <v>21</v>
      </c>
      <c r="H3746" t="s">
        <v>14</v>
      </c>
      <c r="I3746" t="s">
        <v>15</v>
      </c>
      <c r="J3746">
        <v>68.239999999999995</v>
      </c>
      <c r="K3746">
        <v>33.1</v>
      </c>
      <c r="L3746" t="s">
        <v>16</v>
      </c>
      <c r="M3746">
        <v>0</v>
      </c>
    </row>
    <row r="3747" spans="1:13" x14ac:dyDescent="0.3">
      <c r="A3747">
        <v>25982</v>
      </c>
      <c r="B3747" t="s">
        <v>20</v>
      </c>
      <c r="C3747">
        <v>1</v>
      </c>
      <c r="D3747">
        <v>24</v>
      </c>
      <c r="E3747">
        <v>0</v>
      </c>
      <c r="F3747">
        <v>0</v>
      </c>
      <c r="G3747" t="s">
        <v>13</v>
      </c>
      <c r="H3747" t="s">
        <v>14</v>
      </c>
      <c r="I3747" t="s">
        <v>18</v>
      </c>
      <c r="J3747">
        <v>91.21</v>
      </c>
      <c r="K3747">
        <v>28.1</v>
      </c>
      <c r="L3747" t="s">
        <v>16</v>
      </c>
      <c r="M3747">
        <v>0</v>
      </c>
    </row>
    <row r="3748" spans="1:13" x14ac:dyDescent="0.3">
      <c r="A3748">
        <v>26028</v>
      </c>
      <c r="B3748" t="s">
        <v>20</v>
      </c>
      <c r="C3748">
        <v>1</v>
      </c>
      <c r="D3748">
        <v>51</v>
      </c>
      <c r="E3748">
        <v>0</v>
      </c>
      <c r="F3748">
        <v>0</v>
      </c>
      <c r="G3748" t="s">
        <v>21</v>
      </c>
      <c r="H3748" t="s">
        <v>14</v>
      </c>
      <c r="I3748" t="s">
        <v>15</v>
      </c>
      <c r="J3748">
        <v>98.41</v>
      </c>
      <c r="K3748">
        <v>32.1</v>
      </c>
      <c r="L3748" t="s">
        <v>22</v>
      </c>
      <c r="M3748">
        <v>0</v>
      </c>
    </row>
    <row r="3749" spans="1:13" x14ac:dyDescent="0.3">
      <c r="A3749">
        <v>26062</v>
      </c>
      <c r="B3749" t="s">
        <v>20</v>
      </c>
      <c r="C3749">
        <v>1</v>
      </c>
      <c r="D3749">
        <v>49</v>
      </c>
      <c r="E3749">
        <v>0</v>
      </c>
      <c r="F3749">
        <v>0</v>
      </c>
      <c r="G3749" t="s">
        <v>21</v>
      </c>
      <c r="H3749" t="s">
        <v>14</v>
      </c>
      <c r="I3749" t="s">
        <v>18</v>
      </c>
      <c r="J3749">
        <v>78.040000000000006</v>
      </c>
      <c r="K3749">
        <v>37.9</v>
      </c>
      <c r="L3749" t="s">
        <v>22</v>
      </c>
      <c r="M3749">
        <v>0</v>
      </c>
    </row>
    <row r="3750" spans="1:13" x14ac:dyDescent="0.3">
      <c r="A3750">
        <v>26103</v>
      </c>
      <c r="B3750" t="s">
        <v>20</v>
      </c>
      <c r="C3750">
        <v>1</v>
      </c>
      <c r="D3750">
        <v>36</v>
      </c>
      <c r="E3750">
        <v>0</v>
      </c>
      <c r="F3750">
        <v>0</v>
      </c>
      <c r="G3750" t="s">
        <v>21</v>
      </c>
      <c r="H3750" t="s">
        <v>14</v>
      </c>
      <c r="I3750" t="s">
        <v>18</v>
      </c>
      <c r="J3750">
        <v>106.85</v>
      </c>
      <c r="K3750">
        <v>40.1</v>
      </c>
      <c r="L3750" t="s">
        <v>22</v>
      </c>
      <c r="M3750">
        <v>0</v>
      </c>
    </row>
    <row r="3751" spans="1:13" x14ac:dyDescent="0.3">
      <c r="A3751">
        <v>26154</v>
      </c>
      <c r="B3751" t="s">
        <v>20</v>
      </c>
      <c r="C3751">
        <v>1</v>
      </c>
      <c r="D3751">
        <v>56</v>
      </c>
      <c r="E3751">
        <v>0</v>
      </c>
      <c r="F3751">
        <v>0</v>
      </c>
      <c r="G3751" t="s">
        <v>21</v>
      </c>
      <c r="H3751" t="s">
        <v>14</v>
      </c>
      <c r="I3751" t="s">
        <v>18</v>
      </c>
      <c r="J3751">
        <v>82.44</v>
      </c>
      <c r="K3751">
        <v>34.5</v>
      </c>
      <c r="L3751" t="s">
        <v>22</v>
      </c>
      <c r="M3751">
        <v>0</v>
      </c>
    </row>
    <row r="3752" spans="1:13" x14ac:dyDescent="0.3">
      <c r="A3752">
        <v>26172</v>
      </c>
      <c r="B3752" t="s">
        <v>20</v>
      </c>
      <c r="C3752">
        <v>1</v>
      </c>
      <c r="D3752">
        <v>31</v>
      </c>
      <c r="E3752">
        <v>0</v>
      </c>
      <c r="F3752">
        <v>0</v>
      </c>
      <c r="G3752" t="s">
        <v>21</v>
      </c>
      <c r="H3752" t="s">
        <v>14</v>
      </c>
      <c r="I3752" t="s">
        <v>18</v>
      </c>
      <c r="J3752">
        <v>100.39</v>
      </c>
      <c r="K3752">
        <v>37</v>
      </c>
      <c r="L3752" t="s">
        <v>22</v>
      </c>
      <c r="M3752">
        <v>0</v>
      </c>
    </row>
    <row r="3753" spans="1:13" x14ac:dyDescent="0.3">
      <c r="A3753">
        <v>26235</v>
      </c>
      <c r="B3753" t="s">
        <v>20</v>
      </c>
      <c r="C3753">
        <v>1</v>
      </c>
      <c r="D3753">
        <v>23</v>
      </c>
      <c r="E3753">
        <v>0</v>
      </c>
      <c r="F3753">
        <v>0</v>
      </c>
      <c r="G3753" t="s">
        <v>13</v>
      </c>
      <c r="H3753" t="s">
        <v>14</v>
      </c>
      <c r="I3753" t="s">
        <v>18</v>
      </c>
      <c r="J3753">
        <v>96.78</v>
      </c>
      <c r="K3753">
        <v>24.6</v>
      </c>
      <c r="L3753" t="s">
        <v>24</v>
      </c>
      <c r="M3753">
        <v>0</v>
      </c>
    </row>
    <row r="3754" spans="1:13" x14ac:dyDescent="0.3">
      <c r="A3754">
        <v>26242</v>
      </c>
      <c r="B3754" t="s">
        <v>20</v>
      </c>
      <c r="C3754">
        <v>1</v>
      </c>
      <c r="D3754">
        <v>6</v>
      </c>
      <c r="E3754">
        <v>0</v>
      </c>
      <c r="F3754">
        <v>0</v>
      </c>
      <c r="G3754" t="s">
        <v>13</v>
      </c>
      <c r="H3754" t="s">
        <v>17</v>
      </c>
      <c r="I3754" t="s">
        <v>15</v>
      </c>
      <c r="J3754">
        <v>83.28</v>
      </c>
      <c r="K3754">
        <v>20</v>
      </c>
      <c r="L3754" t="s">
        <v>19</v>
      </c>
      <c r="M3754">
        <v>0</v>
      </c>
    </row>
    <row r="3755" spans="1:13" x14ac:dyDescent="0.3">
      <c r="A3755">
        <v>26250</v>
      </c>
      <c r="B3755" t="s">
        <v>20</v>
      </c>
      <c r="C3755">
        <v>1</v>
      </c>
      <c r="D3755">
        <v>17</v>
      </c>
      <c r="E3755">
        <v>0</v>
      </c>
      <c r="F3755">
        <v>0</v>
      </c>
      <c r="G3755" t="s">
        <v>13</v>
      </c>
      <c r="H3755" t="s">
        <v>25</v>
      </c>
      <c r="I3755" t="s">
        <v>15</v>
      </c>
      <c r="J3755">
        <v>113.85</v>
      </c>
      <c r="K3755">
        <v>22.9</v>
      </c>
      <c r="L3755" t="s">
        <v>19</v>
      </c>
      <c r="M3755">
        <v>0</v>
      </c>
    </row>
    <row r="3756" spans="1:13" x14ac:dyDescent="0.3">
      <c r="A3756">
        <v>26305</v>
      </c>
      <c r="B3756" t="s">
        <v>20</v>
      </c>
      <c r="C3756">
        <v>1</v>
      </c>
      <c r="D3756">
        <v>29</v>
      </c>
      <c r="E3756">
        <v>0</v>
      </c>
      <c r="F3756">
        <v>0</v>
      </c>
      <c r="G3756" t="s">
        <v>13</v>
      </c>
      <c r="H3756" t="s">
        <v>25</v>
      </c>
      <c r="I3756" t="s">
        <v>18</v>
      </c>
      <c r="J3756">
        <v>96.77</v>
      </c>
      <c r="K3756">
        <v>30.3</v>
      </c>
      <c r="L3756" t="s">
        <v>16</v>
      </c>
      <c r="M3756">
        <v>0</v>
      </c>
    </row>
    <row r="3757" spans="1:13" x14ac:dyDescent="0.3">
      <c r="A3757">
        <v>26325</v>
      </c>
      <c r="B3757" t="s">
        <v>20</v>
      </c>
      <c r="C3757">
        <v>1</v>
      </c>
      <c r="D3757">
        <v>14</v>
      </c>
      <c r="E3757">
        <v>0</v>
      </c>
      <c r="F3757">
        <v>0</v>
      </c>
      <c r="G3757" t="s">
        <v>13</v>
      </c>
      <c r="H3757" t="s">
        <v>23</v>
      </c>
      <c r="I3757" t="s">
        <v>15</v>
      </c>
      <c r="J3757">
        <v>82.34</v>
      </c>
      <c r="K3757">
        <v>31.6</v>
      </c>
      <c r="L3757" t="s">
        <v>19</v>
      </c>
      <c r="M3757">
        <v>0</v>
      </c>
    </row>
    <row r="3758" spans="1:13" x14ac:dyDescent="0.3">
      <c r="A3758">
        <v>26328</v>
      </c>
      <c r="B3758" t="s">
        <v>20</v>
      </c>
      <c r="C3758">
        <v>1</v>
      </c>
      <c r="D3758">
        <v>58</v>
      </c>
      <c r="E3758">
        <v>1</v>
      </c>
      <c r="F3758">
        <v>0</v>
      </c>
      <c r="G3758" t="s">
        <v>21</v>
      </c>
      <c r="H3758" t="s">
        <v>14</v>
      </c>
      <c r="I3758" t="s">
        <v>15</v>
      </c>
      <c r="J3758">
        <v>200.16</v>
      </c>
      <c r="K3758">
        <v>33.1</v>
      </c>
      <c r="L3758" t="s">
        <v>22</v>
      </c>
      <c r="M3758">
        <v>0</v>
      </c>
    </row>
    <row r="3759" spans="1:13" x14ac:dyDescent="0.3">
      <c r="A3759">
        <v>26357</v>
      </c>
      <c r="B3759" t="s">
        <v>20</v>
      </c>
      <c r="C3759">
        <v>1</v>
      </c>
      <c r="D3759">
        <v>36</v>
      </c>
      <c r="E3759">
        <v>0</v>
      </c>
      <c r="F3759">
        <v>0</v>
      </c>
      <c r="G3759" t="s">
        <v>13</v>
      </c>
      <c r="H3759" t="s">
        <v>14</v>
      </c>
      <c r="I3759" t="s">
        <v>15</v>
      </c>
      <c r="J3759">
        <v>200.68</v>
      </c>
      <c r="K3759">
        <v>25.8</v>
      </c>
      <c r="L3759" t="s">
        <v>19</v>
      </c>
      <c r="M3759">
        <v>0</v>
      </c>
    </row>
    <row r="3760" spans="1:13" x14ac:dyDescent="0.3">
      <c r="A3760">
        <v>26480</v>
      </c>
      <c r="B3760" t="s">
        <v>20</v>
      </c>
      <c r="C3760">
        <v>1</v>
      </c>
      <c r="D3760">
        <v>20</v>
      </c>
      <c r="E3760">
        <v>0</v>
      </c>
      <c r="F3760">
        <v>0</v>
      </c>
      <c r="G3760" t="s">
        <v>13</v>
      </c>
      <c r="H3760" t="s">
        <v>14</v>
      </c>
      <c r="I3760" t="s">
        <v>18</v>
      </c>
      <c r="J3760">
        <v>100.8</v>
      </c>
      <c r="K3760">
        <v>45.9</v>
      </c>
      <c r="L3760" t="s">
        <v>22</v>
      </c>
      <c r="M3760">
        <v>0</v>
      </c>
    </row>
    <row r="3761" spans="1:13" x14ac:dyDescent="0.3">
      <c r="A3761">
        <v>26539</v>
      </c>
      <c r="B3761" t="s">
        <v>20</v>
      </c>
      <c r="C3761">
        <v>1</v>
      </c>
      <c r="D3761">
        <v>69</v>
      </c>
      <c r="E3761">
        <v>0</v>
      </c>
      <c r="F3761">
        <v>0</v>
      </c>
      <c r="G3761" t="s">
        <v>21</v>
      </c>
      <c r="H3761" t="s">
        <v>25</v>
      </c>
      <c r="I3761" t="s">
        <v>15</v>
      </c>
      <c r="J3761">
        <v>202.51</v>
      </c>
      <c r="K3761">
        <v>30.8</v>
      </c>
      <c r="L3761" t="s">
        <v>16</v>
      </c>
      <c r="M3761">
        <v>0</v>
      </c>
    </row>
    <row r="3762" spans="1:13" x14ac:dyDescent="0.3">
      <c r="A3762">
        <v>26603</v>
      </c>
      <c r="B3762" t="s">
        <v>20</v>
      </c>
      <c r="C3762">
        <v>1</v>
      </c>
      <c r="D3762">
        <v>46</v>
      </c>
      <c r="E3762">
        <v>1</v>
      </c>
      <c r="F3762">
        <v>0</v>
      </c>
      <c r="G3762" t="s">
        <v>21</v>
      </c>
      <c r="H3762" t="s">
        <v>25</v>
      </c>
      <c r="I3762" t="s">
        <v>15</v>
      </c>
      <c r="J3762">
        <v>101.93</v>
      </c>
      <c r="K3762">
        <v>34</v>
      </c>
      <c r="L3762" t="s">
        <v>19</v>
      </c>
      <c r="M3762">
        <v>0</v>
      </c>
    </row>
    <row r="3763" spans="1:13" x14ac:dyDescent="0.3">
      <c r="A3763">
        <v>26777</v>
      </c>
      <c r="B3763" t="s">
        <v>20</v>
      </c>
      <c r="C3763">
        <v>1</v>
      </c>
      <c r="D3763">
        <v>22</v>
      </c>
      <c r="E3763">
        <v>0</v>
      </c>
      <c r="F3763">
        <v>0</v>
      </c>
      <c r="G3763" t="s">
        <v>13</v>
      </c>
      <c r="H3763" t="s">
        <v>14</v>
      </c>
      <c r="I3763" t="s">
        <v>18</v>
      </c>
      <c r="J3763">
        <v>86.53</v>
      </c>
      <c r="K3763">
        <v>20.8</v>
      </c>
      <c r="L3763" t="s">
        <v>22</v>
      </c>
      <c r="M3763">
        <v>0</v>
      </c>
    </row>
    <row r="3764" spans="1:13" x14ac:dyDescent="0.3">
      <c r="A3764">
        <v>26893</v>
      </c>
      <c r="B3764" t="s">
        <v>20</v>
      </c>
      <c r="C3764">
        <v>1</v>
      </c>
      <c r="D3764">
        <v>8</v>
      </c>
      <c r="E3764">
        <v>0</v>
      </c>
      <c r="F3764">
        <v>0</v>
      </c>
      <c r="G3764" t="s">
        <v>13</v>
      </c>
      <c r="H3764" t="s">
        <v>17</v>
      </c>
      <c r="I3764" t="s">
        <v>15</v>
      </c>
      <c r="J3764">
        <v>101.26</v>
      </c>
      <c r="K3764">
        <v>33.799999999999997</v>
      </c>
      <c r="L3764" t="s">
        <v>19</v>
      </c>
      <c r="M3764">
        <v>0</v>
      </c>
    </row>
    <row r="3765" spans="1:13" x14ac:dyDescent="0.3">
      <c r="A3765">
        <v>26999</v>
      </c>
      <c r="B3765" t="s">
        <v>20</v>
      </c>
      <c r="C3765">
        <v>1</v>
      </c>
      <c r="D3765">
        <v>61</v>
      </c>
      <c r="E3765">
        <v>1</v>
      </c>
      <c r="F3765">
        <v>1</v>
      </c>
      <c r="G3765" t="s">
        <v>21</v>
      </c>
      <c r="H3765" t="s">
        <v>23</v>
      </c>
      <c r="I3765" t="s">
        <v>18</v>
      </c>
      <c r="J3765">
        <v>86.06</v>
      </c>
      <c r="K3765">
        <v>34.799999999999997</v>
      </c>
      <c r="L3765" t="s">
        <v>22</v>
      </c>
      <c r="M3765">
        <v>0</v>
      </c>
    </row>
    <row r="3766" spans="1:13" x14ac:dyDescent="0.3">
      <c r="A3766">
        <v>27007</v>
      </c>
      <c r="B3766" t="s">
        <v>20</v>
      </c>
      <c r="C3766">
        <v>1</v>
      </c>
      <c r="D3766">
        <v>14</v>
      </c>
      <c r="E3766">
        <v>0</v>
      </c>
      <c r="F3766">
        <v>0</v>
      </c>
      <c r="G3766" t="s">
        <v>13</v>
      </c>
      <c r="H3766" t="s">
        <v>25</v>
      </c>
      <c r="I3766" t="s">
        <v>15</v>
      </c>
      <c r="J3766">
        <v>187.22</v>
      </c>
      <c r="K3766">
        <v>29.7</v>
      </c>
      <c r="L3766" t="s">
        <v>19</v>
      </c>
      <c r="M3766">
        <v>0</v>
      </c>
    </row>
    <row r="3767" spans="1:13" x14ac:dyDescent="0.3">
      <c r="A3767">
        <v>27012</v>
      </c>
      <c r="B3767" t="s">
        <v>20</v>
      </c>
      <c r="C3767">
        <v>1</v>
      </c>
      <c r="D3767">
        <v>32</v>
      </c>
      <c r="E3767">
        <v>0</v>
      </c>
      <c r="F3767">
        <v>0</v>
      </c>
      <c r="G3767" t="s">
        <v>13</v>
      </c>
      <c r="H3767" t="s">
        <v>14</v>
      </c>
      <c r="I3767" t="s">
        <v>15</v>
      </c>
      <c r="J3767">
        <v>94.34</v>
      </c>
      <c r="K3767">
        <v>30.2</v>
      </c>
      <c r="L3767" t="s">
        <v>16</v>
      </c>
      <c r="M3767">
        <v>0</v>
      </c>
    </row>
    <row r="3768" spans="1:13" x14ac:dyDescent="0.3">
      <c r="A3768">
        <v>53882</v>
      </c>
      <c r="B3768" t="s">
        <v>20</v>
      </c>
      <c r="C3768">
        <v>1</v>
      </c>
      <c r="D3768">
        <v>74</v>
      </c>
      <c r="E3768">
        <v>1</v>
      </c>
      <c r="F3768">
        <v>1</v>
      </c>
      <c r="G3768" t="s">
        <v>21</v>
      </c>
      <c r="H3768" t="s">
        <v>14</v>
      </c>
      <c r="I3768" t="s">
        <v>18</v>
      </c>
      <c r="J3768">
        <v>70.09</v>
      </c>
      <c r="K3768">
        <v>27.4</v>
      </c>
      <c r="L3768" t="s">
        <v>22</v>
      </c>
      <c r="M3768">
        <v>1</v>
      </c>
    </row>
    <row r="3769" spans="1:13" x14ac:dyDescent="0.3">
      <c r="A3769">
        <v>27013</v>
      </c>
      <c r="B3769" t="s">
        <v>20</v>
      </c>
      <c r="C3769">
        <v>1</v>
      </c>
      <c r="D3769">
        <v>2</v>
      </c>
      <c r="E3769">
        <v>0</v>
      </c>
      <c r="F3769">
        <v>0</v>
      </c>
      <c r="G3769" t="s">
        <v>13</v>
      </c>
      <c r="H3769" t="s">
        <v>17</v>
      </c>
      <c r="I3769" t="s">
        <v>15</v>
      </c>
      <c r="J3769">
        <v>78.98</v>
      </c>
      <c r="K3769">
        <v>15.1</v>
      </c>
      <c r="L3769" t="s">
        <v>19</v>
      </c>
      <c r="M3769">
        <v>0</v>
      </c>
    </row>
    <row r="3770" spans="1:13" x14ac:dyDescent="0.3">
      <c r="A3770">
        <v>27017</v>
      </c>
      <c r="B3770" t="s">
        <v>20</v>
      </c>
      <c r="C3770">
        <v>1</v>
      </c>
      <c r="D3770">
        <v>28</v>
      </c>
      <c r="E3770">
        <v>0</v>
      </c>
      <c r="F3770">
        <v>0</v>
      </c>
      <c r="G3770" t="s">
        <v>13</v>
      </c>
      <c r="H3770" t="s">
        <v>14</v>
      </c>
      <c r="I3770" t="s">
        <v>15</v>
      </c>
      <c r="J3770">
        <v>75.92</v>
      </c>
      <c r="K3770">
        <v>22.8</v>
      </c>
      <c r="L3770" t="s">
        <v>22</v>
      </c>
      <c r="M3770">
        <v>0</v>
      </c>
    </row>
    <row r="3771" spans="1:13" x14ac:dyDescent="0.3">
      <c r="A3771">
        <v>27135</v>
      </c>
      <c r="B3771" t="s">
        <v>20</v>
      </c>
      <c r="C3771">
        <v>1</v>
      </c>
      <c r="D3771">
        <v>69</v>
      </c>
      <c r="E3771">
        <v>1</v>
      </c>
      <c r="F3771">
        <v>0</v>
      </c>
      <c r="G3771" t="s">
        <v>21</v>
      </c>
      <c r="H3771" t="s">
        <v>14</v>
      </c>
      <c r="I3771" t="s">
        <v>18</v>
      </c>
      <c r="J3771">
        <v>107.11</v>
      </c>
      <c r="L3771" t="s">
        <v>24</v>
      </c>
      <c r="M3771">
        <v>0</v>
      </c>
    </row>
    <row r="3772" spans="1:13" x14ac:dyDescent="0.3">
      <c r="A3772">
        <v>27213</v>
      </c>
      <c r="B3772" t="s">
        <v>20</v>
      </c>
      <c r="C3772">
        <v>1</v>
      </c>
      <c r="D3772">
        <v>64</v>
      </c>
      <c r="E3772">
        <v>1</v>
      </c>
      <c r="F3772">
        <v>0</v>
      </c>
      <c r="G3772" t="s">
        <v>21</v>
      </c>
      <c r="H3772" t="s">
        <v>25</v>
      </c>
      <c r="I3772" t="s">
        <v>18</v>
      </c>
      <c r="J3772">
        <v>178.29</v>
      </c>
      <c r="K3772">
        <v>36.1</v>
      </c>
      <c r="L3772" t="s">
        <v>22</v>
      </c>
      <c r="M3772">
        <v>0</v>
      </c>
    </row>
    <row r="3773" spans="1:13" x14ac:dyDescent="0.3">
      <c r="A3773">
        <v>27279</v>
      </c>
      <c r="B3773" t="s">
        <v>20</v>
      </c>
      <c r="C3773">
        <v>1</v>
      </c>
      <c r="D3773">
        <v>1.72</v>
      </c>
      <c r="E3773">
        <v>0</v>
      </c>
      <c r="F3773">
        <v>0</v>
      </c>
      <c r="G3773" t="s">
        <v>13</v>
      </c>
      <c r="H3773" t="s">
        <v>17</v>
      </c>
      <c r="I3773" t="s">
        <v>15</v>
      </c>
      <c r="J3773">
        <v>90.46</v>
      </c>
      <c r="K3773">
        <v>22.5</v>
      </c>
      <c r="L3773" t="s">
        <v>19</v>
      </c>
      <c r="M3773">
        <v>0</v>
      </c>
    </row>
    <row r="3774" spans="1:13" x14ac:dyDescent="0.3">
      <c r="A3774">
        <v>27377</v>
      </c>
      <c r="B3774" t="s">
        <v>20</v>
      </c>
      <c r="C3774">
        <v>1</v>
      </c>
      <c r="D3774">
        <v>53</v>
      </c>
      <c r="E3774">
        <v>0</v>
      </c>
      <c r="F3774">
        <v>0</v>
      </c>
      <c r="G3774" t="s">
        <v>21</v>
      </c>
      <c r="H3774" t="s">
        <v>14</v>
      </c>
      <c r="I3774" t="s">
        <v>18</v>
      </c>
      <c r="J3774">
        <v>79.87</v>
      </c>
      <c r="K3774">
        <v>30.9</v>
      </c>
      <c r="L3774" t="s">
        <v>22</v>
      </c>
      <c r="M3774">
        <v>0</v>
      </c>
    </row>
    <row r="3775" spans="1:13" x14ac:dyDescent="0.3">
      <c r="A3775">
        <v>27436</v>
      </c>
      <c r="B3775" t="s">
        <v>20</v>
      </c>
      <c r="C3775">
        <v>1</v>
      </c>
      <c r="D3775">
        <v>12</v>
      </c>
      <c r="E3775">
        <v>0</v>
      </c>
      <c r="F3775">
        <v>0</v>
      </c>
      <c r="G3775" t="s">
        <v>13</v>
      </c>
      <c r="H3775" t="s">
        <v>17</v>
      </c>
      <c r="I3775" t="s">
        <v>15</v>
      </c>
      <c r="J3775">
        <v>110.33</v>
      </c>
      <c r="K3775">
        <v>20.399999999999999</v>
      </c>
      <c r="L3775" t="s">
        <v>19</v>
      </c>
      <c r="M3775">
        <v>0</v>
      </c>
    </row>
    <row r="3776" spans="1:13" x14ac:dyDescent="0.3">
      <c r="A3776">
        <v>27479</v>
      </c>
      <c r="B3776" t="s">
        <v>20</v>
      </c>
      <c r="C3776">
        <v>1</v>
      </c>
      <c r="D3776">
        <v>63</v>
      </c>
      <c r="E3776">
        <v>0</v>
      </c>
      <c r="F3776">
        <v>0</v>
      </c>
      <c r="G3776" t="s">
        <v>21</v>
      </c>
      <c r="H3776" t="s">
        <v>25</v>
      </c>
      <c r="I3776" t="s">
        <v>18</v>
      </c>
      <c r="J3776">
        <v>104.7</v>
      </c>
      <c r="K3776">
        <v>21</v>
      </c>
      <c r="L3776" t="s">
        <v>16</v>
      </c>
      <c r="M3776">
        <v>0</v>
      </c>
    </row>
    <row r="3777" spans="1:13" x14ac:dyDescent="0.3">
      <c r="A3777">
        <v>27480</v>
      </c>
      <c r="B3777" t="s">
        <v>20</v>
      </c>
      <c r="C3777">
        <v>1</v>
      </c>
      <c r="D3777">
        <v>19</v>
      </c>
      <c r="E3777">
        <v>0</v>
      </c>
      <c r="F3777">
        <v>0</v>
      </c>
      <c r="G3777" t="s">
        <v>13</v>
      </c>
      <c r="H3777" t="s">
        <v>14</v>
      </c>
      <c r="I3777" t="s">
        <v>18</v>
      </c>
      <c r="J3777">
        <v>86.19</v>
      </c>
      <c r="K3777">
        <v>26.2</v>
      </c>
      <c r="L3777" t="s">
        <v>22</v>
      </c>
      <c r="M3777">
        <v>0</v>
      </c>
    </row>
    <row r="3778" spans="1:13" x14ac:dyDescent="0.3">
      <c r="A3778">
        <v>27518</v>
      </c>
      <c r="B3778" t="s">
        <v>20</v>
      </c>
      <c r="C3778">
        <v>1</v>
      </c>
      <c r="D3778">
        <v>14</v>
      </c>
      <c r="E3778">
        <v>0</v>
      </c>
      <c r="F3778">
        <v>0</v>
      </c>
      <c r="G3778" t="s">
        <v>13</v>
      </c>
      <c r="H3778" t="s">
        <v>25</v>
      </c>
      <c r="I3778" t="s">
        <v>18</v>
      </c>
      <c r="J3778">
        <v>72.28</v>
      </c>
      <c r="K3778">
        <v>19</v>
      </c>
      <c r="L3778" t="s">
        <v>19</v>
      </c>
      <c r="M3778">
        <v>0</v>
      </c>
    </row>
    <row r="3779" spans="1:13" x14ac:dyDescent="0.3">
      <c r="A3779">
        <v>27566</v>
      </c>
      <c r="B3779" t="s">
        <v>20</v>
      </c>
      <c r="C3779">
        <v>1</v>
      </c>
      <c r="D3779">
        <v>65</v>
      </c>
      <c r="E3779">
        <v>0</v>
      </c>
      <c r="F3779">
        <v>0</v>
      </c>
      <c r="G3779" t="s">
        <v>21</v>
      </c>
      <c r="H3779" t="s">
        <v>14</v>
      </c>
      <c r="I3779" t="s">
        <v>18</v>
      </c>
      <c r="J3779">
        <v>236.14</v>
      </c>
      <c r="K3779">
        <v>43.1</v>
      </c>
      <c r="L3779" t="s">
        <v>19</v>
      </c>
      <c r="M3779">
        <v>0</v>
      </c>
    </row>
    <row r="3780" spans="1:13" x14ac:dyDescent="0.3">
      <c r="A3780">
        <v>27583</v>
      </c>
      <c r="B3780" t="s">
        <v>20</v>
      </c>
      <c r="C3780">
        <v>1</v>
      </c>
      <c r="D3780">
        <v>49</v>
      </c>
      <c r="E3780">
        <v>0</v>
      </c>
      <c r="F3780">
        <v>0</v>
      </c>
      <c r="G3780" t="s">
        <v>21</v>
      </c>
      <c r="H3780" t="s">
        <v>14</v>
      </c>
      <c r="I3780" t="s">
        <v>18</v>
      </c>
      <c r="J3780">
        <v>88.13</v>
      </c>
      <c r="K3780">
        <v>32.799999999999997</v>
      </c>
      <c r="L3780" t="s">
        <v>22</v>
      </c>
      <c r="M3780">
        <v>0</v>
      </c>
    </row>
    <row r="3781" spans="1:13" x14ac:dyDescent="0.3">
      <c r="A3781">
        <v>27616</v>
      </c>
      <c r="B3781" t="s">
        <v>20</v>
      </c>
      <c r="C3781">
        <v>1</v>
      </c>
      <c r="D3781">
        <v>33</v>
      </c>
      <c r="E3781">
        <v>0</v>
      </c>
      <c r="F3781">
        <v>0</v>
      </c>
      <c r="G3781" t="s">
        <v>21</v>
      </c>
      <c r="H3781" t="s">
        <v>23</v>
      </c>
      <c r="I3781" t="s">
        <v>18</v>
      </c>
      <c r="J3781">
        <v>81.099999999999994</v>
      </c>
      <c r="K3781">
        <v>24.8</v>
      </c>
      <c r="L3781" t="s">
        <v>22</v>
      </c>
      <c r="M3781">
        <v>0</v>
      </c>
    </row>
    <row r="3782" spans="1:13" x14ac:dyDescent="0.3">
      <c r="A3782">
        <v>27647</v>
      </c>
      <c r="B3782" t="s">
        <v>20</v>
      </c>
      <c r="C3782">
        <v>1</v>
      </c>
      <c r="D3782">
        <v>80</v>
      </c>
      <c r="E3782">
        <v>0</v>
      </c>
      <c r="F3782">
        <v>1</v>
      </c>
      <c r="G3782" t="s">
        <v>21</v>
      </c>
      <c r="H3782" t="s">
        <v>25</v>
      </c>
      <c r="I3782" t="s">
        <v>18</v>
      </c>
      <c r="J3782">
        <v>95.49</v>
      </c>
      <c r="K3782">
        <v>31.6</v>
      </c>
      <c r="L3782" t="s">
        <v>19</v>
      </c>
      <c r="M3782">
        <v>0</v>
      </c>
    </row>
    <row r="3783" spans="1:13" x14ac:dyDescent="0.3">
      <c r="A3783">
        <v>27721</v>
      </c>
      <c r="B3783" t="s">
        <v>20</v>
      </c>
      <c r="C3783">
        <v>1</v>
      </c>
      <c r="D3783">
        <v>32</v>
      </c>
      <c r="E3783">
        <v>0</v>
      </c>
      <c r="F3783">
        <v>0</v>
      </c>
      <c r="G3783" t="s">
        <v>21</v>
      </c>
      <c r="H3783" t="s">
        <v>14</v>
      </c>
      <c r="I3783" t="s">
        <v>18</v>
      </c>
      <c r="J3783">
        <v>83.13</v>
      </c>
      <c r="K3783">
        <v>32</v>
      </c>
      <c r="L3783" t="s">
        <v>24</v>
      </c>
      <c r="M3783">
        <v>0</v>
      </c>
    </row>
    <row r="3784" spans="1:13" x14ac:dyDescent="0.3">
      <c r="A3784">
        <v>27757</v>
      </c>
      <c r="B3784" t="s">
        <v>20</v>
      </c>
      <c r="C3784">
        <v>1</v>
      </c>
      <c r="D3784">
        <v>31</v>
      </c>
      <c r="E3784">
        <v>0</v>
      </c>
      <c r="F3784">
        <v>0</v>
      </c>
      <c r="G3784" t="s">
        <v>21</v>
      </c>
      <c r="H3784" t="s">
        <v>14</v>
      </c>
      <c r="I3784" t="s">
        <v>15</v>
      </c>
      <c r="J3784">
        <v>88.78</v>
      </c>
      <c r="K3784">
        <v>35.799999999999997</v>
      </c>
      <c r="L3784" t="s">
        <v>24</v>
      </c>
      <c r="M3784">
        <v>0</v>
      </c>
    </row>
    <row r="3785" spans="1:13" x14ac:dyDescent="0.3">
      <c r="A3785">
        <v>27794</v>
      </c>
      <c r="B3785" t="s">
        <v>20</v>
      </c>
      <c r="C3785">
        <v>1</v>
      </c>
      <c r="D3785">
        <v>7</v>
      </c>
      <c r="E3785">
        <v>0</v>
      </c>
      <c r="F3785">
        <v>0</v>
      </c>
      <c r="G3785" t="s">
        <v>13</v>
      </c>
      <c r="H3785" t="s">
        <v>17</v>
      </c>
      <c r="I3785" t="s">
        <v>18</v>
      </c>
      <c r="J3785">
        <v>88.39</v>
      </c>
      <c r="K3785">
        <v>19.7</v>
      </c>
      <c r="L3785" t="s">
        <v>19</v>
      </c>
      <c r="M3785">
        <v>0</v>
      </c>
    </row>
    <row r="3786" spans="1:13" x14ac:dyDescent="0.3">
      <c r="A3786">
        <v>27799</v>
      </c>
      <c r="B3786" t="s">
        <v>20</v>
      </c>
      <c r="C3786">
        <v>1</v>
      </c>
      <c r="D3786">
        <v>72</v>
      </c>
      <c r="E3786">
        <v>0</v>
      </c>
      <c r="F3786">
        <v>0</v>
      </c>
      <c r="G3786" t="s">
        <v>21</v>
      </c>
      <c r="H3786" t="s">
        <v>14</v>
      </c>
      <c r="I3786" t="s">
        <v>18</v>
      </c>
      <c r="J3786">
        <v>209.26</v>
      </c>
      <c r="K3786">
        <v>38.1</v>
      </c>
      <c r="L3786" t="s">
        <v>16</v>
      </c>
      <c r="M3786">
        <v>0</v>
      </c>
    </row>
    <row r="3787" spans="1:13" x14ac:dyDescent="0.3">
      <c r="A3787">
        <v>27804</v>
      </c>
      <c r="B3787" t="s">
        <v>20</v>
      </c>
      <c r="C3787">
        <v>1</v>
      </c>
      <c r="D3787">
        <v>23</v>
      </c>
      <c r="E3787">
        <v>0</v>
      </c>
      <c r="F3787">
        <v>0</v>
      </c>
      <c r="G3787" t="s">
        <v>13</v>
      </c>
      <c r="H3787" t="s">
        <v>14</v>
      </c>
      <c r="I3787" t="s">
        <v>18</v>
      </c>
      <c r="J3787">
        <v>110.23</v>
      </c>
      <c r="K3787">
        <v>39.1</v>
      </c>
      <c r="L3787" t="s">
        <v>19</v>
      </c>
      <c r="M3787">
        <v>0</v>
      </c>
    </row>
    <row r="3788" spans="1:13" x14ac:dyDescent="0.3">
      <c r="A3788">
        <v>27859</v>
      </c>
      <c r="B3788" t="s">
        <v>20</v>
      </c>
      <c r="C3788">
        <v>1</v>
      </c>
      <c r="D3788">
        <v>51</v>
      </c>
      <c r="E3788">
        <v>0</v>
      </c>
      <c r="F3788">
        <v>0</v>
      </c>
      <c r="G3788" t="s">
        <v>21</v>
      </c>
      <c r="H3788" t="s">
        <v>14</v>
      </c>
      <c r="I3788" t="s">
        <v>18</v>
      </c>
      <c r="J3788">
        <v>86.95</v>
      </c>
      <c r="K3788">
        <v>25</v>
      </c>
      <c r="L3788" t="s">
        <v>16</v>
      </c>
      <c r="M3788">
        <v>0</v>
      </c>
    </row>
    <row r="3789" spans="1:13" x14ac:dyDescent="0.3">
      <c r="A3789">
        <v>27916</v>
      </c>
      <c r="B3789" t="s">
        <v>20</v>
      </c>
      <c r="C3789">
        <v>1</v>
      </c>
      <c r="D3789">
        <v>18</v>
      </c>
      <c r="E3789">
        <v>0</v>
      </c>
      <c r="F3789">
        <v>0</v>
      </c>
      <c r="G3789" t="s">
        <v>13</v>
      </c>
      <c r="H3789" t="s">
        <v>14</v>
      </c>
      <c r="I3789" t="s">
        <v>15</v>
      </c>
      <c r="J3789">
        <v>97.39</v>
      </c>
      <c r="K3789">
        <v>22.8</v>
      </c>
      <c r="L3789" t="s">
        <v>22</v>
      </c>
      <c r="M3789">
        <v>0</v>
      </c>
    </row>
    <row r="3790" spans="1:13" x14ac:dyDescent="0.3">
      <c r="A3790">
        <v>27922</v>
      </c>
      <c r="B3790" t="s">
        <v>20</v>
      </c>
      <c r="C3790">
        <v>1</v>
      </c>
      <c r="D3790">
        <v>32</v>
      </c>
      <c r="E3790">
        <v>0</v>
      </c>
      <c r="F3790">
        <v>0</v>
      </c>
      <c r="G3790" t="s">
        <v>21</v>
      </c>
      <c r="H3790" t="s">
        <v>14</v>
      </c>
      <c r="I3790" t="s">
        <v>18</v>
      </c>
      <c r="J3790">
        <v>102.13</v>
      </c>
      <c r="K3790">
        <v>32.299999999999997</v>
      </c>
      <c r="L3790" t="s">
        <v>22</v>
      </c>
      <c r="M3790">
        <v>0</v>
      </c>
    </row>
    <row r="3791" spans="1:13" x14ac:dyDescent="0.3">
      <c r="A3791">
        <v>27948</v>
      </c>
      <c r="B3791" t="s">
        <v>20</v>
      </c>
      <c r="C3791">
        <v>1</v>
      </c>
      <c r="D3791">
        <v>76</v>
      </c>
      <c r="E3791">
        <v>0</v>
      </c>
      <c r="F3791">
        <v>0</v>
      </c>
      <c r="G3791" t="s">
        <v>21</v>
      </c>
      <c r="H3791" t="s">
        <v>25</v>
      </c>
      <c r="I3791" t="s">
        <v>18</v>
      </c>
      <c r="J3791">
        <v>117.63</v>
      </c>
      <c r="K3791">
        <v>26.2</v>
      </c>
      <c r="L3791" t="s">
        <v>22</v>
      </c>
      <c r="M3791">
        <v>0</v>
      </c>
    </row>
    <row r="3792" spans="1:13" x14ac:dyDescent="0.3">
      <c r="A3792">
        <v>28011</v>
      </c>
      <c r="B3792" t="s">
        <v>20</v>
      </c>
      <c r="C3792">
        <v>1</v>
      </c>
      <c r="D3792">
        <v>39</v>
      </c>
      <c r="E3792">
        <v>1</v>
      </c>
      <c r="F3792">
        <v>0</v>
      </c>
      <c r="G3792" t="s">
        <v>21</v>
      </c>
      <c r="H3792" t="s">
        <v>14</v>
      </c>
      <c r="I3792" t="s">
        <v>18</v>
      </c>
      <c r="J3792">
        <v>197.36</v>
      </c>
      <c r="K3792">
        <v>27.4</v>
      </c>
      <c r="L3792" t="s">
        <v>19</v>
      </c>
      <c r="M3792">
        <v>0</v>
      </c>
    </row>
    <row r="3793" spans="1:13" x14ac:dyDescent="0.3">
      <c r="A3793">
        <v>28024</v>
      </c>
      <c r="B3793" t="s">
        <v>20</v>
      </c>
      <c r="C3793">
        <v>1</v>
      </c>
      <c r="D3793">
        <v>49</v>
      </c>
      <c r="E3793">
        <v>0</v>
      </c>
      <c r="F3793">
        <v>0</v>
      </c>
      <c r="G3793" t="s">
        <v>21</v>
      </c>
      <c r="H3793" t="s">
        <v>14</v>
      </c>
      <c r="I3793" t="s">
        <v>18</v>
      </c>
      <c r="J3793">
        <v>102.47</v>
      </c>
      <c r="K3793">
        <v>29.3</v>
      </c>
      <c r="L3793" t="s">
        <v>16</v>
      </c>
      <c r="M3793">
        <v>0</v>
      </c>
    </row>
    <row r="3794" spans="1:13" x14ac:dyDescent="0.3">
      <c r="A3794">
        <v>28048</v>
      </c>
      <c r="B3794" t="s">
        <v>20</v>
      </c>
      <c r="C3794">
        <v>1</v>
      </c>
      <c r="D3794">
        <v>13</v>
      </c>
      <c r="E3794">
        <v>0</v>
      </c>
      <c r="F3794">
        <v>0</v>
      </c>
      <c r="G3794" t="s">
        <v>13</v>
      </c>
      <c r="H3794" t="s">
        <v>17</v>
      </c>
      <c r="I3794" t="s">
        <v>15</v>
      </c>
      <c r="J3794">
        <v>82.38</v>
      </c>
      <c r="K3794">
        <v>24.3</v>
      </c>
      <c r="L3794" t="s">
        <v>19</v>
      </c>
      <c r="M3794">
        <v>0</v>
      </c>
    </row>
    <row r="3795" spans="1:13" x14ac:dyDescent="0.3">
      <c r="A3795">
        <v>28247</v>
      </c>
      <c r="B3795" t="s">
        <v>20</v>
      </c>
      <c r="C3795">
        <v>1</v>
      </c>
      <c r="D3795">
        <v>82</v>
      </c>
      <c r="E3795">
        <v>0</v>
      </c>
      <c r="F3795">
        <v>0</v>
      </c>
      <c r="G3795" t="s">
        <v>13</v>
      </c>
      <c r="H3795" t="s">
        <v>25</v>
      </c>
      <c r="I3795" t="s">
        <v>15</v>
      </c>
      <c r="J3795">
        <v>101.57</v>
      </c>
      <c r="K3795">
        <v>24.3</v>
      </c>
      <c r="L3795" t="s">
        <v>24</v>
      </c>
      <c r="M3795">
        <v>0</v>
      </c>
    </row>
    <row r="3796" spans="1:13" x14ac:dyDescent="0.3">
      <c r="A3796">
        <v>28261</v>
      </c>
      <c r="B3796" t="s">
        <v>20</v>
      </c>
      <c r="C3796">
        <v>1</v>
      </c>
      <c r="D3796">
        <v>79</v>
      </c>
      <c r="E3796">
        <v>0</v>
      </c>
      <c r="F3796">
        <v>1</v>
      </c>
      <c r="G3796" t="s">
        <v>21</v>
      </c>
      <c r="H3796" t="s">
        <v>25</v>
      </c>
      <c r="I3796" t="s">
        <v>15</v>
      </c>
      <c r="J3796">
        <v>106.68</v>
      </c>
      <c r="K3796">
        <v>30.8</v>
      </c>
      <c r="L3796" t="s">
        <v>22</v>
      </c>
      <c r="M3796">
        <v>0</v>
      </c>
    </row>
    <row r="3797" spans="1:13" x14ac:dyDescent="0.3">
      <c r="A3797">
        <v>28286</v>
      </c>
      <c r="B3797" t="s">
        <v>20</v>
      </c>
      <c r="C3797">
        <v>1</v>
      </c>
      <c r="D3797">
        <v>44</v>
      </c>
      <c r="E3797">
        <v>0</v>
      </c>
      <c r="F3797">
        <v>0</v>
      </c>
      <c r="G3797" t="s">
        <v>21</v>
      </c>
      <c r="H3797" t="s">
        <v>14</v>
      </c>
      <c r="I3797" t="s">
        <v>18</v>
      </c>
      <c r="J3797">
        <v>74.91</v>
      </c>
      <c r="K3797">
        <v>37.5</v>
      </c>
      <c r="L3797" t="s">
        <v>22</v>
      </c>
      <c r="M3797">
        <v>0</v>
      </c>
    </row>
    <row r="3798" spans="1:13" x14ac:dyDescent="0.3">
      <c r="A3798">
        <v>28315</v>
      </c>
      <c r="B3798" t="s">
        <v>20</v>
      </c>
      <c r="C3798">
        <v>1</v>
      </c>
      <c r="D3798">
        <v>38</v>
      </c>
      <c r="E3798">
        <v>0</v>
      </c>
      <c r="F3798">
        <v>0</v>
      </c>
      <c r="G3798" t="s">
        <v>21</v>
      </c>
      <c r="H3798" t="s">
        <v>14</v>
      </c>
      <c r="I3798" t="s">
        <v>18</v>
      </c>
      <c r="J3798">
        <v>108.68</v>
      </c>
      <c r="K3798">
        <v>32.700000000000003</v>
      </c>
      <c r="L3798" t="s">
        <v>22</v>
      </c>
      <c r="M3798">
        <v>0</v>
      </c>
    </row>
    <row r="3799" spans="1:13" x14ac:dyDescent="0.3">
      <c r="A3799">
        <v>28335</v>
      </c>
      <c r="B3799" t="s">
        <v>20</v>
      </c>
      <c r="C3799">
        <v>1</v>
      </c>
      <c r="D3799">
        <v>21</v>
      </c>
      <c r="E3799">
        <v>0</v>
      </c>
      <c r="F3799">
        <v>0</v>
      </c>
      <c r="G3799" t="s">
        <v>21</v>
      </c>
      <c r="H3799" t="s">
        <v>14</v>
      </c>
      <c r="I3799" t="s">
        <v>18</v>
      </c>
      <c r="J3799">
        <v>77.42</v>
      </c>
      <c r="K3799">
        <v>24.8</v>
      </c>
      <c r="L3799" t="s">
        <v>22</v>
      </c>
      <c r="M3799">
        <v>0</v>
      </c>
    </row>
    <row r="3800" spans="1:13" x14ac:dyDescent="0.3">
      <c r="A3800">
        <v>28344</v>
      </c>
      <c r="B3800" t="s">
        <v>20</v>
      </c>
      <c r="C3800">
        <v>1</v>
      </c>
      <c r="D3800">
        <v>34</v>
      </c>
      <c r="E3800">
        <v>0</v>
      </c>
      <c r="F3800">
        <v>0</v>
      </c>
      <c r="G3800" t="s">
        <v>21</v>
      </c>
      <c r="H3800" t="s">
        <v>14</v>
      </c>
      <c r="I3800" t="s">
        <v>15</v>
      </c>
      <c r="J3800">
        <v>83.15</v>
      </c>
      <c r="K3800">
        <v>32.1</v>
      </c>
      <c r="L3800" t="s">
        <v>19</v>
      </c>
      <c r="M3800">
        <v>0</v>
      </c>
    </row>
    <row r="3801" spans="1:13" x14ac:dyDescent="0.3">
      <c r="A3801">
        <v>28364</v>
      </c>
      <c r="B3801" t="s">
        <v>20</v>
      </c>
      <c r="C3801">
        <v>1</v>
      </c>
      <c r="D3801">
        <v>61</v>
      </c>
      <c r="E3801">
        <v>0</v>
      </c>
      <c r="F3801">
        <v>0</v>
      </c>
      <c r="G3801" t="s">
        <v>21</v>
      </c>
      <c r="H3801" t="s">
        <v>14</v>
      </c>
      <c r="I3801" t="s">
        <v>15</v>
      </c>
      <c r="J3801">
        <v>84.12</v>
      </c>
      <c r="K3801">
        <v>25.1</v>
      </c>
      <c r="L3801" t="s">
        <v>16</v>
      </c>
      <c r="M3801">
        <v>0</v>
      </c>
    </row>
    <row r="3802" spans="1:13" x14ac:dyDescent="0.3">
      <c r="A3802">
        <v>28382</v>
      </c>
      <c r="B3802" t="s">
        <v>20</v>
      </c>
      <c r="C3802">
        <v>1</v>
      </c>
      <c r="D3802">
        <v>21</v>
      </c>
      <c r="E3802">
        <v>0</v>
      </c>
      <c r="F3802">
        <v>0</v>
      </c>
      <c r="G3802" t="s">
        <v>13</v>
      </c>
      <c r="H3802" t="s">
        <v>14</v>
      </c>
      <c r="I3802" t="s">
        <v>15</v>
      </c>
      <c r="J3802">
        <v>73.81</v>
      </c>
      <c r="K3802">
        <v>19.8</v>
      </c>
      <c r="L3802" t="s">
        <v>19</v>
      </c>
      <c r="M3802">
        <v>0</v>
      </c>
    </row>
    <row r="3803" spans="1:13" x14ac:dyDescent="0.3">
      <c r="A3803">
        <v>28400</v>
      </c>
      <c r="B3803" t="s">
        <v>20</v>
      </c>
      <c r="C3803">
        <v>1</v>
      </c>
      <c r="D3803">
        <v>69</v>
      </c>
      <c r="E3803">
        <v>0</v>
      </c>
      <c r="F3803">
        <v>0</v>
      </c>
      <c r="G3803" t="s">
        <v>21</v>
      </c>
      <c r="H3803" t="s">
        <v>25</v>
      </c>
      <c r="I3803" t="s">
        <v>15</v>
      </c>
      <c r="J3803">
        <v>92.73</v>
      </c>
      <c r="K3803">
        <v>27.7</v>
      </c>
      <c r="L3803" t="s">
        <v>22</v>
      </c>
      <c r="M3803">
        <v>0</v>
      </c>
    </row>
    <row r="3804" spans="1:13" x14ac:dyDescent="0.3">
      <c r="A3804">
        <v>28414</v>
      </c>
      <c r="B3804" t="s">
        <v>20</v>
      </c>
      <c r="C3804">
        <v>1</v>
      </c>
      <c r="D3804">
        <v>50</v>
      </c>
      <c r="E3804">
        <v>0</v>
      </c>
      <c r="F3804">
        <v>0</v>
      </c>
      <c r="G3804" t="s">
        <v>21</v>
      </c>
      <c r="H3804" t="s">
        <v>14</v>
      </c>
      <c r="I3804" t="s">
        <v>15</v>
      </c>
      <c r="J3804">
        <v>103.48</v>
      </c>
      <c r="K3804">
        <v>29.1</v>
      </c>
      <c r="L3804" t="s">
        <v>24</v>
      </c>
      <c r="M3804">
        <v>0</v>
      </c>
    </row>
    <row r="3805" spans="1:13" x14ac:dyDescent="0.3">
      <c r="A3805">
        <v>28443</v>
      </c>
      <c r="B3805" t="s">
        <v>20</v>
      </c>
      <c r="C3805">
        <v>1</v>
      </c>
      <c r="D3805">
        <v>62</v>
      </c>
      <c r="E3805">
        <v>0</v>
      </c>
      <c r="F3805">
        <v>0</v>
      </c>
      <c r="G3805" t="s">
        <v>21</v>
      </c>
      <c r="H3805" t="s">
        <v>25</v>
      </c>
      <c r="I3805" t="s">
        <v>15</v>
      </c>
      <c r="J3805">
        <v>85.12</v>
      </c>
      <c r="K3805">
        <v>36.299999999999997</v>
      </c>
      <c r="L3805" t="s">
        <v>16</v>
      </c>
      <c r="M3805">
        <v>0</v>
      </c>
    </row>
    <row r="3806" spans="1:13" x14ac:dyDescent="0.3">
      <c r="A3806">
        <v>28461</v>
      </c>
      <c r="B3806" t="s">
        <v>20</v>
      </c>
      <c r="C3806">
        <v>1</v>
      </c>
      <c r="D3806">
        <v>15</v>
      </c>
      <c r="E3806">
        <v>0</v>
      </c>
      <c r="F3806">
        <v>0</v>
      </c>
      <c r="G3806" t="s">
        <v>13</v>
      </c>
      <c r="H3806" t="s">
        <v>26</v>
      </c>
      <c r="I3806" t="s">
        <v>18</v>
      </c>
      <c r="J3806">
        <v>79.59</v>
      </c>
      <c r="K3806">
        <v>28.4</v>
      </c>
      <c r="L3806" t="s">
        <v>19</v>
      </c>
      <c r="M3806">
        <v>0</v>
      </c>
    </row>
    <row r="3807" spans="1:13" x14ac:dyDescent="0.3">
      <c r="A3807">
        <v>28500</v>
      </c>
      <c r="B3807" t="s">
        <v>20</v>
      </c>
      <c r="C3807">
        <v>1</v>
      </c>
      <c r="D3807">
        <v>10</v>
      </c>
      <c r="E3807">
        <v>0</v>
      </c>
      <c r="F3807">
        <v>0</v>
      </c>
      <c r="G3807" t="s">
        <v>13</v>
      </c>
      <c r="H3807" t="s">
        <v>17</v>
      </c>
      <c r="I3807" t="s">
        <v>15</v>
      </c>
      <c r="J3807">
        <v>91.98</v>
      </c>
      <c r="K3807">
        <v>16.399999999999999</v>
      </c>
      <c r="L3807" t="s">
        <v>19</v>
      </c>
      <c r="M3807">
        <v>0</v>
      </c>
    </row>
    <row r="3808" spans="1:13" x14ac:dyDescent="0.3">
      <c r="A3808">
        <v>28526</v>
      </c>
      <c r="B3808" t="s">
        <v>20</v>
      </c>
      <c r="C3808">
        <v>1</v>
      </c>
      <c r="D3808">
        <v>69</v>
      </c>
      <c r="E3808">
        <v>0</v>
      </c>
      <c r="F3808">
        <v>0</v>
      </c>
      <c r="G3808" t="s">
        <v>21</v>
      </c>
      <c r="H3808" t="s">
        <v>25</v>
      </c>
      <c r="I3808" t="s">
        <v>18</v>
      </c>
      <c r="J3808">
        <v>203.04</v>
      </c>
      <c r="K3808">
        <v>33.6</v>
      </c>
      <c r="L3808" t="s">
        <v>22</v>
      </c>
      <c r="M3808">
        <v>0</v>
      </c>
    </row>
    <row r="3809" spans="1:13" x14ac:dyDescent="0.3">
      <c r="A3809">
        <v>28527</v>
      </c>
      <c r="B3809" t="s">
        <v>20</v>
      </c>
      <c r="C3809">
        <v>1</v>
      </c>
      <c r="D3809">
        <v>71</v>
      </c>
      <c r="E3809">
        <v>0</v>
      </c>
      <c r="F3809">
        <v>0</v>
      </c>
      <c r="G3809" t="s">
        <v>13</v>
      </c>
      <c r="H3809" t="s">
        <v>14</v>
      </c>
      <c r="I3809" t="s">
        <v>15</v>
      </c>
      <c r="J3809">
        <v>86.96</v>
      </c>
      <c r="K3809">
        <v>32.6</v>
      </c>
      <c r="L3809" t="s">
        <v>22</v>
      </c>
      <c r="M3809">
        <v>0</v>
      </c>
    </row>
    <row r="3810" spans="1:13" x14ac:dyDescent="0.3">
      <c r="A3810">
        <v>28559</v>
      </c>
      <c r="B3810" t="s">
        <v>20</v>
      </c>
      <c r="C3810">
        <v>1</v>
      </c>
      <c r="D3810">
        <v>2</v>
      </c>
      <c r="E3810">
        <v>0</v>
      </c>
      <c r="F3810">
        <v>0</v>
      </c>
      <c r="G3810" t="s">
        <v>13</v>
      </c>
      <c r="H3810" t="s">
        <v>17</v>
      </c>
      <c r="I3810" t="s">
        <v>15</v>
      </c>
      <c r="J3810">
        <v>88.54</v>
      </c>
      <c r="K3810">
        <v>17.5</v>
      </c>
      <c r="L3810" t="s">
        <v>19</v>
      </c>
      <c r="M3810">
        <v>0</v>
      </c>
    </row>
    <row r="3811" spans="1:13" x14ac:dyDescent="0.3">
      <c r="A3811">
        <v>28611</v>
      </c>
      <c r="B3811" t="s">
        <v>20</v>
      </c>
      <c r="C3811">
        <v>1</v>
      </c>
      <c r="D3811">
        <v>16</v>
      </c>
      <c r="E3811">
        <v>0</v>
      </c>
      <c r="F3811">
        <v>0</v>
      </c>
      <c r="G3811" t="s">
        <v>13</v>
      </c>
      <c r="H3811" t="s">
        <v>14</v>
      </c>
      <c r="I3811" t="s">
        <v>15</v>
      </c>
      <c r="J3811">
        <v>84.1</v>
      </c>
      <c r="K3811">
        <v>19.3</v>
      </c>
      <c r="L3811" t="s">
        <v>19</v>
      </c>
      <c r="M3811">
        <v>0</v>
      </c>
    </row>
    <row r="3812" spans="1:13" x14ac:dyDescent="0.3">
      <c r="A3812">
        <v>28651</v>
      </c>
      <c r="B3812" t="s">
        <v>20</v>
      </c>
      <c r="C3812">
        <v>1</v>
      </c>
      <c r="D3812">
        <v>66</v>
      </c>
      <c r="E3812">
        <v>0</v>
      </c>
      <c r="F3812">
        <v>0</v>
      </c>
      <c r="G3812" t="s">
        <v>21</v>
      </c>
      <c r="H3812" t="s">
        <v>14</v>
      </c>
      <c r="I3812" t="s">
        <v>15</v>
      </c>
      <c r="J3812">
        <v>247.48</v>
      </c>
      <c r="K3812">
        <v>33.5</v>
      </c>
      <c r="L3812" t="s">
        <v>24</v>
      </c>
      <c r="M3812">
        <v>0</v>
      </c>
    </row>
    <row r="3813" spans="1:13" x14ac:dyDescent="0.3">
      <c r="A3813">
        <v>28788</v>
      </c>
      <c r="B3813" t="s">
        <v>20</v>
      </c>
      <c r="C3813">
        <v>1</v>
      </c>
      <c r="D3813">
        <v>40</v>
      </c>
      <c r="E3813">
        <v>0</v>
      </c>
      <c r="F3813">
        <v>0</v>
      </c>
      <c r="G3813" t="s">
        <v>21</v>
      </c>
      <c r="H3813" t="s">
        <v>14</v>
      </c>
      <c r="I3813" t="s">
        <v>15</v>
      </c>
      <c r="J3813">
        <v>191.15</v>
      </c>
      <c r="L3813" t="s">
        <v>24</v>
      </c>
      <c r="M3813">
        <v>0</v>
      </c>
    </row>
    <row r="3814" spans="1:13" x14ac:dyDescent="0.3">
      <c r="A3814">
        <v>28799</v>
      </c>
      <c r="B3814" t="s">
        <v>20</v>
      </c>
      <c r="C3814">
        <v>1</v>
      </c>
      <c r="D3814">
        <v>11</v>
      </c>
      <c r="E3814">
        <v>0</v>
      </c>
      <c r="F3814">
        <v>0</v>
      </c>
      <c r="G3814" t="s">
        <v>13</v>
      </c>
      <c r="H3814" t="s">
        <v>17</v>
      </c>
      <c r="I3814" t="s">
        <v>18</v>
      </c>
      <c r="J3814">
        <v>90.69</v>
      </c>
      <c r="K3814">
        <v>18.600000000000001</v>
      </c>
      <c r="L3814" t="s">
        <v>19</v>
      </c>
      <c r="M3814">
        <v>0</v>
      </c>
    </row>
    <row r="3815" spans="1:13" x14ac:dyDescent="0.3">
      <c r="A3815">
        <v>28803</v>
      </c>
      <c r="B3815" t="s">
        <v>20</v>
      </c>
      <c r="C3815">
        <v>1</v>
      </c>
      <c r="D3815">
        <v>31</v>
      </c>
      <c r="E3815">
        <v>0</v>
      </c>
      <c r="F3815">
        <v>0</v>
      </c>
      <c r="G3815" t="s">
        <v>21</v>
      </c>
      <c r="H3815" t="s">
        <v>14</v>
      </c>
      <c r="I3815" t="s">
        <v>15</v>
      </c>
      <c r="J3815">
        <v>79.81</v>
      </c>
      <c r="K3815">
        <v>26.4</v>
      </c>
      <c r="L3815" t="s">
        <v>22</v>
      </c>
      <c r="M3815">
        <v>0</v>
      </c>
    </row>
    <row r="3816" spans="1:13" x14ac:dyDescent="0.3">
      <c r="A3816">
        <v>28848</v>
      </c>
      <c r="B3816" t="s">
        <v>20</v>
      </c>
      <c r="C3816">
        <v>1</v>
      </c>
      <c r="D3816">
        <v>28</v>
      </c>
      <c r="E3816">
        <v>0</v>
      </c>
      <c r="F3816">
        <v>0</v>
      </c>
      <c r="G3816" t="s">
        <v>13</v>
      </c>
      <c r="H3816" t="s">
        <v>14</v>
      </c>
      <c r="I3816" t="s">
        <v>15</v>
      </c>
      <c r="J3816">
        <v>94.26</v>
      </c>
      <c r="K3816">
        <v>23.7</v>
      </c>
      <c r="L3816" t="s">
        <v>19</v>
      </c>
      <c r="M3816">
        <v>0</v>
      </c>
    </row>
    <row r="3817" spans="1:13" x14ac:dyDescent="0.3">
      <c r="A3817">
        <v>28913</v>
      </c>
      <c r="B3817" t="s">
        <v>20</v>
      </c>
      <c r="C3817">
        <v>1</v>
      </c>
      <c r="D3817">
        <v>78</v>
      </c>
      <c r="E3817">
        <v>0</v>
      </c>
      <c r="F3817">
        <v>0</v>
      </c>
      <c r="G3817" t="s">
        <v>21</v>
      </c>
      <c r="H3817" t="s">
        <v>14</v>
      </c>
      <c r="I3817" t="s">
        <v>18</v>
      </c>
      <c r="J3817">
        <v>100.09</v>
      </c>
      <c r="K3817">
        <v>30.5</v>
      </c>
      <c r="L3817" t="s">
        <v>19</v>
      </c>
      <c r="M3817">
        <v>0</v>
      </c>
    </row>
    <row r="3818" spans="1:13" x14ac:dyDescent="0.3">
      <c r="A3818">
        <v>28952</v>
      </c>
      <c r="B3818" t="s">
        <v>20</v>
      </c>
      <c r="C3818">
        <v>1</v>
      </c>
      <c r="D3818">
        <v>8</v>
      </c>
      <c r="E3818">
        <v>0</v>
      </c>
      <c r="F3818">
        <v>0</v>
      </c>
      <c r="G3818" t="s">
        <v>13</v>
      </c>
      <c r="H3818" t="s">
        <v>17</v>
      </c>
      <c r="I3818" t="s">
        <v>18</v>
      </c>
      <c r="J3818">
        <v>86.84</v>
      </c>
      <c r="K3818">
        <v>18.3</v>
      </c>
      <c r="L3818" t="s">
        <v>19</v>
      </c>
      <c r="M3818">
        <v>0</v>
      </c>
    </row>
    <row r="3819" spans="1:13" x14ac:dyDescent="0.3">
      <c r="A3819">
        <v>54385</v>
      </c>
      <c r="B3819" t="s">
        <v>20</v>
      </c>
      <c r="C3819">
        <v>1</v>
      </c>
      <c r="D3819">
        <v>45</v>
      </c>
      <c r="E3819">
        <v>0</v>
      </c>
      <c r="F3819">
        <v>0</v>
      </c>
      <c r="G3819" t="s">
        <v>21</v>
      </c>
      <c r="H3819" t="s">
        <v>14</v>
      </c>
      <c r="I3819" t="s">
        <v>18</v>
      </c>
      <c r="J3819">
        <v>64.14</v>
      </c>
      <c r="K3819">
        <v>29.4</v>
      </c>
      <c r="L3819" t="s">
        <v>22</v>
      </c>
      <c r="M3819">
        <v>1</v>
      </c>
    </row>
    <row r="3820" spans="1:13" x14ac:dyDescent="0.3">
      <c r="A3820">
        <v>28998</v>
      </c>
      <c r="B3820" t="s">
        <v>20</v>
      </c>
      <c r="C3820">
        <v>1</v>
      </c>
      <c r="D3820">
        <v>25</v>
      </c>
      <c r="E3820">
        <v>0</v>
      </c>
      <c r="F3820">
        <v>0</v>
      </c>
      <c r="G3820" t="s">
        <v>13</v>
      </c>
      <c r="H3820" t="s">
        <v>14</v>
      </c>
      <c r="I3820" t="s">
        <v>18</v>
      </c>
      <c r="J3820">
        <v>85.17</v>
      </c>
      <c r="K3820">
        <v>28.7</v>
      </c>
      <c r="L3820" t="s">
        <v>24</v>
      </c>
      <c r="M3820">
        <v>0</v>
      </c>
    </row>
    <row r="3821" spans="1:13" x14ac:dyDescent="0.3">
      <c r="A3821">
        <v>29010</v>
      </c>
      <c r="B3821" t="s">
        <v>20</v>
      </c>
      <c r="C3821">
        <v>1</v>
      </c>
      <c r="D3821">
        <v>5</v>
      </c>
      <c r="E3821">
        <v>0</v>
      </c>
      <c r="F3821">
        <v>0</v>
      </c>
      <c r="G3821" t="s">
        <v>13</v>
      </c>
      <c r="H3821" t="s">
        <v>17</v>
      </c>
      <c r="I3821" t="s">
        <v>18</v>
      </c>
      <c r="J3821">
        <v>100.52</v>
      </c>
      <c r="K3821">
        <v>17.2</v>
      </c>
      <c r="L3821" t="s">
        <v>19</v>
      </c>
      <c r="M3821">
        <v>0</v>
      </c>
    </row>
    <row r="3822" spans="1:13" x14ac:dyDescent="0.3">
      <c r="A3822">
        <v>54401</v>
      </c>
      <c r="B3822" t="s">
        <v>20</v>
      </c>
      <c r="C3822">
        <v>1</v>
      </c>
      <c r="D3822">
        <v>80</v>
      </c>
      <c r="E3822">
        <v>0</v>
      </c>
      <c r="F3822">
        <v>1</v>
      </c>
      <c r="G3822" t="s">
        <v>21</v>
      </c>
      <c r="H3822" t="s">
        <v>25</v>
      </c>
      <c r="I3822" t="s">
        <v>15</v>
      </c>
      <c r="J3822">
        <v>252.72</v>
      </c>
      <c r="K3822">
        <v>30.5</v>
      </c>
      <c r="L3822" t="s">
        <v>16</v>
      </c>
      <c r="M3822">
        <v>1</v>
      </c>
    </row>
    <row r="3823" spans="1:13" x14ac:dyDescent="0.3">
      <c r="A3823">
        <v>29017</v>
      </c>
      <c r="B3823" t="s">
        <v>20</v>
      </c>
      <c r="C3823">
        <v>1</v>
      </c>
      <c r="D3823">
        <v>2</v>
      </c>
      <c r="E3823">
        <v>0</v>
      </c>
      <c r="F3823">
        <v>0</v>
      </c>
      <c r="G3823" t="s">
        <v>13</v>
      </c>
      <c r="H3823" t="s">
        <v>17</v>
      </c>
      <c r="I3823" t="s">
        <v>15</v>
      </c>
      <c r="J3823">
        <v>93.55</v>
      </c>
      <c r="K3823">
        <v>23.3</v>
      </c>
      <c r="L3823" t="s">
        <v>19</v>
      </c>
      <c r="M3823">
        <v>0</v>
      </c>
    </row>
    <row r="3824" spans="1:13" x14ac:dyDescent="0.3">
      <c r="A3824">
        <v>29078</v>
      </c>
      <c r="B3824" t="s">
        <v>20</v>
      </c>
      <c r="C3824">
        <v>1</v>
      </c>
      <c r="D3824">
        <v>39</v>
      </c>
      <c r="E3824">
        <v>0</v>
      </c>
      <c r="F3824">
        <v>0</v>
      </c>
      <c r="G3824" t="s">
        <v>21</v>
      </c>
      <c r="H3824" t="s">
        <v>23</v>
      </c>
      <c r="I3824" t="s">
        <v>18</v>
      </c>
      <c r="J3824">
        <v>73.069999999999993</v>
      </c>
      <c r="K3824">
        <v>26.8</v>
      </c>
      <c r="L3824" t="s">
        <v>24</v>
      </c>
      <c r="M3824">
        <v>0</v>
      </c>
    </row>
    <row r="3825" spans="1:13" x14ac:dyDescent="0.3">
      <c r="A3825">
        <v>29095</v>
      </c>
      <c r="B3825" t="s">
        <v>20</v>
      </c>
      <c r="C3825">
        <v>1</v>
      </c>
      <c r="D3825">
        <v>71</v>
      </c>
      <c r="E3825">
        <v>1</v>
      </c>
      <c r="F3825">
        <v>0</v>
      </c>
      <c r="G3825" t="s">
        <v>21</v>
      </c>
      <c r="H3825" t="s">
        <v>25</v>
      </c>
      <c r="I3825" t="s">
        <v>18</v>
      </c>
      <c r="J3825">
        <v>93.6</v>
      </c>
      <c r="L3825" t="s">
        <v>22</v>
      </c>
      <c r="M3825">
        <v>0</v>
      </c>
    </row>
    <row r="3826" spans="1:13" x14ac:dyDescent="0.3">
      <c r="A3826">
        <v>29173</v>
      </c>
      <c r="B3826" t="s">
        <v>20</v>
      </c>
      <c r="C3826">
        <v>1</v>
      </c>
      <c r="D3826">
        <v>52</v>
      </c>
      <c r="E3826">
        <v>0</v>
      </c>
      <c r="F3826">
        <v>0</v>
      </c>
      <c r="G3826" t="s">
        <v>21</v>
      </c>
      <c r="H3826" t="s">
        <v>23</v>
      </c>
      <c r="I3826" t="s">
        <v>15</v>
      </c>
      <c r="J3826">
        <v>67.5</v>
      </c>
      <c r="K3826">
        <v>27.7</v>
      </c>
      <c r="L3826" t="s">
        <v>24</v>
      </c>
      <c r="M3826">
        <v>0</v>
      </c>
    </row>
    <row r="3827" spans="1:13" x14ac:dyDescent="0.3">
      <c r="A3827">
        <v>29201</v>
      </c>
      <c r="B3827" t="s">
        <v>20</v>
      </c>
      <c r="C3827">
        <v>1</v>
      </c>
      <c r="D3827">
        <v>1.56</v>
      </c>
      <c r="E3827">
        <v>0</v>
      </c>
      <c r="F3827">
        <v>0</v>
      </c>
      <c r="G3827" t="s">
        <v>13</v>
      </c>
      <c r="H3827" t="s">
        <v>17</v>
      </c>
      <c r="I3827" t="s">
        <v>18</v>
      </c>
      <c r="J3827">
        <v>109.12</v>
      </c>
      <c r="K3827">
        <v>18.899999999999999</v>
      </c>
      <c r="L3827" t="s">
        <v>19</v>
      </c>
      <c r="M3827">
        <v>0</v>
      </c>
    </row>
    <row r="3828" spans="1:13" x14ac:dyDescent="0.3">
      <c r="A3828">
        <v>54567</v>
      </c>
      <c r="B3828" t="s">
        <v>12</v>
      </c>
      <c r="C3828">
        <v>0</v>
      </c>
      <c r="D3828">
        <v>46</v>
      </c>
      <c r="E3828">
        <v>0</v>
      </c>
      <c r="F3828">
        <v>0</v>
      </c>
      <c r="G3828" t="s">
        <v>21</v>
      </c>
      <c r="H3828" t="s">
        <v>14</v>
      </c>
      <c r="I3828" t="s">
        <v>15</v>
      </c>
      <c r="J3828">
        <v>78.180000000000007</v>
      </c>
      <c r="K3828">
        <v>30.8</v>
      </c>
      <c r="L3828" t="s">
        <v>22</v>
      </c>
      <c r="M3828">
        <v>1</v>
      </c>
    </row>
    <row r="3829" spans="1:13" x14ac:dyDescent="0.3">
      <c r="A3829">
        <v>29224</v>
      </c>
      <c r="B3829" t="s">
        <v>20</v>
      </c>
      <c r="C3829">
        <v>1</v>
      </c>
      <c r="D3829">
        <v>30</v>
      </c>
      <c r="E3829">
        <v>0</v>
      </c>
      <c r="F3829">
        <v>0</v>
      </c>
      <c r="G3829" t="s">
        <v>21</v>
      </c>
      <c r="H3829" t="s">
        <v>14</v>
      </c>
      <c r="I3829" t="s">
        <v>15</v>
      </c>
      <c r="J3829">
        <v>91.23</v>
      </c>
      <c r="L3829" t="s">
        <v>24</v>
      </c>
      <c r="M3829">
        <v>0</v>
      </c>
    </row>
    <row r="3830" spans="1:13" x14ac:dyDescent="0.3">
      <c r="A3830">
        <v>29229</v>
      </c>
      <c r="B3830" t="s">
        <v>20</v>
      </c>
      <c r="C3830">
        <v>1</v>
      </c>
      <c r="D3830">
        <v>32</v>
      </c>
      <c r="E3830">
        <v>0</v>
      </c>
      <c r="F3830">
        <v>0</v>
      </c>
      <c r="G3830" t="s">
        <v>21</v>
      </c>
      <c r="H3830" t="s">
        <v>14</v>
      </c>
      <c r="I3830" t="s">
        <v>15</v>
      </c>
      <c r="J3830">
        <v>92.08</v>
      </c>
      <c r="K3830">
        <v>28.4</v>
      </c>
      <c r="L3830" t="s">
        <v>24</v>
      </c>
      <c r="M3830">
        <v>0</v>
      </c>
    </row>
    <row r="3831" spans="1:13" x14ac:dyDescent="0.3">
      <c r="A3831">
        <v>29233</v>
      </c>
      <c r="B3831" t="s">
        <v>20</v>
      </c>
      <c r="C3831">
        <v>1</v>
      </c>
      <c r="D3831">
        <v>2</v>
      </c>
      <c r="E3831">
        <v>0</v>
      </c>
      <c r="F3831">
        <v>0</v>
      </c>
      <c r="G3831" t="s">
        <v>13</v>
      </c>
      <c r="H3831" t="s">
        <v>17</v>
      </c>
      <c r="I3831" t="s">
        <v>18</v>
      </c>
      <c r="J3831">
        <v>111.02</v>
      </c>
      <c r="K3831">
        <v>20.5</v>
      </c>
      <c r="L3831" t="s">
        <v>19</v>
      </c>
      <c r="M3831">
        <v>0</v>
      </c>
    </row>
    <row r="3832" spans="1:13" x14ac:dyDescent="0.3">
      <c r="A3832">
        <v>29267</v>
      </c>
      <c r="B3832" t="s">
        <v>20</v>
      </c>
      <c r="C3832">
        <v>1</v>
      </c>
      <c r="D3832">
        <v>25</v>
      </c>
      <c r="E3832">
        <v>0</v>
      </c>
      <c r="F3832">
        <v>0</v>
      </c>
      <c r="G3832" t="s">
        <v>13</v>
      </c>
      <c r="H3832" t="s">
        <v>14</v>
      </c>
      <c r="I3832" t="s">
        <v>18</v>
      </c>
      <c r="J3832">
        <v>229.94</v>
      </c>
      <c r="K3832">
        <v>23.5</v>
      </c>
      <c r="L3832" t="s">
        <v>22</v>
      </c>
      <c r="M3832">
        <v>0</v>
      </c>
    </row>
    <row r="3833" spans="1:13" x14ac:dyDescent="0.3">
      <c r="A3833">
        <v>29276</v>
      </c>
      <c r="B3833" t="s">
        <v>20</v>
      </c>
      <c r="C3833">
        <v>1</v>
      </c>
      <c r="D3833">
        <v>3</v>
      </c>
      <c r="E3833">
        <v>0</v>
      </c>
      <c r="F3833">
        <v>0</v>
      </c>
      <c r="G3833" t="s">
        <v>13</v>
      </c>
      <c r="H3833" t="s">
        <v>17</v>
      </c>
      <c r="I3833" t="s">
        <v>15</v>
      </c>
      <c r="J3833">
        <v>72.760000000000005</v>
      </c>
      <c r="K3833">
        <v>18.8</v>
      </c>
      <c r="L3833" t="s">
        <v>19</v>
      </c>
      <c r="M3833">
        <v>0</v>
      </c>
    </row>
    <row r="3834" spans="1:13" x14ac:dyDescent="0.3">
      <c r="A3834">
        <v>54695</v>
      </c>
      <c r="B3834" t="s">
        <v>20</v>
      </c>
      <c r="C3834">
        <v>1</v>
      </c>
      <c r="D3834">
        <v>74</v>
      </c>
      <c r="E3834">
        <v>0</v>
      </c>
      <c r="F3834">
        <v>0</v>
      </c>
      <c r="G3834" t="s">
        <v>21</v>
      </c>
      <c r="H3834" t="s">
        <v>14</v>
      </c>
      <c r="I3834" t="s">
        <v>15</v>
      </c>
      <c r="J3834">
        <v>167.13</v>
      </c>
      <c r="L3834" t="s">
        <v>19</v>
      </c>
      <c r="M3834">
        <v>1</v>
      </c>
    </row>
    <row r="3835" spans="1:13" x14ac:dyDescent="0.3">
      <c r="A3835">
        <v>54724</v>
      </c>
      <c r="B3835" t="s">
        <v>12</v>
      </c>
      <c r="C3835">
        <v>0</v>
      </c>
      <c r="D3835">
        <v>81</v>
      </c>
      <c r="E3835">
        <v>0</v>
      </c>
      <c r="F3835">
        <v>0</v>
      </c>
      <c r="G3835" t="s">
        <v>13</v>
      </c>
      <c r="H3835" t="s">
        <v>23</v>
      </c>
      <c r="I3835" t="s">
        <v>15</v>
      </c>
      <c r="J3835">
        <v>70.3</v>
      </c>
      <c r="K3835">
        <v>25.8</v>
      </c>
      <c r="L3835" t="s">
        <v>24</v>
      </c>
      <c r="M3835">
        <v>1</v>
      </c>
    </row>
    <row r="3836" spans="1:13" x14ac:dyDescent="0.3">
      <c r="A3836">
        <v>29375</v>
      </c>
      <c r="B3836" t="s">
        <v>20</v>
      </c>
      <c r="C3836">
        <v>1</v>
      </c>
      <c r="D3836">
        <v>62</v>
      </c>
      <c r="E3836">
        <v>0</v>
      </c>
      <c r="F3836">
        <v>0</v>
      </c>
      <c r="G3836" t="s">
        <v>21</v>
      </c>
      <c r="H3836" t="s">
        <v>14</v>
      </c>
      <c r="I3836" t="s">
        <v>15</v>
      </c>
      <c r="J3836">
        <v>206.98</v>
      </c>
      <c r="K3836">
        <v>36.799999999999997</v>
      </c>
      <c r="L3836" t="s">
        <v>24</v>
      </c>
      <c r="M3836">
        <v>0</v>
      </c>
    </row>
    <row r="3837" spans="1:13" x14ac:dyDescent="0.3">
      <c r="A3837">
        <v>29453</v>
      </c>
      <c r="B3837" t="s">
        <v>20</v>
      </c>
      <c r="C3837">
        <v>1</v>
      </c>
      <c r="D3837">
        <v>16</v>
      </c>
      <c r="E3837">
        <v>0</v>
      </c>
      <c r="F3837">
        <v>0</v>
      </c>
      <c r="G3837" t="s">
        <v>13</v>
      </c>
      <c r="H3837" t="s">
        <v>17</v>
      </c>
      <c r="I3837" t="s">
        <v>18</v>
      </c>
      <c r="J3837">
        <v>91.58</v>
      </c>
      <c r="K3837">
        <v>15.8</v>
      </c>
      <c r="L3837" t="s">
        <v>19</v>
      </c>
      <c r="M3837">
        <v>0</v>
      </c>
    </row>
    <row r="3838" spans="1:13" x14ac:dyDescent="0.3">
      <c r="A3838">
        <v>29487</v>
      </c>
      <c r="B3838" t="s">
        <v>20</v>
      </c>
      <c r="C3838">
        <v>1</v>
      </c>
      <c r="D3838">
        <v>0.72</v>
      </c>
      <c r="E3838">
        <v>0</v>
      </c>
      <c r="F3838">
        <v>0</v>
      </c>
      <c r="G3838" t="s">
        <v>13</v>
      </c>
      <c r="H3838" t="s">
        <v>17</v>
      </c>
      <c r="I3838" t="s">
        <v>15</v>
      </c>
      <c r="J3838">
        <v>80.08</v>
      </c>
      <c r="K3838">
        <v>16.399999999999999</v>
      </c>
      <c r="L3838" t="s">
        <v>19</v>
      </c>
      <c r="M3838">
        <v>0</v>
      </c>
    </row>
    <row r="3839" spans="1:13" x14ac:dyDescent="0.3">
      <c r="A3839">
        <v>29525</v>
      </c>
      <c r="B3839" t="s">
        <v>20</v>
      </c>
      <c r="C3839">
        <v>1</v>
      </c>
      <c r="D3839">
        <v>63</v>
      </c>
      <c r="E3839">
        <v>0</v>
      </c>
      <c r="F3839">
        <v>0</v>
      </c>
      <c r="G3839" t="s">
        <v>21</v>
      </c>
      <c r="H3839" t="s">
        <v>14</v>
      </c>
      <c r="I3839" t="s">
        <v>15</v>
      </c>
      <c r="J3839">
        <v>92.27</v>
      </c>
      <c r="K3839">
        <v>35.200000000000003</v>
      </c>
      <c r="L3839" t="s">
        <v>16</v>
      </c>
      <c r="M3839">
        <v>0</v>
      </c>
    </row>
    <row r="3840" spans="1:13" x14ac:dyDescent="0.3">
      <c r="A3840">
        <v>29539</v>
      </c>
      <c r="B3840" t="s">
        <v>20</v>
      </c>
      <c r="C3840">
        <v>1</v>
      </c>
      <c r="D3840">
        <v>62</v>
      </c>
      <c r="E3840">
        <v>1</v>
      </c>
      <c r="F3840">
        <v>0</v>
      </c>
      <c r="G3840" t="s">
        <v>21</v>
      </c>
      <c r="H3840" t="s">
        <v>25</v>
      </c>
      <c r="I3840" t="s">
        <v>18</v>
      </c>
      <c r="J3840">
        <v>95.49</v>
      </c>
      <c r="K3840">
        <v>40.200000000000003</v>
      </c>
      <c r="L3840" t="s">
        <v>24</v>
      </c>
      <c r="M3840">
        <v>0</v>
      </c>
    </row>
    <row r="3841" spans="1:13" x14ac:dyDescent="0.3">
      <c r="A3841">
        <v>29540</v>
      </c>
      <c r="B3841" t="s">
        <v>20</v>
      </c>
      <c r="C3841">
        <v>1</v>
      </c>
      <c r="D3841">
        <v>67</v>
      </c>
      <c r="E3841">
        <v>0</v>
      </c>
      <c r="F3841">
        <v>0</v>
      </c>
      <c r="G3841" t="s">
        <v>21</v>
      </c>
      <c r="H3841" t="s">
        <v>14</v>
      </c>
      <c r="I3841" t="s">
        <v>18</v>
      </c>
      <c r="J3841">
        <v>97.04</v>
      </c>
      <c r="K3841">
        <v>26.9</v>
      </c>
      <c r="L3841" t="s">
        <v>24</v>
      </c>
      <c r="M3841">
        <v>0</v>
      </c>
    </row>
    <row r="3842" spans="1:13" x14ac:dyDescent="0.3">
      <c r="A3842">
        <v>29546</v>
      </c>
      <c r="B3842" t="s">
        <v>20</v>
      </c>
      <c r="C3842">
        <v>1</v>
      </c>
      <c r="D3842">
        <v>71</v>
      </c>
      <c r="E3842">
        <v>0</v>
      </c>
      <c r="F3842">
        <v>0</v>
      </c>
      <c r="G3842" t="s">
        <v>21</v>
      </c>
      <c r="H3842" t="s">
        <v>23</v>
      </c>
      <c r="I3842" t="s">
        <v>18</v>
      </c>
      <c r="J3842">
        <v>99.76</v>
      </c>
      <c r="K3842">
        <v>33.4</v>
      </c>
      <c r="L3842" t="s">
        <v>16</v>
      </c>
      <c r="M3842">
        <v>0</v>
      </c>
    </row>
    <row r="3843" spans="1:13" x14ac:dyDescent="0.3">
      <c r="A3843">
        <v>29676</v>
      </c>
      <c r="B3843" t="s">
        <v>20</v>
      </c>
      <c r="C3843">
        <v>1</v>
      </c>
      <c r="D3843">
        <v>48</v>
      </c>
      <c r="E3843">
        <v>0</v>
      </c>
      <c r="F3843">
        <v>0</v>
      </c>
      <c r="G3843" t="s">
        <v>13</v>
      </c>
      <c r="H3843" t="s">
        <v>14</v>
      </c>
      <c r="I3843" t="s">
        <v>15</v>
      </c>
      <c r="J3843">
        <v>80.86</v>
      </c>
      <c r="K3843">
        <v>27.5</v>
      </c>
      <c r="L3843" t="s">
        <v>19</v>
      </c>
      <c r="M3843">
        <v>0</v>
      </c>
    </row>
    <row r="3844" spans="1:13" x14ac:dyDescent="0.3">
      <c r="A3844">
        <v>29804</v>
      </c>
      <c r="B3844" t="s">
        <v>20</v>
      </c>
      <c r="C3844">
        <v>1</v>
      </c>
      <c r="D3844">
        <v>24</v>
      </c>
      <c r="E3844">
        <v>1</v>
      </c>
      <c r="F3844">
        <v>0</v>
      </c>
      <c r="G3844" t="s">
        <v>21</v>
      </c>
      <c r="H3844" t="s">
        <v>14</v>
      </c>
      <c r="I3844" t="s">
        <v>18</v>
      </c>
      <c r="J3844">
        <v>80.63</v>
      </c>
      <c r="K3844">
        <v>28.2</v>
      </c>
      <c r="L3844" t="s">
        <v>24</v>
      </c>
      <c r="M3844">
        <v>0</v>
      </c>
    </row>
    <row r="3845" spans="1:13" x14ac:dyDescent="0.3">
      <c r="A3845">
        <v>29816</v>
      </c>
      <c r="B3845" t="s">
        <v>20</v>
      </c>
      <c r="C3845">
        <v>1</v>
      </c>
      <c r="D3845">
        <v>64</v>
      </c>
      <c r="E3845">
        <v>1</v>
      </c>
      <c r="F3845">
        <v>0</v>
      </c>
      <c r="G3845" t="s">
        <v>21</v>
      </c>
      <c r="H3845" t="s">
        <v>14</v>
      </c>
      <c r="I3845" t="s">
        <v>18</v>
      </c>
      <c r="J3845">
        <v>91.85</v>
      </c>
      <c r="K3845">
        <v>31.8</v>
      </c>
      <c r="L3845" t="s">
        <v>16</v>
      </c>
      <c r="M3845">
        <v>0</v>
      </c>
    </row>
    <row r="3846" spans="1:13" x14ac:dyDescent="0.3">
      <c r="A3846">
        <v>29863</v>
      </c>
      <c r="B3846" t="s">
        <v>20</v>
      </c>
      <c r="C3846">
        <v>1</v>
      </c>
      <c r="D3846">
        <v>44</v>
      </c>
      <c r="E3846">
        <v>0</v>
      </c>
      <c r="F3846">
        <v>0</v>
      </c>
      <c r="G3846" t="s">
        <v>13</v>
      </c>
      <c r="H3846" t="s">
        <v>14</v>
      </c>
      <c r="I3846" t="s">
        <v>15</v>
      </c>
      <c r="J3846">
        <v>103.44</v>
      </c>
      <c r="K3846">
        <v>28</v>
      </c>
      <c r="L3846" t="s">
        <v>22</v>
      </c>
      <c r="M3846">
        <v>0</v>
      </c>
    </row>
    <row r="3847" spans="1:13" x14ac:dyDescent="0.3">
      <c r="A3847">
        <v>54827</v>
      </c>
      <c r="B3847" t="s">
        <v>20</v>
      </c>
      <c r="C3847">
        <v>1</v>
      </c>
      <c r="D3847">
        <v>69</v>
      </c>
      <c r="E3847">
        <v>0</v>
      </c>
      <c r="F3847">
        <v>1</v>
      </c>
      <c r="G3847" t="s">
        <v>21</v>
      </c>
      <c r="H3847" t="s">
        <v>25</v>
      </c>
      <c r="I3847" t="s">
        <v>15</v>
      </c>
      <c r="J3847">
        <v>195.23</v>
      </c>
      <c r="K3847">
        <v>28.3</v>
      </c>
      <c r="L3847" t="s">
        <v>24</v>
      </c>
      <c r="M3847">
        <v>1</v>
      </c>
    </row>
    <row r="3848" spans="1:13" x14ac:dyDescent="0.3">
      <c r="A3848">
        <v>29869</v>
      </c>
      <c r="B3848" t="s">
        <v>20</v>
      </c>
      <c r="C3848">
        <v>1</v>
      </c>
      <c r="D3848">
        <v>49</v>
      </c>
      <c r="E3848">
        <v>0</v>
      </c>
      <c r="F3848">
        <v>0</v>
      </c>
      <c r="G3848" t="s">
        <v>21</v>
      </c>
      <c r="H3848" t="s">
        <v>14</v>
      </c>
      <c r="I3848" t="s">
        <v>15</v>
      </c>
      <c r="J3848">
        <v>199.96</v>
      </c>
      <c r="K3848">
        <v>28.6</v>
      </c>
      <c r="L3848" t="s">
        <v>22</v>
      </c>
      <c r="M3848">
        <v>0</v>
      </c>
    </row>
    <row r="3849" spans="1:13" x14ac:dyDescent="0.3">
      <c r="A3849">
        <v>29873</v>
      </c>
      <c r="B3849" t="s">
        <v>20</v>
      </c>
      <c r="C3849">
        <v>1</v>
      </c>
      <c r="D3849">
        <v>31</v>
      </c>
      <c r="E3849">
        <v>1</v>
      </c>
      <c r="F3849">
        <v>0</v>
      </c>
      <c r="G3849" t="s">
        <v>21</v>
      </c>
      <c r="H3849" t="s">
        <v>23</v>
      </c>
      <c r="I3849" t="s">
        <v>15</v>
      </c>
      <c r="J3849">
        <v>92.11</v>
      </c>
      <c r="L3849" t="s">
        <v>22</v>
      </c>
      <c r="M3849">
        <v>0</v>
      </c>
    </row>
    <row r="3850" spans="1:13" x14ac:dyDescent="0.3">
      <c r="A3850">
        <v>29878</v>
      </c>
      <c r="B3850" t="s">
        <v>20</v>
      </c>
      <c r="C3850">
        <v>1</v>
      </c>
      <c r="D3850">
        <v>49</v>
      </c>
      <c r="E3850">
        <v>0</v>
      </c>
      <c r="F3850">
        <v>0</v>
      </c>
      <c r="G3850" t="s">
        <v>21</v>
      </c>
      <c r="H3850" t="s">
        <v>14</v>
      </c>
      <c r="I3850" t="s">
        <v>15</v>
      </c>
      <c r="J3850">
        <v>175.74</v>
      </c>
      <c r="K3850">
        <v>45.4</v>
      </c>
      <c r="L3850" t="s">
        <v>19</v>
      </c>
      <c r="M3850">
        <v>0</v>
      </c>
    </row>
    <row r="3851" spans="1:13" x14ac:dyDescent="0.3">
      <c r="A3851">
        <v>29910</v>
      </c>
      <c r="B3851" t="s">
        <v>20</v>
      </c>
      <c r="C3851">
        <v>1</v>
      </c>
      <c r="D3851">
        <v>42</v>
      </c>
      <c r="E3851">
        <v>0</v>
      </c>
      <c r="F3851">
        <v>0</v>
      </c>
      <c r="G3851" t="s">
        <v>21</v>
      </c>
      <c r="H3851" t="s">
        <v>14</v>
      </c>
      <c r="I3851" t="s">
        <v>15</v>
      </c>
      <c r="J3851">
        <v>83.14</v>
      </c>
      <c r="K3851">
        <v>23.7</v>
      </c>
      <c r="L3851" t="s">
        <v>22</v>
      </c>
      <c r="M3851">
        <v>0</v>
      </c>
    </row>
    <row r="3852" spans="1:13" x14ac:dyDescent="0.3">
      <c r="A3852">
        <v>29934</v>
      </c>
      <c r="B3852" t="s">
        <v>20</v>
      </c>
      <c r="C3852">
        <v>1</v>
      </c>
      <c r="D3852">
        <v>34</v>
      </c>
      <c r="E3852">
        <v>0</v>
      </c>
      <c r="F3852">
        <v>0</v>
      </c>
      <c r="G3852" t="s">
        <v>21</v>
      </c>
      <c r="H3852" t="s">
        <v>14</v>
      </c>
      <c r="I3852" t="s">
        <v>15</v>
      </c>
      <c r="J3852">
        <v>108.12</v>
      </c>
      <c r="K3852">
        <v>22.2</v>
      </c>
      <c r="L3852" t="s">
        <v>19</v>
      </c>
      <c r="M3852">
        <v>0</v>
      </c>
    </row>
    <row r="3853" spans="1:13" x14ac:dyDescent="0.3">
      <c r="A3853">
        <v>54921</v>
      </c>
      <c r="B3853" t="s">
        <v>20</v>
      </c>
      <c r="C3853">
        <v>1</v>
      </c>
      <c r="D3853">
        <v>78</v>
      </c>
      <c r="E3853">
        <v>1</v>
      </c>
      <c r="F3853">
        <v>0</v>
      </c>
      <c r="G3853" t="s">
        <v>21</v>
      </c>
      <c r="H3853" t="s">
        <v>25</v>
      </c>
      <c r="I3853" t="s">
        <v>18</v>
      </c>
      <c r="J3853">
        <v>134.80000000000001</v>
      </c>
      <c r="K3853">
        <v>33.6</v>
      </c>
      <c r="L3853" t="s">
        <v>19</v>
      </c>
      <c r="M3853">
        <v>1</v>
      </c>
    </row>
    <row r="3854" spans="1:13" x14ac:dyDescent="0.3">
      <c r="A3854">
        <v>29955</v>
      </c>
      <c r="B3854" t="s">
        <v>20</v>
      </c>
      <c r="C3854">
        <v>1</v>
      </c>
      <c r="D3854">
        <v>0.08</v>
      </c>
      <c r="E3854">
        <v>0</v>
      </c>
      <c r="F3854">
        <v>0</v>
      </c>
      <c r="G3854" t="s">
        <v>13</v>
      </c>
      <c r="H3854" t="s">
        <v>17</v>
      </c>
      <c r="I3854" t="s">
        <v>18</v>
      </c>
      <c r="J3854">
        <v>70.33</v>
      </c>
      <c r="K3854">
        <v>16.899999999999999</v>
      </c>
      <c r="L3854" t="s">
        <v>19</v>
      </c>
      <c r="M3854">
        <v>0</v>
      </c>
    </row>
    <row r="3855" spans="1:13" x14ac:dyDescent="0.3">
      <c r="A3855">
        <v>30002</v>
      </c>
      <c r="B3855" t="s">
        <v>20</v>
      </c>
      <c r="C3855">
        <v>1</v>
      </c>
      <c r="D3855">
        <v>44</v>
      </c>
      <c r="E3855">
        <v>1</v>
      </c>
      <c r="F3855">
        <v>0</v>
      </c>
      <c r="G3855" t="s">
        <v>21</v>
      </c>
      <c r="H3855" t="s">
        <v>25</v>
      </c>
      <c r="I3855" t="s">
        <v>18</v>
      </c>
      <c r="J3855">
        <v>83.59</v>
      </c>
      <c r="K3855">
        <v>24.1</v>
      </c>
      <c r="L3855" t="s">
        <v>22</v>
      </c>
      <c r="M3855">
        <v>0</v>
      </c>
    </row>
    <row r="3856" spans="1:13" x14ac:dyDescent="0.3">
      <c r="A3856">
        <v>30084</v>
      </c>
      <c r="B3856" t="s">
        <v>20</v>
      </c>
      <c r="C3856">
        <v>1</v>
      </c>
      <c r="D3856">
        <v>0.8</v>
      </c>
      <c r="E3856">
        <v>0</v>
      </c>
      <c r="F3856">
        <v>0</v>
      </c>
      <c r="G3856" t="s">
        <v>13</v>
      </c>
      <c r="H3856" t="s">
        <v>17</v>
      </c>
      <c r="I3856" t="s">
        <v>18</v>
      </c>
      <c r="J3856">
        <v>98.67</v>
      </c>
      <c r="K3856">
        <v>17.5</v>
      </c>
      <c r="L3856" t="s">
        <v>19</v>
      </c>
      <c r="M3856">
        <v>0</v>
      </c>
    </row>
    <row r="3857" spans="1:13" x14ac:dyDescent="0.3">
      <c r="A3857">
        <v>30102</v>
      </c>
      <c r="B3857" t="s">
        <v>20</v>
      </c>
      <c r="C3857">
        <v>1</v>
      </c>
      <c r="D3857">
        <v>52</v>
      </c>
      <c r="E3857">
        <v>0</v>
      </c>
      <c r="F3857">
        <v>0</v>
      </c>
      <c r="G3857" t="s">
        <v>21</v>
      </c>
      <c r="H3857" t="s">
        <v>14</v>
      </c>
      <c r="I3857" t="s">
        <v>18</v>
      </c>
      <c r="J3857">
        <v>68.349999999999994</v>
      </c>
      <c r="K3857">
        <v>34.1</v>
      </c>
      <c r="L3857" t="s">
        <v>22</v>
      </c>
      <c r="M3857">
        <v>0</v>
      </c>
    </row>
    <row r="3858" spans="1:13" x14ac:dyDescent="0.3">
      <c r="A3858">
        <v>30171</v>
      </c>
      <c r="B3858" t="s">
        <v>20</v>
      </c>
      <c r="C3858">
        <v>1</v>
      </c>
      <c r="D3858">
        <v>27</v>
      </c>
      <c r="E3858">
        <v>0</v>
      </c>
      <c r="F3858">
        <v>0</v>
      </c>
      <c r="G3858" t="s">
        <v>13</v>
      </c>
      <c r="H3858" t="s">
        <v>23</v>
      </c>
      <c r="I3858" t="s">
        <v>15</v>
      </c>
      <c r="J3858">
        <v>95.1</v>
      </c>
      <c r="K3858">
        <v>24.3</v>
      </c>
      <c r="L3858" t="s">
        <v>16</v>
      </c>
      <c r="M3858">
        <v>0</v>
      </c>
    </row>
    <row r="3859" spans="1:13" x14ac:dyDescent="0.3">
      <c r="A3859">
        <v>30214</v>
      </c>
      <c r="B3859" t="s">
        <v>20</v>
      </c>
      <c r="C3859">
        <v>1</v>
      </c>
      <c r="D3859">
        <v>23</v>
      </c>
      <c r="E3859">
        <v>0</v>
      </c>
      <c r="F3859">
        <v>0</v>
      </c>
      <c r="G3859" t="s">
        <v>13</v>
      </c>
      <c r="H3859" t="s">
        <v>14</v>
      </c>
      <c r="I3859" t="s">
        <v>18</v>
      </c>
      <c r="J3859">
        <v>83.86</v>
      </c>
      <c r="K3859">
        <v>19.5</v>
      </c>
      <c r="L3859" t="s">
        <v>22</v>
      </c>
      <c r="M3859">
        <v>0</v>
      </c>
    </row>
    <row r="3860" spans="1:13" x14ac:dyDescent="0.3">
      <c r="A3860">
        <v>30285</v>
      </c>
      <c r="B3860" t="s">
        <v>20</v>
      </c>
      <c r="C3860">
        <v>1</v>
      </c>
      <c r="D3860">
        <v>72</v>
      </c>
      <c r="E3860">
        <v>0</v>
      </c>
      <c r="F3860">
        <v>1</v>
      </c>
      <c r="G3860" t="s">
        <v>21</v>
      </c>
      <c r="H3860" t="s">
        <v>25</v>
      </c>
      <c r="I3860" t="s">
        <v>18</v>
      </c>
      <c r="J3860">
        <v>74.36</v>
      </c>
      <c r="K3860">
        <v>27.3</v>
      </c>
      <c r="L3860" t="s">
        <v>22</v>
      </c>
      <c r="M3860">
        <v>0</v>
      </c>
    </row>
    <row r="3861" spans="1:13" x14ac:dyDescent="0.3">
      <c r="A3861">
        <v>30303</v>
      </c>
      <c r="B3861" t="s">
        <v>20</v>
      </c>
      <c r="C3861">
        <v>1</v>
      </c>
      <c r="D3861">
        <v>33</v>
      </c>
      <c r="E3861">
        <v>0</v>
      </c>
      <c r="F3861">
        <v>0</v>
      </c>
      <c r="G3861" t="s">
        <v>13</v>
      </c>
      <c r="H3861" t="s">
        <v>14</v>
      </c>
      <c r="I3861" t="s">
        <v>18</v>
      </c>
      <c r="J3861">
        <v>88.5</v>
      </c>
      <c r="K3861">
        <v>32.6</v>
      </c>
      <c r="L3861" t="s">
        <v>16</v>
      </c>
      <c r="M3861">
        <v>0</v>
      </c>
    </row>
    <row r="3862" spans="1:13" x14ac:dyDescent="0.3">
      <c r="A3862">
        <v>30335</v>
      </c>
      <c r="B3862" t="s">
        <v>20</v>
      </c>
      <c r="C3862">
        <v>1</v>
      </c>
      <c r="D3862">
        <v>21</v>
      </c>
      <c r="E3862">
        <v>0</v>
      </c>
      <c r="F3862">
        <v>0</v>
      </c>
      <c r="G3862" t="s">
        <v>13</v>
      </c>
      <c r="H3862" t="s">
        <v>14</v>
      </c>
      <c r="I3862" t="s">
        <v>18</v>
      </c>
      <c r="J3862">
        <v>92.86</v>
      </c>
      <c r="K3862">
        <v>23.2</v>
      </c>
      <c r="L3862" t="s">
        <v>22</v>
      </c>
      <c r="M3862">
        <v>0</v>
      </c>
    </row>
    <row r="3863" spans="1:13" x14ac:dyDescent="0.3">
      <c r="A3863">
        <v>30352</v>
      </c>
      <c r="B3863" t="s">
        <v>20</v>
      </c>
      <c r="C3863">
        <v>1</v>
      </c>
      <c r="D3863">
        <v>57</v>
      </c>
      <c r="E3863">
        <v>0</v>
      </c>
      <c r="F3863">
        <v>0</v>
      </c>
      <c r="G3863" t="s">
        <v>21</v>
      </c>
      <c r="H3863" t="s">
        <v>14</v>
      </c>
      <c r="I3863" t="s">
        <v>18</v>
      </c>
      <c r="J3863">
        <v>90.06</v>
      </c>
      <c r="K3863">
        <v>29.8</v>
      </c>
      <c r="L3863" t="s">
        <v>19</v>
      </c>
      <c r="M3863">
        <v>0</v>
      </c>
    </row>
    <row r="3864" spans="1:13" x14ac:dyDescent="0.3">
      <c r="A3864">
        <v>30353</v>
      </c>
      <c r="B3864" t="s">
        <v>20</v>
      </c>
      <c r="C3864">
        <v>1</v>
      </c>
      <c r="D3864">
        <v>36</v>
      </c>
      <c r="E3864">
        <v>0</v>
      </c>
      <c r="F3864">
        <v>0</v>
      </c>
      <c r="G3864" t="s">
        <v>21</v>
      </c>
      <c r="H3864" t="s">
        <v>14</v>
      </c>
      <c r="I3864" t="s">
        <v>15</v>
      </c>
      <c r="J3864">
        <v>92.23</v>
      </c>
      <c r="K3864">
        <v>32.799999999999997</v>
      </c>
      <c r="L3864" t="s">
        <v>22</v>
      </c>
      <c r="M3864">
        <v>0</v>
      </c>
    </row>
    <row r="3865" spans="1:13" x14ac:dyDescent="0.3">
      <c r="A3865">
        <v>30402</v>
      </c>
      <c r="B3865" t="s">
        <v>20</v>
      </c>
      <c r="C3865">
        <v>1</v>
      </c>
      <c r="D3865">
        <v>41</v>
      </c>
      <c r="E3865">
        <v>0</v>
      </c>
      <c r="F3865">
        <v>0</v>
      </c>
      <c r="G3865" t="s">
        <v>21</v>
      </c>
      <c r="H3865" t="s">
        <v>14</v>
      </c>
      <c r="I3865" t="s">
        <v>15</v>
      </c>
      <c r="J3865">
        <v>104.34</v>
      </c>
      <c r="K3865">
        <v>30.3</v>
      </c>
      <c r="L3865" t="s">
        <v>19</v>
      </c>
      <c r="M3865">
        <v>0</v>
      </c>
    </row>
    <row r="3866" spans="1:13" x14ac:dyDescent="0.3">
      <c r="A3866">
        <v>30432</v>
      </c>
      <c r="B3866" t="s">
        <v>20</v>
      </c>
      <c r="C3866">
        <v>1</v>
      </c>
      <c r="D3866">
        <v>65</v>
      </c>
      <c r="E3866">
        <v>1</v>
      </c>
      <c r="F3866">
        <v>0</v>
      </c>
      <c r="G3866" t="s">
        <v>21</v>
      </c>
      <c r="H3866" t="s">
        <v>25</v>
      </c>
      <c r="I3866" t="s">
        <v>15</v>
      </c>
      <c r="J3866">
        <v>113.86</v>
      </c>
      <c r="K3866">
        <v>36.4</v>
      </c>
      <c r="L3866" t="s">
        <v>22</v>
      </c>
      <c r="M3866">
        <v>0</v>
      </c>
    </row>
    <row r="3867" spans="1:13" x14ac:dyDescent="0.3">
      <c r="A3867">
        <v>30433</v>
      </c>
      <c r="B3867" t="s">
        <v>20</v>
      </c>
      <c r="C3867">
        <v>1</v>
      </c>
      <c r="D3867">
        <v>77</v>
      </c>
      <c r="E3867">
        <v>0</v>
      </c>
      <c r="F3867">
        <v>0</v>
      </c>
      <c r="G3867" t="s">
        <v>21</v>
      </c>
      <c r="H3867" t="s">
        <v>14</v>
      </c>
      <c r="I3867" t="s">
        <v>15</v>
      </c>
      <c r="J3867">
        <v>94.68</v>
      </c>
      <c r="K3867">
        <v>33.6</v>
      </c>
      <c r="L3867" t="s">
        <v>19</v>
      </c>
      <c r="M3867">
        <v>0</v>
      </c>
    </row>
    <row r="3868" spans="1:13" x14ac:dyDescent="0.3">
      <c r="A3868">
        <v>30463</v>
      </c>
      <c r="B3868" t="s">
        <v>20</v>
      </c>
      <c r="C3868">
        <v>1</v>
      </c>
      <c r="D3868">
        <v>29</v>
      </c>
      <c r="E3868">
        <v>0</v>
      </c>
      <c r="F3868">
        <v>0</v>
      </c>
      <c r="G3868" t="s">
        <v>13</v>
      </c>
      <c r="H3868" t="s">
        <v>14</v>
      </c>
      <c r="I3868" t="s">
        <v>15</v>
      </c>
      <c r="J3868">
        <v>82.93</v>
      </c>
      <c r="K3868">
        <v>29.4</v>
      </c>
      <c r="L3868" t="s">
        <v>16</v>
      </c>
      <c r="M3868">
        <v>0</v>
      </c>
    </row>
    <row r="3869" spans="1:13" x14ac:dyDescent="0.3">
      <c r="A3869">
        <v>30468</v>
      </c>
      <c r="B3869" t="s">
        <v>20</v>
      </c>
      <c r="C3869">
        <v>1</v>
      </c>
      <c r="D3869">
        <v>58</v>
      </c>
      <c r="E3869">
        <v>1</v>
      </c>
      <c r="F3869">
        <v>0</v>
      </c>
      <c r="G3869" t="s">
        <v>21</v>
      </c>
      <c r="H3869" t="s">
        <v>14</v>
      </c>
      <c r="I3869" t="s">
        <v>15</v>
      </c>
      <c r="J3869">
        <v>87.96</v>
      </c>
      <c r="K3869">
        <v>39.200000000000003</v>
      </c>
      <c r="L3869" t="s">
        <v>22</v>
      </c>
      <c r="M3869">
        <v>0</v>
      </c>
    </row>
    <row r="3870" spans="1:13" x14ac:dyDescent="0.3">
      <c r="A3870">
        <v>30480</v>
      </c>
      <c r="B3870" t="s">
        <v>20</v>
      </c>
      <c r="C3870">
        <v>1</v>
      </c>
      <c r="D3870">
        <v>48</v>
      </c>
      <c r="E3870">
        <v>0</v>
      </c>
      <c r="F3870">
        <v>0</v>
      </c>
      <c r="G3870" t="s">
        <v>21</v>
      </c>
      <c r="H3870" t="s">
        <v>14</v>
      </c>
      <c r="I3870" t="s">
        <v>15</v>
      </c>
      <c r="J3870">
        <v>85.54</v>
      </c>
      <c r="K3870">
        <v>32.200000000000003</v>
      </c>
      <c r="L3870" t="s">
        <v>24</v>
      </c>
      <c r="M3870">
        <v>0</v>
      </c>
    </row>
    <row r="3871" spans="1:13" x14ac:dyDescent="0.3">
      <c r="A3871">
        <v>30567</v>
      </c>
      <c r="B3871" t="s">
        <v>20</v>
      </c>
      <c r="C3871">
        <v>1</v>
      </c>
      <c r="D3871">
        <v>71</v>
      </c>
      <c r="E3871">
        <v>1</v>
      </c>
      <c r="F3871">
        <v>0</v>
      </c>
      <c r="G3871" t="s">
        <v>21</v>
      </c>
      <c r="H3871" t="s">
        <v>14</v>
      </c>
      <c r="I3871" t="s">
        <v>15</v>
      </c>
      <c r="J3871">
        <v>94.65</v>
      </c>
      <c r="K3871">
        <v>25.3</v>
      </c>
      <c r="L3871" t="s">
        <v>16</v>
      </c>
      <c r="M3871">
        <v>0</v>
      </c>
    </row>
    <row r="3872" spans="1:13" x14ac:dyDescent="0.3">
      <c r="A3872">
        <v>30620</v>
      </c>
      <c r="B3872" t="s">
        <v>20</v>
      </c>
      <c r="C3872">
        <v>1</v>
      </c>
      <c r="D3872">
        <v>37</v>
      </c>
      <c r="E3872">
        <v>0</v>
      </c>
      <c r="F3872">
        <v>0</v>
      </c>
      <c r="G3872" t="s">
        <v>13</v>
      </c>
      <c r="H3872" t="s">
        <v>14</v>
      </c>
      <c r="I3872" t="s">
        <v>15</v>
      </c>
      <c r="J3872">
        <v>90.95</v>
      </c>
      <c r="K3872">
        <v>24.6</v>
      </c>
      <c r="L3872" t="s">
        <v>24</v>
      </c>
      <c r="M3872">
        <v>0</v>
      </c>
    </row>
    <row r="3873" spans="1:13" x14ac:dyDescent="0.3">
      <c r="A3873">
        <v>30650</v>
      </c>
      <c r="B3873" t="s">
        <v>20</v>
      </c>
      <c r="C3873">
        <v>1</v>
      </c>
      <c r="D3873">
        <v>54</v>
      </c>
      <c r="E3873">
        <v>0</v>
      </c>
      <c r="F3873">
        <v>0</v>
      </c>
      <c r="G3873" t="s">
        <v>21</v>
      </c>
      <c r="H3873" t="s">
        <v>23</v>
      </c>
      <c r="I3873" t="s">
        <v>18</v>
      </c>
      <c r="J3873">
        <v>216.19</v>
      </c>
      <c r="K3873">
        <v>30.3</v>
      </c>
      <c r="L3873" t="s">
        <v>16</v>
      </c>
      <c r="M3873">
        <v>0</v>
      </c>
    </row>
    <row r="3874" spans="1:13" x14ac:dyDescent="0.3">
      <c r="A3874">
        <v>30658</v>
      </c>
      <c r="B3874" t="s">
        <v>20</v>
      </c>
      <c r="C3874">
        <v>1</v>
      </c>
      <c r="D3874">
        <v>16</v>
      </c>
      <c r="E3874">
        <v>0</v>
      </c>
      <c r="F3874">
        <v>0</v>
      </c>
      <c r="G3874" t="s">
        <v>13</v>
      </c>
      <c r="H3874" t="s">
        <v>17</v>
      </c>
      <c r="I3874" t="s">
        <v>18</v>
      </c>
      <c r="J3874">
        <v>82.44</v>
      </c>
      <c r="K3874">
        <v>32.6</v>
      </c>
      <c r="L3874" t="s">
        <v>19</v>
      </c>
      <c r="M3874">
        <v>0</v>
      </c>
    </row>
    <row r="3875" spans="1:13" x14ac:dyDescent="0.3">
      <c r="A3875">
        <v>30669</v>
      </c>
      <c r="B3875" t="s">
        <v>20</v>
      </c>
      <c r="C3875">
        <v>1</v>
      </c>
      <c r="D3875">
        <v>3</v>
      </c>
      <c r="E3875">
        <v>0</v>
      </c>
      <c r="F3875">
        <v>0</v>
      </c>
      <c r="G3875" t="s">
        <v>13</v>
      </c>
      <c r="H3875" t="s">
        <v>17</v>
      </c>
      <c r="I3875" t="s">
        <v>18</v>
      </c>
      <c r="J3875">
        <v>95.12</v>
      </c>
      <c r="K3875">
        <v>18</v>
      </c>
      <c r="L3875" t="s">
        <v>19</v>
      </c>
      <c r="M3875">
        <v>0</v>
      </c>
    </row>
    <row r="3876" spans="1:13" x14ac:dyDescent="0.3">
      <c r="A3876">
        <v>30692</v>
      </c>
      <c r="B3876" t="s">
        <v>20</v>
      </c>
      <c r="C3876">
        <v>1</v>
      </c>
      <c r="D3876">
        <v>73</v>
      </c>
      <c r="E3876">
        <v>0</v>
      </c>
      <c r="F3876">
        <v>0</v>
      </c>
      <c r="G3876" t="s">
        <v>21</v>
      </c>
      <c r="H3876" t="s">
        <v>14</v>
      </c>
      <c r="I3876" t="s">
        <v>18</v>
      </c>
      <c r="J3876">
        <v>82.13</v>
      </c>
      <c r="K3876">
        <v>28.5</v>
      </c>
      <c r="L3876" t="s">
        <v>22</v>
      </c>
      <c r="M3876">
        <v>0</v>
      </c>
    </row>
    <row r="3877" spans="1:13" x14ac:dyDescent="0.3">
      <c r="A3877">
        <v>30712</v>
      </c>
      <c r="B3877" t="s">
        <v>20</v>
      </c>
      <c r="C3877">
        <v>1</v>
      </c>
      <c r="D3877">
        <v>50</v>
      </c>
      <c r="E3877">
        <v>0</v>
      </c>
      <c r="F3877">
        <v>0</v>
      </c>
      <c r="G3877" t="s">
        <v>21</v>
      </c>
      <c r="H3877" t="s">
        <v>14</v>
      </c>
      <c r="I3877" t="s">
        <v>15</v>
      </c>
      <c r="J3877">
        <v>103.51</v>
      </c>
      <c r="K3877">
        <v>35.9</v>
      </c>
      <c r="L3877" t="s">
        <v>22</v>
      </c>
      <c r="M3877">
        <v>0</v>
      </c>
    </row>
    <row r="3878" spans="1:13" x14ac:dyDescent="0.3">
      <c r="A3878">
        <v>30734</v>
      </c>
      <c r="B3878" t="s">
        <v>20</v>
      </c>
      <c r="C3878">
        <v>1</v>
      </c>
      <c r="D3878">
        <v>15</v>
      </c>
      <c r="E3878">
        <v>0</v>
      </c>
      <c r="F3878">
        <v>0</v>
      </c>
      <c r="G3878" t="s">
        <v>13</v>
      </c>
      <c r="H3878" t="s">
        <v>17</v>
      </c>
      <c r="I3878" t="s">
        <v>18</v>
      </c>
      <c r="J3878">
        <v>94.24</v>
      </c>
      <c r="K3878">
        <v>30.2</v>
      </c>
      <c r="L3878" t="s">
        <v>19</v>
      </c>
      <c r="M3878">
        <v>0</v>
      </c>
    </row>
    <row r="3879" spans="1:13" x14ac:dyDescent="0.3">
      <c r="A3879">
        <v>30753</v>
      </c>
      <c r="B3879" t="s">
        <v>20</v>
      </c>
      <c r="C3879">
        <v>1</v>
      </c>
      <c r="D3879">
        <v>42</v>
      </c>
      <c r="E3879">
        <v>0</v>
      </c>
      <c r="F3879">
        <v>0</v>
      </c>
      <c r="G3879" t="s">
        <v>21</v>
      </c>
      <c r="H3879" t="s">
        <v>23</v>
      </c>
      <c r="I3879" t="s">
        <v>15</v>
      </c>
      <c r="J3879">
        <v>93.79</v>
      </c>
      <c r="K3879">
        <v>27.2</v>
      </c>
      <c r="L3879" t="s">
        <v>22</v>
      </c>
      <c r="M3879">
        <v>0</v>
      </c>
    </row>
    <row r="3880" spans="1:13" x14ac:dyDescent="0.3">
      <c r="A3880">
        <v>30806</v>
      </c>
      <c r="B3880" t="s">
        <v>20</v>
      </c>
      <c r="C3880">
        <v>1</v>
      </c>
      <c r="D3880">
        <v>37</v>
      </c>
      <c r="E3880">
        <v>0</v>
      </c>
      <c r="F3880">
        <v>0</v>
      </c>
      <c r="G3880" t="s">
        <v>21</v>
      </c>
      <c r="H3880" t="s">
        <v>25</v>
      </c>
      <c r="I3880" t="s">
        <v>15</v>
      </c>
      <c r="J3880">
        <v>87.16</v>
      </c>
      <c r="K3880">
        <v>30.4</v>
      </c>
      <c r="L3880" t="s">
        <v>16</v>
      </c>
      <c r="M3880">
        <v>0</v>
      </c>
    </row>
    <row r="3881" spans="1:13" x14ac:dyDescent="0.3">
      <c r="A3881">
        <v>30824</v>
      </c>
      <c r="B3881" t="s">
        <v>20</v>
      </c>
      <c r="C3881">
        <v>1</v>
      </c>
      <c r="D3881">
        <v>12</v>
      </c>
      <c r="E3881">
        <v>0</v>
      </c>
      <c r="F3881">
        <v>0</v>
      </c>
      <c r="G3881" t="s">
        <v>13</v>
      </c>
      <c r="H3881" t="s">
        <v>17</v>
      </c>
      <c r="I3881" t="s">
        <v>18</v>
      </c>
      <c r="J3881">
        <v>115.47</v>
      </c>
      <c r="K3881">
        <v>22.6</v>
      </c>
      <c r="L3881" t="s">
        <v>19</v>
      </c>
      <c r="M3881">
        <v>0</v>
      </c>
    </row>
    <row r="3882" spans="1:13" x14ac:dyDescent="0.3">
      <c r="A3882">
        <v>30850</v>
      </c>
      <c r="B3882" t="s">
        <v>20</v>
      </c>
      <c r="C3882">
        <v>1</v>
      </c>
      <c r="D3882">
        <v>72</v>
      </c>
      <c r="E3882">
        <v>0</v>
      </c>
      <c r="F3882">
        <v>0</v>
      </c>
      <c r="G3882" t="s">
        <v>21</v>
      </c>
      <c r="H3882" t="s">
        <v>14</v>
      </c>
      <c r="I3882" t="s">
        <v>15</v>
      </c>
      <c r="J3882">
        <v>81.05</v>
      </c>
      <c r="K3882">
        <v>30.3</v>
      </c>
      <c r="L3882" t="s">
        <v>19</v>
      </c>
      <c r="M3882">
        <v>0</v>
      </c>
    </row>
    <row r="3883" spans="1:13" x14ac:dyDescent="0.3">
      <c r="A3883">
        <v>30870</v>
      </c>
      <c r="B3883" t="s">
        <v>20</v>
      </c>
      <c r="C3883">
        <v>1</v>
      </c>
      <c r="D3883">
        <v>9</v>
      </c>
      <c r="E3883">
        <v>0</v>
      </c>
      <c r="F3883">
        <v>0</v>
      </c>
      <c r="G3883" t="s">
        <v>13</v>
      </c>
      <c r="H3883" t="s">
        <v>17</v>
      </c>
      <c r="I3883" t="s">
        <v>15</v>
      </c>
      <c r="J3883">
        <v>93.24</v>
      </c>
      <c r="K3883">
        <v>31.9</v>
      </c>
      <c r="L3883" t="s">
        <v>19</v>
      </c>
      <c r="M3883">
        <v>0</v>
      </c>
    </row>
    <row r="3884" spans="1:13" x14ac:dyDescent="0.3">
      <c r="A3884">
        <v>30927</v>
      </c>
      <c r="B3884" t="s">
        <v>20</v>
      </c>
      <c r="C3884">
        <v>1</v>
      </c>
      <c r="D3884">
        <v>24</v>
      </c>
      <c r="E3884">
        <v>0</v>
      </c>
      <c r="F3884">
        <v>0</v>
      </c>
      <c r="G3884" t="s">
        <v>13</v>
      </c>
      <c r="H3884" t="s">
        <v>14</v>
      </c>
      <c r="I3884" t="s">
        <v>18</v>
      </c>
      <c r="J3884">
        <v>93.76</v>
      </c>
      <c r="K3884">
        <v>24</v>
      </c>
      <c r="L3884" t="s">
        <v>16</v>
      </c>
      <c r="M3884">
        <v>0</v>
      </c>
    </row>
    <row r="3885" spans="1:13" x14ac:dyDescent="0.3">
      <c r="A3885">
        <v>30953</v>
      </c>
      <c r="B3885" t="s">
        <v>20</v>
      </c>
      <c r="C3885">
        <v>1</v>
      </c>
      <c r="D3885">
        <v>75</v>
      </c>
      <c r="E3885">
        <v>1</v>
      </c>
      <c r="F3885">
        <v>1</v>
      </c>
      <c r="G3885" t="s">
        <v>21</v>
      </c>
      <c r="H3885" t="s">
        <v>14</v>
      </c>
      <c r="I3885" t="s">
        <v>18</v>
      </c>
      <c r="J3885">
        <v>221.43</v>
      </c>
      <c r="K3885">
        <v>32.5</v>
      </c>
      <c r="L3885" t="s">
        <v>19</v>
      </c>
      <c r="M3885">
        <v>0</v>
      </c>
    </row>
    <row r="3886" spans="1:13" x14ac:dyDescent="0.3">
      <c r="A3886">
        <v>30961</v>
      </c>
      <c r="B3886" t="s">
        <v>20</v>
      </c>
      <c r="C3886">
        <v>1</v>
      </c>
      <c r="D3886">
        <v>45</v>
      </c>
      <c r="E3886">
        <v>0</v>
      </c>
      <c r="F3886">
        <v>0</v>
      </c>
      <c r="G3886" t="s">
        <v>21</v>
      </c>
      <c r="H3886" t="s">
        <v>14</v>
      </c>
      <c r="I3886" t="s">
        <v>18</v>
      </c>
      <c r="J3886">
        <v>95.62</v>
      </c>
      <c r="K3886">
        <v>29.5</v>
      </c>
      <c r="L3886" t="s">
        <v>24</v>
      </c>
      <c r="M3886">
        <v>0</v>
      </c>
    </row>
    <row r="3887" spans="1:13" x14ac:dyDescent="0.3">
      <c r="A3887">
        <v>31090</v>
      </c>
      <c r="B3887" t="s">
        <v>20</v>
      </c>
      <c r="C3887">
        <v>1</v>
      </c>
      <c r="D3887">
        <v>15</v>
      </c>
      <c r="E3887">
        <v>0</v>
      </c>
      <c r="F3887">
        <v>0</v>
      </c>
      <c r="G3887" t="s">
        <v>13</v>
      </c>
      <c r="H3887" t="s">
        <v>17</v>
      </c>
      <c r="I3887" t="s">
        <v>18</v>
      </c>
      <c r="J3887">
        <v>205.5</v>
      </c>
      <c r="K3887">
        <v>24.2</v>
      </c>
      <c r="L3887" t="s">
        <v>22</v>
      </c>
      <c r="M3887">
        <v>0</v>
      </c>
    </row>
    <row r="3888" spans="1:13" x14ac:dyDescent="0.3">
      <c r="A3888">
        <v>31091</v>
      </c>
      <c r="B3888" t="s">
        <v>20</v>
      </c>
      <c r="C3888">
        <v>1</v>
      </c>
      <c r="D3888">
        <v>34</v>
      </c>
      <c r="E3888">
        <v>0</v>
      </c>
      <c r="F3888">
        <v>1</v>
      </c>
      <c r="G3888" t="s">
        <v>21</v>
      </c>
      <c r="H3888" t="s">
        <v>14</v>
      </c>
      <c r="I3888" t="s">
        <v>15</v>
      </c>
      <c r="J3888">
        <v>106.23</v>
      </c>
      <c r="L3888" t="s">
        <v>16</v>
      </c>
      <c r="M3888">
        <v>0</v>
      </c>
    </row>
    <row r="3889" spans="1:13" x14ac:dyDescent="0.3">
      <c r="A3889">
        <v>31153</v>
      </c>
      <c r="B3889" t="s">
        <v>20</v>
      </c>
      <c r="C3889">
        <v>1</v>
      </c>
      <c r="D3889">
        <v>66</v>
      </c>
      <c r="E3889">
        <v>0</v>
      </c>
      <c r="F3889">
        <v>0</v>
      </c>
      <c r="G3889" t="s">
        <v>21</v>
      </c>
      <c r="H3889" t="s">
        <v>25</v>
      </c>
      <c r="I3889" t="s">
        <v>18</v>
      </c>
      <c r="J3889">
        <v>189.82</v>
      </c>
      <c r="K3889">
        <v>28.8</v>
      </c>
      <c r="L3889" t="s">
        <v>16</v>
      </c>
      <c r="M3889">
        <v>0</v>
      </c>
    </row>
    <row r="3890" spans="1:13" x14ac:dyDescent="0.3">
      <c r="A3890">
        <v>31189</v>
      </c>
      <c r="B3890" t="s">
        <v>20</v>
      </c>
      <c r="C3890">
        <v>1</v>
      </c>
      <c r="D3890">
        <v>54</v>
      </c>
      <c r="E3890">
        <v>0</v>
      </c>
      <c r="F3890">
        <v>0</v>
      </c>
      <c r="G3890" t="s">
        <v>21</v>
      </c>
      <c r="H3890" t="s">
        <v>23</v>
      </c>
      <c r="I3890" t="s">
        <v>15</v>
      </c>
      <c r="J3890">
        <v>72.959999999999994</v>
      </c>
      <c r="K3890">
        <v>37.700000000000003</v>
      </c>
      <c r="L3890" t="s">
        <v>24</v>
      </c>
      <c r="M3890">
        <v>0</v>
      </c>
    </row>
    <row r="3891" spans="1:13" x14ac:dyDescent="0.3">
      <c r="A3891">
        <v>31227</v>
      </c>
      <c r="B3891" t="s">
        <v>20</v>
      </c>
      <c r="C3891">
        <v>1</v>
      </c>
      <c r="D3891">
        <v>8</v>
      </c>
      <c r="E3891">
        <v>0</v>
      </c>
      <c r="F3891">
        <v>0</v>
      </c>
      <c r="G3891" t="s">
        <v>13</v>
      </c>
      <c r="H3891" t="s">
        <v>17</v>
      </c>
      <c r="I3891" t="s">
        <v>18</v>
      </c>
      <c r="J3891">
        <v>89.24</v>
      </c>
      <c r="K3891">
        <v>16.7</v>
      </c>
      <c r="L3891" t="s">
        <v>19</v>
      </c>
      <c r="M3891">
        <v>0</v>
      </c>
    </row>
    <row r="3892" spans="1:13" x14ac:dyDescent="0.3">
      <c r="A3892">
        <v>31279</v>
      </c>
      <c r="B3892" t="s">
        <v>20</v>
      </c>
      <c r="C3892">
        <v>1</v>
      </c>
      <c r="D3892">
        <v>22</v>
      </c>
      <c r="E3892">
        <v>0</v>
      </c>
      <c r="F3892">
        <v>0</v>
      </c>
      <c r="G3892" t="s">
        <v>13</v>
      </c>
      <c r="H3892" t="s">
        <v>14</v>
      </c>
      <c r="I3892" t="s">
        <v>15</v>
      </c>
      <c r="J3892">
        <v>122.1</v>
      </c>
      <c r="K3892">
        <v>23.6</v>
      </c>
      <c r="L3892" t="s">
        <v>24</v>
      </c>
      <c r="M3892">
        <v>0</v>
      </c>
    </row>
    <row r="3893" spans="1:13" x14ac:dyDescent="0.3">
      <c r="A3893">
        <v>31293</v>
      </c>
      <c r="B3893" t="s">
        <v>20</v>
      </c>
      <c r="C3893">
        <v>1</v>
      </c>
      <c r="D3893">
        <v>11</v>
      </c>
      <c r="E3893">
        <v>0</v>
      </c>
      <c r="F3893">
        <v>0</v>
      </c>
      <c r="G3893" t="s">
        <v>13</v>
      </c>
      <c r="H3893" t="s">
        <v>17</v>
      </c>
      <c r="I3893" t="s">
        <v>15</v>
      </c>
      <c r="J3893">
        <v>92.17</v>
      </c>
      <c r="K3893">
        <v>19.5</v>
      </c>
      <c r="L3893" t="s">
        <v>19</v>
      </c>
      <c r="M3893">
        <v>0</v>
      </c>
    </row>
    <row r="3894" spans="1:13" x14ac:dyDescent="0.3">
      <c r="A3894">
        <v>31344</v>
      </c>
      <c r="B3894" t="s">
        <v>20</v>
      </c>
      <c r="C3894">
        <v>1</v>
      </c>
      <c r="D3894">
        <v>82</v>
      </c>
      <c r="E3894">
        <v>0</v>
      </c>
      <c r="F3894">
        <v>0</v>
      </c>
      <c r="G3894" t="s">
        <v>21</v>
      </c>
      <c r="H3894" t="s">
        <v>25</v>
      </c>
      <c r="I3894" t="s">
        <v>15</v>
      </c>
      <c r="J3894">
        <v>214.51</v>
      </c>
      <c r="K3894">
        <v>24</v>
      </c>
      <c r="L3894" t="s">
        <v>16</v>
      </c>
      <c r="M3894">
        <v>0</v>
      </c>
    </row>
    <row r="3895" spans="1:13" x14ac:dyDescent="0.3">
      <c r="A3895">
        <v>31364</v>
      </c>
      <c r="B3895" t="s">
        <v>20</v>
      </c>
      <c r="C3895">
        <v>1</v>
      </c>
      <c r="D3895">
        <v>5</v>
      </c>
      <c r="E3895">
        <v>0</v>
      </c>
      <c r="F3895">
        <v>0</v>
      </c>
      <c r="G3895" t="s">
        <v>13</v>
      </c>
      <c r="H3895" t="s">
        <v>17</v>
      </c>
      <c r="I3895" t="s">
        <v>15</v>
      </c>
      <c r="J3895">
        <v>92.23</v>
      </c>
      <c r="K3895">
        <v>16.7</v>
      </c>
      <c r="L3895" t="s">
        <v>19</v>
      </c>
      <c r="M3895">
        <v>0</v>
      </c>
    </row>
    <row r="3896" spans="1:13" x14ac:dyDescent="0.3">
      <c r="A3896">
        <v>31409</v>
      </c>
      <c r="B3896" t="s">
        <v>20</v>
      </c>
      <c r="C3896">
        <v>1</v>
      </c>
      <c r="D3896">
        <v>38</v>
      </c>
      <c r="E3896">
        <v>0</v>
      </c>
      <c r="F3896">
        <v>0</v>
      </c>
      <c r="G3896" t="s">
        <v>21</v>
      </c>
      <c r="H3896" t="s">
        <v>14</v>
      </c>
      <c r="I3896" t="s">
        <v>18</v>
      </c>
      <c r="J3896">
        <v>73.760000000000005</v>
      </c>
      <c r="K3896">
        <v>37.4</v>
      </c>
      <c r="L3896" t="s">
        <v>22</v>
      </c>
      <c r="M3896">
        <v>0</v>
      </c>
    </row>
    <row r="3897" spans="1:13" x14ac:dyDescent="0.3">
      <c r="A3897">
        <v>31473</v>
      </c>
      <c r="B3897" t="s">
        <v>20</v>
      </c>
      <c r="C3897">
        <v>1</v>
      </c>
      <c r="D3897">
        <v>6</v>
      </c>
      <c r="E3897">
        <v>0</v>
      </c>
      <c r="F3897">
        <v>0</v>
      </c>
      <c r="G3897" t="s">
        <v>13</v>
      </c>
      <c r="H3897" t="s">
        <v>17</v>
      </c>
      <c r="I3897" t="s">
        <v>18</v>
      </c>
      <c r="J3897">
        <v>79.05</v>
      </c>
      <c r="K3897">
        <v>17.899999999999999</v>
      </c>
      <c r="L3897" t="s">
        <v>19</v>
      </c>
      <c r="M3897">
        <v>0</v>
      </c>
    </row>
    <row r="3898" spans="1:13" x14ac:dyDescent="0.3">
      <c r="A3898">
        <v>31590</v>
      </c>
      <c r="B3898" t="s">
        <v>20</v>
      </c>
      <c r="C3898">
        <v>1</v>
      </c>
      <c r="D3898">
        <v>22</v>
      </c>
      <c r="E3898">
        <v>0</v>
      </c>
      <c r="F3898">
        <v>0</v>
      </c>
      <c r="G3898" t="s">
        <v>13</v>
      </c>
      <c r="H3898" t="s">
        <v>14</v>
      </c>
      <c r="I3898" t="s">
        <v>15</v>
      </c>
      <c r="J3898">
        <v>111.1</v>
      </c>
      <c r="K3898">
        <v>26.6</v>
      </c>
      <c r="L3898" t="s">
        <v>22</v>
      </c>
      <c r="M3898">
        <v>0</v>
      </c>
    </row>
    <row r="3899" spans="1:13" x14ac:dyDescent="0.3">
      <c r="A3899">
        <v>31608</v>
      </c>
      <c r="B3899" t="s">
        <v>20</v>
      </c>
      <c r="C3899">
        <v>1</v>
      </c>
      <c r="D3899">
        <v>11</v>
      </c>
      <c r="E3899">
        <v>0</v>
      </c>
      <c r="F3899">
        <v>0</v>
      </c>
      <c r="G3899" t="s">
        <v>13</v>
      </c>
      <c r="H3899" t="s">
        <v>17</v>
      </c>
      <c r="I3899" t="s">
        <v>18</v>
      </c>
      <c r="J3899">
        <v>96.91</v>
      </c>
      <c r="K3899">
        <v>20.399999999999999</v>
      </c>
      <c r="L3899" t="s">
        <v>19</v>
      </c>
      <c r="M3899">
        <v>0</v>
      </c>
    </row>
    <row r="3900" spans="1:13" x14ac:dyDescent="0.3">
      <c r="A3900">
        <v>31660</v>
      </c>
      <c r="B3900" t="s">
        <v>20</v>
      </c>
      <c r="C3900">
        <v>1</v>
      </c>
      <c r="D3900">
        <v>23</v>
      </c>
      <c r="E3900">
        <v>0</v>
      </c>
      <c r="F3900">
        <v>0</v>
      </c>
      <c r="G3900" t="s">
        <v>13</v>
      </c>
      <c r="H3900" t="s">
        <v>14</v>
      </c>
      <c r="I3900" t="s">
        <v>18</v>
      </c>
      <c r="J3900">
        <v>82.39</v>
      </c>
      <c r="K3900">
        <v>31.8</v>
      </c>
      <c r="L3900" t="s">
        <v>19</v>
      </c>
      <c r="M3900">
        <v>0</v>
      </c>
    </row>
    <row r="3901" spans="1:13" x14ac:dyDescent="0.3">
      <c r="A3901">
        <v>31692</v>
      </c>
      <c r="B3901" t="s">
        <v>20</v>
      </c>
      <c r="C3901">
        <v>1</v>
      </c>
      <c r="D3901">
        <v>67</v>
      </c>
      <c r="E3901">
        <v>0</v>
      </c>
      <c r="F3901">
        <v>0</v>
      </c>
      <c r="G3901" t="s">
        <v>21</v>
      </c>
      <c r="H3901" t="s">
        <v>14</v>
      </c>
      <c r="I3901" t="s">
        <v>18</v>
      </c>
      <c r="J3901">
        <v>83.16</v>
      </c>
      <c r="K3901">
        <v>28.3</v>
      </c>
      <c r="L3901" t="s">
        <v>22</v>
      </c>
      <c r="M3901">
        <v>0</v>
      </c>
    </row>
    <row r="3902" spans="1:13" x14ac:dyDescent="0.3">
      <c r="A3902">
        <v>31701</v>
      </c>
      <c r="B3902" t="s">
        <v>20</v>
      </c>
      <c r="C3902">
        <v>1</v>
      </c>
      <c r="D3902">
        <v>16</v>
      </c>
      <c r="E3902">
        <v>0</v>
      </c>
      <c r="F3902">
        <v>0</v>
      </c>
      <c r="G3902" t="s">
        <v>13</v>
      </c>
      <c r="H3902" t="s">
        <v>14</v>
      </c>
      <c r="I3902" t="s">
        <v>18</v>
      </c>
      <c r="J3902">
        <v>125.89</v>
      </c>
      <c r="K3902">
        <v>21.3</v>
      </c>
      <c r="L3902" t="s">
        <v>22</v>
      </c>
      <c r="M3902">
        <v>0</v>
      </c>
    </row>
    <row r="3903" spans="1:13" x14ac:dyDescent="0.3">
      <c r="A3903">
        <v>31703</v>
      </c>
      <c r="B3903" t="s">
        <v>20</v>
      </c>
      <c r="C3903">
        <v>1</v>
      </c>
      <c r="D3903">
        <v>66</v>
      </c>
      <c r="E3903">
        <v>0</v>
      </c>
      <c r="F3903">
        <v>0</v>
      </c>
      <c r="G3903" t="s">
        <v>21</v>
      </c>
      <c r="H3903" t="s">
        <v>25</v>
      </c>
      <c r="I3903" t="s">
        <v>15</v>
      </c>
      <c r="J3903">
        <v>85.82</v>
      </c>
      <c r="K3903">
        <v>27.8</v>
      </c>
      <c r="L3903" t="s">
        <v>22</v>
      </c>
      <c r="M3903">
        <v>0</v>
      </c>
    </row>
    <row r="3904" spans="1:13" x14ac:dyDescent="0.3">
      <c r="A3904">
        <v>31741</v>
      </c>
      <c r="B3904" t="s">
        <v>20</v>
      </c>
      <c r="C3904">
        <v>1</v>
      </c>
      <c r="D3904">
        <v>4</v>
      </c>
      <c r="E3904">
        <v>0</v>
      </c>
      <c r="F3904">
        <v>0</v>
      </c>
      <c r="G3904" t="s">
        <v>13</v>
      </c>
      <c r="H3904" t="s">
        <v>17</v>
      </c>
      <c r="I3904" t="s">
        <v>18</v>
      </c>
      <c r="J3904">
        <v>106.22</v>
      </c>
      <c r="K3904">
        <v>16.7</v>
      </c>
      <c r="L3904" t="s">
        <v>19</v>
      </c>
      <c r="M3904">
        <v>0</v>
      </c>
    </row>
    <row r="3905" spans="1:13" x14ac:dyDescent="0.3">
      <c r="A3905">
        <v>31766</v>
      </c>
      <c r="B3905" t="s">
        <v>20</v>
      </c>
      <c r="C3905">
        <v>1</v>
      </c>
      <c r="D3905">
        <v>18</v>
      </c>
      <c r="E3905">
        <v>0</v>
      </c>
      <c r="F3905">
        <v>0</v>
      </c>
      <c r="G3905" t="s">
        <v>13</v>
      </c>
      <c r="H3905" t="s">
        <v>14</v>
      </c>
      <c r="I3905" t="s">
        <v>18</v>
      </c>
      <c r="J3905">
        <v>102.58</v>
      </c>
      <c r="K3905">
        <v>30.8</v>
      </c>
      <c r="L3905" t="s">
        <v>22</v>
      </c>
      <c r="M3905">
        <v>0</v>
      </c>
    </row>
    <row r="3906" spans="1:13" x14ac:dyDescent="0.3">
      <c r="A3906">
        <v>31795</v>
      </c>
      <c r="B3906" t="s">
        <v>20</v>
      </c>
      <c r="C3906">
        <v>1</v>
      </c>
      <c r="D3906">
        <v>61</v>
      </c>
      <c r="E3906">
        <v>0</v>
      </c>
      <c r="F3906">
        <v>0</v>
      </c>
      <c r="G3906" t="s">
        <v>21</v>
      </c>
      <c r="H3906" t="s">
        <v>25</v>
      </c>
      <c r="I3906" t="s">
        <v>15</v>
      </c>
      <c r="J3906">
        <v>73.239999999999995</v>
      </c>
      <c r="K3906">
        <v>34.9</v>
      </c>
      <c r="L3906" t="s">
        <v>22</v>
      </c>
      <c r="M3906">
        <v>0</v>
      </c>
    </row>
    <row r="3907" spans="1:13" x14ac:dyDescent="0.3">
      <c r="A3907">
        <v>31830</v>
      </c>
      <c r="B3907" t="s">
        <v>20</v>
      </c>
      <c r="C3907">
        <v>1</v>
      </c>
      <c r="D3907">
        <v>59</v>
      </c>
      <c r="E3907">
        <v>0</v>
      </c>
      <c r="F3907">
        <v>0</v>
      </c>
      <c r="G3907" t="s">
        <v>21</v>
      </c>
      <c r="H3907" t="s">
        <v>25</v>
      </c>
      <c r="I3907" t="s">
        <v>15</v>
      </c>
      <c r="J3907">
        <v>86.46</v>
      </c>
      <c r="K3907">
        <v>30.5</v>
      </c>
      <c r="L3907" t="s">
        <v>19</v>
      </c>
      <c r="M3907">
        <v>0</v>
      </c>
    </row>
    <row r="3908" spans="1:13" x14ac:dyDescent="0.3">
      <c r="A3908">
        <v>31835</v>
      </c>
      <c r="B3908" t="s">
        <v>20</v>
      </c>
      <c r="C3908">
        <v>1</v>
      </c>
      <c r="D3908">
        <v>19</v>
      </c>
      <c r="E3908">
        <v>0</v>
      </c>
      <c r="F3908">
        <v>0</v>
      </c>
      <c r="G3908" t="s">
        <v>13</v>
      </c>
      <c r="H3908" t="s">
        <v>14</v>
      </c>
      <c r="I3908" t="s">
        <v>15</v>
      </c>
      <c r="J3908">
        <v>74.86</v>
      </c>
      <c r="K3908">
        <v>28.4</v>
      </c>
      <c r="L3908" t="s">
        <v>22</v>
      </c>
      <c r="M3908">
        <v>0</v>
      </c>
    </row>
    <row r="3909" spans="1:13" x14ac:dyDescent="0.3">
      <c r="A3909">
        <v>31999</v>
      </c>
      <c r="B3909" t="s">
        <v>20</v>
      </c>
      <c r="C3909">
        <v>1</v>
      </c>
      <c r="D3909">
        <v>51</v>
      </c>
      <c r="E3909">
        <v>0</v>
      </c>
      <c r="F3909">
        <v>1</v>
      </c>
      <c r="G3909" t="s">
        <v>21</v>
      </c>
      <c r="H3909" t="s">
        <v>14</v>
      </c>
      <c r="I3909" t="s">
        <v>18</v>
      </c>
      <c r="J3909">
        <v>96.06</v>
      </c>
      <c r="K3909">
        <v>30.3</v>
      </c>
      <c r="L3909" t="s">
        <v>19</v>
      </c>
      <c r="M3909">
        <v>0</v>
      </c>
    </row>
    <row r="3910" spans="1:13" x14ac:dyDescent="0.3">
      <c r="A3910">
        <v>55824</v>
      </c>
      <c r="B3910" t="s">
        <v>20</v>
      </c>
      <c r="C3910">
        <v>1</v>
      </c>
      <c r="D3910">
        <v>76</v>
      </c>
      <c r="E3910">
        <v>0</v>
      </c>
      <c r="F3910">
        <v>0</v>
      </c>
      <c r="G3910" t="s">
        <v>21</v>
      </c>
      <c r="H3910" t="s">
        <v>14</v>
      </c>
      <c r="I3910" t="s">
        <v>15</v>
      </c>
      <c r="J3910">
        <v>140.1</v>
      </c>
      <c r="K3910">
        <v>29.9</v>
      </c>
      <c r="L3910" t="s">
        <v>16</v>
      </c>
      <c r="M3910">
        <v>1</v>
      </c>
    </row>
    <row r="3911" spans="1:13" x14ac:dyDescent="0.3">
      <c r="A3911">
        <v>32016</v>
      </c>
      <c r="B3911" t="s">
        <v>20</v>
      </c>
      <c r="C3911">
        <v>1</v>
      </c>
      <c r="D3911">
        <v>71</v>
      </c>
      <c r="E3911">
        <v>1</v>
      </c>
      <c r="F3911">
        <v>0</v>
      </c>
      <c r="G3911" t="s">
        <v>21</v>
      </c>
      <c r="H3911" t="s">
        <v>14</v>
      </c>
      <c r="I3911" t="s">
        <v>18</v>
      </c>
      <c r="J3911">
        <v>186.95</v>
      </c>
      <c r="K3911">
        <v>33.299999999999997</v>
      </c>
      <c r="L3911" t="s">
        <v>22</v>
      </c>
      <c r="M3911">
        <v>0</v>
      </c>
    </row>
    <row r="3912" spans="1:13" x14ac:dyDescent="0.3">
      <c r="A3912">
        <v>32023</v>
      </c>
      <c r="B3912" t="s">
        <v>20</v>
      </c>
      <c r="C3912">
        <v>1</v>
      </c>
      <c r="D3912">
        <v>4</v>
      </c>
      <c r="E3912">
        <v>0</v>
      </c>
      <c r="F3912">
        <v>0</v>
      </c>
      <c r="G3912" t="s">
        <v>13</v>
      </c>
      <c r="H3912" t="s">
        <v>17</v>
      </c>
      <c r="I3912" t="s">
        <v>15</v>
      </c>
      <c r="J3912">
        <v>79.16</v>
      </c>
      <c r="K3912">
        <v>20.2</v>
      </c>
      <c r="L3912" t="s">
        <v>19</v>
      </c>
      <c r="M3912">
        <v>0</v>
      </c>
    </row>
    <row r="3913" spans="1:13" x14ac:dyDescent="0.3">
      <c r="A3913">
        <v>32094</v>
      </c>
      <c r="B3913" t="s">
        <v>20</v>
      </c>
      <c r="C3913">
        <v>1</v>
      </c>
      <c r="D3913">
        <v>53</v>
      </c>
      <c r="E3913">
        <v>1</v>
      </c>
      <c r="F3913">
        <v>0</v>
      </c>
      <c r="G3913" t="s">
        <v>21</v>
      </c>
      <c r="H3913" t="s">
        <v>25</v>
      </c>
      <c r="I3913" t="s">
        <v>15</v>
      </c>
      <c r="J3913">
        <v>78.680000000000007</v>
      </c>
      <c r="K3913">
        <v>29.5</v>
      </c>
      <c r="L3913" t="s">
        <v>22</v>
      </c>
      <c r="M3913">
        <v>0</v>
      </c>
    </row>
    <row r="3914" spans="1:13" x14ac:dyDescent="0.3">
      <c r="A3914">
        <v>32103</v>
      </c>
      <c r="B3914" t="s">
        <v>20</v>
      </c>
      <c r="C3914">
        <v>1</v>
      </c>
      <c r="D3914">
        <v>59</v>
      </c>
      <c r="E3914">
        <v>0</v>
      </c>
      <c r="F3914">
        <v>0</v>
      </c>
      <c r="G3914" t="s">
        <v>21</v>
      </c>
      <c r="H3914" t="s">
        <v>25</v>
      </c>
      <c r="I3914" t="s">
        <v>15</v>
      </c>
      <c r="J3914">
        <v>76.510000000000005</v>
      </c>
      <c r="K3914">
        <v>29.8</v>
      </c>
      <c r="L3914" t="s">
        <v>22</v>
      </c>
      <c r="M3914">
        <v>0</v>
      </c>
    </row>
    <row r="3915" spans="1:13" x14ac:dyDescent="0.3">
      <c r="A3915">
        <v>55927</v>
      </c>
      <c r="B3915" t="s">
        <v>12</v>
      </c>
      <c r="C3915">
        <v>0</v>
      </c>
      <c r="D3915">
        <v>80</v>
      </c>
      <c r="E3915">
        <v>1</v>
      </c>
      <c r="F3915">
        <v>0</v>
      </c>
      <c r="G3915" t="s">
        <v>21</v>
      </c>
      <c r="H3915" t="s">
        <v>14</v>
      </c>
      <c r="I3915" t="s">
        <v>18</v>
      </c>
      <c r="J3915">
        <v>74.900000000000006</v>
      </c>
      <c r="K3915">
        <v>22.2</v>
      </c>
      <c r="L3915" t="s">
        <v>22</v>
      </c>
      <c r="M3915">
        <v>1</v>
      </c>
    </row>
    <row r="3916" spans="1:13" x14ac:dyDescent="0.3">
      <c r="A3916">
        <v>32147</v>
      </c>
      <c r="B3916" t="s">
        <v>20</v>
      </c>
      <c r="C3916">
        <v>1</v>
      </c>
      <c r="D3916">
        <v>1.32</v>
      </c>
      <c r="E3916">
        <v>0</v>
      </c>
      <c r="F3916">
        <v>0</v>
      </c>
      <c r="G3916" t="s">
        <v>13</v>
      </c>
      <c r="H3916" t="s">
        <v>17</v>
      </c>
      <c r="I3916" t="s">
        <v>18</v>
      </c>
      <c r="J3916">
        <v>107.02</v>
      </c>
      <c r="L3916" t="s">
        <v>19</v>
      </c>
      <c r="M3916">
        <v>0</v>
      </c>
    </row>
    <row r="3917" spans="1:13" x14ac:dyDescent="0.3">
      <c r="A3917">
        <v>32157</v>
      </c>
      <c r="B3917" t="s">
        <v>20</v>
      </c>
      <c r="C3917">
        <v>1</v>
      </c>
      <c r="D3917">
        <v>51</v>
      </c>
      <c r="E3917">
        <v>0</v>
      </c>
      <c r="F3917">
        <v>0</v>
      </c>
      <c r="G3917" t="s">
        <v>21</v>
      </c>
      <c r="H3917" t="s">
        <v>14</v>
      </c>
      <c r="I3917" t="s">
        <v>18</v>
      </c>
      <c r="J3917">
        <v>217.71</v>
      </c>
      <c r="L3917" t="s">
        <v>16</v>
      </c>
      <c r="M3917">
        <v>0</v>
      </c>
    </row>
    <row r="3918" spans="1:13" x14ac:dyDescent="0.3">
      <c r="A3918">
        <v>32166</v>
      </c>
      <c r="B3918" t="s">
        <v>20</v>
      </c>
      <c r="C3918">
        <v>1</v>
      </c>
      <c r="D3918">
        <v>47</v>
      </c>
      <c r="E3918">
        <v>1</v>
      </c>
      <c r="F3918">
        <v>0</v>
      </c>
      <c r="G3918" t="s">
        <v>21</v>
      </c>
      <c r="H3918" t="s">
        <v>14</v>
      </c>
      <c r="I3918" t="s">
        <v>15</v>
      </c>
      <c r="J3918">
        <v>75.64</v>
      </c>
      <c r="K3918">
        <v>24.4</v>
      </c>
      <c r="L3918" t="s">
        <v>22</v>
      </c>
      <c r="M3918">
        <v>0</v>
      </c>
    </row>
    <row r="3919" spans="1:13" x14ac:dyDescent="0.3">
      <c r="A3919">
        <v>32202</v>
      </c>
      <c r="B3919" t="s">
        <v>20</v>
      </c>
      <c r="C3919">
        <v>1</v>
      </c>
      <c r="D3919">
        <v>53</v>
      </c>
      <c r="E3919">
        <v>0</v>
      </c>
      <c r="F3919">
        <v>0</v>
      </c>
      <c r="G3919" t="s">
        <v>21</v>
      </c>
      <c r="H3919" t="s">
        <v>14</v>
      </c>
      <c r="I3919" t="s">
        <v>18</v>
      </c>
      <c r="J3919">
        <v>95.47</v>
      </c>
      <c r="K3919">
        <v>26</v>
      </c>
      <c r="L3919" t="s">
        <v>24</v>
      </c>
      <c r="M3919">
        <v>0</v>
      </c>
    </row>
    <row r="3920" spans="1:13" x14ac:dyDescent="0.3">
      <c r="A3920">
        <v>32270</v>
      </c>
      <c r="B3920" t="s">
        <v>20</v>
      </c>
      <c r="C3920">
        <v>1</v>
      </c>
      <c r="D3920">
        <v>53</v>
      </c>
      <c r="E3920">
        <v>0</v>
      </c>
      <c r="F3920">
        <v>0</v>
      </c>
      <c r="G3920" t="s">
        <v>21</v>
      </c>
      <c r="H3920" t="s">
        <v>14</v>
      </c>
      <c r="I3920" t="s">
        <v>18</v>
      </c>
      <c r="J3920">
        <v>198.24</v>
      </c>
      <c r="K3920">
        <v>38.1</v>
      </c>
      <c r="L3920" t="s">
        <v>22</v>
      </c>
      <c r="M3920">
        <v>0</v>
      </c>
    </row>
    <row r="3921" spans="1:13" x14ac:dyDescent="0.3">
      <c r="A3921">
        <v>32365</v>
      </c>
      <c r="B3921" t="s">
        <v>20</v>
      </c>
      <c r="C3921">
        <v>1</v>
      </c>
      <c r="D3921">
        <v>42</v>
      </c>
      <c r="E3921">
        <v>0</v>
      </c>
      <c r="F3921">
        <v>0</v>
      </c>
      <c r="G3921" t="s">
        <v>21</v>
      </c>
      <c r="H3921" t="s">
        <v>14</v>
      </c>
      <c r="I3921" t="s">
        <v>18</v>
      </c>
      <c r="J3921">
        <v>89.22</v>
      </c>
      <c r="K3921">
        <v>53.8</v>
      </c>
      <c r="L3921" t="s">
        <v>19</v>
      </c>
      <c r="M3921">
        <v>0</v>
      </c>
    </row>
    <row r="3922" spans="1:13" x14ac:dyDescent="0.3">
      <c r="A3922">
        <v>32457</v>
      </c>
      <c r="B3922" t="s">
        <v>20</v>
      </c>
      <c r="C3922">
        <v>1</v>
      </c>
      <c r="D3922">
        <v>62</v>
      </c>
      <c r="E3922">
        <v>0</v>
      </c>
      <c r="F3922">
        <v>0</v>
      </c>
      <c r="G3922" t="s">
        <v>21</v>
      </c>
      <c r="H3922" t="s">
        <v>14</v>
      </c>
      <c r="I3922" t="s">
        <v>15</v>
      </c>
      <c r="J3922">
        <v>96.37</v>
      </c>
      <c r="K3922">
        <v>30.7</v>
      </c>
      <c r="L3922" t="s">
        <v>16</v>
      </c>
      <c r="M3922">
        <v>0</v>
      </c>
    </row>
    <row r="3923" spans="1:13" x14ac:dyDescent="0.3">
      <c r="A3923">
        <v>32514</v>
      </c>
      <c r="B3923" t="s">
        <v>20</v>
      </c>
      <c r="C3923">
        <v>1</v>
      </c>
      <c r="D3923">
        <v>1.8</v>
      </c>
      <c r="E3923">
        <v>0</v>
      </c>
      <c r="F3923">
        <v>0</v>
      </c>
      <c r="G3923" t="s">
        <v>13</v>
      </c>
      <c r="H3923" t="s">
        <v>17</v>
      </c>
      <c r="I3923" t="s">
        <v>15</v>
      </c>
      <c r="J3923">
        <v>68.8</v>
      </c>
      <c r="L3923" t="s">
        <v>19</v>
      </c>
      <c r="M3923">
        <v>0</v>
      </c>
    </row>
    <row r="3924" spans="1:13" x14ac:dyDescent="0.3">
      <c r="A3924">
        <v>32522</v>
      </c>
      <c r="B3924" t="s">
        <v>20</v>
      </c>
      <c r="C3924">
        <v>1</v>
      </c>
      <c r="D3924">
        <v>19</v>
      </c>
      <c r="E3924">
        <v>0</v>
      </c>
      <c r="F3924">
        <v>0</v>
      </c>
      <c r="G3924" t="s">
        <v>13</v>
      </c>
      <c r="H3924" t="s">
        <v>14</v>
      </c>
      <c r="I3924" t="s">
        <v>15</v>
      </c>
      <c r="J3924">
        <v>103.92</v>
      </c>
      <c r="K3924">
        <v>24.1</v>
      </c>
      <c r="L3924" t="s">
        <v>19</v>
      </c>
      <c r="M3924">
        <v>0</v>
      </c>
    </row>
    <row r="3925" spans="1:13" x14ac:dyDescent="0.3">
      <c r="A3925">
        <v>56112</v>
      </c>
      <c r="B3925" t="s">
        <v>20</v>
      </c>
      <c r="C3925">
        <v>1</v>
      </c>
      <c r="D3925">
        <v>64</v>
      </c>
      <c r="E3925">
        <v>0</v>
      </c>
      <c r="F3925">
        <v>1</v>
      </c>
      <c r="G3925" t="s">
        <v>21</v>
      </c>
      <c r="H3925" t="s">
        <v>14</v>
      </c>
      <c r="I3925" t="s">
        <v>15</v>
      </c>
      <c r="J3925">
        <v>191.61</v>
      </c>
      <c r="K3925">
        <v>37.5</v>
      </c>
      <c r="L3925" t="s">
        <v>24</v>
      </c>
      <c r="M3925">
        <v>1</v>
      </c>
    </row>
    <row r="3926" spans="1:13" x14ac:dyDescent="0.3">
      <c r="A3926">
        <v>32523</v>
      </c>
      <c r="B3926" t="s">
        <v>20</v>
      </c>
      <c r="C3926">
        <v>1</v>
      </c>
      <c r="D3926">
        <v>68</v>
      </c>
      <c r="E3926">
        <v>0</v>
      </c>
      <c r="F3926">
        <v>1</v>
      </c>
      <c r="G3926" t="s">
        <v>21</v>
      </c>
      <c r="H3926" t="s">
        <v>14</v>
      </c>
      <c r="I3926" t="s">
        <v>15</v>
      </c>
      <c r="J3926">
        <v>217.74</v>
      </c>
      <c r="K3926">
        <v>25.5</v>
      </c>
      <c r="L3926" t="s">
        <v>19</v>
      </c>
      <c r="M3926">
        <v>0</v>
      </c>
    </row>
    <row r="3927" spans="1:13" x14ac:dyDescent="0.3">
      <c r="A3927">
        <v>32563</v>
      </c>
      <c r="B3927" t="s">
        <v>20</v>
      </c>
      <c r="C3927">
        <v>1</v>
      </c>
      <c r="D3927">
        <v>55</v>
      </c>
      <c r="E3927">
        <v>0</v>
      </c>
      <c r="F3927">
        <v>0</v>
      </c>
      <c r="G3927" t="s">
        <v>21</v>
      </c>
      <c r="H3927" t="s">
        <v>23</v>
      </c>
      <c r="I3927" t="s">
        <v>15</v>
      </c>
      <c r="J3927">
        <v>92.59</v>
      </c>
      <c r="K3927">
        <v>36.6</v>
      </c>
      <c r="L3927" t="s">
        <v>22</v>
      </c>
      <c r="M3927">
        <v>0</v>
      </c>
    </row>
    <row r="3928" spans="1:13" x14ac:dyDescent="0.3">
      <c r="A3928">
        <v>32571</v>
      </c>
      <c r="B3928" t="s">
        <v>20</v>
      </c>
      <c r="C3928">
        <v>1</v>
      </c>
      <c r="D3928">
        <v>33</v>
      </c>
      <c r="E3928">
        <v>0</v>
      </c>
      <c r="F3928">
        <v>0</v>
      </c>
      <c r="G3928" t="s">
        <v>21</v>
      </c>
      <c r="H3928" t="s">
        <v>14</v>
      </c>
      <c r="I3928" t="s">
        <v>15</v>
      </c>
      <c r="J3928">
        <v>85.27</v>
      </c>
      <c r="K3928">
        <v>25.8</v>
      </c>
      <c r="L3928" t="s">
        <v>19</v>
      </c>
      <c r="M3928">
        <v>0</v>
      </c>
    </row>
    <row r="3929" spans="1:13" x14ac:dyDescent="0.3">
      <c r="A3929">
        <v>32602</v>
      </c>
      <c r="B3929" t="s">
        <v>20</v>
      </c>
      <c r="C3929">
        <v>1</v>
      </c>
      <c r="D3929">
        <v>78</v>
      </c>
      <c r="E3929">
        <v>0</v>
      </c>
      <c r="F3929">
        <v>1</v>
      </c>
      <c r="G3929" t="s">
        <v>21</v>
      </c>
      <c r="H3929" t="s">
        <v>25</v>
      </c>
      <c r="I3929" t="s">
        <v>15</v>
      </c>
      <c r="J3929">
        <v>87.77</v>
      </c>
      <c r="K3929">
        <v>30.8</v>
      </c>
      <c r="L3929" t="s">
        <v>19</v>
      </c>
      <c r="M3929">
        <v>0</v>
      </c>
    </row>
    <row r="3930" spans="1:13" x14ac:dyDescent="0.3">
      <c r="A3930">
        <v>32604</v>
      </c>
      <c r="B3930" t="s">
        <v>20</v>
      </c>
      <c r="C3930">
        <v>1</v>
      </c>
      <c r="D3930">
        <v>49</v>
      </c>
      <c r="E3930">
        <v>0</v>
      </c>
      <c r="F3930">
        <v>0</v>
      </c>
      <c r="G3930" t="s">
        <v>21</v>
      </c>
      <c r="H3930" t="s">
        <v>25</v>
      </c>
      <c r="I3930" t="s">
        <v>18</v>
      </c>
      <c r="J3930">
        <v>215.81</v>
      </c>
      <c r="K3930">
        <v>58.1</v>
      </c>
      <c r="L3930" t="s">
        <v>22</v>
      </c>
      <c r="M3930">
        <v>0</v>
      </c>
    </row>
    <row r="3931" spans="1:13" x14ac:dyDescent="0.3">
      <c r="A3931">
        <v>32617</v>
      </c>
      <c r="B3931" t="s">
        <v>20</v>
      </c>
      <c r="C3931">
        <v>1</v>
      </c>
      <c r="D3931">
        <v>3</v>
      </c>
      <c r="E3931">
        <v>0</v>
      </c>
      <c r="F3931">
        <v>0</v>
      </c>
      <c r="G3931" t="s">
        <v>13</v>
      </c>
      <c r="H3931" t="s">
        <v>17</v>
      </c>
      <c r="I3931" t="s">
        <v>15</v>
      </c>
      <c r="J3931">
        <v>81.88</v>
      </c>
      <c r="K3931">
        <v>18</v>
      </c>
      <c r="L3931" t="s">
        <v>19</v>
      </c>
      <c r="M3931">
        <v>0</v>
      </c>
    </row>
    <row r="3932" spans="1:13" x14ac:dyDescent="0.3">
      <c r="A3932">
        <v>32669</v>
      </c>
      <c r="B3932" t="s">
        <v>20</v>
      </c>
      <c r="C3932">
        <v>1</v>
      </c>
      <c r="D3932">
        <v>6</v>
      </c>
      <c r="E3932">
        <v>0</v>
      </c>
      <c r="F3932">
        <v>0</v>
      </c>
      <c r="G3932" t="s">
        <v>13</v>
      </c>
      <c r="H3932" t="s">
        <v>17</v>
      </c>
      <c r="I3932" t="s">
        <v>15</v>
      </c>
      <c r="J3932">
        <v>91.89</v>
      </c>
      <c r="K3932">
        <v>22.4</v>
      </c>
      <c r="L3932" t="s">
        <v>19</v>
      </c>
      <c r="M3932">
        <v>0</v>
      </c>
    </row>
    <row r="3933" spans="1:13" x14ac:dyDescent="0.3">
      <c r="A3933">
        <v>32687</v>
      </c>
      <c r="B3933" t="s">
        <v>20</v>
      </c>
      <c r="C3933">
        <v>1</v>
      </c>
      <c r="D3933">
        <v>37</v>
      </c>
      <c r="E3933">
        <v>0</v>
      </c>
      <c r="F3933">
        <v>0</v>
      </c>
      <c r="G3933" t="s">
        <v>21</v>
      </c>
      <c r="H3933" t="s">
        <v>14</v>
      </c>
      <c r="I3933" t="s">
        <v>18</v>
      </c>
      <c r="J3933">
        <v>78.42</v>
      </c>
      <c r="K3933">
        <v>29.9</v>
      </c>
      <c r="L3933" t="s">
        <v>22</v>
      </c>
      <c r="M3933">
        <v>0</v>
      </c>
    </row>
    <row r="3934" spans="1:13" x14ac:dyDescent="0.3">
      <c r="A3934">
        <v>32717</v>
      </c>
      <c r="B3934" t="s">
        <v>20</v>
      </c>
      <c r="C3934">
        <v>1</v>
      </c>
      <c r="D3934">
        <v>16</v>
      </c>
      <c r="E3934">
        <v>0</v>
      </c>
      <c r="F3934">
        <v>0</v>
      </c>
      <c r="G3934" t="s">
        <v>13</v>
      </c>
      <c r="H3934" t="s">
        <v>17</v>
      </c>
      <c r="I3934" t="s">
        <v>18</v>
      </c>
      <c r="J3934">
        <v>106.11</v>
      </c>
      <c r="K3934">
        <v>22.4</v>
      </c>
      <c r="L3934" t="s">
        <v>19</v>
      </c>
      <c r="M3934">
        <v>0</v>
      </c>
    </row>
    <row r="3935" spans="1:13" x14ac:dyDescent="0.3">
      <c r="A3935">
        <v>32766</v>
      </c>
      <c r="B3935" t="s">
        <v>20</v>
      </c>
      <c r="C3935">
        <v>1</v>
      </c>
      <c r="D3935">
        <v>51</v>
      </c>
      <c r="E3935">
        <v>0</v>
      </c>
      <c r="F3935">
        <v>0</v>
      </c>
      <c r="G3935" t="s">
        <v>13</v>
      </c>
      <c r="H3935" t="s">
        <v>14</v>
      </c>
      <c r="I3935" t="s">
        <v>18</v>
      </c>
      <c r="J3935">
        <v>106.41</v>
      </c>
      <c r="K3935">
        <v>41.9</v>
      </c>
      <c r="L3935" t="s">
        <v>24</v>
      </c>
      <c r="M3935">
        <v>0</v>
      </c>
    </row>
    <row r="3936" spans="1:13" x14ac:dyDescent="0.3">
      <c r="A3936">
        <v>32776</v>
      </c>
      <c r="B3936" t="s">
        <v>20</v>
      </c>
      <c r="C3936">
        <v>1</v>
      </c>
      <c r="D3936">
        <v>63</v>
      </c>
      <c r="E3936">
        <v>0</v>
      </c>
      <c r="F3936">
        <v>0</v>
      </c>
      <c r="G3936" t="s">
        <v>21</v>
      </c>
      <c r="H3936" t="s">
        <v>14</v>
      </c>
      <c r="I3936" t="s">
        <v>15</v>
      </c>
      <c r="J3936">
        <v>199.14</v>
      </c>
      <c r="K3936">
        <v>28.5</v>
      </c>
      <c r="L3936" t="s">
        <v>22</v>
      </c>
      <c r="M3936">
        <v>0</v>
      </c>
    </row>
    <row r="3937" spans="1:13" x14ac:dyDescent="0.3">
      <c r="A3937">
        <v>32826</v>
      </c>
      <c r="B3937" t="s">
        <v>20</v>
      </c>
      <c r="C3937">
        <v>1</v>
      </c>
      <c r="D3937">
        <v>6</v>
      </c>
      <c r="E3937">
        <v>0</v>
      </c>
      <c r="F3937">
        <v>0</v>
      </c>
      <c r="G3937" t="s">
        <v>13</v>
      </c>
      <c r="H3937" t="s">
        <v>17</v>
      </c>
      <c r="I3937" t="s">
        <v>15</v>
      </c>
      <c r="J3937">
        <v>87.74</v>
      </c>
      <c r="K3937">
        <v>17.7</v>
      </c>
      <c r="L3937" t="s">
        <v>19</v>
      </c>
      <c r="M3937">
        <v>0</v>
      </c>
    </row>
    <row r="3938" spans="1:13" x14ac:dyDescent="0.3">
      <c r="A3938">
        <v>32974</v>
      </c>
      <c r="B3938" t="s">
        <v>20</v>
      </c>
      <c r="C3938">
        <v>1</v>
      </c>
      <c r="D3938">
        <v>67</v>
      </c>
      <c r="E3938">
        <v>0</v>
      </c>
      <c r="F3938">
        <v>0</v>
      </c>
      <c r="G3938" t="s">
        <v>21</v>
      </c>
      <c r="H3938" t="s">
        <v>23</v>
      </c>
      <c r="I3938" t="s">
        <v>15</v>
      </c>
      <c r="J3938">
        <v>66.67</v>
      </c>
      <c r="K3938">
        <v>35</v>
      </c>
      <c r="L3938" t="s">
        <v>24</v>
      </c>
      <c r="M3938">
        <v>0</v>
      </c>
    </row>
    <row r="3939" spans="1:13" x14ac:dyDescent="0.3">
      <c r="A3939">
        <v>33009</v>
      </c>
      <c r="B3939" t="s">
        <v>20</v>
      </c>
      <c r="C3939">
        <v>1</v>
      </c>
      <c r="D3939">
        <v>76</v>
      </c>
      <c r="E3939">
        <v>0</v>
      </c>
      <c r="F3939">
        <v>0</v>
      </c>
      <c r="G3939" t="s">
        <v>21</v>
      </c>
      <c r="H3939" t="s">
        <v>25</v>
      </c>
      <c r="I3939" t="s">
        <v>18</v>
      </c>
      <c r="J3939">
        <v>221.8</v>
      </c>
      <c r="K3939">
        <v>44.7</v>
      </c>
      <c r="L3939" t="s">
        <v>16</v>
      </c>
      <c r="M3939">
        <v>0</v>
      </c>
    </row>
    <row r="3940" spans="1:13" x14ac:dyDescent="0.3">
      <c r="A3940">
        <v>33051</v>
      </c>
      <c r="B3940" t="s">
        <v>20</v>
      </c>
      <c r="C3940">
        <v>1</v>
      </c>
      <c r="D3940">
        <v>28</v>
      </c>
      <c r="E3940">
        <v>0</v>
      </c>
      <c r="F3940">
        <v>0</v>
      </c>
      <c r="G3940" t="s">
        <v>13</v>
      </c>
      <c r="H3940" t="s">
        <v>14</v>
      </c>
      <c r="I3940" t="s">
        <v>15</v>
      </c>
      <c r="J3940">
        <v>86.24</v>
      </c>
      <c r="K3940">
        <v>30</v>
      </c>
      <c r="L3940" t="s">
        <v>19</v>
      </c>
      <c r="M3940">
        <v>0</v>
      </c>
    </row>
    <row r="3941" spans="1:13" x14ac:dyDescent="0.3">
      <c r="A3941">
        <v>33064</v>
      </c>
      <c r="B3941" t="s">
        <v>20</v>
      </c>
      <c r="C3941">
        <v>1</v>
      </c>
      <c r="D3941">
        <v>52</v>
      </c>
      <c r="E3941">
        <v>0</v>
      </c>
      <c r="F3941">
        <v>1</v>
      </c>
      <c r="G3941" t="s">
        <v>21</v>
      </c>
      <c r="H3941" t="s">
        <v>14</v>
      </c>
      <c r="I3941" t="s">
        <v>15</v>
      </c>
      <c r="J3941">
        <v>87</v>
      </c>
      <c r="K3941">
        <v>30.9</v>
      </c>
      <c r="L3941" t="s">
        <v>22</v>
      </c>
      <c r="M3941">
        <v>0</v>
      </c>
    </row>
    <row r="3942" spans="1:13" x14ac:dyDescent="0.3">
      <c r="A3942">
        <v>33102</v>
      </c>
      <c r="B3942" t="s">
        <v>20</v>
      </c>
      <c r="C3942">
        <v>1</v>
      </c>
      <c r="D3942">
        <v>10</v>
      </c>
      <c r="E3942">
        <v>0</v>
      </c>
      <c r="F3942">
        <v>0</v>
      </c>
      <c r="G3942" t="s">
        <v>13</v>
      </c>
      <c r="H3942" t="s">
        <v>17</v>
      </c>
      <c r="I3942" t="s">
        <v>18</v>
      </c>
      <c r="J3942">
        <v>69.2</v>
      </c>
      <c r="K3942">
        <v>23.5</v>
      </c>
      <c r="L3942" t="s">
        <v>16</v>
      </c>
      <c r="M3942">
        <v>0</v>
      </c>
    </row>
    <row r="3943" spans="1:13" x14ac:dyDescent="0.3">
      <c r="A3943">
        <v>33115</v>
      </c>
      <c r="B3943" t="s">
        <v>20</v>
      </c>
      <c r="C3943">
        <v>1</v>
      </c>
      <c r="D3943">
        <v>32</v>
      </c>
      <c r="E3943">
        <v>0</v>
      </c>
      <c r="F3943">
        <v>0</v>
      </c>
      <c r="G3943" t="s">
        <v>21</v>
      </c>
      <c r="H3943" t="s">
        <v>14</v>
      </c>
      <c r="I3943" t="s">
        <v>18</v>
      </c>
      <c r="J3943">
        <v>82.68</v>
      </c>
      <c r="K3943">
        <v>29.2</v>
      </c>
      <c r="L3943" t="s">
        <v>22</v>
      </c>
      <c r="M3943">
        <v>0</v>
      </c>
    </row>
    <row r="3944" spans="1:13" x14ac:dyDescent="0.3">
      <c r="A3944">
        <v>33142</v>
      </c>
      <c r="B3944" t="s">
        <v>20</v>
      </c>
      <c r="C3944">
        <v>1</v>
      </c>
      <c r="D3944">
        <v>79</v>
      </c>
      <c r="E3944">
        <v>0</v>
      </c>
      <c r="F3944">
        <v>0</v>
      </c>
      <c r="G3944" t="s">
        <v>21</v>
      </c>
      <c r="H3944" t="s">
        <v>25</v>
      </c>
      <c r="I3944" t="s">
        <v>18</v>
      </c>
      <c r="J3944">
        <v>116.67</v>
      </c>
      <c r="K3944">
        <v>33.5</v>
      </c>
      <c r="L3944" t="s">
        <v>22</v>
      </c>
      <c r="M3944">
        <v>0</v>
      </c>
    </row>
    <row r="3945" spans="1:13" x14ac:dyDescent="0.3">
      <c r="A3945">
        <v>33185</v>
      </c>
      <c r="B3945" t="s">
        <v>20</v>
      </c>
      <c r="C3945">
        <v>1</v>
      </c>
      <c r="D3945">
        <v>59</v>
      </c>
      <c r="E3945">
        <v>0</v>
      </c>
      <c r="F3945">
        <v>0</v>
      </c>
      <c r="G3945" t="s">
        <v>13</v>
      </c>
      <c r="H3945" t="s">
        <v>23</v>
      </c>
      <c r="I3945" t="s">
        <v>15</v>
      </c>
      <c r="J3945">
        <v>83.6</v>
      </c>
      <c r="K3945">
        <v>27.5</v>
      </c>
      <c r="L3945" t="s">
        <v>16</v>
      </c>
      <c r="M3945">
        <v>0</v>
      </c>
    </row>
    <row r="3946" spans="1:13" x14ac:dyDescent="0.3">
      <c r="A3946">
        <v>33247</v>
      </c>
      <c r="B3946" t="s">
        <v>20</v>
      </c>
      <c r="C3946">
        <v>1</v>
      </c>
      <c r="D3946">
        <v>20</v>
      </c>
      <c r="E3946">
        <v>0</v>
      </c>
      <c r="F3946">
        <v>0</v>
      </c>
      <c r="G3946" t="s">
        <v>13</v>
      </c>
      <c r="H3946" t="s">
        <v>14</v>
      </c>
      <c r="I3946" t="s">
        <v>18</v>
      </c>
      <c r="J3946">
        <v>88.47</v>
      </c>
      <c r="K3946">
        <v>28.1</v>
      </c>
      <c r="L3946" t="s">
        <v>24</v>
      </c>
      <c r="M3946">
        <v>0</v>
      </c>
    </row>
    <row r="3947" spans="1:13" x14ac:dyDescent="0.3">
      <c r="A3947">
        <v>33284</v>
      </c>
      <c r="B3947" t="s">
        <v>20</v>
      </c>
      <c r="C3947">
        <v>1</v>
      </c>
      <c r="D3947">
        <v>18</v>
      </c>
      <c r="E3947">
        <v>0</v>
      </c>
      <c r="F3947">
        <v>0</v>
      </c>
      <c r="G3947" t="s">
        <v>13</v>
      </c>
      <c r="H3947" t="s">
        <v>14</v>
      </c>
      <c r="I3947" t="s">
        <v>18</v>
      </c>
      <c r="J3947">
        <v>75.03</v>
      </c>
      <c r="K3947">
        <v>23.4</v>
      </c>
      <c r="L3947" t="s">
        <v>22</v>
      </c>
      <c r="M3947">
        <v>0</v>
      </c>
    </row>
    <row r="3948" spans="1:13" x14ac:dyDescent="0.3">
      <c r="A3948">
        <v>33367</v>
      </c>
      <c r="B3948" t="s">
        <v>20</v>
      </c>
      <c r="C3948">
        <v>1</v>
      </c>
      <c r="D3948">
        <v>20</v>
      </c>
      <c r="E3948">
        <v>0</v>
      </c>
      <c r="F3948">
        <v>0</v>
      </c>
      <c r="G3948" t="s">
        <v>13</v>
      </c>
      <c r="H3948" t="s">
        <v>14</v>
      </c>
      <c r="I3948" t="s">
        <v>18</v>
      </c>
      <c r="J3948">
        <v>87.08</v>
      </c>
      <c r="K3948">
        <v>27.1</v>
      </c>
      <c r="L3948" t="s">
        <v>22</v>
      </c>
      <c r="M3948">
        <v>0</v>
      </c>
    </row>
    <row r="3949" spans="1:13" x14ac:dyDescent="0.3">
      <c r="A3949">
        <v>33400</v>
      </c>
      <c r="B3949" t="s">
        <v>20</v>
      </c>
      <c r="C3949">
        <v>1</v>
      </c>
      <c r="D3949">
        <v>59</v>
      </c>
      <c r="E3949">
        <v>0</v>
      </c>
      <c r="F3949">
        <v>0</v>
      </c>
      <c r="G3949" t="s">
        <v>21</v>
      </c>
      <c r="H3949" t="s">
        <v>23</v>
      </c>
      <c r="I3949" t="s">
        <v>18</v>
      </c>
      <c r="J3949">
        <v>73.75</v>
      </c>
      <c r="K3949">
        <v>27.3</v>
      </c>
      <c r="L3949" t="s">
        <v>24</v>
      </c>
      <c r="M3949">
        <v>0</v>
      </c>
    </row>
    <row r="3950" spans="1:13" x14ac:dyDescent="0.3">
      <c r="A3950">
        <v>33401</v>
      </c>
      <c r="B3950" t="s">
        <v>20</v>
      </c>
      <c r="C3950">
        <v>1</v>
      </c>
      <c r="D3950">
        <v>64</v>
      </c>
      <c r="E3950">
        <v>0</v>
      </c>
      <c r="F3950">
        <v>0</v>
      </c>
      <c r="G3950" t="s">
        <v>21</v>
      </c>
      <c r="H3950" t="s">
        <v>14</v>
      </c>
      <c r="I3950" t="s">
        <v>18</v>
      </c>
      <c r="J3950">
        <v>84.27</v>
      </c>
      <c r="K3950">
        <v>24.6</v>
      </c>
      <c r="L3950" t="s">
        <v>19</v>
      </c>
      <c r="M3950">
        <v>0</v>
      </c>
    </row>
    <row r="3951" spans="1:13" x14ac:dyDescent="0.3">
      <c r="A3951">
        <v>33404</v>
      </c>
      <c r="B3951" t="s">
        <v>20</v>
      </c>
      <c r="C3951">
        <v>1</v>
      </c>
      <c r="D3951">
        <v>35</v>
      </c>
      <c r="E3951">
        <v>0</v>
      </c>
      <c r="F3951">
        <v>0</v>
      </c>
      <c r="G3951" t="s">
        <v>21</v>
      </c>
      <c r="H3951" t="s">
        <v>14</v>
      </c>
      <c r="I3951" t="s">
        <v>15</v>
      </c>
      <c r="J3951">
        <v>89.32</v>
      </c>
      <c r="K3951">
        <v>36.700000000000003</v>
      </c>
      <c r="L3951" t="s">
        <v>19</v>
      </c>
      <c r="M3951">
        <v>0</v>
      </c>
    </row>
    <row r="3952" spans="1:13" x14ac:dyDescent="0.3">
      <c r="A3952">
        <v>33462</v>
      </c>
      <c r="B3952" t="s">
        <v>20</v>
      </c>
      <c r="C3952">
        <v>1</v>
      </c>
      <c r="D3952">
        <v>39</v>
      </c>
      <c r="E3952">
        <v>0</v>
      </c>
      <c r="F3952">
        <v>0</v>
      </c>
      <c r="G3952" t="s">
        <v>21</v>
      </c>
      <c r="H3952" t="s">
        <v>14</v>
      </c>
      <c r="I3952" t="s">
        <v>15</v>
      </c>
      <c r="J3952">
        <v>92.32</v>
      </c>
      <c r="K3952">
        <v>43</v>
      </c>
      <c r="L3952" t="s">
        <v>22</v>
      </c>
      <c r="M3952">
        <v>0</v>
      </c>
    </row>
    <row r="3953" spans="1:13" x14ac:dyDescent="0.3">
      <c r="A3953">
        <v>33525</v>
      </c>
      <c r="B3953" t="s">
        <v>20</v>
      </c>
      <c r="C3953">
        <v>1</v>
      </c>
      <c r="D3953">
        <v>53</v>
      </c>
      <c r="E3953">
        <v>0</v>
      </c>
      <c r="F3953">
        <v>0</v>
      </c>
      <c r="G3953" t="s">
        <v>21</v>
      </c>
      <c r="H3953" t="s">
        <v>23</v>
      </c>
      <c r="I3953" t="s">
        <v>15</v>
      </c>
      <c r="J3953">
        <v>113.4</v>
      </c>
      <c r="K3953">
        <v>35.1</v>
      </c>
      <c r="L3953" t="s">
        <v>24</v>
      </c>
      <c r="M3953">
        <v>0</v>
      </c>
    </row>
    <row r="3954" spans="1:13" x14ac:dyDescent="0.3">
      <c r="A3954">
        <v>33552</v>
      </c>
      <c r="B3954" t="s">
        <v>20</v>
      </c>
      <c r="C3954">
        <v>1</v>
      </c>
      <c r="D3954">
        <v>31</v>
      </c>
      <c r="E3954">
        <v>0</v>
      </c>
      <c r="F3954">
        <v>0</v>
      </c>
      <c r="G3954" t="s">
        <v>21</v>
      </c>
      <c r="H3954" t="s">
        <v>14</v>
      </c>
      <c r="I3954" t="s">
        <v>18</v>
      </c>
      <c r="J3954">
        <v>114.32</v>
      </c>
      <c r="K3954">
        <v>27.7</v>
      </c>
      <c r="L3954" t="s">
        <v>24</v>
      </c>
      <c r="M3954">
        <v>0</v>
      </c>
    </row>
    <row r="3955" spans="1:13" x14ac:dyDescent="0.3">
      <c r="A3955">
        <v>33562</v>
      </c>
      <c r="B3955" t="s">
        <v>20</v>
      </c>
      <c r="C3955">
        <v>1</v>
      </c>
      <c r="D3955">
        <v>71</v>
      </c>
      <c r="E3955">
        <v>0</v>
      </c>
      <c r="F3955">
        <v>1</v>
      </c>
      <c r="G3955" t="s">
        <v>21</v>
      </c>
      <c r="H3955" t="s">
        <v>23</v>
      </c>
      <c r="I3955" t="s">
        <v>18</v>
      </c>
      <c r="J3955">
        <v>72.94</v>
      </c>
      <c r="K3955">
        <v>32.299999999999997</v>
      </c>
      <c r="L3955" t="s">
        <v>16</v>
      </c>
      <c r="M3955">
        <v>0</v>
      </c>
    </row>
    <row r="3956" spans="1:13" x14ac:dyDescent="0.3">
      <c r="A3956">
        <v>33622</v>
      </c>
      <c r="B3956" t="s">
        <v>20</v>
      </c>
      <c r="C3956">
        <v>1</v>
      </c>
      <c r="D3956">
        <v>62</v>
      </c>
      <c r="E3956">
        <v>1</v>
      </c>
      <c r="F3956">
        <v>0</v>
      </c>
      <c r="G3956" t="s">
        <v>21</v>
      </c>
      <c r="H3956" t="s">
        <v>14</v>
      </c>
      <c r="I3956" t="s">
        <v>15</v>
      </c>
      <c r="J3956">
        <v>211.49</v>
      </c>
      <c r="K3956">
        <v>41.1</v>
      </c>
      <c r="L3956" t="s">
        <v>19</v>
      </c>
      <c r="M3956">
        <v>0</v>
      </c>
    </row>
    <row r="3957" spans="1:13" x14ac:dyDescent="0.3">
      <c r="A3957">
        <v>33697</v>
      </c>
      <c r="B3957" t="s">
        <v>20</v>
      </c>
      <c r="C3957">
        <v>1</v>
      </c>
      <c r="D3957">
        <v>57</v>
      </c>
      <c r="E3957">
        <v>0</v>
      </c>
      <c r="F3957">
        <v>0</v>
      </c>
      <c r="G3957" t="s">
        <v>21</v>
      </c>
      <c r="H3957" t="s">
        <v>14</v>
      </c>
      <c r="I3957" t="s">
        <v>18</v>
      </c>
      <c r="J3957">
        <v>90.54</v>
      </c>
      <c r="K3957">
        <v>33.700000000000003</v>
      </c>
      <c r="L3957" t="s">
        <v>22</v>
      </c>
      <c r="M3957">
        <v>0</v>
      </c>
    </row>
    <row r="3958" spans="1:13" x14ac:dyDescent="0.3">
      <c r="A3958">
        <v>56546</v>
      </c>
      <c r="B3958" t="s">
        <v>20</v>
      </c>
      <c r="C3958">
        <v>1</v>
      </c>
      <c r="D3958">
        <v>79</v>
      </c>
      <c r="E3958">
        <v>0</v>
      </c>
      <c r="F3958">
        <v>1</v>
      </c>
      <c r="G3958" t="s">
        <v>21</v>
      </c>
      <c r="H3958" t="s">
        <v>14</v>
      </c>
      <c r="I3958" t="s">
        <v>18</v>
      </c>
      <c r="J3958">
        <v>129.97999999999999</v>
      </c>
      <c r="K3958">
        <v>22.6</v>
      </c>
      <c r="L3958" t="s">
        <v>16</v>
      </c>
      <c r="M3958">
        <v>1</v>
      </c>
    </row>
    <row r="3959" spans="1:13" x14ac:dyDescent="0.3">
      <c r="A3959">
        <v>33704</v>
      </c>
      <c r="B3959" t="s">
        <v>20</v>
      </c>
      <c r="C3959">
        <v>1</v>
      </c>
      <c r="D3959">
        <v>44</v>
      </c>
      <c r="E3959">
        <v>1</v>
      </c>
      <c r="F3959">
        <v>0</v>
      </c>
      <c r="G3959" t="s">
        <v>21</v>
      </c>
      <c r="H3959" t="s">
        <v>14</v>
      </c>
      <c r="I3959" t="s">
        <v>18</v>
      </c>
      <c r="J3959">
        <v>84.1</v>
      </c>
      <c r="L3959" t="s">
        <v>19</v>
      </c>
      <c r="M3959">
        <v>0</v>
      </c>
    </row>
    <row r="3960" spans="1:13" x14ac:dyDescent="0.3">
      <c r="A3960">
        <v>33779</v>
      </c>
      <c r="B3960" t="s">
        <v>20</v>
      </c>
      <c r="C3960">
        <v>1</v>
      </c>
      <c r="D3960">
        <v>46</v>
      </c>
      <c r="E3960">
        <v>0</v>
      </c>
      <c r="F3960">
        <v>1</v>
      </c>
      <c r="G3960" t="s">
        <v>21</v>
      </c>
      <c r="H3960" t="s">
        <v>23</v>
      </c>
      <c r="I3960" t="s">
        <v>15</v>
      </c>
      <c r="J3960">
        <v>80.010000000000005</v>
      </c>
      <c r="K3960">
        <v>33</v>
      </c>
      <c r="L3960" t="s">
        <v>16</v>
      </c>
      <c r="M3960">
        <v>0</v>
      </c>
    </row>
    <row r="3961" spans="1:13" x14ac:dyDescent="0.3">
      <c r="A3961">
        <v>33876</v>
      </c>
      <c r="B3961" t="s">
        <v>20</v>
      </c>
      <c r="C3961">
        <v>1</v>
      </c>
      <c r="D3961">
        <v>10</v>
      </c>
      <c r="E3961">
        <v>0</v>
      </c>
      <c r="F3961">
        <v>0</v>
      </c>
      <c r="G3961" t="s">
        <v>13</v>
      </c>
      <c r="H3961" t="s">
        <v>17</v>
      </c>
      <c r="I3961" t="s">
        <v>15</v>
      </c>
      <c r="J3961">
        <v>87.09</v>
      </c>
      <c r="K3961">
        <v>14.3</v>
      </c>
      <c r="L3961" t="s">
        <v>19</v>
      </c>
      <c r="M3961">
        <v>0</v>
      </c>
    </row>
    <row r="3962" spans="1:13" x14ac:dyDescent="0.3">
      <c r="A3962">
        <v>33906</v>
      </c>
      <c r="B3962" t="s">
        <v>20</v>
      </c>
      <c r="C3962">
        <v>1</v>
      </c>
      <c r="D3962">
        <v>51</v>
      </c>
      <c r="E3962">
        <v>0</v>
      </c>
      <c r="F3962">
        <v>0</v>
      </c>
      <c r="G3962" t="s">
        <v>21</v>
      </c>
      <c r="H3962" t="s">
        <v>23</v>
      </c>
      <c r="I3962" t="s">
        <v>15</v>
      </c>
      <c r="J3962">
        <v>92.32</v>
      </c>
      <c r="K3962">
        <v>34.700000000000003</v>
      </c>
      <c r="L3962" t="s">
        <v>24</v>
      </c>
      <c r="M3962">
        <v>0</v>
      </c>
    </row>
    <row r="3963" spans="1:13" x14ac:dyDescent="0.3">
      <c r="A3963">
        <v>33952</v>
      </c>
      <c r="B3963" t="s">
        <v>20</v>
      </c>
      <c r="C3963">
        <v>1</v>
      </c>
      <c r="D3963">
        <v>66</v>
      </c>
      <c r="E3963">
        <v>1</v>
      </c>
      <c r="F3963">
        <v>0</v>
      </c>
      <c r="G3963" t="s">
        <v>21</v>
      </c>
      <c r="H3963" t="s">
        <v>14</v>
      </c>
      <c r="I3963" t="s">
        <v>15</v>
      </c>
      <c r="J3963">
        <v>82.91</v>
      </c>
      <c r="K3963">
        <v>28.9</v>
      </c>
      <c r="L3963" t="s">
        <v>16</v>
      </c>
      <c r="M3963">
        <v>0</v>
      </c>
    </row>
    <row r="3964" spans="1:13" x14ac:dyDescent="0.3">
      <c r="A3964">
        <v>33960</v>
      </c>
      <c r="B3964" t="s">
        <v>20</v>
      </c>
      <c r="C3964">
        <v>1</v>
      </c>
      <c r="D3964">
        <v>39</v>
      </c>
      <c r="E3964">
        <v>1</v>
      </c>
      <c r="F3964">
        <v>0</v>
      </c>
      <c r="G3964" t="s">
        <v>21</v>
      </c>
      <c r="H3964" t="s">
        <v>25</v>
      </c>
      <c r="I3964" t="s">
        <v>15</v>
      </c>
      <c r="J3964">
        <v>71.66</v>
      </c>
      <c r="K3964">
        <v>28.7</v>
      </c>
      <c r="L3964" t="s">
        <v>22</v>
      </c>
      <c r="M3964">
        <v>0</v>
      </c>
    </row>
    <row r="3965" spans="1:13" x14ac:dyDescent="0.3">
      <c r="A3965">
        <v>33976</v>
      </c>
      <c r="B3965" t="s">
        <v>20</v>
      </c>
      <c r="C3965">
        <v>1</v>
      </c>
      <c r="D3965">
        <v>55</v>
      </c>
      <c r="E3965">
        <v>0</v>
      </c>
      <c r="F3965">
        <v>0</v>
      </c>
      <c r="G3965" t="s">
        <v>21</v>
      </c>
      <c r="H3965" t="s">
        <v>14</v>
      </c>
      <c r="I3965" t="s">
        <v>15</v>
      </c>
      <c r="J3965">
        <v>68.790000000000006</v>
      </c>
      <c r="K3965">
        <v>27</v>
      </c>
      <c r="L3965" t="s">
        <v>22</v>
      </c>
      <c r="M3965">
        <v>0</v>
      </c>
    </row>
    <row r="3966" spans="1:13" x14ac:dyDescent="0.3">
      <c r="A3966">
        <v>33983</v>
      </c>
      <c r="B3966" t="s">
        <v>20</v>
      </c>
      <c r="C3966">
        <v>1</v>
      </c>
      <c r="D3966">
        <v>75</v>
      </c>
      <c r="E3966">
        <v>0</v>
      </c>
      <c r="F3966">
        <v>0</v>
      </c>
      <c r="G3966" t="s">
        <v>21</v>
      </c>
      <c r="H3966" t="s">
        <v>23</v>
      </c>
      <c r="I3966" t="s">
        <v>18</v>
      </c>
      <c r="J3966">
        <v>206.33</v>
      </c>
      <c r="K3966">
        <v>26.8</v>
      </c>
      <c r="L3966" t="s">
        <v>22</v>
      </c>
      <c r="M3966">
        <v>0</v>
      </c>
    </row>
    <row r="3967" spans="1:13" x14ac:dyDescent="0.3">
      <c r="A3967">
        <v>34077</v>
      </c>
      <c r="B3967" t="s">
        <v>20</v>
      </c>
      <c r="C3967">
        <v>1</v>
      </c>
      <c r="D3967">
        <v>46</v>
      </c>
      <c r="E3967">
        <v>0</v>
      </c>
      <c r="F3967">
        <v>0</v>
      </c>
      <c r="G3967" t="s">
        <v>21</v>
      </c>
      <c r="H3967" t="s">
        <v>23</v>
      </c>
      <c r="I3967" t="s">
        <v>18</v>
      </c>
      <c r="J3967">
        <v>102.27</v>
      </c>
      <c r="K3967">
        <v>38.9</v>
      </c>
      <c r="L3967" t="s">
        <v>16</v>
      </c>
      <c r="M3967">
        <v>0</v>
      </c>
    </row>
    <row r="3968" spans="1:13" x14ac:dyDescent="0.3">
      <c r="A3968">
        <v>34084</v>
      </c>
      <c r="B3968" t="s">
        <v>20</v>
      </c>
      <c r="C3968">
        <v>1</v>
      </c>
      <c r="D3968">
        <v>7</v>
      </c>
      <c r="E3968">
        <v>0</v>
      </c>
      <c r="F3968">
        <v>0</v>
      </c>
      <c r="G3968" t="s">
        <v>13</v>
      </c>
      <c r="H3968" t="s">
        <v>17</v>
      </c>
      <c r="I3968" t="s">
        <v>15</v>
      </c>
      <c r="J3968">
        <v>77.12</v>
      </c>
      <c r="K3968">
        <v>18.600000000000001</v>
      </c>
      <c r="L3968" t="s">
        <v>19</v>
      </c>
      <c r="M3968">
        <v>0</v>
      </c>
    </row>
    <row r="3969" spans="1:13" x14ac:dyDescent="0.3">
      <c r="A3969">
        <v>34130</v>
      </c>
      <c r="B3969" t="s">
        <v>20</v>
      </c>
      <c r="C3969">
        <v>1</v>
      </c>
      <c r="D3969">
        <v>54</v>
      </c>
      <c r="E3969">
        <v>1</v>
      </c>
      <c r="F3969">
        <v>0</v>
      </c>
      <c r="G3969" t="s">
        <v>21</v>
      </c>
      <c r="H3969" t="s">
        <v>14</v>
      </c>
      <c r="I3969" t="s">
        <v>18</v>
      </c>
      <c r="J3969">
        <v>116.44</v>
      </c>
      <c r="K3969">
        <v>24.5</v>
      </c>
      <c r="L3969" t="s">
        <v>22</v>
      </c>
      <c r="M3969">
        <v>0</v>
      </c>
    </row>
    <row r="3970" spans="1:13" x14ac:dyDescent="0.3">
      <c r="A3970">
        <v>34138</v>
      </c>
      <c r="B3970" t="s">
        <v>20</v>
      </c>
      <c r="C3970">
        <v>1</v>
      </c>
      <c r="D3970">
        <v>42</v>
      </c>
      <c r="E3970">
        <v>0</v>
      </c>
      <c r="F3970">
        <v>0</v>
      </c>
      <c r="G3970" t="s">
        <v>21</v>
      </c>
      <c r="H3970" t="s">
        <v>14</v>
      </c>
      <c r="I3970" t="s">
        <v>15</v>
      </c>
      <c r="J3970">
        <v>89</v>
      </c>
      <c r="K3970">
        <v>36.299999999999997</v>
      </c>
      <c r="L3970" t="s">
        <v>16</v>
      </c>
      <c r="M3970">
        <v>0</v>
      </c>
    </row>
    <row r="3971" spans="1:13" x14ac:dyDescent="0.3">
      <c r="A3971">
        <v>34161</v>
      </c>
      <c r="B3971" t="s">
        <v>20</v>
      </c>
      <c r="C3971">
        <v>1</v>
      </c>
      <c r="D3971">
        <v>33</v>
      </c>
      <c r="E3971">
        <v>1</v>
      </c>
      <c r="F3971">
        <v>0</v>
      </c>
      <c r="G3971" t="s">
        <v>21</v>
      </c>
      <c r="H3971" t="s">
        <v>14</v>
      </c>
      <c r="I3971" t="s">
        <v>18</v>
      </c>
      <c r="J3971">
        <v>85.12</v>
      </c>
      <c r="K3971">
        <v>32.5</v>
      </c>
      <c r="L3971" t="s">
        <v>22</v>
      </c>
      <c r="M3971">
        <v>0</v>
      </c>
    </row>
    <row r="3972" spans="1:13" x14ac:dyDescent="0.3">
      <c r="A3972">
        <v>56669</v>
      </c>
      <c r="B3972" t="s">
        <v>20</v>
      </c>
      <c r="C3972">
        <v>1</v>
      </c>
      <c r="D3972">
        <v>81</v>
      </c>
      <c r="E3972">
        <v>0</v>
      </c>
      <c r="F3972">
        <v>0</v>
      </c>
      <c r="G3972" t="s">
        <v>21</v>
      </c>
      <c r="H3972" t="s">
        <v>14</v>
      </c>
      <c r="I3972" t="s">
        <v>15</v>
      </c>
      <c r="J3972">
        <v>186.21</v>
      </c>
      <c r="K3972">
        <v>29</v>
      </c>
      <c r="L3972" t="s">
        <v>16</v>
      </c>
      <c r="M3972">
        <v>1</v>
      </c>
    </row>
    <row r="3973" spans="1:13" x14ac:dyDescent="0.3">
      <c r="A3973">
        <v>34163</v>
      </c>
      <c r="B3973" t="s">
        <v>20</v>
      </c>
      <c r="C3973">
        <v>1</v>
      </c>
      <c r="D3973">
        <v>54</v>
      </c>
      <c r="E3973">
        <v>0</v>
      </c>
      <c r="F3973">
        <v>0</v>
      </c>
      <c r="G3973" t="s">
        <v>21</v>
      </c>
      <c r="H3973" t="s">
        <v>14</v>
      </c>
      <c r="I3973" t="s">
        <v>18</v>
      </c>
      <c r="J3973">
        <v>109.51</v>
      </c>
      <c r="K3973">
        <v>29</v>
      </c>
      <c r="L3973" t="s">
        <v>22</v>
      </c>
      <c r="M3973">
        <v>0</v>
      </c>
    </row>
    <row r="3974" spans="1:13" x14ac:dyDescent="0.3">
      <c r="A3974">
        <v>34248</v>
      </c>
      <c r="B3974" t="s">
        <v>20</v>
      </c>
      <c r="C3974">
        <v>1</v>
      </c>
      <c r="D3974">
        <v>50</v>
      </c>
      <c r="E3974">
        <v>1</v>
      </c>
      <c r="F3974">
        <v>0</v>
      </c>
      <c r="G3974" t="s">
        <v>13</v>
      </c>
      <c r="H3974" t="s">
        <v>14</v>
      </c>
      <c r="I3974" t="s">
        <v>15</v>
      </c>
      <c r="J3974">
        <v>81.96</v>
      </c>
      <c r="L3974" t="s">
        <v>16</v>
      </c>
      <c r="M3974">
        <v>0</v>
      </c>
    </row>
    <row r="3975" spans="1:13" x14ac:dyDescent="0.3">
      <c r="A3975">
        <v>34257</v>
      </c>
      <c r="B3975" t="s">
        <v>20</v>
      </c>
      <c r="C3975">
        <v>1</v>
      </c>
      <c r="D3975">
        <v>17</v>
      </c>
      <c r="E3975">
        <v>0</v>
      </c>
      <c r="F3975">
        <v>0</v>
      </c>
      <c r="G3975" t="s">
        <v>13</v>
      </c>
      <c r="H3975" t="s">
        <v>23</v>
      </c>
      <c r="I3975" t="s">
        <v>15</v>
      </c>
      <c r="J3975">
        <v>68.91</v>
      </c>
      <c r="K3975">
        <v>23</v>
      </c>
      <c r="L3975" t="s">
        <v>19</v>
      </c>
      <c r="M3975">
        <v>0</v>
      </c>
    </row>
    <row r="3976" spans="1:13" x14ac:dyDescent="0.3">
      <c r="A3976">
        <v>34261</v>
      </c>
      <c r="B3976" t="s">
        <v>20</v>
      </c>
      <c r="C3976">
        <v>1</v>
      </c>
      <c r="D3976">
        <v>0.64</v>
      </c>
      <c r="E3976">
        <v>0</v>
      </c>
      <c r="F3976">
        <v>0</v>
      </c>
      <c r="G3976" t="s">
        <v>13</v>
      </c>
      <c r="H3976" t="s">
        <v>17</v>
      </c>
      <c r="I3976" t="s">
        <v>18</v>
      </c>
      <c r="J3976">
        <v>86.74</v>
      </c>
      <c r="K3976">
        <v>16.2</v>
      </c>
      <c r="L3976" t="s">
        <v>19</v>
      </c>
      <c r="M3976">
        <v>0</v>
      </c>
    </row>
    <row r="3977" spans="1:13" x14ac:dyDescent="0.3">
      <c r="A3977">
        <v>34285</v>
      </c>
      <c r="B3977" t="s">
        <v>20</v>
      </c>
      <c r="C3977">
        <v>1</v>
      </c>
      <c r="D3977">
        <v>57</v>
      </c>
      <c r="E3977">
        <v>0</v>
      </c>
      <c r="F3977">
        <v>0</v>
      </c>
      <c r="G3977" t="s">
        <v>21</v>
      </c>
      <c r="H3977" t="s">
        <v>14</v>
      </c>
      <c r="I3977" t="s">
        <v>18</v>
      </c>
      <c r="J3977">
        <v>92.59</v>
      </c>
      <c r="K3977">
        <v>24.2</v>
      </c>
      <c r="L3977" t="s">
        <v>19</v>
      </c>
      <c r="M3977">
        <v>0</v>
      </c>
    </row>
    <row r="3978" spans="1:13" x14ac:dyDescent="0.3">
      <c r="A3978">
        <v>34326</v>
      </c>
      <c r="B3978" t="s">
        <v>20</v>
      </c>
      <c r="C3978">
        <v>1</v>
      </c>
      <c r="D3978">
        <v>52</v>
      </c>
      <c r="E3978">
        <v>0</v>
      </c>
      <c r="F3978">
        <v>0</v>
      </c>
      <c r="G3978" t="s">
        <v>21</v>
      </c>
      <c r="H3978" t="s">
        <v>14</v>
      </c>
      <c r="I3978" t="s">
        <v>15</v>
      </c>
      <c r="J3978">
        <v>229.2</v>
      </c>
      <c r="K3978">
        <v>35.6</v>
      </c>
      <c r="L3978" t="s">
        <v>16</v>
      </c>
      <c r="M3978">
        <v>0</v>
      </c>
    </row>
    <row r="3979" spans="1:13" x14ac:dyDescent="0.3">
      <c r="A3979">
        <v>34336</v>
      </c>
      <c r="B3979" t="s">
        <v>20</v>
      </c>
      <c r="C3979">
        <v>1</v>
      </c>
      <c r="D3979">
        <v>50</v>
      </c>
      <c r="E3979">
        <v>1</v>
      </c>
      <c r="F3979">
        <v>0</v>
      </c>
      <c r="G3979" t="s">
        <v>21</v>
      </c>
      <c r="H3979" t="s">
        <v>23</v>
      </c>
      <c r="I3979" t="s">
        <v>18</v>
      </c>
      <c r="J3979">
        <v>79.73</v>
      </c>
      <c r="K3979">
        <v>25.5</v>
      </c>
      <c r="L3979" t="s">
        <v>24</v>
      </c>
      <c r="M3979">
        <v>0</v>
      </c>
    </row>
    <row r="3980" spans="1:13" x14ac:dyDescent="0.3">
      <c r="A3980">
        <v>34383</v>
      </c>
      <c r="B3980" t="s">
        <v>20</v>
      </c>
      <c r="C3980">
        <v>1</v>
      </c>
      <c r="D3980">
        <v>46</v>
      </c>
      <c r="E3980">
        <v>0</v>
      </c>
      <c r="F3980">
        <v>0</v>
      </c>
      <c r="G3980" t="s">
        <v>21</v>
      </c>
      <c r="H3980" t="s">
        <v>14</v>
      </c>
      <c r="I3980" t="s">
        <v>15</v>
      </c>
      <c r="J3980">
        <v>88.23</v>
      </c>
      <c r="K3980">
        <v>25.8</v>
      </c>
      <c r="L3980" t="s">
        <v>19</v>
      </c>
      <c r="M3980">
        <v>0</v>
      </c>
    </row>
    <row r="3981" spans="1:13" x14ac:dyDescent="0.3">
      <c r="A3981">
        <v>34416</v>
      </c>
      <c r="B3981" t="s">
        <v>20</v>
      </c>
      <c r="C3981">
        <v>1</v>
      </c>
      <c r="D3981">
        <v>23</v>
      </c>
      <c r="E3981">
        <v>0</v>
      </c>
      <c r="F3981">
        <v>0</v>
      </c>
      <c r="G3981" t="s">
        <v>13</v>
      </c>
      <c r="H3981" t="s">
        <v>14</v>
      </c>
      <c r="I3981" t="s">
        <v>15</v>
      </c>
      <c r="J3981">
        <v>74.34</v>
      </c>
      <c r="K3981">
        <v>23.5</v>
      </c>
      <c r="L3981" t="s">
        <v>22</v>
      </c>
      <c r="M3981">
        <v>0</v>
      </c>
    </row>
    <row r="3982" spans="1:13" x14ac:dyDescent="0.3">
      <c r="A3982">
        <v>34558</v>
      </c>
      <c r="B3982" t="s">
        <v>20</v>
      </c>
      <c r="C3982">
        <v>1</v>
      </c>
      <c r="D3982">
        <v>33</v>
      </c>
      <c r="E3982">
        <v>0</v>
      </c>
      <c r="F3982">
        <v>0</v>
      </c>
      <c r="G3982" t="s">
        <v>21</v>
      </c>
      <c r="H3982" t="s">
        <v>14</v>
      </c>
      <c r="I3982" t="s">
        <v>18</v>
      </c>
      <c r="J3982">
        <v>219.97</v>
      </c>
      <c r="K3982">
        <v>39.6</v>
      </c>
      <c r="L3982" t="s">
        <v>22</v>
      </c>
      <c r="M3982">
        <v>0</v>
      </c>
    </row>
    <row r="3983" spans="1:13" x14ac:dyDescent="0.3">
      <c r="A3983">
        <v>34590</v>
      </c>
      <c r="B3983" t="s">
        <v>20</v>
      </c>
      <c r="C3983">
        <v>1</v>
      </c>
      <c r="D3983">
        <v>45</v>
      </c>
      <c r="E3983">
        <v>0</v>
      </c>
      <c r="F3983">
        <v>0</v>
      </c>
      <c r="G3983" t="s">
        <v>21</v>
      </c>
      <c r="H3983" t="s">
        <v>25</v>
      </c>
      <c r="I3983" t="s">
        <v>18</v>
      </c>
      <c r="J3983">
        <v>75.25</v>
      </c>
      <c r="K3983">
        <v>27.6</v>
      </c>
      <c r="L3983" t="s">
        <v>24</v>
      </c>
      <c r="M3983">
        <v>0</v>
      </c>
    </row>
    <row r="3984" spans="1:13" x14ac:dyDescent="0.3">
      <c r="A3984">
        <v>34608</v>
      </c>
      <c r="B3984" t="s">
        <v>20</v>
      </c>
      <c r="C3984">
        <v>1</v>
      </c>
      <c r="D3984">
        <v>57</v>
      </c>
      <c r="E3984">
        <v>0</v>
      </c>
      <c r="F3984">
        <v>0</v>
      </c>
      <c r="G3984" t="s">
        <v>21</v>
      </c>
      <c r="H3984" t="s">
        <v>14</v>
      </c>
      <c r="I3984" t="s">
        <v>18</v>
      </c>
      <c r="J3984">
        <v>86.67</v>
      </c>
      <c r="K3984">
        <v>39</v>
      </c>
      <c r="L3984" t="s">
        <v>19</v>
      </c>
      <c r="M3984">
        <v>0</v>
      </c>
    </row>
    <row r="3985" spans="1:13" x14ac:dyDescent="0.3">
      <c r="A3985">
        <v>34612</v>
      </c>
      <c r="B3985" t="s">
        <v>20</v>
      </c>
      <c r="C3985">
        <v>1</v>
      </c>
      <c r="D3985">
        <v>55</v>
      </c>
      <c r="E3985">
        <v>0</v>
      </c>
      <c r="F3985">
        <v>0</v>
      </c>
      <c r="G3985" t="s">
        <v>21</v>
      </c>
      <c r="H3985" t="s">
        <v>23</v>
      </c>
      <c r="I3985" t="s">
        <v>18</v>
      </c>
      <c r="J3985">
        <v>65.12</v>
      </c>
      <c r="K3985">
        <v>30</v>
      </c>
      <c r="L3985" t="s">
        <v>22</v>
      </c>
      <c r="M3985">
        <v>0</v>
      </c>
    </row>
    <row r="3986" spans="1:13" x14ac:dyDescent="0.3">
      <c r="A3986">
        <v>34641</v>
      </c>
      <c r="B3986" t="s">
        <v>20</v>
      </c>
      <c r="C3986">
        <v>1</v>
      </c>
      <c r="D3986">
        <v>40</v>
      </c>
      <c r="E3986">
        <v>0</v>
      </c>
      <c r="F3986">
        <v>0</v>
      </c>
      <c r="G3986" t="s">
        <v>13</v>
      </c>
      <c r="H3986" t="s">
        <v>14</v>
      </c>
      <c r="I3986" t="s">
        <v>18</v>
      </c>
      <c r="J3986">
        <v>100.35</v>
      </c>
      <c r="K3986">
        <v>28.1</v>
      </c>
      <c r="L3986" t="s">
        <v>22</v>
      </c>
      <c r="M3986">
        <v>0</v>
      </c>
    </row>
    <row r="3987" spans="1:13" x14ac:dyDescent="0.3">
      <c r="A3987">
        <v>34660</v>
      </c>
      <c r="B3987" t="s">
        <v>20</v>
      </c>
      <c r="C3987">
        <v>1</v>
      </c>
      <c r="D3987">
        <v>55</v>
      </c>
      <c r="E3987">
        <v>0</v>
      </c>
      <c r="F3987">
        <v>0</v>
      </c>
      <c r="G3987" t="s">
        <v>21</v>
      </c>
      <c r="H3987" t="s">
        <v>25</v>
      </c>
      <c r="I3987" t="s">
        <v>15</v>
      </c>
      <c r="J3987">
        <v>69.97</v>
      </c>
      <c r="K3987">
        <v>25.8</v>
      </c>
      <c r="L3987" t="s">
        <v>16</v>
      </c>
      <c r="M3987">
        <v>0</v>
      </c>
    </row>
    <row r="3988" spans="1:13" x14ac:dyDescent="0.3">
      <c r="A3988">
        <v>34661</v>
      </c>
      <c r="B3988" t="s">
        <v>20</v>
      </c>
      <c r="C3988">
        <v>1</v>
      </c>
      <c r="D3988">
        <v>48</v>
      </c>
      <c r="E3988">
        <v>1</v>
      </c>
      <c r="F3988">
        <v>0</v>
      </c>
      <c r="G3988" t="s">
        <v>21</v>
      </c>
      <c r="H3988" t="s">
        <v>14</v>
      </c>
      <c r="I3988" t="s">
        <v>15</v>
      </c>
      <c r="J3988">
        <v>185</v>
      </c>
      <c r="K3988">
        <v>26.1</v>
      </c>
      <c r="L3988" t="s">
        <v>22</v>
      </c>
      <c r="M3988">
        <v>0</v>
      </c>
    </row>
    <row r="3989" spans="1:13" x14ac:dyDescent="0.3">
      <c r="A3989">
        <v>56841</v>
      </c>
      <c r="B3989" t="s">
        <v>20</v>
      </c>
      <c r="C3989">
        <v>1</v>
      </c>
      <c r="D3989">
        <v>58</v>
      </c>
      <c r="E3989">
        <v>0</v>
      </c>
      <c r="F3989">
        <v>1</v>
      </c>
      <c r="G3989" t="s">
        <v>21</v>
      </c>
      <c r="H3989" t="s">
        <v>14</v>
      </c>
      <c r="I3989" t="s">
        <v>18</v>
      </c>
      <c r="J3989">
        <v>240.59</v>
      </c>
      <c r="K3989">
        <v>31.4</v>
      </c>
      <c r="L3989" t="s">
        <v>24</v>
      </c>
      <c r="M3989">
        <v>1</v>
      </c>
    </row>
    <row r="3990" spans="1:13" x14ac:dyDescent="0.3">
      <c r="A3990">
        <v>34664</v>
      </c>
      <c r="B3990" t="s">
        <v>20</v>
      </c>
      <c r="C3990">
        <v>1</v>
      </c>
      <c r="D3990">
        <v>67</v>
      </c>
      <c r="E3990">
        <v>0</v>
      </c>
      <c r="F3990">
        <v>0</v>
      </c>
      <c r="G3990" t="s">
        <v>21</v>
      </c>
      <c r="H3990" t="s">
        <v>14</v>
      </c>
      <c r="I3990" t="s">
        <v>15</v>
      </c>
      <c r="J3990">
        <v>110.68</v>
      </c>
      <c r="K3990">
        <v>25.1</v>
      </c>
      <c r="L3990" t="s">
        <v>16</v>
      </c>
      <c r="M3990">
        <v>0</v>
      </c>
    </row>
    <row r="3991" spans="1:13" x14ac:dyDescent="0.3">
      <c r="A3991">
        <v>34719</v>
      </c>
      <c r="B3991" t="s">
        <v>20</v>
      </c>
      <c r="C3991">
        <v>1</v>
      </c>
      <c r="D3991">
        <v>48</v>
      </c>
      <c r="E3991">
        <v>1</v>
      </c>
      <c r="F3991">
        <v>0</v>
      </c>
      <c r="G3991" t="s">
        <v>13</v>
      </c>
      <c r="H3991" t="s">
        <v>14</v>
      </c>
      <c r="I3991" t="s">
        <v>15</v>
      </c>
      <c r="J3991">
        <v>110.53</v>
      </c>
      <c r="K3991">
        <v>34.200000000000003</v>
      </c>
      <c r="L3991" t="s">
        <v>22</v>
      </c>
      <c r="M3991">
        <v>0</v>
      </c>
    </row>
    <row r="3992" spans="1:13" x14ac:dyDescent="0.3">
      <c r="A3992">
        <v>34720</v>
      </c>
      <c r="B3992" t="s">
        <v>20</v>
      </c>
      <c r="C3992">
        <v>1</v>
      </c>
      <c r="D3992">
        <v>45</v>
      </c>
      <c r="E3992">
        <v>0</v>
      </c>
      <c r="F3992">
        <v>1</v>
      </c>
      <c r="G3992" t="s">
        <v>21</v>
      </c>
      <c r="H3992" t="s">
        <v>14</v>
      </c>
      <c r="I3992" t="s">
        <v>18</v>
      </c>
      <c r="J3992">
        <v>93.77</v>
      </c>
      <c r="L3992" t="s">
        <v>19</v>
      </c>
      <c r="M3992">
        <v>0</v>
      </c>
    </row>
    <row r="3993" spans="1:13" x14ac:dyDescent="0.3">
      <c r="A3993">
        <v>34778</v>
      </c>
      <c r="B3993" t="s">
        <v>20</v>
      </c>
      <c r="C3993">
        <v>1</v>
      </c>
      <c r="D3993">
        <v>65</v>
      </c>
      <c r="E3993">
        <v>0</v>
      </c>
      <c r="F3993">
        <v>0</v>
      </c>
      <c r="G3993" t="s">
        <v>21</v>
      </c>
      <c r="H3993" t="s">
        <v>14</v>
      </c>
      <c r="I3993" t="s">
        <v>18</v>
      </c>
      <c r="J3993">
        <v>223.9</v>
      </c>
      <c r="K3993">
        <v>28.2</v>
      </c>
      <c r="L3993" t="s">
        <v>16</v>
      </c>
      <c r="M3993">
        <v>0</v>
      </c>
    </row>
    <row r="3994" spans="1:13" x14ac:dyDescent="0.3">
      <c r="A3994">
        <v>34857</v>
      </c>
      <c r="B3994" t="s">
        <v>20</v>
      </c>
      <c r="C3994">
        <v>1</v>
      </c>
      <c r="D3994">
        <v>57</v>
      </c>
      <c r="E3994">
        <v>0</v>
      </c>
      <c r="F3994">
        <v>0</v>
      </c>
      <c r="G3994" t="s">
        <v>21</v>
      </c>
      <c r="H3994" t="s">
        <v>25</v>
      </c>
      <c r="I3994" t="s">
        <v>15</v>
      </c>
      <c r="J3994">
        <v>81.150000000000006</v>
      </c>
      <c r="K3994">
        <v>40.200000000000003</v>
      </c>
      <c r="L3994" t="s">
        <v>16</v>
      </c>
      <c r="M3994">
        <v>0</v>
      </c>
    </row>
    <row r="3995" spans="1:13" x14ac:dyDescent="0.3">
      <c r="A3995">
        <v>34895</v>
      </c>
      <c r="B3995" t="s">
        <v>20</v>
      </c>
      <c r="C3995">
        <v>1</v>
      </c>
      <c r="D3995">
        <v>61</v>
      </c>
      <c r="E3995">
        <v>0</v>
      </c>
      <c r="F3995">
        <v>0</v>
      </c>
      <c r="G3995" t="s">
        <v>21</v>
      </c>
      <c r="H3995" t="s">
        <v>14</v>
      </c>
      <c r="I3995" t="s">
        <v>15</v>
      </c>
      <c r="J3995">
        <v>68.17</v>
      </c>
      <c r="K3995">
        <v>43.8</v>
      </c>
      <c r="L3995" t="s">
        <v>16</v>
      </c>
      <c r="M3995">
        <v>0</v>
      </c>
    </row>
    <row r="3996" spans="1:13" x14ac:dyDescent="0.3">
      <c r="A3996">
        <v>56939</v>
      </c>
      <c r="B3996" t="s">
        <v>12</v>
      </c>
      <c r="C3996">
        <v>0</v>
      </c>
      <c r="D3996">
        <v>55</v>
      </c>
      <c r="E3996">
        <v>0</v>
      </c>
      <c r="F3996">
        <v>0</v>
      </c>
      <c r="G3996" t="s">
        <v>21</v>
      </c>
      <c r="H3996" t="s">
        <v>25</v>
      </c>
      <c r="I3996" t="s">
        <v>18</v>
      </c>
      <c r="J3996">
        <v>92.98</v>
      </c>
      <c r="K3996">
        <v>25.6</v>
      </c>
      <c r="L3996" t="s">
        <v>22</v>
      </c>
      <c r="M3996">
        <v>1</v>
      </c>
    </row>
    <row r="3997" spans="1:13" x14ac:dyDescent="0.3">
      <c r="A3997">
        <v>34900</v>
      </c>
      <c r="B3997" t="s">
        <v>20</v>
      </c>
      <c r="C3997">
        <v>1</v>
      </c>
      <c r="D3997">
        <v>13</v>
      </c>
      <c r="E3997">
        <v>0</v>
      </c>
      <c r="F3997">
        <v>0</v>
      </c>
      <c r="G3997" t="s">
        <v>13</v>
      </c>
      <c r="H3997" t="s">
        <v>26</v>
      </c>
      <c r="I3997" t="s">
        <v>15</v>
      </c>
      <c r="J3997">
        <v>85.08</v>
      </c>
      <c r="K3997">
        <v>14.6</v>
      </c>
      <c r="L3997" t="s">
        <v>19</v>
      </c>
      <c r="M3997">
        <v>0</v>
      </c>
    </row>
    <row r="3998" spans="1:13" x14ac:dyDescent="0.3">
      <c r="A3998">
        <v>34940</v>
      </c>
      <c r="B3998" t="s">
        <v>20</v>
      </c>
      <c r="C3998">
        <v>1</v>
      </c>
      <c r="D3998">
        <v>32</v>
      </c>
      <c r="E3998">
        <v>0</v>
      </c>
      <c r="F3998">
        <v>0</v>
      </c>
      <c r="G3998" t="s">
        <v>21</v>
      </c>
      <c r="H3998" t="s">
        <v>14</v>
      </c>
      <c r="I3998" t="s">
        <v>15</v>
      </c>
      <c r="J3998">
        <v>90.28</v>
      </c>
      <c r="K3998">
        <v>39.6</v>
      </c>
      <c r="L3998" t="s">
        <v>22</v>
      </c>
      <c r="M3998">
        <v>0</v>
      </c>
    </row>
    <row r="3999" spans="1:13" x14ac:dyDescent="0.3">
      <c r="A3999">
        <v>34958</v>
      </c>
      <c r="B3999" t="s">
        <v>20</v>
      </c>
      <c r="C3999">
        <v>1</v>
      </c>
      <c r="D3999">
        <v>14</v>
      </c>
      <c r="E3999">
        <v>0</v>
      </c>
      <c r="F3999">
        <v>0</v>
      </c>
      <c r="G3999" t="s">
        <v>13</v>
      </c>
      <c r="H3999" t="s">
        <v>17</v>
      </c>
      <c r="I3999" t="s">
        <v>15</v>
      </c>
      <c r="J3999">
        <v>92.86</v>
      </c>
      <c r="K3999">
        <v>20.7</v>
      </c>
      <c r="L3999" t="s">
        <v>16</v>
      </c>
      <c r="M3999">
        <v>0</v>
      </c>
    </row>
    <row r="4000" spans="1:13" x14ac:dyDescent="0.3">
      <c r="A4000">
        <v>34999</v>
      </c>
      <c r="B4000" t="s">
        <v>20</v>
      </c>
      <c r="C4000">
        <v>1</v>
      </c>
      <c r="D4000">
        <v>26</v>
      </c>
      <c r="E4000">
        <v>0</v>
      </c>
      <c r="F4000">
        <v>0</v>
      </c>
      <c r="G4000" t="s">
        <v>21</v>
      </c>
      <c r="H4000" t="s">
        <v>14</v>
      </c>
      <c r="I4000" t="s">
        <v>15</v>
      </c>
      <c r="J4000">
        <v>89.18</v>
      </c>
      <c r="K4000">
        <v>25.9</v>
      </c>
      <c r="L4000" t="s">
        <v>16</v>
      </c>
      <c r="M4000">
        <v>0</v>
      </c>
    </row>
    <row r="4001" spans="1:13" x14ac:dyDescent="0.3">
      <c r="A4001">
        <v>35106</v>
      </c>
      <c r="B4001" t="s">
        <v>20</v>
      </c>
      <c r="C4001">
        <v>1</v>
      </c>
      <c r="D4001">
        <v>3</v>
      </c>
      <c r="E4001">
        <v>0</v>
      </c>
      <c r="F4001">
        <v>0</v>
      </c>
      <c r="G4001" t="s">
        <v>13</v>
      </c>
      <c r="H4001" t="s">
        <v>17</v>
      </c>
      <c r="I4001" t="s">
        <v>15</v>
      </c>
      <c r="J4001">
        <v>88.43</v>
      </c>
      <c r="K4001">
        <v>17.7</v>
      </c>
      <c r="L4001" t="s">
        <v>19</v>
      </c>
      <c r="M4001">
        <v>0</v>
      </c>
    </row>
    <row r="4002" spans="1:13" x14ac:dyDescent="0.3">
      <c r="A4002">
        <v>35140</v>
      </c>
      <c r="B4002" t="s">
        <v>20</v>
      </c>
      <c r="C4002">
        <v>1</v>
      </c>
      <c r="D4002">
        <v>43</v>
      </c>
      <c r="E4002">
        <v>0</v>
      </c>
      <c r="F4002">
        <v>0</v>
      </c>
      <c r="G4002" t="s">
        <v>21</v>
      </c>
      <c r="H4002" t="s">
        <v>23</v>
      </c>
      <c r="I4002" t="s">
        <v>15</v>
      </c>
      <c r="J4002">
        <v>210.94</v>
      </c>
      <c r="K4002">
        <v>31.3</v>
      </c>
      <c r="L4002" t="s">
        <v>22</v>
      </c>
      <c r="M4002">
        <v>0</v>
      </c>
    </row>
    <row r="4003" spans="1:13" x14ac:dyDescent="0.3">
      <c r="A4003">
        <v>35152</v>
      </c>
      <c r="B4003" t="s">
        <v>20</v>
      </c>
      <c r="C4003">
        <v>1</v>
      </c>
      <c r="D4003">
        <v>10</v>
      </c>
      <c r="E4003">
        <v>0</v>
      </c>
      <c r="F4003">
        <v>0</v>
      </c>
      <c r="G4003" t="s">
        <v>13</v>
      </c>
      <c r="H4003" t="s">
        <v>17</v>
      </c>
      <c r="I4003" t="s">
        <v>15</v>
      </c>
      <c r="J4003">
        <v>76.92</v>
      </c>
      <c r="K4003">
        <v>15.8</v>
      </c>
      <c r="L4003" t="s">
        <v>19</v>
      </c>
      <c r="M4003">
        <v>0</v>
      </c>
    </row>
    <row r="4004" spans="1:13" x14ac:dyDescent="0.3">
      <c r="A4004">
        <v>35178</v>
      </c>
      <c r="B4004" t="s">
        <v>20</v>
      </c>
      <c r="C4004">
        <v>1</v>
      </c>
      <c r="D4004">
        <v>7</v>
      </c>
      <c r="E4004">
        <v>0</v>
      </c>
      <c r="F4004">
        <v>0</v>
      </c>
      <c r="G4004" t="s">
        <v>13</v>
      </c>
      <c r="H4004" t="s">
        <v>17</v>
      </c>
      <c r="I4004" t="s">
        <v>15</v>
      </c>
      <c r="J4004">
        <v>98.12</v>
      </c>
      <c r="K4004">
        <v>20.399999999999999</v>
      </c>
      <c r="L4004" t="s">
        <v>19</v>
      </c>
      <c r="M4004">
        <v>0</v>
      </c>
    </row>
    <row r="4005" spans="1:13" x14ac:dyDescent="0.3">
      <c r="A4005">
        <v>35229</v>
      </c>
      <c r="B4005" t="s">
        <v>20</v>
      </c>
      <c r="C4005">
        <v>1</v>
      </c>
      <c r="D4005">
        <v>57</v>
      </c>
      <c r="E4005">
        <v>0</v>
      </c>
      <c r="F4005">
        <v>0</v>
      </c>
      <c r="G4005" t="s">
        <v>21</v>
      </c>
      <c r="H4005" t="s">
        <v>23</v>
      </c>
      <c r="I4005" t="s">
        <v>15</v>
      </c>
      <c r="J4005">
        <v>71.709999999999994</v>
      </c>
      <c r="K4005">
        <v>35.200000000000003</v>
      </c>
      <c r="L4005" t="s">
        <v>24</v>
      </c>
      <c r="M4005">
        <v>0</v>
      </c>
    </row>
    <row r="4006" spans="1:13" x14ac:dyDescent="0.3">
      <c r="A4006">
        <v>35231</v>
      </c>
      <c r="B4006" t="s">
        <v>20</v>
      </c>
      <c r="C4006">
        <v>1</v>
      </c>
      <c r="D4006">
        <v>62</v>
      </c>
      <c r="E4006">
        <v>0</v>
      </c>
      <c r="F4006">
        <v>0</v>
      </c>
      <c r="G4006" t="s">
        <v>21</v>
      </c>
      <c r="H4006" t="s">
        <v>23</v>
      </c>
      <c r="I4006" t="s">
        <v>15</v>
      </c>
      <c r="J4006">
        <v>91.68</v>
      </c>
      <c r="K4006">
        <v>26.5</v>
      </c>
      <c r="L4006" t="s">
        <v>19</v>
      </c>
      <c r="M4006">
        <v>0</v>
      </c>
    </row>
    <row r="4007" spans="1:13" x14ac:dyDescent="0.3">
      <c r="A4007">
        <v>35295</v>
      </c>
      <c r="B4007" t="s">
        <v>20</v>
      </c>
      <c r="C4007">
        <v>1</v>
      </c>
      <c r="D4007">
        <v>69</v>
      </c>
      <c r="E4007">
        <v>0</v>
      </c>
      <c r="F4007">
        <v>0</v>
      </c>
      <c r="G4007" t="s">
        <v>21</v>
      </c>
      <c r="H4007" t="s">
        <v>14</v>
      </c>
      <c r="I4007" t="s">
        <v>15</v>
      </c>
      <c r="J4007">
        <v>65.08</v>
      </c>
      <c r="K4007">
        <v>27.3</v>
      </c>
      <c r="L4007" t="s">
        <v>16</v>
      </c>
      <c r="M4007">
        <v>0</v>
      </c>
    </row>
    <row r="4008" spans="1:13" x14ac:dyDescent="0.3">
      <c r="A4008">
        <v>35315</v>
      </c>
      <c r="B4008" t="s">
        <v>20</v>
      </c>
      <c r="C4008">
        <v>1</v>
      </c>
      <c r="D4008">
        <v>65</v>
      </c>
      <c r="E4008">
        <v>0</v>
      </c>
      <c r="F4008">
        <v>0</v>
      </c>
      <c r="G4008" t="s">
        <v>21</v>
      </c>
      <c r="H4008" t="s">
        <v>25</v>
      </c>
      <c r="I4008" t="s">
        <v>15</v>
      </c>
      <c r="J4008">
        <v>95.88</v>
      </c>
      <c r="K4008">
        <v>28.5</v>
      </c>
      <c r="L4008" t="s">
        <v>22</v>
      </c>
      <c r="M4008">
        <v>0</v>
      </c>
    </row>
    <row r="4009" spans="1:13" x14ac:dyDescent="0.3">
      <c r="A4009">
        <v>35330</v>
      </c>
      <c r="B4009" t="s">
        <v>20</v>
      </c>
      <c r="C4009">
        <v>1</v>
      </c>
      <c r="D4009">
        <v>30</v>
      </c>
      <c r="E4009">
        <v>0</v>
      </c>
      <c r="F4009">
        <v>0</v>
      </c>
      <c r="G4009" t="s">
        <v>21</v>
      </c>
      <c r="H4009" t="s">
        <v>14</v>
      </c>
      <c r="I4009" t="s">
        <v>15</v>
      </c>
      <c r="J4009">
        <v>81.25</v>
      </c>
      <c r="K4009">
        <v>27.3</v>
      </c>
      <c r="L4009" t="s">
        <v>24</v>
      </c>
      <c r="M4009">
        <v>0</v>
      </c>
    </row>
    <row r="4010" spans="1:13" x14ac:dyDescent="0.3">
      <c r="A4010">
        <v>35333</v>
      </c>
      <c r="B4010" t="s">
        <v>20</v>
      </c>
      <c r="C4010">
        <v>1</v>
      </c>
      <c r="D4010">
        <v>76</v>
      </c>
      <c r="E4010">
        <v>1</v>
      </c>
      <c r="F4010">
        <v>0</v>
      </c>
      <c r="G4010" t="s">
        <v>21</v>
      </c>
      <c r="H4010" t="s">
        <v>14</v>
      </c>
      <c r="I4010" t="s">
        <v>18</v>
      </c>
      <c r="J4010">
        <v>225.6</v>
      </c>
      <c r="K4010">
        <v>29</v>
      </c>
      <c r="L4010" t="s">
        <v>22</v>
      </c>
      <c r="M4010">
        <v>0</v>
      </c>
    </row>
    <row r="4011" spans="1:13" x14ac:dyDescent="0.3">
      <c r="A4011">
        <v>35372</v>
      </c>
      <c r="B4011" t="s">
        <v>20</v>
      </c>
      <c r="C4011">
        <v>1</v>
      </c>
      <c r="D4011">
        <v>37</v>
      </c>
      <c r="E4011">
        <v>0</v>
      </c>
      <c r="F4011">
        <v>0</v>
      </c>
      <c r="G4011" t="s">
        <v>21</v>
      </c>
      <c r="H4011" t="s">
        <v>23</v>
      </c>
      <c r="I4011" t="s">
        <v>18</v>
      </c>
      <c r="J4011">
        <v>74.290000000000006</v>
      </c>
      <c r="K4011">
        <v>36.1</v>
      </c>
      <c r="L4011" t="s">
        <v>22</v>
      </c>
      <c r="M4011">
        <v>0</v>
      </c>
    </row>
    <row r="4012" spans="1:13" x14ac:dyDescent="0.3">
      <c r="A4012">
        <v>35402</v>
      </c>
      <c r="B4012" t="s">
        <v>20</v>
      </c>
      <c r="C4012">
        <v>1</v>
      </c>
      <c r="D4012">
        <v>14</v>
      </c>
      <c r="E4012">
        <v>0</v>
      </c>
      <c r="F4012">
        <v>0</v>
      </c>
      <c r="G4012" t="s">
        <v>13</v>
      </c>
      <c r="H4012" t="s">
        <v>14</v>
      </c>
      <c r="I4012" t="s">
        <v>15</v>
      </c>
      <c r="J4012">
        <v>77.12</v>
      </c>
      <c r="K4012">
        <v>24.5</v>
      </c>
      <c r="L4012" t="s">
        <v>16</v>
      </c>
      <c r="M4012">
        <v>0</v>
      </c>
    </row>
    <row r="4013" spans="1:13" x14ac:dyDescent="0.3">
      <c r="A4013">
        <v>35446</v>
      </c>
      <c r="B4013" t="s">
        <v>20</v>
      </c>
      <c r="C4013">
        <v>1</v>
      </c>
      <c r="D4013">
        <v>73</v>
      </c>
      <c r="E4013">
        <v>0</v>
      </c>
      <c r="F4013">
        <v>0</v>
      </c>
      <c r="G4013" t="s">
        <v>21</v>
      </c>
      <c r="H4013" t="s">
        <v>23</v>
      </c>
      <c r="I4013" t="s">
        <v>18</v>
      </c>
      <c r="J4013">
        <v>208.69</v>
      </c>
      <c r="K4013">
        <v>30</v>
      </c>
      <c r="L4013" t="s">
        <v>19</v>
      </c>
      <c r="M4013">
        <v>0</v>
      </c>
    </row>
    <row r="4014" spans="1:13" x14ac:dyDescent="0.3">
      <c r="A4014">
        <v>35463</v>
      </c>
      <c r="B4014" t="s">
        <v>20</v>
      </c>
      <c r="C4014">
        <v>1</v>
      </c>
      <c r="D4014">
        <v>67</v>
      </c>
      <c r="E4014">
        <v>0</v>
      </c>
      <c r="F4014">
        <v>0</v>
      </c>
      <c r="G4014" t="s">
        <v>21</v>
      </c>
      <c r="H4014" t="s">
        <v>14</v>
      </c>
      <c r="I4014" t="s">
        <v>15</v>
      </c>
      <c r="J4014">
        <v>97.34</v>
      </c>
      <c r="K4014">
        <v>28.9</v>
      </c>
      <c r="L4014" t="s">
        <v>22</v>
      </c>
      <c r="M4014">
        <v>0</v>
      </c>
    </row>
    <row r="4015" spans="1:13" x14ac:dyDescent="0.3">
      <c r="A4015">
        <v>35565</v>
      </c>
      <c r="B4015" t="s">
        <v>20</v>
      </c>
      <c r="C4015">
        <v>1</v>
      </c>
      <c r="D4015">
        <v>43</v>
      </c>
      <c r="E4015">
        <v>0</v>
      </c>
      <c r="F4015">
        <v>0</v>
      </c>
      <c r="G4015" t="s">
        <v>21</v>
      </c>
      <c r="H4015" t="s">
        <v>14</v>
      </c>
      <c r="I4015" t="s">
        <v>15</v>
      </c>
      <c r="J4015">
        <v>111.43</v>
      </c>
      <c r="K4015">
        <v>21.9</v>
      </c>
      <c r="L4015" t="s">
        <v>24</v>
      </c>
      <c r="M4015">
        <v>0</v>
      </c>
    </row>
    <row r="4016" spans="1:13" x14ac:dyDescent="0.3">
      <c r="A4016">
        <v>35584</v>
      </c>
      <c r="B4016" t="s">
        <v>20</v>
      </c>
      <c r="C4016">
        <v>1</v>
      </c>
      <c r="D4016">
        <v>61</v>
      </c>
      <c r="E4016">
        <v>0</v>
      </c>
      <c r="F4016">
        <v>0</v>
      </c>
      <c r="G4016" t="s">
        <v>21</v>
      </c>
      <c r="H4016" t="s">
        <v>14</v>
      </c>
      <c r="I4016" t="s">
        <v>18</v>
      </c>
      <c r="J4016">
        <v>89.75</v>
      </c>
      <c r="K4016">
        <v>25.4</v>
      </c>
      <c r="L4016" t="s">
        <v>22</v>
      </c>
      <c r="M4016">
        <v>0</v>
      </c>
    </row>
    <row r="4017" spans="1:13" x14ac:dyDescent="0.3">
      <c r="A4017">
        <v>35651</v>
      </c>
      <c r="B4017" t="s">
        <v>20</v>
      </c>
      <c r="C4017">
        <v>1</v>
      </c>
      <c r="D4017">
        <v>2</v>
      </c>
      <c r="E4017">
        <v>0</v>
      </c>
      <c r="F4017">
        <v>0</v>
      </c>
      <c r="G4017" t="s">
        <v>13</v>
      </c>
      <c r="H4017" t="s">
        <v>17</v>
      </c>
      <c r="I4017" t="s">
        <v>15</v>
      </c>
      <c r="J4017">
        <v>112.92</v>
      </c>
      <c r="K4017">
        <v>18.399999999999999</v>
      </c>
      <c r="L4017" t="s">
        <v>19</v>
      </c>
      <c r="M4017">
        <v>0</v>
      </c>
    </row>
    <row r="4018" spans="1:13" x14ac:dyDescent="0.3">
      <c r="A4018">
        <v>35660</v>
      </c>
      <c r="B4018" t="s">
        <v>20</v>
      </c>
      <c r="C4018">
        <v>1</v>
      </c>
      <c r="D4018">
        <v>18</v>
      </c>
      <c r="E4018">
        <v>0</v>
      </c>
      <c r="F4018">
        <v>0</v>
      </c>
      <c r="G4018" t="s">
        <v>13</v>
      </c>
      <c r="H4018" t="s">
        <v>14</v>
      </c>
      <c r="I4018" t="s">
        <v>18</v>
      </c>
      <c r="J4018">
        <v>115.46</v>
      </c>
      <c r="K4018">
        <v>27.6</v>
      </c>
      <c r="L4018" t="s">
        <v>19</v>
      </c>
      <c r="M4018">
        <v>0</v>
      </c>
    </row>
    <row r="4019" spans="1:13" x14ac:dyDescent="0.3">
      <c r="A4019">
        <v>35737</v>
      </c>
      <c r="B4019" t="s">
        <v>20</v>
      </c>
      <c r="C4019">
        <v>1</v>
      </c>
      <c r="D4019">
        <v>1.08</v>
      </c>
      <c r="E4019">
        <v>0</v>
      </c>
      <c r="F4019">
        <v>0</v>
      </c>
      <c r="G4019" t="s">
        <v>13</v>
      </c>
      <c r="H4019" t="s">
        <v>17</v>
      </c>
      <c r="I4019" t="s">
        <v>15</v>
      </c>
      <c r="J4019">
        <v>86.09</v>
      </c>
      <c r="K4019">
        <v>19.5</v>
      </c>
      <c r="L4019" t="s">
        <v>19</v>
      </c>
      <c r="M4019">
        <v>0</v>
      </c>
    </row>
    <row r="4020" spans="1:13" x14ac:dyDescent="0.3">
      <c r="A4020">
        <v>35772</v>
      </c>
      <c r="B4020" t="s">
        <v>20</v>
      </c>
      <c r="C4020">
        <v>1</v>
      </c>
      <c r="D4020">
        <v>17</v>
      </c>
      <c r="E4020">
        <v>0</v>
      </c>
      <c r="F4020">
        <v>0</v>
      </c>
      <c r="G4020" t="s">
        <v>13</v>
      </c>
      <c r="H4020" t="s">
        <v>14</v>
      </c>
      <c r="I4020" t="s">
        <v>15</v>
      </c>
      <c r="J4020">
        <v>71.58</v>
      </c>
      <c r="K4020">
        <v>25.6</v>
      </c>
      <c r="L4020" t="s">
        <v>19</v>
      </c>
      <c r="M4020">
        <v>0</v>
      </c>
    </row>
    <row r="4021" spans="1:13" x14ac:dyDescent="0.3">
      <c r="A4021">
        <v>35893</v>
      </c>
      <c r="B4021" t="s">
        <v>20</v>
      </c>
      <c r="C4021">
        <v>1</v>
      </c>
      <c r="D4021">
        <v>28</v>
      </c>
      <c r="E4021">
        <v>0</v>
      </c>
      <c r="F4021">
        <v>0</v>
      </c>
      <c r="G4021" t="s">
        <v>13</v>
      </c>
      <c r="H4021" t="s">
        <v>14</v>
      </c>
      <c r="I4021" t="s">
        <v>15</v>
      </c>
      <c r="J4021">
        <v>116.02</v>
      </c>
      <c r="K4021">
        <v>36.6</v>
      </c>
      <c r="L4021" t="s">
        <v>16</v>
      </c>
      <c r="M4021">
        <v>0</v>
      </c>
    </row>
    <row r="4022" spans="1:13" x14ac:dyDescent="0.3">
      <c r="A4022">
        <v>35927</v>
      </c>
      <c r="B4022" t="s">
        <v>20</v>
      </c>
      <c r="C4022">
        <v>1</v>
      </c>
      <c r="D4022">
        <v>65</v>
      </c>
      <c r="E4022">
        <v>0</v>
      </c>
      <c r="F4022">
        <v>0</v>
      </c>
      <c r="G4022" t="s">
        <v>21</v>
      </c>
      <c r="H4022" t="s">
        <v>14</v>
      </c>
      <c r="I4022" t="s">
        <v>15</v>
      </c>
      <c r="J4022">
        <v>88.57</v>
      </c>
      <c r="K4022">
        <v>29</v>
      </c>
      <c r="L4022" t="s">
        <v>24</v>
      </c>
      <c r="M4022">
        <v>0</v>
      </c>
    </row>
    <row r="4023" spans="1:13" x14ac:dyDescent="0.3">
      <c r="A4023">
        <v>35941</v>
      </c>
      <c r="B4023" t="s">
        <v>20</v>
      </c>
      <c r="C4023">
        <v>1</v>
      </c>
      <c r="D4023">
        <v>38</v>
      </c>
      <c r="E4023">
        <v>0</v>
      </c>
      <c r="F4023">
        <v>0</v>
      </c>
      <c r="G4023" t="s">
        <v>21</v>
      </c>
      <c r="H4023" t="s">
        <v>14</v>
      </c>
      <c r="I4023" t="s">
        <v>15</v>
      </c>
      <c r="J4023">
        <v>167.16</v>
      </c>
      <c r="K4023">
        <v>18.3</v>
      </c>
      <c r="L4023" t="s">
        <v>22</v>
      </c>
      <c r="M4023">
        <v>0</v>
      </c>
    </row>
    <row r="4024" spans="1:13" x14ac:dyDescent="0.3">
      <c r="A4024">
        <v>35997</v>
      </c>
      <c r="B4024" t="s">
        <v>20</v>
      </c>
      <c r="C4024">
        <v>1</v>
      </c>
      <c r="D4024">
        <v>78</v>
      </c>
      <c r="E4024">
        <v>0</v>
      </c>
      <c r="F4024">
        <v>1</v>
      </c>
      <c r="G4024" t="s">
        <v>21</v>
      </c>
      <c r="H4024" t="s">
        <v>25</v>
      </c>
      <c r="I4024" t="s">
        <v>15</v>
      </c>
      <c r="J4024">
        <v>243.73</v>
      </c>
      <c r="L4024" t="s">
        <v>24</v>
      </c>
      <c r="M4024">
        <v>0</v>
      </c>
    </row>
    <row r="4025" spans="1:13" x14ac:dyDescent="0.3">
      <c r="A4025">
        <v>36109</v>
      </c>
      <c r="B4025" t="s">
        <v>20</v>
      </c>
      <c r="C4025">
        <v>1</v>
      </c>
      <c r="D4025">
        <v>42</v>
      </c>
      <c r="E4025">
        <v>0</v>
      </c>
      <c r="F4025">
        <v>0</v>
      </c>
      <c r="G4025" t="s">
        <v>21</v>
      </c>
      <c r="H4025" t="s">
        <v>14</v>
      </c>
      <c r="I4025" t="s">
        <v>15</v>
      </c>
      <c r="J4025">
        <v>78.489999999999995</v>
      </c>
      <c r="K4025">
        <v>31.8</v>
      </c>
      <c r="L4025" t="s">
        <v>24</v>
      </c>
      <c r="M4025">
        <v>0</v>
      </c>
    </row>
    <row r="4026" spans="1:13" x14ac:dyDescent="0.3">
      <c r="A4026">
        <v>36162</v>
      </c>
      <c r="B4026" t="s">
        <v>20</v>
      </c>
      <c r="C4026">
        <v>1</v>
      </c>
      <c r="D4026">
        <v>39</v>
      </c>
      <c r="E4026">
        <v>1</v>
      </c>
      <c r="F4026">
        <v>0</v>
      </c>
      <c r="G4026" t="s">
        <v>21</v>
      </c>
      <c r="H4026" t="s">
        <v>14</v>
      </c>
      <c r="I4026" t="s">
        <v>18</v>
      </c>
      <c r="J4026">
        <v>111.24</v>
      </c>
      <c r="K4026">
        <v>38.799999999999997</v>
      </c>
      <c r="L4026" t="s">
        <v>22</v>
      </c>
      <c r="M4026">
        <v>0</v>
      </c>
    </row>
    <row r="4027" spans="1:13" x14ac:dyDescent="0.3">
      <c r="A4027">
        <v>36196</v>
      </c>
      <c r="B4027" t="s">
        <v>20</v>
      </c>
      <c r="C4027">
        <v>1</v>
      </c>
      <c r="D4027">
        <v>21</v>
      </c>
      <c r="E4027">
        <v>0</v>
      </c>
      <c r="F4027">
        <v>0</v>
      </c>
      <c r="G4027" t="s">
        <v>13</v>
      </c>
      <c r="H4027" t="s">
        <v>14</v>
      </c>
      <c r="I4027" t="s">
        <v>18</v>
      </c>
      <c r="J4027">
        <v>88.29</v>
      </c>
      <c r="K4027">
        <v>36.6</v>
      </c>
      <c r="L4027" t="s">
        <v>24</v>
      </c>
      <c r="M4027">
        <v>0</v>
      </c>
    </row>
    <row r="4028" spans="1:13" x14ac:dyDescent="0.3">
      <c r="A4028">
        <v>36204</v>
      </c>
      <c r="B4028" t="s">
        <v>20</v>
      </c>
      <c r="C4028">
        <v>1</v>
      </c>
      <c r="D4028">
        <v>15</v>
      </c>
      <c r="E4028">
        <v>0</v>
      </c>
      <c r="F4028">
        <v>0</v>
      </c>
      <c r="G4028" t="s">
        <v>13</v>
      </c>
      <c r="H4028" t="s">
        <v>17</v>
      </c>
      <c r="I4028" t="s">
        <v>18</v>
      </c>
      <c r="J4028">
        <v>62.57</v>
      </c>
      <c r="K4028">
        <v>32.299999999999997</v>
      </c>
      <c r="L4028" t="s">
        <v>22</v>
      </c>
      <c r="M4028">
        <v>0</v>
      </c>
    </row>
    <row r="4029" spans="1:13" x14ac:dyDescent="0.3">
      <c r="A4029">
        <v>36226</v>
      </c>
      <c r="B4029" t="s">
        <v>20</v>
      </c>
      <c r="C4029">
        <v>1</v>
      </c>
      <c r="D4029">
        <v>4</v>
      </c>
      <c r="E4029">
        <v>0</v>
      </c>
      <c r="F4029">
        <v>0</v>
      </c>
      <c r="G4029" t="s">
        <v>13</v>
      </c>
      <c r="H4029" t="s">
        <v>17</v>
      </c>
      <c r="I4029" t="s">
        <v>15</v>
      </c>
      <c r="J4029">
        <v>132.41</v>
      </c>
      <c r="K4029">
        <v>16.3</v>
      </c>
      <c r="L4029" t="s">
        <v>19</v>
      </c>
      <c r="M4029">
        <v>0</v>
      </c>
    </row>
    <row r="4030" spans="1:13" x14ac:dyDescent="0.3">
      <c r="A4030">
        <v>36331</v>
      </c>
      <c r="B4030" t="s">
        <v>20</v>
      </c>
      <c r="C4030">
        <v>1</v>
      </c>
      <c r="D4030">
        <v>18</v>
      </c>
      <c r="E4030">
        <v>0</v>
      </c>
      <c r="F4030">
        <v>0</v>
      </c>
      <c r="G4030" t="s">
        <v>13</v>
      </c>
      <c r="H4030" t="s">
        <v>14</v>
      </c>
      <c r="I4030" t="s">
        <v>18</v>
      </c>
      <c r="J4030">
        <v>70.34</v>
      </c>
      <c r="K4030">
        <v>24.2</v>
      </c>
      <c r="L4030" t="s">
        <v>19</v>
      </c>
      <c r="M4030">
        <v>0</v>
      </c>
    </row>
    <row r="4031" spans="1:13" x14ac:dyDescent="0.3">
      <c r="A4031">
        <v>36355</v>
      </c>
      <c r="B4031" t="s">
        <v>20</v>
      </c>
      <c r="C4031">
        <v>1</v>
      </c>
      <c r="D4031">
        <v>58</v>
      </c>
      <c r="E4031">
        <v>0</v>
      </c>
      <c r="F4031">
        <v>0</v>
      </c>
      <c r="G4031" t="s">
        <v>21</v>
      </c>
      <c r="H4031" t="s">
        <v>23</v>
      </c>
      <c r="I4031" t="s">
        <v>18</v>
      </c>
      <c r="J4031">
        <v>111.73</v>
      </c>
      <c r="K4031">
        <v>34.6</v>
      </c>
      <c r="L4031" t="s">
        <v>22</v>
      </c>
      <c r="M4031">
        <v>0</v>
      </c>
    </row>
    <row r="4032" spans="1:13" x14ac:dyDescent="0.3">
      <c r="A4032">
        <v>36366</v>
      </c>
      <c r="B4032" t="s">
        <v>20</v>
      </c>
      <c r="C4032">
        <v>1</v>
      </c>
      <c r="D4032">
        <v>77</v>
      </c>
      <c r="E4032">
        <v>0</v>
      </c>
      <c r="F4032">
        <v>0</v>
      </c>
      <c r="G4032" t="s">
        <v>21</v>
      </c>
      <c r="H4032" t="s">
        <v>23</v>
      </c>
      <c r="I4032" t="s">
        <v>15</v>
      </c>
      <c r="J4032">
        <v>64.400000000000006</v>
      </c>
      <c r="K4032">
        <v>27.8</v>
      </c>
      <c r="L4032" t="s">
        <v>22</v>
      </c>
      <c r="M4032">
        <v>0</v>
      </c>
    </row>
    <row r="4033" spans="1:13" x14ac:dyDescent="0.3">
      <c r="A4033">
        <v>36375</v>
      </c>
      <c r="B4033" t="s">
        <v>20</v>
      </c>
      <c r="C4033">
        <v>1</v>
      </c>
      <c r="D4033">
        <v>50</v>
      </c>
      <c r="E4033">
        <v>0</v>
      </c>
      <c r="F4033">
        <v>0</v>
      </c>
      <c r="G4033" t="s">
        <v>21</v>
      </c>
      <c r="H4033" t="s">
        <v>14</v>
      </c>
      <c r="I4033" t="s">
        <v>18</v>
      </c>
      <c r="J4033">
        <v>59.48</v>
      </c>
      <c r="K4033">
        <v>26.6</v>
      </c>
      <c r="L4033" t="s">
        <v>19</v>
      </c>
      <c r="M4033">
        <v>0</v>
      </c>
    </row>
    <row r="4034" spans="1:13" x14ac:dyDescent="0.3">
      <c r="A4034">
        <v>36388</v>
      </c>
      <c r="B4034" t="s">
        <v>20</v>
      </c>
      <c r="C4034">
        <v>1</v>
      </c>
      <c r="D4034">
        <v>44</v>
      </c>
      <c r="E4034">
        <v>1</v>
      </c>
      <c r="F4034">
        <v>0</v>
      </c>
      <c r="G4034" t="s">
        <v>21</v>
      </c>
      <c r="H4034" t="s">
        <v>14</v>
      </c>
      <c r="I4034" t="s">
        <v>18</v>
      </c>
      <c r="J4034">
        <v>91.28</v>
      </c>
      <c r="K4034">
        <v>26.5</v>
      </c>
      <c r="L4034" t="s">
        <v>22</v>
      </c>
      <c r="M4034">
        <v>0</v>
      </c>
    </row>
    <row r="4035" spans="1:13" x14ac:dyDescent="0.3">
      <c r="A4035">
        <v>36431</v>
      </c>
      <c r="B4035" t="s">
        <v>20</v>
      </c>
      <c r="C4035">
        <v>1</v>
      </c>
      <c r="D4035">
        <v>39</v>
      </c>
      <c r="E4035">
        <v>0</v>
      </c>
      <c r="F4035">
        <v>0</v>
      </c>
      <c r="G4035" t="s">
        <v>21</v>
      </c>
      <c r="H4035" t="s">
        <v>23</v>
      </c>
      <c r="I4035" t="s">
        <v>18</v>
      </c>
      <c r="J4035">
        <v>155.22999999999999</v>
      </c>
      <c r="K4035">
        <v>36.200000000000003</v>
      </c>
      <c r="L4035" t="s">
        <v>22</v>
      </c>
      <c r="M4035">
        <v>0</v>
      </c>
    </row>
    <row r="4036" spans="1:13" x14ac:dyDescent="0.3">
      <c r="A4036">
        <v>36471</v>
      </c>
      <c r="B4036" t="s">
        <v>20</v>
      </c>
      <c r="C4036">
        <v>1</v>
      </c>
      <c r="D4036">
        <v>65</v>
      </c>
      <c r="E4036">
        <v>0</v>
      </c>
      <c r="F4036">
        <v>0</v>
      </c>
      <c r="G4036" t="s">
        <v>21</v>
      </c>
      <c r="H4036" t="s">
        <v>14</v>
      </c>
      <c r="I4036" t="s">
        <v>15</v>
      </c>
      <c r="J4036">
        <v>145.15</v>
      </c>
      <c r="K4036">
        <v>28.9</v>
      </c>
      <c r="L4036" t="s">
        <v>19</v>
      </c>
      <c r="M4036">
        <v>0</v>
      </c>
    </row>
    <row r="4037" spans="1:13" x14ac:dyDescent="0.3">
      <c r="A4037">
        <v>36486</v>
      </c>
      <c r="B4037" t="s">
        <v>20</v>
      </c>
      <c r="C4037">
        <v>1</v>
      </c>
      <c r="D4037">
        <v>6</v>
      </c>
      <c r="E4037">
        <v>0</v>
      </c>
      <c r="F4037">
        <v>0</v>
      </c>
      <c r="G4037" t="s">
        <v>13</v>
      </c>
      <c r="H4037" t="s">
        <v>17</v>
      </c>
      <c r="I4037" t="s">
        <v>15</v>
      </c>
      <c r="J4037">
        <v>55.61</v>
      </c>
      <c r="K4037">
        <v>19.600000000000001</v>
      </c>
      <c r="L4037" t="s">
        <v>19</v>
      </c>
      <c r="M4037">
        <v>0</v>
      </c>
    </row>
    <row r="4038" spans="1:13" x14ac:dyDescent="0.3">
      <c r="A4038">
        <v>57419</v>
      </c>
      <c r="B4038" t="s">
        <v>20</v>
      </c>
      <c r="C4038">
        <v>1</v>
      </c>
      <c r="D4038">
        <v>59</v>
      </c>
      <c r="E4038">
        <v>0</v>
      </c>
      <c r="F4038">
        <v>0</v>
      </c>
      <c r="G4038" t="s">
        <v>21</v>
      </c>
      <c r="H4038" t="s">
        <v>14</v>
      </c>
      <c r="I4038" t="s">
        <v>18</v>
      </c>
      <c r="J4038">
        <v>96.16</v>
      </c>
      <c r="K4038">
        <v>44.1</v>
      </c>
      <c r="L4038" t="s">
        <v>19</v>
      </c>
      <c r="M4038">
        <v>1</v>
      </c>
    </row>
    <row r="4039" spans="1:13" x14ac:dyDescent="0.3">
      <c r="A4039">
        <v>36488</v>
      </c>
      <c r="B4039" t="s">
        <v>20</v>
      </c>
      <c r="C4039">
        <v>1</v>
      </c>
      <c r="D4039">
        <v>12</v>
      </c>
      <c r="E4039">
        <v>0</v>
      </c>
      <c r="F4039">
        <v>0</v>
      </c>
      <c r="G4039" t="s">
        <v>13</v>
      </c>
      <c r="H4039" t="s">
        <v>17</v>
      </c>
      <c r="I4039" t="s">
        <v>15</v>
      </c>
      <c r="J4039">
        <v>111.47</v>
      </c>
      <c r="K4039">
        <v>32.299999999999997</v>
      </c>
      <c r="L4039" t="s">
        <v>22</v>
      </c>
      <c r="M4039">
        <v>0</v>
      </c>
    </row>
    <row r="4040" spans="1:13" x14ac:dyDescent="0.3">
      <c r="A4040">
        <v>36523</v>
      </c>
      <c r="B4040" t="s">
        <v>20</v>
      </c>
      <c r="C4040">
        <v>1</v>
      </c>
      <c r="D4040">
        <v>56</v>
      </c>
      <c r="E4040">
        <v>1</v>
      </c>
      <c r="F4040">
        <v>0</v>
      </c>
      <c r="G4040" t="s">
        <v>21</v>
      </c>
      <c r="H4040" t="s">
        <v>14</v>
      </c>
      <c r="I4040" t="s">
        <v>15</v>
      </c>
      <c r="J4040">
        <v>102.37</v>
      </c>
      <c r="K4040">
        <v>35.6</v>
      </c>
      <c r="L4040" t="s">
        <v>22</v>
      </c>
      <c r="M4040">
        <v>0</v>
      </c>
    </row>
    <row r="4041" spans="1:13" x14ac:dyDescent="0.3">
      <c r="A4041">
        <v>36524</v>
      </c>
      <c r="B4041" t="s">
        <v>20</v>
      </c>
      <c r="C4041">
        <v>1</v>
      </c>
      <c r="D4041">
        <v>66</v>
      </c>
      <c r="E4041">
        <v>0</v>
      </c>
      <c r="F4041">
        <v>1</v>
      </c>
      <c r="G4041" t="s">
        <v>21</v>
      </c>
      <c r="H4041" t="s">
        <v>14</v>
      </c>
      <c r="I4041" t="s">
        <v>18</v>
      </c>
      <c r="J4041">
        <v>239.21</v>
      </c>
      <c r="K4041">
        <v>33.700000000000003</v>
      </c>
      <c r="L4041" t="s">
        <v>16</v>
      </c>
      <c r="M4041">
        <v>0</v>
      </c>
    </row>
    <row r="4042" spans="1:13" x14ac:dyDescent="0.3">
      <c r="A4042">
        <v>36545</v>
      </c>
      <c r="B4042" t="s">
        <v>20</v>
      </c>
      <c r="C4042">
        <v>1</v>
      </c>
      <c r="D4042">
        <v>43</v>
      </c>
      <c r="E4042">
        <v>0</v>
      </c>
      <c r="F4042">
        <v>0</v>
      </c>
      <c r="G4042" t="s">
        <v>21</v>
      </c>
      <c r="H4042" t="s">
        <v>14</v>
      </c>
      <c r="I4042" t="s">
        <v>18</v>
      </c>
      <c r="J4042">
        <v>62.99</v>
      </c>
      <c r="K4042">
        <v>27</v>
      </c>
      <c r="L4042" t="s">
        <v>16</v>
      </c>
      <c r="M4042">
        <v>0</v>
      </c>
    </row>
    <row r="4043" spans="1:13" x14ac:dyDescent="0.3">
      <c r="A4043">
        <v>36547</v>
      </c>
      <c r="B4043" t="s">
        <v>20</v>
      </c>
      <c r="C4043">
        <v>1</v>
      </c>
      <c r="D4043">
        <v>1.64</v>
      </c>
      <c r="E4043">
        <v>0</v>
      </c>
      <c r="F4043">
        <v>0</v>
      </c>
      <c r="G4043" t="s">
        <v>13</v>
      </c>
      <c r="H4043" t="s">
        <v>17</v>
      </c>
      <c r="I4043" t="s">
        <v>18</v>
      </c>
      <c r="J4043">
        <v>137.22</v>
      </c>
      <c r="K4043">
        <v>18.8</v>
      </c>
      <c r="L4043" t="s">
        <v>19</v>
      </c>
      <c r="M4043">
        <v>0</v>
      </c>
    </row>
    <row r="4044" spans="1:13" x14ac:dyDescent="0.3">
      <c r="A4044">
        <v>36548</v>
      </c>
      <c r="B4044" t="s">
        <v>20</v>
      </c>
      <c r="C4044">
        <v>1</v>
      </c>
      <c r="D4044">
        <v>31</v>
      </c>
      <c r="E4044">
        <v>0</v>
      </c>
      <c r="F4044">
        <v>0</v>
      </c>
      <c r="G4044" t="s">
        <v>21</v>
      </c>
      <c r="H4044" t="s">
        <v>23</v>
      </c>
      <c r="I4044" t="s">
        <v>15</v>
      </c>
      <c r="J4044">
        <v>65.7</v>
      </c>
      <c r="K4044">
        <v>30.4</v>
      </c>
      <c r="L4044" t="s">
        <v>16</v>
      </c>
      <c r="M4044">
        <v>0</v>
      </c>
    </row>
    <row r="4045" spans="1:13" x14ac:dyDescent="0.3">
      <c r="A4045">
        <v>36593</v>
      </c>
      <c r="B4045" t="s">
        <v>20</v>
      </c>
      <c r="C4045">
        <v>1</v>
      </c>
      <c r="D4045">
        <v>38</v>
      </c>
      <c r="E4045">
        <v>0</v>
      </c>
      <c r="F4045">
        <v>0</v>
      </c>
      <c r="G4045" t="s">
        <v>13</v>
      </c>
      <c r="H4045" t="s">
        <v>14</v>
      </c>
      <c r="I4045" t="s">
        <v>18</v>
      </c>
      <c r="J4045">
        <v>162.72</v>
      </c>
      <c r="K4045">
        <v>31.9</v>
      </c>
      <c r="L4045" t="s">
        <v>24</v>
      </c>
      <c r="M4045">
        <v>0</v>
      </c>
    </row>
    <row r="4046" spans="1:13" x14ac:dyDescent="0.3">
      <c r="A4046">
        <v>36618</v>
      </c>
      <c r="B4046" t="s">
        <v>20</v>
      </c>
      <c r="C4046">
        <v>1</v>
      </c>
      <c r="D4046">
        <v>75</v>
      </c>
      <c r="E4046">
        <v>0</v>
      </c>
      <c r="F4046">
        <v>1</v>
      </c>
      <c r="G4046" t="s">
        <v>21</v>
      </c>
      <c r="H4046" t="s">
        <v>25</v>
      </c>
      <c r="I4046" t="s">
        <v>15</v>
      </c>
      <c r="J4046">
        <v>207.64</v>
      </c>
      <c r="K4046">
        <v>30.5</v>
      </c>
      <c r="L4046" t="s">
        <v>16</v>
      </c>
      <c r="M4046">
        <v>0</v>
      </c>
    </row>
    <row r="4047" spans="1:13" x14ac:dyDescent="0.3">
      <c r="A4047">
        <v>36633</v>
      </c>
      <c r="B4047" t="s">
        <v>20</v>
      </c>
      <c r="C4047">
        <v>1</v>
      </c>
      <c r="D4047">
        <v>1.72</v>
      </c>
      <c r="E4047">
        <v>0</v>
      </c>
      <c r="F4047">
        <v>0</v>
      </c>
      <c r="G4047" t="s">
        <v>13</v>
      </c>
      <c r="H4047" t="s">
        <v>17</v>
      </c>
      <c r="I4047" t="s">
        <v>15</v>
      </c>
      <c r="J4047">
        <v>73.08</v>
      </c>
      <c r="K4047">
        <v>20.399999999999999</v>
      </c>
      <c r="L4047" t="s">
        <v>19</v>
      </c>
      <c r="M4047">
        <v>0</v>
      </c>
    </row>
    <row r="4048" spans="1:13" x14ac:dyDescent="0.3">
      <c r="A4048">
        <v>36638</v>
      </c>
      <c r="B4048" t="s">
        <v>20</v>
      </c>
      <c r="C4048">
        <v>1</v>
      </c>
      <c r="D4048">
        <v>64</v>
      </c>
      <c r="E4048">
        <v>0</v>
      </c>
      <c r="F4048">
        <v>0</v>
      </c>
      <c r="G4048" t="s">
        <v>21</v>
      </c>
      <c r="H4048" t="s">
        <v>14</v>
      </c>
      <c r="I4048" t="s">
        <v>15</v>
      </c>
      <c r="J4048">
        <v>86.05</v>
      </c>
      <c r="K4048">
        <v>23</v>
      </c>
      <c r="L4048" t="s">
        <v>19</v>
      </c>
      <c r="M4048">
        <v>0</v>
      </c>
    </row>
    <row r="4049" spans="1:13" x14ac:dyDescent="0.3">
      <c r="A4049">
        <v>36666</v>
      </c>
      <c r="B4049" t="s">
        <v>20</v>
      </c>
      <c r="C4049">
        <v>1</v>
      </c>
      <c r="D4049">
        <v>14</v>
      </c>
      <c r="E4049">
        <v>0</v>
      </c>
      <c r="F4049">
        <v>0</v>
      </c>
      <c r="G4049" t="s">
        <v>13</v>
      </c>
      <c r="H4049" t="s">
        <v>17</v>
      </c>
      <c r="I4049" t="s">
        <v>15</v>
      </c>
      <c r="J4049">
        <v>57.95</v>
      </c>
      <c r="K4049">
        <v>17.100000000000001</v>
      </c>
      <c r="L4049" t="s">
        <v>19</v>
      </c>
      <c r="M4049">
        <v>0</v>
      </c>
    </row>
    <row r="4050" spans="1:13" x14ac:dyDescent="0.3">
      <c r="A4050">
        <v>36710</v>
      </c>
      <c r="B4050" t="s">
        <v>20</v>
      </c>
      <c r="C4050">
        <v>1</v>
      </c>
      <c r="D4050">
        <v>64</v>
      </c>
      <c r="E4050">
        <v>0</v>
      </c>
      <c r="F4050">
        <v>0</v>
      </c>
      <c r="G4050" t="s">
        <v>21</v>
      </c>
      <c r="H4050" t="s">
        <v>14</v>
      </c>
      <c r="I4050" t="s">
        <v>15</v>
      </c>
      <c r="J4050">
        <v>62.21</v>
      </c>
      <c r="K4050">
        <v>28.3</v>
      </c>
      <c r="L4050" t="s">
        <v>19</v>
      </c>
      <c r="M4050">
        <v>0</v>
      </c>
    </row>
    <row r="4051" spans="1:13" x14ac:dyDescent="0.3">
      <c r="A4051">
        <v>36728</v>
      </c>
      <c r="B4051" t="s">
        <v>20</v>
      </c>
      <c r="C4051">
        <v>1</v>
      </c>
      <c r="D4051">
        <v>74</v>
      </c>
      <c r="E4051">
        <v>0</v>
      </c>
      <c r="F4051">
        <v>0</v>
      </c>
      <c r="G4051" t="s">
        <v>21</v>
      </c>
      <c r="H4051" t="s">
        <v>14</v>
      </c>
      <c r="I4051" t="s">
        <v>15</v>
      </c>
      <c r="J4051">
        <v>79.44</v>
      </c>
      <c r="K4051">
        <v>32.799999999999997</v>
      </c>
      <c r="L4051" t="s">
        <v>22</v>
      </c>
      <c r="M4051">
        <v>0</v>
      </c>
    </row>
    <row r="4052" spans="1:13" x14ac:dyDescent="0.3">
      <c r="A4052">
        <v>36744</v>
      </c>
      <c r="B4052" t="s">
        <v>20</v>
      </c>
      <c r="C4052">
        <v>1</v>
      </c>
      <c r="D4052">
        <v>40</v>
      </c>
      <c r="E4052">
        <v>0</v>
      </c>
      <c r="F4052">
        <v>0</v>
      </c>
      <c r="G4052" t="s">
        <v>21</v>
      </c>
      <c r="H4052" t="s">
        <v>25</v>
      </c>
      <c r="I4052" t="s">
        <v>18</v>
      </c>
      <c r="J4052">
        <v>169.74</v>
      </c>
      <c r="K4052">
        <v>31.9</v>
      </c>
      <c r="L4052" t="s">
        <v>22</v>
      </c>
      <c r="M4052">
        <v>0</v>
      </c>
    </row>
    <row r="4053" spans="1:13" x14ac:dyDescent="0.3">
      <c r="A4053">
        <v>36750</v>
      </c>
      <c r="B4053" t="s">
        <v>20</v>
      </c>
      <c r="C4053">
        <v>1</v>
      </c>
      <c r="D4053">
        <v>64</v>
      </c>
      <c r="E4053">
        <v>1</v>
      </c>
      <c r="F4053">
        <v>0</v>
      </c>
      <c r="G4053" t="s">
        <v>21</v>
      </c>
      <c r="H4053" t="s">
        <v>14</v>
      </c>
      <c r="I4053" t="s">
        <v>18</v>
      </c>
      <c r="J4053">
        <v>228.42</v>
      </c>
      <c r="K4053">
        <v>42.3</v>
      </c>
      <c r="L4053" t="s">
        <v>16</v>
      </c>
      <c r="M4053">
        <v>0</v>
      </c>
    </row>
    <row r="4054" spans="1:13" x14ac:dyDescent="0.3">
      <c r="A4054">
        <v>36820</v>
      </c>
      <c r="B4054" t="s">
        <v>20</v>
      </c>
      <c r="C4054">
        <v>1</v>
      </c>
      <c r="D4054">
        <v>64</v>
      </c>
      <c r="E4054">
        <v>1</v>
      </c>
      <c r="F4054">
        <v>0</v>
      </c>
      <c r="G4054" t="s">
        <v>21</v>
      </c>
      <c r="H4054" t="s">
        <v>14</v>
      </c>
      <c r="I4054" t="s">
        <v>18</v>
      </c>
      <c r="J4054">
        <v>78.430000000000007</v>
      </c>
      <c r="K4054">
        <v>30.2</v>
      </c>
      <c r="L4054" t="s">
        <v>24</v>
      </c>
      <c r="M4054">
        <v>0</v>
      </c>
    </row>
    <row r="4055" spans="1:13" x14ac:dyDescent="0.3">
      <c r="A4055">
        <v>36850</v>
      </c>
      <c r="B4055" t="s">
        <v>20</v>
      </c>
      <c r="C4055">
        <v>1</v>
      </c>
      <c r="D4055">
        <v>36</v>
      </c>
      <c r="E4055">
        <v>0</v>
      </c>
      <c r="F4055">
        <v>0</v>
      </c>
      <c r="G4055" t="s">
        <v>21</v>
      </c>
      <c r="H4055" t="s">
        <v>23</v>
      </c>
      <c r="I4055" t="s">
        <v>15</v>
      </c>
      <c r="J4055">
        <v>57.59</v>
      </c>
      <c r="K4055">
        <v>32.799999999999997</v>
      </c>
      <c r="L4055" t="s">
        <v>19</v>
      </c>
      <c r="M4055">
        <v>0</v>
      </c>
    </row>
    <row r="4056" spans="1:13" x14ac:dyDescent="0.3">
      <c r="A4056">
        <v>36896</v>
      </c>
      <c r="B4056" t="s">
        <v>20</v>
      </c>
      <c r="C4056">
        <v>1</v>
      </c>
      <c r="D4056">
        <v>25</v>
      </c>
      <c r="E4056">
        <v>0</v>
      </c>
      <c r="F4056">
        <v>0</v>
      </c>
      <c r="G4056" t="s">
        <v>21</v>
      </c>
      <c r="H4056" t="s">
        <v>14</v>
      </c>
      <c r="I4056" t="s">
        <v>18</v>
      </c>
      <c r="J4056">
        <v>66.510000000000005</v>
      </c>
      <c r="K4056">
        <v>29.2</v>
      </c>
      <c r="L4056" t="s">
        <v>19</v>
      </c>
      <c r="M4056">
        <v>0</v>
      </c>
    </row>
    <row r="4057" spans="1:13" x14ac:dyDescent="0.3">
      <c r="A4057">
        <v>36922</v>
      </c>
      <c r="B4057" t="s">
        <v>20</v>
      </c>
      <c r="C4057">
        <v>1</v>
      </c>
      <c r="D4057">
        <v>56</v>
      </c>
      <c r="E4057">
        <v>0</v>
      </c>
      <c r="F4057">
        <v>0</v>
      </c>
      <c r="G4057" t="s">
        <v>21</v>
      </c>
      <c r="H4057" t="s">
        <v>14</v>
      </c>
      <c r="I4057" t="s">
        <v>18</v>
      </c>
      <c r="J4057">
        <v>62.68</v>
      </c>
      <c r="K4057">
        <v>18.399999999999999</v>
      </c>
      <c r="L4057" t="s">
        <v>22</v>
      </c>
      <c r="M4057">
        <v>0</v>
      </c>
    </row>
    <row r="4058" spans="1:13" x14ac:dyDescent="0.3">
      <c r="A4058">
        <v>36942</v>
      </c>
      <c r="B4058" t="s">
        <v>20</v>
      </c>
      <c r="C4058">
        <v>1</v>
      </c>
      <c r="D4058">
        <v>27</v>
      </c>
      <c r="E4058">
        <v>0</v>
      </c>
      <c r="F4058">
        <v>0</v>
      </c>
      <c r="G4058" t="s">
        <v>13</v>
      </c>
      <c r="H4058" t="s">
        <v>14</v>
      </c>
      <c r="I4058" t="s">
        <v>15</v>
      </c>
      <c r="J4058">
        <v>114.79</v>
      </c>
      <c r="K4058">
        <v>32</v>
      </c>
      <c r="L4058" t="s">
        <v>19</v>
      </c>
      <c r="M4058">
        <v>0</v>
      </c>
    </row>
    <row r="4059" spans="1:13" x14ac:dyDescent="0.3">
      <c r="A4059">
        <v>36946</v>
      </c>
      <c r="B4059" t="s">
        <v>20</v>
      </c>
      <c r="C4059">
        <v>1</v>
      </c>
      <c r="D4059">
        <v>74</v>
      </c>
      <c r="E4059">
        <v>0</v>
      </c>
      <c r="F4059">
        <v>0</v>
      </c>
      <c r="G4059" t="s">
        <v>21</v>
      </c>
      <c r="H4059" t="s">
        <v>14</v>
      </c>
      <c r="I4059" t="s">
        <v>18</v>
      </c>
      <c r="J4059">
        <v>92.67</v>
      </c>
      <c r="K4059">
        <v>26.3</v>
      </c>
      <c r="L4059" t="s">
        <v>16</v>
      </c>
      <c r="M4059">
        <v>0</v>
      </c>
    </row>
    <row r="4060" spans="1:13" x14ac:dyDescent="0.3">
      <c r="A4060">
        <v>37029</v>
      </c>
      <c r="B4060" t="s">
        <v>20</v>
      </c>
      <c r="C4060">
        <v>1</v>
      </c>
      <c r="D4060">
        <v>5</v>
      </c>
      <c r="E4060">
        <v>0</v>
      </c>
      <c r="F4060">
        <v>0</v>
      </c>
      <c r="G4060" t="s">
        <v>13</v>
      </c>
      <c r="H4060" t="s">
        <v>17</v>
      </c>
      <c r="I4060" t="s">
        <v>18</v>
      </c>
      <c r="J4060">
        <v>97.64</v>
      </c>
      <c r="K4060">
        <v>17</v>
      </c>
      <c r="L4060" t="s">
        <v>19</v>
      </c>
      <c r="M4060">
        <v>0</v>
      </c>
    </row>
    <row r="4061" spans="1:13" x14ac:dyDescent="0.3">
      <c r="A4061">
        <v>37038</v>
      </c>
      <c r="B4061" t="s">
        <v>20</v>
      </c>
      <c r="C4061">
        <v>1</v>
      </c>
      <c r="D4061">
        <v>15</v>
      </c>
      <c r="E4061">
        <v>0</v>
      </c>
      <c r="F4061">
        <v>0</v>
      </c>
      <c r="G4061" t="s">
        <v>13</v>
      </c>
      <c r="H4061" t="s">
        <v>17</v>
      </c>
      <c r="I4061" t="s">
        <v>15</v>
      </c>
      <c r="J4061">
        <v>95.86</v>
      </c>
      <c r="K4061">
        <v>18.100000000000001</v>
      </c>
      <c r="L4061" t="s">
        <v>19</v>
      </c>
      <c r="M4061">
        <v>0</v>
      </c>
    </row>
    <row r="4062" spans="1:13" x14ac:dyDescent="0.3">
      <c r="A4062">
        <v>37053</v>
      </c>
      <c r="B4062" t="s">
        <v>20</v>
      </c>
      <c r="C4062">
        <v>1</v>
      </c>
      <c r="D4062">
        <v>53</v>
      </c>
      <c r="E4062">
        <v>0</v>
      </c>
      <c r="F4062">
        <v>0</v>
      </c>
      <c r="G4062" t="s">
        <v>21</v>
      </c>
      <c r="H4062" t="s">
        <v>23</v>
      </c>
      <c r="I4062" t="s">
        <v>18</v>
      </c>
      <c r="J4062">
        <v>78.73</v>
      </c>
      <c r="K4062">
        <v>23.3</v>
      </c>
      <c r="L4062" t="s">
        <v>22</v>
      </c>
      <c r="M4062">
        <v>0</v>
      </c>
    </row>
    <row r="4063" spans="1:13" x14ac:dyDescent="0.3">
      <c r="A4063">
        <v>37086</v>
      </c>
      <c r="B4063" t="s">
        <v>20</v>
      </c>
      <c r="C4063">
        <v>1</v>
      </c>
      <c r="D4063">
        <v>17</v>
      </c>
      <c r="E4063">
        <v>0</v>
      </c>
      <c r="F4063">
        <v>0</v>
      </c>
      <c r="G4063" t="s">
        <v>13</v>
      </c>
      <c r="H4063" t="s">
        <v>14</v>
      </c>
      <c r="I4063" t="s">
        <v>18</v>
      </c>
      <c r="J4063">
        <v>60.57</v>
      </c>
      <c r="K4063">
        <v>34</v>
      </c>
      <c r="L4063" t="s">
        <v>19</v>
      </c>
      <c r="M4063">
        <v>0</v>
      </c>
    </row>
    <row r="4064" spans="1:13" x14ac:dyDescent="0.3">
      <c r="A4064">
        <v>37128</v>
      </c>
      <c r="B4064" t="s">
        <v>20</v>
      </c>
      <c r="C4064">
        <v>1</v>
      </c>
      <c r="D4064">
        <v>34</v>
      </c>
      <c r="E4064">
        <v>0</v>
      </c>
      <c r="F4064">
        <v>0</v>
      </c>
      <c r="G4064" t="s">
        <v>21</v>
      </c>
      <c r="H4064" t="s">
        <v>14</v>
      </c>
      <c r="I4064" t="s">
        <v>18</v>
      </c>
      <c r="J4064">
        <v>134.61000000000001</v>
      </c>
      <c r="K4064">
        <v>23.4</v>
      </c>
      <c r="L4064" t="s">
        <v>22</v>
      </c>
      <c r="M4064">
        <v>0</v>
      </c>
    </row>
    <row r="4065" spans="1:13" x14ac:dyDescent="0.3">
      <c r="A4065">
        <v>37209</v>
      </c>
      <c r="B4065" t="s">
        <v>20</v>
      </c>
      <c r="C4065">
        <v>1</v>
      </c>
      <c r="D4065">
        <v>17</v>
      </c>
      <c r="E4065">
        <v>0</v>
      </c>
      <c r="F4065">
        <v>0</v>
      </c>
      <c r="G4065" t="s">
        <v>13</v>
      </c>
      <c r="H4065" t="s">
        <v>26</v>
      </c>
      <c r="I4065" t="s">
        <v>18</v>
      </c>
      <c r="J4065">
        <v>124.38</v>
      </c>
      <c r="K4065">
        <v>31.2</v>
      </c>
      <c r="L4065" t="s">
        <v>22</v>
      </c>
      <c r="M4065">
        <v>0</v>
      </c>
    </row>
    <row r="4066" spans="1:13" x14ac:dyDescent="0.3">
      <c r="A4066">
        <v>37213</v>
      </c>
      <c r="B4066" t="s">
        <v>20</v>
      </c>
      <c r="C4066">
        <v>1</v>
      </c>
      <c r="D4066">
        <v>60</v>
      </c>
      <c r="E4066">
        <v>0</v>
      </c>
      <c r="F4066">
        <v>0</v>
      </c>
      <c r="G4066" t="s">
        <v>21</v>
      </c>
      <c r="H4066" t="s">
        <v>25</v>
      </c>
      <c r="I4066" t="s">
        <v>18</v>
      </c>
      <c r="J4066">
        <v>212.02</v>
      </c>
      <c r="L4066" t="s">
        <v>19</v>
      </c>
      <c r="M4066">
        <v>0</v>
      </c>
    </row>
    <row r="4067" spans="1:13" x14ac:dyDescent="0.3">
      <c r="A4067">
        <v>37290</v>
      </c>
      <c r="B4067" t="s">
        <v>20</v>
      </c>
      <c r="C4067">
        <v>1</v>
      </c>
      <c r="D4067">
        <v>80</v>
      </c>
      <c r="E4067">
        <v>0</v>
      </c>
      <c r="F4067">
        <v>0</v>
      </c>
      <c r="G4067" t="s">
        <v>21</v>
      </c>
      <c r="H4067" t="s">
        <v>25</v>
      </c>
      <c r="I4067" t="s">
        <v>18</v>
      </c>
      <c r="J4067">
        <v>236.84</v>
      </c>
      <c r="K4067">
        <v>26.8</v>
      </c>
      <c r="L4067" t="s">
        <v>22</v>
      </c>
      <c r="M4067">
        <v>0</v>
      </c>
    </row>
    <row r="4068" spans="1:13" x14ac:dyDescent="0.3">
      <c r="A4068">
        <v>37299</v>
      </c>
      <c r="B4068" t="s">
        <v>20</v>
      </c>
      <c r="C4068">
        <v>1</v>
      </c>
      <c r="D4068">
        <v>57</v>
      </c>
      <c r="E4068">
        <v>0</v>
      </c>
      <c r="F4068">
        <v>0</v>
      </c>
      <c r="G4068" t="s">
        <v>21</v>
      </c>
      <c r="H4068" t="s">
        <v>14</v>
      </c>
      <c r="I4068" t="s">
        <v>15</v>
      </c>
      <c r="J4068">
        <v>107.49</v>
      </c>
      <c r="K4068">
        <v>29.5</v>
      </c>
      <c r="L4068" t="s">
        <v>22</v>
      </c>
      <c r="M4068">
        <v>0</v>
      </c>
    </row>
    <row r="4069" spans="1:13" x14ac:dyDescent="0.3">
      <c r="A4069">
        <v>37404</v>
      </c>
      <c r="B4069" t="s">
        <v>20</v>
      </c>
      <c r="C4069">
        <v>1</v>
      </c>
      <c r="D4069">
        <v>42</v>
      </c>
      <c r="E4069">
        <v>0</v>
      </c>
      <c r="F4069">
        <v>0</v>
      </c>
      <c r="G4069" t="s">
        <v>21</v>
      </c>
      <c r="H4069" t="s">
        <v>14</v>
      </c>
      <c r="I4069" t="s">
        <v>15</v>
      </c>
      <c r="J4069">
        <v>55.22</v>
      </c>
      <c r="K4069">
        <v>27</v>
      </c>
      <c r="L4069" t="s">
        <v>22</v>
      </c>
      <c r="M4069">
        <v>0</v>
      </c>
    </row>
    <row r="4070" spans="1:13" x14ac:dyDescent="0.3">
      <c r="A4070">
        <v>37440</v>
      </c>
      <c r="B4070" t="s">
        <v>20</v>
      </c>
      <c r="C4070">
        <v>1</v>
      </c>
      <c r="D4070">
        <v>52</v>
      </c>
      <c r="E4070">
        <v>0</v>
      </c>
      <c r="F4070">
        <v>0</v>
      </c>
      <c r="G4070" t="s">
        <v>21</v>
      </c>
      <c r="H4070" t="s">
        <v>23</v>
      </c>
      <c r="I4070" t="s">
        <v>15</v>
      </c>
      <c r="J4070">
        <v>208.39</v>
      </c>
      <c r="K4070">
        <v>36</v>
      </c>
      <c r="L4070" t="s">
        <v>16</v>
      </c>
      <c r="M4070">
        <v>0</v>
      </c>
    </row>
    <row r="4071" spans="1:13" x14ac:dyDescent="0.3">
      <c r="A4071">
        <v>37446</v>
      </c>
      <c r="B4071" t="s">
        <v>20</v>
      </c>
      <c r="C4071">
        <v>1</v>
      </c>
      <c r="D4071">
        <v>78</v>
      </c>
      <c r="E4071">
        <v>0</v>
      </c>
      <c r="F4071">
        <v>0</v>
      </c>
      <c r="G4071" t="s">
        <v>21</v>
      </c>
      <c r="H4071" t="s">
        <v>14</v>
      </c>
      <c r="I4071" t="s">
        <v>18</v>
      </c>
      <c r="J4071">
        <v>79.84</v>
      </c>
      <c r="K4071">
        <v>25.9</v>
      </c>
      <c r="L4071" t="s">
        <v>22</v>
      </c>
      <c r="M4071">
        <v>0</v>
      </c>
    </row>
    <row r="4072" spans="1:13" x14ac:dyDescent="0.3">
      <c r="A4072">
        <v>37483</v>
      </c>
      <c r="B4072" t="s">
        <v>20</v>
      </c>
      <c r="C4072">
        <v>1</v>
      </c>
      <c r="D4072">
        <v>36</v>
      </c>
      <c r="E4072">
        <v>0</v>
      </c>
      <c r="F4072">
        <v>0</v>
      </c>
      <c r="G4072" t="s">
        <v>21</v>
      </c>
      <c r="H4072" t="s">
        <v>14</v>
      </c>
      <c r="I4072" t="s">
        <v>15</v>
      </c>
      <c r="J4072">
        <v>98.03</v>
      </c>
      <c r="K4072">
        <v>22.1</v>
      </c>
      <c r="L4072" t="s">
        <v>24</v>
      </c>
      <c r="M4072">
        <v>0</v>
      </c>
    </row>
    <row r="4073" spans="1:13" x14ac:dyDescent="0.3">
      <c r="A4073">
        <v>37544</v>
      </c>
      <c r="B4073" t="s">
        <v>20</v>
      </c>
      <c r="C4073">
        <v>1</v>
      </c>
      <c r="D4073">
        <v>51</v>
      </c>
      <c r="E4073">
        <v>0</v>
      </c>
      <c r="F4073">
        <v>0</v>
      </c>
      <c r="G4073" t="s">
        <v>21</v>
      </c>
      <c r="H4073" t="s">
        <v>14</v>
      </c>
      <c r="I4073" t="s">
        <v>18</v>
      </c>
      <c r="J4073">
        <v>166.29</v>
      </c>
      <c r="K4073">
        <v>25.6</v>
      </c>
      <c r="L4073" t="s">
        <v>16</v>
      </c>
      <c r="M4073">
        <v>0</v>
      </c>
    </row>
    <row r="4074" spans="1:13" x14ac:dyDescent="0.3">
      <c r="A4074">
        <v>37545</v>
      </c>
      <c r="B4074" t="s">
        <v>20</v>
      </c>
      <c r="C4074">
        <v>1</v>
      </c>
      <c r="D4074">
        <v>41</v>
      </c>
      <c r="E4074">
        <v>0</v>
      </c>
      <c r="F4074">
        <v>0</v>
      </c>
      <c r="G4074" t="s">
        <v>13</v>
      </c>
      <c r="H4074" t="s">
        <v>23</v>
      </c>
      <c r="I4074" t="s">
        <v>15</v>
      </c>
      <c r="J4074">
        <v>106.98</v>
      </c>
      <c r="K4074">
        <v>27.6</v>
      </c>
      <c r="L4074" t="s">
        <v>22</v>
      </c>
      <c r="M4074">
        <v>0</v>
      </c>
    </row>
    <row r="4075" spans="1:13" x14ac:dyDescent="0.3">
      <c r="A4075">
        <v>37553</v>
      </c>
      <c r="B4075" t="s">
        <v>20</v>
      </c>
      <c r="C4075">
        <v>1</v>
      </c>
      <c r="D4075">
        <v>58</v>
      </c>
      <c r="E4075">
        <v>0</v>
      </c>
      <c r="F4075">
        <v>0</v>
      </c>
      <c r="G4075" t="s">
        <v>21</v>
      </c>
      <c r="H4075" t="s">
        <v>14</v>
      </c>
      <c r="I4075" t="s">
        <v>15</v>
      </c>
      <c r="J4075">
        <v>127.4</v>
      </c>
      <c r="K4075">
        <v>35.799999999999997</v>
      </c>
      <c r="L4075" t="s">
        <v>16</v>
      </c>
      <c r="M4075">
        <v>0</v>
      </c>
    </row>
    <row r="4076" spans="1:13" x14ac:dyDescent="0.3">
      <c r="A4076">
        <v>37631</v>
      </c>
      <c r="B4076" t="s">
        <v>20</v>
      </c>
      <c r="C4076">
        <v>1</v>
      </c>
      <c r="D4076">
        <v>50</v>
      </c>
      <c r="E4076">
        <v>0</v>
      </c>
      <c r="F4076">
        <v>0</v>
      </c>
      <c r="G4076" t="s">
        <v>21</v>
      </c>
      <c r="H4076" t="s">
        <v>23</v>
      </c>
      <c r="I4076" t="s">
        <v>15</v>
      </c>
      <c r="J4076">
        <v>89.18</v>
      </c>
      <c r="K4076">
        <v>34.799999999999997</v>
      </c>
      <c r="L4076" t="s">
        <v>24</v>
      </c>
      <c r="M4076">
        <v>0</v>
      </c>
    </row>
    <row r="4077" spans="1:13" x14ac:dyDescent="0.3">
      <c r="A4077">
        <v>37634</v>
      </c>
      <c r="B4077" t="s">
        <v>20</v>
      </c>
      <c r="C4077">
        <v>1</v>
      </c>
      <c r="D4077">
        <v>5</v>
      </c>
      <c r="E4077">
        <v>0</v>
      </c>
      <c r="F4077">
        <v>0</v>
      </c>
      <c r="G4077" t="s">
        <v>13</v>
      </c>
      <c r="H4077" t="s">
        <v>17</v>
      </c>
      <c r="I4077" t="s">
        <v>15</v>
      </c>
      <c r="J4077">
        <v>60.09</v>
      </c>
      <c r="K4077">
        <v>19.600000000000001</v>
      </c>
      <c r="L4077" t="s">
        <v>19</v>
      </c>
      <c r="M4077">
        <v>0</v>
      </c>
    </row>
    <row r="4078" spans="1:13" x14ac:dyDescent="0.3">
      <c r="A4078">
        <v>37655</v>
      </c>
      <c r="B4078" t="s">
        <v>20</v>
      </c>
      <c r="C4078">
        <v>1</v>
      </c>
      <c r="D4078">
        <v>45</v>
      </c>
      <c r="E4078">
        <v>0</v>
      </c>
      <c r="F4078">
        <v>0</v>
      </c>
      <c r="G4078" t="s">
        <v>21</v>
      </c>
      <c r="H4078" t="s">
        <v>14</v>
      </c>
      <c r="I4078" t="s">
        <v>18</v>
      </c>
      <c r="J4078">
        <v>83.91</v>
      </c>
      <c r="K4078">
        <v>40.200000000000003</v>
      </c>
      <c r="L4078" t="s">
        <v>19</v>
      </c>
      <c r="M4078">
        <v>0</v>
      </c>
    </row>
    <row r="4079" spans="1:13" x14ac:dyDescent="0.3">
      <c r="A4079">
        <v>37660</v>
      </c>
      <c r="B4079" t="s">
        <v>20</v>
      </c>
      <c r="C4079">
        <v>1</v>
      </c>
      <c r="D4079">
        <v>11</v>
      </c>
      <c r="E4079">
        <v>0</v>
      </c>
      <c r="F4079">
        <v>0</v>
      </c>
      <c r="G4079" t="s">
        <v>13</v>
      </c>
      <c r="H4079" t="s">
        <v>17</v>
      </c>
      <c r="I4079" t="s">
        <v>18</v>
      </c>
      <c r="J4079">
        <v>105.73</v>
      </c>
      <c r="K4079">
        <v>22.6</v>
      </c>
      <c r="L4079" t="s">
        <v>22</v>
      </c>
      <c r="M4079">
        <v>0</v>
      </c>
    </row>
    <row r="4080" spans="1:13" x14ac:dyDescent="0.3">
      <c r="A4080">
        <v>37668</v>
      </c>
      <c r="B4080" t="s">
        <v>20</v>
      </c>
      <c r="C4080">
        <v>1</v>
      </c>
      <c r="D4080">
        <v>25</v>
      </c>
      <c r="E4080">
        <v>0</v>
      </c>
      <c r="F4080">
        <v>0</v>
      </c>
      <c r="G4080" t="s">
        <v>21</v>
      </c>
      <c r="H4080" t="s">
        <v>23</v>
      </c>
      <c r="I4080" t="s">
        <v>15</v>
      </c>
      <c r="J4080">
        <v>166.38</v>
      </c>
      <c r="K4080">
        <v>23.1</v>
      </c>
      <c r="L4080" t="s">
        <v>22</v>
      </c>
      <c r="M4080">
        <v>0</v>
      </c>
    </row>
    <row r="4081" spans="1:13" x14ac:dyDescent="0.3">
      <c r="A4081">
        <v>37680</v>
      </c>
      <c r="B4081" t="s">
        <v>20</v>
      </c>
      <c r="C4081">
        <v>1</v>
      </c>
      <c r="D4081">
        <v>55</v>
      </c>
      <c r="E4081">
        <v>0</v>
      </c>
      <c r="F4081">
        <v>0</v>
      </c>
      <c r="G4081" t="s">
        <v>21</v>
      </c>
      <c r="H4081" t="s">
        <v>23</v>
      </c>
      <c r="I4081" t="s">
        <v>18</v>
      </c>
      <c r="J4081">
        <v>108.35</v>
      </c>
      <c r="K4081">
        <v>40.799999999999997</v>
      </c>
      <c r="L4081" t="s">
        <v>16</v>
      </c>
      <c r="M4081">
        <v>0</v>
      </c>
    </row>
    <row r="4082" spans="1:13" x14ac:dyDescent="0.3">
      <c r="A4082">
        <v>37713</v>
      </c>
      <c r="B4082" t="s">
        <v>20</v>
      </c>
      <c r="C4082">
        <v>1</v>
      </c>
      <c r="D4082">
        <v>29</v>
      </c>
      <c r="E4082">
        <v>0</v>
      </c>
      <c r="F4082">
        <v>0</v>
      </c>
      <c r="G4082" t="s">
        <v>21</v>
      </c>
      <c r="H4082" t="s">
        <v>14</v>
      </c>
      <c r="I4082" t="s">
        <v>15</v>
      </c>
      <c r="J4082">
        <v>185.27</v>
      </c>
      <c r="K4082">
        <v>31.3</v>
      </c>
      <c r="L4082" t="s">
        <v>22</v>
      </c>
      <c r="M4082">
        <v>0</v>
      </c>
    </row>
    <row r="4083" spans="1:13" x14ac:dyDescent="0.3">
      <c r="A4083">
        <v>37865</v>
      </c>
      <c r="B4083" t="s">
        <v>20</v>
      </c>
      <c r="C4083">
        <v>1</v>
      </c>
      <c r="D4083">
        <v>53</v>
      </c>
      <c r="E4083">
        <v>0</v>
      </c>
      <c r="F4083">
        <v>0</v>
      </c>
      <c r="G4083" t="s">
        <v>21</v>
      </c>
      <c r="H4083" t="s">
        <v>14</v>
      </c>
      <c r="I4083" t="s">
        <v>15</v>
      </c>
      <c r="J4083">
        <v>142.63999999999999</v>
      </c>
      <c r="K4083">
        <v>27.8</v>
      </c>
      <c r="L4083" t="s">
        <v>24</v>
      </c>
      <c r="M4083">
        <v>0</v>
      </c>
    </row>
    <row r="4084" spans="1:13" x14ac:dyDescent="0.3">
      <c r="A4084">
        <v>37888</v>
      </c>
      <c r="B4084" t="s">
        <v>20</v>
      </c>
      <c r="C4084">
        <v>1</v>
      </c>
      <c r="D4084">
        <v>41</v>
      </c>
      <c r="E4084">
        <v>0</v>
      </c>
      <c r="F4084">
        <v>0</v>
      </c>
      <c r="G4084" t="s">
        <v>21</v>
      </c>
      <c r="H4084" t="s">
        <v>14</v>
      </c>
      <c r="I4084" t="s">
        <v>18</v>
      </c>
      <c r="J4084">
        <v>92.49</v>
      </c>
      <c r="K4084">
        <v>41.6</v>
      </c>
      <c r="L4084" t="s">
        <v>19</v>
      </c>
      <c r="M4084">
        <v>0</v>
      </c>
    </row>
    <row r="4085" spans="1:13" x14ac:dyDescent="0.3">
      <c r="A4085">
        <v>38009</v>
      </c>
      <c r="B4085" t="s">
        <v>20</v>
      </c>
      <c r="C4085">
        <v>1</v>
      </c>
      <c r="D4085">
        <v>41</v>
      </c>
      <c r="E4085">
        <v>0</v>
      </c>
      <c r="F4085">
        <v>0</v>
      </c>
      <c r="G4085" t="s">
        <v>21</v>
      </c>
      <c r="H4085" t="s">
        <v>14</v>
      </c>
      <c r="I4085" t="s">
        <v>15</v>
      </c>
      <c r="J4085">
        <v>223.78</v>
      </c>
      <c r="K4085">
        <v>32.299999999999997</v>
      </c>
      <c r="L4085" t="s">
        <v>22</v>
      </c>
      <c r="M4085">
        <v>0</v>
      </c>
    </row>
    <row r="4086" spans="1:13" x14ac:dyDescent="0.3">
      <c r="A4086">
        <v>38014</v>
      </c>
      <c r="B4086" t="s">
        <v>20</v>
      </c>
      <c r="C4086">
        <v>1</v>
      </c>
      <c r="D4086">
        <v>24</v>
      </c>
      <c r="E4086">
        <v>0</v>
      </c>
      <c r="F4086">
        <v>0</v>
      </c>
      <c r="G4086" t="s">
        <v>21</v>
      </c>
      <c r="H4086" t="s">
        <v>14</v>
      </c>
      <c r="I4086" t="s">
        <v>15</v>
      </c>
      <c r="J4086">
        <v>83.1</v>
      </c>
      <c r="K4086">
        <v>21.9</v>
      </c>
      <c r="L4086" t="s">
        <v>24</v>
      </c>
      <c r="M4086">
        <v>0</v>
      </c>
    </row>
    <row r="4087" spans="1:13" x14ac:dyDescent="0.3">
      <c r="A4087">
        <v>38069</v>
      </c>
      <c r="B4087" t="s">
        <v>20</v>
      </c>
      <c r="C4087">
        <v>1</v>
      </c>
      <c r="D4087">
        <v>45</v>
      </c>
      <c r="E4087">
        <v>0</v>
      </c>
      <c r="F4087">
        <v>0</v>
      </c>
      <c r="G4087" t="s">
        <v>21</v>
      </c>
      <c r="H4087" t="s">
        <v>14</v>
      </c>
      <c r="I4087" t="s">
        <v>18</v>
      </c>
      <c r="J4087">
        <v>65.48</v>
      </c>
      <c r="K4087">
        <v>26.6</v>
      </c>
      <c r="L4087" t="s">
        <v>19</v>
      </c>
      <c r="M4087">
        <v>0</v>
      </c>
    </row>
    <row r="4088" spans="1:13" x14ac:dyDescent="0.3">
      <c r="A4088">
        <v>38094</v>
      </c>
      <c r="B4088" t="s">
        <v>20</v>
      </c>
      <c r="C4088">
        <v>1</v>
      </c>
      <c r="D4088">
        <v>15</v>
      </c>
      <c r="E4088">
        <v>0</v>
      </c>
      <c r="F4088">
        <v>0</v>
      </c>
      <c r="G4088" t="s">
        <v>13</v>
      </c>
      <c r="H4088" t="s">
        <v>25</v>
      </c>
      <c r="I4088" t="s">
        <v>15</v>
      </c>
      <c r="J4088">
        <v>68.400000000000006</v>
      </c>
      <c r="K4088">
        <v>23</v>
      </c>
      <c r="L4088" t="s">
        <v>22</v>
      </c>
      <c r="M4088">
        <v>0</v>
      </c>
    </row>
    <row r="4089" spans="1:13" x14ac:dyDescent="0.3">
      <c r="A4089">
        <v>38119</v>
      </c>
      <c r="B4089" t="s">
        <v>20</v>
      </c>
      <c r="C4089">
        <v>1</v>
      </c>
      <c r="D4089">
        <v>64</v>
      </c>
      <c r="E4089">
        <v>0</v>
      </c>
      <c r="F4089">
        <v>0</v>
      </c>
      <c r="G4089" t="s">
        <v>21</v>
      </c>
      <c r="H4089" t="s">
        <v>23</v>
      </c>
      <c r="I4089" t="s">
        <v>15</v>
      </c>
      <c r="J4089">
        <v>94.48</v>
      </c>
      <c r="K4089">
        <v>31.1</v>
      </c>
      <c r="L4089" t="s">
        <v>22</v>
      </c>
      <c r="M4089">
        <v>0</v>
      </c>
    </row>
    <row r="4090" spans="1:13" x14ac:dyDescent="0.3">
      <c r="A4090">
        <v>38123</v>
      </c>
      <c r="B4090" t="s">
        <v>20</v>
      </c>
      <c r="C4090">
        <v>1</v>
      </c>
      <c r="D4090">
        <v>50</v>
      </c>
      <c r="E4090">
        <v>0</v>
      </c>
      <c r="F4090">
        <v>0</v>
      </c>
      <c r="G4090" t="s">
        <v>21</v>
      </c>
      <c r="H4090" t="s">
        <v>14</v>
      </c>
      <c r="I4090" t="s">
        <v>18</v>
      </c>
      <c r="J4090">
        <v>93.04</v>
      </c>
      <c r="K4090">
        <v>41.9</v>
      </c>
      <c r="L4090" t="s">
        <v>24</v>
      </c>
      <c r="M4090">
        <v>0</v>
      </c>
    </row>
    <row r="4091" spans="1:13" x14ac:dyDescent="0.3">
      <c r="A4091">
        <v>58202</v>
      </c>
      <c r="B4091" t="s">
        <v>12</v>
      </c>
      <c r="C4091">
        <v>0</v>
      </c>
      <c r="D4091">
        <v>50</v>
      </c>
      <c r="E4091">
        <v>1</v>
      </c>
      <c r="F4091">
        <v>0</v>
      </c>
      <c r="G4091" t="s">
        <v>21</v>
      </c>
      <c r="H4091" t="s">
        <v>25</v>
      </c>
      <c r="I4091" t="s">
        <v>18</v>
      </c>
      <c r="J4091">
        <v>167.41</v>
      </c>
      <c r="K4091">
        <v>30.9</v>
      </c>
      <c r="L4091" t="s">
        <v>22</v>
      </c>
      <c r="M4091">
        <v>1</v>
      </c>
    </row>
    <row r="4092" spans="1:13" x14ac:dyDescent="0.3">
      <c r="A4092">
        <v>38255</v>
      </c>
      <c r="B4092" t="s">
        <v>20</v>
      </c>
      <c r="C4092">
        <v>1</v>
      </c>
      <c r="D4092">
        <v>21</v>
      </c>
      <c r="E4092">
        <v>0</v>
      </c>
      <c r="F4092">
        <v>0</v>
      </c>
      <c r="G4092" t="s">
        <v>13</v>
      </c>
      <c r="H4092" t="s">
        <v>14</v>
      </c>
      <c r="I4092" t="s">
        <v>15</v>
      </c>
      <c r="J4092">
        <v>82.71</v>
      </c>
      <c r="K4092">
        <v>20.100000000000001</v>
      </c>
      <c r="L4092" t="s">
        <v>16</v>
      </c>
      <c r="M4092">
        <v>0</v>
      </c>
    </row>
    <row r="4093" spans="1:13" x14ac:dyDescent="0.3">
      <c r="A4093">
        <v>38284</v>
      </c>
      <c r="B4093" t="s">
        <v>20</v>
      </c>
      <c r="C4093">
        <v>1</v>
      </c>
      <c r="D4093">
        <v>8</v>
      </c>
      <c r="E4093">
        <v>0</v>
      </c>
      <c r="F4093">
        <v>0</v>
      </c>
      <c r="G4093" t="s">
        <v>13</v>
      </c>
      <c r="H4093" t="s">
        <v>17</v>
      </c>
      <c r="I4093" t="s">
        <v>18</v>
      </c>
      <c r="J4093">
        <v>77.08</v>
      </c>
      <c r="K4093">
        <v>16.899999999999999</v>
      </c>
      <c r="L4093" t="s">
        <v>19</v>
      </c>
      <c r="M4093">
        <v>0</v>
      </c>
    </row>
    <row r="4094" spans="1:13" x14ac:dyDescent="0.3">
      <c r="A4094">
        <v>38287</v>
      </c>
      <c r="B4094" t="s">
        <v>20</v>
      </c>
      <c r="C4094">
        <v>1</v>
      </c>
      <c r="D4094">
        <v>54</v>
      </c>
      <c r="E4094">
        <v>0</v>
      </c>
      <c r="F4094">
        <v>0</v>
      </c>
      <c r="G4094" t="s">
        <v>21</v>
      </c>
      <c r="H4094" t="s">
        <v>14</v>
      </c>
      <c r="I4094" t="s">
        <v>18</v>
      </c>
      <c r="J4094">
        <v>106.53</v>
      </c>
      <c r="K4094">
        <v>30.4</v>
      </c>
      <c r="L4094" t="s">
        <v>16</v>
      </c>
      <c r="M4094">
        <v>0</v>
      </c>
    </row>
    <row r="4095" spans="1:13" x14ac:dyDescent="0.3">
      <c r="A4095">
        <v>38316</v>
      </c>
      <c r="B4095" t="s">
        <v>20</v>
      </c>
      <c r="C4095">
        <v>1</v>
      </c>
      <c r="D4095">
        <v>55</v>
      </c>
      <c r="E4095">
        <v>0</v>
      </c>
      <c r="F4095">
        <v>0</v>
      </c>
      <c r="G4095" t="s">
        <v>21</v>
      </c>
      <c r="H4095" t="s">
        <v>14</v>
      </c>
      <c r="I4095" t="s">
        <v>18</v>
      </c>
      <c r="J4095">
        <v>118.69</v>
      </c>
      <c r="K4095">
        <v>26.4</v>
      </c>
      <c r="L4095" t="s">
        <v>19</v>
      </c>
      <c r="M4095">
        <v>0</v>
      </c>
    </row>
    <row r="4096" spans="1:13" x14ac:dyDescent="0.3">
      <c r="A4096">
        <v>38320</v>
      </c>
      <c r="B4096" t="s">
        <v>20</v>
      </c>
      <c r="C4096">
        <v>1</v>
      </c>
      <c r="D4096">
        <v>45</v>
      </c>
      <c r="E4096">
        <v>1</v>
      </c>
      <c r="F4096">
        <v>0</v>
      </c>
      <c r="G4096" t="s">
        <v>21</v>
      </c>
      <c r="H4096" t="s">
        <v>14</v>
      </c>
      <c r="I4096" t="s">
        <v>18</v>
      </c>
      <c r="J4096">
        <v>136.19999999999999</v>
      </c>
      <c r="K4096">
        <v>23.8</v>
      </c>
      <c r="L4096" t="s">
        <v>19</v>
      </c>
      <c r="M4096">
        <v>0</v>
      </c>
    </row>
    <row r="4097" spans="1:13" x14ac:dyDescent="0.3">
      <c r="A4097">
        <v>38440</v>
      </c>
      <c r="B4097" t="s">
        <v>20</v>
      </c>
      <c r="C4097">
        <v>1</v>
      </c>
      <c r="D4097">
        <v>16</v>
      </c>
      <c r="E4097">
        <v>0</v>
      </c>
      <c r="F4097">
        <v>0</v>
      </c>
      <c r="G4097" t="s">
        <v>13</v>
      </c>
      <c r="H4097" t="s">
        <v>14</v>
      </c>
      <c r="I4097" t="s">
        <v>18</v>
      </c>
      <c r="J4097">
        <v>133.19999999999999</v>
      </c>
      <c r="K4097">
        <v>26.3</v>
      </c>
      <c r="L4097" t="s">
        <v>19</v>
      </c>
      <c r="M4097">
        <v>0</v>
      </c>
    </row>
    <row r="4098" spans="1:13" x14ac:dyDescent="0.3">
      <c r="A4098">
        <v>38474</v>
      </c>
      <c r="B4098" t="s">
        <v>20</v>
      </c>
      <c r="C4098">
        <v>1</v>
      </c>
      <c r="D4098">
        <v>22</v>
      </c>
      <c r="E4098">
        <v>0</v>
      </c>
      <c r="F4098">
        <v>0</v>
      </c>
      <c r="G4098" t="s">
        <v>21</v>
      </c>
      <c r="H4098" t="s">
        <v>23</v>
      </c>
      <c r="I4098" t="s">
        <v>15</v>
      </c>
      <c r="J4098">
        <v>131.30000000000001</v>
      </c>
      <c r="K4098">
        <v>27</v>
      </c>
      <c r="L4098" t="s">
        <v>22</v>
      </c>
      <c r="M4098">
        <v>0</v>
      </c>
    </row>
    <row r="4099" spans="1:13" x14ac:dyDescent="0.3">
      <c r="A4099">
        <v>58267</v>
      </c>
      <c r="B4099" t="s">
        <v>20</v>
      </c>
      <c r="C4099">
        <v>1</v>
      </c>
      <c r="D4099">
        <v>70</v>
      </c>
      <c r="E4099">
        <v>1</v>
      </c>
      <c r="F4099">
        <v>0</v>
      </c>
      <c r="G4099" t="s">
        <v>21</v>
      </c>
      <c r="H4099" t="s">
        <v>14</v>
      </c>
      <c r="I4099" t="s">
        <v>18</v>
      </c>
      <c r="J4099">
        <v>242.52</v>
      </c>
      <c r="K4099">
        <v>45.5</v>
      </c>
      <c r="L4099" t="s">
        <v>16</v>
      </c>
      <c r="M4099">
        <v>1</v>
      </c>
    </row>
    <row r="4100" spans="1:13" x14ac:dyDescent="0.3">
      <c r="A4100">
        <v>38493</v>
      </c>
      <c r="B4100" t="s">
        <v>20</v>
      </c>
      <c r="C4100">
        <v>1</v>
      </c>
      <c r="D4100">
        <v>60</v>
      </c>
      <c r="E4100">
        <v>1</v>
      </c>
      <c r="F4100">
        <v>1</v>
      </c>
      <c r="G4100" t="s">
        <v>21</v>
      </c>
      <c r="H4100" t="s">
        <v>14</v>
      </c>
      <c r="I4100" t="s">
        <v>15</v>
      </c>
      <c r="J4100">
        <v>201.01</v>
      </c>
      <c r="K4100">
        <v>28</v>
      </c>
      <c r="L4100" t="s">
        <v>22</v>
      </c>
      <c r="M4100">
        <v>0</v>
      </c>
    </row>
    <row r="4101" spans="1:13" x14ac:dyDescent="0.3">
      <c r="A4101">
        <v>38541</v>
      </c>
      <c r="B4101" t="s">
        <v>20</v>
      </c>
      <c r="C4101">
        <v>1</v>
      </c>
      <c r="D4101">
        <v>55</v>
      </c>
      <c r="E4101">
        <v>0</v>
      </c>
      <c r="F4101">
        <v>0</v>
      </c>
      <c r="G4101" t="s">
        <v>21</v>
      </c>
      <c r="H4101" t="s">
        <v>14</v>
      </c>
      <c r="I4101" t="s">
        <v>15</v>
      </c>
      <c r="J4101">
        <v>84.44</v>
      </c>
      <c r="K4101">
        <v>30.5</v>
      </c>
      <c r="L4101" t="s">
        <v>16</v>
      </c>
      <c r="M4101">
        <v>0</v>
      </c>
    </row>
    <row r="4102" spans="1:13" x14ac:dyDescent="0.3">
      <c r="A4102">
        <v>38560</v>
      </c>
      <c r="B4102" t="s">
        <v>20</v>
      </c>
      <c r="C4102">
        <v>1</v>
      </c>
      <c r="D4102">
        <v>47</v>
      </c>
      <c r="E4102">
        <v>0</v>
      </c>
      <c r="F4102">
        <v>0</v>
      </c>
      <c r="G4102" t="s">
        <v>21</v>
      </c>
      <c r="H4102" t="s">
        <v>14</v>
      </c>
      <c r="I4102" t="s">
        <v>18</v>
      </c>
      <c r="J4102">
        <v>72.2</v>
      </c>
      <c r="K4102">
        <v>33</v>
      </c>
      <c r="L4102" t="s">
        <v>19</v>
      </c>
      <c r="M4102">
        <v>0</v>
      </c>
    </row>
    <row r="4103" spans="1:13" x14ac:dyDescent="0.3">
      <c r="A4103">
        <v>38575</v>
      </c>
      <c r="B4103" t="s">
        <v>20</v>
      </c>
      <c r="C4103">
        <v>1</v>
      </c>
      <c r="D4103">
        <v>58</v>
      </c>
      <c r="E4103">
        <v>1</v>
      </c>
      <c r="F4103">
        <v>0</v>
      </c>
      <c r="G4103" t="s">
        <v>21</v>
      </c>
      <c r="H4103" t="s">
        <v>25</v>
      </c>
      <c r="I4103" t="s">
        <v>18</v>
      </c>
      <c r="J4103">
        <v>209.15</v>
      </c>
      <c r="K4103">
        <v>52.9</v>
      </c>
      <c r="L4103" t="s">
        <v>16</v>
      </c>
      <c r="M4103">
        <v>0</v>
      </c>
    </row>
    <row r="4104" spans="1:13" x14ac:dyDescent="0.3">
      <c r="A4104">
        <v>38609</v>
      </c>
      <c r="B4104" t="s">
        <v>20</v>
      </c>
      <c r="C4104">
        <v>1</v>
      </c>
      <c r="D4104">
        <v>47</v>
      </c>
      <c r="E4104">
        <v>0</v>
      </c>
      <c r="F4104">
        <v>0</v>
      </c>
      <c r="G4104" t="s">
        <v>21</v>
      </c>
      <c r="H4104" t="s">
        <v>23</v>
      </c>
      <c r="I4104" t="s">
        <v>18</v>
      </c>
      <c r="J4104">
        <v>74.8</v>
      </c>
      <c r="K4104">
        <v>23.5</v>
      </c>
      <c r="L4104" t="s">
        <v>22</v>
      </c>
      <c r="M4104">
        <v>0</v>
      </c>
    </row>
    <row r="4105" spans="1:13" x14ac:dyDescent="0.3">
      <c r="A4105">
        <v>38617</v>
      </c>
      <c r="B4105" t="s">
        <v>20</v>
      </c>
      <c r="C4105">
        <v>1</v>
      </c>
      <c r="D4105">
        <v>28</v>
      </c>
      <c r="E4105">
        <v>0</v>
      </c>
      <c r="F4105">
        <v>0</v>
      </c>
      <c r="G4105" t="s">
        <v>21</v>
      </c>
      <c r="H4105" t="s">
        <v>25</v>
      </c>
      <c r="I4105" t="s">
        <v>15</v>
      </c>
      <c r="J4105">
        <v>73.98</v>
      </c>
      <c r="K4105">
        <v>29.9</v>
      </c>
      <c r="L4105" t="s">
        <v>22</v>
      </c>
      <c r="M4105">
        <v>0</v>
      </c>
    </row>
    <row r="4106" spans="1:13" x14ac:dyDescent="0.3">
      <c r="A4106">
        <v>38623</v>
      </c>
      <c r="B4106" t="s">
        <v>20</v>
      </c>
      <c r="C4106">
        <v>1</v>
      </c>
      <c r="D4106">
        <v>39</v>
      </c>
      <c r="E4106">
        <v>0</v>
      </c>
      <c r="F4106">
        <v>0</v>
      </c>
      <c r="G4106" t="s">
        <v>13</v>
      </c>
      <c r="H4106" t="s">
        <v>14</v>
      </c>
      <c r="I4106" t="s">
        <v>15</v>
      </c>
      <c r="J4106">
        <v>110.91</v>
      </c>
      <c r="K4106">
        <v>27.6</v>
      </c>
      <c r="L4106" t="s">
        <v>22</v>
      </c>
      <c r="M4106">
        <v>0</v>
      </c>
    </row>
    <row r="4107" spans="1:13" x14ac:dyDescent="0.3">
      <c r="A4107">
        <v>38642</v>
      </c>
      <c r="B4107" t="s">
        <v>20</v>
      </c>
      <c r="C4107">
        <v>1</v>
      </c>
      <c r="D4107">
        <v>55</v>
      </c>
      <c r="E4107">
        <v>0</v>
      </c>
      <c r="F4107">
        <v>0</v>
      </c>
      <c r="G4107" t="s">
        <v>21</v>
      </c>
      <c r="H4107" t="s">
        <v>14</v>
      </c>
      <c r="I4107" t="s">
        <v>15</v>
      </c>
      <c r="J4107">
        <v>63.56</v>
      </c>
      <c r="K4107">
        <v>29.9</v>
      </c>
      <c r="L4107" t="s">
        <v>19</v>
      </c>
      <c r="M4107">
        <v>0</v>
      </c>
    </row>
    <row r="4108" spans="1:13" x14ac:dyDescent="0.3">
      <c r="A4108">
        <v>38737</v>
      </c>
      <c r="B4108" t="s">
        <v>20</v>
      </c>
      <c r="C4108">
        <v>1</v>
      </c>
      <c r="D4108">
        <v>77</v>
      </c>
      <c r="E4108">
        <v>0</v>
      </c>
      <c r="F4108">
        <v>0</v>
      </c>
      <c r="G4108" t="s">
        <v>21</v>
      </c>
      <c r="H4108" t="s">
        <v>25</v>
      </c>
      <c r="I4108" t="s">
        <v>15</v>
      </c>
      <c r="J4108">
        <v>60.77</v>
      </c>
      <c r="K4108">
        <v>23</v>
      </c>
      <c r="L4108" t="s">
        <v>24</v>
      </c>
      <c r="M4108">
        <v>0</v>
      </c>
    </row>
    <row r="4109" spans="1:13" x14ac:dyDescent="0.3">
      <c r="A4109">
        <v>38804</v>
      </c>
      <c r="B4109" t="s">
        <v>20</v>
      </c>
      <c r="C4109">
        <v>1</v>
      </c>
      <c r="D4109">
        <v>74</v>
      </c>
      <c r="E4109">
        <v>0</v>
      </c>
      <c r="F4109">
        <v>0</v>
      </c>
      <c r="G4109" t="s">
        <v>21</v>
      </c>
      <c r="H4109" t="s">
        <v>14</v>
      </c>
      <c r="I4109" t="s">
        <v>18</v>
      </c>
      <c r="J4109">
        <v>83.5</v>
      </c>
      <c r="K4109">
        <v>26.7</v>
      </c>
      <c r="L4109" t="s">
        <v>19</v>
      </c>
      <c r="M4109">
        <v>0</v>
      </c>
    </row>
    <row r="4110" spans="1:13" x14ac:dyDescent="0.3">
      <c r="A4110">
        <v>38858</v>
      </c>
      <c r="B4110" t="s">
        <v>20</v>
      </c>
      <c r="C4110">
        <v>1</v>
      </c>
      <c r="D4110">
        <v>2</v>
      </c>
      <c r="E4110">
        <v>0</v>
      </c>
      <c r="F4110">
        <v>0</v>
      </c>
      <c r="G4110" t="s">
        <v>13</v>
      </c>
      <c r="H4110" t="s">
        <v>17</v>
      </c>
      <c r="I4110" t="s">
        <v>18</v>
      </c>
      <c r="J4110">
        <v>65.67</v>
      </c>
      <c r="K4110">
        <v>16.600000000000001</v>
      </c>
      <c r="L4110" t="s">
        <v>19</v>
      </c>
      <c r="M4110">
        <v>0</v>
      </c>
    </row>
    <row r="4111" spans="1:13" x14ac:dyDescent="0.3">
      <c r="A4111">
        <v>38920</v>
      </c>
      <c r="B4111" t="s">
        <v>20</v>
      </c>
      <c r="C4111">
        <v>1</v>
      </c>
      <c r="D4111">
        <v>0.48</v>
      </c>
      <c r="E4111">
        <v>0</v>
      </c>
      <c r="F4111">
        <v>0</v>
      </c>
      <c r="G4111" t="s">
        <v>13</v>
      </c>
      <c r="H4111" t="s">
        <v>17</v>
      </c>
      <c r="I4111" t="s">
        <v>15</v>
      </c>
      <c r="J4111">
        <v>73.02</v>
      </c>
      <c r="L4111" t="s">
        <v>19</v>
      </c>
      <c r="M4111">
        <v>0</v>
      </c>
    </row>
    <row r="4112" spans="1:13" x14ac:dyDescent="0.3">
      <c r="A4112">
        <v>38980</v>
      </c>
      <c r="B4112" t="s">
        <v>20</v>
      </c>
      <c r="C4112">
        <v>1</v>
      </c>
      <c r="D4112">
        <v>61</v>
      </c>
      <c r="E4112">
        <v>0</v>
      </c>
      <c r="F4112">
        <v>0</v>
      </c>
      <c r="G4112" t="s">
        <v>21</v>
      </c>
      <c r="H4112" t="s">
        <v>23</v>
      </c>
      <c r="I4112" t="s">
        <v>15</v>
      </c>
      <c r="J4112">
        <v>107.33</v>
      </c>
      <c r="K4112">
        <v>26.4</v>
      </c>
      <c r="L4112" t="s">
        <v>16</v>
      </c>
      <c r="M4112">
        <v>0</v>
      </c>
    </row>
    <row r="4113" spans="1:13" x14ac:dyDescent="0.3">
      <c r="A4113">
        <v>38987</v>
      </c>
      <c r="B4113" t="s">
        <v>20</v>
      </c>
      <c r="C4113">
        <v>1</v>
      </c>
      <c r="D4113">
        <v>65</v>
      </c>
      <c r="E4113">
        <v>0</v>
      </c>
      <c r="F4113">
        <v>1</v>
      </c>
      <c r="G4113" t="s">
        <v>21</v>
      </c>
      <c r="H4113" t="s">
        <v>25</v>
      </c>
      <c r="I4113" t="s">
        <v>15</v>
      </c>
      <c r="J4113">
        <v>58.37</v>
      </c>
      <c r="K4113">
        <v>28</v>
      </c>
      <c r="L4113" t="s">
        <v>24</v>
      </c>
      <c r="M4113">
        <v>0</v>
      </c>
    </row>
    <row r="4114" spans="1:13" x14ac:dyDescent="0.3">
      <c r="A4114">
        <v>39038</v>
      </c>
      <c r="B4114" t="s">
        <v>20</v>
      </c>
      <c r="C4114">
        <v>1</v>
      </c>
      <c r="D4114">
        <v>11</v>
      </c>
      <c r="E4114">
        <v>0</v>
      </c>
      <c r="F4114">
        <v>0</v>
      </c>
      <c r="G4114" t="s">
        <v>13</v>
      </c>
      <c r="H4114" t="s">
        <v>17</v>
      </c>
      <c r="I4114" t="s">
        <v>18</v>
      </c>
      <c r="J4114">
        <v>79.03</v>
      </c>
      <c r="K4114">
        <v>16.5</v>
      </c>
      <c r="L4114" t="s">
        <v>19</v>
      </c>
      <c r="M4114">
        <v>0</v>
      </c>
    </row>
    <row r="4115" spans="1:13" x14ac:dyDescent="0.3">
      <c r="A4115">
        <v>39042</v>
      </c>
      <c r="B4115" t="s">
        <v>20</v>
      </c>
      <c r="C4115">
        <v>1</v>
      </c>
      <c r="D4115">
        <v>2</v>
      </c>
      <c r="E4115">
        <v>0</v>
      </c>
      <c r="F4115">
        <v>0</v>
      </c>
      <c r="G4115" t="s">
        <v>13</v>
      </c>
      <c r="H4115" t="s">
        <v>17</v>
      </c>
      <c r="I4115" t="s">
        <v>15</v>
      </c>
      <c r="J4115">
        <v>70.930000000000007</v>
      </c>
      <c r="K4115">
        <v>20.3</v>
      </c>
      <c r="L4115" t="s">
        <v>19</v>
      </c>
      <c r="M4115">
        <v>0</v>
      </c>
    </row>
    <row r="4116" spans="1:13" x14ac:dyDescent="0.3">
      <c r="A4116">
        <v>39123</v>
      </c>
      <c r="B4116" t="s">
        <v>20</v>
      </c>
      <c r="C4116">
        <v>1</v>
      </c>
      <c r="D4116">
        <v>38</v>
      </c>
      <c r="E4116">
        <v>0</v>
      </c>
      <c r="F4116">
        <v>0</v>
      </c>
      <c r="G4116" t="s">
        <v>21</v>
      </c>
      <c r="H4116" t="s">
        <v>14</v>
      </c>
      <c r="I4116" t="s">
        <v>18</v>
      </c>
      <c r="J4116">
        <v>61.27</v>
      </c>
      <c r="K4116">
        <v>44</v>
      </c>
      <c r="L4116" t="s">
        <v>19</v>
      </c>
      <c r="M4116">
        <v>0</v>
      </c>
    </row>
    <row r="4117" spans="1:13" x14ac:dyDescent="0.3">
      <c r="A4117">
        <v>39129</v>
      </c>
      <c r="B4117" t="s">
        <v>20</v>
      </c>
      <c r="C4117">
        <v>1</v>
      </c>
      <c r="D4117">
        <v>53</v>
      </c>
      <c r="E4117">
        <v>0</v>
      </c>
      <c r="F4117">
        <v>0</v>
      </c>
      <c r="G4117" t="s">
        <v>21</v>
      </c>
      <c r="H4117" t="s">
        <v>23</v>
      </c>
      <c r="I4117" t="s">
        <v>18</v>
      </c>
      <c r="J4117">
        <v>86</v>
      </c>
      <c r="K4117">
        <v>24.1</v>
      </c>
      <c r="L4117" t="s">
        <v>22</v>
      </c>
      <c r="M4117">
        <v>0</v>
      </c>
    </row>
    <row r="4118" spans="1:13" x14ac:dyDescent="0.3">
      <c r="A4118">
        <v>39242</v>
      </c>
      <c r="B4118" t="s">
        <v>20</v>
      </c>
      <c r="C4118">
        <v>1</v>
      </c>
      <c r="D4118">
        <v>80</v>
      </c>
      <c r="E4118">
        <v>1</v>
      </c>
      <c r="F4118">
        <v>1</v>
      </c>
      <c r="G4118" t="s">
        <v>21</v>
      </c>
      <c r="H4118" t="s">
        <v>14</v>
      </c>
      <c r="I4118" t="s">
        <v>15</v>
      </c>
      <c r="J4118">
        <v>86.68</v>
      </c>
      <c r="K4118">
        <v>27.7</v>
      </c>
      <c r="L4118" t="s">
        <v>16</v>
      </c>
      <c r="M4118">
        <v>0</v>
      </c>
    </row>
    <row r="4119" spans="1:13" x14ac:dyDescent="0.3">
      <c r="A4119">
        <v>39250</v>
      </c>
      <c r="B4119" t="s">
        <v>20</v>
      </c>
      <c r="C4119">
        <v>1</v>
      </c>
      <c r="D4119">
        <v>31</v>
      </c>
      <c r="E4119">
        <v>0</v>
      </c>
      <c r="F4119">
        <v>0</v>
      </c>
      <c r="G4119" t="s">
        <v>21</v>
      </c>
      <c r="H4119" t="s">
        <v>14</v>
      </c>
      <c r="I4119" t="s">
        <v>15</v>
      </c>
      <c r="J4119">
        <v>85.16</v>
      </c>
      <c r="K4119">
        <v>30.1</v>
      </c>
      <c r="L4119" t="s">
        <v>24</v>
      </c>
      <c r="M4119">
        <v>0</v>
      </c>
    </row>
    <row r="4120" spans="1:13" x14ac:dyDescent="0.3">
      <c r="A4120">
        <v>39308</v>
      </c>
      <c r="B4120" t="s">
        <v>20</v>
      </c>
      <c r="C4120">
        <v>1</v>
      </c>
      <c r="D4120">
        <v>62</v>
      </c>
      <c r="E4120">
        <v>0</v>
      </c>
      <c r="F4120">
        <v>0</v>
      </c>
      <c r="G4120" t="s">
        <v>21</v>
      </c>
      <c r="H4120" t="s">
        <v>14</v>
      </c>
      <c r="I4120" t="s">
        <v>15</v>
      </c>
      <c r="J4120">
        <v>145.37</v>
      </c>
      <c r="K4120">
        <v>33.299999999999997</v>
      </c>
      <c r="L4120" t="s">
        <v>19</v>
      </c>
      <c r="M4120">
        <v>0</v>
      </c>
    </row>
    <row r="4121" spans="1:13" x14ac:dyDescent="0.3">
      <c r="A4121">
        <v>39322</v>
      </c>
      <c r="B4121" t="s">
        <v>20</v>
      </c>
      <c r="C4121">
        <v>1</v>
      </c>
      <c r="D4121">
        <v>18</v>
      </c>
      <c r="E4121">
        <v>0</v>
      </c>
      <c r="F4121">
        <v>0</v>
      </c>
      <c r="G4121" t="s">
        <v>13</v>
      </c>
      <c r="H4121" t="s">
        <v>14</v>
      </c>
      <c r="I4121" t="s">
        <v>15</v>
      </c>
      <c r="J4121">
        <v>80.59</v>
      </c>
      <c r="K4121">
        <v>23</v>
      </c>
      <c r="L4121" t="s">
        <v>19</v>
      </c>
      <c r="M4121">
        <v>0</v>
      </c>
    </row>
    <row r="4122" spans="1:13" x14ac:dyDescent="0.3">
      <c r="A4122">
        <v>39342</v>
      </c>
      <c r="B4122" t="s">
        <v>20</v>
      </c>
      <c r="C4122">
        <v>1</v>
      </c>
      <c r="D4122">
        <v>23</v>
      </c>
      <c r="E4122">
        <v>0</v>
      </c>
      <c r="F4122">
        <v>0</v>
      </c>
      <c r="G4122" t="s">
        <v>13</v>
      </c>
      <c r="H4122" t="s">
        <v>14</v>
      </c>
      <c r="I4122" t="s">
        <v>18</v>
      </c>
      <c r="J4122">
        <v>67.760000000000005</v>
      </c>
      <c r="K4122">
        <v>26</v>
      </c>
      <c r="L4122" t="s">
        <v>22</v>
      </c>
      <c r="M4122">
        <v>0</v>
      </c>
    </row>
    <row r="4123" spans="1:13" x14ac:dyDescent="0.3">
      <c r="A4123">
        <v>58631</v>
      </c>
      <c r="B4123" t="s">
        <v>20</v>
      </c>
      <c r="C4123">
        <v>1</v>
      </c>
      <c r="D4123">
        <v>73</v>
      </c>
      <c r="E4123">
        <v>1</v>
      </c>
      <c r="F4123">
        <v>0</v>
      </c>
      <c r="G4123" t="s">
        <v>21</v>
      </c>
      <c r="H4123" t="s">
        <v>25</v>
      </c>
      <c r="I4123" t="s">
        <v>15</v>
      </c>
      <c r="J4123">
        <v>194.99</v>
      </c>
      <c r="K4123">
        <v>32.799999999999997</v>
      </c>
      <c r="L4123" t="s">
        <v>22</v>
      </c>
      <c r="M4123">
        <v>1</v>
      </c>
    </row>
    <row r="4124" spans="1:13" x14ac:dyDescent="0.3">
      <c r="A4124">
        <v>39450</v>
      </c>
      <c r="B4124" t="s">
        <v>20</v>
      </c>
      <c r="C4124">
        <v>1</v>
      </c>
      <c r="D4124">
        <v>22</v>
      </c>
      <c r="E4124">
        <v>0</v>
      </c>
      <c r="F4124">
        <v>0</v>
      </c>
      <c r="G4124" t="s">
        <v>13</v>
      </c>
      <c r="H4124" t="s">
        <v>14</v>
      </c>
      <c r="I4124" t="s">
        <v>18</v>
      </c>
      <c r="J4124">
        <v>58.96</v>
      </c>
      <c r="K4124">
        <v>25.3</v>
      </c>
      <c r="L4124" t="s">
        <v>19</v>
      </c>
      <c r="M4124">
        <v>0</v>
      </c>
    </row>
    <row r="4125" spans="1:13" x14ac:dyDescent="0.3">
      <c r="A4125">
        <v>39531</v>
      </c>
      <c r="B4125" t="s">
        <v>20</v>
      </c>
      <c r="C4125">
        <v>1</v>
      </c>
      <c r="D4125">
        <v>50</v>
      </c>
      <c r="E4125">
        <v>1</v>
      </c>
      <c r="F4125">
        <v>0</v>
      </c>
      <c r="G4125" t="s">
        <v>21</v>
      </c>
      <c r="H4125" t="s">
        <v>14</v>
      </c>
      <c r="I4125" t="s">
        <v>18</v>
      </c>
      <c r="J4125">
        <v>220.36</v>
      </c>
      <c r="K4125">
        <v>40.9</v>
      </c>
      <c r="L4125" t="s">
        <v>16</v>
      </c>
      <c r="M4125">
        <v>0</v>
      </c>
    </row>
    <row r="4126" spans="1:13" x14ac:dyDescent="0.3">
      <c r="A4126">
        <v>39556</v>
      </c>
      <c r="B4126" t="s">
        <v>20</v>
      </c>
      <c r="C4126">
        <v>1</v>
      </c>
      <c r="D4126">
        <v>50</v>
      </c>
      <c r="E4126">
        <v>0</v>
      </c>
      <c r="F4126">
        <v>0</v>
      </c>
      <c r="G4126" t="s">
        <v>21</v>
      </c>
      <c r="H4126" t="s">
        <v>25</v>
      </c>
      <c r="I4126" t="s">
        <v>15</v>
      </c>
      <c r="J4126">
        <v>101.85</v>
      </c>
      <c r="K4126">
        <v>25.1</v>
      </c>
      <c r="L4126" t="s">
        <v>24</v>
      </c>
      <c r="M4126">
        <v>0</v>
      </c>
    </row>
    <row r="4127" spans="1:13" x14ac:dyDescent="0.3">
      <c r="A4127">
        <v>39661</v>
      </c>
      <c r="B4127" t="s">
        <v>20</v>
      </c>
      <c r="C4127">
        <v>1</v>
      </c>
      <c r="D4127">
        <v>18</v>
      </c>
      <c r="E4127">
        <v>0</v>
      </c>
      <c r="F4127">
        <v>0</v>
      </c>
      <c r="G4127" t="s">
        <v>21</v>
      </c>
      <c r="H4127" t="s">
        <v>14</v>
      </c>
      <c r="I4127" t="s">
        <v>18</v>
      </c>
      <c r="J4127">
        <v>140.52000000000001</v>
      </c>
      <c r="K4127">
        <v>27.4</v>
      </c>
      <c r="L4127" t="s">
        <v>22</v>
      </c>
      <c r="M4127">
        <v>0</v>
      </c>
    </row>
    <row r="4128" spans="1:13" x14ac:dyDescent="0.3">
      <c r="A4128">
        <v>39683</v>
      </c>
      <c r="B4128" t="s">
        <v>20</v>
      </c>
      <c r="C4128">
        <v>1</v>
      </c>
      <c r="D4128">
        <v>26</v>
      </c>
      <c r="E4128">
        <v>0</v>
      </c>
      <c r="F4128">
        <v>0</v>
      </c>
      <c r="G4128" t="s">
        <v>13</v>
      </c>
      <c r="H4128" t="s">
        <v>14</v>
      </c>
      <c r="I4128" t="s">
        <v>18</v>
      </c>
      <c r="J4128">
        <v>71.260000000000005</v>
      </c>
      <c r="K4128">
        <v>28.6</v>
      </c>
      <c r="L4128" t="s">
        <v>19</v>
      </c>
      <c r="M4128">
        <v>0</v>
      </c>
    </row>
    <row r="4129" spans="1:13" x14ac:dyDescent="0.3">
      <c r="A4129">
        <v>39706</v>
      </c>
      <c r="B4129" t="s">
        <v>20</v>
      </c>
      <c r="C4129">
        <v>1</v>
      </c>
      <c r="D4129">
        <v>41</v>
      </c>
      <c r="E4129">
        <v>0</v>
      </c>
      <c r="F4129">
        <v>0</v>
      </c>
      <c r="G4129" t="s">
        <v>21</v>
      </c>
      <c r="H4129" t="s">
        <v>25</v>
      </c>
      <c r="I4129" t="s">
        <v>18</v>
      </c>
      <c r="J4129">
        <v>62.93</v>
      </c>
      <c r="K4129">
        <v>26.1</v>
      </c>
      <c r="L4129" t="s">
        <v>24</v>
      </c>
      <c r="M4129">
        <v>0</v>
      </c>
    </row>
    <row r="4130" spans="1:13" x14ac:dyDescent="0.3">
      <c r="A4130">
        <v>39708</v>
      </c>
      <c r="B4130" t="s">
        <v>20</v>
      </c>
      <c r="C4130">
        <v>1</v>
      </c>
      <c r="D4130">
        <v>55</v>
      </c>
      <c r="E4130">
        <v>0</v>
      </c>
      <c r="F4130">
        <v>0</v>
      </c>
      <c r="G4130" t="s">
        <v>21</v>
      </c>
      <c r="H4130" t="s">
        <v>14</v>
      </c>
      <c r="I4130" t="s">
        <v>18</v>
      </c>
      <c r="J4130">
        <v>56.87</v>
      </c>
      <c r="K4130">
        <v>28.9</v>
      </c>
      <c r="L4130" t="s">
        <v>16</v>
      </c>
      <c r="M4130">
        <v>0</v>
      </c>
    </row>
    <row r="4131" spans="1:13" x14ac:dyDescent="0.3">
      <c r="A4131">
        <v>39714</v>
      </c>
      <c r="B4131" t="s">
        <v>20</v>
      </c>
      <c r="C4131">
        <v>1</v>
      </c>
      <c r="D4131">
        <v>12</v>
      </c>
      <c r="E4131">
        <v>0</v>
      </c>
      <c r="F4131">
        <v>0</v>
      </c>
      <c r="G4131" t="s">
        <v>13</v>
      </c>
      <c r="H4131" t="s">
        <v>17</v>
      </c>
      <c r="I4131" t="s">
        <v>15</v>
      </c>
      <c r="J4131">
        <v>64.08</v>
      </c>
      <c r="K4131">
        <v>18.2</v>
      </c>
      <c r="L4131" t="s">
        <v>19</v>
      </c>
      <c r="M4131">
        <v>0</v>
      </c>
    </row>
    <row r="4132" spans="1:13" x14ac:dyDescent="0.3">
      <c r="A4132">
        <v>39796</v>
      </c>
      <c r="B4132" t="s">
        <v>20</v>
      </c>
      <c r="C4132">
        <v>1</v>
      </c>
      <c r="D4132">
        <v>41</v>
      </c>
      <c r="E4132">
        <v>0</v>
      </c>
      <c r="F4132">
        <v>0</v>
      </c>
      <c r="G4132" t="s">
        <v>13</v>
      </c>
      <c r="H4132" t="s">
        <v>25</v>
      </c>
      <c r="I4132" t="s">
        <v>18</v>
      </c>
      <c r="J4132">
        <v>60.73</v>
      </c>
      <c r="K4132">
        <v>28</v>
      </c>
      <c r="L4132" t="s">
        <v>22</v>
      </c>
      <c r="M4132">
        <v>0</v>
      </c>
    </row>
    <row r="4133" spans="1:13" x14ac:dyDescent="0.3">
      <c r="A4133">
        <v>39834</v>
      </c>
      <c r="B4133" t="s">
        <v>20</v>
      </c>
      <c r="C4133">
        <v>1</v>
      </c>
      <c r="D4133">
        <v>28</v>
      </c>
      <c r="E4133">
        <v>0</v>
      </c>
      <c r="F4133">
        <v>0</v>
      </c>
      <c r="G4133" t="s">
        <v>13</v>
      </c>
      <c r="H4133" t="s">
        <v>14</v>
      </c>
      <c r="I4133" t="s">
        <v>15</v>
      </c>
      <c r="J4133">
        <v>73.27</v>
      </c>
      <c r="K4133">
        <v>25.4</v>
      </c>
      <c r="L4133" t="s">
        <v>24</v>
      </c>
      <c r="M4133">
        <v>0</v>
      </c>
    </row>
    <row r="4134" spans="1:13" x14ac:dyDescent="0.3">
      <c r="A4134">
        <v>58978</v>
      </c>
      <c r="B4134" t="s">
        <v>12</v>
      </c>
      <c r="C4134">
        <v>0</v>
      </c>
      <c r="D4134">
        <v>70</v>
      </c>
      <c r="E4134">
        <v>0</v>
      </c>
      <c r="F4134">
        <v>1</v>
      </c>
      <c r="G4134" t="s">
        <v>21</v>
      </c>
      <c r="H4134" t="s">
        <v>14</v>
      </c>
      <c r="I4134" t="s">
        <v>18</v>
      </c>
      <c r="J4134">
        <v>239.07</v>
      </c>
      <c r="K4134">
        <v>26.1</v>
      </c>
      <c r="L4134" t="s">
        <v>22</v>
      </c>
      <c r="M4134">
        <v>1</v>
      </c>
    </row>
    <row r="4135" spans="1:13" x14ac:dyDescent="0.3">
      <c r="A4135">
        <v>39849</v>
      </c>
      <c r="B4135" t="s">
        <v>20</v>
      </c>
      <c r="C4135">
        <v>1</v>
      </c>
      <c r="D4135">
        <v>39</v>
      </c>
      <c r="E4135">
        <v>1</v>
      </c>
      <c r="F4135">
        <v>0</v>
      </c>
      <c r="G4135" t="s">
        <v>13</v>
      </c>
      <c r="H4135" t="s">
        <v>14</v>
      </c>
      <c r="I4135" t="s">
        <v>15</v>
      </c>
      <c r="J4135">
        <v>80.989999999999995</v>
      </c>
      <c r="K4135">
        <v>39.799999999999997</v>
      </c>
      <c r="L4135" t="s">
        <v>19</v>
      </c>
      <c r="M4135">
        <v>0</v>
      </c>
    </row>
    <row r="4136" spans="1:13" x14ac:dyDescent="0.3">
      <c r="A4136">
        <v>39852</v>
      </c>
      <c r="B4136" t="s">
        <v>20</v>
      </c>
      <c r="C4136">
        <v>1</v>
      </c>
      <c r="D4136">
        <v>59</v>
      </c>
      <c r="E4136">
        <v>1</v>
      </c>
      <c r="F4136">
        <v>1</v>
      </c>
      <c r="G4136" t="s">
        <v>21</v>
      </c>
      <c r="H4136" t="s">
        <v>23</v>
      </c>
      <c r="I4136" t="s">
        <v>18</v>
      </c>
      <c r="J4136">
        <v>81.510000000000005</v>
      </c>
      <c r="K4136">
        <v>32.6</v>
      </c>
      <c r="L4136" t="s">
        <v>22</v>
      </c>
      <c r="M4136">
        <v>0</v>
      </c>
    </row>
    <row r="4137" spans="1:13" x14ac:dyDescent="0.3">
      <c r="A4137">
        <v>39927</v>
      </c>
      <c r="B4137" t="s">
        <v>20</v>
      </c>
      <c r="C4137">
        <v>1</v>
      </c>
      <c r="D4137">
        <v>40</v>
      </c>
      <c r="E4137">
        <v>0</v>
      </c>
      <c r="F4137">
        <v>0</v>
      </c>
      <c r="G4137" t="s">
        <v>21</v>
      </c>
      <c r="H4137" t="s">
        <v>14</v>
      </c>
      <c r="I4137" t="s">
        <v>18</v>
      </c>
      <c r="J4137">
        <v>56.07</v>
      </c>
      <c r="K4137">
        <v>26.6</v>
      </c>
      <c r="L4137" t="s">
        <v>22</v>
      </c>
      <c r="M4137">
        <v>0</v>
      </c>
    </row>
    <row r="4138" spans="1:13" x14ac:dyDescent="0.3">
      <c r="A4138">
        <v>39958</v>
      </c>
      <c r="B4138" t="s">
        <v>20</v>
      </c>
      <c r="C4138">
        <v>1</v>
      </c>
      <c r="D4138">
        <v>18</v>
      </c>
      <c r="E4138">
        <v>0</v>
      </c>
      <c r="F4138">
        <v>0</v>
      </c>
      <c r="G4138" t="s">
        <v>13</v>
      </c>
      <c r="H4138" t="s">
        <v>14</v>
      </c>
      <c r="I4138" t="s">
        <v>18</v>
      </c>
      <c r="J4138">
        <v>118.93</v>
      </c>
      <c r="K4138">
        <v>22.4</v>
      </c>
      <c r="L4138" t="s">
        <v>22</v>
      </c>
      <c r="M4138">
        <v>0</v>
      </c>
    </row>
    <row r="4139" spans="1:13" x14ac:dyDescent="0.3">
      <c r="A4139">
        <v>40041</v>
      </c>
      <c r="B4139" t="s">
        <v>20</v>
      </c>
      <c r="C4139">
        <v>1</v>
      </c>
      <c r="D4139">
        <v>31</v>
      </c>
      <c r="E4139">
        <v>0</v>
      </c>
      <c r="F4139">
        <v>0</v>
      </c>
      <c r="G4139" t="s">
        <v>13</v>
      </c>
      <c r="H4139" t="s">
        <v>25</v>
      </c>
      <c r="I4139" t="s">
        <v>18</v>
      </c>
      <c r="J4139">
        <v>64.849999999999994</v>
      </c>
      <c r="K4139">
        <v>23</v>
      </c>
      <c r="L4139" t="s">
        <v>19</v>
      </c>
      <c r="M4139">
        <v>0</v>
      </c>
    </row>
    <row r="4140" spans="1:13" x14ac:dyDescent="0.3">
      <c r="A4140">
        <v>40087</v>
      </c>
      <c r="B4140" t="s">
        <v>20</v>
      </c>
      <c r="C4140">
        <v>1</v>
      </c>
      <c r="D4140">
        <v>65</v>
      </c>
      <c r="E4140">
        <v>0</v>
      </c>
      <c r="F4140">
        <v>0</v>
      </c>
      <c r="G4140" t="s">
        <v>21</v>
      </c>
      <c r="H4140" t="s">
        <v>14</v>
      </c>
      <c r="I4140" t="s">
        <v>18</v>
      </c>
      <c r="J4140">
        <v>172.86</v>
      </c>
      <c r="K4140">
        <v>34.4</v>
      </c>
      <c r="L4140" t="s">
        <v>22</v>
      </c>
      <c r="M4140">
        <v>0</v>
      </c>
    </row>
    <row r="4141" spans="1:13" x14ac:dyDescent="0.3">
      <c r="A4141">
        <v>40124</v>
      </c>
      <c r="B4141" t="s">
        <v>20</v>
      </c>
      <c r="C4141">
        <v>1</v>
      </c>
      <c r="D4141">
        <v>72</v>
      </c>
      <c r="E4141">
        <v>0</v>
      </c>
      <c r="F4141">
        <v>0</v>
      </c>
      <c r="G4141" t="s">
        <v>21</v>
      </c>
      <c r="H4141" t="s">
        <v>25</v>
      </c>
      <c r="I4141" t="s">
        <v>18</v>
      </c>
      <c r="J4141">
        <v>72.09</v>
      </c>
      <c r="L4141" t="s">
        <v>24</v>
      </c>
      <c r="M4141">
        <v>0</v>
      </c>
    </row>
    <row r="4142" spans="1:13" x14ac:dyDescent="0.3">
      <c r="A4142">
        <v>59125</v>
      </c>
      <c r="B4142" t="s">
        <v>12</v>
      </c>
      <c r="C4142">
        <v>0</v>
      </c>
      <c r="D4142">
        <v>53</v>
      </c>
      <c r="E4142">
        <v>0</v>
      </c>
      <c r="F4142">
        <v>0</v>
      </c>
      <c r="G4142" t="s">
        <v>21</v>
      </c>
      <c r="H4142" t="s">
        <v>23</v>
      </c>
      <c r="I4142" t="s">
        <v>15</v>
      </c>
      <c r="J4142">
        <v>64.17</v>
      </c>
      <c r="K4142">
        <v>41.5</v>
      </c>
      <c r="L4142" t="s">
        <v>22</v>
      </c>
      <c r="M4142">
        <v>1</v>
      </c>
    </row>
    <row r="4143" spans="1:13" x14ac:dyDescent="0.3">
      <c r="A4143">
        <v>40210</v>
      </c>
      <c r="B4143" t="s">
        <v>20</v>
      </c>
      <c r="C4143">
        <v>1</v>
      </c>
      <c r="D4143">
        <v>78</v>
      </c>
      <c r="E4143">
        <v>0</v>
      </c>
      <c r="F4143">
        <v>1</v>
      </c>
      <c r="G4143" t="s">
        <v>21</v>
      </c>
      <c r="H4143" t="s">
        <v>25</v>
      </c>
      <c r="I4143" t="s">
        <v>18</v>
      </c>
      <c r="J4143">
        <v>206.62</v>
      </c>
      <c r="K4143">
        <v>28</v>
      </c>
      <c r="L4143" t="s">
        <v>16</v>
      </c>
      <c r="M4143">
        <v>0</v>
      </c>
    </row>
    <row r="4144" spans="1:13" x14ac:dyDescent="0.3">
      <c r="A4144">
        <v>40213</v>
      </c>
      <c r="B4144" t="s">
        <v>20</v>
      </c>
      <c r="C4144">
        <v>1</v>
      </c>
      <c r="D4144">
        <v>31</v>
      </c>
      <c r="E4144">
        <v>0</v>
      </c>
      <c r="F4144">
        <v>0</v>
      </c>
      <c r="G4144" t="s">
        <v>13</v>
      </c>
      <c r="H4144" t="s">
        <v>14</v>
      </c>
      <c r="I4144" t="s">
        <v>18</v>
      </c>
      <c r="J4144">
        <v>95.62</v>
      </c>
      <c r="K4144">
        <v>32</v>
      </c>
      <c r="L4144" t="s">
        <v>24</v>
      </c>
      <c r="M4144">
        <v>0</v>
      </c>
    </row>
    <row r="4145" spans="1:13" x14ac:dyDescent="0.3">
      <c r="A4145">
        <v>40220</v>
      </c>
      <c r="B4145" t="s">
        <v>20</v>
      </c>
      <c r="C4145">
        <v>1</v>
      </c>
      <c r="D4145">
        <v>32</v>
      </c>
      <c r="E4145">
        <v>0</v>
      </c>
      <c r="F4145">
        <v>0</v>
      </c>
      <c r="G4145" t="s">
        <v>13</v>
      </c>
      <c r="H4145" t="s">
        <v>14</v>
      </c>
      <c r="I4145" t="s">
        <v>18</v>
      </c>
      <c r="J4145">
        <v>100.65</v>
      </c>
      <c r="K4145">
        <v>26.2</v>
      </c>
      <c r="L4145" t="s">
        <v>16</v>
      </c>
      <c r="M4145">
        <v>0</v>
      </c>
    </row>
    <row r="4146" spans="1:13" x14ac:dyDescent="0.3">
      <c r="A4146">
        <v>40240</v>
      </c>
      <c r="B4146" t="s">
        <v>20</v>
      </c>
      <c r="C4146">
        <v>1</v>
      </c>
      <c r="D4146">
        <v>40</v>
      </c>
      <c r="E4146">
        <v>1</v>
      </c>
      <c r="F4146">
        <v>0</v>
      </c>
      <c r="G4146" t="s">
        <v>21</v>
      </c>
      <c r="H4146" t="s">
        <v>25</v>
      </c>
      <c r="I4146" t="s">
        <v>15</v>
      </c>
      <c r="J4146">
        <v>93.2</v>
      </c>
      <c r="K4146">
        <v>24.8</v>
      </c>
      <c r="L4146" t="s">
        <v>24</v>
      </c>
      <c r="M4146">
        <v>0</v>
      </c>
    </row>
    <row r="4147" spans="1:13" x14ac:dyDescent="0.3">
      <c r="A4147">
        <v>40242</v>
      </c>
      <c r="B4147" t="s">
        <v>20</v>
      </c>
      <c r="C4147">
        <v>1</v>
      </c>
      <c r="D4147">
        <v>5</v>
      </c>
      <c r="E4147">
        <v>0</v>
      </c>
      <c r="F4147">
        <v>0</v>
      </c>
      <c r="G4147" t="s">
        <v>13</v>
      </c>
      <c r="H4147" t="s">
        <v>17</v>
      </c>
      <c r="I4147" t="s">
        <v>18</v>
      </c>
      <c r="J4147">
        <v>104.55</v>
      </c>
      <c r="K4147">
        <v>16.3</v>
      </c>
      <c r="L4147" t="s">
        <v>19</v>
      </c>
      <c r="M4147">
        <v>0</v>
      </c>
    </row>
    <row r="4148" spans="1:13" x14ac:dyDescent="0.3">
      <c r="A4148">
        <v>40253</v>
      </c>
      <c r="B4148" t="s">
        <v>20</v>
      </c>
      <c r="C4148">
        <v>1</v>
      </c>
      <c r="D4148">
        <v>27</v>
      </c>
      <c r="E4148">
        <v>0</v>
      </c>
      <c r="F4148">
        <v>0</v>
      </c>
      <c r="G4148" t="s">
        <v>13</v>
      </c>
      <c r="H4148" t="s">
        <v>14</v>
      </c>
      <c r="I4148" t="s">
        <v>18</v>
      </c>
      <c r="J4148">
        <v>191.79</v>
      </c>
      <c r="L4148" t="s">
        <v>24</v>
      </c>
      <c r="M4148">
        <v>0</v>
      </c>
    </row>
    <row r="4149" spans="1:13" x14ac:dyDescent="0.3">
      <c r="A4149">
        <v>59190</v>
      </c>
      <c r="B4149" t="s">
        <v>12</v>
      </c>
      <c r="C4149">
        <v>0</v>
      </c>
      <c r="D4149">
        <v>79</v>
      </c>
      <c r="E4149">
        <v>0</v>
      </c>
      <c r="F4149">
        <v>1</v>
      </c>
      <c r="G4149" t="s">
        <v>21</v>
      </c>
      <c r="H4149" t="s">
        <v>14</v>
      </c>
      <c r="I4149" t="s">
        <v>18</v>
      </c>
      <c r="J4149">
        <v>127.29</v>
      </c>
      <c r="K4149">
        <v>27.7</v>
      </c>
      <c r="L4149" t="s">
        <v>22</v>
      </c>
      <c r="M4149">
        <v>1</v>
      </c>
    </row>
    <row r="4150" spans="1:13" x14ac:dyDescent="0.3">
      <c r="A4150">
        <v>40378</v>
      </c>
      <c r="B4150" t="s">
        <v>20</v>
      </c>
      <c r="C4150">
        <v>1</v>
      </c>
      <c r="D4150">
        <v>45</v>
      </c>
      <c r="E4150">
        <v>1</v>
      </c>
      <c r="F4150">
        <v>0</v>
      </c>
      <c r="G4150" t="s">
        <v>21</v>
      </c>
      <c r="H4150" t="s">
        <v>25</v>
      </c>
      <c r="I4150" t="s">
        <v>15</v>
      </c>
      <c r="J4150">
        <v>90.43</v>
      </c>
      <c r="K4150">
        <v>39.700000000000003</v>
      </c>
      <c r="L4150" t="s">
        <v>24</v>
      </c>
      <c r="M4150">
        <v>0</v>
      </c>
    </row>
    <row r="4151" spans="1:13" x14ac:dyDescent="0.3">
      <c r="A4151">
        <v>40448</v>
      </c>
      <c r="B4151" t="s">
        <v>20</v>
      </c>
      <c r="C4151">
        <v>1</v>
      </c>
      <c r="D4151">
        <v>54</v>
      </c>
      <c r="E4151">
        <v>0</v>
      </c>
      <c r="F4151">
        <v>0</v>
      </c>
      <c r="G4151" t="s">
        <v>21</v>
      </c>
      <c r="H4151" t="s">
        <v>14</v>
      </c>
      <c r="I4151" t="s">
        <v>15</v>
      </c>
      <c r="J4151">
        <v>81.260000000000005</v>
      </c>
      <c r="K4151">
        <v>26.4</v>
      </c>
      <c r="L4151" t="s">
        <v>16</v>
      </c>
      <c r="M4151">
        <v>0</v>
      </c>
    </row>
    <row r="4152" spans="1:13" x14ac:dyDescent="0.3">
      <c r="A4152">
        <v>40503</v>
      </c>
      <c r="B4152" t="s">
        <v>20</v>
      </c>
      <c r="C4152">
        <v>1</v>
      </c>
      <c r="D4152">
        <v>21</v>
      </c>
      <c r="E4152">
        <v>0</v>
      </c>
      <c r="F4152">
        <v>0</v>
      </c>
      <c r="G4152" t="s">
        <v>13</v>
      </c>
      <c r="H4152" t="s">
        <v>14</v>
      </c>
      <c r="I4152" t="s">
        <v>18</v>
      </c>
      <c r="J4152">
        <v>62.91</v>
      </c>
      <c r="K4152">
        <v>26.2</v>
      </c>
      <c r="L4152" t="s">
        <v>22</v>
      </c>
      <c r="M4152">
        <v>0</v>
      </c>
    </row>
    <row r="4153" spans="1:13" x14ac:dyDescent="0.3">
      <c r="A4153">
        <v>40544</v>
      </c>
      <c r="B4153" t="s">
        <v>20</v>
      </c>
      <c r="C4153">
        <v>1</v>
      </c>
      <c r="D4153">
        <v>0.4</v>
      </c>
      <c r="E4153">
        <v>0</v>
      </c>
      <c r="F4153">
        <v>0</v>
      </c>
      <c r="G4153" t="s">
        <v>13</v>
      </c>
      <c r="H4153" t="s">
        <v>17</v>
      </c>
      <c r="I4153" t="s">
        <v>15</v>
      </c>
      <c r="J4153">
        <v>109.56</v>
      </c>
      <c r="K4153">
        <v>14.3</v>
      </c>
      <c r="L4153" t="s">
        <v>19</v>
      </c>
      <c r="M4153">
        <v>0</v>
      </c>
    </row>
    <row r="4154" spans="1:13" x14ac:dyDescent="0.3">
      <c r="A4154">
        <v>40546</v>
      </c>
      <c r="B4154" t="s">
        <v>20</v>
      </c>
      <c r="C4154">
        <v>1</v>
      </c>
      <c r="D4154">
        <v>5</v>
      </c>
      <c r="E4154">
        <v>0</v>
      </c>
      <c r="F4154">
        <v>0</v>
      </c>
      <c r="G4154" t="s">
        <v>13</v>
      </c>
      <c r="H4154" t="s">
        <v>17</v>
      </c>
      <c r="I4154" t="s">
        <v>15</v>
      </c>
      <c r="J4154">
        <v>94.49</v>
      </c>
      <c r="K4154">
        <v>16.600000000000001</v>
      </c>
      <c r="L4154" t="s">
        <v>19</v>
      </c>
      <c r="M4154">
        <v>0</v>
      </c>
    </row>
    <row r="4155" spans="1:13" x14ac:dyDescent="0.3">
      <c r="A4155">
        <v>40548</v>
      </c>
      <c r="B4155" t="s">
        <v>20</v>
      </c>
      <c r="C4155">
        <v>1</v>
      </c>
      <c r="D4155">
        <v>52</v>
      </c>
      <c r="E4155">
        <v>0</v>
      </c>
      <c r="F4155">
        <v>0</v>
      </c>
      <c r="G4155" t="s">
        <v>21</v>
      </c>
      <c r="H4155" t="s">
        <v>14</v>
      </c>
      <c r="I4155" t="s">
        <v>18</v>
      </c>
      <c r="J4155">
        <v>223.58</v>
      </c>
      <c r="K4155">
        <v>35.799999999999997</v>
      </c>
      <c r="L4155" t="s">
        <v>22</v>
      </c>
      <c r="M4155">
        <v>0</v>
      </c>
    </row>
    <row r="4156" spans="1:13" x14ac:dyDescent="0.3">
      <c r="A4156">
        <v>40571</v>
      </c>
      <c r="B4156" t="s">
        <v>20</v>
      </c>
      <c r="C4156">
        <v>1</v>
      </c>
      <c r="D4156">
        <v>29</v>
      </c>
      <c r="E4156">
        <v>0</v>
      </c>
      <c r="F4156">
        <v>0</v>
      </c>
      <c r="G4156" t="s">
        <v>13</v>
      </c>
      <c r="H4156" t="s">
        <v>14</v>
      </c>
      <c r="I4156" t="s">
        <v>15</v>
      </c>
      <c r="J4156">
        <v>73.75</v>
      </c>
      <c r="K4156">
        <v>28.3</v>
      </c>
      <c r="L4156" t="s">
        <v>22</v>
      </c>
      <c r="M4156">
        <v>0</v>
      </c>
    </row>
    <row r="4157" spans="1:13" x14ac:dyDescent="0.3">
      <c r="A4157">
        <v>40704</v>
      </c>
      <c r="B4157" t="s">
        <v>20</v>
      </c>
      <c r="C4157">
        <v>1</v>
      </c>
      <c r="D4157">
        <v>80</v>
      </c>
      <c r="E4157">
        <v>0</v>
      </c>
      <c r="F4157">
        <v>0</v>
      </c>
      <c r="G4157" t="s">
        <v>13</v>
      </c>
      <c r="H4157" t="s">
        <v>14</v>
      </c>
      <c r="I4157" t="s">
        <v>15</v>
      </c>
      <c r="J4157">
        <v>59.49</v>
      </c>
      <c r="K4157">
        <v>25.6</v>
      </c>
      <c r="L4157" t="s">
        <v>19</v>
      </c>
      <c r="M4157">
        <v>0</v>
      </c>
    </row>
    <row r="4158" spans="1:13" x14ac:dyDescent="0.3">
      <c r="A4158">
        <v>40824</v>
      </c>
      <c r="B4158" t="s">
        <v>20</v>
      </c>
      <c r="C4158">
        <v>1</v>
      </c>
      <c r="D4158">
        <v>47</v>
      </c>
      <c r="E4158">
        <v>0</v>
      </c>
      <c r="F4158">
        <v>0</v>
      </c>
      <c r="G4158" t="s">
        <v>21</v>
      </c>
      <c r="H4158" t="s">
        <v>14</v>
      </c>
      <c r="I4158" t="s">
        <v>18</v>
      </c>
      <c r="J4158">
        <v>142.02000000000001</v>
      </c>
      <c r="K4158">
        <v>30</v>
      </c>
      <c r="L4158" t="s">
        <v>19</v>
      </c>
      <c r="M4158">
        <v>0</v>
      </c>
    </row>
    <row r="4159" spans="1:13" x14ac:dyDescent="0.3">
      <c r="A4159">
        <v>40837</v>
      </c>
      <c r="B4159" t="s">
        <v>20</v>
      </c>
      <c r="C4159">
        <v>1</v>
      </c>
      <c r="D4159">
        <v>52</v>
      </c>
      <c r="E4159">
        <v>0</v>
      </c>
      <c r="F4159">
        <v>0</v>
      </c>
      <c r="G4159" t="s">
        <v>21</v>
      </c>
      <c r="H4159" t="s">
        <v>23</v>
      </c>
      <c r="I4159" t="s">
        <v>15</v>
      </c>
      <c r="J4159">
        <v>120.27</v>
      </c>
      <c r="K4159">
        <v>25</v>
      </c>
      <c r="L4159" t="s">
        <v>22</v>
      </c>
      <c r="M4159">
        <v>0</v>
      </c>
    </row>
    <row r="4160" spans="1:13" x14ac:dyDescent="0.3">
      <c r="A4160">
        <v>40878</v>
      </c>
      <c r="B4160" t="s">
        <v>20</v>
      </c>
      <c r="C4160">
        <v>1</v>
      </c>
      <c r="D4160">
        <v>71</v>
      </c>
      <c r="E4160">
        <v>0</v>
      </c>
      <c r="F4160">
        <v>0</v>
      </c>
      <c r="G4160" t="s">
        <v>21</v>
      </c>
      <c r="H4160" t="s">
        <v>25</v>
      </c>
      <c r="I4160" t="s">
        <v>18</v>
      </c>
      <c r="J4160">
        <v>56.43</v>
      </c>
      <c r="K4160">
        <v>29.2</v>
      </c>
      <c r="L4160" t="s">
        <v>16</v>
      </c>
      <c r="M4160">
        <v>0</v>
      </c>
    </row>
    <row r="4161" spans="1:13" x14ac:dyDescent="0.3">
      <c r="A4161">
        <v>40887</v>
      </c>
      <c r="B4161" t="s">
        <v>20</v>
      </c>
      <c r="C4161">
        <v>1</v>
      </c>
      <c r="D4161">
        <v>16</v>
      </c>
      <c r="E4161">
        <v>0</v>
      </c>
      <c r="F4161">
        <v>0</v>
      </c>
      <c r="G4161" t="s">
        <v>13</v>
      </c>
      <c r="H4161" t="s">
        <v>17</v>
      </c>
      <c r="I4161" t="s">
        <v>15</v>
      </c>
      <c r="J4161">
        <v>135.82</v>
      </c>
      <c r="K4161">
        <v>35.1</v>
      </c>
      <c r="L4161" t="s">
        <v>22</v>
      </c>
      <c r="M4161">
        <v>0</v>
      </c>
    </row>
    <row r="4162" spans="1:13" x14ac:dyDescent="0.3">
      <c r="A4162">
        <v>40889</v>
      </c>
      <c r="B4162" t="s">
        <v>20</v>
      </c>
      <c r="C4162">
        <v>1</v>
      </c>
      <c r="D4162">
        <v>33</v>
      </c>
      <c r="E4162">
        <v>0</v>
      </c>
      <c r="F4162">
        <v>0</v>
      </c>
      <c r="G4162" t="s">
        <v>13</v>
      </c>
      <c r="H4162" t="s">
        <v>14</v>
      </c>
      <c r="I4162" t="s">
        <v>18</v>
      </c>
      <c r="J4162">
        <v>77.42</v>
      </c>
      <c r="K4162">
        <v>26.1</v>
      </c>
      <c r="L4162" t="s">
        <v>19</v>
      </c>
      <c r="M4162">
        <v>0</v>
      </c>
    </row>
    <row r="4163" spans="1:13" x14ac:dyDescent="0.3">
      <c r="A4163">
        <v>40970</v>
      </c>
      <c r="B4163" t="s">
        <v>20</v>
      </c>
      <c r="C4163">
        <v>1</v>
      </c>
      <c r="D4163">
        <v>43</v>
      </c>
      <c r="E4163">
        <v>0</v>
      </c>
      <c r="F4163">
        <v>0</v>
      </c>
      <c r="G4163" t="s">
        <v>21</v>
      </c>
      <c r="H4163" t="s">
        <v>14</v>
      </c>
      <c r="I4163" t="s">
        <v>15</v>
      </c>
      <c r="J4163">
        <v>135.75</v>
      </c>
      <c r="K4163">
        <v>35.9</v>
      </c>
      <c r="L4163" t="s">
        <v>24</v>
      </c>
      <c r="M4163">
        <v>0</v>
      </c>
    </row>
    <row r="4164" spans="1:13" x14ac:dyDescent="0.3">
      <c r="A4164">
        <v>40977</v>
      </c>
      <c r="B4164" t="s">
        <v>20</v>
      </c>
      <c r="C4164">
        <v>1</v>
      </c>
      <c r="D4164">
        <v>51</v>
      </c>
      <c r="E4164">
        <v>0</v>
      </c>
      <c r="F4164">
        <v>0</v>
      </c>
      <c r="G4164" t="s">
        <v>21</v>
      </c>
      <c r="H4164" t="s">
        <v>14</v>
      </c>
      <c r="I4164" t="s">
        <v>18</v>
      </c>
      <c r="J4164">
        <v>122.5</v>
      </c>
      <c r="K4164">
        <v>20.6</v>
      </c>
      <c r="L4164" t="s">
        <v>19</v>
      </c>
      <c r="M4164">
        <v>0</v>
      </c>
    </row>
    <row r="4165" spans="1:13" x14ac:dyDescent="0.3">
      <c r="A4165">
        <v>40980</v>
      </c>
      <c r="B4165" t="s">
        <v>20</v>
      </c>
      <c r="C4165">
        <v>1</v>
      </c>
      <c r="D4165">
        <v>79</v>
      </c>
      <c r="E4165">
        <v>1</v>
      </c>
      <c r="F4165">
        <v>0</v>
      </c>
      <c r="G4165" t="s">
        <v>21</v>
      </c>
      <c r="H4165" t="s">
        <v>25</v>
      </c>
      <c r="I4165" t="s">
        <v>15</v>
      </c>
      <c r="J4165">
        <v>72.040000000000006</v>
      </c>
      <c r="K4165">
        <v>23.6</v>
      </c>
      <c r="L4165" t="s">
        <v>16</v>
      </c>
      <c r="M4165">
        <v>0</v>
      </c>
    </row>
    <row r="4166" spans="1:13" x14ac:dyDescent="0.3">
      <c r="A4166">
        <v>41146</v>
      </c>
      <c r="B4166" t="s">
        <v>20</v>
      </c>
      <c r="C4166">
        <v>1</v>
      </c>
      <c r="D4166">
        <v>41</v>
      </c>
      <c r="E4166">
        <v>0</v>
      </c>
      <c r="F4166">
        <v>0</v>
      </c>
      <c r="G4166" t="s">
        <v>21</v>
      </c>
      <c r="H4166" t="s">
        <v>14</v>
      </c>
      <c r="I4166" t="s">
        <v>18</v>
      </c>
      <c r="J4166">
        <v>113.65</v>
      </c>
      <c r="K4166">
        <v>49.3</v>
      </c>
      <c r="L4166" t="s">
        <v>22</v>
      </c>
      <c r="M4166">
        <v>0</v>
      </c>
    </row>
    <row r="4167" spans="1:13" x14ac:dyDescent="0.3">
      <c r="A4167">
        <v>41148</v>
      </c>
      <c r="B4167" t="s">
        <v>20</v>
      </c>
      <c r="C4167">
        <v>1</v>
      </c>
      <c r="D4167">
        <v>71</v>
      </c>
      <c r="E4167">
        <v>0</v>
      </c>
      <c r="F4167">
        <v>1</v>
      </c>
      <c r="G4167" t="s">
        <v>21</v>
      </c>
      <c r="H4167" t="s">
        <v>14</v>
      </c>
      <c r="I4167" t="s">
        <v>15</v>
      </c>
      <c r="J4167">
        <v>70.709999999999994</v>
      </c>
      <c r="K4167">
        <v>30.1</v>
      </c>
      <c r="L4167" t="s">
        <v>22</v>
      </c>
      <c r="M4167">
        <v>0</v>
      </c>
    </row>
    <row r="4168" spans="1:13" x14ac:dyDescent="0.3">
      <c r="A4168">
        <v>59437</v>
      </c>
      <c r="B4168" t="s">
        <v>12</v>
      </c>
      <c r="C4168">
        <v>0</v>
      </c>
      <c r="D4168">
        <v>57</v>
      </c>
      <c r="E4168">
        <v>0</v>
      </c>
      <c r="F4168">
        <v>0</v>
      </c>
      <c r="G4168" t="s">
        <v>21</v>
      </c>
      <c r="H4168" t="s">
        <v>14</v>
      </c>
      <c r="I4168" t="s">
        <v>15</v>
      </c>
      <c r="J4168">
        <v>221.89</v>
      </c>
      <c r="K4168">
        <v>37.299999999999997</v>
      </c>
      <c r="L4168" t="s">
        <v>24</v>
      </c>
      <c r="M4168">
        <v>1</v>
      </c>
    </row>
    <row r="4169" spans="1:13" x14ac:dyDescent="0.3">
      <c r="A4169">
        <v>41181</v>
      </c>
      <c r="B4169" t="s">
        <v>20</v>
      </c>
      <c r="C4169">
        <v>1</v>
      </c>
      <c r="D4169">
        <v>36</v>
      </c>
      <c r="E4169">
        <v>0</v>
      </c>
      <c r="F4169">
        <v>0</v>
      </c>
      <c r="G4169" t="s">
        <v>21</v>
      </c>
      <c r="H4169" t="s">
        <v>14</v>
      </c>
      <c r="I4169" t="s">
        <v>15</v>
      </c>
      <c r="J4169">
        <v>77.260000000000005</v>
      </c>
      <c r="K4169">
        <v>30.9</v>
      </c>
      <c r="L4169" t="s">
        <v>22</v>
      </c>
      <c r="M4169">
        <v>0</v>
      </c>
    </row>
    <row r="4170" spans="1:13" x14ac:dyDescent="0.3">
      <c r="A4170">
        <v>41191</v>
      </c>
      <c r="B4170" t="s">
        <v>20</v>
      </c>
      <c r="C4170">
        <v>1</v>
      </c>
      <c r="D4170">
        <v>40</v>
      </c>
      <c r="E4170">
        <v>0</v>
      </c>
      <c r="F4170">
        <v>0</v>
      </c>
      <c r="G4170" t="s">
        <v>21</v>
      </c>
      <c r="H4170" t="s">
        <v>14</v>
      </c>
      <c r="I4170" t="s">
        <v>18</v>
      </c>
      <c r="J4170">
        <v>64.84</v>
      </c>
      <c r="K4170">
        <v>26.6</v>
      </c>
      <c r="L4170" t="s">
        <v>22</v>
      </c>
      <c r="M4170">
        <v>0</v>
      </c>
    </row>
    <row r="4171" spans="1:13" x14ac:dyDescent="0.3">
      <c r="A4171">
        <v>41210</v>
      </c>
      <c r="B4171" t="s">
        <v>20</v>
      </c>
      <c r="C4171">
        <v>1</v>
      </c>
      <c r="D4171">
        <v>44</v>
      </c>
      <c r="E4171">
        <v>0</v>
      </c>
      <c r="F4171">
        <v>0</v>
      </c>
      <c r="G4171" t="s">
        <v>13</v>
      </c>
      <c r="H4171" t="s">
        <v>25</v>
      </c>
      <c r="I4171" t="s">
        <v>15</v>
      </c>
      <c r="J4171">
        <v>105.76</v>
      </c>
      <c r="K4171">
        <v>32.4</v>
      </c>
      <c r="L4171" t="s">
        <v>16</v>
      </c>
      <c r="M4171">
        <v>0</v>
      </c>
    </row>
    <row r="4172" spans="1:13" x14ac:dyDescent="0.3">
      <c r="A4172">
        <v>41271</v>
      </c>
      <c r="B4172" t="s">
        <v>20</v>
      </c>
      <c r="C4172">
        <v>1</v>
      </c>
      <c r="D4172">
        <v>68</v>
      </c>
      <c r="E4172">
        <v>1</v>
      </c>
      <c r="F4172">
        <v>0</v>
      </c>
      <c r="G4172" t="s">
        <v>21</v>
      </c>
      <c r="H4172" t="s">
        <v>23</v>
      </c>
      <c r="I4172" t="s">
        <v>15</v>
      </c>
      <c r="J4172">
        <v>222.29</v>
      </c>
      <c r="K4172">
        <v>30.1</v>
      </c>
      <c r="L4172" t="s">
        <v>22</v>
      </c>
      <c r="M4172">
        <v>0</v>
      </c>
    </row>
    <row r="4173" spans="1:13" x14ac:dyDescent="0.3">
      <c r="A4173">
        <v>41284</v>
      </c>
      <c r="B4173" t="s">
        <v>20</v>
      </c>
      <c r="C4173">
        <v>1</v>
      </c>
      <c r="D4173">
        <v>4</v>
      </c>
      <c r="E4173">
        <v>0</v>
      </c>
      <c r="F4173">
        <v>0</v>
      </c>
      <c r="G4173" t="s">
        <v>13</v>
      </c>
      <c r="H4173" t="s">
        <v>17</v>
      </c>
      <c r="I4173" t="s">
        <v>18</v>
      </c>
      <c r="J4173">
        <v>62.48</v>
      </c>
      <c r="K4173">
        <v>19.899999999999999</v>
      </c>
      <c r="L4173" t="s">
        <v>19</v>
      </c>
      <c r="M4173">
        <v>0</v>
      </c>
    </row>
    <row r="4174" spans="1:13" x14ac:dyDescent="0.3">
      <c r="A4174">
        <v>41395</v>
      </c>
      <c r="B4174" t="s">
        <v>20</v>
      </c>
      <c r="C4174">
        <v>1</v>
      </c>
      <c r="D4174">
        <v>9</v>
      </c>
      <c r="E4174">
        <v>0</v>
      </c>
      <c r="F4174">
        <v>0</v>
      </c>
      <c r="G4174" t="s">
        <v>13</v>
      </c>
      <c r="H4174" t="s">
        <v>17</v>
      </c>
      <c r="I4174" t="s">
        <v>15</v>
      </c>
      <c r="J4174">
        <v>123.66</v>
      </c>
      <c r="K4174">
        <v>17</v>
      </c>
      <c r="L4174" t="s">
        <v>19</v>
      </c>
      <c r="M4174">
        <v>0</v>
      </c>
    </row>
    <row r="4175" spans="1:13" x14ac:dyDescent="0.3">
      <c r="A4175">
        <v>41402</v>
      </c>
      <c r="B4175" t="s">
        <v>20</v>
      </c>
      <c r="C4175">
        <v>1</v>
      </c>
      <c r="D4175">
        <v>62</v>
      </c>
      <c r="E4175">
        <v>0</v>
      </c>
      <c r="F4175">
        <v>0</v>
      </c>
      <c r="G4175" t="s">
        <v>21</v>
      </c>
      <c r="H4175" t="s">
        <v>25</v>
      </c>
      <c r="I4175" t="s">
        <v>15</v>
      </c>
      <c r="J4175">
        <v>78.989999999999995</v>
      </c>
      <c r="K4175">
        <v>45.5</v>
      </c>
      <c r="L4175" t="s">
        <v>22</v>
      </c>
      <c r="M4175">
        <v>0</v>
      </c>
    </row>
    <row r="4176" spans="1:13" x14ac:dyDescent="0.3">
      <c r="A4176">
        <v>41424</v>
      </c>
      <c r="B4176" t="s">
        <v>20</v>
      </c>
      <c r="C4176">
        <v>1</v>
      </c>
      <c r="D4176">
        <v>59</v>
      </c>
      <c r="E4176">
        <v>0</v>
      </c>
      <c r="F4176">
        <v>1</v>
      </c>
      <c r="G4176" t="s">
        <v>21</v>
      </c>
      <c r="H4176" t="s">
        <v>25</v>
      </c>
      <c r="I4176" t="s">
        <v>18</v>
      </c>
      <c r="J4176">
        <v>194.98</v>
      </c>
      <c r="K4176">
        <v>30.4</v>
      </c>
      <c r="L4176" t="s">
        <v>19</v>
      </c>
      <c r="M4176">
        <v>0</v>
      </c>
    </row>
    <row r="4177" spans="1:13" x14ac:dyDescent="0.3">
      <c r="A4177">
        <v>41500</v>
      </c>
      <c r="B4177" t="s">
        <v>20</v>
      </c>
      <c r="C4177">
        <v>1</v>
      </c>
      <c r="D4177">
        <v>0.16</v>
      </c>
      <c r="E4177">
        <v>0</v>
      </c>
      <c r="F4177">
        <v>0</v>
      </c>
      <c r="G4177" t="s">
        <v>13</v>
      </c>
      <c r="H4177" t="s">
        <v>17</v>
      </c>
      <c r="I4177" t="s">
        <v>18</v>
      </c>
      <c r="J4177">
        <v>69.790000000000006</v>
      </c>
      <c r="K4177">
        <v>13</v>
      </c>
      <c r="L4177" t="s">
        <v>19</v>
      </c>
      <c r="M4177">
        <v>0</v>
      </c>
    </row>
    <row r="4178" spans="1:13" x14ac:dyDescent="0.3">
      <c r="A4178">
        <v>41512</v>
      </c>
      <c r="B4178" t="s">
        <v>20</v>
      </c>
      <c r="C4178">
        <v>1</v>
      </c>
      <c r="D4178">
        <v>57</v>
      </c>
      <c r="E4178">
        <v>0</v>
      </c>
      <c r="F4178">
        <v>0</v>
      </c>
      <c r="G4178" t="s">
        <v>21</v>
      </c>
      <c r="H4178" t="s">
        <v>23</v>
      </c>
      <c r="I4178" t="s">
        <v>18</v>
      </c>
      <c r="J4178">
        <v>76.62</v>
      </c>
      <c r="K4178">
        <v>28.2</v>
      </c>
      <c r="L4178" t="s">
        <v>22</v>
      </c>
      <c r="M4178">
        <v>0</v>
      </c>
    </row>
    <row r="4179" spans="1:13" x14ac:dyDescent="0.3">
      <c r="A4179">
        <v>41523</v>
      </c>
      <c r="B4179" t="s">
        <v>20</v>
      </c>
      <c r="C4179">
        <v>1</v>
      </c>
      <c r="D4179">
        <v>9</v>
      </c>
      <c r="E4179">
        <v>0</v>
      </c>
      <c r="F4179">
        <v>0</v>
      </c>
      <c r="G4179" t="s">
        <v>13</v>
      </c>
      <c r="H4179" t="s">
        <v>17</v>
      </c>
      <c r="I4179" t="s">
        <v>18</v>
      </c>
      <c r="J4179">
        <v>94.59</v>
      </c>
      <c r="K4179">
        <v>20</v>
      </c>
      <c r="L4179" t="s">
        <v>19</v>
      </c>
      <c r="M4179">
        <v>0</v>
      </c>
    </row>
    <row r="4180" spans="1:13" x14ac:dyDescent="0.3">
      <c r="A4180">
        <v>41527</v>
      </c>
      <c r="B4180" t="s">
        <v>20</v>
      </c>
      <c r="C4180">
        <v>1</v>
      </c>
      <c r="D4180">
        <v>46</v>
      </c>
      <c r="E4180">
        <v>0</v>
      </c>
      <c r="F4180">
        <v>0</v>
      </c>
      <c r="G4180" t="s">
        <v>21</v>
      </c>
      <c r="H4180" t="s">
        <v>14</v>
      </c>
      <c r="I4180" t="s">
        <v>15</v>
      </c>
      <c r="J4180">
        <v>59.74</v>
      </c>
      <c r="K4180">
        <v>29.5</v>
      </c>
      <c r="L4180" t="s">
        <v>24</v>
      </c>
      <c r="M4180">
        <v>0</v>
      </c>
    </row>
    <row r="4181" spans="1:13" x14ac:dyDescent="0.3">
      <c r="A4181">
        <v>41600</v>
      </c>
      <c r="B4181" t="s">
        <v>20</v>
      </c>
      <c r="C4181">
        <v>1</v>
      </c>
      <c r="D4181">
        <v>52</v>
      </c>
      <c r="E4181">
        <v>0</v>
      </c>
      <c r="F4181">
        <v>0</v>
      </c>
      <c r="G4181" t="s">
        <v>21</v>
      </c>
      <c r="H4181" t="s">
        <v>14</v>
      </c>
      <c r="I4181" t="s">
        <v>18</v>
      </c>
      <c r="J4181">
        <v>67.92</v>
      </c>
      <c r="K4181">
        <v>31.1</v>
      </c>
      <c r="L4181" t="s">
        <v>22</v>
      </c>
      <c r="M4181">
        <v>0</v>
      </c>
    </row>
    <row r="4182" spans="1:13" x14ac:dyDescent="0.3">
      <c r="A4182">
        <v>41618</v>
      </c>
      <c r="B4182" t="s">
        <v>20</v>
      </c>
      <c r="C4182">
        <v>1</v>
      </c>
      <c r="D4182">
        <v>61</v>
      </c>
      <c r="E4182">
        <v>0</v>
      </c>
      <c r="F4182">
        <v>0</v>
      </c>
      <c r="G4182" t="s">
        <v>13</v>
      </c>
      <c r="H4182" t="s">
        <v>14</v>
      </c>
      <c r="I4182" t="s">
        <v>18</v>
      </c>
      <c r="J4182">
        <v>140.07</v>
      </c>
      <c r="K4182">
        <v>29.5</v>
      </c>
      <c r="L4182" t="s">
        <v>22</v>
      </c>
      <c r="M4182">
        <v>0</v>
      </c>
    </row>
    <row r="4183" spans="1:13" x14ac:dyDescent="0.3">
      <c r="A4183">
        <v>41648</v>
      </c>
      <c r="B4183" t="s">
        <v>20</v>
      </c>
      <c r="C4183">
        <v>1</v>
      </c>
      <c r="D4183">
        <v>27</v>
      </c>
      <c r="E4183">
        <v>0</v>
      </c>
      <c r="F4183">
        <v>0</v>
      </c>
      <c r="G4183" t="s">
        <v>21</v>
      </c>
      <c r="H4183" t="s">
        <v>14</v>
      </c>
      <c r="I4183" t="s">
        <v>18</v>
      </c>
      <c r="J4183">
        <v>102.64</v>
      </c>
      <c r="K4183">
        <v>26.4</v>
      </c>
      <c r="L4183" t="s">
        <v>24</v>
      </c>
      <c r="M4183">
        <v>0</v>
      </c>
    </row>
    <row r="4184" spans="1:13" x14ac:dyDescent="0.3">
      <c r="A4184">
        <v>41654</v>
      </c>
      <c r="B4184" t="s">
        <v>20</v>
      </c>
      <c r="C4184">
        <v>1</v>
      </c>
      <c r="D4184">
        <v>3</v>
      </c>
      <c r="E4184">
        <v>0</v>
      </c>
      <c r="F4184">
        <v>0</v>
      </c>
      <c r="G4184" t="s">
        <v>13</v>
      </c>
      <c r="H4184" t="s">
        <v>17</v>
      </c>
      <c r="I4184" t="s">
        <v>18</v>
      </c>
      <c r="J4184">
        <v>110.2</v>
      </c>
      <c r="K4184">
        <v>21.8</v>
      </c>
      <c r="L4184" t="s">
        <v>19</v>
      </c>
      <c r="M4184">
        <v>0</v>
      </c>
    </row>
    <row r="4185" spans="1:13" x14ac:dyDescent="0.3">
      <c r="A4185">
        <v>41665</v>
      </c>
      <c r="B4185" t="s">
        <v>20</v>
      </c>
      <c r="C4185">
        <v>1</v>
      </c>
      <c r="D4185">
        <v>53</v>
      </c>
      <c r="E4185">
        <v>0</v>
      </c>
      <c r="F4185">
        <v>0</v>
      </c>
      <c r="G4185" t="s">
        <v>21</v>
      </c>
      <c r="H4185" t="s">
        <v>23</v>
      </c>
      <c r="I4185" t="s">
        <v>18</v>
      </c>
      <c r="J4185">
        <v>159.38999999999999</v>
      </c>
      <c r="K4185">
        <v>29.2</v>
      </c>
      <c r="L4185" t="s">
        <v>22</v>
      </c>
      <c r="M4185">
        <v>0</v>
      </c>
    </row>
    <row r="4186" spans="1:13" x14ac:dyDescent="0.3">
      <c r="A4186">
        <v>41827</v>
      </c>
      <c r="B4186" t="s">
        <v>20</v>
      </c>
      <c r="C4186">
        <v>1</v>
      </c>
      <c r="D4186">
        <v>58</v>
      </c>
      <c r="E4186">
        <v>0</v>
      </c>
      <c r="F4186">
        <v>0</v>
      </c>
      <c r="G4186" t="s">
        <v>21</v>
      </c>
      <c r="H4186" t="s">
        <v>14</v>
      </c>
      <c r="I4186" t="s">
        <v>18</v>
      </c>
      <c r="J4186">
        <v>135.88999999999999</v>
      </c>
      <c r="K4186">
        <v>23.1</v>
      </c>
      <c r="L4186" t="s">
        <v>16</v>
      </c>
      <c r="M4186">
        <v>0</v>
      </c>
    </row>
    <row r="4187" spans="1:13" x14ac:dyDescent="0.3">
      <c r="A4187">
        <v>41842</v>
      </c>
      <c r="B4187" t="s">
        <v>20</v>
      </c>
      <c r="C4187">
        <v>1</v>
      </c>
      <c r="D4187">
        <v>75</v>
      </c>
      <c r="E4187">
        <v>0</v>
      </c>
      <c r="F4187">
        <v>0</v>
      </c>
      <c r="G4187" t="s">
        <v>21</v>
      </c>
      <c r="H4187" t="s">
        <v>23</v>
      </c>
      <c r="I4187" t="s">
        <v>18</v>
      </c>
      <c r="J4187">
        <v>79.489999999999995</v>
      </c>
      <c r="K4187">
        <v>28.9</v>
      </c>
      <c r="L4187" t="s">
        <v>19</v>
      </c>
      <c r="M4187">
        <v>0</v>
      </c>
    </row>
    <row r="4188" spans="1:13" x14ac:dyDescent="0.3">
      <c r="A4188">
        <v>41870</v>
      </c>
      <c r="B4188" t="s">
        <v>20</v>
      </c>
      <c r="C4188">
        <v>1</v>
      </c>
      <c r="D4188">
        <v>17</v>
      </c>
      <c r="E4188">
        <v>0</v>
      </c>
      <c r="F4188">
        <v>0</v>
      </c>
      <c r="G4188" t="s">
        <v>13</v>
      </c>
      <c r="H4188" t="s">
        <v>26</v>
      </c>
      <c r="I4188" t="s">
        <v>18</v>
      </c>
      <c r="J4188">
        <v>61.01</v>
      </c>
      <c r="K4188">
        <v>32.5</v>
      </c>
      <c r="L4188" t="s">
        <v>19</v>
      </c>
      <c r="M4188">
        <v>0</v>
      </c>
    </row>
    <row r="4189" spans="1:13" x14ac:dyDescent="0.3">
      <c r="A4189">
        <v>41930</v>
      </c>
      <c r="B4189" t="s">
        <v>20</v>
      </c>
      <c r="C4189">
        <v>1</v>
      </c>
      <c r="D4189">
        <v>15</v>
      </c>
      <c r="E4189">
        <v>0</v>
      </c>
      <c r="F4189">
        <v>0</v>
      </c>
      <c r="G4189" t="s">
        <v>13</v>
      </c>
      <c r="H4189" t="s">
        <v>14</v>
      </c>
      <c r="I4189" t="s">
        <v>18</v>
      </c>
      <c r="J4189">
        <v>144.15</v>
      </c>
      <c r="K4189">
        <v>24.1</v>
      </c>
      <c r="L4189" t="s">
        <v>22</v>
      </c>
      <c r="M4189">
        <v>0</v>
      </c>
    </row>
    <row r="4190" spans="1:13" x14ac:dyDescent="0.3">
      <c r="A4190">
        <v>41935</v>
      </c>
      <c r="B4190" t="s">
        <v>20</v>
      </c>
      <c r="C4190">
        <v>1</v>
      </c>
      <c r="D4190">
        <v>34</v>
      </c>
      <c r="E4190">
        <v>0</v>
      </c>
      <c r="F4190">
        <v>0</v>
      </c>
      <c r="G4190" t="s">
        <v>13</v>
      </c>
      <c r="H4190" t="s">
        <v>14</v>
      </c>
      <c r="I4190" t="s">
        <v>18</v>
      </c>
      <c r="J4190">
        <v>125.29</v>
      </c>
      <c r="K4190">
        <v>33.9</v>
      </c>
      <c r="L4190" t="s">
        <v>22</v>
      </c>
      <c r="M4190">
        <v>0</v>
      </c>
    </row>
    <row r="4191" spans="1:13" x14ac:dyDescent="0.3">
      <c r="A4191">
        <v>41940</v>
      </c>
      <c r="B4191" t="s">
        <v>20</v>
      </c>
      <c r="C4191">
        <v>1</v>
      </c>
      <c r="D4191">
        <v>57</v>
      </c>
      <c r="E4191">
        <v>0</v>
      </c>
      <c r="F4191">
        <v>1</v>
      </c>
      <c r="G4191" t="s">
        <v>21</v>
      </c>
      <c r="H4191" t="s">
        <v>14</v>
      </c>
      <c r="I4191" t="s">
        <v>18</v>
      </c>
      <c r="J4191">
        <v>62.2</v>
      </c>
      <c r="K4191">
        <v>31</v>
      </c>
      <c r="L4191" t="s">
        <v>16</v>
      </c>
      <c r="M4191">
        <v>0</v>
      </c>
    </row>
    <row r="4192" spans="1:13" x14ac:dyDescent="0.3">
      <c r="A4192">
        <v>41970</v>
      </c>
      <c r="B4192" t="s">
        <v>20</v>
      </c>
      <c r="C4192">
        <v>1</v>
      </c>
      <c r="D4192">
        <v>30</v>
      </c>
      <c r="E4192">
        <v>0</v>
      </c>
      <c r="F4192">
        <v>0</v>
      </c>
      <c r="G4192" t="s">
        <v>13</v>
      </c>
      <c r="H4192" t="s">
        <v>14</v>
      </c>
      <c r="I4192" t="s">
        <v>15</v>
      </c>
      <c r="J4192">
        <v>106.03</v>
      </c>
      <c r="K4192">
        <v>26.7</v>
      </c>
      <c r="L4192" t="s">
        <v>19</v>
      </c>
      <c r="M4192">
        <v>0</v>
      </c>
    </row>
    <row r="4193" spans="1:13" x14ac:dyDescent="0.3">
      <c r="A4193">
        <v>42007</v>
      </c>
      <c r="B4193" t="s">
        <v>20</v>
      </c>
      <c r="C4193">
        <v>1</v>
      </c>
      <c r="D4193">
        <v>41</v>
      </c>
      <c r="E4193">
        <v>0</v>
      </c>
      <c r="F4193">
        <v>0</v>
      </c>
      <c r="G4193" t="s">
        <v>13</v>
      </c>
      <c r="H4193" t="s">
        <v>14</v>
      </c>
      <c r="I4193" t="s">
        <v>18</v>
      </c>
      <c r="J4193">
        <v>70.150000000000006</v>
      </c>
      <c r="L4193" t="s">
        <v>16</v>
      </c>
      <c r="M4193">
        <v>0</v>
      </c>
    </row>
    <row r="4194" spans="1:13" x14ac:dyDescent="0.3">
      <c r="A4194">
        <v>42082</v>
      </c>
      <c r="B4194" t="s">
        <v>20</v>
      </c>
      <c r="C4194">
        <v>1</v>
      </c>
      <c r="D4194">
        <v>13</v>
      </c>
      <c r="E4194">
        <v>0</v>
      </c>
      <c r="F4194">
        <v>0</v>
      </c>
      <c r="G4194" t="s">
        <v>13</v>
      </c>
      <c r="H4194" t="s">
        <v>17</v>
      </c>
      <c r="I4194" t="s">
        <v>18</v>
      </c>
      <c r="J4194">
        <v>99.71</v>
      </c>
      <c r="K4194">
        <v>23.5</v>
      </c>
      <c r="L4194" t="s">
        <v>19</v>
      </c>
      <c r="M4194">
        <v>0</v>
      </c>
    </row>
    <row r="4195" spans="1:13" x14ac:dyDescent="0.3">
      <c r="A4195">
        <v>42091</v>
      </c>
      <c r="B4195" t="s">
        <v>20</v>
      </c>
      <c r="C4195">
        <v>1</v>
      </c>
      <c r="D4195">
        <v>32</v>
      </c>
      <c r="E4195">
        <v>0</v>
      </c>
      <c r="F4195">
        <v>0</v>
      </c>
      <c r="G4195" t="s">
        <v>21</v>
      </c>
      <c r="H4195" t="s">
        <v>23</v>
      </c>
      <c r="I4195" t="s">
        <v>18</v>
      </c>
      <c r="J4195">
        <v>83.01</v>
      </c>
      <c r="K4195">
        <v>25.8</v>
      </c>
      <c r="L4195" t="s">
        <v>24</v>
      </c>
      <c r="M4195">
        <v>0</v>
      </c>
    </row>
    <row r="4196" spans="1:13" x14ac:dyDescent="0.3">
      <c r="A4196">
        <v>42184</v>
      </c>
      <c r="B4196" t="s">
        <v>20</v>
      </c>
      <c r="C4196">
        <v>1</v>
      </c>
      <c r="D4196">
        <v>43</v>
      </c>
      <c r="E4196">
        <v>0</v>
      </c>
      <c r="F4196">
        <v>0</v>
      </c>
      <c r="G4196" t="s">
        <v>21</v>
      </c>
      <c r="H4196" t="s">
        <v>25</v>
      </c>
      <c r="I4196" t="s">
        <v>18</v>
      </c>
      <c r="J4196">
        <v>82.84</v>
      </c>
      <c r="K4196">
        <v>31.6</v>
      </c>
      <c r="L4196" t="s">
        <v>22</v>
      </c>
      <c r="M4196">
        <v>0</v>
      </c>
    </row>
    <row r="4197" spans="1:13" x14ac:dyDescent="0.3">
      <c r="A4197">
        <v>42201</v>
      </c>
      <c r="B4197" t="s">
        <v>20</v>
      </c>
      <c r="C4197">
        <v>1</v>
      </c>
      <c r="D4197">
        <v>53</v>
      </c>
      <c r="E4197">
        <v>0</v>
      </c>
      <c r="F4197">
        <v>0</v>
      </c>
      <c r="G4197" t="s">
        <v>21</v>
      </c>
      <c r="H4197" t="s">
        <v>14</v>
      </c>
      <c r="I4197" t="s">
        <v>15</v>
      </c>
      <c r="J4197">
        <v>124.16</v>
      </c>
      <c r="K4197">
        <v>31.7</v>
      </c>
      <c r="L4197" t="s">
        <v>22</v>
      </c>
      <c r="M4197">
        <v>0</v>
      </c>
    </row>
    <row r="4198" spans="1:13" x14ac:dyDescent="0.3">
      <c r="A4198">
        <v>42203</v>
      </c>
      <c r="B4198" t="s">
        <v>20</v>
      </c>
      <c r="C4198">
        <v>1</v>
      </c>
      <c r="D4198">
        <v>59</v>
      </c>
      <c r="E4198">
        <v>0</v>
      </c>
      <c r="F4198">
        <v>0</v>
      </c>
      <c r="G4198" t="s">
        <v>21</v>
      </c>
      <c r="H4198" t="s">
        <v>14</v>
      </c>
      <c r="I4198" t="s">
        <v>15</v>
      </c>
      <c r="J4198">
        <v>117.92</v>
      </c>
      <c r="K4198">
        <v>29.4</v>
      </c>
      <c r="L4198" t="s">
        <v>24</v>
      </c>
      <c r="M4198">
        <v>0</v>
      </c>
    </row>
    <row r="4199" spans="1:13" x14ac:dyDescent="0.3">
      <c r="A4199">
        <v>42251</v>
      </c>
      <c r="B4199" t="s">
        <v>20</v>
      </c>
      <c r="C4199">
        <v>1</v>
      </c>
      <c r="D4199">
        <v>71</v>
      </c>
      <c r="E4199">
        <v>1</v>
      </c>
      <c r="F4199">
        <v>1</v>
      </c>
      <c r="G4199" t="s">
        <v>21</v>
      </c>
      <c r="H4199" t="s">
        <v>25</v>
      </c>
      <c r="I4199" t="s">
        <v>18</v>
      </c>
      <c r="J4199">
        <v>67.06</v>
      </c>
      <c r="K4199">
        <v>26.7</v>
      </c>
      <c r="L4199" t="s">
        <v>24</v>
      </c>
      <c r="M4199">
        <v>0</v>
      </c>
    </row>
    <row r="4200" spans="1:13" x14ac:dyDescent="0.3">
      <c r="A4200">
        <v>42284</v>
      </c>
      <c r="B4200" t="s">
        <v>20</v>
      </c>
      <c r="C4200">
        <v>1</v>
      </c>
      <c r="D4200">
        <v>71</v>
      </c>
      <c r="E4200">
        <v>1</v>
      </c>
      <c r="F4200">
        <v>0</v>
      </c>
      <c r="G4200" t="s">
        <v>21</v>
      </c>
      <c r="H4200" t="s">
        <v>25</v>
      </c>
      <c r="I4200" t="s">
        <v>18</v>
      </c>
      <c r="J4200">
        <v>97.57</v>
      </c>
      <c r="K4200">
        <v>26.9</v>
      </c>
      <c r="L4200" t="s">
        <v>19</v>
      </c>
      <c r="M4200">
        <v>0</v>
      </c>
    </row>
    <row r="4201" spans="1:13" x14ac:dyDescent="0.3">
      <c r="A4201">
        <v>42323</v>
      </c>
      <c r="B4201" t="s">
        <v>20</v>
      </c>
      <c r="C4201">
        <v>1</v>
      </c>
      <c r="D4201">
        <v>59</v>
      </c>
      <c r="E4201">
        <v>0</v>
      </c>
      <c r="F4201">
        <v>0</v>
      </c>
      <c r="G4201" t="s">
        <v>21</v>
      </c>
      <c r="H4201" t="s">
        <v>23</v>
      </c>
      <c r="I4201" t="s">
        <v>18</v>
      </c>
      <c r="J4201">
        <v>231.95</v>
      </c>
      <c r="K4201">
        <v>33.200000000000003</v>
      </c>
      <c r="L4201" t="s">
        <v>22</v>
      </c>
      <c r="M4201">
        <v>0</v>
      </c>
    </row>
    <row r="4202" spans="1:13" x14ac:dyDescent="0.3">
      <c r="A4202">
        <v>42348</v>
      </c>
      <c r="B4202" t="s">
        <v>20</v>
      </c>
      <c r="C4202">
        <v>1</v>
      </c>
      <c r="D4202">
        <v>72</v>
      </c>
      <c r="E4202">
        <v>0</v>
      </c>
      <c r="F4202">
        <v>1</v>
      </c>
      <c r="G4202" t="s">
        <v>21</v>
      </c>
      <c r="H4202" t="s">
        <v>25</v>
      </c>
      <c r="I4202" t="s">
        <v>15</v>
      </c>
      <c r="J4202">
        <v>63.86</v>
      </c>
      <c r="K4202">
        <v>29.5</v>
      </c>
      <c r="L4202" t="s">
        <v>24</v>
      </c>
      <c r="M4202">
        <v>0</v>
      </c>
    </row>
    <row r="4203" spans="1:13" x14ac:dyDescent="0.3">
      <c r="A4203">
        <v>42359</v>
      </c>
      <c r="B4203" t="s">
        <v>20</v>
      </c>
      <c r="C4203">
        <v>1</v>
      </c>
      <c r="D4203">
        <v>9</v>
      </c>
      <c r="E4203">
        <v>0</v>
      </c>
      <c r="F4203">
        <v>0</v>
      </c>
      <c r="G4203" t="s">
        <v>13</v>
      </c>
      <c r="H4203" t="s">
        <v>17</v>
      </c>
      <c r="I4203" t="s">
        <v>15</v>
      </c>
      <c r="J4203">
        <v>122.22</v>
      </c>
      <c r="K4203">
        <v>17.7</v>
      </c>
      <c r="L4203" t="s">
        <v>19</v>
      </c>
      <c r="M4203">
        <v>0</v>
      </c>
    </row>
    <row r="4204" spans="1:13" x14ac:dyDescent="0.3">
      <c r="A4204">
        <v>42393</v>
      </c>
      <c r="B4204" t="s">
        <v>20</v>
      </c>
      <c r="C4204">
        <v>1</v>
      </c>
      <c r="D4204">
        <v>14</v>
      </c>
      <c r="E4204">
        <v>0</v>
      </c>
      <c r="F4204">
        <v>0</v>
      </c>
      <c r="G4204" t="s">
        <v>13</v>
      </c>
      <c r="H4204" t="s">
        <v>17</v>
      </c>
      <c r="I4204" t="s">
        <v>18</v>
      </c>
      <c r="J4204">
        <v>142.38</v>
      </c>
      <c r="K4204">
        <v>17.600000000000001</v>
      </c>
      <c r="L4204" t="s">
        <v>22</v>
      </c>
      <c r="M4204">
        <v>0</v>
      </c>
    </row>
    <row r="4205" spans="1:13" x14ac:dyDescent="0.3">
      <c r="A4205">
        <v>42441</v>
      </c>
      <c r="B4205" t="s">
        <v>20</v>
      </c>
      <c r="C4205">
        <v>1</v>
      </c>
      <c r="D4205">
        <v>7</v>
      </c>
      <c r="E4205">
        <v>0</v>
      </c>
      <c r="F4205">
        <v>0</v>
      </c>
      <c r="G4205" t="s">
        <v>13</v>
      </c>
      <c r="H4205" t="s">
        <v>17</v>
      </c>
      <c r="I4205" t="s">
        <v>15</v>
      </c>
      <c r="J4205">
        <v>152.81</v>
      </c>
      <c r="K4205">
        <v>17.7</v>
      </c>
      <c r="L4205" t="s">
        <v>19</v>
      </c>
      <c r="M4205">
        <v>0</v>
      </c>
    </row>
    <row r="4206" spans="1:13" x14ac:dyDescent="0.3">
      <c r="A4206">
        <v>42460</v>
      </c>
      <c r="B4206" t="s">
        <v>20</v>
      </c>
      <c r="C4206">
        <v>1</v>
      </c>
      <c r="D4206">
        <v>48</v>
      </c>
      <c r="E4206">
        <v>0</v>
      </c>
      <c r="F4206">
        <v>0</v>
      </c>
      <c r="G4206" t="s">
        <v>21</v>
      </c>
      <c r="H4206" t="s">
        <v>25</v>
      </c>
      <c r="I4206" t="s">
        <v>18</v>
      </c>
      <c r="J4206">
        <v>216.88</v>
      </c>
      <c r="L4206" t="s">
        <v>24</v>
      </c>
      <c r="M4206">
        <v>0</v>
      </c>
    </row>
    <row r="4207" spans="1:13" x14ac:dyDescent="0.3">
      <c r="A4207">
        <v>42481</v>
      </c>
      <c r="B4207" t="s">
        <v>20</v>
      </c>
      <c r="C4207">
        <v>1</v>
      </c>
      <c r="D4207">
        <v>27</v>
      </c>
      <c r="E4207">
        <v>0</v>
      </c>
      <c r="F4207">
        <v>0</v>
      </c>
      <c r="G4207" t="s">
        <v>21</v>
      </c>
      <c r="H4207" t="s">
        <v>14</v>
      </c>
      <c r="I4207" t="s">
        <v>15</v>
      </c>
      <c r="J4207">
        <v>114.32</v>
      </c>
      <c r="K4207">
        <v>28.1</v>
      </c>
      <c r="L4207" t="s">
        <v>19</v>
      </c>
      <c r="M4207">
        <v>0</v>
      </c>
    </row>
    <row r="4208" spans="1:13" x14ac:dyDescent="0.3">
      <c r="A4208">
        <v>42500</v>
      </c>
      <c r="B4208" t="s">
        <v>20</v>
      </c>
      <c r="C4208">
        <v>1</v>
      </c>
      <c r="D4208">
        <v>0.24</v>
      </c>
      <c r="E4208">
        <v>0</v>
      </c>
      <c r="F4208">
        <v>0</v>
      </c>
      <c r="G4208" t="s">
        <v>13</v>
      </c>
      <c r="H4208" t="s">
        <v>17</v>
      </c>
      <c r="I4208" t="s">
        <v>18</v>
      </c>
      <c r="J4208">
        <v>146.97</v>
      </c>
      <c r="K4208">
        <v>18.5</v>
      </c>
      <c r="L4208" t="s">
        <v>19</v>
      </c>
      <c r="M4208">
        <v>0</v>
      </c>
    </row>
    <row r="4209" spans="1:13" x14ac:dyDescent="0.3">
      <c r="A4209">
        <v>42545</v>
      </c>
      <c r="B4209" t="s">
        <v>20</v>
      </c>
      <c r="C4209">
        <v>1</v>
      </c>
      <c r="D4209">
        <v>29</v>
      </c>
      <c r="E4209">
        <v>1</v>
      </c>
      <c r="F4209">
        <v>0</v>
      </c>
      <c r="G4209" t="s">
        <v>21</v>
      </c>
      <c r="H4209" t="s">
        <v>14</v>
      </c>
      <c r="I4209" t="s">
        <v>15</v>
      </c>
      <c r="J4209">
        <v>77.55</v>
      </c>
      <c r="L4209" t="s">
        <v>16</v>
      </c>
      <c r="M4209">
        <v>0</v>
      </c>
    </row>
    <row r="4210" spans="1:13" x14ac:dyDescent="0.3">
      <c r="A4210">
        <v>42556</v>
      </c>
      <c r="B4210" t="s">
        <v>20</v>
      </c>
      <c r="C4210">
        <v>1</v>
      </c>
      <c r="D4210">
        <v>27</v>
      </c>
      <c r="E4210">
        <v>0</v>
      </c>
      <c r="F4210">
        <v>0</v>
      </c>
      <c r="G4210" t="s">
        <v>21</v>
      </c>
      <c r="H4210" t="s">
        <v>14</v>
      </c>
      <c r="I4210" t="s">
        <v>15</v>
      </c>
      <c r="J4210">
        <v>150.1</v>
      </c>
      <c r="K4210">
        <v>25.3</v>
      </c>
      <c r="L4210" t="s">
        <v>22</v>
      </c>
      <c r="M4210">
        <v>0</v>
      </c>
    </row>
    <row r="4211" spans="1:13" x14ac:dyDescent="0.3">
      <c r="A4211">
        <v>42594</v>
      </c>
      <c r="B4211" t="s">
        <v>20</v>
      </c>
      <c r="C4211">
        <v>1</v>
      </c>
      <c r="D4211">
        <v>80</v>
      </c>
      <c r="E4211">
        <v>1</v>
      </c>
      <c r="F4211">
        <v>0</v>
      </c>
      <c r="G4211" t="s">
        <v>21</v>
      </c>
      <c r="H4211" t="s">
        <v>23</v>
      </c>
      <c r="I4211" t="s">
        <v>15</v>
      </c>
      <c r="J4211">
        <v>114.09</v>
      </c>
      <c r="K4211">
        <v>30.1</v>
      </c>
      <c r="L4211" t="s">
        <v>22</v>
      </c>
      <c r="M4211">
        <v>0</v>
      </c>
    </row>
    <row r="4212" spans="1:13" x14ac:dyDescent="0.3">
      <c r="A4212">
        <v>42703</v>
      </c>
      <c r="B4212" t="s">
        <v>20</v>
      </c>
      <c r="C4212">
        <v>1</v>
      </c>
      <c r="D4212">
        <v>74</v>
      </c>
      <c r="E4212">
        <v>0</v>
      </c>
      <c r="F4212">
        <v>0</v>
      </c>
      <c r="G4212" t="s">
        <v>21</v>
      </c>
      <c r="H4212" t="s">
        <v>25</v>
      </c>
      <c r="I4212" t="s">
        <v>15</v>
      </c>
      <c r="J4212">
        <v>61.78</v>
      </c>
      <c r="K4212">
        <v>25.8</v>
      </c>
      <c r="L4212" t="s">
        <v>19</v>
      </c>
      <c r="M4212">
        <v>0</v>
      </c>
    </row>
    <row r="4213" spans="1:13" x14ac:dyDescent="0.3">
      <c r="A4213">
        <v>42709</v>
      </c>
      <c r="B4213" t="s">
        <v>20</v>
      </c>
      <c r="C4213">
        <v>1</v>
      </c>
      <c r="D4213">
        <v>1.72</v>
      </c>
      <c r="E4213">
        <v>0</v>
      </c>
      <c r="F4213">
        <v>0</v>
      </c>
      <c r="G4213" t="s">
        <v>13</v>
      </c>
      <c r="H4213" t="s">
        <v>17</v>
      </c>
      <c r="I4213" t="s">
        <v>15</v>
      </c>
      <c r="J4213">
        <v>77.28</v>
      </c>
      <c r="K4213">
        <v>17.100000000000001</v>
      </c>
      <c r="L4213" t="s">
        <v>19</v>
      </c>
      <c r="M4213">
        <v>0</v>
      </c>
    </row>
    <row r="4214" spans="1:13" x14ac:dyDescent="0.3">
      <c r="A4214">
        <v>42786</v>
      </c>
      <c r="B4214" t="s">
        <v>20</v>
      </c>
      <c r="C4214">
        <v>1</v>
      </c>
      <c r="D4214">
        <v>82</v>
      </c>
      <c r="E4214">
        <v>0</v>
      </c>
      <c r="F4214">
        <v>1</v>
      </c>
      <c r="G4214" t="s">
        <v>21</v>
      </c>
      <c r="H4214" t="s">
        <v>25</v>
      </c>
      <c r="I4214" t="s">
        <v>18</v>
      </c>
      <c r="J4214">
        <v>72.930000000000007</v>
      </c>
      <c r="K4214">
        <v>27.1</v>
      </c>
      <c r="L4214" t="s">
        <v>16</v>
      </c>
      <c r="M4214">
        <v>0</v>
      </c>
    </row>
    <row r="4215" spans="1:13" x14ac:dyDescent="0.3">
      <c r="A4215">
        <v>42807</v>
      </c>
      <c r="B4215" t="s">
        <v>20</v>
      </c>
      <c r="C4215">
        <v>1</v>
      </c>
      <c r="D4215">
        <v>51</v>
      </c>
      <c r="E4215">
        <v>0</v>
      </c>
      <c r="F4215">
        <v>0</v>
      </c>
      <c r="G4215" t="s">
        <v>21</v>
      </c>
      <c r="H4215" t="s">
        <v>23</v>
      </c>
      <c r="I4215" t="s">
        <v>15</v>
      </c>
      <c r="J4215">
        <v>220.49</v>
      </c>
      <c r="K4215">
        <v>43.1</v>
      </c>
      <c r="L4215" t="s">
        <v>19</v>
      </c>
      <c r="M4215">
        <v>0</v>
      </c>
    </row>
    <row r="4216" spans="1:13" x14ac:dyDescent="0.3">
      <c r="A4216">
        <v>42830</v>
      </c>
      <c r="B4216" t="s">
        <v>20</v>
      </c>
      <c r="C4216">
        <v>1</v>
      </c>
      <c r="D4216">
        <v>80</v>
      </c>
      <c r="E4216">
        <v>0</v>
      </c>
      <c r="F4216">
        <v>1</v>
      </c>
      <c r="G4216" t="s">
        <v>21</v>
      </c>
      <c r="H4216" t="s">
        <v>14</v>
      </c>
      <c r="I4216" t="s">
        <v>15</v>
      </c>
      <c r="J4216">
        <v>120.09</v>
      </c>
      <c r="K4216">
        <v>30.7</v>
      </c>
      <c r="L4216" t="s">
        <v>22</v>
      </c>
      <c r="M4216">
        <v>0</v>
      </c>
    </row>
    <row r="4217" spans="1:13" x14ac:dyDescent="0.3">
      <c r="A4217">
        <v>42841</v>
      </c>
      <c r="B4217" t="s">
        <v>20</v>
      </c>
      <c r="C4217">
        <v>1</v>
      </c>
      <c r="D4217">
        <v>59</v>
      </c>
      <c r="E4217">
        <v>0</v>
      </c>
      <c r="F4217">
        <v>0</v>
      </c>
      <c r="G4217" t="s">
        <v>21</v>
      </c>
      <c r="H4217" t="s">
        <v>14</v>
      </c>
      <c r="I4217" t="s">
        <v>18</v>
      </c>
      <c r="J4217">
        <v>69.37</v>
      </c>
      <c r="K4217">
        <v>26.9</v>
      </c>
      <c r="L4217" t="s">
        <v>16</v>
      </c>
      <c r="M4217">
        <v>0</v>
      </c>
    </row>
    <row r="4218" spans="1:13" x14ac:dyDescent="0.3">
      <c r="A4218">
        <v>42856</v>
      </c>
      <c r="B4218" t="s">
        <v>20</v>
      </c>
      <c r="C4218">
        <v>1</v>
      </c>
      <c r="D4218">
        <v>61</v>
      </c>
      <c r="E4218">
        <v>0</v>
      </c>
      <c r="F4218">
        <v>0</v>
      </c>
      <c r="G4218" t="s">
        <v>21</v>
      </c>
      <c r="H4218" t="s">
        <v>14</v>
      </c>
      <c r="I4218" t="s">
        <v>15</v>
      </c>
      <c r="J4218">
        <v>99.16</v>
      </c>
      <c r="K4218">
        <v>26.6</v>
      </c>
      <c r="L4218" t="s">
        <v>24</v>
      </c>
      <c r="M4218">
        <v>0</v>
      </c>
    </row>
    <row r="4219" spans="1:13" x14ac:dyDescent="0.3">
      <c r="A4219">
        <v>42902</v>
      </c>
      <c r="B4219" t="s">
        <v>20</v>
      </c>
      <c r="C4219">
        <v>1</v>
      </c>
      <c r="D4219">
        <v>35</v>
      </c>
      <c r="E4219">
        <v>0</v>
      </c>
      <c r="F4219">
        <v>0</v>
      </c>
      <c r="G4219" t="s">
        <v>21</v>
      </c>
      <c r="H4219" t="s">
        <v>14</v>
      </c>
      <c r="I4219" t="s">
        <v>18</v>
      </c>
      <c r="J4219">
        <v>102.34</v>
      </c>
      <c r="K4219">
        <v>34.299999999999997</v>
      </c>
      <c r="L4219" t="s">
        <v>22</v>
      </c>
      <c r="M4219">
        <v>0</v>
      </c>
    </row>
    <row r="4220" spans="1:13" x14ac:dyDescent="0.3">
      <c r="A4220">
        <v>42938</v>
      </c>
      <c r="B4220" t="s">
        <v>20</v>
      </c>
      <c r="C4220">
        <v>1</v>
      </c>
      <c r="D4220">
        <v>0.64</v>
      </c>
      <c r="E4220">
        <v>0</v>
      </c>
      <c r="F4220">
        <v>0</v>
      </c>
      <c r="G4220" t="s">
        <v>13</v>
      </c>
      <c r="H4220" t="s">
        <v>17</v>
      </c>
      <c r="I4220" t="s">
        <v>15</v>
      </c>
      <c r="J4220">
        <v>60.4</v>
      </c>
      <c r="K4220">
        <v>17.3</v>
      </c>
      <c r="L4220" t="s">
        <v>19</v>
      </c>
      <c r="M4220">
        <v>0</v>
      </c>
    </row>
    <row r="4221" spans="1:13" x14ac:dyDescent="0.3">
      <c r="A4221">
        <v>43016</v>
      </c>
      <c r="B4221" t="s">
        <v>20</v>
      </c>
      <c r="C4221">
        <v>1</v>
      </c>
      <c r="D4221">
        <v>10</v>
      </c>
      <c r="E4221">
        <v>0</v>
      </c>
      <c r="F4221">
        <v>0</v>
      </c>
      <c r="G4221" t="s">
        <v>13</v>
      </c>
      <c r="H4221" t="s">
        <v>17</v>
      </c>
      <c r="I4221" t="s">
        <v>15</v>
      </c>
      <c r="J4221">
        <v>70.7</v>
      </c>
      <c r="K4221">
        <v>25.4</v>
      </c>
      <c r="L4221" t="s">
        <v>19</v>
      </c>
      <c r="M4221">
        <v>0</v>
      </c>
    </row>
    <row r="4222" spans="1:13" x14ac:dyDescent="0.3">
      <c r="A4222">
        <v>43024</v>
      </c>
      <c r="B4222" t="s">
        <v>20</v>
      </c>
      <c r="C4222">
        <v>1</v>
      </c>
      <c r="D4222">
        <v>9</v>
      </c>
      <c r="E4222">
        <v>0</v>
      </c>
      <c r="F4222">
        <v>0</v>
      </c>
      <c r="G4222" t="s">
        <v>13</v>
      </c>
      <c r="H4222" t="s">
        <v>17</v>
      </c>
      <c r="I4222" t="s">
        <v>18</v>
      </c>
      <c r="J4222">
        <v>76.88</v>
      </c>
      <c r="K4222">
        <v>18</v>
      </c>
      <c r="L4222" t="s">
        <v>19</v>
      </c>
      <c r="M4222">
        <v>0</v>
      </c>
    </row>
    <row r="4223" spans="1:13" x14ac:dyDescent="0.3">
      <c r="A4223">
        <v>43028</v>
      </c>
      <c r="B4223" t="s">
        <v>20</v>
      </c>
      <c r="C4223">
        <v>1</v>
      </c>
      <c r="D4223">
        <v>66</v>
      </c>
      <c r="E4223">
        <v>0</v>
      </c>
      <c r="F4223">
        <v>0</v>
      </c>
      <c r="G4223" t="s">
        <v>21</v>
      </c>
      <c r="H4223" t="s">
        <v>25</v>
      </c>
      <c r="I4223" t="s">
        <v>18</v>
      </c>
      <c r="J4223">
        <v>55.23</v>
      </c>
      <c r="K4223">
        <v>28.9</v>
      </c>
      <c r="L4223" t="s">
        <v>19</v>
      </c>
      <c r="M4223">
        <v>0</v>
      </c>
    </row>
    <row r="4224" spans="1:13" x14ac:dyDescent="0.3">
      <c r="A4224">
        <v>43035</v>
      </c>
      <c r="B4224" t="s">
        <v>20</v>
      </c>
      <c r="C4224">
        <v>1</v>
      </c>
      <c r="D4224">
        <v>35</v>
      </c>
      <c r="E4224">
        <v>0</v>
      </c>
      <c r="F4224">
        <v>0</v>
      </c>
      <c r="G4224" t="s">
        <v>21</v>
      </c>
      <c r="H4224" t="s">
        <v>14</v>
      </c>
      <c r="I4224" t="s">
        <v>18</v>
      </c>
      <c r="J4224">
        <v>145.18</v>
      </c>
      <c r="K4224">
        <v>32.6</v>
      </c>
      <c r="L4224" t="s">
        <v>24</v>
      </c>
      <c r="M4224">
        <v>0</v>
      </c>
    </row>
    <row r="4225" spans="1:13" x14ac:dyDescent="0.3">
      <c r="A4225">
        <v>43088</v>
      </c>
      <c r="B4225" t="s">
        <v>20</v>
      </c>
      <c r="C4225">
        <v>1</v>
      </c>
      <c r="D4225">
        <v>37</v>
      </c>
      <c r="E4225">
        <v>0</v>
      </c>
      <c r="F4225">
        <v>0</v>
      </c>
      <c r="G4225" t="s">
        <v>13</v>
      </c>
      <c r="H4225" t="s">
        <v>14</v>
      </c>
      <c r="I4225" t="s">
        <v>15</v>
      </c>
      <c r="J4225">
        <v>67.53</v>
      </c>
      <c r="K4225">
        <v>49.5</v>
      </c>
      <c r="L4225" t="s">
        <v>16</v>
      </c>
      <c r="M4225">
        <v>0</v>
      </c>
    </row>
    <row r="4226" spans="1:13" x14ac:dyDescent="0.3">
      <c r="A4226">
        <v>43138</v>
      </c>
      <c r="B4226" t="s">
        <v>20</v>
      </c>
      <c r="C4226">
        <v>1</v>
      </c>
      <c r="D4226">
        <v>15</v>
      </c>
      <c r="E4226">
        <v>0</v>
      </c>
      <c r="F4226">
        <v>0</v>
      </c>
      <c r="G4226" t="s">
        <v>13</v>
      </c>
      <c r="H4226" t="s">
        <v>14</v>
      </c>
      <c r="I4226" t="s">
        <v>15</v>
      </c>
      <c r="J4226">
        <v>55.79</v>
      </c>
      <c r="K4226">
        <v>21.3</v>
      </c>
      <c r="L4226" t="s">
        <v>22</v>
      </c>
      <c r="M4226">
        <v>0</v>
      </c>
    </row>
    <row r="4227" spans="1:13" x14ac:dyDescent="0.3">
      <c r="A4227">
        <v>43146</v>
      </c>
      <c r="B4227" t="s">
        <v>20</v>
      </c>
      <c r="C4227">
        <v>1</v>
      </c>
      <c r="D4227">
        <v>8</v>
      </c>
      <c r="E4227">
        <v>0</v>
      </c>
      <c r="F4227">
        <v>0</v>
      </c>
      <c r="G4227" t="s">
        <v>13</v>
      </c>
      <c r="H4227" t="s">
        <v>17</v>
      </c>
      <c r="I4227" t="s">
        <v>15</v>
      </c>
      <c r="J4227">
        <v>106.4</v>
      </c>
      <c r="K4227">
        <v>18.3</v>
      </c>
      <c r="L4227" t="s">
        <v>19</v>
      </c>
      <c r="M4227">
        <v>0</v>
      </c>
    </row>
    <row r="4228" spans="1:13" x14ac:dyDescent="0.3">
      <c r="A4228">
        <v>60182</v>
      </c>
      <c r="B4228" t="s">
        <v>12</v>
      </c>
      <c r="C4228">
        <v>0</v>
      </c>
      <c r="D4228">
        <v>49</v>
      </c>
      <c r="E4228">
        <v>0</v>
      </c>
      <c r="F4228">
        <v>0</v>
      </c>
      <c r="G4228" t="s">
        <v>21</v>
      </c>
      <c r="H4228" t="s">
        <v>14</v>
      </c>
      <c r="I4228" t="s">
        <v>15</v>
      </c>
      <c r="J4228">
        <v>171.23</v>
      </c>
      <c r="K4228">
        <v>34.4</v>
      </c>
      <c r="L4228" t="s">
        <v>24</v>
      </c>
      <c r="M4228">
        <v>1</v>
      </c>
    </row>
    <row r="4229" spans="1:13" x14ac:dyDescent="0.3">
      <c r="A4229">
        <v>43282</v>
      </c>
      <c r="B4229" t="s">
        <v>20</v>
      </c>
      <c r="C4229">
        <v>1</v>
      </c>
      <c r="D4229">
        <v>0.72</v>
      </c>
      <c r="E4229">
        <v>0</v>
      </c>
      <c r="F4229">
        <v>0</v>
      </c>
      <c r="G4229" t="s">
        <v>13</v>
      </c>
      <c r="H4229" t="s">
        <v>17</v>
      </c>
      <c r="I4229" t="s">
        <v>18</v>
      </c>
      <c r="J4229">
        <v>159.79</v>
      </c>
      <c r="K4229">
        <v>19.899999999999999</v>
      </c>
      <c r="L4229" t="s">
        <v>19</v>
      </c>
      <c r="M4229">
        <v>0</v>
      </c>
    </row>
    <row r="4230" spans="1:13" x14ac:dyDescent="0.3">
      <c r="A4230">
        <v>43397</v>
      </c>
      <c r="B4230" t="s">
        <v>20</v>
      </c>
      <c r="C4230">
        <v>1</v>
      </c>
      <c r="D4230">
        <v>81</v>
      </c>
      <c r="E4230">
        <v>0</v>
      </c>
      <c r="F4230">
        <v>1</v>
      </c>
      <c r="G4230" t="s">
        <v>21</v>
      </c>
      <c r="H4230" t="s">
        <v>25</v>
      </c>
      <c r="I4230" t="s">
        <v>18</v>
      </c>
      <c r="J4230">
        <v>68.27</v>
      </c>
      <c r="K4230">
        <v>25</v>
      </c>
      <c r="L4230" t="s">
        <v>19</v>
      </c>
      <c r="M4230">
        <v>0</v>
      </c>
    </row>
    <row r="4231" spans="1:13" x14ac:dyDescent="0.3">
      <c r="A4231">
        <v>43478</v>
      </c>
      <c r="B4231" t="s">
        <v>20</v>
      </c>
      <c r="C4231">
        <v>1</v>
      </c>
      <c r="D4231">
        <v>34</v>
      </c>
      <c r="E4231">
        <v>0</v>
      </c>
      <c r="F4231">
        <v>0</v>
      </c>
      <c r="G4231" t="s">
        <v>21</v>
      </c>
      <c r="H4231" t="s">
        <v>14</v>
      </c>
      <c r="I4231" t="s">
        <v>15</v>
      </c>
      <c r="J4231">
        <v>59.91</v>
      </c>
      <c r="K4231">
        <v>28.4</v>
      </c>
      <c r="L4231" t="s">
        <v>16</v>
      </c>
      <c r="M4231">
        <v>0</v>
      </c>
    </row>
    <row r="4232" spans="1:13" x14ac:dyDescent="0.3">
      <c r="A4232">
        <v>43656</v>
      </c>
      <c r="B4232" t="s">
        <v>20</v>
      </c>
      <c r="C4232">
        <v>1</v>
      </c>
      <c r="D4232">
        <v>59</v>
      </c>
      <c r="E4232">
        <v>1</v>
      </c>
      <c r="F4232">
        <v>0</v>
      </c>
      <c r="G4232" t="s">
        <v>21</v>
      </c>
      <c r="H4232" t="s">
        <v>23</v>
      </c>
      <c r="I4232" t="s">
        <v>18</v>
      </c>
      <c r="J4232">
        <v>253.93</v>
      </c>
      <c r="L4232" t="s">
        <v>16</v>
      </c>
      <c r="M4232">
        <v>0</v>
      </c>
    </row>
    <row r="4233" spans="1:13" x14ac:dyDescent="0.3">
      <c r="A4233">
        <v>43657</v>
      </c>
      <c r="B4233" t="s">
        <v>20</v>
      </c>
      <c r="C4233">
        <v>1</v>
      </c>
      <c r="D4233">
        <v>64</v>
      </c>
      <c r="E4233">
        <v>0</v>
      </c>
      <c r="F4233">
        <v>0</v>
      </c>
      <c r="G4233" t="s">
        <v>21</v>
      </c>
      <c r="H4233" t="s">
        <v>23</v>
      </c>
      <c r="I4233" t="s">
        <v>18</v>
      </c>
      <c r="J4233">
        <v>187.87</v>
      </c>
      <c r="K4233">
        <v>32.299999999999997</v>
      </c>
      <c r="L4233" t="s">
        <v>22</v>
      </c>
      <c r="M4233">
        <v>0</v>
      </c>
    </row>
    <row r="4234" spans="1:13" x14ac:dyDescent="0.3">
      <c r="A4234">
        <v>43734</v>
      </c>
      <c r="B4234" t="s">
        <v>20</v>
      </c>
      <c r="C4234">
        <v>1</v>
      </c>
      <c r="D4234">
        <v>15</v>
      </c>
      <c r="E4234">
        <v>0</v>
      </c>
      <c r="F4234">
        <v>0</v>
      </c>
      <c r="G4234" t="s">
        <v>13</v>
      </c>
      <c r="H4234" t="s">
        <v>14</v>
      </c>
      <c r="I4234" t="s">
        <v>18</v>
      </c>
      <c r="J4234">
        <v>122.25</v>
      </c>
      <c r="K4234">
        <v>21</v>
      </c>
      <c r="L4234" t="s">
        <v>22</v>
      </c>
      <c r="M4234">
        <v>0</v>
      </c>
    </row>
    <row r="4235" spans="1:13" x14ac:dyDescent="0.3">
      <c r="A4235">
        <v>43773</v>
      </c>
      <c r="B4235" t="s">
        <v>20</v>
      </c>
      <c r="C4235">
        <v>1</v>
      </c>
      <c r="D4235">
        <v>8</v>
      </c>
      <c r="E4235">
        <v>0</v>
      </c>
      <c r="F4235">
        <v>0</v>
      </c>
      <c r="G4235" t="s">
        <v>13</v>
      </c>
      <c r="H4235" t="s">
        <v>17</v>
      </c>
      <c r="I4235" t="s">
        <v>15</v>
      </c>
      <c r="J4235">
        <v>61.07</v>
      </c>
      <c r="K4235">
        <v>19.100000000000001</v>
      </c>
      <c r="L4235" t="s">
        <v>19</v>
      </c>
      <c r="M4235">
        <v>0</v>
      </c>
    </row>
    <row r="4236" spans="1:13" x14ac:dyDescent="0.3">
      <c r="A4236">
        <v>43806</v>
      </c>
      <c r="B4236" t="s">
        <v>20</v>
      </c>
      <c r="C4236">
        <v>1</v>
      </c>
      <c r="D4236">
        <v>44</v>
      </c>
      <c r="E4236">
        <v>0</v>
      </c>
      <c r="F4236">
        <v>0</v>
      </c>
      <c r="G4236" t="s">
        <v>21</v>
      </c>
      <c r="H4236" t="s">
        <v>14</v>
      </c>
      <c r="I4236" t="s">
        <v>15</v>
      </c>
      <c r="J4236">
        <v>142.31</v>
      </c>
      <c r="K4236">
        <v>29.1</v>
      </c>
      <c r="L4236" t="s">
        <v>24</v>
      </c>
      <c r="M4236">
        <v>0</v>
      </c>
    </row>
    <row r="4237" spans="1:13" x14ac:dyDescent="0.3">
      <c r="A4237">
        <v>43837</v>
      </c>
      <c r="B4237" t="s">
        <v>20</v>
      </c>
      <c r="C4237">
        <v>1</v>
      </c>
      <c r="D4237">
        <v>33</v>
      </c>
      <c r="E4237">
        <v>0</v>
      </c>
      <c r="F4237">
        <v>0</v>
      </c>
      <c r="G4237" t="s">
        <v>21</v>
      </c>
      <c r="H4237" t="s">
        <v>14</v>
      </c>
      <c r="I4237" t="s">
        <v>15</v>
      </c>
      <c r="J4237">
        <v>105.19</v>
      </c>
      <c r="K4237">
        <v>50.1</v>
      </c>
      <c r="L4237" t="s">
        <v>24</v>
      </c>
      <c r="M4237">
        <v>0</v>
      </c>
    </row>
    <row r="4238" spans="1:13" x14ac:dyDescent="0.3">
      <c r="A4238">
        <v>43903</v>
      </c>
      <c r="B4238" t="s">
        <v>20</v>
      </c>
      <c r="C4238">
        <v>1</v>
      </c>
      <c r="D4238">
        <v>79</v>
      </c>
      <c r="E4238">
        <v>0</v>
      </c>
      <c r="F4238">
        <v>0</v>
      </c>
      <c r="G4238" t="s">
        <v>21</v>
      </c>
      <c r="H4238" t="s">
        <v>25</v>
      </c>
      <c r="I4238" t="s">
        <v>18</v>
      </c>
      <c r="J4238">
        <v>94.92</v>
      </c>
      <c r="K4238">
        <v>31.9</v>
      </c>
      <c r="L4238" t="s">
        <v>19</v>
      </c>
      <c r="M4238">
        <v>0</v>
      </c>
    </row>
    <row r="4239" spans="1:13" x14ac:dyDescent="0.3">
      <c r="A4239">
        <v>44047</v>
      </c>
      <c r="B4239" t="s">
        <v>20</v>
      </c>
      <c r="C4239">
        <v>1</v>
      </c>
      <c r="D4239">
        <v>37</v>
      </c>
      <c r="E4239">
        <v>0</v>
      </c>
      <c r="F4239">
        <v>0</v>
      </c>
      <c r="G4239" t="s">
        <v>21</v>
      </c>
      <c r="H4239" t="s">
        <v>23</v>
      </c>
      <c r="I4239" t="s">
        <v>18</v>
      </c>
      <c r="J4239">
        <v>80.2</v>
      </c>
      <c r="K4239">
        <v>30.9</v>
      </c>
      <c r="L4239" t="s">
        <v>22</v>
      </c>
      <c r="M4239">
        <v>0</v>
      </c>
    </row>
    <row r="4240" spans="1:13" x14ac:dyDescent="0.3">
      <c r="A4240">
        <v>44142</v>
      </c>
      <c r="B4240" t="s">
        <v>20</v>
      </c>
      <c r="C4240">
        <v>1</v>
      </c>
      <c r="D4240">
        <v>25</v>
      </c>
      <c r="E4240">
        <v>0</v>
      </c>
      <c r="F4240">
        <v>0</v>
      </c>
      <c r="G4240" t="s">
        <v>13</v>
      </c>
      <c r="H4240" t="s">
        <v>14</v>
      </c>
      <c r="I4240" t="s">
        <v>18</v>
      </c>
      <c r="J4240">
        <v>95.01</v>
      </c>
      <c r="K4240">
        <v>28</v>
      </c>
      <c r="L4240" t="s">
        <v>22</v>
      </c>
      <c r="M4240">
        <v>0</v>
      </c>
    </row>
    <row r="4241" spans="1:13" x14ac:dyDescent="0.3">
      <c r="A4241">
        <v>44171</v>
      </c>
      <c r="B4241" t="s">
        <v>20</v>
      </c>
      <c r="C4241">
        <v>1</v>
      </c>
      <c r="D4241">
        <v>62</v>
      </c>
      <c r="E4241">
        <v>0</v>
      </c>
      <c r="F4241">
        <v>0</v>
      </c>
      <c r="G4241" t="s">
        <v>21</v>
      </c>
      <c r="H4241" t="s">
        <v>14</v>
      </c>
      <c r="I4241" t="s">
        <v>18</v>
      </c>
      <c r="J4241">
        <v>62.56</v>
      </c>
      <c r="K4241">
        <v>32.299999999999997</v>
      </c>
      <c r="L4241" t="s">
        <v>22</v>
      </c>
      <c r="M4241">
        <v>0</v>
      </c>
    </row>
    <row r="4242" spans="1:13" x14ac:dyDescent="0.3">
      <c r="A4242">
        <v>44224</v>
      </c>
      <c r="B4242" t="s">
        <v>20</v>
      </c>
      <c r="C4242">
        <v>1</v>
      </c>
      <c r="D4242">
        <v>15</v>
      </c>
      <c r="E4242">
        <v>0</v>
      </c>
      <c r="F4242">
        <v>0</v>
      </c>
      <c r="G4242" t="s">
        <v>13</v>
      </c>
      <c r="H4242" t="s">
        <v>14</v>
      </c>
      <c r="I4242" t="s">
        <v>18</v>
      </c>
      <c r="J4242">
        <v>61.61</v>
      </c>
      <c r="K4242">
        <v>27.8</v>
      </c>
      <c r="L4242" t="s">
        <v>22</v>
      </c>
      <c r="M4242">
        <v>0</v>
      </c>
    </row>
    <row r="4243" spans="1:13" x14ac:dyDescent="0.3">
      <c r="A4243">
        <v>44281</v>
      </c>
      <c r="B4243" t="s">
        <v>20</v>
      </c>
      <c r="C4243">
        <v>1</v>
      </c>
      <c r="D4243">
        <v>34</v>
      </c>
      <c r="E4243">
        <v>0</v>
      </c>
      <c r="F4243">
        <v>0</v>
      </c>
      <c r="G4243" t="s">
        <v>13</v>
      </c>
      <c r="H4243" t="s">
        <v>14</v>
      </c>
      <c r="I4243" t="s">
        <v>18</v>
      </c>
      <c r="J4243">
        <v>89.68</v>
      </c>
      <c r="K4243">
        <v>23.2</v>
      </c>
      <c r="L4243" t="s">
        <v>24</v>
      </c>
      <c r="M4243">
        <v>0</v>
      </c>
    </row>
    <row r="4244" spans="1:13" x14ac:dyDescent="0.3">
      <c r="A4244">
        <v>44288</v>
      </c>
      <c r="B4244" t="s">
        <v>20</v>
      </c>
      <c r="C4244">
        <v>1</v>
      </c>
      <c r="D4244">
        <v>43</v>
      </c>
      <c r="E4244">
        <v>0</v>
      </c>
      <c r="F4244">
        <v>0</v>
      </c>
      <c r="G4244" t="s">
        <v>21</v>
      </c>
      <c r="H4244" t="s">
        <v>14</v>
      </c>
      <c r="I4244" t="s">
        <v>18</v>
      </c>
      <c r="J4244">
        <v>207.37</v>
      </c>
      <c r="K4244">
        <v>29.5</v>
      </c>
      <c r="L4244" t="s">
        <v>16</v>
      </c>
      <c r="M4244">
        <v>0</v>
      </c>
    </row>
    <row r="4245" spans="1:13" x14ac:dyDescent="0.3">
      <c r="A4245">
        <v>60491</v>
      </c>
      <c r="B4245" t="s">
        <v>12</v>
      </c>
      <c r="C4245">
        <v>0</v>
      </c>
      <c r="D4245">
        <v>78</v>
      </c>
      <c r="E4245">
        <v>0</v>
      </c>
      <c r="F4245">
        <v>0</v>
      </c>
      <c r="G4245" t="s">
        <v>21</v>
      </c>
      <c r="H4245" t="s">
        <v>14</v>
      </c>
      <c r="I4245" t="s">
        <v>15</v>
      </c>
      <c r="J4245">
        <v>58.57</v>
      </c>
      <c r="K4245">
        <v>24.2</v>
      </c>
      <c r="L4245" t="s">
        <v>19</v>
      </c>
      <c r="M4245">
        <v>1</v>
      </c>
    </row>
    <row r="4246" spans="1:13" x14ac:dyDescent="0.3">
      <c r="A4246">
        <v>44315</v>
      </c>
      <c r="B4246" t="s">
        <v>20</v>
      </c>
      <c r="C4246">
        <v>1</v>
      </c>
      <c r="D4246">
        <v>18</v>
      </c>
      <c r="E4246">
        <v>0</v>
      </c>
      <c r="F4246">
        <v>0</v>
      </c>
      <c r="G4246" t="s">
        <v>13</v>
      </c>
      <c r="H4246" t="s">
        <v>25</v>
      </c>
      <c r="I4246" t="s">
        <v>18</v>
      </c>
      <c r="J4246">
        <v>182.86</v>
      </c>
      <c r="K4246">
        <v>21</v>
      </c>
      <c r="L4246" t="s">
        <v>19</v>
      </c>
      <c r="M4246">
        <v>0</v>
      </c>
    </row>
    <row r="4247" spans="1:13" x14ac:dyDescent="0.3">
      <c r="A4247">
        <v>44325</v>
      </c>
      <c r="B4247" t="s">
        <v>20</v>
      </c>
      <c r="C4247">
        <v>1</v>
      </c>
      <c r="D4247">
        <v>78</v>
      </c>
      <c r="E4247">
        <v>0</v>
      </c>
      <c r="F4247">
        <v>0</v>
      </c>
      <c r="G4247" t="s">
        <v>21</v>
      </c>
      <c r="H4247" t="s">
        <v>25</v>
      </c>
      <c r="I4247" t="s">
        <v>18</v>
      </c>
      <c r="J4247">
        <v>126.39</v>
      </c>
      <c r="K4247">
        <v>21.3</v>
      </c>
      <c r="L4247" t="s">
        <v>24</v>
      </c>
      <c r="M4247">
        <v>0</v>
      </c>
    </row>
    <row r="4248" spans="1:13" x14ac:dyDescent="0.3">
      <c r="A4248">
        <v>44391</v>
      </c>
      <c r="B4248" t="s">
        <v>20</v>
      </c>
      <c r="C4248">
        <v>1</v>
      </c>
      <c r="D4248">
        <v>54</v>
      </c>
      <c r="E4248">
        <v>0</v>
      </c>
      <c r="F4248">
        <v>0</v>
      </c>
      <c r="G4248" t="s">
        <v>21</v>
      </c>
      <c r="H4248" t="s">
        <v>14</v>
      </c>
      <c r="I4248" t="s">
        <v>15</v>
      </c>
      <c r="J4248">
        <v>65.69</v>
      </c>
      <c r="K4248">
        <v>21.4</v>
      </c>
      <c r="L4248" t="s">
        <v>22</v>
      </c>
      <c r="M4248">
        <v>0</v>
      </c>
    </row>
    <row r="4249" spans="1:13" x14ac:dyDescent="0.3">
      <c r="A4249">
        <v>44447</v>
      </c>
      <c r="B4249" t="s">
        <v>20</v>
      </c>
      <c r="C4249">
        <v>1</v>
      </c>
      <c r="D4249">
        <v>49</v>
      </c>
      <c r="E4249">
        <v>0</v>
      </c>
      <c r="F4249">
        <v>0</v>
      </c>
      <c r="G4249" t="s">
        <v>21</v>
      </c>
      <c r="H4249" t="s">
        <v>14</v>
      </c>
      <c r="I4249" t="s">
        <v>15</v>
      </c>
      <c r="J4249">
        <v>58.19</v>
      </c>
      <c r="K4249">
        <v>29.6</v>
      </c>
      <c r="L4249" t="s">
        <v>24</v>
      </c>
      <c r="M4249">
        <v>0</v>
      </c>
    </row>
    <row r="4250" spans="1:13" x14ac:dyDescent="0.3">
      <c r="A4250">
        <v>44472</v>
      </c>
      <c r="B4250" t="s">
        <v>20</v>
      </c>
      <c r="C4250">
        <v>1</v>
      </c>
      <c r="D4250">
        <v>32</v>
      </c>
      <c r="E4250">
        <v>0</v>
      </c>
      <c r="F4250">
        <v>0</v>
      </c>
      <c r="G4250" t="s">
        <v>21</v>
      </c>
      <c r="H4250" t="s">
        <v>25</v>
      </c>
      <c r="I4250" t="s">
        <v>15</v>
      </c>
      <c r="J4250">
        <v>160.63999999999999</v>
      </c>
      <c r="K4250">
        <v>20.399999999999999</v>
      </c>
      <c r="L4250" t="s">
        <v>24</v>
      </c>
      <c r="M4250">
        <v>0</v>
      </c>
    </row>
    <row r="4251" spans="1:13" x14ac:dyDescent="0.3">
      <c r="A4251">
        <v>44526</v>
      </c>
      <c r="B4251" t="s">
        <v>20</v>
      </c>
      <c r="C4251">
        <v>1</v>
      </c>
      <c r="D4251">
        <v>58</v>
      </c>
      <c r="E4251">
        <v>0</v>
      </c>
      <c r="F4251">
        <v>0</v>
      </c>
      <c r="G4251" t="s">
        <v>21</v>
      </c>
      <c r="H4251" t="s">
        <v>23</v>
      </c>
      <c r="I4251" t="s">
        <v>15</v>
      </c>
      <c r="J4251">
        <v>101.96</v>
      </c>
      <c r="K4251">
        <v>34.5</v>
      </c>
      <c r="L4251" t="s">
        <v>22</v>
      </c>
      <c r="M4251">
        <v>0</v>
      </c>
    </row>
    <row r="4252" spans="1:13" x14ac:dyDescent="0.3">
      <c r="A4252">
        <v>44531</v>
      </c>
      <c r="B4252" t="s">
        <v>20</v>
      </c>
      <c r="C4252">
        <v>1</v>
      </c>
      <c r="D4252">
        <v>36</v>
      </c>
      <c r="E4252">
        <v>0</v>
      </c>
      <c r="F4252">
        <v>0</v>
      </c>
      <c r="G4252" t="s">
        <v>21</v>
      </c>
      <c r="H4252" t="s">
        <v>14</v>
      </c>
      <c r="I4252" t="s">
        <v>15</v>
      </c>
      <c r="J4252">
        <v>56.42</v>
      </c>
      <c r="K4252">
        <v>29.6</v>
      </c>
      <c r="L4252" t="s">
        <v>22</v>
      </c>
      <c r="M4252">
        <v>0</v>
      </c>
    </row>
    <row r="4253" spans="1:13" x14ac:dyDescent="0.3">
      <c r="A4253">
        <v>44591</v>
      </c>
      <c r="B4253" t="s">
        <v>20</v>
      </c>
      <c r="C4253">
        <v>1</v>
      </c>
      <c r="D4253">
        <v>79</v>
      </c>
      <c r="E4253">
        <v>0</v>
      </c>
      <c r="F4253">
        <v>0</v>
      </c>
      <c r="G4253" t="s">
        <v>21</v>
      </c>
      <c r="H4253" t="s">
        <v>14</v>
      </c>
      <c r="I4253" t="s">
        <v>15</v>
      </c>
      <c r="J4253">
        <v>216.4</v>
      </c>
      <c r="K4253">
        <v>30.3</v>
      </c>
      <c r="L4253" t="s">
        <v>22</v>
      </c>
      <c r="M4253">
        <v>0</v>
      </c>
    </row>
    <row r="4254" spans="1:13" x14ac:dyDescent="0.3">
      <c r="A4254">
        <v>44642</v>
      </c>
      <c r="B4254" t="s">
        <v>20</v>
      </c>
      <c r="C4254">
        <v>1</v>
      </c>
      <c r="D4254">
        <v>52</v>
      </c>
      <c r="E4254">
        <v>0</v>
      </c>
      <c r="F4254">
        <v>0</v>
      </c>
      <c r="G4254" t="s">
        <v>21</v>
      </c>
      <c r="H4254" t="s">
        <v>23</v>
      </c>
      <c r="I4254" t="s">
        <v>15</v>
      </c>
      <c r="J4254">
        <v>93.28</v>
      </c>
      <c r="K4254">
        <v>36.299999999999997</v>
      </c>
      <c r="L4254" t="s">
        <v>22</v>
      </c>
      <c r="M4254">
        <v>0</v>
      </c>
    </row>
    <row r="4255" spans="1:13" x14ac:dyDescent="0.3">
      <c r="A4255">
        <v>44647</v>
      </c>
      <c r="B4255" t="s">
        <v>20</v>
      </c>
      <c r="C4255">
        <v>1</v>
      </c>
      <c r="D4255">
        <v>62</v>
      </c>
      <c r="E4255">
        <v>0</v>
      </c>
      <c r="F4255">
        <v>0</v>
      </c>
      <c r="G4255" t="s">
        <v>13</v>
      </c>
      <c r="H4255" t="s">
        <v>23</v>
      </c>
      <c r="I4255" t="s">
        <v>18</v>
      </c>
      <c r="J4255">
        <v>75.069999999999993</v>
      </c>
      <c r="K4255">
        <v>30.5</v>
      </c>
      <c r="L4255" t="s">
        <v>22</v>
      </c>
      <c r="M4255">
        <v>0</v>
      </c>
    </row>
    <row r="4256" spans="1:13" x14ac:dyDescent="0.3">
      <c r="A4256">
        <v>44676</v>
      </c>
      <c r="B4256" t="s">
        <v>20</v>
      </c>
      <c r="C4256">
        <v>1</v>
      </c>
      <c r="D4256">
        <v>1.64</v>
      </c>
      <c r="E4256">
        <v>0</v>
      </c>
      <c r="F4256">
        <v>0</v>
      </c>
      <c r="G4256" t="s">
        <v>13</v>
      </c>
      <c r="H4256" t="s">
        <v>17</v>
      </c>
      <c r="I4256" t="s">
        <v>15</v>
      </c>
      <c r="J4256">
        <v>115.12</v>
      </c>
      <c r="K4256">
        <v>21.1</v>
      </c>
      <c r="L4256" t="s">
        <v>19</v>
      </c>
      <c r="M4256">
        <v>0</v>
      </c>
    </row>
    <row r="4257" spans="1:13" x14ac:dyDescent="0.3">
      <c r="A4257">
        <v>60739</v>
      </c>
      <c r="B4257" t="s">
        <v>12</v>
      </c>
      <c r="C4257">
        <v>0</v>
      </c>
      <c r="D4257">
        <v>79</v>
      </c>
      <c r="E4257">
        <v>1</v>
      </c>
      <c r="F4257">
        <v>1</v>
      </c>
      <c r="G4257" t="s">
        <v>13</v>
      </c>
      <c r="H4257" t="s">
        <v>25</v>
      </c>
      <c r="I4257" t="s">
        <v>18</v>
      </c>
      <c r="J4257">
        <v>60.94</v>
      </c>
      <c r="L4257" t="s">
        <v>22</v>
      </c>
      <c r="M4257">
        <v>1</v>
      </c>
    </row>
    <row r="4258" spans="1:13" x14ac:dyDescent="0.3">
      <c r="A4258">
        <v>60744</v>
      </c>
      <c r="B4258" t="s">
        <v>20</v>
      </c>
      <c r="C4258">
        <v>1</v>
      </c>
      <c r="D4258">
        <v>61</v>
      </c>
      <c r="E4258">
        <v>1</v>
      </c>
      <c r="F4258">
        <v>0</v>
      </c>
      <c r="G4258" t="s">
        <v>21</v>
      </c>
      <c r="H4258" t="s">
        <v>25</v>
      </c>
      <c r="I4258" t="s">
        <v>18</v>
      </c>
      <c r="J4258">
        <v>76.11</v>
      </c>
      <c r="K4258">
        <v>27.3</v>
      </c>
      <c r="L4258" t="s">
        <v>24</v>
      </c>
      <c r="M4258">
        <v>1</v>
      </c>
    </row>
    <row r="4259" spans="1:13" x14ac:dyDescent="0.3">
      <c r="A4259">
        <v>44759</v>
      </c>
      <c r="B4259" t="s">
        <v>20</v>
      </c>
      <c r="C4259">
        <v>1</v>
      </c>
      <c r="D4259">
        <v>57</v>
      </c>
      <c r="E4259">
        <v>0</v>
      </c>
      <c r="F4259">
        <v>0</v>
      </c>
      <c r="G4259" t="s">
        <v>21</v>
      </c>
      <c r="H4259" t="s">
        <v>14</v>
      </c>
      <c r="I4259" t="s">
        <v>15</v>
      </c>
      <c r="J4259">
        <v>215.92</v>
      </c>
      <c r="K4259">
        <v>27.4</v>
      </c>
      <c r="L4259" t="s">
        <v>24</v>
      </c>
      <c r="M4259">
        <v>0</v>
      </c>
    </row>
    <row r="4260" spans="1:13" x14ac:dyDescent="0.3">
      <c r="A4260">
        <v>44777</v>
      </c>
      <c r="B4260" t="s">
        <v>20</v>
      </c>
      <c r="C4260">
        <v>1</v>
      </c>
      <c r="D4260">
        <v>67</v>
      </c>
      <c r="E4260">
        <v>0</v>
      </c>
      <c r="F4260">
        <v>0</v>
      </c>
      <c r="G4260" t="s">
        <v>21</v>
      </c>
      <c r="H4260" t="s">
        <v>14</v>
      </c>
      <c r="I4260" t="s">
        <v>18</v>
      </c>
      <c r="J4260">
        <v>208.78</v>
      </c>
      <c r="K4260">
        <v>26.7</v>
      </c>
      <c r="L4260" t="s">
        <v>19</v>
      </c>
      <c r="M4260">
        <v>0</v>
      </c>
    </row>
    <row r="4261" spans="1:13" x14ac:dyDescent="0.3">
      <c r="A4261">
        <v>44878</v>
      </c>
      <c r="B4261" t="s">
        <v>20</v>
      </c>
      <c r="C4261">
        <v>1</v>
      </c>
      <c r="D4261">
        <v>53</v>
      </c>
      <c r="E4261">
        <v>0</v>
      </c>
      <c r="F4261">
        <v>0</v>
      </c>
      <c r="G4261" t="s">
        <v>21</v>
      </c>
      <c r="H4261" t="s">
        <v>14</v>
      </c>
      <c r="I4261" t="s">
        <v>18</v>
      </c>
      <c r="J4261">
        <v>175.92</v>
      </c>
      <c r="K4261">
        <v>26.9</v>
      </c>
      <c r="L4261" t="s">
        <v>24</v>
      </c>
      <c r="M4261">
        <v>0</v>
      </c>
    </row>
    <row r="4262" spans="1:13" x14ac:dyDescent="0.3">
      <c r="A4262">
        <v>44886</v>
      </c>
      <c r="B4262" t="s">
        <v>20</v>
      </c>
      <c r="C4262">
        <v>1</v>
      </c>
      <c r="D4262">
        <v>69</v>
      </c>
      <c r="E4262">
        <v>1</v>
      </c>
      <c r="F4262">
        <v>0</v>
      </c>
      <c r="G4262" t="s">
        <v>21</v>
      </c>
      <c r="H4262" t="s">
        <v>25</v>
      </c>
      <c r="I4262" t="s">
        <v>18</v>
      </c>
      <c r="J4262">
        <v>236.79</v>
      </c>
      <c r="K4262">
        <v>35.700000000000003</v>
      </c>
      <c r="L4262" t="s">
        <v>16</v>
      </c>
      <c r="M4262">
        <v>0</v>
      </c>
    </row>
    <row r="4263" spans="1:13" x14ac:dyDescent="0.3">
      <c r="A4263">
        <v>44912</v>
      </c>
      <c r="B4263" t="s">
        <v>20</v>
      </c>
      <c r="C4263">
        <v>1</v>
      </c>
      <c r="D4263">
        <v>12</v>
      </c>
      <c r="E4263">
        <v>0</v>
      </c>
      <c r="F4263">
        <v>0</v>
      </c>
      <c r="G4263" t="s">
        <v>13</v>
      </c>
      <c r="H4263" t="s">
        <v>17</v>
      </c>
      <c r="I4263" t="s">
        <v>15</v>
      </c>
      <c r="J4263">
        <v>67.06</v>
      </c>
      <c r="K4263">
        <v>16.100000000000001</v>
      </c>
      <c r="L4263" t="s">
        <v>19</v>
      </c>
      <c r="M4263">
        <v>0</v>
      </c>
    </row>
    <row r="4264" spans="1:13" x14ac:dyDescent="0.3">
      <c r="A4264">
        <v>44950</v>
      </c>
      <c r="B4264" t="s">
        <v>20</v>
      </c>
      <c r="C4264">
        <v>1</v>
      </c>
      <c r="D4264">
        <v>51</v>
      </c>
      <c r="E4264">
        <v>1</v>
      </c>
      <c r="F4264">
        <v>0</v>
      </c>
      <c r="G4264" t="s">
        <v>21</v>
      </c>
      <c r="H4264" t="s">
        <v>14</v>
      </c>
      <c r="I4264" t="s">
        <v>18</v>
      </c>
      <c r="J4264">
        <v>163.56</v>
      </c>
      <c r="L4264" t="s">
        <v>16</v>
      </c>
      <c r="M4264">
        <v>0</v>
      </c>
    </row>
    <row r="4265" spans="1:13" x14ac:dyDescent="0.3">
      <c r="A4265">
        <v>44962</v>
      </c>
      <c r="B4265" t="s">
        <v>20</v>
      </c>
      <c r="C4265">
        <v>1</v>
      </c>
      <c r="D4265">
        <v>71</v>
      </c>
      <c r="E4265">
        <v>0</v>
      </c>
      <c r="F4265">
        <v>0</v>
      </c>
      <c r="G4265" t="s">
        <v>21</v>
      </c>
      <c r="H4265" t="s">
        <v>23</v>
      </c>
      <c r="I4265" t="s">
        <v>15</v>
      </c>
      <c r="J4265">
        <v>56.12</v>
      </c>
      <c r="K4265">
        <v>24.7</v>
      </c>
      <c r="L4265" t="s">
        <v>19</v>
      </c>
      <c r="M4265">
        <v>0</v>
      </c>
    </row>
    <row r="4266" spans="1:13" x14ac:dyDescent="0.3">
      <c r="A4266">
        <v>44978</v>
      </c>
      <c r="B4266" t="s">
        <v>20</v>
      </c>
      <c r="C4266">
        <v>1</v>
      </c>
      <c r="D4266">
        <v>39</v>
      </c>
      <c r="E4266">
        <v>0</v>
      </c>
      <c r="F4266">
        <v>0</v>
      </c>
      <c r="G4266" t="s">
        <v>21</v>
      </c>
      <c r="H4266" t="s">
        <v>23</v>
      </c>
      <c r="I4266" t="s">
        <v>18</v>
      </c>
      <c r="J4266">
        <v>72.489999999999995</v>
      </c>
      <c r="K4266">
        <v>44.9</v>
      </c>
      <c r="L4266" t="s">
        <v>16</v>
      </c>
      <c r="M4266">
        <v>0</v>
      </c>
    </row>
    <row r="4267" spans="1:13" x14ac:dyDescent="0.3">
      <c r="A4267">
        <v>44992</v>
      </c>
      <c r="B4267" t="s">
        <v>20</v>
      </c>
      <c r="C4267">
        <v>1</v>
      </c>
      <c r="D4267">
        <v>14</v>
      </c>
      <c r="E4267">
        <v>0</v>
      </c>
      <c r="F4267">
        <v>0</v>
      </c>
      <c r="G4267" t="s">
        <v>13</v>
      </c>
      <c r="H4267" t="s">
        <v>14</v>
      </c>
      <c r="I4267" t="s">
        <v>15</v>
      </c>
      <c r="J4267">
        <v>126.57</v>
      </c>
      <c r="K4267">
        <v>25.9</v>
      </c>
      <c r="L4267" t="s">
        <v>16</v>
      </c>
      <c r="M4267">
        <v>0</v>
      </c>
    </row>
    <row r="4268" spans="1:13" x14ac:dyDescent="0.3">
      <c r="A4268">
        <v>45033</v>
      </c>
      <c r="B4268" t="s">
        <v>20</v>
      </c>
      <c r="C4268">
        <v>1</v>
      </c>
      <c r="D4268">
        <v>59</v>
      </c>
      <c r="E4268">
        <v>0</v>
      </c>
      <c r="F4268">
        <v>0</v>
      </c>
      <c r="G4268" t="s">
        <v>21</v>
      </c>
      <c r="H4268" t="s">
        <v>23</v>
      </c>
      <c r="I4268" t="s">
        <v>15</v>
      </c>
      <c r="J4268">
        <v>216</v>
      </c>
      <c r="K4268">
        <v>36.700000000000003</v>
      </c>
      <c r="L4268" t="s">
        <v>24</v>
      </c>
      <c r="M4268">
        <v>0</v>
      </c>
    </row>
    <row r="4269" spans="1:13" x14ac:dyDescent="0.3">
      <c r="A4269">
        <v>45040</v>
      </c>
      <c r="B4269" t="s">
        <v>20</v>
      </c>
      <c r="C4269">
        <v>1</v>
      </c>
      <c r="D4269">
        <v>55</v>
      </c>
      <c r="E4269">
        <v>0</v>
      </c>
      <c r="F4269">
        <v>0</v>
      </c>
      <c r="G4269" t="s">
        <v>21</v>
      </c>
      <c r="H4269" t="s">
        <v>14</v>
      </c>
      <c r="I4269" t="s">
        <v>15</v>
      </c>
      <c r="J4269">
        <v>203.81</v>
      </c>
      <c r="K4269">
        <v>33.9</v>
      </c>
      <c r="L4269" t="s">
        <v>16</v>
      </c>
      <c r="M4269">
        <v>0</v>
      </c>
    </row>
    <row r="4270" spans="1:13" x14ac:dyDescent="0.3">
      <c r="A4270">
        <v>45053</v>
      </c>
      <c r="B4270" t="s">
        <v>20</v>
      </c>
      <c r="C4270">
        <v>1</v>
      </c>
      <c r="D4270">
        <v>64</v>
      </c>
      <c r="E4270">
        <v>0</v>
      </c>
      <c r="F4270">
        <v>0</v>
      </c>
      <c r="G4270" t="s">
        <v>21</v>
      </c>
      <c r="H4270" t="s">
        <v>23</v>
      </c>
      <c r="I4270" t="s">
        <v>15</v>
      </c>
      <c r="J4270">
        <v>239.64</v>
      </c>
      <c r="K4270">
        <v>34.6</v>
      </c>
      <c r="L4270" t="s">
        <v>16</v>
      </c>
      <c r="M4270">
        <v>0</v>
      </c>
    </row>
    <row r="4271" spans="1:13" x14ac:dyDescent="0.3">
      <c r="A4271">
        <v>45099</v>
      </c>
      <c r="B4271" t="s">
        <v>20</v>
      </c>
      <c r="C4271">
        <v>1</v>
      </c>
      <c r="D4271">
        <v>25</v>
      </c>
      <c r="E4271">
        <v>0</v>
      </c>
      <c r="F4271">
        <v>0</v>
      </c>
      <c r="G4271" t="s">
        <v>21</v>
      </c>
      <c r="H4271" t="s">
        <v>25</v>
      </c>
      <c r="I4271" t="s">
        <v>15</v>
      </c>
      <c r="J4271">
        <v>83.33</v>
      </c>
      <c r="K4271">
        <v>31.5</v>
      </c>
      <c r="L4271" t="s">
        <v>19</v>
      </c>
      <c r="M4271">
        <v>0</v>
      </c>
    </row>
    <row r="4272" spans="1:13" x14ac:dyDescent="0.3">
      <c r="A4272">
        <v>45112</v>
      </c>
      <c r="B4272" t="s">
        <v>20</v>
      </c>
      <c r="C4272">
        <v>1</v>
      </c>
      <c r="D4272">
        <v>40</v>
      </c>
      <c r="E4272">
        <v>0</v>
      </c>
      <c r="F4272">
        <v>0</v>
      </c>
      <c r="G4272" t="s">
        <v>13</v>
      </c>
      <c r="H4272" t="s">
        <v>23</v>
      </c>
      <c r="I4272" t="s">
        <v>15</v>
      </c>
      <c r="J4272">
        <v>197.11</v>
      </c>
      <c r="K4272">
        <v>23.9</v>
      </c>
      <c r="L4272" t="s">
        <v>22</v>
      </c>
      <c r="M4272">
        <v>0</v>
      </c>
    </row>
    <row r="4273" spans="1:13" x14ac:dyDescent="0.3">
      <c r="A4273">
        <v>45160</v>
      </c>
      <c r="B4273" t="s">
        <v>20</v>
      </c>
      <c r="C4273">
        <v>1</v>
      </c>
      <c r="D4273">
        <v>3</v>
      </c>
      <c r="E4273">
        <v>0</v>
      </c>
      <c r="F4273">
        <v>0</v>
      </c>
      <c r="G4273" t="s">
        <v>13</v>
      </c>
      <c r="H4273" t="s">
        <v>17</v>
      </c>
      <c r="I4273" t="s">
        <v>18</v>
      </c>
      <c r="J4273">
        <v>78.239999999999995</v>
      </c>
      <c r="K4273">
        <v>16.2</v>
      </c>
      <c r="L4273" t="s">
        <v>19</v>
      </c>
      <c r="M4273">
        <v>0</v>
      </c>
    </row>
    <row r="4274" spans="1:13" x14ac:dyDescent="0.3">
      <c r="A4274">
        <v>45175</v>
      </c>
      <c r="B4274" t="s">
        <v>20</v>
      </c>
      <c r="C4274">
        <v>1</v>
      </c>
      <c r="D4274">
        <v>18</v>
      </c>
      <c r="E4274">
        <v>0</v>
      </c>
      <c r="F4274">
        <v>0</v>
      </c>
      <c r="G4274" t="s">
        <v>13</v>
      </c>
      <c r="H4274" t="s">
        <v>14</v>
      </c>
      <c r="I4274" t="s">
        <v>15</v>
      </c>
      <c r="J4274">
        <v>80.069999999999993</v>
      </c>
      <c r="K4274">
        <v>22.3</v>
      </c>
      <c r="L4274" t="s">
        <v>19</v>
      </c>
      <c r="M4274">
        <v>0</v>
      </c>
    </row>
    <row r="4275" spans="1:13" x14ac:dyDescent="0.3">
      <c r="A4275">
        <v>45222</v>
      </c>
      <c r="B4275" t="s">
        <v>20</v>
      </c>
      <c r="C4275">
        <v>1</v>
      </c>
      <c r="D4275">
        <v>58</v>
      </c>
      <c r="E4275">
        <v>1</v>
      </c>
      <c r="F4275">
        <v>0</v>
      </c>
      <c r="G4275" t="s">
        <v>13</v>
      </c>
      <c r="H4275" t="s">
        <v>14</v>
      </c>
      <c r="I4275" t="s">
        <v>15</v>
      </c>
      <c r="J4275">
        <v>55.78</v>
      </c>
      <c r="K4275">
        <v>27.5</v>
      </c>
      <c r="L4275" t="s">
        <v>24</v>
      </c>
      <c r="M4275">
        <v>0</v>
      </c>
    </row>
    <row r="4276" spans="1:13" x14ac:dyDescent="0.3">
      <c r="A4276">
        <v>45252</v>
      </c>
      <c r="B4276" t="s">
        <v>20</v>
      </c>
      <c r="C4276">
        <v>1</v>
      </c>
      <c r="D4276">
        <v>54</v>
      </c>
      <c r="E4276">
        <v>0</v>
      </c>
      <c r="F4276">
        <v>0</v>
      </c>
      <c r="G4276" t="s">
        <v>21</v>
      </c>
      <c r="H4276" t="s">
        <v>14</v>
      </c>
      <c r="I4276" t="s">
        <v>15</v>
      </c>
      <c r="J4276">
        <v>141.37</v>
      </c>
      <c r="K4276">
        <v>23.5</v>
      </c>
      <c r="L4276" t="s">
        <v>22</v>
      </c>
      <c r="M4276">
        <v>0</v>
      </c>
    </row>
    <row r="4277" spans="1:13" x14ac:dyDescent="0.3">
      <c r="A4277">
        <v>45259</v>
      </c>
      <c r="B4277" t="s">
        <v>20</v>
      </c>
      <c r="C4277">
        <v>1</v>
      </c>
      <c r="D4277">
        <v>47</v>
      </c>
      <c r="E4277">
        <v>0</v>
      </c>
      <c r="F4277">
        <v>0</v>
      </c>
      <c r="G4277" t="s">
        <v>21</v>
      </c>
      <c r="H4277" t="s">
        <v>14</v>
      </c>
      <c r="I4277" t="s">
        <v>18</v>
      </c>
      <c r="J4277">
        <v>110.38</v>
      </c>
      <c r="K4277">
        <v>30.1</v>
      </c>
      <c r="L4277" t="s">
        <v>19</v>
      </c>
      <c r="M4277">
        <v>0</v>
      </c>
    </row>
    <row r="4278" spans="1:13" x14ac:dyDescent="0.3">
      <c r="A4278">
        <v>45285</v>
      </c>
      <c r="B4278" t="s">
        <v>20</v>
      </c>
      <c r="C4278">
        <v>1</v>
      </c>
      <c r="D4278">
        <v>37</v>
      </c>
      <c r="E4278">
        <v>0</v>
      </c>
      <c r="F4278">
        <v>0</v>
      </c>
      <c r="G4278" t="s">
        <v>21</v>
      </c>
      <c r="H4278" t="s">
        <v>14</v>
      </c>
      <c r="I4278" t="s">
        <v>15</v>
      </c>
      <c r="J4278">
        <v>176.42</v>
      </c>
      <c r="K4278">
        <v>39.700000000000003</v>
      </c>
      <c r="L4278" t="s">
        <v>19</v>
      </c>
      <c r="M4278">
        <v>0</v>
      </c>
    </row>
    <row r="4279" spans="1:13" x14ac:dyDescent="0.3">
      <c r="A4279">
        <v>45297</v>
      </c>
      <c r="B4279" t="s">
        <v>20</v>
      </c>
      <c r="C4279">
        <v>1</v>
      </c>
      <c r="D4279">
        <v>68</v>
      </c>
      <c r="E4279">
        <v>1</v>
      </c>
      <c r="F4279">
        <v>0</v>
      </c>
      <c r="G4279" t="s">
        <v>21</v>
      </c>
      <c r="H4279" t="s">
        <v>14</v>
      </c>
      <c r="I4279" t="s">
        <v>18</v>
      </c>
      <c r="J4279">
        <v>95.4</v>
      </c>
      <c r="K4279">
        <v>27.5</v>
      </c>
      <c r="L4279" t="s">
        <v>22</v>
      </c>
      <c r="M4279">
        <v>0</v>
      </c>
    </row>
    <row r="4280" spans="1:13" x14ac:dyDescent="0.3">
      <c r="A4280">
        <v>45372</v>
      </c>
      <c r="B4280" t="s">
        <v>20</v>
      </c>
      <c r="C4280">
        <v>1</v>
      </c>
      <c r="D4280">
        <v>68</v>
      </c>
      <c r="E4280">
        <v>0</v>
      </c>
      <c r="F4280">
        <v>0</v>
      </c>
      <c r="G4280" t="s">
        <v>21</v>
      </c>
      <c r="H4280" t="s">
        <v>25</v>
      </c>
      <c r="I4280" t="s">
        <v>18</v>
      </c>
      <c r="J4280">
        <v>76.09</v>
      </c>
      <c r="K4280">
        <v>26</v>
      </c>
      <c r="L4280" t="s">
        <v>24</v>
      </c>
      <c r="M4280">
        <v>0</v>
      </c>
    </row>
    <row r="4281" spans="1:13" x14ac:dyDescent="0.3">
      <c r="A4281">
        <v>45399</v>
      </c>
      <c r="B4281" t="s">
        <v>20</v>
      </c>
      <c r="C4281">
        <v>1</v>
      </c>
      <c r="D4281">
        <v>60</v>
      </c>
      <c r="E4281">
        <v>0</v>
      </c>
      <c r="F4281">
        <v>0</v>
      </c>
      <c r="G4281" t="s">
        <v>21</v>
      </c>
      <c r="H4281" t="s">
        <v>14</v>
      </c>
      <c r="I4281" t="s">
        <v>15</v>
      </c>
      <c r="J4281">
        <v>80.739999999999995</v>
      </c>
      <c r="K4281">
        <v>27.7</v>
      </c>
      <c r="L4281" t="s">
        <v>19</v>
      </c>
      <c r="M4281">
        <v>0</v>
      </c>
    </row>
    <row r="4282" spans="1:13" x14ac:dyDescent="0.3">
      <c r="A4282">
        <v>45469</v>
      </c>
      <c r="B4282" t="s">
        <v>20</v>
      </c>
      <c r="C4282">
        <v>1</v>
      </c>
      <c r="D4282">
        <v>16</v>
      </c>
      <c r="E4282">
        <v>0</v>
      </c>
      <c r="F4282">
        <v>0</v>
      </c>
      <c r="G4282" t="s">
        <v>13</v>
      </c>
      <c r="H4282" t="s">
        <v>17</v>
      </c>
      <c r="I4282" t="s">
        <v>18</v>
      </c>
      <c r="J4282">
        <v>134.22999999999999</v>
      </c>
      <c r="K4282">
        <v>30.6</v>
      </c>
      <c r="L4282" t="s">
        <v>19</v>
      </c>
      <c r="M4282">
        <v>0</v>
      </c>
    </row>
    <row r="4283" spans="1:13" x14ac:dyDescent="0.3">
      <c r="A4283">
        <v>45472</v>
      </c>
      <c r="B4283" t="s">
        <v>20</v>
      </c>
      <c r="C4283">
        <v>1</v>
      </c>
      <c r="D4283">
        <v>22</v>
      </c>
      <c r="E4283">
        <v>0</v>
      </c>
      <c r="F4283">
        <v>0</v>
      </c>
      <c r="G4283" t="s">
        <v>21</v>
      </c>
      <c r="H4283" t="s">
        <v>14</v>
      </c>
      <c r="I4283" t="s">
        <v>15</v>
      </c>
      <c r="J4283">
        <v>138.55000000000001</v>
      </c>
      <c r="K4283">
        <v>24</v>
      </c>
      <c r="L4283" t="s">
        <v>22</v>
      </c>
      <c r="M4283">
        <v>0</v>
      </c>
    </row>
    <row r="4284" spans="1:13" x14ac:dyDescent="0.3">
      <c r="A4284">
        <v>45627</v>
      </c>
      <c r="B4284" t="s">
        <v>20</v>
      </c>
      <c r="C4284">
        <v>1</v>
      </c>
      <c r="D4284">
        <v>60</v>
      </c>
      <c r="E4284">
        <v>0</v>
      </c>
      <c r="F4284">
        <v>0</v>
      </c>
      <c r="G4284" t="s">
        <v>21</v>
      </c>
      <c r="H4284" t="s">
        <v>14</v>
      </c>
      <c r="I4284" t="s">
        <v>18</v>
      </c>
      <c r="J4284">
        <v>70.52</v>
      </c>
      <c r="K4284">
        <v>26.5</v>
      </c>
      <c r="L4284" t="s">
        <v>16</v>
      </c>
      <c r="M4284">
        <v>0</v>
      </c>
    </row>
    <row r="4285" spans="1:13" x14ac:dyDescent="0.3">
      <c r="A4285">
        <v>45658</v>
      </c>
      <c r="B4285" t="s">
        <v>20</v>
      </c>
      <c r="C4285">
        <v>1</v>
      </c>
      <c r="D4285">
        <v>14</v>
      </c>
      <c r="E4285">
        <v>0</v>
      </c>
      <c r="F4285">
        <v>0</v>
      </c>
      <c r="G4285" t="s">
        <v>13</v>
      </c>
      <c r="H4285" t="s">
        <v>14</v>
      </c>
      <c r="I4285" t="s">
        <v>18</v>
      </c>
      <c r="J4285">
        <v>84.41</v>
      </c>
      <c r="K4285">
        <v>33.9</v>
      </c>
      <c r="L4285" t="s">
        <v>22</v>
      </c>
      <c r="M4285">
        <v>0</v>
      </c>
    </row>
    <row r="4286" spans="1:13" x14ac:dyDescent="0.3">
      <c r="A4286">
        <v>45669</v>
      </c>
      <c r="B4286" t="s">
        <v>20</v>
      </c>
      <c r="C4286">
        <v>1</v>
      </c>
      <c r="D4286">
        <v>22</v>
      </c>
      <c r="E4286">
        <v>0</v>
      </c>
      <c r="F4286">
        <v>0</v>
      </c>
      <c r="G4286" t="s">
        <v>13</v>
      </c>
      <c r="H4286" t="s">
        <v>14</v>
      </c>
      <c r="I4286" t="s">
        <v>15</v>
      </c>
      <c r="J4286">
        <v>89.53</v>
      </c>
      <c r="K4286">
        <v>30.2</v>
      </c>
      <c r="L4286" t="s">
        <v>19</v>
      </c>
      <c r="M4286">
        <v>0</v>
      </c>
    </row>
    <row r="4287" spans="1:13" x14ac:dyDescent="0.3">
      <c r="A4287">
        <v>45751</v>
      </c>
      <c r="B4287" t="s">
        <v>20</v>
      </c>
      <c r="C4287">
        <v>1</v>
      </c>
      <c r="D4287">
        <v>73</v>
      </c>
      <c r="E4287">
        <v>1</v>
      </c>
      <c r="F4287">
        <v>0</v>
      </c>
      <c r="G4287" t="s">
        <v>21</v>
      </c>
      <c r="H4287" t="s">
        <v>25</v>
      </c>
      <c r="I4287" t="s">
        <v>18</v>
      </c>
      <c r="J4287">
        <v>202.57</v>
      </c>
      <c r="K4287">
        <v>37.4</v>
      </c>
      <c r="L4287" t="s">
        <v>22</v>
      </c>
      <c r="M4287">
        <v>0</v>
      </c>
    </row>
    <row r="4288" spans="1:13" x14ac:dyDescent="0.3">
      <c r="A4288">
        <v>45787</v>
      </c>
      <c r="B4288" t="s">
        <v>20</v>
      </c>
      <c r="C4288">
        <v>1</v>
      </c>
      <c r="D4288">
        <v>13</v>
      </c>
      <c r="E4288">
        <v>0</v>
      </c>
      <c r="F4288">
        <v>0</v>
      </c>
      <c r="G4288" t="s">
        <v>13</v>
      </c>
      <c r="H4288" t="s">
        <v>17</v>
      </c>
      <c r="I4288" t="s">
        <v>15</v>
      </c>
      <c r="J4288">
        <v>122.38</v>
      </c>
      <c r="K4288">
        <v>20.3</v>
      </c>
      <c r="L4288" t="s">
        <v>19</v>
      </c>
      <c r="M4288">
        <v>0</v>
      </c>
    </row>
    <row r="4289" spans="1:13" x14ac:dyDescent="0.3">
      <c r="A4289">
        <v>45788</v>
      </c>
      <c r="B4289" t="s">
        <v>20</v>
      </c>
      <c r="C4289">
        <v>1</v>
      </c>
      <c r="D4289">
        <v>53</v>
      </c>
      <c r="E4289">
        <v>0</v>
      </c>
      <c r="F4289">
        <v>1</v>
      </c>
      <c r="G4289" t="s">
        <v>21</v>
      </c>
      <c r="H4289" t="s">
        <v>14</v>
      </c>
      <c r="I4289" t="s">
        <v>18</v>
      </c>
      <c r="J4289">
        <v>197.79</v>
      </c>
      <c r="K4289">
        <v>32</v>
      </c>
      <c r="L4289" t="s">
        <v>19</v>
      </c>
      <c r="M4289">
        <v>0</v>
      </c>
    </row>
    <row r="4290" spans="1:13" x14ac:dyDescent="0.3">
      <c r="A4290">
        <v>45931</v>
      </c>
      <c r="B4290" t="s">
        <v>20</v>
      </c>
      <c r="C4290">
        <v>1</v>
      </c>
      <c r="D4290">
        <v>9</v>
      </c>
      <c r="E4290">
        <v>0</v>
      </c>
      <c r="F4290">
        <v>0</v>
      </c>
      <c r="G4290" t="s">
        <v>13</v>
      </c>
      <c r="H4290" t="s">
        <v>17</v>
      </c>
      <c r="I4290" t="s">
        <v>15</v>
      </c>
      <c r="J4290">
        <v>142.68</v>
      </c>
      <c r="K4290">
        <v>24.4</v>
      </c>
      <c r="L4290" t="s">
        <v>19</v>
      </c>
      <c r="M4290">
        <v>0</v>
      </c>
    </row>
    <row r="4291" spans="1:13" x14ac:dyDescent="0.3">
      <c r="A4291">
        <v>45945</v>
      </c>
      <c r="B4291" t="s">
        <v>20</v>
      </c>
      <c r="C4291">
        <v>1</v>
      </c>
      <c r="D4291">
        <v>46</v>
      </c>
      <c r="E4291">
        <v>0</v>
      </c>
      <c r="F4291">
        <v>1</v>
      </c>
      <c r="G4291" t="s">
        <v>21</v>
      </c>
      <c r="H4291" t="s">
        <v>14</v>
      </c>
      <c r="I4291" t="s">
        <v>15</v>
      </c>
      <c r="J4291">
        <v>178.76</v>
      </c>
      <c r="K4291">
        <v>24.1</v>
      </c>
      <c r="L4291" t="s">
        <v>22</v>
      </c>
      <c r="M4291">
        <v>0</v>
      </c>
    </row>
    <row r="4292" spans="1:13" x14ac:dyDescent="0.3">
      <c r="A4292">
        <v>45976</v>
      </c>
      <c r="B4292" t="s">
        <v>20</v>
      </c>
      <c r="C4292">
        <v>1</v>
      </c>
      <c r="D4292">
        <v>56</v>
      </c>
      <c r="E4292">
        <v>0</v>
      </c>
      <c r="F4292">
        <v>0</v>
      </c>
      <c r="G4292" t="s">
        <v>21</v>
      </c>
      <c r="H4292" t="s">
        <v>14</v>
      </c>
      <c r="I4292" t="s">
        <v>15</v>
      </c>
      <c r="J4292">
        <v>84.3</v>
      </c>
      <c r="K4292">
        <v>22.1</v>
      </c>
      <c r="L4292" t="s">
        <v>19</v>
      </c>
      <c r="M4292">
        <v>0</v>
      </c>
    </row>
    <row r="4293" spans="1:13" x14ac:dyDescent="0.3">
      <c r="A4293">
        <v>45983</v>
      </c>
      <c r="B4293" t="s">
        <v>20</v>
      </c>
      <c r="C4293">
        <v>1</v>
      </c>
      <c r="D4293">
        <v>21</v>
      </c>
      <c r="E4293">
        <v>0</v>
      </c>
      <c r="F4293">
        <v>0</v>
      </c>
      <c r="G4293" t="s">
        <v>13</v>
      </c>
      <c r="H4293" t="s">
        <v>14</v>
      </c>
      <c r="I4293" t="s">
        <v>15</v>
      </c>
      <c r="J4293">
        <v>56.79</v>
      </c>
      <c r="K4293">
        <v>20.399999999999999</v>
      </c>
      <c r="L4293" t="s">
        <v>19</v>
      </c>
      <c r="M4293">
        <v>0</v>
      </c>
    </row>
    <row r="4294" spans="1:13" x14ac:dyDescent="0.3">
      <c r="A4294">
        <v>46035</v>
      </c>
      <c r="B4294" t="s">
        <v>20</v>
      </c>
      <c r="C4294">
        <v>1</v>
      </c>
      <c r="D4294">
        <v>1</v>
      </c>
      <c r="E4294">
        <v>0</v>
      </c>
      <c r="F4294">
        <v>0</v>
      </c>
      <c r="G4294" t="s">
        <v>13</v>
      </c>
      <c r="H4294" t="s">
        <v>17</v>
      </c>
      <c r="I4294" t="s">
        <v>15</v>
      </c>
      <c r="J4294">
        <v>84.85</v>
      </c>
      <c r="K4294">
        <v>20.3</v>
      </c>
      <c r="L4294" t="s">
        <v>19</v>
      </c>
      <c r="M4294">
        <v>0</v>
      </c>
    </row>
    <row r="4295" spans="1:13" x14ac:dyDescent="0.3">
      <c r="A4295">
        <v>46048</v>
      </c>
      <c r="B4295" t="s">
        <v>20</v>
      </c>
      <c r="C4295">
        <v>1</v>
      </c>
      <c r="D4295">
        <v>60</v>
      </c>
      <c r="E4295">
        <v>0</v>
      </c>
      <c r="F4295">
        <v>0</v>
      </c>
      <c r="G4295" t="s">
        <v>21</v>
      </c>
      <c r="H4295" t="s">
        <v>23</v>
      </c>
      <c r="I4295" t="s">
        <v>18</v>
      </c>
      <c r="J4295">
        <v>203.27</v>
      </c>
      <c r="K4295">
        <v>29.7</v>
      </c>
      <c r="L4295" t="s">
        <v>22</v>
      </c>
      <c r="M4295">
        <v>0</v>
      </c>
    </row>
    <row r="4296" spans="1:13" x14ac:dyDescent="0.3">
      <c r="A4296">
        <v>46068</v>
      </c>
      <c r="B4296" t="s">
        <v>20</v>
      </c>
      <c r="C4296">
        <v>1</v>
      </c>
      <c r="D4296">
        <v>58</v>
      </c>
      <c r="E4296">
        <v>0</v>
      </c>
      <c r="F4296">
        <v>0</v>
      </c>
      <c r="G4296" t="s">
        <v>13</v>
      </c>
      <c r="H4296" t="s">
        <v>25</v>
      </c>
      <c r="I4296" t="s">
        <v>18</v>
      </c>
      <c r="J4296">
        <v>170.93</v>
      </c>
      <c r="K4296">
        <v>30.7</v>
      </c>
      <c r="L4296" t="s">
        <v>19</v>
      </c>
      <c r="M4296">
        <v>0</v>
      </c>
    </row>
    <row r="4297" spans="1:13" x14ac:dyDescent="0.3">
      <c r="A4297">
        <v>46072</v>
      </c>
      <c r="B4297" t="s">
        <v>20</v>
      </c>
      <c r="C4297">
        <v>1</v>
      </c>
      <c r="D4297">
        <v>2</v>
      </c>
      <c r="E4297">
        <v>0</v>
      </c>
      <c r="F4297">
        <v>0</v>
      </c>
      <c r="G4297" t="s">
        <v>13</v>
      </c>
      <c r="H4297" t="s">
        <v>17</v>
      </c>
      <c r="I4297" t="s">
        <v>18</v>
      </c>
      <c r="J4297">
        <v>103.25</v>
      </c>
      <c r="K4297">
        <v>19.399999999999999</v>
      </c>
      <c r="L4297" t="s">
        <v>19</v>
      </c>
      <c r="M4297">
        <v>0</v>
      </c>
    </row>
    <row r="4298" spans="1:13" x14ac:dyDescent="0.3">
      <c r="A4298">
        <v>46079</v>
      </c>
      <c r="B4298" t="s">
        <v>20</v>
      </c>
      <c r="C4298">
        <v>1</v>
      </c>
      <c r="D4298">
        <v>31</v>
      </c>
      <c r="E4298">
        <v>0</v>
      </c>
      <c r="F4298">
        <v>0</v>
      </c>
      <c r="G4298" t="s">
        <v>13</v>
      </c>
      <c r="H4298" t="s">
        <v>14</v>
      </c>
      <c r="I4298" t="s">
        <v>15</v>
      </c>
      <c r="J4298">
        <v>78.8</v>
      </c>
      <c r="K4298">
        <v>28.7</v>
      </c>
      <c r="L4298" t="s">
        <v>24</v>
      </c>
      <c r="M4298">
        <v>0</v>
      </c>
    </row>
    <row r="4299" spans="1:13" x14ac:dyDescent="0.3">
      <c r="A4299">
        <v>46136</v>
      </c>
      <c r="B4299" t="s">
        <v>20</v>
      </c>
      <c r="C4299">
        <v>1</v>
      </c>
      <c r="D4299">
        <v>14</v>
      </c>
      <c r="E4299">
        <v>0</v>
      </c>
      <c r="F4299">
        <v>0</v>
      </c>
      <c r="G4299" t="s">
        <v>13</v>
      </c>
      <c r="H4299" t="s">
        <v>26</v>
      </c>
      <c r="I4299" t="s">
        <v>18</v>
      </c>
      <c r="J4299">
        <v>161.28</v>
      </c>
      <c r="K4299">
        <v>19.100000000000001</v>
      </c>
      <c r="L4299" t="s">
        <v>19</v>
      </c>
      <c r="M4299">
        <v>0</v>
      </c>
    </row>
    <row r="4300" spans="1:13" x14ac:dyDescent="0.3">
      <c r="A4300">
        <v>46171</v>
      </c>
      <c r="B4300" t="s">
        <v>20</v>
      </c>
      <c r="C4300">
        <v>1</v>
      </c>
      <c r="D4300">
        <v>28</v>
      </c>
      <c r="E4300">
        <v>0</v>
      </c>
      <c r="F4300">
        <v>0</v>
      </c>
      <c r="G4300" t="s">
        <v>21</v>
      </c>
      <c r="H4300" t="s">
        <v>14</v>
      </c>
      <c r="I4300" t="s">
        <v>15</v>
      </c>
      <c r="J4300">
        <v>109.85</v>
      </c>
      <c r="K4300">
        <v>27.9</v>
      </c>
      <c r="L4300" t="s">
        <v>19</v>
      </c>
      <c r="M4300">
        <v>0</v>
      </c>
    </row>
    <row r="4301" spans="1:13" x14ac:dyDescent="0.3">
      <c r="A4301">
        <v>46256</v>
      </c>
      <c r="B4301" t="s">
        <v>20</v>
      </c>
      <c r="C4301">
        <v>1</v>
      </c>
      <c r="D4301">
        <v>15</v>
      </c>
      <c r="E4301">
        <v>0</v>
      </c>
      <c r="F4301">
        <v>0</v>
      </c>
      <c r="G4301" t="s">
        <v>13</v>
      </c>
      <c r="H4301" t="s">
        <v>14</v>
      </c>
      <c r="I4301" t="s">
        <v>15</v>
      </c>
      <c r="J4301">
        <v>77.55</v>
      </c>
      <c r="K4301">
        <v>24.8</v>
      </c>
      <c r="L4301" t="s">
        <v>19</v>
      </c>
      <c r="M4301">
        <v>0</v>
      </c>
    </row>
    <row r="4302" spans="1:13" x14ac:dyDescent="0.3">
      <c r="A4302">
        <v>46261</v>
      </c>
      <c r="B4302" t="s">
        <v>20</v>
      </c>
      <c r="C4302">
        <v>1</v>
      </c>
      <c r="D4302">
        <v>55</v>
      </c>
      <c r="E4302">
        <v>0</v>
      </c>
      <c r="F4302">
        <v>0</v>
      </c>
      <c r="G4302" t="s">
        <v>21</v>
      </c>
      <c r="H4302" t="s">
        <v>14</v>
      </c>
      <c r="I4302" t="s">
        <v>15</v>
      </c>
      <c r="J4302">
        <v>76.510000000000005</v>
      </c>
      <c r="K4302">
        <v>34.700000000000003</v>
      </c>
      <c r="L4302" t="s">
        <v>19</v>
      </c>
      <c r="M4302">
        <v>0</v>
      </c>
    </row>
    <row r="4303" spans="1:13" x14ac:dyDescent="0.3">
      <c r="A4303">
        <v>46284</v>
      </c>
      <c r="B4303" t="s">
        <v>20</v>
      </c>
      <c r="C4303">
        <v>1</v>
      </c>
      <c r="D4303">
        <v>53</v>
      </c>
      <c r="E4303">
        <v>1</v>
      </c>
      <c r="F4303">
        <v>0</v>
      </c>
      <c r="G4303" t="s">
        <v>21</v>
      </c>
      <c r="H4303" t="s">
        <v>25</v>
      </c>
      <c r="I4303" t="s">
        <v>15</v>
      </c>
      <c r="J4303">
        <v>227.51</v>
      </c>
      <c r="K4303">
        <v>34.700000000000003</v>
      </c>
      <c r="L4303" t="s">
        <v>16</v>
      </c>
      <c r="M4303">
        <v>0</v>
      </c>
    </row>
    <row r="4304" spans="1:13" x14ac:dyDescent="0.3">
      <c r="A4304">
        <v>46292</v>
      </c>
      <c r="B4304" t="s">
        <v>20</v>
      </c>
      <c r="C4304">
        <v>1</v>
      </c>
      <c r="D4304">
        <v>64</v>
      </c>
      <c r="E4304">
        <v>0</v>
      </c>
      <c r="F4304">
        <v>0</v>
      </c>
      <c r="G4304" t="s">
        <v>21</v>
      </c>
      <c r="H4304" t="s">
        <v>14</v>
      </c>
      <c r="I4304" t="s">
        <v>18</v>
      </c>
      <c r="J4304">
        <v>90.07</v>
      </c>
      <c r="K4304">
        <v>28.6</v>
      </c>
      <c r="L4304" t="s">
        <v>22</v>
      </c>
      <c r="M4304">
        <v>0</v>
      </c>
    </row>
    <row r="4305" spans="1:13" x14ac:dyDescent="0.3">
      <c r="A4305">
        <v>46363</v>
      </c>
      <c r="B4305" t="s">
        <v>20</v>
      </c>
      <c r="C4305">
        <v>1</v>
      </c>
      <c r="D4305">
        <v>37</v>
      </c>
      <c r="E4305">
        <v>0</v>
      </c>
      <c r="F4305">
        <v>0</v>
      </c>
      <c r="G4305" t="s">
        <v>21</v>
      </c>
      <c r="H4305" t="s">
        <v>14</v>
      </c>
      <c r="I4305" t="s">
        <v>18</v>
      </c>
      <c r="J4305">
        <v>66.17</v>
      </c>
      <c r="K4305">
        <v>26.1</v>
      </c>
      <c r="L4305" t="s">
        <v>22</v>
      </c>
      <c r="M4305">
        <v>0</v>
      </c>
    </row>
    <row r="4306" spans="1:13" x14ac:dyDescent="0.3">
      <c r="A4306">
        <v>46434</v>
      </c>
      <c r="B4306" t="s">
        <v>20</v>
      </c>
      <c r="C4306">
        <v>1</v>
      </c>
      <c r="D4306">
        <v>52</v>
      </c>
      <c r="E4306">
        <v>1</v>
      </c>
      <c r="F4306">
        <v>0</v>
      </c>
      <c r="G4306" t="s">
        <v>21</v>
      </c>
      <c r="H4306" t="s">
        <v>23</v>
      </c>
      <c r="I4306" t="s">
        <v>15</v>
      </c>
      <c r="J4306">
        <v>214.43</v>
      </c>
      <c r="K4306">
        <v>39.9</v>
      </c>
      <c r="L4306" t="s">
        <v>24</v>
      </c>
      <c r="M4306">
        <v>0</v>
      </c>
    </row>
    <row r="4307" spans="1:13" x14ac:dyDescent="0.3">
      <c r="A4307">
        <v>46436</v>
      </c>
      <c r="B4307" t="s">
        <v>20</v>
      </c>
      <c r="C4307">
        <v>1</v>
      </c>
      <c r="D4307">
        <v>13</v>
      </c>
      <c r="E4307">
        <v>0</v>
      </c>
      <c r="F4307">
        <v>0</v>
      </c>
      <c r="G4307" t="s">
        <v>13</v>
      </c>
      <c r="H4307" t="s">
        <v>17</v>
      </c>
      <c r="I4307" t="s">
        <v>15</v>
      </c>
      <c r="J4307">
        <v>122.31</v>
      </c>
      <c r="K4307">
        <v>15.3</v>
      </c>
      <c r="L4307" t="s">
        <v>22</v>
      </c>
      <c r="M4307">
        <v>0</v>
      </c>
    </row>
    <row r="4308" spans="1:13" x14ac:dyDescent="0.3">
      <c r="A4308">
        <v>46474</v>
      </c>
      <c r="B4308" t="s">
        <v>20</v>
      </c>
      <c r="C4308">
        <v>1</v>
      </c>
      <c r="D4308">
        <v>26</v>
      </c>
      <c r="E4308">
        <v>0</v>
      </c>
      <c r="F4308">
        <v>0</v>
      </c>
      <c r="G4308" t="s">
        <v>21</v>
      </c>
      <c r="H4308" t="s">
        <v>14</v>
      </c>
      <c r="I4308" t="s">
        <v>18</v>
      </c>
      <c r="J4308">
        <v>100.09</v>
      </c>
      <c r="K4308">
        <v>27.4</v>
      </c>
      <c r="L4308" t="s">
        <v>22</v>
      </c>
      <c r="M4308">
        <v>0</v>
      </c>
    </row>
    <row r="4309" spans="1:13" x14ac:dyDescent="0.3">
      <c r="A4309">
        <v>46483</v>
      </c>
      <c r="B4309" t="s">
        <v>20</v>
      </c>
      <c r="C4309">
        <v>1</v>
      </c>
      <c r="D4309">
        <v>23</v>
      </c>
      <c r="E4309">
        <v>0</v>
      </c>
      <c r="F4309">
        <v>0</v>
      </c>
      <c r="G4309" t="s">
        <v>13</v>
      </c>
      <c r="H4309" t="s">
        <v>14</v>
      </c>
      <c r="I4309" t="s">
        <v>15</v>
      </c>
      <c r="J4309">
        <v>77.75</v>
      </c>
      <c r="K4309">
        <v>38.799999999999997</v>
      </c>
      <c r="L4309" t="s">
        <v>24</v>
      </c>
      <c r="M4309">
        <v>0</v>
      </c>
    </row>
    <row r="4310" spans="1:13" x14ac:dyDescent="0.3">
      <c r="A4310">
        <v>46488</v>
      </c>
      <c r="B4310" t="s">
        <v>20</v>
      </c>
      <c r="C4310">
        <v>1</v>
      </c>
      <c r="D4310">
        <v>35</v>
      </c>
      <c r="E4310">
        <v>0</v>
      </c>
      <c r="F4310">
        <v>0</v>
      </c>
      <c r="G4310" t="s">
        <v>21</v>
      </c>
      <c r="H4310" t="s">
        <v>14</v>
      </c>
      <c r="I4310" t="s">
        <v>18</v>
      </c>
      <c r="J4310">
        <v>69.22</v>
      </c>
      <c r="K4310">
        <v>42.8</v>
      </c>
      <c r="L4310" t="s">
        <v>22</v>
      </c>
      <c r="M4310">
        <v>0</v>
      </c>
    </row>
    <row r="4311" spans="1:13" x14ac:dyDescent="0.3">
      <c r="A4311">
        <v>46527</v>
      </c>
      <c r="B4311" t="s">
        <v>20</v>
      </c>
      <c r="C4311">
        <v>1</v>
      </c>
      <c r="D4311">
        <v>53</v>
      </c>
      <c r="E4311">
        <v>1</v>
      </c>
      <c r="F4311">
        <v>1</v>
      </c>
      <c r="G4311" t="s">
        <v>21</v>
      </c>
      <c r="H4311" t="s">
        <v>23</v>
      </c>
      <c r="I4311" t="s">
        <v>18</v>
      </c>
      <c r="J4311">
        <v>109.51</v>
      </c>
      <c r="K4311">
        <v>41.9</v>
      </c>
      <c r="L4311" t="s">
        <v>22</v>
      </c>
      <c r="M4311">
        <v>0</v>
      </c>
    </row>
    <row r="4312" spans="1:13" x14ac:dyDescent="0.3">
      <c r="A4312">
        <v>46576</v>
      </c>
      <c r="B4312" t="s">
        <v>20</v>
      </c>
      <c r="C4312">
        <v>1</v>
      </c>
      <c r="D4312">
        <v>2</v>
      </c>
      <c r="E4312">
        <v>0</v>
      </c>
      <c r="F4312">
        <v>0</v>
      </c>
      <c r="G4312" t="s">
        <v>13</v>
      </c>
      <c r="H4312" t="s">
        <v>17</v>
      </c>
      <c r="I4312" t="s">
        <v>18</v>
      </c>
      <c r="J4312">
        <v>68.52</v>
      </c>
      <c r="K4312">
        <v>20.8</v>
      </c>
      <c r="L4312" t="s">
        <v>19</v>
      </c>
      <c r="M4312">
        <v>0</v>
      </c>
    </row>
    <row r="4313" spans="1:13" x14ac:dyDescent="0.3">
      <c r="A4313">
        <v>46691</v>
      </c>
      <c r="B4313" t="s">
        <v>20</v>
      </c>
      <c r="C4313">
        <v>1</v>
      </c>
      <c r="D4313">
        <v>16</v>
      </c>
      <c r="E4313">
        <v>0</v>
      </c>
      <c r="F4313">
        <v>0</v>
      </c>
      <c r="G4313" t="s">
        <v>13</v>
      </c>
      <c r="H4313" t="s">
        <v>17</v>
      </c>
      <c r="I4313" t="s">
        <v>15</v>
      </c>
      <c r="J4313">
        <v>140.1</v>
      </c>
      <c r="K4313">
        <v>38.700000000000003</v>
      </c>
      <c r="L4313" t="s">
        <v>22</v>
      </c>
      <c r="M4313">
        <v>0</v>
      </c>
    </row>
    <row r="4314" spans="1:13" x14ac:dyDescent="0.3">
      <c r="A4314">
        <v>46745</v>
      </c>
      <c r="B4314" t="s">
        <v>20</v>
      </c>
      <c r="C4314">
        <v>1</v>
      </c>
      <c r="D4314">
        <v>22</v>
      </c>
      <c r="E4314">
        <v>0</v>
      </c>
      <c r="F4314">
        <v>0</v>
      </c>
      <c r="G4314" t="s">
        <v>21</v>
      </c>
      <c r="H4314" t="s">
        <v>23</v>
      </c>
      <c r="I4314" t="s">
        <v>18</v>
      </c>
      <c r="J4314">
        <v>117.69</v>
      </c>
      <c r="K4314">
        <v>26.5</v>
      </c>
      <c r="L4314" t="s">
        <v>22</v>
      </c>
      <c r="M4314">
        <v>0</v>
      </c>
    </row>
    <row r="4315" spans="1:13" x14ac:dyDescent="0.3">
      <c r="A4315">
        <v>46809</v>
      </c>
      <c r="B4315" t="s">
        <v>20</v>
      </c>
      <c r="C4315">
        <v>1</v>
      </c>
      <c r="D4315">
        <v>48</v>
      </c>
      <c r="E4315">
        <v>0</v>
      </c>
      <c r="F4315">
        <v>0</v>
      </c>
      <c r="G4315" t="s">
        <v>21</v>
      </c>
      <c r="H4315" t="s">
        <v>14</v>
      </c>
      <c r="I4315" t="s">
        <v>18</v>
      </c>
      <c r="J4315">
        <v>147.13999999999999</v>
      </c>
      <c r="K4315">
        <v>22.3</v>
      </c>
      <c r="L4315" t="s">
        <v>19</v>
      </c>
      <c r="M4315">
        <v>0</v>
      </c>
    </row>
    <row r="4316" spans="1:13" x14ac:dyDescent="0.3">
      <c r="A4316">
        <v>46864</v>
      </c>
      <c r="B4316" t="s">
        <v>20</v>
      </c>
      <c r="C4316">
        <v>1</v>
      </c>
      <c r="D4316">
        <v>54</v>
      </c>
      <c r="E4316">
        <v>0</v>
      </c>
      <c r="F4316">
        <v>1</v>
      </c>
      <c r="G4316" t="s">
        <v>21</v>
      </c>
      <c r="H4316" t="s">
        <v>23</v>
      </c>
      <c r="I4316" t="s">
        <v>15</v>
      </c>
      <c r="J4316">
        <v>222.46</v>
      </c>
      <c r="K4316">
        <v>35.700000000000003</v>
      </c>
      <c r="L4316" t="s">
        <v>22</v>
      </c>
      <c r="M4316">
        <v>0</v>
      </c>
    </row>
    <row r="4317" spans="1:13" x14ac:dyDescent="0.3">
      <c r="A4317">
        <v>46875</v>
      </c>
      <c r="B4317" t="s">
        <v>20</v>
      </c>
      <c r="C4317">
        <v>1</v>
      </c>
      <c r="D4317">
        <v>35</v>
      </c>
      <c r="E4317">
        <v>0</v>
      </c>
      <c r="F4317">
        <v>0</v>
      </c>
      <c r="G4317" t="s">
        <v>21</v>
      </c>
      <c r="H4317" t="s">
        <v>14</v>
      </c>
      <c r="I4317" t="s">
        <v>15</v>
      </c>
      <c r="J4317">
        <v>145.22999999999999</v>
      </c>
      <c r="K4317">
        <v>32.299999999999997</v>
      </c>
      <c r="L4317" t="s">
        <v>22</v>
      </c>
      <c r="M4317">
        <v>0</v>
      </c>
    </row>
    <row r="4318" spans="1:13" x14ac:dyDescent="0.3">
      <c r="A4318">
        <v>46895</v>
      </c>
      <c r="B4318" t="s">
        <v>20</v>
      </c>
      <c r="C4318">
        <v>1</v>
      </c>
      <c r="D4318">
        <v>60</v>
      </c>
      <c r="E4318">
        <v>0</v>
      </c>
      <c r="F4318">
        <v>0</v>
      </c>
      <c r="G4318" t="s">
        <v>21</v>
      </c>
      <c r="H4318" t="s">
        <v>14</v>
      </c>
      <c r="I4318" t="s">
        <v>18</v>
      </c>
      <c r="J4318">
        <v>62.61</v>
      </c>
      <c r="K4318">
        <v>30.7</v>
      </c>
      <c r="L4318" t="s">
        <v>22</v>
      </c>
      <c r="M4318">
        <v>0</v>
      </c>
    </row>
    <row r="4319" spans="1:13" x14ac:dyDescent="0.3">
      <c r="A4319">
        <v>46923</v>
      </c>
      <c r="B4319" t="s">
        <v>20</v>
      </c>
      <c r="C4319">
        <v>1</v>
      </c>
      <c r="D4319">
        <v>64</v>
      </c>
      <c r="E4319">
        <v>0</v>
      </c>
      <c r="F4319">
        <v>1</v>
      </c>
      <c r="G4319" t="s">
        <v>21</v>
      </c>
      <c r="H4319" t="s">
        <v>14</v>
      </c>
      <c r="I4319" t="s">
        <v>18</v>
      </c>
      <c r="J4319">
        <v>82.89</v>
      </c>
      <c r="K4319">
        <v>29.5</v>
      </c>
      <c r="L4319" t="s">
        <v>22</v>
      </c>
      <c r="M4319">
        <v>0</v>
      </c>
    </row>
    <row r="4320" spans="1:13" x14ac:dyDescent="0.3">
      <c r="A4320">
        <v>47057</v>
      </c>
      <c r="B4320" t="s">
        <v>20</v>
      </c>
      <c r="C4320">
        <v>1</v>
      </c>
      <c r="D4320">
        <v>55</v>
      </c>
      <c r="E4320">
        <v>0</v>
      </c>
      <c r="F4320">
        <v>0</v>
      </c>
      <c r="G4320" t="s">
        <v>21</v>
      </c>
      <c r="H4320" t="s">
        <v>25</v>
      </c>
      <c r="I4320" t="s">
        <v>15</v>
      </c>
      <c r="J4320">
        <v>76.47</v>
      </c>
      <c r="K4320">
        <v>30.6</v>
      </c>
      <c r="L4320" t="s">
        <v>19</v>
      </c>
      <c r="M4320">
        <v>0</v>
      </c>
    </row>
    <row r="4321" spans="1:13" x14ac:dyDescent="0.3">
      <c r="A4321">
        <v>47159</v>
      </c>
      <c r="B4321" t="s">
        <v>20</v>
      </c>
      <c r="C4321">
        <v>1</v>
      </c>
      <c r="D4321">
        <v>68</v>
      </c>
      <c r="E4321">
        <v>0</v>
      </c>
      <c r="F4321">
        <v>0</v>
      </c>
      <c r="G4321" t="s">
        <v>21</v>
      </c>
      <c r="H4321" t="s">
        <v>14</v>
      </c>
      <c r="I4321" t="s">
        <v>15</v>
      </c>
      <c r="J4321">
        <v>155.16999999999999</v>
      </c>
      <c r="K4321">
        <v>35.5</v>
      </c>
      <c r="L4321" t="s">
        <v>22</v>
      </c>
      <c r="M4321">
        <v>0</v>
      </c>
    </row>
    <row r="4322" spans="1:13" x14ac:dyDescent="0.3">
      <c r="A4322">
        <v>47196</v>
      </c>
      <c r="B4322" t="s">
        <v>20</v>
      </c>
      <c r="C4322">
        <v>1</v>
      </c>
      <c r="D4322">
        <v>42</v>
      </c>
      <c r="E4322">
        <v>0</v>
      </c>
      <c r="F4322">
        <v>0</v>
      </c>
      <c r="G4322" t="s">
        <v>21</v>
      </c>
      <c r="H4322" t="s">
        <v>14</v>
      </c>
      <c r="I4322" t="s">
        <v>18</v>
      </c>
      <c r="J4322">
        <v>110.68</v>
      </c>
      <c r="K4322">
        <v>32.4</v>
      </c>
      <c r="L4322" t="s">
        <v>16</v>
      </c>
      <c r="M4322">
        <v>0</v>
      </c>
    </row>
    <row r="4323" spans="1:13" x14ac:dyDescent="0.3">
      <c r="A4323">
        <v>47216</v>
      </c>
      <c r="B4323" t="s">
        <v>20</v>
      </c>
      <c r="C4323">
        <v>1</v>
      </c>
      <c r="D4323">
        <v>47</v>
      </c>
      <c r="E4323">
        <v>0</v>
      </c>
      <c r="F4323">
        <v>0</v>
      </c>
      <c r="G4323" t="s">
        <v>21</v>
      </c>
      <c r="H4323" t="s">
        <v>14</v>
      </c>
      <c r="I4323" t="s">
        <v>18</v>
      </c>
      <c r="J4323">
        <v>110.14</v>
      </c>
      <c r="K4323">
        <v>30.5</v>
      </c>
      <c r="L4323" t="s">
        <v>24</v>
      </c>
      <c r="M4323">
        <v>0</v>
      </c>
    </row>
    <row r="4324" spans="1:13" x14ac:dyDescent="0.3">
      <c r="A4324">
        <v>47271</v>
      </c>
      <c r="B4324" t="s">
        <v>20</v>
      </c>
      <c r="C4324">
        <v>1</v>
      </c>
      <c r="D4324">
        <v>38</v>
      </c>
      <c r="E4324">
        <v>0</v>
      </c>
      <c r="F4324">
        <v>0</v>
      </c>
      <c r="G4324" t="s">
        <v>21</v>
      </c>
      <c r="H4324" t="s">
        <v>23</v>
      </c>
      <c r="I4324" t="s">
        <v>15</v>
      </c>
      <c r="J4324">
        <v>122.83</v>
      </c>
      <c r="K4324">
        <v>30.6</v>
      </c>
      <c r="L4324" t="s">
        <v>19</v>
      </c>
      <c r="M4324">
        <v>0</v>
      </c>
    </row>
    <row r="4325" spans="1:13" x14ac:dyDescent="0.3">
      <c r="A4325">
        <v>47309</v>
      </c>
      <c r="B4325" t="s">
        <v>20</v>
      </c>
      <c r="C4325">
        <v>1</v>
      </c>
      <c r="D4325">
        <v>9</v>
      </c>
      <c r="E4325">
        <v>0</v>
      </c>
      <c r="F4325">
        <v>0</v>
      </c>
      <c r="G4325" t="s">
        <v>13</v>
      </c>
      <c r="H4325" t="s">
        <v>17</v>
      </c>
      <c r="I4325" t="s">
        <v>15</v>
      </c>
      <c r="J4325">
        <v>87.74</v>
      </c>
      <c r="K4325">
        <v>17.100000000000001</v>
      </c>
      <c r="L4325" t="s">
        <v>19</v>
      </c>
      <c r="M4325">
        <v>0</v>
      </c>
    </row>
    <row r="4326" spans="1:13" x14ac:dyDescent="0.3">
      <c r="A4326">
        <v>47330</v>
      </c>
      <c r="B4326" t="s">
        <v>20</v>
      </c>
      <c r="C4326">
        <v>1</v>
      </c>
      <c r="D4326">
        <v>9</v>
      </c>
      <c r="E4326">
        <v>0</v>
      </c>
      <c r="F4326">
        <v>0</v>
      </c>
      <c r="G4326" t="s">
        <v>13</v>
      </c>
      <c r="H4326" t="s">
        <v>17</v>
      </c>
      <c r="I4326" t="s">
        <v>18</v>
      </c>
      <c r="J4326">
        <v>60.39</v>
      </c>
      <c r="K4326">
        <v>16.399999999999999</v>
      </c>
      <c r="L4326" t="s">
        <v>19</v>
      </c>
      <c r="M4326">
        <v>0</v>
      </c>
    </row>
    <row r="4327" spans="1:13" x14ac:dyDescent="0.3">
      <c r="A4327">
        <v>47345</v>
      </c>
      <c r="B4327" t="s">
        <v>20</v>
      </c>
      <c r="C4327">
        <v>1</v>
      </c>
      <c r="D4327">
        <v>45</v>
      </c>
      <c r="E4327">
        <v>0</v>
      </c>
      <c r="F4327">
        <v>0</v>
      </c>
      <c r="G4327" t="s">
        <v>21</v>
      </c>
      <c r="H4327" t="s">
        <v>14</v>
      </c>
      <c r="I4327" t="s">
        <v>18</v>
      </c>
      <c r="J4327">
        <v>97.12</v>
      </c>
      <c r="K4327">
        <v>29.2</v>
      </c>
      <c r="L4327" t="s">
        <v>22</v>
      </c>
      <c r="M4327">
        <v>0</v>
      </c>
    </row>
    <row r="4328" spans="1:13" x14ac:dyDescent="0.3">
      <c r="A4328">
        <v>47383</v>
      </c>
      <c r="B4328" t="s">
        <v>20</v>
      </c>
      <c r="C4328">
        <v>1</v>
      </c>
      <c r="D4328">
        <v>1.8</v>
      </c>
      <c r="E4328">
        <v>0</v>
      </c>
      <c r="F4328">
        <v>0</v>
      </c>
      <c r="G4328" t="s">
        <v>13</v>
      </c>
      <c r="H4328" t="s">
        <v>17</v>
      </c>
      <c r="I4328" t="s">
        <v>15</v>
      </c>
      <c r="J4328">
        <v>153.31</v>
      </c>
      <c r="K4328">
        <v>17.100000000000001</v>
      </c>
      <c r="L4328" t="s">
        <v>19</v>
      </c>
      <c r="M4328">
        <v>0</v>
      </c>
    </row>
    <row r="4329" spans="1:13" x14ac:dyDescent="0.3">
      <c r="A4329">
        <v>47427</v>
      </c>
      <c r="B4329" t="s">
        <v>20</v>
      </c>
      <c r="C4329">
        <v>1</v>
      </c>
      <c r="D4329">
        <v>49</v>
      </c>
      <c r="E4329">
        <v>0</v>
      </c>
      <c r="F4329">
        <v>0</v>
      </c>
      <c r="G4329" t="s">
        <v>21</v>
      </c>
      <c r="H4329" t="s">
        <v>25</v>
      </c>
      <c r="I4329" t="s">
        <v>15</v>
      </c>
      <c r="J4329">
        <v>70.73</v>
      </c>
      <c r="K4329">
        <v>27.3</v>
      </c>
      <c r="L4329" t="s">
        <v>16</v>
      </c>
      <c r="M4329">
        <v>0</v>
      </c>
    </row>
    <row r="4330" spans="1:13" x14ac:dyDescent="0.3">
      <c r="A4330">
        <v>47456</v>
      </c>
      <c r="B4330" t="s">
        <v>20</v>
      </c>
      <c r="C4330">
        <v>1</v>
      </c>
      <c r="D4330">
        <v>30</v>
      </c>
      <c r="E4330">
        <v>0</v>
      </c>
      <c r="F4330">
        <v>0</v>
      </c>
      <c r="G4330" t="s">
        <v>21</v>
      </c>
      <c r="H4330" t="s">
        <v>14</v>
      </c>
      <c r="I4330" t="s">
        <v>18</v>
      </c>
      <c r="J4330">
        <v>58.89</v>
      </c>
      <c r="K4330">
        <v>26.1</v>
      </c>
      <c r="L4330" t="s">
        <v>16</v>
      </c>
      <c r="M4330">
        <v>0</v>
      </c>
    </row>
    <row r="4331" spans="1:13" x14ac:dyDescent="0.3">
      <c r="A4331">
        <v>47558</v>
      </c>
      <c r="B4331" t="s">
        <v>20</v>
      </c>
      <c r="C4331">
        <v>1</v>
      </c>
      <c r="D4331">
        <v>62</v>
      </c>
      <c r="E4331">
        <v>1</v>
      </c>
      <c r="F4331">
        <v>1</v>
      </c>
      <c r="G4331" t="s">
        <v>21</v>
      </c>
      <c r="H4331" t="s">
        <v>14</v>
      </c>
      <c r="I4331" t="s">
        <v>15</v>
      </c>
      <c r="J4331">
        <v>123.95</v>
      </c>
      <c r="K4331">
        <v>34.799999999999997</v>
      </c>
      <c r="L4331" t="s">
        <v>16</v>
      </c>
      <c r="M4331">
        <v>0</v>
      </c>
    </row>
    <row r="4332" spans="1:13" x14ac:dyDescent="0.3">
      <c r="A4332">
        <v>47582</v>
      </c>
      <c r="B4332" t="s">
        <v>20</v>
      </c>
      <c r="C4332">
        <v>1</v>
      </c>
      <c r="D4332">
        <v>3</v>
      </c>
      <c r="E4332">
        <v>0</v>
      </c>
      <c r="F4332">
        <v>0</v>
      </c>
      <c r="G4332" t="s">
        <v>13</v>
      </c>
      <c r="H4332" t="s">
        <v>17</v>
      </c>
      <c r="I4332" t="s">
        <v>15</v>
      </c>
      <c r="J4332">
        <v>59.05</v>
      </c>
      <c r="K4332">
        <v>16.600000000000001</v>
      </c>
      <c r="L4332" t="s">
        <v>19</v>
      </c>
      <c r="M4332">
        <v>0</v>
      </c>
    </row>
    <row r="4333" spans="1:13" x14ac:dyDescent="0.3">
      <c r="A4333">
        <v>47607</v>
      </c>
      <c r="B4333" t="s">
        <v>20</v>
      </c>
      <c r="C4333">
        <v>1</v>
      </c>
      <c r="D4333">
        <v>5</v>
      </c>
      <c r="E4333">
        <v>0</v>
      </c>
      <c r="F4333">
        <v>0</v>
      </c>
      <c r="G4333" t="s">
        <v>13</v>
      </c>
      <c r="H4333" t="s">
        <v>17</v>
      </c>
      <c r="I4333" t="s">
        <v>18</v>
      </c>
      <c r="J4333">
        <v>92.56</v>
      </c>
      <c r="K4333">
        <v>18</v>
      </c>
      <c r="L4333" t="s">
        <v>19</v>
      </c>
      <c r="M4333">
        <v>0</v>
      </c>
    </row>
    <row r="4334" spans="1:13" x14ac:dyDescent="0.3">
      <c r="A4334">
        <v>47622</v>
      </c>
      <c r="B4334" t="s">
        <v>20</v>
      </c>
      <c r="C4334">
        <v>1</v>
      </c>
      <c r="D4334">
        <v>78</v>
      </c>
      <c r="E4334">
        <v>0</v>
      </c>
      <c r="F4334">
        <v>1</v>
      </c>
      <c r="G4334" t="s">
        <v>21</v>
      </c>
      <c r="H4334" t="s">
        <v>25</v>
      </c>
      <c r="I4334" t="s">
        <v>15</v>
      </c>
      <c r="J4334">
        <v>228.7</v>
      </c>
      <c r="K4334">
        <v>34</v>
      </c>
      <c r="L4334" t="s">
        <v>19</v>
      </c>
      <c r="M4334">
        <v>0</v>
      </c>
    </row>
    <row r="4335" spans="1:13" x14ac:dyDescent="0.3">
      <c r="A4335">
        <v>47627</v>
      </c>
      <c r="B4335" t="s">
        <v>20</v>
      </c>
      <c r="C4335">
        <v>1</v>
      </c>
      <c r="D4335">
        <v>8</v>
      </c>
      <c r="E4335">
        <v>0</v>
      </c>
      <c r="F4335">
        <v>0</v>
      </c>
      <c r="G4335" t="s">
        <v>13</v>
      </c>
      <c r="H4335" t="s">
        <v>17</v>
      </c>
      <c r="I4335" t="s">
        <v>15</v>
      </c>
      <c r="J4335">
        <v>107.69</v>
      </c>
      <c r="K4335">
        <v>20.3</v>
      </c>
      <c r="L4335" t="s">
        <v>19</v>
      </c>
      <c r="M4335">
        <v>0</v>
      </c>
    </row>
    <row r="4336" spans="1:13" x14ac:dyDescent="0.3">
      <c r="A4336">
        <v>47691</v>
      </c>
      <c r="B4336" t="s">
        <v>20</v>
      </c>
      <c r="C4336">
        <v>1</v>
      </c>
      <c r="D4336">
        <v>16</v>
      </c>
      <c r="E4336">
        <v>0</v>
      </c>
      <c r="F4336">
        <v>0</v>
      </c>
      <c r="G4336" t="s">
        <v>13</v>
      </c>
      <c r="H4336" t="s">
        <v>14</v>
      </c>
      <c r="I4336" t="s">
        <v>18</v>
      </c>
      <c r="J4336">
        <v>97.23</v>
      </c>
      <c r="K4336">
        <v>30.6</v>
      </c>
      <c r="L4336" t="s">
        <v>22</v>
      </c>
      <c r="M4336">
        <v>0</v>
      </c>
    </row>
    <row r="4337" spans="1:13" x14ac:dyDescent="0.3">
      <c r="A4337">
        <v>47696</v>
      </c>
      <c r="B4337" t="s">
        <v>20</v>
      </c>
      <c r="C4337">
        <v>1</v>
      </c>
      <c r="D4337">
        <v>44</v>
      </c>
      <c r="E4337">
        <v>0</v>
      </c>
      <c r="F4337">
        <v>0</v>
      </c>
      <c r="G4337" t="s">
        <v>21</v>
      </c>
      <c r="H4337" t="s">
        <v>14</v>
      </c>
      <c r="I4337" t="s">
        <v>18</v>
      </c>
      <c r="J4337">
        <v>60.32</v>
      </c>
      <c r="K4337">
        <v>25</v>
      </c>
      <c r="L4337" t="s">
        <v>22</v>
      </c>
      <c r="M4337">
        <v>0</v>
      </c>
    </row>
    <row r="4338" spans="1:13" x14ac:dyDescent="0.3">
      <c r="A4338">
        <v>47701</v>
      </c>
      <c r="B4338" t="s">
        <v>20</v>
      </c>
      <c r="C4338">
        <v>1</v>
      </c>
      <c r="D4338">
        <v>8</v>
      </c>
      <c r="E4338">
        <v>0</v>
      </c>
      <c r="F4338">
        <v>0</v>
      </c>
      <c r="G4338" t="s">
        <v>13</v>
      </c>
      <c r="H4338" t="s">
        <v>17</v>
      </c>
      <c r="I4338" t="s">
        <v>15</v>
      </c>
      <c r="J4338">
        <v>104.51</v>
      </c>
      <c r="K4338">
        <v>20.6</v>
      </c>
      <c r="L4338" t="s">
        <v>19</v>
      </c>
      <c r="M4338">
        <v>0</v>
      </c>
    </row>
    <row r="4339" spans="1:13" x14ac:dyDescent="0.3">
      <c r="A4339">
        <v>61843</v>
      </c>
      <c r="B4339" t="s">
        <v>20</v>
      </c>
      <c r="C4339">
        <v>1</v>
      </c>
      <c r="D4339">
        <v>58</v>
      </c>
      <c r="E4339">
        <v>0</v>
      </c>
      <c r="F4339">
        <v>0</v>
      </c>
      <c r="G4339" t="s">
        <v>21</v>
      </c>
      <c r="H4339" t="s">
        <v>14</v>
      </c>
      <c r="I4339" t="s">
        <v>18</v>
      </c>
      <c r="J4339">
        <v>189.84</v>
      </c>
      <c r="L4339" t="s">
        <v>19</v>
      </c>
      <c r="M4339">
        <v>1</v>
      </c>
    </row>
    <row r="4340" spans="1:13" x14ac:dyDescent="0.3">
      <c r="A4340">
        <v>47732</v>
      </c>
      <c r="B4340" t="s">
        <v>20</v>
      </c>
      <c r="C4340">
        <v>1</v>
      </c>
      <c r="D4340">
        <v>5</v>
      </c>
      <c r="E4340">
        <v>0</v>
      </c>
      <c r="F4340">
        <v>0</v>
      </c>
      <c r="G4340" t="s">
        <v>13</v>
      </c>
      <c r="H4340" t="s">
        <v>17</v>
      </c>
      <c r="I4340" t="s">
        <v>18</v>
      </c>
      <c r="J4340">
        <v>163.69999999999999</v>
      </c>
      <c r="K4340">
        <v>18.399999999999999</v>
      </c>
      <c r="L4340" t="s">
        <v>19</v>
      </c>
      <c r="M4340">
        <v>0</v>
      </c>
    </row>
    <row r="4341" spans="1:13" x14ac:dyDescent="0.3">
      <c r="A4341">
        <v>47770</v>
      </c>
      <c r="B4341" t="s">
        <v>20</v>
      </c>
      <c r="C4341">
        <v>1</v>
      </c>
      <c r="D4341">
        <v>2</v>
      </c>
      <c r="E4341">
        <v>0</v>
      </c>
      <c r="F4341">
        <v>0</v>
      </c>
      <c r="G4341" t="s">
        <v>13</v>
      </c>
      <c r="H4341" t="s">
        <v>17</v>
      </c>
      <c r="I4341" t="s">
        <v>15</v>
      </c>
      <c r="J4341">
        <v>80.98</v>
      </c>
      <c r="K4341">
        <v>19.899999999999999</v>
      </c>
      <c r="L4341" t="s">
        <v>19</v>
      </c>
      <c r="M4341">
        <v>0</v>
      </c>
    </row>
    <row r="4342" spans="1:13" x14ac:dyDescent="0.3">
      <c r="A4342">
        <v>47802</v>
      </c>
      <c r="B4342" t="s">
        <v>20</v>
      </c>
      <c r="C4342">
        <v>1</v>
      </c>
      <c r="D4342">
        <v>28</v>
      </c>
      <c r="E4342">
        <v>0</v>
      </c>
      <c r="F4342">
        <v>0</v>
      </c>
      <c r="G4342" t="s">
        <v>13</v>
      </c>
      <c r="H4342" t="s">
        <v>14</v>
      </c>
      <c r="I4342" t="s">
        <v>15</v>
      </c>
      <c r="J4342">
        <v>256.74</v>
      </c>
      <c r="K4342">
        <v>23.4</v>
      </c>
      <c r="L4342" t="s">
        <v>16</v>
      </c>
      <c r="M4342">
        <v>0</v>
      </c>
    </row>
    <row r="4343" spans="1:13" x14ac:dyDescent="0.3">
      <c r="A4343">
        <v>47803</v>
      </c>
      <c r="B4343" t="s">
        <v>20</v>
      </c>
      <c r="C4343">
        <v>1</v>
      </c>
      <c r="D4343">
        <v>37</v>
      </c>
      <c r="E4343">
        <v>0</v>
      </c>
      <c r="F4343">
        <v>0</v>
      </c>
      <c r="G4343" t="s">
        <v>21</v>
      </c>
      <c r="H4343" t="s">
        <v>23</v>
      </c>
      <c r="I4343" t="s">
        <v>15</v>
      </c>
      <c r="J4343">
        <v>173.97</v>
      </c>
      <c r="K4343">
        <v>26.3</v>
      </c>
      <c r="L4343" t="s">
        <v>19</v>
      </c>
      <c r="M4343">
        <v>0</v>
      </c>
    </row>
    <row r="4344" spans="1:13" x14ac:dyDescent="0.3">
      <c r="A4344">
        <v>47810</v>
      </c>
      <c r="B4344" t="s">
        <v>20</v>
      </c>
      <c r="C4344">
        <v>1</v>
      </c>
      <c r="D4344">
        <v>8</v>
      </c>
      <c r="E4344">
        <v>0</v>
      </c>
      <c r="F4344">
        <v>0</v>
      </c>
      <c r="G4344" t="s">
        <v>13</v>
      </c>
      <c r="H4344" t="s">
        <v>17</v>
      </c>
      <c r="I4344" t="s">
        <v>18</v>
      </c>
      <c r="J4344">
        <v>107.97</v>
      </c>
      <c r="K4344">
        <v>26.7</v>
      </c>
      <c r="L4344" t="s">
        <v>19</v>
      </c>
      <c r="M4344">
        <v>0</v>
      </c>
    </row>
    <row r="4345" spans="1:13" x14ac:dyDescent="0.3">
      <c r="A4345">
        <v>47831</v>
      </c>
      <c r="B4345" t="s">
        <v>20</v>
      </c>
      <c r="C4345">
        <v>1</v>
      </c>
      <c r="D4345">
        <v>60</v>
      </c>
      <c r="E4345">
        <v>1</v>
      </c>
      <c r="F4345">
        <v>0</v>
      </c>
      <c r="G4345" t="s">
        <v>13</v>
      </c>
      <c r="H4345" t="s">
        <v>14</v>
      </c>
      <c r="I4345" t="s">
        <v>15</v>
      </c>
      <c r="J4345">
        <v>63.95</v>
      </c>
      <c r="K4345">
        <v>32.200000000000003</v>
      </c>
      <c r="L4345" t="s">
        <v>22</v>
      </c>
      <c r="M4345">
        <v>0</v>
      </c>
    </row>
    <row r="4346" spans="1:13" x14ac:dyDescent="0.3">
      <c r="A4346">
        <v>47848</v>
      </c>
      <c r="B4346" t="s">
        <v>20</v>
      </c>
      <c r="C4346">
        <v>1</v>
      </c>
      <c r="D4346">
        <v>1.56</v>
      </c>
      <c r="E4346">
        <v>0</v>
      </c>
      <c r="F4346">
        <v>0</v>
      </c>
      <c r="G4346" t="s">
        <v>13</v>
      </c>
      <c r="H4346" t="s">
        <v>17</v>
      </c>
      <c r="I4346" t="s">
        <v>18</v>
      </c>
      <c r="J4346">
        <v>93.74</v>
      </c>
      <c r="K4346">
        <v>20.100000000000001</v>
      </c>
      <c r="L4346" t="s">
        <v>19</v>
      </c>
      <c r="M4346">
        <v>0</v>
      </c>
    </row>
    <row r="4347" spans="1:13" x14ac:dyDescent="0.3">
      <c r="A4347">
        <v>61960</v>
      </c>
      <c r="B4347" t="s">
        <v>20</v>
      </c>
      <c r="C4347">
        <v>1</v>
      </c>
      <c r="D4347">
        <v>82</v>
      </c>
      <c r="E4347">
        <v>0</v>
      </c>
      <c r="F4347">
        <v>1</v>
      </c>
      <c r="G4347" t="s">
        <v>21</v>
      </c>
      <c r="H4347" t="s">
        <v>14</v>
      </c>
      <c r="I4347" t="s">
        <v>15</v>
      </c>
      <c r="J4347">
        <v>144.9</v>
      </c>
      <c r="K4347">
        <v>26.4</v>
      </c>
      <c r="L4347" t="s">
        <v>24</v>
      </c>
      <c r="M4347">
        <v>1</v>
      </c>
    </row>
    <row r="4348" spans="1:13" x14ac:dyDescent="0.3">
      <c r="A4348">
        <v>47861</v>
      </c>
      <c r="B4348" t="s">
        <v>20</v>
      </c>
      <c r="C4348">
        <v>1</v>
      </c>
      <c r="D4348">
        <v>81</v>
      </c>
      <c r="E4348">
        <v>0</v>
      </c>
      <c r="F4348">
        <v>0</v>
      </c>
      <c r="G4348" t="s">
        <v>21</v>
      </c>
      <c r="H4348" t="s">
        <v>14</v>
      </c>
      <c r="I4348" t="s">
        <v>15</v>
      </c>
      <c r="J4348">
        <v>165.47</v>
      </c>
      <c r="K4348">
        <v>28.1</v>
      </c>
      <c r="L4348" t="s">
        <v>19</v>
      </c>
      <c r="M4348">
        <v>0</v>
      </c>
    </row>
    <row r="4349" spans="1:13" x14ac:dyDescent="0.3">
      <c r="A4349">
        <v>47876</v>
      </c>
      <c r="B4349" t="s">
        <v>20</v>
      </c>
      <c r="C4349">
        <v>1</v>
      </c>
      <c r="D4349">
        <v>1</v>
      </c>
      <c r="E4349">
        <v>0</v>
      </c>
      <c r="F4349">
        <v>0</v>
      </c>
      <c r="G4349" t="s">
        <v>13</v>
      </c>
      <c r="H4349" t="s">
        <v>17</v>
      </c>
      <c r="I4349" t="s">
        <v>18</v>
      </c>
      <c r="J4349">
        <v>89.3</v>
      </c>
      <c r="K4349">
        <v>21.4</v>
      </c>
      <c r="L4349" t="s">
        <v>19</v>
      </c>
      <c r="M4349">
        <v>0</v>
      </c>
    </row>
    <row r="4350" spans="1:13" x14ac:dyDescent="0.3">
      <c r="A4350">
        <v>47885</v>
      </c>
      <c r="B4350" t="s">
        <v>20</v>
      </c>
      <c r="C4350">
        <v>1</v>
      </c>
      <c r="D4350">
        <v>37</v>
      </c>
      <c r="E4350">
        <v>0</v>
      </c>
      <c r="F4350">
        <v>0</v>
      </c>
      <c r="G4350" t="s">
        <v>21</v>
      </c>
      <c r="H4350" t="s">
        <v>25</v>
      </c>
      <c r="I4350" t="s">
        <v>15</v>
      </c>
      <c r="J4350">
        <v>160</v>
      </c>
      <c r="K4350">
        <v>31.9</v>
      </c>
      <c r="L4350" t="s">
        <v>16</v>
      </c>
      <c r="M4350">
        <v>0</v>
      </c>
    </row>
    <row r="4351" spans="1:13" x14ac:dyDescent="0.3">
      <c r="A4351">
        <v>47893</v>
      </c>
      <c r="B4351" t="s">
        <v>20</v>
      </c>
      <c r="C4351">
        <v>1</v>
      </c>
      <c r="D4351">
        <v>63</v>
      </c>
      <c r="E4351">
        <v>0</v>
      </c>
      <c r="F4351">
        <v>0</v>
      </c>
      <c r="G4351" t="s">
        <v>21</v>
      </c>
      <c r="H4351" t="s">
        <v>14</v>
      </c>
      <c r="I4351" t="s">
        <v>18</v>
      </c>
      <c r="J4351">
        <v>98.46</v>
      </c>
      <c r="K4351">
        <v>30.6</v>
      </c>
      <c r="L4351" t="s">
        <v>22</v>
      </c>
      <c r="M4351">
        <v>0</v>
      </c>
    </row>
    <row r="4352" spans="1:13" x14ac:dyDescent="0.3">
      <c r="A4352">
        <v>47924</v>
      </c>
      <c r="B4352" t="s">
        <v>20</v>
      </c>
      <c r="C4352">
        <v>1</v>
      </c>
      <c r="D4352">
        <v>24</v>
      </c>
      <c r="E4352">
        <v>0</v>
      </c>
      <c r="F4352">
        <v>0</v>
      </c>
      <c r="G4352" t="s">
        <v>13</v>
      </c>
      <c r="H4352" t="s">
        <v>14</v>
      </c>
      <c r="I4352" t="s">
        <v>15</v>
      </c>
      <c r="J4352">
        <v>59.28</v>
      </c>
      <c r="K4352">
        <v>43.2</v>
      </c>
      <c r="L4352" t="s">
        <v>22</v>
      </c>
      <c r="M4352">
        <v>0</v>
      </c>
    </row>
    <row r="4353" spans="1:13" x14ac:dyDescent="0.3">
      <c r="A4353">
        <v>62019</v>
      </c>
      <c r="B4353" t="s">
        <v>20</v>
      </c>
      <c r="C4353">
        <v>1</v>
      </c>
      <c r="D4353">
        <v>54</v>
      </c>
      <c r="E4353">
        <v>0</v>
      </c>
      <c r="F4353">
        <v>0</v>
      </c>
      <c r="G4353" t="s">
        <v>21</v>
      </c>
      <c r="H4353" t="s">
        <v>23</v>
      </c>
      <c r="I4353" t="s">
        <v>18</v>
      </c>
      <c r="J4353">
        <v>87.85</v>
      </c>
      <c r="K4353">
        <v>31.1</v>
      </c>
      <c r="L4353" t="s">
        <v>24</v>
      </c>
      <c r="M4353">
        <v>1</v>
      </c>
    </row>
    <row r="4354" spans="1:13" x14ac:dyDescent="0.3">
      <c r="A4354">
        <v>47949</v>
      </c>
      <c r="B4354" t="s">
        <v>20</v>
      </c>
      <c r="C4354">
        <v>1</v>
      </c>
      <c r="D4354">
        <v>14</v>
      </c>
      <c r="E4354">
        <v>0</v>
      </c>
      <c r="F4354">
        <v>0</v>
      </c>
      <c r="G4354" t="s">
        <v>13</v>
      </c>
      <c r="H4354" t="s">
        <v>17</v>
      </c>
      <c r="I4354" t="s">
        <v>18</v>
      </c>
      <c r="J4354">
        <v>116.2</v>
      </c>
      <c r="K4354">
        <v>20.9</v>
      </c>
      <c r="L4354" t="s">
        <v>19</v>
      </c>
      <c r="M4354">
        <v>0</v>
      </c>
    </row>
    <row r="4355" spans="1:13" x14ac:dyDescent="0.3">
      <c r="A4355">
        <v>48017</v>
      </c>
      <c r="B4355" t="s">
        <v>20</v>
      </c>
      <c r="C4355">
        <v>1</v>
      </c>
      <c r="D4355">
        <v>55</v>
      </c>
      <c r="E4355">
        <v>0</v>
      </c>
      <c r="F4355">
        <v>0</v>
      </c>
      <c r="G4355" t="s">
        <v>21</v>
      </c>
      <c r="H4355" t="s">
        <v>14</v>
      </c>
      <c r="I4355" t="s">
        <v>15</v>
      </c>
      <c r="J4355">
        <v>62.56</v>
      </c>
      <c r="K4355">
        <v>28.6</v>
      </c>
      <c r="L4355" t="s">
        <v>22</v>
      </c>
      <c r="M4355">
        <v>0</v>
      </c>
    </row>
    <row r="4356" spans="1:13" x14ac:dyDescent="0.3">
      <c r="A4356">
        <v>48064</v>
      </c>
      <c r="B4356" t="s">
        <v>20</v>
      </c>
      <c r="C4356">
        <v>1</v>
      </c>
      <c r="D4356">
        <v>11</v>
      </c>
      <c r="E4356">
        <v>0</v>
      </c>
      <c r="F4356">
        <v>0</v>
      </c>
      <c r="G4356" t="s">
        <v>13</v>
      </c>
      <c r="H4356" t="s">
        <v>17</v>
      </c>
      <c r="I4356" t="s">
        <v>18</v>
      </c>
      <c r="J4356">
        <v>65.069999999999993</v>
      </c>
      <c r="K4356">
        <v>21.5</v>
      </c>
      <c r="L4356" t="s">
        <v>22</v>
      </c>
      <c r="M4356">
        <v>0</v>
      </c>
    </row>
    <row r="4357" spans="1:13" x14ac:dyDescent="0.3">
      <c r="A4357">
        <v>48073</v>
      </c>
      <c r="B4357" t="s">
        <v>20</v>
      </c>
      <c r="C4357">
        <v>1</v>
      </c>
      <c r="D4357">
        <v>67</v>
      </c>
      <c r="E4357">
        <v>0</v>
      </c>
      <c r="F4357">
        <v>0</v>
      </c>
      <c r="G4357" t="s">
        <v>21</v>
      </c>
      <c r="H4357" t="s">
        <v>23</v>
      </c>
      <c r="I4357" t="s">
        <v>18</v>
      </c>
      <c r="J4357">
        <v>93.71</v>
      </c>
      <c r="K4357">
        <v>31.2</v>
      </c>
      <c r="L4357" t="s">
        <v>16</v>
      </c>
      <c r="M4357">
        <v>0</v>
      </c>
    </row>
    <row r="4358" spans="1:13" x14ac:dyDescent="0.3">
      <c r="A4358">
        <v>48127</v>
      </c>
      <c r="B4358" t="s">
        <v>20</v>
      </c>
      <c r="C4358">
        <v>1</v>
      </c>
      <c r="D4358">
        <v>53</v>
      </c>
      <c r="E4358">
        <v>0</v>
      </c>
      <c r="F4358">
        <v>0</v>
      </c>
      <c r="G4358" t="s">
        <v>21</v>
      </c>
      <c r="H4358" t="s">
        <v>25</v>
      </c>
      <c r="I4358" t="s">
        <v>15</v>
      </c>
      <c r="J4358">
        <v>109.09</v>
      </c>
      <c r="K4358">
        <v>26.3</v>
      </c>
      <c r="L4358" t="s">
        <v>24</v>
      </c>
      <c r="M4358">
        <v>0</v>
      </c>
    </row>
    <row r="4359" spans="1:13" x14ac:dyDescent="0.3">
      <c r="A4359">
        <v>48146</v>
      </c>
      <c r="B4359" t="s">
        <v>20</v>
      </c>
      <c r="C4359">
        <v>1</v>
      </c>
      <c r="D4359">
        <v>70</v>
      </c>
      <c r="E4359">
        <v>0</v>
      </c>
      <c r="F4359">
        <v>1</v>
      </c>
      <c r="G4359" t="s">
        <v>21</v>
      </c>
      <c r="H4359" t="s">
        <v>14</v>
      </c>
      <c r="I4359" t="s">
        <v>18</v>
      </c>
      <c r="J4359">
        <v>93.02</v>
      </c>
      <c r="K4359">
        <v>40.200000000000003</v>
      </c>
      <c r="L4359" t="s">
        <v>16</v>
      </c>
      <c r="M4359">
        <v>0</v>
      </c>
    </row>
    <row r="4360" spans="1:13" x14ac:dyDescent="0.3">
      <c r="A4360">
        <v>48184</v>
      </c>
      <c r="B4360" t="s">
        <v>20</v>
      </c>
      <c r="C4360">
        <v>1</v>
      </c>
      <c r="D4360">
        <v>62</v>
      </c>
      <c r="E4360">
        <v>0</v>
      </c>
      <c r="F4360">
        <v>0</v>
      </c>
      <c r="G4360" t="s">
        <v>21</v>
      </c>
      <c r="H4360" t="s">
        <v>14</v>
      </c>
      <c r="I4360" t="s">
        <v>18</v>
      </c>
      <c r="J4360">
        <v>121.27</v>
      </c>
      <c r="K4360">
        <v>29.7</v>
      </c>
      <c r="L4360" t="s">
        <v>24</v>
      </c>
      <c r="M4360">
        <v>0</v>
      </c>
    </row>
    <row r="4361" spans="1:13" x14ac:dyDescent="0.3">
      <c r="A4361">
        <v>48210</v>
      </c>
      <c r="B4361" t="s">
        <v>20</v>
      </c>
      <c r="C4361">
        <v>1</v>
      </c>
      <c r="D4361">
        <v>59</v>
      </c>
      <c r="E4361">
        <v>0</v>
      </c>
      <c r="F4361">
        <v>0</v>
      </c>
      <c r="G4361" t="s">
        <v>21</v>
      </c>
      <c r="H4361" t="s">
        <v>14</v>
      </c>
      <c r="I4361" t="s">
        <v>18</v>
      </c>
      <c r="J4361">
        <v>64.510000000000005</v>
      </c>
      <c r="K4361">
        <v>31.5</v>
      </c>
      <c r="L4361" t="s">
        <v>22</v>
      </c>
      <c r="M4361">
        <v>0</v>
      </c>
    </row>
    <row r="4362" spans="1:13" x14ac:dyDescent="0.3">
      <c r="A4362">
        <v>48246</v>
      </c>
      <c r="B4362" t="s">
        <v>20</v>
      </c>
      <c r="C4362">
        <v>1</v>
      </c>
      <c r="D4362">
        <v>59</v>
      </c>
      <c r="E4362">
        <v>0</v>
      </c>
      <c r="F4362">
        <v>0</v>
      </c>
      <c r="G4362" t="s">
        <v>21</v>
      </c>
      <c r="H4362" t="s">
        <v>14</v>
      </c>
      <c r="I4362" t="s">
        <v>15</v>
      </c>
      <c r="J4362">
        <v>60.35</v>
      </c>
      <c r="K4362">
        <v>25.9</v>
      </c>
      <c r="L4362" t="s">
        <v>16</v>
      </c>
      <c r="M4362">
        <v>0</v>
      </c>
    </row>
    <row r="4363" spans="1:13" x14ac:dyDescent="0.3">
      <c r="A4363">
        <v>48265</v>
      </c>
      <c r="B4363" t="s">
        <v>20</v>
      </c>
      <c r="C4363">
        <v>1</v>
      </c>
      <c r="D4363">
        <v>65</v>
      </c>
      <c r="E4363">
        <v>0</v>
      </c>
      <c r="F4363">
        <v>0</v>
      </c>
      <c r="G4363" t="s">
        <v>21</v>
      </c>
      <c r="H4363" t="s">
        <v>23</v>
      </c>
      <c r="I4363" t="s">
        <v>18</v>
      </c>
      <c r="J4363">
        <v>111.85</v>
      </c>
      <c r="K4363">
        <v>26.7</v>
      </c>
      <c r="L4363" t="s">
        <v>22</v>
      </c>
      <c r="M4363">
        <v>0</v>
      </c>
    </row>
    <row r="4364" spans="1:13" x14ac:dyDescent="0.3">
      <c r="A4364">
        <v>48303</v>
      </c>
      <c r="B4364" t="s">
        <v>20</v>
      </c>
      <c r="C4364">
        <v>1</v>
      </c>
      <c r="D4364">
        <v>39</v>
      </c>
      <c r="E4364">
        <v>0</v>
      </c>
      <c r="F4364">
        <v>0</v>
      </c>
      <c r="G4364" t="s">
        <v>21</v>
      </c>
      <c r="H4364" t="s">
        <v>14</v>
      </c>
      <c r="I4364" t="s">
        <v>18</v>
      </c>
      <c r="J4364">
        <v>71.3</v>
      </c>
      <c r="K4364">
        <v>34.700000000000003</v>
      </c>
      <c r="L4364" t="s">
        <v>22</v>
      </c>
      <c r="M4364">
        <v>0</v>
      </c>
    </row>
    <row r="4365" spans="1:13" x14ac:dyDescent="0.3">
      <c r="A4365">
        <v>48323</v>
      </c>
      <c r="B4365" t="s">
        <v>20</v>
      </c>
      <c r="C4365">
        <v>1</v>
      </c>
      <c r="D4365">
        <v>53</v>
      </c>
      <c r="E4365">
        <v>0</v>
      </c>
      <c r="F4365">
        <v>0</v>
      </c>
      <c r="G4365" t="s">
        <v>21</v>
      </c>
      <c r="H4365" t="s">
        <v>23</v>
      </c>
      <c r="I4365" t="s">
        <v>18</v>
      </c>
      <c r="J4365">
        <v>83.68</v>
      </c>
      <c r="K4365">
        <v>26.7</v>
      </c>
      <c r="L4365" t="s">
        <v>19</v>
      </c>
      <c r="M4365">
        <v>0</v>
      </c>
    </row>
    <row r="4366" spans="1:13" x14ac:dyDescent="0.3">
      <c r="A4366">
        <v>48364</v>
      </c>
      <c r="B4366" t="s">
        <v>20</v>
      </c>
      <c r="C4366">
        <v>1</v>
      </c>
      <c r="D4366">
        <v>52</v>
      </c>
      <c r="E4366">
        <v>0</v>
      </c>
      <c r="F4366">
        <v>0</v>
      </c>
      <c r="G4366" t="s">
        <v>21</v>
      </c>
      <c r="H4366" t="s">
        <v>23</v>
      </c>
      <c r="I4366" t="s">
        <v>15</v>
      </c>
      <c r="J4366">
        <v>223.35</v>
      </c>
      <c r="K4366">
        <v>27.3</v>
      </c>
      <c r="L4366" t="s">
        <v>16</v>
      </c>
      <c r="M4366">
        <v>0</v>
      </c>
    </row>
    <row r="4367" spans="1:13" x14ac:dyDescent="0.3">
      <c r="A4367">
        <v>48406</v>
      </c>
      <c r="B4367" t="s">
        <v>20</v>
      </c>
      <c r="C4367">
        <v>1</v>
      </c>
      <c r="D4367">
        <v>0.88</v>
      </c>
      <c r="E4367">
        <v>0</v>
      </c>
      <c r="F4367">
        <v>0</v>
      </c>
      <c r="G4367" t="s">
        <v>13</v>
      </c>
      <c r="H4367" t="s">
        <v>17</v>
      </c>
      <c r="I4367" t="s">
        <v>15</v>
      </c>
      <c r="J4367">
        <v>85.38</v>
      </c>
      <c r="K4367">
        <v>23.4</v>
      </c>
      <c r="L4367" t="s">
        <v>19</v>
      </c>
      <c r="M4367">
        <v>0</v>
      </c>
    </row>
    <row r="4368" spans="1:13" x14ac:dyDescent="0.3">
      <c r="A4368">
        <v>48425</v>
      </c>
      <c r="B4368" t="s">
        <v>20</v>
      </c>
      <c r="C4368">
        <v>1</v>
      </c>
      <c r="D4368">
        <v>21</v>
      </c>
      <c r="E4368">
        <v>0</v>
      </c>
      <c r="F4368">
        <v>0</v>
      </c>
      <c r="G4368" t="s">
        <v>13</v>
      </c>
      <c r="H4368" t="s">
        <v>14</v>
      </c>
      <c r="I4368" t="s">
        <v>18</v>
      </c>
      <c r="J4368">
        <v>89.29</v>
      </c>
      <c r="K4368">
        <v>23.4</v>
      </c>
      <c r="L4368" t="s">
        <v>22</v>
      </c>
      <c r="M4368">
        <v>0</v>
      </c>
    </row>
    <row r="4369" spans="1:13" x14ac:dyDescent="0.3">
      <c r="A4369">
        <v>48459</v>
      </c>
      <c r="B4369" t="s">
        <v>20</v>
      </c>
      <c r="C4369">
        <v>1</v>
      </c>
      <c r="D4369">
        <v>61</v>
      </c>
      <c r="E4369">
        <v>0</v>
      </c>
      <c r="F4369">
        <v>0</v>
      </c>
      <c r="G4369" t="s">
        <v>21</v>
      </c>
      <c r="H4369" t="s">
        <v>25</v>
      </c>
      <c r="I4369" t="s">
        <v>15</v>
      </c>
      <c r="J4369">
        <v>111.94</v>
      </c>
      <c r="K4369">
        <v>26.5</v>
      </c>
      <c r="L4369" t="s">
        <v>24</v>
      </c>
      <c r="M4369">
        <v>0</v>
      </c>
    </row>
    <row r="4370" spans="1:13" x14ac:dyDescent="0.3">
      <c r="A4370">
        <v>48472</v>
      </c>
      <c r="B4370" t="s">
        <v>20</v>
      </c>
      <c r="C4370">
        <v>1</v>
      </c>
      <c r="D4370">
        <v>57</v>
      </c>
      <c r="E4370">
        <v>0</v>
      </c>
      <c r="F4370">
        <v>0</v>
      </c>
      <c r="G4370" t="s">
        <v>21</v>
      </c>
      <c r="H4370" t="s">
        <v>14</v>
      </c>
      <c r="I4370" t="s">
        <v>18</v>
      </c>
      <c r="J4370">
        <v>76.28</v>
      </c>
      <c r="K4370">
        <v>31.4</v>
      </c>
      <c r="L4370" t="s">
        <v>16</v>
      </c>
      <c r="M4370">
        <v>0</v>
      </c>
    </row>
    <row r="4371" spans="1:13" x14ac:dyDescent="0.3">
      <c r="A4371">
        <v>48518</v>
      </c>
      <c r="B4371" t="s">
        <v>20</v>
      </c>
      <c r="C4371">
        <v>1</v>
      </c>
      <c r="D4371">
        <v>44</v>
      </c>
      <c r="E4371">
        <v>0</v>
      </c>
      <c r="F4371">
        <v>0</v>
      </c>
      <c r="G4371" t="s">
        <v>21</v>
      </c>
      <c r="H4371" t="s">
        <v>25</v>
      </c>
      <c r="I4371" t="s">
        <v>18</v>
      </c>
      <c r="J4371">
        <v>127.57</v>
      </c>
      <c r="K4371">
        <v>22.6</v>
      </c>
      <c r="L4371" t="s">
        <v>22</v>
      </c>
      <c r="M4371">
        <v>0</v>
      </c>
    </row>
    <row r="4372" spans="1:13" x14ac:dyDescent="0.3">
      <c r="A4372">
        <v>48614</v>
      </c>
      <c r="B4372" t="s">
        <v>20</v>
      </c>
      <c r="C4372">
        <v>1</v>
      </c>
      <c r="D4372">
        <v>59</v>
      </c>
      <c r="E4372">
        <v>0</v>
      </c>
      <c r="F4372">
        <v>0</v>
      </c>
      <c r="G4372" t="s">
        <v>21</v>
      </c>
      <c r="H4372" t="s">
        <v>23</v>
      </c>
      <c r="I4372" t="s">
        <v>15</v>
      </c>
      <c r="J4372">
        <v>99.69</v>
      </c>
      <c r="K4372">
        <v>28.8</v>
      </c>
      <c r="L4372" t="s">
        <v>24</v>
      </c>
      <c r="M4372">
        <v>0</v>
      </c>
    </row>
    <row r="4373" spans="1:13" x14ac:dyDescent="0.3">
      <c r="A4373">
        <v>48721</v>
      </c>
      <c r="B4373" t="s">
        <v>20</v>
      </c>
      <c r="C4373">
        <v>1</v>
      </c>
      <c r="D4373">
        <v>26</v>
      </c>
      <c r="E4373">
        <v>0</v>
      </c>
      <c r="F4373">
        <v>0</v>
      </c>
      <c r="G4373" t="s">
        <v>13</v>
      </c>
      <c r="H4373" t="s">
        <v>14</v>
      </c>
      <c r="I4373" t="s">
        <v>15</v>
      </c>
      <c r="J4373">
        <v>190.67</v>
      </c>
      <c r="K4373">
        <v>20.2</v>
      </c>
      <c r="L4373" t="s">
        <v>22</v>
      </c>
      <c r="M4373">
        <v>0</v>
      </c>
    </row>
    <row r="4374" spans="1:13" x14ac:dyDescent="0.3">
      <c r="A4374">
        <v>48739</v>
      </c>
      <c r="B4374" t="s">
        <v>20</v>
      </c>
      <c r="C4374">
        <v>1</v>
      </c>
      <c r="D4374">
        <v>47</v>
      </c>
      <c r="E4374">
        <v>0</v>
      </c>
      <c r="F4374">
        <v>0</v>
      </c>
      <c r="G4374" t="s">
        <v>21</v>
      </c>
      <c r="H4374" t="s">
        <v>25</v>
      </c>
      <c r="I4374" t="s">
        <v>15</v>
      </c>
      <c r="J4374">
        <v>135.19</v>
      </c>
      <c r="K4374">
        <v>36</v>
      </c>
      <c r="L4374" t="s">
        <v>24</v>
      </c>
      <c r="M4374">
        <v>0</v>
      </c>
    </row>
    <row r="4375" spans="1:13" x14ac:dyDescent="0.3">
      <c r="A4375">
        <v>48755</v>
      </c>
      <c r="B4375" t="s">
        <v>20</v>
      </c>
      <c r="C4375">
        <v>1</v>
      </c>
      <c r="D4375">
        <v>27</v>
      </c>
      <c r="E4375">
        <v>0</v>
      </c>
      <c r="F4375">
        <v>0</v>
      </c>
      <c r="G4375" t="s">
        <v>21</v>
      </c>
      <c r="H4375" t="s">
        <v>14</v>
      </c>
      <c r="I4375" t="s">
        <v>18</v>
      </c>
      <c r="J4375">
        <v>104.48</v>
      </c>
      <c r="K4375">
        <v>36.4</v>
      </c>
      <c r="L4375" t="s">
        <v>24</v>
      </c>
      <c r="M4375">
        <v>0</v>
      </c>
    </row>
    <row r="4376" spans="1:13" x14ac:dyDescent="0.3">
      <c r="A4376">
        <v>48781</v>
      </c>
      <c r="B4376" t="s">
        <v>20</v>
      </c>
      <c r="C4376">
        <v>1</v>
      </c>
      <c r="D4376">
        <v>67</v>
      </c>
      <c r="E4376">
        <v>0</v>
      </c>
      <c r="F4376">
        <v>0</v>
      </c>
      <c r="G4376" t="s">
        <v>21</v>
      </c>
      <c r="H4376" t="s">
        <v>14</v>
      </c>
      <c r="I4376" t="s">
        <v>18</v>
      </c>
      <c r="J4376">
        <v>113.34</v>
      </c>
      <c r="K4376">
        <v>26.3</v>
      </c>
      <c r="L4376" t="s">
        <v>16</v>
      </c>
      <c r="M4376">
        <v>0</v>
      </c>
    </row>
    <row r="4377" spans="1:13" x14ac:dyDescent="0.3">
      <c r="A4377">
        <v>48830</v>
      </c>
      <c r="B4377" t="s">
        <v>20</v>
      </c>
      <c r="C4377">
        <v>1</v>
      </c>
      <c r="D4377">
        <v>30</v>
      </c>
      <c r="E4377">
        <v>0</v>
      </c>
      <c r="F4377">
        <v>0</v>
      </c>
      <c r="G4377" t="s">
        <v>21</v>
      </c>
      <c r="H4377" t="s">
        <v>14</v>
      </c>
      <c r="I4377" t="s">
        <v>15</v>
      </c>
      <c r="J4377">
        <v>104.62</v>
      </c>
      <c r="K4377">
        <v>33.5</v>
      </c>
      <c r="L4377" t="s">
        <v>24</v>
      </c>
      <c r="M4377">
        <v>0</v>
      </c>
    </row>
    <row r="4378" spans="1:13" x14ac:dyDescent="0.3">
      <c r="A4378">
        <v>48875</v>
      </c>
      <c r="B4378" t="s">
        <v>20</v>
      </c>
      <c r="C4378">
        <v>1</v>
      </c>
      <c r="D4378">
        <v>12</v>
      </c>
      <c r="E4378">
        <v>0</v>
      </c>
      <c r="F4378">
        <v>0</v>
      </c>
      <c r="G4378" t="s">
        <v>13</v>
      </c>
      <c r="H4378" t="s">
        <v>17</v>
      </c>
      <c r="I4378" t="s">
        <v>18</v>
      </c>
      <c r="J4378">
        <v>196.91</v>
      </c>
      <c r="K4378">
        <v>19.7</v>
      </c>
      <c r="L4378" t="s">
        <v>19</v>
      </c>
      <c r="M4378">
        <v>0</v>
      </c>
    </row>
    <row r="4379" spans="1:13" x14ac:dyDescent="0.3">
      <c r="A4379">
        <v>62439</v>
      </c>
      <c r="B4379" t="s">
        <v>12</v>
      </c>
      <c r="C4379">
        <v>0</v>
      </c>
      <c r="D4379">
        <v>51</v>
      </c>
      <c r="E4379">
        <v>0</v>
      </c>
      <c r="F4379">
        <v>0</v>
      </c>
      <c r="G4379" t="s">
        <v>21</v>
      </c>
      <c r="H4379" t="s">
        <v>23</v>
      </c>
      <c r="I4379" t="s">
        <v>18</v>
      </c>
      <c r="J4379">
        <v>103.43</v>
      </c>
      <c r="K4379">
        <v>27.3</v>
      </c>
      <c r="L4379" t="s">
        <v>16</v>
      </c>
      <c r="M4379">
        <v>1</v>
      </c>
    </row>
    <row r="4380" spans="1:13" x14ac:dyDescent="0.3">
      <c r="A4380">
        <v>48883</v>
      </c>
      <c r="B4380" t="s">
        <v>20</v>
      </c>
      <c r="C4380">
        <v>1</v>
      </c>
      <c r="D4380">
        <v>61</v>
      </c>
      <c r="E4380">
        <v>0</v>
      </c>
      <c r="F4380">
        <v>0</v>
      </c>
      <c r="G4380" t="s">
        <v>21</v>
      </c>
      <c r="H4380" t="s">
        <v>23</v>
      </c>
      <c r="I4380" t="s">
        <v>18</v>
      </c>
      <c r="J4380">
        <v>192.47</v>
      </c>
      <c r="K4380">
        <v>30.3</v>
      </c>
      <c r="L4380" t="s">
        <v>22</v>
      </c>
      <c r="M4380">
        <v>0</v>
      </c>
    </row>
    <row r="4381" spans="1:13" x14ac:dyDescent="0.3">
      <c r="A4381">
        <v>48922</v>
      </c>
      <c r="B4381" t="s">
        <v>20</v>
      </c>
      <c r="C4381">
        <v>1</v>
      </c>
      <c r="D4381">
        <v>55</v>
      </c>
      <c r="E4381">
        <v>1</v>
      </c>
      <c r="F4381">
        <v>1</v>
      </c>
      <c r="G4381" t="s">
        <v>21</v>
      </c>
      <c r="H4381" t="s">
        <v>14</v>
      </c>
      <c r="I4381" t="s">
        <v>18</v>
      </c>
      <c r="J4381">
        <v>64.92</v>
      </c>
      <c r="K4381">
        <v>32.1</v>
      </c>
      <c r="L4381" t="s">
        <v>24</v>
      </c>
      <c r="M4381">
        <v>0</v>
      </c>
    </row>
    <row r="4382" spans="1:13" x14ac:dyDescent="0.3">
      <c r="A4382">
        <v>48964</v>
      </c>
      <c r="B4382" t="s">
        <v>20</v>
      </c>
      <c r="C4382">
        <v>1</v>
      </c>
      <c r="D4382">
        <v>21</v>
      </c>
      <c r="E4382">
        <v>0</v>
      </c>
      <c r="F4382">
        <v>0</v>
      </c>
      <c r="G4382" t="s">
        <v>13</v>
      </c>
      <c r="H4382" t="s">
        <v>14</v>
      </c>
      <c r="I4382" t="s">
        <v>18</v>
      </c>
      <c r="J4382">
        <v>105.47</v>
      </c>
      <c r="K4382">
        <v>26.2</v>
      </c>
      <c r="L4382" t="s">
        <v>22</v>
      </c>
      <c r="M4382">
        <v>0</v>
      </c>
    </row>
    <row r="4383" spans="1:13" x14ac:dyDescent="0.3">
      <c r="A4383">
        <v>49003</v>
      </c>
      <c r="B4383" t="s">
        <v>20</v>
      </c>
      <c r="C4383">
        <v>1</v>
      </c>
      <c r="D4383">
        <v>43</v>
      </c>
      <c r="E4383">
        <v>0</v>
      </c>
      <c r="F4383">
        <v>0</v>
      </c>
      <c r="G4383" t="s">
        <v>21</v>
      </c>
      <c r="H4383" t="s">
        <v>14</v>
      </c>
      <c r="I4383" t="s">
        <v>15</v>
      </c>
      <c r="J4383">
        <v>146.01</v>
      </c>
      <c r="K4383">
        <v>31.5</v>
      </c>
      <c r="L4383" t="s">
        <v>24</v>
      </c>
      <c r="M4383">
        <v>0</v>
      </c>
    </row>
    <row r="4384" spans="1:13" x14ac:dyDescent="0.3">
      <c r="A4384">
        <v>62466</v>
      </c>
      <c r="B4384" t="s">
        <v>12</v>
      </c>
      <c r="C4384">
        <v>0</v>
      </c>
      <c r="D4384">
        <v>80</v>
      </c>
      <c r="E4384">
        <v>0</v>
      </c>
      <c r="F4384">
        <v>0</v>
      </c>
      <c r="G4384" t="s">
        <v>21</v>
      </c>
      <c r="H4384" t="s">
        <v>14</v>
      </c>
      <c r="I4384" t="s">
        <v>15</v>
      </c>
      <c r="J4384">
        <v>64.44</v>
      </c>
      <c r="K4384">
        <v>45</v>
      </c>
      <c r="L4384" t="s">
        <v>22</v>
      </c>
      <c r="M4384">
        <v>1</v>
      </c>
    </row>
    <row r="4385" spans="1:13" x14ac:dyDescent="0.3">
      <c r="A4385">
        <v>49023</v>
      </c>
      <c r="B4385" t="s">
        <v>20</v>
      </c>
      <c r="C4385">
        <v>1</v>
      </c>
      <c r="D4385">
        <v>61</v>
      </c>
      <c r="E4385">
        <v>1</v>
      </c>
      <c r="F4385">
        <v>0</v>
      </c>
      <c r="G4385" t="s">
        <v>21</v>
      </c>
      <c r="H4385" t="s">
        <v>25</v>
      </c>
      <c r="I4385" t="s">
        <v>18</v>
      </c>
      <c r="J4385">
        <v>102.54</v>
      </c>
      <c r="K4385">
        <v>40.5</v>
      </c>
      <c r="L4385" t="s">
        <v>22</v>
      </c>
      <c r="M4385">
        <v>0</v>
      </c>
    </row>
    <row r="4386" spans="1:13" x14ac:dyDescent="0.3">
      <c r="A4386">
        <v>49084</v>
      </c>
      <c r="B4386" t="s">
        <v>20</v>
      </c>
      <c r="C4386">
        <v>1</v>
      </c>
      <c r="D4386">
        <v>20</v>
      </c>
      <c r="E4386">
        <v>0</v>
      </c>
      <c r="F4386">
        <v>0</v>
      </c>
      <c r="G4386" t="s">
        <v>13</v>
      </c>
      <c r="H4386" t="s">
        <v>14</v>
      </c>
      <c r="I4386" t="s">
        <v>15</v>
      </c>
      <c r="J4386">
        <v>57.51</v>
      </c>
      <c r="K4386">
        <v>21.4</v>
      </c>
      <c r="L4386" t="s">
        <v>19</v>
      </c>
      <c r="M4386">
        <v>0</v>
      </c>
    </row>
    <row r="4387" spans="1:13" x14ac:dyDescent="0.3">
      <c r="A4387">
        <v>49179</v>
      </c>
      <c r="B4387" t="s">
        <v>20</v>
      </c>
      <c r="C4387">
        <v>1</v>
      </c>
      <c r="D4387">
        <v>10</v>
      </c>
      <c r="E4387">
        <v>0</v>
      </c>
      <c r="F4387">
        <v>0</v>
      </c>
      <c r="G4387" t="s">
        <v>13</v>
      </c>
      <c r="H4387" t="s">
        <v>17</v>
      </c>
      <c r="I4387" t="s">
        <v>18</v>
      </c>
      <c r="J4387">
        <v>84.81</v>
      </c>
      <c r="K4387">
        <v>16.8</v>
      </c>
      <c r="L4387" t="s">
        <v>22</v>
      </c>
      <c r="M4387">
        <v>0</v>
      </c>
    </row>
    <row r="4388" spans="1:13" x14ac:dyDescent="0.3">
      <c r="A4388">
        <v>49229</v>
      </c>
      <c r="B4388" t="s">
        <v>20</v>
      </c>
      <c r="C4388">
        <v>1</v>
      </c>
      <c r="D4388">
        <v>52</v>
      </c>
      <c r="E4388">
        <v>0</v>
      </c>
      <c r="F4388">
        <v>0</v>
      </c>
      <c r="G4388" t="s">
        <v>13</v>
      </c>
      <c r="H4388" t="s">
        <v>23</v>
      </c>
      <c r="I4388" t="s">
        <v>18</v>
      </c>
      <c r="J4388">
        <v>72.709999999999994</v>
      </c>
      <c r="K4388">
        <v>36.9</v>
      </c>
      <c r="L4388" t="s">
        <v>16</v>
      </c>
      <c r="M4388">
        <v>0</v>
      </c>
    </row>
    <row r="4389" spans="1:13" x14ac:dyDescent="0.3">
      <c r="A4389">
        <v>49254</v>
      </c>
      <c r="B4389" t="s">
        <v>20</v>
      </c>
      <c r="C4389">
        <v>1</v>
      </c>
      <c r="D4389">
        <v>57</v>
      </c>
      <c r="E4389">
        <v>1</v>
      </c>
      <c r="F4389">
        <v>0</v>
      </c>
      <c r="G4389" t="s">
        <v>21</v>
      </c>
      <c r="H4389" t="s">
        <v>14</v>
      </c>
      <c r="I4389" t="s">
        <v>15</v>
      </c>
      <c r="J4389">
        <v>80.72</v>
      </c>
      <c r="K4389">
        <v>41.5</v>
      </c>
      <c r="L4389" t="s">
        <v>16</v>
      </c>
      <c r="M4389">
        <v>0</v>
      </c>
    </row>
    <row r="4390" spans="1:13" x14ac:dyDescent="0.3">
      <c r="A4390">
        <v>49261</v>
      </c>
      <c r="B4390" t="s">
        <v>20</v>
      </c>
      <c r="C4390">
        <v>1</v>
      </c>
      <c r="D4390">
        <v>54</v>
      </c>
      <c r="E4390">
        <v>0</v>
      </c>
      <c r="F4390">
        <v>0</v>
      </c>
      <c r="G4390" t="s">
        <v>13</v>
      </c>
      <c r="H4390" t="s">
        <v>14</v>
      </c>
      <c r="I4390" t="s">
        <v>18</v>
      </c>
      <c r="J4390">
        <v>106.52</v>
      </c>
      <c r="K4390">
        <v>27.4</v>
      </c>
      <c r="L4390" t="s">
        <v>16</v>
      </c>
      <c r="M4390">
        <v>0</v>
      </c>
    </row>
    <row r="4391" spans="1:13" x14ac:dyDescent="0.3">
      <c r="A4391">
        <v>62602</v>
      </c>
      <c r="B4391" t="s">
        <v>12</v>
      </c>
      <c r="C4391">
        <v>0</v>
      </c>
      <c r="D4391">
        <v>49</v>
      </c>
      <c r="E4391">
        <v>0</v>
      </c>
      <c r="F4391">
        <v>0</v>
      </c>
      <c r="G4391" t="s">
        <v>21</v>
      </c>
      <c r="H4391" t="s">
        <v>14</v>
      </c>
      <c r="I4391" t="s">
        <v>15</v>
      </c>
      <c r="J4391">
        <v>60.91</v>
      </c>
      <c r="K4391">
        <v>29.9</v>
      </c>
      <c r="L4391" t="s">
        <v>22</v>
      </c>
      <c r="M4391">
        <v>1</v>
      </c>
    </row>
    <row r="4392" spans="1:13" x14ac:dyDescent="0.3">
      <c r="A4392">
        <v>49272</v>
      </c>
      <c r="B4392" t="s">
        <v>20</v>
      </c>
      <c r="C4392">
        <v>1</v>
      </c>
      <c r="D4392">
        <v>59</v>
      </c>
      <c r="E4392">
        <v>0</v>
      </c>
      <c r="F4392">
        <v>0</v>
      </c>
      <c r="G4392" t="s">
        <v>21</v>
      </c>
      <c r="H4392" t="s">
        <v>23</v>
      </c>
      <c r="I4392" t="s">
        <v>15</v>
      </c>
      <c r="J4392">
        <v>129.19</v>
      </c>
      <c r="K4392">
        <v>30.6</v>
      </c>
      <c r="L4392" t="s">
        <v>22</v>
      </c>
      <c r="M4392">
        <v>0</v>
      </c>
    </row>
    <row r="4393" spans="1:13" x14ac:dyDescent="0.3">
      <c r="A4393">
        <v>49279</v>
      </c>
      <c r="B4393" t="s">
        <v>20</v>
      </c>
      <c r="C4393">
        <v>1</v>
      </c>
      <c r="D4393">
        <v>57</v>
      </c>
      <c r="E4393">
        <v>0</v>
      </c>
      <c r="F4393">
        <v>1</v>
      </c>
      <c r="G4393" t="s">
        <v>21</v>
      </c>
      <c r="H4393" t="s">
        <v>14</v>
      </c>
      <c r="I4393" t="s">
        <v>15</v>
      </c>
      <c r="J4393">
        <v>76.5</v>
      </c>
      <c r="K4393">
        <v>29.2</v>
      </c>
      <c r="L4393" t="s">
        <v>16</v>
      </c>
      <c r="M4393">
        <v>0</v>
      </c>
    </row>
    <row r="4394" spans="1:13" x14ac:dyDescent="0.3">
      <c r="A4394">
        <v>49400</v>
      </c>
      <c r="B4394" t="s">
        <v>20</v>
      </c>
      <c r="C4394">
        <v>1</v>
      </c>
      <c r="D4394">
        <v>75</v>
      </c>
      <c r="E4394">
        <v>0</v>
      </c>
      <c r="F4394">
        <v>0</v>
      </c>
      <c r="G4394" t="s">
        <v>21</v>
      </c>
      <c r="H4394" t="s">
        <v>14</v>
      </c>
      <c r="I4394" t="s">
        <v>18</v>
      </c>
      <c r="J4394">
        <v>97.22</v>
      </c>
      <c r="K4394">
        <v>28.4</v>
      </c>
      <c r="L4394" t="s">
        <v>22</v>
      </c>
      <c r="M4394">
        <v>0</v>
      </c>
    </row>
    <row r="4395" spans="1:13" x14ac:dyDescent="0.3">
      <c r="A4395">
        <v>49412</v>
      </c>
      <c r="B4395" t="s">
        <v>20</v>
      </c>
      <c r="C4395">
        <v>1</v>
      </c>
      <c r="D4395">
        <v>63</v>
      </c>
      <c r="E4395">
        <v>0</v>
      </c>
      <c r="F4395">
        <v>0</v>
      </c>
      <c r="G4395" t="s">
        <v>21</v>
      </c>
      <c r="H4395" t="s">
        <v>23</v>
      </c>
      <c r="I4395" t="s">
        <v>15</v>
      </c>
      <c r="J4395">
        <v>66.13</v>
      </c>
      <c r="K4395">
        <v>46.2</v>
      </c>
      <c r="L4395" t="s">
        <v>22</v>
      </c>
      <c r="M4395">
        <v>0</v>
      </c>
    </row>
    <row r="4396" spans="1:13" x14ac:dyDescent="0.3">
      <c r="A4396">
        <v>49459</v>
      </c>
      <c r="B4396" t="s">
        <v>20</v>
      </c>
      <c r="C4396">
        <v>1</v>
      </c>
      <c r="D4396">
        <v>9</v>
      </c>
      <c r="E4396">
        <v>0</v>
      </c>
      <c r="F4396">
        <v>0</v>
      </c>
      <c r="G4396" t="s">
        <v>13</v>
      </c>
      <c r="H4396" t="s">
        <v>17</v>
      </c>
      <c r="I4396" t="s">
        <v>18</v>
      </c>
      <c r="J4396">
        <v>61.75</v>
      </c>
      <c r="K4396">
        <v>16.2</v>
      </c>
      <c r="L4396" t="s">
        <v>19</v>
      </c>
      <c r="M4396">
        <v>0</v>
      </c>
    </row>
    <row r="4397" spans="1:13" x14ac:dyDescent="0.3">
      <c r="A4397">
        <v>49537</v>
      </c>
      <c r="B4397" t="s">
        <v>20</v>
      </c>
      <c r="C4397">
        <v>1</v>
      </c>
      <c r="D4397">
        <v>14</v>
      </c>
      <c r="E4397">
        <v>0</v>
      </c>
      <c r="F4397">
        <v>0</v>
      </c>
      <c r="G4397" t="s">
        <v>13</v>
      </c>
      <c r="H4397" t="s">
        <v>14</v>
      </c>
      <c r="I4397" t="s">
        <v>18</v>
      </c>
      <c r="J4397">
        <v>108.65</v>
      </c>
      <c r="K4397">
        <v>23.1</v>
      </c>
      <c r="L4397" t="s">
        <v>22</v>
      </c>
      <c r="M4397">
        <v>0</v>
      </c>
    </row>
    <row r="4398" spans="1:13" x14ac:dyDescent="0.3">
      <c r="A4398">
        <v>49553</v>
      </c>
      <c r="B4398" t="s">
        <v>20</v>
      </c>
      <c r="C4398">
        <v>1</v>
      </c>
      <c r="D4398">
        <v>1.88</v>
      </c>
      <c r="E4398">
        <v>0</v>
      </c>
      <c r="F4398">
        <v>0</v>
      </c>
      <c r="G4398" t="s">
        <v>13</v>
      </c>
      <c r="H4398" t="s">
        <v>17</v>
      </c>
      <c r="I4398" t="s">
        <v>18</v>
      </c>
      <c r="J4398">
        <v>143.97</v>
      </c>
      <c r="L4398" t="s">
        <v>19</v>
      </c>
      <c r="M4398">
        <v>0</v>
      </c>
    </row>
    <row r="4399" spans="1:13" x14ac:dyDescent="0.3">
      <c r="A4399">
        <v>49554</v>
      </c>
      <c r="B4399" t="s">
        <v>20</v>
      </c>
      <c r="C4399">
        <v>1</v>
      </c>
      <c r="D4399">
        <v>67</v>
      </c>
      <c r="E4399">
        <v>0</v>
      </c>
      <c r="F4399">
        <v>0</v>
      </c>
      <c r="G4399" t="s">
        <v>21</v>
      </c>
      <c r="H4399" t="s">
        <v>14</v>
      </c>
      <c r="I4399" t="s">
        <v>18</v>
      </c>
      <c r="J4399">
        <v>65.510000000000005</v>
      </c>
      <c r="K4399">
        <v>33.200000000000003</v>
      </c>
      <c r="L4399" t="s">
        <v>16</v>
      </c>
      <c r="M4399">
        <v>0</v>
      </c>
    </row>
    <row r="4400" spans="1:13" x14ac:dyDescent="0.3">
      <c r="A4400">
        <v>49598</v>
      </c>
      <c r="B4400" t="s">
        <v>20</v>
      </c>
      <c r="C4400">
        <v>1</v>
      </c>
      <c r="D4400">
        <v>80</v>
      </c>
      <c r="E4400">
        <v>0</v>
      </c>
      <c r="F4400">
        <v>0</v>
      </c>
      <c r="G4400" t="s">
        <v>21</v>
      </c>
      <c r="H4400" t="s">
        <v>25</v>
      </c>
      <c r="I4400" t="s">
        <v>15</v>
      </c>
      <c r="J4400">
        <v>120.03</v>
      </c>
      <c r="K4400">
        <v>24.3</v>
      </c>
      <c r="L4400" t="s">
        <v>16</v>
      </c>
      <c r="M4400">
        <v>0</v>
      </c>
    </row>
    <row r="4401" spans="1:13" x14ac:dyDescent="0.3">
      <c r="A4401">
        <v>49605</v>
      </c>
      <c r="B4401" t="s">
        <v>20</v>
      </c>
      <c r="C4401">
        <v>1</v>
      </c>
      <c r="D4401">
        <v>63</v>
      </c>
      <c r="E4401">
        <v>0</v>
      </c>
      <c r="F4401">
        <v>0</v>
      </c>
      <c r="G4401" t="s">
        <v>21</v>
      </c>
      <c r="H4401" t="s">
        <v>14</v>
      </c>
      <c r="I4401" t="s">
        <v>15</v>
      </c>
      <c r="J4401">
        <v>74.39</v>
      </c>
      <c r="K4401">
        <v>31</v>
      </c>
      <c r="L4401" t="s">
        <v>16</v>
      </c>
      <c r="M4401">
        <v>0</v>
      </c>
    </row>
    <row r="4402" spans="1:13" x14ac:dyDescent="0.3">
      <c r="A4402">
        <v>49620</v>
      </c>
      <c r="B4402" t="s">
        <v>20</v>
      </c>
      <c r="C4402">
        <v>1</v>
      </c>
      <c r="D4402">
        <v>75</v>
      </c>
      <c r="E4402">
        <v>0</v>
      </c>
      <c r="F4402">
        <v>0</v>
      </c>
      <c r="G4402" t="s">
        <v>21</v>
      </c>
      <c r="H4402" t="s">
        <v>14</v>
      </c>
      <c r="I4402" t="s">
        <v>18</v>
      </c>
      <c r="J4402">
        <v>75.47</v>
      </c>
      <c r="K4402">
        <v>24.5</v>
      </c>
      <c r="L4402" t="s">
        <v>16</v>
      </c>
      <c r="M4402">
        <v>0</v>
      </c>
    </row>
    <row r="4403" spans="1:13" x14ac:dyDescent="0.3">
      <c r="A4403">
        <v>49624</v>
      </c>
      <c r="B4403" t="s">
        <v>20</v>
      </c>
      <c r="C4403">
        <v>1</v>
      </c>
      <c r="D4403">
        <v>69</v>
      </c>
      <c r="E4403">
        <v>0</v>
      </c>
      <c r="F4403">
        <v>0</v>
      </c>
      <c r="G4403" t="s">
        <v>21</v>
      </c>
      <c r="H4403" t="s">
        <v>14</v>
      </c>
      <c r="I4403" t="s">
        <v>15</v>
      </c>
      <c r="J4403">
        <v>98.92</v>
      </c>
      <c r="K4403">
        <v>23.9</v>
      </c>
      <c r="L4403" t="s">
        <v>16</v>
      </c>
      <c r="M4403">
        <v>0</v>
      </c>
    </row>
    <row r="4404" spans="1:13" x14ac:dyDescent="0.3">
      <c r="A4404">
        <v>49645</v>
      </c>
      <c r="B4404" t="s">
        <v>20</v>
      </c>
      <c r="C4404">
        <v>1</v>
      </c>
      <c r="D4404">
        <v>58</v>
      </c>
      <c r="E4404">
        <v>0</v>
      </c>
      <c r="F4404">
        <v>0</v>
      </c>
      <c r="G4404" t="s">
        <v>13</v>
      </c>
      <c r="H4404" t="s">
        <v>14</v>
      </c>
      <c r="I4404" t="s">
        <v>18</v>
      </c>
      <c r="J4404">
        <v>76.22</v>
      </c>
      <c r="K4404">
        <v>22.2</v>
      </c>
      <c r="L4404" t="s">
        <v>16</v>
      </c>
      <c r="M4404">
        <v>0</v>
      </c>
    </row>
    <row r="4405" spans="1:13" x14ac:dyDescent="0.3">
      <c r="A4405">
        <v>49646</v>
      </c>
      <c r="B4405" t="s">
        <v>20</v>
      </c>
      <c r="C4405">
        <v>1</v>
      </c>
      <c r="D4405">
        <v>72</v>
      </c>
      <c r="E4405">
        <v>0</v>
      </c>
      <c r="F4405">
        <v>1</v>
      </c>
      <c r="G4405" t="s">
        <v>21</v>
      </c>
      <c r="H4405" t="s">
        <v>25</v>
      </c>
      <c r="I4405" t="s">
        <v>18</v>
      </c>
      <c r="J4405">
        <v>113.63</v>
      </c>
      <c r="K4405">
        <v>26.5</v>
      </c>
      <c r="L4405" t="s">
        <v>19</v>
      </c>
      <c r="M4405">
        <v>0</v>
      </c>
    </row>
    <row r="4406" spans="1:13" x14ac:dyDescent="0.3">
      <c r="A4406">
        <v>49661</v>
      </c>
      <c r="B4406" t="s">
        <v>20</v>
      </c>
      <c r="C4406">
        <v>1</v>
      </c>
      <c r="D4406">
        <v>53</v>
      </c>
      <c r="E4406">
        <v>0</v>
      </c>
      <c r="F4406">
        <v>0</v>
      </c>
      <c r="G4406" t="s">
        <v>21</v>
      </c>
      <c r="H4406" t="s">
        <v>23</v>
      </c>
      <c r="I4406" t="s">
        <v>15</v>
      </c>
      <c r="J4406">
        <v>85.17</v>
      </c>
      <c r="K4406">
        <v>29.2</v>
      </c>
      <c r="L4406" t="s">
        <v>22</v>
      </c>
      <c r="M4406">
        <v>0</v>
      </c>
    </row>
    <row r="4407" spans="1:13" x14ac:dyDescent="0.3">
      <c r="A4407">
        <v>49666</v>
      </c>
      <c r="B4407" t="s">
        <v>20</v>
      </c>
      <c r="C4407">
        <v>1</v>
      </c>
      <c r="D4407">
        <v>47</v>
      </c>
      <c r="E4407">
        <v>0</v>
      </c>
      <c r="F4407">
        <v>0</v>
      </c>
      <c r="G4407" t="s">
        <v>21</v>
      </c>
      <c r="H4407" t="s">
        <v>25</v>
      </c>
      <c r="I4407" t="s">
        <v>15</v>
      </c>
      <c r="J4407">
        <v>85.68</v>
      </c>
      <c r="K4407">
        <v>39.6</v>
      </c>
      <c r="L4407" t="s">
        <v>22</v>
      </c>
      <c r="M4407">
        <v>0</v>
      </c>
    </row>
    <row r="4408" spans="1:13" x14ac:dyDescent="0.3">
      <c r="A4408">
        <v>49713</v>
      </c>
      <c r="B4408" t="s">
        <v>20</v>
      </c>
      <c r="C4408">
        <v>1</v>
      </c>
      <c r="D4408">
        <v>68</v>
      </c>
      <c r="E4408">
        <v>0</v>
      </c>
      <c r="F4408">
        <v>0</v>
      </c>
      <c r="G4408" t="s">
        <v>21</v>
      </c>
      <c r="H4408" t="s">
        <v>14</v>
      </c>
      <c r="I4408" t="s">
        <v>18</v>
      </c>
      <c r="J4408">
        <v>116.23</v>
      </c>
      <c r="K4408">
        <v>26.1</v>
      </c>
      <c r="L4408" t="s">
        <v>22</v>
      </c>
      <c r="M4408">
        <v>0</v>
      </c>
    </row>
    <row r="4409" spans="1:13" x14ac:dyDescent="0.3">
      <c r="A4409">
        <v>49753</v>
      </c>
      <c r="B4409" t="s">
        <v>20</v>
      </c>
      <c r="C4409">
        <v>1</v>
      </c>
      <c r="D4409">
        <v>34</v>
      </c>
      <c r="E4409">
        <v>0</v>
      </c>
      <c r="F4409">
        <v>0</v>
      </c>
      <c r="G4409" t="s">
        <v>13</v>
      </c>
      <c r="H4409" t="s">
        <v>25</v>
      </c>
      <c r="I4409" t="s">
        <v>18</v>
      </c>
      <c r="J4409">
        <v>81.540000000000006</v>
      </c>
      <c r="K4409">
        <v>31.8</v>
      </c>
      <c r="L4409" t="s">
        <v>16</v>
      </c>
      <c r="M4409">
        <v>0</v>
      </c>
    </row>
    <row r="4410" spans="1:13" x14ac:dyDescent="0.3">
      <c r="A4410">
        <v>49775</v>
      </c>
      <c r="B4410" t="s">
        <v>20</v>
      </c>
      <c r="C4410">
        <v>1</v>
      </c>
      <c r="D4410">
        <v>40</v>
      </c>
      <c r="E4410">
        <v>0</v>
      </c>
      <c r="F4410">
        <v>0</v>
      </c>
      <c r="G4410" t="s">
        <v>21</v>
      </c>
      <c r="H4410" t="s">
        <v>14</v>
      </c>
      <c r="I4410" t="s">
        <v>18</v>
      </c>
      <c r="J4410">
        <v>75.400000000000006</v>
      </c>
      <c r="K4410">
        <v>28.7</v>
      </c>
      <c r="L4410" t="s">
        <v>19</v>
      </c>
      <c r="M4410">
        <v>0</v>
      </c>
    </row>
    <row r="4411" spans="1:13" x14ac:dyDescent="0.3">
      <c r="A4411">
        <v>49848</v>
      </c>
      <c r="B4411" t="s">
        <v>20</v>
      </c>
      <c r="C4411">
        <v>1</v>
      </c>
      <c r="D4411">
        <v>52</v>
      </c>
      <c r="E4411">
        <v>0</v>
      </c>
      <c r="F4411">
        <v>0</v>
      </c>
      <c r="G4411" t="s">
        <v>21</v>
      </c>
      <c r="H4411" t="s">
        <v>14</v>
      </c>
      <c r="I4411" t="s">
        <v>18</v>
      </c>
      <c r="J4411">
        <v>63.78</v>
      </c>
      <c r="K4411">
        <v>29.9</v>
      </c>
      <c r="L4411" t="s">
        <v>22</v>
      </c>
      <c r="M4411">
        <v>0</v>
      </c>
    </row>
    <row r="4412" spans="1:13" x14ac:dyDescent="0.3">
      <c r="A4412">
        <v>49900</v>
      </c>
      <c r="B4412" t="s">
        <v>20</v>
      </c>
      <c r="C4412">
        <v>1</v>
      </c>
      <c r="D4412">
        <v>7</v>
      </c>
      <c r="E4412">
        <v>0</v>
      </c>
      <c r="F4412">
        <v>0</v>
      </c>
      <c r="G4412" t="s">
        <v>13</v>
      </c>
      <c r="H4412" t="s">
        <v>17</v>
      </c>
      <c r="I4412" t="s">
        <v>15</v>
      </c>
      <c r="J4412">
        <v>56.32</v>
      </c>
      <c r="K4412">
        <v>15.9</v>
      </c>
      <c r="L4412" t="s">
        <v>19</v>
      </c>
      <c r="M4412">
        <v>0</v>
      </c>
    </row>
    <row r="4413" spans="1:13" x14ac:dyDescent="0.3">
      <c r="A4413">
        <v>62861</v>
      </c>
      <c r="B4413" t="s">
        <v>12</v>
      </c>
      <c r="C4413">
        <v>0</v>
      </c>
      <c r="D4413">
        <v>78</v>
      </c>
      <c r="E4413">
        <v>0</v>
      </c>
      <c r="F4413">
        <v>0</v>
      </c>
      <c r="G4413" t="s">
        <v>21</v>
      </c>
      <c r="H4413" t="s">
        <v>14</v>
      </c>
      <c r="I4413" t="s">
        <v>15</v>
      </c>
      <c r="J4413">
        <v>67.290000000000006</v>
      </c>
      <c r="K4413">
        <v>24.6</v>
      </c>
      <c r="L4413" t="s">
        <v>22</v>
      </c>
      <c r="M4413">
        <v>1</v>
      </c>
    </row>
    <row r="4414" spans="1:13" x14ac:dyDescent="0.3">
      <c r="A4414">
        <v>49901</v>
      </c>
      <c r="B4414" t="s">
        <v>20</v>
      </c>
      <c r="C4414">
        <v>1</v>
      </c>
      <c r="D4414">
        <v>55</v>
      </c>
      <c r="E4414">
        <v>0</v>
      </c>
      <c r="F4414">
        <v>0</v>
      </c>
      <c r="G4414" t="s">
        <v>21</v>
      </c>
      <c r="H4414" t="s">
        <v>23</v>
      </c>
      <c r="I4414" t="s">
        <v>15</v>
      </c>
      <c r="J4414">
        <v>154.03</v>
      </c>
      <c r="K4414">
        <v>31.6</v>
      </c>
      <c r="L4414" t="s">
        <v>24</v>
      </c>
      <c r="M4414">
        <v>0</v>
      </c>
    </row>
    <row r="4415" spans="1:13" x14ac:dyDescent="0.3">
      <c r="A4415">
        <v>49903</v>
      </c>
      <c r="B4415" t="s">
        <v>20</v>
      </c>
      <c r="C4415">
        <v>1</v>
      </c>
      <c r="D4415">
        <v>27</v>
      </c>
      <c r="E4415">
        <v>0</v>
      </c>
      <c r="F4415">
        <v>0</v>
      </c>
      <c r="G4415" t="s">
        <v>13</v>
      </c>
      <c r="H4415" t="s">
        <v>14</v>
      </c>
      <c r="I4415" t="s">
        <v>15</v>
      </c>
      <c r="J4415">
        <v>72.61</v>
      </c>
      <c r="K4415">
        <v>38.5</v>
      </c>
      <c r="L4415" t="s">
        <v>22</v>
      </c>
      <c r="M4415">
        <v>0</v>
      </c>
    </row>
    <row r="4416" spans="1:13" x14ac:dyDescent="0.3">
      <c r="A4416">
        <v>49916</v>
      </c>
      <c r="B4416" t="s">
        <v>20</v>
      </c>
      <c r="C4416">
        <v>1</v>
      </c>
      <c r="D4416">
        <v>76</v>
      </c>
      <c r="E4416">
        <v>0</v>
      </c>
      <c r="F4416">
        <v>0</v>
      </c>
      <c r="G4416" t="s">
        <v>21</v>
      </c>
      <c r="H4416" t="s">
        <v>14</v>
      </c>
      <c r="I4416" t="s">
        <v>18</v>
      </c>
      <c r="J4416">
        <v>110.99</v>
      </c>
      <c r="K4416">
        <v>29.8</v>
      </c>
      <c r="L4416" t="s">
        <v>16</v>
      </c>
      <c r="M4416">
        <v>0</v>
      </c>
    </row>
    <row r="4417" spans="1:13" x14ac:dyDescent="0.3">
      <c r="A4417">
        <v>49929</v>
      </c>
      <c r="B4417" t="s">
        <v>20</v>
      </c>
      <c r="C4417">
        <v>1</v>
      </c>
      <c r="D4417">
        <v>20</v>
      </c>
      <c r="E4417">
        <v>0</v>
      </c>
      <c r="F4417">
        <v>0</v>
      </c>
      <c r="G4417" t="s">
        <v>13</v>
      </c>
      <c r="H4417" t="s">
        <v>14</v>
      </c>
      <c r="I4417" t="s">
        <v>18</v>
      </c>
      <c r="J4417">
        <v>124.66</v>
      </c>
      <c r="K4417">
        <v>27.3</v>
      </c>
      <c r="L4417" t="s">
        <v>22</v>
      </c>
      <c r="M4417">
        <v>0</v>
      </c>
    </row>
    <row r="4418" spans="1:13" x14ac:dyDescent="0.3">
      <c r="A4418">
        <v>49949</v>
      </c>
      <c r="B4418" t="s">
        <v>20</v>
      </c>
      <c r="C4418">
        <v>1</v>
      </c>
      <c r="D4418">
        <v>44</v>
      </c>
      <c r="E4418">
        <v>0</v>
      </c>
      <c r="F4418">
        <v>0</v>
      </c>
      <c r="G4418" t="s">
        <v>21</v>
      </c>
      <c r="H4418" t="s">
        <v>14</v>
      </c>
      <c r="I4418" t="s">
        <v>15</v>
      </c>
      <c r="J4418">
        <v>58.47</v>
      </c>
      <c r="K4418">
        <v>24.4</v>
      </c>
      <c r="L4418" t="s">
        <v>22</v>
      </c>
      <c r="M4418">
        <v>0</v>
      </c>
    </row>
    <row r="4419" spans="1:13" x14ac:dyDescent="0.3">
      <c r="A4419">
        <v>49955</v>
      </c>
      <c r="B4419" t="s">
        <v>20</v>
      </c>
      <c r="C4419">
        <v>1</v>
      </c>
      <c r="D4419">
        <v>43</v>
      </c>
      <c r="E4419">
        <v>0</v>
      </c>
      <c r="F4419">
        <v>0</v>
      </c>
      <c r="G4419" t="s">
        <v>13</v>
      </c>
      <c r="H4419" t="s">
        <v>14</v>
      </c>
      <c r="I4419" t="s">
        <v>15</v>
      </c>
      <c r="J4419">
        <v>78.98</v>
      </c>
      <c r="K4419">
        <v>31.3</v>
      </c>
      <c r="L4419" t="s">
        <v>16</v>
      </c>
      <c r="M4419">
        <v>0</v>
      </c>
    </row>
    <row r="4420" spans="1:13" x14ac:dyDescent="0.3">
      <c r="A4420">
        <v>49970</v>
      </c>
      <c r="B4420" t="s">
        <v>20</v>
      </c>
      <c r="C4420">
        <v>1</v>
      </c>
      <c r="D4420">
        <v>1.72</v>
      </c>
      <c r="E4420">
        <v>0</v>
      </c>
      <c r="F4420">
        <v>0</v>
      </c>
      <c r="G4420" t="s">
        <v>13</v>
      </c>
      <c r="H4420" t="s">
        <v>17</v>
      </c>
      <c r="I4420" t="s">
        <v>18</v>
      </c>
      <c r="J4420">
        <v>127.29</v>
      </c>
      <c r="K4420">
        <v>18.5</v>
      </c>
      <c r="L4420" t="s">
        <v>19</v>
      </c>
      <c r="M4420">
        <v>0</v>
      </c>
    </row>
    <row r="4421" spans="1:13" x14ac:dyDescent="0.3">
      <c r="A4421">
        <v>49972</v>
      </c>
      <c r="B4421" t="s">
        <v>20</v>
      </c>
      <c r="C4421">
        <v>1</v>
      </c>
      <c r="D4421">
        <v>63</v>
      </c>
      <c r="E4421">
        <v>0</v>
      </c>
      <c r="F4421">
        <v>0</v>
      </c>
      <c r="G4421" t="s">
        <v>21</v>
      </c>
      <c r="H4421" t="s">
        <v>25</v>
      </c>
      <c r="I4421" t="s">
        <v>18</v>
      </c>
      <c r="J4421">
        <v>216.38</v>
      </c>
      <c r="K4421">
        <v>34.5</v>
      </c>
      <c r="L4421" t="s">
        <v>22</v>
      </c>
      <c r="M4421">
        <v>0</v>
      </c>
    </row>
    <row r="4422" spans="1:13" x14ac:dyDescent="0.3">
      <c r="A4422">
        <v>49974</v>
      </c>
      <c r="B4422" t="s">
        <v>20</v>
      </c>
      <c r="C4422">
        <v>1</v>
      </c>
      <c r="D4422">
        <v>49</v>
      </c>
      <c r="E4422">
        <v>0</v>
      </c>
      <c r="F4422">
        <v>0</v>
      </c>
      <c r="G4422" t="s">
        <v>21</v>
      </c>
      <c r="H4422" t="s">
        <v>14</v>
      </c>
      <c r="I4422" t="s">
        <v>18</v>
      </c>
      <c r="J4422">
        <v>66.55</v>
      </c>
      <c r="K4422">
        <v>33.4</v>
      </c>
      <c r="L4422" t="s">
        <v>19</v>
      </c>
      <c r="M4422">
        <v>0</v>
      </c>
    </row>
    <row r="4423" spans="1:13" x14ac:dyDescent="0.3">
      <c r="A4423">
        <v>50053</v>
      </c>
      <c r="B4423" t="s">
        <v>20</v>
      </c>
      <c r="C4423">
        <v>1</v>
      </c>
      <c r="D4423">
        <v>17</v>
      </c>
      <c r="E4423">
        <v>0</v>
      </c>
      <c r="F4423">
        <v>0</v>
      </c>
      <c r="G4423" t="s">
        <v>13</v>
      </c>
      <c r="H4423" t="s">
        <v>14</v>
      </c>
      <c r="I4423" t="s">
        <v>15</v>
      </c>
      <c r="J4423">
        <v>62.37</v>
      </c>
      <c r="K4423">
        <v>41.3</v>
      </c>
      <c r="L4423" t="s">
        <v>22</v>
      </c>
      <c r="M4423">
        <v>0</v>
      </c>
    </row>
    <row r="4424" spans="1:13" x14ac:dyDescent="0.3">
      <c r="A4424">
        <v>50098</v>
      </c>
      <c r="B4424" t="s">
        <v>20</v>
      </c>
      <c r="C4424">
        <v>1</v>
      </c>
      <c r="D4424">
        <v>54</v>
      </c>
      <c r="E4424">
        <v>0</v>
      </c>
      <c r="F4424">
        <v>0</v>
      </c>
      <c r="G4424" t="s">
        <v>21</v>
      </c>
      <c r="H4424" t="s">
        <v>14</v>
      </c>
      <c r="I4424" t="s">
        <v>18</v>
      </c>
      <c r="J4424">
        <v>150.27000000000001</v>
      </c>
      <c r="K4424">
        <v>38.200000000000003</v>
      </c>
      <c r="L4424" t="s">
        <v>24</v>
      </c>
      <c r="M4424">
        <v>0</v>
      </c>
    </row>
    <row r="4425" spans="1:13" x14ac:dyDescent="0.3">
      <c r="A4425">
        <v>50210</v>
      </c>
      <c r="B4425" t="s">
        <v>20</v>
      </c>
      <c r="C4425">
        <v>1</v>
      </c>
      <c r="D4425">
        <v>79</v>
      </c>
      <c r="E4425">
        <v>0</v>
      </c>
      <c r="F4425">
        <v>0</v>
      </c>
      <c r="G4425" t="s">
        <v>21</v>
      </c>
      <c r="H4425" t="s">
        <v>25</v>
      </c>
      <c r="I4425" t="s">
        <v>15</v>
      </c>
      <c r="J4425">
        <v>113.41</v>
      </c>
      <c r="K4425">
        <v>35</v>
      </c>
      <c r="L4425" t="s">
        <v>22</v>
      </c>
      <c r="M4425">
        <v>0</v>
      </c>
    </row>
    <row r="4426" spans="1:13" x14ac:dyDescent="0.3">
      <c r="A4426">
        <v>50215</v>
      </c>
      <c r="B4426" t="s">
        <v>20</v>
      </c>
      <c r="C4426">
        <v>1</v>
      </c>
      <c r="D4426">
        <v>42</v>
      </c>
      <c r="E4426">
        <v>0</v>
      </c>
      <c r="F4426">
        <v>0</v>
      </c>
      <c r="G4426" t="s">
        <v>13</v>
      </c>
      <c r="H4426" t="s">
        <v>23</v>
      </c>
      <c r="I4426" t="s">
        <v>18</v>
      </c>
      <c r="J4426">
        <v>59.83</v>
      </c>
      <c r="K4426">
        <v>52.8</v>
      </c>
      <c r="L4426" t="s">
        <v>22</v>
      </c>
      <c r="M4426">
        <v>0</v>
      </c>
    </row>
    <row r="4427" spans="1:13" x14ac:dyDescent="0.3">
      <c r="A4427">
        <v>50216</v>
      </c>
      <c r="B4427" t="s">
        <v>20</v>
      </c>
      <c r="C4427">
        <v>1</v>
      </c>
      <c r="D4427">
        <v>44</v>
      </c>
      <c r="E4427">
        <v>1</v>
      </c>
      <c r="F4427">
        <v>0</v>
      </c>
      <c r="G4427" t="s">
        <v>21</v>
      </c>
      <c r="H4427" t="s">
        <v>25</v>
      </c>
      <c r="I4427" t="s">
        <v>18</v>
      </c>
      <c r="J4427">
        <v>188.13</v>
      </c>
      <c r="K4427">
        <v>44.7</v>
      </c>
      <c r="L4427" t="s">
        <v>16</v>
      </c>
      <c r="M4427">
        <v>0</v>
      </c>
    </row>
    <row r="4428" spans="1:13" x14ac:dyDescent="0.3">
      <c r="A4428">
        <v>50238</v>
      </c>
      <c r="B4428" t="s">
        <v>20</v>
      </c>
      <c r="C4428">
        <v>1</v>
      </c>
      <c r="D4428">
        <v>10</v>
      </c>
      <c r="E4428">
        <v>0</v>
      </c>
      <c r="F4428">
        <v>0</v>
      </c>
      <c r="G4428" t="s">
        <v>13</v>
      </c>
      <c r="H4428" t="s">
        <v>17</v>
      </c>
      <c r="I4428" t="s">
        <v>15</v>
      </c>
      <c r="J4428">
        <v>55.34</v>
      </c>
      <c r="K4428">
        <v>15.3</v>
      </c>
      <c r="L4428" t="s">
        <v>19</v>
      </c>
      <c r="M4428">
        <v>0</v>
      </c>
    </row>
    <row r="4429" spans="1:13" x14ac:dyDescent="0.3">
      <c r="A4429">
        <v>50371</v>
      </c>
      <c r="B4429" t="s">
        <v>20</v>
      </c>
      <c r="C4429">
        <v>1</v>
      </c>
      <c r="D4429">
        <v>56</v>
      </c>
      <c r="E4429">
        <v>0</v>
      </c>
      <c r="F4429">
        <v>0</v>
      </c>
      <c r="G4429" t="s">
        <v>21</v>
      </c>
      <c r="H4429" t="s">
        <v>14</v>
      </c>
      <c r="I4429" t="s">
        <v>15</v>
      </c>
      <c r="J4429">
        <v>63.18</v>
      </c>
      <c r="K4429">
        <v>31.5</v>
      </c>
      <c r="L4429" t="s">
        <v>19</v>
      </c>
      <c r="M4429">
        <v>0</v>
      </c>
    </row>
    <row r="4430" spans="1:13" x14ac:dyDescent="0.3">
      <c r="A4430">
        <v>50372</v>
      </c>
      <c r="B4430" t="s">
        <v>20</v>
      </c>
      <c r="C4430">
        <v>1</v>
      </c>
      <c r="D4430">
        <v>57</v>
      </c>
      <c r="E4430">
        <v>0</v>
      </c>
      <c r="F4430">
        <v>0</v>
      </c>
      <c r="G4430" t="s">
        <v>21</v>
      </c>
      <c r="H4430" t="s">
        <v>14</v>
      </c>
      <c r="I4430" t="s">
        <v>18</v>
      </c>
      <c r="J4430">
        <v>233.47</v>
      </c>
      <c r="K4430">
        <v>35.5</v>
      </c>
      <c r="L4430" t="s">
        <v>22</v>
      </c>
      <c r="M4430">
        <v>0</v>
      </c>
    </row>
    <row r="4431" spans="1:13" x14ac:dyDescent="0.3">
      <c r="A4431">
        <v>50428</v>
      </c>
      <c r="B4431" t="s">
        <v>20</v>
      </c>
      <c r="C4431">
        <v>1</v>
      </c>
      <c r="D4431">
        <v>2</v>
      </c>
      <c r="E4431">
        <v>0</v>
      </c>
      <c r="F4431">
        <v>0</v>
      </c>
      <c r="G4431" t="s">
        <v>13</v>
      </c>
      <c r="H4431" t="s">
        <v>17</v>
      </c>
      <c r="I4431" t="s">
        <v>18</v>
      </c>
      <c r="J4431">
        <v>75.69</v>
      </c>
      <c r="K4431">
        <v>17.7</v>
      </c>
      <c r="L4431" t="s">
        <v>19</v>
      </c>
      <c r="M4431">
        <v>0</v>
      </c>
    </row>
    <row r="4432" spans="1:13" x14ac:dyDescent="0.3">
      <c r="A4432">
        <v>50434</v>
      </c>
      <c r="B4432" t="s">
        <v>20</v>
      </c>
      <c r="C4432">
        <v>1</v>
      </c>
      <c r="D4432">
        <v>38</v>
      </c>
      <c r="E4432">
        <v>0</v>
      </c>
      <c r="F4432">
        <v>0</v>
      </c>
      <c r="G4432" t="s">
        <v>21</v>
      </c>
      <c r="H4432" t="s">
        <v>23</v>
      </c>
      <c r="I4432" t="s">
        <v>18</v>
      </c>
      <c r="J4432">
        <v>135.74</v>
      </c>
      <c r="K4432">
        <v>31.3</v>
      </c>
      <c r="L4432" t="s">
        <v>16</v>
      </c>
      <c r="M4432">
        <v>0</v>
      </c>
    </row>
    <row r="4433" spans="1:13" x14ac:dyDescent="0.3">
      <c r="A4433">
        <v>50441</v>
      </c>
      <c r="B4433" t="s">
        <v>20</v>
      </c>
      <c r="C4433">
        <v>1</v>
      </c>
      <c r="D4433">
        <v>20</v>
      </c>
      <c r="E4433">
        <v>0</v>
      </c>
      <c r="F4433">
        <v>0</v>
      </c>
      <c r="G4433" t="s">
        <v>13</v>
      </c>
      <c r="H4433" t="s">
        <v>14</v>
      </c>
      <c r="I4433" t="s">
        <v>18</v>
      </c>
      <c r="J4433">
        <v>104.48</v>
      </c>
      <c r="K4433">
        <v>21.7</v>
      </c>
      <c r="L4433" t="s">
        <v>22</v>
      </c>
      <c r="M4433">
        <v>0</v>
      </c>
    </row>
    <row r="4434" spans="1:13" x14ac:dyDescent="0.3">
      <c r="A4434">
        <v>50453</v>
      </c>
      <c r="B4434" t="s">
        <v>20</v>
      </c>
      <c r="C4434">
        <v>1</v>
      </c>
      <c r="D4434">
        <v>2</v>
      </c>
      <c r="E4434">
        <v>0</v>
      </c>
      <c r="F4434">
        <v>0</v>
      </c>
      <c r="G4434" t="s">
        <v>13</v>
      </c>
      <c r="H4434" t="s">
        <v>17</v>
      </c>
      <c r="I4434" t="s">
        <v>15</v>
      </c>
      <c r="J4434">
        <v>94.75</v>
      </c>
      <c r="K4434">
        <v>18</v>
      </c>
      <c r="L4434" t="s">
        <v>19</v>
      </c>
      <c r="M4434">
        <v>0</v>
      </c>
    </row>
    <row r="4435" spans="1:13" x14ac:dyDescent="0.3">
      <c r="A4435">
        <v>50485</v>
      </c>
      <c r="B4435" t="s">
        <v>20</v>
      </c>
      <c r="C4435">
        <v>1</v>
      </c>
      <c r="D4435">
        <v>54</v>
      </c>
      <c r="E4435">
        <v>0</v>
      </c>
      <c r="F4435">
        <v>0</v>
      </c>
      <c r="G4435" t="s">
        <v>21</v>
      </c>
      <c r="H4435" t="s">
        <v>14</v>
      </c>
      <c r="I4435" t="s">
        <v>18</v>
      </c>
      <c r="J4435">
        <v>227.74</v>
      </c>
      <c r="K4435">
        <v>33.4</v>
      </c>
      <c r="L4435" t="s">
        <v>24</v>
      </c>
      <c r="M4435">
        <v>0</v>
      </c>
    </row>
    <row r="4436" spans="1:13" x14ac:dyDescent="0.3">
      <c r="A4436">
        <v>50491</v>
      </c>
      <c r="B4436" t="s">
        <v>20</v>
      </c>
      <c r="C4436">
        <v>1</v>
      </c>
      <c r="D4436">
        <v>78</v>
      </c>
      <c r="E4436">
        <v>0</v>
      </c>
      <c r="F4436">
        <v>0</v>
      </c>
      <c r="G4436" t="s">
        <v>21</v>
      </c>
      <c r="H4436" t="s">
        <v>25</v>
      </c>
      <c r="I4436" t="s">
        <v>15</v>
      </c>
      <c r="J4436">
        <v>55.32</v>
      </c>
      <c r="K4436">
        <v>29.6</v>
      </c>
      <c r="L4436" t="s">
        <v>24</v>
      </c>
      <c r="M4436">
        <v>0</v>
      </c>
    </row>
    <row r="4437" spans="1:13" x14ac:dyDescent="0.3">
      <c r="A4437">
        <v>50495</v>
      </c>
      <c r="B4437" t="s">
        <v>20</v>
      </c>
      <c r="C4437">
        <v>1</v>
      </c>
      <c r="D4437">
        <v>58</v>
      </c>
      <c r="E4437">
        <v>1</v>
      </c>
      <c r="F4437">
        <v>0</v>
      </c>
      <c r="G4437" t="s">
        <v>21</v>
      </c>
      <c r="H4437" t="s">
        <v>14</v>
      </c>
      <c r="I4437" t="s">
        <v>18</v>
      </c>
      <c r="J4437">
        <v>106.27</v>
      </c>
      <c r="K4437">
        <v>28.6</v>
      </c>
      <c r="L4437" t="s">
        <v>22</v>
      </c>
      <c r="M4437">
        <v>0</v>
      </c>
    </row>
    <row r="4438" spans="1:13" x14ac:dyDescent="0.3">
      <c r="A4438">
        <v>50541</v>
      </c>
      <c r="B4438" t="s">
        <v>20</v>
      </c>
      <c r="C4438">
        <v>1</v>
      </c>
      <c r="D4438">
        <v>47</v>
      </c>
      <c r="E4438">
        <v>0</v>
      </c>
      <c r="F4438">
        <v>0</v>
      </c>
      <c r="G4438" t="s">
        <v>21</v>
      </c>
      <c r="H4438" t="s">
        <v>23</v>
      </c>
      <c r="I4438" t="s">
        <v>15</v>
      </c>
      <c r="J4438">
        <v>73.48</v>
      </c>
      <c r="K4438">
        <v>34.9</v>
      </c>
      <c r="L4438" t="s">
        <v>24</v>
      </c>
      <c r="M4438">
        <v>0</v>
      </c>
    </row>
    <row r="4439" spans="1:13" x14ac:dyDescent="0.3">
      <c r="A4439">
        <v>50545</v>
      </c>
      <c r="B4439" t="s">
        <v>20</v>
      </c>
      <c r="C4439">
        <v>1</v>
      </c>
      <c r="D4439">
        <v>41</v>
      </c>
      <c r="E4439">
        <v>0</v>
      </c>
      <c r="F4439">
        <v>0</v>
      </c>
      <c r="G4439" t="s">
        <v>21</v>
      </c>
      <c r="H4439" t="s">
        <v>23</v>
      </c>
      <c r="I4439" t="s">
        <v>15</v>
      </c>
      <c r="J4439">
        <v>84.1</v>
      </c>
      <c r="K4439">
        <v>29.3</v>
      </c>
      <c r="L4439" t="s">
        <v>22</v>
      </c>
      <c r="M4439">
        <v>0</v>
      </c>
    </row>
    <row r="4440" spans="1:13" x14ac:dyDescent="0.3">
      <c r="A4440">
        <v>50611</v>
      </c>
      <c r="B4440" t="s">
        <v>20</v>
      </c>
      <c r="C4440">
        <v>1</v>
      </c>
      <c r="D4440">
        <v>4</v>
      </c>
      <c r="E4440">
        <v>0</v>
      </c>
      <c r="F4440">
        <v>0</v>
      </c>
      <c r="G4440" t="s">
        <v>13</v>
      </c>
      <c r="H4440" t="s">
        <v>17</v>
      </c>
      <c r="I4440" t="s">
        <v>18</v>
      </c>
      <c r="J4440">
        <v>110.15</v>
      </c>
      <c r="K4440">
        <v>17.100000000000001</v>
      </c>
      <c r="L4440" t="s">
        <v>19</v>
      </c>
      <c r="M4440">
        <v>0</v>
      </c>
    </row>
    <row r="4441" spans="1:13" x14ac:dyDescent="0.3">
      <c r="A4441">
        <v>50644</v>
      </c>
      <c r="B4441" t="s">
        <v>20</v>
      </c>
      <c r="C4441">
        <v>1</v>
      </c>
      <c r="D4441">
        <v>37</v>
      </c>
      <c r="E4441">
        <v>0</v>
      </c>
      <c r="F4441">
        <v>0</v>
      </c>
      <c r="G4441" t="s">
        <v>21</v>
      </c>
      <c r="H4441" t="s">
        <v>14</v>
      </c>
      <c r="I4441" t="s">
        <v>15</v>
      </c>
      <c r="J4441">
        <v>64.069999999999993</v>
      </c>
      <c r="K4441">
        <v>28</v>
      </c>
      <c r="L4441" t="s">
        <v>19</v>
      </c>
      <c r="M4441">
        <v>0</v>
      </c>
    </row>
    <row r="4442" spans="1:13" x14ac:dyDescent="0.3">
      <c r="A4442">
        <v>50650</v>
      </c>
      <c r="B4442" t="s">
        <v>20</v>
      </c>
      <c r="C4442">
        <v>1</v>
      </c>
      <c r="D4442">
        <v>30</v>
      </c>
      <c r="E4442">
        <v>0</v>
      </c>
      <c r="F4442">
        <v>0</v>
      </c>
      <c r="G4442" t="s">
        <v>13</v>
      </c>
      <c r="H4442" t="s">
        <v>14</v>
      </c>
      <c r="I4442" t="s">
        <v>18</v>
      </c>
      <c r="J4442">
        <v>82.56</v>
      </c>
      <c r="K4442">
        <v>25.4</v>
      </c>
      <c r="L4442" t="s">
        <v>16</v>
      </c>
      <c r="M4442">
        <v>0</v>
      </c>
    </row>
    <row r="4443" spans="1:13" x14ac:dyDescent="0.3">
      <c r="A4443">
        <v>50671</v>
      </c>
      <c r="B4443" t="s">
        <v>20</v>
      </c>
      <c r="C4443">
        <v>1</v>
      </c>
      <c r="D4443">
        <v>78</v>
      </c>
      <c r="E4443">
        <v>1</v>
      </c>
      <c r="F4443">
        <v>1</v>
      </c>
      <c r="G4443" t="s">
        <v>21</v>
      </c>
      <c r="H4443" t="s">
        <v>25</v>
      </c>
      <c r="I4443" t="s">
        <v>18</v>
      </c>
      <c r="J4443">
        <v>199.88</v>
      </c>
      <c r="K4443">
        <v>29.6</v>
      </c>
      <c r="L4443" t="s">
        <v>16</v>
      </c>
      <c r="M4443">
        <v>0</v>
      </c>
    </row>
    <row r="4444" spans="1:13" x14ac:dyDescent="0.3">
      <c r="A4444">
        <v>50723</v>
      </c>
      <c r="B4444" t="s">
        <v>20</v>
      </c>
      <c r="C4444">
        <v>1</v>
      </c>
      <c r="D4444">
        <v>47</v>
      </c>
      <c r="E4444">
        <v>0</v>
      </c>
      <c r="F4444">
        <v>0</v>
      </c>
      <c r="G4444" t="s">
        <v>21</v>
      </c>
      <c r="H4444" t="s">
        <v>14</v>
      </c>
      <c r="I4444" t="s">
        <v>18</v>
      </c>
      <c r="J4444">
        <v>131.19</v>
      </c>
      <c r="K4444">
        <v>28.3</v>
      </c>
      <c r="L4444" t="s">
        <v>24</v>
      </c>
      <c r="M4444">
        <v>0</v>
      </c>
    </row>
    <row r="4445" spans="1:13" x14ac:dyDescent="0.3">
      <c r="A4445">
        <v>50726</v>
      </c>
      <c r="B4445" t="s">
        <v>20</v>
      </c>
      <c r="C4445">
        <v>1</v>
      </c>
      <c r="D4445">
        <v>61</v>
      </c>
      <c r="E4445">
        <v>0</v>
      </c>
      <c r="F4445">
        <v>0</v>
      </c>
      <c r="G4445" t="s">
        <v>21</v>
      </c>
      <c r="H4445" t="s">
        <v>14</v>
      </c>
      <c r="I4445" t="s">
        <v>18</v>
      </c>
      <c r="J4445">
        <v>140.96</v>
      </c>
      <c r="K4445">
        <v>34</v>
      </c>
      <c r="L4445" t="s">
        <v>24</v>
      </c>
      <c r="M4445">
        <v>0</v>
      </c>
    </row>
    <row r="4446" spans="1:13" x14ac:dyDescent="0.3">
      <c r="A4446">
        <v>50763</v>
      </c>
      <c r="B4446" t="s">
        <v>20</v>
      </c>
      <c r="C4446">
        <v>1</v>
      </c>
      <c r="D4446">
        <v>42</v>
      </c>
      <c r="E4446">
        <v>0</v>
      </c>
      <c r="F4446">
        <v>0</v>
      </c>
      <c r="G4446" t="s">
        <v>21</v>
      </c>
      <c r="H4446" t="s">
        <v>23</v>
      </c>
      <c r="I4446" t="s">
        <v>15</v>
      </c>
      <c r="J4446">
        <v>58.35</v>
      </c>
      <c r="K4446">
        <v>24.3</v>
      </c>
      <c r="L4446" t="s">
        <v>22</v>
      </c>
      <c r="M4446">
        <v>0</v>
      </c>
    </row>
    <row r="4447" spans="1:13" x14ac:dyDescent="0.3">
      <c r="A4447">
        <v>50775</v>
      </c>
      <c r="B4447" t="s">
        <v>20</v>
      </c>
      <c r="C4447">
        <v>1</v>
      </c>
      <c r="D4447">
        <v>46</v>
      </c>
      <c r="E4447">
        <v>0</v>
      </c>
      <c r="F4447">
        <v>0</v>
      </c>
      <c r="G4447" t="s">
        <v>13</v>
      </c>
      <c r="H4447" t="s">
        <v>14</v>
      </c>
      <c r="I4447" t="s">
        <v>15</v>
      </c>
      <c r="J4447">
        <v>124.61</v>
      </c>
      <c r="K4447">
        <v>37.4</v>
      </c>
      <c r="L4447" t="s">
        <v>19</v>
      </c>
      <c r="M4447">
        <v>0</v>
      </c>
    </row>
    <row r="4448" spans="1:13" x14ac:dyDescent="0.3">
      <c r="A4448">
        <v>50785</v>
      </c>
      <c r="B4448" t="s">
        <v>20</v>
      </c>
      <c r="C4448">
        <v>1</v>
      </c>
      <c r="D4448">
        <v>17</v>
      </c>
      <c r="E4448">
        <v>0</v>
      </c>
      <c r="F4448">
        <v>0</v>
      </c>
      <c r="G4448" t="s">
        <v>13</v>
      </c>
      <c r="H4448" t="s">
        <v>14</v>
      </c>
      <c r="I4448" t="s">
        <v>18</v>
      </c>
      <c r="J4448">
        <v>83.26</v>
      </c>
      <c r="K4448">
        <v>32.9</v>
      </c>
      <c r="L4448" t="s">
        <v>22</v>
      </c>
      <c r="M4448">
        <v>0</v>
      </c>
    </row>
    <row r="4449" spans="1:13" x14ac:dyDescent="0.3">
      <c r="A4449">
        <v>50804</v>
      </c>
      <c r="B4449" t="s">
        <v>20</v>
      </c>
      <c r="C4449">
        <v>1</v>
      </c>
      <c r="D4449">
        <v>2</v>
      </c>
      <c r="E4449">
        <v>0</v>
      </c>
      <c r="F4449">
        <v>0</v>
      </c>
      <c r="G4449" t="s">
        <v>13</v>
      </c>
      <c r="H4449" t="s">
        <v>17</v>
      </c>
      <c r="I4449" t="s">
        <v>18</v>
      </c>
      <c r="J4449">
        <v>65.84</v>
      </c>
      <c r="K4449">
        <v>16.100000000000001</v>
      </c>
      <c r="L4449" t="s">
        <v>19</v>
      </c>
      <c r="M4449">
        <v>0</v>
      </c>
    </row>
    <row r="4450" spans="1:13" x14ac:dyDescent="0.3">
      <c r="A4450">
        <v>63453</v>
      </c>
      <c r="B4450" t="s">
        <v>12</v>
      </c>
      <c r="C4450">
        <v>0</v>
      </c>
      <c r="D4450">
        <v>56</v>
      </c>
      <c r="E4450">
        <v>0</v>
      </c>
      <c r="F4450">
        <v>0</v>
      </c>
      <c r="G4450" t="s">
        <v>21</v>
      </c>
      <c r="H4450" t="s">
        <v>23</v>
      </c>
      <c r="I4450" t="s">
        <v>18</v>
      </c>
      <c r="J4450">
        <v>162.22999999999999</v>
      </c>
      <c r="K4450">
        <v>27.3</v>
      </c>
      <c r="L4450" t="s">
        <v>19</v>
      </c>
      <c r="M4450">
        <v>1</v>
      </c>
    </row>
    <row r="4451" spans="1:13" x14ac:dyDescent="0.3">
      <c r="A4451">
        <v>50810</v>
      </c>
      <c r="B4451" t="s">
        <v>20</v>
      </c>
      <c r="C4451">
        <v>1</v>
      </c>
      <c r="D4451">
        <v>20</v>
      </c>
      <c r="E4451">
        <v>0</v>
      </c>
      <c r="F4451">
        <v>0</v>
      </c>
      <c r="G4451" t="s">
        <v>13</v>
      </c>
      <c r="H4451" t="s">
        <v>14</v>
      </c>
      <c r="I4451" t="s">
        <v>18</v>
      </c>
      <c r="J4451">
        <v>64.599999999999994</v>
      </c>
      <c r="K4451">
        <v>27.3</v>
      </c>
      <c r="L4451" t="s">
        <v>19</v>
      </c>
      <c r="M4451">
        <v>0</v>
      </c>
    </row>
    <row r="4452" spans="1:13" x14ac:dyDescent="0.3">
      <c r="A4452">
        <v>50811</v>
      </c>
      <c r="B4452" t="s">
        <v>20</v>
      </c>
      <c r="C4452">
        <v>1</v>
      </c>
      <c r="D4452">
        <v>24</v>
      </c>
      <c r="E4452">
        <v>0</v>
      </c>
      <c r="F4452">
        <v>0</v>
      </c>
      <c r="G4452" t="s">
        <v>13</v>
      </c>
      <c r="H4452" t="s">
        <v>14</v>
      </c>
      <c r="I4452" t="s">
        <v>15</v>
      </c>
      <c r="J4452">
        <v>119.34</v>
      </c>
      <c r="K4452">
        <v>38.5</v>
      </c>
      <c r="L4452" t="s">
        <v>22</v>
      </c>
      <c r="M4452">
        <v>0</v>
      </c>
    </row>
    <row r="4453" spans="1:13" x14ac:dyDescent="0.3">
      <c r="A4453">
        <v>50837</v>
      </c>
      <c r="B4453" t="s">
        <v>20</v>
      </c>
      <c r="C4453">
        <v>1</v>
      </c>
      <c r="D4453">
        <v>41</v>
      </c>
      <c r="E4453">
        <v>0</v>
      </c>
      <c r="F4453">
        <v>0</v>
      </c>
      <c r="G4453" t="s">
        <v>21</v>
      </c>
      <c r="H4453" t="s">
        <v>25</v>
      </c>
      <c r="I4453" t="s">
        <v>18</v>
      </c>
      <c r="J4453">
        <v>80.42</v>
      </c>
      <c r="K4453">
        <v>33.4</v>
      </c>
      <c r="L4453" t="s">
        <v>16</v>
      </c>
      <c r="M4453">
        <v>0</v>
      </c>
    </row>
    <row r="4454" spans="1:13" x14ac:dyDescent="0.3">
      <c r="A4454">
        <v>50843</v>
      </c>
      <c r="B4454" t="s">
        <v>20</v>
      </c>
      <c r="C4454">
        <v>1</v>
      </c>
      <c r="D4454">
        <v>20</v>
      </c>
      <c r="E4454">
        <v>0</v>
      </c>
      <c r="F4454">
        <v>0</v>
      </c>
      <c r="G4454" t="s">
        <v>13</v>
      </c>
      <c r="H4454" t="s">
        <v>14</v>
      </c>
      <c r="I4454" t="s">
        <v>18</v>
      </c>
      <c r="J4454">
        <v>100.33</v>
      </c>
      <c r="K4454">
        <v>27.8</v>
      </c>
      <c r="L4454" t="s">
        <v>19</v>
      </c>
      <c r="M4454">
        <v>0</v>
      </c>
    </row>
    <row r="4455" spans="1:13" x14ac:dyDescent="0.3">
      <c r="A4455">
        <v>50947</v>
      </c>
      <c r="B4455" t="s">
        <v>20</v>
      </c>
      <c r="C4455">
        <v>1</v>
      </c>
      <c r="D4455">
        <v>48</v>
      </c>
      <c r="E4455">
        <v>0</v>
      </c>
      <c r="F4455">
        <v>0</v>
      </c>
      <c r="G4455" t="s">
        <v>21</v>
      </c>
      <c r="H4455" t="s">
        <v>14</v>
      </c>
      <c r="I4455" t="s">
        <v>15</v>
      </c>
      <c r="J4455">
        <v>63.33</v>
      </c>
      <c r="K4455">
        <v>26.5</v>
      </c>
      <c r="L4455" t="s">
        <v>24</v>
      </c>
      <c r="M4455">
        <v>0</v>
      </c>
    </row>
    <row r="4456" spans="1:13" x14ac:dyDescent="0.3">
      <c r="A4456">
        <v>50965</v>
      </c>
      <c r="B4456" t="s">
        <v>20</v>
      </c>
      <c r="C4456">
        <v>1</v>
      </c>
      <c r="D4456">
        <v>53</v>
      </c>
      <c r="E4456">
        <v>0</v>
      </c>
      <c r="F4456">
        <v>0</v>
      </c>
      <c r="G4456" t="s">
        <v>13</v>
      </c>
      <c r="H4456" t="s">
        <v>14</v>
      </c>
      <c r="I4456" t="s">
        <v>18</v>
      </c>
      <c r="J4456">
        <v>65.239999999999995</v>
      </c>
      <c r="K4456">
        <v>28.9</v>
      </c>
      <c r="L4456" t="s">
        <v>19</v>
      </c>
      <c r="M4456">
        <v>0</v>
      </c>
    </row>
    <row r="4457" spans="1:13" x14ac:dyDescent="0.3">
      <c r="A4457">
        <v>50975</v>
      </c>
      <c r="B4457" t="s">
        <v>20</v>
      </c>
      <c r="C4457">
        <v>1</v>
      </c>
      <c r="D4457">
        <v>49</v>
      </c>
      <c r="E4457">
        <v>0</v>
      </c>
      <c r="F4457">
        <v>0</v>
      </c>
      <c r="G4457" t="s">
        <v>21</v>
      </c>
      <c r="H4457" t="s">
        <v>14</v>
      </c>
      <c r="I4457" t="s">
        <v>18</v>
      </c>
      <c r="J4457">
        <v>62.64</v>
      </c>
      <c r="K4457">
        <v>27</v>
      </c>
      <c r="L4457" t="s">
        <v>22</v>
      </c>
      <c r="M4457">
        <v>0</v>
      </c>
    </row>
    <row r="4458" spans="1:13" x14ac:dyDescent="0.3">
      <c r="A4458">
        <v>50983</v>
      </c>
      <c r="B4458" t="s">
        <v>20</v>
      </c>
      <c r="C4458">
        <v>1</v>
      </c>
      <c r="D4458">
        <v>35</v>
      </c>
      <c r="E4458">
        <v>0</v>
      </c>
      <c r="F4458">
        <v>0</v>
      </c>
      <c r="G4458" t="s">
        <v>21</v>
      </c>
      <c r="H4458" t="s">
        <v>14</v>
      </c>
      <c r="I4458" t="s">
        <v>18</v>
      </c>
      <c r="J4458">
        <v>90.51</v>
      </c>
      <c r="K4458">
        <v>26.7</v>
      </c>
      <c r="L4458" t="s">
        <v>22</v>
      </c>
      <c r="M4458">
        <v>0</v>
      </c>
    </row>
    <row r="4459" spans="1:13" x14ac:dyDescent="0.3">
      <c r="A4459">
        <v>51100</v>
      </c>
      <c r="B4459" t="s">
        <v>20</v>
      </c>
      <c r="C4459">
        <v>1</v>
      </c>
      <c r="D4459">
        <v>62</v>
      </c>
      <c r="E4459">
        <v>0</v>
      </c>
      <c r="F4459">
        <v>0</v>
      </c>
      <c r="G4459" t="s">
        <v>21</v>
      </c>
      <c r="H4459" t="s">
        <v>23</v>
      </c>
      <c r="I4459" t="s">
        <v>18</v>
      </c>
      <c r="J4459">
        <v>66.2</v>
      </c>
      <c r="K4459">
        <v>30</v>
      </c>
      <c r="L4459" t="s">
        <v>19</v>
      </c>
      <c r="M4459">
        <v>0</v>
      </c>
    </row>
    <row r="4460" spans="1:13" x14ac:dyDescent="0.3">
      <c r="A4460">
        <v>51112</v>
      </c>
      <c r="B4460" t="s">
        <v>20</v>
      </c>
      <c r="C4460">
        <v>1</v>
      </c>
      <c r="D4460">
        <v>29</v>
      </c>
      <c r="E4460">
        <v>0</v>
      </c>
      <c r="F4460">
        <v>0</v>
      </c>
      <c r="G4460" t="s">
        <v>21</v>
      </c>
      <c r="H4460" t="s">
        <v>25</v>
      </c>
      <c r="I4460" t="s">
        <v>15</v>
      </c>
      <c r="J4460">
        <v>118.7</v>
      </c>
      <c r="K4460">
        <v>33.200000000000003</v>
      </c>
      <c r="L4460" t="s">
        <v>19</v>
      </c>
      <c r="M4460">
        <v>0</v>
      </c>
    </row>
    <row r="4461" spans="1:13" x14ac:dyDescent="0.3">
      <c r="A4461">
        <v>51124</v>
      </c>
      <c r="B4461" t="s">
        <v>20</v>
      </c>
      <c r="C4461">
        <v>1</v>
      </c>
      <c r="D4461">
        <v>81</v>
      </c>
      <c r="E4461">
        <v>0</v>
      </c>
      <c r="F4461">
        <v>0</v>
      </c>
      <c r="G4461" t="s">
        <v>21</v>
      </c>
      <c r="H4461" t="s">
        <v>25</v>
      </c>
      <c r="I4461" t="s">
        <v>15</v>
      </c>
      <c r="J4461">
        <v>61.1</v>
      </c>
      <c r="K4461">
        <v>27.6</v>
      </c>
      <c r="L4461" t="s">
        <v>24</v>
      </c>
      <c r="M4461">
        <v>0</v>
      </c>
    </row>
    <row r="4462" spans="1:13" x14ac:dyDescent="0.3">
      <c r="A4462">
        <v>51149</v>
      </c>
      <c r="B4462" t="s">
        <v>20</v>
      </c>
      <c r="C4462">
        <v>1</v>
      </c>
      <c r="D4462">
        <v>70</v>
      </c>
      <c r="E4462">
        <v>0</v>
      </c>
      <c r="F4462">
        <v>0</v>
      </c>
      <c r="G4462" t="s">
        <v>21</v>
      </c>
      <c r="H4462" t="s">
        <v>14</v>
      </c>
      <c r="I4462" t="s">
        <v>15</v>
      </c>
      <c r="J4462">
        <v>66.849999999999994</v>
      </c>
      <c r="K4462">
        <v>29.3</v>
      </c>
      <c r="L4462" t="s">
        <v>19</v>
      </c>
      <c r="M4462">
        <v>0</v>
      </c>
    </row>
    <row r="4463" spans="1:13" x14ac:dyDescent="0.3">
      <c r="A4463">
        <v>51257</v>
      </c>
      <c r="B4463" t="s">
        <v>20</v>
      </c>
      <c r="C4463">
        <v>1</v>
      </c>
      <c r="D4463">
        <v>32</v>
      </c>
      <c r="E4463">
        <v>0</v>
      </c>
      <c r="F4463">
        <v>0</v>
      </c>
      <c r="G4463" t="s">
        <v>13</v>
      </c>
      <c r="H4463" t="s">
        <v>14</v>
      </c>
      <c r="I4463" t="s">
        <v>18</v>
      </c>
      <c r="J4463">
        <v>72.099999999999994</v>
      </c>
      <c r="K4463">
        <v>23.2</v>
      </c>
      <c r="L4463" t="s">
        <v>22</v>
      </c>
      <c r="M4463">
        <v>0</v>
      </c>
    </row>
    <row r="4464" spans="1:13" x14ac:dyDescent="0.3">
      <c r="A4464">
        <v>51339</v>
      </c>
      <c r="B4464" t="s">
        <v>20</v>
      </c>
      <c r="C4464">
        <v>1</v>
      </c>
      <c r="D4464">
        <v>12</v>
      </c>
      <c r="E4464">
        <v>0</v>
      </c>
      <c r="F4464">
        <v>0</v>
      </c>
      <c r="G4464" t="s">
        <v>13</v>
      </c>
      <c r="H4464" t="s">
        <v>17</v>
      </c>
      <c r="I4464" t="s">
        <v>18</v>
      </c>
      <c r="J4464">
        <v>90.42</v>
      </c>
      <c r="K4464">
        <v>28.9</v>
      </c>
      <c r="L4464" t="s">
        <v>19</v>
      </c>
      <c r="M4464">
        <v>0</v>
      </c>
    </row>
    <row r="4465" spans="1:13" x14ac:dyDescent="0.3">
      <c r="A4465">
        <v>51343</v>
      </c>
      <c r="B4465" t="s">
        <v>20</v>
      </c>
      <c r="C4465">
        <v>1</v>
      </c>
      <c r="D4465">
        <v>7</v>
      </c>
      <c r="E4465">
        <v>0</v>
      </c>
      <c r="F4465">
        <v>0</v>
      </c>
      <c r="G4465" t="s">
        <v>13</v>
      </c>
      <c r="H4465" t="s">
        <v>17</v>
      </c>
      <c r="I4465" t="s">
        <v>18</v>
      </c>
      <c r="J4465">
        <v>62.08</v>
      </c>
      <c r="K4465">
        <v>16.100000000000001</v>
      </c>
      <c r="L4465" t="s">
        <v>19</v>
      </c>
      <c r="M4465">
        <v>0</v>
      </c>
    </row>
    <row r="4466" spans="1:13" x14ac:dyDescent="0.3">
      <c r="A4466">
        <v>51385</v>
      </c>
      <c r="B4466" t="s">
        <v>20</v>
      </c>
      <c r="C4466">
        <v>1</v>
      </c>
      <c r="D4466">
        <v>61</v>
      </c>
      <c r="E4466">
        <v>0</v>
      </c>
      <c r="F4466">
        <v>0</v>
      </c>
      <c r="G4466" t="s">
        <v>21</v>
      </c>
      <c r="H4466" t="s">
        <v>14</v>
      </c>
      <c r="I4466" t="s">
        <v>18</v>
      </c>
      <c r="J4466">
        <v>81.25</v>
      </c>
      <c r="K4466">
        <v>43.4</v>
      </c>
      <c r="L4466" t="s">
        <v>24</v>
      </c>
      <c r="M4466">
        <v>0</v>
      </c>
    </row>
    <row r="4467" spans="1:13" x14ac:dyDescent="0.3">
      <c r="A4467">
        <v>51408</v>
      </c>
      <c r="B4467" t="s">
        <v>20</v>
      </c>
      <c r="C4467">
        <v>1</v>
      </c>
      <c r="D4467">
        <v>33</v>
      </c>
      <c r="E4467">
        <v>0</v>
      </c>
      <c r="F4467">
        <v>0</v>
      </c>
      <c r="G4467" t="s">
        <v>21</v>
      </c>
      <c r="H4467" t="s">
        <v>23</v>
      </c>
      <c r="I4467" t="s">
        <v>18</v>
      </c>
      <c r="J4467">
        <v>77.94</v>
      </c>
      <c r="K4467">
        <v>28.7</v>
      </c>
      <c r="L4467" t="s">
        <v>22</v>
      </c>
      <c r="M4467">
        <v>0</v>
      </c>
    </row>
    <row r="4468" spans="1:13" x14ac:dyDescent="0.3">
      <c r="A4468">
        <v>51476</v>
      </c>
      <c r="B4468" t="s">
        <v>20</v>
      </c>
      <c r="C4468">
        <v>1</v>
      </c>
      <c r="D4468">
        <v>48</v>
      </c>
      <c r="E4468">
        <v>0</v>
      </c>
      <c r="F4468">
        <v>0</v>
      </c>
      <c r="G4468" t="s">
        <v>21</v>
      </c>
      <c r="H4468" t="s">
        <v>14</v>
      </c>
      <c r="I4468" t="s">
        <v>15</v>
      </c>
      <c r="J4468">
        <v>78.849999999999994</v>
      </c>
      <c r="K4468">
        <v>43.2</v>
      </c>
      <c r="L4468" t="s">
        <v>22</v>
      </c>
      <c r="M4468">
        <v>0</v>
      </c>
    </row>
    <row r="4469" spans="1:13" x14ac:dyDescent="0.3">
      <c r="A4469">
        <v>51497</v>
      </c>
      <c r="B4469" t="s">
        <v>20</v>
      </c>
      <c r="C4469">
        <v>1</v>
      </c>
      <c r="D4469">
        <v>28</v>
      </c>
      <c r="E4469">
        <v>0</v>
      </c>
      <c r="F4469">
        <v>0</v>
      </c>
      <c r="G4469" t="s">
        <v>21</v>
      </c>
      <c r="H4469" t="s">
        <v>25</v>
      </c>
      <c r="I4469" t="s">
        <v>15</v>
      </c>
      <c r="J4469">
        <v>156.44999999999999</v>
      </c>
      <c r="K4469">
        <v>24.3</v>
      </c>
      <c r="L4469" t="s">
        <v>22</v>
      </c>
      <c r="M4469">
        <v>0</v>
      </c>
    </row>
    <row r="4470" spans="1:13" x14ac:dyDescent="0.3">
      <c r="A4470">
        <v>51554</v>
      </c>
      <c r="B4470" t="s">
        <v>20</v>
      </c>
      <c r="C4470">
        <v>1</v>
      </c>
      <c r="D4470">
        <v>42</v>
      </c>
      <c r="E4470">
        <v>0</v>
      </c>
      <c r="F4470">
        <v>0</v>
      </c>
      <c r="G4470" t="s">
        <v>21</v>
      </c>
      <c r="H4470" t="s">
        <v>14</v>
      </c>
      <c r="I4470" t="s">
        <v>15</v>
      </c>
      <c r="J4470">
        <v>177.91</v>
      </c>
      <c r="L4470" t="s">
        <v>19</v>
      </c>
      <c r="M4470">
        <v>0</v>
      </c>
    </row>
    <row r="4471" spans="1:13" x14ac:dyDescent="0.3">
      <c r="A4471">
        <v>51579</v>
      </c>
      <c r="B4471" t="s">
        <v>20</v>
      </c>
      <c r="C4471">
        <v>1</v>
      </c>
      <c r="D4471">
        <v>27</v>
      </c>
      <c r="E4471">
        <v>0</v>
      </c>
      <c r="F4471">
        <v>0</v>
      </c>
      <c r="G4471" t="s">
        <v>13</v>
      </c>
      <c r="H4471" t="s">
        <v>25</v>
      </c>
      <c r="I4471" t="s">
        <v>18</v>
      </c>
      <c r="J4471">
        <v>63.53</v>
      </c>
      <c r="K4471">
        <v>26.9</v>
      </c>
      <c r="L4471" t="s">
        <v>22</v>
      </c>
      <c r="M4471">
        <v>0</v>
      </c>
    </row>
    <row r="4472" spans="1:13" x14ac:dyDescent="0.3">
      <c r="A4472">
        <v>51584</v>
      </c>
      <c r="B4472" t="s">
        <v>20</v>
      </c>
      <c r="C4472">
        <v>1</v>
      </c>
      <c r="D4472">
        <v>26</v>
      </c>
      <c r="E4472">
        <v>0</v>
      </c>
      <c r="F4472">
        <v>0</v>
      </c>
      <c r="G4472" t="s">
        <v>13</v>
      </c>
      <c r="H4472" t="s">
        <v>14</v>
      </c>
      <c r="I4472" t="s">
        <v>15</v>
      </c>
      <c r="J4472">
        <v>71.25</v>
      </c>
      <c r="K4472">
        <v>30.3</v>
      </c>
      <c r="L4472" t="s">
        <v>24</v>
      </c>
      <c r="M4472">
        <v>0</v>
      </c>
    </row>
    <row r="4473" spans="1:13" x14ac:dyDescent="0.3">
      <c r="A4473">
        <v>51651</v>
      </c>
      <c r="B4473" t="s">
        <v>20</v>
      </c>
      <c r="C4473">
        <v>1</v>
      </c>
      <c r="D4473">
        <v>46</v>
      </c>
      <c r="E4473">
        <v>0</v>
      </c>
      <c r="F4473">
        <v>0</v>
      </c>
      <c r="G4473" t="s">
        <v>21</v>
      </c>
      <c r="H4473" t="s">
        <v>14</v>
      </c>
      <c r="I4473" t="s">
        <v>18</v>
      </c>
      <c r="J4473">
        <v>114.46</v>
      </c>
      <c r="K4473">
        <v>24.7</v>
      </c>
      <c r="L4473" t="s">
        <v>16</v>
      </c>
      <c r="M4473">
        <v>0</v>
      </c>
    </row>
    <row r="4474" spans="1:13" x14ac:dyDescent="0.3">
      <c r="A4474">
        <v>51806</v>
      </c>
      <c r="B4474" t="s">
        <v>20</v>
      </c>
      <c r="C4474">
        <v>1</v>
      </c>
      <c r="D4474">
        <v>31</v>
      </c>
      <c r="E4474">
        <v>0</v>
      </c>
      <c r="F4474">
        <v>0</v>
      </c>
      <c r="G4474" t="s">
        <v>21</v>
      </c>
      <c r="H4474" t="s">
        <v>14</v>
      </c>
      <c r="I4474" t="s">
        <v>18</v>
      </c>
      <c r="J4474">
        <v>77.23</v>
      </c>
      <c r="K4474">
        <v>25.9</v>
      </c>
      <c r="L4474" t="s">
        <v>24</v>
      </c>
      <c r="M4474">
        <v>0</v>
      </c>
    </row>
    <row r="4475" spans="1:13" x14ac:dyDescent="0.3">
      <c r="A4475">
        <v>51823</v>
      </c>
      <c r="B4475" t="s">
        <v>20</v>
      </c>
      <c r="C4475">
        <v>1</v>
      </c>
      <c r="D4475">
        <v>72</v>
      </c>
      <c r="E4475">
        <v>0</v>
      </c>
      <c r="F4475">
        <v>0</v>
      </c>
      <c r="G4475" t="s">
        <v>21</v>
      </c>
      <c r="H4475" t="s">
        <v>25</v>
      </c>
      <c r="I4475" t="s">
        <v>15</v>
      </c>
      <c r="J4475">
        <v>123.08</v>
      </c>
      <c r="K4475">
        <v>25.4</v>
      </c>
      <c r="L4475" t="s">
        <v>24</v>
      </c>
      <c r="M4475">
        <v>0</v>
      </c>
    </row>
    <row r="4476" spans="1:13" x14ac:dyDescent="0.3">
      <c r="A4476">
        <v>51828</v>
      </c>
      <c r="B4476" t="s">
        <v>20</v>
      </c>
      <c r="C4476">
        <v>1</v>
      </c>
      <c r="D4476">
        <v>35</v>
      </c>
      <c r="E4476">
        <v>0</v>
      </c>
      <c r="F4476">
        <v>0</v>
      </c>
      <c r="G4476" t="s">
        <v>21</v>
      </c>
      <c r="H4476" t="s">
        <v>14</v>
      </c>
      <c r="I4476" t="s">
        <v>18</v>
      </c>
      <c r="J4476">
        <v>95.89</v>
      </c>
      <c r="K4476">
        <v>34.200000000000003</v>
      </c>
      <c r="L4476" t="s">
        <v>19</v>
      </c>
      <c r="M4476">
        <v>0</v>
      </c>
    </row>
    <row r="4477" spans="1:13" x14ac:dyDescent="0.3">
      <c r="A4477">
        <v>51845</v>
      </c>
      <c r="B4477" t="s">
        <v>20</v>
      </c>
      <c r="C4477">
        <v>1</v>
      </c>
      <c r="D4477">
        <v>50</v>
      </c>
      <c r="E4477">
        <v>0</v>
      </c>
      <c r="F4477">
        <v>0</v>
      </c>
      <c r="G4477" t="s">
        <v>21</v>
      </c>
      <c r="H4477" t="s">
        <v>23</v>
      </c>
      <c r="I4477" t="s">
        <v>18</v>
      </c>
      <c r="J4477">
        <v>84.4</v>
      </c>
      <c r="K4477">
        <v>42.3</v>
      </c>
      <c r="L4477" t="s">
        <v>16</v>
      </c>
      <c r="M4477">
        <v>0</v>
      </c>
    </row>
    <row r="4478" spans="1:13" x14ac:dyDescent="0.3">
      <c r="A4478">
        <v>51856</v>
      </c>
      <c r="B4478" t="s">
        <v>20</v>
      </c>
      <c r="C4478">
        <v>1</v>
      </c>
      <c r="D4478">
        <v>38</v>
      </c>
      <c r="E4478">
        <v>1</v>
      </c>
      <c r="F4478">
        <v>0</v>
      </c>
      <c r="G4478" t="s">
        <v>21</v>
      </c>
      <c r="H4478" t="s">
        <v>14</v>
      </c>
      <c r="I4478" t="s">
        <v>18</v>
      </c>
      <c r="J4478">
        <v>56.9</v>
      </c>
      <c r="K4478">
        <v>92</v>
      </c>
      <c r="L4478" t="s">
        <v>22</v>
      </c>
      <c r="M4478">
        <v>0</v>
      </c>
    </row>
    <row r="4479" spans="1:13" x14ac:dyDescent="0.3">
      <c r="A4479">
        <v>51897</v>
      </c>
      <c r="B4479" t="s">
        <v>20</v>
      </c>
      <c r="C4479">
        <v>1</v>
      </c>
      <c r="D4479">
        <v>36</v>
      </c>
      <c r="E4479">
        <v>0</v>
      </c>
      <c r="F4479">
        <v>0</v>
      </c>
      <c r="G4479" t="s">
        <v>21</v>
      </c>
      <c r="H4479" t="s">
        <v>14</v>
      </c>
      <c r="I4479" t="s">
        <v>18</v>
      </c>
      <c r="J4479">
        <v>161</v>
      </c>
      <c r="K4479">
        <v>29</v>
      </c>
      <c r="L4479" t="s">
        <v>24</v>
      </c>
      <c r="M4479">
        <v>0</v>
      </c>
    </row>
    <row r="4480" spans="1:13" x14ac:dyDescent="0.3">
      <c r="A4480">
        <v>51916</v>
      </c>
      <c r="B4480" t="s">
        <v>20</v>
      </c>
      <c r="C4480">
        <v>1</v>
      </c>
      <c r="D4480">
        <v>13</v>
      </c>
      <c r="E4480">
        <v>0</v>
      </c>
      <c r="F4480">
        <v>0</v>
      </c>
      <c r="G4480" t="s">
        <v>13</v>
      </c>
      <c r="H4480" t="s">
        <v>17</v>
      </c>
      <c r="I4480" t="s">
        <v>18</v>
      </c>
      <c r="J4480">
        <v>57.37</v>
      </c>
      <c r="K4480">
        <v>17.600000000000001</v>
      </c>
      <c r="L4480" t="s">
        <v>19</v>
      </c>
      <c r="M4480">
        <v>0</v>
      </c>
    </row>
    <row r="4481" spans="1:13" x14ac:dyDescent="0.3">
      <c r="A4481">
        <v>51935</v>
      </c>
      <c r="B4481" t="s">
        <v>20</v>
      </c>
      <c r="C4481">
        <v>1</v>
      </c>
      <c r="D4481">
        <v>16</v>
      </c>
      <c r="E4481">
        <v>0</v>
      </c>
      <c r="F4481">
        <v>0</v>
      </c>
      <c r="G4481" t="s">
        <v>13</v>
      </c>
      <c r="H4481" t="s">
        <v>26</v>
      </c>
      <c r="I4481" t="s">
        <v>15</v>
      </c>
      <c r="J4481">
        <v>59.99</v>
      </c>
      <c r="K4481">
        <v>28.2</v>
      </c>
      <c r="L4481" t="s">
        <v>22</v>
      </c>
      <c r="M4481">
        <v>0</v>
      </c>
    </row>
    <row r="4482" spans="1:13" x14ac:dyDescent="0.3">
      <c r="A4482">
        <v>51959</v>
      </c>
      <c r="B4482" t="s">
        <v>20</v>
      </c>
      <c r="C4482">
        <v>1</v>
      </c>
      <c r="D4482">
        <v>12</v>
      </c>
      <c r="E4482">
        <v>0</v>
      </c>
      <c r="F4482">
        <v>0</v>
      </c>
      <c r="G4482" t="s">
        <v>13</v>
      </c>
      <c r="H4482" t="s">
        <v>17</v>
      </c>
      <c r="I4482" t="s">
        <v>18</v>
      </c>
      <c r="J4482">
        <v>81.739999999999995</v>
      </c>
      <c r="K4482">
        <v>28.3</v>
      </c>
      <c r="L4482" t="s">
        <v>19</v>
      </c>
      <c r="M4482">
        <v>0</v>
      </c>
    </row>
    <row r="4483" spans="1:13" x14ac:dyDescent="0.3">
      <c r="A4483">
        <v>51963</v>
      </c>
      <c r="B4483" t="s">
        <v>20</v>
      </c>
      <c r="C4483">
        <v>1</v>
      </c>
      <c r="D4483">
        <v>58</v>
      </c>
      <c r="E4483">
        <v>0</v>
      </c>
      <c r="F4483">
        <v>0</v>
      </c>
      <c r="G4483" t="s">
        <v>21</v>
      </c>
      <c r="H4483" t="s">
        <v>14</v>
      </c>
      <c r="I4483" t="s">
        <v>15</v>
      </c>
      <c r="J4483">
        <v>69.239999999999995</v>
      </c>
      <c r="K4483">
        <v>27.6</v>
      </c>
      <c r="L4483" t="s">
        <v>22</v>
      </c>
      <c r="M4483">
        <v>0</v>
      </c>
    </row>
    <row r="4484" spans="1:13" x14ac:dyDescent="0.3">
      <c r="A4484">
        <v>52034</v>
      </c>
      <c r="B4484" t="s">
        <v>20</v>
      </c>
      <c r="C4484">
        <v>1</v>
      </c>
      <c r="D4484">
        <v>31</v>
      </c>
      <c r="E4484">
        <v>0</v>
      </c>
      <c r="F4484">
        <v>0</v>
      </c>
      <c r="G4484" t="s">
        <v>21</v>
      </c>
      <c r="H4484" t="s">
        <v>14</v>
      </c>
      <c r="I4484" t="s">
        <v>15</v>
      </c>
      <c r="J4484">
        <v>71.31</v>
      </c>
      <c r="K4484">
        <v>25.8</v>
      </c>
      <c r="L4484" t="s">
        <v>22</v>
      </c>
      <c r="M4484">
        <v>0</v>
      </c>
    </row>
    <row r="4485" spans="1:13" x14ac:dyDescent="0.3">
      <c r="A4485">
        <v>52050</v>
      </c>
      <c r="B4485" t="s">
        <v>20</v>
      </c>
      <c r="C4485">
        <v>1</v>
      </c>
      <c r="D4485">
        <v>20</v>
      </c>
      <c r="E4485">
        <v>0</v>
      </c>
      <c r="F4485">
        <v>0</v>
      </c>
      <c r="G4485" t="s">
        <v>13</v>
      </c>
      <c r="H4485" t="s">
        <v>14</v>
      </c>
      <c r="I4485" t="s">
        <v>15</v>
      </c>
      <c r="J4485">
        <v>59.67</v>
      </c>
      <c r="K4485">
        <v>27.7</v>
      </c>
      <c r="L4485" t="s">
        <v>22</v>
      </c>
      <c r="M4485">
        <v>0</v>
      </c>
    </row>
    <row r="4486" spans="1:13" x14ac:dyDescent="0.3">
      <c r="A4486">
        <v>52134</v>
      </c>
      <c r="B4486" t="s">
        <v>20</v>
      </c>
      <c r="C4486">
        <v>1</v>
      </c>
      <c r="D4486">
        <v>53</v>
      </c>
      <c r="E4486">
        <v>0</v>
      </c>
      <c r="F4486">
        <v>0</v>
      </c>
      <c r="G4486" t="s">
        <v>21</v>
      </c>
      <c r="H4486" t="s">
        <v>14</v>
      </c>
      <c r="I4486" t="s">
        <v>18</v>
      </c>
      <c r="J4486">
        <v>90.12</v>
      </c>
      <c r="K4486">
        <v>35.4</v>
      </c>
      <c r="L4486" t="s">
        <v>19</v>
      </c>
      <c r="M4486">
        <v>0</v>
      </c>
    </row>
    <row r="4487" spans="1:13" x14ac:dyDescent="0.3">
      <c r="A4487">
        <v>52150</v>
      </c>
      <c r="B4487" t="s">
        <v>20</v>
      </c>
      <c r="C4487">
        <v>1</v>
      </c>
      <c r="D4487">
        <v>63</v>
      </c>
      <c r="E4487">
        <v>1</v>
      </c>
      <c r="F4487">
        <v>1</v>
      </c>
      <c r="G4487" t="s">
        <v>21</v>
      </c>
      <c r="H4487" t="s">
        <v>14</v>
      </c>
      <c r="I4487" t="s">
        <v>15</v>
      </c>
      <c r="J4487">
        <v>150.44999999999999</v>
      </c>
      <c r="K4487">
        <v>44.5</v>
      </c>
      <c r="L4487" t="s">
        <v>16</v>
      </c>
      <c r="M4487">
        <v>0</v>
      </c>
    </row>
    <row r="4488" spans="1:13" x14ac:dyDescent="0.3">
      <c r="A4488">
        <v>63973</v>
      </c>
      <c r="B4488" t="s">
        <v>12</v>
      </c>
      <c r="C4488">
        <v>0</v>
      </c>
      <c r="D4488">
        <v>77</v>
      </c>
      <c r="E4488">
        <v>0</v>
      </c>
      <c r="F4488">
        <v>0</v>
      </c>
      <c r="G4488" t="s">
        <v>21</v>
      </c>
      <c r="H4488" t="s">
        <v>23</v>
      </c>
      <c r="I4488" t="s">
        <v>18</v>
      </c>
      <c r="J4488">
        <v>190.32</v>
      </c>
      <c r="K4488">
        <v>31.4</v>
      </c>
      <c r="L4488" t="s">
        <v>22</v>
      </c>
      <c r="M4488">
        <v>1</v>
      </c>
    </row>
    <row r="4489" spans="1:13" x14ac:dyDescent="0.3">
      <c r="A4489">
        <v>52164</v>
      </c>
      <c r="B4489" t="s">
        <v>20</v>
      </c>
      <c r="C4489">
        <v>1</v>
      </c>
      <c r="D4489">
        <v>29</v>
      </c>
      <c r="E4489">
        <v>0</v>
      </c>
      <c r="F4489">
        <v>0</v>
      </c>
      <c r="G4489" t="s">
        <v>21</v>
      </c>
      <c r="H4489" t="s">
        <v>14</v>
      </c>
      <c r="I4489" t="s">
        <v>15</v>
      </c>
      <c r="J4489">
        <v>193.81</v>
      </c>
      <c r="K4489">
        <v>46.8</v>
      </c>
      <c r="L4489" t="s">
        <v>22</v>
      </c>
      <c r="M4489">
        <v>0</v>
      </c>
    </row>
    <row r="4490" spans="1:13" x14ac:dyDescent="0.3">
      <c r="A4490">
        <v>52173</v>
      </c>
      <c r="B4490" t="s">
        <v>20</v>
      </c>
      <c r="C4490">
        <v>1</v>
      </c>
      <c r="D4490">
        <v>38</v>
      </c>
      <c r="E4490">
        <v>0</v>
      </c>
      <c r="F4490">
        <v>0</v>
      </c>
      <c r="G4490" t="s">
        <v>13</v>
      </c>
      <c r="H4490" t="s">
        <v>25</v>
      </c>
      <c r="I4490" t="s">
        <v>15</v>
      </c>
      <c r="J4490">
        <v>74.09</v>
      </c>
      <c r="K4490">
        <v>39.6</v>
      </c>
      <c r="L4490" t="s">
        <v>22</v>
      </c>
      <c r="M4490">
        <v>0</v>
      </c>
    </row>
    <row r="4491" spans="1:13" x14ac:dyDescent="0.3">
      <c r="A4491">
        <v>52225</v>
      </c>
      <c r="B4491" t="s">
        <v>20</v>
      </c>
      <c r="C4491">
        <v>1</v>
      </c>
      <c r="D4491">
        <v>24</v>
      </c>
      <c r="E4491">
        <v>0</v>
      </c>
      <c r="F4491">
        <v>0</v>
      </c>
      <c r="G4491" t="s">
        <v>13</v>
      </c>
      <c r="H4491" t="s">
        <v>14</v>
      </c>
      <c r="I4491" t="s">
        <v>15</v>
      </c>
      <c r="J4491">
        <v>84.16</v>
      </c>
      <c r="K4491">
        <v>37.5</v>
      </c>
      <c r="L4491" t="s">
        <v>24</v>
      </c>
      <c r="M4491">
        <v>0</v>
      </c>
    </row>
    <row r="4492" spans="1:13" x14ac:dyDescent="0.3">
      <c r="A4492">
        <v>52306</v>
      </c>
      <c r="B4492" t="s">
        <v>20</v>
      </c>
      <c r="C4492">
        <v>1</v>
      </c>
      <c r="D4492">
        <v>57</v>
      </c>
      <c r="E4492">
        <v>0</v>
      </c>
      <c r="F4492">
        <v>0</v>
      </c>
      <c r="G4492" t="s">
        <v>21</v>
      </c>
      <c r="H4492" t="s">
        <v>25</v>
      </c>
      <c r="I4492" t="s">
        <v>15</v>
      </c>
      <c r="J4492">
        <v>67.97</v>
      </c>
      <c r="K4492">
        <v>27.9</v>
      </c>
      <c r="L4492" t="s">
        <v>22</v>
      </c>
      <c r="M4492">
        <v>0</v>
      </c>
    </row>
    <row r="4493" spans="1:13" x14ac:dyDescent="0.3">
      <c r="A4493">
        <v>52340</v>
      </c>
      <c r="B4493" t="s">
        <v>20</v>
      </c>
      <c r="C4493">
        <v>1</v>
      </c>
      <c r="D4493">
        <v>55</v>
      </c>
      <c r="E4493">
        <v>0</v>
      </c>
      <c r="F4493">
        <v>0</v>
      </c>
      <c r="G4493" t="s">
        <v>21</v>
      </c>
      <c r="H4493" t="s">
        <v>14</v>
      </c>
      <c r="I4493" t="s">
        <v>15</v>
      </c>
      <c r="J4493">
        <v>67.02</v>
      </c>
      <c r="K4493">
        <v>41.1</v>
      </c>
      <c r="L4493" t="s">
        <v>24</v>
      </c>
      <c r="M4493">
        <v>0</v>
      </c>
    </row>
    <row r="4494" spans="1:13" x14ac:dyDescent="0.3">
      <c r="A4494">
        <v>52361</v>
      </c>
      <c r="B4494" t="s">
        <v>20</v>
      </c>
      <c r="C4494">
        <v>1</v>
      </c>
      <c r="D4494">
        <v>69</v>
      </c>
      <c r="E4494">
        <v>1</v>
      </c>
      <c r="F4494">
        <v>1</v>
      </c>
      <c r="G4494" t="s">
        <v>21</v>
      </c>
      <c r="H4494" t="s">
        <v>14</v>
      </c>
      <c r="I4494" t="s">
        <v>15</v>
      </c>
      <c r="J4494">
        <v>78.11</v>
      </c>
      <c r="K4494">
        <v>34.700000000000003</v>
      </c>
      <c r="L4494" t="s">
        <v>16</v>
      </c>
      <c r="M4494">
        <v>0</v>
      </c>
    </row>
    <row r="4495" spans="1:13" x14ac:dyDescent="0.3">
      <c r="A4495">
        <v>52367</v>
      </c>
      <c r="B4495" t="s">
        <v>20</v>
      </c>
      <c r="C4495">
        <v>1</v>
      </c>
      <c r="D4495">
        <v>46</v>
      </c>
      <c r="E4495">
        <v>0</v>
      </c>
      <c r="F4495">
        <v>0</v>
      </c>
      <c r="G4495" t="s">
        <v>21</v>
      </c>
      <c r="H4495" t="s">
        <v>14</v>
      </c>
      <c r="I4495" t="s">
        <v>15</v>
      </c>
      <c r="J4495">
        <v>58.42</v>
      </c>
      <c r="K4495">
        <v>24.7</v>
      </c>
      <c r="L4495" t="s">
        <v>16</v>
      </c>
      <c r="M4495">
        <v>0</v>
      </c>
    </row>
    <row r="4496" spans="1:13" x14ac:dyDescent="0.3">
      <c r="A4496">
        <v>52368</v>
      </c>
      <c r="B4496" t="s">
        <v>20</v>
      </c>
      <c r="C4496">
        <v>1</v>
      </c>
      <c r="D4496">
        <v>46</v>
      </c>
      <c r="E4496">
        <v>0</v>
      </c>
      <c r="F4496">
        <v>0</v>
      </c>
      <c r="G4496" t="s">
        <v>21</v>
      </c>
      <c r="H4496" t="s">
        <v>14</v>
      </c>
      <c r="I4496" t="s">
        <v>15</v>
      </c>
      <c r="J4496">
        <v>60.32</v>
      </c>
      <c r="K4496">
        <v>33.299999999999997</v>
      </c>
      <c r="L4496" t="s">
        <v>24</v>
      </c>
      <c r="M4496">
        <v>0</v>
      </c>
    </row>
    <row r="4497" spans="1:13" x14ac:dyDescent="0.3">
      <c r="A4497">
        <v>52419</v>
      </c>
      <c r="B4497" t="s">
        <v>20</v>
      </c>
      <c r="C4497">
        <v>1</v>
      </c>
      <c r="D4497">
        <v>66</v>
      </c>
      <c r="E4497">
        <v>0</v>
      </c>
      <c r="F4497">
        <v>0</v>
      </c>
      <c r="G4497" t="s">
        <v>21</v>
      </c>
      <c r="H4497" t="s">
        <v>14</v>
      </c>
      <c r="I4497" t="s">
        <v>15</v>
      </c>
      <c r="J4497">
        <v>190.4</v>
      </c>
      <c r="L4497" t="s">
        <v>16</v>
      </c>
      <c r="M4497">
        <v>0</v>
      </c>
    </row>
    <row r="4498" spans="1:13" x14ac:dyDescent="0.3">
      <c r="A4498">
        <v>52428</v>
      </c>
      <c r="B4498" t="s">
        <v>20</v>
      </c>
      <c r="C4498">
        <v>1</v>
      </c>
      <c r="D4498">
        <v>25</v>
      </c>
      <c r="E4498">
        <v>0</v>
      </c>
      <c r="F4498">
        <v>0</v>
      </c>
      <c r="G4498" t="s">
        <v>13</v>
      </c>
      <c r="H4498" t="s">
        <v>14</v>
      </c>
      <c r="I4498" t="s">
        <v>15</v>
      </c>
      <c r="J4498">
        <v>116.12</v>
      </c>
      <c r="K4498">
        <v>20.399999999999999</v>
      </c>
      <c r="L4498" t="s">
        <v>24</v>
      </c>
      <c r="M4498">
        <v>0</v>
      </c>
    </row>
    <row r="4499" spans="1:13" x14ac:dyDescent="0.3">
      <c r="A4499">
        <v>52439</v>
      </c>
      <c r="B4499" t="s">
        <v>20</v>
      </c>
      <c r="C4499">
        <v>1</v>
      </c>
      <c r="D4499">
        <v>68</v>
      </c>
      <c r="E4499">
        <v>0</v>
      </c>
      <c r="F4499">
        <v>1</v>
      </c>
      <c r="G4499" t="s">
        <v>21</v>
      </c>
      <c r="H4499" t="s">
        <v>14</v>
      </c>
      <c r="I4499" t="s">
        <v>18</v>
      </c>
      <c r="J4499">
        <v>96.14</v>
      </c>
      <c r="K4499">
        <v>26.7</v>
      </c>
      <c r="L4499" t="s">
        <v>22</v>
      </c>
      <c r="M4499">
        <v>0</v>
      </c>
    </row>
    <row r="4500" spans="1:13" x14ac:dyDescent="0.3">
      <c r="A4500">
        <v>52454</v>
      </c>
      <c r="B4500" t="s">
        <v>20</v>
      </c>
      <c r="C4500">
        <v>1</v>
      </c>
      <c r="D4500">
        <v>9</v>
      </c>
      <c r="E4500">
        <v>0</v>
      </c>
      <c r="F4500">
        <v>0</v>
      </c>
      <c r="G4500" t="s">
        <v>13</v>
      </c>
      <c r="H4500" t="s">
        <v>17</v>
      </c>
      <c r="I4500" t="s">
        <v>18</v>
      </c>
      <c r="J4500">
        <v>121.8</v>
      </c>
      <c r="K4500">
        <v>18.7</v>
      </c>
      <c r="L4500" t="s">
        <v>19</v>
      </c>
      <c r="M4500">
        <v>0</v>
      </c>
    </row>
    <row r="4501" spans="1:13" x14ac:dyDescent="0.3">
      <c r="A4501">
        <v>52461</v>
      </c>
      <c r="B4501" t="s">
        <v>20</v>
      </c>
      <c r="C4501">
        <v>1</v>
      </c>
      <c r="D4501">
        <v>57</v>
      </c>
      <c r="E4501">
        <v>0</v>
      </c>
      <c r="F4501">
        <v>0</v>
      </c>
      <c r="G4501" t="s">
        <v>21</v>
      </c>
      <c r="H4501" t="s">
        <v>14</v>
      </c>
      <c r="I4501" t="s">
        <v>15</v>
      </c>
      <c r="J4501">
        <v>111.08</v>
      </c>
      <c r="K4501">
        <v>27.9</v>
      </c>
      <c r="L4501" t="s">
        <v>22</v>
      </c>
      <c r="M4501">
        <v>0</v>
      </c>
    </row>
    <row r="4502" spans="1:13" x14ac:dyDescent="0.3">
      <c r="A4502">
        <v>52472</v>
      </c>
      <c r="B4502" t="s">
        <v>20</v>
      </c>
      <c r="C4502">
        <v>1</v>
      </c>
      <c r="D4502">
        <v>14</v>
      </c>
      <c r="E4502">
        <v>0</v>
      </c>
      <c r="F4502">
        <v>0</v>
      </c>
      <c r="G4502" t="s">
        <v>13</v>
      </c>
      <c r="H4502" t="s">
        <v>17</v>
      </c>
      <c r="I4502" t="s">
        <v>15</v>
      </c>
      <c r="J4502">
        <v>74.540000000000006</v>
      </c>
      <c r="K4502">
        <v>25.2</v>
      </c>
      <c r="L4502" t="s">
        <v>19</v>
      </c>
      <c r="M4502">
        <v>0</v>
      </c>
    </row>
    <row r="4503" spans="1:13" x14ac:dyDescent="0.3">
      <c r="A4503">
        <v>52512</v>
      </c>
      <c r="B4503" t="s">
        <v>20</v>
      </c>
      <c r="C4503">
        <v>1</v>
      </c>
      <c r="D4503">
        <v>57</v>
      </c>
      <c r="E4503">
        <v>0</v>
      </c>
      <c r="F4503">
        <v>0</v>
      </c>
      <c r="G4503" t="s">
        <v>21</v>
      </c>
      <c r="H4503" t="s">
        <v>14</v>
      </c>
      <c r="I4503" t="s">
        <v>18</v>
      </c>
      <c r="J4503">
        <v>98.54</v>
      </c>
      <c r="K4503">
        <v>30.2</v>
      </c>
      <c r="L4503" t="s">
        <v>22</v>
      </c>
      <c r="M4503">
        <v>0</v>
      </c>
    </row>
    <row r="4504" spans="1:13" x14ac:dyDescent="0.3">
      <c r="A4504">
        <v>52519</v>
      </c>
      <c r="B4504" t="s">
        <v>20</v>
      </c>
      <c r="C4504">
        <v>1</v>
      </c>
      <c r="D4504">
        <v>62</v>
      </c>
      <c r="E4504">
        <v>0</v>
      </c>
      <c r="F4504">
        <v>0</v>
      </c>
      <c r="G4504" t="s">
        <v>21</v>
      </c>
      <c r="H4504" t="s">
        <v>14</v>
      </c>
      <c r="I4504" t="s">
        <v>18</v>
      </c>
      <c r="J4504">
        <v>59.61</v>
      </c>
      <c r="K4504">
        <v>32.5</v>
      </c>
      <c r="L4504" t="s">
        <v>19</v>
      </c>
      <c r="M4504">
        <v>0</v>
      </c>
    </row>
    <row r="4505" spans="1:13" x14ac:dyDescent="0.3">
      <c r="A4505">
        <v>52530</v>
      </c>
      <c r="B4505" t="s">
        <v>20</v>
      </c>
      <c r="C4505">
        <v>1</v>
      </c>
      <c r="D4505">
        <v>55</v>
      </c>
      <c r="E4505">
        <v>0</v>
      </c>
      <c r="F4505">
        <v>0</v>
      </c>
      <c r="G4505" t="s">
        <v>21</v>
      </c>
      <c r="H4505" t="s">
        <v>23</v>
      </c>
      <c r="I4505" t="s">
        <v>15</v>
      </c>
      <c r="J4505">
        <v>231.15</v>
      </c>
      <c r="K4505">
        <v>22.3</v>
      </c>
      <c r="L4505" t="s">
        <v>22</v>
      </c>
      <c r="M4505">
        <v>0</v>
      </c>
    </row>
    <row r="4506" spans="1:13" x14ac:dyDescent="0.3">
      <c r="A4506">
        <v>64373</v>
      </c>
      <c r="B4506" t="s">
        <v>20</v>
      </c>
      <c r="C4506">
        <v>1</v>
      </c>
      <c r="D4506">
        <v>59</v>
      </c>
      <c r="E4506">
        <v>0</v>
      </c>
      <c r="F4506">
        <v>0</v>
      </c>
      <c r="G4506" t="s">
        <v>21</v>
      </c>
      <c r="H4506" t="s">
        <v>14</v>
      </c>
      <c r="I4506" t="s">
        <v>15</v>
      </c>
      <c r="J4506">
        <v>200.62</v>
      </c>
      <c r="K4506">
        <v>35.799999999999997</v>
      </c>
      <c r="L4506" t="s">
        <v>16</v>
      </c>
      <c r="M4506">
        <v>1</v>
      </c>
    </row>
    <row r="4507" spans="1:13" x14ac:dyDescent="0.3">
      <c r="A4507">
        <v>52549</v>
      </c>
      <c r="B4507" t="s">
        <v>20</v>
      </c>
      <c r="C4507">
        <v>1</v>
      </c>
      <c r="D4507">
        <v>59</v>
      </c>
      <c r="E4507">
        <v>0</v>
      </c>
      <c r="F4507">
        <v>0</v>
      </c>
      <c r="G4507" t="s">
        <v>21</v>
      </c>
      <c r="H4507" t="s">
        <v>23</v>
      </c>
      <c r="I4507" t="s">
        <v>18</v>
      </c>
      <c r="J4507">
        <v>88.81</v>
      </c>
      <c r="K4507">
        <v>38</v>
      </c>
      <c r="L4507" t="s">
        <v>16</v>
      </c>
      <c r="M4507">
        <v>0</v>
      </c>
    </row>
    <row r="4508" spans="1:13" x14ac:dyDescent="0.3">
      <c r="A4508">
        <v>52554</v>
      </c>
      <c r="B4508" t="s">
        <v>20</v>
      </c>
      <c r="C4508">
        <v>1</v>
      </c>
      <c r="D4508">
        <v>19</v>
      </c>
      <c r="E4508">
        <v>0</v>
      </c>
      <c r="F4508">
        <v>0</v>
      </c>
      <c r="G4508" t="s">
        <v>13</v>
      </c>
      <c r="H4508" t="s">
        <v>14</v>
      </c>
      <c r="I4508" t="s">
        <v>18</v>
      </c>
      <c r="J4508">
        <v>64.92</v>
      </c>
      <c r="K4508">
        <v>22.5</v>
      </c>
      <c r="L4508" t="s">
        <v>19</v>
      </c>
      <c r="M4508">
        <v>0</v>
      </c>
    </row>
    <row r="4509" spans="1:13" x14ac:dyDescent="0.3">
      <c r="A4509">
        <v>52559</v>
      </c>
      <c r="B4509" t="s">
        <v>20</v>
      </c>
      <c r="C4509">
        <v>1</v>
      </c>
      <c r="D4509">
        <v>18</v>
      </c>
      <c r="E4509">
        <v>0</v>
      </c>
      <c r="F4509">
        <v>0</v>
      </c>
      <c r="G4509" t="s">
        <v>13</v>
      </c>
      <c r="H4509" t="s">
        <v>14</v>
      </c>
      <c r="I4509" t="s">
        <v>15</v>
      </c>
      <c r="J4509">
        <v>83.02</v>
      </c>
      <c r="K4509">
        <v>40.4</v>
      </c>
      <c r="L4509" t="s">
        <v>19</v>
      </c>
      <c r="M4509">
        <v>0</v>
      </c>
    </row>
    <row r="4510" spans="1:13" x14ac:dyDescent="0.3">
      <c r="A4510">
        <v>52593</v>
      </c>
      <c r="B4510" t="s">
        <v>20</v>
      </c>
      <c r="C4510">
        <v>1</v>
      </c>
      <c r="D4510">
        <v>78</v>
      </c>
      <c r="E4510">
        <v>0</v>
      </c>
      <c r="F4510">
        <v>1</v>
      </c>
      <c r="G4510" t="s">
        <v>21</v>
      </c>
      <c r="H4510" t="s">
        <v>14</v>
      </c>
      <c r="I4510" t="s">
        <v>15</v>
      </c>
      <c r="J4510">
        <v>145.03</v>
      </c>
      <c r="K4510">
        <v>26.8</v>
      </c>
      <c r="L4510" t="s">
        <v>16</v>
      </c>
      <c r="M4510">
        <v>0</v>
      </c>
    </row>
    <row r="4511" spans="1:13" x14ac:dyDescent="0.3">
      <c r="A4511">
        <v>52652</v>
      </c>
      <c r="B4511" t="s">
        <v>20</v>
      </c>
      <c r="C4511">
        <v>1</v>
      </c>
      <c r="D4511">
        <v>81</v>
      </c>
      <c r="E4511">
        <v>0</v>
      </c>
      <c r="F4511">
        <v>0</v>
      </c>
      <c r="G4511" t="s">
        <v>21</v>
      </c>
      <c r="H4511" t="s">
        <v>14</v>
      </c>
      <c r="I4511" t="s">
        <v>18</v>
      </c>
      <c r="J4511">
        <v>135.32</v>
      </c>
      <c r="K4511">
        <v>35.799999999999997</v>
      </c>
      <c r="L4511" t="s">
        <v>19</v>
      </c>
      <c r="M4511">
        <v>0</v>
      </c>
    </row>
    <row r="4512" spans="1:13" x14ac:dyDescent="0.3">
      <c r="A4512">
        <v>52688</v>
      </c>
      <c r="B4512" t="s">
        <v>20</v>
      </c>
      <c r="C4512">
        <v>1</v>
      </c>
      <c r="D4512">
        <v>74</v>
      </c>
      <c r="E4512">
        <v>1</v>
      </c>
      <c r="F4512">
        <v>0</v>
      </c>
      <c r="G4512" t="s">
        <v>21</v>
      </c>
      <c r="H4512" t="s">
        <v>14</v>
      </c>
      <c r="I4512" t="s">
        <v>18</v>
      </c>
      <c r="J4512">
        <v>57.51</v>
      </c>
      <c r="K4512">
        <v>31.7</v>
      </c>
      <c r="L4512" t="s">
        <v>24</v>
      </c>
      <c r="M4512">
        <v>0</v>
      </c>
    </row>
    <row r="4513" spans="1:13" x14ac:dyDescent="0.3">
      <c r="A4513">
        <v>52808</v>
      </c>
      <c r="B4513" t="s">
        <v>20</v>
      </c>
      <c r="C4513">
        <v>1</v>
      </c>
      <c r="D4513">
        <v>73</v>
      </c>
      <c r="E4513">
        <v>0</v>
      </c>
      <c r="F4513">
        <v>0</v>
      </c>
      <c r="G4513" t="s">
        <v>21</v>
      </c>
      <c r="H4513" t="s">
        <v>14</v>
      </c>
      <c r="I4513" t="s">
        <v>15</v>
      </c>
      <c r="J4513">
        <v>84.11</v>
      </c>
      <c r="K4513">
        <v>27.9</v>
      </c>
      <c r="L4513" t="s">
        <v>22</v>
      </c>
      <c r="M4513">
        <v>0</v>
      </c>
    </row>
    <row r="4514" spans="1:13" x14ac:dyDescent="0.3">
      <c r="A4514">
        <v>52826</v>
      </c>
      <c r="B4514" t="s">
        <v>20</v>
      </c>
      <c r="C4514">
        <v>1</v>
      </c>
      <c r="D4514">
        <v>60</v>
      </c>
      <c r="E4514">
        <v>0</v>
      </c>
      <c r="F4514">
        <v>0</v>
      </c>
      <c r="G4514" t="s">
        <v>21</v>
      </c>
      <c r="H4514" t="s">
        <v>14</v>
      </c>
      <c r="I4514" t="s">
        <v>18</v>
      </c>
      <c r="J4514">
        <v>62.6</v>
      </c>
      <c r="K4514">
        <v>30.4</v>
      </c>
      <c r="L4514" t="s">
        <v>19</v>
      </c>
      <c r="M4514">
        <v>0</v>
      </c>
    </row>
    <row r="4515" spans="1:13" x14ac:dyDescent="0.3">
      <c r="A4515">
        <v>52838</v>
      </c>
      <c r="B4515" t="s">
        <v>20</v>
      </c>
      <c r="C4515">
        <v>1</v>
      </c>
      <c r="D4515">
        <v>13</v>
      </c>
      <c r="E4515">
        <v>0</v>
      </c>
      <c r="F4515">
        <v>0</v>
      </c>
      <c r="G4515" t="s">
        <v>13</v>
      </c>
      <c r="H4515" t="s">
        <v>17</v>
      </c>
      <c r="I4515" t="s">
        <v>15</v>
      </c>
      <c r="J4515">
        <v>58.86</v>
      </c>
      <c r="K4515">
        <v>16.899999999999999</v>
      </c>
      <c r="L4515" t="s">
        <v>22</v>
      </c>
      <c r="M4515">
        <v>0</v>
      </c>
    </row>
    <row r="4516" spans="1:13" x14ac:dyDescent="0.3">
      <c r="A4516">
        <v>52897</v>
      </c>
      <c r="B4516" t="s">
        <v>20</v>
      </c>
      <c r="C4516">
        <v>1</v>
      </c>
      <c r="D4516">
        <v>35</v>
      </c>
      <c r="E4516">
        <v>0</v>
      </c>
      <c r="F4516">
        <v>0</v>
      </c>
      <c r="G4516" t="s">
        <v>13</v>
      </c>
      <c r="H4516" t="s">
        <v>14</v>
      </c>
      <c r="I4516" t="s">
        <v>15</v>
      </c>
      <c r="J4516">
        <v>93.6</v>
      </c>
      <c r="K4516">
        <v>28.5</v>
      </c>
      <c r="L4516" t="s">
        <v>24</v>
      </c>
      <c r="M4516">
        <v>0</v>
      </c>
    </row>
    <row r="4517" spans="1:13" x14ac:dyDescent="0.3">
      <c r="A4517">
        <v>52934</v>
      </c>
      <c r="B4517" t="s">
        <v>20</v>
      </c>
      <c r="C4517">
        <v>1</v>
      </c>
      <c r="D4517">
        <v>79</v>
      </c>
      <c r="E4517">
        <v>0</v>
      </c>
      <c r="F4517">
        <v>0</v>
      </c>
      <c r="G4517" t="s">
        <v>21</v>
      </c>
      <c r="H4517" t="s">
        <v>25</v>
      </c>
      <c r="I4517" t="s">
        <v>15</v>
      </c>
      <c r="J4517">
        <v>242.62</v>
      </c>
      <c r="K4517">
        <v>25.5</v>
      </c>
      <c r="L4517" t="s">
        <v>22</v>
      </c>
      <c r="M4517">
        <v>0</v>
      </c>
    </row>
    <row r="4518" spans="1:13" x14ac:dyDescent="0.3">
      <c r="A4518">
        <v>53010</v>
      </c>
      <c r="B4518" t="s">
        <v>20</v>
      </c>
      <c r="C4518">
        <v>1</v>
      </c>
      <c r="D4518">
        <v>82</v>
      </c>
      <c r="E4518">
        <v>0</v>
      </c>
      <c r="F4518">
        <v>0</v>
      </c>
      <c r="G4518" t="s">
        <v>21</v>
      </c>
      <c r="H4518" t="s">
        <v>25</v>
      </c>
      <c r="I4518" t="s">
        <v>18</v>
      </c>
      <c r="J4518">
        <v>56.75</v>
      </c>
      <c r="K4518">
        <v>21</v>
      </c>
      <c r="L4518" t="s">
        <v>22</v>
      </c>
      <c r="M4518">
        <v>0</v>
      </c>
    </row>
    <row r="4519" spans="1:13" x14ac:dyDescent="0.3">
      <c r="A4519">
        <v>53032</v>
      </c>
      <c r="B4519" t="s">
        <v>20</v>
      </c>
      <c r="C4519">
        <v>1</v>
      </c>
      <c r="D4519">
        <v>40</v>
      </c>
      <c r="E4519">
        <v>0</v>
      </c>
      <c r="F4519">
        <v>0</v>
      </c>
      <c r="G4519" t="s">
        <v>21</v>
      </c>
      <c r="H4519" t="s">
        <v>14</v>
      </c>
      <c r="I4519" t="s">
        <v>18</v>
      </c>
      <c r="J4519">
        <v>80.25</v>
      </c>
      <c r="K4519">
        <v>30.3</v>
      </c>
      <c r="L4519" t="s">
        <v>16</v>
      </c>
      <c r="M4519">
        <v>0</v>
      </c>
    </row>
    <row r="4520" spans="1:13" x14ac:dyDescent="0.3">
      <c r="A4520">
        <v>53095</v>
      </c>
      <c r="B4520" t="s">
        <v>20</v>
      </c>
      <c r="C4520">
        <v>1</v>
      </c>
      <c r="D4520">
        <v>8</v>
      </c>
      <c r="E4520">
        <v>0</v>
      </c>
      <c r="F4520">
        <v>0</v>
      </c>
      <c r="G4520" t="s">
        <v>13</v>
      </c>
      <c r="H4520" t="s">
        <v>17</v>
      </c>
      <c r="I4520" t="s">
        <v>18</v>
      </c>
      <c r="J4520">
        <v>63.43</v>
      </c>
      <c r="K4520">
        <v>21.8</v>
      </c>
      <c r="L4520" t="s">
        <v>19</v>
      </c>
      <c r="M4520">
        <v>0</v>
      </c>
    </row>
    <row r="4521" spans="1:13" x14ac:dyDescent="0.3">
      <c r="A4521">
        <v>53121</v>
      </c>
      <c r="B4521" t="s">
        <v>20</v>
      </c>
      <c r="C4521">
        <v>1</v>
      </c>
      <c r="D4521">
        <v>44</v>
      </c>
      <c r="E4521">
        <v>0</v>
      </c>
      <c r="F4521">
        <v>0</v>
      </c>
      <c r="G4521" t="s">
        <v>21</v>
      </c>
      <c r="H4521" t="s">
        <v>14</v>
      </c>
      <c r="I4521" t="s">
        <v>15</v>
      </c>
      <c r="J4521">
        <v>63.6</v>
      </c>
      <c r="K4521">
        <v>37.299999999999997</v>
      </c>
      <c r="L4521" t="s">
        <v>22</v>
      </c>
      <c r="M4521">
        <v>0</v>
      </c>
    </row>
    <row r="4522" spans="1:13" x14ac:dyDescent="0.3">
      <c r="A4522">
        <v>53195</v>
      </c>
      <c r="B4522" t="s">
        <v>20</v>
      </c>
      <c r="C4522">
        <v>1</v>
      </c>
      <c r="D4522">
        <v>30</v>
      </c>
      <c r="E4522">
        <v>0</v>
      </c>
      <c r="F4522">
        <v>0</v>
      </c>
      <c r="G4522" t="s">
        <v>13</v>
      </c>
      <c r="H4522" t="s">
        <v>14</v>
      </c>
      <c r="I4522" t="s">
        <v>15</v>
      </c>
      <c r="J4522">
        <v>141.80000000000001</v>
      </c>
      <c r="K4522">
        <v>31.9</v>
      </c>
      <c r="L4522" t="s">
        <v>22</v>
      </c>
      <c r="M4522">
        <v>0</v>
      </c>
    </row>
    <row r="4523" spans="1:13" x14ac:dyDescent="0.3">
      <c r="A4523">
        <v>53219</v>
      </c>
      <c r="B4523" t="s">
        <v>20</v>
      </c>
      <c r="C4523">
        <v>1</v>
      </c>
      <c r="D4523">
        <v>47</v>
      </c>
      <c r="E4523">
        <v>0</v>
      </c>
      <c r="F4523">
        <v>0</v>
      </c>
      <c r="G4523" t="s">
        <v>21</v>
      </c>
      <c r="H4523" t="s">
        <v>14</v>
      </c>
      <c r="I4523" t="s">
        <v>15</v>
      </c>
      <c r="J4523">
        <v>63.98</v>
      </c>
      <c r="K4523">
        <v>26.8</v>
      </c>
      <c r="L4523" t="s">
        <v>24</v>
      </c>
      <c r="M4523">
        <v>0</v>
      </c>
    </row>
    <row r="4524" spans="1:13" x14ac:dyDescent="0.3">
      <c r="A4524">
        <v>53252</v>
      </c>
      <c r="B4524" t="s">
        <v>20</v>
      </c>
      <c r="C4524">
        <v>1</v>
      </c>
      <c r="D4524">
        <v>82</v>
      </c>
      <c r="E4524">
        <v>0</v>
      </c>
      <c r="F4524">
        <v>0</v>
      </c>
      <c r="G4524" t="s">
        <v>13</v>
      </c>
      <c r="H4524" t="s">
        <v>25</v>
      </c>
      <c r="I4524" t="s">
        <v>15</v>
      </c>
      <c r="J4524">
        <v>161.94999999999999</v>
      </c>
      <c r="K4524">
        <v>30.8</v>
      </c>
      <c r="L4524" t="s">
        <v>22</v>
      </c>
      <c r="M4524">
        <v>0</v>
      </c>
    </row>
    <row r="4525" spans="1:13" x14ac:dyDescent="0.3">
      <c r="A4525">
        <v>53271</v>
      </c>
      <c r="B4525" t="s">
        <v>20</v>
      </c>
      <c r="C4525">
        <v>1</v>
      </c>
      <c r="D4525">
        <v>36</v>
      </c>
      <c r="E4525">
        <v>0</v>
      </c>
      <c r="F4525">
        <v>0</v>
      </c>
      <c r="G4525" t="s">
        <v>21</v>
      </c>
      <c r="H4525" t="s">
        <v>14</v>
      </c>
      <c r="I4525" t="s">
        <v>18</v>
      </c>
      <c r="J4525">
        <v>74.63</v>
      </c>
      <c r="K4525">
        <v>31.6</v>
      </c>
      <c r="L4525" t="s">
        <v>16</v>
      </c>
      <c r="M4525">
        <v>0</v>
      </c>
    </row>
    <row r="4526" spans="1:13" x14ac:dyDescent="0.3">
      <c r="A4526">
        <v>53279</v>
      </c>
      <c r="B4526" t="s">
        <v>20</v>
      </c>
      <c r="C4526">
        <v>1</v>
      </c>
      <c r="D4526">
        <v>0.24</v>
      </c>
      <c r="E4526">
        <v>0</v>
      </c>
      <c r="F4526">
        <v>0</v>
      </c>
      <c r="G4526" t="s">
        <v>13</v>
      </c>
      <c r="H4526" t="s">
        <v>17</v>
      </c>
      <c r="I4526" t="s">
        <v>18</v>
      </c>
      <c r="J4526">
        <v>118.87</v>
      </c>
      <c r="K4526">
        <v>16.3</v>
      </c>
      <c r="L4526" t="s">
        <v>19</v>
      </c>
      <c r="M4526">
        <v>0</v>
      </c>
    </row>
    <row r="4527" spans="1:13" x14ac:dyDescent="0.3">
      <c r="A4527">
        <v>53399</v>
      </c>
      <c r="B4527" t="s">
        <v>20</v>
      </c>
      <c r="C4527">
        <v>1</v>
      </c>
      <c r="D4527">
        <v>74</v>
      </c>
      <c r="E4527">
        <v>0</v>
      </c>
      <c r="F4527">
        <v>0</v>
      </c>
      <c r="G4527" t="s">
        <v>21</v>
      </c>
      <c r="H4527" t="s">
        <v>14</v>
      </c>
      <c r="I4527" t="s">
        <v>18</v>
      </c>
      <c r="J4527">
        <v>65.28</v>
      </c>
      <c r="K4527">
        <v>28.2</v>
      </c>
      <c r="L4527" t="s">
        <v>22</v>
      </c>
      <c r="M4527">
        <v>0</v>
      </c>
    </row>
    <row r="4528" spans="1:13" x14ac:dyDescent="0.3">
      <c r="A4528">
        <v>53422</v>
      </c>
      <c r="B4528" t="s">
        <v>20</v>
      </c>
      <c r="C4528">
        <v>1</v>
      </c>
      <c r="D4528">
        <v>52</v>
      </c>
      <c r="E4528">
        <v>0</v>
      </c>
      <c r="F4528">
        <v>0</v>
      </c>
      <c r="G4528" t="s">
        <v>21</v>
      </c>
      <c r="H4528" t="s">
        <v>14</v>
      </c>
      <c r="I4528" t="s">
        <v>18</v>
      </c>
      <c r="J4528">
        <v>191.66</v>
      </c>
      <c r="K4528">
        <v>26.1</v>
      </c>
      <c r="L4528" t="s">
        <v>24</v>
      </c>
      <c r="M4528">
        <v>0</v>
      </c>
    </row>
    <row r="4529" spans="1:13" x14ac:dyDescent="0.3">
      <c r="A4529">
        <v>53426</v>
      </c>
      <c r="B4529" t="s">
        <v>20</v>
      </c>
      <c r="C4529">
        <v>1</v>
      </c>
      <c r="D4529">
        <v>49</v>
      </c>
      <c r="E4529">
        <v>0</v>
      </c>
      <c r="F4529">
        <v>0</v>
      </c>
      <c r="G4529" t="s">
        <v>21</v>
      </c>
      <c r="H4529" t="s">
        <v>14</v>
      </c>
      <c r="I4529" t="s">
        <v>18</v>
      </c>
      <c r="J4529">
        <v>58.42</v>
      </c>
      <c r="K4529">
        <v>32.799999999999997</v>
      </c>
      <c r="L4529" t="s">
        <v>16</v>
      </c>
      <c r="M4529">
        <v>0</v>
      </c>
    </row>
    <row r="4530" spans="1:13" x14ac:dyDescent="0.3">
      <c r="A4530">
        <v>53482</v>
      </c>
      <c r="B4530" t="s">
        <v>20</v>
      </c>
      <c r="C4530">
        <v>1</v>
      </c>
      <c r="D4530">
        <v>32</v>
      </c>
      <c r="E4530">
        <v>0</v>
      </c>
      <c r="F4530">
        <v>0</v>
      </c>
      <c r="G4530" t="s">
        <v>13</v>
      </c>
      <c r="H4530" t="s">
        <v>25</v>
      </c>
      <c r="I4530" t="s">
        <v>18</v>
      </c>
      <c r="J4530">
        <v>56.08</v>
      </c>
      <c r="K4530">
        <v>35.9</v>
      </c>
      <c r="L4530" t="s">
        <v>16</v>
      </c>
      <c r="M4530">
        <v>0</v>
      </c>
    </row>
    <row r="4531" spans="1:13" x14ac:dyDescent="0.3">
      <c r="A4531">
        <v>53489</v>
      </c>
      <c r="B4531" t="s">
        <v>20</v>
      </c>
      <c r="C4531">
        <v>1</v>
      </c>
      <c r="D4531">
        <v>11</v>
      </c>
      <c r="E4531">
        <v>0</v>
      </c>
      <c r="F4531">
        <v>0</v>
      </c>
      <c r="G4531" t="s">
        <v>13</v>
      </c>
      <c r="H4531" t="s">
        <v>17</v>
      </c>
      <c r="I4531" t="s">
        <v>18</v>
      </c>
      <c r="J4531">
        <v>73.28</v>
      </c>
      <c r="K4531">
        <v>17.2</v>
      </c>
      <c r="L4531" t="s">
        <v>22</v>
      </c>
      <c r="M4531">
        <v>0</v>
      </c>
    </row>
    <row r="4532" spans="1:13" x14ac:dyDescent="0.3">
      <c r="A4532">
        <v>53515</v>
      </c>
      <c r="B4532" t="s">
        <v>20</v>
      </c>
      <c r="C4532">
        <v>1</v>
      </c>
      <c r="D4532">
        <v>61</v>
      </c>
      <c r="E4532">
        <v>0</v>
      </c>
      <c r="F4532">
        <v>0</v>
      </c>
      <c r="G4532" t="s">
        <v>21</v>
      </c>
      <c r="H4532" t="s">
        <v>14</v>
      </c>
      <c r="I4532" t="s">
        <v>18</v>
      </c>
      <c r="J4532">
        <v>214.05</v>
      </c>
      <c r="K4532">
        <v>29.4</v>
      </c>
      <c r="L4532" t="s">
        <v>16</v>
      </c>
      <c r="M4532">
        <v>0</v>
      </c>
    </row>
    <row r="4533" spans="1:13" x14ac:dyDescent="0.3">
      <c r="A4533">
        <v>53610</v>
      </c>
      <c r="B4533" t="s">
        <v>20</v>
      </c>
      <c r="C4533">
        <v>1</v>
      </c>
      <c r="D4533">
        <v>53</v>
      </c>
      <c r="E4533">
        <v>0</v>
      </c>
      <c r="F4533">
        <v>0</v>
      </c>
      <c r="G4533" t="s">
        <v>21</v>
      </c>
      <c r="H4533" t="s">
        <v>14</v>
      </c>
      <c r="I4533" t="s">
        <v>15</v>
      </c>
      <c r="J4533">
        <v>80.81</v>
      </c>
      <c r="K4533">
        <v>39</v>
      </c>
      <c r="L4533" t="s">
        <v>16</v>
      </c>
      <c r="M4533">
        <v>0</v>
      </c>
    </row>
    <row r="4534" spans="1:13" x14ac:dyDescent="0.3">
      <c r="A4534">
        <v>64778</v>
      </c>
      <c r="B4534" t="s">
        <v>20</v>
      </c>
      <c r="C4534">
        <v>1</v>
      </c>
      <c r="D4534">
        <v>82</v>
      </c>
      <c r="E4534">
        <v>0</v>
      </c>
      <c r="F4534">
        <v>1</v>
      </c>
      <c r="G4534" t="s">
        <v>21</v>
      </c>
      <c r="H4534" t="s">
        <v>14</v>
      </c>
      <c r="I4534" t="s">
        <v>18</v>
      </c>
      <c r="J4534">
        <v>208.3</v>
      </c>
      <c r="K4534">
        <v>32.5</v>
      </c>
      <c r="L4534" t="s">
        <v>19</v>
      </c>
      <c r="M4534">
        <v>1</v>
      </c>
    </row>
    <row r="4535" spans="1:13" x14ac:dyDescent="0.3">
      <c r="A4535">
        <v>53632</v>
      </c>
      <c r="B4535" t="s">
        <v>20</v>
      </c>
      <c r="C4535">
        <v>1</v>
      </c>
      <c r="D4535">
        <v>34</v>
      </c>
      <c r="E4535">
        <v>0</v>
      </c>
      <c r="F4535">
        <v>0</v>
      </c>
      <c r="G4535" t="s">
        <v>13</v>
      </c>
      <c r="H4535" t="s">
        <v>23</v>
      </c>
      <c r="I4535" t="s">
        <v>15</v>
      </c>
      <c r="J4535">
        <v>72.75</v>
      </c>
      <c r="K4535">
        <v>22.2</v>
      </c>
      <c r="L4535" t="s">
        <v>19</v>
      </c>
      <c r="M4535">
        <v>0</v>
      </c>
    </row>
    <row r="4536" spans="1:13" x14ac:dyDescent="0.3">
      <c r="A4536">
        <v>53660</v>
      </c>
      <c r="B4536" t="s">
        <v>20</v>
      </c>
      <c r="C4536">
        <v>1</v>
      </c>
      <c r="D4536">
        <v>57</v>
      </c>
      <c r="E4536">
        <v>0</v>
      </c>
      <c r="F4536">
        <v>0</v>
      </c>
      <c r="G4536" t="s">
        <v>21</v>
      </c>
      <c r="H4536" t="s">
        <v>14</v>
      </c>
      <c r="I4536" t="s">
        <v>15</v>
      </c>
      <c r="J4536">
        <v>108.53</v>
      </c>
      <c r="K4536">
        <v>19.399999999999999</v>
      </c>
      <c r="L4536" t="s">
        <v>24</v>
      </c>
      <c r="M4536">
        <v>0</v>
      </c>
    </row>
    <row r="4537" spans="1:13" x14ac:dyDescent="0.3">
      <c r="A4537">
        <v>53694</v>
      </c>
      <c r="B4537" t="s">
        <v>20</v>
      </c>
      <c r="C4537">
        <v>1</v>
      </c>
      <c r="D4537">
        <v>79</v>
      </c>
      <c r="E4537">
        <v>0</v>
      </c>
      <c r="F4537">
        <v>0</v>
      </c>
      <c r="G4537" t="s">
        <v>13</v>
      </c>
      <c r="H4537" t="s">
        <v>25</v>
      </c>
      <c r="I4537" t="s">
        <v>15</v>
      </c>
      <c r="J4537">
        <v>128.72</v>
      </c>
      <c r="K4537">
        <v>31</v>
      </c>
      <c r="L4537" t="s">
        <v>19</v>
      </c>
      <c r="M4537">
        <v>0</v>
      </c>
    </row>
    <row r="4538" spans="1:13" x14ac:dyDescent="0.3">
      <c r="A4538">
        <v>53695</v>
      </c>
      <c r="B4538" t="s">
        <v>20</v>
      </c>
      <c r="C4538">
        <v>1</v>
      </c>
      <c r="D4538">
        <v>70</v>
      </c>
      <c r="E4538">
        <v>0</v>
      </c>
      <c r="F4538">
        <v>0</v>
      </c>
      <c r="G4538" t="s">
        <v>21</v>
      </c>
      <c r="H4538" t="s">
        <v>23</v>
      </c>
      <c r="I4538" t="s">
        <v>15</v>
      </c>
      <c r="J4538">
        <v>81.59</v>
      </c>
      <c r="K4538">
        <v>27.2</v>
      </c>
      <c r="L4538" t="s">
        <v>22</v>
      </c>
      <c r="M4538">
        <v>0</v>
      </c>
    </row>
    <row r="4539" spans="1:13" x14ac:dyDescent="0.3">
      <c r="A4539">
        <v>53697</v>
      </c>
      <c r="B4539" t="s">
        <v>20</v>
      </c>
      <c r="C4539">
        <v>1</v>
      </c>
      <c r="D4539">
        <v>58</v>
      </c>
      <c r="E4539">
        <v>0</v>
      </c>
      <c r="F4539">
        <v>1</v>
      </c>
      <c r="G4539" t="s">
        <v>21</v>
      </c>
      <c r="H4539" t="s">
        <v>14</v>
      </c>
      <c r="I4539" t="s">
        <v>18</v>
      </c>
      <c r="J4539">
        <v>225.35</v>
      </c>
      <c r="K4539">
        <v>26.5</v>
      </c>
      <c r="L4539" t="s">
        <v>24</v>
      </c>
      <c r="M4539">
        <v>0</v>
      </c>
    </row>
    <row r="4540" spans="1:13" x14ac:dyDescent="0.3">
      <c r="A4540">
        <v>53748</v>
      </c>
      <c r="B4540" t="s">
        <v>20</v>
      </c>
      <c r="C4540">
        <v>1</v>
      </c>
      <c r="D4540">
        <v>77</v>
      </c>
      <c r="E4540">
        <v>0</v>
      </c>
      <c r="F4540">
        <v>0</v>
      </c>
      <c r="G4540" t="s">
        <v>21</v>
      </c>
      <c r="H4540" t="s">
        <v>25</v>
      </c>
      <c r="I4540" t="s">
        <v>15</v>
      </c>
      <c r="J4540">
        <v>57.6</v>
      </c>
      <c r="K4540">
        <v>32.200000000000003</v>
      </c>
      <c r="L4540" t="s">
        <v>19</v>
      </c>
      <c r="M4540">
        <v>0</v>
      </c>
    </row>
    <row r="4541" spans="1:13" x14ac:dyDescent="0.3">
      <c r="A4541">
        <v>53759</v>
      </c>
      <c r="B4541" t="s">
        <v>20</v>
      </c>
      <c r="C4541">
        <v>1</v>
      </c>
      <c r="D4541">
        <v>56</v>
      </c>
      <c r="E4541">
        <v>0</v>
      </c>
      <c r="F4541">
        <v>0</v>
      </c>
      <c r="G4541" t="s">
        <v>21</v>
      </c>
      <c r="H4541" t="s">
        <v>25</v>
      </c>
      <c r="I4541" t="s">
        <v>15</v>
      </c>
      <c r="J4541">
        <v>122.73</v>
      </c>
      <c r="K4541">
        <v>37.5</v>
      </c>
      <c r="L4541" t="s">
        <v>16</v>
      </c>
      <c r="M4541">
        <v>0</v>
      </c>
    </row>
    <row r="4542" spans="1:13" x14ac:dyDescent="0.3">
      <c r="A4542">
        <v>53802</v>
      </c>
      <c r="B4542" t="s">
        <v>20</v>
      </c>
      <c r="C4542">
        <v>1</v>
      </c>
      <c r="D4542">
        <v>80</v>
      </c>
      <c r="E4542">
        <v>0</v>
      </c>
      <c r="F4542">
        <v>1</v>
      </c>
      <c r="G4542" t="s">
        <v>21</v>
      </c>
      <c r="H4542" t="s">
        <v>14</v>
      </c>
      <c r="I4542" t="s">
        <v>18</v>
      </c>
      <c r="J4542">
        <v>125.32</v>
      </c>
      <c r="K4542">
        <v>32.9</v>
      </c>
      <c r="L4542" t="s">
        <v>19</v>
      </c>
      <c r="M4542">
        <v>0</v>
      </c>
    </row>
    <row r="4543" spans="1:13" x14ac:dyDescent="0.3">
      <c r="A4543">
        <v>53821</v>
      </c>
      <c r="B4543" t="s">
        <v>20</v>
      </c>
      <c r="C4543">
        <v>1</v>
      </c>
      <c r="D4543">
        <v>18</v>
      </c>
      <c r="E4543">
        <v>0</v>
      </c>
      <c r="F4543">
        <v>0</v>
      </c>
      <c r="G4543" t="s">
        <v>13</v>
      </c>
      <c r="H4543" t="s">
        <v>14</v>
      </c>
      <c r="I4543" t="s">
        <v>18</v>
      </c>
      <c r="J4543">
        <v>100.47</v>
      </c>
      <c r="K4543">
        <v>31.9</v>
      </c>
      <c r="L4543" t="s">
        <v>22</v>
      </c>
      <c r="M4543">
        <v>0</v>
      </c>
    </row>
    <row r="4544" spans="1:13" x14ac:dyDescent="0.3">
      <c r="A4544">
        <v>53954</v>
      </c>
      <c r="B4544" t="s">
        <v>20</v>
      </c>
      <c r="C4544">
        <v>1</v>
      </c>
      <c r="D4544">
        <v>17</v>
      </c>
      <c r="E4544">
        <v>0</v>
      </c>
      <c r="F4544">
        <v>0</v>
      </c>
      <c r="G4544" t="s">
        <v>13</v>
      </c>
      <c r="H4544" t="s">
        <v>14</v>
      </c>
      <c r="I4544" t="s">
        <v>18</v>
      </c>
      <c r="J4544">
        <v>69.45</v>
      </c>
      <c r="K4544">
        <v>27.6</v>
      </c>
      <c r="L4544" t="s">
        <v>19</v>
      </c>
      <c r="M4544">
        <v>0</v>
      </c>
    </row>
    <row r="4545" spans="1:13" x14ac:dyDescent="0.3">
      <c r="A4545">
        <v>53957</v>
      </c>
      <c r="B4545" t="s">
        <v>20</v>
      </c>
      <c r="C4545">
        <v>1</v>
      </c>
      <c r="D4545">
        <v>71</v>
      </c>
      <c r="E4545">
        <v>0</v>
      </c>
      <c r="F4545">
        <v>0</v>
      </c>
      <c r="G4545" t="s">
        <v>21</v>
      </c>
      <c r="H4545" t="s">
        <v>25</v>
      </c>
      <c r="I4545" t="s">
        <v>15</v>
      </c>
      <c r="J4545">
        <v>96.04</v>
      </c>
      <c r="K4545">
        <v>45.1</v>
      </c>
      <c r="L4545" t="s">
        <v>16</v>
      </c>
      <c r="M4545">
        <v>0</v>
      </c>
    </row>
    <row r="4546" spans="1:13" x14ac:dyDescent="0.3">
      <c r="A4546">
        <v>53990</v>
      </c>
      <c r="B4546" t="s">
        <v>20</v>
      </c>
      <c r="C4546">
        <v>1</v>
      </c>
      <c r="D4546">
        <v>64</v>
      </c>
      <c r="E4546">
        <v>0</v>
      </c>
      <c r="F4546">
        <v>1</v>
      </c>
      <c r="G4546" t="s">
        <v>21</v>
      </c>
      <c r="H4546" t="s">
        <v>14</v>
      </c>
      <c r="I4546" t="s">
        <v>15</v>
      </c>
      <c r="J4546">
        <v>211.35</v>
      </c>
      <c r="K4546">
        <v>30.7</v>
      </c>
      <c r="L4546" t="s">
        <v>16</v>
      </c>
      <c r="M4546">
        <v>0</v>
      </c>
    </row>
    <row r="4547" spans="1:13" x14ac:dyDescent="0.3">
      <c r="A4547">
        <v>54053</v>
      </c>
      <c r="B4547" t="s">
        <v>20</v>
      </c>
      <c r="C4547">
        <v>1</v>
      </c>
      <c r="D4547">
        <v>46</v>
      </c>
      <c r="E4547">
        <v>0</v>
      </c>
      <c r="F4547">
        <v>0</v>
      </c>
      <c r="G4547" t="s">
        <v>21</v>
      </c>
      <c r="H4547" t="s">
        <v>14</v>
      </c>
      <c r="I4547" t="s">
        <v>18</v>
      </c>
      <c r="J4547">
        <v>66.59</v>
      </c>
      <c r="K4547">
        <v>36.700000000000003</v>
      </c>
      <c r="L4547" t="s">
        <v>16</v>
      </c>
      <c r="M4547">
        <v>0</v>
      </c>
    </row>
    <row r="4548" spans="1:13" x14ac:dyDescent="0.3">
      <c r="A4548">
        <v>54117</v>
      </c>
      <c r="B4548" t="s">
        <v>20</v>
      </c>
      <c r="C4548">
        <v>1</v>
      </c>
      <c r="D4548">
        <v>7</v>
      </c>
      <c r="E4548">
        <v>0</v>
      </c>
      <c r="F4548">
        <v>0</v>
      </c>
      <c r="G4548" t="s">
        <v>13</v>
      </c>
      <c r="H4548" t="s">
        <v>17</v>
      </c>
      <c r="I4548" t="s">
        <v>18</v>
      </c>
      <c r="J4548">
        <v>103.5</v>
      </c>
      <c r="K4548">
        <v>19</v>
      </c>
      <c r="L4548" t="s">
        <v>19</v>
      </c>
      <c r="M4548">
        <v>0</v>
      </c>
    </row>
    <row r="4549" spans="1:13" x14ac:dyDescent="0.3">
      <c r="A4549">
        <v>54162</v>
      </c>
      <c r="B4549" t="s">
        <v>20</v>
      </c>
      <c r="C4549">
        <v>1</v>
      </c>
      <c r="D4549">
        <v>43</v>
      </c>
      <c r="E4549">
        <v>0</v>
      </c>
      <c r="F4549">
        <v>0</v>
      </c>
      <c r="G4549" t="s">
        <v>21</v>
      </c>
      <c r="H4549" t="s">
        <v>14</v>
      </c>
      <c r="I4549" t="s">
        <v>18</v>
      </c>
      <c r="J4549">
        <v>66.22</v>
      </c>
      <c r="K4549">
        <v>34.4</v>
      </c>
      <c r="L4549" t="s">
        <v>19</v>
      </c>
      <c r="M4549">
        <v>0</v>
      </c>
    </row>
    <row r="4550" spans="1:13" x14ac:dyDescent="0.3">
      <c r="A4550">
        <v>54253</v>
      </c>
      <c r="B4550" t="s">
        <v>20</v>
      </c>
      <c r="C4550">
        <v>1</v>
      </c>
      <c r="D4550">
        <v>11</v>
      </c>
      <c r="E4550">
        <v>0</v>
      </c>
      <c r="F4550">
        <v>0</v>
      </c>
      <c r="G4550" t="s">
        <v>13</v>
      </c>
      <c r="H4550" t="s">
        <v>17</v>
      </c>
      <c r="I4550" t="s">
        <v>15</v>
      </c>
      <c r="J4550">
        <v>144.08000000000001</v>
      </c>
      <c r="K4550">
        <v>16.2</v>
      </c>
      <c r="L4550" t="s">
        <v>16</v>
      </c>
      <c r="M4550">
        <v>0</v>
      </c>
    </row>
    <row r="4551" spans="1:13" x14ac:dyDescent="0.3">
      <c r="A4551">
        <v>65105</v>
      </c>
      <c r="B4551" t="s">
        <v>20</v>
      </c>
      <c r="C4551">
        <v>1</v>
      </c>
      <c r="D4551">
        <v>81</v>
      </c>
      <c r="E4551">
        <v>0</v>
      </c>
      <c r="F4551">
        <v>0</v>
      </c>
      <c r="G4551" t="s">
        <v>21</v>
      </c>
      <c r="H4551" t="s">
        <v>14</v>
      </c>
      <c r="I4551" t="s">
        <v>15</v>
      </c>
      <c r="J4551">
        <v>213.22</v>
      </c>
      <c r="K4551">
        <v>26.1</v>
      </c>
      <c r="L4551" t="s">
        <v>19</v>
      </c>
      <c r="M4551">
        <v>1</v>
      </c>
    </row>
    <row r="4552" spans="1:13" x14ac:dyDescent="0.3">
      <c r="A4552">
        <v>54296</v>
      </c>
      <c r="B4552" t="s">
        <v>20</v>
      </c>
      <c r="C4552">
        <v>1</v>
      </c>
      <c r="D4552">
        <v>58</v>
      </c>
      <c r="E4552">
        <v>0</v>
      </c>
      <c r="F4552">
        <v>0</v>
      </c>
      <c r="G4552" t="s">
        <v>21</v>
      </c>
      <c r="H4552" t="s">
        <v>25</v>
      </c>
      <c r="I4552" t="s">
        <v>18</v>
      </c>
      <c r="J4552">
        <v>68.84</v>
      </c>
      <c r="K4552">
        <v>43.7</v>
      </c>
      <c r="L4552" t="s">
        <v>16</v>
      </c>
      <c r="M4552">
        <v>0</v>
      </c>
    </row>
    <row r="4553" spans="1:13" x14ac:dyDescent="0.3">
      <c r="A4553">
        <v>54297</v>
      </c>
      <c r="B4553" t="s">
        <v>20</v>
      </c>
      <c r="C4553">
        <v>1</v>
      </c>
      <c r="D4553">
        <v>19</v>
      </c>
      <c r="E4553">
        <v>0</v>
      </c>
      <c r="F4553">
        <v>0</v>
      </c>
      <c r="G4553" t="s">
        <v>13</v>
      </c>
      <c r="H4553" t="s">
        <v>14</v>
      </c>
      <c r="I4553" t="s">
        <v>18</v>
      </c>
      <c r="J4553">
        <v>120.46</v>
      </c>
      <c r="K4553">
        <v>22.2</v>
      </c>
      <c r="L4553" t="s">
        <v>19</v>
      </c>
      <c r="M4553">
        <v>0</v>
      </c>
    </row>
    <row r="4554" spans="1:13" x14ac:dyDescent="0.3">
      <c r="A4554">
        <v>54301</v>
      </c>
      <c r="B4554" t="s">
        <v>20</v>
      </c>
      <c r="C4554">
        <v>1</v>
      </c>
      <c r="D4554">
        <v>54</v>
      </c>
      <c r="E4554">
        <v>0</v>
      </c>
      <c r="F4554">
        <v>0</v>
      </c>
      <c r="G4554" t="s">
        <v>21</v>
      </c>
      <c r="H4554" t="s">
        <v>14</v>
      </c>
      <c r="I4554" t="s">
        <v>18</v>
      </c>
      <c r="J4554">
        <v>206.52</v>
      </c>
      <c r="K4554">
        <v>35.4</v>
      </c>
      <c r="L4554" t="s">
        <v>24</v>
      </c>
      <c r="M4554">
        <v>0</v>
      </c>
    </row>
    <row r="4555" spans="1:13" x14ac:dyDescent="0.3">
      <c r="A4555">
        <v>54347</v>
      </c>
      <c r="B4555" t="s">
        <v>20</v>
      </c>
      <c r="C4555">
        <v>1</v>
      </c>
      <c r="D4555">
        <v>61</v>
      </c>
      <c r="E4555">
        <v>0</v>
      </c>
      <c r="F4555">
        <v>0</v>
      </c>
      <c r="G4555" t="s">
        <v>21</v>
      </c>
      <c r="H4555" t="s">
        <v>25</v>
      </c>
      <c r="I4555" t="s">
        <v>18</v>
      </c>
      <c r="J4555">
        <v>155.32</v>
      </c>
      <c r="K4555">
        <v>26.6</v>
      </c>
      <c r="L4555" t="s">
        <v>16</v>
      </c>
      <c r="M4555">
        <v>0</v>
      </c>
    </row>
    <row r="4556" spans="1:13" x14ac:dyDescent="0.3">
      <c r="A4556">
        <v>54371</v>
      </c>
      <c r="B4556" t="s">
        <v>20</v>
      </c>
      <c r="C4556">
        <v>1</v>
      </c>
      <c r="D4556">
        <v>78</v>
      </c>
      <c r="E4556">
        <v>0</v>
      </c>
      <c r="F4556">
        <v>0</v>
      </c>
      <c r="G4556" t="s">
        <v>21</v>
      </c>
      <c r="H4556" t="s">
        <v>23</v>
      </c>
      <c r="I4556" t="s">
        <v>15</v>
      </c>
      <c r="J4556">
        <v>143.47</v>
      </c>
      <c r="K4556">
        <v>27.6</v>
      </c>
      <c r="L4556" t="s">
        <v>16</v>
      </c>
      <c r="M4556">
        <v>0</v>
      </c>
    </row>
    <row r="4557" spans="1:13" x14ac:dyDescent="0.3">
      <c r="A4557">
        <v>54375</v>
      </c>
      <c r="B4557" t="s">
        <v>20</v>
      </c>
      <c r="C4557">
        <v>1</v>
      </c>
      <c r="D4557">
        <v>5</v>
      </c>
      <c r="E4557">
        <v>0</v>
      </c>
      <c r="F4557">
        <v>0</v>
      </c>
      <c r="G4557" t="s">
        <v>13</v>
      </c>
      <c r="H4557" t="s">
        <v>17</v>
      </c>
      <c r="I4557" t="s">
        <v>18</v>
      </c>
      <c r="J4557">
        <v>122.19</v>
      </c>
      <c r="K4557">
        <v>35</v>
      </c>
      <c r="L4557" t="s">
        <v>19</v>
      </c>
      <c r="M4557">
        <v>0</v>
      </c>
    </row>
    <row r="4558" spans="1:13" x14ac:dyDescent="0.3">
      <c r="A4558">
        <v>54383</v>
      </c>
      <c r="B4558" t="s">
        <v>20</v>
      </c>
      <c r="C4558">
        <v>1</v>
      </c>
      <c r="D4558">
        <v>60</v>
      </c>
      <c r="E4558">
        <v>0</v>
      </c>
      <c r="F4558">
        <v>0</v>
      </c>
      <c r="G4558" t="s">
        <v>21</v>
      </c>
      <c r="H4558" t="s">
        <v>14</v>
      </c>
      <c r="I4558" t="s">
        <v>18</v>
      </c>
      <c r="J4558">
        <v>101.34</v>
      </c>
      <c r="K4558">
        <v>32.799999999999997</v>
      </c>
      <c r="L4558" t="s">
        <v>22</v>
      </c>
      <c r="M4558">
        <v>0</v>
      </c>
    </row>
    <row r="4559" spans="1:13" x14ac:dyDescent="0.3">
      <c r="A4559">
        <v>54437</v>
      </c>
      <c r="B4559" t="s">
        <v>20</v>
      </c>
      <c r="C4559">
        <v>1</v>
      </c>
      <c r="D4559">
        <v>62</v>
      </c>
      <c r="E4559">
        <v>0</v>
      </c>
      <c r="F4559">
        <v>0</v>
      </c>
      <c r="G4559" t="s">
        <v>21</v>
      </c>
      <c r="H4559" t="s">
        <v>25</v>
      </c>
      <c r="I4559" t="s">
        <v>18</v>
      </c>
      <c r="J4559">
        <v>136.18</v>
      </c>
      <c r="K4559">
        <v>32.200000000000003</v>
      </c>
      <c r="L4559" t="s">
        <v>19</v>
      </c>
      <c r="M4559">
        <v>0</v>
      </c>
    </row>
    <row r="4560" spans="1:13" x14ac:dyDescent="0.3">
      <c r="A4560">
        <v>54526</v>
      </c>
      <c r="B4560" t="s">
        <v>20</v>
      </c>
      <c r="C4560">
        <v>1</v>
      </c>
      <c r="D4560">
        <v>76</v>
      </c>
      <c r="E4560">
        <v>1</v>
      </c>
      <c r="F4560">
        <v>0</v>
      </c>
      <c r="G4560" t="s">
        <v>21</v>
      </c>
      <c r="H4560" t="s">
        <v>25</v>
      </c>
      <c r="I4560" t="s">
        <v>18</v>
      </c>
      <c r="J4560">
        <v>197.58</v>
      </c>
      <c r="K4560">
        <v>34.799999999999997</v>
      </c>
      <c r="L4560" t="s">
        <v>16</v>
      </c>
      <c r="M4560">
        <v>0</v>
      </c>
    </row>
    <row r="4561" spans="1:13" x14ac:dyDescent="0.3">
      <c r="A4561">
        <v>54540</v>
      </c>
      <c r="B4561" t="s">
        <v>20</v>
      </c>
      <c r="C4561">
        <v>1</v>
      </c>
      <c r="D4561">
        <v>46</v>
      </c>
      <c r="E4561">
        <v>0</v>
      </c>
      <c r="F4561">
        <v>0</v>
      </c>
      <c r="G4561" t="s">
        <v>21</v>
      </c>
      <c r="H4561" t="s">
        <v>14</v>
      </c>
      <c r="I4561" t="s">
        <v>18</v>
      </c>
      <c r="J4561">
        <v>138.07</v>
      </c>
      <c r="K4561">
        <v>24.3</v>
      </c>
      <c r="L4561" t="s">
        <v>22</v>
      </c>
      <c r="M4561">
        <v>0</v>
      </c>
    </row>
    <row r="4562" spans="1:13" x14ac:dyDescent="0.3">
      <c r="A4562">
        <v>54553</v>
      </c>
      <c r="B4562" t="s">
        <v>20</v>
      </c>
      <c r="C4562">
        <v>1</v>
      </c>
      <c r="D4562">
        <v>70</v>
      </c>
      <c r="E4562">
        <v>1</v>
      </c>
      <c r="F4562">
        <v>0</v>
      </c>
      <c r="G4562" t="s">
        <v>21</v>
      </c>
      <c r="H4562" t="s">
        <v>14</v>
      </c>
      <c r="I4562" t="s">
        <v>15</v>
      </c>
      <c r="J4562">
        <v>65.98</v>
      </c>
      <c r="K4562">
        <v>33</v>
      </c>
      <c r="L4562" t="s">
        <v>16</v>
      </c>
      <c r="M4562">
        <v>0</v>
      </c>
    </row>
    <row r="4563" spans="1:13" x14ac:dyDescent="0.3">
      <c r="A4563">
        <v>54620</v>
      </c>
      <c r="B4563" t="s">
        <v>20</v>
      </c>
      <c r="C4563">
        <v>1</v>
      </c>
      <c r="D4563">
        <v>40</v>
      </c>
      <c r="E4563">
        <v>0</v>
      </c>
      <c r="F4563">
        <v>0</v>
      </c>
      <c r="G4563" t="s">
        <v>21</v>
      </c>
      <c r="H4563" t="s">
        <v>14</v>
      </c>
      <c r="I4563" t="s">
        <v>15</v>
      </c>
      <c r="J4563">
        <v>78.11</v>
      </c>
      <c r="K4563">
        <v>35.299999999999997</v>
      </c>
      <c r="L4563" t="s">
        <v>22</v>
      </c>
      <c r="M4563">
        <v>0</v>
      </c>
    </row>
    <row r="4564" spans="1:13" x14ac:dyDescent="0.3">
      <c r="A4564">
        <v>54643</v>
      </c>
      <c r="B4564" t="s">
        <v>20</v>
      </c>
      <c r="C4564">
        <v>1</v>
      </c>
      <c r="D4564">
        <v>5</v>
      </c>
      <c r="E4564">
        <v>0</v>
      </c>
      <c r="F4564">
        <v>0</v>
      </c>
      <c r="G4564" t="s">
        <v>13</v>
      </c>
      <c r="H4564" t="s">
        <v>17</v>
      </c>
      <c r="I4564" t="s">
        <v>18</v>
      </c>
      <c r="J4564">
        <v>160.83000000000001</v>
      </c>
      <c r="K4564">
        <v>17.8</v>
      </c>
      <c r="L4564" t="s">
        <v>19</v>
      </c>
      <c r="M4564">
        <v>0</v>
      </c>
    </row>
    <row r="4565" spans="1:13" x14ac:dyDescent="0.3">
      <c r="A4565">
        <v>54747</v>
      </c>
      <c r="B4565" t="s">
        <v>20</v>
      </c>
      <c r="C4565">
        <v>1</v>
      </c>
      <c r="D4565">
        <v>0.88</v>
      </c>
      <c r="E4565">
        <v>0</v>
      </c>
      <c r="F4565">
        <v>0</v>
      </c>
      <c r="G4565" t="s">
        <v>13</v>
      </c>
      <c r="H4565" t="s">
        <v>17</v>
      </c>
      <c r="I4565" t="s">
        <v>18</v>
      </c>
      <c r="J4565">
        <v>157.57</v>
      </c>
      <c r="K4565">
        <v>19.2</v>
      </c>
      <c r="L4565" t="s">
        <v>19</v>
      </c>
      <c r="M4565">
        <v>0</v>
      </c>
    </row>
    <row r="4566" spans="1:13" x14ac:dyDescent="0.3">
      <c r="A4566">
        <v>54769</v>
      </c>
      <c r="B4566" t="s">
        <v>20</v>
      </c>
      <c r="C4566">
        <v>1</v>
      </c>
      <c r="D4566">
        <v>15</v>
      </c>
      <c r="E4566">
        <v>0</v>
      </c>
      <c r="F4566">
        <v>0</v>
      </c>
      <c r="G4566" t="s">
        <v>13</v>
      </c>
      <c r="H4566" t="s">
        <v>14</v>
      </c>
      <c r="I4566" t="s">
        <v>15</v>
      </c>
      <c r="J4566">
        <v>57.94</v>
      </c>
      <c r="K4566">
        <v>41.7</v>
      </c>
      <c r="L4566" t="s">
        <v>19</v>
      </c>
      <c r="M4566">
        <v>0</v>
      </c>
    </row>
    <row r="4567" spans="1:13" x14ac:dyDescent="0.3">
      <c r="A4567">
        <v>54776</v>
      </c>
      <c r="B4567" t="s">
        <v>20</v>
      </c>
      <c r="C4567">
        <v>1</v>
      </c>
      <c r="D4567">
        <v>41</v>
      </c>
      <c r="E4567">
        <v>0</v>
      </c>
      <c r="F4567">
        <v>0</v>
      </c>
      <c r="G4567" t="s">
        <v>13</v>
      </c>
      <c r="H4567" t="s">
        <v>14</v>
      </c>
      <c r="I4567" t="s">
        <v>15</v>
      </c>
      <c r="J4567">
        <v>70.55</v>
      </c>
      <c r="K4567">
        <v>44.2</v>
      </c>
      <c r="L4567" t="s">
        <v>19</v>
      </c>
      <c r="M4567">
        <v>0</v>
      </c>
    </row>
    <row r="4568" spans="1:13" x14ac:dyDescent="0.3">
      <c r="A4568">
        <v>54807</v>
      </c>
      <c r="B4568" t="s">
        <v>20</v>
      </c>
      <c r="C4568">
        <v>1</v>
      </c>
      <c r="D4568">
        <v>62</v>
      </c>
      <c r="E4568">
        <v>1</v>
      </c>
      <c r="F4568">
        <v>1</v>
      </c>
      <c r="G4568" t="s">
        <v>21</v>
      </c>
      <c r="H4568" t="s">
        <v>14</v>
      </c>
      <c r="I4568" t="s">
        <v>18</v>
      </c>
      <c r="J4568">
        <v>176.25</v>
      </c>
      <c r="L4568" t="s">
        <v>22</v>
      </c>
      <c r="M4568">
        <v>0</v>
      </c>
    </row>
    <row r="4569" spans="1:13" x14ac:dyDescent="0.3">
      <c r="A4569">
        <v>54858</v>
      </c>
      <c r="B4569" t="s">
        <v>20</v>
      </c>
      <c r="C4569">
        <v>1</v>
      </c>
      <c r="D4569">
        <v>66</v>
      </c>
      <c r="E4569">
        <v>0</v>
      </c>
      <c r="F4569">
        <v>0</v>
      </c>
      <c r="G4569" t="s">
        <v>21</v>
      </c>
      <c r="H4569" t="s">
        <v>23</v>
      </c>
      <c r="I4569" t="s">
        <v>18</v>
      </c>
      <c r="J4569">
        <v>218.54</v>
      </c>
      <c r="K4569">
        <v>38.9</v>
      </c>
      <c r="L4569" t="s">
        <v>24</v>
      </c>
      <c r="M4569">
        <v>0</v>
      </c>
    </row>
    <row r="4570" spans="1:13" x14ac:dyDescent="0.3">
      <c r="A4570">
        <v>54975</v>
      </c>
      <c r="B4570" t="s">
        <v>20</v>
      </c>
      <c r="C4570">
        <v>1</v>
      </c>
      <c r="D4570">
        <v>7</v>
      </c>
      <c r="E4570">
        <v>0</v>
      </c>
      <c r="F4570">
        <v>0</v>
      </c>
      <c r="G4570" t="s">
        <v>13</v>
      </c>
      <c r="H4570" t="s">
        <v>25</v>
      </c>
      <c r="I4570" t="s">
        <v>18</v>
      </c>
      <c r="J4570">
        <v>64.06</v>
      </c>
      <c r="K4570">
        <v>18.899999999999999</v>
      </c>
      <c r="L4570" t="s">
        <v>19</v>
      </c>
      <c r="M4570">
        <v>0</v>
      </c>
    </row>
    <row r="4571" spans="1:13" x14ac:dyDescent="0.3">
      <c r="A4571">
        <v>55051</v>
      </c>
      <c r="B4571" t="s">
        <v>20</v>
      </c>
      <c r="C4571">
        <v>1</v>
      </c>
      <c r="D4571">
        <v>26</v>
      </c>
      <c r="E4571">
        <v>0</v>
      </c>
      <c r="F4571">
        <v>0</v>
      </c>
      <c r="G4571" t="s">
        <v>21</v>
      </c>
      <c r="H4571" t="s">
        <v>14</v>
      </c>
      <c r="I4571" t="s">
        <v>18</v>
      </c>
      <c r="J4571">
        <v>55.62</v>
      </c>
      <c r="K4571">
        <v>25.8</v>
      </c>
      <c r="L4571" t="s">
        <v>22</v>
      </c>
      <c r="M4571">
        <v>0</v>
      </c>
    </row>
    <row r="4572" spans="1:13" x14ac:dyDescent="0.3">
      <c r="A4572">
        <v>55140</v>
      </c>
      <c r="B4572" t="s">
        <v>20</v>
      </c>
      <c r="C4572">
        <v>1</v>
      </c>
      <c r="D4572">
        <v>69</v>
      </c>
      <c r="E4572">
        <v>1</v>
      </c>
      <c r="F4572">
        <v>0</v>
      </c>
      <c r="G4572" t="s">
        <v>13</v>
      </c>
      <c r="H4572" t="s">
        <v>14</v>
      </c>
      <c r="I4572" t="s">
        <v>15</v>
      </c>
      <c r="J4572">
        <v>75.95</v>
      </c>
      <c r="K4572">
        <v>28.6</v>
      </c>
      <c r="L4572" t="s">
        <v>22</v>
      </c>
      <c r="M4572">
        <v>0</v>
      </c>
    </row>
    <row r="4573" spans="1:13" x14ac:dyDescent="0.3">
      <c r="A4573">
        <v>55169</v>
      </c>
      <c r="B4573" t="s">
        <v>20</v>
      </c>
      <c r="C4573">
        <v>1</v>
      </c>
      <c r="D4573">
        <v>34</v>
      </c>
      <c r="E4573">
        <v>0</v>
      </c>
      <c r="F4573">
        <v>0</v>
      </c>
      <c r="G4573" t="s">
        <v>21</v>
      </c>
      <c r="H4573" t="s">
        <v>14</v>
      </c>
      <c r="I4573" t="s">
        <v>18</v>
      </c>
      <c r="J4573">
        <v>72.64</v>
      </c>
      <c r="K4573">
        <v>32.4</v>
      </c>
      <c r="L4573" t="s">
        <v>22</v>
      </c>
      <c r="M4573">
        <v>0</v>
      </c>
    </row>
    <row r="4574" spans="1:13" x14ac:dyDescent="0.3">
      <c r="A4574">
        <v>55220</v>
      </c>
      <c r="B4574" t="s">
        <v>20</v>
      </c>
      <c r="C4574">
        <v>1</v>
      </c>
      <c r="D4574">
        <v>53</v>
      </c>
      <c r="E4574">
        <v>0</v>
      </c>
      <c r="F4574">
        <v>0</v>
      </c>
      <c r="G4574" t="s">
        <v>21</v>
      </c>
      <c r="H4574" t="s">
        <v>14</v>
      </c>
      <c r="I4574" t="s">
        <v>15</v>
      </c>
      <c r="J4574">
        <v>76.03</v>
      </c>
      <c r="K4574">
        <v>27.3</v>
      </c>
      <c r="L4574" t="s">
        <v>22</v>
      </c>
      <c r="M4574">
        <v>0</v>
      </c>
    </row>
    <row r="4575" spans="1:13" x14ac:dyDescent="0.3">
      <c r="A4575">
        <v>55244</v>
      </c>
      <c r="B4575" t="s">
        <v>20</v>
      </c>
      <c r="C4575">
        <v>1</v>
      </c>
      <c r="D4575">
        <v>40</v>
      </c>
      <c r="E4575">
        <v>0</v>
      </c>
      <c r="F4575">
        <v>0</v>
      </c>
      <c r="G4575" t="s">
        <v>21</v>
      </c>
      <c r="H4575" t="s">
        <v>25</v>
      </c>
      <c r="I4575" t="s">
        <v>18</v>
      </c>
      <c r="J4575">
        <v>65.290000000000006</v>
      </c>
      <c r="K4575">
        <v>28.3</v>
      </c>
      <c r="L4575" t="s">
        <v>22</v>
      </c>
      <c r="M4575">
        <v>0</v>
      </c>
    </row>
    <row r="4576" spans="1:13" x14ac:dyDescent="0.3">
      <c r="A4576">
        <v>55262</v>
      </c>
      <c r="B4576" t="s">
        <v>20</v>
      </c>
      <c r="C4576">
        <v>1</v>
      </c>
      <c r="D4576">
        <v>25</v>
      </c>
      <c r="E4576">
        <v>0</v>
      </c>
      <c r="F4576">
        <v>0</v>
      </c>
      <c r="G4576" t="s">
        <v>21</v>
      </c>
      <c r="H4576" t="s">
        <v>14</v>
      </c>
      <c r="I4576" t="s">
        <v>18</v>
      </c>
      <c r="J4576">
        <v>93.88</v>
      </c>
      <c r="K4576">
        <v>24.3</v>
      </c>
      <c r="L4576" t="s">
        <v>24</v>
      </c>
      <c r="M4576">
        <v>0</v>
      </c>
    </row>
    <row r="4577" spans="1:13" x14ac:dyDescent="0.3">
      <c r="A4577">
        <v>55315</v>
      </c>
      <c r="B4577" t="s">
        <v>20</v>
      </c>
      <c r="C4577">
        <v>1</v>
      </c>
      <c r="D4577">
        <v>63</v>
      </c>
      <c r="E4577">
        <v>0</v>
      </c>
      <c r="F4577">
        <v>0</v>
      </c>
      <c r="G4577" t="s">
        <v>21</v>
      </c>
      <c r="H4577" t="s">
        <v>14</v>
      </c>
      <c r="I4577" t="s">
        <v>18</v>
      </c>
      <c r="J4577">
        <v>77.819999999999993</v>
      </c>
      <c r="K4577">
        <v>30.3</v>
      </c>
      <c r="L4577" t="s">
        <v>19</v>
      </c>
      <c r="M4577">
        <v>0</v>
      </c>
    </row>
    <row r="4578" spans="1:13" x14ac:dyDescent="0.3">
      <c r="A4578">
        <v>55351</v>
      </c>
      <c r="B4578" t="s">
        <v>20</v>
      </c>
      <c r="C4578">
        <v>1</v>
      </c>
      <c r="D4578">
        <v>63</v>
      </c>
      <c r="E4578">
        <v>0</v>
      </c>
      <c r="F4578">
        <v>0</v>
      </c>
      <c r="G4578" t="s">
        <v>21</v>
      </c>
      <c r="H4578" t="s">
        <v>14</v>
      </c>
      <c r="I4578" t="s">
        <v>15</v>
      </c>
      <c r="J4578">
        <v>90.07</v>
      </c>
      <c r="K4578">
        <v>36.799999999999997</v>
      </c>
      <c r="L4578" t="s">
        <v>19</v>
      </c>
      <c r="M4578">
        <v>0</v>
      </c>
    </row>
    <row r="4579" spans="1:13" x14ac:dyDescent="0.3">
      <c r="A4579">
        <v>55375</v>
      </c>
      <c r="B4579" t="s">
        <v>20</v>
      </c>
      <c r="C4579">
        <v>1</v>
      </c>
      <c r="D4579">
        <v>69</v>
      </c>
      <c r="E4579">
        <v>1</v>
      </c>
      <c r="F4579">
        <v>0</v>
      </c>
      <c r="G4579" t="s">
        <v>21</v>
      </c>
      <c r="H4579" t="s">
        <v>14</v>
      </c>
      <c r="I4579" t="s">
        <v>18</v>
      </c>
      <c r="J4579">
        <v>73.290000000000006</v>
      </c>
      <c r="K4579">
        <v>29.4</v>
      </c>
      <c r="L4579" t="s">
        <v>22</v>
      </c>
      <c r="M4579">
        <v>0</v>
      </c>
    </row>
    <row r="4580" spans="1:13" x14ac:dyDescent="0.3">
      <c r="A4580">
        <v>55386</v>
      </c>
      <c r="B4580" t="s">
        <v>20</v>
      </c>
      <c r="C4580">
        <v>1</v>
      </c>
      <c r="D4580">
        <v>42</v>
      </c>
      <c r="E4580">
        <v>0</v>
      </c>
      <c r="F4580">
        <v>0</v>
      </c>
      <c r="G4580" t="s">
        <v>21</v>
      </c>
      <c r="H4580" t="s">
        <v>14</v>
      </c>
      <c r="I4580" t="s">
        <v>18</v>
      </c>
      <c r="J4580">
        <v>123.15</v>
      </c>
      <c r="K4580">
        <v>26.1</v>
      </c>
      <c r="L4580" t="s">
        <v>24</v>
      </c>
      <c r="M4580">
        <v>0</v>
      </c>
    </row>
    <row r="4581" spans="1:13" x14ac:dyDescent="0.3">
      <c r="A4581">
        <v>55455</v>
      </c>
      <c r="B4581" t="s">
        <v>20</v>
      </c>
      <c r="C4581">
        <v>1</v>
      </c>
      <c r="D4581">
        <v>27</v>
      </c>
      <c r="E4581">
        <v>0</v>
      </c>
      <c r="F4581">
        <v>0</v>
      </c>
      <c r="G4581" t="s">
        <v>13</v>
      </c>
      <c r="H4581" t="s">
        <v>14</v>
      </c>
      <c r="I4581" t="s">
        <v>18</v>
      </c>
      <c r="J4581">
        <v>112.41</v>
      </c>
      <c r="K4581">
        <v>33.700000000000003</v>
      </c>
      <c r="L4581" t="s">
        <v>22</v>
      </c>
      <c r="M4581">
        <v>0</v>
      </c>
    </row>
    <row r="4582" spans="1:13" x14ac:dyDescent="0.3">
      <c r="A4582">
        <v>55462</v>
      </c>
      <c r="B4582" t="s">
        <v>20</v>
      </c>
      <c r="C4582">
        <v>1</v>
      </c>
      <c r="D4582">
        <v>6</v>
      </c>
      <c r="E4582">
        <v>0</v>
      </c>
      <c r="F4582">
        <v>0</v>
      </c>
      <c r="G4582" t="s">
        <v>13</v>
      </c>
      <c r="H4582" t="s">
        <v>17</v>
      </c>
      <c r="I4582" t="s">
        <v>15</v>
      </c>
      <c r="J4582">
        <v>123.39</v>
      </c>
      <c r="K4582">
        <v>15.2</v>
      </c>
      <c r="L4582" t="s">
        <v>19</v>
      </c>
      <c r="M4582">
        <v>0</v>
      </c>
    </row>
    <row r="4583" spans="1:13" x14ac:dyDescent="0.3">
      <c r="A4583">
        <v>55526</v>
      </c>
      <c r="B4583" t="s">
        <v>20</v>
      </c>
      <c r="C4583">
        <v>1</v>
      </c>
      <c r="D4583">
        <v>46</v>
      </c>
      <c r="E4583">
        <v>0</v>
      </c>
      <c r="F4583">
        <v>0</v>
      </c>
      <c r="G4583" t="s">
        <v>21</v>
      </c>
      <c r="H4583" t="s">
        <v>23</v>
      </c>
      <c r="I4583" t="s">
        <v>15</v>
      </c>
      <c r="J4583">
        <v>58.63</v>
      </c>
      <c r="K4583">
        <v>35.299999999999997</v>
      </c>
      <c r="L4583" t="s">
        <v>22</v>
      </c>
      <c r="M4583">
        <v>0</v>
      </c>
    </row>
    <row r="4584" spans="1:13" x14ac:dyDescent="0.3">
      <c r="A4584">
        <v>55529</v>
      </c>
      <c r="B4584" t="s">
        <v>20</v>
      </c>
      <c r="C4584">
        <v>1</v>
      </c>
      <c r="D4584">
        <v>39</v>
      </c>
      <c r="E4584">
        <v>0</v>
      </c>
      <c r="F4584">
        <v>0</v>
      </c>
      <c r="G4584" t="s">
        <v>21</v>
      </c>
      <c r="H4584" t="s">
        <v>14</v>
      </c>
      <c r="I4584" t="s">
        <v>18</v>
      </c>
      <c r="J4584">
        <v>114.32</v>
      </c>
      <c r="K4584">
        <v>26.4</v>
      </c>
      <c r="L4584" t="s">
        <v>22</v>
      </c>
      <c r="M4584">
        <v>0</v>
      </c>
    </row>
    <row r="4585" spans="1:13" x14ac:dyDescent="0.3">
      <c r="A4585">
        <v>55591</v>
      </c>
      <c r="B4585" t="s">
        <v>20</v>
      </c>
      <c r="C4585">
        <v>1</v>
      </c>
      <c r="D4585">
        <v>50</v>
      </c>
      <c r="E4585">
        <v>0</v>
      </c>
      <c r="F4585">
        <v>0</v>
      </c>
      <c r="G4585" t="s">
        <v>21</v>
      </c>
      <c r="H4585" t="s">
        <v>14</v>
      </c>
      <c r="I4585" t="s">
        <v>15</v>
      </c>
      <c r="J4585">
        <v>120.44</v>
      </c>
      <c r="K4585">
        <v>30.3</v>
      </c>
      <c r="L4585" t="s">
        <v>22</v>
      </c>
      <c r="M4585">
        <v>0</v>
      </c>
    </row>
    <row r="4586" spans="1:13" x14ac:dyDescent="0.3">
      <c r="A4586">
        <v>55592</v>
      </c>
      <c r="B4586" t="s">
        <v>20</v>
      </c>
      <c r="C4586">
        <v>1</v>
      </c>
      <c r="D4586">
        <v>71</v>
      </c>
      <c r="E4586">
        <v>0</v>
      </c>
      <c r="F4586">
        <v>0</v>
      </c>
      <c r="G4586" t="s">
        <v>21</v>
      </c>
      <c r="H4586" t="s">
        <v>14</v>
      </c>
      <c r="I4586" t="s">
        <v>18</v>
      </c>
      <c r="J4586">
        <v>109.73</v>
      </c>
      <c r="K4586">
        <v>28.9</v>
      </c>
      <c r="L4586" t="s">
        <v>22</v>
      </c>
      <c r="M4586">
        <v>0</v>
      </c>
    </row>
    <row r="4587" spans="1:13" x14ac:dyDescent="0.3">
      <c r="A4587">
        <v>55607</v>
      </c>
      <c r="B4587" t="s">
        <v>20</v>
      </c>
      <c r="C4587">
        <v>1</v>
      </c>
      <c r="D4587">
        <v>38</v>
      </c>
      <c r="E4587">
        <v>0</v>
      </c>
      <c r="F4587">
        <v>0</v>
      </c>
      <c r="G4587" t="s">
        <v>21</v>
      </c>
      <c r="H4587" t="s">
        <v>14</v>
      </c>
      <c r="I4587" t="s">
        <v>15</v>
      </c>
      <c r="J4587">
        <v>101.43</v>
      </c>
      <c r="K4587">
        <v>27</v>
      </c>
      <c r="L4587" t="s">
        <v>16</v>
      </c>
      <c r="M4587">
        <v>0</v>
      </c>
    </row>
    <row r="4588" spans="1:13" x14ac:dyDescent="0.3">
      <c r="A4588">
        <v>55631</v>
      </c>
      <c r="B4588" t="s">
        <v>20</v>
      </c>
      <c r="C4588">
        <v>1</v>
      </c>
      <c r="D4588">
        <v>38</v>
      </c>
      <c r="E4588">
        <v>0</v>
      </c>
      <c r="F4588">
        <v>0</v>
      </c>
      <c r="G4588" t="s">
        <v>21</v>
      </c>
      <c r="H4588" t="s">
        <v>14</v>
      </c>
      <c r="I4588" t="s">
        <v>18</v>
      </c>
      <c r="J4588">
        <v>133.62</v>
      </c>
      <c r="K4588">
        <v>25.2</v>
      </c>
      <c r="L4588" t="s">
        <v>22</v>
      </c>
      <c r="M4588">
        <v>0</v>
      </c>
    </row>
    <row r="4589" spans="1:13" x14ac:dyDescent="0.3">
      <c r="A4589">
        <v>55680</v>
      </c>
      <c r="B4589" t="s">
        <v>20</v>
      </c>
      <c r="C4589">
        <v>1</v>
      </c>
      <c r="D4589">
        <v>13</v>
      </c>
      <c r="E4589">
        <v>0</v>
      </c>
      <c r="F4589">
        <v>0</v>
      </c>
      <c r="G4589" t="s">
        <v>13</v>
      </c>
      <c r="H4589" t="s">
        <v>17</v>
      </c>
      <c r="I4589" t="s">
        <v>15</v>
      </c>
      <c r="J4589">
        <v>114.84</v>
      </c>
      <c r="K4589">
        <v>18.3</v>
      </c>
      <c r="L4589" t="s">
        <v>19</v>
      </c>
      <c r="M4589">
        <v>0</v>
      </c>
    </row>
    <row r="4590" spans="1:13" x14ac:dyDescent="0.3">
      <c r="A4590">
        <v>55721</v>
      </c>
      <c r="B4590" t="s">
        <v>20</v>
      </c>
      <c r="C4590">
        <v>1</v>
      </c>
      <c r="D4590">
        <v>62</v>
      </c>
      <c r="E4590">
        <v>0</v>
      </c>
      <c r="F4590">
        <v>1</v>
      </c>
      <c r="G4590" t="s">
        <v>21</v>
      </c>
      <c r="H4590" t="s">
        <v>25</v>
      </c>
      <c r="I4590" t="s">
        <v>15</v>
      </c>
      <c r="J4590">
        <v>56.31</v>
      </c>
      <c r="K4590">
        <v>24.3</v>
      </c>
      <c r="L4590" t="s">
        <v>16</v>
      </c>
      <c r="M4590">
        <v>0</v>
      </c>
    </row>
    <row r="4591" spans="1:13" x14ac:dyDescent="0.3">
      <c r="A4591">
        <v>55744</v>
      </c>
      <c r="B4591" t="s">
        <v>20</v>
      </c>
      <c r="C4591">
        <v>1</v>
      </c>
      <c r="D4591">
        <v>2</v>
      </c>
      <c r="E4591">
        <v>0</v>
      </c>
      <c r="F4591">
        <v>0</v>
      </c>
      <c r="G4591" t="s">
        <v>13</v>
      </c>
      <c r="H4591" t="s">
        <v>17</v>
      </c>
      <c r="I4591" t="s">
        <v>15</v>
      </c>
      <c r="J4591">
        <v>76.25</v>
      </c>
      <c r="K4591">
        <v>20.100000000000001</v>
      </c>
      <c r="L4591" t="s">
        <v>19</v>
      </c>
      <c r="M4591">
        <v>0</v>
      </c>
    </row>
    <row r="4592" spans="1:13" x14ac:dyDescent="0.3">
      <c r="A4592">
        <v>55766</v>
      </c>
      <c r="B4592" t="s">
        <v>20</v>
      </c>
      <c r="C4592">
        <v>1</v>
      </c>
      <c r="D4592">
        <v>41</v>
      </c>
      <c r="E4592">
        <v>0</v>
      </c>
      <c r="F4592">
        <v>0</v>
      </c>
      <c r="G4592" t="s">
        <v>21</v>
      </c>
      <c r="H4592" t="s">
        <v>14</v>
      </c>
      <c r="I4592" t="s">
        <v>18</v>
      </c>
      <c r="J4592">
        <v>119.32</v>
      </c>
      <c r="K4592">
        <v>30.6</v>
      </c>
      <c r="L4592" t="s">
        <v>19</v>
      </c>
      <c r="M4592">
        <v>0</v>
      </c>
    </row>
    <row r="4593" spans="1:13" x14ac:dyDescent="0.3">
      <c r="A4593">
        <v>55847</v>
      </c>
      <c r="B4593" t="s">
        <v>20</v>
      </c>
      <c r="C4593">
        <v>1</v>
      </c>
      <c r="D4593">
        <v>19</v>
      </c>
      <c r="E4593">
        <v>0</v>
      </c>
      <c r="F4593">
        <v>0</v>
      </c>
      <c r="G4593" t="s">
        <v>13</v>
      </c>
      <c r="H4593" t="s">
        <v>14</v>
      </c>
      <c r="I4593" t="s">
        <v>18</v>
      </c>
      <c r="J4593">
        <v>106.7</v>
      </c>
      <c r="K4593">
        <v>24</v>
      </c>
      <c r="L4593" t="s">
        <v>22</v>
      </c>
      <c r="M4593">
        <v>0</v>
      </c>
    </row>
    <row r="4594" spans="1:13" x14ac:dyDescent="0.3">
      <c r="A4594">
        <v>55862</v>
      </c>
      <c r="B4594" t="s">
        <v>20</v>
      </c>
      <c r="C4594">
        <v>1</v>
      </c>
      <c r="D4594">
        <v>67</v>
      </c>
      <c r="E4594">
        <v>1</v>
      </c>
      <c r="F4594">
        <v>1</v>
      </c>
      <c r="G4594" t="s">
        <v>21</v>
      </c>
      <c r="H4594" t="s">
        <v>14</v>
      </c>
      <c r="I4594" t="s">
        <v>18</v>
      </c>
      <c r="J4594">
        <v>254.63</v>
      </c>
      <c r="K4594">
        <v>31</v>
      </c>
      <c r="L4594" t="s">
        <v>22</v>
      </c>
      <c r="M4594">
        <v>0</v>
      </c>
    </row>
    <row r="4595" spans="1:13" x14ac:dyDescent="0.3">
      <c r="A4595">
        <v>55885</v>
      </c>
      <c r="B4595" t="s">
        <v>20</v>
      </c>
      <c r="C4595">
        <v>1</v>
      </c>
      <c r="D4595">
        <v>19</v>
      </c>
      <c r="E4595">
        <v>0</v>
      </c>
      <c r="F4595">
        <v>0</v>
      </c>
      <c r="G4595" t="s">
        <v>13</v>
      </c>
      <c r="H4595" t="s">
        <v>14</v>
      </c>
      <c r="I4595" t="s">
        <v>15</v>
      </c>
      <c r="J4595">
        <v>119.58</v>
      </c>
      <c r="K4595">
        <v>24.8</v>
      </c>
      <c r="L4595" t="s">
        <v>19</v>
      </c>
      <c r="M4595">
        <v>0</v>
      </c>
    </row>
    <row r="4596" spans="1:13" x14ac:dyDescent="0.3">
      <c r="A4596">
        <v>55976</v>
      </c>
      <c r="B4596" t="s">
        <v>20</v>
      </c>
      <c r="C4596">
        <v>1</v>
      </c>
      <c r="D4596">
        <v>5</v>
      </c>
      <c r="E4596">
        <v>0</v>
      </c>
      <c r="F4596">
        <v>0</v>
      </c>
      <c r="G4596" t="s">
        <v>13</v>
      </c>
      <c r="H4596" t="s">
        <v>17</v>
      </c>
      <c r="I4596" t="s">
        <v>18</v>
      </c>
      <c r="J4596">
        <v>145.71</v>
      </c>
      <c r="K4596">
        <v>18.100000000000001</v>
      </c>
      <c r="L4596" t="s">
        <v>19</v>
      </c>
      <c r="M4596">
        <v>0</v>
      </c>
    </row>
    <row r="4597" spans="1:13" x14ac:dyDescent="0.3">
      <c r="A4597">
        <v>56001</v>
      </c>
      <c r="B4597" t="s">
        <v>20</v>
      </c>
      <c r="C4597">
        <v>1</v>
      </c>
      <c r="D4597">
        <v>57</v>
      </c>
      <c r="E4597">
        <v>0</v>
      </c>
      <c r="F4597">
        <v>0</v>
      </c>
      <c r="G4597" t="s">
        <v>21</v>
      </c>
      <c r="H4597" t="s">
        <v>14</v>
      </c>
      <c r="I4597" t="s">
        <v>18</v>
      </c>
      <c r="J4597">
        <v>82.08</v>
      </c>
      <c r="K4597">
        <v>24.7</v>
      </c>
      <c r="L4597" t="s">
        <v>19</v>
      </c>
      <c r="M4597">
        <v>0</v>
      </c>
    </row>
    <row r="4598" spans="1:13" x14ac:dyDescent="0.3">
      <c r="A4598">
        <v>56139</v>
      </c>
      <c r="B4598" t="s">
        <v>20</v>
      </c>
      <c r="C4598">
        <v>1</v>
      </c>
      <c r="D4598">
        <v>8</v>
      </c>
      <c r="E4598">
        <v>0</v>
      </c>
      <c r="F4598">
        <v>0</v>
      </c>
      <c r="G4598" t="s">
        <v>13</v>
      </c>
      <c r="H4598" t="s">
        <v>17</v>
      </c>
      <c r="I4598" t="s">
        <v>15</v>
      </c>
      <c r="J4598">
        <v>129.66</v>
      </c>
      <c r="K4598">
        <v>19.2</v>
      </c>
      <c r="L4598" t="s">
        <v>19</v>
      </c>
      <c r="M4598">
        <v>0</v>
      </c>
    </row>
    <row r="4599" spans="1:13" x14ac:dyDescent="0.3">
      <c r="A4599">
        <v>56179</v>
      </c>
      <c r="B4599" t="s">
        <v>20</v>
      </c>
      <c r="C4599">
        <v>1</v>
      </c>
      <c r="D4599">
        <v>29</v>
      </c>
      <c r="E4599">
        <v>0</v>
      </c>
      <c r="F4599">
        <v>0</v>
      </c>
      <c r="G4599" t="s">
        <v>13</v>
      </c>
      <c r="H4599" t="s">
        <v>14</v>
      </c>
      <c r="I4599" t="s">
        <v>15</v>
      </c>
      <c r="J4599">
        <v>207.58</v>
      </c>
      <c r="K4599">
        <v>22.8</v>
      </c>
      <c r="L4599" t="s">
        <v>24</v>
      </c>
      <c r="M4599">
        <v>0</v>
      </c>
    </row>
    <row r="4600" spans="1:13" x14ac:dyDescent="0.3">
      <c r="A4600">
        <v>56189</v>
      </c>
      <c r="B4600" t="s">
        <v>20</v>
      </c>
      <c r="C4600">
        <v>1</v>
      </c>
      <c r="D4600">
        <v>43</v>
      </c>
      <c r="E4600">
        <v>0</v>
      </c>
      <c r="F4600">
        <v>0</v>
      </c>
      <c r="G4600" t="s">
        <v>13</v>
      </c>
      <c r="H4600" t="s">
        <v>23</v>
      </c>
      <c r="I4600" t="s">
        <v>15</v>
      </c>
      <c r="J4600">
        <v>84.43</v>
      </c>
      <c r="K4600">
        <v>30</v>
      </c>
      <c r="L4600" t="s">
        <v>24</v>
      </c>
      <c r="M4600">
        <v>0</v>
      </c>
    </row>
    <row r="4601" spans="1:13" x14ac:dyDescent="0.3">
      <c r="A4601">
        <v>56195</v>
      </c>
      <c r="B4601" t="s">
        <v>20</v>
      </c>
      <c r="C4601">
        <v>1</v>
      </c>
      <c r="D4601">
        <v>37</v>
      </c>
      <c r="E4601">
        <v>0</v>
      </c>
      <c r="F4601">
        <v>0</v>
      </c>
      <c r="G4601" t="s">
        <v>21</v>
      </c>
      <c r="H4601" t="s">
        <v>23</v>
      </c>
      <c r="I4601" t="s">
        <v>15</v>
      </c>
      <c r="J4601">
        <v>156.69</v>
      </c>
      <c r="K4601">
        <v>35.200000000000003</v>
      </c>
      <c r="L4601" t="s">
        <v>22</v>
      </c>
      <c r="M4601">
        <v>0</v>
      </c>
    </row>
    <row r="4602" spans="1:13" x14ac:dyDescent="0.3">
      <c r="A4602">
        <v>56228</v>
      </c>
      <c r="B4602" t="s">
        <v>20</v>
      </c>
      <c r="C4602">
        <v>1</v>
      </c>
      <c r="D4602">
        <v>76</v>
      </c>
      <c r="E4602">
        <v>0</v>
      </c>
      <c r="F4602">
        <v>1</v>
      </c>
      <c r="G4602" t="s">
        <v>21</v>
      </c>
      <c r="H4602" t="s">
        <v>25</v>
      </c>
      <c r="I4602" t="s">
        <v>15</v>
      </c>
      <c r="J4602">
        <v>67.03</v>
      </c>
      <c r="L4602" t="s">
        <v>22</v>
      </c>
      <c r="M4602">
        <v>0</v>
      </c>
    </row>
    <row r="4603" spans="1:13" x14ac:dyDescent="0.3">
      <c r="A4603">
        <v>56282</v>
      </c>
      <c r="B4603" t="s">
        <v>20</v>
      </c>
      <c r="C4603">
        <v>1</v>
      </c>
      <c r="D4603">
        <v>13</v>
      </c>
      <c r="E4603">
        <v>0</v>
      </c>
      <c r="F4603">
        <v>0</v>
      </c>
      <c r="G4603" t="s">
        <v>13</v>
      </c>
      <c r="H4603" t="s">
        <v>14</v>
      </c>
      <c r="I4603" t="s">
        <v>18</v>
      </c>
      <c r="J4603">
        <v>90.6</v>
      </c>
      <c r="K4603">
        <v>16.899999999999999</v>
      </c>
      <c r="L4603" t="s">
        <v>22</v>
      </c>
      <c r="M4603">
        <v>0</v>
      </c>
    </row>
    <row r="4604" spans="1:13" x14ac:dyDescent="0.3">
      <c r="A4604">
        <v>56286</v>
      </c>
      <c r="B4604" t="s">
        <v>20</v>
      </c>
      <c r="C4604">
        <v>1</v>
      </c>
      <c r="D4604">
        <v>49</v>
      </c>
      <c r="E4604">
        <v>0</v>
      </c>
      <c r="F4604">
        <v>0</v>
      </c>
      <c r="G4604" t="s">
        <v>21</v>
      </c>
      <c r="H4604" t="s">
        <v>14</v>
      </c>
      <c r="I4604" t="s">
        <v>15</v>
      </c>
      <c r="J4604">
        <v>193.87</v>
      </c>
      <c r="K4604">
        <v>41</v>
      </c>
      <c r="L4604" t="s">
        <v>19</v>
      </c>
      <c r="M4604">
        <v>0</v>
      </c>
    </row>
    <row r="4605" spans="1:13" x14ac:dyDescent="0.3">
      <c r="A4605">
        <v>56312</v>
      </c>
      <c r="B4605" t="s">
        <v>20</v>
      </c>
      <c r="C4605">
        <v>1</v>
      </c>
      <c r="D4605">
        <v>47</v>
      </c>
      <c r="E4605">
        <v>0</v>
      </c>
      <c r="F4605">
        <v>0</v>
      </c>
      <c r="G4605" t="s">
        <v>13</v>
      </c>
      <c r="H4605" t="s">
        <v>14</v>
      </c>
      <c r="I4605" t="s">
        <v>18</v>
      </c>
      <c r="J4605">
        <v>111.15</v>
      </c>
      <c r="K4605">
        <v>23.8</v>
      </c>
      <c r="L4605" t="s">
        <v>22</v>
      </c>
      <c r="M4605">
        <v>0</v>
      </c>
    </row>
    <row r="4606" spans="1:13" x14ac:dyDescent="0.3">
      <c r="A4606">
        <v>56322</v>
      </c>
      <c r="B4606" t="s">
        <v>20</v>
      </c>
      <c r="C4606">
        <v>1</v>
      </c>
      <c r="D4606">
        <v>49</v>
      </c>
      <c r="E4606">
        <v>0</v>
      </c>
      <c r="F4606">
        <v>1</v>
      </c>
      <c r="G4606" t="s">
        <v>21</v>
      </c>
      <c r="H4606" t="s">
        <v>23</v>
      </c>
      <c r="I4606" t="s">
        <v>18</v>
      </c>
      <c r="J4606">
        <v>88.97</v>
      </c>
      <c r="K4606">
        <v>32.6</v>
      </c>
      <c r="L4606" t="s">
        <v>22</v>
      </c>
      <c r="M4606">
        <v>0</v>
      </c>
    </row>
    <row r="4607" spans="1:13" x14ac:dyDescent="0.3">
      <c r="A4607">
        <v>56410</v>
      </c>
      <c r="B4607" t="s">
        <v>20</v>
      </c>
      <c r="C4607">
        <v>1</v>
      </c>
      <c r="D4607">
        <v>1.88</v>
      </c>
      <c r="E4607">
        <v>0</v>
      </c>
      <c r="F4607">
        <v>0</v>
      </c>
      <c r="G4607" t="s">
        <v>13</v>
      </c>
      <c r="H4607" t="s">
        <v>17</v>
      </c>
      <c r="I4607" t="s">
        <v>15</v>
      </c>
      <c r="J4607">
        <v>81.42</v>
      </c>
      <c r="K4607">
        <v>13.5</v>
      </c>
      <c r="L4607" t="s">
        <v>19</v>
      </c>
      <c r="M4607">
        <v>0</v>
      </c>
    </row>
    <row r="4608" spans="1:13" x14ac:dyDescent="0.3">
      <c r="A4608">
        <v>56420</v>
      </c>
      <c r="B4608" t="s">
        <v>20</v>
      </c>
      <c r="C4608">
        <v>1</v>
      </c>
      <c r="D4608">
        <v>17</v>
      </c>
      <c r="E4608">
        <v>1</v>
      </c>
      <c r="F4608">
        <v>0</v>
      </c>
      <c r="G4608" t="s">
        <v>13</v>
      </c>
      <c r="H4608" t="s">
        <v>14</v>
      </c>
      <c r="I4608" t="s">
        <v>18</v>
      </c>
      <c r="J4608">
        <v>61.67</v>
      </c>
      <c r="K4608">
        <v>97.6</v>
      </c>
      <c r="L4608" t="s">
        <v>19</v>
      </c>
      <c r="M4608">
        <v>0</v>
      </c>
    </row>
    <row r="4609" spans="1:13" x14ac:dyDescent="0.3">
      <c r="A4609">
        <v>56450</v>
      </c>
      <c r="B4609" t="s">
        <v>20</v>
      </c>
      <c r="C4609">
        <v>1</v>
      </c>
      <c r="D4609">
        <v>25</v>
      </c>
      <c r="E4609">
        <v>0</v>
      </c>
      <c r="F4609">
        <v>0</v>
      </c>
      <c r="G4609" t="s">
        <v>13</v>
      </c>
      <c r="H4609" t="s">
        <v>14</v>
      </c>
      <c r="I4609" t="s">
        <v>18</v>
      </c>
      <c r="J4609">
        <v>65.36</v>
      </c>
      <c r="K4609">
        <v>24.7</v>
      </c>
      <c r="L4609" t="s">
        <v>22</v>
      </c>
      <c r="M4609">
        <v>0</v>
      </c>
    </row>
    <row r="4610" spans="1:13" x14ac:dyDescent="0.3">
      <c r="A4610">
        <v>56459</v>
      </c>
      <c r="B4610" t="s">
        <v>20</v>
      </c>
      <c r="C4610">
        <v>1</v>
      </c>
      <c r="D4610">
        <v>41</v>
      </c>
      <c r="E4610">
        <v>0</v>
      </c>
      <c r="F4610">
        <v>0</v>
      </c>
      <c r="G4610" t="s">
        <v>21</v>
      </c>
      <c r="H4610" t="s">
        <v>14</v>
      </c>
      <c r="I4610" t="s">
        <v>18</v>
      </c>
      <c r="J4610">
        <v>87.34</v>
      </c>
      <c r="K4610">
        <v>34.299999999999997</v>
      </c>
      <c r="L4610" t="s">
        <v>16</v>
      </c>
      <c r="M4610">
        <v>0</v>
      </c>
    </row>
    <row r="4611" spans="1:13" x14ac:dyDescent="0.3">
      <c r="A4611">
        <v>56469</v>
      </c>
      <c r="B4611" t="s">
        <v>20</v>
      </c>
      <c r="C4611">
        <v>1</v>
      </c>
      <c r="D4611">
        <v>67</v>
      </c>
      <c r="E4611">
        <v>0</v>
      </c>
      <c r="F4611">
        <v>0</v>
      </c>
      <c r="G4611" t="s">
        <v>21</v>
      </c>
      <c r="H4611" t="s">
        <v>14</v>
      </c>
      <c r="I4611" t="s">
        <v>15</v>
      </c>
      <c r="J4611">
        <v>238.78</v>
      </c>
      <c r="K4611">
        <v>35.700000000000003</v>
      </c>
      <c r="L4611" t="s">
        <v>16</v>
      </c>
      <c r="M4611">
        <v>0</v>
      </c>
    </row>
    <row r="4612" spans="1:13" x14ac:dyDescent="0.3">
      <c r="A4612">
        <v>56476</v>
      </c>
      <c r="B4612" t="s">
        <v>20</v>
      </c>
      <c r="C4612">
        <v>1</v>
      </c>
      <c r="D4612">
        <v>36</v>
      </c>
      <c r="E4612">
        <v>0</v>
      </c>
      <c r="F4612">
        <v>0</v>
      </c>
      <c r="G4612" t="s">
        <v>21</v>
      </c>
      <c r="H4612" t="s">
        <v>14</v>
      </c>
      <c r="I4612" t="s">
        <v>18</v>
      </c>
      <c r="J4612">
        <v>129.72999999999999</v>
      </c>
      <c r="K4612">
        <v>27.8</v>
      </c>
      <c r="L4612" t="s">
        <v>22</v>
      </c>
      <c r="M4612">
        <v>0</v>
      </c>
    </row>
    <row r="4613" spans="1:13" x14ac:dyDescent="0.3">
      <c r="A4613">
        <v>56547</v>
      </c>
      <c r="B4613" t="s">
        <v>20</v>
      </c>
      <c r="C4613">
        <v>1</v>
      </c>
      <c r="D4613">
        <v>54</v>
      </c>
      <c r="E4613">
        <v>0</v>
      </c>
      <c r="F4613">
        <v>0</v>
      </c>
      <c r="G4613" t="s">
        <v>21</v>
      </c>
      <c r="H4613" t="s">
        <v>14</v>
      </c>
      <c r="I4613" t="s">
        <v>18</v>
      </c>
      <c r="J4613">
        <v>57.56</v>
      </c>
      <c r="K4613">
        <v>27.5</v>
      </c>
      <c r="L4613" t="s">
        <v>22</v>
      </c>
      <c r="M4613">
        <v>0</v>
      </c>
    </row>
    <row r="4614" spans="1:13" x14ac:dyDescent="0.3">
      <c r="A4614">
        <v>56553</v>
      </c>
      <c r="B4614" t="s">
        <v>20</v>
      </c>
      <c r="C4614">
        <v>1</v>
      </c>
      <c r="D4614">
        <v>51</v>
      </c>
      <c r="E4614">
        <v>0</v>
      </c>
      <c r="F4614">
        <v>0</v>
      </c>
      <c r="G4614" t="s">
        <v>21</v>
      </c>
      <c r="H4614" t="s">
        <v>14</v>
      </c>
      <c r="I4614" t="s">
        <v>15</v>
      </c>
      <c r="J4614">
        <v>63.61</v>
      </c>
      <c r="K4614">
        <v>42.3</v>
      </c>
      <c r="L4614" t="s">
        <v>19</v>
      </c>
      <c r="M4614">
        <v>0</v>
      </c>
    </row>
    <row r="4615" spans="1:13" x14ac:dyDescent="0.3">
      <c r="A4615">
        <v>56567</v>
      </c>
      <c r="B4615" t="s">
        <v>20</v>
      </c>
      <c r="C4615">
        <v>1</v>
      </c>
      <c r="D4615">
        <v>14</v>
      </c>
      <c r="E4615">
        <v>0</v>
      </c>
      <c r="F4615">
        <v>0</v>
      </c>
      <c r="G4615" t="s">
        <v>13</v>
      </c>
      <c r="H4615" t="s">
        <v>17</v>
      </c>
      <c r="I4615" t="s">
        <v>15</v>
      </c>
      <c r="J4615">
        <v>60.7</v>
      </c>
      <c r="K4615">
        <v>18.600000000000001</v>
      </c>
      <c r="L4615" t="s">
        <v>19</v>
      </c>
      <c r="M4615">
        <v>0</v>
      </c>
    </row>
    <row r="4616" spans="1:13" x14ac:dyDescent="0.3">
      <c r="A4616">
        <v>65842</v>
      </c>
      <c r="B4616" t="s">
        <v>12</v>
      </c>
      <c r="C4616">
        <v>0</v>
      </c>
      <c r="D4616">
        <v>67</v>
      </c>
      <c r="E4616">
        <v>1</v>
      </c>
      <c r="F4616">
        <v>0</v>
      </c>
      <c r="G4616" t="s">
        <v>21</v>
      </c>
      <c r="H4616" t="s">
        <v>25</v>
      </c>
      <c r="I4616" t="s">
        <v>18</v>
      </c>
      <c r="J4616">
        <v>61.94</v>
      </c>
      <c r="K4616">
        <v>25.3</v>
      </c>
      <c r="L4616" t="s">
        <v>24</v>
      </c>
      <c r="M4616">
        <v>1</v>
      </c>
    </row>
    <row r="4617" spans="1:13" x14ac:dyDescent="0.3">
      <c r="A4617">
        <v>56573</v>
      </c>
      <c r="B4617" t="s">
        <v>20</v>
      </c>
      <c r="C4617">
        <v>1</v>
      </c>
      <c r="D4617">
        <v>73</v>
      </c>
      <c r="E4617">
        <v>0</v>
      </c>
      <c r="F4617">
        <v>0</v>
      </c>
      <c r="G4617" t="s">
        <v>21</v>
      </c>
      <c r="H4617" t="s">
        <v>14</v>
      </c>
      <c r="I4617" t="s">
        <v>18</v>
      </c>
      <c r="J4617">
        <v>121.83</v>
      </c>
      <c r="K4617">
        <v>30.3</v>
      </c>
      <c r="L4617" t="s">
        <v>16</v>
      </c>
      <c r="M4617">
        <v>0</v>
      </c>
    </row>
    <row r="4618" spans="1:13" x14ac:dyDescent="0.3">
      <c r="A4618">
        <v>56616</v>
      </c>
      <c r="B4618" t="s">
        <v>20</v>
      </c>
      <c r="C4618">
        <v>1</v>
      </c>
      <c r="D4618">
        <v>39</v>
      </c>
      <c r="E4618">
        <v>0</v>
      </c>
      <c r="F4618">
        <v>0</v>
      </c>
      <c r="G4618" t="s">
        <v>21</v>
      </c>
      <c r="H4618" t="s">
        <v>14</v>
      </c>
      <c r="I4618" t="s">
        <v>18</v>
      </c>
      <c r="J4618">
        <v>125.11</v>
      </c>
      <c r="K4618">
        <v>24.9</v>
      </c>
      <c r="L4618" t="s">
        <v>16</v>
      </c>
      <c r="M4618">
        <v>0</v>
      </c>
    </row>
    <row r="4619" spans="1:13" x14ac:dyDescent="0.3">
      <c r="A4619">
        <v>56635</v>
      </c>
      <c r="B4619" t="s">
        <v>20</v>
      </c>
      <c r="C4619">
        <v>1</v>
      </c>
      <c r="D4619">
        <v>76</v>
      </c>
      <c r="E4619">
        <v>1</v>
      </c>
      <c r="F4619">
        <v>0</v>
      </c>
      <c r="G4619" t="s">
        <v>21</v>
      </c>
      <c r="H4619" t="s">
        <v>25</v>
      </c>
      <c r="I4619" t="s">
        <v>18</v>
      </c>
      <c r="J4619">
        <v>207.96</v>
      </c>
      <c r="K4619">
        <v>34.5</v>
      </c>
      <c r="L4619" t="s">
        <v>16</v>
      </c>
      <c r="M4619">
        <v>0</v>
      </c>
    </row>
    <row r="4620" spans="1:13" x14ac:dyDescent="0.3">
      <c r="A4620">
        <v>56679</v>
      </c>
      <c r="B4620" t="s">
        <v>20</v>
      </c>
      <c r="C4620">
        <v>1</v>
      </c>
      <c r="D4620">
        <v>19</v>
      </c>
      <c r="E4620">
        <v>0</v>
      </c>
      <c r="F4620">
        <v>0</v>
      </c>
      <c r="G4620" t="s">
        <v>13</v>
      </c>
      <c r="H4620" t="s">
        <v>14</v>
      </c>
      <c r="I4620" t="s">
        <v>18</v>
      </c>
      <c r="J4620">
        <v>142.57</v>
      </c>
      <c r="K4620">
        <v>22.8</v>
      </c>
      <c r="L4620" t="s">
        <v>19</v>
      </c>
      <c r="M4620">
        <v>0</v>
      </c>
    </row>
    <row r="4621" spans="1:13" x14ac:dyDescent="0.3">
      <c r="A4621">
        <v>56712</v>
      </c>
      <c r="B4621" t="s">
        <v>20</v>
      </c>
      <c r="C4621">
        <v>1</v>
      </c>
      <c r="D4621">
        <v>1.64</v>
      </c>
      <c r="E4621">
        <v>0</v>
      </c>
      <c r="F4621">
        <v>0</v>
      </c>
      <c r="G4621" t="s">
        <v>13</v>
      </c>
      <c r="H4621" t="s">
        <v>17</v>
      </c>
      <c r="I4621" t="s">
        <v>18</v>
      </c>
      <c r="J4621">
        <v>56.21</v>
      </c>
      <c r="K4621">
        <v>19</v>
      </c>
      <c r="L4621" t="s">
        <v>19</v>
      </c>
      <c r="M4621">
        <v>0</v>
      </c>
    </row>
    <row r="4622" spans="1:13" x14ac:dyDescent="0.3">
      <c r="A4622">
        <v>56734</v>
      </c>
      <c r="B4622" t="s">
        <v>20</v>
      </c>
      <c r="C4622">
        <v>1</v>
      </c>
      <c r="D4622">
        <v>33</v>
      </c>
      <c r="E4622">
        <v>0</v>
      </c>
      <c r="F4622">
        <v>0</v>
      </c>
      <c r="G4622" t="s">
        <v>21</v>
      </c>
      <c r="H4622" t="s">
        <v>23</v>
      </c>
      <c r="I4622" t="s">
        <v>15</v>
      </c>
      <c r="J4622">
        <v>82.83</v>
      </c>
      <c r="K4622">
        <v>25.4</v>
      </c>
      <c r="L4622" t="s">
        <v>19</v>
      </c>
      <c r="M4622">
        <v>0</v>
      </c>
    </row>
    <row r="4623" spans="1:13" x14ac:dyDescent="0.3">
      <c r="A4623">
        <v>56736</v>
      </c>
      <c r="B4623" t="s">
        <v>20</v>
      </c>
      <c r="C4623">
        <v>1</v>
      </c>
      <c r="D4623">
        <v>18</v>
      </c>
      <c r="E4623">
        <v>0</v>
      </c>
      <c r="F4623">
        <v>0</v>
      </c>
      <c r="G4623" t="s">
        <v>13</v>
      </c>
      <c r="H4623" t="s">
        <v>14</v>
      </c>
      <c r="I4623" t="s">
        <v>18</v>
      </c>
      <c r="J4623">
        <v>67.8</v>
      </c>
      <c r="K4623">
        <v>23.8</v>
      </c>
      <c r="L4623" t="s">
        <v>19</v>
      </c>
      <c r="M4623">
        <v>0</v>
      </c>
    </row>
    <row r="4624" spans="1:13" x14ac:dyDescent="0.3">
      <c r="A4624">
        <v>56746</v>
      </c>
      <c r="B4624" t="s">
        <v>20</v>
      </c>
      <c r="C4624">
        <v>1</v>
      </c>
      <c r="D4624">
        <v>46</v>
      </c>
      <c r="E4624">
        <v>1</v>
      </c>
      <c r="F4624">
        <v>0</v>
      </c>
      <c r="G4624" t="s">
        <v>21</v>
      </c>
      <c r="H4624" t="s">
        <v>14</v>
      </c>
      <c r="I4624" t="s">
        <v>15</v>
      </c>
      <c r="J4624">
        <v>65.5</v>
      </c>
      <c r="K4624">
        <v>30.7</v>
      </c>
      <c r="L4624" t="s">
        <v>22</v>
      </c>
      <c r="M4624">
        <v>0</v>
      </c>
    </row>
    <row r="4625" spans="1:13" x14ac:dyDescent="0.3">
      <c r="A4625">
        <v>56755</v>
      </c>
      <c r="B4625" t="s">
        <v>20</v>
      </c>
      <c r="C4625">
        <v>1</v>
      </c>
      <c r="D4625">
        <v>41</v>
      </c>
      <c r="E4625">
        <v>0</v>
      </c>
      <c r="F4625">
        <v>0</v>
      </c>
      <c r="G4625" t="s">
        <v>21</v>
      </c>
      <c r="H4625" t="s">
        <v>14</v>
      </c>
      <c r="I4625" t="s">
        <v>18</v>
      </c>
      <c r="J4625">
        <v>108.71</v>
      </c>
      <c r="K4625">
        <v>24</v>
      </c>
      <c r="L4625" t="s">
        <v>22</v>
      </c>
      <c r="M4625">
        <v>0</v>
      </c>
    </row>
    <row r="4626" spans="1:13" x14ac:dyDescent="0.3">
      <c r="A4626">
        <v>56778</v>
      </c>
      <c r="B4626" t="s">
        <v>20</v>
      </c>
      <c r="C4626">
        <v>1</v>
      </c>
      <c r="D4626">
        <v>64</v>
      </c>
      <c r="E4626">
        <v>1</v>
      </c>
      <c r="F4626">
        <v>0</v>
      </c>
      <c r="G4626" t="s">
        <v>21</v>
      </c>
      <c r="H4626" t="s">
        <v>14</v>
      </c>
      <c r="I4626" t="s">
        <v>15</v>
      </c>
      <c r="J4626">
        <v>57.42</v>
      </c>
      <c r="K4626">
        <v>28</v>
      </c>
      <c r="L4626" t="s">
        <v>24</v>
      </c>
      <c r="M4626">
        <v>0</v>
      </c>
    </row>
    <row r="4627" spans="1:13" x14ac:dyDescent="0.3">
      <c r="A4627">
        <v>56791</v>
      </c>
      <c r="B4627" t="s">
        <v>20</v>
      </c>
      <c r="C4627">
        <v>1</v>
      </c>
      <c r="D4627">
        <v>9</v>
      </c>
      <c r="E4627">
        <v>0</v>
      </c>
      <c r="F4627">
        <v>0</v>
      </c>
      <c r="G4627" t="s">
        <v>13</v>
      </c>
      <c r="H4627" t="s">
        <v>17</v>
      </c>
      <c r="I4627" t="s">
        <v>15</v>
      </c>
      <c r="J4627">
        <v>170.76</v>
      </c>
      <c r="K4627">
        <v>20</v>
      </c>
      <c r="L4627" t="s">
        <v>19</v>
      </c>
      <c r="M4627">
        <v>0</v>
      </c>
    </row>
    <row r="4628" spans="1:13" x14ac:dyDescent="0.3">
      <c r="A4628">
        <v>56799</v>
      </c>
      <c r="B4628" t="s">
        <v>20</v>
      </c>
      <c r="C4628">
        <v>1</v>
      </c>
      <c r="D4628">
        <v>76</v>
      </c>
      <c r="E4628">
        <v>0</v>
      </c>
      <c r="F4628">
        <v>0</v>
      </c>
      <c r="G4628" t="s">
        <v>21</v>
      </c>
      <c r="H4628" t="s">
        <v>23</v>
      </c>
      <c r="I4628" t="s">
        <v>15</v>
      </c>
      <c r="J4628">
        <v>82.35</v>
      </c>
      <c r="K4628">
        <v>38.9</v>
      </c>
      <c r="L4628" t="s">
        <v>22</v>
      </c>
      <c r="M4628">
        <v>0</v>
      </c>
    </row>
    <row r="4629" spans="1:13" x14ac:dyDescent="0.3">
      <c r="A4629">
        <v>56855</v>
      </c>
      <c r="B4629" t="s">
        <v>20</v>
      </c>
      <c r="C4629">
        <v>1</v>
      </c>
      <c r="D4629">
        <v>46</v>
      </c>
      <c r="E4629">
        <v>0</v>
      </c>
      <c r="F4629">
        <v>0</v>
      </c>
      <c r="G4629" t="s">
        <v>21</v>
      </c>
      <c r="H4629" t="s">
        <v>14</v>
      </c>
      <c r="I4629" t="s">
        <v>15</v>
      </c>
      <c r="J4629">
        <v>137.77000000000001</v>
      </c>
      <c r="K4629">
        <v>29.3</v>
      </c>
      <c r="L4629" t="s">
        <v>22</v>
      </c>
      <c r="M4629">
        <v>0</v>
      </c>
    </row>
    <row r="4630" spans="1:13" x14ac:dyDescent="0.3">
      <c r="A4630">
        <v>56857</v>
      </c>
      <c r="B4630" t="s">
        <v>20</v>
      </c>
      <c r="C4630">
        <v>1</v>
      </c>
      <c r="D4630">
        <v>46</v>
      </c>
      <c r="E4630">
        <v>1</v>
      </c>
      <c r="F4630">
        <v>0</v>
      </c>
      <c r="G4630" t="s">
        <v>21</v>
      </c>
      <c r="H4630" t="s">
        <v>23</v>
      </c>
      <c r="I4630" t="s">
        <v>15</v>
      </c>
      <c r="J4630">
        <v>85.62</v>
      </c>
      <c r="K4630">
        <v>33.1</v>
      </c>
      <c r="L4630" t="s">
        <v>16</v>
      </c>
      <c r="M4630">
        <v>0</v>
      </c>
    </row>
    <row r="4631" spans="1:13" x14ac:dyDescent="0.3">
      <c r="A4631">
        <v>56889</v>
      </c>
      <c r="B4631" t="s">
        <v>20</v>
      </c>
      <c r="C4631">
        <v>1</v>
      </c>
      <c r="D4631">
        <v>45</v>
      </c>
      <c r="E4631">
        <v>1</v>
      </c>
      <c r="F4631">
        <v>0</v>
      </c>
      <c r="G4631" t="s">
        <v>21</v>
      </c>
      <c r="H4631" t="s">
        <v>14</v>
      </c>
      <c r="I4631" t="s">
        <v>15</v>
      </c>
      <c r="J4631">
        <v>60.99</v>
      </c>
      <c r="K4631">
        <v>32.799999999999997</v>
      </c>
      <c r="L4631" t="s">
        <v>19</v>
      </c>
      <c r="M4631">
        <v>0</v>
      </c>
    </row>
    <row r="4632" spans="1:13" x14ac:dyDescent="0.3">
      <c r="A4632">
        <v>56923</v>
      </c>
      <c r="B4632" t="s">
        <v>20</v>
      </c>
      <c r="C4632">
        <v>1</v>
      </c>
      <c r="D4632">
        <v>52</v>
      </c>
      <c r="E4632">
        <v>1</v>
      </c>
      <c r="F4632">
        <v>0</v>
      </c>
      <c r="G4632" t="s">
        <v>21</v>
      </c>
      <c r="H4632" t="s">
        <v>14</v>
      </c>
      <c r="I4632" t="s">
        <v>18</v>
      </c>
      <c r="J4632">
        <v>116.21</v>
      </c>
      <c r="K4632">
        <v>32.799999999999997</v>
      </c>
      <c r="L4632" t="s">
        <v>24</v>
      </c>
      <c r="M4632">
        <v>0</v>
      </c>
    </row>
    <row r="4633" spans="1:13" x14ac:dyDescent="0.3">
      <c r="A4633">
        <v>56979</v>
      </c>
      <c r="B4633" t="s">
        <v>20</v>
      </c>
      <c r="C4633">
        <v>1</v>
      </c>
      <c r="D4633">
        <v>55</v>
      </c>
      <c r="E4633">
        <v>0</v>
      </c>
      <c r="F4633">
        <v>0</v>
      </c>
      <c r="G4633" t="s">
        <v>21</v>
      </c>
      <c r="H4633" t="s">
        <v>14</v>
      </c>
      <c r="I4633" t="s">
        <v>18</v>
      </c>
      <c r="J4633">
        <v>61.42</v>
      </c>
      <c r="K4633">
        <v>33.299999999999997</v>
      </c>
      <c r="L4633" t="s">
        <v>24</v>
      </c>
      <c r="M4633">
        <v>0</v>
      </c>
    </row>
    <row r="4634" spans="1:13" x14ac:dyDescent="0.3">
      <c r="A4634">
        <v>56986</v>
      </c>
      <c r="B4634" t="s">
        <v>20</v>
      </c>
      <c r="C4634">
        <v>1</v>
      </c>
      <c r="D4634">
        <v>17</v>
      </c>
      <c r="E4634">
        <v>0</v>
      </c>
      <c r="F4634">
        <v>0</v>
      </c>
      <c r="G4634" t="s">
        <v>13</v>
      </c>
      <c r="H4634" t="s">
        <v>26</v>
      </c>
      <c r="I4634" t="s">
        <v>15</v>
      </c>
      <c r="J4634">
        <v>113.25</v>
      </c>
      <c r="K4634">
        <v>23.4</v>
      </c>
      <c r="L4634" t="s">
        <v>22</v>
      </c>
      <c r="M4634">
        <v>0</v>
      </c>
    </row>
    <row r="4635" spans="1:13" x14ac:dyDescent="0.3">
      <c r="A4635">
        <v>56996</v>
      </c>
      <c r="B4635" t="s">
        <v>20</v>
      </c>
      <c r="C4635">
        <v>1</v>
      </c>
      <c r="D4635">
        <v>44</v>
      </c>
      <c r="E4635">
        <v>0</v>
      </c>
      <c r="F4635">
        <v>0</v>
      </c>
      <c r="G4635" t="s">
        <v>21</v>
      </c>
      <c r="H4635" t="s">
        <v>14</v>
      </c>
      <c r="I4635" t="s">
        <v>15</v>
      </c>
      <c r="J4635">
        <v>65.41</v>
      </c>
      <c r="K4635">
        <v>24.8</v>
      </c>
      <c r="L4635" t="s">
        <v>24</v>
      </c>
      <c r="M4635">
        <v>0</v>
      </c>
    </row>
    <row r="4636" spans="1:13" x14ac:dyDescent="0.3">
      <c r="A4636">
        <v>57044</v>
      </c>
      <c r="B4636" t="s">
        <v>20</v>
      </c>
      <c r="C4636">
        <v>1</v>
      </c>
      <c r="D4636">
        <v>58</v>
      </c>
      <c r="E4636">
        <v>0</v>
      </c>
      <c r="F4636">
        <v>0</v>
      </c>
      <c r="G4636" t="s">
        <v>21</v>
      </c>
      <c r="H4636" t="s">
        <v>14</v>
      </c>
      <c r="I4636" t="s">
        <v>15</v>
      </c>
      <c r="J4636">
        <v>88.05</v>
      </c>
      <c r="K4636">
        <v>30.6</v>
      </c>
      <c r="L4636" t="s">
        <v>19</v>
      </c>
      <c r="M4636">
        <v>0</v>
      </c>
    </row>
    <row r="4637" spans="1:13" x14ac:dyDescent="0.3">
      <c r="A4637">
        <v>66071</v>
      </c>
      <c r="B4637" t="s">
        <v>20</v>
      </c>
      <c r="C4637">
        <v>1</v>
      </c>
      <c r="D4637">
        <v>51</v>
      </c>
      <c r="E4637">
        <v>1</v>
      </c>
      <c r="F4637">
        <v>0</v>
      </c>
      <c r="G4637" t="s">
        <v>21</v>
      </c>
      <c r="H4637" t="s">
        <v>14</v>
      </c>
      <c r="I4637" t="s">
        <v>15</v>
      </c>
      <c r="J4637">
        <v>112.16</v>
      </c>
      <c r="K4637">
        <v>42.5</v>
      </c>
      <c r="L4637" t="s">
        <v>16</v>
      </c>
      <c r="M4637">
        <v>1</v>
      </c>
    </row>
    <row r="4638" spans="1:13" x14ac:dyDescent="0.3">
      <c r="A4638">
        <v>57124</v>
      </c>
      <c r="B4638" t="s">
        <v>20</v>
      </c>
      <c r="C4638">
        <v>1</v>
      </c>
      <c r="D4638">
        <v>37</v>
      </c>
      <c r="E4638">
        <v>0</v>
      </c>
      <c r="F4638">
        <v>0</v>
      </c>
      <c r="G4638" t="s">
        <v>21</v>
      </c>
      <c r="H4638" t="s">
        <v>14</v>
      </c>
      <c r="I4638" t="s">
        <v>15</v>
      </c>
      <c r="J4638">
        <v>120.07</v>
      </c>
      <c r="K4638">
        <v>33.9</v>
      </c>
      <c r="L4638" t="s">
        <v>24</v>
      </c>
      <c r="M4638">
        <v>0</v>
      </c>
    </row>
    <row r="4639" spans="1:13" x14ac:dyDescent="0.3">
      <c r="A4639">
        <v>57134</v>
      </c>
      <c r="B4639" t="s">
        <v>20</v>
      </c>
      <c r="C4639">
        <v>1</v>
      </c>
      <c r="D4639">
        <v>15</v>
      </c>
      <c r="E4639">
        <v>0</v>
      </c>
      <c r="F4639">
        <v>0</v>
      </c>
      <c r="G4639" t="s">
        <v>13</v>
      </c>
      <c r="H4639" t="s">
        <v>17</v>
      </c>
      <c r="I4639" t="s">
        <v>15</v>
      </c>
      <c r="J4639">
        <v>113.28</v>
      </c>
      <c r="K4639">
        <v>23.7</v>
      </c>
      <c r="L4639" t="s">
        <v>22</v>
      </c>
      <c r="M4639">
        <v>0</v>
      </c>
    </row>
    <row r="4640" spans="1:13" x14ac:dyDescent="0.3">
      <c r="A4640">
        <v>57137</v>
      </c>
      <c r="B4640" t="s">
        <v>20</v>
      </c>
      <c r="C4640">
        <v>1</v>
      </c>
      <c r="D4640">
        <v>65</v>
      </c>
      <c r="E4640">
        <v>0</v>
      </c>
      <c r="F4640">
        <v>0</v>
      </c>
      <c r="G4640" t="s">
        <v>21</v>
      </c>
      <c r="H4640" t="s">
        <v>14</v>
      </c>
      <c r="I4640" t="s">
        <v>15</v>
      </c>
      <c r="J4640">
        <v>59.87</v>
      </c>
      <c r="K4640">
        <v>28.5</v>
      </c>
      <c r="L4640" t="s">
        <v>24</v>
      </c>
      <c r="M4640">
        <v>0</v>
      </c>
    </row>
    <row r="4641" spans="1:13" x14ac:dyDescent="0.3">
      <c r="A4641">
        <v>66159</v>
      </c>
      <c r="B4641" t="s">
        <v>12</v>
      </c>
      <c r="C4641">
        <v>0</v>
      </c>
      <c r="D4641">
        <v>80</v>
      </c>
      <c r="E4641">
        <v>0</v>
      </c>
      <c r="F4641">
        <v>1</v>
      </c>
      <c r="G4641" t="s">
        <v>21</v>
      </c>
      <c r="H4641" t="s">
        <v>25</v>
      </c>
      <c r="I4641" t="s">
        <v>18</v>
      </c>
      <c r="J4641">
        <v>66.72</v>
      </c>
      <c r="K4641">
        <v>21.7</v>
      </c>
      <c r="L4641" t="s">
        <v>16</v>
      </c>
      <c r="M4641">
        <v>1</v>
      </c>
    </row>
    <row r="4642" spans="1:13" x14ac:dyDescent="0.3">
      <c r="A4642">
        <v>57159</v>
      </c>
      <c r="B4642" t="s">
        <v>20</v>
      </c>
      <c r="C4642">
        <v>1</v>
      </c>
      <c r="D4642">
        <v>56</v>
      </c>
      <c r="E4642">
        <v>0</v>
      </c>
      <c r="F4642">
        <v>0</v>
      </c>
      <c r="G4642" t="s">
        <v>21</v>
      </c>
      <c r="H4642" t="s">
        <v>25</v>
      </c>
      <c r="I4642" t="s">
        <v>18</v>
      </c>
      <c r="J4642">
        <v>125.87</v>
      </c>
      <c r="K4642">
        <v>24.6</v>
      </c>
      <c r="L4642" t="s">
        <v>22</v>
      </c>
      <c r="M4642">
        <v>0</v>
      </c>
    </row>
    <row r="4643" spans="1:13" x14ac:dyDescent="0.3">
      <c r="A4643">
        <v>57183</v>
      </c>
      <c r="B4643" t="s">
        <v>20</v>
      </c>
      <c r="C4643">
        <v>1</v>
      </c>
      <c r="D4643">
        <v>13</v>
      </c>
      <c r="E4643">
        <v>0</v>
      </c>
      <c r="F4643">
        <v>0</v>
      </c>
      <c r="G4643" t="s">
        <v>13</v>
      </c>
      <c r="H4643" t="s">
        <v>17</v>
      </c>
      <c r="I4643" t="s">
        <v>18</v>
      </c>
      <c r="J4643">
        <v>69.16</v>
      </c>
      <c r="K4643">
        <v>22.3</v>
      </c>
      <c r="L4643" t="s">
        <v>19</v>
      </c>
      <c r="M4643">
        <v>0</v>
      </c>
    </row>
    <row r="4644" spans="1:13" x14ac:dyDescent="0.3">
      <c r="A4644">
        <v>57209</v>
      </c>
      <c r="B4644" t="s">
        <v>20</v>
      </c>
      <c r="C4644">
        <v>1</v>
      </c>
      <c r="D4644">
        <v>42</v>
      </c>
      <c r="E4644">
        <v>0</v>
      </c>
      <c r="F4644">
        <v>0</v>
      </c>
      <c r="G4644" t="s">
        <v>21</v>
      </c>
      <c r="H4644" t="s">
        <v>23</v>
      </c>
      <c r="I4644" t="s">
        <v>18</v>
      </c>
      <c r="J4644">
        <v>68.12</v>
      </c>
      <c r="K4644">
        <v>32</v>
      </c>
      <c r="L4644" t="s">
        <v>19</v>
      </c>
      <c r="M4644">
        <v>0</v>
      </c>
    </row>
    <row r="4645" spans="1:13" x14ac:dyDescent="0.3">
      <c r="A4645">
        <v>66204</v>
      </c>
      <c r="B4645" t="s">
        <v>20</v>
      </c>
      <c r="C4645">
        <v>1</v>
      </c>
      <c r="D4645">
        <v>59</v>
      </c>
      <c r="E4645">
        <v>0</v>
      </c>
      <c r="F4645">
        <v>0</v>
      </c>
      <c r="G4645" t="s">
        <v>21</v>
      </c>
      <c r="H4645" t="s">
        <v>14</v>
      </c>
      <c r="I4645" t="s">
        <v>15</v>
      </c>
      <c r="J4645">
        <v>111.04</v>
      </c>
      <c r="K4645">
        <v>32</v>
      </c>
      <c r="L4645" t="s">
        <v>16</v>
      </c>
      <c r="M4645">
        <v>1</v>
      </c>
    </row>
    <row r="4646" spans="1:13" x14ac:dyDescent="0.3">
      <c r="A4646">
        <v>57212</v>
      </c>
      <c r="B4646" t="s">
        <v>20</v>
      </c>
      <c r="C4646">
        <v>1</v>
      </c>
      <c r="D4646">
        <v>49</v>
      </c>
      <c r="E4646">
        <v>0</v>
      </c>
      <c r="F4646">
        <v>0</v>
      </c>
      <c r="G4646" t="s">
        <v>13</v>
      </c>
      <c r="H4646" t="s">
        <v>14</v>
      </c>
      <c r="I4646" t="s">
        <v>15</v>
      </c>
      <c r="J4646">
        <v>144.1</v>
      </c>
      <c r="K4646">
        <v>30.7</v>
      </c>
      <c r="L4646" t="s">
        <v>24</v>
      </c>
      <c r="M4646">
        <v>0</v>
      </c>
    </row>
    <row r="4647" spans="1:13" x14ac:dyDescent="0.3">
      <c r="A4647">
        <v>66258</v>
      </c>
      <c r="B4647" t="s">
        <v>12</v>
      </c>
      <c r="C4647">
        <v>0</v>
      </c>
      <c r="D4647">
        <v>71</v>
      </c>
      <c r="E4647">
        <v>0</v>
      </c>
      <c r="F4647">
        <v>0</v>
      </c>
      <c r="G4647" t="s">
        <v>21</v>
      </c>
      <c r="H4647" t="s">
        <v>25</v>
      </c>
      <c r="I4647" t="s">
        <v>15</v>
      </c>
      <c r="J4647">
        <v>195.71</v>
      </c>
      <c r="K4647">
        <v>34.1</v>
      </c>
      <c r="L4647" t="s">
        <v>16</v>
      </c>
      <c r="M4647">
        <v>1</v>
      </c>
    </row>
    <row r="4648" spans="1:13" x14ac:dyDescent="0.3">
      <c r="A4648">
        <v>57236</v>
      </c>
      <c r="B4648" t="s">
        <v>20</v>
      </c>
      <c r="C4648">
        <v>1</v>
      </c>
      <c r="D4648">
        <v>2</v>
      </c>
      <c r="E4648">
        <v>0</v>
      </c>
      <c r="F4648">
        <v>0</v>
      </c>
      <c r="G4648" t="s">
        <v>13</v>
      </c>
      <c r="H4648" t="s">
        <v>17</v>
      </c>
      <c r="I4648" t="s">
        <v>18</v>
      </c>
      <c r="J4648">
        <v>86.57</v>
      </c>
      <c r="K4648">
        <v>18</v>
      </c>
      <c r="L4648" t="s">
        <v>19</v>
      </c>
      <c r="M4648">
        <v>0</v>
      </c>
    </row>
    <row r="4649" spans="1:13" x14ac:dyDescent="0.3">
      <c r="A4649">
        <v>57274</v>
      </c>
      <c r="B4649" t="s">
        <v>20</v>
      </c>
      <c r="C4649">
        <v>1</v>
      </c>
      <c r="D4649">
        <v>14</v>
      </c>
      <c r="E4649">
        <v>0</v>
      </c>
      <c r="F4649">
        <v>0</v>
      </c>
      <c r="G4649" t="s">
        <v>13</v>
      </c>
      <c r="H4649" t="s">
        <v>26</v>
      </c>
      <c r="I4649" t="s">
        <v>15</v>
      </c>
      <c r="J4649">
        <v>137.91</v>
      </c>
      <c r="K4649">
        <v>41.8</v>
      </c>
      <c r="L4649" t="s">
        <v>22</v>
      </c>
      <c r="M4649">
        <v>0</v>
      </c>
    </row>
    <row r="4650" spans="1:13" x14ac:dyDescent="0.3">
      <c r="A4650">
        <v>57285</v>
      </c>
      <c r="B4650" t="s">
        <v>20</v>
      </c>
      <c r="C4650">
        <v>1</v>
      </c>
      <c r="D4650">
        <v>56</v>
      </c>
      <c r="E4650">
        <v>0</v>
      </c>
      <c r="F4650">
        <v>0</v>
      </c>
      <c r="G4650" t="s">
        <v>13</v>
      </c>
      <c r="H4650" t="s">
        <v>14</v>
      </c>
      <c r="I4650" t="s">
        <v>18</v>
      </c>
      <c r="J4650">
        <v>62.6</v>
      </c>
      <c r="K4650">
        <v>33.9</v>
      </c>
      <c r="L4650" t="s">
        <v>22</v>
      </c>
      <c r="M4650">
        <v>0</v>
      </c>
    </row>
    <row r="4651" spans="1:13" x14ac:dyDescent="0.3">
      <c r="A4651">
        <v>57308</v>
      </c>
      <c r="B4651" t="s">
        <v>20</v>
      </c>
      <c r="C4651">
        <v>1</v>
      </c>
      <c r="D4651">
        <v>20</v>
      </c>
      <c r="E4651">
        <v>0</v>
      </c>
      <c r="F4651">
        <v>0</v>
      </c>
      <c r="G4651" t="s">
        <v>13</v>
      </c>
      <c r="H4651" t="s">
        <v>14</v>
      </c>
      <c r="I4651" t="s">
        <v>15</v>
      </c>
      <c r="J4651">
        <v>78.97</v>
      </c>
      <c r="K4651">
        <v>19.399999999999999</v>
      </c>
      <c r="L4651" t="s">
        <v>22</v>
      </c>
      <c r="M4651">
        <v>0</v>
      </c>
    </row>
    <row r="4652" spans="1:13" x14ac:dyDescent="0.3">
      <c r="A4652">
        <v>57322</v>
      </c>
      <c r="B4652" t="s">
        <v>20</v>
      </c>
      <c r="C4652">
        <v>1</v>
      </c>
      <c r="D4652">
        <v>10</v>
      </c>
      <c r="E4652">
        <v>0</v>
      </c>
      <c r="F4652">
        <v>0</v>
      </c>
      <c r="G4652" t="s">
        <v>13</v>
      </c>
      <c r="H4652" t="s">
        <v>17</v>
      </c>
      <c r="I4652" t="s">
        <v>15</v>
      </c>
      <c r="J4652">
        <v>102.97</v>
      </c>
      <c r="K4652">
        <v>19.100000000000001</v>
      </c>
      <c r="L4652" t="s">
        <v>19</v>
      </c>
      <c r="M4652">
        <v>0</v>
      </c>
    </row>
    <row r="4653" spans="1:13" x14ac:dyDescent="0.3">
      <c r="A4653">
        <v>66315</v>
      </c>
      <c r="B4653" t="s">
        <v>12</v>
      </c>
      <c r="C4653">
        <v>0</v>
      </c>
      <c r="D4653">
        <v>57</v>
      </c>
      <c r="E4653">
        <v>0</v>
      </c>
      <c r="F4653">
        <v>0</v>
      </c>
      <c r="G4653" t="s">
        <v>13</v>
      </c>
      <c r="H4653" t="s">
        <v>25</v>
      </c>
      <c r="I4653" t="s">
        <v>15</v>
      </c>
      <c r="J4653">
        <v>68.02</v>
      </c>
      <c r="K4653">
        <v>37.5</v>
      </c>
      <c r="L4653" t="s">
        <v>22</v>
      </c>
      <c r="M4653">
        <v>1</v>
      </c>
    </row>
    <row r="4654" spans="1:13" x14ac:dyDescent="0.3">
      <c r="A4654">
        <v>57372</v>
      </c>
      <c r="B4654" t="s">
        <v>20</v>
      </c>
      <c r="C4654">
        <v>1</v>
      </c>
      <c r="D4654">
        <v>1</v>
      </c>
      <c r="E4654">
        <v>0</v>
      </c>
      <c r="F4654">
        <v>0</v>
      </c>
      <c r="G4654" t="s">
        <v>13</v>
      </c>
      <c r="H4654" t="s">
        <v>17</v>
      </c>
      <c r="I4654" t="s">
        <v>18</v>
      </c>
      <c r="J4654">
        <v>123.21</v>
      </c>
      <c r="K4654">
        <v>15.1</v>
      </c>
      <c r="L4654" t="s">
        <v>19</v>
      </c>
      <c r="M4654">
        <v>0</v>
      </c>
    </row>
    <row r="4655" spans="1:13" x14ac:dyDescent="0.3">
      <c r="A4655">
        <v>57405</v>
      </c>
      <c r="B4655" t="s">
        <v>20</v>
      </c>
      <c r="C4655">
        <v>1</v>
      </c>
      <c r="D4655">
        <v>53</v>
      </c>
      <c r="E4655">
        <v>0</v>
      </c>
      <c r="F4655">
        <v>0</v>
      </c>
      <c r="G4655" t="s">
        <v>21</v>
      </c>
      <c r="H4655" t="s">
        <v>25</v>
      </c>
      <c r="I4655" t="s">
        <v>15</v>
      </c>
      <c r="J4655">
        <v>103.37</v>
      </c>
      <c r="K4655">
        <v>26.9</v>
      </c>
      <c r="L4655" t="s">
        <v>16</v>
      </c>
      <c r="M4655">
        <v>0</v>
      </c>
    </row>
    <row r="4656" spans="1:13" x14ac:dyDescent="0.3">
      <c r="A4656">
        <v>57497</v>
      </c>
      <c r="B4656" t="s">
        <v>20</v>
      </c>
      <c r="C4656">
        <v>1</v>
      </c>
      <c r="D4656">
        <v>27</v>
      </c>
      <c r="E4656">
        <v>0</v>
      </c>
      <c r="F4656">
        <v>0</v>
      </c>
      <c r="G4656" t="s">
        <v>13</v>
      </c>
      <c r="H4656" t="s">
        <v>14</v>
      </c>
      <c r="I4656" t="s">
        <v>18</v>
      </c>
      <c r="J4656">
        <v>69.7</v>
      </c>
      <c r="K4656">
        <v>27.3</v>
      </c>
      <c r="L4656" t="s">
        <v>22</v>
      </c>
      <c r="M4656">
        <v>0</v>
      </c>
    </row>
    <row r="4657" spans="1:13" x14ac:dyDescent="0.3">
      <c r="A4657">
        <v>57533</v>
      </c>
      <c r="B4657" t="s">
        <v>20</v>
      </c>
      <c r="C4657">
        <v>1</v>
      </c>
      <c r="D4657">
        <v>61</v>
      </c>
      <c r="E4657">
        <v>1</v>
      </c>
      <c r="F4657">
        <v>0</v>
      </c>
      <c r="G4657" t="s">
        <v>21</v>
      </c>
      <c r="H4657" t="s">
        <v>14</v>
      </c>
      <c r="I4657" t="s">
        <v>15</v>
      </c>
      <c r="J4657">
        <v>102.53</v>
      </c>
      <c r="K4657">
        <v>28.3</v>
      </c>
      <c r="L4657" t="s">
        <v>16</v>
      </c>
      <c r="M4657">
        <v>0</v>
      </c>
    </row>
    <row r="4658" spans="1:13" x14ac:dyDescent="0.3">
      <c r="A4658">
        <v>66400</v>
      </c>
      <c r="B4658" t="s">
        <v>20</v>
      </c>
      <c r="C4658">
        <v>1</v>
      </c>
      <c r="D4658">
        <v>78</v>
      </c>
      <c r="E4658">
        <v>0</v>
      </c>
      <c r="F4658">
        <v>0</v>
      </c>
      <c r="G4658" t="s">
        <v>21</v>
      </c>
      <c r="H4658" t="s">
        <v>14</v>
      </c>
      <c r="I4658" t="s">
        <v>15</v>
      </c>
      <c r="J4658">
        <v>237.75</v>
      </c>
      <c r="L4658" t="s">
        <v>16</v>
      </c>
      <c r="M4658">
        <v>1</v>
      </c>
    </row>
    <row r="4659" spans="1:13" x14ac:dyDescent="0.3">
      <c r="A4659">
        <v>57569</v>
      </c>
      <c r="B4659" t="s">
        <v>20</v>
      </c>
      <c r="C4659">
        <v>1</v>
      </c>
      <c r="D4659">
        <v>48</v>
      </c>
      <c r="E4659">
        <v>0</v>
      </c>
      <c r="F4659">
        <v>0</v>
      </c>
      <c r="G4659" t="s">
        <v>21</v>
      </c>
      <c r="H4659" t="s">
        <v>14</v>
      </c>
      <c r="I4659" t="s">
        <v>18</v>
      </c>
      <c r="J4659">
        <v>106.74</v>
      </c>
      <c r="K4659">
        <v>33.700000000000003</v>
      </c>
      <c r="L4659" t="s">
        <v>16</v>
      </c>
      <c r="M4659">
        <v>0</v>
      </c>
    </row>
    <row r="4660" spans="1:13" x14ac:dyDescent="0.3">
      <c r="A4660">
        <v>57602</v>
      </c>
      <c r="B4660" t="s">
        <v>20</v>
      </c>
      <c r="C4660">
        <v>1</v>
      </c>
      <c r="D4660">
        <v>6</v>
      </c>
      <c r="E4660">
        <v>0</v>
      </c>
      <c r="F4660">
        <v>0</v>
      </c>
      <c r="G4660" t="s">
        <v>13</v>
      </c>
      <c r="H4660" t="s">
        <v>17</v>
      </c>
      <c r="I4660" t="s">
        <v>18</v>
      </c>
      <c r="J4660">
        <v>115.4</v>
      </c>
      <c r="K4660">
        <v>19.2</v>
      </c>
      <c r="L4660" t="s">
        <v>19</v>
      </c>
      <c r="M4660">
        <v>0</v>
      </c>
    </row>
    <row r="4661" spans="1:13" x14ac:dyDescent="0.3">
      <c r="A4661">
        <v>57609</v>
      </c>
      <c r="B4661" t="s">
        <v>20</v>
      </c>
      <c r="C4661">
        <v>1</v>
      </c>
      <c r="D4661">
        <v>1.64</v>
      </c>
      <c r="E4661">
        <v>0</v>
      </c>
      <c r="F4661">
        <v>0</v>
      </c>
      <c r="G4661" t="s">
        <v>13</v>
      </c>
      <c r="H4661" t="s">
        <v>17</v>
      </c>
      <c r="I4661" t="s">
        <v>15</v>
      </c>
      <c r="J4661">
        <v>170.88</v>
      </c>
      <c r="K4661">
        <v>20.8</v>
      </c>
      <c r="L4661" t="s">
        <v>19</v>
      </c>
      <c r="M4661">
        <v>0</v>
      </c>
    </row>
    <row r="4662" spans="1:13" x14ac:dyDescent="0.3">
      <c r="A4662">
        <v>57612</v>
      </c>
      <c r="B4662" t="s">
        <v>20</v>
      </c>
      <c r="C4662">
        <v>1</v>
      </c>
      <c r="D4662">
        <v>62</v>
      </c>
      <c r="E4662">
        <v>0</v>
      </c>
      <c r="F4662">
        <v>0</v>
      </c>
      <c r="G4662" t="s">
        <v>21</v>
      </c>
      <c r="H4662" t="s">
        <v>14</v>
      </c>
      <c r="I4662" t="s">
        <v>15</v>
      </c>
      <c r="J4662">
        <v>81.64</v>
      </c>
      <c r="K4662">
        <v>38.200000000000003</v>
      </c>
      <c r="L4662" t="s">
        <v>22</v>
      </c>
      <c r="M4662">
        <v>0</v>
      </c>
    </row>
    <row r="4663" spans="1:13" x14ac:dyDescent="0.3">
      <c r="A4663">
        <v>57667</v>
      </c>
      <c r="B4663" t="s">
        <v>20</v>
      </c>
      <c r="C4663">
        <v>1</v>
      </c>
      <c r="D4663">
        <v>12</v>
      </c>
      <c r="E4663">
        <v>0</v>
      </c>
      <c r="F4663">
        <v>0</v>
      </c>
      <c r="G4663" t="s">
        <v>13</v>
      </c>
      <c r="H4663" t="s">
        <v>17</v>
      </c>
      <c r="I4663" t="s">
        <v>15</v>
      </c>
      <c r="J4663">
        <v>70.069999999999993</v>
      </c>
      <c r="K4663">
        <v>24.5</v>
      </c>
      <c r="L4663" t="s">
        <v>16</v>
      </c>
      <c r="M4663">
        <v>0</v>
      </c>
    </row>
    <row r="4664" spans="1:13" x14ac:dyDescent="0.3">
      <c r="A4664">
        <v>57668</v>
      </c>
      <c r="B4664" t="s">
        <v>20</v>
      </c>
      <c r="C4664">
        <v>1</v>
      </c>
      <c r="D4664">
        <v>49</v>
      </c>
      <c r="E4664">
        <v>0</v>
      </c>
      <c r="F4664">
        <v>0</v>
      </c>
      <c r="G4664" t="s">
        <v>21</v>
      </c>
      <c r="H4664" t="s">
        <v>23</v>
      </c>
      <c r="I4664" t="s">
        <v>15</v>
      </c>
      <c r="J4664">
        <v>72.2</v>
      </c>
      <c r="K4664">
        <v>30.3</v>
      </c>
      <c r="L4664" t="s">
        <v>16</v>
      </c>
      <c r="M4664">
        <v>0</v>
      </c>
    </row>
    <row r="4665" spans="1:13" x14ac:dyDescent="0.3">
      <c r="A4665">
        <v>57679</v>
      </c>
      <c r="B4665" t="s">
        <v>20</v>
      </c>
      <c r="C4665">
        <v>1</v>
      </c>
      <c r="D4665">
        <v>1.08</v>
      </c>
      <c r="E4665">
        <v>0</v>
      </c>
      <c r="F4665">
        <v>0</v>
      </c>
      <c r="G4665" t="s">
        <v>13</v>
      </c>
      <c r="H4665" t="s">
        <v>17</v>
      </c>
      <c r="I4665" t="s">
        <v>15</v>
      </c>
      <c r="J4665">
        <v>167.66</v>
      </c>
      <c r="K4665">
        <v>18.7</v>
      </c>
      <c r="L4665" t="s">
        <v>19</v>
      </c>
      <c r="M4665">
        <v>0</v>
      </c>
    </row>
    <row r="4666" spans="1:13" x14ac:dyDescent="0.3">
      <c r="A4666">
        <v>57774</v>
      </c>
      <c r="B4666" t="s">
        <v>20</v>
      </c>
      <c r="C4666">
        <v>1</v>
      </c>
      <c r="D4666">
        <v>50</v>
      </c>
      <c r="E4666">
        <v>0</v>
      </c>
      <c r="F4666">
        <v>0</v>
      </c>
      <c r="G4666" t="s">
        <v>21</v>
      </c>
      <c r="H4666" t="s">
        <v>14</v>
      </c>
      <c r="I4666" t="s">
        <v>18</v>
      </c>
      <c r="J4666">
        <v>104.02</v>
      </c>
      <c r="K4666">
        <v>29.5</v>
      </c>
      <c r="L4666" t="s">
        <v>22</v>
      </c>
      <c r="M4666">
        <v>0</v>
      </c>
    </row>
    <row r="4667" spans="1:13" x14ac:dyDescent="0.3">
      <c r="A4667">
        <v>57798</v>
      </c>
      <c r="B4667" t="s">
        <v>20</v>
      </c>
      <c r="C4667">
        <v>1</v>
      </c>
      <c r="D4667">
        <v>12</v>
      </c>
      <c r="E4667">
        <v>0</v>
      </c>
      <c r="F4667">
        <v>0</v>
      </c>
      <c r="G4667" t="s">
        <v>13</v>
      </c>
      <c r="H4667" t="s">
        <v>17</v>
      </c>
      <c r="I4667" t="s">
        <v>18</v>
      </c>
      <c r="J4667">
        <v>127.25</v>
      </c>
      <c r="K4667">
        <v>28.2</v>
      </c>
      <c r="L4667" t="s">
        <v>19</v>
      </c>
      <c r="M4667">
        <v>0</v>
      </c>
    </row>
    <row r="4668" spans="1:13" x14ac:dyDescent="0.3">
      <c r="A4668">
        <v>57854</v>
      </c>
      <c r="B4668" t="s">
        <v>20</v>
      </c>
      <c r="C4668">
        <v>1</v>
      </c>
      <c r="D4668">
        <v>1.64</v>
      </c>
      <c r="E4668">
        <v>0</v>
      </c>
      <c r="F4668">
        <v>0</v>
      </c>
      <c r="G4668" t="s">
        <v>13</v>
      </c>
      <c r="H4668" t="s">
        <v>17</v>
      </c>
      <c r="I4668" t="s">
        <v>15</v>
      </c>
      <c r="J4668">
        <v>56.3</v>
      </c>
      <c r="K4668">
        <v>19.7</v>
      </c>
      <c r="L4668" t="s">
        <v>19</v>
      </c>
      <c r="M4668">
        <v>0</v>
      </c>
    </row>
    <row r="4669" spans="1:13" x14ac:dyDescent="0.3">
      <c r="A4669">
        <v>57870</v>
      </c>
      <c r="B4669" t="s">
        <v>20</v>
      </c>
      <c r="C4669">
        <v>1</v>
      </c>
      <c r="D4669">
        <v>54</v>
      </c>
      <c r="E4669">
        <v>0</v>
      </c>
      <c r="F4669">
        <v>0</v>
      </c>
      <c r="G4669" t="s">
        <v>21</v>
      </c>
      <c r="H4669" t="s">
        <v>14</v>
      </c>
      <c r="I4669" t="s">
        <v>18</v>
      </c>
      <c r="J4669">
        <v>89.41</v>
      </c>
      <c r="K4669">
        <v>42.4</v>
      </c>
      <c r="L4669" t="s">
        <v>24</v>
      </c>
      <c r="M4669">
        <v>0</v>
      </c>
    </row>
    <row r="4670" spans="1:13" x14ac:dyDescent="0.3">
      <c r="A4670">
        <v>57896</v>
      </c>
      <c r="B4670" t="s">
        <v>20</v>
      </c>
      <c r="C4670">
        <v>1</v>
      </c>
      <c r="D4670">
        <v>32</v>
      </c>
      <c r="E4670">
        <v>0</v>
      </c>
      <c r="F4670">
        <v>0</v>
      </c>
      <c r="G4670" t="s">
        <v>21</v>
      </c>
      <c r="H4670" t="s">
        <v>14</v>
      </c>
      <c r="I4670" t="s">
        <v>15</v>
      </c>
      <c r="J4670">
        <v>64.02</v>
      </c>
      <c r="K4670">
        <v>23.8</v>
      </c>
      <c r="L4670" t="s">
        <v>24</v>
      </c>
      <c r="M4670">
        <v>0</v>
      </c>
    </row>
    <row r="4671" spans="1:13" x14ac:dyDescent="0.3">
      <c r="A4671">
        <v>57904</v>
      </c>
      <c r="B4671" t="s">
        <v>20</v>
      </c>
      <c r="C4671">
        <v>1</v>
      </c>
      <c r="D4671">
        <v>15</v>
      </c>
      <c r="E4671">
        <v>0</v>
      </c>
      <c r="F4671">
        <v>0</v>
      </c>
      <c r="G4671" t="s">
        <v>13</v>
      </c>
      <c r="H4671" t="s">
        <v>14</v>
      </c>
      <c r="I4671" t="s">
        <v>15</v>
      </c>
      <c r="J4671">
        <v>190.13</v>
      </c>
      <c r="K4671">
        <v>20.7</v>
      </c>
      <c r="L4671" t="s">
        <v>22</v>
      </c>
      <c r="M4671">
        <v>0</v>
      </c>
    </row>
    <row r="4672" spans="1:13" x14ac:dyDescent="0.3">
      <c r="A4672">
        <v>57979</v>
      </c>
      <c r="B4672" t="s">
        <v>20</v>
      </c>
      <c r="C4672">
        <v>1</v>
      </c>
      <c r="D4672">
        <v>8</v>
      </c>
      <c r="E4672">
        <v>0</v>
      </c>
      <c r="F4672">
        <v>0</v>
      </c>
      <c r="G4672" t="s">
        <v>13</v>
      </c>
      <c r="H4672" t="s">
        <v>17</v>
      </c>
      <c r="I4672" t="s">
        <v>18</v>
      </c>
      <c r="J4672">
        <v>108.06</v>
      </c>
      <c r="K4672">
        <v>14.6</v>
      </c>
      <c r="L4672" t="s">
        <v>19</v>
      </c>
      <c r="M4672">
        <v>0</v>
      </c>
    </row>
    <row r="4673" spans="1:13" x14ac:dyDescent="0.3">
      <c r="A4673">
        <v>57983</v>
      </c>
      <c r="B4673" t="s">
        <v>20</v>
      </c>
      <c r="C4673">
        <v>1</v>
      </c>
      <c r="D4673">
        <v>50</v>
      </c>
      <c r="E4673">
        <v>0</v>
      </c>
      <c r="F4673">
        <v>0</v>
      </c>
      <c r="G4673" t="s">
        <v>21</v>
      </c>
      <c r="H4673" t="s">
        <v>23</v>
      </c>
      <c r="I4673" t="s">
        <v>15</v>
      </c>
      <c r="J4673">
        <v>227.89</v>
      </c>
      <c r="K4673">
        <v>38.799999999999997</v>
      </c>
      <c r="L4673" t="s">
        <v>16</v>
      </c>
      <c r="M4673">
        <v>0</v>
      </c>
    </row>
    <row r="4674" spans="1:13" x14ac:dyDescent="0.3">
      <c r="A4674">
        <v>66638</v>
      </c>
      <c r="B4674" t="s">
        <v>12</v>
      </c>
      <c r="C4674">
        <v>0</v>
      </c>
      <c r="D4674">
        <v>68</v>
      </c>
      <c r="E4674">
        <v>1</v>
      </c>
      <c r="F4674">
        <v>0</v>
      </c>
      <c r="G4674" t="s">
        <v>13</v>
      </c>
      <c r="H4674" t="s">
        <v>25</v>
      </c>
      <c r="I4674" t="s">
        <v>15</v>
      </c>
      <c r="J4674">
        <v>79.790000000000006</v>
      </c>
      <c r="K4674">
        <v>29.7</v>
      </c>
      <c r="L4674" t="s">
        <v>22</v>
      </c>
      <c r="M4674">
        <v>1</v>
      </c>
    </row>
    <row r="4675" spans="1:13" x14ac:dyDescent="0.3">
      <c r="A4675">
        <v>58037</v>
      </c>
      <c r="B4675" t="s">
        <v>20</v>
      </c>
      <c r="C4675">
        <v>1</v>
      </c>
      <c r="D4675">
        <v>21</v>
      </c>
      <c r="E4675">
        <v>0</v>
      </c>
      <c r="F4675">
        <v>0</v>
      </c>
      <c r="G4675" t="s">
        <v>13</v>
      </c>
      <c r="H4675" t="s">
        <v>14</v>
      </c>
      <c r="I4675" t="s">
        <v>18</v>
      </c>
      <c r="J4675">
        <v>78.52</v>
      </c>
      <c r="K4675">
        <v>27.2</v>
      </c>
      <c r="L4675" t="s">
        <v>22</v>
      </c>
      <c r="M4675">
        <v>0</v>
      </c>
    </row>
    <row r="4676" spans="1:13" x14ac:dyDescent="0.3">
      <c r="A4676">
        <v>58086</v>
      </c>
      <c r="B4676" t="s">
        <v>20</v>
      </c>
      <c r="C4676">
        <v>1</v>
      </c>
      <c r="D4676">
        <v>67</v>
      </c>
      <c r="E4676">
        <v>0</v>
      </c>
      <c r="F4676">
        <v>0</v>
      </c>
      <c r="G4676" t="s">
        <v>21</v>
      </c>
      <c r="H4676" t="s">
        <v>14</v>
      </c>
      <c r="I4676" t="s">
        <v>15</v>
      </c>
      <c r="J4676">
        <v>58.51</v>
      </c>
      <c r="K4676">
        <v>30.4</v>
      </c>
      <c r="L4676" t="s">
        <v>16</v>
      </c>
      <c r="M4676">
        <v>0</v>
      </c>
    </row>
    <row r="4677" spans="1:13" x14ac:dyDescent="0.3">
      <c r="A4677">
        <v>58138</v>
      </c>
      <c r="B4677" t="s">
        <v>20</v>
      </c>
      <c r="C4677">
        <v>1</v>
      </c>
      <c r="D4677">
        <v>57</v>
      </c>
      <c r="E4677">
        <v>0</v>
      </c>
      <c r="F4677">
        <v>0</v>
      </c>
      <c r="G4677" t="s">
        <v>21</v>
      </c>
      <c r="H4677" t="s">
        <v>14</v>
      </c>
      <c r="I4677" t="s">
        <v>18</v>
      </c>
      <c r="J4677">
        <v>111.64</v>
      </c>
      <c r="K4677">
        <v>31.5</v>
      </c>
      <c r="L4677" t="s">
        <v>22</v>
      </c>
      <c r="M4677">
        <v>0</v>
      </c>
    </row>
    <row r="4678" spans="1:13" x14ac:dyDescent="0.3">
      <c r="A4678">
        <v>58203</v>
      </c>
      <c r="B4678" t="s">
        <v>20</v>
      </c>
      <c r="C4678">
        <v>1</v>
      </c>
      <c r="D4678">
        <v>9</v>
      </c>
      <c r="E4678">
        <v>0</v>
      </c>
      <c r="F4678">
        <v>0</v>
      </c>
      <c r="G4678" t="s">
        <v>13</v>
      </c>
      <c r="H4678" t="s">
        <v>17</v>
      </c>
      <c r="I4678" t="s">
        <v>15</v>
      </c>
      <c r="J4678">
        <v>97.84</v>
      </c>
      <c r="K4678">
        <v>23.3</v>
      </c>
      <c r="L4678" t="s">
        <v>19</v>
      </c>
      <c r="M4678">
        <v>0</v>
      </c>
    </row>
    <row r="4679" spans="1:13" x14ac:dyDescent="0.3">
      <c r="A4679">
        <v>58235</v>
      </c>
      <c r="B4679" t="s">
        <v>20</v>
      </c>
      <c r="C4679">
        <v>1</v>
      </c>
      <c r="D4679">
        <v>76</v>
      </c>
      <c r="E4679">
        <v>0</v>
      </c>
      <c r="F4679">
        <v>0</v>
      </c>
      <c r="G4679" t="s">
        <v>21</v>
      </c>
      <c r="H4679" t="s">
        <v>14</v>
      </c>
      <c r="I4679" t="s">
        <v>15</v>
      </c>
      <c r="J4679">
        <v>58.65</v>
      </c>
      <c r="K4679">
        <v>25.6</v>
      </c>
      <c r="L4679" t="s">
        <v>24</v>
      </c>
      <c r="M4679">
        <v>0</v>
      </c>
    </row>
    <row r="4680" spans="1:13" x14ac:dyDescent="0.3">
      <c r="A4680">
        <v>58253</v>
      </c>
      <c r="B4680" t="s">
        <v>20</v>
      </c>
      <c r="C4680">
        <v>1</v>
      </c>
      <c r="D4680">
        <v>5</v>
      </c>
      <c r="E4680">
        <v>0</v>
      </c>
      <c r="F4680">
        <v>0</v>
      </c>
      <c r="G4680" t="s">
        <v>13</v>
      </c>
      <c r="H4680" t="s">
        <v>17</v>
      </c>
      <c r="I4680" t="s">
        <v>15</v>
      </c>
      <c r="J4680">
        <v>71.92</v>
      </c>
      <c r="K4680">
        <v>18.2</v>
      </c>
      <c r="L4680" t="s">
        <v>19</v>
      </c>
      <c r="M4680">
        <v>0</v>
      </c>
    </row>
    <row r="4681" spans="1:13" x14ac:dyDescent="0.3">
      <c r="A4681">
        <v>58257</v>
      </c>
      <c r="B4681" t="s">
        <v>20</v>
      </c>
      <c r="C4681">
        <v>1</v>
      </c>
      <c r="D4681">
        <v>9</v>
      </c>
      <c r="E4681">
        <v>0</v>
      </c>
      <c r="F4681">
        <v>0</v>
      </c>
      <c r="G4681" t="s">
        <v>13</v>
      </c>
      <c r="H4681" t="s">
        <v>17</v>
      </c>
      <c r="I4681" t="s">
        <v>15</v>
      </c>
      <c r="J4681">
        <v>64.2</v>
      </c>
      <c r="K4681">
        <v>18.5</v>
      </c>
      <c r="L4681" t="s">
        <v>19</v>
      </c>
      <c r="M4681">
        <v>0</v>
      </c>
    </row>
    <row r="4682" spans="1:13" x14ac:dyDescent="0.3">
      <c r="A4682">
        <v>58422</v>
      </c>
      <c r="B4682" t="s">
        <v>20</v>
      </c>
      <c r="C4682">
        <v>1</v>
      </c>
      <c r="D4682">
        <v>43</v>
      </c>
      <c r="E4682">
        <v>0</v>
      </c>
      <c r="F4682">
        <v>0</v>
      </c>
      <c r="G4682" t="s">
        <v>21</v>
      </c>
      <c r="H4682" t="s">
        <v>23</v>
      </c>
      <c r="I4682" t="s">
        <v>18</v>
      </c>
      <c r="J4682">
        <v>56.08</v>
      </c>
      <c r="K4682">
        <v>23.9</v>
      </c>
      <c r="L4682" t="s">
        <v>19</v>
      </c>
      <c r="M4682">
        <v>0</v>
      </c>
    </row>
    <row r="4683" spans="1:13" x14ac:dyDescent="0.3">
      <c r="A4683">
        <v>58438</v>
      </c>
      <c r="B4683" t="s">
        <v>20</v>
      </c>
      <c r="C4683">
        <v>1</v>
      </c>
      <c r="D4683">
        <v>36</v>
      </c>
      <c r="E4683">
        <v>0</v>
      </c>
      <c r="F4683">
        <v>0</v>
      </c>
      <c r="G4683" t="s">
        <v>13</v>
      </c>
      <c r="H4683" t="s">
        <v>14</v>
      </c>
      <c r="I4683" t="s">
        <v>18</v>
      </c>
      <c r="J4683">
        <v>233.52</v>
      </c>
      <c r="K4683">
        <v>40.9</v>
      </c>
      <c r="L4683" t="s">
        <v>22</v>
      </c>
      <c r="M4683">
        <v>0</v>
      </c>
    </row>
    <row r="4684" spans="1:13" x14ac:dyDescent="0.3">
      <c r="A4684">
        <v>58439</v>
      </c>
      <c r="B4684" t="s">
        <v>20</v>
      </c>
      <c r="C4684">
        <v>1</v>
      </c>
      <c r="D4684">
        <v>36</v>
      </c>
      <c r="E4684">
        <v>0</v>
      </c>
      <c r="F4684">
        <v>0</v>
      </c>
      <c r="G4684" t="s">
        <v>13</v>
      </c>
      <c r="H4684" t="s">
        <v>14</v>
      </c>
      <c r="I4684" t="s">
        <v>15</v>
      </c>
      <c r="J4684">
        <v>61.29</v>
      </c>
      <c r="K4684">
        <v>26.7</v>
      </c>
      <c r="L4684" t="s">
        <v>22</v>
      </c>
      <c r="M4684">
        <v>0</v>
      </c>
    </row>
    <row r="4685" spans="1:13" x14ac:dyDescent="0.3">
      <c r="A4685">
        <v>58466</v>
      </c>
      <c r="B4685" t="s">
        <v>20</v>
      </c>
      <c r="C4685">
        <v>1</v>
      </c>
      <c r="D4685">
        <v>77</v>
      </c>
      <c r="E4685">
        <v>0</v>
      </c>
      <c r="F4685">
        <v>0</v>
      </c>
      <c r="G4685" t="s">
        <v>21</v>
      </c>
      <c r="H4685" t="s">
        <v>14</v>
      </c>
      <c r="I4685" t="s">
        <v>18</v>
      </c>
      <c r="J4685">
        <v>98.84</v>
      </c>
      <c r="K4685">
        <v>27.3</v>
      </c>
      <c r="L4685" t="s">
        <v>19</v>
      </c>
      <c r="M4685">
        <v>0</v>
      </c>
    </row>
    <row r="4686" spans="1:13" x14ac:dyDescent="0.3">
      <c r="A4686">
        <v>58495</v>
      </c>
      <c r="B4686" t="s">
        <v>20</v>
      </c>
      <c r="C4686">
        <v>1</v>
      </c>
      <c r="D4686">
        <v>34</v>
      </c>
      <c r="E4686">
        <v>0</v>
      </c>
      <c r="F4686">
        <v>0</v>
      </c>
      <c r="G4686" t="s">
        <v>21</v>
      </c>
      <c r="H4686" t="s">
        <v>14</v>
      </c>
      <c r="I4686" t="s">
        <v>18</v>
      </c>
      <c r="J4686">
        <v>84.08</v>
      </c>
      <c r="K4686">
        <v>32.9</v>
      </c>
      <c r="L4686" t="s">
        <v>22</v>
      </c>
      <c r="M4686">
        <v>0</v>
      </c>
    </row>
    <row r="4687" spans="1:13" x14ac:dyDescent="0.3">
      <c r="A4687">
        <v>58586</v>
      </c>
      <c r="B4687" t="s">
        <v>20</v>
      </c>
      <c r="C4687">
        <v>1</v>
      </c>
      <c r="D4687">
        <v>77</v>
      </c>
      <c r="E4687">
        <v>1</v>
      </c>
      <c r="F4687">
        <v>1</v>
      </c>
      <c r="G4687" t="s">
        <v>21</v>
      </c>
      <c r="H4687" t="s">
        <v>25</v>
      </c>
      <c r="I4687" t="s">
        <v>15</v>
      </c>
      <c r="J4687">
        <v>80.92</v>
      </c>
      <c r="K4687">
        <v>28.9</v>
      </c>
      <c r="L4687" t="s">
        <v>24</v>
      </c>
      <c r="M4687">
        <v>0</v>
      </c>
    </row>
    <row r="4688" spans="1:13" x14ac:dyDescent="0.3">
      <c r="A4688">
        <v>58587</v>
      </c>
      <c r="B4688" t="s">
        <v>20</v>
      </c>
      <c r="C4688">
        <v>1</v>
      </c>
      <c r="D4688">
        <v>61</v>
      </c>
      <c r="E4688">
        <v>0</v>
      </c>
      <c r="F4688">
        <v>0</v>
      </c>
      <c r="G4688" t="s">
        <v>21</v>
      </c>
      <c r="H4688" t="s">
        <v>14</v>
      </c>
      <c r="I4688" t="s">
        <v>15</v>
      </c>
      <c r="J4688">
        <v>61.32</v>
      </c>
      <c r="K4688">
        <v>23.7</v>
      </c>
      <c r="L4688" t="s">
        <v>24</v>
      </c>
      <c r="M4688">
        <v>0</v>
      </c>
    </row>
    <row r="4689" spans="1:13" x14ac:dyDescent="0.3">
      <c r="A4689">
        <v>66866</v>
      </c>
      <c r="B4689" t="s">
        <v>12</v>
      </c>
      <c r="C4689">
        <v>0</v>
      </c>
      <c r="D4689">
        <v>48</v>
      </c>
      <c r="E4689">
        <v>0</v>
      </c>
      <c r="F4689">
        <v>0</v>
      </c>
      <c r="G4689" t="s">
        <v>21</v>
      </c>
      <c r="H4689" t="s">
        <v>14</v>
      </c>
      <c r="I4689" t="s">
        <v>15</v>
      </c>
      <c r="J4689">
        <v>74.11</v>
      </c>
      <c r="K4689">
        <v>20.5</v>
      </c>
      <c r="L4689" t="s">
        <v>22</v>
      </c>
      <c r="M4689">
        <v>1</v>
      </c>
    </row>
    <row r="4690" spans="1:13" x14ac:dyDescent="0.3">
      <c r="A4690">
        <v>58600</v>
      </c>
      <c r="B4690" t="s">
        <v>20</v>
      </c>
      <c r="C4690">
        <v>1</v>
      </c>
      <c r="D4690">
        <v>65</v>
      </c>
      <c r="E4690">
        <v>1</v>
      </c>
      <c r="F4690">
        <v>0</v>
      </c>
      <c r="G4690" t="s">
        <v>21</v>
      </c>
      <c r="H4690" t="s">
        <v>14</v>
      </c>
      <c r="I4690" t="s">
        <v>15</v>
      </c>
      <c r="J4690">
        <v>112.09</v>
      </c>
      <c r="K4690">
        <v>29.5</v>
      </c>
      <c r="L4690" t="s">
        <v>22</v>
      </c>
      <c r="M4690">
        <v>0</v>
      </c>
    </row>
    <row r="4691" spans="1:13" x14ac:dyDescent="0.3">
      <c r="A4691">
        <v>58761</v>
      </c>
      <c r="B4691" t="s">
        <v>20</v>
      </c>
      <c r="C4691">
        <v>1</v>
      </c>
      <c r="D4691">
        <v>52</v>
      </c>
      <c r="E4691">
        <v>0</v>
      </c>
      <c r="F4691">
        <v>0</v>
      </c>
      <c r="G4691" t="s">
        <v>21</v>
      </c>
      <c r="H4691" t="s">
        <v>14</v>
      </c>
      <c r="I4691" t="s">
        <v>15</v>
      </c>
      <c r="J4691">
        <v>87.51</v>
      </c>
      <c r="K4691">
        <v>30.5</v>
      </c>
      <c r="L4691" t="s">
        <v>16</v>
      </c>
      <c r="M4691">
        <v>0</v>
      </c>
    </row>
    <row r="4692" spans="1:13" x14ac:dyDescent="0.3">
      <c r="A4692">
        <v>58820</v>
      </c>
      <c r="B4692" t="s">
        <v>20</v>
      </c>
      <c r="C4692">
        <v>1</v>
      </c>
      <c r="D4692">
        <v>56</v>
      </c>
      <c r="E4692">
        <v>0</v>
      </c>
      <c r="F4692">
        <v>0</v>
      </c>
      <c r="G4692" t="s">
        <v>21</v>
      </c>
      <c r="H4692" t="s">
        <v>14</v>
      </c>
      <c r="I4692" t="s">
        <v>18</v>
      </c>
      <c r="J4692">
        <v>86.36</v>
      </c>
      <c r="K4692">
        <v>27.7</v>
      </c>
      <c r="L4692" t="s">
        <v>16</v>
      </c>
      <c r="M4692">
        <v>0</v>
      </c>
    </row>
    <row r="4693" spans="1:13" x14ac:dyDescent="0.3">
      <c r="A4693">
        <v>58833</v>
      </c>
      <c r="B4693" t="s">
        <v>20</v>
      </c>
      <c r="C4693">
        <v>1</v>
      </c>
      <c r="D4693">
        <v>14</v>
      </c>
      <c r="E4693">
        <v>0</v>
      </c>
      <c r="F4693">
        <v>0</v>
      </c>
      <c r="G4693" t="s">
        <v>13</v>
      </c>
      <c r="H4693" t="s">
        <v>14</v>
      </c>
      <c r="I4693" t="s">
        <v>18</v>
      </c>
      <c r="J4693">
        <v>61.04</v>
      </c>
      <c r="K4693">
        <v>17.600000000000001</v>
      </c>
      <c r="L4693" t="s">
        <v>19</v>
      </c>
      <c r="M4693">
        <v>0</v>
      </c>
    </row>
    <row r="4694" spans="1:13" x14ac:dyDescent="0.3">
      <c r="A4694">
        <v>58834</v>
      </c>
      <c r="B4694" t="s">
        <v>20</v>
      </c>
      <c r="C4694">
        <v>1</v>
      </c>
      <c r="D4694">
        <v>55</v>
      </c>
      <c r="E4694">
        <v>0</v>
      </c>
      <c r="F4694">
        <v>0</v>
      </c>
      <c r="G4694" t="s">
        <v>21</v>
      </c>
      <c r="H4694" t="s">
        <v>23</v>
      </c>
      <c r="I4694" t="s">
        <v>15</v>
      </c>
      <c r="J4694">
        <v>65.33</v>
      </c>
      <c r="K4694">
        <v>29.7</v>
      </c>
      <c r="L4694" t="s">
        <v>19</v>
      </c>
      <c r="M4694">
        <v>0</v>
      </c>
    </row>
    <row r="4695" spans="1:13" x14ac:dyDescent="0.3">
      <c r="A4695">
        <v>58936</v>
      </c>
      <c r="B4695" t="s">
        <v>20</v>
      </c>
      <c r="C4695">
        <v>1</v>
      </c>
      <c r="D4695">
        <v>59</v>
      </c>
      <c r="E4695">
        <v>0</v>
      </c>
      <c r="F4695">
        <v>0</v>
      </c>
      <c r="G4695" t="s">
        <v>21</v>
      </c>
      <c r="H4695" t="s">
        <v>14</v>
      </c>
      <c r="I4695" t="s">
        <v>18</v>
      </c>
      <c r="J4695">
        <v>203.16</v>
      </c>
      <c r="K4695">
        <v>43.4</v>
      </c>
      <c r="L4695" t="s">
        <v>19</v>
      </c>
      <c r="M4695">
        <v>0</v>
      </c>
    </row>
    <row r="4696" spans="1:13" x14ac:dyDescent="0.3">
      <c r="A4696">
        <v>66955</v>
      </c>
      <c r="B4696" t="s">
        <v>20</v>
      </c>
      <c r="C4696">
        <v>1</v>
      </c>
      <c r="D4696">
        <v>61</v>
      </c>
      <c r="E4696">
        <v>0</v>
      </c>
      <c r="F4696">
        <v>1</v>
      </c>
      <c r="G4696" t="s">
        <v>21</v>
      </c>
      <c r="H4696" t="s">
        <v>14</v>
      </c>
      <c r="I4696" t="s">
        <v>15</v>
      </c>
      <c r="J4696">
        <v>209.86</v>
      </c>
      <c r="L4696" t="s">
        <v>19</v>
      </c>
      <c r="M4696">
        <v>1</v>
      </c>
    </row>
    <row r="4697" spans="1:13" x14ac:dyDescent="0.3">
      <c r="A4697">
        <v>58999</v>
      </c>
      <c r="B4697" t="s">
        <v>20</v>
      </c>
      <c r="C4697">
        <v>1</v>
      </c>
      <c r="D4697">
        <v>60</v>
      </c>
      <c r="E4697">
        <v>0</v>
      </c>
      <c r="F4697">
        <v>0</v>
      </c>
      <c r="G4697" t="s">
        <v>21</v>
      </c>
      <c r="H4697" t="s">
        <v>23</v>
      </c>
      <c r="I4697" t="s">
        <v>15</v>
      </c>
      <c r="J4697">
        <v>100.54</v>
      </c>
      <c r="K4697">
        <v>30.1</v>
      </c>
      <c r="L4697" t="s">
        <v>22</v>
      </c>
      <c r="M4697">
        <v>0</v>
      </c>
    </row>
    <row r="4698" spans="1:13" x14ac:dyDescent="0.3">
      <c r="A4698">
        <v>59054</v>
      </c>
      <c r="B4698" t="s">
        <v>20</v>
      </c>
      <c r="C4698">
        <v>1</v>
      </c>
      <c r="D4698">
        <v>17</v>
      </c>
      <c r="E4698">
        <v>0</v>
      </c>
      <c r="F4698">
        <v>0</v>
      </c>
      <c r="G4698" t="s">
        <v>13</v>
      </c>
      <c r="H4698" t="s">
        <v>14</v>
      </c>
      <c r="I4698" t="s">
        <v>18</v>
      </c>
      <c r="J4698">
        <v>77.790000000000006</v>
      </c>
      <c r="K4698">
        <v>23.6</v>
      </c>
      <c r="L4698" t="s">
        <v>19</v>
      </c>
      <c r="M4698">
        <v>0</v>
      </c>
    </row>
    <row r="4699" spans="1:13" x14ac:dyDescent="0.3">
      <c r="A4699">
        <v>59147</v>
      </c>
      <c r="B4699" t="s">
        <v>20</v>
      </c>
      <c r="C4699">
        <v>1</v>
      </c>
      <c r="D4699">
        <v>20</v>
      </c>
      <c r="E4699">
        <v>0</v>
      </c>
      <c r="F4699">
        <v>0</v>
      </c>
      <c r="G4699" t="s">
        <v>13</v>
      </c>
      <c r="H4699" t="s">
        <v>14</v>
      </c>
      <c r="I4699" t="s">
        <v>15</v>
      </c>
      <c r="J4699">
        <v>96.2</v>
      </c>
      <c r="K4699">
        <v>21.5</v>
      </c>
      <c r="L4699" t="s">
        <v>22</v>
      </c>
      <c r="M4699">
        <v>0</v>
      </c>
    </row>
    <row r="4700" spans="1:13" x14ac:dyDescent="0.3">
      <c r="A4700">
        <v>59157</v>
      </c>
      <c r="B4700" t="s">
        <v>20</v>
      </c>
      <c r="C4700">
        <v>1</v>
      </c>
      <c r="D4700">
        <v>73</v>
      </c>
      <c r="E4700">
        <v>1</v>
      </c>
      <c r="F4700">
        <v>0</v>
      </c>
      <c r="G4700" t="s">
        <v>21</v>
      </c>
      <c r="H4700" t="s">
        <v>14</v>
      </c>
      <c r="I4700" t="s">
        <v>15</v>
      </c>
      <c r="J4700">
        <v>88.34</v>
      </c>
      <c r="K4700">
        <v>27.5</v>
      </c>
      <c r="L4700" t="s">
        <v>22</v>
      </c>
      <c r="M4700">
        <v>0</v>
      </c>
    </row>
    <row r="4701" spans="1:13" x14ac:dyDescent="0.3">
      <c r="A4701">
        <v>59200</v>
      </c>
      <c r="B4701" t="s">
        <v>20</v>
      </c>
      <c r="C4701">
        <v>1</v>
      </c>
      <c r="D4701">
        <v>18</v>
      </c>
      <c r="E4701">
        <v>0</v>
      </c>
      <c r="F4701">
        <v>0</v>
      </c>
      <c r="G4701" t="s">
        <v>13</v>
      </c>
      <c r="H4701" t="s">
        <v>14</v>
      </c>
      <c r="I4701" t="s">
        <v>15</v>
      </c>
      <c r="J4701">
        <v>60.56</v>
      </c>
      <c r="K4701">
        <v>33</v>
      </c>
      <c r="L4701" t="s">
        <v>22</v>
      </c>
      <c r="M4701">
        <v>0</v>
      </c>
    </row>
    <row r="4702" spans="1:13" x14ac:dyDescent="0.3">
      <c r="A4702">
        <v>59223</v>
      </c>
      <c r="B4702" t="s">
        <v>20</v>
      </c>
      <c r="C4702">
        <v>1</v>
      </c>
      <c r="D4702">
        <v>48</v>
      </c>
      <c r="E4702">
        <v>0</v>
      </c>
      <c r="F4702">
        <v>0</v>
      </c>
      <c r="G4702" t="s">
        <v>21</v>
      </c>
      <c r="H4702" t="s">
        <v>14</v>
      </c>
      <c r="I4702" t="s">
        <v>15</v>
      </c>
      <c r="J4702">
        <v>68.13</v>
      </c>
      <c r="K4702">
        <v>38</v>
      </c>
      <c r="L4702" t="s">
        <v>16</v>
      </c>
      <c r="M4702">
        <v>0</v>
      </c>
    </row>
    <row r="4703" spans="1:13" x14ac:dyDescent="0.3">
      <c r="A4703">
        <v>59272</v>
      </c>
      <c r="B4703" t="s">
        <v>20</v>
      </c>
      <c r="C4703">
        <v>1</v>
      </c>
      <c r="D4703">
        <v>38</v>
      </c>
      <c r="E4703">
        <v>0</v>
      </c>
      <c r="F4703">
        <v>0</v>
      </c>
      <c r="G4703" t="s">
        <v>21</v>
      </c>
      <c r="H4703" t="s">
        <v>14</v>
      </c>
      <c r="I4703" t="s">
        <v>18</v>
      </c>
      <c r="J4703">
        <v>79.22</v>
      </c>
      <c r="K4703">
        <v>34.799999999999997</v>
      </c>
      <c r="L4703" t="s">
        <v>24</v>
      </c>
      <c r="M4703">
        <v>0</v>
      </c>
    </row>
    <row r="4704" spans="1:13" x14ac:dyDescent="0.3">
      <c r="A4704">
        <v>59275</v>
      </c>
      <c r="B4704" t="s">
        <v>20</v>
      </c>
      <c r="C4704">
        <v>1</v>
      </c>
      <c r="D4704">
        <v>10</v>
      </c>
      <c r="E4704">
        <v>0</v>
      </c>
      <c r="F4704">
        <v>0</v>
      </c>
      <c r="G4704" t="s">
        <v>13</v>
      </c>
      <c r="H4704" t="s">
        <v>17</v>
      </c>
      <c r="I4704" t="s">
        <v>18</v>
      </c>
      <c r="J4704">
        <v>58.03</v>
      </c>
      <c r="K4704">
        <v>35.200000000000003</v>
      </c>
      <c r="L4704" t="s">
        <v>19</v>
      </c>
      <c r="M4704">
        <v>0</v>
      </c>
    </row>
    <row r="4705" spans="1:13" x14ac:dyDescent="0.3">
      <c r="A4705">
        <v>59309</v>
      </c>
      <c r="B4705" t="s">
        <v>20</v>
      </c>
      <c r="C4705">
        <v>1</v>
      </c>
      <c r="D4705">
        <v>18</v>
      </c>
      <c r="E4705">
        <v>0</v>
      </c>
      <c r="F4705">
        <v>0</v>
      </c>
      <c r="G4705" t="s">
        <v>13</v>
      </c>
      <c r="H4705" t="s">
        <v>25</v>
      </c>
      <c r="I4705" t="s">
        <v>15</v>
      </c>
      <c r="J4705">
        <v>74</v>
      </c>
      <c r="K4705">
        <v>23.7</v>
      </c>
      <c r="L4705" t="s">
        <v>19</v>
      </c>
      <c r="M4705">
        <v>0</v>
      </c>
    </row>
    <row r="4706" spans="1:13" x14ac:dyDescent="0.3">
      <c r="A4706">
        <v>59335</v>
      </c>
      <c r="B4706" t="s">
        <v>20</v>
      </c>
      <c r="C4706">
        <v>1</v>
      </c>
      <c r="D4706">
        <v>38</v>
      </c>
      <c r="E4706">
        <v>0</v>
      </c>
      <c r="F4706">
        <v>0</v>
      </c>
      <c r="G4706" t="s">
        <v>21</v>
      </c>
      <c r="H4706" t="s">
        <v>23</v>
      </c>
      <c r="I4706" t="s">
        <v>18</v>
      </c>
      <c r="J4706">
        <v>69.88</v>
      </c>
      <c r="K4706">
        <v>27.9</v>
      </c>
      <c r="L4706" t="s">
        <v>24</v>
      </c>
      <c r="M4706">
        <v>0</v>
      </c>
    </row>
    <row r="4707" spans="1:13" x14ac:dyDescent="0.3">
      <c r="A4707">
        <v>59336</v>
      </c>
      <c r="B4707" t="s">
        <v>20</v>
      </c>
      <c r="C4707">
        <v>1</v>
      </c>
      <c r="D4707">
        <v>66</v>
      </c>
      <c r="E4707">
        <v>1</v>
      </c>
      <c r="F4707">
        <v>0</v>
      </c>
      <c r="G4707" t="s">
        <v>21</v>
      </c>
      <c r="H4707" t="s">
        <v>14</v>
      </c>
      <c r="I4707" t="s">
        <v>18</v>
      </c>
      <c r="J4707">
        <v>74.900000000000006</v>
      </c>
      <c r="K4707">
        <v>32.1</v>
      </c>
      <c r="L4707" t="s">
        <v>22</v>
      </c>
      <c r="M4707">
        <v>0</v>
      </c>
    </row>
    <row r="4708" spans="1:13" x14ac:dyDescent="0.3">
      <c r="A4708">
        <v>59339</v>
      </c>
      <c r="B4708" t="s">
        <v>20</v>
      </c>
      <c r="C4708">
        <v>1</v>
      </c>
      <c r="D4708">
        <v>5</v>
      </c>
      <c r="E4708">
        <v>0</v>
      </c>
      <c r="F4708">
        <v>0</v>
      </c>
      <c r="G4708" t="s">
        <v>13</v>
      </c>
      <c r="H4708" t="s">
        <v>17</v>
      </c>
      <c r="I4708" t="s">
        <v>15</v>
      </c>
      <c r="J4708">
        <v>82.41</v>
      </c>
      <c r="K4708">
        <v>18.399999999999999</v>
      </c>
      <c r="L4708" t="s">
        <v>19</v>
      </c>
      <c r="M4708">
        <v>0</v>
      </c>
    </row>
    <row r="4709" spans="1:13" x14ac:dyDescent="0.3">
      <c r="A4709">
        <v>59347</v>
      </c>
      <c r="B4709" t="s">
        <v>20</v>
      </c>
      <c r="C4709">
        <v>1</v>
      </c>
      <c r="D4709">
        <v>62</v>
      </c>
      <c r="E4709">
        <v>0</v>
      </c>
      <c r="F4709">
        <v>0</v>
      </c>
      <c r="G4709" t="s">
        <v>21</v>
      </c>
      <c r="H4709" t="s">
        <v>14</v>
      </c>
      <c r="I4709" t="s">
        <v>15</v>
      </c>
      <c r="J4709">
        <v>124.26</v>
      </c>
      <c r="K4709">
        <v>33.4</v>
      </c>
      <c r="L4709" t="s">
        <v>22</v>
      </c>
      <c r="M4709">
        <v>0</v>
      </c>
    </row>
    <row r="4710" spans="1:13" x14ac:dyDescent="0.3">
      <c r="A4710">
        <v>59359</v>
      </c>
      <c r="B4710" t="s">
        <v>20</v>
      </c>
      <c r="C4710">
        <v>1</v>
      </c>
      <c r="D4710">
        <v>79</v>
      </c>
      <c r="E4710">
        <v>0</v>
      </c>
      <c r="F4710">
        <v>0</v>
      </c>
      <c r="G4710" t="s">
        <v>21</v>
      </c>
      <c r="H4710" t="s">
        <v>25</v>
      </c>
      <c r="I4710" t="s">
        <v>15</v>
      </c>
      <c r="J4710">
        <v>105.93</v>
      </c>
      <c r="K4710">
        <v>25.2</v>
      </c>
      <c r="L4710" t="s">
        <v>22</v>
      </c>
      <c r="M4710">
        <v>0</v>
      </c>
    </row>
    <row r="4711" spans="1:13" x14ac:dyDescent="0.3">
      <c r="A4711">
        <v>59451</v>
      </c>
      <c r="B4711" t="s">
        <v>20</v>
      </c>
      <c r="C4711">
        <v>1</v>
      </c>
      <c r="D4711">
        <v>58</v>
      </c>
      <c r="E4711">
        <v>0</v>
      </c>
      <c r="F4711">
        <v>0</v>
      </c>
      <c r="G4711" t="s">
        <v>21</v>
      </c>
      <c r="H4711" t="s">
        <v>14</v>
      </c>
      <c r="I4711" t="s">
        <v>15</v>
      </c>
      <c r="J4711">
        <v>79.95</v>
      </c>
      <c r="K4711">
        <v>25.9</v>
      </c>
      <c r="L4711" t="s">
        <v>22</v>
      </c>
      <c r="M4711">
        <v>0</v>
      </c>
    </row>
    <row r="4712" spans="1:13" x14ac:dyDescent="0.3">
      <c r="A4712">
        <v>59506</v>
      </c>
      <c r="B4712" t="s">
        <v>20</v>
      </c>
      <c r="C4712">
        <v>1</v>
      </c>
      <c r="D4712">
        <v>14</v>
      </c>
      <c r="E4712">
        <v>0</v>
      </c>
      <c r="F4712">
        <v>0</v>
      </c>
      <c r="G4712" t="s">
        <v>13</v>
      </c>
      <c r="H4712" t="s">
        <v>14</v>
      </c>
      <c r="I4712" t="s">
        <v>18</v>
      </c>
      <c r="J4712">
        <v>164.7</v>
      </c>
      <c r="K4712">
        <v>26.3</v>
      </c>
      <c r="L4712" t="s">
        <v>19</v>
      </c>
      <c r="M4712">
        <v>0</v>
      </c>
    </row>
    <row r="4713" spans="1:13" x14ac:dyDescent="0.3">
      <c r="A4713">
        <v>59521</v>
      </c>
      <c r="B4713" t="s">
        <v>20</v>
      </c>
      <c r="C4713">
        <v>1</v>
      </c>
      <c r="D4713">
        <v>33</v>
      </c>
      <c r="E4713">
        <v>0</v>
      </c>
      <c r="F4713">
        <v>0</v>
      </c>
      <c r="G4713" t="s">
        <v>21</v>
      </c>
      <c r="H4713" t="s">
        <v>14</v>
      </c>
      <c r="I4713" t="s">
        <v>18</v>
      </c>
      <c r="J4713">
        <v>74.88</v>
      </c>
      <c r="K4713">
        <v>31.6</v>
      </c>
      <c r="L4713" t="s">
        <v>24</v>
      </c>
      <c r="M4713">
        <v>0</v>
      </c>
    </row>
    <row r="4714" spans="1:13" x14ac:dyDescent="0.3">
      <c r="A4714">
        <v>59522</v>
      </c>
      <c r="B4714" t="s">
        <v>20</v>
      </c>
      <c r="C4714">
        <v>1</v>
      </c>
      <c r="D4714">
        <v>71</v>
      </c>
      <c r="E4714">
        <v>1</v>
      </c>
      <c r="F4714">
        <v>0</v>
      </c>
      <c r="G4714" t="s">
        <v>21</v>
      </c>
      <c r="H4714" t="s">
        <v>14</v>
      </c>
      <c r="I4714" t="s">
        <v>18</v>
      </c>
      <c r="J4714">
        <v>229.73</v>
      </c>
      <c r="K4714">
        <v>30.4</v>
      </c>
      <c r="L4714" t="s">
        <v>22</v>
      </c>
      <c r="M4714">
        <v>0</v>
      </c>
    </row>
    <row r="4715" spans="1:13" x14ac:dyDescent="0.3">
      <c r="A4715">
        <v>59729</v>
      </c>
      <c r="B4715" t="s">
        <v>20</v>
      </c>
      <c r="C4715">
        <v>1</v>
      </c>
      <c r="D4715">
        <v>53</v>
      </c>
      <c r="E4715">
        <v>0</v>
      </c>
      <c r="F4715">
        <v>0</v>
      </c>
      <c r="G4715" t="s">
        <v>21</v>
      </c>
      <c r="H4715" t="s">
        <v>14</v>
      </c>
      <c r="I4715" t="s">
        <v>15</v>
      </c>
      <c r="J4715">
        <v>211.03</v>
      </c>
      <c r="K4715">
        <v>34.200000000000003</v>
      </c>
      <c r="L4715" t="s">
        <v>16</v>
      </c>
      <c r="M4715">
        <v>0</v>
      </c>
    </row>
    <row r="4716" spans="1:13" x14ac:dyDescent="0.3">
      <c r="A4716">
        <v>59734</v>
      </c>
      <c r="B4716" t="s">
        <v>20</v>
      </c>
      <c r="C4716">
        <v>1</v>
      </c>
      <c r="D4716">
        <v>1.72</v>
      </c>
      <c r="E4716">
        <v>0</v>
      </c>
      <c r="F4716">
        <v>0</v>
      </c>
      <c r="G4716" t="s">
        <v>13</v>
      </c>
      <c r="H4716" t="s">
        <v>17</v>
      </c>
      <c r="I4716" t="s">
        <v>15</v>
      </c>
      <c r="J4716">
        <v>75.790000000000006</v>
      </c>
      <c r="K4716">
        <v>17.600000000000001</v>
      </c>
      <c r="L4716" t="s">
        <v>19</v>
      </c>
      <c r="M4716">
        <v>0</v>
      </c>
    </row>
    <row r="4717" spans="1:13" x14ac:dyDescent="0.3">
      <c r="A4717">
        <v>59743</v>
      </c>
      <c r="B4717" t="s">
        <v>20</v>
      </c>
      <c r="C4717">
        <v>1</v>
      </c>
      <c r="D4717">
        <v>64</v>
      </c>
      <c r="E4717">
        <v>0</v>
      </c>
      <c r="F4717">
        <v>1</v>
      </c>
      <c r="G4717" t="s">
        <v>21</v>
      </c>
      <c r="H4717" t="s">
        <v>25</v>
      </c>
      <c r="I4717" t="s">
        <v>18</v>
      </c>
      <c r="J4717">
        <v>69.28</v>
      </c>
      <c r="K4717">
        <v>38.6</v>
      </c>
      <c r="L4717" t="s">
        <v>16</v>
      </c>
      <c r="M4717">
        <v>0</v>
      </c>
    </row>
    <row r="4718" spans="1:13" x14ac:dyDescent="0.3">
      <c r="A4718">
        <v>59749</v>
      </c>
      <c r="B4718" t="s">
        <v>20</v>
      </c>
      <c r="C4718">
        <v>1</v>
      </c>
      <c r="D4718">
        <v>81</v>
      </c>
      <c r="E4718">
        <v>0</v>
      </c>
      <c r="F4718">
        <v>0</v>
      </c>
      <c r="G4718" t="s">
        <v>21</v>
      </c>
      <c r="H4718" t="s">
        <v>14</v>
      </c>
      <c r="I4718" t="s">
        <v>15</v>
      </c>
      <c r="J4718">
        <v>234.35</v>
      </c>
      <c r="K4718">
        <v>25.3</v>
      </c>
      <c r="L4718" t="s">
        <v>16</v>
      </c>
      <c r="M4718">
        <v>0</v>
      </c>
    </row>
    <row r="4719" spans="1:13" x14ac:dyDescent="0.3">
      <c r="A4719">
        <v>59752</v>
      </c>
      <c r="B4719" t="s">
        <v>20</v>
      </c>
      <c r="C4719">
        <v>1</v>
      </c>
      <c r="D4719">
        <v>62</v>
      </c>
      <c r="E4719">
        <v>0</v>
      </c>
      <c r="F4719">
        <v>0</v>
      </c>
      <c r="G4719" t="s">
        <v>21</v>
      </c>
      <c r="H4719" t="s">
        <v>14</v>
      </c>
      <c r="I4719" t="s">
        <v>15</v>
      </c>
      <c r="J4719">
        <v>72.5</v>
      </c>
      <c r="K4719">
        <v>22.5</v>
      </c>
      <c r="L4719" t="s">
        <v>16</v>
      </c>
      <c r="M4719">
        <v>0</v>
      </c>
    </row>
    <row r="4720" spans="1:13" x14ac:dyDescent="0.3">
      <c r="A4720">
        <v>59762</v>
      </c>
      <c r="B4720" t="s">
        <v>20</v>
      </c>
      <c r="C4720">
        <v>1</v>
      </c>
      <c r="D4720">
        <v>61</v>
      </c>
      <c r="E4720">
        <v>0</v>
      </c>
      <c r="F4720">
        <v>0</v>
      </c>
      <c r="G4720" t="s">
        <v>21</v>
      </c>
      <c r="H4720" t="s">
        <v>14</v>
      </c>
      <c r="I4720" t="s">
        <v>15</v>
      </c>
      <c r="J4720">
        <v>227.98</v>
      </c>
      <c r="K4720">
        <v>14.2</v>
      </c>
      <c r="L4720" t="s">
        <v>19</v>
      </c>
      <c r="M4720">
        <v>0</v>
      </c>
    </row>
    <row r="4721" spans="1:13" x14ac:dyDescent="0.3">
      <c r="A4721">
        <v>59829</v>
      </c>
      <c r="B4721" t="s">
        <v>20</v>
      </c>
      <c r="C4721">
        <v>1</v>
      </c>
      <c r="D4721">
        <v>67</v>
      </c>
      <c r="E4721">
        <v>0</v>
      </c>
      <c r="F4721">
        <v>1</v>
      </c>
      <c r="G4721" t="s">
        <v>21</v>
      </c>
      <c r="H4721" t="s">
        <v>14</v>
      </c>
      <c r="I4721" t="s">
        <v>15</v>
      </c>
      <c r="J4721">
        <v>144.1</v>
      </c>
      <c r="K4721">
        <v>27.6</v>
      </c>
      <c r="L4721" t="s">
        <v>22</v>
      </c>
      <c r="M4721">
        <v>0</v>
      </c>
    </row>
    <row r="4722" spans="1:13" x14ac:dyDescent="0.3">
      <c r="A4722">
        <v>59880</v>
      </c>
      <c r="B4722" t="s">
        <v>20</v>
      </c>
      <c r="C4722">
        <v>1</v>
      </c>
      <c r="D4722">
        <v>45</v>
      </c>
      <c r="E4722">
        <v>0</v>
      </c>
      <c r="F4722">
        <v>0</v>
      </c>
      <c r="G4722" t="s">
        <v>21</v>
      </c>
      <c r="H4722" t="s">
        <v>14</v>
      </c>
      <c r="I4722" t="s">
        <v>18</v>
      </c>
      <c r="J4722">
        <v>99.91</v>
      </c>
      <c r="K4722">
        <v>30.9</v>
      </c>
      <c r="L4722" t="s">
        <v>19</v>
      </c>
      <c r="M4722">
        <v>0</v>
      </c>
    </row>
    <row r="4723" spans="1:13" x14ac:dyDescent="0.3">
      <c r="A4723">
        <v>59911</v>
      </c>
      <c r="B4723" t="s">
        <v>20</v>
      </c>
      <c r="C4723">
        <v>1</v>
      </c>
      <c r="D4723">
        <v>12</v>
      </c>
      <c r="E4723">
        <v>0</v>
      </c>
      <c r="F4723">
        <v>0</v>
      </c>
      <c r="G4723" t="s">
        <v>13</v>
      </c>
      <c r="H4723" t="s">
        <v>17</v>
      </c>
      <c r="I4723" t="s">
        <v>15</v>
      </c>
      <c r="J4723">
        <v>69.25</v>
      </c>
      <c r="K4723">
        <v>18.600000000000001</v>
      </c>
      <c r="L4723" t="s">
        <v>19</v>
      </c>
      <c r="M4723">
        <v>0</v>
      </c>
    </row>
    <row r="4724" spans="1:13" x14ac:dyDescent="0.3">
      <c r="A4724">
        <v>67432</v>
      </c>
      <c r="B4724" t="s">
        <v>12</v>
      </c>
      <c r="C4724">
        <v>0</v>
      </c>
      <c r="D4724">
        <v>60</v>
      </c>
      <c r="E4724">
        <v>0</v>
      </c>
      <c r="F4724">
        <v>0</v>
      </c>
      <c r="G4724" t="s">
        <v>21</v>
      </c>
      <c r="H4724" t="s">
        <v>14</v>
      </c>
      <c r="I4724" t="s">
        <v>15</v>
      </c>
      <c r="J4724">
        <v>97.43</v>
      </c>
      <c r="K4724">
        <v>26.4</v>
      </c>
      <c r="L4724" t="s">
        <v>24</v>
      </c>
      <c r="M4724">
        <v>1</v>
      </c>
    </row>
    <row r="4725" spans="1:13" x14ac:dyDescent="0.3">
      <c r="A4725">
        <v>59940</v>
      </c>
      <c r="B4725" t="s">
        <v>20</v>
      </c>
      <c r="C4725">
        <v>1</v>
      </c>
      <c r="D4725">
        <v>15</v>
      </c>
      <c r="E4725">
        <v>0</v>
      </c>
      <c r="F4725">
        <v>0</v>
      </c>
      <c r="G4725" t="s">
        <v>13</v>
      </c>
      <c r="H4725" t="s">
        <v>17</v>
      </c>
      <c r="I4725" t="s">
        <v>15</v>
      </c>
      <c r="J4725">
        <v>116.5</v>
      </c>
      <c r="K4725">
        <v>27.8</v>
      </c>
      <c r="L4725" t="s">
        <v>19</v>
      </c>
      <c r="M4725">
        <v>0</v>
      </c>
    </row>
    <row r="4726" spans="1:13" x14ac:dyDescent="0.3">
      <c r="A4726">
        <v>59993</v>
      </c>
      <c r="B4726" t="s">
        <v>20</v>
      </c>
      <c r="C4726">
        <v>1</v>
      </c>
      <c r="D4726">
        <v>40</v>
      </c>
      <c r="E4726">
        <v>0</v>
      </c>
      <c r="F4726">
        <v>0</v>
      </c>
      <c r="G4726" t="s">
        <v>21</v>
      </c>
      <c r="H4726" t="s">
        <v>14</v>
      </c>
      <c r="I4726" t="s">
        <v>18</v>
      </c>
      <c r="J4726">
        <v>60.96</v>
      </c>
      <c r="K4726">
        <v>11.5</v>
      </c>
      <c r="L4726" t="s">
        <v>22</v>
      </c>
      <c r="M4726">
        <v>0</v>
      </c>
    </row>
    <row r="4727" spans="1:13" x14ac:dyDescent="0.3">
      <c r="A4727">
        <v>60003</v>
      </c>
      <c r="B4727" t="s">
        <v>20</v>
      </c>
      <c r="C4727">
        <v>1</v>
      </c>
      <c r="D4727">
        <v>81</v>
      </c>
      <c r="E4727">
        <v>0</v>
      </c>
      <c r="F4727">
        <v>0</v>
      </c>
      <c r="G4727" t="s">
        <v>21</v>
      </c>
      <c r="H4727" t="s">
        <v>23</v>
      </c>
      <c r="I4727" t="s">
        <v>18</v>
      </c>
      <c r="J4727">
        <v>89.02</v>
      </c>
      <c r="K4727">
        <v>26.9</v>
      </c>
      <c r="L4727" t="s">
        <v>22</v>
      </c>
      <c r="M4727">
        <v>0</v>
      </c>
    </row>
    <row r="4728" spans="1:13" x14ac:dyDescent="0.3">
      <c r="A4728">
        <v>60047</v>
      </c>
      <c r="B4728" t="s">
        <v>20</v>
      </c>
      <c r="C4728">
        <v>1</v>
      </c>
      <c r="D4728">
        <v>22</v>
      </c>
      <c r="E4728">
        <v>0</v>
      </c>
      <c r="F4728">
        <v>0</v>
      </c>
      <c r="G4728" t="s">
        <v>13</v>
      </c>
      <c r="H4728" t="s">
        <v>14</v>
      </c>
      <c r="I4728" t="s">
        <v>18</v>
      </c>
      <c r="J4728">
        <v>58.38</v>
      </c>
      <c r="K4728">
        <v>36</v>
      </c>
      <c r="L4728" t="s">
        <v>22</v>
      </c>
      <c r="M4728">
        <v>0</v>
      </c>
    </row>
    <row r="4729" spans="1:13" x14ac:dyDescent="0.3">
      <c r="A4729">
        <v>60056</v>
      </c>
      <c r="B4729" t="s">
        <v>20</v>
      </c>
      <c r="C4729">
        <v>1</v>
      </c>
      <c r="D4729">
        <v>53</v>
      </c>
      <c r="E4729">
        <v>0</v>
      </c>
      <c r="F4729">
        <v>0</v>
      </c>
      <c r="G4729" t="s">
        <v>21</v>
      </c>
      <c r="H4729" t="s">
        <v>14</v>
      </c>
      <c r="I4729" t="s">
        <v>15</v>
      </c>
      <c r="J4729">
        <v>113.21</v>
      </c>
      <c r="K4729">
        <v>28.6</v>
      </c>
      <c r="L4729" t="s">
        <v>24</v>
      </c>
      <c r="M4729">
        <v>0</v>
      </c>
    </row>
    <row r="4730" spans="1:13" x14ac:dyDescent="0.3">
      <c r="A4730">
        <v>60088</v>
      </c>
      <c r="B4730" t="s">
        <v>20</v>
      </c>
      <c r="C4730">
        <v>1</v>
      </c>
      <c r="D4730">
        <v>49</v>
      </c>
      <c r="E4730">
        <v>1</v>
      </c>
      <c r="F4730">
        <v>0</v>
      </c>
      <c r="G4730" t="s">
        <v>21</v>
      </c>
      <c r="H4730" t="s">
        <v>25</v>
      </c>
      <c r="I4730" t="s">
        <v>18</v>
      </c>
      <c r="J4730">
        <v>92.26</v>
      </c>
      <c r="K4730">
        <v>33.1</v>
      </c>
      <c r="L4730" t="s">
        <v>16</v>
      </c>
      <c r="M4730">
        <v>0</v>
      </c>
    </row>
    <row r="4731" spans="1:13" x14ac:dyDescent="0.3">
      <c r="A4731">
        <v>60104</v>
      </c>
      <c r="B4731" t="s">
        <v>20</v>
      </c>
      <c r="C4731">
        <v>1</v>
      </c>
      <c r="D4731">
        <v>44</v>
      </c>
      <c r="E4731">
        <v>0</v>
      </c>
      <c r="F4731">
        <v>0</v>
      </c>
      <c r="G4731" t="s">
        <v>21</v>
      </c>
      <c r="H4731" t="s">
        <v>14</v>
      </c>
      <c r="I4731" t="s">
        <v>15</v>
      </c>
      <c r="J4731">
        <v>80.73</v>
      </c>
      <c r="K4731">
        <v>28.1</v>
      </c>
      <c r="L4731" t="s">
        <v>24</v>
      </c>
      <c r="M4731">
        <v>0</v>
      </c>
    </row>
    <row r="4732" spans="1:13" x14ac:dyDescent="0.3">
      <c r="A4732">
        <v>60117</v>
      </c>
      <c r="B4732" t="s">
        <v>20</v>
      </c>
      <c r="C4732">
        <v>1</v>
      </c>
      <c r="D4732">
        <v>30</v>
      </c>
      <c r="E4732">
        <v>0</v>
      </c>
      <c r="F4732">
        <v>0</v>
      </c>
      <c r="G4732" t="s">
        <v>13</v>
      </c>
      <c r="H4732" t="s">
        <v>14</v>
      </c>
      <c r="I4732" t="s">
        <v>18</v>
      </c>
      <c r="J4732">
        <v>133.24</v>
      </c>
      <c r="K4732">
        <v>28.9</v>
      </c>
      <c r="L4732" t="s">
        <v>22</v>
      </c>
      <c r="M4732">
        <v>0</v>
      </c>
    </row>
    <row r="4733" spans="1:13" x14ac:dyDescent="0.3">
      <c r="A4733">
        <v>60148</v>
      </c>
      <c r="B4733" t="s">
        <v>20</v>
      </c>
      <c r="C4733">
        <v>1</v>
      </c>
      <c r="D4733">
        <v>34</v>
      </c>
      <c r="E4733">
        <v>0</v>
      </c>
      <c r="F4733">
        <v>0</v>
      </c>
      <c r="G4733" t="s">
        <v>21</v>
      </c>
      <c r="H4733" t="s">
        <v>14</v>
      </c>
      <c r="I4733" t="s">
        <v>15</v>
      </c>
      <c r="J4733">
        <v>80.81</v>
      </c>
      <c r="K4733">
        <v>33.200000000000003</v>
      </c>
      <c r="L4733" t="s">
        <v>22</v>
      </c>
      <c r="M4733">
        <v>0</v>
      </c>
    </row>
    <row r="4734" spans="1:13" x14ac:dyDescent="0.3">
      <c r="A4734">
        <v>60211</v>
      </c>
      <c r="B4734" t="s">
        <v>20</v>
      </c>
      <c r="C4734">
        <v>1</v>
      </c>
      <c r="D4734">
        <v>1.4</v>
      </c>
      <c r="E4734">
        <v>0</v>
      </c>
      <c r="F4734">
        <v>0</v>
      </c>
      <c r="G4734" t="s">
        <v>13</v>
      </c>
      <c r="H4734" t="s">
        <v>17</v>
      </c>
      <c r="I4734" t="s">
        <v>15</v>
      </c>
      <c r="J4734">
        <v>90.51</v>
      </c>
      <c r="K4734">
        <v>18.899999999999999</v>
      </c>
      <c r="L4734" t="s">
        <v>19</v>
      </c>
      <c r="M4734">
        <v>0</v>
      </c>
    </row>
    <row r="4735" spans="1:13" x14ac:dyDescent="0.3">
      <c r="A4735">
        <v>60235</v>
      </c>
      <c r="B4735" t="s">
        <v>20</v>
      </c>
      <c r="C4735">
        <v>1</v>
      </c>
      <c r="D4735">
        <v>73</v>
      </c>
      <c r="E4735">
        <v>0</v>
      </c>
      <c r="F4735">
        <v>1</v>
      </c>
      <c r="G4735" t="s">
        <v>21</v>
      </c>
      <c r="H4735" t="s">
        <v>14</v>
      </c>
      <c r="I4735" t="s">
        <v>18</v>
      </c>
      <c r="J4735">
        <v>72.42</v>
      </c>
      <c r="K4735">
        <v>27.6</v>
      </c>
      <c r="L4735" t="s">
        <v>22</v>
      </c>
      <c r="M4735">
        <v>0</v>
      </c>
    </row>
    <row r="4736" spans="1:13" x14ac:dyDescent="0.3">
      <c r="A4736">
        <v>60249</v>
      </c>
      <c r="B4736" t="s">
        <v>20</v>
      </c>
      <c r="C4736">
        <v>1</v>
      </c>
      <c r="D4736">
        <v>13</v>
      </c>
      <c r="E4736">
        <v>0</v>
      </c>
      <c r="F4736">
        <v>0</v>
      </c>
      <c r="G4736" t="s">
        <v>13</v>
      </c>
      <c r="H4736" t="s">
        <v>14</v>
      </c>
      <c r="I4736" t="s">
        <v>15</v>
      </c>
      <c r="J4736">
        <v>141.09</v>
      </c>
      <c r="K4736">
        <v>24</v>
      </c>
      <c r="L4736" t="s">
        <v>19</v>
      </c>
      <c r="M4736">
        <v>0</v>
      </c>
    </row>
    <row r="4737" spans="1:13" x14ac:dyDescent="0.3">
      <c r="A4737">
        <v>60266</v>
      </c>
      <c r="B4737" t="s">
        <v>20</v>
      </c>
      <c r="C4737">
        <v>1</v>
      </c>
      <c r="D4737">
        <v>6</v>
      </c>
      <c r="E4737">
        <v>0</v>
      </c>
      <c r="F4737">
        <v>0</v>
      </c>
      <c r="G4737" t="s">
        <v>13</v>
      </c>
      <c r="H4737" t="s">
        <v>17</v>
      </c>
      <c r="I4737" t="s">
        <v>18</v>
      </c>
      <c r="J4737">
        <v>94.88</v>
      </c>
      <c r="K4737">
        <v>17.2</v>
      </c>
      <c r="L4737" t="s">
        <v>19</v>
      </c>
      <c r="M4737">
        <v>0</v>
      </c>
    </row>
    <row r="4738" spans="1:13" x14ac:dyDescent="0.3">
      <c r="A4738">
        <v>60271</v>
      </c>
      <c r="B4738" t="s">
        <v>20</v>
      </c>
      <c r="C4738">
        <v>1</v>
      </c>
      <c r="D4738">
        <v>78</v>
      </c>
      <c r="E4738">
        <v>0</v>
      </c>
      <c r="F4738">
        <v>0</v>
      </c>
      <c r="G4738" t="s">
        <v>21</v>
      </c>
      <c r="H4738" t="s">
        <v>14</v>
      </c>
      <c r="I4738" t="s">
        <v>15</v>
      </c>
      <c r="J4738">
        <v>60.22</v>
      </c>
      <c r="K4738">
        <v>29.7</v>
      </c>
      <c r="L4738" t="s">
        <v>16</v>
      </c>
      <c r="M4738">
        <v>0</v>
      </c>
    </row>
    <row r="4739" spans="1:13" x14ac:dyDescent="0.3">
      <c r="A4739">
        <v>60276</v>
      </c>
      <c r="B4739" t="s">
        <v>20</v>
      </c>
      <c r="C4739">
        <v>1</v>
      </c>
      <c r="D4739">
        <v>78</v>
      </c>
      <c r="E4739">
        <v>1</v>
      </c>
      <c r="F4739">
        <v>1</v>
      </c>
      <c r="G4739" t="s">
        <v>21</v>
      </c>
      <c r="H4739" t="s">
        <v>25</v>
      </c>
      <c r="I4739" t="s">
        <v>18</v>
      </c>
      <c r="J4739">
        <v>106.41</v>
      </c>
      <c r="K4739">
        <v>27.3</v>
      </c>
      <c r="L4739" t="s">
        <v>22</v>
      </c>
      <c r="M4739">
        <v>0</v>
      </c>
    </row>
    <row r="4740" spans="1:13" x14ac:dyDescent="0.3">
      <c r="A4740">
        <v>60399</v>
      </c>
      <c r="B4740" t="s">
        <v>20</v>
      </c>
      <c r="C4740">
        <v>1</v>
      </c>
      <c r="D4740">
        <v>53</v>
      </c>
      <c r="E4740">
        <v>0</v>
      </c>
      <c r="F4740">
        <v>0</v>
      </c>
      <c r="G4740" t="s">
        <v>21</v>
      </c>
      <c r="H4740" t="s">
        <v>25</v>
      </c>
      <c r="I4740" t="s">
        <v>18</v>
      </c>
      <c r="J4740">
        <v>76.790000000000006</v>
      </c>
      <c r="K4740">
        <v>33.9</v>
      </c>
      <c r="L4740" t="s">
        <v>19</v>
      </c>
      <c r="M4740">
        <v>0</v>
      </c>
    </row>
    <row r="4741" spans="1:13" x14ac:dyDescent="0.3">
      <c r="A4741">
        <v>60455</v>
      </c>
      <c r="B4741" t="s">
        <v>20</v>
      </c>
      <c r="C4741">
        <v>1</v>
      </c>
      <c r="D4741">
        <v>48</v>
      </c>
      <c r="E4741">
        <v>0</v>
      </c>
      <c r="F4741">
        <v>0</v>
      </c>
      <c r="G4741" t="s">
        <v>21</v>
      </c>
      <c r="H4741" t="s">
        <v>14</v>
      </c>
      <c r="I4741" t="s">
        <v>15</v>
      </c>
      <c r="J4741">
        <v>76.19</v>
      </c>
      <c r="K4741">
        <v>28.5</v>
      </c>
      <c r="L4741" t="s">
        <v>22</v>
      </c>
      <c r="M4741">
        <v>0</v>
      </c>
    </row>
    <row r="4742" spans="1:13" x14ac:dyDescent="0.3">
      <c r="A4742">
        <v>60464</v>
      </c>
      <c r="B4742" t="s">
        <v>20</v>
      </c>
      <c r="C4742">
        <v>1</v>
      </c>
      <c r="D4742">
        <v>52</v>
      </c>
      <c r="E4742">
        <v>0</v>
      </c>
      <c r="F4742">
        <v>0</v>
      </c>
      <c r="G4742" t="s">
        <v>21</v>
      </c>
      <c r="H4742" t="s">
        <v>14</v>
      </c>
      <c r="I4742" t="s">
        <v>15</v>
      </c>
      <c r="J4742">
        <v>97.37</v>
      </c>
      <c r="K4742">
        <v>26.5</v>
      </c>
      <c r="L4742" t="s">
        <v>24</v>
      </c>
      <c r="M4742">
        <v>0</v>
      </c>
    </row>
    <row r="4743" spans="1:13" x14ac:dyDescent="0.3">
      <c r="A4743">
        <v>60635</v>
      </c>
      <c r="B4743" t="s">
        <v>20</v>
      </c>
      <c r="C4743">
        <v>1</v>
      </c>
      <c r="D4743">
        <v>48</v>
      </c>
      <c r="E4743">
        <v>0</v>
      </c>
      <c r="F4743">
        <v>0</v>
      </c>
      <c r="G4743" t="s">
        <v>21</v>
      </c>
      <c r="H4743" t="s">
        <v>14</v>
      </c>
      <c r="I4743" t="s">
        <v>18</v>
      </c>
      <c r="J4743">
        <v>99.96</v>
      </c>
      <c r="K4743">
        <v>25.2</v>
      </c>
      <c r="L4743" t="s">
        <v>22</v>
      </c>
      <c r="M4743">
        <v>0</v>
      </c>
    </row>
    <row r="4744" spans="1:13" x14ac:dyDescent="0.3">
      <c r="A4744">
        <v>60663</v>
      </c>
      <c r="B4744" t="s">
        <v>20</v>
      </c>
      <c r="C4744">
        <v>1</v>
      </c>
      <c r="D4744">
        <v>70</v>
      </c>
      <c r="E4744">
        <v>1</v>
      </c>
      <c r="F4744">
        <v>0</v>
      </c>
      <c r="G4744" t="s">
        <v>21</v>
      </c>
      <c r="H4744" t="s">
        <v>14</v>
      </c>
      <c r="I4744" t="s">
        <v>18</v>
      </c>
      <c r="J4744">
        <v>74.040000000000006</v>
      </c>
      <c r="K4744">
        <v>29.1</v>
      </c>
      <c r="L4744" t="s">
        <v>22</v>
      </c>
      <c r="M4744">
        <v>0</v>
      </c>
    </row>
    <row r="4745" spans="1:13" x14ac:dyDescent="0.3">
      <c r="A4745">
        <v>60665</v>
      </c>
      <c r="B4745" t="s">
        <v>20</v>
      </c>
      <c r="C4745">
        <v>1</v>
      </c>
      <c r="D4745">
        <v>29</v>
      </c>
      <c r="E4745">
        <v>0</v>
      </c>
      <c r="F4745">
        <v>0</v>
      </c>
      <c r="G4745" t="s">
        <v>13</v>
      </c>
      <c r="H4745" t="s">
        <v>14</v>
      </c>
      <c r="I4745" t="s">
        <v>15</v>
      </c>
      <c r="J4745">
        <v>59.26</v>
      </c>
      <c r="K4745">
        <v>35.799999999999997</v>
      </c>
      <c r="L4745" t="s">
        <v>24</v>
      </c>
      <c r="M4745">
        <v>0</v>
      </c>
    </row>
    <row r="4746" spans="1:13" x14ac:dyDescent="0.3">
      <c r="A4746">
        <v>60683</v>
      </c>
      <c r="B4746" t="s">
        <v>20</v>
      </c>
      <c r="C4746">
        <v>1</v>
      </c>
      <c r="D4746">
        <v>53</v>
      </c>
      <c r="E4746">
        <v>0</v>
      </c>
      <c r="F4746">
        <v>1</v>
      </c>
      <c r="G4746" t="s">
        <v>21</v>
      </c>
      <c r="H4746" t="s">
        <v>23</v>
      </c>
      <c r="I4746" t="s">
        <v>15</v>
      </c>
      <c r="J4746">
        <v>77.3</v>
      </c>
      <c r="K4746">
        <v>33.4</v>
      </c>
      <c r="L4746" t="s">
        <v>22</v>
      </c>
      <c r="M4746">
        <v>0</v>
      </c>
    </row>
    <row r="4747" spans="1:13" x14ac:dyDescent="0.3">
      <c r="A4747">
        <v>60732</v>
      </c>
      <c r="B4747" t="s">
        <v>20</v>
      </c>
      <c r="C4747">
        <v>1</v>
      </c>
      <c r="D4747">
        <v>2</v>
      </c>
      <c r="E4747">
        <v>0</v>
      </c>
      <c r="F4747">
        <v>0</v>
      </c>
      <c r="G4747" t="s">
        <v>13</v>
      </c>
      <c r="H4747" t="s">
        <v>17</v>
      </c>
      <c r="I4747" t="s">
        <v>15</v>
      </c>
      <c r="J4747">
        <v>89.32</v>
      </c>
      <c r="K4747">
        <v>17.2</v>
      </c>
      <c r="L4747" t="s">
        <v>19</v>
      </c>
      <c r="M4747">
        <v>0</v>
      </c>
    </row>
    <row r="4748" spans="1:13" x14ac:dyDescent="0.3">
      <c r="A4748">
        <v>60774</v>
      </c>
      <c r="B4748" t="s">
        <v>20</v>
      </c>
      <c r="C4748">
        <v>1</v>
      </c>
      <c r="D4748">
        <v>1.88</v>
      </c>
      <c r="E4748">
        <v>0</v>
      </c>
      <c r="F4748">
        <v>0</v>
      </c>
      <c r="G4748" t="s">
        <v>13</v>
      </c>
      <c r="H4748" t="s">
        <v>17</v>
      </c>
      <c r="I4748" t="s">
        <v>18</v>
      </c>
      <c r="J4748">
        <v>68.349999999999994</v>
      </c>
      <c r="K4748">
        <v>19.100000000000001</v>
      </c>
      <c r="L4748" t="s">
        <v>19</v>
      </c>
      <c r="M4748">
        <v>0</v>
      </c>
    </row>
    <row r="4749" spans="1:13" x14ac:dyDescent="0.3">
      <c r="A4749">
        <v>60810</v>
      </c>
      <c r="B4749" t="s">
        <v>20</v>
      </c>
      <c r="C4749">
        <v>1</v>
      </c>
      <c r="D4749">
        <v>46</v>
      </c>
      <c r="E4749">
        <v>0</v>
      </c>
      <c r="F4749">
        <v>0</v>
      </c>
      <c r="G4749" t="s">
        <v>21</v>
      </c>
      <c r="H4749" t="s">
        <v>25</v>
      </c>
      <c r="I4749" t="s">
        <v>15</v>
      </c>
      <c r="J4749">
        <v>55.83</v>
      </c>
      <c r="K4749">
        <v>26.4</v>
      </c>
      <c r="L4749" t="s">
        <v>22</v>
      </c>
      <c r="M4749">
        <v>0</v>
      </c>
    </row>
    <row r="4750" spans="1:13" x14ac:dyDescent="0.3">
      <c r="A4750">
        <v>60896</v>
      </c>
      <c r="B4750" t="s">
        <v>20</v>
      </c>
      <c r="C4750">
        <v>1</v>
      </c>
      <c r="D4750">
        <v>68</v>
      </c>
      <c r="E4750">
        <v>0</v>
      </c>
      <c r="F4750">
        <v>1</v>
      </c>
      <c r="G4750" t="s">
        <v>21</v>
      </c>
      <c r="H4750" t="s">
        <v>14</v>
      </c>
      <c r="I4750" t="s">
        <v>18</v>
      </c>
      <c r="J4750">
        <v>145.25</v>
      </c>
      <c r="K4750">
        <v>31.5</v>
      </c>
      <c r="L4750" t="s">
        <v>22</v>
      </c>
      <c r="M4750">
        <v>0</v>
      </c>
    </row>
    <row r="4751" spans="1:13" x14ac:dyDescent="0.3">
      <c r="A4751">
        <v>60902</v>
      </c>
      <c r="B4751" t="s">
        <v>20</v>
      </c>
      <c r="C4751">
        <v>1</v>
      </c>
      <c r="D4751">
        <v>5</v>
      </c>
      <c r="E4751">
        <v>0</v>
      </c>
      <c r="F4751">
        <v>0</v>
      </c>
      <c r="G4751" t="s">
        <v>13</v>
      </c>
      <c r="H4751" t="s">
        <v>17</v>
      </c>
      <c r="I4751" t="s">
        <v>18</v>
      </c>
      <c r="J4751">
        <v>71.430000000000007</v>
      </c>
      <c r="K4751">
        <v>19.3</v>
      </c>
      <c r="L4751" t="s">
        <v>19</v>
      </c>
      <c r="M4751">
        <v>0</v>
      </c>
    </row>
    <row r="4752" spans="1:13" x14ac:dyDescent="0.3">
      <c r="A4752">
        <v>60907</v>
      </c>
      <c r="B4752" t="s">
        <v>20</v>
      </c>
      <c r="C4752">
        <v>1</v>
      </c>
      <c r="D4752">
        <v>48</v>
      </c>
      <c r="E4752">
        <v>0</v>
      </c>
      <c r="F4752">
        <v>0</v>
      </c>
      <c r="G4752" t="s">
        <v>21</v>
      </c>
      <c r="H4752" t="s">
        <v>14</v>
      </c>
      <c r="I4752" t="s">
        <v>18</v>
      </c>
      <c r="J4752">
        <v>127.13</v>
      </c>
      <c r="K4752">
        <v>35</v>
      </c>
      <c r="L4752" t="s">
        <v>19</v>
      </c>
      <c r="M4752">
        <v>0</v>
      </c>
    </row>
    <row r="4753" spans="1:13" x14ac:dyDescent="0.3">
      <c r="A4753">
        <v>60926</v>
      </c>
      <c r="B4753" t="s">
        <v>20</v>
      </c>
      <c r="C4753">
        <v>1</v>
      </c>
      <c r="D4753">
        <v>5</v>
      </c>
      <c r="E4753">
        <v>0</v>
      </c>
      <c r="F4753">
        <v>0</v>
      </c>
      <c r="G4753" t="s">
        <v>13</v>
      </c>
      <c r="H4753" t="s">
        <v>17</v>
      </c>
      <c r="I4753" t="s">
        <v>15</v>
      </c>
      <c r="J4753">
        <v>79.89</v>
      </c>
      <c r="K4753">
        <v>13.8</v>
      </c>
      <c r="L4753" t="s">
        <v>19</v>
      </c>
      <c r="M4753">
        <v>0</v>
      </c>
    </row>
    <row r="4754" spans="1:13" x14ac:dyDescent="0.3">
      <c r="A4754">
        <v>67895</v>
      </c>
      <c r="B4754" t="s">
        <v>12</v>
      </c>
      <c r="C4754">
        <v>0</v>
      </c>
      <c r="D4754">
        <v>82</v>
      </c>
      <c r="E4754">
        <v>1</v>
      </c>
      <c r="F4754">
        <v>1</v>
      </c>
      <c r="G4754" t="s">
        <v>21</v>
      </c>
      <c r="H4754" t="s">
        <v>23</v>
      </c>
      <c r="I4754" t="s">
        <v>15</v>
      </c>
      <c r="J4754">
        <v>215.94</v>
      </c>
      <c r="K4754">
        <v>27.9</v>
      </c>
      <c r="L4754" t="s">
        <v>16</v>
      </c>
      <c r="M4754">
        <v>1</v>
      </c>
    </row>
    <row r="4755" spans="1:13" x14ac:dyDescent="0.3">
      <c r="A4755">
        <v>60934</v>
      </c>
      <c r="B4755" t="s">
        <v>20</v>
      </c>
      <c r="C4755">
        <v>1</v>
      </c>
      <c r="D4755">
        <v>39</v>
      </c>
      <c r="E4755">
        <v>0</v>
      </c>
      <c r="F4755">
        <v>0</v>
      </c>
      <c r="G4755" t="s">
        <v>21</v>
      </c>
      <c r="H4755" t="s">
        <v>14</v>
      </c>
      <c r="I4755" t="s">
        <v>15</v>
      </c>
      <c r="J4755">
        <v>57.38</v>
      </c>
      <c r="K4755">
        <v>41.8</v>
      </c>
      <c r="L4755" t="s">
        <v>16</v>
      </c>
      <c r="M4755">
        <v>0</v>
      </c>
    </row>
    <row r="4756" spans="1:13" x14ac:dyDescent="0.3">
      <c r="A4756">
        <v>60957</v>
      </c>
      <c r="B4756" t="s">
        <v>20</v>
      </c>
      <c r="C4756">
        <v>1</v>
      </c>
      <c r="D4756">
        <v>45</v>
      </c>
      <c r="E4756">
        <v>0</v>
      </c>
      <c r="F4756">
        <v>0</v>
      </c>
      <c r="G4756" t="s">
        <v>21</v>
      </c>
      <c r="H4756" t="s">
        <v>14</v>
      </c>
      <c r="I4756" t="s">
        <v>18</v>
      </c>
      <c r="J4756">
        <v>73.010000000000005</v>
      </c>
      <c r="K4756">
        <v>24.8</v>
      </c>
      <c r="L4756" t="s">
        <v>16</v>
      </c>
      <c r="M4756">
        <v>0</v>
      </c>
    </row>
    <row r="4757" spans="1:13" x14ac:dyDescent="0.3">
      <c r="A4757">
        <v>60973</v>
      </c>
      <c r="B4757" t="s">
        <v>20</v>
      </c>
      <c r="C4757">
        <v>1</v>
      </c>
      <c r="D4757">
        <v>51</v>
      </c>
      <c r="E4757">
        <v>0</v>
      </c>
      <c r="F4757">
        <v>0</v>
      </c>
      <c r="G4757" t="s">
        <v>21</v>
      </c>
      <c r="H4757" t="s">
        <v>14</v>
      </c>
      <c r="I4757" t="s">
        <v>15</v>
      </c>
      <c r="J4757">
        <v>66.11</v>
      </c>
      <c r="K4757">
        <v>26.3</v>
      </c>
      <c r="L4757" t="s">
        <v>22</v>
      </c>
      <c r="M4757">
        <v>0</v>
      </c>
    </row>
    <row r="4758" spans="1:13" x14ac:dyDescent="0.3">
      <c r="A4758">
        <v>60983</v>
      </c>
      <c r="B4758" t="s">
        <v>20</v>
      </c>
      <c r="C4758">
        <v>1</v>
      </c>
      <c r="D4758">
        <v>70</v>
      </c>
      <c r="E4758">
        <v>0</v>
      </c>
      <c r="F4758">
        <v>0</v>
      </c>
      <c r="G4758" t="s">
        <v>21</v>
      </c>
      <c r="H4758" t="s">
        <v>14</v>
      </c>
      <c r="I4758" t="s">
        <v>15</v>
      </c>
      <c r="J4758">
        <v>64.41</v>
      </c>
      <c r="K4758">
        <v>29.4</v>
      </c>
      <c r="L4758" t="s">
        <v>24</v>
      </c>
      <c r="M4758">
        <v>0</v>
      </c>
    </row>
    <row r="4759" spans="1:13" x14ac:dyDescent="0.3">
      <c r="A4759">
        <v>61013</v>
      </c>
      <c r="B4759" t="s">
        <v>20</v>
      </c>
      <c r="C4759">
        <v>1</v>
      </c>
      <c r="D4759">
        <v>52</v>
      </c>
      <c r="E4759">
        <v>0</v>
      </c>
      <c r="F4759">
        <v>0</v>
      </c>
      <c r="G4759" t="s">
        <v>13</v>
      </c>
      <c r="H4759" t="s">
        <v>14</v>
      </c>
      <c r="I4759" t="s">
        <v>18</v>
      </c>
      <c r="J4759">
        <v>69.37</v>
      </c>
      <c r="K4759">
        <v>36.200000000000003</v>
      </c>
      <c r="L4759" t="s">
        <v>19</v>
      </c>
      <c r="M4759">
        <v>0</v>
      </c>
    </row>
    <row r="4760" spans="1:13" x14ac:dyDescent="0.3">
      <c r="A4760">
        <v>61050</v>
      </c>
      <c r="B4760" t="s">
        <v>20</v>
      </c>
      <c r="C4760">
        <v>1</v>
      </c>
      <c r="D4760">
        <v>37</v>
      </c>
      <c r="E4760">
        <v>0</v>
      </c>
      <c r="F4760">
        <v>0</v>
      </c>
      <c r="G4760" t="s">
        <v>21</v>
      </c>
      <c r="H4760" t="s">
        <v>23</v>
      </c>
      <c r="I4760" t="s">
        <v>18</v>
      </c>
      <c r="J4760">
        <v>107.58</v>
      </c>
      <c r="K4760">
        <v>25.3</v>
      </c>
      <c r="L4760" t="s">
        <v>22</v>
      </c>
      <c r="M4760">
        <v>0</v>
      </c>
    </row>
    <row r="4761" spans="1:13" x14ac:dyDescent="0.3">
      <c r="A4761">
        <v>61096</v>
      </c>
      <c r="B4761" t="s">
        <v>20</v>
      </c>
      <c r="C4761">
        <v>1</v>
      </c>
      <c r="D4761">
        <v>57</v>
      </c>
      <c r="E4761">
        <v>0</v>
      </c>
      <c r="F4761">
        <v>0</v>
      </c>
      <c r="G4761" t="s">
        <v>21</v>
      </c>
      <c r="H4761" t="s">
        <v>14</v>
      </c>
      <c r="I4761" t="s">
        <v>18</v>
      </c>
      <c r="J4761">
        <v>70.16</v>
      </c>
      <c r="K4761">
        <v>25.8</v>
      </c>
      <c r="L4761" t="s">
        <v>16</v>
      </c>
      <c r="M4761">
        <v>0</v>
      </c>
    </row>
    <row r="4762" spans="1:13" x14ac:dyDescent="0.3">
      <c r="A4762">
        <v>61178</v>
      </c>
      <c r="B4762" t="s">
        <v>20</v>
      </c>
      <c r="C4762">
        <v>1</v>
      </c>
      <c r="D4762">
        <v>39</v>
      </c>
      <c r="E4762">
        <v>0</v>
      </c>
      <c r="F4762">
        <v>0</v>
      </c>
      <c r="G4762" t="s">
        <v>21</v>
      </c>
      <c r="H4762" t="s">
        <v>14</v>
      </c>
      <c r="I4762" t="s">
        <v>15</v>
      </c>
      <c r="J4762">
        <v>164.67</v>
      </c>
      <c r="K4762">
        <v>33.799999999999997</v>
      </c>
      <c r="L4762" t="s">
        <v>19</v>
      </c>
      <c r="M4762">
        <v>0</v>
      </c>
    </row>
    <row r="4763" spans="1:13" x14ac:dyDescent="0.3">
      <c r="A4763">
        <v>67981</v>
      </c>
      <c r="B4763" t="s">
        <v>20</v>
      </c>
      <c r="C4763">
        <v>1</v>
      </c>
      <c r="D4763">
        <v>66</v>
      </c>
      <c r="E4763">
        <v>0</v>
      </c>
      <c r="F4763">
        <v>0</v>
      </c>
      <c r="G4763" t="s">
        <v>21</v>
      </c>
      <c r="H4763" t="s">
        <v>14</v>
      </c>
      <c r="I4763" t="s">
        <v>15</v>
      </c>
      <c r="J4763">
        <v>151.16</v>
      </c>
      <c r="K4763">
        <v>27.5</v>
      </c>
      <c r="L4763" t="s">
        <v>16</v>
      </c>
      <c r="M4763">
        <v>1</v>
      </c>
    </row>
    <row r="4764" spans="1:13" x14ac:dyDescent="0.3">
      <c r="A4764">
        <v>61245</v>
      </c>
      <c r="B4764" t="s">
        <v>20</v>
      </c>
      <c r="C4764">
        <v>1</v>
      </c>
      <c r="D4764">
        <v>75</v>
      </c>
      <c r="E4764">
        <v>0</v>
      </c>
      <c r="F4764">
        <v>0</v>
      </c>
      <c r="G4764" t="s">
        <v>21</v>
      </c>
      <c r="H4764" t="s">
        <v>25</v>
      </c>
      <c r="I4764" t="s">
        <v>18</v>
      </c>
      <c r="J4764">
        <v>82.35</v>
      </c>
      <c r="K4764">
        <v>25.3</v>
      </c>
      <c r="L4764" t="s">
        <v>22</v>
      </c>
      <c r="M4764">
        <v>0</v>
      </c>
    </row>
    <row r="4765" spans="1:13" x14ac:dyDescent="0.3">
      <c r="A4765">
        <v>61252</v>
      </c>
      <c r="B4765" t="s">
        <v>20</v>
      </c>
      <c r="C4765">
        <v>1</v>
      </c>
      <c r="D4765">
        <v>79</v>
      </c>
      <c r="E4765">
        <v>0</v>
      </c>
      <c r="F4765">
        <v>1</v>
      </c>
      <c r="G4765" t="s">
        <v>21</v>
      </c>
      <c r="H4765" t="s">
        <v>14</v>
      </c>
      <c r="I4765" t="s">
        <v>18</v>
      </c>
      <c r="J4765">
        <v>82.27</v>
      </c>
      <c r="L4765" t="s">
        <v>22</v>
      </c>
      <c r="M4765">
        <v>0</v>
      </c>
    </row>
    <row r="4766" spans="1:13" x14ac:dyDescent="0.3">
      <c r="A4766">
        <v>68023</v>
      </c>
      <c r="B4766" t="s">
        <v>20</v>
      </c>
      <c r="C4766">
        <v>1</v>
      </c>
      <c r="D4766">
        <v>79</v>
      </c>
      <c r="E4766">
        <v>0</v>
      </c>
      <c r="F4766">
        <v>0</v>
      </c>
      <c r="G4766" t="s">
        <v>21</v>
      </c>
      <c r="H4766" t="s">
        <v>14</v>
      </c>
      <c r="I4766" t="s">
        <v>18</v>
      </c>
      <c r="J4766">
        <v>72.73</v>
      </c>
      <c r="K4766">
        <v>28.4</v>
      </c>
      <c r="L4766" t="s">
        <v>22</v>
      </c>
      <c r="M4766">
        <v>1</v>
      </c>
    </row>
    <row r="4767" spans="1:13" x14ac:dyDescent="0.3">
      <c r="A4767">
        <v>68025</v>
      </c>
      <c r="B4767" t="s">
        <v>12</v>
      </c>
      <c r="C4767">
        <v>0</v>
      </c>
      <c r="D4767">
        <v>79</v>
      </c>
      <c r="E4767">
        <v>0</v>
      </c>
      <c r="F4767">
        <v>1</v>
      </c>
      <c r="G4767" t="s">
        <v>13</v>
      </c>
      <c r="H4767" t="s">
        <v>14</v>
      </c>
      <c r="I4767" t="s">
        <v>15</v>
      </c>
      <c r="J4767">
        <v>205.33</v>
      </c>
      <c r="K4767">
        <v>31</v>
      </c>
      <c r="L4767" t="s">
        <v>24</v>
      </c>
      <c r="M4767">
        <v>1</v>
      </c>
    </row>
    <row r="4768" spans="1:13" x14ac:dyDescent="0.3">
      <c r="A4768">
        <v>61291</v>
      </c>
      <c r="B4768" t="s">
        <v>20</v>
      </c>
      <c r="C4768">
        <v>1</v>
      </c>
      <c r="D4768">
        <v>28</v>
      </c>
      <c r="E4768">
        <v>0</v>
      </c>
      <c r="F4768">
        <v>0</v>
      </c>
      <c r="G4768" t="s">
        <v>21</v>
      </c>
      <c r="H4768" t="s">
        <v>14</v>
      </c>
      <c r="I4768" t="s">
        <v>18</v>
      </c>
      <c r="J4768">
        <v>169.49</v>
      </c>
      <c r="K4768">
        <v>27.2</v>
      </c>
      <c r="L4768" t="s">
        <v>19</v>
      </c>
      <c r="M4768">
        <v>0</v>
      </c>
    </row>
    <row r="4769" spans="1:13" x14ac:dyDescent="0.3">
      <c r="A4769">
        <v>61300</v>
      </c>
      <c r="B4769" t="s">
        <v>20</v>
      </c>
      <c r="C4769">
        <v>1</v>
      </c>
      <c r="D4769">
        <v>20</v>
      </c>
      <c r="E4769">
        <v>0</v>
      </c>
      <c r="F4769">
        <v>0</v>
      </c>
      <c r="G4769" t="s">
        <v>13</v>
      </c>
      <c r="H4769" t="s">
        <v>14</v>
      </c>
      <c r="I4769" t="s">
        <v>15</v>
      </c>
      <c r="J4769">
        <v>55.25</v>
      </c>
      <c r="K4769">
        <v>20.399999999999999</v>
      </c>
      <c r="L4769" t="s">
        <v>22</v>
      </c>
      <c r="M4769">
        <v>0</v>
      </c>
    </row>
    <row r="4770" spans="1:13" x14ac:dyDescent="0.3">
      <c r="A4770">
        <v>61339</v>
      </c>
      <c r="B4770" t="s">
        <v>20</v>
      </c>
      <c r="C4770">
        <v>1</v>
      </c>
      <c r="D4770">
        <v>47</v>
      </c>
      <c r="E4770">
        <v>0</v>
      </c>
      <c r="F4770">
        <v>0</v>
      </c>
      <c r="G4770" t="s">
        <v>21</v>
      </c>
      <c r="H4770" t="s">
        <v>25</v>
      </c>
      <c r="I4770" t="s">
        <v>15</v>
      </c>
      <c r="J4770">
        <v>95.04</v>
      </c>
      <c r="K4770">
        <v>28.7</v>
      </c>
      <c r="L4770" t="s">
        <v>22</v>
      </c>
      <c r="M4770">
        <v>0</v>
      </c>
    </row>
    <row r="4771" spans="1:13" x14ac:dyDescent="0.3">
      <c r="A4771">
        <v>61350</v>
      </c>
      <c r="B4771" t="s">
        <v>20</v>
      </c>
      <c r="C4771">
        <v>1</v>
      </c>
      <c r="D4771">
        <v>20</v>
      </c>
      <c r="E4771">
        <v>0</v>
      </c>
      <c r="F4771">
        <v>0</v>
      </c>
      <c r="G4771" t="s">
        <v>13</v>
      </c>
      <c r="H4771" t="s">
        <v>23</v>
      </c>
      <c r="I4771" t="s">
        <v>18</v>
      </c>
      <c r="J4771">
        <v>98.7</v>
      </c>
      <c r="K4771">
        <v>26.2</v>
      </c>
      <c r="L4771" t="s">
        <v>19</v>
      </c>
      <c r="M4771">
        <v>0</v>
      </c>
    </row>
    <row r="4772" spans="1:13" x14ac:dyDescent="0.3">
      <c r="A4772">
        <v>61365</v>
      </c>
      <c r="B4772" t="s">
        <v>20</v>
      </c>
      <c r="C4772">
        <v>1</v>
      </c>
      <c r="D4772">
        <v>45</v>
      </c>
      <c r="E4772">
        <v>0</v>
      </c>
      <c r="F4772">
        <v>0</v>
      </c>
      <c r="G4772" t="s">
        <v>21</v>
      </c>
      <c r="H4772" t="s">
        <v>14</v>
      </c>
      <c r="I4772" t="s">
        <v>18</v>
      </c>
      <c r="J4772">
        <v>58.25</v>
      </c>
      <c r="K4772">
        <v>24</v>
      </c>
      <c r="L4772" t="s">
        <v>24</v>
      </c>
      <c r="M4772">
        <v>0</v>
      </c>
    </row>
    <row r="4773" spans="1:13" x14ac:dyDescent="0.3">
      <c r="A4773">
        <v>61376</v>
      </c>
      <c r="B4773" t="s">
        <v>20</v>
      </c>
      <c r="C4773">
        <v>1</v>
      </c>
      <c r="D4773">
        <v>38</v>
      </c>
      <c r="E4773">
        <v>0</v>
      </c>
      <c r="F4773">
        <v>0</v>
      </c>
      <c r="G4773" t="s">
        <v>21</v>
      </c>
      <c r="H4773" t="s">
        <v>14</v>
      </c>
      <c r="I4773" t="s">
        <v>15</v>
      </c>
      <c r="J4773">
        <v>215.69</v>
      </c>
      <c r="K4773">
        <v>38.6</v>
      </c>
      <c r="L4773" t="s">
        <v>16</v>
      </c>
      <c r="M4773">
        <v>0</v>
      </c>
    </row>
    <row r="4774" spans="1:13" x14ac:dyDescent="0.3">
      <c r="A4774">
        <v>61384</v>
      </c>
      <c r="B4774" t="s">
        <v>20</v>
      </c>
      <c r="C4774">
        <v>1</v>
      </c>
      <c r="D4774">
        <v>81</v>
      </c>
      <c r="E4774">
        <v>1</v>
      </c>
      <c r="F4774">
        <v>0</v>
      </c>
      <c r="G4774" t="s">
        <v>21</v>
      </c>
      <c r="H4774" t="s">
        <v>14</v>
      </c>
      <c r="I4774" t="s">
        <v>15</v>
      </c>
      <c r="J4774">
        <v>117.77</v>
      </c>
      <c r="K4774">
        <v>27.1</v>
      </c>
      <c r="L4774" t="s">
        <v>22</v>
      </c>
      <c r="M4774">
        <v>0</v>
      </c>
    </row>
    <row r="4775" spans="1:13" x14ac:dyDescent="0.3">
      <c r="A4775">
        <v>61408</v>
      </c>
      <c r="B4775" t="s">
        <v>20</v>
      </c>
      <c r="C4775">
        <v>1</v>
      </c>
      <c r="D4775">
        <v>23</v>
      </c>
      <c r="E4775">
        <v>0</v>
      </c>
      <c r="F4775">
        <v>0</v>
      </c>
      <c r="G4775" t="s">
        <v>13</v>
      </c>
      <c r="H4775" t="s">
        <v>26</v>
      </c>
      <c r="I4775" t="s">
        <v>15</v>
      </c>
      <c r="J4775">
        <v>125.26</v>
      </c>
      <c r="K4775">
        <v>18.7</v>
      </c>
      <c r="L4775" t="s">
        <v>22</v>
      </c>
      <c r="M4775">
        <v>0</v>
      </c>
    </row>
    <row r="4776" spans="1:13" x14ac:dyDescent="0.3">
      <c r="A4776">
        <v>61409</v>
      </c>
      <c r="B4776" t="s">
        <v>20</v>
      </c>
      <c r="C4776">
        <v>1</v>
      </c>
      <c r="D4776">
        <v>32</v>
      </c>
      <c r="E4776">
        <v>1</v>
      </c>
      <c r="F4776">
        <v>0</v>
      </c>
      <c r="G4776" t="s">
        <v>13</v>
      </c>
      <c r="H4776" t="s">
        <v>23</v>
      </c>
      <c r="I4776" t="s">
        <v>15</v>
      </c>
      <c r="J4776">
        <v>58.24</v>
      </c>
      <c r="L4776" t="s">
        <v>16</v>
      </c>
      <c r="M4776">
        <v>0</v>
      </c>
    </row>
    <row r="4777" spans="1:13" x14ac:dyDescent="0.3">
      <c r="A4777">
        <v>61418</v>
      </c>
      <c r="B4777" t="s">
        <v>20</v>
      </c>
      <c r="C4777">
        <v>1</v>
      </c>
      <c r="D4777">
        <v>13</v>
      </c>
      <c r="E4777">
        <v>0</v>
      </c>
      <c r="F4777">
        <v>0</v>
      </c>
      <c r="G4777" t="s">
        <v>13</v>
      </c>
      <c r="H4777" t="s">
        <v>17</v>
      </c>
      <c r="I4777" t="s">
        <v>18</v>
      </c>
      <c r="J4777">
        <v>116.64</v>
      </c>
      <c r="K4777">
        <v>23.9</v>
      </c>
      <c r="L4777" t="s">
        <v>19</v>
      </c>
      <c r="M4777">
        <v>0</v>
      </c>
    </row>
    <row r="4778" spans="1:13" x14ac:dyDescent="0.3">
      <c r="A4778">
        <v>61437</v>
      </c>
      <c r="B4778" t="s">
        <v>20</v>
      </c>
      <c r="C4778">
        <v>1</v>
      </c>
      <c r="D4778">
        <v>15</v>
      </c>
      <c r="E4778">
        <v>0</v>
      </c>
      <c r="F4778">
        <v>0</v>
      </c>
      <c r="G4778" t="s">
        <v>13</v>
      </c>
      <c r="H4778" t="s">
        <v>23</v>
      </c>
      <c r="I4778" t="s">
        <v>18</v>
      </c>
      <c r="J4778">
        <v>142.82</v>
      </c>
      <c r="K4778">
        <v>27.6</v>
      </c>
      <c r="L4778" t="s">
        <v>22</v>
      </c>
      <c r="M4778">
        <v>0</v>
      </c>
    </row>
    <row r="4779" spans="1:13" x14ac:dyDescent="0.3">
      <c r="A4779">
        <v>61465</v>
      </c>
      <c r="B4779" t="s">
        <v>20</v>
      </c>
      <c r="C4779">
        <v>1</v>
      </c>
      <c r="D4779">
        <v>13</v>
      </c>
      <c r="E4779">
        <v>0</v>
      </c>
      <c r="F4779">
        <v>0</v>
      </c>
      <c r="G4779" t="s">
        <v>13</v>
      </c>
      <c r="H4779" t="s">
        <v>17</v>
      </c>
      <c r="I4779" t="s">
        <v>18</v>
      </c>
      <c r="J4779">
        <v>55.39</v>
      </c>
      <c r="K4779">
        <v>23.2</v>
      </c>
      <c r="L4779" t="s">
        <v>19</v>
      </c>
      <c r="M4779">
        <v>0</v>
      </c>
    </row>
    <row r="4780" spans="1:13" x14ac:dyDescent="0.3">
      <c r="A4780">
        <v>61559</v>
      </c>
      <c r="B4780" t="s">
        <v>20</v>
      </c>
      <c r="C4780">
        <v>1</v>
      </c>
      <c r="D4780">
        <v>7</v>
      </c>
      <c r="E4780">
        <v>0</v>
      </c>
      <c r="F4780">
        <v>0</v>
      </c>
      <c r="G4780" t="s">
        <v>13</v>
      </c>
      <c r="H4780" t="s">
        <v>17</v>
      </c>
      <c r="I4780" t="s">
        <v>15</v>
      </c>
      <c r="J4780">
        <v>86.6</v>
      </c>
      <c r="K4780">
        <v>17.100000000000001</v>
      </c>
      <c r="L4780" t="s">
        <v>19</v>
      </c>
      <c r="M4780">
        <v>0</v>
      </c>
    </row>
    <row r="4781" spans="1:13" x14ac:dyDescent="0.3">
      <c r="A4781">
        <v>61573</v>
      </c>
      <c r="B4781" t="s">
        <v>20</v>
      </c>
      <c r="C4781">
        <v>1</v>
      </c>
      <c r="D4781">
        <v>25</v>
      </c>
      <c r="E4781">
        <v>0</v>
      </c>
      <c r="F4781">
        <v>0</v>
      </c>
      <c r="G4781" t="s">
        <v>13</v>
      </c>
      <c r="H4781" t="s">
        <v>14</v>
      </c>
      <c r="I4781" t="s">
        <v>18</v>
      </c>
      <c r="J4781">
        <v>65.77</v>
      </c>
      <c r="K4781">
        <v>23.7</v>
      </c>
      <c r="L4781" t="s">
        <v>24</v>
      </c>
      <c r="M4781">
        <v>0</v>
      </c>
    </row>
    <row r="4782" spans="1:13" x14ac:dyDescent="0.3">
      <c r="A4782">
        <v>61641</v>
      </c>
      <c r="B4782" t="s">
        <v>20</v>
      </c>
      <c r="C4782">
        <v>1</v>
      </c>
      <c r="D4782">
        <v>14</v>
      </c>
      <c r="E4782">
        <v>0</v>
      </c>
      <c r="F4782">
        <v>0</v>
      </c>
      <c r="G4782" t="s">
        <v>13</v>
      </c>
      <c r="H4782" t="s">
        <v>17</v>
      </c>
      <c r="I4782" t="s">
        <v>18</v>
      </c>
      <c r="J4782">
        <v>149.41999999999999</v>
      </c>
      <c r="K4782">
        <v>20.6</v>
      </c>
      <c r="L4782" t="s">
        <v>19</v>
      </c>
      <c r="M4782">
        <v>0</v>
      </c>
    </row>
    <row r="4783" spans="1:13" x14ac:dyDescent="0.3">
      <c r="A4783">
        <v>61651</v>
      </c>
      <c r="B4783" t="s">
        <v>20</v>
      </c>
      <c r="C4783">
        <v>1</v>
      </c>
      <c r="D4783">
        <v>48</v>
      </c>
      <c r="E4783">
        <v>0</v>
      </c>
      <c r="F4783">
        <v>0</v>
      </c>
      <c r="G4783" t="s">
        <v>21</v>
      </c>
      <c r="H4783" t="s">
        <v>14</v>
      </c>
      <c r="I4783" t="s">
        <v>18</v>
      </c>
      <c r="J4783">
        <v>113.84</v>
      </c>
      <c r="K4783">
        <v>21.9</v>
      </c>
      <c r="L4783" t="s">
        <v>22</v>
      </c>
      <c r="M4783">
        <v>0</v>
      </c>
    </row>
    <row r="4784" spans="1:13" x14ac:dyDescent="0.3">
      <c r="A4784">
        <v>61676</v>
      </c>
      <c r="B4784" t="s">
        <v>20</v>
      </c>
      <c r="C4784">
        <v>1</v>
      </c>
      <c r="D4784">
        <v>77</v>
      </c>
      <c r="E4784">
        <v>0</v>
      </c>
      <c r="F4784">
        <v>0</v>
      </c>
      <c r="G4784" t="s">
        <v>21</v>
      </c>
      <c r="H4784" t="s">
        <v>25</v>
      </c>
      <c r="I4784" t="s">
        <v>15</v>
      </c>
      <c r="J4784">
        <v>68.38</v>
      </c>
      <c r="K4784">
        <v>25.1</v>
      </c>
      <c r="L4784" t="s">
        <v>19</v>
      </c>
      <c r="M4784">
        <v>0</v>
      </c>
    </row>
    <row r="4785" spans="1:13" x14ac:dyDescent="0.3">
      <c r="A4785">
        <v>61694</v>
      </c>
      <c r="B4785" t="s">
        <v>20</v>
      </c>
      <c r="C4785">
        <v>1</v>
      </c>
      <c r="D4785">
        <v>55</v>
      </c>
      <c r="E4785">
        <v>0</v>
      </c>
      <c r="F4785">
        <v>0</v>
      </c>
      <c r="G4785" t="s">
        <v>21</v>
      </c>
      <c r="H4785" t="s">
        <v>25</v>
      </c>
      <c r="I4785" t="s">
        <v>18</v>
      </c>
      <c r="J4785">
        <v>111.36</v>
      </c>
      <c r="K4785">
        <v>33.6</v>
      </c>
      <c r="L4785" t="s">
        <v>22</v>
      </c>
      <c r="M4785">
        <v>0</v>
      </c>
    </row>
    <row r="4786" spans="1:13" x14ac:dyDescent="0.3">
      <c r="A4786">
        <v>61697</v>
      </c>
      <c r="B4786" t="s">
        <v>20</v>
      </c>
      <c r="C4786">
        <v>1</v>
      </c>
      <c r="D4786">
        <v>25</v>
      </c>
      <c r="E4786">
        <v>0</v>
      </c>
      <c r="F4786">
        <v>0</v>
      </c>
      <c r="G4786" t="s">
        <v>13</v>
      </c>
      <c r="H4786" t="s">
        <v>14</v>
      </c>
      <c r="I4786" t="s">
        <v>18</v>
      </c>
      <c r="J4786">
        <v>113.8</v>
      </c>
      <c r="K4786">
        <v>35.299999999999997</v>
      </c>
      <c r="L4786" t="s">
        <v>16</v>
      </c>
      <c r="M4786">
        <v>0</v>
      </c>
    </row>
    <row r="4787" spans="1:13" x14ac:dyDescent="0.3">
      <c r="A4787">
        <v>61699</v>
      </c>
      <c r="B4787" t="s">
        <v>20</v>
      </c>
      <c r="C4787">
        <v>1</v>
      </c>
      <c r="D4787">
        <v>80</v>
      </c>
      <c r="E4787">
        <v>0</v>
      </c>
      <c r="F4787">
        <v>0</v>
      </c>
      <c r="G4787" t="s">
        <v>21</v>
      </c>
      <c r="H4787" t="s">
        <v>14</v>
      </c>
      <c r="I4787" t="s">
        <v>18</v>
      </c>
      <c r="J4787">
        <v>94.96</v>
      </c>
      <c r="K4787">
        <v>22.1</v>
      </c>
      <c r="L4787" t="s">
        <v>16</v>
      </c>
      <c r="M4787">
        <v>0</v>
      </c>
    </row>
    <row r="4788" spans="1:13" x14ac:dyDescent="0.3">
      <c r="A4788">
        <v>61715</v>
      </c>
      <c r="B4788" t="s">
        <v>20</v>
      </c>
      <c r="C4788">
        <v>1</v>
      </c>
      <c r="D4788">
        <v>55</v>
      </c>
      <c r="E4788">
        <v>0</v>
      </c>
      <c r="F4788">
        <v>0</v>
      </c>
      <c r="G4788" t="s">
        <v>21</v>
      </c>
      <c r="H4788" t="s">
        <v>14</v>
      </c>
      <c r="I4788" t="s">
        <v>18</v>
      </c>
      <c r="J4788">
        <v>56.42</v>
      </c>
      <c r="K4788">
        <v>31.8</v>
      </c>
      <c r="L4788" t="s">
        <v>22</v>
      </c>
      <c r="M4788">
        <v>0</v>
      </c>
    </row>
    <row r="4789" spans="1:13" x14ac:dyDescent="0.3">
      <c r="A4789">
        <v>61742</v>
      </c>
      <c r="B4789" t="s">
        <v>20</v>
      </c>
      <c r="C4789">
        <v>1</v>
      </c>
      <c r="D4789">
        <v>26</v>
      </c>
      <c r="E4789">
        <v>0</v>
      </c>
      <c r="F4789">
        <v>0</v>
      </c>
      <c r="G4789" t="s">
        <v>13</v>
      </c>
      <c r="H4789" t="s">
        <v>14</v>
      </c>
      <c r="I4789" t="s">
        <v>15</v>
      </c>
      <c r="J4789">
        <v>103.61</v>
      </c>
      <c r="K4789">
        <v>31.4</v>
      </c>
      <c r="L4789" t="s">
        <v>22</v>
      </c>
      <c r="M4789">
        <v>0</v>
      </c>
    </row>
    <row r="4790" spans="1:13" x14ac:dyDescent="0.3">
      <c r="A4790">
        <v>61743</v>
      </c>
      <c r="B4790" t="s">
        <v>20</v>
      </c>
      <c r="C4790">
        <v>1</v>
      </c>
      <c r="D4790">
        <v>28</v>
      </c>
      <c r="E4790">
        <v>0</v>
      </c>
      <c r="F4790">
        <v>0</v>
      </c>
      <c r="G4790" t="s">
        <v>13</v>
      </c>
      <c r="H4790" t="s">
        <v>23</v>
      </c>
      <c r="I4790" t="s">
        <v>15</v>
      </c>
      <c r="J4790">
        <v>118.66</v>
      </c>
      <c r="K4790">
        <v>32.299999999999997</v>
      </c>
      <c r="L4790" t="s">
        <v>22</v>
      </c>
      <c r="M4790">
        <v>0</v>
      </c>
    </row>
    <row r="4791" spans="1:13" x14ac:dyDescent="0.3">
      <c r="A4791">
        <v>61757</v>
      </c>
      <c r="B4791" t="s">
        <v>20</v>
      </c>
      <c r="C4791">
        <v>1</v>
      </c>
      <c r="D4791">
        <v>31</v>
      </c>
      <c r="E4791">
        <v>0</v>
      </c>
      <c r="F4791">
        <v>0</v>
      </c>
      <c r="G4791" t="s">
        <v>21</v>
      </c>
      <c r="H4791" t="s">
        <v>25</v>
      </c>
      <c r="I4791" t="s">
        <v>18</v>
      </c>
      <c r="J4791">
        <v>61.1</v>
      </c>
      <c r="K4791">
        <v>26.5</v>
      </c>
      <c r="L4791" t="s">
        <v>22</v>
      </c>
      <c r="M4791">
        <v>0</v>
      </c>
    </row>
    <row r="4792" spans="1:13" x14ac:dyDescent="0.3">
      <c r="A4792">
        <v>61769</v>
      </c>
      <c r="B4792" t="s">
        <v>20</v>
      </c>
      <c r="C4792">
        <v>1</v>
      </c>
      <c r="D4792">
        <v>30</v>
      </c>
      <c r="E4792">
        <v>0</v>
      </c>
      <c r="F4792">
        <v>0</v>
      </c>
      <c r="G4792" t="s">
        <v>13</v>
      </c>
      <c r="H4792" t="s">
        <v>14</v>
      </c>
      <c r="I4792" t="s">
        <v>15</v>
      </c>
      <c r="J4792">
        <v>88.65</v>
      </c>
      <c r="K4792">
        <v>22.2</v>
      </c>
      <c r="L4792" t="s">
        <v>22</v>
      </c>
      <c r="M4792">
        <v>0</v>
      </c>
    </row>
    <row r="4793" spans="1:13" x14ac:dyDescent="0.3">
      <c r="A4793">
        <v>61787</v>
      </c>
      <c r="B4793" t="s">
        <v>20</v>
      </c>
      <c r="C4793">
        <v>1</v>
      </c>
      <c r="D4793">
        <v>54</v>
      </c>
      <c r="E4793">
        <v>0</v>
      </c>
      <c r="F4793">
        <v>0</v>
      </c>
      <c r="G4793" t="s">
        <v>21</v>
      </c>
      <c r="H4793" t="s">
        <v>25</v>
      </c>
      <c r="I4793" t="s">
        <v>15</v>
      </c>
      <c r="J4793">
        <v>114.61</v>
      </c>
      <c r="K4793">
        <v>40.1</v>
      </c>
      <c r="L4793" t="s">
        <v>16</v>
      </c>
      <c r="M4793">
        <v>0</v>
      </c>
    </row>
    <row r="4794" spans="1:13" x14ac:dyDescent="0.3">
      <c r="A4794">
        <v>61801</v>
      </c>
      <c r="B4794" t="s">
        <v>20</v>
      </c>
      <c r="C4794">
        <v>1</v>
      </c>
      <c r="D4794">
        <v>15</v>
      </c>
      <c r="E4794">
        <v>0</v>
      </c>
      <c r="F4794">
        <v>0</v>
      </c>
      <c r="G4794" t="s">
        <v>13</v>
      </c>
      <c r="H4794" t="s">
        <v>14</v>
      </c>
      <c r="I4794" t="s">
        <v>15</v>
      </c>
      <c r="J4794">
        <v>65.05</v>
      </c>
      <c r="K4794">
        <v>24.6</v>
      </c>
      <c r="L4794" t="s">
        <v>19</v>
      </c>
      <c r="M4794">
        <v>0</v>
      </c>
    </row>
    <row r="4795" spans="1:13" x14ac:dyDescent="0.3">
      <c r="A4795">
        <v>61827</v>
      </c>
      <c r="B4795" t="s">
        <v>20</v>
      </c>
      <c r="C4795">
        <v>1</v>
      </c>
      <c r="D4795">
        <v>80</v>
      </c>
      <c r="E4795">
        <v>0</v>
      </c>
      <c r="F4795">
        <v>0</v>
      </c>
      <c r="G4795" t="s">
        <v>21</v>
      </c>
      <c r="H4795" t="s">
        <v>25</v>
      </c>
      <c r="I4795" t="s">
        <v>18</v>
      </c>
      <c r="J4795">
        <v>196.08</v>
      </c>
      <c r="K4795">
        <v>31</v>
      </c>
      <c r="L4795" t="s">
        <v>16</v>
      </c>
      <c r="M4795">
        <v>0</v>
      </c>
    </row>
    <row r="4796" spans="1:13" x14ac:dyDescent="0.3">
      <c r="A4796">
        <v>68356</v>
      </c>
      <c r="B4796" t="s">
        <v>12</v>
      </c>
      <c r="C4796">
        <v>0</v>
      </c>
      <c r="D4796">
        <v>73</v>
      </c>
      <c r="E4796">
        <v>0</v>
      </c>
      <c r="F4796">
        <v>0</v>
      </c>
      <c r="G4796" t="s">
        <v>21</v>
      </c>
      <c r="H4796" t="s">
        <v>25</v>
      </c>
      <c r="I4796" t="s">
        <v>15</v>
      </c>
      <c r="J4796">
        <v>70.94</v>
      </c>
      <c r="K4796">
        <v>34.4</v>
      </c>
      <c r="L4796" t="s">
        <v>22</v>
      </c>
      <c r="M4796">
        <v>1</v>
      </c>
    </row>
    <row r="4797" spans="1:13" x14ac:dyDescent="0.3">
      <c r="A4797">
        <v>61830</v>
      </c>
      <c r="B4797" t="s">
        <v>20</v>
      </c>
      <c r="C4797">
        <v>1</v>
      </c>
      <c r="D4797">
        <v>51</v>
      </c>
      <c r="E4797">
        <v>0</v>
      </c>
      <c r="F4797">
        <v>0</v>
      </c>
      <c r="G4797" t="s">
        <v>21</v>
      </c>
      <c r="H4797" t="s">
        <v>14</v>
      </c>
      <c r="I4797" t="s">
        <v>18</v>
      </c>
      <c r="J4797">
        <v>78.05</v>
      </c>
      <c r="K4797">
        <v>31.4</v>
      </c>
      <c r="L4797" t="s">
        <v>22</v>
      </c>
      <c r="M4797">
        <v>0</v>
      </c>
    </row>
    <row r="4798" spans="1:13" x14ac:dyDescent="0.3">
      <c r="A4798">
        <v>61881</v>
      </c>
      <c r="B4798" t="s">
        <v>20</v>
      </c>
      <c r="C4798">
        <v>1</v>
      </c>
      <c r="D4798">
        <v>56</v>
      </c>
      <c r="E4798">
        <v>0</v>
      </c>
      <c r="F4798">
        <v>0</v>
      </c>
      <c r="G4798" t="s">
        <v>13</v>
      </c>
      <c r="H4798" t="s">
        <v>25</v>
      </c>
      <c r="I4798" t="s">
        <v>15</v>
      </c>
      <c r="J4798">
        <v>139.87</v>
      </c>
      <c r="K4798">
        <v>31.2</v>
      </c>
      <c r="L4798" t="s">
        <v>24</v>
      </c>
      <c r="M4798">
        <v>0</v>
      </c>
    </row>
    <row r="4799" spans="1:13" x14ac:dyDescent="0.3">
      <c r="A4799">
        <v>61889</v>
      </c>
      <c r="B4799" t="s">
        <v>20</v>
      </c>
      <c r="C4799">
        <v>1</v>
      </c>
      <c r="D4799">
        <v>34</v>
      </c>
      <c r="E4799">
        <v>0</v>
      </c>
      <c r="F4799">
        <v>0</v>
      </c>
      <c r="G4799" t="s">
        <v>21</v>
      </c>
      <c r="H4799" t="s">
        <v>14</v>
      </c>
      <c r="I4799" t="s">
        <v>15</v>
      </c>
      <c r="J4799">
        <v>61.11</v>
      </c>
      <c r="K4799">
        <v>29.3</v>
      </c>
      <c r="L4799" t="s">
        <v>22</v>
      </c>
      <c r="M4799">
        <v>0</v>
      </c>
    </row>
    <row r="4800" spans="1:13" x14ac:dyDescent="0.3">
      <c r="A4800">
        <v>61903</v>
      </c>
      <c r="B4800" t="s">
        <v>20</v>
      </c>
      <c r="C4800">
        <v>1</v>
      </c>
      <c r="D4800">
        <v>58</v>
      </c>
      <c r="E4800">
        <v>0</v>
      </c>
      <c r="F4800">
        <v>0</v>
      </c>
      <c r="G4800" t="s">
        <v>13</v>
      </c>
      <c r="H4800" t="s">
        <v>23</v>
      </c>
      <c r="I4800" t="s">
        <v>18</v>
      </c>
      <c r="J4800">
        <v>95.75</v>
      </c>
      <c r="K4800">
        <v>38.5</v>
      </c>
      <c r="L4800" t="s">
        <v>24</v>
      </c>
      <c r="M4800">
        <v>0</v>
      </c>
    </row>
    <row r="4801" spans="1:13" x14ac:dyDescent="0.3">
      <c r="A4801">
        <v>61924</v>
      </c>
      <c r="B4801" t="s">
        <v>20</v>
      </c>
      <c r="C4801">
        <v>1</v>
      </c>
      <c r="D4801">
        <v>8</v>
      </c>
      <c r="E4801">
        <v>0</v>
      </c>
      <c r="F4801">
        <v>0</v>
      </c>
      <c r="G4801" t="s">
        <v>13</v>
      </c>
      <c r="H4801" t="s">
        <v>17</v>
      </c>
      <c r="I4801" t="s">
        <v>18</v>
      </c>
      <c r="J4801">
        <v>133.63</v>
      </c>
      <c r="K4801">
        <v>18.8</v>
      </c>
      <c r="L4801" t="s">
        <v>19</v>
      </c>
      <c r="M4801">
        <v>0</v>
      </c>
    </row>
    <row r="4802" spans="1:13" x14ac:dyDescent="0.3">
      <c r="A4802">
        <v>62059</v>
      </c>
      <c r="B4802" t="s">
        <v>20</v>
      </c>
      <c r="C4802">
        <v>1</v>
      </c>
      <c r="D4802">
        <v>60</v>
      </c>
      <c r="E4802">
        <v>0</v>
      </c>
      <c r="F4802">
        <v>0</v>
      </c>
      <c r="G4802" t="s">
        <v>21</v>
      </c>
      <c r="H4802" t="s">
        <v>14</v>
      </c>
      <c r="I4802" t="s">
        <v>18</v>
      </c>
      <c r="J4802">
        <v>69.2</v>
      </c>
      <c r="K4802">
        <v>30.9</v>
      </c>
      <c r="L4802" t="s">
        <v>22</v>
      </c>
      <c r="M4802">
        <v>0</v>
      </c>
    </row>
    <row r="4803" spans="1:13" x14ac:dyDescent="0.3">
      <c r="A4803">
        <v>62076</v>
      </c>
      <c r="B4803" t="s">
        <v>20</v>
      </c>
      <c r="C4803">
        <v>1</v>
      </c>
      <c r="D4803">
        <v>48</v>
      </c>
      <c r="E4803">
        <v>0</v>
      </c>
      <c r="F4803">
        <v>0</v>
      </c>
      <c r="G4803" t="s">
        <v>21</v>
      </c>
      <c r="H4803" t="s">
        <v>14</v>
      </c>
      <c r="I4803" t="s">
        <v>18</v>
      </c>
      <c r="J4803">
        <v>62.89</v>
      </c>
      <c r="K4803">
        <v>29.6</v>
      </c>
      <c r="L4803" t="s">
        <v>19</v>
      </c>
      <c r="M4803">
        <v>0</v>
      </c>
    </row>
    <row r="4804" spans="1:13" x14ac:dyDescent="0.3">
      <c r="A4804">
        <v>62090</v>
      </c>
      <c r="B4804" t="s">
        <v>20</v>
      </c>
      <c r="C4804">
        <v>1</v>
      </c>
      <c r="D4804">
        <v>51</v>
      </c>
      <c r="E4804">
        <v>0</v>
      </c>
      <c r="F4804">
        <v>0</v>
      </c>
      <c r="G4804" t="s">
        <v>13</v>
      </c>
      <c r="H4804" t="s">
        <v>25</v>
      </c>
      <c r="I4804" t="s">
        <v>18</v>
      </c>
      <c r="J4804">
        <v>219.17</v>
      </c>
      <c r="K4804">
        <v>29.8</v>
      </c>
      <c r="L4804" t="s">
        <v>22</v>
      </c>
      <c r="M4804">
        <v>0</v>
      </c>
    </row>
    <row r="4805" spans="1:13" x14ac:dyDescent="0.3">
      <c r="A4805">
        <v>62187</v>
      </c>
      <c r="B4805" t="s">
        <v>20</v>
      </c>
      <c r="C4805">
        <v>1</v>
      </c>
      <c r="D4805">
        <v>9</v>
      </c>
      <c r="E4805">
        <v>0</v>
      </c>
      <c r="F4805">
        <v>0</v>
      </c>
      <c r="G4805" t="s">
        <v>13</v>
      </c>
      <c r="H4805" t="s">
        <v>17</v>
      </c>
      <c r="I4805" t="s">
        <v>15</v>
      </c>
      <c r="J4805">
        <v>131.88999999999999</v>
      </c>
      <c r="K4805">
        <v>25.5</v>
      </c>
      <c r="L4805" t="s">
        <v>19</v>
      </c>
      <c r="M4805">
        <v>0</v>
      </c>
    </row>
    <row r="4806" spans="1:13" x14ac:dyDescent="0.3">
      <c r="A4806">
        <v>62284</v>
      </c>
      <c r="B4806" t="s">
        <v>20</v>
      </c>
      <c r="C4806">
        <v>1</v>
      </c>
      <c r="D4806">
        <v>63</v>
      </c>
      <c r="E4806">
        <v>0</v>
      </c>
      <c r="F4806">
        <v>0</v>
      </c>
      <c r="G4806" t="s">
        <v>21</v>
      </c>
      <c r="H4806" t="s">
        <v>25</v>
      </c>
      <c r="I4806" t="s">
        <v>18</v>
      </c>
      <c r="J4806">
        <v>78.430000000000007</v>
      </c>
      <c r="K4806">
        <v>18.8</v>
      </c>
      <c r="L4806" t="s">
        <v>22</v>
      </c>
      <c r="M4806">
        <v>0</v>
      </c>
    </row>
    <row r="4807" spans="1:13" x14ac:dyDescent="0.3">
      <c r="A4807">
        <v>62340</v>
      </c>
      <c r="B4807" t="s">
        <v>20</v>
      </c>
      <c r="C4807">
        <v>1</v>
      </c>
      <c r="D4807">
        <v>54</v>
      </c>
      <c r="E4807">
        <v>0</v>
      </c>
      <c r="F4807">
        <v>0</v>
      </c>
      <c r="G4807" t="s">
        <v>21</v>
      </c>
      <c r="H4807" t="s">
        <v>14</v>
      </c>
      <c r="I4807" t="s">
        <v>15</v>
      </c>
      <c r="J4807">
        <v>108.34</v>
      </c>
      <c r="K4807">
        <v>31.9</v>
      </c>
      <c r="L4807" t="s">
        <v>22</v>
      </c>
      <c r="M4807">
        <v>0</v>
      </c>
    </row>
    <row r="4808" spans="1:13" x14ac:dyDescent="0.3">
      <c r="A4808">
        <v>62382</v>
      </c>
      <c r="B4808" t="s">
        <v>20</v>
      </c>
      <c r="C4808">
        <v>1</v>
      </c>
      <c r="D4808">
        <v>82</v>
      </c>
      <c r="E4808">
        <v>0</v>
      </c>
      <c r="F4808">
        <v>0</v>
      </c>
      <c r="G4808" t="s">
        <v>21</v>
      </c>
      <c r="H4808" t="s">
        <v>14</v>
      </c>
      <c r="I4808" t="s">
        <v>15</v>
      </c>
      <c r="J4808">
        <v>105.77</v>
      </c>
      <c r="K4808">
        <v>29.5</v>
      </c>
      <c r="L4808" t="s">
        <v>19</v>
      </c>
      <c r="M4808">
        <v>0</v>
      </c>
    </row>
    <row r="4809" spans="1:13" x14ac:dyDescent="0.3">
      <c r="A4809">
        <v>62384</v>
      </c>
      <c r="B4809" t="s">
        <v>20</v>
      </c>
      <c r="C4809">
        <v>1</v>
      </c>
      <c r="D4809">
        <v>52</v>
      </c>
      <c r="E4809">
        <v>0</v>
      </c>
      <c r="F4809">
        <v>1</v>
      </c>
      <c r="G4809" t="s">
        <v>13</v>
      </c>
      <c r="H4809" t="s">
        <v>25</v>
      </c>
      <c r="I4809" t="s">
        <v>18</v>
      </c>
      <c r="J4809">
        <v>79.81</v>
      </c>
      <c r="L4809" t="s">
        <v>16</v>
      </c>
      <c r="M4809">
        <v>0</v>
      </c>
    </row>
    <row r="4810" spans="1:13" x14ac:dyDescent="0.3">
      <c r="A4810">
        <v>62395</v>
      </c>
      <c r="B4810" t="s">
        <v>20</v>
      </c>
      <c r="C4810">
        <v>1</v>
      </c>
      <c r="D4810">
        <v>33</v>
      </c>
      <c r="E4810">
        <v>0</v>
      </c>
      <c r="F4810">
        <v>0</v>
      </c>
      <c r="G4810" t="s">
        <v>21</v>
      </c>
      <c r="H4810" t="s">
        <v>14</v>
      </c>
      <c r="I4810" t="s">
        <v>15</v>
      </c>
      <c r="J4810">
        <v>78.430000000000007</v>
      </c>
      <c r="K4810">
        <v>43.7</v>
      </c>
      <c r="L4810" t="s">
        <v>24</v>
      </c>
      <c r="M4810">
        <v>0</v>
      </c>
    </row>
    <row r="4811" spans="1:13" x14ac:dyDescent="0.3">
      <c r="A4811">
        <v>62414</v>
      </c>
      <c r="B4811" t="s">
        <v>20</v>
      </c>
      <c r="C4811">
        <v>1</v>
      </c>
      <c r="D4811">
        <v>80</v>
      </c>
      <c r="E4811">
        <v>1</v>
      </c>
      <c r="F4811">
        <v>0</v>
      </c>
      <c r="G4811" t="s">
        <v>21</v>
      </c>
      <c r="H4811" t="s">
        <v>25</v>
      </c>
      <c r="I4811" t="s">
        <v>15</v>
      </c>
      <c r="J4811">
        <v>178.89</v>
      </c>
      <c r="K4811">
        <v>27.4</v>
      </c>
      <c r="L4811" t="s">
        <v>19</v>
      </c>
      <c r="M4811">
        <v>0</v>
      </c>
    </row>
    <row r="4812" spans="1:13" x14ac:dyDescent="0.3">
      <c r="A4812">
        <v>62452</v>
      </c>
      <c r="B4812" t="s">
        <v>20</v>
      </c>
      <c r="C4812">
        <v>1</v>
      </c>
      <c r="D4812">
        <v>82</v>
      </c>
      <c r="E4812">
        <v>1</v>
      </c>
      <c r="F4812">
        <v>0</v>
      </c>
      <c r="G4812" t="s">
        <v>21</v>
      </c>
      <c r="H4812" t="s">
        <v>14</v>
      </c>
      <c r="I4812" t="s">
        <v>18</v>
      </c>
      <c r="J4812">
        <v>227.28</v>
      </c>
      <c r="K4812">
        <v>33.299999999999997</v>
      </c>
      <c r="L4812" t="s">
        <v>22</v>
      </c>
      <c r="M4812">
        <v>0</v>
      </c>
    </row>
    <row r="4813" spans="1:13" x14ac:dyDescent="0.3">
      <c r="A4813">
        <v>62460</v>
      </c>
      <c r="B4813" t="s">
        <v>20</v>
      </c>
      <c r="C4813">
        <v>1</v>
      </c>
      <c r="D4813">
        <v>62</v>
      </c>
      <c r="E4813">
        <v>0</v>
      </c>
      <c r="F4813">
        <v>0</v>
      </c>
      <c r="G4813" t="s">
        <v>21</v>
      </c>
      <c r="H4813" t="s">
        <v>14</v>
      </c>
      <c r="I4813" t="s">
        <v>18</v>
      </c>
      <c r="J4813">
        <v>115.13</v>
      </c>
      <c r="K4813">
        <v>30</v>
      </c>
      <c r="L4813" t="s">
        <v>24</v>
      </c>
      <c r="M4813">
        <v>0</v>
      </c>
    </row>
    <row r="4814" spans="1:13" x14ac:dyDescent="0.3">
      <c r="A4814">
        <v>62475</v>
      </c>
      <c r="B4814" t="s">
        <v>20</v>
      </c>
      <c r="C4814">
        <v>1</v>
      </c>
      <c r="D4814">
        <v>39</v>
      </c>
      <c r="E4814">
        <v>1</v>
      </c>
      <c r="F4814">
        <v>0</v>
      </c>
      <c r="G4814" t="s">
        <v>21</v>
      </c>
      <c r="H4814" t="s">
        <v>14</v>
      </c>
      <c r="I4814" t="s">
        <v>18</v>
      </c>
      <c r="J4814">
        <v>88.18</v>
      </c>
      <c r="K4814">
        <v>33.5</v>
      </c>
      <c r="L4814" t="s">
        <v>24</v>
      </c>
      <c r="M4814">
        <v>0</v>
      </c>
    </row>
    <row r="4815" spans="1:13" x14ac:dyDescent="0.3">
      <c r="A4815">
        <v>68627</v>
      </c>
      <c r="B4815" t="s">
        <v>20</v>
      </c>
      <c r="C4815">
        <v>1</v>
      </c>
      <c r="D4815">
        <v>80</v>
      </c>
      <c r="E4815">
        <v>1</v>
      </c>
      <c r="F4815">
        <v>1</v>
      </c>
      <c r="G4815" t="s">
        <v>21</v>
      </c>
      <c r="H4815" t="s">
        <v>14</v>
      </c>
      <c r="I4815" t="s">
        <v>15</v>
      </c>
      <c r="J4815">
        <v>175.29</v>
      </c>
      <c r="K4815">
        <v>31.5</v>
      </c>
      <c r="L4815" t="s">
        <v>16</v>
      </c>
      <c r="M4815">
        <v>1</v>
      </c>
    </row>
    <row r="4816" spans="1:13" x14ac:dyDescent="0.3">
      <c r="A4816">
        <v>62607</v>
      </c>
      <c r="B4816" t="s">
        <v>20</v>
      </c>
      <c r="C4816">
        <v>1</v>
      </c>
      <c r="D4816">
        <v>15</v>
      </c>
      <c r="E4816">
        <v>0</v>
      </c>
      <c r="F4816">
        <v>0</v>
      </c>
      <c r="G4816" t="s">
        <v>13</v>
      </c>
      <c r="H4816" t="s">
        <v>14</v>
      </c>
      <c r="I4816" t="s">
        <v>15</v>
      </c>
      <c r="J4816">
        <v>75.77</v>
      </c>
      <c r="K4816">
        <v>38</v>
      </c>
      <c r="L4816" t="s">
        <v>22</v>
      </c>
      <c r="M4816">
        <v>0</v>
      </c>
    </row>
    <row r="4817" spans="1:13" x14ac:dyDescent="0.3">
      <c r="A4817">
        <v>62610</v>
      </c>
      <c r="B4817" t="s">
        <v>20</v>
      </c>
      <c r="C4817">
        <v>1</v>
      </c>
      <c r="D4817">
        <v>32</v>
      </c>
      <c r="E4817">
        <v>0</v>
      </c>
      <c r="F4817">
        <v>0</v>
      </c>
      <c r="G4817" t="s">
        <v>21</v>
      </c>
      <c r="H4817" t="s">
        <v>14</v>
      </c>
      <c r="I4817" t="s">
        <v>15</v>
      </c>
      <c r="J4817">
        <v>119.9</v>
      </c>
      <c r="K4817">
        <v>30.9</v>
      </c>
      <c r="L4817" t="s">
        <v>24</v>
      </c>
      <c r="M4817">
        <v>0</v>
      </c>
    </row>
    <row r="4818" spans="1:13" x14ac:dyDescent="0.3">
      <c r="A4818">
        <v>62629</v>
      </c>
      <c r="B4818" t="s">
        <v>20</v>
      </c>
      <c r="C4818">
        <v>1</v>
      </c>
      <c r="D4818">
        <v>37</v>
      </c>
      <c r="E4818">
        <v>1</v>
      </c>
      <c r="F4818">
        <v>0</v>
      </c>
      <c r="G4818" t="s">
        <v>21</v>
      </c>
      <c r="H4818" t="s">
        <v>14</v>
      </c>
      <c r="I4818" t="s">
        <v>15</v>
      </c>
      <c r="J4818">
        <v>165.99</v>
      </c>
      <c r="K4818">
        <v>32.299999999999997</v>
      </c>
      <c r="L4818" t="s">
        <v>22</v>
      </c>
      <c r="M4818">
        <v>0</v>
      </c>
    </row>
    <row r="4819" spans="1:13" x14ac:dyDescent="0.3">
      <c r="A4819">
        <v>62715</v>
      </c>
      <c r="B4819" t="s">
        <v>20</v>
      </c>
      <c r="C4819">
        <v>1</v>
      </c>
      <c r="D4819">
        <v>82</v>
      </c>
      <c r="E4819">
        <v>0</v>
      </c>
      <c r="F4819">
        <v>1</v>
      </c>
      <c r="G4819" t="s">
        <v>21</v>
      </c>
      <c r="H4819" t="s">
        <v>14</v>
      </c>
      <c r="I4819" t="s">
        <v>15</v>
      </c>
      <c r="J4819">
        <v>57.56</v>
      </c>
      <c r="K4819">
        <v>27.5</v>
      </c>
      <c r="L4819" t="s">
        <v>22</v>
      </c>
      <c r="M4819">
        <v>0</v>
      </c>
    </row>
    <row r="4820" spans="1:13" x14ac:dyDescent="0.3">
      <c r="A4820">
        <v>62738</v>
      </c>
      <c r="B4820" t="s">
        <v>20</v>
      </c>
      <c r="C4820">
        <v>1</v>
      </c>
      <c r="D4820">
        <v>71</v>
      </c>
      <c r="E4820">
        <v>0</v>
      </c>
      <c r="F4820">
        <v>1</v>
      </c>
      <c r="G4820" t="s">
        <v>21</v>
      </c>
      <c r="H4820" t="s">
        <v>14</v>
      </c>
      <c r="I4820" t="s">
        <v>18</v>
      </c>
      <c r="J4820">
        <v>70.38</v>
      </c>
      <c r="K4820">
        <v>25</v>
      </c>
      <c r="L4820" t="s">
        <v>24</v>
      </c>
      <c r="M4820">
        <v>0</v>
      </c>
    </row>
    <row r="4821" spans="1:13" x14ac:dyDescent="0.3">
      <c r="A4821">
        <v>62791</v>
      </c>
      <c r="B4821" t="s">
        <v>20</v>
      </c>
      <c r="C4821">
        <v>1</v>
      </c>
      <c r="D4821">
        <v>79</v>
      </c>
      <c r="E4821">
        <v>1</v>
      </c>
      <c r="F4821">
        <v>1</v>
      </c>
      <c r="G4821" t="s">
        <v>21</v>
      </c>
      <c r="H4821" t="s">
        <v>25</v>
      </c>
      <c r="I4821" t="s">
        <v>18</v>
      </c>
      <c r="J4821">
        <v>205.23</v>
      </c>
      <c r="K4821">
        <v>22</v>
      </c>
      <c r="L4821" t="s">
        <v>22</v>
      </c>
      <c r="M4821">
        <v>0</v>
      </c>
    </row>
    <row r="4822" spans="1:13" x14ac:dyDescent="0.3">
      <c r="A4822">
        <v>62793</v>
      </c>
      <c r="B4822" t="s">
        <v>20</v>
      </c>
      <c r="C4822">
        <v>1</v>
      </c>
      <c r="D4822">
        <v>37</v>
      </c>
      <c r="E4822">
        <v>0</v>
      </c>
      <c r="F4822">
        <v>0</v>
      </c>
      <c r="G4822" t="s">
        <v>21</v>
      </c>
      <c r="H4822" t="s">
        <v>14</v>
      </c>
      <c r="I4822" t="s">
        <v>15</v>
      </c>
      <c r="J4822">
        <v>79.56</v>
      </c>
      <c r="K4822">
        <v>25.2</v>
      </c>
      <c r="L4822" t="s">
        <v>22</v>
      </c>
      <c r="M4822">
        <v>0</v>
      </c>
    </row>
    <row r="4823" spans="1:13" x14ac:dyDescent="0.3">
      <c r="A4823">
        <v>62814</v>
      </c>
      <c r="B4823" t="s">
        <v>20</v>
      </c>
      <c r="C4823">
        <v>1</v>
      </c>
      <c r="D4823">
        <v>58</v>
      </c>
      <c r="E4823">
        <v>0</v>
      </c>
      <c r="F4823">
        <v>0</v>
      </c>
      <c r="G4823" t="s">
        <v>13</v>
      </c>
      <c r="H4823" t="s">
        <v>14</v>
      </c>
      <c r="I4823" t="s">
        <v>18</v>
      </c>
      <c r="J4823">
        <v>78.930000000000007</v>
      </c>
      <c r="K4823">
        <v>40.700000000000003</v>
      </c>
      <c r="L4823" t="s">
        <v>16</v>
      </c>
      <c r="M4823">
        <v>0</v>
      </c>
    </row>
    <row r="4824" spans="1:13" x14ac:dyDescent="0.3">
      <c r="A4824">
        <v>62817</v>
      </c>
      <c r="B4824" t="s">
        <v>20</v>
      </c>
      <c r="C4824">
        <v>1</v>
      </c>
      <c r="D4824">
        <v>60</v>
      </c>
      <c r="E4824">
        <v>0</v>
      </c>
      <c r="F4824">
        <v>0</v>
      </c>
      <c r="G4824" t="s">
        <v>21</v>
      </c>
      <c r="H4824" t="s">
        <v>14</v>
      </c>
      <c r="I4824" t="s">
        <v>15</v>
      </c>
      <c r="J4824">
        <v>129.16</v>
      </c>
      <c r="K4824">
        <v>33.6</v>
      </c>
      <c r="L4824" t="s">
        <v>24</v>
      </c>
      <c r="M4824">
        <v>0</v>
      </c>
    </row>
    <row r="4825" spans="1:13" x14ac:dyDescent="0.3">
      <c r="A4825">
        <v>62914</v>
      </c>
      <c r="B4825" t="s">
        <v>20</v>
      </c>
      <c r="C4825">
        <v>1</v>
      </c>
      <c r="D4825">
        <v>62</v>
      </c>
      <c r="E4825">
        <v>0</v>
      </c>
      <c r="F4825">
        <v>0</v>
      </c>
      <c r="G4825" t="s">
        <v>21</v>
      </c>
      <c r="H4825" t="s">
        <v>14</v>
      </c>
      <c r="I4825" t="s">
        <v>18</v>
      </c>
      <c r="J4825">
        <v>60.39</v>
      </c>
      <c r="K4825">
        <v>26.9</v>
      </c>
      <c r="L4825" t="s">
        <v>19</v>
      </c>
      <c r="M4825">
        <v>0</v>
      </c>
    </row>
    <row r="4826" spans="1:13" x14ac:dyDescent="0.3">
      <c r="A4826">
        <v>62936</v>
      </c>
      <c r="B4826" t="s">
        <v>20</v>
      </c>
      <c r="C4826">
        <v>1</v>
      </c>
      <c r="D4826">
        <v>46</v>
      </c>
      <c r="E4826">
        <v>0</v>
      </c>
      <c r="F4826">
        <v>0</v>
      </c>
      <c r="G4826" t="s">
        <v>21</v>
      </c>
      <c r="H4826" t="s">
        <v>14</v>
      </c>
      <c r="I4826" t="s">
        <v>15</v>
      </c>
      <c r="J4826">
        <v>103.62</v>
      </c>
      <c r="K4826">
        <v>40.9</v>
      </c>
      <c r="L4826" t="s">
        <v>19</v>
      </c>
      <c r="M4826">
        <v>0</v>
      </c>
    </row>
    <row r="4827" spans="1:13" x14ac:dyDescent="0.3">
      <c r="A4827">
        <v>68794</v>
      </c>
      <c r="B4827" t="s">
        <v>12</v>
      </c>
      <c r="C4827">
        <v>0</v>
      </c>
      <c r="D4827">
        <v>79</v>
      </c>
      <c r="E4827">
        <v>0</v>
      </c>
      <c r="F4827">
        <v>0</v>
      </c>
      <c r="G4827" t="s">
        <v>21</v>
      </c>
      <c r="H4827" t="s">
        <v>25</v>
      </c>
      <c r="I4827" t="s">
        <v>15</v>
      </c>
      <c r="J4827">
        <v>228.7</v>
      </c>
      <c r="K4827">
        <v>26.6</v>
      </c>
      <c r="L4827" t="s">
        <v>22</v>
      </c>
      <c r="M4827">
        <v>1</v>
      </c>
    </row>
    <row r="4828" spans="1:13" x14ac:dyDescent="0.3">
      <c r="A4828">
        <v>68798</v>
      </c>
      <c r="B4828" t="s">
        <v>12</v>
      </c>
      <c r="C4828">
        <v>0</v>
      </c>
      <c r="D4828">
        <v>58</v>
      </c>
      <c r="E4828">
        <v>0</v>
      </c>
      <c r="F4828">
        <v>0</v>
      </c>
      <c r="G4828" t="s">
        <v>21</v>
      </c>
      <c r="H4828" t="s">
        <v>14</v>
      </c>
      <c r="I4828" t="s">
        <v>18</v>
      </c>
      <c r="J4828">
        <v>59.86</v>
      </c>
      <c r="K4828">
        <v>28</v>
      </c>
      <c r="L4828" t="s">
        <v>16</v>
      </c>
      <c r="M4828">
        <v>1</v>
      </c>
    </row>
    <row r="4829" spans="1:13" x14ac:dyDescent="0.3">
      <c r="A4829">
        <v>62999</v>
      </c>
      <c r="B4829" t="s">
        <v>20</v>
      </c>
      <c r="C4829">
        <v>1</v>
      </c>
      <c r="D4829">
        <v>10</v>
      </c>
      <c r="E4829">
        <v>0</v>
      </c>
      <c r="F4829">
        <v>0</v>
      </c>
      <c r="G4829" t="s">
        <v>13</v>
      </c>
      <c r="H4829" t="s">
        <v>17</v>
      </c>
      <c r="I4829" t="s">
        <v>18</v>
      </c>
      <c r="J4829">
        <v>59.49</v>
      </c>
      <c r="K4829">
        <v>18.3</v>
      </c>
      <c r="L4829" t="s">
        <v>19</v>
      </c>
      <c r="M4829">
        <v>0</v>
      </c>
    </row>
    <row r="4830" spans="1:13" x14ac:dyDescent="0.3">
      <c r="A4830">
        <v>63026</v>
      </c>
      <c r="B4830" t="s">
        <v>20</v>
      </c>
      <c r="C4830">
        <v>1</v>
      </c>
      <c r="D4830">
        <v>5</v>
      </c>
      <c r="E4830">
        <v>0</v>
      </c>
      <c r="F4830">
        <v>0</v>
      </c>
      <c r="G4830" t="s">
        <v>13</v>
      </c>
      <c r="H4830" t="s">
        <v>17</v>
      </c>
      <c r="I4830" t="s">
        <v>18</v>
      </c>
      <c r="J4830">
        <v>79.33</v>
      </c>
      <c r="K4830">
        <v>15</v>
      </c>
      <c r="L4830" t="s">
        <v>19</v>
      </c>
      <c r="M4830">
        <v>0</v>
      </c>
    </row>
    <row r="4831" spans="1:13" x14ac:dyDescent="0.3">
      <c r="A4831">
        <v>63029</v>
      </c>
      <c r="B4831" t="s">
        <v>20</v>
      </c>
      <c r="C4831">
        <v>1</v>
      </c>
      <c r="D4831">
        <v>32</v>
      </c>
      <c r="E4831">
        <v>0</v>
      </c>
      <c r="F4831">
        <v>0</v>
      </c>
      <c r="G4831" t="s">
        <v>21</v>
      </c>
      <c r="H4831" t="s">
        <v>14</v>
      </c>
      <c r="I4831" t="s">
        <v>18</v>
      </c>
      <c r="J4831">
        <v>115.86</v>
      </c>
      <c r="K4831">
        <v>33.299999999999997</v>
      </c>
      <c r="L4831" t="s">
        <v>22</v>
      </c>
      <c r="M4831">
        <v>0</v>
      </c>
    </row>
    <row r="4832" spans="1:13" x14ac:dyDescent="0.3">
      <c r="A4832">
        <v>63050</v>
      </c>
      <c r="B4832" t="s">
        <v>20</v>
      </c>
      <c r="C4832">
        <v>1</v>
      </c>
      <c r="D4832">
        <v>25</v>
      </c>
      <c r="E4832">
        <v>0</v>
      </c>
      <c r="F4832">
        <v>0</v>
      </c>
      <c r="G4832" t="s">
        <v>13</v>
      </c>
      <c r="H4832" t="s">
        <v>14</v>
      </c>
      <c r="I4832" t="s">
        <v>18</v>
      </c>
      <c r="J4832">
        <v>96.17</v>
      </c>
      <c r="K4832">
        <v>22.1</v>
      </c>
      <c r="L4832" t="s">
        <v>19</v>
      </c>
      <c r="M4832">
        <v>0</v>
      </c>
    </row>
    <row r="4833" spans="1:13" x14ac:dyDescent="0.3">
      <c r="A4833">
        <v>63144</v>
      </c>
      <c r="B4833" t="s">
        <v>20</v>
      </c>
      <c r="C4833">
        <v>1</v>
      </c>
      <c r="D4833">
        <v>17</v>
      </c>
      <c r="E4833">
        <v>0</v>
      </c>
      <c r="F4833">
        <v>0</v>
      </c>
      <c r="G4833" t="s">
        <v>13</v>
      </c>
      <c r="H4833" t="s">
        <v>23</v>
      </c>
      <c r="I4833" t="s">
        <v>15</v>
      </c>
      <c r="J4833">
        <v>123.04</v>
      </c>
      <c r="K4833">
        <v>29.6</v>
      </c>
      <c r="L4833" t="s">
        <v>22</v>
      </c>
      <c r="M4833">
        <v>0</v>
      </c>
    </row>
    <row r="4834" spans="1:13" x14ac:dyDescent="0.3">
      <c r="A4834">
        <v>63158</v>
      </c>
      <c r="B4834" t="s">
        <v>20</v>
      </c>
      <c r="C4834">
        <v>1</v>
      </c>
      <c r="D4834">
        <v>17</v>
      </c>
      <c r="E4834">
        <v>0</v>
      </c>
      <c r="F4834">
        <v>0</v>
      </c>
      <c r="G4834" t="s">
        <v>13</v>
      </c>
      <c r="H4834" t="s">
        <v>14</v>
      </c>
      <c r="I4834" t="s">
        <v>15</v>
      </c>
      <c r="J4834">
        <v>63.28</v>
      </c>
      <c r="K4834">
        <v>40.200000000000003</v>
      </c>
      <c r="L4834" t="s">
        <v>19</v>
      </c>
      <c r="M4834">
        <v>0</v>
      </c>
    </row>
    <row r="4835" spans="1:13" x14ac:dyDescent="0.3">
      <c r="A4835">
        <v>63219</v>
      </c>
      <c r="B4835" t="s">
        <v>20</v>
      </c>
      <c r="C4835">
        <v>1</v>
      </c>
      <c r="D4835">
        <v>1.24</v>
      </c>
      <c r="E4835">
        <v>0</v>
      </c>
      <c r="F4835">
        <v>0</v>
      </c>
      <c r="G4835" t="s">
        <v>13</v>
      </c>
      <c r="H4835" t="s">
        <v>17</v>
      </c>
      <c r="I4835" t="s">
        <v>15</v>
      </c>
      <c r="J4835">
        <v>109.97</v>
      </c>
      <c r="K4835">
        <v>19.3</v>
      </c>
      <c r="L4835" t="s">
        <v>19</v>
      </c>
      <c r="M4835">
        <v>0</v>
      </c>
    </row>
    <row r="4836" spans="1:13" x14ac:dyDescent="0.3">
      <c r="A4836">
        <v>63236</v>
      </c>
      <c r="B4836" t="s">
        <v>20</v>
      </c>
      <c r="C4836">
        <v>1</v>
      </c>
      <c r="D4836">
        <v>65</v>
      </c>
      <c r="E4836">
        <v>0</v>
      </c>
      <c r="F4836">
        <v>0</v>
      </c>
      <c r="G4836" t="s">
        <v>21</v>
      </c>
      <c r="H4836" t="s">
        <v>14</v>
      </c>
      <c r="I4836" t="s">
        <v>15</v>
      </c>
      <c r="J4836">
        <v>96.81</v>
      </c>
      <c r="K4836">
        <v>41.2</v>
      </c>
      <c r="L4836" t="s">
        <v>24</v>
      </c>
      <c r="M4836">
        <v>0</v>
      </c>
    </row>
    <row r="4837" spans="1:13" x14ac:dyDescent="0.3">
      <c r="A4837">
        <v>63303</v>
      </c>
      <c r="B4837" t="s">
        <v>20</v>
      </c>
      <c r="C4837">
        <v>1</v>
      </c>
      <c r="D4837">
        <v>28</v>
      </c>
      <c r="E4837">
        <v>0</v>
      </c>
      <c r="F4837">
        <v>0</v>
      </c>
      <c r="G4837" t="s">
        <v>13</v>
      </c>
      <c r="H4837" t="s">
        <v>14</v>
      </c>
      <c r="I4837" t="s">
        <v>15</v>
      </c>
      <c r="J4837">
        <v>75.5</v>
      </c>
      <c r="K4837">
        <v>27</v>
      </c>
      <c r="L4837" t="s">
        <v>24</v>
      </c>
      <c r="M4837">
        <v>0</v>
      </c>
    </row>
    <row r="4838" spans="1:13" x14ac:dyDescent="0.3">
      <c r="A4838">
        <v>63312</v>
      </c>
      <c r="B4838" t="s">
        <v>20</v>
      </c>
      <c r="C4838">
        <v>1</v>
      </c>
      <c r="D4838">
        <v>16</v>
      </c>
      <c r="E4838">
        <v>0</v>
      </c>
      <c r="F4838">
        <v>0</v>
      </c>
      <c r="G4838" t="s">
        <v>13</v>
      </c>
      <c r="H4838" t="s">
        <v>14</v>
      </c>
      <c r="I4838" t="s">
        <v>15</v>
      </c>
      <c r="J4838">
        <v>80.55</v>
      </c>
      <c r="K4838">
        <v>23.5</v>
      </c>
      <c r="L4838" t="s">
        <v>24</v>
      </c>
      <c r="M4838">
        <v>0</v>
      </c>
    </row>
    <row r="4839" spans="1:13" x14ac:dyDescent="0.3">
      <c r="A4839">
        <v>63323</v>
      </c>
      <c r="B4839" t="s">
        <v>20</v>
      </c>
      <c r="C4839">
        <v>1</v>
      </c>
      <c r="D4839">
        <v>49</v>
      </c>
      <c r="E4839">
        <v>1</v>
      </c>
      <c r="F4839">
        <v>0</v>
      </c>
      <c r="G4839" t="s">
        <v>21</v>
      </c>
      <c r="H4839" t="s">
        <v>25</v>
      </c>
      <c r="I4839" t="s">
        <v>18</v>
      </c>
      <c r="J4839">
        <v>119.3</v>
      </c>
      <c r="K4839">
        <v>30.4</v>
      </c>
      <c r="L4839" t="s">
        <v>16</v>
      </c>
      <c r="M4839">
        <v>0</v>
      </c>
    </row>
    <row r="4840" spans="1:13" x14ac:dyDescent="0.3">
      <c r="A4840">
        <v>63420</v>
      </c>
      <c r="B4840" t="s">
        <v>20</v>
      </c>
      <c r="C4840">
        <v>1</v>
      </c>
      <c r="D4840">
        <v>64</v>
      </c>
      <c r="E4840">
        <v>1</v>
      </c>
      <c r="F4840">
        <v>0</v>
      </c>
      <c r="G4840" t="s">
        <v>21</v>
      </c>
      <c r="H4840" t="s">
        <v>14</v>
      </c>
      <c r="I4840" t="s">
        <v>15</v>
      </c>
      <c r="J4840">
        <v>81.680000000000007</v>
      </c>
      <c r="K4840">
        <v>31.3</v>
      </c>
      <c r="L4840" t="s">
        <v>16</v>
      </c>
      <c r="M4840">
        <v>0</v>
      </c>
    </row>
    <row r="4841" spans="1:13" x14ac:dyDescent="0.3">
      <c r="A4841">
        <v>63423</v>
      </c>
      <c r="B4841" t="s">
        <v>20</v>
      </c>
      <c r="C4841">
        <v>1</v>
      </c>
      <c r="D4841">
        <v>11</v>
      </c>
      <c r="E4841">
        <v>0</v>
      </c>
      <c r="F4841">
        <v>0</v>
      </c>
      <c r="G4841" t="s">
        <v>13</v>
      </c>
      <c r="H4841" t="s">
        <v>17</v>
      </c>
      <c r="I4841" t="s">
        <v>18</v>
      </c>
      <c r="J4841">
        <v>68.62</v>
      </c>
      <c r="K4841">
        <v>18.2</v>
      </c>
      <c r="L4841" t="s">
        <v>19</v>
      </c>
      <c r="M4841">
        <v>0</v>
      </c>
    </row>
    <row r="4842" spans="1:13" x14ac:dyDescent="0.3">
      <c r="A4842">
        <v>63455</v>
      </c>
      <c r="B4842" t="s">
        <v>20</v>
      </c>
      <c r="C4842">
        <v>1</v>
      </c>
      <c r="D4842">
        <v>26</v>
      </c>
      <c r="E4842">
        <v>0</v>
      </c>
      <c r="F4842">
        <v>0</v>
      </c>
      <c r="G4842" t="s">
        <v>21</v>
      </c>
      <c r="H4842" t="s">
        <v>14</v>
      </c>
      <c r="I4842" t="s">
        <v>15</v>
      </c>
      <c r="J4842">
        <v>70.61</v>
      </c>
      <c r="K4842">
        <v>20</v>
      </c>
      <c r="L4842" t="s">
        <v>22</v>
      </c>
      <c r="M4842">
        <v>0</v>
      </c>
    </row>
    <row r="4843" spans="1:13" x14ac:dyDescent="0.3">
      <c r="A4843">
        <v>63467</v>
      </c>
      <c r="B4843" t="s">
        <v>20</v>
      </c>
      <c r="C4843">
        <v>1</v>
      </c>
      <c r="D4843">
        <v>9</v>
      </c>
      <c r="E4843">
        <v>0</v>
      </c>
      <c r="F4843">
        <v>0</v>
      </c>
      <c r="G4843" t="s">
        <v>13</v>
      </c>
      <c r="H4843" t="s">
        <v>17</v>
      </c>
      <c r="I4843" t="s">
        <v>15</v>
      </c>
      <c r="J4843">
        <v>150</v>
      </c>
      <c r="K4843">
        <v>17.399999999999999</v>
      </c>
      <c r="L4843" t="s">
        <v>19</v>
      </c>
      <c r="M4843">
        <v>0</v>
      </c>
    </row>
    <row r="4844" spans="1:13" x14ac:dyDescent="0.3">
      <c r="A4844">
        <v>63511</v>
      </c>
      <c r="B4844" t="s">
        <v>20</v>
      </c>
      <c r="C4844">
        <v>1</v>
      </c>
      <c r="D4844">
        <v>1.32</v>
      </c>
      <c r="E4844">
        <v>0</v>
      </c>
      <c r="F4844">
        <v>0</v>
      </c>
      <c r="G4844" t="s">
        <v>13</v>
      </c>
      <c r="H4844" t="s">
        <v>17</v>
      </c>
      <c r="I4844" t="s">
        <v>18</v>
      </c>
      <c r="J4844">
        <v>78.53</v>
      </c>
      <c r="K4844">
        <v>19.8</v>
      </c>
      <c r="L4844" t="s">
        <v>19</v>
      </c>
      <c r="M4844">
        <v>0</v>
      </c>
    </row>
    <row r="4845" spans="1:13" x14ac:dyDescent="0.3">
      <c r="A4845">
        <v>63561</v>
      </c>
      <c r="B4845" t="s">
        <v>20</v>
      </c>
      <c r="C4845">
        <v>1</v>
      </c>
      <c r="D4845">
        <v>78</v>
      </c>
      <c r="E4845">
        <v>0</v>
      </c>
      <c r="F4845">
        <v>0</v>
      </c>
      <c r="G4845" t="s">
        <v>21</v>
      </c>
      <c r="H4845" t="s">
        <v>14</v>
      </c>
      <c r="I4845" t="s">
        <v>15</v>
      </c>
      <c r="J4845">
        <v>56.18</v>
      </c>
      <c r="K4845">
        <v>27.1</v>
      </c>
      <c r="L4845" t="s">
        <v>22</v>
      </c>
      <c r="M4845">
        <v>0</v>
      </c>
    </row>
    <row r="4846" spans="1:13" x14ac:dyDescent="0.3">
      <c r="A4846">
        <v>63562</v>
      </c>
      <c r="B4846" t="s">
        <v>20</v>
      </c>
      <c r="C4846">
        <v>1</v>
      </c>
      <c r="D4846">
        <v>7</v>
      </c>
      <c r="E4846">
        <v>0</v>
      </c>
      <c r="F4846">
        <v>0</v>
      </c>
      <c r="G4846" t="s">
        <v>13</v>
      </c>
      <c r="H4846" t="s">
        <v>17</v>
      </c>
      <c r="I4846" t="s">
        <v>18</v>
      </c>
      <c r="J4846">
        <v>91.81</v>
      </c>
      <c r="K4846">
        <v>15.8</v>
      </c>
      <c r="L4846" t="s">
        <v>19</v>
      </c>
      <c r="M4846">
        <v>0</v>
      </c>
    </row>
    <row r="4847" spans="1:13" x14ac:dyDescent="0.3">
      <c r="A4847">
        <v>63575</v>
      </c>
      <c r="B4847" t="s">
        <v>20</v>
      </c>
      <c r="C4847">
        <v>1</v>
      </c>
      <c r="D4847">
        <v>9</v>
      </c>
      <c r="E4847">
        <v>0</v>
      </c>
      <c r="F4847">
        <v>0</v>
      </c>
      <c r="G4847" t="s">
        <v>13</v>
      </c>
      <c r="H4847" t="s">
        <v>17</v>
      </c>
      <c r="I4847" t="s">
        <v>15</v>
      </c>
      <c r="J4847">
        <v>84.4</v>
      </c>
      <c r="K4847">
        <v>14.9</v>
      </c>
      <c r="L4847" t="s">
        <v>19</v>
      </c>
      <c r="M4847">
        <v>0</v>
      </c>
    </row>
    <row r="4848" spans="1:13" x14ac:dyDescent="0.3">
      <c r="A4848">
        <v>63606</v>
      </c>
      <c r="B4848" t="s">
        <v>20</v>
      </c>
      <c r="C4848">
        <v>1</v>
      </c>
      <c r="D4848">
        <v>29</v>
      </c>
      <c r="E4848">
        <v>0</v>
      </c>
      <c r="F4848">
        <v>0</v>
      </c>
      <c r="G4848" t="s">
        <v>21</v>
      </c>
      <c r="H4848" t="s">
        <v>23</v>
      </c>
      <c r="I4848" t="s">
        <v>15</v>
      </c>
      <c r="J4848">
        <v>60.34</v>
      </c>
      <c r="K4848">
        <v>29.6</v>
      </c>
      <c r="L4848" t="s">
        <v>16</v>
      </c>
      <c r="M4848">
        <v>0</v>
      </c>
    </row>
    <row r="4849" spans="1:13" x14ac:dyDescent="0.3">
      <c r="A4849">
        <v>69112</v>
      </c>
      <c r="B4849" t="s">
        <v>20</v>
      </c>
      <c r="C4849">
        <v>1</v>
      </c>
      <c r="D4849">
        <v>68</v>
      </c>
      <c r="E4849">
        <v>1</v>
      </c>
      <c r="F4849">
        <v>1</v>
      </c>
      <c r="G4849" t="s">
        <v>21</v>
      </c>
      <c r="H4849" t="s">
        <v>14</v>
      </c>
      <c r="I4849" t="s">
        <v>18</v>
      </c>
      <c r="J4849">
        <v>271.74</v>
      </c>
      <c r="K4849">
        <v>31.1</v>
      </c>
      <c r="L4849" t="s">
        <v>24</v>
      </c>
      <c r="M4849">
        <v>1</v>
      </c>
    </row>
    <row r="4850" spans="1:13" x14ac:dyDescent="0.3">
      <c r="A4850">
        <v>63663</v>
      </c>
      <c r="B4850" t="s">
        <v>20</v>
      </c>
      <c r="C4850">
        <v>1</v>
      </c>
      <c r="D4850">
        <v>47</v>
      </c>
      <c r="E4850">
        <v>0</v>
      </c>
      <c r="F4850">
        <v>0</v>
      </c>
      <c r="G4850" t="s">
        <v>21</v>
      </c>
      <c r="H4850" t="s">
        <v>14</v>
      </c>
      <c r="I4850" t="s">
        <v>15</v>
      </c>
      <c r="J4850">
        <v>178.33</v>
      </c>
      <c r="K4850">
        <v>27.7</v>
      </c>
      <c r="L4850" t="s">
        <v>22</v>
      </c>
      <c r="M4850">
        <v>0</v>
      </c>
    </row>
    <row r="4851" spans="1:13" x14ac:dyDescent="0.3">
      <c r="A4851">
        <v>63668</v>
      </c>
      <c r="B4851" t="s">
        <v>20</v>
      </c>
      <c r="C4851">
        <v>1</v>
      </c>
      <c r="D4851">
        <v>22</v>
      </c>
      <c r="E4851">
        <v>0</v>
      </c>
      <c r="F4851">
        <v>0</v>
      </c>
      <c r="G4851" t="s">
        <v>13</v>
      </c>
      <c r="H4851" t="s">
        <v>14</v>
      </c>
      <c r="I4851" t="s">
        <v>18</v>
      </c>
      <c r="J4851">
        <v>85.57</v>
      </c>
      <c r="K4851">
        <v>24.2</v>
      </c>
      <c r="L4851" t="s">
        <v>16</v>
      </c>
      <c r="M4851">
        <v>0</v>
      </c>
    </row>
    <row r="4852" spans="1:13" x14ac:dyDescent="0.3">
      <c r="A4852">
        <v>69160</v>
      </c>
      <c r="B4852" t="s">
        <v>20</v>
      </c>
      <c r="C4852">
        <v>1</v>
      </c>
      <c r="D4852">
        <v>59</v>
      </c>
      <c r="E4852">
        <v>0</v>
      </c>
      <c r="F4852">
        <v>0</v>
      </c>
      <c r="G4852" t="s">
        <v>21</v>
      </c>
      <c r="H4852" t="s">
        <v>14</v>
      </c>
      <c r="I4852" t="s">
        <v>18</v>
      </c>
      <c r="J4852">
        <v>211.78</v>
      </c>
      <c r="L4852" t="s">
        <v>16</v>
      </c>
      <c r="M4852">
        <v>1</v>
      </c>
    </row>
    <row r="4853" spans="1:13" x14ac:dyDescent="0.3">
      <c r="A4853">
        <v>63693</v>
      </c>
      <c r="B4853" t="s">
        <v>20</v>
      </c>
      <c r="C4853">
        <v>1</v>
      </c>
      <c r="D4853">
        <v>37</v>
      </c>
      <c r="E4853">
        <v>0</v>
      </c>
      <c r="F4853">
        <v>0</v>
      </c>
      <c r="G4853" t="s">
        <v>13</v>
      </c>
      <c r="H4853" t="s">
        <v>14</v>
      </c>
      <c r="I4853" t="s">
        <v>15</v>
      </c>
      <c r="J4853">
        <v>67.39</v>
      </c>
      <c r="K4853">
        <v>35.6</v>
      </c>
      <c r="L4853" t="s">
        <v>19</v>
      </c>
      <c r="M4853">
        <v>0</v>
      </c>
    </row>
    <row r="4854" spans="1:13" x14ac:dyDescent="0.3">
      <c r="A4854">
        <v>63725</v>
      </c>
      <c r="B4854" t="s">
        <v>20</v>
      </c>
      <c r="C4854">
        <v>1</v>
      </c>
      <c r="D4854">
        <v>23</v>
      </c>
      <c r="E4854">
        <v>0</v>
      </c>
      <c r="F4854">
        <v>0</v>
      </c>
      <c r="G4854" t="s">
        <v>13</v>
      </c>
      <c r="H4854" t="s">
        <v>14</v>
      </c>
      <c r="I4854" t="s">
        <v>15</v>
      </c>
      <c r="J4854">
        <v>62</v>
      </c>
      <c r="K4854">
        <v>24.8</v>
      </c>
      <c r="L4854" t="s">
        <v>16</v>
      </c>
      <c r="M4854">
        <v>0</v>
      </c>
    </row>
    <row r="4855" spans="1:13" x14ac:dyDescent="0.3">
      <c r="A4855">
        <v>63732</v>
      </c>
      <c r="B4855" t="s">
        <v>20</v>
      </c>
      <c r="C4855">
        <v>1</v>
      </c>
      <c r="D4855">
        <v>70</v>
      </c>
      <c r="E4855">
        <v>1</v>
      </c>
      <c r="F4855">
        <v>0</v>
      </c>
      <c r="G4855" t="s">
        <v>21</v>
      </c>
      <c r="H4855" t="s">
        <v>25</v>
      </c>
      <c r="I4855" t="s">
        <v>15</v>
      </c>
      <c r="J4855">
        <v>251.6</v>
      </c>
      <c r="K4855">
        <v>27.1</v>
      </c>
      <c r="L4855" t="s">
        <v>22</v>
      </c>
      <c r="M4855">
        <v>0</v>
      </c>
    </row>
    <row r="4856" spans="1:13" x14ac:dyDescent="0.3">
      <c r="A4856">
        <v>63764</v>
      </c>
      <c r="B4856" t="s">
        <v>20</v>
      </c>
      <c r="C4856">
        <v>1</v>
      </c>
      <c r="D4856">
        <v>23</v>
      </c>
      <c r="E4856">
        <v>0</v>
      </c>
      <c r="F4856">
        <v>0</v>
      </c>
      <c r="G4856" t="s">
        <v>13</v>
      </c>
      <c r="H4856" t="s">
        <v>14</v>
      </c>
      <c r="I4856" t="s">
        <v>15</v>
      </c>
      <c r="J4856">
        <v>87.87</v>
      </c>
      <c r="K4856">
        <v>23.4</v>
      </c>
      <c r="L4856" t="s">
        <v>22</v>
      </c>
      <c r="M4856">
        <v>0</v>
      </c>
    </row>
    <row r="4857" spans="1:13" x14ac:dyDescent="0.3">
      <c r="A4857">
        <v>63836</v>
      </c>
      <c r="B4857" t="s">
        <v>20</v>
      </c>
      <c r="C4857">
        <v>1</v>
      </c>
      <c r="D4857">
        <v>81</v>
      </c>
      <c r="E4857">
        <v>1</v>
      </c>
      <c r="F4857">
        <v>1</v>
      </c>
      <c r="G4857" t="s">
        <v>21</v>
      </c>
      <c r="H4857" t="s">
        <v>23</v>
      </c>
      <c r="I4857" t="s">
        <v>18</v>
      </c>
      <c r="J4857">
        <v>217.94</v>
      </c>
      <c r="K4857">
        <v>24.1</v>
      </c>
      <c r="L4857" t="s">
        <v>16</v>
      </c>
      <c r="M4857">
        <v>0</v>
      </c>
    </row>
    <row r="4858" spans="1:13" x14ac:dyDescent="0.3">
      <c r="A4858">
        <v>63864</v>
      </c>
      <c r="B4858" t="s">
        <v>20</v>
      </c>
      <c r="C4858">
        <v>1</v>
      </c>
      <c r="D4858">
        <v>62</v>
      </c>
      <c r="E4858">
        <v>0</v>
      </c>
      <c r="F4858">
        <v>0</v>
      </c>
      <c r="G4858" t="s">
        <v>21</v>
      </c>
      <c r="H4858" t="s">
        <v>14</v>
      </c>
      <c r="I4858" t="s">
        <v>18</v>
      </c>
      <c r="J4858">
        <v>107.61</v>
      </c>
      <c r="K4858">
        <v>31.3</v>
      </c>
      <c r="L4858" t="s">
        <v>19</v>
      </c>
      <c r="M4858">
        <v>0</v>
      </c>
    </row>
    <row r="4859" spans="1:13" x14ac:dyDescent="0.3">
      <c r="A4859">
        <v>63984</v>
      </c>
      <c r="B4859" t="s">
        <v>20</v>
      </c>
      <c r="C4859">
        <v>1</v>
      </c>
      <c r="D4859">
        <v>39</v>
      </c>
      <c r="E4859">
        <v>0</v>
      </c>
      <c r="F4859">
        <v>0</v>
      </c>
      <c r="G4859" t="s">
        <v>21</v>
      </c>
      <c r="H4859" t="s">
        <v>14</v>
      </c>
      <c r="I4859" t="s">
        <v>18</v>
      </c>
      <c r="J4859">
        <v>205.77</v>
      </c>
      <c r="K4859">
        <v>24.1</v>
      </c>
      <c r="L4859" t="s">
        <v>22</v>
      </c>
      <c r="M4859">
        <v>0</v>
      </c>
    </row>
    <row r="4860" spans="1:13" x14ac:dyDescent="0.3">
      <c r="A4860">
        <v>63986</v>
      </c>
      <c r="B4860" t="s">
        <v>20</v>
      </c>
      <c r="C4860">
        <v>1</v>
      </c>
      <c r="D4860">
        <v>60</v>
      </c>
      <c r="E4860">
        <v>0</v>
      </c>
      <c r="F4860">
        <v>0</v>
      </c>
      <c r="G4860" t="s">
        <v>21</v>
      </c>
      <c r="H4860" t="s">
        <v>14</v>
      </c>
      <c r="I4860" t="s">
        <v>18</v>
      </c>
      <c r="J4860">
        <v>153.47999999999999</v>
      </c>
      <c r="K4860">
        <v>37.299999999999997</v>
      </c>
      <c r="L4860" t="s">
        <v>22</v>
      </c>
      <c r="M4860">
        <v>0</v>
      </c>
    </row>
    <row r="4861" spans="1:13" x14ac:dyDescent="0.3">
      <c r="A4861">
        <v>63990</v>
      </c>
      <c r="B4861" t="s">
        <v>20</v>
      </c>
      <c r="C4861">
        <v>1</v>
      </c>
      <c r="D4861">
        <v>52</v>
      </c>
      <c r="E4861">
        <v>1</v>
      </c>
      <c r="F4861">
        <v>0</v>
      </c>
      <c r="G4861" t="s">
        <v>21</v>
      </c>
      <c r="H4861" t="s">
        <v>25</v>
      </c>
      <c r="I4861" t="s">
        <v>18</v>
      </c>
      <c r="J4861">
        <v>192.37</v>
      </c>
      <c r="K4861">
        <v>49.2</v>
      </c>
      <c r="L4861" t="s">
        <v>22</v>
      </c>
      <c r="M4861">
        <v>0</v>
      </c>
    </row>
    <row r="4862" spans="1:13" x14ac:dyDescent="0.3">
      <c r="A4862">
        <v>63997</v>
      </c>
      <c r="B4862" t="s">
        <v>20</v>
      </c>
      <c r="C4862">
        <v>1</v>
      </c>
      <c r="D4862">
        <v>70</v>
      </c>
      <c r="E4862">
        <v>0</v>
      </c>
      <c r="F4862">
        <v>0</v>
      </c>
      <c r="G4862" t="s">
        <v>21</v>
      </c>
      <c r="H4862" t="s">
        <v>14</v>
      </c>
      <c r="I4862" t="s">
        <v>15</v>
      </c>
      <c r="J4862">
        <v>102.5</v>
      </c>
      <c r="K4862">
        <v>37.799999999999997</v>
      </c>
      <c r="L4862" t="s">
        <v>19</v>
      </c>
      <c r="M4862">
        <v>0</v>
      </c>
    </row>
    <row r="4863" spans="1:13" x14ac:dyDescent="0.3">
      <c r="A4863">
        <v>64029</v>
      </c>
      <c r="B4863" t="s">
        <v>20</v>
      </c>
      <c r="C4863">
        <v>1</v>
      </c>
      <c r="D4863">
        <v>55</v>
      </c>
      <c r="E4863">
        <v>1</v>
      </c>
      <c r="F4863">
        <v>0</v>
      </c>
      <c r="G4863" t="s">
        <v>21</v>
      </c>
      <c r="H4863" t="s">
        <v>14</v>
      </c>
      <c r="I4863" t="s">
        <v>15</v>
      </c>
      <c r="J4863">
        <v>168.06</v>
      </c>
      <c r="K4863">
        <v>23.5</v>
      </c>
      <c r="L4863" t="s">
        <v>24</v>
      </c>
      <c r="M4863">
        <v>0</v>
      </c>
    </row>
    <row r="4864" spans="1:13" x14ac:dyDescent="0.3">
      <c r="A4864">
        <v>64033</v>
      </c>
      <c r="B4864" t="s">
        <v>20</v>
      </c>
      <c r="C4864">
        <v>1</v>
      </c>
      <c r="D4864">
        <v>55</v>
      </c>
      <c r="E4864">
        <v>0</v>
      </c>
      <c r="F4864">
        <v>1</v>
      </c>
      <c r="G4864" t="s">
        <v>13</v>
      </c>
      <c r="H4864" t="s">
        <v>14</v>
      </c>
      <c r="I4864" t="s">
        <v>15</v>
      </c>
      <c r="J4864">
        <v>56.9</v>
      </c>
      <c r="K4864">
        <v>28.2</v>
      </c>
      <c r="L4864" t="s">
        <v>22</v>
      </c>
      <c r="M4864">
        <v>0</v>
      </c>
    </row>
    <row r="4865" spans="1:13" x14ac:dyDescent="0.3">
      <c r="A4865">
        <v>64128</v>
      </c>
      <c r="B4865" t="s">
        <v>20</v>
      </c>
      <c r="C4865">
        <v>1</v>
      </c>
      <c r="D4865">
        <v>10</v>
      </c>
      <c r="E4865">
        <v>0</v>
      </c>
      <c r="F4865">
        <v>0</v>
      </c>
      <c r="G4865" t="s">
        <v>13</v>
      </c>
      <c r="H4865" t="s">
        <v>17</v>
      </c>
      <c r="I4865" t="s">
        <v>15</v>
      </c>
      <c r="J4865">
        <v>63.08</v>
      </c>
      <c r="K4865">
        <v>20.5</v>
      </c>
      <c r="L4865" t="s">
        <v>24</v>
      </c>
      <c r="M4865">
        <v>0</v>
      </c>
    </row>
    <row r="4866" spans="1:13" x14ac:dyDescent="0.3">
      <c r="A4866">
        <v>64132</v>
      </c>
      <c r="B4866" t="s">
        <v>20</v>
      </c>
      <c r="C4866">
        <v>1</v>
      </c>
      <c r="D4866">
        <v>67</v>
      </c>
      <c r="E4866">
        <v>0</v>
      </c>
      <c r="F4866">
        <v>1</v>
      </c>
      <c r="G4866" t="s">
        <v>21</v>
      </c>
      <c r="H4866" t="s">
        <v>25</v>
      </c>
      <c r="I4866" t="s">
        <v>18</v>
      </c>
      <c r="J4866">
        <v>95.88</v>
      </c>
      <c r="K4866">
        <v>31.9</v>
      </c>
      <c r="L4866" t="s">
        <v>19</v>
      </c>
      <c r="M4866">
        <v>0</v>
      </c>
    </row>
    <row r="4867" spans="1:13" x14ac:dyDescent="0.3">
      <c r="A4867">
        <v>64155</v>
      </c>
      <c r="B4867" t="s">
        <v>20</v>
      </c>
      <c r="C4867">
        <v>1</v>
      </c>
      <c r="D4867">
        <v>60</v>
      </c>
      <c r="E4867">
        <v>0</v>
      </c>
      <c r="F4867">
        <v>0</v>
      </c>
      <c r="G4867" t="s">
        <v>21</v>
      </c>
      <c r="H4867" t="s">
        <v>23</v>
      </c>
      <c r="I4867" t="s">
        <v>18</v>
      </c>
      <c r="J4867">
        <v>200.25</v>
      </c>
      <c r="K4867">
        <v>33.1</v>
      </c>
      <c r="L4867" t="s">
        <v>22</v>
      </c>
      <c r="M4867">
        <v>0</v>
      </c>
    </row>
    <row r="4868" spans="1:13" x14ac:dyDescent="0.3">
      <c r="A4868">
        <v>64189</v>
      </c>
      <c r="B4868" t="s">
        <v>20</v>
      </c>
      <c r="C4868">
        <v>1</v>
      </c>
      <c r="D4868">
        <v>61</v>
      </c>
      <c r="E4868">
        <v>0</v>
      </c>
      <c r="F4868">
        <v>0</v>
      </c>
      <c r="G4868" t="s">
        <v>21</v>
      </c>
      <c r="H4868" t="s">
        <v>25</v>
      </c>
      <c r="I4868" t="s">
        <v>18</v>
      </c>
      <c r="J4868">
        <v>152.84</v>
      </c>
      <c r="K4868">
        <v>28.6</v>
      </c>
      <c r="L4868" t="s">
        <v>19</v>
      </c>
      <c r="M4868">
        <v>0</v>
      </c>
    </row>
    <row r="4869" spans="1:13" x14ac:dyDescent="0.3">
      <c r="A4869">
        <v>64196</v>
      </c>
      <c r="B4869" t="s">
        <v>20</v>
      </c>
      <c r="C4869">
        <v>1</v>
      </c>
      <c r="D4869">
        <v>26</v>
      </c>
      <c r="E4869">
        <v>0</v>
      </c>
      <c r="F4869">
        <v>0</v>
      </c>
      <c r="G4869" t="s">
        <v>13</v>
      </c>
      <c r="H4869" t="s">
        <v>14</v>
      </c>
      <c r="I4869" t="s">
        <v>15</v>
      </c>
      <c r="J4869">
        <v>64.680000000000007</v>
      </c>
      <c r="K4869">
        <v>23.3</v>
      </c>
      <c r="L4869" t="s">
        <v>24</v>
      </c>
      <c r="M4869">
        <v>0</v>
      </c>
    </row>
    <row r="4870" spans="1:13" x14ac:dyDescent="0.3">
      <c r="A4870">
        <v>64202</v>
      </c>
      <c r="B4870" t="s">
        <v>20</v>
      </c>
      <c r="C4870">
        <v>1</v>
      </c>
      <c r="D4870">
        <v>50</v>
      </c>
      <c r="E4870">
        <v>0</v>
      </c>
      <c r="F4870">
        <v>0</v>
      </c>
      <c r="G4870" t="s">
        <v>21</v>
      </c>
      <c r="H4870" t="s">
        <v>14</v>
      </c>
      <c r="I4870" t="s">
        <v>18</v>
      </c>
      <c r="J4870">
        <v>119.77</v>
      </c>
      <c r="K4870">
        <v>23.5</v>
      </c>
      <c r="L4870" t="s">
        <v>19</v>
      </c>
      <c r="M4870">
        <v>0</v>
      </c>
    </row>
    <row r="4871" spans="1:13" x14ac:dyDescent="0.3">
      <c r="A4871">
        <v>64393</v>
      </c>
      <c r="B4871" t="s">
        <v>20</v>
      </c>
      <c r="C4871">
        <v>1</v>
      </c>
      <c r="D4871">
        <v>56</v>
      </c>
      <c r="E4871">
        <v>0</v>
      </c>
      <c r="F4871">
        <v>0</v>
      </c>
      <c r="G4871" t="s">
        <v>13</v>
      </c>
      <c r="H4871" t="s">
        <v>25</v>
      </c>
      <c r="I4871" t="s">
        <v>18</v>
      </c>
      <c r="J4871">
        <v>87.95</v>
      </c>
      <c r="K4871">
        <v>25.2</v>
      </c>
      <c r="L4871" t="s">
        <v>22</v>
      </c>
      <c r="M4871">
        <v>0</v>
      </c>
    </row>
    <row r="4872" spans="1:13" x14ac:dyDescent="0.3">
      <c r="A4872">
        <v>64433</v>
      </c>
      <c r="B4872" t="s">
        <v>20</v>
      </c>
      <c r="C4872">
        <v>1</v>
      </c>
      <c r="D4872">
        <v>54</v>
      </c>
      <c r="E4872">
        <v>0</v>
      </c>
      <c r="F4872">
        <v>0</v>
      </c>
      <c r="G4872" t="s">
        <v>21</v>
      </c>
      <c r="H4872" t="s">
        <v>14</v>
      </c>
      <c r="I4872" t="s">
        <v>15</v>
      </c>
      <c r="J4872">
        <v>247.97</v>
      </c>
      <c r="K4872">
        <v>36.1</v>
      </c>
      <c r="L4872" t="s">
        <v>16</v>
      </c>
      <c r="M4872">
        <v>0</v>
      </c>
    </row>
    <row r="4873" spans="1:13" x14ac:dyDescent="0.3">
      <c r="A4873">
        <v>64464</v>
      </c>
      <c r="B4873" t="s">
        <v>20</v>
      </c>
      <c r="C4873">
        <v>1</v>
      </c>
      <c r="D4873">
        <v>50</v>
      </c>
      <c r="E4873">
        <v>0</v>
      </c>
      <c r="F4873">
        <v>0</v>
      </c>
      <c r="G4873" t="s">
        <v>21</v>
      </c>
      <c r="H4873" t="s">
        <v>14</v>
      </c>
      <c r="I4873" t="s">
        <v>15</v>
      </c>
      <c r="J4873">
        <v>57.93</v>
      </c>
      <c r="K4873">
        <v>27.6</v>
      </c>
      <c r="L4873" t="s">
        <v>19</v>
      </c>
      <c r="M4873">
        <v>0</v>
      </c>
    </row>
    <row r="4874" spans="1:13" x14ac:dyDescent="0.3">
      <c r="A4874">
        <v>64489</v>
      </c>
      <c r="B4874" t="s">
        <v>20</v>
      </c>
      <c r="C4874">
        <v>1</v>
      </c>
      <c r="D4874">
        <v>56</v>
      </c>
      <c r="E4874">
        <v>0</v>
      </c>
      <c r="F4874">
        <v>0</v>
      </c>
      <c r="G4874" t="s">
        <v>21</v>
      </c>
      <c r="H4874" t="s">
        <v>23</v>
      </c>
      <c r="I4874" t="s">
        <v>18</v>
      </c>
      <c r="J4874">
        <v>73.02</v>
      </c>
      <c r="K4874">
        <v>31.1</v>
      </c>
      <c r="L4874" t="s">
        <v>22</v>
      </c>
      <c r="M4874">
        <v>0</v>
      </c>
    </row>
    <row r="4875" spans="1:13" x14ac:dyDescent="0.3">
      <c r="A4875">
        <v>64520</v>
      </c>
      <c r="B4875" t="s">
        <v>20</v>
      </c>
      <c r="C4875">
        <v>1</v>
      </c>
      <c r="D4875">
        <v>68</v>
      </c>
      <c r="E4875">
        <v>0</v>
      </c>
      <c r="F4875">
        <v>0</v>
      </c>
      <c r="G4875" t="s">
        <v>21</v>
      </c>
      <c r="H4875" t="s">
        <v>25</v>
      </c>
      <c r="I4875" t="s">
        <v>15</v>
      </c>
      <c r="J4875">
        <v>91.68</v>
      </c>
      <c r="K4875">
        <v>40.799999999999997</v>
      </c>
      <c r="L4875" t="s">
        <v>19</v>
      </c>
      <c r="M4875">
        <v>0</v>
      </c>
    </row>
    <row r="4876" spans="1:13" x14ac:dyDescent="0.3">
      <c r="A4876">
        <v>64523</v>
      </c>
      <c r="B4876" t="s">
        <v>20</v>
      </c>
      <c r="C4876">
        <v>1</v>
      </c>
      <c r="D4876">
        <v>54</v>
      </c>
      <c r="E4876">
        <v>1</v>
      </c>
      <c r="F4876">
        <v>0</v>
      </c>
      <c r="G4876" t="s">
        <v>21</v>
      </c>
      <c r="H4876" t="s">
        <v>14</v>
      </c>
      <c r="I4876" t="s">
        <v>15</v>
      </c>
      <c r="J4876">
        <v>89.93</v>
      </c>
      <c r="K4876">
        <v>32.1</v>
      </c>
      <c r="L4876" t="s">
        <v>22</v>
      </c>
      <c r="M4876">
        <v>0</v>
      </c>
    </row>
    <row r="4877" spans="1:13" x14ac:dyDescent="0.3">
      <c r="A4877">
        <v>64541</v>
      </c>
      <c r="B4877" t="s">
        <v>20</v>
      </c>
      <c r="C4877">
        <v>1</v>
      </c>
      <c r="D4877">
        <v>23</v>
      </c>
      <c r="E4877">
        <v>0</v>
      </c>
      <c r="F4877">
        <v>0</v>
      </c>
      <c r="G4877" t="s">
        <v>21</v>
      </c>
      <c r="H4877" t="s">
        <v>14</v>
      </c>
      <c r="I4877" t="s">
        <v>15</v>
      </c>
      <c r="J4877">
        <v>115.83</v>
      </c>
      <c r="K4877">
        <v>25.3</v>
      </c>
      <c r="L4877" t="s">
        <v>22</v>
      </c>
      <c r="M4877">
        <v>0</v>
      </c>
    </row>
    <row r="4878" spans="1:13" x14ac:dyDescent="0.3">
      <c r="A4878">
        <v>64582</v>
      </c>
      <c r="B4878" t="s">
        <v>20</v>
      </c>
      <c r="C4878">
        <v>1</v>
      </c>
      <c r="D4878">
        <v>40</v>
      </c>
      <c r="E4878">
        <v>1</v>
      </c>
      <c r="F4878">
        <v>0</v>
      </c>
      <c r="G4878" t="s">
        <v>21</v>
      </c>
      <c r="H4878" t="s">
        <v>23</v>
      </c>
      <c r="I4878" t="s">
        <v>18</v>
      </c>
      <c r="J4878">
        <v>212.01</v>
      </c>
      <c r="K4878">
        <v>28.4</v>
      </c>
      <c r="L4878" t="s">
        <v>22</v>
      </c>
      <c r="M4878">
        <v>0</v>
      </c>
    </row>
    <row r="4879" spans="1:13" x14ac:dyDescent="0.3">
      <c r="A4879">
        <v>64742</v>
      </c>
      <c r="B4879" t="s">
        <v>20</v>
      </c>
      <c r="C4879">
        <v>1</v>
      </c>
      <c r="D4879">
        <v>48</v>
      </c>
      <c r="E4879">
        <v>0</v>
      </c>
      <c r="F4879">
        <v>0</v>
      </c>
      <c r="G4879" t="s">
        <v>13</v>
      </c>
      <c r="H4879" t="s">
        <v>25</v>
      </c>
      <c r="I4879" t="s">
        <v>18</v>
      </c>
      <c r="J4879">
        <v>64.180000000000007</v>
      </c>
      <c r="K4879">
        <v>32.1</v>
      </c>
      <c r="L4879" t="s">
        <v>22</v>
      </c>
      <c r="M4879">
        <v>0</v>
      </c>
    </row>
    <row r="4880" spans="1:13" x14ac:dyDescent="0.3">
      <c r="A4880">
        <v>64817</v>
      </c>
      <c r="B4880" t="s">
        <v>20</v>
      </c>
      <c r="C4880">
        <v>1</v>
      </c>
      <c r="D4880">
        <v>39</v>
      </c>
      <c r="E4880">
        <v>0</v>
      </c>
      <c r="F4880">
        <v>0</v>
      </c>
      <c r="G4880" t="s">
        <v>21</v>
      </c>
      <c r="H4880" t="s">
        <v>25</v>
      </c>
      <c r="I4880" t="s">
        <v>18</v>
      </c>
      <c r="J4880">
        <v>88.48</v>
      </c>
      <c r="K4880">
        <v>34.299999999999997</v>
      </c>
      <c r="L4880" t="s">
        <v>22</v>
      </c>
      <c r="M4880">
        <v>0</v>
      </c>
    </row>
    <row r="4881" spans="1:13" x14ac:dyDescent="0.3">
      <c r="A4881">
        <v>69551</v>
      </c>
      <c r="B4881" t="s">
        <v>20</v>
      </c>
      <c r="C4881">
        <v>1</v>
      </c>
      <c r="D4881">
        <v>69</v>
      </c>
      <c r="E4881">
        <v>1</v>
      </c>
      <c r="F4881">
        <v>0</v>
      </c>
      <c r="G4881" t="s">
        <v>13</v>
      </c>
      <c r="H4881" t="s">
        <v>14</v>
      </c>
      <c r="I4881" t="s">
        <v>18</v>
      </c>
      <c r="J4881">
        <v>182.99</v>
      </c>
      <c r="K4881">
        <v>36.5</v>
      </c>
      <c r="L4881" t="s">
        <v>22</v>
      </c>
      <c r="M4881">
        <v>1</v>
      </c>
    </row>
    <row r="4882" spans="1:13" x14ac:dyDescent="0.3">
      <c r="A4882">
        <v>64864</v>
      </c>
      <c r="B4882" t="s">
        <v>20</v>
      </c>
      <c r="C4882">
        <v>1</v>
      </c>
      <c r="D4882">
        <v>63</v>
      </c>
      <c r="E4882">
        <v>1</v>
      </c>
      <c r="F4882">
        <v>0</v>
      </c>
      <c r="G4882" t="s">
        <v>21</v>
      </c>
      <c r="H4882" t="s">
        <v>14</v>
      </c>
      <c r="I4882" t="s">
        <v>18</v>
      </c>
      <c r="J4882">
        <v>60.17</v>
      </c>
      <c r="K4882">
        <v>23.5</v>
      </c>
      <c r="L4882" t="s">
        <v>24</v>
      </c>
      <c r="M4882">
        <v>0</v>
      </c>
    </row>
    <row r="4883" spans="1:13" x14ac:dyDescent="0.3">
      <c r="A4883">
        <v>64895</v>
      </c>
      <c r="B4883" t="s">
        <v>20</v>
      </c>
      <c r="C4883">
        <v>1</v>
      </c>
      <c r="D4883">
        <v>54</v>
      </c>
      <c r="E4883">
        <v>1</v>
      </c>
      <c r="F4883">
        <v>0</v>
      </c>
      <c r="G4883" t="s">
        <v>21</v>
      </c>
      <c r="H4883" t="s">
        <v>25</v>
      </c>
      <c r="I4883" t="s">
        <v>18</v>
      </c>
      <c r="J4883">
        <v>104.42</v>
      </c>
      <c r="K4883">
        <v>37.6</v>
      </c>
      <c r="L4883" t="s">
        <v>24</v>
      </c>
      <c r="M4883">
        <v>0</v>
      </c>
    </row>
    <row r="4884" spans="1:13" x14ac:dyDescent="0.3">
      <c r="A4884">
        <v>64908</v>
      </c>
      <c r="B4884" t="s">
        <v>20</v>
      </c>
      <c r="C4884">
        <v>1</v>
      </c>
      <c r="D4884">
        <v>79</v>
      </c>
      <c r="E4884">
        <v>0</v>
      </c>
      <c r="F4884">
        <v>1</v>
      </c>
      <c r="G4884" t="s">
        <v>21</v>
      </c>
      <c r="H4884" t="s">
        <v>14</v>
      </c>
      <c r="I4884" t="s">
        <v>15</v>
      </c>
      <c r="J4884">
        <v>57.08</v>
      </c>
      <c r="K4884">
        <v>22</v>
      </c>
      <c r="L4884" t="s">
        <v>16</v>
      </c>
      <c r="M4884">
        <v>0</v>
      </c>
    </row>
    <row r="4885" spans="1:13" x14ac:dyDescent="0.3">
      <c r="A4885">
        <v>64931</v>
      </c>
      <c r="B4885" t="s">
        <v>20</v>
      </c>
      <c r="C4885">
        <v>1</v>
      </c>
      <c r="D4885">
        <v>37</v>
      </c>
      <c r="E4885">
        <v>0</v>
      </c>
      <c r="F4885">
        <v>0</v>
      </c>
      <c r="G4885" t="s">
        <v>21</v>
      </c>
      <c r="H4885" t="s">
        <v>14</v>
      </c>
      <c r="I4885" t="s">
        <v>18</v>
      </c>
      <c r="J4885">
        <v>131.05000000000001</v>
      </c>
      <c r="K4885">
        <v>27.2</v>
      </c>
      <c r="L4885" t="s">
        <v>22</v>
      </c>
      <c r="M4885">
        <v>0</v>
      </c>
    </row>
    <row r="4886" spans="1:13" x14ac:dyDescent="0.3">
      <c r="A4886">
        <v>64972</v>
      </c>
      <c r="B4886" t="s">
        <v>20</v>
      </c>
      <c r="C4886">
        <v>1</v>
      </c>
      <c r="D4886">
        <v>47</v>
      </c>
      <c r="E4886">
        <v>0</v>
      </c>
      <c r="F4886">
        <v>0</v>
      </c>
      <c r="G4886" t="s">
        <v>21</v>
      </c>
      <c r="H4886" t="s">
        <v>14</v>
      </c>
      <c r="I4886" t="s">
        <v>18</v>
      </c>
      <c r="J4886">
        <v>57.76</v>
      </c>
      <c r="K4886">
        <v>33.200000000000003</v>
      </c>
      <c r="L4886" t="s">
        <v>24</v>
      </c>
      <c r="M4886">
        <v>0</v>
      </c>
    </row>
    <row r="4887" spans="1:13" x14ac:dyDescent="0.3">
      <c r="A4887">
        <v>64974</v>
      </c>
      <c r="B4887" t="s">
        <v>20</v>
      </c>
      <c r="C4887">
        <v>1</v>
      </c>
      <c r="D4887">
        <v>0.24</v>
      </c>
      <c r="E4887">
        <v>0</v>
      </c>
      <c r="F4887">
        <v>0</v>
      </c>
      <c r="G4887" t="s">
        <v>13</v>
      </c>
      <c r="H4887" t="s">
        <v>17</v>
      </c>
      <c r="I4887" t="s">
        <v>15</v>
      </c>
      <c r="J4887">
        <v>58.35</v>
      </c>
      <c r="K4887">
        <v>18.600000000000001</v>
      </c>
      <c r="L4887" t="s">
        <v>19</v>
      </c>
      <c r="M4887">
        <v>0</v>
      </c>
    </row>
    <row r="4888" spans="1:13" x14ac:dyDescent="0.3">
      <c r="A4888">
        <v>64986</v>
      </c>
      <c r="B4888" t="s">
        <v>20</v>
      </c>
      <c r="C4888">
        <v>1</v>
      </c>
      <c r="D4888">
        <v>55</v>
      </c>
      <c r="E4888">
        <v>0</v>
      </c>
      <c r="F4888">
        <v>0</v>
      </c>
      <c r="G4888" t="s">
        <v>21</v>
      </c>
      <c r="H4888" t="s">
        <v>14</v>
      </c>
      <c r="I4888" t="s">
        <v>15</v>
      </c>
      <c r="J4888">
        <v>108.64</v>
      </c>
      <c r="K4888">
        <v>29.5</v>
      </c>
      <c r="L4888" t="s">
        <v>22</v>
      </c>
      <c r="M4888">
        <v>0</v>
      </c>
    </row>
    <row r="4889" spans="1:13" x14ac:dyDescent="0.3">
      <c r="A4889">
        <v>65109</v>
      </c>
      <c r="B4889" t="s">
        <v>20</v>
      </c>
      <c r="C4889">
        <v>1</v>
      </c>
      <c r="D4889">
        <v>47</v>
      </c>
      <c r="E4889">
        <v>0</v>
      </c>
      <c r="F4889">
        <v>0</v>
      </c>
      <c r="G4889" t="s">
        <v>21</v>
      </c>
      <c r="H4889" t="s">
        <v>14</v>
      </c>
      <c r="I4889" t="s">
        <v>15</v>
      </c>
      <c r="J4889">
        <v>71.42</v>
      </c>
      <c r="K4889">
        <v>34.9</v>
      </c>
      <c r="L4889" t="s">
        <v>24</v>
      </c>
      <c r="M4889">
        <v>0</v>
      </c>
    </row>
    <row r="4890" spans="1:13" x14ac:dyDescent="0.3">
      <c r="A4890">
        <v>65130</v>
      </c>
      <c r="B4890" t="s">
        <v>20</v>
      </c>
      <c r="C4890">
        <v>1</v>
      </c>
      <c r="D4890">
        <v>40</v>
      </c>
      <c r="E4890">
        <v>0</v>
      </c>
      <c r="F4890">
        <v>0</v>
      </c>
      <c r="G4890" t="s">
        <v>21</v>
      </c>
      <c r="H4890" t="s">
        <v>14</v>
      </c>
      <c r="I4890" t="s">
        <v>18</v>
      </c>
      <c r="J4890">
        <v>144.47999999999999</v>
      </c>
      <c r="K4890">
        <v>29.8</v>
      </c>
      <c r="L4890" t="s">
        <v>24</v>
      </c>
      <c r="M4890">
        <v>0</v>
      </c>
    </row>
    <row r="4891" spans="1:13" x14ac:dyDescent="0.3">
      <c r="A4891">
        <v>65196</v>
      </c>
      <c r="B4891" t="s">
        <v>20</v>
      </c>
      <c r="C4891">
        <v>1</v>
      </c>
      <c r="D4891">
        <v>75</v>
      </c>
      <c r="E4891">
        <v>1</v>
      </c>
      <c r="F4891">
        <v>0</v>
      </c>
      <c r="G4891" t="s">
        <v>21</v>
      </c>
      <c r="H4891" t="s">
        <v>14</v>
      </c>
      <c r="I4891" t="s">
        <v>18</v>
      </c>
      <c r="J4891">
        <v>198.79</v>
      </c>
      <c r="L4891" t="s">
        <v>24</v>
      </c>
      <c r="M4891">
        <v>0</v>
      </c>
    </row>
    <row r="4892" spans="1:13" x14ac:dyDescent="0.3">
      <c r="A4892">
        <v>65218</v>
      </c>
      <c r="B4892" t="s">
        <v>20</v>
      </c>
      <c r="C4892">
        <v>1</v>
      </c>
      <c r="D4892">
        <v>2</v>
      </c>
      <c r="E4892">
        <v>0</v>
      </c>
      <c r="F4892">
        <v>0</v>
      </c>
      <c r="G4892" t="s">
        <v>13</v>
      </c>
      <c r="H4892" t="s">
        <v>17</v>
      </c>
      <c r="I4892" t="s">
        <v>18</v>
      </c>
      <c r="J4892">
        <v>109.1</v>
      </c>
      <c r="K4892">
        <v>20</v>
      </c>
      <c r="L4892" t="s">
        <v>19</v>
      </c>
      <c r="M4892">
        <v>0</v>
      </c>
    </row>
    <row r="4893" spans="1:13" x14ac:dyDescent="0.3">
      <c r="A4893">
        <v>65257</v>
      </c>
      <c r="B4893" t="s">
        <v>20</v>
      </c>
      <c r="C4893">
        <v>1</v>
      </c>
      <c r="D4893">
        <v>59</v>
      </c>
      <c r="E4893">
        <v>0</v>
      </c>
      <c r="F4893">
        <v>0</v>
      </c>
      <c r="G4893" t="s">
        <v>21</v>
      </c>
      <c r="H4893" t="s">
        <v>14</v>
      </c>
      <c r="I4893" t="s">
        <v>15</v>
      </c>
      <c r="J4893">
        <v>135.84</v>
      </c>
      <c r="K4893">
        <v>27.3</v>
      </c>
      <c r="L4893" t="s">
        <v>22</v>
      </c>
      <c r="M4893">
        <v>0</v>
      </c>
    </row>
    <row r="4894" spans="1:13" x14ac:dyDescent="0.3">
      <c r="A4894">
        <v>65258</v>
      </c>
      <c r="B4894" t="s">
        <v>20</v>
      </c>
      <c r="C4894">
        <v>1</v>
      </c>
      <c r="D4894">
        <v>53</v>
      </c>
      <c r="E4894">
        <v>0</v>
      </c>
      <c r="F4894">
        <v>0</v>
      </c>
      <c r="G4894" t="s">
        <v>21</v>
      </c>
      <c r="H4894" t="s">
        <v>14</v>
      </c>
      <c r="I4894" t="s">
        <v>15</v>
      </c>
      <c r="J4894">
        <v>86.73</v>
      </c>
      <c r="K4894">
        <v>26.1</v>
      </c>
      <c r="L4894" t="s">
        <v>19</v>
      </c>
      <c r="M4894">
        <v>0</v>
      </c>
    </row>
    <row r="4895" spans="1:13" x14ac:dyDescent="0.3">
      <c r="A4895">
        <v>65321</v>
      </c>
      <c r="B4895" t="s">
        <v>20</v>
      </c>
      <c r="C4895">
        <v>1</v>
      </c>
      <c r="D4895">
        <v>6</v>
      </c>
      <c r="E4895">
        <v>0</v>
      </c>
      <c r="F4895">
        <v>0</v>
      </c>
      <c r="G4895" t="s">
        <v>13</v>
      </c>
      <c r="H4895" t="s">
        <v>17</v>
      </c>
      <c r="I4895" t="s">
        <v>18</v>
      </c>
      <c r="J4895">
        <v>64.55</v>
      </c>
      <c r="K4895">
        <v>17.399999999999999</v>
      </c>
      <c r="L4895" t="s">
        <v>19</v>
      </c>
      <c r="M4895">
        <v>0</v>
      </c>
    </row>
    <row r="4896" spans="1:13" x14ac:dyDescent="0.3">
      <c r="A4896">
        <v>65351</v>
      </c>
      <c r="B4896" t="s">
        <v>20</v>
      </c>
      <c r="C4896">
        <v>1</v>
      </c>
      <c r="D4896">
        <v>11</v>
      </c>
      <c r="E4896">
        <v>0</v>
      </c>
      <c r="F4896">
        <v>0</v>
      </c>
      <c r="G4896" t="s">
        <v>13</v>
      </c>
      <c r="H4896" t="s">
        <v>17</v>
      </c>
      <c r="I4896" t="s">
        <v>15</v>
      </c>
      <c r="J4896">
        <v>141.84</v>
      </c>
      <c r="K4896">
        <v>23.3</v>
      </c>
      <c r="L4896" t="s">
        <v>19</v>
      </c>
      <c r="M4896">
        <v>0</v>
      </c>
    </row>
    <row r="4897" spans="1:13" x14ac:dyDescent="0.3">
      <c r="A4897">
        <v>65379</v>
      </c>
      <c r="B4897" t="s">
        <v>20</v>
      </c>
      <c r="C4897">
        <v>1</v>
      </c>
      <c r="D4897">
        <v>9</v>
      </c>
      <c r="E4897">
        <v>0</v>
      </c>
      <c r="F4897">
        <v>0</v>
      </c>
      <c r="G4897" t="s">
        <v>13</v>
      </c>
      <c r="H4897" t="s">
        <v>17</v>
      </c>
      <c r="I4897" t="s">
        <v>15</v>
      </c>
      <c r="J4897">
        <v>69.52</v>
      </c>
      <c r="K4897">
        <v>24.2</v>
      </c>
      <c r="L4897" t="s">
        <v>19</v>
      </c>
      <c r="M4897">
        <v>0</v>
      </c>
    </row>
    <row r="4898" spans="1:13" x14ac:dyDescent="0.3">
      <c r="A4898">
        <v>69768</v>
      </c>
      <c r="B4898" t="s">
        <v>12</v>
      </c>
      <c r="C4898">
        <v>0</v>
      </c>
      <c r="D4898">
        <v>1.32</v>
      </c>
      <c r="E4898">
        <v>0</v>
      </c>
      <c r="F4898">
        <v>0</v>
      </c>
      <c r="G4898" t="s">
        <v>13</v>
      </c>
      <c r="H4898" t="s">
        <v>17</v>
      </c>
      <c r="I4898" t="s">
        <v>15</v>
      </c>
      <c r="J4898">
        <v>70.37</v>
      </c>
      <c r="L4898" t="s">
        <v>19</v>
      </c>
      <c r="M4898">
        <v>1</v>
      </c>
    </row>
    <row r="4899" spans="1:13" x14ac:dyDescent="0.3">
      <c r="A4899">
        <v>65419</v>
      </c>
      <c r="B4899" t="s">
        <v>20</v>
      </c>
      <c r="C4899">
        <v>1</v>
      </c>
      <c r="D4899">
        <v>73</v>
      </c>
      <c r="E4899">
        <v>0</v>
      </c>
      <c r="F4899">
        <v>1</v>
      </c>
      <c r="G4899" t="s">
        <v>21</v>
      </c>
      <c r="H4899" t="s">
        <v>23</v>
      </c>
      <c r="I4899" t="s">
        <v>18</v>
      </c>
      <c r="J4899">
        <v>70.23</v>
      </c>
      <c r="K4899">
        <v>28.1</v>
      </c>
      <c r="L4899" t="s">
        <v>22</v>
      </c>
      <c r="M4899">
        <v>0</v>
      </c>
    </row>
    <row r="4900" spans="1:13" x14ac:dyDescent="0.3">
      <c r="A4900">
        <v>65469</v>
      </c>
      <c r="B4900" t="s">
        <v>20</v>
      </c>
      <c r="C4900">
        <v>1</v>
      </c>
      <c r="D4900">
        <v>11</v>
      </c>
      <c r="E4900">
        <v>0</v>
      </c>
      <c r="F4900">
        <v>0</v>
      </c>
      <c r="G4900" t="s">
        <v>13</v>
      </c>
      <c r="H4900" t="s">
        <v>17</v>
      </c>
      <c r="I4900" t="s">
        <v>18</v>
      </c>
      <c r="J4900">
        <v>121.71</v>
      </c>
      <c r="K4900">
        <v>23.4</v>
      </c>
      <c r="L4900" t="s">
        <v>22</v>
      </c>
      <c r="M4900">
        <v>0</v>
      </c>
    </row>
    <row r="4901" spans="1:13" x14ac:dyDescent="0.3">
      <c r="A4901">
        <v>65473</v>
      </c>
      <c r="B4901" t="s">
        <v>20</v>
      </c>
      <c r="C4901">
        <v>1</v>
      </c>
      <c r="D4901">
        <v>23</v>
      </c>
      <c r="E4901">
        <v>0</v>
      </c>
      <c r="F4901">
        <v>0</v>
      </c>
      <c r="G4901" t="s">
        <v>13</v>
      </c>
      <c r="H4901" t="s">
        <v>14</v>
      </c>
      <c r="I4901" t="s">
        <v>15</v>
      </c>
      <c r="J4901">
        <v>61.96</v>
      </c>
      <c r="K4901">
        <v>22</v>
      </c>
      <c r="L4901" t="s">
        <v>24</v>
      </c>
      <c r="M4901">
        <v>0</v>
      </c>
    </row>
    <row r="4902" spans="1:13" x14ac:dyDescent="0.3">
      <c r="A4902">
        <v>65481</v>
      </c>
      <c r="B4902" t="s">
        <v>20</v>
      </c>
      <c r="C4902">
        <v>1</v>
      </c>
      <c r="D4902">
        <v>57</v>
      </c>
      <c r="E4902">
        <v>0</v>
      </c>
      <c r="F4902">
        <v>0</v>
      </c>
      <c r="G4902" t="s">
        <v>21</v>
      </c>
      <c r="H4902" t="s">
        <v>14</v>
      </c>
      <c r="I4902" t="s">
        <v>15</v>
      </c>
      <c r="J4902">
        <v>90.4</v>
      </c>
      <c r="K4902">
        <v>26.5</v>
      </c>
      <c r="L4902" t="s">
        <v>22</v>
      </c>
      <c r="M4902">
        <v>0</v>
      </c>
    </row>
    <row r="4903" spans="1:13" x14ac:dyDescent="0.3">
      <c r="A4903">
        <v>65507</v>
      </c>
      <c r="B4903" t="s">
        <v>20</v>
      </c>
      <c r="C4903">
        <v>1</v>
      </c>
      <c r="D4903">
        <v>33</v>
      </c>
      <c r="E4903">
        <v>0</v>
      </c>
      <c r="F4903">
        <v>0</v>
      </c>
      <c r="G4903" t="s">
        <v>21</v>
      </c>
      <c r="H4903" t="s">
        <v>14</v>
      </c>
      <c r="I4903" t="s">
        <v>18</v>
      </c>
      <c r="J4903">
        <v>55.72</v>
      </c>
      <c r="K4903">
        <v>38.200000000000003</v>
      </c>
      <c r="L4903" t="s">
        <v>22</v>
      </c>
      <c r="M4903">
        <v>0</v>
      </c>
    </row>
    <row r="4904" spans="1:13" x14ac:dyDescent="0.3">
      <c r="A4904">
        <v>65508</v>
      </c>
      <c r="B4904" t="s">
        <v>20</v>
      </c>
      <c r="C4904">
        <v>1</v>
      </c>
      <c r="D4904">
        <v>80</v>
      </c>
      <c r="E4904">
        <v>0</v>
      </c>
      <c r="F4904">
        <v>0</v>
      </c>
      <c r="G4904" t="s">
        <v>21</v>
      </c>
      <c r="H4904" t="s">
        <v>23</v>
      </c>
      <c r="I4904" t="s">
        <v>15</v>
      </c>
      <c r="J4904">
        <v>148.72</v>
      </c>
      <c r="K4904">
        <v>28.7</v>
      </c>
      <c r="L4904" t="s">
        <v>22</v>
      </c>
      <c r="M4904">
        <v>0</v>
      </c>
    </row>
    <row r="4905" spans="1:13" x14ac:dyDescent="0.3">
      <c r="A4905">
        <v>65535</v>
      </c>
      <c r="B4905" t="s">
        <v>20</v>
      </c>
      <c r="C4905">
        <v>1</v>
      </c>
      <c r="D4905">
        <v>8</v>
      </c>
      <c r="E4905">
        <v>0</v>
      </c>
      <c r="F4905">
        <v>0</v>
      </c>
      <c r="G4905" t="s">
        <v>13</v>
      </c>
      <c r="H4905" t="s">
        <v>17</v>
      </c>
      <c r="I4905" t="s">
        <v>18</v>
      </c>
      <c r="J4905">
        <v>78.05</v>
      </c>
      <c r="K4905">
        <v>25.7</v>
      </c>
      <c r="L4905" t="s">
        <v>19</v>
      </c>
      <c r="M4905">
        <v>0</v>
      </c>
    </row>
    <row r="4906" spans="1:13" x14ac:dyDescent="0.3">
      <c r="A4906">
        <v>65632</v>
      </c>
      <c r="B4906" t="s">
        <v>20</v>
      </c>
      <c r="C4906">
        <v>1</v>
      </c>
      <c r="D4906">
        <v>42</v>
      </c>
      <c r="E4906">
        <v>0</v>
      </c>
      <c r="F4906">
        <v>0</v>
      </c>
      <c r="G4906" t="s">
        <v>21</v>
      </c>
      <c r="H4906" t="s">
        <v>14</v>
      </c>
      <c r="I4906" t="s">
        <v>18</v>
      </c>
      <c r="J4906">
        <v>145.5</v>
      </c>
      <c r="K4906">
        <v>31.8</v>
      </c>
      <c r="L4906" t="s">
        <v>16</v>
      </c>
      <c r="M4906">
        <v>0</v>
      </c>
    </row>
    <row r="4907" spans="1:13" x14ac:dyDescent="0.3">
      <c r="A4907">
        <v>65636</v>
      </c>
      <c r="B4907" t="s">
        <v>20</v>
      </c>
      <c r="C4907">
        <v>1</v>
      </c>
      <c r="D4907">
        <v>55</v>
      </c>
      <c r="E4907">
        <v>0</v>
      </c>
      <c r="F4907">
        <v>0</v>
      </c>
      <c r="G4907" t="s">
        <v>21</v>
      </c>
      <c r="H4907" t="s">
        <v>14</v>
      </c>
      <c r="I4907" t="s">
        <v>15</v>
      </c>
      <c r="J4907">
        <v>82.26</v>
      </c>
      <c r="K4907">
        <v>28.7</v>
      </c>
      <c r="L4907" t="s">
        <v>19</v>
      </c>
      <c r="M4907">
        <v>0</v>
      </c>
    </row>
    <row r="4908" spans="1:13" x14ac:dyDescent="0.3">
      <c r="A4908">
        <v>69959</v>
      </c>
      <c r="B4908" t="s">
        <v>12</v>
      </c>
      <c r="C4908">
        <v>0</v>
      </c>
      <c r="D4908">
        <v>80</v>
      </c>
      <c r="E4908">
        <v>1</v>
      </c>
      <c r="F4908">
        <v>0</v>
      </c>
      <c r="G4908" t="s">
        <v>13</v>
      </c>
      <c r="H4908" t="s">
        <v>14</v>
      </c>
      <c r="I4908" t="s">
        <v>15</v>
      </c>
      <c r="J4908">
        <v>66.03</v>
      </c>
      <c r="K4908">
        <v>35.4</v>
      </c>
      <c r="L4908" t="s">
        <v>22</v>
      </c>
      <c r="M4908">
        <v>1</v>
      </c>
    </row>
    <row r="4909" spans="1:13" x14ac:dyDescent="0.3">
      <c r="A4909">
        <v>65644</v>
      </c>
      <c r="B4909" t="s">
        <v>20</v>
      </c>
      <c r="C4909">
        <v>1</v>
      </c>
      <c r="D4909">
        <v>3</v>
      </c>
      <c r="E4909">
        <v>0</v>
      </c>
      <c r="F4909">
        <v>0</v>
      </c>
      <c r="G4909" t="s">
        <v>13</v>
      </c>
      <c r="H4909" t="s">
        <v>17</v>
      </c>
      <c r="I4909" t="s">
        <v>15</v>
      </c>
      <c r="J4909">
        <v>57.02</v>
      </c>
      <c r="K4909">
        <v>16.100000000000001</v>
      </c>
      <c r="L4909" t="s">
        <v>19</v>
      </c>
      <c r="M4909">
        <v>0</v>
      </c>
    </row>
    <row r="4910" spans="1:13" x14ac:dyDescent="0.3">
      <c r="A4910">
        <v>65680</v>
      </c>
      <c r="B4910" t="s">
        <v>20</v>
      </c>
      <c r="C4910">
        <v>1</v>
      </c>
      <c r="D4910">
        <v>58</v>
      </c>
      <c r="E4910">
        <v>0</v>
      </c>
      <c r="F4910">
        <v>1</v>
      </c>
      <c r="G4910" t="s">
        <v>21</v>
      </c>
      <c r="H4910" t="s">
        <v>25</v>
      </c>
      <c r="I4910" t="s">
        <v>15</v>
      </c>
      <c r="J4910">
        <v>227.81</v>
      </c>
      <c r="K4910">
        <v>33</v>
      </c>
      <c r="L4910" t="s">
        <v>16</v>
      </c>
      <c r="M4910">
        <v>0</v>
      </c>
    </row>
    <row r="4911" spans="1:13" x14ac:dyDescent="0.3">
      <c r="A4911">
        <v>65688</v>
      </c>
      <c r="B4911" t="s">
        <v>20</v>
      </c>
      <c r="C4911">
        <v>1</v>
      </c>
      <c r="D4911">
        <v>2</v>
      </c>
      <c r="E4911">
        <v>0</v>
      </c>
      <c r="F4911">
        <v>1</v>
      </c>
      <c r="G4911" t="s">
        <v>13</v>
      </c>
      <c r="H4911" t="s">
        <v>17</v>
      </c>
      <c r="I4911" t="s">
        <v>15</v>
      </c>
      <c r="J4911">
        <v>62.89</v>
      </c>
      <c r="K4911">
        <v>29.4</v>
      </c>
      <c r="L4911" t="s">
        <v>19</v>
      </c>
      <c r="M4911">
        <v>0</v>
      </c>
    </row>
    <row r="4912" spans="1:13" x14ac:dyDescent="0.3">
      <c r="A4912">
        <v>65693</v>
      </c>
      <c r="B4912" t="s">
        <v>20</v>
      </c>
      <c r="C4912">
        <v>1</v>
      </c>
      <c r="D4912">
        <v>67</v>
      </c>
      <c r="E4912">
        <v>0</v>
      </c>
      <c r="F4912">
        <v>0</v>
      </c>
      <c r="G4912" t="s">
        <v>21</v>
      </c>
      <c r="H4912" t="s">
        <v>23</v>
      </c>
      <c r="I4912" t="s">
        <v>18</v>
      </c>
      <c r="J4912">
        <v>59</v>
      </c>
      <c r="K4912">
        <v>29.5</v>
      </c>
      <c r="L4912" t="s">
        <v>19</v>
      </c>
      <c r="M4912">
        <v>0</v>
      </c>
    </row>
    <row r="4913" spans="1:13" x14ac:dyDescent="0.3">
      <c r="A4913">
        <v>70042</v>
      </c>
      <c r="B4913" t="s">
        <v>20</v>
      </c>
      <c r="C4913">
        <v>1</v>
      </c>
      <c r="D4913">
        <v>58</v>
      </c>
      <c r="E4913">
        <v>0</v>
      </c>
      <c r="F4913">
        <v>0</v>
      </c>
      <c r="G4913" t="s">
        <v>21</v>
      </c>
      <c r="H4913" t="s">
        <v>14</v>
      </c>
      <c r="I4913" t="s">
        <v>15</v>
      </c>
      <c r="J4913">
        <v>71.2</v>
      </c>
      <c r="L4913" t="s">
        <v>19</v>
      </c>
      <c r="M4913">
        <v>1</v>
      </c>
    </row>
    <row r="4914" spans="1:13" x14ac:dyDescent="0.3">
      <c r="A4914">
        <v>65712</v>
      </c>
      <c r="B4914" t="s">
        <v>20</v>
      </c>
      <c r="C4914">
        <v>1</v>
      </c>
      <c r="D4914">
        <v>19</v>
      </c>
      <c r="E4914">
        <v>0</v>
      </c>
      <c r="F4914">
        <v>0</v>
      </c>
      <c r="G4914" t="s">
        <v>13</v>
      </c>
      <c r="H4914" t="s">
        <v>14</v>
      </c>
      <c r="I4914" t="s">
        <v>15</v>
      </c>
      <c r="J4914">
        <v>73.33</v>
      </c>
      <c r="K4914">
        <v>23</v>
      </c>
      <c r="L4914" t="s">
        <v>22</v>
      </c>
      <c r="M4914">
        <v>0</v>
      </c>
    </row>
    <row r="4915" spans="1:13" x14ac:dyDescent="0.3">
      <c r="A4915">
        <v>65731</v>
      </c>
      <c r="B4915" t="s">
        <v>20</v>
      </c>
      <c r="C4915">
        <v>1</v>
      </c>
      <c r="D4915">
        <v>57</v>
      </c>
      <c r="E4915">
        <v>0</v>
      </c>
      <c r="F4915">
        <v>0</v>
      </c>
      <c r="G4915" t="s">
        <v>21</v>
      </c>
      <c r="H4915" t="s">
        <v>25</v>
      </c>
      <c r="I4915" t="s">
        <v>15</v>
      </c>
      <c r="J4915">
        <v>83.64</v>
      </c>
      <c r="K4915">
        <v>29.4</v>
      </c>
      <c r="L4915" t="s">
        <v>24</v>
      </c>
      <c r="M4915">
        <v>0</v>
      </c>
    </row>
    <row r="4916" spans="1:13" x14ac:dyDescent="0.3">
      <c r="A4916">
        <v>65814</v>
      </c>
      <c r="B4916" t="s">
        <v>20</v>
      </c>
      <c r="C4916">
        <v>1</v>
      </c>
      <c r="D4916">
        <v>21</v>
      </c>
      <c r="E4916">
        <v>0</v>
      </c>
      <c r="F4916">
        <v>0</v>
      </c>
      <c r="G4916" t="s">
        <v>13</v>
      </c>
      <c r="H4916" t="s">
        <v>14</v>
      </c>
      <c r="I4916" t="s">
        <v>15</v>
      </c>
      <c r="J4916">
        <v>138.51</v>
      </c>
      <c r="K4916">
        <v>24.3</v>
      </c>
      <c r="L4916" t="s">
        <v>22</v>
      </c>
      <c r="M4916">
        <v>0</v>
      </c>
    </row>
    <row r="4917" spans="1:13" x14ac:dyDescent="0.3">
      <c r="A4917">
        <v>65888</v>
      </c>
      <c r="B4917" t="s">
        <v>20</v>
      </c>
      <c r="C4917">
        <v>1</v>
      </c>
      <c r="D4917">
        <v>12</v>
      </c>
      <c r="E4917">
        <v>0</v>
      </c>
      <c r="F4917">
        <v>0</v>
      </c>
      <c r="G4917" t="s">
        <v>13</v>
      </c>
      <c r="H4917" t="s">
        <v>17</v>
      </c>
      <c r="I4917" t="s">
        <v>18</v>
      </c>
      <c r="J4917">
        <v>117.04</v>
      </c>
      <c r="K4917">
        <v>18.100000000000001</v>
      </c>
      <c r="L4917" t="s">
        <v>19</v>
      </c>
      <c r="M4917">
        <v>0</v>
      </c>
    </row>
    <row r="4918" spans="1:13" x14ac:dyDescent="0.3">
      <c r="A4918">
        <v>65946</v>
      </c>
      <c r="B4918" t="s">
        <v>20</v>
      </c>
      <c r="C4918">
        <v>1</v>
      </c>
      <c r="D4918">
        <v>53</v>
      </c>
      <c r="E4918">
        <v>0</v>
      </c>
      <c r="F4918">
        <v>0</v>
      </c>
      <c r="G4918" t="s">
        <v>21</v>
      </c>
      <c r="H4918" t="s">
        <v>14</v>
      </c>
      <c r="I4918" t="s">
        <v>18</v>
      </c>
      <c r="J4918">
        <v>123.87</v>
      </c>
      <c r="K4918">
        <v>28.8</v>
      </c>
      <c r="L4918" t="s">
        <v>19</v>
      </c>
      <c r="M4918">
        <v>0</v>
      </c>
    </row>
    <row r="4919" spans="1:13" x14ac:dyDescent="0.3">
      <c r="A4919">
        <v>65955</v>
      </c>
      <c r="B4919" t="s">
        <v>20</v>
      </c>
      <c r="C4919">
        <v>1</v>
      </c>
      <c r="D4919">
        <v>81</v>
      </c>
      <c r="E4919">
        <v>1</v>
      </c>
      <c r="F4919">
        <v>1</v>
      </c>
      <c r="G4919" t="s">
        <v>13</v>
      </c>
      <c r="H4919" t="s">
        <v>14</v>
      </c>
      <c r="I4919" t="s">
        <v>18</v>
      </c>
      <c r="J4919">
        <v>220.64</v>
      </c>
      <c r="K4919">
        <v>30</v>
      </c>
      <c r="L4919" t="s">
        <v>22</v>
      </c>
      <c r="M4919">
        <v>0</v>
      </c>
    </row>
    <row r="4920" spans="1:13" x14ac:dyDescent="0.3">
      <c r="A4920">
        <v>65962</v>
      </c>
      <c r="B4920" t="s">
        <v>20</v>
      </c>
      <c r="C4920">
        <v>1</v>
      </c>
      <c r="D4920">
        <v>50</v>
      </c>
      <c r="E4920">
        <v>0</v>
      </c>
      <c r="F4920">
        <v>0</v>
      </c>
      <c r="G4920" t="s">
        <v>21</v>
      </c>
      <c r="H4920" t="s">
        <v>14</v>
      </c>
      <c r="I4920" t="s">
        <v>15</v>
      </c>
      <c r="J4920">
        <v>58.7</v>
      </c>
      <c r="K4920">
        <v>38.9</v>
      </c>
      <c r="L4920" t="s">
        <v>24</v>
      </c>
      <c r="M4920">
        <v>0</v>
      </c>
    </row>
    <row r="4921" spans="1:13" x14ac:dyDescent="0.3">
      <c r="A4921">
        <v>65969</v>
      </c>
      <c r="B4921" t="s">
        <v>20</v>
      </c>
      <c r="C4921">
        <v>1</v>
      </c>
      <c r="D4921">
        <v>8</v>
      </c>
      <c r="E4921">
        <v>0</v>
      </c>
      <c r="F4921">
        <v>0</v>
      </c>
      <c r="G4921" t="s">
        <v>13</v>
      </c>
      <c r="H4921" t="s">
        <v>17</v>
      </c>
      <c r="I4921" t="s">
        <v>18</v>
      </c>
      <c r="J4921">
        <v>121.99</v>
      </c>
      <c r="K4921">
        <v>19.600000000000001</v>
      </c>
      <c r="L4921" t="s">
        <v>19</v>
      </c>
      <c r="M4921">
        <v>0</v>
      </c>
    </row>
    <row r="4922" spans="1:13" x14ac:dyDescent="0.3">
      <c r="A4922">
        <v>65998</v>
      </c>
      <c r="B4922" t="s">
        <v>20</v>
      </c>
      <c r="C4922">
        <v>1</v>
      </c>
      <c r="D4922">
        <v>5</v>
      </c>
      <c r="E4922">
        <v>0</v>
      </c>
      <c r="F4922">
        <v>0</v>
      </c>
      <c r="G4922" t="s">
        <v>13</v>
      </c>
      <c r="H4922" t="s">
        <v>17</v>
      </c>
      <c r="I4922" t="s">
        <v>18</v>
      </c>
      <c r="J4922">
        <v>101.31</v>
      </c>
      <c r="K4922">
        <v>20</v>
      </c>
      <c r="L4922" t="s">
        <v>19</v>
      </c>
      <c r="M4922">
        <v>0</v>
      </c>
    </row>
    <row r="4923" spans="1:13" x14ac:dyDescent="0.3">
      <c r="A4923">
        <v>66051</v>
      </c>
      <c r="B4923" t="s">
        <v>20</v>
      </c>
      <c r="C4923">
        <v>1</v>
      </c>
      <c r="D4923">
        <v>43</v>
      </c>
      <c r="E4923">
        <v>0</v>
      </c>
      <c r="F4923">
        <v>0</v>
      </c>
      <c r="G4923" t="s">
        <v>21</v>
      </c>
      <c r="H4923" t="s">
        <v>25</v>
      </c>
      <c r="I4923" t="s">
        <v>18</v>
      </c>
      <c r="J4923">
        <v>115.79</v>
      </c>
      <c r="K4923">
        <v>31.8</v>
      </c>
      <c r="L4923" t="s">
        <v>19</v>
      </c>
      <c r="M4923">
        <v>0</v>
      </c>
    </row>
    <row r="4924" spans="1:13" x14ac:dyDescent="0.3">
      <c r="A4924">
        <v>66065</v>
      </c>
      <c r="B4924" t="s">
        <v>20</v>
      </c>
      <c r="C4924">
        <v>1</v>
      </c>
      <c r="D4924">
        <v>13</v>
      </c>
      <c r="E4924">
        <v>0</v>
      </c>
      <c r="F4924">
        <v>0</v>
      </c>
      <c r="G4924" t="s">
        <v>13</v>
      </c>
      <c r="H4924" t="s">
        <v>17</v>
      </c>
      <c r="I4924" t="s">
        <v>18</v>
      </c>
      <c r="J4924">
        <v>137.44999999999999</v>
      </c>
      <c r="K4924">
        <v>18.2</v>
      </c>
      <c r="L4924" t="s">
        <v>19</v>
      </c>
      <c r="M4924">
        <v>0</v>
      </c>
    </row>
    <row r="4925" spans="1:13" x14ac:dyDescent="0.3">
      <c r="A4925">
        <v>66067</v>
      </c>
      <c r="B4925" t="s">
        <v>20</v>
      </c>
      <c r="C4925">
        <v>1</v>
      </c>
      <c r="D4925">
        <v>66</v>
      </c>
      <c r="E4925">
        <v>0</v>
      </c>
      <c r="F4925">
        <v>0</v>
      </c>
      <c r="G4925" t="s">
        <v>21</v>
      </c>
      <c r="H4925" t="s">
        <v>14</v>
      </c>
      <c r="I4925" t="s">
        <v>18</v>
      </c>
      <c r="J4925">
        <v>67.92</v>
      </c>
      <c r="K4925">
        <v>31.1</v>
      </c>
      <c r="L4925" t="s">
        <v>16</v>
      </c>
      <c r="M4925">
        <v>0</v>
      </c>
    </row>
    <row r="4926" spans="1:13" x14ac:dyDescent="0.3">
      <c r="A4926">
        <v>66083</v>
      </c>
      <c r="B4926" t="s">
        <v>20</v>
      </c>
      <c r="C4926">
        <v>1</v>
      </c>
      <c r="D4926">
        <v>62</v>
      </c>
      <c r="E4926">
        <v>0</v>
      </c>
      <c r="F4926">
        <v>0</v>
      </c>
      <c r="G4926" t="s">
        <v>21</v>
      </c>
      <c r="H4926" t="s">
        <v>14</v>
      </c>
      <c r="I4926" t="s">
        <v>18</v>
      </c>
      <c r="J4926">
        <v>145.46</v>
      </c>
      <c r="K4926">
        <v>40.1</v>
      </c>
      <c r="L4926" t="s">
        <v>22</v>
      </c>
      <c r="M4926">
        <v>0</v>
      </c>
    </row>
    <row r="4927" spans="1:13" x14ac:dyDescent="0.3">
      <c r="A4927">
        <v>66174</v>
      </c>
      <c r="B4927" t="s">
        <v>20</v>
      </c>
      <c r="C4927">
        <v>1</v>
      </c>
      <c r="D4927">
        <v>46</v>
      </c>
      <c r="E4927">
        <v>0</v>
      </c>
      <c r="F4927">
        <v>0</v>
      </c>
      <c r="G4927" t="s">
        <v>21</v>
      </c>
      <c r="H4927" t="s">
        <v>25</v>
      </c>
      <c r="I4927" t="s">
        <v>18</v>
      </c>
      <c r="J4927">
        <v>88.19</v>
      </c>
      <c r="K4927">
        <v>29.3</v>
      </c>
      <c r="L4927" t="s">
        <v>16</v>
      </c>
      <c r="M4927">
        <v>0</v>
      </c>
    </row>
    <row r="4928" spans="1:13" x14ac:dyDescent="0.3">
      <c r="A4928">
        <v>66184</v>
      </c>
      <c r="B4928" t="s">
        <v>20</v>
      </c>
      <c r="C4928">
        <v>1</v>
      </c>
      <c r="D4928">
        <v>40</v>
      </c>
      <c r="E4928">
        <v>0</v>
      </c>
      <c r="F4928">
        <v>0</v>
      </c>
      <c r="G4928" t="s">
        <v>21</v>
      </c>
      <c r="H4928" t="s">
        <v>23</v>
      </c>
      <c r="I4928" t="s">
        <v>18</v>
      </c>
      <c r="J4928">
        <v>100.26</v>
      </c>
      <c r="K4928">
        <v>26</v>
      </c>
      <c r="L4928" t="s">
        <v>19</v>
      </c>
      <c r="M4928">
        <v>0</v>
      </c>
    </row>
    <row r="4929" spans="1:13" x14ac:dyDescent="0.3">
      <c r="A4929">
        <v>66196</v>
      </c>
      <c r="B4929" t="s">
        <v>20</v>
      </c>
      <c r="C4929">
        <v>1</v>
      </c>
      <c r="D4929">
        <v>75</v>
      </c>
      <c r="E4929">
        <v>0</v>
      </c>
      <c r="F4929">
        <v>1</v>
      </c>
      <c r="G4929" t="s">
        <v>13</v>
      </c>
      <c r="H4929" t="s">
        <v>14</v>
      </c>
      <c r="I4929" t="s">
        <v>18</v>
      </c>
      <c r="J4929">
        <v>201.76</v>
      </c>
      <c r="K4929">
        <v>30.2</v>
      </c>
      <c r="L4929" t="s">
        <v>16</v>
      </c>
      <c r="M4929">
        <v>0</v>
      </c>
    </row>
    <row r="4930" spans="1:13" x14ac:dyDescent="0.3">
      <c r="A4930">
        <v>66220</v>
      </c>
      <c r="B4930" t="s">
        <v>20</v>
      </c>
      <c r="C4930">
        <v>1</v>
      </c>
      <c r="D4930">
        <v>53</v>
      </c>
      <c r="E4930">
        <v>0</v>
      </c>
      <c r="F4930">
        <v>0</v>
      </c>
      <c r="G4930" t="s">
        <v>21</v>
      </c>
      <c r="H4930" t="s">
        <v>14</v>
      </c>
      <c r="I4930" t="s">
        <v>15</v>
      </c>
      <c r="J4930">
        <v>126.35</v>
      </c>
      <c r="K4930">
        <v>25.2</v>
      </c>
      <c r="L4930" t="s">
        <v>22</v>
      </c>
      <c r="M4930">
        <v>0</v>
      </c>
    </row>
    <row r="4931" spans="1:13" x14ac:dyDescent="0.3">
      <c r="A4931">
        <v>66264</v>
      </c>
      <c r="B4931" t="s">
        <v>20</v>
      </c>
      <c r="C4931">
        <v>1</v>
      </c>
      <c r="D4931">
        <v>29</v>
      </c>
      <c r="E4931">
        <v>0</v>
      </c>
      <c r="F4931">
        <v>0</v>
      </c>
      <c r="G4931" t="s">
        <v>21</v>
      </c>
      <c r="H4931" t="s">
        <v>23</v>
      </c>
      <c r="I4931" t="s">
        <v>15</v>
      </c>
      <c r="J4931">
        <v>102.4</v>
      </c>
      <c r="K4931">
        <v>26.9</v>
      </c>
      <c r="L4931" t="s">
        <v>24</v>
      </c>
      <c r="M4931">
        <v>0</v>
      </c>
    </row>
    <row r="4932" spans="1:13" x14ac:dyDescent="0.3">
      <c r="A4932">
        <v>66287</v>
      </c>
      <c r="B4932" t="s">
        <v>20</v>
      </c>
      <c r="C4932">
        <v>1</v>
      </c>
      <c r="D4932">
        <v>33</v>
      </c>
      <c r="E4932">
        <v>0</v>
      </c>
      <c r="F4932">
        <v>0</v>
      </c>
      <c r="G4932" t="s">
        <v>21</v>
      </c>
      <c r="H4932" t="s">
        <v>14</v>
      </c>
      <c r="I4932" t="s">
        <v>18</v>
      </c>
      <c r="J4932">
        <v>88.04</v>
      </c>
      <c r="K4932">
        <v>30.3</v>
      </c>
      <c r="L4932" t="s">
        <v>16</v>
      </c>
      <c r="M4932">
        <v>0</v>
      </c>
    </row>
    <row r="4933" spans="1:13" x14ac:dyDescent="0.3">
      <c r="A4933">
        <v>66310</v>
      </c>
      <c r="B4933" t="s">
        <v>20</v>
      </c>
      <c r="C4933">
        <v>1</v>
      </c>
      <c r="D4933">
        <v>54</v>
      </c>
      <c r="E4933">
        <v>0</v>
      </c>
      <c r="F4933">
        <v>0</v>
      </c>
      <c r="G4933" t="s">
        <v>21</v>
      </c>
      <c r="H4933" t="s">
        <v>25</v>
      </c>
      <c r="I4933" t="s">
        <v>18</v>
      </c>
      <c r="J4933">
        <v>138.47</v>
      </c>
      <c r="K4933">
        <v>31.5</v>
      </c>
      <c r="L4933" t="s">
        <v>22</v>
      </c>
      <c r="M4933">
        <v>0</v>
      </c>
    </row>
    <row r="4934" spans="1:13" x14ac:dyDescent="0.3">
      <c r="A4934">
        <v>66321</v>
      </c>
      <c r="B4934" t="s">
        <v>20</v>
      </c>
      <c r="C4934">
        <v>1</v>
      </c>
      <c r="D4934">
        <v>47</v>
      </c>
      <c r="E4934">
        <v>0</v>
      </c>
      <c r="F4934">
        <v>0</v>
      </c>
      <c r="G4934" t="s">
        <v>21</v>
      </c>
      <c r="H4934" t="s">
        <v>23</v>
      </c>
      <c r="I4934" t="s">
        <v>15</v>
      </c>
      <c r="J4934">
        <v>64.989999999999995</v>
      </c>
      <c r="K4934">
        <v>33.200000000000003</v>
      </c>
      <c r="L4934" t="s">
        <v>22</v>
      </c>
      <c r="M4934">
        <v>0</v>
      </c>
    </row>
    <row r="4935" spans="1:13" x14ac:dyDescent="0.3">
      <c r="A4935">
        <v>66333</v>
      </c>
      <c r="B4935" t="s">
        <v>20</v>
      </c>
      <c r="C4935">
        <v>1</v>
      </c>
      <c r="D4935">
        <v>52</v>
      </c>
      <c r="E4935">
        <v>0</v>
      </c>
      <c r="F4935">
        <v>0</v>
      </c>
      <c r="G4935" t="s">
        <v>21</v>
      </c>
      <c r="H4935" t="s">
        <v>25</v>
      </c>
      <c r="I4935" t="s">
        <v>15</v>
      </c>
      <c r="J4935">
        <v>78.400000000000006</v>
      </c>
      <c r="K4935">
        <v>64.8</v>
      </c>
      <c r="L4935" t="s">
        <v>22</v>
      </c>
      <c r="M4935">
        <v>0</v>
      </c>
    </row>
    <row r="4936" spans="1:13" x14ac:dyDescent="0.3">
      <c r="A4936">
        <v>66419</v>
      </c>
      <c r="B4936" t="s">
        <v>20</v>
      </c>
      <c r="C4936">
        <v>1</v>
      </c>
      <c r="D4936">
        <v>25</v>
      </c>
      <c r="E4936">
        <v>0</v>
      </c>
      <c r="F4936">
        <v>0</v>
      </c>
      <c r="G4936" t="s">
        <v>21</v>
      </c>
      <c r="H4936" t="s">
        <v>14</v>
      </c>
      <c r="I4936" t="s">
        <v>18</v>
      </c>
      <c r="J4936">
        <v>119.96</v>
      </c>
      <c r="K4936">
        <v>27.7</v>
      </c>
      <c r="L4936" t="s">
        <v>22</v>
      </c>
      <c r="M4936">
        <v>0</v>
      </c>
    </row>
    <row r="4937" spans="1:13" x14ac:dyDescent="0.3">
      <c r="A4937">
        <v>66431</v>
      </c>
      <c r="B4937" t="s">
        <v>20</v>
      </c>
      <c r="C4937">
        <v>1</v>
      </c>
      <c r="D4937">
        <v>49</v>
      </c>
      <c r="E4937">
        <v>0</v>
      </c>
      <c r="F4937">
        <v>0</v>
      </c>
      <c r="G4937" t="s">
        <v>21</v>
      </c>
      <c r="H4937" t="s">
        <v>14</v>
      </c>
      <c r="I4937" t="s">
        <v>15</v>
      </c>
      <c r="J4937">
        <v>209.06</v>
      </c>
      <c r="K4937">
        <v>43.8</v>
      </c>
      <c r="L4937" t="s">
        <v>19</v>
      </c>
      <c r="M4937">
        <v>0</v>
      </c>
    </row>
    <row r="4938" spans="1:13" x14ac:dyDescent="0.3">
      <c r="A4938">
        <v>66464</v>
      </c>
      <c r="B4938" t="s">
        <v>20</v>
      </c>
      <c r="C4938">
        <v>1</v>
      </c>
      <c r="D4938">
        <v>63</v>
      </c>
      <c r="E4938">
        <v>0</v>
      </c>
      <c r="F4938">
        <v>0</v>
      </c>
      <c r="G4938" t="s">
        <v>21</v>
      </c>
      <c r="H4938" t="s">
        <v>14</v>
      </c>
      <c r="I4938" t="s">
        <v>15</v>
      </c>
      <c r="J4938">
        <v>222.66</v>
      </c>
      <c r="K4938">
        <v>37</v>
      </c>
      <c r="L4938" t="s">
        <v>16</v>
      </c>
      <c r="M4938">
        <v>0</v>
      </c>
    </row>
    <row r="4939" spans="1:13" x14ac:dyDescent="0.3">
      <c r="A4939">
        <v>66490</v>
      </c>
      <c r="B4939" t="s">
        <v>20</v>
      </c>
      <c r="C4939">
        <v>1</v>
      </c>
      <c r="D4939">
        <v>42</v>
      </c>
      <c r="E4939">
        <v>1</v>
      </c>
      <c r="F4939">
        <v>0</v>
      </c>
      <c r="G4939" t="s">
        <v>21</v>
      </c>
      <c r="H4939" t="s">
        <v>23</v>
      </c>
      <c r="I4939" t="s">
        <v>15</v>
      </c>
      <c r="J4939">
        <v>118.82</v>
      </c>
      <c r="K4939">
        <v>41</v>
      </c>
      <c r="L4939" t="s">
        <v>24</v>
      </c>
      <c r="M4939">
        <v>0</v>
      </c>
    </row>
    <row r="4940" spans="1:13" x14ac:dyDescent="0.3">
      <c r="A4940">
        <v>66494</v>
      </c>
      <c r="B4940" t="s">
        <v>20</v>
      </c>
      <c r="C4940">
        <v>1</v>
      </c>
      <c r="D4940">
        <v>48</v>
      </c>
      <c r="E4940">
        <v>0</v>
      </c>
      <c r="F4940">
        <v>0</v>
      </c>
      <c r="G4940" t="s">
        <v>21</v>
      </c>
      <c r="H4940" t="s">
        <v>14</v>
      </c>
      <c r="I4940" t="s">
        <v>15</v>
      </c>
      <c r="J4940">
        <v>91.96</v>
      </c>
      <c r="K4940">
        <v>24.9</v>
      </c>
      <c r="L4940" t="s">
        <v>19</v>
      </c>
      <c r="M4940">
        <v>0</v>
      </c>
    </row>
    <row r="4941" spans="1:13" x14ac:dyDescent="0.3">
      <c r="A4941">
        <v>66502</v>
      </c>
      <c r="B4941" t="s">
        <v>20</v>
      </c>
      <c r="C4941">
        <v>1</v>
      </c>
      <c r="D4941">
        <v>16</v>
      </c>
      <c r="E4941">
        <v>0</v>
      </c>
      <c r="F4941">
        <v>0</v>
      </c>
      <c r="G4941" t="s">
        <v>13</v>
      </c>
      <c r="H4941" t="s">
        <v>14</v>
      </c>
      <c r="I4941" t="s">
        <v>18</v>
      </c>
      <c r="J4941">
        <v>111.93</v>
      </c>
      <c r="K4941">
        <v>32.200000000000003</v>
      </c>
      <c r="L4941" t="s">
        <v>22</v>
      </c>
      <c r="M4941">
        <v>0</v>
      </c>
    </row>
    <row r="4942" spans="1:13" x14ac:dyDescent="0.3">
      <c r="A4942">
        <v>66592</v>
      </c>
      <c r="B4942" t="s">
        <v>20</v>
      </c>
      <c r="C4942">
        <v>1</v>
      </c>
      <c r="D4942">
        <v>16</v>
      </c>
      <c r="E4942">
        <v>0</v>
      </c>
      <c r="F4942">
        <v>0</v>
      </c>
      <c r="G4942" t="s">
        <v>13</v>
      </c>
      <c r="H4942" t="s">
        <v>14</v>
      </c>
      <c r="I4942" t="s">
        <v>18</v>
      </c>
      <c r="J4942">
        <v>122.46</v>
      </c>
      <c r="K4942">
        <v>18.7</v>
      </c>
      <c r="L4942" t="s">
        <v>22</v>
      </c>
      <c r="M4942">
        <v>0</v>
      </c>
    </row>
    <row r="4943" spans="1:13" x14ac:dyDescent="0.3">
      <c r="A4943">
        <v>66647</v>
      </c>
      <c r="B4943" t="s">
        <v>20</v>
      </c>
      <c r="C4943">
        <v>1</v>
      </c>
      <c r="D4943">
        <v>31</v>
      </c>
      <c r="E4943">
        <v>0</v>
      </c>
      <c r="F4943">
        <v>0</v>
      </c>
      <c r="G4943" t="s">
        <v>21</v>
      </c>
      <c r="H4943" t="s">
        <v>14</v>
      </c>
      <c r="I4943" t="s">
        <v>18</v>
      </c>
      <c r="J4943">
        <v>100.52</v>
      </c>
      <c r="K4943">
        <v>29.9</v>
      </c>
      <c r="L4943" t="s">
        <v>19</v>
      </c>
      <c r="M4943">
        <v>0</v>
      </c>
    </row>
    <row r="4944" spans="1:13" x14ac:dyDescent="0.3">
      <c r="A4944">
        <v>66677</v>
      </c>
      <c r="B4944" t="s">
        <v>20</v>
      </c>
      <c r="C4944">
        <v>1</v>
      </c>
      <c r="D4944">
        <v>78</v>
      </c>
      <c r="E4944">
        <v>0</v>
      </c>
      <c r="F4944">
        <v>0</v>
      </c>
      <c r="G4944" t="s">
        <v>21</v>
      </c>
      <c r="H4944" t="s">
        <v>14</v>
      </c>
      <c r="I4944" t="s">
        <v>18</v>
      </c>
      <c r="J4944">
        <v>80.09</v>
      </c>
      <c r="K4944">
        <v>21.8</v>
      </c>
      <c r="L4944" t="s">
        <v>22</v>
      </c>
      <c r="M4944">
        <v>0</v>
      </c>
    </row>
    <row r="4945" spans="1:13" x14ac:dyDescent="0.3">
      <c r="A4945">
        <v>70630</v>
      </c>
      <c r="B4945" t="s">
        <v>12</v>
      </c>
      <c r="C4945">
        <v>0</v>
      </c>
      <c r="D4945">
        <v>71</v>
      </c>
      <c r="E4945">
        <v>0</v>
      </c>
      <c r="F4945">
        <v>0</v>
      </c>
      <c r="G4945" t="s">
        <v>21</v>
      </c>
      <c r="H4945" t="s">
        <v>23</v>
      </c>
      <c r="I4945" t="s">
        <v>18</v>
      </c>
      <c r="J4945">
        <v>193.94</v>
      </c>
      <c r="K4945">
        <v>22.4</v>
      </c>
      <c r="L4945" t="s">
        <v>24</v>
      </c>
      <c r="M4945">
        <v>1</v>
      </c>
    </row>
    <row r="4946" spans="1:13" x14ac:dyDescent="0.3">
      <c r="A4946">
        <v>66684</v>
      </c>
      <c r="B4946" t="s">
        <v>20</v>
      </c>
      <c r="C4946">
        <v>1</v>
      </c>
      <c r="D4946">
        <v>70</v>
      </c>
      <c r="E4946">
        <v>0</v>
      </c>
      <c r="F4946">
        <v>0</v>
      </c>
      <c r="G4946" t="s">
        <v>21</v>
      </c>
      <c r="H4946" t="s">
        <v>25</v>
      </c>
      <c r="I4946" t="s">
        <v>18</v>
      </c>
      <c r="J4946">
        <v>193.88</v>
      </c>
      <c r="K4946">
        <v>24.3</v>
      </c>
      <c r="L4946" t="s">
        <v>19</v>
      </c>
      <c r="M4946">
        <v>0</v>
      </c>
    </row>
    <row r="4947" spans="1:13" x14ac:dyDescent="0.3">
      <c r="A4947">
        <v>66818</v>
      </c>
      <c r="B4947" t="s">
        <v>20</v>
      </c>
      <c r="C4947">
        <v>1</v>
      </c>
      <c r="D4947">
        <v>75</v>
      </c>
      <c r="E4947">
        <v>0</v>
      </c>
      <c r="F4947">
        <v>0</v>
      </c>
      <c r="G4947" t="s">
        <v>21</v>
      </c>
      <c r="H4947" t="s">
        <v>23</v>
      </c>
      <c r="I4947" t="s">
        <v>15</v>
      </c>
      <c r="J4947">
        <v>98.91</v>
      </c>
      <c r="K4947">
        <v>24.4</v>
      </c>
      <c r="L4947" t="s">
        <v>22</v>
      </c>
      <c r="M4947">
        <v>0</v>
      </c>
    </row>
    <row r="4948" spans="1:13" x14ac:dyDescent="0.3">
      <c r="A4948">
        <v>66841</v>
      </c>
      <c r="B4948" t="s">
        <v>20</v>
      </c>
      <c r="C4948">
        <v>1</v>
      </c>
      <c r="D4948">
        <v>30</v>
      </c>
      <c r="E4948">
        <v>0</v>
      </c>
      <c r="F4948">
        <v>0</v>
      </c>
      <c r="G4948" t="s">
        <v>13</v>
      </c>
      <c r="H4948" t="s">
        <v>14</v>
      </c>
      <c r="I4948" t="s">
        <v>18</v>
      </c>
      <c r="J4948">
        <v>61.87</v>
      </c>
      <c r="K4948">
        <v>23.9</v>
      </c>
      <c r="L4948" t="s">
        <v>19</v>
      </c>
      <c r="M4948">
        <v>0</v>
      </c>
    </row>
    <row r="4949" spans="1:13" x14ac:dyDescent="0.3">
      <c r="A4949">
        <v>66893</v>
      </c>
      <c r="B4949" t="s">
        <v>20</v>
      </c>
      <c r="C4949">
        <v>1</v>
      </c>
      <c r="D4949">
        <v>49</v>
      </c>
      <c r="E4949">
        <v>1</v>
      </c>
      <c r="F4949">
        <v>0</v>
      </c>
      <c r="G4949" t="s">
        <v>21</v>
      </c>
      <c r="H4949" t="s">
        <v>23</v>
      </c>
      <c r="I4949" t="s">
        <v>15</v>
      </c>
      <c r="J4949">
        <v>139.43</v>
      </c>
      <c r="K4949">
        <v>40.200000000000003</v>
      </c>
      <c r="L4949" t="s">
        <v>16</v>
      </c>
      <c r="M4949">
        <v>0</v>
      </c>
    </row>
    <row r="4950" spans="1:13" x14ac:dyDescent="0.3">
      <c r="A4950">
        <v>70676</v>
      </c>
      <c r="B4950" t="s">
        <v>12</v>
      </c>
      <c r="C4950">
        <v>0</v>
      </c>
      <c r="D4950">
        <v>76</v>
      </c>
      <c r="E4950">
        <v>0</v>
      </c>
      <c r="F4950">
        <v>0</v>
      </c>
      <c r="G4950" t="s">
        <v>21</v>
      </c>
      <c r="H4950" t="s">
        <v>23</v>
      </c>
      <c r="I4950" t="s">
        <v>18</v>
      </c>
      <c r="J4950">
        <v>62.57</v>
      </c>
      <c r="L4950" t="s">
        <v>16</v>
      </c>
      <c r="M4950">
        <v>1</v>
      </c>
    </row>
    <row r="4951" spans="1:13" x14ac:dyDescent="0.3">
      <c r="A4951">
        <v>66922</v>
      </c>
      <c r="B4951" t="s">
        <v>20</v>
      </c>
      <c r="C4951">
        <v>1</v>
      </c>
      <c r="D4951">
        <v>61</v>
      </c>
      <c r="E4951">
        <v>1</v>
      </c>
      <c r="F4951">
        <v>1</v>
      </c>
      <c r="G4951" t="s">
        <v>13</v>
      </c>
      <c r="H4951" t="s">
        <v>14</v>
      </c>
      <c r="I4951" t="s">
        <v>18</v>
      </c>
      <c r="J4951">
        <v>148.24</v>
      </c>
      <c r="K4951">
        <v>32.200000000000003</v>
      </c>
      <c r="L4951" t="s">
        <v>16</v>
      </c>
      <c r="M4951">
        <v>0</v>
      </c>
    </row>
    <row r="4952" spans="1:13" x14ac:dyDescent="0.3">
      <c r="A4952">
        <v>66973</v>
      </c>
      <c r="B4952" t="s">
        <v>20</v>
      </c>
      <c r="C4952">
        <v>1</v>
      </c>
      <c r="D4952">
        <v>43</v>
      </c>
      <c r="E4952">
        <v>0</v>
      </c>
      <c r="F4952">
        <v>0</v>
      </c>
      <c r="G4952" t="s">
        <v>21</v>
      </c>
      <c r="H4952" t="s">
        <v>14</v>
      </c>
      <c r="I4952" t="s">
        <v>15</v>
      </c>
      <c r="J4952">
        <v>92.71</v>
      </c>
      <c r="K4952">
        <v>30.5</v>
      </c>
      <c r="L4952" t="s">
        <v>16</v>
      </c>
      <c r="M4952">
        <v>0</v>
      </c>
    </row>
    <row r="4953" spans="1:13" x14ac:dyDescent="0.3">
      <c r="A4953">
        <v>67012</v>
      </c>
      <c r="B4953" t="s">
        <v>20</v>
      </c>
      <c r="C4953">
        <v>1</v>
      </c>
      <c r="D4953">
        <v>64</v>
      </c>
      <c r="E4953">
        <v>1</v>
      </c>
      <c r="F4953">
        <v>0</v>
      </c>
      <c r="G4953" t="s">
        <v>21</v>
      </c>
      <c r="H4953" t="s">
        <v>14</v>
      </c>
      <c r="I4953" t="s">
        <v>18</v>
      </c>
      <c r="J4953">
        <v>196.26</v>
      </c>
      <c r="K4953">
        <v>34.5</v>
      </c>
      <c r="L4953" t="s">
        <v>19</v>
      </c>
      <c r="M4953">
        <v>0</v>
      </c>
    </row>
    <row r="4954" spans="1:13" x14ac:dyDescent="0.3">
      <c r="A4954">
        <v>67032</v>
      </c>
      <c r="B4954" t="s">
        <v>20</v>
      </c>
      <c r="C4954">
        <v>1</v>
      </c>
      <c r="D4954">
        <v>42</v>
      </c>
      <c r="E4954">
        <v>0</v>
      </c>
      <c r="F4954">
        <v>0</v>
      </c>
      <c r="G4954" t="s">
        <v>13</v>
      </c>
      <c r="H4954" t="s">
        <v>23</v>
      </c>
      <c r="I4954" t="s">
        <v>15</v>
      </c>
      <c r="J4954">
        <v>115.21</v>
      </c>
      <c r="K4954">
        <v>28.7</v>
      </c>
      <c r="L4954" t="s">
        <v>19</v>
      </c>
      <c r="M4954">
        <v>0</v>
      </c>
    </row>
    <row r="4955" spans="1:13" x14ac:dyDescent="0.3">
      <c r="A4955">
        <v>67063</v>
      </c>
      <c r="B4955" t="s">
        <v>20</v>
      </c>
      <c r="C4955">
        <v>1</v>
      </c>
      <c r="D4955">
        <v>62</v>
      </c>
      <c r="E4955">
        <v>0</v>
      </c>
      <c r="F4955">
        <v>0</v>
      </c>
      <c r="G4955" t="s">
        <v>21</v>
      </c>
      <c r="H4955" t="s">
        <v>25</v>
      </c>
      <c r="I4955" t="s">
        <v>15</v>
      </c>
      <c r="J4955">
        <v>130.56</v>
      </c>
      <c r="K4955">
        <v>36.1</v>
      </c>
      <c r="L4955" t="s">
        <v>19</v>
      </c>
      <c r="M4955">
        <v>0</v>
      </c>
    </row>
    <row r="4956" spans="1:13" x14ac:dyDescent="0.3">
      <c r="A4956">
        <v>67099</v>
      </c>
      <c r="B4956" t="s">
        <v>20</v>
      </c>
      <c r="C4956">
        <v>1</v>
      </c>
      <c r="D4956">
        <v>0.56000000000000005</v>
      </c>
      <c r="E4956">
        <v>0</v>
      </c>
      <c r="F4956">
        <v>0</v>
      </c>
      <c r="G4956" t="s">
        <v>13</v>
      </c>
      <c r="H4956" t="s">
        <v>17</v>
      </c>
      <c r="I4956" t="s">
        <v>18</v>
      </c>
      <c r="J4956">
        <v>57.02</v>
      </c>
      <c r="K4956">
        <v>20.7</v>
      </c>
      <c r="L4956" t="s">
        <v>19</v>
      </c>
      <c r="M4956">
        <v>0</v>
      </c>
    </row>
    <row r="4957" spans="1:13" x14ac:dyDescent="0.3">
      <c r="A4957">
        <v>70822</v>
      </c>
      <c r="B4957" t="s">
        <v>20</v>
      </c>
      <c r="C4957">
        <v>1</v>
      </c>
      <c r="D4957">
        <v>80</v>
      </c>
      <c r="E4957">
        <v>0</v>
      </c>
      <c r="F4957">
        <v>0</v>
      </c>
      <c r="G4957" t="s">
        <v>21</v>
      </c>
      <c r="H4957" t="s">
        <v>25</v>
      </c>
      <c r="I4957" t="s">
        <v>18</v>
      </c>
      <c r="J4957">
        <v>104.12</v>
      </c>
      <c r="K4957">
        <v>23.5</v>
      </c>
      <c r="L4957" t="s">
        <v>22</v>
      </c>
      <c r="M4957">
        <v>1</v>
      </c>
    </row>
    <row r="4958" spans="1:13" x14ac:dyDescent="0.3">
      <c r="A4958">
        <v>67159</v>
      </c>
      <c r="B4958" t="s">
        <v>20</v>
      </c>
      <c r="C4958">
        <v>1</v>
      </c>
      <c r="D4958">
        <v>73</v>
      </c>
      <c r="E4958">
        <v>1</v>
      </c>
      <c r="F4958">
        <v>0</v>
      </c>
      <c r="G4958" t="s">
        <v>13</v>
      </c>
      <c r="H4958" t="s">
        <v>23</v>
      </c>
      <c r="I4958" t="s">
        <v>15</v>
      </c>
      <c r="J4958">
        <v>71.290000000000006</v>
      </c>
      <c r="K4958">
        <v>37.700000000000003</v>
      </c>
      <c r="L4958" t="s">
        <v>22</v>
      </c>
      <c r="M4958">
        <v>0</v>
      </c>
    </row>
    <row r="4959" spans="1:13" x14ac:dyDescent="0.3">
      <c r="A4959">
        <v>67177</v>
      </c>
      <c r="B4959" t="s">
        <v>20</v>
      </c>
      <c r="C4959">
        <v>1</v>
      </c>
      <c r="D4959">
        <v>53</v>
      </c>
      <c r="E4959">
        <v>0</v>
      </c>
      <c r="F4959">
        <v>0</v>
      </c>
      <c r="G4959" t="s">
        <v>21</v>
      </c>
      <c r="H4959" t="s">
        <v>14</v>
      </c>
      <c r="I4959" t="s">
        <v>18</v>
      </c>
      <c r="J4959">
        <v>116.66</v>
      </c>
      <c r="K4959">
        <v>28.5</v>
      </c>
      <c r="L4959" t="s">
        <v>16</v>
      </c>
      <c r="M4959">
        <v>0</v>
      </c>
    </row>
    <row r="4960" spans="1:13" x14ac:dyDescent="0.3">
      <c r="A4960">
        <v>67210</v>
      </c>
      <c r="B4960" t="s">
        <v>20</v>
      </c>
      <c r="C4960">
        <v>1</v>
      </c>
      <c r="D4960">
        <v>27</v>
      </c>
      <c r="E4960">
        <v>0</v>
      </c>
      <c r="F4960">
        <v>0</v>
      </c>
      <c r="G4960" t="s">
        <v>21</v>
      </c>
      <c r="H4960" t="s">
        <v>25</v>
      </c>
      <c r="I4960" t="s">
        <v>15</v>
      </c>
      <c r="J4960">
        <v>82.9</v>
      </c>
      <c r="K4960">
        <v>25</v>
      </c>
      <c r="L4960" t="s">
        <v>19</v>
      </c>
      <c r="M4960">
        <v>0</v>
      </c>
    </row>
    <row r="4961" spans="1:13" x14ac:dyDescent="0.3">
      <c r="A4961">
        <v>67277</v>
      </c>
      <c r="B4961" t="s">
        <v>20</v>
      </c>
      <c r="C4961">
        <v>1</v>
      </c>
      <c r="D4961">
        <v>42</v>
      </c>
      <c r="E4961">
        <v>0</v>
      </c>
      <c r="F4961">
        <v>0</v>
      </c>
      <c r="G4961" t="s">
        <v>21</v>
      </c>
      <c r="H4961" t="s">
        <v>14</v>
      </c>
      <c r="I4961" t="s">
        <v>18</v>
      </c>
      <c r="J4961">
        <v>67.87</v>
      </c>
      <c r="K4961">
        <v>30</v>
      </c>
      <c r="L4961" t="s">
        <v>22</v>
      </c>
      <c r="M4961">
        <v>0</v>
      </c>
    </row>
    <row r="4962" spans="1:13" x14ac:dyDescent="0.3">
      <c r="A4962">
        <v>67309</v>
      </c>
      <c r="B4962" t="s">
        <v>20</v>
      </c>
      <c r="C4962">
        <v>1</v>
      </c>
      <c r="D4962">
        <v>47</v>
      </c>
      <c r="E4962">
        <v>0</v>
      </c>
      <c r="F4962">
        <v>0</v>
      </c>
      <c r="G4962" t="s">
        <v>21</v>
      </c>
      <c r="H4962" t="s">
        <v>14</v>
      </c>
      <c r="I4962" t="s">
        <v>18</v>
      </c>
      <c r="J4962">
        <v>86.37</v>
      </c>
      <c r="K4962">
        <v>39.200000000000003</v>
      </c>
      <c r="L4962" t="s">
        <v>24</v>
      </c>
      <c r="M4962">
        <v>0</v>
      </c>
    </row>
    <row r="4963" spans="1:13" x14ac:dyDescent="0.3">
      <c r="A4963">
        <v>67318</v>
      </c>
      <c r="B4963" t="s">
        <v>20</v>
      </c>
      <c r="C4963">
        <v>1</v>
      </c>
      <c r="D4963">
        <v>58</v>
      </c>
      <c r="E4963">
        <v>1</v>
      </c>
      <c r="F4963">
        <v>0</v>
      </c>
      <c r="G4963" t="s">
        <v>21</v>
      </c>
      <c r="H4963" t="s">
        <v>23</v>
      </c>
      <c r="I4963" t="s">
        <v>18</v>
      </c>
      <c r="J4963">
        <v>56.96</v>
      </c>
      <c r="K4963">
        <v>26.8</v>
      </c>
      <c r="L4963" t="s">
        <v>24</v>
      </c>
      <c r="M4963">
        <v>0</v>
      </c>
    </row>
    <row r="4964" spans="1:13" x14ac:dyDescent="0.3">
      <c r="A4964">
        <v>67411</v>
      </c>
      <c r="B4964" t="s">
        <v>20</v>
      </c>
      <c r="C4964">
        <v>1</v>
      </c>
      <c r="D4964">
        <v>29</v>
      </c>
      <c r="E4964">
        <v>0</v>
      </c>
      <c r="F4964">
        <v>0</v>
      </c>
      <c r="G4964" t="s">
        <v>13</v>
      </c>
      <c r="H4964" t="s">
        <v>14</v>
      </c>
      <c r="I4964" t="s">
        <v>18</v>
      </c>
      <c r="J4964">
        <v>105.73</v>
      </c>
      <c r="K4964">
        <v>28.2</v>
      </c>
      <c r="L4964" t="s">
        <v>24</v>
      </c>
      <c r="M4964">
        <v>0</v>
      </c>
    </row>
    <row r="4965" spans="1:13" x14ac:dyDescent="0.3">
      <c r="A4965">
        <v>67466</v>
      </c>
      <c r="B4965" t="s">
        <v>20</v>
      </c>
      <c r="C4965">
        <v>1</v>
      </c>
      <c r="D4965">
        <v>63</v>
      </c>
      <c r="E4965">
        <v>1</v>
      </c>
      <c r="F4965">
        <v>0</v>
      </c>
      <c r="G4965" t="s">
        <v>21</v>
      </c>
      <c r="H4965" t="s">
        <v>14</v>
      </c>
      <c r="I4965" t="s">
        <v>15</v>
      </c>
      <c r="J4965">
        <v>232.78</v>
      </c>
      <c r="K4965">
        <v>31.8</v>
      </c>
      <c r="L4965" t="s">
        <v>16</v>
      </c>
      <c r="M4965">
        <v>0</v>
      </c>
    </row>
    <row r="4966" spans="1:13" x14ac:dyDescent="0.3">
      <c r="A4966">
        <v>67483</v>
      </c>
      <c r="B4966" t="s">
        <v>20</v>
      </c>
      <c r="C4966">
        <v>1</v>
      </c>
      <c r="D4966">
        <v>31</v>
      </c>
      <c r="E4966">
        <v>1</v>
      </c>
      <c r="F4966">
        <v>0</v>
      </c>
      <c r="G4966" t="s">
        <v>21</v>
      </c>
      <c r="H4966" t="s">
        <v>14</v>
      </c>
      <c r="I4966" t="s">
        <v>15</v>
      </c>
      <c r="J4966">
        <v>149.68</v>
      </c>
      <c r="K4966">
        <v>45.1</v>
      </c>
      <c r="L4966" t="s">
        <v>22</v>
      </c>
      <c r="M4966">
        <v>0</v>
      </c>
    </row>
    <row r="4967" spans="1:13" x14ac:dyDescent="0.3">
      <c r="A4967">
        <v>70943</v>
      </c>
      <c r="B4967" t="s">
        <v>12</v>
      </c>
      <c r="C4967">
        <v>0</v>
      </c>
      <c r="D4967">
        <v>80</v>
      </c>
      <c r="E4967">
        <v>0</v>
      </c>
      <c r="F4967">
        <v>0</v>
      </c>
      <c r="G4967" t="s">
        <v>21</v>
      </c>
      <c r="H4967" t="s">
        <v>14</v>
      </c>
      <c r="I4967" t="s">
        <v>15</v>
      </c>
      <c r="J4967">
        <v>73.540000000000006</v>
      </c>
      <c r="K4967">
        <v>24</v>
      </c>
      <c r="L4967" t="s">
        <v>19</v>
      </c>
      <c r="M4967">
        <v>1</v>
      </c>
    </row>
    <row r="4968" spans="1:13" x14ac:dyDescent="0.3">
      <c r="A4968">
        <v>67499</v>
      </c>
      <c r="B4968" t="s">
        <v>20</v>
      </c>
      <c r="C4968">
        <v>1</v>
      </c>
      <c r="D4968">
        <v>10</v>
      </c>
      <c r="E4968">
        <v>0</v>
      </c>
      <c r="F4968">
        <v>0</v>
      </c>
      <c r="G4968" t="s">
        <v>13</v>
      </c>
      <c r="H4968" t="s">
        <v>17</v>
      </c>
      <c r="I4968" t="s">
        <v>18</v>
      </c>
      <c r="J4968">
        <v>117.03</v>
      </c>
      <c r="K4968">
        <v>21.1</v>
      </c>
      <c r="L4968" t="s">
        <v>22</v>
      </c>
      <c r="M4968">
        <v>0</v>
      </c>
    </row>
    <row r="4969" spans="1:13" x14ac:dyDescent="0.3">
      <c r="A4969">
        <v>67603</v>
      </c>
      <c r="B4969" t="s">
        <v>20</v>
      </c>
      <c r="C4969">
        <v>1</v>
      </c>
      <c r="D4969">
        <v>70</v>
      </c>
      <c r="E4969">
        <v>0</v>
      </c>
      <c r="F4969">
        <v>0</v>
      </c>
      <c r="G4969" t="s">
        <v>21</v>
      </c>
      <c r="H4969" t="s">
        <v>25</v>
      </c>
      <c r="I4969" t="s">
        <v>15</v>
      </c>
      <c r="J4969">
        <v>223.68</v>
      </c>
      <c r="K4969">
        <v>34.299999999999997</v>
      </c>
      <c r="L4969" t="s">
        <v>16</v>
      </c>
      <c r="M4969">
        <v>0</v>
      </c>
    </row>
    <row r="4970" spans="1:13" x14ac:dyDescent="0.3">
      <c r="A4970">
        <v>67620</v>
      </c>
      <c r="B4970" t="s">
        <v>20</v>
      </c>
      <c r="C4970">
        <v>1</v>
      </c>
      <c r="D4970">
        <v>30</v>
      </c>
      <c r="E4970">
        <v>0</v>
      </c>
      <c r="F4970">
        <v>0</v>
      </c>
      <c r="G4970" t="s">
        <v>21</v>
      </c>
      <c r="H4970" t="s">
        <v>23</v>
      </c>
      <c r="I4970" t="s">
        <v>18</v>
      </c>
      <c r="J4970">
        <v>66.010000000000005</v>
      </c>
      <c r="K4970">
        <v>26.3</v>
      </c>
      <c r="L4970" t="s">
        <v>24</v>
      </c>
      <c r="M4970">
        <v>0</v>
      </c>
    </row>
    <row r="4971" spans="1:13" x14ac:dyDescent="0.3">
      <c r="A4971">
        <v>67635</v>
      </c>
      <c r="B4971" t="s">
        <v>20</v>
      </c>
      <c r="C4971">
        <v>1</v>
      </c>
      <c r="D4971">
        <v>24</v>
      </c>
      <c r="E4971">
        <v>0</v>
      </c>
      <c r="F4971">
        <v>0</v>
      </c>
      <c r="G4971" t="s">
        <v>13</v>
      </c>
      <c r="H4971" t="s">
        <v>14</v>
      </c>
      <c r="I4971" t="s">
        <v>15</v>
      </c>
      <c r="J4971">
        <v>90</v>
      </c>
      <c r="K4971">
        <v>25.5</v>
      </c>
      <c r="L4971" t="s">
        <v>22</v>
      </c>
      <c r="M4971">
        <v>0</v>
      </c>
    </row>
    <row r="4972" spans="1:13" x14ac:dyDescent="0.3">
      <c r="A4972">
        <v>67665</v>
      </c>
      <c r="B4972" t="s">
        <v>20</v>
      </c>
      <c r="C4972">
        <v>1</v>
      </c>
      <c r="D4972">
        <v>2</v>
      </c>
      <c r="E4972">
        <v>0</v>
      </c>
      <c r="F4972">
        <v>0</v>
      </c>
      <c r="G4972" t="s">
        <v>13</v>
      </c>
      <c r="H4972" t="s">
        <v>17</v>
      </c>
      <c r="I4972" t="s">
        <v>15</v>
      </c>
      <c r="J4972">
        <v>65.209999999999994</v>
      </c>
      <c r="K4972">
        <v>17.2</v>
      </c>
      <c r="L4972" t="s">
        <v>19</v>
      </c>
      <c r="M4972">
        <v>0</v>
      </c>
    </row>
    <row r="4973" spans="1:13" x14ac:dyDescent="0.3">
      <c r="A4973">
        <v>67689</v>
      </c>
      <c r="B4973" t="s">
        <v>20</v>
      </c>
      <c r="C4973">
        <v>1</v>
      </c>
      <c r="D4973">
        <v>37</v>
      </c>
      <c r="E4973">
        <v>0</v>
      </c>
      <c r="F4973">
        <v>0</v>
      </c>
      <c r="G4973" t="s">
        <v>21</v>
      </c>
      <c r="H4973" t="s">
        <v>25</v>
      </c>
      <c r="I4973" t="s">
        <v>18</v>
      </c>
      <c r="J4973">
        <v>82.43</v>
      </c>
      <c r="K4973">
        <v>39.1</v>
      </c>
      <c r="L4973" t="s">
        <v>19</v>
      </c>
      <c r="M4973">
        <v>0</v>
      </c>
    </row>
    <row r="4974" spans="1:13" x14ac:dyDescent="0.3">
      <c r="A4974">
        <v>67758</v>
      </c>
      <c r="B4974" t="s">
        <v>20</v>
      </c>
      <c r="C4974">
        <v>1</v>
      </c>
      <c r="D4974">
        <v>9</v>
      </c>
      <c r="E4974">
        <v>0</v>
      </c>
      <c r="F4974">
        <v>0</v>
      </c>
      <c r="G4974" t="s">
        <v>13</v>
      </c>
      <c r="H4974" t="s">
        <v>17</v>
      </c>
      <c r="I4974" t="s">
        <v>15</v>
      </c>
      <c r="J4974">
        <v>114.99</v>
      </c>
      <c r="K4974">
        <v>18.8</v>
      </c>
      <c r="L4974" t="s">
        <v>19</v>
      </c>
      <c r="M4974">
        <v>0</v>
      </c>
    </row>
    <row r="4975" spans="1:13" x14ac:dyDescent="0.3">
      <c r="A4975">
        <v>67814</v>
      </c>
      <c r="B4975" t="s">
        <v>20</v>
      </c>
      <c r="C4975">
        <v>1</v>
      </c>
      <c r="D4975">
        <v>43</v>
      </c>
      <c r="E4975">
        <v>0</v>
      </c>
      <c r="F4975">
        <v>0</v>
      </c>
      <c r="G4975" t="s">
        <v>21</v>
      </c>
      <c r="H4975" t="s">
        <v>23</v>
      </c>
      <c r="I4975" t="s">
        <v>18</v>
      </c>
      <c r="J4975">
        <v>79.92</v>
      </c>
      <c r="K4975">
        <v>30.8</v>
      </c>
      <c r="L4975" t="s">
        <v>16</v>
      </c>
      <c r="M4975">
        <v>0</v>
      </c>
    </row>
    <row r="4976" spans="1:13" x14ac:dyDescent="0.3">
      <c r="A4976">
        <v>67864</v>
      </c>
      <c r="B4976" t="s">
        <v>20</v>
      </c>
      <c r="C4976">
        <v>1</v>
      </c>
      <c r="D4976">
        <v>63</v>
      </c>
      <c r="E4976">
        <v>0</v>
      </c>
      <c r="F4976">
        <v>0</v>
      </c>
      <c r="G4976" t="s">
        <v>21</v>
      </c>
      <c r="H4976" t="s">
        <v>14</v>
      </c>
      <c r="I4976" t="s">
        <v>18</v>
      </c>
      <c r="J4976">
        <v>57.82</v>
      </c>
      <c r="K4976">
        <v>28.8</v>
      </c>
      <c r="L4976" t="s">
        <v>16</v>
      </c>
      <c r="M4976">
        <v>0</v>
      </c>
    </row>
    <row r="4977" spans="1:13" x14ac:dyDescent="0.3">
      <c r="A4977">
        <v>67880</v>
      </c>
      <c r="B4977" t="s">
        <v>20</v>
      </c>
      <c r="C4977">
        <v>1</v>
      </c>
      <c r="D4977">
        <v>5</v>
      </c>
      <c r="E4977">
        <v>0</v>
      </c>
      <c r="F4977">
        <v>0</v>
      </c>
      <c r="G4977" t="s">
        <v>13</v>
      </c>
      <c r="H4977" t="s">
        <v>17</v>
      </c>
      <c r="I4977" t="s">
        <v>15</v>
      </c>
      <c r="J4977">
        <v>148.52000000000001</v>
      </c>
      <c r="K4977">
        <v>20.6</v>
      </c>
      <c r="L4977" t="s">
        <v>19</v>
      </c>
      <c r="M4977">
        <v>0</v>
      </c>
    </row>
    <row r="4978" spans="1:13" x14ac:dyDescent="0.3">
      <c r="A4978">
        <v>67890</v>
      </c>
      <c r="B4978" t="s">
        <v>20</v>
      </c>
      <c r="C4978">
        <v>1</v>
      </c>
      <c r="D4978">
        <v>77</v>
      </c>
      <c r="E4978">
        <v>0</v>
      </c>
      <c r="F4978">
        <v>1</v>
      </c>
      <c r="G4978" t="s">
        <v>21</v>
      </c>
      <c r="H4978" t="s">
        <v>14</v>
      </c>
      <c r="I4978" t="s">
        <v>15</v>
      </c>
      <c r="J4978">
        <v>102.96</v>
      </c>
      <c r="K4978">
        <v>20.9</v>
      </c>
      <c r="L4978" t="s">
        <v>16</v>
      </c>
      <c r="M4978">
        <v>0</v>
      </c>
    </row>
    <row r="4979" spans="1:13" x14ac:dyDescent="0.3">
      <c r="A4979">
        <v>67911</v>
      </c>
      <c r="B4979" t="s">
        <v>20</v>
      </c>
      <c r="C4979">
        <v>1</v>
      </c>
      <c r="D4979">
        <v>80</v>
      </c>
      <c r="E4979">
        <v>0</v>
      </c>
      <c r="F4979">
        <v>0</v>
      </c>
      <c r="G4979" t="s">
        <v>13</v>
      </c>
      <c r="H4979" t="s">
        <v>25</v>
      </c>
      <c r="I4979" t="s">
        <v>18</v>
      </c>
      <c r="J4979">
        <v>235.54</v>
      </c>
      <c r="K4979">
        <v>37.4</v>
      </c>
      <c r="L4979" t="s">
        <v>16</v>
      </c>
      <c r="M4979">
        <v>0</v>
      </c>
    </row>
    <row r="4980" spans="1:13" x14ac:dyDescent="0.3">
      <c r="A4980">
        <v>67942</v>
      </c>
      <c r="B4980" t="s">
        <v>20</v>
      </c>
      <c r="C4980">
        <v>1</v>
      </c>
      <c r="D4980">
        <v>21</v>
      </c>
      <c r="E4980">
        <v>0</v>
      </c>
      <c r="F4980">
        <v>0</v>
      </c>
      <c r="G4980" t="s">
        <v>13</v>
      </c>
      <c r="H4980" t="s">
        <v>14</v>
      </c>
      <c r="I4980" t="s">
        <v>18</v>
      </c>
      <c r="J4980">
        <v>65.09</v>
      </c>
      <c r="K4980">
        <v>23.5</v>
      </c>
      <c r="L4980" t="s">
        <v>22</v>
      </c>
      <c r="M4980">
        <v>0</v>
      </c>
    </row>
    <row r="4981" spans="1:13" x14ac:dyDescent="0.3">
      <c r="A4981">
        <v>68003</v>
      </c>
      <c r="B4981" t="s">
        <v>20</v>
      </c>
      <c r="C4981">
        <v>1</v>
      </c>
      <c r="D4981">
        <v>46</v>
      </c>
      <c r="E4981">
        <v>1</v>
      </c>
      <c r="F4981">
        <v>0</v>
      </c>
      <c r="G4981" t="s">
        <v>21</v>
      </c>
      <c r="H4981" t="s">
        <v>14</v>
      </c>
      <c r="I4981" t="s">
        <v>18</v>
      </c>
      <c r="J4981">
        <v>73.72</v>
      </c>
      <c r="L4981" t="s">
        <v>24</v>
      </c>
      <c r="M4981">
        <v>0</v>
      </c>
    </row>
    <row r="4982" spans="1:13" x14ac:dyDescent="0.3">
      <c r="A4982">
        <v>68020</v>
      </c>
      <c r="B4982" t="s">
        <v>20</v>
      </c>
      <c r="C4982">
        <v>1</v>
      </c>
      <c r="D4982">
        <v>47</v>
      </c>
      <c r="E4982">
        <v>0</v>
      </c>
      <c r="F4982">
        <v>0</v>
      </c>
      <c r="G4982" t="s">
        <v>21</v>
      </c>
      <c r="H4982" t="s">
        <v>14</v>
      </c>
      <c r="I4982" t="s">
        <v>15</v>
      </c>
      <c r="J4982">
        <v>111.84</v>
      </c>
      <c r="K4982">
        <v>33.700000000000003</v>
      </c>
      <c r="L4982" t="s">
        <v>19</v>
      </c>
      <c r="M4982">
        <v>0</v>
      </c>
    </row>
    <row r="4983" spans="1:13" x14ac:dyDescent="0.3">
      <c r="A4983">
        <v>68059</v>
      </c>
      <c r="B4983" t="s">
        <v>20</v>
      </c>
      <c r="C4983">
        <v>1</v>
      </c>
      <c r="D4983">
        <v>35</v>
      </c>
      <c r="E4983">
        <v>0</v>
      </c>
      <c r="F4983">
        <v>0</v>
      </c>
      <c r="G4983" t="s">
        <v>21</v>
      </c>
      <c r="H4983" t="s">
        <v>23</v>
      </c>
      <c r="I4983" t="s">
        <v>18</v>
      </c>
      <c r="J4983">
        <v>103.08</v>
      </c>
      <c r="K4983">
        <v>41.5</v>
      </c>
      <c r="L4983" t="s">
        <v>24</v>
      </c>
      <c r="M4983">
        <v>0</v>
      </c>
    </row>
    <row r="4984" spans="1:13" x14ac:dyDescent="0.3">
      <c r="A4984">
        <v>68060</v>
      </c>
      <c r="B4984" t="s">
        <v>20</v>
      </c>
      <c r="C4984">
        <v>1</v>
      </c>
      <c r="D4984">
        <v>4</v>
      </c>
      <c r="E4984">
        <v>0</v>
      </c>
      <c r="F4984">
        <v>0</v>
      </c>
      <c r="G4984" t="s">
        <v>13</v>
      </c>
      <c r="H4984" t="s">
        <v>17</v>
      </c>
      <c r="I4984" t="s">
        <v>15</v>
      </c>
      <c r="J4984">
        <v>81.33</v>
      </c>
      <c r="K4984">
        <v>18.600000000000001</v>
      </c>
      <c r="L4984" t="s">
        <v>19</v>
      </c>
      <c r="M4984">
        <v>0</v>
      </c>
    </row>
    <row r="4985" spans="1:13" x14ac:dyDescent="0.3">
      <c r="A4985">
        <v>68074</v>
      </c>
      <c r="B4985" t="s">
        <v>20</v>
      </c>
      <c r="C4985">
        <v>1</v>
      </c>
      <c r="D4985">
        <v>54</v>
      </c>
      <c r="E4985">
        <v>0</v>
      </c>
      <c r="F4985">
        <v>0</v>
      </c>
      <c r="G4985" t="s">
        <v>21</v>
      </c>
      <c r="H4985" t="s">
        <v>14</v>
      </c>
      <c r="I4985" t="s">
        <v>18</v>
      </c>
      <c r="J4985">
        <v>100.47</v>
      </c>
      <c r="K4985">
        <v>50.2</v>
      </c>
      <c r="L4985" t="s">
        <v>16</v>
      </c>
      <c r="M4985">
        <v>0</v>
      </c>
    </row>
    <row r="4986" spans="1:13" x14ac:dyDescent="0.3">
      <c r="A4986">
        <v>68138</v>
      </c>
      <c r="B4986" t="s">
        <v>20</v>
      </c>
      <c r="C4986">
        <v>1</v>
      </c>
      <c r="D4986">
        <v>49</v>
      </c>
      <c r="E4986">
        <v>0</v>
      </c>
      <c r="F4986">
        <v>0</v>
      </c>
      <c r="G4986" t="s">
        <v>21</v>
      </c>
      <c r="H4986" t="s">
        <v>14</v>
      </c>
      <c r="I4986" t="s">
        <v>15</v>
      </c>
      <c r="J4986">
        <v>92.02</v>
      </c>
      <c r="K4986">
        <v>38.1</v>
      </c>
      <c r="L4986" t="s">
        <v>22</v>
      </c>
      <c r="M4986">
        <v>0</v>
      </c>
    </row>
    <row r="4987" spans="1:13" x14ac:dyDescent="0.3">
      <c r="A4987">
        <v>68157</v>
      </c>
      <c r="B4987" t="s">
        <v>20</v>
      </c>
      <c r="C4987">
        <v>1</v>
      </c>
      <c r="D4987">
        <v>1.08</v>
      </c>
      <c r="E4987">
        <v>0</v>
      </c>
      <c r="F4987">
        <v>0</v>
      </c>
      <c r="G4987" t="s">
        <v>13</v>
      </c>
      <c r="H4987" t="s">
        <v>17</v>
      </c>
      <c r="I4987" t="s">
        <v>18</v>
      </c>
      <c r="J4987">
        <v>83.27</v>
      </c>
      <c r="K4987">
        <v>24.3</v>
      </c>
      <c r="L4987" t="s">
        <v>19</v>
      </c>
      <c r="M4987">
        <v>0</v>
      </c>
    </row>
    <row r="4988" spans="1:13" x14ac:dyDescent="0.3">
      <c r="A4988">
        <v>68171</v>
      </c>
      <c r="B4988" t="s">
        <v>20</v>
      </c>
      <c r="C4988">
        <v>1</v>
      </c>
      <c r="D4988">
        <v>61</v>
      </c>
      <c r="E4988">
        <v>0</v>
      </c>
      <c r="F4988">
        <v>0</v>
      </c>
      <c r="G4988" t="s">
        <v>21</v>
      </c>
      <c r="H4988" t="s">
        <v>25</v>
      </c>
      <c r="I4988" t="s">
        <v>15</v>
      </c>
      <c r="J4988">
        <v>116.78</v>
      </c>
      <c r="K4988">
        <v>39.799999999999997</v>
      </c>
      <c r="L4988" t="s">
        <v>16</v>
      </c>
      <c r="M4988">
        <v>0</v>
      </c>
    </row>
    <row r="4989" spans="1:13" x14ac:dyDescent="0.3">
      <c r="A4989">
        <v>71279</v>
      </c>
      <c r="B4989" t="s">
        <v>12</v>
      </c>
      <c r="C4989">
        <v>0</v>
      </c>
      <c r="D4989">
        <v>71</v>
      </c>
      <c r="E4989">
        <v>0</v>
      </c>
      <c r="F4989">
        <v>0</v>
      </c>
      <c r="G4989" t="s">
        <v>21</v>
      </c>
      <c r="H4989" t="s">
        <v>23</v>
      </c>
      <c r="I4989" t="s">
        <v>15</v>
      </c>
      <c r="J4989">
        <v>263.32</v>
      </c>
      <c r="K4989">
        <v>38.700000000000003</v>
      </c>
      <c r="L4989" t="s">
        <v>22</v>
      </c>
      <c r="M4989">
        <v>1</v>
      </c>
    </row>
    <row r="4990" spans="1:13" x14ac:dyDescent="0.3">
      <c r="A4990">
        <v>68193</v>
      </c>
      <c r="B4990" t="s">
        <v>20</v>
      </c>
      <c r="C4990">
        <v>1</v>
      </c>
      <c r="D4990">
        <v>63</v>
      </c>
      <c r="E4990">
        <v>0</v>
      </c>
      <c r="F4990">
        <v>0</v>
      </c>
      <c r="G4990" t="s">
        <v>21</v>
      </c>
      <c r="H4990" t="s">
        <v>25</v>
      </c>
      <c r="I4990" t="s">
        <v>15</v>
      </c>
      <c r="J4990">
        <v>248.37</v>
      </c>
      <c r="K4990">
        <v>32.200000000000003</v>
      </c>
      <c r="L4990" t="s">
        <v>24</v>
      </c>
      <c r="M4990">
        <v>0</v>
      </c>
    </row>
    <row r="4991" spans="1:13" x14ac:dyDescent="0.3">
      <c r="A4991">
        <v>68209</v>
      </c>
      <c r="B4991" t="s">
        <v>20</v>
      </c>
      <c r="C4991">
        <v>1</v>
      </c>
      <c r="D4991">
        <v>47</v>
      </c>
      <c r="E4991">
        <v>0</v>
      </c>
      <c r="F4991">
        <v>0</v>
      </c>
      <c r="G4991" t="s">
        <v>21</v>
      </c>
      <c r="H4991" t="s">
        <v>23</v>
      </c>
      <c r="I4991" t="s">
        <v>18</v>
      </c>
      <c r="J4991">
        <v>58.23</v>
      </c>
      <c r="K4991">
        <v>31.4</v>
      </c>
      <c r="L4991" t="s">
        <v>16</v>
      </c>
      <c r="M4991">
        <v>0</v>
      </c>
    </row>
    <row r="4992" spans="1:13" x14ac:dyDescent="0.3">
      <c r="A4992">
        <v>68224</v>
      </c>
      <c r="B4992" t="s">
        <v>20</v>
      </c>
      <c r="C4992">
        <v>1</v>
      </c>
      <c r="D4992">
        <v>54</v>
      </c>
      <c r="E4992">
        <v>0</v>
      </c>
      <c r="F4992">
        <v>0</v>
      </c>
      <c r="G4992" t="s">
        <v>21</v>
      </c>
      <c r="H4992" t="s">
        <v>14</v>
      </c>
      <c r="I4992" t="s">
        <v>18</v>
      </c>
      <c r="J4992">
        <v>209.5</v>
      </c>
      <c r="K4992">
        <v>37.9</v>
      </c>
      <c r="L4992" t="s">
        <v>16</v>
      </c>
      <c r="M4992">
        <v>0</v>
      </c>
    </row>
    <row r="4993" spans="1:13" x14ac:dyDescent="0.3">
      <c r="A4993">
        <v>68235</v>
      </c>
      <c r="B4993" t="s">
        <v>20</v>
      </c>
      <c r="C4993">
        <v>1</v>
      </c>
      <c r="D4993">
        <v>12</v>
      </c>
      <c r="E4993">
        <v>0</v>
      </c>
      <c r="F4993">
        <v>0</v>
      </c>
      <c r="G4993" t="s">
        <v>13</v>
      </c>
      <c r="H4993" t="s">
        <v>17</v>
      </c>
      <c r="I4993" t="s">
        <v>18</v>
      </c>
      <c r="J4993">
        <v>86</v>
      </c>
      <c r="K4993">
        <v>20.100000000000001</v>
      </c>
      <c r="L4993" t="s">
        <v>16</v>
      </c>
      <c r="M4993">
        <v>0</v>
      </c>
    </row>
    <row r="4994" spans="1:13" x14ac:dyDescent="0.3">
      <c r="A4994">
        <v>68242</v>
      </c>
      <c r="B4994" t="s">
        <v>20</v>
      </c>
      <c r="C4994">
        <v>1</v>
      </c>
      <c r="D4994">
        <v>56</v>
      </c>
      <c r="E4994">
        <v>0</v>
      </c>
      <c r="F4994">
        <v>0</v>
      </c>
      <c r="G4994" t="s">
        <v>21</v>
      </c>
      <c r="H4994" t="s">
        <v>14</v>
      </c>
      <c r="I4994" t="s">
        <v>15</v>
      </c>
      <c r="J4994">
        <v>139.72</v>
      </c>
      <c r="K4994">
        <v>43.9</v>
      </c>
      <c r="L4994" t="s">
        <v>22</v>
      </c>
      <c r="M4994">
        <v>0</v>
      </c>
    </row>
    <row r="4995" spans="1:13" x14ac:dyDescent="0.3">
      <c r="A4995">
        <v>68275</v>
      </c>
      <c r="B4995" t="s">
        <v>20</v>
      </c>
      <c r="C4995">
        <v>1</v>
      </c>
      <c r="D4995">
        <v>52</v>
      </c>
      <c r="E4995">
        <v>0</v>
      </c>
      <c r="F4995">
        <v>0</v>
      </c>
      <c r="G4995" t="s">
        <v>21</v>
      </c>
      <c r="H4995" t="s">
        <v>14</v>
      </c>
      <c r="I4995" t="s">
        <v>15</v>
      </c>
      <c r="J4995">
        <v>247.69</v>
      </c>
      <c r="K4995">
        <v>35.1</v>
      </c>
      <c r="L4995" t="s">
        <v>19</v>
      </c>
      <c r="M4995">
        <v>0</v>
      </c>
    </row>
    <row r="4996" spans="1:13" x14ac:dyDescent="0.3">
      <c r="A4996">
        <v>68291</v>
      </c>
      <c r="B4996" t="s">
        <v>20</v>
      </c>
      <c r="C4996">
        <v>1</v>
      </c>
      <c r="D4996">
        <v>76</v>
      </c>
      <c r="E4996">
        <v>0</v>
      </c>
      <c r="F4996">
        <v>0</v>
      </c>
      <c r="G4996" t="s">
        <v>21</v>
      </c>
      <c r="H4996" t="s">
        <v>14</v>
      </c>
      <c r="I4996" t="s">
        <v>15</v>
      </c>
      <c r="J4996">
        <v>147.5</v>
      </c>
      <c r="K4996">
        <v>28.7</v>
      </c>
      <c r="L4996" t="s">
        <v>19</v>
      </c>
      <c r="M4996">
        <v>0</v>
      </c>
    </row>
    <row r="4997" spans="1:13" x14ac:dyDescent="0.3">
      <c r="A4997">
        <v>68306</v>
      </c>
      <c r="B4997" t="s">
        <v>20</v>
      </c>
      <c r="C4997">
        <v>1</v>
      </c>
      <c r="D4997">
        <v>17</v>
      </c>
      <c r="E4997">
        <v>0</v>
      </c>
      <c r="F4997">
        <v>0</v>
      </c>
      <c r="G4997" t="s">
        <v>13</v>
      </c>
      <c r="H4997" t="s">
        <v>14</v>
      </c>
      <c r="I4997" t="s">
        <v>18</v>
      </c>
      <c r="J4997">
        <v>119.58</v>
      </c>
      <c r="K4997">
        <v>25</v>
      </c>
      <c r="L4997" t="s">
        <v>22</v>
      </c>
      <c r="M4997">
        <v>0</v>
      </c>
    </row>
    <row r="4998" spans="1:13" x14ac:dyDescent="0.3">
      <c r="A4998">
        <v>68370</v>
      </c>
      <c r="B4998" t="s">
        <v>20</v>
      </c>
      <c r="C4998">
        <v>1</v>
      </c>
      <c r="D4998">
        <v>49</v>
      </c>
      <c r="E4998">
        <v>0</v>
      </c>
      <c r="F4998">
        <v>0</v>
      </c>
      <c r="G4998" t="s">
        <v>21</v>
      </c>
      <c r="H4998" t="s">
        <v>14</v>
      </c>
      <c r="I4998" t="s">
        <v>15</v>
      </c>
      <c r="J4998">
        <v>130.07</v>
      </c>
      <c r="K4998">
        <v>26</v>
      </c>
      <c r="L4998" t="s">
        <v>22</v>
      </c>
      <c r="M4998">
        <v>0</v>
      </c>
    </row>
    <row r="4999" spans="1:13" x14ac:dyDescent="0.3">
      <c r="A4999">
        <v>68371</v>
      </c>
      <c r="B4999" t="s">
        <v>20</v>
      </c>
      <c r="C4999">
        <v>1</v>
      </c>
      <c r="D4999">
        <v>57</v>
      </c>
      <c r="E4999">
        <v>0</v>
      </c>
      <c r="F4999">
        <v>0</v>
      </c>
      <c r="G4999" t="s">
        <v>21</v>
      </c>
      <c r="H4999" t="s">
        <v>14</v>
      </c>
      <c r="I4999" t="s">
        <v>15</v>
      </c>
      <c r="J4999">
        <v>134.76</v>
      </c>
      <c r="K4999">
        <v>29.1</v>
      </c>
      <c r="L4999" t="s">
        <v>19</v>
      </c>
      <c r="M4999">
        <v>0</v>
      </c>
    </row>
    <row r="5000" spans="1:13" x14ac:dyDescent="0.3">
      <c r="A5000">
        <v>68382</v>
      </c>
      <c r="B5000" t="s">
        <v>20</v>
      </c>
      <c r="C5000">
        <v>1</v>
      </c>
      <c r="D5000">
        <v>0.32</v>
      </c>
      <c r="E5000">
        <v>0</v>
      </c>
      <c r="F5000">
        <v>0</v>
      </c>
      <c r="G5000" t="s">
        <v>13</v>
      </c>
      <c r="H5000" t="s">
        <v>17</v>
      </c>
      <c r="I5000" t="s">
        <v>15</v>
      </c>
      <c r="J5000">
        <v>127.78</v>
      </c>
      <c r="K5000">
        <v>20.8</v>
      </c>
      <c r="L5000" t="s">
        <v>19</v>
      </c>
      <c r="M5000">
        <v>0</v>
      </c>
    </row>
    <row r="5001" spans="1:13" x14ac:dyDescent="0.3">
      <c r="A5001">
        <v>68398</v>
      </c>
      <c r="B5001" t="s">
        <v>20</v>
      </c>
      <c r="C5001">
        <v>1</v>
      </c>
      <c r="D5001">
        <v>82</v>
      </c>
      <c r="E5001">
        <v>1</v>
      </c>
      <c r="F5001">
        <v>0</v>
      </c>
      <c r="G5001" t="s">
        <v>21</v>
      </c>
      <c r="H5001" t="s">
        <v>25</v>
      </c>
      <c r="I5001" t="s">
        <v>18</v>
      </c>
      <c r="J5001">
        <v>71.97</v>
      </c>
      <c r="K5001">
        <v>28.3</v>
      </c>
      <c r="L5001" t="s">
        <v>22</v>
      </c>
      <c r="M5001">
        <v>0</v>
      </c>
    </row>
    <row r="5002" spans="1:13" x14ac:dyDescent="0.3">
      <c r="A5002">
        <v>68407</v>
      </c>
      <c r="B5002" t="s">
        <v>20</v>
      </c>
      <c r="C5002">
        <v>1</v>
      </c>
      <c r="D5002">
        <v>30</v>
      </c>
      <c r="E5002">
        <v>0</v>
      </c>
      <c r="F5002">
        <v>0</v>
      </c>
      <c r="G5002" t="s">
        <v>21</v>
      </c>
      <c r="H5002" t="s">
        <v>23</v>
      </c>
      <c r="I5002" t="s">
        <v>15</v>
      </c>
      <c r="J5002">
        <v>95.94</v>
      </c>
      <c r="K5002">
        <v>31.1</v>
      </c>
      <c r="L5002" t="s">
        <v>22</v>
      </c>
      <c r="M5002">
        <v>0</v>
      </c>
    </row>
    <row r="5003" spans="1:13" x14ac:dyDescent="0.3">
      <c r="A5003">
        <v>68408</v>
      </c>
      <c r="B5003" t="s">
        <v>20</v>
      </c>
      <c r="C5003">
        <v>1</v>
      </c>
      <c r="D5003">
        <v>24</v>
      </c>
      <c r="E5003">
        <v>0</v>
      </c>
      <c r="F5003">
        <v>0</v>
      </c>
      <c r="G5003" t="s">
        <v>13</v>
      </c>
      <c r="H5003" t="s">
        <v>14</v>
      </c>
      <c r="I5003" t="s">
        <v>15</v>
      </c>
      <c r="J5003">
        <v>88.38</v>
      </c>
      <c r="K5003">
        <v>20.100000000000001</v>
      </c>
      <c r="L5003" t="s">
        <v>24</v>
      </c>
      <c r="M5003">
        <v>0</v>
      </c>
    </row>
    <row r="5004" spans="1:13" x14ac:dyDescent="0.3">
      <c r="A5004">
        <v>68598</v>
      </c>
      <c r="B5004" t="s">
        <v>20</v>
      </c>
      <c r="C5004">
        <v>1</v>
      </c>
      <c r="D5004">
        <v>1.08</v>
      </c>
      <c r="E5004">
        <v>0</v>
      </c>
      <c r="F5004">
        <v>0</v>
      </c>
      <c r="G5004" t="s">
        <v>13</v>
      </c>
      <c r="H5004" t="s">
        <v>17</v>
      </c>
      <c r="I5004" t="s">
        <v>18</v>
      </c>
      <c r="J5004">
        <v>79.150000000000006</v>
      </c>
      <c r="K5004">
        <v>17.399999999999999</v>
      </c>
      <c r="L5004" t="s">
        <v>19</v>
      </c>
      <c r="M5004">
        <v>0</v>
      </c>
    </row>
    <row r="5005" spans="1:13" x14ac:dyDescent="0.3">
      <c r="A5005">
        <v>68650</v>
      </c>
      <c r="B5005" t="s">
        <v>20</v>
      </c>
      <c r="C5005">
        <v>1</v>
      </c>
      <c r="D5005">
        <v>69</v>
      </c>
      <c r="E5005">
        <v>0</v>
      </c>
      <c r="F5005">
        <v>1</v>
      </c>
      <c r="G5005" t="s">
        <v>21</v>
      </c>
      <c r="H5005" t="s">
        <v>14</v>
      </c>
      <c r="I5005" t="s">
        <v>18</v>
      </c>
      <c r="J5005">
        <v>80.430000000000007</v>
      </c>
      <c r="K5005">
        <v>29.2</v>
      </c>
      <c r="L5005" t="s">
        <v>19</v>
      </c>
      <c r="M5005">
        <v>0</v>
      </c>
    </row>
    <row r="5006" spans="1:13" x14ac:dyDescent="0.3">
      <c r="A5006">
        <v>68685</v>
      </c>
      <c r="B5006" t="s">
        <v>20</v>
      </c>
      <c r="C5006">
        <v>1</v>
      </c>
      <c r="D5006">
        <v>36</v>
      </c>
      <c r="E5006">
        <v>0</v>
      </c>
      <c r="F5006">
        <v>0</v>
      </c>
      <c r="G5006" t="s">
        <v>21</v>
      </c>
      <c r="H5006" t="s">
        <v>23</v>
      </c>
      <c r="I5006" t="s">
        <v>15</v>
      </c>
      <c r="J5006">
        <v>65.87</v>
      </c>
      <c r="K5006">
        <v>32.200000000000003</v>
      </c>
      <c r="L5006" t="s">
        <v>16</v>
      </c>
      <c r="M5006">
        <v>0</v>
      </c>
    </row>
    <row r="5007" spans="1:13" x14ac:dyDescent="0.3">
      <c r="A5007">
        <v>68692</v>
      </c>
      <c r="B5007" t="s">
        <v>20</v>
      </c>
      <c r="C5007">
        <v>1</v>
      </c>
      <c r="D5007">
        <v>61</v>
      </c>
      <c r="E5007">
        <v>1</v>
      </c>
      <c r="F5007">
        <v>0</v>
      </c>
      <c r="G5007" t="s">
        <v>21</v>
      </c>
      <c r="H5007" t="s">
        <v>14</v>
      </c>
      <c r="I5007" t="s">
        <v>15</v>
      </c>
      <c r="J5007">
        <v>66.459999999999994</v>
      </c>
      <c r="K5007">
        <v>31.5</v>
      </c>
      <c r="L5007" t="s">
        <v>16</v>
      </c>
      <c r="M5007">
        <v>0</v>
      </c>
    </row>
    <row r="5008" spans="1:13" x14ac:dyDescent="0.3">
      <c r="A5008">
        <v>68739</v>
      </c>
      <c r="B5008" t="s">
        <v>20</v>
      </c>
      <c r="C5008">
        <v>1</v>
      </c>
      <c r="D5008">
        <v>34</v>
      </c>
      <c r="E5008">
        <v>0</v>
      </c>
      <c r="F5008">
        <v>0</v>
      </c>
      <c r="G5008" t="s">
        <v>21</v>
      </c>
      <c r="H5008" t="s">
        <v>14</v>
      </c>
      <c r="I5008" t="s">
        <v>15</v>
      </c>
      <c r="J5008">
        <v>149.62</v>
      </c>
      <c r="K5008">
        <v>39.4</v>
      </c>
      <c r="L5008" t="s">
        <v>16</v>
      </c>
      <c r="M5008">
        <v>0</v>
      </c>
    </row>
    <row r="5009" spans="1:13" x14ac:dyDescent="0.3">
      <c r="A5009">
        <v>68750</v>
      </c>
      <c r="B5009" t="s">
        <v>20</v>
      </c>
      <c r="C5009">
        <v>1</v>
      </c>
      <c r="D5009">
        <v>57</v>
      </c>
      <c r="E5009">
        <v>0</v>
      </c>
      <c r="F5009">
        <v>0</v>
      </c>
      <c r="G5009" t="s">
        <v>21</v>
      </c>
      <c r="H5009" t="s">
        <v>14</v>
      </c>
      <c r="I5009" t="s">
        <v>18</v>
      </c>
      <c r="J5009">
        <v>89.81</v>
      </c>
      <c r="K5009">
        <v>35.6</v>
      </c>
      <c r="L5009" t="s">
        <v>22</v>
      </c>
      <c r="M5009">
        <v>0</v>
      </c>
    </row>
    <row r="5010" spans="1:13" x14ac:dyDescent="0.3">
      <c r="A5010">
        <v>68816</v>
      </c>
      <c r="B5010" t="s">
        <v>20</v>
      </c>
      <c r="C5010">
        <v>1</v>
      </c>
      <c r="D5010">
        <v>59</v>
      </c>
      <c r="E5010">
        <v>0</v>
      </c>
      <c r="F5010">
        <v>0</v>
      </c>
      <c r="G5010" t="s">
        <v>21</v>
      </c>
      <c r="H5010" t="s">
        <v>14</v>
      </c>
      <c r="I5010" t="s">
        <v>18</v>
      </c>
      <c r="J5010">
        <v>93.9</v>
      </c>
      <c r="K5010">
        <v>42.2</v>
      </c>
      <c r="L5010" t="s">
        <v>22</v>
      </c>
      <c r="M5010">
        <v>0</v>
      </c>
    </row>
    <row r="5011" spans="1:13" x14ac:dyDescent="0.3">
      <c r="A5011">
        <v>68843</v>
      </c>
      <c r="B5011" t="s">
        <v>20</v>
      </c>
      <c r="C5011">
        <v>1</v>
      </c>
      <c r="D5011">
        <v>30</v>
      </c>
      <c r="E5011">
        <v>0</v>
      </c>
      <c r="F5011">
        <v>0</v>
      </c>
      <c r="G5011" t="s">
        <v>21</v>
      </c>
      <c r="H5011" t="s">
        <v>14</v>
      </c>
      <c r="I5011" t="s">
        <v>18</v>
      </c>
      <c r="J5011">
        <v>104.77</v>
      </c>
      <c r="K5011">
        <v>19.2</v>
      </c>
      <c r="L5011" t="s">
        <v>24</v>
      </c>
      <c r="M5011">
        <v>0</v>
      </c>
    </row>
    <row r="5012" spans="1:13" x14ac:dyDescent="0.3">
      <c r="A5012">
        <v>68965</v>
      </c>
      <c r="B5012" t="s">
        <v>20</v>
      </c>
      <c r="C5012">
        <v>1</v>
      </c>
      <c r="D5012">
        <v>43</v>
      </c>
      <c r="E5012">
        <v>0</v>
      </c>
      <c r="F5012">
        <v>0</v>
      </c>
      <c r="G5012" t="s">
        <v>21</v>
      </c>
      <c r="H5012" t="s">
        <v>14</v>
      </c>
      <c r="I5012" t="s">
        <v>15</v>
      </c>
      <c r="J5012">
        <v>72.33</v>
      </c>
      <c r="K5012">
        <v>36.200000000000003</v>
      </c>
      <c r="L5012" t="s">
        <v>24</v>
      </c>
      <c r="M5012">
        <v>0</v>
      </c>
    </row>
    <row r="5013" spans="1:13" x14ac:dyDescent="0.3">
      <c r="A5013">
        <v>68967</v>
      </c>
      <c r="B5013" t="s">
        <v>20</v>
      </c>
      <c r="C5013">
        <v>1</v>
      </c>
      <c r="D5013">
        <v>39</v>
      </c>
      <c r="E5013">
        <v>0</v>
      </c>
      <c r="F5013">
        <v>0</v>
      </c>
      <c r="G5013" t="s">
        <v>21</v>
      </c>
      <c r="H5013" t="s">
        <v>14</v>
      </c>
      <c r="I5013" t="s">
        <v>15</v>
      </c>
      <c r="J5013">
        <v>179.38</v>
      </c>
      <c r="K5013">
        <v>27.7</v>
      </c>
      <c r="L5013" t="s">
        <v>19</v>
      </c>
      <c r="M5013">
        <v>0</v>
      </c>
    </row>
    <row r="5014" spans="1:13" x14ac:dyDescent="0.3">
      <c r="A5014">
        <v>68994</v>
      </c>
      <c r="B5014" t="s">
        <v>20</v>
      </c>
      <c r="C5014">
        <v>1</v>
      </c>
      <c r="D5014">
        <v>65</v>
      </c>
      <c r="E5014">
        <v>0</v>
      </c>
      <c r="F5014">
        <v>0</v>
      </c>
      <c r="G5014" t="s">
        <v>21</v>
      </c>
      <c r="H5014" t="s">
        <v>14</v>
      </c>
      <c r="I5014" t="s">
        <v>15</v>
      </c>
      <c r="J5014">
        <v>58.87</v>
      </c>
      <c r="K5014">
        <v>36.6</v>
      </c>
      <c r="L5014" t="s">
        <v>22</v>
      </c>
      <c r="M5014">
        <v>0</v>
      </c>
    </row>
    <row r="5015" spans="1:13" x14ac:dyDescent="0.3">
      <c r="A5015">
        <v>69010</v>
      </c>
      <c r="B5015" t="s">
        <v>20</v>
      </c>
      <c r="C5015">
        <v>1</v>
      </c>
      <c r="D5015">
        <v>78</v>
      </c>
      <c r="E5015">
        <v>0</v>
      </c>
      <c r="F5015">
        <v>0</v>
      </c>
      <c r="G5015" t="s">
        <v>21</v>
      </c>
      <c r="H5015" t="s">
        <v>14</v>
      </c>
      <c r="I5015" t="s">
        <v>18</v>
      </c>
      <c r="J5015">
        <v>83.2</v>
      </c>
      <c r="K5015">
        <v>21.2</v>
      </c>
      <c r="L5015" t="s">
        <v>16</v>
      </c>
      <c r="M5015">
        <v>0</v>
      </c>
    </row>
    <row r="5016" spans="1:13" x14ac:dyDescent="0.3">
      <c r="A5016">
        <v>69050</v>
      </c>
      <c r="B5016" t="s">
        <v>20</v>
      </c>
      <c r="C5016">
        <v>1</v>
      </c>
      <c r="D5016">
        <v>54</v>
      </c>
      <c r="E5016">
        <v>0</v>
      </c>
      <c r="F5016">
        <v>0</v>
      </c>
      <c r="G5016" t="s">
        <v>21</v>
      </c>
      <c r="H5016" t="s">
        <v>14</v>
      </c>
      <c r="I5016" t="s">
        <v>15</v>
      </c>
      <c r="J5016">
        <v>85.81</v>
      </c>
      <c r="K5016">
        <v>21.7</v>
      </c>
      <c r="L5016" t="s">
        <v>16</v>
      </c>
      <c r="M5016">
        <v>0</v>
      </c>
    </row>
    <row r="5017" spans="1:13" x14ac:dyDescent="0.3">
      <c r="A5017">
        <v>69183</v>
      </c>
      <c r="B5017" t="s">
        <v>20</v>
      </c>
      <c r="C5017">
        <v>1</v>
      </c>
      <c r="D5017">
        <v>49</v>
      </c>
      <c r="E5017">
        <v>0</v>
      </c>
      <c r="F5017">
        <v>0</v>
      </c>
      <c r="G5017" t="s">
        <v>13</v>
      </c>
      <c r="H5017" t="s">
        <v>14</v>
      </c>
      <c r="I5017" t="s">
        <v>15</v>
      </c>
      <c r="J5017">
        <v>95.79</v>
      </c>
      <c r="K5017">
        <v>24</v>
      </c>
      <c r="L5017" t="s">
        <v>19</v>
      </c>
      <c r="M5017">
        <v>0</v>
      </c>
    </row>
    <row r="5018" spans="1:13" x14ac:dyDescent="0.3">
      <c r="A5018">
        <v>69213</v>
      </c>
      <c r="B5018" t="s">
        <v>20</v>
      </c>
      <c r="C5018">
        <v>1</v>
      </c>
      <c r="D5018">
        <v>35</v>
      </c>
      <c r="E5018">
        <v>0</v>
      </c>
      <c r="F5018">
        <v>0</v>
      </c>
      <c r="G5018" t="s">
        <v>13</v>
      </c>
      <c r="H5018" t="s">
        <v>14</v>
      </c>
      <c r="I5018" t="s">
        <v>18</v>
      </c>
      <c r="J5018">
        <v>69.540000000000006</v>
      </c>
      <c r="K5018">
        <v>27.4</v>
      </c>
      <c r="L5018" t="s">
        <v>22</v>
      </c>
      <c r="M5018">
        <v>0</v>
      </c>
    </row>
    <row r="5019" spans="1:13" x14ac:dyDescent="0.3">
      <c r="A5019">
        <v>69222</v>
      </c>
      <c r="B5019" t="s">
        <v>20</v>
      </c>
      <c r="C5019">
        <v>1</v>
      </c>
      <c r="D5019">
        <v>0.24</v>
      </c>
      <c r="E5019">
        <v>0</v>
      </c>
      <c r="F5019">
        <v>0</v>
      </c>
      <c r="G5019" t="s">
        <v>13</v>
      </c>
      <c r="H5019" t="s">
        <v>17</v>
      </c>
      <c r="I5019" t="s">
        <v>15</v>
      </c>
      <c r="J5019">
        <v>57.09</v>
      </c>
      <c r="K5019">
        <v>19.399999999999999</v>
      </c>
      <c r="L5019" t="s">
        <v>19</v>
      </c>
      <c r="M5019">
        <v>0</v>
      </c>
    </row>
    <row r="5020" spans="1:13" x14ac:dyDescent="0.3">
      <c r="A5020">
        <v>69224</v>
      </c>
      <c r="B5020" t="s">
        <v>20</v>
      </c>
      <c r="C5020">
        <v>1</v>
      </c>
      <c r="D5020">
        <v>19</v>
      </c>
      <c r="E5020">
        <v>0</v>
      </c>
      <c r="F5020">
        <v>0</v>
      </c>
      <c r="G5020" t="s">
        <v>13</v>
      </c>
      <c r="H5020" t="s">
        <v>14</v>
      </c>
      <c r="I5020" t="s">
        <v>18</v>
      </c>
      <c r="J5020">
        <v>96.84</v>
      </c>
      <c r="K5020">
        <v>30.2</v>
      </c>
      <c r="L5020" t="s">
        <v>16</v>
      </c>
      <c r="M5020">
        <v>0</v>
      </c>
    </row>
    <row r="5021" spans="1:13" x14ac:dyDescent="0.3">
      <c r="A5021">
        <v>69330</v>
      </c>
      <c r="B5021" t="s">
        <v>20</v>
      </c>
      <c r="C5021">
        <v>1</v>
      </c>
      <c r="D5021">
        <v>56</v>
      </c>
      <c r="E5021">
        <v>0</v>
      </c>
      <c r="F5021">
        <v>0</v>
      </c>
      <c r="G5021" t="s">
        <v>21</v>
      </c>
      <c r="H5021" t="s">
        <v>14</v>
      </c>
      <c r="I5021" t="s">
        <v>18</v>
      </c>
      <c r="J5021">
        <v>156.18</v>
      </c>
      <c r="K5021">
        <v>25.3</v>
      </c>
      <c r="L5021" t="s">
        <v>24</v>
      </c>
      <c r="M5021">
        <v>0</v>
      </c>
    </row>
    <row r="5022" spans="1:13" x14ac:dyDescent="0.3">
      <c r="A5022">
        <v>71639</v>
      </c>
      <c r="B5022" t="s">
        <v>12</v>
      </c>
      <c r="C5022">
        <v>0</v>
      </c>
      <c r="D5022">
        <v>68</v>
      </c>
      <c r="E5022">
        <v>0</v>
      </c>
      <c r="F5022">
        <v>0</v>
      </c>
      <c r="G5022" t="s">
        <v>13</v>
      </c>
      <c r="H5022" t="s">
        <v>23</v>
      </c>
      <c r="I5022" t="s">
        <v>15</v>
      </c>
      <c r="J5022">
        <v>82.1</v>
      </c>
      <c r="K5022">
        <v>27.1</v>
      </c>
      <c r="L5022" t="s">
        <v>19</v>
      </c>
      <c r="M5022">
        <v>1</v>
      </c>
    </row>
    <row r="5023" spans="1:13" x14ac:dyDescent="0.3">
      <c r="A5023">
        <v>69339</v>
      </c>
      <c r="B5023" t="s">
        <v>20</v>
      </c>
      <c r="C5023">
        <v>1</v>
      </c>
      <c r="D5023">
        <v>11</v>
      </c>
      <c r="E5023">
        <v>0</v>
      </c>
      <c r="F5023">
        <v>0</v>
      </c>
      <c r="G5023" t="s">
        <v>13</v>
      </c>
      <c r="H5023" t="s">
        <v>17</v>
      </c>
      <c r="I5023" t="s">
        <v>15</v>
      </c>
      <c r="J5023">
        <v>99.79</v>
      </c>
      <c r="K5023">
        <v>20.2</v>
      </c>
      <c r="L5023" t="s">
        <v>19</v>
      </c>
      <c r="M5023">
        <v>0</v>
      </c>
    </row>
    <row r="5024" spans="1:13" x14ac:dyDescent="0.3">
      <c r="A5024">
        <v>69355</v>
      </c>
      <c r="B5024" t="s">
        <v>20</v>
      </c>
      <c r="C5024">
        <v>1</v>
      </c>
      <c r="D5024">
        <v>3</v>
      </c>
      <c r="E5024">
        <v>0</v>
      </c>
      <c r="F5024">
        <v>0</v>
      </c>
      <c r="G5024" t="s">
        <v>13</v>
      </c>
      <c r="H5024" t="s">
        <v>17</v>
      </c>
      <c r="I5024" t="s">
        <v>18</v>
      </c>
      <c r="J5024">
        <v>86.38</v>
      </c>
      <c r="K5024">
        <v>22.8</v>
      </c>
      <c r="L5024" t="s">
        <v>19</v>
      </c>
      <c r="M5024">
        <v>0</v>
      </c>
    </row>
    <row r="5025" spans="1:13" x14ac:dyDescent="0.3">
      <c r="A5025">
        <v>71673</v>
      </c>
      <c r="B5025" t="s">
        <v>12</v>
      </c>
      <c r="C5025">
        <v>0</v>
      </c>
      <c r="D5025">
        <v>79</v>
      </c>
      <c r="E5025">
        <v>0</v>
      </c>
      <c r="F5025">
        <v>0</v>
      </c>
      <c r="G5025" t="s">
        <v>21</v>
      </c>
      <c r="H5025" t="s">
        <v>14</v>
      </c>
      <c r="I5025" t="s">
        <v>15</v>
      </c>
      <c r="J5025">
        <v>110.85</v>
      </c>
      <c r="K5025">
        <v>24.1</v>
      </c>
      <c r="L5025" t="s">
        <v>16</v>
      </c>
      <c r="M5025">
        <v>1</v>
      </c>
    </row>
    <row r="5026" spans="1:13" x14ac:dyDescent="0.3">
      <c r="A5026">
        <v>69370</v>
      </c>
      <c r="B5026" t="s">
        <v>20</v>
      </c>
      <c r="C5026">
        <v>1</v>
      </c>
      <c r="D5026">
        <v>78</v>
      </c>
      <c r="E5026">
        <v>0</v>
      </c>
      <c r="F5026">
        <v>0</v>
      </c>
      <c r="G5026" t="s">
        <v>21</v>
      </c>
      <c r="H5026" t="s">
        <v>23</v>
      </c>
      <c r="I5026" t="s">
        <v>15</v>
      </c>
      <c r="J5026">
        <v>59.74</v>
      </c>
      <c r="K5026">
        <v>27</v>
      </c>
      <c r="L5026" t="s">
        <v>16</v>
      </c>
      <c r="M5026">
        <v>0</v>
      </c>
    </row>
    <row r="5027" spans="1:13" x14ac:dyDescent="0.3">
      <c r="A5027">
        <v>69404</v>
      </c>
      <c r="B5027" t="s">
        <v>20</v>
      </c>
      <c r="C5027">
        <v>1</v>
      </c>
      <c r="D5027">
        <v>73</v>
      </c>
      <c r="E5027">
        <v>0</v>
      </c>
      <c r="F5027">
        <v>0</v>
      </c>
      <c r="G5027" t="s">
        <v>21</v>
      </c>
      <c r="H5027" t="s">
        <v>23</v>
      </c>
      <c r="I5027" t="s">
        <v>18</v>
      </c>
      <c r="J5027">
        <v>76.45</v>
      </c>
      <c r="K5027">
        <v>28.7</v>
      </c>
      <c r="L5027" t="s">
        <v>19</v>
      </c>
      <c r="M5027">
        <v>0</v>
      </c>
    </row>
    <row r="5028" spans="1:13" x14ac:dyDescent="0.3">
      <c r="A5028">
        <v>69510</v>
      </c>
      <c r="B5028" t="s">
        <v>20</v>
      </c>
      <c r="C5028">
        <v>1</v>
      </c>
      <c r="D5028">
        <v>39</v>
      </c>
      <c r="E5028">
        <v>0</v>
      </c>
      <c r="F5028">
        <v>0</v>
      </c>
      <c r="G5028" t="s">
        <v>21</v>
      </c>
      <c r="H5028" t="s">
        <v>14</v>
      </c>
      <c r="I5028" t="s">
        <v>18</v>
      </c>
      <c r="J5028">
        <v>121.32</v>
      </c>
      <c r="K5028">
        <v>26.8</v>
      </c>
      <c r="L5028" t="s">
        <v>22</v>
      </c>
      <c r="M5028">
        <v>0</v>
      </c>
    </row>
    <row r="5029" spans="1:13" x14ac:dyDescent="0.3">
      <c r="A5029">
        <v>69524</v>
      </c>
      <c r="B5029" t="s">
        <v>20</v>
      </c>
      <c r="C5029">
        <v>1</v>
      </c>
      <c r="D5029">
        <v>56</v>
      </c>
      <c r="E5029">
        <v>0</v>
      </c>
      <c r="F5029">
        <v>0</v>
      </c>
      <c r="G5029" t="s">
        <v>21</v>
      </c>
      <c r="H5029" t="s">
        <v>25</v>
      </c>
      <c r="I5029" t="s">
        <v>15</v>
      </c>
      <c r="J5029">
        <v>94.07</v>
      </c>
      <c r="K5029">
        <v>31.5</v>
      </c>
      <c r="L5029" t="s">
        <v>22</v>
      </c>
      <c r="M5029">
        <v>0</v>
      </c>
    </row>
    <row r="5030" spans="1:13" x14ac:dyDescent="0.3">
      <c r="A5030">
        <v>69559</v>
      </c>
      <c r="B5030" t="s">
        <v>20</v>
      </c>
      <c r="C5030">
        <v>1</v>
      </c>
      <c r="D5030">
        <v>15</v>
      </c>
      <c r="E5030">
        <v>0</v>
      </c>
      <c r="F5030">
        <v>0</v>
      </c>
      <c r="G5030" t="s">
        <v>13</v>
      </c>
      <c r="H5030" t="s">
        <v>26</v>
      </c>
      <c r="I5030" t="s">
        <v>15</v>
      </c>
      <c r="J5030">
        <v>64.290000000000006</v>
      </c>
      <c r="K5030">
        <v>16.7</v>
      </c>
      <c r="L5030" t="s">
        <v>19</v>
      </c>
      <c r="M5030">
        <v>0</v>
      </c>
    </row>
    <row r="5031" spans="1:13" x14ac:dyDescent="0.3">
      <c r="A5031">
        <v>69623</v>
      </c>
      <c r="B5031" t="s">
        <v>20</v>
      </c>
      <c r="C5031">
        <v>1</v>
      </c>
      <c r="D5031">
        <v>46</v>
      </c>
      <c r="E5031">
        <v>0</v>
      </c>
      <c r="F5031">
        <v>0</v>
      </c>
      <c r="G5031" t="s">
        <v>21</v>
      </c>
      <c r="H5031" t="s">
        <v>14</v>
      </c>
      <c r="I5031" t="s">
        <v>15</v>
      </c>
      <c r="J5031">
        <v>85.84</v>
      </c>
      <c r="K5031">
        <v>37.299999999999997</v>
      </c>
      <c r="L5031" t="s">
        <v>22</v>
      </c>
      <c r="M5031">
        <v>0</v>
      </c>
    </row>
    <row r="5032" spans="1:13" x14ac:dyDescent="0.3">
      <c r="A5032">
        <v>69643</v>
      </c>
      <c r="B5032" t="s">
        <v>20</v>
      </c>
      <c r="C5032">
        <v>1</v>
      </c>
      <c r="D5032">
        <v>81</v>
      </c>
      <c r="E5032">
        <v>0</v>
      </c>
      <c r="F5032">
        <v>0</v>
      </c>
      <c r="G5032" t="s">
        <v>21</v>
      </c>
      <c r="H5032" t="s">
        <v>14</v>
      </c>
      <c r="I5032" t="s">
        <v>18</v>
      </c>
      <c r="J5032">
        <v>59.93</v>
      </c>
      <c r="K5032">
        <v>28.9</v>
      </c>
      <c r="L5032" t="s">
        <v>16</v>
      </c>
      <c r="M5032">
        <v>0</v>
      </c>
    </row>
    <row r="5033" spans="1:13" x14ac:dyDescent="0.3">
      <c r="A5033">
        <v>71796</v>
      </c>
      <c r="B5033" t="s">
        <v>12</v>
      </c>
      <c r="C5033">
        <v>0</v>
      </c>
      <c r="D5033">
        <v>70</v>
      </c>
      <c r="E5033">
        <v>0</v>
      </c>
      <c r="F5033">
        <v>1</v>
      </c>
      <c r="G5033" t="s">
        <v>21</v>
      </c>
      <c r="H5033" t="s">
        <v>14</v>
      </c>
      <c r="I5033" t="s">
        <v>18</v>
      </c>
      <c r="J5033">
        <v>59.35</v>
      </c>
      <c r="K5033">
        <v>32.299999999999997</v>
      </c>
      <c r="L5033" t="s">
        <v>16</v>
      </c>
      <c r="M5033">
        <v>1</v>
      </c>
    </row>
    <row r="5034" spans="1:13" x14ac:dyDescent="0.3">
      <c r="A5034">
        <v>69645</v>
      </c>
      <c r="B5034" t="s">
        <v>20</v>
      </c>
      <c r="C5034">
        <v>1</v>
      </c>
      <c r="D5034">
        <v>61</v>
      </c>
      <c r="E5034">
        <v>0</v>
      </c>
      <c r="F5034">
        <v>0</v>
      </c>
      <c r="G5034" t="s">
        <v>21</v>
      </c>
      <c r="H5034" t="s">
        <v>23</v>
      </c>
      <c r="I5034" t="s">
        <v>18</v>
      </c>
      <c r="J5034">
        <v>112.95</v>
      </c>
      <c r="K5034">
        <v>22.2</v>
      </c>
      <c r="L5034" t="s">
        <v>16</v>
      </c>
      <c r="M5034">
        <v>0</v>
      </c>
    </row>
    <row r="5035" spans="1:13" x14ac:dyDescent="0.3">
      <c r="A5035">
        <v>69647</v>
      </c>
      <c r="B5035" t="s">
        <v>20</v>
      </c>
      <c r="C5035">
        <v>1</v>
      </c>
      <c r="D5035">
        <v>30</v>
      </c>
      <c r="E5035">
        <v>0</v>
      </c>
      <c r="F5035">
        <v>0</v>
      </c>
      <c r="G5035" t="s">
        <v>13</v>
      </c>
      <c r="H5035" t="s">
        <v>14</v>
      </c>
      <c r="I5035" t="s">
        <v>15</v>
      </c>
      <c r="J5035">
        <v>63.42</v>
      </c>
      <c r="K5035">
        <v>28</v>
      </c>
      <c r="L5035" t="s">
        <v>22</v>
      </c>
      <c r="M5035">
        <v>0</v>
      </c>
    </row>
    <row r="5036" spans="1:13" x14ac:dyDescent="0.3">
      <c r="A5036">
        <v>69723</v>
      </c>
      <c r="B5036" t="s">
        <v>20</v>
      </c>
      <c r="C5036">
        <v>1</v>
      </c>
      <c r="D5036">
        <v>15</v>
      </c>
      <c r="E5036">
        <v>0</v>
      </c>
      <c r="F5036">
        <v>0</v>
      </c>
      <c r="G5036" t="s">
        <v>13</v>
      </c>
      <c r="H5036" t="s">
        <v>14</v>
      </c>
      <c r="I5036" t="s">
        <v>15</v>
      </c>
      <c r="J5036">
        <v>137.27000000000001</v>
      </c>
      <c r="K5036">
        <v>19.3</v>
      </c>
      <c r="L5036" t="s">
        <v>22</v>
      </c>
      <c r="M5036">
        <v>0</v>
      </c>
    </row>
    <row r="5037" spans="1:13" x14ac:dyDescent="0.3">
      <c r="A5037">
        <v>69732</v>
      </c>
      <c r="B5037" t="s">
        <v>20</v>
      </c>
      <c r="C5037">
        <v>1</v>
      </c>
      <c r="D5037">
        <v>65</v>
      </c>
      <c r="E5037">
        <v>0</v>
      </c>
      <c r="F5037">
        <v>0</v>
      </c>
      <c r="G5037" t="s">
        <v>21</v>
      </c>
      <c r="H5037" t="s">
        <v>25</v>
      </c>
      <c r="I5037" t="s">
        <v>15</v>
      </c>
      <c r="J5037">
        <v>66.69</v>
      </c>
      <c r="K5037">
        <v>21.5</v>
      </c>
      <c r="L5037" t="s">
        <v>22</v>
      </c>
      <c r="M5037">
        <v>0</v>
      </c>
    </row>
    <row r="5038" spans="1:13" x14ac:dyDescent="0.3">
      <c r="A5038">
        <v>69824</v>
      </c>
      <c r="B5038" t="s">
        <v>20</v>
      </c>
      <c r="C5038">
        <v>1</v>
      </c>
      <c r="D5038">
        <v>52</v>
      </c>
      <c r="E5038">
        <v>0</v>
      </c>
      <c r="F5038">
        <v>0</v>
      </c>
      <c r="G5038" t="s">
        <v>21</v>
      </c>
      <c r="H5038" t="s">
        <v>14</v>
      </c>
      <c r="I5038" t="s">
        <v>18</v>
      </c>
      <c r="J5038">
        <v>111.04</v>
      </c>
      <c r="K5038">
        <v>30</v>
      </c>
      <c r="L5038" t="s">
        <v>22</v>
      </c>
      <c r="M5038">
        <v>0</v>
      </c>
    </row>
    <row r="5039" spans="1:13" x14ac:dyDescent="0.3">
      <c r="A5039">
        <v>69979</v>
      </c>
      <c r="B5039" t="s">
        <v>20</v>
      </c>
      <c r="C5039">
        <v>1</v>
      </c>
      <c r="D5039">
        <v>73</v>
      </c>
      <c r="E5039">
        <v>0</v>
      </c>
      <c r="F5039">
        <v>0</v>
      </c>
      <c r="G5039" t="s">
        <v>21</v>
      </c>
      <c r="H5039" t="s">
        <v>25</v>
      </c>
      <c r="I5039" t="s">
        <v>18</v>
      </c>
      <c r="J5039">
        <v>231.43</v>
      </c>
      <c r="K5039">
        <v>23</v>
      </c>
      <c r="L5039" t="s">
        <v>24</v>
      </c>
      <c r="M5039">
        <v>0</v>
      </c>
    </row>
    <row r="5040" spans="1:13" x14ac:dyDescent="0.3">
      <c r="A5040">
        <v>70022</v>
      </c>
      <c r="B5040" t="s">
        <v>20</v>
      </c>
      <c r="C5040">
        <v>1</v>
      </c>
      <c r="D5040">
        <v>32</v>
      </c>
      <c r="E5040">
        <v>0</v>
      </c>
      <c r="F5040">
        <v>0</v>
      </c>
      <c r="G5040" t="s">
        <v>13</v>
      </c>
      <c r="H5040" t="s">
        <v>14</v>
      </c>
      <c r="I5040" t="s">
        <v>18</v>
      </c>
      <c r="J5040">
        <v>61.11</v>
      </c>
      <c r="K5040">
        <v>32.700000000000003</v>
      </c>
      <c r="L5040" t="s">
        <v>22</v>
      </c>
      <c r="M5040">
        <v>0</v>
      </c>
    </row>
    <row r="5041" spans="1:13" x14ac:dyDescent="0.3">
      <c r="A5041">
        <v>70081</v>
      </c>
      <c r="B5041" t="s">
        <v>20</v>
      </c>
      <c r="C5041">
        <v>1</v>
      </c>
      <c r="D5041">
        <v>42</v>
      </c>
      <c r="E5041">
        <v>1</v>
      </c>
      <c r="F5041">
        <v>0</v>
      </c>
      <c r="G5041" t="s">
        <v>21</v>
      </c>
      <c r="H5041" t="s">
        <v>25</v>
      </c>
      <c r="I5041" t="s">
        <v>18</v>
      </c>
      <c r="J5041">
        <v>77.239999999999995</v>
      </c>
      <c r="K5041">
        <v>41.2</v>
      </c>
      <c r="L5041" t="s">
        <v>19</v>
      </c>
      <c r="M5041">
        <v>0</v>
      </c>
    </row>
    <row r="5042" spans="1:13" x14ac:dyDescent="0.3">
      <c r="A5042">
        <v>70267</v>
      </c>
      <c r="B5042" t="s">
        <v>20</v>
      </c>
      <c r="C5042">
        <v>1</v>
      </c>
      <c r="D5042">
        <v>65</v>
      </c>
      <c r="E5042">
        <v>0</v>
      </c>
      <c r="F5042">
        <v>0</v>
      </c>
      <c r="G5042" t="s">
        <v>21</v>
      </c>
      <c r="H5042" t="s">
        <v>14</v>
      </c>
      <c r="I5042" t="s">
        <v>18</v>
      </c>
      <c r="J5042">
        <v>198.84</v>
      </c>
      <c r="K5042">
        <v>33.200000000000003</v>
      </c>
      <c r="L5042" t="s">
        <v>16</v>
      </c>
      <c r="M5042">
        <v>0</v>
      </c>
    </row>
    <row r="5043" spans="1:13" x14ac:dyDescent="0.3">
      <c r="A5043">
        <v>70268</v>
      </c>
      <c r="B5043" t="s">
        <v>20</v>
      </c>
      <c r="C5043">
        <v>1</v>
      </c>
      <c r="D5043">
        <v>82</v>
      </c>
      <c r="E5043">
        <v>0</v>
      </c>
      <c r="F5043">
        <v>0</v>
      </c>
      <c r="G5043" t="s">
        <v>21</v>
      </c>
      <c r="H5043" t="s">
        <v>14</v>
      </c>
      <c r="I5043" t="s">
        <v>15</v>
      </c>
      <c r="J5043">
        <v>226.84</v>
      </c>
      <c r="K5043">
        <v>25.3</v>
      </c>
      <c r="L5043" t="s">
        <v>16</v>
      </c>
      <c r="M5043">
        <v>0</v>
      </c>
    </row>
    <row r="5044" spans="1:13" x14ac:dyDescent="0.3">
      <c r="A5044">
        <v>70318</v>
      </c>
      <c r="B5044" t="s">
        <v>20</v>
      </c>
      <c r="C5044">
        <v>1</v>
      </c>
      <c r="D5044">
        <v>23</v>
      </c>
      <c r="E5044">
        <v>0</v>
      </c>
      <c r="F5044">
        <v>0</v>
      </c>
      <c r="G5044" t="s">
        <v>13</v>
      </c>
      <c r="H5044" t="s">
        <v>14</v>
      </c>
      <c r="I5044" t="s">
        <v>18</v>
      </c>
      <c r="J5044">
        <v>88.06</v>
      </c>
      <c r="K5044">
        <v>25.3</v>
      </c>
      <c r="L5044" t="s">
        <v>19</v>
      </c>
      <c r="M5044">
        <v>0</v>
      </c>
    </row>
    <row r="5045" spans="1:13" x14ac:dyDescent="0.3">
      <c r="A5045">
        <v>70344</v>
      </c>
      <c r="B5045" t="s">
        <v>20</v>
      </c>
      <c r="C5045">
        <v>1</v>
      </c>
      <c r="D5045">
        <v>82</v>
      </c>
      <c r="E5045">
        <v>0</v>
      </c>
      <c r="F5045">
        <v>0</v>
      </c>
      <c r="G5045" t="s">
        <v>21</v>
      </c>
      <c r="H5045" t="s">
        <v>14</v>
      </c>
      <c r="I5045" t="s">
        <v>15</v>
      </c>
      <c r="J5045">
        <v>144.19999999999999</v>
      </c>
      <c r="K5045">
        <v>35.4</v>
      </c>
      <c r="L5045" t="s">
        <v>24</v>
      </c>
      <c r="M5045">
        <v>0</v>
      </c>
    </row>
    <row r="5046" spans="1:13" x14ac:dyDescent="0.3">
      <c r="A5046">
        <v>70392</v>
      </c>
      <c r="B5046" t="s">
        <v>20</v>
      </c>
      <c r="C5046">
        <v>1</v>
      </c>
      <c r="D5046">
        <v>34</v>
      </c>
      <c r="E5046">
        <v>0</v>
      </c>
      <c r="F5046">
        <v>0</v>
      </c>
      <c r="G5046" t="s">
        <v>21</v>
      </c>
      <c r="H5046" t="s">
        <v>14</v>
      </c>
      <c r="I5046" t="s">
        <v>18</v>
      </c>
      <c r="J5046">
        <v>112.72</v>
      </c>
      <c r="K5046">
        <v>19.399999999999999</v>
      </c>
      <c r="L5046" t="s">
        <v>19</v>
      </c>
      <c r="M5046">
        <v>0</v>
      </c>
    </row>
    <row r="5047" spans="1:13" x14ac:dyDescent="0.3">
      <c r="A5047">
        <v>72081</v>
      </c>
      <c r="B5047" t="s">
        <v>12</v>
      </c>
      <c r="C5047">
        <v>0</v>
      </c>
      <c r="D5047">
        <v>57</v>
      </c>
      <c r="E5047">
        <v>1</v>
      </c>
      <c r="F5047">
        <v>0</v>
      </c>
      <c r="G5047" t="s">
        <v>21</v>
      </c>
      <c r="H5047" t="s">
        <v>23</v>
      </c>
      <c r="I5047" t="s">
        <v>18</v>
      </c>
      <c r="J5047">
        <v>67.41</v>
      </c>
      <c r="K5047">
        <v>32.9</v>
      </c>
      <c r="L5047" t="s">
        <v>22</v>
      </c>
      <c r="M5047">
        <v>1</v>
      </c>
    </row>
    <row r="5048" spans="1:13" x14ac:dyDescent="0.3">
      <c r="A5048">
        <v>70447</v>
      </c>
      <c r="B5048" t="s">
        <v>20</v>
      </c>
      <c r="C5048">
        <v>1</v>
      </c>
      <c r="D5048">
        <v>50</v>
      </c>
      <c r="E5048">
        <v>0</v>
      </c>
      <c r="F5048">
        <v>0</v>
      </c>
      <c r="G5048" t="s">
        <v>21</v>
      </c>
      <c r="H5048" t="s">
        <v>14</v>
      </c>
      <c r="I5048" t="s">
        <v>18</v>
      </c>
      <c r="J5048">
        <v>122.48</v>
      </c>
      <c r="K5048">
        <v>35.9</v>
      </c>
      <c r="L5048" t="s">
        <v>24</v>
      </c>
      <c r="M5048">
        <v>0</v>
      </c>
    </row>
    <row r="5049" spans="1:13" x14ac:dyDescent="0.3">
      <c r="A5049">
        <v>70537</v>
      </c>
      <c r="B5049" t="s">
        <v>20</v>
      </c>
      <c r="C5049">
        <v>1</v>
      </c>
      <c r="D5049">
        <v>5</v>
      </c>
      <c r="E5049">
        <v>0</v>
      </c>
      <c r="F5049">
        <v>0</v>
      </c>
      <c r="G5049" t="s">
        <v>13</v>
      </c>
      <c r="H5049" t="s">
        <v>17</v>
      </c>
      <c r="I5049" t="s">
        <v>18</v>
      </c>
      <c r="J5049">
        <v>74.790000000000006</v>
      </c>
      <c r="K5049">
        <v>19.399999999999999</v>
      </c>
      <c r="L5049" t="s">
        <v>19</v>
      </c>
      <c r="M5049">
        <v>0</v>
      </c>
    </row>
    <row r="5050" spans="1:13" x14ac:dyDescent="0.3">
      <c r="A5050">
        <v>70625</v>
      </c>
      <c r="B5050" t="s">
        <v>20</v>
      </c>
      <c r="C5050">
        <v>1</v>
      </c>
      <c r="D5050">
        <v>18</v>
      </c>
      <c r="E5050">
        <v>0</v>
      </c>
      <c r="F5050">
        <v>0</v>
      </c>
      <c r="G5050" t="s">
        <v>13</v>
      </c>
      <c r="H5050" t="s">
        <v>14</v>
      </c>
      <c r="I5050" t="s">
        <v>15</v>
      </c>
      <c r="J5050">
        <v>79.349999999999994</v>
      </c>
      <c r="K5050">
        <v>23.6</v>
      </c>
      <c r="L5050" t="s">
        <v>19</v>
      </c>
      <c r="M5050">
        <v>0</v>
      </c>
    </row>
    <row r="5051" spans="1:13" x14ac:dyDescent="0.3">
      <c r="A5051">
        <v>70674</v>
      </c>
      <c r="B5051" t="s">
        <v>20</v>
      </c>
      <c r="C5051">
        <v>1</v>
      </c>
      <c r="D5051">
        <v>60</v>
      </c>
      <c r="E5051">
        <v>0</v>
      </c>
      <c r="F5051">
        <v>0</v>
      </c>
      <c r="G5051" t="s">
        <v>21</v>
      </c>
      <c r="H5051" t="s">
        <v>25</v>
      </c>
      <c r="I5051" t="s">
        <v>15</v>
      </c>
      <c r="J5051">
        <v>69.53</v>
      </c>
      <c r="K5051">
        <v>26.2</v>
      </c>
      <c r="L5051" t="s">
        <v>22</v>
      </c>
      <c r="M5051">
        <v>0</v>
      </c>
    </row>
    <row r="5052" spans="1:13" x14ac:dyDescent="0.3">
      <c r="A5052">
        <v>70677</v>
      </c>
      <c r="B5052" t="s">
        <v>20</v>
      </c>
      <c r="C5052">
        <v>1</v>
      </c>
      <c r="D5052">
        <v>60</v>
      </c>
      <c r="E5052">
        <v>0</v>
      </c>
      <c r="F5052">
        <v>0</v>
      </c>
      <c r="G5052" t="s">
        <v>21</v>
      </c>
      <c r="H5052" t="s">
        <v>14</v>
      </c>
      <c r="I5052" t="s">
        <v>18</v>
      </c>
      <c r="J5052">
        <v>234.45</v>
      </c>
      <c r="K5052">
        <v>36.799999999999997</v>
      </c>
      <c r="L5052" t="s">
        <v>16</v>
      </c>
      <c r="M5052">
        <v>0</v>
      </c>
    </row>
    <row r="5053" spans="1:13" x14ac:dyDescent="0.3">
      <c r="A5053">
        <v>70718</v>
      </c>
      <c r="B5053" t="s">
        <v>20</v>
      </c>
      <c r="C5053">
        <v>1</v>
      </c>
      <c r="D5053">
        <v>33</v>
      </c>
      <c r="E5053">
        <v>0</v>
      </c>
      <c r="F5053">
        <v>0</v>
      </c>
      <c r="G5053" t="s">
        <v>21</v>
      </c>
      <c r="H5053" t="s">
        <v>14</v>
      </c>
      <c r="I5053" t="s">
        <v>18</v>
      </c>
      <c r="J5053">
        <v>153.34</v>
      </c>
      <c r="K5053">
        <v>31.5</v>
      </c>
      <c r="L5053" t="s">
        <v>22</v>
      </c>
      <c r="M5053">
        <v>0</v>
      </c>
    </row>
    <row r="5054" spans="1:13" x14ac:dyDescent="0.3">
      <c r="A5054">
        <v>70752</v>
      </c>
      <c r="B5054" t="s">
        <v>20</v>
      </c>
      <c r="C5054">
        <v>1</v>
      </c>
      <c r="D5054">
        <v>37</v>
      </c>
      <c r="E5054">
        <v>0</v>
      </c>
      <c r="F5054">
        <v>0</v>
      </c>
      <c r="G5054" t="s">
        <v>21</v>
      </c>
      <c r="H5054" t="s">
        <v>14</v>
      </c>
      <c r="I5054" t="s">
        <v>15</v>
      </c>
      <c r="J5054">
        <v>145.26</v>
      </c>
      <c r="K5054">
        <v>26.7</v>
      </c>
      <c r="L5054" t="s">
        <v>19</v>
      </c>
      <c r="M5054">
        <v>0</v>
      </c>
    </row>
    <row r="5055" spans="1:13" x14ac:dyDescent="0.3">
      <c r="A5055">
        <v>70845</v>
      </c>
      <c r="B5055" t="s">
        <v>20</v>
      </c>
      <c r="C5055">
        <v>1</v>
      </c>
      <c r="D5055">
        <v>73</v>
      </c>
      <c r="E5055">
        <v>0</v>
      </c>
      <c r="F5055">
        <v>1</v>
      </c>
      <c r="G5055" t="s">
        <v>21</v>
      </c>
      <c r="H5055" t="s">
        <v>14</v>
      </c>
      <c r="I5055" t="s">
        <v>18</v>
      </c>
      <c r="J5055">
        <v>62.44</v>
      </c>
      <c r="K5055">
        <v>25.2</v>
      </c>
      <c r="L5055" t="s">
        <v>24</v>
      </c>
      <c r="M5055">
        <v>0</v>
      </c>
    </row>
    <row r="5056" spans="1:13" x14ac:dyDescent="0.3">
      <c r="A5056">
        <v>70852</v>
      </c>
      <c r="B5056" t="s">
        <v>20</v>
      </c>
      <c r="C5056">
        <v>1</v>
      </c>
      <c r="D5056">
        <v>80</v>
      </c>
      <c r="E5056">
        <v>0</v>
      </c>
      <c r="F5056">
        <v>0</v>
      </c>
      <c r="G5056" t="s">
        <v>21</v>
      </c>
      <c r="H5056" t="s">
        <v>14</v>
      </c>
      <c r="I5056" t="s">
        <v>18</v>
      </c>
      <c r="J5056">
        <v>56.99</v>
      </c>
      <c r="K5056">
        <v>26.7</v>
      </c>
      <c r="L5056" t="s">
        <v>22</v>
      </c>
      <c r="M5056">
        <v>0</v>
      </c>
    </row>
    <row r="5057" spans="1:13" x14ac:dyDescent="0.3">
      <c r="A5057">
        <v>70874</v>
      </c>
      <c r="B5057" t="s">
        <v>20</v>
      </c>
      <c r="C5057">
        <v>1</v>
      </c>
      <c r="D5057">
        <v>71</v>
      </c>
      <c r="E5057">
        <v>1</v>
      </c>
      <c r="F5057">
        <v>0</v>
      </c>
      <c r="G5057" t="s">
        <v>21</v>
      </c>
      <c r="H5057" t="s">
        <v>23</v>
      </c>
      <c r="I5057" t="s">
        <v>15</v>
      </c>
      <c r="J5057">
        <v>153.08000000000001</v>
      </c>
      <c r="K5057">
        <v>21.5</v>
      </c>
      <c r="L5057" t="s">
        <v>19</v>
      </c>
      <c r="M5057">
        <v>0</v>
      </c>
    </row>
    <row r="5058" spans="1:13" x14ac:dyDescent="0.3">
      <c r="A5058">
        <v>70928</v>
      </c>
      <c r="B5058" t="s">
        <v>20</v>
      </c>
      <c r="C5058">
        <v>1</v>
      </c>
      <c r="D5058">
        <v>39</v>
      </c>
      <c r="E5058">
        <v>0</v>
      </c>
      <c r="F5058">
        <v>0</v>
      </c>
      <c r="G5058" t="s">
        <v>21</v>
      </c>
      <c r="H5058" t="s">
        <v>23</v>
      </c>
      <c r="I5058" t="s">
        <v>15</v>
      </c>
      <c r="J5058">
        <v>73.62</v>
      </c>
      <c r="K5058">
        <v>33.4</v>
      </c>
      <c r="L5058" t="s">
        <v>19</v>
      </c>
      <c r="M5058">
        <v>0</v>
      </c>
    </row>
    <row r="5059" spans="1:13" x14ac:dyDescent="0.3">
      <c r="A5059">
        <v>70965</v>
      </c>
      <c r="B5059" t="s">
        <v>20</v>
      </c>
      <c r="C5059">
        <v>1</v>
      </c>
      <c r="D5059">
        <v>3</v>
      </c>
      <c r="E5059">
        <v>0</v>
      </c>
      <c r="F5059">
        <v>0</v>
      </c>
      <c r="G5059" t="s">
        <v>13</v>
      </c>
      <c r="H5059" t="s">
        <v>17</v>
      </c>
      <c r="I5059" t="s">
        <v>15</v>
      </c>
      <c r="J5059">
        <v>82.73</v>
      </c>
      <c r="K5059">
        <v>20.8</v>
      </c>
      <c r="L5059" t="s">
        <v>19</v>
      </c>
      <c r="M5059">
        <v>0</v>
      </c>
    </row>
    <row r="5060" spans="1:13" x14ac:dyDescent="0.3">
      <c r="A5060">
        <v>71038</v>
      </c>
      <c r="B5060" t="s">
        <v>20</v>
      </c>
      <c r="C5060">
        <v>1</v>
      </c>
      <c r="D5060">
        <v>34</v>
      </c>
      <c r="E5060">
        <v>0</v>
      </c>
      <c r="F5060">
        <v>0</v>
      </c>
      <c r="G5060" t="s">
        <v>21</v>
      </c>
      <c r="H5060" t="s">
        <v>14</v>
      </c>
      <c r="I5060" t="s">
        <v>15</v>
      </c>
      <c r="J5060">
        <v>137.96</v>
      </c>
      <c r="K5060">
        <v>35.1</v>
      </c>
      <c r="L5060" t="s">
        <v>19</v>
      </c>
      <c r="M5060">
        <v>0</v>
      </c>
    </row>
    <row r="5061" spans="1:13" x14ac:dyDescent="0.3">
      <c r="A5061">
        <v>71061</v>
      </c>
      <c r="B5061" t="s">
        <v>20</v>
      </c>
      <c r="C5061">
        <v>1</v>
      </c>
      <c r="D5061">
        <v>59</v>
      </c>
      <c r="E5061">
        <v>0</v>
      </c>
      <c r="F5061">
        <v>0</v>
      </c>
      <c r="G5061" t="s">
        <v>21</v>
      </c>
      <c r="H5061" t="s">
        <v>23</v>
      </c>
      <c r="I5061" t="s">
        <v>15</v>
      </c>
      <c r="J5061">
        <v>70.040000000000006</v>
      </c>
      <c r="K5061">
        <v>31.4</v>
      </c>
      <c r="L5061" t="s">
        <v>22</v>
      </c>
      <c r="M5061">
        <v>0</v>
      </c>
    </row>
    <row r="5062" spans="1:13" x14ac:dyDescent="0.3">
      <c r="A5062">
        <v>71143</v>
      </c>
      <c r="B5062" t="s">
        <v>20</v>
      </c>
      <c r="C5062">
        <v>1</v>
      </c>
      <c r="D5062">
        <v>65</v>
      </c>
      <c r="E5062">
        <v>0</v>
      </c>
      <c r="F5062">
        <v>0</v>
      </c>
      <c r="G5062" t="s">
        <v>21</v>
      </c>
      <c r="H5062" t="s">
        <v>25</v>
      </c>
      <c r="I5062" t="s">
        <v>15</v>
      </c>
      <c r="J5062">
        <v>179.67</v>
      </c>
      <c r="K5062">
        <v>30.7</v>
      </c>
      <c r="L5062" t="s">
        <v>16</v>
      </c>
      <c r="M5062">
        <v>0</v>
      </c>
    </row>
    <row r="5063" spans="1:13" x14ac:dyDescent="0.3">
      <c r="A5063">
        <v>71151</v>
      </c>
      <c r="B5063" t="s">
        <v>20</v>
      </c>
      <c r="C5063">
        <v>1</v>
      </c>
      <c r="D5063">
        <v>56</v>
      </c>
      <c r="E5063">
        <v>0</v>
      </c>
      <c r="F5063">
        <v>0</v>
      </c>
      <c r="G5063" t="s">
        <v>21</v>
      </c>
      <c r="H5063" t="s">
        <v>14</v>
      </c>
      <c r="I5063" t="s">
        <v>15</v>
      </c>
      <c r="J5063">
        <v>82.64</v>
      </c>
      <c r="K5063">
        <v>31</v>
      </c>
      <c r="L5063" t="s">
        <v>22</v>
      </c>
      <c r="M5063">
        <v>0</v>
      </c>
    </row>
    <row r="5064" spans="1:13" x14ac:dyDescent="0.3">
      <c r="A5064">
        <v>71192</v>
      </c>
      <c r="B5064" t="s">
        <v>20</v>
      </c>
      <c r="C5064">
        <v>1</v>
      </c>
      <c r="D5064">
        <v>11</v>
      </c>
      <c r="E5064">
        <v>0</v>
      </c>
      <c r="F5064">
        <v>0</v>
      </c>
      <c r="G5064" t="s">
        <v>13</v>
      </c>
      <c r="H5064" t="s">
        <v>17</v>
      </c>
      <c r="I5064" t="s">
        <v>18</v>
      </c>
      <c r="J5064">
        <v>56.33</v>
      </c>
      <c r="K5064">
        <v>18.100000000000001</v>
      </c>
      <c r="L5064" t="s">
        <v>19</v>
      </c>
      <c r="M5064">
        <v>0</v>
      </c>
    </row>
    <row r="5065" spans="1:13" x14ac:dyDescent="0.3">
      <c r="A5065">
        <v>71222</v>
      </c>
      <c r="B5065" t="s">
        <v>20</v>
      </c>
      <c r="C5065">
        <v>1</v>
      </c>
      <c r="D5065">
        <v>75</v>
      </c>
      <c r="E5065">
        <v>1</v>
      </c>
      <c r="F5065">
        <v>0</v>
      </c>
      <c r="G5065" t="s">
        <v>21</v>
      </c>
      <c r="H5065" t="s">
        <v>14</v>
      </c>
      <c r="I5065" t="s">
        <v>15</v>
      </c>
      <c r="J5065">
        <v>234.51</v>
      </c>
      <c r="K5065">
        <v>27.2</v>
      </c>
      <c r="L5065" t="s">
        <v>16</v>
      </c>
      <c r="M5065">
        <v>0</v>
      </c>
    </row>
    <row r="5066" spans="1:13" x14ac:dyDescent="0.3">
      <c r="A5066">
        <v>71238</v>
      </c>
      <c r="B5066" t="s">
        <v>20</v>
      </c>
      <c r="C5066">
        <v>1</v>
      </c>
      <c r="D5066">
        <v>52</v>
      </c>
      <c r="E5066">
        <v>1</v>
      </c>
      <c r="F5066">
        <v>0</v>
      </c>
      <c r="G5066" t="s">
        <v>21</v>
      </c>
      <c r="H5066" t="s">
        <v>14</v>
      </c>
      <c r="I5066" t="s">
        <v>18</v>
      </c>
      <c r="J5066">
        <v>74.64</v>
      </c>
      <c r="K5066">
        <v>30.7</v>
      </c>
      <c r="L5066" t="s">
        <v>24</v>
      </c>
      <c r="M5066">
        <v>0</v>
      </c>
    </row>
    <row r="5067" spans="1:13" x14ac:dyDescent="0.3">
      <c r="A5067">
        <v>71304</v>
      </c>
      <c r="B5067" t="s">
        <v>20</v>
      </c>
      <c r="C5067">
        <v>1</v>
      </c>
      <c r="D5067">
        <v>5</v>
      </c>
      <c r="E5067">
        <v>0</v>
      </c>
      <c r="F5067">
        <v>0</v>
      </c>
      <c r="G5067" t="s">
        <v>13</v>
      </c>
      <c r="H5067" t="s">
        <v>17</v>
      </c>
      <c r="I5067" t="s">
        <v>15</v>
      </c>
      <c r="J5067">
        <v>101.83</v>
      </c>
      <c r="K5067">
        <v>22.7</v>
      </c>
      <c r="L5067" t="s">
        <v>19</v>
      </c>
      <c r="M5067">
        <v>0</v>
      </c>
    </row>
    <row r="5068" spans="1:13" x14ac:dyDescent="0.3">
      <c r="A5068">
        <v>71318</v>
      </c>
      <c r="B5068" t="s">
        <v>20</v>
      </c>
      <c r="C5068">
        <v>1</v>
      </c>
      <c r="D5068">
        <v>67</v>
      </c>
      <c r="E5068">
        <v>0</v>
      </c>
      <c r="F5068">
        <v>0</v>
      </c>
      <c r="G5068" t="s">
        <v>21</v>
      </c>
      <c r="H5068" t="s">
        <v>23</v>
      </c>
      <c r="I5068" t="s">
        <v>18</v>
      </c>
      <c r="J5068">
        <v>244.28</v>
      </c>
      <c r="K5068">
        <v>29.4</v>
      </c>
      <c r="L5068" t="s">
        <v>16</v>
      </c>
      <c r="M5068">
        <v>0</v>
      </c>
    </row>
    <row r="5069" spans="1:13" x14ac:dyDescent="0.3">
      <c r="A5069">
        <v>71319</v>
      </c>
      <c r="B5069" t="s">
        <v>20</v>
      </c>
      <c r="C5069">
        <v>1</v>
      </c>
      <c r="D5069">
        <v>15</v>
      </c>
      <c r="E5069">
        <v>0</v>
      </c>
      <c r="F5069">
        <v>0</v>
      </c>
      <c r="G5069" t="s">
        <v>13</v>
      </c>
      <c r="H5069" t="s">
        <v>14</v>
      </c>
      <c r="I5069" t="s">
        <v>18</v>
      </c>
      <c r="J5069">
        <v>78.59</v>
      </c>
      <c r="K5069">
        <v>25.1</v>
      </c>
      <c r="L5069" t="s">
        <v>19</v>
      </c>
      <c r="M5069">
        <v>0</v>
      </c>
    </row>
    <row r="5070" spans="1:13" x14ac:dyDescent="0.3">
      <c r="A5070">
        <v>71396</v>
      </c>
      <c r="B5070" t="s">
        <v>20</v>
      </c>
      <c r="C5070">
        <v>1</v>
      </c>
      <c r="D5070">
        <v>3</v>
      </c>
      <c r="E5070">
        <v>0</v>
      </c>
      <c r="F5070">
        <v>0</v>
      </c>
      <c r="G5070" t="s">
        <v>13</v>
      </c>
      <c r="H5070" t="s">
        <v>17</v>
      </c>
      <c r="I5070" t="s">
        <v>15</v>
      </c>
      <c r="J5070">
        <v>105.34</v>
      </c>
      <c r="K5070">
        <v>15.5</v>
      </c>
      <c r="L5070" t="s">
        <v>19</v>
      </c>
      <c r="M5070">
        <v>0</v>
      </c>
    </row>
    <row r="5071" spans="1:13" x14ac:dyDescent="0.3">
      <c r="A5071">
        <v>72366</v>
      </c>
      <c r="B5071" t="s">
        <v>20</v>
      </c>
      <c r="C5071">
        <v>1</v>
      </c>
      <c r="D5071">
        <v>76</v>
      </c>
      <c r="E5071">
        <v>0</v>
      </c>
      <c r="F5071">
        <v>0</v>
      </c>
      <c r="G5071" t="s">
        <v>21</v>
      </c>
      <c r="H5071" t="s">
        <v>14</v>
      </c>
      <c r="I5071" t="s">
        <v>15</v>
      </c>
      <c r="J5071">
        <v>104.47</v>
      </c>
      <c r="K5071">
        <v>20.3</v>
      </c>
      <c r="L5071" t="s">
        <v>19</v>
      </c>
      <c r="M5071">
        <v>1</v>
      </c>
    </row>
    <row r="5072" spans="1:13" x14ac:dyDescent="0.3">
      <c r="A5072">
        <v>71417</v>
      </c>
      <c r="B5072" t="s">
        <v>20</v>
      </c>
      <c r="C5072">
        <v>1</v>
      </c>
      <c r="D5072">
        <v>46</v>
      </c>
      <c r="E5072">
        <v>0</v>
      </c>
      <c r="F5072">
        <v>0</v>
      </c>
      <c r="G5072" t="s">
        <v>13</v>
      </c>
      <c r="H5072" t="s">
        <v>14</v>
      </c>
      <c r="I5072" t="s">
        <v>15</v>
      </c>
      <c r="J5072">
        <v>159.66999999999999</v>
      </c>
      <c r="K5072">
        <v>37.299999999999997</v>
      </c>
      <c r="L5072" t="s">
        <v>22</v>
      </c>
      <c r="M5072">
        <v>0</v>
      </c>
    </row>
    <row r="5073" spans="1:13" x14ac:dyDescent="0.3">
      <c r="A5073">
        <v>71419</v>
      </c>
      <c r="B5073" t="s">
        <v>20</v>
      </c>
      <c r="C5073">
        <v>1</v>
      </c>
      <c r="D5073">
        <v>12</v>
      </c>
      <c r="E5073">
        <v>0</v>
      </c>
      <c r="F5073">
        <v>0</v>
      </c>
      <c r="G5073" t="s">
        <v>13</v>
      </c>
      <c r="H5073" t="s">
        <v>17</v>
      </c>
      <c r="I5073" t="s">
        <v>15</v>
      </c>
      <c r="J5073">
        <v>97.35</v>
      </c>
      <c r="K5073">
        <v>37.299999999999997</v>
      </c>
      <c r="L5073" t="s">
        <v>19</v>
      </c>
      <c r="M5073">
        <v>0</v>
      </c>
    </row>
    <row r="5074" spans="1:13" x14ac:dyDescent="0.3">
      <c r="A5074">
        <v>71420</v>
      </c>
      <c r="B5074" t="s">
        <v>20</v>
      </c>
      <c r="C5074">
        <v>1</v>
      </c>
      <c r="D5074">
        <v>27</v>
      </c>
      <c r="E5074">
        <v>0</v>
      </c>
      <c r="F5074">
        <v>0</v>
      </c>
      <c r="G5074" t="s">
        <v>13</v>
      </c>
      <c r="H5074" t="s">
        <v>23</v>
      </c>
      <c r="I5074" t="s">
        <v>18</v>
      </c>
      <c r="J5074">
        <v>65.12</v>
      </c>
      <c r="K5074">
        <v>41.1</v>
      </c>
      <c r="L5074" t="s">
        <v>24</v>
      </c>
      <c r="M5074">
        <v>0</v>
      </c>
    </row>
    <row r="5075" spans="1:13" x14ac:dyDescent="0.3">
      <c r="A5075">
        <v>71447</v>
      </c>
      <c r="B5075" t="s">
        <v>20</v>
      </c>
      <c r="C5075">
        <v>1</v>
      </c>
      <c r="D5075">
        <v>52</v>
      </c>
      <c r="E5075">
        <v>0</v>
      </c>
      <c r="F5075">
        <v>1</v>
      </c>
      <c r="G5075" t="s">
        <v>21</v>
      </c>
      <c r="H5075" t="s">
        <v>14</v>
      </c>
      <c r="I5075" t="s">
        <v>15</v>
      </c>
      <c r="J5075">
        <v>124.49</v>
      </c>
      <c r="K5075">
        <v>29</v>
      </c>
      <c r="L5075" t="s">
        <v>22</v>
      </c>
      <c r="M5075">
        <v>0</v>
      </c>
    </row>
    <row r="5076" spans="1:13" x14ac:dyDescent="0.3">
      <c r="A5076">
        <v>71533</v>
      </c>
      <c r="B5076" t="s">
        <v>20</v>
      </c>
      <c r="C5076">
        <v>1</v>
      </c>
      <c r="D5076">
        <v>50</v>
      </c>
      <c r="E5076">
        <v>0</v>
      </c>
      <c r="F5076">
        <v>0</v>
      </c>
      <c r="G5076" t="s">
        <v>21</v>
      </c>
      <c r="H5076" t="s">
        <v>14</v>
      </c>
      <c r="I5076" t="s">
        <v>15</v>
      </c>
      <c r="J5076">
        <v>158.31</v>
      </c>
      <c r="K5076">
        <v>32.799999999999997</v>
      </c>
      <c r="L5076" t="s">
        <v>16</v>
      </c>
      <c r="M5076">
        <v>0</v>
      </c>
    </row>
    <row r="5077" spans="1:13" x14ac:dyDescent="0.3">
      <c r="A5077">
        <v>71539</v>
      </c>
      <c r="B5077" t="s">
        <v>20</v>
      </c>
      <c r="C5077">
        <v>1</v>
      </c>
      <c r="D5077">
        <v>25</v>
      </c>
      <c r="E5077">
        <v>0</v>
      </c>
      <c r="F5077">
        <v>0</v>
      </c>
      <c r="G5077" t="s">
        <v>13</v>
      </c>
      <c r="H5077" t="s">
        <v>14</v>
      </c>
      <c r="I5077" t="s">
        <v>15</v>
      </c>
      <c r="J5077">
        <v>138.29</v>
      </c>
      <c r="K5077">
        <v>27.3</v>
      </c>
      <c r="L5077" t="s">
        <v>19</v>
      </c>
      <c r="M5077">
        <v>0</v>
      </c>
    </row>
    <row r="5078" spans="1:13" x14ac:dyDescent="0.3">
      <c r="A5078">
        <v>71548</v>
      </c>
      <c r="B5078" t="s">
        <v>20</v>
      </c>
      <c r="C5078">
        <v>1</v>
      </c>
      <c r="D5078">
        <v>45</v>
      </c>
      <c r="E5078">
        <v>0</v>
      </c>
      <c r="F5078">
        <v>0</v>
      </c>
      <c r="G5078" t="s">
        <v>21</v>
      </c>
      <c r="H5078" t="s">
        <v>23</v>
      </c>
      <c r="I5078" t="s">
        <v>15</v>
      </c>
      <c r="J5078">
        <v>55.47</v>
      </c>
      <c r="K5078">
        <v>19.8</v>
      </c>
      <c r="L5078" t="s">
        <v>24</v>
      </c>
      <c r="M5078">
        <v>0</v>
      </c>
    </row>
    <row r="5079" spans="1:13" x14ac:dyDescent="0.3">
      <c r="A5079">
        <v>71669</v>
      </c>
      <c r="B5079" t="s">
        <v>20</v>
      </c>
      <c r="C5079">
        <v>1</v>
      </c>
      <c r="D5079">
        <v>60</v>
      </c>
      <c r="E5079">
        <v>0</v>
      </c>
      <c r="F5079">
        <v>0</v>
      </c>
      <c r="G5079" t="s">
        <v>21</v>
      </c>
      <c r="H5079" t="s">
        <v>14</v>
      </c>
      <c r="I5079" t="s">
        <v>18</v>
      </c>
      <c r="J5079">
        <v>65.16</v>
      </c>
      <c r="K5079">
        <v>30.8</v>
      </c>
      <c r="L5079" t="s">
        <v>22</v>
      </c>
      <c r="M5079">
        <v>0</v>
      </c>
    </row>
    <row r="5080" spans="1:13" x14ac:dyDescent="0.3">
      <c r="A5080">
        <v>71719</v>
      </c>
      <c r="B5080" t="s">
        <v>20</v>
      </c>
      <c r="C5080">
        <v>1</v>
      </c>
      <c r="D5080">
        <v>66</v>
      </c>
      <c r="E5080">
        <v>0</v>
      </c>
      <c r="F5080">
        <v>0</v>
      </c>
      <c r="G5080" t="s">
        <v>21</v>
      </c>
      <c r="H5080" t="s">
        <v>23</v>
      </c>
      <c r="I5080" t="s">
        <v>18</v>
      </c>
      <c r="J5080">
        <v>57.17</v>
      </c>
      <c r="K5080">
        <v>25.5</v>
      </c>
      <c r="L5080" t="s">
        <v>16</v>
      </c>
      <c r="M5080">
        <v>0</v>
      </c>
    </row>
    <row r="5081" spans="1:13" x14ac:dyDescent="0.3">
      <c r="A5081">
        <v>71777</v>
      </c>
      <c r="B5081" t="s">
        <v>20</v>
      </c>
      <c r="C5081">
        <v>1</v>
      </c>
      <c r="D5081">
        <v>74</v>
      </c>
      <c r="E5081">
        <v>1</v>
      </c>
      <c r="F5081">
        <v>1</v>
      </c>
      <c r="G5081" t="s">
        <v>21</v>
      </c>
      <c r="H5081" t="s">
        <v>14</v>
      </c>
      <c r="I5081" t="s">
        <v>18</v>
      </c>
      <c r="J5081">
        <v>77.16</v>
      </c>
      <c r="K5081">
        <v>26.3</v>
      </c>
      <c r="L5081" t="s">
        <v>22</v>
      </c>
      <c r="M5081">
        <v>0</v>
      </c>
    </row>
    <row r="5082" spans="1:13" x14ac:dyDescent="0.3">
      <c r="A5082">
        <v>71784</v>
      </c>
      <c r="B5082" t="s">
        <v>20</v>
      </c>
      <c r="C5082">
        <v>1</v>
      </c>
      <c r="D5082">
        <v>17</v>
      </c>
      <c r="E5082">
        <v>0</v>
      </c>
      <c r="F5082">
        <v>0</v>
      </c>
      <c r="G5082" t="s">
        <v>13</v>
      </c>
      <c r="H5082" t="s">
        <v>14</v>
      </c>
      <c r="I5082" t="s">
        <v>18</v>
      </c>
      <c r="J5082">
        <v>63.82</v>
      </c>
      <c r="K5082">
        <v>19.399999999999999</v>
      </c>
      <c r="L5082" t="s">
        <v>24</v>
      </c>
      <c r="M5082">
        <v>0</v>
      </c>
    </row>
    <row r="5083" spans="1:13" x14ac:dyDescent="0.3">
      <c r="A5083">
        <v>71917</v>
      </c>
      <c r="B5083" t="s">
        <v>20</v>
      </c>
      <c r="C5083">
        <v>1</v>
      </c>
      <c r="D5083">
        <v>12</v>
      </c>
      <c r="E5083">
        <v>0</v>
      </c>
      <c r="F5083">
        <v>0</v>
      </c>
      <c r="G5083" t="s">
        <v>13</v>
      </c>
      <c r="H5083" t="s">
        <v>17</v>
      </c>
      <c r="I5083" t="s">
        <v>18</v>
      </c>
      <c r="J5083">
        <v>213.87</v>
      </c>
      <c r="K5083">
        <v>25.3</v>
      </c>
      <c r="L5083" t="s">
        <v>22</v>
      </c>
      <c r="M5083">
        <v>0</v>
      </c>
    </row>
    <row r="5084" spans="1:13" x14ac:dyDescent="0.3">
      <c r="A5084">
        <v>71929</v>
      </c>
      <c r="B5084" t="s">
        <v>20</v>
      </c>
      <c r="C5084">
        <v>1</v>
      </c>
      <c r="D5084">
        <v>2</v>
      </c>
      <c r="E5084">
        <v>0</v>
      </c>
      <c r="F5084">
        <v>0</v>
      </c>
      <c r="G5084" t="s">
        <v>13</v>
      </c>
      <c r="H5084" t="s">
        <v>17</v>
      </c>
      <c r="I5084" t="s">
        <v>18</v>
      </c>
      <c r="J5084">
        <v>56.77</v>
      </c>
      <c r="K5084">
        <v>20.9</v>
      </c>
      <c r="L5084" t="s">
        <v>19</v>
      </c>
      <c r="M5084">
        <v>0</v>
      </c>
    </row>
    <row r="5085" spans="1:13" x14ac:dyDescent="0.3">
      <c r="A5085">
        <v>72011</v>
      </c>
      <c r="B5085" t="s">
        <v>20</v>
      </c>
      <c r="C5085">
        <v>1</v>
      </c>
      <c r="D5085">
        <v>51</v>
      </c>
      <c r="E5085">
        <v>0</v>
      </c>
      <c r="F5085">
        <v>0</v>
      </c>
      <c r="G5085" t="s">
        <v>13</v>
      </c>
      <c r="H5085" t="s">
        <v>25</v>
      </c>
      <c r="I5085" t="s">
        <v>18</v>
      </c>
      <c r="J5085">
        <v>87.15</v>
      </c>
      <c r="K5085">
        <v>26.4</v>
      </c>
      <c r="L5085" t="s">
        <v>16</v>
      </c>
      <c r="M5085">
        <v>0</v>
      </c>
    </row>
    <row r="5086" spans="1:13" x14ac:dyDescent="0.3">
      <c r="A5086">
        <v>72020</v>
      </c>
      <c r="B5086" t="s">
        <v>20</v>
      </c>
      <c r="C5086">
        <v>1</v>
      </c>
      <c r="D5086">
        <v>71</v>
      </c>
      <c r="E5086">
        <v>0</v>
      </c>
      <c r="F5086">
        <v>1</v>
      </c>
      <c r="G5086" t="s">
        <v>21</v>
      </c>
      <c r="H5086" t="s">
        <v>25</v>
      </c>
      <c r="I5086" t="s">
        <v>18</v>
      </c>
      <c r="J5086">
        <v>207.32</v>
      </c>
      <c r="K5086">
        <v>32.4</v>
      </c>
      <c r="L5086" t="s">
        <v>24</v>
      </c>
      <c r="M5086">
        <v>0</v>
      </c>
    </row>
    <row r="5087" spans="1:13" x14ac:dyDescent="0.3">
      <c r="A5087">
        <v>72041</v>
      </c>
      <c r="B5087" t="s">
        <v>20</v>
      </c>
      <c r="C5087">
        <v>1</v>
      </c>
      <c r="D5087">
        <v>23</v>
      </c>
      <c r="E5087">
        <v>0</v>
      </c>
      <c r="F5087">
        <v>0</v>
      </c>
      <c r="G5087" t="s">
        <v>13</v>
      </c>
      <c r="H5087" t="s">
        <v>14</v>
      </c>
      <c r="I5087" t="s">
        <v>15</v>
      </c>
      <c r="J5087">
        <v>82.53</v>
      </c>
      <c r="K5087">
        <v>20.7</v>
      </c>
      <c r="L5087" t="s">
        <v>24</v>
      </c>
      <c r="M5087">
        <v>0</v>
      </c>
    </row>
    <row r="5088" spans="1:13" x14ac:dyDescent="0.3">
      <c r="A5088">
        <v>72108</v>
      </c>
      <c r="B5088" t="s">
        <v>20</v>
      </c>
      <c r="C5088">
        <v>1</v>
      </c>
      <c r="D5088">
        <v>8</v>
      </c>
      <c r="E5088">
        <v>0</v>
      </c>
      <c r="F5088">
        <v>0</v>
      </c>
      <c r="G5088" t="s">
        <v>13</v>
      </c>
      <c r="H5088" t="s">
        <v>17</v>
      </c>
      <c r="I5088" t="s">
        <v>18</v>
      </c>
      <c r="J5088">
        <v>56.3</v>
      </c>
      <c r="K5088">
        <v>18</v>
      </c>
      <c r="L5088" t="s">
        <v>19</v>
      </c>
      <c r="M5088">
        <v>0</v>
      </c>
    </row>
    <row r="5089" spans="1:13" x14ac:dyDescent="0.3">
      <c r="A5089">
        <v>72132</v>
      </c>
      <c r="B5089" t="s">
        <v>20</v>
      </c>
      <c r="C5089">
        <v>1</v>
      </c>
      <c r="D5089">
        <v>16</v>
      </c>
      <c r="E5089">
        <v>0</v>
      </c>
      <c r="F5089">
        <v>0</v>
      </c>
      <c r="G5089" t="s">
        <v>13</v>
      </c>
      <c r="H5089" t="s">
        <v>17</v>
      </c>
      <c r="I5089" t="s">
        <v>15</v>
      </c>
      <c r="J5089">
        <v>102.3</v>
      </c>
      <c r="K5089">
        <v>21.9</v>
      </c>
      <c r="L5089" t="s">
        <v>19</v>
      </c>
      <c r="M5089">
        <v>0</v>
      </c>
    </row>
    <row r="5090" spans="1:13" x14ac:dyDescent="0.3">
      <c r="A5090">
        <v>72160</v>
      </c>
      <c r="B5090" t="s">
        <v>20</v>
      </c>
      <c r="C5090">
        <v>1</v>
      </c>
      <c r="D5090">
        <v>72</v>
      </c>
      <c r="E5090">
        <v>1</v>
      </c>
      <c r="F5090">
        <v>1</v>
      </c>
      <c r="G5090" t="s">
        <v>21</v>
      </c>
      <c r="H5090" t="s">
        <v>14</v>
      </c>
      <c r="I5090" t="s">
        <v>18</v>
      </c>
      <c r="J5090">
        <v>60.98</v>
      </c>
      <c r="K5090">
        <v>34.9</v>
      </c>
      <c r="L5090" t="s">
        <v>16</v>
      </c>
      <c r="M5090">
        <v>0</v>
      </c>
    </row>
    <row r="5091" spans="1:13" x14ac:dyDescent="0.3">
      <c r="A5091">
        <v>72188</v>
      </c>
      <c r="B5091" t="s">
        <v>20</v>
      </c>
      <c r="C5091">
        <v>1</v>
      </c>
      <c r="D5091">
        <v>33</v>
      </c>
      <c r="E5091">
        <v>0</v>
      </c>
      <c r="F5091">
        <v>0</v>
      </c>
      <c r="G5091" t="s">
        <v>13</v>
      </c>
      <c r="H5091" t="s">
        <v>14</v>
      </c>
      <c r="I5091" t="s">
        <v>15</v>
      </c>
      <c r="J5091">
        <v>107.47</v>
      </c>
      <c r="K5091">
        <v>26.7</v>
      </c>
      <c r="L5091" t="s">
        <v>22</v>
      </c>
      <c r="M5091">
        <v>0</v>
      </c>
    </row>
    <row r="5092" spans="1:13" x14ac:dyDescent="0.3">
      <c r="A5092">
        <v>72214</v>
      </c>
      <c r="B5092" t="s">
        <v>20</v>
      </c>
      <c r="C5092">
        <v>1</v>
      </c>
      <c r="D5092">
        <v>61</v>
      </c>
      <c r="E5092">
        <v>0</v>
      </c>
      <c r="F5092">
        <v>0</v>
      </c>
      <c r="G5092" t="s">
        <v>21</v>
      </c>
      <c r="H5092" t="s">
        <v>25</v>
      </c>
      <c r="I5092" t="s">
        <v>15</v>
      </c>
      <c r="J5092">
        <v>69.150000000000006</v>
      </c>
      <c r="K5092">
        <v>27.7</v>
      </c>
      <c r="L5092" t="s">
        <v>16</v>
      </c>
      <c r="M5092">
        <v>0</v>
      </c>
    </row>
    <row r="5093" spans="1:13" x14ac:dyDescent="0.3">
      <c r="A5093">
        <v>72268</v>
      </c>
      <c r="B5093" t="s">
        <v>20</v>
      </c>
      <c r="C5093">
        <v>1</v>
      </c>
      <c r="D5093">
        <v>68</v>
      </c>
      <c r="E5093">
        <v>0</v>
      </c>
      <c r="F5093">
        <v>0</v>
      </c>
      <c r="G5093" t="s">
        <v>21</v>
      </c>
      <c r="H5093" t="s">
        <v>25</v>
      </c>
      <c r="I5093" t="s">
        <v>15</v>
      </c>
      <c r="J5093">
        <v>61.36</v>
      </c>
      <c r="K5093">
        <v>26.5</v>
      </c>
      <c r="L5093" t="s">
        <v>16</v>
      </c>
      <c r="M5093">
        <v>0</v>
      </c>
    </row>
    <row r="5094" spans="1:13" x14ac:dyDescent="0.3">
      <c r="A5094">
        <v>72276</v>
      </c>
      <c r="B5094" t="s">
        <v>20</v>
      </c>
      <c r="C5094">
        <v>1</v>
      </c>
      <c r="D5094">
        <v>38</v>
      </c>
      <c r="E5094">
        <v>0</v>
      </c>
      <c r="F5094">
        <v>0</v>
      </c>
      <c r="G5094" t="s">
        <v>21</v>
      </c>
      <c r="H5094" t="s">
        <v>14</v>
      </c>
      <c r="I5094" t="s">
        <v>15</v>
      </c>
      <c r="J5094">
        <v>86.93</v>
      </c>
      <c r="K5094">
        <v>31.1</v>
      </c>
      <c r="L5094" t="s">
        <v>22</v>
      </c>
      <c r="M5094">
        <v>0</v>
      </c>
    </row>
    <row r="5095" spans="1:13" x14ac:dyDescent="0.3">
      <c r="A5095">
        <v>72310</v>
      </c>
      <c r="B5095" t="s">
        <v>20</v>
      </c>
      <c r="C5095">
        <v>1</v>
      </c>
      <c r="D5095">
        <v>80</v>
      </c>
      <c r="E5095">
        <v>1</v>
      </c>
      <c r="F5095">
        <v>1</v>
      </c>
      <c r="G5095" t="s">
        <v>21</v>
      </c>
      <c r="H5095" t="s">
        <v>25</v>
      </c>
      <c r="I5095" t="s">
        <v>15</v>
      </c>
      <c r="J5095">
        <v>84.31</v>
      </c>
      <c r="K5095">
        <v>30.3</v>
      </c>
      <c r="L5095" t="s">
        <v>24</v>
      </c>
      <c r="M5095">
        <v>0</v>
      </c>
    </row>
    <row r="5096" spans="1:13" x14ac:dyDescent="0.3">
      <c r="A5096">
        <v>72311</v>
      </c>
      <c r="B5096" t="s">
        <v>20</v>
      </c>
      <c r="C5096">
        <v>1</v>
      </c>
      <c r="D5096">
        <v>18</v>
      </c>
      <c r="E5096">
        <v>0</v>
      </c>
      <c r="F5096">
        <v>0</v>
      </c>
      <c r="G5096" t="s">
        <v>13</v>
      </c>
      <c r="H5096" t="s">
        <v>14</v>
      </c>
      <c r="I5096" t="s">
        <v>15</v>
      </c>
      <c r="J5096">
        <v>113.24</v>
      </c>
      <c r="K5096">
        <v>24.9</v>
      </c>
      <c r="L5096" t="s">
        <v>19</v>
      </c>
      <c r="M5096">
        <v>0</v>
      </c>
    </row>
    <row r="5097" spans="1:13" x14ac:dyDescent="0.3">
      <c r="A5097">
        <v>72340</v>
      </c>
      <c r="B5097" t="s">
        <v>20</v>
      </c>
      <c r="C5097">
        <v>1</v>
      </c>
      <c r="D5097">
        <v>21</v>
      </c>
      <c r="E5097">
        <v>0</v>
      </c>
      <c r="F5097">
        <v>0</v>
      </c>
      <c r="G5097" t="s">
        <v>13</v>
      </c>
      <c r="H5097" t="s">
        <v>14</v>
      </c>
      <c r="I5097" t="s">
        <v>15</v>
      </c>
      <c r="J5097">
        <v>120.94</v>
      </c>
      <c r="K5097">
        <v>29.7</v>
      </c>
      <c r="L5097" t="s">
        <v>16</v>
      </c>
      <c r="M5097">
        <v>0</v>
      </c>
    </row>
    <row r="5098" spans="1:13" x14ac:dyDescent="0.3">
      <c r="A5098">
        <v>72414</v>
      </c>
      <c r="B5098" t="s">
        <v>20</v>
      </c>
      <c r="C5098">
        <v>1</v>
      </c>
      <c r="D5098">
        <v>16</v>
      </c>
      <c r="E5098">
        <v>0</v>
      </c>
      <c r="F5098">
        <v>0</v>
      </c>
      <c r="G5098" t="s">
        <v>13</v>
      </c>
      <c r="H5098" t="s">
        <v>14</v>
      </c>
      <c r="I5098" t="s">
        <v>15</v>
      </c>
      <c r="J5098">
        <v>134.80000000000001</v>
      </c>
      <c r="K5098">
        <v>22.4</v>
      </c>
      <c r="L5098" t="s">
        <v>22</v>
      </c>
      <c r="M5098">
        <v>0</v>
      </c>
    </row>
    <row r="5099" spans="1:13" x14ac:dyDescent="0.3">
      <c r="A5099">
        <v>72450</v>
      </c>
      <c r="B5099" t="s">
        <v>20</v>
      </c>
      <c r="C5099">
        <v>1</v>
      </c>
      <c r="D5099">
        <v>40</v>
      </c>
      <c r="E5099">
        <v>0</v>
      </c>
      <c r="F5099">
        <v>0</v>
      </c>
      <c r="G5099" t="s">
        <v>21</v>
      </c>
      <c r="H5099" t="s">
        <v>14</v>
      </c>
      <c r="I5099" t="s">
        <v>18</v>
      </c>
      <c r="J5099">
        <v>88.81</v>
      </c>
      <c r="K5099">
        <v>32.700000000000003</v>
      </c>
      <c r="L5099" t="s">
        <v>19</v>
      </c>
      <c r="M5099">
        <v>0</v>
      </c>
    </row>
    <row r="5100" spans="1:13" x14ac:dyDescent="0.3">
      <c r="A5100">
        <v>72491</v>
      </c>
      <c r="B5100" t="s">
        <v>20</v>
      </c>
      <c r="C5100">
        <v>1</v>
      </c>
      <c r="D5100">
        <v>53</v>
      </c>
      <c r="E5100">
        <v>0</v>
      </c>
      <c r="F5100">
        <v>0</v>
      </c>
      <c r="G5100" t="s">
        <v>21</v>
      </c>
      <c r="H5100" t="s">
        <v>14</v>
      </c>
      <c r="I5100" t="s">
        <v>15</v>
      </c>
      <c r="J5100">
        <v>74.66</v>
      </c>
      <c r="K5100">
        <v>29.2</v>
      </c>
      <c r="L5100" t="s">
        <v>24</v>
      </c>
      <c r="M5100">
        <v>0</v>
      </c>
    </row>
    <row r="5101" spans="1:13" x14ac:dyDescent="0.3">
      <c r="A5101">
        <v>72514</v>
      </c>
      <c r="B5101" t="s">
        <v>20</v>
      </c>
      <c r="C5101">
        <v>1</v>
      </c>
      <c r="D5101">
        <v>18</v>
      </c>
      <c r="E5101">
        <v>0</v>
      </c>
      <c r="F5101">
        <v>0</v>
      </c>
      <c r="G5101" t="s">
        <v>13</v>
      </c>
      <c r="H5101" t="s">
        <v>14</v>
      </c>
      <c r="I5101" t="s">
        <v>18</v>
      </c>
      <c r="J5101">
        <v>120.58</v>
      </c>
      <c r="K5101">
        <v>21.5</v>
      </c>
      <c r="L5101" t="s">
        <v>22</v>
      </c>
      <c r="M5101">
        <v>0</v>
      </c>
    </row>
    <row r="5102" spans="1:13" x14ac:dyDescent="0.3">
      <c r="A5102">
        <v>72547</v>
      </c>
      <c r="B5102" t="s">
        <v>20</v>
      </c>
      <c r="C5102">
        <v>1</v>
      </c>
      <c r="D5102">
        <v>61</v>
      </c>
      <c r="E5102">
        <v>0</v>
      </c>
      <c r="F5102">
        <v>0</v>
      </c>
      <c r="G5102" t="s">
        <v>21</v>
      </c>
      <c r="H5102" t="s">
        <v>14</v>
      </c>
      <c r="I5102" t="s">
        <v>18</v>
      </c>
      <c r="J5102">
        <v>55.26</v>
      </c>
      <c r="K5102">
        <v>33.200000000000003</v>
      </c>
      <c r="L5102" t="s">
        <v>19</v>
      </c>
      <c r="M5102">
        <v>0</v>
      </c>
    </row>
    <row r="5103" spans="1:13" x14ac:dyDescent="0.3">
      <c r="A5103">
        <v>72594</v>
      </c>
      <c r="B5103" t="s">
        <v>20</v>
      </c>
      <c r="C5103">
        <v>1</v>
      </c>
      <c r="D5103">
        <v>63</v>
      </c>
      <c r="E5103">
        <v>0</v>
      </c>
      <c r="F5103">
        <v>0</v>
      </c>
      <c r="G5103" t="s">
        <v>21</v>
      </c>
      <c r="H5103" t="s">
        <v>14</v>
      </c>
      <c r="I5103" t="s">
        <v>15</v>
      </c>
      <c r="J5103">
        <v>95.29</v>
      </c>
      <c r="K5103">
        <v>31.6</v>
      </c>
      <c r="L5103" t="s">
        <v>24</v>
      </c>
      <c r="M5103">
        <v>0</v>
      </c>
    </row>
    <row r="5104" spans="1:13" x14ac:dyDescent="0.3">
      <c r="A5104">
        <v>72642</v>
      </c>
      <c r="B5104" t="s">
        <v>20</v>
      </c>
      <c r="C5104">
        <v>1</v>
      </c>
      <c r="D5104">
        <v>67</v>
      </c>
      <c r="E5104">
        <v>0</v>
      </c>
      <c r="F5104">
        <v>0</v>
      </c>
      <c r="G5104" t="s">
        <v>21</v>
      </c>
      <c r="H5104" t="s">
        <v>23</v>
      </c>
      <c r="I5104" t="s">
        <v>15</v>
      </c>
      <c r="J5104">
        <v>67.790000000000006</v>
      </c>
      <c r="K5104">
        <v>26</v>
      </c>
      <c r="L5104" t="s">
        <v>16</v>
      </c>
      <c r="M5104">
        <v>0</v>
      </c>
    </row>
    <row r="5105" spans="1:13" x14ac:dyDescent="0.3">
      <c r="A5105">
        <v>72701</v>
      </c>
      <c r="B5105" t="s">
        <v>20</v>
      </c>
      <c r="C5105">
        <v>1</v>
      </c>
      <c r="D5105">
        <v>2</v>
      </c>
      <c r="E5105">
        <v>0</v>
      </c>
      <c r="F5105">
        <v>0</v>
      </c>
      <c r="G5105" t="s">
        <v>13</v>
      </c>
      <c r="H5105" t="s">
        <v>17</v>
      </c>
      <c r="I5105" t="s">
        <v>18</v>
      </c>
      <c r="J5105">
        <v>112.66</v>
      </c>
      <c r="K5105">
        <v>14.2</v>
      </c>
      <c r="L5105" t="s">
        <v>19</v>
      </c>
      <c r="M5105">
        <v>0</v>
      </c>
    </row>
    <row r="5106" spans="1:13" x14ac:dyDescent="0.3">
      <c r="A5106">
        <v>72776</v>
      </c>
      <c r="B5106" t="s">
        <v>20</v>
      </c>
      <c r="C5106">
        <v>1</v>
      </c>
      <c r="D5106">
        <v>26</v>
      </c>
      <c r="E5106">
        <v>0</v>
      </c>
      <c r="F5106">
        <v>0</v>
      </c>
      <c r="G5106" t="s">
        <v>21</v>
      </c>
      <c r="H5106" t="s">
        <v>23</v>
      </c>
      <c r="I5106" t="s">
        <v>15</v>
      </c>
      <c r="J5106">
        <v>94.24</v>
      </c>
      <c r="K5106">
        <v>29.2</v>
      </c>
      <c r="L5106" t="s">
        <v>16</v>
      </c>
      <c r="M5106">
        <v>0</v>
      </c>
    </row>
    <row r="5107" spans="1:13" x14ac:dyDescent="0.3">
      <c r="A5107">
        <v>72824</v>
      </c>
      <c r="B5107" t="s">
        <v>20</v>
      </c>
      <c r="C5107">
        <v>1</v>
      </c>
      <c r="D5107">
        <v>46</v>
      </c>
      <c r="E5107">
        <v>0</v>
      </c>
      <c r="F5107">
        <v>0</v>
      </c>
      <c r="G5107" t="s">
        <v>21</v>
      </c>
      <c r="H5107" t="s">
        <v>14</v>
      </c>
      <c r="I5107" t="s">
        <v>18</v>
      </c>
      <c r="J5107">
        <v>59.05</v>
      </c>
      <c r="K5107">
        <v>28.3</v>
      </c>
      <c r="L5107" t="s">
        <v>16</v>
      </c>
      <c r="M5107">
        <v>0</v>
      </c>
    </row>
    <row r="5108" spans="1:13" x14ac:dyDescent="0.3">
      <c r="A5108">
        <v>72867</v>
      </c>
      <c r="B5108" t="s">
        <v>20</v>
      </c>
      <c r="C5108">
        <v>1</v>
      </c>
      <c r="D5108">
        <v>16</v>
      </c>
      <c r="E5108">
        <v>0</v>
      </c>
      <c r="F5108">
        <v>0</v>
      </c>
      <c r="G5108" t="s">
        <v>13</v>
      </c>
      <c r="H5108" t="s">
        <v>14</v>
      </c>
      <c r="I5108" t="s">
        <v>18</v>
      </c>
      <c r="J5108">
        <v>99.49</v>
      </c>
      <c r="K5108">
        <v>22</v>
      </c>
      <c r="L5108" t="s">
        <v>19</v>
      </c>
      <c r="M5108">
        <v>0</v>
      </c>
    </row>
    <row r="5109" spans="1:13" x14ac:dyDescent="0.3">
      <c r="A5109">
        <v>72882</v>
      </c>
      <c r="B5109" t="s">
        <v>20</v>
      </c>
      <c r="C5109">
        <v>1</v>
      </c>
      <c r="D5109">
        <v>47</v>
      </c>
      <c r="E5109">
        <v>0</v>
      </c>
      <c r="F5109">
        <v>0</v>
      </c>
      <c r="G5109" t="s">
        <v>21</v>
      </c>
      <c r="H5109" t="s">
        <v>14</v>
      </c>
      <c r="I5109" t="s">
        <v>18</v>
      </c>
      <c r="J5109">
        <v>75.3</v>
      </c>
      <c r="K5109">
        <v>25</v>
      </c>
      <c r="L5109" t="s">
        <v>16</v>
      </c>
      <c r="M5109">
        <v>0</v>
      </c>
    </row>
    <row r="5110" spans="1:13" x14ac:dyDescent="0.3">
      <c r="A5110">
        <v>72918</v>
      </c>
      <c r="B5110" t="s">
        <v>12</v>
      </c>
      <c r="C5110">
        <v>0</v>
      </c>
      <c r="D5110">
        <v>53</v>
      </c>
      <c r="E5110">
        <v>1</v>
      </c>
      <c r="F5110">
        <v>0</v>
      </c>
      <c r="G5110" t="s">
        <v>21</v>
      </c>
      <c r="H5110" t="s">
        <v>14</v>
      </c>
      <c r="I5110" t="s">
        <v>15</v>
      </c>
      <c r="J5110">
        <v>62.55</v>
      </c>
      <c r="K5110">
        <v>30.3</v>
      </c>
      <c r="L5110" t="s">
        <v>19</v>
      </c>
      <c r="M5110">
        <v>1</v>
      </c>
    </row>
    <row r="5111" spans="1:13" x14ac:dyDescent="0.3">
      <c r="A5111">
        <v>56156</v>
      </c>
      <c r="B5111" t="s">
        <v>27</v>
      </c>
      <c r="C5111">
        <v>2</v>
      </c>
      <c r="D5111">
        <v>26</v>
      </c>
      <c r="E5111">
        <v>0</v>
      </c>
      <c r="F5111">
        <v>0</v>
      </c>
      <c r="G5111" t="s">
        <v>13</v>
      </c>
      <c r="H5111" t="s">
        <v>14</v>
      </c>
      <c r="I5111" t="s">
        <v>18</v>
      </c>
      <c r="J5111">
        <v>143.33000000000001</v>
      </c>
      <c r="K5111">
        <v>22.4</v>
      </c>
      <c r="L5111" t="s">
        <v>16</v>
      </c>
      <c r="M5111">
        <v>0</v>
      </c>
    </row>
  </sheetData>
  <autoFilter ref="B1:B5111" xr:uid="{00000000-0001-0000-0600-000000000000}"/>
  <sortState xmlns:xlrd2="http://schemas.microsoft.com/office/spreadsheetml/2017/richdata2" ref="A2:M5111">
    <sortCondition ref="B1:B5111"/>
  </sortState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202AC-5B77-40F9-B2A9-D7EFC6B3853C}">
  <sheetPr codeName="XLSTAT_20230415_023211_1_HID"/>
  <dimension ref="A1:X100"/>
  <sheetViews>
    <sheetView workbookViewId="0">
      <selection activeCell="U1" sqref="U1"/>
    </sheetView>
  </sheetViews>
  <sheetFormatPr defaultRowHeight="14.4" x14ac:dyDescent="0.3"/>
  <sheetData>
    <row r="1" spans="1:24" x14ac:dyDescent="0.3">
      <c r="A1">
        <v>1</v>
      </c>
      <c r="C1">
        <f t="shared" ref="C1:C32" si="0">-0.2+(A1-1)*0.0347826086956522</f>
        <v>-0.2</v>
      </c>
      <c r="D1">
        <f t="shared" ref="D1:D32" si="1">0.0471125288175141+0.00389937540977939*C1-0.422143676328753*(0.000195694716242661+(C1-0.414285714285715)^2/1241.95714285714)^0.5</f>
        <v>3.6897698066589497E-2</v>
      </c>
      <c r="E1">
        <v>1</v>
      </c>
      <c r="G1">
        <f t="shared" ref="G1:G32" si="2">-0.2+(E1-1)*0.0347826086956522</f>
        <v>-0.2</v>
      </c>
      <c r="H1">
        <f t="shared" ref="H1:H32" si="3">0.0471125288175141+0.00389937540977939*G1+0.422143676328753*(0.000195694716242661+(G1-0.414285714285715)^2/1241.95714285714)^0.5</f>
        <v>5.5767609404526942E-2</v>
      </c>
      <c r="I1">
        <v>1</v>
      </c>
      <c r="K1">
        <f t="shared" ref="K1:K32" si="4">-0.2+(I1-1)*0.0242424242424242</f>
        <v>-0.2</v>
      </c>
      <c r="L1">
        <f t="shared" ref="L1:L32" si="5">0.0471125288175141+0.00389937540977939*K1-0.422143676328753*(1.00019569471624+(K1-0.414285714285715)^2/1241.95714285714)^0.5</f>
        <v>-0.37591644555635251</v>
      </c>
      <c r="M1">
        <v>1</v>
      </c>
      <c r="O1">
        <f t="shared" ref="O1:O32" si="6">-0.2+(M1-1)*0.0242424242424242</f>
        <v>-0.2</v>
      </c>
      <c r="P1">
        <f t="shared" ref="P1:P32" si="7">0.0471125288175141+0.00389937540977939*O1+0.422143676328753*(1.00019569471624+(O1-0.414285714285715)^2/1241.95714285714)^0.5</f>
        <v>0.46858175302746896</v>
      </c>
      <c r="Q1">
        <v>1</v>
      </c>
      <c r="S1">
        <f t="shared" ref="S1:S32" si="8">0.0468005787847317+(Q1-1)*0.0002767095185472</f>
        <v>4.6800578784731699E-2</v>
      </c>
      <c r="T1">
        <f t="shared" ref="T1:T32" si="9">0+1*S1-0.422143676328753*(1.00019569471624+(S1-0.0487279843444227)^2/0.0188841180559314)^0.5</f>
        <v>-0.37542591721024188</v>
      </c>
      <c r="U1">
        <v>1</v>
      </c>
      <c r="W1">
        <f t="shared" ref="W1:W32" si="10">0.0376900230540113+(U1-1)*0.0004087465581228</f>
        <v>3.7690023054011298E-2</v>
      </c>
      <c r="X1">
        <f t="shared" ref="X1:X32" si="11">0+1*W1+0.422143676328753*(1.00019569471624+(W1-0.0487279843444227)^2/0.0188841180559314)^0.5</f>
        <v>0.46123447466416279</v>
      </c>
    </row>
    <row r="2" spans="1:24" x14ac:dyDescent="0.3">
      <c r="A2">
        <v>2</v>
      </c>
      <c r="C2">
        <f t="shared" si="0"/>
        <v>-0.16521739130434782</v>
      </c>
      <c r="D2">
        <f t="shared" si="1"/>
        <v>3.7354539312501822E-2</v>
      </c>
      <c r="E2">
        <v>2</v>
      </c>
      <c r="G2">
        <f t="shared" si="2"/>
        <v>-0.16521739130434782</v>
      </c>
      <c r="H2">
        <f t="shared" si="3"/>
        <v>5.558202905668623E-2</v>
      </c>
      <c r="I2">
        <v>2</v>
      </c>
      <c r="K2">
        <f t="shared" si="4"/>
        <v>-0.17575757575757581</v>
      </c>
      <c r="L2">
        <f t="shared" si="5"/>
        <v>-0.3758169545888595</v>
      </c>
      <c r="M2">
        <v>2</v>
      </c>
      <c r="O2">
        <f t="shared" si="6"/>
        <v>-0.17575757575757581</v>
      </c>
      <c r="P2">
        <f t="shared" si="7"/>
        <v>0.46867132268590467</v>
      </c>
      <c r="Q2">
        <v>2</v>
      </c>
      <c r="S2">
        <f t="shared" si="8"/>
        <v>4.7077288303278897E-2</v>
      </c>
      <c r="T2">
        <f t="shared" si="9"/>
        <v>-0.37513814321578026</v>
      </c>
      <c r="U2">
        <v>2</v>
      </c>
      <c r="W2">
        <f t="shared" si="10"/>
        <v>3.8098769612134098E-2</v>
      </c>
      <c r="X2">
        <f t="shared" si="11"/>
        <v>0.46154454741425999</v>
      </c>
    </row>
    <row r="3" spans="1:24" x14ac:dyDescent="0.3">
      <c r="A3">
        <v>3</v>
      </c>
      <c r="C3">
        <f t="shared" si="0"/>
        <v>-0.13043478260869562</v>
      </c>
      <c r="D3">
        <f t="shared" si="1"/>
        <v>3.7803375243565224E-2</v>
      </c>
      <c r="E3">
        <v>3</v>
      </c>
      <c r="G3">
        <f t="shared" si="2"/>
        <v>-0.13043478260869562</v>
      </c>
      <c r="H3">
        <f t="shared" si="3"/>
        <v>5.5404454023694441E-2</v>
      </c>
      <c r="I3">
        <v>3</v>
      </c>
      <c r="K3">
        <f t="shared" si="4"/>
        <v>-0.1515151515151516</v>
      </c>
      <c r="L3">
        <f t="shared" si="5"/>
        <v>-0.37571766327659006</v>
      </c>
      <c r="M3">
        <v>3</v>
      </c>
      <c r="O3">
        <f t="shared" si="6"/>
        <v>-0.1515151515151516</v>
      </c>
      <c r="P3">
        <f t="shared" si="7"/>
        <v>0.46876109199956395</v>
      </c>
      <c r="Q3">
        <v>3</v>
      </c>
      <c r="S3">
        <f t="shared" si="8"/>
        <v>4.7353997821826102E-2</v>
      </c>
      <c r="T3">
        <f t="shared" si="9"/>
        <v>-0.37485208031929146</v>
      </c>
      <c r="U3">
        <v>3</v>
      </c>
      <c r="W3">
        <f t="shared" si="10"/>
        <v>3.8507516170256897E-2</v>
      </c>
      <c r="X3">
        <f t="shared" si="11"/>
        <v>0.46185832137068838</v>
      </c>
    </row>
    <row r="4" spans="1:24" x14ac:dyDescent="0.3">
      <c r="A4">
        <v>4</v>
      </c>
      <c r="C4">
        <f t="shared" si="0"/>
        <v>-9.5652173913043398E-2</v>
      </c>
      <c r="D4">
        <f t="shared" si="1"/>
        <v>3.8243320488007118E-2</v>
      </c>
      <c r="E4">
        <v>4</v>
      </c>
      <c r="G4">
        <f t="shared" si="2"/>
        <v>-9.5652173913043398E-2</v>
      </c>
      <c r="H4">
        <f t="shared" si="3"/>
        <v>5.5235769677324159E-2</v>
      </c>
      <c r="I4">
        <v>4</v>
      </c>
      <c r="K4">
        <f t="shared" si="4"/>
        <v>-0.12727272727272743</v>
      </c>
      <c r="L4">
        <f t="shared" si="5"/>
        <v>-0.37561857162629814</v>
      </c>
      <c r="M4">
        <v>4</v>
      </c>
      <c r="O4">
        <f t="shared" si="6"/>
        <v>-0.12727272727272743</v>
      </c>
      <c r="P4">
        <f t="shared" si="7"/>
        <v>0.46885106097520063</v>
      </c>
      <c r="Q4">
        <v>4</v>
      </c>
      <c r="S4">
        <f t="shared" si="8"/>
        <v>4.76307073403733E-2</v>
      </c>
      <c r="T4">
        <f t="shared" si="9"/>
        <v>-0.37456772863449855</v>
      </c>
      <c r="U4">
        <v>4</v>
      </c>
      <c r="W4">
        <f t="shared" si="10"/>
        <v>3.8916262728379697E-2</v>
      </c>
      <c r="X4">
        <f t="shared" si="11"/>
        <v>0.46217579902492067</v>
      </c>
    </row>
    <row r="5" spans="1:24" x14ac:dyDescent="0.3">
      <c r="A5">
        <v>5</v>
      </c>
      <c r="C5">
        <f t="shared" si="0"/>
        <v>-6.0869565217391203E-2</v>
      </c>
      <c r="D5">
        <f t="shared" si="1"/>
        <v>3.8673385360403954E-2</v>
      </c>
      <c r="E5">
        <v>5</v>
      </c>
      <c r="G5">
        <f t="shared" si="2"/>
        <v>-6.0869565217391203E-2</v>
      </c>
      <c r="H5">
        <f t="shared" si="3"/>
        <v>5.5076965702998922E-2</v>
      </c>
      <c r="I5">
        <v>5</v>
      </c>
      <c r="K5">
        <f t="shared" si="4"/>
        <v>-0.10303030303030321</v>
      </c>
      <c r="L5">
        <f t="shared" si="5"/>
        <v>-0.37551967964445426</v>
      </c>
      <c r="M5">
        <v>5</v>
      </c>
      <c r="O5">
        <f t="shared" si="6"/>
        <v>-0.10303030303030321</v>
      </c>
      <c r="P5">
        <f t="shared" si="7"/>
        <v>0.46894122961928547</v>
      </c>
      <c r="Q5">
        <v>5</v>
      </c>
      <c r="S5">
        <f t="shared" si="8"/>
        <v>4.7907416858920499E-2</v>
      </c>
      <c r="T5">
        <f t="shared" si="9"/>
        <v>-0.37428508825432627</v>
      </c>
      <c r="U5">
        <v>5</v>
      </c>
      <c r="W5">
        <f t="shared" si="10"/>
        <v>3.9325009286502496E-2</v>
      </c>
      <c r="X5">
        <f t="shared" si="11"/>
        <v>0.46249698277337581</v>
      </c>
    </row>
    <row r="6" spans="1:24" x14ac:dyDescent="0.3">
      <c r="A6">
        <v>6</v>
      </c>
      <c r="C6">
        <f t="shared" si="0"/>
        <v>-2.6086956521739008E-2</v>
      </c>
      <c r="D6">
        <f t="shared" si="1"/>
        <v>3.9092467612783177E-2</v>
      </c>
      <c r="E6">
        <v>6</v>
      </c>
      <c r="G6">
        <f t="shared" si="2"/>
        <v>-2.6086956521739008E-2</v>
      </c>
      <c r="H6">
        <f t="shared" si="3"/>
        <v>5.4929144348691311E-2</v>
      </c>
      <c r="I6">
        <v>6</v>
      </c>
      <c r="K6">
        <f t="shared" si="4"/>
        <v>-7.8787878787879004E-2</v>
      </c>
      <c r="L6">
        <f t="shared" si="5"/>
        <v>-0.37542098733724627</v>
      </c>
      <c r="M6">
        <v>6</v>
      </c>
      <c r="O6">
        <f t="shared" si="6"/>
        <v>-7.8787878787879004E-2</v>
      </c>
      <c r="P6">
        <f t="shared" si="7"/>
        <v>0.4690315979380062</v>
      </c>
      <c r="Q6">
        <v>6</v>
      </c>
      <c r="S6">
        <f t="shared" si="8"/>
        <v>4.8184126377467697E-2</v>
      </c>
      <c r="T6">
        <f t="shared" si="9"/>
        <v>-0.37400415925089514</v>
      </c>
      <c r="U6">
        <v>6</v>
      </c>
      <c r="W6">
        <f t="shared" si="10"/>
        <v>3.9733755844625296E-2</v>
      </c>
      <c r="X6">
        <f t="shared" si="11"/>
        <v>0.46282187491710647</v>
      </c>
    </row>
    <row r="7" spans="1:24" x14ac:dyDescent="0.3">
      <c r="A7">
        <v>7</v>
      </c>
      <c r="C7">
        <f t="shared" si="0"/>
        <v>8.6956521739132153E-3</v>
      </c>
      <c r="D7">
        <f t="shared" si="1"/>
        <v>3.9499345881783915E-2</v>
      </c>
      <c r="E7">
        <v>7</v>
      </c>
      <c r="G7">
        <f t="shared" si="2"/>
        <v>8.6956521739132153E-3</v>
      </c>
      <c r="H7">
        <f t="shared" si="3"/>
        <v>5.4793526977762186E-2</v>
      </c>
      <c r="I7">
        <v>7</v>
      </c>
      <c r="K7">
        <f t="shared" si="4"/>
        <v>-5.4545454545454813E-2</v>
      </c>
      <c r="L7">
        <f t="shared" si="5"/>
        <v>-0.37532249471057916</v>
      </c>
      <c r="M7">
        <v>7</v>
      </c>
      <c r="O7">
        <f t="shared" si="6"/>
        <v>-5.4545454545454813E-2</v>
      </c>
      <c r="P7">
        <f t="shared" si="7"/>
        <v>0.4691221659372678</v>
      </c>
      <c r="Q7">
        <v>7</v>
      </c>
      <c r="S7">
        <f t="shared" si="8"/>
        <v>4.8460835896014902E-2</v>
      </c>
      <c r="T7">
        <f t="shared" si="9"/>
        <v>-0.37372494167551767</v>
      </c>
      <c r="U7">
        <v>7</v>
      </c>
      <c r="W7">
        <f t="shared" si="10"/>
        <v>4.0142502402748095E-2</v>
      </c>
      <c r="X7">
        <f t="shared" si="11"/>
        <v>0.46315047766149881</v>
      </c>
    </row>
    <row r="8" spans="1:24" x14ac:dyDescent="0.3">
      <c r="A8">
        <v>8</v>
      </c>
      <c r="C8">
        <f t="shared" si="0"/>
        <v>4.347826086956541E-2</v>
      </c>
      <c r="D8">
        <f t="shared" si="1"/>
        <v>3.9892676103299274E-2</v>
      </c>
      <c r="E8">
        <v>8</v>
      </c>
      <c r="G8">
        <f t="shared" si="2"/>
        <v>4.347826086956541E-2</v>
      </c>
      <c r="H8">
        <f t="shared" si="3"/>
        <v>5.4671457654318439E-2</v>
      </c>
      <c r="I8">
        <v>8</v>
      </c>
      <c r="K8">
        <f t="shared" si="4"/>
        <v>-3.0303030303030609E-2</v>
      </c>
      <c r="L8">
        <f t="shared" si="5"/>
        <v>-0.37522420177007448</v>
      </c>
      <c r="M8">
        <v>8</v>
      </c>
      <c r="O8">
        <f t="shared" si="6"/>
        <v>-3.0303030303030609E-2</v>
      </c>
      <c r="P8">
        <f t="shared" si="7"/>
        <v>0.46921293362269184</v>
      </c>
      <c r="Q8">
        <v>8</v>
      </c>
      <c r="S8">
        <f t="shared" si="8"/>
        <v>4.87375454145621E-2</v>
      </c>
      <c r="T8">
        <f t="shared" si="9"/>
        <v>-0.37344743555869503</v>
      </c>
      <c r="U8">
        <v>8</v>
      </c>
      <c r="W8">
        <f t="shared" si="10"/>
        <v>4.0551248960870902E-2</v>
      </c>
      <c r="X8">
        <f t="shared" si="11"/>
        <v>0.46348279311598428</v>
      </c>
    </row>
    <row r="9" spans="1:24" x14ac:dyDescent="0.3">
      <c r="A9">
        <v>9</v>
      </c>
      <c r="C9">
        <f t="shared" si="0"/>
        <v>7.8260869565217606E-2</v>
      </c>
      <c r="D9">
        <f t="shared" si="1"/>
        <v>4.0270992558404606E-2</v>
      </c>
      <c r="E9">
        <v>9</v>
      </c>
      <c r="G9">
        <f t="shared" si="2"/>
        <v>7.8260869565217606E-2</v>
      </c>
      <c r="H9">
        <f t="shared" si="3"/>
        <v>5.456440209728472E-2</v>
      </c>
      <c r="I9">
        <v>9</v>
      </c>
      <c r="K9">
        <f t="shared" si="4"/>
        <v>-6.0606060606064049E-3</v>
      </c>
      <c r="L9">
        <f t="shared" si="5"/>
        <v>-0.37512610852107109</v>
      </c>
      <c r="M9">
        <v>9</v>
      </c>
      <c r="O9">
        <f t="shared" si="6"/>
        <v>-6.0606060606064049E-3</v>
      </c>
      <c r="P9">
        <f t="shared" si="7"/>
        <v>0.46930390099961705</v>
      </c>
      <c r="Q9">
        <v>9</v>
      </c>
      <c r="S9">
        <f t="shared" si="8"/>
        <v>4.9014254933109298E-2</v>
      </c>
      <c r="T9">
        <f t="shared" si="9"/>
        <v>-0.37317164091011484</v>
      </c>
      <c r="U9">
        <v>9</v>
      </c>
      <c r="W9">
        <f t="shared" si="10"/>
        <v>4.0959995518993701E-2</v>
      </c>
      <c r="X9">
        <f t="shared" si="11"/>
        <v>0.46381882329376345</v>
      </c>
    </row>
    <row r="10" spans="1:24" x14ac:dyDescent="0.3">
      <c r="A10">
        <v>10</v>
      </c>
      <c r="C10">
        <f t="shared" si="0"/>
        <v>0.1130434782608698</v>
      </c>
      <c r="D10">
        <f t="shared" si="1"/>
        <v>4.0632715597730538E-2</v>
      </c>
      <c r="E10">
        <v>10</v>
      </c>
      <c r="G10">
        <f t="shared" si="2"/>
        <v>0.1130434782608698</v>
      </c>
      <c r="H10">
        <f t="shared" si="3"/>
        <v>5.44739399560304E-2</v>
      </c>
      <c r="I10">
        <v>10</v>
      </c>
      <c r="K10">
        <f t="shared" si="4"/>
        <v>1.8181818181817799E-2</v>
      </c>
      <c r="L10">
        <f t="shared" si="5"/>
        <v>-0.37502821496862404</v>
      </c>
      <c r="M10">
        <v>10</v>
      </c>
      <c r="O10">
        <f t="shared" si="6"/>
        <v>1.8181818181817799E-2</v>
      </c>
      <c r="P10">
        <f t="shared" si="7"/>
        <v>0.46939506807309872</v>
      </c>
      <c r="Q10">
        <v>10</v>
      </c>
      <c r="S10">
        <f t="shared" si="8"/>
        <v>4.9290964451656497E-2</v>
      </c>
      <c r="T10">
        <f t="shared" si="9"/>
        <v>-0.37289755771865102</v>
      </c>
      <c r="U10">
        <v>10</v>
      </c>
      <c r="W10">
        <f t="shared" si="10"/>
        <v>4.1368742077116501E-2</v>
      </c>
      <c r="X10">
        <f t="shared" si="11"/>
        <v>0.46415857011154177</v>
      </c>
    </row>
    <row r="11" spans="1:24" x14ac:dyDescent="0.3">
      <c r="A11">
        <v>11</v>
      </c>
      <c r="C11">
        <f t="shared" si="0"/>
        <v>0.147826086956522</v>
      </c>
      <c r="D11">
        <f t="shared" si="1"/>
        <v>4.0976168369889987E-2</v>
      </c>
      <c r="E11">
        <v>11</v>
      </c>
      <c r="G11">
        <f t="shared" si="2"/>
        <v>0.147826086956522</v>
      </c>
      <c r="H11">
        <f t="shared" si="3"/>
        <v>5.440174808194255E-2</v>
      </c>
      <c r="I11">
        <v>11</v>
      </c>
      <c r="K11">
        <f t="shared" si="4"/>
        <v>4.2424242424242004E-2</v>
      </c>
      <c r="L11">
        <f t="shared" si="5"/>
        <v>-0.37493052111750574</v>
      </c>
      <c r="M11">
        <v>11</v>
      </c>
      <c r="O11">
        <f t="shared" si="6"/>
        <v>4.2424242424242004E-2</v>
      </c>
      <c r="P11">
        <f t="shared" si="7"/>
        <v>0.46948643484790914</v>
      </c>
      <c r="Q11">
        <v>11</v>
      </c>
      <c r="S11">
        <f t="shared" si="8"/>
        <v>4.9567673970203702E-2</v>
      </c>
      <c r="T11">
        <f t="shared" si="9"/>
        <v>-0.37262518595236416</v>
      </c>
      <c r="U11">
        <v>11</v>
      </c>
      <c r="W11">
        <f t="shared" si="10"/>
        <v>4.17774886352393E-2</v>
      </c>
      <c r="X11">
        <f t="shared" si="11"/>
        <v>0.46450203538927914</v>
      </c>
    </row>
    <row r="12" spans="1:24" x14ac:dyDescent="0.3">
      <c r="A12">
        <v>12</v>
      </c>
      <c r="C12">
        <f t="shared" si="0"/>
        <v>0.18260869565217419</v>
      </c>
      <c r="D12">
        <f t="shared" si="1"/>
        <v>4.1299604903903275E-2</v>
      </c>
      <c r="E12">
        <v>12</v>
      </c>
      <c r="G12">
        <f t="shared" si="2"/>
        <v>0.18260869565217419</v>
      </c>
      <c r="H12">
        <f t="shared" si="3"/>
        <v>5.4349572446000874E-2</v>
      </c>
      <c r="I12">
        <v>12</v>
      </c>
      <c r="K12">
        <f t="shared" si="4"/>
        <v>6.6666666666666208E-2</v>
      </c>
      <c r="L12">
        <f t="shared" si="5"/>
        <v>-0.37483302697220527</v>
      </c>
      <c r="M12">
        <v>12</v>
      </c>
      <c r="O12">
        <f t="shared" si="6"/>
        <v>6.6666666666666208E-2</v>
      </c>
      <c r="P12">
        <f t="shared" si="7"/>
        <v>0.46957800132853739</v>
      </c>
      <c r="Q12">
        <v>12</v>
      </c>
      <c r="S12">
        <f t="shared" si="8"/>
        <v>4.98443834887509E-2</v>
      </c>
      <c r="T12">
        <f t="shared" si="9"/>
        <v>-0.37235452555850396</v>
      </c>
      <c r="U12">
        <v>12</v>
      </c>
      <c r="W12">
        <f t="shared" si="10"/>
        <v>4.21862351933621E-2</v>
      </c>
      <c r="X12">
        <f t="shared" si="11"/>
        <v>0.46484922084994978</v>
      </c>
    </row>
    <row r="13" spans="1:24" x14ac:dyDescent="0.3">
      <c r="A13">
        <v>13</v>
      </c>
      <c r="C13">
        <f t="shared" si="0"/>
        <v>0.21739130434782644</v>
      </c>
      <c r="D13">
        <f t="shared" si="1"/>
        <v>4.1601251470505043E-2</v>
      </c>
      <c r="E13">
        <v>13</v>
      </c>
      <c r="G13">
        <f t="shared" si="2"/>
        <v>0.21739130434782644</v>
      </c>
      <c r="H13">
        <f t="shared" si="3"/>
        <v>5.4319186777470718E-2</v>
      </c>
      <c r="I13">
        <v>13</v>
      </c>
      <c r="K13">
        <f t="shared" si="4"/>
        <v>9.0909090909090384E-2</v>
      </c>
      <c r="L13">
        <f t="shared" si="5"/>
        <v>-0.37473573253692843</v>
      </c>
      <c r="M13">
        <v>13</v>
      </c>
      <c r="O13">
        <f t="shared" si="6"/>
        <v>9.0909090909090384E-2</v>
      </c>
      <c r="P13">
        <f t="shared" si="7"/>
        <v>0.46966976751918926</v>
      </c>
      <c r="Q13">
        <v>13</v>
      </c>
      <c r="S13">
        <f t="shared" si="8"/>
        <v>5.0121093007298098E-2</v>
      </c>
      <c r="T13">
        <f t="shared" si="9"/>
        <v>-0.37208557646351181</v>
      </c>
      <c r="U13">
        <v>13</v>
      </c>
      <c r="W13">
        <f t="shared" si="10"/>
        <v>4.2594981751484899E-2</v>
      </c>
      <c r="X13">
        <f t="shared" si="11"/>
        <v>0.46520012811931621</v>
      </c>
    </row>
    <row r="14" spans="1:24" x14ac:dyDescent="0.3">
      <c r="A14">
        <v>14</v>
      </c>
      <c r="C14">
        <f t="shared" si="0"/>
        <v>0.25217391304347864</v>
      </c>
      <c r="D14">
        <f t="shared" si="1"/>
        <v>4.1879362070587789E-2</v>
      </c>
      <c r="E14">
        <v>14</v>
      </c>
      <c r="G14">
        <f t="shared" si="2"/>
        <v>0.25217391304347864</v>
      </c>
      <c r="H14">
        <f t="shared" si="3"/>
        <v>5.4312337075459585E-2</v>
      </c>
      <c r="I14">
        <v>14</v>
      </c>
      <c r="K14">
        <f t="shared" si="4"/>
        <v>0.11515151515151462</v>
      </c>
      <c r="L14">
        <f t="shared" si="5"/>
        <v>-0.37463863781559748</v>
      </c>
      <c r="M14">
        <v>14</v>
      </c>
      <c r="O14">
        <f t="shared" si="6"/>
        <v>0.11515151515151462</v>
      </c>
      <c r="P14">
        <f t="shared" si="7"/>
        <v>0.46976173342378702</v>
      </c>
      <c r="Q14">
        <v>14</v>
      </c>
      <c r="S14">
        <f t="shared" si="8"/>
        <v>5.0397802525845296E-2</v>
      </c>
      <c r="T14">
        <f t="shared" si="9"/>
        <v>-0.37181833857302549</v>
      </c>
      <c r="U14">
        <v>14</v>
      </c>
      <c r="W14">
        <f t="shared" si="10"/>
        <v>4.3003728309607699E-2</v>
      </c>
      <c r="X14">
        <f t="shared" si="11"/>
        <v>0.46555475872571533</v>
      </c>
    </row>
    <row r="15" spans="1:24" x14ac:dyDescent="0.3">
      <c r="A15">
        <v>15</v>
      </c>
      <c r="C15">
        <f t="shared" si="0"/>
        <v>0.28695652173913083</v>
      </c>
      <c r="D15">
        <f t="shared" si="1"/>
        <v>4.2132287045759081E-2</v>
      </c>
      <c r="E15">
        <v>15</v>
      </c>
      <c r="G15">
        <f t="shared" si="2"/>
        <v>0.28695652173913083</v>
      </c>
      <c r="H15">
        <f t="shared" si="3"/>
        <v>5.4330672998359905E-2</v>
      </c>
      <c r="I15">
        <v>15</v>
      </c>
      <c r="K15">
        <f t="shared" si="4"/>
        <v>0.13939393939393879</v>
      </c>
      <c r="L15">
        <f t="shared" si="5"/>
        <v>-0.37454174281185182</v>
      </c>
      <c r="M15">
        <v>15</v>
      </c>
      <c r="O15">
        <f t="shared" si="6"/>
        <v>0.13939393939393879</v>
      </c>
      <c r="P15">
        <f t="shared" si="7"/>
        <v>0.46985389904597008</v>
      </c>
      <c r="Q15">
        <v>15</v>
      </c>
      <c r="S15">
        <f t="shared" si="8"/>
        <v>5.0674512044392502E-2</v>
      </c>
      <c r="T15">
        <f t="shared" si="9"/>
        <v>-0.37155281177188509</v>
      </c>
      <c r="U15">
        <v>15</v>
      </c>
      <c r="W15">
        <f t="shared" si="10"/>
        <v>4.3412474867730498E-2</v>
      </c>
      <c r="X15">
        <f t="shared" si="11"/>
        <v>0.46591311409985692</v>
      </c>
    </row>
    <row r="16" spans="1:24" x14ac:dyDescent="0.3">
      <c r="A16">
        <v>16</v>
      </c>
      <c r="C16">
        <f t="shared" si="0"/>
        <v>0.32173913043478303</v>
      </c>
      <c r="D16">
        <f t="shared" si="1"/>
        <v>4.2358551251059862E-2</v>
      </c>
      <c r="E16">
        <v>16</v>
      </c>
      <c r="G16">
        <f t="shared" si="2"/>
        <v>0.32173913043478303</v>
      </c>
      <c r="H16">
        <f t="shared" si="3"/>
        <v>5.4375669691130724E-2</v>
      </c>
      <c r="I16">
        <v>16</v>
      </c>
      <c r="K16">
        <f t="shared" si="4"/>
        <v>0.16363636363636302</v>
      </c>
      <c r="L16">
        <f t="shared" si="5"/>
        <v>-0.37444504752904717</v>
      </c>
      <c r="M16">
        <v>16</v>
      </c>
      <c r="O16">
        <f t="shared" si="6"/>
        <v>0.16363636363636302</v>
      </c>
      <c r="P16">
        <f t="shared" si="7"/>
        <v>0.46994626438909404</v>
      </c>
      <c r="Q16">
        <v>16</v>
      </c>
      <c r="S16">
        <f t="shared" si="8"/>
        <v>5.09512215629397E-2</v>
      </c>
      <c r="T16">
        <f t="shared" si="9"/>
        <v>-0.37128899592413989</v>
      </c>
      <c r="U16">
        <v>16</v>
      </c>
      <c r="W16">
        <f t="shared" si="10"/>
        <v>4.3821221425853298E-2</v>
      </c>
      <c r="X16">
        <f t="shared" si="11"/>
        <v>0.46627519557463487</v>
      </c>
    </row>
    <row r="17" spans="1:24" x14ac:dyDescent="0.3">
      <c r="A17">
        <v>17</v>
      </c>
      <c r="C17">
        <f t="shared" si="0"/>
        <v>0.35652173913043522</v>
      </c>
      <c r="D17">
        <f t="shared" si="1"/>
        <v>4.2556935366339151E-2</v>
      </c>
      <c r="E17">
        <v>17</v>
      </c>
      <c r="G17">
        <f t="shared" si="2"/>
        <v>0.35652173913043522</v>
      </c>
      <c r="H17">
        <f t="shared" si="3"/>
        <v>5.4448546473923047E-2</v>
      </c>
      <c r="I17">
        <v>17</v>
      </c>
      <c r="K17">
        <f t="shared" si="4"/>
        <v>0.1878787878787872</v>
      </c>
      <c r="L17">
        <f t="shared" si="5"/>
        <v>-0.37434855197025579</v>
      </c>
      <c r="M17">
        <v>17</v>
      </c>
      <c r="O17">
        <f t="shared" si="6"/>
        <v>0.1878787878787872</v>
      </c>
      <c r="P17">
        <f t="shared" si="7"/>
        <v>0.47003882945623138</v>
      </c>
      <c r="Q17">
        <v>17</v>
      </c>
      <c r="S17">
        <f t="shared" si="8"/>
        <v>5.1227931081486898E-2</v>
      </c>
      <c r="T17">
        <f t="shared" si="9"/>
        <v>-0.37102689087305646</v>
      </c>
      <c r="U17">
        <v>17</v>
      </c>
      <c r="W17">
        <f t="shared" si="10"/>
        <v>4.4229967983976097E-2</v>
      </c>
      <c r="X17">
        <f t="shared" si="11"/>
        <v>0.46664100438495165</v>
      </c>
    </row>
    <row r="18" spans="1:24" x14ac:dyDescent="0.3">
      <c r="A18">
        <v>18</v>
      </c>
      <c r="C18">
        <f t="shared" si="0"/>
        <v>0.39130434782608742</v>
      </c>
      <c r="D18">
        <f t="shared" si="1"/>
        <v>4.2726551487722322E-2</v>
      </c>
      <c r="E18">
        <v>18</v>
      </c>
      <c r="G18">
        <f t="shared" si="2"/>
        <v>0.39130434782608742</v>
      </c>
      <c r="H18">
        <f t="shared" si="3"/>
        <v>5.4550191250611488E-2</v>
      </c>
      <c r="I18">
        <v>18</v>
      </c>
      <c r="K18">
        <f t="shared" si="4"/>
        <v>0.21212121212121138</v>
      </c>
      <c r="L18">
        <f t="shared" si="5"/>
        <v>-0.37425225613826701</v>
      </c>
      <c r="M18">
        <v>18</v>
      </c>
      <c r="O18">
        <f t="shared" si="6"/>
        <v>0.21212121212121138</v>
      </c>
      <c r="P18">
        <f t="shared" si="7"/>
        <v>0.47013159425017131</v>
      </c>
      <c r="Q18">
        <v>18</v>
      </c>
      <c r="S18">
        <f t="shared" si="8"/>
        <v>5.1504640600034096E-2</v>
      </c>
      <c r="T18">
        <f t="shared" si="9"/>
        <v>-0.37076649644112847</v>
      </c>
      <c r="U18">
        <v>18</v>
      </c>
      <c r="W18">
        <f t="shared" si="10"/>
        <v>4.4638714542098896E-2</v>
      </c>
      <c r="X18">
        <f t="shared" si="11"/>
        <v>0.46701054166755496</v>
      </c>
    </row>
    <row r="19" spans="1:24" x14ac:dyDescent="0.3">
      <c r="A19">
        <v>19</v>
      </c>
      <c r="C19">
        <f t="shared" si="0"/>
        <v>0.42608695652173961</v>
      </c>
      <c r="D19">
        <f t="shared" si="1"/>
        <v>4.2866903056365931E-2</v>
      </c>
      <c r="E19">
        <v>19</v>
      </c>
      <c r="G19">
        <f t="shared" si="2"/>
        <v>0.42608695652173961</v>
      </c>
      <c r="H19">
        <f t="shared" si="3"/>
        <v>5.4681100580039492E-2</v>
      </c>
      <c r="I19">
        <v>19</v>
      </c>
      <c r="K19">
        <f t="shared" si="4"/>
        <v>0.23636363636363561</v>
      </c>
      <c r="L19">
        <f t="shared" si="5"/>
        <v>-0.37415616003558644</v>
      </c>
      <c r="M19">
        <v>19</v>
      </c>
      <c r="O19">
        <f t="shared" si="6"/>
        <v>0.23636363636363561</v>
      </c>
      <c r="P19">
        <f t="shared" si="7"/>
        <v>0.47022455877341945</v>
      </c>
      <c r="Q19">
        <v>19</v>
      </c>
      <c r="S19">
        <f t="shared" si="8"/>
        <v>5.1781350118581301E-2</v>
      </c>
      <c r="T19">
        <f t="shared" si="9"/>
        <v>-0.37050781243008712</v>
      </c>
      <c r="U19">
        <v>19</v>
      </c>
      <c r="W19">
        <f t="shared" si="10"/>
        <v>4.5047461100221696E-2</v>
      </c>
      <c r="X19">
        <f t="shared" si="11"/>
        <v>0.46738380846088734</v>
      </c>
    </row>
    <row r="20" spans="1:24" x14ac:dyDescent="0.3">
      <c r="A20">
        <v>20</v>
      </c>
      <c r="C20">
        <f t="shared" si="0"/>
        <v>0.46086956521739181</v>
      </c>
      <c r="D20">
        <f t="shared" si="1"/>
        <v>4.2977920195850214E-2</v>
      </c>
      <c r="E20">
        <v>20</v>
      </c>
      <c r="G20">
        <f t="shared" si="2"/>
        <v>0.46086956521739181</v>
      </c>
      <c r="H20">
        <f t="shared" si="3"/>
        <v>5.4841344338626821E-2</v>
      </c>
      <c r="I20">
        <v>20</v>
      </c>
      <c r="K20">
        <f t="shared" si="4"/>
        <v>0.26060606060605979</v>
      </c>
      <c r="L20">
        <f t="shared" si="5"/>
        <v>-0.37406026366443618</v>
      </c>
      <c r="M20">
        <v>20</v>
      </c>
      <c r="O20">
        <f t="shared" si="6"/>
        <v>0.26060606060605979</v>
      </c>
      <c r="P20">
        <f t="shared" si="7"/>
        <v>0.47031772302819791</v>
      </c>
      <c r="Q20">
        <v>20</v>
      </c>
      <c r="S20">
        <f t="shared" si="8"/>
        <v>5.20580596371285E-2</v>
      </c>
      <c r="T20">
        <f t="shared" si="9"/>
        <v>-0.37025083862091385</v>
      </c>
      <c r="U20">
        <v>20</v>
      </c>
      <c r="W20">
        <f t="shared" si="10"/>
        <v>4.5456207658344502E-2</v>
      </c>
      <c r="X20">
        <f t="shared" si="11"/>
        <v>0.46776080570494938</v>
      </c>
    </row>
    <row r="21" spans="1:24" x14ac:dyDescent="0.3">
      <c r="A21">
        <v>21</v>
      </c>
      <c r="C21">
        <f t="shared" si="0"/>
        <v>0.495652173913044</v>
      </c>
      <c r="D21">
        <f t="shared" si="1"/>
        <v>4.3059964790696709E-2</v>
      </c>
      <c r="E21">
        <v>21</v>
      </c>
      <c r="G21">
        <f t="shared" si="2"/>
        <v>0.495652173913044</v>
      </c>
      <c r="H21">
        <f t="shared" si="3"/>
        <v>5.5030560641851939E-2</v>
      </c>
      <c r="I21">
        <v>21</v>
      </c>
      <c r="K21">
        <f t="shared" si="4"/>
        <v>0.28484848484848402</v>
      </c>
      <c r="L21">
        <f t="shared" si="5"/>
        <v>-0.37396456702675518</v>
      </c>
      <c r="M21">
        <v>21</v>
      </c>
      <c r="O21">
        <f t="shared" si="6"/>
        <v>0.28484848484848402</v>
      </c>
      <c r="P21">
        <f t="shared" si="7"/>
        <v>0.47041108701644563</v>
      </c>
      <c r="Q21">
        <v>21</v>
      </c>
      <c r="S21">
        <f t="shared" si="8"/>
        <v>5.2334769155675698E-2</v>
      </c>
      <c r="T21">
        <f t="shared" si="9"/>
        <v>-0.3699955747738527</v>
      </c>
      <c r="U21">
        <v>21</v>
      </c>
      <c r="W21">
        <f t="shared" si="10"/>
        <v>4.5864954216467302E-2</v>
      </c>
      <c r="X21">
        <f t="shared" si="11"/>
        <v>0.46814153424117455</v>
      </c>
    </row>
    <row r="22" spans="1:24" x14ac:dyDescent="0.3">
      <c r="A22">
        <v>22</v>
      </c>
      <c r="C22">
        <f t="shared" si="0"/>
        <v>0.53043478260869614</v>
      </c>
      <c r="D22">
        <f t="shared" si="1"/>
        <v>4.3113804467894895E-2</v>
      </c>
      <c r="E22">
        <v>22</v>
      </c>
      <c r="G22">
        <f t="shared" si="2"/>
        <v>0.53043478260869614</v>
      </c>
      <c r="H22">
        <f t="shared" si="3"/>
        <v>5.5247981862725351E-2</v>
      </c>
      <c r="I22">
        <v>22</v>
      </c>
      <c r="K22">
        <f t="shared" si="4"/>
        <v>0.30909090909090825</v>
      </c>
      <c r="L22">
        <f t="shared" si="5"/>
        <v>-0.37386907012419873</v>
      </c>
      <c r="M22">
        <v>22</v>
      </c>
      <c r="O22">
        <f t="shared" si="6"/>
        <v>0.30909090909090825</v>
      </c>
      <c r="P22">
        <f t="shared" si="7"/>
        <v>0.47050465073981779</v>
      </c>
      <c r="Q22">
        <v>22</v>
      </c>
      <c r="S22">
        <f t="shared" si="8"/>
        <v>5.2611478674222896E-2</v>
      </c>
      <c r="T22">
        <f t="shared" si="9"/>
        <v>-0.36974202062842548</v>
      </c>
      <c r="U22">
        <v>22</v>
      </c>
      <c r="W22">
        <f t="shared" si="10"/>
        <v>4.6273700774590101E-2</v>
      </c>
      <c r="X22">
        <f t="shared" si="11"/>
        <v>0.46852599481231866</v>
      </c>
    </row>
    <row r="23" spans="1:24" x14ac:dyDescent="0.3">
      <c r="A23">
        <v>23</v>
      </c>
      <c r="C23">
        <f t="shared" si="0"/>
        <v>0.56521739130434834</v>
      </c>
      <c r="D23">
        <f t="shared" si="1"/>
        <v>4.3140559712978511E-2</v>
      </c>
      <c r="E23">
        <v>23</v>
      </c>
      <c r="G23">
        <f t="shared" si="2"/>
        <v>0.56521739130434834</v>
      </c>
      <c r="H23">
        <f t="shared" si="3"/>
        <v>5.5492487515713347E-2</v>
      </c>
      <c r="I23">
        <v>23</v>
      </c>
      <c r="K23">
        <f t="shared" si="4"/>
        <v>0.33333333333333243</v>
      </c>
      <c r="L23">
        <f t="shared" si="5"/>
        <v>-0.37377377295813868</v>
      </c>
      <c r="M23">
        <v>23</v>
      </c>
      <c r="O23">
        <f t="shared" si="6"/>
        <v>0.33333333333333243</v>
      </c>
      <c r="P23">
        <f t="shared" si="7"/>
        <v>0.47059841419968645</v>
      </c>
      <c r="Q23">
        <v>23</v>
      </c>
      <c r="S23">
        <f t="shared" si="8"/>
        <v>5.2888188192770101E-2</v>
      </c>
      <c r="T23">
        <f t="shared" si="9"/>
        <v>-0.36949017590344763</v>
      </c>
      <c r="U23">
        <v>23</v>
      </c>
      <c r="W23">
        <f t="shared" si="10"/>
        <v>4.6682447332712901E-2</v>
      </c>
      <c r="X23">
        <f t="shared" si="11"/>
        <v>0.46891418806236096</v>
      </c>
    </row>
    <row r="24" spans="1:24" x14ac:dyDescent="0.3">
      <c r="A24">
        <v>24</v>
      </c>
      <c r="C24">
        <f t="shared" si="0"/>
        <v>0.60000000000000053</v>
      </c>
      <c r="D24">
        <f t="shared" si="1"/>
        <v>4.3141632230443268E-2</v>
      </c>
      <c r="E24">
        <v>24</v>
      </c>
      <c r="G24">
        <f t="shared" si="2"/>
        <v>0.60000000000000053</v>
      </c>
      <c r="H24">
        <f t="shared" si="3"/>
        <v>5.5762675896320203E-2</v>
      </c>
      <c r="I24">
        <v>24</v>
      </c>
      <c r="K24">
        <f t="shared" si="4"/>
        <v>0.3575757575757566</v>
      </c>
      <c r="L24">
        <f t="shared" si="5"/>
        <v>-0.37367867552966333</v>
      </c>
      <c r="M24">
        <v>24</v>
      </c>
      <c r="O24">
        <f t="shared" si="6"/>
        <v>0.3575757575757566</v>
      </c>
      <c r="P24">
        <f t="shared" si="7"/>
        <v>0.47069237739713982</v>
      </c>
      <c r="Q24">
        <v>24</v>
      </c>
      <c r="S24">
        <f t="shared" si="8"/>
        <v>5.3164897711317299E-2</v>
      </c>
      <c r="T24">
        <f t="shared" si="9"/>
        <v>-0.36924004029704471</v>
      </c>
      <c r="U24">
        <v>24</v>
      </c>
      <c r="W24">
        <f t="shared" si="10"/>
        <v>4.70911938908357E-2</v>
      </c>
      <c r="X24">
        <f t="shared" si="11"/>
        <v>0.46930611453641868</v>
      </c>
    </row>
    <row r="25" spans="1:24" x14ac:dyDescent="0.3">
      <c r="A25">
        <v>25</v>
      </c>
      <c r="C25">
        <f t="shared" si="0"/>
        <v>0.63478260869565295</v>
      </c>
      <c r="D25">
        <f t="shared" si="1"/>
        <v>4.3118624416910341E-2</v>
      </c>
      <c r="E25">
        <v>25</v>
      </c>
      <c r="G25">
        <f t="shared" si="2"/>
        <v>0.63478260869565295</v>
      </c>
      <c r="H25">
        <f t="shared" si="3"/>
        <v>5.6056944607924743E-2</v>
      </c>
      <c r="I25">
        <v>25</v>
      </c>
      <c r="K25">
        <f t="shared" si="4"/>
        <v>0.38181818181818078</v>
      </c>
      <c r="L25">
        <f t="shared" si="5"/>
        <v>-0.37358377783957775</v>
      </c>
      <c r="M25">
        <v>25</v>
      </c>
      <c r="O25">
        <f t="shared" si="6"/>
        <v>0.38181818181818078</v>
      </c>
      <c r="P25">
        <f t="shared" si="7"/>
        <v>0.47078654033298295</v>
      </c>
      <c r="Q25">
        <v>25</v>
      </c>
      <c r="S25">
        <f t="shared" si="8"/>
        <v>5.3441607229864498E-2</v>
      </c>
      <c r="T25">
        <f t="shared" si="9"/>
        <v>-0.36899161348667159</v>
      </c>
      <c r="U25">
        <v>25</v>
      </c>
      <c r="W25">
        <f t="shared" si="10"/>
        <v>4.74999404489585E-2</v>
      </c>
      <c r="X25">
        <f t="shared" si="11"/>
        <v>0.4697017746806752</v>
      </c>
    </row>
    <row r="26" spans="1:24" x14ac:dyDescent="0.3">
      <c r="A26">
        <v>26</v>
      </c>
      <c r="C26">
        <f t="shared" si="0"/>
        <v>0.66956521739130515</v>
      </c>
      <c r="D26">
        <f t="shared" si="1"/>
        <v>4.3073259345009308E-2</v>
      </c>
      <c r="E26">
        <v>26</v>
      </c>
      <c r="G26">
        <f t="shared" si="2"/>
        <v>0.66956521739130515</v>
      </c>
      <c r="H26">
        <f t="shared" si="3"/>
        <v>5.6373570577897388E-2</v>
      </c>
      <c r="I26">
        <v>26</v>
      </c>
      <c r="K26">
        <f t="shared" si="4"/>
        <v>0.40606060606060496</v>
      </c>
      <c r="L26">
        <f t="shared" si="5"/>
        <v>-0.3734890798884033</v>
      </c>
      <c r="M26">
        <v>26</v>
      </c>
      <c r="O26">
        <f t="shared" si="6"/>
        <v>0.40606060606060496</v>
      </c>
      <c r="P26">
        <f t="shared" si="7"/>
        <v>0.47088090300773722</v>
      </c>
      <c r="Q26">
        <v>26</v>
      </c>
      <c r="S26">
        <f t="shared" si="8"/>
        <v>5.3718316748411696E-2</v>
      </c>
      <c r="T26">
        <f t="shared" si="9"/>
        <v>-0.36874489512913095</v>
      </c>
      <c r="U26">
        <v>26</v>
      </c>
      <c r="W26">
        <f t="shared" si="10"/>
        <v>4.7908687007081299E-2</v>
      </c>
      <c r="X26">
        <f t="shared" si="11"/>
        <v>0.47010116884232073</v>
      </c>
    </row>
    <row r="27" spans="1:24" x14ac:dyDescent="0.3">
      <c r="A27">
        <v>27</v>
      </c>
      <c r="C27">
        <f t="shared" si="0"/>
        <v>0.70434782608695734</v>
      </c>
      <c r="D27">
        <f t="shared" si="1"/>
        <v>4.3007308554125524E-2</v>
      </c>
      <c r="E27">
        <v>27</v>
      </c>
      <c r="G27">
        <f t="shared" si="2"/>
        <v>0.70434782608695734</v>
      </c>
      <c r="H27">
        <f t="shared" si="3"/>
        <v>5.671078226685277E-2</v>
      </c>
      <c r="I27">
        <v>27</v>
      </c>
      <c r="K27">
        <f t="shared" si="4"/>
        <v>0.43030303030302924</v>
      </c>
      <c r="L27">
        <f t="shared" si="5"/>
        <v>-0.37339458167637812</v>
      </c>
      <c r="M27">
        <v>27</v>
      </c>
      <c r="O27">
        <f t="shared" si="6"/>
        <v>0.43030303030302924</v>
      </c>
      <c r="P27">
        <f t="shared" si="7"/>
        <v>0.47097546542164065</v>
      </c>
      <c r="Q27">
        <v>27</v>
      </c>
      <c r="S27">
        <f t="shared" si="8"/>
        <v>5.3995026266958901E-2</v>
      </c>
      <c r="T27">
        <f t="shared" si="9"/>
        <v>-0.36849988486059498</v>
      </c>
      <c r="U27">
        <v>27</v>
      </c>
      <c r="W27">
        <f t="shared" si="10"/>
        <v>4.8317433565204099E-2</v>
      </c>
      <c r="X27">
        <f t="shared" si="11"/>
        <v>0.47050429726950616</v>
      </c>
    </row>
    <row r="28" spans="1:24" x14ac:dyDescent="0.3">
      <c r="A28">
        <v>28</v>
      </c>
      <c r="C28">
        <f t="shared" si="0"/>
        <v>0.73913043478260954</v>
      </c>
      <c r="D28">
        <f t="shared" si="1"/>
        <v>4.2922532123776155E-2</v>
      </c>
      <c r="E28">
        <v>28</v>
      </c>
      <c r="G28">
        <f t="shared" si="2"/>
        <v>0.73913043478260954</v>
      </c>
      <c r="H28">
        <f t="shared" si="3"/>
        <v>5.7066819595273752E-2</v>
      </c>
      <c r="I28">
        <v>28</v>
      </c>
      <c r="K28">
        <f t="shared" si="4"/>
        <v>0.45454545454545342</v>
      </c>
      <c r="L28">
        <f t="shared" si="5"/>
        <v>-0.37330028320345621</v>
      </c>
      <c r="M28">
        <v>28</v>
      </c>
      <c r="O28">
        <f t="shared" si="6"/>
        <v>0.45454545454545342</v>
      </c>
      <c r="P28">
        <f t="shared" si="7"/>
        <v>0.47107022757464745</v>
      </c>
      <c r="Q28">
        <v>28</v>
      </c>
      <c r="S28">
        <f t="shared" si="8"/>
        <v>5.4271735785506099E-2</v>
      </c>
      <c r="T28">
        <f t="shared" si="9"/>
        <v>-0.36825658229662689</v>
      </c>
      <c r="U28">
        <v>28</v>
      </c>
      <c r="W28">
        <f t="shared" si="10"/>
        <v>4.8726180123326898E-2</v>
      </c>
      <c r="X28">
        <f t="shared" si="11"/>
        <v>0.47091116011131001</v>
      </c>
    </row>
    <row r="29" spans="1:24" x14ac:dyDescent="0.3">
      <c r="A29">
        <v>29</v>
      </c>
      <c r="C29">
        <f t="shared" si="0"/>
        <v>0.77391304347826173</v>
      </c>
      <c r="D29">
        <f t="shared" si="1"/>
        <v>4.2820632790978724E-2</v>
      </c>
      <c r="E29">
        <v>29</v>
      </c>
      <c r="G29">
        <f t="shared" si="2"/>
        <v>0.77391304347826173</v>
      </c>
      <c r="H29">
        <f t="shared" si="3"/>
        <v>5.7439979826142795E-2</v>
      </c>
      <c r="I29">
        <v>29</v>
      </c>
      <c r="K29">
        <f t="shared" si="4"/>
        <v>0.4787878787878776</v>
      </c>
      <c r="L29">
        <f t="shared" si="5"/>
        <v>-0.37320618446930875</v>
      </c>
      <c r="M29">
        <v>29</v>
      </c>
      <c r="O29">
        <f t="shared" si="6"/>
        <v>0.4787878787878776</v>
      </c>
      <c r="P29">
        <f t="shared" si="7"/>
        <v>0.47116518946642871</v>
      </c>
      <c r="Q29">
        <v>29</v>
      </c>
      <c r="S29">
        <f t="shared" si="8"/>
        <v>5.4548445304053297E-2</v>
      </c>
      <c r="T29">
        <f t="shared" si="9"/>
        <v>-0.36801498703220425</v>
      </c>
      <c r="U29">
        <v>29</v>
      </c>
      <c r="W29">
        <f t="shared" si="10"/>
        <v>4.9134926681449698E-2</v>
      </c>
      <c r="X29">
        <f t="shared" si="11"/>
        <v>0.4713217574177192</v>
      </c>
    </row>
    <row r="30" spans="1:24" x14ac:dyDescent="0.3">
      <c r="A30">
        <v>30</v>
      </c>
      <c r="C30">
        <f t="shared" si="0"/>
        <v>0.80869565217391393</v>
      </c>
      <c r="D30">
        <f t="shared" si="1"/>
        <v>4.2703223772661912E-2</v>
      </c>
      <c r="E30">
        <v>30</v>
      </c>
      <c r="G30">
        <f t="shared" si="2"/>
        <v>0.80869565217391393</v>
      </c>
      <c r="H30">
        <f t="shared" si="3"/>
        <v>5.782864974253122E-2</v>
      </c>
      <c r="I30">
        <v>30</v>
      </c>
      <c r="K30">
        <f t="shared" si="4"/>
        <v>0.50303030303030183</v>
      </c>
      <c r="L30">
        <f t="shared" si="5"/>
        <v>-0.37311228547332331</v>
      </c>
      <c r="M30">
        <v>30</v>
      </c>
      <c r="O30">
        <f t="shared" si="6"/>
        <v>0.50303030303030183</v>
      </c>
      <c r="P30">
        <f t="shared" si="7"/>
        <v>0.47126035109637199</v>
      </c>
      <c r="Q30">
        <v>30</v>
      </c>
      <c r="S30">
        <f t="shared" si="8"/>
        <v>5.4825154822600503E-2</v>
      </c>
      <c r="T30">
        <f t="shared" si="9"/>
        <v>-0.36777509864174385</v>
      </c>
      <c r="U30">
        <v>30</v>
      </c>
      <c r="W30">
        <f t="shared" si="10"/>
        <v>4.9543673239572497E-2</v>
      </c>
      <c r="X30">
        <f t="shared" si="11"/>
        <v>0.47173608913962156</v>
      </c>
    </row>
    <row r="31" spans="1:24" x14ac:dyDescent="0.3">
      <c r="A31">
        <v>31</v>
      </c>
      <c r="C31">
        <f t="shared" si="0"/>
        <v>0.84347826086956612</v>
      </c>
      <c r="D31">
        <f t="shared" si="1"/>
        <v>4.2571808634641259E-2</v>
      </c>
      <c r="E31">
        <v>31</v>
      </c>
      <c r="G31">
        <f t="shared" si="2"/>
        <v>0.84347826086956612</v>
      </c>
      <c r="H31">
        <f t="shared" si="3"/>
        <v>5.8231325778623486E-2</v>
      </c>
      <c r="I31">
        <v>31</v>
      </c>
      <c r="K31">
        <f t="shared" si="4"/>
        <v>0.52727272727272601</v>
      </c>
      <c r="L31">
        <f t="shared" si="5"/>
        <v>-0.37301858621460376</v>
      </c>
      <c r="M31">
        <v>31</v>
      </c>
      <c r="O31">
        <f t="shared" si="6"/>
        <v>0.52727272727272601</v>
      </c>
      <c r="P31">
        <f t="shared" si="7"/>
        <v>0.47135571246358116</v>
      </c>
      <c r="Q31">
        <v>31</v>
      </c>
      <c r="S31">
        <f t="shared" si="8"/>
        <v>5.5101864341147701E-2</v>
      </c>
      <c r="T31">
        <f t="shared" si="9"/>
        <v>-0.3675369166791268</v>
      </c>
      <c r="U31">
        <v>31</v>
      </c>
      <c r="W31">
        <f t="shared" si="10"/>
        <v>4.9952419797695297E-2</v>
      </c>
      <c r="X31">
        <f t="shared" si="11"/>
        <v>0.47215415512881354</v>
      </c>
    </row>
    <row r="32" spans="1:24" x14ac:dyDescent="0.3">
      <c r="A32">
        <v>32</v>
      </c>
      <c r="C32">
        <f t="shared" si="0"/>
        <v>0.87826086956521832</v>
      </c>
      <c r="D32">
        <f t="shared" si="1"/>
        <v>4.2427770934675681E-2</v>
      </c>
      <c r="E32">
        <v>32</v>
      </c>
      <c r="G32">
        <f t="shared" si="2"/>
        <v>0.87826086956521832</v>
      </c>
      <c r="H32">
        <f t="shared" si="3"/>
        <v>5.8646624376660676E-2</v>
      </c>
      <c r="I32">
        <v>32</v>
      </c>
      <c r="K32">
        <f t="shared" si="4"/>
        <v>0.55151515151515018</v>
      </c>
      <c r="L32">
        <f t="shared" si="5"/>
        <v>-0.3729250866919705</v>
      </c>
      <c r="M32">
        <v>32</v>
      </c>
      <c r="O32">
        <f t="shared" si="6"/>
        <v>0.55151515151515018</v>
      </c>
      <c r="P32">
        <f t="shared" si="7"/>
        <v>0.47145127356687661</v>
      </c>
      <c r="Q32">
        <v>32</v>
      </c>
      <c r="S32">
        <f t="shared" si="8"/>
        <v>5.5378573859694899E-2</v>
      </c>
      <c r="T32">
        <f t="shared" si="9"/>
        <v>-0.36730044067772605</v>
      </c>
      <c r="U32">
        <v>32</v>
      </c>
      <c r="W32">
        <f t="shared" si="10"/>
        <v>5.0361166355818096E-2</v>
      </c>
      <c r="X32">
        <f t="shared" si="11"/>
        <v>0.47257595513801842</v>
      </c>
    </row>
    <row r="33" spans="1:24" x14ac:dyDescent="0.3">
      <c r="A33">
        <v>33</v>
      </c>
      <c r="C33">
        <f t="shared" ref="C33:C64" si="12">-0.2+(A33-1)*0.0347826086956522</f>
        <v>0.91304347826087051</v>
      </c>
      <c r="D33">
        <f t="shared" ref="D33:D64" si="13">0.0471125288175141+0.00389937540977939*C33-0.422143676328753*(0.000195694716242661+(C33-0.414285714285715)^2/1241.95714285714)^0.5</f>
        <v>4.2272371269808866E-2</v>
      </c>
      <c r="E33">
        <v>33</v>
      </c>
      <c r="G33">
        <f t="shared" ref="G33:G64" si="14">-0.2+(E33-1)*0.0347826086956522</f>
        <v>0.91304347826087051</v>
      </c>
      <c r="H33">
        <f t="shared" ref="H33:H64" si="15">0.0471125288175141+0.00389937540977939*G33+0.422143676328753*(0.000195694716242661+(G33-0.414285714285715)^2/1241.95714285714)^0.5</f>
        <v>5.907328493959909E-2</v>
      </c>
      <c r="I33">
        <v>33</v>
      </c>
      <c r="K33">
        <f t="shared" ref="K33:K64" si="16">-0.2+(I33-1)*0.0242424242424242</f>
        <v>0.57575757575757436</v>
      </c>
      <c r="L33">
        <f t="shared" ref="L33:L64" si="17">0.0471125288175141+0.00389937540977939*K33-0.422143676328753*(1.00019569471624+(K33-0.414285714285715)^2/1241.95714285714)^0.5</f>
        <v>-0.37283178690396063</v>
      </c>
      <c r="M33">
        <v>33</v>
      </c>
      <c r="O33">
        <f t="shared" ref="O33:O64" si="18">-0.2+(M33-1)*0.0242424242424242</f>
        <v>0.57575757575757436</v>
      </c>
      <c r="P33">
        <f t="shared" ref="P33:P64" si="19">0.0471125288175141+0.00389937540977939*O33+0.422143676328753*(1.00019569471624+(O33-0.414285714285715)^2/1241.95714285714)^0.5</f>
        <v>0.47154703440479534</v>
      </c>
      <c r="Q33">
        <v>33</v>
      </c>
      <c r="S33">
        <f t="shared" ref="S33:S64" si="20">0.0468005787847317+(Q33-1)*0.0002767095185472</f>
        <v>5.5655283378242097E-2</v>
      </c>
      <c r="T33">
        <f t="shared" ref="T33:T64" si="21">0+1*S33-0.422143676328753*(1.00019569471624+(S33-0.0487279843444227)^2/0.0188841180559314)^0.5</f>
        <v>-0.36706567015043434</v>
      </c>
      <c r="U33">
        <v>33</v>
      </c>
      <c r="W33">
        <f t="shared" ref="W33:W64" si="22">0.0376900230540113+(U33-1)*0.0004087465581228</f>
        <v>5.0769912913940896E-2</v>
      </c>
      <c r="X33">
        <f t="shared" ref="X33:X64" si="23">0+1*W33+0.422143676328753*(1.00019569471624+(W33-0.0487279843444227)^2/0.0188841180559314)^0.5</f>
        <v>0.4730014888209203</v>
      </c>
    </row>
    <row r="34" spans="1:24" x14ac:dyDescent="0.3">
      <c r="A34">
        <v>34</v>
      </c>
      <c r="C34">
        <f t="shared" si="12"/>
        <v>0.94782608695652271</v>
      </c>
      <c r="D34">
        <f t="shared" si="13"/>
        <v>4.2106749573830454E-2</v>
      </c>
      <c r="E34">
        <v>34</v>
      </c>
      <c r="G34">
        <f t="shared" si="14"/>
        <v>0.94782608695652271</v>
      </c>
      <c r="H34">
        <f t="shared" si="15"/>
        <v>5.9510167533649114E-2</v>
      </c>
      <c r="I34">
        <v>34</v>
      </c>
      <c r="K34">
        <f t="shared" si="16"/>
        <v>0.59999999999999853</v>
      </c>
      <c r="L34">
        <f t="shared" si="17"/>
        <v>-0.37273868684882766</v>
      </c>
      <c r="M34">
        <v>34</v>
      </c>
      <c r="O34">
        <f t="shared" si="18"/>
        <v>0.59999999999999853</v>
      </c>
      <c r="P34">
        <f t="shared" si="19"/>
        <v>0.47164299497559109</v>
      </c>
      <c r="Q34">
        <v>34</v>
      </c>
      <c r="S34">
        <f t="shared" si="20"/>
        <v>5.5931992896789295E-2</v>
      </c>
      <c r="T34">
        <f t="shared" si="21"/>
        <v>-0.36683260458969358</v>
      </c>
      <c r="U34">
        <v>34</v>
      </c>
      <c r="W34">
        <f t="shared" si="22"/>
        <v>5.1178659472063695E-2</v>
      </c>
      <c r="X34">
        <f t="shared" si="23"/>
        <v>0.47343075573220961</v>
      </c>
    </row>
    <row r="35" spans="1:24" x14ac:dyDescent="0.3">
      <c r="A35">
        <v>35</v>
      </c>
      <c r="C35">
        <f t="shared" si="12"/>
        <v>0.9826086956521749</v>
      </c>
      <c r="D35">
        <f t="shared" si="13"/>
        <v>4.1931930873257264E-2</v>
      </c>
      <c r="E35">
        <v>35</v>
      </c>
      <c r="G35">
        <f t="shared" si="14"/>
        <v>0.9826086956521749</v>
      </c>
      <c r="H35">
        <f t="shared" si="15"/>
        <v>5.9956247132293916E-2</v>
      </c>
      <c r="I35">
        <v>35</v>
      </c>
      <c r="K35">
        <f t="shared" si="16"/>
        <v>0.62424242424242271</v>
      </c>
      <c r="L35">
        <f t="shared" si="17"/>
        <v>-0.37264578652454172</v>
      </c>
      <c r="M35">
        <v>35</v>
      </c>
      <c r="O35">
        <f t="shared" si="18"/>
        <v>0.62424242424242271</v>
      </c>
      <c r="P35">
        <f t="shared" si="19"/>
        <v>0.47173915527723387</v>
      </c>
      <c r="Q35">
        <v>35</v>
      </c>
      <c r="S35">
        <f t="shared" si="20"/>
        <v>5.6208702415336501E-2</v>
      </c>
      <c r="T35">
        <f t="shared" si="21"/>
        <v>-0.36660124346752548</v>
      </c>
      <c r="U35">
        <v>35</v>
      </c>
      <c r="W35">
        <f t="shared" si="22"/>
        <v>5.1587406030186501E-2</v>
      </c>
      <c r="X35">
        <f t="shared" si="23"/>
        <v>0.47386375532764208</v>
      </c>
    </row>
    <row r="36" spans="1:24" x14ac:dyDescent="0.3">
      <c r="A36">
        <v>36</v>
      </c>
      <c r="C36">
        <f t="shared" si="12"/>
        <v>1.0173913043478271</v>
      </c>
      <c r="D36">
        <f t="shared" si="13"/>
        <v>4.1748833107194301E-2</v>
      </c>
      <c r="E36">
        <v>36</v>
      </c>
      <c r="G36">
        <f t="shared" si="14"/>
        <v>1.0173913043478271</v>
      </c>
      <c r="H36">
        <f t="shared" si="15"/>
        <v>6.0410605796428492E-2</v>
      </c>
      <c r="I36">
        <v>36</v>
      </c>
      <c r="K36">
        <f t="shared" si="16"/>
        <v>0.64848484848484711</v>
      </c>
      <c r="L36">
        <f t="shared" si="17"/>
        <v>-0.3725530859287895</v>
      </c>
      <c r="M36">
        <v>36</v>
      </c>
      <c r="O36">
        <f t="shared" si="18"/>
        <v>0.64848484848484711</v>
      </c>
      <c r="P36">
        <f t="shared" si="19"/>
        <v>0.47183551530741036</v>
      </c>
      <c r="Q36">
        <v>36</v>
      </c>
      <c r="S36">
        <f t="shared" si="20"/>
        <v>5.6485411933883699E-2</v>
      </c>
      <c r="T36">
        <f t="shared" si="21"/>
        <v>-0.36637158623556348</v>
      </c>
      <c r="U36">
        <v>36</v>
      </c>
      <c r="W36">
        <f t="shared" si="22"/>
        <v>5.1996152588309301E-2</v>
      </c>
      <c r="X36">
        <f t="shared" si="23"/>
        <v>0.4743004869641107</v>
      </c>
    </row>
    <row r="37" spans="1:24" x14ac:dyDescent="0.3">
      <c r="A37">
        <v>37</v>
      </c>
      <c r="C37">
        <f t="shared" si="12"/>
        <v>1.0521739130434793</v>
      </c>
      <c r="D37">
        <f t="shared" si="13"/>
        <v>4.1558275983495728E-2</v>
      </c>
      <c r="E37">
        <v>37</v>
      </c>
      <c r="G37">
        <f t="shared" si="14"/>
        <v>1.0521739130434793</v>
      </c>
      <c r="H37">
        <f t="shared" si="15"/>
        <v>6.0872423818198677E-2</v>
      </c>
      <c r="I37">
        <v>37</v>
      </c>
      <c r="K37">
        <f t="shared" si="16"/>
        <v>0.67272727272727129</v>
      </c>
      <c r="L37">
        <f t="shared" si="17"/>
        <v>-0.37246058505897411</v>
      </c>
      <c r="M37">
        <v>37</v>
      </c>
      <c r="O37">
        <f t="shared" si="18"/>
        <v>0.67272727272727129</v>
      </c>
      <c r="P37">
        <f t="shared" si="19"/>
        <v>0.47193207506352369</v>
      </c>
      <c r="Q37">
        <v>37</v>
      </c>
      <c r="S37">
        <f t="shared" si="20"/>
        <v>5.6762121452430897E-2</v>
      </c>
      <c r="T37">
        <f t="shared" si="21"/>
        <v>-0.36614363232508551</v>
      </c>
      <c r="U37">
        <v>37</v>
      </c>
      <c r="W37">
        <f t="shared" si="22"/>
        <v>5.24048991464321E-2</v>
      </c>
      <c r="X37">
        <f t="shared" si="23"/>
        <v>0.47474094989973159</v>
      </c>
    </row>
    <row r="38" spans="1:24" x14ac:dyDescent="0.3">
      <c r="A38">
        <v>38</v>
      </c>
      <c r="C38">
        <f t="shared" si="12"/>
        <v>1.0869565217391315</v>
      </c>
      <c r="D38">
        <f t="shared" si="13"/>
        <v>4.1360990151763262E-2</v>
      </c>
      <c r="E38">
        <v>38</v>
      </c>
      <c r="G38">
        <f t="shared" si="14"/>
        <v>1.0869565217391315</v>
      </c>
      <c r="H38">
        <f t="shared" si="15"/>
        <v>6.1340970548002742E-2</v>
      </c>
      <c r="I38">
        <v>38</v>
      </c>
      <c r="K38">
        <f t="shared" si="16"/>
        <v>0.69696969696969546</v>
      </c>
      <c r="L38">
        <f t="shared" si="17"/>
        <v>-0.37236828391221555</v>
      </c>
      <c r="M38">
        <v>38</v>
      </c>
      <c r="O38">
        <f t="shared" si="18"/>
        <v>0.69696969696969546</v>
      </c>
      <c r="P38">
        <f t="shared" si="19"/>
        <v>0.47202883454269384</v>
      </c>
      <c r="Q38">
        <v>38</v>
      </c>
      <c r="S38">
        <f t="shared" si="20"/>
        <v>5.7038830970978102E-2</v>
      </c>
      <c r="T38">
        <f t="shared" si="21"/>
        <v>-0.36591738114704842</v>
      </c>
      <c r="U38">
        <v>38</v>
      </c>
      <c r="W38">
        <f t="shared" si="22"/>
        <v>5.28136457045549E-2</v>
      </c>
      <c r="X38">
        <f t="shared" si="23"/>
        <v>0.47518514329394174</v>
      </c>
    </row>
    <row r="39" spans="1:24" x14ac:dyDescent="0.3">
      <c r="A39">
        <v>39</v>
      </c>
      <c r="C39">
        <f t="shared" si="12"/>
        <v>1.1217391304347837</v>
      </c>
      <c r="D39">
        <f t="shared" si="13"/>
        <v>4.1157626215903076E-2</v>
      </c>
      <c r="E39">
        <v>39</v>
      </c>
      <c r="G39">
        <f t="shared" si="14"/>
        <v>1.1217391304347837</v>
      </c>
      <c r="H39">
        <f t="shared" si="15"/>
        <v>6.1815595381934541E-2</v>
      </c>
      <c r="I39">
        <v>39</v>
      </c>
      <c r="K39">
        <f t="shared" si="16"/>
        <v>0.72121212121211964</v>
      </c>
      <c r="L39">
        <f t="shared" si="17"/>
        <v>-0.37227618248535033</v>
      </c>
      <c r="M39">
        <v>39</v>
      </c>
      <c r="O39">
        <f t="shared" si="18"/>
        <v>0.72121212121211964</v>
      </c>
      <c r="P39">
        <f t="shared" si="19"/>
        <v>0.47212579374175723</v>
      </c>
      <c r="Q39">
        <v>39</v>
      </c>
      <c r="S39">
        <f t="shared" si="20"/>
        <v>5.73155404895253E-2</v>
      </c>
      <c r="T39">
        <f t="shared" si="21"/>
        <v>-0.36569283209212378</v>
      </c>
      <c r="U39">
        <v>39</v>
      </c>
      <c r="W39">
        <f t="shared" si="22"/>
        <v>5.3222392262677699E-2</v>
      </c>
      <c r="X39">
        <f t="shared" si="23"/>
        <v>0.47563306620761026</v>
      </c>
    </row>
    <row r="40" spans="1:24" x14ac:dyDescent="0.3">
      <c r="A40">
        <v>40</v>
      </c>
      <c r="C40">
        <f t="shared" si="12"/>
        <v>1.1565217391304359</v>
      </c>
      <c r="D40">
        <f t="shared" si="13"/>
        <v>4.0948763290037854E-2</v>
      </c>
      <c r="E40">
        <v>40</v>
      </c>
      <c r="G40">
        <f t="shared" si="14"/>
        <v>1.1565217391304359</v>
      </c>
      <c r="H40">
        <f t="shared" si="15"/>
        <v>6.2295719205871375E-2</v>
      </c>
      <c r="I40">
        <v>40</v>
      </c>
      <c r="K40">
        <f t="shared" si="16"/>
        <v>0.74545454545454382</v>
      </c>
      <c r="L40">
        <f t="shared" si="17"/>
        <v>-0.37218428077493138</v>
      </c>
      <c r="M40">
        <v>40</v>
      </c>
      <c r="O40">
        <f t="shared" si="18"/>
        <v>0.74545454545454382</v>
      </c>
      <c r="P40">
        <f t="shared" si="19"/>
        <v>0.47222295265726699</v>
      </c>
      <c r="Q40">
        <v>40</v>
      </c>
      <c r="S40">
        <f t="shared" si="20"/>
        <v>5.7592250008072499E-2</v>
      </c>
      <c r="T40">
        <f t="shared" si="21"/>
        <v>-0.36546998453073337</v>
      </c>
      <c r="U40">
        <v>40</v>
      </c>
      <c r="W40">
        <f t="shared" si="22"/>
        <v>5.3631138820800499E-2</v>
      </c>
      <c r="X40">
        <f t="shared" si="23"/>
        <v>0.47608471760316301</v>
      </c>
    </row>
    <row r="41" spans="1:24" x14ac:dyDescent="0.3">
      <c r="A41">
        <v>41</v>
      </c>
      <c r="C41">
        <f t="shared" si="12"/>
        <v>1.1913043478260881</v>
      </c>
      <c r="D41">
        <f t="shared" si="13"/>
        <v>4.0734916931393181E-2</v>
      </c>
      <c r="E41">
        <v>41</v>
      </c>
      <c r="G41">
        <f t="shared" si="14"/>
        <v>1.1913043478260881</v>
      </c>
      <c r="H41">
        <f t="shared" si="15"/>
        <v>6.2780826462587661E-2</v>
      </c>
      <c r="I41">
        <v>41</v>
      </c>
      <c r="K41">
        <f t="shared" si="16"/>
        <v>0.76969696969696799</v>
      </c>
      <c r="L41">
        <f t="shared" si="17"/>
        <v>-0.37209257877722851</v>
      </c>
      <c r="M41">
        <v>41</v>
      </c>
      <c r="O41">
        <f t="shared" si="18"/>
        <v>0.76969696969696799</v>
      </c>
      <c r="P41">
        <f t="shared" si="19"/>
        <v>0.47232031128549284</v>
      </c>
      <c r="Q41">
        <v>41</v>
      </c>
      <c r="S41">
        <f t="shared" si="20"/>
        <v>5.7868959526619697E-2</v>
      </c>
      <c r="T41">
        <f t="shared" si="21"/>
        <v>-0.36524883781308853</v>
      </c>
      <c r="U41">
        <v>41</v>
      </c>
      <c r="W41">
        <f t="shared" si="22"/>
        <v>5.4039885378923298E-2</v>
      </c>
      <c r="X41">
        <f t="shared" si="23"/>
        <v>0.47654009634471944</v>
      </c>
    </row>
    <row r="42" spans="1:24" x14ac:dyDescent="0.3">
      <c r="A42">
        <v>42</v>
      </c>
      <c r="C42">
        <f t="shared" si="12"/>
        <v>1.2260869565217403</v>
      </c>
      <c r="D42">
        <f t="shared" si="13"/>
        <v>4.0516546373281885E-2</v>
      </c>
      <c r="E42">
        <v>42</v>
      </c>
      <c r="G42">
        <f t="shared" si="14"/>
        <v>1.2260869565217403</v>
      </c>
      <c r="H42">
        <f t="shared" si="15"/>
        <v>6.3270457918770562E-2</v>
      </c>
      <c r="I42">
        <v>42</v>
      </c>
      <c r="K42">
        <f t="shared" si="16"/>
        <v>0.79393939393939217</v>
      </c>
      <c r="L42">
        <f t="shared" si="17"/>
        <v>-0.37200107648822822</v>
      </c>
      <c r="M42">
        <v>42</v>
      </c>
      <c r="O42">
        <f t="shared" si="18"/>
        <v>0.79393939393939217</v>
      </c>
      <c r="P42">
        <f t="shared" si="19"/>
        <v>0.47241786962242127</v>
      </c>
      <c r="Q42">
        <v>42</v>
      </c>
      <c r="S42">
        <f t="shared" si="20"/>
        <v>5.8145669045166895E-2</v>
      </c>
      <c r="T42">
        <f t="shared" si="21"/>
        <v>-0.36502939126922779</v>
      </c>
      <c r="U42">
        <v>42</v>
      </c>
      <c r="W42">
        <f t="shared" si="22"/>
        <v>5.4448631937046098E-2</v>
      </c>
      <c r="X42">
        <f t="shared" si="23"/>
        <v>0.47699920119824318</v>
      </c>
    </row>
    <row r="43" spans="1:24" x14ac:dyDescent="0.3">
      <c r="A43">
        <v>43</v>
      </c>
      <c r="C43">
        <f t="shared" si="12"/>
        <v>1.2608695652173925</v>
      </c>
      <c r="D43">
        <f t="shared" si="13"/>
        <v>4.029406104053504E-2</v>
      </c>
      <c r="E43">
        <v>43</v>
      </c>
      <c r="G43">
        <f t="shared" si="14"/>
        <v>1.2608695652173925</v>
      </c>
      <c r="H43">
        <f t="shared" si="15"/>
        <v>6.3764204149589027E-2</v>
      </c>
      <c r="I43">
        <v>43</v>
      </c>
      <c r="K43">
        <f t="shared" si="16"/>
        <v>0.81818181818181657</v>
      </c>
      <c r="L43">
        <f t="shared" si="17"/>
        <v>-0.37190977390363372</v>
      </c>
      <c r="M43">
        <v>43</v>
      </c>
      <c r="O43">
        <f t="shared" si="18"/>
        <v>0.81818181818181657</v>
      </c>
      <c r="P43">
        <f t="shared" si="19"/>
        <v>0.47251562766375549</v>
      </c>
      <c r="Q43">
        <v>43</v>
      </c>
      <c r="S43">
        <f t="shared" si="20"/>
        <v>5.84223785637141E-2</v>
      </c>
      <c r="T43">
        <f t="shared" si="21"/>
        <v>-0.36481164420905754</v>
      </c>
      <c r="U43">
        <v>43</v>
      </c>
      <c r="W43">
        <f t="shared" si="22"/>
        <v>5.4857378495168904E-2</v>
      </c>
      <c r="X43">
        <f t="shared" si="23"/>
        <v>0.47746203083170452</v>
      </c>
    </row>
    <row r="44" spans="1:24" x14ac:dyDescent="0.3">
      <c r="A44">
        <v>44</v>
      </c>
      <c r="C44">
        <f t="shared" si="12"/>
        <v>1.2956521739130447</v>
      </c>
      <c r="D44">
        <f t="shared" si="13"/>
        <v>4.0067826367026799E-2</v>
      </c>
      <c r="E44">
        <v>44</v>
      </c>
      <c r="G44">
        <f t="shared" si="14"/>
        <v>1.2956521739130447</v>
      </c>
      <c r="H44">
        <f t="shared" si="15"/>
        <v>6.4261699721168866E-2</v>
      </c>
      <c r="I44">
        <v>44</v>
      </c>
      <c r="K44">
        <f t="shared" si="16"/>
        <v>0.84242424242424074</v>
      </c>
      <c r="L44">
        <f t="shared" si="17"/>
        <v>-0.37181867101886501</v>
      </c>
      <c r="M44">
        <v>44</v>
      </c>
      <c r="O44">
        <f t="shared" si="18"/>
        <v>0.84242424242424074</v>
      </c>
      <c r="P44">
        <f t="shared" si="19"/>
        <v>0.47261358540491549</v>
      </c>
      <c r="Q44">
        <v>44</v>
      </c>
      <c r="S44">
        <f t="shared" si="20"/>
        <v>5.8699088082261298E-2</v>
      </c>
      <c r="T44">
        <f t="shared" si="21"/>
        <v>-0.36459559592239366</v>
      </c>
      <c r="U44">
        <v>44</v>
      </c>
      <c r="W44">
        <f t="shared" si="22"/>
        <v>5.5266125053291704E-2</v>
      </c>
      <c r="X44">
        <f t="shared" si="23"/>
        <v>0.47792858381525616</v>
      </c>
    </row>
    <row r="45" spans="1:24" x14ac:dyDescent="0.3">
      <c r="A45">
        <v>45</v>
      </c>
      <c r="C45">
        <f t="shared" si="12"/>
        <v>1.3304347826086969</v>
      </c>
      <c r="D45">
        <f t="shared" si="13"/>
        <v>3.9838168956857059E-2</v>
      </c>
      <c r="E45">
        <v>45</v>
      </c>
      <c r="G45">
        <f t="shared" si="14"/>
        <v>1.3304347826086969</v>
      </c>
      <c r="H45">
        <f t="shared" si="15"/>
        <v>6.4762618029410218E-2</v>
      </c>
      <c r="I45">
        <v>45</v>
      </c>
      <c r="K45">
        <f t="shared" si="16"/>
        <v>0.86666666666666492</v>
      </c>
      <c r="L45">
        <f t="shared" si="17"/>
        <v>-0.3717277678290587</v>
      </c>
      <c r="M45">
        <v>45</v>
      </c>
      <c r="O45">
        <f t="shared" si="18"/>
        <v>0.86666666666666492</v>
      </c>
      <c r="P45">
        <f t="shared" si="19"/>
        <v>0.47271174284103779</v>
      </c>
      <c r="Q45">
        <v>45</v>
      </c>
      <c r="S45">
        <f t="shared" si="20"/>
        <v>5.8975797600808497E-2</v>
      </c>
      <c r="T45">
        <f t="shared" si="21"/>
        <v>-0.36438124567900371</v>
      </c>
      <c r="U45">
        <v>45</v>
      </c>
      <c r="W45">
        <f t="shared" si="22"/>
        <v>5.5674871611414503E-2</v>
      </c>
      <c r="X45">
        <f t="shared" si="23"/>
        <v>0.47839885862142251</v>
      </c>
    </row>
    <row r="46" spans="1:24" x14ac:dyDescent="0.3">
      <c r="A46">
        <v>46</v>
      </c>
      <c r="C46">
        <f t="shared" si="12"/>
        <v>1.365217391304349</v>
      </c>
      <c r="D46">
        <f t="shared" si="13"/>
        <v>3.9605381142200635E-2</v>
      </c>
      <c r="E46">
        <v>46</v>
      </c>
      <c r="G46">
        <f t="shared" si="14"/>
        <v>1.365217391304349</v>
      </c>
      <c r="H46">
        <f t="shared" si="15"/>
        <v>6.5266666742138255E-2</v>
      </c>
      <c r="I46">
        <v>46</v>
      </c>
      <c r="K46">
        <f t="shared" si="16"/>
        <v>0.8909090909090891</v>
      </c>
      <c r="L46">
        <f t="shared" si="17"/>
        <v>-0.3716370643290684</v>
      </c>
      <c r="M46">
        <v>46</v>
      </c>
      <c r="O46">
        <f t="shared" si="18"/>
        <v>0.8909090909090891</v>
      </c>
      <c r="P46">
        <f t="shared" si="19"/>
        <v>0.47281009996697621</v>
      </c>
      <c r="Q46">
        <v>46</v>
      </c>
      <c r="S46">
        <f t="shared" si="20"/>
        <v>5.9252507119355702E-2</v>
      </c>
      <c r="T46">
        <f t="shared" si="21"/>
        <v>-0.36416859272865054</v>
      </c>
      <c r="U46">
        <v>46</v>
      </c>
      <c r="W46">
        <f t="shared" si="22"/>
        <v>5.6083618169537303E-2</v>
      </c>
      <c r="X46">
        <f t="shared" si="23"/>
        <v>0.47887285362530019</v>
      </c>
    </row>
    <row r="47" spans="1:24" x14ac:dyDescent="0.3">
      <c r="A47">
        <v>47</v>
      </c>
      <c r="C47">
        <f t="shared" si="12"/>
        <v>1.4000000000000012</v>
      </c>
      <c r="D47">
        <f t="shared" si="13"/>
        <v>3.9369724995373792E-2</v>
      </c>
      <c r="E47">
        <v>47</v>
      </c>
      <c r="G47">
        <f t="shared" si="14"/>
        <v>1.4000000000000012</v>
      </c>
      <c r="H47">
        <f t="shared" si="15"/>
        <v>6.577358378703671E-2</v>
      </c>
      <c r="I47">
        <v>47</v>
      </c>
      <c r="K47">
        <f t="shared" si="16"/>
        <v>0.91515151515151327</v>
      </c>
      <c r="L47">
        <f t="shared" si="17"/>
        <v>-0.37154656051346441</v>
      </c>
      <c r="M47">
        <v>47</v>
      </c>
      <c r="O47">
        <f t="shared" si="18"/>
        <v>0.91515151515151327</v>
      </c>
      <c r="P47">
        <f t="shared" si="19"/>
        <v>0.47290865677730093</v>
      </c>
      <c r="Q47">
        <v>47</v>
      </c>
      <c r="S47">
        <f t="shared" si="20"/>
        <v>5.95292166379029E-2</v>
      </c>
      <c r="T47">
        <f t="shared" si="21"/>
        <v>-0.36395763630113692</v>
      </c>
      <c r="U47">
        <v>47</v>
      </c>
      <c r="W47">
        <f t="shared" si="22"/>
        <v>5.6492364727660102E-2</v>
      </c>
      <c r="X47">
        <f t="shared" si="23"/>
        <v>0.47935056710477186</v>
      </c>
    </row>
    <row r="48" spans="1:24" x14ac:dyDescent="0.3">
      <c r="A48">
        <v>48</v>
      </c>
      <c r="C48">
        <f t="shared" si="12"/>
        <v>1.4347826086956534</v>
      </c>
      <c r="D48">
        <f t="shared" si="13"/>
        <v>3.9131435852831242E-2</v>
      </c>
      <c r="E48">
        <v>48</v>
      </c>
      <c r="G48">
        <f t="shared" si="14"/>
        <v>1.4347826086956534</v>
      </c>
      <c r="H48">
        <f t="shared" si="15"/>
        <v>6.6283133827650872E-2</v>
      </c>
      <c r="I48">
        <v>48</v>
      </c>
      <c r="K48">
        <f t="shared" si="16"/>
        <v>0.93939393939393745</v>
      </c>
      <c r="L48">
        <f t="shared" si="17"/>
        <v>-0.37145625637653412</v>
      </c>
      <c r="M48">
        <v>48</v>
      </c>
      <c r="O48">
        <f t="shared" si="18"/>
        <v>0.93939393939393745</v>
      </c>
      <c r="P48">
        <f t="shared" si="19"/>
        <v>0.47300741326629936</v>
      </c>
      <c r="Q48">
        <v>48</v>
      </c>
      <c r="S48">
        <f t="shared" si="20"/>
        <v>5.9805926156450098E-2</v>
      </c>
      <c r="T48">
        <f t="shared" si="21"/>
        <v>-0.36374837560635237</v>
      </c>
      <c r="U48">
        <v>48</v>
      </c>
      <c r="W48">
        <f t="shared" si="22"/>
        <v>5.6901111285782902E-2</v>
      </c>
      <c r="X48">
        <f t="shared" si="23"/>
        <v>0.47983199724073322</v>
      </c>
    </row>
    <row r="49" spans="1:24" x14ac:dyDescent="0.3">
      <c r="A49">
        <v>49</v>
      </c>
      <c r="C49">
        <f t="shared" si="12"/>
        <v>1.4695652173913059</v>
      </c>
      <c r="D49">
        <f t="shared" si="13"/>
        <v>3.8890725406333627E-2</v>
      </c>
      <c r="E49">
        <v>49</v>
      </c>
      <c r="G49">
        <f t="shared" si="14"/>
        <v>1.4695652173913059</v>
      </c>
      <c r="H49">
        <f t="shared" si="15"/>
        <v>6.6795105172220093E-2</v>
      </c>
      <c r="I49">
        <v>49</v>
      </c>
      <c r="K49">
        <f t="shared" si="16"/>
        <v>0.96363636363636163</v>
      </c>
      <c r="L49">
        <f t="shared" si="17"/>
        <v>-0.37136615191228178</v>
      </c>
      <c r="M49">
        <v>49</v>
      </c>
      <c r="O49">
        <f t="shared" si="18"/>
        <v>0.96363636363636163</v>
      </c>
      <c r="P49">
        <f t="shared" si="19"/>
        <v>0.47310636942797574</v>
      </c>
      <c r="Q49">
        <v>49</v>
      </c>
      <c r="S49">
        <f t="shared" si="20"/>
        <v>6.0082635674997303E-2</v>
      </c>
      <c r="T49">
        <f t="shared" si="21"/>
        <v>-0.3635408098343188</v>
      </c>
      <c r="U49">
        <v>49</v>
      </c>
      <c r="W49">
        <f t="shared" si="22"/>
        <v>5.7309857843905701E-2</v>
      </c>
      <c r="X49">
        <f t="shared" si="23"/>
        <v>0.48031714211733156</v>
      </c>
    </row>
    <row r="50" spans="1:24" x14ac:dyDescent="0.3">
      <c r="A50">
        <v>50</v>
      </c>
      <c r="C50">
        <f t="shared" si="12"/>
        <v>1.5043478260869581</v>
      </c>
      <c r="D50">
        <f t="shared" si="13"/>
        <v>3.8647784412592368E-2</v>
      </c>
      <c r="E50">
        <v>50</v>
      </c>
      <c r="G50">
        <f t="shared" si="14"/>
        <v>1.5043478260869581</v>
      </c>
      <c r="H50">
        <f t="shared" si="15"/>
        <v>6.7309307064032958E-2</v>
      </c>
      <c r="I50">
        <v>50</v>
      </c>
      <c r="K50">
        <f t="shared" si="16"/>
        <v>0.9878787878787858</v>
      </c>
      <c r="L50">
        <f t="shared" si="17"/>
        <v>-0.37127624711442864</v>
      </c>
      <c r="M50">
        <v>50</v>
      </c>
      <c r="O50">
        <f t="shared" si="18"/>
        <v>0.9878787878787858</v>
      </c>
      <c r="P50">
        <f t="shared" si="19"/>
        <v>0.4732055252560512</v>
      </c>
      <c r="Q50">
        <v>50</v>
      </c>
      <c r="S50">
        <f t="shared" si="20"/>
        <v>6.0359345193544502E-2</v>
      </c>
      <c r="T50">
        <f t="shared" si="21"/>
        <v>-0.36333493815524021</v>
      </c>
      <c r="U50">
        <v>50</v>
      </c>
      <c r="W50">
        <f t="shared" si="22"/>
        <v>5.7718604402028501E-2</v>
      </c>
      <c r="X50">
        <f t="shared" si="23"/>
        <v>0.48080599972221716</v>
      </c>
    </row>
    <row r="51" spans="1:24" x14ac:dyDescent="0.3">
      <c r="A51">
        <v>51</v>
      </c>
      <c r="C51">
        <f t="shared" si="12"/>
        <v>1.5391304347826102</v>
      </c>
      <c r="D51">
        <f t="shared" si="13"/>
        <v>3.840278506807876E-2</v>
      </c>
      <c r="E51">
        <v>51</v>
      </c>
      <c r="G51">
        <f t="shared" si="14"/>
        <v>1.5391304347826102</v>
      </c>
      <c r="H51">
        <f t="shared" si="15"/>
        <v>6.7825567306618179E-2</v>
      </c>
      <c r="I51">
        <v>51</v>
      </c>
      <c r="K51">
        <f t="shared" si="16"/>
        <v>1.01212121212121</v>
      </c>
      <c r="L51">
        <f t="shared" si="17"/>
        <v>-0.37118654197641276</v>
      </c>
      <c r="M51">
        <v>51</v>
      </c>
      <c r="O51">
        <f t="shared" si="18"/>
        <v>1.01212121212121</v>
      </c>
      <c r="P51">
        <f t="shared" si="19"/>
        <v>0.47330488074396404</v>
      </c>
      <c r="Q51">
        <v>51</v>
      </c>
      <c r="S51">
        <f t="shared" si="20"/>
        <v>6.06360547120917E-2</v>
      </c>
      <c r="T51">
        <f t="shared" si="21"/>
        <v>-0.36313075971955106</v>
      </c>
      <c r="U51">
        <v>51</v>
      </c>
      <c r="W51">
        <f t="shared" si="22"/>
        <v>5.81273509601513E-2</v>
      </c>
      <c r="X51">
        <f t="shared" si="23"/>
        <v>0.48129856794680687</v>
      </c>
    </row>
    <row r="52" spans="1:24" x14ac:dyDescent="0.3">
      <c r="A52">
        <v>52</v>
      </c>
      <c r="C52">
        <f t="shared" si="12"/>
        <v>1.5739130434782624</v>
      </c>
      <c r="D52">
        <f t="shared" si="13"/>
        <v>3.8155883090870847E-2</v>
      </c>
      <c r="E52">
        <v>52</v>
      </c>
      <c r="G52">
        <f t="shared" si="14"/>
        <v>1.5739130434782624</v>
      </c>
      <c r="H52">
        <f t="shared" si="15"/>
        <v>6.8343730181897697E-2</v>
      </c>
      <c r="I52">
        <v>52</v>
      </c>
      <c r="K52">
        <f t="shared" si="16"/>
        <v>1.0363636363636344</v>
      </c>
      <c r="L52">
        <f t="shared" si="17"/>
        <v>-0.37109703649138953</v>
      </c>
      <c r="M52">
        <v>52</v>
      </c>
      <c r="O52">
        <f t="shared" si="18"/>
        <v>1.0363636363636344</v>
      </c>
      <c r="P52">
        <f t="shared" si="19"/>
        <v>0.47340443588486952</v>
      </c>
      <c r="Q52">
        <v>52</v>
      </c>
      <c r="S52">
        <f t="shared" si="20"/>
        <v>6.0912764230638898E-2</v>
      </c>
      <c r="T52">
        <f t="shared" si="21"/>
        <v>-0.36292827365796715</v>
      </c>
      <c r="U52">
        <v>52</v>
      </c>
      <c r="W52">
        <f t="shared" si="22"/>
        <v>5.8536097518274099E-2</v>
      </c>
      <c r="X52">
        <f t="shared" si="23"/>
        <v>0.48179484458656041</v>
      </c>
    </row>
    <row r="53" spans="1:24" x14ac:dyDescent="0.3">
      <c r="A53">
        <v>53</v>
      </c>
      <c r="C53">
        <f t="shared" si="12"/>
        <v>1.6086956521739146</v>
      </c>
      <c r="D53">
        <f t="shared" si="13"/>
        <v>3.7907219546704861E-2</v>
      </c>
      <c r="E53">
        <v>53</v>
      </c>
      <c r="G53">
        <f t="shared" si="14"/>
        <v>1.6086956521739146</v>
      </c>
      <c r="H53">
        <f t="shared" si="15"/>
        <v>6.8863654624135295E-2</v>
      </c>
      <c r="I53">
        <v>53</v>
      </c>
      <c r="K53">
        <f t="shared" si="16"/>
        <v>1.0606060606060586</v>
      </c>
      <c r="L53">
        <f t="shared" si="17"/>
        <v>-0.37100773065223142</v>
      </c>
      <c r="M53">
        <v>53</v>
      </c>
      <c r="O53">
        <f t="shared" si="18"/>
        <v>1.0606060606060586</v>
      </c>
      <c r="P53">
        <f t="shared" si="19"/>
        <v>0.47350419067164012</v>
      </c>
      <c r="Q53">
        <v>53</v>
      </c>
      <c r="S53">
        <f t="shared" si="20"/>
        <v>6.1189473749186096E-2</v>
      </c>
      <c r="T53">
        <f t="shared" si="21"/>
        <v>-0.36272747908153702</v>
      </c>
      <c r="U53">
        <v>53</v>
      </c>
      <c r="W53">
        <f t="shared" si="22"/>
        <v>5.8944844076396899E-2</v>
      </c>
      <c r="X53">
        <f t="shared" si="23"/>
        <v>0.48229482734126822</v>
      </c>
    </row>
    <row r="54" spans="1:24" x14ac:dyDescent="0.3">
      <c r="A54">
        <v>54</v>
      </c>
      <c r="C54">
        <f t="shared" si="12"/>
        <v>1.6434782608695668</v>
      </c>
      <c r="D54">
        <f t="shared" si="13"/>
        <v>3.7656922451972302E-2</v>
      </c>
      <c r="E54">
        <v>54</v>
      </c>
      <c r="G54">
        <f t="shared" si="14"/>
        <v>1.6434782608695668</v>
      </c>
      <c r="H54">
        <f t="shared" si="15"/>
        <v>6.9385212616939473E-2</v>
      </c>
      <c r="I54">
        <v>54</v>
      </c>
      <c r="K54">
        <f t="shared" si="16"/>
        <v>1.0848484848484827</v>
      </c>
      <c r="L54">
        <f t="shared" si="17"/>
        <v>-0.37091862445152785</v>
      </c>
      <c r="M54">
        <v>54</v>
      </c>
      <c r="O54">
        <f t="shared" si="18"/>
        <v>1.0848484848484827</v>
      </c>
      <c r="P54">
        <f t="shared" si="19"/>
        <v>0.47360414509686527</v>
      </c>
      <c r="Q54">
        <v>54</v>
      </c>
      <c r="S54">
        <f t="shared" si="20"/>
        <v>6.1466183267733301E-2</v>
      </c>
      <c r="T54">
        <f t="shared" si="21"/>
        <v>-0.36252837508169478</v>
      </c>
      <c r="U54">
        <v>54</v>
      </c>
      <c r="W54">
        <f t="shared" si="22"/>
        <v>5.9353590634519698E-2</v>
      </c>
      <c r="X54">
        <f t="shared" si="23"/>
        <v>0.4827985138153521</v>
      </c>
    </row>
    <row r="55" spans="1:24" x14ac:dyDescent="0.3">
      <c r="A55">
        <v>55</v>
      </c>
      <c r="C55">
        <f t="shared" si="12"/>
        <v>1.678260869565219</v>
      </c>
      <c r="D55">
        <f t="shared" si="13"/>
        <v>3.7405108182346242E-2</v>
      </c>
      <c r="E55">
        <v>55</v>
      </c>
      <c r="G55">
        <f t="shared" si="14"/>
        <v>1.678260869565219</v>
      </c>
      <c r="H55">
        <f t="shared" si="15"/>
        <v>6.9908287784637146E-2</v>
      </c>
      <c r="I55">
        <v>55</v>
      </c>
      <c r="K55">
        <f t="shared" si="16"/>
        <v>1.1090909090909069</v>
      </c>
      <c r="L55">
        <f t="shared" si="17"/>
        <v>-0.3708297178815857</v>
      </c>
      <c r="M55">
        <v>55</v>
      </c>
      <c r="O55">
        <f t="shared" si="18"/>
        <v>1.1090909090909069</v>
      </c>
      <c r="P55">
        <f t="shared" si="19"/>
        <v>0.47370429915285184</v>
      </c>
      <c r="Q55">
        <v>55</v>
      </c>
      <c r="S55">
        <f t="shared" si="20"/>
        <v>6.17428927862805E-2</v>
      </c>
      <c r="T55">
        <f t="shared" si="21"/>
        <v>-0.3623309607303139</v>
      </c>
      <c r="U55">
        <v>55</v>
      </c>
      <c r="W55">
        <f t="shared" si="22"/>
        <v>5.9762337192642498E-2</v>
      </c>
      <c r="X55">
        <f t="shared" si="23"/>
        <v>0.48330590151817704</v>
      </c>
    </row>
    <row r="56" spans="1:24" x14ac:dyDescent="0.3">
      <c r="A56">
        <v>56</v>
      </c>
      <c r="C56">
        <f t="shared" si="12"/>
        <v>1.7130434782608712</v>
      </c>
      <c r="D56">
        <f t="shared" si="13"/>
        <v>3.7151882712066417E-2</v>
      </c>
      <c r="E56">
        <v>56</v>
      </c>
      <c r="G56">
        <f t="shared" si="14"/>
        <v>1.7130434782608712</v>
      </c>
      <c r="H56">
        <f t="shared" si="15"/>
        <v>7.043277415298857E-2</v>
      </c>
      <c r="I56">
        <v>56</v>
      </c>
      <c r="K56">
        <f t="shared" si="16"/>
        <v>1.1333333333333311</v>
      </c>
      <c r="L56">
        <f t="shared" si="17"/>
        <v>-0.37074101093442924</v>
      </c>
      <c r="M56">
        <v>56</v>
      </c>
      <c r="O56">
        <f t="shared" si="18"/>
        <v>1.1333333333333311</v>
      </c>
      <c r="P56">
        <f t="shared" si="19"/>
        <v>0.47380465283162398</v>
      </c>
      <c r="Q56">
        <v>56</v>
      </c>
      <c r="S56">
        <f t="shared" si="20"/>
        <v>6.2019602304827698E-2</v>
      </c>
      <c r="T56">
        <f t="shared" si="21"/>
        <v>-0.36213523507976197</v>
      </c>
      <c r="U56">
        <v>56</v>
      </c>
      <c r="W56">
        <f t="shared" si="22"/>
        <v>6.0171083750765297E-2</v>
      </c>
      <c r="X56">
        <f t="shared" si="23"/>
        <v>0.4838169878643756</v>
      </c>
    </row>
    <row r="57" spans="1:24" x14ac:dyDescent="0.3">
      <c r="A57">
        <v>57</v>
      </c>
      <c r="C57">
        <f t="shared" si="12"/>
        <v>1.7478260869565234</v>
      </c>
      <c r="D57">
        <f t="shared" si="13"/>
        <v>3.6897342705662972E-2</v>
      </c>
      <c r="E57">
        <v>57</v>
      </c>
      <c r="G57">
        <f t="shared" si="14"/>
        <v>1.7478260869565234</v>
      </c>
      <c r="H57">
        <f t="shared" si="15"/>
        <v>7.0958575057463627E-2</v>
      </c>
      <c r="I57">
        <v>57</v>
      </c>
      <c r="K57">
        <f t="shared" si="16"/>
        <v>1.1575757575757553</v>
      </c>
      <c r="L57">
        <f t="shared" si="17"/>
        <v>-0.37065250360179952</v>
      </c>
      <c r="M57">
        <v>57</v>
      </c>
      <c r="O57">
        <f t="shared" si="18"/>
        <v>1.1575757575757553</v>
      </c>
      <c r="P57">
        <f t="shared" si="19"/>
        <v>0.47390520612492298</v>
      </c>
      <c r="Q57">
        <v>57</v>
      </c>
      <c r="S57">
        <f t="shared" si="20"/>
        <v>6.2296311823374903E-2</v>
      </c>
      <c r="T57">
        <f t="shared" si="21"/>
        <v>-0.3619411971629567</v>
      </c>
      <c r="U57">
        <v>57</v>
      </c>
      <c r="W57">
        <f t="shared" si="22"/>
        <v>6.0579830308888097E-2</v>
      </c>
      <c r="X57">
        <f t="shared" si="23"/>
        <v>0.48433177017418388</v>
      </c>
    </row>
    <row r="58" spans="1:24" x14ac:dyDescent="0.3">
      <c r="A58">
        <v>58</v>
      </c>
      <c r="C58">
        <f t="shared" si="12"/>
        <v>1.7826086956521756</v>
      </c>
      <c r="D58">
        <f t="shared" si="13"/>
        <v>3.6641576481035082E-2</v>
      </c>
      <c r="E58">
        <v>58</v>
      </c>
      <c r="G58">
        <f t="shared" si="14"/>
        <v>1.7826086956521756</v>
      </c>
      <c r="H58">
        <f t="shared" si="15"/>
        <v>7.148560218016313E-2</v>
      </c>
      <c r="I58">
        <v>58</v>
      </c>
      <c r="K58">
        <f t="shared" si="16"/>
        <v>1.1818181818181794</v>
      </c>
      <c r="L58">
        <f t="shared" si="17"/>
        <v>-0.37056419587515566</v>
      </c>
      <c r="M58">
        <v>58</v>
      </c>
      <c r="O58">
        <f t="shared" si="18"/>
        <v>1.1818181818181794</v>
      </c>
      <c r="P58">
        <f t="shared" si="19"/>
        <v>0.47400595902420783</v>
      </c>
      <c r="Q58">
        <v>58</v>
      </c>
      <c r="S58">
        <f t="shared" si="20"/>
        <v>6.2573021341922094E-2</v>
      </c>
      <c r="T58">
        <f t="shared" si="21"/>
        <v>-0.36174884599342289</v>
      </c>
      <c r="U58">
        <v>58</v>
      </c>
      <c r="W58">
        <f t="shared" si="22"/>
        <v>6.0988576867010896E-2</v>
      </c>
      <c r="X58">
        <f t="shared" si="23"/>
        <v>0.48485024567378932</v>
      </c>
    </row>
    <row r="59" spans="1:24" x14ac:dyDescent="0.3">
      <c r="A59">
        <v>59</v>
      </c>
      <c r="C59">
        <f t="shared" si="12"/>
        <v>1.8173913043478278</v>
      </c>
      <c r="D59">
        <f t="shared" si="13"/>
        <v>3.6384664860293806E-2</v>
      </c>
      <c r="E59">
        <v>59</v>
      </c>
      <c r="G59">
        <f t="shared" si="14"/>
        <v>1.8173913043478278</v>
      </c>
      <c r="H59">
        <f t="shared" si="15"/>
        <v>7.2013774698976019E-2</v>
      </c>
      <c r="I59">
        <v>59</v>
      </c>
      <c r="K59">
        <f t="shared" si="16"/>
        <v>1.2060606060606036</v>
      </c>
      <c r="L59">
        <f t="shared" si="17"/>
        <v>-0.3704760877456737</v>
      </c>
      <c r="M59">
        <v>59</v>
      </c>
      <c r="O59">
        <f t="shared" si="18"/>
        <v>1.2060606060606036</v>
      </c>
      <c r="P59">
        <f t="shared" si="19"/>
        <v>0.47410691152065459</v>
      </c>
      <c r="Q59">
        <v>59</v>
      </c>
      <c r="S59">
        <f t="shared" si="20"/>
        <v>6.2849730860469299E-2</v>
      </c>
      <c r="T59">
        <f t="shared" si="21"/>
        <v>-0.36155818056535094</v>
      </c>
      <c r="U59">
        <v>59</v>
      </c>
      <c r="W59">
        <f t="shared" si="22"/>
        <v>6.1397323425133696E-2</v>
      </c>
      <c r="X59">
        <f t="shared" si="23"/>
        <v>0.48537241149568983</v>
      </c>
    </row>
    <row r="60" spans="1:24" x14ac:dyDescent="0.3">
      <c r="A60">
        <v>60</v>
      </c>
      <c r="C60">
        <f t="shared" si="12"/>
        <v>1.8521739130434798</v>
      </c>
      <c r="D60">
        <f t="shared" si="13"/>
        <v>3.6126681922595105E-2</v>
      </c>
      <c r="E60">
        <v>60</v>
      </c>
      <c r="G60">
        <f t="shared" si="14"/>
        <v>1.8521739130434798</v>
      </c>
      <c r="H60">
        <f t="shared" si="15"/>
        <v>7.2543018534746317E-2</v>
      </c>
      <c r="I60">
        <v>60</v>
      </c>
      <c r="K60">
        <f t="shared" si="16"/>
        <v>1.2303030303030278</v>
      </c>
      <c r="L60">
        <f t="shared" si="17"/>
        <v>-0.37038817920424749</v>
      </c>
      <c r="M60">
        <v>60</v>
      </c>
      <c r="O60">
        <f t="shared" si="18"/>
        <v>1.2303030303030278</v>
      </c>
      <c r="P60">
        <f t="shared" si="19"/>
        <v>0.4742080636051571</v>
      </c>
      <c r="Q60">
        <v>60</v>
      </c>
      <c r="S60">
        <f t="shared" si="20"/>
        <v>6.3126440379016491E-2</v>
      </c>
      <c r="T60">
        <f t="shared" si="21"/>
        <v>-0.36136919985365534</v>
      </c>
      <c r="U60">
        <v>60</v>
      </c>
      <c r="W60">
        <f t="shared" si="22"/>
        <v>6.1806069983256495E-2</v>
      </c>
      <c r="X60">
        <f t="shared" si="23"/>
        <v>0.48589826467906494</v>
      </c>
    </row>
    <row r="61" spans="1:24" x14ac:dyDescent="0.3">
      <c r="A61">
        <v>61</v>
      </c>
      <c r="C61">
        <f t="shared" si="12"/>
        <v>1.8869565217391322</v>
      </c>
      <c r="D61">
        <f t="shared" si="13"/>
        <v>3.5867695671293026E-2</v>
      </c>
      <c r="E61">
        <v>61</v>
      </c>
      <c r="G61">
        <f t="shared" si="14"/>
        <v>1.8869565217391322</v>
      </c>
      <c r="H61">
        <f t="shared" si="15"/>
        <v>7.3073265684120009E-2</v>
      </c>
      <c r="I61">
        <v>61</v>
      </c>
      <c r="K61">
        <f t="shared" si="16"/>
        <v>1.2545454545454522</v>
      </c>
      <c r="L61">
        <f t="shared" si="17"/>
        <v>-0.37030047024148821</v>
      </c>
      <c r="M61">
        <v>61</v>
      </c>
      <c r="O61">
        <f t="shared" si="18"/>
        <v>1.2545454545454522</v>
      </c>
      <c r="P61">
        <f t="shared" si="19"/>
        <v>0.47430941526832654</v>
      </c>
      <c r="Q61">
        <v>61</v>
      </c>
      <c r="S61">
        <f t="shared" si="20"/>
        <v>6.3403149897563696E-2</v>
      </c>
      <c r="T61">
        <f t="shared" si="21"/>
        <v>-0.36118190281403539</v>
      </c>
      <c r="U61">
        <v>61</v>
      </c>
      <c r="W61">
        <f t="shared" si="22"/>
        <v>6.2214816541379295E-2</v>
      </c>
      <c r="X61">
        <f t="shared" si="23"/>
        <v>0.48642780217015752</v>
      </c>
    </row>
    <row r="62" spans="1:24" x14ac:dyDescent="0.3">
      <c r="A62">
        <v>62</v>
      </c>
      <c r="C62">
        <f t="shared" si="12"/>
        <v>1.9217391304347842</v>
      </c>
      <c r="D62">
        <f t="shared" si="13"/>
        <v>3.5607768626102473E-2</v>
      </c>
      <c r="E62">
        <v>62</v>
      </c>
      <c r="G62">
        <f t="shared" si="14"/>
        <v>1.9217391304347842</v>
      </c>
      <c r="H62">
        <f t="shared" si="15"/>
        <v>7.3604453627382174E-2</v>
      </c>
      <c r="I62">
        <v>62</v>
      </c>
      <c r="K62">
        <f t="shared" si="16"/>
        <v>1.2787878787878764</v>
      </c>
      <c r="L62">
        <f t="shared" si="17"/>
        <v>-0.37021296084772515</v>
      </c>
      <c r="M62">
        <v>62</v>
      </c>
      <c r="O62">
        <f t="shared" si="18"/>
        <v>1.2787878787878764</v>
      </c>
      <c r="P62">
        <f t="shared" si="19"/>
        <v>0.47441096650049219</v>
      </c>
      <c r="Q62">
        <v>62</v>
      </c>
      <c r="S62">
        <f t="shared" si="20"/>
        <v>6.3679859416110901E-2</v>
      </c>
      <c r="T62">
        <f t="shared" si="21"/>
        <v>-0.36099628838303621</v>
      </c>
      <c r="U62">
        <v>62</v>
      </c>
      <c r="W62">
        <f t="shared" si="22"/>
        <v>6.2623563099502094E-2</v>
      </c>
      <c r="X62">
        <f t="shared" si="23"/>
        <v>0.48696102082266779</v>
      </c>
    </row>
    <row r="63" spans="1:24" x14ac:dyDescent="0.3">
      <c r="A63">
        <v>63</v>
      </c>
      <c r="C63">
        <f t="shared" si="12"/>
        <v>1.9565217391304366</v>
      </c>
      <c r="D63">
        <f t="shared" si="13"/>
        <v>3.5346958349541643E-2</v>
      </c>
      <c r="E63">
        <v>63</v>
      </c>
      <c r="G63">
        <f t="shared" si="14"/>
        <v>1.9565217391304366</v>
      </c>
      <c r="H63">
        <f t="shared" si="15"/>
        <v>7.4136524802014617E-2</v>
      </c>
      <c r="I63">
        <v>63</v>
      </c>
      <c r="K63">
        <f t="shared" si="16"/>
        <v>1.3030303030303005</v>
      </c>
      <c r="L63">
        <f t="shared" si="17"/>
        <v>-0.37012565101300476</v>
      </c>
      <c r="M63">
        <v>63</v>
      </c>
      <c r="O63">
        <f t="shared" si="18"/>
        <v>1.3030303030303005</v>
      </c>
      <c r="P63">
        <f t="shared" si="19"/>
        <v>0.47451271729170041</v>
      </c>
      <c r="Q63">
        <v>63</v>
      </c>
      <c r="S63">
        <f t="shared" si="20"/>
        <v>6.3956568934658092E-2</v>
      </c>
      <c r="T63">
        <f t="shared" si="21"/>
        <v>-0.36081235547811152</v>
      </c>
      <c r="U63">
        <v>63</v>
      </c>
      <c r="W63">
        <f t="shared" si="22"/>
        <v>6.3032309657624908E-2</v>
      </c>
      <c r="X63">
        <f t="shared" si="23"/>
        <v>0.48749791739815768</v>
      </c>
    </row>
    <row r="64" spans="1:24" x14ac:dyDescent="0.3">
      <c r="A64">
        <v>64</v>
      </c>
      <c r="C64">
        <f t="shared" si="12"/>
        <v>1.9913043478260886</v>
      </c>
      <c r="D64">
        <f t="shared" si="13"/>
        <v>3.5085317915699847E-2</v>
      </c>
      <c r="E64">
        <v>64</v>
      </c>
      <c r="G64">
        <f t="shared" si="14"/>
        <v>1.9913043478260886</v>
      </c>
      <c r="H64">
        <f t="shared" si="15"/>
        <v>7.4669426133928019E-2</v>
      </c>
      <c r="I64">
        <v>64</v>
      </c>
      <c r="K64">
        <f t="shared" si="16"/>
        <v>1.3272727272727247</v>
      </c>
      <c r="L64">
        <f t="shared" si="17"/>
        <v>-0.37003854072709153</v>
      </c>
      <c r="M64">
        <v>64</v>
      </c>
      <c r="O64">
        <f t="shared" si="18"/>
        <v>1.3272727272727247</v>
      </c>
      <c r="P64">
        <f t="shared" si="19"/>
        <v>0.47461466763171589</v>
      </c>
      <c r="Q64">
        <v>64</v>
      </c>
      <c r="S64">
        <f t="shared" si="20"/>
        <v>6.4233278453205297E-2</v>
      </c>
      <c r="T64">
        <f t="shared" si="21"/>
        <v>-0.36063010299768594</v>
      </c>
      <c r="U64">
        <v>64</v>
      </c>
      <c r="W64">
        <f t="shared" si="22"/>
        <v>6.3441056215747693E-2</v>
      </c>
      <c r="X64">
        <f t="shared" si="23"/>
        <v>0.48803848856646631</v>
      </c>
    </row>
    <row r="65" spans="1:24" x14ac:dyDescent="0.3">
      <c r="A65">
        <v>65</v>
      </c>
      <c r="C65">
        <f t="shared" ref="C65:C70" si="24">-0.2+(A65-1)*0.0347826086956522</f>
        <v>2.0260869565217408</v>
      </c>
      <c r="D65">
        <f t="shared" ref="D65:D70" si="25">0.0471125288175141+0.00389937540977939*C65-0.422143676328753*(0.000195694716242661+(C65-0.414285714285715)^2/1241.95714285714)^0.5</f>
        <v>3.4822896328318823E-2</v>
      </c>
      <c r="E65">
        <v>65</v>
      </c>
      <c r="G65">
        <f t="shared" ref="G65:G70" si="26">-0.2+(E65-1)*0.0347826086956522</f>
        <v>2.0260869565217408</v>
      </c>
      <c r="H65">
        <f t="shared" ref="H65:H70" si="27">0.0471125288175141+0.00389937540977939*G65+0.422143676328753*(0.000195694716242661+(G65-0.414285714285715)^2/1241.95714285714)^0.5</f>
        <v>7.5203108619380662E-2</v>
      </c>
      <c r="I65">
        <v>65</v>
      </c>
      <c r="K65">
        <f t="shared" ref="K65:K100" si="28">-0.2+(I65-1)*0.0242424242424242</f>
        <v>1.3515151515151489</v>
      </c>
      <c r="L65">
        <f t="shared" ref="L65:L96" si="29">0.0471125288175141+0.00389937540977939*K65-0.422143676328753*(1.00019569471624+(K65-0.414285714285715)^2/1241.95714285714)^0.5</f>
        <v>-0.36995162997946784</v>
      </c>
      <c r="M65">
        <v>65</v>
      </c>
      <c r="O65">
        <f t="shared" ref="O65:O100" si="30">-0.2+(M65-1)*0.0242424242424242</f>
        <v>1.3515151515151489</v>
      </c>
      <c r="P65">
        <f t="shared" ref="P65:P96" si="31">0.0471125288175141+0.00389937540977939*O65+0.422143676328753*(1.00019569471624+(O65-0.414285714285715)^2/1241.95714285714)^0.5</f>
        <v>0.47471681751002093</v>
      </c>
      <c r="Q65">
        <v>65</v>
      </c>
      <c r="S65">
        <f t="shared" ref="S65:S70" si="32">0.0468005787847317+(Q65-1)*0.0002767095185472</f>
        <v>6.4509987971752503E-2</v>
      </c>
      <c r="T65">
        <f t="shared" ref="T65:T70" si="33">0+1*S65-0.422143676328753*(1.00019569471624+(S65-0.0487279843444227)^2/0.0188841180559314)^0.5</f>
        <v>-0.36044952982122058</v>
      </c>
      <c r="U65">
        <v>65</v>
      </c>
      <c r="W65">
        <f t="shared" ref="W65:W70" si="34">0.0376900230540113+(U65-1)*0.0004087465581228</f>
        <v>6.3849802773870507E-2</v>
      </c>
      <c r="X65">
        <f t="shared" ref="X65:X70" si="35">0+1*W65+0.422143676328753*(1.00019569471624+(W65-0.0487279843444227)^2/0.0188841180559314)^0.5</f>
        <v>0.48858273090613724</v>
      </c>
    </row>
    <row r="66" spans="1:24" x14ac:dyDescent="0.3">
      <c r="A66">
        <v>66</v>
      </c>
      <c r="C66">
        <f t="shared" si="24"/>
        <v>2.0608695652173932</v>
      </c>
      <c r="D66">
        <f t="shared" si="25"/>
        <v>3.4559738894263684E-2</v>
      </c>
      <c r="E66">
        <v>66</v>
      </c>
      <c r="G66">
        <f t="shared" si="26"/>
        <v>2.0608695652173932</v>
      </c>
      <c r="H66">
        <f t="shared" si="27"/>
        <v>7.5737526951507414E-2</v>
      </c>
      <c r="I66">
        <v>66</v>
      </c>
      <c r="K66">
        <f t="shared" si="28"/>
        <v>1.3757575757575731</v>
      </c>
      <c r="L66">
        <f t="shared" si="29"/>
        <v>-0.36986491875933403</v>
      </c>
      <c r="M66">
        <v>66</v>
      </c>
      <c r="O66">
        <f t="shared" si="30"/>
        <v>1.3757575757575731</v>
      </c>
      <c r="P66">
        <f t="shared" si="31"/>
        <v>0.47481916691581583</v>
      </c>
      <c r="Q66">
        <v>66</v>
      </c>
      <c r="S66">
        <f t="shared" si="32"/>
        <v>6.4786697490299694E-2</v>
      </c>
      <c r="T66">
        <f t="shared" si="33"/>
        <v>-0.36027063480927751</v>
      </c>
      <c r="U66">
        <v>66</v>
      </c>
      <c r="W66">
        <f t="shared" si="34"/>
        <v>6.4258549331993292E-2</v>
      </c>
      <c r="X66">
        <f t="shared" si="35"/>
        <v>0.48913064090485503</v>
      </c>
    </row>
    <row r="67" spans="1:24" x14ac:dyDescent="0.3">
      <c r="A67">
        <v>67</v>
      </c>
      <c r="C67">
        <f t="shared" si="24"/>
        <v>2.0956521739130451</v>
      </c>
      <c r="D67">
        <f t="shared" si="25"/>
        <v>3.4295887557672489E-2</v>
      </c>
      <c r="E67">
        <v>67</v>
      </c>
      <c r="G67">
        <f t="shared" si="26"/>
        <v>2.0956521739130451</v>
      </c>
      <c r="H67">
        <f t="shared" si="27"/>
        <v>7.6272639186170207E-2</v>
      </c>
      <c r="I67">
        <v>67</v>
      </c>
      <c r="K67">
        <f t="shared" si="28"/>
        <v>1.3999999999999972</v>
      </c>
      <c r="L67">
        <f t="shared" si="29"/>
        <v>-0.3697784070556081</v>
      </c>
      <c r="M67">
        <v>67</v>
      </c>
      <c r="O67">
        <f t="shared" si="30"/>
        <v>1.3999999999999972</v>
      </c>
      <c r="P67">
        <f t="shared" si="31"/>
        <v>0.47492171583801862</v>
      </c>
      <c r="Q67">
        <v>67</v>
      </c>
      <c r="S67">
        <f t="shared" si="32"/>
        <v>6.5063407008846899E-2</v>
      </c>
      <c r="T67">
        <f t="shared" si="33"/>
        <v>-0.36009341680358664</v>
      </c>
      <c r="U67">
        <v>67</v>
      </c>
      <c r="W67">
        <f t="shared" si="34"/>
        <v>6.4667295890116105E-2</v>
      </c>
      <c r="X67">
        <f t="shared" si="35"/>
        <v>0.48968221495989439</v>
      </c>
    </row>
    <row r="68" spans="1:24" x14ac:dyDescent="0.3">
      <c r="A68">
        <v>68</v>
      </c>
      <c r="C68">
        <f t="shared" si="24"/>
        <v>2.1304347826086976</v>
      </c>
      <c r="D68">
        <f t="shared" si="25"/>
        <v>3.4031381199393633E-2</v>
      </c>
      <c r="E68">
        <v>68</v>
      </c>
      <c r="G68">
        <f t="shared" si="26"/>
        <v>2.1304347826086976</v>
      </c>
      <c r="H68">
        <f t="shared" si="27"/>
        <v>7.6808406442520682E-2</v>
      </c>
      <c r="I68">
        <v>68</v>
      </c>
      <c r="K68">
        <f t="shared" si="28"/>
        <v>1.4242424242424214</v>
      </c>
      <c r="L68">
        <f t="shared" si="29"/>
        <v>-0.36969209485692672</v>
      </c>
      <c r="M68">
        <v>68</v>
      </c>
      <c r="O68">
        <f t="shared" si="30"/>
        <v>1.4242424242424214</v>
      </c>
      <c r="P68">
        <f t="shared" si="31"/>
        <v>0.47502446426526584</v>
      </c>
      <c r="Q68">
        <v>68</v>
      </c>
      <c r="S68">
        <f t="shared" si="32"/>
        <v>6.5340116527394104E-2</v>
      </c>
      <c r="T68">
        <f t="shared" si="33"/>
        <v>-0.35991787462711244</v>
      </c>
      <c r="U68">
        <v>68</v>
      </c>
      <c r="W68">
        <f t="shared" si="34"/>
        <v>6.5076042448238891E-2</v>
      </c>
      <c r="X68">
        <f t="shared" si="35"/>
        <v>0.49023744937857761</v>
      </c>
    </row>
    <row r="69" spans="1:24" x14ac:dyDescent="0.3">
      <c r="A69">
        <v>69</v>
      </c>
      <c r="C69">
        <f t="shared" si="24"/>
        <v>2.1652173913043495</v>
      </c>
      <c r="D69">
        <f t="shared" si="25"/>
        <v>3.3766255905733296E-2</v>
      </c>
      <c r="E69">
        <v>69</v>
      </c>
      <c r="G69">
        <f t="shared" si="26"/>
        <v>2.1652173913043495</v>
      </c>
      <c r="H69">
        <f t="shared" si="27"/>
        <v>7.7344792634252618E-2</v>
      </c>
      <c r="I69">
        <v>69</v>
      </c>
      <c r="K69">
        <f t="shared" si="28"/>
        <v>1.4484848484848456</v>
      </c>
      <c r="L69">
        <f t="shared" si="29"/>
        <v>-0.3696059821516442</v>
      </c>
      <c r="M69">
        <v>69</v>
      </c>
      <c r="O69">
        <f t="shared" si="30"/>
        <v>1.4484848484848456</v>
      </c>
      <c r="P69">
        <f t="shared" si="31"/>
        <v>0.47512741218591203</v>
      </c>
      <c r="Q69">
        <v>69</v>
      </c>
      <c r="S69">
        <f t="shared" si="32"/>
        <v>6.5616826045941296E-2</v>
      </c>
      <c r="T69">
        <f t="shared" si="33"/>
        <v>-0.35974400708412291</v>
      </c>
      <c r="U69">
        <v>69</v>
      </c>
      <c r="W69">
        <f t="shared" si="34"/>
        <v>6.5484789006361704E-2</v>
      </c>
      <c r="X69">
        <f t="shared" si="35"/>
        <v>0.49079634037874431</v>
      </c>
    </row>
    <row r="70" spans="1:24" x14ac:dyDescent="0.3">
      <c r="A70">
        <v>70</v>
      </c>
      <c r="C70">
        <f t="shared" si="24"/>
        <v>2.200000000000002</v>
      </c>
      <c r="D70">
        <f t="shared" si="25"/>
        <v>3.3500545210027391E-2</v>
      </c>
      <c r="E70">
        <v>70</v>
      </c>
      <c r="G70">
        <f t="shared" si="26"/>
        <v>2.200000000000002</v>
      </c>
      <c r="H70">
        <f t="shared" si="27"/>
        <v>7.7881764228030143E-2</v>
      </c>
      <c r="I70">
        <v>70</v>
      </c>
      <c r="K70">
        <f t="shared" si="28"/>
        <v>1.47272727272727</v>
      </c>
      <c r="L70">
        <f t="shared" si="29"/>
        <v>-0.36952006892783335</v>
      </c>
      <c r="M70">
        <v>70</v>
      </c>
      <c r="O70">
        <f t="shared" si="30"/>
        <v>1.47272727272727</v>
      </c>
      <c r="P70">
        <f t="shared" si="31"/>
        <v>0.4752305595880299</v>
      </c>
      <c r="Q70">
        <v>70</v>
      </c>
      <c r="S70">
        <f t="shared" si="32"/>
        <v>6.5893535564488501E-2</v>
      </c>
      <c r="T70">
        <f t="shared" si="33"/>
        <v>-0.35957181296025881</v>
      </c>
      <c r="U70">
        <v>70</v>
      </c>
      <c r="W70">
        <f t="shared" si="34"/>
        <v>6.5893535564484504E-2</v>
      </c>
      <c r="X70">
        <f t="shared" si="35"/>
        <v>0.49135888408923034</v>
      </c>
    </row>
    <row r="71" spans="1:24" x14ac:dyDescent="0.3">
      <c r="I71">
        <v>71</v>
      </c>
      <c r="K71">
        <f t="shared" si="28"/>
        <v>1.4969696969696942</v>
      </c>
      <c r="L71">
        <f t="shared" si="29"/>
        <v>-0.36943435517328521</v>
      </c>
      <c r="M71">
        <v>71</v>
      </c>
      <c r="O71">
        <f t="shared" si="30"/>
        <v>1.4969696969696942</v>
      </c>
      <c r="P71">
        <f t="shared" si="31"/>
        <v>0.47533390645941048</v>
      </c>
    </row>
    <row r="72" spans="1:24" x14ac:dyDescent="0.3">
      <c r="I72">
        <v>72</v>
      </c>
      <c r="K72">
        <f t="shared" si="28"/>
        <v>1.5212121212121184</v>
      </c>
      <c r="L72">
        <f t="shared" si="29"/>
        <v>-0.3693488408755094</v>
      </c>
      <c r="M72">
        <v>72</v>
      </c>
      <c r="O72">
        <f t="shared" si="30"/>
        <v>1.5212121212121184</v>
      </c>
      <c r="P72">
        <f t="shared" si="31"/>
        <v>0.47543745278756339</v>
      </c>
    </row>
    <row r="73" spans="1:24" x14ac:dyDescent="0.3">
      <c r="I73">
        <v>73</v>
      </c>
      <c r="K73">
        <f t="shared" si="28"/>
        <v>1.5454545454545425</v>
      </c>
      <c r="L73">
        <f t="shared" si="29"/>
        <v>-0.36926352602173396</v>
      </c>
      <c r="M73">
        <v>73</v>
      </c>
      <c r="O73">
        <f t="shared" si="30"/>
        <v>1.5454545454545425</v>
      </c>
      <c r="P73">
        <f t="shared" si="31"/>
        <v>0.47554119855971666</v>
      </c>
    </row>
    <row r="74" spans="1:24" x14ac:dyDescent="0.3">
      <c r="I74">
        <v>74</v>
      </c>
      <c r="K74">
        <f t="shared" si="28"/>
        <v>1.5696969696969667</v>
      </c>
      <c r="L74">
        <f t="shared" si="29"/>
        <v>-0.36917841059890533</v>
      </c>
      <c r="M74">
        <v>74</v>
      </c>
      <c r="O74">
        <f t="shared" si="30"/>
        <v>1.5696969696969667</v>
      </c>
      <c r="P74">
        <f t="shared" si="31"/>
        <v>0.47564514376281664</v>
      </c>
    </row>
    <row r="75" spans="1:24" x14ac:dyDescent="0.3">
      <c r="I75">
        <v>75</v>
      </c>
      <c r="K75">
        <f t="shared" si="28"/>
        <v>1.5939393939393909</v>
      </c>
      <c r="L75">
        <f t="shared" si="29"/>
        <v>-0.3690934945936889</v>
      </c>
      <c r="M75">
        <v>75</v>
      </c>
      <c r="O75">
        <f t="shared" si="30"/>
        <v>1.5939393939393909</v>
      </c>
      <c r="P75">
        <f t="shared" si="31"/>
        <v>0.47574928838352892</v>
      </c>
    </row>
    <row r="76" spans="1:24" x14ac:dyDescent="0.3">
      <c r="I76">
        <v>76</v>
      </c>
      <c r="K76">
        <f t="shared" si="28"/>
        <v>1.6181818181818151</v>
      </c>
      <c r="L76">
        <f t="shared" si="29"/>
        <v>-0.36900877799246878</v>
      </c>
      <c r="M76">
        <v>76</v>
      </c>
      <c r="O76">
        <f t="shared" si="30"/>
        <v>1.6181818181818151</v>
      </c>
      <c r="P76">
        <f t="shared" si="31"/>
        <v>0.47585363240823753</v>
      </c>
    </row>
    <row r="77" spans="1:24" x14ac:dyDescent="0.3">
      <c r="I77">
        <v>77</v>
      </c>
      <c r="K77">
        <f t="shared" si="28"/>
        <v>1.6424242424242392</v>
      </c>
      <c r="L77">
        <f t="shared" si="29"/>
        <v>-0.36892426078134788</v>
      </c>
      <c r="M77">
        <v>77</v>
      </c>
      <c r="O77">
        <f t="shared" si="30"/>
        <v>1.6424242424242392</v>
      </c>
      <c r="P77">
        <f t="shared" si="31"/>
        <v>0.47595817582304534</v>
      </c>
    </row>
    <row r="78" spans="1:24" x14ac:dyDescent="0.3">
      <c r="I78">
        <v>78</v>
      </c>
      <c r="K78">
        <f t="shared" si="28"/>
        <v>1.6666666666666634</v>
      </c>
      <c r="L78">
        <f t="shared" si="29"/>
        <v>-0.36883994294614825</v>
      </c>
      <c r="M78">
        <v>78</v>
      </c>
      <c r="O78">
        <f t="shared" si="30"/>
        <v>1.6666666666666634</v>
      </c>
      <c r="P78">
        <f t="shared" si="31"/>
        <v>0.47606291861377442</v>
      </c>
    </row>
    <row r="79" spans="1:24" x14ac:dyDescent="0.3">
      <c r="I79">
        <v>79</v>
      </c>
      <c r="K79">
        <f t="shared" si="28"/>
        <v>1.6909090909090878</v>
      </c>
      <c r="L79">
        <f t="shared" si="29"/>
        <v>-0.36875582447241095</v>
      </c>
      <c r="M79">
        <v>79</v>
      </c>
      <c r="O79">
        <f t="shared" si="30"/>
        <v>1.6909090909090878</v>
      </c>
      <c r="P79">
        <f t="shared" si="31"/>
        <v>0.47616786076596573</v>
      </c>
    </row>
    <row r="80" spans="1:24" x14ac:dyDescent="0.3">
      <c r="I80">
        <v>80</v>
      </c>
      <c r="K80">
        <f t="shared" si="28"/>
        <v>1.715151515151512</v>
      </c>
      <c r="L80">
        <f t="shared" si="29"/>
        <v>-0.36867190534539601</v>
      </c>
      <c r="M80">
        <v>80</v>
      </c>
      <c r="O80">
        <f t="shared" si="30"/>
        <v>1.715151515151512</v>
      </c>
      <c r="P80">
        <f t="shared" si="31"/>
        <v>0.47627300226487951</v>
      </c>
    </row>
    <row r="81" spans="9:16" x14ac:dyDescent="0.3">
      <c r="I81">
        <v>81</v>
      </c>
      <c r="K81">
        <f t="shared" si="28"/>
        <v>1.7393939393939362</v>
      </c>
      <c r="L81">
        <f t="shared" si="29"/>
        <v>-0.36858818555008288</v>
      </c>
      <c r="M81">
        <v>81</v>
      </c>
      <c r="O81">
        <f t="shared" si="30"/>
        <v>1.7393939393939362</v>
      </c>
      <c r="P81">
        <f t="shared" si="31"/>
        <v>0.47637834309549509</v>
      </c>
    </row>
    <row r="82" spans="9:16" x14ac:dyDescent="0.3">
      <c r="I82">
        <v>82</v>
      </c>
      <c r="K82">
        <f t="shared" si="28"/>
        <v>1.7636363636363603</v>
      </c>
      <c r="L82">
        <f t="shared" si="29"/>
        <v>-0.36850466507117063</v>
      </c>
      <c r="M82">
        <v>82</v>
      </c>
      <c r="O82">
        <f t="shared" si="30"/>
        <v>1.7636363636363603</v>
      </c>
      <c r="P82">
        <f t="shared" si="31"/>
        <v>0.47648388324251156</v>
      </c>
    </row>
    <row r="83" spans="9:16" x14ac:dyDescent="0.3">
      <c r="I83">
        <v>83</v>
      </c>
      <c r="K83">
        <f t="shared" si="28"/>
        <v>1.7878787878787845</v>
      </c>
      <c r="L83">
        <f t="shared" si="29"/>
        <v>-0.36842134389307751</v>
      </c>
      <c r="M83">
        <v>83</v>
      </c>
      <c r="O83">
        <f t="shared" si="30"/>
        <v>1.7878787878787845</v>
      </c>
      <c r="P83">
        <f t="shared" si="31"/>
        <v>0.47658962269034716</v>
      </c>
    </row>
    <row r="84" spans="9:16" x14ac:dyDescent="0.3">
      <c r="I84">
        <v>84</v>
      </c>
      <c r="K84">
        <f t="shared" si="28"/>
        <v>1.8121212121212087</v>
      </c>
      <c r="L84">
        <f t="shared" si="29"/>
        <v>-0.36833822199994165</v>
      </c>
      <c r="M84">
        <v>84</v>
      </c>
      <c r="O84">
        <f t="shared" si="30"/>
        <v>1.8121212121212087</v>
      </c>
      <c r="P84">
        <f t="shared" si="31"/>
        <v>0.47669556142314001</v>
      </c>
    </row>
    <row r="85" spans="9:16" x14ac:dyDescent="0.3">
      <c r="I85">
        <v>85</v>
      </c>
      <c r="K85">
        <f t="shared" si="28"/>
        <v>1.8363636363636331</v>
      </c>
      <c r="L85">
        <f t="shared" si="29"/>
        <v>-0.36825529937562052</v>
      </c>
      <c r="M85">
        <v>85</v>
      </c>
      <c r="O85">
        <f t="shared" si="30"/>
        <v>1.8363636363636331</v>
      </c>
      <c r="P85">
        <f t="shared" si="31"/>
        <v>0.47680169942474759</v>
      </c>
    </row>
    <row r="86" spans="9:16" x14ac:dyDescent="0.3">
      <c r="I86">
        <v>86</v>
      </c>
      <c r="K86">
        <f t="shared" si="28"/>
        <v>1.860606060606057</v>
      </c>
      <c r="L86">
        <f t="shared" si="29"/>
        <v>-0.36817257600369185</v>
      </c>
      <c r="M86">
        <v>86</v>
      </c>
      <c r="O86">
        <f t="shared" si="30"/>
        <v>1.860606060606057</v>
      </c>
      <c r="P86">
        <f t="shared" si="31"/>
        <v>0.47690803667874754</v>
      </c>
    </row>
    <row r="87" spans="9:16" x14ac:dyDescent="0.3">
      <c r="I87">
        <v>87</v>
      </c>
      <c r="K87">
        <f t="shared" si="28"/>
        <v>1.8848484848484814</v>
      </c>
      <c r="L87">
        <f t="shared" si="29"/>
        <v>-0.36809005186745308</v>
      </c>
      <c r="M87">
        <v>87</v>
      </c>
      <c r="O87">
        <f t="shared" si="30"/>
        <v>1.8848484848484814</v>
      </c>
      <c r="P87">
        <f t="shared" si="31"/>
        <v>0.47701457316843748</v>
      </c>
    </row>
    <row r="88" spans="9:16" x14ac:dyDescent="0.3">
      <c r="I88">
        <v>88</v>
      </c>
      <c r="K88">
        <f t="shared" si="28"/>
        <v>1.9090909090909054</v>
      </c>
      <c r="L88">
        <f t="shared" si="29"/>
        <v>-0.36800772694992168</v>
      </c>
      <c r="M88">
        <v>88</v>
      </c>
      <c r="O88">
        <f t="shared" si="30"/>
        <v>1.9090909090909054</v>
      </c>
      <c r="P88">
        <f t="shared" si="31"/>
        <v>0.47712130887683479</v>
      </c>
    </row>
    <row r="89" spans="9:16" x14ac:dyDescent="0.3">
      <c r="I89">
        <v>89</v>
      </c>
      <c r="K89">
        <f t="shared" si="28"/>
        <v>1.9333333333333298</v>
      </c>
      <c r="L89">
        <f t="shared" si="29"/>
        <v>-0.36792560123383555</v>
      </c>
      <c r="M89">
        <v>89</v>
      </c>
      <c r="O89">
        <f t="shared" si="30"/>
        <v>1.9333333333333298</v>
      </c>
      <c r="P89">
        <f t="shared" si="31"/>
        <v>0.47722824378667739</v>
      </c>
    </row>
    <row r="90" spans="9:16" x14ac:dyDescent="0.3">
      <c r="I90">
        <v>90</v>
      </c>
      <c r="K90">
        <f t="shared" si="28"/>
        <v>1.9575757575757537</v>
      </c>
      <c r="L90">
        <f t="shared" si="29"/>
        <v>-0.36784367470165275</v>
      </c>
      <c r="M90">
        <v>90</v>
      </c>
      <c r="O90">
        <f t="shared" si="30"/>
        <v>1.9575757575757537</v>
      </c>
      <c r="P90">
        <f t="shared" si="31"/>
        <v>0.47733537788042329</v>
      </c>
    </row>
    <row r="91" spans="9:16" x14ac:dyDescent="0.3">
      <c r="I91">
        <v>91</v>
      </c>
      <c r="K91">
        <f t="shared" si="28"/>
        <v>1.9818181818181781</v>
      </c>
      <c r="L91">
        <f t="shared" si="29"/>
        <v>-0.36776194733555156</v>
      </c>
      <c r="M91">
        <v>91</v>
      </c>
      <c r="O91">
        <f t="shared" si="30"/>
        <v>1.9818181818181781</v>
      </c>
      <c r="P91">
        <f t="shared" si="31"/>
        <v>0.47744271114025083</v>
      </c>
    </row>
    <row r="92" spans="9:16" x14ac:dyDescent="0.3">
      <c r="I92">
        <v>92</v>
      </c>
      <c r="K92">
        <f t="shared" si="28"/>
        <v>2.0060606060606019</v>
      </c>
      <c r="L92">
        <f t="shared" si="29"/>
        <v>-0.36768041911743132</v>
      </c>
      <c r="M92">
        <v>92</v>
      </c>
      <c r="O92">
        <f t="shared" si="30"/>
        <v>2.0060606060606019</v>
      </c>
      <c r="P92">
        <f t="shared" si="31"/>
        <v>0.47755024354805919</v>
      </c>
    </row>
    <row r="93" spans="9:16" x14ac:dyDescent="0.3">
      <c r="I93">
        <v>93</v>
      </c>
      <c r="K93">
        <f t="shared" si="28"/>
        <v>2.0303030303030263</v>
      </c>
      <c r="L93">
        <f t="shared" si="29"/>
        <v>-0.3675990900289115</v>
      </c>
      <c r="M93">
        <v>93</v>
      </c>
      <c r="O93">
        <f t="shared" si="30"/>
        <v>2.0303030303030263</v>
      </c>
      <c r="P93">
        <f t="shared" si="31"/>
        <v>0.47765797508546809</v>
      </c>
    </row>
    <row r="94" spans="9:16" x14ac:dyDescent="0.3">
      <c r="I94">
        <v>94</v>
      </c>
      <c r="K94">
        <f t="shared" si="28"/>
        <v>2.0545454545454507</v>
      </c>
      <c r="L94">
        <f t="shared" si="29"/>
        <v>-0.36751796005133291</v>
      </c>
      <c r="M94">
        <v>94</v>
      </c>
      <c r="O94">
        <f t="shared" si="30"/>
        <v>2.0545454545454507</v>
      </c>
      <c r="P94">
        <f t="shared" si="31"/>
        <v>0.47776590573381822</v>
      </c>
    </row>
    <row r="95" spans="9:16" x14ac:dyDescent="0.3">
      <c r="I95">
        <v>95</v>
      </c>
      <c r="K95">
        <f t="shared" si="28"/>
        <v>2.0787878787878746</v>
      </c>
      <c r="L95">
        <f t="shared" si="29"/>
        <v>-0.36743702916575677</v>
      </c>
      <c r="M95">
        <v>95</v>
      </c>
      <c r="O95">
        <f t="shared" si="30"/>
        <v>2.0787878787878746</v>
      </c>
      <c r="P95">
        <f t="shared" si="31"/>
        <v>0.47787403547417079</v>
      </c>
    </row>
    <row r="96" spans="9:16" x14ac:dyDescent="0.3">
      <c r="I96">
        <v>96</v>
      </c>
      <c r="K96">
        <f t="shared" si="28"/>
        <v>2.103030303030299</v>
      </c>
      <c r="L96">
        <f t="shared" si="29"/>
        <v>-0.36735629735296582</v>
      </c>
      <c r="M96">
        <v>96</v>
      </c>
      <c r="O96">
        <f t="shared" si="30"/>
        <v>2.103030303030299</v>
      </c>
      <c r="P96">
        <f t="shared" si="31"/>
        <v>0.47798236428730856</v>
      </c>
    </row>
    <row r="97" spans="9:16" x14ac:dyDescent="0.3">
      <c r="I97">
        <v>97</v>
      </c>
      <c r="K97">
        <f t="shared" si="28"/>
        <v>2.127272727272723</v>
      </c>
      <c r="L97">
        <f t="shared" ref="L97:L100" si="36">0.0471125288175141+0.00389937540977939*K97-0.422143676328753*(1.00019569471624+(K97-0.414285714285715)^2/1241.95714285714)^0.5</f>
        <v>-0.367275764593464</v>
      </c>
      <c r="M97">
        <v>97</v>
      </c>
      <c r="O97">
        <f t="shared" si="30"/>
        <v>2.127272727272723</v>
      </c>
      <c r="P97">
        <f t="shared" ref="P97:P100" si="37">0.0471125288175141+0.00389937540977939*O97+0.422143676328753*(1.00019569471624+(O97-0.414285714285715)^2/1241.95714285714)^0.5</f>
        <v>0.47809089215373535</v>
      </c>
    </row>
    <row r="98" spans="9:16" x14ac:dyDescent="0.3">
      <c r="I98">
        <v>98</v>
      </c>
      <c r="K98">
        <f t="shared" si="28"/>
        <v>2.1515151515151474</v>
      </c>
      <c r="L98">
        <f t="shared" si="36"/>
        <v>-0.36719543086747625</v>
      </c>
      <c r="M98">
        <v>98</v>
      </c>
      <c r="O98">
        <f t="shared" si="30"/>
        <v>2.1515151515151474</v>
      </c>
      <c r="P98">
        <f t="shared" si="37"/>
        <v>0.47819961905367631</v>
      </c>
    </row>
    <row r="99" spans="9:16" x14ac:dyDescent="0.3">
      <c r="I99">
        <v>99</v>
      </c>
      <c r="K99">
        <f t="shared" si="28"/>
        <v>2.1757575757575713</v>
      </c>
      <c r="L99">
        <f t="shared" si="36"/>
        <v>-0.36711529615494931</v>
      </c>
      <c r="M99">
        <v>99</v>
      </c>
      <c r="O99">
        <f t="shared" si="30"/>
        <v>2.1757575757575713</v>
      </c>
      <c r="P99">
        <f t="shared" si="37"/>
        <v>0.47830854496707809</v>
      </c>
    </row>
    <row r="100" spans="9:16" x14ac:dyDescent="0.3">
      <c r="I100">
        <v>100</v>
      </c>
      <c r="K100">
        <f t="shared" si="28"/>
        <v>2.1999999999999957</v>
      </c>
      <c r="L100">
        <f t="shared" si="36"/>
        <v>-0.36703536043555146</v>
      </c>
      <c r="M100">
        <v>100</v>
      </c>
      <c r="O100">
        <f t="shared" si="30"/>
        <v>2.1999999999999957</v>
      </c>
      <c r="P100">
        <f t="shared" si="37"/>
        <v>0.47841766987360895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4446-4E14-4238-85DD-5B697492A90B}">
  <sheetPr codeName="Sheet25"/>
  <dimension ref="A1:G7"/>
  <sheetViews>
    <sheetView tabSelected="1" workbookViewId="0">
      <selection activeCell="F19" sqref="F19"/>
    </sheetView>
  </sheetViews>
  <sheetFormatPr defaultRowHeight="14.4" x14ac:dyDescent="0.3"/>
  <cols>
    <col min="1" max="1" width="15.77734375" bestFit="1" customWidth="1"/>
    <col min="2" max="5" width="13.6640625" bestFit="1" customWidth="1"/>
    <col min="6" max="6" width="16.6640625" bestFit="1" customWidth="1"/>
  </cols>
  <sheetData>
    <row r="1" spans="1:7" x14ac:dyDescent="0.3">
      <c r="A1" s="39"/>
      <c r="B1" s="39" t="s">
        <v>11</v>
      </c>
      <c r="C1" s="39" t="s">
        <v>2</v>
      </c>
      <c r="D1" s="39" t="s">
        <v>3</v>
      </c>
      <c r="E1" s="39" t="s">
        <v>4</v>
      </c>
      <c r="F1" s="39" t="s">
        <v>8</v>
      </c>
      <c r="G1" s="39" t="s">
        <v>9</v>
      </c>
    </row>
    <row r="2" spans="1:7" x14ac:dyDescent="0.3">
      <c r="A2" t="s">
        <v>11</v>
      </c>
      <c r="B2">
        <v>1</v>
      </c>
    </row>
    <row r="3" spans="1:7" x14ac:dyDescent="0.3">
      <c r="A3" t="s">
        <v>2</v>
      </c>
      <c r="B3" s="52">
        <v>0.24525734617096312</v>
      </c>
      <c r="C3" s="52">
        <v>1</v>
      </c>
      <c r="D3" s="52"/>
      <c r="E3" s="52"/>
      <c r="F3" s="52"/>
    </row>
    <row r="4" spans="1:7" x14ac:dyDescent="0.3">
      <c r="A4" t="s">
        <v>3</v>
      </c>
      <c r="B4" s="52">
        <v>0.12790382346647117</v>
      </c>
      <c r="C4" s="52">
        <v>0.27639762763497977</v>
      </c>
      <c r="D4" s="52">
        <v>1</v>
      </c>
      <c r="E4" s="52"/>
      <c r="F4" s="52"/>
    </row>
    <row r="5" spans="1:7" x14ac:dyDescent="0.3">
      <c r="A5" t="s">
        <v>4</v>
      </c>
      <c r="B5" s="52">
        <v>0.13491399696867956</v>
      </c>
      <c r="C5" s="52">
        <v>0.26379591560467786</v>
      </c>
      <c r="D5" s="52">
        <v>0.1083060764608937</v>
      </c>
      <c r="E5" s="52">
        <v>1</v>
      </c>
      <c r="F5" s="52"/>
    </row>
    <row r="6" spans="1:7" x14ac:dyDescent="0.3">
      <c r="A6" t="s">
        <v>8</v>
      </c>
      <c r="B6" s="52">
        <v>0.13194544082570422</v>
      </c>
      <c r="C6" s="52">
        <v>0.23817111410174271</v>
      </c>
      <c r="D6" s="52">
        <v>0.17447381058363468</v>
      </c>
      <c r="E6" s="52">
        <v>0.16185733226966809</v>
      </c>
      <c r="F6" s="52">
        <v>1</v>
      </c>
    </row>
    <row r="7" spans="1:7" ht="15" thickBot="1" x14ac:dyDescent="0.35">
      <c r="A7" s="38" t="s">
        <v>9</v>
      </c>
      <c r="B7" s="68">
        <v>4.2373661149232765E-2</v>
      </c>
      <c r="C7" s="68">
        <v>0.33339799516044222</v>
      </c>
      <c r="D7" s="68">
        <v>0.16781058443848648</v>
      </c>
      <c r="E7" s="68">
        <v>4.1357442872721355E-2</v>
      </c>
      <c r="F7" s="68">
        <v>0.17550217613626035</v>
      </c>
      <c r="G7" s="38">
        <v>1</v>
      </c>
    </row>
  </sheetData>
  <conditionalFormatting sqref="A1:G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0214-158D-4D74-A66B-99D55565F9A3}">
  <sheetPr codeName="Sheet26"/>
  <dimension ref="A1:F5111"/>
  <sheetViews>
    <sheetView topLeftCell="D4756" zoomScale="90" workbookViewId="0">
      <selection activeCell="G4775" sqref="G4775"/>
    </sheetView>
  </sheetViews>
  <sheetFormatPr defaultRowHeight="14.4" x14ac:dyDescent="0.3"/>
  <cols>
    <col min="3" max="3" width="11.5546875" customWidth="1"/>
    <col min="4" max="6" width="25.21875" customWidth="1"/>
  </cols>
  <sheetData>
    <row r="1" spans="1:6" x14ac:dyDescent="0.3">
      <c r="A1" s="13" t="s">
        <v>11</v>
      </c>
      <c r="B1" s="13" t="s">
        <v>2</v>
      </c>
      <c r="C1" s="13" t="s">
        <v>3</v>
      </c>
      <c r="D1" s="13" t="s">
        <v>4</v>
      </c>
      <c r="E1" s="13" t="s">
        <v>8</v>
      </c>
      <c r="F1" s="13" t="s">
        <v>9</v>
      </c>
    </row>
    <row r="2" spans="1:6" x14ac:dyDescent="0.3">
      <c r="A2">
        <v>0</v>
      </c>
      <c r="B2">
        <v>17</v>
      </c>
      <c r="C2">
        <v>0</v>
      </c>
      <c r="D2">
        <v>0</v>
      </c>
      <c r="E2">
        <v>92.97</v>
      </c>
    </row>
    <row r="3" spans="1:6" x14ac:dyDescent="0.3">
      <c r="A3">
        <v>0</v>
      </c>
      <c r="B3">
        <v>13</v>
      </c>
      <c r="C3">
        <v>0</v>
      </c>
      <c r="D3">
        <v>0</v>
      </c>
      <c r="E3">
        <v>85.81</v>
      </c>
      <c r="F3">
        <v>18.600000000000001</v>
      </c>
    </row>
    <row r="4" spans="1:6" x14ac:dyDescent="0.3">
      <c r="A4">
        <v>0</v>
      </c>
      <c r="B4">
        <v>42</v>
      </c>
      <c r="C4">
        <v>0</v>
      </c>
      <c r="D4">
        <v>0</v>
      </c>
      <c r="E4">
        <v>98.53</v>
      </c>
      <c r="F4">
        <v>18.5</v>
      </c>
    </row>
    <row r="5" spans="1:6" x14ac:dyDescent="0.3">
      <c r="A5">
        <v>0</v>
      </c>
      <c r="B5">
        <v>31</v>
      </c>
      <c r="C5">
        <v>0</v>
      </c>
      <c r="D5">
        <v>0</v>
      </c>
      <c r="E5">
        <v>108.89</v>
      </c>
      <c r="F5">
        <v>52.3</v>
      </c>
    </row>
    <row r="6" spans="1:6" x14ac:dyDescent="0.3">
      <c r="A6">
        <v>0</v>
      </c>
      <c r="B6">
        <v>38</v>
      </c>
      <c r="C6">
        <v>0</v>
      </c>
      <c r="D6">
        <v>0</v>
      </c>
      <c r="E6">
        <v>91.44</v>
      </c>
    </row>
    <row r="7" spans="1:6" x14ac:dyDescent="0.3">
      <c r="A7">
        <v>0</v>
      </c>
      <c r="B7">
        <v>24</v>
      </c>
      <c r="C7">
        <v>0</v>
      </c>
      <c r="D7">
        <v>0</v>
      </c>
      <c r="E7">
        <v>97.55</v>
      </c>
      <c r="F7">
        <v>26.2</v>
      </c>
    </row>
    <row r="8" spans="1:6" x14ac:dyDescent="0.3">
      <c r="A8">
        <v>0</v>
      </c>
      <c r="B8">
        <v>80</v>
      </c>
      <c r="C8">
        <v>0</v>
      </c>
      <c r="D8">
        <v>0</v>
      </c>
      <c r="E8">
        <v>84.86</v>
      </c>
    </row>
    <row r="9" spans="1:6" x14ac:dyDescent="0.3">
      <c r="A9">
        <v>0</v>
      </c>
      <c r="B9">
        <v>33</v>
      </c>
      <c r="C9">
        <v>0</v>
      </c>
      <c r="D9">
        <v>0</v>
      </c>
      <c r="E9">
        <v>86.97</v>
      </c>
      <c r="F9">
        <v>42.2</v>
      </c>
    </row>
    <row r="10" spans="1:6" x14ac:dyDescent="0.3">
      <c r="A10">
        <v>0</v>
      </c>
      <c r="B10">
        <v>20</v>
      </c>
      <c r="C10">
        <v>0</v>
      </c>
      <c r="D10">
        <v>0</v>
      </c>
      <c r="E10">
        <v>94.67</v>
      </c>
      <c r="F10">
        <v>28.8</v>
      </c>
    </row>
    <row r="11" spans="1:6" x14ac:dyDescent="0.3">
      <c r="A11">
        <v>0</v>
      </c>
      <c r="B11">
        <v>20</v>
      </c>
      <c r="C11">
        <v>0</v>
      </c>
      <c r="D11">
        <v>0</v>
      </c>
      <c r="E11">
        <v>84.07</v>
      </c>
      <c r="F11">
        <v>27.6</v>
      </c>
    </row>
    <row r="12" spans="1:6" x14ac:dyDescent="0.3">
      <c r="A12">
        <v>0</v>
      </c>
      <c r="B12">
        <v>43</v>
      </c>
      <c r="C12">
        <v>0</v>
      </c>
      <c r="D12">
        <v>0</v>
      </c>
      <c r="E12">
        <v>88.23</v>
      </c>
      <c r="F12">
        <v>37.6</v>
      </c>
    </row>
    <row r="13" spans="1:6" x14ac:dyDescent="0.3">
      <c r="A13">
        <v>0</v>
      </c>
      <c r="B13">
        <v>23</v>
      </c>
      <c r="C13">
        <v>0</v>
      </c>
      <c r="D13">
        <v>0</v>
      </c>
      <c r="E13">
        <v>110.16</v>
      </c>
    </row>
    <row r="14" spans="1:6" x14ac:dyDescent="0.3">
      <c r="A14">
        <v>0</v>
      </c>
      <c r="B14">
        <v>41</v>
      </c>
      <c r="C14">
        <v>0</v>
      </c>
      <c r="D14">
        <v>0</v>
      </c>
      <c r="E14">
        <v>76.66</v>
      </c>
    </row>
    <row r="15" spans="1:6" x14ac:dyDescent="0.3">
      <c r="A15">
        <v>0</v>
      </c>
      <c r="B15">
        <v>79</v>
      </c>
      <c r="C15">
        <v>0</v>
      </c>
      <c r="D15">
        <v>0</v>
      </c>
      <c r="E15">
        <v>71.98</v>
      </c>
      <c r="F15">
        <v>36.4</v>
      </c>
    </row>
    <row r="16" spans="1:6" x14ac:dyDescent="0.3">
      <c r="A16">
        <v>1</v>
      </c>
      <c r="B16">
        <v>81</v>
      </c>
      <c r="C16">
        <v>0</v>
      </c>
      <c r="D16">
        <v>0</v>
      </c>
      <c r="E16">
        <v>91.54</v>
      </c>
      <c r="F16">
        <v>31.4</v>
      </c>
    </row>
    <row r="17" spans="1:6" x14ac:dyDescent="0.3">
      <c r="A17">
        <v>0</v>
      </c>
      <c r="B17">
        <v>43</v>
      </c>
      <c r="C17">
        <v>0</v>
      </c>
      <c r="D17">
        <v>0</v>
      </c>
      <c r="E17">
        <v>110.32</v>
      </c>
      <c r="F17">
        <v>28.4</v>
      </c>
    </row>
    <row r="18" spans="1:6" x14ac:dyDescent="0.3">
      <c r="A18">
        <v>0</v>
      </c>
      <c r="B18">
        <v>16</v>
      </c>
      <c r="C18">
        <v>0</v>
      </c>
      <c r="D18">
        <v>0</v>
      </c>
      <c r="E18">
        <v>89.45</v>
      </c>
    </row>
    <row r="19" spans="1:6" x14ac:dyDescent="0.3">
      <c r="A19">
        <v>0</v>
      </c>
      <c r="B19">
        <v>65</v>
      </c>
      <c r="C19">
        <v>0</v>
      </c>
      <c r="D19">
        <v>0</v>
      </c>
      <c r="E19">
        <v>72.489999999999995</v>
      </c>
      <c r="F19">
        <v>28.9</v>
      </c>
    </row>
    <row r="20" spans="1:6" x14ac:dyDescent="0.3">
      <c r="A20">
        <v>0</v>
      </c>
      <c r="B20">
        <v>58</v>
      </c>
      <c r="C20">
        <v>0</v>
      </c>
      <c r="D20">
        <v>0</v>
      </c>
      <c r="E20">
        <v>105.74</v>
      </c>
      <c r="F20">
        <v>26.8</v>
      </c>
    </row>
    <row r="21" spans="1:6" x14ac:dyDescent="0.3">
      <c r="A21">
        <v>0</v>
      </c>
      <c r="B21">
        <v>44</v>
      </c>
      <c r="C21">
        <v>1</v>
      </c>
      <c r="D21">
        <v>0</v>
      </c>
      <c r="E21">
        <v>69.48</v>
      </c>
      <c r="F21">
        <v>41.3</v>
      </c>
    </row>
    <row r="22" spans="1:6" x14ac:dyDescent="0.3">
      <c r="A22">
        <v>0</v>
      </c>
      <c r="B22">
        <v>49</v>
      </c>
      <c r="C22">
        <v>0</v>
      </c>
      <c r="D22">
        <v>0</v>
      </c>
      <c r="E22">
        <v>107.55</v>
      </c>
    </row>
    <row r="23" spans="1:6" x14ac:dyDescent="0.3">
      <c r="A23">
        <v>0</v>
      </c>
      <c r="B23">
        <v>37</v>
      </c>
      <c r="C23">
        <v>0</v>
      </c>
      <c r="D23">
        <v>0</v>
      </c>
      <c r="E23">
        <v>72.09</v>
      </c>
      <c r="F23">
        <v>24.1</v>
      </c>
    </row>
    <row r="24" spans="1:6" x14ac:dyDescent="0.3">
      <c r="A24">
        <v>0</v>
      </c>
      <c r="B24">
        <v>59</v>
      </c>
      <c r="C24">
        <v>1</v>
      </c>
      <c r="D24">
        <v>0</v>
      </c>
      <c r="E24">
        <v>78.28</v>
      </c>
      <c r="F24">
        <v>31</v>
      </c>
    </row>
    <row r="25" spans="1:6" x14ac:dyDescent="0.3">
      <c r="A25">
        <v>0</v>
      </c>
      <c r="B25">
        <v>28</v>
      </c>
      <c r="C25">
        <v>0</v>
      </c>
      <c r="D25">
        <v>0</v>
      </c>
      <c r="E25">
        <v>94.15</v>
      </c>
      <c r="F25">
        <v>23.1</v>
      </c>
    </row>
    <row r="26" spans="1:6" x14ac:dyDescent="0.3">
      <c r="A26">
        <v>0</v>
      </c>
      <c r="B26">
        <v>12</v>
      </c>
      <c r="C26">
        <v>0</v>
      </c>
      <c r="D26">
        <v>0</v>
      </c>
      <c r="E26">
        <v>75.22</v>
      </c>
      <c r="F26">
        <v>20.9</v>
      </c>
    </row>
    <row r="27" spans="1:6" x14ac:dyDescent="0.3">
      <c r="A27">
        <v>0</v>
      </c>
      <c r="B27">
        <v>3</v>
      </c>
      <c r="C27">
        <v>0</v>
      </c>
      <c r="D27">
        <v>0</v>
      </c>
      <c r="E27">
        <v>94.12</v>
      </c>
      <c r="F27">
        <v>21.4</v>
      </c>
    </row>
    <row r="28" spans="1:6" x14ac:dyDescent="0.3">
      <c r="A28">
        <v>0</v>
      </c>
      <c r="B28">
        <v>3</v>
      </c>
      <c r="C28">
        <v>0</v>
      </c>
      <c r="D28">
        <v>0</v>
      </c>
      <c r="E28">
        <v>79.63</v>
      </c>
    </row>
    <row r="29" spans="1:6" x14ac:dyDescent="0.3">
      <c r="A29">
        <v>0</v>
      </c>
      <c r="B29">
        <v>54</v>
      </c>
      <c r="C29">
        <v>0</v>
      </c>
      <c r="D29">
        <v>0</v>
      </c>
      <c r="E29">
        <v>81.44</v>
      </c>
      <c r="F29">
        <v>31.5</v>
      </c>
    </row>
    <row r="30" spans="1:6" x14ac:dyDescent="0.3">
      <c r="A30">
        <v>0</v>
      </c>
      <c r="B30">
        <v>41</v>
      </c>
      <c r="C30">
        <v>0</v>
      </c>
      <c r="D30">
        <v>0</v>
      </c>
      <c r="E30">
        <v>216.71</v>
      </c>
      <c r="F30">
        <v>36.200000000000003</v>
      </c>
    </row>
    <row r="31" spans="1:6" x14ac:dyDescent="0.3">
      <c r="A31">
        <v>0</v>
      </c>
      <c r="B31">
        <v>14</v>
      </c>
      <c r="C31">
        <v>0</v>
      </c>
      <c r="D31">
        <v>0</v>
      </c>
      <c r="E31">
        <v>92.22</v>
      </c>
      <c r="F31">
        <v>22.8</v>
      </c>
    </row>
    <row r="32" spans="1:6" x14ac:dyDescent="0.3">
      <c r="A32">
        <v>0</v>
      </c>
      <c r="B32">
        <v>52</v>
      </c>
      <c r="C32">
        <v>1</v>
      </c>
      <c r="D32">
        <v>0</v>
      </c>
      <c r="E32">
        <v>114.25</v>
      </c>
      <c r="F32">
        <v>24.3</v>
      </c>
    </row>
    <row r="33" spans="1:6" x14ac:dyDescent="0.3">
      <c r="A33">
        <v>0</v>
      </c>
      <c r="B33">
        <v>73</v>
      </c>
      <c r="C33">
        <v>0</v>
      </c>
      <c r="D33">
        <v>0</v>
      </c>
      <c r="E33">
        <v>79.69</v>
      </c>
    </row>
    <row r="34" spans="1:6" x14ac:dyDescent="0.3">
      <c r="A34">
        <v>0</v>
      </c>
      <c r="B34">
        <v>39</v>
      </c>
      <c r="C34">
        <v>0</v>
      </c>
      <c r="D34">
        <v>0</v>
      </c>
      <c r="E34">
        <v>87.33</v>
      </c>
      <c r="F34">
        <v>34.299999999999997</v>
      </c>
    </row>
    <row r="35" spans="1:6" x14ac:dyDescent="0.3">
      <c r="A35">
        <v>0</v>
      </c>
      <c r="B35">
        <v>5</v>
      </c>
      <c r="C35">
        <v>0</v>
      </c>
      <c r="D35">
        <v>0</v>
      </c>
      <c r="E35">
        <v>75.099999999999994</v>
      </c>
      <c r="F35">
        <v>20.7</v>
      </c>
    </row>
    <row r="36" spans="1:6" x14ac:dyDescent="0.3">
      <c r="A36">
        <v>0</v>
      </c>
      <c r="B36">
        <v>74</v>
      </c>
      <c r="C36">
        <v>0</v>
      </c>
      <c r="D36">
        <v>0</v>
      </c>
      <c r="E36">
        <v>68.180000000000007</v>
      </c>
      <c r="F36">
        <v>27.3</v>
      </c>
    </row>
    <row r="37" spans="1:6" x14ac:dyDescent="0.3">
      <c r="A37">
        <v>1</v>
      </c>
      <c r="B37">
        <v>74</v>
      </c>
      <c r="C37">
        <v>0</v>
      </c>
      <c r="D37">
        <v>0</v>
      </c>
      <c r="E37">
        <v>74.959999999999994</v>
      </c>
      <c r="F37">
        <v>26.6</v>
      </c>
    </row>
    <row r="38" spans="1:6" x14ac:dyDescent="0.3">
      <c r="A38">
        <v>0</v>
      </c>
      <c r="B38">
        <v>32</v>
      </c>
      <c r="C38">
        <v>0</v>
      </c>
      <c r="D38">
        <v>0</v>
      </c>
      <c r="E38">
        <v>79.34</v>
      </c>
      <c r="F38">
        <v>26.5</v>
      </c>
    </row>
    <row r="39" spans="1:6" x14ac:dyDescent="0.3">
      <c r="A39">
        <v>0</v>
      </c>
      <c r="B39">
        <v>16</v>
      </c>
      <c r="C39">
        <v>0</v>
      </c>
      <c r="D39">
        <v>0</v>
      </c>
      <c r="E39">
        <v>87.54</v>
      </c>
      <c r="F39">
        <v>37.799999999999997</v>
      </c>
    </row>
    <row r="40" spans="1:6" x14ac:dyDescent="0.3">
      <c r="A40">
        <v>0</v>
      </c>
      <c r="B40">
        <v>59</v>
      </c>
      <c r="C40">
        <v>1</v>
      </c>
      <c r="D40">
        <v>0</v>
      </c>
      <c r="E40">
        <v>99.06</v>
      </c>
      <c r="F40">
        <v>23.4</v>
      </c>
    </row>
    <row r="41" spans="1:6" x14ac:dyDescent="0.3">
      <c r="A41">
        <v>0</v>
      </c>
      <c r="B41">
        <v>54</v>
      </c>
      <c r="C41">
        <v>0</v>
      </c>
      <c r="D41">
        <v>0</v>
      </c>
      <c r="E41">
        <v>76.040000000000006</v>
      </c>
      <c r="F41">
        <v>29.5</v>
      </c>
    </row>
    <row r="42" spans="1:6" x14ac:dyDescent="0.3">
      <c r="A42">
        <v>0</v>
      </c>
      <c r="B42">
        <v>34</v>
      </c>
      <c r="C42">
        <v>0</v>
      </c>
      <c r="D42">
        <v>0</v>
      </c>
      <c r="E42">
        <v>67.66</v>
      </c>
      <c r="F42">
        <v>22.4</v>
      </c>
    </row>
    <row r="43" spans="1:6" x14ac:dyDescent="0.3">
      <c r="A43">
        <v>0</v>
      </c>
      <c r="B43">
        <v>14</v>
      </c>
      <c r="C43">
        <v>0</v>
      </c>
      <c r="D43">
        <v>0</v>
      </c>
      <c r="E43">
        <v>69.739999999999995</v>
      </c>
      <c r="F43">
        <v>24.2</v>
      </c>
    </row>
    <row r="44" spans="1:6" x14ac:dyDescent="0.3">
      <c r="A44">
        <v>0</v>
      </c>
      <c r="B44">
        <v>32</v>
      </c>
      <c r="C44">
        <v>0</v>
      </c>
      <c r="D44">
        <v>0</v>
      </c>
      <c r="E44">
        <v>85.18</v>
      </c>
      <c r="F44">
        <v>22.2</v>
      </c>
    </row>
    <row r="45" spans="1:6" x14ac:dyDescent="0.3">
      <c r="A45">
        <v>0</v>
      </c>
      <c r="B45">
        <v>60</v>
      </c>
      <c r="C45">
        <v>0</v>
      </c>
      <c r="D45">
        <v>0</v>
      </c>
      <c r="E45">
        <v>80.86</v>
      </c>
      <c r="F45">
        <v>31</v>
      </c>
    </row>
    <row r="46" spans="1:6" x14ac:dyDescent="0.3">
      <c r="A46">
        <v>0</v>
      </c>
      <c r="B46">
        <v>70</v>
      </c>
      <c r="C46">
        <v>1</v>
      </c>
      <c r="D46">
        <v>0</v>
      </c>
      <c r="E46">
        <v>103.89</v>
      </c>
      <c r="F46">
        <v>30</v>
      </c>
    </row>
    <row r="47" spans="1:6" x14ac:dyDescent="0.3">
      <c r="A47">
        <v>0</v>
      </c>
      <c r="B47">
        <v>15</v>
      </c>
      <c r="C47">
        <v>0</v>
      </c>
      <c r="D47">
        <v>0</v>
      </c>
      <c r="E47">
        <v>101.15</v>
      </c>
      <c r="F47">
        <v>22.2</v>
      </c>
    </row>
    <row r="48" spans="1:6" x14ac:dyDescent="0.3">
      <c r="A48">
        <v>0</v>
      </c>
      <c r="B48">
        <v>14</v>
      </c>
      <c r="C48">
        <v>0</v>
      </c>
      <c r="D48">
        <v>0</v>
      </c>
      <c r="E48">
        <v>83.42</v>
      </c>
      <c r="F48">
        <v>28.7</v>
      </c>
    </row>
    <row r="49" spans="1:6" x14ac:dyDescent="0.3">
      <c r="A49">
        <v>0</v>
      </c>
      <c r="B49">
        <v>49</v>
      </c>
      <c r="C49">
        <v>0</v>
      </c>
      <c r="D49">
        <v>0</v>
      </c>
      <c r="E49">
        <v>104.08</v>
      </c>
      <c r="F49">
        <v>26.6</v>
      </c>
    </row>
    <row r="50" spans="1:6" x14ac:dyDescent="0.3">
      <c r="A50">
        <v>0</v>
      </c>
      <c r="B50">
        <v>59</v>
      </c>
      <c r="C50">
        <v>0</v>
      </c>
      <c r="D50">
        <v>0</v>
      </c>
      <c r="E50">
        <v>67.75</v>
      </c>
      <c r="F50">
        <v>21.3</v>
      </c>
    </row>
    <row r="51" spans="1:6" x14ac:dyDescent="0.3">
      <c r="A51">
        <v>1</v>
      </c>
      <c r="B51">
        <v>82</v>
      </c>
      <c r="C51">
        <v>1</v>
      </c>
      <c r="D51">
        <v>1</v>
      </c>
      <c r="E51">
        <v>84.03</v>
      </c>
      <c r="F51">
        <v>26.5</v>
      </c>
    </row>
    <row r="52" spans="1:6" x14ac:dyDescent="0.3">
      <c r="A52">
        <v>0</v>
      </c>
      <c r="B52">
        <v>43</v>
      </c>
      <c r="C52">
        <v>0</v>
      </c>
      <c r="D52">
        <v>0</v>
      </c>
      <c r="E52">
        <v>101.75</v>
      </c>
      <c r="F52">
        <v>26.7</v>
      </c>
    </row>
    <row r="53" spans="1:6" x14ac:dyDescent="0.3">
      <c r="A53">
        <v>0</v>
      </c>
      <c r="B53">
        <v>79</v>
      </c>
      <c r="C53">
        <v>0</v>
      </c>
      <c r="D53">
        <v>1</v>
      </c>
      <c r="E53">
        <v>68.400000000000006</v>
      </c>
      <c r="F53">
        <v>22.1</v>
      </c>
    </row>
    <row r="54" spans="1:6" x14ac:dyDescent="0.3">
      <c r="A54">
        <v>0</v>
      </c>
      <c r="B54">
        <v>31</v>
      </c>
      <c r="C54">
        <v>0</v>
      </c>
      <c r="D54">
        <v>0</v>
      </c>
      <c r="E54">
        <v>70.66</v>
      </c>
      <c r="F54">
        <v>27.2</v>
      </c>
    </row>
    <row r="55" spans="1:6" x14ac:dyDescent="0.3">
      <c r="A55">
        <v>0</v>
      </c>
      <c r="B55">
        <v>31</v>
      </c>
      <c r="C55">
        <v>0</v>
      </c>
      <c r="D55">
        <v>0</v>
      </c>
      <c r="E55">
        <v>87.23</v>
      </c>
    </row>
    <row r="56" spans="1:6" x14ac:dyDescent="0.3">
      <c r="A56">
        <v>0</v>
      </c>
      <c r="B56">
        <v>23</v>
      </c>
      <c r="C56">
        <v>0</v>
      </c>
      <c r="D56">
        <v>0</v>
      </c>
      <c r="E56">
        <v>105.28</v>
      </c>
      <c r="F56">
        <v>27.1</v>
      </c>
    </row>
    <row r="57" spans="1:6" x14ac:dyDescent="0.3">
      <c r="A57">
        <v>0</v>
      </c>
      <c r="B57">
        <v>62</v>
      </c>
      <c r="C57">
        <v>0</v>
      </c>
      <c r="D57">
        <v>0</v>
      </c>
      <c r="E57">
        <v>73.44</v>
      </c>
      <c r="F57">
        <v>23.4</v>
      </c>
    </row>
    <row r="58" spans="1:6" x14ac:dyDescent="0.3">
      <c r="A58">
        <v>0</v>
      </c>
      <c r="B58">
        <v>43</v>
      </c>
      <c r="C58">
        <v>0</v>
      </c>
      <c r="D58">
        <v>0</v>
      </c>
      <c r="E58">
        <v>107.42</v>
      </c>
    </row>
    <row r="59" spans="1:6" x14ac:dyDescent="0.3">
      <c r="A59">
        <v>0</v>
      </c>
      <c r="B59">
        <v>74</v>
      </c>
      <c r="C59">
        <v>0</v>
      </c>
      <c r="D59">
        <v>0</v>
      </c>
      <c r="E59">
        <v>204.77</v>
      </c>
      <c r="F59">
        <v>40.799999999999997</v>
      </c>
    </row>
    <row r="60" spans="1:6" x14ac:dyDescent="0.3">
      <c r="A60">
        <v>0</v>
      </c>
      <c r="B60">
        <v>61</v>
      </c>
      <c r="C60">
        <v>1</v>
      </c>
      <c r="D60">
        <v>0</v>
      </c>
      <c r="E60">
        <v>170.05</v>
      </c>
      <c r="F60">
        <v>60.2</v>
      </c>
    </row>
    <row r="61" spans="1:6" x14ac:dyDescent="0.3">
      <c r="A61">
        <v>0</v>
      </c>
      <c r="B61">
        <v>45</v>
      </c>
      <c r="C61">
        <v>0</v>
      </c>
      <c r="D61">
        <v>0</v>
      </c>
      <c r="E61">
        <v>87.47</v>
      </c>
      <c r="F61">
        <v>21.5</v>
      </c>
    </row>
    <row r="62" spans="1:6" x14ac:dyDescent="0.3">
      <c r="A62">
        <v>0</v>
      </c>
      <c r="B62">
        <v>43</v>
      </c>
      <c r="C62">
        <v>0</v>
      </c>
      <c r="D62">
        <v>0</v>
      </c>
      <c r="E62">
        <v>101.35</v>
      </c>
      <c r="F62">
        <v>32.200000000000003</v>
      </c>
    </row>
    <row r="63" spans="1:6" x14ac:dyDescent="0.3">
      <c r="A63">
        <v>0</v>
      </c>
      <c r="B63">
        <v>17</v>
      </c>
      <c r="C63">
        <v>0</v>
      </c>
      <c r="D63">
        <v>0</v>
      </c>
      <c r="E63">
        <v>78.459999999999994</v>
      </c>
      <c r="F63">
        <v>23.5</v>
      </c>
    </row>
    <row r="64" spans="1:6" x14ac:dyDescent="0.3">
      <c r="A64">
        <v>0</v>
      </c>
      <c r="B64">
        <v>42</v>
      </c>
      <c r="C64">
        <v>0</v>
      </c>
      <c r="D64">
        <v>0</v>
      </c>
      <c r="E64">
        <v>84.03</v>
      </c>
      <c r="F64">
        <v>31.4</v>
      </c>
    </row>
    <row r="65" spans="1:6" x14ac:dyDescent="0.3">
      <c r="A65">
        <v>0</v>
      </c>
      <c r="B65">
        <v>82</v>
      </c>
      <c r="C65">
        <v>0</v>
      </c>
      <c r="D65">
        <v>0</v>
      </c>
      <c r="E65">
        <v>99.68</v>
      </c>
      <c r="F65">
        <v>22.2</v>
      </c>
    </row>
    <row r="66" spans="1:6" x14ac:dyDescent="0.3">
      <c r="A66">
        <v>0</v>
      </c>
      <c r="B66">
        <v>33</v>
      </c>
      <c r="C66">
        <v>0</v>
      </c>
      <c r="D66">
        <v>0</v>
      </c>
      <c r="E66">
        <v>124.01</v>
      </c>
      <c r="F66">
        <v>22.7</v>
      </c>
    </row>
    <row r="67" spans="1:6" x14ac:dyDescent="0.3">
      <c r="A67">
        <v>0</v>
      </c>
      <c r="B67">
        <v>43</v>
      </c>
      <c r="C67">
        <v>0</v>
      </c>
      <c r="D67">
        <v>0</v>
      </c>
      <c r="E67">
        <v>72.13</v>
      </c>
      <c r="F67">
        <v>42.6</v>
      </c>
    </row>
    <row r="68" spans="1:6" x14ac:dyDescent="0.3">
      <c r="A68">
        <v>0</v>
      </c>
      <c r="B68">
        <v>48</v>
      </c>
      <c r="C68">
        <v>0</v>
      </c>
      <c r="D68">
        <v>0</v>
      </c>
      <c r="E68">
        <v>101.41</v>
      </c>
      <c r="F68">
        <v>20.7</v>
      </c>
    </row>
    <row r="69" spans="1:6" x14ac:dyDescent="0.3">
      <c r="A69">
        <v>0</v>
      </c>
      <c r="B69">
        <v>61</v>
      </c>
      <c r="C69">
        <v>0</v>
      </c>
      <c r="D69">
        <v>0</v>
      </c>
      <c r="E69">
        <v>99.35</v>
      </c>
      <c r="F69">
        <v>26.1</v>
      </c>
    </row>
    <row r="70" spans="1:6" x14ac:dyDescent="0.3">
      <c r="A70">
        <v>0</v>
      </c>
      <c r="B70">
        <v>17</v>
      </c>
      <c r="C70">
        <v>0</v>
      </c>
      <c r="D70">
        <v>0</v>
      </c>
      <c r="E70">
        <v>70.010000000000005</v>
      </c>
      <c r="F70">
        <v>43</v>
      </c>
    </row>
    <row r="71" spans="1:6" x14ac:dyDescent="0.3">
      <c r="A71">
        <v>0</v>
      </c>
      <c r="B71">
        <v>13</v>
      </c>
      <c r="C71">
        <v>0</v>
      </c>
      <c r="D71">
        <v>0</v>
      </c>
      <c r="E71">
        <v>99.13</v>
      </c>
      <c r="F71">
        <v>22.8</v>
      </c>
    </row>
    <row r="72" spans="1:6" x14ac:dyDescent="0.3">
      <c r="A72">
        <v>0</v>
      </c>
      <c r="B72">
        <v>54</v>
      </c>
      <c r="C72">
        <v>1</v>
      </c>
      <c r="D72">
        <v>0</v>
      </c>
      <c r="E72">
        <v>98.74</v>
      </c>
    </row>
    <row r="73" spans="1:6" x14ac:dyDescent="0.3">
      <c r="A73">
        <v>0</v>
      </c>
      <c r="B73">
        <v>68</v>
      </c>
      <c r="C73">
        <v>0</v>
      </c>
      <c r="D73">
        <v>0</v>
      </c>
      <c r="E73">
        <v>82.85</v>
      </c>
    </row>
    <row r="74" spans="1:6" x14ac:dyDescent="0.3">
      <c r="A74">
        <v>0</v>
      </c>
      <c r="B74">
        <v>29</v>
      </c>
      <c r="C74">
        <v>0</v>
      </c>
      <c r="D74">
        <v>0</v>
      </c>
      <c r="E74">
        <v>71.89</v>
      </c>
      <c r="F74">
        <v>27.6</v>
      </c>
    </row>
    <row r="75" spans="1:6" x14ac:dyDescent="0.3">
      <c r="A75">
        <v>0</v>
      </c>
      <c r="B75">
        <v>43</v>
      </c>
      <c r="C75">
        <v>0</v>
      </c>
      <c r="D75">
        <v>0</v>
      </c>
      <c r="E75">
        <v>100.88</v>
      </c>
      <c r="F75">
        <v>47.6</v>
      </c>
    </row>
    <row r="76" spans="1:6" x14ac:dyDescent="0.3">
      <c r="A76">
        <v>0</v>
      </c>
      <c r="B76">
        <v>52</v>
      </c>
      <c r="C76">
        <v>0</v>
      </c>
      <c r="D76">
        <v>0</v>
      </c>
      <c r="E76">
        <v>82.24</v>
      </c>
      <c r="F76">
        <v>54.7</v>
      </c>
    </row>
    <row r="77" spans="1:6" x14ac:dyDescent="0.3">
      <c r="A77">
        <v>0</v>
      </c>
      <c r="B77">
        <v>80</v>
      </c>
      <c r="C77">
        <v>0</v>
      </c>
      <c r="D77">
        <v>0</v>
      </c>
      <c r="E77">
        <v>72.709999999999994</v>
      </c>
      <c r="F77">
        <v>29.9</v>
      </c>
    </row>
    <row r="78" spans="1:6" x14ac:dyDescent="0.3">
      <c r="A78">
        <v>0</v>
      </c>
      <c r="B78">
        <v>16</v>
      </c>
      <c r="C78">
        <v>0</v>
      </c>
      <c r="D78">
        <v>0</v>
      </c>
      <c r="E78">
        <v>86.53</v>
      </c>
      <c r="F78">
        <v>42.2</v>
      </c>
    </row>
    <row r="79" spans="1:6" x14ac:dyDescent="0.3">
      <c r="A79">
        <v>0</v>
      </c>
      <c r="B79">
        <v>64</v>
      </c>
      <c r="C79">
        <v>0</v>
      </c>
      <c r="D79">
        <v>0</v>
      </c>
      <c r="E79">
        <v>77.680000000000007</v>
      </c>
      <c r="F79">
        <v>31.4</v>
      </c>
    </row>
    <row r="80" spans="1:6" x14ac:dyDescent="0.3">
      <c r="A80">
        <v>0</v>
      </c>
      <c r="B80">
        <v>30</v>
      </c>
      <c r="C80">
        <v>0</v>
      </c>
      <c r="D80">
        <v>0</v>
      </c>
      <c r="E80">
        <v>88.2</v>
      </c>
    </row>
    <row r="81" spans="1:6" x14ac:dyDescent="0.3">
      <c r="A81">
        <v>0</v>
      </c>
      <c r="B81">
        <v>54</v>
      </c>
      <c r="C81">
        <v>0</v>
      </c>
      <c r="D81">
        <v>0</v>
      </c>
      <c r="E81">
        <v>85.22</v>
      </c>
      <c r="F81">
        <v>50.2</v>
      </c>
    </row>
    <row r="82" spans="1:6" x14ac:dyDescent="0.3">
      <c r="A82">
        <v>0</v>
      </c>
      <c r="B82">
        <v>20</v>
      </c>
      <c r="C82">
        <v>0</v>
      </c>
      <c r="D82">
        <v>0</v>
      </c>
      <c r="E82">
        <v>79.53</v>
      </c>
    </row>
    <row r="83" spans="1:6" x14ac:dyDescent="0.3">
      <c r="A83">
        <v>0</v>
      </c>
      <c r="B83">
        <v>38</v>
      </c>
      <c r="C83">
        <v>0</v>
      </c>
      <c r="D83">
        <v>0</v>
      </c>
      <c r="E83">
        <v>91.68</v>
      </c>
      <c r="F83">
        <v>42.8</v>
      </c>
    </row>
    <row r="84" spans="1:6" x14ac:dyDescent="0.3">
      <c r="A84">
        <v>0</v>
      </c>
      <c r="B84">
        <v>0.72</v>
      </c>
      <c r="C84">
        <v>0</v>
      </c>
      <c r="D84">
        <v>0</v>
      </c>
      <c r="E84">
        <v>112.19</v>
      </c>
      <c r="F84">
        <v>20.100000000000001</v>
      </c>
    </row>
    <row r="85" spans="1:6" x14ac:dyDescent="0.3">
      <c r="A85">
        <v>0</v>
      </c>
      <c r="B85">
        <v>40</v>
      </c>
      <c r="C85">
        <v>0</v>
      </c>
      <c r="D85">
        <v>0</v>
      </c>
      <c r="E85">
        <v>92.35</v>
      </c>
      <c r="F85">
        <v>38</v>
      </c>
    </row>
    <row r="86" spans="1:6" x14ac:dyDescent="0.3">
      <c r="A86">
        <v>0</v>
      </c>
      <c r="B86">
        <v>70</v>
      </c>
      <c r="C86">
        <v>0</v>
      </c>
      <c r="D86">
        <v>1</v>
      </c>
      <c r="E86">
        <v>65.680000000000007</v>
      </c>
    </row>
    <row r="87" spans="1:6" x14ac:dyDescent="0.3">
      <c r="A87">
        <v>0</v>
      </c>
      <c r="B87">
        <v>37</v>
      </c>
      <c r="C87">
        <v>0</v>
      </c>
      <c r="D87">
        <v>0</v>
      </c>
      <c r="E87">
        <v>98.12</v>
      </c>
      <c r="F87">
        <v>27.5</v>
      </c>
    </row>
    <row r="88" spans="1:6" x14ac:dyDescent="0.3">
      <c r="A88">
        <v>1</v>
      </c>
      <c r="B88">
        <v>68</v>
      </c>
      <c r="C88">
        <v>0</v>
      </c>
      <c r="D88">
        <v>0</v>
      </c>
      <c r="E88">
        <v>211.06</v>
      </c>
      <c r="F88">
        <v>39.299999999999997</v>
      </c>
    </row>
    <row r="89" spans="1:6" x14ac:dyDescent="0.3">
      <c r="A89">
        <v>0</v>
      </c>
      <c r="B89">
        <v>8</v>
      </c>
      <c r="C89">
        <v>0</v>
      </c>
      <c r="D89">
        <v>0</v>
      </c>
      <c r="E89">
        <v>125.14</v>
      </c>
      <c r="F89">
        <v>29.7</v>
      </c>
    </row>
    <row r="90" spans="1:6" x14ac:dyDescent="0.3">
      <c r="A90">
        <v>0</v>
      </c>
      <c r="B90">
        <v>47</v>
      </c>
      <c r="C90">
        <v>0</v>
      </c>
      <c r="D90">
        <v>0</v>
      </c>
      <c r="E90">
        <v>100.31</v>
      </c>
      <c r="F90">
        <v>31.2</v>
      </c>
    </row>
    <row r="91" spans="1:6" x14ac:dyDescent="0.3">
      <c r="A91">
        <v>0</v>
      </c>
      <c r="B91">
        <v>31</v>
      </c>
      <c r="C91">
        <v>0</v>
      </c>
      <c r="D91">
        <v>0</v>
      </c>
      <c r="E91">
        <v>82.31</v>
      </c>
      <c r="F91">
        <v>31.9</v>
      </c>
    </row>
    <row r="92" spans="1:6" x14ac:dyDescent="0.3">
      <c r="A92">
        <v>0</v>
      </c>
      <c r="B92">
        <v>47</v>
      </c>
      <c r="C92">
        <v>0</v>
      </c>
      <c r="D92">
        <v>0</v>
      </c>
      <c r="E92">
        <v>112.09</v>
      </c>
      <c r="F92">
        <v>24.7</v>
      </c>
    </row>
    <row r="93" spans="1:6" x14ac:dyDescent="0.3">
      <c r="A93">
        <v>0</v>
      </c>
      <c r="B93">
        <v>80</v>
      </c>
      <c r="C93">
        <v>1</v>
      </c>
      <c r="D93">
        <v>0</v>
      </c>
      <c r="E93">
        <v>218</v>
      </c>
      <c r="F93">
        <v>33.5</v>
      </c>
    </row>
    <row r="94" spans="1:6" x14ac:dyDescent="0.3">
      <c r="A94">
        <v>0</v>
      </c>
      <c r="B94">
        <v>75</v>
      </c>
      <c r="C94">
        <v>0</v>
      </c>
      <c r="D94">
        <v>1</v>
      </c>
      <c r="E94">
        <v>83.88</v>
      </c>
    </row>
    <row r="95" spans="1:6" x14ac:dyDescent="0.3">
      <c r="A95">
        <v>1</v>
      </c>
      <c r="B95">
        <v>54</v>
      </c>
      <c r="C95">
        <v>0</v>
      </c>
      <c r="D95">
        <v>0</v>
      </c>
      <c r="E95">
        <v>71.22</v>
      </c>
      <c r="F95">
        <v>28.5</v>
      </c>
    </row>
    <row r="96" spans="1:6" x14ac:dyDescent="0.3">
      <c r="A96">
        <v>0</v>
      </c>
      <c r="B96">
        <v>25</v>
      </c>
      <c r="C96">
        <v>0</v>
      </c>
      <c r="D96">
        <v>0</v>
      </c>
      <c r="E96">
        <v>76.72</v>
      </c>
      <c r="F96">
        <v>21.5</v>
      </c>
    </row>
    <row r="97" spans="1:6" x14ac:dyDescent="0.3">
      <c r="A97">
        <v>0</v>
      </c>
      <c r="B97">
        <v>58</v>
      </c>
      <c r="C97">
        <v>0</v>
      </c>
      <c r="D97">
        <v>0</v>
      </c>
      <c r="E97">
        <v>90.26</v>
      </c>
      <c r="F97">
        <v>36.1</v>
      </c>
    </row>
    <row r="98" spans="1:6" x14ac:dyDescent="0.3">
      <c r="A98">
        <v>0</v>
      </c>
      <c r="B98">
        <v>63</v>
      </c>
      <c r="C98">
        <v>0</v>
      </c>
      <c r="D98">
        <v>0</v>
      </c>
      <c r="E98">
        <v>85.04</v>
      </c>
      <c r="F98">
        <v>29.7</v>
      </c>
    </row>
    <row r="99" spans="1:6" x14ac:dyDescent="0.3">
      <c r="A99">
        <v>0</v>
      </c>
      <c r="B99">
        <v>67</v>
      </c>
      <c r="C99">
        <v>0</v>
      </c>
      <c r="D99">
        <v>1</v>
      </c>
      <c r="E99">
        <v>94.45</v>
      </c>
      <c r="F99">
        <v>29.6</v>
      </c>
    </row>
    <row r="100" spans="1:6" x14ac:dyDescent="0.3">
      <c r="A100">
        <v>0</v>
      </c>
      <c r="B100">
        <v>79</v>
      </c>
      <c r="C100">
        <v>1</v>
      </c>
      <c r="D100">
        <v>0</v>
      </c>
      <c r="E100">
        <v>92.43</v>
      </c>
    </row>
    <row r="101" spans="1:6" x14ac:dyDescent="0.3">
      <c r="A101">
        <v>0</v>
      </c>
      <c r="B101">
        <v>26</v>
      </c>
      <c r="C101">
        <v>0</v>
      </c>
      <c r="D101">
        <v>0</v>
      </c>
      <c r="E101">
        <v>84.9</v>
      </c>
      <c r="F101">
        <v>26.2</v>
      </c>
    </row>
    <row r="102" spans="1:6" x14ac:dyDescent="0.3">
      <c r="A102">
        <v>0</v>
      </c>
      <c r="B102">
        <v>5</v>
      </c>
      <c r="C102">
        <v>0</v>
      </c>
      <c r="D102">
        <v>0</v>
      </c>
      <c r="E102">
        <v>105.18</v>
      </c>
    </row>
    <row r="103" spans="1:6" x14ac:dyDescent="0.3">
      <c r="A103">
        <v>0</v>
      </c>
      <c r="B103">
        <v>19</v>
      </c>
      <c r="C103">
        <v>0</v>
      </c>
      <c r="D103">
        <v>0</v>
      </c>
      <c r="E103">
        <v>90.42</v>
      </c>
      <c r="F103">
        <v>21.4</v>
      </c>
    </row>
    <row r="104" spans="1:6" x14ac:dyDescent="0.3">
      <c r="A104">
        <v>0</v>
      </c>
      <c r="B104">
        <v>17</v>
      </c>
      <c r="C104">
        <v>0</v>
      </c>
      <c r="D104">
        <v>0</v>
      </c>
      <c r="E104">
        <v>83.23</v>
      </c>
    </row>
    <row r="105" spans="1:6" x14ac:dyDescent="0.3">
      <c r="A105">
        <v>0</v>
      </c>
      <c r="B105">
        <v>28</v>
      </c>
      <c r="C105">
        <v>0</v>
      </c>
      <c r="D105">
        <v>0</v>
      </c>
      <c r="E105">
        <v>86.91</v>
      </c>
      <c r="F105">
        <v>21.1</v>
      </c>
    </row>
    <row r="106" spans="1:6" x14ac:dyDescent="0.3">
      <c r="A106">
        <v>0</v>
      </c>
      <c r="B106">
        <v>34</v>
      </c>
      <c r="C106">
        <v>0</v>
      </c>
      <c r="D106">
        <v>0</v>
      </c>
      <c r="E106">
        <v>78.12</v>
      </c>
      <c r="F106">
        <v>32</v>
      </c>
    </row>
    <row r="107" spans="1:6" x14ac:dyDescent="0.3">
      <c r="A107">
        <v>0</v>
      </c>
      <c r="B107">
        <v>80</v>
      </c>
      <c r="C107">
        <v>0</v>
      </c>
      <c r="D107">
        <v>0</v>
      </c>
      <c r="E107">
        <v>73.87</v>
      </c>
      <c r="F107">
        <v>33.700000000000003</v>
      </c>
    </row>
    <row r="108" spans="1:6" x14ac:dyDescent="0.3">
      <c r="A108">
        <v>0</v>
      </c>
      <c r="B108">
        <v>57</v>
      </c>
      <c r="C108">
        <v>0</v>
      </c>
      <c r="D108">
        <v>0</v>
      </c>
      <c r="E108">
        <v>65.91</v>
      </c>
      <c r="F108">
        <v>28.2</v>
      </c>
    </row>
    <row r="109" spans="1:6" x14ac:dyDescent="0.3">
      <c r="A109">
        <v>0</v>
      </c>
      <c r="B109">
        <v>80</v>
      </c>
      <c r="C109">
        <v>0</v>
      </c>
      <c r="D109">
        <v>0</v>
      </c>
      <c r="E109">
        <v>230.74</v>
      </c>
      <c r="F109">
        <v>30.2</v>
      </c>
    </row>
    <row r="110" spans="1:6" x14ac:dyDescent="0.3">
      <c r="A110">
        <v>0</v>
      </c>
      <c r="B110">
        <v>30</v>
      </c>
      <c r="C110">
        <v>0</v>
      </c>
      <c r="D110">
        <v>0</v>
      </c>
      <c r="E110">
        <v>72.489999999999995</v>
      </c>
      <c r="F110">
        <v>25.8</v>
      </c>
    </row>
    <row r="111" spans="1:6" x14ac:dyDescent="0.3">
      <c r="A111">
        <v>0</v>
      </c>
      <c r="B111">
        <v>44</v>
      </c>
      <c r="C111">
        <v>0</v>
      </c>
      <c r="D111">
        <v>0</v>
      </c>
      <c r="E111">
        <v>91.21</v>
      </c>
      <c r="F111">
        <v>24.1</v>
      </c>
    </row>
    <row r="112" spans="1:6" x14ac:dyDescent="0.3">
      <c r="A112">
        <v>0</v>
      </c>
      <c r="B112">
        <v>46</v>
      </c>
      <c r="C112">
        <v>0</v>
      </c>
      <c r="D112">
        <v>0</v>
      </c>
      <c r="E112">
        <v>85.81</v>
      </c>
      <c r="F112">
        <v>20.2</v>
      </c>
    </row>
    <row r="113" spans="1:6" x14ac:dyDescent="0.3">
      <c r="A113">
        <v>0</v>
      </c>
      <c r="B113">
        <v>54</v>
      </c>
      <c r="C113">
        <v>0</v>
      </c>
      <c r="D113">
        <v>0</v>
      </c>
      <c r="E113">
        <v>102.61</v>
      </c>
      <c r="F113">
        <v>32.4</v>
      </c>
    </row>
    <row r="114" spans="1:6" x14ac:dyDescent="0.3">
      <c r="A114">
        <v>0</v>
      </c>
      <c r="B114">
        <v>61</v>
      </c>
      <c r="C114">
        <v>0</v>
      </c>
      <c r="D114">
        <v>0</v>
      </c>
      <c r="E114">
        <v>115.42</v>
      </c>
      <c r="F114">
        <v>16.7</v>
      </c>
    </row>
    <row r="115" spans="1:6" x14ac:dyDescent="0.3">
      <c r="A115">
        <v>0</v>
      </c>
      <c r="B115">
        <v>15</v>
      </c>
      <c r="C115">
        <v>0</v>
      </c>
      <c r="D115">
        <v>0</v>
      </c>
      <c r="E115">
        <v>90.1</v>
      </c>
      <c r="F115">
        <v>32.1</v>
      </c>
    </row>
    <row r="116" spans="1:6" x14ac:dyDescent="0.3">
      <c r="A116">
        <v>1</v>
      </c>
      <c r="B116">
        <v>79</v>
      </c>
      <c r="C116">
        <v>1</v>
      </c>
      <c r="D116">
        <v>0</v>
      </c>
      <c r="E116">
        <v>174.12</v>
      </c>
      <c r="F116">
        <v>24</v>
      </c>
    </row>
    <row r="117" spans="1:6" x14ac:dyDescent="0.3">
      <c r="A117">
        <v>0</v>
      </c>
      <c r="B117">
        <v>7</v>
      </c>
      <c r="C117">
        <v>0</v>
      </c>
      <c r="D117">
        <v>0</v>
      </c>
      <c r="E117">
        <v>72.349999999999994</v>
      </c>
      <c r="F117">
        <v>17</v>
      </c>
    </row>
    <row r="118" spans="1:6" x14ac:dyDescent="0.3">
      <c r="A118">
        <v>0</v>
      </c>
      <c r="B118">
        <v>35</v>
      </c>
      <c r="C118">
        <v>0</v>
      </c>
      <c r="D118">
        <v>0</v>
      </c>
      <c r="E118">
        <v>123.83</v>
      </c>
      <c r="F118">
        <v>23.8</v>
      </c>
    </row>
    <row r="119" spans="1:6" x14ac:dyDescent="0.3">
      <c r="A119">
        <v>0</v>
      </c>
      <c r="B119">
        <v>43</v>
      </c>
      <c r="C119">
        <v>0</v>
      </c>
      <c r="D119">
        <v>0</v>
      </c>
      <c r="E119">
        <v>75.05</v>
      </c>
      <c r="F119">
        <v>22.9</v>
      </c>
    </row>
    <row r="120" spans="1:6" x14ac:dyDescent="0.3">
      <c r="A120">
        <v>0</v>
      </c>
      <c r="B120">
        <v>57</v>
      </c>
      <c r="C120">
        <v>1</v>
      </c>
      <c r="D120">
        <v>0</v>
      </c>
      <c r="E120">
        <v>235.85</v>
      </c>
      <c r="F120">
        <v>40.1</v>
      </c>
    </row>
    <row r="121" spans="1:6" x14ac:dyDescent="0.3">
      <c r="A121">
        <v>0</v>
      </c>
      <c r="B121">
        <v>51</v>
      </c>
      <c r="C121">
        <v>0</v>
      </c>
      <c r="D121">
        <v>0</v>
      </c>
      <c r="E121">
        <v>85.59</v>
      </c>
      <c r="F121">
        <v>30.5</v>
      </c>
    </row>
    <row r="122" spans="1:6" x14ac:dyDescent="0.3">
      <c r="A122">
        <v>0</v>
      </c>
      <c r="B122">
        <v>53</v>
      </c>
      <c r="C122">
        <v>0</v>
      </c>
      <c r="D122">
        <v>0</v>
      </c>
      <c r="E122">
        <v>96.88</v>
      </c>
      <c r="F122">
        <v>31.4</v>
      </c>
    </row>
    <row r="123" spans="1:6" x14ac:dyDescent="0.3">
      <c r="A123">
        <v>0</v>
      </c>
      <c r="B123">
        <v>79</v>
      </c>
      <c r="C123">
        <v>0</v>
      </c>
      <c r="D123">
        <v>0</v>
      </c>
      <c r="E123">
        <v>83.7</v>
      </c>
      <c r="F123">
        <v>28.7</v>
      </c>
    </row>
    <row r="124" spans="1:6" x14ac:dyDescent="0.3">
      <c r="A124">
        <v>0</v>
      </c>
      <c r="B124">
        <v>47</v>
      </c>
      <c r="C124">
        <v>0</v>
      </c>
      <c r="D124">
        <v>0</v>
      </c>
      <c r="E124">
        <v>157.77000000000001</v>
      </c>
      <c r="F124">
        <v>28.4</v>
      </c>
    </row>
    <row r="125" spans="1:6" x14ac:dyDescent="0.3">
      <c r="A125">
        <v>0</v>
      </c>
      <c r="B125">
        <v>36</v>
      </c>
      <c r="C125">
        <v>0</v>
      </c>
      <c r="D125">
        <v>0</v>
      </c>
      <c r="E125">
        <v>216.96</v>
      </c>
      <c r="F125">
        <v>34.5</v>
      </c>
    </row>
    <row r="126" spans="1:6" x14ac:dyDescent="0.3">
      <c r="A126">
        <v>0</v>
      </c>
      <c r="B126">
        <v>33</v>
      </c>
      <c r="C126">
        <v>0</v>
      </c>
      <c r="D126">
        <v>0</v>
      </c>
      <c r="E126">
        <v>80.209999999999994</v>
      </c>
      <c r="F126">
        <v>27.8</v>
      </c>
    </row>
    <row r="127" spans="1:6" x14ac:dyDescent="0.3">
      <c r="A127">
        <v>0</v>
      </c>
      <c r="B127">
        <v>3</v>
      </c>
      <c r="C127">
        <v>0</v>
      </c>
      <c r="D127">
        <v>0</v>
      </c>
      <c r="E127">
        <v>116.6</v>
      </c>
      <c r="F127">
        <v>17.100000000000001</v>
      </c>
    </row>
    <row r="128" spans="1:6" x14ac:dyDescent="0.3">
      <c r="A128">
        <v>0</v>
      </c>
      <c r="B128">
        <v>56</v>
      </c>
      <c r="C128">
        <v>0</v>
      </c>
      <c r="D128">
        <v>0</v>
      </c>
      <c r="E128">
        <v>112.43</v>
      </c>
      <c r="F128">
        <v>54.6</v>
      </c>
    </row>
    <row r="129" spans="1:6" x14ac:dyDescent="0.3">
      <c r="A129">
        <v>0</v>
      </c>
      <c r="B129">
        <v>73</v>
      </c>
      <c r="C129">
        <v>0</v>
      </c>
      <c r="D129">
        <v>0</v>
      </c>
      <c r="E129">
        <v>69.349999999999994</v>
      </c>
    </row>
    <row r="130" spans="1:6" x14ac:dyDescent="0.3">
      <c r="A130">
        <v>0</v>
      </c>
      <c r="B130">
        <v>81</v>
      </c>
      <c r="C130">
        <v>0</v>
      </c>
      <c r="D130">
        <v>0</v>
      </c>
      <c r="E130">
        <v>114.88</v>
      </c>
      <c r="F130">
        <v>18.3</v>
      </c>
    </row>
    <row r="131" spans="1:6" x14ac:dyDescent="0.3">
      <c r="A131">
        <v>1</v>
      </c>
      <c r="B131">
        <v>51</v>
      </c>
      <c r="C131">
        <v>1</v>
      </c>
      <c r="D131">
        <v>0</v>
      </c>
      <c r="E131">
        <v>88.2</v>
      </c>
      <c r="F131">
        <v>28.4</v>
      </c>
    </row>
    <row r="132" spans="1:6" x14ac:dyDescent="0.3">
      <c r="A132">
        <v>0</v>
      </c>
      <c r="B132">
        <v>25</v>
      </c>
      <c r="C132">
        <v>0</v>
      </c>
      <c r="D132">
        <v>0</v>
      </c>
      <c r="E132">
        <v>68.78</v>
      </c>
      <c r="F132">
        <v>55.1</v>
      </c>
    </row>
    <row r="133" spans="1:6" x14ac:dyDescent="0.3">
      <c r="A133">
        <v>1</v>
      </c>
      <c r="B133">
        <v>63</v>
      </c>
      <c r="C133">
        <v>0</v>
      </c>
      <c r="D133">
        <v>0</v>
      </c>
      <c r="E133">
        <v>90.9</v>
      </c>
    </row>
    <row r="134" spans="1:6" x14ac:dyDescent="0.3">
      <c r="A134">
        <v>0</v>
      </c>
      <c r="B134">
        <v>42</v>
      </c>
      <c r="C134">
        <v>0</v>
      </c>
      <c r="D134">
        <v>0</v>
      </c>
      <c r="E134">
        <v>88.89</v>
      </c>
      <c r="F134">
        <v>33</v>
      </c>
    </row>
    <row r="135" spans="1:6" x14ac:dyDescent="0.3">
      <c r="A135">
        <v>0</v>
      </c>
      <c r="B135">
        <v>45</v>
      </c>
      <c r="C135">
        <v>0</v>
      </c>
      <c r="D135">
        <v>0</v>
      </c>
      <c r="E135">
        <v>89.05</v>
      </c>
      <c r="F135">
        <v>27.8</v>
      </c>
    </row>
    <row r="136" spans="1:6" x14ac:dyDescent="0.3">
      <c r="A136">
        <v>0</v>
      </c>
      <c r="B136">
        <v>79</v>
      </c>
      <c r="C136">
        <v>0</v>
      </c>
      <c r="D136">
        <v>0</v>
      </c>
      <c r="E136">
        <v>79.03</v>
      </c>
      <c r="F136">
        <v>11.3</v>
      </c>
    </row>
    <row r="137" spans="1:6" x14ac:dyDescent="0.3">
      <c r="A137">
        <v>0</v>
      </c>
      <c r="B137">
        <v>18</v>
      </c>
      <c r="C137">
        <v>0</v>
      </c>
      <c r="D137">
        <v>0</v>
      </c>
      <c r="E137">
        <v>101.12</v>
      </c>
    </row>
    <row r="138" spans="1:6" x14ac:dyDescent="0.3">
      <c r="A138">
        <v>0</v>
      </c>
      <c r="B138">
        <v>58</v>
      </c>
      <c r="C138">
        <v>1</v>
      </c>
      <c r="D138">
        <v>0</v>
      </c>
      <c r="E138">
        <v>194.53</v>
      </c>
      <c r="F138">
        <v>39.5</v>
      </c>
    </row>
    <row r="139" spans="1:6" x14ac:dyDescent="0.3">
      <c r="A139">
        <v>0</v>
      </c>
      <c r="B139">
        <v>64</v>
      </c>
      <c r="C139">
        <v>0</v>
      </c>
      <c r="D139">
        <v>0</v>
      </c>
      <c r="E139">
        <v>82.34</v>
      </c>
      <c r="F139">
        <v>31.9</v>
      </c>
    </row>
    <row r="140" spans="1:6" x14ac:dyDescent="0.3">
      <c r="A140">
        <v>0</v>
      </c>
      <c r="B140">
        <v>39</v>
      </c>
      <c r="C140">
        <v>0</v>
      </c>
      <c r="D140">
        <v>0</v>
      </c>
      <c r="E140">
        <v>97.89</v>
      </c>
      <c r="F140">
        <v>23.6</v>
      </c>
    </row>
    <row r="141" spans="1:6" x14ac:dyDescent="0.3">
      <c r="A141">
        <v>0</v>
      </c>
      <c r="B141">
        <v>54</v>
      </c>
      <c r="C141">
        <v>0</v>
      </c>
      <c r="D141">
        <v>0</v>
      </c>
      <c r="E141">
        <v>81.260000000000005</v>
      </c>
      <c r="F141">
        <v>26.5</v>
      </c>
    </row>
    <row r="142" spans="1:6" x14ac:dyDescent="0.3">
      <c r="A142">
        <v>0</v>
      </c>
      <c r="B142">
        <v>61</v>
      </c>
      <c r="C142">
        <v>0</v>
      </c>
      <c r="D142">
        <v>0</v>
      </c>
      <c r="E142">
        <v>87.52</v>
      </c>
      <c r="F142">
        <v>23.7</v>
      </c>
    </row>
    <row r="143" spans="1:6" x14ac:dyDescent="0.3">
      <c r="A143">
        <v>0</v>
      </c>
      <c r="B143">
        <v>36</v>
      </c>
      <c r="C143">
        <v>0</v>
      </c>
      <c r="D143">
        <v>0</v>
      </c>
      <c r="E143">
        <v>100.33</v>
      </c>
      <c r="F143">
        <v>23.2</v>
      </c>
    </row>
    <row r="144" spans="1:6" x14ac:dyDescent="0.3">
      <c r="A144">
        <v>0</v>
      </c>
      <c r="B144">
        <v>61</v>
      </c>
      <c r="C144">
        <v>0</v>
      </c>
      <c r="D144">
        <v>0</v>
      </c>
      <c r="E144">
        <v>77.06</v>
      </c>
      <c r="F144">
        <v>27</v>
      </c>
    </row>
    <row r="145" spans="1:6" x14ac:dyDescent="0.3">
      <c r="A145">
        <v>0</v>
      </c>
      <c r="B145">
        <v>32</v>
      </c>
      <c r="C145">
        <v>0</v>
      </c>
      <c r="D145">
        <v>0</v>
      </c>
      <c r="E145">
        <v>108.23</v>
      </c>
      <c r="F145">
        <v>20.399999999999999</v>
      </c>
    </row>
    <row r="146" spans="1:6" x14ac:dyDescent="0.3">
      <c r="A146">
        <v>0</v>
      </c>
      <c r="B146">
        <v>26</v>
      </c>
      <c r="C146">
        <v>0</v>
      </c>
      <c r="D146">
        <v>0</v>
      </c>
      <c r="E146">
        <v>82.61</v>
      </c>
      <c r="F146">
        <v>28.5</v>
      </c>
    </row>
    <row r="147" spans="1:6" x14ac:dyDescent="0.3">
      <c r="A147">
        <v>0</v>
      </c>
      <c r="B147">
        <v>79</v>
      </c>
      <c r="C147">
        <v>0</v>
      </c>
      <c r="D147">
        <v>0</v>
      </c>
      <c r="E147">
        <v>82.07</v>
      </c>
      <c r="F147">
        <v>30.4</v>
      </c>
    </row>
    <row r="148" spans="1:6" x14ac:dyDescent="0.3">
      <c r="A148">
        <v>0</v>
      </c>
      <c r="B148">
        <v>26</v>
      </c>
      <c r="C148">
        <v>0</v>
      </c>
      <c r="D148">
        <v>0</v>
      </c>
      <c r="E148">
        <v>78.16</v>
      </c>
      <c r="F148">
        <v>20.100000000000001</v>
      </c>
    </row>
    <row r="149" spans="1:6" x14ac:dyDescent="0.3">
      <c r="A149">
        <v>1</v>
      </c>
      <c r="B149">
        <v>80</v>
      </c>
      <c r="C149">
        <v>1</v>
      </c>
      <c r="D149">
        <v>0</v>
      </c>
      <c r="E149">
        <v>91.02</v>
      </c>
      <c r="F149">
        <v>32.9</v>
      </c>
    </row>
    <row r="150" spans="1:6" x14ac:dyDescent="0.3">
      <c r="A150">
        <v>0</v>
      </c>
      <c r="B150">
        <v>80</v>
      </c>
      <c r="C150">
        <v>0</v>
      </c>
      <c r="D150">
        <v>0</v>
      </c>
      <c r="E150">
        <v>102.9</v>
      </c>
      <c r="F150">
        <v>26.7</v>
      </c>
    </row>
    <row r="151" spans="1:6" x14ac:dyDescent="0.3">
      <c r="A151">
        <v>0</v>
      </c>
      <c r="B151">
        <v>71</v>
      </c>
      <c r="C151">
        <v>0</v>
      </c>
      <c r="D151">
        <v>0</v>
      </c>
      <c r="E151">
        <v>90.55</v>
      </c>
      <c r="F151">
        <v>39.4</v>
      </c>
    </row>
    <row r="152" spans="1:6" x14ac:dyDescent="0.3">
      <c r="A152">
        <v>0</v>
      </c>
      <c r="B152">
        <v>43</v>
      </c>
      <c r="C152">
        <v>0</v>
      </c>
      <c r="D152">
        <v>0</v>
      </c>
      <c r="E152">
        <v>104.55</v>
      </c>
      <c r="F152">
        <v>23.9</v>
      </c>
    </row>
    <row r="153" spans="1:6" x14ac:dyDescent="0.3">
      <c r="A153">
        <v>0</v>
      </c>
      <c r="B153">
        <v>66</v>
      </c>
      <c r="C153">
        <v>0</v>
      </c>
      <c r="D153">
        <v>1</v>
      </c>
      <c r="E153">
        <v>94.62</v>
      </c>
      <c r="F153">
        <v>29.7</v>
      </c>
    </row>
    <row r="154" spans="1:6" x14ac:dyDescent="0.3">
      <c r="A154">
        <v>0</v>
      </c>
      <c r="B154">
        <v>28</v>
      </c>
      <c r="C154">
        <v>1</v>
      </c>
      <c r="D154">
        <v>0</v>
      </c>
      <c r="E154">
        <v>80.400000000000006</v>
      </c>
      <c r="F154">
        <v>57.5</v>
      </c>
    </row>
    <row r="155" spans="1:6" x14ac:dyDescent="0.3">
      <c r="A155">
        <v>0</v>
      </c>
      <c r="B155">
        <v>63</v>
      </c>
      <c r="C155">
        <v>1</v>
      </c>
      <c r="D155">
        <v>0</v>
      </c>
      <c r="E155">
        <v>96.77</v>
      </c>
      <c r="F155">
        <v>20.5</v>
      </c>
    </row>
    <row r="156" spans="1:6" x14ac:dyDescent="0.3">
      <c r="A156">
        <v>0</v>
      </c>
      <c r="B156">
        <v>37</v>
      </c>
      <c r="C156">
        <v>0</v>
      </c>
      <c r="D156">
        <v>0</v>
      </c>
      <c r="E156">
        <v>95.08</v>
      </c>
      <c r="F156">
        <v>34.1</v>
      </c>
    </row>
    <row r="157" spans="1:6" x14ac:dyDescent="0.3">
      <c r="A157">
        <v>0</v>
      </c>
      <c r="B157">
        <v>31</v>
      </c>
      <c r="C157">
        <v>0</v>
      </c>
      <c r="D157">
        <v>0</v>
      </c>
      <c r="E157">
        <v>70.650000000000006</v>
      </c>
      <c r="F157">
        <v>29.9</v>
      </c>
    </row>
    <row r="158" spans="1:6" x14ac:dyDescent="0.3">
      <c r="A158">
        <v>0</v>
      </c>
      <c r="B158">
        <v>65</v>
      </c>
      <c r="C158">
        <v>0</v>
      </c>
      <c r="D158">
        <v>0</v>
      </c>
      <c r="E158">
        <v>84.47</v>
      </c>
      <c r="F158">
        <v>52.7</v>
      </c>
    </row>
    <row r="159" spans="1:6" x14ac:dyDescent="0.3">
      <c r="A159">
        <v>0</v>
      </c>
      <c r="B159">
        <v>55</v>
      </c>
      <c r="C159">
        <v>0</v>
      </c>
      <c r="D159">
        <v>0</v>
      </c>
      <c r="E159">
        <v>112.47</v>
      </c>
      <c r="F159">
        <v>32.799999999999997</v>
      </c>
    </row>
    <row r="160" spans="1:6" x14ac:dyDescent="0.3">
      <c r="A160">
        <v>0</v>
      </c>
      <c r="B160">
        <v>2</v>
      </c>
      <c r="C160">
        <v>0</v>
      </c>
      <c r="D160">
        <v>0</v>
      </c>
      <c r="E160">
        <v>84.12</v>
      </c>
      <c r="F160">
        <v>15.3</v>
      </c>
    </row>
    <row r="161" spans="1:6" x14ac:dyDescent="0.3">
      <c r="A161">
        <v>1</v>
      </c>
      <c r="B161">
        <v>67</v>
      </c>
      <c r="C161">
        <v>1</v>
      </c>
      <c r="D161">
        <v>0</v>
      </c>
      <c r="E161">
        <v>179.12</v>
      </c>
      <c r="F161">
        <v>28.1</v>
      </c>
    </row>
    <row r="162" spans="1:6" x14ac:dyDescent="0.3">
      <c r="A162">
        <v>0</v>
      </c>
      <c r="B162">
        <v>46</v>
      </c>
      <c r="C162">
        <v>0</v>
      </c>
      <c r="D162">
        <v>0</v>
      </c>
      <c r="E162">
        <v>111.1</v>
      </c>
      <c r="F162">
        <v>23.3</v>
      </c>
    </row>
    <row r="163" spans="1:6" x14ac:dyDescent="0.3">
      <c r="A163">
        <v>1</v>
      </c>
      <c r="B163">
        <v>58</v>
      </c>
      <c r="C163">
        <v>0</v>
      </c>
      <c r="D163">
        <v>0</v>
      </c>
      <c r="E163">
        <v>82.3</v>
      </c>
    </row>
    <row r="164" spans="1:6" x14ac:dyDescent="0.3">
      <c r="A164">
        <v>0</v>
      </c>
      <c r="B164">
        <v>2</v>
      </c>
      <c r="C164">
        <v>0</v>
      </c>
      <c r="D164">
        <v>0</v>
      </c>
      <c r="E164">
        <v>80.3</v>
      </c>
      <c r="F164">
        <v>21.2</v>
      </c>
    </row>
    <row r="165" spans="1:6" x14ac:dyDescent="0.3">
      <c r="A165">
        <v>1</v>
      </c>
      <c r="B165">
        <v>78</v>
      </c>
      <c r="C165">
        <v>0</v>
      </c>
      <c r="D165">
        <v>0</v>
      </c>
      <c r="E165">
        <v>116.1</v>
      </c>
      <c r="F165">
        <v>27.1</v>
      </c>
    </row>
    <row r="166" spans="1:6" x14ac:dyDescent="0.3">
      <c r="A166">
        <v>0</v>
      </c>
      <c r="B166">
        <v>51</v>
      </c>
      <c r="C166">
        <v>0</v>
      </c>
      <c r="D166">
        <v>0</v>
      </c>
      <c r="E166">
        <v>86.25</v>
      </c>
      <c r="F166">
        <v>29</v>
      </c>
    </row>
    <row r="167" spans="1:6" x14ac:dyDescent="0.3">
      <c r="A167">
        <v>0</v>
      </c>
      <c r="B167">
        <v>66</v>
      </c>
      <c r="C167">
        <v>0</v>
      </c>
      <c r="D167">
        <v>0</v>
      </c>
      <c r="E167">
        <v>76.83</v>
      </c>
      <c r="F167">
        <v>26</v>
      </c>
    </row>
    <row r="168" spans="1:6" x14ac:dyDescent="0.3">
      <c r="A168">
        <v>0</v>
      </c>
      <c r="B168">
        <v>50</v>
      </c>
      <c r="C168">
        <v>0</v>
      </c>
      <c r="D168">
        <v>0</v>
      </c>
      <c r="E168">
        <v>95.25</v>
      </c>
      <c r="F168">
        <v>24.3</v>
      </c>
    </row>
    <row r="169" spans="1:6" x14ac:dyDescent="0.3">
      <c r="A169">
        <v>0</v>
      </c>
      <c r="B169">
        <v>28</v>
      </c>
      <c r="C169">
        <v>1</v>
      </c>
      <c r="D169">
        <v>0</v>
      </c>
      <c r="E169">
        <v>83.66</v>
      </c>
      <c r="F169">
        <v>36.4</v>
      </c>
    </row>
    <row r="170" spans="1:6" x14ac:dyDescent="0.3">
      <c r="A170">
        <v>0</v>
      </c>
      <c r="B170">
        <v>56</v>
      </c>
      <c r="C170">
        <v>0</v>
      </c>
      <c r="D170">
        <v>0</v>
      </c>
      <c r="E170">
        <v>102.97</v>
      </c>
    </row>
    <row r="171" spans="1:6" x14ac:dyDescent="0.3">
      <c r="A171">
        <v>0</v>
      </c>
      <c r="B171">
        <v>12</v>
      </c>
      <c r="C171">
        <v>0</v>
      </c>
      <c r="D171">
        <v>0</v>
      </c>
      <c r="E171">
        <v>86.55</v>
      </c>
      <c r="F171">
        <v>26.5</v>
      </c>
    </row>
    <row r="172" spans="1:6" x14ac:dyDescent="0.3">
      <c r="A172">
        <v>0</v>
      </c>
      <c r="B172">
        <v>24</v>
      </c>
      <c r="C172">
        <v>0</v>
      </c>
      <c r="D172">
        <v>0</v>
      </c>
      <c r="E172">
        <v>73.489999999999995</v>
      </c>
      <c r="F172">
        <v>23.5</v>
      </c>
    </row>
    <row r="173" spans="1:6" x14ac:dyDescent="0.3">
      <c r="A173">
        <v>1</v>
      </c>
      <c r="B173">
        <v>78</v>
      </c>
      <c r="C173">
        <v>0</v>
      </c>
      <c r="D173">
        <v>0</v>
      </c>
      <c r="E173">
        <v>235.63</v>
      </c>
      <c r="F173">
        <v>32.299999999999997</v>
      </c>
    </row>
    <row r="174" spans="1:6" x14ac:dyDescent="0.3">
      <c r="A174">
        <v>0</v>
      </c>
      <c r="B174">
        <v>20</v>
      </c>
      <c r="C174">
        <v>0</v>
      </c>
      <c r="D174">
        <v>0</v>
      </c>
      <c r="E174">
        <v>89.03</v>
      </c>
    </row>
    <row r="175" spans="1:6" x14ac:dyDescent="0.3">
      <c r="A175">
        <v>0</v>
      </c>
      <c r="B175">
        <v>22</v>
      </c>
      <c r="C175">
        <v>0</v>
      </c>
      <c r="D175">
        <v>0</v>
      </c>
      <c r="E175">
        <v>89.06</v>
      </c>
      <c r="F175">
        <v>27.7</v>
      </c>
    </row>
    <row r="176" spans="1:6" x14ac:dyDescent="0.3">
      <c r="A176">
        <v>0</v>
      </c>
      <c r="B176">
        <v>27</v>
      </c>
      <c r="C176">
        <v>0</v>
      </c>
      <c r="D176">
        <v>0</v>
      </c>
      <c r="E176">
        <v>80.22</v>
      </c>
      <c r="F176">
        <v>21.6</v>
      </c>
    </row>
    <row r="177" spans="1:6" x14ac:dyDescent="0.3">
      <c r="A177">
        <v>0</v>
      </c>
      <c r="B177">
        <v>33</v>
      </c>
      <c r="C177">
        <v>0</v>
      </c>
      <c r="D177">
        <v>0</v>
      </c>
      <c r="E177">
        <v>84.13</v>
      </c>
      <c r="F177">
        <v>26.3</v>
      </c>
    </row>
    <row r="178" spans="1:6" x14ac:dyDescent="0.3">
      <c r="A178">
        <v>0</v>
      </c>
      <c r="B178">
        <v>30</v>
      </c>
      <c r="C178">
        <v>0</v>
      </c>
      <c r="D178">
        <v>0</v>
      </c>
      <c r="E178">
        <v>73.69</v>
      </c>
      <c r="F178">
        <v>17.3</v>
      </c>
    </row>
    <row r="179" spans="1:6" x14ac:dyDescent="0.3">
      <c r="A179">
        <v>0</v>
      </c>
      <c r="B179">
        <v>21</v>
      </c>
      <c r="C179">
        <v>0</v>
      </c>
      <c r="D179">
        <v>0</v>
      </c>
      <c r="E179">
        <v>78.349999999999994</v>
      </c>
      <c r="F179">
        <v>20.3</v>
      </c>
    </row>
    <row r="180" spans="1:6" x14ac:dyDescent="0.3">
      <c r="A180">
        <v>0</v>
      </c>
      <c r="B180">
        <v>56</v>
      </c>
      <c r="C180">
        <v>0</v>
      </c>
      <c r="D180">
        <v>0</v>
      </c>
      <c r="E180">
        <v>81.77</v>
      </c>
      <c r="F180">
        <v>21.8</v>
      </c>
    </row>
    <row r="181" spans="1:6" x14ac:dyDescent="0.3">
      <c r="A181">
        <v>1</v>
      </c>
      <c r="B181">
        <v>81</v>
      </c>
      <c r="C181">
        <v>0</v>
      </c>
      <c r="D181">
        <v>0</v>
      </c>
      <c r="E181">
        <v>95.84</v>
      </c>
      <c r="F181">
        <v>21.5</v>
      </c>
    </row>
    <row r="182" spans="1:6" x14ac:dyDescent="0.3">
      <c r="A182">
        <v>0</v>
      </c>
      <c r="B182">
        <v>55</v>
      </c>
      <c r="C182">
        <v>0</v>
      </c>
      <c r="D182">
        <v>0</v>
      </c>
      <c r="E182">
        <v>76.7</v>
      </c>
      <c r="F182">
        <v>39.700000000000003</v>
      </c>
    </row>
    <row r="183" spans="1:6" x14ac:dyDescent="0.3">
      <c r="A183">
        <v>0</v>
      </c>
      <c r="B183">
        <v>37</v>
      </c>
      <c r="C183">
        <v>0</v>
      </c>
      <c r="D183">
        <v>0</v>
      </c>
      <c r="E183">
        <v>92.78</v>
      </c>
      <c r="F183">
        <v>54.2</v>
      </c>
    </row>
    <row r="184" spans="1:6" x14ac:dyDescent="0.3">
      <c r="A184">
        <v>0</v>
      </c>
      <c r="B184">
        <v>45</v>
      </c>
      <c r="C184">
        <v>1</v>
      </c>
      <c r="D184">
        <v>0</v>
      </c>
      <c r="E184">
        <v>93.21</v>
      </c>
      <c r="F184">
        <v>43.8</v>
      </c>
    </row>
    <row r="185" spans="1:6" x14ac:dyDescent="0.3">
      <c r="A185">
        <v>0</v>
      </c>
      <c r="B185">
        <v>51</v>
      </c>
      <c r="C185">
        <v>0</v>
      </c>
      <c r="D185">
        <v>0</v>
      </c>
      <c r="E185">
        <v>105.52</v>
      </c>
      <c r="F185">
        <v>30.8</v>
      </c>
    </row>
    <row r="186" spans="1:6" x14ac:dyDescent="0.3">
      <c r="A186">
        <v>0</v>
      </c>
      <c r="B186">
        <v>23</v>
      </c>
      <c r="C186">
        <v>0</v>
      </c>
      <c r="D186">
        <v>0</v>
      </c>
      <c r="E186">
        <v>102.88</v>
      </c>
      <c r="F186">
        <v>38.9</v>
      </c>
    </row>
    <row r="187" spans="1:6" x14ac:dyDescent="0.3">
      <c r="A187">
        <v>0</v>
      </c>
      <c r="B187">
        <v>64</v>
      </c>
      <c r="C187">
        <v>0</v>
      </c>
      <c r="D187">
        <v>0</v>
      </c>
      <c r="E187">
        <v>76.12</v>
      </c>
      <c r="F187">
        <v>38.200000000000003</v>
      </c>
    </row>
    <row r="188" spans="1:6" x14ac:dyDescent="0.3">
      <c r="A188">
        <v>0</v>
      </c>
      <c r="B188">
        <v>36</v>
      </c>
      <c r="C188">
        <v>0</v>
      </c>
      <c r="D188">
        <v>0</v>
      </c>
      <c r="E188">
        <v>68.48</v>
      </c>
      <c r="F188">
        <v>24.3</v>
      </c>
    </row>
    <row r="189" spans="1:6" x14ac:dyDescent="0.3">
      <c r="A189">
        <v>0</v>
      </c>
      <c r="B189">
        <v>55</v>
      </c>
      <c r="C189">
        <v>0</v>
      </c>
      <c r="D189">
        <v>0</v>
      </c>
      <c r="E189">
        <v>65.22</v>
      </c>
      <c r="F189">
        <v>19.8</v>
      </c>
    </row>
    <row r="190" spans="1:6" x14ac:dyDescent="0.3">
      <c r="A190">
        <v>0</v>
      </c>
      <c r="B190">
        <v>29</v>
      </c>
      <c r="C190">
        <v>0</v>
      </c>
      <c r="D190">
        <v>0</v>
      </c>
      <c r="E190">
        <v>81.430000000000007</v>
      </c>
    </row>
    <row r="191" spans="1:6" x14ac:dyDescent="0.3">
      <c r="A191">
        <v>0</v>
      </c>
      <c r="B191">
        <v>53</v>
      </c>
      <c r="C191">
        <v>0</v>
      </c>
      <c r="D191">
        <v>0</v>
      </c>
      <c r="E191">
        <v>83.79</v>
      </c>
      <c r="F191">
        <v>44</v>
      </c>
    </row>
    <row r="192" spans="1:6" x14ac:dyDescent="0.3">
      <c r="A192">
        <v>0</v>
      </c>
      <c r="B192">
        <v>82</v>
      </c>
      <c r="C192">
        <v>0</v>
      </c>
      <c r="D192">
        <v>0</v>
      </c>
      <c r="E192">
        <v>117.75</v>
      </c>
      <c r="F192">
        <v>29.8</v>
      </c>
    </row>
    <row r="193" spans="1:6" x14ac:dyDescent="0.3">
      <c r="A193">
        <v>0</v>
      </c>
      <c r="B193">
        <v>49</v>
      </c>
      <c r="C193">
        <v>0</v>
      </c>
      <c r="D193">
        <v>0</v>
      </c>
      <c r="E193">
        <v>112.31</v>
      </c>
      <c r="F193">
        <v>36.9</v>
      </c>
    </row>
    <row r="194" spans="1:6" x14ac:dyDescent="0.3">
      <c r="A194">
        <v>0</v>
      </c>
      <c r="B194">
        <v>60</v>
      </c>
      <c r="C194">
        <v>0</v>
      </c>
      <c r="D194">
        <v>0</v>
      </c>
      <c r="E194">
        <v>66.42</v>
      </c>
      <c r="F194">
        <v>23.6</v>
      </c>
    </row>
    <row r="195" spans="1:6" x14ac:dyDescent="0.3">
      <c r="A195">
        <v>0</v>
      </c>
      <c r="B195">
        <v>68</v>
      </c>
      <c r="C195">
        <v>0</v>
      </c>
      <c r="D195">
        <v>0</v>
      </c>
      <c r="E195">
        <v>97.96</v>
      </c>
      <c r="F195">
        <v>31.3</v>
      </c>
    </row>
    <row r="196" spans="1:6" x14ac:dyDescent="0.3">
      <c r="A196">
        <v>0</v>
      </c>
      <c r="B196">
        <v>59</v>
      </c>
      <c r="C196">
        <v>0</v>
      </c>
      <c r="D196">
        <v>0</v>
      </c>
      <c r="E196">
        <v>74.349999999999994</v>
      </c>
      <c r="F196">
        <v>28</v>
      </c>
    </row>
    <row r="197" spans="1:6" x14ac:dyDescent="0.3">
      <c r="A197">
        <v>0</v>
      </c>
      <c r="B197">
        <v>38</v>
      </c>
      <c r="C197">
        <v>0</v>
      </c>
      <c r="D197">
        <v>0</v>
      </c>
      <c r="E197">
        <v>100.05</v>
      </c>
      <c r="F197">
        <v>20.8</v>
      </c>
    </row>
    <row r="198" spans="1:6" x14ac:dyDescent="0.3">
      <c r="A198">
        <v>0</v>
      </c>
      <c r="B198">
        <v>74</v>
      </c>
      <c r="C198">
        <v>0</v>
      </c>
      <c r="D198">
        <v>0</v>
      </c>
      <c r="E198">
        <v>251.99</v>
      </c>
      <c r="F198">
        <v>25.5</v>
      </c>
    </row>
    <row r="199" spans="1:6" x14ac:dyDescent="0.3">
      <c r="A199">
        <v>0</v>
      </c>
      <c r="B199">
        <v>3</v>
      </c>
      <c r="C199">
        <v>0</v>
      </c>
      <c r="D199">
        <v>0</v>
      </c>
      <c r="E199">
        <v>97.6</v>
      </c>
      <c r="F199">
        <v>25.8</v>
      </c>
    </row>
    <row r="200" spans="1:6" x14ac:dyDescent="0.3">
      <c r="A200">
        <v>0</v>
      </c>
      <c r="B200">
        <v>63</v>
      </c>
      <c r="C200">
        <v>0</v>
      </c>
      <c r="D200">
        <v>0</v>
      </c>
      <c r="E200">
        <v>83.74</v>
      </c>
      <c r="F200">
        <v>21.4</v>
      </c>
    </row>
    <row r="201" spans="1:6" x14ac:dyDescent="0.3">
      <c r="A201">
        <v>0</v>
      </c>
      <c r="B201">
        <v>65</v>
      </c>
      <c r="C201">
        <v>0</v>
      </c>
      <c r="D201">
        <v>0</v>
      </c>
      <c r="E201">
        <v>108.8</v>
      </c>
      <c r="F201">
        <v>33.5</v>
      </c>
    </row>
    <row r="202" spans="1:6" x14ac:dyDescent="0.3">
      <c r="A202">
        <v>0</v>
      </c>
      <c r="B202">
        <v>33</v>
      </c>
      <c r="C202">
        <v>0</v>
      </c>
      <c r="D202">
        <v>0</v>
      </c>
      <c r="E202">
        <v>81</v>
      </c>
      <c r="F202">
        <v>30.2</v>
      </c>
    </row>
    <row r="203" spans="1:6" x14ac:dyDescent="0.3">
      <c r="A203">
        <v>0</v>
      </c>
      <c r="B203">
        <v>24</v>
      </c>
      <c r="C203">
        <v>0</v>
      </c>
      <c r="D203">
        <v>0</v>
      </c>
      <c r="E203">
        <v>86.35</v>
      </c>
      <c r="F203">
        <v>32.700000000000003</v>
      </c>
    </row>
    <row r="204" spans="1:6" x14ac:dyDescent="0.3">
      <c r="A204">
        <v>0</v>
      </c>
      <c r="B204">
        <v>60</v>
      </c>
      <c r="C204">
        <v>1</v>
      </c>
      <c r="D204">
        <v>0</v>
      </c>
      <c r="E204">
        <v>99.23</v>
      </c>
      <c r="F204">
        <v>48</v>
      </c>
    </row>
    <row r="205" spans="1:6" x14ac:dyDescent="0.3">
      <c r="A205">
        <v>0</v>
      </c>
      <c r="B205">
        <v>31</v>
      </c>
      <c r="C205">
        <v>0</v>
      </c>
      <c r="D205">
        <v>0</v>
      </c>
      <c r="E205">
        <v>90.29</v>
      </c>
      <c r="F205">
        <v>38.700000000000003</v>
      </c>
    </row>
    <row r="206" spans="1:6" x14ac:dyDescent="0.3">
      <c r="A206">
        <v>0</v>
      </c>
      <c r="B206">
        <v>52</v>
      </c>
      <c r="C206">
        <v>0</v>
      </c>
      <c r="D206">
        <v>0</v>
      </c>
      <c r="E206">
        <v>99.1</v>
      </c>
      <c r="F206">
        <v>29.1</v>
      </c>
    </row>
    <row r="207" spans="1:6" x14ac:dyDescent="0.3">
      <c r="A207">
        <v>0</v>
      </c>
      <c r="B207">
        <v>71</v>
      </c>
      <c r="C207">
        <v>0</v>
      </c>
      <c r="D207">
        <v>0</v>
      </c>
      <c r="E207">
        <v>91.35</v>
      </c>
    </row>
    <row r="208" spans="1:6" x14ac:dyDescent="0.3">
      <c r="A208">
        <v>0</v>
      </c>
      <c r="B208">
        <v>12</v>
      </c>
      <c r="C208">
        <v>0</v>
      </c>
      <c r="D208">
        <v>0</v>
      </c>
      <c r="E208">
        <v>207.45</v>
      </c>
      <c r="F208">
        <v>25.4</v>
      </c>
    </row>
    <row r="209" spans="1:6" x14ac:dyDescent="0.3">
      <c r="A209">
        <v>0</v>
      </c>
      <c r="B209">
        <v>50</v>
      </c>
      <c r="C209">
        <v>0</v>
      </c>
      <c r="D209">
        <v>0</v>
      </c>
      <c r="E209">
        <v>82.37</v>
      </c>
      <c r="F209">
        <v>30.7</v>
      </c>
    </row>
    <row r="210" spans="1:6" x14ac:dyDescent="0.3">
      <c r="A210">
        <v>0</v>
      </c>
      <c r="B210">
        <v>76</v>
      </c>
      <c r="C210">
        <v>0</v>
      </c>
      <c r="D210">
        <v>0</v>
      </c>
      <c r="E210">
        <v>77.52</v>
      </c>
      <c r="F210">
        <v>40.9</v>
      </c>
    </row>
    <row r="211" spans="1:6" x14ac:dyDescent="0.3">
      <c r="A211">
        <v>0</v>
      </c>
      <c r="B211">
        <v>30</v>
      </c>
      <c r="C211">
        <v>0</v>
      </c>
      <c r="D211">
        <v>0</v>
      </c>
      <c r="E211">
        <v>70.67</v>
      </c>
      <c r="F211">
        <v>24.6</v>
      </c>
    </row>
    <row r="212" spans="1:6" x14ac:dyDescent="0.3">
      <c r="A212">
        <v>0</v>
      </c>
      <c r="B212">
        <v>57</v>
      </c>
      <c r="C212">
        <v>0</v>
      </c>
      <c r="D212">
        <v>0</v>
      </c>
      <c r="E212">
        <v>93.85</v>
      </c>
      <c r="F212">
        <v>29.1</v>
      </c>
    </row>
    <row r="213" spans="1:6" x14ac:dyDescent="0.3">
      <c r="A213">
        <v>0</v>
      </c>
      <c r="B213">
        <v>5</v>
      </c>
      <c r="C213">
        <v>0</v>
      </c>
      <c r="D213">
        <v>0</v>
      </c>
      <c r="E213">
        <v>82.56</v>
      </c>
      <c r="F213">
        <v>16.600000000000001</v>
      </c>
    </row>
    <row r="214" spans="1:6" x14ac:dyDescent="0.3">
      <c r="A214">
        <v>0</v>
      </c>
      <c r="B214">
        <v>72</v>
      </c>
      <c r="C214">
        <v>1</v>
      </c>
      <c r="D214">
        <v>0</v>
      </c>
      <c r="E214">
        <v>90.87</v>
      </c>
      <c r="F214">
        <v>22.1</v>
      </c>
    </row>
    <row r="215" spans="1:6" x14ac:dyDescent="0.3">
      <c r="A215">
        <v>0</v>
      </c>
      <c r="B215">
        <v>46</v>
      </c>
      <c r="C215">
        <v>0</v>
      </c>
      <c r="D215">
        <v>0</v>
      </c>
      <c r="E215">
        <v>85.84</v>
      </c>
      <c r="F215">
        <v>21.2</v>
      </c>
    </row>
    <row r="216" spans="1:6" x14ac:dyDescent="0.3">
      <c r="A216">
        <v>0</v>
      </c>
      <c r="B216">
        <v>2</v>
      </c>
      <c r="C216">
        <v>0</v>
      </c>
      <c r="D216">
        <v>0</v>
      </c>
      <c r="E216">
        <v>92.48</v>
      </c>
      <c r="F216">
        <v>18</v>
      </c>
    </row>
    <row r="217" spans="1:6" x14ac:dyDescent="0.3">
      <c r="A217">
        <v>0</v>
      </c>
      <c r="B217">
        <v>47</v>
      </c>
      <c r="C217">
        <v>0</v>
      </c>
      <c r="D217">
        <v>0</v>
      </c>
      <c r="E217">
        <v>65.010000000000005</v>
      </c>
      <c r="F217">
        <v>21.7</v>
      </c>
    </row>
    <row r="218" spans="1:6" x14ac:dyDescent="0.3">
      <c r="A218">
        <v>0</v>
      </c>
      <c r="B218">
        <v>53</v>
      </c>
      <c r="C218">
        <v>0</v>
      </c>
      <c r="D218">
        <v>0</v>
      </c>
      <c r="E218">
        <v>83.41</v>
      </c>
      <c r="F218">
        <v>29.9</v>
      </c>
    </row>
    <row r="219" spans="1:6" x14ac:dyDescent="0.3">
      <c r="A219">
        <v>0</v>
      </c>
      <c r="B219">
        <v>28</v>
      </c>
      <c r="C219">
        <v>0</v>
      </c>
      <c r="D219">
        <v>0</v>
      </c>
      <c r="E219">
        <v>76.81</v>
      </c>
      <c r="F219">
        <v>28.3</v>
      </c>
    </row>
    <row r="220" spans="1:6" x14ac:dyDescent="0.3">
      <c r="A220">
        <v>0</v>
      </c>
      <c r="B220">
        <v>49</v>
      </c>
      <c r="C220">
        <v>0</v>
      </c>
      <c r="D220">
        <v>0</v>
      </c>
      <c r="E220">
        <v>67.27</v>
      </c>
    </row>
    <row r="221" spans="1:6" x14ac:dyDescent="0.3">
      <c r="A221">
        <v>0</v>
      </c>
      <c r="B221">
        <v>51</v>
      </c>
      <c r="C221">
        <v>0</v>
      </c>
      <c r="D221">
        <v>0</v>
      </c>
      <c r="E221">
        <v>107.72</v>
      </c>
      <c r="F221">
        <v>60.9</v>
      </c>
    </row>
    <row r="222" spans="1:6" x14ac:dyDescent="0.3">
      <c r="A222">
        <v>0</v>
      </c>
      <c r="B222">
        <v>21</v>
      </c>
      <c r="C222">
        <v>0</v>
      </c>
      <c r="D222">
        <v>0</v>
      </c>
      <c r="E222">
        <v>78.319999999999993</v>
      </c>
      <c r="F222">
        <v>27</v>
      </c>
    </row>
    <row r="223" spans="1:6" x14ac:dyDescent="0.3">
      <c r="A223">
        <v>0</v>
      </c>
      <c r="B223">
        <v>49</v>
      </c>
      <c r="C223">
        <v>0</v>
      </c>
      <c r="D223">
        <v>0</v>
      </c>
      <c r="E223">
        <v>73.48</v>
      </c>
      <c r="F223">
        <v>33</v>
      </c>
    </row>
    <row r="224" spans="1:6" x14ac:dyDescent="0.3">
      <c r="A224">
        <v>0</v>
      </c>
      <c r="B224">
        <v>40</v>
      </c>
      <c r="C224">
        <v>0</v>
      </c>
      <c r="D224">
        <v>0</v>
      </c>
      <c r="E224">
        <v>176.38</v>
      </c>
      <c r="F224">
        <v>35.700000000000003</v>
      </c>
    </row>
    <row r="225" spans="1:6" x14ac:dyDescent="0.3">
      <c r="A225">
        <v>0</v>
      </c>
      <c r="B225">
        <v>20</v>
      </c>
      <c r="C225">
        <v>0</v>
      </c>
      <c r="D225">
        <v>0</v>
      </c>
      <c r="E225">
        <v>92.74</v>
      </c>
      <c r="F225">
        <v>20.100000000000001</v>
      </c>
    </row>
    <row r="226" spans="1:6" x14ac:dyDescent="0.3">
      <c r="A226">
        <v>0</v>
      </c>
      <c r="B226">
        <v>44</v>
      </c>
      <c r="C226">
        <v>0</v>
      </c>
      <c r="D226">
        <v>0</v>
      </c>
      <c r="E226">
        <v>76.3</v>
      </c>
      <c r="F226">
        <v>30.5</v>
      </c>
    </row>
    <row r="227" spans="1:6" x14ac:dyDescent="0.3">
      <c r="A227">
        <v>0</v>
      </c>
      <c r="B227">
        <v>36</v>
      </c>
      <c r="C227">
        <v>0</v>
      </c>
      <c r="D227">
        <v>0</v>
      </c>
      <c r="E227">
        <v>103.76</v>
      </c>
      <c r="F227">
        <v>27.1</v>
      </c>
    </row>
    <row r="228" spans="1:6" x14ac:dyDescent="0.3">
      <c r="A228">
        <v>0</v>
      </c>
      <c r="B228">
        <v>26</v>
      </c>
      <c r="C228">
        <v>0</v>
      </c>
      <c r="D228">
        <v>0</v>
      </c>
      <c r="E228">
        <v>91.35</v>
      </c>
      <c r="F228">
        <v>23.8</v>
      </c>
    </row>
    <row r="229" spans="1:6" x14ac:dyDescent="0.3">
      <c r="A229">
        <v>0</v>
      </c>
      <c r="B229">
        <v>82</v>
      </c>
      <c r="C229">
        <v>0</v>
      </c>
      <c r="D229">
        <v>0</v>
      </c>
      <c r="E229">
        <v>96.98</v>
      </c>
      <c r="F229">
        <v>21.5</v>
      </c>
    </row>
    <row r="230" spans="1:6" x14ac:dyDescent="0.3">
      <c r="A230">
        <v>0</v>
      </c>
      <c r="B230">
        <v>21</v>
      </c>
      <c r="C230">
        <v>0</v>
      </c>
      <c r="D230">
        <v>0</v>
      </c>
      <c r="E230">
        <v>112.38</v>
      </c>
      <c r="F230">
        <v>25.8</v>
      </c>
    </row>
    <row r="231" spans="1:6" x14ac:dyDescent="0.3">
      <c r="A231">
        <v>0</v>
      </c>
      <c r="B231">
        <v>39</v>
      </c>
      <c r="C231">
        <v>0</v>
      </c>
      <c r="D231">
        <v>0</v>
      </c>
      <c r="E231">
        <v>69.58</v>
      </c>
      <c r="F231">
        <v>28.1</v>
      </c>
    </row>
    <row r="232" spans="1:6" x14ac:dyDescent="0.3">
      <c r="A232">
        <v>0</v>
      </c>
      <c r="B232">
        <v>60</v>
      </c>
      <c r="C232">
        <v>0</v>
      </c>
      <c r="D232">
        <v>0</v>
      </c>
      <c r="E232">
        <v>203.04</v>
      </c>
    </row>
    <row r="233" spans="1:6" x14ac:dyDescent="0.3">
      <c r="A233">
        <v>0</v>
      </c>
      <c r="B233">
        <v>45</v>
      </c>
      <c r="C233">
        <v>0</v>
      </c>
      <c r="D233">
        <v>0</v>
      </c>
      <c r="E233">
        <v>202.66</v>
      </c>
    </row>
    <row r="234" spans="1:6" x14ac:dyDescent="0.3">
      <c r="A234">
        <v>1</v>
      </c>
      <c r="B234">
        <v>61</v>
      </c>
      <c r="C234">
        <v>0</v>
      </c>
      <c r="D234">
        <v>1</v>
      </c>
      <c r="E234">
        <v>111.81</v>
      </c>
      <c r="F234">
        <v>27.3</v>
      </c>
    </row>
    <row r="235" spans="1:6" x14ac:dyDescent="0.3">
      <c r="A235">
        <v>0</v>
      </c>
      <c r="B235">
        <v>50</v>
      </c>
      <c r="C235">
        <v>0</v>
      </c>
      <c r="D235">
        <v>1</v>
      </c>
      <c r="E235">
        <v>68.09</v>
      </c>
      <c r="F235">
        <v>35.5</v>
      </c>
    </row>
    <row r="236" spans="1:6" x14ac:dyDescent="0.3">
      <c r="A236">
        <v>0</v>
      </c>
      <c r="B236">
        <v>76</v>
      </c>
      <c r="C236">
        <v>0</v>
      </c>
      <c r="D236">
        <v>0</v>
      </c>
      <c r="E236">
        <v>196.61</v>
      </c>
      <c r="F236">
        <v>23</v>
      </c>
    </row>
    <row r="237" spans="1:6" x14ac:dyDescent="0.3">
      <c r="A237">
        <v>0</v>
      </c>
      <c r="B237">
        <v>39</v>
      </c>
      <c r="C237">
        <v>0</v>
      </c>
      <c r="D237">
        <v>0</v>
      </c>
      <c r="E237">
        <v>89.32</v>
      </c>
      <c r="F237">
        <v>31</v>
      </c>
    </row>
    <row r="238" spans="1:6" x14ac:dyDescent="0.3">
      <c r="A238">
        <v>0</v>
      </c>
      <c r="B238">
        <v>2</v>
      </c>
      <c r="C238">
        <v>0</v>
      </c>
      <c r="D238">
        <v>0</v>
      </c>
      <c r="E238">
        <v>92.3</v>
      </c>
      <c r="F238">
        <v>14.8</v>
      </c>
    </row>
    <row r="239" spans="1:6" x14ac:dyDescent="0.3">
      <c r="A239">
        <v>1</v>
      </c>
      <c r="B239">
        <v>78</v>
      </c>
      <c r="C239">
        <v>1</v>
      </c>
      <c r="D239">
        <v>0</v>
      </c>
      <c r="E239">
        <v>93.13</v>
      </c>
    </row>
    <row r="240" spans="1:6" x14ac:dyDescent="0.3">
      <c r="A240">
        <v>0</v>
      </c>
      <c r="B240">
        <v>18</v>
      </c>
      <c r="C240">
        <v>0</v>
      </c>
      <c r="D240">
        <v>0</v>
      </c>
      <c r="E240">
        <v>99.01</v>
      </c>
      <c r="F240">
        <v>25.5</v>
      </c>
    </row>
    <row r="241" spans="1:6" x14ac:dyDescent="0.3">
      <c r="A241">
        <v>0</v>
      </c>
      <c r="B241">
        <v>11</v>
      </c>
      <c r="C241">
        <v>0</v>
      </c>
      <c r="D241">
        <v>0</v>
      </c>
      <c r="E241">
        <v>94.77</v>
      </c>
      <c r="F241">
        <v>22.7</v>
      </c>
    </row>
    <row r="242" spans="1:6" x14ac:dyDescent="0.3">
      <c r="A242">
        <v>0</v>
      </c>
      <c r="B242">
        <v>20</v>
      </c>
      <c r="C242">
        <v>0</v>
      </c>
      <c r="D242">
        <v>0</v>
      </c>
      <c r="E242">
        <v>91.6</v>
      </c>
      <c r="F242">
        <v>28.1</v>
      </c>
    </row>
    <row r="243" spans="1:6" x14ac:dyDescent="0.3">
      <c r="A243">
        <v>0</v>
      </c>
      <c r="B243">
        <v>49</v>
      </c>
      <c r="C243">
        <v>1</v>
      </c>
      <c r="D243">
        <v>0</v>
      </c>
      <c r="E243">
        <v>98.9</v>
      </c>
      <c r="F243">
        <v>35.5</v>
      </c>
    </row>
    <row r="244" spans="1:6" x14ac:dyDescent="0.3">
      <c r="A244">
        <v>0</v>
      </c>
      <c r="B244">
        <v>50</v>
      </c>
      <c r="C244">
        <v>0</v>
      </c>
      <c r="D244">
        <v>0</v>
      </c>
      <c r="E244">
        <v>91.08</v>
      </c>
      <c r="F244">
        <v>26.4</v>
      </c>
    </row>
    <row r="245" spans="1:6" x14ac:dyDescent="0.3">
      <c r="A245">
        <v>0</v>
      </c>
      <c r="B245">
        <v>57</v>
      </c>
      <c r="C245">
        <v>1</v>
      </c>
      <c r="D245">
        <v>0</v>
      </c>
      <c r="E245">
        <v>108.61</v>
      </c>
      <c r="F245">
        <v>38.1</v>
      </c>
    </row>
    <row r="246" spans="1:6" x14ac:dyDescent="0.3">
      <c r="A246">
        <v>0</v>
      </c>
      <c r="B246">
        <v>54</v>
      </c>
      <c r="C246">
        <v>0</v>
      </c>
      <c r="D246">
        <v>0</v>
      </c>
      <c r="E246">
        <v>65.489999999999995</v>
      </c>
      <c r="F246">
        <v>34.700000000000003</v>
      </c>
    </row>
    <row r="247" spans="1:6" x14ac:dyDescent="0.3">
      <c r="A247">
        <v>0</v>
      </c>
      <c r="B247">
        <v>47</v>
      </c>
      <c r="C247">
        <v>0</v>
      </c>
      <c r="D247">
        <v>0</v>
      </c>
      <c r="E247">
        <v>74.63</v>
      </c>
      <c r="F247">
        <v>45.3</v>
      </c>
    </row>
    <row r="248" spans="1:6" x14ac:dyDescent="0.3">
      <c r="A248">
        <v>0</v>
      </c>
      <c r="B248">
        <v>50</v>
      </c>
      <c r="C248">
        <v>0</v>
      </c>
      <c r="D248">
        <v>0</v>
      </c>
      <c r="E248">
        <v>217.39</v>
      </c>
      <c r="F248">
        <v>50.6</v>
      </c>
    </row>
    <row r="249" spans="1:6" x14ac:dyDescent="0.3">
      <c r="A249">
        <v>0</v>
      </c>
      <c r="B249">
        <v>27</v>
      </c>
      <c r="C249">
        <v>0</v>
      </c>
      <c r="D249">
        <v>0</v>
      </c>
      <c r="E249">
        <v>85.53</v>
      </c>
      <c r="F249">
        <v>26.9</v>
      </c>
    </row>
    <row r="250" spans="1:6" x14ac:dyDescent="0.3">
      <c r="A250">
        <v>0</v>
      </c>
      <c r="B250">
        <v>23</v>
      </c>
      <c r="C250">
        <v>0</v>
      </c>
      <c r="D250">
        <v>0</v>
      </c>
      <c r="E250">
        <v>86.11</v>
      </c>
      <c r="F250">
        <v>22.3</v>
      </c>
    </row>
    <row r="251" spans="1:6" x14ac:dyDescent="0.3">
      <c r="A251">
        <v>0</v>
      </c>
      <c r="B251">
        <v>71</v>
      </c>
      <c r="C251">
        <v>0</v>
      </c>
      <c r="D251">
        <v>0</v>
      </c>
      <c r="E251">
        <v>240.81</v>
      </c>
      <c r="F251">
        <v>27.4</v>
      </c>
    </row>
    <row r="252" spans="1:6" x14ac:dyDescent="0.3">
      <c r="A252">
        <v>1</v>
      </c>
      <c r="B252">
        <v>70</v>
      </c>
      <c r="C252">
        <v>1</v>
      </c>
      <c r="D252">
        <v>0</v>
      </c>
      <c r="E252">
        <v>89.13</v>
      </c>
      <c r="F252">
        <v>34.200000000000003</v>
      </c>
    </row>
    <row r="253" spans="1:6" x14ac:dyDescent="0.3">
      <c r="A253">
        <v>0</v>
      </c>
      <c r="B253">
        <v>37</v>
      </c>
      <c r="C253">
        <v>0</v>
      </c>
      <c r="D253">
        <v>0</v>
      </c>
      <c r="E253">
        <v>103.66</v>
      </c>
      <c r="F253">
        <v>36.1</v>
      </c>
    </row>
    <row r="254" spans="1:6" x14ac:dyDescent="0.3">
      <c r="A254">
        <v>0</v>
      </c>
      <c r="B254">
        <v>68</v>
      </c>
      <c r="C254">
        <v>0</v>
      </c>
      <c r="D254">
        <v>0</v>
      </c>
      <c r="E254">
        <v>237.21</v>
      </c>
      <c r="F254">
        <v>26.6</v>
      </c>
    </row>
    <row r="255" spans="1:6" x14ac:dyDescent="0.3">
      <c r="A255">
        <v>0</v>
      </c>
      <c r="B255">
        <v>55</v>
      </c>
      <c r="C255">
        <v>1</v>
      </c>
      <c r="D255">
        <v>0</v>
      </c>
      <c r="E255">
        <v>99.82</v>
      </c>
      <c r="F255">
        <v>34.200000000000003</v>
      </c>
    </row>
    <row r="256" spans="1:6" x14ac:dyDescent="0.3">
      <c r="A256">
        <v>0</v>
      </c>
      <c r="B256">
        <v>1.32</v>
      </c>
      <c r="C256">
        <v>0</v>
      </c>
      <c r="D256">
        <v>0</v>
      </c>
      <c r="E256">
        <v>67.680000000000007</v>
      </c>
      <c r="F256">
        <v>16.5</v>
      </c>
    </row>
    <row r="257" spans="1:6" x14ac:dyDescent="0.3">
      <c r="A257">
        <v>0</v>
      </c>
      <c r="B257">
        <v>51</v>
      </c>
      <c r="C257">
        <v>0</v>
      </c>
      <c r="D257">
        <v>0</v>
      </c>
      <c r="E257">
        <v>123</v>
      </c>
      <c r="F257">
        <v>31.7</v>
      </c>
    </row>
    <row r="258" spans="1:6" x14ac:dyDescent="0.3">
      <c r="A258">
        <v>0</v>
      </c>
      <c r="B258">
        <v>59</v>
      </c>
      <c r="C258">
        <v>0</v>
      </c>
      <c r="D258">
        <v>0</v>
      </c>
      <c r="E258">
        <v>182.52</v>
      </c>
      <c r="F258">
        <v>30.1</v>
      </c>
    </row>
    <row r="259" spans="1:6" x14ac:dyDescent="0.3">
      <c r="A259">
        <v>0</v>
      </c>
      <c r="B259">
        <v>78</v>
      </c>
      <c r="C259">
        <v>0</v>
      </c>
      <c r="D259">
        <v>0</v>
      </c>
      <c r="E259">
        <v>89.42</v>
      </c>
      <c r="F259">
        <v>24.1</v>
      </c>
    </row>
    <row r="260" spans="1:6" x14ac:dyDescent="0.3">
      <c r="A260">
        <v>0</v>
      </c>
      <c r="B260">
        <v>57</v>
      </c>
      <c r="C260">
        <v>0</v>
      </c>
      <c r="D260">
        <v>0</v>
      </c>
      <c r="E260">
        <v>82.62</v>
      </c>
      <c r="F260">
        <v>28.4</v>
      </c>
    </row>
    <row r="261" spans="1:6" x14ac:dyDescent="0.3">
      <c r="A261">
        <v>0</v>
      </c>
      <c r="B261">
        <v>34</v>
      </c>
      <c r="C261">
        <v>0</v>
      </c>
      <c r="D261">
        <v>0</v>
      </c>
      <c r="E261">
        <v>96.26</v>
      </c>
      <c r="F261">
        <v>27.6</v>
      </c>
    </row>
    <row r="262" spans="1:6" x14ac:dyDescent="0.3">
      <c r="A262">
        <v>0</v>
      </c>
      <c r="B262">
        <v>46</v>
      </c>
      <c r="C262">
        <v>0</v>
      </c>
      <c r="D262">
        <v>0</v>
      </c>
      <c r="E262">
        <v>79.63</v>
      </c>
      <c r="F262">
        <v>55</v>
      </c>
    </row>
    <row r="263" spans="1:6" x14ac:dyDescent="0.3">
      <c r="A263">
        <v>0</v>
      </c>
      <c r="B263">
        <v>65</v>
      </c>
      <c r="C263">
        <v>0</v>
      </c>
      <c r="D263">
        <v>0</v>
      </c>
      <c r="E263">
        <v>104.12</v>
      </c>
      <c r="F263">
        <v>27.4</v>
      </c>
    </row>
    <row r="264" spans="1:6" x14ac:dyDescent="0.3">
      <c r="A264">
        <v>0</v>
      </c>
      <c r="B264">
        <v>5</v>
      </c>
      <c r="C264">
        <v>0</v>
      </c>
      <c r="D264">
        <v>0</v>
      </c>
      <c r="E264">
        <v>73.69</v>
      </c>
      <c r="F264">
        <v>24.8</v>
      </c>
    </row>
    <row r="265" spans="1:6" x14ac:dyDescent="0.3">
      <c r="A265">
        <v>0</v>
      </c>
      <c r="B265">
        <v>57</v>
      </c>
      <c r="C265">
        <v>0</v>
      </c>
      <c r="D265">
        <v>0</v>
      </c>
      <c r="E265">
        <v>94.18</v>
      </c>
      <c r="F265">
        <v>27.1</v>
      </c>
    </row>
    <row r="266" spans="1:6" x14ac:dyDescent="0.3">
      <c r="A266">
        <v>0</v>
      </c>
      <c r="B266">
        <v>7</v>
      </c>
      <c r="C266">
        <v>0</v>
      </c>
      <c r="D266">
        <v>0</v>
      </c>
      <c r="E266">
        <v>85.15</v>
      </c>
      <c r="F266">
        <v>15.1</v>
      </c>
    </row>
    <row r="267" spans="1:6" x14ac:dyDescent="0.3">
      <c r="A267">
        <v>0</v>
      </c>
      <c r="B267">
        <v>5</v>
      </c>
      <c r="C267">
        <v>0</v>
      </c>
      <c r="D267">
        <v>0</v>
      </c>
      <c r="E267">
        <v>77.88</v>
      </c>
      <c r="F267">
        <v>13.8</v>
      </c>
    </row>
    <row r="268" spans="1:6" x14ac:dyDescent="0.3">
      <c r="A268">
        <v>0</v>
      </c>
      <c r="B268">
        <v>79</v>
      </c>
      <c r="C268">
        <v>0</v>
      </c>
      <c r="D268">
        <v>0</v>
      </c>
      <c r="E268">
        <v>208.05</v>
      </c>
    </row>
    <row r="269" spans="1:6" x14ac:dyDescent="0.3">
      <c r="A269">
        <v>0</v>
      </c>
      <c r="B269">
        <v>35</v>
      </c>
      <c r="C269">
        <v>0</v>
      </c>
      <c r="D269">
        <v>0</v>
      </c>
      <c r="E269">
        <v>71.59</v>
      </c>
      <c r="F269">
        <v>40.299999999999997</v>
      </c>
    </row>
    <row r="270" spans="1:6" x14ac:dyDescent="0.3">
      <c r="A270">
        <v>0</v>
      </c>
      <c r="B270">
        <v>52</v>
      </c>
      <c r="C270">
        <v>0</v>
      </c>
      <c r="D270">
        <v>0</v>
      </c>
      <c r="E270">
        <v>107.27</v>
      </c>
      <c r="F270">
        <v>30.1</v>
      </c>
    </row>
    <row r="271" spans="1:6" x14ac:dyDescent="0.3">
      <c r="A271">
        <v>0</v>
      </c>
      <c r="B271">
        <v>67</v>
      </c>
      <c r="C271">
        <v>0</v>
      </c>
      <c r="D271">
        <v>0</v>
      </c>
      <c r="E271">
        <v>90.35</v>
      </c>
      <c r="F271">
        <v>28.1</v>
      </c>
    </row>
    <row r="272" spans="1:6" x14ac:dyDescent="0.3">
      <c r="A272">
        <v>0</v>
      </c>
      <c r="B272">
        <v>14</v>
      </c>
      <c r="C272">
        <v>0</v>
      </c>
      <c r="D272">
        <v>0</v>
      </c>
      <c r="E272">
        <v>233.71</v>
      </c>
      <c r="F272">
        <v>22.9</v>
      </c>
    </row>
    <row r="273" spans="1:6" x14ac:dyDescent="0.3">
      <c r="A273">
        <v>0</v>
      </c>
      <c r="B273">
        <v>15</v>
      </c>
      <c r="C273">
        <v>0</v>
      </c>
      <c r="D273">
        <v>0</v>
      </c>
      <c r="E273">
        <v>80.510000000000005</v>
      </c>
      <c r="F273">
        <v>21.5</v>
      </c>
    </row>
    <row r="274" spans="1:6" x14ac:dyDescent="0.3">
      <c r="A274">
        <v>0</v>
      </c>
      <c r="B274">
        <v>57</v>
      </c>
      <c r="C274">
        <v>0</v>
      </c>
      <c r="D274">
        <v>0</v>
      </c>
      <c r="E274">
        <v>104.36</v>
      </c>
      <c r="F274">
        <v>19.2</v>
      </c>
    </row>
    <row r="275" spans="1:6" x14ac:dyDescent="0.3">
      <c r="A275">
        <v>0</v>
      </c>
      <c r="B275">
        <v>79</v>
      </c>
      <c r="C275">
        <v>0</v>
      </c>
      <c r="D275">
        <v>0</v>
      </c>
      <c r="E275">
        <v>97.93</v>
      </c>
      <c r="F275">
        <v>31.2</v>
      </c>
    </row>
    <row r="276" spans="1:6" x14ac:dyDescent="0.3">
      <c r="A276">
        <v>0</v>
      </c>
      <c r="B276">
        <v>6</v>
      </c>
      <c r="C276">
        <v>0</v>
      </c>
      <c r="D276">
        <v>0</v>
      </c>
      <c r="E276">
        <v>72.069999999999993</v>
      </c>
      <c r="F276">
        <v>19.5</v>
      </c>
    </row>
    <row r="277" spans="1:6" x14ac:dyDescent="0.3">
      <c r="A277">
        <v>0</v>
      </c>
      <c r="B277">
        <v>32</v>
      </c>
      <c r="C277">
        <v>0</v>
      </c>
      <c r="D277">
        <v>0</v>
      </c>
      <c r="E277">
        <v>97.14</v>
      </c>
      <c r="F277">
        <v>55.9</v>
      </c>
    </row>
    <row r="278" spans="1:6" x14ac:dyDescent="0.3">
      <c r="A278">
        <v>0</v>
      </c>
      <c r="B278">
        <v>12</v>
      </c>
      <c r="C278">
        <v>0</v>
      </c>
      <c r="D278">
        <v>0</v>
      </c>
      <c r="E278">
        <v>73.989999999999995</v>
      </c>
      <c r="F278">
        <v>16.3</v>
      </c>
    </row>
    <row r="279" spans="1:6" x14ac:dyDescent="0.3">
      <c r="A279">
        <v>0</v>
      </c>
      <c r="B279">
        <v>79</v>
      </c>
      <c r="C279">
        <v>0</v>
      </c>
      <c r="D279">
        <v>0</v>
      </c>
      <c r="E279">
        <v>239.52</v>
      </c>
      <c r="F279">
        <v>25.5</v>
      </c>
    </row>
    <row r="280" spans="1:6" x14ac:dyDescent="0.3">
      <c r="A280">
        <v>0</v>
      </c>
      <c r="B280">
        <v>48</v>
      </c>
      <c r="C280">
        <v>0</v>
      </c>
      <c r="D280">
        <v>0</v>
      </c>
      <c r="E280">
        <v>108.51</v>
      </c>
      <c r="F280">
        <v>33.299999999999997</v>
      </c>
    </row>
    <row r="281" spans="1:6" x14ac:dyDescent="0.3">
      <c r="A281">
        <v>0</v>
      </c>
      <c r="B281">
        <v>66</v>
      </c>
      <c r="C281">
        <v>0</v>
      </c>
      <c r="D281">
        <v>0</v>
      </c>
      <c r="E281">
        <v>95.37</v>
      </c>
      <c r="F281">
        <v>34.5</v>
      </c>
    </row>
    <row r="282" spans="1:6" x14ac:dyDescent="0.3">
      <c r="A282">
        <v>0</v>
      </c>
      <c r="B282">
        <v>78</v>
      </c>
      <c r="C282">
        <v>0</v>
      </c>
      <c r="D282">
        <v>0</v>
      </c>
      <c r="E282">
        <v>101.76</v>
      </c>
    </row>
    <row r="283" spans="1:6" x14ac:dyDescent="0.3">
      <c r="A283">
        <v>0</v>
      </c>
      <c r="B283">
        <v>24</v>
      </c>
      <c r="C283">
        <v>0</v>
      </c>
      <c r="D283">
        <v>0</v>
      </c>
      <c r="E283">
        <v>83.1</v>
      </c>
      <c r="F283">
        <v>42.5</v>
      </c>
    </row>
    <row r="284" spans="1:6" x14ac:dyDescent="0.3">
      <c r="A284">
        <v>0</v>
      </c>
      <c r="B284">
        <v>20</v>
      </c>
      <c r="C284">
        <v>0</v>
      </c>
      <c r="D284">
        <v>0</v>
      </c>
      <c r="E284">
        <v>98.55</v>
      </c>
      <c r="F284">
        <v>21.3</v>
      </c>
    </row>
    <row r="285" spans="1:6" x14ac:dyDescent="0.3">
      <c r="A285">
        <v>0</v>
      </c>
      <c r="B285">
        <v>53</v>
      </c>
      <c r="C285">
        <v>0</v>
      </c>
      <c r="D285">
        <v>0</v>
      </c>
      <c r="E285">
        <v>84.85</v>
      </c>
      <c r="F285">
        <v>24.7</v>
      </c>
    </row>
    <row r="286" spans="1:6" x14ac:dyDescent="0.3">
      <c r="A286">
        <v>0</v>
      </c>
      <c r="B286">
        <v>41</v>
      </c>
      <c r="C286">
        <v>0</v>
      </c>
      <c r="D286">
        <v>0</v>
      </c>
      <c r="E286">
        <v>93.67</v>
      </c>
      <c r="F286">
        <v>35.9</v>
      </c>
    </row>
    <row r="287" spans="1:6" x14ac:dyDescent="0.3">
      <c r="A287">
        <v>0</v>
      </c>
      <c r="B287">
        <v>44</v>
      </c>
      <c r="C287">
        <v>0</v>
      </c>
      <c r="D287">
        <v>0</v>
      </c>
      <c r="E287">
        <v>78.180000000000007</v>
      </c>
      <c r="F287">
        <v>32.200000000000003</v>
      </c>
    </row>
    <row r="288" spans="1:6" x14ac:dyDescent="0.3">
      <c r="A288">
        <v>0</v>
      </c>
      <c r="B288">
        <v>35</v>
      </c>
      <c r="C288">
        <v>0</v>
      </c>
      <c r="D288">
        <v>0</v>
      </c>
      <c r="E288">
        <v>103.29</v>
      </c>
      <c r="F288">
        <v>20.6</v>
      </c>
    </row>
    <row r="289" spans="1:6" x14ac:dyDescent="0.3">
      <c r="A289">
        <v>0</v>
      </c>
      <c r="B289">
        <v>33</v>
      </c>
      <c r="C289">
        <v>0</v>
      </c>
      <c r="D289">
        <v>0</v>
      </c>
      <c r="E289">
        <v>84.48</v>
      </c>
      <c r="F289">
        <v>23.2</v>
      </c>
    </row>
    <row r="290" spans="1:6" x14ac:dyDescent="0.3">
      <c r="A290">
        <v>0</v>
      </c>
      <c r="B290">
        <v>57</v>
      </c>
      <c r="C290">
        <v>0</v>
      </c>
      <c r="D290">
        <v>0</v>
      </c>
      <c r="E290">
        <v>78.459999999999994</v>
      </c>
      <c r="F290">
        <v>32.6</v>
      </c>
    </row>
    <row r="291" spans="1:6" x14ac:dyDescent="0.3">
      <c r="A291">
        <v>0</v>
      </c>
      <c r="B291">
        <v>54</v>
      </c>
      <c r="C291">
        <v>0</v>
      </c>
      <c r="D291">
        <v>0</v>
      </c>
      <c r="E291">
        <v>70.430000000000007</v>
      </c>
      <c r="F291">
        <v>20.8</v>
      </c>
    </row>
    <row r="292" spans="1:6" x14ac:dyDescent="0.3">
      <c r="A292">
        <v>0</v>
      </c>
      <c r="B292">
        <v>31</v>
      </c>
      <c r="C292">
        <v>0</v>
      </c>
      <c r="D292">
        <v>0</v>
      </c>
      <c r="E292">
        <v>73.31</v>
      </c>
      <c r="F292">
        <v>45</v>
      </c>
    </row>
    <row r="293" spans="1:6" x14ac:dyDescent="0.3">
      <c r="A293">
        <v>0</v>
      </c>
      <c r="B293">
        <v>53</v>
      </c>
      <c r="C293">
        <v>0</v>
      </c>
      <c r="D293">
        <v>0</v>
      </c>
      <c r="E293">
        <v>235.45</v>
      </c>
    </row>
    <row r="294" spans="1:6" x14ac:dyDescent="0.3">
      <c r="A294">
        <v>0</v>
      </c>
      <c r="B294">
        <v>55</v>
      </c>
      <c r="C294">
        <v>0</v>
      </c>
      <c r="D294">
        <v>0</v>
      </c>
      <c r="E294">
        <v>109.59</v>
      </c>
      <c r="F294">
        <v>26.2</v>
      </c>
    </row>
    <row r="295" spans="1:6" x14ac:dyDescent="0.3">
      <c r="A295">
        <v>0</v>
      </c>
      <c r="B295">
        <v>37</v>
      </c>
      <c r="C295">
        <v>0</v>
      </c>
      <c r="D295">
        <v>0</v>
      </c>
      <c r="E295">
        <v>74.510000000000005</v>
      </c>
      <c r="F295">
        <v>29.5</v>
      </c>
    </row>
    <row r="296" spans="1:6" x14ac:dyDescent="0.3">
      <c r="A296">
        <v>0</v>
      </c>
      <c r="B296">
        <v>52</v>
      </c>
      <c r="C296">
        <v>1</v>
      </c>
      <c r="D296">
        <v>0</v>
      </c>
      <c r="E296">
        <v>104.45</v>
      </c>
    </row>
    <row r="297" spans="1:6" x14ac:dyDescent="0.3">
      <c r="A297">
        <v>0</v>
      </c>
      <c r="B297">
        <v>44</v>
      </c>
      <c r="C297">
        <v>0</v>
      </c>
      <c r="D297">
        <v>0</v>
      </c>
      <c r="E297">
        <v>215.9</v>
      </c>
      <c r="F297">
        <v>41.8</v>
      </c>
    </row>
    <row r="298" spans="1:6" x14ac:dyDescent="0.3">
      <c r="A298">
        <v>0</v>
      </c>
      <c r="B298">
        <v>15</v>
      </c>
      <c r="C298">
        <v>0</v>
      </c>
      <c r="D298">
        <v>0</v>
      </c>
      <c r="E298">
        <v>77.569999999999993</v>
      </c>
      <c r="F298">
        <v>18.3</v>
      </c>
    </row>
    <row r="299" spans="1:6" x14ac:dyDescent="0.3">
      <c r="A299">
        <v>0</v>
      </c>
      <c r="B299">
        <v>32</v>
      </c>
      <c r="C299">
        <v>0</v>
      </c>
      <c r="D299">
        <v>0</v>
      </c>
      <c r="E299">
        <v>102.87</v>
      </c>
      <c r="F299">
        <v>26.6</v>
      </c>
    </row>
    <row r="300" spans="1:6" x14ac:dyDescent="0.3">
      <c r="A300">
        <v>0</v>
      </c>
      <c r="B300">
        <v>26</v>
      </c>
      <c r="C300">
        <v>0</v>
      </c>
      <c r="D300">
        <v>0</v>
      </c>
      <c r="E300">
        <v>90.35</v>
      </c>
      <c r="F300">
        <v>38.6</v>
      </c>
    </row>
    <row r="301" spans="1:6" x14ac:dyDescent="0.3">
      <c r="A301">
        <v>0</v>
      </c>
      <c r="B301">
        <v>19</v>
      </c>
      <c r="C301">
        <v>0</v>
      </c>
      <c r="D301">
        <v>0</v>
      </c>
      <c r="E301">
        <v>96.02</v>
      </c>
      <c r="F301">
        <v>21.9</v>
      </c>
    </row>
    <row r="302" spans="1:6" x14ac:dyDescent="0.3">
      <c r="A302">
        <v>0</v>
      </c>
      <c r="B302">
        <v>40</v>
      </c>
      <c r="C302">
        <v>0</v>
      </c>
      <c r="D302">
        <v>0</v>
      </c>
      <c r="E302">
        <v>93.97</v>
      </c>
      <c r="F302">
        <v>23.6</v>
      </c>
    </row>
    <row r="303" spans="1:6" x14ac:dyDescent="0.3">
      <c r="A303">
        <v>1</v>
      </c>
      <c r="B303">
        <v>71</v>
      </c>
      <c r="C303">
        <v>0</v>
      </c>
      <c r="D303">
        <v>0</v>
      </c>
      <c r="E303">
        <v>102.87</v>
      </c>
      <c r="F303">
        <v>27.2</v>
      </c>
    </row>
    <row r="304" spans="1:6" x14ac:dyDescent="0.3">
      <c r="A304">
        <v>0</v>
      </c>
      <c r="B304">
        <v>52</v>
      </c>
      <c r="C304">
        <v>0</v>
      </c>
      <c r="D304">
        <v>0</v>
      </c>
      <c r="E304">
        <v>113.21</v>
      </c>
      <c r="F304">
        <v>38.299999999999997</v>
      </c>
    </row>
    <row r="305" spans="1:6" x14ac:dyDescent="0.3">
      <c r="A305">
        <v>0</v>
      </c>
      <c r="B305">
        <v>27</v>
      </c>
      <c r="C305">
        <v>0</v>
      </c>
      <c r="D305">
        <v>0</v>
      </c>
      <c r="E305">
        <v>111.96</v>
      </c>
      <c r="F305">
        <v>28.2</v>
      </c>
    </row>
    <row r="306" spans="1:6" x14ac:dyDescent="0.3">
      <c r="A306">
        <v>0</v>
      </c>
      <c r="B306">
        <v>31</v>
      </c>
      <c r="C306">
        <v>0</v>
      </c>
      <c r="D306">
        <v>0</v>
      </c>
      <c r="E306">
        <v>69.72</v>
      </c>
      <c r="F306">
        <v>39.5</v>
      </c>
    </row>
    <row r="307" spans="1:6" x14ac:dyDescent="0.3">
      <c r="A307">
        <v>0</v>
      </c>
      <c r="B307">
        <v>58</v>
      </c>
      <c r="C307">
        <v>0</v>
      </c>
      <c r="D307">
        <v>0</v>
      </c>
      <c r="E307">
        <v>80.92</v>
      </c>
      <c r="F307">
        <v>19.399999999999999</v>
      </c>
    </row>
    <row r="308" spans="1:6" x14ac:dyDescent="0.3">
      <c r="A308">
        <v>0</v>
      </c>
      <c r="B308">
        <v>41</v>
      </c>
      <c r="C308">
        <v>0</v>
      </c>
      <c r="D308">
        <v>0</v>
      </c>
      <c r="E308">
        <v>102.39</v>
      </c>
      <c r="F308">
        <v>40.4</v>
      </c>
    </row>
    <row r="309" spans="1:6" x14ac:dyDescent="0.3">
      <c r="A309">
        <v>0</v>
      </c>
      <c r="B309">
        <v>27</v>
      </c>
      <c r="C309">
        <v>0</v>
      </c>
      <c r="D309">
        <v>0</v>
      </c>
      <c r="E309">
        <v>94.25</v>
      </c>
      <c r="F309">
        <v>37.6</v>
      </c>
    </row>
    <row r="310" spans="1:6" x14ac:dyDescent="0.3">
      <c r="A310">
        <v>0</v>
      </c>
      <c r="B310">
        <v>41</v>
      </c>
      <c r="C310">
        <v>0</v>
      </c>
      <c r="D310">
        <v>0</v>
      </c>
      <c r="E310">
        <v>94.3</v>
      </c>
      <c r="F310">
        <v>41.6</v>
      </c>
    </row>
    <row r="311" spans="1:6" x14ac:dyDescent="0.3">
      <c r="A311">
        <v>0</v>
      </c>
      <c r="B311">
        <v>20</v>
      </c>
      <c r="C311">
        <v>0</v>
      </c>
      <c r="D311">
        <v>0</v>
      </c>
      <c r="E311">
        <v>112.08</v>
      </c>
      <c r="F311">
        <v>23</v>
      </c>
    </row>
    <row r="312" spans="1:6" x14ac:dyDescent="0.3">
      <c r="A312">
        <v>0</v>
      </c>
      <c r="B312">
        <v>56</v>
      </c>
      <c r="C312">
        <v>0</v>
      </c>
      <c r="D312">
        <v>0</v>
      </c>
      <c r="E312">
        <v>102.51</v>
      </c>
      <c r="F312">
        <v>55.7</v>
      </c>
    </row>
    <row r="313" spans="1:6" x14ac:dyDescent="0.3">
      <c r="A313">
        <v>0</v>
      </c>
      <c r="B313">
        <v>79</v>
      </c>
      <c r="C313">
        <v>0</v>
      </c>
      <c r="D313">
        <v>0</v>
      </c>
      <c r="E313">
        <v>214.73</v>
      </c>
      <c r="F313">
        <v>30.9</v>
      </c>
    </row>
    <row r="314" spans="1:6" x14ac:dyDescent="0.3">
      <c r="A314">
        <v>0</v>
      </c>
      <c r="B314">
        <v>73</v>
      </c>
      <c r="C314">
        <v>0</v>
      </c>
      <c r="D314">
        <v>0</v>
      </c>
      <c r="E314">
        <v>88.52</v>
      </c>
      <c r="F314">
        <v>20.8</v>
      </c>
    </row>
    <row r="315" spans="1:6" x14ac:dyDescent="0.3">
      <c r="A315">
        <v>0</v>
      </c>
      <c r="B315">
        <v>51</v>
      </c>
      <c r="C315">
        <v>0</v>
      </c>
      <c r="D315">
        <v>0</v>
      </c>
      <c r="E315">
        <v>87.77</v>
      </c>
      <c r="F315">
        <v>42</v>
      </c>
    </row>
    <row r="316" spans="1:6" x14ac:dyDescent="0.3">
      <c r="A316">
        <v>0</v>
      </c>
      <c r="B316">
        <v>51</v>
      </c>
      <c r="C316">
        <v>0</v>
      </c>
      <c r="D316">
        <v>0</v>
      </c>
      <c r="E316">
        <v>232.89</v>
      </c>
      <c r="F316">
        <v>34</v>
      </c>
    </row>
    <row r="317" spans="1:6" x14ac:dyDescent="0.3">
      <c r="A317">
        <v>0</v>
      </c>
      <c r="B317">
        <v>58</v>
      </c>
      <c r="C317">
        <v>0</v>
      </c>
      <c r="D317">
        <v>0</v>
      </c>
      <c r="E317">
        <v>82.01</v>
      </c>
      <c r="F317">
        <v>34.700000000000003</v>
      </c>
    </row>
    <row r="318" spans="1:6" x14ac:dyDescent="0.3">
      <c r="A318">
        <v>0</v>
      </c>
      <c r="B318">
        <v>56</v>
      </c>
      <c r="C318">
        <v>0</v>
      </c>
      <c r="D318">
        <v>0</v>
      </c>
      <c r="E318">
        <v>70.23</v>
      </c>
      <c r="F318">
        <v>35.5</v>
      </c>
    </row>
    <row r="319" spans="1:6" x14ac:dyDescent="0.3">
      <c r="A319">
        <v>0</v>
      </c>
      <c r="B319">
        <v>59</v>
      </c>
      <c r="C319">
        <v>1</v>
      </c>
      <c r="D319">
        <v>0</v>
      </c>
      <c r="E319">
        <v>92.04</v>
      </c>
      <c r="F319">
        <v>24.2</v>
      </c>
    </row>
    <row r="320" spans="1:6" x14ac:dyDescent="0.3">
      <c r="A320">
        <v>0</v>
      </c>
      <c r="B320">
        <v>57</v>
      </c>
      <c r="C320">
        <v>1</v>
      </c>
      <c r="D320">
        <v>0</v>
      </c>
      <c r="E320">
        <v>116.93</v>
      </c>
      <c r="F320">
        <v>28.3</v>
      </c>
    </row>
    <row r="321" spans="1:6" x14ac:dyDescent="0.3">
      <c r="A321">
        <v>0</v>
      </c>
      <c r="B321">
        <v>51</v>
      </c>
      <c r="C321">
        <v>0</v>
      </c>
      <c r="D321">
        <v>0</v>
      </c>
      <c r="E321">
        <v>83.52</v>
      </c>
      <c r="F321">
        <v>34.299999999999997</v>
      </c>
    </row>
    <row r="322" spans="1:6" x14ac:dyDescent="0.3">
      <c r="A322">
        <v>0</v>
      </c>
      <c r="B322">
        <v>44</v>
      </c>
      <c r="C322">
        <v>0</v>
      </c>
      <c r="D322">
        <v>0</v>
      </c>
      <c r="E322">
        <v>84.07</v>
      </c>
      <c r="F322">
        <v>21.2</v>
      </c>
    </row>
    <row r="323" spans="1:6" x14ac:dyDescent="0.3">
      <c r="A323">
        <v>1</v>
      </c>
      <c r="B323">
        <v>69</v>
      </c>
      <c r="C323">
        <v>0</v>
      </c>
      <c r="D323">
        <v>0</v>
      </c>
      <c r="E323">
        <v>82.81</v>
      </c>
      <c r="F323">
        <v>28</v>
      </c>
    </row>
    <row r="324" spans="1:6" x14ac:dyDescent="0.3">
      <c r="A324">
        <v>1</v>
      </c>
      <c r="B324">
        <v>78</v>
      </c>
      <c r="C324">
        <v>0</v>
      </c>
      <c r="D324">
        <v>0</v>
      </c>
      <c r="E324">
        <v>78.03</v>
      </c>
      <c r="F324">
        <v>23.9</v>
      </c>
    </row>
    <row r="325" spans="1:6" x14ac:dyDescent="0.3">
      <c r="A325">
        <v>0</v>
      </c>
      <c r="B325">
        <v>69</v>
      </c>
      <c r="C325">
        <v>0</v>
      </c>
      <c r="D325">
        <v>1</v>
      </c>
      <c r="E325">
        <v>207.6</v>
      </c>
    </row>
    <row r="326" spans="1:6" x14ac:dyDescent="0.3">
      <c r="A326">
        <v>0</v>
      </c>
      <c r="B326">
        <v>55</v>
      </c>
      <c r="C326">
        <v>0</v>
      </c>
      <c r="D326">
        <v>0</v>
      </c>
      <c r="E326">
        <v>94.75</v>
      </c>
      <c r="F326">
        <v>27.9</v>
      </c>
    </row>
    <row r="327" spans="1:6" x14ac:dyDescent="0.3">
      <c r="A327">
        <v>0</v>
      </c>
      <c r="B327">
        <v>51</v>
      </c>
      <c r="C327">
        <v>0</v>
      </c>
      <c r="D327">
        <v>0</v>
      </c>
      <c r="E327">
        <v>216.92</v>
      </c>
      <c r="F327">
        <v>31.2</v>
      </c>
    </row>
    <row r="328" spans="1:6" x14ac:dyDescent="0.3">
      <c r="A328">
        <v>0</v>
      </c>
      <c r="B328">
        <v>0.64</v>
      </c>
      <c r="C328">
        <v>0</v>
      </c>
      <c r="D328">
        <v>0</v>
      </c>
      <c r="E328">
        <v>83.82</v>
      </c>
      <c r="F328">
        <v>24.9</v>
      </c>
    </row>
    <row r="329" spans="1:6" x14ac:dyDescent="0.3">
      <c r="A329">
        <v>0</v>
      </c>
      <c r="B329">
        <v>31</v>
      </c>
      <c r="C329">
        <v>0</v>
      </c>
      <c r="D329">
        <v>0</v>
      </c>
      <c r="E329">
        <v>80.790000000000006</v>
      </c>
      <c r="F329">
        <v>28.7</v>
      </c>
    </row>
    <row r="330" spans="1:6" x14ac:dyDescent="0.3">
      <c r="A330">
        <v>0</v>
      </c>
      <c r="B330">
        <v>51</v>
      </c>
      <c r="C330">
        <v>0</v>
      </c>
      <c r="D330">
        <v>0</v>
      </c>
      <c r="E330">
        <v>95.7</v>
      </c>
      <c r="F330">
        <v>24.8</v>
      </c>
    </row>
    <row r="331" spans="1:6" x14ac:dyDescent="0.3">
      <c r="A331">
        <v>0</v>
      </c>
      <c r="B331">
        <v>33</v>
      </c>
      <c r="C331">
        <v>0</v>
      </c>
      <c r="D331">
        <v>0</v>
      </c>
      <c r="E331">
        <v>83.16</v>
      </c>
      <c r="F331">
        <v>20.2</v>
      </c>
    </row>
    <row r="332" spans="1:6" x14ac:dyDescent="0.3">
      <c r="A332">
        <v>0</v>
      </c>
      <c r="B332">
        <v>73</v>
      </c>
      <c r="C332">
        <v>0</v>
      </c>
      <c r="D332">
        <v>0</v>
      </c>
      <c r="E332">
        <v>98.34</v>
      </c>
      <c r="F332">
        <v>30.9</v>
      </c>
    </row>
    <row r="333" spans="1:6" x14ac:dyDescent="0.3">
      <c r="A333">
        <v>0</v>
      </c>
      <c r="B333">
        <v>66</v>
      </c>
      <c r="C333">
        <v>0</v>
      </c>
      <c r="D333">
        <v>0</v>
      </c>
      <c r="E333">
        <v>93.73</v>
      </c>
      <c r="F333">
        <v>23.9</v>
      </c>
    </row>
    <row r="334" spans="1:6" x14ac:dyDescent="0.3">
      <c r="A334">
        <v>1</v>
      </c>
      <c r="B334">
        <v>81</v>
      </c>
      <c r="C334">
        <v>0</v>
      </c>
      <c r="D334">
        <v>1</v>
      </c>
      <c r="E334">
        <v>78.7</v>
      </c>
      <c r="F334">
        <v>19.399999999999999</v>
      </c>
    </row>
    <row r="335" spans="1:6" x14ac:dyDescent="0.3">
      <c r="A335">
        <v>0</v>
      </c>
      <c r="B335">
        <v>52</v>
      </c>
      <c r="C335">
        <v>0</v>
      </c>
      <c r="D335">
        <v>0</v>
      </c>
      <c r="E335">
        <v>106.54</v>
      </c>
      <c r="F335">
        <v>22.4</v>
      </c>
    </row>
    <row r="336" spans="1:6" x14ac:dyDescent="0.3">
      <c r="A336">
        <v>0</v>
      </c>
      <c r="B336">
        <v>35</v>
      </c>
      <c r="C336">
        <v>0</v>
      </c>
      <c r="D336">
        <v>0</v>
      </c>
      <c r="E336">
        <v>109.03</v>
      </c>
      <c r="F336">
        <v>19.5</v>
      </c>
    </row>
    <row r="337" spans="1:6" x14ac:dyDescent="0.3">
      <c r="A337">
        <v>0</v>
      </c>
      <c r="B337">
        <v>72</v>
      </c>
      <c r="C337">
        <v>0</v>
      </c>
      <c r="D337">
        <v>0</v>
      </c>
      <c r="E337">
        <v>104.04</v>
      </c>
      <c r="F337">
        <v>34.700000000000003</v>
      </c>
    </row>
    <row r="338" spans="1:6" x14ac:dyDescent="0.3">
      <c r="A338">
        <v>0</v>
      </c>
      <c r="B338">
        <v>31</v>
      </c>
      <c r="C338">
        <v>0</v>
      </c>
      <c r="D338">
        <v>0</v>
      </c>
      <c r="E338">
        <v>89.01</v>
      </c>
      <c r="F338">
        <v>37.4</v>
      </c>
    </row>
    <row r="339" spans="1:6" x14ac:dyDescent="0.3">
      <c r="A339">
        <v>0</v>
      </c>
      <c r="B339">
        <v>79</v>
      </c>
      <c r="C339">
        <v>0</v>
      </c>
      <c r="D339">
        <v>0</v>
      </c>
      <c r="E339">
        <v>77.59</v>
      </c>
      <c r="F339">
        <v>33</v>
      </c>
    </row>
    <row r="340" spans="1:6" x14ac:dyDescent="0.3">
      <c r="A340">
        <v>0</v>
      </c>
      <c r="B340">
        <v>42</v>
      </c>
      <c r="C340">
        <v>0</v>
      </c>
      <c r="D340">
        <v>0</v>
      </c>
      <c r="E340">
        <v>158.88999999999999</v>
      </c>
      <c r="F340">
        <v>37.6</v>
      </c>
    </row>
    <row r="341" spans="1:6" x14ac:dyDescent="0.3">
      <c r="A341">
        <v>0</v>
      </c>
      <c r="B341">
        <v>50</v>
      </c>
      <c r="C341">
        <v>0</v>
      </c>
      <c r="D341">
        <v>0</v>
      </c>
      <c r="E341">
        <v>91.68</v>
      </c>
      <c r="F341">
        <v>22.4</v>
      </c>
    </row>
    <row r="342" spans="1:6" x14ac:dyDescent="0.3">
      <c r="A342">
        <v>0</v>
      </c>
      <c r="B342">
        <v>40</v>
      </c>
      <c r="C342">
        <v>0</v>
      </c>
      <c r="D342">
        <v>0</v>
      </c>
      <c r="E342">
        <v>86.78</v>
      </c>
      <c r="F342">
        <v>35.5</v>
      </c>
    </row>
    <row r="343" spans="1:6" x14ac:dyDescent="0.3">
      <c r="A343">
        <v>0</v>
      </c>
      <c r="B343">
        <v>23</v>
      </c>
      <c r="C343">
        <v>0</v>
      </c>
      <c r="D343">
        <v>0</v>
      </c>
      <c r="E343">
        <v>92.26</v>
      </c>
      <c r="F343">
        <v>17.100000000000001</v>
      </c>
    </row>
    <row r="344" spans="1:6" x14ac:dyDescent="0.3">
      <c r="A344">
        <v>0</v>
      </c>
      <c r="B344">
        <v>67</v>
      </c>
      <c r="C344">
        <v>0</v>
      </c>
      <c r="D344">
        <v>0</v>
      </c>
      <c r="E344">
        <v>101.46</v>
      </c>
      <c r="F344">
        <v>25.9</v>
      </c>
    </row>
    <row r="345" spans="1:6" x14ac:dyDescent="0.3">
      <c r="A345">
        <v>0</v>
      </c>
      <c r="B345">
        <v>45</v>
      </c>
      <c r="C345">
        <v>0</v>
      </c>
      <c r="D345">
        <v>0</v>
      </c>
      <c r="E345">
        <v>92.21</v>
      </c>
      <c r="F345">
        <v>31</v>
      </c>
    </row>
    <row r="346" spans="1:6" x14ac:dyDescent="0.3">
      <c r="A346">
        <v>0</v>
      </c>
      <c r="B346">
        <v>26</v>
      </c>
      <c r="C346">
        <v>0</v>
      </c>
      <c r="D346">
        <v>0</v>
      </c>
      <c r="E346">
        <v>69.77</v>
      </c>
      <c r="F346">
        <v>23.2</v>
      </c>
    </row>
    <row r="347" spans="1:6" x14ac:dyDescent="0.3">
      <c r="A347">
        <v>0</v>
      </c>
      <c r="B347">
        <v>24</v>
      </c>
      <c r="C347">
        <v>0</v>
      </c>
      <c r="D347">
        <v>0</v>
      </c>
      <c r="E347">
        <v>84.08</v>
      </c>
      <c r="F347">
        <v>24.5</v>
      </c>
    </row>
    <row r="348" spans="1:6" x14ac:dyDescent="0.3">
      <c r="A348">
        <v>0</v>
      </c>
      <c r="B348">
        <v>35</v>
      </c>
      <c r="C348">
        <v>0</v>
      </c>
      <c r="D348">
        <v>0</v>
      </c>
      <c r="E348">
        <v>83.76</v>
      </c>
    </row>
    <row r="349" spans="1:6" x14ac:dyDescent="0.3">
      <c r="A349">
        <v>0</v>
      </c>
      <c r="B349">
        <v>72</v>
      </c>
      <c r="C349">
        <v>1</v>
      </c>
      <c r="D349">
        <v>1</v>
      </c>
      <c r="E349">
        <v>217.79</v>
      </c>
      <c r="F349">
        <v>26.1</v>
      </c>
    </row>
    <row r="350" spans="1:6" x14ac:dyDescent="0.3">
      <c r="A350">
        <v>0</v>
      </c>
      <c r="B350">
        <v>63</v>
      </c>
      <c r="C350">
        <v>0</v>
      </c>
      <c r="D350">
        <v>0</v>
      </c>
      <c r="E350">
        <v>85.51</v>
      </c>
      <c r="F350">
        <v>26.6</v>
      </c>
    </row>
    <row r="351" spans="1:6" x14ac:dyDescent="0.3">
      <c r="A351">
        <v>0</v>
      </c>
      <c r="B351">
        <v>11</v>
      </c>
      <c r="C351">
        <v>0</v>
      </c>
      <c r="D351">
        <v>0</v>
      </c>
      <c r="E351">
        <v>93.51</v>
      </c>
      <c r="F351">
        <v>20.8</v>
      </c>
    </row>
    <row r="352" spans="1:6" x14ac:dyDescent="0.3">
      <c r="A352">
        <v>0</v>
      </c>
      <c r="B352">
        <v>49</v>
      </c>
      <c r="C352">
        <v>0</v>
      </c>
      <c r="D352">
        <v>0</v>
      </c>
      <c r="E352">
        <v>101.02</v>
      </c>
      <c r="F352">
        <v>24.2</v>
      </c>
    </row>
    <row r="353" spans="1:6" x14ac:dyDescent="0.3">
      <c r="A353">
        <v>0</v>
      </c>
      <c r="B353">
        <v>42</v>
      </c>
      <c r="C353">
        <v>0</v>
      </c>
      <c r="D353">
        <v>0</v>
      </c>
      <c r="E353">
        <v>84.6</v>
      </c>
      <c r="F353">
        <v>27</v>
      </c>
    </row>
    <row r="354" spans="1:6" x14ac:dyDescent="0.3">
      <c r="A354">
        <v>0</v>
      </c>
      <c r="B354">
        <v>23</v>
      </c>
      <c r="C354">
        <v>0</v>
      </c>
      <c r="D354">
        <v>0</v>
      </c>
      <c r="E354">
        <v>104.09</v>
      </c>
      <c r="F354">
        <v>27.9</v>
      </c>
    </row>
    <row r="355" spans="1:6" x14ac:dyDescent="0.3">
      <c r="A355">
        <v>0</v>
      </c>
      <c r="B355">
        <v>37</v>
      </c>
      <c r="C355">
        <v>0</v>
      </c>
      <c r="D355">
        <v>0</v>
      </c>
      <c r="E355">
        <v>94.12</v>
      </c>
      <c r="F355">
        <v>34.200000000000003</v>
      </c>
    </row>
    <row r="356" spans="1:6" x14ac:dyDescent="0.3">
      <c r="A356">
        <v>0</v>
      </c>
      <c r="B356">
        <v>34</v>
      </c>
      <c r="C356">
        <v>0</v>
      </c>
      <c r="D356">
        <v>0</v>
      </c>
      <c r="E356">
        <v>112.54</v>
      </c>
      <c r="F356">
        <v>23.4</v>
      </c>
    </row>
    <row r="357" spans="1:6" x14ac:dyDescent="0.3">
      <c r="A357">
        <v>0</v>
      </c>
      <c r="B357">
        <v>4</v>
      </c>
      <c r="C357">
        <v>0</v>
      </c>
      <c r="D357">
        <v>0</v>
      </c>
      <c r="E357">
        <v>93.25</v>
      </c>
      <c r="F357">
        <v>16.600000000000001</v>
      </c>
    </row>
    <row r="358" spans="1:6" x14ac:dyDescent="0.3">
      <c r="A358">
        <v>0</v>
      </c>
      <c r="B358">
        <v>37</v>
      </c>
      <c r="C358">
        <v>0</v>
      </c>
      <c r="D358">
        <v>0</v>
      </c>
      <c r="E358">
        <v>100.22</v>
      </c>
      <c r="F358">
        <v>22.7</v>
      </c>
    </row>
    <row r="359" spans="1:6" x14ac:dyDescent="0.3">
      <c r="A359">
        <v>0</v>
      </c>
      <c r="B359">
        <v>3</v>
      </c>
      <c r="C359">
        <v>0</v>
      </c>
      <c r="D359">
        <v>0</v>
      </c>
      <c r="E359">
        <v>93.3</v>
      </c>
      <c r="F359">
        <v>19.5</v>
      </c>
    </row>
    <row r="360" spans="1:6" x14ac:dyDescent="0.3">
      <c r="A360">
        <v>0</v>
      </c>
      <c r="B360">
        <v>54</v>
      </c>
      <c r="C360">
        <v>0</v>
      </c>
      <c r="D360">
        <v>0</v>
      </c>
      <c r="E360">
        <v>118.51</v>
      </c>
      <c r="F360">
        <v>40.6</v>
      </c>
    </row>
    <row r="361" spans="1:6" x14ac:dyDescent="0.3">
      <c r="A361">
        <v>0</v>
      </c>
      <c r="B361">
        <v>50</v>
      </c>
      <c r="C361">
        <v>0</v>
      </c>
      <c r="D361">
        <v>0</v>
      </c>
      <c r="E361">
        <v>206.25</v>
      </c>
      <c r="F361">
        <v>53.4</v>
      </c>
    </row>
    <row r="362" spans="1:6" x14ac:dyDescent="0.3">
      <c r="A362">
        <v>0</v>
      </c>
      <c r="B362">
        <v>49</v>
      </c>
      <c r="C362">
        <v>0</v>
      </c>
      <c r="D362">
        <v>0</v>
      </c>
      <c r="E362">
        <v>114.76</v>
      </c>
      <c r="F362">
        <v>24.7</v>
      </c>
    </row>
    <row r="363" spans="1:6" x14ac:dyDescent="0.3">
      <c r="A363">
        <v>0</v>
      </c>
      <c r="B363">
        <v>8</v>
      </c>
      <c r="C363">
        <v>0</v>
      </c>
      <c r="D363">
        <v>0</v>
      </c>
      <c r="E363">
        <v>98.9</v>
      </c>
      <c r="F363">
        <v>18.8</v>
      </c>
    </row>
    <row r="364" spans="1:6" x14ac:dyDescent="0.3">
      <c r="A364">
        <v>0</v>
      </c>
      <c r="B364">
        <v>71</v>
      </c>
      <c r="C364">
        <v>0</v>
      </c>
      <c r="D364">
        <v>0</v>
      </c>
      <c r="E364">
        <v>71.38</v>
      </c>
      <c r="F364">
        <v>19.7</v>
      </c>
    </row>
    <row r="365" spans="1:6" x14ac:dyDescent="0.3">
      <c r="A365">
        <v>0</v>
      </c>
      <c r="B365">
        <v>75</v>
      </c>
      <c r="C365">
        <v>0</v>
      </c>
      <c r="D365">
        <v>0</v>
      </c>
      <c r="E365">
        <v>94.77</v>
      </c>
      <c r="F365">
        <v>27.2</v>
      </c>
    </row>
    <row r="366" spans="1:6" x14ac:dyDescent="0.3">
      <c r="A366">
        <v>0</v>
      </c>
      <c r="B366">
        <v>53</v>
      </c>
      <c r="C366">
        <v>0</v>
      </c>
      <c r="D366">
        <v>0</v>
      </c>
      <c r="E366">
        <v>105.28</v>
      </c>
      <c r="F366">
        <v>23.1</v>
      </c>
    </row>
    <row r="367" spans="1:6" x14ac:dyDescent="0.3">
      <c r="A367">
        <v>0</v>
      </c>
      <c r="B367">
        <v>24</v>
      </c>
      <c r="C367">
        <v>0</v>
      </c>
      <c r="D367">
        <v>0</v>
      </c>
      <c r="E367">
        <v>115.03</v>
      </c>
      <c r="F367">
        <v>23.4</v>
      </c>
    </row>
    <row r="368" spans="1:6" x14ac:dyDescent="0.3">
      <c r="A368">
        <v>1</v>
      </c>
      <c r="B368">
        <v>54</v>
      </c>
      <c r="C368">
        <v>1</v>
      </c>
      <c r="D368">
        <v>0</v>
      </c>
      <c r="E368">
        <v>180.93</v>
      </c>
      <c r="F368">
        <v>27.7</v>
      </c>
    </row>
    <row r="369" spans="1:6" x14ac:dyDescent="0.3">
      <c r="A369">
        <v>0</v>
      </c>
      <c r="B369">
        <v>58</v>
      </c>
      <c r="C369">
        <v>0</v>
      </c>
      <c r="D369">
        <v>0</v>
      </c>
      <c r="E369">
        <v>195.74</v>
      </c>
      <c r="F369">
        <v>32.700000000000003</v>
      </c>
    </row>
    <row r="370" spans="1:6" x14ac:dyDescent="0.3">
      <c r="A370">
        <v>0</v>
      </c>
      <c r="B370">
        <v>12</v>
      </c>
      <c r="C370">
        <v>0</v>
      </c>
      <c r="D370">
        <v>0</v>
      </c>
      <c r="E370">
        <v>91.71</v>
      </c>
      <c r="F370">
        <v>21.3</v>
      </c>
    </row>
    <row r="371" spans="1:6" x14ac:dyDescent="0.3">
      <c r="A371">
        <v>0</v>
      </c>
      <c r="B371">
        <v>2</v>
      </c>
      <c r="C371">
        <v>0</v>
      </c>
      <c r="D371">
        <v>0</v>
      </c>
      <c r="E371">
        <v>89.72</v>
      </c>
      <c r="F371">
        <v>17.8</v>
      </c>
    </row>
    <row r="372" spans="1:6" x14ac:dyDescent="0.3">
      <c r="A372">
        <v>0</v>
      </c>
      <c r="B372">
        <v>5</v>
      </c>
      <c r="C372">
        <v>0</v>
      </c>
      <c r="D372">
        <v>0</v>
      </c>
      <c r="E372">
        <v>92</v>
      </c>
      <c r="F372">
        <v>17.899999999999999</v>
      </c>
    </row>
    <row r="373" spans="1:6" x14ac:dyDescent="0.3">
      <c r="A373">
        <v>0</v>
      </c>
      <c r="B373">
        <v>35</v>
      </c>
      <c r="C373">
        <v>0</v>
      </c>
      <c r="D373">
        <v>0</v>
      </c>
      <c r="E373">
        <v>82.39</v>
      </c>
      <c r="F373">
        <v>33.200000000000003</v>
      </c>
    </row>
    <row r="374" spans="1:6" x14ac:dyDescent="0.3">
      <c r="A374">
        <v>0</v>
      </c>
      <c r="B374">
        <v>50</v>
      </c>
      <c r="C374">
        <v>0</v>
      </c>
      <c r="D374">
        <v>0</v>
      </c>
      <c r="E374">
        <v>68.41</v>
      </c>
      <c r="F374">
        <v>23.9</v>
      </c>
    </row>
    <row r="375" spans="1:6" x14ac:dyDescent="0.3">
      <c r="A375">
        <v>0</v>
      </c>
      <c r="B375">
        <v>3</v>
      </c>
      <c r="C375">
        <v>0</v>
      </c>
      <c r="D375">
        <v>0</v>
      </c>
      <c r="E375">
        <v>78.790000000000006</v>
      </c>
      <c r="F375">
        <v>22.6</v>
      </c>
    </row>
    <row r="376" spans="1:6" x14ac:dyDescent="0.3">
      <c r="A376">
        <v>0</v>
      </c>
      <c r="B376">
        <v>78</v>
      </c>
      <c r="C376">
        <v>0</v>
      </c>
      <c r="D376">
        <v>1</v>
      </c>
      <c r="E376">
        <v>81.99</v>
      </c>
      <c r="F376">
        <v>27.3</v>
      </c>
    </row>
    <row r="377" spans="1:6" x14ac:dyDescent="0.3">
      <c r="A377">
        <v>0</v>
      </c>
      <c r="B377">
        <v>54</v>
      </c>
      <c r="C377">
        <v>0</v>
      </c>
      <c r="D377">
        <v>0</v>
      </c>
      <c r="E377">
        <v>97.47</v>
      </c>
      <c r="F377">
        <v>26.7</v>
      </c>
    </row>
    <row r="378" spans="1:6" x14ac:dyDescent="0.3">
      <c r="A378">
        <v>0</v>
      </c>
      <c r="B378">
        <v>51</v>
      </c>
      <c r="C378">
        <v>0</v>
      </c>
      <c r="D378">
        <v>1</v>
      </c>
      <c r="E378">
        <v>100.96</v>
      </c>
      <c r="F378">
        <v>33.4</v>
      </c>
    </row>
    <row r="379" spans="1:6" x14ac:dyDescent="0.3">
      <c r="A379">
        <v>0</v>
      </c>
      <c r="B379">
        <v>81</v>
      </c>
      <c r="C379">
        <v>0</v>
      </c>
      <c r="D379">
        <v>0</v>
      </c>
      <c r="E379">
        <v>80.44</v>
      </c>
      <c r="F379">
        <v>32.200000000000003</v>
      </c>
    </row>
    <row r="380" spans="1:6" x14ac:dyDescent="0.3">
      <c r="A380">
        <v>0</v>
      </c>
      <c r="B380">
        <v>16</v>
      </c>
      <c r="C380">
        <v>0</v>
      </c>
      <c r="D380">
        <v>0</v>
      </c>
      <c r="E380">
        <v>70.150000000000006</v>
      </c>
      <c r="F380">
        <v>21.5</v>
      </c>
    </row>
    <row r="381" spans="1:6" x14ac:dyDescent="0.3">
      <c r="A381">
        <v>1</v>
      </c>
      <c r="B381">
        <v>79</v>
      </c>
      <c r="C381">
        <v>0</v>
      </c>
      <c r="D381">
        <v>1</v>
      </c>
      <c r="E381">
        <v>214.09</v>
      </c>
      <c r="F381">
        <v>28.2</v>
      </c>
    </row>
    <row r="382" spans="1:6" x14ac:dyDescent="0.3">
      <c r="A382">
        <v>0</v>
      </c>
      <c r="B382">
        <v>22</v>
      </c>
      <c r="C382">
        <v>0</v>
      </c>
      <c r="D382">
        <v>0</v>
      </c>
      <c r="E382">
        <v>140.4</v>
      </c>
      <c r="F382">
        <v>23</v>
      </c>
    </row>
    <row r="383" spans="1:6" x14ac:dyDescent="0.3">
      <c r="A383">
        <v>0</v>
      </c>
      <c r="B383">
        <v>79</v>
      </c>
      <c r="C383">
        <v>0</v>
      </c>
      <c r="D383">
        <v>0</v>
      </c>
      <c r="E383">
        <v>97.81</v>
      </c>
      <c r="F383">
        <v>26.6</v>
      </c>
    </row>
    <row r="384" spans="1:6" x14ac:dyDescent="0.3">
      <c r="A384">
        <v>0</v>
      </c>
      <c r="B384">
        <v>17</v>
      </c>
      <c r="C384">
        <v>0</v>
      </c>
      <c r="D384">
        <v>0</v>
      </c>
      <c r="E384">
        <v>127.42</v>
      </c>
      <c r="F384">
        <v>22.4</v>
      </c>
    </row>
    <row r="385" spans="1:6" x14ac:dyDescent="0.3">
      <c r="A385">
        <v>0</v>
      </c>
      <c r="B385">
        <v>68</v>
      </c>
      <c r="C385">
        <v>0</v>
      </c>
      <c r="D385">
        <v>0</v>
      </c>
      <c r="E385">
        <v>215.33</v>
      </c>
      <c r="F385">
        <v>27</v>
      </c>
    </row>
    <row r="386" spans="1:6" x14ac:dyDescent="0.3">
      <c r="A386">
        <v>0</v>
      </c>
      <c r="B386">
        <v>58</v>
      </c>
      <c r="C386">
        <v>0</v>
      </c>
      <c r="D386">
        <v>0</v>
      </c>
      <c r="E386">
        <v>94.3</v>
      </c>
      <c r="F386">
        <v>29.1</v>
      </c>
    </row>
    <row r="387" spans="1:6" x14ac:dyDescent="0.3">
      <c r="A387">
        <v>0</v>
      </c>
      <c r="B387">
        <v>36</v>
      </c>
      <c r="C387">
        <v>0</v>
      </c>
      <c r="D387">
        <v>0</v>
      </c>
      <c r="E387">
        <v>66.55</v>
      </c>
      <c r="F387">
        <v>32.799999999999997</v>
      </c>
    </row>
    <row r="388" spans="1:6" x14ac:dyDescent="0.3">
      <c r="A388">
        <v>0</v>
      </c>
      <c r="B388">
        <v>5</v>
      </c>
      <c r="C388">
        <v>0</v>
      </c>
      <c r="D388">
        <v>0</v>
      </c>
      <c r="E388">
        <v>109.4</v>
      </c>
      <c r="F388">
        <v>20</v>
      </c>
    </row>
    <row r="389" spans="1:6" x14ac:dyDescent="0.3">
      <c r="A389">
        <v>0</v>
      </c>
      <c r="B389">
        <v>51</v>
      </c>
      <c r="C389">
        <v>0</v>
      </c>
      <c r="D389">
        <v>0</v>
      </c>
      <c r="E389">
        <v>76.349999999999994</v>
      </c>
      <c r="F389">
        <v>33.5</v>
      </c>
    </row>
    <row r="390" spans="1:6" x14ac:dyDescent="0.3">
      <c r="A390">
        <v>0</v>
      </c>
      <c r="B390">
        <v>15</v>
      </c>
      <c r="C390">
        <v>0</v>
      </c>
      <c r="D390">
        <v>0</v>
      </c>
      <c r="E390">
        <v>113.57</v>
      </c>
      <c r="F390">
        <v>27.5</v>
      </c>
    </row>
    <row r="391" spans="1:6" x14ac:dyDescent="0.3">
      <c r="A391">
        <v>0</v>
      </c>
      <c r="B391">
        <v>77</v>
      </c>
      <c r="C391">
        <v>1</v>
      </c>
      <c r="D391">
        <v>0</v>
      </c>
      <c r="E391">
        <v>71.7</v>
      </c>
      <c r="F391">
        <v>32.799999999999997</v>
      </c>
    </row>
    <row r="392" spans="1:6" x14ac:dyDescent="0.3">
      <c r="A392">
        <v>0</v>
      </c>
      <c r="B392">
        <v>42</v>
      </c>
      <c r="C392">
        <v>0</v>
      </c>
      <c r="D392">
        <v>0</v>
      </c>
      <c r="E392">
        <v>73.41</v>
      </c>
      <c r="F392">
        <v>56</v>
      </c>
    </row>
    <row r="393" spans="1:6" x14ac:dyDescent="0.3">
      <c r="A393">
        <v>0</v>
      </c>
      <c r="B393">
        <v>34</v>
      </c>
      <c r="C393">
        <v>0</v>
      </c>
      <c r="D393">
        <v>0</v>
      </c>
      <c r="E393">
        <v>94.37</v>
      </c>
      <c r="F393">
        <v>38.1</v>
      </c>
    </row>
    <row r="394" spans="1:6" x14ac:dyDescent="0.3">
      <c r="A394">
        <v>0</v>
      </c>
      <c r="B394">
        <v>42</v>
      </c>
      <c r="C394">
        <v>0</v>
      </c>
      <c r="D394">
        <v>0</v>
      </c>
      <c r="E394">
        <v>208.06</v>
      </c>
    </row>
    <row r="395" spans="1:6" x14ac:dyDescent="0.3">
      <c r="A395">
        <v>0</v>
      </c>
      <c r="B395">
        <v>35</v>
      </c>
      <c r="C395">
        <v>0</v>
      </c>
      <c r="D395">
        <v>0</v>
      </c>
      <c r="E395">
        <v>104.4</v>
      </c>
      <c r="F395">
        <v>24.4</v>
      </c>
    </row>
    <row r="396" spans="1:6" x14ac:dyDescent="0.3">
      <c r="A396">
        <v>0</v>
      </c>
      <c r="B396">
        <v>80</v>
      </c>
      <c r="C396">
        <v>1</v>
      </c>
      <c r="D396">
        <v>0</v>
      </c>
      <c r="E396">
        <v>89.16</v>
      </c>
      <c r="F396">
        <v>24</v>
      </c>
    </row>
    <row r="397" spans="1:6" x14ac:dyDescent="0.3">
      <c r="A397">
        <v>0</v>
      </c>
      <c r="B397">
        <v>35</v>
      </c>
      <c r="C397">
        <v>0</v>
      </c>
      <c r="D397">
        <v>0</v>
      </c>
      <c r="E397">
        <v>83.27</v>
      </c>
      <c r="F397">
        <v>19.8</v>
      </c>
    </row>
    <row r="398" spans="1:6" x14ac:dyDescent="0.3">
      <c r="A398">
        <v>0</v>
      </c>
      <c r="B398">
        <v>78</v>
      </c>
      <c r="C398">
        <v>1</v>
      </c>
      <c r="D398">
        <v>0</v>
      </c>
      <c r="E398">
        <v>191.33</v>
      </c>
      <c r="F398">
        <v>24.5</v>
      </c>
    </row>
    <row r="399" spans="1:6" x14ac:dyDescent="0.3">
      <c r="A399">
        <v>0</v>
      </c>
      <c r="B399">
        <v>50</v>
      </c>
      <c r="C399">
        <v>0</v>
      </c>
      <c r="D399">
        <v>0</v>
      </c>
      <c r="E399">
        <v>75.88</v>
      </c>
      <c r="F399">
        <v>30</v>
      </c>
    </row>
    <row r="400" spans="1:6" x14ac:dyDescent="0.3">
      <c r="A400">
        <v>0</v>
      </c>
      <c r="B400">
        <v>76</v>
      </c>
      <c r="C400">
        <v>0</v>
      </c>
      <c r="D400">
        <v>1</v>
      </c>
      <c r="E400">
        <v>202.21</v>
      </c>
      <c r="F400">
        <v>39.299999999999997</v>
      </c>
    </row>
    <row r="401" spans="1:6" x14ac:dyDescent="0.3">
      <c r="A401">
        <v>1</v>
      </c>
      <c r="B401">
        <v>77</v>
      </c>
      <c r="C401">
        <v>0</v>
      </c>
      <c r="D401">
        <v>0</v>
      </c>
      <c r="E401">
        <v>105.22</v>
      </c>
      <c r="F401">
        <v>31</v>
      </c>
    </row>
    <row r="402" spans="1:6" x14ac:dyDescent="0.3">
      <c r="A402">
        <v>0</v>
      </c>
      <c r="B402">
        <v>8</v>
      </c>
      <c r="C402">
        <v>0</v>
      </c>
      <c r="D402">
        <v>0</v>
      </c>
      <c r="E402">
        <v>92.65</v>
      </c>
      <c r="F402">
        <v>17.5</v>
      </c>
    </row>
    <row r="403" spans="1:6" x14ac:dyDescent="0.3">
      <c r="A403">
        <v>0</v>
      </c>
      <c r="B403">
        <v>17</v>
      </c>
      <c r="C403">
        <v>0</v>
      </c>
      <c r="D403">
        <v>0</v>
      </c>
      <c r="E403">
        <v>67.87</v>
      </c>
      <c r="F403">
        <v>24.9</v>
      </c>
    </row>
    <row r="404" spans="1:6" x14ac:dyDescent="0.3">
      <c r="A404">
        <v>0</v>
      </c>
      <c r="B404">
        <v>80</v>
      </c>
      <c r="C404">
        <v>1</v>
      </c>
      <c r="D404">
        <v>0</v>
      </c>
      <c r="E404">
        <v>90.77</v>
      </c>
      <c r="F404">
        <v>26</v>
      </c>
    </row>
    <row r="405" spans="1:6" x14ac:dyDescent="0.3">
      <c r="A405">
        <v>0</v>
      </c>
      <c r="B405">
        <v>32</v>
      </c>
      <c r="C405">
        <v>0</v>
      </c>
      <c r="D405">
        <v>0</v>
      </c>
      <c r="E405">
        <v>74.2</v>
      </c>
      <c r="F405">
        <v>23</v>
      </c>
    </row>
    <row r="406" spans="1:6" x14ac:dyDescent="0.3">
      <c r="A406">
        <v>0</v>
      </c>
      <c r="B406">
        <v>20</v>
      </c>
      <c r="C406">
        <v>0</v>
      </c>
      <c r="D406">
        <v>0</v>
      </c>
      <c r="E406">
        <v>80.27</v>
      </c>
      <c r="F406">
        <v>27.9</v>
      </c>
    </row>
    <row r="407" spans="1:6" x14ac:dyDescent="0.3">
      <c r="A407">
        <v>0</v>
      </c>
      <c r="B407">
        <v>8</v>
      </c>
      <c r="C407">
        <v>0</v>
      </c>
      <c r="D407">
        <v>0</v>
      </c>
      <c r="E407">
        <v>80.47</v>
      </c>
      <c r="F407">
        <v>20.6</v>
      </c>
    </row>
    <row r="408" spans="1:6" x14ac:dyDescent="0.3">
      <c r="A408">
        <v>0</v>
      </c>
      <c r="B408">
        <v>44</v>
      </c>
      <c r="C408">
        <v>0</v>
      </c>
      <c r="D408">
        <v>0</v>
      </c>
      <c r="E408">
        <v>114.94</v>
      </c>
      <c r="F408">
        <v>21.4</v>
      </c>
    </row>
    <row r="409" spans="1:6" x14ac:dyDescent="0.3">
      <c r="A409">
        <v>0</v>
      </c>
      <c r="B409">
        <v>31</v>
      </c>
      <c r="C409">
        <v>0</v>
      </c>
      <c r="D409">
        <v>0</v>
      </c>
      <c r="E409">
        <v>76.260000000000005</v>
      </c>
      <c r="F409">
        <v>35.6</v>
      </c>
    </row>
    <row r="410" spans="1:6" x14ac:dyDescent="0.3">
      <c r="A410">
        <v>0</v>
      </c>
      <c r="B410">
        <v>31</v>
      </c>
      <c r="C410">
        <v>0</v>
      </c>
      <c r="D410">
        <v>0</v>
      </c>
      <c r="E410">
        <v>116.85</v>
      </c>
      <c r="F410">
        <v>49.9</v>
      </c>
    </row>
    <row r="411" spans="1:6" x14ac:dyDescent="0.3">
      <c r="A411">
        <v>0</v>
      </c>
      <c r="B411">
        <v>44</v>
      </c>
      <c r="C411">
        <v>0</v>
      </c>
      <c r="D411">
        <v>0</v>
      </c>
      <c r="E411">
        <v>107.41</v>
      </c>
      <c r="F411">
        <v>47.3</v>
      </c>
    </row>
    <row r="412" spans="1:6" x14ac:dyDescent="0.3">
      <c r="A412">
        <v>0</v>
      </c>
      <c r="B412">
        <v>69</v>
      </c>
      <c r="C412">
        <v>0</v>
      </c>
      <c r="D412">
        <v>0</v>
      </c>
      <c r="E412">
        <v>80.849999999999994</v>
      </c>
      <c r="F412">
        <v>29.3</v>
      </c>
    </row>
    <row r="413" spans="1:6" x14ac:dyDescent="0.3">
      <c r="A413">
        <v>0</v>
      </c>
      <c r="B413">
        <v>23</v>
      </c>
      <c r="C413">
        <v>0</v>
      </c>
      <c r="D413">
        <v>0</v>
      </c>
      <c r="E413">
        <v>99.92</v>
      </c>
      <c r="F413">
        <v>25.8</v>
      </c>
    </row>
    <row r="414" spans="1:6" x14ac:dyDescent="0.3">
      <c r="A414">
        <v>0</v>
      </c>
      <c r="B414">
        <v>65</v>
      </c>
      <c r="C414">
        <v>0</v>
      </c>
      <c r="D414">
        <v>0</v>
      </c>
      <c r="E414">
        <v>84.75</v>
      </c>
      <c r="F414">
        <v>21.4</v>
      </c>
    </row>
    <row r="415" spans="1:6" x14ac:dyDescent="0.3">
      <c r="A415">
        <v>0</v>
      </c>
      <c r="B415">
        <v>39</v>
      </c>
      <c r="C415">
        <v>0</v>
      </c>
      <c r="D415">
        <v>0</v>
      </c>
      <c r="E415">
        <v>79</v>
      </c>
      <c r="F415">
        <v>30</v>
      </c>
    </row>
    <row r="416" spans="1:6" x14ac:dyDescent="0.3">
      <c r="A416">
        <v>0</v>
      </c>
      <c r="B416">
        <v>49</v>
      </c>
      <c r="C416">
        <v>0</v>
      </c>
      <c r="D416">
        <v>0</v>
      </c>
      <c r="E416">
        <v>72.180000000000007</v>
      </c>
      <c r="F416">
        <v>30.8</v>
      </c>
    </row>
    <row r="417" spans="1:6" x14ac:dyDescent="0.3">
      <c r="A417">
        <v>0</v>
      </c>
      <c r="B417">
        <v>43</v>
      </c>
      <c r="C417">
        <v>0</v>
      </c>
      <c r="D417">
        <v>0</v>
      </c>
      <c r="E417">
        <v>81.77</v>
      </c>
      <c r="F417">
        <v>25.4</v>
      </c>
    </row>
    <row r="418" spans="1:6" x14ac:dyDescent="0.3">
      <c r="A418">
        <v>0</v>
      </c>
      <c r="B418">
        <v>71</v>
      </c>
      <c r="C418">
        <v>0</v>
      </c>
      <c r="D418">
        <v>1</v>
      </c>
      <c r="E418">
        <v>170.95</v>
      </c>
      <c r="F418">
        <v>35.200000000000003</v>
      </c>
    </row>
    <row r="419" spans="1:6" x14ac:dyDescent="0.3">
      <c r="A419">
        <v>0</v>
      </c>
      <c r="B419">
        <v>66</v>
      </c>
      <c r="C419">
        <v>0</v>
      </c>
      <c r="D419">
        <v>0</v>
      </c>
      <c r="E419">
        <v>200.49</v>
      </c>
      <c r="F419">
        <v>34.6</v>
      </c>
    </row>
    <row r="420" spans="1:6" x14ac:dyDescent="0.3">
      <c r="A420">
        <v>0</v>
      </c>
      <c r="B420">
        <v>54</v>
      </c>
      <c r="C420">
        <v>0</v>
      </c>
      <c r="D420">
        <v>0</v>
      </c>
      <c r="E420">
        <v>76.05</v>
      </c>
      <c r="F420">
        <v>42</v>
      </c>
    </row>
    <row r="421" spans="1:6" x14ac:dyDescent="0.3">
      <c r="A421">
        <v>0</v>
      </c>
      <c r="B421">
        <v>55</v>
      </c>
      <c r="C421">
        <v>0</v>
      </c>
      <c r="D421">
        <v>1</v>
      </c>
      <c r="E421">
        <v>199.38</v>
      </c>
      <c r="F421">
        <v>39</v>
      </c>
    </row>
    <row r="422" spans="1:6" x14ac:dyDescent="0.3">
      <c r="A422">
        <v>0</v>
      </c>
      <c r="B422">
        <v>1.8</v>
      </c>
      <c r="C422">
        <v>0</v>
      </c>
      <c r="D422">
        <v>0</v>
      </c>
      <c r="E422">
        <v>102.34</v>
      </c>
      <c r="F422">
        <v>17</v>
      </c>
    </row>
    <row r="423" spans="1:6" x14ac:dyDescent="0.3">
      <c r="A423">
        <v>0</v>
      </c>
      <c r="B423">
        <v>58</v>
      </c>
      <c r="C423">
        <v>0</v>
      </c>
      <c r="D423">
        <v>0</v>
      </c>
      <c r="E423">
        <v>83.93</v>
      </c>
      <c r="F423">
        <v>25.6</v>
      </c>
    </row>
    <row r="424" spans="1:6" x14ac:dyDescent="0.3">
      <c r="A424">
        <v>0</v>
      </c>
      <c r="B424">
        <v>60</v>
      </c>
      <c r="C424">
        <v>0</v>
      </c>
      <c r="D424">
        <v>0</v>
      </c>
      <c r="E424">
        <v>85.13</v>
      </c>
      <c r="F424">
        <v>24.6</v>
      </c>
    </row>
    <row r="425" spans="1:6" x14ac:dyDescent="0.3">
      <c r="A425">
        <v>0</v>
      </c>
      <c r="B425">
        <v>37</v>
      </c>
      <c r="C425">
        <v>0</v>
      </c>
      <c r="D425">
        <v>0</v>
      </c>
      <c r="E425">
        <v>72.08</v>
      </c>
    </row>
    <row r="426" spans="1:6" x14ac:dyDescent="0.3">
      <c r="A426">
        <v>0</v>
      </c>
      <c r="B426">
        <v>37</v>
      </c>
      <c r="C426">
        <v>0</v>
      </c>
      <c r="D426">
        <v>0</v>
      </c>
      <c r="E426">
        <v>98.02</v>
      </c>
      <c r="F426">
        <v>20.399999999999999</v>
      </c>
    </row>
    <row r="427" spans="1:6" x14ac:dyDescent="0.3">
      <c r="A427">
        <v>0</v>
      </c>
      <c r="B427">
        <v>37</v>
      </c>
      <c r="C427">
        <v>0</v>
      </c>
      <c r="D427">
        <v>0</v>
      </c>
      <c r="E427">
        <v>112.02</v>
      </c>
      <c r="F427">
        <v>29.1</v>
      </c>
    </row>
    <row r="428" spans="1:6" x14ac:dyDescent="0.3">
      <c r="A428">
        <v>0</v>
      </c>
      <c r="B428">
        <v>41</v>
      </c>
      <c r="C428">
        <v>0</v>
      </c>
      <c r="D428">
        <v>0</v>
      </c>
      <c r="E428">
        <v>74.849999999999994</v>
      </c>
      <c r="F428">
        <v>24.8</v>
      </c>
    </row>
    <row r="429" spans="1:6" x14ac:dyDescent="0.3">
      <c r="A429">
        <v>0</v>
      </c>
      <c r="B429">
        <v>54</v>
      </c>
      <c r="C429">
        <v>0</v>
      </c>
      <c r="D429">
        <v>0</v>
      </c>
      <c r="E429">
        <v>92.39</v>
      </c>
      <c r="F429">
        <v>22.1</v>
      </c>
    </row>
    <row r="430" spans="1:6" x14ac:dyDescent="0.3">
      <c r="A430">
        <v>0</v>
      </c>
      <c r="B430">
        <v>68</v>
      </c>
      <c r="C430">
        <v>1</v>
      </c>
      <c r="D430">
        <v>0</v>
      </c>
      <c r="E430">
        <v>95.82</v>
      </c>
      <c r="F430">
        <v>28.6</v>
      </c>
    </row>
    <row r="431" spans="1:6" x14ac:dyDescent="0.3">
      <c r="A431">
        <v>0</v>
      </c>
      <c r="B431">
        <v>60</v>
      </c>
      <c r="C431">
        <v>0</v>
      </c>
      <c r="D431">
        <v>0</v>
      </c>
      <c r="E431">
        <v>73.040000000000006</v>
      </c>
      <c r="F431">
        <v>25.3</v>
      </c>
    </row>
    <row r="432" spans="1:6" x14ac:dyDescent="0.3">
      <c r="A432">
        <v>0</v>
      </c>
      <c r="B432">
        <v>54</v>
      </c>
      <c r="C432">
        <v>0</v>
      </c>
      <c r="D432">
        <v>0</v>
      </c>
      <c r="E432">
        <v>77.52</v>
      </c>
      <c r="F432">
        <v>35.799999999999997</v>
      </c>
    </row>
    <row r="433" spans="1:6" x14ac:dyDescent="0.3">
      <c r="A433">
        <v>0</v>
      </c>
      <c r="B433">
        <v>37</v>
      </c>
      <c r="C433">
        <v>0</v>
      </c>
      <c r="D433">
        <v>0</v>
      </c>
      <c r="E433">
        <v>86.49</v>
      </c>
      <c r="F433">
        <v>24.4</v>
      </c>
    </row>
    <row r="434" spans="1:6" x14ac:dyDescent="0.3">
      <c r="A434">
        <v>0</v>
      </c>
      <c r="B434">
        <v>51</v>
      </c>
      <c r="C434">
        <v>1</v>
      </c>
      <c r="D434">
        <v>0</v>
      </c>
      <c r="E434">
        <v>176.34</v>
      </c>
      <c r="F434">
        <v>28.4</v>
      </c>
    </row>
    <row r="435" spans="1:6" x14ac:dyDescent="0.3">
      <c r="A435">
        <v>0</v>
      </c>
      <c r="B435">
        <v>22</v>
      </c>
      <c r="C435">
        <v>0</v>
      </c>
      <c r="D435">
        <v>0</v>
      </c>
      <c r="E435">
        <v>73.94</v>
      </c>
      <c r="F435">
        <v>24.8</v>
      </c>
    </row>
    <row r="436" spans="1:6" x14ac:dyDescent="0.3">
      <c r="A436">
        <v>0</v>
      </c>
      <c r="B436">
        <v>66</v>
      </c>
      <c r="C436">
        <v>0</v>
      </c>
      <c r="D436">
        <v>0</v>
      </c>
      <c r="E436">
        <v>112.77</v>
      </c>
      <c r="F436">
        <v>22.7</v>
      </c>
    </row>
    <row r="437" spans="1:6" x14ac:dyDescent="0.3">
      <c r="A437">
        <v>0</v>
      </c>
      <c r="B437">
        <v>5</v>
      </c>
      <c r="C437">
        <v>0</v>
      </c>
      <c r="D437">
        <v>0</v>
      </c>
      <c r="E437">
        <v>93.88</v>
      </c>
      <c r="F437">
        <v>14.6</v>
      </c>
    </row>
    <row r="438" spans="1:6" x14ac:dyDescent="0.3">
      <c r="A438">
        <v>0</v>
      </c>
      <c r="B438">
        <v>45</v>
      </c>
      <c r="C438">
        <v>0</v>
      </c>
      <c r="D438">
        <v>0</v>
      </c>
      <c r="E438">
        <v>90.35</v>
      </c>
      <c r="F438">
        <v>22.3</v>
      </c>
    </row>
    <row r="439" spans="1:6" x14ac:dyDescent="0.3">
      <c r="A439">
        <v>0</v>
      </c>
      <c r="B439">
        <v>24</v>
      </c>
      <c r="C439">
        <v>0</v>
      </c>
      <c r="D439">
        <v>0</v>
      </c>
      <c r="E439">
        <v>76.42</v>
      </c>
      <c r="F439">
        <v>24.8</v>
      </c>
    </row>
    <row r="440" spans="1:6" x14ac:dyDescent="0.3">
      <c r="A440">
        <v>0</v>
      </c>
      <c r="B440">
        <v>38</v>
      </c>
      <c r="C440">
        <v>1</v>
      </c>
      <c r="D440">
        <v>0</v>
      </c>
      <c r="E440">
        <v>91</v>
      </c>
      <c r="F440">
        <v>33.299999999999997</v>
      </c>
    </row>
    <row r="441" spans="1:6" x14ac:dyDescent="0.3">
      <c r="A441">
        <v>0</v>
      </c>
      <c r="B441">
        <v>8</v>
      </c>
      <c r="C441">
        <v>0</v>
      </c>
      <c r="D441">
        <v>0</v>
      </c>
      <c r="E441">
        <v>67.33</v>
      </c>
      <c r="F441">
        <v>16.7</v>
      </c>
    </row>
    <row r="442" spans="1:6" x14ac:dyDescent="0.3">
      <c r="A442">
        <v>0</v>
      </c>
      <c r="B442">
        <v>29</v>
      </c>
      <c r="C442">
        <v>0</v>
      </c>
      <c r="D442">
        <v>0</v>
      </c>
      <c r="E442">
        <v>102.07</v>
      </c>
      <c r="F442">
        <v>31.8</v>
      </c>
    </row>
    <row r="443" spans="1:6" x14ac:dyDescent="0.3">
      <c r="A443">
        <v>0</v>
      </c>
      <c r="B443">
        <v>24</v>
      </c>
      <c r="C443">
        <v>0</v>
      </c>
      <c r="D443">
        <v>0</v>
      </c>
      <c r="E443">
        <v>75.23</v>
      </c>
      <c r="F443">
        <v>29</v>
      </c>
    </row>
    <row r="444" spans="1:6" x14ac:dyDescent="0.3">
      <c r="A444">
        <v>0</v>
      </c>
      <c r="B444">
        <v>79</v>
      </c>
      <c r="C444">
        <v>0</v>
      </c>
      <c r="D444">
        <v>0</v>
      </c>
      <c r="E444">
        <v>77.08</v>
      </c>
      <c r="F444">
        <v>35</v>
      </c>
    </row>
    <row r="445" spans="1:6" x14ac:dyDescent="0.3">
      <c r="A445">
        <v>0</v>
      </c>
      <c r="B445">
        <v>63</v>
      </c>
      <c r="C445">
        <v>0</v>
      </c>
      <c r="D445">
        <v>0</v>
      </c>
      <c r="E445">
        <v>92.7</v>
      </c>
      <c r="F445">
        <v>29.5</v>
      </c>
    </row>
    <row r="446" spans="1:6" x14ac:dyDescent="0.3">
      <c r="A446">
        <v>0</v>
      </c>
      <c r="B446">
        <v>68</v>
      </c>
      <c r="C446">
        <v>0</v>
      </c>
      <c r="D446">
        <v>0</v>
      </c>
      <c r="E446">
        <v>81.38</v>
      </c>
      <c r="F446">
        <v>23.1</v>
      </c>
    </row>
    <row r="447" spans="1:6" x14ac:dyDescent="0.3">
      <c r="A447">
        <v>0</v>
      </c>
      <c r="B447">
        <v>31</v>
      </c>
      <c r="C447">
        <v>0</v>
      </c>
      <c r="D447">
        <v>0</v>
      </c>
      <c r="E447">
        <v>70.510000000000005</v>
      </c>
      <c r="F447">
        <v>26.9</v>
      </c>
    </row>
    <row r="448" spans="1:6" x14ac:dyDescent="0.3">
      <c r="A448">
        <v>1</v>
      </c>
      <c r="B448">
        <v>59</v>
      </c>
      <c r="C448">
        <v>0</v>
      </c>
      <c r="D448">
        <v>0</v>
      </c>
      <c r="E448">
        <v>86.23</v>
      </c>
      <c r="F448">
        <v>30</v>
      </c>
    </row>
    <row r="449" spans="1:6" x14ac:dyDescent="0.3">
      <c r="A449">
        <v>0</v>
      </c>
      <c r="B449">
        <v>74</v>
      </c>
      <c r="C449">
        <v>0</v>
      </c>
      <c r="D449">
        <v>0</v>
      </c>
      <c r="E449">
        <v>82.27</v>
      </c>
      <c r="F449">
        <v>23.6</v>
      </c>
    </row>
    <row r="450" spans="1:6" x14ac:dyDescent="0.3">
      <c r="A450">
        <v>0</v>
      </c>
      <c r="B450">
        <v>82</v>
      </c>
      <c r="C450">
        <v>0</v>
      </c>
      <c r="D450">
        <v>0</v>
      </c>
      <c r="E450">
        <v>80</v>
      </c>
      <c r="F450">
        <v>33.6</v>
      </c>
    </row>
    <row r="451" spans="1:6" x14ac:dyDescent="0.3">
      <c r="A451">
        <v>0</v>
      </c>
      <c r="B451">
        <v>8</v>
      </c>
      <c r="C451">
        <v>0</v>
      </c>
      <c r="D451">
        <v>0</v>
      </c>
      <c r="E451">
        <v>81.53</v>
      </c>
      <c r="F451">
        <v>14.8</v>
      </c>
    </row>
    <row r="452" spans="1:6" x14ac:dyDescent="0.3">
      <c r="A452">
        <v>0</v>
      </c>
      <c r="B452">
        <v>52</v>
      </c>
      <c r="C452">
        <v>0</v>
      </c>
      <c r="D452">
        <v>0</v>
      </c>
      <c r="E452">
        <v>81.319999999999993</v>
      </c>
      <c r="F452">
        <v>27.6</v>
      </c>
    </row>
    <row r="453" spans="1:6" x14ac:dyDescent="0.3">
      <c r="A453">
        <v>0</v>
      </c>
      <c r="B453">
        <v>49</v>
      </c>
      <c r="C453">
        <v>0</v>
      </c>
      <c r="D453">
        <v>0</v>
      </c>
      <c r="E453">
        <v>107.46</v>
      </c>
      <c r="F453">
        <v>32.1</v>
      </c>
    </row>
    <row r="454" spans="1:6" x14ac:dyDescent="0.3">
      <c r="A454">
        <v>0</v>
      </c>
      <c r="B454">
        <v>61</v>
      </c>
      <c r="C454">
        <v>0</v>
      </c>
      <c r="D454">
        <v>0</v>
      </c>
      <c r="E454">
        <v>78.650000000000006</v>
      </c>
      <c r="F454">
        <v>36.200000000000003</v>
      </c>
    </row>
    <row r="455" spans="1:6" x14ac:dyDescent="0.3">
      <c r="A455">
        <v>0</v>
      </c>
      <c r="B455">
        <v>41</v>
      </c>
      <c r="C455">
        <v>0</v>
      </c>
      <c r="D455">
        <v>0</v>
      </c>
      <c r="E455">
        <v>79.849999999999994</v>
      </c>
      <c r="F455">
        <v>45</v>
      </c>
    </row>
    <row r="456" spans="1:6" x14ac:dyDescent="0.3">
      <c r="A456">
        <v>0</v>
      </c>
      <c r="B456">
        <v>3</v>
      </c>
      <c r="C456">
        <v>0</v>
      </c>
      <c r="D456">
        <v>0</v>
      </c>
      <c r="E456">
        <v>80.63</v>
      </c>
      <c r="F456">
        <v>15.9</v>
      </c>
    </row>
    <row r="457" spans="1:6" x14ac:dyDescent="0.3">
      <c r="A457">
        <v>0</v>
      </c>
      <c r="B457">
        <v>23</v>
      </c>
      <c r="C457">
        <v>0</v>
      </c>
      <c r="D457">
        <v>0</v>
      </c>
      <c r="E457">
        <v>79.13</v>
      </c>
      <c r="F457">
        <v>32.9</v>
      </c>
    </row>
    <row r="458" spans="1:6" x14ac:dyDescent="0.3">
      <c r="A458">
        <v>0</v>
      </c>
      <c r="B458">
        <v>39</v>
      </c>
      <c r="C458">
        <v>0</v>
      </c>
      <c r="D458">
        <v>0</v>
      </c>
      <c r="E458">
        <v>82.85</v>
      </c>
      <c r="F458">
        <v>22.9</v>
      </c>
    </row>
    <row r="459" spans="1:6" x14ac:dyDescent="0.3">
      <c r="A459">
        <v>0</v>
      </c>
      <c r="B459">
        <v>21</v>
      </c>
      <c r="C459">
        <v>0</v>
      </c>
      <c r="D459">
        <v>0</v>
      </c>
      <c r="E459">
        <v>71.34</v>
      </c>
      <c r="F459">
        <v>24</v>
      </c>
    </row>
    <row r="460" spans="1:6" x14ac:dyDescent="0.3">
      <c r="A460">
        <v>0</v>
      </c>
      <c r="B460">
        <v>13</v>
      </c>
      <c r="C460">
        <v>0</v>
      </c>
      <c r="D460">
        <v>0</v>
      </c>
      <c r="E460">
        <v>99.49</v>
      </c>
      <c r="F460">
        <v>23.4</v>
      </c>
    </row>
    <row r="461" spans="1:6" x14ac:dyDescent="0.3">
      <c r="A461">
        <v>0</v>
      </c>
      <c r="B461">
        <v>60</v>
      </c>
      <c r="C461">
        <v>0</v>
      </c>
      <c r="D461">
        <v>0</v>
      </c>
      <c r="E461">
        <v>87.62</v>
      </c>
      <c r="F461">
        <v>30.1</v>
      </c>
    </row>
    <row r="462" spans="1:6" x14ac:dyDescent="0.3">
      <c r="A462">
        <v>0</v>
      </c>
      <c r="B462">
        <v>40</v>
      </c>
      <c r="C462">
        <v>0</v>
      </c>
      <c r="D462">
        <v>0</v>
      </c>
      <c r="E462">
        <v>110.6</v>
      </c>
      <c r="F462">
        <v>33.299999999999997</v>
      </c>
    </row>
    <row r="463" spans="1:6" x14ac:dyDescent="0.3">
      <c r="A463">
        <v>0</v>
      </c>
      <c r="B463">
        <v>2</v>
      </c>
      <c r="C463">
        <v>0</v>
      </c>
      <c r="D463">
        <v>0</v>
      </c>
      <c r="E463">
        <v>112.75</v>
      </c>
      <c r="F463">
        <v>25.1</v>
      </c>
    </row>
    <row r="464" spans="1:6" x14ac:dyDescent="0.3">
      <c r="A464">
        <v>0</v>
      </c>
      <c r="B464">
        <v>38</v>
      </c>
      <c r="C464">
        <v>0</v>
      </c>
      <c r="D464">
        <v>0</v>
      </c>
      <c r="E464">
        <v>98.73</v>
      </c>
      <c r="F464">
        <v>24.3</v>
      </c>
    </row>
    <row r="465" spans="1:6" x14ac:dyDescent="0.3">
      <c r="A465">
        <v>0</v>
      </c>
      <c r="B465">
        <v>46</v>
      </c>
      <c r="C465">
        <v>0</v>
      </c>
      <c r="D465">
        <v>0</v>
      </c>
      <c r="E465">
        <v>93.2</v>
      </c>
      <c r="F465">
        <v>32.6</v>
      </c>
    </row>
    <row r="466" spans="1:6" x14ac:dyDescent="0.3">
      <c r="A466">
        <v>0</v>
      </c>
      <c r="B466">
        <v>76</v>
      </c>
      <c r="C466">
        <v>0</v>
      </c>
      <c r="D466">
        <v>0</v>
      </c>
      <c r="E466">
        <v>97.9</v>
      </c>
      <c r="F466">
        <v>31.3</v>
      </c>
    </row>
    <row r="467" spans="1:6" x14ac:dyDescent="0.3">
      <c r="A467">
        <v>0</v>
      </c>
      <c r="B467">
        <v>75</v>
      </c>
      <c r="C467">
        <v>0</v>
      </c>
      <c r="D467">
        <v>0</v>
      </c>
      <c r="E467">
        <v>75.39</v>
      </c>
      <c r="F467">
        <v>37.799999999999997</v>
      </c>
    </row>
    <row r="468" spans="1:6" x14ac:dyDescent="0.3">
      <c r="A468">
        <v>0</v>
      </c>
      <c r="B468">
        <v>66</v>
      </c>
      <c r="C468">
        <v>1</v>
      </c>
      <c r="D468">
        <v>0</v>
      </c>
      <c r="E468">
        <v>205.01</v>
      </c>
      <c r="F468">
        <v>52.7</v>
      </c>
    </row>
    <row r="469" spans="1:6" x14ac:dyDescent="0.3">
      <c r="A469">
        <v>0</v>
      </c>
      <c r="B469">
        <v>78</v>
      </c>
      <c r="C469">
        <v>1</v>
      </c>
      <c r="D469">
        <v>0</v>
      </c>
      <c r="E469">
        <v>218.46</v>
      </c>
      <c r="F469">
        <v>34.299999999999997</v>
      </c>
    </row>
    <row r="470" spans="1:6" x14ac:dyDescent="0.3">
      <c r="A470">
        <v>0</v>
      </c>
      <c r="B470">
        <v>8</v>
      </c>
      <c r="C470">
        <v>0</v>
      </c>
      <c r="D470">
        <v>0</v>
      </c>
      <c r="E470">
        <v>104.03</v>
      </c>
      <c r="F470">
        <v>18.399999999999999</v>
      </c>
    </row>
    <row r="471" spans="1:6" x14ac:dyDescent="0.3">
      <c r="A471">
        <v>0</v>
      </c>
      <c r="B471">
        <v>61</v>
      </c>
      <c r="C471">
        <v>0</v>
      </c>
      <c r="D471">
        <v>0</v>
      </c>
      <c r="E471">
        <v>97.58</v>
      </c>
      <c r="F471">
        <v>29.7</v>
      </c>
    </row>
    <row r="472" spans="1:6" x14ac:dyDescent="0.3">
      <c r="A472">
        <v>0</v>
      </c>
      <c r="B472">
        <v>82</v>
      </c>
      <c r="C472">
        <v>0</v>
      </c>
      <c r="D472">
        <v>0</v>
      </c>
      <c r="E472">
        <v>211.58</v>
      </c>
      <c r="F472">
        <v>36.9</v>
      </c>
    </row>
    <row r="473" spans="1:6" x14ac:dyDescent="0.3">
      <c r="A473">
        <v>0</v>
      </c>
      <c r="B473">
        <v>45</v>
      </c>
      <c r="C473">
        <v>0</v>
      </c>
      <c r="D473">
        <v>0</v>
      </c>
      <c r="E473">
        <v>218.1</v>
      </c>
      <c r="F473">
        <v>55</v>
      </c>
    </row>
    <row r="474" spans="1:6" x14ac:dyDescent="0.3">
      <c r="A474">
        <v>0</v>
      </c>
      <c r="B474">
        <v>2</v>
      </c>
      <c r="C474">
        <v>0</v>
      </c>
      <c r="D474">
        <v>0</v>
      </c>
      <c r="E474">
        <v>70.25</v>
      </c>
      <c r="F474">
        <v>17</v>
      </c>
    </row>
    <row r="475" spans="1:6" x14ac:dyDescent="0.3">
      <c r="A475">
        <v>0</v>
      </c>
      <c r="B475">
        <v>53</v>
      </c>
      <c r="C475">
        <v>0</v>
      </c>
      <c r="D475">
        <v>0</v>
      </c>
      <c r="E475">
        <v>227.68</v>
      </c>
    </row>
    <row r="476" spans="1:6" x14ac:dyDescent="0.3">
      <c r="A476">
        <v>0</v>
      </c>
      <c r="B476">
        <v>28</v>
      </c>
      <c r="C476">
        <v>0</v>
      </c>
      <c r="D476">
        <v>0</v>
      </c>
      <c r="E476">
        <v>98.05</v>
      </c>
      <c r="F476">
        <v>24.7</v>
      </c>
    </row>
    <row r="477" spans="1:6" x14ac:dyDescent="0.3">
      <c r="A477">
        <v>0</v>
      </c>
      <c r="B477">
        <v>78</v>
      </c>
      <c r="C477">
        <v>0</v>
      </c>
      <c r="D477">
        <v>0</v>
      </c>
      <c r="E477">
        <v>208.99</v>
      </c>
      <c r="F477">
        <v>31.4</v>
      </c>
    </row>
    <row r="478" spans="1:6" x14ac:dyDescent="0.3">
      <c r="A478">
        <v>0</v>
      </c>
      <c r="B478">
        <v>44</v>
      </c>
      <c r="C478">
        <v>0</v>
      </c>
      <c r="D478">
        <v>0</v>
      </c>
      <c r="E478">
        <v>86.15</v>
      </c>
      <c r="F478">
        <v>21.3</v>
      </c>
    </row>
    <row r="479" spans="1:6" x14ac:dyDescent="0.3">
      <c r="A479">
        <v>0</v>
      </c>
      <c r="B479">
        <v>12</v>
      </c>
      <c r="C479">
        <v>0</v>
      </c>
      <c r="D479">
        <v>0</v>
      </c>
      <c r="E479">
        <v>111.08</v>
      </c>
      <c r="F479">
        <v>23.2</v>
      </c>
    </row>
    <row r="480" spans="1:6" x14ac:dyDescent="0.3">
      <c r="A480">
        <v>0</v>
      </c>
      <c r="B480">
        <v>82</v>
      </c>
      <c r="C480">
        <v>0</v>
      </c>
      <c r="D480">
        <v>0</v>
      </c>
      <c r="E480">
        <v>79.959999999999994</v>
      </c>
      <c r="F480">
        <v>27</v>
      </c>
    </row>
    <row r="481" spans="1:6" x14ac:dyDescent="0.3">
      <c r="A481">
        <v>0</v>
      </c>
      <c r="B481">
        <v>59</v>
      </c>
      <c r="C481">
        <v>0</v>
      </c>
      <c r="D481">
        <v>0</v>
      </c>
      <c r="E481">
        <v>234.82</v>
      </c>
      <c r="F481">
        <v>51.8</v>
      </c>
    </row>
    <row r="482" spans="1:6" x14ac:dyDescent="0.3">
      <c r="A482">
        <v>0</v>
      </c>
      <c r="B482">
        <v>41</v>
      </c>
      <c r="C482">
        <v>0</v>
      </c>
      <c r="D482">
        <v>0</v>
      </c>
      <c r="E482">
        <v>80.28</v>
      </c>
      <c r="F482">
        <v>37.299999999999997</v>
      </c>
    </row>
    <row r="483" spans="1:6" x14ac:dyDescent="0.3">
      <c r="A483">
        <v>0</v>
      </c>
      <c r="B483">
        <v>41</v>
      </c>
      <c r="C483">
        <v>0</v>
      </c>
      <c r="D483">
        <v>0</v>
      </c>
      <c r="E483">
        <v>98.85</v>
      </c>
      <c r="F483">
        <v>24.6</v>
      </c>
    </row>
    <row r="484" spans="1:6" x14ac:dyDescent="0.3">
      <c r="A484">
        <v>0</v>
      </c>
      <c r="B484">
        <v>24</v>
      </c>
      <c r="C484">
        <v>1</v>
      </c>
      <c r="D484">
        <v>0</v>
      </c>
      <c r="E484">
        <v>107.22</v>
      </c>
      <c r="F484">
        <v>35.299999999999997</v>
      </c>
    </row>
    <row r="485" spans="1:6" x14ac:dyDescent="0.3">
      <c r="A485">
        <v>0</v>
      </c>
      <c r="B485">
        <v>34</v>
      </c>
      <c r="C485">
        <v>0</v>
      </c>
      <c r="D485">
        <v>0</v>
      </c>
      <c r="E485">
        <v>71.37</v>
      </c>
      <c r="F485">
        <v>32.9</v>
      </c>
    </row>
    <row r="486" spans="1:6" x14ac:dyDescent="0.3">
      <c r="A486">
        <v>0</v>
      </c>
      <c r="B486">
        <v>19</v>
      </c>
      <c r="C486">
        <v>0</v>
      </c>
      <c r="D486">
        <v>0</v>
      </c>
      <c r="E486">
        <v>72.39</v>
      </c>
    </row>
    <row r="487" spans="1:6" x14ac:dyDescent="0.3">
      <c r="A487">
        <v>0</v>
      </c>
      <c r="B487">
        <v>70</v>
      </c>
      <c r="C487">
        <v>0</v>
      </c>
      <c r="D487">
        <v>0</v>
      </c>
      <c r="E487">
        <v>214.45</v>
      </c>
      <c r="F487">
        <v>31.2</v>
      </c>
    </row>
    <row r="488" spans="1:6" x14ac:dyDescent="0.3">
      <c r="A488">
        <v>0</v>
      </c>
      <c r="B488">
        <v>21</v>
      </c>
      <c r="C488">
        <v>0</v>
      </c>
      <c r="D488">
        <v>0</v>
      </c>
      <c r="E488">
        <v>88.51</v>
      </c>
      <c r="F488">
        <v>20.5</v>
      </c>
    </row>
    <row r="489" spans="1:6" x14ac:dyDescent="0.3">
      <c r="A489">
        <v>0</v>
      </c>
      <c r="B489">
        <v>26</v>
      </c>
      <c r="C489">
        <v>0</v>
      </c>
      <c r="D489">
        <v>0</v>
      </c>
      <c r="E489">
        <v>108.2</v>
      </c>
      <c r="F489">
        <v>26.2</v>
      </c>
    </row>
    <row r="490" spans="1:6" x14ac:dyDescent="0.3">
      <c r="A490">
        <v>0</v>
      </c>
      <c r="B490">
        <v>25</v>
      </c>
      <c r="C490">
        <v>0</v>
      </c>
      <c r="D490">
        <v>0</v>
      </c>
      <c r="E490">
        <v>92.06</v>
      </c>
      <c r="F490">
        <v>25.3</v>
      </c>
    </row>
    <row r="491" spans="1:6" x14ac:dyDescent="0.3">
      <c r="A491">
        <v>0</v>
      </c>
      <c r="B491">
        <v>25</v>
      </c>
      <c r="C491">
        <v>0</v>
      </c>
      <c r="D491">
        <v>0</v>
      </c>
      <c r="E491">
        <v>81.209999999999994</v>
      </c>
      <c r="F491">
        <v>37.9</v>
      </c>
    </row>
    <row r="492" spans="1:6" x14ac:dyDescent="0.3">
      <c r="A492">
        <v>0</v>
      </c>
      <c r="B492">
        <v>19</v>
      </c>
      <c r="C492">
        <v>0</v>
      </c>
      <c r="D492">
        <v>0</v>
      </c>
      <c r="E492">
        <v>75.08</v>
      </c>
      <c r="F492">
        <v>21.7</v>
      </c>
    </row>
    <row r="493" spans="1:6" x14ac:dyDescent="0.3">
      <c r="A493">
        <v>0</v>
      </c>
      <c r="B493">
        <v>53</v>
      </c>
      <c r="C493">
        <v>0</v>
      </c>
      <c r="D493">
        <v>0</v>
      </c>
      <c r="E493">
        <v>101.81</v>
      </c>
      <c r="F493">
        <v>29.4</v>
      </c>
    </row>
    <row r="494" spans="1:6" x14ac:dyDescent="0.3">
      <c r="A494">
        <v>0</v>
      </c>
      <c r="B494">
        <v>18</v>
      </c>
      <c r="C494">
        <v>0</v>
      </c>
      <c r="D494">
        <v>0</v>
      </c>
      <c r="E494">
        <v>82.36</v>
      </c>
      <c r="F494">
        <v>22.7</v>
      </c>
    </row>
    <row r="495" spans="1:6" x14ac:dyDescent="0.3">
      <c r="A495">
        <v>0</v>
      </c>
      <c r="B495">
        <v>49</v>
      </c>
      <c r="C495">
        <v>0</v>
      </c>
      <c r="D495">
        <v>0</v>
      </c>
      <c r="E495">
        <v>83.84</v>
      </c>
      <c r="F495">
        <v>19.3</v>
      </c>
    </row>
    <row r="496" spans="1:6" x14ac:dyDescent="0.3">
      <c r="A496">
        <v>0</v>
      </c>
      <c r="B496">
        <v>62</v>
      </c>
      <c r="C496">
        <v>1</v>
      </c>
      <c r="D496">
        <v>0</v>
      </c>
      <c r="E496">
        <v>77.040000000000006</v>
      </c>
      <c r="F496">
        <v>34.700000000000003</v>
      </c>
    </row>
    <row r="497" spans="1:6" x14ac:dyDescent="0.3">
      <c r="A497">
        <v>0</v>
      </c>
      <c r="B497">
        <v>32</v>
      </c>
      <c r="C497">
        <v>0</v>
      </c>
      <c r="D497">
        <v>0</v>
      </c>
      <c r="E497">
        <v>91.34</v>
      </c>
      <c r="F497">
        <v>25.5</v>
      </c>
    </row>
    <row r="498" spans="1:6" x14ac:dyDescent="0.3">
      <c r="A498">
        <v>0</v>
      </c>
      <c r="B498">
        <v>29</v>
      </c>
      <c r="C498">
        <v>0</v>
      </c>
      <c r="D498">
        <v>0</v>
      </c>
      <c r="E498">
        <v>65.36</v>
      </c>
      <c r="F498">
        <v>28.8</v>
      </c>
    </row>
    <row r="499" spans="1:6" x14ac:dyDescent="0.3">
      <c r="A499">
        <v>0</v>
      </c>
      <c r="B499">
        <v>25</v>
      </c>
      <c r="C499">
        <v>0</v>
      </c>
      <c r="D499">
        <v>0</v>
      </c>
      <c r="E499">
        <v>93.23</v>
      </c>
    </row>
    <row r="500" spans="1:6" x14ac:dyDescent="0.3">
      <c r="A500">
        <v>0</v>
      </c>
      <c r="B500">
        <v>70</v>
      </c>
      <c r="C500">
        <v>0</v>
      </c>
      <c r="D500">
        <v>0</v>
      </c>
      <c r="E500">
        <v>90.49</v>
      </c>
      <c r="F500">
        <v>28.9</v>
      </c>
    </row>
    <row r="501" spans="1:6" x14ac:dyDescent="0.3">
      <c r="A501">
        <v>0</v>
      </c>
      <c r="B501">
        <v>16</v>
      </c>
      <c r="C501">
        <v>0</v>
      </c>
      <c r="D501">
        <v>0</v>
      </c>
      <c r="E501">
        <v>95.38</v>
      </c>
      <c r="F501">
        <v>34.299999999999997</v>
      </c>
    </row>
    <row r="502" spans="1:6" x14ac:dyDescent="0.3">
      <c r="A502">
        <v>0</v>
      </c>
      <c r="B502">
        <v>46</v>
      </c>
      <c r="C502">
        <v>0</v>
      </c>
      <c r="D502">
        <v>0</v>
      </c>
      <c r="E502">
        <v>71.12</v>
      </c>
      <c r="F502">
        <v>27.3</v>
      </c>
    </row>
    <row r="503" spans="1:6" x14ac:dyDescent="0.3">
      <c r="A503">
        <v>0</v>
      </c>
      <c r="B503">
        <v>43</v>
      </c>
      <c r="C503">
        <v>0</v>
      </c>
      <c r="D503">
        <v>0</v>
      </c>
      <c r="E503">
        <v>70.08</v>
      </c>
      <c r="F503">
        <v>26.6</v>
      </c>
    </row>
    <row r="504" spans="1:6" x14ac:dyDescent="0.3">
      <c r="A504">
        <v>0</v>
      </c>
      <c r="B504">
        <v>65</v>
      </c>
      <c r="C504">
        <v>0</v>
      </c>
      <c r="D504">
        <v>0</v>
      </c>
      <c r="E504">
        <v>80.42</v>
      </c>
      <c r="F504">
        <v>29.4</v>
      </c>
    </row>
    <row r="505" spans="1:6" x14ac:dyDescent="0.3">
      <c r="A505">
        <v>0</v>
      </c>
      <c r="B505">
        <v>41</v>
      </c>
      <c r="C505">
        <v>0</v>
      </c>
      <c r="D505">
        <v>0</v>
      </c>
      <c r="E505">
        <v>87.06</v>
      </c>
      <c r="F505">
        <v>30</v>
      </c>
    </row>
    <row r="506" spans="1:6" x14ac:dyDescent="0.3">
      <c r="A506">
        <v>0</v>
      </c>
      <c r="B506">
        <v>69</v>
      </c>
      <c r="C506">
        <v>0</v>
      </c>
      <c r="D506">
        <v>0</v>
      </c>
      <c r="E506">
        <v>83.55</v>
      </c>
      <c r="F506">
        <v>28.3</v>
      </c>
    </row>
    <row r="507" spans="1:6" x14ac:dyDescent="0.3">
      <c r="A507">
        <v>0</v>
      </c>
      <c r="B507">
        <v>9</v>
      </c>
      <c r="C507">
        <v>0</v>
      </c>
      <c r="D507">
        <v>0</v>
      </c>
      <c r="E507">
        <v>110.97</v>
      </c>
      <c r="F507">
        <v>17.7</v>
      </c>
    </row>
    <row r="508" spans="1:6" x14ac:dyDescent="0.3">
      <c r="A508">
        <v>0</v>
      </c>
      <c r="B508">
        <v>50</v>
      </c>
      <c r="C508">
        <v>0</v>
      </c>
      <c r="D508">
        <v>0</v>
      </c>
      <c r="E508">
        <v>110.18</v>
      </c>
      <c r="F508">
        <v>26</v>
      </c>
    </row>
    <row r="509" spans="1:6" x14ac:dyDescent="0.3">
      <c r="A509">
        <v>0</v>
      </c>
      <c r="B509">
        <v>10</v>
      </c>
      <c r="C509">
        <v>0</v>
      </c>
      <c r="D509">
        <v>0</v>
      </c>
      <c r="E509">
        <v>124.6</v>
      </c>
      <c r="F509">
        <v>18.600000000000001</v>
      </c>
    </row>
    <row r="510" spans="1:6" x14ac:dyDescent="0.3">
      <c r="A510">
        <v>0</v>
      </c>
      <c r="B510">
        <v>63</v>
      </c>
      <c r="C510">
        <v>0</v>
      </c>
      <c r="D510">
        <v>0</v>
      </c>
      <c r="E510">
        <v>79.92</v>
      </c>
    </row>
    <row r="511" spans="1:6" x14ac:dyDescent="0.3">
      <c r="A511">
        <v>0</v>
      </c>
      <c r="B511">
        <v>75</v>
      </c>
      <c r="C511">
        <v>0</v>
      </c>
      <c r="D511">
        <v>0</v>
      </c>
      <c r="E511">
        <v>226.73</v>
      </c>
      <c r="F511">
        <v>43.7</v>
      </c>
    </row>
    <row r="512" spans="1:6" x14ac:dyDescent="0.3">
      <c r="A512">
        <v>0</v>
      </c>
      <c r="B512">
        <v>73</v>
      </c>
      <c r="C512">
        <v>0</v>
      </c>
      <c r="D512">
        <v>0</v>
      </c>
      <c r="E512">
        <v>77.290000000000006</v>
      </c>
      <c r="F512">
        <v>22.6</v>
      </c>
    </row>
    <row r="513" spans="1:6" x14ac:dyDescent="0.3">
      <c r="A513">
        <v>0</v>
      </c>
      <c r="B513">
        <v>72</v>
      </c>
      <c r="C513">
        <v>0</v>
      </c>
      <c r="D513">
        <v>0</v>
      </c>
      <c r="E513">
        <v>95.2</v>
      </c>
      <c r="F513">
        <v>35</v>
      </c>
    </row>
    <row r="514" spans="1:6" x14ac:dyDescent="0.3">
      <c r="A514">
        <v>0</v>
      </c>
      <c r="B514">
        <v>53</v>
      </c>
      <c r="C514">
        <v>0</v>
      </c>
      <c r="D514">
        <v>0</v>
      </c>
      <c r="E514">
        <v>87.62</v>
      </c>
      <c r="F514">
        <v>33.700000000000003</v>
      </c>
    </row>
    <row r="515" spans="1:6" x14ac:dyDescent="0.3">
      <c r="A515">
        <v>0</v>
      </c>
      <c r="B515">
        <v>51</v>
      </c>
      <c r="C515">
        <v>0</v>
      </c>
      <c r="D515">
        <v>0</v>
      </c>
      <c r="E515">
        <v>116.14</v>
      </c>
      <c r="F515">
        <v>20.9</v>
      </c>
    </row>
    <row r="516" spans="1:6" x14ac:dyDescent="0.3">
      <c r="A516">
        <v>0</v>
      </c>
      <c r="B516">
        <v>73</v>
      </c>
      <c r="C516">
        <v>0</v>
      </c>
      <c r="D516">
        <v>0</v>
      </c>
      <c r="E516">
        <v>87.56</v>
      </c>
      <c r="F516">
        <v>24.1</v>
      </c>
    </row>
    <row r="517" spans="1:6" x14ac:dyDescent="0.3">
      <c r="A517">
        <v>0</v>
      </c>
      <c r="B517">
        <v>35</v>
      </c>
      <c r="C517">
        <v>0</v>
      </c>
      <c r="D517">
        <v>0</v>
      </c>
      <c r="E517">
        <v>97.58</v>
      </c>
      <c r="F517">
        <v>24.3</v>
      </c>
    </row>
    <row r="518" spans="1:6" x14ac:dyDescent="0.3">
      <c r="A518">
        <v>0</v>
      </c>
      <c r="B518">
        <v>66</v>
      </c>
      <c r="C518">
        <v>0</v>
      </c>
      <c r="D518">
        <v>0</v>
      </c>
      <c r="E518">
        <v>94.39</v>
      </c>
      <c r="F518">
        <v>29.4</v>
      </c>
    </row>
    <row r="519" spans="1:6" x14ac:dyDescent="0.3">
      <c r="A519">
        <v>0</v>
      </c>
      <c r="B519">
        <v>20</v>
      </c>
      <c r="C519">
        <v>0</v>
      </c>
      <c r="D519">
        <v>0</v>
      </c>
      <c r="E519">
        <v>100.81</v>
      </c>
      <c r="F519">
        <v>26.8</v>
      </c>
    </row>
    <row r="520" spans="1:6" x14ac:dyDescent="0.3">
      <c r="A520">
        <v>0</v>
      </c>
      <c r="B520">
        <v>34</v>
      </c>
      <c r="C520">
        <v>0</v>
      </c>
      <c r="D520">
        <v>0</v>
      </c>
      <c r="E520">
        <v>119.61</v>
      </c>
      <c r="F520">
        <v>26.4</v>
      </c>
    </row>
    <row r="521" spans="1:6" x14ac:dyDescent="0.3">
      <c r="A521">
        <v>0</v>
      </c>
      <c r="B521">
        <v>52</v>
      </c>
      <c r="C521">
        <v>0</v>
      </c>
      <c r="D521">
        <v>0</v>
      </c>
      <c r="E521">
        <v>88.04</v>
      </c>
      <c r="F521">
        <v>42.1</v>
      </c>
    </row>
    <row r="522" spans="1:6" x14ac:dyDescent="0.3">
      <c r="A522">
        <v>0</v>
      </c>
      <c r="B522">
        <v>30</v>
      </c>
      <c r="C522">
        <v>0</v>
      </c>
      <c r="D522">
        <v>0</v>
      </c>
      <c r="E522">
        <v>74.430000000000007</v>
      </c>
      <c r="F522">
        <v>44.8</v>
      </c>
    </row>
    <row r="523" spans="1:6" x14ac:dyDescent="0.3">
      <c r="A523">
        <v>0</v>
      </c>
      <c r="B523">
        <v>52</v>
      </c>
      <c r="C523">
        <v>1</v>
      </c>
      <c r="D523">
        <v>0</v>
      </c>
      <c r="E523">
        <v>213.54</v>
      </c>
      <c r="F523">
        <v>32</v>
      </c>
    </row>
    <row r="524" spans="1:6" x14ac:dyDescent="0.3">
      <c r="A524">
        <v>0</v>
      </c>
      <c r="B524">
        <v>21</v>
      </c>
      <c r="C524">
        <v>0</v>
      </c>
      <c r="D524">
        <v>0</v>
      </c>
      <c r="E524">
        <v>91.18</v>
      </c>
      <c r="F524">
        <v>25.7</v>
      </c>
    </row>
    <row r="525" spans="1:6" x14ac:dyDescent="0.3">
      <c r="A525">
        <v>0</v>
      </c>
      <c r="B525">
        <v>18</v>
      </c>
      <c r="C525">
        <v>0</v>
      </c>
      <c r="D525">
        <v>0</v>
      </c>
      <c r="E525">
        <v>80.33</v>
      </c>
      <c r="F525">
        <v>19.7</v>
      </c>
    </row>
    <row r="526" spans="1:6" x14ac:dyDescent="0.3">
      <c r="A526">
        <v>0</v>
      </c>
      <c r="B526">
        <v>28</v>
      </c>
      <c r="C526">
        <v>0</v>
      </c>
      <c r="D526">
        <v>0</v>
      </c>
      <c r="E526">
        <v>105.9</v>
      </c>
      <c r="F526">
        <v>28.6</v>
      </c>
    </row>
    <row r="527" spans="1:6" x14ac:dyDescent="0.3">
      <c r="A527">
        <v>0</v>
      </c>
      <c r="B527">
        <v>42</v>
      </c>
      <c r="C527">
        <v>0</v>
      </c>
      <c r="D527">
        <v>0</v>
      </c>
      <c r="E527">
        <v>79.989999999999995</v>
      </c>
      <c r="F527">
        <v>26.3</v>
      </c>
    </row>
    <row r="528" spans="1:6" x14ac:dyDescent="0.3">
      <c r="A528">
        <v>0</v>
      </c>
      <c r="B528">
        <v>60</v>
      </c>
      <c r="C528">
        <v>0</v>
      </c>
      <c r="D528">
        <v>0</v>
      </c>
      <c r="E528">
        <v>99</v>
      </c>
      <c r="F528">
        <v>26.1</v>
      </c>
    </row>
    <row r="529" spans="1:6" x14ac:dyDescent="0.3">
      <c r="A529">
        <v>0</v>
      </c>
      <c r="B529">
        <v>25</v>
      </c>
      <c r="C529">
        <v>0</v>
      </c>
      <c r="D529">
        <v>0</v>
      </c>
      <c r="E529">
        <v>97.52</v>
      </c>
      <c r="F529">
        <v>45.5</v>
      </c>
    </row>
    <row r="530" spans="1:6" x14ac:dyDescent="0.3">
      <c r="A530">
        <v>0</v>
      </c>
      <c r="B530">
        <v>59</v>
      </c>
      <c r="C530">
        <v>0</v>
      </c>
      <c r="D530">
        <v>0</v>
      </c>
      <c r="E530">
        <v>83.62</v>
      </c>
      <c r="F530">
        <v>34.200000000000003</v>
      </c>
    </row>
    <row r="531" spans="1:6" x14ac:dyDescent="0.3">
      <c r="A531">
        <v>0</v>
      </c>
      <c r="B531">
        <v>63</v>
      </c>
      <c r="C531">
        <v>1</v>
      </c>
      <c r="D531">
        <v>0</v>
      </c>
      <c r="E531">
        <v>81.540000000000006</v>
      </c>
      <c r="F531">
        <v>24.2</v>
      </c>
    </row>
    <row r="532" spans="1:6" x14ac:dyDescent="0.3">
      <c r="A532">
        <v>0</v>
      </c>
      <c r="B532">
        <v>53</v>
      </c>
      <c r="C532">
        <v>0</v>
      </c>
      <c r="D532">
        <v>0</v>
      </c>
      <c r="E532">
        <v>102</v>
      </c>
      <c r="F532">
        <v>32.4</v>
      </c>
    </row>
    <row r="533" spans="1:6" x14ac:dyDescent="0.3">
      <c r="A533">
        <v>0</v>
      </c>
      <c r="B533">
        <v>28</v>
      </c>
      <c r="C533">
        <v>0</v>
      </c>
      <c r="D533">
        <v>0</v>
      </c>
      <c r="E533">
        <v>87.92</v>
      </c>
      <c r="F533">
        <v>32.5</v>
      </c>
    </row>
    <row r="534" spans="1:6" x14ac:dyDescent="0.3">
      <c r="A534">
        <v>0</v>
      </c>
      <c r="B534">
        <v>55</v>
      </c>
      <c r="C534">
        <v>0</v>
      </c>
      <c r="D534">
        <v>0</v>
      </c>
      <c r="E534">
        <v>95.32</v>
      </c>
      <c r="F534">
        <v>26.8</v>
      </c>
    </row>
    <row r="535" spans="1:6" x14ac:dyDescent="0.3">
      <c r="A535">
        <v>0</v>
      </c>
      <c r="B535">
        <v>51</v>
      </c>
      <c r="C535">
        <v>0</v>
      </c>
      <c r="D535">
        <v>0</v>
      </c>
      <c r="E535">
        <v>81.73</v>
      </c>
      <c r="F535">
        <v>27.4</v>
      </c>
    </row>
    <row r="536" spans="1:6" x14ac:dyDescent="0.3">
      <c r="A536">
        <v>0</v>
      </c>
      <c r="B536">
        <v>66</v>
      </c>
      <c r="C536">
        <v>0</v>
      </c>
      <c r="D536">
        <v>0</v>
      </c>
      <c r="E536">
        <v>85.52</v>
      </c>
      <c r="F536">
        <v>30</v>
      </c>
    </row>
    <row r="537" spans="1:6" x14ac:dyDescent="0.3">
      <c r="A537">
        <v>0</v>
      </c>
      <c r="B537">
        <v>29</v>
      </c>
      <c r="C537">
        <v>0</v>
      </c>
      <c r="D537">
        <v>0</v>
      </c>
      <c r="E537">
        <v>67.56</v>
      </c>
      <c r="F537">
        <v>19.600000000000001</v>
      </c>
    </row>
    <row r="538" spans="1:6" x14ac:dyDescent="0.3">
      <c r="A538">
        <v>0</v>
      </c>
      <c r="B538">
        <v>69</v>
      </c>
      <c r="C538">
        <v>0</v>
      </c>
      <c r="D538">
        <v>0</v>
      </c>
      <c r="E538">
        <v>225.47</v>
      </c>
      <c r="F538">
        <v>36.9</v>
      </c>
    </row>
    <row r="539" spans="1:6" x14ac:dyDescent="0.3">
      <c r="A539">
        <v>0</v>
      </c>
      <c r="B539">
        <v>49</v>
      </c>
      <c r="C539">
        <v>0</v>
      </c>
      <c r="D539">
        <v>0</v>
      </c>
      <c r="E539">
        <v>96.85</v>
      </c>
      <c r="F539">
        <v>35.5</v>
      </c>
    </row>
    <row r="540" spans="1:6" x14ac:dyDescent="0.3">
      <c r="A540">
        <v>0</v>
      </c>
      <c r="B540">
        <v>15</v>
      </c>
      <c r="C540">
        <v>0</v>
      </c>
      <c r="D540">
        <v>0</v>
      </c>
      <c r="E540">
        <v>91.16</v>
      </c>
      <c r="F540">
        <v>38</v>
      </c>
    </row>
    <row r="541" spans="1:6" x14ac:dyDescent="0.3">
      <c r="A541">
        <v>1</v>
      </c>
      <c r="B541">
        <v>75</v>
      </c>
      <c r="C541">
        <v>0</v>
      </c>
      <c r="D541">
        <v>0</v>
      </c>
      <c r="E541">
        <v>104.72</v>
      </c>
    </row>
    <row r="542" spans="1:6" x14ac:dyDescent="0.3">
      <c r="A542">
        <v>1</v>
      </c>
      <c r="B542">
        <v>80</v>
      </c>
      <c r="C542">
        <v>1</v>
      </c>
      <c r="D542">
        <v>0</v>
      </c>
      <c r="E542">
        <v>72.67</v>
      </c>
      <c r="F542">
        <v>28.9</v>
      </c>
    </row>
    <row r="543" spans="1:6" x14ac:dyDescent="0.3">
      <c r="A543">
        <v>0</v>
      </c>
      <c r="B543">
        <v>50</v>
      </c>
      <c r="C543">
        <v>0</v>
      </c>
      <c r="D543">
        <v>0</v>
      </c>
      <c r="E543">
        <v>114.05</v>
      </c>
      <c r="F543">
        <v>32.5</v>
      </c>
    </row>
    <row r="544" spans="1:6" x14ac:dyDescent="0.3">
      <c r="A544">
        <v>0</v>
      </c>
      <c r="B544">
        <v>35</v>
      </c>
      <c r="C544">
        <v>0</v>
      </c>
      <c r="D544">
        <v>0</v>
      </c>
      <c r="E544">
        <v>70.87</v>
      </c>
      <c r="F544">
        <v>22.1</v>
      </c>
    </row>
    <row r="545" spans="1:6" x14ac:dyDescent="0.3">
      <c r="A545">
        <v>0</v>
      </c>
      <c r="B545">
        <v>67</v>
      </c>
      <c r="C545">
        <v>1</v>
      </c>
      <c r="D545">
        <v>0</v>
      </c>
      <c r="E545">
        <v>85.48</v>
      </c>
    </row>
    <row r="546" spans="1:6" x14ac:dyDescent="0.3">
      <c r="A546">
        <v>0</v>
      </c>
      <c r="B546">
        <v>55</v>
      </c>
      <c r="C546">
        <v>0</v>
      </c>
      <c r="D546">
        <v>0</v>
      </c>
      <c r="E546">
        <v>76.2</v>
      </c>
      <c r="F546">
        <v>27.9</v>
      </c>
    </row>
    <row r="547" spans="1:6" x14ac:dyDescent="0.3">
      <c r="A547">
        <v>0</v>
      </c>
      <c r="B547">
        <v>67</v>
      </c>
      <c r="C547">
        <v>1</v>
      </c>
      <c r="D547">
        <v>0</v>
      </c>
      <c r="E547">
        <v>263.56</v>
      </c>
      <c r="F547">
        <v>26.3</v>
      </c>
    </row>
    <row r="548" spans="1:6" x14ac:dyDescent="0.3">
      <c r="A548">
        <v>0</v>
      </c>
      <c r="B548">
        <v>15</v>
      </c>
      <c r="C548">
        <v>0</v>
      </c>
      <c r="D548">
        <v>0</v>
      </c>
      <c r="E548">
        <v>190.89</v>
      </c>
      <c r="F548">
        <v>22</v>
      </c>
    </row>
    <row r="549" spans="1:6" x14ac:dyDescent="0.3">
      <c r="A549">
        <v>0</v>
      </c>
      <c r="B549">
        <v>61</v>
      </c>
      <c r="C549">
        <v>0</v>
      </c>
      <c r="D549">
        <v>0</v>
      </c>
      <c r="E549">
        <v>203.76</v>
      </c>
      <c r="F549">
        <v>33.799999999999997</v>
      </c>
    </row>
    <row r="550" spans="1:6" x14ac:dyDescent="0.3">
      <c r="A550">
        <v>0</v>
      </c>
      <c r="B550">
        <v>62</v>
      </c>
      <c r="C550">
        <v>1</v>
      </c>
      <c r="D550">
        <v>0</v>
      </c>
      <c r="E550">
        <v>78.02</v>
      </c>
      <c r="F550">
        <v>36.4</v>
      </c>
    </row>
    <row r="551" spans="1:6" x14ac:dyDescent="0.3">
      <c r="A551">
        <v>0</v>
      </c>
      <c r="B551">
        <v>24</v>
      </c>
      <c r="C551">
        <v>0</v>
      </c>
      <c r="D551">
        <v>0</v>
      </c>
      <c r="E551">
        <v>120.77</v>
      </c>
      <c r="F551">
        <v>16.899999999999999</v>
      </c>
    </row>
    <row r="552" spans="1:6" x14ac:dyDescent="0.3">
      <c r="A552">
        <v>0</v>
      </c>
      <c r="B552">
        <v>53</v>
      </c>
      <c r="C552">
        <v>0</v>
      </c>
      <c r="D552">
        <v>0</v>
      </c>
      <c r="E552">
        <v>86.39</v>
      </c>
      <c r="F552">
        <v>30.2</v>
      </c>
    </row>
    <row r="553" spans="1:6" x14ac:dyDescent="0.3">
      <c r="A553">
        <v>0</v>
      </c>
      <c r="B553">
        <v>13</v>
      </c>
      <c r="C553">
        <v>0</v>
      </c>
      <c r="D553">
        <v>0</v>
      </c>
      <c r="E553">
        <v>73.48</v>
      </c>
      <c r="F553">
        <v>22.9</v>
      </c>
    </row>
    <row r="554" spans="1:6" x14ac:dyDescent="0.3">
      <c r="A554">
        <v>0</v>
      </c>
      <c r="B554">
        <v>40</v>
      </c>
      <c r="C554">
        <v>0</v>
      </c>
      <c r="D554">
        <v>0</v>
      </c>
      <c r="E554">
        <v>90.21</v>
      </c>
      <c r="F554">
        <v>41.2</v>
      </c>
    </row>
    <row r="555" spans="1:6" x14ac:dyDescent="0.3">
      <c r="A555">
        <v>1</v>
      </c>
      <c r="B555">
        <v>74</v>
      </c>
      <c r="C555">
        <v>0</v>
      </c>
      <c r="D555">
        <v>0</v>
      </c>
      <c r="E555">
        <v>72.959999999999994</v>
      </c>
      <c r="F555">
        <v>31.3</v>
      </c>
    </row>
    <row r="556" spans="1:6" x14ac:dyDescent="0.3">
      <c r="A556">
        <v>0</v>
      </c>
      <c r="B556">
        <v>38</v>
      </c>
      <c r="C556">
        <v>0</v>
      </c>
      <c r="D556">
        <v>0</v>
      </c>
      <c r="E556">
        <v>71.06</v>
      </c>
      <c r="F556">
        <v>22.6</v>
      </c>
    </row>
    <row r="557" spans="1:6" x14ac:dyDescent="0.3">
      <c r="A557">
        <v>0</v>
      </c>
      <c r="B557">
        <v>5</v>
      </c>
      <c r="C557">
        <v>0</v>
      </c>
      <c r="D557">
        <v>0</v>
      </c>
      <c r="E557">
        <v>84.93</v>
      </c>
      <c r="F557">
        <v>17.600000000000001</v>
      </c>
    </row>
    <row r="558" spans="1:6" x14ac:dyDescent="0.3">
      <c r="A558">
        <v>0</v>
      </c>
      <c r="B558">
        <v>45</v>
      </c>
      <c r="C558">
        <v>0</v>
      </c>
      <c r="D558">
        <v>0</v>
      </c>
      <c r="E558">
        <v>106.95</v>
      </c>
      <c r="F558">
        <v>33.4</v>
      </c>
    </row>
    <row r="559" spans="1:6" x14ac:dyDescent="0.3">
      <c r="A559">
        <v>0</v>
      </c>
      <c r="B559">
        <v>75</v>
      </c>
      <c r="C559">
        <v>0</v>
      </c>
      <c r="D559">
        <v>0</v>
      </c>
      <c r="E559">
        <v>207.62</v>
      </c>
      <c r="F559">
        <v>31.8</v>
      </c>
    </row>
    <row r="560" spans="1:6" x14ac:dyDescent="0.3">
      <c r="A560">
        <v>0</v>
      </c>
      <c r="B560">
        <v>35</v>
      </c>
      <c r="C560">
        <v>0</v>
      </c>
      <c r="D560">
        <v>0</v>
      </c>
      <c r="E560">
        <v>82.69</v>
      </c>
      <c r="F560">
        <v>29.1</v>
      </c>
    </row>
    <row r="561" spans="1:6" x14ac:dyDescent="0.3">
      <c r="A561">
        <v>0</v>
      </c>
      <c r="B561">
        <v>71</v>
      </c>
      <c r="C561">
        <v>0</v>
      </c>
      <c r="D561">
        <v>1</v>
      </c>
      <c r="E561">
        <v>98.45</v>
      </c>
      <c r="F561">
        <v>29.7</v>
      </c>
    </row>
    <row r="562" spans="1:6" x14ac:dyDescent="0.3">
      <c r="A562">
        <v>0</v>
      </c>
      <c r="B562">
        <v>63</v>
      </c>
      <c r="C562">
        <v>0</v>
      </c>
      <c r="D562">
        <v>0</v>
      </c>
      <c r="E562">
        <v>84.35</v>
      </c>
      <c r="F562">
        <v>38.200000000000003</v>
      </c>
    </row>
    <row r="563" spans="1:6" x14ac:dyDescent="0.3">
      <c r="A563">
        <v>0</v>
      </c>
      <c r="B563">
        <v>20</v>
      </c>
      <c r="C563">
        <v>0</v>
      </c>
      <c r="D563">
        <v>0</v>
      </c>
      <c r="E563">
        <v>96.69</v>
      </c>
      <c r="F563">
        <v>27.4</v>
      </c>
    </row>
    <row r="564" spans="1:6" x14ac:dyDescent="0.3">
      <c r="A564">
        <v>0</v>
      </c>
      <c r="B564">
        <v>10</v>
      </c>
      <c r="C564">
        <v>0</v>
      </c>
      <c r="D564">
        <v>0</v>
      </c>
      <c r="E564">
        <v>112.34</v>
      </c>
      <c r="F564">
        <v>18.100000000000001</v>
      </c>
    </row>
    <row r="565" spans="1:6" x14ac:dyDescent="0.3">
      <c r="A565">
        <v>0</v>
      </c>
      <c r="B565">
        <v>36</v>
      </c>
      <c r="C565">
        <v>0</v>
      </c>
      <c r="D565">
        <v>0</v>
      </c>
      <c r="E565">
        <v>129.43</v>
      </c>
      <c r="F565">
        <v>29.7</v>
      </c>
    </row>
    <row r="566" spans="1:6" x14ac:dyDescent="0.3">
      <c r="A566">
        <v>0</v>
      </c>
      <c r="B566">
        <v>59</v>
      </c>
      <c r="C566">
        <v>0</v>
      </c>
      <c r="D566">
        <v>0</v>
      </c>
      <c r="E566">
        <v>115.68</v>
      </c>
      <c r="F566">
        <v>27.1</v>
      </c>
    </row>
    <row r="567" spans="1:6" x14ac:dyDescent="0.3">
      <c r="A567">
        <v>0</v>
      </c>
      <c r="B567">
        <v>37</v>
      </c>
      <c r="C567">
        <v>0</v>
      </c>
      <c r="D567">
        <v>0</v>
      </c>
      <c r="E567">
        <v>91.72</v>
      </c>
      <c r="F567">
        <v>29.2</v>
      </c>
    </row>
    <row r="568" spans="1:6" x14ac:dyDescent="0.3">
      <c r="A568">
        <v>0</v>
      </c>
      <c r="B568">
        <v>65</v>
      </c>
      <c r="C568">
        <v>0</v>
      </c>
      <c r="D568">
        <v>0</v>
      </c>
      <c r="E568">
        <v>88.82</v>
      </c>
      <c r="F568">
        <v>28.2</v>
      </c>
    </row>
    <row r="569" spans="1:6" x14ac:dyDescent="0.3">
      <c r="A569">
        <v>0</v>
      </c>
      <c r="B569">
        <v>5</v>
      </c>
      <c r="C569">
        <v>0</v>
      </c>
      <c r="D569">
        <v>0</v>
      </c>
      <c r="E569">
        <v>88.44</v>
      </c>
      <c r="F569">
        <v>18</v>
      </c>
    </row>
    <row r="570" spans="1:6" x14ac:dyDescent="0.3">
      <c r="A570">
        <v>0</v>
      </c>
      <c r="B570">
        <v>73</v>
      </c>
      <c r="C570">
        <v>0</v>
      </c>
      <c r="D570">
        <v>0</v>
      </c>
      <c r="E570">
        <v>100.49</v>
      </c>
      <c r="F570">
        <v>23.7</v>
      </c>
    </row>
    <row r="571" spans="1:6" x14ac:dyDescent="0.3">
      <c r="A571">
        <v>0</v>
      </c>
      <c r="B571">
        <v>31</v>
      </c>
      <c r="C571">
        <v>0</v>
      </c>
      <c r="D571">
        <v>0</v>
      </c>
      <c r="E571">
        <v>109.68</v>
      </c>
      <c r="F571">
        <v>41.8</v>
      </c>
    </row>
    <row r="572" spans="1:6" x14ac:dyDescent="0.3">
      <c r="A572">
        <v>0</v>
      </c>
      <c r="B572">
        <v>65</v>
      </c>
      <c r="C572">
        <v>0</v>
      </c>
      <c r="D572">
        <v>0</v>
      </c>
      <c r="E572">
        <v>82.26</v>
      </c>
      <c r="F572">
        <v>19.8</v>
      </c>
    </row>
    <row r="573" spans="1:6" x14ac:dyDescent="0.3">
      <c r="A573">
        <v>0</v>
      </c>
      <c r="B573">
        <v>38</v>
      </c>
      <c r="C573">
        <v>0</v>
      </c>
      <c r="D573">
        <v>0</v>
      </c>
      <c r="E573">
        <v>84.79</v>
      </c>
      <c r="F573">
        <v>24.2</v>
      </c>
    </row>
    <row r="574" spans="1:6" x14ac:dyDescent="0.3">
      <c r="A574">
        <v>0</v>
      </c>
      <c r="B574">
        <v>74</v>
      </c>
      <c r="C574">
        <v>0</v>
      </c>
      <c r="D574">
        <v>0</v>
      </c>
      <c r="E574">
        <v>116.04</v>
      </c>
      <c r="F574">
        <v>30.9</v>
      </c>
    </row>
    <row r="575" spans="1:6" x14ac:dyDescent="0.3">
      <c r="A575">
        <v>0</v>
      </c>
      <c r="B575">
        <v>38</v>
      </c>
      <c r="C575">
        <v>0</v>
      </c>
      <c r="D575">
        <v>0</v>
      </c>
      <c r="E575">
        <v>77.2</v>
      </c>
      <c r="F575">
        <v>23.4</v>
      </c>
    </row>
    <row r="576" spans="1:6" x14ac:dyDescent="0.3">
      <c r="A576">
        <v>0</v>
      </c>
      <c r="B576">
        <v>65</v>
      </c>
      <c r="C576">
        <v>0</v>
      </c>
      <c r="D576">
        <v>0</v>
      </c>
      <c r="E576">
        <v>71.06</v>
      </c>
      <c r="F576">
        <v>26.4</v>
      </c>
    </row>
    <row r="577" spans="1:6" x14ac:dyDescent="0.3">
      <c r="A577">
        <v>0</v>
      </c>
      <c r="B577">
        <v>31</v>
      </c>
      <c r="C577">
        <v>0</v>
      </c>
      <c r="D577">
        <v>0</v>
      </c>
      <c r="E577">
        <v>102.39</v>
      </c>
      <c r="F577">
        <v>22.9</v>
      </c>
    </row>
    <row r="578" spans="1:6" x14ac:dyDescent="0.3">
      <c r="A578">
        <v>0</v>
      </c>
      <c r="B578">
        <v>13</v>
      </c>
      <c r="C578">
        <v>0</v>
      </c>
      <c r="D578">
        <v>0</v>
      </c>
      <c r="E578">
        <v>70.930000000000007</v>
      </c>
      <c r="F578">
        <v>22.9</v>
      </c>
    </row>
    <row r="579" spans="1:6" x14ac:dyDescent="0.3">
      <c r="A579">
        <v>0</v>
      </c>
      <c r="B579">
        <v>52</v>
      </c>
      <c r="C579">
        <v>0</v>
      </c>
      <c r="D579">
        <v>0</v>
      </c>
      <c r="E579">
        <v>101.3</v>
      </c>
      <c r="F579">
        <v>33.1</v>
      </c>
    </row>
    <row r="580" spans="1:6" x14ac:dyDescent="0.3">
      <c r="A580">
        <v>0</v>
      </c>
      <c r="B580">
        <v>42</v>
      </c>
      <c r="C580">
        <v>0</v>
      </c>
      <c r="D580">
        <v>0</v>
      </c>
      <c r="E580">
        <v>74.8</v>
      </c>
      <c r="F580">
        <v>50.6</v>
      </c>
    </row>
    <row r="581" spans="1:6" x14ac:dyDescent="0.3">
      <c r="A581">
        <v>0</v>
      </c>
      <c r="B581">
        <v>19</v>
      </c>
      <c r="C581">
        <v>0</v>
      </c>
      <c r="D581">
        <v>0</v>
      </c>
      <c r="E581">
        <v>86.96</v>
      </c>
      <c r="F581">
        <v>25.8</v>
      </c>
    </row>
    <row r="582" spans="1:6" x14ac:dyDescent="0.3">
      <c r="A582">
        <v>0</v>
      </c>
      <c r="B582">
        <v>44</v>
      </c>
      <c r="C582">
        <v>0</v>
      </c>
      <c r="D582">
        <v>0</v>
      </c>
      <c r="E582">
        <v>67.06</v>
      </c>
      <c r="F582">
        <v>35.5</v>
      </c>
    </row>
    <row r="583" spans="1:6" x14ac:dyDescent="0.3">
      <c r="A583">
        <v>0</v>
      </c>
      <c r="B583">
        <v>18</v>
      </c>
      <c r="C583">
        <v>0</v>
      </c>
      <c r="D583">
        <v>0</v>
      </c>
      <c r="E583">
        <v>97.65</v>
      </c>
      <c r="F583">
        <v>21.5</v>
      </c>
    </row>
    <row r="584" spans="1:6" x14ac:dyDescent="0.3">
      <c r="A584">
        <v>0</v>
      </c>
      <c r="B584">
        <v>42</v>
      </c>
      <c r="C584">
        <v>0</v>
      </c>
      <c r="D584">
        <v>0</v>
      </c>
      <c r="E584">
        <v>107.91</v>
      </c>
      <c r="F584">
        <v>20.5</v>
      </c>
    </row>
    <row r="585" spans="1:6" x14ac:dyDescent="0.3">
      <c r="A585">
        <v>0</v>
      </c>
      <c r="B585">
        <v>46</v>
      </c>
      <c r="C585">
        <v>0</v>
      </c>
      <c r="D585">
        <v>0</v>
      </c>
      <c r="E585">
        <v>75.09</v>
      </c>
      <c r="F585">
        <v>28.7</v>
      </c>
    </row>
    <row r="586" spans="1:6" x14ac:dyDescent="0.3">
      <c r="A586">
        <v>0</v>
      </c>
      <c r="B586">
        <v>19</v>
      </c>
      <c r="C586">
        <v>0</v>
      </c>
      <c r="D586">
        <v>0</v>
      </c>
      <c r="E586">
        <v>76.569999999999993</v>
      </c>
      <c r="F586">
        <v>26.6</v>
      </c>
    </row>
    <row r="587" spans="1:6" x14ac:dyDescent="0.3">
      <c r="A587">
        <v>1</v>
      </c>
      <c r="B587">
        <v>60</v>
      </c>
      <c r="C587">
        <v>1</v>
      </c>
      <c r="D587">
        <v>0</v>
      </c>
      <c r="E587">
        <v>213.03</v>
      </c>
      <c r="F587">
        <v>20.2</v>
      </c>
    </row>
    <row r="588" spans="1:6" x14ac:dyDescent="0.3">
      <c r="A588">
        <v>0</v>
      </c>
      <c r="B588">
        <v>72</v>
      </c>
      <c r="C588">
        <v>1</v>
      </c>
      <c r="D588">
        <v>1</v>
      </c>
      <c r="E588">
        <v>198.32</v>
      </c>
      <c r="F588">
        <v>31.3</v>
      </c>
    </row>
    <row r="589" spans="1:6" x14ac:dyDescent="0.3">
      <c r="A589">
        <v>0</v>
      </c>
      <c r="B589">
        <v>58</v>
      </c>
      <c r="C589">
        <v>0</v>
      </c>
      <c r="D589">
        <v>0</v>
      </c>
      <c r="E589">
        <v>96.21</v>
      </c>
      <c r="F589">
        <v>23.5</v>
      </c>
    </row>
    <row r="590" spans="1:6" x14ac:dyDescent="0.3">
      <c r="A590">
        <v>0</v>
      </c>
      <c r="B590">
        <v>46</v>
      </c>
      <c r="C590">
        <v>0</v>
      </c>
      <c r="D590">
        <v>0</v>
      </c>
      <c r="E590">
        <v>78.790000000000006</v>
      </c>
      <c r="F590">
        <v>42.4</v>
      </c>
    </row>
    <row r="591" spans="1:6" x14ac:dyDescent="0.3">
      <c r="A591">
        <v>0</v>
      </c>
      <c r="B591">
        <v>57</v>
      </c>
      <c r="C591">
        <v>0</v>
      </c>
      <c r="D591">
        <v>0</v>
      </c>
      <c r="E591">
        <v>97.39</v>
      </c>
      <c r="F591">
        <v>38</v>
      </c>
    </row>
    <row r="592" spans="1:6" x14ac:dyDescent="0.3">
      <c r="A592">
        <v>1</v>
      </c>
      <c r="B592">
        <v>77</v>
      </c>
      <c r="C592">
        <v>0</v>
      </c>
      <c r="D592">
        <v>0</v>
      </c>
      <c r="E592">
        <v>81.319999999999993</v>
      </c>
    </row>
    <row r="593" spans="1:6" x14ac:dyDescent="0.3">
      <c r="A593">
        <v>0</v>
      </c>
      <c r="B593">
        <v>22</v>
      </c>
      <c r="C593">
        <v>0</v>
      </c>
      <c r="D593">
        <v>0</v>
      </c>
      <c r="E593">
        <v>105.22</v>
      </c>
      <c r="F593">
        <v>31.1</v>
      </c>
    </row>
    <row r="594" spans="1:6" x14ac:dyDescent="0.3">
      <c r="A594">
        <v>0</v>
      </c>
      <c r="B594">
        <v>48</v>
      </c>
      <c r="C594">
        <v>0</v>
      </c>
      <c r="D594">
        <v>0</v>
      </c>
      <c r="E594">
        <v>195.16</v>
      </c>
      <c r="F594">
        <v>42.2</v>
      </c>
    </row>
    <row r="595" spans="1:6" x14ac:dyDescent="0.3">
      <c r="A595">
        <v>0</v>
      </c>
      <c r="B595">
        <v>13</v>
      </c>
      <c r="C595">
        <v>0</v>
      </c>
      <c r="D595">
        <v>0</v>
      </c>
      <c r="E595">
        <v>103.08</v>
      </c>
      <c r="F595">
        <v>18.600000000000001</v>
      </c>
    </row>
    <row r="596" spans="1:6" x14ac:dyDescent="0.3">
      <c r="A596">
        <v>0</v>
      </c>
      <c r="B596">
        <v>25</v>
      </c>
      <c r="C596">
        <v>0</v>
      </c>
      <c r="D596">
        <v>0</v>
      </c>
      <c r="E596">
        <v>78.59</v>
      </c>
      <c r="F596">
        <v>37.200000000000003</v>
      </c>
    </row>
    <row r="597" spans="1:6" x14ac:dyDescent="0.3">
      <c r="A597">
        <v>0</v>
      </c>
      <c r="B597">
        <v>1.32</v>
      </c>
      <c r="C597">
        <v>0</v>
      </c>
      <c r="D597">
        <v>0</v>
      </c>
      <c r="E597">
        <v>81.05</v>
      </c>
      <c r="F597">
        <v>18.7</v>
      </c>
    </row>
    <row r="598" spans="1:6" x14ac:dyDescent="0.3">
      <c r="A598">
        <v>0</v>
      </c>
      <c r="B598">
        <v>32</v>
      </c>
      <c r="C598">
        <v>0</v>
      </c>
      <c r="D598">
        <v>0</v>
      </c>
      <c r="E598">
        <v>68.66</v>
      </c>
      <c r="F598">
        <v>22.6</v>
      </c>
    </row>
    <row r="599" spans="1:6" x14ac:dyDescent="0.3">
      <c r="A599">
        <v>1</v>
      </c>
      <c r="B599">
        <v>74</v>
      </c>
      <c r="C599">
        <v>1</v>
      </c>
      <c r="D599">
        <v>0</v>
      </c>
      <c r="E599">
        <v>70.28</v>
      </c>
      <c r="F599">
        <v>21.8</v>
      </c>
    </row>
    <row r="600" spans="1:6" x14ac:dyDescent="0.3">
      <c r="A600">
        <v>0</v>
      </c>
      <c r="B600">
        <v>71</v>
      </c>
      <c r="C600">
        <v>0</v>
      </c>
      <c r="D600">
        <v>0</v>
      </c>
      <c r="E600">
        <v>91.85</v>
      </c>
      <c r="F600">
        <v>27.6</v>
      </c>
    </row>
    <row r="601" spans="1:6" x14ac:dyDescent="0.3">
      <c r="A601">
        <v>0</v>
      </c>
      <c r="B601">
        <v>40</v>
      </c>
      <c r="C601">
        <v>0</v>
      </c>
      <c r="D601">
        <v>0</v>
      </c>
      <c r="E601">
        <v>103.09</v>
      </c>
      <c r="F601">
        <v>35.6</v>
      </c>
    </row>
    <row r="602" spans="1:6" x14ac:dyDescent="0.3">
      <c r="A602">
        <v>0</v>
      </c>
      <c r="B602">
        <v>30</v>
      </c>
      <c r="C602">
        <v>0</v>
      </c>
      <c r="D602">
        <v>0</v>
      </c>
      <c r="E602">
        <v>89.63</v>
      </c>
      <c r="F602">
        <v>23.2</v>
      </c>
    </row>
    <row r="603" spans="1:6" x14ac:dyDescent="0.3">
      <c r="A603">
        <v>0</v>
      </c>
      <c r="B603">
        <v>41</v>
      </c>
      <c r="C603">
        <v>0</v>
      </c>
      <c r="D603">
        <v>0</v>
      </c>
      <c r="E603">
        <v>92.14</v>
      </c>
      <c r="F603">
        <v>29.6</v>
      </c>
    </row>
    <row r="604" spans="1:6" x14ac:dyDescent="0.3">
      <c r="A604">
        <v>0</v>
      </c>
      <c r="B604">
        <v>13</v>
      </c>
      <c r="C604">
        <v>0</v>
      </c>
      <c r="D604">
        <v>0</v>
      </c>
      <c r="E604">
        <v>94.12</v>
      </c>
      <c r="F604">
        <v>20.100000000000001</v>
      </c>
    </row>
    <row r="605" spans="1:6" x14ac:dyDescent="0.3">
      <c r="A605">
        <v>0</v>
      </c>
      <c r="B605">
        <v>80</v>
      </c>
      <c r="C605">
        <v>0</v>
      </c>
      <c r="D605">
        <v>1</v>
      </c>
      <c r="E605">
        <v>103.06</v>
      </c>
      <c r="F605">
        <v>28.8</v>
      </c>
    </row>
    <row r="606" spans="1:6" x14ac:dyDescent="0.3">
      <c r="A606">
        <v>0</v>
      </c>
      <c r="B606">
        <v>34</v>
      </c>
      <c r="C606">
        <v>0</v>
      </c>
      <c r="D606">
        <v>0</v>
      </c>
      <c r="E606">
        <v>85.79</v>
      </c>
      <c r="F606">
        <v>32</v>
      </c>
    </row>
    <row r="607" spans="1:6" x14ac:dyDescent="0.3">
      <c r="A607">
        <v>0</v>
      </c>
      <c r="B607">
        <v>37</v>
      </c>
      <c r="C607">
        <v>0</v>
      </c>
      <c r="D607">
        <v>0</v>
      </c>
      <c r="E607">
        <v>90.71</v>
      </c>
      <c r="F607">
        <v>45.8</v>
      </c>
    </row>
    <row r="608" spans="1:6" x14ac:dyDescent="0.3">
      <c r="A608">
        <v>1</v>
      </c>
      <c r="B608">
        <v>57</v>
      </c>
      <c r="C608">
        <v>1</v>
      </c>
      <c r="D608">
        <v>0</v>
      </c>
      <c r="E608">
        <v>78.92</v>
      </c>
      <c r="F608">
        <v>27.7</v>
      </c>
    </row>
    <row r="609" spans="1:6" x14ac:dyDescent="0.3">
      <c r="A609">
        <v>0</v>
      </c>
      <c r="B609">
        <v>71</v>
      </c>
      <c r="C609">
        <v>0</v>
      </c>
      <c r="D609">
        <v>1</v>
      </c>
      <c r="E609">
        <v>187.88</v>
      </c>
      <c r="F609">
        <v>29.2</v>
      </c>
    </row>
    <row r="610" spans="1:6" x14ac:dyDescent="0.3">
      <c r="A610">
        <v>0</v>
      </c>
      <c r="B610">
        <v>79</v>
      </c>
      <c r="C610">
        <v>0</v>
      </c>
      <c r="D610">
        <v>0</v>
      </c>
      <c r="E610">
        <v>80.569999999999993</v>
      </c>
      <c r="F610">
        <v>23.8</v>
      </c>
    </row>
    <row r="611" spans="1:6" x14ac:dyDescent="0.3">
      <c r="A611">
        <v>0</v>
      </c>
      <c r="B611">
        <v>74</v>
      </c>
      <c r="C611">
        <v>0</v>
      </c>
      <c r="D611">
        <v>0</v>
      </c>
      <c r="E611">
        <v>89.52</v>
      </c>
      <c r="F611">
        <v>39.200000000000003</v>
      </c>
    </row>
    <row r="612" spans="1:6" x14ac:dyDescent="0.3">
      <c r="A612">
        <v>0</v>
      </c>
      <c r="B612">
        <v>69</v>
      </c>
      <c r="C612">
        <v>0</v>
      </c>
      <c r="D612">
        <v>0</v>
      </c>
      <c r="E612">
        <v>102.48</v>
      </c>
      <c r="F612">
        <v>30.2</v>
      </c>
    </row>
    <row r="613" spans="1:6" x14ac:dyDescent="0.3">
      <c r="A613">
        <v>0</v>
      </c>
      <c r="B613">
        <v>3</v>
      </c>
      <c r="C613">
        <v>0</v>
      </c>
      <c r="D613">
        <v>0</v>
      </c>
      <c r="E613">
        <v>77.87</v>
      </c>
      <c r="F613">
        <v>18.3</v>
      </c>
    </row>
    <row r="614" spans="1:6" x14ac:dyDescent="0.3">
      <c r="A614">
        <v>1</v>
      </c>
      <c r="B614">
        <v>78</v>
      </c>
      <c r="C614">
        <v>0</v>
      </c>
      <c r="D614">
        <v>1</v>
      </c>
      <c r="E614">
        <v>219.84</v>
      </c>
    </row>
    <row r="615" spans="1:6" x14ac:dyDescent="0.3">
      <c r="A615">
        <v>0</v>
      </c>
      <c r="B615">
        <v>30</v>
      </c>
      <c r="C615">
        <v>0</v>
      </c>
      <c r="D615">
        <v>0</v>
      </c>
      <c r="E615">
        <v>75.19</v>
      </c>
      <c r="F615">
        <v>37</v>
      </c>
    </row>
    <row r="616" spans="1:6" x14ac:dyDescent="0.3">
      <c r="A616">
        <v>0</v>
      </c>
      <c r="B616">
        <v>37</v>
      </c>
      <c r="C616">
        <v>0</v>
      </c>
      <c r="D616">
        <v>0</v>
      </c>
      <c r="E616">
        <v>77.099999999999994</v>
      </c>
      <c r="F616">
        <v>55.9</v>
      </c>
    </row>
    <row r="617" spans="1:6" x14ac:dyDescent="0.3">
      <c r="A617">
        <v>0</v>
      </c>
      <c r="B617">
        <v>33</v>
      </c>
      <c r="C617">
        <v>0</v>
      </c>
      <c r="D617">
        <v>0</v>
      </c>
      <c r="E617">
        <v>99.3</v>
      </c>
      <c r="F617">
        <v>21.4</v>
      </c>
    </row>
    <row r="618" spans="1:6" x14ac:dyDescent="0.3">
      <c r="A618">
        <v>0</v>
      </c>
      <c r="B618">
        <v>44</v>
      </c>
      <c r="C618">
        <v>0</v>
      </c>
      <c r="D618">
        <v>0</v>
      </c>
      <c r="E618">
        <v>73.87</v>
      </c>
      <c r="F618">
        <v>28.8</v>
      </c>
    </row>
    <row r="619" spans="1:6" x14ac:dyDescent="0.3">
      <c r="A619">
        <v>0</v>
      </c>
      <c r="B619">
        <v>41</v>
      </c>
      <c r="C619">
        <v>0</v>
      </c>
      <c r="D619">
        <v>0</v>
      </c>
      <c r="E619">
        <v>92.64</v>
      </c>
      <c r="F619">
        <v>43.8</v>
      </c>
    </row>
    <row r="620" spans="1:6" x14ac:dyDescent="0.3">
      <c r="A620">
        <v>0</v>
      </c>
      <c r="B620">
        <v>62</v>
      </c>
      <c r="C620">
        <v>0</v>
      </c>
      <c r="D620">
        <v>0</v>
      </c>
      <c r="E620">
        <v>117.63</v>
      </c>
      <c r="F620">
        <v>27.1</v>
      </c>
    </row>
    <row r="621" spans="1:6" x14ac:dyDescent="0.3">
      <c r="A621">
        <v>0</v>
      </c>
      <c r="B621">
        <v>40</v>
      </c>
      <c r="C621">
        <v>0</v>
      </c>
      <c r="D621">
        <v>0</v>
      </c>
      <c r="E621">
        <v>75.87</v>
      </c>
      <c r="F621">
        <v>30.3</v>
      </c>
    </row>
    <row r="622" spans="1:6" x14ac:dyDescent="0.3">
      <c r="A622">
        <v>0</v>
      </c>
      <c r="B622">
        <v>81</v>
      </c>
      <c r="C622">
        <v>0</v>
      </c>
      <c r="D622">
        <v>1</v>
      </c>
      <c r="E622">
        <v>84.93</v>
      </c>
      <c r="F622">
        <v>31.8</v>
      </c>
    </row>
    <row r="623" spans="1:6" x14ac:dyDescent="0.3">
      <c r="A623">
        <v>0</v>
      </c>
      <c r="B623">
        <v>46</v>
      </c>
      <c r="C623">
        <v>1</v>
      </c>
      <c r="D623">
        <v>0</v>
      </c>
      <c r="E623">
        <v>81.58</v>
      </c>
      <c r="F623">
        <v>36.200000000000003</v>
      </c>
    </row>
    <row r="624" spans="1:6" x14ac:dyDescent="0.3">
      <c r="A624">
        <v>0</v>
      </c>
      <c r="B624">
        <v>42</v>
      </c>
      <c r="C624">
        <v>0</v>
      </c>
      <c r="D624">
        <v>0</v>
      </c>
      <c r="E624">
        <v>80</v>
      </c>
      <c r="F624">
        <v>27.5</v>
      </c>
    </row>
    <row r="625" spans="1:6" x14ac:dyDescent="0.3">
      <c r="A625">
        <v>0</v>
      </c>
      <c r="B625">
        <v>41</v>
      </c>
      <c r="C625">
        <v>0</v>
      </c>
      <c r="D625">
        <v>0</v>
      </c>
      <c r="E625">
        <v>65.67</v>
      </c>
      <c r="F625">
        <v>26.7</v>
      </c>
    </row>
    <row r="626" spans="1:6" x14ac:dyDescent="0.3">
      <c r="A626">
        <v>0</v>
      </c>
      <c r="B626">
        <v>26</v>
      </c>
      <c r="C626">
        <v>0</v>
      </c>
      <c r="D626">
        <v>0</v>
      </c>
      <c r="E626">
        <v>81.94</v>
      </c>
      <c r="F626">
        <v>26</v>
      </c>
    </row>
    <row r="627" spans="1:6" x14ac:dyDescent="0.3">
      <c r="A627">
        <v>0</v>
      </c>
      <c r="B627">
        <v>17</v>
      </c>
      <c r="C627">
        <v>0</v>
      </c>
      <c r="D627">
        <v>0</v>
      </c>
      <c r="E627">
        <v>79.62</v>
      </c>
      <c r="F627">
        <v>21.6</v>
      </c>
    </row>
    <row r="628" spans="1:6" x14ac:dyDescent="0.3">
      <c r="A628">
        <v>0</v>
      </c>
      <c r="B628">
        <v>23</v>
      </c>
      <c r="C628">
        <v>0</v>
      </c>
      <c r="D628">
        <v>0</v>
      </c>
      <c r="E628">
        <v>84.46</v>
      </c>
      <c r="F628">
        <v>28.4</v>
      </c>
    </row>
    <row r="629" spans="1:6" x14ac:dyDescent="0.3">
      <c r="A629">
        <v>0</v>
      </c>
      <c r="B629">
        <v>37</v>
      </c>
      <c r="C629">
        <v>0</v>
      </c>
      <c r="D629">
        <v>0</v>
      </c>
      <c r="E629">
        <v>76.209999999999994</v>
      </c>
      <c r="F629">
        <v>20.399999999999999</v>
      </c>
    </row>
    <row r="630" spans="1:6" x14ac:dyDescent="0.3">
      <c r="A630">
        <v>0</v>
      </c>
      <c r="B630">
        <v>65</v>
      </c>
      <c r="C630">
        <v>0</v>
      </c>
      <c r="D630">
        <v>0</v>
      </c>
      <c r="E630">
        <v>95.87</v>
      </c>
      <c r="F630">
        <v>29.8</v>
      </c>
    </row>
    <row r="631" spans="1:6" x14ac:dyDescent="0.3">
      <c r="A631">
        <v>0</v>
      </c>
      <c r="B631">
        <v>26</v>
      </c>
      <c r="C631">
        <v>0</v>
      </c>
      <c r="D631">
        <v>0</v>
      </c>
      <c r="E631">
        <v>88.79</v>
      </c>
      <c r="F631">
        <v>24.9</v>
      </c>
    </row>
    <row r="632" spans="1:6" x14ac:dyDescent="0.3">
      <c r="A632">
        <v>0</v>
      </c>
      <c r="B632">
        <v>23</v>
      </c>
      <c r="C632">
        <v>0</v>
      </c>
      <c r="D632">
        <v>0</v>
      </c>
      <c r="E632">
        <v>95.66</v>
      </c>
      <c r="F632">
        <v>19.899999999999999</v>
      </c>
    </row>
    <row r="633" spans="1:6" x14ac:dyDescent="0.3">
      <c r="A633">
        <v>0</v>
      </c>
      <c r="B633">
        <v>81</v>
      </c>
      <c r="C633">
        <v>1</v>
      </c>
      <c r="D633">
        <v>0</v>
      </c>
      <c r="E633">
        <v>210.23</v>
      </c>
      <c r="F633">
        <v>30.7</v>
      </c>
    </row>
    <row r="634" spans="1:6" x14ac:dyDescent="0.3">
      <c r="A634">
        <v>0</v>
      </c>
      <c r="B634">
        <v>78</v>
      </c>
      <c r="C634">
        <v>0</v>
      </c>
      <c r="D634">
        <v>1</v>
      </c>
      <c r="E634">
        <v>221.06</v>
      </c>
      <c r="F634">
        <v>25.5</v>
      </c>
    </row>
    <row r="635" spans="1:6" x14ac:dyDescent="0.3">
      <c r="A635">
        <v>1</v>
      </c>
      <c r="B635">
        <v>77</v>
      </c>
      <c r="C635">
        <v>0</v>
      </c>
      <c r="D635">
        <v>0</v>
      </c>
      <c r="E635">
        <v>90</v>
      </c>
      <c r="F635">
        <v>32</v>
      </c>
    </row>
    <row r="636" spans="1:6" x14ac:dyDescent="0.3">
      <c r="A636">
        <v>0</v>
      </c>
      <c r="B636">
        <v>75</v>
      </c>
      <c r="C636">
        <v>1</v>
      </c>
      <c r="D636">
        <v>0</v>
      </c>
      <c r="E636">
        <v>183</v>
      </c>
      <c r="F636">
        <v>20.8</v>
      </c>
    </row>
    <row r="637" spans="1:6" x14ac:dyDescent="0.3">
      <c r="A637">
        <v>0</v>
      </c>
      <c r="B637">
        <v>27</v>
      </c>
      <c r="C637">
        <v>0</v>
      </c>
      <c r="D637">
        <v>0</v>
      </c>
      <c r="E637">
        <v>78.05</v>
      </c>
      <c r="F637">
        <v>22.3</v>
      </c>
    </row>
    <row r="638" spans="1:6" x14ac:dyDescent="0.3">
      <c r="A638">
        <v>0</v>
      </c>
      <c r="B638">
        <v>53</v>
      </c>
      <c r="C638">
        <v>1</v>
      </c>
      <c r="D638">
        <v>0</v>
      </c>
      <c r="E638">
        <v>87.03</v>
      </c>
      <c r="F638">
        <v>55.2</v>
      </c>
    </row>
    <row r="639" spans="1:6" x14ac:dyDescent="0.3">
      <c r="A639">
        <v>0</v>
      </c>
      <c r="B639">
        <v>9</v>
      </c>
      <c r="C639">
        <v>0</v>
      </c>
      <c r="D639">
        <v>0</v>
      </c>
      <c r="E639">
        <v>80.55</v>
      </c>
      <c r="F639">
        <v>15.1</v>
      </c>
    </row>
    <row r="640" spans="1:6" x14ac:dyDescent="0.3">
      <c r="A640">
        <v>0</v>
      </c>
      <c r="B640">
        <v>63</v>
      </c>
      <c r="C640">
        <v>1</v>
      </c>
      <c r="D640">
        <v>1</v>
      </c>
      <c r="E640">
        <v>174.43</v>
      </c>
      <c r="F640">
        <v>24.3</v>
      </c>
    </row>
    <row r="641" spans="1:6" x14ac:dyDescent="0.3">
      <c r="A641">
        <v>0</v>
      </c>
      <c r="B641">
        <v>16</v>
      </c>
      <c r="C641">
        <v>0</v>
      </c>
      <c r="D641">
        <v>0</v>
      </c>
      <c r="E641">
        <v>94.03</v>
      </c>
      <c r="F641">
        <v>25.7</v>
      </c>
    </row>
    <row r="642" spans="1:6" x14ac:dyDescent="0.3">
      <c r="A642">
        <v>0</v>
      </c>
      <c r="B642">
        <v>32</v>
      </c>
      <c r="C642">
        <v>0</v>
      </c>
      <c r="D642">
        <v>0</v>
      </c>
      <c r="E642">
        <v>77.67</v>
      </c>
      <c r="F642">
        <v>32.299999999999997</v>
      </c>
    </row>
    <row r="643" spans="1:6" x14ac:dyDescent="0.3">
      <c r="A643">
        <v>0</v>
      </c>
      <c r="B643">
        <v>2</v>
      </c>
      <c r="C643">
        <v>0</v>
      </c>
      <c r="D643">
        <v>0</v>
      </c>
      <c r="E643">
        <v>79.89</v>
      </c>
      <c r="F643">
        <v>31.6</v>
      </c>
    </row>
    <row r="644" spans="1:6" x14ac:dyDescent="0.3">
      <c r="A644">
        <v>0</v>
      </c>
      <c r="B644">
        <v>77</v>
      </c>
      <c r="C644">
        <v>0</v>
      </c>
      <c r="D644">
        <v>0</v>
      </c>
      <c r="E644">
        <v>90.96</v>
      </c>
      <c r="F644">
        <v>31.5</v>
      </c>
    </row>
    <row r="645" spans="1:6" x14ac:dyDescent="0.3">
      <c r="A645">
        <v>0</v>
      </c>
      <c r="B645">
        <v>42</v>
      </c>
      <c r="C645">
        <v>0</v>
      </c>
      <c r="D645">
        <v>0</v>
      </c>
      <c r="E645">
        <v>112.06</v>
      </c>
      <c r="F645">
        <v>38.200000000000003</v>
      </c>
    </row>
    <row r="646" spans="1:6" x14ac:dyDescent="0.3">
      <c r="A646">
        <v>0</v>
      </c>
      <c r="B646">
        <v>45</v>
      </c>
      <c r="C646">
        <v>0</v>
      </c>
      <c r="D646">
        <v>0</v>
      </c>
      <c r="E646">
        <v>110.47</v>
      </c>
      <c r="F646">
        <v>24.7</v>
      </c>
    </row>
    <row r="647" spans="1:6" x14ac:dyDescent="0.3">
      <c r="A647">
        <v>0</v>
      </c>
      <c r="B647">
        <v>24</v>
      </c>
      <c r="C647">
        <v>0</v>
      </c>
      <c r="D647">
        <v>0</v>
      </c>
      <c r="E647">
        <v>89.99</v>
      </c>
      <c r="F647">
        <v>24.4</v>
      </c>
    </row>
    <row r="648" spans="1:6" x14ac:dyDescent="0.3">
      <c r="A648">
        <v>0</v>
      </c>
      <c r="B648">
        <v>69</v>
      </c>
      <c r="C648">
        <v>1</v>
      </c>
      <c r="D648">
        <v>0</v>
      </c>
      <c r="E648">
        <v>208.2</v>
      </c>
      <c r="F648">
        <v>32.6</v>
      </c>
    </row>
    <row r="649" spans="1:6" x14ac:dyDescent="0.3">
      <c r="A649">
        <v>1</v>
      </c>
      <c r="B649">
        <v>63</v>
      </c>
      <c r="C649">
        <v>0</v>
      </c>
      <c r="D649">
        <v>0</v>
      </c>
      <c r="E649">
        <v>197.54</v>
      </c>
    </row>
    <row r="650" spans="1:6" x14ac:dyDescent="0.3">
      <c r="A650">
        <v>0</v>
      </c>
      <c r="B650">
        <v>40</v>
      </c>
      <c r="C650">
        <v>0</v>
      </c>
      <c r="D650">
        <v>0</v>
      </c>
      <c r="E650">
        <v>86.1</v>
      </c>
      <c r="F650">
        <v>23.9</v>
      </c>
    </row>
    <row r="651" spans="1:6" x14ac:dyDescent="0.3">
      <c r="A651">
        <v>0</v>
      </c>
      <c r="B651">
        <v>29</v>
      </c>
      <c r="C651">
        <v>0</v>
      </c>
      <c r="D651">
        <v>0</v>
      </c>
      <c r="E651">
        <v>118.44</v>
      </c>
      <c r="F651">
        <v>24.8</v>
      </c>
    </row>
    <row r="652" spans="1:6" x14ac:dyDescent="0.3">
      <c r="A652">
        <v>0</v>
      </c>
      <c r="B652">
        <v>80</v>
      </c>
      <c r="C652">
        <v>0</v>
      </c>
      <c r="D652">
        <v>0</v>
      </c>
      <c r="E652">
        <v>90.43</v>
      </c>
      <c r="F652">
        <v>34.200000000000003</v>
      </c>
    </row>
    <row r="653" spans="1:6" x14ac:dyDescent="0.3">
      <c r="A653">
        <v>0</v>
      </c>
      <c r="B653">
        <v>36</v>
      </c>
      <c r="C653">
        <v>0</v>
      </c>
      <c r="D653">
        <v>0</v>
      </c>
      <c r="E653">
        <v>114.16</v>
      </c>
      <c r="F653">
        <v>21.3</v>
      </c>
    </row>
    <row r="654" spans="1:6" x14ac:dyDescent="0.3">
      <c r="A654">
        <v>0</v>
      </c>
      <c r="B654">
        <v>71</v>
      </c>
      <c r="C654">
        <v>1</v>
      </c>
      <c r="D654">
        <v>1</v>
      </c>
      <c r="E654">
        <v>221.24</v>
      </c>
      <c r="F654">
        <v>24.2</v>
      </c>
    </row>
    <row r="655" spans="1:6" x14ac:dyDescent="0.3">
      <c r="A655">
        <v>0</v>
      </c>
      <c r="B655">
        <v>48</v>
      </c>
      <c r="C655">
        <v>0</v>
      </c>
      <c r="D655">
        <v>0</v>
      </c>
      <c r="E655">
        <v>209.9</v>
      </c>
    </row>
    <row r="656" spans="1:6" x14ac:dyDescent="0.3">
      <c r="A656">
        <v>0</v>
      </c>
      <c r="B656">
        <v>35</v>
      </c>
      <c r="C656">
        <v>0</v>
      </c>
      <c r="D656">
        <v>0</v>
      </c>
      <c r="E656">
        <v>81.900000000000006</v>
      </c>
      <c r="F656">
        <v>24.5</v>
      </c>
    </row>
    <row r="657" spans="1:6" x14ac:dyDescent="0.3">
      <c r="A657">
        <v>0</v>
      </c>
      <c r="B657">
        <v>63</v>
      </c>
      <c r="C657">
        <v>0</v>
      </c>
      <c r="D657">
        <v>0</v>
      </c>
      <c r="E657">
        <v>96.26</v>
      </c>
      <c r="F657">
        <v>31.8</v>
      </c>
    </row>
    <row r="658" spans="1:6" x14ac:dyDescent="0.3">
      <c r="A658">
        <v>0</v>
      </c>
      <c r="B658">
        <v>41</v>
      </c>
      <c r="C658">
        <v>0</v>
      </c>
      <c r="D658">
        <v>0</v>
      </c>
      <c r="E658">
        <v>97.41</v>
      </c>
      <c r="F658">
        <v>25.5</v>
      </c>
    </row>
    <row r="659" spans="1:6" x14ac:dyDescent="0.3">
      <c r="A659">
        <v>0</v>
      </c>
      <c r="B659">
        <v>45</v>
      </c>
      <c r="C659">
        <v>0</v>
      </c>
      <c r="D659">
        <v>0</v>
      </c>
      <c r="E659">
        <v>89.21</v>
      </c>
      <c r="F659">
        <v>21.6</v>
      </c>
    </row>
    <row r="660" spans="1:6" x14ac:dyDescent="0.3">
      <c r="A660">
        <v>1</v>
      </c>
      <c r="B660">
        <v>49</v>
      </c>
      <c r="C660">
        <v>0</v>
      </c>
      <c r="D660">
        <v>0</v>
      </c>
      <c r="E660">
        <v>104.86</v>
      </c>
      <c r="F660">
        <v>31.9</v>
      </c>
    </row>
    <row r="661" spans="1:6" x14ac:dyDescent="0.3">
      <c r="A661">
        <v>0</v>
      </c>
      <c r="B661">
        <v>7</v>
      </c>
      <c r="C661">
        <v>0</v>
      </c>
      <c r="D661">
        <v>0</v>
      </c>
      <c r="E661">
        <v>128.16999999999999</v>
      </c>
      <c r="F661">
        <v>18.899999999999999</v>
      </c>
    </row>
    <row r="662" spans="1:6" x14ac:dyDescent="0.3">
      <c r="A662">
        <v>0</v>
      </c>
      <c r="B662">
        <v>21</v>
      </c>
      <c r="C662">
        <v>0</v>
      </c>
      <c r="D662">
        <v>0</v>
      </c>
      <c r="E662">
        <v>91.01</v>
      </c>
      <c r="F662">
        <v>28.7</v>
      </c>
    </row>
    <row r="663" spans="1:6" x14ac:dyDescent="0.3">
      <c r="A663">
        <v>0</v>
      </c>
      <c r="B663">
        <v>50</v>
      </c>
      <c r="C663">
        <v>0</v>
      </c>
      <c r="D663">
        <v>0</v>
      </c>
      <c r="E663">
        <v>93.51</v>
      </c>
      <c r="F663">
        <v>30.9</v>
      </c>
    </row>
    <row r="664" spans="1:6" x14ac:dyDescent="0.3">
      <c r="A664">
        <v>0</v>
      </c>
      <c r="B664">
        <v>57</v>
      </c>
      <c r="C664">
        <v>0</v>
      </c>
      <c r="D664">
        <v>0</v>
      </c>
      <c r="E664">
        <v>77.569999999999993</v>
      </c>
      <c r="F664">
        <v>21</v>
      </c>
    </row>
    <row r="665" spans="1:6" x14ac:dyDescent="0.3">
      <c r="A665">
        <v>0</v>
      </c>
      <c r="B665">
        <v>11</v>
      </c>
      <c r="C665">
        <v>0</v>
      </c>
      <c r="D665">
        <v>0</v>
      </c>
      <c r="E665">
        <v>76.739999999999995</v>
      </c>
      <c r="F665">
        <v>19.100000000000001</v>
      </c>
    </row>
    <row r="666" spans="1:6" x14ac:dyDescent="0.3">
      <c r="A666">
        <v>0</v>
      </c>
      <c r="B666">
        <v>0.4</v>
      </c>
      <c r="C666">
        <v>0</v>
      </c>
      <c r="D666">
        <v>0</v>
      </c>
      <c r="E666">
        <v>85.65</v>
      </c>
      <c r="F666">
        <v>17.399999999999999</v>
      </c>
    </row>
    <row r="667" spans="1:6" x14ac:dyDescent="0.3">
      <c r="A667">
        <v>0</v>
      </c>
      <c r="B667">
        <v>3</v>
      </c>
      <c r="C667">
        <v>0</v>
      </c>
      <c r="D667">
        <v>0</v>
      </c>
      <c r="E667">
        <v>75.41</v>
      </c>
      <c r="F667">
        <v>21.9</v>
      </c>
    </row>
    <row r="668" spans="1:6" x14ac:dyDescent="0.3">
      <c r="A668">
        <v>0</v>
      </c>
      <c r="B668">
        <v>45</v>
      </c>
      <c r="C668">
        <v>0</v>
      </c>
      <c r="D668">
        <v>0</v>
      </c>
      <c r="E668">
        <v>79.47</v>
      </c>
      <c r="F668">
        <v>28.1</v>
      </c>
    </row>
    <row r="669" spans="1:6" x14ac:dyDescent="0.3">
      <c r="A669">
        <v>0</v>
      </c>
      <c r="B669">
        <v>45</v>
      </c>
      <c r="C669">
        <v>0</v>
      </c>
      <c r="D669">
        <v>0</v>
      </c>
      <c r="E669">
        <v>73.87</v>
      </c>
      <c r="F669">
        <v>25.6</v>
      </c>
    </row>
    <row r="670" spans="1:6" x14ac:dyDescent="0.3">
      <c r="A670">
        <v>0</v>
      </c>
      <c r="B670">
        <v>67</v>
      </c>
      <c r="C670">
        <v>0</v>
      </c>
      <c r="D670">
        <v>0</v>
      </c>
      <c r="E670">
        <v>81.680000000000007</v>
      </c>
      <c r="F670">
        <v>30.4</v>
      </c>
    </row>
    <row r="671" spans="1:6" x14ac:dyDescent="0.3">
      <c r="A671">
        <v>0</v>
      </c>
      <c r="B671">
        <v>64</v>
      </c>
      <c r="C671">
        <v>1</v>
      </c>
      <c r="D671">
        <v>0</v>
      </c>
      <c r="E671">
        <v>99.4</v>
      </c>
      <c r="F671">
        <v>29.1</v>
      </c>
    </row>
    <row r="672" spans="1:6" x14ac:dyDescent="0.3">
      <c r="A672">
        <v>0</v>
      </c>
      <c r="B672">
        <v>41</v>
      </c>
      <c r="C672">
        <v>0</v>
      </c>
      <c r="D672">
        <v>0</v>
      </c>
      <c r="E672">
        <v>102.89</v>
      </c>
      <c r="F672">
        <v>37.200000000000003</v>
      </c>
    </row>
    <row r="673" spans="1:6" x14ac:dyDescent="0.3">
      <c r="A673">
        <v>1</v>
      </c>
      <c r="B673">
        <v>67</v>
      </c>
      <c r="C673">
        <v>0</v>
      </c>
      <c r="D673">
        <v>1</v>
      </c>
      <c r="E673">
        <v>228.69</v>
      </c>
      <c r="F673">
        <v>36.6</v>
      </c>
    </row>
    <row r="674" spans="1:6" x14ac:dyDescent="0.3">
      <c r="A674">
        <v>0</v>
      </c>
      <c r="B674">
        <v>45</v>
      </c>
      <c r="C674">
        <v>0</v>
      </c>
      <c r="D674">
        <v>0</v>
      </c>
      <c r="E674">
        <v>77.19</v>
      </c>
      <c r="F674">
        <v>37.200000000000003</v>
      </c>
    </row>
    <row r="675" spans="1:6" x14ac:dyDescent="0.3">
      <c r="A675">
        <v>0</v>
      </c>
      <c r="B675">
        <v>70</v>
      </c>
      <c r="C675">
        <v>0</v>
      </c>
      <c r="D675">
        <v>0</v>
      </c>
      <c r="E675">
        <v>96.82</v>
      </c>
      <c r="F675">
        <v>25</v>
      </c>
    </row>
    <row r="676" spans="1:6" x14ac:dyDescent="0.3">
      <c r="A676">
        <v>0</v>
      </c>
      <c r="B676">
        <v>1.56</v>
      </c>
      <c r="C676">
        <v>0</v>
      </c>
      <c r="D676">
        <v>0</v>
      </c>
      <c r="E676">
        <v>113.4</v>
      </c>
      <c r="F676">
        <v>19.5</v>
      </c>
    </row>
    <row r="677" spans="1:6" x14ac:dyDescent="0.3">
      <c r="A677">
        <v>0</v>
      </c>
      <c r="B677">
        <v>53</v>
      </c>
      <c r="C677">
        <v>1</v>
      </c>
      <c r="D677">
        <v>1</v>
      </c>
      <c r="E677">
        <v>196.25</v>
      </c>
      <c r="F677">
        <v>24.9</v>
      </c>
    </row>
    <row r="678" spans="1:6" x14ac:dyDescent="0.3">
      <c r="A678">
        <v>0</v>
      </c>
      <c r="B678">
        <v>67</v>
      </c>
      <c r="C678">
        <v>0</v>
      </c>
      <c r="D678">
        <v>0</v>
      </c>
      <c r="E678">
        <v>100.16</v>
      </c>
      <c r="F678">
        <v>31.8</v>
      </c>
    </row>
    <row r="679" spans="1:6" x14ac:dyDescent="0.3">
      <c r="A679">
        <v>0</v>
      </c>
      <c r="B679">
        <v>19</v>
      </c>
      <c r="C679">
        <v>0</v>
      </c>
      <c r="D679">
        <v>0</v>
      </c>
      <c r="E679">
        <v>77.19</v>
      </c>
      <c r="F679">
        <v>37.4</v>
      </c>
    </row>
    <row r="680" spans="1:6" x14ac:dyDescent="0.3">
      <c r="A680">
        <v>0</v>
      </c>
      <c r="B680">
        <v>47</v>
      </c>
      <c r="C680">
        <v>0</v>
      </c>
      <c r="D680">
        <v>0</v>
      </c>
      <c r="E680">
        <v>100.41</v>
      </c>
      <c r="F680">
        <v>23.8</v>
      </c>
    </row>
    <row r="681" spans="1:6" x14ac:dyDescent="0.3">
      <c r="A681">
        <v>0</v>
      </c>
      <c r="B681">
        <v>81</v>
      </c>
      <c r="C681">
        <v>0</v>
      </c>
      <c r="D681">
        <v>0</v>
      </c>
      <c r="E681">
        <v>93.13</v>
      </c>
      <c r="F681">
        <v>26.1</v>
      </c>
    </row>
    <row r="682" spans="1:6" x14ac:dyDescent="0.3">
      <c r="A682">
        <v>0</v>
      </c>
      <c r="B682">
        <v>78</v>
      </c>
      <c r="C682">
        <v>0</v>
      </c>
      <c r="D682">
        <v>0</v>
      </c>
      <c r="E682">
        <v>84.21</v>
      </c>
      <c r="F682">
        <v>33.700000000000003</v>
      </c>
    </row>
    <row r="683" spans="1:6" x14ac:dyDescent="0.3">
      <c r="A683">
        <v>0</v>
      </c>
      <c r="B683">
        <v>7</v>
      </c>
      <c r="C683">
        <v>0</v>
      </c>
      <c r="D683">
        <v>0</v>
      </c>
      <c r="E683">
        <v>73.27</v>
      </c>
      <c r="F683">
        <v>19.5</v>
      </c>
    </row>
    <row r="684" spans="1:6" x14ac:dyDescent="0.3">
      <c r="A684">
        <v>0</v>
      </c>
      <c r="B684">
        <v>19</v>
      </c>
      <c r="C684">
        <v>0</v>
      </c>
      <c r="D684">
        <v>0</v>
      </c>
      <c r="E684">
        <v>106.56</v>
      </c>
      <c r="F684">
        <v>29.9</v>
      </c>
    </row>
    <row r="685" spans="1:6" x14ac:dyDescent="0.3">
      <c r="A685">
        <v>0</v>
      </c>
      <c r="B685">
        <v>36</v>
      </c>
      <c r="C685">
        <v>0</v>
      </c>
      <c r="D685">
        <v>0</v>
      </c>
      <c r="E685">
        <v>77.92</v>
      </c>
      <c r="F685">
        <v>24.9</v>
      </c>
    </row>
    <row r="686" spans="1:6" x14ac:dyDescent="0.3">
      <c r="A686">
        <v>0</v>
      </c>
      <c r="B686">
        <v>11</v>
      </c>
      <c r="C686">
        <v>0</v>
      </c>
      <c r="D686">
        <v>0</v>
      </c>
      <c r="E686">
        <v>102.76</v>
      </c>
      <c r="F686">
        <v>20.3</v>
      </c>
    </row>
    <row r="687" spans="1:6" x14ac:dyDescent="0.3">
      <c r="A687">
        <v>0</v>
      </c>
      <c r="B687">
        <v>2</v>
      </c>
      <c r="C687">
        <v>0</v>
      </c>
      <c r="D687">
        <v>0</v>
      </c>
      <c r="E687">
        <v>105.75</v>
      </c>
      <c r="F687">
        <v>19.8</v>
      </c>
    </row>
    <row r="688" spans="1:6" x14ac:dyDescent="0.3">
      <c r="A688">
        <v>0</v>
      </c>
      <c r="B688">
        <v>13</v>
      </c>
      <c r="C688">
        <v>0</v>
      </c>
      <c r="D688">
        <v>0</v>
      </c>
      <c r="E688">
        <v>75.42</v>
      </c>
      <c r="F688">
        <v>40.1</v>
      </c>
    </row>
    <row r="689" spans="1:6" x14ac:dyDescent="0.3">
      <c r="A689">
        <v>0</v>
      </c>
      <c r="B689">
        <v>63</v>
      </c>
      <c r="C689">
        <v>0</v>
      </c>
      <c r="D689">
        <v>0</v>
      </c>
      <c r="E689">
        <v>123.87</v>
      </c>
      <c r="F689">
        <v>34.9</v>
      </c>
    </row>
    <row r="690" spans="1:6" x14ac:dyDescent="0.3">
      <c r="A690">
        <v>0</v>
      </c>
      <c r="B690">
        <v>5</v>
      </c>
      <c r="C690">
        <v>0</v>
      </c>
      <c r="D690">
        <v>0</v>
      </c>
      <c r="E690">
        <v>93.07</v>
      </c>
      <c r="F690">
        <v>19.100000000000001</v>
      </c>
    </row>
    <row r="691" spans="1:6" x14ac:dyDescent="0.3">
      <c r="A691">
        <v>0</v>
      </c>
      <c r="B691">
        <v>45</v>
      </c>
      <c r="C691">
        <v>0</v>
      </c>
      <c r="D691">
        <v>0</v>
      </c>
      <c r="E691">
        <v>108.03</v>
      </c>
      <c r="F691">
        <v>37.299999999999997</v>
      </c>
    </row>
    <row r="692" spans="1:6" x14ac:dyDescent="0.3">
      <c r="A692">
        <v>0</v>
      </c>
      <c r="B692">
        <v>36</v>
      </c>
      <c r="C692">
        <v>0</v>
      </c>
      <c r="D692">
        <v>0</v>
      </c>
      <c r="E692">
        <v>107.99</v>
      </c>
      <c r="F692">
        <v>25.5</v>
      </c>
    </row>
    <row r="693" spans="1:6" x14ac:dyDescent="0.3">
      <c r="A693">
        <v>0</v>
      </c>
      <c r="B693">
        <v>33</v>
      </c>
      <c r="C693">
        <v>0</v>
      </c>
      <c r="D693">
        <v>0</v>
      </c>
      <c r="E693">
        <v>76.66</v>
      </c>
      <c r="F693">
        <v>24.8</v>
      </c>
    </row>
    <row r="694" spans="1:6" x14ac:dyDescent="0.3">
      <c r="A694">
        <v>0</v>
      </c>
      <c r="B694">
        <v>23</v>
      </c>
      <c r="C694">
        <v>0</v>
      </c>
      <c r="D694">
        <v>0</v>
      </c>
      <c r="E694">
        <v>71.81</v>
      </c>
      <c r="F694">
        <v>22.2</v>
      </c>
    </row>
    <row r="695" spans="1:6" x14ac:dyDescent="0.3">
      <c r="A695">
        <v>0</v>
      </c>
      <c r="B695">
        <v>57</v>
      </c>
      <c r="C695">
        <v>1</v>
      </c>
      <c r="D695">
        <v>0</v>
      </c>
      <c r="E695">
        <v>210</v>
      </c>
    </row>
    <row r="696" spans="1:6" x14ac:dyDescent="0.3">
      <c r="A696">
        <v>0</v>
      </c>
      <c r="B696">
        <v>8</v>
      </c>
      <c r="C696">
        <v>0</v>
      </c>
      <c r="D696">
        <v>0</v>
      </c>
      <c r="E696">
        <v>110.89</v>
      </c>
      <c r="F696">
        <v>17.600000000000001</v>
      </c>
    </row>
    <row r="697" spans="1:6" x14ac:dyDescent="0.3">
      <c r="A697">
        <v>0</v>
      </c>
      <c r="B697">
        <v>34</v>
      </c>
      <c r="C697">
        <v>0</v>
      </c>
      <c r="D697">
        <v>0</v>
      </c>
      <c r="E697">
        <v>90.15</v>
      </c>
      <c r="F697">
        <v>27.9</v>
      </c>
    </row>
    <row r="698" spans="1:6" x14ac:dyDescent="0.3">
      <c r="A698">
        <v>0</v>
      </c>
      <c r="B698">
        <v>42</v>
      </c>
      <c r="C698">
        <v>0</v>
      </c>
      <c r="D698">
        <v>0</v>
      </c>
      <c r="E698">
        <v>75.34</v>
      </c>
      <c r="F698">
        <v>38</v>
      </c>
    </row>
    <row r="699" spans="1:6" x14ac:dyDescent="0.3">
      <c r="A699">
        <v>0</v>
      </c>
      <c r="B699">
        <v>60</v>
      </c>
      <c r="C699">
        <v>0</v>
      </c>
      <c r="D699">
        <v>0</v>
      </c>
      <c r="E699">
        <v>86.34</v>
      </c>
      <c r="F699">
        <v>22.1</v>
      </c>
    </row>
    <row r="700" spans="1:6" x14ac:dyDescent="0.3">
      <c r="A700">
        <v>0</v>
      </c>
      <c r="B700">
        <v>69</v>
      </c>
      <c r="C700">
        <v>0</v>
      </c>
      <c r="D700">
        <v>1</v>
      </c>
      <c r="E700">
        <v>202.38</v>
      </c>
      <c r="F700">
        <v>34.6</v>
      </c>
    </row>
    <row r="701" spans="1:6" x14ac:dyDescent="0.3">
      <c r="A701">
        <v>0</v>
      </c>
      <c r="B701">
        <v>16</v>
      </c>
      <c r="C701">
        <v>0</v>
      </c>
      <c r="D701">
        <v>0</v>
      </c>
      <c r="E701">
        <v>122.26</v>
      </c>
      <c r="F701">
        <v>34.200000000000003</v>
      </c>
    </row>
    <row r="702" spans="1:6" x14ac:dyDescent="0.3">
      <c r="A702">
        <v>0</v>
      </c>
      <c r="B702">
        <v>63</v>
      </c>
      <c r="C702">
        <v>1</v>
      </c>
      <c r="D702">
        <v>0</v>
      </c>
      <c r="E702">
        <v>192.5</v>
      </c>
      <c r="F702">
        <v>29</v>
      </c>
    </row>
    <row r="703" spans="1:6" x14ac:dyDescent="0.3">
      <c r="A703">
        <v>0</v>
      </c>
      <c r="B703">
        <v>55</v>
      </c>
      <c r="C703">
        <v>0</v>
      </c>
      <c r="D703">
        <v>0</v>
      </c>
      <c r="E703">
        <v>84.37</v>
      </c>
      <c r="F703">
        <v>22.2</v>
      </c>
    </row>
    <row r="704" spans="1:6" x14ac:dyDescent="0.3">
      <c r="A704">
        <v>0</v>
      </c>
      <c r="B704">
        <v>29</v>
      </c>
      <c r="C704">
        <v>0</v>
      </c>
      <c r="D704">
        <v>0</v>
      </c>
      <c r="E704">
        <v>112.08</v>
      </c>
      <c r="F704">
        <v>27.4</v>
      </c>
    </row>
    <row r="705" spans="1:6" x14ac:dyDescent="0.3">
      <c r="A705">
        <v>0</v>
      </c>
      <c r="B705">
        <v>69</v>
      </c>
      <c r="C705">
        <v>0</v>
      </c>
      <c r="D705">
        <v>0</v>
      </c>
      <c r="E705">
        <v>99.68</v>
      </c>
      <c r="F705">
        <v>17.600000000000001</v>
      </c>
    </row>
    <row r="706" spans="1:6" x14ac:dyDescent="0.3">
      <c r="A706">
        <v>0</v>
      </c>
      <c r="B706">
        <v>71</v>
      </c>
      <c r="C706">
        <v>1</v>
      </c>
      <c r="D706">
        <v>0</v>
      </c>
      <c r="E706">
        <v>194.62</v>
      </c>
      <c r="F706">
        <v>31.6</v>
      </c>
    </row>
    <row r="707" spans="1:6" x14ac:dyDescent="0.3">
      <c r="A707">
        <v>0</v>
      </c>
      <c r="B707">
        <v>42</v>
      </c>
      <c r="C707">
        <v>0</v>
      </c>
      <c r="D707">
        <v>0</v>
      </c>
      <c r="E707">
        <v>96.86</v>
      </c>
      <c r="F707">
        <v>29.3</v>
      </c>
    </row>
    <row r="708" spans="1:6" x14ac:dyDescent="0.3">
      <c r="A708">
        <v>0</v>
      </c>
      <c r="B708">
        <v>79</v>
      </c>
      <c r="C708">
        <v>0</v>
      </c>
      <c r="D708">
        <v>0</v>
      </c>
      <c r="E708">
        <v>74.36</v>
      </c>
      <c r="F708">
        <v>39.200000000000003</v>
      </c>
    </row>
    <row r="709" spans="1:6" x14ac:dyDescent="0.3">
      <c r="A709">
        <v>0</v>
      </c>
      <c r="B709">
        <v>82</v>
      </c>
      <c r="C709">
        <v>0</v>
      </c>
      <c r="D709">
        <v>1</v>
      </c>
      <c r="E709">
        <v>229.58</v>
      </c>
      <c r="F709">
        <v>23.7</v>
      </c>
    </row>
    <row r="710" spans="1:6" x14ac:dyDescent="0.3">
      <c r="A710">
        <v>0</v>
      </c>
      <c r="B710">
        <v>69</v>
      </c>
      <c r="C710">
        <v>0</v>
      </c>
      <c r="D710">
        <v>0</v>
      </c>
      <c r="E710">
        <v>84.46</v>
      </c>
      <c r="F710">
        <v>19.899999999999999</v>
      </c>
    </row>
    <row r="711" spans="1:6" x14ac:dyDescent="0.3">
      <c r="A711">
        <v>0</v>
      </c>
      <c r="B711">
        <v>8</v>
      </c>
      <c r="C711">
        <v>0</v>
      </c>
      <c r="D711">
        <v>0</v>
      </c>
      <c r="E711">
        <v>104.75</v>
      </c>
      <c r="F711">
        <v>17.100000000000001</v>
      </c>
    </row>
    <row r="712" spans="1:6" x14ac:dyDescent="0.3">
      <c r="A712">
        <v>0</v>
      </c>
      <c r="B712">
        <v>51</v>
      </c>
      <c r="C712">
        <v>0</v>
      </c>
      <c r="D712">
        <v>0</v>
      </c>
      <c r="E712">
        <v>83.3</v>
      </c>
      <c r="F712">
        <v>34</v>
      </c>
    </row>
    <row r="713" spans="1:6" x14ac:dyDescent="0.3">
      <c r="A713">
        <v>0</v>
      </c>
      <c r="B713">
        <v>32</v>
      </c>
      <c r="C713">
        <v>0</v>
      </c>
      <c r="D713">
        <v>0</v>
      </c>
      <c r="E713">
        <v>67.099999999999994</v>
      </c>
      <c r="F713">
        <v>27.1</v>
      </c>
    </row>
    <row r="714" spans="1:6" x14ac:dyDescent="0.3">
      <c r="A714">
        <v>0</v>
      </c>
      <c r="B714">
        <v>70</v>
      </c>
      <c r="C714">
        <v>0</v>
      </c>
      <c r="D714">
        <v>1</v>
      </c>
      <c r="E714">
        <v>240.69</v>
      </c>
    </row>
    <row r="715" spans="1:6" x14ac:dyDescent="0.3">
      <c r="A715">
        <v>0</v>
      </c>
      <c r="B715">
        <v>51</v>
      </c>
      <c r="C715">
        <v>0</v>
      </c>
      <c r="D715">
        <v>0</v>
      </c>
      <c r="E715">
        <v>89.84</v>
      </c>
      <c r="F715">
        <v>29.9</v>
      </c>
    </row>
    <row r="716" spans="1:6" x14ac:dyDescent="0.3">
      <c r="A716">
        <v>0</v>
      </c>
      <c r="B716">
        <v>40</v>
      </c>
      <c r="C716">
        <v>0</v>
      </c>
      <c r="D716">
        <v>0</v>
      </c>
      <c r="E716">
        <v>212.97</v>
      </c>
      <c r="F716">
        <v>49.8</v>
      </c>
    </row>
    <row r="717" spans="1:6" x14ac:dyDescent="0.3">
      <c r="A717">
        <v>0</v>
      </c>
      <c r="B717">
        <v>49</v>
      </c>
      <c r="C717">
        <v>1</v>
      </c>
      <c r="D717">
        <v>0</v>
      </c>
      <c r="E717">
        <v>107.91</v>
      </c>
      <c r="F717">
        <v>25</v>
      </c>
    </row>
    <row r="718" spans="1:6" x14ac:dyDescent="0.3">
      <c r="A718">
        <v>0</v>
      </c>
      <c r="B718">
        <v>60</v>
      </c>
      <c r="C718">
        <v>0</v>
      </c>
      <c r="D718">
        <v>0</v>
      </c>
      <c r="E718">
        <v>61.94</v>
      </c>
      <c r="F718">
        <v>27.9</v>
      </c>
    </row>
    <row r="719" spans="1:6" x14ac:dyDescent="0.3">
      <c r="A719">
        <v>0</v>
      </c>
      <c r="B719">
        <v>26</v>
      </c>
      <c r="C719">
        <v>0</v>
      </c>
      <c r="D719">
        <v>0</v>
      </c>
      <c r="E719">
        <v>100.31</v>
      </c>
      <c r="F719">
        <v>38.6</v>
      </c>
    </row>
    <row r="720" spans="1:6" x14ac:dyDescent="0.3">
      <c r="A720">
        <v>0</v>
      </c>
      <c r="B720">
        <v>61</v>
      </c>
      <c r="C720">
        <v>0</v>
      </c>
      <c r="D720">
        <v>0</v>
      </c>
      <c r="E720">
        <v>69.91</v>
      </c>
      <c r="F720">
        <v>37.1</v>
      </c>
    </row>
    <row r="721" spans="1:6" x14ac:dyDescent="0.3">
      <c r="A721">
        <v>0</v>
      </c>
      <c r="B721">
        <v>8</v>
      </c>
      <c r="C721">
        <v>0</v>
      </c>
      <c r="D721">
        <v>0</v>
      </c>
      <c r="E721">
        <v>96.62</v>
      </c>
      <c r="F721">
        <v>16.399999999999999</v>
      </c>
    </row>
    <row r="722" spans="1:6" x14ac:dyDescent="0.3">
      <c r="A722">
        <v>0</v>
      </c>
      <c r="B722">
        <v>30</v>
      </c>
      <c r="C722">
        <v>0</v>
      </c>
      <c r="D722">
        <v>0</v>
      </c>
      <c r="E722">
        <v>113.85</v>
      </c>
      <c r="F722">
        <v>34</v>
      </c>
    </row>
    <row r="723" spans="1:6" x14ac:dyDescent="0.3">
      <c r="A723">
        <v>0</v>
      </c>
      <c r="B723">
        <v>12</v>
      </c>
      <c r="C723">
        <v>0</v>
      </c>
      <c r="D723">
        <v>0</v>
      </c>
      <c r="E723">
        <v>116.06</v>
      </c>
      <c r="F723">
        <v>25.9</v>
      </c>
    </row>
    <row r="724" spans="1:6" x14ac:dyDescent="0.3">
      <c r="A724">
        <v>0</v>
      </c>
      <c r="B724">
        <v>23</v>
      </c>
      <c r="C724">
        <v>0</v>
      </c>
      <c r="D724">
        <v>0</v>
      </c>
      <c r="E724">
        <v>76.56</v>
      </c>
      <c r="F724">
        <v>30.1</v>
      </c>
    </row>
    <row r="725" spans="1:6" x14ac:dyDescent="0.3">
      <c r="A725">
        <v>0</v>
      </c>
      <c r="B725">
        <v>15</v>
      </c>
      <c r="C725">
        <v>0</v>
      </c>
      <c r="D725">
        <v>0</v>
      </c>
      <c r="E725">
        <v>81.11</v>
      </c>
      <c r="F725">
        <v>20.2</v>
      </c>
    </row>
    <row r="726" spans="1:6" x14ac:dyDescent="0.3">
      <c r="A726">
        <v>0</v>
      </c>
      <c r="B726">
        <v>10</v>
      </c>
      <c r="C726">
        <v>0</v>
      </c>
      <c r="D726">
        <v>0</v>
      </c>
      <c r="E726">
        <v>83.37</v>
      </c>
      <c r="F726">
        <v>17.8</v>
      </c>
    </row>
    <row r="727" spans="1:6" x14ac:dyDescent="0.3">
      <c r="A727">
        <v>0</v>
      </c>
      <c r="B727">
        <v>24</v>
      </c>
      <c r="C727">
        <v>0</v>
      </c>
      <c r="D727">
        <v>0</v>
      </c>
      <c r="E727">
        <v>90.42</v>
      </c>
      <c r="F727">
        <v>24.3</v>
      </c>
    </row>
    <row r="728" spans="1:6" x14ac:dyDescent="0.3">
      <c r="A728">
        <v>0</v>
      </c>
      <c r="B728">
        <v>3</v>
      </c>
      <c r="C728">
        <v>0</v>
      </c>
      <c r="D728">
        <v>0</v>
      </c>
      <c r="E728">
        <v>66.61</v>
      </c>
      <c r="F728">
        <v>17.399999999999999</v>
      </c>
    </row>
    <row r="729" spans="1:6" x14ac:dyDescent="0.3">
      <c r="A729">
        <v>0</v>
      </c>
      <c r="B729">
        <v>9</v>
      </c>
      <c r="C729">
        <v>0</v>
      </c>
      <c r="D729">
        <v>0</v>
      </c>
      <c r="E729">
        <v>85</v>
      </c>
      <c r="F729">
        <v>16</v>
      </c>
    </row>
    <row r="730" spans="1:6" x14ac:dyDescent="0.3">
      <c r="A730">
        <v>0</v>
      </c>
      <c r="B730">
        <v>28</v>
      </c>
      <c r="C730">
        <v>0</v>
      </c>
      <c r="D730">
        <v>0</v>
      </c>
      <c r="E730">
        <v>87.01</v>
      </c>
      <c r="F730">
        <v>39.9</v>
      </c>
    </row>
    <row r="731" spans="1:6" x14ac:dyDescent="0.3">
      <c r="A731">
        <v>0</v>
      </c>
      <c r="B731">
        <v>76</v>
      </c>
      <c r="C731">
        <v>1</v>
      </c>
      <c r="D731">
        <v>0</v>
      </c>
      <c r="E731">
        <v>78.7</v>
      </c>
      <c r="F731">
        <v>27.6</v>
      </c>
    </row>
    <row r="732" spans="1:6" x14ac:dyDescent="0.3">
      <c r="A732">
        <v>0</v>
      </c>
      <c r="B732">
        <v>56</v>
      </c>
      <c r="C732">
        <v>0</v>
      </c>
      <c r="D732">
        <v>0</v>
      </c>
      <c r="E732">
        <v>82.12</v>
      </c>
      <c r="F732">
        <v>32.5</v>
      </c>
    </row>
    <row r="733" spans="1:6" x14ac:dyDescent="0.3">
      <c r="A733">
        <v>0</v>
      </c>
      <c r="B733">
        <v>63</v>
      </c>
      <c r="C733">
        <v>1</v>
      </c>
      <c r="D733">
        <v>0</v>
      </c>
      <c r="E733">
        <v>227.1</v>
      </c>
      <c r="F733">
        <v>26.9</v>
      </c>
    </row>
    <row r="734" spans="1:6" x14ac:dyDescent="0.3">
      <c r="A734">
        <v>0</v>
      </c>
      <c r="B734">
        <v>31</v>
      </c>
      <c r="C734">
        <v>0</v>
      </c>
      <c r="D734">
        <v>0</v>
      </c>
      <c r="E734">
        <v>206.59</v>
      </c>
      <c r="F734">
        <v>41.4</v>
      </c>
    </row>
    <row r="735" spans="1:6" x14ac:dyDescent="0.3">
      <c r="A735">
        <v>0</v>
      </c>
      <c r="B735">
        <v>1.88</v>
      </c>
      <c r="C735">
        <v>0</v>
      </c>
      <c r="D735">
        <v>0</v>
      </c>
      <c r="E735">
        <v>100.74</v>
      </c>
      <c r="F735">
        <v>18.600000000000001</v>
      </c>
    </row>
    <row r="736" spans="1:6" x14ac:dyDescent="0.3">
      <c r="A736">
        <v>0</v>
      </c>
      <c r="B736">
        <v>45</v>
      </c>
      <c r="C736">
        <v>0</v>
      </c>
      <c r="D736">
        <v>0</v>
      </c>
      <c r="E736">
        <v>85.64</v>
      </c>
      <c r="F736">
        <v>32</v>
      </c>
    </row>
    <row r="737" spans="1:6" x14ac:dyDescent="0.3">
      <c r="A737">
        <v>0</v>
      </c>
      <c r="B737">
        <v>59</v>
      </c>
      <c r="C737">
        <v>0</v>
      </c>
      <c r="D737">
        <v>0</v>
      </c>
      <c r="E737">
        <v>237.15</v>
      </c>
      <c r="F737">
        <v>27.7</v>
      </c>
    </row>
    <row r="738" spans="1:6" x14ac:dyDescent="0.3">
      <c r="A738">
        <v>0</v>
      </c>
      <c r="B738">
        <v>63</v>
      </c>
      <c r="C738">
        <v>0</v>
      </c>
      <c r="D738">
        <v>0</v>
      </c>
      <c r="E738">
        <v>85.6</v>
      </c>
      <c r="F738">
        <v>25.9</v>
      </c>
    </row>
    <row r="739" spans="1:6" x14ac:dyDescent="0.3">
      <c r="A739">
        <v>0</v>
      </c>
      <c r="B739">
        <v>31</v>
      </c>
      <c r="C739">
        <v>0</v>
      </c>
      <c r="D739">
        <v>0</v>
      </c>
      <c r="E739">
        <v>75.27</v>
      </c>
      <c r="F739">
        <v>27.3</v>
      </c>
    </row>
    <row r="740" spans="1:6" x14ac:dyDescent="0.3">
      <c r="A740">
        <v>0</v>
      </c>
      <c r="B740">
        <v>53</v>
      </c>
      <c r="C740">
        <v>0</v>
      </c>
      <c r="D740">
        <v>0</v>
      </c>
      <c r="E740">
        <v>73.599999999999994</v>
      </c>
      <c r="F740">
        <v>27</v>
      </c>
    </row>
    <row r="741" spans="1:6" x14ac:dyDescent="0.3">
      <c r="A741">
        <v>0</v>
      </c>
      <c r="B741">
        <v>3</v>
      </c>
      <c r="C741">
        <v>0</v>
      </c>
      <c r="D741">
        <v>0</v>
      </c>
      <c r="E741">
        <v>101.3</v>
      </c>
      <c r="F741">
        <v>24.8</v>
      </c>
    </row>
    <row r="742" spans="1:6" x14ac:dyDescent="0.3">
      <c r="A742">
        <v>0</v>
      </c>
      <c r="B742">
        <v>9</v>
      </c>
      <c r="C742">
        <v>0</v>
      </c>
      <c r="D742">
        <v>0</v>
      </c>
      <c r="E742">
        <v>81.180000000000007</v>
      </c>
      <c r="F742">
        <v>20</v>
      </c>
    </row>
    <row r="743" spans="1:6" x14ac:dyDescent="0.3">
      <c r="A743">
        <v>0</v>
      </c>
      <c r="B743">
        <v>55</v>
      </c>
      <c r="C743">
        <v>0</v>
      </c>
      <c r="D743">
        <v>0</v>
      </c>
      <c r="E743">
        <v>118.82</v>
      </c>
      <c r="F743">
        <v>29</v>
      </c>
    </row>
    <row r="744" spans="1:6" x14ac:dyDescent="0.3">
      <c r="A744">
        <v>0</v>
      </c>
      <c r="B744">
        <v>62</v>
      </c>
      <c r="C744">
        <v>0</v>
      </c>
      <c r="D744">
        <v>0</v>
      </c>
      <c r="E744">
        <v>67.069999999999993</v>
      </c>
      <c r="F744">
        <v>24.5</v>
      </c>
    </row>
    <row r="745" spans="1:6" x14ac:dyDescent="0.3">
      <c r="A745">
        <v>0</v>
      </c>
      <c r="B745">
        <v>33</v>
      </c>
      <c r="C745">
        <v>1</v>
      </c>
      <c r="D745">
        <v>0</v>
      </c>
      <c r="E745">
        <v>74.44</v>
      </c>
      <c r="F745">
        <v>45.2</v>
      </c>
    </row>
    <row r="746" spans="1:6" x14ac:dyDescent="0.3">
      <c r="A746">
        <v>0</v>
      </c>
      <c r="B746">
        <v>10</v>
      </c>
      <c r="C746">
        <v>0</v>
      </c>
      <c r="D746">
        <v>0</v>
      </c>
      <c r="E746">
        <v>93.29</v>
      </c>
      <c r="F746">
        <v>20.6</v>
      </c>
    </row>
    <row r="747" spans="1:6" x14ac:dyDescent="0.3">
      <c r="A747">
        <v>0</v>
      </c>
      <c r="B747">
        <v>1.72</v>
      </c>
      <c r="C747">
        <v>0</v>
      </c>
      <c r="D747">
        <v>0</v>
      </c>
      <c r="E747">
        <v>109.51</v>
      </c>
      <c r="F747">
        <v>19.5</v>
      </c>
    </row>
    <row r="748" spans="1:6" x14ac:dyDescent="0.3">
      <c r="A748">
        <v>0</v>
      </c>
      <c r="B748">
        <v>3</v>
      </c>
      <c r="C748">
        <v>0</v>
      </c>
      <c r="D748">
        <v>0</v>
      </c>
      <c r="E748">
        <v>114.88</v>
      </c>
      <c r="F748">
        <v>19.100000000000001</v>
      </c>
    </row>
    <row r="749" spans="1:6" x14ac:dyDescent="0.3">
      <c r="A749">
        <v>0</v>
      </c>
      <c r="B749">
        <v>64</v>
      </c>
      <c r="C749">
        <v>1</v>
      </c>
      <c r="D749">
        <v>0</v>
      </c>
      <c r="E749">
        <v>211.12</v>
      </c>
      <c r="F749">
        <v>22</v>
      </c>
    </row>
    <row r="750" spans="1:6" x14ac:dyDescent="0.3">
      <c r="A750">
        <v>1</v>
      </c>
      <c r="B750">
        <v>69</v>
      </c>
      <c r="C750">
        <v>0</v>
      </c>
      <c r="D750">
        <v>0</v>
      </c>
      <c r="E750">
        <v>94.39</v>
      </c>
      <c r="F750">
        <v>22.8</v>
      </c>
    </row>
    <row r="751" spans="1:6" x14ac:dyDescent="0.3">
      <c r="A751">
        <v>0</v>
      </c>
      <c r="B751">
        <v>29</v>
      </c>
      <c r="C751">
        <v>0</v>
      </c>
      <c r="D751">
        <v>0</v>
      </c>
      <c r="E751">
        <v>92.49</v>
      </c>
      <c r="F751">
        <v>22.2</v>
      </c>
    </row>
    <row r="752" spans="1:6" x14ac:dyDescent="0.3">
      <c r="A752">
        <v>0</v>
      </c>
      <c r="B752">
        <v>69</v>
      </c>
      <c r="C752">
        <v>0</v>
      </c>
      <c r="D752">
        <v>1</v>
      </c>
      <c r="E752">
        <v>254.6</v>
      </c>
      <c r="F752">
        <v>21.7</v>
      </c>
    </row>
    <row r="753" spans="1:6" x14ac:dyDescent="0.3">
      <c r="A753">
        <v>0</v>
      </c>
      <c r="B753">
        <v>43</v>
      </c>
      <c r="C753">
        <v>0</v>
      </c>
      <c r="D753">
        <v>0</v>
      </c>
      <c r="E753">
        <v>92.4</v>
      </c>
      <c r="F753">
        <v>22.7</v>
      </c>
    </row>
    <row r="754" spans="1:6" x14ac:dyDescent="0.3">
      <c r="A754">
        <v>0</v>
      </c>
      <c r="B754">
        <v>53</v>
      </c>
      <c r="C754">
        <v>0</v>
      </c>
      <c r="D754">
        <v>0</v>
      </c>
      <c r="E754">
        <v>94.78</v>
      </c>
      <c r="F754">
        <v>30.1</v>
      </c>
    </row>
    <row r="755" spans="1:6" x14ac:dyDescent="0.3">
      <c r="A755">
        <v>0</v>
      </c>
      <c r="B755">
        <v>82</v>
      </c>
      <c r="C755">
        <v>0</v>
      </c>
      <c r="D755">
        <v>0</v>
      </c>
      <c r="E755">
        <v>84.78</v>
      </c>
      <c r="F755">
        <v>33.6</v>
      </c>
    </row>
    <row r="756" spans="1:6" x14ac:dyDescent="0.3">
      <c r="A756">
        <v>0</v>
      </c>
      <c r="B756">
        <v>48</v>
      </c>
      <c r="C756">
        <v>0</v>
      </c>
      <c r="D756">
        <v>0</v>
      </c>
      <c r="E756">
        <v>111.64</v>
      </c>
      <c r="F756">
        <v>27.9</v>
      </c>
    </row>
    <row r="757" spans="1:6" x14ac:dyDescent="0.3">
      <c r="A757">
        <v>0</v>
      </c>
      <c r="B757">
        <v>79</v>
      </c>
      <c r="C757">
        <v>0</v>
      </c>
      <c r="D757">
        <v>1</v>
      </c>
      <c r="E757">
        <v>67.84</v>
      </c>
      <c r="F757">
        <v>25.2</v>
      </c>
    </row>
    <row r="758" spans="1:6" x14ac:dyDescent="0.3">
      <c r="A758">
        <v>0</v>
      </c>
      <c r="B758">
        <v>49</v>
      </c>
      <c r="C758">
        <v>0</v>
      </c>
      <c r="D758">
        <v>0</v>
      </c>
      <c r="E758">
        <v>89.61</v>
      </c>
      <c r="F758">
        <v>27.7</v>
      </c>
    </row>
    <row r="759" spans="1:6" x14ac:dyDescent="0.3">
      <c r="A759">
        <v>0</v>
      </c>
      <c r="B759">
        <v>54</v>
      </c>
      <c r="C759">
        <v>0</v>
      </c>
      <c r="D759">
        <v>0</v>
      </c>
      <c r="E759">
        <v>91.61</v>
      </c>
      <c r="F759">
        <v>25.2</v>
      </c>
    </row>
    <row r="760" spans="1:6" x14ac:dyDescent="0.3">
      <c r="A760">
        <v>1</v>
      </c>
      <c r="B760">
        <v>66</v>
      </c>
      <c r="C760">
        <v>0</v>
      </c>
      <c r="D760">
        <v>0</v>
      </c>
      <c r="E760">
        <v>76.459999999999994</v>
      </c>
      <c r="F760">
        <v>21.2</v>
      </c>
    </row>
    <row r="761" spans="1:6" x14ac:dyDescent="0.3">
      <c r="A761">
        <v>1</v>
      </c>
      <c r="B761">
        <v>81</v>
      </c>
      <c r="C761">
        <v>0</v>
      </c>
      <c r="D761">
        <v>0</v>
      </c>
      <c r="E761">
        <v>81.95</v>
      </c>
      <c r="F761">
        <v>16.899999999999999</v>
      </c>
    </row>
    <row r="762" spans="1:6" x14ac:dyDescent="0.3">
      <c r="A762">
        <v>0</v>
      </c>
      <c r="B762">
        <v>27</v>
      </c>
      <c r="C762">
        <v>0</v>
      </c>
      <c r="D762">
        <v>0</v>
      </c>
      <c r="E762">
        <v>73</v>
      </c>
      <c r="F762">
        <v>20</v>
      </c>
    </row>
    <row r="763" spans="1:6" x14ac:dyDescent="0.3">
      <c r="A763">
        <v>0</v>
      </c>
      <c r="B763">
        <v>39</v>
      </c>
      <c r="C763">
        <v>0</v>
      </c>
      <c r="D763">
        <v>0</v>
      </c>
      <c r="E763">
        <v>107.47</v>
      </c>
      <c r="F763">
        <v>21.3</v>
      </c>
    </row>
    <row r="764" spans="1:6" x14ac:dyDescent="0.3">
      <c r="A764">
        <v>0</v>
      </c>
      <c r="B764">
        <v>33</v>
      </c>
      <c r="C764">
        <v>0</v>
      </c>
      <c r="D764">
        <v>0</v>
      </c>
      <c r="E764">
        <v>131.28</v>
      </c>
      <c r="F764">
        <v>25.1</v>
      </c>
    </row>
    <row r="765" spans="1:6" x14ac:dyDescent="0.3">
      <c r="A765">
        <v>0</v>
      </c>
      <c r="B765">
        <v>48</v>
      </c>
      <c r="C765">
        <v>0</v>
      </c>
      <c r="D765">
        <v>0</v>
      </c>
      <c r="E765">
        <v>86.06</v>
      </c>
      <c r="F765">
        <v>36.200000000000003</v>
      </c>
    </row>
    <row r="766" spans="1:6" x14ac:dyDescent="0.3">
      <c r="A766">
        <v>0</v>
      </c>
      <c r="B766">
        <v>3</v>
      </c>
      <c r="C766">
        <v>0</v>
      </c>
      <c r="D766">
        <v>0</v>
      </c>
      <c r="E766">
        <v>66.25</v>
      </c>
      <c r="F766">
        <v>15.8</v>
      </c>
    </row>
    <row r="767" spans="1:6" x14ac:dyDescent="0.3">
      <c r="A767">
        <v>0</v>
      </c>
      <c r="B767">
        <v>1.32</v>
      </c>
      <c r="C767">
        <v>0</v>
      </c>
      <c r="D767">
        <v>0</v>
      </c>
      <c r="E767">
        <v>110.17</v>
      </c>
      <c r="F767">
        <v>20.3</v>
      </c>
    </row>
    <row r="768" spans="1:6" x14ac:dyDescent="0.3">
      <c r="A768">
        <v>0</v>
      </c>
      <c r="B768">
        <v>80</v>
      </c>
      <c r="C768">
        <v>1</v>
      </c>
      <c r="D768">
        <v>0</v>
      </c>
      <c r="E768">
        <v>83.75</v>
      </c>
    </row>
    <row r="769" spans="1:6" x14ac:dyDescent="0.3">
      <c r="A769">
        <v>0</v>
      </c>
      <c r="B769">
        <v>78</v>
      </c>
      <c r="C769">
        <v>0</v>
      </c>
      <c r="D769">
        <v>0</v>
      </c>
      <c r="E769">
        <v>234.06</v>
      </c>
      <c r="F769">
        <v>33.700000000000003</v>
      </c>
    </row>
    <row r="770" spans="1:6" x14ac:dyDescent="0.3">
      <c r="A770">
        <v>0</v>
      </c>
      <c r="B770">
        <v>67</v>
      </c>
      <c r="C770">
        <v>0</v>
      </c>
      <c r="D770">
        <v>0</v>
      </c>
      <c r="E770">
        <v>102.89</v>
      </c>
      <c r="F770">
        <v>26.4</v>
      </c>
    </row>
    <row r="771" spans="1:6" x14ac:dyDescent="0.3">
      <c r="A771">
        <v>0</v>
      </c>
      <c r="B771">
        <v>51</v>
      </c>
      <c r="C771">
        <v>0</v>
      </c>
      <c r="D771">
        <v>0</v>
      </c>
      <c r="E771">
        <v>81.38</v>
      </c>
      <c r="F771">
        <v>34.1</v>
      </c>
    </row>
    <row r="772" spans="1:6" x14ac:dyDescent="0.3">
      <c r="A772">
        <v>1</v>
      </c>
      <c r="B772">
        <v>56</v>
      </c>
      <c r="C772">
        <v>0</v>
      </c>
      <c r="D772">
        <v>0</v>
      </c>
      <c r="E772">
        <v>185.17</v>
      </c>
      <c r="F772">
        <v>40.4</v>
      </c>
    </row>
    <row r="773" spans="1:6" x14ac:dyDescent="0.3">
      <c r="A773">
        <v>0</v>
      </c>
      <c r="B773">
        <v>30</v>
      </c>
      <c r="C773">
        <v>0</v>
      </c>
      <c r="D773">
        <v>0</v>
      </c>
      <c r="E773">
        <v>93.88</v>
      </c>
      <c r="F773">
        <v>24</v>
      </c>
    </row>
    <row r="774" spans="1:6" x14ac:dyDescent="0.3">
      <c r="A774">
        <v>0</v>
      </c>
      <c r="B774">
        <v>3</v>
      </c>
      <c r="C774">
        <v>0</v>
      </c>
      <c r="D774">
        <v>0</v>
      </c>
      <c r="E774">
        <v>108.32</v>
      </c>
      <c r="F774">
        <v>14.2</v>
      </c>
    </row>
    <row r="775" spans="1:6" x14ac:dyDescent="0.3">
      <c r="A775">
        <v>0</v>
      </c>
      <c r="B775">
        <v>29</v>
      </c>
      <c r="C775">
        <v>0</v>
      </c>
      <c r="D775">
        <v>0</v>
      </c>
      <c r="E775">
        <v>73.58</v>
      </c>
      <c r="F775">
        <v>29.8</v>
      </c>
    </row>
    <row r="776" spans="1:6" x14ac:dyDescent="0.3">
      <c r="A776">
        <v>0</v>
      </c>
      <c r="B776">
        <v>19</v>
      </c>
      <c r="C776">
        <v>0</v>
      </c>
      <c r="D776">
        <v>0</v>
      </c>
      <c r="E776">
        <v>91.69</v>
      </c>
      <c r="F776">
        <v>39.5</v>
      </c>
    </row>
    <row r="777" spans="1:6" x14ac:dyDescent="0.3">
      <c r="A777">
        <v>0</v>
      </c>
      <c r="B777">
        <v>42</v>
      </c>
      <c r="C777">
        <v>0</v>
      </c>
      <c r="D777">
        <v>0</v>
      </c>
      <c r="E777">
        <v>108.96</v>
      </c>
      <c r="F777">
        <v>27.5</v>
      </c>
    </row>
    <row r="778" spans="1:6" x14ac:dyDescent="0.3">
      <c r="A778">
        <v>0</v>
      </c>
      <c r="B778">
        <v>23</v>
      </c>
      <c r="C778">
        <v>0</v>
      </c>
      <c r="D778">
        <v>0</v>
      </c>
      <c r="E778">
        <v>193.22</v>
      </c>
    </row>
    <row r="779" spans="1:6" x14ac:dyDescent="0.3">
      <c r="A779">
        <v>0</v>
      </c>
      <c r="B779">
        <v>81</v>
      </c>
      <c r="C779">
        <v>0</v>
      </c>
      <c r="D779">
        <v>0</v>
      </c>
      <c r="E779">
        <v>90.9</v>
      </c>
      <c r="F779">
        <v>31.2</v>
      </c>
    </row>
    <row r="780" spans="1:6" x14ac:dyDescent="0.3">
      <c r="A780">
        <v>0</v>
      </c>
      <c r="B780">
        <v>44</v>
      </c>
      <c r="C780">
        <v>0</v>
      </c>
      <c r="D780">
        <v>0</v>
      </c>
      <c r="E780">
        <v>103.78</v>
      </c>
      <c r="F780">
        <v>49.8</v>
      </c>
    </row>
    <row r="781" spans="1:6" x14ac:dyDescent="0.3">
      <c r="A781">
        <v>0</v>
      </c>
      <c r="B781">
        <v>77</v>
      </c>
      <c r="C781">
        <v>0</v>
      </c>
      <c r="D781">
        <v>0</v>
      </c>
      <c r="E781">
        <v>99.78</v>
      </c>
      <c r="F781">
        <v>38</v>
      </c>
    </row>
    <row r="782" spans="1:6" x14ac:dyDescent="0.3">
      <c r="A782">
        <v>0</v>
      </c>
      <c r="B782">
        <v>17</v>
      </c>
      <c r="C782">
        <v>0</v>
      </c>
      <c r="D782">
        <v>0</v>
      </c>
      <c r="E782">
        <v>78.08</v>
      </c>
      <c r="F782">
        <v>44.9</v>
      </c>
    </row>
    <row r="783" spans="1:6" x14ac:dyDescent="0.3">
      <c r="A783">
        <v>0</v>
      </c>
      <c r="B783">
        <v>41</v>
      </c>
      <c r="C783">
        <v>0</v>
      </c>
      <c r="D783">
        <v>0</v>
      </c>
      <c r="E783">
        <v>82.2</v>
      </c>
      <c r="F783">
        <v>23.9</v>
      </c>
    </row>
    <row r="784" spans="1:6" x14ac:dyDescent="0.3">
      <c r="A784">
        <v>0</v>
      </c>
      <c r="B784">
        <v>26</v>
      </c>
      <c r="C784">
        <v>0</v>
      </c>
      <c r="D784">
        <v>0</v>
      </c>
      <c r="E784">
        <v>72.56</v>
      </c>
      <c r="F784">
        <v>35.4</v>
      </c>
    </row>
    <row r="785" spans="1:6" x14ac:dyDescent="0.3">
      <c r="A785">
        <v>0</v>
      </c>
      <c r="B785">
        <v>47</v>
      </c>
      <c r="C785">
        <v>0</v>
      </c>
      <c r="D785">
        <v>0</v>
      </c>
      <c r="E785">
        <v>111.68</v>
      </c>
      <c r="F785">
        <v>39.5</v>
      </c>
    </row>
    <row r="786" spans="1:6" x14ac:dyDescent="0.3">
      <c r="A786">
        <v>0</v>
      </c>
      <c r="B786">
        <v>73</v>
      </c>
      <c r="C786">
        <v>0</v>
      </c>
      <c r="D786">
        <v>0</v>
      </c>
      <c r="E786">
        <v>89.45</v>
      </c>
      <c r="F786">
        <v>30.3</v>
      </c>
    </row>
    <row r="787" spans="1:6" x14ac:dyDescent="0.3">
      <c r="A787">
        <v>0</v>
      </c>
      <c r="B787">
        <v>37</v>
      </c>
      <c r="C787">
        <v>0</v>
      </c>
      <c r="D787">
        <v>0</v>
      </c>
      <c r="E787">
        <v>94.77</v>
      </c>
      <c r="F787">
        <v>48.9</v>
      </c>
    </row>
    <row r="788" spans="1:6" x14ac:dyDescent="0.3">
      <c r="A788">
        <v>0</v>
      </c>
      <c r="B788">
        <v>75</v>
      </c>
      <c r="C788">
        <v>0</v>
      </c>
      <c r="D788">
        <v>0</v>
      </c>
      <c r="E788">
        <v>96.95</v>
      </c>
      <c r="F788">
        <v>41.4</v>
      </c>
    </row>
    <row r="789" spans="1:6" x14ac:dyDescent="0.3">
      <c r="A789">
        <v>0</v>
      </c>
      <c r="B789">
        <v>28</v>
      </c>
      <c r="C789">
        <v>0</v>
      </c>
      <c r="D789">
        <v>0</v>
      </c>
      <c r="E789">
        <v>69.5</v>
      </c>
      <c r="F789">
        <v>24.5</v>
      </c>
    </row>
    <row r="790" spans="1:6" x14ac:dyDescent="0.3">
      <c r="A790">
        <v>0</v>
      </c>
      <c r="B790">
        <v>20</v>
      </c>
      <c r="C790">
        <v>0</v>
      </c>
      <c r="D790">
        <v>0</v>
      </c>
      <c r="E790">
        <v>79.08</v>
      </c>
      <c r="F790">
        <v>41.2</v>
      </c>
    </row>
    <row r="791" spans="1:6" x14ac:dyDescent="0.3">
      <c r="A791">
        <v>0</v>
      </c>
      <c r="B791">
        <v>10</v>
      </c>
      <c r="C791">
        <v>0</v>
      </c>
      <c r="D791">
        <v>0</v>
      </c>
      <c r="E791">
        <v>93.64</v>
      </c>
      <c r="F791">
        <v>23.4</v>
      </c>
    </row>
    <row r="792" spans="1:6" x14ac:dyDescent="0.3">
      <c r="A792">
        <v>0</v>
      </c>
      <c r="B792">
        <v>51</v>
      </c>
      <c r="C792">
        <v>0</v>
      </c>
      <c r="D792">
        <v>0</v>
      </c>
      <c r="E792">
        <v>95.33</v>
      </c>
      <c r="F792">
        <v>27.9</v>
      </c>
    </row>
    <row r="793" spans="1:6" x14ac:dyDescent="0.3">
      <c r="A793">
        <v>0</v>
      </c>
      <c r="B793">
        <v>45</v>
      </c>
      <c r="C793">
        <v>0</v>
      </c>
      <c r="D793">
        <v>0</v>
      </c>
      <c r="E793">
        <v>88.47</v>
      </c>
      <c r="F793">
        <v>29.3</v>
      </c>
    </row>
    <row r="794" spans="1:6" x14ac:dyDescent="0.3">
      <c r="A794">
        <v>0</v>
      </c>
      <c r="B794">
        <v>13</v>
      </c>
      <c r="C794">
        <v>0</v>
      </c>
      <c r="D794">
        <v>0</v>
      </c>
      <c r="E794">
        <v>105.22</v>
      </c>
      <c r="F794">
        <v>18.399999999999999</v>
      </c>
    </row>
    <row r="795" spans="1:6" x14ac:dyDescent="0.3">
      <c r="A795">
        <v>0</v>
      </c>
      <c r="B795">
        <v>15</v>
      </c>
      <c r="C795">
        <v>0</v>
      </c>
      <c r="D795">
        <v>0</v>
      </c>
      <c r="E795">
        <v>79.2</v>
      </c>
      <c r="F795">
        <v>22.4</v>
      </c>
    </row>
    <row r="796" spans="1:6" x14ac:dyDescent="0.3">
      <c r="A796">
        <v>0</v>
      </c>
      <c r="B796">
        <v>40</v>
      </c>
      <c r="C796">
        <v>0</v>
      </c>
      <c r="D796">
        <v>0</v>
      </c>
      <c r="E796">
        <v>99</v>
      </c>
      <c r="F796">
        <v>25</v>
      </c>
    </row>
    <row r="797" spans="1:6" x14ac:dyDescent="0.3">
      <c r="A797">
        <v>0</v>
      </c>
      <c r="B797">
        <v>16</v>
      </c>
      <c r="C797">
        <v>0</v>
      </c>
      <c r="D797">
        <v>0</v>
      </c>
      <c r="E797">
        <v>87.98</v>
      </c>
      <c r="F797">
        <v>22.4</v>
      </c>
    </row>
    <row r="798" spans="1:6" x14ac:dyDescent="0.3">
      <c r="A798">
        <v>0</v>
      </c>
      <c r="B798">
        <v>19</v>
      </c>
      <c r="C798">
        <v>0</v>
      </c>
      <c r="D798">
        <v>0</v>
      </c>
      <c r="E798">
        <v>84.06</v>
      </c>
      <c r="F798">
        <v>24.7</v>
      </c>
    </row>
    <row r="799" spans="1:6" x14ac:dyDescent="0.3">
      <c r="A799">
        <v>0</v>
      </c>
      <c r="B799">
        <v>73</v>
      </c>
      <c r="C799">
        <v>1</v>
      </c>
      <c r="D799">
        <v>0</v>
      </c>
      <c r="E799">
        <v>217.84</v>
      </c>
    </row>
    <row r="800" spans="1:6" x14ac:dyDescent="0.3">
      <c r="A800">
        <v>0</v>
      </c>
      <c r="B800">
        <v>48</v>
      </c>
      <c r="C800">
        <v>0</v>
      </c>
      <c r="D800">
        <v>0</v>
      </c>
      <c r="E800">
        <v>255.17</v>
      </c>
      <c r="F800">
        <v>38.1</v>
      </c>
    </row>
    <row r="801" spans="1:6" x14ac:dyDescent="0.3">
      <c r="A801">
        <v>0</v>
      </c>
      <c r="B801">
        <v>28</v>
      </c>
      <c r="C801">
        <v>0</v>
      </c>
      <c r="D801">
        <v>0</v>
      </c>
      <c r="E801">
        <v>84.59</v>
      </c>
      <c r="F801">
        <v>23.5</v>
      </c>
    </row>
    <row r="802" spans="1:6" x14ac:dyDescent="0.3">
      <c r="A802">
        <v>0</v>
      </c>
      <c r="B802">
        <v>50</v>
      </c>
      <c r="C802">
        <v>0</v>
      </c>
      <c r="D802">
        <v>0</v>
      </c>
      <c r="E802">
        <v>104.24</v>
      </c>
      <c r="F802">
        <v>32.799999999999997</v>
      </c>
    </row>
    <row r="803" spans="1:6" x14ac:dyDescent="0.3">
      <c r="A803">
        <v>0</v>
      </c>
      <c r="B803">
        <v>82</v>
      </c>
      <c r="C803">
        <v>1</v>
      </c>
      <c r="D803">
        <v>1</v>
      </c>
      <c r="E803">
        <v>101.56</v>
      </c>
      <c r="F803">
        <v>31.5</v>
      </c>
    </row>
    <row r="804" spans="1:6" x14ac:dyDescent="0.3">
      <c r="A804">
        <v>0</v>
      </c>
      <c r="B804">
        <v>51</v>
      </c>
      <c r="C804">
        <v>0</v>
      </c>
      <c r="D804">
        <v>0</v>
      </c>
      <c r="E804">
        <v>90.67</v>
      </c>
      <c r="F804">
        <v>37.799999999999997</v>
      </c>
    </row>
    <row r="805" spans="1:6" x14ac:dyDescent="0.3">
      <c r="A805">
        <v>0</v>
      </c>
      <c r="B805">
        <v>57</v>
      </c>
      <c r="C805">
        <v>0</v>
      </c>
      <c r="D805">
        <v>0</v>
      </c>
      <c r="E805">
        <v>95.4</v>
      </c>
      <c r="F805">
        <v>19.5</v>
      </c>
    </row>
    <row r="806" spans="1:6" x14ac:dyDescent="0.3">
      <c r="A806">
        <v>0</v>
      </c>
      <c r="B806">
        <v>7</v>
      </c>
      <c r="C806">
        <v>0</v>
      </c>
      <c r="D806">
        <v>0</v>
      </c>
      <c r="E806">
        <v>74.959999999999994</v>
      </c>
      <c r="F806">
        <v>18.8</v>
      </c>
    </row>
    <row r="807" spans="1:6" x14ac:dyDescent="0.3">
      <c r="A807">
        <v>0</v>
      </c>
      <c r="B807">
        <v>50</v>
      </c>
      <c r="C807">
        <v>0</v>
      </c>
      <c r="D807">
        <v>0</v>
      </c>
      <c r="E807">
        <v>93.47</v>
      </c>
      <c r="F807">
        <v>28.7</v>
      </c>
    </row>
    <row r="808" spans="1:6" x14ac:dyDescent="0.3">
      <c r="A808">
        <v>0</v>
      </c>
      <c r="B808">
        <v>42</v>
      </c>
      <c r="C808">
        <v>0</v>
      </c>
      <c r="D808">
        <v>1</v>
      </c>
      <c r="E808">
        <v>226.93</v>
      </c>
      <c r="F808">
        <v>34.200000000000003</v>
      </c>
    </row>
    <row r="809" spans="1:6" x14ac:dyDescent="0.3">
      <c r="A809">
        <v>0</v>
      </c>
      <c r="B809">
        <v>81</v>
      </c>
      <c r="C809">
        <v>0</v>
      </c>
      <c r="D809">
        <v>1</v>
      </c>
      <c r="E809">
        <v>99.44</v>
      </c>
      <c r="F809">
        <v>27.7</v>
      </c>
    </row>
    <row r="810" spans="1:6" x14ac:dyDescent="0.3">
      <c r="A810">
        <v>0</v>
      </c>
      <c r="B810">
        <v>66</v>
      </c>
      <c r="C810">
        <v>0</v>
      </c>
      <c r="D810">
        <v>0</v>
      </c>
      <c r="E810">
        <v>87.84</v>
      </c>
      <c r="F810">
        <v>52.8</v>
      </c>
    </row>
    <row r="811" spans="1:6" x14ac:dyDescent="0.3">
      <c r="A811">
        <v>0</v>
      </c>
      <c r="B811">
        <v>26</v>
      </c>
      <c r="C811">
        <v>0</v>
      </c>
      <c r="D811">
        <v>0</v>
      </c>
      <c r="E811">
        <v>116.68</v>
      </c>
      <c r="F811">
        <v>18.7</v>
      </c>
    </row>
    <row r="812" spans="1:6" x14ac:dyDescent="0.3">
      <c r="A812">
        <v>0</v>
      </c>
      <c r="B812">
        <v>20</v>
      </c>
      <c r="C812">
        <v>0</v>
      </c>
      <c r="D812">
        <v>0</v>
      </c>
      <c r="E812">
        <v>84.62</v>
      </c>
      <c r="F812">
        <v>19.7</v>
      </c>
    </row>
    <row r="813" spans="1:6" x14ac:dyDescent="0.3">
      <c r="A813">
        <v>0</v>
      </c>
      <c r="B813">
        <v>21</v>
      </c>
      <c r="C813">
        <v>0</v>
      </c>
      <c r="D813">
        <v>0</v>
      </c>
      <c r="E813">
        <v>93</v>
      </c>
      <c r="F813">
        <v>25.7</v>
      </c>
    </row>
    <row r="814" spans="1:6" x14ac:dyDescent="0.3">
      <c r="A814">
        <v>0</v>
      </c>
      <c r="B814">
        <v>19</v>
      </c>
      <c r="C814">
        <v>0</v>
      </c>
      <c r="D814">
        <v>0</v>
      </c>
      <c r="E814">
        <v>100.6</v>
      </c>
      <c r="F814">
        <v>20.5</v>
      </c>
    </row>
    <row r="815" spans="1:6" x14ac:dyDescent="0.3">
      <c r="A815">
        <v>0</v>
      </c>
      <c r="B815">
        <v>51</v>
      </c>
      <c r="C815">
        <v>0</v>
      </c>
      <c r="D815">
        <v>0</v>
      </c>
      <c r="E815">
        <v>103.61</v>
      </c>
      <c r="F815">
        <v>39.200000000000003</v>
      </c>
    </row>
    <row r="816" spans="1:6" x14ac:dyDescent="0.3">
      <c r="A816">
        <v>0</v>
      </c>
      <c r="B816">
        <v>74</v>
      </c>
      <c r="C816">
        <v>0</v>
      </c>
      <c r="D816">
        <v>0</v>
      </c>
      <c r="E816">
        <v>99.21</v>
      </c>
      <c r="F816">
        <v>22.1</v>
      </c>
    </row>
    <row r="817" spans="1:6" x14ac:dyDescent="0.3">
      <c r="A817">
        <v>0</v>
      </c>
      <c r="B817">
        <v>50</v>
      </c>
      <c r="C817">
        <v>0</v>
      </c>
      <c r="D817">
        <v>0</v>
      </c>
      <c r="E817">
        <v>85.77</v>
      </c>
      <c r="F817">
        <v>21.1</v>
      </c>
    </row>
    <row r="818" spans="1:6" x14ac:dyDescent="0.3">
      <c r="A818">
        <v>0</v>
      </c>
      <c r="B818">
        <v>35</v>
      </c>
      <c r="C818">
        <v>0</v>
      </c>
      <c r="D818">
        <v>0</v>
      </c>
      <c r="E818">
        <v>82.99</v>
      </c>
      <c r="F818">
        <v>30.6</v>
      </c>
    </row>
    <row r="819" spans="1:6" x14ac:dyDescent="0.3">
      <c r="A819">
        <v>0</v>
      </c>
      <c r="B819">
        <v>59</v>
      </c>
      <c r="C819">
        <v>0</v>
      </c>
      <c r="D819">
        <v>0</v>
      </c>
      <c r="E819">
        <v>79.180000000000007</v>
      </c>
      <c r="F819">
        <v>52.8</v>
      </c>
    </row>
    <row r="820" spans="1:6" x14ac:dyDescent="0.3">
      <c r="A820">
        <v>0</v>
      </c>
      <c r="B820">
        <v>37</v>
      </c>
      <c r="C820">
        <v>0</v>
      </c>
      <c r="D820">
        <v>0</v>
      </c>
      <c r="E820">
        <v>106.35</v>
      </c>
      <c r="F820">
        <v>29.7</v>
      </c>
    </row>
    <row r="821" spans="1:6" x14ac:dyDescent="0.3">
      <c r="A821">
        <v>0</v>
      </c>
      <c r="B821">
        <v>67</v>
      </c>
      <c r="C821">
        <v>0</v>
      </c>
      <c r="D821">
        <v>0</v>
      </c>
      <c r="E821">
        <v>80.180000000000007</v>
      </c>
      <c r="F821">
        <v>22.9</v>
      </c>
    </row>
    <row r="822" spans="1:6" x14ac:dyDescent="0.3">
      <c r="A822">
        <v>0</v>
      </c>
      <c r="B822">
        <v>44</v>
      </c>
      <c r="C822">
        <v>0</v>
      </c>
      <c r="D822">
        <v>0</v>
      </c>
      <c r="E822">
        <v>98.3</v>
      </c>
      <c r="F822">
        <v>25</v>
      </c>
    </row>
    <row r="823" spans="1:6" x14ac:dyDescent="0.3">
      <c r="A823">
        <v>0</v>
      </c>
      <c r="B823">
        <v>43</v>
      </c>
      <c r="C823">
        <v>0</v>
      </c>
      <c r="D823">
        <v>0</v>
      </c>
      <c r="E823">
        <v>71.77</v>
      </c>
      <c r="F823">
        <v>26.9</v>
      </c>
    </row>
    <row r="824" spans="1:6" x14ac:dyDescent="0.3">
      <c r="A824">
        <v>0</v>
      </c>
      <c r="B824">
        <v>81</v>
      </c>
      <c r="C824">
        <v>0</v>
      </c>
      <c r="D824">
        <v>0</v>
      </c>
      <c r="E824">
        <v>86.05</v>
      </c>
      <c r="F824">
        <v>20.100000000000001</v>
      </c>
    </row>
    <row r="825" spans="1:6" x14ac:dyDescent="0.3">
      <c r="A825">
        <v>0</v>
      </c>
      <c r="B825">
        <v>56</v>
      </c>
      <c r="C825">
        <v>1</v>
      </c>
      <c r="D825">
        <v>0</v>
      </c>
      <c r="E825">
        <v>97.37</v>
      </c>
      <c r="F825">
        <v>34.1</v>
      </c>
    </row>
    <row r="826" spans="1:6" x14ac:dyDescent="0.3">
      <c r="A826">
        <v>0</v>
      </c>
      <c r="B826">
        <v>1.64</v>
      </c>
      <c r="C826">
        <v>0</v>
      </c>
      <c r="D826">
        <v>0</v>
      </c>
      <c r="E826">
        <v>90.74</v>
      </c>
      <c r="F826">
        <v>19.899999999999999</v>
      </c>
    </row>
    <row r="827" spans="1:6" x14ac:dyDescent="0.3">
      <c r="A827">
        <v>0</v>
      </c>
      <c r="B827">
        <v>52</v>
      </c>
      <c r="C827">
        <v>0</v>
      </c>
      <c r="D827">
        <v>0</v>
      </c>
      <c r="E827">
        <v>97.05</v>
      </c>
      <c r="F827">
        <v>28</v>
      </c>
    </row>
    <row r="828" spans="1:6" x14ac:dyDescent="0.3">
      <c r="A828">
        <v>0</v>
      </c>
      <c r="B828">
        <v>46</v>
      </c>
      <c r="C828">
        <v>0</v>
      </c>
      <c r="D828">
        <v>0</v>
      </c>
      <c r="E828">
        <v>78.75</v>
      </c>
      <c r="F828">
        <v>37.799999999999997</v>
      </c>
    </row>
    <row r="829" spans="1:6" x14ac:dyDescent="0.3">
      <c r="A829">
        <v>0</v>
      </c>
      <c r="B829">
        <v>7</v>
      </c>
      <c r="C829">
        <v>0</v>
      </c>
      <c r="D829">
        <v>0</v>
      </c>
      <c r="E829">
        <v>88.6</v>
      </c>
      <c r="F829">
        <v>17.399999999999999</v>
      </c>
    </row>
    <row r="830" spans="1:6" x14ac:dyDescent="0.3">
      <c r="A830">
        <v>0</v>
      </c>
      <c r="B830">
        <v>15</v>
      </c>
      <c r="C830">
        <v>0</v>
      </c>
      <c r="D830">
        <v>0</v>
      </c>
      <c r="E830">
        <v>76.77</v>
      </c>
      <c r="F830">
        <v>21.7</v>
      </c>
    </row>
    <row r="831" spans="1:6" x14ac:dyDescent="0.3">
      <c r="A831">
        <v>0</v>
      </c>
      <c r="B831">
        <v>47</v>
      </c>
      <c r="C831">
        <v>0</v>
      </c>
      <c r="D831">
        <v>0</v>
      </c>
      <c r="E831">
        <v>98.58</v>
      </c>
      <c r="F831">
        <v>23.2</v>
      </c>
    </row>
    <row r="832" spans="1:6" x14ac:dyDescent="0.3">
      <c r="A832">
        <v>0</v>
      </c>
      <c r="B832">
        <v>31</v>
      </c>
      <c r="C832">
        <v>0</v>
      </c>
      <c r="D832">
        <v>0</v>
      </c>
      <c r="E832">
        <v>108.64</v>
      </c>
      <c r="F832">
        <v>43.3</v>
      </c>
    </row>
    <row r="833" spans="1:6" x14ac:dyDescent="0.3">
      <c r="A833">
        <v>0</v>
      </c>
      <c r="B833">
        <v>41</v>
      </c>
      <c r="C833">
        <v>0</v>
      </c>
      <c r="D833">
        <v>0</v>
      </c>
      <c r="E833">
        <v>82.48</v>
      </c>
      <c r="F833">
        <v>33.5</v>
      </c>
    </row>
    <row r="834" spans="1:6" x14ac:dyDescent="0.3">
      <c r="A834">
        <v>0</v>
      </c>
      <c r="B834">
        <v>80</v>
      </c>
      <c r="C834">
        <v>0</v>
      </c>
      <c r="D834">
        <v>0</v>
      </c>
      <c r="E834">
        <v>75.62</v>
      </c>
      <c r="F834">
        <v>25.1</v>
      </c>
    </row>
    <row r="835" spans="1:6" x14ac:dyDescent="0.3">
      <c r="A835">
        <v>0</v>
      </c>
      <c r="B835">
        <v>77</v>
      </c>
      <c r="C835">
        <v>0</v>
      </c>
      <c r="D835">
        <v>0</v>
      </c>
      <c r="E835">
        <v>250.8</v>
      </c>
      <c r="F835">
        <v>32.9</v>
      </c>
    </row>
    <row r="836" spans="1:6" x14ac:dyDescent="0.3">
      <c r="A836">
        <v>0</v>
      </c>
      <c r="B836">
        <v>75</v>
      </c>
      <c r="C836">
        <v>0</v>
      </c>
      <c r="D836">
        <v>0</v>
      </c>
      <c r="E836">
        <v>106.33</v>
      </c>
      <c r="F836">
        <v>27.8</v>
      </c>
    </row>
    <row r="837" spans="1:6" x14ac:dyDescent="0.3">
      <c r="A837">
        <v>0</v>
      </c>
      <c r="B837">
        <v>61</v>
      </c>
      <c r="C837">
        <v>0</v>
      </c>
      <c r="D837">
        <v>0</v>
      </c>
      <c r="E837">
        <v>69.77</v>
      </c>
      <c r="F837">
        <v>29.9</v>
      </c>
    </row>
    <row r="838" spans="1:6" x14ac:dyDescent="0.3">
      <c r="A838">
        <v>0</v>
      </c>
      <c r="B838">
        <v>38</v>
      </c>
      <c r="C838">
        <v>0</v>
      </c>
      <c r="D838">
        <v>0</v>
      </c>
      <c r="E838">
        <v>102.84</v>
      </c>
      <c r="F838">
        <v>22.4</v>
      </c>
    </row>
    <row r="839" spans="1:6" x14ac:dyDescent="0.3">
      <c r="A839">
        <v>0</v>
      </c>
      <c r="B839">
        <v>5</v>
      </c>
      <c r="C839">
        <v>0</v>
      </c>
      <c r="D839">
        <v>0</v>
      </c>
      <c r="E839">
        <v>93.03</v>
      </c>
      <c r="F839">
        <v>16.3</v>
      </c>
    </row>
    <row r="840" spans="1:6" x14ac:dyDescent="0.3">
      <c r="A840">
        <v>0</v>
      </c>
      <c r="B840">
        <v>24</v>
      </c>
      <c r="C840">
        <v>0</v>
      </c>
      <c r="D840">
        <v>0</v>
      </c>
      <c r="E840">
        <v>85.55</v>
      </c>
      <c r="F840">
        <v>63.3</v>
      </c>
    </row>
    <row r="841" spans="1:6" x14ac:dyDescent="0.3">
      <c r="A841">
        <v>0</v>
      </c>
      <c r="B841">
        <v>75</v>
      </c>
      <c r="C841">
        <v>0</v>
      </c>
      <c r="D841">
        <v>0</v>
      </c>
      <c r="E841">
        <v>219.39</v>
      </c>
      <c r="F841">
        <v>33.4</v>
      </c>
    </row>
    <row r="842" spans="1:6" x14ac:dyDescent="0.3">
      <c r="A842">
        <v>0</v>
      </c>
      <c r="B842">
        <v>18</v>
      </c>
      <c r="C842">
        <v>0</v>
      </c>
      <c r="D842">
        <v>0</v>
      </c>
      <c r="E842">
        <v>98.1</v>
      </c>
      <c r="F842">
        <v>21.8</v>
      </c>
    </row>
    <row r="843" spans="1:6" x14ac:dyDescent="0.3">
      <c r="A843">
        <v>0</v>
      </c>
      <c r="B843">
        <v>4</v>
      </c>
      <c r="C843">
        <v>0</v>
      </c>
      <c r="D843">
        <v>0</v>
      </c>
      <c r="E843">
        <v>107.25</v>
      </c>
      <c r="F843">
        <v>12</v>
      </c>
    </row>
    <row r="844" spans="1:6" x14ac:dyDescent="0.3">
      <c r="A844">
        <v>0</v>
      </c>
      <c r="B844">
        <v>50</v>
      </c>
      <c r="C844">
        <v>0</v>
      </c>
      <c r="D844">
        <v>0</v>
      </c>
      <c r="E844">
        <v>103.81</v>
      </c>
      <c r="F844">
        <v>28.3</v>
      </c>
    </row>
    <row r="845" spans="1:6" x14ac:dyDescent="0.3">
      <c r="A845">
        <v>0</v>
      </c>
      <c r="B845">
        <v>78</v>
      </c>
      <c r="C845">
        <v>0</v>
      </c>
      <c r="D845">
        <v>0</v>
      </c>
      <c r="E845">
        <v>78.290000000000006</v>
      </c>
      <c r="F845">
        <v>30.1</v>
      </c>
    </row>
    <row r="846" spans="1:6" x14ac:dyDescent="0.3">
      <c r="A846">
        <v>0</v>
      </c>
      <c r="B846">
        <v>73</v>
      </c>
      <c r="C846">
        <v>0</v>
      </c>
      <c r="D846">
        <v>0</v>
      </c>
      <c r="E846">
        <v>65.930000000000007</v>
      </c>
      <c r="F846">
        <v>30.3</v>
      </c>
    </row>
    <row r="847" spans="1:6" x14ac:dyDescent="0.3">
      <c r="A847">
        <v>1</v>
      </c>
      <c r="B847">
        <v>76</v>
      </c>
      <c r="C847">
        <v>0</v>
      </c>
      <c r="D847">
        <v>0</v>
      </c>
      <c r="E847">
        <v>207.28</v>
      </c>
      <c r="F847">
        <v>34.9</v>
      </c>
    </row>
    <row r="848" spans="1:6" x14ac:dyDescent="0.3">
      <c r="A848">
        <v>0</v>
      </c>
      <c r="B848">
        <v>67</v>
      </c>
      <c r="C848">
        <v>1</v>
      </c>
      <c r="D848">
        <v>0</v>
      </c>
      <c r="E848">
        <v>97.06</v>
      </c>
      <c r="F848">
        <v>30.9</v>
      </c>
    </row>
    <row r="849" spans="1:6" x14ac:dyDescent="0.3">
      <c r="A849">
        <v>0</v>
      </c>
      <c r="B849">
        <v>72</v>
      </c>
      <c r="C849">
        <v>1</v>
      </c>
      <c r="D849">
        <v>0</v>
      </c>
      <c r="E849">
        <v>105.51</v>
      </c>
      <c r="F849">
        <v>32.700000000000003</v>
      </c>
    </row>
    <row r="850" spans="1:6" x14ac:dyDescent="0.3">
      <c r="A850">
        <v>0</v>
      </c>
      <c r="B850">
        <v>43</v>
      </c>
      <c r="C850">
        <v>0</v>
      </c>
      <c r="D850">
        <v>0</v>
      </c>
      <c r="E850">
        <v>68.94</v>
      </c>
      <c r="F850">
        <v>26.8</v>
      </c>
    </row>
    <row r="851" spans="1:6" x14ac:dyDescent="0.3">
      <c r="A851">
        <v>0</v>
      </c>
      <c r="B851">
        <v>62</v>
      </c>
      <c r="C851">
        <v>0</v>
      </c>
      <c r="D851">
        <v>0</v>
      </c>
      <c r="E851">
        <v>114.41</v>
      </c>
      <c r="F851">
        <v>32.5</v>
      </c>
    </row>
    <row r="852" spans="1:6" x14ac:dyDescent="0.3">
      <c r="A852">
        <v>0</v>
      </c>
      <c r="B852">
        <v>32</v>
      </c>
      <c r="C852">
        <v>0</v>
      </c>
      <c r="D852">
        <v>0</v>
      </c>
      <c r="E852">
        <v>80.8</v>
      </c>
      <c r="F852">
        <v>44.8</v>
      </c>
    </row>
    <row r="853" spans="1:6" x14ac:dyDescent="0.3">
      <c r="A853">
        <v>0</v>
      </c>
      <c r="B853">
        <v>52</v>
      </c>
      <c r="C853">
        <v>1</v>
      </c>
      <c r="D853">
        <v>0</v>
      </c>
      <c r="E853">
        <v>81.03</v>
      </c>
      <c r="F853">
        <v>32.6</v>
      </c>
    </row>
    <row r="854" spans="1:6" x14ac:dyDescent="0.3">
      <c r="A854">
        <v>0</v>
      </c>
      <c r="B854">
        <v>68</v>
      </c>
      <c r="C854">
        <v>0</v>
      </c>
      <c r="D854">
        <v>0</v>
      </c>
      <c r="E854">
        <v>79.58</v>
      </c>
      <c r="F854">
        <v>22.2</v>
      </c>
    </row>
    <row r="855" spans="1:6" x14ac:dyDescent="0.3">
      <c r="A855">
        <v>0</v>
      </c>
      <c r="B855">
        <v>11</v>
      </c>
      <c r="C855">
        <v>0</v>
      </c>
      <c r="D855">
        <v>0</v>
      </c>
      <c r="E855">
        <v>92.65</v>
      </c>
      <c r="F855">
        <v>15.7</v>
      </c>
    </row>
    <row r="856" spans="1:6" x14ac:dyDescent="0.3">
      <c r="A856">
        <v>0</v>
      </c>
      <c r="B856">
        <v>67</v>
      </c>
      <c r="C856">
        <v>0</v>
      </c>
      <c r="D856">
        <v>0</v>
      </c>
      <c r="E856">
        <v>227.96</v>
      </c>
      <c r="F856">
        <v>32.799999999999997</v>
      </c>
    </row>
    <row r="857" spans="1:6" x14ac:dyDescent="0.3">
      <c r="A857">
        <v>0</v>
      </c>
      <c r="B857">
        <v>50</v>
      </c>
      <c r="C857">
        <v>0</v>
      </c>
      <c r="D857">
        <v>0</v>
      </c>
      <c r="E857">
        <v>84.88</v>
      </c>
      <c r="F857">
        <v>27.1</v>
      </c>
    </row>
    <row r="858" spans="1:6" x14ac:dyDescent="0.3">
      <c r="A858">
        <v>0</v>
      </c>
      <c r="B858">
        <v>26</v>
      </c>
      <c r="C858">
        <v>0</v>
      </c>
      <c r="D858">
        <v>0</v>
      </c>
      <c r="E858">
        <v>75.290000000000006</v>
      </c>
      <c r="F858">
        <v>22.6</v>
      </c>
    </row>
    <row r="859" spans="1:6" x14ac:dyDescent="0.3">
      <c r="A859">
        <v>0</v>
      </c>
      <c r="B859">
        <v>53</v>
      </c>
      <c r="C859">
        <v>0</v>
      </c>
      <c r="D859">
        <v>0</v>
      </c>
      <c r="E859">
        <v>84.9</v>
      </c>
      <c r="F859">
        <v>21.6</v>
      </c>
    </row>
    <row r="860" spans="1:6" x14ac:dyDescent="0.3">
      <c r="A860">
        <v>0</v>
      </c>
      <c r="B860">
        <v>61</v>
      </c>
      <c r="C860">
        <v>0</v>
      </c>
      <c r="D860">
        <v>0</v>
      </c>
      <c r="E860">
        <v>79.89</v>
      </c>
      <c r="F860">
        <v>24.5</v>
      </c>
    </row>
    <row r="861" spans="1:6" x14ac:dyDescent="0.3">
      <c r="A861">
        <v>0</v>
      </c>
      <c r="B861">
        <v>61</v>
      </c>
      <c r="C861">
        <v>0</v>
      </c>
      <c r="D861">
        <v>0</v>
      </c>
      <c r="E861">
        <v>88.41</v>
      </c>
      <c r="F861">
        <v>25.3</v>
      </c>
    </row>
    <row r="862" spans="1:6" x14ac:dyDescent="0.3">
      <c r="A862">
        <v>1</v>
      </c>
      <c r="B862">
        <v>79</v>
      </c>
      <c r="C862">
        <v>0</v>
      </c>
      <c r="D862">
        <v>0</v>
      </c>
      <c r="E862">
        <v>169.67</v>
      </c>
    </row>
    <row r="863" spans="1:6" x14ac:dyDescent="0.3">
      <c r="A863">
        <v>0</v>
      </c>
      <c r="B863">
        <v>39</v>
      </c>
      <c r="C863">
        <v>0</v>
      </c>
      <c r="D863">
        <v>0</v>
      </c>
      <c r="E863">
        <v>90.11</v>
      </c>
      <c r="F863">
        <v>23.6</v>
      </c>
    </row>
    <row r="864" spans="1:6" x14ac:dyDescent="0.3">
      <c r="A864">
        <v>0</v>
      </c>
      <c r="B864">
        <v>7</v>
      </c>
      <c r="C864">
        <v>0</v>
      </c>
      <c r="D864">
        <v>0</v>
      </c>
      <c r="E864">
        <v>98.22</v>
      </c>
      <c r="F864">
        <v>34</v>
      </c>
    </row>
    <row r="865" spans="1:6" x14ac:dyDescent="0.3">
      <c r="A865">
        <v>0</v>
      </c>
      <c r="B865">
        <v>47</v>
      </c>
      <c r="C865">
        <v>0</v>
      </c>
      <c r="D865">
        <v>0</v>
      </c>
      <c r="E865">
        <v>131.43</v>
      </c>
      <c r="F865">
        <v>24.3</v>
      </c>
    </row>
    <row r="866" spans="1:6" x14ac:dyDescent="0.3">
      <c r="A866">
        <v>0</v>
      </c>
      <c r="B866">
        <v>72</v>
      </c>
      <c r="C866">
        <v>0</v>
      </c>
      <c r="D866">
        <v>0</v>
      </c>
      <c r="E866">
        <v>103.25</v>
      </c>
      <c r="F866">
        <v>26.9</v>
      </c>
    </row>
    <row r="867" spans="1:6" x14ac:dyDescent="0.3">
      <c r="A867">
        <v>0</v>
      </c>
      <c r="B867">
        <v>15</v>
      </c>
      <c r="C867">
        <v>0</v>
      </c>
      <c r="D867">
        <v>0</v>
      </c>
      <c r="E867">
        <v>114.53</v>
      </c>
      <c r="F867">
        <v>29.1</v>
      </c>
    </row>
    <row r="868" spans="1:6" x14ac:dyDescent="0.3">
      <c r="A868">
        <v>0</v>
      </c>
      <c r="B868">
        <v>45</v>
      </c>
      <c r="C868">
        <v>0</v>
      </c>
      <c r="D868">
        <v>0</v>
      </c>
      <c r="E868">
        <v>110.1</v>
      </c>
      <c r="F868">
        <v>30.9</v>
      </c>
    </row>
    <row r="869" spans="1:6" x14ac:dyDescent="0.3">
      <c r="A869">
        <v>0</v>
      </c>
      <c r="B869">
        <v>43</v>
      </c>
      <c r="C869">
        <v>0</v>
      </c>
      <c r="D869">
        <v>0</v>
      </c>
      <c r="E869">
        <v>93.3</v>
      </c>
      <c r="F869">
        <v>32.700000000000003</v>
      </c>
    </row>
    <row r="870" spans="1:6" x14ac:dyDescent="0.3">
      <c r="A870">
        <v>0</v>
      </c>
      <c r="B870">
        <v>36</v>
      </c>
      <c r="C870">
        <v>0</v>
      </c>
      <c r="D870">
        <v>0</v>
      </c>
      <c r="E870">
        <v>77.12</v>
      </c>
      <c r="F870">
        <v>28.4</v>
      </c>
    </row>
    <row r="871" spans="1:6" x14ac:dyDescent="0.3">
      <c r="A871">
        <v>0</v>
      </c>
      <c r="B871">
        <v>78</v>
      </c>
      <c r="C871">
        <v>0</v>
      </c>
      <c r="D871">
        <v>0</v>
      </c>
      <c r="E871">
        <v>81.680000000000007</v>
      </c>
      <c r="F871">
        <v>23</v>
      </c>
    </row>
    <row r="872" spans="1:6" x14ac:dyDescent="0.3">
      <c r="A872">
        <v>0</v>
      </c>
      <c r="B872">
        <v>78</v>
      </c>
      <c r="C872">
        <v>0</v>
      </c>
      <c r="D872">
        <v>0</v>
      </c>
      <c r="E872">
        <v>93.15</v>
      </c>
      <c r="F872">
        <v>23.6</v>
      </c>
    </row>
    <row r="873" spans="1:6" x14ac:dyDescent="0.3">
      <c r="A873">
        <v>0</v>
      </c>
      <c r="B873">
        <v>27</v>
      </c>
      <c r="C873">
        <v>0</v>
      </c>
      <c r="D873">
        <v>0</v>
      </c>
      <c r="E873">
        <v>80.569999999999993</v>
      </c>
      <c r="F873">
        <v>39.799999999999997</v>
      </c>
    </row>
    <row r="874" spans="1:6" x14ac:dyDescent="0.3">
      <c r="A874">
        <v>1</v>
      </c>
      <c r="B874">
        <v>54</v>
      </c>
      <c r="C874">
        <v>0</v>
      </c>
      <c r="D874">
        <v>0</v>
      </c>
      <c r="E874">
        <v>191.82</v>
      </c>
      <c r="F874">
        <v>40.4</v>
      </c>
    </row>
    <row r="875" spans="1:6" x14ac:dyDescent="0.3">
      <c r="A875">
        <v>0</v>
      </c>
      <c r="B875">
        <v>29</v>
      </c>
      <c r="C875">
        <v>0</v>
      </c>
      <c r="D875">
        <v>0</v>
      </c>
      <c r="E875">
        <v>86.55</v>
      </c>
      <c r="F875">
        <v>29.8</v>
      </c>
    </row>
    <row r="876" spans="1:6" x14ac:dyDescent="0.3">
      <c r="A876">
        <v>0</v>
      </c>
      <c r="B876">
        <v>10</v>
      </c>
      <c r="C876">
        <v>0</v>
      </c>
      <c r="D876">
        <v>0</v>
      </c>
      <c r="E876">
        <v>84.86</v>
      </c>
      <c r="F876">
        <v>28.6</v>
      </c>
    </row>
    <row r="877" spans="1:6" x14ac:dyDescent="0.3">
      <c r="A877">
        <v>1</v>
      </c>
      <c r="B877">
        <v>61</v>
      </c>
      <c r="C877">
        <v>0</v>
      </c>
      <c r="D877">
        <v>1</v>
      </c>
      <c r="E877">
        <v>120.46</v>
      </c>
      <c r="F877">
        <v>36.799999999999997</v>
      </c>
    </row>
    <row r="878" spans="1:6" x14ac:dyDescent="0.3">
      <c r="A878">
        <v>0</v>
      </c>
      <c r="B878">
        <v>43</v>
      </c>
      <c r="C878">
        <v>0</v>
      </c>
      <c r="D878">
        <v>0</v>
      </c>
      <c r="E878">
        <v>74.86</v>
      </c>
      <c r="F878">
        <v>26.9</v>
      </c>
    </row>
    <row r="879" spans="1:6" x14ac:dyDescent="0.3">
      <c r="A879">
        <v>0</v>
      </c>
      <c r="B879">
        <v>32</v>
      </c>
      <c r="C879">
        <v>0</v>
      </c>
      <c r="D879">
        <v>0</v>
      </c>
      <c r="E879">
        <v>98.09</v>
      </c>
      <c r="F879">
        <v>25.2</v>
      </c>
    </row>
    <row r="880" spans="1:6" x14ac:dyDescent="0.3">
      <c r="A880">
        <v>1</v>
      </c>
      <c r="B880">
        <v>81</v>
      </c>
      <c r="C880">
        <v>1</v>
      </c>
      <c r="D880">
        <v>0</v>
      </c>
      <c r="E880">
        <v>80.430000000000007</v>
      </c>
      <c r="F880">
        <v>29.7</v>
      </c>
    </row>
    <row r="881" spans="1:6" x14ac:dyDescent="0.3">
      <c r="A881">
        <v>0</v>
      </c>
      <c r="B881">
        <v>12</v>
      </c>
      <c r="C881">
        <v>0</v>
      </c>
      <c r="D881">
        <v>0</v>
      </c>
      <c r="E881">
        <v>70.13</v>
      </c>
      <c r="F881">
        <v>17.8</v>
      </c>
    </row>
    <row r="882" spans="1:6" x14ac:dyDescent="0.3">
      <c r="A882">
        <v>0</v>
      </c>
      <c r="B882">
        <v>50</v>
      </c>
      <c r="C882">
        <v>0</v>
      </c>
      <c r="D882">
        <v>0</v>
      </c>
      <c r="E882">
        <v>103.72</v>
      </c>
      <c r="F882">
        <v>35.4</v>
      </c>
    </row>
    <row r="883" spans="1:6" x14ac:dyDescent="0.3">
      <c r="A883">
        <v>1</v>
      </c>
      <c r="B883">
        <v>54</v>
      </c>
      <c r="C883">
        <v>0</v>
      </c>
      <c r="D883">
        <v>0</v>
      </c>
      <c r="E883">
        <v>104.51</v>
      </c>
      <c r="F883">
        <v>27.3</v>
      </c>
    </row>
    <row r="884" spans="1:6" x14ac:dyDescent="0.3">
      <c r="A884">
        <v>0</v>
      </c>
      <c r="B884">
        <v>40</v>
      </c>
      <c r="C884">
        <v>0</v>
      </c>
      <c r="D884">
        <v>0</v>
      </c>
      <c r="E884">
        <v>74.650000000000006</v>
      </c>
      <c r="F884">
        <v>25.3</v>
      </c>
    </row>
    <row r="885" spans="1:6" x14ac:dyDescent="0.3">
      <c r="A885">
        <v>0</v>
      </c>
      <c r="B885">
        <v>52</v>
      </c>
      <c r="C885">
        <v>0</v>
      </c>
      <c r="D885">
        <v>0</v>
      </c>
      <c r="E885">
        <v>107.29</v>
      </c>
      <c r="F885">
        <v>28.1</v>
      </c>
    </row>
    <row r="886" spans="1:6" x14ac:dyDescent="0.3">
      <c r="A886">
        <v>0</v>
      </c>
      <c r="B886">
        <v>40</v>
      </c>
      <c r="C886">
        <v>0</v>
      </c>
      <c r="D886">
        <v>0</v>
      </c>
      <c r="E886">
        <v>122.74</v>
      </c>
      <c r="F886">
        <v>23.3</v>
      </c>
    </row>
    <row r="887" spans="1:6" x14ac:dyDescent="0.3">
      <c r="A887">
        <v>0</v>
      </c>
      <c r="B887">
        <v>39</v>
      </c>
      <c r="C887">
        <v>0</v>
      </c>
      <c r="D887">
        <v>0</v>
      </c>
      <c r="E887">
        <v>89.86</v>
      </c>
      <c r="F887">
        <v>24.4</v>
      </c>
    </row>
    <row r="888" spans="1:6" x14ac:dyDescent="0.3">
      <c r="A888">
        <v>0</v>
      </c>
      <c r="B888">
        <v>50</v>
      </c>
      <c r="C888">
        <v>0</v>
      </c>
      <c r="D888">
        <v>0</v>
      </c>
      <c r="E888">
        <v>82.1</v>
      </c>
      <c r="F888">
        <v>26.4</v>
      </c>
    </row>
    <row r="889" spans="1:6" x14ac:dyDescent="0.3">
      <c r="A889">
        <v>0</v>
      </c>
      <c r="B889">
        <v>80</v>
      </c>
      <c r="C889">
        <v>0</v>
      </c>
      <c r="D889">
        <v>0</v>
      </c>
      <c r="E889">
        <v>213.11</v>
      </c>
      <c r="F889">
        <v>34.700000000000003</v>
      </c>
    </row>
    <row r="890" spans="1:6" x14ac:dyDescent="0.3">
      <c r="A890">
        <v>0</v>
      </c>
      <c r="B890">
        <v>22</v>
      </c>
      <c r="C890">
        <v>0</v>
      </c>
      <c r="D890">
        <v>0</v>
      </c>
      <c r="E890">
        <v>87.25</v>
      </c>
      <c r="F890">
        <v>24.9</v>
      </c>
    </row>
    <row r="891" spans="1:6" x14ac:dyDescent="0.3">
      <c r="A891">
        <v>0</v>
      </c>
      <c r="B891">
        <v>46</v>
      </c>
      <c r="C891">
        <v>0</v>
      </c>
      <c r="D891">
        <v>0</v>
      </c>
      <c r="E891">
        <v>75.28</v>
      </c>
      <c r="F891">
        <v>36.700000000000003</v>
      </c>
    </row>
    <row r="892" spans="1:6" x14ac:dyDescent="0.3">
      <c r="A892">
        <v>0</v>
      </c>
      <c r="B892">
        <v>25</v>
      </c>
      <c r="C892">
        <v>0</v>
      </c>
      <c r="D892">
        <v>0</v>
      </c>
      <c r="E892">
        <v>84.25</v>
      </c>
      <c r="F892">
        <v>24.5</v>
      </c>
    </row>
    <row r="893" spans="1:6" x14ac:dyDescent="0.3">
      <c r="A893">
        <v>1</v>
      </c>
      <c r="B893">
        <v>64</v>
      </c>
      <c r="C893">
        <v>0</v>
      </c>
      <c r="D893">
        <v>1</v>
      </c>
      <c r="E893">
        <v>74.099999999999994</v>
      </c>
      <c r="F893">
        <v>28.8</v>
      </c>
    </row>
    <row r="894" spans="1:6" x14ac:dyDescent="0.3">
      <c r="A894">
        <v>0</v>
      </c>
      <c r="B894">
        <v>68</v>
      </c>
      <c r="C894">
        <v>0</v>
      </c>
      <c r="D894">
        <v>0</v>
      </c>
      <c r="E894">
        <v>228.05</v>
      </c>
      <c r="F894">
        <v>51.9</v>
      </c>
    </row>
    <row r="895" spans="1:6" x14ac:dyDescent="0.3">
      <c r="A895">
        <v>0</v>
      </c>
      <c r="B895">
        <v>64</v>
      </c>
      <c r="C895">
        <v>0</v>
      </c>
      <c r="D895">
        <v>0</v>
      </c>
      <c r="E895">
        <v>75.13</v>
      </c>
      <c r="F895">
        <v>31.1</v>
      </c>
    </row>
    <row r="896" spans="1:6" x14ac:dyDescent="0.3">
      <c r="A896">
        <v>0</v>
      </c>
      <c r="B896">
        <v>42</v>
      </c>
      <c r="C896">
        <v>0</v>
      </c>
      <c r="D896">
        <v>0</v>
      </c>
      <c r="E896">
        <v>88.31</v>
      </c>
      <c r="F896">
        <v>24</v>
      </c>
    </row>
    <row r="897" spans="1:6" x14ac:dyDescent="0.3">
      <c r="A897">
        <v>0</v>
      </c>
      <c r="B897">
        <v>77</v>
      </c>
      <c r="C897">
        <v>0</v>
      </c>
      <c r="D897">
        <v>0</v>
      </c>
      <c r="E897">
        <v>93.48</v>
      </c>
      <c r="F897">
        <v>25.2</v>
      </c>
    </row>
    <row r="898" spans="1:6" x14ac:dyDescent="0.3">
      <c r="A898">
        <v>0</v>
      </c>
      <c r="B898">
        <v>42</v>
      </c>
      <c r="C898">
        <v>0</v>
      </c>
      <c r="D898">
        <v>0</v>
      </c>
      <c r="E898">
        <v>124.34</v>
      </c>
      <c r="F898">
        <v>34.700000000000003</v>
      </c>
    </row>
    <row r="899" spans="1:6" x14ac:dyDescent="0.3">
      <c r="A899">
        <v>0</v>
      </c>
      <c r="B899">
        <v>33</v>
      </c>
      <c r="C899">
        <v>0</v>
      </c>
      <c r="D899">
        <v>0</v>
      </c>
      <c r="E899">
        <v>78.34</v>
      </c>
      <c r="F899">
        <v>25.5</v>
      </c>
    </row>
    <row r="900" spans="1:6" x14ac:dyDescent="0.3">
      <c r="A900">
        <v>0</v>
      </c>
      <c r="B900">
        <v>19</v>
      </c>
      <c r="C900">
        <v>0</v>
      </c>
      <c r="D900">
        <v>0</v>
      </c>
      <c r="E900">
        <v>83.43</v>
      </c>
      <c r="F900">
        <v>38.4</v>
      </c>
    </row>
    <row r="901" spans="1:6" x14ac:dyDescent="0.3">
      <c r="A901">
        <v>0</v>
      </c>
      <c r="B901">
        <v>82</v>
      </c>
      <c r="C901">
        <v>0</v>
      </c>
      <c r="D901">
        <v>0</v>
      </c>
      <c r="E901">
        <v>82.63</v>
      </c>
      <c r="F901">
        <v>17.899999999999999</v>
      </c>
    </row>
    <row r="902" spans="1:6" x14ac:dyDescent="0.3">
      <c r="A902">
        <v>0</v>
      </c>
      <c r="B902">
        <v>36</v>
      </c>
      <c r="C902">
        <v>0</v>
      </c>
      <c r="D902">
        <v>0</v>
      </c>
      <c r="E902">
        <v>84.7</v>
      </c>
      <c r="F902">
        <v>34</v>
      </c>
    </row>
    <row r="903" spans="1:6" x14ac:dyDescent="0.3">
      <c r="A903">
        <v>0</v>
      </c>
      <c r="B903">
        <v>5</v>
      </c>
      <c r="C903">
        <v>0</v>
      </c>
      <c r="D903">
        <v>0</v>
      </c>
      <c r="E903">
        <v>84.91</v>
      </c>
      <c r="F903">
        <v>26.1</v>
      </c>
    </row>
    <row r="904" spans="1:6" x14ac:dyDescent="0.3">
      <c r="A904">
        <v>1</v>
      </c>
      <c r="B904">
        <v>68</v>
      </c>
      <c r="C904">
        <v>0</v>
      </c>
      <c r="D904">
        <v>0</v>
      </c>
      <c r="E904">
        <v>77.819999999999993</v>
      </c>
      <c r="F904">
        <v>27.5</v>
      </c>
    </row>
    <row r="905" spans="1:6" x14ac:dyDescent="0.3">
      <c r="A905">
        <v>0</v>
      </c>
      <c r="B905">
        <v>40</v>
      </c>
      <c r="C905">
        <v>0</v>
      </c>
      <c r="D905">
        <v>0</v>
      </c>
      <c r="E905">
        <v>71.2</v>
      </c>
      <c r="F905">
        <v>27.1</v>
      </c>
    </row>
    <row r="906" spans="1:6" x14ac:dyDescent="0.3">
      <c r="A906">
        <v>0</v>
      </c>
      <c r="B906">
        <v>33</v>
      </c>
      <c r="C906">
        <v>0</v>
      </c>
      <c r="D906">
        <v>0</v>
      </c>
      <c r="E906">
        <v>84.4</v>
      </c>
    </row>
    <row r="907" spans="1:6" x14ac:dyDescent="0.3">
      <c r="A907">
        <v>0</v>
      </c>
      <c r="B907">
        <v>22</v>
      </c>
      <c r="C907">
        <v>0</v>
      </c>
      <c r="D907">
        <v>0</v>
      </c>
      <c r="E907">
        <v>69.94</v>
      </c>
      <c r="F907">
        <v>22.8</v>
      </c>
    </row>
    <row r="908" spans="1:6" x14ac:dyDescent="0.3">
      <c r="A908">
        <v>0</v>
      </c>
      <c r="B908">
        <v>20</v>
      </c>
      <c r="C908">
        <v>0</v>
      </c>
      <c r="D908">
        <v>0</v>
      </c>
      <c r="E908">
        <v>77.959999999999994</v>
      </c>
      <c r="F908">
        <v>26.3</v>
      </c>
    </row>
    <row r="909" spans="1:6" x14ac:dyDescent="0.3">
      <c r="A909">
        <v>0</v>
      </c>
      <c r="B909">
        <v>52</v>
      </c>
      <c r="C909">
        <v>0</v>
      </c>
      <c r="D909">
        <v>0</v>
      </c>
      <c r="E909">
        <v>183.87</v>
      </c>
      <c r="F909">
        <v>26.2</v>
      </c>
    </row>
    <row r="910" spans="1:6" x14ac:dyDescent="0.3">
      <c r="A910">
        <v>0</v>
      </c>
      <c r="B910">
        <v>25</v>
      </c>
      <c r="C910">
        <v>0</v>
      </c>
      <c r="D910">
        <v>0</v>
      </c>
      <c r="E910">
        <v>76.44</v>
      </c>
      <c r="F910">
        <v>48.3</v>
      </c>
    </row>
    <row r="911" spans="1:6" x14ac:dyDescent="0.3">
      <c r="A911">
        <v>0</v>
      </c>
      <c r="B911">
        <v>17</v>
      </c>
      <c r="C911">
        <v>0</v>
      </c>
      <c r="D911">
        <v>0</v>
      </c>
      <c r="E911">
        <v>105.91</v>
      </c>
      <c r="F911">
        <v>30.8</v>
      </c>
    </row>
    <row r="912" spans="1:6" x14ac:dyDescent="0.3">
      <c r="A912">
        <v>0</v>
      </c>
      <c r="B912">
        <v>75</v>
      </c>
      <c r="C912">
        <v>1</v>
      </c>
      <c r="D912">
        <v>0</v>
      </c>
      <c r="E912">
        <v>91.85</v>
      </c>
      <c r="F912">
        <v>21.4</v>
      </c>
    </row>
    <row r="913" spans="1:6" x14ac:dyDescent="0.3">
      <c r="A913">
        <v>0</v>
      </c>
      <c r="B913">
        <v>71</v>
      </c>
      <c r="C913">
        <v>1</v>
      </c>
      <c r="D913">
        <v>0</v>
      </c>
      <c r="E913">
        <v>105.55</v>
      </c>
    </row>
    <row r="914" spans="1:6" x14ac:dyDescent="0.3">
      <c r="A914">
        <v>0</v>
      </c>
      <c r="B914">
        <v>62</v>
      </c>
      <c r="C914">
        <v>0</v>
      </c>
      <c r="D914">
        <v>0</v>
      </c>
      <c r="E914">
        <v>180.63</v>
      </c>
      <c r="F914">
        <v>31.8</v>
      </c>
    </row>
    <row r="915" spans="1:6" x14ac:dyDescent="0.3">
      <c r="A915">
        <v>0</v>
      </c>
      <c r="B915">
        <v>29</v>
      </c>
      <c r="C915">
        <v>0</v>
      </c>
      <c r="D915">
        <v>0</v>
      </c>
      <c r="E915">
        <v>69.12</v>
      </c>
      <c r="F915">
        <v>26.8</v>
      </c>
    </row>
    <row r="916" spans="1:6" x14ac:dyDescent="0.3">
      <c r="A916">
        <v>0</v>
      </c>
      <c r="B916">
        <v>18</v>
      </c>
      <c r="C916">
        <v>0</v>
      </c>
      <c r="D916">
        <v>0</v>
      </c>
      <c r="E916">
        <v>73.290000000000006</v>
      </c>
      <c r="F916">
        <v>28.1</v>
      </c>
    </row>
    <row r="917" spans="1:6" x14ac:dyDescent="0.3">
      <c r="A917">
        <v>0</v>
      </c>
      <c r="B917">
        <v>18</v>
      </c>
      <c r="C917">
        <v>0</v>
      </c>
      <c r="D917">
        <v>0</v>
      </c>
      <c r="E917">
        <v>82.85</v>
      </c>
      <c r="F917">
        <v>46.9</v>
      </c>
    </row>
    <row r="918" spans="1:6" x14ac:dyDescent="0.3">
      <c r="A918">
        <v>1</v>
      </c>
      <c r="B918">
        <v>63</v>
      </c>
      <c r="C918">
        <v>0</v>
      </c>
      <c r="D918">
        <v>0</v>
      </c>
      <c r="E918">
        <v>205.35</v>
      </c>
      <c r="F918">
        <v>42.2</v>
      </c>
    </row>
    <row r="919" spans="1:6" x14ac:dyDescent="0.3">
      <c r="A919">
        <v>0</v>
      </c>
      <c r="B919">
        <v>74</v>
      </c>
      <c r="C919">
        <v>0</v>
      </c>
      <c r="D919">
        <v>0</v>
      </c>
      <c r="E919">
        <v>203.01</v>
      </c>
      <c r="F919">
        <v>25.4</v>
      </c>
    </row>
    <row r="920" spans="1:6" x14ac:dyDescent="0.3">
      <c r="A920">
        <v>0</v>
      </c>
      <c r="B920">
        <v>28</v>
      </c>
      <c r="C920">
        <v>0</v>
      </c>
      <c r="D920">
        <v>0</v>
      </c>
      <c r="E920">
        <v>77.989999999999995</v>
      </c>
      <c r="F920">
        <v>32</v>
      </c>
    </row>
    <row r="921" spans="1:6" x14ac:dyDescent="0.3">
      <c r="A921">
        <v>0</v>
      </c>
      <c r="B921">
        <v>39</v>
      </c>
      <c r="C921">
        <v>0</v>
      </c>
      <c r="D921">
        <v>0</v>
      </c>
      <c r="E921">
        <v>78.239999999999995</v>
      </c>
      <c r="F921">
        <v>28.6</v>
      </c>
    </row>
    <row r="922" spans="1:6" x14ac:dyDescent="0.3">
      <c r="A922">
        <v>0</v>
      </c>
      <c r="B922">
        <v>54</v>
      </c>
      <c r="C922">
        <v>1</v>
      </c>
      <c r="D922">
        <v>0</v>
      </c>
      <c r="E922">
        <v>97.06</v>
      </c>
      <c r="F922">
        <v>28.5</v>
      </c>
    </row>
    <row r="923" spans="1:6" x14ac:dyDescent="0.3">
      <c r="A923">
        <v>0</v>
      </c>
      <c r="B923">
        <v>64</v>
      </c>
      <c r="C923">
        <v>1</v>
      </c>
      <c r="D923">
        <v>0</v>
      </c>
      <c r="E923">
        <v>76.89</v>
      </c>
      <c r="F923">
        <v>30.2</v>
      </c>
    </row>
    <row r="924" spans="1:6" x14ac:dyDescent="0.3">
      <c r="A924">
        <v>0</v>
      </c>
      <c r="B924">
        <v>36</v>
      </c>
      <c r="C924">
        <v>0</v>
      </c>
      <c r="D924">
        <v>0</v>
      </c>
      <c r="E924">
        <v>96.7</v>
      </c>
      <c r="F924">
        <v>31.4</v>
      </c>
    </row>
    <row r="925" spans="1:6" x14ac:dyDescent="0.3">
      <c r="A925">
        <v>0</v>
      </c>
      <c r="B925">
        <v>35</v>
      </c>
      <c r="C925">
        <v>0</v>
      </c>
      <c r="D925">
        <v>0</v>
      </c>
      <c r="E925">
        <v>65.33</v>
      </c>
      <c r="F925">
        <v>26.1</v>
      </c>
    </row>
    <row r="926" spans="1:6" x14ac:dyDescent="0.3">
      <c r="A926">
        <v>0</v>
      </c>
      <c r="B926">
        <v>76</v>
      </c>
      <c r="C926">
        <v>0</v>
      </c>
      <c r="D926">
        <v>0</v>
      </c>
      <c r="E926">
        <v>113.68</v>
      </c>
      <c r="F926">
        <v>22.8</v>
      </c>
    </row>
    <row r="927" spans="1:6" x14ac:dyDescent="0.3">
      <c r="A927">
        <v>0</v>
      </c>
      <c r="B927">
        <v>69</v>
      </c>
      <c r="C927">
        <v>1</v>
      </c>
      <c r="D927">
        <v>0</v>
      </c>
      <c r="E927">
        <v>112.2</v>
      </c>
    </row>
    <row r="928" spans="1:6" x14ac:dyDescent="0.3">
      <c r="A928">
        <v>0</v>
      </c>
      <c r="B928">
        <v>71</v>
      </c>
      <c r="C928">
        <v>1</v>
      </c>
      <c r="D928">
        <v>0</v>
      </c>
      <c r="E928">
        <v>202.98</v>
      </c>
      <c r="F928">
        <v>41.3</v>
      </c>
    </row>
    <row r="929" spans="1:6" x14ac:dyDescent="0.3">
      <c r="A929">
        <v>0</v>
      </c>
      <c r="B929">
        <v>32</v>
      </c>
      <c r="C929">
        <v>0</v>
      </c>
      <c r="D929">
        <v>0</v>
      </c>
      <c r="E929">
        <v>104.92</v>
      </c>
      <c r="F929">
        <v>22.6</v>
      </c>
    </row>
    <row r="930" spans="1:6" x14ac:dyDescent="0.3">
      <c r="A930">
        <v>0</v>
      </c>
      <c r="B930">
        <v>25</v>
      </c>
      <c r="C930">
        <v>0</v>
      </c>
      <c r="D930">
        <v>0</v>
      </c>
      <c r="E930">
        <v>82.77</v>
      </c>
      <c r="F930">
        <v>36.299999999999997</v>
      </c>
    </row>
    <row r="931" spans="1:6" x14ac:dyDescent="0.3">
      <c r="A931">
        <v>0</v>
      </c>
      <c r="B931">
        <v>37</v>
      </c>
      <c r="C931">
        <v>0</v>
      </c>
      <c r="D931">
        <v>0</v>
      </c>
      <c r="E931">
        <v>203.81</v>
      </c>
      <c r="F931">
        <v>46.6</v>
      </c>
    </row>
    <row r="932" spans="1:6" x14ac:dyDescent="0.3">
      <c r="A932">
        <v>0</v>
      </c>
      <c r="B932">
        <v>44</v>
      </c>
      <c r="C932">
        <v>0</v>
      </c>
      <c r="D932">
        <v>0</v>
      </c>
      <c r="E932">
        <v>124.06</v>
      </c>
      <c r="F932">
        <v>20.8</v>
      </c>
    </row>
    <row r="933" spans="1:6" x14ac:dyDescent="0.3">
      <c r="A933">
        <v>1</v>
      </c>
      <c r="B933">
        <v>79</v>
      </c>
      <c r="C933">
        <v>0</v>
      </c>
      <c r="D933">
        <v>0</v>
      </c>
      <c r="E933">
        <v>97.73</v>
      </c>
      <c r="F933">
        <v>21.5</v>
      </c>
    </row>
    <row r="934" spans="1:6" x14ac:dyDescent="0.3">
      <c r="A934">
        <v>0</v>
      </c>
      <c r="B934">
        <v>45</v>
      </c>
      <c r="C934">
        <v>0</v>
      </c>
      <c r="D934">
        <v>0</v>
      </c>
      <c r="E934">
        <v>82.94</v>
      </c>
      <c r="F934">
        <v>29.3</v>
      </c>
    </row>
    <row r="935" spans="1:6" x14ac:dyDescent="0.3">
      <c r="A935">
        <v>0</v>
      </c>
      <c r="B935">
        <v>39</v>
      </c>
      <c r="C935">
        <v>0</v>
      </c>
      <c r="D935">
        <v>0</v>
      </c>
      <c r="E935">
        <v>87.79</v>
      </c>
      <c r="F935">
        <v>40</v>
      </c>
    </row>
    <row r="936" spans="1:6" x14ac:dyDescent="0.3">
      <c r="A936">
        <v>0</v>
      </c>
      <c r="B936">
        <v>47</v>
      </c>
      <c r="C936">
        <v>0</v>
      </c>
      <c r="D936">
        <v>0</v>
      </c>
      <c r="E936">
        <v>195.04</v>
      </c>
      <c r="F936">
        <v>45.5</v>
      </c>
    </row>
    <row r="937" spans="1:6" x14ac:dyDescent="0.3">
      <c r="A937">
        <v>0</v>
      </c>
      <c r="B937">
        <v>24</v>
      </c>
      <c r="C937">
        <v>0</v>
      </c>
      <c r="D937">
        <v>0</v>
      </c>
      <c r="E937">
        <v>97.92</v>
      </c>
      <c r="F937">
        <v>23.1</v>
      </c>
    </row>
    <row r="938" spans="1:6" x14ac:dyDescent="0.3">
      <c r="A938">
        <v>0</v>
      </c>
      <c r="B938">
        <v>56</v>
      </c>
      <c r="C938">
        <v>0</v>
      </c>
      <c r="D938">
        <v>0</v>
      </c>
      <c r="E938">
        <v>113.2</v>
      </c>
      <c r="F938">
        <v>38.700000000000003</v>
      </c>
    </row>
    <row r="939" spans="1:6" x14ac:dyDescent="0.3">
      <c r="A939">
        <v>0</v>
      </c>
      <c r="B939">
        <v>17</v>
      </c>
      <c r="C939">
        <v>0</v>
      </c>
      <c r="D939">
        <v>0</v>
      </c>
      <c r="E939">
        <v>70.03</v>
      </c>
      <c r="F939">
        <v>23.1</v>
      </c>
    </row>
    <row r="940" spans="1:6" x14ac:dyDescent="0.3">
      <c r="A940">
        <v>0</v>
      </c>
      <c r="B940">
        <v>5</v>
      </c>
      <c r="C940">
        <v>0</v>
      </c>
      <c r="D940">
        <v>0</v>
      </c>
      <c r="E940">
        <v>80.930000000000007</v>
      </c>
      <c r="F940">
        <v>24.8</v>
      </c>
    </row>
    <row r="941" spans="1:6" x14ac:dyDescent="0.3">
      <c r="A941">
        <v>0</v>
      </c>
      <c r="B941">
        <v>49</v>
      </c>
      <c r="C941">
        <v>0</v>
      </c>
      <c r="D941">
        <v>0</v>
      </c>
      <c r="E941">
        <v>267.76</v>
      </c>
      <c r="F941">
        <v>29.3</v>
      </c>
    </row>
    <row r="942" spans="1:6" x14ac:dyDescent="0.3">
      <c r="A942">
        <v>0</v>
      </c>
      <c r="B942">
        <v>62</v>
      </c>
      <c r="C942">
        <v>0</v>
      </c>
      <c r="D942">
        <v>0</v>
      </c>
      <c r="E942">
        <v>88.63</v>
      </c>
      <c r="F942">
        <v>24.5</v>
      </c>
    </row>
    <row r="943" spans="1:6" x14ac:dyDescent="0.3">
      <c r="A943">
        <v>0</v>
      </c>
      <c r="B943">
        <v>38</v>
      </c>
      <c r="C943">
        <v>1</v>
      </c>
      <c r="D943">
        <v>0</v>
      </c>
      <c r="E943">
        <v>118.55</v>
      </c>
      <c r="F943">
        <v>38.4</v>
      </c>
    </row>
    <row r="944" spans="1:6" x14ac:dyDescent="0.3">
      <c r="A944">
        <v>0</v>
      </c>
      <c r="B944">
        <v>12</v>
      </c>
      <c r="C944">
        <v>0</v>
      </c>
      <c r="D944">
        <v>0</v>
      </c>
      <c r="E944">
        <v>85.04</v>
      </c>
      <c r="F944">
        <v>29.9</v>
      </c>
    </row>
    <row r="945" spans="1:6" x14ac:dyDescent="0.3">
      <c r="A945">
        <v>0</v>
      </c>
      <c r="B945">
        <v>65</v>
      </c>
      <c r="C945">
        <v>0</v>
      </c>
      <c r="D945">
        <v>0</v>
      </c>
      <c r="E945">
        <v>84.84</v>
      </c>
      <c r="F945">
        <v>39.4</v>
      </c>
    </row>
    <row r="946" spans="1:6" x14ac:dyDescent="0.3">
      <c r="A946">
        <v>0</v>
      </c>
      <c r="B946">
        <v>34</v>
      </c>
      <c r="C946">
        <v>0</v>
      </c>
      <c r="D946">
        <v>0</v>
      </c>
      <c r="E946">
        <v>91.02</v>
      </c>
      <c r="F946">
        <v>25.8</v>
      </c>
    </row>
    <row r="947" spans="1:6" x14ac:dyDescent="0.3">
      <c r="A947">
        <v>0</v>
      </c>
      <c r="B947">
        <v>13</v>
      </c>
      <c r="C947">
        <v>0</v>
      </c>
      <c r="D947">
        <v>0</v>
      </c>
      <c r="E947">
        <v>88.51</v>
      </c>
      <c r="F947">
        <v>27.7</v>
      </c>
    </row>
    <row r="948" spans="1:6" x14ac:dyDescent="0.3">
      <c r="A948">
        <v>0</v>
      </c>
      <c r="B948">
        <v>4</v>
      </c>
      <c r="C948">
        <v>0</v>
      </c>
      <c r="D948">
        <v>0</v>
      </c>
      <c r="E948">
        <v>99.76</v>
      </c>
      <c r="F948">
        <v>23.2</v>
      </c>
    </row>
    <row r="949" spans="1:6" x14ac:dyDescent="0.3">
      <c r="A949">
        <v>0</v>
      </c>
      <c r="B949">
        <v>41</v>
      </c>
      <c r="C949">
        <v>0</v>
      </c>
      <c r="D949">
        <v>0</v>
      </c>
      <c r="E949">
        <v>103.79</v>
      </c>
      <c r="F949">
        <v>28.6</v>
      </c>
    </row>
    <row r="950" spans="1:6" x14ac:dyDescent="0.3">
      <c r="A950">
        <v>0</v>
      </c>
      <c r="B950">
        <v>42</v>
      </c>
      <c r="C950">
        <v>0</v>
      </c>
      <c r="D950">
        <v>0</v>
      </c>
      <c r="E950">
        <v>97.78</v>
      </c>
      <c r="F950">
        <v>29.8</v>
      </c>
    </row>
    <row r="951" spans="1:6" x14ac:dyDescent="0.3">
      <c r="A951">
        <v>0</v>
      </c>
      <c r="B951">
        <v>29</v>
      </c>
      <c r="C951">
        <v>0</v>
      </c>
      <c r="D951">
        <v>0</v>
      </c>
      <c r="E951">
        <v>90.52</v>
      </c>
      <c r="F951">
        <v>28</v>
      </c>
    </row>
    <row r="952" spans="1:6" x14ac:dyDescent="0.3">
      <c r="A952">
        <v>0</v>
      </c>
      <c r="B952">
        <v>0.88</v>
      </c>
      <c r="C952">
        <v>0</v>
      </c>
      <c r="D952">
        <v>0</v>
      </c>
      <c r="E952">
        <v>88.11</v>
      </c>
      <c r="F952">
        <v>15.5</v>
      </c>
    </row>
    <row r="953" spans="1:6" x14ac:dyDescent="0.3">
      <c r="A953">
        <v>0</v>
      </c>
      <c r="B953">
        <v>25</v>
      </c>
      <c r="C953">
        <v>0</v>
      </c>
      <c r="D953">
        <v>0</v>
      </c>
      <c r="E953">
        <v>111.65</v>
      </c>
      <c r="F953">
        <v>35.200000000000003</v>
      </c>
    </row>
    <row r="954" spans="1:6" x14ac:dyDescent="0.3">
      <c r="A954">
        <v>0</v>
      </c>
      <c r="B954">
        <v>65</v>
      </c>
      <c r="C954">
        <v>0</v>
      </c>
      <c r="D954">
        <v>0</v>
      </c>
      <c r="E954">
        <v>84.66</v>
      </c>
      <c r="F954">
        <v>22.4</v>
      </c>
    </row>
    <row r="955" spans="1:6" x14ac:dyDescent="0.3">
      <c r="A955">
        <v>0</v>
      </c>
      <c r="B955">
        <v>61</v>
      </c>
      <c r="C955">
        <v>0</v>
      </c>
      <c r="D955">
        <v>0</v>
      </c>
      <c r="E955">
        <v>219.38</v>
      </c>
    </row>
    <row r="956" spans="1:6" x14ac:dyDescent="0.3">
      <c r="A956">
        <v>0</v>
      </c>
      <c r="B956">
        <v>19</v>
      </c>
      <c r="C956">
        <v>0</v>
      </c>
      <c r="D956">
        <v>0</v>
      </c>
      <c r="E956">
        <v>125.43</v>
      </c>
      <c r="F956">
        <v>32.200000000000003</v>
      </c>
    </row>
    <row r="957" spans="1:6" x14ac:dyDescent="0.3">
      <c r="A957">
        <v>0</v>
      </c>
      <c r="B957">
        <v>42</v>
      </c>
      <c r="C957">
        <v>0</v>
      </c>
      <c r="D957">
        <v>0</v>
      </c>
      <c r="E957">
        <v>98.76</v>
      </c>
      <c r="F957">
        <v>26.4</v>
      </c>
    </row>
    <row r="958" spans="1:6" x14ac:dyDescent="0.3">
      <c r="A958">
        <v>0</v>
      </c>
      <c r="B958">
        <v>54</v>
      </c>
      <c r="C958">
        <v>0</v>
      </c>
      <c r="D958">
        <v>0</v>
      </c>
      <c r="E958">
        <v>109.27</v>
      </c>
      <c r="F958">
        <v>43.8</v>
      </c>
    </row>
    <row r="959" spans="1:6" x14ac:dyDescent="0.3">
      <c r="A959">
        <v>0</v>
      </c>
      <c r="B959">
        <v>62</v>
      </c>
      <c r="C959">
        <v>0</v>
      </c>
      <c r="D959">
        <v>0</v>
      </c>
      <c r="E959">
        <v>92.99</v>
      </c>
      <c r="F959">
        <v>29.3</v>
      </c>
    </row>
    <row r="960" spans="1:6" x14ac:dyDescent="0.3">
      <c r="A960">
        <v>0</v>
      </c>
      <c r="B960">
        <v>22</v>
      </c>
      <c r="C960">
        <v>0</v>
      </c>
      <c r="D960">
        <v>0</v>
      </c>
      <c r="E960">
        <v>80.72</v>
      </c>
      <c r="F960">
        <v>29.3</v>
      </c>
    </row>
    <row r="961" spans="1:6" x14ac:dyDescent="0.3">
      <c r="A961">
        <v>0</v>
      </c>
      <c r="B961">
        <v>21</v>
      </c>
      <c r="C961">
        <v>0</v>
      </c>
      <c r="D961">
        <v>0</v>
      </c>
      <c r="E961">
        <v>111.61</v>
      </c>
      <c r="F961">
        <v>36.9</v>
      </c>
    </row>
    <row r="962" spans="1:6" x14ac:dyDescent="0.3">
      <c r="A962">
        <v>0</v>
      </c>
      <c r="B962">
        <v>26</v>
      </c>
      <c r="C962">
        <v>0</v>
      </c>
      <c r="D962">
        <v>0</v>
      </c>
      <c r="E962">
        <v>91.88</v>
      </c>
      <c r="F962">
        <v>24.9</v>
      </c>
    </row>
    <row r="963" spans="1:6" x14ac:dyDescent="0.3">
      <c r="A963">
        <v>0</v>
      </c>
      <c r="B963">
        <v>48</v>
      </c>
      <c r="C963">
        <v>0</v>
      </c>
      <c r="D963">
        <v>0</v>
      </c>
      <c r="E963">
        <v>99.07</v>
      </c>
      <c r="F963">
        <v>22.1</v>
      </c>
    </row>
    <row r="964" spans="1:6" x14ac:dyDescent="0.3">
      <c r="A964">
        <v>0</v>
      </c>
      <c r="B964">
        <v>43</v>
      </c>
      <c r="C964">
        <v>0</v>
      </c>
      <c r="D964">
        <v>0</v>
      </c>
      <c r="E964">
        <v>98.09</v>
      </c>
      <c r="F964">
        <v>17.3</v>
      </c>
    </row>
    <row r="965" spans="1:6" x14ac:dyDescent="0.3">
      <c r="A965">
        <v>0</v>
      </c>
      <c r="B965">
        <v>54</v>
      </c>
      <c r="C965">
        <v>0</v>
      </c>
      <c r="D965">
        <v>0</v>
      </c>
      <c r="E965">
        <v>94.11</v>
      </c>
      <c r="F965">
        <v>28.6</v>
      </c>
    </row>
    <row r="966" spans="1:6" x14ac:dyDescent="0.3">
      <c r="A966">
        <v>0</v>
      </c>
      <c r="B966">
        <v>36</v>
      </c>
      <c r="C966">
        <v>0</v>
      </c>
      <c r="D966">
        <v>0</v>
      </c>
      <c r="E966">
        <v>96.1</v>
      </c>
      <c r="F966">
        <v>29.6</v>
      </c>
    </row>
    <row r="967" spans="1:6" x14ac:dyDescent="0.3">
      <c r="A967">
        <v>0</v>
      </c>
      <c r="B967">
        <v>51</v>
      </c>
      <c r="C967">
        <v>1</v>
      </c>
      <c r="D967">
        <v>0</v>
      </c>
      <c r="E967">
        <v>173.96</v>
      </c>
      <c r="F967">
        <v>31.2</v>
      </c>
    </row>
    <row r="968" spans="1:6" x14ac:dyDescent="0.3">
      <c r="A968">
        <v>0</v>
      </c>
      <c r="B968">
        <v>41</v>
      </c>
      <c r="C968">
        <v>0</v>
      </c>
      <c r="D968">
        <v>0</v>
      </c>
      <c r="E968">
        <v>91.46</v>
      </c>
      <c r="F968">
        <v>29.5</v>
      </c>
    </row>
    <row r="969" spans="1:6" x14ac:dyDescent="0.3">
      <c r="A969">
        <v>0</v>
      </c>
      <c r="B969">
        <v>42</v>
      </c>
      <c r="C969">
        <v>0</v>
      </c>
      <c r="D969">
        <v>0</v>
      </c>
      <c r="E969">
        <v>94.38</v>
      </c>
      <c r="F969">
        <v>34</v>
      </c>
    </row>
    <row r="970" spans="1:6" x14ac:dyDescent="0.3">
      <c r="A970">
        <v>0</v>
      </c>
      <c r="B970">
        <v>26</v>
      </c>
      <c r="C970">
        <v>0</v>
      </c>
      <c r="D970">
        <v>0</v>
      </c>
      <c r="E970">
        <v>97.24</v>
      </c>
      <c r="F970">
        <v>22.5</v>
      </c>
    </row>
    <row r="971" spans="1:6" x14ac:dyDescent="0.3">
      <c r="A971">
        <v>0</v>
      </c>
      <c r="B971">
        <v>81</v>
      </c>
      <c r="C971">
        <v>0</v>
      </c>
      <c r="D971">
        <v>0</v>
      </c>
      <c r="E971">
        <v>91.82</v>
      </c>
      <c r="F971">
        <v>36.9</v>
      </c>
    </row>
    <row r="972" spans="1:6" x14ac:dyDescent="0.3">
      <c r="A972">
        <v>0</v>
      </c>
      <c r="B972">
        <v>47</v>
      </c>
      <c r="C972">
        <v>0</v>
      </c>
      <c r="D972">
        <v>0</v>
      </c>
      <c r="E972">
        <v>75.430000000000007</v>
      </c>
      <c r="F972">
        <v>36.4</v>
      </c>
    </row>
    <row r="973" spans="1:6" x14ac:dyDescent="0.3">
      <c r="A973">
        <v>0</v>
      </c>
      <c r="B973">
        <v>17</v>
      </c>
      <c r="C973">
        <v>0</v>
      </c>
      <c r="D973">
        <v>0</v>
      </c>
      <c r="E973">
        <v>87.52</v>
      </c>
      <c r="F973">
        <v>39.200000000000003</v>
      </c>
    </row>
    <row r="974" spans="1:6" x14ac:dyDescent="0.3">
      <c r="A974">
        <v>1</v>
      </c>
      <c r="B974">
        <v>80</v>
      </c>
      <c r="C974">
        <v>0</v>
      </c>
      <c r="D974">
        <v>0</v>
      </c>
      <c r="E974">
        <v>259.63</v>
      </c>
      <c r="F974">
        <v>31.7</v>
      </c>
    </row>
    <row r="975" spans="1:6" x14ac:dyDescent="0.3">
      <c r="A975">
        <v>0</v>
      </c>
      <c r="B975">
        <v>17</v>
      </c>
      <c r="C975">
        <v>0</v>
      </c>
      <c r="D975">
        <v>0</v>
      </c>
      <c r="E975">
        <v>88.57</v>
      </c>
      <c r="F975">
        <v>31.1</v>
      </c>
    </row>
    <row r="976" spans="1:6" x14ac:dyDescent="0.3">
      <c r="A976">
        <v>0</v>
      </c>
      <c r="B976">
        <v>61</v>
      </c>
      <c r="C976">
        <v>0</v>
      </c>
      <c r="D976">
        <v>0</v>
      </c>
      <c r="E976">
        <v>75.459999999999994</v>
      </c>
      <c r="F976">
        <v>29.3</v>
      </c>
    </row>
    <row r="977" spans="1:6" x14ac:dyDescent="0.3">
      <c r="A977">
        <v>0</v>
      </c>
      <c r="B977">
        <v>25</v>
      </c>
      <c r="C977">
        <v>0</v>
      </c>
      <c r="D977">
        <v>0</v>
      </c>
      <c r="E977">
        <v>81.540000000000006</v>
      </c>
      <c r="F977">
        <v>43.1</v>
      </c>
    </row>
    <row r="978" spans="1:6" x14ac:dyDescent="0.3">
      <c r="A978">
        <v>0</v>
      </c>
      <c r="B978">
        <v>48</v>
      </c>
      <c r="C978">
        <v>0</v>
      </c>
      <c r="D978">
        <v>0</v>
      </c>
      <c r="E978">
        <v>84.56</v>
      </c>
      <c r="F978">
        <v>41.8</v>
      </c>
    </row>
    <row r="979" spans="1:6" x14ac:dyDescent="0.3">
      <c r="A979">
        <v>0</v>
      </c>
      <c r="B979">
        <v>40</v>
      </c>
      <c r="C979">
        <v>0</v>
      </c>
      <c r="D979">
        <v>0</v>
      </c>
      <c r="E979">
        <v>153.24</v>
      </c>
      <c r="F979">
        <v>38.200000000000003</v>
      </c>
    </row>
    <row r="980" spans="1:6" x14ac:dyDescent="0.3">
      <c r="A980">
        <v>0</v>
      </c>
      <c r="B980">
        <v>16</v>
      </c>
      <c r="C980">
        <v>0</v>
      </c>
      <c r="D980">
        <v>0</v>
      </c>
      <c r="E980">
        <v>84.4</v>
      </c>
      <c r="F980">
        <v>25.9</v>
      </c>
    </row>
    <row r="981" spans="1:6" x14ac:dyDescent="0.3">
      <c r="A981">
        <v>0</v>
      </c>
      <c r="B981">
        <v>30</v>
      </c>
      <c r="C981">
        <v>0</v>
      </c>
      <c r="D981">
        <v>0</v>
      </c>
      <c r="E981">
        <v>105.08</v>
      </c>
      <c r="F981">
        <v>25.5</v>
      </c>
    </row>
    <row r="982" spans="1:6" x14ac:dyDescent="0.3">
      <c r="A982">
        <v>0</v>
      </c>
      <c r="B982">
        <v>37</v>
      </c>
      <c r="C982">
        <v>0</v>
      </c>
      <c r="D982">
        <v>0</v>
      </c>
      <c r="E982">
        <v>83.65</v>
      </c>
      <c r="F982">
        <v>42.1</v>
      </c>
    </row>
    <row r="983" spans="1:6" x14ac:dyDescent="0.3">
      <c r="A983">
        <v>0</v>
      </c>
      <c r="B983">
        <v>31</v>
      </c>
      <c r="C983">
        <v>0</v>
      </c>
      <c r="D983">
        <v>0</v>
      </c>
      <c r="E983">
        <v>91.08</v>
      </c>
      <c r="F983">
        <v>34.299999999999997</v>
      </c>
    </row>
    <row r="984" spans="1:6" x14ac:dyDescent="0.3">
      <c r="A984">
        <v>0</v>
      </c>
      <c r="B984">
        <v>5</v>
      </c>
      <c r="C984">
        <v>0</v>
      </c>
      <c r="D984">
        <v>0</v>
      </c>
      <c r="E984">
        <v>75.86</v>
      </c>
      <c r="F984">
        <v>20</v>
      </c>
    </row>
    <row r="985" spans="1:6" x14ac:dyDescent="0.3">
      <c r="A985">
        <v>0</v>
      </c>
      <c r="B985">
        <v>75</v>
      </c>
      <c r="C985">
        <v>0</v>
      </c>
      <c r="D985">
        <v>0</v>
      </c>
      <c r="E985">
        <v>108.62</v>
      </c>
      <c r="F985">
        <v>25.1</v>
      </c>
    </row>
    <row r="986" spans="1:6" x14ac:dyDescent="0.3">
      <c r="A986">
        <v>0</v>
      </c>
      <c r="B986">
        <v>31</v>
      </c>
      <c r="C986">
        <v>0</v>
      </c>
      <c r="D986">
        <v>0</v>
      </c>
      <c r="E986">
        <v>92.16</v>
      </c>
      <c r="F986">
        <v>22.8</v>
      </c>
    </row>
    <row r="987" spans="1:6" x14ac:dyDescent="0.3">
      <c r="A987">
        <v>0</v>
      </c>
      <c r="B987">
        <v>60</v>
      </c>
      <c r="C987">
        <v>0</v>
      </c>
      <c r="D987">
        <v>0</v>
      </c>
      <c r="E987">
        <v>105.48</v>
      </c>
      <c r="F987">
        <v>28.4</v>
      </c>
    </row>
    <row r="988" spans="1:6" x14ac:dyDescent="0.3">
      <c r="A988">
        <v>0</v>
      </c>
      <c r="B988">
        <v>56</v>
      </c>
      <c r="C988">
        <v>0</v>
      </c>
      <c r="D988">
        <v>0</v>
      </c>
      <c r="E988">
        <v>244.3</v>
      </c>
      <c r="F988">
        <v>37.299999999999997</v>
      </c>
    </row>
    <row r="989" spans="1:6" x14ac:dyDescent="0.3">
      <c r="A989">
        <v>0</v>
      </c>
      <c r="B989">
        <v>57</v>
      </c>
      <c r="C989">
        <v>0</v>
      </c>
      <c r="D989">
        <v>0</v>
      </c>
      <c r="E989">
        <v>87.18</v>
      </c>
      <c r="F989">
        <v>20</v>
      </c>
    </row>
    <row r="990" spans="1:6" x14ac:dyDescent="0.3">
      <c r="A990">
        <v>0</v>
      </c>
      <c r="B990">
        <v>44</v>
      </c>
      <c r="C990">
        <v>1</v>
      </c>
      <c r="D990">
        <v>0</v>
      </c>
      <c r="E990">
        <v>105.77</v>
      </c>
      <c r="F990">
        <v>36.799999999999997</v>
      </c>
    </row>
    <row r="991" spans="1:6" x14ac:dyDescent="0.3">
      <c r="A991">
        <v>0</v>
      </c>
      <c r="B991">
        <v>39</v>
      </c>
      <c r="C991">
        <v>0</v>
      </c>
      <c r="D991">
        <v>0</v>
      </c>
      <c r="E991">
        <v>89.57</v>
      </c>
      <c r="F991">
        <v>48.1</v>
      </c>
    </row>
    <row r="992" spans="1:6" x14ac:dyDescent="0.3">
      <c r="A992">
        <v>0</v>
      </c>
      <c r="B992">
        <v>3</v>
      </c>
      <c r="C992">
        <v>0</v>
      </c>
      <c r="D992">
        <v>0</v>
      </c>
      <c r="E992">
        <v>97.31</v>
      </c>
      <c r="F992">
        <v>22.2</v>
      </c>
    </row>
    <row r="993" spans="1:6" x14ac:dyDescent="0.3">
      <c r="A993">
        <v>0</v>
      </c>
      <c r="B993">
        <v>79</v>
      </c>
      <c r="C993">
        <v>0</v>
      </c>
      <c r="D993">
        <v>0</v>
      </c>
      <c r="E993">
        <v>90.16</v>
      </c>
      <c r="F993">
        <v>34.4</v>
      </c>
    </row>
    <row r="994" spans="1:6" x14ac:dyDescent="0.3">
      <c r="A994">
        <v>0</v>
      </c>
      <c r="B994">
        <v>45</v>
      </c>
      <c r="C994">
        <v>0</v>
      </c>
      <c r="D994">
        <v>0</v>
      </c>
      <c r="E994">
        <v>76.680000000000007</v>
      </c>
      <c r="F994">
        <v>34.799999999999997</v>
      </c>
    </row>
    <row r="995" spans="1:6" x14ac:dyDescent="0.3">
      <c r="A995">
        <v>0</v>
      </c>
      <c r="B995">
        <v>62</v>
      </c>
      <c r="C995">
        <v>0</v>
      </c>
      <c r="D995">
        <v>0</v>
      </c>
      <c r="E995">
        <v>86.4</v>
      </c>
      <c r="F995">
        <v>32.6</v>
      </c>
    </row>
    <row r="996" spans="1:6" x14ac:dyDescent="0.3">
      <c r="A996">
        <v>0</v>
      </c>
      <c r="B996">
        <v>32</v>
      </c>
      <c r="C996">
        <v>0</v>
      </c>
      <c r="D996">
        <v>0</v>
      </c>
      <c r="E996">
        <v>84.1</v>
      </c>
      <c r="F996">
        <v>33.299999999999997</v>
      </c>
    </row>
    <row r="997" spans="1:6" x14ac:dyDescent="0.3">
      <c r="A997">
        <v>0</v>
      </c>
      <c r="B997">
        <v>50</v>
      </c>
      <c r="C997">
        <v>0</v>
      </c>
      <c r="D997">
        <v>0</v>
      </c>
      <c r="E997">
        <v>77.67</v>
      </c>
      <c r="F997">
        <v>25.6</v>
      </c>
    </row>
    <row r="998" spans="1:6" x14ac:dyDescent="0.3">
      <c r="A998">
        <v>0</v>
      </c>
      <c r="B998">
        <v>45</v>
      </c>
      <c r="C998">
        <v>0</v>
      </c>
      <c r="D998">
        <v>0</v>
      </c>
      <c r="E998">
        <v>72.650000000000006</v>
      </c>
      <c r="F998">
        <v>25.6</v>
      </c>
    </row>
    <row r="999" spans="1:6" x14ac:dyDescent="0.3">
      <c r="A999">
        <v>0</v>
      </c>
      <c r="B999">
        <v>32</v>
      </c>
      <c r="C999">
        <v>0</v>
      </c>
      <c r="D999">
        <v>0</v>
      </c>
      <c r="E999">
        <v>85.91</v>
      </c>
      <c r="F999">
        <v>22.1</v>
      </c>
    </row>
    <row r="1000" spans="1:6" x14ac:dyDescent="0.3">
      <c r="A1000">
        <v>0</v>
      </c>
      <c r="B1000">
        <v>2</v>
      </c>
      <c r="C1000">
        <v>0</v>
      </c>
      <c r="D1000">
        <v>0</v>
      </c>
      <c r="E1000">
        <v>99.75</v>
      </c>
      <c r="F1000">
        <v>16</v>
      </c>
    </row>
    <row r="1001" spans="1:6" x14ac:dyDescent="0.3">
      <c r="A1001">
        <v>0</v>
      </c>
      <c r="B1001">
        <v>34</v>
      </c>
      <c r="C1001">
        <v>1</v>
      </c>
      <c r="D1001">
        <v>0</v>
      </c>
      <c r="E1001">
        <v>100.61</v>
      </c>
    </row>
    <row r="1002" spans="1:6" x14ac:dyDescent="0.3">
      <c r="A1002">
        <v>1</v>
      </c>
      <c r="B1002">
        <v>52</v>
      </c>
      <c r="C1002">
        <v>1</v>
      </c>
      <c r="D1002">
        <v>0</v>
      </c>
      <c r="E1002">
        <v>233.29</v>
      </c>
      <c r="F1002">
        <v>48.9</v>
      </c>
    </row>
    <row r="1003" spans="1:6" x14ac:dyDescent="0.3">
      <c r="A1003">
        <v>0</v>
      </c>
      <c r="B1003">
        <v>33</v>
      </c>
      <c r="C1003">
        <v>0</v>
      </c>
      <c r="D1003">
        <v>0</v>
      </c>
      <c r="E1003">
        <v>84.68</v>
      </c>
      <c r="F1003">
        <v>34.700000000000003</v>
      </c>
    </row>
    <row r="1004" spans="1:6" x14ac:dyDescent="0.3">
      <c r="A1004">
        <v>0</v>
      </c>
      <c r="B1004">
        <v>54</v>
      </c>
      <c r="C1004">
        <v>0</v>
      </c>
      <c r="D1004">
        <v>0</v>
      </c>
      <c r="E1004">
        <v>90.92</v>
      </c>
      <c r="F1004">
        <v>29.1</v>
      </c>
    </row>
    <row r="1005" spans="1:6" x14ac:dyDescent="0.3">
      <c r="A1005">
        <v>0</v>
      </c>
      <c r="B1005">
        <v>12</v>
      </c>
      <c r="C1005">
        <v>0</v>
      </c>
      <c r="D1005">
        <v>0</v>
      </c>
      <c r="E1005">
        <v>116.04</v>
      </c>
      <c r="F1005">
        <v>23.8</v>
      </c>
    </row>
    <row r="1006" spans="1:6" x14ac:dyDescent="0.3">
      <c r="A1006">
        <v>0</v>
      </c>
      <c r="B1006">
        <v>50</v>
      </c>
      <c r="C1006">
        <v>0</v>
      </c>
      <c r="D1006">
        <v>0</v>
      </c>
      <c r="E1006">
        <v>124.45</v>
      </c>
      <c r="F1006">
        <v>24.6</v>
      </c>
    </row>
    <row r="1007" spans="1:6" x14ac:dyDescent="0.3">
      <c r="A1007">
        <v>0</v>
      </c>
      <c r="B1007">
        <v>57</v>
      </c>
      <c r="C1007">
        <v>1</v>
      </c>
      <c r="D1007">
        <v>0</v>
      </c>
      <c r="E1007">
        <v>90.77</v>
      </c>
      <c r="F1007">
        <v>43.9</v>
      </c>
    </row>
    <row r="1008" spans="1:6" x14ac:dyDescent="0.3">
      <c r="A1008">
        <v>0</v>
      </c>
      <c r="B1008">
        <v>55</v>
      </c>
      <c r="C1008">
        <v>0</v>
      </c>
      <c r="D1008">
        <v>0</v>
      </c>
      <c r="E1008">
        <v>75.56</v>
      </c>
      <c r="F1008">
        <v>29.4</v>
      </c>
    </row>
    <row r="1009" spans="1:6" x14ac:dyDescent="0.3">
      <c r="A1009">
        <v>0</v>
      </c>
      <c r="B1009">
        <v>78</v>
      </c>
      <c r="C1009">
        <v>0</v>
      </c>
      <c r="D1009">
        <v>0</v>
      </c>
      <c r="E1009">
        <v>87.7</v>
      </c>
      <c r="F1009">
        <v>29.6</v>
      </c>
    </row>
    <row r="1010" spans="1:6" x14ac:dyDescent="0.3">
      <c r="A1010">
        <v>0</v>
      </c>
      <c r="B1010">
        <v>56</v>
      </c>
      <c r="C1010">
        <v>0</v>
      </c>
      <c r="D1010">
        <v>0</v>
      </c>
      <c r="E1010">
        <v>224.63</v>
      </c>
      <c r="F1010">
        <v>42.8</v>
      </c>
    </row>
    <row r="1011" spans="1:6" x14ac:dyDescent="0.3">
      <c r="A1011">
        <v>0</v>
      </c>
      <c r="B1011">
        <v>31</v>
      </c>
      <c r="C1011">
        <v>0</v>
      </c>
      <c r="D1011">
        <v>0</v>
      </c>
      <c r="E1011">
        <v>70.91</v>
      </c>
      <c r="F1011">
        <v>28.3</v>
      </c>
    </row>
    <row r="1012" spans="1:6" x14ac:dyDescent="0.3">
      <c r="A1012">
        <v>0</v>
      </c>
      <c r="B1012">
        <v>23</v>
      </c>
      <c r="C1012">
        <v>0</v>
      </c>
      <c r="D1012">
        <v>0</v>
      </c>
      <c r="E1012">
        <v>112.3</v>
      </c>
      <c r="F1012">
        <v>26.6</v>
      </c>
    </row>
    <row r="1013" spans="1:6" x14ac:dyDescent="0.3">
      <c r="A1013">
        <v>0</v>
      </c>
      <c r="B1013">
        <v>1.88</v>
      </c>
      <c r="C1013">
        <v>0</v>
      </c>
      <c r="D1013">
        <v>0</v>
      </c>
      <c r="E1013">
        <v>97.26</v>
      </c>
      <c r="F1013">
        <v>16.7</v>
      </c>
    </row>
    <row r="1014" spans="1:6" x14ac:dyDescent="0.3">
      <c r="A1014">
        <v>0</v>
      </c>
      <c r="B1014">
        <v>38</v>
      </c>
      <c r="C1014">
        <v>0</v>
      </c>
      <c r="D1014">
        <v>0</v>
      </c>
      <c r="E1014">
        <v>87.94</v>
      </c>
      <c r="F1014">
        <v>43.8</v>
      </c>
    </row>
    <row r="1015" spans="1:6" x14ac:dyDescent="0.3">
      <c r="A1015">
        <v>0</v>
      </c>
      <c r="B1015">
        <v>82</v>
      </c>
      <c r="C1015">
        <v>0</v>
      </c>
      <c r="D1015">
        <v>0</v>
      </c>
      <c r="E1015">
        <v>96.63</v>
      </c>
      <c r="F1015">
        <v>26.5</v>
      </c>
    </row>
    <row r="1016" spans="1:6" x14ac:dyDescent="0.3">
      <c r="A1016">
        <v>0</v>
      </c>
      <c r="B1016">
        <v>42</v>
      </c>
      <c r="C1016">
        <v>0</v>
      </c>
      <c r="D1016">
        <v>0</v>
      </c>
      <c r="E1016">
        <v>82.67</v>
      </c>
      <c r="F1016">
        <v>22.5</v>
      </c>
    </row>
    <row r="1017" spans="1:6" x14ac:dyDescent="0.3">
      <c r="A1017">
        <v>0</v>
      </c>
      <c r="B1017">
        <v>20</v>
      </c>
      <c r="C1017">
        <v>0</v>
      </c>
      <c r="D1017">
        <v>0</v>
      </c>
      <c r="E1017">
        <v>77.290000000000006</v>
      </c>
      <c r="F1017">
        <v>28.4</v>
      </c>
    </row>
    <row r="1018" spans="1:6" x14ac:dyDescent="0.3">
      <c r="A1018">
        <v>0</v>
      </c>
      <c r="B1018">
        <v>44</v>
      </c>
      <c r="C1018">
        <v>0</v>
      </c>
      <c r="D1018">
        <v>0</v>
      </c>
      <c r="E1018">
        <v>72.03</v>
      </c>
      <c r="F1018">
        <v>37.5</v>
      </c>
    </row>
    <row r="1019" spans="1:6" x14ac:dyDescent="0.3">
      <c r="A1019">
        <v>0</v>
      </c>
      <c r="B1019">
        <v>51</v>
      </c>
      <c r="C1019">
        <v>1</v>
      </c>
      <c r="D1019">
        <v>0</v>
      </c>
      <c r="E1019">
        <v>109.16</v>
      </c>
      <c r="F1019">
        <v>28</v>
      </c>
    </row>
    <row r="1020" spans="1:6" x14ac:dyDescent="0.3">
      <c r="A1020">
        <v>0</v>
      </c>
      <c r="B1020">
        <v>64</v>
      </c>
      <c r="C1020">
        <v>1</v>
      </c>
      <c r="D1020">
        <v>0</v>
      </c>
      <c r="E1020">
        <v>93.99</v>
      </c>
      <c r="F1020">
        <v>37.799999999999997</v>
      </c>
    </row>
    <row r="1021" spans="1:6" x14ac:dyDescent="0.3">
      <c r="A1021">
        <v>0</v>
      </c>
      <c r="B1021">
        <v>55</v>
      </c>
      <c r="C1021">
        <v>0</v>
      </c>
      <c r="D1021">
        <v>0</v>
      </c>
      <c r="E1021">
        <v>99.44</v>
      </c>
      <c r="F1021">
        <v>25</v>
      </c>
    </row>
    <row r="1022" spans="1:6" x14ac:dyDescent="0.3">
      <c r="A1022">
        <v>0</v>
      </c>
      <c r="B1022">
        <v>21</v>
      </c>
      <c r="C1022">
        <v>0</v>
      </c>
      <c r="D1022">
        <v>0</v>
      </c>
      <c r="E1022">
        <v>80.84</v>
      </c>
      <c r="F1022">
        <v>30.7</v>
      </c>
    </row>
    <row r="1023" spans="1:6" x14ac:dyDescent="0.3">
      <c r="A1023">
        <v>0</v>
      </c>
      <c r="B1023">
        <v>4</v>
      </c>
      <c r="C1023">
        <v>0</v>
      </c>
      <c r="D1023">
        <v>0</v>
      </c>
      <c r="E1023">
        <v>94.27</v>
      </c>
      <c r="F1023">
        <v>14</v>
      </c>
    </row>
    <row r="1024" spans="1:6" x14ac:dyDescent="0.3">
      <c r="A1024">
        <v>1</v>
      </c>
      <c r="B1024">
        <v>72</v>
      </c>
      <c r="C1024">
        <v>0</v>
      </c>
      <c r="D1024">
        <v>0</v>
      </c>
      <c r="E1024">
        <v>219.91</v>
      </c>
    </row>
    <row r="1025" spans="1:6" x14ac:dyDescent="0.3">
      <c r="A1025">
        <v>0</v>
      </c>
      <c r="B1025">
        <v>28</v>
      </c>
      <c r="C1025">
        <v>0</v>
      </c>
      <c r="D1025">
        <v>0</v>
      </c>
      <c r="E1025">
        <v>87.91</v>
      </c>
      <c r="F1025">
        <v>22.7</v>
      </c>
    </row>
    <row r="1026" spans="1:6" x14ac:dyDescent="0.3">
      <c r="A1026">
        <v>0</v>
      </c>
      <c r="B1026">
        <v>65</v>
      </c>
      <c r="C1026">
        <v>0</v>
      </c>
      <c r="D1026">
        <v>0</v>
      </c>
      <c r="E1026">
        <v>77.459999999999994</v>
      </c>
      <c r="F1026">
        <v>30.9</v>
      </c>
    </row>
    <row r="1027" spans="1:6" x14ac:dyDescent="0.3">
      <c r="A1027">
        <v>0</v>
      </c>
      <c r="B1027">
        <v>61</v>
      </c>
      <c r="C1027">
        <v>0</v>
      </c>
      <c r="D1027">
        <v>0</v>
      </c>
      <c r="E1027">
        <v>72.010000000000005</v>
      </c>
      <c r="F1027">
        <v>26</v>
      </c>
    </row>
    <row r="1028" spans="1:6" x14ac:dyDescent="0.3">
      <c r="A1028">
        <v>0</v>
      </c>
      <c r="B1028">
        <v>24</v>
      </c>
      <c r="C1028">
        <v>0</v>
      </c>
      <c r="D1028">
        <v>0</v>
      </c>
      <c r="E1028">
        <v>79.42</v>
      </c>
      <c r="F1028">
        <v>21.4</v>
      </c>
    </row>
    <row r="1029" spans="1:6" x14ac:dyDescent="0.3">
      <c r="A1029">
        <v>0</v>
      </c>
      <c r="B1029">
        <v>81</v>
      </c>
      <c r="C1029">
        <v>0</v>
      </c>
      <c r="D1029">
        <v>0</v>
      </c>
      <c r="E1029">
        <v>99.48</v>
      </c>
      <c r="F1029">
        <v>27.2</v>
      </c>
    </row>
    <row r="1030" spans="1:6" x14ac:dyDescent="0.3">
      <c r="A1030">
        <v>1</v>
      </c>
      <c r="B1030">
        <v>48</v>
      </c>
      <c r="C1030">
        <v>0</v>
      </c>
      <c r="D1030">
        <v>0</v>
      </c>
      <c r="E1030">
        <v>84.2</v>
      </c>
      <c r="F1030">
        <v>29.7</v>
      </c>
    </row>
    <row r="1031" spans="1:6" x14ac:dyDescent="0.3">
      <c r="A1031">
        <v>0</v>
      </c>
      <c r="B1031">
        <v>35</v>
      </c>
      <c r="C1031">
        <v>0</v>
      </c>
      <c r="D1031">
        <v>0</v>
      </c>
      <c r="E1031">
        <v>97.6</v>
      </c>
      <c r="F1031">
        <v>44.8</v>
      </c>
    </row>
    <row r="1032" spans="1:6" x14ac:dyDescent="0.3">
      <c r="A1032">
        <v>0</v>
      </c>
      <c r="B1032">
        <v>22</v>
      </c>
      <c r="C1032">
        <v>0</v>
      </c>
      <c r="D1032">
        <v>0</v>
      </c>
      <c r="E1032">
        <v>102</v>
      </c>
      <c r="F1032">
        <v>40.4</v>
      </c>
    </row>
    <row r="1033" spans="1:6" x14ac:dyDescent="0.3">
      <c r="A1033">
        <v>0</v>
      </c>
      <c r="B1033">
        <v>38</v>
      </c>
      <c r="C1033">
        <v>0</v>
      </c>
      <c r="D1033">
        <v>0</v>
      </c>
      <c r="E1033">
        <v>107.78</v>
      </c>
      <c r="F1033">
        <v>25.1</v>
      </c>
    </row>
    <row r="1034" spans="1:6" x14ac:dyDescent="0.3">
      <c r="A1034">
        <v>0</v>
      </c>
      <c r="B1034">
        <v>25</v>
      </c>
      <c r="C1034">
        <v>0</v>
      </c>
      <c r="D1034">
        <v>0</v>
      </c>
      <c r="E1034">
        <v>103.15</v>
      </c>
      <c r="F1034">
        <v>21</v>
      </c>
    </row>
    <row r="1035" spans="1:6" x14ac:dyDescent="0.3">
      <c r="A1035">
        <v>0</v>
      </c>
      <c r="B1035">
        <v>14</v>
      </c>
      <c r="C1035">
        <v>0</v>
      </c>
      <c r="D1035">
        <v>0</v>
      </c>
      <c r="E1035">
        <v>91.32</v>
      </c>
      <c r="F1035">
        <v>24.3</v>
      </c>
    </row>
    <row r="1036" spans="1:6" x14ac:dyDescent="0.3">
      <c r="A1036">
        <v>0</v>
      </c>
      <c r="B1036">
        <v>40</v>
      </c>
      <c r="C1036">
        <v>0</v>
      </c>
      <c r="D1036">
        <v>0</v>
      </c>
      <c r="E1036">
        <v>217</v>
      </c>
      <c r="F1036">
        <v>29.4</v>
      </c>
    </row>
    <row r="1037" spans="1:6" x14ac:dyDescent="0.3">
      <c r="A1037">
        <v>0</v>
      </c>
      <c r="B1037">
        <v>51</v>
      </c>
      <c r="C1037">
        <v>0</v>
      </c>
      <c r="D1037">
        <v>0</v>
      </c>
      <c r="E1037">
        <v>95.16</v>
      </c>
      <c r="F1037">
        <v>42.7</v>
      </c>
    </row>
    <row r="1038" spans="1:6" x14ac:dyDescent="0.3">
      <c r="A1038">
        <v>0</v>
      </c>
      <c r="B1038">
        <v>47</v>
      </c>
      <c r="C1038">
        <v>0</v>
      </c>
      <c r="D1038">
        <v>0</v>
      </c>
      <c r="E1038">
        <v>65.040000000000006</v>
      </c>
      <c r="F1038">
        <v>30.9</v>
      </c>
    </row>
    <row r="1039" spans="1:6" x14ac:dyDescent="0.3">
      <c r="A1039">
        <v>0</v>
      </c>
      <c r="B1039">
        <v>27</v>
      </c>
      <c r="C1039">
        <v>0</v>
      </c>
      <c r="D1039">
        <v>0</v>
      </c>
      <c r="E1039">
        <v>79.209999999999994</v>
      </c>
      <c r="F1039">
        <v>19.5</v>
      </c>
    </row>
    <row r="1040" spans="1:6" x14ac:dyDescent="0.3">
      <c r="A1040">
        <v>0</v>
      </c>
      <c r="B1040">
        <v>78</v>
      </c>
      <c r="C1040">
        <v>1</v>
      </c>
      <c r="D1040">
        <v>0</v>
      </c>
      <c r="E1040">
        <v>91.63</v>
      </c>
      <c r="F1040">
        <v>33.5</v>
      </c>
    </row>
    <row r="1041" spans="1:6" x14ac:dyDescent="0.3">
      <c r="A1041">
        <v>0</v>
      </c>
      <c r="B1041">
        <v>3</v>
      </c>
      <c r="C1041">
        <v>0</v>
      </c>
      <c r="D1041">
        <v>0</v>
      </c>
      <c r="E1041">
        <v>79.760000000000005</v>
      </c>
      <c r="F1041">
        <v>15.6</v>
      </c>
    </row>
    <row r="1042" spans="1:6" x14ac:dyDescent="0.3">
      <c r="A1042">
        <v>0</v>
      </c>
      <c r="B1042">
        <v>80</v>
      </c>
      <c r="C1042">
        <v>0</v>
      </c>
      <c r="D1042">
        <v>0</v>
      </c>
      <c r="E1042">
        <v>71.88</v>
      </c>
      <c r="F1042">
        <v>26.7</v>
      </c>
    </row>
    <row r="1043" spans="1:6" x14ac:dyDescent="0.3">
      <c r="A1043">
        <v>0</v>
      </c>
      <c r="B1043">
        <v>31</v>
      </c>
      <c r="C1043">
        <v>0</v>
      </c>
      <c r="D1043">
        <v>0</v>
      </c>
      <c r="E1043">
        <v>88.2</v>
      </c>
      <c r="F1043">
        <v>22.7</v>
      </c>
    </row>
    <row r="1044" spans="1:6" x14ac:dyDescent="0.3">
      <c r="A1044">
        <v>0</v>
      </c>
      <c r="B1044">
        <v>23</v>
      </c>
      <c r="C1044">
        <v>0</v>
      </c>
      <c r="D1044">
        <v>0</v>
      </c>
      <c r="E1044">
        <v>100.54</v>
      </c>
      <c r="F1044">
        <v>22.1</v>
      </c>
    </row>
    <row r="1045" spans="1:6" x14ac:dyDescent="0.3">
      <c r="A1045">
        <v>0</v>
      </c>
      <c r="B1045">
        <v>48</v>
      </c>
      <c r="C1045">
        <v>0</v>
      </c>
      <c r="D1045">
        <v>0</v>
      </c>
      <c r="E1045">
        <v>69.209999999999994</v>
      </c>
      <c r="F1045">
        <v>33.1</v>
      </c>
    </row>
    <row r="1046" spans="1:6" x14ac:dyDescent="0.3">
      <c r="A1046">
        <v>1</v>
      </c>
      <c r="B1046">
        <v>72</v>
      </c>
      <c r="C1046">
        <v>1</v>
      </c>
      <c r="D1046">
        <v>0</v>
      </c>
      <c r="E1046">
        <v>185.49</v>
      </c>
      <c r="F1046">
        <v>37.1</v>
      </c>
    </row>
    <row r="1047" spans="1:6" x14ac:dyDescent="0.3">
      <c r="A1047">
        <v>0</v>
      </c>
      <c r="B1047">
        <v>42</v>
      </c>
      <c r="C1047">
        <v>0</v>
      </c>
      <c r="D1047">
        <v>0</v>
      </c>
      <c r="E1047">
        <v>82.24</v>
      </c>
      <c r="F1047">
        <v>23.8</v>
      </c>
    </row>
    <row r="1048" spans="1:6" x14ac:dyDescent="0.3">
      <c r="A1048">
        <v>0</v>
      </c>
      <c r="B1048">
        <v>40</v>
      </c>
      <c r="C1048">
        <v>0</v>
      </c>
      <c r="D1048">
        <v>0</v>
      </c>
      <c r="E1048">
        <v>99.58</v>
      </c>
      <c r="F1048">
        <v>24.1</v>
      </c>
    </row>
    <row r="1049" spans="1:6" x14ac:dyDescent="0.3">
      <c r="A1049">
        <v>0</v>
      </c>
      <c r="B1049">
        <v>10</v>
      </c>
      <c r="C1049">
        <v>0</v>
      </c>
      <c r="D1049">
        <v>0</v>
      </c>
      <c r="E1049">
        <v>69.84</v>
      </c>
      <c r="F1049">
        <v>13.7</v>
      </c>
    </row>
    <row r="1050" spans="1:6" x14ac:dyDescent="0.3">
      <c r="A1050">
        <v>0</v>
      </c>
      <c r="B1050">
        <v>24</v>
      </c>
      <c r="C1050">
        <v>0</v>
      </c>
      <c r="D1050">
        <v>0</v>
      </c>
      <c r="E1050">
        <v>114.54</v>
      </c>
      <c r="F1050">
        <v>30.1</v>
      </c>
    </row>
    <row r="1051" spans="1:6" x14ac:dyDescent="0.3">
      <c r="A1051">
        <v>0</v>
      </c>
      <c r="B1051">
        <v>45</v>
      </c>
      <c r="C1051">
        <v>0</v>
      </c>
      <c r="D1051">
        <v>0</v>
      </c>
      <c r="E1051">
        <v>79.98</v>
      </c>
      <c r="F1051">
        <v>41.4</v>
      </c>
    </row>
    <row r="1052" spans="1:6" x14ac:dyDescent="0.3">
      <c r="A1052">
        <v>1</v>
      </c>
      <c r="B1052">
        <v>47</v>
      </c>
      <c r="C1052">
        <v>0</v>
      </c>
      <c r="D1052">
        <v>0</v>
      </c>
      <c r="E1052">
        <v>86.94</v>
      </c>
      <c r="F1052">
        <v>41.1</v>
      </c>
    </row>
    <row r="1053" spans="1:6" x14ac:dyDescent="0.3">
      <c r="A1053">
        <v>0</v>
      </c>
      <c r="B1053">
        <v>13</v>
      </c>
      <c r="C1053">
        <v>0</v>
      </c>
      <c r="D1053">
        <v>0</v>
      </c>
      <c r="E1053">
        <v>93.3</v>
      </c>
      <c r="F1053">
        <v>25.9</v>
      </c>
    </row>
    <row r="1054" spans="1:6" x14ac:dyDescent="0.3">
      <c r="A1054">
        <v>0</v>
      </c>
      <c r="B1054">
        <v>70</v>
      </c>
      <c r="C1054">
        <v>1</v>
      </c>
      <c r="D1054">
        <v>0</v>
      </c>
      <c r="E1054">
        <v>88.66</v>
      </c>
      <c r="F1054">
        <v>36.700000000000003</v>
      </c>
    </row>
    <row r="1055" spans="1:6" x14ac:dyDescent="0.3">
      <c r="A1055">
        <v>0</v>
      </c>
      <c r="B1055">
        <v>52</v>
      </c>
      <c r="C1055">
        <v>0</v>
      </c>
      <c r="D1055">
        <v>0</v>
      </c>
      <c r="E1055">
        <v>83.84</v>
      </c>
      <c r="F1055">
        <v>35</v>
      </c>
    </row>
    <row r="1056" spans="1:6" x14ac:dyDescent="0.3">
      <c r="A1056">
        <v>0</v>
      </c>
      <c r="B1056">
        <v>46</v>
      </c>
      <c r="C1056">
        <v>0</v>
      </c>
      <c r="D1056">
        <v>0</v>
      </c>
      <c r="E1056">
        <v>94.63</v>
      </c>
      <c r="F1056">
        <v>24.9</v>
      </c>
    </row>
    <row r="1057" spans="1:6" x14ac:dyDescent="0.3">
      <c r="A1057">
        <v>0</v>
      </c>
      <c r="B1057">
        <v>66</v>
      </c>
      <c r="C1057">
        <v>0</v>
      </c>
      <c r="D1057">
        <v>1</v>
      </c>
      <c r="E1057">
        <v>76.11</v>
      </c>
      <c r="F1057">
        <v>37</v>
      </c>
    </row>
    <row r="1058" spans="1:6" x14ac:dyDescent="0.3">
      <c r="A1058">
        <v>0</v>
      </c>
      <c r="B1058">
        <v>58</v>
      </c>
      <c r="C1058">
        <v>1</v>
      </c>
      <c r="D1058">
        <v>0</v>
      </c>
      <c r="E1058">
        <v>85.83</v>
      </c>
      <c r="F1058">
        <v>44</v>
      </c>
    </row>
    <row r="1059" spans="1:6" x14ac:dyDescent="0.3">
      <c r="A1059">
        <v>0</v>
      </c>
      <c r="B1059">
        <v>27</v>
      </c>
      <c r="C1059">
        <v>0</v>
      </c>
      <c r="D1059">
        <v>0</v>
      </c>
      <c r="E1059">
        <v>70.56</v>
      </c>
      <c r="F1059">
        <v>28.6</v>
      </c>
    </row>
    <row r="1060" spans="1:6" x14ac:dyDescent="0.3">
      <c r="A1060">
        <v>0</v>
      </c>
      <c r="B1060">
        <v>45</v>
      </c>
      <c r="C1060">
        <v>0</v>
      </c>
      <c r="D1060">
        <v>0</v>
      </c>
      <c r="E1060">
        <v>103.94</v>
      </c>
      <c r="F1060">
        <v>32.5</v>
      </c>
    </row>
    <row r="1061" spans="1:6" x14ac:dyDescent="0.3">
      <c r="A1061">
        <v>0</v>
      </c>
      <c r="B1061">
        <v>69</v>
      </c>
      <c r="C1061">
        <v>0</v>
      </c>
      <c r="D1061">
        <v>0</v>
      </c>
      <c r="E1061">
        <v>79.7</v>
      </c>
      <c r="F1061">
        <v>25</v>
      </c>
    </row>
    <row r="1062" spans="1:6" x14ac:dyDescent="0.3">
      <c r="A1062">
        <v>0</v>
      </c>
      <c r="B1062">
        <v>7</v>
      </c>
      <c r="C1062">
        <v>0</v>
      </c>
      <c r="D1062">
        <v>0</v>
      </c>
      <c r="E1062">
        <v>89.38</v>
      </c>
      <c r="F1062">
        <v>19</v>
      </c>
    </row>
    <row r="1063" spans="1:6" x14ac:dyDescent="0.3">
      <c r="A1063">
        <v>0</v>
      </c>
      <c r="B1063">
        <v>28</v>
      </c>
      <c r="C1063">
        <v>0</v>
      </c>
      <c r="D1063">
        <v>0</v>
      </c>
      <c r="E1063">
        <v>100.8</v>
      </c>
      <c r="F1063">
        <v>39.299999999999997</v>
      </c>
    </row>
    <row r="1064" spans="1:6" x14ac:dyDescent="0.3">
      <c r="A1064">
        <v>0</v>
      </c>
      <c r="B1064">
        <v>23</v>
      </c>
      <c r="C1064">
        <v>0</v>
      </c>
      <c r="D1064">
        <v>0</v>
      </c>
      <c r="E1064">
        <v>98.66</v>
      </c>
      <c r="F1064">
        <v>28.3</v>
      </c>
    </row>
    <row r="1065" spans="1:6" x14ac:dyDescent="0.3">
      <c r="A1065">
        <v>0</v>
      </c>
      <c r="B1065">
        <v>30</v>
      </c>
      <c r="C1065">
        <v>0</v>
      </c>
      <c r="D1065">
        <v>0</v>
      </c>
      <c r="E1065">
        <v>96.42</v>
      </c>
      <c r="F1065">
        <v>22.6</v>
      </c>
    </row>
    <row r="1066" spans="1:6" x14ac:dyDescent="0.3">
      <c r="A1066">
        <v>0</v>
      </c>
      <c r="B1066">
        <v>0.48</v>
      </c>
      <c r="C1066">
        <v>0</v>
      </c>
      <c r="D1066">
        <v>0</v>
      </c>
      <c r="E1066">
        <v>94.06</v>
      </c>
      <c r="F1066">
        <v>14.8</v>
      </c>
    </row>
    <row r="1067" spans="1:6" x14ac:dyDescent="0.3">
      <c r="A1067">
        <v>0</v>
      </c>
      <c r="B1067">
        <v>61</v>
      </c>
      <c r="C1067">
        <v>0</v>
      </c>
      <c r="D1067">
        <v>0</v>
      </c>
      <c r="E1067">
        <v>98.35</v>
      </c>
      <c r="F1067">
        <v>26.6</v>
      </c>
    </row>
    <row r="1068" spans="1:6" x14ac:dyDescent="0.3">
      <c r="A1068">
        <v>0</v>
      </c>
      <c r="B1068">
        <v>43</v>
      </c>
      <c r="C1068">
        <v>0</v>
      </c>
      <c r="D1068">
        <v>0</v>
      </c>
      <c r="E1068">
        <v>107.43</v>
      </c>
      <c r="F1068">
        <v>26.5</v>
      </c>
    </row>
    <row r="1069" spans="1:6" x14ac:dyDescent="0.3">
      <c r="A1069">
        <v>0</v>
      </c>
      <c r="B1069">
        <v>11</v>
      </c>
      <c r="C1069">
        <v>0</v>
      </c>
      <c r="D1069">
        <v>0</v>
      </c>
      <c r="E1069">
        <v>123.04</v>
      </c>
      <c r="F1069">
        <v>15.9</v>
      </c>
    </row>
    <row r="1070" spans="1:6" x14ac:dyDescent="0.3">
      <c r="A1070">
        <v>0</v>
      </c>
      <c r="B1070">
        <v>82</v>
      </c>
      <c r="C1070">
        <v>1</v>
      </c>
      <c r="D1070">
        <v>0</v>
      </c>
      <c r="E1070">
        <v>77.319999999999993</v>
      </c>
      <c r="F1070">
        <v>24.8</v>
      </c>
    </row>
    <row r="1071" spans="1:6" x14ac:dyDescent="0.3">
      <c r="A1071">
        <v>0</v>
      </c>
      <c r="B1071">
        <v>71</v>
      </c>
      <c r="C1071">
        <v>0</v>
      </c>
      <c r="D1071">
        <v>0</v>
      </c>
      <c r="E1071">
        <v>208.31</v>
      </c>
      <c r="F1071">
        <v>31.8</v>
      </c>
    </row>
    <row r="1072" spans="1:6" x14ac:dyDescent="0.3">
      <c r="A1072">
        <v>0</v>
      </c>
      <c r="B1072">
        <v>50</v>
      </c>
      <c r="C1072">
        <v>0</v>
      </c>
      <c r="D1072">
        <v>0</v>
      </c>
      <c r="E1072">
        <v>77.67</v>
      </c>
      <c r="F1072">
        <v>34.5</v>
      </c>
    </row>
    <row r="1073" spans="1:6" x14ac:dyDescent="0.3">
      <c r="A1073">
        <v>0</v>
      </c>
      <c r="B1073">
        <v>4</v>
      </c>
      <c r="C1073">
        <v>0</v>
      </c>
      <c r="D1073">
        <v>0</v>
      </c>
      <c r="E1073">
        <v>72.489999999999995</v>
      </c>
      <c r="F1073">
        <v>16.899999999999999</v>
      </c>
    </row>
    <row r="1074" spans="1:6" x14ac:dyDescent="0.3">
      <c r="A1074">
        <v>0</v>
      </c>
      <c r="B1074">
        <v>29</v>
      </c>
      <c r="C1074">
        <v>0</v>
      </c>
      <c r="D1074">
        <v>0</v>
      </c>
      <c r="E1074">
        <v>81.2</v>
      </c>
      <c r="F1074">
        <v>23</v>
      </c>
    </row>
    <row r="1075" spans="1:6" x14ac:dyDescent="0.3">
      <c r="A1075">
        <v>0</v>
      </c>
      <c r="B1075">
        <v>45</v>
      </c>
      <c r="C1075">
        <v>0</v>
      </c>
      <c r="D1075">
        <v>0</v>
      </c>
      <c r="E1075">
        <v>103.22</v>
      </c>
      <c r="F1075">
        <v>20.5</v>
      </c>
    </row>
    <row r="1076" spans="1:6" x14ac:dyDescent="0.3">
      <c r="A1076">
        <v>0</v>
      </c>
      <c r="B1076">
        <v>14</v>
      </c>
      <c r="C1076">
        <v>0</v>
      </c>
      <c r="D1076">
        <v>0</v>
      </c>
      <c r="E1076">
        <v>84.46</v>
      </c>
      <c r="F1076">
        <v>21.8</v>
      </c>
    </row>
    <row r="1077" spans="1:6" x14ac:dyDescent="0.3">
      <c r="A1077">
        <v>0</v>
      </c>
      <c r="B1077">
        <v>75</v>
      </c>
      <c r="C1077">
        <v>1</v>
      </c>
      <c r="D1077">
        <v>0</v>
      </c>
      <c r="E1077">
        <v>219.82</v>
      </c>
      <c r="F1077">
        <v>29.5</v>
      </c>
    </row>
    <row r="1078" spans="1:6" x14ac:dyDescent="0.3">
      <c r="A1078">
        <v>0</v>
      </c>
      <c r="B1078">
        <v>77</v>
      </c>
      <c r="C1078">
        <v>1</v>
      </c>
      <c r="D1078">
        <v>0</v>
      </c>
      <c r="E1078">
        <v>109.51</v>
      </c>
    </row>
    <row r="1079" spans="1:6" x14ac:dyDescent="0.3">
      <c r="A1079">
        <v>0</v>
      </c>
      <c r="B1079">
        <v>28</v>
      </c>
      <c r="C1079">
        <v>0</v>
      </c>
      <c r="D1079">
        <v>0</v>
      </c>
      <c r="E1079">
        <v>111.22</v>
      </c>
      <c r="F1079">
        <v>25.5</v>
      </c>
    </row>
    <row r="1080" spans="1:6" x14ac:dyDescent="0.3">
      <c r="A1080">
        <v>0</v>
      </c>
      <c r="B1080">
        <v>78</v>
      </c>
      <c r="C1080">
        <v>0</v>
      </c>
      <c r="D1080">
        <v>0</v>
      </c>
      <c r="E1080">
        <v>67.959999999999994</v>
      </c>
      <c r="F1080">
        <v>26.8</v>
      </c>
    </row>
    <row r="1081" spans="1:6" x14ac:dyDescent="0.3">
      <c r="A1081">
        <v>0</v>
      </c>
      <c r="B1081">
        <v>38</v>
      </c>
      <c r="C1081">
        <v>0</v>
      </c>
      <c r="D1081">
        <v>0</v>
      </c>
      <c r="E1081">
        <v>104.03</v>
      </c>
      <c r="F1081">
        <v>47.3</v>
      </c>
    </row>
    <row r="1082" spans="1:6" x14ac:dyDescent="0.3">
      <c r="A1082">
        <v>0</v>
      </c>
      <c r="B1082">
        <v>63</v>
      </c>
      <c r="C1082">
        <v>0</v>
      </c>
      <c r="D1082">
        <v>0</v>
      </c>
      <c r="E1082">
        <v>75.930000000000007</v>
      </c>
      <c r="F1082">
        <v>34.700000000000003</v>
      </c>
    </row>
    <row r="1083" spans="1:6" x14ac:dyDescent="0.3">
      <c r="A1083">
        <v>0</v>
      </c>
      <c r="B1083">
        <v>78</v>
      </c>
      <c r="C1083">
        <v>0</v>
      </c>
      <c r="D1083">
        <v>0</v>
      </c>
      <c r="E1083">
        <v>95.37</v>
      </c>
      <c r="F1083">
        <v>17.3</v>
      </c>
    </row>
    <row r="1084" spans="1:6" x14ac:dyDescent="0.3">
      <c r="A1084">
        <v>0</v>
      </c>
      <c r="B1084">
        <v>76</v>
      </c>
      <c r="C1084">
        <v>0</v>
      </c>
      <c r="D1084">
        <v>0</v>
      </c>
      <c r="E1084">
        <v>267.61</v>
      </c>
      <c r="F1084">
        <v>27.9</v>
      </c>
    </row>
    <row r="1085" spans="1:6" x14ac:dyDescent="0.3">
      <c r="A1085">
        <v>0</v>
      </c>
      <c r="B1085">
        <v>69</v>
      </c>
      <c r="C1085">
        <v>0</v>
      </c>
      <c r="D1085">
        <v>0</v>
      </c>
      <c r="E1085">
        <v>91.65</v>
      </c>
      <c r="F1085">
        <v>25.7</v>
      </c>
    </row>
    <row r="1086" spans="1:6" x14ac:dyDescent="0.3">
      <c r="A1086">
        <v>0</v>
      </c>
      <c r="B1086">
        <v>27</v>
      </c>
      <c r="C1086">
        <v>0</v>
      </c>
      <c r="D1086">
        <v>0</v>
      </c>
      <c r="E1086">
        <v>103.35</v>
      </c>
      <c r="F1086">
        <v>28.1</v>
      </c>
    </row>
    <row r="1087" spans="1:6" x14ac:dyDescent="0.3">
      <c r="A1087">
        <v>0</v>
      </c>
      <c r="B1087">
        <v>2</v>
      </c>
      <c r="C1087">
        <v>0</v>
      </c>
      <c r="D1087">
        <v>0</v>
      </c>
      <c r="E1087">
        <v>120.85</v>
      </c>
      <c r="F1087">
        <v>16.2</v>
      </c>
    </row>
    <row r="1088" spans="1:6" x14ac:dyDescent="0.3">
      <c r="A1088">
        <v>0</v>
      </c>
      <c r="B1088">
        <v>41</v>
      </c>
      <c r="C1088">
        <v>0</v>
      </c>
      <c r="D1088">
        <v>0</v>
      </c>
      <c r="E1088">
        <v>104.36</v>
      </c>
      <c r="F1088">
        <v>30.2</v>
      </c>
    </row>
    <row r="1089" spans="1:6" x14ac:dyDescent="0.3">
      <c r="A1089">
        <v>1</v>
      </c>
      <c r="B1089">
        <v>78</v>
      </c>
      <c r="C1089">
        <v>1</v>
      </c>
      <c r="D1089">
        <v>0</v>
      </c>
      <c r="E1089">
        <v>75.319999999999993</v>
      </c>
    </row>
    <row r="1090" spans="1:6" x14ac:dyDescent="0.3">
      <c r="A1090">
        <v>0</v>
      </c>
      <c r="B1090">
        <v>45</v>
      </c>
      <c r="C1090">
        <v>0</v>
      </c>
      <c r="D1090">
        <v>0</v>
      </c>
      <c r="E1090">
        <v>82.02</v>
      </c>
      <c r="F1090">
        <v>41.8</v>
      </c>
    </row>
    <row r="1091" spans="1:6" x14ac:dyDescent="0.3">
      <c r="A1091">
        <v>0</v>
      </c>
      <c r="B1091">
        <v>44</v>
      </c>
      <c r="C1091">
        <v>0</v>
      </c>
      <c r="D1091">
        <v>0</v>
      </c>
      <c r="E1091">
        <v>97.16</v>
      </c>
      <c r="F1091">
        <v>33.1</v>
      </c>
    </row>
    <row r="1092" spans="1:6" x14ac:dyDescent="0.3">
      <c r="A1092">
        <v>0</v>
      </c>
      <c r="B1092">
        <v>32</v>
      </c>
      <c r="C1092">
        <v>0</v>
      </c>
      <c r="D1092">
        <v>0</v>
      </c>
      <c r="E1092">
        <v>77.16</v>
      </c>
      <c r="F1092">
        <v>35.200000000000003</v>
      </c>
    </row>
    <row r="1093" spans="1:6" x14ac:dyDescent="0.3">
      <c r="A1093">
        <v>0</v>
      </c>
      <c r="B1093">
        <v>17</v>
      </c>
      <c r="C1093">
        <v>0</v>
      </c>
      <c r="D1093">
        <v>0</v>
      </c>
      <c r="E1093">
        <v>88.65</v>
      </c>
      <c r="F1093">
        <v>30.3</v>
      </c>
    </row>
    <row r="1094" spans="1:6" x14ac:dyDescent="0.3">
      <c r="A1094">
        <v>0</v>
      </c>
      <c r="B1094">
        <v>32</v>
      </c>
      <c r="C1094">
        <v>0</v>
      </c>
      <c r="D1094">
        <v>0</v>
      </c>
      <c r="E1094">
        <v>92.75</v>
      </c>
      <c r="F1094">
        <v>34.5</v>
      </c>
    </row>
    <row r="1095" spans="1:6" x14ac:dyDescent="0.3">
      <c r="A1095">
        <v>0</v>
      </c>
      <c r="B1095">
        <v>18</v>
      </c>
      <c r="C1095">
        <v>0</v>
      </c>
      <c r="D1095">
        <v>0</v>
      </c>
      <c r="E1095">
        <v>107.82</v>
      </c>
      <c r="F1095">
        <v>26</v>
      </c>
    </row>
    <row r="1096" spans="1:6" x14ac:dyDescent="0.3">
      <c r="A1096">
        <v>0</v>
      </c>
      <c r="B1096">
        <v>39</v>
      </c>
      <c r="C1096">
        <v>0</v>
      </c>
      <c r="D1096">
        <v>0</v>
      </c>
      <c r="E1096">
        <v>102.51</v>
      </c>
      <c r="F1096">
        <v>26.6</v>
      </c>
    </row>
    <row r="1097" spans="1:6" x14ac:dyDescent="0.3">
      <c r="A1097">
        <v>0</v>
      </c>
      <c r="B1097">
        <v>38</v>
      </c>
      <c r="C1097">
        <v>0</v>
      </c>
      <c r="D1097">
        <v>0</v>
      </c>
      <c r="E1097">
        <v>76.819999999999993</v>
      </c>
      <c r="F1097">
        <v>27.3</v>
      </c>
    </row>
    <row r="1098" spans="1:6" x14ac:dyDescent="0.3">
      <c r="A1098">
        <v>0</v>
      </c>
      <c r="B1098">
        <v>57</v>
      </c>
      <c r="C1098">
        <v>0</v>
      </c>
      <c r="D1098">
        <v>0</v>
      </c>
      <c r="E1098">
        <v>83.14</v>
      </c>
      <c r="F1098">
        <v>31.9</v>
      </c>
    </row>
    <row r="1099" spans="1:6" x14ac:dyDescent="0.3">
      <c r="A1099">
        <v>0</v>
      </c>
      <c r="B1099">
        <v>68</v>
      </c>
      <c r="C1099">
        <v>0</v>
      </c>
      <c r="D1099">
        <v>0</v>
      </c>
      <c r="E1099">
        <v>96.75</v>
      </c>
      <c r="F1099">
        <v>28.4</v>
      </c>
    </row>
    <row r="1100" spans="1:6" x14ac:dyDescent="0.3">
      <c r="A1100">
        <v>0</v>
      </c>
      <c r="B1100">
        <v>61</v>
      </c>
      <c r="C1100">
        <v>0</v>
      </c>
      <c r="D1100">
        <v>0</v>
      </c>
      <c r="E1100">
        <v>73.36</v>
      </c>
      <c r="F1100">
        <v>16.100000000000001</v>
      </c>
    </row>
    <row r="1101" spans="1:6" x14ac:dyDescent="0.3">
      <c r="A1101">
        <v>0</v>
      </c>
      <c r="B1101">
        <v>47</v>
      </c>
      <c r="C1101">
        <v>0</v>
      </c>
      <c r="D1101">
        <v>0</v>
      </c>
      <c r="E1101">
        <v>68.37</v>
      </c>
      <c r="F1101">
        <v>29.4</v>
      </c>
    </row>
    <row r="1102" spans="1:6" x14ac:dyDescent="0.3">
      <c r="A1102">
        <v>0</v>
      </c>
      <c r="B1102">
        <v>41</v>
      </c>
      <c r="C1102">
        <v>0</v>
      </c>
      <c r="D1102">
        <v>0</v>
      </c>
      <c r="E1102">
        <v>78.930000000000007</v>
      </c>
      <c r="F1102">
        <v>30.9</v>
      </c>
    </row>
    <row r="1103" spans="1:6" x14ac:dyDescent="0.3">
      <c r="A1103">
        <v>0</v>
      </c>
      <c r="B1103">
        <v>72</v>
      </c>
      <c r="C1103">
        <v>0</v>
      </c>
      <c r="D1103">
        <v>0</v>
      </c>
      <c r="E1103">
        <v>103.78</v>
      </c>
      <c r="F1103">
        <v>32.700000000000003</v>
      </c>
    </row>
    <row r="1104" spans="1:6" x14ac:dyDescent="0.3">
      <c r="A1104">
        <v>0</v>
      </c>
      <c r="B1104">
        <v>50</v>
      </c>
      <c r="C1104">
        <v>1</v>
      </c>
      <c r="D1104">
        <v>0</v>
      </c>
      <c r="E1104">
        <v>213.43</v>
      </c>
      <c r="F1104">
        <v>36.700000000000003</v>
      </c>
    </row>
    <row r="1105" spans="1:6" x14ac:dyDescent="0.3">
      <c r="A1105">
        <v>0</v>
      </c>
      <c r="B1105">
        <v>31</v>
      </c>
      <c r="C1105">
        <v>0</v>
      </c>
      <c r="D1105">
        <v>0</v>
      </c>
      <c r="E1105">
        <v>106.51</v>
      </c>
      <c r="F1105">
        <v>40.200000000000003</v>
      </c>
    </row>
    <row r="1106" spans="1:6" x14ac:dyDescent="0.3">
      <c r="A1106">
        <v>0</v>
      </c>
      <c r="B1106">
        <v>41</v>
      </c>
      <c r="C1106">
        <v>0</v>
      </c>
      <c r="D1106">
        <v>0</v>
      </c>
      <c r="E1106">
        <v>89.88</v>
      </c>
      <c r="F1106">
        <v>33.1</v>
      </c>
    </row>
    <row r="1107" spans="1:6" x14ac:dyDescent="0.3">
      <c r="A1107">
        <v>0</v>
      </c>
      <c r="B1107">
        <v>16</v>
      </c>
      <c r="C1107">
        <v>0</v>
      </c>
      <c r="D1107">
        <v>0</v>
      </c>
      <c r="E1107">
        <v>87.16</v>
      </c>
      <c r="F1107">
        <v>28.2</v>
      </c>
    </row>
    <row r="1108" spans="1:6" x14ac:dyDescent="0.3">
      <c r="A1108">
        <v>0</v>
      </c>
      <c r="B1108">
        <v>3</v>
      </c>
      <c r="C1108">
        <v>0</v>
      </c>
      <c r="D1108">
        <v>0</v>
      </c>
      <c r="E1108">
        <v>73.2</v>
      </c>
      <c r="F1108">
        <v>16.8</v>
      </c>
    </row>
    <row r="1109" spans="1:6" x14ac:dyDescent="0.3">
      <c r="A1109">
        <v>0</v>
      </c>
      <c r="B1109">
        <v>65</v>
      </c>
      <c r="C1109">
        <v>0</v>
      </c>
      <c r="D1109">
        <v>0</v>
      </c>
      <c r="E1109">
        <v>82.72</v>
      </c>
      <c r="F1109">
        <v>29.8</v>
      </c>
    </row>
    <row r="1110" spans="1:6" x14ac:dyDescent="0.3">
      <c r="A1110">
        <v>0</v>
      </c>
      <c r="B1110">
        <v>28</v>
      </c>
      <c r="C1110">
        <v>0</v>
      </c>
      <c r="D1110">
        <v>0</v>
      </c>
      <c r="E1110">
        <v>104.16</v>
      </c>
      <c r="F1110">
        <v>21.5</v>
      </c>
    </row>
    <row r="1111" spans="1:6" x14ac:dyDescent="0.3">
      <c r="A1111">
        <v>0</v>
      </c>
      <c r="B1111">
        <v>17</v>
      </c>
      <c r="C1111">
        <v>0</v>
      </c>
      <c r="D1111">
        <v>0</v>
      </c>
      <c r="E1111">
        <v>81.13</v>
      </c>
      <c r="F1111">
        <v>22.8</v>
      </c>
    </row>
    <row r="1112" spans="1:6" x14ac:dyDescent="0.3">
      <c r="A1112">
        <v>0</v>
      </c>
      <c r="B1112">
        <v>26</v>
      </c>
      <c r="C1112">
        <v>0</v>
      </c>
      <c r="D1112">
        <v>0</v>
      </c>
      <c r="E1112">
        <v>89.3</v>
      </c>
      <c r="F1112">
        <v>48.4</v>
      </c>
    </row>
    <row r="1113" spans="1:6" x14ac:dyDescent="0.3">
      <c r="A1113">
        <v>0</v>
      </c>
      <c r="B1113">
        <v>23</v>
      </c>
      <c r="C1113">
        <v>0</v>
      </c>
      <c r="D1113">
        <v>0</v>
      </c>
      <c r="E1113">
        <v>92.87</v>
      </c>
      <c r="F1113">
        <v>30.1</v>
      </c>
    </row>
    <row r="1114" spans="1:6" x14ac:dyDescent="0.3">
      <c r="A1114">
        <v>0</v>
      </c>
      <c r="B1114">
        <v>60</v>
      </c>
      <c r="C1114">
        <v>1</v>
      </c>
      <c r="D1114">
        <v>0</v>
      </c>
      <c r="E1114">
        <v>109</v>
      </c>
    </row>
    <row r="1115" spans="1:6" x14ac:dyDescent="0.3">
      <c r="A1115">
        <v>0</v>
      </c>
      <c r="B1115">
        <v>69</v>
      </c>
      <c r="C1115">
        <v>0</v>
      </c>
      <c r="D1115">
        <v>0</v>
      </c>
      <c r="E1115">
        <v>103.73</v>
      </c>
      <c r="F1115">
        <v>34.700000000000003</v>
      </c>
    </row>
    <row r="1116" spans="1:6" x14ac:dyDescent="0.3">
      <c r="A1116">
        <v>0</v>
      </c>
      <c r="B1116">
        <v>45</v>
      </c>
      <c r="C1116">
        <v>0</v>
      </c>
      <c r="D1116">
        <v>0</v>
      </c>
      <c r="E1116">
        <v>78.91</v>
      </c>
      <c r="F1116">
        <v>34.299999999999997</v>
      </c>
    </row>
    <row r="1117" spans="1:6" x14ac:dyDescent="0.3">
      <c r="A1117">
        <v>0</v>
      </c>
      <c r="B1117">
        <v>1.8</v>
      </c>
      <c r="C1117">
        <v>0</v>
      </c>
      <c r="D1117">
        <v>0</v>
      </c>
      <c r="E1117">
        <v>95.28</v>
      </c>
      <c r="F1117">
        <v>16.5</v>
      </c>
    </row>
    <row r="1118" spans="1:6" x14ac:dyDescent="0.3">
      <c r="A1118">
        <v>0</v>
      </c>
      <c r="B1118">
        <v>67</v>
      </c>
      <c r="C1118">
        <v>0</v>
      </c>
      <c r="D1118">
        <v>0</v>
      </c>
      <c r="E1118">
        <v>68.61</v>
      </c>
      <c r="F1118">
        <v>31.9</v>
      </c>
    </row>
    <row r="1119" spans="1:6" x14ac:dyDescent="0.3">
      <c r="A1119">
        <v>0</v>
      </c>
      <c r="B1119">
        <v>36</v>
      </c>
      <c r="C1119">
        <v>0</v>
      </c>
      <c r="D1119">
        <v>0</v>
      </c>
      <c r="E1119">
        <v>74.14</v>
      </c>
      <c r="F1119">
        <v>31.2</v>
      </c>
    </row>
    <row r="1120" spans="1:6" x14ac:dyDescent="0.3">
      <c r="A1120">
        <v>0</v>
      </c>
      <c r="B1120">
        <v>50</v>
      </c>
      <c r="C1120">
        <v>0</v>
      </c>
      <c r="D1120">
        <v>0</v>
      </c>
      <c r="E1120">
        <v>92.15</v>
      </c>
      <c r="F1120">
        <v>20.8</v>
      </c>
    </row>
    <row r="1121" spans="1:6" x14ac:dyDescent="0.3">
      <c r="A1121">
        <v>0</v>
      </c>
      <c r="B1121">
        <v>34</v>
      </c>
      <c r="C1121">
        <v>0</v>
      </c>
      <c r="D1121">
        <v>0</v>
      </c>
      <c r="E1121">
        <v>86.92</v>
      </c>
      <c r="F1121">
        <v>22</v>
      </c>
    </row>
    <row r="1122" spans="1:6" x14ac:dyDescent="0.3">
      <c r="A1122">
        <v>0</v>
      </c>
      <c r="B1122">
        <v>17</v>
      </c>
      <c r="C1122">
        <v>0</v>
      </c>
      <c r="D1122">
        <v>0</v>
      </c>
      <c r="E1122">
        <v>82.64</v>
      </c>
      <c r="F1122">
        <v>31.1</v>
      </c>
    </row>
    <row r="1123" spans="1:6" x14ac:dyDescent="0.3">
      <c r="A1123">
        <v>0</v>
      </c>
      <c r="B1123">
        <v>8</v>
      </c>
      <c r="C1123">
        <v>0</v>
      </c>
      <c r="D1123">
        <v>0</v>
      </c>
      <c r="E1123">
        <v>76.31</v>
      </c>
      <c r="F1123">
        <v>15.5</v>
      </c>
    </row>
    <row r="1124" spans="1:6" x14ac:dyDescent="0.3">
      <c r="A1124">
        <v>0</v>
      </c>
      <c r="B1124">
        <v>45</v>
      </c>
      <c r="C1124">
        <v>0</v>
      </c>
      <c r="D1124">
        <v>0</v>
      </c>
      <c r="E1124">
        <v>86.06</v>
      </c>
      <c r="F1124">
        <v>38.1</v>
      </c>
    </row>
    <row r="1125" spans="1:6" x14ac:dyDescent="0.3">
      <c r="A1125">
        <v>0</v>
      </c>
      <c r="B1125">
        <v>19</v>
      </c>
      <c r="C1125">
        <v>0</v>
      </c>
      <c r="D1125">
        <v>0</v>
      </c>
      <c r="E1125">
        <v>87.72</v>
      </c>
      <c r="F1125">
        <v>21.7</v>
      </c>
    </row>
    <row r="1126" spans="1:6" x14ac:dyDescent="0.3">
      <c r="A1126">
        <v>0</v>
      </c>
      <c r="B1126">
        <v>76</v>
      </c>
      <c r="C1126">
        <v>1</v>
      </c>
      <c r="D1126">
        <v>0</v>
      </c>
      <c r="E1126">
        <v>78.680000000000007</v>
      </c>
      <c r="F1126">
        <v>23.3</v>
      </c>
    </row>
    <row r="1127" spans="1:6" x14ac:dyDescent="0.3">
      <c r="A1127">
        <v>0</v>
      </c>
      <c r="B1127">
        <v>18</v>
      </c>
      <c r="C1127">
        <v>0</v>
      </c>
      <c r="D1127">
        <v>0</v>
      </c>
      <c r="E1127">
        <v>104.26</v>
      </c>
      <c r="F1127">
        <v>25.9</v>
      </c>
    </row>
    <row r="1128" spans="1:6" x14ac:dyDescent="0.3">
      <c r="A1128">
        <v>0</v>
      </c>
      <c r="B1128">
        <v>25</v>
      </c>
      <c r="C1128">
        <v>0</v>
      </c>
      <c r="D1128">
        <v>0</v>
      </c>
      <c r="E1128">
        <v>92.82</v>
      </c>
      <c r="F1128">
        <v>24.1</v>
      </c>
    </row>
    <row r="1129" spans="1:6" x14ac:dyDescent="0.3">
      <c r="A1129">
        <v>0</v>
      </c>
      <c r="B1129">
        <v>82</v>
      </c>
      <c r="C1129">
        <v>1</v>
      </c>
      <c r="D1129">
        <v>0</v>
      </c>
      <c r="E1129">
        <v>115.71</v>
      </c>
      <c r="F1129">
        <v>31.1</v>
      </c>
    </row>
    <row r="1130" spans="1:6" x14ac:dyDescent="0.3">
      <c r="A1130">
        <v>0</v>
      </c>
      <c r="B1130">
        <v>53</v>
      </c>
      <c r="C1130">
        <v>0</v>
      </c>
      <c r="D1130">
        <v>0</v>
      </c>
      <c r="E1130">
        <v>74.64</v>
      </c>
      <c r="F1130">
        <v>22.4</v>
      </c>
    </row>
    <row r="1131" spans="1:6" x14ac:dyDescent="0.3">
      <c r="A1131">
        <v>0</v>
      </c>
      <c r="B1131">
        <v>59</v>
      </c>
      <c r="C1131">
        <v>0</v>
      </c>
      <c r="D1131">
        <v>0</v>
      </c>
      <c r="E1131">
        <v>200.8</v>
      </c>
      <c r="F1131">
        <v>32.299999999999997</v>
      </c>
    </row>
    <row r="1132" spans="1:6" x14ac:dyDescent="0.3">
      <c r="A1132">
        <v>0</v>
      </c>
      <c r="B1132">
        <v>58</v>
      </c>
      <c r="C1132">
        <v>0</v>
      </c>
      <c r="D1132">
        <v>0</v>
      </c>
      <c r="E1132">
        <v>81.96</v>
      </c>
      <c r="F1132">
        <v>34.6</v>
      </c>
    </row>
    <row r="1133" spans="1:6" x14ac:dyDescent="0.3">
      <c r="A1133">
        <v>0</v>
      </c>
      <c r="B1133">
        <v>60</v>
      </c>
      <c r="C1133">
        <v>0</v>
      </c>
      <c r="D1133">
        <v>0</v>
      </c>
      <c r="E1133">
        <v>266.58999999999997</v>
      </c>
      <c r="F1133">
        <v>25.5</v>
      </c>
    </row>
    <row r="1134" spans="1:6" x14ac:dyDescent="0.3">
      <c r="A1134">
        <v>0</v>
      </c>
      <c r="B1134">
        <v>73</v>
      </c>
      <c r="C1134">
        <v>1</v>
      </c>
      <c r="D1134">
        <v>0</v>
      </c>
      <c r="E1134">
        <v>198.3</v>
      </c>
      <c r="F1134">
        <v>54.3</v>
      </c>
    </row>
    <row r="1135" spans="1:6" x14ac:dyDescent="0.3">
      <c r="A1135">
        <v>0</v>
      </c>
      <c r="B1135">
        <v>47</v>
      </c>
      <c r="C1135">
        <v>0</v>
      </c>
      <c r="D1135">
        <v>0</v>
      </c>
      <c r="E1135">
        <v>86.99</v>
      </c>
      <c r="F1135">
        <v>28.9</v>
      </c>
    </row>
    <row r="1136" spans="1:6" x14ac:dyDescent="0.3">
      <c r="A1136">
        <v>0</v>
      </c>
      <c r="B1136">
        <v>7</v>
      </c>
      <c r="C1136">
        <v>0</v>
      </c>
      <c r="D1136">
        <v>0</v>
      </c>
      <c r="E1136">
        <v>103.11</v>
      </c>
      <c r="F1136">
        <v>18.3</v>
      </c>
    </row>
    <row r="1137" spans="1:6" x14ac:dyDescent="0.3">
      <c r="A1137">
        <v>0</v>
      </c>
      <c r="B1137">
        <v>15</v>
      </c>
      <c r="C1137">
        <v>0</v>
      </c>
      <c r="D1137">
        <v>0</v>
      </c>
      <c r="E1137">
        <v>121.39</v>
      </c>
      <c r="F1137">
        <v>27</v>
      </c>
    </row>
    <row r="1138" spans="1:6" x14ac:dyDescent="0.3">
      <c r="A1138">
        <v>0</v>
      </c>
      <c r="B1138">
        <v>82</v>
      </c>
      <c r="C1138">
        <v>0</v>
      </c>
      <c r="D1138">
        <v>1</v>
      </c>
      <c r="E1138">
        <v>88.6</v>
      </c>
      <c r="F1138">
        <v>32.5</v>
      </c>
    </row>
    <row r="1139" spans="1:6" x14ac:dyDescent="0.3">
      <c r="A1139">
        <v>0</v>
      </c>
      <c r="B1139">
        <v>56</v>
      </c>
      <c r="C1139">
        <v>0</v>
      </c>
      <c r="D1139">
        <v>0</v>
      </c>
      <c r="E1139">
        <v>112.16</v>
      </c>
      <c r="F1139">
        <v>25.7</v>
      </c>
    </row>
    <row r="1140" spans="1:6" x14ac:dyDescent="0.3">
      <c r="A1140">
        <v>0</v>
      </c>
      <c r="B1140">
        <v>57</v>
      </c>
      <c r="C1140">
        <v>0</v>
      </c>
      <c r="D1140">
        <v>0</v>
      </c>
      <c r="E1140">
        <v>73</v>
      </c>
      <c r="F1140">
        <v>26.2</v>
      </c>
    </row>
    <row r="1141" spans="1:6" x14ac:dyDescent="0.3">
      <c r="A1141">
        <v>0</v>
      </c>
      <c r="B1141">
        <v>66</v>
      </c>
      <c r="C1141">
        <v>0</v>
      </c>
      <c r="D1141">
        <v>0</v>
      </c>
      <c r="E1141">
        <v>102.07</v>
      </c>
      <c r="F1141">
        <v>16.7</v>
      </c>
    </row>
    <row r="1142" spans="1:6" x14ac:dyDescent="0.3">
      <c r="A1142">
        <v>0</v>
      </c>
      <c r="B1142">
        <v>34</v>
      </c>
      <c r="C1142">
        <v>0</v>
      </c>
      <c r="D1142">
        <v>0</v>
      </c>
      <c r="E1142">
        <v>113.26</v>
      </c>
      <c r="F1142">
        <v>27.6</v>
      </c>
    </row>
    <row r="1143" spans="1:6" x14ac:dyDescent="0.3">
      <c r="A1143">
        <v>0</v>
      </c>
      <c r="B1143">
        <v>54</v>
      </c>
      <c r="C1143">
        <v>0</v>
      </c>
      <c r="D1143">
        <v>0</v>
      </c>
      <c r="E1143">
        <v>231.54</v>
      </c>
      <c r="F1143">
        <v>29.9</v>
      </c>
    </row>
    <row r="1144" spans="1:6" x14ac:dyDescent="0.3">
      <c r="A1144">
        <v>0</v>
      </c>
      <c r="B1144">
        <v>27</v>
      </c>
      <c r="C1144">
        <v>0</v>
      </c>
      <c r="D1144">
        <v>0</v>
      </c>
      <c r="E1144">
        <v>104.21</v>
      </c>
      <c r="F1144">
        <v>35.700000000000003</v>
      </c>
    </row>
    <row r="1145" spans="1:6" x14ac:dyDescent="0.3">
      <c r="A1145">
        <v>0</v>
      </c>
      <c r="B1145">
        <v>51</v>
      </c>
      <c r="C1145">
        <v>0</v>
      </c>
      <c r="D1145">
        <v>0</v>
      </c>
      <c r="E1145">
        <v>82.93</v>
      </c>
      <c r="F1145">
        <v>29.7</v>
      </c>
    </row>
    <row r="1146" spans="1:6" x14ac:dyDescent="0.3">
      <c r="A1146">
        <v>0</v>
      </c>
      <c r="B1146">
        <v>5</v>
      </c>
      <c r="C1146">
        <v>0</v>
      </c>
      <c r="D1146">
        <v>0</v>
      </c>
      <c r="E1146">
        <v>122.25</v>
      </c>
      <c r="F1146">
        <v>16.7</v>
      </c>
    </row>
    <row r="1147" spans="1:6" x14ac:dyDescent="0.3">
      <c r="A1147">
        <v>0</v>
      </c>
      <c r="B1147">
        <v>34</v>
      </c>
      <c r="C1147">
        <v>0</v>
      </c>
      <c r="D1147">
        <v>0</v>
      </c>
      <c r="E1147">
        <v>88.68</v>
      </c>
      <c r="F1147">
        <v>23.9</v>
      </c>
    </row>
    <row r="1148" spans="1:6" x14ac:dyDescent="0.3">
      <c r="A1148">
        <v>0</v>
      </c>
      <c r="B1148">
        <v>23</v>
      </c>
      <c r="C1148">
        <v>0</v>
      </c>
      <c r="D1148">
        <v>0</v>
      </c>
      <c r="E1148">
        <v>96.28</v>
      </c>
      <c r="F1148">
        <v>31.1</v>
      </c>
    </row>
    <row r="1149" spans="1:6" x14ac:dyDescent="0.3">
      <c r="A1149">
        <v>0</v>
      </c>
      <c r="B1149">
        <v>26</v>
      </c>
      <c r="C1149">
        <v>0</v>
      </c>
      <c r="D1149">
        <v>0</v>
      </c>
      <c r="E1149">
        <v>114.18</v>
      </c>
      <c r="F1149">
        <v>23.3</v>
      </c>
    </row>
    <row r="1150" spans="1:6" x14ac:dyDescent="0.3">
      <c r="A1150">
        <v>0</v>
      </c>
      <c r="B1150">
        <v>61</v>
      </c>
      <c r="C1150">
        <v>0</v>
      </c>
      <c r="D1150">
        <v>0</v>
      </c>
      <c r="E1150">
        <v>74.819999999999993</v>
      </c>
      <c r="F1150">
        <v>30.6</v>
      </c>
    </row>
    <row r="1151" spans="1:6" x14ac:dyDescent="0.3">
      <c r="A1151">
        <v>0</v>
      </c>
      <c r="B1151">
        <v>38</v>
      </c>
      <c r="C1151">
        <v>0</v>
      </c>
      <c r="D1151">
        <v>0</v>
      </c>
      <c r="E1151">
        <v>98.37</v>
      </c>
      <c r="F1151">
        <v>27.2</v>
      </c>
    </row>
    <row r="1152" spans="1:6" x14ac:dyDescent="0.3">
      <c r="A1152">
        <v>0</v>
      </c>
      <c r="B1152">
        <v>42</v>
      </c>
      <c r="C1152">
        <v>0</v>
      </c>
      <c r="D1152">
        <v>0</v>
      </c>
      <c r="E1152">
        <v>83.7</v>
      </c>
      <c r="F1152">
        <v>20.6</v>
      </c>
    </row>
    <row r="1153" spans="1:6" x14ac:dyDescent="0.3">
      <c r="A1153">
        <v>0</v>
      </c>
      <c r="B1153">
        <v>43</v>
      </c>
      <c r="C1153">
        <v>0</v>
      </c>
      <c r="D1153">
        <v>0</v>
      </c>
      <c r="E1153">
        <v>85.03</v>
      </c>
      <c r="F1153">
        <v>23.9</v>
      </c>
    </row>
    <row r="1154" spans="1:6" x14ac:dyDescent="0.3">
      <c r="A1154">
        <v>0</v>
      </c>
      <c r="B1154">
        <v>25</v>
      </c>
      <c r="C1154">
        <v>0</v>
      </c>
      <c r="D1154">
        <v>0</v>
      </c>
      <c r="E1154">
        <v>66.3</v>
      </c>
      <c r="F1154">
        <v>27.2</v>
      </c>
    </row>
    <row r="1155" spans="1:6" x14ac:dyDescent="0.3">
      <c r="A1155">
        <v>0</v>
      </c>
      <c r="B1155">
        <v>62</v>
      </c>
      <c r="C1155">
        <v>0</v>
      </c>
      <c r="D1155">
        <v>0</v>
      </c>
      <c r="E1155">
        <v>82.57</v>
      </c>
      <c r="F1155">
        <v>27.5</v>
      </c>
    </row>
    <row r="1156" spans="1:6" x14ac:dyDescent="0.3">
      <c r="A1156">
        <v>0</v>
      </c>
      <c r="B1156">
        <v>37</v>
      </c>
      <c r="C1156">
        <v>0</v>
      </c>
      <c r="D1156">
        <v>0</v>
      </c>
      <c r="E1156">
        <v>77.44</v>
      </c>
      <c r="F1156">
        <v>21.4</v>
      </c>
    </row>
    <row r="1157" spans="1:6" x14ac:dyDescent="0.3">
      <c r="A1157">
        <v>0</v>
      </c>
      <c r="B1157">
        <v>44</v>
      </c>
      <c r="C1157">
        <v>0</v>
      </c>
      <c r="D1157">
        <v>0</v>
      </c>
      <c r="E1157">
        <v>90.4</v>
      </c>
      <c r="F1157">
        <v>33.1</v>
      </c>
    </row>
    <row r="1158" spans="1:6" x14ac:dyDescent="0.3">
      <c r="A1158">
        <v>0</v>
      </c>
      <c r="B1158">
        <v>65</v>
      </c>
      <c r="C1158">
        <v>1</v>
      </c>
      <c r="D1158">
        <v>0</v>
      </c>
      <c r="E1158">
        <v>180.76</v>
      </c>
      <c r="F1158">
        <v>26.9</v>
      </c>
    </row>
    <row r="1159" spans="1:6" x14ac:dyDescent="0.3">
      <c r="A1159">
        <v>1</v>
      </c>
      <c r="B1159">
        <v>63</v>
      </c>
      <c r="C1159">
        <v>0</v>
      </c>
      <c r="D1159">
        <v>1</v>
      </c>
      <c r="E1159">
        <v>116.69</v>
      </c>
      <c r="F1159">
        <v>34.5</v>
      </c>
    </row>
    <row r="1160" spans="1:6" x14ac:dyDescent="0.3">
      <c r="A1160">
        <v>0</v>
      </c>
      <c r="B1160">
        <v>13</v>
      </c>
      <c r="C1160">
        <v>0</v>
      </c>
      <c r="D1160">
        <v>0</v>
      </c>
      <c r="E1160">
        <v>75.78</v>
      </c>
      <c r="F1160">
        <v>23.6</v>
      </c>
    </row>
    <row r="1161" spans="1:6" x14ac:dyDescent="0.3">
      <c r="A1161">
        <v>0</v>
      </c>
      <c r="B1161">
        <v>27</v>
      </c>
      <c r="C1161">
        <v>0</v>
      </c>
      <c r="D1161">
        <v>0</v>
      </c>
      <c r="E1161">
        <v>71.5</v>
      </c>
      <c r="F1161">
        <v>40.299999999999997</v>
      </c>
    </row>
    <row r="1162" spans="1:6" x14ac:dyDescent="0.3">
      <c r="A1162">
        <v>0</v>
      </c>
      <c r="B1162">
        <v>80</v>
      </c>
      <c r="C1162">
        <v>0</v>
      </c>
      <c r="D1162">
        <v>0</v>
      </c>
      <c r="E1162">
        <v>75.06</v>
      </c>
      <c r="F1162">
        <v>29.7</v>
      </c>
    </row>
    <row r="1163" spans="1:6" x14ac:dyDescent="0.3">
      <c r="A1163">
        <v>0</v>
      </c>
      <c r="B1163">
        <v>42</v>
      </c>
      <c r="C1163">
        <v>0</v>
      </c>
      <c r="D1163">
        <v>0</v>
      </c>
      <c r="E1163">
        <v>79.14</v>
      </c>
      <c r="F1163">
        <v>25</v>
      </c>
    </row>
    <row r="1164" spans="1:6" x14ac:dyDescent="0.3">
      <c r="A1164">
        <v>0</v>
      </c>
      <c r="B1164">
        <v>52</v>
      </c>
      <c r="C1164">
        <v>0</v>
      </c>
      <c r="D1164">
        <v>0</v>
      </c>
      <c r="E1164">
        <v>205</v>
      </c>
      <c r="F1164">
        <v>30.1</v>
      </c>
    </row>
    <row r="1165" spans="1:6" x14ac:dyDescent="0.3">
      <c r="A1165">
        <v>0</v>
      </c>
      <c r="B1165">
        <v>67</v>
      </c>
      <c r="C1165">
        <v>0</v>
      </c>
      <c r="D1165">
        <v>0</v>
      </c>
      <c r="E1165">
        <v>82.09</v>
      </c>
      <c r="F1165">
        <v>14.1</v>
      </c>
    </row>
    <row r="1166" spans="1:6" x14ac:dyDescent="0.3">
      <c r="A1166">
        <v>0</v>
      </c>
      <c r="B1166">
        <v>79</v>
      </c>
      <c r="C1166">
        <v>0</v>
      </c>
      <c r="D1166">
        <v>0</v>
      </c>
      <c r="E1166">
        <v>65.59</v>
      </c>
      <c r="F1166">
        <v>28.1</v>
      </c>
    </row>
    <row r="1167" spans="1:6" x14ac:dyDescent="0.3">
      <c r="A1167">
        <v>0</v>
      </c>
      <c r="B1167">
        <v>79</v>
      </c>
      <c r="C1167">
        <v>1</v>
      </c>
      <c r="D1167">
        <v>1</v>
      </c>
      <c r="E1167">
        <v>200.28</v>
      </c>
      <c r="F1167">
        <v>30</v>
      </c>
    </row>
    <row r="1168" spans="1:6" x14ac:dyDescent="0.3">
      <c r="A1168">
        <v>0</v>
      </c>
      <c r="B1168">
        <v>46</v>
      </c>
      <c r="C1168">
        <v>0</v>
      </c>
      <c r="D1168">
        <v>0</v>
      </c>
      <c r="E1168">
        <v>106.47</v>
      </c>
      <c r="F1168">
        <v>27.2</v>
      </c>
    </row>
    <row r="1169" spans="1:6" x14ac:dyDescent="0.3">
      <c r="A1169">
        <v>0</v>
      </c>
      <c r="B1169">
        <v>7</v>
      </c>
      <c r="C1169">
        <v>0</v>
      </c>
      <c r="D1169">
        <v>0</v>
      </c>
      <c r="E1169">
        <v>69.47</v>
      </c>
      <c r="F1169">
        <v>18.899999999999999</v>
      </c>
    </row>
    <row r="1170" spans="1:6" x14ac:dyDescent="0.3">
      <c r="A1170">
        <v>0</v>
      </c>
      <c r="B1170">
        <v>44</v>
      </c>
      <c r="C1170">
        <v>0</v>
      </c>
      <c r="D1170">
        <v>0</v>
      </c>
      <c r="E1170">
        <v>100.08</v>
      </c>
      <c r="F1170">
        <v>20.9</v>
      </c>
    </row>
    <row r="1171" spans="1:6" x14ac:dyDescent="0.3">
      <c r="A1171">
        <v>0</v>
      </c>
      <c r="B1171">
        <v>41</v>
      </c>
      <c r="C1171">
        <v>0</v>
      </c>
      <c r="D1171">
        <v>0</v>
      </c>
      <c r="E1171">
        <v>107.18</v>
      </c>
      <c r="F1171">
        <v>22.8</v>
      </c>
    </row>
    <row r="1172" spans="1:6" x14ac:dyDescent="0.3">
      <c r="A1172">
        <v>0</v>
      </c>
      <c r="B1172">
        <v>59</v>
      </c>
      <c r="C1172">
        <v>0</v>
      </c>
      <c r="D1172">
        <v>0</v>
      </c>
      <c r="E1172">
        <v>77.599999999999994</v>
      </c>
      <c r="F1172">
        <v>23.4</v>
      </c>
    </row>
    <row r="1173" spans="1:6" x14ac:dyDescent="0.3">
      <c r="A1173">
        <v>0</v>
      </c>
      <c r="B1173">
        <v>53</v>
      </c>
      <c r="C1173">
        <v>1</v>
      </c>
      <c r="D1173">
        <v>0</v>
      </c>
      <c r="E1173">
        <v>216.88</v>
      </c>
      <c r="F1173">
        <v>31.4</v>
      </c>
    </row>
    <row r="1174" spans="1:6" x14ac:dyDescent="0.3">
      <c r="A1174">
        <v>0</v>
      </c>
      <c r="B1174">
        <v>31</v>
      </c>
      <c r="C1174">
        <v>0</v>
      </c>
      <c r="D1174">
        <v>0</v>
      </c>
      <c r="E1174">
        <v>82.18</v>
      </c>
      <c r="F1174">
        <v>42.7</v>
      </c>
    </row>
    <row r="1175" spans="1:6" x14ac:dyDescent="0.3">
      <c r="A1175">
        <v>0</v>
      </c>
      <c r="B1175">
        <v>73</v>
      </c>
      <c r="C1175">
        <v>0</v>
      </c>
      <c r="D1175">
        <v>0</v>
      </c>
      <c r="E1175">
        <v>88.98</v>
      </c>
      <c r="F1175">
        <v>20.6</v>
      </c>
    </row>
    <row r="1176" spans="1:6" x14ac:dyDescent="0.3">
      <c r="A1176">
        <v>0</v>
      </c>
      <c r="B1176">
        <v>14</v>
      </c>
      <c r="C1176">
        <v>0</v>
      </c>
      <c r="D1176">
        <v>0</v>
      </c>
      <c r="E1176">
        <v>72.36</v>
      </c>
      <c r="F1176">
        <v>20.5</v>
      </c>
    </row>
    <row r="1177" spans="1:6" x14ac:dyDescent="0.3">
      <c r="A1177">
        <v>0</v>
      </c>
      <c r="B1177">
        <v>38</v>
      </c>
      <c r="C1177">
        <v>1</v>
      </c>
      <c r="D1177">
        <v>0</v>
      </c>
      <c r="E1177">
        <v>196.01</v>
      </c>
      <c r="F1177">
        <v>28.1</v>
      </c>
    </row>
    <row r="1178" spans="1:6" x14ac:dyDescent="0.3">
      <c r="A1178">
        <v>0</v>
      </c>
      <c r="B1178">
        <v>35</v>
      </c>
      <c r="C1178">
        <v>0</v>
      </c>
      <c r="D1178">
        <v>0</v>
      </c>
      <c r="E1178">
        <v>81.33</v>
      </c>
      <c r="F1178">
        <v>28.9</v>
      </c>
    </row>
    <row r="1179" spans="1:6" x14ac:dyDescent="0.3">
      <c r="A1179">
        <v>0</v>
      </c>
      <c r="B1179">
        <v>32</v>
      </c>
      <c r="C1179">
        <v>0</v>
      </c>
      <c r="D1179">
        <v>0</v>
      </c>
      <c r="E1179">
        <v>84.63</v>
      </c>
      <c r="F1179">
        <v>40.1</v>
      </c>
    </row>
    <row r="1180" spans="1:6" x14ac:dyDescent="0.3">
      <c r="A1180">
        <v>0</v>
      </c>
      <c r="B1180">
        <v>74</v>
      </c>
      <c r="C1180">
        <v>1</v>
      </c>
      <c r="D1180">
        <v>0</v>
      </c>
      <c r="E1180">
        <v>205.84</v>
      </c>
      <c r="F1180">
        <v>54.6</v>
      </c>
    </row>
    <row r="1181" spans="1:6" x14ac:dyDescent="0.3">
      <c r="A1181">
        <v>0</v>
      </c>
      <c r="B1181">
        <v>70</v>
      </c>
      <c r="C1181">
        <v>1</v>
      </c>
      <c r="D1181">
        <v>0</v>
      </c>
      <c r="E1181">
        <v>99.6</v>
      </c>
      <c r="F1181">
        <v>34.299999999999997</v>
      </c>
    </row>
    <row r="1182" spans="1:6" x14ac:dyDescent="0.3">
      <c r="A1182">
        <v>0</v>
      </c>
      <c r="B1182">
        <v>26</v>
      </c>
      <c r="C1182">
        <v>0</v>
      </c>
      <c r="D1182">
        <v>0</v>
      </c>
      <c r="E1182">
        <v>89.28</v>
      </c>
      <c r="F1182">
        <v>21.7</v>
      </c>
    </row>
    <row r="1183" spans="1:6" x14ac:dyDescent="0.3">
      <c r="A1183">
        <v>0</v>
      </c>
      <c r="B1183">
        <v>74</v>
      </c>
      <c r="C1183">
        <v>0</v>
      </c>
      <c r="D1183">
        <v>0</v>
      </c>
      <c r="E1183">
        <v>94.67</v>
      </c>
      <c r="F1183">
        <v>19.7</v>
      </c>
    </row>
    <row r="1184" spans="1:6" x14ac:dyDescent="0.3">
      <c r="A1184">
        <v>0</v>
      </c>
      <c r="B1184">
        <v>56</v>
      </c>
      <c r="C1184">
        <v>1</v>
      </c>
      <c r="D1184">
        <v>0</v>
      </c>
      <c r="E1184">
        <v>177.56</v>
      </c>
      <c r="F1184">
        <v>30.1</v>
      </c>
    </row>
    <row r="1185" spans="1:6" x14ac:dyDescent="0.3">
      <c r="A1185">
        <v>0</v>
      </c>
      <c r="B1185">
        <v>28</v>
      </c>
      <c r="C1185">
        <v>0</v>
      </c>
      <c r="D1185">
        <v>0</v>
      </c>
      <c r="E1185">
        <v>89.24</v>
      </c>
      <c r="F1185">
        <v>32.700000000000003</v>
      </c>
    </row>
    <row r="1186" spans="1:6" x14ac:dyDescent="0.3">
      <c r="A1186">
        <v>0</v>
      </c>
      <c r="B1186">
        <v>16</v>
      </c>
      <c r="C1186">
        <v>0</v>
      </c>
      <c r="D1186">
        <v>0</v>
      </c>
      <c r="E1186">
        <v>102.1</v>
      </c>
      <c r="F1186">
        <v>27.1</v>
      </c>
    </row>
    <row r="1187" spans="1:6" x14ac:dyDescent="0.3">
      <c r="A1187">
        <v>0</v>
      </c>
      <c r="B1187">
        <v>54</v>
      </c>
      <c r="C1187">
        <v>0</v>
      </c>
      <c r="D1187">
        <v>0</v>
      </c>
      <c r="E1187">
        <v>219.67</v>
      </c>
      <c r="F1187">
        <v>29.4</v>
      </c>
    </row>
    <row r="1188" spans="1:6" x14ac:dyDescent="0.3">
      <c r="A1188">
        <v>0</v>
      </c>
      <c r="B1188">
        <v>21</v>
      </c>
      <c r="C1188">
        <v>0</v>
      </c>
      <c r="D1188">
        <v>0</v>
      </c>
      <c r="E1188">
        <v>74.239999999999995</v>
      </c>
      <c r="F1188">
        <v>32.700000000000003</v>
      </c>
    </row>
    <row r="1189" spans="1:6" x14ac:dyDescent="0.3">
      <c r="A1189">
        <v>0</v>
      </c>
      <c r="B1189">
        <v>75</v>
      </c>
      <c r="C1189">
        <v>0</v>
      </c>
      <c r="D1189">
        <v>0</v>
      </c>
      <c r="E1189">
        <v>74.790000000000006</v>
      </c>
      <c r="F1189">
        <v>32.4</v>
      </c>
    </row>
    <row r="1190" spans="1:6" x14ac:dyDescent="0.3">
      <c r="A1190">
        <v>0</v>
      </c>
      <c r="B1190">
        <v>51</v>
      </c>
      <c r="C1190">
        <v>0</v>
      </c>
      <c r="D1190">
        <v>0</v>
      </c>
      <c r="E1190">
        <v>82.59</v>
      </c>
      <c r="F1190">
        <v>26.2</v>
      </c>
    </row>
    <row r="1191" spans="1:6" x14ac:dyDescent="0.3">
      <c r="A1191">
        <v>0</v>
      </c>
      <c r="B1191">
        <v>36</v>
      </c>
      <c r="C1191">
        <v>0</v>
      </c>
      <c r="D1191">
        <v>0</v>
      </c>
      <c r="E1191">
        <v>67.290000000000006</v>
      </c>
      <c r="F1191">
        <v>36.700000000000003</v>
      </c>
    </row>
    <row r="1192" spans="1:6" x14ac:dyDescent="0.3">
      <c r="A1192">
        <v>0</v>
      </c>
      <c r="B1192">
        <v>46</v>
      </c>
      <c r="C1192">
        <v>0</v>
      </c>
      <c r="D1192">
        <v>0</v>
      </c>
      <c r="E1192">
        <v>100.15</v>
      </c>
      <c r="F1192">
        <v>50.3</v>
      </c>
    </row>
    <row r="1193" spans="1:6" x14ac:dyDescent="0.3">
      <c r="A1193">
        <v>0</v>
      </c>
      <c r="B1193">
        <v>23</v>
      </c>
      <c r="C1193">
        <v>0</v>
      </c>
      <c r="D1193">
        <v>0</v>
      </c>
      <c r="E1193">
        <v>77.73</v>
      </c>
      <c r="F1193">
        <v>19.2</v>
      </c>
    </row>
    <row r="1194" spans="1:6" x14ac:dyDescent="0.3">
      <c r="A1194">
        <v>0</v>
      </c>
      <c r="B1194">
        <v>41</v>
      </c>
      <c r="C1194">
        <v>0</v>
      </c>
      <c r="D1194">
        <v>0</v>
      </c>
      <c r="E1194">
        <v>91.04</v>
      </c>
      <c r="F1194">
        <v>24.5</v>
      </c>
    </row>
    <row r="1195" spans="1:6" x14ac:dyDescent="0.3">
      <c r="A1195">
        <v>0</v>
      </c>
      <c r="B1195">
        <v>77</v>
      </c>
      <c r="C1195">
        <v>0</v>
      </c>
      <c r="D1195">
        <v>0</v>
      </c>
      <c r="E1195">
        <v>95.1</v>
      </c>
      <c r="F1195">
        <v>35</v>
      </c>
    </row>
    <row r="1196" spans="1:6" x14ac:dyDescent="0.3">
      <c r="A1196">
        <v>0</v>
      </c>
      <c r="B1196">
        <v>19</v>
      </c>
      <c r="C1196">
        <v>0</v>
      </c>
      <c r="D1196">
        <v>0</v>
      </c>
      <c r="E1196">
        <v>110.7</v>
      </c>
      <c r="F1196">
        <v>38.5</v>
      </c>
    </row>
    <row r="1197" spans="1:6" x14ac:dyDescent="0.3">
      <c r="A1197">
        <v>0</v>
      </c>
      <c r="B1197">
        <v>32</v>
      </c>
      <c r="C1197">
        <v>0</v>
      </c>
      <c r="D1197">
        <v>0</v>
      </c>
      <c r="E1197">
        <v>85.62</v>
      </c>
      <c r="F1197">
        <v>46.1</v>
      </c>
    </row>
    <row r="1198" spans="1:6" x14ac:dyDescent="0.3">
      <c r="A1198">
        <v>0</v>
      </c>
      <c r="B1198">
        <v>55</v>
      </c>
      <c r="C1198">
        <v>0</v>
      </c>
      <c r="D1198">
        <v>0</v>
      </c>
      <c r="E1198">
        <v>111.19</v>
      </c>
      <c r="F1198">
        <v>39.700000000000003</v>
      </c>
    </row>
    <row r="1199" spans="1:6" x14ac:dyDescent="0.3">
      <c r="A1199">
        <v>1</v>
      </c>
      <c r="B1199">
        <v>71</v>
      </c>
      <c r="C1199">
        <v>0</v>
      </c>
      <c r="D1199">
        <v>1</v>
      </c>
      <c r="E1199">
        <v>81.760000000000005</v>
      </c>
    </row>
    <row r="1200" spans="1:6" x14ac:dyDescent="0.3">
      <c r="A1200">
        <v>0</v>
      </c>
      <c r="B1200">
        <v>68</v>
      </c>
      <c r="C1200">
        <v>0</v>
      </c>
      <c r="D1200">
        <v>0</v>
      </c>
      <c r="E1200">
        <v>80.63</v>
      </c>
      <c r="F1200">
        <v>20.2</v>
      </c>
    </row>
    <row r="1201" spans="1:6" x14ac:dyDescent="0.3">
      <c r="A1201">
        <v>0</v>
      </c>
      <c r="B1201">
        <v>76</v>
      </c>
      <c r="C1201">
        <v>1</v>
      </c>
      <c r="D1201">
        <v>1</v>
      </c>
      <c r="E1201">
        <v>102.08</v>
      </c>
      <c r="F1201">
        <v>31</v>
      </c>
    </row>
    <row r="1202" spans="1:6" x14ac:dyDescent="0.3">
      <c r="A1202">
        <v>0</v>
      </c>
      <c r="B1202">
        <v>65</v>
      </c>
      <c r="C1202">
        <v>1</v>
      </c>
      <c r="D1202">
        <v>0</v>
      </c>
      <c r="E1202">
        <v>75.7</v>
      </c>
      <c r="F1202">
        <v>41.8</v>
      </c>
    </row>
    <row r="1203" spans="1:6" x14ac:dyDescent="0.3">
      <c r="A1203">
        <v>0</v>
      </c>
      <c r="B1203">
        <v>39</v>
      </c>
      <c r="C1203">
        <v>0</v>
      </c>
      <c r="D1203">
        <v>0</v>
      </c>
      <c r="E1203">
        <v>92.82</v>
      </c>
      <c r="F1203">
        <v>37.4</v>
      </c>
    </row>
    <row r="1204" spans="1:6" x14ac:dyDescent="0.3">
      <c r="A1204">
        <v>0</v>
      </c>
      <c r="B1204">
        <v>56</v>
      </c>
      <c r="C1204">
        <v>0</v>
      </c>
      <c r="D1204">
        <v>0</v>
      </c>
      <c r="E1204">
        <v>114.33</v>
      </c>
      <c r="F1204">
        <v>30.7</v>
      </c>
    </row>
    <row r="1205" spans="1:6" x14ac:dyDescent="0.3">
      <c r="A1205">
        <v>0</v>
      </c>
      <c r="B1205">
        <v>37</v>
      </c>
      <c r="C1205">
        <v>0</v>
      </c>
      <c r="D1205">
        <v>0</v>
      </c>
      <c r="E1205">
        <v>89.11</v>
      </c>
      <c r="F1205">
        <v>24.1</v>
      </c>
    </row>
    <row r="1206" spans="1:6" x14ac:dyDescent="0.3">
      <c r="A1206">
        <v>0</v>
      </c>
      <c r="B1206">
        <v>73</v>
      </c>
      <c r="C1206">
        <v>1</v>
      </c>
      <c r="D1206">
        <v>1</v>
      </c>
      <c r="E1206">
        <v>67.38</v>
      </c>
      <c r="F1206">
        <v>32.799999999999997</v>
      </c>
    </row>
    <row r="1207" spans="1:6" x14ac:dyDescent="0.3">
      <c r="A1207">
        <v>0</v>
      </c>
      <c r="B1207">
        <v>75</v>
      </c>
      <c r="C1207">
        <v>0</v>
      </c>
      <c r="D1207">
        <v>0</v>
      </c>
      <c r="E1207">
        <v>70.22</v>
      </c>
      <c r="F1207">
        <v>24.8</v>
      </c>
    </row>
    <row r="1208" spans="1:6" x14ac:dyDescent="0.3">
      <c r="A1208">
        <v>0</v>
      </c>
      <c r="B1208">
        <v>30</v>
      </c>
      <c r="C1208">
        <v>0</v>
      </c>
      <c r="D1208">
        <v>0</v>
      </c>
      <c r="E1208">
        <v>65.84</v>
      </c>
      <c r="F1208">
        <v>24.8</v>
      </c>
    </row>
    <row r="1209" spans="1:6" x14ac:dyDescent="0.3">
      <c r="A1209">
        <v>0</v>
      </c>
      <c r="B1209">
        <v>26</v>
      </c>
      <c r="C1209">
        <v>0</v>
      </c>
      <c r="D1209">
        <v>0</v>
      </c>
      <c r="E1209">
        <v>84.86</v>
      </c>
      <c r="F1209">
        <v>37.6</v>
      </c>
    </row>
    <row r="1210" spans="1:6" x14ac:dyDescent="0.3">
      <c r="A1210">
        <v>0</v>
      </c>
      <c r="B1210">
        <v>77</v>
      </c>
      <c r="C1210">
        <v>0</v>
      </c>
      <c r="D1210">
        <v>0</v>
      </c>
      <c r="E1210">
        <v>79.3</v>
      </c>
      <c r="F1210">
        <v>26.4</v>
      </c>
    </row>
    <row r="1211" spans="1:6" x14ac:dyDescent="0.3">
      <c r="A1211">
        <v>0</v>
      </c>
      <c r="B1211">
        <v>42</v>
      </c>
      <c r="C1211">
        <v>1</v>
      </c>
      <c r="D1211">
        <v>0</v>
      </c>
      <c r="E1211">
        <v>89.96</v>
      </c>
      <c r="F1211">
        <v>35.6</v>
      </c>
    </row>
    <row r="1212" spans="1:6" x14ac:dyDescent="0.3">
      <c r="A1212">
        <v>0</v>
      </c>
      <c r="B1212">
        <v>56</v>
      </c>
      <c r="C1212">
        <v>0</v>
      </c>
      <c r="D1212">
        <v>0</v>
      </c>
      <c r="E1212">
        <v>222.6</v>
      </c>
      <c r="F1212">
        <v>40.1</v>
      </c>
    </row>
    <row r="1213" spans="1:6" x14ac:dyDescent="0.3">
      <c r="A1213">
        <v>0</v>
      </c>
      <c r="B1213">
        <v>66</v>
      </c>
      <c r="C1213">
        <v>0</v>
      </c>
      <c r="D1213">
        <v>0</v>
      </c>
      <c r="E1213">
        <v>202.05</v>
      </c>
      <c r="F1213">
        <v>31.7</v>
      </c>
    </row>
    <row r="1214" spans="1:6" x14ac:dyDescent="0.3">
      <c r="A1214">
        <v>0</v>
      </c>
      <c r="B1214">
        <v>32</v>
      </c>
      <c r="C1214">
        <v>0</v>
      </c>
      <c r="D1214">
        <v>0</v>
      </c>
      <c r="E1214">
        <v>81.92</v>
      </c>
      <c r="F1214">
        <v>38</v>
      </c>
    </row>
    <row r="1215" spans="1:6" x14ac:dyDescent="0.3">
      <c r="A1215">
        <v>1</v>
      </c>
      <c r="B1215">
        <v>78</v>
      </c>
      <c r="C1215">
        <v>1</v>
      </c>
      <c r="D1215">
        <v>0</v>
      </c>
      <c r="E1215">
        <v>130.54</v>
      </c>
      <c r="F1215">
        <v>20.100000000000001</v>
      </c>
    </row>
    <row r="1216" spans="1:6" x14ac:dyDescent="0.3">
      <c r="A1216">
        <v>0</v>
      </c>
      <c r="B1216">
        <v>1.48</v>
      </c>
      <c r="C1216">
        <v>0</v>
      </c>
      <c r="D1216">
        <v>0</v>
      </c>
      <c r="E1216">
        <v>118.55</v>
      </c>
      <c r="F1216">
        <v>20.7</v>
      </c>
    </row>
    <row r="1217" spans="1:6" x14ac:dyDescent="0.3">
      <c r="A1217">
        <v>0</v>
      </c>
      <c r="B1217">
        <v>39</v>
      </c>
      <c r="C1217">
        <v>0</v>
      </c>
      <c r="D1217">
        <v>0</v>
      </c>
      <c r="E1217">
        <v>84.79</v>
      </c>
      <c r="F1217">
        <v>35.700000000000003</v>
      </c>
    </row>
    <row r="1218" spans="1:6" x14ac:dyDescent="0.3">
      <c r="A1218">
        <v>0</v>
      </c>
      <c r="B1218">
        <v>43</v>
      </c>
      <c r="C1218">
        <v>0</v>
      </c>
      <c r="D1218">
        <v>0</v>
      </c>
      <c r="E1218">
        <v>97.55</v>
      </c>
      <c r="F1218">
        <v>28.3</v>
      </c>
    </row>
    <row r="1219" spans="1:6" x14ac:dyDescent="0.3">
      <c r="A1219">
        <v>0</v>
      </c>
      <c r="B1219">
        <v>13</v>
      </c>
      <c r="C1219">
        <v>0</v>
      </c>
      <c r="D1219">
        <v>0</v>
      </c>
      <c r="E1219">
        <v>73.760000000000005</v>
      </c>
      <c r="F1219">
        <v>26.7</v>
      </c>
    </row>
    <row r="1220" spans="1:6" x14ac:dyDescent="0.3">
      <c r="A1220">
        <v>0</v>
      </c>
      <c r="B1220">
        <v>68</v>
      </c>
      <c r="C1220">
        <v>0</v>
      </c>
      <c r="D1220">
        <v>0</v>
      </c>
      <c r="E1220">
        <v>95.36</v>
      </c>
      <c r="F1220">
        <v>21.5</v>
      </c>
    </row>
    <row r="1221" spans="1:6" x14ac:dyDescent="0.3">
      <c r="A1221">
        <v>0</v>
      </c>
      <c r="B1221">
        <v>45</v>
      </c>
      <c r="C1221">
        <v>0</v>
      </c>
      <c r="D1221">
        <v>0</v>
      </c>
      <c r="E1221">
        <v>77.45</v>
      </c>
      <c r="F1221">
        <v>42.2</v>
      </c>
    </row>
    <row r="1222" spans="1:6" x14ac:dyDescent="0.3">
      <c r="A1222">
        <v>0</v>
      </c>
      <c r="B1222">
        <v>1.8</v>
      </c>
      <c r="C1222">
        <v>0</v>
      </c>
      <c r="D1222">
        <v>0</v>
      </c>
      <c r="E1222">
        <v>96.62</v>
      </c>
      <c r="F1222">
        <v>18.600000000000001</v>
      </c>
    </row>
    <row r="1223" spans="1:6" x14ac:dyDescent="0.3">
      <c r="A1223">
        <v>0</v>
      </c>
      <c r="B1223">
        <v>46</v>
      </c>
      <c r="C1223">
        <v>0</v>
      </c>
      <c r="D1223">
        <v>0</v>
      </c>
      <c r="E1223">
        <v>116.84</v>
      </c>
      <c r="F1223">
        <v>28.2</v>
      </c>
    </row>
    <row r="1224" spans="1:6" x14ac:dyDescent="0.3">
      <c r="A1224">
        <v>0</v>
      </c>
      <c r="B1224">
        <v>49</v>
      </c>
      <c r="C1224">
        <v>0</v>
      </c>
      <c r="D1224">
        <v>0</v>
      </c>
      <c r="E1224">
        <v>85.23</v>
      </c>
      <c r="F1224">
        <v>25.4</v>
      </c>
    </row>
    <row r="1225" spans="1:6" x14ac:dyDescent="0.3">
      <c r="A1225">
        <v>0</v>
      </c>
      <c r="B1225">
        <v>3</v>
      </c>
      <c r="C1225">
        <v>0</v>
      </c>
      <c r="D1225">
        <v>0</v>
      </c>
      <c r="E1225">
        <v>88.79</v>
      </c>
      <c r="F1225">
        <v>21.5</v>
      </c>
    </row>
    <row r="1226" spans="1:6" x14ac:dyDescent="0.3">
      <c r="A1226">
        <v>0</v>
      </c>
      <c r="B1226">
        <v>21</v>
      </c>
      <c r="C1226">
        <v>0</v>
      </c>
      <c r="D1226">
        <v>0</v>
      </c>
      <c r="E1226">
        <v>89.44</v>
      </c>
      <c r="F1226">
        <v>21.9</v>
      </c>
    </row>
    <row r="1227" spans="1:6" x14ac:dyDescent="0.3">
      <c r="A1227">
        <v>0</v>
      </c>
      <c r="B1227">
        <v>35</v>
      </c>
      <c r="C1227">
        <v>0</v>
      </c>
      <c r="D1227">
        <v>0</v>
      </c>
      <c r="E1227">
        <v>83.89</v>
      </c>
      <c r="F1227">
        <v>25.5</v>
      </c>
    </row>
    <row r="1228" spans="1:6" x14ac:dyDescent="0.3">
      <c r="A1228">
        <v>0</v>
      </c>
      <c r="B1228">
        <v>47</v>
      </c>
      <c r="C1228">
        <v>0</v>
      </c>
      <c r="D1228">
        <v>0</v>
      </c>
      <c r="E1228">
        <v>103.26</v>
      </c>
      <c r="F1228">
        <v>25.4</v>
      </c>
    </row>
    <row r="1229" spans="1:6" x14ac:dyDescent="0.3">
      <c r="A1229">
        <v>0</v>
      </c>
      <c r="B1229">
        <v>51</v>
      </c>
      <c r="C1229">
        <v>0</v>
      </c>
      <c r="D1229">
        <v>0</v>
      </c>
      <c r="E1229">
        <v>219.96</v>
      </c>
      <c r="F1229">
        <v>42.3</v>
      </c>
    </row>
    <row r="1230" spans="1:6" x14ac:dyDescent="0.3">
      <c r="A1230">
        <v>0</v>
      </c>
      <c r="B1230">
        <v>5</v>
      </c>
      <c r="C1230">
        <v>0</v>
      </c>
      <c r="D1230">
        <v>0</v>
      </c>
      <c r="E1230">
        <v>86.11</v>
      </c>
      <c r="F1230">
        <v>19</v>
      </c>
    </row>
    <row r="1231" spans="1:6" x14ac:dyDescent="0.3">
      <c r="A1231">
        <v>0</v>
      </c>
      <c r="B1231">
        <v>57</v>
      </c>
      <c r="C1231">
        <v>0</v>
      </c>
      <c r="D1231">
        <v>0</v>
      </c>
      <c r="E1231">
        <v>102.28</v>
      </c>
      <c r="F1231">
        <v>25.5</v>
      </c>
    </row>
    <row r="1232" spans="1:6" x14ac:dyDescent="0.3">
      <c r="A1232">
        <v>1</v>
      </c>
      <c r="B1232">
        <v>70</v>
      </c>
      <c r="C1232">
        <v>0</v>
      </c>
      <c r="D1232">
        <v>0</v>
      </c>
      <c r="E1232">
        <v>221.58</v>
      </c>
      <c r="F1232">
        <v>47.5</v>
      </c>
    </row>
    <row r="1233" spans="1:6" x14ac:dyDescent="0.3">
      <c r="A1233">
        <v>0</v>
      </c>
      <c r="B1233">
        <v>62</v>
      </c>
      <c r="C1233">
        <v>0</v>
      </c>
      <c r="D1233">
        <v>0</v>
      </c>
      <c r="E1233">
        <v>163.16999999999999</v>
      </c>
      <c r="F1233">
        <v>25.6</v>
      </c>
    </row>
    <row r="1234" spans="1:6" x14ac:dyDescent="0.3">
      <c r="A1234">
        <v>1</v>
      </c>
      <c r="B1234">
        <v>78</v>
      </c>
      <c r="C1234">
        <v>1</v>
      </c>
      <c r="D1234">
        <v>0</v>
      </c>
      <c r="E1234">
        <v>113.01</v>
      </c>
      <c r="F1234">
        <v>24</v>
      </c>
    </row>
    <row r="1235" spans="1:6" x14ac:dyDescent="0.3">
      <c r="A1235">
        <v>0</v>
      </c>
      <c r="B1235">
        <v>62</v>
      </c>
      <c r="C1235">
        <v>0</v>
      </c>
      <c r="D1235">
        <v>0</v>
      </c>
      <c r="E1235">
        <v>72.19</v>
      </c>
      <c r="F1235">
        <v>22.4</v>
      </c>
    </row>
    <row r="1236" spans="1:6" x14ac:dyDescent="0.3">
      <c r="A1236">
        <v>0</v>
      </c>
      <c r="B1236">
        <v>5</v>
      </c>
      <c r="C1236">
        <v>0</v>
      </c>
      <c r="D1236">
        <v>0</v>
      </c>
      <c r="E1236">
        <v>81.66</v>
      </c>
      <c r="F1236">
        <v>17.2</v>
      </c>
    </row>
    <row r="1237" spans="1:6" x14ac:dyDescent="0.3">
      <c r="A1237">
        <v>0</v>
      </c>
      <c r="B1237">
        <v>54</v>
      </c>
      <c r="C1237">
        <v>0</v>
      </c>
      <c r="D1237">
        <v>0</v>
      </c>
      <c r="E1237">
        <v>75.16</v>
      </c>
      <c r="F1237">
        <v>38</v>
      </c>
    </row>
    <row r="1238" spans="1:6" x14ac:dyDescent="0.3">
      <c r="A1238">
        <v>0</v>
      </c>
      <c r="B1238">
        <v>42</v>
      </c>
      <c r="C1238">
        <v>0</v>
      </c>
      <c r="D1238">
        <v>0</v>
      </c>
      <c r="E1238">
        <v>118.55</v>
      </c>
      <c r="F1238">
        <v>46.2</v>
      </c>
    </row>
    <row r="1239" spans="1:6" x14ac:dyDescent="0.3">
      <c r="A1239">
        <v>0</v>
      </c>
      <c r="B1239">
        <v>40</v>
      </c>
      <c r="C1239">
        <v>0</v>
      </c>
      <c r="D1239">
        <v>0</v>
      </c>
      <c r="E1239">
        <v>70.13</v>
      </c>
      <c r="F1239">
        <v>23.6</v>
      </c>
    </row>
    <row r="1240" spans="1:6" x14ac:dyDescent="0.3">
      <c r="A1240">
        <v>0</v>
      </c>
      <c r="B1240">
        <v>69</v>
      </c>
      <c r="C1240">
        <v>1</v>
      </c>
      <c r="D1240">
        <v>0</v>
      </c>
      <c r="E1240">
        <v>103.44</v>
      </c>
      <c r="F1240">
        <v>43.1</v>
      </c>
    </row>
    <row r="1241" spans="1:6" x14ac:dyDescent="0.3">
      <c r="A1241">
        <v>0</v>
      </c>
      <c r="B1241">
        <v>52</v>
      </c>
      <c r="C1241">
        <v>0</v>
      </c>
      <c r="D1241">
        <v>0</v>
      </c>
      <c r="E1241">
        <v>104</v>
      </c>
      <c r="F1241">
        <v>25.6</v>
      </c>
    </row>
    <row r="1242" spans="1:6" x14ac:dyDescent="0.3">
      <c r="A1242">
        <v>0</v>
      </c>
      <c r="B1242">
        <v>23</v>
      </c>
      <c r="C1242">
        <v>0</v>
      </c>
      <c r="D1242">
        <v>0</v>
      </c>
      <c r="E1242">
        <v>75.25</v>
      </c>
      <c r="F1242">
        <v>39.700000000000003</v>
      </c>
    </row>
    <row r="1243" spans="1:6" x14ac:dyDescent="0.3">
      <c r="A1243">
        <v>0</v>
      </c>
      <c r="B1243">
        <v>40</v>
      </c>
      <c r="C1243">
        <v>0</v>
      </c>
      <c r="D1243">
        <v>0</v>
      </c>
      <c r="E1243">
        <v>117.45</v>
      </c>
      <c r="F1243">
        <v>30.7</v>
      </c>
    </row>
    <row r="1244" spans="1:6" x14ac:dyDescent="0.3">
      <c r="A1244">
        <v>0</v>
      </c>
      <c r="B1244">
        <v>53</v>
      </c>
      <c r="C1244">
        <v>1</v>
      </c>
      <c r="D1244">
        <v>0</v>
      </c>
      <c r="E1244">
        <v>98.61</v>
      </c>
      <c r="F1244">
        <v>38.799999999999997</v>
      </c>
    </row>
    <row r="1245" spans="1:6" x14ac:dyDescent="0.3">
      <c r="A1245">
        <v>0</v>
      </c>
      <c r="B1245">
        <v>18</v>
      </c>
      <c r="C1245">
        <v>0</v>
      </c>
      <c r="D1245">
        <v>0</v>
      </c>
      <c r="E1245">
        <v>101.09</v>
      </c>
      <c r="F1245">
        <v>19.3</v>
      </c>
    </row>
    <row r="1246" spans="1:6" x14ac:dyDescent="0.3">
      <c r="A1246">
        <v>0</v>
      </c>
      <c r="B1246">
        <v>39</v>
      </c>
      <c r="C1246">
        <v>0</v>
      </c>
      <c r="D1246">
        <v>0</v>
      </c>
      <c r="E1246">
        <v>78.900000000000006</v>
      </c>
      <c r="F1246">
        <v>26.7</v>
      </c>
    </row>
    <row r="1247" spans="1:6" x14ac:dyDescent="0.3">
      <c r="A1247">
        <v>0</v>
      </c>
      <c r="B1247">
        <v>79</v>
      </c>
      <c r="C1247">
        <v>0</v>
      </c>
      <c r="D1247">
        <v>0</v>
      </c>
      <c r="E1247">
        <v>95.42</v>
      </c>
      <c r="F1247">
        <v>21.5</v>
      </c>
    </row>
    <row r="1248" spans="1:6" x14ac:dyDescent="0.3">
      <c r="A1248">
        <v>0</v>
      </c>
      <c r="B1248">
        <v>78</v>
      </c>
      <c r="C1248">
        <v>0</v>
      </c>
      <c r="D1248">
        <v>0</v>
      </c>
      <c r="E1248">
        <v>103.86</v>
      </c>
      <c r="F1248">
        <v>30.6</v>
      </c>
    </row>
    <row r="1249" spans="1:6" x14ac:dyDescent="0.3">
      <c r="A1249">
        <v>0</v>
      </c>
      <c r="B1249">
        <v>38</v>
      </c>
      <c r="C1249">
        <v>0</v>
      </c>
      <c r="D1249">
        <v>0</v>
      </c>
      <c r="E1249">
        <v>78.94</v>
      </c>
      <c r="F1249">
        <v>23.5</v>
      </c>
    </row>
    <row r="1250" spans="1:6" x14ac:dyDescent="0.3">
      <c r="A1250">
        <v>0</v>
      </c>
      <c r="B1250">
        <v>20</v>
      </c>
      <c r="C1250">
        <v>0</v>
      </c>
      <c r="D1250">
        <v>0</v>
      </c>
      <c r="E1250">
        <v>76.34</v>
      </c>
      <c r="F1250">
        <v>20.6</v>
      </c>
    </row>
    <row r="1251" spans="1:6" x14ac:dyDescent="0.3">
      <c r="A1251">
        <v>0</v>
      </c>
      <c r="B1251">
        <v>44</v>
      </c>
      <c r="C1251">
        <v>0</v>
      </c>
      <c r="D1251">
        <v>0</v>
      </c>
      <c r="E1251">
        <v>115.99</v>
      </c>
      <c r="F1251">
        <v>20.9</v>
      </c>
    </row>
    <row r="1252" spans="1:6" x14ac:dyDescent="0.3">
      <c r="A1252">
        <v>0</v>
      </c>
      <c r="B1252">
        <v>56</v>
      </c>
      <c r="C1252">
        <v>0</v>
      </c>
      <c r="D1252">
        <v>0</v>
      </c>
      <c r="E1252">
        <v>89.53</v>
      </c>
      <c r="F1252">
        <v>23.1</v>
      </c>
    </row>
    <row r="1253" spans="1:6" x14ac:dyDescent="0.3">
      <c r="A1253">
        <v>0</v>
      </c>
      <c r="B1253">
        <v>3</v>
      </c>
      <c r="C1253">
        <v>0</v>
      </c>
      <c r="D1253">
        <v>0</v>
      </c>
      <c r="E1253">
        <v>82.91</v>
      </c>
      <c r="F1253">
        <v>19.899999999999999</v>
      </c>
    </row>
    <row r="1254" spans="1:6" x14ac:dyDescent="0.3">
      <c r="A1254">
        <v>0</v>
      </c>
      <c r="B1254">
        <v>48</v>
      </c>
      <c r="C1254">
        <v>0</v>
      </c>
      <c r="D1254">
        <v>0</v>
      </c>
      <c r="E1254">
        <v>77.989999999999995</v>
      </c>
      <c r="F1254">
        <v>31.2</v>
      </c>
    </row>
    <row r="1255" spans="1:6" x14ac:dyDescent="0.3">
      <c r="A1255">
        <v>1</v>
      </c>
      <c r="B1255">
        <v>72</v>
      </c>
      <c r="C1255">
        <v>1</v>
      </c>
      <c r="D1255">
        <v>0</v>
      </c>
      <c r="E1255">
        <v>221.79</v>
      </c>
      <c r="F1255">
        <v>30</v>
      </c>
    </row>
    <row r="1256" spans="1:6" x14ac:dyDescent="0.3">
      <c r="A1256">
        <v>0</v>
      </c>
      <c r="B1256">
        <v>22</v>
      </c>
      <c r="C1256">
        <v>0</v>
      </c>
      <c r="D1256">
        <v>0</v>
      </c>
      <c r="E1256">
        <v>68.400000000000006</v>
      </c>
      <c r="F1256">
        <v>37.5</v>
      </c>
    </row>
    <row r="1257" spans="1:6" x14ac:dyDescent="0.3">
      <c r="A1257">
        <v>0</v>
      </c>
      <c r="B1257">
        <v>39</v>
      </c>
      <c r="C1257">
        <v>0</v>
      </c>
      <c r="D1257">
        <v>0</v>
      </c>
      <c r="E1257">
        <v>73.06</v>
      </c>
      <c r="F1257">
        <v>20.9</v>
      </c>
    </row>
    <row r="1258" spans="1:6" x14ac:dyDescent="0.3">
      <c r="A1258">
        <v>0</v>
      </c>
      <c r="B1258">
        <v>30</v>
      </c>
      <c r="C1258">
        <v>0</v>
      </c>
      <c r="D1258">
        <v>0</v>
      </c>
      <c r="E1258">
        <v>124.08</v>
      </c>
      <c r="F1258">
        <v>41.1</v>
      </c>
    </row>
    <row r="1259" spans="1:6" x14ac:dyDescent="0.3">
      <c r="A1259">
        <v>0</v>
      </c>
      <c r="B1259">
        <v>42</v>
      </c>
      <c r="C1259">
        <v>0</v>
      </c>
      <c r="D1259">
        <v>0</v>
      </c>
      <c r="E1259">
        <v>72</v>
      </c>
      <c r="F1259">
        <v>34.4</v>
      </c>
    </row>
    <row r="1260" spans="1:6" x14ac:dyDescent="0.3">
      <c r="A1260">
        <v>0</v>
      </c>
      <c r="B1260">
        <v>75</v>
      </c>
      <c r="C1260">
        <v>1</v>
      </c>
      <c r="D1260">
        <v>0</v>
      </c>
      <c r="E1260">
        <v>88.83</v>
      </c>
      <c r="F1260">
        <v>41.7</v>
      </c>
    </row>
    <row r="1261" spans="1:6" x14ac:dyDescent="0.3">
      <c r="A1261">
        <v>0</v>
      </c>
      <c r="B1261">
        <v>53</v>
      </c>
      <c r="C1261">
        <v>0</v>
      </c>
      <c r="D1261">
        <v>0</v>
      </c>
      <c r="E1261">
        <v>85.46</v>
      </c>
      <c r="F1261">
        <v>30</v>
      </c>
    </row>
    <row r="1262" spans="1:6" x14ac:dyDescent="0.3">
      <c r="A1262">
        <v>0</v>
      </c>
      <c r="B1262">
        <v>32</v>
      </c>
      <c r="C1262">
        <v>0</v>
      </c>
      <c r="D1262">
        <v>0</v>
      </c>
      <c r="E1262">
        <v>80.28</v>
      </c>
      <c r="F1262">
        <v>43.7</v>
      </c>
    </row>
    <row r="1263" spans="1:6" x14ac:dyDescent="0.3">
      <c r="A1263">
        <v>0</v>
      </c>
      <c r="B1263">
        <v>65</v>
      </c>
      <c r="C1263">
        <v>0</v>
      </c>
      <c r="D1263">
        <v>0</v>
      </c>
      <c r="E1263">
        <v>220.52</v>
      </c>
      <c r="F1263">
        <v>37.200000000000003</v>
      </c>
    </row>
    <row r="1264" spans="1:6" x14ac:dyDescent="0.3">
      <c r="A1264">
        <v>0</v>
      </c>
      <c r="B1264">
        <v>56</v>
      </c>
      <c r="C1264">
        <v>0</v>
      </c>
      <c r="D1264">
        <v>0</v>
      </c>
      <c r="E1264">
        <v>94.19</v>
      </c>
      <c r="F1264">
        <v>25.7</v>
      </c>
    </row>
    <row r="1265" spans="1:6" x14ac:dyDescent="0.3">
      <c r="A1265">
        <v>0</v>
      </c>
      <c r="B1265">
        <v>30</v>
      </c>
      <c r="C1265">
        <v>0</v>
      </c>
      <c r="D1265">
        <v>0</v>
      </c>
      <c r="E1265">
        <v>88.56</v>
      </c>
      <c r="F1265">
        <v>45.3</v>
      </c>
    </row>
    <row r="1266" spans="1:6" x14ac:dyDescent="0.3">
      <c r="A1266">
        <v>0</v>
      </c>
      <c r="B1266">
        <v>1.1599999999999999</v>
      </c>
      <c r="C1266">
        <v>0</v>
      </c>
      <c r="D1266">
        <v>0</v>
      </c>
      <c r="E1266">
        <v>86</v>
      </c>
      <c r="F1266">
        <v>13.3</v>
      </c>
    </row>
    <row r="1267" spans="1:6" x14ac:dyDescent="0.3">
      <c r="A1267">
        <v>0</v>
      </c>
      <c r="B1267">
        <v>50</v>
      </c>
      <c r="C1267">
        <v>0</v>
      </c>
      <c r="D1267">
        <v>0</v>
      </c>
      <c r="E1267">
        <v>94.22</v>
      </c>
      <c r="F1267">
        <v>24.8</v>
      </c>
    </row>
    <row r="1268" spans="1:6" x14ac:dyDescent="0.3">
      <c r="A1268">
        <v>0</v>
      </c>
      <c r="B1268">
        <v>49</v>
      </c>
      <c r="C1268">
        <v>0</v>
      </c>
      <c r="D1268">
        <v>1</v>
      </c>
      <c r="E1268">
        <v>76.78</v>
      </c>
      <c r="F1268">
        <v>22.7</v>
      </c>
    </row>
    <row r="1269" spans="1:6" x14ac:dyDescent="0.3">
      <c r="A1269">
        <v>0</v>
      </c>
      <c r="B1269">
        <v>22</v>
      </c>
      <c r="C1269">
        <v>0</v>
      </c>
      <c r="D1269">
        <v>0</v>
      </c>
      <c r="E1269">
        <v>107.52</v>
      </c>
      <c r="F1269">
        <v>41.6</v>
      </c>
    </row>
    <row r="1270" spans="1:6" x14ac:dyDescent="0.3">
      <c r="A1270">
        <v>0</v>
      </c>
      <c r="B1270">
        <v>17</v>
      </c>
      <c r="C1270">
        <v>0</v>
      </c>
      <c r="D1270">
        <v>0</v>
      </c>
      <c r="E1270">
        <v>67.81</v>
      </c>
      <c r="F1270">
        <v>55.7</v>
      </c>
    </row>
    <row r="1271" spans="1:6" x14ac:dyDescent="0.3">
      <c r="A1271">
        <v>0</v>
      </c>
      <c r="B1271">
        <v>49</v>
      </c>
      <c r="C1271">
        <v>0</v>
      </c>
      <c r="D1271">
        <v>0</v>
      </c>
      <c r="E1271">
        <v>105.99</v>
      </c>
      <c r="F1271">
        <v>29.8</v>
      </c>
    </row>
    <row r="1272" spans="1:6" x14ac:dyDescent="0.3">
      <c r="A1272">
        <v>0</v>
      </c>
      <c r="B1272">
        <v>26</v>
      </c>
      <c r="C1272">
        <v>0</v>
      </c>
      <c r="D1272">
        <v>0</v>
      </c>
      <c r="E1272">
        <v>88.88</v>
      </c>
      <c r="F1272">
        <v>36.299999999999997</v>
      </c>
    </row>
    <row r="1273" spans="1:6" x14ac:dyDescent="0.3">
      <c r="A1273">
        <v>0</v>
      </c>
      <c r="B1273">
        <v>43</v>
      </c>
      <c r="C1273">
        <v>0</v>
      </c>
      <c r="D1273">
        <v>0</v>
      </c>
      <c r="E1273">
        <v>95.93</v>
      </c>
      <c r="F1273">
        <v>21.8</v>
      </c>
    </row>
    <row r="1274" spans="1:6" x14ac:dyDescent="0.3">
      <c r="A1274">
        <v>0</v>
      </c>
      <c r="B1274">
        <v>36</v>
      </c>
      <c r="C1274">
        <v>0</v>
      </c>
      <c r="D1274">
        <v>0</v>
      </c>
      <c r="E1274">
        <v>82.47</v>
      </c>
      <c r="F1274">
        <v>33.1</v>
      </c>
    </row>
    <row r="1275" spans="1:6" x14ac:dyDescent="0.3">
      <c r="A1275">
        <v>0</v>
      </c>
      <c r="B1275">
        <v>63</v>
      </c>
      <c r="C1275">
        <v>0</v>
      </c>
      <c r="D1275">
        <v>0</v>
      </c>
      <c r="E1275">
        <v>136.81</v>
      </c>
      <c r="F1275">
        <v>23.1</v>
      </c>
    </row>
    <row r="1276" spans="1:6" x14ac:dyDescent="0.3">
      <c r="A1276">
        <v>0</v>
      </c>
      <c r="B1276">
        <v>79</v>
      </c>
      <c r="C1276">
        <v>0</v>
      </c>
      <c r="D1276">
        <v>0</v>
      </c>
      <c r="E1276">
        <v>79.2</v>
      </c>
      <c r="F1276">
        <v>32.6</v>
      </c>
    </row>
    <row r="1277" spans="1:6" x14ac:dyDescent="0.3">
      <c r="A1277">
        <v>0</v>
      </c>
      <c r="B1277">
        <v>20</v>
      </c>
      <c r="C1277">
        <v>0</v>
      </c>
      <c r="D1277">
        <v>0</v>
      </c>
      <c r="E1277">
        <v>96.69</v>
      </c>
      <c r="F1277">
        <v>24.6</v>
      </c>
    </row>
    <row r="1278" spans="1:6" x14ac:dyDescent="0.3">
      <c r="A1278">
        <v>1</v>
      </c>
      <c r="B1278">
        <v>57</v>
      </c>
      <c r="C1278">
        <v>0</v>
      </c>
      <c r="D1278">
        <v>0</v>
      </c>
      <c r="E1278">
        <v>84.96</v>
      </c>
      <c r="F1278">
        <v>36.700000000000003</v>
      </c>
    </row>
    <row r="1279" spans="1:6" x14ac:dyDescent="0.3">
      <c r="A1279">
        <v>0</v>
      </c>
      <c r="B1279">
        <v>49</v>
      </c>
      <c r="C1279">
        <v>0</v>
      </c>
      <c r="D1279">
        <v>0</v>
      </c>
      <c r="E1279">
        <v>114.5</v>
      </c>
      <c r="F1279">
        <v>35.9</v>
      </c>
    </row>
    <row r="1280" spans="1:6" x14ac:dyDescent="0.3">
      <c r="A1280">
        <v>0</v>
      </c>
      <c r="B1280">
        <v>31</v>
      </c>
      <c r="C1280">
        <v>0</v>
      </c>
      <c r="D1280">
        <v>0</v>
      </c>
      <c r="E1280">
        <v>89.11</v>
      </c>
      <c r="F1280">
        <v>51.9</v>
      </c>
    </row>
    <row r="1281" spans="1:6" x14ac:dyDescent="0.3">
      <c r="A1281">
        <v>0</v>
      </c>
      <c r="B1281">
        <v>41</v>
      </c>
      <c r="C1281">
        <v>0</v>
      </c>
      <c r="D1281">
        <v>0</v>
      </c>
      <c r="E1281">
        <v>83.44</v>
      </c>
      <c r="F1281">
        <v>21.5</v>
      </c>
    </row>
    <row r="1282" spans="1:6" x14ac:dyDescent="0.3">
      <c r="A1282">
        <v>0</v>
      </c>
      <c r="B1282">
        <v>50</v>
      </c>
      <c r="C1282">
        <v>0</v>
      </c>
      <c r="D1282">
        <v>0</v>
      </c>
      <c r="E1282">
        <v>87.15</v>
      </c>
      <c r="F1282">
        <v>32.1</v>
      </c>
    </row>
    <row r="1283" spans="1:6" x14ac:dyDescent="0.3">
      <c r="A1283">
        <v>0</v>
      </c>
      <c r="B1283">
        <v>61</v>
      </c>
      <c r="C1283">
        <v>0</v>
      </c>
      <c r="D1283">
        <v>0</v>
      </c>
      <c r="E1283">
        <v>71.400000000000006</v>
      </c>
      <c r="F1283">
        <v>29.2</v>
      </c>
    </row>
    <row r="1284" spans="1:6" x14ac:dyDescent="0.3">
      <c r="A1284">
        <v>0</v>
      </c>
      <c r="B1284">
        <v>62</v>
      </c>
      <c r="C1284">
        <v>0</v>
      </c>
      <c r="D1284">
        <v>0</v>
      </c>
      <c r="E1284">
        <v>102.21</v>
      </c>
      <c r="F1284">
        <v>36.299999999999997</v>
      </c>
    </row>
    <row r="1285" spans="1:6" x14ac:dyDescent="0.3">
      <c r="A1285">
        <v>0</v>
      </c>
      <c r="B1285">
        <v>54</v>
      </c>
      <c r="C1285">
        <v>0</v>
      </c>
      <c r="D1285">
        <v>0</v>
      </c>
      <c r="E1285">
        <v>207.79</v>
      </c>
      <c r="F1285">
        <v>38.6</v>
      </c>
    </row>
    <row r="1286" spans="1:6" x14ac:dyDescent="0.3">
      <c r="A1286">
        <v>0</v>
      </c>
      <c r="B1286">
        <v>81</v>
      </c>
      <c r="C1286">
        <v>1</v>
      </c>
      <c r="D1286">
        <v>0</v>
      </c>
      <c r="E1286">
        <v>216.07</v>
      </c>
      <c r="F1286">
        <v>43.4</v>
      </c>
    </row>
    <row r="1287" spans="1:6" x14ac:dyDescent="0.3">
      <c r="A1287">
        <v>0</v>
      </c>
      <c r="B1287">
        <v>30</v>
      </c>
      <c r="C1287">
        <v>0</v>
      </c>
      <c r="D1287">
        <v>0</v>
      </c>
      <c r="E1287">
        <v>83.91</v>
      </c>
      <c r="F1287">
        <v>23.9</v>
      </c>
    </row>
    <row r="1288" spans="1:6" x14ac:dyDescent="0.3">
      <c r="A1288">
        <v>0</v>
      </c>
      <c r="B1288">
        <v>38</v>
      </c>
      <c r="C1288">
        <v>0</v>
      </c>
      <c r="D1288">
        <v>0</v>
      </c>
      <c r="E1288">
        <v>93.93</v>
      </c>
      <c r="F1288">
        <v>21.5</v>
      </c>
    </row>
    <row r="1289" spans="1:6" x14ac:dyDescent="0.3">
      <c r="A1289">
        <v>0</v>
      </c>
      <c r="B1289">
        <v>48</v>
      </c>
      <c r="C1289">
        <v>0</v>
      </c>
      <c r="D1289">
        <v>1</v>
      </c>
      <c r="E1289">
        <v>101.22</v>
      </c>
    </row>
    <row r="1290" spans="1:6" x14ac:dyDescent="0.3">
      <c r="A1290">
        <v>0</v>
      </c>
      <c r="B1290">
        <v>1.1599999999999999</v>
      </c>
      <c r="C1290">
        <v>0</v>
      </c>
      <c r="D1290">
        <v>0</v>
      </c>
      <c r="E1290">
        <v>97.28</v>
      </c>
      <c r="F1290">
        <v>17.8</v>
      </c>
    </row>
    <row r="1291" spans="1:6" x14ac:dyDescent="0.3">
      <c r="A1291">
        <v>0</v>
      </c>
      <c r="B1291">
        <v>28</v>
      </c>
      <c r="C1291">
        <v>0</v>
      </c>
      <c r="D1291">
        <v>0</v>
      </c>
      <c r="E1291">
        <v>95.52</v>
      </c>
      <c r="F1291">
        <v>28.9</v>
      </c>
    </row>
    <row r="1292" spans="1:6" x14ac:dyDescent="0.3">
      <c r="A1292">
        <v>0</v>
      </c>
      <c r="B1292">
        <v>25</v>
      </c>
      <c r="C1292">
        <v>0</v>
      </c>
      <c r="D1292">
        <v>0</v>
      </c>
      <c r="E1292">
        <v>90.65</v>
      </c>
      <c r="F1292">
        <v>20.9</v>
      </c>
    </row>
    <row r="1293" spans="1:6" x14ac:dyDescent="0.3">
      <c r="A1293">
        <v>0</v>
      </c>
      <c r="B1293">
        <v>24</v>
      </c>
      <c r="C1293">
        <v>0</v>
      </c>
      <c r="D1293">
        <v>0</v>
      </c>
      <c r="E1293">
        <v>95.31</v>
      </c>
      <c r="F1293">
        <v>22.8</v>
      </c>
    </row>
    <row r="1294" spans="1:6" x14ac:dyDescent="0.3">
      <c r="A1294">
        <v>0</v>
      </c>
      <c r="B1294">
        <v>33</v>
      </c>
      <c r="C1294">
        <v>0</v>
      </c>
      <c r="D1294">
        <v>0</v>
      </c>
      <c r="E1294">
        <v>106.08</v>
      </c>
      <c r="F1294">
        <v>32.5</v>
      </c>
    </row>
    <row r="1295" spans="1:6" x14ac:dyDescent="0.3">
      <c r="A1295">
        <v>0</v>
      </c>
      <c r="B1295">
        <v>66</v>
      </c>
      <c r="C1295">
        <v>0</v>
      </c>
      <c r="D1295">
        <v>0</v>
      </c>
      <c r="E1295">
        <v>85.9</v>
      </c>
      <c r="F1295">
        <v>34.6</v>
      </c>
    </row>
    <row r="1296" spans="1:6" x14ac:dyDescent="0.3">
      <c r="A1296">
        <v>0</v>
      </c>
      <c r="B1296">
        <v>58</v>
      </c>
      <c r="C1296">
        <v>0</v>
      </c>
      <c r="D1296">
        <v>0</v>
      </c>
      <c r="E1296">
        <v>107.17</v>
      </c>
      <c r="F1296">
        <v>27.7</v>
      </c>
    </row>
    <row r="1297" spans="1:6" x14ac:dyDescent="0.3">
      <c r="A1297">
        <v>0</v>
      </c>
      <c r="B1297">
        <v>34</v>
      </c>
      <c r="C1297">
        <v>0</v>
      </c>
      <c r="D1297">
        <v>0</v>
      </c>
      <c r="E1297">
        <v>76.42</v>
      </c>
      <c r="F1297">
        <v>27.6</v>
      </c>
    </row>
    <row r="1298" spans="1:6" x14ac:dyDescent="0.3">
      <c r="A1298">
        <v>0</v>
      </c>
      <c r="B1298">
        <v>13</v>
      </c>
      <c r="C1298">
        <v>0</v>
      </c>
      <c r="D1298">
        <v>0</v>
      </c>
      <c r="E1298">
        <v>84.03</v>
      </c>
      <c r="F1298">
        <v>25.3</v>
      </c>
    </row>
    <row r="1299" spans="1:6" x14ac:dyDescent="0.3">
      <c r="A1299">
        <v>0</v>
      </c>
      <c r="B1299">
        <v>53</v>
      </c>
      <c r="C1299">
        <v>0</v>
      </c>
      <c r="D1299">
        <v>0</v>
      </c>
      <c r="E1299">
        <v>88.38</v>
      </c>
      <c r="F1299">
        <v>25.4</v>
      </c>
    </row>
    <row r="1300" spans="1:6" x14ac:dyDescent="0.3">
      <c r="A1300">
        <v>0</v>
      </c>
      <c r="B1300">
        <v>62</v>
      </c>
      <c r="C1300">
        <v>0</v>
      </c>
      <c r="D1300">
        <v>0</v>
      </c>
      <c r="E1300">
        <v>83.85</v>
      </c>
      <c r="F1300">
        <v>24.5</v>
      </c>
    </row>
    <row r="1301" spans="1:6" x14ac:dyDescent="0.3">
      <c r="A1301">
        <v>0</v>
      </c>
      <c r="B1301">
        <v>70</v>
      </c>
      <c r="C1301">
        <v>0</v>
      </c>
      <c r="D1301">
        <v>0</v>
      </c>
      <c r="E1301">
        <v>91.25</v>
      </c>
      <c r="F1301">
        <v>36</v>
      </c>
    </row>
    <row r="1302" spans="1:6" x14ac:dyDescent="0.3">
      <c r="A1302">
        <v>0</v>
      </c>
      <c r="B1302">
        <v>52</v>
      </c>
      <c r="C1302">
        <v>0</v>
      </c>
      <c r="D1302">
        <v>1</v>
      </c>
      <c r="E1302">
        <v>85.66</v>
      </c>
      <c r="F1302">
        <v>39.4</v>
      </c>
    </row>
    <row r="1303" spans="1:6" x14ac:dyDescent="0.3">
      <c r="A1303">
        <v>0</v>
      </c>
      <c r="B1303">
        <v>6</v>
      </c>
      <c r="C1303">
        <v>0</v>
      </c>
      <c r="D1303">
        <v>0</v>
      </c>
      <c r="E1303">
        <v>91.05</v>
      </c>
      <c r="F1303">
        <v>22.1</v>
      </c>
    </row>
    <row r="1304" spans="1:6" x14ac:dyDescent="0.3">
      <c r="A1304">
        <v>0</v>
      </c>
      <c r="B1304">
        <v>12</v>
      </c>
      <c r="C1304">
        <v>0</v>
      </c>
      <c r="D1304">
        <v>0</v>
      </c>
      <c r="E1304">
        <v>90.58</v>
      </c>
      <c r="F1304">
        <v>19.2</v>
      </c>
    </row>
    <row r="1305" spans="1:6" x14ac:dyDescent="0.3">
      <c r="A1305">
        <v>0</v>
      </c>
      <c r="B1305">
        <v>49</v>
      </c>
      <c r="C1305">
        <v>0</v>
      </c>
      <c r="D1305">
        <v>0</v>
      </c>
      <c r="E1305">
        <v>107.4</v>
      </c>
      <c r="F1305">
        <v>26.7</v>
      </c>
    </row>
    <row r="1306" spans="1:6" x14ac:dyDescent="0.3">
      <c r="A1306">
        <v>0</v>
      </c>
      <c r="B1306">
        <v>17</v>
      </c>
      <c r="C1306">
        <v>0</v>
      </c>
      <c r="D1306">
        <v>0</v>
      </c>
      <c r="E1306">
        <v>89.58</v>
      </c>
      <c r="F1306">
        <v>22.8</v>
      </c>
    </row>
    <row r="1307" spans="1:6" x14ac:dyDescent="0.3">
      <c r="A1307">
        <v>0</v>
      </c>
      <c r="B1307">
        <v>77</v>
      </c>
      <c r="C1307">
        <v>0</v>
      </c>
      <c r="D1307">
        <v>0</v>
      </c>
      <c r="E1307">
        <v>104.23</v>
      </c>
      <c r="F1307">
        <v>23.8</v>
      </c>
    </row>
    <row r="1308" spans="1:6" x14ac:dyDescent="0.3">
      <c r="A1308">
        <v>0</v>
      </c>
      <c r="B1308">
        <v>49</v>
      </c>
      <c r="C1308">
        <v>0</v>
      </c>
      <c r="D1308">
        <v>0</v>
      </c>
      <c r="E1308">
        <v>65.81</v>
      </c>
      <c r="F1308">
        <v>32.299999999999997</v>
      </c>
    </row>
    <row r="1309" spans="1:6" x14ac:dyDescent="0.3">
      <c r="A1309">
        <v>0</v>
      </c>
      <c r="B1309">
        <v>30</v>
      </c>
      <c r="C1309">
        <v>0</v>
      </c>
      <c r="D1309">
        <v>0</v>
      </c>
      <c r="E1309">
        <v>101.98</v>
      </c>
      <c r="F1309">
        <v>23.2</v>
      </c>
    </row>
    <row r="1310" spans="1:6" x14ac:dyDescent="0.3">
      <c r="A1310">
        <v>0</v>
      </c>
      <c r="B1310">
        <v>28</v>
      </c>
      <c r="C1310">
        <v>0</v>
      </c>
      <c r="D1310">
        <v>0</v>
      </c>
      <c r="E1310">
        <v>97.06</v>
      </c>
      <c r="F1310">
        <v>23.2</v>
      </c>
    </row>
    <row r="1311" spans="1:6" x14ac:dyDescent="0.3">
      <c r="A1311">
        <v>0</v>
      </c>
      <c r="B1311">
        <v>54</v>
      </c>
      <c r="C1311">
        <v>0</v>
      </c>
      <c r="D1311">
        <v>0</v>
      </c>
      <c r="E1311">
        <v>98.44</v>
      </c>
      <c r="F1311">
        <v>25.8</v>
      </c>
    </row>
    <row r="1312" spans="1:6" x14ac:dyDescent="0.3">
      <c r="A1312">
        <v>0</v>
      </c>
      <c r="B1312">
        <v>62</v>
      </c>
      <c r="C1312">
        <v>0</v>
      </c>
      <c r="D1312">
        <v>0</v>
      </c>
      <c r="E1312">
        <v>98.05</v>
      </c>
      <c r="F1312">
        <v>27.9</v>
      </c>
    </row>
    <row r="1313" spans="1:6" x14ac:dyDescent="0.3">
      <c r="A1313">
        <v>0</v>
      </c>
      <c r="B1313">
        <v>13</v>
      </c>
      <c r="C1313">
        <v>0</v>
      </c>
      <c r="D1313">
        <v>0</v>
      </c>
      <c r="E1313">
        <v>76.55</v>
      </c>
      <c r="F1313">
        <v>29.1</v>
      </c>
    </row>
    <row r="1314" spans="1:6" x14ac:dyDescent="0.3">
      <c r="A1314">
        <v>0</v>
      </c>
      <c r="B1314">
        <v>58</v>
      </c>
      <c r="C1314">
        <v>0</v>
      </c>
      <c r="D1314">
        <v>0</v>
      </c>
      <c r="E1314">
        <v>76.989999999999995</v>
      </c>
      <c r="F1314">
        <v>29</v>
      </c>
    </row>
    <row r="1315" spans="1:6" x14ac:dyDescent="0.3">
      <c r="A1315">
        <v>0</v>
      </c>
      <c r="B1315">
        <v>56</v>
      </c>
      <c r="C1315">
        <v>0</v>
      </c>
      <c r="D1315">
        <v>0</v>
      </c>
      <c r="E1315">
        <v>100.83</v>
      </c>
      <c r="F1315">
        <v>26.8</v>
      </c>
    </row>
    <row r="1316" spans="1:6" x14ac:dyDescent="0.3">
      <c r="A1316">
        <v>0</v>
      </c>
      <c r="B1316">
        <v>2</v>
      </c>
      <c r="C1316">
        <v>0</v>
      </c>
      <c r="D1316">
        <v>0</v>
      </c>
      <c r="E1316">
        <v>105.05</v>
      </c>
      <c r="F1316">
        <v>20.399999999999999</v>
      </c>
    </row>
    <row r="1317" spans="1:6" x14ac:dyDescent="0.3">
      <c r="A1317">
        <v>0</v>
      </c>
      <c r="B1317">
        <v>56</v>
      </c>
      <c r="C1317">
        <v>0</v>
      </c>
      <c r="D1317">
        <v>1</v>
      </c>
      <c r="E1317">
        <v>91.89</v>
      </c>
      <c r="F1317">
        <v>23.3</v>
      </c>
    </row>
    <row r="1318" spans="1:6" x14ac:dyDescent="0.3">
      <c r="A1318">
        <v>0</v>
      </c>
      <c r="B1318">
        <v>26</v>
      </c>
      <c r="C1318">
        <v>0</v>
      </c>
      <c r="D1318">
        <v>0</v>
      </c>
      <c r="E1318">
        <v>84.69</v>
      </c>
      <c r="F1318">
        <v>25</v>
      </c>
    </row>
    <row r="1319" spans="1:6" x14ac:dyDescent="0.3">
      <c r="A1319">
        <v>0</v>
      </c>
      <c r="B1319">
        <v>56</v>
      </c>
      <c r="C1319">
        <v>0</v>
      </c>
      <c r="D1319">
        <v>0</v>
      </c>
      <c r="E1319">
        <v>94.71</v>
      </c>
      <c r="F1319">
        <v>29.6</v>
      </c>
    </row>
    <row r="1320" spans="1:6" x14ac:dyDescent="0.3">
      <c r="A1320">
        <v>0</v>
      </c>
      <c r="B1320">
        <v>67</v>
      </c>
      <c r="C1320">
        <v>0</v>
      </c>
      <c r="D1320">
        <v>0</v>
      </c>
      <c r="E1320">
        <v>66.08</v>
      </c>
      <c r="F1320">
        <v>36.200000000000003</v>
      </c>
    </row>
    <row r="1321" spans="1:6" x14ac:dyDescent="0.3">
      <c r="A1321">
        <v>0</v>
      </c>
      <c r="B1321">
        <v>57</v>
      </c>
      <c r="C1321">
        <v>0</v>
      </c>
      <c r="D1321">
        <v>0</v>
      </c>
      <c r="E1321">
        <v>95.36</v>
      </c>
      <c r="F1321">
        <v>32.4</v>
      </c>
    </row>
    <row r="1322" spans="1:6" x14ac:dyDescent="0.3">
      <c r="A1322">
        <v>0</v>
      </c>
      <c r="B1322">
        <v>40</v>
      </c>
      <c r="C1322">
        <v>0</v>
      </c>
      <c r="D1322">
        <v>0</v>
      </c>
      <c r="E1322">
        <v>120.77</v>
      </c>
      <c r="F1322">
        <v>27.6</v>
      </c>
    </row>
    <row r="1323" spans="1:6" x14ac:dyDescent="0.3">
      <c r="A1323">
        <v>0</v>
      </c>
      <c r="B1323">
        <v>45</v>
      </c>
      <c r="C1323">
        <v>1</v>
      </c>
      <c r="D1323">
        <v>0</v>
      </c>
      <c r="E1323">
        <v>95.02</v>
      </c>
    </row>
    <row r="1324" spans="1:6" x14ac:dyDescent="0.3">
      <c r="A1324">
        <v>0</v>
      </c>
      <c r="B1324">
        <v>27</v>
      </c>
      <c r="C1324">
        <v>0</v>
      </c>
      <c r="D1324">
        <v>0</v>
      </c>
      <c r="E1324">
        <v>93.55</v>
      </c>
      <c r="F1324">
        <v>41.6</v>
      </c>
    </row>
    <row r="1325" spans="1:6" x14ac:dyDescent="0.3">
      <c r="A1325">
        <v>0</v>
      </c>
      <c r="B1325">
        <v>19</v>
      </c>
      <c r="C1325">
        <v>0</v>
      </c>
      <c r="D1325">
        <v>0</v>
      </c>
      <c r="E1325">
        <v>72.52</v>
      </c>
      <c r="F1325">
        <v>32</v>
      </c>
    </row>
    <row r="1326" spans="1:6" x14ac:dyDescent="0.3">
      <c r="A1326">
        <v>0</v>
      </c>
      <c r="B1326">
        <v>47</v>
      </c>
      <c r="C1326">
        <v>0</v>
      </c>
      <c r="D1326">
        <v>0</v>
      </c>
      <c r="E1326">
        <v>210.95</v>
      </c>
      <c r="F1326">
        <v>50.1</v>
      </c>
    </row>
    <row r="1327" spans="1:6" x14ac:dyDescent="0.3">
      <c r="A1327">
        <v>0</v>
      </c>
      <c r="B1327">
        <v>41</v>
      </c>
      <c r="C1327">
        <v>0</v>
      </c>
      <c r="D1327">
        <v>0</v>
      </c>
      <c r="E1327">
        <v>80.72</v>
      </c>
      <c r="F1327">
        <v>34.1</v>
      </c>
    </row>
    <row r="1328" spans="1:6" x14ac:dyDescent="0.3">
      <c r="A1328">
        <v>0</v>
      </c>
      <c r="B1328">
        <v>35</v>
      </c>
      <c r="C1328">
        <v>0</v>
      </c>
      <c r="D1328">
        <v>0</v>
      </c>
      <c r="E1328">
        <v>114.45</v>
      </c>
      <c r="F1328">
        <v>25.2</v>
      </c>
    </row>
    <row r="1329" spans="1:6" x14ac:dyDescent="0.3">
      <c r="A1329">
        <v>0</v>
      </c>
      <c r="B1329">
        <v>31</v>
      </c>
      <c r="C1329">
        <v>0</v>
      </c>
      <c r="D1329">
        <v>0</v>
      </c>
      <c r="E1329">
        <v>104.55</v>
      </c>
      <c r="F1329">
        <v>26.4</v>
      </c>
    </row>
    <row r="1330" spans="1:6" x14ac:dyDescent="0.3">
      <c r="A1330">
        <v>1</v>
      </c>
      <c r="B1330">
        <v>76</v>
      </c>
      <c r="C1330">
        <v>0</v>
      </c>
      <c r="D1330">
        <v>0</v>
      </c>
      <c r="E1330">
        <v>89.96</v>
      </c>
    </row>
    <row r="1331" spans="1:6" x14ac:dyDescent="0.3">
      <c r="A1331">
        <v>0</v>
      </c>
      <c r="B1331">
        <v>78</v>
      </c>
      <c r="C1331">
        <v>0</v>
      </c>
      <c r="D1331">
        <v>1</v>
      </c>
      <c r="E1331">
        <v>73.319999999999993</v>
      </c>
      <c r="F1331">
        <v>26</v>
      </c>
    </row>
    <row r="1332" spans="1:6" x14ac:dyDescent="0.3">
      <c r="A1332">
        <v>0</v>
      </c>
      <c r="B1332">
        <v>4</v>
      </c>
      <c r="C1332">
        <v>0</v>
      </c>
      <c r="D1332">
        <v>0</v>
      </c>
      <c r="E1332">
        <v>104.95</v>
      </c>
      <c r="F1332">
        <v>28.8</v>
      </c>
    </row>
    <row r="1333" spans="1:6" x14ac:dyDescent="0.3">
      <c r="A1333">
        <v>0</v>
      </c>
      <c r="B1333">
        <v>54</v>
      </c>
      <c r="C1333">
        <v>0</v>
      </c>
      <c r="D1333">
        <v>0</v>
      </c>
      <c r="E1333">
        <v>107.47</v>
      </c>
      <c r="F1333">
        <v>29.3</v>
      </c>
    </row>
    <row r="1334" spans="1:6" x14ac:dyDescent="0.3">
      <c r="A1334">
        <v>0</v>
      </c>
      <c r="B1334">
        <v>78</v>
      </c>
      <c r="C1334">
        <v>0</v>
      </c>
      <c r="D1334">
        <v>0</v>
      </c>
      <c r="E1334">
        <v>79.55</v>
      </c>
      <c r="F1334">
        <v>21.1</v>
      </c>
    </row>
    <row r="1335" spans="1:6" x14ac:dyDescent="0.3">
      <c r="A1335">
        <v>0</v>
      </c>
      <c r="B1335">
        <v>44</v>
      </c>
      <c r="C1335">
        <v>0</v>
      </c>
      <c r="D1335">
        <v>0</v>
      </c>
      <c r="E1335">
        <v>97.27</v>
      </c>
      <c r="F1335">
        <v>26</v>
      </c>
    </row>
    <row r="1336" spans="1:6" x14ac:dyDescent="0.3">
      <c r="A1336">
        <v>0</v>
      </c>
      <c r="B1336">
        <v>82</v>
      </c>
      <c r="C1336">
        <v>0</v>
      </c>
      <c r="D1336">
        <v>1</v>
      </c>
      <c r="E1336">
        <v>211.88</v>
      </c>
      <c r="F1336">
        <v>28.7</v>
      </c>
    </row>
    <row r="1337" spans="1:6" x14ac:dyDescent="0.3">
      <c r="A1337">
        <v>0</v>
      </c>
      <c r="B1337">
        <v>76</v>
      </c>
      <c r="C1337">
        <v>0</v>
      </c>
      <c r="D1337">
        <v>0</v>
      </c>
      <c r="E1337">
        <v>84.21</v>
      </c>
      <c r="F1337">
        <v>24.4</v>
      </c>
    </row>
    <row r="1338" spans="1:6" x14ac:dyDescent="0.3">
      <c r="A1338">
        <v>0</v>
      </c>
      <c r="B1338">
        <v>16</v>
      </c>
      <c r="C1338">
        <v>0</v>
      </c>
      <c r="D1338">
        <v>0</v>
      </c>
      <c r="E1338">
        <v>109.02</v>
      </c>
      <c r="F1338">
        <v>19.8</v>
      </c>
    </row>
    <row r="1339" spans="1:6" x14ac:dyDescent="0.3">
      <c r="A1339">
        <v>0</v>
      </c>
      <c r="B1339">
        <v>8</v>
      </c>
      <c r="C1339">
        <v>0</v>
      </c>
      <c r="D1339">
        <v>0</v>
      </c>
      <c r="E1339">
        <v>87.92</v>
      </c>
      <c r="F1339">
        <v>14.1</v>
      </c>
    </row>
    <row r="1340" spans="1:6" x14ac:dyDescent="0.3">
      <c r="A1340">
        <v>0</v>
      </c>
      <c r="B1340">
        <v>11</v>
      </c>
      <c r="C1340">
        <v>0</v>
      </c>
      <c r="D1340">
        <v>0</v>
      </c>
      <c r="E1340">
        <v>94.89</v>
      </c>
      <c r="F1340">
        <v>27.5</v>
      </c>
    </row>
    <row r="1341" spans="1:6" x14ac:dyDescent="0.3">
      <c r="A1341">
        <v>0</v>
      </c>
      <c r="B1341">
        <v>73</v>
      </c>
      <c r="C1341">
        <v>1</v>
      </c>
      <c r="D1341">
        <v>0</v>
      </c>
      <c r="E1341">
        <v>124.78</v>
      </c>
      <c r="F1341">
        <v>35.6</v>
      </c>
    </row>
    <row r="1342" spans="1:6" x14ac:dyDescent="0.3">
      <c r="A1342">
        <v>0</v>
      </c>
      <c r="B1342">
        <v>44</v>
      </c>
      <c r="C1342">
        <v>0</v>
      </c>
      <c r="D1342">
        <v>0</v>
      </c>
      <c r="E1342">
        <v>97.59</v>
      </c>
      <c r="F1342">
        <v>30.5</v>
      </c>
    </row>
    <row r="1343" spans="1:6" x14ac:dyDescent="0.3">
      <c r="A1343">
        <v>0</v>
      </c>
      <c r="B1343">
        <v>48</v>
      </c>
      <c r="C1343">
        <v>0</v>
      </c>
      <c r="D1343">
        <v>0</v>
      </c>
      <c r="E1343">
        <v>84.38</v>
      </c>
      <c r="F1343">
        <v>27.1</v>
      </c>
    </row>
    <row r="1344" spans="1:6" x14ac:dyDescent="0.3">
      <c r="A1344">
        <v>0</v>
      </c>
      <c r="B1344">
        <v>13</v>
      </c>
      <c r="C1344">
        <v>0</v>
      </c>
      <c r="D1344">
        <v>0</v>
      </c>
      <c r="E1344">
        <v>102.27</v>
      </c>
      <c r="F1344">
        <v>17.2</v>
      </c>
    </row>
    <row r="1345" spans="1:6" x14ac:dyDescent="0.3">
      <c r="A1345">
        <v>0</v>
      </c>
      <c r="B1345">
        <v>41</v>
      </c>
      <c r="C1345">
        <v>0</v>
      </c>
      <c r="D1345">
        <v>0</v>
      </c>
      <c r="E1345">
        <v>76.08</v>
      </c>
      <c r="F1345">
        <v>25.1</v>
      </c>
    </row>
    <row r="1346" spans="1:6" x14ac:dyDescent="0.3">
      <c r="A1346">
        <v>0</v>
      </c>
      <c r="B1346">
        <v>28</v>
      </c>
      <c r="C1346">
        <v>0</v>
      </c>
      <c r="D1346">
        <v>0</v>
      </c>
      <c r="E1346">
        <v>106.68</v>
      </c>
      <c r="F1346">
        <v>29.3</v>
      </c>
    </row>
    <row r="1347" spans="1:6" x14ac:dyDescent="0.3">
      <c r="A1347">
        <v>0</v>
      </c>
      <c r="B1347">
        <v>52</v>
      </c>
      <c r="C1347">
        <v>0</v>
      </c>
      <c r="D1347">
        <v>0</v>
      </c>
      <c r="E1347">
        <v>97.32</v>
      </c>
      <c r="F1347">
        <v>21.8</v>
      </c>
    </row>
    <row r="1348" spans="1:6" x14ac:dyDescent="0.3">
      <c r="A1348">
        <v>0</v>
      </c>
      <c r="B1348">
        <v>80</v>
      </c>
      <c r="C1348">
        <v>1</v>
      </c>
      <c r="D1348">
        <v>0</v>
      </c>
      <c r="E1348">
        <v>210.96</v>
      </c>
      <c r="F1348">
        <v>31.8</v>
      </c>
    </row>
    <row r="1349" spans="1:6" x14ac:dyDescent="0.3">
      <c r="A1349">
        <v>0</v>
      </c>
      <c r="B1349">
        <v>20</v>
      </c>
      <c r="C1349">
        <v>0</v>
      </c>
      <c r="D1349">
        <v>0</v>
      </c>
      <c r="E1349">
        <v>92.44</v>
      </c>
      <c r="F1349">
        <v>33.4</v>
      </c>
    </row>
    <row r="1350" spans="1:6" x14ac:dyDescent="0.3">
      <c r="A1350">
        <v>0</v>
      </c>
      <c r="B1350">
        <v>20</v>
      </c>
      <c r="C1350">
        <v>0</v>
      </c>
      <c r="D1350">
        <v>0</v>
      </c>
      <c r="E1350">
        <v>102.42</v>
      </c>
      <c r="F1350">
        <v>18.600000000000001</v>
      </c>
    </row>
    <row r="1351" spans="1:6" x14ac:dyDescent="0.3">
      <c r="A1351">
        <v>0</v>
      </c>
      <c r="B1351">
        <v>10</v>
      </c>
      <c r="C1351">
        <v>0</v>
      </c>
      <c r="D1351">
        <v>0</v>
      </c>
      <c r="E1351">
        <v>109.3</v>
      </c>
      <c r="F1351">
        <v>20.100000000000001</v>
      </c>
    </row>
    <row r="1352" spans="1:6" x14ac:dyDescent="0.3">
      <c r="A1352">
        <v>0</v>
      </c>
      <c r="B1352">
        <v>68</v>
      </c>
      <c r="C1352">
        <v>0</v>
      </c>
      <c r="D1352">
        <v>0</v>
      </c>
      <c r="E1352">
        <v>104.38</v>
      </c>
      <c r="F1352">
        <v>40.799999999999997</v>
      </c>
    </row>
    <row r="1353" spans="1:6" x14ac:dyDescent="0.3">
      <c r="A1353">
        <v>0</v>
      </c>
      <c r="B1353">
        <v>68</v>
      </c>
      <c r="C1353">
        <v>0</v>
      </c>
      <c r="D1353">
        <v>0</v>
      </c>
      <c r="E1353">
        <v>121.66</v>
      </c>
      <c r="F1353">
        <v>29.1</v>
      </c>
    </row>
    <row r="1354" spans="1:6" x14ac:dyDescent="0.3">
      <c r="A1354">
        <v>0</v>
      </c>
      <c r="B1354">
        <v>23</v>
      </c>
      <c r="C1354">
        <v>0</v>
      </c>
      <c r="D1354">
        <v>0</v>
      </c>
      <c r="E1354">
        <v>90.84</v>
      </c>
      <c r="F1354">
        <v>31.6</v>
      </c>
    </row>
    <row r="1355" spans="1:6" x14ac:dyDescent="0.3">
      <c r="A1355">
        <v>0</v>
      </c>
      <c r="B1355">
        <v>59</v>
      </c>
      <c r="C1355">
        <v>0</v>
      </c>
      <c r="D1355">
        <v>0</v>
      </c>
      <c r="E1355">
        <v>89.96</v>
      </c>
      <c r="F1355">
        <v>28.1</v>
      </c>
    </row>
    <row r="1356" spans="1:6" x14ac:dyDescent="0.3">
      <c r="A1356">
        <v>0</v>
      </c>
      <c r="B1356">
        <v>6</v>
      </c>
      <c r="C1356">
        <v>0</v>
      </c>
      <c r="D1356">
        <v>0</v>
      </c>
      <c r="E1356">
        <v>201.25</v>
      </c>
    </row>
    <row r="1357" spans="1:6" x14ac:dyDescent="0.3">
      <c r="A1357">
        <v>0</v>
      </c>
      <c r="B1357">
        <v>24</v>
      </c>
      <c r="C1357">
        <v>0</v>
      </c>
      <c r="D1357">
        <v>0</v>
      </c>
      <c r="E1357">
        <v>97.95</v>
      </c>
      <c r="F1357">
        <v>34.700000000000003</v>
      </c>
    </row>
    <row r="1358" spans="1:6" x14ac:dyDescent="0.3">
      <c r="A1358">
        <v>1</v>
      </c>
      <c r="B1358">
        <v>79</v>
      </c>
      <c r="C1358">
        <v>0</v>
      </c>
      <c r="D1358">
        <v>0</v>
      </c>
      <c r="E1358">
        <v>114.77</v>
      </c>
    </row>
    <row r="1359" spans="1:6" x14ac:dyDescent="0.3">
      <c r="A1359">
        <v>0</v>
      </c>
      <c r="B1359">
        <v>44</v>
      </c>
      <c r="C1359">
        <v>0</v>
      </c>
      <c r="D1359">
        <v>0</v>
      </c>
      <c r="E1359">
        <v>105.29</v>
      </c>
      <c r="F1359">
        <v>27.6</v>
      </c>
    </row>
    <row r="1360" spans="1:6" x14ac:dyDescent="0.3">
      <c r="A1360">
        <v>0</v>
      </c>
      <c r="B1360">
        <v>65</v>
      </c>
      <c r="C1360">
        <v>0</v>
      </c>
      <c r="D1360">
        <v>0</v>
      </c>
      <c r="E1360">
        <v>216.64</v>
      </c>
      <c r="F1360">
        <v>43.3</v>
      </c>
    </row>
    <row r="1361" spans="1:6" x14ac:dyDescent="0.3">
      <c r="A1361">
        <v>0</v>
      </c>
      <c r="B1361">
        <v>48</v>
      </c>
      <c r="C1361">
        <v>0</v>
      </c>
      <c r="D1361">
        <v>0</v>
      </c>
      <c r="E1361">
        <v>114.92</v>
      </c>
      <c r="F1361">
        <v>29.2</v>
      </c>
    </row>
    <row r="1362" spans="1:6" x14ac:dyDescent="0.3">
      <c r="A1362">
        <v>0</v>
      </c>
      <c r="B1362">
        <v>39</v>
      </c>
      <c r="C1362">
        <v>0</v>
      </c>
      <c r="D1362">
        <v>0</v>
      </c>
      <c r="E1362">
        <v>79.44</v>
      </c>
      <c r="F1362">
        <v>22.7</v>
      </c>
    </row>
    <row r="1363" spans="1:6" x14ac:dyDescent="0.3">
      <c r="A1363">
        <v>0</v>
      </c>
      <c r="B1363">
        <v>15</v>
      </c>
      <c r="C1363">
        <v>0</v>
      </c>
      <c r="D1363">
        <v>0</v>
      </c>
      <c r="E1363">
        <v>87.1</v>
      </c>
      <c r="F1363">
        <v>18.3</v>
      </c>
    </row>
    <row r="1364" spans="1:6" x14ac:dyDescent="0.3">
      <c r="A1364">
        <v>0</v>
      </c>
      <c r="B1364">
        <v>27</v>
      </c>
      <c r="C1364">
        <v>0</v>
      </c>
      <c r="D1364">
        <v>0</v>
      </c>
      <c r="E1364">
        <v>86.21</v>
      </c>
      <c r="F1364">
        <v>21.4</v>
      </c>
    </row>
    <row r="1365" spans="1:6" x14ac:dyDescent="0.3">
      <c r="A1365">
        <v>0</v>
      </c>
      <c r="B1365">
        <v>56</v>
      </c>
      <c r="C1365">
        <v>0</v>
      </c>
      <c r="D1365">
        <v>0</v>
      </c>
      <c r="E1365">
        <v>74.349999999999994</v>
      </c>
      <c r="F1365">
        <v>26.6</v>
      </c>
    </row>
    <row r="1366" spans="1:6" x14ac:dyDescent="0.3">
      <c r="A1366">
        <v>0</v>
      </c>
      <c r="B1366">
        <v>51</v>
      </c>
      <c r="C1366">
        <v>0</v>
      </c>
      <c r="D1366">
        <v>0</v>
      </c>
      <c r="E1366">
        <v>91.63</v>
      </c>
      <c r="F1366">
        <v>35.299999999999997</v>
      </c>
    </row>
    <row r="1367" spans="1:6" x14ac:dyDescent="0.3">
      <c r="A1367">
        <v>0</v>
      </c>
      <c r="B1367">
        <v>80</v>
      </c>
      <c r="C1367">
        <v>0</v>
      </c>
      <c r="D1367">
        <v>1</v>
      </c>
      <c r="E1367">
        <v>79.09</v>
      </c>
      <c r="F1367">
        <v>22.8</v>
      </c>
    </row>
    <row r="1368" spans="1:6" x14ac:dyDescent="0.3">
      <c r="A1368">
        <v>0</v>
      </c>
      <c r="B1368">
        <v>73</v>
      </c>
      <c r="C1368">
        <v>0</v>
      </c>
      <c r="D1368">
        <v>1</v>
      </c>
      <c r="E1368">
        <v>102.46</v>
      </c>
      <c r="F1368">
        <v>29.7</v>
      </c>
    </row>
    <row r="1369" spans="1:6" x14ac:dyDescent="0.3">
      <c r="A1369">
        <v>0</v>
      </c>
      <c r="B1369">
        <v>51</v>
      </c>
      <c r="C1369">
        <v>1</v>
      </c>
      <c r="D1369">
        <v>0</v>
      </c>
      <c r="E1369">
        <v>72.62</v>
      </c>
      <c r="F1369">
        <v>30.5</v>
      </c>
    </row>
    <row r="1370" spans="1:6" x14ac:dyDescent="0.3">
      <c r="A1370">
        <v>0</v>
      </c>
      <c r="B1370">
        <v>81</v>
      </c>
      <c r="C1370">
        <v>0</v>
      </c>
      <c r="D1370">
        <v>1</v>
      </c>
      <c r="E1370">
        <v>90.11</v>
      </c>
      <c r="F1370">
        <v>28.6</v>
      </c>
    </row>
    <row r="1371" spans="1:6" x14ac:dyDescent="0.3">
      <c r="A1371">
        <v>0</v>
      </c>
      <c r="B1371">
        <v>64</v>
      </c>
      <c r="C1371">
        <v>0</v>
      </c>
      <c r="D1371">
        <v>0</v>
      </c>
      <c r="E1371">
        <v>250.2</v>
      </c>
      <c r="F1371">
        <v>27.4</v>
      </c>
    </row>
    <row r="1372" spans="1:6" x14ac:dyDescent="0.3">
      <c r="A1372">
        <v>0</v>
      </c>
      <c r="B1372">
        <v>64</v>
      </c>
      <c r="C1372">
        <v>0</v>
      </c>
      <c r="D1372">
        <v>0</v>
      </c>
      <c r="E1372">
        <v>95.87</v>
      </c>
      <c r="F1372">
        <v>19.3</v>
      </c>
    </row>
    <row r="1373" spans="1:6" x14ac:dyDescent="0.3">
      <c r="A1373">
        <v>0</v>
      </c>
      <c r="B1373">
        <v>47</v>
      </c>
      <c r="C1373">
        <v>0</v>
      </c>
      <c r="D1373">
        <v>0</v>
      </c>
      <c r="E1373">
        <v>104.7</v>
      </c>
      <c r="F1373">
        <v>20.7</v>
      </c>
    </row>
    <row r="1374" spans="1:6" x14ac:dyDescent="0.3">
      <c r="A1374">
        <v>0</v>
      </c>
      <c r="B1374">
        <v>12</v>
      </c>
      <c r="C1374">
        <v>0</v>
      </c>
      <c r="D1374">
        <v>0</v>
      </c>
      <c r="E1374">
        <v>85.97</v>
      </c>
      <c r="F1374">
        <v>35.700000000000003</v>
      </c>
    </row>
    <row r="1375" spans="1:6" x14ac:dyDescent="0.3">
      <c r="A1375">
        <v>0</v>
      </c>
      <c r="B1375">
        <v>9</v>
      </c>
      <c r="C1375">
        <v>0</v>
      </c>
      <c r="D1375">
        <v>0</v>
      </c>
      <c r="E1375">
        <v>95.81</v>
      </c>
    </row>
    <row r="1376" spans="1:6" x14ac:dyDescent="0.3">
      <c r="A1376">
        <v>0</v>
      </c>
      <c r="B1376">
        <v>8</v>
      </c>
      <c r="C1376">
        <v>0</v>
      </c>
      <c r="D1376">
        <v>0</v>
      </c>
      <c r="E1376">
        <v>72.81</v>
      </c>
      <c r="F1376">
        <v>18.2</v>
      </c>
    </row>
    <row r="1377" spans="1:6" x14ac:dyDescent="0.3">
      <c r="A1377">
        <v>0</v>
      </c>
      <c r="B1377">
        <v>3</v>
      </c>
      <c r="C1377">
        <v>0</v>
      </c>
      <c r="D1377">
        <v>0</v>
      </c>
      <c r="E1377">
        <v>73.739999999999995</v>
      </c>
      <c r="F1377">
        <v>16</v>
      </c>
    </row>
    <row r="1378" spans="1:6" x14ac:dyDescent="0.3">
      <c r="A1378">
        <v>0</v>
      </c>
      <c r="B1378">
        <v>16</v>
      </c>
      <c r="C1378">
        <v>0</v>
      </c>
      <c r="D1378">
        <v>0</v>
      </c>
      <c r="E1378">
        <v>88.85</v>
      </c>
      <c r="F1378">
        <v>27.1</v>
      </c>
    </row>
    <row r="1379" spans="1:6" x14ac:dyDescent="0.3">
      <c r="A1379">
        <v>0</v>
      </c>
      <c r="B1379">
        <v>23</v>
      </c>
      <c r="C1379">
        <v>0</v>
      </c>
      <c r="D1379">
        <v>0</v>
      </c>
      <c r="E1379">
        <v>100.06</v>
      </c>
      <c r="F1379">
        <v>28.6</v>
      </c>
    </row>
    <row r="1380" spans="1:6" x14ac:dyDescent="0.3">
      <c r="A1380">
        <v>0</v>
      </c>
      <c r="B1380">
        <v>30</v>
      </c>
      <c r="C1380">
        <v>0</v>
      </c>
      <c r="D1380">
        <v>0</v>
      </c>
      <c r="E1380">
        <v>87.12</v>
      </c>
      <c r="F1380">
        <v>31.1</v>
      </c>
    </row>
    <row r="1381" spans="1:6" x14ac:dyDescent="0.3">
      <c r="A1381">
        <v>0</v>
      </c>
      <c r="B1381">
        <v>26</v>
      </c>
      <c r="C1381">
        <v>0</v>
      </c>
      <c r="D1381">
        <v>0</v>
      </c>
      <c r="E1381">
        <v>80.94</v>
      </c>
      <c r="F1381">
        <v>22.2</v>
      </c>
    </row>
    <row r="1382" spans="1:6" x14ac:dyDescent="0.3">
      <c r="A1382">
        <v>0</v>
      </c>
      <c r="B1382">
        <v>6</v>
      </c>
      <c r="C1382">
        <v>0</v>
      </c>
      <c r="D1382">
        <v>0</v>
      </c>
      <c r="E1382">
        <v>78.260000000000005</v>
      </c>
      <c r="F1382">
        <v>19.399999999999999</v>
      </c>
    </row>
    <row r="1383" spans="1:6" x14ac:dyDescent="0.3">
      <c r="A1383">
        <v>0</v>
      </c>
      <c r="B1383">
        <v>60</v>
      </c>
      <c r="C1383">
        <v>0</v>
      </c>
      <c r="D1383">
        <v>0</v>
      </c>
      <c r="E1383">
        <v>207.84</v>
      </c>
      <c r="F1383">
        <v>38.9</v>
      </c>
    </row>
    <row r="1384" spans="1:6" x14ac:dyDescent="0.3">
      <c r="A1384">
        <v>0</v>
      </c>
      <c r="B1384">
        <v>8</v>
      </c>
      <c r="C1384">
        <v>0</v>
      </c>
      <c r="D1384">
        <v>0</v>
      </c>
      <c r="E1384">
        <v>87.15</v>
      </c>
      <c r="F1384">
        <v>16.100000000000001</v>
      </c>
    </row>
    <row r="1385" spans="1:6" x14ac:dyDescent="0.3">
      <c r="A1385">
        <v>0</v>
      </c>
      <c r="B1385">
        <v>23</v>
      </c>
      <c r="C1385">
        <v>0</v>
      </c>
      <c r="D1385">
        <v>0</v>
      </c>
      <c r="E1385">
        <v>77.53</v>
      </c>
      <c r="F1385">
        <v>33.9</v>
      </c>
    </row>
    <row r="1386" spans="1:6" x14ac:dyDescent="0.3">
      <c r="A1386">
        <v>0</v>
      </c>
      <c r="B1386">
        <v>17</v>
      </c>
      <c r="C1386">
        <v>0</v>
      </c>
      <c r="D1386">
        <v>0</v>
      </c>
      <c r="E1386">
        <v>87.72</v>
      </c>
      <c r="F1386">
        <v>25.9</v>
      </c>
    </row>
    <row r="1387" spans="1:6" x14ac:dyDescent="0.3">
      <c r="A1387">
        <v>0</v>
      </c>
      <c r="B1387">
        <v>20</v>
      </c>
      <c r="C1387">
        <v>0</v>
      </c>
      <c r="D1387">
        <v>0</v>
      </c>
      <c r="E1387">
        <v>93.74</v>
      </c>
      <c r="F1387">
        <v>23.7</v>
      </c>
    </row>
    <row r="1388" spans="1:6" x14ac:dyDescent="0.3">
      <c r="A1388">
        <v>1</v>
      </c>
      <c r="B1388">
        <v>45</v>
      </c>
      <c r="C1388">
        <v>0</v>
      </c>
      <c r="D1388">
        <v>0</v>
      </c>
      <c r="E1388">
        <v>93.72</v>
      </c>
      <c r="F1388">
        <v>30.2</v>
      </c>
    </row>
    <row r="1389" spans="1:6" x14ac:dyDescent="0.3">
      <c r="A1389">
        <v>0</v>
      </c>
      <c r="B1389">
        <v>2</v>
      </c>
      <c r="C1389">
        <v>0</v>
      </c>
      <c r="D1389">
        <v>0</v>
      </c>
      <c r="E1389">
        <v>76.52</v>
      </c>
      <c r="F1389">
        <v>14.8</v>
      </c>
    </row>
    <row r="1390" spans="1:6" x14ac:dyDescent="0.3">
      <c r="A1390">
        <v>0</v>
      </c>
      <c r="B1390">
        <v>47</v>
      </c>
      <c r="C1390">
        <v>0</v>
      </c>
      <c r="D1390">
        <v>0</v>
      </c>
      <c r="E1390">
        <v>95.07</v>
      </c>
      <c r="F1390">
        <v>38.799999999999997</v>
      </c>
    </row>
    <row r="1391" spans="1:6" x14ac:dyDescent="0.3">
      <c r="A1391">
        <v>0</v>
      </c>
      <c r="B1391">
        <v>35</v>
      </c>
      <c r="C1391">
        <v>0</v>
      </c>
      <c r="D1391">
        <v>0</v>
      </c>
      <c r="E1391">
        <v>205.97</v>
      </c>
      <c r="F1391">
        <v>26.6</v>
      </c>
    </row>
    <row r="1392" spans="1:6" x14ac:dyDescent="0.3">
      <c r="A1392">
        <v>0</v>
      </c>
      <c r="B1392">
        <v>15</v>
      </c>
      <c r="C1392">
        <v>0</v>
      </c>
      <c r="D1392">
        <v>0</v>
      </c>
      <c r="E1392">
        <v>95.43</v>
      </c>
      <c r="F1392">
        <v>25</v>
      </c>
    </row>
    <row r="1393" spans="1:6" x14ac:dyDescent="0.3">
      <c r="A1393">
        <v>0</v>
      </c>
      <c r="B1393">
        <v>73</v>
      </c>
      <c r="C1393">
        <v>0</v>
      </c>
      <c r="D1393">
        <v>0</v>
      </c>
      <c r="E1393">
        <v>98.69</v>
      </c>
      <c r="F1393">
        <v>27.6</v>
      </c>
    </row>
    <row r="1394" spans="1:6" x14ac:dyDescent="0.3">
      <c r="A1394">
        <v>0</v>
      </c>
      <c r="B1394">
        <v>71</v>
      </c>
      <c r="C1394">
        <v>0</v>
      </c>
      <c r="D1394">
        <v>0</v>
      </c>
      <c r="E1394">
        <v>93.28</v>
      </c>
      <c r="F1394">
        <v>34.700000000000003</v>
      </c>
    </row>
    <row r="1395" spans="1:6" x14ac:dyDescent="0.3">
      <c r="A1395">
        <v>0</v>
      </c>
      <c r="B1395">
        <v>47</v>
      </c>
      <c r="C1395">
        <v>0</v>
      </c>
      <c r="D1395">
        <v>0</v>
      </c>
      <c r="E1395">
        <v>73</v>
      </c>
      <c r="F1395">
        <v>20.6</v>
      </c>
    </row>
    <row r="1396" spans="1:6" x14ac:dyDescent="0.3">
      <c r="A1396">
        <v>0</v>
      </c>
      <c r="B1396">
        <v>75</v>
      </c>
      <c r="C1396">
        <v>0</v>
      </c>
      <c r="D1396">
        <v>0</v>
      </c>
      <c r="E1396">
        <v>108.72</v>
      </c>
      <c r="F1396">
        <v>29.2</v>
      </c>
    </row>
    <row r="1397" spans="1:6" x14ac:dyDescent="0.3">
      <c r="A1397">
        <v>0</v>
      </c>
      <c r="B1397">
        <v>27</v>
      </c>
      <c r="C1397">
        <v>0</v>
      </c>
      <c r="D1397">
        <v>0</v>
      </c>
      <c r="E1397">
        <v>95.12</v>
      </c>
      <c r="F1397">
        <v>27</v>
      </c>
    </row>
    <row r="1398" spans="1:6" x14ac:dyDescent="0.3">
      <c r="A1398">
        <v>0</v>
      </c>
      <c r="B1398">
        <v>16</v>
      </c>
      <c r="C1398">
        <v>0</v>
      </c>
      <c r="D1398">
        <v>0</v>
      </c>
      <c r="E1398">
        <v>113.47</v>
      </c>
      <c r="F1398">
        <v>19.5</v>
      </c>
    </row>
    <row r="1399" spans="1:6" x14ac:dyDescent="0.3">
      <c r="A1399">
        <v>0</v>
      </c>
      <c r="B1399">
        <v>43</v>
      </c>
      <c r="C1399">
        <v>0</v>
      </c>
      <c r="D1399">
        <v>0</v>
      </c>
      <c r="E1399">
        <v>102.5</v>
      </c>
      <c r="F1399">
        <v>50.2</v>
      </c>
    </row>
    <row r="1400" spans="1:6" x14ac:dyDescent="0.3">
      <c r="A1400">
        <v>0</v>
      </c>
      <c r="B1400">
        <v>52</v>
      </c>
      <c r="C1400">
        <v>1</v>
      </c>
      <c r="D1400">
        <v>0</v>
      </c>
      <c r="E1400">
        <v>94.98</v>
      </c>
      <c r="F1400">
        <v>23.8</v>
      </c>
    </row>
    <row r="1401" spans="1:6" x14ac:dyDescent="0.3">
      <c r="A1401">
        <v>0</v>
      </c>
      <c r="B1401">
        <v>77</v>
      </c>
      <c r="C1401">
        <v>1</v>
      </c>
      <c r="D1401">
        <v>0</v>
      </c>
      <c r="E1401">
        <v>176.71</v>
      </c>
      <c r="F1401">
        <v>33.200000000000003</v>
      </c>
    </row>
    <row r="1402" spans="1:6" x14ac:dyDescent="0.3">
      <c r="A1402">
        <v>1</v>
      </c>
      <c r="B1402">
        <v>52</v>
      </c>
      <c r="C1402">
        <v>0</v>
      </c>
      <c r="D1402">
        <v>0</v>
      </c>
      <c r="E1402">
        <v>96.59</v>
      </c>
      <c r="F1402">
        <v>26.4</v>
      </c>
    </row>
    <row r="1403" spans="1:6" x14ac:dyDescent="0.3">
      <c r="A1403">
        <v>0</v>
      </c>
      <c r="B1403">
        <v>23</v>
      </c>
      <c r="C1403">
        <v>0</v>
      </c>
      <c r="D1403">
        <v>0</v>
      </c>
      <c r="E1403">
        <v>91.97</v>
      </c>
      <c r="F1403">
        <v>21.6</v>
      </c>
    </row>
    <row r="1404" spans="1:6" x14ac:dyDescent="0.3">
      <c r="A1404">
        <v>0</v>
      </c>
      <c r="B1404">
        <v>22</v>
      </c>
      <c r="C1404">
        <v>0</v>
      </c>
      <c r="D1404">
        <v>0</v>
      </c>
      <c r="E1404">
        <v>79.569999999999993</v>
      </c>
      <c r="F1404">
        <v>31.8</v>
      </c>
    </row>
    <row r="1405" spans="1:6" x14ac:dyDescent="0.3">
      <c r="A1405">
        <v>0</v>
      </c>
      <c r="B1405">
        <v>2</v>
      </c>
      <c r="C1405">
        <v>0</v>
      </c>
      <c r="D1405">
        <v>0</v>
      </c>
      <c r="E1405">
        <v>109.56</v>
      </c>
      <c r="F1405">
        <v>16.399999999999999</v>
      </c>
    </row>
    <row r="1406" spans="1:6" x14ac:dyDescent="0.3">
      <c r="A1406">
        <v>0</v>
      </c>
      <c r="B1406">
        <v>56</v>
      </c>
      <c r="C1406">
        <v>0</v>
      </c>
      <c r="D1406">
        <v>0</v>
      </c>
      <c r="E1406">
        <v>242.94</v>
      </c>
      <c r="F1406">
        <v>41.2</v>
      </c>
    </row>
    <row r="1407" spans="1:6" x14ac:dyDescent="0.3">
      <c r="A1407">
        <v>1</v>
      </c>
      <c r="B1407">
        <v>76</v>
      </c>
      <c r="C1407">
        <v>1</v>
      </c>
      <c r="D1407">
        <v>0</v>
      </c>
      <c r="E1407">
        <v>243.58</v>
      </c>
      <c r="F1407">
        <v>33.6</v>
      </c>
    </row>
    <row r="1408" spans="1:6" x14ac:dyDescent="0.3">
      <c r="A1408">
        <v>0</v>
      </c>
      <c r="B1408">
        <v>82</v>
      </c>
      <c r="C1408">
        <v>0</v>
      </c>
      <c r="D1408">
        <v>0</v>
      </c>
      <c r="E1408">
        <v>253.16</v>
      </c>
      <c r="F1408">
        <v>47.5</v>
      </c>
    </row>
    <row r="1409" spans="1:6" x14ac:dyDescent="0.3">
      <c r="A1409">
        <v>0</v>
      </c>
      <c r="B1409">
        <v>71</v>
      </c>
      <c r="C1409">
        <v>0</v>
      </c>
      <c r="D1409">
        <v>0</v>
      </c>
      <c r="E1409">
        <v>100.61</v>
      </c>
      <c r="F1409">
        <v>19.2</v>
      </c>
    </row>
    <row r="1410" spans="1:6" x14ac:dyDescent="0.3">
      <c r="A1410">
        <v>0</v>
      </c>
      <c r="B1410">
        <v>27</v>
      </c>
      <c r="C1410">
        <v>0</v>
      </c>
      <c r="D1410">
        <v>0</v>
      </c>
      <c r="E1410">
        <v>83.26</v>
      </c>
      <c r="F1410">
        <v>22.2</v>
      </c>
    </row>
    <row r="1411" spans="1:6" x14ac:dyDescent="0.3">
      <c r="A1411">
        <v>0</v>
      </c>
      <c r="B1411">
        <v>82</v>
      </c>
      <c r="C1411">
        <v>0</v>
      </c>
      <c r="D1411">
        <v>0</v>
      </c>
      <c r="E1411">
        <v>84.42</v>
      </c>
      <c r="F1411">
        <v>25.7</v>
      </c>
    </row>
    <row r="1412" spans="1:6" x14ac:dyDescent="0.3">
      <c r="A1412">
        <v>0</v>
      </c>
      <c r="B1412">
        <v>8</v>
      </c>
      <c r="C1412">
        <v>0</v>
      </c>
      <c r="D1412">
        <v>0</v>
      </c>
      <c r="E1412">
        <v>79.33</v>
      </c>
      <c r="F1412">
        <v>15.2</v>
      </c>
    </row>
    <row r="1413" spans="1:6" x14ac:dyDescent="0.3">
      <c r="A1413">
        <v>0</v>
      </c>
      <c r="B1413">
        <v>44</v>
      </c>
      <c r="C1413">
        <v>0</v>
      </c>
      <c r="D1413">
        <v>0</v>
      </c>
      <c r="E1413">
        <v>82.33</v>
      </c>
      <c r="F1413">
        <v>24.5</v>
      </c>
    </row>
    <row r="1414" spans="1:6" x14ac:dyDescent="0.3">
      <c r="A1414">
        <v>0</v>
      </c>
      <c r="B1414">
        <v>56</v>
      </c>
      <c r="C1414">
        <v>0</v>
      </c>
      <c r="D1414">
        <v>0</v>
      </c>
      <c r="E1414">
        <v>77.489999999999995</v>
      </c>
      <c r="F1414">
        <v>36</v>
      </c>
    </row>
    <row r="1415" spans="1:6" x14ac:dyDescent="0.3">
      <c r="A1415">
        <v>0</v>
      </c>
      <c r="B1415">
        <v>56</v>
      </c>
      <c r="C1415">
        <v>1</v>
      </c>
      <c r="D1415">
        <v>0</v>
      </c>
      <c r="E1415">
        <v>87.5</v>
      </c>
      <c r="F1415">
        <v>20.2</v>
      </c>
    </row>
    <row r="1416" spans="1:6" x14ac:dyDescent="0.3">
      <c r="A1416">
        <v>0</v>
      </c>
      <c r="B1416">
        <v>62</v>
      </c>
      <c r="C1416">
        <v>1</v>
      </c>
      <c r="D1416">
        <v>0</v>
      </c>
      <c r="E1416">
        <v>92.13</v>
      </c>
      <c r="F1416">
        <v>33.700000000000003</v>
      </c>
    </row>
    <row r="1417" spans="1:6" x14ac:dyDescent="0.3">
      <c r="A1417">
        <v>0</v>
      </c>
      <c r="B1417">
        <v>67</v>
      </c>
      <c r="C1417">
        <v>0</v>
      </c>
      <c r="D1417">
        <v>0</v>
      </c>
      <c r="E1417">
        <v>82.31</v>
      </c>
      <c r="F1417">
        <v>21.3</v>
      </c>
    </row>
    <row r="1418" spans="1:6" x14ac:dyDescent="0.3">
      <c r="A1418">
        <v>0</v>
      </c>
      <c r="B1418">
        <v>33</v>
      </c>
      <c r="C1418">
        <v>0</v>
      </c>
      <c r="D1418">
        <v>0</v>
      </c>
      <c r="E1418">
        <v>80.819999999999993</v>
      </c>
      <c r="F1418">
        <v>40.299999999999997</v>
      </c>
    </row>
    <row r="1419" spans="1:6" x14ac:dyDescent="0.3">
      <c r="A1419">
        <v>0</v>
      </c>
      <c r="B1419">
        <v>49</v>
      </c>
      <c r="C1419">
        <v>0</v>
      </c>
      <c r="D1419">
        <v>0</v>
      </c>
      <c r="E1419">
        <v>82.41</v>
      </c>
      <c r="F1419">
        <v>45.4</v>
      </c>
    </row>
    <row r="1420" spans="1:6" x14ac:dyDescent="0.3">
      <c r="A1420">
        <v>0</v>
      </c>
      <c r="B1420">
        <v>17</v>
      </c>
      <c r="C1420">
        <v>0</v>
      </c>
      <c r="D1420">
        <v>0</v>
      </c>
      <c r="E1420">
        <v>92.11</v>
      </c>
      <c r="F1420">
        <v>43</v>
      </c>
    </row>
    <row r="1421" spans="1:6" x14ac:dyDescent="0.3">
      <c r="A1421">
        <v>0</v>
      </c>
      <c r="B1421">
        <v>18</v>
      </c>
      <c r="C1421">
        <v>0</v>
      </c>
      <c r="D1421">
        <v>0</v>
      </c>
      <c r="E1421">
        <v>90.92</v>
      </c>
      <c r="F1421">
        <v>16</v>
      </c>
    </row>
    <row r="1422" spans="1:6" x14ac:dyDescent="0.3">
      <c r="A1422">
        <v>0</v>
      </c>
      <c r="B1422">
        <v>18</v>
      </c>
      <c r="C1422">
        <v>0</v>
      </c>
      <c r="D1422">
        <v>0</v>
      </c>
      <c r="E1422">
        <v>95.87</v>
      </c>
      <c r="F1422">
        <v>23</v>
      </c>
    </row>
    <row r="1423" spans="1:6" x14ac:dyDescent="0.3">
      <c r="A1423">
        <v>0</v>
      </c>
      <c r="B1423">
        <v>43</v>
      </c>
      <c r="C1423">
        <v>0</v>
      </c>
      <c r="D1423">
        <v>0</v>
      </c>
      <c r="E1423">
        <v>87.41</v>
      </c>
      <c r="F1423">
        <v>39.700000000000003</v>
      </c>
    </row>
    <row r="1424" spans="1:6" x14ac:dyDescent="0.3">
      <c r="A1424">
        <v>0</v>
      </c>
      <c r="B1424">
        <v>22</v>
      </c>
      <c r="C1424">
        <v>0</v>
      </c>
      <c r="D1424">
        <v>0</v>
      </c>
      <c r="E1424">
        <v>79.81</v>
      </c>
      <c r="F1424">
        <v>27.7</v>
      </c>
    </row>
    <row r="1425" spans="1:6" x14ac:dyDescent="0.3">
      <c r="A1425">
        <v>0</v>
      </c>
      <c r="B1425">
        <v>77</v>
      </c>
      <c r="C1425">
        <v>0</v>
      </c>
      <c r="D1425">
        <v>0</v>
      </c>
      <c r="E1425">
        <v>115.29</v>
      </c>
      <c r="F1425">
        <v>32.9</v>
      </c>
    </row>
    <row r="1426" spans="1:6" x14ac:dyDescent="0.3">
      <c r="A1426">
        <v>0</v>
      </c>
      <c r="B1426">
        <v>69</v>
      </c>
      <c r="C1426">
        <v>0</v>
      </c>
      <c r="D1426">
        <v>0</v>
      </c>
      <c r="E1426">
        <v>111.48</v>
      </c>
      <c r="F1426">
        <v>37</v>
      </c>
    </row>
    <row r="1427" spans="1:6" x14ac:dyDescent="0.3">
      <c r="A1427">
        <v>0</v>
      </c>
      <c r="B1427">
        <v>28</v>
      </c>
      <c r="C1427">
        <v>0</v>
      </c>
      <c r="D1427">
        <v>0</v>
      </c>
      <c r="E1427">
        <v>99.07</v>
      </c>
      <c r="F1427">
        <v>17.600000000000001</v>
      </c>
    </row>
    <row r="1428" spans="1:6" x14ac:dyDescent="0.3">
      <c r="A1428">
        <v>0</v>
      </c>
      <c r="B1428">
        <v>50</v>
      </c>
      <c r="C1428">
        <v>1</v>
      </c>
      <c r="D1428">
        <v>1</v>
      </c>
      <c r="E1428">
        <v>79.790000000000006</v>
      </c>
      <c r="F1428">
        <v>25.6</v>
      </c>
    </row>
    <row r="1429" spans="1:6" x14ac:dyDescent="0.3">
      <c r="A1429">
        <v>0</v>
      </c>
      <c r="B1429">
        <v>6</v>
      </c>
      <c r="C1429">
        <v>0</v>
      </c>
      <c r="D1429">
        <v>0</v>
      </c>
      <c r="E1429">
        <v>108.23</v>
      </c>
      <c r="F1429">
        <v>18.600000000000001</v>
      </c>
    </row>
    <row r="1430" spans="1:6" x14ac:dyDescent="0.3">
      <c r="A1430">
        <v>0</v>
      </c>
      <c r="B1430">
        <v>17</v>
      </c>
      <c r="C1430">
        <v>0</v>
      </c>
      <c r="D1430">
        <v>0</v>
      </c>
      <c r="E1430">
        <v>104.02</v>
      </c>
      <c r="F1430">
        <v>26.1</v>
      </c>
    </row>
    <row r="1431" spans="1:6" x14ac:dyDescent="0.3">
      <c r="A1431">
        <v>0</v>
      </c>
      <c r="B1431">
        <v>78</v>
      </c>
      <c r="C1431">
        <v>0</v>
      </c>
      <c r="D1431">
        <v>0</v>
      </c>
      <c r="E1431">
        <v>84.49</v>
      </c>
      <c r="F1431">
        <v>26.4</v>
      </c>
    </row>
    <row r="1432" spans="1:6" x14ac:dyDescent="0.3">
      <c r="A1432">
        <v>0</v>
      </c>
      <c r="B1432">
        <v>1.24</v>
      </c>
      <c r="C1432">
        <v>0</v>
      </c>
      <c r="D1432">
        <v>0</v>
      </c>
      <c r="E1432">
        <v>84.2</v>
      </c>
      <c r="F1432">
        <v>19.2</v>
      </c>
    </row>
    <row r="1433" spans="1:6" x14ac:dyDescent="0.3">
      <c r="A1433">
        <v>0</v>
      </c>
      <c r="B1433">
        <v>35</v>
      </c>
      <c r="C1433">
        <v>0</v>
      </c>
      <c r="D1433">
        <v>0</v>
      </c>
      <c r="E1433">
        <v>86.87</v>
      </c>
      <c r="F1433">
        <v>43.2</v>
      </c>
    </row>
    <row r="1434" spans="1:6" x14ac:dyDescent="0.3">
      <c r="A1434">
        <v>0</v>
      </c>
      <c r="B1434">
        <v>50</v>
      </c>
      <c r="C1434">
        <v>0</v>
      </c>
      <c r="D1434">
        <v>0</v>
      </c>
      <c r="E1434">
        <v>69.92</v>
      </c>
      <c r="F1434">
        <v>18.7</v>
      </c>
    </row>
    <row r="1435" spans="1:6" x14ac:dyDescent="0.3">
      <c r="A1435">
        <v>0</v>
      </c>
      <c r="B1435">
        <v>62</v>
      </c>
      <c r="C1435">
        <v>0</v>
      </c>
      <c r="D1435">
        <v>0</v>
      </c>
      <c r="E1435">
        <v>98.14</v>
      </c>
      <c r="F1435">
        <v>42</v>
      </c>
    </row>
    <row r="1436" spans="1:6" x14ac:dyDescent="0.3">
      <c r="A1436">
        <v>0</v>
      </c>
      <c r="B1436">
        <v>40</v>
      </c>
      <c r="C1436">
        <v>0</v>
      </c>
      <c r="D1436">
        <v>0</v>
      </c>
      <c r="E1436">
        <v>78.040000000000006</v>
      </c>
      <c r="F1436">
        <v>32.4</v>
      </c>
    </row>
    <row r="1437" spans="1:6" x14ac:dyDescent="0.3">
      <c r="A1437">
        <v>0</v>
      </c>
      <c r="B1437">
        <v>48</v>
      </c>
      <c r="C1437">
        <v>0</v>
      </c>
      <c r="D1437">
        <v>0</v>
      </c>
      <c r="E1437">
        <v>112.96</v>
      </c>
      <c r="F1437">
        <v>25.4</v>
      </c>
    </row>
    <row r="1438" spans="1:6" x14ac:dyDescent="0.3">
      <c r="A1438">
        <v>0</v>
      </c>
      <c r="B1438">
        <v>60</v>
      </c>
      <c r="C1438">
        <v>1</v>
      </c>
      <c r="D1438">
        <v>0</v>
      </c>
      <c r="E1438">
        <v>234.5</v>
      </c>
      <c r="F1438">
        <v>43.7</v>
      </c>
    </row>
    <row r="1439" spans="1:6" x14ac:dyDescent="0.3">
      <c r="A1439">
        <v>0</v>
      </c>
      <c r="B1439">
        <v>75</v>
      </c>
      <c r="C1439">
        <v>0</v>
      </c>
      <c r="D1439">
        <v>0</v>
      </c>
      <c r="E1439">
        <v>86.4</v>
      </c>
      <c r="F1439">
        <v>42.6</v>
      </c>
    </row>
    <row r="1440" spans="1:6" x14ac:dyDescent="0.3">
      <c r="A1440">
        <v>0</v>
      </c>
      <c r="B1440">
        <v>6</v>
      </c>
      <c r="C1440">
        <v>0</v>
      </c>
      <c r="D1440">
        <v>0</v>
      </c>
      <c r="E1440">
        <v>84.1</v>
      </c>
      <c r="F1440">
        <v>19.8</v>
      </c>
    </row>
    <row r="1441" spans="1:6" x14ac:dyDescent="0.3">
      <c r="A1441">
        <v>0</v>
      </c>
      <c r="B1441">
        <v>80</v>
      </c>
      <c r="C1441">
        <v>0</v>
      </c>
      <c r="D1441">
        <v>0</v>
      </c>
      <c r="E1441">
        <v>104.07</v>
      </c>
      <c r="F1441">
        <v>19.3</v>
      </c>
    </row>
    <row r="1442" spans="1:6" x14ac:dyDescent="0.3">
      <c r="A1442">
        <v>0</v>
      </c>
      <c r="B1442">
        <v>58</v>
      </c>
      <c r="C1442">
        <v>0</v>
      </c>
      <c r="D1442">
        <v>0</v>
      </c>
      <c r="E1442">
        <v>100.42</v>
      </c>
      <c r="F1442">
        <v>39.5</v>
      </c>
    </row>
    <row r="1443" spans="1:6" x14ac:dyDescent="0.3">
      <c r="A1443">
        <v>0</v>
      </c>
      <c r="B1443">
        <v>63</v>
      </c>
      <c r="C1443">
        <v>0</v>
      </c>
      <c r="D1443">
        <v>0</v>
      </c>
      <c r="E1443">
        <v>93.24</v>
      </c>
      <c r="F1443">
        <v>28.8</v>
      </c>
    </row>
    <row r="1444" spans="1:6" x14ac:dyDescent="0.3">
      <c r="A1444">
        <v>0</v>
      </c>
      <c r="B1444">
        <v>60</v>
      </c>
      <c r="C1444">
        <v>1</v>
      </c>
      <c r="D1444">
        <v>0</v>
      </c>
      <c r="E1444">
        <v>96</v>
      </c>
      <c r="F1444">
        <v>44.5</v>
      </c>
    </row>
    <row r="1445" spans="1:6" x14ac:dyDescent="0.3">
      <c r="A1445">
        <v>1</v>
      </c>
      <c r="B1445">
        <v>68</v>
      </c>
      <c r="C1445">
        <v>1</v>
      </c>
      <c r="D1445">
        <v>0</v>
      </c>
      <c r="E1445">
        <v>206.09</v>
      </c>
      <c r="F1445">
        <v>26.7</v>
      </c>
    </row>
    <row r="1446" spans="1:6" x14ac:dyDescent="0.3">
      <c r="A1446">
        <v>0</v>
      </c>
      <c r="B1446">
        <v>36</v>
      </c>
      <c r="C1446">
        <v>0</v>
      </c>
      <c r="D1446">
        <v>0</v>
      </c>
      <c r="E1446">
        <v>95.36</v>
      </c>
      <c r="F1446">
        <v>25.1</v>
      </c>
    </row>
    <row r="1447" spans="1:6" x14ac:dyDescent="0.3">
      <c r="A1447">
        <v>0</v>
      </c>
      <c r="B1447">
        <v>28</v>
      </c>
      <c r="C1447">
        <v>0</v>
      </c>
      <c r="D1447">
        <v>0</v>
      </c>
      <c r="E1447">
        <v>73.39</v>
      </c>
      <c r="F1447">
        <v>30.8</v>
      </c>
    </row>
    <row r="1448" spans="1:6" x14ac:dyDescent="0.3">
      <c r="A1448">
        <v>0</v>
      </c>
      <c r="B1448">
        <v>51</v>
      </c>
      <c r="C1448">
        <v>0</v>
      </c>
      <c r="D1448">
        <v>0</v>
      </c>
      <c r="E1448">
        <v>93.67</v>
      </c>
      <c r="F1448">
        <v>19.2</v>
      </c>
    </row>
    <row r="1449" spans="1:6" x14ac:dyDescent="0.3">
      <c r="A1449">
        <v>0</v>
      </c>
      <c r="B1449">
        <v>52</v>
      </c>
      <c r="C1449">
        <v>0</v>
      </c>
      <c r="D1449">
        <v>0</v>
      </c>
      <c r="E1449">
        <v>107.84</v>
      </c>
      <c r="F1449">
        <v>22</v>
      </c>
    </row>
    <row r="1450" spans="1:6" x14ac:dyDescent="0.3">
      <c r="A1450">
        <v>0</v>
      </c>
      <c r="B1450">
        <v>74</v>
      </c>
      <c r="C1450">
        <v>0</v>
      </c>
      <c r="D1450">
        <v>0</v>
      </c>
      <c r="E1450">
        <v>95.94</v>
      </c>
      <c r="F1450">
        <v>27</v>
      </c>
    </row>
    <row r="1451" spans="1:6" x14ac:dyDescent="0.3">
      <c r="A1451">
        <v>1</v>
      </c>
      <c r="B1451">
        <v>78</v>
      </c>
      <c r="C1451">
        <v>1</v>
      </c>
      <c r="D1451">
        <v>0</v>
      </c>
      <c r="E1451">
        <v>203.87</v>
      </c>
      <c r="F1451">
        <v>45.7</v>
      </c>
    </row>
    <row r="1452" spans="1:6" x14ac:dyDescent="0.3">
      <c r="A1452">
        <v>1</v>
      </c>
      <c r="B1452">
        <v>82</v>
      </c>
      <c r="C1452">
        <v>0</v>
      </c>
      <c r="D1452">
        <v>1</v>
      </c>
      <c r="E1452">
        <v>103.68</v>
      </c>
      <c r="F1452">
        <v>25</v>
      </c>
    </row>
    <row r="1453" spans="1:6" x14ac:dyDescent="0.3">
      <c r="A1453">
        <v>0</v>
      </c>
      <c r="B1453">
        <v>55</v>
      </c>
      <c r="C1453">
        <v>1</v>
      </c>
      <c r="D1453">
        <v>0</v>
      </c>
      <c r="E1453">
        <v>202.67</v>
      </c>
      <c r="F1453">
        <v>40.4</v>
      </c>
    </row>
    <row r="1454" spans="1:6" x14ac:dyDescent="0.3">
      <c r="A1454">
        <v>1</v>
      </c>
      <c r="B1454">
        <v>81</v>
      </c>
      <c r="C1454">
        <v>1</v>
      </c>
      <c r="D1454">
        <v>1</v>
      </c>
      <c r="E1454">
        <v>250.89</v>
      </c>
      <c r="F1454">
        <v>28.1</v>
      </c>
    </row>
    <row r="1455" spans="1:6" x14ac:dyDescent="0.3">
      <c r="A1455">
        <v>0</v>
      </c>
      <c r="B1455">
        <v>16</v>
      </c>
      <c r="C1455">
        <v>0</v>
      </c>
      <c r="D1455">
        <v>0</v>
      </c>
      <c r="E1455">
        <v>92.77</v>
      </c>
      <c r="F1455">
        <v>24.9</v>
      </c>
    </row>
    <row r="1456" spans="1:6" x14ac:dyDescent="0.3">
      <c r="A1456">
        <v>0</v>
      </c>
      <c r="B1456">
        <v>33</v>
      </c>
      <c r="C1456">
        <v>0</v>
      </c>
      <c r="D1456">
        <v>0</v>
      </c>
      <c r="E1456">
        <v>242.84</v>
      </c>
      <c r="F1456">
        <v>15.7</v>
      </c>
    </row>
    <row r="1457" spans="1:6" x14ac:dyDescent="0.3">
      <c r="A1457">
        <v>0</v>
      </c>
      <c r="B1457">
        <v>1.1599999999999999</v>
      </c>
      <c r="C1457">
        <v>0</v>
      </c>
      <c r="D1457">
        <v>0</v>
      </c>
      <c r="E1457">
        <v>65.010000000000005</v>
      </c>
      <c r="F1457">
        <v>17</v>
      </c>
    </row>
    <row r="1458" spans="1:6" x14ac:dyDescent="0.3">
      <c r="A1458">
        <v>0</v>
      </c>
      <c r="B1458">
        <v>43</v>
      </c>
      <c r="C1458">
        <v>1</v>
      </c>
      <c r="D1458">
        <v>0</v>
      </c>
      <c r="E1458">
        <v>217.3</v>
      </c>
      <c r="F1458">
        <v>27.5</v>
      </c>
    </row>
    <row r="1459" spans="1:6" x14ac:dyDescent="0.3">
      <c r="A1459">
        <v>0</v>
      </c>
      <c r="B1459">
        <v>23</v>
      </c>
      <c r="C1459">
        <v>0</v>
      </c>
      <c r="D1459">
        <v>0</v>
      </c>
      <c r="E1459">
        <v>88.19</v>
      </c>
      <c r="F1459">
        <v>18.3</v>
      </c>
    </row>
    <row r="1460" spans="1:6" x14ac:dyDescent="0.3">
      <c r="A1460">
        <v>0</v>
      </c>
      <c r="B1460">
        <v>62</v>
      </c>
      <c r="C1460">
        <v>0</v>
      </c>
      <c r="D1460">
        <v>0</v>
      </c>
      <c r="E1460">
        <v>91.65</v>
      </c>
      <c r="F1460">
        <v>30.5</v>
      </c>
    </row>
    <row r="1461" spans="1:6" x14ac:dyDescent="0.3">
      <c r="A1461">
        <v>0</v>
      </c>
      <c r="B1461">
        <v>55</v>
      </c>
      <c r="C1461">
        <v>1</v>
      </c>
      <c r="D1461">
        <v>0</v>
      </c>
      <c r="E1461">
        <v>206.4</v>
      </c>
      <c r="F1461">
        <v>54.8</v>
      </c>
    </row>
    <row r="1462" spans="1:6" x14ac:dyDescent="0.3">
      <c r="A1462">
        <v>0</v>
      </c>
      <c r="B1462">
        <v>16</v>
      </c>
      <c r="C1462">
        <v>0</v>
      </c>
      <c r="D1462">
        <v>0</v>
      </c>
      <c r="E1462">
        <v>86.32</v>
      </c>
      <c r="F1462">
        <v>18.3</v>
      </c>
    </row>
    <row r="1463" spans="1:6" x14ac:dyDescent="0.3">
      <c r="A1463">
        <v>0</v>
      </c>
      <c r="B1463">
        <v>52</v>
      </c>
      <c r="C1463">
        <v>0</v>
      </c>
      <c r="D1463">
        <v>0</v>
      </c>
      <c r="E1463">
        <v>86.85</v>
      </c>
      <c r="F1463">
        <v>23.8</v>
      </c>
    </row>
    <row r="1464" spans="1:6" x14ac:dyDescent="0.3">
      <c r="A1464">
        <v>0</v>
      </c>
      <c r="B1464">
        <v>21</v>
      </c>
      <c r="C1464">
        <v>0</v>
      </c>
      <c r="D1464">
        <v>0</v>
      </c>
      <c r="E1464">
        <v>101.37</v>
      </c>
      <c r="F1464">
        <v>37.9</v>
      </c>
    </row>
    <row r="1465" spans="1:6" x14ac:dyDescent="0.3">
      <c r="A1465">
        <v>0</v>
      </c>
      <c r="B1465">
        <v>35</v>
      </c>
      <c r="C1465">
        <v>0</v>
      </c>
      <c r="D1465">
        <v>0</v>
      </c>
      <c r="E1465">
        <v>119.4</v>
      </c>
      <c r="F1465">
        <v>22.9</v>
      </c>
    </row>
    <row r="1466" spans="1:6" x14ac:dyDescent="0.3">
      <c r="A1466">
        <v>0</v>
      </c>
      <c r="B1466">
        <v>20</v>
      </c>
      <c r="C1466">
        <v>0</v>
      </c>
      <c r="D1466">
        <v>0</v>
      </c>
      <c r="E1466">
        <v>103.65</v>
      </c>
      <c r="F1466">
        <v>17</v>
      </c>
    </row>
    <row r="1467" spans="1:6" x14ac:dyDescent="0.3">
      <c r="A1467">
        <v>0</v>
      </c>
      <c r="B1467">
        <v>57</v>
      </c>
      <c r="C1467">
        <v>1</v>
      </c>
      <c r="D1467">
        <v>0</v>
      </c>
      <c r="E1467">
        <v>98.07</v>
      </c>
      <c r="F1467">
        <v>50.9</v>
      </c>
    </row>
    <row r="1468" spans="1:6" x14ac:dyDescent="0.3">
      <c r="A1468">
        <v>0</v>
      </c>
      <c r="B1468">
        <v>16</v>
      </c>
      <c r="C1468">
        <v>0</v>
      </c>
      <c r="D1468">
        <v>0</v>
      </c>
      <c r="E1468">
        <v>112.7</v>
      </c>
      <c r="F1468">
        <v>29.6</v>
      </c>
    </row>
    <row r="1469" spans="1:6" x14ac:dyDescent="0.3">
      <c r="A1469">
        <v>0</v>
      </c>
      <c r="B1469">
        <v>54</v>
      </c>
      <c r="C1469">
        <v>0</v>
      </c>
      <c r="D1469">
        <v>0</v>
      </c>
      <c r="E1469">
        <v>206.72</v>
      </c>
      <c r="F1469">
        <v>26.7</v>
      </c>
    </row>
    <row r="1470" spans="1:6" x14ac:dyDescent="0.3">
      <c r="A1470">
        <v>0</v>
      </c>
      <c r="B1470">
        <v>48</v>
      </c>
      <c r="C1470">
        <v>0</v>
      </c>
      <c r="D1470">
        <v>0</v>
      </c>
      <c r="E1470">
        <v>71.930000000000007</v>
      </c>
      <c r="F1470">
        <v>41.7</v>
      </c>
    </row>
    <row r="1471" spans="1:6" x14ac:dyDescent="0.3">
      <c r="A1471">
        <v>0</v>
      </c>
      <c r="B1471">
        <v>41</v>
      </c>
      <c r="C1471">
        <v>0</v>
      </c>
      <c r="D1471">
        <v>0</v>
      </c>
      <c r="E1471">
        <v>134.29</v>
      </c>
      <c r="F1471">
        <v>26.8</v>
      </c>
    </row>
    <row r="1472" spans="1:6" x14ac:dyDescent="0.3">
      <c r="A1472">
        <v>0</v>
      </c>
      <c r="B1472">
        <v>44</v>
      </c>
      <c r="C1472">
        <v>0</v>
      </c>
      <c r="D1472">
        <v>0</v>
      </c>
      <c r="E1472">
        <v>222.29</v>
      </c>
      <c r="F1472">
        <v>38.200000000000003</v>
      </c>
    </row>
    <row r="1473" spans="1:6" x14ac:dyDescent="0.3">
      <c r="A1473">
        <v>0</v>
      </c>
      <c r="B1473">
        <v>37</v>
      </c>
      <c r="C1473">
        <v>0</v>
      </c>
      <c r="D1473">
        <v>0</v>
      </c>
      <c r="E1473">
        <v>69.17</v>
      </c>
      <c r="F1473">
        <v>27.8</v>
      </c>
    </row>
    <row r="1474" spans="1:6" x14ac:dyDescent="0.3">
      <c r="A1474">
        <v>0</v>
      </c>
      <c r="B1474">
        <v>51</v>
      </c>
      <c r="C1474">
        <v>0</v>
      </c>
      <c r="D1474">
        <v>0</v>
      </c>
      <c r="E1474">
        <v>145.22</v>
      </c>
      <c r="F1474">
        <v>31.4</v>
      </c>
    </row>
    <row r="1475" spans="1:6" x14ac:dyDescent="0.3">
      <c r="A1475">
        <v>0</v>
      </c>
      <c r="B1475">
        <v>39</v>
      </c>
      <c r="C1475">
        <v>0</v>
      </c>
      <c r="D1475">
        <v>0</v>
      </c>
      <c r="E1475">
        <v>191.47</v>
      </c>
      <c r="F1475">
        <v>28.3</v>
      </c>
    </row>
    <row r="1476" spans="1:6" x14ac:dyDescent="0.3">
      <c r="A1476">
        <v>0</v>
      </c>
      <c r="B1476">
        <v>61</v>
      </c>
      <c r="C1476">
        <v>0</v>
      </c>
      <c r="D1476">
        <v>0</v>
      </c>
      <c r="E1476">
        <v>180.8</v>
      </c>
      <c r="F1476">
        <v>20.3</v>
      </c>
    </row>
    <row r="1477" spans="1:6" x14ac:dyDescent="0.3">
      <c r="A1477">
        <v>0</v>
      </c>
      <c r="B1477">
        <v>74</v>
      </c>
      <c r="C1477">
        <v>0</v>
      </c>
      <c r="D1477">
        <v>0</v>
      </c>
      <c r="E1477">
        <v>66.319999999999993</v>
      </c>
      <c r="F1477">
        <v>34.4</v>
      </c>
    </row>
    <row r="1478" spans="1:6" x14ac:dyDescent="0.3">
      <c r="A1478">
        <v>0</v>
      </c>
      <c r="B1478">
        <v>22</v>
      </c>
      <c r="C1478">
        <v>1</v>
      </c>
      <c r="D1478">
        <v>0</v>
      </c>
      <c r="E1478">
        <v>71.22</v>
      </c>
      <c r="F1478">
        <v>40</v>
      </c>
    </row>
    <row r="1479" spans="1:6" x14ac:dyDescent="0.3">
      <c r="A1479">
        <v>0</v>
      </c>
      <c r="B1479">
        <v>33</v>
      </c>
      <c r="C1479">
        <v>0</v>
      </c>
      <c r="D1479">
        <v>0</v>
      </c>
      <c r="E1479">
        <v>89.98</v>
      </c>
      <c r="F1479">
        <v>18.7</v>
      </c>
    </row>
    <row r="1480" spans="1:6" x14ac:dyDescent="0.3">
      <c r="A1480">
        <v>0</v>
      </c>
      <c r="B1480">
        <v>29</v>
      </c>
      <c r="C1480">
        <v>0</v>
      </c>
      <c r="D1480">
        <v>0</v>
      </c>
      <c r="E1480">
        <v>74.33</v>
      </c>
      <c r="F1480">
        <v>29.9</v>
      </c>
    </row>
    <row r="1481" spans="1:6" x14ac:dyDescent="0.3">
      <c r="A1481">
        <v>0</v>
      </c>
      <c r="B1481">
        <v>30</v>
      </c>
      <c r="C1481">
        <v>0</v>
      </c>
      <c r="D1481">
        <v>0</v>
      </c>
      <c r="E1481">
        <v>123.65</v>
      </c>
      <c r="F1481">
        <v>44</v>
      </c>
    </row>
    <row r="1482" spans="1:6" x14ac:dyDescent="0.3">
      <c r="A1482">
        <v>0</v>
      </c>
      <c r="B1482">
        <v>38</v>
      </c>
      <c r="C1482">
        <v>1</v>
      </c>
      <c r="D1482">
        <v>0</v>
      </c>
      <c r="E1482">
        <v>60.13</v>
      </c>
      <c r="F1482">
        <v>39.6</v>
      </c>
    </row>
    <row r="1483" spans="1:6" x14ac:dyDescent="0.3">
      <c r="A1483">
        <v>0</v>
      </c>
      <c r="B1483">
        <v>35</v>
      </c>
      <c r="C1483">
        <v>0</v>
      </c>
      <c r="D1483">
        <v>0</v>
      </c>
      <c r="E1483">
        <v>74.53</v>
      </c>
      <c r="F1483">
        <v>24.6</v>
      </c>
    </row>
    <row r="1484" spans="1:6" x14ac:dyDescent="0.3">
      <c r="A1484">
        <v>0</v>
      </c>
      <c r="B1484">
        <v>23</v>
      </c>
      <c r="C1484">
        <v>0</v>
      </c>
      <c r="D1484">
        <v>0</v>
      </c>
      <c r="E1484">
        <v>94.09</v>
      </c>
      <c r="F1484">
        <v>30.9</v>
      </c>
    </row>
    <row r="1485" spans="1:6" x14ac:dyDescent="0.3">
      <c r="A1485">
        <v>0</v>
      </c>
      <c r="B1485">
        <v>49</v>
      </c>
      <c r="C1485">
        <v>0</v>
      </c>
      <c r="D1485">
        <v>0</v>
      </c>
      <c r="E1485">
        <v>56.11</v>
      </c>
      <c r="F1485">
        <v>28.7</v>
      </c>
    </row>
    <row r="1486" spans="1:6" x14ac:dyDescent="0.3">
      <c r="A1486">
        <v>0</v>
      </c>
      <c r="B1486">
        <v>39</v>
      </c>
      <c r="C1486">
        <v>0</v>
      </c>
      <c r="D1486">
        <v>0</v>
      </c>
      <c r="E1486">
        <v>103.12</v>
      </c>
      <c r="F1486">
        <v>29.9</v>
      </c>
    </row>
    <row r="1487" spans="1:6" x14ac:dyDescent="0.3">
      <c r="A1487">
        <v>0</v>
      </c>
      <c r="B1487">
        <v>61</v>
      </c>
      <c r="C1487">
        <v>0</v>
      </c>
      <c r="D1487">
        <v>0</v>
      </c>
      <c r="E1487">
        <v>69.88</v>
      </c>
      <c r="F1487">
        <v>27.1</v>
      </c>
    </row>
    <row r="1488" spans="1:6" x14ac:dyDescent="0.3">
      <c r="A1488">
        <v>0</v>
      </c>
      <c r="B1488">
        <v>40</v>
      </c>
      <c r="C1488">
        <v>0</v>
      </c>
      <c r="D1488">
        <v>0</v>
      </c>
      <c r="E1488">
        <v>72.760000000000005</v>
      </c>
      <c r="F1488">
        <v>24</v>
      </c>
    </row>
    <row r="1489" spans="1:6" x14ac:dyDescent="0.3">
      <c r="A1489">
        <v>0</v>
      </c>
      <c r="B1489">
        <v>45</v>
      </c>
      <c r="C1489">
        <v>0</v>
      </c>
      <c r="D1489">
        <v>0</v>
      </c>
      <c r="E1489">
        <v>97.95</v>
      </c>
      <c r="F1489">
        <v>24.5</v>
      </c>
    </row>
    <row r="1490" spans="1:6" x14ac:dyDescent="0.3">
      <c r="A1490">
        <v>0</v>
      </c>
      <c r="B1490">
        <v>66</v>
      </c>
      <c r="C1490">
        <v>0</v>
      </c>
      <c r="D1490">
        <v>0</v>
      </c>
      <c r="E1490">
        <v>66.239999999999995</v>
      </c>
      <c r="F1490">
        <v>37.5</v>
      </c>
    </row>
    <row r="1491" spans="1:6" x14ac:dyDescent="0.3">
      <c r="A1491">
        <v>0</v>
      </c>
      <c r="B1491">
        <v>32</v>
      </c>
      <c r="C1491">
        <v>0</v>
      </c>
      <c r="D1491">
        <v>0</v>
      </c>
      <c r="E1491">
        <v>92.37</v>
      </c>
      <c r="F1491">
        <v>26.9</v>
      </c>
    </row>
    <row r="1492" spans="1:6" x14ac:dyDescent="0.3">
      <c r="A1492">
        <v>0</v>
      </c>
      <c r="B1492">
        <v>79</v>
      </c>
      <c r="C1492">
        <v>0</v>
      </c>
      <c r="D1492">
        <v>0</v>
      </c>
      <c r="E1492">
        <v>79.53</v>
      </c>
      <c r="F1492">
        <v>37.299999999999997</v>
      </c>
    </row>
    <row r="1493" spans="1:6" x14ac:dyDescent="0.3">
      <c r="A1493">
        <v>0</v>
      </c>
      <c r="B1493">
        <v>44</v>
      </c>
      <c r="C1493">
        <v>0</v>
      </c>
      <c r="D1493">
        <v>0</v>
      </c>
      <c r="E1493">
        <v>60.02</v>
      </c>
      <c r="F1493">
        <v>33.799999999999997</v>
      </c>
    </row>
    <row r="1494" spans="1:6" x14ac:dyDescent="0.3">
      <c r="A1494">
        <v>0</v>
      </c>
      <c r="B1494">
        <v>52</v>
      </c>
      <c r="C1494">
        <v>0</v>
      </c>
      <c r="D1494">
        <v>0</v>
      </c>
      <c r="E1494">
        <v>71.930000000000007</v>
      </c>
      <c r="F1494">
        <v>34.1</v>
      </c>
    </row>
    <row r="1495" spans="1:6" x14ac:dyDescent="0.3">
      <c r="A1495">
        <v>0</v>
      </c>
      <c r="B1495">
        <v>2</v>
      </c>
      <c r="C1495">
        <v>0</v>
      </c>
      <c r="D1495">
        <v>0</v>
      </c>
      <c r="E1495">
        <v>114.02</v>
      </c>
      <c r="F1495">
        <v>18.100000000000001</v>
      </c>
    </row>
    <row r="1496" spans="1:6" x14ac:dyDescent="0.3">
      <c r="A1496">
        <v>0</v>
      </c>
      <c r="B1496">
        <v>78</v>
      </c>
      <c r="C1496">
        <v>0</v>
      </c>
      <c r="D1496">
        <v>1</v>
      </c>
      <c r="E1496">
        <v>70.209999999999994</v>
      </c>
      <c r="F1496">
        <v>24.8</v>
      </c>
    </row>
    <row r="1497" spans="1:6" x14ac:dyDescent="0.3">
      <c r="A1497">
        <v>0</v>
      </c>
      <c r="B1497">
        <v>38</v>
      </c>
      <c r="C1497">
        <v>0</v>
      </c>
      <c r="D1497">
        <v>0</v>
      </c>
      <c r="E1497">
        <v>58.29</v>
      </c>
      <c r="F1497">
        <v>25.5</v>
      </c>
    </row>
    <row r="1498" spans="1:6" x14ac:dyDescent="0.3">
      <c r="A1498">
        <v>0</v>
      </c>
      <c r="B1498">
        <v>37</v>
      </c>
      <c r="C1498">
        <v>1</v>
      </c>
      <c r="D1498">
        <v>0</v>
      </c>
      <c r="E1498">
        <v>127.71</v>
      </c>
      <c r="F1498">
        <v>36</v>
      </c>
    </row>
    <row r="1499" spans="1:6" x14ac:dyDescent="0.3">
      <c r="A1499">
        <v>0</v>
      </c>
      <c r="B1499">
        <v>70</v>
      </c>
      <c r="C1499">
        <v>0</v>
      </c>
      <c r="D1499">
        <v>0</v>
      </c>
      <c r="E1499">
        <v>68.34</v>
      </c>
      <c r="F1499">
        <v>22.8</v>
      </c>
    </row>
    <row r="1500" spans="1:6" x14ac:dyDescent="0.3">
      <c r="A1500">
        <v>0</v>
      </c>
      <c r="B1500">
        <v>6</v>
      </c>
      <c r="C1500">
        <v>0</v>
      </c>
      <c r="D1500">
        <v>0</v>
      </c>
      <c r="E1500">
        <v>66.33</v>
      </c>
      <c r="F1500">
        <v>18.600000000000001</v>
      </c>
    </row>
    <row r="1501" spans="1:6" x14ac:dyDescent="0.3">
      <c r="A1501">
        <v>0</v>
      </c>
      <c r="B1501">
        <v>34</v>
      </c>
      <c r="C1501">
        <v>0</v>
      </c>
      <c r="D1501">
        <v>0</v>
      </c>
      <c r="E1501">
        <v>83.53</v>
      </c>
      <c r="F1501">
        <v>48.5</v>
      </c>
    </row>
    <row r="1502" spans="1:6" x14ac:dyDescent="0.3">
      <c r="A1502">
        <v>0</v>
      </c>
      <c r="B1502">
        <v>31</v>
      </c>
      <c r="C1502">
        <v>0</v>
      </c>
      <c r="D1502">
        <v>0</v>
      </c>
      <c r="E1502">
        <v>125.38</v>
      </c>
      <c r="F1502">
        <v>24.4</v>
      </c>
    </row>
    <row r="1503" spans="1:6" x14ac:dyDescent="0.3">
      <c r="A1503">
        <v>0</v>
      </c>
      <c r="B1503">
        <v>40</v>
      </c>
      <c r="C1503">
        <v>0</v>
      </c>
      <c r="D1503">
        <v>0</v>
      </c>
      <c r="E1503">
        <v>72.989999999999995</v>
      </c>
      <c r="F1503">
        <v>46.4</v>
      </c>
    </row>
    <row r="1504" spans="1:6" x14ac:dyDescent="0.3">
      <c r="A1504">
        <v>0</v>
      </c>
      <c r="B1504">
        <v>31</v>
      </c>
      <c r="C1504">
        <v>0</v>
      </c>
      <c r="D1504">
        <v>0</v>
      </c>
      <c r="E1504">
        <v>87.81</v>
      </c>
      <c r="F1504">
        <v>26.4</v>
      </c>
    </row>
    <row r="1505" spans="1:6" x14ac:dyDescent="0.3">
      <c r="A1505">
        <v>0</v>
      </c>
      <c r="B1505">
        <v>70</v>
      </c>
      <c r="C1505">
        <v>1</v>
      </c>
      <c r="D1505">
        <v>0</v>
      </c>
      <c r="E1505">
        <v>147.12</v>
      </c>
      <c r="F1505">
        <v>22.3</v>
      </c>
    </row>
    <row r="1506" spans="1:6" x14ac:dyDescent="0.3">
      <c r="A1506">
        <v>0</v>
      </c>
      <c r="B1506">
        <v>63</v>
      </c>
      <c r="C1506">
        <v>0</v>
      </c>
      <c r="D1506">
        <v>0</v>
      </c>
      <c r="E1506">
        <v>203.87</v>
      </c>
      <c r="F1506">
        <v>26.4</v>
      </c>
    </row>
    <row r="1507" spans="1:6" x14ac:dyDescent="0.3">
      <c r="A1507">
        <v>0</v>
      </c>
      <c r="B1507">
        <v>35</v>
      </c>
      <c r="C1507">
        <v>0</v>
      </c>
      <c r="D1507">
        <v>0</v>
      </c>
      <c r="E1507">
        <v>65.48</v>
      </c>
      <c r="F1507">
        <v>50.5</v>
      </c>
    </row>
    <row r="1508" spans="1:6" x14ac:dyDescent="0.3">
      <c r="A1508">
        <v>0</v>
      </c>
      <c r="B1508">
        <v>77</v>
      </c>
      <c r="C1508">
        <v>0</v>
      </c>
      <c r="D1508">
        <v>0</v>
      </c>
      <c r="E1508">
        <v>80.849999999999994</v>
      </c>
      <c r="F1508">
        <v>19.399999999999999</v>
      </c>
    </row>
    <row r="1509" spans="1:6" x14ac:dyDescent="0.3">
      <c r="A1509">
        <v>0</v>
      </c>
      <c r="B1509">
        <v>71</v>
      </c>
      <c r="C1509">
        <v>0</v>
      </c>
      <c r="D1509">
        <v>0</v>
      </c>
      <c r="E1509">
        <v>214.77</v>
      </c>
    </row>
    <row r="1510" spans="1:6" x14ac:dyDescent="0.3">
      <c r="A1510">
        <v>0</v>
      </c>
      <c r="B1510">
        <v>61</v>
      </c>
      <c r="C1510">
        <v>0</v>
      </c>
      <c r="D1510">
        <v>0</v>
      </c>
      <c r="E1510">
        <v>123.36</v>
      </c>
      <c r="F1510">
        <v>33.4</v>
      </c>
    </row>
    <row r="1511" spans="1:6" x14ac:dyDescent="0.3">
      <c r="A1511">
        <v>0</v>
      </c>
      <c r="B1511">
        <v>16</v>
      </c>
      <c r="C1511">
        <v>0</v>
      </c>
      <c r="D1511">
        <v>0</v>
      </c>
      <c r="E1511">
        <v>63.63</v>
      </c>
      <c r="F1511">
        <v>20</v>
      </c>
    </row>
    <row r="1512" spans="1:6" x14ac:dyDescent="0.3">
      <c r="A1512">
        <v>0</v>
      </c>
      <c r="B1512">
        <v>39</v>
      </c>
      <c r="C1512">
        <v>0</v>
      </c>
      <c r="D1512">
        <v>0</v>
      </c>
      <c r="E1512">
        <v>77.540000000000006</v>
      </c>
      <c r="F1512">
        <v>32.700000000000003</v>
      </c>
    </row>
    <row r="1513" spans="1:6" x14ac:dyDescent="0.3">
      <c r="A1513">
        <v>0</v>
      </c>
      <c r="B1513">
        <v>39</v>
      </c>
      <c r="C1513">
        <v>0</v>
      </c>
      <c r="D1513">
        <v>0</v>
      </c>
      <c r="E1513">
        <v>109.03</v>
      </c>
      <c r="F1513">
        <v>24.9</v>
      </c>
    </row>
    <row r="1514" spans="1:6" x14ac:dyDescent="0.3">
      <c r="A1514">
        <v>0</v>
      </c>
      <c r="B1514">
        <v>47</v>
      </c>
      <c r="C1514">
        <v>0</v>
      </c>
      <c r="D1514">
        <v>0</v>
      </c>
      <c r="E1514">
        <v>108.56</v>
      </c>
      <c r="F1514">
        <v>27.3</v>
      </c>
    </row>
    <row r="1515" spans="1:6" x14ac:dyDescent="0.3">
      <c r="A1515">
        <v>0</v>
      </c>
      <c r="B1515">
        <v>54</v>
      </c>
      <c r="C1515">
        <v>0</v>
      </c>
      <c r="D1515">
        <v>0</v>
      </c>
      <c r="E1515">
        <v>93.96</v>
      </c>
      <c r="F1515">
        <v>33.299999999999997</v>
      </c>
    </row>
    <row r="1516" spans="1:6" x14ac:dyDescent="0.3">
      <c r="A1516">
        <v>0</v>
      </c>
      <c r="B1516">
        <v>33</v>
      </c>
      <c r="C1516">
        <v>0</v>
      </c>
      <c r="D1516">
        <v>0</v>
      </c>
      <c r="E1516">
        <v>88.17</v>
      </c>
      <c r="F1516">
        <v>38.6</v>
      </c>
    </row>
    <row r="1517" spans="1:6" x14ac:dyDescent="0.3">
      <c r="A1517">
        <v>0</v>
      </c>
      <c r="B1517">
        <v>32</v>
      </c>
      <c r="C1517">
        <v>0</v>
      </c>
      <c r="D1517">
        <v>0</v>
      </c>
      <c r="E1517">
        <v>68.72</v>
      </c>
      <c r="F1517">
        <v>25.1</v>
      </c>
    </row>
    <row r="1518" spans="1:6" x14ac:dyDescent="0.3">
      <c r="A1518">
        <v>0</v>
      </c>
      <c r="B1518">
        <v>46</v>
      </c>
      <c r="C1518">
        <v>0</v>
      </c>
      <c r="D1518">
        <v>0</v>
      </c>
      <c r="E1518">
        <v>76.430000000000007</v>
      </c>
      <c r="F1518">
        <v>22.7</v>
      </c>
    </row>
    <row r="1519" spans="1:6" x14ac:dyDescent="0.3">
      <c r="A1519">
        <v>0</v>
      </c>
      <c r="B1519">
        <v>68</v>
      </c>
      <c r="C1519">
        <v>1</v>
      </c>
      <c r="D1519">
        <v>1</v>
      </c>
      <c r="E1519">
        <v>233.3</v>
      </c>
    </row>
    <row r="1520" spans="1:6" x14ac:dyDescent="0.3">
      <c r="A1520">
        <v>0</v>
      </c>
      <c r="B1520">
        <v>38</v>
      </c>
      <c r="C1520">
        <v>0</v>
      </c>
      <c r="D1520">
        <v>0</v>
      </c>
      <c r="E1520">
        <v>218.6</v>
      </c>
      <c r="F1520">
        <v>47.9</v>
      </c>
    </row>
    <row r="1521" spans="1:6" x14ac:dyDescent="0.3">
      <c r="A1521">
        <v>0</v>
      </c>
      <c r="B1521">
        <v>0.32</v>
      </c>
      <c r="C1521">
        <v>0</v>
      </c>
      <c r="D1521">
        <v>0</v>
      </c>
      <c r="E1521">
        <v>108.63</v>
      </c>
      <c r="F1521">
        <v>19.600000000000001</v>
      </c>
    </row>
    <row r="1522" spans="1:6" x14ac:dyDescent="0.3">
      <c r="A1522">
        <v>0</v>
      </c>
      <c r="B1522">
        <v>55</v>
      </c>
      <c r="C1522">
        <v>0</v>
      </c>
      <c r="D1522">
        <v>0</v>
      </c>
      <c r="E1522">
        <v>93.36</v>
      </c>
      <c r="F1522">
        <v>28.4</v>
      </c>
    </row>
    <row r="1523" spans="1:6" x14ac:dyDescent="0.3">
      <c r="A1523">
        <v>0</v>
      </c>
      <c r="B1523">
        <v>67</v>
      </c>
      <c r="C1523">
        <v>0</v>
      </c>
      <c r="D1523">
        <v>0</v>
      </c>
      <c r="E1523">
        <v>125.33</v>
      </c>
      <c r="F1523">
        <v>26.4</v>
      </c>
    </row>
    <row r="1524" spans="1:6" x14ac:dyDescent="0.3">
      <c r="A1524">
        <v>0</v>
      </c>
      <c r="B1524">
        <v>15</v>
      </c>
      <c r="C1524">
        <v>0</v>
      </c>
      <c r="D1524">
        <v>0</v>
      </c>
      <c r="E1524">
        <v>87.96</v>
      </c>
      <c r="F1524">
        <v>21.5</v>
      </c>
    </row>
    <row r="1525" spans="1:6" x14ac:dyDescent="0.3">
      <c r="A1525">
        <v>0</v>
      </c>
      <c r="B1525">
        <v>26</v>
      </c>
      <c r="C1525">
        <v>0</v>
      </c>
      <c r="D1525">
        <v>0</v>
      </c>
      <c r="E1525">
        <v>68.989999999999995</v>
      </c>
      <c r="F1525">
        <v>22.2</v>
      </c>
    </row>
    <row r="1526" spans="1:6" x14ac:dyDescent="0.3">
      <c r="A1526">
        <v>0</v>
      </c>
      <c r="B1526">
        <v>35</v>
      </c>
      <c r="C1526">
        <v>0</v>
      </c>
      <c r="D1526">
        <v>0</v>
      </c>
      <c r="E1526">
        <v>74.55</v>
      </c>
      <c r="F1526">
        <v>22.4</v>
      </c>
    </row>
    <row r="1527" spans="1:6" x14ac:dyDescent="0.3">
      <c r="A1527">
        <v>0</v>
      </c>
      <c r="B1527">
        <v>53</v>
      </c>
      <c r="C1527">
        <v>0</v>
      </c>
      <c r="D1527">
        <v>0</v>
      </c>
      <c r="E1527">
        <v>72.63</v>
      </c>
      <c r="F1527">
        <v>66.8</v>
      </c>
    </row>
    <row r="1528" spans="1:6" x14ac:dyDescent="0.3">
      <c r="A1528">
        <v>0</v>
      </c>
      <c r="B1528">
        <v>38</v>
      </c>
      <c r="C1528">
        <v>0</v>
      </c>
      <c r="D1528">
        <v>0</v>
      </c>
      <c r="E1528">
        <v>103.58</v>
      </c>
      <c r="F1528">
        <v>30.8</v>
      </c>
    </row>
    <row r="1529" spans="1:6" x14ac:dyDescent="0.3">
      <c r="A1529">
        <v>0</v>
      </c>
      <c r="B1529">
        <v>34</v>
      </c>
      <c r="C1529">
        <v>0</v>
      </c>
      <c r="D1529">
        <v>0</v>
      </c>
      <c r="E1529">
        <v>226.28</v>
      </c>
      <c r="F1529">
        <v>38.4</v>
      </c>
    </row>
    <row r="1530" spans="1:6" x14ac:dyDescent="0.3">
      <c r="A1530">
        <v>0</v>
      </c>
      <c r="B1530">
        <v>29</v>
      </c>
      <c r="C1530">
        <v>0</v>
      </c>
      <c r="D1530">
        <v>0</v>
      </c>
      <c r="E1530">
        <v>73.67</v>
      </c>
      <c r="F1530">
        <v>21</v>
      </c>
    </row>
    <row r="1531" spans="1:6" x14ac:dyDescent="0.3">
      <c r="A1531">
        <v>0</v>
      </c>
      <c r="B1531">
        <v>14</v>
      </c>
      <c r="C1531">
        <v>0</v>
      </c>
      <c r="D1531">
        <v>0</v>
      </c>
      <c r="E1531">
        <v>129.53</v>
      </c>
      <c r="F1531">
        <v>21.3</v>
      </c>
    </row>
    <row r="1532" spans="1:6" x14ac:dyDescent="0.3">
      <c r="A1532">
        <v>0</v>
      </c>
      <c r="B1532">
        <v>76</v>
      </c>
      <c r="C1532">
        <v>0</v>
      </c>
      <c r="D1532">
        <v>0</v>
      </c>
      <c r="E1532">
        <v>193.61</v>
      </c>
      <c r="F1532">
        <v>37.6</v>
      </c>
    </row>
    <row r="1533" spans="1:6" x14ac:dyDescent="0.3">
      <c r="A1533">
        <v>0</v>
      </c>
      <c r="B1533">
        <v>37</v>
      </c>
      <c r="C1533">
        <v>0</v>
      </c>
      <c r="D1533">
        <v>0</v>
      </c>
      <c r="E1533">
        <v>73.5</v>
      </c>
      <c r="F1533">
        <v>26.1</v>
      </c>
    </row>
    <row r="1534" spans="1:6" x14ac:dyDescent="0.3">
      <c r="A1534">
        <v>0</v>
      </c>
      <c r="B1534">
        <v>22</v>
      </c>
      <c r="C1534">
        <v>0</v>
      </c>
      <c r="D1534">
        <v>0</v>
      </c>
      <c r="E1534">
        <v>135.63999999999999</v>
      </c>
      <c r="F1534">
        <v>19.5</v>
      </c>
    </row>
    <row r="1535" spans="1:6" x14ac:dyDescent="0.3">
      <c r="A1535">
        <v>0</v>
      </c>
      <c r="B1535">
        <v>52</v>
      </c>
      <c r="C1535">
        <v>0</v>
      </c>
      <c r="D1535">
        <v>0</v>
      </c>
      <c r="E1535">
        <v>68.7</v>
      </c>
      <c r="F1535">
        <v>16</v>
      </c>
    </row>
    <row r="1536" spans="1:6" x14ac:dyDescent="0.3">
      <c r="A1536">
        <v>0</v>
      </c>
      <c r="B1536">
        <v>36</v>
      </c>
      <c r="C1536">
        <v>0</v>
      </c>
      <c r="D1536">
        <v>0</v>
      </c>
      <c r="E1536">
        <v>66.47</v>
      </c>
      <c r="F1536">
        <v>26.9</v>
      </c>
    </row>
    <row r="1537" spans="1:6" x14ac:dyDescent="0.3">
      <c r="A1537">
        <v>0</v>
      </c>
      <c r="B1537">
        <v>23</v>
      </c>
      <c r="C1537">
        <v>0</v>
      </c>
      <c r="D1537">
        <v>0</v>
      </c>
      <c r="E1537">
        <v>124.5</v>
      </c>
      <c r="F1537">
        <v>33.4</v>
      </c>
    </row>
    <row r="1538" spans="1:6" x14ac:dyDescent="0.3">
      <c r="A1538">
        <v>0</v>
      </c>
      <c r="B1538">
        <v>1.24</v>
      </c>
      <c r="C1538">
        <v>0</v>
      </c>
      <c r="D1538">
        <v>0</v>
      </c>
      <c r="E1538">
        <v>122.04</v>
      </c>
      <c r="F1538">
        <v>10.3</v>
      </c>
    </row>
    <row r="1539" spans="1:6" x14ac:dyDescent="0.3">
      <c r="A1539">
        <v>0</v>
      </c>
      <c r="B1539">
        <v>22</v>
      </c>
      <c r="C1539">
        <v>0</v>
      </c>
      <c r="D1539">
        <v>0</v>
      </c>
      <c r="E1539">
        <v>139.47999999999999</v>
      </c>
      <c r="F1539">
        <v>28.6</v>
      </c>
    </row>
    <row r="1540" spans="1:6" x14ac:dyDescent="0.3">
      <c r="A1540">
        <v>0</v>
      </c>
      <c r="B1540">
        <v>56</v>
      </c>
      <c r="C1540">
        <v>0</v>
      </c>
      <c r="D1540">
        <v>0</v>
      </c>
      <c r="E1540">
        <v>163.02000000000001</v>
      </c>
      <c r="F1540">
        <v>29.6</v>
      </c>
    </row>
    <row r="1541" spans="1:6" x14ac:dyDescent="0.3">
      <c r="A1541">
        <v>0</v>
      </c>
      <c r="B1541">
        <v>31</v>
      </c>
      <c r="C1541">
        <v>0</v>
      </c>
      <c r="D1541">
        <v>0</v>
      </c>
      <c r="E1541">
        <v>131.41999999999999</v>
      </c>
      <c r="F1541">
        <v>24.9</v>
      </c>
    </row>
    <row r="1542" spans="1:6" x14ac:dyDescent="0.3">
      <c r="A1542">
        <v>0</v>
      </c>
      <c r="B1542">
        <v>82</v>
      </c>
      <c r="C1542">
        <v>1</v>
      </c>
      <c r="D1542">
        <v>1</v>
      </c>
      <c r="E1542">
        <v>73.19</v>
      </c>
      <c r="F1542">
        <v>33.5</v>
      </c>
    </row>
    <row r="1543" spans="1:6" x14ac:dyDescent="0.3">
      <c r="A1543">
        <v>0</v>
      </c>
      <c r="B1543">
        <v>59</v>
      </c>
      <c r="C1543">
        <v>0</v>
      </c>
      <c r="D1543">
        <v>0</v>
      </c>
      <c r="E1543">
        <v>55.46</v>
      </c>
      <c r="F1543">
        <v>20.9</v>
      </c>
    </row>
    <row r="1544" spans="1:6" x14ac:dyDescent="0.3">
      <c r="A1544">
        <v>0</v>
      </c>
      <c r="B1544">
        <v>13</v>
      </c>
      <c r="C1544">
        <v>0</v>
      </c>
      <c r="D1544">
        <v>0</v>
      </c>
      <c r="E1544">
        <v>172.27</v>
      </c>
      <c r="F1544">
        <v>16.600000000000001</v>
      </c>
    </row>
    <row r="1545" spans="1:6" x14ac:dyDescent="0.3">
      <c r="A1545">
        <v>0</v>
      </c>
      <c r="B1545">
        <v>67</v>
      </c>
      <c r="C1545">
        <v>1</v>
      </c>
      <c r="D1545">
        <v>0</v>
      </c>
      <c r="E1545">
        <v>90.01</v>
      </c>
      <c r="F1545">
        <v>34.4</v>
      </c>
    </row>
    <row r="1546" spans="1:6" x14ac:dyDescent="0.3">
      <c r="A1546">
        <v>0</v>
      </c>
      <c r="B1546">
        <v>81</v>
      </c>
      <c r="C1546">
        <v>0</v>
      </c>
      <c r="D1546">
        <v>0</v>
      </c>
      <c r="E1546">
        <v>69.010000000000005</v>
      </c>
      <c r="F1546">
        <v>32.6</v>
      </c>
    </row>
    <row r="1547" spans="1:6" x14ac:dyDescent="0.3">
      <c r="A1547">
        <v>0</v>
      </c>
      <c r="B1547">
        <v>79</v>
      </c>
      <c r="C1547">
        <v>1</v>
      </c>
      <c r="D1547">
        <v>0</v>
      </c>
      <c r="E1547">
        <v>99.47</v>
      </c>
      <c r="F1547">
        <v>28.4</v>
      </c>
    </row>
    <row r="1548" spans="1:6" x14ac:dyDescent="0.3">
      <c r="A1548">
        <v>0</v>
      </c>
      <c r="B1548">
        <v>79</v>
      </c>
      <c r="C1548">
        <v>1</v>
      </c>
      <c r="D1548">
        <v>0</v>
      </c>
      <c r="E1548">
        <v>76.64</v>
      </c>
      <c r="F1548">
        <v>19.5</v>
      </c>
    </row>
    <row r="1549" spans="1:6" x14ac:dyDescent="0.3">
      <c r="A1549">
        <v>0</v>
      </c>
      <c r="B1549">
        <v>78</v>
      </c>
      <c r="C1549">
        <v>0</v>
      </c>
      <c r="D1549">
        <v>1</v>
      </c>
      <c r="E1549">
        <v>88.9</v>
      </c>
      <c r="F1549">
        <v>34.299999999999997</v>
      </c>
    </row>
    <row r="1550" spans="1:6" x14ac:dyDescent="0.3">
      <c r="A1550">
        <v>0</v>
      </c>
      <c r="B1550">
        <v>37</v>
      </c>
      <c r="C1550">
        <v>0</v>
      </c>
      <c r="D1550">
        <v>0</v>
      </c>
      <c r="E1550">
        <v>101.07</v>
      </c>
      <c r="F1550">
        <v>26.4</v>
      </c>
    </row>
    <row r="1551" spans="1:6" x14ac:dyDescent="0.3">
      <c r="A1551">
        <v>0</v>
      </c>
      <c r="B1551">
        <v>63</v>
      </c>
      <c r="C1551">
        <v>0</v>
      </c>
      <c r="D1551">
        <v>0</v>
      </c>
      <c r="E1551">
        <v>91.36</v>
      </c>
      <c r="F1551">
        <v>38.799999999999997</v>
      </c>
    </row>
    <row r="1552" spans="1:6" x14ac:dyDescent="0.3">
      <c r="A1552">
        <v>0</v>
      </c>
      <c r="B1552">
        <v>32</v>
      </c>
      <c r="C1552">
        <v>0</v>
      </c>
      <c r="D1552">
        <v>0</v>
      </c>
      <c r="E1552">
        <v>147.04</v>
      </c>
      <c r="F1552">
        <v>35.700000000000003</v>
      </c>
    </row>
    <row r="1553" spans="1:6" x14ac:dyDescent="0.3">
      <c r="A1553">
        <v>0</v>
      </c>
      <c r="B1553">
        <v>66</v>
      </c>
      <c r="C1553">
        <v>0</v>
      </c>
      <c r="D1553">
        <v>0</v>
      </c>
      <c r="E1553">
        <v>142.12</v>
      </c>
      <c r="F1553">
        <v>28.3</v>
      </c>
    </row>
    <row r="1554" spans="1:6" x14ac:dyDescent="0.3">
      <c r="A1554">
        <v>0</v>
      </c>
      <c r="B1554">
        <v>66</v>
      </c>
      <c r="C1554">
        <v>0</v>
      </c>
      <c r="D1554">
        <v>0</v>
      </c>
      <c r="E1554">
        <v>80.099999999999994</v>
      </c>
      <c r="F1554">
        <v>32</v>
      </c>
    </row>
    <row r="1555" spans="1:6" x14ac:dyDescent="0.3">
      <c r="A1555">
        <v>0</v>
      </c>
      <c r="B1555">
        <v>49</v>
      </c>
      <c r="C1555">
        <v>0</v>
      </c>
      <c r="D1555">
        <v>0</v>
      </c>
      <c r="E1555">
        <v>69.92</v>
      </c>
      <c r="F1555">
        <v>47.6</v>
      </c>
    </row>
    <row r="1556" spans="1:6" x14ac:dyDescent="0.3">
      <c r="A1556">
        <v>0</v>
      </c>
      <c r="B1556">
        <v>81</v>
      </c>
      <c r="C1556">
        <v>0</v>
      </c>
      <c r="D1556">
        <v>0</v>
      </c>
      <c r="E1556">
        <v>63.65</v>
      </c>
      <c r="F1556">
        <v>23</v>
      </c>
    </row>
    <row r="1557" spans="1:6" x14ac:dyDescent="0.3">
      <c r="A1557">
        <v>0</v>
      </c>
      <c r="B1557">
        <v>62</v>
      </c>
      <c r="C1557">
        <v>0</v>
      </c>
      <c r="D1557">
        <v>0</v>
      </c>
      <c r="E1557">
        <v>91.82</v>
      </c>
      <c r="F1557">
        <v>19.600000000000001</v>
      </c>
    </row>
    <row r="1558" spans="1:6" x14ac:dyDescent="0.3">
      <c r="A1558">
        <v>0</v>
      </c>
      <c r="B1558">
        <v>27</v>
      </c>
      <c r="C1558">
        <v>0</v>
      </c>
      <c r="D1558">
        <v>0</v>
      </c>
      <c r="E1558">
        <v>111.48</v>
      </c>
      <c r="F1558">
        <v>28.9</v>
      </c>
    </row>
    <row r="1559" spans="1:6" x14ac:dyDescent="0.3">
      <c r="A1559">
        <v>0</v>
      </c>
      <c r="B1559">
        <v>64</v>
      </c>
      <c r="C1559">
        <v>0</v>
      </c>
      <c r="D1559">
        <v>0</v>
      </c>
      <c r="E1559">
        <v>63.32</v>
      </c>
      <c r="F1559">
        <v>18.7</v>
      </c>
    </row>
    <row r="1560" spans="1:6" x14ac:dyDescent="0.3">
      <c r="A1560">
        <v>0</v>
      </c>
      <c r="B1560">
        <v>58</v>
      </c>
      <c r="C1560">
        <v>0</v>
      </c>
      <c r="D1560">
        <v>0</v>
      </c>
      <c r="E1560">
        <v>65.45</v>
      </c>
      <c r="F1560">
        <v>32.1</v>
      </c>
    </row>
    <row r="1561" spans="1:6" x14ac:dyDescent="0.3">
      <c r="A1561">
        <v>0</v>
      </c>
      <c r="B1561">
        <v>30</v>
      </c>
      <c r="C1561">
        <v>0</v>
      </c>
      <c r="D1561">
        <v>0</v>
      </c>
      <c r="E1561">
        <v>67.78</v>
      </c>
      <c r="F1561">
        <v>29.2</v>
      </c>
    </row>
    <row r="1562" spans="1:6" x14ac:dyDescent="0.3">
      <c r="A1562">
        <v>0</v>
      </c>
      <c r="B1562">
        <v>65</v>
      </c>
      <c r="C1562">
        <v>0</v>
      </c>
      <c r="D1562">
        <v>0</v>
      </c>
      <c r="E1562">
        <v>86.33</v>
      </c>
      <c r="F1562">
        <v>33.1</v>
      </c>
    </row>
    <row r="1563" spans="1:6" x14ac:dyDescent="0.3">
      <c r="A1563">
        <v>0</v>
      </c>
      <c r="B1563">
        <v>62</v>
      </c>
      <c r="C1563">
        <v>0</v>
      </c>
      <c r="D1563">
        <v>0</v>
      </c>
      <c r="E1563">
        <v>212.62</v>
      </c>
      <c r="F1563">
        <v>35.799999999999997</v>
      </c>
    </row>
    <row r="1564" spans="1:6" x14ac:dyDescent="0.3">
      <c r="A1564">
        <v>0</v>
      </c>
      <c r="B1564">
        <v>35</v>
      </c>
      <c r="C1564">
        <v>0</v>
      </c>
      <c r="D1564">
        <v>0</v>
      </c>
      <c r="E1564">
        <v>71.81</v>
      </c>
      <c r="F1564">
        <v>25.4</v>
      </c>
    </row>
    <row r="1565" spans="1:6" x14ac:dyDescent="0.3">
      <c r="A1565">
        <v>0</v>
      </c>
      <c r="B1565">
        <v>36</v>
      </c>
      <c r="C1565">
        <v>0</v>
      </c>
      <c r="D1565">
        <v>0</v>
      </c>
      <c r="E1565">
        <v>101.93</v>
      </c>
      <c r="F1565">
        <v>22.8</v>
      </c>
    </row>
    <row r="1566" spans="1:6" x14ac:dyDescent="0.3">
      <c r="A1566">
        <v>0</v>
      </c>
      <c r="B1566">
        <v>50</v>
      </c>
      <c r="C1566">
        <v>0</v>
      </c>
      <c r="D1566">
        <v>0</v>
      </c>
      <c r="E1566">
        <v>62.12</v>
      </c>
      <c r="F1566">
        <v>29.6</v>
      </c>
    </row>
    <row r="1567" spans="1:6" x14ac:dyDescent="0.3">
      <c r="A1567">
        <v>0</v>
      </c>
      <c r="B1567">
        <v>23</v>
      </c>
      <c r="C1567">
        <v>0</v>
      </c>
      <c r="D1567">
        <v>0</v>
      </c>
      <c r="E1567">
        <v>79.33</v>
      </c>
      <c r="F1567">
        <v>41.5</v>
      </c>
    </row>
    <row r="1568" spans="1:6" x14ac:dyDescent="0.3">
      <c r="A1568">
        <v>0</v>
      </c>
      <c r="B1568">
        <v>62</v>
      </c>
      <c r="C1568">
        <v>0</v>
      </c>
      <c r="D1568">
        <v>0</v>
      </c>
      <c r="E1568">
        <v>213.92</v>
      </c>
      <c r="F1568">
        <v>44.6</v>
      </c>
    </row>
    <row r="1569" spans="1:6" x14ac:dyDescent="0.3">
      <c r="A1569">
        <v>0</v>
      </c>
      <c r="B1569">
        <v>29</v>
      </c>
      <c r="C1569">
        <v>0</v>
      </c>
      <c r="D1569">
        <v>0</v>
      </c>
      <c r="E1569">
        <v>56.64</v>
      </c>
      <c r="F1569">
        <v>24.7</v>
      </c>
    </row>
    <row r="1570" spans="1:6" x14ac:dyDescent="0.3">
      <c r="A1570">
        <v>0</v>
      </c>
      <c r="B1570">
        <v>51</v>
      </c>
      <c r="C1570">
        <v>0</v>
      </c>
      <c r="D1570">
        <v>0</v>
      </c>
      <c r="E1570">
        <v>105.63</v>
      </c>
      <c r="F1570">
        <v>32.799999999999997</v>
      </c>
    </row>
    <row r="1571" spans="1:6" x14ac:dyDescent="0.3">
      <c r="A1571">
        <v>0</v>
      </c>
      <c r="B1571">
        <v>18</v>
      </c>
      <c r="C1571">
        <v>0</v>
      </c>
      <c r="D1571">
        <v>0</v>
      </c>
      <c r="E1571">
        <v>152.87</v>
      </c>
      <c r="F1571">
        <v>31.5</v>
      </c>
    </row>
    <row r="1572" spans="1:6" x14ac:dyDescent="0.3">
      <c r="A1572">
        <v>0</v>
      </c>
      <c r="B1572">
        <v>66</v>
      </c>
      <c r="C1572">
        <v>0</v>
      </c>
      <c r="D1572">
        <v>0</v>
      </c>
      <c r="E1572">
        <v>251.46</v>
      </c>
      <c r="F1572">
        <v>35.200000000000003</v>
      </c>
    </row>
    <row r="1573" spans="1:6" x14ac:dyDescent="0.3">
      <c r="A1573">
        <v>0</v>
      </c>
      <c r="B1573">
        <v>49</v>
      </c>
      <c r="C1573">
        <v>1</v>
      </c>
      <c r="D1573">
        <v>0</v>
      </c>
      <c r="E1573">
        <v>56.37</v>
      </c>
      <c r="F1573">
        <v>39.4</v>
      </c>
    </row>
    <row r="1574" spans="1:6" x14ac:dyDescent="0.3">
      <c r="A1574">
        <v>0</v>
      </c>
      <c r="B1574">
        <v>71</v>
      </c>
      <c r="C1574">
        <v>0</v>
      </c>
      <c r="D1574">
        <v>0</v>
      </c>
      <c r="E1574">
        <v>80.34</v>
      </c>
      <c r="F1574">
        <v>29.2</v>
      </c>
    </row>
    <row r="1575" spans="1:6" x14ac:dyDescent="0.3">
      <c r="A1575">
        <v>0</v>
      </c>
      <c r="B1575">
        <v>50</v>
      </c>
      <c r="C1575">
        <v>0</v>
      </c>
      <c r="D1575">
        <v>0</v>
      </c>
      <c r="E1575">
        <v>65.98</v>
      </c>
      <c r="F1575">
        <v>21.7</v>
      </c>
    </row>
    <row r="1576" spans="1:6" x14ac:dyDescent="0.3">
      <c r="A1576">
        <v>0</v>
      </c>
      <c r="B1576">
        <v>41</v>
      </c>
      <c r="C1576">
        <v>0</v>
      </c>
      <c r="D1576">
        <v>0</v>
      </c>
      <c r="E1576">
        <v>129.01</v>
      </c>
      <c r="F1576">
        <v>42.4</v>
      </c>
    </row>
    <row r="1577" spans="1:6" x14ac:dyDescent="0.3">
      <c r="A1577">
        <v>0</v>
      </c>
      <c r="B1577">
        <v>41</v>
      </c>
      <c r="C1577">
        <v>0</v>
      </c>
      <c r="D1577">
        <v>0</v>
      </c>
      <c r="E1577">
        <v>146.21</v>
      </c>
      <c r="F1577">
        <v>34.299999999999997</v>
      </c>
    </row>
    <row r="1578" spans="1:6" x14ac:dyDescent="0.3">
      <c r="A1578">
        <v>0</v>
      </c>
      <c r="B1578">
        <v>54</v>
      </c>
      <c r="C1578">
        <v>0</v>
      </c>
      <c r="D1578">
        <v>0</v>
      </c>
      <c r="E1578">
        <v>99.83</v>
      </c>
      <c r="F1578">
        <v>22.7</v>
      </c>
    </row>
    <row r="1579" spans="1:6" x14ac:dyDescent="0.3">
      <c r="A1579">
        <v>0</v>
      </c>
      <c r="B1579">
        <v>37</v>
      </c>
      <c r="C1579">
        <v>0</v>
      </c>
      <c r="D1579">
        <v>0</v>
      </c>
      <c r="E1579">
        <v>75.180000000000007</v>
      </c>
      <c r="F1579">
        <v>48.2</v>
      </c>
    </row>
    <row r="1580" spans="1:6" x14ac:dyDescent="0.3">
      <c r="A1580">
        <v>0</v>
      </c>
      <c r="B1580">
        <v>1.88</v>
      </c>
      <c r="C1580">
        <v>0</v>
      </c>
      <c r="D1580">
        <v>0</v>
      </c>
      <c r="E1580">
        <v>80.83</v>
      </c>
      <c r="F1580">
        <v>18</v>
      </c>
    </row>
    <row r="1581" spans="1:6" x14ac:dyDescent="0.3">
      <c r="A1581">
        <v>0</v>
      </c>
      <c r="B1581">
        <v>35</v>
      </c>
      <c r="C1581">
        <v>0</v>
      </c>
      <c r="D1581">
        <v>0</v>
      </c>
      <c r="E1581">
        <v>120.15</v>
      </c>
      <c r="F1581">
        <v>27.3</v>
      </c>
    </row>
    <row r="1582" spans="1:6" x14ac:dyDescent="0.3">
      <c r="A1582">
        <v>0</v>
      </c>
      <c r="B1582">
        <v>52</v>
      </c>
      <c r="C1582">
        <v>0</v>
      </c>
      <c r="D1582">
        <v>0</v>
      </c>
      <c r="E1582">
        <v>68.88</v>
      </c>
      <c r="F1582">
        <v>26.1</v>
      </c>
    </row>
    <row r="1583" spans="1:6" x14ac:dyDescent="0.3">
      <c r="A1583">
        <v>0</v>
      </c>
      <c r="B1583">
        <v>24</v>
      </c>
      <c r="C1583">
        <v>0</v>
      </c>
      <c r="D1583">
        <v>0</v>
      </c>
      <c r="E1583">
        <v>159.69999999999999</v>
      </c>
      <c r="F1583">
        <v>25.7</v>
      </c>
    </row>
    <row r="1584" spans="1:6" x14ac:dyDescent="0.3">
      <c r="A1584">
        <v>0</v>
      </c>
      <c r="B1584">
        <v>50</v>
      </c>
      <c r="C1584">
        <v>0</v>
      </c>
      <c r="D1584">
        <v>0</v>
      </c>
      <c r="E1584">
        <v>61.54</v>
      </c>
      <c r="F1584">
        <v>28.4</v>
      </c>
    </row>
    <row r="1585" spans="1:6" x14ac:dyDescent="0.3">
      <c r="A1585">
        <v>0</v>
      </c>
      <c r="B1585">
        <v>14</v>
      </c>
      <c r="C1585">
        <v>0</v>
      </c>
      <c r="D1585">
        <v>0</v>
      </c>
      <c r="E1585">
        <v>69.819999999999993</v>
      </c>
      <c r="F1585">
        <v>25.1</v>
      </c>
    </row>
    <row r="1586" spans="1:6" x14ac:dyDescent="0.3">
      <c r="A1586">
        <v>0</v>
      </c>
      <c r="B1586">
        <v>72</v>
      </c>
      <c r="C1586">
        <v>0</v>
      </c>
      <c r="D1586">
        <v>0</v>
      </c>
      <c r="E1586">
        <v>118.22</v>
      </c>
      <c r="F1586">
        <v>21.9</v>
      </c>
    </row>
    <row r="1587" spans="1:6" x14ac:dyDescent="0.3">
      <c r="A1587">
        <v>0</v>
      </c>
      <c r="B1587">
        <v>41</v>
      </c>
      <c r="C1587">
        <v>0</v>
      </c>
      <c r="D1587">
        <v>0</v>
      </c>
      <c r="E1587">
        <v>71.06</v>
      </c>
      <c r="F1587">
        <v>23.4</v>
      </c>
    </row>
    <row r="1588" spans="1:6" x14ac:dyDescent="0.3">
      <c r="A1588">
        <v>0</v>
      </c>
      <c r="B1588">
        <v>82</v>
      </c>
      <c r="C1588">
        <v>0</v>
      </c>
      <c r="D1588">
        <v>0</v>
      </c>
      <c r="E1588">
        <v>82.21</v>
      </c>
      <c r="F1588">
        <v>26</v>
      </c>
    </row>
    <row r="1589" spans="1:6" x14ac:dyDescent="0.3">
      <c r="A1589">
        <v>0</v>
      </c>
      <c r="B1589">
        <v>57</v>
      </c>
      <c r="C1589">
        <v>0</v>
      </c>
      <c r="D1589">
        <v>0</v>
      </c>
      <c r="E1589">
        <v>84.18</v>
      </c>
      <c r="F1589">
        <v>35.5</v>
      </c>
    </row>
    <row r="1590" spans="1:6" x14ac:dyDescent="0.3">
      <c r="A1590">
        <v>0</v>
      </c>
      <c r="B1590">
        <v>61</v>
      </c>
      <c r="C1590">
        <v>1</v>
      </c>
      <c r="D1590">
        <v>1</v>
      </c>
      <c r="E1590">
        <v>237.58</v>
      </c>
    </row>
    <row r="1591" spans="1:6" x14ac:dyDescent="0.3">
      <c r="A1591">
        <v>0</v>
      </c>
      <c r="B1591">
        <v>24</v>
      </c>
      <c r="C1591">
        <v>0</v>
      </c>
      <c r="D1591">
        <v>0</v>
      </c>
      <c r="E1591">
        <v>67.989999999999995</v>
      </c>
      <c r="F1591">
        <v>32.1</v>
      </c>
    </row>
    <row r="1592" spans="1:6" x14ac:dyDescent="0.3">
      <c r="A1592">
        <v>0</v>
      </c>
      <c r="B1592">
        <v>56</v>
      </c>
      <c r="C1592">
        <v>0</v>
      </c>
      <c r="D1592">
        <v>0</v>
      </c>
      <c r="E1592">
        <v>128.63</v>
      </c>
      <c r="F1592">
        <v>24.9</v>
      </c>
    </row>
    <row r="1593" spans="1:6" x14ac:dyDescent="0.3">
      <c r="A1593">
        <v>0</v>
      </c>
      <c r="B1593">
        <v>59</v>
      </c>
      <c r="C1593">
        <v>0</v>
      </c>
      <c r="D1593">
        <v>0</v>
      </c>
      <c r="E1593">
        <v>65.819999999999993</v>
      </c>
      <c r="F1593">
        <v>29.4</v>
      </c>
    </row>
    <row r="1594" spans="1:6" x14ac:dyDescent="0.3">
      <c r="A1594">
        <v>0</v>
      </c>
      <c r="B1594">
        <v>35</v>
      </c>
      <c r="C1594">
        <v>0</v>
      </c>
      <c r="D1594">
        <v>0</v>
      </c>
      <c r="E1594">
        <v>151.25</v>
      </c>
      <c r="F1594">
        <v>28.4</v>
      </c>
    </row>
    <row r="1595" spans="1:6" x14ac:dyDescent="0.3">
      <c r="A1595">
        <v>0</v>
      </c>
      <c r="B1595">
        <v>40</v>
      </c>
      <c r="C1595">
        <v>0</v>
      </c>
      <c r="D1595">
        <v>0</v>
      </c>
      <c r="E1595">
        <v>119.52</v>
      </c>
      <c r="F1595">
        <v>34.6</v>
      </c>
    </row>
    <row r="1596" spans="1:6" x14ac:dyDescent="0.3">
      <c r="A1596">
        <v>0</v>
      </c>
      <c r="B1596">
        <v>30</v>
      </c>
      <c r="C1596">
        <v>0</v>
      </c>
      <c r="D1596">
        <v>0</v>
      </c>
      <c r="E1596">
        <v>80.19</v>
      </c>
      <c r="F1596">
        <v>20.399999999999999</v>
      </c>
    </row>
    <row r="1597" spans="1:6" x14ac:dyDescent="0.3">
      <c r="A1597">
        <v>0</v>
      </c>
      <c r="B1597">
        <v>63</v>
      </c>
      <c r="C1597">
        <v>0</v>
      </c>
      <c r="D1597">
        <v>0</v>
      </c>
      <c r="E1597">
        <v>57.06</v>
      </c>
      <c r="F1597">
        <v>37.9</v>
      </c>
    </row>
    <row r="1598" spans="1:6" x14ac:dyDescent="0.3">
      <c r="A1598">
        <v>0</v>
      </c>
      <c r="B1598">
        <v>32</v>
      </c>
      <c r="C1598">
        <v>0</v>
      </c>
      <c r="D1598">
        <v>0</v>
      </c>
      <c r="E1598">
        <v>65.3</v>
      </c>
      <c r="F1598">
        <v>40.4</v>
      </c>
    </row>
    <row r="1599" spans="1:6" x14ac:dyDescent="0.3">
      <c r="A1599">
        <v>0</v>
      </c>
      <c r="B1599">
        <v>32</v>
      </c>
      <c r="C1599">
        <v>0</v>
      </c>
      <c r="D1599">
        <v>0</v>
      </c>
      <c r="E1599">
        <v>106.02</v>
      </c>
      <c r="F1599">
        <v>24.9</v>
      </c>
    </row>
    <row r="1600" spans="1:6" x14ac:dyDescent="0.3">
      <c r="A1600">
        <v>0</v>
      </c>
      <c r="B1600">
        <v>30</v>
      </c>
      <c r="C1600">
        <v>0</v>
      </c>
      <c r="D1600">
        <v>0</v>
      </c>
      <c r="E1600">
        <v>118.62</v>
      </c>
      <c r="F1600">
        <v>29.7</v>
      </c>
    </row>
    <row r="1601" spans="1:6" x14ac:dyDescent="0.3">
      <c r="A1601">
        <v>0</v>
      </c>
      <c r="B1601">
        <v>20</v>
      </c>
      <c r="C1601">
        <v>0</v>
      </c>
      <c r="D1601">
        <v>0</v>
      </c>
      <c r="E1601">
        <v>78.94</v>
      </c>
      <c r="F1601">
        <v>20.7</v>
      </c>
    </row>
    <row r="1602" spans="1:6" x14ac:dyDescent="0.3">
      <c r="A1602">
        <v>0</v>
      </c>
      <c r="B1602">
        <v>36</v>
      </c>
      <c r="C1602">
        <v>0</v>
      </c>
      <c r="D1602">
        <v>0</v>
      </c>
      <c r="E1602">
        <v>71.319999999999993</v>
      </c>
      <c r="F1602">
        <v>43.9</v>
      </c>
    </row>
    <row r="1603" spans="1:6" x14ac:dyDescent="0.3">
      <c r="A1603">
        <v>0</v>
      </c>
      <c r="B1603">
        <v>39</v>
      </c>
      <c r="C1603">
        <v>0</v>
      </c>
      <c r="D1603">
        <v>0</v>
      </c>
      <c r="E1603">
        <v>80.63</v>
      </c>
      <c r="F1603">
        <v>36</v>
      </c>
    </row>
    <row r="1604" spans="1:6" x14ac:dyDescent="0.3">
      <c r="A1604">
        <v>0</v>
      </c>
      <c r="B1604">
        <v>33</v>
      </c>
      <c r="C1604">
        <v>0</v>
      </c>
      <c r="D1604">
        <v>0</v>
      </c>
      <c r="E1604">
        <v>69.400000000000006</v>
      </c>
      <c r="F1604">
        <v>47.8</v>
      </c>
    </row>
    <row r="1605" spans="1:6" x14ac:dyDescent="0.3">
      <c r="A1605">
        <v>0</v>
      </c>
      <c r="B1605">
        <v>36</v>
      </c>
      <c r="C1605">
        <v>0</v>
      </c>
      <c r="D1605">
        <v>0</v>
      </c>
      <c r="E1605">
        <v>99.72</v>
      </c>
      <c r="F1605">
        <v>22.3</v>
      </c>
    </row>
    <row r="1606" spans="1:6" x14ac:dyDescent="0.3">
      <c r="A1606">
        <v>0</v>
      </c>
      <c r="B1606">
        <v>53</v>
      </c>
      <c r="C1606">
        <v>0</v>
      </c>
      <c r="D1606">
        <v>0</v>
      </c>
      <c r="E1606">
        <v>209.5</v>
      </c>
      <c r="F1606">
        <v>41.8</v>
      </c>
    </row>
    <row r="1607" spans="1:6" x14ac:dyDescent="0.3">
      <c r="A1607">
        <v>0</v>
      </c>
      <c r="B1607">
        <v>20</v>
      </c>
      <c r="C1607">
        <v>0</v>
      </c>
      <c r="D1607">
        <v>0</v>
      </c>
      <c r="E1607">
        <v>147.41999999999999</v>
      </c>
      <c r="F1607">
        <v>26.6</v>
      </c>
    </row>
    <row r="1608" spans="1:6" x14ac:dyDescent="0.3">
      <c r="A1608">
        <v>0</v>
      </c>
      <c r="B1608">
        <v>46</v>
      </c>
      <c r="C1608">
        <v>0</v>
      </c>
      <c r="D1608">
        <v>0</v>
      </c>
      <c r="E1608">
        <v>188.11</v>
      </c>
      <c r="F1608">
        <v>50.2</v>
      </c>
    </row>
    <row r="1609" spans="1:6" x14ac:dyDescent="0.3">
      <c r="A1609">
        <v>0</v>
      </c>
      <c r="B1609">
        <v>73</v>
      </c>
      <c r="C1609">
        <v>0</v>
      </c>
      <c r="D1609">
        <v>0</v>
      </c>
      <c r="E1609">
        <v>219.53</v>
      </c>
      <c r="F1609">
        <v>40.9</v>
      </c>
    </row>
    <row r="1610" spans="1:6" x14ac:dyDescent="0.3">
      <c r="A1610">
        <v>0</v>
      </c>
      <c r="B1610">
        <v>60</v>
      </c>
      <c r="C1610">
        <v>0</v>
      </c>
      <c r="D1610">
        <v>0</v>
      </c>
      <c r="E1610">
        <v>58.65</v>
      </c>
      <c r="F1610">
        <v>30.1</v>
      </c>
    </row>
    <row r="1611" spans="1:6" x14ac:dyDescent="0.3">
      <c r="A1611">
        <v>0</v>
      </c>
      <c r="B1611">
        <v>59</v>
      </c>
      <c r="C1611">
        <v>0</v>
      </c>
      <c r="D1611">
        <v>0</v>
      </c>
      <c r="E1611">
        <v>82.14</v>
      </c>
      <c r="F1611">
        <v>35.6</v>
      </c>
    </row>
    <row r="1612" spans="1:6" x14ac:dyDescent="0.3">
      <c r="A1612">
        <v>0</v>
      </c>
      <c r="B1612">
        <v>72</v>
      </c>
      <c r="C1612">
        <v>0</v>
      </c>
      <c r="D1612">
        <v>0</v>
      </c>
      <c r="E1612">
        <v>65.12</v>
      </c>
      <c r="F1612">
        <v>28.3</v>
      </c>
    </row>
    <row r="1613" spans="1:6" x14ac:dyDescent="0.3">
      <c r="A1613">
        <v>0</v>
      </c>
      <c r="B1613">
        <v>41</v>
      </c>
      <c r="C1613">
        <v>0</v>
      </c>
      <c r="D1613">
        <v>0</v>
      </c>
      <c r="E1613">
        <v>229.86</v>
      </c>
      <c r="F1613">
        <v>35.200000000000003</v>
      </c>
    </row>
    <row r="1614" spans="1:6" x14ac:dyDescent="0.3">
      <c r="A1614">
        <v>0</v>
      </c>
      <c r="B1614">
        <v>34</v>
      </c>
      <c r="C1614">
        <v>0</v>
      </c>
      <c r="D1614">
        <v>0</v>
      </c>
      <c r="E1614">
        <v>174.37</v>
      </c>
      <c r="F1614">
        <v>23</v>
      </c>
    </row>
    <row r="1615" spans="1:6" x14ac:dyDescent="0.3">
      <c r="A1615">
        <v>0</v>
      </c>
      <c r="B1615">
        <v>49</v>
      </c>
      <c r="C1615">
        <v>0</v>
      </c>
      <c r="D1615">
        <v>0</v>
      </c>
      <c r="E1615">
        <v>61.57</v>
      </c>
      <c r="F1615">
        <v>37.9</v>
      </c>
    </row>
    <row r="1616" spans="1:6" x14ac:dyDescent="0.3">
      <c r="A1616">
        <v>0</v>
      </c>
      <c r="B1616">
        <v>33</v>
      </c>
      <c r="C1616">
        <v>0</v>
      </c>
      <c r="D1616">
        <v>0</v>
      </c>
      <c r="E1616">
        <v>64.62</v>
      </c>
      <c r="F1616">
        <v>27.3</v>
      </c>
    </row>
    <row r="1617" spans="1:6" x14ac:dyDescent="0.3">
      <c r="A1617">
        <v>0</v>
      </c>
      <c r="B1617">
        <v>34</v>
      </c>
      <c r="C1617">
        <v>0</v>
      </c>
      <c r="D1617">
        <v>0</v>
      </c>
      <c r="E1617">
        <v>87.21</v>
      </c>
      <c r="F1617">
        <v>38.4</v>
      </c>
    </row>
    <row r="1618" spans="1:6" x14ac:dyDescent="0.3">
      <c r="A1618">
        <v>0</v>
      </c>
      <c r="B1618">
        <v>22</v>
      </c>
      <c r="C1618">
        <v>0</v>
      </c>
      <c r="D1618">
        <v>0</v>
      </c>
      <c r="E1618">
        <v>87.4</v>
      </c>
      <c r="F1618">
        <v>34.799999999999997</v>
      </c>
    </row>
    <row r="1619" spans="1:6" x14ac:dyDescent="0.3">
      <c r="A1619">
        <v>0</v>
      </c>
      <c r="B1619">
        <v>42</v>
      </c>
      <c r="C1619">
        <v>0</v>
      </c>
      <c r="D1619">
        <v>0</v>
      </c>
      <c r="E1619">
        <v>157.66999999999999</v>
      </c>
      <c r="F1619">
        <v>22.7</v>
      </c>
    </row>
    <row r="1620" spans="1:6" x14ac:dyDescent="0.3">
      <c r="A1620">
        <v>0</v>
      </c>
      <c r="B1620">
        <v>17</v>
      </c>
      <c r="C1620">
        <v>0</v>
      </c>
      <c r="D1620">
        <v>0</v>
      </c>
      <c r="E1620">
        <v>173.43</v>
      </c>
      <c r="F1620">
        <v>25.6</v>
      </c>
    </row>
    <row r="1621" spans="1:6" x14ac:dyDescent="0.3">
      <c r="A1621">
        <v>0</v>
      </c>
      <c r="B1621">
        <v>46</v>
      </c>
      <c r="C1621">
        <v>0</v>
      </c>
      <c r="D1621">
        <v>0</v>
      </c>
      <c r="E1621">
        <v>70.11</v>
      </c>
      <c r="F1621">
        <v>24.2</v>
      </c>
    </row>
    <row r="1622" spans="1:6" x14ac:dyDescent="0.3">
      <c r="A1622">
        <v>0</v>
      </c>
      <c r="B1622">
        <v>37</v>
      </c>
      <c r="C1622">
        <v>0</v>
      </c>
      <c r="D1622">
        <v>0</v>
      </c>
      <c r="E1622">
        <v>118.41</v>
      </c>
      <c r="F1622">
        <v>25.1</v>
      </c>
    </row>
    <row r="1623" spans="1:6" x14ac:dyDescent="0.3">
      <c r="A1623">
        <v>0</v>
      </c>
      <c r="B1623">
        <v>56</v>
      </c>
      <c r="C1623">
        <v>0</v>
      </c>
      <c r="D1623">
        <v>0</v>
      </c>
      <c r="E1623">
        <v>110.92</v>
      </c>
      <c r="F1623">
        <v>25.9</v>
      </c>
    </row>
    <row r="1624" spans="1:6" x14ac:dyDescent="0.3">
      <c r="A1624">
        <v>0</v>
      </c>
      <c r="B1624">
        <v>32</v>
      </c>
      <c r="C1624">
        <v>0</v>
      </c>
      <c r="D1624">
        <v>0</v>
      </c>
      <c r="E1624">
        <v>93.17</v>
      </c>
      <c r="F1624">
        <v>27.5</v>
      </c>
    </row>
    <row r="1625" spans="1:6" x14ac:dyDescent="0.3">
      <c r="A1625">
        <v>0</v>
      </c>
      <c r="B1625">
        <v>82</v>
      </c>
      <c r="C1625">
        <v>1</v>
      </c>
      <c r="D1625">
        <v>0</v>
      </c>
      <c r="E1625">
        <v>222.52</v>
      </c>
    </row>
    <row r="1626" spans="1:6" x14ac:dyDescent="0.3">
      <c r="A1626">
        <v>0</v>
      </c>
      <c r="B1626">
        <v>79</v>
      </c>
      <c r="C1626">
        <v>1</v>
      </c>
      <c r="D1626">
        <v>1</v>
      </c>
      <c r="E1626">
        <v>83.61</v>
      </c>
      <c r="F1626">
        <v>21.4</v>
      </c>
    </row>
    <row r="1627" spans="1:6" x14ac:dyDescent="0.3">
      <c r="A1627">
        <v>0</v>
      </c>
      <c r="B1627">
        <v>30</v>
      </c>
      <c r="C1627">
        <v>0</v>
      </c>
      <c r="D1627">
        <v>0</v>
      </c>
      <c r="E1627">
        <v>61.45</v>
      </c>
      <c r="F1627">
        <v>36.700000000000003</v>
      </c>
    </row>
    <row r="1628" spans="1:6" x14ac:dyDescent="0.3">
      <c r="A1628">
        <v>0</v>
      </c>
      <c r="B1628">
        <v>11</v>
      </c>
      <c r="C1628">
        <v>0</v>
      </c>
      <c r="D1628">
        <v>0</v>
      </c>
      <c r="E1628">
        <v>73.66</v>
      </c>
      <c r="F1628">
        <v>20.5</v>
      </c>
    </row>
    <row r="1629" spans="1:6" x14ac:dyDescent="0.3">
      <c r="A1629">
        <v>0</v>
      </c>
      <c r="B1629">
        <v>23</v>
      </c>
      <c r="C1629">
        <v>0</v>
      </c>
      <c r="D1629">
        <v>0</v>
      </c>
      <c r="E1629">
        <v>65.900000000000006</v>
      </c>
      <c r="F1629">
        <v>21.5</v>
      </c>
    </row>
    <row r="1630" spans="1:6" x14ac:dyDescent="0.3">
      <c r="A1630">
        <v>0</v>
      </c>
      <c r="B1630">
        <v>0.48</v>
      </c>
      <c r="C1630">
        <v>0</v>
      </c>
      <c r="D1630">
        <v>0</v>
      </c>
      <c r="E1630">
        <v>118.75</v>
      </c>
      <c r="F1630">
        <v>17.399999999999999</v>
      </c>
    </row>
    <row r="1631" spans="1:6" x14ac:dyDescent="0.3">
      <c r="A1631">
        <v>0</v>
      </c>
      <c r="B1631">
        <v>17</v>
      </c>
      <c r="C1631">
        <v>0</v>
      </c>
      <c r="D1631">
        <v>0</v>
      </c>
      <c r="E1631">
        <v>99.29</v>
      </c>
      <c r="F1631">
        <v>21.2</v>
      </c>
    </row>
    <row r="1632" spans="1:6" x14ac:dyDescent="0.3">
      <c r="A1632">
        <v>0</v>
      </c>
      <c r="B1632">
        <v>58</v>
      </c>
      <c r="C1632">
        <v>0</v>
      </c>
      <c r="D1632">
        <v>0</v>
      </c>
      <c r="E1632">
        <v>149.75</v>
      </c>
      <c r="F1632">
        <v>27</v>
      </c>
    </row>
    <row r="1633" spans="1:6" x14ac:dyDescent="0.3">
      <c r="A1633">
        <v>0</v>
      </c>
      <c r="B1633">
        <v>18</v>
      </c>
      <c r="C1633">
        <v>0</v>
      </c>
      <c r="D1633">
        <v>0</v>
      </c>
      <c r="E1633">
        <v>70.89</v>
      </c>
      <c r="F1633">
        <v>19.8</v>
      </c>
    </row>
    <row r="1634" spans="1:6" x14ac:dyDescent="0.3">
      <c r="A1634">
        <v>0</v>
      </c>
      <c r="B1634">
        <v>51</v>
      </c>
      <c r="C1634">
        <v>0</v>
      </c>
      <c r="D1634">
        <v>0</v>
      </c>
      <c r="E1634">
        <v>110.76</v>
      </c>
      <c r="F1634">
        <v>24.7</v>
      </c>
    </row>
    <row r="1635" spans="1:6" x14ac:dyDescent="0.3">
      <c r="A1635">
        <v>0</v>
      </c>
      <c r="B1635">
        <v>61</v>
      </c>
      <c r="C1635">
        <v>0</v>
      </c>
      <c r="D1635">
        <v>0</v>
      </c>
      <c r="E1635">
        <v>114.09</v>
      </c>
      <c r="F1635">
        <v>25.7</v>
      </c>
    </row>
    <row r="1636" spans="1:6" x14ac:dyDescent="0.3">
      <c r="A1636">
        <v>0</v>
      </c>
      <c r="B1636">
        <v>47</v>
      </c>
      <c r="C1636">
        <v>0</v>
      </c>
      <c r="D1636">
        <v>0</v>
      </c>
      <c r="E1636">
        <v>62.47</v>
      </c>
      <c r="F1636">
        <v>26.5</v>
      </c>
    </row>
    <row r="1637" spans="1:6" x14ac:dyDescent="0.3">
      <c r="A1637">
        <v>1</v>
      </c>
      <c r="B1637">
        <v>77</v>
      </c>
      <c r="C1637">
        <v>1</v>
      </c>
      <c r="D1637">
        <v>0</v>
      </c>
      <c r="E1637">
        <v>199.84</v>
      </c>
      <c r="F1637">
        <v>28</v>
      </c>
    </row>
    <row r="1638" spans="1:6" x14ac:dyDescent="0.3">
      <c r="A1638">
        <v>1</v>
      </c>
      <c r="B1638">
        <v>72</v>
      </c>
      <c r="C1638">
        <v>0</v>
      </c>
      <c r="D1638">
        <v>0</v>
      </c>
      <c r="E1638">
        <v>97.92</v>
      </c>
      <c r="F1638">
        <v>26.9</v>
      </c>
    </row>
    <row r="1639" spans="1:6" x14ac:dyDescent="0.3">
      <c r="A1639">
        <v>0</v>
      </c>
      <c r="B1639">
        <v>57</v>
      </c>
      <c r="C1639">
        <v>0</v>
      </c>
      <c r="D1639">
        <v>0</v>
      </c>
      <c r="E1639">
        <v>98.57</v>
      </c>
      <c r="F1639">
        <v>31.6</v>
      </c>
    </row>
    <row r="1640" spans="1:6" x14ac:dyDescent="0.3">
      <c r="A1640">
        <v>0</v>
      </c>
      <c r="B1640">
        <v>17</v>
      </c>
      <c r="C1640">
        <v>0</v>
      </c>
      <c r="D1640">
        <v>0</v>
      </c>
      <c r="E1640">
        <v>77.459999999999994</v>
      </c>
      <c r="F1640">
        <v>24</v>
      </c>
    </row>
    <row r="1641" spans="1:6" x14ac:dyDescent="0.3">
      <c r="A1641">
        <v>0</v>
      </c>
      <c r="B1641">
        <v>12</v>
      </c>
      <c r="C1641">
        <v>0</v>
      </c>
      <c r="D1641">
        <v>0</v>
      </c>
      <c r="E1641">
        <v>150.03</v>
      </c>
      <c r="F1641">
        <v>28.2</v>
      </c>
    </row>
    <row r="1642" spans="1:6" x14ac:dyDescent="0.3">
      <c r="A1642">
        <v>0</v>
      </c>
      <c r="B1642">
        <v>32</v>
      </c>
      <c r="C1642">
        <v>0</v>
      </c>
      <c r="D1642">
        <v>0</v>
      </c>
      <c r="E1642">
        <v>68.19</v>
      </c>
      <c r="F1642">
        <v>21.1</v>
      </c>
    </row>
    <row r="1643" spans="1:6" x14ac:dyDescent="0.3">
      <c r="A1643">
        <v>0</v>
      </c>
      <c r="B1643">
        <v>59</v>
      </c>
      <c r="C1643">
        <v>0</v>
      </c>
      <c r="D1643">
        <v>0</v>
      </c>
      <c r="E1643">
        <v>82.42</v>
      </c>
      <c r="F1643">
        <v>28.8</v>
      </c>
    </row>
    <row r="1644" spans="1:6" x14ac:dyDescent="0.3">
      <c r="A1644">
        <v>0</v>
      </c>
      <c r="B1644">
        <v>18</v>
      </c>
      <c r="C1644">
        <v>0</v>
      </c>
      <c r="D1644">
        <v>0</v>
      </c>
      <c r="E1644">
        <v>79.89</v>
      </c>
      <c r="F1644">
        <v>17.899999999999999</v>
      </c>
    </row>
    <row r="1645" spans="1:6" x14ac:dyDescent="0.3">
      <c r="A1645">
        <v>0</v>
      </c>
      <c r="B1645">
        <v>23</v>
      </c>
      <c r="C1645">
        <v>0</v>
      </c>
      <c r="D1645">
        <v>0</v>
      </c>
      <c r="E1645">
        <v>91.19</v>
      </c>
      <c r="F1645">
        <v>28.3</v>
      </c>
    </row>
    <row r="1646" spans="1:6" x14ac:dyDescent="0.3">
      <c r="A1646">
        <v>0</v>
      </c>
      <c r="B1646">
        <v>21</v>
      </c>
      <c r="C1646">
        <v>0</v>
      </c>
      <c r="D1646">
        <v>0</v>
      </c>
      <c r="E1646">
        <v>90.16</v>
      </c>
      <c r="F1646">
        <v>28.9</v>
      </c>
    </row>
    <row r="1647" spans="1:6" x14ac:dyDescent="0.3">
      <c r="A1647">
        <v>0</v>
      </c>
      <c r="B1647">
        <v>10</v>
      </c>
      <c r="C1647">
        <v>0</v>
      </c>
      <c r="D1647">
        <v>0</v>
      </c>
      <c r="E1647">
        <v>82.59</v>
      </c>
      <c r="F1647">
        <v>18.600000000000001</v>
      </c>
    </row>
    <row r="1648" spans="1:6" x14ac:dyDescent="0.3">
      <c r="A1648">
        <v>0</v>
      </c>
      <c r="B1648">
        <v>22</v>
      </c>
      <c r="C1648">
        <v>0</v>
      </c>
      <c r="D1648">
        <v>0</v>
      </c>
      <c r="E1648">
        <v>62.52</v>
      </c>
      <c r="F1648">
        <v>38.200000000000003</v>
      </c>
    </row>
    <row r="1649" spans="1:6" x14ac:dyDescent="0.3">
      <c r="A1649">
        <v>0</v>
      </c>
      <c r="B1649">
        <v>43</v>
      </c>
      <c r="C1649">
        <v>0</v>
      </c>
      <c r="D1649">
        <v>0</v>
      </c>
      <c r="E1649">
        <v>80.83</v>
      </c>
      <c r="F1649">
        <v>51.5</v>
      </c>
    </row>
    <row r="1650" spans="1:6" x14ac:dyDescent="0.3">
      <c r="A1650">
        <v>0</v>
      </c>
      <c r="B1650">
        <v>37</v>
      </c>
      <c r="C1650">
        <v>0</v>
      </c>
      <c r="D1650">
        <v>0</v>
      </c>
      <c r="E1650">
        <v>156.69999999999999</v>
      </c>
      <c r="F1650">
        <v>36.9</v>
      </c>
    </row>
    <row r="1651" spans="1:6" x14ac:dyDescent="0.3">
      <c r="A1651">
        <v>0</v>
      </c>
      <c r="B1651">
        <v>1.08</v>
      </c>
      <c r="C1651">
        <v>0</v>
      </c>
      <c r="D1651">
        <v>0</v>
      </c>
      <c r="E1651">
        <v>60.53</v>
      </c>
      <c r="F1651">
        <v>17.5</v>
      </c>
    </row>
    <row r="1652" spans="1:6" x14ac:dyDescent="0.3">
      <c r="A1652">
        <v>0</v>
      </c>
      <c r="B1652">
        <v>20</v>
      </c>
      <c r="C1652">
        <v>0</v>
      </c>
      <c r="D1652">
        <v>0</v>
      </c>
      <c r="E1652">
        <v>96.57</v>
      </c>
      <c r="F1652">
        <v>34.1</v>
      </c>
    </row>
    <row r="1653" spans="1:6" x14ac:dyDescent="0.3">
      <c r="A1653">
        <v>0</v>
      </c>
      <c r="B1653">
        <v>65</v>
      </c>
      <c r="C1653">
        <v>0</v>
      </c>
      <c r="D1653">
        <v>0</v>
      </c>
      <c r="E1653">
        <v>60.7</v>
      </c>
      <c r="F1653">
        <v>31.3</v>
      </c>
    </row>
    <row r="1654" spans="1:6" x14ac:dyDescent="0.3">
      <c r="A1654">
        <v>0</v>
      </c>
      <c r="B1654">
        <v>47</v>
      </c>
      <c r="C1654">
        <v>0</v>
      </c>
      <c r="D1654">
        <v>0</v>
      </c>
      <c r="E1654">
        <v>66.16</v>
      </c>
      <c r="F1654">
        <v>31.5</v>
      </c>
    </row>
    <row r="1655" spans="1:6" x14ac:dyDescent="0.3">
      <c r="A1655">
        <v>0</v>
      </c>
      <c r="B1655">
        <v>50</v>
      </c>
      <c r="C1655">
        <v>0</v>
      </c>
      <c r="D1655">
        <v>0</v>
      </c>
      <c r="E1655">
        <v>126.85</v>
      </c>
      <c r="F1655">
        <v>49.5</v>
      </c>
    </row>
    <row r="1656" spans="1:6" x14ac:dyDescent="0.3">
      <c r="A1656">
        <v>0</v>
      </c>
      <c r="B1656">
        <v>13</v>
      </c>
      <c r="C1656">
        <v>0</v>
      </c>
      <c r="D1656">
        <v>0</v>
      </c>
      <c r="E1656">
        <v>63.26</v>
      </c>
      <c r="F1656">
        <v>19.5</v>
      </c>
    </row>
    <row r="1657" spans="1:6" x14ac:dyDescent="0.3">
      <c r="A1657">
        <v>0</v>
      </c>
      <c r="B1657">
        <v>42</v>
      </c>
      <c r="C1657">
        <v>0</v>
      </c>
      <c r="D1657">
        <v>0</v>
      </c>
      <c r="E1657">
        <v>63.27</v>
      </c>
      <c r="F1657">
        <v>27</v>
      </c>
    </row>
    <row r="1658" spans="1:6" x14ac:dyDescent="0.3">
      <c r="A1658">
        <v>0</v>
      </c>
      <c r="B1658">
        <v>49</v>
      </c>
      <c r="C1658">
        <v>0</v>
      </c>
      <c r="D1658">
        <v>0</v>
      </c>
      <c r="E1658">
        <v>138.16</v>
      </c>
      <c r="F1658">
        <v>19.399999999999999</v>
      </c>
    </row>
    <row r="1659" spans="1:6" x14ac:dyDescent="0.3">
      <c r="A1659">
        <v>0</v>
      </c>
      <c r="B1659">
        <v>29</v>
      </c>
      <c r="C1659">
        <v>0</v>
      </c>
      <c r="D1659">
        <v>0</v>
      </c>
      <c r="E1659">
        <v>108.14</v>
      </c>
      <c r="F1659">
        <v>25.1</v>
      </c>
    </row>
    <row r="1660" spans="1:6" x14ac:dyDescent="0.3">
      <c r="A1660">
        <v>0</v>
      </c>
      <c r="B1660">
        <v>74</v>
      </c>
      <c r="C1660">
        <v>0</v>
      </c>
      <c r="D1660">
        <v>0</v>
      </c>
      <c r="E1660">
        <v>111.94</v>
      </c>
      <c r="F1660">
        <v>21.7</v>
      </c>
    </row>
    <row r="1661" spans="1:6" x14ac:dyDescent="0.3">
      <c r="A1661">
        <v>0</v>
      </c>
      <c r="B1661">
        <v>79</v>
      </c>
      <c r="C1661">
        <v>0</v>
      </c>
      <c r="D1661">
        <v>0</v>
      </c>
      <c r="E1661">
        <v>131.85</v>
      </c>
      <c r="F1661">
        <v>25.9</v>
      </c>
    </row>
    <row r="1662" spans="1:6" x14ac:dyDescent="0.3">
      <c r="A1662">
        <v>0</v>
      </c>
      <c r="B1662">
        <v>75</v>
      </c>
      <c r="C1662">
        <v>0</v>
      </c>
      <c r="D1662">
        <v>0</v>
      </c>
      <c r="E1662">
        <v>73.89</v>
      </c>
      <c r="F1662">
        <v>20.9</v>
      </c>
    </row>
    <row r="1663" spans="1:6" x14ac:dyDescent="0.3">
      <c r="A1663">
        <v>0</v>
      </c>
      <c r="B1663">
        <v>41</v>
      </c>
      <c r="C1663">
        <v>0</v>
      </c>
      <c r="D1663">
        <v>0</v>
      </c>
      <c r="E1663">
        <v>91.93</v>
      </c>
      <c r="F1663">
        <v>24.7</v>
      </c>
    </row>
    <row r="1664" spans="1:6" x14ac:dyDescent="0.3">
      <c r="A1664">
        <v>0</v>
      </c>
      <c r="B1664">
        <v>1.24</v>
      </c>
      <c r="C1664">
        <v>0</v>
      </c>
      <c r="D1664">
        <v>0</v>
      </c>
      <c r="E1664">
        <v>77.33</v>
      </c>
      <c r="F1664">
        <v>19.2</v>
      </c>
    </row>
    <row r="1665" spans="1:6" x14ac:dyDescent="0.3">
      <c r="A1665">
        <v>0</v>
      </c>
      <c r="B1665">
        <v>81</v>
      </c>
      <c r="C1665">
        <v>0</v>
      </c>
      <c r="D1665">
        <v>0</v>
      </c>
      <c r="E1665">
        <v>58.01</v>
      </c>
      <c r="F1665">
        <v>27.8</v>
      </c>
    </row>
    <row r="1666" spans="1:6" x14ac:dyDescent="0.3">
      <c r="A1666">
        <v>0</v>
      </c>
      <c r="B1666">
        <v>39</v>
      </c>
      <c r="C1666">
        <v>0</v>
      </c>
      <c r="D1666">
        <v>0</v>
      </c>
      <c r="E1666">
        <v>60.6</v>
      </c>
      <c r="F1666">
        <v>34.200000000000003</v>
      </c>
    </row>
    <row r="1667" spans="1:6" x14ac:dyDescent="0.3">
      <c r="A1667">
        <v>0</v>
      </c>
      <c r="B1667">
        <v>31</v>
      </c>
      <c r="C1667">
        <v>0</v>
      </c>
      <c r="D1667">
        <v>0</v>
      </c>
      <c r="E1667">
        <v>55.27</v>
      </c>
      <c r="F1667">
        <v>32.5</v>
      </c>
    </row>
    <row r="1668" spans="1:6" x14ac:dyDescent="0.3">
      <c r="A1668">
        <v>0</v>
      </c>
      <c r="B1668">
        <v>1.56</v>
      </c>
      <c r="C1668">
        <v>0</v>
      </c>
      <c r="D1668">
        <v>0</v>
      </c>
      <c r="E1668">
        <v>71.81</v>
      </c>
      <c r="F1668">
        <v>22.6</v>
      </c>
    </row>
    <row r="1669" spans="1:6" x14ac:dyDescent="0.3">
      <c r="A1669">
        <v>0</v>
      </c>
      <c r="B1669">
        <v>30</v>
      </c>
      <c r="C1669">
        <v>0</v>
      </c>
      <c r="D1669">
        <v>0</v>
      </c>
      <c r="E1669">
        <v>124.37</v>
      </c>
      <c r="F1669">
        <v>21.4</v>
      </c>
    </row>
    <row r="1670" spans="1:6" x14ac:dyDescent="0.3">
      <c r="A1670">
        <v>0</v>
      </c>
      <c r="B1670">
        <v>23</v>
      </c>
      <c r="C1670">
        <v>1</v>
      </c>
      <c r="D1670">
        <v>0</v>
      </c>
      <c r="E1670">
        <v>70.03</v>
      </c>
      <c r="F1670">
        <v>78</v>
      </c>
    </row>
    <row r="1671" spans="1:6" x14ac:dyDescent="0.3">
      <c r="A1671">
        <v>0</v>
      </c>
      <c r="B1671">
        <v>62</v>
      </c>
      <c r="C1671">
        <v>0</v>
      </c>
      <c r="D1671">
        <v>0</v>
      </c>
      <c r="E1671">
        <v>226.38</v>
      </c>
      <c r="F1671">
        <v>47.4</v>
      </c>
    </row>
    <row r="1672" spans="1:6" x14ac:dyDescent="0.3">
      <c r="A1672">
        <v>0</v>
      </c>
      <c r="B1672">
        <v>32</v>
      </c>
      <c r="C1672">
        <v>0</v>
      </c>
      <c r="D1672">
        <v>0</v>
      </c>
      <c r="E1672">
        <v>100.01</v>
      </c>
      <c r="F1672">
        <v>37.200000000000003</v>
      </c>
    </row>
    <row r="1673" spans="1:6" x14ac:dyDescent="0.3">
      <c r="A1673">
        <v>0</v>
      </c>
      <c r="B1673">
        <v>22</v>
      </c>
      <c r="C1673">
        <v>0</v>
      </c>
      <c r="D1673">
        <v>0</v>
      </c>
      <c r="E1673">
        <v>123.23</v>
      </c>
      <c r="F1673">
        <v>21.3</v>
      </c>
    </row>
    <row r="1674" spans="1:6" x14ac:dyDescent="0.3">
      <c r="A1674">
        <v>0</v>
      </c>
      <c r="B1674">
        <v>35</v>
      </c>
      <c r="C1674">
        <v>1</v>
      </c>
      <c r="D1674">
        <v>0</v>
      </c>
      <c r="E1674">
        <v>94.2</v>
      </c>
      <c r="F1674">
        <v>34.4</v>
      </c>
    </row>
    <row r="1675" spans="1:6" x14ac:dyDescent="0.3">
      <c r="A1675">
        <v>0</v>
      </c>
      <c r="B1675">
        <v>1.32</v>
      </c>
      <c r="C1675">
        <v>0</v>
      </c>
      <c r="D1675">
        <v>0</v>
      </c>
      <c r="E1675">
        <v>75.22</v>
      </c>
      <c r="F1675">
        <v>18.600000000000001</v>
      </c>
    </row>
    <row r="1676" spans="1:6" x14ac:dyDescent="0.3">
      <c r="A1676">
        <v>0</v>
      </c>
      <c r="B1676">
        <v>36</v>
      </c>
      <c r="C1676">
        <v>0</v>
      </c>
      <c r="D1676">
        <v>0</v>
      </c>
      <c r="E1676">
        <v>72.16</v>
      </c>
      <c r="F1676">
        <v>23.2</v>
      </c>
    </row>
    <row r="1677" spans="1:6" x14ac:dyDescent="0.3">
      <c r="A1677">
        <v>0</v>
      </c>
      <c r="B1677">
        <v>7</v>
      </c>
      <c r="C1677">
        <v>0</v>
      </c>
      <c r="D1677">
        <v>0</v>
      </c>
      <c r="E1677">
        <v>79.58</v>
      </c>
      <c r="F1677">
        <v>15.5</v>
      </c>
    </row>
    <row r="1678" spans="1:6" x14ac:dyDescent="0.3">
      <c r="A1678">
        <v>0</v>
      </c>
      <c r="B1678">
        <v>54</v>
      </c>
      <c r="C1678">
        <v>0</v>
      </c>
      <c r="D1678">
        <v>0</v>
      </c>
      <c r="E1678">
        <v>97.61</v>
      </c>
      <c r="F1678">
        <v>32.1</v>
      </c>
    </row>
    <row r="1679" spans="1:6" x14ac:dyDescent="0.3">
      <c r="A1679">
        <v>0</v>
      </c>
      <c r="B1679">
        <v>16</v>
      </c>
      <c r="C1679">
        <v>0</v>
      </c>
      <c r="D1679">
        <v>0</v>
      </c>
      <c r="E1679">
        <v>75.06</v>
      </c>
      <c r="F1679">
        <v>23.5</v>
      </c>
    </row>
    <row r="1680" spans="1:6" x14ac:dyDescent="0.3">
      <c r="A1680">
        <v>0</v>
      </c>
      <c r="B1680">
        <v>46</v>
      </c>
      <c r="C1680">
        <v>0</v>
      </c>
      <c r="D1680">
        <v>0</v>
      </c>
      <c r="E1680">
        <v>218.65</v>
      </c>
      <c r="F1680">
        <v>29.5</v>
      </c>
    </row>
    <row r="1681" spans="1:6" x14ac:dyDescent="0.3">
      <c r="A1681">
        <v>0</v>
      </c>
      <c r="B1681">
        <v>74</v>
      </c>
      <c r="C1681">
        <v>0</v>
      </c>
      <c r="D1681">
        <v>0</v>
      </c>
      <c r="E1681">
        <v>72.540000000000006</v>
      </c>
      <c r="F1681">
        <v>28.4</v>
      </c>
    </row>
    <row r="1682" spans="1:6" x14ac:dyDescent="0.3">
      <c r="A1682">
        <v>0</v>
      </c>
      <c r="B1682">
        <v>37</v>
      </c>
      <c r="C1682">
        <v>0</v>
      </c>
      <c r="D1682">
        <v>0</v>
      </c>
      <c r="E1682">
        <v>110.28</v>
      </c>
      <c r="F1682">
        <v>22.3</v>
      </c>
    </row>
    <row r="1683" spans="1:6" x14ac:dyDescent="0.3">
      <c r="A1683">
        <v>0</v>
      </c>
      <c r="B1683">
        <v>75</v>
      </c>
      <c r="C1683">
        <v>0</v>
      </c>
      <c r="D1683">
        <v>1</v>
      </c>
      <c r="E1683">
        <v>243.53</v>
      </c>
      <c r="F1683">
        <v>27</v>
      </c>
    </row>
    <row r="1684" spans="1:6" x14ac:dyDescent="0.3">
      <c r="A1684">
        <v>0</v>
      </c>
      <c r="B1684">
        <v>5</v>
      </c>
      <c r="C1684">
        <v>0</v>
      </c>
      <c r="D1684">
        <v>0</v>
      </c>
      <c r="E1684">
        <v>64.45</v>
      </c>
      <c r="F1684">
        <v>21.7</v>
      </c>
    </row>
    <row r="1685" spans="1:6" x14ac:dyDescent="0.3">
      <c r="A1685">
        <v>0</v>
      </c>
      <c r="B1685">
        <v>47</v>
      </c>
      <c r="C1685">
        <v>0</v>
      </c>
      <c r="D1685">
        <v>0</v>
      </c>
      <c r="E1685">
        <v>122.32</v>
      </c>
      <c r="F1685">
        <v>23.9</v>
      </c>
    </row>
    <row r="1686" spans="1:6" x14ac:dyDescent="0.3">
      <c r="A1686">
        <v>0</v>
      </c>
      <c r="B1686">
        <v>20</v>
      </c>
      <c r="C1686">
        <v>0</v>
      </c>
      <c r="D1686">
        <v>0</v>
      </c>
      <c r="E1686">
        <v>74.02</v>
      </c>
      <c r="F1686">
        <v>22.3</v>
      </c>
    </row>
    <row r="1687" spans="1:6" x14ac:dyDescent="0.3">
      <c r="A1687">
        <v>0</v>
      </c>
      <c r="B1687">
        <v>33</v>
      </c>
      <c r="C1687">
        <v>0</v>
      </c>
      <c r="D1687">
        <v>0</v>
      </c>
      <c r="E1687">
        <v>57.92</v>
      </c>
      <c r="F1687">
        <v>22.3</v>
      </c>
    </row>
    <row r="1688" spans="1:6" x14ac:dyDescent="0.3">
      <c r="A1688">
        <v>0</v>
      </c>
      <c r="B1688">
        <v>17</v>
      </c>
      <c r="C1688">
        <v>0</v>
      </c>
      <c r="D1688">
        <v>0</v>
      </c>
      <c r="E1688">
        <v>62.49</v>
      </c>
      <c r="F1688">
        <v>26.9</v>
      </c>
    </row>
    <row r="1689" spans="1:6" x14ac:dyDescent="0.3">
      <c r="A1689">
        <v>0</v>
      </c>
      <c r="B1689">
        <v>50</v>
      </c>
      <c r="C1689">
        <v>0</v>
      </c>
      <c r="D1689">
        <v>0</v>
      </c>
      <c r="E1689">
        <v>65.25</v>
      </c>
      <c r="F1689">
        <v>25.4</v>
      </c>
    </row>
    <row r="1690" spans="1:6" x14ac:dyDescent="0.3">
      <c r="A1690">
        <v>0</v>
      </c>
      <c r="B1690">
        <v>33</v>
      </c>
      <c r="C1690">
        <v>0</v>
      </c>
      <c r="D1690">
        <v>0</v>
      </c>
      <c r="E1690">
        <v>121.19</v>
      </c>
      <c r="F1690">
        <v>22.1</v>
      </c>
    </row>
    <row r="1691" spans="1:6" x14ac:dyDescent="0.3">
      <c r="A1691">
        <v>0</v>
      </c>
      <c r="B1691">
        <v>76</v>
      </c>
      <c r="C1691">
        <v>0</v>
      </c>
      <c r="D1691">
        <v>0</v>
      </c>
      <c r="E1691">
        <v>70.290000000000006</v>
      </c>
      <c r="F1691">
        <v>33.4</v>
      </c>
    </row>
    <row r="1692" spans="1:6" x14ac:dyDescent="0.3">
      <c r="A1692">
        <v>0</v>
      </c>
      <c r="B1692">
        <v>1.4</v>
      </c>
      <c r="C1692">
        <v>0</v>
      </c>
      <c r="D1692">
        <v>0</v>
      </c>
      <c r="E1692">
        <v>126.18</v>
      </c>
      <c r="F1692">
        <v>18.100000000000001</v>
      </c>
    </row>
    <row r="1693" spans="1:6" x14ac:dyDescent="0.3">
      <c r="A1693">
        <v>0</v>
      </c>
      <c r="B1693">
        <v>31</v>
      </c>
      <c r="C1693">
        <v>0</v>
      </c>
      <c r="D1693">
        <v>0</v>
      </c>
      <c r="E1693">
        <v>63.41</v>
      </c>
      <c r="F1693">
        <v>25.5</v>
      </c>
    </row>
    <row r="1694" spans="1:6" x14ac:dyDescent="0.3">
      <c r="A1694">
        <v>0</v>
      </c>
      <c r="B1694">
        <v>45</v>
      </c>
      <c r="C1694">
        <v>0</v>
      </c>
      <c r="D1694">
        <v>0</v>
      </c>
      <c r="E1694">
        <v>80.930000000000007</v>
      </c>
      <c r="F1694">
        <v>23.1</v>
      </c>
    </row>
    <row r="1695" spans="1:6" x14ac:dyDescent="0.3">
      <c r="A1695">
        <v>0</v>
      </c>
      <c r="B1695">
        <v>79</v>
      </c>
      <c r="C1695">
        <v>1</v>
      </c>
      <c r="D1695">
        <v>0</v>
      </c>
      <c r="E1695">
        <v>74</v>
      </c>
      <c r="F1695">
        <v>29.6</v>
      </c>
    </row>
    <row r="1696" spans="1:6" x14ac:dyDescent="0.3">
      <c r="A1696">
        <v>0</v>
      </c>
      <c r="B1696">
        <v>46</v>
      </c>
      <c r="C1696">
        <v>0</v>
      </c>
      <c r="D1696">
        <v>0</v>
      </c>
      <c r="E1696">
        <v>112.29</v>
      </c>
      <c r="F1696">
        <v>23.5</v>
      </c>
    </row>
    <row r="1697" spans="1:6" x14ac:dyDescent="0.3">
      <c r="A1697">
        <v>0</v>
      </c>
      <c r="B1697">
        <v>23</v>
      </c>
      <c r="C1697">
        <v>0</v>
      </c>
      <c r="D1697">
        <v>0</v>
      </c>
      <c r="E1697">
        <v>79.349999999999994</v>
      </c>
      <c r="F1697">
        <v>39.4</v>
      </c>
    </row>
    <row r="1698" spans="1:6" x14ac:dyDescent="0.3">
      <c r="A1698">
        <v>0</v>
      </c>
      <c r="B1698">
        <v>35</v>
      </c>
      <c r="C1698">
        <v>0</v>
      </c>
      <c r="D1698">
        <v>0</v>
      </c>
      <c r="E1698">
        <v>89.11</v>
      </c>
      <c r="F1698">
        <v>24.4</v>
      </c>
    </row>
    <row r="1699" spans="1:6" x14ac:dyDescent="0.3">
      <c r="A1699">
        <v>0</v>
      </c>
      <c r="B1699">
        <v>63</v>
      </c>
      <c r="C1699">
        <v>0</v>
      </c>
      <c r="D1699">
        <v>1</v>
      </c>
      <c r="E1699">
        <v>86.21</v>
      </c>
      <c r="F1699">
        <v>39.1</v>
      </c>
    </row>
    <row r="1700" spans="1:6" x14ac:dyDescent="0.3">
      <c r="A1700">
        <v>0</v>
      </c>
      <c r="B1700">
        <v>23</v>
      </c>
      <c r="C1700">
        <v>0</v>
      </c>
      <c r="D1700">
        <v>0</v>
      </c>
      <c r="E1700">
        <v>63.73</v>
      </c>
      <c r="F1700">
        <v>25.6</v>
      </c>
    </row>
    <row r="1701" spans="1:6" x14ac:dyDescent="0.3">
      <c r="A1701">
        <v>0</v>
      </c>
      <c r="B1701">
        <v>45</v>
      </c>
      <c r="C1701">
        <v>0</v>
      </c>
      <c r="D1701">
        <v>0</v>
      </c>
      <c r="E1701">
        <v>71.400000000000006</v>
      </c>
      <c r="F1701">
        <v>28.4</v>
      </c>
    </row>
    <row r="1702" spans="1:6" x14ac:dyDescent="0.3">
      <c r="A1702">
        <v>0</v>
      </c>
      <c r="B1702">
        <v>21</v>
      </c>
      <c r="C1702">
        <v>0</v>
      </c>
      <c r="D1702">
        <v>0</v>
      </c>
      <c r="E1702">
        <v>149.9</v>
      </c>
      <c r="F1702">
        <v>23.4</v>
      </c>
    </row>
    <row r="1703" spans="1:6" x14ac:dyDescent="0.3">
      <c r="A1703">
        <v>0</v>
      </c>
      <c r="B1703">
        <v>29</v>
      </c>
      <c r="C1703">
        <v>0</v>
      </c>
      <c r="D1703">
        <v>0</v>
      </c>
      <c r="E1703">
        <v>84.19</v>
      </c>
      <c r="F1703">
        <v>21.2</v>
      </c>
    </row>
    <row r="1704" spans="1:6" x14ac:dyDescent="0.3">
      <c r="A1704">
        <v>0</v>
      </c>
      <c r="B1704">
        <v>28</v>
      </c>
      <c r="C1704">
        <v>0</v>
      </c>
      <c r="D1704">
        <v>0</v>
      </c>
      <c r="E1704">
        <v>64.64</v>
      </c>
      <c r="F1704">
        <v>22.1</v>
      </c>
    </row>
    <row r="1705" spans="1:6" x14ac:dyDescent="0.3">
      <c r="A1705">
        <v>0</v>
      </c>
      <c r="B1705">
        <v>37</v>
      </c>
      <c r="C1705">
        <v>0</v>
      </c>
      <c r="D1705">
        <v>0</v>
      </c>
      <c r="E1705">
        <v>247.87</v>
      </c>
      <c r="F1705">
        <v>42.6</v>
      </c>
    </row>
    <row r="1706" spans="1:6" x14ac:dyDescent="0.3">
      <c r="A1706">
        <v>0</v>
      </c>
      <c r="B1706">
        <v>32</v>
      </c>
      <c r="C1706">
        <v>0</v>
      </c>
      <c r="D1706">
        <v>0</v>
      </c>
      <c r="E1706">
        <v>108.8</v>
      </c>
      <c r="F1706">
        <v>24</v>
      </c>
    </row>
    <row r="1707" spans="1:6" x14ac:dyDescent="0.3">
      <c r="A1707">
        <v>0</v>
      </c>
      <c r="B1707">
        <v>48</v>
      </c>
      <c r="C1707">
        <v>0</v>
      </c>
      <c r="D1707">
        <v>0</v>
      </c>
      <c r="E1707">
        <v>128.22999999999999</v>
      </c>
      <c r="F1707">
        <v>49.4</v>
      </c>
    </row>
    <row r="1708" spans="1:6" x14ac:dyDescent="0.3">
      <c r="A1708">
        <v>0</v>
      </c>
      <c r="B1708">
        <v>38</v>
      </c>
      <c r="C1708">
        <v>0</v>
      </c>
      <c r="D1708">
        <v>0</v>
      </c>
      <c r="E1708">
        <v>217.55</v>
      </c>
    </row>
    <row r="1709" spans="1:6" x14ac:dyDescent="0.3">
      <c r="A1709">
        <v>0</v>
      </c>
      <c r="B1709">
        <v>55</v>
      </c>
      <c r="C1709">
        <v>0</v>
      </c>
      <c r="D1709">
        <v>0</v>
      </c>
      <c r="E1709">
        <v>59.2</v>
      </c>
      <c r="F1709">
        <v>43.8</v>
      </c>
    </row>
    <row r="1710" spans="1:6" x14ac:dyDescent="0.3">
      <c r="A1710">
        <v>0</v>
      </c>
      <c r="B1710">
        <v>24</v>
      </c>
      <c r="C1710">
        <v>0</v>
      </c>
      <c r="D1710">
        <v>0</v>
      </c>
      <c r="E1710">
        <v>100.97</v>
      </c>
      <c r="F1710">
        <v>27.9</v>
      </c>
    </row>
    <row r="1711" spans="1:6" x14ac:dyDescent="0.3">
      <c r="A1711">
        <v>0</v>
      </c>
      <c r="B1711">
        <v>53</v>
      </c>
      <c r="C1711">
        <v>0</v>
      </c>
      <c r="D1711">
        <v>0</v>
      </c>
      <c r="E1711">
        <v>63.78</v>
      </c>
      <c r="F1711">
        <v>25.9</v>
      </c>
    </row>
    <row r="1712" spans="1:6" x14ac:dyDescent="0.3">
      <c r="A1712">
        <v>0</v>
      </c>
      <c r="B1712">
        <v>81</v>
      </c>
      <c r="C1712">
        <v>1</v>
      </c>
      <c r="D1712">
        <v>0</v>
      </c>
      <c r="E1712">
        <v>181.23</v>
      </c>
      <c r="F1712">
        <v>36.700000000000003</v>
      </c>
    </row>
    <row r="1713" spans="1:6" x14ac:dyDescent="0.3">
      <c r="A1713">
        <v>0</v>
      </c>
      <c r="B1713">
        <v>30</v>
      </c>
      <c r="C1713">
        <v>0</v>
      </c>
      <c r="D1713">
        <v>0</v>
      </c>
      <c r="E1713">
        <v>75.88</v>
      </c>
      <c r="F1713">
        <v>32.799999999999997</v>
      </c>
    </row>
    <row r="1714" spans="1:6" x14ac:dyDescent="0.3">
      <c r="A1714">
        <v>0</v>
      </c>
      <c r="B1714">
        <v>24</v>
      </c>
      <c r="C1714">
        <v>0</v>
      </c>
      <c r="D1714">
        <v>0</v>
      </c>
      <c r="E1714">
        <v>69.72</v>
      </c>
      <c r="F1714">
        <v>29.6</v>
      </c>
    </row>
    <row r="1715" spans="1:6" x14ac:dyDescent="0.3">
      <c r="A1715">
        <v>0</v>
      </c>
      <c r="B1715">
        <v>52</v>
      </c>
      <c r="C1715">
        <v>0</v>
      </c>
      <c r="D1715">
        <v>0</v>
      </c>
      <c r="E1715">
        <v>126.34</v>
      </c>
      <c r="F1715">
        <v>35.1</v>
      </c>
    </row>
    <row r="1716" spans="1:6" x14ac:dyDescent="0.3">
      <c r="A1716">
        <v>0</v>
      </c>
      <c r="B1716">
        <v>38</v>
      </c>
      <c r="C1716">
        <v>0</v>
      </c>
      <c r="D1716">
        <v>0</v>
      </c>
      <c r="E1716">
        <v>158.47999999999999</v>
      </c>
      <c r="F1716">
        <v>33.700000000000003</v>
      </c>
    </row>
    <row r="1717" spans="1:6" x14ac:dyDescent="0.3">
      <c r="A1717">
        <v>0</v>
      </c>
      <c r="B1717">
        <v>80</v>
      </c>
      <c r="C1717">
        <v>0</v>
      </c>
      <c r="D1717">
        <v>0</v>
      </c>
      <c r="E1717">
        <v>64.150000000000006</v>
      </c>
      <c r="F1717">
        <v>40.5</v>
      </c>
    </row>
    <row r="1718" spans="1:6" x14ac:dyDescent="0.3">
      <c r="A1718">
        <v>0</v>
      </c>
      <c r="B1718">
        <v>68</v>
      </c>
      <c r="C1718">
        <v>0</v>
      </c>
      <c r="D1718">
        <v>0</v>
      </c>
      <c r="E1718">
        <v>93.61</v>
      </c>
      <c r="F1718">
        <v>24.9</v>
      </c>
    </row>
    <row r="1719" spans="1:6" x14ac:dyDescent="0.3">
      <c r="A1719">
        <v>0</v>
      </c>
      <c r="B1719">
        <v>36</v>
      </c>
      <c r="C1719">
        <v>0</v>
      </c>
      <c r="D1719">
        <v>0</v>
      </c>
      <c r="E1719">
        <v>124.31</v>
      </c>
      <c r="F1719">
        <v>26.4</v>
      </c>
    </row>
    <row r="1720" spans="1:6" x14ac:dyDescent="0.3">
      <c r="A1720">
        <v>0</v>
      </c>
      <c r="B1720">
        <v>41</v>
      </c>
      <c r="C1720">
        <v>0</v>
      </c>
      <c r="D1720">
        <v>0</v>
      </c>
      <c r="E1720">
        <v>100.75</v>
      </c>
      <c r="F1720">
        <v>27.2</v>
      </c>
    </row>
    <row r="1721" spans="1:6" x14ac:dyDescent="0.3">
      <c r="A1721">
        <v>0</v>
      </c>
      <c r="B1721">
        <v>42</v>
      </c>
      <c r="C1721">
        <v>0</v>
      </c>
      <c r="D1721">
        <v>0</v>
      </c>
      <c r="E1721">
        <v>73.37</v>
      </c>
    </row>
    <row r="1722" spans="1:6" x14ac:dyDescent="0.3">
      <c r="A1722">
        <v>0</v>
      </c>
      <c r="B1722">
        <v>77</v>
      </c>
      <c r="C1722">
        <v>0</v>
      </c>
      <c r="D1722">
        <v>0</v>
      </c>
      <c r="E1722">
        <v>75.06</v>
      </c>
      <c r="F1722">
        <v>22</v>
      </c>
    </row>
    <row r="1723" spans="1:6" x14ac:dyDescent="0.3">
      <c r="A1723">
        <v>0</v>
      </c>
      <c r="B1723">
        <v>48</v>
      </c>
      <c r="C1723">
        <v>0</v>
      </c>
      <c r="D1723">
        <v>0</v>
      </c>
      <c r="E1723">
        <v>73.56</v>
      </c>
      <c r="F1723">
        <v>27.1</v>
      </c>
    </row>
    <row r="1724" spans="1:6" x14ac:dyDescent="0.3">
      <c r="A1724">
        <v>0</v>
      </c>
      <c r="B1724">
        <v>2</v>
      </c>
      <c r="C1724">
        <v>0</v>
      </c>
      <c r="D1724">
        <v>0</v>
      </c>
      <c r="E1724">
        <v>94.92</v>
      </c>
      <c r="F1724">
        <v>20.399999999999999</v>
      </c>
    </row>
    <row r="1725" spans="1:6" x14ac:dyDescent="0.3">
      <c r="A1725">
        <v>1</v>
      </c>
      <c r="B1725">
        <v>77</v>
      </c>
      <c r="C1725">
        <v>0</v>
      </c>
      <c r="D1725">
        <v>1</v>
      </c>
      <c r="E1725">
        <v>231.56</v>
      </c>
      <c r="F1725">
        <v>36.9</v>
      </c>
    </row>
    <row r="1726" spans="1:6" x14ac:dyDescent="0.3">
      <c r="A1726">
        <v>0</v>
      </c>
      <c r="B1726">
        <v>18</v>
      </c>
      <c r="C1726">
        <v>0</v>
      </c>
      <c r="D1726">
        <v>0</v>
      </c>
      <c r="E1726">
        <v>146.59</v>
      </c>
      <c r="F1726">
        <v>27.7</v>
      </c>
    </row>
    <row r="1727" spans="1:6" x14ac:dyDescent="0.3">
      <c r="A1727">
        <v>0</v>
      </c>
      <c r="B1727">
        <v>78</v>
      </c>
      <c r="C1727">
        <v>1</v>
      </c>
      <c r="D1727">
        <v>0</v>
      </c>
      <c r="E1727">
        <v>58.66</v>
      </c>
      <c r="F1727">
        <v>16.399999999999999</v>
      </c>
    </row>
    <row r="1728" spans="1:6" x14ac:dyDescent="0.3">
      <c r="A1728">
        <v>0</v>
      </c>
      <c r="B1728">
        <v>4</v>
      </c>
      <c r="C1728">
        <v>0</v>
      </c>
      <c r="D1728">
        <v>0</v>
      </c>
      <c r="E1728">
        <v>62.61</v>
      </c>
      <c r="F1728">
        <v>21.2</v>
      </c>
    </row>
    <row r="1729" spans="1:6" x14ac:dyDescent="0.3">
      <c r="A1729">
        <v>0</v>
      </c>
      <c r="B1729">
        <v>56</v>
      </c>
      <c r="C1729">
        <v>0</v>
      </c>
      <c r="D1729">
        <v>0</v>
      </c>
      <c r="E1729">
        <v>114.21</v>
      </c>
      <c r="F1729">
        <v>21.3</v>
      </c>
    </row>
    <row r="1730" spans="1:6" x14ac:dyDescent="0.3">
      <c r="A1730">
        <v>0</v>
      </c>
      <c r="B1730">
        <v>81</v>
      </c>
      <c r="C1730">
        <v>0</v>
      </c>
      <c r="D1730">
        <v>0</v>
      </c>
      <c r="E1730">
        <v>246.34</v>
      </c>
      <c r="F1730">
        <v>21.1</v>
      </c>
    </row>
    <row r="1731" spans="1:6" x14ac:dyDescent="0.3">
      <c r="A1731">
        <v>0</v>
      </c>
      <c r="B1731">
        <v>80</v>
      </c>
      <c r="C1731">
        <v>0</v>
      </c>
      <c r="D1731">
        <v>0</v>
      </c>
      <c r="E1731">
        <v>148.91</v>
      </c>
      <c r="F1731">
        <v>28.3</v>
      </c>
    </row>
    <row r="1732" spans="1:6" x14ac:dyDescent="0.3">
      <c r="A1732">
        <v>0</v>
      </c>
      <c r="B1732">
        <v>57</v>
      </c>
      <c r="C1732">
        <v>1</v>
      </c>
      <c r="D1732">
        <v>1</v>
      </c>
      <c r="E1732">
        <v>231.72</v>
      </c>
      <c r="F1732">
        <v>45.7</v>
      </c>
    </row>
    <row r="1733" spans="1:6" x14ac:dyDescent="0.3">
      <c r="A1733">
        <v>0</v>
      </c>
      <c r="B1733">
        <v>78</v>
      </c>
      <c r="C1733">
        <v>0</v>
      </c>
      <c r="D1733">
        <v>1</v>
      </c>
      <c r="E1733">
        <v>107.18</v>
      </c>
      <c r="F1733">
        <v>28.2</v>
      </c>
    </row>
    <row r="1734" spans="1:6" x14ac:dyDescent="0.3">
      <c r="A1734">
        <v>0</v>
      </c>
      <c r="B1734">
        <v>52</v>
      </c>
      <c r="C1734">
        <v>0</v>
      </c>
      <c r="D1734">
        <v>0</v>
      </c>
      <c r="E1734">
        <v>93.14</v>
      </c>
      <c r="F1734">
        <v>32.5</v>
      </c>
    </row>
    <row r="1735" spans="1:6" x14ac:dyDescent="0.3">
      <c r="A1735">
        <v>0</v>
      </c>
      <c r="B1735">
        <v>76</v>
      </c>
      <c r="C1735">
        <v>1</v>
      </c>
      <c r="D1735">
        <v>0</v>
      </c>
      <c r="E1735">
        <v>63.28</v>
      </c>
      <c r="F1735">
        <v>28.2</v>
      </c>
    </row>
    <row r="1736" spans="1:6" x14ac:dyDescent="0.3">
      <c r="A1736">
        <v>0</v>
      </c>
      <c r="B1736">
        <v>69</v>
      </c>
      <c r="C1736">
        <v>0</v>
      </c>
      <c r="D1736">
        <v>1</v>
      </c>
      <c r="E1736">
        <v>193.45</v>
      </c>
      <c r="F1736">
        <v>34.5</v>
      </c>
    </row>
    <row r="1737" spans="1:6" x14ac:dyDescent="0.3">
      <c r="A1737">
        <v>0</v>
      </c>
      <c r="B1737">
        <v>59</v>
      </c>
      <c r="C1737">
        <v>0</v>
      </c>
      <c r="D1737">
        <v>0</v>
      </c>
      <c r="E1737">
        <v>101.19</v>
      </c>
      <c r="F1737">
        <v>29.9</v>
      </c>
    </row>
    <row r="1738" spans="1:6" x14ac:dyDescent="0.3">
      <c r="A1738">
        <v>0</v>
      </c>
      <c r="B1738">
        <v>58</v>
      </c>
      <c r="C1738">
        <v>0</v>
      </c>
      <c r="D1738">
        <v>0</v>
      </c>
      <c r="E1738">
        <v>73.36</v>
      </c>
      <c r="F1738">
        <v>36.6</v>
      </c>
    </row>
    <row r="1739" spans="1:6" x14ac:dyDescent="0.3">
      <c r="A1739">
        <v>0</v>
      </c>
      <c r="B1739">
        <v>52</v>
      </c>
      <c r="C1739">
        <v>0</v>
      </c>
      <c r="D1739">
        <v>0</v>
      </c>
      <c r="E1739">
        <v>200.46</v>
      </c>
      <c r="F1739">
        <v>25</v>
      </c>
    </row>
    <row r="1740" spans="1:6" x14ac:dyDescent="0.3">
      <c r="A1740">
        <v>0</v>
      </c>
      <c r="B1740">
        <v>23</v>
      </c>
      <c r="C1740">
        <v>0</v>
      </c>
      <c r="D1740">
        <v>0</v>
      </c>
      <c r="E1740">
        <v>79.39</v>
      </c>
      <c r="F1740">
        <v>27.6</v>
      </c>
    </row>
    <row r="1741" spans="1:6" x14ac:dyDescent="0.3">
      <c r="A1741">
        <v>1</v>
      </c>
      <c r="B1741">
        <v>65</v>
      </c>
      <c r="C1741">
        <v>0</v>
      </c>
      <c r="D1741">
        <v>0</v>
      </c>
      <c r="E1741">
        <v>205.77</v>
      </c>
      <c r="F1741">
        <v>46</v>
      </c>
    </row>
    <row r="1742" spans="1:6" x14ac:dyDescent="0.3">
      <c r="A1742">
        <v>0</v>
      </c>
      <c r="B1742">
        <v>45</v>
      </c>
      <c r="C1742">
        <v>0</v>
      </c>
      <c r="D1742">
        <v>0</v>
      </c>
      <c r="E1742">
        <v>115.23</v>
      </c>
      <c r="F1742">
        <v>28</v>
      </c>
    </row>
    <row r="1743" spans="1:6" x14ac:dyDescent="0.3">
      <c r="A1743">
        <v>0</v>
      </c>
      <c r="B1743">
        <v>61</v>
      </c>
      <c r="C1743">
        <v>0</v>
      </c>
      <c r="D1743">
        <v>0</v>
      </c>
      <c r="E1743">
        <v>60.91</v>
      </c>
      <c r="F1743">
        <v>29.8</v>
      </c>
    </row>
    <row r="1744" spans="1:6" x14ac:dyDescent="0.3">
      <c r="A1744">
        <v>0</v>
      </c>
      <c r="B1744">
        <v>20</v>
      </c>
      <c r="C1744">
        <v>0</v>
      </c>
      <c r="D1744">
        <v>0</v>
      </c>
      <c r="E1744">
        <v>95.5</v>
      </c>
      <c r="F1744">
        <v>31.3</v>
      </c>
    </row>
    <row r="1745" spans="1:6" x14ac:dyDescent="0.3">
      <c r="A1745">
        <v>0</v>
      </c>
      <c r="B1745">
        <v>27</v>
      </c>
      <c r="C1745">
        <v>0</v>
      </c>
      <c r="D1745">
        <v>0</v>
      </c>
      <c r="E1745">
        <v>57.46</v>
      </c>
      <c r="F1745">
        <v>23</v>
      </c>
    </row>
    <row r="1746" spans="1:6" x14ac:dyDescent="0.3">
      <c r="A1746">
        <v>0</v>
      </c>
      <c r="B1746">
        <v>60</v>
      </c>
      <c r="C1746">
        <v>1</v>
      </c>
      <c r="D1746">
        <v>0</v>
      </c>
      <c r="E1746">
        <v>200.66</v>
      </c>
      <c r="F1746">
        <v>36.299999999999997</v>
      </c>
    </row>
    <row r="1747" spans="1:6" x14ac:dyDescent="0.3">
      <c r="A1747">
        <v>1</v>
      </c>
      <c r="B1747">
        <v>72</v>
      </c>
      <c r="C1747">
        <v>1</v>
      </c>
      <c r="D1747">
        <v>0</v>
      </c>
      <c r="E1747">
        <v>74.63</v>
      </c>
      <c r="F1747">
        <v>23.1</v>
      </c>
    </row>
    <row r="1748" spans="1:6" x14ac:dyDescent="0.3">
      <c r="A1748">
        <v>0</v>
      </c>
      <c r="B1748">
        <v>13</v>
      </c>
      <c r="C1748">
        <v>0</v>
      </c>
      <c r="D1748">
        <v>0</v>
      </c>
      <c r="E1748">
        <v>60.69</v>
      </c>
      <c r="F1748">
        <v>24</v>
      </c>
    </row>
    <row r="1749" spans="1:6" x14ac:dyDescent="0.3">
      <c r="A1749">
        <v>0</v>
      </c>
      <c r="B1749">
        <v>57</v>
      </c>
      <c r="C1749">
        <v>0</v>
      </c>
      <c r="D1749">
        <v>0</v>
      </c>
      <c r="E1749">
        <v>231.31</v>
      </c>
      <c r="F1749">
        <v>32.299999999999997</v>
      </c>
    </row>
    <row r="1750" spans="1:6" x14ac:dyDescent="0.3">
      <c r="A1750">
        <v>0</v>
      </c>
      <c r="B1750">
        <v>58</v>
      </c>
      <c r="C1750">
        <v>0</v>
      </c>
      <c r="D1750">
        <v>0</v>
      </c>
      <c r="E1750">
        <v>59.68</v>
      </c>
      <c r="F1750">
        <v>29.2</v>
      </c>
    </row>
    <row r="1751" spans="1:6" x14ac:dyDescent="0.3">
      <c r="A1751">
        <v>0</v>
      </c>
      <c r="B1751">
        <v>36</v>
      </c>
      <c r="C1751">
        <v>0</v>
      </c>
      <c r="D1751">
        <v>0</v>
      </c>
      <c r="E1751">
        <v>126.82</v>
      </c>
      <c r="F1751">
        <v>23.3</v>
      </c>
    </row>
    <row r="1752" spans="1:6" x14ac:dyDescent="0.3">
      <c r="A1752">
        <v>0</v>
      </c>
      <c r="B1752">
        <v>68</v>
      </c>
      <c r="C1752">
        <v>0</v>
      </c>
      <c r="D1752">
        <v>0</v>
      </c>
      <c r="E1752">
        <v>109.23</v>
      </c>
      <c r="F1752">
        <v>31.3</v>
      </c>
    </row>
    <row r="1753" spans="1:6" x14ac:dyDescent="0.3">
      <c r="A1753">
        <v>0</v>
      </c>
      <c r="B1753">
        <v>63</v>
      </c>
      <c r="C1753">
        <v>0</v>
      </c>
      <c r="D1753">
        <v>0</v>
      </c>
      <c r="E1753">
        <v>153.6</v>
      </c>
      <c r="F1753">
        <v>28</v>
      </c>
    </row>
    <row r="1754" spans="1:6" x14ac:dyDescent="0.3">
      <c r="A1754">
        <v>0</v>
      </c>
      <c r="B1754">
        <v>71</v>
      </c>
      <c r="C1754">
        <v>0</v>
      </c>
      <c r="D1754">
        <v>0</v>
      </c>
      <c r="E1754">
        <v>151.30000000000001</v>
      </c>
      <c r="F1754">
        <v>26.3</v>
      </c>
    </row>
    <row r="1755" spans="1:6" x14ac:dyDescent="0.3">
      <c r="A1755">
        <v>0</v>
      </c>
      <c r="B1755">
        <v>62</v>
      </c>
      <c r="C1755">
        <v>1</v>
      </c>
      <c r="D1755">
        <v>0</v>
      </c>
      <c r="E1755">
        <v>74.319999999999993</v>
      </c>
      <c r="F1755">
        <v>34</v>
      </c>
    </row>
    <row r="1756" spans="1:6" x14ac:dyDescent="0.3">
      <c r="A1756">
        <v>0</v>
      </c>
      <c r="B1756">
        <v>50</v>
      </c>
      <c r="C1756">
        <v>0</v>
      </c>
      <c r="D1756">
        <v>0</v>
      </c>
      <c r="E1756">
        <v>74.72</v>
      </c>
      <c r="F1756">
        <v>28.5</v>
      </c>
    </row>
    <row r="1757" spans="1:6" x14ac:dyDescent="0.3">
      <c r="A1757">
        <v>0</v>
      </c>
      <c r="B1757">
        <v>16</v>
      </c>
      <c r="C1757">
        <v>0</v>
      </c>
      <c r="D1757">
        <v>0</v>
      </c>
      <c r="E1757">
        <v>155.43</v>
      </c>
      <c r="F1757">
        <v>27.3</v>
      </c>
    </row>
    <row r="1758" spans="1:6" x14ac:dyDescent="0.3">
      <c r="A1758">
        <v>0</v>
      </c>
      <c r="B1758">
        <v>13</v>
      </c>
      <c r="C1758">
        <v>0</v>
      </c>
      <c r="D1758">
        <v>0</v>
      </c>
      <c r="E1758">
        <v>78.38</v>
      </c>
      <c r="F1758">
        <v>38.700000000000003</v>
      </c>
    </row>
    <row r="1759" spans="1:6" x14ac:dyDescent="0.3">
      <c r="A1759">
        <v>0</v>
      </c>
      <c r="B1759">
        <v>60</v>
      </c>
      <c r="C1759">
        <v>0</v>
      </c>
      <c r="D1759">
        <v>0</v>
      </c>
      <c r="E1759">
        <v>57.89</v>
      </c>
      <c r="F1759">
        <v>30.9</v>
      </c>
    </row>
    <row r="1760" spans="1:6" x14ac:dyDescent="0.3">
      <c r="A1760">
        <v>0</v>
      </c>
      <c r="B1760">
        <v>56</v>
      </c>
      <c r="C1760">
        <v>0</v>
      </c>
      <c r="D1760">
        <v>0</v>
      </c>
      <c r="E1760">
        <v>63.71</v>
      </c>
      <c r="F1760">
        <v>40.5</v>
      </c>
    </row>
    <row r="1761" spans="1:6" x14ac:dyDescent="0.3">
      <c r="A1761">
        <v>1</v>
      </c>
      <c r="B1761">
        <v>57</v>
      </c>
      <c r="C1761">
        <v>0</v>
      </c>
      <c r="D1761">
        <v>1</v>
      </c>
      <c r="E1761">
        <v>217.08</v>
      </c>
    </row>
    <row r="1762" spans="1:6" x14ac:dyDescent="0.3">
      <c r="A1762">
        <v>0</v>
      </c>
      <c r="B1762">
        <v>52</v>
      </c>
      <c r="C1762">
        <v>0</v>
      </c>
      <c r="D1762">
        <v>0</v>
      </c>
      <c r="E1762">
        <v>59.54</v>
      </c>
      <c r="F1762">
        <v>42.2</v>
      </c>
    </row>
    <row r="1763" spans="1:6" x14ac:dyDescent="0.3">
      <c r="A1763">
        <v>0</v>
      </c>
      <c r="B1763">
        <v>19</v>
      </c>
      <c r="C1763">
        <v>0</v>
      </c>
      <c r="D1763">
        <v>0</v>
      </c>
      <c r="E1763">
        <v>96.85</v>
      </c>
      <c r="F1763">
        <v>23.4</v>
      </c>
    </row>
    <row r="1764" spans="1:6" x14ac:dyDescent="0.3">
      <c r="A1764">
        <v>0</v>
      </c>
      <c r="B1764">
        <v>18</v>
      </c>
      <c r="C1764">
        <v>0</v>
      </c>
      <c r="D1764">
        <v>0</v>
      </c>
      <c r="E1764">
        <v>80.05</v>
      </c>
      <c r="F1764">
        <v>24.2</v>
      </c>
    </row>
    <row r="1765" spans="1:6" x14ac:dyDescent="0.3">
      <c r="A1765">
        <v>0</v>
      </c>
      <c r="B1765">
        <v>40</v>
      </c>
      <c r="C1765">
        <v>0</v>
      </c>
      <c r="D1765">
        <v>0</v>
      </c>
      <c r="E1765">
        <v>131.99</v>
      </c>
      <c r="F1765">
        <v>37.5</v>
      </c>
    </row>
    <row r="1766" spans="1:6" x14ac:dyDescent="0.3">
      <c r="A1766">
        <v>0</v>
      </c>
      <c r="B1766">
        <v>52</v>
      </c>
      <c r="C1766">
        <v>1</v>
      </c>
      <c r="D1766">
        <v>0</v>
      </c>
      <c r="E1766">
        <v>73</v>
      </c>
      <c r="F1766">
        <v>25.2</v>
      </c>
    </row>
    <row r="1767" spans="1:6" x14ac:dyDescent="0.3">
      <c r="A1767">
        <v>0</v>
      </c>
      <c r="B1767">
        <v>24</v>
      </c>
      <c r="C1767">
        <v>0</v>
      </c>
      <c r="D1767">
        <v>0</v>
      </c>
      <c r="E1767">
        <v>63.4</v>
      </c>
      <c r="F1767">
        <v>20.3</v>
      </c>
    </row>
    <row r="1768" spans="1:6" x14ac:dyDescent="0.3">
      <c r="A1768">
        <v>0</v>
      </c>
      <c r="B1768">
        <v>52</v>
      </c>
      <c r="C1768">
        <v>0</v>
      </c>
      <c r="D1768">
        <v>0</v>
      </c>
      <c r="E1768">
        <v>59.62</v>
      </c>
      <c r="F1768">
        <v>50.8</v>
      </c>
    </row>
    <row r="1769" spans="1:6" x14ac:dyDescent="0.3">
      <c r="A1769">
        <v>0</v>
      </c>
      <c r="B1769">
        <v>78</v>
      </c>
      <c r="C1769">
        <v>0</v>
      </c>
      <c r="D1769">
        <v>0</v>
      </c>
      <c r="E1769">
        <v>137.74</v>
      </c>
      <c r="F1769">
        <v>34.9</v>
      </c>
    </row>
    <row r="1770" spans="1:6" x14ac:dyDescent="0.3">
      <c r="A1770">
        <v>0</v>
      </c>
      <c r="B1770">
        <v>14</v>
      </c>
      <c r="C1770">
        <v>0</v>
      </c>
      <c r="D1770">
        <v>0</v>
      </c>
      <c r="E1770">
        <v>63.74</v>
      </c>
      <c r="F1770">
        <v>22.4</v>
      </c>
    </row>
    <row r="1771" spans="1:6" x14ac:dyDescent="0.3">
      <c r="A1771">
        <v>0</v>
      </c>
      <c r="B1771">
        <v>7</v>
      </c>
      <c r="C1771">
        <v>0</v>
      </c>
      <c r="D1771">
        <v>0</v>
      </c>
      <c r="E1771">
        <v>113.95</v>
      </c>
      <c r="F1771">
        <v>16</v>
      </c>
    </row>
    <row r="1772" spans="1:6" x14ac:dyDescent="0.3">
      <c r="A1772">
        <v>0</v>
      </c>
      <c r="B1772">
        <v>46</v>
      </c>
      <c r="C1772">
        <v>0</v>
      </c>
      <c r="D1772">
        <v>0</v>
      </c>
      <c r="E1772">
        <v>55.84</v>
      </c>
      <c r="F1772">
        <v>27.8</v>
      </c>
    </row>
    <row r="1773" spans="1:6" x14ac:dyDescent="0.3">
      <c r="A1773">
        <v>0</v>
      </c>
      <c r="B1773">
        <v>60</v>
      </c>
      <c r="C1773">
        <v>0</v>
      </c>
      <c r="D1773">
        <v>0</v>
      </c>
      <c r="E1773">
        <v>63.49</v>
      </c>
      <c r="F1773">
        <v>30.1</v>
      </c>
    </row>
    <row r="1774" spans="1:6" x14ac:dyDescent="0.3">
      <c r="A1774">
        <v>0</v>
      </c>
      <c r="B1774">
        <v>50</v>
      </c>
      <c r="C1774">
        <v>1</v>
      </c>
      <c r="D1774">
        <v>0</v>
      </c>
      <c r="E1774">
        <v>59.89</v>
      </c>
      <c r="F1774">
        <v>25.5</v>
      </c>
    </row>
    <row r="1775" spans="1:6" x14ac:dyDescent="0.3">
      <c r="A1775">
        <v>0</v>
      </c>
      <c r="B1775">
        <v>40</v>
      </c>
      <c r="C1775">
        <v>1</v>
      </c>
      <c r="D1775">
        <v>0</v>
      </c>
      <c r="E1775">
        <v>81.59</v>
      </c>
      <c r="F1775">
        <v>27.2</v>
      </c>
    </row>
    <row r="1776" spans="1:6" x14ac:dyDescent="0.3">
      <c r="A1776">
        <v>0</v>
      </c>
      <c r="B1776">
        <v>26</v>
      </c>
      <c r="C1776">
        <v>0</v>
      </c>
      <c r="D1776">
        <v>0</v>
      </c>
      <c r="E1776">
        <v>63.94</v>
      </c>
      <c r="F1776">
        <v>17.600000000000001</v>
      </c>
    </row>
    <row r="1777" spans="1:6" x14ac:dyDescent="0.3">
      <c r="A1777">
        <v>0</v>
      </c>
      <c r="B1777">
        <v>49</v>
      </c>
      <c r="C1777">
        <v>0</v>
      </c>
      <c r="D1777">
        <v>0</v>
      </c>
      <c r="E1777">
        <v>75.150000000000006</v>
      </c>
      <c r="F1777">
        <v>25</v>
      </c>
    </row>
    <row r="1778" spans="1:6" x14ac:dyDescent="0.3">
      <c r="A1778">
        <v>0</v>
      </c>
      <c r="B1778">
        <v>45</v>
      </c>
      <c r="C1778">
        <v>0</v>
      </c>
      <c r="D1778">
        <v>0</v>
      </c>
      <c r="E1778">
        <v>146.44</v>
      </c>
      <c r="F1778">
        <v>22.8</v>
      </c>
    </row>
    <row r="1779" spans="1:6" x14ac:dyDescent="0.3">
      <c r="A1779">
        <v>0</v>
      </c>
      <c r="B1779">
        <v>7</v>
      </c>
      <c r="C1779">
        <v>0</v>
      </c>
      <c r="D1779">
        <v>0</v>
      </c>
      <c r="E1779">
        <v>61.42</v>
      </c>
      <c r="F1779">
        <v>20.8</v>
      </c>
    </row>
    <row r="1780" spans="1:6" x14ac:dyDescent="0.3">
      <c r="A1780">
        <v>0</v>
      </c>
      <c r="B1780">
        <v>27</v>
      </c>
      <c r="C1780">
        <v>0</v>
      </c>
      <c r="D1780">
        <v>0</v>
      </c>
      <c r="E1780">
        <v>65.430000000000007</v>
      </c>
      <c r="F1780">
        <v>27.2</v>
      </c>
    </row>
    <row r="1781" spans="1:6" x14ac:dyDescent="0.3">
      <c r="A1781">
        <v>0</v>
      </c>
      <c r="B1781">
        <v>28</v>
      </c>
      <c r="C1781">
        <v>0</v>
      </c>
      <c r="D1781">
        <v>0</v>
      </c>
      <c r="E1781">
        <v>103.78</v>
      </c>
      <c r="F1781">
        <v>23.6</v>
      </c>
    </row>
    <row r="1782" spans="1:6" x14ac:dyDescent="0.3">
      <c r="A1782">
        <v>0</v>
      </c>
      <c r="B1782">
        <v>64</v>
      </c>
      <c r="C1782">
        <v>0</v>
      </c>
      <c r="D1782">
        <v>0</v>
      </c>
      <c r="E1782">
        <v>65.63</v>
      </c>
      <c r="F1782">
        <v>33.5</v>
      </c>
    </row>
    <row r="1783" spans="1:6" x14ac:dyDescent="0.3">
      <c r="A1783">
        <v>0</v>
      </c>
      <c r="B1783">
        <v>63</v>
      </c>
      <c r="C1783">
        <v>1</v>
      </c>
      <c r="D1783">
        <v>0</v>
      </c>
      <c r="E1783">
        <v>57.15</v>
      </c>
      <c r="F1783">
        <v>38.799999999999997</v>
      </c>
    </row>
    <row r="1784" spans="1:6" x14ac:dyDescent="0.3">
      <c r="A1784">
        <v>0</v>
      </c>
      <c r="B1784">
        <v>27</v>
      </c>
      <c r="C1784">
        <v>0</v>
      </c>
      <c r="D1784">
        <v>0</v>
      </c>
      <c r="E1784">
        <v>161.57</v>
      </c>
      <c r="F1784">
        <v>25.7</v>
      </c>
    </row>
    <row r="1785" spans="1:6" x14ac:dyDescent="0.3">
      <c r="A1785">
        <v>0</v>
      </c>
      <c r="B1785">
        <v>78</v>
      </c>
      <c r="C1785">
        <v>0</v>
      </c>
      <c r="D1785">
        <v>0</v>
      </c>
      <c r="E1785">
        <v>56.34</v>
      </c>
      <c r="F1785">
        <v>27.5</v>
      </c>
    </row>
    <row r="1786" spans="1:6" x14ac:dyDescent="0.3">
      <c r="A1786">
        <v>0</v>
      </c>
      <c r="B1786">
        <v>73</v>
      </c>
      <c r="C1786">
        <v>0</v>
      </c>
      <c r="D1786">
        <v>0</v>
      </c>
      <c r="E1786">
        <v>81.78</v>
      </c>
      <c r="F1786">
        <v>28.8</v>
      </c>
    </row>
    <row r="1787" spans="1:6" x14ac:dyDescent="0.3">
      <c r="A1787">
        <v>0</v>
      </c>
      <c r="B1787">
        <v>64</v>
      </c>
      <c r="C1787">
        <v>0</v>
      </c>
      <c r="D1787">
        <v>0</v>
      </c>
      <c r="E1787">
        <v>108.1</v>
      </c>
      <c r="F1787">
        <v>17.899999999999999</v>
      </c>
    </row>
    <row r="1788" spans="1:6" x14ac:dyDescent="0.3">
      <c r="A1788">
        <v>0</v>
      </c>
      <c r="B1788">
        <v>21</v>
      </c>
      <c r="C1788">
        <v>0</v>
      </c>
      <c r="D1788">
        <v>0</v>
      </c>
      <c r="E1788">
        <v>107.98</v>
      </c>
      <c r="F1788">
        <v>26.9</v>
      </c>
    </row>
    <row r="1789" spans="1:6" x14ac:dyDescent="0.3">
      <c r="A1789">
        <v>0</v>
      </c>
      <c r="B1789">
        <v>39</v>
      </c>
      <c r="C1789">
        <v>0</v>
      </c>
      <c r="D1789">
        <v>0</v>
      </c>
      <c r="E1789">
        <v>55.28</v>
      </c>
      <c r="F1789">
        <v>31.5</v>
      </c>
    </row>
    <row r="1790" spans="1:6" x14ac:dyDescent="0.3">
      <c r="A1790">
        <v>0</v>
      </c>
      <c r="B1790">
        <v>3</v>
      </c>
      <c r="C1790">
        <v>0</v>
      </c>
      <c r="D1790">
        <v>0</v>
      </c>
      <c r="E1790">
        <v>57.33</v>
      </c>
      <c r="F1790">
        <v>16.8</v>
      </c>
    </row>
    <row r="1791" spans="1:6" x14ac:dyDescent="0.3">
      <c r="A1791">
        <v>0</v>
      </c>
      <c r="B1791">
        <v>14</v>
      </c>
      <c r="C1791">
        <v>0</v>
      </c>
      <c r="D1791">
        <v>0</v>
      </c>
      <c r="E1791">
        <v>118.88</v>
      </c>
      <c r="F1791">
        <v>30.5</v>
      </c>
    </row>
    <row r="1792" spans="1:6" x14ac:dyDescent="0.3">
      <c r="A1792">
        <v>0</v>
      </c>
      <c r="B1792">
        <v>69</v>
      </c>
      <c r="C1792">
        <v>1</v>
      </c>
      <c r="D1792">
        <v>0</v>
      </c>
      <c r="E1792">
        <v>61.81</v>
      </c>
      <c r="F1792">
        <v>37.1</v>
      </c>
    </row>
    <row r="1793" spans="1:6" x14ac:dyDescent="0.3">
      <c r="A1793">
        <v>0</v>
      </c>
      <c r="B1793">
        <v>51</v>
      </c>
      <c r="C1793">
        <v>0</v>
      </c>
      <c r="D1793">
        <v>0</v>
      </c>
      <c r="E1793">
        <v>219.92</v>
      </c>
      <c r="F1793">
        <v>33.5</v>
      </c>
    </row>
    <row r="1794" spans="1:6" x14ac:dyDescent="0.3">
      <c r="A1794">
        <v>0</v>
      </c>
      <c r="B1794">
        <v>55</v>
      </c>
      <c r="C1794">
        <v>0</v>
      </c>
      <c r="D1794">
        <v>0</v>
      </c>
      <c r="E1794">
        <v>89.43</v>
      </c>
      <c r="F1794">
        <v>26.1</v>
      </c>
    </row>
    <row r="1795" spans="1:6" x14ac:dyDescent="0.3">
      <c r="A1795">
        <v>0</v>
      </c>
      <c r="B1795">
        <v>60</v>
      </c>
      <c r="C1795">
        <v>0</v>
      </c>
      <c r="D1795">
        <v>0</v>
      </c>
      <c r="E1795">
        <v>68.959999999999994</v>
      </c>
      <c r="F1795">
        <v>30.8</v>
      </c>
    </row>
    <row r="1796" spans="1:6" x14ac:dyDescent="0.3">
      <c r="A1796">
        <v>0</v>
      </c>
      <c r="B1796">
        <v>41</v>
      </c>
      <c r="C1796">
        <v>0</v>
      </c>
      <c r="D1796">
        <v>0</v>
      </c>
      <c r="E1796">
        <v>80.77</v>
      </c>
      <c r="F1796">
        <v>21.1</v>
      </c>
    </row>
    <row r="1797" spans="1:6" x14ac:dyDescent="0.3">
      <c r="A1797">
        <v>0</v>
      </c>
      <c r="B1797">
        <v>11</v>
      </c>
      <c r="C1797">
        <v>0</v>
      </c>
      <c r="D1797">
        <v>0</v>
      </c>
      <c r="E1797">
        <v>130.15</v>
      </c>
      <c r="F1797">
        <v>17.2</v>
      </c>
    </row>
    <row r="1798" spans="1:6" x14ac:dyDescent="0.3">
      <c r="A1798">
        <v>0</v>
      </c>
      <c r="B1798">
        <v>25</v>
      </c>
      <c r="C1798">
        <v>0</v>
      </c>
      <c r="D1798">
        <v>0</v>
      </c>
      <c r="E1798">
        <v>65.599999999999994</v>
      </c>
      <c r="F1798">
        <v>33.5</v>
      </c>
    </row>
    <row r="1799" spans="1:6" x14ac:dyDescent="0.3">
      <c r="A1799">
        <v>0</v>
      </c>
      <c r="B1799">
        <v>45</v>
      </c>
      <c r="C1799">
        <v>0</v>
      </c>
      <c r="D1799">
        <v>0</v>
      </c>
      <c r="E1799">
        <v>84.99</v>
      </c>
      <c r="F1799">
        <v>35.4</v>
      </c>
    </row>
    <row r="1800" spans="1:6" x14ac:dyDescent="0.3">
      <c r="A1800">
        <v>0</v>
      </c>
      <c r="B1800">
        <v>29</v>
      </c>
      <c r="C1800">
        <v>0</v>
      </c>
      <c r="D1800">
        <v>0</v>
      </c>
      <c r="E1800">
        <v>78.88</v>
      </c>
      <c r="F1800">
        <v>26.1</v>
      </c>
    </row>
    <row r="1801" spans="1:6" x14ac:dyDescent="0.3">
      <c r="A1801">
        <v>0</v>
      </c>
      <c r="B1801">
        <v>74</v>
      </c>
      <c r="C1801">
        <v>0</v>
      </c>
      <c r="D1801">
        <v>0</v>
      </c>
      <c r="E1801">
        <v>130.37</v>
      </c>
      <c r="F1801">
        <v>26.3</v>
      </c>
    </row>
    <row r="1802" spans="1:6" x14ac:dyDescent="0.3">
      <c r="A1802">
        <v>0</v>
      </c>
      <c r="B1802">
        <v>66</v>
      </c>
      <c r="C1802">
        <v>0</v>
      </c>
      <c r="D1802">
        <v>0</v>
      </c>
      <c r="E1802">
        <v>92.04</v>
      </c>
      <c r="F1802">
        <v>23.1</v>
      </c>
    </row>
    <row r="1803" spans="1:6" x14ac:dyDescent="0.3">
      <c r="A1803">
        <v>0</v>
      </c>
      <c r="B1803">
        <v>16</v>
      </c>
      <c r="C1803">
        <v>0</v>
      </c>
      <c r="D1803">
        <v>0</v>
      </c>
      <c r="E1803">
        <v>110.63</v>
      </c>
      <c r="F1803">
        <v>19.5</v>
      </c>
    </row>
    <row r="1804" spans="1:6" x14ac:dyDescent="0.3">
      <c r="A1804">
        <v>1</v>
      </c>
      <c r="B1804">
        <v>63</v>
      </c>
      <c r="C1804">
        <v>0</v>
      </c>
      <c r="D1804">
        <v>1</v>
      </c>
      <c r="E1804">
        <v>196.71</v>
      </c>
      <c r="F1804">
        <v>36.5</v>
      </c>
    </row>
    <row r="1805" spans="1:6" x14ac:dyDescent="0.3">
      <c r="A1805">
        <v>0</v>
      </c>
      <c r="B1805">
        <v>48</v>
      </c>
      <c r="C1805">
        <v>0</v>
      </c>
      <c r="D1805">
        <v>0</v>
      </c>
      <c r="E1805">
        <v>74.16</v>
      </c>
      <c r="F1805">
        <v>19.899999999999999</v>
      </c>
    </row>
    <row r="1806" spans="1:6" x14ac:dyDescent="0.3">
      <c r="A1806">
        <v>0</v>
      </c>
      <c r="B1806">
        <v>57</v>
      </c>
      <c r="C1806">
        <v>1</v>
      </c>
      <c r="D1806">
        <v>0</v>
      </c>
      <c r="E1806">
        <v>63.72</v>
      </c>
      <c r="F1806">
        <v>35.799999999999997</v>
      </c>
    </row>
    <row r="1807" spans="1:6" x14ac:dyDescent="0.3">
      <c r="A1807">
        <v>0</v>
      </c>
      <c r="B1807">
        <v>21</v>
      </c>
      <c r="C1807">
        <v>0</v>
      </c>
      <c r="D1807">
        <v>0</v>
      </c>
      <c r="E1807">
        <v>126.35</v>
      </c>
      <c r="F1807">
        <v>26.9</v>
      </c>
    </row>
    <row r="1808" spans="1:6" x14ac:dyDescent="0.3">
      <c r="A1808">
        <v>0</v>
      </c>
      <c r="B1808">
        <v>19</v>
      </c>
      <c r="C1808">
        <v>0</v>
      </c>
      <c r="D1808">
        <v>0</v>
      </c>
      <c r="E1808">
        <v>72.84</v>
      </c>
      <c r="F1808">
        <v>22.7</v>
      </c>
    </row>
    <row r="1809" spans="1:6" x14ac:dyDescent="0.3">
      <c r="A1809">
        <v>0</v>
      </c>
      <c r="B1809">
        <v>38</v>
      </c>
      <c r="C1809">
        <v>0</v>
      </c>
      <c r="D1809">
        <v>0</v>
      </c>
      <c r="E1809">
        <v>84.31</v>
      </c>
      <c r="F1809">
        <v>25.9</v>
      </c>
    </row>
    <row r="1810" spans="1:6" x14ac:dyDescent="0.3">
      <c r="A1810">
        <v>1</v>
      </c>
      <c r="B1810">
        <v>76</v>
      </c>
      <c r="C1810">
        <v>1</v>
      </c>
      <c r="D1810">
        <v>1</v>
      </c>
      <c r="E1810">
        <v>199.86</v>
      </c>
    </row>
    <row r="1811" spans="1:6" x14ac:dyDescent="0.3">
      <c r="A1811">
        <v>0</v>
      </c>
      <c r="B1811">
        <v>25</v>
      </c>
      <c r="C1811">
        <v>0</v>
      </c>
      <c r="D1811">
        <v>0</v>
      </c>
      <c r="E1811">
        <v>65.95</v>
      </c>
      <c r="F1811">
        <v>35</v>
      </c>
    </row>
    <row r="1812" spans="1:6" x14ac:dyDescent="0.3">
      <c r="A1812">
        <v>0</v>
      </c>
      <c r="B1812">
        <v>56</v>
      </c>
      <c r="C1812">
        <v>0</v>
      </c>
      <c r="D1812">
        <v>0</v>
      </c>
      <c r="E1812">
        <v>131.63</v>
      </c>
      <c r="F1812">
        <v>27.6</v>
      </c>
    </row>
    <row r="1813" spans="1:6" x14ac:dyDescent="0.3">
      <c r="A1813">
        <v>0</v>
      </c>
      <c r="B1813">
        <v>56</v>
      </c>
      <c r="C1813">
        <v>0</v>
      </c>
      <c r="D1813">
        <v>1</v>
      </c>
      <c r="E1813">
        <v>70.02</v>
      </c>
      <c r="F1813">
        <v>32.299999999999997</v>
      </c>
    </row>
    <row r="1814" spans="1:6" x14ac:dyDescent="0.3">
      <c r="A1814">
        <v>0</v>
      </c>
      <c r="B1814">
        <v>38</v>
      </c>
      <c r="C1814">
        <v>0</v>
      </c>
      <c r="D1814">
        <v>0</v>
      </c>
      <c r="E1814">
        <v>91.09</v>
      </c>
      <c r="F1814">
        <v>22.2</v>
      </c>
    </row>
    <row r="1815" spans="1:6" x14ac:dyDescent="0.3">
      <c r="A1815">
        <v>0</v>
      </c>
      <c r="B1815">
        <v>8</v>
      </c>
      <c r="C1815">
        <v>0</v>
      </c>
      <c r="D1815">
        <v>0</v>
      </c>
      <c r="E1815">
        <v>95.39</v>
      </c>
      <c r="F1815">
        <v>20.399999999999999</v>
      </c>
    </row>
    <row r="1816" spans="1:6" x14ac:dyDescent="0.3">
      <c r="A1816">
        <v>0</v>
      </c>
      <c r="B1816">
        <v>34</v>
      </c>
      <c r="C1816">
        <v>0</v>
      </c>
      <c r="D1816">
        <v>0</v>
      </c>
      <c r="E1816">
        <v>70.53</v>
      </c>
      <c r="F1816">
        <v>39.200000000000003</v>
      </c>
    </row>
    <row r="1817" spans="1:6" x14ac:dyDescent="0.3">
      <c r="A1817">
        <v>1</v>
      </c>
      <c r="B1817">
        <v>78</v>
      </c>
      <c r="C1817">
        <v>0</v>
      </c>
      <c r="D1817">
        <v>0</v>
      </c>
      <c r="E1817">
        <v>218.46</v>
      </c>
      <c r="F1817">
        <v>26.8</v>
      </c>
    </row>
    <row r="1818" spans="1:6" x14ac:dyDescent="0.3">
      <c r="A1818">
        <v>0</v>
      </c>
      <c r="B1818">
        <v>69</v>
      </c>
      <c r="C1818">
        <v>1</v>
      </c>
      <c r="D1818">
        <v>0</v>
      </c>
      <c r="E1818">
        <v>112.69</v>
      </c>
      <c r="F1818">
        <v>33.5</v>
      </c>
    </row>
    <row r="1819" spans="1:6" x14ac:dyDescent="0.3">
      <c r="A1819">
        <v>0</v>
      </c>
      <c r="B1819">
        <v>45</v>
      </c>
      <c r="C1819">
        <v>0</v>
      </c>
      <c r="D1819">
        <v>0</v>
      </c>
      <c r="E1819">
        <v>95.24</v>
      </c>
      <c r="F1819">
        <v>40.200000000000003</v>
      </c>
    </row>
    <row r="1820" spans="1:6" x14ac:dyDescent="0.3">
      <c r="A1820">
        <v>1</v>
      </c>
      <c r="B1820">
        <v>66</v>
      </c>
      <c r="C1820">
        <v>0</v>
      </c>
      <c r="D1820">
        <v>0</v>
      </c>
      <c r="E1820">
        <v>101.45</v>
      </c>
    </row>
    <row r="1821" spans="1:6" x14ac:dyDescent="0.3">
      <c r="A1821">
        <v>0</v>
      </c>
      <c r="B1821">
        <v>44</v>
      </c>
      <c r="C1821">
        <v>0</v>
      </c>
      <c r="D1821">
        <v>0</v>
      </c>
      <c r="E1821">
        <v>85.28</v>
      </c>
      <c r="F1821">
        <v>26.2</v>
      </c>
    </row>
    <row r="1822" spans="1:6" x14ac:dyDescent="0.3">
      <c r="A1822">
        <v>0</v>
      </c>
      <c r="B1822">
        <v>64</v>
      </c>
      <c r="C1822">
        <v>0</v>
      </c>
      <c r="D1822">
        <v>0</v>
      </c>
      <c r="E1822">
        <v>81.599999999999994</v>
      </c>
      <c r="F1822">
        <v>36.299999999999997</v>
      </c>
    </row>
    <row r="1823" spans="1:6" x14ac:dyDescent="0.3">
      <c r="A1823">
        <v>0</v>
      </c>
      <c r="B1823">
        <v>78</v>
      </c>
      <c r="C1823">
        <v>1</v>
      </c>
      <c r="D1823">
        <v>0</v>
      </c>
      <c r="E1823">
        <v>59.2</v>
      </c>
      <c r="F1823">
        <v>29.1</v>
      </c>
    </row>
    <row r="1824" spans="1:6" x14ac:dyDescent="0.3">
      <c r="A1824">
        <v>0</v>
      </c>
      <c r="B1824">
        <v>60</v>
      </c>
      <c r="C1824">
        <v>0</v>
      </c>
      <c r="D1824">
        <v>1</v>
      </c>
      <c r="E1824">
        <v>208.05</v>
      </c>
      <c r="F1824">
        <v>35.299999999999997</v>
      </c>
    </row>
    <row r="1825" spans="1:6" x14ac:dyDescent="0.3">
      <c r="A1825">
        <v>0</v>
      </c>
      <c r="B1825">
        <v>32</v>
      </c>
      <c r="C1825">
        <v>0</v>
      </c>
      <c r="D1825">
        <v>0</v>
      </c>
      <c r="E1825">
        <v>66.3</v>
      </c>
      <c r="F1825">
        <v>47.5</v>
      </c>
    </row>
    <row r="1826" spans="1:6" x14ac:dyDescent="0.3">
      <c r="A1826">
        <v>0</v>
      </c>
      <c r="B1826">
        <v>34</v>
      </c>
      <c r="C1826">
        <v>0</v>
      </c>
      <c r="D1826">
        <v>0</v>
      </c>
      <c r="E1826">
        <v>69.06</v>
      </c>
      <c r="F1826">
        <v>29</v>
      </c>
    </row>
    <row r="1827" spans="1:6" x14ac:dyDescent="0.3">
      <c r="A1827">
        <v>0</v>
      </c>
      <c r="B1827">
        <v>69</v>
      </c>
      <c r="C1827">
        <v>0</v>
      </c>
      <c r="D1827">
        <v>0</v>
      </c>
      <c r="E1827">
        <v>59.31</v>
      </c>
      <c r="F1827">
        <v>31.4</v>
      </c>
    </row>
    <row r="1828" spans="1:6" x14ac:dyDescent="0.3">
      <c r="A1828">
        <v>0</v>
      </c>
      <c r="B1828">
        <v>38</v>
      </c>
      <c r="C1828">
        <v>0</v>
      </c>
      <c r="D1828">
        <v>0</v>
      </c>
      <c r="E1828">
        <v>66.16</v>
      </c>
      <c r="F1828">
        <v>42.7</v>
      </c>
    </row>
    <row r="1829" spans="1:6" x14ac:dyDescent="0.3">
      <c r="A1829">
        <v>0</v>
      </c>
      <c r="B1829">
        <v>39</v>
      </c>
      <c r="C1829">
        <v>0</v>
      </c>
      <c r="D1829">
        <v>0</v>
      </c>
      <c r="E1829">
        <v>83.51</v>
      </c>
      <c r="F1829">
        <v>26.4</v>
      </c>
    </row>
    <row r="1830" spans="1:6" x14ac:dyDescent="0.3">
      <c r="A1830">
        <v>0</v>
      </c>
      <c r="B1830">
        <v>81</v>
      </c>
      <c r="C1830">
        <v>0</v>
      </c>
      <c r="D1830">
        <v>0</v>
      </c>
      <c r="E1830">
        <v>125.2</v>
      </c>
      <c r="F1830">
        <v>40</v>
      </c>
    </row>
    <row r="1831" spans="1:6" x14ac:dyDescent="0.3">
      <c r="A1831">
        <v>0</v>
      </c>
      <c r="B1831">
        <v>50</v>
      </c>
      <c r="C1831">
        <v>0</v>
      </c>
      <c r="D1831">
        <v>0</v>
      </c>
      <c r="E1831">
        <v>120.05</v>
      </c>
      <c r="F1831">
        <v>27.4</v>
      </c>
    </row>
    <row r="1832" spans="1:6" x14ac:dyDescent="0.3">
      <c r="A1832">
        <v>0</v>
      </c>
      <c r="B1832">
        <v>51</v>
      </c>
      <c r="C1832">
        <v>0</v>
      </c>
      <c r="D1832">
        <v>0</v>
      </c>
      <c r="E1832">
        <v>127.2</v>
      </c>
      <c r="F1832">
        <v>22.7</v>
      </c>
    </row>
    <row r="1833" spans="1:6" x14ac:dyDescent="0.3">
      <c r="A1833">
        <v>0</v>
      </c>
      <c r="B1833">
        <v>1.4</v>
      </c>
      <c r="C1833">
        <v>0</v>
      </c>
      <c r="D1833">
        <v>0</v>
      </c>
      <c r="E1833">
        <v>129.07</v>
      </c>
      <c r="F1833">
        <v>20.6</v>
      </c>
    </row>
    <row r="1834" spans="1:6" x14ac:dyDescent="0.3">
      <c r="A1834">
        <v>0</v>
      </c>
      <c r="B1834">
        <v>14</v>
      </c>
      <c r="C1834">
        <v>0</v>
      </c>
      <c r="D1834">
        <v>0</v>
      </c>
      <c r="E1834">
        <v>124.39</v>
      </c>
      <c r="F1834">
        <v>34</v>
      </c>
    </row>
    <row r="1835" spans="1:6" x14ac:dyDescent="0.3">
      <c r="A1835">
        <v>0</v>
      </c>
      <c r="B1835">
        <v>79</v>
      </c>
      <c r="C1835">
        <v>0</v>
      </c>
      <c r="D1835">
        <v>0</v>
      </c>
      <c r="E1835">
        <v>78.319999999999993</v>
      </c>
      <c r="F1835">
        <v>32</v>
      </c>
    </row>
    <row r="1836" spans="1:6" x14ac:dyDescent="0.3">
      <c r="A1836">
        <v>0</v>
      </c>
      <c r="B1836">
        <v>57</v>
      </c>
      <c r="C1836">
        <v>0</v>
      </c>
      <c r="D1836">
        <v>0</v>
      </c>
      <c r="E1836">
        <v>77.930000000000007</v>
      </c>
      <c r="F1836">
        <v>21.7</v>
      </c>
    </row>
    <row r="1837" spans="1:6" x14ac:dyDescent="0.3">
      <c r="A1837">
        <v>0</v>
      </c>
      <c r="B1837">
        <v>21</v>
      </c>
      <c r="C1837">
        <v>0</v>
      </c>
      <c r="D1837">
        <v>0</v>
      </c>
      <c r="E1837">
        <v>134.44999999999999</v>
      </c>
      <c r="F1837">
        <v>29.1</v>
      </c>
    </row>
    <row r="1838" spans="1:6" x14ac:dyDescent="0.3">
      <c r="A1838">
        <v>0</v>
      </c>
      <c r="B1838">
        <v>79</v>
      </c>
      <c r="C1838">
        <v>0</v>
      </c>
      <c r="D1838">
        <v>1</v>
      </c>
      <c r="E1838">
        <v>201.38</v>
      </c>
      <c r="F1838">
        <v>31.1</v>
      </c>
    </row>
    <row r="1839" spans="1:6" x14ac:dyDescent="0.3">
      <c r="A1839">
        <v>0</v>
      </c>
      <c r="B1839">
        <v>47</v>
      </c>
      <c r="C1839">
        <v>0</v>
      </c>
      <c r="D1839">
        <v>0</v>
      </c>
      <c r="E1839">
        <v>99.36</v>
      </c>
      <c r="F1839">
        <v>23.8</v>
      </c>
    </row>
    <row r="1840" spans="1:6" x14ac:dyDescent="0.3">
      <c r="A1840">
        <v>0</v>
      </c>
      <c r="B1840">
        <v>14</v>
      </c>
      <c r="C1840">
        <v>0</v>
      </c>
      <c r="D1840">
        <v>0</v>
      </c>
      <c r="E1840">
        <v>118.81</v>
      </c>
      <c r="F1840">
        <v>24.7</v>
      </c>
    </row>
    <row r="1841" spans="1:6" x14ac:dyDescent="0.3">
      <c r="A1841">
        <v>0</v>
      </c>
      <c r="B1841">
        <v>46</v>
      </c>
      <c r="C1841">
        <v>0</v>
      </c>
      <c r="D1841">
        <v>0</v>
      </c>
      <c r="E1841">
        <v>109.22</v>
      </c>
      <c r="F1841">
        <v>20.100000000000001</v>
      </c>
    </row>
    <row r="1842" spans="1:6" x14ac:dyDescent="0.3">
      <c r="A1842">
        <v>0</v>
      </c>
      <c r="B1842">
        <v>1.8</v>
      </c>
      <c r="C1842">
        <v>0</v>
      </c>
      <c r="D1842">
        <v>0</v>
      </c>
      <c r="E1842">
        <v>58.26</v>
      </c>
      <c r="F1842">
        <v>16.5</v>
      </c>
    </row>
    <row r="1843" spans="1:6" x14ac:dyDescent="0.3">
      <c r="A1843">
        <v>0</v>
      </c>
      <c r="B1843">
        <v>38</v>
      </c>
      <c r="C1843">
        <v>0</v>
      </c>
      <c r="D1843">
        <v>0</v>
      </c>
      <c r="E1843">
        <v>81.28</v>
      </c>
      <c r="F1843">
        <v>33.200000000000003</v>
      </c>
    </row>
    <row r="1844" spans="1:6" x14ac:dyDescent="0.3">
      <c r="A1844">
        <v>0</v>
      </c>
      <c r="B1844">
        <v>68</v>
      </c>
      <c r="C1844">
        <v>0</v>
      </c>
      <c r="D1844">
        <v>0</v>
      </c>
      <c r="E1844">
        <v>71.08</v>
      </c>
      <c r="F1844">
        <v>21.5</v>
      </c>
    </row>
    <row r="1845" spans="1:6" x14ac:dyDescent="0.3">
      <c r="A1845">
        <v>0</v>
      </c>
      <c r="B1845">
        <v>10</v>
      </c>
      <c r="C1845">
        <v>0</v>
      </c>
      <c r="D1845">
        <v>0</v>
      </c>
      <c r="E1845">
        <v>83.03</v>
      </c>
      <c r="F1845">
        <v>18.5</v>
      </c>
    </row>
    <row r="1846" spans="1:6" x14ac:dyDescent="0.3">
      <c r="A1846">
        <v>0</v>
      </c>
      <c r="B1846">
        <v>31</v>
      </c>
      <c r="C1846">
        <v>0</v>
      </c>
      <c r="D1846">
        <v>0</v>
      </c>
      <c r="E1846">
        <v>106.18</v>
      </c>
      <c r="F1846">
        <v>27</v>
      </c>
    </row>
    <row r="1847" spans="1:6" x14ac:dyDescent="0.3">
      <c r="A1847">
        <v>0</v>
      </c>
      <c r="B1847">
        <v>9</v>
      </c>
      <c r="C1847">
        <v>0</v>
      </c>
      <c r="D1847">
        <v>0</v>
      </c>
      <c r="E1847">
        <v>109.32</v>
      </c>
      <c r="F1847">
        <v>27.4</v>
      </c>
    </row>
    <row r="1848" spans="1:6" x14ac:dyDescent="0.3">
      <c r="A1848">
        <v>0</v>
      </c>
      <c r="B1848">
        <v>51</v>
      </c>
      <c r="C1848">
        <v>0</v>
      </c>
      <c r="D1848">
        <v>0</v>
      </c>
      <c r="E1848">
        <v>114.89</v>
      </c>
      <c r="F1848">
        <v>23</v>
      </c>
    </row>
    <row r="1849" spans="1:6" x14ac:dyDescent="0.3">
      <c r="A1849">
        <v>0</v>
      </c>
      <c r="B1849">
        <v>29</v>
      </c>
      <c r="C1849">
        <v>0</v>
      </c>
      <c r="D1849">
        <v>0</v>
      </c>
      <c r="E1849">
        <v>61.13</v>
      </c>
      <c r="F1849">
        <v>26</v>
      </c>
    </row>
    <row r="1850" spans="1:6" x14ac:dyDescent="0.3">
      <c r="A1850">
        <v>0</v>
      </c>
      <c r="B1850">
        <v>1.24</v>
      </c>
      <c r="C1850">
        <v>0</v>
      </c>
      <c r="D1850">
        <v>0</v>
      </c>
      <c r="E1850">
        <v>113.96</v>
      </c>
      <c r="F1850">
        <v>21.5</v>
      </c>
    </row>
    <row r="1851" spans="1:6" x14ac:dyDescent="0.3">
      <c r="A1851">
        <v>0</v>
      </c>
      <c r="B1851">
        <v>43</v>
      </c>
      <c r="C1851">
        <v>0</v>
      </c>
      <c r="D1851">
        <v>0</v>
      </c>
      <c r="E1851">
        <v>57.79</v>
      </c>
      <c r="F1851">
        <v>24.8</v>
      </c>
    </row>
    <row r="1852" spans="1:6" x14ac:dyDescent="0.3">
      <c r="A1852">
        <v>0</v>
      </c>
      <c r="B1852">
        <v>75</v>
      </c>
      <c r="C1852">
        <v>0</v>
      </c>
      <c r="D1852">
        <v>0</v>
      </c>
      <c r="E1852">
        <v>68.38</v>
      </c>
      <c r="F1852">
        <v>33.799999999999997</v>
      </c>
    </row>
    <row r="1853" spans="1:6" x14ac:dyDescent="0.3">
      <c r="A1853">
        <v>0</v>
      </c>
      <c r="B1853">
        <v>70</v>
      </c>
      <c r="C1853">
        <v>0</v>
      </c>
      <c r="D1853">
        <v>0</v>
      </c>
      <c r="E1853">
        <v>91.28</v>
      </c>
      <c r="F1853">
        <v>30.1</v>
      </c>
    </row>
    <row r="1854" spans="1:6" x14ac:dyDescent="0.3">
      <c r="A1854">
        <v>0</v>
      </c>
      <c r="B1854">
        <v>45</v>
      </c>
      <c r="C1854">
        <v>0</v>
      </c>
      <c r="D1854">
        <v>0</v>
      </c>
      <c r="E1854">
        <v>92.76</v>
      </c>
      <c r="F1854">
        <v>22.3</v>
      </c>
    </row>
    <row r="1855" spans="1:6" x14ac:dyDescent="0.3">
      <c r="A1855">
        <v>0</v>
      </c>
      <c r="B1855">
        <v>55</v>
      </c>
      <c r="C1855">
        <v>0</v>
      </c>
      <c r="D1855">
        <v>0</v>
      </c>
      <c r="E1855">
        <v>83.09</v>
      </c>
      <c r="F1855">
        <v>18.8</v>
      </c>
    </row>
    <row r="1856" spans="1:6" x14ac:dyDescent="0.3">
      <c r="A1856">
        <v>0</v>
      </c>
      <c r="B1856">
        <v>19</v>
      </c>
      <c r="C1856">
        <v>0</v>
      </c>
      <c r="D1856">
        <v>0</v>
      </c>
      <c r="E1856">
        <v>89.3</v>
      </c>
      <c r="F1856">
        <v>22.1</v>
      </c>
    </row>
    <row r="1857" spans="1:6" x14ac:dyDescent="0.3">
      <c r="A1857">
        <v>0</v>
      </c>
      <c r="B1857">
        <v>43</v>
      </c>
      <c r="C1857">
        <v>0</v>
      </c>
      <c r="D1857">
        <v>0</v>
      </c>
      <c r="E1857">
        <v>115.22</v>
      </c>
      <c r="F1857">
        <v>21.2</v>
      </c>
    </row>
    <row r="1858" spans="1:6" x14ac:dyDescent="0.3">
      <c r="A1858">
        <v>0</v>
      </c>
      <c r="B1858">
        <v>1.24</v>
      </c>
      <c r="C1858">
        <v>0</v>
      </c>
      <c r="D1858">
        <v>0</v>
      </c>
      <c r="E1858">
        <v>62.4</v>
      </c>
      <c r="F1858">
        <v>22.1</v>
      </c>
    </row>
    <row r="1859" spans="1:6" x14ac:dyDescent="0.3">
      <c r="A1859">
        <v>1</v>
      </c>
      <c r="B1859">
        <v>79</v>
      </c>
      <c r="C1859">
        <v>0</v>
      </c>
      <c r="D1859">
        <v>0</v>
      </c>
      <c r="E1859">
        <v>88.92</v>
      </c>
      <c r="F1859">
        <v>22.9</v>
      </c>
    </row>
    <row r="1860" spans="1:6" x14ac:dyDescent="0.3">
      <c r="A1860">
        <v>0</v>
      </c>
      <c r="B1860">
        <v>72</v>
      </c>
      <c r="C1860">
        <v>0</v>
      </c>
      <c r="D1860">
        <v>1</v>
      </c>
      <c r="E1860">
        <v>142.63</v>
      </c>
      <c r="F1860">
        <v>32.9</v>
      </c>
    </row>
    <row r="1861" spans="1:6" x14ac:dyDescent="0.3">
      <c r="A1861">
        <v>0</v>
      </c>
      <c r="B1861">
        <v>40</v>
      </c>
      <c r="C1861">
        <v>0</v>
      </c>
      <c r="D1861">
        <v>0</v>
      </c>
      <c r="E1861">
        <v>72.12</v>
      </c>
      <c r="F1861">
        <v>38</v>
      </c>
    </row>
    <row r="1862" spans="1:6" x14ac:dyDescent="0.3">
      <c r="A1862">
        <v>0</v>
      </c>
      <c r="B1862">
        <v>50</v>
      </c>
      <c r="C1862">
        <v>0</v>
      </c>
      <c r="D1862">
        <v>0</v>
      </c>
      <c r="E1862">
        <v>76.55</v>
      </c>
      <c r="F1862">
        <v>29</v>
      </c>
    </row>
    <row r="1863" spans="1:6" x14ac:dyDescent="0.3">
      <c r="A1863">
        <v>0</v>
      </c>
      <c r="B1863">
        <v>63</v>
      </c>
      <c r="C1863">
        <v>1</v>
      </c>
      <c r="D1863">
        <v>0</v>
      </c>
      <c r="E1863">
        <v>105.95</v>
      </c>
      <c r="F1863">
        <v>23.5</v>
      </c>
    </row>
    <row r="1864" spans="1:6" x14ac:dyDescent="0.3">
      <c r="A1864">
        <v>0</v>
      </c>
      <c r="B1864">
        <v>25</v>
      </c>
      <c r="C1864">
        <v>0</v>
      </c>
      <c r="D1864">
        <v>0</v>
      </c>
      <c r="E1864">
        <v>118.85</v>
      </c>
      <c r="F1864">
        <v>23.8</v>
      </c>
    </row>
    <row r="1865" spans="1:6" x14ac:dyDescent="0.3">
      <c r="A1865">
        <v>0</v>
      </c>
      <c r="B1865">
        <v>34</v>
      </c>
      <c r="C1865">
        <v>0</v>
      </c>
      <c r="D1865">
        <v>0</v>
      </c>
      <c r="E1865">
        <v>60.01</v>
      </c>
      <c r="F1865">
        <v>43.9</v>
      </c>
    </row>
    <row r="1866" spans="1:6" x14ac:dyDescent="0.3">
      <c r="A1866">
        <v>0</v>
      </c>
      <c r="B1866">
        <v>72</v>
      </c>
      <c r="C1866">
        <v>0</v>
      </c>
      <c r="D1866">
        <v>1</v>
      </c>
      <c r="E1866">
        <v>124.38</v>
      </c>
      <c r="F1866">
        <v>23.4</v>
      </c>
    </row>
    <row r="1867" spans="1:6" x14ac:dyDescent="0.3">
      <c r="A1867">
        <v>0</v>
      </c>
      <c r="B1867">
        <v>37</v>
      </c>
      <c r="C1867">
        <v>0</v>
      </c>
      <c r="D1867">
        <v>0</v>
      </c>
      <c r="E1867">
        <v>102.15</v>
      </c>
      <c r="F1867">
        <v>26.6</v>
      </c>
    </row>
    <row r="1868" spans="1:6" x14ac:dyDescent="0.3">
      <c r="A1868">
        <v>0</v>
      </c>
      <c r="B1868">
        <v>57</v>
      </c>
      <c r="C1868">
        <v>0</v>
      </c>
      <c r="D1868">
        <v>0</v>
      </c>
      <c r="E1868">
        <v>219.5</v>
      </c>
      <c r="F1868">
        <v>33.799999999999997</v>
      </c>
    </row>
    <row r="1869" spans="1:6" x14ac:dyDescent="0.3">
      <c r="A1869">
        <v>0</v>
      </c>
      <c r="B1869">
        <v>22</v>
      </c>
      <c r="C1869">
        <v>0</v>
      </c>
      <c r="D1869">
        <v>0</v>
      </c>
      <c r="E1869">
        <v>82</v>
      </c>
      <c r="F1869">
        <v>26.4</v>
      </c>
    </row>
    <row r="1870" spans="1:6" x14ac:dyDescent="0.3">
      <c r="A1870">
        <v>0</v>
      </c>
      <c r="B1870">
        <v>20</v>
      </c>
      <c r="C1870">
        <v>0</v>
      </c>
      <c r="D1870">
        <v>0</v>
      </c>
      <c r="E1870">
        <v>75.94</v>
      </c>
      <c r="F1870">
        <v>28.3</v>
      </c>
    </row>
    <row r="1871" spans="1:6" x14ac:dyDescent="0.3">
      <c r="A1871">
        <v>0</v>
      </c>
      <c r="B1871">
        <v>32</v>
      </c>
      <c r="C1871">
        <v>0</v>
      </c>
      <c r="D1871">
        <v>0</v>
      </c>
      <c r="E1871">
        <v>91.98</v>
      </c>
      <c r="F1871">
        <v>27.6</v>
      </c>
    </row>
    <row r="1872" spans="1:6" x14ac:dyDescent="0.3">
      <c r="A1872">
        <v>0</v>
      </c>
      <c r="B1872">
        <v>74</v>
      </c>
      <c r="C1872">
        <v>0</v>
      </c>
      <c r="D1872">
        <v>0</v>
      </c>
      <c r="E1872">
        <v>158.9</v>
      </c>
      <c r="F1872">
        <v>32.4</v>
      </c>
    </row>
    <row r="1873" spans="1:6" x14ac:dyDescent="0.3">
      <c r="A1873">
        <v>0</v>
      </c>
      <c r="B1873">
        <v>29</v>
      </c>
      <c r="C1873">
        <v>0</v>
      </c>
      <c r="D1873">
        <v>0</v>
      </c>
      <c r="E1873">
        <v>91.45</v>
      </c>
      <c r="F1873">
        <v>24.2</v>
      </c>
    </row>
    <row r="1874" spans="1:6" x14ac:dyDescent="0.3">
      <c r="A1874">
        <v>0</v>
      </c>
      <c r="B1874">
        <v>38</v>
      </c>
      <c r="C1874">
        <v>0</v>
      </c>
      <c r="D1874">
        <v>0</v>
      </c>
      <c r="E1874">
        <v>97.49</v>
      </c>
      <c r="F1874">
        <v>26.9</v>
      </c>
    </row>
    <row r="1875" spans="1:6" x14ac:dyDescent="0.3">
      <c r="A1875">
        <v>0</v>
      </c>
      <c r="B1875">
        <v>59</v>
      </c>
      <c r="C1875">
        <v>0</v>
      </c>
      <c r="D1875">
        <v>0</v>
      </c>
      <c r="E1875">
        <v>60.64</v>
      </c>
      <c r="F1875">
        <v>20</v>
      </c>
    </row>
    <row r="1876" spans="1:6" x14ac:dyDescent="0.3">
      <c r="A1876">
        <v>0</v>
      </c>
      <c r="B1876">
        <v>77</v>
      </c>
      <c r="C1876">
        <v>1</v>
      </c>
      <c r="D1876">
        <v>0</v>
      </c>
      <c r="E1876">
        <v>102.01</v>
      </c>
      <c r="F1876">
        <v>29.5</v>
      </c>
    </row>
    <row r="1877" spans="1:6" x14ac:dyDescent="0.3">
      <c r="A1877">
        <v>0</v>
      </c>
      <c r="B1877">
        <v>36</v>
      </c>
      <c r="C1877">
        <v>0</v>
      </c>
      <c r="D1877">
        <v>0</v>
      </c>
      <c r="E1877">
        <v>55.58</v>
      </c>
      <c r="F1877">
        <v>30</v>
      </c>
    </row>
    <row r="1878" spans="1:6" x14ac:dyDescent="0.3">
      <c r="A1878">
        <v>0</v>
      </c>
      <c r="B1878">
        <v>8</v>
      </c>
      <c r="C1878">
        <v>0</v>
      </c>
      <c r="D1878">
        <v>0</v>
      </c>
      <c r="E1878">
        <v>106.51</v>
      </c>
      <c r="F1878">
        <v>12.3</v>
      </c>
    </row>
    <row r="1879" spans="1:6" x14ac:dyDescent="0.3">
      <c r="A1879">
        <v>0</v>
      </c>
      <c r="B1879">
        <v>40</v>
      </c>
      <c r="C1879">
        <v>0</v>
      </c>
      <c r="D1879">
        <v>0</v>
      </c>
      <c r="E1879">
        <v>63.45</v>
      </c>
      <c r="F1879">
        <v>32.700000000000003</v>
      </c>
    </row>
    <row r="1880" spans="1:6" x14ac:dyDescent="0.3">
      <c r="A1880">
        <v>0</v>
      </c>
      <c r="B1880">
        <v>23</v>
      </c>
      <c r="C1880">
        <v>0</v>
      </c>
      <c r="D1880">
        <v>0</v>
      </c>
      <c r="E1880">
        <v>58.81</v>
      </c>
      <c r="F1880">
        <v>25.4</v>
      </c>
    </row>
    <row r="1881" spans="1:6" x14ac:dyDescent="0.3">
      <c r="A1881">
        <v>0</v>
      </c>
      <c r="B1881">
        <v>45</v>
      </c>
      <c r="C1881">
        <v>0</v>
      </c>
      <c r="D1881">
        <v>0</v>
      </c>
      <c r="E1881">
        <v>55.67</v>
      </c>
      <c r="F1881">
        <v>23.1</v>
      </c>
    </row>
    <row r="1882" spans="1:6" x14ac:dyDescent="0.3">
      <c r="A1882">
        <v>0</v>
      </c>
      <c r="B1882">
        <v>78</v>
      </c>
      <c r="C1882">
        <v>0</v>
      </c>
      <c r="D1882">
        <v>0</v>
      </c>
      <c r="E1882">
        <v>79.94</v>
      </c>
      <c r="F1882">
        <v>26.7</v>
      </c>
    </row>
    <row r="1883" spans="1:6" x14ac:dyDescent="0.3">
      <c r="A1883">
        <v>1</v>
      </c>
      <c r="B1883">
        <v>75</v>
      </c>
      <c r="C1883">
        <v>0</v>
      </c>
      <c r="D1883">
        <v>0</v>
      </c>
      <c r="E1883">
        <v>78.8</v>
      </c>
      <c r="F1883">
        <v>29.3</v>
      </c>
    </row>
    <row r="1884" spans="1:6" x14ac:dyDescent="0.3">
      <c r="A1884">
        <v>0</v>
      </c>
      <c r="B1884">
        <v>29</v>
      </c>
      <c r="C1884">
        <v>0</v>
      </c>
      <c r="D1884">
        <v>0</v>
      </c>
      <c r="E1884">
        <v>73.63</v>
      </c>
      <c r="F1884">
        <v>22.5</v>
      </c>
    </row>
    <row r="1885" spans="1:6" x14ac:dyDescent="0.3">
      <c r="A1885">
        <v>1</v>
      </c>
      <c r="B1885">
        <v>66</v>
      </c>
      <c r="C1885">
        <v>1</v>
      </c>
      <c r="D1885">
        <v>0</v>
      </c>
      <c r="E1885">
        <v>116.55</v>
      </c>
      <c r="F1885">
        <v>31.1</v>
      </c>
    </row>
    <row r="1886" spans="1:6" x14ac:dyDescent="0.3">
      <c r="A1886">
        <v>0</v>
      </c>
      <c r="B1886">
        <v>59</v>
      </c>
      <c r="C1886">
        <v>0</v>
      </c>
      <c r="D1886">
        <v>0</v>
      </c>
      <c r="E1886">
        <v>71.08</v>
      </c>
      <c r="F1886">
        <v>28.1</v>
      </c>
    </row>
    <row r="1887" spans="1:6" x14ac:dyDescent="0.3">
      <c r="A1887">
        <v>0</v>
      </c>
      <c r="B1887">
        <v>28</v>
      </c>
      <c r="C1887">
        <v>0</v>
      </c>
      <c r="D1887">
        <v>0</v>
      </c>
      <c r="E1887">
        <v>56.47</v>
      </c>
      <c r="F1887">
        <v>22.7</v>
      </c>
    </row>
    <row r="1888" spans="1:6" x14ac:dyDescent="0.3">
      <c r="A1888">
        <v>0</v>
      </c>
      <c r="B1888">
        <v>57</v>
      </c>
      <c r="C1888">
        <v>0</v>
      </c>
      <c r="D1888">
        <v>0</v>
      </c>
      <c r="E1888">
        <v>142.31</v>
      </c>
      <c r="F1888">
        <v>35.200000000000003</v>
      </c>
    </row>
    <row r="1889" spans="1:6" x14ac:dyDescent="0.3">
      <c r="A1889">
        <v>0</v>
      </c>
      <c r="B1889">
        <v>24</v>
      </c>
      <c r="C1889">
        <v>0</v>
      </c>
      <c r="D1889">
        <v>0</v>
      </c>
      <c r="E1889">
        <v>147.74</v>
      </c>
      <c r="F1889">
        <v>21.4</v>
      </c>
    </row>
    <row r="1890" spans="1:6" x14ac:dyDescent="0.3">
      <c r="A1890">
        <v>0</v>
      </c>
      <c r="B1890">
        <v>65</v>
      </c>
      <c r="C1890">
        <v>0</v>
      </c>
      <c r="D1890">
        <v>0</v>
      </c>
      <c r="E1890">
        <v>105.29</v>
      </c>
      <c r="F1890">
        <v>25.1</v>
      </c>
    </row>
    <row r="1891" spans="1:6" x14ac:dyDescent="0.3">
      <c r="A1891">
        <v>0</v>
      </c>
      <c r="B1891">
        <v>51</v>
      </c>
      <c r="C1891">
        <v>0</v>
      </c>
      <c r="D1891">
        <v>0</v>
      </c>
      <c r="E1891">
        <v>111.15</v>
      </c>
      <c r="F1891">
        <v>34.1</v>
      </c>
    </row>
    <row r="1892" spans="1:6" x14ac:dyDescent="0.3">
      <c r="A1892">
        <v>0</v>
      </c>
      <c r="B1892">
        <v>1.24</v>
      </c>
      <c r="C1892">
        <v>0</v>
      </c>
      <c r="D1892">
        <v>0</v>
      </c>
      <c r="E1892">
        <v>136.96</v>
      </c>
      <c r="F1892">
        <v>15.2</v>
      </c>
    </row>
    <row r="1893" spans="1:6" x14ac:dyDescent="0.3">
      <c r="A1893">
        <v>0</v>
      </c>
      <c r="B1893">
        <v>2</v>
      </c>
      <c r="C1893">
        <v>0</v>
      </c>
      <c r="D1893">
        <v>0</v>
      </c>
      <c r="E1893">
        <v>165.11</v>
      </c>
      <c r="F1893">
        <v>18</v>
      </c>
    </row>
    <row r="1894" spans="1:6" x14ac:dyDescent="0.3">
      <c r="A1894">
        <v>0</v>
      </c>
      <c r="B1894">
        <v>79</v>
      </c>
      <c r="C1894">
        <v>0</v>
      </c>
      <c r="D1894">
        <v>0</v>
      </c>
      <c r="E1894">
        <v>71.459999999999994</v>
      </c>
      <c r="F1894">
        <v>33.4</v>
      </c>
    </row>
    <row r="1895" spans="1:6" x14ac:dyDescent="0.3">
      <c r="A1895">
        <v>0</v>
      </c>
      <c r="B1895">
        <v>57</v>
      </c>
      <c r="C1895">
        <v>0</v>
      </c>
      <c r="D1895">
        <v>0</v>
      </c>
      <c r="E1895">
        <v>169.97</v>
      </c>
      <c r="F1895">
        <v>25.8</v>
      </c>
    </row>
    <row r="1896" spans="1:6" x14ac:dyDescent="0.3">
      <c r="A1896">
        <v>1</v>
      </c>
      <c r="B1896">
        <v>59</v>
      </c>
      <c r="C1896">
        <v>0</v>
      </c>
      <c r="D1896">
        <v>0</v>
      </c>
      <c r="E1896">
        <v>76.150000000000006</v>
      </c>
    </row>
    <row r="1897" spans="1:6" x14ac:dyDescent="0.3">
      <c r="A1897">
        <v>0</v>
      </c>
      <c r="B1897">
        <v>21</v>
      </c>
      <c r="C1897">
        <v>0</v>
      </c>
      <c r="D1897">
        <v>0</v>
      </c>
      <c r="E1897">
        <v>59.15</v>
      </c>
      <c r="F1897">
        <v>22.6</v>
      </c>
    </row>
    <row r="1898" spans="1:6" x14ac:dyDescent="0.3">
      <c r="A1898">
        <v>0</v>
      </c>
      <c r="B1898">
        <v>54</v>
      </c>
      <c r="C1898">
        <v>0</v>
      </c>
      <c r="D1898">
        <v>0</v>
      </c>
      <c r="E1898">
        <v>79.3</v>
      </c>
      <c r="F1898">
        <v>30.6</v>
      </c>
    </row>
    <row r="1899" spans="1:6" x14ac:dyDescent="0.3">
      <c r="A1899">
        <v>0</v>
      </c>
      <c r="B1899">
        <v>79</v>
      </c>
      <c r="C1899">
        <v>0</v>
      </c>
      <c r="D1899">
        <v>0</v>
      </c>
      <c r="E1899">
        <v>63.57</v>
      </c>
      <c r="F1899">
        <v>32.4</v>
      </c>
    </row>
    <row r="1900" spans="1:6" x14ac:dyDescent="0.3">
      <c r="A1900">
        <v>1</v>
      </c>
      <c r="B1900">
        <v>60</v>
      </c>
      <c r="C1900">
        <v>0</v>
      </c>
      <c r="D1900">
        <v>0</v>
      </c>
      <c r="E1900">
        <v>89.22</v>
      </c>
      <c r="F1900">
        <v>37.799999999999997</v>
      </c>
    </row>
    <row r="1901" spans="1:6" x14ac:dyDescent="0.3">
      <c r="A1901">
        <v>0</v>
      </c>
      <c r="B1901">
        <v>61</v>
      </c>
      <c r="C1901">
        <v>0</v>
      </c>
      <c r="D1901">
        <v>0</v>
      </c>
      <c r="E1901">
        <v>125.74</v>
      </c>
      <c r="F1901">
        <v>32.6</v>
      </c>
    </row>
    <row r="1902" spans="1:6" x14ac:dyDescent="0.3">
      <c r="A1902">
        <v>0</v>
      </c>
      <c r="B1902">
        <v>52</v>
      </c>
      <c r="C1902">
        <v>0</v>
      </c>
      <c r="D1902">
        <v>0</v>
      </c>
      <c r="E1902">
        <v>62.54</v>
      </c>
      <c r="F1902">
        <v>35</v>
      </c>
    </row>
    <row r="1903" spans="1:6" x14ac:dyDescent="0.3">
      <c r="A1903">
        <v>0</v>
      </c>
      <c r="B1903">
        <v>38</v>
      </c>
      <c r="C1903">
        <v>0</v>
      </c>
      <c r="D1903">
        <v>0</v>
      </c>
      <c r="E1903">
        <v>147.47999999999999</v>
      </c>
      <c r="F1903">
        <v>40.5</v>
      </c>
    </row>
    <row r="1904" spans="1:6" x14ac:dyDescent="0.3">
      <c r="A1904">
        <v>0</v>
      </c>
      <c r="B1904">
        <v>57</v>
      </c>
      <c r="C1904">
        <v>0</v>
      </c>
      <c r="D1904">
        <v>0</v>
      </c>
      <c r="E1904">
        <v>217.4</v>
      </c>
      <c r="F1904">
        <v>36.6</v>
      </c>
    </row>
    <row r="1905" spans="1:6" x14ac:dyDescent="0.3">
      <c r="A1905">
        <v>0</v>
      </c>
      <c r="B1905">
        <v>16</v>
      </c>
      <c r="C1905">
        <v>0</v>
      </c>
      <c r="D1905">
        <v>0</v>
      </c>
      <c r="E1905">
        <v>106.8</v>
      </c>
      <c r="F1905">
        <v>20.8</v>
      </c>
    </row>
    <row r="1906" spans="1:6" x14ac:dyDescent="0.3">
      <c r="A1906">
        <v>0</v>
      </c>
      <c r="B1906">
        <v>50</v>
      </c>
      <c r="C1906">
        <v>0</v>
      </c>
      <c r="D1906">
        <v>0</v>
      </c>
      <c r="E1906">
        <v>100.93</v>
      </c>
      <c r="F1906">
        <v>32.700000000000003</v>
      </c>
    </row>
    <row r="1907" spans="1:6" x14ac:dyDescent="0.3">
      <c r="A1907">
        <v>0</v>
      </c>
      <c r="B1907">
        <v>66</v>
      </c>
      <c r="C1907">
        <v>0</v>
      </c>
      <c r="D1907">
        <v>1</v>
      </c>
      <c r="E1907">
        <v>196.58</v>
      </c>
      <c r="F1907">
        <v>41.9</v>
      </c>
    </row>
    <row r="1908" spans="1:6" x14ac:dyDescent="0.3">
      <c r="A1908">
        <v>0</v>
      </c>
      <c r="B1908">
        <v>13</v>
      </c>
      <c r="C1908">
        <v>0</v>
      </c>
      <c r="D1908">
        <v>0</v>
      </c>
      <c r="E1908">
        <v>77.63</v>
      </c>
      <c r="F1908">
        <v>31.7</v>
      </c>
    </row>
    <row r="1909" spans="1:6" x14ac:dyDescent="0.3">
      <c r="A1909">
        <v>0</v>
      </c>
      <c r="B1909">
        <v>62</v>
      </c>
      <c r="C1909">
        <v>0</v>
      </c>
      <c r="D1909">
        <v>0</v>
      </c>
      <c r="E1909">
        <v>82.57</v>
      </c>
      <c r="F1909">
        <v>36</v>
      </c>
    </row>
    <row r="1910" spans="1:6" x14ac:dyDescent="0.3">
      <c r="A1910">
        <v>0</v>
      </c>
      <c r="B1910">
        <v>36</v>
      </c>
      <c r="C1910">
        <v>0</v>
      </c>
      <c r="D1910">
        <v>0</v>
      </c>
      <c r="E1910">
        <v>228.5</v>
      </c>
      <c r="F1910">
        <v>34.5</v>
      </c>
    </row>
    <row r="1911" spans="1:6" x14ac:dyDescent="0.3">
      <c r="A1911">
        <v>0</v>
      </c>
      <c r="B1911">
        <v>81</v>
      </c>
      <c r="C1911">
        <v>1</v>
      </c>
      <c r="D1911">
        <v>1</v>
      </c>
      <c r="E1911">
        <v>59.28</v>
      </c>
      <c r="F1911">
        <v>28.1</v>
      </c>
    </row>
    <row r="1912" spans="1:6" x14ac:dyDescent="0.3">
      <c r="A1912">
        <v>0</v>
      </c>
      <c r="B1912">
        <v>75</v>
      </c>
      <c r="C1912">
        <v>1</v>
      </c>
      <c r="D1912">
        <v>0</v>
      </c>
      <c r="E1912">
        <v>197.06</v>
      </c>
      <c r="F1912">
        <v>26.1</v>
      </c>
    </row>
    <row r="1913" spans="1:6" x14ac:dyDescent="0.3">
      <c r="A1913">
        <v>0</v>
      </c>
      <c r="B1913">
        <v>25</v>
      </c>
      <c r="C1913">
        <v>0</v>
      </c>
      <c r="D1913">
        <v>0</v>
      </c>
      <c r="E1913">
        <v>122.01</v>
      </c>
      <c r="F1913">
        <v>27</v>
      </c>
    </row>
    <row r="1914" spans="1:6" x14ac:dyDescent="0.3">
      <c r="A1914">
        <v>0</v>
      </c>
      <c r="B1914">
        <v>44</v>
      </c>
      <c r="C1914">
        <v>0</v>
      </c>
      <c r="D1914">
        <v>0</v>
      </c>
      <c r="E1914">
        <v>127.21</v>
      </c>
      <c r="F1914">
        <v>29.8</v>
      </c>
    </row>
    <row r="1915" spans="1:6" x14ac:dyDescent="0.3">
      <c r="A1915">
        <v>0</v>
      </c>
      <c r="B1915">
        <v>18</v>
      </c>
      <c r="C1915">
        <v>0</v>
      </c>
      <c r="D1915">
        <v>0</v>
      </c>
      <c r="E1915">
        <v>78.569999999999993</v>
      </c>
      <c r="F1915">
        <v>34.4</v>
      </c>
    </row>
    <row r="1916" spans="1:6" x14ac:dyDescent="0.3">
      <c r="A1916">
        <v>0</v>
      </c>
      <c r="B1916">
        <v>1.64</v>
      </c>
      <c r="C1916">
        <v>0</v>
      </c>
      <c r="D1916">
        <v>0</v>
      </c>
      <c r="E1916">
        <v>69.89</v>
      </c>
      <c r="F1916">
        <v>18.100000000000001</v>
      </c>
    </row>
    <row r="1917" spans="1:6" x14ac:dyDescent="0.3">
      <c r="A1917">
        <v>0</v>
      </c>
      <c r="B1917">
        <v>8</v>
      </c>
      <c r="C1917">
        <v>0</v>
      </c>
      <c r="D1917">
        <v>0</v>
      </c>
      <c r="E1917">
        <v>67.84</v>
      </c>
      <c r="F1917">
        <v>24</v>
      </c>
    </row>
    <row r="1918" spans="1:6" x14ac:dyDescent="0.3">
      <c r="A1918">
        <v>0</v>
      </c>
      <c r="B1918">
        <v>29</v>
      </c>
      <c r="C1918">
        <v>0</v>
      </c>
      <c r="D1918">
        <v>0</v>
      </c>
      <c r="E1918">
        <v>63.69</v>
      </c>
      <c r="F1918">
        <v>28.1</v>
      </c>
    </row>
    <row r="1919" spans="1:6" x14ac:dyDescent="0.3">
      <c r="A1919">
        <v>0</v>
      </c>
      <c r="B1919">
        <v>31</v>
      </c>
      <c r="C1919">
        <v>0</v>
      </c>
      <c r="D1919">
        <v>0</v>
      </c>
      <c r="E1919">
        <v>75.819999999999993</v>
      </c>
      <c r="F1919">
        <v>29.1</v>
      </c>
    </row>
    <row r="1920" spans="1:6" x14ac:dyDescent="0.3">
      <c r="A1920">
        <v>0</v>
      </c>
      <c r="B1920">
        <v>9</v>
      </c>
      <c r="C1920">
        <v>0</v>
      </c>
      <c r="D1920">
        <v>0</v>
      </c>
      <c r="E1920">
        <v>82.64</v>
      </c>
      <c r="F1920">
        <v>14.5</v>
      </c>
    </row>
    <row r="1921" spans="1:6" x14ac:dyDescent="0.3">
      <c r="A1921">
        <v>0</v>
      </c>
      <c r="B1921">
        <v>74</v>
      </c>
      <c r="C1921">
        <v>0</v>
      </c>
      <c r="D1921">
        <v>0</v>
      </c>
      <c r="E1921">
        <v>68.34</v>
      </c>
      <c r="F1921">
        <v>39.299999999999997</v>
      </c>
    </row>
    <row r="1922" spans="1:6" x14ac:dyDescent="0.3">
      <c r="A1922">
        <v>0</v>
      </c>
      <c r="B1922">
        <v>62</v>
      </c>
      <c r="C1922">
        <v>0</v>
      </c>
      <c r="D1922">
        <v>0</v>
      </c>
      <c r="E1922">
        <v>56.74</v>
      </c>
      <c r="F1922">
        <v>28.9</v>
      </c>
    </row>
    <row r="1923" spans="1:6" x14ac:dyDescent="0.3">
      <c r="A1923">
        <v>0</v>
      </c>
      <c r="B1923">
        <v>65</v>
      </c>
      <c r="C1923">
        <v>0</v>
      </c>
      <c r="D1923">
        <v>1</v>
      </c>
      <c r="E1923">
        <v>57.52</v>
      </c>
    </row>
    <row r="1924" spans="1:6" x14ac:dyDescent="0.3">
      <c r="A1924">
        <v>0</v>
      </c>
      <c r="B1924">
        <v>47</v>
      </c>
      <c r="C1924">
        <v>0</v>
      </c>
      <c r="D1924">
        <v>0</v>
      </c>
      <c r="E1924">
        <v>68.48</v>
      </c>
      <c r="F1924">
        <v>21.3</v>
      </c>
    </row>
    <row r="1925" spans="1:6" x14ac:dyDescent="0.3">
      <c r="A1925">
        <v>0</v>
      </c>
      <c r="B1925">
        <v>67</v>
      </c>
      <c r="C1925">
        <v>0</v>
      </c>
      <c r="D1925">
        <v>0</v>
      </c>
      <c r="E1925">
        <v>102.71</v>
      </c>
      <c r="F1925">
        <v>39.9</v>
      </c>
    </row>
    <row r="1926" spans="1:6" x14ac:dyDescent="0.3">
      <c r="A1926">
        <v>0</v>
      </c>
      <c r="B1926">
        <v>67</v>
      </c>
      <c r="C1926">
        <v>0</v>
      </c>
      <c r="D1926">
        <v>0</v>
      </c>
      <c r="E1926">
        <v>110.42</v>
      </c>
      <c r="F1926">
        <v>24.9</v>
      </c>
    </row>
    <row r="1927" spans="1:6" x14ac:dyDescent="0.3">
      <c r="A1927">
        <v>0</v>
      </c>
      <c r="B1927">
        <v>74</v>
      </c>
      <c r="C1927">
        <v>0</v>
      </c>
      <c r="D1927">
        <v>0</v>
      </c>
      <c r="E1927">
        <v>88.62</v>
      </c>
      <c r="F1927">
        <v>28.5</v>
      </c>
    </row>
    <row r="1928" spans="1:6" x14ac:dyDescent="0.3">
      <c r="A1928">
        <v>0</v>
      </c>
      <c r="B1928">
        <v>80</v>
      </c>
      <c r="C1928">
        <v>0</v>
      </c>
      <c r="D1928">
        <v>0</v>
      </c>
      <c r="E1928">
        <v>73.89</v>
      </c>
      <c r="F1928">
        <v>26.7</v>
      </c>
    </row>
    <row r="1929" spans="1:6" x14ac:dyDescent="0.3">
      <c r="A1929">
        <v>0</v>
      </c>
      <c r="B1929">
        <v>49</v>
      </c>
      <c r="C1929">
        <v>0</v>
      </c>
      <c r="D1929">
        <v>0</v>
      </c>
      <c r="E1929">
        <v>60.22</v>
      </c>
      <c r="F1929">
        <v>31.5</v>
      </c>
    </row>
    <row r="1930" spans="1:6" x14ac:dyDescent="0.3">
      <c r="A1930">
        <v>0</v>
      </c>
      <c r="B1930">
        <v>68</v>
      </c>
      <c r="C1930">
        <v>0</v>
      </c>
      <c r="D1930">
        <v>0</v>
      </c>
      <c r="E1930">
        <v>103.46</v>
      </c>
      <c r="F1930">
        <v>35.9</v>
      </c>
    </row>
    <row r="1931" spans="1:6" x14ac:dyDescent="0.3">
      <c r="A1931">
        <v>0</v>
      </c>
      <c r="B1931">
        <v>70</v>
      </c>
      <c r="C1931">
        <v>0</v>
      </c>
      <c r="D1931">
        <v>0</v>
      </c>
      <c r="E1931">
        <v>62.67</v>
      </c>
      <c r="F1931">
        <v>27.7</v>
      </c>
    </row>
    <row r="1932" spans="1:6" x14ac:dyDescent="0.3">
      <c r="A1932">
        <v>0</v>
      </c>
      <c r="B1932">
        <v>50</v>
      </c>
      <c r="C1932">
        <v>0</v>
      </c>
      <c r="D1932">
        <v>0</v>
      </c>
      <c r="E1932">
        <v>154.66999999999999</v>
      </c>
      <c r="F1932">
        <v>33.799999999999997</v>
      </c>
    </row>
    <row r="1933" spans="1:6" x14ac:dyDescent="0.3">
      <c r="A1933">
        <v>0</v>
      </c>
      <c r="B1933">
        <v>74</v>
      </c>
      <c r="C1933">
        <v>0</v>
      </c>
      <c r="D1933">
        <v>0</v>
      </c>
      <c r="E1933">
        <v>83.58</v>
      </c>
      <c r="F1933">
        <v>18.2</v>
      </c>
    </row>
    <row r="1934" spans="1:6" x14ac:dyDescent="0.3">
      <c r="A1934">
        <v>0</v>
      </c>
      <c r="B1934">
        <v>61</v>
      </c>
      <c r="C1934">
        <v>0</v>
      </c>
      <c r="D1934">
        <v>0</v>
      </c>
      <c r="E1934">
        <v>129.31</v>
      </c>
      <c r="F1934">
        <v>30.7</v>
      </c>
    </row>
    <row r="1935" spans="1:6" x14ac:dyDescent="0.3">
      <c r="A1935">
        <v>0</v>
      </c>
      <c r="B1935">
        <v>0.08</v>
      </c>
      <c r="C1935">
        <v>0</v>
      </c>
      <c r="D1935">
        <v>0</v>
      </c>
      <c r="E1935">
        <v>139.66999999999999</v>
      </c>
      <c r="F1935">
        <v>14.1</v>
      </c>
    </row>
    <row r="1936" spans="1:6" x14ac:dyDescent="0.3">
      <c r="A1936">
        <v>0</v>
      </c>
      <c r="B1936">
        <v>42</v>
      </c>
      <c r="C1936">
        <v>0</v>
      </c>
      <c r="D1936">
        <v>0</v>
      </c>
      <c r="E1936">
        <v>87.4</v>
      </c>
      <c r="F1936">
        <v>24.5</v>
      </c>
    </row>
    <row r="1937" spans="1:6" x14ac:dyDescent="0.3">
      <c r="A1937">
        <v>0</v>
      </c>
      <c r="B1937">
        <v>60</v>
      </c>
      <c r="C1937">
        <v>0</v>
      </c>
      <c r="D1937">
        <v>0</v>
      </c>
      <c r="E1937">
        <v>62.78</v>
      </c>
      <c r="F1937">
        <v>36.4</v>
      </c>
    </row>
    <row r="1938" spans="1:6" x14ac:dyDescent="0.3">
      <c r="A1938">
        <v>0</v>
      </c>
      <c r="B1938">
        <v>2</v>
      </c>
      <c r="C1938">
        <v>0</v>
      </c>
      <c r="D1938">
        <v>0</v>
      </c>
      <c r="E1938">
        <v>100.66</v>
      </c>
      <c r="F1938">
        <v>18.5</v>
      </c>
    </row>
    <row r="1939" spans="1:6" x14ac:dyDescent="0.3">
      <c r="A1939">
        <v>0</v>
      </c>
      <c r="B1939">
        <v>14</v>
      </c>
      <c r="C1939">
        <v>0</v>
      </c>
      <c r="D1939">
        <v>0</v>
      </c>
      <c r="E1939">
        <v>111.76</v>
      </c>
      <c r="F1939">
        <v>24.8</v>
      </c>
    </row>
    <row r="1940" spans="1:6" x14ac:dyDescent="0.3">
      <c r="A1940">
        <v>0</v>
      </c>
      <c r="B1940">
        <v>71</v>
      </c>
      <c r="C1940">
        <v>1</v>
      </c>
      <c r="D1940">
        <v>0</v>
      </c>
      <c r="E1940">
        <v>116.76</v>
      </c>
      <c r="F1940">
        <v>32.9</v>
      </c>
    </row>
    <row r="1941" spans="1:6" x14ac:dyDescent="0.3">
      <c r="A1941">
        <v>0</v>
      </c>
      <c r="B1941">
        <v>35</v>
      </c>
      <c r="C1941">
        <v>0</v>
      </c>
      <c r="D1941">
        <v>0</v>
      </c>
      <c r="E1941">
        <v>112.35</v>
      </c>
      <c r="F1941">
        <v>29.9</v>
      </c>
    </row>
    <row r="1942" spans="1:6" x14ac:dyDescent="0.3">
      <c r="A1942">
        <v>0</v>
      </c>
      <c r="B1942">
        <v>48</v>
      </c>
      <c r="C1942">
        <v>0</v>
      </c>
      <c r="D1942">
        <v>0</v>
      </c>
      <c r="E1942">
        <v>77.55</v>
      </c>
      <c r="F1942">
        <v>26.2</v>
      </c>
    </row>
    <row r="1943" spans="1:6" x14ac:dyDescent="0.3">
      <c r="A1943">
        <v>0</v>
      </c>
      <c r="B1943">
        <v>57</v>
      </c>
      <c r="C1943">
        <v>0</v>
      </c>
      <c r="D1943">
        <v>0</v>
      </c>
      <c r="E1943">
        <v>59.85</v>
      </c>
      <c r="F1943">
        <v>41.5</v>
      </c>
    </row>
    <row r="1944" spans="1:6" x14ac:dyDescent="0.3">
      <c r="A1944">
        <v>0</v>
      </c>
      <c r="B1944">
        <v>55</v>
      </c>
      <c r="C1944">
        <v>1</v>
      </c>
      <c r="D1944">
        <v>0</v>
      </c>
      <c r="E1944">
        <v>186.4</v>
      </c>
      <c r="F1944">
        <v>28</v>
      </c>
    </row>
    <row r="1945" spans="1:6" x14ac:dyDescent="0.3">
      <c r="A1945">
        <v>0</v>
      </c>
      <c r="B1945">
        <v>37</v>
      </c>
      <c r="C1945">
        <v>0</v>
      </c>
      <c r="D1945">
        <v>0</v>
      </c>
      <c r="E1945">
        <v>134.38999999999999</v>
      </c>
      <c r="F1945">
        <v>22.7</v>
      </c>
    </row>
    <row r="1946" spans="1:6" x14ac:dyDescent="0.3">
      <c r="A1946">
        <v>0</v>
      </c>
      <c r="B1946">
        <v>17</v>
      </c>
      <c r="C1946">
        <v>0</v>
      </c>
      <c r="D1946">
        <v>0</v>
      </c>
      <c r="E1946">
        <v>112.23</v>
      </c>
      <c r="F1946">
        <v>28.7</v>
      </c>
    </row>
    <row r="1947" spans="1:6" x14ac:dyDescent="0.3">
      <c r="A1947">
        <v>0</v>
      </c>
      <c r="B1947">
        <v>17</v>
      </c>
      <c r="C1947">
        <v>0</v>
      </c>
      <c r="D1947">
        <v>0</v>
      </c>
      <c r="E1947">
        <v>68.66</v>
      </c>
      <c r="F1947">
        <v>35.1</v>
      </c>
    </row>
    <row r="1948" spans="1:6" x14ac:dyDescent="0.3">
      <c r="A1948">
        <v>0</v>
      </c>
      <c r="B1948">
        <v>31</v>
      </c>
      <c r="C1948">
        <v>0</v>
      </c>
      <c r="D1948">
        <v>0</v>
      </c>
      <c r="E1948">
        <v>62.68</v>
      </c>
      <c r="F1948">
        <v>35.799999999999997</v>
      </c>
    </row>
    <row r="1949" spans="1:6" x14ac:dyDescent="0.3">
      <c r="A1949">
        <v>0</v>
      </c>
      <c r="B1949">
        <v>47</v>
      </c>
      <c r="C1949">
        <v>0</v>
      </c>
      <c r="D1949">
        <v>0</v>
      </c>
      <c r="E1949">
        <v>96.04</v>
      </c>
      <c r="F1949">
        <v>29.2</v>
      </c>
    </row>
    <row r="1950" spans="1:6" x14ac:dyDescent="0.3">
      <c r="A1950">
        <v>0</v>
      </c>
      <c r="B1950">
        <v>21</v>
      </c>
      <c r="C1950">
        <v>0</v>
      </c>
      <c r="D1950">
        <v>0</v>
      </c>
      <c r="E1950">
        <v>208.17</v>
      </c>
      <c r="F1950">
        <v>24.9</v>
      </c>
    </row>
    <row r="1951" spans="1:6" x14ac:dyDescent="0.3">
      <c r="A1951">
        <v>0</v>
      </c>
      <c r="B1951">
        <v>36</v>
      </c>
      <c r="C1951">
        <v>0</v>
      </c>
      <c r="D1951">
        <v>0</v>
      </c>
      <c r="E1951">
        <v>57.83</v>
      </c>
      <c r="F1951">
        <v>21.6</v>
      </c>
    </row>
    <row r="1952" spans="1:6" x14ac:dyDescent="0.3">
      <c r="A1952">
        <v>0</v>
      </c>
      <c r="B1952">
        <v>49</v>
      </c>
      <c r="C1952">
        <v>0</v>
      </c>
      <c r="D1952">
        <v>0</v>
      </c>
      <c r="E1952">
        <v>125.63</v>
      </c>
      <c r="F1952">
        <v>57.2</v>
      </c>
    </row>
    <row r="1953" spans="1:6" x14ac:dyDescent="0.3">
      <c r="A1953">
        <v>0</v>
      </c>
      <c r="B1953">
        <v>41</v>
      </c>
      <c r="C1953">
        <v>0</v>
      </c>
      <c r="D1953">
        <v>0</v>
      </c>
      <c r="E1953">
        <v>86.03</v>
      </c>
      <c r="F1953">
        <v>26.4</v>
      </c>
    </row>
    <row r="1954" spans="1:6" x14ac:dyDescent="0.3">
      <c r="A1954">
        <v>0</v>
      </c>
      <c r="B1954">
        <v>59</v>
      </c>
      <c r="C1954">
        <v>0</v>
      </c>
      <c r="D1954">
        <v>0</v>
      </c>
      <c r="E1954">
        <v>224.71</v>
      </c>
      <c r="F1954">
        <v>42.9</v>
      </c>
    </row>
    <row r="1955" spans="1:6" x14ac:dyDescent="0.3">
      <c r="A1955">
        <v>0</v>
      </c>
      <c r="B1955">
        <v>19</v>
      </c>
      <c r="C1955">
        <v>0</v>
      </c>
      <c r="D1955">
        <v>0</v>
      </c>
      <c r="E1955">
        <v>131.22999999999999</v>
      </c>
      <c r="F1955">
        <v>21.1</v>
      </c>
    </row>
    <row r="1956" spans="1:6" x14ac:dyDescent="0.3">
      <c r="A1956">
        <v>0</v>
      </c>
      <c r="B1956">
        <v>57</v>
      </c>
      <c r="C1956">
        <v>0</v>
      </c>
      <c r="D1956">
        <v>0</v>
      </c>
      <c r="E1956">
        <v>176.78</v>
      </c>
      <c r="F1956">
        <v>50.4</v>
      </c>
    </row>
    <row r="1957" spans="1:6" x14ac:dyDescent="0.3">
      <c r="A1957">
        <v>0</v>
      </c>
      <c r="B1957">
        <v>5</v>
      </c>
      <c r="C1957">
        <v>0</v>
      </c>
      <c r="D1957">
        <v>0</v>
      </c>
      <c r="E1957">
        <v>123.49</v>
      </c>
      <c r="F1957">
        <v>19.5</v>
      </c>
    </row>
    <row r="1958" spans="1:6" x14ac:dyDescent="0.3">
      <c r="A1958">
        <v>0</v>
      </c>
      <c r="B1958">
        <v>42</v>
      </c>
      <c r="C1958">
        <v>0</v>
      </c>
      <c r="D1958">
        <v>0</v>
      </c>
      <c r="E1958">
        <v>191.94</v>
      </c>
      <c r="F1958">
        <v>27.9</v>
      </c>
    </row>
    <row r="1959" spans="1:6" x14ac:dyDescent="0.3">
      <c r="A1959">
        <v>0</v>
      </c>
      <c r="B1959">
        <v>72</v>
      </c>
      <c r="C1959">
        <v>0</v>
      </c>
      <c r="D1959">
        <v>0</v>
      </c>
      <c r="E1959">
        <v>239.82</v>
      </c>
      <c r="F1959">
        <v>35.799999999999997</v>
      </c>
    </row>
    <row r="1960" spans="1:6" x14ac:dyDescent="0.3">
      <c r="A1960">
        <v>0</v>
      </c>
      <c r="B1960">
        <v>38</v>
      </c>
      <c r="C1960">
        <v>0</v>
      </c>
      <c r="D1960">
        <v>0</v>
      </c>
      <c r="E1960">
        <v>69.34</v>
      </c>
      <c r="F1960">
        <v>43.7</v>
      </c>
    </row>
    <row r="1961" spans="1:6" x14ac:dyDescent="0.3">
      <c r="A1961">
        <v>0</v>
      </c>
      <c r="B1961">
        <v>43</v>
      </c>
      <c r="C1961">
        <v>1</v>
      </c>
      <c r="D1961">
        <v>0</v>
      </c>
      <c r="E1961">
        <v>56.94</v>
      </c>
      <c r="F1961">
        <v>45.3</v>
      </c>
    </row>
    <row r="1962" spans="1:6" x14ac:dyDescent="0.3">
      <c r="A1962">
        <v>1</v>
      </c>
      <c r="B1962">
        <v>79</v>
      </c>
      <c r="C1962">
        <v>0</v>
      </c>
      <c r="D1962">
        <v>1</v>
      </c>
      <c r="E1962">
        <v>226.98</v>
      </c>
      <c r="F1962">
        <v>29.8</v>
      </c>
    </row>
    <row r="1963" spans="1:6" x14ac:dyDescent="0.3">
      <c r="A1963">
        <v>0</v>
      </c>
      <c r="B1963">
        <v>82</v>
      </c>
      <c r="C1963">
        <v>1</v>
      </c>
      <c r="D1963">
        <v>0</v>
      </c>
      <c r="E1963">
        <v>61.47</v>
      </c>
      <c r="F1963">
        <v>22.9</v>
      </c>
    </row>
    <row r="1964" spans="1:6" x14ac:dyDescent="0.3">
      <c r="A1964">
        <v>0</v>
      </c>
      <c r="B1964">
        <v>57</v>
      </c>
      <c r="C1964">
        <v>0</v>
      </c>
      <c r="D1964">
        <v>0</v>
      </c>
      <c r="E1964">
        <v>78.14</v>
      </c>
      <c r="F1964">
        <v>35.799999999999997</v>
      </c>
    </row>
    <row r="1965" spans="1:6" x14ac:dyDescent="0.3">
      <c r="A1965">
        <v>0</v>
      </c>
      <c r="B1965">
        <v>64</v>
      </c>
      <c r="C1965">
        <v>0</v>
      </c>
      <c r="D1965">
        <v>0</v>
      </c>
      <c r="E1965">
        <v>114.47</v>
      </c>
      <c r="F1965">
        <v>31.6</v>
      </c>
    </row>
    <row r="1966" spans="1:6" x14ac:dyDescent="0.3">
      <c r="A1966">
        <v>0</v>
      </c>
      <c r="B1966">
        <v>49</v>
      </c>
      <c r="C1966">
        <v>0</v>
      </c>
      <c r="D1966">
        <v>0</v>
      </c>
      <c r="E1966">
        <v>59.76</v>
      </c>
      <c r="F1966">
        <v>29.7</v>
      </c>
    </row>
    <row r="1967" spans="1:6" x14ac:dyDescent="0.3">
      <c r="A1967">
        <v>0</v>
      </c>
      <c r="B1967">
        <v>25</v>
      </c>
      <c r="C1967">
        <v>0</v>
      </c>
      <c r="D1967">
        <v>0</v>
      </c>
      <c r="E1967">
        <v>74.11</v>
      </c>
      <c r="F1967">
        <v>34.1</v>
      </c>
    </row>
    <row r="1968" spans="1:6" x14ac:dyDescent="0.3">
      <c r="A1968">
        <v>0</v>
      </c>
      <c r="B1968">
        <v>61</v>
      </c>
      <c r="C1968">
        <v>0</v>
      </c>
      <c r="D1968">
        <v>0</v>
      </c>
      <c r="E1968">
        <v>194.53</v>
      </c>
      <c r="F1968">
        <v>45</v>
      </c>
    </row>
    <row r="1969" spans="1:6" x14ac:dyDescent="0.3">
      <c r="A1969">
        <v>0</v>
      </c>
      <c r="B1969">
        <v>53</v>
      </c>
      <c r="C1969">
        <v>1</v>
      </c>
      <c r="D1969">
        <v>0</v>
      </c>
      <c r="E1969">
        <v>151.56</v>
      </c>
      <c r="F1969">
        <v>28.5</v>
      </c>
    </row>
    <row r="1970" spans="1:6" x14ac:dyDescent="0.3">
      <c r="A1970">
        <v>0</v>
      </c>
      <c r="B1970">
        <v>79</v>
      </c>
      <c r="C1970">
        <v>0</v>
      </c>
      <c r="D1970">
        <v>1</v>
      </c>
      <c r="E1970">
        <v>88.51</v>
      </c>
      <c r="F1970">
        <v>24.5</v>
      </c>
    </row>
    <row r="1971" spans="1:6" x14ac:dyDescent="0.3">
      <c r="A1971">
        <v>0</v>
      </c>
      <c r="B1971">
        <v>82</v>
      </c>
      <c r="C1971">
        <v>0</v>
      </c>
      <c r="D1971">
        <v>0</v>
      </c>
      <c r="E1971">
        <v>113.45</v>
      </c>
      <c r="F1971">
        <v>30.3</v>
      </c>
    </row>
    <row r="1972" spans="1:6" x14ac:dyDescent="0.3">
      <c r="A1972">
        <v>0</v>
      </c>
      <c r="B1972">
        <v>56</v>
      </c>
      <c r="C1972">
        <v>0</v>
      </c>
      <c r="D1972">
        <v>0</v>
      </c>
      <c r="E1972">
        <v>80.08</v>
      </c>
      <c r="F1972">
        <v>25.6</v>
      </c>
    </row>
    <row r="1973" spans="1:6" x14ac:dyDescent="0.3">
      <c r="A1973">
        <v>1</v>
      </c>
      <c r="B1973">
        <v>61</v>
      </c>
      <c r="C1973">
        <v>1</v>
      </c>
      <c r="D1973">
        <v>1</v>
      </c>
      <c r="E1973">
        <v>112.24</v>
      </c>
      <c r="F1973">
        <v>37.4</v>
      </c>
    </row>
    <row r="1974" spans="1:6" x14ac:dyDescent="0.3">
      <c r="A1974">
        <v>0</v>
      </c>
      <c r="B1974">
        <v>20</v>
      </c>
      <c r="C1974">
        <v>0</v>
      </c>
      <c r="D1974">
        <v>0</v>
      </c>
      <c r="E1974">
        <v>73</v>
      </c>
      <c r="F1974">
        <v>20.8</v>
      </c>
    </row>
    <row r="1975" spans="1:6" x14ac:dyDescent="0.3">
      <c r="A1975">
        <v>0</v>
      </c>
      <c r="B1975">
        <v>61</v>
      </c>
      <c r="C1975">
        <v>0</v>
      </c>
      <c r="D1975">
        <v>0</v>
      </c>
      <c r="E1975">
        <v>65.209999999999994</v>
      </c>
      <c r="F1975">
        <v>27.7</v>
      </c>
    </row>
    <row r="1976" spans="1:6" x14ac:dyDescent="0.3">
      <c r="A1976">
        <v>0</v>
      </c>
      <c r="B1976">
        <v>5</v>
      </c>
      <c r="C1976">
        <v>0</v>
      </c>
      <c r="D1976">
        <v>0</v>
      </c>
      <c r="E1976">
        <v>59.61</v>
      </c>
      <c r="F1976">
        <v>17.100000000000001</v>
      </c>
    </row>
    <row r="1977" spans="1:6" x14ac:dyDescent="0.3">
      <c r="A1977">
        <v>0</v>
      </c>
      <c r="B1977">
        <v>38</v>
      </c>
      <c r="C1977">
        <v>0</v>
      </c>
      <c r="D1977">
        <v>0</v>
      </c>
      <c r="E1977">
        <v>77.5</v>
      </c>
      <c r="F1977">
        <v>36.9</v>
      </c>
    </row>
    <row r="1978" spans="1:6" x14ac:dyDescent="0.3">
      <c r="A1978">
        <v>0</v>
      </c>
      <c r="B1978">
        <v>11</v>
      </c>
      <c r="C1978">
        <v>0</v>
      </c>
      <c r="D1978">
        <v>0</v>
      </c>
      <c r="E1978">
        <v>87.51</v>
      </c>
      <c r="F1978">
        <v>24.4</v>
      </c>
    </row>
    <row r="1979" spans="1:6" x14ac:dyDescent="0.3">
      <c r="A1979">
        <v>0</v>
      </c>
      <c r="B1979">
        <v>80</v>
      </c>
      <c r="C1979">
        <v>0</v>
      </c>
      <c r="D1979">
        <v>0</v>
      </c>
      <c r="E1979">
        <v>70.31</v>
      </c>
      <c r="F1979">
        <v>23.2</v>
      </c>
    </row>
    <row r="1980" spans="1:6" x14ac:dyDescent="0.3">
      <c r="A1980">
        <v>0</v>
      </c>
      <c r="B1980">
        <v>43</v>
      </c>
      <c r="C1980">
        <v>0</v>
      </c>
      <c r="D1980">
        <v>0</v>
      </c>
      <c r="E1980">
        <v>142.12</v>
      </c>
      <c r="F1980">
        <v>28.4</v>
      </c>
    </row>
    <row r="1981" spans="1:6" x14ac:dyDescent="0.3">
      <c r="A1981">
        <v>0</v>
      </c>
      <c r="B1981">
        <v>65</v>
      </c>
      <c r="C1981">
        <v>0</v>
      </c>
      <c r="D1981">
        <v>0</v>
      </c>
      <c r="E1981">
        <v>104.21</v>
      </c>
      <c r="F1981">
        <v>36.799999999999997</v>
      </c>
    </row>
    <row r="1982" spans="1:6" x14ac:dyDescent="0.3">
      <c r="A1982">
        <v>0</v>
      </c>
      <c r="B1982">
        <v>2</v>
      </c>
      <c r="C1982">
        <v>0</v>
      </c>
      <c r="D1982">
        <v>0</v>
      </c>
      <c r="E1982">
        <v>155.13999999999999</v>
      </c>
      <c r="F1982">
        <v>13.7</v>
      </c>
    </row>
    <row r="1983" spans="1:6" x14ac:dyDescent="0.3">
      <c r="A1983">
        <v>0</v>
      </c>
      <c r="B1983">
        <v>52</v>
      </c>
      <c r="C1983">
        <v>0</v>
      </c>
      <c r="D1983">
        <v>0</v>
      </c>
      <c r="E1983">
        <v>120.25</v>
      </c>
      <c r="F1983">
        <v>28.2</v>
      </c>
    </row>
    <row r="1984" spans="1:6" x14ac:dyDescent="0.3">
      <c r="A1984">
        <v>1</v>
      </c>
      <c r="B1984">
        <v>78</v>
      </c>
      <c r="C1984">
        <v>0</v>
      </c>
      <c r="D1984">
        <v>0</v>
      </c>
      <c r="E1984">
        <v>109.47</v>
      </c>
      <c r="F1984">
        <v>30.8</v>
      </c>
    </row>
    <row r="1985" spans="1:6" x14ac:dyDescent="0.3">
      <c r="A1985">
        <v>1</v>
      </c>
      <c r="B1985">
        <v>57</v>
      </c>
      <c r="C1985">
        <v>0</v>
      </c>
      <c r="D1985">
        <v>0</v>
      </c>
      <c r="E1985">
        <v>86.3</v>
      </c>
      <c r="F1985">
        <v>31.7</v>
      </c>
    </row>
    <row r="1986" spans="1:6" x14ac:dyDescent="0.3">
      <c r="A1986">
        <v>0</v>
      </c>
      <c r="B1986">
        <v>37</v>
      </c>
      <c r="C1986">
        <v>0</v>
      </c>
      <c r="D1986">
        <v>0</v>
      </c>
      <c r="E1986">
        <v>60.05</v>
      </c>
      <c r="F1986">
        <v>24.1</v>
      </c>
    </row>
    <row r="1987" spans="1:6" x14ac:dyDescent="0.3">
      <c r="A1987">
        <v>0</v>
      </c>
      <c r="B1987">
        <v>59</v>
      </c>
      <c r="C1987">
        <v>0</v>
      </c>
      <c r="D1987">
        <v>0</v>
      </c>
      <c r="E1987">
        <v>109.82</v>
      </c>
      <c r="F1987">
        <v>23.7</v>
      </c>
    </row>
    <row r="1988" spans="1:6" x14ac:dyDescent="0.3">
      <c r="A1988">
        <v>0</v>
      </c>
      <c r="B1988">
        <v>81</v>
      </c>
      <c r="C1988">
        <v>0</v>
      </c>
      <c r="D1988">
        <v>1</v>
      </c>
      <c r="E1988">
        <v>123.49</v>
      </c>
      <c r="F1988">
        <v>30.7</v>
      </c>
    </row>
    <row r="1989" spans="1:6" x14ac:dyDescent="0.3">
      <c r="A1989">
        <v>0</v>
      </c>
      <c r="B1989">
        <v>47</v>
      </c>
      <c r="C1989">
        <v>0</v>
      </c>
      <c r="D1989">
        <v>0</v>
      </c>
      <c r="E1989">
        <v>115.91</v>
      </c>
      <c r="F1989">
        <v>22.2</v>
      </c>
    </row>
    <row r="1990" spans="1:6" x14ac:dyDescent="0.3">
      <c r="A1990">
        <v>0</v>
      </c>
      <c r="B1990">
        <v>55</v>
      </c>
      <c r="C1990">
        <v>0</v>
      </c>
      <c r="D1990">
        <v>0</v>
      </c>
      <c r="E1990">
        <v>64.45</v>
      </c>
      <c r="F1990">
        <v>26.7</v>
      </c>
    </row>
    <row r="1991" spans="1:6" x14ac:dyDescent="0.3">
      <c r="A1991">
        <v>0</v>
      </c>
      <c r="B1991">
        <v>8</v>
      </c>
      <c r="C1991">
        <v>0</v>
      </c>
      <c r="D1991">
        <v>0</v>
      </c>
      <c r="E1991">
        <v>83.55</v>
      </c>
      <c r="F1991">
        <v>22.4</v>
      </c>
    </row>
    <row r="1992" spans="1:6" x14ac:dyDescent="0.3">
      <c r="A1992">
        <v>0</v>
      </c>
      <c r="B1992">
        <v>43</v>
      </c>
      <c r="C1992">
        <v>0</v>
      </c>
      <c r="D1992">
        <v>0</v>
      </c>
      <c r="E1992">
        <v>91.9</v>
      </c>
      <c r="F1992">
        <v>32.700000000000003</v>
      </c>
    </row>
    <row r="1993" spans="1:6" x14ac:dyDescent="0.3">
      <c r="A1993">
        <v>0</v>
      </c>
      <c r="B1993">
        <v>54</v>
      </c>
      <c r="C1993">
        <v>0</v>
      </c>
      <c r="D1993">
        <v>0</v>
      </c>
      <c r="E1993">
        <v>75.09</v>
      </c>
      <c r="F1993">
        <v>38.9</v>
      </c>
    </row>
    <row r="1994" spans="1:6" x14ac:dyDescent="0.3">
      <c r="A1994">
        <v>0</v>
      </c>
      <c r="B1994">
        <v>69</v>
      </c>
      <c r="C1994">
        <v>0</v>
      </c>
      <c r="D1994">
        <v>0</v>
      </c>
      <c r="E1994">
        <v>87.27</v>
      </c>
      <c r="F1994">
        <v>23.3</v>
      </c>
    </row>
    <row r="1995" spans="1:6" x14ac:dyDescent="0.3">
      <c r="A1995">
        <v>0</v>
      </c>
      <c r="B1995">
        <v>45</v>
      </c>
      <c r="C1995">
        <v>0</v>
      </c>
      <c r="D1995">
        <v>0</v>
      </c>
      <c r="E1995">
        <v>176.48</v>
      </c>
      <c r="F1995">
        <v>24</v>
      </c>
    </row>
    <row r="1996" spans="1:6" x14ac:dyDescent="0.3">
      <c r="A1996">
        <v>0</v>
      </c>
      <c r="B1996">
        <v>38</v>
      </c>
      <c r="C1996">
        <v>0</v>
      </c>
      <c r="D1996">
        <v>0</v>
      </c>
      <c r="E1996">
        <v>61.88</v>
      </c>
      <c r="F1996">
        <v>29</v>
      </c>
    </row>
    <row r="1997" spans="1:6" x14ac:dyDescent="0.3">
      <c r="A1997">
        <v>0</v>
      </c>
      <c r="B1997">
        <v>78</v>
      </c>
      <c r="C1997">
        <v>1</v>
      </c>
      <c r="D1997">
        <v>0</v>
      </c>
      <c r="E1997">
        <v>201.07</v>
      </c>
      <c r="F1997">
        <v>21.8</v>
      </c>
    </row>
    <row r="1998" spans="1:6" x14ac:dyDescent="0.3">
      <c r="A1998">
        <v>0</v>
      </c>
      <c r="B1998">
        <v>20</v>
      </c>
      <c r="C1998">
        <v>0</v>
      </c>
      <c r="D1998">
        <v>0</v>
      </c>
      <c r="E1998">
        <v>120.22</v>
      </c>
      <c r="F1998">
        <v>21.3</v>
      </c>
    </row>
    <row r="1999" spans="1:6" x14ac:dyDescent="0.3">
      <c r="A1999">
        <v>0</v>
      </c>
      <c r="B1999">
        <v>14</v>
      </c>
      <c r="C1999">
        <v>0</v>
      </c>
      <c r="D1999">
        <v>0</v>
      </c>
      <c r="E1999">
        <v>91.85</v>
      </c>
      <c r="F1999">
        <v>27.8</v>
      </c>
    </row>
    <row r="2000" spans="1:6" x14ac:dyDescent="0.3">
      <c r="A2000">
        <v>0</v>
      </c>
      <c r="B2000">
        <v>27</v>
      </c>
      <c r="C2000">
        <v>0</v>
      </c>
      <c r="D2000">
        <v>0</v>
      </c>
      <c r="E2000">
        <v>58.39</v>
      </c>
      <c r="F2000">
        <v>30.4</v>
      </c>
    </row>
    <row r="2001" spans="1:6" x14ac:dyDescent="0.3">
      <c r="A2001">
        <v>0</v>
      </c>
      <c r="B2001">
        <v>9</v>
      </c>
      <c r="C2001">
        <v>0</v>
      </c>
      <c r="D2001">
        <v>0</v>
      </c>
      <c r="E2001">
        <v>77.67</v>
      </c>
      <c r="F2001">
        <v>17.600000000000001</v>
      </c>
    </row>
    <row r="2002" spans="1:6" x14ac:dyDescent="0.3">
      <c r="A2002">
        <v>0</v>
      </c>
      <c r="B2002">
        <v>54</v>
      </c>
      <c r="C2002">
        <v>0</v>
      </c>
      <c r="D2002">
        <v>0</v>
      </c>
      <c r="E2002">
        <v>68.599999999999994</v>
      </c>
      <c r="F2002">
        <v>44.8</v>
      </c>
    </row>
    <row r="2003" spans="1:6" x14ac:dyDescent="0.3">
      <c r="A2003">
        <v>0</v>
      </c>
      <c r="B2003">
        <v>34</v>
      </c>
      <c r="C2003">
        <v>0</v>
      </c>
      <c r="D2003">
        <v>0</v>
      </c>
      <c r="E2003">
        <v>120.06</v>
      </c>
      <c r="F2003">
        <v>33</v>
      </c>
    </row>
    <row r="2004" spans="1:6" x14ac:dyDescent="0.3">
      <c r="A2004">
        <v>0</v>
      </c>
      <c r="B2004">
        <v>56</v>
      </c>
      <c r="C2004">
        <v>0</v>
      </c>
      <c r="D2004">
        <v>0</v>
      </c>
      <c r="E2004">
        <v>228.08</v>
      </c>
      <c r="F2004">
        <v>29.1</v>
      </c>
    </row>
    <row r="2005" spans="1:6" x14ac:dyDescent="0.3">
      <c r="A2005">
        <v>0</v>
      </c>
      <c r="B2005">
        <v>76</v>
      </c>
      <c r="C2005">
        <v>0</v>
      </c>
      <c r="D2005">
        <v>0</v>
      </c>
      <c r="E2005">
        <v>204.05</v>
      </c>
      <c r="F2005">
        <v>23.5</v>
      </c>
    </row>
    <row r="2006" spans="1:6" x14ac:dyDescent="0.3">
      <c r="A2006">
        <v>0</v>
      </c>
      <c r="B2006">
        <v>59</v>
      </c>
      <c r="C2006">
        <v>1</v>
      </c>
      <c r="D2006">
        <v>0</v>
      </c>
      <c r="E2006">
        <v>57.26</v>
      </c>
      <c r="F2006">
        <v>23.5</v>
      </c>
    </row>
    <row r="2007" spans="1:6" x14ac:dyDescent="0.3">
      <c r="A2007">
        <v>0</v>
      </c>
      <c r="B2007">
        <v>45</v>
      </c>
      <c r="C2007">
        <v>0</v>
      </c>
      <c r="D2007">
        <v>0</v>
      </c>
      <c r="E2007">
        <v>120.56</v>
      </c>
      <c r="F2007">
        <v>31.6</v>
      </c>
    </row>
    <row r="2008" spans="1:6" x14ac:dyDescent="0.3">
      <c r="A2008">
        <v>0</v>
      </c>
      <c r="B2008">
        <v>32</v>
      </c>
      <c r="C2008">
        <v>0</v>
      </c>
      <c r="D2008">
        <v>0</v>
      </c>
      <c r="E2008">
        <v>67.92</v>
      </c>
      <c r="F2008">
        <v>22.8</v>
      </c>
    </row>
    <row r="2009" spans="1:6" x14ac:dyDescent="0.3">
      <c r="A2009">
        <v>0</v>
      </c>
      <c r="B2009">
        <v>23</v>
      </c>
      <c r="C2009">
        <v>0</v>
      </c>
      <c r="D2009">
        <v>0</v>
      </c>
      <c r="E2009">
        <v>60.5</v>
      </c>
      <c r="F2009">
        <v>27.1</v>
      </c>
    </row>
    <row r="2010" spans="1:6" x14ac:dyDescent="0.3">
      <c r="A2010">
        <v>0</v>
      </c>
      <c r="B2010">
        <v>16</v>
      </c>
      <c r="C2010">
        <v>0</v>
      </c>
      <c r="D2010">
        <v>0</v>
      </c>
      <c r="E2010">
        <v>64.510000000000005</v>
      </c>
      <c r="F2010">
        <v>21.2</v>
      </c>
    </row>
    <row r="2011" spans="1:6" x14ac:dyDescent="0.3">
      <c r="A2011">
        <v>0</v>
      </c>
      <c r="B2011">
        <v>39</v>
      </c>
      <c r="C2011">
        <v>0</v>
      </c>
      <c r="D2011">
        <v>0</v>
      </c>
      <c r="E2011">
        <v>69.38</v>
      </c>
      <c r="F2011">
        <v>22.1</v>
      </c>
    </row>
    <row r="2012" spans="1:6" x14ac:dyDescent="0.3">
      <c r="A2012">
        <v>0</v>
      </c>
      <c r="B2012">
        <v>40</v>
      </c>
      <c r="C2012">
        <v>0</v>
      </c>
      <c r="D2012">
        <v>0</v>
      </c>
      <c r="E2012">
        <v>70.45</v>
      </c>
      <c r="F2012">
        <v>23.3</v>
      </c>
    </row>
    <row r="2013" spans="1:6" x14ac:dyDescent="0.3">
      <c r="A2013">
        <v>0</v>
      </c>
      <c r="B2013">
        <v>45</v>
      </c>
      <c r="C2013">
        <v>0</v>
      </c>
      <c r="D2013">
        <v>0</v>
      </c>
      <c r="E2013">
        <v>112.55</v>
      </c>
      <c r="F2013">
        <v>32.1</v>
      </c>
    </row>
    <row r="2014" spans="1:6" x14ac:dyDescent="0.3">
      <c r="A2014">
        <v>0</v>
      </c>
      <c r="B2014">
        <v>27</v>
      </c>
      <c r="C2014">
        <v>0</v>
      </c>
      <c r="D2014">
        <v>0</v>
      </c>
      <c r="E2014">
        <v>127.28</v>
      </c>
      <c r="F2014">
        <v>23.4</v>
      </c>
    </row>
    <row r="2015" spans="1:6" x14ac:dyDescent="0.3">
      <c r="A2015">
        <v>1</v>
      </c>
      <c r="B2015">
        <v>64</v>
      </c>
      <c r="C2015">
        <v>0</v>
      </c>
      <c r="D2015">
        <v>0</v>
      </c>
      <c r="E2015">
        <v>111.98</v>
      </c>
    </row>
    <row r="2016" spans="1:6" x14ac:dyDescent="0.3">
      <c r="A2016">
        <v>0</v>
      </c>
      <c r="B2016">
        <v>63</v>
      </c>
      <c r="C2016">
        <v>0</v>
      </c>
      <c r="D2016">
        <v>0</v>
      </c>
      <c r="E2016">
        <v>79.260000000000005</v>
      </c>
      <c r="F2016">
        <v>26.6</v>
      </c>
    </row>
    <row r="2017" spans="1:6" x14ac:dyDescent="0.3">
      <c r="A2017">
        <v>0</v>
      </c>
      <c r="B2017">
        <v>55</v>
      </c>
      <c r="C2017">
        <v>0</v>
      </c>
      <c r="D2017">
        <v>0</v>
      </c>
      <c r="E2017">
        <v>102.1</v>
      </c>
      <c r="F2017">
        <v>22.5</v>
      </c>
    </row>
    <row r="2018" spans="1:6" x14ac:dyDescent="0.3">
      <c r="A2018">
        <v>0</v>
      </c>
      <c r="B2018">
        <v>81</v>
      </c>
      <c r="C2018">
        <v>0</v>
      </c>
      <c r="D2018">
        <v>0</v>
      </c>
      <c r="E2018">
        <v>77.540000000000006</v>
      </c>
      <c r="F2018">
        <v>33.799999999999997</v>
      </c>
    </row>
    <row r="2019" spans="1:6" x14ac:dyDescent="0.3">
      <c r="A2019">
        <v>0</v>
      </c>
      <c r="B2019">
        <v>34</v>
      </c>
      <c r="C2019">
        <v>0</v>
      </c>
      <c r="D2019">
        <v>0</v>
      </c>
      <c r="E2019">
        <v>70.87</v>
      </c>
      <c r="F2019">
        <v>55.7</v>
      </c>
    </row>
    <row r="2020" spans="1:6" x14ac:dyDescent="0.3">
      <c r="A2020">
        <v>0</v>
      </c>
      <c r="B2020">
        <v>78</v>
      </c>
      <c r="C2020">
        <v>0</v>
      </c>
      <c r="D2020">
        <v>0</v>
      </c>
      <c r="E2020">
        <v>154.75</v>
      </c>
      <c r="F2020">
        <v>17.600000000000001</v>
      </c>
    </row>
    <row r="2021" spans="1:6" x14ac:dyDescent="0.3">
      <c r="A2021">
        <v>0</v>
      </c>
      <c r="B2021">
        <v>66</v>
      </c>
      <c r="C2021">
        <v>1</v>
      </c>
      <c r="D2021">
        <v>0</v>
      </c>
      <c r="E2021">
        <v>205.23</v>
      </c>
      <c r="F2021">
        <v>39.5</v>
      </c>
    </row>
    <row r="2022" spans="1:6" x14ac:dyDescent="0.3">
      <c r="A2022">
        <v>0</v>
      </c>
      <c r="B2022">
        <v>53</v>
      </c>
      <c r="C2022">
        <v>0</v>
      </c>
      <c r="D2022">
        <v>0</v>
      </c>
      <c r="E2022">
        <v>83.91</v>
      </c>
      <c r="F2022">
        <v>36.6</v>
      </c>
    </row>
    <row r="2023" spans="1:6" x14ac:dyDescent="0.3">
      <c r="A2023">
        <v>0</v>
      </c>
      <c r="B2023">
        <v>13</v>
      </c>
      <c r="C2023">
        <v>0</v>
      </c>
      <c r="D2023">
        <v>0</v>
      </c>
      <c r="E2023">
        <v>70.16</v>
      </c>
      <c r="F2023">
        <v>21.2</v>
      </c>
    </row>
    <row r="2024" spans="1:6" x14ac:dyDescent="0.3">
      <c r="A2024">
        <v>0</v>
      </c>
      <c r="B2024">
        <v>31</v>
      </c>
      <c r="C2024">
        <v>0</v>
      </c>
      <c r="D2024">
        <v>0</v>
      </c>
      <c r="E2024">
        <v>106.13</v>
      </c>
      <c r="F2024">
        <v>22.4</v>
      </c>
    </row>
    <row r="2025" spans="1:6" x14ac:dyDescent="0.3">
      <c r="A2025">
        <v>0</v>
      </c>
      <c r="B2025">
        <v>26</v>
      </c>
      <c r="C2025">
        <v>0</v>
      </c>
      <c r="D2025">
        <v>0</v>
      </c>
      <c r="E2025">
        <v>136.1</v>
      </c>
      <c r="F2025">
        <v>26.4</v>
      </c>
    </row>
    <row r="2026" spans="1:6" x14ac:dyDescent="0.3">
      <c r="A2026">
        <v>0</v>
      </c>
      <c r="B2026">
        <v>18</v>
      </c>
      <c r="C2026">
        <v>0</v>
      </c>
      <c r="D2026">
        <v>0</v>
      </c>
      <c r="E2026">
        <v>168.15</v>
      </c>
      <c r="F2026">
        <v>48.5</v>
      </c>
    </row>
    <row r="2027" spans="1:6" x14ac:dyDescent="0.3">
      <c r="A2027">
        <v>0</v>
      </c>
      <c r="B2027">
        <v>25</v>
      </c>
      <c r="C2027">
        <v>0</v>
      </c>
      <c r="D2027">
        <v>0</v>
      </c>
      <c r="E2027">
        <v>78.5</v>
      </c>
      <c r="F2027">
        <v>28.6</v>
      </c>
    </row>
    <row r="2028" spans="1:6" x14ac:dyDescent="0.3">
      <c r="A2028">
        <v>0</v>
      </c>
      <c r="B2028">
        <v>33</v>
      </c>
      <c r="C2028">
        <v>0</v>
      </c>
      <c r="D2028">
        <v>0</v>
      </c>
      <c r="E2028">
        <v>121.04</v>
      </c>
      <c r="F2028">
        <v>31.4</v>
      </c>
    </row>
    <row r="2029" spans="1:6" x14ac:dyDescent="0.3">
      <c r="A2029">
        <v>0</v>
      </c>
      <c r="B2029">
        <v>1.1599999999999999</v>
      </c>
      <c r="C2029">
        <v>0</v>
      </c>
      <c r="D2029">
        <v>0</v>
      </c>
      <c r="E2029">
        <v>60.98</v>
      </c>
      <c r="F2029">
        <v>17.2</v>
      </c>
    </row>
    <row r="2030" spans="1:6" x14ac:dyDescent="0.3">
      <c r="A2030">
        <v>0</v>
      </c>
      <c r="B2030">
        <v>34</v>
      </c>
      <c r="C2030">
        <v>0</v>
      </c>
      <c r="D2030">
        <v>0</v>
      </c>
      <c r="E2030">
        <v>90.55</v>
      </c>
      <c r="F2030">
        <v>30</v>
      </c>
    </row>
    <row r="2031" spans="1:6" x14ac:dyDescent="0.3">
      <c r="A2031">
        <v>0</v>
      </c>
      <c r="B2031">
        <v>37</v>
      </c>
      <c r="C2031">
        <v>0</v>
      </c>
      <c r="D2031">
        <v>0</v>
      </c>
      <c r="E2031">
        <v>75.98</v>
      </c>
      <c r="F2031">
        <v>33.799999999999997</v>
      </c>
    </row>
    <row r="2032" spans="1:6" x14ac:dyDescent="0.3">
      <c r="A2032">
        <v>0</v>
      </c>
      <c r="B2032">
        <v>56</v>
      </c>
      <c r="C2032">
        <v>0</v>
      </c>
      <c r="D2032">
        <v>0</v>
      </c>
      <c r="E2032">
        <v>227.04</v>
      </c>
      <c r="F2032">
        <v>23</v>
      </c>
    </row>
    <row r="2033" spans="1:6" x14ac:dyDescent="0.3">
      <c r="A2033">
        <v>0</v>
      </c>
      <c r="B2033">
        <v>44</v>
      </c>
      <c r="C2033">
        <v>0</v>
      </c>
      <c r="D2033">
        <v>0</v>
      </c>
      <c r="E2033">
        <v>57.33</v>
      </c>
      <c r="F2033">
        <v>24.6</v>
      </c>
    </row>
    <row r="2034" spans="1:6" x14ac:dyDescent="0.3">
      <c r="A2034">
        <v>0</v>
      </c>
      <c r="B2034">
        <v>12</v>
      </c>
      <c r="C2034">
        <v>0</v>
      </c>
      <c r="D2034">
        <v>0</v>
      </c>
      <c r="E2034">
        <v>58.14</v>
      </c>
      <c r="F2034">
        <v>21.3</v>
      </c>
    </row>
    <row r="2035" spans="1:6" x14ac:dyDescent="0.3">
      <c r="A2035">
        <v>0</v>
      </c>
      <c r="B2035">
        <v>12</v>
      </c>
      <c r="C2035">
        <v>0</v>
      </c>
      <c r="D2035">
        <v>0</v>
      </c>
      <c r="E2035">
        <v>82.39</v>
      </c>
      <c r="F2035">
        <v>17.100000000000001</v>
      </c>
    </row>
    <row r="2036" spans="1:6" x14ac:dyDescent="0.3">
      <c r="A2036">
        <v>0</v>
      </c>
      <c r="B2036">
        <v>66</v>
      </c>
      <c r="C2036">
        <v>0</v>
      </c>
      <c r="D2036">
        <v>0</v>
      </c>
      <c r="E2036">
        <v>152.02000000000001</v>
      </c>
      <c r="F2036">
        <v>44.2</v>
      </c>
    </row>
    <row r="2037" spans="1:6" x14ac:dyDescent="0.3">
      <c r="A2037">
        <v>0</v>
      </c>
      <c r="B2037">
        <v>81</v>
      </c>
      <c r="C2037">
        <v>0</v>
      </c>
      <c r="D2037">
        <v>0</v>
      </c>
      <c r="E2037">
        <v>101.32</v>
      </c>
      <c r="F2037">
        <v>29.6</v>
      </c>
    </row>
    <row r="2038" spans="1:6" x14ac:dyDescent="0.3">
      <c r="A2038">
        <v>0</v>
      </c>
      <c r="B2038">
        <v>77</v>
      </c>
      <c r="C2038">
        <v>1</v>
      </c>
      <c r="D2038">
        <v>0</v>
      </c>
      <c r="E2038">
        <v>238.53</v>
      </c>
      <c r="F2038">
        <v>30.6</v>
      </c>
    </row>
    <row r="2039" spans="1:6" x14ac:dyDescent="0.3">
      <c r="A2039">
        <v>0</v>
      </c>
      <c r="B2039">
        <v>59</v>
      </c>
      <c r="C2039">
        <v>0</v>
      </c>
      <c r="D2039">
        <v>0</v>
      </c>
      <c r="E2039">
        <v>240.71</v>
      </c>
      <c r="F2039">
        <v>43.9</v>
      </c>
    </row>
    <row r="2040" spans="1:6" x14ac:dyDescent="0.3">
      <c r="A2040">
        <v>0</v>
      </c>
      <c r="B2040">
        <v>63</v>
      </c>
      <c r="C2040">
        <v>0</v>
      </c>
      <c r="D2040">
        <v>0</v>
      </c>
      <c r="E2040">
        <v>78.959999999999994</v>
      </c>
      <c r="F2040">
        <v>28.6</v>
      </c>
    </row>
    <row r="2041" spans="1:6" x14ac:dyDescent="0.3">
      <c r="A2041">
        <v>1</v>
      </c>
      <c r="B2041">
        <v>76</v>
      </c>
      <c r="C2041">
        <v>1</v>
      </c>
      <c r="D2041">
        <v>0</v>
      </c>
      <c r="E2041">
        <v>194.37</v>
      </c>
      <c r="F2041">
        <v>27</v>
      </c>
    </row>
    <row r="2042" spans="1:6" x14ac:dyDescent="0.3">
      <c r="A2042">
        <v>0</v>
      </c>
      <c r="B2042">
        <v>24</v>
      </c>
      <c r="C2042">
        <v>0</v>
      </c>
      <c r="D2042">
        <v>0</v>
      </c>
      <c r="E2042">
        <v>123.89</v>
      </c>
      <c r="F2042">
        <v>24.1</v>
      </c>
    </row>
    <row r="2043" spans="1:6" x14ac:dyDescent="0.3">
      <c r="A2043">
        <v>0</v>
      </c>
      <c r="B2043">
        <v>78</v>
      </c>
      <c r="C2043">
        <v>0</v>
      </c>
      <c r="D2043">
        <v>0</v>
      </c>
      <c r="E2043">
        <v>203.36</v>
      </c>
      <c r="F2043">
        <v>28.7</v>
      </c>
    </row>
    <row r="2044" spans="1:6" x14ac:dyDescent="0.3">
      <c r="A2044">
        <v>0</v>
      </c>
      <c r="B2044">
        <v>18</v>
      </c>
      <c r="C2044">
        <v>0</v>
      </c>
      <c r="D2044">
        <v>0</v>
      </c>
      <c r="E2044">
        <v>128.97</v>
      </c>
      <c r="F2044">
        <v>23.5</v>
      </c>
    </row>
    <row r="2045" spans="1:6" x14ac:dyDescent="0.3">
      <c r="A2045">
        <v>0</v>
      </c>
      <c r="B2045">
        <v>73</v>
      </c>
      <c r="C2045">
        <v>0</v>
      </c>
      <c r="D2045">
        <v>0</v>
      </c>
      <c r="E2045">
        <v>62.99</v>
      </c>
      <c r="F2045">
        <v>25.4</v>
      </c>
    </row>
    <row r="2046" spans="1:6" x14ac:dyDescent="0.3">
      <c r="A2046">
        <v>0</v>
      </c>
      <c r="B2046">
        <v>28</v>
      </c>
      <c r="C2046">
        <v>0</v>
      </c>
      <c r="D2046">
        <v>0</v>
      </c>
      <c r="E2046">
        <v>75.53</v>
      </c>
      <c r="F2046">
        <v>34.9</v>
      </c>
    </row>
    <row r="2047" spans="1:6" x14ac:dyDescent="0.3">
      <c r="A2047">
        <v>0</v>
      </c>
      <c r="B2047">
        <v>17</v>
      </c>
      <c r="C2047">
        <v>0</v>
      </c>
      <c r="D2047">
        <v>0</v>
      </c>
      <c r="E2047">
        <v>115.93</v>
      </c>
      <c r="F2047">
        <v>23.3</v>
      </c>
    </row>
    <row r="2048" spans="1:6" x14ac:dyDescent="0.3">
      <c r="A2048">
        <v>0</v>
      </c>
      <c r="B2048">
        <v>42</v>
      </c>
      <c r="C2048">
        <v>0</v>
      </c>
      <c r="D2048">
        <v>0</v>
      </c>
      <c r="E2048">
        <v>112.98</v>
      </c>
      <c r="F2048">
        <v>37.200000000000003</v>
      </c>
    </row>
    <row r="2049" spans="1:6" x14ac:dyDescent="0.3">
      <c r="A2049">
        <v>0</v>
      </c>
      <c r="B2049">
        <v>82</v>
      </c>
      <c r="C2049">
        <v>0</v>
      </c>
      <c r="D2049">
        <v>0</v>
      </c>
      <c r="E2049">
        <v>80.959999999999994</v>
      </c>
      <c r="F2049">
        <v>33.700000000000003</v>
      </c>
    </row>
    <row r="2050" spans="1:6" x14ac:dyDescent="0.3">
      <c r="A2050">
        <v>0</v>
      </c>
      <c r="B2050">
        <v>41</v>
      </c>
      <c r="C2050">
        <v>0</v>
      </c>
      <c r="D2050">
        <v>0</v>
      </c>
      <c r="E2050">
        <v>65.400000000000006</v>
      </c>
      <c r="F2050">
        <v>36.9</v>
      </c>
    </row>
    <row r="2051" spans="1:6" x14ac:dyDescent="0.3">
      <c r="A2051">
        <v>0</v>
      </c>
      <c r="B2051">
        <v>78</v>
      </c>
      <c r="C2051">
        <v>1</v>
      </c>
      <c r="D2051">
        <v>1</v>
      </c>
      <c r="E2051">
        <v>206.53</v>
      </c>
    </row>
    <row r="2052" spans="1:6" x14ac:dyDescent="0.3">
      <c r="A2052">
        <v>0</v>
      </c>
      <c r="B2052">
        <v>60</v>
      </c>
      <c r="C2052">
        <v>0</v>
      </c>
      <c r="D2052">
        <v>0</v>
      </c>
      <c r="E2052">
        <v>84.54</v>
      </c>
      <c r="F2052">
        <v>23.4</v>
      </c>
    </row>
    <row r="2053" spans="1:6" x14ac:dyDescent="0.3">
      <c r="A2053">
        <v>0</v>
      </c>
      <c r="B2053">
        <v>59</v>
      </c>
      <c r="C2053">
        <v>0</v>
      </c>
      <c r="D2053">
        <v>0</v>
      </c>
      <c r="E2053">
        <v>111.99</v>
      </c>
      <c r="F2053">
        <v>35.5</v>
      </c>
    </row>
    <row r="2054" spans="1:6" x14ac:dyDescent="0.3">
      <c r="A2054">
        <v>0</v>
      </c>
      <c r="B2054">
        <v>68</v>
      </c>
      <c r="C2054">
        <v>0</v>
      </c>
      <c r="D2054">
        <v>0</v>
      </c>
      <c r="E2054">
        <v>236.04</v>
      </c>
      <c r="F2054">
        <v>28.5</v>
      </c>
    </row>
    <row r="2055" spans="1:6" x14ac:dyDescent="0.3">
      <c r="A2055">
        <v>0</v>
      </c>
      <c r="B2055">
        <v>54</v>
      </c>
      <c r="C2055">
        <v>0</v>
      </c>
      <c r="D2055">
        <v>0</v>
      </c>
      <c r="E2055">
        <v>56.75</v>
      </c>
      <c r="F2055">
        <v>26.9</v>
      </c>
    </row>
    <row r="2056" spans="1:6" x14ac:dyDescent="0.3">
      <c r="A2056">
        <v>0</v>
      </c>
      <c r="B2056">
        <v>54</v>
      </c>
      <c r="C2056">
        <v>0</v>
      </c>
      <c r="D2056">
        <v>1</v>
      </c>
      <c r="E2056">
        <v>140.28</v>
      </c>
      <c r="F2056">
        <v>37.1</v>
      </c>
    </row>
    <row r="2057" spans="1:6" x14ac:dyDescent="0.3">
      <c r="A2057">
        <v>0</v>
      </c>
      <c r="B2057">
        <v>34</v>
      </c>
      <c r="C2057">
        <v>0</v>
      </c>
      <c r="D2057">
        <v>0</v>
      </c>
      <c r="E2057">
        <v>86.36</v>
      </c>
      <c r="F2057">
        <v>32.1</v>
      </c>
    </row>
    <row r="2058" spans="1:6" x14ac:dyDescent="0.3">
      <c r="A2058">
        <v>0</v>
      </c>
      <c r="B2058">
        <v>17</v>
      </c>
      <c r="C2058">
        <v>0</v>
      </c>
      <c r="D2058">
        <v>0</v>
      </c>
      <c r="E2058">
        <v>81.510000000000005</v>
      </c>
      <c r="F2058">
        <v>19.5</v>
      </c>
    </row>
    <row r="2059" spans="1:6" x14ac:dyDescent="0.3">
      <c r="A2059">
        <v>0</v>
      </c>
      <c r="B2059">
        <v>62</v>
      </c>
      <c r="C2059">
        <v>1</v>
      </c>
      <c r="D2059">
        <v>0</v>
      </c>
      <c r="E2059">
        <v>261.67</v>
      </c>
      <c r="F2059">
        <v>43</v>
      </c>
    </row>
    <row r="2060" spans="1:6" x14ac:dyDescent="0.3">
      <c r="A2060">
        <v>0</v>
      </c>
      <c r="B2060">
        <v>26</v>
      </c>
      <c r="C2060">
        <v>0</v>
      </c>
      <c r="D2060">
        <v>0</v>
      </c>
      <c r="E2060">
        <v>58.55</v>
      </c>
      <c r="F2060">
        <v>29</v>
      </c>
    </row>
    <row r="2061" spans="1:6" x14ac:dyDescent="0.3">
      <c r="A2061">
        <v>1</v>
      </c>
      <c r="B2061">
        <v>55</v>
      </c>
      <c r="C2061">
        <v>1</v>
      </c>
      <c r="D2061">
        <v>1</v>
      </c>
      <c r="E2061">
        <v>210.4</v>
      </c>
      <c r="F2061">
        <v>40</v>
      </c>
    </row>
    <row r="2062" spans="1:6" x14ac:dyDescent="0.3">
      <c r="A2062">
        <v>0</v>
      </c>
      <c r="B2062">
        <v>41</v>
      </c>
      <c r="C2062">
        <v>0</v>
      </c>
      <c r="D2062">
        <v>1</v>
      </c>
      <c r="E2062">
        <v>186.54</v>
      </c>
      <c r="F2062">
        <v>39</v>
      </c>
    </row>
    <row r="2063" spans="1:6" x14ac:dyDescent="0.3">
      <c r="A2063">
        <v>0</v>
      </c>
      <c r="B2063">
        <v>38</v>
      </c>
      <c r="C2063">
        <v>0</v>
      </c>
      <c r="D2063">
        <v>0</v>
      </c>
      <c r="E2063">
        <v>160.76</v>
      </c>
      <c r="F2063">
        <v>30.2</v>
      </c>
    </row>
    <row r="2064" spans="1:6" x14ac:dyDescent="0.3">
      <c r="A2064">
        <v>0</v>
      </c>
      <c r="B2064">
        <v>65</v>
      </c>
      <c r="C2064">
        <v>0</v>
      </c>
      <c r="D2064">
        <v>1</v>
      </c>
      <c r="E2064">
        <v>196.36</v>
      </c>
      <c r="F2064">
        <v>34.5</v>
      </c>
    </row>
    <row r="2065" spans="1:6" x14ac:dyDescent="0.3">
      <c r="A2065">
        <v>0</v>
      </c>
      <c r="B2065">
        <v>54</v>
      </c>
      <c r="C2065">
        <v>1</v>
      </c>
      <c r="D2065">
        <v>0</v>
      </c>
      <c r="E2065">
        <v>221.83</v>
      </c>
      <c r="F2065">
        <v>35.1</v>
      </c>
    </row>
    <row r="2066" spans="1:6" x14ac:dyDescent="0.3">
      <c r="A2066">
        <v>0</v>
      </c>
      <c r="B2066">
        <v>44</v>
      </c>
      <c r="C2066">
        <v>0</v>
      </c>
      <c r="D2066">
        <v>0</v>
      </c>
      <c r="E2066">
        <v>133.24</v>
      </c>
      <c r="F2066">
        <v>45</v>
      </c>
    </row>
    <row r="2067" spans="1:6" x14ac:dyDescent="0.3">
      <c r="A2067">
        <v>0</v>
      </c>
      <c r="B2067">
        <v>5</v>
      </c>
      <c r="C2067">
        <v>0</v>
      </c>
      <c r="D2067">
        <v>0</v>
      </c>
      <c r="E2067">
        <v>91.3</v>
      </c>
      <c r="F2067">
        <v>20.7</v>
      </c>
    </row>
    <row r="2068" spans="1:6" x14ac:dyDescent="0.3">
      <c r="A2068">
        <v>0</v>
      </c>
      <c r="B2068">
        <v>34</v>
      </c>
      <c r="C2068">
        <v>0</v>
      </c>
      <c r="D2068">
        <v>0</v>
      </c>
      <c r="E2068">
        <v>89.31</v>
      </c>
      <c r="F2068">
        <v>37.299999999999997</v>
      </c>
    </row>
    <row r="2069" spans="1:6" x14ac:dyDescent="0.3">
      <c r="A2069">
        <v>0</v>
      </c>
      <c r="B2069">
        <v>22</v>
      </c>
      <c r="C2069">
        <v>0</v>
      </c>
      <c r="D2069">
        <v>0</v>
      </c>
      <c r="E2069">
        <v>74.989999999999995</v>
      </c>
      <c r="F2069">
        <v>27.9</v>
      </c>
    </row>
    <row r="2070" spans="1:6" x14ac:dyDescent="0.3">
      <c r="A2070">
        <v>0</v>
      </c>
      <c r="B2070">
        <v>51</v>
      </c>
      <c r="C2070">
        <v>0</v>
      </c>
      <c r="D2070">
        <v>0</v>
      </c>
      <c r="E2070">
        <v>67.97</v>
      </c>
      <c r="F2070">
        <v>29.4</v>
      </c>
    </row>
    <row r="2071" spans="1:6" x14ac:dyDescent="0.3">
      <c r="A2071">
        <v>0</v>
      </c>
      <c r="B2071">
        <v>51</v>
      </c>
      <c r="C2071">
        <v>0</v>
      </c>
      <c r="D2071">
        <v>0</v>
      </c>
      <c r="E2071">
        <v>95.98</v>
      </c>
      <c r="F2071">
        <v>40.1</v>
      </c>
    </row>
    <row r="2072" spans="1:6" x14ac:dyDescent="0.3">
      <c r="A2072">
        <v>0</v>
      </c>
      <c r="B2072">
        <v>45</v>
      </c>
      <c r="C2072">
        <v>0</v>
      </c>
      <c r="D2072">
        <v>0</v>
      </c>
      <c r="E2072">
        <v>65.36</v>
      </c>
      <c r="F2072">
        <v>39.299999999999997</v>
      </c>
    </row>
    <row r="2073" spans="1:6" x14ac:dyDescent="0.3">
      <c r="A2073">
        <v>0</v>
      </c>
      <c r="B2073">
        <v>56</v>
      </c>
      <c r="C2073">
        <v>1</v>
      </c>
      <c r="D2073">
        <v>0</v>
      </c>
      <c r="E2073">
        <v>205.26</v>
      </c>
      <c r="F2073">
        <v>40.299999999999997</v>
      </c>
    </row>
    <row r="2074" spans="1:6" x14ac:dyDescent="0.3">
      <c r="A2074">
        <v>0</v>
      </c>
      <c r="B2074">
        <v>37</v>
      </c>
      <c r="C2074">
        <v>0</v>
      </c>
      <c r="D2074">
        <v>0</v>
      </c>
      <c r="E2074">
        <v>77.37</v>
      </c>
      <c r="F2074">
        <v>21.4</v>
      </c>
    </row>
    <row r="2075" spans="1:6" x14ac:dyDescent="0.3">
      <c r="A2075">
        <v>0</v>
      </c>
      <c r="B2075">
        <v>34</v>
      </c>
      <c r="C2075">
        <v>0</v>
      </c>
      <c r="D2075">
        <v>0</v>
      </c>
      <c r="E2075">
        <v>83.07</v>
      </c>
      <c r="F2075">
        <v>28</v>
      </c>
    </row>
    <row r="2076" spans="1:6" x14ac:dyDescent="0.3">
      <c r="A2076">
        <v>0</v>
      </c>
      <c r="B2076">
        <v>73</v>
      </c>
      <c r="C2076">
        <v>1</v>
      </c>
      <c r="D2076">
        <v>0</v>
      </c>
      <c r="E2076">
        <v>60.98</v>
      </c>
      <c r="F2076">
        <v>29.9</v>
      </c>
    </row>
    <row r="2077" spans="1:6" x14ac:dyDescent="0.3">
      <c r="A2077">
        <v>0</v>
      </c>
      <c r="B2077">
        <v>3</v>
      </c>
      <c r="C2077">
        <v>0</v>
      </c>
      <c r="D2077">
        <v>0</v>
      </c>
      <c r="E2077">
        <v>68.34</v>
      </c>
      <c r="F2077">
        <v>18</v>
      </c>
    </row>
    <row r="2078" spans="1:6" x14ac:dyDescent="0.3">
      <c r="A2078">
        <v>0</v>
      </c>
      <c r="B2078">
        <v>79</v>
      </c>
      <c r="C2078">
        <v>0</v>
      </c>
      <c r="D2078">
        <v>0</v>
      </c>
      <c r="E2078">
        <v>207.95</v>
      </c>
      <c r="F2078">
        <v>26</v>
      </c>
    </row>
    <row r="2079" spans="1:6" x14ac:dyDescent="0.3">
      <c r="A2079">
        <v>0</v>
      </c>
      <c r="B2079">
        <v>78</v>
      </c>
      <c r="C2079">
        <v>0</v>
      </c>
      <c r="D2079">
        <v>0</v>
      </c>
      <c r="E2079">
        <v>76.64</v>
      </c>
      <c r="F2079">
        <v>34.6</v>
      </c>
    </row>
    <row r="2080" spans="1:6" x14ac:dyDescent="0.3">
      <c r="A2080">
        <v>0</v>
      </c>
      <c r="B2080">
        <v>17</v>
      </c>
      <c r="C2080">
        <v>0</v>
      </c>
      <c r="D2080">
        <v>0</v>
      </c>
      <c r="E2080">
        <v>96.47</v>
      </c>
      <c r="F2080">
        <v>25.6</v>
      </c>
    </row>
    <row r="2081" spans="1:6" x14ac:dyDescent="0.3">
      <c r="A2081">
        <v>0</v>
      </c>
      <c r="B2081">
        <v>67</v>
      </c>
      <c r="C2081">
        <v>0</v>
      </c>
      <c r="D2081">
        <v>0</v>
      </c>
      <c r="E2081">
        <v>110.41</v>
      </c>
      <c r="F2081">
        <v>28.7</v>
      </c>
    </row>
    <row r="2082" spans="1:6" x14ac:dyDescent="0.3">
      <c r="A2082">
        <v>0</v>
      </c>
      <c r="B2082">
        <v>41</v>
      </c>
      <c r="C2082">
        <v>0</v>
      </c>
      <c r="D2082">
        <v>0</v>
      </c>
      <c r="E2082">
        <v>78.739999999999995</v>
      </c>
      <c r="F2082">
        <v>42.3</v>
      </c>
    </row>
    <row r="2083" spans="1:6" x14ac:dyDescent="0.3">
      <c r="A2083">
        <v>0</v>
      </c>
      <c r="B2083">
        <v>56</v>
      </c>
      <c r="C2083">
        <v>0</v>
      </c>
      <c r="D2083">
        <v>0</v>
      </c>
      <c r="E2083">
        <v>112.62</v>
      </c>
      <c r="F2083">
        <v>24.8</v>
      </c>
    </row>
    <row r="2084" spans="1:6" x14ac:dyDescent="0.3">
      <c r="A2084">
        <v>0</v>
      </c>
      <c r="B2084">
        <v>32</v>
      </c>
      <c r="C2084">
        <v>0</v>
      </c>
      <c r="D2084">
        <v>0</v>
      </c>
      <c r="E2084">
        <v>71.8</v>
      </c>
      <c r="F2084">
        <v>26.5</v>
      </c>
    </row>
    <row r="2085" spans="1:6" x14ac:dyDescent="0.3">
      <c r="A2085">
        <v>0</v>
      </c>
      <c r="B2085">
        <v>63</v>
      </c>
      <c r="C2085">
        <v>0</v>
      </c>
      <c r="D2085">
        <v>1</v>
      </c>
      <c r="E2085">
        <v>239.95</v>
      </c>
      <c r="F2085">
        <v>32.200000000000003</v>
      </c>
    </row>
    <row r="2086" spans="1:6" x14ac:dyDescent="0.3">
      <c r="A2086">
        <v>0</v>
      </c>
      <c r="B2086">
        <v>62</v>
      </c>
      <c r="C2086">
        <v>0</v>
      </c>
      <c r="D2086">
        <v>1</v>
      </c>
      <c r="E2086">
        <v>124.37</v>
      </c>
      <c r="F2086">
        <v>28.3</v>
      </c>
    </row>
    <row r="2087" spans="1:6" x14ac:dyDescent="0.3">
      <c r="A2087">
        <v>0</v>
      </c>
      <c r="B2087">
        <v>68</v>
      </c>
      <c r="C2087">
        <v>0</v>
      </c>
      <c r="D2087">
        <v>0</v>
      </c>
      <c r="E2087">
        <v>222.58</v>
      </c>
      <c r="F2087">
        <v>37.4</v>
      </c>
    </row>
    <row r="2088" spans="1:6" x14ac:dyDescent="0.3">
      <c r="A2088">
        <v>0</v>
      </c>
      <c r="B2088">
        <v>35</v>
      </c>
      <c r="C2088">
        <v>0</v>
      </c>
      <c r="D2088">
        <v>0</v>
      </c>
      <c r="E2088">
        <v>123.94</v>
      </c>
      <c r="F2088">
        <v>28.7</v>
      </c>
    </row>
    <row r="2089" spans="1:6" x14ac:dyDescent="0.3">
      <c r="A2089">
        <v>0</v>
      </c>
      <c r="B2089">
        <v>66</v>
      </c>
      <c r="C2089">
        <v>0</v>
      </c>
      <c r="D2089">
        <v>0</v>
      </c>
      <c r="E2089">
        <v>72.53</v>
      </c>
      <c r="F2089">
        <v>25.3</v>
      </c>
    </row>
    <row r="2090" spans="1:6" x14ac:dyDescent="0.3">
      <c r="A2090">
        <v>0</v>
      </c>
      <c r="B2090">
        <v>45</v>
      </c>
      <c r="C2090">
        <v>0</v>
      </c>
      <c r="D2090">
        <v>0</v>
      </c>
      <c r="E2090">
        <v>91.47</v>
      </c>
      <c r="F2090">
        <v>24.2</v>
      </c>
    </row>
    <row r="2091" spans="1:6" x14ac:dyDescent="0.3">
      <c r="A2091">
        <v>1</v>
      </c>
      <c r="B2091">
        <v>82</v>
      </c>
      <c r="C2091">
        <v>0</v>
      </c>
      <c r="D2091">
        <v>0</v>
      </c>
      <c r="E2091">
        <v>86.62</v>
      </c>
      <c r="F2091">
        <v>29.5</v>
      </c>
    </row>
    <row r="2092" spans="1:6" x14ac:dyDescent="0.3">
      <c r="A2092">
        <v>0</v>
      </c>
      <c r="B2092">
        <v>62</v>
      </c>
      <c r="C2092">
        <v>0</v>
      </c>
      <c r="D2092">
        <v>0</v>
      </c>
      <c r="E2092">
        <v>110.84</v>
      </c>
      <c r="F2092">
        <v>23.4</v>
      </c>
    </row>
    <row r="2093" spans="1:6" x14ac:dyDescent="0.3">
      <c r="A2093">
        <v>0</v>
      </c>
      <c r="B2093">
        <v>36</v>
      </c>
      <c r="C2093">
        <v>0</v>
      </c>
      <c r="D2093">
        <v>0</v>
      </c>
      <c r="E2093">
        <v>90.22</v>
      </c>
      <c r="F2093">
        <v>28.7</v>
      </c>
    </row>
    <row r="2094" spans="1:6" x14ac:dyDescent="0.3">
      <c r="A2094">
        <v>0</v>
      </c>
      <c r="B2094">
        <v>55</v>
      </c>
      <c r="C2094">
        <v>0</v>
      </c>
      <c r="D2094">
        <v>0</v>
      </c>
      <c r="E2094">
        <v>102.36</v>
      </c>
      <c r="F2094">
        <v>24.2</v>
      </c>
    </row>
    <row r="2095" spans="1:6" x14ac:dyDescent="0.3">
      <c r="A2095">
        <v>0</v>
      </c>
      <c r="B2095">
        <v>53</v>
      </c>
      <c r="C2095">
        <v>0</v>
      </c>
      <c r="D2095">
        <v>0</v>
      </c>
      <c r="E2095">
        <v>189.49</v>
      </c>
      <c r="F2095">
        <v>25.8</v>
      </c>
    </row>
    <row r="2096" spans="1:6" x14ac:dyDescent="0.3">
      <c r="A2096">
        <v>0</v>
      </c>
      <c r="B2096">
        <v>40</v>
      </c>
      <c r="C2096">
        <v>0</v>
      </c>
      <c r="D2096">
        <v>0</v>
      </c>
      <c r="E2096">
        <v>191.48</v>
      </c>
      <c r="F2096">
        <v>27.9</v>
      </c>
    </row>
    <row r="2097" spans="1:6" x14ac:dyDescent="0.3">
      <c r="A2097">
        <v>0</v>
      </c>
      <c r="B2097">
        <v>32</v>
      </c>
      <c r="C2097">
        <v>0</v>
      </c>
      <c r="D2097">
        <v>0</v>
      </c>
      <c r="E2097">
        <v>101.13</v>
      </c>
      <c r="F2097">
        <v>43.9</v>
      </c>
    </row>
    <row r="2098" spans="1:6" x14ac:dyDescent="0.3">
      <c r="A2098">
        <v>0</v>
      </c>
      <c r="B2098">
        <v>21</v>
      </c>
      <c r="C2098">
        <v>0</v>
      </c>
      <c r="D2098">
        <v>0</v>
      </c>
      <c r="E2098">
        <v>56.63</v>
      </c>
      <c r="F2098">
        <v>49.8</v>
      </c>
    </row>
    <row r="2099" spans="1:6" x14ac:dyDescent="0.3">
      <c r="A2099">
        <v>0</v>
      </c>
      <c r="B2099">
        <v>29</v>
      </c>
      <c r="C2099">
        <v>0</v>
      </c>
      <c r="D2099">
        <v>0</v>
      </c>
      <c r="E2099">
        <v>116.98</v>
      </c>
      <c r="F2099">
        <v>23.4</v>
      </c>
    </row>
    <row r="2100" spans="1:6" x14ac:dyDescent="0.3">
      <c r="A2100">
        <v>0</v>
      </c>
      <c r="B2100">
        <v>31</v>
      </c>
      <c r="C2100">
        <v>0</v>
      </c>
      <c r="D2100">
        <v>0</v>
      </c>
      <c r="E2100">
        <v>94.4</v>
      </c>
      <c r="F2100">
        <v>39.799999999999997</v>
      </c>
    </row>
    <row r="2101" spans="1:6" x14ac:dyDescent="0.3">
      <c r="A2101">
        <v>0</v>
      </c>
      <c r="B2101">
        <v>55</v>
      </c>
      <c r="C2101">
        <v>0</v>
      </c>
      <c r="D2101">
        <v>0</v>
      </c>
      <c r="E2101">
        <v>87.78</v>
      </c>
      <c r="F2101">
        <v>25.2</v>
      </c>
    </row>
    <row r="2102" spans="1:6" x14ac:dyDescent="0.3">
      <c r="A2102">
        <v>0</v>
      </c>
      <c r="B2102">
        <v>24</v>
      </c>
      <c r="C2102">
        <v>0</v>
      </c>
      <c r="D2102">
        <v>0</v>
      </c>
      <c r="E2102">
        <v>105.26</v>
      </c>
      <c r="F2102">
        <v>26.1</v>
      </c>
    </row>
    <row r="2103" spans="1:6" x14ac:dyDescent="0.3">
      <c r="A2103">
        <v>0</v>
      </c>
      <c r="B2103">
        <v>34</v>
      </c>
      <c r="C2103">
        <v>0</v>
      </c>
      <c r="D2103">
        <v>0</v>
      </c>
      <c r="E2103">
        <v>79.77</v>
      </c>
      <c r="F2103">
        <v>33.6</v>
      </c>
    </row>
    <row r="2104" spans="1:6" x14ac:dyDescent="0.3">
      <c r="A2104">
        <v>0</v>
      </c>
      <c r="B2104">
        <v>80</v>
      </c>
      <c r="C2104">
        <v>0</v>
      </c>
      <c r="D2104">
        <v>0</v>
      </c>
      <c r="E2104">
        <v>62.62</v>
      </c>
      <c r="F2104">
        <v>23.1</v>
      </c>
    </row>
    <row r="2105" spans="1:6" x14ac:dyDescent="0.3">
      <c r="A2105">
        <v>0</v>
      </c>
      <c r="B2105">
        <v>25</v>
      </c>
      <c r="C2105">
        <v>0</v>
      </c>
      <c r="D2105">
        <v>0</v>
      </c>
      <c r="E2105">
        <v>181.3</v>
      </c>
      <c r="F2105">
        <v>35.799999999999997</v>
      </c>
    </row>
    <row r="2106" spans="1:6" x14ac:dyDescent="0.3">
      <c r="A2106">
        <v>0</v>
      </c>
      <c r="B2106">
        <v>1.48</v>
      </c>
      <c r="C2106">
        <v>0</v>
      </c>
      <c r="D2106">
        <v>0</v>
      </c>
      <c r="E2106">
        <v>123.1</v>
      </c>
      <c r="F2106">
        <v>20.6</v>
      </c>
    </row>
    <row r="2107" spans="1:6" x14ac:dyDescent="0.3">
      <c r="A2107">
        <v>0</v>
      </c>
      <c r="B2107">
        <v>6</v>
      </c>
      <c r="C2107">
        <v>0</v>
      </c>
      <c r="D2107">
        <v>0</v>
      </c>
      <c r="E2107">
        <v>119.88</v>
      </c>
      <c r="F2107">
        <v>17.8</v>
      </c>
    </row>
    <row r="2108" spans="1:6" x14ac:dyDescent="0.3">
      <c r="A2108">
        <v>0</v>
      </c>
      <c r="B2108">
        <v>51</v>
      </c>
      <c r="C2108">
        <v>0</v>
      </c>
      <c r="D2108">
        <v>0</v>
      </c>
      <c r="E2108">
        <v>67.260000000000005</v>
      </c>
      <c r="F2108">
        <v>33.1</v>
      </c>
    </row>
    <row r="2109" spans="1:6" x14ac:dyDescent="0.3">
      <c r="A2109">
        <v>1</v>
      </c>
      <c r="B2109">
        <v>79</v>
      </c>
      <c r="C2109">
        <v>0</v>
      </c>
      <c r="D2109">
        <v>0</v>
      </c>
      <c r="E2109">
        <v>93.05</v>
      </c>
      <c r="F2109">
        <v>24.2</v>
      </c>
    </row>
    <row r="2110" spans="1:6" x14ac:dyDescent="0.3">
      <c r="A2110">
        <v>0</v>
      </c>
      <c r="B2110">
        <v>40</v>
      </c>
      <c r="C2110">
        <v>0</v>
      </c>
      <c r="D2110">
        <v>0</v>
      </c>
      <c r="E2110">
        <v>64.66</v>
      </c>
      <c r="F2110">
        <v>25</v>
      </c>
    </row>
    <row r="2111" spans="1:6" x14ac:dyDescent="0.3">
      <c r="A2111">
        <v>0</v>
      </c>
      <c r="B2111">
        <v>66</v>
      </c>
      <c r="C2111">
        <v>0</v>
      </c>
      <c r="D2111">
        <v>0</v>
      </c>
      <c r="E2111">
        <v>89.7</v>
      </c>
      <c r="F2111">
        <v>34.9</v>
      </c>
    </row>
    <row r="2112" spans="1:6" x14ac:dyDescent="0.3">
      <c r="A2112">
        <v>0</v>
      </c>
      <c r="B2112">
        <v>32</v>
      </c>
      <c r="C2112">
        <v>0</v>
      </c>
      <c r="D2112">
        <v>0</v>
      </c>
      <c r="E2112">
        <v>68.98</v>
      </c>
      <c r="F2112">
        <v>23.4</v>
      </c>
    </row>
    <row r="2113" spans="1:6" x14ac:dyDescent="0.3">
      <c r="A2113">
        <v>0</v>
      </c>
      <c r="B2113">
        <v>11</v>
      </c>
      <c r="C2113">
        <v>0</v>
      </c>
      <c r="D2113">
        <v>0</v>
      </c>
      <c r="E2113">
        <v>122.75</v>
      </c>
      <c r="F2113">
        <v>14.3</v>
      </c>
    </row>
    <row r="2114" spans="1:6" x14ac:dyDescent="0.3">
      <c r="A2114">
        <v>0</v>
      </c>
      <c r="B2114">
        <v>49</v>
      </c>
      <c r="C2114">
        <v>0</v>
      </c>
      <c r="D2114">
        <v>0</v>
      </c>
      <c r="E2114">
        <v>67.680000000000007</v>
      </c>
      <c r="F2114">
        <v>24.8</v>
      </c>
    </row>
    <row r="2115" spans="1:6" x14ac:dyDescent="0.3">
      <c r="A2115">
        <v>0</v>
      </c>
      <c r="B2115">
        <v>65</v>
      </c>
      <c r="C2115">
        <v>0</v>
      </c>
      <c r="D2115">
        <v>0</v>
      </c>
      <c r="E2115">
        <v>74.5</v>
      </c>
      <c r="F2115">
        <v>32</v>
      </c>
    </row>
    <row r="2116" spans="1:6" x14ac:dyDescent="0.3">
      <c r="A2116">
        <v>0</v>
      </c>
      <c r="B2116">
        <v>10</v>
      </c>
      <c r="C2116">
        <v>0</v>
      </c>
      <c r="D2116">
        <v>0</v>
      </c>
      <c r="E2116">
        <v>61.34</v>
      </c>
      <c r="F2116">
        <v>19.100000000000001</v>
      </c>
    </row>
    <row r="2117" spans="1:6" x14ac:dyDescent="0.3">
      <c r="A2117">
        <v>0</v>
      </c>
      <c r="B2117">
        <v>46</v>
      </c>
      <c r="C2117">
        <v>0</v>
      </c>
      <c r="D2117">
        <v>0</v>
      </c>
      <c r="E2117">
        <v>61.81</v>
      </c>
      <c r="F2117">
        <v>25.5</v>
      </c>
    </row>
    <row r="2118" spans="1:6" x14ac:dyDescent="0.3">
      <c r="A2118">
        <v>0</v>
      </c>
      <c r="B2118">
        <v>48</v>
      </c>
      <c r="C2118">
        <v>0</v>
      </c>
      <c r="D2118">
        <v>0</v>
      </c>
      <c r="E2118">
        <v>68.010000000000005</v>
      </c>
      <c r="F2118">
        <v>27.7</v>
      </c>
    </row>
    <row r="2119" spans="1:6" x14ac:dyDescent="0.3">
      <c r="A2119">
        <v>0</v>
      </c>
      <c r="B2119">
        <v>69</v>
      </c>
      <c r="C2119">
        <v>0</v>
      </c>
      <c r="D2119">
        <v>0</v>
      </c>
      <c r="E2119">
        <v>70.98</v>
      </c>
      <c r="F2119">
        <v>30</v>
      </c>
    </row>
    <row r="2120" spans="1:6" x14ac:dyDescent="0.3">
      <c r="A2120">
        <v>0</v>
      </c>
      <c r="B2120">
        <v>13</v>
      </c>
      <c r="C2120">
        <v>0</v>
      </c>
      <c r="D2120">
        <v>0</v>
      </c>
      <c r="E2120">
        <v>138.44</v>
      </c>
      <c r="F2120">
        <v>34.799999999999997</v>
      </c>
    </row>
    <row r="2121" spans="1:6" x14ac:dyDescent="0.3">
      <c r="A2121">
        <v>0</v>
      </c>
      <c r="B2121">
        <v>54</v>
      </c>
      <c r="C2121">
        <v>0</v>
      </c>
      <c r="D2121">
        <v>0</v>
      </c>
      <c r="E2121">
        <v>65.38</v>
      </c>
      <c r="F2121">
        <v>25.9</v>
      </c>
    </row>
    <row r="2122" spans="1:6" x14ac:dyDescent="0.3">
      <c r="A2122">
        <v>0</v>
      </c>
      <c r="B2122">
        <v>70</v>
      </c>
      <c r="C2122">
        <v>1</v>
      </c>
      <c r="D2122">
        <v>0</v>
      </c>
      <c r="E2122">
        <v>113.64</v>
      </c>
      <c r="F2122">
        <v>25.6</v>
      </c>
    </row>
    <row r="2123" spans="1:6" x14ac:dyDescent="0.3">
      <c r="A2123">
        <v>0</v>
      </c>
      <c r="B2123">
        <v>61</v>
      </c>
      <c r="C2123">
        <v>0</v>
      </c>
      <c r="D2123">
        <v>0</v>
      </c>
      <c r="E2123">
        <v>106.65</v>
      </c>
      <c r="F2123">
        <v>35.9</v>
      </c>
    </row>
    <row r="2124" spans="1:6" x14ac:dyDescent="0.3">
      <c r="A2124">
        <v>0</v>
      </c>
      <c r="B2124">
        <v>19</v>
      </c>
      <c r="C2124">
        <v>0</v>
      </c>
      <c r="D2124">
        <v>0</v>
      </c>
      <c r="E2124">
        <v>57.4</v>
      </c>
      <c r="F2124">
        <v>22.9</v>
      </c>
    </row>
    <row r="2125" spans="1:6" x14ac:dyDescent="0.3">
      <c r="A2125">
        <v>0</v>
      </c>
      <c r="B2125">
        <v>13</v>
      </c>
      <c r="C2125">
        <v>0</v>
      </c>
      <c r="D2125">
        <v>0</v>
      </c>
      <c r="E2125">
        <v>131.51</v>
      </c>
      <c r="F2125">
        <v>41.7</v>
      </c>
    </row>
    <row r="2126" spans="1:6" x14ac:dyDescent="0.3">
      <c r="A2126">
        <v>0</v>
      </c>
      <c r="B2126">
        <v>34</v>
      </c>
      <c r="C2126">
        <v>0</v>
      </c>
      <c r="D2126">
        <v>0</v>
      </c>
      <c r="E2126">
        <v>94.44</v>
      </c>
      <c r="F2126">
        <v>34.200000000000003</v>
      </c>
    </row>
    <row r="2127" spans="1:6" x14ac:dyDescent="0.3">
      <c r="A2127">
        <v>0</v>
      </c>
      <c r="B2127">
        <v>53</v>
      </c>
      <c r="C2127">
        <v>0</v>
      </c>
      <c r="D2127">
        <v>0</v>
      </c>
      <c r="E2127">
        <v>81.36</v>
      </c>
      <c r="F2127">
        <v>48.8</v>
      </c>
    </row>
    <row r="2128" spans="1:6" x14ac:dyDescent="0.3">
      <c r="A2128">
        <v>0</v>
      </c>
      <c r="B2128">
        <v>24</v>
      </c>
      <c r="C2128">
        <v>0</v>
      </c>
      <c r="D2128">
        <v>0</v>
      </c>
      <c r="E2128">
        <v>104.86</v>
      </c>
      <c r="F2128">
        <v>19.8</v>
      </c>
    </row>
    <row r="2129" spans="1:6" x14ac:dyDescent="0.3">
      <c r="A2129">
        <v>1</v>
      </c>
      <c r="B2129">
        <v>75</v>
      </c>
      <c r="C2129">
        <v>0</v>
      </c>
      <c r="D2129">
        <v>0</v>
      </c>
      <c r="E2129">
        <v>199.2</v>
      </c>
      <c r="F2129">
        <v>26.6</v>
      </c>
    </row>
    <row r="2130" spans="1:6" x14ac:dyDescent="0.3">
      <c r="A2130">
        <v>0</v>
      </c>
      <c r="B2130">
        <v>69</v>
      </c>
      <c r="C2130">
        <v>0</v>
      </c>
      <c r="D2130">
        <v>0</v>
      </c>
      <c r="E2130">
        <v>63.19</v>
      </c>
      <c r="F2130">
        <v>32.200000000000003</v>
      </c>
    </row>
    <row r="2131" spans="1:6" x14ac:dyDescent="0.3">
      <c r="A2131">
        <v>0</v>
      </c>
      <c r="B2131">
        <v>52</v>
      </c>
      <c r="C2131">
        <v>0</v>
      </c>
      <c r="D2131">
        <v>0</v>
      </c>
      <c r="E2131">
        <v>173.9</v>
      </c>
      <c r="F2131">
        <v>35.799999999999997</v>
      </c>
    </row>
    <row r="2132" spans="1:6" x14ac:dyDescent="0.3">
      <c r="A2132">
        <v>0</v>
      </c>
      <c r="B2132">
        <v>3</v>
      </c>
      <c r="C2132">
        <v>0</v>
      </c>
      <c r="D2132">
        <v>0</v>
      </c>
      <c r="E2132">
        <v>115.47</v>
      </c>
      <c r="F2132">
        <v>18.899999999999999</v>
      </c>
    </row>
    <row r="2133" spans="1:6" x14ac:dyDescent="0.3">
      <c r="A2133">
        <v>0</v>
      </c>
      <c r="B2133">
        <v>37</v>
      </c>
      <c r="C2133">
        <v>0</v>
      </c>
      <c r="D2133">
        <v>0</v>
      </c>
      <c r="E2133">
        <v>67.069999999999993</v>
      </c>
      <c r="F2133">
        <v>27.4</v>
      </c>
    </row>
    <row r="2134" spans="1:6" x14ac:dyDescent="0.3">
      <c r="A2134">
        <v>0</v>
      </c>
      <c r="B2134">
        <v>59</v>
      </c>
      <c r="C2134">
        <v>0</v>
      </c>
      <c r="D2134">
        <v>0</v>
      </c>
      <c r="E2134">
        <v>134.24</v>
      </c>
      <c r="F2134">
        <v>28.8</v>
      </c>
    </row>
    <row r="2135" spans="1:6" x14ac:dyDescent="0.3">
      <c r="A2135">
        <v>0</v>
      </c>
      <c r="B2135">
        <v>35</v>
      </c>
      <c r="C2135">
        <v>0</v>
      </c>
      <c r="D2135">
        <v>0</v>
      </c>
      <c r="E2135">
        <v>86.97</v>
      </c>
      <c r="F2135">
        <v>25.7</v>
      </c>
    </row>
    <row r="2136" spans="1:6" x14ac:dyDescent="0.3">
      <c r="A2136">
        <v>0</v>
      </c>
      <c r="B2136">
        <v>60</v>
      </c>
      <c r="C2136">
        <v>0</v>
      </c>
      <c r="D2136">
        <v>0</v>
      </c>
      <c r="E2136">
        <v>103.17</v>
      </c>
      <c r="F2136">
        <v>32.1</v>
      </c>
    </row>
    <row r="2137" spans="1:6" x14ac:dyDescent="0.3">
      <c r="A2137">
        <v>0</v>
      </c>
      <c r="B2137">
        <v>13</v>
      </c>
      <c r="C2137">
        <v>0</v>
      </c>
      <c r="D2137">
        <v>0</v>
      </c>
      <c r="E2137">
        <v>219.81</v>
      </c>
    </row>
    <row r="2138" spans="1:6" x14ac:dyDescent="0.3">
      <c r="A2138">
        <v>0</v>
      </c>
      <c r="B2138">
        <v>52</v>
      </c>
      <c r="C2138">
        <v>0</v>
      </c>
      <c r="D2138">
        <v>0</v>
      </c>
      <c r="E2138">
        <v>69.11</v>
      </c>
      <c r="F2138">
        <v>35.200000000000003</v>
      </c>
    </row>
    <row r="2139" spans="1:6" x14ac:dyDescent="0.3">
      <c r="A2139">
        <v>0</v>
      </c>
      <c r="B2139">
        <v>40</v>
      </c>
      <c r="C2139">
        <v>0</v>
      </c>
      <c r="D2139">
        <v>0</v>
      </c>
      <c r="E2139">
        <v>58.64</v>
      </c>
      <c r="F2139">
        <v>33</v>
      </c>
    </row>
    <row r="2140" spans="1:6" x14ac:dyDescent="0.3">
      <c r="A2140">
        <v>0</v>
      </c>
      <c r="B2140">
        <v>65</v>
      </c>
      <c r="C2140">
        <v>0</v>
      </c>
      <c r="D2140">
        <v>0</v>
      </c>
      <c r="E2140">
        <v>185.28</v>
      </c>
      <c r="F2140">
        <v>32</v>
      </c>
    </row>
    <row r="2141" spans="1:6" x14ac:dyDescent="0.3">
      <c r="A2141">
        <v>0</v>
      </c>
      <c r="B2141">
        <v>50</v>
      </c>
      <c r="C2141">
        <v>0</v>
      </c>
      <c r="D2141">
        <v>0</v>
      </c>
      <c r="E2141">
        <v>121.14</v>
      </c>
      <c r="F2141">
        <v>22.8</v>
      </c>
    </row>
    <row r="2142" spans="1:6" x14ac:dyDescent="0.3">
      <c r="A2142">
        <v>0</v>
      </c>
      <c r="B2142">
        <v>62</v>
      </c>
      <c r="C2142">
        <v>1</v>
      </c>
      <c r="D2142">
        <v>0</v>
      </c>
      <c r="E2142">
        <v>199.78</v>
      </c>
      <c r="F2142">
        <v>45.2</v>
      </c>
    </row>
    <row r="2143" spans="1:6" x14ac:dyDescent="0.3">
      <c r="A2143">
        <v>0</v>
      </c>
      <c r="B2143">
        <v>33</v>
      </c>
      <c r="C2143">
        <v>0</v>
      </c>
      <c r="D2143">
        <v>0</v>
      </c>
      <c r="E2143">
        <v>71.16</v>
      </c>
      <c r="F2143">
        <v>46.5</v>
      </c>
    </row>
    <row r="2144" spans="1:6" x14ac:dyDescent="0.3">
      <c r="A2144">
        <v>0</v>
      </c>
      <c r="B2144">
        <v>25</v>
      </c>
      <c r="C2144">
        <v>0</v>
      </c>
      <c r="D2144">
        <v>0</v>
      </c>
      <c r="E2144">
        <v>79.94</v>
      </c>
      <c r="F2144">
        <v>36.6</v>
      </c>
    </row>
    <row r="2145" spans="1:6" x14ac:dyDescent="0.3">
      <c r="A2145">
        <v>0</v>
      </c>
      <c r="B2145">
        <v>61</v>
      </c>
      <c r="C2145">
        <v>0</v>
      </c>
      <c r="D2145">
        <v>0</v>
      </c>
      <c r="E2145">
        <v>97.86</v>
      </c>
      <c r="F2145">
        <v>19.100000000000001</v>
      </c>
    </row>
    <row r="2146" spans="1:6" x14ac:dyDescent="0.3">
      <c r="A2146">
        <v>0</v>
      </c>
      <c r="B2146">
        <v>75</v>
      </c>
      <c r="C2146">
        <v>0</v>
      </c>
      <c r="D2146">
        <v>0</v>
      </c>
      <c r="E2146">
        <v>60.6</v>
      </c>
      <c r="F2146">
        <v>40.4</v>
      </c>
    </row>
    <row r="2147" spans="1:6" x14ac:dyDescent="0.3">
      <c r="A2147">
        <v>0</v>
      </c>
      <c r="B2147">
        <v>53</v>
      </c>
      <c r="C2147">
        <v>0</v>
      </c>
      <c r="D2147">
        <v>0</v>
      </c>
      <c r="E2147">
        <v>71.150000000000006</v>
      </c>
      <c r="F2147">
        <v>26.1</v>
      </c>
    </row>
    <row r="2148" spans="1:6" x14ac:dyDescent="0.3">
      <c r="A2148">
        <v>0</v>
      </c>
      <c r="B2148">
        <v>26</v>
      </c>
      <c r="C2148">
        <v>0</v>
      </c>
      <c r="D2148">
        <v>0</v>
      </c>
      <c r="E2148">
        <v>85.27</v>
      </c>
      <c r="F2148">
        <v>24.6</v>
      </c>
    </row>
    <row r="2149" spans="1:6" x14ac:dyDescent="0.3">
      <c r="A2149">
        <v>0</v>
      </c>
      <c r="B2149">
        <v>23</v>
      </c>
      <c r="C2149">
        <v>0</v>
      </c>
      <c r="D2149">
        <v>0</v>
      </c>
      <c r="E2149">
        <v>126.67</v>
      </c>
      <c r="F2149">
        <v>28.7</v>
      </c>
    </row>
    <row r="2150" spans="1:6" x14ac:dyDescent="0.3">
      <c r="A2150">
        <v>0</v>
      </c>
      <c r="B2150">
        <v>2</v>
      </c>
      <c r="C2150">
        <v>0</v>
      </c>
      <c r="D2150">
        <v>0</v>
      </c>
      <c r="E2150">
        <v>77.72</v>
      </c>
      <c r="F2150">
        <v>19.8</v>
      </c>
    </row>
    <row r="2151" spans="1:6" x14ac:dyDescent="0.3">
      <c r="A2151">
        <v>0</v>
      </c>
      <c r="B2151">
        <v>44</v>
      </c>
      <c r="C2151">
        <v>0</v>
      </c>
      <c r="D2151">
        <v>0</v>
      </c>
      <c r="E2151">
        <v>85.77</v>
      </c>
      <c r="F2151">
        <v>32.1</v>
      </c>
    </row>
    <row r="2152" spans="1:6" x14ac:dyDescent="0.3">
      <c r="A2152">
        <v>0</v>
      </c>
      <c r="B2152">
        <v>59</v>
      </c>
      <c r="C2152">
        <v>0</v>
      </c>
      <c r="D2152">
        <v>0</v>
      </c>
      <c r="E2152">
        <v>90.04</v>
      </c>
      <c r="F2152">
        <v>28.7</v>
      </c>
    </row>
    <row r="2153" spans="1:6" x14ac:dyDescent="0.3">
      <c r="A2153">
        <v>1</v>
      </c>
      <c r="B2153">
        <v>80</v>
      </c>
      <c r="C2153">
        <v>0</v>
      </c>
      <c r="D2153">
        <v>1</v>
      </c>
      <c r="E2153">
        <v>105.92</v>
      </c>
      <c r="F2153">
        <v>32.5</v>
      </c>
    </row>
    <row r="2154" spans="1:6" x14ac:dyDescent="0.3">
      <c r="A2154">
        <v>0</v>
      </c>
      <c r="B2154">
        <v>35</v>
      </c>
      <c r="C2154">
        <v>0</v>
      </c>
      <c r="D2154">
        <v>0</v>
      </c>
      <c r="E2154">
        <v>87.72</v>
      </c>
      <c r="F2154">
        <v>21.3</v>
      </c>
    </row>
    <row r="2155" spans="1:6" x14ac:dyDescent="0.3">
      <c r="A2155">
        <v>0</v>
      </c>
      <c r="B2155">
        <v>26</v>
      </c>
      <c r="C2155">
        <v>0</v>
      </c>
      <c r="D2155">
        <v>0</v>
      </c>
      <c r="E2155">
        <v>154.08000000000001</v>
      </c>
      <c r="F2155">
        <v>20.2</v>
      </c>
    </row>
    <row r="2156" spans="1:6" x14ac:dyDescent="0.3">
      <c r="A2156">
        <v>0</v>
      </c>
      <c r="B2156">
        <v>72</v>
      </c>
      <c r="C2156">
        <v>0</v>
      </c>
      <c r="D2156">
        <v>0</v>
      </c>
      <c r="E2156">
        <v>104.05</v>
      </c>
      <c r="F2156">
        <v>33.5</v>
      </c>
    </row>
    <row r="2157" spans="1:6" x14ac:dyDescent="0.3">
      <c r="A2157">
        <v>0</v>
      </c>
      <c r="B2157">
        <v>60</v>
      </c>
      <c r="C2157">
        <v>0</v>
      </c>
      <c r="D2157">
        <v>0</v>
      </c>
      <c r="E2157">
        <v>230.78</v>
      </c>
      <c r="F2157">
        <v>40.200000000000003</v>
      </c>
    </row>
    <row r="2158" spans="1:6" x14ac:dyDescent="0.3">
      <c r="A2158">
        <v>0</v>
      </c>
      <c r="B2158">
        <v>58</v>
      </c>
      <c r="C2158">
        <v>1</v>
      </c>
      <c r="D2158">
        <v>0</v>
      </c>
      <c r="E2158">
        <v>59.52</v>
      </c>
      <c r="F2158">
        <v>33.200000000000003</v>
      </c>
    </row>
    <row r="2159" spans="1:6" x14ac:dyDescent="0.3">
      <c r="A2159">
        <v>0</v>
      </c>
      <c r="B2159">
        <v>75</v>
      </c>
      <c r="C2159">
        <v>0</v>
      </c>
      <c r="D2159">
        <v>0</v>
      </c>
      <c r="E2159">
        <v>89.68</v>
      </c>
      <c r="F2159">
        <v>38.700000000000003</v>
      </c>
    </row>
    <row r="2160" spans="1:6" x14ac:dyDescent="0.3">
      <c r="A2160">
        <v>1</v>
      </c>
      <c r="B2160">
        <v>39</v>
      </c>
      <c r="C2160">
        <v>0</v>
      </c>
      <c r="D2160">
        <v>0</v>
      </c>
      <c r="E2160">
        <v>97.76</v>
      </c>
      <c r="F2160">
        <v>29.6</v>
      </c>
    </row>
    <row r="2161" spans="1:6" x14ac:dyDescent="0.3">
      <c r="A2161">
        <v>0</v>
      </c>
      <c r="B2161">
        <v>8</v>
      </c>
      <c r="C2161">
        <v>0</v>
      </c>
      <c r="D2161">
        <v>0</v>
      </c>
      <c r="E2161">
        <v>102.5</v>
      </c>
      <c r="F2161">
        <v>16.3</v>
      </c>
    </row>
    <row r="2162" spans="1:6" x14ac:dyDescent="0.3">
      <c r="A2162">
        <v>0</v>
      </c>
      <c r="B2162">
        <v>43</v>
      </c>
      <c r="C2162">
        <v>0</v>
      </c>
      <c r="D2162">
        <v>0</v>
      </c>
      <c r="E2162">
        <v>58.63</v>
      </c>
      <c r="F2162">
        <v>28.4</v>
      </c>
    </row>
    <row r="2163" spans="1:6" x14ac:dyDescent="0.3">
      <c r="A2163">
        <v>0</v>
      </c>
      <c r="B2163">
        <v>16</v>
      </c>
      <c r="C2163">
        <v>0</v>
      </c>
      <c r="D2163">
        <v>0</v>
      </c>
      <c r="E2163">
        <v>136.22999999999999</v>
      </c>
      <c r="F2163">
        <v>22.6</v>
      </c>
    </row>
    <row r="2164" spans="1:6" x14ac:dyDescent="0.3">
      <c r="A2164">
        <v>0</v>
      </c>
      <c r="B2164">
        <v>3</v>
      </c>
      <c r="C2164">
        <v>0</v>
      </c>
      <c r="D2164">
        <v>0</v>
      </c>
      <c r="E2164">
        <v>131.81</v>
      </c>
      <c r="F2164">
        <v>14.1</v>
      </c>
    </row>
    <row r="2165" spans="1:6" x14ac:dyDescent="0.3">
      <c r="A2165">
        <v>1</v>
      </c>
      <c r="B2165">
        <v>63</v>
      </c>
      <c r="C2165">
        <v>0</v>
      </c>
      <c r="D2165">
        <v>0</v>
      </c>
      <c r="E2165">
        <v>208.65</v>
      </c>
      <c r="F2165">
        <v>30.7</v>
      </c>
    </row>
    <row r="2166" spans="1:6" x14ac:dyDescent="0.3">
      <c r="A2166">
        <v>0</v>
      </c>
      <c r="B2166">
        <v>58</v>
      </c>
      <c r="C2166">
        <v>0</v>
      </c>
      <c r="D2166">
        <v>1</v>
      </c>
      <c r="E2166">
        <v>144.16</v>
      </c>
      <c r="F2166">
        <v>26</v>
      </c>
    </row>
    <row r="2167" spans="1:6" x14ac:dyDescent="0.3">
      <c r="A2167">
        <v>0</v>
      </c>
      <c r="B2167">
        <v>18</v>
      </c>
      <c r="C2167">
        <v>0</v>
      </c>
      <c r="D2167">
        <v>0</v>
      </c>
      <c r="E2167">
        <v>70.540000000000006</v>
      </c>
      <c r="F2167">
        <v>23.5</v>
      </c>
    </row>
    <row r="2168" spans="1:6" x14ac:dyDescent="0.3">
      <c r="A2168">
        <v>0</v>
      </c>
      <c r="B2168">
        <v>42</v>
      </c>
      <c r="C2168">
        <v>0</v>
      </c>
      <c r="D2168">
        <v>0</v>
      </c>
      <c r="E2168">
        <v>59.43</v>
      </c>
      <c r="F2168">
        <v>25.4</v>
      </c>
    </row>
    <row r="2169" spans="1:6" x14ac:dyDescent="0.3">
      <c r="A2169">
        <v>0</v>
      </c>
      <c r="B2169">
        <v>79</v>
      </c>
      <c r="C2169">
        <v>0</v>
      </c>
      <c r="D2169">
        <v>0</v>
      </c>
      <c r="E2169">
        <v>83.56</v>
      </c>
      <c r="F2169">
        <v>28.7</v>
      </c>
    </row>
    <row r="2170" spans="1:6" x14ac:dyDescent="0.3">
      <c r="A2170">
        <v>0</v>
      </c>
      <c r="B2170">
        <v>51</v>
      </c>
      <c r="C2170">
        <v>0</v>
      </c>
      <c r="D2170">
        <v>0</v>
      </c>
      <c r="E2170">
        <v>97.25</v>
      </c>
      <c r="F2170">
        <v>21.5</v>
      </c>
    </row>
    <row r="2171" spans="1:6" x14ac:dyDescent="0.3">
      <c r="A2171">
        <v>0</v>
      </c>
      <c r="B2171">
        <v>27</v>
      </c>
      <c r="C2171">
        <v>0</v>
      </c>
      <c r="D2171">
        <v>0</v>
      </c>
      <c r="E2171">
        <v>75.040000000000006</v>
      </c>
      <c r="F2171">
        <v>24.5</v>
      </c>
    </row>
    <row r="2172" spans="1:6" x14ac:dyDescent="0.3">
      <c r="A2172">
        <v>0</v>
      </c>
      <c r="B2172">
        <v>63</v>
      </c>
      <c r="C2172">
        <v>0</v>
      </c>
      <c r="D2172">
        <v>0</v>
      </c>
      <c r="E2172">
        <v>85.81</v>
      </c>
      <c r="F2172">
        <v>35.6</v>
      </c>
    </row>
    <row r="2173" spans="1:6" x14ac:dyDescent="0.3">
      <c r="A2173">
        <v>0</v>
      </c>
      <c r="B2173">
        <v>65</v>
      </c>
      <c r="C2173">
        <v>0</v>
      </c>
      <c r="D2173">
        <v>0</v>
      </c>
      <c r="E2173">
        <v>205.78</v>
      </c>
      <c r="F2173">
        <v>41.7</v>
      </c>
    </row>
    <row r="2174" spans="1:6" x14ac:dyDescent="0.3">
      <c r="A2174">
        <v>0</v>
      </c>
      <c r="B2174">
        <v>24</v>
      </c>
      <c r="C2174">
        <v>0</v>
      </c>
      <c r="D2174">
        <v>0</v>
      </c>
      <c r="E2174">
        <v>65.44</v>
      </c>
      <c r="F2174">
        <v>23.6</v>
      </c>
    </row>
    <row r="2175" spans="1:6" x14ac:dyDescent="0.3">
      <c r="A2175">
        <v>0</v>
      </c>
      <c r="B2175">
        <v>47</v>
      </c>
      <c r="C2175">
        <v>0</v>
      </c>
      <c r="D2175">
        <v>0</v>
      </c>
      <c r="E2175">
        <v>84.04</v>
      </c>
      <c r="F2175">
        <v>24.7</v>
      </c>
    </row>
    <row r="2176" spans="1:6" x14ac:dyDescent="0.3">
      <c r="A2176">
        <v>0</v>
      </c>
      <c r="B2176">
        <v>82</v>
      </c>
      <c r="C2176">
        <v>0</v>
      </c>
      <c r="D2176">
        <v>0</v>
      </c>
      <c r="E2176">
        <v>78</v>
      </c>
      <c r="F2176">
        <v>31.3</v>
      </c>
    </row>
    <row r="2177" spans="1:6" x14ac:dyDescent="0.3">
      <c r="A2177">
        <v>0</v>
      </c>
      <c r="B2177">
        <v>39</v>
      </c>
      <c r="C2177">
        <v>0</v>
      </c>
      <c r="D2177">
        <v>0</v>
      </c>
      <c r="E2177">
        <v>254.95</v>
      </c>
      <c r="F2177">
        <v>35.5</v>
      </c>
    </row>
    <row r="2178" spans="1:6" x14ac:dyDescent="0.3">
      <c r="A2178">
        <v>0</v>
      </c>
      <c r="B2178">
        <v>26</v>
      </c>
      <c r="C2178">
        <v>0</v>
      </c>
      <c r="D2178">
        <v>0</v>
      </c>
      <c r="E2178">
        <v>123.81</v>
      </c>
      <c r="F2178">
        <v>39</v>
      </c>
    </row>
    <row r="2179" spans="1:6" x14ac:dyDescent="0.3">
      <c r="A2179">
        <v>0</v>
      </c>
      <c r="B2179">
        <v>39</v>
      </c>
      <c r="C2179">
        <v>0</v>
      </c>
      <c r="D2179">
        <v>0</v>
      </c>
      <c r="E2179">
        <v>62.02</v>
      </c>
      <c r="F2179">
        <v>23.7</v>
      </c>
    </row>
    <row r="2180" spans="1:6" x14ac:dyDescent="0.3">
      <c r="A2180">
        <v>0</v>
      </c>
      <c r="B2180">
        <v>52</v>
      </c>
      <c r="C2180">
        <v>0</v>
      </c>
      <c r="D2180">
        <v>0</v>
      </c>
      <c r="E2180">
        <v>77.59</v>
      </c>
      <c r="F2180">
        <v>17.7</v>
      </c>
    </row>
    <row r="2181" spans="1:6" x14ac:dyDescent="0.3">
      <c r="A2181">
        <v>0</v>
      </c>
      <c r="B2181">
        <v>60</v>
      </c>
      <c r="C2181">
        <v>1</v>
      </c>
      <c r="D2181">
        <v>1</v>
      </c>
      <c r="E2181">
        <v>220.24</v>
      </c>
      <c r="F2181">
        <v>36.799999999999997</v>
      </c>
    </row>
    <row r="2182" spans="1:6" x14ac:dyDescent="0.3">
      <c r="A2182">
        <v>0</v>
      </c>
      <c r="B2182">
        <v>55</v>
      </c>
      <c r="C2182">
        <v>0</v>
      </c>
      <c r="D2182">
        <v>0</v>
      </c>
      <c r="E2182">
        <v>112.46</v>
      </c>
      <c r="F2182">
        <v>27.3</v>
      </c>
    </row>
    <row r="2183" spans="1:6" x14ac:dyDescent="0.3">
      <c r="A2183">
        <v>1</v>
      </c>
      <c r="B2183">
        <v>73</v>
      </c>
      <c r="C2183">
        <v>0</v>
      </c>
      <c r="D2183">
        <v>1</v>
      </c>
      <c r="E2183">
        <v>219.73</v>
      </c>
      <c r="F2183">
        <v>28.6</v>
      </c>
    </row>
    <row r="2184" spans="1:6" x14ac:dyDescent="0.3">
      <c r="A2184">
        <v>0</v>
      </c>
      <c r="B2184">
        <v>4</v>
      </c>
      <c r="C2184">
        <v>0</v>
      </c>
      <c r="D2184">
        <v>0</v>
      </c>
      <c r="E2184">
        <v>61.54</v>
      </c>
      <c r="F2184">
        <v>13.2</v>
      </c>
    </row>
    <row r="2185" spans="1:6" x14ac:dyDescent="0.3">
      <c r="A2185">
        <v>0</v>
      </c>
      <c r="B2185">
        <v>60</v>
      </c>
      <c r="C2185">
        <v>0</v>
      </c>
      <c r="D2185">
        <v>0</v>
      </c>
      <c r="E2185">
        <v>111.79</v>
      </c>
      <c r="F2185">
        <v>23.6</v>
      </c>
    </row>
    <row r="2186" spans="1:6" x14ac:dyDescent="0.3">
      <c r="A2186">
        <v>0</v>
      </c>
      <c r="B2186">
        <v>48</v>
      </c>
      <c r="C2186">
        <v>0</v>
      </c>
      <c r="D2186">
        <v>0</v>
      </c>
      <c r="E2186">
        <v>116.2</v>
      </c>
      <c r="F2186">
        <v>27.6</v>
      </c>
    </row>
    <row r="2187" spans="1:6" x14ac:dyDescent="0.3">
      <c r="A2187">
        <v>0</v>
      </c>
      <c r="B2187">
        <v>56</v>
      </c>
      <c r="C2187">
        <v>0</v>
      </c>
      <c r="D2187">
        <v>0</v>
      </c>
      <c r="E2187">
        <v>98.14</v>
      </c>
      <c r="F2187">
        <v>32.700000000000003</v>
      </c>
    </row>
    <row r="2188" spans="1:6" x14ac:dyDescent="0.3">
      <c r="A2188">
        <v>0</v>
      </c>
      <c r="B2188">
        <v>45</v>
      </c>
      <c r="C2188">
        <v>0</v>
      </c>
      <c r="D2188">
        <v>0</v>
      </c>
      <c r="E2188">
        <v>149.15</v>
      </c>
      <c r="F2188">
        <v>33.5</v>
      </c>
    </row>
    <row r="2189" spans="1:6" x14ac:dyDescent="0.3">
      <c r="A2189">
        <v>0</v>
      </c>
      <c r="B2189">
        <v>30</v>
      </c>
      <c r="C2189">
        <v>0</v>
      </c>
      <c r="D2189">
        <v>0</v>
      </c>
      <c r="E2189">
        <v>84.92</v>
      </c>
      <c r="F2189">
        <v>47.8</v>
      </c>
    </row>
    <row r="2190" spans="1:6" x14ac:dyDescent="0.3">
      <c r="A2190">
        <v>0</v>
      </c>
      <c r="B2190">
        <v>34</v>
      </c>
      <c r="C2190">
        <v>0</v>
      </c>
      <c r="D2190">
        <v>0</v>
      </c>
      <c r="E2190">
        <v>70.180000000000007</v>
      </c>
      <c r="F2190">
        <v>24.9</v>
      </c>
    </row>
    <row r="2191" spans="1:6" x14ac:dyDescent="0.3">
      <c r="A2191">
        <v>1</v>
      </c>
      <c r="B2191">
        <v>38</v>
      </c>
      <c r="C2191">
        <v>0</v>
      </c>
      <c r="D2191">
        <v>0</v>
      </c>
      <c r="E2191">
        <v>101.45</v>
      </c>
    </row>
    <row r="2192" spans="1:6" x14ac:dyDescent="0.3">
      <c r="A2192">
        <v>0</v>
      </c>
      <c r="B2192">
        <v>54</v>
      </c>
      <c r="C2192">
        <v>0</v>
      </c>
      <c r="D2192">
        <v>0</v>
      </c>
      <c r="E2192">
        <v>228.26</v>
      </c>
      <c r="F2192">
        <v>46</v>
      </c>
    </row>
    <row r="2193" spans="1:6" x14ac:dyDescent="0.3">
      <c r="A2193">
        <v>0</v>
      </c>
      <c r="B2193">
        <v>1.8</v>
      </c>
      <c r="C2193">
        <v>0</v>
      </c>
      <c r="D2193">
        <v>0</v>
      </c>
      <c r="E2193">
        <v>130.61000000000001</v>
      </c>
      <c r="F2193">
        <v>14.4</v>
      </c>
    </row>
    <row r="2194" spans="1:6" x14ac:dyDescent="0.3">
      <c r="A2194">
        <v>0</v>
      </c>
      <c r="B2194">
        <v>39</v>
      </c>
      <c r="C2194">
        <v>0</v>
      </c>
      <c r="D2194">
        <v>0</v>
      </c>
      <c r="E2194">
        <v>81.31</v>
      </c>
      <c r="F2194">
        <v>34.700000000000003</v>
      </c>
    </row>
    <row r="2195" spans="1:6" x14ac:dyDescent="0.3">
      <c r="A2195">
        <v>0</v>
      </c>
      <c r="B2195">
        <v>29</v>
      </c>
      <c r="C2195">
        <v>0</v>
      </c>
      <c r="D2195">
        <v>0</v>
      </c>
      <c r="E2195">
        <v>63.9</v>
      </c>
      <c r="F2195">
        <v>45.4</v>
      </c>
    </row>
    <row r="2196" spans="1:6" x14ac:dyDescent="0.3">
      <c r="A2196">
        <v>0</v>
      </c>
      <c r="B2196">
        <v>78</v>
      </c>
      <c r="C2196">
        <v>0</v>
      </c>
      <c r="D2196">
        <v>0</v>
      </c>
      <c r="E2196">
        <v>73.56</v>
      </c>
      <c r="F2196">
        <v>27.5</v>
      </c>
    </row>
    <row r="2197" spans="1:6" x14ac:dyDescent="0.3">
      <c r="A2197">
        <v>0</v>
      </c>
      <c r="B2197">
        <v>0.64</v>
      </c>
      <c r="C2197">
        <v>0</v>
      </c>
      <c r="D2197">
        <v>0</v>
      </c>
      <c r="E2197">
        <v>62.27</v>
      </c>
      <c r="F2197">
        <v>17.3</v>
      </c>
    </row>
    <row r="2198" spans="1:6" x14ac:dyDescent="0.3">
      <c r="A2198">
        <v>0</v>
      </c>
      <c r="B2198">
        <v>25</v>
      </c>
      <c r="C2198">
        <v>0</v>
      </c>
      <c r="D2198">
        <v>0</v>
      </c>
      <c r="E2198">
        <v>67.73</v>
      </c>
      <c r="F2198">
        <v>22.6</v>
      </c>
    </row>
    <row r="2199" spans="1:6" x14ac:dyDescent="0.3">
      <c r="A2199">
        <v>0</v>
      </c>
      <c r="B2199">
        <v>52</v>
      </c>
      <c r="C2199">
        <v>0</v>
      </c>
      <c r="D2199">
        <v>1</v>
      </c>
      <c r="E2199">
        <v>72.790000000000006</v>
      </c>
      <c r="F2199">
        <v>54.7</v>
      </c>
    </row>
    <row r="2200" spans="1:6" x14ac:dyDescent="0.3">
      <c r="A2200">
        <v>0</v>
      </c>
      <c r="B2200">
        <v>18</v>
      </c>
      <c r="C2200">
        <v>0</v>
      </c>
      <c r="D2200">
        <v>0</v>
      </c>
      <c r="E2200">
        <v>92.71</v>
      </c>
      <c r="F2200">
        <v>24.1</v>
      </c>
    </row>
    <row r="2201" spans="1:6" x14ac:dyDescent="0.3">
      <c r="A2201">
        <v>0</v>
      </c>
      <c r="B2201">
        <v>33</v>
      </c>
      <c r="C2201">
        <v>0</v>
      </c>
      <c r="D2201">
        <v>0</v>
      </c>
      <c r="E2201">
        <v>70.59</v>
      </c>
      <c r="F2201">
        <v>20.2</v>
      </c>
    </row>
    <row r="2202" spans="1:6" x14ac:dyDescent="0.3">
      <c r="A2202">
        <v>0</v>
      </c>
      <c r="B2202">
        <v>33</v>
      </c>
      <c r="C2202">
        <v>0</v>
      </c>
      <c r="D2202">
        <v>0</v>
      </c>
      <c r="E2202">
        <v>79.91</v>
      </c>
      <c r="F2202">
        <v>33.5</v>
      </c>
    </row>
    <row r="2203" spans="1:6" x14ac:dyDescent="0.3">
      <c r="A2203">
        <v>0</v>
      </c>
      <c r="B2203">
        <v>49</v>
      </c>
      <c r="C2203">
        <v>0</v>
      </c>
      <c r="D2203">
        <v>0</v>
      </c>
      <c r="E2203">
        <v>67.55</v>
      </c>
      <c r="F2203">
        <v>17.600000000000001</v>
      </c>
    </row>
    <row r="2204" spans="1:6" x14ac:dyDescent="0.3">
      <c r="A2204">
        <v>0</v>
      </c>
      <c r="B2204">
        <v>24</v>
      </c>
      <c r="C2204">
        <v>0</v>
      </c>
      <c r="D2204">
        <v>0</v>
      </c>
      <c r="E2204">
        <v>130</v>
      </c>
      <c r="F2204">
        <v>25.9</v>
      </c>
    </row>
    <row r="2205" spans="1:6" x14ac:dyDescent="0.3">
      <c r="A2205">
        <v>0</v>
      </c>
      <c r="B2205">
        <v>34</v>
      </c>
      <c r="C2205">
        <v>0</v>
      </c>
      <c r="D2205">
        <v>0</v>
      </c>
      <c r="E2205">
        <v>79.599999999999994</v>
      </c>
      <c r="F2205">
        <v>46.3</v>
      </c>
    </row>
    <row r="2206" spans="1:6" x14ac:dyDescent="0.3">
      <c r="A2206">
        <v>1</v>
      </c>
      <c r="B2206">
        <v>38</v>
      </c>
      <c r="C2206">
        <v>0</v>
      </c>
      <c r="D2206">
        <v>0</v>
      </c>
      <c r="E2206">
        <v>82.28</v>
      </c>
      <c r="F2206">
        <v>24</v>
      </c>
    </row>
    <row r="2207" spans="1:6" x14ac:dyDescent="0.3">
      <c r="A2207">
        <v>0</v>
      </c>
      <c r="B2207">
        <v>14</v>
      </c>
      <c r="C2207">
        <v>0</v>
      </c>
      <c r="D2207">
        <v>0</v>
      </c>
      <c r="E2207">
        <v>70.540000000000006</v>
      </c>
      <c r="F2207">
        <v>24.4</v>
      </c>
    </row>
    <row r="2208" spans="1:6" x14ac:dyDescent="0.3">
      <c r="A2208">
        <v>0</v>
      </c>
      <c r="B2208">
        <v>79</v>
      </c>
      <c r="C2208">
        <v>0</v>
      </c>
      <c r="D2208">
        <v>0</v>
      </c>
      <c r="E2208">
        <v>74.22</v>
      </c>
      <c r="F2208">
        <v>29.7</v>
      </c>
    </row>
    <row r="2209" spans="1:6" x14ac:dyDescent="0.3">
      <c r="A2209">
        <v>0</v>
      </c>
      <c r="B2209">
        <v>24</v>
      </c>
      <c r="C2209">
        <v>0</v>
      </c>
      <c r="D2209">
        <v>0</v>
      </c>
      <c r="E2209">
        <v>156.43</v>
      </c>
      <c r="F2209">
        <v>27</v>
      </c>
    </row>
    <row r="2210" spans="1:6" x14ac:dyDescent="0.3">
      <c r="A2210">
        <v>0</v>
      </c>
      <c r="B2210">
        <v>31</v>
      </c>
      <c r="C2210">
        <v>0</v>
      </c>
      <c r="D2210">
        <v>0</v>
      </c>
      <c r="E2210">
        <v>90</v>
      </c>
      <c r="F2210">
        <v>38.6</v>
      </c>
    </row>
    <row r="2211" spans="1:6" x14ac:dyDescent="0.3">
      <c r="A2211">
        <v>0</v>
      </c>
      <c r="B2211">
        <v>40</v>
      </c>
      <c r="C2211">
        <v>0</v>
      </c>
      <c r="D2211">
        <v>0</v>
      </c>
      <c r="E2211">
        <v>89.61</v>
      </c>
      <c r="F2211">
        <v>41.2</v>
      </c>
    </row>
    <row r="2212" spans="1:6" x14ac:dyDescent="0.3">
      <c r="A2212">
        <v>0</v>
      </c>
      <c r="B2212">
        <v>9</v>
      </c>
      <c r="C2212">
        <v>0</v>
      </c>
      <c r="D2212">
        <v>0</v>
      </c>
      <c r="E2212">
        <v>125.09</v>
      </c>
      <c r="F2212">
        <v>15.4</v>
      </c>
    </row>
    <row r="2213" spans="1:6" x14ac:dyDescent="0.3">
      <c r="A2213">
        <v>0</v>
      </c>
      <c r="B2213">
        <v>72</v>
      </c>
      <c r="C2213">
        <v>0</v>
      </c>
      <c r="D2213">
        <v>0</v>
      </c>
      <c r="E2213">
        <v>83.89</v>
      </c>
      <c r="F2213">
        <v>33.1</v>
      </c>
    </row>
    <row r="2214" spans="1:6" x14ac:dyDescent="0.3">
      <c r="A2214">
        <v>0</v>
      </c>
      <c r="B2214">
        <v>7</v>
      </c>
      <c r="C2214">
        <v>0</v>
      </c>
      <c r="D2214">
        <v>0</v>
      </c>
      <c r="E2214">
        <v>61.68</v>
      </c>
      <c r="F2214">
        <v>16.399999999999999</v>
      </c>
    </row>
    <row r="2215" spans="1:6" x14ac:dyDescent="0.3">
      <c r="A2215">
        <v>0</v>
      </c>
      <c r="B2215">
        <v>62</v>
      </c>
      <c r="C2215">
        <v>0</v>
      </c>
      <c r="D2215">
        <v>0</v>
      </c>
      <c r="E2215">
        <v>101.19</v>
      </c>
      <c r="F2215">
        <v>23.4</v>
      </c>
    </row>
    <row r="2216" spans="1:6" x14ac:dyDescent="0.3">
      <c r="A2216">
        <v>0</v>
      </c>
      <c r="B2216">
        <v>11</v>
      </c>
      <c r="C2216">
        <v>0</v>
      </c>
      <c r="D2216">
        <v>0</v>
      </c>
      <c r="E2216">
        <v>88.79</v>
      </c>
      <c r="F2216">
        <v>21.3</v>
      </c>
    </row>
    <row r="2217" spans="1:6" x14ac:dyDescent="0.3">
      <c r="A2217">
        <v>0</v>
      </c>
      <c r="B2217">
        <v>33</v>
      </c>
      <c r="C2217">
        <v>1</v>
      </c>
      <c r="D2217">
        <v>0</v>
      </c>
      <c r="E2217">
        <v>97.87</v>
      </c>
    </row>
    <row r="2218" spans="1:6" x14ac:dyDescent="0.3">
      <c r="A2218">
        <v>0</v>
      </c>
      <c r="B2218">
        <v>31</v>
      </c>
      <c r="C2218">
        <v>0</v>
      </c>
      <c r="D2218">
        <v>0</v>
      </c>
      <c r="E2218">
        <v>65.47</v>
      </c>
      <c r="F2218">
        <v>28.1</v>
      </c>
    </row>
    <row r="2219" spans="1:6" x14ac:dyDescent="0.3">
      <c r="A2219">
        <v>0</v>
      </c>
      <c r="B2219">
        <v>71</v>
      </c>
      <c r="C2219">
        <v>1</v>
      </c>
      <c r="D2219">
        <v>0</v>
      </c>
      <c r="E2219">
        <v>66.12</v>
      </c>
    </row>
    <row r="2220" spans="1:6" x14ac:dyDescent="0.3">
      <c r="A2220">
        <v>0</v>
      </c>
      <c r="B2220">
        <v>1.48</v>
      </c>
      <c r="C2220">
        <v>0</v>
      </c>
      <c r="D2220">
        <v>0</v>
      </c>
      <c r="E2220">
        <v>55.59</v>
      </c>
      <c r="F2220">
        <v>17.899999999999999</v>
      </c>
    </row>
    <row r="2221" spans="1:6" x14ac:dyDescent="0.3">
      <c r="A2221">
        <v>0</v>
      </c>
      <c r="B2221">
        <v>41</v>
      </c>
      <c r="C2221">
        <v>0</v>
      </c>
      <c r="D2221">
        <v>0</v>
      </c>
      <c r="E2221">
        <v>106.35</v>
      </c>
      <c r="F2221">
        <v>26.1</v>
      </c>
    </row>
    <row r="2222" spans="1:6" x14ac:dyDescent="0.3">
      <c r="A2222">
        <v>0</v>
      </c>
      <c r="B2222">
        <v>23</v>
      </c>
      <c r="C2222">
        <v>0</v>
      </c>
      <c r="D2222">
        <v>0</v>
      </c>
      <c r="E2222">
        <v>165.36</v>
      </c>
      <c r="F2222">
        <v>21.9</v>
      </c>
    </row>
    <row r="2223" spans="1:6" x14ac:dyDescent="0.3">
      <c r="A2223">
        <v>0</v>
      </c>
      <c r="B2223">
        <v>61</v>
      </c>
      <c r="C2223">
        <v>0</v>
      </c>
      <c r="D2223">
        <v>0</v>
      </c>
      <c r="E2223">
        <v>108.18</v>
      </c>
      <c r="F2223">
        <v>19.100000000000001</v>
      </c>
    </row>
    <row r="2224" spans="1:6" x14ac:dyDescent="0.3">
      <c r="A2224">
        <v>0</v>
      </c>
      <c r="B2224">
        <v>53</v>
      </c>
      <c r="C2224">
        <v>1</v>
      </c>
      <c r="D2224">
        <v>0</v>
      </c>
      <c r="E2224">
        <v>202.66</v>
      </c>
      <c r="F2224">
        <v>34.1</v>
      </c>
    </row>
    <row r="2225" spans="1:6" x14ac:dyDescent="0.3">
      <c r="A2225">
        <v>0</v>
      </c>
      <c r="B2225">
        <v>48</v>
      </c>
      <c r="C2225">
        <v>0</v>
      </c>
      <c r="D2225">
        <v>0</v>
      </c>
      <c r="E2225">
        <v>132.08000000000001</v>
      </c>
      <c r="F2225">
        <v>31.6</v>
      </c>
    </row>
    <row r="2226" spans="1:6" x14ac:dyDescent="0.3">
      <c r="A2226">
        <v>0</v>
      </c>
      <c r="B2226">
        <v>22</v>
      </c>
      <c r="C2226">
        <v>0</v>
      </c>
      <c r="D2226">
        <v>0</v>
      </c>
      <c r="E2226">
        <v>113.11</v>
      </c>
      <c r="F2226">
        <v>19.8</v>
      </c>
    </row>
    <row r="2227" spans="1:6" x14ac:dyDescent="0.3">
      <c r="A2227">
        <v>0</v>
      </c>
      <c r="B2227">
        <v>1.08</v>
      </c>
      <c r="C2227">
        <v>0</v>
      </c>
      <c r="D2227">
        <v>0</v>
      </c>
      <c r="E2227">
        <v>159.38999999999999</v>
      </c>
      <c r="F2227">
        <v>12.8</v>
      </c>
    </row>
    <row r="2228" spans="1:6" x14ac:dyDescent="0.3">
      <c r="A2228">
        <v>0</v>
      </c>
      <c r="B2228">
        <v>3</v>
      </c>
      <c r="C2228">
        <v>0</v>
      </c>
      <c r="D2228">
        <v>0</v>
      </c>
      <c r="E2228">
        <v>111.21</v>
      </c>
      <c r="F2228">
        <v>18.3</v>
      </c>
    </row>
    <row r="2229" spans="1:6" x14ac:dyDescent="0.3">
      <c r="A2229">
        <v>0</v>
      </c>
      <c r="B2229">
        <v>80</v>
      </c>
      <c r="C2229">
        <v>0</v>
      </c>
      <c r="D2229">
        <v>0</v>
      </c>
      <c r="E2229">
        <v>72.61</v>
      </c>
      <c r="F2229">
        <v>27.6</v>
      </c>
    </row>
    <row r="2230" spans="1:6" x14ac:dyDescent="0.3">
      <c r="A2230">
        <v>0</v>
      </c>
      <c r="B2230">
        <v>37</v>
      </c>
      <c r="C2230">
        <v>0</v>
      </c>
      <c r="D2230">
        <v>0</v>
      </c>
      <c r="E2230">
        <v>78.790000000000006</v>
      </c>
      <c r="F2230">
        <v>25.1</v>
      </c>
    </row>
    <row r="2231" spans="1:6" x14ac:dyDescent="0.3">
      <c r="A2231">
        <v>0</v>
      </c>
      <c r="B2231">
        <v>21</v>
      </c>
      <c r="C2231">
        <v>0</v>
      </c>
      <c r="D2231">
        <v>0</v>
      </c>
      <c r="E2231">
        <v>58.66</v>
      </c>
      <c r="F2231">
        <v>31.3</v>
      </c>
    </row>
    <row r="2232" spans="1:6" x14ac:dyDescent="0.3">
      <c r="A2232">
        <v>0</v>
      </c>
      <c r="B2232">
        <v>3</v>
      </c>
      <c r="C2232">
        <v>0</v>
      </c>
      <c r="D2232">
        <v>0</v>
      </c>
      <c r="E2232">
        <v>74.52</v>
      </c>
      <c r="F2232">
        <v>17.5</v>
      </c>
    </row>
    <row r="2233" spans="1:6" x14ac:dyDescent="0.3">
      <c r="A2233">
        <v>0</v>
      </c>
      <c r="B2233">
        <v>78</v>
      </c>
      <c r="C2233">
        <v>0</v>
      </c>
      <c r="D2233">
        <v>0</v>
      </c>
      <c r="E2233">
        <v>67.900000000000006</v>
      </c>
      <c r="F2233">
        <v>35.299999999999997</v>
      </c>
    </row>
    <row r="2234" spans="1:6" x14ac:dyDescent="0.3">
      <c r="A2234">
        <v>0</v>
      </c>
      <c r="B2234">
        <v>22</v>
      </c>
      <c r="C2234">
        <v>0</v>
      </c>
      <c r="D2234">
        <v>0</v>
      </c>
      <c r="E2234">
        <v>56.84</v>
      </c>
      <c r="F2234">
        <v>29.9</v>
      </c>
    </row>
    <row r="2235" spans="1:6" x14ac:dyDescent="0.3">
      <c r="A2235">
        <v>0</v>
      </c>
      <c r="B2235">
        <v>45</v>
      </c>
      <c r="C2235">
        <v>0</v>
      </c>
      <c r="D2235">
        <v>0</v>
      </c>
      <c r="E2235">
        <v>91.04</v>
      </c>
      <c r="F2235">
        <v>21.1</v>
      </c>
    </row>
    <row r="2236" spans="1:6" x14ac:dyDescent="0.3">
      <c r="A2236">
        <v>0</v>
      </c>
      <c r="B2236">
        <v>26</v>
      </c>
      <c r="C2236">
        <v>0</v>
      </c>
      <c r="D2236">
        <v>0</v>
      </c>
      <c r="E2236">
        <v>67.209999999999994</v>
      </c>
      <c r="F2236">
        <v>21.8</v>
      </c>
    </row>
    <row r="2237" spans="1:6" x14ac:dyDescent="0.3">
      <c r="A2237">
        <v>0</v>
      </c>
      <c r="B2237">
        <v>51</v>
      </c>
      <c r="C2237">
        <v>0</v>
      </c>
      <c r="D2237">
        <v>0</v>
      </c>
      <c r="E2237">
        <v>105.36</v>
      </c>
      <c r="F2237">
        <v>43.7</v>
      </c>
    </row>
    <row r="2238" spans="1:6" x14ac:dyDescent="0.3">
      <c r="A2238">
        <v>0</v>
      </c>
      <c r="B2238">
        <v>11</v>
      </c>
      <c r="C2238">
        <v>0</v>
      </c>
      <c r="D2238">
        <v>0</v>
      </c>
      <c r="E2238">
        <v>81.31</v>
      </c>
      <c r="F2238">
        <v>18.8</v>
      </c>
    </row>
    <row r="2239" spans="1:6" x14ac:dyDescent="0.3">
      <c r="A2239">
        <v>0</v>
      </c>
      <c r="B2239">
        <v>58</v>
      </c>
      <c r="C2239">
        <v>0</v>
      </c>
      <c r="D2239">
        <v>0</v>
      </c>
      <c r="E2239">
        <v>57.57</v>
      </c>
      <c r="F2239">
        <v>26.8</v>
      </c>
    </row>
    <row r="2240" spans="1:6" x14ac:dyDescent="0.3">
      <c r="A2240">
        <v>0</v>
      </c>
      <c r="B2240">
        <v>3</v>
      </c>
      <c r="C2240">
        <v>0</v>
      </c>
      <c r="D2240">
        <v>0</v>
      </c>
      <c r="E2240">
        <v>92.62</v>
      </c>
      <c r="F2240">
        <v>15.4</v>
      </c>
    </row>
    <row r="2241" spans="1:6" x14ac:dyDescent="0.3">
      <c r="A2241">
        <v>0</v>
      </c>
      <c r="B2241">
        <v>40</v>
      </c>
      <c r="C2241">
        <v>0</v>
      </c>
      <c r="D2241">
        <v>0</v>
      </c>
      <c r="E2241">
        <v>106.76</v>
      </c>
      <c r="F2241">
        <v>24.1</v>
      </c>
    </row>
    <row r="2242" spans="1:6" x14ac:dyDescent="0.3">
      <c r="A2242">
        <v>0</v>
      </c>
      <c r="B2242">
        <v>21</v>
      </c>
      <c r="C2242">
        <v>0</v>
      </c>
      <c r="D2242">
        <v>0</v>
      </c>
      <c r="E2242">
        <v>71.06</v>
      </c>
      <c r="F2242">
        <v>25.3</v>
      </c>
    </row>
    <row r="2243" spans="1:6" x14ac:dyDescent="0.3">
      <c r="A2243">
        <v>0</v>
      </c>
      <c r="B2243">
        <v>41</v>
      </c>
      <c r="C2243">
        <v>0</v>
      </c>
      <c r="D2243">
        <v>0</v>
      </c>
      <c r="E2243">
        <v>140.93</v>
      </c>
      <c r="F2243">
        <v>46.5</v>
      </c>
    </row>
    <row r="2244" spans="1:6" x14ac:dyDescent="0.3">
      <c r="A2244">
        <v>1</v>
      </c>
      <c r="B2244">
        <v>60</v>
      </c>
      <c r="C2244">
        <v>0</v>
      </c>
      <c r="D2244">
        <v>1</v>
      </c>
      <c r="E2244">
        <v>91.92</v>
      </c>
      <c r="F2244">
        <v>35.9</v>
      </c>
    </row>
    <row r="2245" spans="1:6" x14ac:dyDescent="0.3">
      <c r="A2245">
        <v>0</v>
      </c>
      <c r="B2245">
        <v>49</v>
      </c>
      <c r="C2245">
        <v>1</v>
      </c>
      <c r="D2245">
        <v>0</v>
      </c>
      <c r="E2245">
        <v>63.16</v>
      </c>
      <c r="F2245">
        <v>23.3</v>
      </c>
    </row>
    <row r="2246" spans="1:6" x14ac:dyDescent="0.3">
      <c r="A2246">
        <v>0</v>
      </c>
      <c r="B2246">
        <v>16</v>
      </c>
      <c r="C2246">
        <v>0</v>
      </c>
      <c r="D2246">
        <v>0</v>
      </c>
      <c r="E2246">
        <v>74.98</v>
      </c>
      <c r="F2246">
        <v>21.4</v>
      </c>
    </row>
    <row r="2247" spans="1:6" x14ac:dyDescent="0.3">
      <c r="A2247">
        <v>0</v>
      </c>
      <c r="B2247">
        <v>22</v>
      </c>
      <c r="C2247">
        <v>0</v>
      </c>
      <c r="D2247">
        <v>0</v>
      </c>
      <c r="E2247">
        <v>63.37</v>
      </c>
      <c r="F2247">
        <v>26.5</v>
      </c>
    </row>
    <row r="2248" spans="1:6" x14ac:dyDescent="0.3">
      <c r="A2248">
        <v>0</v>
      </c>
      <c r="B2248">
        <v>31</v>
      </c>
      <c r="C2248">
        <v>0</v>
      </c>
      <c r="D2248">
        <v>0</v>
      </c>
      <c r="E2248">
        <v>80.88</v>
      </c>
      <c r="F2248">
        <v>29.3</v>
      </c>
    </row>
    <row r="2249" spans="1:6" x14ac:dyDescent="0.3">
      <c r="A2249">
        <v>0</v>
      </c>
      <c r="B2249">
        <v>30</v>
      </c>
      <c r="C2249">
        <v>0</v>
      </c>
      <c r="D2249">
        <v>0</v>
      </c>
      <c r="E2249">
        <v>61.29</v>
      </c>
      <c r="F2249">
        <v>24</v>
      </c>
    </row>
    <row r="2250" spans="1:6" x14ac:dyDescent="0.3">
      <c r="A2250">
        <v>0</v>
      </c>
      <c r="B2250">
        <v>81</v>
      </c>
      <c r="C2250">
        <v>1</v>
      </c>
      <c r="D2250">
        <v>0</v>
      </c>
      <c r="E2250">
        <v>58.71</v>
      </c>
      <c r="F2250">
        <v>34.5</v>
      </c>
    </row>
    <row r="2251" spans="1:6" x14ac:dyDescent="0.3">
      <c r="A2251">
        <v>0</v>
      </c>
      <c r="B2251">
        <v>65</v>
      </c>
      <c r="C2251">
        <v>0</v>
      </c>
      <c r="D2251">
        <v>0</v>
      </c>
      <c r="E2251">
        <v>79.39</v>
      </c>
      <c r="F2251">
        <v>31.5</v>
      </c>
    </row>
    <row r="2252" spans="1:6" x14ac:dyDescent="0.3">
      <c r="A2252">
        <v>0</v>
      </c>
      <c r="B2252">
        <v>22</v>
      </c>
      <c r="C2252">
        <v>0</v>
      </c>
      <c r="D2252">
        <v>0</v>
      </c>
      <c r="E2252">
        <v>86.24</v>
      </c>
      <c r="F2252">
        <v>31.2</v>
      </c>
    </row>
    <row r="2253" spans="1:6" x14ac:dyDescent="0.3">
      <c r="A2253">
        <v>0</v>
      </c>
      <c r="B2253">
        <v>76</v>
      </c>
      <c r="C2253">
        <v>1</v>
      </c>
      <c r="D2253">
        <v>0</v>
      </c>
      <c r="E2253">
        <v>209.58</v>
      </c>
    </row>
    <row r="2254" spans="1:6" x14ac:dyDescent="0.3">
      <c r="A2254">
        <v>0</v>
      </c>
      <c r="B2254">
        <v>54</v>
      </c>
      <c r="C2254">
        <v>1</v>
      </c>
      <c r="D2254">
        <v>0</v>
      </c>
      <c r="E2254">
        <v>182.22</v>
      </c>
      <c r="F2254">
        <v>32.6</v>
      </c>
    </row>
    <row r="2255" spans="1:6" x14ac:dyDescent="0.3">
      <c r="A2255">
        <v>1</v>
      </c>
      <c r="B2255">
        <v>54</v>
      </c>
      <c r="C2255">
        <v>0</v>
      </c>
      <c r="D2255">
        <v>0</v>
      </c>
      <c r="E2255">
        <v>96.97</v>
      </c>
      <c r="F2255">
        <v>29.1</v>
      </c>
    </row>
    <row r="2256" spans="1:6" x14ac:dyDescent="0.3">
      <c r="A2256">
        <v>0</v>
      </c>
      <c r="B2256">
        <v>58</v>
      </c>
      <c r="C2256">
        <v>0</v>
      </c>
      <c r="D2256">
        <v>0</v>
      </c>
      <c r="E2256">
        <v>77.459999999999994</v>
      </c>
      <c r="F2256">
        <v>27.6</v>
      </c>
    </row>
    <row r="2257" spans="1:6" x14ac:dyDescent="0.3">
      <c r="A2257">
        <v>0</v>
      </c>
      <c r="B2257">
        <v>12</v>
      </c>
      <c r="C2257">
        <v>0</v>
      </c>
      <c r="D2257">
        <v>0</v>
      </c>
      <c r="E2257">
        <v>80.89</v>
      </c>
      <c r="F2257">
        <v>20.100000000000001</v>
      </c>
    </row>
    <row r="2258" spans="1:6" x14ac:dyDescent="0.3">
      <c r="A2258">
        <v>0</v>
      </c>
      <c r="B2258">
        <v>78</v>
      </c>
      <c r="C2258">
        <v>1</v>
      </c>
      <c r="D2258">
        <v>1</v>
      </c>
      <c r="E2258">
        <v>227.16</v>
      </c>
      <c r="F2258">
        <v>41.7</v>
      </c>
    </row>
    <row r="2259" spans="1:6" x14ac:dyDescent="0.3">
      <c r="A2259">
        <v>0</v>
      </c>
      <c r="B2259">
        <v>48</v>
      </c>
      <c r="C2259">
        <v>0</v>
      </c>
      <c r="D2259">
        <v>0</v>
      </c>
      <c r="E2259">
        <v>212.19</v>
      </c>
      <c r="F2259">
        <v>46.9</v>
      </c>
    </row>
    <row r="2260" spans="1:6" x14ac:dyDescent="0.3">
      <c r="A2260">
        <v>0</v>
      </c>
      <c r="B2260">
        <v>78</v>
      </c>
      <c r="C2260">
        <v>1</v>
      </c>
      <c r="D2260">
        <v>0</v>
      </c>
      <c r="E2260">
        <v>152.38</v>
      </c>
      <c r="F2260">
        <v>31.8</v>
      </c>
    </row>
    <row r="2261" spans="1:6" x14ac:dyDescent="0.3">
      <c r="A2261">
        <v>0</v>
      </c>
      <c r="B2261">
        <v>62</v>
      </c>
      <c r="C2261">
        <v>0</v>
      </c>
      <c r="D2261">
        <v>0</v>
      </c>
      <c r="E2261">
        <v>128.61000000000001</v>
      </c>
      <c r="F2261">
        <v>24.8</v>
      </c>
    </row>
    <row r="2262" spans="1:6" x14ac:dyDescent="0.3">
      <c r="A2262">
        <v>0</v>
      </c>
      <c r="B2262">
        <v>61</v>
      </c>
      <c r="C2262">
        <v>0</v>
      </c>
      <c r="D2262">
        <v>0</v>
      </c>
      <c r="E2262">
        <v>93.97</v>
      </c>
      <c r="F2262">
        <v>39.4</v>
      </c>
    </row>
    <row r="2263" spans="1:6" x14ac:dyDescent="0.3">
      <c r="A2263">
        <v>1</v>
      </c>
      <c r="B2263">
        <v>80</v>
      </c>
      <c r="C2263">
        <v>0</v>
      </c>
      <c r="D2263">
        <v>0</v>
      </c>
      <c r="E2263">
        <v>76.569999999999993</v>
      </c>
      <c r="F2263">
        <v>34.1</v>
      </c>
    </row>
    <row r="2264" spans="1:6" x14ac:dyDescent="0.3">
      <c r="A2264">
        <v>0</v>
      </c>
      <c r="B2264">
        <v>20</v>
      </c>
      <c r="C2264">
        <v>0</v>
      </c>
      <c r="D2264">
        <v>0</v>
      </c>
      <c r="E2264">
        <v>115.69</v>
      </c>
      <c r="F2264">
        <v>29.2</v>
      </c>
    </row>
    <row r="2265" spans="1:6" x14ac:dyDescent="0.3">
      <c r="A2265">
        <v>0</v>
      </c>
      <c r="B2265">
        <v>75</v>
      </c>
      <c r="C2265">
        <v>0</v>
      </c>
      <c r="D2265">
        <v>0</v>
      </c>
      <c r="E2265">
        <v>87.69</v>
      </c>
      <c r="F2265">
        <v>27.5</v>
      </c>
    </row>
    <row r="2266" spans="1:6" x14ac:dyDescent="0.3">
      <c r="A2266">
        <v>0</v>
      </c>
      <c r="B2266">
        <v>21</v>
      </c>
      <c r="C2266">
        <v>0</v>
      </c>
      <c r="D2266">
        <v>0</v>
      </c>
      <c r="E2266">
        <v>59.52</v>
      </c>
      <c r="F2266">
        <v>33.700000000000003</v>
      </c>
    </row>
    <row r="2267" spans="1:6" x14ac:dyDescent="0.3">
      <c r="A2267">
        <v>0</v>
      </c>
      <c r="B2267">
        <v>37</v>
      </c>
      <c r="C2267">
        <v>0</v>
      </c>
      <c r="D2267">
        <v>0</v>
      </c>
      <c r="E2267">
        <v>69.42</v>
      </c>
      <c r="F2267">
        <v>33</v>
      </c>
    </row>
    <row r="2268" spans="1:6" x14ac:dyDescent="0.3">
      <c r="A2268">
        <v>0</v>
      </c>
      <c r="B2268">
        <v>59</v>
      </c>
      <c r="C2268">
        <v>0</v>
      </c>
      <c r="D2268">
        <v>0</v>
      </c>
      <c r="E2268">
        <v>57.47</v>
      </c>
      <c r="F2268">
        <v>30.1</v>
      </c>
    </row>
    <row r="2269" spans="1:6" x14ac:dyDescent="0.3">
      <c r="A2269">
        <v>0</v>
      </c>
      <c r="B2269">
        <v>30</v>
      </c>
      <c r="C2269">
        <v>0</v>
      </c>
      <c r="D2269">
        <v>0</v>
      </c>
      <c r="E2269">
        <v>56.07</v>
      </c>
      <c r="F2269">
        <v>31.3</v>
      </c>
    </row>
    <row r="2270" spans="1:6" x14ac:dyDescent="0.3">
      <c r="A2270">
        <v>0</v>
      </c>
      <c r="B2270">
        <v>12</v>
      </c>
      <c r="C2270">
        <v>0</v>
      </c>
      <c r="D2270">
        <v>0</v>
      </c>
      <c r="E2270">
        <v>132.85</v>
      </c>
      <c r="F2270">
        <v>16.2</v>
      </c>
    </row>
    <row r="2271" spans="1:6" x14ac:dyDescent="0.3">
      <c r="A2271">
        <v>0</v>
      </c>
      <c r="B2271">
        <v>27</v>
      </c>
      <c r="C2271">
        <v>0</v>
      </c>
      <c r="D2271">
        <v>0</v>
      </c>
      <c r="E2271">
        <v>73.650000000000006</v>
      </c>
      <c r="F2271">
        <v>24.8</v>
      </c>
    </row>
    <row r="2272" spans="1:6" x14ac:dyDescent="0.3">
      <c r="A2272">
        <v>0</v>
      </c>
      <c r="B2272">
        <v>49</v>
      </c>
      <c r="C2272">
        <v>0</v>
      </c>
      <c r="D2272">
        <v>0</v>
      </c>
      <c r="E2272">
        <v>125.3</v>
      </c>
      <c r="F2272">
        <v>29.7</v>
      </c>
    </row>
    <row r="2273" spans="1:6" x14ac:dyDescent="0.3">
      <c r="A2273">
        <v>0</v>
      </c>
      <c r="B2273">
        <v>14</v>
      </c>
      <c r="C2273">
        <v>0</v>
      </c>
      <c r="D2273">
        <v>0</v>
      </c>
      <c r="E2273">
        <v>116.49</v>
      </c>
      <c r="F2273">
        <v>30.3</v>
      </c>
    </row>
    <row r="2274" spans="1:6" x14ac:dyDescent="0.3">
      <c r="A2274">
        <v>0</v>
      </c>
      <c r="B2274">
        <v>9</v>
      </c>
      <c r="C2274">
        <v>0</v>
      </c>
      <c r="D2274">
        <v>0</v>
      </c>
      <c r="E2274">
        <v>57.27</v>
      </c>
      <c r="F2274">
        <v>28</v>
      </c>
    </row>
    <row r="2275" spans="1:6" x14ac:dyDescent="0.3">
      <c r="A2275">
        <v>0</v>
      </c>
      <c r="B2275">
        <v>30</v>
      </c>
      <c r="C2275">
        <v>0</v>
      </c>
      <c r="D2275">
        <v>0</v>
      </c>
      <c r="E2275">
        <v>116.98</v>
      </c>
      <c r="F2275">
        <v>26</v>
      </c>
    </row>
    <row r="2276" spans="1:6" x14ac:dyDescent="0.3">
      <c r="A2276">
        <v>0</v>
      </c>
      <c r="B2276">
        <v>78</v>
      </c>
      <c r="C2276">
        <v>0</v>
      </c>
      <c r="D2276">
        <v>0</v>
      </c>
      <c r="E2276">
        <v>119.13</v>
      </c>
      <c r="F2276">
        <v>25</v>
      </c>
    </row>
    <row r="2277" spans="1:6" x14ac:dyDescent="0.3">
      <c r="A2277">
        <v>0</v>
      </c>
      <c r="B2277">
        <v>18</v>
      </c>
      <c r="C2277">
        <v>0</v>
      </c>
      <c r="D2277">
        <v>0</v>
      </c>
      <c r="E2277">
        <v>111.38</v>
      </c>
      <c r="F2277">
        <v>38.4</v>
      </c>
    </row>
    <row r="2278" spans="1:6" x14ac:dyDescent="0.3">
      <c r="A2278">
        <v>0</v>
      </c>
      <c r="B2278">
        <v>26</v>
      </c>
      <c r="C2278">
        <v>0</v>
      </c>
      <c r="D2278">
        <v>0</v>
      </c>
      <c r="E2278">
        <v>168.15</v>
      </c>
      <c r="F2278">
        <v>22.9</v>
      </c>
    </row>
    <row r="2279" spans="1:6" x14ac:dyDescent="0.3">
      <c r="A2279">
        <v>0</v>
      </c>
      <c r="B2279">
        <v>27</v>
      </c>
      <c r="C2279">
        <v>0</v>
      </c>
      <c r="D2279">
        <v>0</v>
      </c>
      <c r="E2279">
        <v>82.05</v>
      </c>
      <c r="F2279">
        <v>21</v>
      </c>
    </row>
    <row r="2280" spans="1:6" x14ac:dyDescent="0.3">
      <c r="A2280">
        <v>0</v>
      </c>
      <c r="B2280">
        <v>7</v>
      </c>
      <c r="C2280">
        <v>0</v>
      </c>
      <c r="D2280">
        <v>0</v>
      </c>
      <c r="E2280">
        <v>157.01</v>
      </c>
      <c r="F2280">
        <v>17</v>
      </c>
    </row>
    <row r="2281" spans="1:6" x14ac:dyDescent="0.3">
      <c r="A2281">
        <v>0</v>
      </c>
      <c r="B2281">
        <v>1</v>
      </c>
      <c r="C2281">
        <v>0</v>
      </c>
      <c r="D2281">
        <v>0</v>
      </c>
      <c r="E2281">
        <v>199.83</v>
      </c>
      <c r="F2281">
        <v>24.5</v>
      </c>
    </row>
    <row r="2282" spans="1:6" x14ac:dyDescent="0.3">
      <c r="A2282">
        <v>0</v>
      </c>
      <c r="B2282">
        <v>53</v>
      </c>
      <c r="C2282">
        <v>0</v>
      </c>
      <c r="D2282">
        <v>0</v>
      </c>
      <c r="E2282">
        <v>72.489999999999995</v>
      </c>
      <c r="F2282">
        <v>38.5</v>
      </c>
    </row>
    <row r="2283" spans="1:6" x14ac:dyDescent="0.3">
      <c r="A2283">
        <v>1</v>
      </c>
      <c r="B2283">
        <v>81</v>
      </c>
      <c r="C2283">
        <v>0</v>
      </c>
      <c r="D2283">
        <v>0</v>
      </c>
      <c r="E2283">
        <v>184.4</v>
      </c>
      <c r="F2283">
        <v>27.5</v>
      </c>
    </row>
    <row r="2284" spans="1:6" x14ac:dyDescent="0.3">
      <c r="A2284">
        <v>0</v>
      </c>
      <c r="B2284">
        <v>25</v>
      </c>
      <c r="C2284">
        <v>0</v>
      </c>
      <c r="D2284">
        <v>0</v>
      </c>
      <c r="E2284">
        <v>125.98</v>
      </c>
      <c r="F2284">
        <v>21</v>
      </c>
    </row>
    <row r="2285" spans="1:6" x14ac:dyDescent="0.3">
      <c r="A2285">
        <v>0</v>
      </c>
      <c r="B2285">
        <v>81</v>
      </c>
      <c r="C2285">
        <v>0</v>
      </c>
      <c r="D2285">
        <v>0</v>
      </c>
      <c r="E2285">
        <v>71.91</v>
      </c>
      <c r="F2285">
        <v>19.2</v>
      </c>
    </row>
    <row r="2286" spans="1:6" x14ac:dyDescent="0.3">
      <c r="A2286">
        <v>0</v>
      </c>
      <c r="B2286">
        <v>38</v>
      </c>
      <c r="C2286">
        <v>0</v>
      </c>
      <c r="D2286">
        <v>0</v>
      </c>
      <c r="E2286">
        <v>79.83</v>
      </c>
      <c r="F2286">
        <v>27.9</v>
      </c>
    </row>
    <row r="2287" spans="1:6" x14ac:dyDescent="0.3">
      <c r="A2287">
        <v>0</v>
      </c>
      <c r="B2287">
        <v>50</v>
      </c>
      <c r="C2287">
        <v>0</v>
      </c>
      <c r="D2287">
        <v>0</v>
      </c>
      <c r="E2287">
        <v>85.92</v>
      </c>
      <c r="F2287">
        <v>37.299999999999997</v>
      </c>
    </row>
    <row r="2288" spans="1:6" x14ac:dyDescent="0.3">
      <c r="A2288">
        <v>0</v>
      </c>
      <c r="B2288">
        <v>2</v>
      </c>
      <c r="C2288">
        <v>0</v>
      </c>
      <c r="D2288">
        <v>0</v>
      </c>
      <c r="E2288">
        <v>126.12</v>
      </c>
      <c r="F2288">
        <v>24.8</v>
      </c>
    </row>
    <row r="2289" spans="1:6" x14ac:dyDescent="0.3">
      <c r="A2289">
        <v>0</v>
      </c>
      <c r="B2289">
        <v>80</v>
      </c>
      <c r="C2289">
        <v>0</v>
      </c>
      <c r="D2289">
        <v>0</v>
      </c>
      <c r="E2289">
        <v>223.26</v>
      </c>
      <c r="F2289">
        <v>25.4</v>
      </c>
    </row>
    <row r="2290" spans="1:6" x14ac:dyDescent="0.3">
      <c r="A2290">
        <v>0</v>
      </c>
      <c r="B2290">
        <v>36</v>
      </c>
      <c r="C2290">
        <v>0</v>
      </c>
      <c r="D2290">
        <v>0</v>
      </c>
      <c r="E2290">
        <v>202.06</v>
      </c>
      <c r="F2290">
        <v>24.4</v>
      </c>
    </row>
    <row r="2291" spans="1:6" x14ac:dyDescent="0.3">
      <c r="A2291">
        <v>0</v>
      </c>
      <c r="B2291">
        <v>53</v>
      </c>
      <c r="C2291">
        <v>0</v>
      </c>
      <c r="D2291">
        <v>0</v>
      </c>
      <c r="E2291">
        <v>207.71</v>
      </c>
      <c r="F2291">
        <v>32.4</v>
      </c>
    </row>
    <row r="2292" spans="1:6" x14ac:dyDescent="0.3">
      <c r="A2292">
        <v>0</v>
      </c>
      <c r="B2292">
        <v>5</v>
      </c>
      <c r="C2292">
        <v>0</v>
      </c>
      <c r="D2292">
        <v>0</v>
      </c>
      <c r="E2292">
        <v>73.92</v>
      </c>
      <c r="F2292">
        <v>17.2</v>
      </c>
    </row>
    <row r="2293" spans="1:6" x14ac:dyDescent="0.3">
      <c r="A2293">
        <v>0</v>
      </c>
      <c r="B2293">
        <v>47</v>
      </c>
      <c r="C2293">
        <v>0</v>
      </c>
      <c r="D2293">
        <v>0</v>
      </c>
      <c r="E2293">
        <v>93.18</v>
      </c>
      <c r="F2293">
        <v>42.6</v>
      </c>
    </row>
    <row r="2294" spans="1:6" x14ac:dyDescent="0.3">
      <c r="A2294">
        <v>0</v>
      </c>
      <c r="B2294">
        <v>50</v>
      </c>
      <c r="C2294">
        <v>0</v>
      </c>
      <c r="D2294">
        <v>0</v>
      </c>
      <c r="E2294">
        <v>62.63</v>
      </c>
      <c r="F2294">
        <v>23.4</v>
      </c>
    </row>
    <row r="2295" spans="1:6" x14ac:dyDescent="0.3">
      <c r="A2295">
        <v>0</v>
      </c>
      <c r="B2295">
        <v>42</v>
      </c>
      <c r="C2295">
        <v>0</v>
      </c>
      <c r="D2295">
        <v>0</v>
      </c>
      <c r="E2295">
        <v>139.77000000000001</v>
      </c>
      <c r="F2295">
        <v>27.7</v>
      </c>
    </row>
    <row r="2296" spans="1:6" x14ac:dyDescent="0.3">
      <c r="A2296">
        <v>0</v>
      </c>
      <c r="B2296">
        <v>64</v>
      </c>
      <c r="C2296">
        <v>1</v>
      </c>
      <c r="D2296">
        <v>0</v>
      </c>
      <c r="E2296">
        <v>88.53</v>
      </c>
      <c r="F2296">
        <v>24.6</v>
      </c>
    </row>
    <row r="2297" spans="1:6" x14ac:dyDescent="0.3">
      <c r="A2297">
        <v>0</v>
      </c>
      <c r="B2297">
        <v>48</v>
      </c>
      <c r="C2297">
        <v>0</v>
      </c>
      <c r="D2297">
        <v>0</v>
      </c>
      <c r="E2297">
        <v>110.18</v>
      </c>
      <c r="F2297">
        <v>30.3</v>
      </c>
    </row>
    <row r="2298" spans="1:6" x14ac:dyDescent="0.3">
      <c r="A2298">
        <v>0</v>
      </c>
      <c r="B2298">
        <v>60</v>
      </c>
      <c r="C2298">
        <v>0</v>
      </c>
      <c r="D2298">
        <v>0</v>
      </c>
      <c r="E2298">
        <v>91.82</v>
      </c>
      <c r="F2298">
        <v>28.3</v>
      </c>
    </row>
    <row r="2299" spans="1:6" x14ac:dyDescent="0.3">
      <c r="A2299">
        <v>0</v>
      </c>
      <c r="B2299">
        <v>31</v>
      </c>
      <c r="C2299">
        <v>0</v>
      </c>
      <c r="D2299">
        <v>0</v>
      </c>
      <c r="E2299">
        <v>60.41</v>
      </c>
      <c r="F2299">
        <v>31.1</v>
      </c>
    </row>
    <row r="2300" spans="1:6" x14ac:dyDescent="0.3">
      <c r="A2300">
        <v>0</v>
      </c>
      <c r="B2300">
        <v>69</v>
      </c>
      <c r="C2300">
        <v>0</v>
      </c>
      <c r="D2300">
        <v>1</v>
      </c>
      <c r="E2300">
        <v>196.33</v>
      </c>
      <c r="F2300">
        <v>25.3</v>
      </c>
    </row>
    <row r="2301" spans="1:6" x14ac:dyDescent="0.3">
      <c r="A2301">
        <v>0</v>
      </c>
      <c r="B2301">
        <v>4</v>
      </c>
      <c r="C2301">
        <v>0</v>
      </c>
      <c r="D2301">
        <v>0</v>
      </c>
      <c r="E2301">
        <v>206.25</v>
      </c>
      <c r="F2301">
        <v>17</v>
      </c>
    </row>
    <row r="2302" spans="1:6" x14ac:dyDescent="0.3">
      <c r="A2302">
        <v>0</v>
      </c>
      <c r="B2302">
        <v>66</v>
      </c>
      <c r="C2302">
        <v>0</v>
      </c>
      <c r="D2302">
        <v>0</v>
      </c>
      <c r="E2302">
        <v>74.88</v>
      </c>
      <c r="F2302">
        <v>32.6</v>
      </c>
    </row>
    <row r="2303" spans="1:6" x14ac:dyDescent="0.3">
      <c r="A2303">
        <v>0</v>
      </c>
      <c r="B2303">
        <v>34</v>
      </c>
      <c r="C2303">
        <v>0</v>
      </c>
      <c r="D2303">
        <v>0</v>
      </c>
      <c r="E2303">
        <v>231.5</v>
      </c>
      <c r="F2303">
        <v>45.4</v>
      </c>
    </row>
    <row r="2304" spans="1:6" x14ac:dyDescent="0.3">
      <c r="A2304">
        <v>1</v>
      </c>
      <c r="B2304">
        <v>57</v>
      </c>
      <c r="C2304">
        <v>0</v>
      </c>
      <c r="D2304">
        <v>0</v>
      </c>
      <c r="E2304">
        <v>110.52</v>
      </c>
      <c r="F2304">
        <v>28.5</v>
      </c>
    </row>
    <row r="2305" spans="1:6" x14ac:dyDescent="0.3">
      <c r="A2305">
        <v>0</v>
      </c>
      <c r="B2305">
        <v>76</v>
      </c>
      <c r="C2305">
        <v>0</v>
      </c>
      <c r="D2305">
        <v>1</v>
      </c>
      <c r="E2305">
        <v>86.09</v>
      </c>
      <c r="F2305">
        <v>28.1</v>
      </c>
    </row>
    <row r="2306" spans="1:6" x14ac:dyDescent="0.3">
      <c r="A2306">
        <v>0</v>
      </c>
      <c r="B2306">
        <v>9</v>
      </c>
      <c r="C2306">
        <v>0</v>
      </c>
      <c r="D2306">
        <v>0</v>
      </c>
      <c r="E2306">
        <v>69.87</v>
      </c>
      <c r="F2306">
        <v>18</v>
      </c>
    </row>
    <row r="2307" spans="1:6" x14ac:dyDescent="0.3">
      <c r="A2307">
        <v>0</v>
      </c>
      <c r="B2307">
        <v>7</v>
      </c>
      <c r="C2307">
        <v>0</v>
      </c>
      <c r="D2307">
        <v>0</v>
      </c>
      <c r="E2307">
        <v>63.98</v>
      </c>
      <c r="F2307">
        <v>23</v>
      </c>
    </row>
    <row r="2308" spans="1:6" x14ac:dyDescent="0.3">
      <c r="A2308">
        <v>0</v>
      </c>
      <c r="B2308">
        <v>47</v>
      </c>
      <c r="C2308">
        <v>0</v>
      </c>
      <c r="D2308">
        <v>0</v>
      </c>
      <c r="E2308">
        <v>141.22999999999999</v>
      </c>
      <c r="F2308">
        <v>21.1</v>
      </c>
    </row>
    <row r="2309" spans="1:6" x14ac:dyDescent="0.3">
      <c r="A2309">
        <v>0</v>
      </c>
      <c r="B2309">
        <v>8</v>
      </c>
      <c r="C2309">
        <v>0</v>
      </c>
      <c r="D2309">
        <v>0</v>
      </c>
      <c r="E2309">
        <v>62.69</v>
      </c>
      <c r="F2309">
        <v>28.7</v>
      </c>
    </row>
    <row r="2310" spans="1:6" x14ac:dyDescent="0.3">
      <c r="A2310">
        <v>0</v>
      </c>
      <c r="B2310">
        <v>59</v>
      </c>
      <c r="C2310">
        <v>0</v>
      </c>
      <c r="D2310">
        <v>0</v>
      </c>
      <c r="E2310">
        <v>226.11</v>
      </c>
      <c r="F2310">
        <v>32.799999999999997</v>
      </c>
    </row>
    <row r="2311" spans="1:6" x14ac:dyDescent="0.3">
      <c r="A2311">
        <v>0</v>
      </c>
      <c r="B2311">
        <v>45</v>
      </c>
      <c r="C2311">
        <v>0</v>
      </c>
      <c r="D2311">
        <v>0</v>
      </c>
      <c r="E2311">
        <v>106.83</v>
      </c>
      <c r="F2311">
        <v>32.1</v>
      </c>
    </row>
    <row r="2312" spans="1:6" x14ac:dyDescent="0.3">
      <c r="A2312">
        <v>0</v>
      </c>
      <c r="B2312">
        <v>61</v>
      </c>
      <c r="C2312">
        <v>0</v>
      </c>
      <c r="D2312">
        <v>0</v>
      </c>
      <c r="E2312">
        <v>93.48</v>
      </c>
      <c r="F2312">
        <v>23.7</v>
      </c>
    </row>
    <row r="2313" spans="1:6" x14ac:dyDescent="0.3">
      <c r="A2313">
        <v>0</v>
      </c>
      <c r="B2313">
        <v>60</v>
      </c>
      <c r="C2313">
        <v>0</v>
      </c>
      <c r="D2313">
        <v>0</v>
      </c>
      <c r="E2313">
        <v>83.16</v>
      </c>
      <c r="F2313">
        <v>29.7</v>
      </c>
    </row>
    <row r="2314" spans="1:6" x14ac:dyDescent="0.3">
      <c r="A2314">
        <v>0</v>
      </c>
      <c r="B2314">
        <v>44</v>
      </c>
      <c r="C2314">
        <v>0</v>
      </c>
      <c r="D2314">
        <v>0</v>
      </c>
      <c r="E2314">
        <v>70.48</v>
      </c>
      <c r="F2314">
        <v>20.2</v>
      </c>
    </row>
    <row r="2315" spans="1:6" x14ac:dyDescent="0.3">
      <c r="A2315">
        <v>0</v>
      </c>
      <c r="B2315">
        <v>63</v>
      </c>
      <c r="C2315">
        <v>0</v>
      </c>
      <c r="D2315">
        <v>0</v>
      </c>
      <c r="E2315">
        <v>65.709999999999994</v>
      </c>
      <c r="F2315">
        <v>29.2</v>
      </c>
    </row>
    <row r="2316" spans="1:6" x14ac:dyDescent="0.3">
      <c r="A2316">
        <v>0</v>
      </c>
      <c r="B2316">
        <v>20</v>
      </c>
      <c r="C2316">
        <v>0</v>
      </c>
      <c r="D2316">
        <v>0</v>
      </c>
      <c r="E2316">
        <v>76.63</v>
      </c>
      <c r="F2316">
        <v>26.2</v>
      </c>
    </row>
    <row r="2317" spans="1:6" x14ac:dyDescent="0.3">
      <c r="A2317">
        <v>0</v>
      </c>
      <c r="B2317">
        <v>63</v>
      </c>
      <c r="C2317">
        <v>1</v>
      </c>
      <c r="D2317">
        <v>0</v>
      </c>
      <c r="E2317">
        <v>62.13</v>
      </c>
      <c r="F2317">
        <v>23.6</v>
      </c>
    </row>
    <row r="2318" spans="1:6" x14ac:dyDescent="0.3">
      <c r="A2318">
        <v>0</v>
      </c>
      <c r="B2318">
        <v>58</v>
      </c>
      <c r="C2318">
        <v>0</v>
      </c>
      <c r="D2318">
        <v>0</v>
      </c>
      <c r="E2318">
        <v>196.5</v>
      </c>
      <c r="F2318">
        <v>37.700000000000003</v>
      </c>
    </row>
    <row r="2319" spans="1:6" x14ac:dyDescent="0.3">
      <c r="A2319">
        <v>0</v>
      </c>
      <c r="B2319">
        <v>25</v>
      </c>
      <c r="C2319">
        <v>0</v>
      </c>
      <c r="D2319">
        <v>0</v>
      </c>
      <c r="E2319">
        <v>63.64</v>
      </c>
      <c r="F2319">
        <v>31.3</v>
      </c>
    </row>
    <row r="2320" spans="1:6" x14ac:dyDescent="0.3">
      <c r="A2320">
        <v>1</v>
      </c>
      <c r="B2320">
        <v>63</v>
      </c>
      <c r="C2320">
        <v>0</v>
      </c>
      <c r="D2320">
        <v>0</v>
      </c>
      <c r="E2320">
        <v>106.58</v>
      </c>
      <c r="F2320">
        <v>23.9</v>
      </c>
    </row>
    <row r="2321" spans="1:6" x14ac:dyDescent="0.3">
      <c r="A2321">
        <v>0</v>
      </c>
      <c r="B2321">
        <v>65</v>
      </c>
      <c r="C2321">
        <v>0</v>
      </c>
      <c r="D2321">
        <v>0</v>
      </c>
      <c r="E2321">
        <v>167.31</v>
      </c>
      <c r="F2321">
        <v>27.1</v>
      </c>
    </row>
    <row r="2322" spans="1:6" x14ac:dyDescent="0.3">
      <c r="A2322">
        <v>0</v>
      </c>
      <c r="B2322">
        <v>62</v>
      </c>
      <c r="C2322">
        <v>0</v>
      </c>
      <c r="D2322">
        <v>0</v>
      </c>
      <c r="E2322">
        <v>88.32</v>
      </c>
      <c r="F2322">
        <v>36.299999999999997</v>
      </c>
    </row>
    <row r="2323" spans="1:6" x14ac:dyDescent="0.3">
      <c r="A2323">
        <v>1</v>
      </c>
      <c r="B2323">
        <v>80</v>
      </c>
      <c r="C2323">
        <v>0</v>
      </c>
      <c r="D2323">
        <v>0</v>
      </c>
      <c r="E2323">
        <v>110.66</v>
      </c>
    </row>
    <row r="2324" spans="1:6" x14ac:dyDescent="0.3">
      <c r="A2324">
        <v>0</v>
      </c>
      <c r="B2324">
        <v>30</v>
      </c>
      <c r="C2324">
        <v>0</v>
      </c>
      <c r="D2324">
        <v>0</v>
      </c>
      <c r="E2324">
        <v>62.25</v>
      </c>
      <c r="F2324">
        <v>33.700000000000003</v>
      </c>
    </row>
    <row r="2325" spans="1:6" x14ac:dyDescent="0.3">
      <c r="A2325">
        <v>0</v>
      </c>
      <c r="B2325">
        <v>28</v>
      </c>
      <c r="C2325">
        <v>0</v>
      </c>
      <c r="D2325">
        <v>0</v>
      </c>
      <c r="E2325">
        <v>73.2</v>
      </c>
      <c r="F2325">
        <v>26.5</v>
      </c>
    </row>
    <row r="2326" spans="1:6" x14ac:dyDescent="0.3">
      <c r="A2326">
        <v>0</v>
      </c>
      <c r="B2326">
        <v>44</v>
      </c>
      <c r="C2326">
        <v>0</v>
      </c>
      <c r="D2326">
        <v>0</v>
      </c>
      <c r="E2326">
        <v>116.95</v>
      </c>
      <c r="F2326">
        <v>26.1</v>
      </c>
    </row>
    <row r="2327" spans="1:6" x14ac:dyDescent="0.3">
      <c r="A2327">
        <v>0</v>
      </c>
      <c r="B2327">
        <v>21</v>
      </c>
      <c r="C2327">
        <v>0</v>
      </c>
      <c r="D2327">
        <v>0</v>
      </c>
      <c r="E2327">
        <v>112.07</v>
      </c>
      <c r="F2327">
        <v>28.2</v>
      </c>
    </row>
    <row r="2328" spans="1:6" x14ac:dyDescent="0.3">
      <c r="A2328">
        <v>0</v>
      </c>
      <c r="B2328">
        <v>25</v>
      </c>
      <c r="C2328">
        <v>0</v>
      </c>
      <c r="D2328">
        <v>0</v>
      </c>
      <c r="E2328">
        <v>108.82</v>
      </c>
      <c r="F2328">
        <v>41.3</v>
      </c>
    </row>
    <row r="2329" spans="1:6" x14ac:dyDescent="0.3">
      <c r="A2329">
        <v>0</v>
      </c>
      <c r="B2329">
        <v>24</v>
      </c>
      <c r="C2329">
        <v>0</v>
      </c>
      <c r="D2329">
        <v>0</v>
      </c>
      <c r="E2329">
        <v>149.16999999999999</v>
      </c>
      <c r="F2329">
        <v>23.1</v>
      </c>
    </row>
    <row r="2330" spans="1:6" x14ac:dyDescent="0.3">
      <c r="A2330">
        <v>0</v>
      </c>
      <c r="B2330">
        <v>38</v>
      </c>
      <c r="C2330">
        <v>0</v>
      </c>
      <c r="D2330">
        <v>0</v>
      </c>
      <c r="E2330">
        <v>83.8</v>
      </c>
      <c r="F2330">
        <v>24.2</v>
      </c>
    </row>
    <row r="2331" spans="1:6" x14ac:dyDescent="0.3">
      <c r="A2331">
        <v>0</v>
      </c>
      <c r="B2331">
        <v>25</v>
      </c>
      <c r="C2331">
        <v>0</v>
      </c>
      <c r="D2331">
        <v>0</v>
      </c>
      <c r="E2331">
        <v>69.239999999999995</v>
      </c>
      <c r="F2331">
        <v>26.6</v>
      </c>
    </row>
    <row r="2332" spans="1:6" x14ac:dyDescent="0.3">
      <c r="A2332">
        <v>0</v>
      </c>
      <c r="B2332">
        <v>16</v>
      </c>
      <c r="C2332">
        <v>0</v>
      </c>
      <c r="D2332">
        <v>0</v>
      </c>
      <c r="E2332">
        <v>81.92</v>
      </c>
      <c r="F2332">
        <v>22.7</v>
      </c>
    </row>
    <row r="2333" spans="1:6" x14ac:dyDescent="0.3">
      <c r="A2333">
        <v>0</v>
      </c>
      <c r="B2333">
        <v>53</v>
      </c>
      <c r="C2333">
        <v>0</v>
      </c>
      <c r="D2333">
        <v>0</v>
      </c>
      <c r="E2333">
        <v>81.760000000000005</v>
      </c>
      <c r="F2333">
        <v>34.299999999999997</v>
      </c>
    </row>
    <row r="2334" spans="1:6" x14ac:dyDescent="0.3">
      <c r="A2334">
        <v>0</v>
      </c>
      <c r="B2334">
        <v>70</v>
      </c>
      <c r="C2334">
        <v>0</v>
      </c>
      <c r="D2334">
        <v>0</v>
      </c>
      <c r="E2334">
        <v>212.87</v>
      </c>
      <c r="F2334">
        <v>34.799999999999997</v>
      </c>
    </row>
    <row r="2335" spans="1:6" x14ac:dyDescent="0.3">
      <c r="A2335">
        <v>0</v>
      </c>
      <c r="B2335">
        <v>79</v>
      </c>
      <c r="C2335">
        <v>0</v>
      </c>
      <c r="D2335">
        <v>0</v>
      </c>
      <c r="E2335">
        <v>65.58</v>
      </c>
      <c r="F2335">
        <v>26.1</v>
      </c>
    </row>
    <row r="2336" spans="1:6" x14ac:dyDescent="0.3">
      <c r="A2336">
        <v>0</v>
      </c>
      <c r="B2336">
        <v>82</v>
      </c>
      <c r="C2336">
        <v>0</v>
      </c>
      <c r="D2336">
        <v>1</v>
      </c>
      <c r="E2336">
        <v>215.6</v>
      </c>
      <c r="F2336">
        <v>24.9</v>
      </c>
    </row>
    <row r="2337" spans="1:6" x14ac:dyDescent="0.3">
      <c r="A2337">
        <v>0</v>
      </c>
      <c r="B2337">
        <v>78</v>
      </c>
      <c r="C2337">
        <v>0</v>
      </c>
      <c r="D2337">
        <v>0</v>
      </c>
      <c r="E2337">
        <v>61.38</v>
      </c>
      <c r="F2337">
        <v>24.3</v>
      </c>
    </row>
    <row r="2338" spans="1:6" x14ac:dyDescent="0.3">
      <c r="A2338">
        <v>0</v>
      </c>
      <c r="B2338">
        <v>70</v>
      </c>
      <c r="C2338">
        <v>0</v>
      </c>
      <c r="D2338">
        <v>0</v>
      </c>
      <c r="E2338">
        <v>69.040000000000006</v>
      </c>
      <c r="F2338">
        <v>35.9</v>
      </c>
    </row>
    <row r="2339" spans="1:6" x14ac:dyDescent="0.3">
      <c r="A2339">
        <v>0</v>
      </c>
      <c r="B2339">
        <v>51</v>
      </c>
      <c r="C2339">
        <v>1</v>
      </c>
      <c r="D2339">
        <v>0</v>
      </c>
      <c r="E2339">
        <v>69.94</v>
      </c>
      <c r="F2339">
        <v>33.299999999999997</v>
      </c>
    </row>
    <row r="2340" spans="1:6" x14ac:dyDescent="0.3">
      <c r="A2340">
        <v>0</v>
      </c>
      <c r="B2340">
        <v>22</v>
      </c>
      <c r="C2340">
        <v>0</v>
      </c>
      <c r="D2340">
        <v>0</v>
      </c>
      <c r="E2340">
        <v>62</v>
      </c>
      <c r="F2340">
        <v>32.700000000000003</v>
      </c>
    </row>
    <row r="2341" spans="1:6" x14ac:dyDescent="0.3">
      <c r="A2341">
        <v>0</v>
      </c>
      <c r="B2341">
        <v>70</v>
      </c>
      <c r="C2341">
        <v>0</v>
      </c>
      <c r="D2341">
        <v>0</v>
      </c>
      <c r="E2341">
        <v>77.77</v>
      </c>
      <c r="F2341">
        <v>33.799999999999997</v>
      </c>
    </row>
    <row r="2342" spans="1:6" x14ac:dyDescent="0.3">
      <c r="A2342">
        <v>0</v>
      </c>
      <c r="B2342">
        <v>43</v>
      </c>
      <c r="C2342">
        <v>0</v>
      </c>
      <c r="D2342">
        <v>0</v>
      </c>
      <c r="E2342">
        <v>84.04</v>
      </c>
      <c r="F2342">
        <v>30.6</v>
      </c>
    </row>
    <row r="2343" spans="1:6" x14ac:dyDescent="0.3">
      <c r="A2343">
        <v>0</v>
      </c>
      <c r="B2343">
        <v>78</v>
      </c>
      <c r="C2343">
        <v>0</v>
      </c>
      <c r="D2343">
        <v>0</v>
      </c>
      <c r="E2343">
        <v>56.95</v>
      </c>
      <c r="F2343">
        <v>26</v>
      </c>
    </row>
    <row r="2344" spans="1:6" x14ac:dyDescent="0.3">
      <c r="A2344">
        <v>0</v>
      </c>
      <c r="B2344">
        <v>14</v>
      </c>
      <c r="C2344">
        <v>0</v>
      </c>
      <c r="D2344">
        <v>0</v>
      </c>
      <c r="E2344">
        <v>83.56</v>
      </c>
      <c r="F2344">
        <v>33.1</v>
      </c>
    </row>
    <row r="2345" spans="1:6" x14ac:dyDescent="0.3">
      <c r="A2345">
        <v>0</v>
      </c>
      <c r="B2345">
        <v>79</v>
      </c>
      <c r="C2345">
        <v>0</v>
      </c>
      <c r="D2345">
        <v>0</v>
      </c>
      <c r="E2345">
        <v>79.16</v>
      </c>
      <c r="F2345">
        <v>34.799999999999997</v>
      </c>
    </row>
    <row r="2346" spans="1:6" x14ac:dyDescent="0.3">
      <c r="A2346">
        <v>1</v>
      </c>
      <c r="B2346">
        <v>42</v>
      </c>
      <c r="C2346">
        <v>0</v>
      </c>
      <c r="D2346">
        <v>0</v>
      </c>
      <c r="E2346">
        <v>83.41</v>
      </c>
      <c r="F2346">
        <v>25.4</v>
      </c>
    </row>
    <row r="2347" spans="1:6" x14ac:dyDescent="0.3">
      <c r="A2347">
        <v>0</v>
      </c>
      <c r="B2347">
        <v>22</v>
      </c>
      <c r="C2347">
        <v>0</v>
      </c>
      <c r="D2347">
        <v>0</v>
      </c>
      <c r="E2347">
        <v>130.34</v>
      </c>
      <c r="F2347">
        <v>22</v>
      </c>
    </row>
    <row r="2348" spans="1:6" x14ac:dyDescent="0.3">
      <c r="A2348">
        <v>0</v>
      </c>
      <c r="B2348">
        <v>65</v>
      </c>
      <c r="C2348">
        <v>0</v>
      </c>
      <c r="D2348">
        <v>0</v>
      </c>
      <c r="E2348">
        <v>248.24</v>
      </c>
      <c r="F2348">
        <v>27</v>
      </c>
    </row>
    <row r="2349" spans="1:6" x14ac:dyDescent="0.3">
      <c r="A2349">
        <v>0</v>
      </c>
      <c r="B2349">
        <v>0.72</v>
      </c>
      <c r="C2349">
        <v>0</v>
      </c>
      <c r="D2349">
        <v>0</v>
      </c>
      <c r="E2349">
        <v>62.13</v>
      </c>
      <c r="F2349">
        <v>16.8</v>
      </c>
    </row>
    <row r="2350" spans="1:6" x14ac:dyDescent="0.3">
      <c r="A2350">
        <v>1</v>
      </c>
      <c r="B2350">
        <v>39</v>
      </c>
      <c r="C2350">
        <v>0</v>
      </c>
      <c r="D2350">
        <v>0</v>
      </c>
      <c r="E2350">
        <v>83.24</v>
      </c>
      <c r="F2350">
        <v>26.3</v>
      </c>
    </row>
    <row r="2351" spans="1:6" x14ac:dyDescent="0.3">
      <c r="A2351">
        <v>0</v>
      </c>
      <c r="B2351">
        <v>26</v>
      </c>
      <c r="C2351">
        <v>0</v>
      </c>
      <c r="D2351">
        <v>0</v>
      </c>
      <c r="E2351">
        <v>82.59</v>
      </c>
      <c r="F2351">
        <v>29.4</v>
      </c>
    </row>
    <row r="2352" spans="1:6" x14ac:dyDescent="0.3">
      <c r="A2352">
        <v>0</v>
      </c>
      <c r="B2352">
        <v>78</v>
      </c>
      <c r="C2352">
        <v>0</v>
      </c>
      <c r="D2352">
        <v>0</v>
      </c>
      <c r="E2352">
        <v>115.43</v>
      </c>
      <c r="F2352">
        <v>27.8</v>
      </c>
    </row>
    <row r="2353" spans="1:6" x14ac:dyDescent="0.3">
      <c r="A2353">
        <v>0</v>
      </c>
      <c r="B2353">
        <v>34</v>
      </c>
      <c r="C2353">
        <v>0</v>
      </c>
      <c r="D2353">
        <v>0</v>
      </c>
      <c r="E2353">
        <v>60.36</v>
      </c>
      <c r="F2353">
        <v>24.1</v>
      </c>
    </row>
    <row r="2354" spans="1:6" x14ac:dyDescent="0.3">
      <c r="A2354">
        <v>0</v>
      </c>
      <c r="B2354">
        <v>55</v>
      </c>
      <c r="C2354">
        <v>0</v>
      </c>
      <c r="D2354">
        <v>0</v>
      </c>
      <c r="E2354">
        <v>55.34</v>
      </c>
      <c r="F2354">
        <v>27.1</v>
      </c>
    </row>
    <row r="2355" spans="1:6" x14ac:dyDescent="0.3">
      <c r="A2355">
        <v>0</v>
      </c>
      <c r="B2355">
        <v>34</v>
      </c>
      <c r="C2355">
        <v>0</v>
      </c>
      <c r="D2355">
        <v>0</v>
      </c>
      <c r="E2355">
        <v>156.57</v>
      </c>
      <c r="F2355">
        <v>28.4</v>
      </c>
    </row>
    <row r="2356" spans="1:6" x14ac:dyDescent="0.3">
      <c r="A2356">
        <v>0</v>
      </c>
      <c r="B2356">
        <v>46</v>
      </c>
      <c r="C2356">
        <v>0</v>
      </c>
      <c r="D2356">
        <v>0</v>
      </c>
      <c r="E2356">
        <v>162.24</v>
      </c>
      <c r="F2356">
        <v>24.3</v>
      </c>
    </row>
    <row r="2357" spans="1:6" x14ac:dyDescent="0.3">
      <c r="A2357">
        <v>0</v>
      </c>
      <c r="B2357">
        <v>40</v>
      </c>
      <c r="C2357">
        <v>0</v>
      </c>
      <c r="D2357">
        <v>0</v>
      </c>
      <c r="E2357">
        <v>70.56</v>
      </c>
      <c r="F2357">
        <v>32.299999999999997</v>
      </c>
    </row>
    <row r="2358" spans="1:6" x14ac:dyDescent="0.3">
      <c r="A2358">
        <v>1</v>
      </c>
      <c r="B2358">
        <v>71</v>
      </c>
      <c r="C2358">
        <v>1</v>
      </c>
      <c r="D2358">
        <v>0</v>
      </c>
      <c r="E2358">
        <v>87.8</v>
      </c>
    </row>
    <row r="2359" spans="1:6" x14ac:dyDescent="0.3">
      <c r="A2359">
        <v>0</v>
      </c>
      <c r="B2359">
        <v>38</v>
      </c>
      <c r="C2359">
        <v>0</v>
      </c>
      <c r="D2359">
        <v>0</v>
      </c>
      <c r="E2359">
        <v>70.92</v>
      </c>
      <c r="F2359">
        <v>41.6</v>
      </c>
    </row>
    <row r="2360" spans="1:6" x14ac:dyDescent="0.3">
      <c r="A2360">
        <v>0</v>
      </c>
      <c r="B2360">
        <v>42</v>
      </c>
      <c r="C2360">
        <v>0</v>
      </c>
      <c r="D2360">
        <v>0</v>
      </c>
      <c r="E2360">
        <v>96.01</v>
      </c>
      <c r="F2360">
        <v>38.700000000000003</v>
      </c>
    </row>
    <row r="2361" spans="1:6" x14ac:dyDescent="0.3">
      <c r="A2361">
        <v>0</v>
      </c>
      <c r="B2361">
        <v>81</v>
      </c>
      <c r="C2361">
        <v>0</v>
      </c>
      <c r="D2361">
        <v>0</v>
      </c>
      <c r="E2361">
        <v>82.86</v>
      </c>
      <c r="F2361">
        <v>25</v>
      </c>
    </row>
    <row r="2362" spans="1:6" x14ac:dyDescent="0.3">
      <c r="A2362">
        <v>1</v>
      </c>
      <c r="B2362">
        <v>75</v>
      </c>
      <c r="C2362">
        <v>1</v>
      </c>
      <c r="D2362">
        <v>0</v>
      </c>
      <c r="E2362">
        <v>221.29</v>
      </c>
      <c r="F2362">
        <v>25.8</v>
      </c>
    </row>
    <row r="2363" spans="1:6" x14ac:dyDescent="0.3">
      <c r="A2363">
        <v>0</v>
      </c>
      <c r="B2363">
        <v>12</v>
      </c>
      <c r="C2363">
        <v>0</v>
      </c>
      <c r="D2363">
        <v>0</v>
      </c>
      <c r="E2363">
        <v>138.06</v>
      </c>
      <c r="F2363">
        <v>23.1</v>
      </c>
    </row>
    <row r="2364" spans="1:6" x14ac:dyDescent="0.3">
      <c r="A2364">
        <v>0</v>
      </c>
      <c r="B2364">
        <v>54</v>
      </c>
      <c r="C2364">
        <v>0</v>
      </c>
      <c r="D2364">
        <v>0</v>
      </c>
      <c r="E2364">
        <v>111.41</v>
      </c>
      <c r="F2364">
        <v>31.1</v>
      </c>
    </row>
    <row r="2365" spans="1:6" x14ac:dyDescent="0.3">
      <c r="A2365">
        <v>0</v>
      </c>
      <c r="B2365">
        <v>37</v>
      </c>
      <c r="C2365">
        <v>0</v>
      </c>
      <c r="D2365">
        <v>0</v>
      </c>
      <c r="E2365">
        <v>124.54</v>
      </c>
      <c r="F2365">
        <v>31.3</v>
      </c>
    </row>
    <row r="2366" spans="1:6" x14ac:dyDescent="0.3">
      <c r="A2366">
        <v>0</v>
      </c>
      <c r="B2366">
        <v>66</v>
      </c>
      <c r="C2366">
        <v>0</v>
      </c>
      <c r="D2366">
        <v>0</v>
      </c>
      <c r="E2366">
        <v>102.73</v>
      </c>
      <c r="F2366">
        <v>35</v>
      </c>
    </row>
    <row r="2367" spans="1:6" x14ac:dyDescent="0.3">
      <c r="A2367">
        <v>0</v>
      </c>
      <c r="B2367">
        <v>43</v>
      </c>
      <c r="C2367">
        <v>0</v>
      </c>
      <c r="D2367">
        <v>0</v>
      </c>
      <c r="E2367">
        <v>110.42</v>
      </c>
      <c r="F2367">
        <v>32.6</v>
      </c>
    </row>
    <row r="2368" spans="1:6" x14ac:dyDescent="0.3">
      <c r="A2368">
        <v>0</v>
      </c>
      <c r="B2368">
        <v>81</v>
      </c>
      <c r="C2368">
        <v>1</v>
      </c>
      <c r="D2368">
        <v>1</v>
      </c>
      <c r="E2368">
        <v>59.11</v>
      </c>
      <c r="F2368">
        <v>20.7</v>
      </c>
    </row>
    <row r="2369" spans="1:6" x14ac:dyDescent="0.3">
      <c r="A2369">
        <v>0</v>
      </c>
      <c r="B2369">
        <v>52</v>
      </c>
      <c r="C2369">
        <v>0</v>
      </c>
      <c r="D2369">
        <v>0</v>
      </c>
      <c r="E2369">
        <v>126.68</v>
      </c>
      <c r="F2369">
        <v>28.1</v>
      </c>
    </row>
    <row r="2370" spans="1:6" x14ac:dyDescent="0.3">
      <c r="A2370">
        <v>0</v>
      </c>
      <c r="B2370">
        <v>12</v>
      </c>
      <c r="C2370">
        <v>0</v>
      </c>
      <c r="D2370">
        <v>0</v>
      </c>
      <c r="E2370">
        <v>81.66</v>
      </c>
      <c r="F2370">
        <v>23.5</v>
      </c>
    </row>
    <row r="2371" spans="1:6" x14ac:dyDescent="0.3">
      <c r="A2371">
        <v>0</v>
      </c>
      <c r="B2371">
        <v>21</v>
      </c>
      <c r="C2371">
        <v>0</v>
      </c>
      <c r="D2371">
        <v>0</v>
      </c>
      <c r="E2371">
        <v>121.11</v>
      </c>
      <c r="F2371">
        <v>21</v>
      </c>
    </row>
    <row r="2372" spans="1:6" x14ac:dyDescent="0.3">
      <c r="A2372">
        <v>0</v>
      </c>
      <c r="B2372">
        <v>28</v>
      </c>
      <c r="C2372">
        <v>0</v>
      </c>
      <c r="D2372">
        <v>0</v>
      </c>
      <c r="E2372">
        <v>131.80000000000001</v>
      </c>
      <c r="F2372">
        <v>30.3</v>
      </c>
    </row>
    <row r="2373" spans="1:6" x14ac:dyDescent="0.3">
      <c r="A2373">
        <v>0</v>
      </c>
      <c r="B2373">
        <v>1.64</v>
      </c>
      <c r="C2373">
        <v>0</v>
      </c>
      <c r="D2373">
        <v>0</v>
      </c>
      <c r="E2373">
        <v>82.49</v>
      </c>
      <c r="F2373">
        <v>15.1</v>
      </c>
    </row>
    <row r="2374" spans="1:6" x14ac:dyDescent="0.3">
      <c r="A2374">
        <v>0</v>
      </c>
      <c r="B2374">
        <v>57</v>
      </c>
      <c r="C2374">
        <v>0</v>
      </c>
      <c r="D2374">
        <v>0</v>
      </c>
      <c r="E2374">
        <v>135.63</v>
      </c>
      <c r="F2374">
        <v>36.200000000000003</v>
      </c>
    </row>
    <row r="2375" spans="1:6" x14ac:dyDescent="0.3">
      <c r="A2375">
        <v>0</v>
      </c>
      <c r="B2375">
        <v>54</v>
      </c>
      <c r="C2375">
        <v>0</v>
      </c>
      <c r="D2375">
        <v>0</v>
      </c>
      <c r="E2375">
        <v>100.29</v>
      </c>
      <c r="F2375">
        <v>30.2</v>
      </c>
    </row>
    <row r="2376" spans="1:6" x14ac:dyDescent="0.3">
      <c r="A2376">
        <v>0</v>
      </c>
      <c r="B2376">
        <v>57</v>
      </c>
      <c r="C2376">
        <v>0</v>
      </c>
      <c r="D2376">
        <v>0</v>
      </c>
      <c r="E2376">
        <v>189.44</v>
      </c>
      <c r="F2376">
        <v>35.799999999999997</v>
      </c>
    </row>
    <row r="2377" spans="1:6" x14ac:dyDescent="0.3">
      <c r="A2377">
        <v>0</v>
      </c>
      <c r="B2377">
        <v>78</v>
      </c>
      <c r="C2377">
        <v>0</v>
      </c>
      <c r="D2377">
        <v>0</v>
      </c>
      <c r="E2377">
        <v>99.84</v>
      </c>
      <c r="F2377">
        <v>36.6</v>
      </c>
    </row>
    <row r="2378" spans="1:6" x14ac:dyDescent="0.3">
      <c r="A2378">
        <v>0</v>
      </c>
      <c r="B2378">
        <v>64</v>
      </c>
      <c r="C2378">
        <v>1</v>
      </c>
      <c r="D2378">
        <v>0</v>
      </c>
      <c r="E2378">
        <v>56.13</v>
      </c>
      <c r="F2378">
        <v>39.200000000000003</v>
      </c>
    </row>
    <row r="2379" spans="1:6" x14ac:dyDescent="0.3">
      <c r="A2379">
        <v>0</v>
      </c>
      <c r="B2379">
        <v>58</v>
      </c>
      <c r="C2379">
        <v>0</v>
      </c>
      <c r="D2379">
        <v>0</v>
      </c>
      <c r="E2379">
        <v>69.12</v>
      </c>
      <c r="F2379">
        <v>28.3</v>
      </c>
    </row>
    <row r="2380" spans="1:6" x14ac:dyDescent="0.3">
      <c r="A2380">
        <v>0</v>
      </c>
      <c r="B2380">
        <v>71</v>
      </c>
      <c r="C2380">
        <v>0</v>
      </c>
      <c r="D2380">
        <v>0</v>
      </c>
      <c r="E2380">
        <v>134.65</v>
      </c>
      <c r="F2380">
        <v>32.4</v>
      </c>
    </row>
    <row r="2381" spans="1:6" x14ac:dyDescent="0.3">
      <c r="A2381">
        <v>0</v>
      </c>
      <c r="B2381">
        <v>29</v>
      </c>
      <c r="C2381">
        <v>0</v>
      </c>
      <c r="D2381">
        <v>0</v>
      </c>
      <c r="E2381">
        <v>57.02</v>
      </c>
      <c r="F2381">
        <v>43</v>
      </c>
    </row>
    <row r="2382" spans="1:6" x14ac:dyDescent="0.3">
      <c r="A2382">
        <v>0</v>
      </c>
      <c r="B2382">
        <v>44</v>
      </c>
      <c r="C2382">
        <v>0</v>
      </c>
      <c r="D2382">
        <v>0</v>
      </c>
      <c r="E2382">
        <v>70.58</v>
      </c>
      <c r="F2382">
        <v>25.1</v>
      </c>
    </row>
    <row r="2383" spans="1:6" x14ac:dyDescent="0.3">
      <c r="A2383">
        <v>0</v>
      </c>
      <c r="B2383">
        <v>1.48</v>
      </c>
      <c r="C2383">
        <v>0</v>
      </c>
      <c r="D2383">
        <v>0</v>
      </c>
      <c r="E2383">
        <v>55.51</v>
      </c>
      <c r="F2383">
        <v>18.5</v>
      </c>
    </row>
    <row r="2384" spans="1:6" x14ac:dyDescent="0.3">
      <c r="A2384">
        <v>0</v>
      </c>
      <c r="B2384">
        <v>82</v>
      </c>
      <c r="C2384">
        <v>1</v>
      </c>
      <c r="D2384">
        <v>0</v>
      </c>
      <c r="E2384">
        <v>107.21</v>
      </c>
      <c r="F2384">
        <v>27</v>
      </c>
    </row>
    <row r="2385" spans="1:6" x14ac:dyDescent="0.3">
      <c r="A2385">
        <v>0</v>
      </c>
      <c r="B2385">
        <v>26</v>
      </c>
      <c r="C2385">
        <v>0</v>
      </c>
      <c r="D2385">
        <v>0</v>
      </c>
      <c r="E2385">
        <v>116.38</v>
      </c>
      <c r="F2385">
        <v>21.9</v>
      </c>
    </row>
    <row r="2386" spans="1:6" x14ac:dyDescent="0.3">
      <c r="A2386">
        <v>0</v>
      </c>
      <c r="B2386">
        <v>68</v>
      </c>
      <c r="C2386">
        <v>0</v>
      </c>
      <c r="D2386">
        <v>0</v>
      </c>
      <c r="E2386">
        <v>233.59</v>
      </c>
      <c r="F2386">
        <v>43.9</v>
      </c>
    </row>
    <row r="2387" spans="1:6" x14ac:dyDescent="0.3">
      <c r="A2387">
        <v>0</v>
      </c>
      <c r="B2387">
        <v>76</v>
      </c>
      <c r="C2387">
        <v>0</v>
      </c>
      <c r="D2387">
        <v>0</v>
      </c>
      <c r="E2387">
        <v>110.07</v>
      </c>
      <c r="F2387">
        <v>31.8</v>
      </c>
    </row>
    <row r="2388" spans="1:6" x14ac:dyDescent="0.3">
      <c r="A2388">
        <v>0</v>
      </c>
      <c r="B2388">
        <v>64</v>
      </c>
      <c r="C2388">
        <v>0</v>
      </c>
      <c r="D2388">
        <v>0</v>
      </c>
      <c r="E2388">
        <v>78.45</v>
      </c>
      <c r="F2388">
        <v>27</v>
      </c>
    </row>
    <row r="2389" spans="1:6" x14ac:dyDescent="0.3">
      <c r="A2389">
        <v>0</v>
      </c>
      <c r="B2389">
        <v>47</v>
      </c>
      <c r="C2389">
        <v>0</v>
      </c>
      <c r="D2389">
        <v>0</v>
      </c>
      <c r="E2389">
        <v>140.38999999999999</v>
      </c>
      <c r="F2389">
        <v>25.5</v>
      </c>
    </row>
    <row r="2390" spans="1:6" x14ac:dyDescent="0.3">
      <c r="A2390">
        <v>0</v>
      </c>
      <c r="B2390">
        <v>30</v>
      </c>
      <c r="C2390">
        <v>0</v>
      </c>
      <c r="D2390">
        <v>0</v>
      </c>
      <c r="E2390">
        <v>110.55</v>
      </c>
      <c r="F2390">
        <v>30.9</v>
      </c>
    </row>
    <row r="2391" spans="1:6" x14ac:dyDescent="0.3">
      <c r="A2391">
        <v>0</v>
      </c>
      <c r="B2391">
        <v>75</v>
      </c>
      <c r="C2391">
        <v>0</v>
      </c>
      <c r="D2391">
        <v>0</v>
      </c>
      <c r="E2391">
        <v>132.46</v>
      </c>
      <c r="F2391">
        <v>26.2</v>
      </c>
    </row>
    <row r="2392" spans="1:6" x14ac:dyDescent="0.3">
      <c r="A2392">
        <v>0</v>
      </c>
      <c r="B2392">
        <v>50</v>
      </c>
      <c r="C2392">
        <v>0</v>
      </c>
      <c r="D2392">
        <v>0</v>
      </c>
      <c r="E2392">
        <v>112.25</v>
      </c>
      <c r="F2392">
        <v>21.6</v>
      </c>
    </row>
    <row r="2393" spans="1:6" x14ac:dyDescent="0.3">
      <c r="A2393">
        <v>0</v>
      </c>
      <c r="B2393">
        <v>77</v>
      </c>
      <c r="C2393">
        <v>0</v>
      </c>
      <c r="D2393">
        <v>0</v>
      </c>
      <c r="E2393">
        <v>59.91</v>
      </c>
      <c r="F2393">
        <v>18.3</v>
      </c>
    </row>
    <row r="2394" spans="1:6" x14ac:dyDescent="0.3">
      <c r="A2394">
        <v>0</v>
      </c>
      <c r="B2394">
        <v>41</v>
      </c>
      <c r="C2394">
        <v>0</v>
      </c>
      <c r="D2394">
        <v>0</v>
      </c>
      <c r="E2394">
        <v>146.08000000000001</v>
      </c>
      <c r="F2394">
        <v>29.9</v>
      </c>
    </row>
    <row r="2395" spans="1:6" x14ac:dyDescent="0.3">
      <c r="A2395">
        <v>0</v>
      </c>
      <c r="B2395">
        <v>75</v>
      </c>
      <c r="C2395">
        <v>0</v>
      </c>
      <c r="D2395">
        <v>0</v>
      </c>
      <c r="E2395">
        <v>56.23</v>
      </c>
      <c r="F2395">
        <v>25.3</v>
      </c>
    </row>
    <row r="2396" spans="1:6" x14ac:dyDescent="0.3">
      <c r="A2396">
        <v>0</v>
      </c>
      <c r="B2396">
        <v>59</v>
      </c>
      <c r="C2396">
        <v>0</v>
      </c>
      <c r="D2396">
        <v>0</v>
      </c>
      <c r="E2396">
        <v>90.06</v>
      </c>
      <c r="F2396">
        <v>28.9</v>
      </c>
    </row>
    <row r="2397" spans="1:6" x14ac:dyDescent="0.3">
      <c r="A2397">
        <v>0</v>
      </c>
      <c r="B2397">
        <v>55</v>
      </c>
      <c r="C2397">
        <v>0</v>
      </c>
      <c r="D2397">
        <v>0</v>
      </c>
      <c r="E2397">
        <v>57.3</v>
      </c>
      <c r="F2397">
        <v>41.5</v>
      </c>
    </row>
    <row r="2398" spans="1:6" x14ac:dyDescent="0.3">
      <c r="A2398">
        <v>0</v>
      </c>
      <c r="B2398">
        <v>74</v>
      </c>
      <c r="C2398">
        <v>0</v>
      </c>
      <c r="D2398">
        <v>0</v>
      </c>
      <c r="E2398">
        <v>87.11</v>
      </c>
      <c r="F2398">
        <v>24.8</v>
      </c>
    </row>
    <row r="2399" spans="1:6" x14ac:dyDescent="0.3">
      <c r="A2399">
        <v>1</v>
      </c>
      <c r="B2399">
        <v>81</v>
      </c>
      <c r="C2399">
        <v>1</v>
      </c>
      <c r="D2399">
        <v>0</v>
      </c>
      <c r="E2399">
        <v>74.02</v>
      </c>
      <c r="F2399">
        <v>25</v>
      </c>
    </row>
    <row r="2400" spans="1:6" x14ac:dyDescent="0.3">
      <c r="A2400">
        <v>0</v>
      </c>
      <c r="B2400">
        <v>52</v>
      </c>
      <c r="C2400">
        <v>1</v>
      </c>
      <c r="D2400">
        <v>0</v>
      </c>
      <c r="E2400">
        <v>111.38</v>
      </c>
    </row>
    <row r="2401" spans="1:6" x14ac:dyDescent="0.3">
      <c r="A2401">
        <v>0</v>
      </c>
      <c r="B2401">
        <v>47</v>
      </c>
      <c r="C2401">
        <v>0</v>
      </c>
      <c r="D2401">
        <v>0</v>
      </c>
      <c r="E2401">
        <v>157.01</v>
      </c>
      <c r="F2401">
        <v>26.1</v>
      </c>
    </row>
    <row r="2402" spans="1:6" x14ac:dyDescent="0.3">
      <c r="A2402">
        <v>0</v>
      </c>
      <c r="B2402">
        <v>45</v>
      </c>
      <c r="C2402">
        <v>0</v>
      </c>
      <c r="D2402">
        <v>0</v>
      </c>
      <c r="E2402">
        <v>63.01</v>
      </c>
      <c r="F2402">
        <v>31.5</v>
      </c>
    </row>
    <row r="2403" spans="1:6" x14ac:dyDescent="0.3">
      <c r="A2403">
        <v>0</v>
      </c>
      <c r="B2403">
        <v>35</v>
      </c>
      <c r="C2403">
        <v>0</v>
      </c>
      <c r="D2403">
        <v>0</v>
      </c>
      <c r="E2403">
        <v>56.12</v>
      </c>
      <c r="F2403">
        <v>24.2</v>
      </c>
    </row>
    <row r="2404" spans="1:6" x14ac:dyDescent="0.3">
      <c r="A2404">
        <v>0</v>
      </c>
      <c r="B2404">
        <v>5</v>
      </c>
      <c r="C2404">
        <v>0</v>
      </c>
      <c r="D2404">
        <v>0</v>
      </c>
      <c r="E2404">
        <v>129.01</v>
      </c>
      <c r="F2404">
        <v>17.2</v>
      </c>
    </row>
    <row r="2405" spans="1:6" x14ac:dyDescent="0.3">
      <c r="A2405">
        <v>0</v>
      </c>
      <c r="B2405">
        <v>11</v>
      </c>
      <c r="C2405">
        <v>0</v>
      </c>
      <c r="D2405">
        <v>0</v>
      </c>
      <c r="E2405">
        <v>107.18</v>
      </c>
      <c r="F2405">
        <v>27.6</v>
      </c>
    </row>
    <row r="2406" spans="1:6" x14ac:dyDescent="0.3">
      <c r="A2406">
        <v>0</v>
      </c>
      <c r="B2406">
        <v>27</v>
      </c>
      <c r="C2406">
        <v>0</v>
      </c>
      <c r="D2406">
        <v>0</v>
      </c>
      <c r="E2406">
        <v>94.19</v>
      </c>
      <c r="F2406">
        <v>27.4</v>
      </c>
    </row>
    <row r="2407" spans="1:6" x14ac:dyDescent="0.3">
      <c r="A2407">
        <v>0</v>
      </c>
      <c r="B2407">
        <v>36</v>
      </c>
      <c r="C2407">
        <v>0</v>
      </c>
      <c r="D2407">
        <v>0</v>
      </c>
      <c r="E2407">
        <v>87.88</v>
      </c>
      <c r="F2407">
        <v>34.700000000000003</v>
      </c>
    </row>
    <row r="2408" spans="1:6" x14ac:dyDescent="0.3">
      <c r="A2408">
        <v>0</v>
      </c>
      <c r="B2408">
        <v>44</v>
      </c>
      <c r="C2408">
        <v>0</v>
      </c>
      <c r="D2408">
        <v>0</v>
      </c>
      <c r="E2408">
        <v>65.3</v>
      </c>
      <c r="F2408">
        <v>22.1</v>
      </c>
    </row>
    <row r="2409" spans="1:6" x14ac:dyDescent="0.3">
      <c r="A2409">
        <v>0</v>
      </c>
      <c r="B2409">
        <v>70</v>
      </c>
      <c r="C2409">
        <v>1</v>
      </c>
      <c r="D2409">
        <v>0</v>
      </c>
      <c r="E2409">
        <v>154.6</v>
      </c>
      <c r="F2409">
        <v>28.5</v>
      </c>
    </row>
    <row r="2410" spans="1:6" x14ac:dyDescent="0.3">
      <c r="A2410">
        <v>0</v>
      </c>
      <c r="B2410">
        <v>56</v>
      </c>
      <c r="C2410">
        <v>0</v>
      </c>
      <c r="D2410">
        <v>1</v>
      </c>
      <c r="E2410">
        <v>64.66</v>
      </c>
      <c r="F2410">
        <v>26.7</v>
      </c>
    </row>
    <row r="2411" spans="1:6" x14ac:dyDescent="0.3">
      <c r="A2411">
        <v>0</v>
      </c>
      <c r="B2411">
        <v>59</v>
      </c>
      <c r="C2411">
        <v>0</v>
      </c>
      <c r="D2411">
        <v>0</v>
      </c>
      <c r="E2411">
        <v>79.180000000000007</v>
      </c>
      <c r="F2411">
        <v>30</v>
      </c>
    </row>
    <row r="2412" spans="1:6" x14ac:dyDescent="0.3">
      <c r="A2412">
        <v>0</v>
      </c>
      <c r="B2412">
        <v>21</v>
      </c>
      <c r="C2412">
        <v>0</v>
      </c>
      <c r="D2412">
        <v>0</v>
      </c>
      <c r="E2412">
        <v>85.86</v>
      </c>
      <c r="F2412">
        <v>35.4</v>
      </c>
    </row>
    <row r="2413" spans="1:6" x14ac:dyDescent="0.3">
      <c r="A2413">
        <v>0</v>
      </c>
      <c r="B2413">
        <v>18</v>
      </c>
      <c r="C2413">
        <v>0</v>
      </c>
      <c r="D2413">
        <v>0</v>
      </c>
      <c r="E2413">
        <v>123.66</v>
      </c>
      <c r="F2413">
        <v>22.2</v>
      </c>
    </row>
    <row r="2414" spans="1:6" x14ac:dyDescent="0.3">
      <c r="A2414">
        <v>0</v>
      </c>
      <c r="B2414">
        <v>20</v>
      </c>
      <c r="C2414">
        <v>0</v>
      </c>
      <c r="D2414">
        <v>0</v>
      </c>
      <c r="E2414">
        <v>66.55</v>
      </c>
      <c r="F2414">
        <v>26.9</v>
      </c>
    </row>
    <row r="2415" spans="1:6" x14ac:dyDescent="0.3">
      <c r="A2415">
        <v>0</v>
      </c>
      <c r="B2415">
        <v>22</v>
      </c>
      <c r="C2415">
        <v>0</v>
      </c>
      <c r="D2415">
        <v>0</v>
      </c>
      <c r="E2415">
        <v>140.13999999999999</v>
      </c>
      <c r="F2415">
        <v>21.1</v>
      </c>
    </row>
    <row r="2416" spans="1:6" x14ac:dyDescent="0.3">
      <c r="A2416">
        <v>0</v>
      </c>
      <c r="B2416">
        <v>64</v>
      </c>
      <c r="C2416">
        <v>0</v>
      </c>
      <c r="D2416">
        <v>0</v>
      </c>
      <c r="E2416">
        <v>62.41</v>
      </c>
      <c r="F2416">
        <v>30</v>
      </c>
    </row>
    <row r="2417" spans="1:6" x14ac:dyDescent="0.3">
      <c r="A2417">
        <v>0</v>
      </c>
      <c r="B2417">
        <v>66</v>
      </c>
      <c r="C2417">
        <v>0</v>
      </c>
      <c r="D2417">
        <v>0</v>
      </c>
      <c r="E2417">
        <v>141.24</v>
      </c>
      <c r="F2417">
        <v>28.5</v>
      </c>
    </row>
    <row r="2418" spans="1:6" x14ac:dyDescent="0.3">
      <c r="A2418">
        <v>0</v>
      </c>
      <c r="B2418">
        <v>53</v>
      </c>
      <c r="C2418">
        <v>0</v>
      </c>
      <c r="D2418">
        <v>0</v>
      </c>
      <c r="E2418">
        <v>64.400000000000006</v>
      </c>
      <c r="F2418">
        <v>31</v>
      </c>
    </row>
    <row r="2419" spans="1:6" x14ac:dyDescent="0.3">
      <c r="A2419">
        <v>0</v>
      </c>
      <c r="B2419">
        <v>52</v>
      </c>
      <c r="C2419">
        <v>0</v>
      </c>
      <c r="D2419">
        <v>0</v>
      </c>
      <c r="E2419">
        <v>79.8</v>
      </c>
      <c r="F2419">
        <v>32.299999999999997</v>
      </c>
    </row>
    <row r="2420" spans="1:6" x14ac:dyDescent="0.3">
      <c r="A2420">
        <v>0</v>
      </c>
      <c r="B2420">
        <v>63</v>
      </c>
      <c r="C2420">
        <v>0</v>
      </c>
      <c r="D2420">
        <v>0</v>
      </c>
      <c r="E2420">
        <v>60.67</v>
      </c>
      <c r="F2420">
        <v>28.9</v>
      </c>
    </row>
    <row r="2421" spans="1:6" x14ac:dyDescent="0.3">
      <c r="A2421">
        <v>0</v>
      </c>
      <c r="B2421">
        <v>26</v>
      </c>
      <c r="C2421">
        <v>0</v>
      </c>
      <c r="D2421">
        <v>0</v>
      </c>
      <c r="E2421">
        <v>89.37</v>
      </c>
      <c r="F2421">
        <v>20.2</v>
      </c>
    </row>
    <row r="2422" spans="1:6" x14ac:dyDescent="0.3">
      <c r="A2422">
        <v>0</v>
      </c>
      <c r="B2422">
        <v>71</v>
      </c>
      <c r="C2422">
        <v>1</v>
      </c>
      <c r="D2422">
        <v>0</v>
      </c>
      <c r="E2422">
        <v>129.97</v>
      </c>
      <c r="F2422">
        <v>44.2</v>
      </c>
    </row>
    <row r="2423" spans="1:6" x14ac:dyDescent="0.3">
      <c r="A2423">
        <v>0</v>
      </c>
      <c r="B2423">
        <v>45</v>
      </c>
      <c r="C2423">
        <v>0</v>
      </c>
      <c r="D2423">
        <v>0</v>
      </c>
      <c r="E2423">
        <v>81.239999999999995</v>
      </c>
      <c r="F2423">
        <v>37</v>
      </c>
    </row>
    <row r="2424" spans="1:6" x14ac:dyDescent="0.3">
      <c r="A2424">
        <v>0</v>
      </c>
      <c r="B2424">
        <v>18</v>
      </c>
      <c r="C2424">
        <v>0</v>
      </c>
      <c r="D2424">
        <v>0</v>
      </c>
      <c r="E2424">
        <v>112.33</v>
      </c>
      <c r="F2424">
        <v>23.2</v>
      </c>
    </row>
    <row r="2425" spans="1:6" x14ac:dyDescent="0.3">
      <c r="A2425">
        <v>0</v>
      </c>
      <c r="B2425">
        <v>50</v>
      </c>
      <c r="C2425">
        <v>0</v>
      </c>
      <c r="D2425">
        <v>0</v>
      </c>
      <c r="E2425">
        <v>89.95</v>
      </c>
      <c r="F2425">
        <v>48.9</v>
      </c>
    </row>
    <row r="2426" spans="1:6" x14ac:dyDescent="0.3">
      <c r="A2426">
        <v>0</v>
      </c>
      <c r="B2426">
        <v>42</v>
      </c>
      <c r="C2426">
        <v>0</v>
      </c>
      <c r="D2426">
        <v>0</v>
      </c>
      <c r="E2426">
        <v>84.86</v>
      </c>
      <c r="F2426">
        <v>22.8</v>
      </c>
    </row>
    <row r="2427" spans="1:6" x14ac:dyDescent="0.3">
      <c r="A2427">
        <v>0</v>
      </c>
      <c r="B2427">
        <v>58</v>
      </c>
      <c r="C2427">
        <v>0</v>
      </c>
      <c r="D2427">
        <v>0</v>
      </c>
      <c r="E2427">
        <v>127.32</v>
      </c>
      <c r="F2427">
        <v>33.1</v>
      </c>
    </row>
    <row r="2428" spans="1:6" x14ac:dyDescent="0.3">
      <c r="A2428">
        <v>0</v>
      </c>
      <c r="B2428">
        <v>38</v>
      </c>
      <c r="C2428">
        <v>0</v>
      </c>
      <c r="D2428">
        <v>0</v>
      </c>
      <c r="E2428">
        <v>64.27</v>
      </c>
      <c r="F2428">
        <v>27.3</v>
      </c>
    </row>
    <row r="2429" spans="1:6" x14ac:dyDescent="0.3">
      <c r="A2429">
        <v>0</v>
      </c>
      <c r="B2429">
        <v>25</v>
      </c>
      <c r="C2429">
        <v>0</v>
      </c>
      <c r="D2429">
        <v>0</v>
      </c>
      <c r="E2429">
        <v>134.33000000000001</v>
      </c>
      <c r="F2429">
        <v>19.5</v>
      </c>
    </row>
    <row r="2430" spans="1:6" x14ac:dyDescent="0.3">
      <c r="A2430">
        <v>0</v>
      </c>
      <c r="B2430">
        <v>67</v>
      </c>
      <c r="C2430">
        <v>0</v>
      </c>
      <c r="D2430">
        <v>0</v>
      </c>
      <c r="E2430">
        <v>62.66</v>
      </c>
      <c r="F2430">
        <v>28</v>
      </c>
    </row>
    <row r="2431" spans="1:6" x14ac:dyDescent="0.3">
      <c r="A2431">
        <v>0</v>
      </c>
      <c r="B2431">
        <v>55</v>
      </c>
      <c r="C2431">
        <v>0</v>
      </c>
      <c r="D2431">
        <v>0</v>
      </c>
      <c r="E2431">
        <v>59.36</v>
      </c>
      <c r="F2431">
        <v>34.1</v>
      </c>
    </row>
    <row r="2432" spans="1:6" x14ac:dyDescent="0.3">
      <c r="A2432">
        <v>0</v>
      </c>
      <c r="B2432">
        <v>43</v>
      </c>
      <c r="C2432">
        <v>0</v>
      </c>
      <c r="D2432">
        <v>0</v>
      </c>
      <c r="E2432">
        <v>118.89</v>
      </c>
      <c r="F2432">
        <v>43.6</v>
      </c>
    </row>
    <row r="2433" spans="1:6" x14ac:dyDescent="0.3">
      <c r="A2433">
        <v>0</v>
      </c>
      <c r="B2433">
        <v>72</v>
      </c>
      <c r="C2433">
        <v>0</v>
      </c>
      <c r="D2433">
        <v>0</v>
      </c>
      <c r="E2433">
        <v>74.17</v>
      </c>
      <c r="F2433">
        <v>35.5</v>
      </c>
    </row>
    <row r="2434" spans="1:6" x14ac:dyDescent="0.3">
      <c r="A2434">
        <v>0</v>
      </c>
      <c r="B2434">
        <v>76</v>
      </c>
      <c r="C2434">
        <v>0</v>
      </c>
      <c r="D2434">
        <v>0</v>
      </c>
      <c r="E2434">
        <v>96.24</v>
      </c>
      <c r="F2434">
        <v>25.4</v>
      </c>
    </row>
    <row r="2435" spans="1:6" x14ac:dyDescent="0.3">
      <c r="A2435">
        <v>0</v>
      </c>
      <c r="B2435">
        <v>16</v>
      </c>
      <c r="C2435">
        <v>0</v>
      </c>
      <c r="D2435">
        <v>0</v>
      </c>
      <c r="E2435">
        <v>68.27</v>
      </c>
      <c r="F2435">
        <v>20.399999999999999</v>
      </c>
    </row>
    <row r="2436" spans="1:6" x14ac:dyDescent="0.3">
      <c r="A2436">
        <v>0</v>
      </c>
      <c r="B2436">
        <v>37</v>
      </c>
      <c r="C2436">
        <v>0</v>
      </c>
      <c r="D2436">
        <v>0</v>
      </c>
      <c r="E2436">
        <v>91.45</v>
      </c>
      <c r="F2436">
        <v>25.8</v>
      </c>
    </row>
    <row r="2437" spans="1:6" x14ac:dyDescent="0.3">
      <c r="A2437">
        <v>0</v>
      </c>
      <c r="B2437">
        <v>14</v>
      </c>
      <c r="C2437">
        <v>0</v>
      </c>
      <c r="D2437">
        <v>0</v>
      </c>
      <c r="E2437">
        <v>78.09</v>
      </c>
      <c r="F2437">
        <v>26.4</v>
      </c>
    </row>
    <row r="2438" spans="1:6" x14ac:dyDescent="0.3">
      <c r="A2438">
        <v>0</v>
      </c>
      <c r="B2438">
        <v>42</v>
      </c>
      <c r="C2438">
        <v>0</v>
      </c>
      <c r="D2438">
        <v>0</v>
      </c>
      <c r="E2438">
        <v>56.71</v>
      </c>
      <c r="F2438">
        <v>25.2</v>
      </c>
    </row>
    <row r="2439" spans="1:6" x14ac:dyDescent="0.3">
      <c r="A2439">
        <v>0</v>
      </c>
      <c r="B2439">
        <v>12</v>
      </c>
      <c r="C2439">
        <v>0</v>
      </c>
      <c r="D2439">
        <v>0</v>
      </c>
      <c r="E2439">
        <v>108.63</v>
      </c>
      <c r="F2439">
        <v>23.4</v>
      </c>
    </row>
    <row r="2440" spans="1:6" x14ac:dyDescent="0.3">
      <c r="A2440">
        <v>0</v>
      </c>
      <c r="B2440">
        <v>52</v>
      </c>
      <c r="C2440">
        <v>0</v>
      </c>
      <c r="D2440">
        <v>0</v>
      </c>
      <c r="E2440">
        <v>67.3</v>
      </c>
      <c r="F2440">
        <v>36.299999999999997</v>
      </c>
    </row>
    <row r="2441" spans="1:6" x14ac:dyDescent="0.3">
      <c r="A2441">
        <v>0</v>
      </c>
      <c r="B2441">
        <v>17</v>
      </c>
      <c r="C2441">
        <v>0</v>
      </c>
      <c r="D2441">
        <v>0</v>
      </c>
      <c r="E2441">
        <v>120.58</v>
      </c>
      <c r="F2441">
        <v>18.3</v>
      </c>
    </row>
    <row r="2442" spans="1:6" x14ac:dyDescent="0.3">
      <c r="A2442">
        <v>0</v>
      </c>
      <c r="B2442">
        <v>45</v>
      </c>
      <c r="C2442">
        <v>0</v>
      </c>
      <c r="D2442">
        <v>0</v>
      </c>
      <c r="E2442">
        <v>68.66</v>
      </c>
      <c r="F2442">
        <v>25.3</v>
      </c>
    </row>
    <row r="2443" spans="1:6" x14ac:dyDescent="0.3">
      <c r="A2443">
        <v>0</v>
      </c>
      <c r="B2443">
        <v>27</v>
      </c>
      <c r="C2443">
        <v>0</v>
      </c>
      <c r="D2443">
        <v>0</v>
      </c>
      <c r="E2443">
        <v>126.09</v>
      </c>
      <c r="F2443">
        <v>25.1</v>
      </c>
    </row>
    <row r="2444" spans="1:6" x14ac:dyDescent="0.3">
      <c r="A2444">
        <v>0</v>
      </c>
      <c r="B2444">
        <v>27</v>
      </c>
      <c r="C2444">
        <v>0</v>
      </c>
      <c r="D2444">
        <v>0</v>
      </c>
      <c r="E2444">
        <v>226.75</v>
      </c>
      <c r="F2444">
        <v>28.9</v>
      </c>
    </row>
    <row r="2445" spans="1:6" x14ac:dyDescent="0.3">
      <c r="A2445">
        <v>0</v>
      </c>
      <c r="B2445">
        <v>24</v>
      </c>
      <c r="C2445">
        <v>0</v>
      </c>
      <c r="D2445">
        <v>0</v>
      </c>
      <c r="E2445">
        <v>70.319999999999993</v>
      </c>
      <c r="F2445">
        <v>20.5</v>
      </c>
    </row>
    <row r="2446" spans="1:6" x14ac:dyDescent="0.3">
      <c r="A2446">
        <v>0</v>
      </c>
      <c r="B2446">
        <v>7</v>
      </c>
      <c r="C2446">
        <v>0</v>
      </c>
      <c r="D2446">
        <v>0</v>
      </c>
      <c r="E2446">
        <v>86.75</v>
      </c>
      <c r="F2446">
        <v>22.3</v>
      </c>
    </row>
    <row r="2447" spans="1:6" x14ac:dyDescent="0.3">
      <c r="A2447">
        <v>0</v>
      </c>
      <c r="B2447">
        <v>52</v>
      </c>
      <c r="C2447">
        <v>0</v>
      </c>
      <c r="D2447">
        <v>0</v>
      </c>
      <c r="E2447">
        <v>89.59</v>
      </c>
      <c r="F2447">
        <v>27.5</v>
      </c>
    </row>
    <row r="2448" spans="1:6" x14ac:dyDescent="0.3">
      <c r="A2448">
        <v>0</v>
      </c>
      <c r="B2448">
        <v>78</v>
      </c>
      <c r="C2448">
        <v>0</v>
      </c>
      <c r="D2448">
        <v>0</v>
      </c>
      <c r="E2448">
        <v>58.88</v>
      </c>
      <c r="F2448">
        <v>35.799999999999997</v>
      </c>
    </row>
    <row r="2449" spans="1:6" x14ac:dyDescent="0.3">
      <c r="A2449">
        <v>0</v>
      </c>
      <c r="B2449">
        <v>33</v>
      </c>
      <c r="C2449">
        <v>0</v>
      </c>
      <c r="D2449">
        <v>0</v>
      </c>
      <c r="E2449">
        <v>73.540000000000006</v>
      </c>
      <c r="F2449">
        <v>36.6</v>
      </c>
    </row>
    <row r="2450" spans="1:6" x14ac:dyDescent="0.3">
      <c r="A2450">
        <v>0</v>
      </c>
      <c r="B2450">
        <v>60</v>
      </c>
      <c r="C2450">
        <v>0</v>
      </c>
      <c r="D2450">
        <v>0</v>
      </c>
      <c r="E2450">
        <v>83.57</v>
      </c>
      <c r="F2450">
        <v>24.5</v>
      </c>
    </row>
    <row r="2451" spans="1:6" x14ac:dyDescent="0.3">
      <c r="A2451">
        <v>0</v>
      </c>
      <c r="B2451">
        <v>78</v>
      </c>
      <c r="C2451">
        <v>0</v>
      </c>
      <c r="D2451">
        <v>0</v>
      </c>
      <c r="E2451">
        <v>243.5</v>
      </c>
      <c r="F2451">
        <v>26.1</v>
      </c>
    </row>
    <row r="2452" spans="1:6" x14ac:dyDescent="0.3">
      <c r="A2452">
        <v>0</v>
      </c>
      <c r="B2452">
        <v>60</v>
      </c>
      <c r="C2452">
        <v>0</v>
      </c>
      <c r="D2452">
        <v>0</v>
      </c>
      <c r="E2452">
        <v>65.78</v>
      </c>
      <c r="F2452">
        <v>27.5</v>
      </c>
    </row>
    <row r="2453" spans="1:6" x14ac:dyDescent="0.3">
      <c r="A2453">
        <v>0</v>
      </c>
      <c r="B2453">
        <v>68</v>
      </c>
      <c r="C2453">
        <v>1</v>
      </c>
      <c r="D2453">
        <v>0</v>
      </c>
      <c r="E2453">
        <v>150.74</v>
      </c>
      <c r="F2453">
        <v>40.299999999999997</v>
      </c>
    </row>
    <row r="2454" spans="1:6" x14ac:dyDescent="0.3">
      <c r="A2454">
        <v>0</v>
      </c>
      <c r="B2454">
        <v>25</v>
      </c>
      <c r="C2454">
        <v>0</v>
      </c>
      <c r="D2454">
        <v>0</v>
      </c>
      <c r="E2454">
        <v>58.48</v>
      </c>
      <c r="F2454">
        <v>23.7</v>
      </c>
    </row>
    <row r="2455" spans="1:6" x14ac:dyDescent="0.3">
      <c r="A2455">
        <v>0</v>
      </c>
      <c r="B2455">
        <v>79</v>
      </c>
      <c r="C2455">
        <v>0</v>
      </c>
      <c r="D2455">
        <v>0</v>
      </c>
      <c r="E2455">
        <v>74.349999999999994</v>
      </c>
      <c r="F2455">
        <v>28.5</v>
      </c>
    </row>
    <row r="2456" spans="1:6" x14ac:dyDescent="0.3">
      <c r="A2456">
        <v>0</v>
      </c>
      <c r="B2456">
        <v>18</v>
      </c>
      <c r="C2456">
        <v>0</v>
      </c>
      <c r="D2456">
        <v>0</v>
      </c>
      <c r="E2456">
        <v>135.19</v>
      </c>
      <c r="F2456">
        <v>23.4</v>
      </c>
    </row>
    <row r="2457" spans="1:6" x14ac:dyDescent="0.3">
      <c r="A2457">
        <v>0</v>
      </c>
      <c r="B2457">
        <v>19</v>
      </c>
      <c r="C2457">
        <v>0</v>
      </c>
      <c r="D2457">
        <v>0</v>
      </c>
      <c r="E2457">
        <v>56.85</v>
      </c>
      <c r="F2457">
        <v>21.1</v>
      </c>
    </row>
    <row r="2458" spans="1:6" x14ac:dyDescent="0.3">
      <c r="A2458">
        <v>0</v>
      </c>
      <c r="B2458">
        <v>28</v>
      </c>
      <c r="C2458">
        <v>0</v>
      </c>
      <c r="D2458">
        <v>0</v>
      </c>
      <c r="E2458">
        <v>141.15</v>
      </c>
      <c r="F2458">
        <v>28.6</v>
      </c>
    </row>
    <row r="2459" spans="1:6" x14ac:dyDescent="0.3">
      <c r="A2459">
        <v>0</v>
      </c>
      <c r="B2459">
        <v>45</v>
      </c>
      <c r="C2459">
        <v>0</v>
      </c>
      <c r="D2459">
        <v>0</v>
      </c>
      <c r="E2459">
        <v>107.29</v>
      </c>
      <c r="F2459">
        <v>29.6</v>
      </c>
    </row>
    <row r="2460" spans="1:6" x14ac:dyDescent="0.3">
      <c r="A2460">
        <v>0</v>
      </c>
      <c r="B2460">
        <v>28</v>
      </c>
      <c r="C2460">
        <v>0</v>
      </c>
      <c r="D2460">
        <v>0</v>
      </c>
      <c r="E2460">
        <v>107.74</v>
      </c>
      <c r="F2460">
        <v>38.5</v>
      </c>
    </row>
    <row r="2461" spans="1:6" x14ac:dyDescent="0.3">
      <c r="A2461">
        <v>0</v>
      </c>
      <c r="B2461">
        <v>28</v>
      </c>
      <c r="C2461">
        <v>0</v>
      </c>
      <c r="D2461">
        <v>0</v>
      </c>
      <c r="E2461">
        <v>58.41</v>
      </c>
      <c r="F2461">
        <v>21</v>
      </c>
    </row>
    <row r="2462" spans="1:6" x14ac:dyDescent="0.3">
      <c r="A2462">
        <v>0</v>
      </c>
      <c r="B2462">
        <v>39</v>
      </c>
      <c r="C2462">
        <v>0</v>
      </c>
      <c r="D2462">
        <v>0</v>
      </c>
      <c r="E2462">
        <v>85.59</v>
      </c>
      <c r="F2462">
        <v>33.200000000000003</v>
      </c>
    </row>
    <row r="2463" spans="1:6" x14ac:dyDescent="0.3">
      <c r="A2463">
        <v>0</v>
      </c>
      <c r="B2463">
        <v>3</v>
      </c>
      <c r="C2463">
        <v>0</v>
      </c>
      <c r="D2463">
        <v>0</v>
      </c>
      <c r="E2463">
        <v>65.150000000000006</v>
      </c>
      <c r="F2463">
        <v>15.1</v>
      </c>
    </row>
    <row r="2464" spans="1:6" x14ac:dyDescent="0.3">
      <c r="A2464">
        <v>0</v>
      </c>
      <c r="B2464">
        <v>56</v>
      </c>
      <c r="C2464">
        <v>0</v>
      </c>
      <c r="D2464">
        <v>0</v>
      </c>
      <c r="E2464">
        <v>86.07</v>
      </c>
      <c r="F2464">
        <v>32.5</v>
      </c>
    </row>
    <row r="2465" spans="1:6" x14ac:dyDescent="0.3">
      <c r="A2465">
        <v>0</v>
      </c>
      <c r="B2465">
        <v>33</v>
      </c>
      <c r="C2465">
        <v>0</v>
      </c>
      <c r="D2465">
        <v>0</v>
      </c>
      <c r="E2465">
        <v>114.16</v>
      </c>
      <c r="F2465">
        <v>43.3</v>
      </c>
    </row>
    <row r="2466" spans="1:6" x14ac:dyDescent="0.3">
      <c r="A2466">
        <v>1</v>
      </c>
      <c r="B2466">
        <v>70</v>
      </c>
      <c r="C2466">
        <v>0</v>
      </c>
      <c r="D2466">
        <v>0</v>
      </c>
      <c r="E2466">
        <v>76.34</v>
      </c>
      <c r="F2466">
        <v>24.4</v>
      </c>
    </row>
    <row r="2467" spans="1:6" x14ac:dyDescent="0.3">
      <c r="A2467">
        <v>0</v>
      </c>
      <c r="B2467">
        <v>65</v>
      </c>
      <c r="C2467">
        <v>0</v>
      </c>
      <c r="D2467">
        <v>0</v>
      </c>
      <c r="E2467">
        <v>74.010000000000005</v>
      </c>
      <c r="F2467">
        <v>28.7</v>
      </c>
    </row>
    <row r="2468" spans="1:6" x14ac:dyDescent="0.3">
      <c r="A2468">
        <v>1</v>
      </c>
      <c r="B2468">
        <v>78</v>
      </c>
      <c r="C2468">
        <v>0</v>
      </c>
      <c r="D2468">
        <v>0</v>
      </c>
      <c r="E2468">
        <v>90.19</v>
      </c>
      <c r="F2468">
        <v>26.9</v>
      </c>
    </row>
    <row r="2469" spans="1:6" x14ac:dyDescent="0.3">
      <c r="A2469">
        <v>0</v>
      </c>
      <c r="B2469">
        <v>27</v>
      </c>
      <c r="C2469">
        <v>0</v>
      </c>
      <c r="D2469">
        <v>0</v>
      </c>
      <c r="E2469">
        <v>76.739999999999995</v>
      </c>
      <c r="F2469">
        <v>53.9</v>
      </c>
    </row>
    <row r="2470" spans="1:6" x14ac:dyDescent="0.3">
      <c r="A2470">
        <v>0</v>
      </c>
      <c r="B2470">
        <v>61</v>
      </c>
      <c r="C2470">
        <v>0</v>
      </c>
      <c r="D2470">
        <v>0</v>
      </c>
      <c r="E2470">
        <v>60.61</v>
      </c>
      <c r="F2470">
        <v>24.5</v>
      </c>
    </row>
    <row r="2471" spans="1:6" x14ac:dyDescent="0.3">
      <c r="A2471">
        <v>1</v>
      </c>
      <c r="B2471">
        <v>81</v>
      </c>
      <c r="C2471">
        <v>0</v>
      </c>
      <c r="D2471">
        <v>0</v>
      </c>
      <c r="E2471">
        <v>99.33</v>
      </c>
      <c r="F2471">
        <v>33.700000000000003</v>
      </c>
    </row>
    <row r="2472" spans="1:6" x14ac:dyDescent="0.3">
      <c r="A2472">
        <v>0</v>
      </c>
      <c r="B2472">
        <v>30</v>
      </c>
      <c r="C2472">
        <v>0</v>
      </c>
      <c r="D2472">
        <v>0</v>
      </c>
      <c r="E2472">
        <v>59.82</v>
      </c>
      <c r="F2472">
        <v>25.4</v>
      </c>
    </row>
    <row r="2473" spans="1:6" x14ac:dyDescent="0.3">
      <c r="A2473">
        <v>0</v>
      </c>
      <c r="B2473">
        <v>12</v>
      </c>
      <c r="C2473">
        <v>0</v>
      </c>
      <c r="D2473">
        <v>0</v>
      </c>
      <c r="E2473">
        <v>114.34</v>
      </c>
      <c r="F2473">
        <v>23.6</v>
      </c>
    </row>
    <row r="2474" spans="1:6" x14ac:dyDescent="0.3">
      <c r="A2474">
        <v>0</v>
      </c>
      <c r="B2474">
        <v>38</v>
      </c>
      <c r="C2474">
        <v>0</v>
      </c>
      <c r="D2474">
        <v>0</v>
      </c>
      <c r="E2474">
        <v>80.819999999999993</v>
      </c>
      <c r="F2474">
        <v>49.3</v>
      </c>
    </row>
    <row r="2475" spans="1:6" x14ac:dyDescent="0.3">
      <c r="A2475">
        <v>1</v>
      </c>
      <c r="B2475">
        <v>69</v>
      </c>
      <c r="C2475">
        <v>0</v>
      </c>
      <c r="D2475">
        <v>0</v>
      </c>
      <c r="E2475">
        <v>93.81</v>
      </c>
      <c r="F2475">
        <v>28.5</v>
      </c>
    </row>
    <row r="2476" spans="1:6" x14ac:dyDescent="0.3">
      <c r="A2476">
        <v>0</v>
      </c>
      <c r="B2476">
        <v>56</v>
      </c>
      <c r="C2476">
        <v>0</v>
      </c>
      <c r="D2476">
        <v>0</v>
      </c>
      <c r="E2476">
        <v>124.16</v>
      </c>
      <c r="F2476">
        <v>23</v>
      </c>
    </row>
    <row r="2477" spans="1:6" x14ac:dyDescent="0.3">
      <c r="A2477">
        <v>0</v>
      </c>
      <c r="B2477">
        <v>58</v>
      </c>
      <c r="C2477">
        <v>0</v>
      </c>
      <c r="D2477">
        <v>0</v>
      </c>
      <c r="E2477">
        <v>109.56</v>
      </c>
      <c r="F2477">
        <v>23.1</v>
      </c>
    </row>
    <row r="2478" spans="1:6" x14ac:dyDescent="0.3">
      <c r="A2478">
        <v>0</v>
      </c>
      <c r="B2478">
        <v>1.8</v>
      </c>
      <c r="C2478">
        <v>0</v>
      </c>
      <c r="D2478">
        <v>0</v>
      </c>
      <c r="E2478">
        <v>162.93</v>
      </c>
      <c r="F2478">
        <v>15.7</v>
      </c>
    </row>
    <row r="2479" spans="1:6" x14ac:dyDescent="0.3">
      <c r="A2479">
        <v>0</v>
      </c>
      <c r="B2479">
        <v>40</v>
      </c>
      <c r="C2479">
        <v>0</v>
      </c>
      <c r="D2479">
        <v>0</v>
      </c>
      <c r="E2479">
        <v>139.9</v>
      </c>
      <c r="F2479">
        <v>31.7</v>
      </c>
    </row>
    <row r="2480" spans="1:6" x14ac:dyDescent="0.3">
      <c r="A2480">
        <v>0</v>
      </c>
      <c r="B2480">
        <v>11</v>
      </c>
      <c r="C2480">
        <v>0</v>
      </c>
      <c r="D2480">
        <v>0</v>
      </c>
      <c r="E2480">
        <v>121.15</v>
      </c>
      <c r="F2480">
        <v>26.1</v>
      </c>
    </row>
    <row r="2481" spans="1:6" x14ac:dyDescent="0.3">
      <c r="A2481">
        <v>0</v>
      </c>
      <c r="B2481">
        <v>53</v>
      </c>
      <c r="C2481">
        <v>0</v>
      </c>
      <c r="D2481">
        <v>0</v>
      </c>
      <c r="E2481">
        <v>129.43</v>
      </c>
      <c r="F2481">
        <v>29.6</v>
      </c>
    </row>
    <row r="2482" spans="1:6" x14ac:dyDescent="0.3">
      <c r="A2482">
        <v>0</v>
      </c>
      <c r="B2482">
        <v>56</v>
      </c>
      <c r="C2482">
        <v>0</v>
      </c>
      <c r="D2482">
        <v>0</v>
      </c>
      <c r="E2482">
        <v>200.98</v>
      </c>
      <c r="F2482">
        <v>30.4</v>
      </c>
    </row>
    <row r="2483" spans="1:6" x14ac:dyDescent="0.3">
      <c r="A2483">
        <v>0</v>
      </c>
      <c r="B2483">
        <v>41</v>
      </c>
      <c r="C2483">
        <v>0</v>
      </c>
      <c r="D2483">
        <v>0</v>
      </c>
      <c r="E2483">
        <v>89.14</v>
      </c>
      <c r="F2483">
        <v>37.4</v>
      </c>
    </row>
    <row r="2484" spans="1:6" x14ac:dyDescent="0.3">
      <c r="A2484">
        <v>0</v>
      </c>
      <c r="B2484">
        <v>29</v>
      </c>
      <c r="C2484">
        <v>0</v>
      </c>
      <c r="D2484">
        <v>0</v>
      </c>
      <c r="E2484">
        <v>108.75</v>
      </c>
      <c r="F2484">
        <v>24.1</v>
      </c>
    </row>
    <row r="2485" spans="1:6" x14ac:dyDescent="0.3">
      <c r="A2485">
        <v>0</v>
      </c>
      <c r="B2485">
        <v>23</v>
      </c>
      <c r="C2485">
        <v>0</v>
      </c>
      <c r="D2485">
        <v>0</v>
      </c>
      <c r="E2485">
        <v>132.88</v>
      </c>
      <c r="F2485">
        <v>24.9</v>
      </c>
    </row>
    <row r="2486" spans="1:6" x14ac:dyDescent="0.3">
      <c r="A2486">
        <v>0</v>
      </c>
      <c r="B2486">
        <v>15</v>
      </c>
      <c r="C2486">
        <v>0</v>
      </c>
      <c r="D2486">
        <v>0</v>
      </c>
      <c r="E2486">
        <v>69.38</v>
      </c>
      <c r="F2486">
        <v>28.4</v>
      </c>
    </row>
    <row r="2487" spans="1:6" x14ac:dyDescent="0.3">
      <c r="A2487">
        <v>0</v>
      </c>
      <c r="B2487">
        <v>26</v>
      </c>
      <c r="C2487">
        <v>1</v>
      </c>
      <c r="D2487">
        <v>0</v>
      </c>
      <c r="E2487">
        <v>107.59</v>
      </c>
      <c r="F2487">
        <v>33.1</v>
      </c>
    </row>
    <row r="2488" spans="1:6" x14ac:dyDescent="0.3">
      <c r="A2488">
        <v>0</v>
      </c>
      <c r="B2488">
        <v>63</v>
      </c>
      <c r="C2488">
        <v>1</v>
      </c>
      <c r="D2488">
        <v>0</v>
      </c>
      <c r="E2488">
        <v>228.2</v>
      </c>
      <c r="F2488">
        <v>37.700000000000003</v>
      </c>
    </row>
    <row r="2489" spans="1:6" x14ac:dyDescent="0.3">
      <c r="A2489">
        <v>0</v>
      </c>
      <c r="B2489">
        <v>58</v>
      </c>
      <c r="C2489">
        <v>0</v>
      </c>
      <c r="D2489">
        <v>0</v>
      </c>
      <c r="E2489">
        <v>56.51</v>
      </c>
      <c r="F2489">
        <v>28.2</v>
      </c>
    </row>
    <row r="2490" spans="1:6" x14ac:dyDescent="0.3">
      <c r="A2490">
        <v>0</v>
      </c>
      <c r="B2490">
        <v>53</v>
      </c>
      <c r="C2490">
        <v>0</v>
      </c>
      <c r="D2490">
        <v>0</v>
      </c>
      <c r="E2490">
        <v>113.74</v>
      </c>
      <c r="F2490">
        <v>31.6</v>
      </c>
    </row>
    <row r="2491" spans="1:6" x14ac:dyDescent="0.3">
      <c r="A2491">
        <v>0</v>
      </c>
      <c r="B2491">
        <v>79</v>
      </c>
      <c r="C2491">
        <v>0</v>
      </c>
      <c r="D2491">
        <v>0</v>
      </c>
      <c r="E2491">
        <v>68.37</v>
      </c>
      <c r="F2491">
        <v>24.2</v>
      </c>
    </row>
    <row r="2492" spans="1:6" x14ac:dyDescent="0.3">
      <c r="A2492">
        <v>0</v>
      </c>
      <c r="B2492">
        <v>32</v>
      </c>
      <c r="C2492">
        <v>0</v>
      </c>
      <c r="D2492">
        <v>0</v>
      </c>
      <c r="E2492">
        <v>128.72</v>
      </c>
      <c r="F2492">
        <v>26.3</v>
      </c>
    </row>
    <row r="2493" spans="1:6" x14ac:dyDescent="0.3">
      <c r="A2493">
        <v>0</v>
      </c>
      <c r="B2493">
        <v>38</v>
      </c>
      <c r="C2493">
        <v>0</v>
      </c>
      <c r="D2493">
        <v>0</v>
      </c>
      <c r="E2493">
        <v>77.349999999999994</v>
      </c>
      <c r="F2493">
        <v>27.7</v>
      </c>
    </row>
    <row r="2494" spans="1:6" x14ac:dyDescent="0.3">
      <c r="A2494">
        <v>0</v>
      </c>
      <c r="B2494">
        <v>28</v>
      </c>
      <c r="C2494">
        <v>0</v>
      </c>
      <c r="D2494">
        <v>0</v>
      </c>
      <c r="E2494">
        <v>96.86</v>
      </c>
      <c r="F2494">
        <v>29</v>
      </c>
    </row>
    <row r="2495" spans="1:6" x14ac:dyDescent="0.3">
      <c r="A2495">
        <v>0</v>
      </c>
      <c r="B2495">
        <v>29</v>
      </c>
      <c r="C2495">
        <v>0</v>
      </c>
      <c r="D2495">
        <v>0</v>
      </c>
      <c r="E2495">
        <v>118.61</v>
      </c>
      <c r="F2495">
        <v>26.5</v>
      </c>
    </row>
    <row r="2496" spans="1:6" x14ac:dyDescent="0.3">
      <c r="A2496">
        <v>0</v>
      </c>
      <c r="B2496">
        <v>22</v>
      </c>
      <c r="C2496">
        <v>0</v>
      </c>
      <c r="D2496">
        <v>0</v>
      </c>
      <c r="E2496">
        <v>73.5</v>
      </c>
      <c r="F2496">
        <v>41.3</v>
      </c>
    </row>
    <row r="2497" spans="1:6" x14ac:dyDescent="0.3">
      <c r="A2497">
        <v>0</v>
      </c>
      <c r="B2497">
        <v>35</v>
      </c>
      <c r="C2497">
        <v>0</v>
      </c>
      <c r="D2497">
        <v>0</v>
      </c>
      <c r="E2497">
        <v>76</v>
      </c>
      <c r="F2497">
        <v>37.9</v>
      </c>
    </row>
    <row r="2498" spans="1:6" x14ac:dyDescent="0.3">
      <c r="A2498">
        <v>0</v>
      </c>
      <c r="B2498">
        <v>34</v>
      </c>
      <c r="C2498">
        <v>0</v>
      </c>
      <c r="D2498">
        <v>0</v>
      </c>
      <c r="E2498">
        <v>103.43</v>
      </c>
      <c r="F2498">
        <v>43.6</v>
      </c>
    </row>
    <row r="2499" spans="1:6" x14ac:dyDescent="0.3">
      <c r="A2499">
        <v>0</v>
      </c>
      <c r="B2499">
        <v>80</v>
      </c>
      <c r="C2499">
        <v>0</v>
      </c>
      <c r="D2499">
        <v>1</v>
      </c>
      <c r="E2499">
        <v>98.39</v>
      </c>
      <c r="F2499">
        <v>22.2</v>
      </c>
    </row>
    <row r="2500" spans="1:6" x14ac:dyDescent="0.3">
      <c r="A2500">
        <v>0</v>
      </c>
      <c r="B2500">
        <v>51</v>
      </c>
      <c r="C2500">
        <v>0</v>
      </c>
      <c r="D2500">
        <v>0</v>
      </c>
      <c r="E2500">
        <v>102.11</v>
      </c>
      <c r="F2500">
        <v>23.1</v>
      </c>
    </row>
    <row r="2501" spans="1:6" x14ac:dyDescent="0.3">
      <c r="A2501">
        <v>0</v>
      </c>
      <c r="B2501">
        <v>57</v>
      </c>
      <c r="C2501">
        <v>0</v>
      </c>
      <c r="D2501">
        <v>0</v>
      </c>
      <c r="E2501">
        <v>106.84</v>
      </c>
      <c r="F2501">
        <v>29.6</v>
      </c>
    </row>
    <row r="2502" spans="1:6" x14ac:dyDescent="0.3">
      <c r="A2502">
        <v>1</v>
      </c>
      <c r="B2502">
        <v>80</v>
      </c>
      <c r="C2502">
        <v>1</v>
      </c>
      <c r="D2502">
        <v>0</v>
      </c>
      <c r="E2502">
        <v>240.09</v>
      </c>
      <c r="F2502">
        <v>27</v>
      </c>
    </row>
    <row r="2503" spans="1:6" x14ac:dyDescent="0.3">
      <c r="A2503">
        <v>1</v>
      </c>
      <c r="B2503">
        <v>59</v>
      </c>
      <c r="C2503">
        <v>0</v>
      </c>
      <c r="D2503">
        <v>0</v>
      </c>
      <c r="E2503">
        <v>118.03</v>
      </c>
      <c r="F2503">
        <v>35.5</v>
      </c>
    </row>
    <row r="2504" spans="1:6" x14ac:dyDescent="0.3">
      <c r="A2504">
        <v>0</v>
      </c>
      <c r="B2504">
        <v>69</v>
      </c>
      <c r="C2504">
        <v>0</v>
      </c>
      <c r="D2504">
        <v>0</v>
      </c>
      <c r="E2504">
        <v>67.55</v>
      </c>
      <c r="F2504">
        <v>38.1</v>
      </c>
    </row>
    <row r="2505" spans="1:6" x14ac:dyDescent="0.3">
      <c r="A2505">
        <v>0</v>
      </c>
      <c r="B2505">
        <v>23</v>
      </c>
      <c r="C2505">
        <v>0</v>
      </c>
      <c r="D2505">
        <v>0</v>
      </c>
      <c r="E2505">
        <v>91.95</v>
      </c>
      <c r="F2505">
        <v>23</v>
      </c>
    </row>
    <row r="2506" spans="1:6" x14ac:dyDescent="0.3">
      <c r="A2506">
        <v>0</v>
      </c>
      <c r="B2506">
        <v>21</v>
      </c>
      <c r="C2506">
        <v>0</v>
      </c>
      <c r="D2506">
        <v>0</v>
      </c>
      <c r="E2506">
        <v>55.12</v>
      </c>
      <c r="F2506">
        <v>21.8</v>
      </c>
    </row>
    <row r="2507" spans="1:6" x14ac:dyDescent="0.3">
      <c r="A2507">
        <v>0</v>
      </c>
      <c r="B2507">
        <v>68</v>
      </c>
      <c r="C2507">
        <v>0</v>
      </c>
      <c r="D2507">
        <v>0</v>
      </c>
      <c r="E2507">
        <v>85.29</v>
      </c>
      <c r="F2507">
        <v>27.1</v>
      </c>
    </row>
    <row r="2508" spans="1:6" x14ac:dyDescent="0.3">
      <c r="A2508">
        <v>1</v>
      </c>
      <c r="B2508">
        <v>39</v>
      </c>
      <c r="C2508">
        <v>1</v>
      </c>
      <c r="D2508">
        <v>0</v>
      </c>
      <c r="E2508">
        <v>58.09</v>
      </c>
      <c r="F2508">
        <v>39.200000000000003</v>
      </c>
    </row>
    <row r="2509" spans="1:6" x14ac:dyDescent="0.3">
      <c r="A2509">
        <v>0</v>
      </c>
      <c r="B2509">
        <v>49</v>
      </c>
      <c r="C2509">
        <v>0</v>
      </c>
      <c r="D2509">
        <v>0</v>
      </c>
      <c r="E2509">
        <v>68.680000000000007</v>
      </c>
      <c r="F2509">
        <v>28.8</v>
      </c>
    </row>
    <row r="2510" spans="1:6" x14ac:dyDescent="0.3">
      <c r="A2510">
        <v>0</v>
      </c>
      <c r="B2510">
        <v>51</v>
      </c>
      <c r="C2510">
        <v>0</v>
      </c>
      <c r="D2510">
        <v>0</v>
      </c>
      <c r="E2510">
        <v>66.67</v>
      </c>
      <c r="F2510">
        <v>29.5</v>
      </c>
    </row>
    <row r="2511" spans="1:6" x14ac:dyDescent="0.3">
      <c r="A2511">
        <v>0</v>
      </c>
      <c r="B2511">
        <v>48</v>
      </c>
      <c r="C2511">
        <v>1</v>
      </c>
      <c r="D2511">
        <v>0</v>
      </c>
      <c r="E2511">
        <v>221.08</v>
      </c>
      <c r="F2511">
        <v>57.2</v>
      </c>
    </row>
    <row r="2512" spans="1:6" x14ac:dyDescent="0.3">
      <c r="A2512">
        <v>0</v>
      </c>
      <c r="B2512">
        <v>31</v>
      </c>
      <c r="C2512">
        <v>0</v>
      </c>
      <c r="D2512">
        <v>0</v>
      </c>
      <c r="E2512">
        <v>103.55</v>
      </c>
      <c r="F2512">
        <v>20.5</v>
      </c>
    </row>
    <row r="2513" spans="1:6" x14ac:dyDescent="0.3">
      <c r="A2513">
        <v>0</v>
      </c>
      <c r="B2513">
        <v>82</v>
      </c>
      <c r="C2513">
        <v>1</v>
      </c>
      <c r="D2513">
        <v>0</v>
      </c>
      <c r="E2513">
        <v>62.46</v>
      </c>
      <c r="F2513">
        <v>20.3</v>
      </c>
    </row>
    <row r="2514" spans="1:6" x14ac:dyDescent="0.3">
      <c r="A2514">
        <v>0</v>
      </c>
      <c r="B2514">
        <v>47</v>
      </c>
      <c r="C2514">
        <v>0</v>
      </c>
      <c r="D2514">
        <v>0</v>
      </c>
      <c r="E2514">
        <v>122.43</v>
      </c>
      <c r="F2514">
        <v>23.9</v>
      </c>
    </row>
    <row r="2515" spans="1:6" x14ac:dyDescent="0.3">
      <c r="A2515">
        <v>0</v>
      </c>
      <c r="B2515">
        <v>54</v>
      </c>
      <c r="C2515">
        <v>0</v>
      </c>
      <c r="D2515">
        <v>0</v>
      </c>
      <c r="E2515">
        <v>151.33000000000001</v>
      </c>
      <c r="F2515">
        <v>30.9</v>
      </c>
    </row>
    <row r="2516" spans="1:6" x14ac:dyDescent="0.3">
      <c r="A2516">
        <v>0</v>
      </c>
      <c r="B2516">
        <v>71</v>
      </c>
      <c r="C2516">
        <v>1</v>
      </c>
      <c r="D2516">
        <v>0</v>
      </c>
      <c r="E2516">
        <v>105.72</v>
      </c>
      <c r="F2516">
        <v>29.1</v>
      </c>
    </row>
    <row r="2517" spans="1:6" x14ac:dyDescent="0.3">
      <c r="A2517">
        <v>0</v>
      </c>
      <c r="B2517">
        <v>26</v>
      </c>
      <c r="C2517">
        <v>0</v>
      </c>
      <c r="D2517">
        <v>0</v>
      </c>
      <c r="E2517">
        <v>130.07</v>
      </c>
      <c r="F2517">
        <v>33.1</v>
      </c>
    </row>
    <row r="2518" spans="1:6" x14ac:dyDescent="0.3">
      <c r="A2518">
        <v>0</v>
      </c>
      <c r="B2518">
        <v>69</v>
      </c>
      <c r="C2518">
        <v>0</v>
      </c>
      <c r="D2518">
        <v>1</v>
      </c>
      <c r="E2518">
        <v>198.33</v>
      </c>
      <c r="F2518">
        <v>42.7</v>
      </c>
    </row>
    <row r="2519" spans="1:6" x14ac:dyDescent="0.3">
      <c r="A2519">
        <v>0</v>
      </c>
      <c r="B2519">
        <v>60</v>
      </c>
      <c r="C2519">
        <v>0</v>
      </c>
      <c r="D2519">
        <v>0</v>
      </c>
      <c r="E2519">
        <v>114.34</v>
      </c>
      <c r="F2519">
        <v>30.3</v>
      </c>
    </row>
    <row r="2520" spans="1:6" x14ac:dyDescent="0.3">
      <c r="A2520">
        <v>0</v>
      </c>
      <c r="B2520">
        <v>12</v>
      </c>
      <c r="C2520">
        <v>0</v>
      </c>
      <c r="D2520">
        <v>0</v>
      </c>
      <c r="E2520">
        <v>126.32</v>
      </c>
      <c r="F2520">
        <v>21.6</v>
      </c>
    </row>
    <row r="2521" spans="1:6" x14ac:dyDescent="0.3">
      <c r="A2521">
        <v>0</v>
      </c>
      <c r="B2521">
        <v>64</v>
      </c>
      <c r="C2521">
        <v>1</v>
      </c>
      <c r="D2521">
        <v>0</v>
      </c>
      <c r="E2521">
        <v>190.92</v>
      </c>
      <c r="F2521">
        <v>31.4</v>
      </c>
    </row>
    <row r="2522" spans="1:6" x14ac:dyDescent="0.3">
      <c r="A2522">
        <v>0</v>
      </c>
      <c r="B2522">
        <v>31</v>
      </c>
      <c r="C2522">
        <v>0</v>
      </c>
      <c r="D2522">
        <v>0</v>
      </c>
      <c r="E2522">
        <v>59.63</v>
      </c>
      <c r="F2522">
        <v>19.899999999999999</v>
      </c>
    </row>
    <row r="2523" spans="1:6" x14ac:dyDescent="0.3">
      <c r="A2523">
        <v>0</v>
      </c>
      <c r="B2523">
        <v>14</v>
      </c>
      <c r="C2523">
        <v>0</v>
      </c>
      <c r="D2523">
        <v>0</v>
      </c>
      <c r="E2523">
        <v>148.37</v>
      </c>
      <c r="F2523">
        <v>22.7</v>
      </c>
    </row>
    <row r="2524" spans="1:6" x14ac:dyDescent="0.3">
      <c r="A2524">
        <v>0</v>
      </c>
      <c r="B2524">
        <v>40</v>
      </c>
      <c r="C2524">
        <v>0</v>
      </c>
      <c r="D2524">
        <v>0</v>
      </c>
      <c r="E2524">
        <v>122.23</v>
      </c>
      <c r="F2524">
        <v>30.5</v>
      </c>
    </row>
    <row r="2525" spans="1:6" x14ac:dyDescent="0.3">
      <c r="A2525">
        <v>0</v>
      </c>
      <c r="B2525">
        <v>41</v>
      </c>
      <c r="C2525">
        <v>1</v>
      </c>
      <c r="D2525">
        <v>0</v>
      </c>
      <c r="E2525">
        <v>107.5</v>
      </c>
      <c r="F2525">
        <v>54</v>
      </c>
    </row>
    <row r="2526" spans="1:6" x14ac:dyDescent="0.3">
      <c r="A2526">
        <v>0</v>
      </c>
      <c r="B2526">
        <v>32</v>
      </c>
      <c r="C2526">
        <v>0</v>
      </c>
      <c r="D2526">
        <v>0</v>
      </c>
      <c r="E2526">
        <v>199.18</v>
      </c>
      <c r="F2526">
        <v>27.9</v>
      </c>
    </row>
    <row r="2527" spans="1:6" x14ac:dyDescent="0.3">
      <c r="A2527">
        <v>0</v>
      </c>
      <c r="B2527">
        <v>79</v>
      </c>
      <c r="C2527">
        <v>1</v>
      </c>
      <c r="D2527">
        <v>0</v>
      </c>
      <c r="E2527">
        <v>119.62</v>
      </c>
      <c r="F2527">
        <v>39</v>
      </c>
    </row>
    <row r="2528" spans="1:6" x14ac:dyDescent="0.3">
      <c r="A2528">
        <v>0</v>
      </c>
      <c r="B2528">
        <v>78</v>
      </c>
      <c r="C2528">
        <v>0</v>
      </c>
      <c r="D2528">
        <v>0</v>
      </c>
      <c r="E2528">
        <v>68.349999999999994</v>
      </c>
      <c r="F2528">
        <v>31.4</v>
      </c>
    </row>
    <row r="2529" spans="1:6" x14ac:dyDescent="0.3">
      <c r="A2529">
        <v>0</v>
      </c>
      <c r="B2529">
        <v>69</v>
      </c>
      <c r="C2529">
        <v>0</v>
      </c>
      <c r="D2529">
        <v>0</v>
      </c>
      <c r="E2529">
        <v>126.04</v>
      </c>
      <c r="F2529">
        <v>35.9</v>
      </c>
    </row>
    <row r="2530" spans="1:6" x14ac:dyDescent="0.3">
      <c r="A2530">
        <v>0</v>
      </c>
      <c r="B2530">
        <v>40</v>
      </c>
      <c r="C2530">
        <v>0</v>
      </c>
      <c r="D2530">
        <v>0</v>
      </c>
      <c r="E2530">
        <v>65.47</v>
      </c>
      <c r="F2530">
        <v>24.1</v>
      </c>
    </row>
    <row r="2531" spans="1:6" x14ac:dyDescent="0.3">
      <c r="A2531">
        <v>0</v>
      </c>
      <c r="B2531">
        <v>51</v>
      </c>
      <c r="C2531">
        <v>1</v>
      </c>
      <c r="D2531">
        <v>0</v>
      </c>
      <c r="E2531">
        <v>85.84</v>
      </c>
      <c r="F2531">
        <v>31.8</v>
      </c>
    </row>
    <row r="2532" spans="1:6" x14ac:dyDescent="0.3">
      <c r="A2532">
        <v>0</v>
      </c>
      <c r="B2532">
        <v>25</v>
      </c>
      <c r="C2532">
        <v>0</v>
      </c>
      <c r="D2532">
        <v>0</v>
      </c>
      <c r="E2532">
        <v>68.069999999999993</v>
      </c>
      <c r="F2532">
        <v>18.600000000000001</v>
      </c>
    </row>
    <row r="2533" spans="1:6" x14ac:dyDescent="0.3">
      <c r="A2533">
        <v>0</v>
      </c>
      <c r="B2533">
        <v>24</v>
      </c>
      <c r="C2533">
        <v>0</v>
      </c>
      <c r="D2533">
        <v>0</v>
      </c>
      <c r="E2533">
        <v>187.99</v>
      </c>
      <c r="F2533">
        <v>24.9</v>
      </c>
    </row>
    <row r="2534" spans="1:6" x14ac:dyDescent="0.3">
      <c r="A2534">
        <v>0</v>
      </c>
      <c r="B2534">
        <v>0.32</v>
      </c>
      <c r="C2534">
        <v>0</v>
      </c>
      <c r="D2534">
        <v>0</v>
      </c>
      <c r="E2534">
        <v>73.709999999999994</v>
      </c>
      <c r="F2534">
        <v>16.2</v>
      </c>
    </row>
    <row r="2535" spans="1:6" x14ac:dyDescent="0.3">
      <c r="A2535">
        <v>0</v>
      </c>
      <c r="B2535">
        <v>71</v>
      </c>
      <c r="C2535">
        <v>0</v>
      </c>
      <c r="D2535">
        <v>0</v>
      </c>
      <c r="E2535">
        <v>144.22999999999999</v>
      </c>
      <c r="F2535">
        <v>22.1</v>
      </c>
    </row>
    <row r="2536" spans="1:6" x14ac:dyDescent="0.3">
      <c r="A2536">
        <v>1</v>
      </c>
      <c r="B2536">
        <v>76</v>
      </c>
      <c r="C2536">
        <v>0</v>
      </c>
      <c r="D2536">
        <v>0</v>
      </c>
      <c r="E2536">
        <v>106.41</v>
      </c>
    </row>
    <row r="2537" spans="1:6" x14ac:dyDescent="0.3">
      <c r="A2537">
        <v>0</v>
      </c>
      <c r="B2537">
        <v>45</v>
      </c>
      <c r="C2537">
        <v>0</v>
      </c>
      <c r="D2537">
        <v>0</v>
      </c>
      <c r="E2537">
        <v>73.709999999999994</v>
      </c>
      <c r="F2537">
        <v>34.1</v>
      </c>
    </row>
    <row r="2538" spans="1:6" x14ac:dyDescent="0.3">
      <c r="A2538">
        <v>0</v>
      </c>
      <c r="B2538">
        <v>8</v>
      </c>
      <c r="C2538">
        <v>0</v>
      </c>
      <c r="D2538">
        <v>0</v>
      </c>
      <c r="E2538">
        <v>76.12</v>
      </c>
      <c r="F2538">
        <v>19.399999999999999</v>
      </c>
    </row>
    <row r="2539" spans="1:6" x14ac:dyDescent="0.3">
      <c r="A2539">
        <v>0</v>
      </c>
      <c r="B2539">
        <v>61</v>
      </c>
      <c r="C2539">
        <v>0</v>
      </c>
      <c r="D2539">
        <v>0</v>
      </c>
      <c r="E2539">
        <v>144.13999999999999</v>
      </c>
      <c r="F2539">
        <v>29.8</v>
      </c>
    </row>
    <row r="2540" spans="1:6" x14ac:dyDescent="0.3">
      <c r="A2540">
        <v>0</v>
      </c>
      <c r="B2540">
        <v>11</v>
      </c>
      <c r="C2540">
        <v>0</v>
      </c>
      <c r="D2540">
        <v>0</v>
      </c>
      <c r="E2540">
        <v>69.680000000000007</v>
      </c>
      <c r="F2540">
        <v>14.4</v>
      </c>
    </row>
    <row r="2541" spans="1:6" x14ac:dyDescent="0.3">
      <c r="A2541">
        <v>0</v>
      </c>
      <c r="B2541">
        <v>38</v>
      </c>
      <c r="C2541">
        <v>0</v>
      </c>
      <c r="D2541">
        <v>0</v>
      </c>
      <c r="E2541">
        <v>151.26</v>
      </c>
      <c r="F2541">
        <v>20.6</v>
      </c>
    </row>
    <row r="2542" spans="1:6" x14ac:dyDescent="0.3">
      <c r="A2542">
        <v>0</v>
      </c>
      <c r="B2542">
        <v>63</v>
      </c>
      <c r="C2542">
        <v>0</v>
      </c>
      <c r="D2542">
        <v>0</v>
      </c>
      <c r="E2542">
        <v>85</v>
      </c>
      <c r="F2542">
        <v>26.4</v>
      </c>
    </row>
    <row r="2543" spans="1:6" x14ac:dyDescent="0.3">
      <c r="A2543">
        <v>0</v>
      </c>
      <c r="B2543">
        <v>40</v>
      </c>
      <c r="C2543">
        <v>0</v>
      </c>
      <c r="D2543">
        <v>0</v>
      </c>
      <c r="E2543">
        <v>158.93</v>
      </c>
      <c r="F2543">
        <v>31.3</v>
      </c>
    </row>
    <row r="2544" spans="1:6" x14ac:dyDescent="0.3">
      <c r="A2544">
        <v>0</v>
      </c>
      <c r="B2544">
        <v>59</v>
      </c>
      <c r="C2544">
        <v>0</v>
      </c>
      <c r="D2544">
        <v>0</v>
      </c>
      <c r="E2544">
        <v>123.47</v>
      </c>
      <c r="F2544">
        <v>27.5</v>
      </c>
    </row>
    <row r="2545" spans="1:6" x14ac:dyDescent="0.3">
      <c r="A2545">
        <v>0</v>
      </c>
      <c r="B2545">
        <v>0.8</v>
      </c>
      <c r="C2545">
        <v>0</v>
      </c>
      <c r="D2545">
        <v>0</v>
      </c>
      <c r="E2545">
        <v>106.59</v>
      </c>
      <c r="F2545">
        <v>15.5</v>
      </c>
    </row>
    <row r="2546" spans="1:6" x14ac:dyDescent="0.3">
      <c r="A2546">
        <v>0</v>
      </c>
      <c r="B2546">
        <v>66</v>
      </c>
      <c r="C2546">
        <v>0</v>
      </c>
      <c r="D2546">
        <v>0</v>
      </c>
      <c r="E2546">
        <v>58.95</v>
      </c>
      <c r="F2546">
        <v>24.6</v>
      </c>
    </row>
    <row r="2547" spans="1:6" x14ac:dyDescent="0.3">
      <c r="A2547">
        <v>0</v>
      </c>
      <c r="B2547">
        <v>50</v>
      </c>
      <c r="C2547">
        <v>0</v>
      </c>
      <c r="D2547">
        <v>0</v>
      </c>
      <c r="E2547">
        <v>128.63</v>
      </c>
      <c r="F2547">
        <v>23.1</v>
      </c>
    </row>
    <row r="2548" spans="1:6" x14ac:dyDescent="0.3">
      <c r="A2548">
        <v>0</v>
      </c>
      <c r="B2548">
        <v>48</v>
      </c>
      <c r="C2548">
        <v>0</v>
      </c>
      <c r="D2548">
        <v>0</v>
      </c>
      <c r="E2548">
        <v>113.87</v>
      </c>
      <c r="F2548">
        <v>28.9</v>
      </c>
    </row>
    <row r="2549" spans="1:6" x14ac:dyDescent="0.3">
      <c r="A2549">
        <v>1</v>
      </c>
      <c r="B2549">
        <v>78</v>
      </c>
      <c r="C2549">
        <v>1</v>
      </c>
      <c r="D2549">
        <v>0</v>
      </c>
      <c r="E2549">
        <v>56.11</v>
      </c>
      <c r="F2549">
        <v>25.5</v>
      </c>
    </row>
    <row r="2550" spans="1:6" x14ac:dyDescent="0.3">
      <c r="A2550">
        <v>0</v>
      </c>
      <c r="B2550">
        <v>62</v>
      </c>
      <c r="C2550">
        <v>0</v>
      </c>
      <c r="D2550">
        <v>0</v>
      </c>
      <c r="E2550">
        <v>74.12</v>
      </c>
      <c r="F2550">
        <v>21.8</v>
      </c>
    </row>
    <row r="2551" spans="1:6" x14ac:dyDescent="0.3">
      <c r="A2551">
        <v>1</v>
      </c>
      <c r="B2551">
        <v>77</v>
      </c>
      <c r="C2551">
        <v>0</v>
      </c>
      <c r="D2551">
        <v>0</v>
      </c>
      <c r="E2551">
        <v>162.13999999999999</v>
      </c>
      <c r="F2551">
        <v>32.6</v>
      </c>
    </row>
    <row r="2552" spans="1:6" x14ac:dyDescent="0.3">
      <c r="A2552">
        <v>0</v>
      </c>
      <c r="B2552">
        <v>65</v>
      </c>
      <c r="C2552">
        <v>0</v>
      </c>
      <c r="D2552">
        <v>0</v>
      </c>
      <c r="E2552">
        <v>220.47</v>
      </c>
      <c r="F2552">
        <v>48.7</v>
      </c>
    </row>
    <row r="2553" spans="1:6" x14ac:dyDescent="0.3">
      <c r="A2553">
        <v>0</v>
      </c>
      <c r="B2553">
        <v>80</v>
      </c>
      <c r="C2553">
        <v>1</v>
      </c>
      <c r="D2553">
        <v>1</v>
      </c>
      <c r="E2553">
        <v>115.52</v>
      </c>
      <c r="F2553">
        <v>34.4</v>
      </c>
    </row>
    <row r="2554" spans="1:6" x14ac:dyDescent="0.3">
      <c r="A2554">
        <v>0</v>
      </c>
      <c r="B2554">
        <v>61</v>
      </c>
      <c r="C2554">
        <v>0</v>
      </c>
      <c r="D2554">
        <v>0</v>
      </c>
      <c r="E2554">
        <v>106.01</v>
      </c>
      <c r="F2554">
        <v>34</v>
      </c>
    </row>
    <row r="2555" spans="1:6" x14ac:dyDescent="0.3">
      <c r="A2555">
        <v>0</v>
      </c>
      <c r="B2555">
        <v>41</v>
      </c>
      <c r="C2555">
        <v>0</v>
      </c>
      <c r="D2555">
        <v>0</v>
      </c>
      <c r="E2555">
        <v>133.76</v>
      </c>
      <c r="F2555">
        <v>43.4</v>
      </c>
    </row>
    <row r="2556" spans="1:6" x14ac:dyDescent="0.3">
      <c r="A2556">
        <v>0</v>
      </c>
      <c r="B2556">
        <v>40</v>
      </c>
      <c r="C2556">
        <v>0</v>
      </c>
      <c r="D2556">
        <v>0</v>
      </c>
      <c r="E2556">
        <v>101.06</v>
      </c>
      <c r="F2556">
        <v>32.299999999999997</v>
      </c>
    </row>
    <row r="2557" spans="1:6" x14ac:dyDescent="0.3">
      <c r="A2557">
        <v>0</v>
      </c>
      <c r="B2557">
        <v>50</v>
      </c>
      <c r="C2557">
        <v>0</v>
      </c>
      <c r="D2557">
        <v>0</v>
      </c>
      <c r="E2557">
        <v>102.03</v>
      </c>
      <c r="F2557">
        <v>28.3</v>
      </c>
    </row>
    <row r="2558" spans="1:6" x14ac:dyDescent="0.3">
      <c r="A2558">
        <v>0</v>
      </c>
      <c r="B2558">
        <v>40</v>
      </c>
      <c r="C2558">
        <v>0</v>
      </c>
      <c r="D2558">
        <v>0</v>
      </c>
      <c r="E2558">
        <v>65.42</v>
      </c>
      <c r="F2558">
        <v>17.399999999999999</v>
      </c>
    </row>
    <row r="2559" spans="1:6" x14ac:dyDescent="0.3">
      <c r="A2559">
        <v>0</v>
      </c>
      <c r="B2559">
        <v>19</v>
      </c>
      <c r="C2559">
        <v>1</v>
      </c>
      <c r="D2559">
        <v>0</v>
      </c>
      <c r="E2559">
        <v>65.959999999999994</v>
      </c>
      <c r="F2559">
        <v>29</v>
      </c>
    </row>
    <row r="2560" spans="1:6" x14ac:dyDescent="0.3">
      <c r="A2560">
        <v>0</v>
      </c>
      <c r="B2560">
        <v>47</v>
      </c>
      <c r="C2560">
        <v>0</v>
      </c>
      <c r="D2560">
        <v>0</v>
      </c>
      <c r="E2560">
        <v>115.98</v>
      </c>
      <c r="F2560">
        <v>27.6</v>
      </c>
    </row>
    <row r="2561" spans="1:6" x14ac:dyDescent="0.3">
      <c r="A2561">
        <v>0</v>
      </c>
      <c r="B2561">
        <v>17</v>
      </c>
      <c r="C2561">
        <v>0</v>
      </c>
      <c r="D2561">
        <v>0</v>
      </c>
      <c r="E2561">
        <v>120.96</v>
      </c>
      <c r="F2561">
        <v>22.2</v>
      </c>
    </row>
    <row r="2562" spans="1:6" x14ac:dyDescent="0.3">
      <c r="A2562">
        <v>0</v>
      </c>
      <c r="B2562">
        <v>70</v>
      </c>
      <c r="C2562">
        <v>0</v>
      </c>
      <c r="D2562">
        <v>0</v>
      </c>
      <c r="E2562">
        <v>98.42</v>
      </c>
      <c r="F2562">
        <v>36.4</v>
      </c>
    </row>
    <row r="2563" spans="1:6" x14ac:dyDescent="0.3">
      <c r="A2563">
        <v>0</v>
      </c>
      <c r="B2563">
        <v>42</v>
      </c>
      <c r="C2563">
        <v>0</v>
      </c>
      <c r="D2563">
        <v>0</v>
      </c>
      <c r="E2563">
        <v>80.239999999999995</v>
      </c>
      <c r="F2563">
        <v>28.9</v>
      </c>
    </row>
    <row r="2564" spans="1:6" x14ac:dyDescent="0.3">
      <c r="A2564">
        <v>0</v>
      </c>
      <c r="B2564">
        <v>78</v>
      </c>
      <c r="C2564">
        <v>0</v>
      </c>
      <c r="D2564">
        <v>0</v>
      </c>
      <c r="E2564">
        <v>119.03</v>
      </c>
      <c r="F2564">
        <v>31</v>
      </c>
    </row>
    <row r="2565" spans="1:6" x14ac:dyDescent="0.3">
      <c r="A2565">
        <v>0</v>
      </c>
      <c r="B2565">
        <v>34</v>
      </c>
      <c r="C2565">
        <v>0</v>
      </c>
      <c r="D2565">
        <v>0</v>
      </c>
      <c r="E2565">
        <v>97.23</v>
      </c>
      <c r="F2565">
        <v>27.5</v>
      </c>
    </row>
    <row r="2566" spans="1:6" x14ac:dyDescent="0.3">
      <c r="A2566">
        <v>0</v>
      </c>
      <c r="B2566">
        <v>44</v>
      </c>
      <c r="C2566">
        <v>0</v>
      </c>
      <c r="D2566">
        <v>0</v>
      </c>
      <c r="E2566">
        <v>108.38</v>
      </c>
      <c r="F2566">
        <v>27.7</v>
      </c>
    </row>
    <row r="2567" spans="1:6" x14ac:dyDescent="0.3">
      <c r="A2567">
        <v>0</v>
      </c>
      <c r="B2567">
        <v>69</v>
      </c>
      <c r="C2567">
        <v>1</v>
      </c>
      <c r="D2567">
        <v>0</v>
      </c>
      <c r="E2567">
        <v>111.81</v>
      </c>
      <c r="F2567">
        <v>26.1</v>
      </c>
    </row>
    <row r="2568" spans="1:6" x14ac:dyDescent="0.3">
      <c r="A2568">
        <v>1</v>
      </c>
      <c r="B2568">
        <v>81</v>
      </c>
      <c r="C2568">
        <v>0</v>
      </c>
      <c r="D2568">
        <v>0</v>
      </c>
      <c r="E2568">
        <v>80.13</v>
      </c>
      <c r="F2568">
        <v>23.4</v>
      </c>
    </row>
    <row r="2569" spans="1:6" x14ac:dyDescent="0.3">
      <c r="A2569">
        <v>0</v>
      </c>
      <c r="B2569">
        <v>40</v>
      </c>
      <c r="C2569">
        <v>0</v>
      </c>
      <c r="D2569">
        <v>0</v>
      </c>
      <c r="E2569">
        <v>74.510000000000005</v>
      </c>
      <c r="F2569">
        <v>36.6</v>
      </c>
    </row>
    <row r="2570" spans="1:6" x14ac:dyDescent="0.3">
      <c r="A2570">
        <v>0</v>
      </c>
      <c r="B2570">
        <v>45</v>
      </c>
      <c r="C2570">
        <v>0</v>
      </c>
      <c r="D2570">
        <v>0</v>
      </c>
      <c r="E2570">
        <v>100.84</v>
      </c>
      <c r="F2570">
        <v>21</v>
      </c>
    </row>
    <row r="2571" spans="1:6" x14ac:dyDescent="0.3">
      <c r="A2571">
        <v>0</v>
      </c>
      <c r="B2571">
        <v>27</v>
      </c>
      <c r="C2571">
        <v>0</v>
      </c>
      <c r="D2571">
        <v>0</v>
      </c>
      <c r="E2571">
        <v>139.19999999999999</v>
      </c>
      <c r="F2571">
        <v>36.200000000000003</v>
      </c>
    </row>
    <row r="2572" spans="1:6" x14ac:dyDescent="0.3">
      <c r="A2572">
        <v>0</v>
      </c>
      <c r="B2572">
        <v>26</v>
      </c>
      <c r="C2572">
        <v>0</v>
      </c>
      <c r="D2572">
        <v>0</v>
      </c>
      <c r="E2572">
        <v>73.290000000000006</v>
      </c>
      <c r="F2572">
        <v>27.8</v>
      </c>
    </row>
    <row r="2573" spans="1:6" x14ac:dyDescent="0.3">
      <c r="A2573">
        <v>0</v>
      </c>
      <c r="B2573">
        <v>5</v>
      </c>
      <c r="C2573">
        <v>0</v>
      </c>
      <c r="D2573">
        <v>0</v>
      </c>
      <c r="E2573">
        <v>61.98</v>
      </c>
      <c r="F2573">
        <v>16.8</v>
      </c>
    </row>
    <row r="2574" spans="1:6" x14ac:dyDescent="0.3">
      <c r="A2574">
        <v>0</v>
      </c>
      <c r="B2574">
        <v>12</v>
      </c>
      <c r="C2574">
        <v>0</v>
      </c>
      <c r="D2574">
        <v>0</v>
      </c>
      <c r="E2574">
        <v>63.98</v>
      </c>
      <c r="F2574">
        <v>21.2</v>
      </c>
    </row>
    <row r="2575" spans="1:6" x14ac:dyDescent="0.3">
      <c r="A2575">
        <v>1</v>
      </c>
      <c r="B2575">
        <v>82</v>
      </c>
      <c r="C2575">
        <v>0</v>
      </c>
      <c r="D2575">
        <v>0</v>
      </c>
      <c r="E2575">
        <v>200.59</v>
      </c>
      <c r="F2575">
        <v>29</v>
      </c>
    </row>
    <row r="2576" spans="1:6" x14ac:dyDescent="0.3">
      <c r="A2576">
        <v>0</v>
      </c>
      <c r="B2576">
        <v>72</v>
      </c>
      <c r="C2576">
        <v>0</v>
      </c>
      <c r="D2576">
        <v>0</v>
      </c>
      <c r="E2576">
        <v>226.88</v>
      </c>
      <c r="F2576">
        <v>36.700000000000003</v>
      </c>
    </row>
    <row r="2577" spans="1:6" x14ac:dyDescent="0.3">
      <c r="A2577">
        <v>0</v>
      </c>
      <c r="B2577">
        <v>34</v>
      </c>
      <c r="C2577">
        <v>0</v>
      </c>
      <c r="D2577">
        <v>0</v>
      </c>
      <c r="E2577">
        <v>68.53</v>
      </c>
      <c r="F2577">
        <v>29.7</v>
      </c>
    </row>
    <row r="2578" spans="1:6" x14ac:dyDescent="0.3">
      <c r="A2578">
        <v>0</v>
      </c>
      <c r="B2578">
        <v>57</v>
      </c>
      <c r="C2578">
        <v>0</v>
      </c>
      <c r="D2578">
        <v>0</v>
      </c>
      <c r="E2578">
        <v>94.63</v>
      </c>
      <c r="F2578">
        <v>33</v>
      </c>
    </row>
    <row r="2579" spans="1:6" x14ac:dyDescent="0.3">
      <c r="A2579">
        <v>0</v>
      </c>
      <c r="B2579">
        <v>28</v>
      </c>
      <c r="C2579">
        <v>0</v>
      </c>
      <c r="D2579">
        <v>0</v>
      </c>
      <c r="E2579">
        <v>141.16</v>
      </c>
      <c r="F2579">
        <v>36.700000000000003</v>
      </c>
    </row>
    <row r="2580" spans="1:6" x14ac:dyDescent="0.3">
      <c r="A2580">
        <v>0</v>
      </c>
      <c r="B2580">
        <v>9</v>
      </c>
      <c r="C2580">
        <v>0</v>
      </c>
      <c r="D2580">
        <v>0</v>
      </c>
      <c r="E2580">
        <v>90.22</v>
      </c>
      <c r="F2580">
        <v>18.7</v>
      </c>
    </row>
    <row r="2581" spans="1:6" x14ac:dyDescent="0.3">
      <c r="A2581">
        <v>0</v>
      </c>
      <c r="B2581">
        <v>56</v>
      </c>
      <c r="C2581">
        <v>0</v>
      </c>
      <c r="D2581">
        <v>0</v>
      </c>
      <c r="E2581">
        <v>66.319999999999993</v>
      </c>
      <c r="F2581">
        <v>23.4</v>
      </c>
    </row>
    <row r="2582" spans="1:6" x14ac:dyDescent="0.3">
      <c r="A2582">
        <v>0</v>
      </c>
      <c r="B2582">
        <v>47</v>
      </c>
      <c r="C2582">
        <v>0</v>
      </c>
      <c r="D2582">
        <v>0</v>
      </c>
      <c r="E2582">
        <v>136.80000000000001</v>
      </c>
      <c r="F2582">
        <v>37.299999999999997</v>
      </c>
    </row>
    <row r="2583" spans="1:6" x14ac:dyDescent="0.3">
      <c r="A2583">
        <v>0</v>
      </c>
      <c r="B2583">
        <v>14</v>
      </c>
      <c r="C2583">
        <v>0</v>
      </c>
      <c r="D2583">
        <v>0</v>
      </c>
      <c r="E2583">
        <v>101.6</v>
      </c>
      <c r="F2583">
        <v>25.3</v>
      </c>
    </row>
    <row r="2584" spans="1:6" x14ac:dyDescent="0.3">
      <c r="A2584">
        <v>0</v>
      </c>
      <c r="B2584">
        <v>51</v>
      </c>
      <c r="C2584">
        <v>0</v>
      </c>
      <c r="D2584">
        <v>0</v>
      </c>
      <c r="E2584">
        <v>143.15</v>
      </c>
      <c r="F2584">
        <v>44.7</v>
      </c>
    </row>
    <row r="2585" spans="1:6" x14ac:dyDescent="0.3">
      <c r="A2585">
        <v>0</v>
      </c>
      <c r="B2585">
        <v>38</v>
      </c>
      <c r="C2585">
        <v>1</v>
      </c>
      <c r="D2585">
        <v>0</v>
      </c>
      <c r="E2585">
        <v>137.94</v>
      </c>
      <c r="F2585">
        <v>41.8</v>
      </c>
    </row>
    <row r="2586" spans="1:6" x14ac:dyDescent="0.3">
      <c r="A2586">
        <v>0</v>
      </c>
      <c r="B2586">
        <v>47</v>
      </c>
      <c r="C2586">
        <v>0</v>
      </c>
      <c r="D2586">
        <v>0</v>
      </c>
      <c r="E2586">
        <v>204.63</v>
      </c>
      <c r="F2586">
        <v>43.4</v>
      </c>
    </row>
    <row r="2587" spans="1:6" x14ac:dyDescent="0.3">
      <c r="A2587">
        <v>0</v>
      </c>
      <c r="B2587">
        <v>59</v>
      </c>
      <c r="C2587">
        <v>0</v>
      </c>
      <c r="D2587">
        <v>0</v>
      </c>
      <c r="E2587">
        <v>81.64</v>
      </c>
      <c r="F2587">
        <v>32.799999999999997</v>
      </c>
    </row>
    <row r="2588" spans="1:6" x14ac:dyDescent="0.3">
      <c r="A2588">
        <v>0</v>
      </c>
      <c r="B2588">
        <v>69</v>
      </c>
      <c r="C2588">
        <v>0</v>
      </c>
      <c r="D2588">
        <v>0</v>
      </c>
      <c r="E2588">
        <v>113.1</v>
      </c>
      <c r="F2588">
        <v>22.7</v>
      </c>
    </row>
    <row r="2589" spans="1:6" x14ac:dyDescent="0.3">
      <c r="A2589">
        <v>0</v>
      </c>
      <c r="B2589">
        <v>24</v>
      </c>
      <c r="C2589">
        <v>0</v>
      </c>
      <c r="D2589">
        <v>0</v>
      </c>
      <c r="E2589">
        <v>89.68</v>
      </c>
      <c r="F2589">
        <v>38.700000000000003</v>
      </c>
    </row>
    <row r="2590" spans="1:6" x14ac:dyDescent="0.3">
      <c r="A2590">
        <v>0</v>
      </c>
      <c r="B2590">
        <v>76</v>
      </c>
      <c r="C2590">
        <v>0</v>
      </c>
      <c r="D2590">
        <v>0</v>
      </c>
      <c r="E2590">
        <v>198.02</v>
      </c>
      <c r="F2590">
        <v>38.700000000000003</v>
      </c>
    </row>
    <row r="2591" spans="1:6" x14ac:dyDescent="0.3">
      <c r="A2591">
        <v>0</v>
      </c>
      <c r="B2591">
        <v>78</v>
      </c>
      <c r="C2591">
        <v>1</v>
      </c>
      <c r="D2591">
        <v>0</v>
      </c>
      <c r="E2591">
        <v>100.54</v>
      </c>
      <c r="F2591">
        <v>32.1</v>
      </c>
    </row>
    <row r="2592" spans="1:6" x14ac:dyDescent="0.3">
      <c r="A2592">
        <v>0</v>
      </c>
      <c r="B2592">
        <v>6</v>
      </c>
      <c r="C2592">
        <v>0</v>
      </c>
      <c r="D2592">
        <v>0</v>
      </c>
      <c r="E2592">
        <v>107.4</v>
      </c>
      <c r="F2592">
        <v>17.7</v>
      </c>
    </row>
    <row r="2593" spans="1:6" x14ac:dyDescent="0.3">
      <c r="A2593">
        <v>0</v>
      </c>
      <c r="B2593">
        <v>32</v>
      </c>
      <c r="C2593">
        <v>0</v>
      </c>
      <c r="D2593">
        <v>0</v>
      </c>
      <c r="E2593">
        <v>88.33</v>
      </c>
      <c r="F2593">
        <v>20</v>
      </c>
    </row>
    <row r="2594" spans="1:6" x14ac:dyDescent="0.3">
      <c r="A2594">
        <v>0</v>
      </c>
      <c r="B2594">
        <v>17</v>
      </c>
      <c r="C2594">
        <v>0</v>
      </c>
      <c r="D2594">
        <v>0</v>
      </c>
      <c r="E2594">
        <v>87.39</v>
      </c>
      <c r="F2594">
        <v>24.6</v>
      </c>
    </row>
    <row r="2595" spans="1:6" x14ac:dyDescent="0.3">
      <c r="A2595">
        <v>0</v>
      </c>
      <c r="B2595">
        <v>32</v>
      </c>
      <c r="C2595">
        <v>0</v>
      </c>
      <c r="D2595">
        <v>0</v>
      </c>
      <c r="E2595">
        <v>61.83</v>
      </c>
      <c r="F2595">
        <v>31.3</v>
      </c>
    </row>
    <row r="2596" spans="1:6" x14ac:dyDescent="0.3">
      <c r="A2596">
        <v>0</v>
      </c>
      <c r="B2596">
        <v>26</v>
      </c>
      <c r="C2596">
        <v>0</v>
      </c>
      <c r="D2596">
        <v>0</v>
      </c>
      <c r="E2596">
        <v>138.02000000000001</v>
      </c>
      <c r="F2596">
        <v>20.3</v>
      </c>
    </row>
    <row r="2597" spans="1:6" x14ac:dyDescent="0.3">
      <c r="A2597">
        <v>0</v>
      </c>
      <c r="B2597">
        <v>60</v>
      </c>
      <c r="C2597">
        <v>1</v>
      </c>
      <c r="D2597">
        <v>0</v>
      </c>
      <c r="E2597">
        <v>78.260000000000005</v>
      </c>
      <c r="F2597">
        <v>41.7</v>
      </c>
    </row>
    <row r="2598" spans="1:6" x14ac:dyDescent="0.3">
      <c r="A2598">
        <v>0</v>
      </c>
      <c r="B2598">
        <v>55</v>
      </c>
      <c r="C2598">
        <v>0</v>
      </c>
      <c r="D2598">
        <v>0</v>
      </c>
      <c r="E2598">
        <v>99.64</v>
      </c>
      <c r="F2598">
        <v>20.100000000000001</v>
      </c>
    </row>
    <row r="2599" spans="1:6" x14ac:dyDescent="0.3">
      <c r="A2599">
        <v>0</v>
      </c>
      <c r="B2599">
        <v>59</v>
      </c>
      <c r="C2599">
        <v>0</v>
      </c>
      <c r="D2599">
        <v>0</v>
      </c>
      <c r="E2599">
        <v>88.1</v>
      </c>
      <c r="F2599">
        <v>30.7</v>
      </c>
    </row>
    <row r="2600" spans="1:6" x14ac:dyDescent="0.3">
      <c r="A2600">
        <v>0</v>
      </c>
      <c r="B2600">
        <v>27</v>
      </c>
      <c r="C2600">
        <v>0</v>
      </c>
      <c r="D2600">
        <v>0</v>
      </c>
      <c r="E2600">
        <v>61.8</v>
      </c>
      <c r="F2600">
        <v>26.8</v>
      </c>
    </row>
    <row r="2601" spans="1:6" x14ac:dyDescent="0.3">
      <c r="A2601">
        <v>0</v>
      </c>
      <c r="B2601">
        <v>77</v>
      </c>
      <c r="C2601">
        <v>0</v>
      </c>
      <c r="D2601">
        <v>1</v>
      </c>
      <c r="E2601">
        <v>183.1</v>
      </c>
    </row>
    <row r="2602" spans="1:6" x14ac:dyDescent="0.3">
      <c r="A2602">
        <v>0</v>
      </c>
      <c r="B2602">
        <v>44</v>
      </c>
      <c r="C2602">
        <v>0</v>
      </c>
      <c r="D2602">
        <v>0</v>
      </c>
      <c r="E2602">
        <v>88.75</v>
      </c>
      <c r="F2602">
        <v>25.6</v>
      </c>
    </row>
    <row r="2603" spans="1:6" x14ac:dyDescent="0.3">
      <c r="A2603">
        <v>0</v>
      </c>
      <c r="B2603">
        <v>65</v>
      </c>
      <c r="C2603">
        <v>0</v>
      </c>
      <c r="D2603">
        <v>0</v>
      </c>
      <c r="E2603">
        <v>82.83</v>
      </c>
      <c r="F2603">
        <v>27.8</v>
      </c>
    </row>
    <row r="2604" spans="1:6" x14ac:dyDescent="0.3">
      <c r="A2604">
        <v>0</v>
      </c>
      <c r="B2604">
        <v>51</v>
      </c>
      <c r="C2604">
        <v>0</v>
      </c>
      <c r="D2604">
        <v>0</v>
      </c>
      <c r="E2604">
        <v>92.95</v>
      </c>
      <c r="F2604">
        <v>23.9</v>
      </c>
    </row>
    <row r="2605" spans="1:6" x14ac:dyDescent="0.3">
      <c r="A2605">
        <v>0</v>
      </c>
      <c r="B2605">
        <v>49</v>
      </c>
      <c r="C2605">
        <v>0</v>
      </c>
      <c r="D2605">
        <v>0</v>
      </c>
      <c r="E2605">
        <v>77.930000000000007</v>
      </c>
      <c r="F2605">
        <v>39.1</v>
      </c>
    </row>
    <row r="2606" spans="1:6" x14ac:dyDescent="0.3">
      <c r="A2606">
        <v>0</v>
      </c>
      <c r="B2606">
        <v>32</v>
      </c>
      <c r="C2606">
        <v>0</v>
      </c>
      <c r="D2606">
        <v>0</v>
      </c>
      <c r="E2606">
        <v>110.33</v>
      </c>
      <c r="F2606">
        <v>24</v>
      </c>
    </row>
    <row r="2607" spans="1:6" x14ac:dyDescent="0.3">
      <c r="A2607">
        <v>0</v>
      </c>
      <c r="B2607">
        <v>42</v>
      </c>
      <c r="C2607">
        <v>0</v>
      </c>
      <c r="D2607">
        <v>0</v>
      </c>
      <c r="E2607">
        <v>69.989999999999995</v>
      </c>
      <c r="F2607">
        <v>46</v>
      </c>
    </row>
    <row r="2608" spans="1:6" x14ac:dyDescent="0.3">
      <c r="A2608">
        <v>0</v>
      </c>
      <c r="B2608">
        <v>37</v>
      </c>
      <c r="C2608">
        <v>0</v>
      </c>
      <c r="D2608">
        <v>0</v>
      </c>
      <c r="E2608">
        <v>60.61</v>
      </c>
      <c r="F2608">
        <v>35.700000000000003</v>
      </c>
    </row>
    <row r="2609" spans="1:6" x14ac:dyDescent="0.3">
      <c r="A2609">
        <v>0</v>
      </c>
      <c r="B2609">
        <v>71</v>
      </c>
      <c r="C2609">
        <v>0</v>
      </c>
      <c r="D2609">
        <v>0</v>
      </c>
      <c r="E2609">
        <v>249.29</v>
      </c>
      <c r="F2609">
        <v>30.3</v>
      </c>
    </row>
    <row r="2610" spans="1:6" x14ac:dyDescent="0.3">
      <c r="A2610">
        <v>0</v>
      </c>
      <c r="B2610">
        <v>44</v>
      </c>
      <c r="C2610">
        <v>0</v>
      </c>
      <c r="D2610">
        <v>0</v>
      </c>
      <c r="E2610">
        <v>87.71</v>
      </c>
      <c r="F2610">
        <v>34</v>
      </c>
    </row>
    <row r="2611" spans="1:6" x14ac:dyDescent="0.3">
      <c r="A2611">
        <v>0</v>
      </c>
      <c r="B2611">
        <v>49</v>
      </c>
      <c r="C2611">
        <v>0</v>
      </c>
      <c r="D2611">
        <v>0</v>
      </c>
      <c r="E2611">
        <v>63.71</v>
      </c>
      <c r="F2611">
        <v>33.799999999999997</v>
      </c>
    </row>
    <row r="2612" spans="1:6" x14ac:dyDescent="0.3">
      <c r="A2612">
        <v>1</v>
      </c>
      <c r="B2612">
        <v>69</v>
      </c>
      <c r="C2612">
        <v>1</v>
      </c>
      <c r="D2612">
        <v>1</v>
      </c>
      <c r="E2612">
        <v>72.17</v>
      </c>
      <c r="F2612">
        <v>36.799999999999997</v>
      </c>
    </row>
    <row r="2613" spans="1:6" x14ac:dyDescent="0.3">
      <c r="A2613">
        <v>0</v>
      </c>
      <c r="B2613">
        <v>60</v>
      </c>
      <c r="C2613">
        <v>0</v>
      </c>
      <c r="D2613">
        <v>0</v>
      </c>
      <c r="E2613">
        <v>85.6</v>
      </c>
      <c r="F2613">
        <v>34.5</v>
      </c>
    </row>
    <row r="2614" spans="1:6" x14ac:dyDescent="0.3">
      <c r="A2614">
        <v>0</v>
      </c>
      <c r="B2614">
        <v>16</v>
      </c>
      <c r="C2614">
        <v>0</v>
      </c>
      <c r="D2614">
        <v>0</v>
      </c>
      <c r="E2614">
        <v>58.02</v>
      </c>
      <c r="F2614">
        <v>22.5</v>
      </c>
    </row>
    <row r="2615" spans="1:6" x14ac:dyDescent="0.3">
      <c r="A2615">
        <v>0</v>
      </c>
      <c r="B2615">
        <v>64</v>
      </c>
      <c r="C2615">
        <v>0</v>
      </c>
      <c r="D2615">
        <v>0</v>
      </c>
      <c r="E2615">
        <v>128.04</v>
      </c>
      <c r="F2615">
        <v>34</v>
      </c>
    </row>
    <row r="2616" spans="1:6" x14ac:dyDescent="0.3">
      <c r="A2616">
        <v>0</v>
      </c>
      <c r="B2616">
        <v>78</v>
      </c>
      <c r="C2616">
        <v>0</v>
      </c>
      <c r="D2616">
        <v>1</v>
      </c>
      <c r="E2616">
        <v>110.78</v>
      </c>
      <c r="F2616">
        <v>22.9</v>
      </c>
    </row>
    <row r="2617" spans="1:6" x14ac:dyDescent="0.3">
      <c r="A2617">
        <v>0</v>
      </c>
      <c r="B2617">
        <v>41</v>
      </c>
      <c r="C2617">
        <v>0</v>
      </c>
      <c r="D2617">
        <v>0</v>
      </c>
      <c r="E2617">
        <v>76.34</v>
      </c>
      <c r="F2617">
        <v>28</v>
      </c>
    </row>
    <row r="2618" spans="1:6" x14ac:dyDescent="0.3">
      <c r="A2618">
        <v>0</v>
      </c>
      <c r="B2618">
        <v>63</v>
      </c>
      <c r="C2618">
        <v>0</v>
      </c>
      <c r="D2618">
        <v>0</v>
      </c>
      <c r="E2618">
        <v>109.65</v>
      </c>
      <c r="F2618">
        <v>28.6</v>
      </c>
    </row>
    <row r="2619" spans="1:6" x14ac:dyDescent="0.3">
      <c r="A2619">
        <v>1</v>
      </c>
      <c r="B2619">
        <v>80</v>
      </c>
      <c r="C2619">
        <v>1</v>
      </c>
      <c r="D2619">
        <v>0</v>
      </c>
      <c r="E2619">
        <v>68.56</v>
      </c>
      <c r="F2619">
        <v>26.2</v>
      </c>
    </row>
    <row r="2620" spans="1:6" x14ac:dyDescent="0.3">
      <c r="A2620">
        <v>0</v>
      </c>
      <c r="B2620">
        <v>2</v>
      </c>
      <c r="C2620">
        <v>0</v>
      </c>
      <c r="D2620">
        <v>0</v>
      </c>
      <c r="E2620">
        <v>125.68</v>
      </c>
      <c r="F2620">
        <v>20.100000000000001</v>
      </c>
    </row>
    <row r="2621" spans="1:6" x14ac:dyDescent="0.3">
      <c r="A2621">
        <v>0</v>
      </c>
      <c r="B2621">
        <v>50</v>
      </c>
      <c r="C2621">
        <v>1</v>
      </c>
      <c r="D2621">
        <v>0</v>
      </c>
      <c r="E2621">
        <v>68.8</v>
      </c>
      <c r="F2621">
        <v>34.9</v>
      </c>
    </row>
    <row r="2622" spans="1:6" x14ac:dyDescent="0.3">
      <c r="A2622">
        <v>0</v>
      </c>
      <c r="B2622">
        <v>60</v>
      </c>
      <c r="C2622">
        <v>0</v>
      </c>
      <c r="D2622">
        <v>0</v>
      </c>
      <c r="E2622">
        <v>185.31</v>
      </c>
      <c r="F2622">
        <v>39.299999999999997</v>
      </c>
    </row>
    <row r="2623" spans="1:6" x14ac:dyDescent="0.3">
      <c r="A2623">
        <v>0</v>
      </c>
      <c r="B2623">
        <v>47</v>
      </c>
      <c r="C2623">
        <v>0</v>
      </c>
      <c r="D2623">
        <v>0</v>
      </c>
      <c r="E2623">
        <v>135.79</v>
      </c>
      <c r="F2623">
        <v>32.1</v>
      </c>
    </row>
    <row r="2624" spans="1:6" x14ac:dyDescent="0.3">
      <c r="A2624">
        <v>0</v>
      </c>
      <c r="B2624">
        <v>18</v>
      </c>
      <c r="C2624">
        <v>0</v>
      </c>
      <c r="D2624">
        <v>0</v>
      </c>
      <c r="E2624">
        <v>101.95</v>
      </c>
      <c r="F2624">
        <v>46</v>
      </c>
    </row>
    <row r="2625" spans="1:6" x14ac:dyDescent="0.3">
      <c r="A2625">
        <v>0</v>
      </c>
      <c r="B2625">
        <v>31</v>
      </c>
      <c r="C2625">
        <v>0</v>
      </c>
      <c r="D2625">
        <v>0</v>
      </c>
      <c r="E2625">
        <v>60.06</v>
      </c>
      <c r="F2625">
        <v>25.5</v>
      </c>
    </row>
    <row r="2626" spans="1:6" x14ac:dyDescent="0.3">
      <c r="A2626">
        <v>0</v>
      </c>
      <c r="B2626">
        <v>19</v>
      </c>
      <c r="C2626">
        <v>0</v>
      </c>
      <c r="D2626">
        <v>0</v>
      </c>
      <c r="E2626">
        <v>65.790000000000006</v>
      </c>
      <c r="F2626">
        <v>28.6</v>
      </c>
    </row>
    <row r="2627" spans="1:6" x14ac:dyDescent="0.3">
      <c r="A2627">
        <v>0</v>
      </c>
      <c r="B2627">
        <v>13</v>
      </c>
      <c r="C2627">
        <v>0</v>
      </c>
      <c r="D2627">
        <v>0</v>
      </c>
      <c r="E2627">
        <v>146.1</v>
      </c>
      <c r="F2627">
        <v>22.8</v>
      </c>
    </row>
    <row r="2628" spans="1:6" x14ac:dyDescent="0.3">
      <c r="A2628">
        <v>0</v>
      </c>
      <c r="B2628">
        <v>16</v>
      </c>
      <c r="C2628">
        <v>0</v>
      </c>
      <c r="D2628">
        <v>0</v>
      </c>
      <c r="E2628">
        <v>79.03</v>
      </c>
      <c r="F2628">
        <v>29.3</v>
      </c>
    </row>
    <row r="2629" spans="1:6" x14ac:dyDescent="0.3">
      <c r="A2629">
        <v>0</v>
      </c>
      <c r="B2629">
        <v>27</v>
      </c>
      <c r="C2629">
        <v>0</v>
      </c>
      <c r="D2629">
        <v>0</v>
      </c>
      <c r="E2629">
        <v>55.93</v>
      </c>
      <c r="F2629">
        <v>20.3</v>
      </c>
    </row>
    <row r="2630" spans="1:6" x14ac:dyDescent="0.3">
      <c r="A2630">
        <v>0</v>
      </c>
      <c r="B2630">
        <v>69</v>
      </c>
      <c r="C2630">
        <v>0</v>
      </c>
      <c r="D2630">
        <v>0</v>
      </c>
      <c r="E2630">
        <v>70</v>
      </c>
      <c r="F2630">
        <v>36</v>
      </c>
    </row>
    <row r="2631" spans="1:6" x14ac:dyDescent="0.3">
      <c r="A2631">
        <v>0</v>
      </c>
      <c r="B2631">
        <v>37</v>
      </c>
      <c r="C2631">
        <v>0</v>
      </c>
      <c r="D2631">
        <v>0</v>
      </c>
      <c r="E2631">
        <v>162.96</v>
      </c>
      <c r="F2631">
        <v>39.4</v>
      </c>
    </row>
    <row r="2632" spans="1:6" x14ac:dyDescent="0.3">
      <c r="A2632">
        <v>1</v>
      </c>
      <c r="B2632">
        <v>75</v>
      </c>
      <c r="C2632">
        <v>0</v>
      </c>
      <c r="D2632">
        <v>1</v>
      </c>
      <c r="E2632">
        <v>109.78</v>
      </c>
    </row>
    <row r="2633" spans="1:6" x14ac:dyDescent="0.3">
      <c r="A2633">
        <v>0</v>
      </c>
      <c r="B2633">
        <v>53</v>
      </c>
      <c r="C2633">
        <v>1</v>
      </c>
      <c r="D2633">
        <v>0</v>
      </c>
      <c r="E2633">
        <v>240.86</v>
      </c>
      <c r="F2633">
        <v>31.9</v>
      </c>
    </row>
    <row r="2634" spans="1:6" x14ac:dyDescent="0.3">
      <c r="A2634">
        <v>0</v>
      </c>
      <c r="B2634">
        <v>77</v>
      </c>
      <c r="C2634">
        <v>0</v>
      </c>
      <c r="D2634">
        <v>0</v>
      </c>
      <c r="E2634">
        <v>167.59</v>
      </c>
      <c r="F2634">
        <v>34.299999999999997</v>
      </c>
    </row>
    <row r="2635" spans="1:6" x14ac:dyDescent="0.3">
      <c r="A2635">
        <v>0</v>
      </c>
      <c r="B2635">
        <v>39</v>
      </c>
      <c r="C2635">
        <v>0</v>
      </c>
      <c r="D2635">
        <v>0</v>
      </c>
      <c r="E2635">
        <v>87.39</v>
      </c>
      <c r="F2635">
        <v>57.9</v>
      </c>
    </row>
    <row r="2636" spans="1:6" x14ac:dyDescent="0.3">
      <c r="A2636">
        <v>0</v>
      </c>
      <c r="B2636">
        <v>30</v>
      </c>
      <c r="C2636">
        <v>0</v>
      </c>
      <c r="D2636">
        <v>0</v>
      </c>
      <c r="E2636">
        <v>69.67</v>
      </c>
      <c r="F2636">
        <v>35.799999999999997</v>
      </c>
    </row>
    <row r="2637" spans="1:6" x14ac:dyDescent="0.3">
      <c r="A2637">
        <v>0</v>
      </c>
      <c r="B2637">
        <v>49</v>
      </c>
      <c r="C2637">
        <v>0</v>
      </c>
      <c r="D2637">
        <v>0</v>
      </c>
      <c r="E2637">
        <v>149.13</v>
      </c>
      <c r="F2637">
        <v>42.9</v>
      </c>
    </row>
    <row r="2638" spans="1:6" x14ac:dyDescent="0.3">
      <c r="A2638">
        <v>0</v>
      </c>
      <c r="B2638">
        <v>33</v>
      </c>
      <c r="C2638">
        <v>0</v>
      </c>
      <c r="D2638">
        <v>0</v>
      </c>
      <c r="E2638">
        <v>75.67</v>
      </c>
      <c r="F2638">
        <v>44.7</v>
      </c>
    </row>
    <row r="2639" spans="1:6" x14ac:dyDescent="0.3">
      <c r="A2639">
        <v>1</v>
      </c>
      <c r="B2639">
        <v>65</v>
      </c>
      <c r="C2639">
        <v>0</v>
      </c>
      <c r="D2639">
        <v>0</v>
      </c>
      <c r="E2639">
        <v>100.98</v>
      </c>
      <c r="F2639">
        <v>28.2</v>
      </c>
    </row>
    <row r="2640" spans="1:6" x14ac:dyDescent="0.3">
      <c r="A2640">
        <v>0</v>
      </c>
      <c r="B2640">
        <v>42</v>
      </c>
      <c r="C2640">
        <v>0</v>
      </c>
      <c r="D2640">
        <v>0</v>
      </c>
      <c r="E2640">
        <v>96.99</v>
      </c>
      <c r="F2640">
        <v>34.799999999999997</v>
      </c>
    </row>
    <row r="2641" spans="1:6" x14ac:dyDescent="0.3">
      <c r="A2641">
        <v>0</v>
      </c>
      <c r="B2641">
        <v>15</v>
      </c>
      <c r="C2641">
        <v>0</v>
      </c>
      <c r="D2641">
        <v>0</v>
      </c>
      <c r="E2641">
        <v>121.6</v>
      </c>
      <c r="F2641">
        <v>22.8</v>
      </c>
    </row>
    <row r="2642" spans="1:6" x14ac:dyDescent="0.3">
      <c r="A2642">
        <v>0</v>
      </c>
      <c r="B2642">
        <v>44</v>
      </c>
      <c r="C2642">
        <v>0</v>
      </c>
      <c r="D2642">
        <v>0</v>
      </c>
      <c r="E2642">
        <v>110.41</v>
      </c>
      <c r="F2642">
        <v>30.5</v>
      </c>
    </row>
    <row r="2643" spans="1:6" x14ac:dyDescent="0.3">
      <c r="A2643">
        <v>0</v>
      </c>
      <c r="B2643">
        <v>24</v>
      </c>
      <c r="C2643">
        <v>0</v>
      </c>
      <c r="D2643">
        <v>0</v>
      </c>
      <c r="E2643">
        <v>71.63</v>
      </c>
      <c r="F2643">
        <v>22</v>
      </c>
    </row>
    <row r="2644" spans="1:6" x14ac:dyDescent="0.3">
      <c r="A2644">
        <v>0</v>
      </c>
      <c r="B2644">
        <v>59</v>
      </c>
      <c r="C2644">
        <v>1</v>
      </c>
      <c r="D2644">
        <v>0</v>
      </c>
      <c r="E2644">
        <v>204.86</v>
      </c>
      <c r="F2644">
        <v>30.8</v>
      </c>
    </row>
    <row r="2645" spans="1:6" x14ac:dyDescent="0.3">
      <c r="A2645">
        <v>0</v>
      </c>
      <c r="B2645">
        <v>49</v>
      </c>
      <c r="C2645">
        <v>0</v>
      </c>
      <c r="D2645">
        <v>0</v>
      </c>
      <c r="E2645">
        <v>68.44</v>
      </c>
      <c r="F2645">
        <v>23</v>
      </c>
    </row>
    <row r="2646" spans="1:6" x14ac:dyDescent="0.3">
      <c r="A2646">
        <v>0</v>
      </c>
      <c r="B2646">
        <v>47</v>
      </c>
      <c r="C2646">
        <v>0</v>
      </c>
      <c r="D2646">
        <v>0</v>
      </c>
      <c r="E2646">
        <v>56.67</v>
      </c>
      <c r="F2646">
        <v>24.4</v>
      </c>
    </row>
    <row r="2647" spans="1:6" x14ac:dyDescent="0.3">
      <c r="A2647">
        <v>0</v>
      </c>
      <c r="B2647">
        <v>52</v>
      </c>
      <c r="C2647">
        <v>0</v>
      </c>
      <c r="D2647">
        <v>0</v>
      </c>
      <c r="E2647">
        <v>62.66</v>
      </c>
      <c r="F2647">
        <v>37.9</v>
      </c>
    </row>
    <row r="2648" spans="1:6" x14ac:dyDescent="0.3">
      <c r="A2648">
        <v>0</v>
      </c>
      <c r="B2648">
        <v>61</v>
      </c>
      <c r="C2648">
        <v>0</v>
      </c>
      <c r="D2648">
        <v>0</v>
      </c>
      <c r="E2648">
        <v>120.23</v>
      </c>
      <c r="F2648">
        <v>22.7</v>
      </c>
    </row>
    <row r="2649" spans="1:6" x14ac:dyDescent="0.3">
      <c r="A2649">
        <v>0</v>
      </c>
      <c r="B2649">
        <v>37</v>
      </c>
      <c r="C2649">
        <v>0</v>
      </c>
      <c r="D2649">
        <v>0</v>
      </c>
      <c r="E2649">
        <v>76.03</v>
      </c>
      <c r="F2649">
        <v>33.200000000000003</v>
      </c>
    </row>
    <row r="2650" spans="1:6" x14ac:dyDescent="0.3">
      <c r="A2650">
        <v>0</v>
      </c>
      <c r="B2650">
        <v>34</v>
      </c>
      <c r="C2650">
        <v>0</v>
      </c>
      <c r="D2650">
        <v>0</v>
      </c>
      <c r="E2650">
        <v>133.82</v>
      </c>
      <c r="F2650">
        <v>20.399999999999999</v>
      </c>
    </row>
    <row r="2651" spans="1:6" x14ac:dyDescent="0.3">
      <c r="A2651">
        <v>0</v>
      </c>
      <c r="B2651">
        <v>53</v>
      </c>
      <c r="C2651">
        <v>0</v>
      </c>
      <c r="D2651">
        <v>0</v>
      </c>
      <c r="E2651">
        <v>90.65</v>
      </c>
      <c r="F2651">
        <v>22.1</v>
      </c>
    </row>
    <row r="2652" spans="1:6" x14ac:dyDescent="0.3">
      <c r="A2652">
        <v>0</v>
      </c>
      <c r="B2652">
        <v>10</v>
      </c>
      <c r="C2652">
        <v>0</v>
      </c>
      <c r="D2652">
        <v>0</v>
      </c>
      <c r="E2652">
        <v>97.24</v>
      </c>
      <c r="F2652">
        <v>20.2</v>
      </c>
    </row>
    <row r="2653" spans="1:6" x14ac:dyDescent="0.3">
      <c r="A2653">
        <v>0</v>
      </c>
      <c r="B2653">
        <v>25</v>
      </c>
      <c r="C2653">
        <v>0</v>
      </c>
      <c r="D2653">
        <v>0</v>
      </c>
      <c r="E2653">
        <v>104.66</v>
      </c>
      <c r="F2653">
        <v>23.9</v>
      </c>
    </row>
    <row r="2654" spans="1:6" x14ac:dyDescent="0.3">
      <c r="A2654">
        <v>0</v>
      </c>
      <c r="B2654">
        <v>53</v>
      </c>
      <c r="C2654">
        <v>0</v>
      </c>
      <c r="D2654">
        <v>0</v>
      </c>
      <c r="E2654">
        <v>68.760000000000005</v>
      </c>
      <c r="F2654">
        <v>35.6</v>
      </c>
    </row>
    <row r="2655" spans="1:6" x14ac:dyDescent="0.3">
      <c r="A2655">
        <v>0</v>
      </c>
      <c r="B2655">
        <v>33</v>
      </c>
      <c r="C2655">
        <v>0</v>
      </c>
      <c r="D2655">
        <v>0</v>
      </c>
      <c r="E2655">
        <v>73.2</v>
      </c>
      <c r="F2655">
        <v>28.9</v>
      </c>
    </row>
    <row r="2656" spans="1:6" x14ac:dyDescent="0.3">
      <c r="A2656">
        <v>0</v>
      </c>
      <c r="B2656">
        <v>48</v>
      </c>
      <c r="C2656">
        <v>0</v>
      </c>
      <c r="D2656">
        <v>0</v>
      </c>
      <c r="E2656">
        <v>94.04</v>
      </c>
      <c r="F2656">
        <v>32.700000000000003</v>
      </c>
    </row>
    <row r="2657" spans="1:6" x14ac:dyDescent="0.3">
      <c r="A2657">
        <v>0</v>
      </c>
      <c r="B2657">
        <v>44</v>
      </c>
      <c r="C2657">
        <v>0</v>
      </c>
      <c r="D2657">
        <v>0</v>
      </c>
      <c r="E2657">
        <v>56.85</v>
      </c>
      <c r="F2657">
        <v>24.4</v>
      </c>
    </row>
    <row r="2658" spans="1:6" x14ac:dyDescent="0.3">
      <c r="A2658">
        <v>0</v>
      </c>
      <c r="B2658">
        <v>81</v>
      </c>
      <c r="C2658">
        <v>0</v>
      </c>
      <c r="D2658">
        <v>0</v>
      </c>
      <c r="E2658">
        <v>57.42</v>
      </c>
      <c r="F2658">
        <v>33.700000000000003</v>
      </c>
    </row>
    <row r="2659" spans="1:6" x14ac:dyDescent="0.3">
      <c r="A2659">
        <v>0</v>
      </c>
      <c r="B2659">
        <v>23</v>
      </c>
      <c r="C2659">
        <v>0</v>
      </c>
      <c r="D2659">
        <v>0</v>
      </c>
      <c r="E2659">
        <v>58.01</v>
      </c>
      <c r="F2659">
        <v>35.299999999999997</v>
      </c>
    </row>
    <row r="2660" spans="1:6" x14ac:dyDescent="0.3">
      <c r="A2660">
        <v>0</v>
      </c>
      <c r="B2660">
        <v>55</v>
      </c>
      <c r="C2660">
        <v>0</v>
      </c>
      <c r="D2660">
        <v>0</v>
      </c>
      <c r="E2660">
        <v>71.790000000000006</v>
      </c>
      <c r="F2660">
        <v>43</v>
      </c>
    </row>
    <row r="2661" spans="1:6" x14ac:dyDescent="0.3">
      <c r="A2661">
        <v>0</v>
      </c>
      <c r="B2661">
        <v>29</v>
      </c>
      <c r="C2661">
        <v>0</v>
      </c>
      <c r="D2661">
        <v>0</v>
      </c>
      <c r="E2661">
        <v>60.26</v>
      </c>
      <c r="F2661">
        <v>20.399999999999999</v>
      </c>
    </row>
    <row r="2662" spans="1:6" x14ac:dyDescent="0.3">
      <c r="A2662">
        <v>0</v>
      </c>
      <c r="B2662">
        <v>22</v>
      </c>
      <c r="C2662">
        <v>0</v>
      </c>
      <c r="D2662">
        <v>0</v>
      </c>
      <c r="E2662">
        <v>62.81</v>
      </c>
      <c r="F2662">
        <v>21.3</v>
      </c>
    </row>
    <row r="2663" spans="1:6" x14ac:dyDescent="0.3">
      <c r="A2663">
        <v>0</v>
      </c>
      <c r="B2663">
        <v>29</v>
      </c>
      <c r="C2663">
        <v>0</v>
      </c>
      <c r="D2663">
        <v>0</v>
      </c>
      <c r="E2663">
        <v>72.02</v>
      </c>
      <c r="F2663">
        <v>34</v>
      </c>
    </row>
    <row r="2664" spans="1:6" x14ac:dyDescent="0.3">
      <c r="A2664">
        <v>0</v>
      </c>
      <c r="B2664">
        <v>42</v>
      </c>
      <c r="C2664">
        <v>0</v>
      </c>
      <c r="D2664">
        <v>0</v>
      </c>
      <c r="E2664">
        <v>92.2</v>
      </c>
      <c r="F2664">
        <v>34.200000000000003</v>
      </c>
    </row>
    <row r="2665" spans="1:6" x14ac:dyDescent="0.3">
      <c r="A2665">
        <v>0</v>
      </c>
      <c r="B2665">
        <v>8</v>
      </c>
      <c r="C2665">
        <v>0</v>
      </c>
      <c r="D2665">
        <v>0</v>
      </c>
      <c r="E2665">
        <v>120.43</v>
      </c>
      <c r="F2665">
        <v>23.5</v>
      </c>
    </row>
    <row r="2666" spans="1:6" x14ac:dyDescent="0.3">
      <c r="A2666">
        <v>0</v>
      </c>
      <c r="B2666">
        <v>59</v>
      </c>
      <c r="C2666">
        <v>0</v>
      </c>
      <c r="D2666">
        <v>0</v>
      </c>
      <c r="E2666">
        <v>201.45</v>
      </c>
      <c r="F2666">
        <v>43.8</v>
      </c>
    </row>
    <row r="2667" spans="1:6" x14ac:dyDescent="0.3">
      <c r="A2667">
        <v>0</v>
      </c>
      <c r="B2667">
        <v>42</v>
      </c>
      <c r="C2667">
        <v>0</v>
      </c>
      <c r="D2667">
        <v>0</v>
      </c>
      <c r="E2667">
        <v>65.66</v>
      </c>
      <c r="F2667">
        <v>33.700000000000003</v>
      </c>
    </row>
    <row r="2668" spans="1:6" x14ac:dyDescent="0.3">
      <c r="A2668">
        <v>0</v>
      </c>
      <c r="B2668">
        <v>33</v>
      </c>
      <c r="C2668">
        <v>0</v>
      </c>
      <c r="D2668">
        <v>0</v>
      </c>
      <c r="E2668">
        <v>57.1</v>
      </c>
      <c r="F2668">
        <v>33.1</v>
      </c>
    </row>
    <row r="2669" spans="1:6" x14ac:dyDescent="0.3">
      <c r="A2669">
        <v>0</v>
      </c>
      <c r="B2669">
        <v>34</v>
      </c>
      <c r="C2669">
        <v>0</v>
      </c>
      <c r="D2669">
        <v>0</v>
      </c>
      <c r="E2669">
        <v>113.01</v>
      </c>
      <c r="F2669">
        <v>37.6</v>
      </c>
    </row>
    <row r="2670" spans="1:6" x14ac:dyDescent="0.3">
      <c r="A2670">
        <v>0</v>
      </c>
      <c r="B2670">
        <v>43</v>
      </c>
      <c r="C2670">
        <v>0</v>
      </c>
      <c r="D2670">
        <v>0</v>
      </c>
      <c r="E2670">
        <v>75.77</v>
      </c>
      <c r="F2670">
        <v>20.399999999999999</v>
      </c>
    </row>
    <row r="2671" spans="1:6" x14ac:dyDescent="0.3">
      <c r="A2671">
        <v>0</v>
      </c>
      <c r="B2671">
        <v>59</v>
      </c>
      <c r="C2671">
        <v>0</v>
      </c>
      <c r="D2671">
        <v>0</v>
      </c>
      <c r="E2671">
        <v>81.510000000000005</v>
      </c>
      <c r="F2671">
        <v>25.6</v>
      </c>
    </row>
    <row r="2672" spans="1:6" x14ac:dyDescent="0.3">
      <c r="A2672">
        <v>0</v>
      </c>
      <c r="B2672">
        <v>62</v>
      </c>
      <c r="C2672">
        <v>1</v>
      </c>
      <c r="D2672">
        <v>0</v>
      </c>
      <c r="E2672">
        <v>75.78</v>
      </c>
    </row>
    <row r="2673" spans="1:6" x14ac:dyDescent="0.3">
      <c r="A2673">
        <v>0</v>
      </c>
      <c r="B2673">
        <v>35</v>
      </c>
      <c r="C2673">
        <v>0</v>
      </c>
      <c r="D2673">
        <v>0</v>
      </c>
      <c r="E2673">
        <v>80.760000000000005</v>
      </c>
      <c r="F2673">
        <v>28.8</v>
      </c>
    </row>
    <row r="2674" spans="1:6" x14ac:dyDescent="0.3">
      <c r="A2674">
        <v>0</v>
      </c>
      <c r="B2674">
        <v>57</v>
      </c>
      <c r="C2674">
        <v>0</v>
      </c>
      <c r="D2674">
        <v>0</v>
      </c>
      <c r="E2674">
        <v>98.44</v>
      </c>
      <c r="F2674">
        <v>33.6</v>
      </c>
    </row>
    <row r="2675" spans="1:6" x14ac:dyDescent="0.3">
      <c r="A2675">
        <v>0</v>
      </c>
      <c r="B2675">
        <v>30</v>
      </c>
      <c r="C2675">
        <v>0</v>
      </c>
      <c r="D2675">
        <v>0</v>
      </c>
      <c r="E2675">
        <v>112.19</v>
      </c>
      <c r="F2675">
        <v>53.4</v>
      </c>
    </row>
    <row r="2676" spans="1:6" x14ac:dyDescent="0.3">
      <c r="A2676">
        <v>0</v>
      </c>
      <c r="B2676">
        <v>53</v>
      </c>
      <c r="C2676">
        <v>0</v>
      </c>
      <c r="D2676">
        <v>0</v>
      </c>
      <c r="E2676">
        <v>81.510000000000005</v>
      </c>
      <c r="F2676">
        <v>28.5</v>
      </c>
    </row>
    <row r="2677" spans="1:6" x14ac:dyDescent="0.3">
      <c r="A2677">
        <v>0</v>
      </c>
      <c r="B2677">
        <v>17</v>
      </c>
      <c r="C2677">
        <v>0</v>
      </c>
      <c r="D2677">
        <v>0</v>
      </c>
      <c r="E2677">
        <v>55.41</v>
      </c>
      <c r="F2677">
        <v>25.4</v>
      </c>
    </row>
    <row r="2678" spans="1:6" x14ac:dyDescent="0.3">
      <c r="A2678">
        <v>0</v>
      </c>
      <c r="B2678">
        <v>63</v>
      </c>
      <c r="C2678">
        <v>0</v>
      </c>
      <c r="D2678">
        <v>0</v>
      </c>
      <c r="E2678">
        <v>55.57</v>
      </c>
      <c r="F2678">
        <v>26.8</v>
      </c>
    </row>
    <row r="2679" spans="1:6" x14ac:dyDescent="0.3">
      <c r="A2679">
        <v>0</v>
      </c>
      <c r="B2679">
        <v>57</v>
      </c>
      <c r="C2679">
        <v>0</v>
      </c>
      <c r="D2679">
        <v>0</v>
      </c>
      <c r="E2679">
        <v>128.28</v>
      </c>
      <c r="F2679">
        <v>34.200000000000003</v>
      </c>
    </row>
    <row r="2680" spans="1:6" x14ac:dyDescent="0.3">
      <c r="A2680">
        <v>0</v>
      </c>
      <c r="B2680">
        <v>78</v>
      </c>
      <c r="C2680">
        <v>1</v>
      </c>
      <c r="D2680">
        <v>0</v>
      </c>
      <c r="E2680">
        <v>198.12</v>
      </c>
      <c r="F2680">
        <v>29.1</v>
      </c>
    </row>
    <row r="2681" spans="1:6" x14ac:dyDescent="0.3">
      <c r="A2681">
        <v>0</v>
      </c>
      <c r="B2681">
        <v>48</v>
      </c>
      <c r="C2681">
        <v>0</v>
      </c>
      <c r="D2681">
        <v>0</v>
      </c>
      <c r="E2681">
        <v>75.91</v>
      </c>
      <c r="F2681">
        <v>27.8</v>
      </c>
    </row>
    <row r="2682" spans="1:6" x14ac:dyDescent="0.3">
      <c r="A2682">
        <v>0</v>
      </c>
      <c r="B2682">
        <v>31</v>
      </c>
      <c r="C2682">
        <v>0</v>
      </c>
      <c r="D2682">
        <v>0</v>
      </c>
      <c r="E2682">
        <v>96.03</v>
      </c>
      <c r="F2682">
        <v>24.1</v>
      </c>
    </row>
    <row r="2683" spans="1:6" x14ac:dyDescent="0.3">
      <c r="A2683">
        <v>0</v>
      </c>
      <c r="B2683">
        <v>27</v>
      </c>
      <c r="C2683">
        <v>0</v>
      </c>
      <c r="D2683">
        <v>0</v>
      </c>
      <c r="E2683">
        <v>98.71</v>
      </c>
      <c r="F2683">
        <v>26.1</v>
      </c>
    </row>
    <row r="2684" spans="1:6" x14ac:dyDescent="0.3">
      <c r="A2684">
        <v>0</v>
      </c>
      <c r="B2684">
        <v>46</v>
      </c>
      <c r="C2684">
        <v>0</v>
      </c>
      <c r="D2684">
        <v>0</v>
      </c>
      <c r="E2684">
        <v>127.75</v>
      </c>
      <c r="F2684">
        <v>30.5</v>
      </c>
    </row>
    <row r="2685" spans="1:6" x14ac:dyDescent="0.3">
      <c r="A2685">
        <v>0</v>
      </c>
      <c r="B2685">
        <v>5</v>
      </c>
      <c r="C2685">
        <v>0</v>
      </c>
      <c r="D2685">
        <v>0</v>
      </c>
      <c r="E2685">
        <v>84.59</v>
      </c>
      <c r="F2685">
        <v>17.7</v>
      </c>
    </row>
    <row r="2686" spans="1:6" x14ac:dyDescent="0.3">
      <c r="A2686">
        <v>0</v>
      </c>
      <c r="B2686">
        <v>31</v>
      </c>
      <c r="C2686">
        <v>0</v>
      </c>
      <c r="D2686">
        <v>0</v>
      </c>
      <c r="E2686">
        <v>69.260000000000005</v>
      </c>
      <c r="F2686">
        <v>21.8</v>
      </c>
    </row>
    <row r="2687" spans="1:6" x14ac:dyDescent="0.3">
      <c r="A2687">
        <v>0</v>
      </c>
      <c r="B2687">
        <v>65</v>
      </c>
      <c r="C2687">
        <v>0</v>
      </c>
      <c r="D2687">
        <v>0</v>
      </c>
      <c r="E2687">
        <v>95.44</v>
      </c>
      <c r="F2687">
        <v>25.5</v>
      </c>
    </row>
    <row r="2688" spans="1:6" x14ac:dyDescent="0.3">
      <c r="A2688">
        <v>0</v>
      </c>
      <c r="B2688">
        <v>40</v>
      </c>
      <c r="C2688">
        <v>0</v>
      </c>
      <c r="D2688">
        <v>0</v>
      </c>
      <c r="E2688">
        <v>80.47</v>
      </c>
      <c r="F2688">
        <v>27.3</v>
      </c>
    </row>
    <row r="2689" spans="1:6" x14ac:dyDescent="0.3">
      <c r="A2689">
        <v>0</v>
      </c>
      <c r="B2689">
        <v>36</v>
      </c>
      <c r="C2689">
        <v>0</v>
      </c>
      <c r="D2689">
        <v>0</v>
      </c>
      <c r="E2689">
        <v>146.61000000000001</v>
      </c>
      <c r="F2689">
        <v>39.6</v>
      </c>
    </row>
    <row r="2690" spans="1:6" x14ac:dyDescent="0.3">
      <c r="A2690">
        <v>0</v>
      </c>
      <c r="B2690">
        <v>79</v>
      </c>
      <c r="C2690">
        <v>0</v>
      </c>
      <c r="D2690">
        <v>0</v>
      </c>
      <c r="E2690">
        <v>253.86</v>
      </c>
      <c r="F2690">
        <v>28.8</v>
      </c>
    </row>
    <row r="2691" spans="1:6" x14ac:dyDescent="0.3">
      <c r="A2691">
        <v>0</v>
      </c>
      <c r="B2691">
        <v>64</v>
      </c>
      <c r="C2691">
        <v>0</v>
      </c>
      <c r="D2691">
        <v>0</v>
      </c>
      <c r="E2691">
        <v>65.459999999999994</v>
      </c>
      <c r="F2691">
        <v>32.5</v>
      </c>
    </row>
    <row r="2692" spans="1:6" x14ac:dyDescent="0.3">
      <c r="A2692">
        <v>0</v>
      </c>
      <c r="B2692">
        <v>51</v>
      </c>
      <c r="C2692">
        <v>0</v>
      </c>
      <c r="D2692">
        <v>0</v>
      </c>
      <c r="E2692">
        <v>152.56</v>
      </c>
      <c r="F2692">
        <v>21.8</v>
      </c>
    </row>
    <row r="2693" spans="1:6" x14ac:dyDescent="0.3">
      <c r="A2693">
        <v>0</v>
      </c>
      <c r="B2693">
        <v>64</v>
      </c>
      <c r="C2693">
        <v>0</v>
      </c>
      <c r="D2693">
        <v>0</v>
      </c>
      <c r="E2693">
        <v>55.64</v>
      </c>
      <c r="F2693">
        <v>43.4</v>
      </c>
    </row>
    <row r="2694" spans="1:6" x14ac:dyDescent="0.3">
      <c r="A2694">
        <v>0</v>
      </c>
      <c r="B2694">
        <v>66</v>
      </c>
      <c r="C2694">
        <v>0</v>
      </c>
      <c r="D2694">
        <v>0</v>
      </c>
      <c r="E2694">
        <v>93.34</v>
      </c>
      <c r="F2694">
        <v>27.7</v>
      </c>
    </row>
    <row r="2695" spans="1:6" x14ac:dyDescent="0.3">
      <c r="A2695">
        <v>0</v>
      </c>
      <c r="B2695">
        <v>56</v>
      </c>
      <c r="C2695">
        <v>1</v>
      </c>
      <c r="D2695">
        <v>0</v>
      </c>
      <c r="E2695">
        <v>82.44</v>
      </c>
      <c r="F2695">
        <v>27.8</v>
      </c>
    </row>
    <row r="2696" spans="1:6" x14ac:dyDescent="0.3">
      <c r="A2696">
        <v>0</v>
      </c>
      <c r="B2696">
        <v>32</v>
      </c>
      <c r="C2696">
        <v>0</v>
      </c>
      <c r="D2696">
        <v>0</v>
      </c>
      <c r="E2696">
        <v>62.6</v>
      </c>
      <c r="F2696">
        <v>25.1</v>
      </c>
    </row>
    <row r="2697" spans="1:6" x14ac:dyDescent="0.3">
      <c r="A2697">
        <v>0</v>
      </c>
      <c r="B2697">
        <v>47</v>
      </c>
      <c r="C2697">
        <v>0</v>
      </c>
      <c r="D2697">
        <v>0</v>
      </c>
      <c r="E2697">
        <v>77.91</v>
      </c>
      <c r="F2697">
        <v>30.3</v>
      </c>
    </row>
    <row r="2698" spans="1:6" x14ac:dyDescent="0.3">
      <c r="A2698">
        <v>0</v>
      </c>
      <c r="B2698">
        <v>48</v>
      </c>
      <c r="C2698">
        <v>0</v>
      </c>
      <c r="D2698">
        <v>0</v>
      </c>
      <c r="E2698">
        <v>57.43</v>
      </c>
      <c r="F2698">
        <v>53.5</v>
      </c>
    </row>
    <row r="2699" spans="1:6" x14ac:dyDescent="0.3">
      <c r="A2699">
        <v>0</v>
      </c>
      <c r="B2699">
        <v>54</v>
      </c>
      <c r="C2699">
        <v>0</v>
      </c>
      <c r="D2699">
        <v>0</v>
      </c>
      <c r="E2699">
        <v>129.16</v>
      </c>
      <c r="F2699">
        <v>32.4</v>
      </c>
    </row>
    <row r="2700" spans="1:6" x14ac:dyDescent="0.3">
      <c r="A2700">
        <v>0</v>
      </c>
      <c r="B2700">
        <v>7</v>
      </c>
      <c r="C2700">
        <v>0</v>
      </c>
      <c r="D2700">
        <v>0</v>
      </c>
      <c r="E2700">
        <v>156.82</v>
      </c>
      <c r="F2700">
        <v>17.3</v>
      </c>
    </row>
    <row r="2701" spans="1:6" x14ac:dyDescent="0.3">
      <c r="A2701">
        <v>0</v>
      </c>
      <c r="B2701">
        <v>48</v>
      </c>
      <c r="C2701">
        <v>0</v>
      </c>
      <c r="D2701">
        <v>0</v>
      </c>
      <c r="E2701">
        <v>134.59</v>
      </c>
      <c r="F2701">
        <v>28.2</v>
      </c>
    </row>
    <row r="2702" spans="1:6" x14ac:dyDescent="0.3">
      <c r="A2702">
        <v>1</v>
      </c>
      <c r="B2702">
        <v>82</v>
      </c>
      <c r="C2702">
        <v>0</v>
      </c>
      <c r="D2702">
        <v>0</v>
      </c>
      <c r="E2702">
        <v>59.32</v>
      </c>
      <c r="F2702">
        <v>33.200000000000003</v>
      </c>
    </row>
    <row r="2703" spans="1:6" x14ac:dyDescent="0.3">
      <c r="A2703">
        <v>0</v>
      </c>
      <c r="B2703">
        <v>55</v>
      </c>
      <c r="C2703">
        <v>0</v>
      </c>
      <c r="D2703">
        <v>0</v>
      </c>
      <c r="E2703">
        <v>67.099999999999994</v>
      </c>
      <c r="F2703">
        <v>31.4</v>
      </c>
    </row>
    <row r="2704" spans="1:6" x14ac:dyDescent="0.3">
      <c r="A2704">
        <v>0</v>
      </c>
      <c r="B2704">
        <v>39</v>
      </c>
      <c r="C2704">
        <v>0</v>
      </c>
      <c r="D2704">
        <v>0</v>
      </c>
      <c r="E2704">
        <v>122.91</v>
      </c>
      <c r="F2704">
        <v>35.700000000000003</v>
      </c>
    </row>
    <row r="2705" spans="1:6" x14ac:dyDescent="0.3">
      <c r="A2705">
        <v>0</v>
      </c>
      <c r="B2705">
        <v>62</v>
      </c>
      <c r="C2705">
        <v>0</v>
      </c>
      <c r="D2705">
        <v>0</v>
      </c>
      <c r="E2705">
        <v>60.2</v>
      </c>
      <c r="F2705">
        <v>27.7</v>
      </c>
    </row>
    <row r="2706" spans="1:6" x14ac:dyDescent="0.3">
      <c r="A2706">
        <v>0</v>
      </c>
      <c r="B2706">
        <v>26</v>
      </c>
      <c r="C2706">
        <v>0</v>
      </c>
      <c r="D2706">
        <v>0</v>
      </c>
      <c r="E2706">
        <v>123.98</v>
      </c>
      <c r="F2706">
        <v>30.1</v>
      </c>
    </row>
    <row r="2707" spans="1:6" x14ac:dyDescent="0.3">
      <c r="A2707">
        <v>0</v>
      </c>
      <c r="B2707">
        <v>46</v>
      </c>
      <c r="C2707">
        <v>0</v>
      </c>
      <c r="D2707">
        <v>0</v>
      </c>
      <c r="E2707">
        <v>180.45</v>
      </c>
      <c r="F2707">
        <v>22.5</v>
      </c>
    </row>
    <row r="2708" spans="1:6" x14ac:dyDescent="0.3">
      <c r="A2708">
        <v>0</v>
      </c>
      <c r="B2708">
        <v>27</v>
      </c>
      <c r="C2708">
        <v>0</v>
      </c>
      <c r="D2708">
        <v>0</v>
      </c>
      <c r="E2708">
        <v>104.33</v>
      </c>
      <c r="F2708">
        <v>20.100000000000001</v>
      </c>
    </row>
    <row r="2709" spans="1:6" x14ac:dyDescent="0.3">
      <c r="A2709">
        <v>0</v>
      </c>
      <c r="B2709">
        <v>81</v>
      </c>
      <c r="C2709">
        <v>1</v>
      </c>
      <c r="D2709">
        <v>0</v>
      </c>
      <c r="E2709">
        <v>164.77</v>
      </c>
      <c r="F2709">
        <v>34.5</v>
      </c>
    </row>
    <row r="2710" spans="1:6" x14ac:dyDescent="0.3">
      <c r="A2710">
        <v>0</v>
      </c>
      <c r="B2710">
        <v>20</v>
      </c>
      <c r="C2710">
        <v>0</v>
      </c>
      <c r="D2710">
        <v>0</v>
      </c>
      <c r="E2710">
        <v>73.83</v>
      </c>
      <c r="F2710">
        <v>16.600000000000001</v>
      </c>
    </row>
    <row r="2711" spans="1:6" x14ac:dyDescent="0.3">
      <c r="A2711">
        <v>0</v>
      </c>
      <c r="B2711">
        <v>78</v>
      </c>
      <c r="C2711">
        <v>1</v>
      </c>
      <c r="D2711">
        <v>0</v>
      </c>
      <c r="E2711">
        <v>182.2</v>
      </c>
      <c r="F2711">
        <v>30.5</v>
      </c>
    </row>
    <row r="2712" spans="1:6" x14ac:dyDescent="0.3">
      <c r="A2712">
        <v>0</v>
      </c>
      <c r="B2712">
        <v>47</v>
      </c>
      <c r="C2712">
        <v>0</v>
      </c>
      <c r="D2712">
        <v>0</v>
      </c>
      <c r="E2712">
        <v>121.43</v>
      </c>
      <c r="F2712">
        <v>25.3</v>
      </c>
    </row>
    <row r="2713" spans="1:6" x14ac:dyDescent="0.3">
      <c r="A2713">
        <v>0</v>
      </c>
      <c r="B2713">
        <v>58</v>
      </c>
      <c r="C2713">
        <v>0</v>
      </c>
      <c r="D2713">
        <v>0</v>
      </c>
      <c r="E2713">
        <v>66.709999999999994</v>
      </c>
      <c r="F2713">
        <v>51.7</v>
      </c>
    </row>
    <row r="2714" spans="1:6" x14ac:dyDescent="0.3">
      <c r="A2714">
        <v>0</v>
      </c>
      <c r="B2714">
        <v>2</v>
      </c>
      <c r="C2714">
        <v>0</v>
      </c>
      <c r="D2714">
        <v>0</v>
      </c>
      <c r="E2714">
        <v>82.3</v>
      </c>
      <c r="F2714">
        <v>18.8</v>
      </c>
    </row>
    <row r="2715" spans="1:6" x14ac:dyDescent="0.3">
      <c r="A2715">
        <v>0</v>
      </c>
      <c r="B2715">
        <v>52</v>
      </c>
      <c r="C2715">
        <v>0</v>
      </c>
      <c r="D2715">
        <v>0</v>
      </c>
      <c r="E2715">
        <v>98.27</v>
      </c>
      <c r="F2715">
        <v>61.2</v>
      </c>
    </row>
    <row r="2716" spans="1:6" x14ac:dyDescent="0.3">
      <c r="A2716">
        <v>0</v>
      </c>
      <c r="B2716">
        <v>49</v>
      </c>
      <c r="C2716">
        <v>0</v>
      </c>
      <c r="D2716">
        <v>0</v>
      </c>
      <c r="E2716">
        <v>206.53</v>
      </c>
      <c r="F2716">
        <v>44.5</v>
      </c>
    </row>
    <row r="2717" spans="1:6" x14ac:dyDescent="0.3">
      <c r="A2717">
        <v>1</v>
      </c>
      <c r="B2717">
        <v>74</v>
      </c>
      <c r="C2717">
        <v>0</v>
      </c>
      <c r="D2717">
        <v>0</v>
      </c>
      <c r="E2717">
        <v>60.98</v>
      </c>
    </row>
    <row r="2718" spans="1:6" x14ac:dyDescent="0.3">
      <c r="A2718">
        <v>0</v>
      </c>
      <c r="B2718">
        <v>47</v>
      </c>
      <c r="C2718">
        <v>0</v>
      </c>
      <c r="D2718">
        <v>0</v>
      </c>
      <c r="E2718">
        <v>105.88</v>
      </c>
      <c r="F2718">
        <v>39.9</v>
      </c>
    </row>
    <row r="2719" spans="1:6" x14ac:dyDescent="0.3">
      <c r="A2719">
        <v>0</v>
      </c>
      <c r="B2719">
        <v>16</v>
      </c>
      <c r="C2719">
        <v>0</v>
      </c>
      <c r="D2719">
        <v>0</v>
      </c>
      <c r="E2719">
        <v>89.14</v>
      </c>
      <c r="F2719">
        <v>22.6</v>
      </c>
    </row>
    <row r="2720" spans="1:6" x14ac:dyDescent="0.3">
      <c r="A2720">
        <v>0</v>
      </c>
      <c r="B2720">
        <v>5</v>
      </c>
      <c r="C2720">
        <v>0</v>
      </c>
      <c r="D2720">
        <v>0</v>
      </c>
      <c r="E2720">
        <v>77.83</v>
      </c>
      <c r="F2720">
        <v>15.6</v>
      </c>
    </row>
    <row r="2721" spans="1:6" x14ac:dyDescent="0.3">
      <c r="A2721">
        <v>0</v>
      </c>
      <c r="B2721">
        <v>26</v>
      </c>
      <c r="C2721">
        <v>0</v>
      </c>
      <c r="D2721">
        <v>0</v>
      </c>
      <c r="E2721">
        <v>191.78</v>
      </c>
      <c r="F2721">
        <v>24.7</v>
      </c>
    </row>
    <row r="2722" spans="1:6" x14ac:dyDescent="0.3">
      <c r="A2722">
        <v>1</v>
      </c>
      <c r="B2722">
        <v>57</v>
      </c>
      <c r="C2722">
        <v>0</v>
      </c>
      <c r="D2722">
        <v>1</v>
      </c>
      <c r="E2722">
        <v>216.58</v>
      </c>
      <c r="F2722">
        <v>31</v>
      </c>
    </row>
    <row r="2723" spans="1:6" x14ac:dyDescent="0.3">
      <c r="A2723">
        <v>0</v>
      </c>
      <c r="B2723">
        <v>43</v>
      </c>
      <c r="C2723">
        <v>0</v>
      </c>
      <c r="D2723">
        <v>0</v>
      </c>
      <c r="E2723">
        <v>86.67</v>
      </c>
      <c r="F2723">
        <v>33.299999999999997</v>
      </c>
    </row>
    <row r="2724" spans="1:6" x14ac:dyDescent="0.3">
      <c r="A2724">
        <v>0</v>
      </c>
      <c r="B2724">
        <v>14</v>
      </c>
      <c r="C2724">
        <v>0</v>
      </c>
      <c r="D2724">
        <v>0</v>
      </c>
      <c r="E2724">
        <v>71.8</v>
      </c>
      <c r="F2724">
        <v>18.8</v>
      </c>
    </row>
    <row r="2725" spans="1:6" x14ac:dyDescent="0.3">
      <c r="A2725">
        <v>0</v>
      </c>
      <c r="B2725">
        <v>32</v>
      </c>
      <c r="C2725">
        <v>0</v>
      </c>
      <c r="D2725">
        <v>0</v>
      </c>
      <c r="E2725">
        <v>114.37</v>
      </c>
      <c r="F2725">
        <v>37.799999999999997</v>
      </c>
    </row>
    <row r="2726" spans="1:6" x14ac:dyDescent="0.3">
      <c r="A2726">
        <v>0</v>
      </c>
      <c r="B2726">
        <v>55</v>
      </c>
      <c r="C2726">
        <v>0</v>
      </c>
      <c r="D2726">
        <v>0</v>
      </c>
      <c r="E2726">
        <v>63.47</v>
      </c>
      <c r="F2726">
        <v>27.8</v>
      </c>
    </row>
    <row r="2727" spans="1:6" x14ac:dyDescent="0.3">
      <c r="A2727">
        <v>0</v>
      </c>
      <c r="B2727">
        <v>57</v>
      </c>
      <c r="C2727">
        <v>0</v>
      </c>
      <c r="D2727">
        <v>0</v>
      </c>
      <c r="E2727">
        <v>69.400000000000006</v>
      </c>
      <c r="F2727">
        <v>24</v>
      </c>
    </row>
    <row r="2728" spans="1:6" x14ac:dyDescent="0.3">
      <c r="A2728">
        <v>0</v>
      </c>
      <c r="B2728">
        <v>43</v>
      </c>
      <c r="C2728">
        <v>0</v>
      </c>
      <c r="D2728">
        <v>0</v>
      </c>
      <c r="E2728">
        <v>82.57</v>
      </c>
      <c r="F2728">
        <v>29.1</v>
      </c>
    </row>
    <row r="2729" spans="1:6" x14ac:dyDescent="0.3">
      <c r="A2729">
        <v>0</v>
      </c>
      <c r="B2729">
        <v>61</v>
      </c>
      <c r="C2729">
        <v>0</v>
      </c>
      <c r="D2729">
        <v>0</v>
      </c>
      <c r="E2729">
        <v>129.31</v>
      </c>
      <c r="F2729">
        <v>41.2</v>
      </c>
    </row>
    <row r="2730" spans="1:6" x14ac:dyDescent="0.3">
      <c r="A2730">
        <v>0</v>
      </c>
      <c r="B2730">
        <v>5</v>
      </c>
      <c r="C2730">
        <v>0</v>
      </c>
      <c r="D2730">
        <v>0</v>
      </c>
      <c r="E2730">
        <v>59.78</v>
      </c>
      <c r="F2730">
        <v>15.9</v>
      </c>
    </row>
    <row r="2731" spans="1:6" x14ac:dyDescent="0.3">
      <c r="A2731">
        <v>0</v>
      </c>
      <c r="B2731">
        <v>31</v>
      </c>
      <c r="C2731">
        <v>0</v>
      </c>
      <c r="D2731">
        <v>0</v>
      </c>
      <c r="E2731">
        <v>117.31</v>
      </c>
      <c r="F2731">
        <v>28.4</v>
      </c>
    </row>
    <row r="2732" spans="1:6" x14ac:dyDescent="0.3">
      <c r="A2732">
        <v>0</v>
      </c>
      <c r="B2732">
        <v>28</v>
      </c>
      <c r="C2732">
        <v>0</v>
      </c>
      <c r="D2732">
        <v>0</v>
      </c>
      <c r="E2732">
        <v>71.97</v>
      </c>
      <c r="F2732">
        <v>27.2</v>
      </c>
    </row>
    <row r="2733" spans="1:6" x14ac:dyDescent="0.3">
      <c r="A2733">
        <v>1</v>
      </c>
      <c r="B2733">
        <v>82</v>
      </c>
      <c r="C2733">
        <v>1</v>
      </c>
      <c r="D2733">
        <v>0</v>
      </c>
      <c r="E2733">
        <v>196.92</v>
      </c>
      <c r="F2733">
        <v>22.2</v>
      </c>
    </row>
    <row r="2734" spans="1:6" x14ac:dyDescent="0.3">
      <c r="A2734">
        <v>0</v>
      </c>
      <c r="B2734">
        <v>38</v>
      </c>
      <c r="C2734">
        <v>0</v>
      </c>
      <c r="D2734">
        <v>0</v>
      </c>
      <c r="E2734">
        <v>162.30000000000001</v>
      </c>
      <c r="F2734">
        <v>23.6</v>
      </c>
    </row>
    <row r="2735" spans="1:6" x14ac:dyDescent="0.3">
      <c r="A2735">
        <v>0</v>
      </c>
      <c r="B2735">
        <v>20</v>
      </c>
      <c r="C2735">
        <v>0</v>
      </c>
      <c r="D2735">
        <v>0</v>
      </c>
      <c r="E2735">
        <v>80.08</v>
      </c>
      <c r="F2735">
        <v>25.1</v>
      </c>
    </row>
    <row r="2736" spans="1:6" x14ac:dyDescent="0.3">
      <c r="A2736">
        <v>0</v>
      </c>
      <c r="B2736">
        <v>23</v>
      </c>
      <c r="C2736">
        <v>0</v>
      </c>
      <c r="D2736">
        <v>0</v>
      </c>
      <c r="E2736">
        <v>69.239999999999995</v>
      </c>
      <c r="F2736">
        <v>51</v>
      </c>
    </row>
    <row r="2737" spans="1:6" x14ac:dyDescent="0.3">
      <c r="A2737">
        <v>0</v>
      </c>
      <c r="B2737">
        <v>34</v>
      </c>
      <c r="C2737">
        <v>0</v>
      </c>
      <c r="D2737">
        <v>0</v>
      </c>
      <c r="E2737">
        <v>59.14</v>
      </c>
      <c r="F2737">
        <v>40.1</v>
      </c>
    </row>
    <row r="2738" spans="1:6" x14ac:dyDescent="0.3">
      <c r="A2738">
        <v>0</v>
      </c>
      <c r="B2738">
        <v>43</v>
      </c>
      <c r="C2738">
        <v>0</v>
      </c>
      <c r="D2738">
        <v>0</v>
      </c>
      <c r="E2738">
        <v>67.5</v>
      </c>
      <c r="F2738">
        <v>20.399999999999999</v>
      </c>
    </row>
    <row r="2739" spans="1:6" x14ac:dyDescent="0.3">
      <c r="A2739">
        <v>0</v>
      </c>
      <c r="B2739">
        <v>49</v>
      </c>
      <c r="C2739">
        <v>0</v>
      </c>
      <c r="D2739">
        <v>0</v>
      </c>
      <c r="E2739">
        <v>117.34</v>
      </c>
      <c r="F2739">
        <v>21.6</v>
      </c>
    </row>
    <row r="2740" spans="1:6" x14ac:dyDescent="0.3">
      <c r="A2740">
        <v>0</v>
      </c>
      <c r="B2740">
        <v>17</v>
      </c>
      <c r="C2740">
        <v>0</v>
      </c>
      <c r="D2740">
        <v>0</v>
      </c>
      <c r="E2740">
        <v>68.86</v>
      </c>
      <c r="F2740">
        <v>41.1</v>
      </c>
    </row>
    <row r="2741" spans="1:6" x14ac:dyDescent="0.3">
      <c r="A2741">
        <v>0</v>
      </c>
      <c r="B2741">
        <v>22</v>
      </c>
      <c r="C2741">
        <v>0</v>
      </c>
      <c r="D2741">
        <v>0</v>
      </c>
      <c r="E2741">
        <v>73.400000000000006</v>
      </c>
      <c r="F2741">
        <v>21.6</v>
      </c>
    </row>
    <row r="2742" spans="1:6" x14ac:dyDescent="0.3">
      <c r="A2742">
        <v>0</v>
      </c>
      <c r="B2742">
        <v>49</v>
      </c>
      <c r="C2742">
        <v>1</v>
      </c>
      <c r="D2742">
        <v>0</v>
      </c>
      <c r="E2742">
        <v>65.34</v>
      </c>
      <c r="F2742">
        <v>39.4</v>
      </c>
    </row>
    <row r="2743" spans="1:6" x14ac:dyDescent="0.3">
      <c r="A2743">
        <v>0</v>
      </c>
      <c r="B2743">
        <v>63</v>
      </c>
      <c r="C2743">
        <v>0</v>
      </c>
      <c r="D2743">
        <v>0</v>
      </c>
      <c r="E2743">
        <v>69.459999999999994</v>
      </c>
      <c r="F2743">
        <v>26.6</v>
      </c>
    </row>
    <row r="2744" spans="1:6" x14ac:dyDescent="0.3">
      <c r="A2744">
        <v>0</v>
      </c>
      <c r="B2744">
        <v>79</v>
      </c>
      <c r="C2744">
        <v>0</v>
      </c>
      <c r="D2744">
        <v>0</v>
      </c>
      <c r="E2744">
        <v>93.89</v>
      </c>
      <c r="F2744">
        <v>30.4</v>
      </c>
    </row>
    <row r="2745" spans="1:6" x14ac:dyDescent="0.3">
      <c r="A2745">
        <v>0</v>
      </c>
      <c r="B2745">
        <v>67</v>
      </c>
      <c r="C2745">
        <v>0</v>
      </c>
      <c r="D2745">
        <v>0</v>
      </c>
      <c r="E2745">
        <v>94.61</v>
      </c>
      <c r="F2745">
        <v>28.4</v>
      </c>
    </row>
    <row r="2746" spans="1:6" x14ac:dyDescent="0.3">
      <c r="A2746">
        <v>0</v>
      </c>
      <c r="B2746">
        <v>0.32</v>
      </c>
      <c r="C2746">
        <v>0</v>
      </c>
      <c r="D2746">
        <v>0</v>
      </c>
      <c r="E2746">
        <v>55.86</v>
      </c>
      <c r="F2746">
        <v>16</v>
      </c>
    </row>
    <row r="2747" spans="1:6" x14ac:dyDescent="0.3">
      <c r="A2747">
        <v>0</v>
      </c>
      <c r="B2747">
        <v>53</v>
      </c>
      <c r="C2747">
        <v>0</v>
      </c>
      <c r="D2747">
        <v>0</v>
      </c>
      <c r="E2747">
        <v>94.14</v>
      </c>
      <c r="F2747">
        <v>27.7</v>
      </c>
    </row>
    <row r="2748" spans="1:6" x14ac:dyDescent="0.3">
      <c r="A2748">
        <v>0</v>
      </c>
      <c r="B2748">
        <v>44</v>
      </c>
      <c r="C2748">
        <v>0</v>
      </c>
      <c r="D2748">
        <v>0</v>
      </c>
      <c r="E2748">
        <v>81.13</v>
      </c>
      <c r="F2748">
        <v>34.1</v>
      </c>
    </row>
    <row r="2749" spans="1:6" x14ac:dyDescent="0.3">
      <c r="A2749">
        <v>0</v>
      </c>
      <c r="B2749">
        <v>19</v>
      </c>
      <c r="C2749">
        <v>0</v>
      </c>
      <c r="D2749">
        <v>0</v>
      </c>
      <c r="E2749">
        <v>133.58000000000001</v>
      </c>
      <c r="F2749">
        <v>24</v>
      </c>
    </row>
    <row r="2750" spans="1:6" x14ac:dyDescent="0.3">
      <c r="A2750">
        <v>0</v>
      </c>
      <c r="B2750">
        <v>42</v>
      </c>
      <c r="C2750">
        <v>0</v>
      </c>
      <c r="D2750">
        <v>0</v>
      </c>
      <c r="E2750">
        <v>140.08000000000001</v>
      </c>
      <c r="F2750">
        <v>43</v>
      </c>
    </row>
    <row r="2751" spans="1:6" x14ac:dyDescent="0.3">
      <c r="A2751">
        <v>0</v>
      </c>
      <c r="B2751">
        <v>49</v>
      </c>
      <c r="C2751">
        <v>0</v>
      </c>
      <c r="D2751">
        <v>0</v>
      </c>
      <c r="E2751">
        <v>85.33</v>
      </c>
      <c r="F2751">
        <v>25.5</v>
      </c>
    </row>
    <row r="2752" spans="1:6" x14ac:dyDescent="0.3">
      <c r="A2752">
        <v>0</v>
      </c>
      <c r="B2752">
        <v>72</v>
      </c>
      <c r="C2752">
        <v>0</v>
      </c>
      <c r="D2752">
        <v>0</v>
      </c>
      <c r="E2752">
        <v>206.49</v>
      </c>
      <c r="F2752">
        <v>26.3</v>
      </c>
    </row>
    <row r="2753" spans="1:6" x14ac:dyDescent="0.3">
      <c r="A2753">
        <v>0</v>
      </c>
      <c r="B2753">
        <v>52</v>
      </c>
      <c r="C2753">
        <v>0</v>
      </c>
      <c r="D2753">
        <v>0</v>
      </c>
      <c r="E2753">
        <v>80.88</v>
      </c>
      <c r="F2753">
        <v>23.8</v>
      </c>
    </row>
    <row r="2754" spans="1:6" x14ac:dyDescent="0.3">
      <c r="A2754">
        <v>0</v>
      </c>
      <c r="B2754">
        <v>36</v>
      </c>
      <c r="C2754">
        <v>0</v>
      </c>
      <c r="D2754">
        <v>0</v>
      </c>
      <c r="E2754">
        <v>76.930000000000007</v>
      </c>
      <c r="F2754">
        <v>21.6</v>
      </c>
    </row>
    <row r="2755" spans="1:6" x14ac:dyDescent="0.3">
      <c r="A2755">
        <v>0</v>
      </c>
      <c r="B2755">
        <v>31</v>
      </c>
      <c r="C2755">
        <v>0</v>
      </c>
      <c r="D2755">
        <v>0</v>
      </c>
      <c r="E2755">
        <v>77.010000000000005</v>
      </c>
      <c r="F2755">
        <v>31.3</v>
      </c>
    </row>
    <row r="2756" spans="1:6" x14ac:dyDescent="0.3">
      <c r="A2756">
        <v>0</v>
      </c>
      <c r="B2756">
        <v>36</v>
      </c>
      <c r="C2756">
        <v>1</v>
      </c>
      <c r="D2756">
        <v>0</v>
      </c>
      <c r="E2756">
        <v>91.56</v>
      </c>
      <c r="F2756">
        <v>42.2</v>
      </c>
    </row>
    <row r="2757" spans="1:6" x14ac:dyDescent="0.3">
      <c r="A2757">
        <v>0</v>
      </c>
      <c r="B2757">
        <v>56</v>
      </c>
      <c r="C2757">
        <v>0</v>
      </c>
      <c r="D2757">
        <v>0</v>
      </c>
      <c r="E2757">
        <v>77.66</v>
      </c>
      <c r="F2757">
        <v>40.799999999999997</v>
      </c>
    </row>
    <row r="2758" spans="1:6" x14ac:dyDescent="0.3">
      <c r="A2758">
        <v>0</v>
      </c>
      <c r="B2758">
        <v>65</v>
      </c>
      <c r="C2758">
        <v>0</v>
      </c>
      <c r="D2758">
        <v>0</v>
      </c>
      <c r="E2758">
        <v>82.21</v>
      </c>
      <c r="F2758">
        <v>26.2</v>
      </c>
    </row>
    <row r="2759" spans="1:6" x14ac:dyDescent="0.3">
      <c r="A2759">
        <v>0</v>
      </c>
      <c r="B2759">
        <v>45</v>
      </c>
      <c r="C2759">
        <v>0</v>
      </c>
      <c r="D2759">
        <v>0</v>
      </c>
      <c r="E2759">
        <v>92.86</v>
      </c>
      <c r="F2759">
        <v>35.1</v>
      </c>
    </row>
    <row r="2760" spans="1:6" x14ac:dyDescent="0.3">
      <c r="A2760">
        <v>0</v>
      </c>
      <c r="B2760">
        <v>75</v>
      </c>
      <c r="C2760">
        <v>0</v>
      </c>
      <c r="D2760">
        <v>1</v>
      </c>
      <c r="E2760">
        <v>206.15</v>
      </c>
      <c r="F2760">
        <v>25.4</v>
      </c>
    </row>
    <row r="2761" spans="1:6" x14ac:dyDescent="0.3">
      <c r="A2761">
        <v>0</v>
      </c>
      <c r="B2761">
        <v>57</v>
      </c>
      <c r="C2761">
        <v>0</v>
      </c>
      <c r="D2761">
        <v>0</v>
      </c>
      <c r="E2761">
        <v>81.42</v>
      </c>
      <c r="F2761">
        <v>35.799999999999997</v>
      </c>
    </row>
    <row r="2762" spans="1:6" x14ac:dyDescent="0.3">
      <c r="A2762">
        <v>0</v>
      </c>
      <c r="B2762">
        <v>64</v>
      </c>
      <c r="C2762">
        <v>0</v>
      </c>
      <c r="D2762">
        <v>0</v>
      </c>
      <c r="E2762">
        <v>78.849999999999994</v>
      </c>
      <c r="F2762">
        <v>33.9</v>
      </c>
    </row>
    <row r="2763" spans="1:6" x14ac:dyDescent="0.3">
      <c r="A2763">
        <v>0</v>
      </c>
      <c r="B2763">
        <v>43</v>
      </c>
      <c r="C2763">
        <v>0</v>
      </c>
      <c r="D2763">
        <v>0</v>
      </c>
      <c r="E2763">
        <v>80.8</v>
      </c>
      <c r="F2763">
        <v>46.1</v>
      </c>
    </row>
    <row r="2764" spans="1:6" x14ac:dyDescent="0.3">
      <c r="A2764">
        <v>0</v>
      </c>
      <c r="B2764">
        <v>37</v>
      </c>
      <c r="C2764">
        <v>0</v>
      </c>
      <c r="D2764">
        <v>0</v>
      </c>
      <c r="E2764">
        <v>84.13</v>
      </c>
      <c r="F2764">
        <v>27</v>
      </c>
    </row>
    <row r="2765" spans="1:6" x14ac:dyDescent="0.3">
      <c r="A2765">
        <v>1</v>
      </c>
      <c r="B2765">
        <v>32</v>
      </c>
      <c r="C2765">
        <v>0</v>
      </c>
      <c r="D2765">
        <v>0</v>
      </c>
      <c r="E2765">
        <v>76.13</v>
      </c>
      <c r="F2765">
        <v>29.9</v>
      </c>
    </row>
    <row r="2766" spans="1:6" x14ac:dyDescent="0.3">
      <c r="A2766">
        <v>0</v>
      </c>
      <c r="B2766">
        <v>39</v>
      </c>
      <c r="C2766">
        <v>0</v>
      </c>
      <c r="D2766">
        <v>0</v>
      </c>
      <c r="E2766">
        <v>83.83</v>
      </c>
      <c r="F2766">
        <v>30.3</v>
      </c>
    </row>
    <row r="2767" spans="1:6" x14ac:dyDescent="0.3">
      <c r="A2767">
        <v>0</v>
      </c>
      <c r="B2767">
        <v>1.24</v>
      </c>
      <c r="C2767">
        <v>0</v>
      </c>
      <c r="D2767">
        <v>0</v>
      </c>
      <c r="E2767">
        <v>61.94</v>
      </c>
      <c r="F2767">
        <v>20.3</v>
      </c>
    </row>
    <row r="2768" spans="1:6" x14ac:dyDescent="0.3">
      <c r="A2768">
        <v>0</v>
      </c>
      <c r="B2768">
        <v>52</v>
      </c>
      <c r="C2768">
        <v>0</v>
      </c>
      <c r="D2768">
        <v>0</v>
      </c>
      <c r="E2768">
        <v>73.73</v>
      </c>
      <c r="F2768">
        <v>34.4</v>
      </c>
    </row>
    <row r="2769" spans="1:6" x14ac:dyDescent="0.3">
      <c r="A2769">
        <v>0</v>
      </c>
      <c r="B2769">
        <v>60</v>
      </c>
      <c r="C2769">
        <v>0</v>
      </c>
      <c r="D2769">
        <v>0</v>
      </c>
      <c r="E2769">
        <v>145.94</v>
      </c>
      <c r="F2769">
        <v>29.2</v>
      </c>
    </row>
    <row r="2770" spans="1:6" x14ac:dyDescent="0.3">
      <c r="A2770">
        <v>0</v>
      </c>
      <c r="B2770">
        <v>20</v>
      </c>
      <c r="C2770">
        <v>0</v>
      </c>
      <c r="D2770">
        <v>0</v>
      </c>
      <c r="E2770">
        <v>117.59</v>
      </c>
      <c r="F2770">
        <v>17.100000000000001</v>
      </c>
    </row>
    <row r="2771" spans="1:6" x14ac:dyDescent="0.3">
      <c r="A2771">
        <v>0</v>
      </c>
      <c r="B2771">
        <v>40</v>
      </c>
      <c r="C2771">
        <v>1</v>
      </c>
      <c r="D2771">
        <v>0</v>
      </c>
      <c r="E2771">
        <v>124.48</v>
      </c>
      <c r="F2771">
        <v>38.5</v>
      </c>
    </row>
    <row r="2772" spans="1:6" x14ac:dyDescent="0.3">
      <c r="A2772">
        <v>0</v>
      </c>
      <c r="B2772">
        <v>31</v>
      </c>
      <c r="C2772">
        <v>0</v>
      </c>
      <c r="D2772">
        <v>0</v>
      </c>
      <c r="E2772">
        <v>98.99</v>
      </c>
      <c r="F2772">
        <v>31.2</v>
      </c>
    </row>
    <row r="2773" spans="1:6" x14ac:dyDescent="0.3">
      <c r="A2773">
        <v>0</v>
      </c>
      <c r="B2773">
        <v>17</v>
      </c>
      <c r="C2773">
        <v>0</v>
      </c>
      <c r="D2773">
        <v>0</v>
      </c>
      <c r="E2773">
        <v>79.61</v>
      </c>
      <c r="F2773">
        <v>24.1</v>
      </c>
    </row>
    <row r="2774" spans="1:6" x14ac:dyDescent="0.3">
      <c r="A2774">
        <v>0</v>
      </c>
      <c r="B2774">
        <v>5</v>
      </c>
      <c r="C2774">
        <v>0</v>
      </c>
      <c r="D2774">
        <v>0</v>
      </c>
      <c r="E2774">
        <v>57.8</v>
      </c>
      <c r="F2774">
        <v>17.600000000000001</v>
      </c>
    </row>
    <row r="2775" spans="1:6" x14ac:dyDescent="0.3">
      <c r="A2775">
        <v>0</v>
      </c>
      <c r="B2775">
        <v>72</v>
      </c>
      <c r="C2775">
        <v>1</v>
      </c>
      <c r="D2775">
        <v>0</v>
      </c>
      <c r="E2775">
        <v>112.12</v>
      </c>
      <c r="F2775">
        <v>30.5</v>
      </c>
    </row>
    <row r="2776" spans="1:6" x14ac:dyDescent="0.3">
      <c r="A2776">
        <v>0</v>
      </c>
      <c r="B2776">
        <v>18</v>
      </c>
      <c r="C2776">
        <v>0</v>
      </c>
      <c r="D2776">
        <v>0</v>
      </c>
      <c r="E2776">
        <v>88.85</v>
      </c>
      <c r="F2776">
        <v>36.200000000000003</v>
      </c>
    </row>
    <row r="2777" spans="1:6" x14ac:dyDescent="0.3">
      <c r="A2777">
        <v>0</v>
      </c>
      <c r="B2777">
        <v>65</v>
      </c>
      <c r="C2777">
        <v>0</v>
      </c>
      <c r="D2777">
        <v>0</v>
      </c>
      <c r="E2777">
        <v>70.06</v>
      </c>
      <c r="F2777">
        <v>35.799999999999997</v>
      </c>
    </row>
    <row r="2778" spans="1:6" x14ac:dyDescent="0.3">
      <c r="A2778">
        <v>0</v>
      </c>
      <c r="B2778">
        <v>28</v>
      </c>
      <c r="C2778">
        <v>0</v>
      </c>
      <c r="D2778">
        <v>0</v>
      </c>
      <c r="E2778">
        <v>183.45</v>
      </c>
      <c r="F2778">
        <v>40.5</v>
      </c>
    </row>
    <row r="2779" spans="1:6" x14ac:dyDescent="0.3">
      <c r="A2779">
        <v>0</v>
      </c>
      <c r="B2779">
        <v>23</v>
      </c>
      <c r="C2779">
        <v>0</v>
      </c>
      <c r="D2779">
        <v>0</v>
      </c>
      <c r="E2779">
        <v>74.459999999999994</v>
      </c>
      <c r="F2779">
        <v>35.6</v>
      </c>
    </row>
    <row r="2780" spans="1:6" x14ac:dyDescent="0.3">
      <c r="A2780">
        <v>0</v>
      </c>
      <c r="B2780">
        <v>14</v>
      </c>
      <c r="C2780">
        <v>0</v>
      </c>
      <c r="D2780">
        <v>0</v>
      </c>
      <c r="E2780">
        <v>60.37</v>
      </c>
      <c r="F2780">
        <v>26.9</v>
      </c>
    </row>
    <row r="2781" spans="1:6" x14ac:dyDescent="0.3">
      <c r="A2781">
        <v>0</v>
      </c>
      <c r="B2781">
        <v>76</v>
      </c>
      <c r="C2781">
        <v>0</v>
      </c>
      <c r="D2781">
        <v>0</v>
      </c>
      <c r="E2781">
        <v>183.34</v>
      </c>
      <c r="F2781">
        <v>39.5</v>
      </c>
    </row>
    <row r="2782" spans="1:6" x14ac:dyDescent="0.3">
      <c r="A2782">
        <v>0</v>
      </c>
      <c r="B2782">
        <v>13</v>
      </c>
      <c r="C2782">
        <v>0</v>
      </c>
      <c r="D2782">
        <v>0</v>
      </c>
      <c r="E2782">
        <v>69.010000000000005</v>
      </c>
      <c r="F2782">
        <v>23.4</v>
      </c>
    </row>
    <row r="2783" spans="1:6" x14ac:dyDescent="0.3">
      <c r="A2783">
        <v>0</v>
      </c>
      <c r="B2783">
        <v>13</v>
      </c>
      <c r="C2783">
        <v>0</v>
      </c>
      <c r="D2783">
        <v>0</v>
      </c>
      <c r="E2783">
        <v>77.55</v>
      </c>
      <c r="F2783">
        <v>21.3</v>
      </c>
    </row>
    <row r="2784" spans="1:6" x14ac:dyDescent="0.3">
      <c r="A2784">
        <v>0</v>
      </c>
      <c r="B2784">
        <v>40</v>
      </c>
      <c r="C2784">
        <v>0</v>
      </c>
      <c r="D2784">
        <v>0</v>
      </c>
      <c r="E2784">
        <v>95.04</v>
      </c>
      <c r="F2784">
        <v>42.4</v>
      </c>
    </row>
    <row r="2785" spans="1:6" x14ac:dyDescent="0.3">
      <c r="A2785">
        <v>0</v>
      </c>
      <c r="B2785">
        <v>5</v>
      </c>
      <c r="C2785">
        <v>0</v>
      </c>
      <c r="D2785">
        <v>0</v>
      </c>
      <c r="E2785">
        <v>55.35</v>
      </c>
      <c r="F2785">
        <v>22.7</v>
      </c>
    </row>
    <row r="2786" spans="1:6" x14ac:dyDescent="0.3">
      <c r="A2786">
        <v>0</v>
      </c>
      <c r="B2786">
        <v>48</v>
      </c>
      <c r="C2786">
        <v>0</v>
      </c>
      <c r="D2786">
        <v>0</v>
      </c>
      <c r="E2786">
        <v>75.739999999999995</v>
      </c>
      <c r="F2786">
        <v>28.8</v>
      </c>
    </row>
    <row r="2787" spans="1:6" x14ac:dyDescent="0.3">
      <c r="A2787">
        <v>0</v>
      </c>
      <c r="B2787">
        <v>46</v>
      </c>
      <c r="C2787">
        <v>0</v>
      </c>
      <c r="D2787">
        <v>0</v>
      </c>
      <c r="E2787">
        <v>83.88</v>
      </c>
      <c r="F2787">
        <v>27.1</v>
      </c>
    </row>
    <row r="2788" spans="1:6" x14ac:dyDescent="0.3">
      <c r="A2788">
        <v>0</v>
      </c>
      <c r="B2788">
        <v>29</v>
      </c>
      <c r="C2788">
        <v>0</v>
      </c>
      <c r="D2788">
        <v>0</v>
      </c>
      <c r="E2788">
        <v>62.47</v>
      </c>
      <c r="F2788">
        <v>34.4</v>
      </c>
    </row>
    <row r="2789" spans="1:6" x14ac:dyDescent="0.3">
      <c r="A2789">
        <v>0</v>
      </c>
      <c r="B2789">
        <v>73</v>
      </c>
      <c r="C2789">
        <v>0</v>
      </c>
      <c r="D2789">
        <v>0</v>
      </c>
      <c r="E2789">
        <v>90.01</v>
      </c>
      <c r="F2789">
        <v>32.4</v>
      </c>
    </row>
    <row r="2790" spans="1:6" x14ac:dyDescent="0.3">
      <c r="A2790">
        <v>0</v>
      </c>
      <c r="B2790">
        <v>62</v>
      </c>
      <c r="C2790">
        <v>1</v>
      </c>
      <c r="D2790">
        <v>0</v>
      </c>
      <c r="E2790">
        <v>77.040000000000006</v>
      </c>
      <c r="F2790">
        <v>33.799999999999997</v>
      </c>
    </row>
    <row r="2791" spans="1:6" x14ac:dyDescent="0.3">
      <c r="A2791">
        <v>0</v>
      </c>
      <c r="B2791">
        <v>53</v>
      </c>
      <c r="C2791">
        <v>1</v>
      </c>
      <c r="D2791">
        <v>0</v>
      </c>
      <c r="E2791">
        <v>83.73</v>
      </c>
      <c r="F2791">
        <v>32.5</v>
      </c>
    </row>
    <row r="2792" spans="1:6" x14ac:dyDescent="0.3">
      <c r="A2792">
        <v>0</v>
      </c>
      <c r="B2792">
        <v>44</v>
      </c>
      <c r="C2792">
        <v>0</v>
      </c>
      <c r="D2792">
        <v>0</v>
      </c>
      <c r="E2792">
        <v>121.46</v>
      </c>
      <c r="F2792">
        <v>40.4</v>
      </c>
    </row>
    <row r="2793" spans="1:6" x14ac:dyDescent="0.3">
      <c r="A2793">
        <v>0</v>
      </c>
      <c r="B2793">
        <v>46</v>
      </c>
      <c r="C2793">
        <v>0</v>
      </c>
      <c r="D2793">
        <v>0</v>
      </c>
      <c r="E2793">
        <v>124.92</v>
      </c>
      <c r="F2793">
        <v>28.8</v>
      </c>
    </row>
    <row r="2794" spans="1:6" x14ac:dyDescent="0.3">
      <c r="A2794">
        <v>0</v>
      </c>
      <c r="B2794">
        <v>27</v>
      </c>
      <c r="C2794">
        <v>0</v>
      </c>
      <c r="D2794">
        <v>0</v>
      </c>
      <c r="E2794">
        <v>149.94999999999999</v>
      </c>
      <c r="F2794">
        <v>25.9</v>
      </c>
    </row>
    <row r="2795" spans="1:6" x14ac:dyDescent="0.3">
      <c r="A2795">
        <v>0</v>
      </c>
      <c r="B2795">
        <v>58</v>
      </c>
      <c r="C2795">
        <v>0</v>
      </c>
      <c r="D2795">
        <v>0</v>
      </c>
      <c r="E2795">
        <v>65.66</v>
      </c>
      <c r="F2795">
        <v>24.6</v>
      </c>
    </row>
    <row r="2796" spans="1:6" x14ac:dyDescent="0.3">
      <c r="A2796">
        <v>0</v>
      </c>
      <c r="B2796">
        <v>15</v>
      </c>
      <c r="C2796">
        <v>0</v>
      </c>
      <c r="D2796">
        <v>0</v>
      </c>
      <c r="E2796">
        <v>126.96</v>
      </c>
      <c r="F2796">
        <v>28.7</v>
      </c>
    </row>
    <row r="2797" spans="1:6" x14ac:dyDescent="0.3">
      <c r="A2797">
        <v>0</v>
      </c>
      <c r="B2797">
        <v>26</v>
      </c>
      <c r="C2797">
        <v>0</v>
      </c>
      <c r="D2797">
        <v>0</v>
      </c>
      <c r="E2797">
        <v>59.17</v>
      </c>
      <c r="F2797">
        <v>20</v>
      </c>
    </row>
    <row r="2798" spans="1:6" x14ac:dyDescent="0.3">
      <c r="A2798">
        <v>0</v>
      </c>
      <c r="B2798">
        <v>27</v>
      </c>
      <c r="C2798">
        <v>0</v>
      </c>
      <c r="D2798">
        <v>0</v>
      </c>
      <c r="E2798">
        <v>85.6</v>
      </c>
      <c r="F2798">
        <v>21.4</v>
      </c>
    </row>
    <row r="2799" spans="1:6" x14ac:dyDescent="0.3">
      <c r="A2799">
        <v>0</v>
      </c>
      <c r="B2799">
        <v>63</v>
      </c>
      <c r="C2799">
        <v>0</v>
      </c>
      <c r="D2799">
        <v>0</v>
      </c>
      <c r="E2799">
        <v>93.88</v>
      </c>
      <c r="F2799">
        <v>34.799999999999997</v>
      </c>
    </row>
    <row r="2800" spans="1:6" x14ac:dyDescent="0.3">
      <c r="A2800">
        <v>0</v>
      </c>
      <c r="B2800">
        <v>54</v>
      </c>
      <c r="C2800">
        <v>0</v>
      </c>
      <c r="D2800">
        <v>0</v>
      </c>
      <c r="E2800">
        <v>74.23</v>
      </c>
      <c r="F2800">
        <v>28.1</v>
      </c>
    </row>
    <row r="2801" spans="1:6" x14ac:dyDescent="0.3">
      <c r="A2801">
        <v>0</v>
      </c>
      <c r="B2801">
        <v>40</v>
      </c>
      <c r="C2801">
        <v>0</v>
      </c>
      <c r="D2801">
        <v>0</v>
      </c>
      <c r="E2801">
        <v>65.77</v>
      </c>
      <c r="F2801">
        <v>31.2</v>
      </c>
    </row>
    <row r="2802" spans="1:6" x14ac:dyDescent="0.3">
      <c r="A2802">
        <v>0</v>
      </c>
      <c r="B2802">
        <v>69</v>
      </c>
      <c r="C2802">
        <v>0</v>
      </c>
      <c r="D2802">
        <v>0</v>
      </c>
      <c r="E2802">
        <v>110.96</v>
      </c>
      <c r="F2802">
        <v>25.9</v>
      </c>
    </row>
    <row r="2803" spans="1:6" x14ac:dyDescent="0.3">
      <c r="A2803">
        <v>0</v>
      </c>
      <c r="B2803">
        <v>52</v>
      </c>
      <c r="C2803">
        <v>1</v>
      </c>
      <c r="D2803">
        <v>0</v>
      </c>
      <c r="E2803">
        <v>170.22</v>
      </c>
      <c r="F2803">
        <v>27.2</v>
      </c>
    </row>
    <row r="2804" spans="1:6" x14ac:dyDescent="0.3">
      <c r="A2804">
        <v>0</v>
      </c>
      <c r="B2804">
        <v>62</v>
      </c>
      <c r="C2804">
        <v>0</v>
      </c>
      <c r="D2804">
        <v>0</v>
      </c>
      <c r="E2804">
        <v>82.38</v>
      </c>
      <c r="F2804">
        <v>27.2</v>
      </c>
    </row>
    <row r="2805" spans="1:6" x14ac:dyDescent="0.3">
      <c r="A2805">
        <v>0</v>
      </c>
      <c r="B2805">
        <v>19</v>
      </c>
      <c r="C2805">
        <v>0</v>
      </c>
      <c r="D2805">
        <v>0</v>
      </c>
      <c r="E2805">
        <v>66.7</v>
      </c>
      <c r="F2805">
        <v>24.7</v>
      </c>
    </row>
    <row r="2806" spans="1:6" x14ac:dyDescent="0.3">
      <c r="A2806">
        <v>0</v>
      </c>
      <c r="B2806">
        <v>13</v>
      </c>
      <c r="C2806">
        <v>0</v>
      </c>
      <c r="D2806">
        <v>0</v>
      </c>
      <c r="E2806">
        <v>63.22</v>
      </c>
      <c r="F2806">
        <v>18.5</v>
      </c>
    </row>
    <row r="2807" spans="1:6" x14ac:dyDescent="0.3">
      <c r="A2807">
        <v>1</v>
      </c>
      <c r="B2807">
        <v>68</v>
      </c>
      <c r="C2807">
        <v>1</v>
      </c>
      <c r="D2807">
        <v>1</v>
      </c>
      <c r="E2807">
        <v>247.51</v>
      </c>
      <c r="F2807">
        <v>40.5</v>
      </c>
    </row>
    <row r="2808" spans="1:6" x14ac:dyDescent="0.3">
      <c r="A2808">
        <v>0</v>
      </c>
      <c r="B2808">
        <v>51</v>
      </c>
      <c r="C2808">
        <v>0</v>
      </c>
      <c r="D2808">
        <v>0</v>
      </c>
      <c r="E2808">
        <v>90.78</v>
      </c>
      <c r="F2808">
        <v>32.299999999999997</v>
      </c>
    </row>
    <row r="2809" spans="1:6" x14ac:dyDescent="0.3">
      <c r="A2809">
        <v>0</v>
      </c>
      <c r="B2809">
        <v>50</v>
      </c>
      <c r="C2809">
        <v>0</v>
      </c>
      <c r="D2809">
        <v>0</v>
      </c>
      <c r="E2809">
        <v>112.44</v>
      </c>
      <c r="F2809">
        <v>31.5</v>
      </c>
    </row>
    <row r="2810" spans="1:6" x14ac:dyDescent="0.3">
      <c r="A2810">
        <v>0</v>
      </c>
      <c r="B2810">
        <v>60</v>
      </c>
      <c r="C2810">
        <v>0</v>
      </c>
      <c r="D2810">
        <v>0</v>
      </c>
      <c r="E2810">
        <v>65.38</v>
      </c>
      <c r="F2810">
        <v>41.2</v>
      </c>
    </row>
    <row r="2811" spans="1:6" x14ac:dyDescent="0.3">
      <c r="A2811">
        <v>0</v>
      </c>
      <c r="B2811">
        <v>38</v>
      </c>
      <c r="C2811">
        <v>0</v>
      </c>
      <c r="D2811">
        <v>0</v>
      </c>
      <c r="E2811">
        <v>100.02</v>
      </c>
      <c r="F2811">
        <v>28</v>
      </c>
    </row>
    <row r="2812" spans="1:6" x14ac:dyDescent="0.3">
      <c r="A2812">
        <v>0</v>
      </c>
      <c r="B2812">
        <v>19</v>
      </c>
      <c r="C2812">
        <v>0</v>
      </c>
      <c r="D2812">
        <v>0</v>
      </c>
      <c r="E2812">
        <v>79.25</v>
      </c>
      <c r="F2812">
        <v>23.6</v>
      </c>
    </row>
    <row r="2813" spans="1:6" x14ac:dyDescent="0.3">
      <c r="A2813">
        <v>0</v>
      </c>
      <c r="B2813">
        <v>72</v>
      </c>
      <c r="C2813">
        <v>0</v>
      </c>
      <c r="D2813">
        <v>0</v>
      </c>
      <c r="E2813">
        <v>57.28</v>
      </c>
      <c r="F2813">
        <v>23.9</v>
      </c>
    </row>
    <row r="2814" spans="1:6" x14ac:dyDescent="0.3">
      <c r="A2814">
        <v>0</v>
      </c>
      <c r="B2814">
        <v>19</v>
      </c>
      <c r="C2814">
        <v>0</v>
      </c>
      <c r="D2814">
        <v>0</v>
      </c>
      <c r="E2814">
        <v>58.39</v>
      </c>
      <c r="F2814">
        <v>28.2</v>
      </c>
    </row>
    <row r="2815" spans="1:6" x14ac:dyDescent="0.3">
      <c r="A2815">
        <v>0</v>
      </c>
      <c r="B2815">
        <v>18</v>
      </c>
      <c r="C2815">
        <v>0</v>
      </c>
      <c r="D2815">
        <v>0</v>
      </c>
      <c r="E2815">
        <v>67.92</v>
      </c>
      <c r="F2815">
        <v>19.399999999999999</v>
      </c>
    </row>
    <row r="2816" spans="1:6" x14ac:dyDescent="0.3">
      <c r="A2816">
        <v>0</v>
      </c>
      <c r="B2816">
        <v>48</v>
      </c>
      <c r="C2816">
        <v>0</v>
      </c>
      <c r="D2816">
        <v>0</v>
      </c>
      <c r="E2816">
        <v>216.7</v>
      </c>
      <c r="F2816">
        <v>38.700000000000003</v>
      </c>
    </row>
    <row r="2817" spans="1:6" x14ac:dyDescent="0.3">
      <c r="A2817">
        <v>0</v>
      </c>
      <c r="B2817">
        <v>50</v>
      </c>
      <c r="C2817">
        <v>0</v>
      </c>
      <c r="D2817">
        <v>0</v>
      </c>
      <c r="E2817">
        <v>62.32</v>
      </c>
      <c r="F2817">
        <v>21.6</v>
      </c>
    </row>
    <row r="2818" spans="1:6" x14ac:dyDescent="0.3">
      <c r="A2818">
        <v>0</v>
      </c>
      <c r="B2818">
        <v>1.48</v>
      </c>
      <c r="C2818">
        <v>0</v>
      </c>
      <c r="D2818">
        <v>0</v>
      </c>
      <c r="E2818">
        <v>61.53</v>
      </c>
      <c r="F2818">
        <v>20.5</v>
      </c>
    </row>
    <row r="2819" spans="1:6" x14ac:dyDescent="0.3">
      <c r="A2819">
        <v>0</v>
      </c>
      <c r="B2819">
        <v>23</v>
      </c>
      <c r="C2819">
        <v>0</v>
      </c>
      <c r="D2819">
        <v>0</v>
      </c>
      <c r="E2819">
        <v>64.099999999999994</v>
      </c>
      <c r="F2819">
        <v>19.8</v>
      </c>
    </row>
    <row r="2820" spans="1:6" x14ac:dyDescent="0.3">
      <c r="A2820">
        <v>0</v>
      </c>
      <c r="B2820">
        <v>78</v>
      </c>
      <c r="C2820">
        <v>0</v>
      </c>
      <c r="D2820">
        <v>0</v>
      </c>
      <c r="E2820">
        <v>133.13</v>
      </c>
      <c r="F2820">
        <v>24.2</v>
      </c>
    </row>
    <row r="2821" spans="1:6" x14ac:dyDescent="0.3">
      <c r="A2821">
        <v>0</v>
      </c>
      <c r="B2821">
        <v>80</v>
      </c>
      <c r="C2821">
        <v>0</v>
      </c>
      <c r="D2821">
        <v>0</v>
      </c>
      <c r="E2821">
        <v>79.569999999999993</v>
      </c>
      <c r="F2821">
        <v>26.9</v>
      </c>
    </row>
    <row r="2822" spans="1:6" x14ac:dyDescent="0.3">
      <c r="A2822">
        <v>0</v>
      </c>
      <c r="B2822">
        <v>28</v>
      </c>
      <c r="C2822">
        <v>0</v>
      </c>
      <c r="D2822">
        <v>0</v>
      </c>
      <c r="E2822">
        <v>62.44</v>
      </c>
      <c r="F2822">
        <v>37.200000000000003</v>
      </c>
    </row>
    <row r="2823" spans="1:6" x14ac:dyDescent="0.3">
      <c r="A2823">
        <v>0</v>
      </c>
      <c r="B2823">
        <v>70</v>
      </c>
      <c r="C2823">
        <v>0</v>
      </c>
      <c r="D2823">
        <v>0</v>
      </c>
      <c r="E2823">
        <v>149.80000000000001</v>
      </c>
      <c r="F2823">
        <v>47.6</v>
      </c>
    </row>
    <row r="2824" spans="1:6" x14ac:dyDescent="0.3">
      <c r="A2824">
        <v>0</v>
      </c>
      <c r="B2824">
        <v>0.72</v>
      </c>
      <c r="C2824">
        <v>0</v>
      </c>
      <c r="D2824">
        <v>0</v>
      </c>
      <c r="E2824">
        <v>66.36</v>
      </c>
      <c r="F2824">
        <v>23</v>
      </c>
    </row>
    <row r="2825" spans="1:6" x14ac:dyDescent="0.3">
      <c r="A2825">
        <v>0</v>
      </c>
      <c r="B2825">
        <v>24</v>
      </c>
      <c r="C2825">
        <v>0</v>
      </c>
      <c r="D2825">
        <v>0</v>
      </c>
      <c r="E2825">
        <v>85.07</v>
      </c>
      <c r="F2825">
        <v>22.5</v>
      </c>
    </row>
    <row r="2826" spans="1:6" x14ac:dyDescent="0.3">
      <c r="A2826">
        <v>0</v>
      </c>
      <c r="B2826">
        <v>71</v>
      </c>
      <c r="C2826">
        <v>1</v>
      </c>
      <c r="D2826">
        <v>0</v>
      </c>
      <c r="E2826">
        <v>219.8</v>
      </c>
      <c r="F2826">
        <v>34.200000000000003</v>
      </c>
    </row>
    <row r="2827" spans="1:6" x14ac:dyDescent="0.3">
      <c r="A2827">
        <v>0</v>
      </c>
      <c r="B2827">
        <v>48</v>
      </c>
      <c r="C2827">
        <v>1</v>
      </c>
      <c r="D2827">
        <v>0</v>
      </c>
      <c r="E2827">
        <v>118.14</v>
      </c>
    </row>
    <row r="2828" spans="1:6" x14ac:dyDescent="0.3">
      <c r="A2828">
        <v>0</v>
      </c>
      <c r="B2828">
        <v>74</v>
      </c>
      <c r="C2828">
        <v>0</v>
      </c>
      <c r="D2828">
        <v>0</v>
      </c>
      <c r="E2828">
        <v>83.5</v>
      </c>
      <c r="F2828">
        <v>25.8</v>
      </c>
    </row>
    <row r="2829" spans="1:6" x14ac:dyDescent="0.3">
      <c r="A2829">
        <v>0</v>
      </c>
      <c r="B2829">
        <v>72</v>
      </c>
      <c r="C2829">
        <v>0</v>
      </c>
      <c r="D2829">
        <v>0</v>
      </c>
      <c r="E2829">
        <v>210.78</v>
      </c>
      <c r="F2829">
        <v>32.299999999999997</v>
      </c>
    </row>
    <row r="2830" spans="1:6" x14ac:dyDescent="0.3">
      <c r="A2830">
        <v>0</v>
      </c>
      <c r="B2830">
        <v>59</v>
      </c>
      <c r="C2830">
        <v>0</v>
      </c>
      <c r="D2830">
        <v>0</v>
      </c>
      <c r="E2830">
        <v>98.52</v>
      </c>
      <c r="F2830">
        <v>29.8</v>
      </c>
    </row>
    <row r="2831" spans="1:6" x14ac:dyDescent="0.3">
      <c r="A2831">
        <v>0</v>
      </c>
      <c r="B2831">
        <v>42</v>
      </c>
      <c r="C2831">
        <v>0</v>
      </c>
      <c r="D2831">
        <v>0</v>
      </c>
      <c r="E2831">
        <v>86.3</v>
      </c>
      <c r="F2831">
        <v>20.100000000000001</v>
      </c>
    </row>
    <row r="2832" spans="1:6" x14ac:dyDescent="0.3">
      <c r="A2832">
        <v>0</v>
      </c>
      <c r="B2832">
        <v>57</v>
      </c>
      <c r="C2832">
        <v>0</v>
      </c>
      <c r="D2832">
        <v>0</v>
      </c>
      <c r="E2832">
        <v>72.55</v>
      </c>
      <c r="F2832">
        <v>21</v>
      </c>
    </row>
    <row r="2833" spans="1:6" x14ac:dyDescent="0.3">
      <c r="A2833">
        <v>0</v>
      </c>
      <c r="B2833">
        <v>48</v>
      </c>
      <c r="C2833">
        <v>0</v>
      </c>
      <c r="D2833">
        <v>1</v>
      </c>
      <c r="E2833">
        <v>101.89</v>
      </c>
      <c r="F2833">
        <v>25.1</v>
      </c>
    </row>
    <row r="2834" spans="1:6" x14ac:dyDescent="0.3">
      <c r="A2834">
        <v>0</v>
      </c>
      <c r="B2834">
        <v>40</v>
      </c>
      <c r="C2834">
        <v>0</v>
      </c>
      <c r="D2834">
        <v>0</v>
      </c>
      <c r="E2834">
        <v>83.3</v>
      </c>
      <c r="F2834">
        <v>32</v>
      </c>
    </row>
    <row r="2835" spans="1:6" x14ac:dyDescent="0.3">
      <c r="A2835">
        <v>0</v>
      </c>
      <c r="B2835">
        <v>80</v>
      </c>
      <c r="C2835">
        <v>0</v>
      </c>
      <c r="D2835">
        <v>1</v>
      </c>
      <c r="E2835">
        <v>100.8</v>
      </c>
      <c r="F2835">
        <v>29.4</v>
      </c>
    </row>
    <row r="2836" spans="1:6" x14ac:dyDescent="0.3">
      <c r="A2836">
        <v>0</v>
      </c>
      <c r="B2836">
        <v>31</v>
      </c>
      <c r="C2836">
        <v>0</v>
      </c>
      <c r="D2836">
        <v>0</v>
      </c>
      <c r="E2836">
        <v>139.81</v>
      </c>
      <c r="F2836">
        <v>39.6</v>
      </c>
    </row>
    <row r="2837" spans="1:6" x14ac:dyDescent="0.3">
      <c r="A2837">
        <v>0</v>
      </c>
      <c r="B2837">
        <v>45</v>
      </c>
      <c r="C2837">
        <v>0</v>
      </c>
      <c r="D2837">
        <v>0</v>
      </c>
      <c r="E2837">
        <v>153.76</v>
      </c>
      <c r="F2837">
        <v>36.700000000000003</v>
      </c>
    </row>
    <row r="2838" spans="1:6" x14ac:dyDescent="0.3">
      <c r="A2838">
        <v>1</v>
      </c>
      <c r="B2838">
        <v>78</v>
      </c>
      <c r="C2838">
        <v>0</v>
      </c>
      <c r="D2838">
        <v>0</v>
      </c>
      <c r="E2838">
        <v>60.67</v>
      </c>
    </row>
    <row r="2839" spans="1:6" x14ac:dyDescent="0.3">
      <c r="A2839">
        <v>0</v>
      </c>
      <c r="B2839">
        <v>79</v>
      </c>
      <c r="C2839">
        <v>0</v>
      </c>
      <c r="D2839">
        <v>0</v>
      </c>
      <c r="E2839">
        <v>90.77</v>
      </c>
      <c r="F2839">
        <v>22.5</v>
      </c>
    </row>
    <row r="2840" spans="1:6" x14ac:dyDescent="0.3">
      <c r="A2840">
        <v>0</v>
      </c>
      <c r="B2840">
        <v>43</v>
      </c>
      <c r="C2840">
        <v>0</v>
      </c>
      <c r="D2840">
        <v>0</v>
      </c>
      <c r="E2840">
        <v>105.59</v>
      </c>
      <c r="F2840">
        <v>43.3</v>
      </c>
    </row>
    <row r="2841" spans="1:6" x14ac:dyDescent="0.3">
      <c r="A2841">
        <v>0</v>
      </c>
      <c r="B2841">
        <v>3</v>
      </c>
      <c r="C2841">
        <v>0</v>
      </c>
      <c r="D2841">
        <v>0</v>
      </c>
      <c r="E2841">
        <v>124.5</v>
      </c>
      <c r="F2841">
        <v>16.399999999999999</v>
      </c>
    </row>
    <row r="2842" spans="1:6" x14ac:dyDescent="0.3">
      <c r="A2842">
        <v>0</v>
      </c>
      <c r="B2842">
        <v>77</v>
      </c>
      <c r="C2842">
        <v>0</v>
      </c>
      <c r="D2842">
        <v>0</v>
      </c>
      <c r="E2842">
        <v>100.85</v>
      </c>
      <c r="F2842">
        <v>29.5</v>
      </c>
    </row>
    <row r="2843" spans="1:6" x14ac:dyDescent="0.3">
      <c r="A2843">
        <v>0</v>
      </c>
      <c r="B2843">
        <v>81</v>
      </c>
      <c r="C2843">
        <v>1</v>
      </c>
      <c r="D2843">
        <v>0</v>
      </c>
      <c r="E2843">
        <v>174.54</v>
      </c>
      <c r="F2843">
        <v>26.4</v>
      </c>
    </row>
    <row r="2844" spans="1:6" x14ac:dyDescent="0.3">
      <c r="A2844">
        <v>0</v>
      </c>
      <c r="B2844">
        <v>45</v>
      </c>
      <c r="C2844">
        <v>0</v>
      </c>
      <c r="D2844">
        <v>0</v>
      </c>
      <c r="E2844">
        <v>73.27</v>
      </c>
      <c r="F2844">
        <v>22.2</v>
      </c>
    </row>
    <row r="2845" spans="1:6" x14ac:dyDescent="0.3">
      <c r="A2845">
        <v>0</v>
      </c>
      <c r="B2845">
        <v>48</v>
      </c>
      <c r="C2845">
        <v>0</v>
      </c>
      <c r="D2845">
        <v>0</v>
      </c>
      <c r="E2845">
        <v>99.29</v>
      </c>
      <c r="F2845">
        <v>31.2</v>
      </c>
    </row>
    <row r="2846" spans="1:6" x14ac:dyDescent="0.3">
      <c r="A2846">
        <v>0</v>
      </c>
      <c r="B2846">
        <v>62</v>
      </c>
      <c r="C2846">
        <v>0</v>
      </c>
      <c r="D2846">
        <v>0</v>
      </c>
      <c r="E2846">
        <v>203.57</v>
      </c>
      <c r="F2846">
        <v>29.1</v>
      </c>
    </row>
    <row r="2847" spans="1:6" x14ac:dyDescent="0.3">
      <c r="A2847">
        <v>0</v>
      </c>
      <c r="B2847">
        <v>64</v>
      </c>
      <c r="C2847">
        <v>1</v>
      </c>
      <c r="D2847">
        <v>0</v>
      </c>
      <c r="E2847">
        <v>93.78</v>
      </c>
      <c r="F2847">
        <v>24.4</v>
      </c>
    </row>
    <row r="2848" spans="1:6" x14ac:dyDescent="0.3">
      <c r="A2848">
        <v>0</v>
      </c>
      <c r="B2848">
        <v>29</v>
      </c>
      <c r="C2848">
        <v>0</v>
      </c>
      <c r="D2848">
        <v>0</v>
      </c>
      <c r="E2848">
        <v>101.28</v>
      </c>
      <c r="F2848">
        <v>22.7</v>
      </c>
    </row>
    <row r="2849" spans="1:6" x14ac:dyDescent="0.3">
      <c r="A2849">
        <v>1</v>
      </c>
      <c r="B2849">
        <v>45</v>
      </c>
      <c r="C2849">
        <v>0</v>
      </c>
      <c r="D2849">
        <v>0</v>
      </c>
      <c r="E2849">
        <v>224.1</v>
      </c>
      <c r="F2849">
        <v>56.6</v>
      </c>
    </row>
    <row r="2850" spans="1:6" x14ac:dyDescent="0.3">
      <c r="A2850">
        <v>1</v>
      </c>
      <c r="B2850">
        <v>63</v>
      </c>
      <c r="C2850">
        <v>0</v>
      </c>
      <c r="D2850">
        <v>0</v>
      </c>
      <c r="E2850">
        <v>137.30000000000001</v>
      </c>
      <c r="F2850">
        <v>31.7</v>
      </c>
    </row>
    <row r="2851" spans="1:6" x14ac:dyDescent="0.3">
      <c r="A2851">
        <v>0</v>
      </c>
      <c r="B2851">
        <v>0.56000000000000005</v>
      </c>
      <c r="C2851">
        <v>0</v>
      </c>
      <c r="D2851">
        <v>0</v>
      </c>
      <c r="E2851">
        <v>80.92</v>
      </c>
      <c r="F2851">
        <v>18.3</v>
      </c>
    </row>
    <row r="2852" spans="1:6" x14ac:dyDescent="0.3">
      <c r="A2852">
        <v>0</v>
      </c>
      <c r="B2852">
        <v>49</v>
      </c>
      <c r="C2852">
        <v>0</v>
      </c>
      <c r="D2852">
        <v>0</v>
      </c>
      <c r="E2852">
        <v>90.58</v>
      </c>
      <c r="F2852">
        <v>23.2</v>
      </c>
    </row>
    <row r="2853" spans="1:6" x14ac:dyDescent="0.3">
      <c r="A2853">
        <v>0</v>
      </c>
      <c r="B2853">
        <v>4</v>
      </c>
      <c r="C2853">
        <v>0</v>
      </c>
      <c r="D2853">
        <v>0</v>
      </c>
      <c r="E2853">
        <v>109.81</v>
      </c>
      <c r="F2853">
        <v>17.899999999999999</v>
      </c>
    </row>
    <row r="2854" spans="1:6" x14ac:dyDescent="0.3">
      <c r="A2854">
        <v>0</v>
      </c>
      <c r="B2854">
        <v>31</v>
      </c>
      <c r="C2854">
        <v>0</v>
      </c>
      <c r="D2854">
        <v>0</v>
      </c>
      <c r="E2854">
        <v>81.709999999999994</v>
      </c>
      <c r="F2854">
        <v>32.700000000000003</v>
      </c>
    </row>
    <row r="2855" spans="1:6" x14ac:dyDescent="0.3">
      <c r="A2855">
        <v>0</v>
      </c>
      <c r="B2855">
        <v>79</v>
      </c>
      <c r="C2855">
        <v>0</v>
      </c>
      <c r="D2855">
        <v>0</v>
      </c>
      <c r="E2855">
        <v>57.77</v>
      </c>
      <c r="F2855">
        <v>24.1</v>
      </c>
    </row>
    <row r="2856" spans="1:6" x14ac:dyDescent="0.3">
      <c r="A2856">
        <v>0</v>
      </c>
      <c r="B2856">
        <v>52</v>
      </c>
      <c r="C2856">
        <v>1</v>
      </c>
      <c r="D2856">
        <v>0</v>
      </c>
      <c r="E2856">
        <v>155.86000000000001</v>
      </c>
      <c r="F2856">
        <v>27.2</v>
      </c>
    </row>
    <row r="2857" spans="1:6" x14ac:dyDescent="0.3">
      <c r="A2857">
        <v>0</v>
      </c>
      <c r="B2857">
        <v>31</v>
      </c>
      <c r="C2857">
        <v>0</v>
      </c>
      <c r="D2857">
        <v>0</v>
      </c>
      <c r="E2857">
        <v>56.48</v>
      </c>
      <c r="F2857">
        <v>26.2</v>
      </c>
    </row>
    <row r="2858" spans="1:6" x14ac:dyDescent="0.3">
      <c r="A2858">
        <v>0</v>
      </c>
      <c r="B2858">
        <v>29</v>
      </c>
      <c r="C2858">
        <v>0</v>
      </c>
      <c r="D2858">
        <v>0</v>
      </c>
      <c r="E2858">
        <v>60.74</v>
      </c>
      <c r="F2858">
        <v>20</v>
      </c>
    </row>
    <row r="2859" spans="1:6" x14ac:dyDescent="0.3">
      <c r="A2859">
        <v>0</v>
      </c>
      <c r="B2859">
        <v>8</v>
      </c>
      <c r="C2859">
        <v>0</v>
      </c>
      <c r="D2859">
        <v>0</v>
      </c>
      <c r="E2859">
        <v>65.319999999999993</v>
      </c>
      <c r="F2859">
        <v>18.399999999999999</v>
      </c>
    </row>
    <row r="2860" spans="1:6" x14ac:dyDescent="0.3">
      <c r="A2860">
        <v>0</v>
      </c>
      <c r="B2860">
        <v>63</v>
      </c>
      <c r="C2860">
        <v>0</v>
      </c>
      <c r="D2860">
        <v>0</v>
      </c>
      <c r="E2860">
        <v>60.22</v>
      </c>
      <c r="F2860">
        <v>29.2</v>
      </c>
    </row>
    <row r="2861" spans="1:6" x14ac:dyDescent="0.3">
      <c r="A2861">
        <v>0</v>
      </c>
      <c r="B2861">
        <v>27</v>
      </c>
      <c r="C2861">
        <v>0</v>
      </c>
      <c r="D2861">
        <v>0</v>
      </c>
      <c r="E2861">
        <v>88.97</v>
      </c>
      <c r="F2861">
        <v>28.8</v>
      </c>
    </row>
    <row r="2862" spans="1:6" x14ac:dyDescent="0.3">
      <c r="A2862">
        <v>0</v>
      </c>
      <c r="B2862">
        <v>33</v>
      </c>
      <c r="C2862">
        <v>0</v>
      </c>
      <c r="D2862">
        <v>0</v>
      </c>
      <c r="E2862">
        <v>112.94</v>
      </c>
      <c r="F2862">
        <v>43</v>
      </c>
    </row>
    <row r="2863" spans="1:6" x14ac:dyDescent="0.3">
      <c r="A2863">
        <v>1</v>
      </c>
      <c r="B2863">
        <v>65</v>
      </c>
      <c r="C2863">
        <v>0</v>
      </c>
      <c r="D2863">
        <v>0</v>
      </c>
      <c r="E2863">
        <v>68.430000000000007</v>
      </c>
    </row>
    <row r="2864" spans="1:6" x14ac:dyDescent="0.3">
      <c r="A2864">
        <v>0</v>
      </c>
      <c r="B2864">
        <v>76</v>
      </c>
      <c r="C2864">
        <v>0</v>
      </c>
      <c r="D2864">
        <v>0</v>
      </c>
      <c r="E2864">
        <v>96.29</v>
      </c>
      <c r="F2864">
        <v>25.4</v>
      </c>
    </row>
    <row r="2865" spans="1:6" x14ac:dyDescent="0.3">
      <c r="A2865">
        <v>0</v>
      </c>
      <c r="B2865">
        <v>18</v>
      </c>
      <c r="C2865">
        <v>0</v>
      </c>
      <c r="D2865">
        <v>0</v>
      </c>
      <c r="E2865">
        <v>93.88</v>
      </c>
      <c r="F2865">
        <v>22.2</v>
      </c>
    </row>
    <row r="2866" spans="1:6" x14ac:dyDescent="0.3">
      <c r="A2866">
        <v>0</v>
      </c>
      <c r="B2866">
        <v>46</v>
      </c>
      <c r="C2866">
        <v>0</v>
      </c>
      <c r="D2866">
        <v>0</v>
      </c>
      <c r="E2866">
        <v>64.09</v>
      </c>
      <c r="F2866">
        <v>25.3</v>
      </c>
    </row>
    <row r="2867" spans="1:6" x14ac:dyDescent="0.3">
      <c r="A2867">
        <v>0</v>
      </c>
      <c r="B2867">
        <v>77</v>
      </c>
      <c r="C2867">
        <v>0</v>
      </c>
      <c r="D2867">
        <v>0</v>
      </c>
      <c r="E2867">
        <v>151.22999999999999</v>
      </c>
      <c r="F2867">
        <v>24.9</v>
      </c>
    </row>
    <row r="2868" spans="1:6" x14ac:dyDescent="0.3">
      <c r="A2868">
        <v>0</v>
      </c>
      <c r="B2868">
        <v>44</v>
      </c>
      <c r="C2868">
        <v>0</v>
      </c>
      <c r="D2868">
        <v>0</v>
      </c>
      <c r="E2868">
        <v>58.19</v>
      </c>
      <c r="F2868">
        <v>37.1</v>
      </c>
    </row>
    <row r="2869" spans="1:6" x14ac:dyDescent="0.3">
      <c r="A2869">
        <v>0</v>
      </c>
      <c r="B2869">
        <v>37</v>
      </c>
      <c r="C2869">
        <v>0</v>
      </c>
      <c r="D2869">
        <v>0</v>
      </c>
      <c r="E2869">
        <v>65.290000000000006</v>
      </c>
      <c r="F2869">
        <v>32.9</v>
      </c>
    </row>
    <row r="2870" spans="1:6" x14ac:dyDescent="0.3">
      <c r="A2870">
        <v>0</v>
      </c>
      <c r="B2870">
        <v>57</v>
      </c>
      <c r="C2870">
        <v>0</v>
      </c>
      <c r="D2870">
        <v>0</v>
      </c>
      <c r="E2870">
        <v>87.1</v>
      </c>
      <c r="F2870">
        <v>48.3</v>
      </c>
    </row>
    <row r="2871" spans="1:6" x14ac:dyDescent="0.3">
      <c r="A2871">
        <v>0</v>
      </c>
      <c r="B2871">
        <v>57</v>
      </c>
      <c r="C2871">
        <v>0</v>
      </c>
      <c r="D2871">
        <v>0</v>
      </c>
      <c r="E2871">
        <v>131.4</v>
      </c>
      <c r="F2871">
        <v>32.299999999999997</v>
      </c>
    </row>
    <row r="2872" spans="1:6" x14ac:dyDescent="0.3">
      <c r="A2872">
        <v>0</v>
      </c>
      <c r="B2872">
        <v>30</v>
      </c>
      <c r="C2872">
        <v>0</v>
      </c>
      <c r="D2872">
        <v>0</v>
      </c>
      <c r="E2872">
        <v>76.7</v>
      </c>
      <c r="F2872">
        <v>24.2</v>
      </c>
    </row>
    <row r="2873" spans="1:6" x14ac:dyDescent="0.3">
      <c r="A2873">
        <v>0</v>
      </c>
      <c r="B2873">
        <v>46</v>
      </c>
      <c r="C2873">
        <v>0</v>
      </c>
      <c r="D2873">
        <v>0</v>
      </c>
      <c r="E2873">
        <v>56.89</v>
      </c>
      <c r="F2873">
        <v>23.8</v>
      </c>
    </row>
    <row r="2874" spans="1:6" x14ac:dyDescent="0.3">
      <c r="A2874">
        <v>0</v>
      </c>
      <c r="B2874">
        <v>38</v>
      </c>
      <c r="C2874">
        <v>1</v>
      </c>
      <c r="D2874">
        <v>0</v>
      </c>
      <c r="E2874">
        <v>109.46</v>
      </c>
      <c r="F2874">
        <v>41.5</v>
      </c>
    </row>
    <row r="2875" spans="1:6" x14ac:dyDescent="0.3">
      <c r="A2875">
        <v>0</v>
      </c>
      <c r="B2875">
        <v>39</v>
      </c>
      <c r="C2875">
        <v>0</v>
      </c>
      <c r="D2875">
        <v>0</v>
      </c>
      <c r="E2875">
        <v>101.52</v>
      </c>
      <c r="F2875">
        <v>41.8</v>
      </c>
    </row>
    <row r="2876" spans="1:6" x14ac:dyDescent="0.3">
      <c r="A2876">
        <v>0</v>
      </c>
      <c r="B2876">
        <v>55</v>
      </c>
      <c r="C2876">
        <v>0</v>
      </c>
      <c r="D2876">
        <v>0</v>
      </c>
      <c r="E2876">
        <v>56.11</v>
      </c>
      <c r="F2876">
        <v>32.4</v>
      </c>
    </row>
    <row r="2877" spans="1:6" x14ac:dyDescent="0.3">
      <c r="A2877">
        <v>0</v>
      </c>
      <c r="B2877">
        <v>71</v>
      </c>
      <c r="C2877">
        <v>1</v>
      </c>
      <c r="D2877">
        <v>0</v>
      </c>
      <c r="E2877">
        <v>195.25</v>
      </c>
      <c r="F2877">
        <v>33.299999999999997</v>
      </c>
    </row>
    <row r="2878" spans="1:6" x14ac:dyDescent="0.3">
      <c r="A2878">
        <v>0</v>
      </c>
      <c r="B2878">
        <v>62</v>
      </c>
      <c r="C2878">
        <v>1</v>
      </c>
      <c r="D2878">
        <v>0</v>
      </c>
      <c r="E2878">
        <v>103.69</v>
      </c>
      <c r="F2878">
        <v>35.200000000000003</v>
      </c>
    </row>
    <row r="2879" spans="1:6" x14ac:dyDescent="0.3">
      <c r="A2879">
        <v>0</v>
      </c>
      <c r="B2879">
        <v>64</v>
      </c>
      <c r="C2879">
        <v>0</v>
      </c>
      <c r="D2879">
        <v>1</v>
      </c>
      <c r="E2879">
        <v>114.71</v>
      </c>
      <c r="F2879">
        <v>30.6</v>
      </c>
    </row>
    <row r="2880" spans="1:6" x14ac:dyDescent="0.3">
      <c r="A2880">
        <v>0</v>
      </c>
      <c r="B2880">
        <v>29</v>
      </c>
      <c r="C2880">
        <v>0</v>
      </c>
      <c r="D2880">
        <v>0</v>
      </c>
      <c r="E2880">
        <v>72.52</v>
      </c>
      <c r="F2880">
        <v>33.9</v>
      </c>
    </row>
    <row r="2881" spans="1:6" x14ac:dyDescent="0.3">
      <c r="A2881">
        <v>0</v>
      </c>
      <c r="B2881">
        <v>14</v>
      </c>
      <c r="C2881">
        <v>0</v>
      </c>
      <c r="D2881">
        <v>0</v>
      </c>
      <c r="E2881">
        <v>77.52</v>
      </c>
      <c r="F2881">
        <v>21.9</v>
      </c>
    </row>
    <row r="2882" spans="1:6" x14ac:dyDescent="0.3">
      <c r="A2882">
        <v>0</v>
      </c>
      <c r="B2882">
        <v>22</v>
      </c>
      <c r="C2882">
        <v>0</v>
      </c>
      <c r="D2882">
        <v>0</v>
      </c>
      <c r="E2882">
        <v>66.290000000000006</v>
      </c>
      <c r="F2882">
        <v>20.5</v>
      </c>
    </row>
    <row r="2883" spans="1:6" x14ac:dyDescent="0.3">
      <c r="A2883">
        <v>0</v>
      </c>
      <c r="B2883">
        <v>2</v>
      </c>
      <c r="C2883">
        <v>0</v>
      </c>
      <c r="D2883">
        <v>0</v>
      </c>
      <c r="E2883">
        <v>65.959999999999994</v>
      </c>
      <c r="F2883">
        <v>19.7</v>
      </c>
    </row>
    <row r="2884" spans="1:6" x14ac:dyDescent="0.3">
      <c r="A2884">
        <v>0</v>
      </c>
      <c r="B2884">
        <v>36</v>
      </c>
      <c r="C2884">
        <v>0</v>
      </c>
      <c r="D2884">
        <v>0</v>
      </c>
      <c r="E2884">
        <v>91.34</v>
      </c>
      <c r="F2884">
        <v>29.9</v>
      </c>
    </row>
    <row r="2885" spans="1:6" x14ac:dyDescent="0.3">
      <c r="A2885">
        <v>0</v>
      </c>
      <c r="B2885">
        <v>25</v>
      </c>
      <c r="C2885">
        <v>0</v>
      </c>
      <c r="D2885">
        <v>0</v>
      </c>
      <c r="E2885">
        <v>60.84</v>
      </c>
      <c r="F2885">
        <v>24.5</v>
      </c>
    </row>
    <row r="2886" spans="1:6" x14ac:dyDescent="0.3">
      <c r="A2886">
        <v>0</v>
      </c>
      <c r="B2886">
        <v>15</v>
      </c>
      <c r="C2886">
        <v>0</v>
      </c>
      <c r="D2886">
        <v>0</v>
      </c>
      <c r="E2886">
        <v>87.29</v>
      </c>
      <c r="F2886">
        <v>29.4</v>
      </c>
    </row>
    <row r="2887" spans="1:6" x14ac:dyDescent="0.3">
      <c r="A2887">
        <v>0</v>
      </c>
      <c r="B2887">
        <v>31</v>
      </c>
      <c r="C2887">
        <v>0</v>
      </c>
      <c r="D2887">
        <v>0</v>
      </c>
      <c r="E2887">
        <v>122.41</v>
      </c>
      <c r="F2887">
        <v>40.299999999999997</v>
      </c>
    </row>
    <row r="2888" spans="1:6" x14ac:dyDescent="0.3">
      <c r="A2888">
        <v>0</v>
      </c>
      <c r="B2888">
        <v>20</v>
      </c>
      <c r="C2888">
        <v>0</v>
      </c>
      <c r="D2888">
        <v>0</v>
      </c>
      <c r="E2888">
        <v>112.96</v>
      </c>
      <c r="F2888">
        <v>27.5</v>
      </c>
    </row>
    <row r="2889" spans="1:6" x14ac:dyDescent="0.3">
      <c r="A2889">
        <v>0</v>
      </c>
      <c r="B2889">
        <v>1.08</v>
      </c>
      <c r="C2889">
        <v>0</v>
      </c>
      <c r="D2889">
        <v>0</v>
      </c>
      <c r="E2889">
        <v>109.33</v>
      </c>
      <c r="F2889">
        <v>18.2</v>
      </c>
    </row>
    <row r="2890" spans="1:6" x14ac:dyDescent="0.3">
      <c r="A2890">
        <v>0</v>
      </c>
      <c r="B2890">
        <v>37</v>
      </c>
      <c r="C2890">
        <v>0</v>
      </c>
      <c r="D2890">
        <v>0</v>
      </c>
      <c r="E2890">
        <v>76.98</v>
      </c>
      <c r="F2890">
        <v>34.700000000000003</v>
      </c>
    </row>
    <row r="2891" spans="1:6" x14ac:dyDescent="0.3">
      <c r="A2891">
        <v>0</v>
      </c>
      <c r="B2891">
        <v>33</v>
      </c>
      <c r="C2891">
        <v>0</v>
      </c>
      <c r="D2891">
        <v>0</v>
      </c>
      <c r="E2891">
        <v>84.48</v>
      </c>
      <c r="F2891">
        <v>44.5</v>
      </c>
    </row>
    <row r="2892" spans="1:6" x14ac:dyDescent="0.3">
      <c r="A2892">
        <v>0</v>
      </c>
      <c r="B2892">
        <v>52</v>
      </c>
      <c r="C2892">
        <v>0</v>
      </c>
      <c r="D2892">
        <v>0</v>
      </c>
      <c r="E2892">
        <v>110.36</v>
      </c>
      <c r="F2892">
        <v>39.1</v>
      </c>
    </row>
    <row r="2893" spans="1:6" x14ac:dyDescent="0.3">
      <c r="A2893">
        <v>0</v>
      </c>
      <c r="B2893">
        <v>81</v>
      </c>
      <c r="C2893">
        <v>1</v>
      </c>
      <c r="D2893">
        <v>1</v>
      </c>
      <c r="E2893">
        <v>126.34</v>
      </c>
      <c r="F2893">
        <v>27.4</v>
      </c>
    </row>
    <row r="2894" spans="1:6" x14ac:dyDescent="0.3">
      <c r="A2894">
        <v>0</v>
      </c>
      <c r="B2894">
        <v>44</v>
      </c>
      <c r="C2894">
        <v>0</v>
      </c>
      <c r="D2894">
        <v>0</v>
      </c>
      <c r="E2894">
        <v>92.72</v>
      </c>
      <c r="F2894">
        <v>36.6</v>
      </c>
    </row>
    <row r="2895" spans="1:6" x14ac:dyDescent="0.3">
      <c r="A2895">
        <v>0</v>
      </c>
      <c r="B2895">
        <v>39</v>
      </c>
      <c r="C2895">
        <v>0</v>
      </c>
      <c r="D2895">
        <v>0</v>
      </c>
      <c r="E2895">
        <v>243.52</v>
      </c>
      <c r="F2895">
        <v>37.200000000000003</v>
      </c>
    </row>
    <row r="2896" spans="1:6" x14ac:dyDescent="0.3">
      <c r="A2896">
        <v>0</v>
      </c>
      <c r="B2896">
        <v>38</v>
      </c>
      <c r="C2896">
        <v>0</v>
      </c>
      <c r="D2896">
        <v>0</v>
      </c>
      <c r="E2896">
        <v>183.43</v>
      </c>
      <c r="F2896">
        <v>38.1</v>
      </c>
    </row>
    <row r="2897" spans="1:6" x14ac:dyDescent="0.3">
      <c r="A2897">
        <v>0</v>
      </c>
      <c r="B2897">
        <v>29</v>
      </c>
      <c r="C2897">
        <v>0</v>
      </c>
      <c r="D2897">
        <v>0</v>
      </c>
      <c r="E2897">
        <v>79.27</v>
      </c>
      <c r="F2897">
        <v>29</v>
      </c>
    </row>
    <row r="2898" spans="1:6" x14ac:dyDescent="0.3">
      <c r="A2898">
        <v>0</v>
      </c>
      <c r="B2898">
        <v>45</v>
      </c>
      <c r="C2898">
        <v>0</v>
      </c>
      <c r="D2898">
        <v>0</v>
      </c>
      <c r="E2898">
        <v>81.02</v>
      </c>
      <c r="F2898">
        <v>39</v>
      </c>
    </row>
    <row r="2899" spans="1:6" x14ac:dyDescent="0.3">
      <c r="A2899">
        <v>0</v>
      </c>
      <c r="B2899">
        <v>56</v>
      </c>
      <c r="C2899">
        <v>0</v>
      </c>
      <c r="D2899">
        <v>0</v>
      </c>
      <c r="E2899">
        <v>179.14</v>
      </c>
      <c r="F2899">
        <v>35.299999999999997</v>
      </c>
    </row>
    <row r="2900" spans="1:6" x14ac:dyDescent="0.3">
      <c r="A2900">
        <v>0</v>
      </c>
      <c r="B2900">
        <v>25</v>
      </c>
      <c r="C2900">
        <v>0</v>
      </c>
      <c r="D2900">
        <v>0</v>
      </c>
      <c r="E2900">
        <v>100.82</v>
      </c>
      <c r="F2900">
        <v>31.9</v>
      </c>
    </row>
    <row r="2901" spans="1:6" x14ac:dyDescent="0.3">
      <c r="A2901">
        <v>0</v>
      </c>
      <c r="B2901">
        <v>28</v>
      </c>
      <c r="C2901">
        <v>0</v>
      </c>
      <c r="D2901">
        <v>0</v>
      </c>
      <c r="E2901">
        <v>134.12</v>
      </c>
      <c r="F2901">
        <v>28.8</v>
      </c>
    </row>
    <row r="2902" spans="1:6" x14ac:dyDescent="0.3">
      <c r="A2902">
        <v>0</v>
      </c>
      <c r="B2902">
        <v>27</v>
      </c>
      <c r="C2902">
        <v>0</v>
      </c>
      <c r="D2902">
        <v>0</v>
      </c>
      <c r="E2902">
        <v>57.96</v>
      </c>
      <c r="F2902">
        <v>64.400000000000006</v>
      </c>
    </row>
    <row r="2903" spans="1:6" x14ac:dyDescent="0.3">
      <c r="A2903">
        <v>0</v>
      </c>
      <c r="B2903">
        <v>55</v>
      </c>
      <c r="C2903">
        <v>0</v>
      </c>
      <c r="D2903">
        <v>1</v>
      </c>
      <c r="E2903">
        <v>109.69</v>
      </c>
      <c r="F2903">
        <v>22.2</v>
      </c>
    </row>
    <row r="2904" spans="1:6" x14ac:dyDescent="0.3">
      <c r="A2904">
        <v>0</v>
      </c>
      <c r="B2904">
        <v>28</v>
      </c>
      <c r="C2904">
        <v>0</v>
      </c>
      <c r="D2904">
        <v>1</v>
      </c>
      <c r="E2904">
        <v>111.27</v>
      </c>
      <c r="F2904">
        <v>19.100000000000001</v>
      </c>
    </row>
    <row r="2905" spans="1:6" x14ac:dyDescent="0.3">
      <c r="A2905">
        <v>0</v>
      </c>
      <c r="B2905">
        <v>43</v>
      </c>
      <c r="C2905">
        <v>0</v>
      </c>
      <c r="D2905">
        <v>0</v>
      </c>
      <c r="E2905">
        <v>96.3</v>
      </c>
      <c r="F2905">
        <v>28.1</v>
      </c>
    </row>
    <row r="2906" spans="1:6" x14ac:dyDescent="0.3">
      <c r="A2906">
        <v>0</v>
      </c>
      <c r="B2906">
        <v>10</v>
      </c>
      <c r="C2906">
        <v>0</v>
      </c>
      <c r="D2906">
        <v>0</v>
      </c>
      <c r="E2906">
        <v>57.28</v>
      </c>
      <c r="F2906">
        <v>15.4</v>
      </c>
    </row>
    <row r="2907" spans="1:6" x14ac:dyDescent="0.3">
      <c r="A2907">
        <v>0</v>
      </c>
      <c r="B2907">
        <v>13</v>
      </c>
      <c r="C2907">
        <v>0</v>
      </c>
      <c r="D2907">
        <v>0</v>
      </c>
      <c r="E2907">
        <v>62.57</v>
      </c>
      <c r="F2907">
        <v>20.9</v>
      </c>
    </row>
    <row r="2908" spans="1:6" x14ac:dyDescent="0.3">
      <c r="A2908">
        <v>0</v>
      </c>
      <c r="B2908">
        <v>55</v>
      </c>
      <c r="C2908">
        <v>0</v>
      </c>
      <c r="D2908">
        <v>0</v>
      </c>
      <c r="E2908">
        <v>198.36</v>
      </c>
      <c r="F2908">
        <v>29.1</v>
      </c>
    </row>
    <row r="2909" spans="1:6" x14ac:dyDescent="0.3">
      <c r="A2909">
        <v>0</v>
      </c>
      <c r="B2909">
        <v>34</v>
      </c>
      <c r="C2909">
        <v>0</v>
      </c>
      <c r="D2909">
        <v>0</v>
      </c>
      <c r="E2909">
        <v>79.8</v>
      </c>
      <c r="F2909">
        <v>37.4</v>
      </c>
    </row>
    <row r="2910" spans="1:6" x14ac:dyDescent="0.3">
      <c r="A2910">
        <v>0</v>
      </c>
      <c r="B2910">
        <v>7</v>
      </c>
      <c r="C2910">
        <v>0</v>
      </c>
      <c r="D2910">
        <v>0</v>
      </c>
      <c r="E2910">
        <v>114.82</v>
      </c>
      <c r="F2910">
        <v>33.299999999999997</v>
      </c>
    </row>
    <row r="2911" spans="1:6" x14ac:dyDescent="0.3">
      <c r="A2911">
        <v>0</v>
      </c>
      <c r="B2911">
        <v>17</v>
      </c>
      <c r="C2911">
        <v>0</v>
      </c>
      <c r="D2911">
        <v>0</v>
      </c>
      <c r="E2911">
        <v>82.18</v>
      </c>
      <c r="F2911">
        <v>23.4</v>
      </c>
    </row>
    <row r="2912" spans="1:6" x14ac:dyDescent="0.3">
      <c r="A2912">
        <v>0</v>
      </c>
      <c r="B2912">
        <v>50</v>
      </c>
      <c r="C2912">
        <v>0</v>
      </c>
      <c r="D2912">
        <v>0</v>
      </c>
      <c r="E2912">
        <v>151.25</v>
      </c>
      <c r="F2912">
        <v>31.5</v>
      </c>
    </row>
    <row r="2913" spans="1:6" x14ac:dyDescent="0.3">
      <c r="A2913">
        <v>0</v>
      </c>
      <c r="B2913">
        <v>8</v>
      </c>
      <c r="C2913">
        <v>0</v>
      </c>
      <c r="D2913">
        <v>0</v>
      </c>
      <c r="E2913">
        <v>74.42</v>
      </c>
      <c r="F2913">
        <v>22.5</v>
      </c>
    </row>
    <row r="2914" spans="1:6" x14ac:dyDescent="0.3">
      <c r="A2914">
        <v>0</v>
      </c>
      <c r="B2914">
        <v>80</v>
      </c>
      <c r="C2914">
        <v>0</v>
      </c>
      <c r="D2914">
        <v>0</v>
      </c>
      <c r="E2914">
        <v>57.57</v>
      </c>
      <c r="F2914">
        <v>22.8</v>
      </c>
    </row>
    <row r="2915" spans="1:6" x14ac:dyDescent="0.3">
      <c r="A2915">
        <v>0</v>
      </c>
      <c r="B2915">
        <v>68</v>
      </c>
      <c r="C2915">
        <v>0</v>
      </c>
      <c r="D2915">
        <v>0</v>
      </c>
      <c r="E2915">
        <v>58.69</v>
      </c>
      <c r="F2915">
        <v>26.2</v>
      </c>
    </row>
    <row r="2916" spans="1:6" x14ac:dyDescent="0.3">
      <c r="A2916">
        <v>0</v>
      </c>
      <c r="B2916">
        <v>8</v>
      </c>
      <c r="C2916">
        <v>0</v>
      </c>
      <c r="D2916">
        <v>0</v>
      </c>
      <c r="E2916">
        <v>71.63</v>
      </c>
      <c r="F2916">
        <v>16.3</v>
      </c>
    </row>
    <row r="2917" spans="1:6" x14ac:dyDescent="0.3">
      <c r="A2917">
        <v>0</v>
      </c>
      <c r="B2917">
        <v>54</v>
      </c>
      <c r="C2917">
        <v>0</v>
      </c>
      <c r="D2917">
        <v>0</v>
      </c>
      <c r="E2917">
        <v>70.19</v>
      </c>
      <c r="F2917">
        <v>39.1</v>
      </c>
    </row>
    <row r="2918" spans="1:6" x14ac:dyDescent="0.3">
      <c r="A2918">
        <v>0</v>
      </c>
      <c r="B2918">
        <v>62</v>
      </c>
      <c r="C2918">
        <v>0</v>
      </c>
      <c r="D2918">
        <v>0</v>
      </c>
      <c r="E2918">
        <v>126.99</v>
      </c>
      <c r="F2918">
        <v>29.4</v>
      </c>
    </row>
    <row r="2919" spans="1:6" x14ac:dyDescent="0.3">
      <c r="A2919">
        <v>1</v>
      </c>
      <c r="B2919">
        <v>50</v>
      </c>
      <c r="C2919">
        <v>1</v>
      </c>
      <c r="D2919">
        <v>0</v>
      </c>
      <c r="E2919">
        <v>73.180000000000007</v>
      </c>
      <c r="F2919">
        <v>30.3</v>
      </c>
    </row>
    <row r="2920" spans="1:6" x14ac:dyDescent="0.3">
      <c r="A2920">
        <v>0</v>
      </c>
      <c r="B2920">
        <v>23</v>
      </c>
      <c r="C2920">
        <v>0</v>
      </c>
      <c r="D2920">
        <v>0</v>
      </c>
      <c r="E2920">
        <v>64.94</v>
      </c>
      <c r="F2920">
        <v>18.8</v>
      </c>
    </row>
    <row r="2921" spans="1:6" x14ac:dyDescent="0.3">
      <c r="A2921">
        <v>0</v>
      </c>
      <c r="B2921">
        <v>51</v>
      </c>
      <c r="C2921">
        <v>0</v>
      </c>
      <c r="D2921">
        <v>0</v>
      </c>
      <c r="E2921">
        <v>89.74</v>
      </c>
      <c r="F2921">
        <v>28.4</v>
      </c>
    </row>
    <row r="2922" spans="1:6" x14ac:dyDescent="0.3">
      <c r="A2922">
        <v>0</v>
      </c>
      <c r="B2922">
        <v>61</v>
      </c>
      <c r="C2922">
        <v>1</v>
      </c>
      <c r="D2922">
        <v>0</v>
      </c>
      <c r="E2922">
        <v>153.38</v>
      </c>
      <c r="F2922">
        <v>38.799999999999997</v>
      </c>
    </row>
    <row r="2923" spans="1:6" x14ac:dyDescent="0.3">
      <c r="A2923">
        <v>1</v>
      </c>
      <c r="B2923">
        <v>43</v>
      </c>
      <c r="C2923">
        <v>0</v>
      </c>
      <c r="D2923">
        <v>0</v>
      </c>
      <c r="E2923">
        <v>143.43</v>
      </c>
      <c r="F2923">
        <v>45.9</v>
      </c>
    </row>
    <row r="2924" spans="1:6" x14ac:dyDescent="0.3">
      <c r="A2924">
        <v>0</v>
      </c>
      <c r="B2924">
        <v>42</v>
      </c>
      <c r="C2924">
        <v>0</v>
      </c>
      <c r="D2924">
        <v>0</v>
      </c>
      <c r="E2924">
        <v>99.94</v>
      </c>
      <c r="F2924">
        <v>33.4</v>
      </c>
    </row>
    <row r="2925" spans="1:6" x14ac:dyDescent="0.3">
      <c r="A2925">
        <v>0</v>
      </c>
      <c r="B2925">
        <v>29</v>
      </c>
      <c r="C2925">
        <v>0</v>
      </c>
      <c r="D2925">
        <v>0</v>
      </c>
      <c r="E2925">
        <v>62.48</v>
      </c>
      <c r="F2925">
        <v>29.5</v>
      </c>
    </row>
    <row r="2926" spans="1:6" x14ac:dyDescent="0.3">
      <c r="A2926">
        <v>0</v>
      </c>
      <c r="B2926">
        <v>80</v>
      </c>
      <c r="C2926">
        <v>1</v>
      </c>
      <c r="D2926">
        <v>0</v>
      </c>
      <c r="E2926">
        <v>125.89</v>
      </c>
      <c r="F2926">
        <v>28.9</v>
      </c>
    </row>
    <row r="2927" spans="1:6" x14ac:dyDescent="0.3">
      <c r="A2927">
        <v>0</v>
      </c>
      <c r="B2927">
        <v>17</v>
      </c>
      <c r="C2927">
        <v>0</v>
      </c>
      <c r="D2927">
        <v>0</v>
      </c>
      <c r="E2927">
        <v>109.39</v>
      </c>
      <c r="F2927">
        <v>26.3</v>
      </c>
    </row>
    <row r="2928" spans="1:6" x14ac:dyDescent="0.3">
      <c r="A2928">
        <v>0</v>
      </c>
      <c r="B2928">
        <v>38</v>
      </c>
      <c r="C2928">
        <v>0</v>
      </c>
      <c r="D2928">
        <v>0</v>
      </c>
      <c r="E2928">
        <v>196.2</v>
      </c>
      <c r="F2928">
        <v>32.799999999999997</v>
      </c>
    </row>
    <row r="2929" spans="1:6" x14ac:dyDescent="0.3">
      <c r="A2929">
        <v>0</v>
      </c>
      <c r="B2929">
        <v>47</v>
      </c>
      <c r="C2929">
        <v>0</v>
      </c>
      <c r="D2929">
        <v>0</v>
      </c>
      <c r="E2929">
        <v>143.44999999999999</v>
      </c>
      <c r="F2929">
        <v>23.8</v>
      </c>
    </row>
    <row r="2930" spans="1:6" x14ac:dyDescent="0.3">
      <c r="A2930">
        <v>0</v>
      </c>
      <c r="B2930">
        <v>40</v>
      </c>
      <c r="C2930">
        <v>0</v>
      </c>
      <c r="D2930">
        <v>0</v>
      </c>
      <c r="E2930">
        <v>114.32</v>
      </c>
      <c r="F2930">
        <v>28.3</v>
      </c>
    </row>
    <row r="2931" spans="1:6" x14ac:dyDescent="0.3">
      <c r="A2931">
        <v>0</v>
      </c>
      <c r="B2931">
        <v>45</v>
      </c>
      <c r="C2931">
        <v>0</v>
      </c>
      <c r="D2931">
        <v>0</v>
      </c>
      <c r="E2931">
        <v>113.63</v>
      </c>
      <c r="F2931">
        <v>27.5</v>
      </c>
    </row>
    <row r="2932" spans="1:6" x14ac:dyDescent="0.3">
      <c r="A2932">
        <v>0</v>
      </c>
      <c r="B2932">
        <v>66</v>
      </c>
      <c r="C2932">
        <v>0</v>
      </c>
      <c r="D2932">
        <v>0</v>
      </c>
      <c r="E2932">
        <v>59.62</v>
      </c>
      <c r="F2932">
        <v>32.4</v>
      </c>
    </row>
    <row r="2933" spans="1:6" x14ac:dyDescent="0.3">
      <c r="A2933">
        <v>0</v>
      </c>
      <c r="B2933">
        <v>2</v>
      </c>
      <c r="C2933">
        <v>0</v>
      </c>
      <c r="D2933">
        <v>0</v>
      </c>
      <c r="E2933">
        <v>125.03</v>
      </c>
      <c r="F2933">
        <v>19.8</v>
      </c>
    </row>
    <row r="2934" spans="1:6" x14ac:dyDescent="0.3">
      <c r="A2934">
        <v>0</v>
      </c>
      <c r="B2934">
        <v>75</v>
      </c>
      <c r="C2934">
        <v>1</v>
      </c>
      <c r="D2934">
        <v>0</v>
      </c>
      <c r="E2934">
        <v>55.96</v>
      </c>
      <c r="F2934">
        <v>34.799999999999997</v>
      </c>
    </row>
    <row r="2935" spans="1:6" x14ac:dyDescent="0.3">
      <c r="A2935">
        <v>0</v>
      </c>
      <c r="B2935">
        <v>26</v>
      </c>
      <c r="C2935">
        <v>0</v>
      </c>
      <c r="D2935">
        <v>0</v>
      </c>
      <c r="E2935">
        <v>90.66</v>
      </c>
      <c r="F2935">
        <v>27.2</v>
      </c>
    </row>
    <row r="2936" spans="1:6" x14ac:dyDescent="0.3">
      <c r="A2936">
        <v>0</v>
      </c>
      <c r="B2936">
        <v>30</v>
      </c>
      <c r="C2936">
        <v>0</v>
      </c>
      <c r="D2936">
        <v>0</v>
      </c>
      <c r="E2936">
        <v>99.2</v>
      </c>
      <c r="F2936">
        <v>32.5</v>
      </c>
    </row>
    <row r="2937" spans="1:6" x14ac:dyDescent="0.3">
      <c r="A2937">
        <v>0</v>
      </c>
      <c r="B2937">
        <v>53</v>
      </c>
      <c r="C2937">
        <v>0</v>
      </c>
      <c r="D2937">
        <v>0</v>
      </c>
      <c r="E2937">
        <v>97.89</v>
      </c>
      <c r="F2937">
        <v>38.700000000000003</v>
      </c>
    </row>
    <row r="2938" spans="1:6" x14ac:dyDescent="0.3">
      <c r="A2938">
        <v>0</v>
      </c>
      <c r="B2938">
        <v>55</v>
      </c>
      <c r="C2938">
        <v>0</v>
      </c>
      <c r="D2938">
        <v>0</v>
      </c>
      <c r="E2938">
        <v>71.02</v>
      </c>
      <c r="F2938">
        <v>21.2</v>
      </c>
    </row>
    <row r="2939" spans="1:6" x14ac:dyDescent="0.3">
      <c r="A2939">
        <v>0</v>
      </c>
      <c r="B2939">
        <v>66</v>
      </c>
      <c r="C2939">
        <v>0</v>
      </c>
      <c r="D2939">
        <v>0</v>
      </c>
      <c r="E2939">
        <v>200.91</v>
      </c>
      <c r="F2939">
        <v>27.6</v>
      </c>
    </row>
    <row r="2940" spans="1:6" x14ac:dyDescent="0.3">
      <c r="A2940">
        <v>0</v>
      </c>
      <c r="B2940">
        <v>54</v>
      </c>
      <c r="C2940">
        <v>0</v>
      </c>
      <c r="D2940">
        <v>0</v>
      </c>
      <c r="E2940">
        <v>85.07</v>
      </c>
      <c r="F2940">
        <v>21.9</v>
      </c>
    </row>
    <row r="2941" spans="1:6" x14ac:dyDescent="0.3">
      <c r="A2941">
        <v>0</v>
      </c>
      <c r="B2941">
        <v>66</v>
      </c>
      <c r="C2941">
        <v>0</v>
      </c>
      <c r="D2941">
        <v>0</v>
      </c>
      <c r="E2941">
        <v>87.24</v>
      </c>
      <c r="F2941">
        <v>22.5</v>
      </c>
    </row>
    <row r="2942" spans="1:6" x14ac:dyDescent="0.3">
      <c r="A2942">
        <v>0</v>
      </c>
      <c r="B2942">
        <v>5</v>
      </c>
      <c r="C2942">
        <v>0</v>
      </c>
      <c r="D2942">
        <v>0</v>
      </c>
      <c r="E2942">
        <v>102.04</v>
      </c>
      <c r="F2942">
        <v>18.5</v>
      </c>
    </row>
    <row r="2943" spans="1:6" x14ac:dyDescent="0.3">
      <c r="A2943">
        <v>0</v>
      </c>
      <c r="B2943">
        <v>58</v>
      </c>
      <c r="C2943">
        <v>0</v>
      </c>
      <c r="D2943">
        <v>0</v>
      </c>
      <c r="E2943">
        <v>89.03</v>
      </c>
      <c r="F2943">
        <v>30</v>
      </c>
    </row>
    <row r="2944" spans="1:6" x14ac:dyDescent="0.3">
      <c r="A2944">
        <v>0</v>
      </c>
      <c r="B2944">
        <v>47</v>
      </c>
      <c r="C2944">
        <v>0</v>
      </c>
      <c r="D2944">
        <v>0</v>
      </c>
      <c r="E2944">
        <v>67.08</v>
      </c>
      <c r="F2944">
        <v>22.3</v>
      </c>
    </row>
    <row r="2945" spans="1:6" x14ac:dyDescent="0.3">
      <c r="A2945">
        <v>0</v>
      </c>
      <c r="B2945">
        <v>79</v>
      </c>
      <c r="C2945">
        <v>1</v>
      </c>
      <c r="D2945">
        <v>0</v>
      </c>
      <c r="E2945">
        <v>64.44</v>
      </c>
      <c r="F2945">
        <v>26.9</v>
      </c>
    </row>
    <row r="2946" spans="1:6" x14ac:dyDescent="0.3">
      <c r="A2946">
        <v>0</v>
      </c>
      <c r="B2946">
        <v>56</v>
      </c>
      <c r="C2946">
        <v>0</v>
      </c>
      <c r="D2946">
        <v>0</v>
      </c>
      <c r="E2946">
        <v>144.33000000000001</v>
      </c>
      <c r="F2946">
        <v>29.2</v>
      </c>
    </row>
    <row r="2947" spans="1:6" x14ac:dyDescent="0.3">
      <c r="A2947">
        <v>0</v>
      </c>
      <c r="B2947">
        <v>70</v>
      </c>
      <c r="C2947">
        <v>0</v>
      </c>
      <c r="D2947">
        <v>0</v>
      </c>
      <c r="E2947">
        <v>158.33000000000001</v>
      </c>
      <c r="F2947">
        <v>33.5</v>
      </c>
    </row>
    <row r="2948" spans="1:6" x14ac:dyDescent="0.3">
      <c r="A2948">
        <v>0</v>
      </c>
      <c r="B2948">
        <v>18</v>
      </c>
      <c r="C2948">
        <v>0</v>
      </c>
      <c r="D2948">
        <v>0</v>
      </c>
      <c r="E2948">
        <v>80.06</v>
      </c>
      <c r="F2948">
        <v>31.8</v>
      </c>
    </row>
    <row r="2949" spans="1:6" x14ac:dyDescent="0.3">
      <c r="A2949">
        <v>0</v>
      </c>
      <c r="B2949">
        <v>23</v>
      </c>
      <c r="C2949">
        <v>0</v>
      </c>
      <c r="D2949">
        <v>0</v>
      </c>
      <c r="E2949">
        <v>59.07</v>
      </c>
      <c r="F2949">
        <v>21.6</v>
      </c>
    </row>
    <row r="2950" spans="1:6" x14ac:dyDescent="0.3">
      <c r="A2950">
        <v>0</v>
      </c>
      <c r="B2950">
        <v>55</v>
      </c>
      <c r="C2950">
        <v>0</v>
      </c>
      <c r="D2950">
        <v>0</v>
      </c>
      <c r="E2950">
        <v>55.42</v>
      </c>
      <c r="F2950">
        <v>24.8</v>
      </c>
    </row>
    <row r="2951" spans="1:6" x14ac:dyDescent="0.3">
      <c r="A2951">
        <v>0</v>
      </c>
      <c r="B2951">
        <v>21</v>
      </c>
      <c r="C2951">
        <v>0</v>
      </c>
      <c r="D2951">
        <v>0</v>
      </c>
      <c r="E2951">
        <v>129.16</v>
      </c>
      <c r="F2951">
        <v>34.4</v>
      </c>
    </row>
    <row r="2952" spans="1:6" x14ac:dyDescent="0.3">
      <c r="A2952">
        <v>0</v>
      </c>
      <c r="B2952">
        <v>20</v>
      </c>
      <c r="C2952">
        <v>0</v>
      </c>
      <c r="D2952">
        <v>0</v>
      </c>
      <c r="E2952">
        <v>127.18</v>
      </c>
      <c r="F2952">
        <v>31</v>
      </c>
    </row>
    <row r="2953" spans="1:6" x14ac:dyDescent="0.3">
      <c r="A2953">
        <v>0</v>
      </c>
      <c r="B2953">
        <v>76</v>
      </c>
      <c r="C2953">
        <v>0</v>
      </c>
      <c r="D2953">
        <v>0</v>
      </c>
      <c r="E2953">
        <v>223.64</v>
      </c>
      <c r="F2953">
        <v>27.1</v>
      </c>
    </row>
    <row r="2954" spans="1:6" x14ac:dyDescent="0.3">
      <c r="A2954">
        <v>0</v>
      </c>
      <c r="B2954">
        <v>24</v>
      </c>
      <c r="C2954">
        <v>0</v>
      </c>
      <c r="D2954">
        <v>0</v>
      </c>
      <c r="E2954">
        <v>72.06</v>
      </c>
      <c r="F2954">
        <v>30.2</v>
      </c>
    </row>
    <row r="2955" spans="1:6" x14ac:dyDescent="0.3">
      <c r="A2955">
        <v>0</v>
      </c>
      <c r="B2955">
        <v>68</v>
      </c>
      <c r="C2955">
        <v>0</v>
      </c>
      <c r="D2955">
        <v>0</v>
      </c>
      <c r="E2955">
        <v>82.06</v>
      </c>
      <c r="F2955">
        <v>35.200000000000003</v>
      </c>
    </row>
    <row r="2956" spans="1:6" x14ac:dyDescent="0.3">
      <c r="A2956">
        <v>0</v>
      </c>
      <c r="B2956">
        <v>10</v>
      </c>
      <c r="C2956">
        <v>0</v>
      </c>
      <c r="D2956">
        <v>0</v>
      </c>
      <c r="E2956">
        <v>77.430000000000007</v>
      </c>
      <c r="F2956">
        <v>16.2</v>
      </c>
    </row>
    <row r="2957" spans="1:6" x14ac:dyDescent="0.3">
      <c r="A2957">
        <v>0</v>
      </c>
      <c r="B2957">
        <v>35</v>
      </c>
      <c r="C2957">
        <v>0</v>
      </c>
      <c r="D2957">
        <v>0</v>
      </c>
      <c r="E2957">
        <v>58.72</v>
      </c>
      <c r="F2957">
        <v>40</v>
      </c>
    </row>
    <row r="2958" spans="1:6" x14ac:dyDescent="0.3">
      <c r="A2958">
        <v>0</v>
      </c>
      <c r="B2958">
        <v>18</v>
      </c>
      <c r="C2958">
        <v>0</v>
      </c>
      <c r="D2958">
        <v>0</v>
      </c>
      <c r="E2958">
        <v>81.73</v>
      </c>
      <c r="F2958">
        <v>21.6</v>
      </c>
    </row>
    <row r="2959" spans="1:6" x14ac:dyDescent="0.3">
      <c r="A2959">
        <v>0</v>
      </c>
      <c r="B2959">
        <v>50</v>
      </c>
      <c r="C2959">
        <v>0</v>
      </c>
      <c r="D2959">
        <v>0</v>
      </c>
      <c r="E2959">
        <v>95.01</v>
      </c>
      <c r="F2959">
        <v>26.2</v>
      </c>
    </row>
    <row r="2960" spans="1:6" x14ac:dyDescent="0.3">
      <c r="A2960">
        <v>0</v>
      </c>
      <c r="B2960">
        <v>45</v>
      </c>
      <c r="C2960">
        <v>0</v>
      </c>
      <c r="D2960">
        <v>0</v>
      </c>
      <c r="E2960">
        <v>69.760000000000005</v>
      </c>
      <c r="F2960">
        <v>25.3</v>
      </c>
    </row>
    <row r="2961" spans="1:6" x14ac:dyDescent="0.3">
      <c r="A2961">
        <v>0</v>
      </c>
      <c r="B2961">
        <v>41</v>
      </c>
      <c r="C2961">
        <v>0</v>
      </c>
      <c r="D2961">
        <v>0</v>
      </c>
      <c r="E2961">
        <v>121.44</v>
      </c>
      <c r="F2961">
        <v>20.399999999999999</v>
      </c>
    </row>
    <row r="2962" spans="1:6" x14ac:dyDescent="0.3">
      <c r="A2962">
        <v>0</v>
      </c>
      <c r="B2962">
        <v>4</v>
      </c>
      <c r="C2962">
        <v>0</v>
      </c>
      <c r="D2962">
        <v>0</v>
      </c>
      <c r="E2962">
        <v>71.25</v>
      </c>
      <c r="F2962">
        <v>18.8</v>
      </c>
    </row>
    <row r="2963" spans="1:6" x14ac:dyDescent="0.3">
      <c r="A2963">
        <v>0</v>
      </c>
      <c r="B2963">
        <v>43</v>
      </c>
      <c r="C2963">
        <v>0</v>
      </c>
      <c r="D2963">
        <v>0</v>
      </c>
      <c r="E2963">
        <v>89.73</v>
      </c>
      <c r="F2963">
        <v>23.5</v>
      </c>
    </row>
    <row r="2964" spans="1:6" x14ac:dyDescent="0.3">
      <c r="A2964">
        <v>0</v>
      </c>
      <c r="B2964">
        <v>15</v>
      </c>
      <c r="C2964">
        <v>0</v>
      </c>
      <c r="D2964">
        <v>0</v>
      </c>
      <c r="E2964">
        <v>82.19</v>
      </c>
      <c r="F2964">
        <v>40.5</v>
      </c>
    </row>
    <row r="2965" spans="1:6" x14ac:dyDescent="0.3">
      <c r="A2965">
        <v>0</v>
      </c>
      <c r="B2965">
        <v>66</v>
      </c>
      <c r="C2965">
        <v>0</v>
      </c>
      <c r="D2965">
        <v>0</v>
      </c>
      <c r="E2965">
        <v>212.92</v>
      </c>
      <c r="F2965">
        <v>21.4</v>
      </c>
    </row>
    <row r="2966" spans="1:6" x14ac:dyDescent="0.3">
      <c r="A2966">
        <v>0</v>
      </c>
      <c r="B2966">
        <v>47</v>
      </c>
      <c r="C2966">
        <v>0</v>
      </c>
      <c r="D2966">
        <v>0</v>
      </c>
      <c r="E2966">
        <v>195.61</v>
      </c>
    </row>
    <row r="2967" spans="1:6" x14ac:dyDescent="0.3">
      <c r="A2967">
        <v>0</v>
      </c>
      <c r="B2967">
        <v>53</v>
      </c>
      <c r="C2967">
        <v>0</v>
      </c>
      <c r="D2967">
        <v>0</v>
      </c>
      <c r="E2967">
        <v>60.77</v>
      </c>
      <c r="F2967">
        <v>28.7</v>
      </c>
    </row>
    <row r="2968" spans="1:6" x14ac:dyDescent="0.3">
      <c r="A2968">
        <v>0</v>
      </c>
      <c r="B2968">
        <v>44</v>
      </c>
      <c r="C2968">
        <v>0</v>
      </c>
      <c r="D2968">
        <v>0</v>
      </c>
      <c r="E2968">
        <v>68.42</v>
      </c>
      <c r="F2968">
        <v>43.2</v>
      </c>
    </row>
    <row r="2969" spans="1:6" x14ac:dyDescent="0.3">
      <c r="A2969">
        <v>0</v>
      </c>
      <c r="B2969">
        <v>55</v>
      </c>
      <c r="C2969">
        <v>0</v>
      </c>
      <c r="D2969">
        <v>0</v>
      </c>
      <c r="E2969">
        <v>231.76</v>
      </c>
      <c r="F2969">
        <v>42.9</v>
      </c>
    </row>
    <row r="2970" spans="1:6" x14ac:dyDescent="0.3">
      <c r="A2970">
        <v>0</v>
      </c>
      <c r="B2970">
        <v>22</v>
      </c>
      <c r="C2970">
        <v>0</v>
      </c>
      <c r="D2970">
        <v>0</v>
      </c>
      <c r="E2970">
        <v>64.87</v>
      </c>
      <c r="F2970">
        <v>20.6</v>
      </c>
    </row>
    <row r="2971" spans="1:6" x14ac:dyDescent="0.3">
      <c r="A2971">
        <v>0</v>
      </c>
      <c r="B2971">
        <v>80</v>
      </c>
      <c r="C2971">
        <v>1</v>
      </c>
      <c r="D2971">
        <v>0</v>
      </c>
      <c r="E2971">
        <v>103.6</v>
      </c>
      <c r="F2971">
        <v>23.7</v>
      </c>
    </row>
    <row r="2972" spans="1:6" x14ac:dyDescent="0.3">
      <c r="A2972">
        <v>0</v>
      </c>
      <c r="B2972">
        <v>37</v>
      </c>
      <c r="C2972">
        <v>0</v>
      </c>
      <c r="D2972">
        <v>0</v>
      </c>
      <c r="E2972">
        <v>70.75</v>
      </c>
      <c r="F2972">
        <v>35.799999999999997</v>
      </c>
    </row>
    <row r="2973" spans="1:6" x14ac:dyDescent="0.3">
      <c r="A2973">
        <v>0</v>
      </c>
      <c r="B2973">
        <v>14</v>
      </c>
      <c r="C2973">
        <v>0</v>
      </c>
      <c r="D2973">
        <v>0</v>
      </c>
      <c r="E2973">
        <v>65.41</v>
      </c>
      <c r="F2973">
        <v>19.5</v>
      </c>
    </row>
    <row r="2974" spans="1:6" x14ac:dyDescent="0.3">
      <c r="A2974">
        <v>0</v>
      </c>
      <c r="B2974">
        <v>20</v>
      </c>
      <c r="C2974">
        <v>0</v>
      </c>
      <c r="D2974">
        <v>0</v>
      </c>
      <c r="E2974">
        <v>61.88</v>
      </c>
      <c r="F2974">
        <v>20.100000000000001</v>
      </c>
    </row>
    <row r="2975" spans="1:6" x14ac:dyDescent="0.3">
      <c r="A2975">
        <v>0</v>
      </c>
      <c r="B2975">
        <v>23</v>
      </c>
      <c r="C2975">
        <v>0</v>
      </c>
      <c r="D2975">
        <v>0</v>
      </c>
      <c r="E2975">
        <v>84.93</v>
      </c>
      <c r="F2975">
        <v>24.2</v>
      </c>
    </row>
    <row r="2976" spans="1:6" x14ac:dyDescent="0.3">
      <c r="A2976">
        <v>0</v>
      </c>
      <c r="B2976">
        <v>73</v>
      </c>
      <c r="C2976">
        <v>1</v>
      </c>
      <c r="D2976">
        <v>0</v>
      </c>
      <c r="E2976">
        <v>110.38</v>
      </c>
      <c r="F2976">
        <v>26.3</v>
      </c>
    </row>
    <row r="2977" spans="1:6" x14ac:dyDescent="0.3">
      <c r="A2977">
        <v>0</v>
      </c>
      <c r="B2977">
        <v>37</v>
      </c>
      <c r="C2977">
        <v>0</v>
      </c>
      <c r="D2977">
        <v>0</v>
      </c>
      <c r="E2977">
        <v>217.11</v>
      </c>
      <c r="F2977">
        <v>29.1</v>
      </c>
    </row>
    <row r="2978" spans="1:6" x14ac:dyDescent="0.3">
      <c r="A2978">
        <v>0</v>
      </c>
      <c r="B2978">
        <v>45</v>
      </c>
      <c r="C2978">
        <v>0</v>
      </c>
      <c r="D2978">
        <v>0</v>
      </c>
      <c r="E2978">
        <v>63.73</v>
      </c>
      <c r="F2978">
        <v>32</v>
      </c>
    </row>
    <row r="2979" spans="1:6" x14ac:dyDescent="0.3">
      <c r="A2979">
        <v>0</v>
      </c>
      <c r="B2979">
        <v>82</v>
      </c>
      <c r="C2979">
        <v>0</v>
      </c>
      <c r="D2979">
        <v>0</v>
      </c>
      <c r="E2979">
        <v>58.3</v>
      </c>
      <c r="F2979">
        <v>20.399999999999999</v>
      </c>
    </row>
    <row r="2980" spans="1:6" x14ac:dyDescent="0.3">
      <c r="A2980">
        <v>0</v>
      </c>
      <c r="B2980">
        <v>5</v>
      </c>
      <c r="C2980">
        <v>0</v>
      </c>
      <c r="D2980">
        <v>0</v>
      </c>
      <c r="E2980">
        <v>111.92</v>
      </c>
      <c r="F2980">
        <v>23.6</v>
      </c>
    </row>
    <row r="2981" spans="1:6" x14ac:dyDescent="0.3">
      <c r="A2981">
        <v>0</v>
      </c>
      <c r="B2981">
        <v>48</v>
      </c>
      <c r="C2981">
        <v>0</v>
      </c>
      <c r="D2981">
        <v>0</v>
      </c>
      <c r="E2981">
        <v>90.38</v>
      </c>
      <c r="F2981">
        <v>38</v>
      </c>
    </row>
    <row r="2982" spans="1:6" x14ac:dyDescent="0.3">
      <c r="A2982">
        <v>0</v>
      </c>
      <c r="B2982">
        <v>39</v>
      </c>
      <c r="C2982">
        <v>0</v>
      </c>
      <c r="D2982">
        <v>0</v>
      </c>
      <c r="E2982">
        <v>90.31</v>
      </c>
      <c r="F2982">
        <v>27.6</v>
      </c>
    </row>
    <row r="2983" spans="1:6" x14ac:dyDescent="0.3">
      <c r="A2983">
        <v>1</v>
      </c>
      <c r="B2983">
        <v>78</v>
      </c>
      <c r="C2983">
        <v>0</v>
      </c>
      <c r="D2983">
        <v>0</v>
      </c>
      <c r="E2983">
        <v>133.19</v>
      </c>
      <c r="F2983">
        <v>23.6</v>
      </c>
    </row>
    <row r="2984" spans="1:6" x14ac:dyDescent="0.3">
      <c r="A2984">
        <v>0</v>
      </c>
      <c r="B2984">
        <v>57</v>
      </c>
      <c r="C2984">
        <v>0</v>
      </c>
      <c r="D2984">
        <v>0</v>
      </c>
      <c r="E2984">
        <v>64.37</v>
      </c>
      <c r="F2984">
        <v>32.799999999999997</v>
      </c>
    </row>
    <row r="2985" spans="1:6" x14ac:dyDescent="0.3">
      <c r="A2985">
        <v>0</v>
      </c>
      <c r="B2985">
        <v>53</v>
      </c>
      <c r="C2985">
        <v>0</v>
      </c>
      <c r="D2985">
        <v>0</v>
      </c>
      <c r="E2985">
        <v>70.510000000000005</v>
      </c>
      <c r="F2985">
        <v>54.1</v>
      </c>
    </row>
    <row r="2986" spans="1:6" x14ac:dyDescent="0.3">
      <c r="A2986">
        <v>0</v>
      </c>
      <c r="B2986">
        <v>54</v>
      </c>
      <c r="C2986">
        <v>0</v>
      </c>
      <c r="D2986">
        <v>0</v>
      </c>
      <c r="E2986">
        <v>75.52</v>
      </c>
      <c r="F2986">
        <v>28.7</v>
      </c>
    </row>
    <row r="2987" spans="1:6" x14ac:dyDescent="0.3">
      <c r="A2987">
        <v>0</v>
      </c>
      <c r="B2987">
        <v>50</v>
      </c>
      <c r="C2987">
        <v>0</v>
      </c>
      <c r="D2987">
        <v>1</v>
      </c>
      <c r="E2987">
        <v>193.8</v>
      </c>
      <c r="F2987">
        <v>26.4</v>
      </c>
    </row>
    <row r="2988" spans="1:6" x14ac:dyDescent="0.3">
      <c r="A2988">
        <v>0</v>
      </c>
      <c r="B2988">
        <v>26</v>
      </c>
      <c r="C2988">
        <v>0</v>
      </c>
      <c r="D2988">
        <v>0</v>
      </c>
      <c r="E2988">
        <v>59.67</v>
      </c>
      <c r="F2988">
        <v>24.5</v>
      </c>
    </row>
    <row r="2989" spans="1:6" x14ac:dyDescent="0.3">
      <c r="A2989">
        <v>0</v>
      </c>
      <c r="B2989">
        <v>14</v>
      </c>
      <c r="C2989">
        <v>0</v>
      </c>
      <c r="D2989">
        <v>0</v>
      </c>
      <c r="E2989">
        <v>131.77000000000001</v>
      </c>
      <c r="F2989">
        <v>31</v>
      </c>
    </row>
    <row r="2990" spans="1:6" x14ac:dyDescent="0.3">
      <c r="A2990">
        <v>0</v>
      </c>
      <c r="B2990">
        <v>52</v>
      </c>
      <c r="C2990">
        <v>0</v>
      </c>
      <c r="D2990">
        <v>0</v>
      </c>
      <c r="E2990">
        <v>118.46</v>
      </c>
      <c r="F2990">
        <v>61.6</v>
      </c>
    </row>
    <row r="2991" spans="1:6" x14ac:dyDescent="0.3">
      <c r="A2991">
        <v>0</v>
      </c>
      <c r="B2991">
        <v>53</v>
      </c>
      <c r="C2991">
        <v>1</v>
      </c>
      <c r="D2991">
        <v>0</v>
      </c>
      <c r="E2991">
        <v>77.94</v>
      </c>
      <c r="F2991">
        <v>33</v>
      </c>
    </row>
    <row r="2992" spans="1:6" x14ac:dyDescent="0.3">
      <c r="A2992">
        <v>0</v>
      </c>
      <c r="B2992">
        <v>26</v>
      </c>
      <c r="C2992">
        <v>0</v>
      </c>
      <c r="D2992">
        <v>0</v>
      </c>
      <c r="E2992">
        <v>90.54</v>
      </c>
      <c r="F2992">
        <v>37.1</v>
      </c>
    </row>
    <row r="2993" spans="1:6" x14ac:dyDescent="0.3">
      <c r="A2993">
        <v>0</v>
      </c>
      <c r="B2993">
        <v>82</v>
      </c>
      <c r="C2993">
        <v>0</v>
      </c>
      <c r="D2993">
        <v>0</v>
      </c>
      <c r="E2993">
        <v>243.59</v>
      </c>
      <c r="F2993">
        <v>24.3</v>
      </c>
    </row>
    <row r="2994" spans="1:6" x14ac:dyDescent="0.3">
      <c r="A2994">
        <v>1</v>
      </c>
      <c r="B2994">
        <v>50</v>
      </c>
      <c r="C2994">
        <v>0</v>
      </c>
      <c r="D2994">
        <v>0</v>
      </c>
      <c r="E2994">
        <v>102.16</v>
      </c>
      <c r="F2994">
        <v>31.4</v>
      </c>
    </row>
    <row r="2995" spans="1:6" x14ac:dyDescent="0.3">
      <c r="A2995">
        <v>0</v>
      </c>
      <c r="B2995">
        <v>79</v>
      </c>
      <c r="C2995">
        <v>0</v>
      </c>
      <c r="D2995">
        <v>0</v>
      </c>
      <c r="E2995">
        <v>70.349999999999994</v>
      </c>
      <c r="F2995">
        <v>23</v>
      </c>
    </row>
    <row r="2996" spans="1:6" x14ac:dyDescent="0.3">
      <c r="A2996">
        <v>0</v>
      </c>
      <c r="B2996">
        <v>59</v>
      </c>
      <c r="C2996">
        <v>0</v>
      </c>
      <c r="D2996">
        <v>0</v>
      </c>
      <c r="E2996">
        <v>65.98</v>
      </c>
      <c r="F2996">
        <v>31.1</v>
      </c>
    </row>
    <row r="2997" spans="1:6" x14ac:dyDescent="0.3">
      <c r="A2997">
        <v>0</v>
      </c>
      <c r="B2997">
        <v>52</v>
      </c>
      <c r="C2997">
        <v>0</v>
      </c>
      <c r="D2997">
        <v>0</v>
      </c>
      <c r="E2997">
        <v>69.3</v>
      </c>
      <c r="F2997">
        <v>20.100000000000001</v>
      </c>
    </row>
    <row r="2998" spans="1:6" x14ac:dyDescent="0.3">
      <c r="A2998">
        <v>0</v>
      </c>
      <c r="B2998">
        <v>57</v>
      </c>
      <c r="C2998">
        <v>1</v>
      </c>
      <c r="D2998">
        <v>0</v>
      </c>
      <c r="E2998">
        <v>129.54</v>
      </c>
      <c r="F2998">
        <v>60.9</v>
      </c>
    </row>
    <row r="2999" spans="1:6" x14ac:dyDescent="0.3">
      <c r="A2999">
        <v>0</v>
      </c>
      <c r="B2999">
        <v>19</v>
      </c>
      <c r="C2999">
        <v>0</v>
      </c>
      <c r="D2999">
        <v>0</v>
      </c>
      <c r="E2999">
        <v>90.57</v>
      </c>
      <c r="F2999">
        <v>24.2</v>
      </c>
    </row>
    <row r="3000" spans="1:6" x14ac:dyDescent="0.3">
      <c r="A3000">
        <v>0</v>
      </c>
      <c r="B3000">
        <v>45</v>
      </c>
      <c r="C3000">
        <v>0</v>
      </c>
      <c r="D3000">
        <v>0</v>
      </c>
      <c r="E3000">
        <v>172.33</v>
      </c>
      <c r="F3000">
        <v>45.3</v>
      </c>
    </row>
    <row r="3001" spans="1:6" x14ac:dyDescent="0.3">
      <c r="A3001">
        <v>0</v>
      </c>
      <c r="B3001">
        <v>2</v>
      </c>
      <c r="C3001">
        <v>0</v>
      </c>
      <c r="D3001">
        <v>0</v>
      </c>
      <c r="E3001">
        <v>102.92</v>
      </c>
      <c r="F3001">
        <v>17.600000000000001</v>
      </c>
    </row>
    <row r="3002" spans="1:6" x14ac:dyDescent="0.3">
      <c r="A3002">
        <v>0</v>
      </c>
      <c r="B3002">
        <v>55</v>
      </c>
      <c r="C3002">
        <v>0</v>
      </c>
      <c r="D3002">
        <v>0</v>
      </c>
      <c r="E3002">
        <v>89.17</v>
      </c>
      <c r="F3002">
        <v>31.5</v>
      </c>
    </row>
    <row r="3003" spans="1:6" x14ac:dyDescent="0.3">
      <c r="A3003">
        <v>0</v>
      </c>
      <c r="B3003">
        <v>43</v>
      </c>
      <c r="C3003">
        <v>0</v>
      </c>
      <c r="D3003">
        <v>0</v>
      </c>
      <c r="E3003">
        <v>80.069999999999993</v>
      </c>
    </row>
    <row r="3004" spans="1:6" x14ac:dyDescent="0.3">
      <c r="A3004">
        <v>0</v>
      </c>
      <c r="B3004">
        <v>8</v>
      </c>
      <c r="C3004">
        <v>0</v>
      </c>
      <c r="D3004">
        <v>0</v>
      </c>
      <c r="E3004">
        <v>78.760000000000005</v>
      </c>
    </row>
    <row r="3005" spans="1:6" x14ac:dyDescent="0.3">
      <c r="A3005">
        <v>0</v>
      </c>
      <c r="B3005">
        <v>59</v>
      </c>
      <c r="C3005">
        <v>1</v>
      </c>
      <c r="D3005">
        <v>1</v>
      </c>
      <c r="E3005">
        <v>246.53</v>
      </c>
      <c r="F3005">
        <v>27.2</v>
      </c>
    </row>
    <row r="3006" spans="1:6" x14ac:dyDescent="0.3">
      <c r="A3006">
        <v>0</v>
      </c>
      <c r="B3006">
        <v>4</v>
      </c>
      <c r="C3006">
        <v>0</v>
      </c>
      <c r="D3006">
        <v>0</v>
      </c>
      <c r="E3006">
        <v>98.56</v>
      </c>
      <c r="F3006">
        <v>17.5</v>
      </c>
    </row>
    <row r="3007" spans="1:6" x14ac:dyDescent="0.3">
      <c r="A3007">
        <v>0</v>
      </c>
      <c r="B3007">
        <v>31</v>
      </c>
      <c r="C3007">
        <v>0</v>
      </c>
      <c r="D3007">
        <v>0</v>
      </c>
      <c r="E3007">
        <v>72.599999999999994</v>
      </c>
      <c r="F3007">
        <v>31.6</v>
      </c>
    </row>
    <row r="3008" spans="1:6" x14ac:dyDescent="0.3">
      <c r="A3008">
        <v>0</v>
      </c>
      <c r="B3008">
        <v>79</v>
      </c>
      <c r="C3008">
        <v>0</v>
      </c>
      <c r="D3008">
        <v>0</v>
      </c>
      <c r="E3008">
        <v>198.79</v>
      </c>
      <c r="F3008">
        <v>24.9</v>
      </c>
    </row>
    <row r="3009" spans="1:6" x14ac:dyDescent="0.3">
      <c r="A3009">
        <v>0</v>
      </c>
      <c r="B3009">
        <v>45</v>
      </c>
      <c r="C3009">
        <v>0</v>
      </c>
      <c r="D3009">
        <v>0</v>
      </c>
      <c r="E3009">
        <v>65.42</v>
      </c>
      <c r="F3009">
        <v>39.700000000000003</v>
      </c>
    </row>
    <row r="3010" spans="1:6" x14ac:dyDescent="0.3">
      <c r="A3010">
        <v>0</v>
      </c>
      <c r="B3010">
        <v>8</v>
      </c>
      <c r="C3010">
        <v>0</v>
      </c>
      <c r="D3010">
        <v>0</v>
      </c>
      <c r="E3010">
        <v>96.43</v>
      </c>
      <c r="F3010">
        <v>25.7</v>
      </c>
    </row>
    <row r="3011" spans="1:6" x14ac:dyDescent="0.3">
      <c r="A3011">
        <v>0</v>
      </c>
      <c r="B3011">
        <v>78</v>
      </c>
      <c r="C3011">
        <v>1</v>
      </c>
      <c r="D3011">
        <v>0</v>
      </c>
      <c r="E3011">
        <v>75.19</v>
      </c>
      <c r="F3011">
        <v>27.6</v>
      </c>
    </row>
    <row r="3012" spans="1:6" x14ac:dyDescent="0.3">
      <c r="A3012">
        <v>1</v>
      </c>
      <c r="B3012">
        <v>79</v>
      </c>
      <c r="C3012">
        <v>1</v>
      </c>
      <c r="D3012">
        <v>0</v>
      </c>
      <c r="E3012">
        <v>75.02</v>
      </c>
    </row>
    <row r="3013" spans="1:6" x14ac:dyDescent="0.3">
      <c r="A3013">
        <v>0</v>
      </c>
      <c r="B3013">
        <v>48</v>
      </c>
      <c r="C3013">
        <v>1</v>
      </c>
      <c r="D3013">
        <v>0</v>
      </c>
      <c r="E3013">
        <v>173.14</v>
      </c>
      <c r="F3013">
        <v>37</v>
      </c>
    </row>
    <row r="3014" spans="1:6" x14ac:dyDescent="0.3">
      <c r="A3014">
        <v>1</v>
      </c>
      <c r="B3014">
        <v>78</v>
      </c>
      <c r="C3014">
        <v>0</v>
      </c>
      <c r="D3014">
        <v>0</v>
      </c>
      <c r="E3014">
        <v>78.81</v>
      </c>
      <c r="F3014">
        <v>19.600000000000001</v>
      </c>
    </row>
    <row r="3015" spans="1:6" x14ac:dyDescent="0.3">
      <c r="A3015">
        <v>0</v>
      </c>
      <c r="B3015">
        <v>46</v>
      </c>
      <c r="C3015">
        <v>0</v>
      </c>
      <c r="D3015">
        <v>0</v>
      </c>
      <c r="E3015">
        <v>78.44</v>
      </c>
      <c r="F3015">
        <v>23.9</v>
      </c>
    </row>
    <row r="3016" spans="1:6" x14ac:dyDescent="0.3">
      <c r="A3016">
        <v>0</v>
      </c>
      <c r="B3016">
        <v>42</v>
      </c>
      <c r="C3016">
        <v>0</v>
      </c>
      <c r="D3016">
        <v>0</v>
      </c>
      <c r="E3016">
        <v>210.48</v>
      </c>
      <c r="F3016">
        <v>71.900000000000006</v>
      </c>
    </row>
    <row r="3017" spans="1:6" x14ac:dyDescent="0.3">
      <c r="A3017">
        <v>0</v>
      </c>
      <c r="B3017">
        <v>13</v>
      </c>
      <c r="C3017">
        <v>0</v>
      </c>
      <c r="D3017">
        <v>0</v>
      </c>
      <c r="E3017">
        <v>98.65</v>
      </c>
      <c r="F3017">
        <v>20.100000000000001</v>
      </c>
    </row>
    <row r="3018" spans="1:6" x14ac:dyDescent="0.3">
      <c r="A3018">
        <v>0</v>
      </c>
      <c r="B3018">
        <v>9</v>
      </c>
      <c r="C3018">
        <v>0</v>
      </c>
      <c r="D3018">
        <v>0</v>
      </c>
      <c r="E3018">
        <v>71.88</v>
      </c>
      <c r="F3018">
        <v>17.5</v>
      </c>
    </row>
    <row r="3019" spans="1:6" x14ac:dyDescent="0.3">
      <c r="A3019">
        <v>0</v>
      </c>
      <c r="B3019">
        <v>69</v>
      </c>
      <c r="C3019">
        <v>0</v>
      </c>
      <c r="D3019">
        <v>0</v>
      </c>
      <c r="E3019">
        <v>101.52</v>
      </c>
      <c r="F3019">
        <v>26.8</v>
      </c>
    </row>
    <row r="3020" spans="1:6" x14ac:dyDescent="0.3">
      <c r="A3020">
        <v>0</v>
      </c>
      <c r="B3020">
        <v>52</v>
      </c>
      <c r="C3020">
        <v>0</v>
      </c>
      <c r="D3020">
        <v>0</v>
      </c>
      <c r="E3020">
        <v>87.26</v>
      </c>
      <c r="F3020">
        <v>40.1</v>
      </c>
    </row>
    <row r="3021" spans="1:6" x14ac:dyDescent="0.3">
      <c r="A3021">
        <v>0</v>
      </c>
      <c r="B3021">
        <v>81</v>
      </c>
      <c r="C3021">
        <v>0</v>
      </c>
      <c r="D3021">
        <v>0</v>
      </c>
      <c r="E3021">
        <v>92.96</v>
      </c>
      <c r="F3021">
        <v>22.2</v>
      </c>
    </row>
    <row r="3022" spans="1:6" x14ac:dyDescent="0.3">
      <c r="A3022">
        <v>0</v>
      </c>
      <c r="B3022">
        <v>17</v>
      </c>
      <c r="C3022">
        <v>0</v>
      </c>
      <c r="D3022">
        <v>0</v>
      </c>
      <c r="E3022">
        <v>81.77</v>
      </c>
      <c r="F3022">
        <v>44.7</v>
      </c>
    </row>
    <row r="3023" spans="1:6" x14ac:dyDescent="0.3">
      <c r="A3023">
        <v>0</v>
      </c>
      <c r="B3023">
        <v>44</v>
      </c>
      <c r="C3023">
        <v>0</v>
      </c>
      <c r="D3023">
        <v>0</v>
      </c>
      <c r="E3023">
        <v>95.46</v>
      </c>
      <c r="F3023">
        <v>31.4</v>
      </c>
    </row>
    <row r="3024" spans="1:6" x14ac:dyDescent="0.3">
      <c r="A3024">
        <v>0</v>
      </c>
      <c r="B3024">
        <v>8</v>
      </c>
      <c r="C3024">
        <v>0</v>
      </c>
      <c r="D3024">
        <v>0</v>
      </c>
      <c r="E3024">
        <v>88.83</v>
      </c>
      <c r="F3024">
        <v>18.5</v>
      </c>
    </row>
    <row r="3025" spans="1:6" x14ac:dyDescent="0.3">
      <c r="A3025">
        <v>0</v>
      </c>
      <c r="B3025">
        <v>10</v>
      </c>
      <c r="C3025">
        <v>0</v>
      </c>
      <c r="D3025">
        <v>0</v>
      </c>
      <c r="E3025">
        <v>88.69</v>
      </c>
      <c r="F3025">
        <v>30.4</v>
      </c>
    </row>
    <row r="3026" spans="1:6" x14ac:dyDescent="0.3">
      <c r="A3026">
        <v>0</v>
      </c>
      <c r="B3026">
        <v>0.8</v>
      </c>
      <c r="C3026">
        <v>0</v>
      </c>
      <c r="D3026">
        <v>0</v>
      </c>
      <c r="E3026">
        <v>75.22</v>
      </c>
      <c r="F3026">
        <v>33.1</v>
      </c>
    </row>
    <row r="3027" spans="1:6" x14ac:dyDescent="0.3">
      <c r="A3027">
        <v>0</v>
      </c>
      <c r="B3027">
        <v>13</v>
      </c>
      <c r="C3027">
        <v>0</v>
      </c>
      <c r="D3027">
        <v>0</v>
      </c>
      <c r="E3027">
        <v>71.73</v>
      </c>
    </row>
    <row r="3028" spans="1:6" x14ac:dyDescent="0.3">
      <c r="A3028">
        <v>0</v>
      </c>
      <c r="B3028">
        <v>34</v>
      </c>
      <c r="C3028">
        <v>0</v>
      </c>
      <c r="D3028">
        <v>0</v>
      </c>
      <c r="E3028">
        <v>83.75</v>
      </c>
      <c r="F3028">
        <v>37</v>
      </c>
    </row>
    <row r="3029" spans="1:6" x14ac:dyDescent="0.3">
      <c r="A3029">
        <v>0</v>
      </c>
      <c r="B3029">
        <v>3</v>
      </c>
      <c r="C3029">
        <v>0</v>
      </c>
      <c r="D3029">
        <v>0</v>
      </c>
      <c r="E3029">
        <v>65.849999999999994</v>
      </c>
      <c r="F3029">
        <v>17</v>
      </c>
    </row>
    <row r="3030" spans="1:6" x14ac:dyDescent="0.3">
      <c r="A3030">
        <v>0</v>
      </c>
      <c r="B3030">
        <v>7</v>
      </c>
      <c r="C3030">
        <v>0</v>
      </c>
      <c r="D3030">
        <v>0</v>
      </c>
      <c r="E3030">
        <v>87.94</v>
      </c>
    </row>
    <row r="3031" spans="1:6" x14ac:dyDescent="0.3">
      <c r="A3031">
        <v>1</v>
      </c>
      <c r="B3031">
        <v>57</v>
      </c>
      <c r="C3031">
        <v>1</v>
      </c>
      <c r="D3031">
        <v>0</v>
      </c>
      <c r="E3031">
        <v>212.08</v>
      </c>
      <c r="F3031">
        <v>44.2</v>
      </c>
    </row>
    <row r="3032" spans="1:6" x14ac:dyDescent="0.3">
      <c r="A3032">
        <v>0</v>
      </c>
      <c r="B3032">
        <v>20</v>
      </c>
      <c r="C3032">
        <v>0</v>
      </c>
      <c r="D3032">
        <v>0</v>
      </c>
      <c r="E3032">
        <v>75.900000000000006</v>
      </c>
      <c r="F3032">
        <v>32.200000000000003</v>
      </c>
    </row>
    <row r="3033" spans="1:6" x14ac:dyDescent="0.3">
      <c r="A3033">
        <v>0</v>
      </c>
      <c r="B3033">
        <v>18</v>
      </c>
      <c r="C3033">
        <v>0</v>
      </c>
      <c r="D3033">
        <v>0</v>
      </c>
      <c r="E3033">
        <v>103.94</v>
      </c>
      <c r="F3033">
        <v>23.3</v>
      </c>
    </row>
    <row r="3034" spans="1:6" x14ac:dyDescent="0.3">
      <c r="A3034">
        <v>0</v>
      </c>
      <c r="B3034">
        <v>61</v>
      </c>
      <c r="C3034">
        <v>0</v>
      </c>
      <c r="D3034">
        <v>1</v>
      </c>
      <c r="E3034">
        <v>88.27</v>
      </c>
    </row>
    <row r="3035" spans="1:6" x14ac:dyDescent="0.3">
      <c r="A3035">
        <v>0</v>
      </c>
      <c r="B3035">
        <v>77</v>
      </c>
      <c r="C3035">
        <v>0</v>
      </c>
      <c r="D3035">
        <v>1</v>
      </c>
      <c r="E3035">
        <v>106.03</v>
      </c>
    </row>
    <row r="3036" spans="1:6" x14ac:dyDescent="0.3">
      <c r="A3036">
        <v>0</v>
      </c>
      <c r="B3036">
        <v>47</v>
      </c>
      <c r="C3036">
        <v>0</v>
      </c>
      <c r="D3036">
        <v>1</v>
      </c>
      <c r="E3036">
        <v>101.81</v>
      </c>
      <c r="F3036">
        <v>28.4</v>
      </c>
    </row>
    <row r="3037" spans="1:6" x14ac:dyDescent="0.3">
      <c r="A3037">
        <v>0</v>
      </c>
      <c r="B3037">
        <v>39</v>
      </c>
      <c r="C3037">
        <v>0</v>
      </c>
      <c r="D3037">
        <v>0</v>
      </c>
      <c r="E3037">
        <v>84.18</v>
      </c>
    </row>
    <row r="3038" spans="1:6" x14ac:dyDescent="0.3">
      <c r="A3038">
        <v>0</v>
      </c>
      <c r="B3038">
        <v>43</v>
      </c>
      <c r="C3038">
        <v>0</v>
      </c>
      <c r="D3038">
        <v>0</v>
      </c>
      <c r="E3038">
        <v>87.82</v>
      </c>
      <c r="F3038">
        <v>38.799999999999997</v>
      </c>
    </row>
    <row r="3039" spans="1:6" x14ac:dyDescent="0.3">
      <c r="A3039">
        <v>0</v>
      </c>
      <c r="B3039">
        <v>59</v>
      </c>
      <c r="C3039">
        <v>0</v>
      </c>
      <c r="D3039">
        <v>0</v>
      </c>
      <c r="E3039">
        <v>101.24</v>
      </c>
      <c r="F3039">
        <v>26.5</v>
      </c>
    </row>
    <row r="3040" spans="1:6" x14ac:dyDescent="0.3">
      <c r="A3040">
        <v>0</v>
      </c>
      <c r="B3040">
        <v>0.88</v>
      </c>
      <c r="C3040">
        <v>0</v>
      </c>
      <c r="D3040">
        <v>0</v>
      </c>
      <c r="E3040">
        <v>112.19</v>
      </c>
      <c r="F3040">
        <v>18.899999999999999</v>
      </c>
    </row>
    <row r="3041" spans="1:6" x14ac:dyDescent="0.3">
      <c r="A3041">
        <v>0</v>
      </c>
      <c r="B3041">
        <v>1.88</v>
      </c>
      <c r="C3041">
        <v>0</v>
      </c>
      <c r="D3041">
        <v>0</v>
      </c>
      <c r="E3041">
        <v>111.65</v>
      </c>
      <c r="F3041">
        <v>16.3</v>
      </c>
    </row>
    <row r="3042" spans="1:6" x14ac:dyDescent="0.3">
      <c r="A3042">
        <v>0</v>
      </c>
      <c r="B3042">
        <v>69</v>
      </c>
      <c r="C3042">
        <v>1</v>
      </c>
      <c r="D3042">
        <v>0</v>
      </c>
      <c r="E3042">
        <v>229.21</v>
      </c>
      <c r="F3042">
        <v>30.1</v>
      </c>
    </row>
    <row r="3043" spans="1:6" x14ac:dyDescent="0.3">
      <c r="A3043">
        <v>0</v>
      </c>
      <c r="B3043">
        <v>31</v>
      </c>
      <c r="C3043">
        <v>0</v>
      </c>
      <c r="D3043">
        <v>0</v>
      </c>
      <c r="E3043">
        <v>215.07</v>
      </c>
    </row>
    <row r="3044" spans="1:6" x14ac:dyDescent="0.3">
      <c r="A3044">
        <v>0</v>
      </c>
      <c r="B3044">
        <v>71</v>
      </c>
      <c r="C3044">
        <v>0</v>
      </c>
      <c r="D3044">
        <v>1</v>
      </c>
      <c r="E3044">
        <v>101.13</v>
      </c>
      <c r="F3044">
        <v>35.9</v>
      </c>
    </row>
    <row r="3045" spans="1:6" x14ac:dyDescent="0.3">
      <c r="A3045">
        <v>0</v>
      </c>
      <c r="B3045">
        <v>73</v>
      </c>
      <c r="C3045">
        <v>0</v>
      </c>
      <c r="D3045">
        <v>0</v>
      </c>
      <c r="E3045">
        <v>101.58</v>
      </c>
      <c r="F3045">
        <v>35.9</v>
      </c>
    </row>
    <row r="3046" spans="1:6" x14ac:dyDescent="0.3">
      <c r="A3046">
        <v>0</v>
      </c>
      <c r="B3046">
        <v>38</v>
      </c>
      <c r="C3046">
        <v>0</v>
      </c>
      <c r="D3046">
        <v>0</v>
      </c>
      <c r="E3046">
        <v>92.22</v>
      </c>
      <c r="F3046">
        <v>40.799999999999997</v>
      </c>
    </row>
    <row r="3047" spans="1:6" x14ac:dyDescent="0.3">
      <c r="A3047">
        <v>0</v>
      </c>
      <c r="B3047">
        <v>70</v>
      </c>
      <c r="C3047">
        <v>0</v>
      </c>
      <c r="D3047">
        <v>0</v>
      </c>
      <c r="E3047">
        <v>202.55</v>
      </c>
    </row>
    <row r="3048" spans="1:6" x14ac:dyDescent="0.3">
      <c r="A3048">
        <v>1</v>
      </c>
      <c r="B3048">
        <v>56</v>
      </c>
      <c r="C3048">
        <v>1</v>
      </c>
      <c r="D3048">
        <v>0</v>
      </c>
      <c r="E3048">
        <v>249.31</v>
      </c>
      <c r="F3048">
        <v>35.799999999999997</v>
      </c>
    </row>
    <row r="3049" spans="1:6" x14ac:dyDescent="0.3">
      <c r="A3049">
        <v>0</v>
      </c>
      <c r="B3049">
        <v>35</v>
      </c>
      <c r="C3049">
        <v>0</v>
      </c>
      <c r="D3049">
        <v>0</v>
      </c>
      <c r="E3049">
        <v>77.48</v>
      </c>
    </row>
    <row r="3050" spans="1:6" x14ac:dyDescent="0.3">
      <c r="A3050">
        <v>0</v>
      </c>
      <c r="B3050">
        <v>77</v>
      </c>
      <c r="C3050">
        <v>0</v>
      </c>
      <c r="D3050">
        <v>0</v>
      </c>
      <c r="E3050">
        <v>74.260000000000005</v>
      </c>
    </row>
    <row r="3051" spans="1:6" x14ac:dyDescent="0.3">
      <c r="A3051">
        <v>0</v>
      </c>
      <c r="B3051">
        <v>33</v>
      </c>
      <c r="C3051">
        <v>0</v>
      </c>
      <c r="D3051">
        <v>0</v>
      </c>
      <c r="E3051">
        <v>90.68</v>
      </c>
      <c r="F3051">
        <v>31.7</v>
      </c>
    </row>
    <row r="3052" spans="1:6" x14ac:dyDescent="0.3">
      <c r="A3052">
        <v>0</v>
      </c>
      <c r="B3052">
        <v>58</v>
      </c>
      <c r="C3052">
        <v>0</v>
      </c>
      <c r="D3052">
        <v>0</v>
      </c>
      <c r="E3052">
        <v>94</v>
      </c>
    </row>
    <row r="3053" spans="1:6" x14ac:dyDescent="0.3">
      <c r="A3053">
        <v>0</v>
      </c>
      <c r="B3053">
        <v>54</v>
      </c>
      <c r="C3053">
        <v>0</v>
      </c>
      <c r="D3053">
        <v>0</v>
      </c>
      <c r="E3053">
        <v>74.06</v>
      </c>
    </row>
    <row r="3054" spans="1:6" x14ac:dyDescent="0.3">
      <c r="A3054">
        <v>0</v>
      </c>
      <c r="B3054">
        <v>37</v>
      </c>
      <c r="C3054">
        <v>0</v>
      </c>
      <c r="D3054">
        <v>0</v>
      </c>
      <c r="E3054">
        <v>107.06</v>
      </c>
    </row>
    <row r="3055" spans="1:6" x14ac:dyDescent="0.3">
      <c r="A3055">
        <v>0</v>
      </c>
      <c r="B3055">
        <v>78</v>
      </c>
      <c r="C3055">
        <v>0</v>
      </c>
      <c r="D3055">
        <v>1</v>
      </c>
      <c r="E3055">
        <v>169.43</v>
      </c>
      <c r="F3055">
        <v>23.5</v>
      </c>
    </row>
    <row r="3056" spans="1:6" x14ac:dyDescent="0.3">
      <c r="A3056">
        <v>0</v>
      </c>
      <c r="B3056">
        <v>14</v>
      </c>
      <c r="C3056">
        <v>0</v>
      </c>
      <c r="D3056">
        <v>0</v>
      </c>
      <c r="E3056">
        <v>110.72</v>
      </c>
    </row>
    <row r="3057" spans="1:6" x14ac:dyDescent="0.3">
      <c r="A3057">
        <v>0</v>
      </c>
      <c r="B3057">
        <v>20</v>
      </c>
      <c r="C3057">
        <v>0</v>
      </c>
      <c r="D3057">
        <v>0</v>
      </c>
      <c r="E3057">
        <v>70.959999999999994</v>
      </c>
    </row>
    <row r="3058" spans="1:6" x14ac:dyDescent="0.3">
      <c r="A3058">
        <v>0</v>
      </c>
      <c r="B3058">
        <v>52</v>
      </c>
      <c r="C3058">
        <v>0</v>
      </c>
      <c r="D3058">
        <v>0</v>
      </c>
      <c r="E3058">
        <v>95.85</v>
      </c>
      <c r="F3058">
        <v>29.6</v>
      </c>
    </row>
    <row r="3059" spans="1:6" x14ac:dyDescent="0.3">
      <c r="A3059">
        <v>0</v>
      </c>
      <c r="B3059">
        <v>35</v>
      </c>
      <c r="C3059">
        <v>0</v>
      </c>
      <c r="D3059">
        <v>0</v>
      </c>
      <c r="E3059">
        <v>115.92</v>
      </c>
    </row>
    <row r="3060" spans="1:6" x14ac:dyDescent="0.3">
      <c r="A3060">
        <v>0</v>
      </c>
      <c r="B3060">
        <v>58</v>
      </c>
      <c r="C3060">
        <v>0</v>
      </c>
      <c r="D3060">
        <v>0</v>
      </c>
      <c r="E3060">
        <v>84.94</v>
      </c>
    </row>
    <row r="3061" spans="1:6" x14ac:dyDescent="0.3">
      <c r="A3061">
        <v>0</v>
      </c>
      <c r="B3061">
        <v>42</v>
      </c>
      <c r="C3061">
        <v>0</v>
      </c>
      <c r="D3061">
        <v>0</v>
      </c>
      <c r="E3061">
        <v>107.83</v>
      </c>
      <c r="F3061">
        <v>35.299999999999997</v>
      </c>
    </row>
    <row r="3062" spans="1:6" x14ac:dyDescent="0.3">
      <c r="A3062">
        <v>0</v>
      </c>
      <c r="B3062">
        <v>44</v>
      </c>
      <c r="C3062">
        <v>0</v>
      </c>
      <c r="D3062">
        <v>0</v>
      </c>
      <c r="E3062">
        <v>80.75</v>
      </c>
      <c r="F3062">
        <v>30.9</v>
      </c>
    </row>
    <row r="3063" spans="1:6" x14ac:dyDescent="0.3">
      <c r="A3063">
        <v>0</v>
      </c>
      <c r="B3063">
        <v>49</v>
      </c>
      <c r="C3063">
        <v>0</v>
      </c>
      <c r="D3063">
        <v>0</v>
      </c>
      <c r="E3063">
        <v>79.64</v>
      </c>
    </row>
    <row r="3064" spans="1:6" x14ac:dyDescent="0.3">
      <c r="A3064">
        <v>0</v>
      </c>
      <c r="B3064">
        <v>78</v>
      </c>
      <c r="C3064">
        <v>1</v>
      </c>
      <c r="D3064">
        <v>0</v>
      </c>
      <c r="E3064">
        <v>90.19</v>
      </c>
    </row>
    <row r="3065" spans="1:6" x14ac:dyDescent="0.3">
      <c r="A3065">
        <v>0</v>
      </c>
      <c r="B3065">
        <v>51</v>
      </c>
      <c r="C3065">
        <v>0</v>
      </c>
      <c r="D3065">
        <v>0</v>
      </c>
      <c r="E3065">
        <v>95.19</v>
      </c>
      <c r="F3065">
        <v>24.3</v>
      </c>
    </row>
    <row r="3066" spans="1:6" x14ac:dyDescent="0.3">
      <c r="A3066">
        <v>0</v>
      </c>
      <c r="B3066">
        <v>52</v>
      </c>
      <c r="C3066">
        <v>0</v>
      </c>
      <c r="D3066">
        <v>0</v>
      </c>
      <c r="E3066">
        <v>226.7</v>
      </c>
    </row>
    <row r="3067" spans="1:6" x14ac:dyDescent="0.3">
      <c r="A3067">
        <v>0</v>
      </c>
      <c r="B3067">
        <v>60</v>
      </c>
      <c r="C3067">
        <v>1</v>
      </c>
      <c r="D3067">
        <v>0</v>
      </c>
      <c r="E3067">
        <v>213.37</v>
      </c>
      <c r="F3067">
        <v>36</v>
      </c>
    </row>
    <row r="3068" spans="1:6" x14ac:dyDescent="0.3">
      <c r="A3068">
        <v>0</v>
      </c>
      <c r="B3068">
        <v>59</v>
      </c>
      <c r="C3068">
        <v>1</v>
      </c>
      <c r="D3068">
        <v>0</v>
      </c>
      <c r="E3068">
        <v>87.81</v>
      </c>
      <c r="F3068">
        <v>29.8</v>
      </c>
    </row>
    <row r="3069" spans="1:6" x14ac:dyDescent="0.3">
      <c r="A3069">
        <v>0</v>
      </c>
      <c r="B3069">
        <v>60</v>
      </c>
      <c r="C3069">
        <v>0</v>
      </c>
      <c r="D3069">
        <v>0</v>
      </c>
      <c r="E3069">
        <v>80.67</v>
      </c>
      <c r="F3069">
        <v>33.5</v>
      </c>
    </row>
    <row r="3070" spans="1:6" x14ac:dyDescent="0.3">
      <c r="A3070">
        <v>0</v>
      </c>
      <c r="B3070">
        <v>4</v>
      </c>
      <c r="C3070">
        <v>0</v>
      </c>
      <c r="D3070">
        <v>0</v>
      </c>
      <c r="E3070">
        <v>89.11</v>
      </c>
      <c r="F3070">
        <v>20.100000000000001</v>
      </c>
    </row>
    <row r="3071" spans="1:6" x14ac:dyDescent="0.3">
      <c r="A3071">
        <v>0</v>
      </c>
      <c r="B3071">
        <v>60</v>
      </c>
      <c r="C3071">
        <v>1</v>
      </c>
      <c r="D3071">
        <v>0</v>
      </c>
      <c r="E3071">
        <v>100.2</v>
      </c>
      <c r="F3071">
        <v>28.5</v>
      </c>
    </row>
    <row r="3072" spans="1:6" x14ac:dyDescent="0.3">
      <c r="A3072">
        <v>0</v>
      </c>
      <c r="B3072">
        <v>59</v>
      </c>
      <c r="C3072">
        <v>0</v>
      </c>
      <c r="D3072">
        <v>1</v>
      </c>
      <c r="E3072">
        <v>188.69</v>
      </c>
    </row>
    <row r="3073" spans="1:6" x14ac:dyDescent="0.3">
      <c r="A3073">
        <v>0</v>
      </c>
      <c r="B3073">
        <v>28</v>
      </c>
      <c r="C3073">
        <v>0</v>
      </c>
      <c r="D3073">
        <v>0</v>
      </c>
      <c r="E3073">
        <v>85.79</v>
      </c>
      <c r="F3073">
        <v>26.7</v>
      </c>
    </row>
    <row r="3074" spans="1:6" x14ac:dyDescent="0.3">
      <c r="A3074">
        <v>0</v>
      </c>
      <c r="B3074">
        <v>78</v>
      </c>
      <c r="C3074">
        <v>0</v>
      </c>
      <c r="D3074">
        <v>0</v>
      </c>
      <c r="E3074">
        <v>208.85</v>
      </c>
      <c r="F3074">
        <v>24.4</v>
      </c>
    </row>
    <row r="3075" spans="1:6" x14ac:dyDescent="0.3">
      <c r="A3075">
        <v>0</v>
      </c>
      <c r="B3075">
        <v>56</v>
      </c>
      <c r="C3075">
        <v>0</v>
      </c>
      <c r="D3075">
        <v>0</v>
      </c>
      <c r="E3075">
        <v>84.58</v>
      </c>
      <c r="F3075">
        <v>34.5</v>
      </c>
    </row>
    <row r="3076" spans="1:6" x14ac:dyDescent="0.3">
      <c r="A3076">
        <v>0</v>
      </c>
      <c r="B3076">
        <v>16</v>
      </c>
      <c r="C3076">
        <v>0</v>
      </c>
      <c r="D3076">
        <v>0</v>
      </c>
      <c r="E3076">
        <v>78.48</v>
      </c>
      <c r="F3076">
        <v>22.6</v>
      </c>
    </row>
    <row r="3077" spans="1:6" x14ac:dyDescent="0.3">
      <c r="A3077">
        <v>0</v>
      </c>
      <c r="B3077">
        <v>66</v>
      </c>
      <c r="C3077">
        <v>0</v>
      </c>
      <c r="D3077">
        <v>1</v>
      </c>
      <c r="E3077">
        <v>70.28</v>
      </c>
      <c r="F3077">
        <v>34.5</v>
      </c>
    </row>
    <row r="3078" spans="1:6" x14ac:dyDescent="0.3">
      <c r="A3078">
        <v>0</v>
      </c>
      <c r="B3078">
        <v>32</v>
      </c>
      <c r="C3078">
        <v>0</v>
      </c>
      <c r="D3078">
        <v>0</v>
      </c>
      <c r="E3078">
        <v>71.5</v>
      </c>
      <c r="F3078">
        <v>31.8</v>
      </c>
    </row>
    <row r="3079" spans="1:6" x14ac:dyDescent="0.3">
      <c r="A3079">
        <v>0</v>
      </c>
      <c r="B3079">
        <v>55</v>
      </c>
      <c r="C3079">
        <v>0</v>
      </c>
      <c r="D3079">
        <v>0</v>
      </c>
      <c r="E3079">
        <v>80.349999999999994</v>
      </c>
      <c r="F3079">
        <v>28.7</v>
      </c>
    </row>
    <row r="3080" spans="1:6" x14ac:dyDescent="0.3">
      <c r="A3080">
        <v>0</v>
      </c>
      <c r="B3080">
        <v>10</v>
      </c>
      <c r="C3080">
        <v>0</v>
      </c>
      <c r="D3080">
        <v>0</v>
      </c>
      <c r="E3080">
        <v>68.94</v>
      </c>
      <c r="F3080">
        <v>18</v>
      </c>
    </row>
    <row r="3081" spans="1:6" x14ac:dyDescent="0.3">
      <c r="A3081">
        <v>0</v>
      </c>
      <c r="B3081">
        <v>58</v>
      </c>
      <c r="C3081">
        <v>0</v>
      </c>
      <c r="D3081">
        <v>0</v>
      </c>
      <c r="E3081">
        <v>94.53</v>
      </c>
      <c r="F3081">
        <v>36.1</v>
      </c>
    </row>
    <row r="3082" spans="1:6" x14ac:dyDescent="0.3">
      <c r="A3082">
        <v>0</v>
      </c>
      <c r="B3082">
        <v>73</v>
      </c>
      <c r="C3082">
        <v>1</v>
      </c>
      <c r="D3082">
        <v>1</v>
      </c>
      <c r="E3082">
        <v>230.68</v>
      </c>
      <c r="F3082">
        <v>37.700000000000003</v>
      </c>
    </row>
    <row r="3083" spans="1:6" x14ac:dyDescent="0.3">
      <c r="A3083">
        <v>0</v>
      </c>
      <c r="B3083">
        <v>50</v>
      </c>
      <c r="C3083">
        <v>0</v>
      </c>
      <c r="D3083">
        <v>0</v>
      </c>
      <c r="E3083">
        <v>110.73</v>
      </c>
      <c r="F3083">
        <v>28.7</v>
      </c>
    </row>
    <row r="3084" spans="1:6" x14ac:dyDescent="0.3">
      <c r="A3084">
        <v>0</v>
      </c>
      <c r="B3084">
        <v>55</v>
      </c>
      <c r="C3084">
        <v>0</v>
      </c>
      <c r="D3084">
        <v>0</v>
      </c>
      <c r="E3084">
        <v>87.72</v>
      </c>
      <c r="F3084">
        <v>27</v>
      </c>
    </row>
    <row r="3085" spans="1:6" x14ac:dyDescent="0.3">
      <c r="A3085">
        <v>0</v>
      </c>
      <c r="B3085">
        <v>51</v>
      </c>
      <c r="C3085">
        <v>1</v>
      </c>
      <c r="D3085">
        <v>0</v>
      </c>
      <c r="E3085">
        <v>106.22</v>
      </c>
      <c r="F3085">
        <v>29</v>
      </c>
    </row>
    <row r="3086" spans="1:6" x14ac:dyDescent="0.3">
      <c r="A3086">
        <v>0</v>
      </c>
      <c r="B3086">
        <v>32</v>
      </c>
      <c r="C3086">
        <v>0</v>
      </c>
      <c r="D3086">
        <v>0</v>
      </c>
      <c r="E3086">
        <v>93.52</v>
      </c>
      <c r="F3086">
        <v>31.9</v>
      </c>
    </row>
    <row r="3087" spans="1:6" x14ac:dyDescent="0.3">
      <c r="A3087">
        <v>0</v>
      </c>
      <c r="B3087">
        <v>55</v>
      </c>
      <c r="C3087">
        <v>0</v>
      </c>
      <c r="D3087">
        <v>0</v>
      </c>
      <c r="E3087">
        <v>82.88</v>
      </c>
      <c r="F3087">
        <v>29.4</v>
      </c>
    </row>
    <row r="3088" spans="1:6" x14ac:dyDescent="0.3">
      <c r="A3088">
        <v>0</v>
      </c>
      <c r="B3088">
        <v>72</v>
      </c>
      <c r="C3088">
        <v>1</v>
      </c>
      <c r="D3088">
        <v>0</v>
      </c>
      <c r="E3088">
        <v>231.71</v>
      </c>
    </row>
    <row r="3089" spans="1:6" x14ac:dyDescent="0.3">
      <c r="A3089">
        <v>0</v>
      </c>
      <c r="B3089">
        <v>46</v>
      </c>
      <c r="C3089">
        <v>0</v>
      </c>
      <c r="D3089">
        <v>0</v>
      </c>
      <c r="E3089">
        <v>87.66</v>
      </c>
      <c r="F3089">
        <v>57.3</v>
      </c>
    </row>
    <row r="3090" spans="1:6" x14ac:dyDescent="0.3">
      <c r="A3090">
        <v>0</v>
      </c>
      <c r="B3090">
        <v>17</v>
      </c>
      <c r="C3090">
        <v>0</v>
      </c>
      <c r="D3090">
        <v>0</v>
      </c>
      <c r="E3090">
        <v>95.27</v>
      </c>
      <c r="F3090">
        <v>17.3</v>
      </c>
    </row>
    <row r="3091" spans="1:6" x14ac:dyDescent="0.3">
      <c r="A3091">
        <v>0</v>
      </c>
      <c r="B3091">
        <v>70</v>
      </c>
      <c r="C3091">
        <v>1</v>
      </c>
      <c r="D3091">
        <v>1</v>
      </c>
      <c r="E3091">
        <v>93.62</v>
      </c>
      <c r="F3091">
        <v>35.799999999999997</v>
      </c>
    </row>
    <row r="3092" spans="1:6" x14ac:dyDescent="0.3">
      <c r="A3092">
        <v>0</v>
      </c>
      <c r="B3092">
        <v>55</v>
      </c>
      <c r="C3092">
        <v>0</v>
      </c>
      <c r="D3092">
        <v>0</v>
      </c>
      <c r="E3092">
        <v>88.65</v>
      </c>
      <c r="F3092">
        <v>18.100000000000001</v>
      </c>
    </row>
    <row r="3093" spans="1:6" x14ac:dyDescent="0.3">
      <c r="A3093">
        <v>0</v>
      </c>
      <c r="B3093">
        <v>68</v>
      </c>
      <c r="C3093">
        <v>1</v>
      </c>
      <c r="D3093">
        <v>0</v>
      </c>
      <c r="E3093">
        <v>96.06</v>
      </c>
      <c r="F3093">
        <v>37.6</v>
      </c>
    </row>
    <row r="3094" spans="1:6" x14ac:dyDescent="0.3">
      <c r="A3094">
        <v>0</v>
      </c>
      <c r="B3094">
        <v>28</v>
      </c>
      <c r="C3094">
        <v>0</v>
      </c>
      <c r="D3094">
        <v>0</v>
      </c>
      <c r="E3094">
        <v>74.61</v>
      </c>
      <c r="F3094">
        <v>32.700000000000003</v>
      </c>
    </row>
    <row r="3095" spans="1:6" x14ac:dyDescent="0.3">
      <c r="A3095">
        <v>0</v>
      </c>
      <c r="B3095">
        <v>53</v>
      </c>
      <c r="C3095">
        <v>0</v>
      </c>
      <c r="D3095">
        <v>1</v>
      </c>
      <c r="E3095">
        <v>91.57</v>
      </c>
      <c r="F3095">
        <v>30.1</v>
      </c>
    </row>
    <row r="3096" spans="1:6" x14ac:dyDescent="0.3">
      <c r="A3096">
        <v>0</v>
      </c>
      <c r="B3096">
        <v>54</v>
      </c>
      <c r="C3096">
        <v>0</v>
      </c>
      <c r="D3096">
        <v>0</v>
      </c>
      <c r="E3096">
        <v>111.37</v>
      </c>
      <c r="F3096">
        <v>29.1</v>
      </c>
    </row>
    <row r="3097" spans="1:6" x14ac:dyDescent="0.3">
      <c r="A3097">
        <v>0</v>
      </c>
      <c r="B3097">
        <v>65</v>
      </c>
      <c r="C3097">
        <v>0</v>
      </c>
      <c r="D3097">
        <v>0</v>
      </c>
      <c r="E3097">
        <v>197.69</v>
      </c>
      <c r="F3097">
        <v>28.4</v>
      </c>
    </row>
    <row r="3098" spans="1:6" x14ac:dyDescent="0.3">
      <c r="A3098">
        <v>0</v>
      </c>
      <c r="B3098">
        <v>30</v>
      </c>
      <c r="C3098">
        <v>0</v>
      </c>
      <c r="D3098">
        <v>0</v>
      </c>
      <c r="E3098">
        <v>95.01</v>
      </c>
      <c r="F3098">
        <v>32.299999999999997</v>
      </c>
    </row>
    <row r="3099" spans="1:6" x14ac:dyDescent="0.3">
      <c r="A3099">
        <v>0</v>
      </c>
      <c r="B3099">
        <v>47</v>
      </c>
      <c r="C3099">
        <v>1</v>
      </c>
      <c r="D3099">
        <v>0</v>
      </c>
      <c r="E3099">
        <v>110.25</v>
      </c>
      <c r="F3099">
        <v>44.3</v>
      </c>
    </row>
    <row r="3100" spans="1:6" x14ac:dyDescent="0.3">
      <c r="A3100">
        <v>0</v>
      </c>
      <c r="B3100">
        <v>41</v>
      </c>
      <c r="C3100">
        <v>0</v>
      </c>
      <c r="D3100">
        <v>0</v>
      </c>
      <c r="E3100">
        <v>83.97</v>
      </c>
      <c r="F3100">
        <v>28.5</v>
      </c>
    </row>
    <row r="3101" spans="1:6" x14ac:dyDescent="0.3">
      <c r="A3101">
        <v>0</v>
      </c>
      <c r="B3101">
        <v>32</v>
      </c>
      <c r="C3101">
        <v>0</v>
      </c>
      <c r="D3101">
        <v>0</v>
      </c>
      <c r="E3101">
        <v>97.95</v>
      </c>
      <c r="F3101">
        <v>40.200000000000003</v>
      </c>
    </row>
    <row r="3102" spans="1:6" x14ac:dyDescent="0.3">
      <c r="A3102">
        <v>0</v>
      </c>
      <c r="B3102">
        <v>8</v>
      </c>
      <c r="C3102">
        <v>0</v>
      </c>
      <c r="D3102">
        <v>0</v>
      </c>
      <c r="E3102">
        <v>111.02</v>
      </c>
      <c r="F3102">
        <v>22.4</v>
      </c>
    </row>
    <row r="3103" spans="1:6" x14ac:dyDescent="0.3">
      <c r="A3103">
        <v>0</v>
      </c>
      <c r="B3103">
        <v>78</v>
      </c>
      <c r="C3103">
        <v>0</v>
      </c>
      <c r="D3103">
        <v>0</v>
      </c>
      <c r="E3103">
        <v>80.44</v>
      </c>
      <c r="F3103">
        <v>29</v>
      </c>
    </row>
    <row r="3104" spans="1:6" x14ac:dyDescent="0.3">
      <c r="A3104">
        <v>0</v>
      </c>
      <c r="B3104">
        <v>67</v>
      </c>
      <c r="C3104">
        <v>0</v>
      </c>
      <c r="D3104">
        <v>0</v>
      </c>
      <c r="E3104">
        <v>86.96</v>
      </c>
      <c r="F3104">
        <v>31.4</v>
      </c>
    </row>
    <row r="3105" spans="1:6" x14ac:dyDescent="0.3">
      <c r="A3105">
        <v>0</v>
      </c>
      <c r="B3105">
        <v>31</v>
      </c>
      <c r="C3105">
        <v>0</v>
      </c>
      <c r="D3105">
        <v>0</v>
      </c>
      <c r="E3105">
        <v>91.65</v>
      </c>
      <c r="F3105">
        <v>24.6</v>
      </c>
    </row>
    <row r="3106" spans="1:6" x14ac:dyDescent="0.3">
      <c r="A3106">
        <v>0</v>
      </c>
      <c r="B3106">
        <v>37</v>
      </c>
      <c r="C3106">
        <v>0</v>
      </c>
      <c r="D3106">
        <v>0</v>
      </c>
      <c r="E3106">
        <v>232.29</v>
      </c>
      <c r="F3106">
        <v>40.799999999999997</v>
      </c>
    </row>
    <row r="3107" spans="1:6" x14ac:dyDescent="0.3">
      <c r="A3107">
        <v>0</v>
      </c>
      <c r="B3107">
        <v>55</v>
      </c>
      <c r="C3107">
        <v>0</v>
      </c>
      <c r="D3107">
        <v>0</v>
      </c>
      <c r="E3107">
        <v>232.81</v>
      </c>
      <c r="F3107">
        <v>28.8</v>
      </c>
    </row>
    <row r="3108" spans="1:6" x14ac:dyDescent="0.3">
      <c r="A3108">
        <v>0</v>
      </c>
      <c r="B3108">
        <v>16</v>
      </c>
      <c r="C3108">
        <v>0</v>
      </c>
      <c r="D3108">
        <v>0</v>
      </c>
      <c r="E3108">
        <v>115.16</v>
      </c>
      <c r="F3108">
        <v>26.9</v>
      </c>
    </row>
    <row r="3109" spans="1:6" x14ac:dyDescent="0.3">
      <c r="A3109">
        <v>0</v>
      </c>
      <c r="B3109">
        <v>31</v>
      </c>
      <c r="C3109">
        <v>0</v>
      </c>
      <c r="D3109">
        <v>0</v>
      </c>
      <c r="E3109">
        <v>74.05</v>
      </c>
      <c r="F3109">
        <v>26</v>
      </c>
    </row>
    <row r="3110" spans="1:6" x14ac:dyDescent="0.3">
      <c r="A3110">
        <v>0</v>
      </c>
      <c r="B3110">
        <v>14</v>
      </c>
      <c r="C3110">
        <v>0</v>
      </c>
      <c r="D3110">
        <v>0</v>
      </c>
      <c r="E3110">
        <v>79.36</v>
      </c>
      <c r="F3110">
        <v>48.8</v>
      </c>
    </row>
    <row r="3111" spans="1:6" x14ac:dyDescent="0.3">
      <c r="A3111">
        <v>0</v>
      </c>
      <c r="B3111">
        <v>62</v>
      </c>
      <c r="C3111">
        <v>0</v>
      </c>
      <c r="D3111">
        <v>0</v>
      </c>
      <c r="E3111">
        <v>80.72</v>
      </c>
      <c r="F3111">
        <v>26</v>
      </c>
    </row>
    <row r="3112" spans="1:6" x14ac:dyDescent="0.3">
      <c r="A3112">
        <v>0</v>
      </c>
      <c r="B3112">
        <v>73</v>
      </c>
      <c r="C3112">
        <v>0</v>
      </c>
      <c r="D3112">
        <v>0</v>
      </c>
      <c r="E3112">
        <v>86.57</v>
      </c>
      <c r="F3112">
        <v>28.5</v>
      </c>
    </row>
    <row r="3113" spans="1:6" x14ac:dyDescent="0.3">
      <c r="A3113">
        <v>0</v>
      </c>
      <c r="B3113">
        <v>72</v>
      </c>
      <c r="C3113">
        <v>0</v>
      </c>
      <c r="D3113">
        <v>1</v>
      </c>
      <c r="E3113">
        <v>234.27</v>
      </c>
      <c r="F3113">
        <v>26.9</v>
      </c>
    </row>
    <row r="3114" spans="1:6" x14ac:dyDescent="0.3">
      <c r="A3114">
        <v>0</v>
      </c>
      <c r="B3114">
        <v>13</v>
      </c>
      <c r="C3114">
        <v>0</v>
      </c>
      <c r="D3114">
        <v>0</v>
      </c>
      <c r="E3114">
        <v>65.510000000000005</v>
      </c>
      <c r="F3114">
        <v>25.9</v>
      </c>
    </row>
    <row r="3115" spans="1:6" x14ac:dyDescent="0.3">
      <c r="A3115">
        <v>1</v>
      </c>
      <c r="B3115">
        <v>79</v>
      </c>
      <c r="C3115">
        <v>1</v>
      </c>
      <c r="D3115">
        <v>0</v>
      </c>
      <c r="E3115">
        <v>98.02</v>
      </c>
      <c r="F3115">
        <v>22.3</v>
      </c>
    </row>
    <row r="3116" spans="1:6" x14ac:dyDescent="0.3">
      <c r="A3116">
        <v>0</v>
      </c>
      <c r="B3116">
        <v>71</v>
      </c>
      <c r="C3116">
        <v>0</v>
      </c>
      <c r="D3116">
        <v>0</v>
      </c>
      <c r="E3116">
        <v>198.21</v>
      </c>
      <c r="F3116">
        <v>27.3</v>
      </c>
    </row>
    <row r="3117" spans="1:6" x14ac:dyDescent="0.3">
      <c r="A3117">
        <v>0</v>
      </c>
      <c r="B3117">
        <v>72</v>
      </c>
      <c r="C3117">
        <v>0</v>
      </c>
      <c r="D3117">
        <v>1</v>
      </c>
      <c r="E3117">
        <v>238.27</v>
      </c>
    </row>
    <row r="3118" spans="1:6" x14ac:dyDescent="0.3">
      <c r="A3118">
        <v>0</v>
      </c>
      <c r="B3118">
        <v>49</v>
      </c>
      <c r="C3118">
        <v>0</v>
      </c>
      <c r="D3118">
        <v>0</v>
      </c>
      <c r="E3118">
        <v>219.7</v>
      </c>
      <c r="F3118">
        <v>53.8</v>
      </c>
    </row>
    <row r="3119" spans="1:6" x14ac:dyDescent="0.3">
      <c r="A3119">
        <v>0</v>
      </c>
      <c r="B3119">
        <v>81</v>
      </c>
      <c r="C3119">
        <v>0</v>
      </c>
      <c r="D3119">
        <v>0</v>
      </c>
      <c r="E3119">
        <v>71.180000000000007</v>
      </c>
      <c r="F3119">
        <v>23.9</v>
      </c>
    </row>
    <row r="3120" spans="1:6" x14ac:dyDescent="0.3">
      <c r="A3120">
        <v>0</v>
      </c>
      <c r="B3120">
        <v>26</v>
      </c>
      <c r="C3120">
        <v>0</v>
      </c>
      <c r="D3120">
        <v>0</v>
      </c>
      <c r="E3120">
        <v>100.85</v>
      </c>
      <c r="F3120">
        <v>21</v>
      </c>
    </row>
    <row r="3121" spans="1:6" x14ac:dyDescent="0.3">
      <c r="A3121">
        <v>0</v>
      </c>
      <c r="B3121">
        <v>33</v>
      </c>
      <c r="C3121">
        <v>0</v>
      </c>
      <c r="D3121">
        <v>0</v>
      </c>
      <c r="E3121">
        <v>91.53</v>
      </c>
      <c r="F3121">
        <v>38.799999999999997</v>
      </c>
    </row>
    <row r="3122" spans="1:6" x14ac:dyDescent="0.3">
      <c r="A3122">
        <v>0</v>
      </c>
      <c r="B3122">
        <v>75</v>
      </c>
      <c r="C3122">
        <v>0</v>
      </c>
      <c r="D3122">
        <v>0</v>
      </c>
      <c r="E3122">
        <v>223.14</v>
      </c>
      <c r="F3122">
        <v>27.8</v>
      </c>
    </row>
    <row r="3123" spans="1:6" x14ac:dyDescent="0.3">
      <c r="A3123">
        <v>0</v>
      </c>
      <c r="B3123">
        <v>48</v>
      </c>
      <c r="C3123">
        <v>0</v>
      </c>
      <c r="D3123">
        <v>0</v>
      </c>
      <c r="E3123">
        <v>124.64</v>
      </c>
      <c r="F3123">
        <v>26.4</v>
      </c>
    </row>
    <row r="3124" spans="1:6" x14ac:dyDescent="0.3">
      <c r="A3124">
        <v>0</v>
      </c>
      <c r="B3124">
        <v>76</v>
      </c>
      <c r="C3124">
        <v>0</v>
      </c>
      <c r="D3124">
        <v>0</v>
      </c>
      <c r="E3124">
        <v>234.58</v>
      </c>
      <c r="F3124">
        <v>34.299999999999997</v>
      </c>
    </row>
    <row r="3125" spans="1:6" x14ac:dyDescent="0.3">
      <c r="A3125">
        <v>0</v>
      </c>
      <c r="B3125">
        <v>71</v>
      </c>
      <c r="C3125">
        <v>0</v>
      </c>
      <c r="D3125">
        <v>1</v>
      </c>
      <c r="E3125">
        <v>204.98</v>
      </c>
    </row>
    <row r="3126" spans="1:6" x14ac:dyDescent="0.3">
      <c r="A3126">
        <v>0</v>
      </c>
      <c r="B3126">
        <v>45</v>
      </c>
      <c r="C3126">
        <v>1</v>
      </c>
      <c r="D3126">
        <v>0</v>
      </c>
      <c r="E3126">
        <v>85.52</v>
      </c>
      <c r="F3126">
        <v>36.4</v>
      </c>
    </row>
    <row r="3127" spans="1:6" x14ac:dyDescent="0.3">
      <c r="A3127">
        <v>0</v>
      </c>
      <c r="B3127">
        <v>38</v>
      </c>
      <c r="C3127">
        <v>0</v>
      </c>
      <c r="D3127">
        <v>0</v>
      </c>
      <c r="E3127">
        <v>86.86</v>
      </c>
      <c r="F3127">
        <v>36.5</v>
      </c>
    </row>
    <row r="3128" spans="1:6" x14ac:dyDescent="0.3">
      <c r="A3128">
        <v>0</v>
      </c>
      <c r="B3128">
        <v>34</v>
      </c>
      <c r="C3128">
        <v>0</v>
      </c>
      <c r="D3128">
        <v>0</v>
      </c>
      <c r="E3128">
        <v>69.09</v>
      </c>
      <c r="F3128">
        <v>36.9</v>
      </c>
    </row>
    <row r="3129" spans="1:6" x14ac:dyDescent="0.3">
      <c r="A3129">
        <v>0</v>
      </c>
      <c r="B3129">
        <v>29</v>
      </c>
      <c r="C3129">
        <v>0</v>
      </c>
      <c r="D3129">
        <v>0</v>
      </c>
      <c r="E3129">
        <v>70.510000000000005</v>
      </c>
      <c r="F3129">
        <v>24.5</v>
      </c>
    </row>
    <row r="3130" spans="1:6" x14ac:dyDescent="0.3">
      <c r="A3130">
        <v>0</v>
      </c>
      <c r="B3130">
        <v>49</v>
      </c>
      <c r="C3130">
        <v>0</v>
      </c>
      <c r="D3130">
        <v>0</v>
      </c>
      <c r="E3130">
        <v>79.510000000000005</v>
      </c>
      <c r="F3130">
        <v>37.799999999999997</v>
      </c>
    </row>
    <row r="3131" spans="1:6" x14ac:dyDescent="0.3">
      <c r="A3131">
        <v>0</v>
      </c>
      <c r="B3131">
        <v>23</v>
      </c>
      <c r="C3131">
        <v>0</v>
      </c>
      <c r="D3131">
        <v>0</v>
      </c>
      <c r="E3131">
        <v>115.98</v>
      </c>
      <c r="F3131">
        <v>22.3</v>
      </c>
    </row>
    <row r="3132" spans="1:6" x14ac:dyDescent="0.3">
      <c r="A3132">
        <v>0</v>
      </c>
      <c r="B3132">
        <v>50</v>
      </c>
      <c r="C3132">
        <v>0</v>
      </c>
      <c r="D3132">
        <v>0</v>
      </c>
      <c r="E3132">
        <v>121.17</v>
      </c>
      <c r="F3132">
        <v>25.5</v>
      </c>
    </row>
    <row r="3133" spans="1:6" x14ac:dyDescent="0.3">
      <c r="A3133">
        <v>0</v>
      </c>
      <c r="B3133">
        <v>78</v>
      </c>
      <c r="C3133">
        <v>0</v>
      </c>
      <c r="D3133">
        <v>0</v>
      </c>
      <c r="E3133">
        <v>85.03</v>
      </c>
      <c r="F3133">
        <v>26.1</v>
      </c>
    </row>
    <row r="3134" spans="1:6" x14ac:dyDescent="0.3">
      <c r="A3134">
        <v>0</v>
      </c>
      <c r="B3134">
        <v>82</v>
      </c>
      <c r="C3134">
        <v>0</v>
      </c>
      <c r="D3134">
        <v>1</v>
      </c>
      <c r="E3134">
        <v>228.92</v>
      </c>
      <c r="F3134">
        <v>27.9</v>
      </c>
    </row>
    <row r="3135" spans="1:6" x14ac:dyDescent="0.3">
      <c r="A3135">
        <v>1</v>
      </c>
      <c r="B3135">
        <v>74</v>
      </c>
      <c r="C3135">
        <v>0</v>
      </c>
      <c r="D3135">
        <v>0</v>
      </c>
      <c r="E3135">
        <v>231.61</v>
      </c>
      <c r="F3135">
        <v>34.6</v>
      </c>
    </row>
    <row r="3136" spans="1:6" x14ac:dyDescent="0.3">
      <c r="A3136">
        <v>0</v>
      </c>
      <c r="B3136">
        <v>8</v>
      </c>
      <c r="C3136">
        <v>0</v>
      </c>
      <c r="D3136">
        <v>0</v>
      </c>
      <c r="E3136">
        <v>91.54</v>
      </c>
      <c r="F3136">
        <v>13.4</v>
      </c>
    </row>
    <row r="3137" spans="1:6" x14ac:dyDescent="0.3">
      <c r="A3137">
        <v>0</v>
      </c>
      <c r="B3137">
        <v>34</v>
      </c>
      <c r="C3137">
        <v>0</v>
      </c>
      <c r="D3137">
        <v>0</v>
      </c>
      <c r="E3137">
        <v>108.47</v>
      </c>
      <c r="F3137">
        <v>30.4</v>
      </c>
    </row>
    <row r="3138" spans="1:6" x14ac:dyDescent="0.3">
      <c r="A3138">
        <v>0</v>
      </c>
      <c r="B3138">
        <v>27</v>
      </c>
      <c r="C3138">
        <v>0</v>
      </c>
      <c r="D3138">
        <v>0</v>
      </c>
      <c r="E3138">
        <v>112.98</v>
      </c>
      <c r="F3138">
        <v>44.7</v>
      </c>
    </row>
    <row r="3139" spans="1:6" x14ac:dyDescent="0.3">
      <c r="A3139">
        <v>0</v>
      </c>
      <c r="B3139">
        <v>51</v>
      </c>
      <c r="C3139">
        <v>0</v>
      </c>
      <c r="D3139">
        <v>0</v>
      </c>
      <c r="E3139">
        <v>112.79</v>
      </c>
      <c r="F3139">
        <v>27.2</v>
      </c>
    </row>
    <row r="3140" spans="1:6" x14ac:dyDescent="0.3">
      <c r="A3140">
        <v>0</v>
      </c>
      <c r="B3140">
        <v>8</v>
      </c>
      <c r="C3140">
        <v>0</v>
      </c>
      <c r="D3140">
        <v>0</v>
      </c>
      <c r="E3140">
        <v>78.48</v>
      </c>
      <c r="F3140">
        <v>16.100000000000001</v>
      </c>
    </row>
    <row r="3141" spans="1:6" x14ac:dyDescent="0.3">
      <c r="A3141">
        <v>0</v>
      </c>
      <c r="B3141">
        <v>51</v>
      </c>
      <c r="C3141">
        <v>0</v>
      </c>
      <c r="D3141">
        <v>0</v>
      </c>
      <c r="E3141">
        <v>93.58</v>
      </c>
      <c r="F3141">
        <v>35.200000000000003</v>
      </c>
    </row>
    <row r="3142" spans="1:6" x14ac:dyDescent="0.3">
      <c r="A3142">
        <v>0</v>
      </c>
      <c r="B3142">
        <v>49</v>
      </c>
      <c r="C3142">
        <v>0</v>
      </c>
      <c r="D3142">
        <v>0</v>
      </c>
      <c r="E3142">
        <v>96.35</v>
      </c>
      <c r="F3142">
        <v>35.9</v>
      </c>
    </row>
    <row r="3143" spans="1:6" x14ac:dyDescent="0.3">
      <c r="A3143">
        <v>0</v>
      </c>
      <c r="B3143">
        <v>56</v>
      </c>
      <c r="C3143">
        <v>0</v>
      </c>
      <c r="D3143">
        <v>0</v>
      </c>
      <c r="E3143">
        <v>122.39</v>
      </c>
      <c r="F3143">
        <v>30.3</v>
      </c>
    </row>
    <row r="3144" spans="1:6" x14ac:dyDescent="0.3">
      <c r="A3144">
        <v>0</v>
      </c>
      <c r="B3144">
        <v>79</v>
      </c>
      <c r="C3144">
        <v>0</v>
      </c>
      <c r="D3144">
        <v>0</v>
      </c>
      <c r="E3144">
        <v>112.64</v>
      </c>
      <c r="F3144">
        <v>28.5</v>
      </c>
    </row>
    <row r="3145" spans="1:6" x14ac:dyDescent="0.3">
      <c r="A3145">
        <v>0</v>
      </c>
      <c r="B3145">
        <v>17</v>
      </c>
      <c r="C3145">
        <v>0</v>
      </c>
      <c r="D3145">
        <v>0</v>
      </c>
      <c r="E3145">
        <v>98.42</v>
      </c>
      <c r="F3145">
        <v>23.4</v>
      </c>
    </row>
    <row r="3146" spans="1:6" x14ac:dyDescent="0.3">
      <c r="A3146">
        <v>0</v>
      </c>
      <c r="B3146">
        <v>24</v>
      </c>
      <c r="C3146">
        <v>0</v>
      </c>
      <c r="D3146">
        <v>0</v>
      </c>
      <c r="E3146">
        <v>200.14</v>
      </c>
      <c r="F3146">
        <v>37.700000000000003</v>
      </c>
    </row>
    <row r="3147" spans="1:6" x14ac:dyDescent="0.3">
      <c r="A3147">
        <v>0</v>
      </c>
      <c r="B3147">
        <v>45</v>
      </c>
      <c r="C3147">
        <v>0</v>
      </c>
      <c r="D3147">
        <v>0</v>
      </c>
      <c r="E3147">
        <v>76.72</v>
      </c>
      <c r="F3147">
        <v>29.1</v>
      </c>
    </row>
    <row r="3148" spans="1:6" x14ac:dyDescent="0.3">
      <c r="A3148">
        <v>0</v>
      </c>
      <c r="B3148">
        <v>30</v>
      </c>
      <c r="C3148">
        <v>0</v>
      </c>
      <c r="D3148">
        <v>0</v>
      </c>
      <c r="E3148">
        <v>96.84</v>
      </c>
      <c r="F3148">
        <v>21.1</v>
      </c>
    </row>
    <row r="3149" spans="1:6" x14ac:dyDescent="0.3">
      <c r="A3149">
        <v>0</v>
      </c>
      <c r="B3149">
        <v>64</v>
      </c>
      <c r="C3149">
        <v>0</v>
      </c>
      <c r="D3149">
        <v>0</v>
      </c>
      <c r="E3149">
        <v>210</v>
      </c>
      <c r="F3149">
        <v>30.7</v>
      </c>
    </row>
    <row r="3150" spans="1:6" x14ac:dyDescent="0.3">
      <c r="A3150">
        <v>0</v>
      </c>
      <c r="B3150">
        <v>79</v>
      </c>
      <c r="C3150">
        <v>1</v>
      </c>
      <c r="D3150">
        <v>0</v>
      </c>
      <c r="E3150">
        <v>83.07</v>
      </c>
      <c r="F3150">
        <v>26.5</v>
      </c>
    </row>
    <row r="3151" spans="1:6" x14ac:dyDescent="0.3">
      <c r="A3151">
        <v>0</v>
      </c>
      <c r="B3151">
        <v>42</v>
      </c>
      <c r="C3151">
        <v>0</v>
      </c>
      <c r="D3151">
        <v>0</v>
      </c>
      <c r="E3151">
        <v>67.97</v>
      </c>
      <c r="F3151">
        <v>23.8</v>
      </c>
    </row>
    <row r="3152" spans="1:6" x14ac:dyDescent="0.3">
      <c r="A3152">
        <v>0</v>
      </c>
      <c r="B3152">
        <v>21</v>
      </c>
      <c r="C3152">
        <v>0</v>
      </c>
      <c r="D3152">
        <v>0</v>
      </c>
      <c r="E3152">
        <v>92.87</v>
      </c>
      <c r="F3152">
        <v>28.4</v>
      </c>
    </row>
    <row r="3153" spans="1:6" x14ac:dyDescent="0.3">
      <c r="A3153">
        <v>0</v>
      </c>
      <c r="B3153">
        <v>10</v>
      </c>
      <c r="C3153">
        <v>0</v>
      </c>
      <c r="D3153">
        <v>0</v>
      </c>
      <c r="E3153">
        <v>108.08</v>
      </c>
      <c r="F3153">
        <v>15.6</v>
      </c>
    </row>
    <row r="3154" spans="1:6" x14ac:dyDescent="0.3">
      <c r="A3154">
        <v>1</v>
      </c>
      <c r="B3154">
        <v>68</v>
      </c>
      <c r="C3154">
        <v>0</v>
      </c>
      <c r="D3154">
        <v>0</v>
      </c>
      <c r="E3154">
        <v>233.94</v>
      </c>
      <c r="F3154">
        <v>42.4</v>
      </c>
    </row>
    <row r="3155" spans="1:6" x14ac:dyDescent="0.3">
      <c r="A3155">
        <v>0</v>
      </c>
      <c r="B3155">
        <v>48</v>
      </c>
      <c r="C3155">
        <v>0</v>
      </c>
      <c r="D3155">
        <v>0</v>
      </c>
      <c r="E3155">
        <v>98.24</v>
      </c>
      <c r="F3155">
        <v>34.6</v>
      </c>
    </row>
    <row r="3156" spans="1:6" x14ac:dyDescent="0.3">
      <c r="A3156">
        <v>0</v>
      </c>
      <c r="B3156">
        <v>52</v>
      </c>
      <c r="C3156">
        <v>0</v>
      </c>
      <c r="D3156">
        <v>1</v>
      </c>
      <c r="E3156">
        <v>101.5</v>
      </c>
      <c r="F3156">
        <v>31.2</v>
      </c>
    </row>
    <row r="3157" spans="1:6" x14ac:dyDescent="0.3">
      <c r="A3157">
        <v>0</v>
      </c>
      <c r="B3157">
        <v>63</v>
      </c>
      <c r="C3157">
        <v>0</v>
      </c>
      <c r="D3157">
        <v>0</v>
      </c>
      <c r="E3157">
        <v>231.69</v>
      </c>
      <c r="F3157">
        <v>56.1</v>
      </c>
    </row>
    <row r="3158" spans="1:6" x14ac:dyDescent="0.3">
      <c r="A3158">
        <v>0</v>
      </c>
      <c r="B3158">
        <v>23</v>
      </c>
      <c r="C3158">
        <v>0</v>
      </c>
      <c r="D3158">
        <v>0</v>
      </c>
      <c r="E3158">
        <v>93.74</v>
      </c>
      <c r="F3158">
        <v>31.2</v>
      </c>
    </row>
    <row r="3159" spans="1:6" x14ac:dyDescent="0.3">
      <c r="A3159">
        <v>0</v>
      </c>
      <c r="B3159">
        <v>34</v>
      </c>
      <c r="C3159">
        <v>0</v>
      </c>
      <c r="D3159">
        <v>0</v>
      </c>
      <c r="E3159">
        <v>86.51</v>
      </c>
    </row>
    <row r="3160" spans="1:6" x14ac:dyDescent="0.3">
      <c r="A3160">
        <v>0</v>
      </c>
      <c r="B3160">
        <v>49</v>
      </c>
      <c r="C3160">
        <v>0</v>
      </c>
      <c r="D3160">
        <v>0</v>
      </c>
      <c r="E3160">
        <v>78.34</v>
      </c>
      <c r="F3160">
        <v>32.5</v>
      </c>
    </row>
    <row r="3161" spans="1:6" x14ac:dyDescent="0.3">
      <c r="A3161">
        <v>0</v>
      </c>
      <c r="B3161">
        <v>32</v>
      </c>
      <c r="C3161">
        <v>0</v>
      </c>
      <c r="D3161">
        <v>0</v>
      </c>
      <c r="E3161">
        <v>70.959999999999994</v>
      </c>
      <c r="F3161">
        <v>33.1</v>
      </c>
    </row>
    <row r="3162" spans="1:6" x14ac:dyDescent="0.3">
      <c r="A3162">
        <v>0</v>
      </c>
      <c r="B3162">
        <v>63</v>
      </c>
      <c r="C3162">
        <v>0</v>
      </c>
      <c r="D3162">
        <v>1</v>
      </c>
      <c r="E3162">
        <v>82.72</v>
      </c>
    </row>
    <row r="3163" spans="1:6" x14ac:dyDescent="0.3">
      <c r="A3163">
        <v>0</v>
      </c>
      <c r="B3163">
        <v>66</v>
      </c>
      <c r="C3163">
        <v>0</v>
      </c>
      <c r="D3163">
        <v>0</v>
      </c>
      <c r="E3163">
        <v>71.38</v>
      </c>
    </row>
    <row r="3164" spans="1:6" x14ac:dyDescent="0.3">
      <c r="A3164">
        <v>0</v>
      </c>
      <c r="B3164">
        <v>48</v>
      </c>
      <c r="C3164">
        <v>0</v>
      </c>
      <c r="D3164">
        <v>0</v>
      </c>
      <c r="E3164">
        <v>99.67</v>
      </c>
      <c r="F3164">
        <v>23.3</v>
      </c>
    </row>
    <row r="3165" spans="1:6" x14ac:dyDescent="0.3">
      <c r="A3165">
        <v>0</v>
      </c>
      <c r="B3165">
        <v>4</v>
      </c>
      <c r="C3165">
        <v>0</v>
      </c>
      <c r="D3165">
        <v>0</v>
      </c>
      <c r="E3165">
        <v>83.13</v>
      </c>
      <c r="F3165">
        <v>16.8</v>
      </c>
    </row>
    <row r="3166" spans="1:6" x14ac:dyDescent="0.3">
      <c r="A3166">
        <v>0</v>
      </c>
      <c r="B3166">
        <v>46</v>
      </c>
      <c r="C3166">
        <v>0</v>
      </c>
      <c r="D3166">
        <v>0</v>
      </c>
      <c r="E3166">
        <v>111.78</v>
      </c>
      <c r="F3166">
        <v>39.4</v>
      </c>
    </row>
    <row r="3167" spans="1:6" x14ac:dyDescent="0.3">
      <c r="A3167">
        <v>0</v>
      </c>
      <c r="B3167">
        <v>40</v>
      </c>
      <c r="C3167">
        <v>0</v>
      </c>
      <c r="D3167">
        <v>0</v>
      </c>
      <c r="E3167">
        <v>88.27</v>
      </c>
    </row>
    <row r="3168" spans="1:6" x14ac:dyDescent="0.3">
      <c r="A3168">
        <v>0</v>
      </c>
      <c r="B3168">
        <v>35</v>
      </c>
      <c r="C3168">
        <v>0</v>
      </c>
      <c r="D3168">
        <v>0</v>
      </c>
      <c r="E3168">
        <v>69.88</v>
      </c>
      <c r="F3168">
        <v>27.7</v>
      </c>
    </row>
    <row r="3169" spans="1:6" x14ac:dyDescent="0.3">
      <c r="A3169">
        <v>0</v>
      </c>
      <c r="B3169">
        <v>21</v>
      </c>
      <c r="C3169">
        <v>0</v>
      </c>
      <c r="D3169">
        <v>0</v>
      </c>
      <c r="E3169">
        <v>102.05</v>
      </c>
      <c r="F3169">
        <v>29.9</v>
      </c>
    </row>
    <row r="3170" spans="1:6" x14ac:dyDescent="0.3">
      <c r="A3170">
        <v>0</v>
      </c>
      <c r="B3170">
        <v>59</v>
      </c>
      <c r="C3170">
        <v>0</v>
      </c>
      <c r="D3170">
        <v>0</v>
      </c>
      <c r="E3170">
        <v>223.16</v>
      </c>
    </row>
    <row r="3171" spans="1:6" x14ac:dyDescent="0.3">
      <c r="A3171">
        <v>0</v>
      </c>
      <c r="B3171">
        <v>69</v>
      </c>
      <c r="C3171">
        <v>0</v>
      </c>
      <c r="D3171">
        <v>1</v>
      </c>
      <c r="E3171">
        <v>216.9</v>
      </c>
      <c r="F3171">
        <v>29.8</v>
      </c>
    </row>
    <row r="3172" spans="1:6" x14ac:dyDescent="0.3">
      <c r="A3172">
        <v>0</v>
      </c>
      <c r="B3172">
        <v>61</v>
      </c>
      <c r="C3172">
        <v>0</v>
      </c>
      <c r="D3172">
        <v>0</v>
      </c>
      <c r="E3172">
        <v>204.5</v>
      </c>
      <c r="F3172">
        <v>35.1</v>
      </c>
    </row>
    <row r="3173" spans="1:6" x14ac:dyDescent="0.3">
      <c r="A3173">
        <v>0</v>
      </c>
      <c r="B3173">
        <v>68</v>
      </c>
      <c r="C3173">
        <v>0</v>
      </c>
      <c r="D3173">
        <v>0</v>
      </c>
      <c r="E3173">
        <v>92.21</v>
      </c>
      <c r="F3173">
        <v>27.3</v>
      </c>
    </row>
    <row r="3174" spans="1:6" x14ac:dyDescent="0.3">
      <c r="A3174">
        <v>0</v>
      </c>
      <c r="B3174">
        <v>32</v>
      </c>
      <c r="C3174">
        <v>0</v>
      </c>
      <c r="D3174">
        <v>0</v>
      </c>
      <c r="E3174">
        <v>93.68</v>
      </c>
      <c r="F3174">
        <v>31.4</v>
      </c>
    </row>
    <row r="3175" spans="1:6" x14ac:dyDescent="0.3">
      <c r="A3175">
        <v>0</v>
      </c>
      <c r="B3175">
        <v>28</v>
      </c>
      <c r="C3175">
        <v>1</v>
      </c>
      <c r="D3175">
        <v>0</v>
      </c>
      <c r="E3175">
        <v>86.61</v>
      </c>
      <c r="F3175">
        <v>38.6</v>
      </c>
    </row>
    <row r="3176" spans="1:6" x14ac:dyDescent="0.3">
      <c r="A3176">
        <v>0</v>
      </c>
      <c r="B3176">
        <v>43</v>
      </c>
      <c r="C3176">
        <v>0</v>
      </c>
      <c r="D3176">
        <v>0</v>
      </c>
      <c r="E3176">
        <v>86.78</v>
      </c>
      <c r="F3176">
        <v>23.5</v>
      </c>
    </row>
    <row r="3177" spans="1:6" x14ac:dyDescent="0.3">
      <c r="A3177">
        <v>0</v>
      </c>
      <c r="B3177">
        <v>25</v>
      </c>
      <c r="C3177">
        <v>0</v>
      </c>
      <c r="D3177">
        <v>0</v>
      </c>
      <c r="E3177">
        <v>78.290000000000006</v>
      </c>
    </row>
    <row r="3178" spans="1:6" x14ac:dyDescent="0.3">
      <c r="A3178">
        <v>1</v>
      </c>
      <c r="B3178">
        <v>51</v>
      </c>
      <c r="C3178">
        <v>0</v>
      </c>
      <c r="D3178">
        <v>0</v>
      </c>
      <c r="E3178">
        <v>165.31</v>
      </c>
    </row>
    <row r="3179" spans="1:6" x14ac:dyDescent="0.3">
      <c r="A3179">
        <v>0</v>
      </c>
      <c r="B3179">
        <v>9</v>
      </c>
      <c r="C3179">
        <v>0</v>
      </c>
      <c r="D3179">
        <v>0</v>
      </c>
      <c r="E3179">
        <v>78.239999999999995</v>
      </c>
      <c r="F3179">
        <v>15.3</v>
      </c>
    </row>
    <row r="3180" spans="1:6" x14ac:dyDescent="0.3">
      <c r="A3180">
        <v>0</v>
      </c>
      <c r="B3180">
        <v>78</v>
      </c>
      <c r="C3180">
        <v>0</v>
      </c>
      <c r="D3180">
        <v>0</v>
      </c>
      <c r="E3180">
        <v>201.58</v>
      </c>
      <c r="F3180">
        <v>30.6</v>
      </c>
    </row>
    <row r="3181" spans="1:6" x14ac:dyDescent="0.3">
      <c r="A3181">
        <v>0</v>
      </c>
      <c r="B3181">
        <v>22</v>
      </c>
      <c r="C3181">
        <v>0</v>
      </c>
      <c r="D3181">
        <v>0</v>
      </c>
      <c r="E3181">
        <v>94.33</v>
      </c>
      <c r="F3181">
        <v>23.1</v>
      </c>
    </row>
    <row r="3182" spans="1:6" x14ac:dyDescent="0.3">
      <c r="A3182">
        <v>0</v>
      </c>
      <c r="B3182">
        <v>19</v>
      </c>
      <c r="C3182">
        <v>0</v>
      </c>
      <c r="D3182">
        <v>0</v>
      </c>
      <c r="E3182">
        <v>99.14</v>
      </c>
      <c r="F3182">
        <v>28.1</v>
      </c>
    </row>
    <row r="3183" spans="1:6" x14ac:dyDescent="0.3">
      <c r="A3183">
        <v>0</v>
      </c>
      <c r="B3183">
        <v>2</v>
      </c>
      <c r="C3183">
        <v>0</v>
      </c>
      <c r="D3183">
        <v>0</v>
      </c>
      <c r="E3183">
        <v>93.74</v>
      </c>
      <c r="F3183">
        <v>18.399999999999999</v>
      </c>
    </row>
    <row r="3184" spans="1:6" x14ac:dyDescent="0.3">
      <c r="A3184">
        <v>0</v>
      </c>
      <c r="B3184">
        <v>4</v>
      </c>
      <c r="C3184">
        <v>0</v>
      </c>
      <c r="D3184">
        <v>0</v>
      </c>
      <c r="E3184">
        <v>103.34</v>
      </c>
      <c r="F3184">
        <v>18.8</v>
      </c>
    </row>
    <row r="3185" spans="1:6" x14ac:dyDescent="0.3">
      <c r="A3185">
        <v>0</v>
      </c>
      <c r="B3185">
        <v>6</v>
      </c>
      <c r="C3185">
        <v>0</v>
      </c>
      <c r="D3185">
        <v>0</v>
      </c>
      <c r="E3185">
        <v>90.6</v>
      </c>
      <c r="F3185">
        <v>16.600000000000001</v>
      </c>
    </row>
    <row r="3186" spans="1:6" x14ac:dyDescent="0.3">
      <c r="A3186">
        <v>0</v>
      </c>
      <c r="B3186">
        <v>4</v>
      </c>
      <c r="C3186">
        <v>0</v>
      </c>
      <c r="D3186">
        <v>0</v>
      </c>
      <c r="E3186">
        <v>87</v>
      </c>
      <c r="F3186">
        <v>19</v>
      </c>
    </row>
    <row r="3187" spans="1:6" x14ac:dyDescent="0.3">
      <c r="A3187">
        <v>0</v>
      </c>
      <c r="B3187">
        <v>70</v>
      </c>
      <c r="C3187">
        <v>1</v>
      </c>
      <c r="D3187">
        <v>0</v>
      </c>
      <c r="E3187">
        <v>118.81</v>
      </c>
      <c r="F3187">
        <v>26</v>
      </c>
    </row>
    <row r="3188" spans="1:6" x14ac:dyDescent="0.3">
      <c r="A3188">
        <v>0</v>
      </c>
      <c r="B3188">
        <v>32</v>
      </c>
      <c r="C3188">
        <v>0</v>
      </c>
      <c r="D3188">
        <v>0</v>
      </c>
      <c r="E3188">
        <v>72.34</v>
      </c>
      <c r="F3188">
        <v>32.200000000000003</v>
      </c>
    </row>
    <row r="3189" spans="1:6" x14ac:dyDescent="0.3">
      <c r="A3189">
        <v>1</v>
      </c>
      <c r="B3189">
        <v>59</v>
      </c>
      <c r="C3189">
        <v>0</v>
      </c>
      <c r="D3189">
        <v>0</v>
      </c>
      <c r="E3189">
        <v>116.44</v>
      </c>
      <c r="F3189">
        <v>23.8</v>
      </c>
    </row>
    <row r="3190" spans="1:6" x14ac:dyDescent="0.3">
      <c r="A3190">
        <v>0</v>
      </c>
      <c r="B3190">
        <v>5</v>
      </c>
      <c r="C3190">
        <v>0</v>
      </c>
      <c r="D3190">
        <v>0</v>
      </c>
      <c r="E3190">
        <v>97.46</v>
      </c>
      <c r="F3190">
        <v>17.600000000000001</v>
      </c>
    </row>
    <row r="3191" spans="1:6" x14ac:dyDescent="0.3">
      <c r="A3191">
        <v>0</v>
      </c>
      <c r="B3191">
        <v>48</v>
      </c>
      <c r="C3191">
        <v>1</v>
      </c>
      <c r="D3191">
        <v>0</v>
      </c>
      <c r="E3191">
        <v>79.2</v>
      </c>
      <c r="F3191">
        <v>32.5</v>
      </c>
    </row>
    <row r="3192" spans="1:6" x14ac:dyDescent="0.3">
      <c r="A3192">
        <v>0</v>
      </c>
      <c r="B3192">
        <v>51</v>
      </c>
      <c r="C3192">
        <v>0</v>
      </c>
      <c r="D3192">
        <v>0</v>
      </c>
      <c r="E3192">
        <v>107.42</v>
      </c>
      <c r="F3192">
        <v>20.2</v>
      </c>
    </row>
    <row r="3193" spans="1:6" x14ac:dyDescent="0.3">
      <c r="A3193">
        <v>0</v>
      </c>
      <c r="B3193">
        <v>72</v>
      </c>
      <c r="C3193">
        <v>0</v>
      </c>
      <c r="D3193">
        <v>1</v>
      </c>
      <c r="E3193">
        <v>99.76</v>
      </c>
      <c r="F3193">
        <v>27.1</v>
      </c>
    </row>
    <row r="3194" spans="1:6" x14ac:dyDescent="0.3">
      <c r="A3194">
        <v>0</v>
      </c>
      <c r="B3194">
        <v>59</v>
      </c>
      <c r="C3194">
        <v>1</v>
      </c>
      <c r="D3194">
        <v>0</v>
      </c>
      <c r="E3194">
        <v>95.05</v>
      </c>
      <c r="F3194">
        <v>30.9</v>
      </c>
    </row>
    <row r="3195" spans="1:6" x14ac:dyDescent="0.3">
      <c r="A3195">
        <v>0</v>
      </c>
      <c r="B3195">
        <v>62</v>
      </c>
      <c r="C3195">
        <v>0</v>
      </c>
      <c r="D3195">
        <v>0</v>
      </c>
      <c r="E3195">
        <v>93.55</v>
      </c>
      <c r="F3195">
        <v>31.7</v>
      </c>
    </row>
    <row r="3196" spans="1:6" x14ac:dyDescent="0.3">
      <c r="A3196">
        <v>0</v>
      </c>
      <c r="B3196">
        <v>31</v>
      </c>
      <c r="C3196">
        <v>0</v>
      </c>
      <c r="D3196">
        <v>0</v>
      </c>
      <c r="E3196">
        <v>97.78</v>
      </c>
      <c r="F3196">
        <v>22.6</v>
      </c>
    </row>
    <row r="3197" spans="1:6" x14ac:dyDescent="0.3">
      <c r="A3197">
        <v>0</v>
      </c>
      <c r="B3197">
        <v>75</v>
      </c>
      <c r="C3197">
        <v>0</v>
      </c>
      <c r="D3197">
        <v>0</v>
      </c>
      <c r="E3197">
        <v>200.73</v>
      </c>
      <c r="F3197">
        <v>25.7</v>
      </c>
    </row>
    <row r="3198" spans="1:6" x14ac:dyDescent="0.3">
      <c r="A3198">
        <v>0</v>
      </c>
      <c r="B3198">
        <v>0.56000000000000005</v>
      </c>
      <c r="C3198">
        <v>0</v>
      </c>
      <c r="D3198">
        <v>0</v>
      </c>
      <c r="E3198">
        <v>111.77</v>
      </c>
      <c r="F3198">
        <v>21.1</v>
      </c>
    </row>
    <row r="3199" spans="1:6" x14ac:dyDescent="0.3">
      <c r="A3199">
        <v>0</v>
      </c>
      <c r="B3199">
        <v>64</v>
      </c>
      <c r="C3199">
        <v>1</v>
      </c>
      <c r="D3199">
        <v>0</v>
      </c>
      <c r="E3199">
        <v>85.66</v>
      </c>
      <c r="F3199">
        <v>28.5</v>
      </c>
    </row>
    <row r="3200" spans="1:6" x14ac:dyDescent="0.3">
      <c r="A3200">
        <v>0</v>
      </c>
      <c r="B3200">
        <v>52</v>
      </c>
      <c r="C3200">
        <v>1</v>
      </c>
      <c r="D3200">
        <v>0</v>
      </c>
      <c r="E3200">
        <v>235.06</v>
      </c>
      <c r="F3200">
        <v>39.9</v>
      </c>
    </row>
    <row r="3201" spans="1:6" x14ac:dyDescent="0.3">
      <c r="A3201">
        <v>0</v>
      </c>
      <c r="B3201">
        <v>2</v>
      </c>
      <c r="C3201">
        <v>0</v>
      </c>
      <c r="D3201">
        <v>0</v>
      </c>
      <c r="E3201">
        <v>89.85</v>
      </c>
      <c r="F3201">
        <v>23.3</v>
      </c>
    </row>
    <row r="3202" spans="1:6" x14ac:dyDescent="0.3">
      <c r="A3202">
        <v>0</v>
      </c>
      <c r="B3202">
        <v>4</v>
      </c>
      <c r="C3202">
        <v>0</v>
      </c>
      <c r="D3202">
        <v>0</v>
      </c>
      <c r="E3202">
        <v>100.19</v>
      </c>
      <c r="F3202">
        <v>18.7</v>
      </c>
    </row>
    <row r="3203" spans="1:6" x14ac:dyDescent="0.3">
      <c r="A3203">
        <v>0</v>
      </c>
      <c r="B3203">
        <v>56</v>
      </c>
      <c r="C3203">
        <v>0</v>
      </c>
      <c r="D3203">
        <v>0</v>
      </c>
      <c r="E3203">
        <v>96.84</v>
      </c>
      <c r="F3203">
        <v>30.2</v>
      </c>
    </row>
    <row r="3204" spans="1:6" x14ac:dyDescent="0.3">
      <c r="A3204">
        <v>0</v>
      </c>
      <c r="B3204">
        <v>67</v>
      </c>
      <c r="C3204">
        <v>0</v>
      </c>
      <c r="D3204">
        <v>0</v>
      </c>
      <c r="E3204">
        <v>92.73</v>
      </c>
    </row>
    <row r="3205" spans="1:6" x14ac:dyDescent="0.3">
      <c r="A3205">
        <v>0</v>
      </c>
      <c r="B3205">
        <v>57</v>
      </c>
      <c r="C3205">
        <v>0</v>
      </c>
      <c r="D3205">
        <v>0</v>
      </c>
      <c r="E3205">
        <v>107.74</v>
      </c>
      <c r="F3205">
        <v>28.4</v>
      </c>
    </row>
    <row r="3206" spans="1:6" x14ac:dyDescent="0.3">
      <c r="A3206">
        <v>0</v>
      </c>
      <c r="B3206">
        <v>30</v>
      </c>
      <c r="C3206">
        <v>0</v>
      </c>
      <c r="D3206">
        <v>0</v>
      </c>
      <c r="E3206">
        <v>96.02</v>
      </c>
      <c r="F3206">
        <v>29.8</v>
      </c>
    </row>
    <row r="3207" spans="1:6" x14ac:dyDescent="0.3">
      <c r="A3207">
        <v>0</v>
      </c>
      <c r="B3207">
        <v>33</v>
      </c>
      <c r="C3207">
        <v>0</v>
      </c>
      <c r="D3207">
        <v>0</v>
      </c>
      <c r="E3207">
        <v>98.74</v>
      </c>
      <c r="F3207">
        <v>44.4</v>
      </c>
    </row>
    <row r="3208" spans="1:6" x14ac:dyDescent="0.3">
      <c r="A3208">
        <v>0</v>
      </c>
      <c r="B3208">
        <v>3</v>
      </c>
      <c r="C3208">
        <v>0</v>
      </c>
      <c r="D3208">
        <v>0</v>
      </c>
      <c r="E3208">
        <v>93.21</v>
      </c>
      <c r="F3208">
        <v>27.3</v>
      </c>
    </row>
    <row r="3209" spans="1:6" x14ac:dyDescent="0.3">
      <c r="A3209">
        <v>0</v>
      </c>
      <c r="B3209">
        <v>72</v>
      </c>
      <c r="C3209">
        <v>1</v>
      </c>
      <c r="D3209">
        <v>0</v>
      </c>
      <c r="E3209">
        <v>114.01</v>
      </c>
      <c r="F3209">
        <v>31.8</v>
      </c>
    </row>
    <row r="3210" spans="1:6" x14ac:dyDescent="0.3">
      <c r="A3210">
        <v>0</v>
      </c>
      <c r="B3210">
        <v>19</v>
      </c>
      <c r="C3210">
        <v>0</v>
      </c>
      <c r="D3210">
        <v>0</v>
      </c>
      <c r="E3210">
        <v>84.31</v>
      </c>
      <c r="F3210">
        <v>31.8</v>
      </c>
    </row>
    <row r="3211" spans="1:6" x14ac:dyDescent="0.3">
      <c r="A3211">
        <v>0</v>
      </c>
      <c r="B3211">
        <v>44</v>
      </c>
      <c r="C3211">
        <v>0</v>
      </c>
      <c r="D3211">
        <v>0</v>
      </c>
      <c r="E3211">
        <v>119.01</v>
      </c>
      <c r="F3211">
        <v>29.5</v>
      </c>
    </row>
    <row r="3212" spans="1:6" x14ac:dyDescent="0.3">
      <c r="A3212">
        <v>0</v>
      </c>
      <c r="B3212">
        <v>8</v>
      </c>
      <c r="C3212">
        <v>0</v>
      </c>
      <c r="D3212">
        <v>0</v>
      </c>
      <c r="E3212">
        <v>91.53</v>
      </c>
      <c r="F3212">
        <v>18</v>
      </c>
    </row>
    <row r="3213" spans="1:6" x14ac:dyDescent="0.3">
      <c r="A3213">
        <v>0</v>
      </c>
      <c r="B3213">
        <v>2</v>
      </c>
      <c r="C3213">
        <v>0</v>
      </c>
      <c r="D3213">
        <v>0</v>
      </c>
      <c r="E3213">
        <v>111.32</v>
      </c>
      <c r="F3213">
        <v>18.2</v>
      </c>
    </row>
    <row r="3214" spans="1:6" x14ac:dyDescent="0.3">
      <c r="A3214">
        <v>0</v>
      </c>
      <c r="B3214">
        <v>11</v>
      </c>
      <c r="C3214">
        <v>0</v>
      </c>
      <c r="D3214">
        <v>0</v>
      </c>
      <c r="E3214">
        <v>87.54</v>
      </c>
      <c r="F3214">
        <v>24.4</v>
      </c>
    </row>
    <row r="3215" spans="1:6" x14ac:dyDescent="0.3">
      <c r="A3215">
        <v>0</v>
      </c>
      <c r="B3215">
        <v>4</v>
      </c>
      <c r="C3215">
        <v>0</v>
      </c>
      <c r="D3215">
        <v>0</v>
      </c>
      <c r="E3215">
        <v>112.83</v>
      </c>
      <c r="F3215">
        <v>18.2</v>
      </c>
    </row>
    <row r="3216" spans="1:6" x14ac:dyDescent="0.3">
      <c r="A3216">
        <v>0</v>
      </c>
      <c r="B3216">
        <v>12</v>
      </c>
      <c r="C3216">
        <v>0</v>
      </c>
      <c r="D3216">
        <v>0</v>
      </c>
      <c r="E3216">
        <v>83.95</v>
      </c>
      <c r="F3216">
        <v>23.6</v>
      </c>
    </row>
    <row r="3217" spans="1:6" x14ac:dyDescent="0.3">
      <c r="A3217">
        <v>0</v>
      </c>
      <c r="B3217">
        <v>3</v>
      </c>
      <c r="C3217">
        <v>0</v>
      </c>
      <c r="D3217">
        <v>0</v>
      </c>
      <c r="E3217">
        <v>107.52</v>
      </c>
      <c r="F3217">
        <v>17.600000000000001</v>
      </c>
    </row>
    <row r="3218" spans="1:6" x14ac:dyDescent="0.3">
      <c r="A3218">
        <v>0</v>
      </c>
      <c r="B3218">
        <v>50</v>
      </c>
      <c r="C3218">
        <v>0</v>
      </c>
      <c r="D3218">
        <v>1</v>
      </c>
      <c r="E3218">
        <v>85.82</v>
      </c>
      <c r="F3218">
        <v>31.9</v>
      </c>
    </row>
    <row r="3219" spans="1:6" x14ac:dyDescent="0.3">
      <c r="A3219">
        <v>0</v>
      </c>
      <c r="B3219">
        <v>48</v>
      </c>
      <c r="C3219">
        <v>0</v>
      </c>
      <c r="D3219">
        <v>0</v>
      </c>
      <c r="E3219">
        <v>76.58</v>
      </c>
      <c r="F3219">
        <v>27.4</v>
      </c>
    </row>
    <row r="3220" spans="1:6" x14ac:dyDescent="0.3">
      <c r="A3220">
        <v>0</v>
      </c>
      <c r="B3220">
        <v>15</v>
      </c>
      <c r="C3220">
        <v>0</v>
      </c>
      <c r="D3220">
        <v>0</v>
      </c>
      <c r="E3220">
        <v>74.83</v>
      </c>
      <c r="F3220">
        <v>17.399999999999999</v>
      </c>
    </row>
    <row r="3221" spans="1:6" x14ac:dyDescent="0.3">
      <c r="A3221">
        <v>0</v>
      </c>
      <c r="B3221">
        <v>44</v>
      </c>
      <c r="C3221">
        <v>0</v>
      </c>
      <c r="D3221">
        <v>0</v>
      </c>
      <c r="E3221">
        <v>81.84</v>
      </c>
      <c r="F3221">
        <v>25.1</v>
      </c>
    </row>
    <row r="3222" spans="1:6" x14ac:dyDescent="0.3">
      <c r="A3222">
        <v>0</v>
      </c>
      <c r="B3222">
        <v>40</v>
      </c>
      <c r="C3222">
        <v>0</v>
      </c>
      <c r="D3222">
        <v>0</v>
      </c>
      <c r="E3222">
        <v>83.94</v>
      </c>
    </row>
    <row r="3223" spans="1:6" x14ac:dyDescent="0.3">
      <c r="A3223">
        <v>0</v>
      </c>
      <c r="B3223">
        <v>4</v>
      </c>
      <c r="C3223">
        <v>0</v>
      </c>
      <c r="D3223">
        <v>0</v>
      </c>
      <c r="E3223">
        <v>99.96</v>
      </c>
      <c r="F3223">
        <v>15.2</v>
      </c>
    </row>
    <row r="3224" spans="1:6" x14ac:dyDescent="0.3">
      <c r="A3224">
        <v>0</v>
      </c>
      <c r="B3224">
        <v>38</v>
      </c>
      <c r="C3224">
        <v>0</v>
      </c>
      <c r="D3224">
        <v>0</v>
      </c>
      <c r="E3224">
        <v>237.74</v>
      </c>
      <c r="F3224">
        <v>21.2</v>
      </c>
    </row>
    <row r="3225" spans="1:6" x14ac:dyDescent="0.3">
      <c r="A3225">
        <v>0</v>
      </c>
      <c r="B3225">
        <v>13</v>
      </c>
      <c r="C3225">
        <v>0</v>
      </c>
      <c r="D3225">
        <v>0</v>
      </c>
      <c r="E3225">
        <v>92.14</v>
      </c>
      <c r="F3225">
        <v>23.2</v>
      </c>
    </row>
    <row r="3226" spans="1:6" x14ac:dyDescent="0.3">
      <c r="A3226">
        <v>0</v>
      </c>
      <c r="B3226">
        <v>55</v>
      </c>
      <c r="C3226">
        <v>0</v>
      </c>
      <c r="D3226">
        <v>0</v>
      </c>
      <c r="E3226">
        <v>79.02</v>
      </c>
      <c r="F3226">
        <v>38</v>
      </c>
    </row>
    <row r="3227" spans="1:6" x14ac:dyDescent="0.3">
      <c r="A3227">
        <v>0</v>
      </c>
      <c r="B3227">
        <v>82</v>
      </c>
      <c r="C3227">
        <v>0</v>
      </c>
      <c r="D3227">
        <v>0</v>
      </c>
      <c r="E3227">
        <v>214.42</v>
      </c>
      <c r="F3227">
        <v>33.9</v>
      </c>
    </row>
    <row r="3228" spans="1:6" x14ac:dyDescent="0.3">
      <c r="A3228">
        <v>0</v>
      </c>
      <c r="B3228">
        <v>44</v>
      </c>
      <c r="C3228">
        <v>0</v>
      </c>
      <c r="D3228">
        <v>0</v>
      </c>
      <c r="E3228">
        <v>83.51</v>
      </c>
      <c r="F3228">
        <v>31.2</v>
      </c>
    </row>
    <row r="3229" spans="1:6" x14ac:dyDescent="0.3">
      <c r="A3229">
        <v>0</v>
      </c>
      <c r="B3229">
        <v>32</v>
      </c>
      <c r="C3229">
        <v>0</v>
      </c>
      <c r="D3229">
        <v>0</v>
      </c>
      <c r="E3229">
        <v>91.93</v>
      </c>
      <c r="F3229">
        <v>30.2</v>
      </c>
    </row>
    <row r="3230" spans="1:6" x14ac:dyDescent="0.3">
      <c r="A3230">
        <v>0</v>
      </c>
      <c r="B3230">
        <v>53</v>
      </c>
      <c r="C3230">
        <v>0</v>
      </c>
      <c r="D3230">
        <v>0</v>
      </c>
      <c r="E3230">
        <v>94.89</v>
      </c>
      <c r="F3230">
        <v>28.5</v>
      </c>
    </row>
    <row r="3231" spans="1:6" x14ac:dyDescent="0.3">
      <c r="A3231">
        <v>0</v>
      </c>
      <c r="B3231">
        <v>67</v>
      </c>
      <c r="C3231">
        <v>0</v>
      </c>
      <c r="D3231">
        <v>0</v>
      </c>
      <c r="E3231">
        <v>83.16</v>
      </c>
      <c r="F3231">
        <v>25.5</v>
      </c>
    </row>
    <row r="3232" spans="1:6" x14ac:dyDescent="0.3">
      <c r="A3232">
        <v>0</v>
      </c>
      <c r="B3232">
        <v>70</v>
      </c>
      <c r="C3232">
        <v>0</v>
      </c>
      <c r="D3232">
        <v>0</v>
      </c>
      <c r="E3232">
        <v>90.3</v>
      </c>
      <c r="F3232">
        <v>33.5</v>
      </c>
    </row>
    <row r="3233" spans="1:6" x14ac:dyDescent="0.3">
      <c r="A3233">
        <v>0</v>
      </c>
      <c r="B3233">
        <v>13</v>
      </c>
      <c r="C3233">
        <v>0</v>
      </c>
      <c r="D3233">
        <v>0</v>
      </c>
      <c r="E3233">
        <v>75.849999999999994</v>
      </c>
      <c r="F3233">
        <v>20.3</v>
      </c>
    </row>
    <row r="3234" spans="1:6" x14ac:dyDescent="0.3">
      <c r="A3234">
        <v>0</v>
      </c>
      <c r="B3234">
        <v>4</v>
      </c>
      <c r="C3234">
        <v>0</v>
      </c>
      <c r="D3234">
        <v>0</v>
      </c>
      <c r="E3234">
        <v>81.87</v>
      </c>
      <c r="F3234">
        <v>18.600000000000001</v>
      </c>
    </row>
    <row r="3235" spans="1:6" x14ac:dyDescent="0.3">
      <c r="A3235">
        <v>0</v>
      </c>
      <c r="B3235">
        <v>24</v>
      </c>
      <c r="C3235">
        <v>0</v>
      </c>
      <c r="D3235">
        <v>0</v>
      </c>
      <c r="E3235">
        <v>111.33</v>
      </c>
      <c r="F3235">
        <v>29.6</v>
      </c>
    </row>
    <row r="3236" spans="1:6" x14ac:dyDescent="0.3">
      <c r="A3236">
        <v>0</v>
      </c>
      <c r="B3236">
        <v>66</v>
      </c>
      <c r="C3236">
        <v>0</v>
      </c>
      <c r="D3236">
        <v>0</v>
      </c>
      <c r="E3236">
        <v>203.44</v>
      </c>
      <c r="F3236">
        <v>30.5</v>
      </c>
    </row>
    <row r="3237" spans="1:6" x14ac:dyDescent="0.3">
      <c r="A3237">
        <v>0</v>
      </c>
      <c r="B3237">
        <v>20</v>
      </c>
      <c r="C3237">
        <v>0</v>
      </c>
      <c r="D3237">
        <v>0</v>
      </c>
      <c r="E3237">
        <v>106.97</v>
      </c>
      <c r="F3237">
        <v>27.9</v>
      </c>
    </row>
    <row r="3238" spans="1:6" x14ac:dyDescent="0.3">
      <c r="A3238">
        <v>0</v>
      </c>
      <c r="B3238">
        <v>49</v>
      </c>
      <c r="C3238">
        <v>0</v>
      </c>
      <c r="D3238">
        <v>0</v>
      </c>
      <c r="E3238">
        <v>220.47</v>
      </c>
      <c r="F3238">
        <v>36.4</v>
      </c>
    </row>
    <row r="3239" spans="1:6" x14ac:dyDescent="0.3">
      <c r="A3239">
        <v>0</v>
      </c>
      <c r="B3239">
        <v>54</v>
      </c>
      <c r="C3239">
        <v>0</v>
      </c>
      <c r="D3239">
        <v>0</v>
      </c>
      <c r="E3239">
        <v>86.26</v>
      </c>
      <c r="F3239">
        <v>35.1</v>
      </c>
    </row>
    <row r="3240" spans="1:6" x14ac:dyDescent="0.3">
      <c r="A3240">
        <v>0</v>
      </c>
      <c r="B3240">
        <v>31</v>
      </c>
      <c r="C3240">
        <v>0</v>
      </c>
      <c r="D3240">
        <v>0</v>
      </c>
      <c r="E3240">
        <v>94.96</v>
      </c>
      <c r="F3240">
        <v>54.7</v>
      </c>
    </row>
    <row r="3241" spans="1:6" x14ac:dyDescent="0.3">
      <c r="A3241">
        <v>1</v>
      </c>
      <c r="B3241">
        <v>68</v>
      </c>
      <c r="C3241">
        <v>0</v>
      </c>
      <c r="D3241">
        <v>1</v>
      </c>
      <c r="E3241">
        <v>223.83</v>
      </c>
      <c r="F3241">
        <v>31.9</v>
      </c>
    </row>
    <row r="3242" spans="1:6" x14ac:dyDescent="0.3">
      <c r="A3242">
        <v>0</v>
      </c>
      <c r="B3242">
        <v>51</v>
      </c>
      <c r="C3242">
        <v>0</v>
      </c>
      <c r="D3242">
        <v>0</v>
      </c>
      <c r="E3242">
        <v>75.73</v>
      </c>
      <c r="F3242">
        <v>30.7</v>
      </c>
    </row>
    <row r="3243" spans="1:6" x14ac:dyDescent="0.3">
      <c r="A3243">
        <v>0</v>
      </c>
      <c r="B3243">
        <v>59</v>
      </c>
      <c r="C3243">
        <v>1</v>
      </c>
      <c r="D3243">
        <v>0</v>
      </c>
      <c r="E3243">
        <v>182.9</v>
      </c>
      <c r="F3243">
        <v>34.4</v>
      </c>
    </row>
    <row r="3244" spans="1:6" x14ac:dyDescent="0.3">
      <c r="A3244">
        <v>0</v>
      </c>
      <c r="B3244">
        <v>34</v>
      </c>
      <c r="C3244">
        <v>0</v>
      </c>
      <c r="D3244">
        <v>0</v>
      </c>
      <c r="E3244">
        <v>99.23</v>
      </c>
    </row>
    <row r="3245" spans="1:6" x14ac:dyDescent="0.3">
      <c r="A3245">
        <v>0</v>
      </c>
      <c r="B3245">
        <v>13</v>
      </c>
      <c r="C3245">
        <v>0</v>
      </c>
      <c r="D3245">
        <v>0</v>
      </c>
      <c r="E3245">
        <v>108.33</v>
      </c>
      <c r="F3245">
        <v>17.399999999999999</v>
      </c>
    </row>
    <row r="3246" spans="1:6" x14ac:dyDescent="0.3">
      <c r="A3246">
        <v>0</v>
      </c>
      <c r="B3246">
        <v>78</v>
      </c>
      <c r="C3246">
        <v>0</v>
      </c>
      <c r="D3246">
        <v>0</v>
      </c>
      <c r="E3246">
        <v>74.7</v>
      </c>
      <c r="F3246">
        <v>28.8</v>
      </c>
    </row>
    <row r="3247" spans="1:6" x14ac:dyDescent="0.3">
      <c r="A3247">
        <v>0</v>
      </c>
      <c r="B3247">
        <v>24</v>
      </c>
      <c r="C3247">
        <v>0</v>
      </c>
      <c r="D3247">
        <v>0</v>
      </c>
      <c r="E3247">
        <v>97.47</v>
      </c>
      <c r="F3247">
        <v>24.2</v>
      </c>
    </row>
    <row r="3248" spans="1:6" x14ac:dyDescent="0.3">
      <c r="A3248">
        <v>0</v>
      </c>
      <c r="B3248">
        <v>16</v>
      </c>
      <c r="C3248">
        <v>0</v>
      </c>
      <c r="D3248">
        <v>0</v>
      </c>
      <c r="E3248">
        <v>82.95</v>
      </c>
      <c r="F3248">
        <v>21.4</v>
      </c>
    </row>
    <row r="3249" spans="1:6" x14ac:dyDescent="0.3">
      <c r="A3249">
        <v>0</v>
      </c>
      <c r="B3249">
        <v>44</v>
      </c>
      <c r="C3249">
        <v>0</v>
      </c>
      <c r="D3249">
        <v>1</v>
      </c>
      <c r="E3249">
        <v>94.62</v>
      </c>
      <c r="F3249">
        <v>34.4</v>
      </c>
    </row>
    <row r="3250" spans="1:6" x14ac:dyDescent="0.3">
      <c r="A3250">
        <v>0</v>
      </c>
      <c r="B3250">
        <v>8</v>
      </c>
      <c r="C3250">
        <v>0</v>
      </c>
      <c r="D3250">
        <v>0</v>
      </c>
      <c r="E3250">
        <v>84.6</v>
      </c>
      <c r="F3250">
        <v>18.399999999999999</v>
      </c>
    </row>
    <row r="3251" spans="1:6" x14ac:dyDescent="0.3">
      <c r="A3251">
        <v>0</v>
      </c>
      <c r="B3251">
        <v>18</v>
      </c>
      <c r="C3251">
        <v>0</v>
      </c>
      <c r="D3251">
        <v>0</v>
      </c>
      <c r="E3251">
        <v>143.44999999999999</v>
      </c>
      <c r="F3251">
        <v>32</v>
      </c>
    </row>
    <row r="3252" spans="1:6" x14ac:dyDescent="0.3">
      <c r="A3252">
        <v>0</v>
      </c>
      <c r="B3252">
        <v>52</v>
      </c>
      <c r="C3252">
        <v>0</v>
      </c>
      <c r="D3252">
        <v>0</v>
      </c>
      <c r="E3252">
        <v>75.77</v>
      </c>
      <c r="F3252">
        <v>30</v>
      </c>
    </row>
    <row r="3253" spans="1:6" x14ac:dyDescent="0.3">
      <c r="A3253">
        <v>0</v>
      </c>
      <c r="B3253">
        <v>30</v>
      </c>
      <c r="C3253">
        <v>0</v>
      </c>
      <c r="D3253">
        <v>0</v>
      </c>
      <c r="E3253">
        <v>86.21</v>
      </c>
      <c r="F3253">
        <v>28.8</v>
      </c>
    </row>
    <row r="3254" spans="1:6" x14ac:dyDescent="0.3">
      <c r="A3254">
        <v>0</v>
      </c>
      <c r="B3254">
        <v>20</v>
      </c>
      <c r="C3254">
        <v>0</v>
      </c>
      <c r="D3254">
        <v>0</v>
      </c>
      <c r="E3254">
        <v>84.49</v>
      </c>
      <c r="F3254">
        <v>20.5</v>
      </c>
    </row>
    <row r="3255" spans="1:6" x14ac:dyDescent="0.3">
      <c r="A3255">
        <v>0</v>
      </c>
      <c r="B3255">
        <v>17</v>
      </c>
      <c r="C3255">
        <v>0</v>
      </c>
      <c r="D3255">
        <v>0</v>
      </c>
      <c r="E3255">
        <v>106.56</v>
      </c>
      <c r="F3255">
        <v>21</v>
      </c>
    </row>
    <row r="3256" spans="1:6" x14ac:dyDescent="0.3">
      <c r="A3256">
        <v>0</v>
      </c>
      <c r="B3256">
        <v>19</v>
      </c>
      <c r="C3256">
        <v>0</v>
      </c>
      <c r="D3256">
        <v>0</v>
      </c>
      <c r="E3256">
        <v>95.18</v>
      </c>
      <c r="F3256">
        <v>24.9</v>
      </c>
    </row>
    <row r="3257" spans="1:6" x14ac:dyDescent="0.3">
      <c r="A3257">
        <v>0</v>
      </c>
      <c r="B3257">
        <v>72</v>
      </c>
      <c r="C3257">
        <v>0</v>
      </c>
      <c r="D3257">
        <v>1</v>
      </c>
      <c r="E3257">
        <v>97.53</v>
      </c>
      <c r="F3257">
        <v>29.4</v>
      </c>
    </row>
    <row r="3258" spans="1:6" x14ac:dyDescent="0.3">
      <c r="A3258">
        <v>0</v>
      </c>
      <c r="B3258">
        <v>0.16</v>
      </c>
      <c r="C3258">
        <v>0</v>
      </c>
      <c r="D3258">
        <v>0</v>
      </c>
      <c r="E3258">
        <v>109.52</v>
      </c>
      <c r="F3258">
        <v>13.9</v>
      </c>
    </row>
    <row r="3259" spans="1:6" x14ac:dyDescent="0.3">
      <c r="A3259">
        <v>0</v>
      </c>
      <c r="B3259">
        <v>41</v>
      </c>
      <c r="C3259">
        <v>0</v>
      </c>
      <c r="D3259">
        <v>0</v>
      </c>
      <c r="E3259">
        <v>105.9</v>
      </c>
      <c r="F3259">
        <v>27.7</v>
      </c>
    </row>
    <row r="3260" spans="1:6" x14ac:dyDescent="0.3">
      <c r="A3260">
        <v>0</v>
      </c>
      <c r="B3260">
        <v>2</v>
      </c>
      <c r="C3260">
        <v>0</v>
      </c>
      <c r="D3260">
        <v>0</v>
      </c>
      <c r="E3260">
        <v>73.62</v>
      </c>
      <c r="F3260">
        <v>20.8</v>
      </c>
    </row>
    <row r="3261" spans="1:6" x14ac:dyDescent="0.3">
      <c r="A3261">
        <v>0</v>
      </c>
      <c r="B3261">
        <v>10</v>
      </c>
      <c r="C3261">
        <v>0</v>
      </c>
      <c r="D3261">
        <v>0</v>
      </c>
      <c r="E3261">
        <v>84.02</v>
      </c>
      <c r="F3261">
        <v>18.7</v>
      </c>
    </row>
    <row r="3262" spans="1:6" x14ac:dyDescent="0.3">
      <c r="A3262">
        <v>0</v>
      </c>
      <c r="B3262">
        <v>37</v>
      </c>
      <c r="C3262">
        <v>0</v>
      </c>
      <c r="D3262">
        <v>0</v>
      </c>
      <c r="E3262">
        <v>90.78</v>
      </c>
      <c r="F3262">
        <v>35.9</v>
      </c>
    </row>
    <row r="3263" spans="1:6" x14ac:dyDescent="0.3">
      <c r="A3263">
        <v>1</v>
      </c>
      <c r="B3263">
        <v>77</v>
      </c>
      <c r="C3263">
        <v>1</v>
      </c>
      <c r="D3263">
        <v>0</v>
      </c>
      <c r="E3263">
        <v>124.13</v>
      </c>
      <c r="F3263">
        <v>31.4</v>
      </c>
    </row>
    <row r="3264" spans="1:6" x14ac:dyDescent="0.3">
      <c r="A3264">
        <v>0</v>
      </c>
      <c r="B3264">
        <v>71</v>
      </c>
      <c r="C3264">
        <v>0</v>
      </c>
      <c r="D3264">
        <v>0</v>
      </c>
      <c r="E3264">
        <v>227.91</v>
      </c>
      <c r="F3264">
        <v>31.6</v>
      </c>
    </row>
    <row r="3265" spans="1:6" x14ac:dyDescent="0.3">
      <c r="A3265">
        <v>0</v>
      </c>
      <c r="B3265">
        <v>25</v>
      </c>
      <c r="C3265">
        <v>0</v>
      </c>
      <c r="D3265">
        <v>0</v>
      </c>
      <c r="E3265">
        <v>95.59</v>
      </c>
      <c r="F3265">
        <v>25.1</v>
      </c>
    </row>
    <row r="3266" spans="1:6" x14ac:dyDescent="0.3">
      <c r="A3266">
        <v>0</v>
      </c>
      <c r="B3266">
        <v>78</v>
      </c>
      <c r="C3266">
        <v>0</v>
      </c>
      <c r="D3266">
        <v>1</v>
      </c>
      <c r="E3266">
        <v>101.53</v>
      </c>
      <c r="F3266">
        <v>24.1</v>
      </c>
    </row>
    <row r="3267" spans="1:6" x14ac:dyDescent="0.3">
      <c r="A3267">
        <v>0</v>
      </c>
      <c r="B3267">
        <v>12</v>
      </c>
      <c r="C3267">
        <v>0</v>
      </c>
      <c r="D3267">
        <v>0</v>
      </c>
      <c r="E3267">
        <v>116.25</v>
      </c>
      <c r="F3267">
        <v>16.399999999999999</v>
      </c>
    </row>
    <row r="3268" spans="1:6" x14ac:dyDescent="0.3">
      <c r="A3268">
        <v>0</v>
      </c>
      <c r="B3268">
        <v>46</v>
      </c>
      <c r="C3268">
        <v>0</v>
      </c>
      <c r="D3268">
        <v>0</v>
      </c>
      <c r="E3268">
        <v>83.12</v>
      </c>
      <c r="F3268">
        <v>29.6</v>
      </c>
    </row>
    <row r="3269" spans="1:6" x14ac:dyDescent="0.3">
      <c r="A3269">
        <v>0</v>
      </c>
      <c r="B3269">
        <v>21</v>
      </c>
      <c r="C3269">
        <v>0</v>
      </c>
      <c r="D3269">
        <v>0</v>
      </c>
      <c r="E3269">
        <v>92.87</v>
      </c>
      <c r="F3269">
        <v>37</v>
      </c>
    </row>
    <row r="3270" spans="1:6" x14ac:dyDescent="0.3">
      <c r="A3270">
        <v>1</v>
      </c>
      <c r="B3270">
        <v>74</v>
      </c>
      <c r="C3270">
        <v>0</v>
      </c>
      <c r="D3270">
        <v>0</v>
      </c>
      <c r="E3270">
        <v>219.72</v>
      </c>
      <c r="F3270">
        <v>33.700000000000003</v>
      </c>
    </row>
    <row r="3271" spans="1:6" x14ac:dyDescent="0.3">
      <c r="A3271">
        <v>0</v>
      </c>
      <c r="B3271">
        <v>60</v>
      </c>
      <c r="C3271">
        <v>0</v>
      </c>
      <c r="D3271">
        <v>0</v>
      </c>
      <c r="E3271">
        <v>74.08</v>
      </c>
      <c r="F3271">
        <v>35.9</v>
      </c>
    </row>
    <row r="3272" spans="1:6" x14ac:dyDescent="0.3">
      <c r="A3272">
        <v>1</v>
      </c>
      <c r="B3272">
        <v>58</v>
      </c>
      <c r="C3272">
        <v>0</v>
      </c>
      <c r="D3272">
        <v>0</v>
      </c>
      <c r="E3272">
        <v>92.62</v>
      </c>
      <c r="F3272">
        <v>32</v>
      </c>
    </row>
    <row r="3273" spans="1:6" x14ac:dyDescent="0.3">
      <c r="A3273">
        <v>0</v>
      </c>
      <c r="B3273">
        <v>22</v>
      </c>
      <c r="C3273">
        <v>0</v>
      </c>
      <c r="D3273">
        <v>0</v>
      </c>
      <c r="E3273">
        <v>96.18</v>
      </c>
      <c r="F3273">
        <v>25.1</v>
      </c>
    </row>
    <row r="3274" spans="1:6" x14ac:dyDescent="0.3">
      <c r="A3274">
        <v>0</v>
      </c>
      <c r="B3274">
        <v>59</v>
      </c>
      <c r="C3274">
        <v>0</v>
      </c>
      <c r="D3274">
        <v>0</v>
      </c>
      <c r="E3274">
        <v>93.58</v>
      </c>
      <c r="F3274">
        <v>25.1</v>
      </c>
    </row>
    <row r="3275" spans="1:6" x14ac:dyDescent="0.3">
      <c r="A3275">
        <v>0</v>
      </c>
      <c r="B3275">
        <v>5</v>
      </c>
      <c r="C3275">
        <v>0</v>
      </c>
      <c r="D3275">
        <v>0</v>
      </c>
      <c r="E3275">
        <v>70</v>
      </c>
      <c r="F3275">
        <v>18.600000000000001</v>
      </c>
    </row>
    <row r="3276" spans="1:6" x14ac:dyDescent="0.3">
      <c r="A3276">
        <v>0</v>
      </c>
      <c r="B3276">
        <v>42</v>
      </c>
      <c r="C3276">
        <v>0</v>
      </c>
      <c r="D3276">
        <v>0</v>
      </c>
      <c r="E3276">
        <v>86.07</v>
      </c>
      <c r="F3276">
        <v>27.3</v>
      </c>
    </row>
    <row r="3277" spans="1:6" x14ac:dyDescent="0.3">
      <c r="A3277">
        <v>0</v>
      </c>
      <c r="B3277">
        <v>25</v>
      </c>
      <c r="C3277">
        <v>0</v>
      </c>
      <c r="D3277">
        <v>0</v>
      </c>
      <c r="E3277">
        <v>89.87</v>
      </c>
      <c r="F3277">
        <v>26.5</v>
      </c>
    </row>
    <row r="3278" spans="1:6" x14ac:dyDescent="0.3">
      <c r="A3278">
        <v>0</v>
      </c>
      <c r="B3278">
        <v>60</v>
      </c>
      <c r="C3278">
        <v>0</v>
      </c>
      <c r="D3278">
        <v>0</v>
      </c>
      <c r="E3278">
        <v>185.71</v>
      </c>
    </row>
    <row r="3279" spans="1:6" x14ac:dyDescent="0.3">
      <c r="A3279">
        <v>0</v>
      </c>
      <c r="B3279">
        <v>13</v>
      </c>
      <c r="C3279">
        <v>0</v>
      </c>
      <c r="D3279">
        <v>0</v>
      </c>
      <c r="E3279">
        <v>74.19</v>
      </c>
      <c r="F3279">
        <v>31.1</v>
      </c>
    </row>
    <row r="3280" spans="1:6" x14ac:dyDescent="0.3">
      <c r="A3280">
        <v>0</v>
      </c>
      <c r="B3280">
        <v>4</v>
      </c>
      <c r="C3280">
        <v>0</v>
      </c>
      <c r="D3280">
        <v>0</v>
      </c>
      <c r="E3280">
        <v>105.76</v>
      </c>
      <c r="F3280">
        <v>18.399999999999999</v>
      </c>
    </row>
    <row r="3281" spans="1:6" x14ac:dyDescent="0.3">
      <c r="A3281">
        <v>0</v>
      </c>
      <c r="B3281">
        <v>11</v>
      </c>
      <c r="C3281">
        <v>0</v>
      </c>
      <c r="D3281">
        <v>0</v>
      </c>
      <c r="E3281">
        <v>92.24</v>
      </c>
      <c r="F3281">
        <v>27.9</v>
      </c>
    </row>
    <row r="3282" spans="1:6" x14ac:dyDescent="0.3">
      <c r="A3282">
        <v>0</v>
      </c>
      <c r="B3282">
        <v>55</v>
      </c>
      <c r="C3282">
        <v>0</v>
      </c>
      <c r="D3282">
        <v>0</v>
      </c>
      <c r="E3282">
        <v>163.82</v>
      </c>
      <c r="F3282">
        <v>27.5</v>
      </c>
    </row>
    <row r="3283" spans="1:6" x14ac:dyDescent="0.3">
      <c r="A3283">
        <v>0</v>
      </c>
      <c r="B3283">
        <v>27</v>
      </c>
      <c r="C3283">
        <v>0</v>
      </c>
      <c r="D3283">
        <v>0</v>
      </c>
      <c r="E3283">
        <v>119.67</v>
      </c>
      <c r="F3283">
        <v>36.9</v>
      </c>
    </row>
    <row r="3284" spans="1:6" x14ac:dyDescent="0.3">
      <c r="A3284">
        <v>0</v>
      </c>
      <c r="B3284">
        <v>24</v>
      </c>
      <c r="C3284">
        <v>0</v>
      </c>
      <c r="D3284">
        <v>0</v>
      </c>
      <c r="E3284">
        <v>123.1</v>
      </c>
      <c r="F3284">
        <v>37.9</v>
      </c>
    </row>
    <row r="3285" spans="1:6" x14ac:dyDescent="0.3">
      <c r="A3285">
        <v>0</v>
      </c>
      <c r="B3285">
        <v>6</v>
      </c>
      <c r="C3285">
        <v>0</v>
      </c>
      <c r="D3285">
        <v>0</v>
      </c>
      <c r="E3285">
        <v>70.78</v>
      </c>
      <c r="F3285">
        <v>20.3</v>
      </c>
    </row>
    <row r="3286" spans="1:6" x14ac:dyDescent="0.3">
      <c r="A3286">
        <v>0</v>
      </c>
      <c r="B3286">
        <v>26</v>
      </c>
      <c r="C3286">
        <v>0</v>
      </c>
      <c r="D3286">
        <v>0</v>
      </c>
      <c r="E3286">
        <v>120.31</v>
      </c>
      <c r="F3286">
        <v>22.3</v>
      </c>
    </row>
    <row r="3287" spans="1:6" x14ac:dyDescent="0.3">
      <c r="A3287">
        <v>0</v>
      </c>
      <c r="B3287">
        <v>75</v>
      </c>
      <c r="C3287">
        <v>0</v>
      </c>
      <c r="D3287">
        <v>0</v>
      </c>
      <c r="E3287">
        <v>105.63</v>
      </c>
      <c r="F3287">
        <v>28.2</v>
      </c>
    </row>
    <row r="3288" spans="1:6" x14ac:dyDescent="0.3">
      <c r="A3288">
        <v>1</v>
      </c>
      <c r="B3288">
        <v>58</v>
      </c>
      <c r="C3288">
        <v>0</v>
      </c>
      <c r="D3288">
        <v>0</v>
      </c>
      <c r="E3288">
        <v>107.26</v>
      </c>
      <c r="F3288">
        <v>38.6</v>
      </c>
    </row>
    <row r="3289" spans="1:6" x14ac:dyDescent="0.3">
      <c r="A3289">
        <v>0</v>
      </c>
      <c r="B3289">
        <v>72</v>
      </c>
      <c r="C3289">
        <v>0</v>
      </c>
      <c r="D3289">
        <v>0</v>
      </c>
      <c r="E3289">
        <v>92.59</v>
      </c>
      <c r="F3289">
        <v>24.6</v>
      </c>
    </row>
    <row r="3290" spans="1:6" x14ac:dyDescent="0.3">
      <c r="A3290">
        <v>0</v>
      </c>
      <c r="B3290">
        <v>39</v>
      </c>
      <c r="C3290">
        <v>0</v>
      </c>
      <c r="D3290">
        <v>0</v>
      </c>
      <c r="E3290">
        <v>102.77</v>
      </c>
      <c r="F3290">
        <v>35.799999999999997</v>
      </c>
    </row>
    <row r="3291" spans="1:6" x14ac:dyDescent="0.3">
      <c r="A3291">
        <v>0</v>
      </c>
      <c r="B3291">
        <v>70</v>
      </c>
      <c r="C3291">
        <v>0</v>
      </c>
      <c r="D3291">
        <v>0</v>
      </c>
      <c r="E3291">
        <v>102.64</v>
      </c>
      <c r="F3291">
        <v>28.3</v>
      </c>
    </row>
    <row r="3292" spans="1:6" x14ac:dyDescent="0.3">
      <c r="A3292">
        <v>0</v>
      </c>
      <c r="B3292">
        <v>27</v>
      </c>
      <c r="C3292">
        <v>0</v>
      </c>
      <c r="D3292">
        <v>0</v>
      </c>
      <c r="E3292">
        <v>76.19</v>
      </c>
      <c r="F3292">
        <v>22</v>
      </c>
    </row>
    <row r="3293" spans="1:6" x14ac:dyDescent="0.3">
      <c r="A3293">
        <v>0</v>
      </c>
      <c r="B3293">
        <v>13</v>
      </c>
      <c r="C3293">
        <v>0</v>
      </c>
      <c r="D3293">
        <v>0</v>
      </c>
      <c r="E3293">
        <v>87.98</v>
      </c>
      <c r="F3293">
        <v>19.8</v>
      </c>
    </row>
    <row r="3294" spans="1:6" x14ac:dyDescent="0.3">
      <c r="A3294">
        <v>0</v>
      </c>
      <c r="B3294">
        <v>39</v>
      </c>
      <c r="C3294">
        <v>0</v>
      </c>
      <c r="D3294">
        <v>0</v>
      </c>
      <c r="E3294">
        <v>109.19</v>
      </c>
      <c r="F3294">
        <v>29.8</v>
      </c>
    </row>
    <row r="3295" spans="1:6" x14ac:dyDescent="0.3">
      <c r="A3295">
        <v>0</v>
      </c>
      <c r="B3295">
        <v>55</v>
      </c>
      <c r="C3295">
        <v>0</v>
      </c>
      <c r="D3295">
        <v>1</v>
      </c>
      <c r="E3295">
        <v>80.17</v>
      </c>
      <c r="F3295">
        <v>28</v>
      </c>
    </row>
    <row r="3296" spans="1:6" x14ac:dyDescent="0.3">
      <c r="A3296">
        <v>0</v>
      </c>
      <c r="B3296">
        <v>20</v>
      </c>
      <c r="C3296">
        <v>0</v>
      </c>
      <c r="D3296">
        <v>0</v>
      </c>
      <c r="E3296">
        <v>87.2</v>
      </c>
      <c r="F3296">
        <v>28.9</v>
      </c>
    </row>
    <row r="3297" spans="1:6" x14ac:dyDescent="0.3">
      <c r="A3297">
        <v>0</v>
      </c>
      <c r="B3297">
        <v>6</v>
      </c>
      <c r="C3297">
        <v>0</v>
      </c>
      <c r="D3297">
        <v>0</v>
      </c>
      <c r="E3297">
        <v>83.16</v>
      </c>
      <c r="F3297">
        <v>15.1</v>
      </c>
    </row>
    <row r="3298" spans="1:6" x14ac:dyDescent="0.3">
      <c r="A3298">
        <v>0</v>
      </c>
      <c r="B3298">
        <v>8</v>
      </c>
      <c r="C3298">
        <v>0</v>
      </c>
      <c r="D3298">
        <v>0</v>
      </c>
      <c r="E3298">
        <v>118.66</v>
      </c>
      <c r="F3298">
        <v>16.100000000000001</v>
      </c>
    </row>
    <row r="3299" spans="1:6" x14ac:dyDescent="0.3">
      <c r="A3299">
        <v>0</v>
      </c>
      <c r="B3299">
        <v>19</v>
      </c>
      <c r="C3299">
        <v>0</v>
      </c>
      <c r="D3299">
        <v>0</v>
      </c>
      <c r="E3299">
        <v>56.33</v>
      </c>
      <c r="F3299">
        <v>29.4</v>
      </c>
    </row>
    <row r="3300" spans="1:6" x14ac:dyDescent="0.3">
      <c r="A3300">
        <v>0</v>
      </c>
      <c r="B3300">
        <v>79</v>
      </c>
      <c r="C3300">
        <v>0</v>
      </c>
      <c r="D3300">
        <v>0</v>
      </c>
      <c r="E3300">
        <v>69.34</v>
      </c>
      <c r="F3300">
        <v>29</v>
      </c>
    </row>
    <row r="3301" spans="1:6" x14ac:dyDescent="0.3">
      <c r="A3301">
        <v>0</v>
      </c>
      <c r="B3301">
        <v>46</v>
      </c>
      <c r="C3301">
        <v>0</v>
      </c>
      <c r="D3301">
        <v>0</v>
      </c>
      <c r="E3301">
        <v>85.35</v>
      </c>
      <c r="F3301">
        <v>32.1</v>
      </c>
    </row>
    <row r="3302" spans="1:6" x14ac:dyDescent="0.3">
      <c r="A3302">
        <v>0</v>
      </c>
      <c r="B3302">
        <v>41</v>
      </c>
      <c r="C3302">
        <v>0</v>
      </c>
      <c r="D3302">
        <v>0</v>
      </c>
      <c r="E3302">
        <v>99.8</v>
      </c>
      <c r="F3302">
        <v>31.6</v>
      </c>
    </row>
    <row r="3303" spans="1:6" x14ac:dyDescent="0.3">
      <c r="A3303">
        <v>0</v>
      </c>
      <c r="B3303">
        <v>66</v>
      </c>
      <c r="C3303">
        <v>0</v>
      </c>
      <c r="D3303">
        <v>0</v>
      </c>
      <c r="E3303">
        <v>77.91</v>
      </c>
      <c r="F3303">
        <v>39.1</v>
      </c>
    </row>
    <row r="3304" spans="1:6" x14ac:dyDescent="0.3">
      <c r="A3304">
        <v>0</v>
      </c>
      <c r="B3304">
        <v>25</v>
      </c>
      <c r="C3304">
        <v>0</v>
      </c>
      <c r="D3304">
        <v>0</v>
      </c>
      <c r="E3304">
        <v>92.14</v>
      </c>
      <c r="F3304">
        <v>36.200000000000003</v>
      </c>
    </row>
    <row r="3305" spans="1:6" x14ac:dyDescent="0.3">
      <c r="A3305">
        <v>0</v>
      </c>
      <c r="B3305">
        <v>57</v>
      </c>
      <c r="C3305">
        <v>0</v>
      </c>
      <c r="D3305">
        <v>0</v>
      </c>
      <c r="E3305">
        <v>77.930000000000007</v>
      </c>
      <c r="F3305">
        <v>35.700000000000003</v>
      </c>
    </row>
    <row r="3306" spans="1:6" x14ac:dyDescent="0.3">
      <c r="A3306">
        <v>0</v>
      </c>
      <c r="B3306">
        <v>50</v>
      </c>
      <c r="C3306">
        <v>0</v>
      </c>
      <c r="D3306">
        <v>0</v>
      </c>
      <c r="E3306">
        <v>67.02</v>
      </c>
    </row>
    <row r="3307" spans="1:6" x14ac:dyDescent="0.3">
      <c r="A3307">
        <v>0</v>
      </c>
      <c r="B3307">
        <v>5</v>
      </c>
      <c r="C3307">
        <v>0</v>
      </c>
      <c r="D3307">
        <v>0</v>
      </c>
      <c r="E3307">
        <v>84.3</v>
      </c>
      <c r="F3307">
        <v>16</v>
      </c>
    </row>
    <row r="3308" spans="1:6" x14ac:dyDescent="0.3">
      <c r="A3308">
        <v>0</v>
      </c>
      <c r="B3308">
        <v>52</v>
      </c>
      <c r="C3308">
        <v>0</v>
      </c>
      <c r="D3308">
        <v>0</v>
      </c>
      <c r="E3308">
        <v>86.06</v>
      </c>
      <c r="F3308">
        <v>29.2</v>
      </c>
    </row>
    <row r="3309" spans="1:6" x14ac:dyDescent="0.3">
      <c r="A3309">
        <v>0</v>
      </c>
      <c r="B3309">
        <v>79</v>
      </c>
      <c r="C3309">
        <v>1</v>
      </c>
      <c r="D3309">
        <v>0</v>
      </c>
      <c r="E3309">
        <v>96.52</v>
      </c>
      <c r="F3309">
        <v>21.7</v>
      </c>
    </row>
    <row r="3310" spans="1:6" x14ac:dyDescent="0.3">
      <c r="A3310">
        <v>0</v>
      </c>
      <c r="B3310">
        <v>71</v>
      </c>
      <c r="C3310">
        <v>0</v>
      </c>
      <c r="D3310">
        <v>1</v>
      </c>
      <c r="E3310">
        <v>215.72</v>
      </c>
      <c r="F3310">
        <v>39.200000000000003</v>
      </c>
    </row>
    <row r="3311" spans="1:6" x14ac:dyDescent="0.3">
      <c r="A3311">
        <v>0</v>
      </c>
      <c r="B3311">
        <v>54</v>
      </c>
      <c r="C3311">
        <v>0</v>
      </c>
      <c r="D3311">
        <v>0</v>
      </c>
      <c r="E3311">
        <v>81.78</v>
      </c>
      <c r="F3311">
        <v>27.3</v>
      </c>
    </row>
    <row r="3312" spans="1:6" x14ac:dyDescent="0.3">
      <c r="A3312">
        <v>0</v>
      </c>
      <c r="B3312">
        <v>55</v>
      </c>
      <c r="C3312">
        <v>0</v>
      </c>
      <c r="D3312">
        <v>0</v>
      </c>
      <c r="E3312">
        <v>97.4</v>
      </c>
      <c r="F3312">
        <v>44.6</v>
      </c>
    </row>
    <row r="3313" spans="1:6" x14ac:dyDescent="0.3">
      <c r="A3313">
        <v>0</v>
      </c>
      <c r="B3313">
        <v>5</v>
      </c>
      <c r="C3313">
        <v>0</v>
      </c>
      <c r="D3313">
        <v>0</v>
      </c>
      <c r="E3313">
        <v>101.61</v>
      </c>
      <c r="F3313">
        <v>33.1</v>
      </c>
    </row>
    <row r="3314" spans="1:6" x14ac:dyDescent="0.3">
      <c r="A3314">
        <v>0</v>
      </c>
      <c r="B3314">
        <v>56</v>
      </c>
      <c r="C3314">
        <v>0</v>
      </c>
      <c r="D3314">
        <v>0</v>
      </c>
      <c r="E3314">
        <v>78.930000000000007</v>
      </c>
      <c r="F3314">
        <v>31.1</v>
      </c>
    </row>
    <row r="3315" spans="1:6" x14ac:dyDescent="0.3">
      <c r="A3315">
        <v>0</v>
      </c>
      <c r="B3315">
        <v>75</v>
      </c>
      <c r="C3315">
        <v>1</v>
      </c>
      <c r="D3315">
        <v>1</v>
      </c>
      <c r="E3315">
        <v>195.03</v>
      </c>
      <c r="F3315">
        <v>28.7</v>
      </c>
    </row>
    <row r="3316" spans="1:6" x14ac:dyDescent="0.3">
      <c r="A3316">
        <v>0</v>
      </c>
      <c r="B3316">
        <v>52</v>
      </c>
      <c r="C3316">
        <v>1</v>
      </c>
      <c r="D3316">
        <v>0</v>
      </c>
      <c r="E3316">
        <v>100.71</v>
      </c>
      <c r="F3316">
        <v>37</v>
      </c>
    </row>
    <row r="3317" spans="1:6" x14ac:dyDescent="0.3">
      <c r="A3317">
        <v>0</v>
      </c>
      <c r="B3317">
        <v>8</v>
      </c>
      <c r="C3317">
        <v>0</v>
      </c>
      <c r="D3317">
        <v>0</v>
      </c>
      <c r="E3317">
        <v>88.02</v>
      </c>
      <c r="F3317">
        <v>16.399999999999999</v>
      </c>
    </row>
    <row r="3318" spans="1:6" x14ac:dyDescent="0.3">
      <c r="A3318">
        <v>0</v>
      </c>
      <c r="B3318">
        <v>24</v>
      </c>
      <c r="C3318">
        <v>0</v>
      </c>
      <c r="D3318">
        <v>0</v>
      </c>
      <c r="E3318">
        <v>73.78</v>
      </c>
      <c r="F3318">
        <v>21.4</v>
      </c>
    </row>
    <row r="3319" spans="1:6" x14ac:dyDescent="0.3">
      <c r="A3319">
        <v>0</v>
      </c>
      <c r="B3319">
        <v>54</v>
      </c>
      <c r="C3319">
        <v>1</v>
      </c>
      <c r="D3319">
        <v>0</v>
      </c>
      <c r="E3319">
        <v>100.12</v>
      </c>
      <c r="F3319">
        <v>32.299999999999997</v>
      </c>
    </row>
    <row r="3320" spans="1:6" x14ac:dyDescent="0.3">
      <c r="A3320">
        <v>0</v>
      </c>
      <c r="B3320">
        <v>62</v>
      </c>
      <c r="C3320">
        <v>0</v>
      </c>
      <c r="D3320">
        <v>1</v>
      </c>
      <c r="E3320">
        <v>73.7</v>
      </c>
      <c r="F3320">
        <v>26.2</v>
      </c>
    </row>
    <row r="3321" spans="1:6" x14ac:dyDescent="0.3">
      <c r="A3321">
        <v>0</v>
      </c>
      <c r="B3321">
        <v>51</v>
      </c>
      <c r="C3321">
        <v>0</v>
      </c>
      <c r="D3321">
        <v>0</v>
      </c>
      <c r="E3321">
        <v>232.64</v>
      </c>
      <c r="F3321">
        <v>45.2</v>
      </c>
    </row>
    <row r="3322" spans="1:6" x14ac:dyDescent="0.3">
      <c r="A3322">
        <v>0</v>
      </c>
      <c r="B3322">
        <v>63</v>
      </c>
      <c r="C3322">
        <v>0</v>
      </c>
      <c r="D3322">
        <v>0</v>
      </c>
      <c r="E3322">
        <v>196.81</v>
      </c>
      <c r="F3322">
        <v>35.9</v>
      </c>
    </row>
    <row r="3323" spans="1:6" x14ac:dyDescent="0.3">
      <c r="A3323">
        <v>0</v>
      </c>
      <c r="B3323">
        <v>12</v>
      </c>
      <c r="C3323">
        <v>0</v>
      </c>
      <c r="D3323">
        <v>0</v>
      </c>
      <c r="E3323">
        <v>86.86</v>
      </c>
      <c r="F3323">
        <v>25.4</v>
      </c>
    </row>
    <row r="3324" spans="1:6" x14ac:dyDescent="0.3">
      <c r="A3324">
        <v>0</v>
      </c>
      <c r="B3324">
        <v>43</v>
      </c>
      <c r="C3324">
        <v>0</v>
      </c>
      <c r="D3324">
        <v>0</v>
      </c>
      <c r="E3324">
        <v>91.13</v>
      </c>
      <c r="F3324">
        <v>33.9</v>
      </c>
    </row>
    <row r="3325" spans="1:6" x14ac:dyDescent="0.3">
      <c r="A3325">
        <v>0</v>
      </c>
      <c r="B3325">
        <v>12</v>
      </c>
      <c r="C3325">
        <v>0</v>
      </c>
      <c r="D3325">
        <v>0</v>
      </c>
      <c r="E3325">
        <v>96.73</v>
      </c>
      <c r="F3325">
        <v>20.399999999999999</v>
      </c>
    </row>
    <row r="3326" spans="1:6" x14ac:dyDescent="0.3">
      <c r="A3326">
        <v>0</v>
      </c>
      <c r="B3326">
        <v>76</v>
      </c>
      <c r="C3326">
        <v>1</v>
      </c>
      <c r="D3326">
        <v>0</v>
      </c>
      <c r="E3326">
        <v>267.60000000000002</v>
      </c>
      <c r="F3326">
        <v>30.5</v>
      </c>
    </row>
    <row r="3327" spans="1:6" x14ac:dyDescent="0.3">
      <c r="A3327">
        <v>0</v>
      </c>
      <c r="B3327">
        <v>4</v>
      </c>
      <c r="C3327">
        <v>0</v>
      </c>
      <c r="D3327">
        <v>0</v>
      </c>
      <c r="E3327">
        <v>79.17</v>
      </c>
      <c r="F3327">
        <v>20</v>
      </c>
    </row>
    <row r="3328" spans="1:6" x14ac:dyDescent="0.3">
      <c r="A3328">
        <v>0</v>
      </c>
      <c r="B3328">
        <v>53</v>
      </c>
      <c r="C3328">
        <v>0</v>
      </c>
      <c r="D3328">
        <v>0</v>
      </c>
      <c r="E3328">
        <v>76.36</v>
      </c>
      <c r="F3328">
        <v>29.8</v>
      </c>
    </row>
    <row r="3329" spans="1:6" x14ac:dyDescent="0.3">
      <c r="A3329">
        <v>0</v>
      </c>
      <c r="B3329">
        <v>75</v>
      </c>
      <c r="C3329">
        <v>0</v>
      </c>
      <c r="D3329">
        <v>0</v>
      </c>
      <c r="E3329">
        <v>93.93</v>
      </c>
      <c r="F3329">
        <v>24.4</v>
      </c>
    </row>
    <row r="3330" spans="1:6" x14ac:dyDescent="0.3">
      <c r="A3330">
        <v>0</v>
      </c>
      <c r="B3330">
        <v>80</v>
      </c>
      <c r="C3330">
        <v>0</v>
      </c>
      <c r="D3330">
        <v>0</v>
      </c>
      <c r="E3330">
        <v>78.78</v>
      </c>
      <c r="F3330">
        <v>24</v>
      </c>
    </row>
    <row r="3331" spans="1:6" x14ac:dyDescent="0.3">
      <c r="A3331">
        <v>0</v>
      </c>
      <c r="B3331">
        <v>43</v>
      </c>
      <c r="C3331">
        <v>0</v>
      </c>
      <c r="D3331">
        <v>0</v>
      </c>
      <c r="E3331">
        <v>77.86</v>
      </c>
      <c r="F3331">
        <v>28.9</v>
      </c>
    </row>
    <row r="3332" spans="1:6" x14ac:dyDescent="0.3">
      <c r="A3332">
        <v>0</v>
      </c>
      <c r="B3332">
        <v>57</v>
      </c>
      <c r="C3332">
        <v>0</v>
      </c>
      <c r="D3332">
        <v>0</v>
      </c>
      <c r="E3332">
        <v>85.99</v>
      </c>
      <c r="F3332">
        <v>21.2</v>
      </c>
    </row>
    <row r="3333" spans="1:6" x14ac:dyDescent="0.3">
      <c r="A3333">
        <v>0</v>
      </c>
      <c r="B3333">
        <v>9</v>
      </c>
      <c r="C3333">
        <v>0</v>
      </c>
      <c r="D3333">
        <v>0</v>
      </c>
      <c r="E3333">
        <v>85.02</v>
      </c>
      <c r="F3333">
        <v>16.3</v>
      </c>
    </row>
    <row r="3334" spans="1:6" x14ac:dyDescent="0.3">
      <c r="A3334">
        <v>0</v>
      </c>
      <c r="B3334">
        <v>47</v>
      </c>
      <c r="C3334">
        <v>0</v>
      </c>
      <c r="D3334">
        <v>0</v>
      </c>
      <c r="E3334">
        <v>93.55</v>
      </c>
      <c r="F3334">
        <v>31.4</v>
      </c>
    </row>
    <row r="3335" spans="1:6" x14ac:dyDescent="0.3">
      <c r="A3335">
        <v>0</v>
      </c>
      <c r="B3335">
        <v>46</v>
      </c>
      <c r="C3335">
        <v>0</v>
      </c>
      <c r="D3335">
        <v>0</v>
      </c>
      <c r="E3335">
        <v>92.81</v>
      </c>
      <c r="F3335">
        <v>30.8</v>
      </c>
    </row>
    <row r="3336" spans="1:6" x14ac:dyDescent="0.3">
      <c r="A3336">
        <v>0</v>
      </c>
      <c r="B3336">
        <v>78</v>
      </c>
      <c r="C3336">
        <v>0</v>
      </c>
      <c r="D3336">
        <v>0</v>
      </c>
      <c r="E3336">
        <v>93.85</v>
      </c>
      <c r="F3336">
        <v>22.7</v>
      </c>
    </row>
    <row r="3337" spans="1:6" x14ac:dyDescent="0.3">
      <c r="A3337">
        <v>0</v>
      </c>
      <c r="B3337">
        <v>0.24</v>
      </c>
      <c r="C3337">
        <v>0</v>
      </c>
      <c r="D3337">
        <v>0</v>
      </c>
      <c r="E3337">
        <v>89.28</v>
      </c>
      <c r="F3337">
        <v>14.2</v>
      </c>
    </row>
    <row r="3338" spans="1:6" x14ac:dyDescent="0.3">
      <c r="A3338">
        <v>0</v>
      </c>
      <c r="B3338">
        <v>18</v>
      </c>
      <c r="C3338">
        <v>0</v>
      </c>
      <c r="D3338">
        <v>0</v>
      </c>
      <c r="E3338">
        <v>98.07</v>
      </c>
      <c r="F3338">
        <v>24</v>
      </c>
    </row>
    <row r="3339" spans="1:6" x14ac:dyDescent="0.3">
      <c r="A3339">
        <v>0</v>
      </c>
      <c r="B3339">
        <v>75</v>
      </c>
      <c r="C3339">
        <v>0</v>
      </c>
      <c r="D3339">
        <v>0</v>
      </c>
      <c r="E3339">
        <v>70.73</v>
      </c>
      <c r="F3339">
        <v>26.7</v>
      </c>
    </row>
    <row r="3340" spans="1:6" x14ac:dyDescent="0.3">
      <c r="A3340">
        <v>0</v>
      </c>
      <c r="B3340">
        <v>73</v>
      </c>
      <c r="C3340">
        <v>0</v>
      </c>
      <c r="D3340">
        <v>1</v>
      </c>
      <c r="E3340">
        <v>82.15</v>
      </c>
      <c r="F3340">
        <v>31.6</v>
      </c>
    </row>
    <row r="3341" spans="1:6" x14ac:dyDescent="0.3">
      <c r="A3341">
        <v>0</v>
      </c>
      <c r="B3341">
        <v>37</v>
      </c>
      <c r="C3341">
        <v>0</v>
      </c>
      <c r="D3341">
        <v>0</v>
      </c>
      <c r="E3341">
        <v>118.21</v>
      </c>
      <c r="F3341">
        <v>23.6</v>
      </c>
    </row>
    <row r="3342" spans="1:6" x14ac:dyDescent="0.3">
      <c r="A3342">
        <v>0</v>
      </c>
      <c r="B3342">
        <v>60</v>
      </c>
      <c r="C3342">
        <v>0</v>
      </c>
      <c r="D3342">
        <v>0</v>
      </c>
      <c r="E3342">
        <v>96.02</v>
      </c>
      <c r="F3342">
        <v>28.7</v>
      </c>
    </row>
    <row r="3343" spans="1:6" x14ac:dyDescent="0.3">
      <c r="A3343">
        <v>0</v>
      </c>
      <c r="B3343">
        <v>1.08</v>
      </c>
      <c r="C3343">
        <v>0</v>
      </c>
      <c r="D3343">
        <v>0</v>
      </c>
      <c r="E3343">
        <v>74.5</v>
      </c>
    </row>
    <row r="3344" spans="1:6" x14ac:dyDescent="0.3">
      <c r="A3344">
        <v>0</v>
      </c>
      <c r="B3344">
        <v>71</v>
      </c>
      <c r="C3344">
        <v>0</v>
      </c>
      <c r="D3344">
        <v>0</v>
      </c>
      <c r="E3344">
        <v>95.08</v>
      </c>
      <c r="F3344">
        <v>31.5</v>
      </c>
    </row>
    <row r="3345" spans="1:6" x14ac:dyDescent="0.3">
      <c r="A3345">
        <v>0</v>
      </c>
      <c r="B3345">
        <v>51</v>
      </c>
      <c r="C3345">
        <v>0</v>
      </c>
      <c r="D3345">
        <v>0</v>
      </c>
      <c r="E3345">
        <v>77.069999999999993</v>
      </c>
      <c r="F3345">
        <v>32.1</v>
      </c>
    </row>
    <row r="3346" spans="1:6" x14ac:dyDescent="0.3">
      <c r="A3346">
        <v>0</v>
      </c>
      <c r="B3346">
        <v>39</v>
      </c>
      <c r="C3346">
        <v>0</v>
      </c>
      <c r="D3346">
        <v>0</v>
      </c>
      <c r="E3346">
        <v>74.290000000000006</v>
      </c>
      <c r="F3346">
        <v>29.3</v>
      </c>
    </row>
    <row r="3347" spans="1:6" x14ac:dyDescent="0.3">
      <c r="A3347">
        <v>0</v>
      </c>
      <c r="B3347">
        <v>77</v>
      </c>
      <c r="C3347">
        <v>0</v>
      </c>
      <c r="D3347">
        <v>0</v>
      </c>
      <c r="E3347">
        <v>83.06</v>
      </c>
      <c r="F3347">
        <v>27</v>
      </c>
    </row>
    <row r="3348" spans="1:6" x14ac:dyDescent="0.3">
      <c r="A3348">
        <v>0</v>
      </c>
      <c r="B3348">
        <v>58</v>
      </c>
      <c r="C3348">
        <v>0</v>
      </c>
      <c r="D3348">
        <v>0</v>
      </c>
      <c r="E3348">
        <v>160.87</v>
      </c>
    </row>
    <row r="3349" spans="1:6" x14ac:dyDescent="0.3">
      <c r="A3349">
        <v>0</v>
      </c>
      <c r="B3349">
        <v>61</v>
      </c>
      <c r="C3349">
        <v>0</v>
      </c>
      <c r="D3349">
        <v>0</v>
      </c>
      <c r="E3349">
        <v>81.96</v>
      </c>
      <c r="F3349">
        <v>29.9</v>
      </c>
    </row>
    <row r="3350" spans="1:6" x14ac:dyDescent="0.3">
      <c r="A3350">
        <v>0</v>
      </c>
      <c r="B3350">
        <v>5</v>
      </c>
      <c r="C3350">
        <v>0</v>
      </c>
      <c r="D3350">
        <v>0</v>
      </c>
      <c r="E3350">
        <v>69.239999999999995</v>
      </c>
      <c r="F3350">
        <v>16.7</v>
      </c>
    </row>
    <row r="3351" spans="1:6" x14ac:dyDescent="0.3">
      <c r="A3351">
        <v>0</v>
      </c>
      <c r="B3351">
        <v>34</v>
      </c>
      <c r="C3351">
        <v>0</v>
      </c>
      <c r="D3351">
        <v>0</v>
      </c>
      <c r="E3351">
        <v>94.15</v>
      </c>
      <c r="F3351">
        <v>28.6</v>
      </c>
    </row>
    <row r="3352" spans="1:6" x14ac:dyDescent="0.3">
      <c r="A3352">
        <v>0</v>
      </c>
      <c r="B3352">
        <v>18</v>
      </c>
      <c r="C3352">
        <v>0</v>
      </c>
      <c r="D3352">
        <v>0</v>
      </c>
      <c r="E3352">
        <v>106.54</v>
      </c>
      <c r="F3352">
        <v>27</v>
      </c>
    </row>
    <row r="3353" spans="1:6" x14ac:dyDescent="0.3">
      <c r="A3353">
        <v>0</v>
      </c>
      <c r="B3353">
        <v>14</v>
      </c>
      <c r="C3353">
        <v>0</v>
      </c>
      <c r="D3353">
        <v>0</v>
      </c>
      <c r="E3353">
        <v>112.22</v>
      </c>
      <c r="F3353">
        <v>26.9</v>
      </c>
    </row>
    <row r="3354" spans="1:6" x14ac:dyDescent="0.3">
      <c r="A3354">
        <v>0</v>
      </c>
      <c r="B3354">
        <v>45</v>
      </c>
      <c r="C3354">
        <v>0</v>
      </c>
      <c r="D3354">
        <v>0</v>
      </c>
      <c r="E3354">
        <v>99.97</v>
      </c>
      <c r="F3354">
        <v>35.6</v>
      </c>
    </row>
    <row r="3355" spans="1:6" x14ac:dyDescent="0.3">
      <c r="A3355">
        <v>0</v>
      </c>
      <c r="B3355">
        <v>36</v>
      </c>
      <c r="C3355">
        <v>0</v>
      </c>
      <c r="D3355">
        <v>0</v>
      </c>
      <c r="E3355">
        <v>89.33</v>
      </c>
      <c r="F3355">
        <v>30.7</v>
      </c>
    </row>
    <row r="3356" spans="1:6" x14ac:dyDescent="0.3">
      <c r="A3356">
        <v>0</v>
      </c>
      <c r="B3356">
        <v>11</v>
      </c>
      <c r="C3356">
        <v>0</v>
      </c>
      <c r="D3356">
        <v>0</v>
      </c>
      <c r="E3356">
        <v>82.58</v>
      </c>
      <c r="F3356">
        <v>25.5</v>
      </c>
    </row>
    <row r="3357" spans="1:6" x14ac:dyDescent="0.3">
      <c r="A3357">
        <v>0</v>
      </c>
      <c r="B3357">
        <v>14</v>
      </c>
      <c r="C3357">
        <v>0</v>
      </c>
      <c r="D3357">
        <v>0</v>
      </c>
      <c r="E3357">
        <v>99.87</v>
      </c>
      <c r="F3357">
        <v>25.2</v>
      </c>
    </row>
    <row r="3358" spans="1:6" x14ac:dyDescent="0.3">
      <c r="A3358">
        <v>0</v>
      </c>
      <c r="B3358">
        <v>37</v>
      </c>
      <c r="C3358">
        <v>0</v>
      </c>
      <c r="D3358">
        <v>0</v>
      </c>
      <c r="E3358">
        <v>82.09</v>
      </c>
      <c r="F3358">
        <v>35.700000000000003</v>
      </c>
    </row>
    <row r="3359" spans="1:6" x14ac:dyDescent="0.3">
      <c r="A3359">
        <v>0</v>
      </c>
      <c r="B3359">
        <v>60</v>
      </c>
      <c r="C3359">
        <v>0</v>
      </c>
      <c r="D3359">
        <v>0</v>
      </c>
      <c r="E3359">
        <v>68.239999999999995</v>
      </c>
      <c r="F3359">
        <v>32.200000000000003</v>
      </c>
    </row>
    <row r="3360" spans="1:6" x14ac:dyDescent="0.3">
      <c r="A3360">
        <v>1</v>
      </c>
      <c r="B3360">
        <v>80</v>
      </c>
      <c r="C3360">
        <v>0</v>
      </c>
      <c r="D3360">
        <v>1</v>
      </c>
      <c r="E3360">
        <v>68.53</v>
      </c>
      <c r="F3360">
        <v>24.2</v>
      </c>
    </row>
    <row r="3361" spans="1:6" x14ac:dyDescent="0.3">
      <c r="A3361">
        <v>0</v>
      </c>
      <c r="B3361">
        <v>16</v>
      </c>
      <c r="C3361">
        <v>0</v>
      </c>
      <c r="D3361">
        <v>0</v>
      </c>
      <c r="E3361">
        <v>90.39</v>
      </c>
      <c r="F3361">
        <v>26.5</v>
      </c>
    </row>
    <row r="3362" spans="1:6" x14ac:dyDescent="0.3">
      <c r="A3362">
        <v>0</v>
      </c>
      <c r="B3362">
        <v>53</v>
      </c>
      <c r="C3362">
        <v>1</v>
      </c>
      <c r="D3362">
        <v>0</v>
      </c>
      <c r="E3362">
        <v>78.16</v>
      </c>
      <c r="F3362">
        <v>36.6</v>
      </c>
    </row>
    <row r="3363" spans="1:6" x14ac:dyDescent="0.3">
      <c r="A3363">
        <v>0</v>
      </c>
      <c r="B3363">
        <v>8</v>
      </c>
      <c r="C3363">
        <v>0</v>
      </c>
      <c r="D3363">
        <v>0</v>
      </c>
      <c r="E3363">
        <v>84.68</v>
      </c>
      <c r="F3363">
        <v>14.5</v>
      </c>
    </row>
    <row r="3364" spans="1:6" x14ac:dyDescent="0.3">
      <c r="A3364">
        <v>0</v>
      </c>
      <c r="B3364">
        <v>13</v>
      </c>
      <c r="C3364">
        <v>0</v>
      </c>
      <c r="D3364">
        <v>0</v>
      </c>
      <c r="E3364">
        <v>97.97</v>
      </c>
      <c r="F3364">
        <v>24.5</v>
      </c>
    </row>
    <row r="3365" spans="1:6" x14ac:dyDescent="0.3">
      <c r="A3365">
        <v>0</v>
      </c>
      <c r="B3365">
        <v>50</v>
      </c>
      <c r="C3365">
        <v>0</v>
      </c>
      <c r="D3365">
        <v>0</v>
      </c>
      <c r="E3365">
        <v>77.819999999999993</v>
      </c>
      <c r="F3365">
        <v>26.7</v>
      </c>
    </row>
    <row r="3366" spans="1:6" x14ac:dyDescent="0.3">
      <c r="A3366">
        <v>0</v>
      </c>
      <c r="B3366">
        <v>71</v>
      </c>
      <c r="C3366">
        <v>0</v>
      </c>
      <c r="D3366">
        <v>0</v>
      </c>
      <c r="E3366">
        <v>186.45</v>
      </c>
      <c r="F3366">
        <v>26.7</v>
      </c>
    </row>
    <row r="3367" spans="1:6" x14ac:dyDescent="0.3">
      <c r="A3367">
        <v>0</v>
      </c>
      <c r="B3367">
        <v>74</v>
      </c>
      <c r="C3367">
        <v>0</v>
      </c>
      <c r="D3367">
        <v>0</v>
      </c>
      <c r="E3367">
        <v>227.94</v>
      </c>
      <c r="F3367">
        <v>26</v>
      </c>
    </row>
    <row r="3368" spans="1:6" x14ac:dyDescent="0.3">
      <c r="A3368">
        <v>0</v>
      </c>
      <c r="B3368">
        <v>26</v>
      </c>
      <c r="C3368">
        <v>0</v>
      </c>
      <c r="D3368">
        <v>0</v>
      </c>
      <c r="E3368">
        <v>200.28</v>
      </c>
      <c r="F3368">
        <v>31.9</v>
      </c>
    </row>
    <row r="3369" spans="1:6" x14ac:dyDescent="0.3">
      <c r="A3369">
        <v>0</v>
      </c>
      <c r="B3369">
        <v>45</v>
      </c>
      <c r="C3369">
        <v>0</v>
      </c>
      <c r="D3369">
        <v>0</v>
      </c>
      <c r="E3369">
        <v>101.92</v>
      </c>
      <c r="F3369">
        <v>26.9</v>
      </c>
    </row>
    <row r="3370" spans="1:6" x14ac:dyDescent="0.3">
      <c r="A3370">
        <v>0</v>
      </c>
      <c r="B3370">
        <v>11</v>
      </c>
      <c r="C3370">
        <v>0</v>
      </c>
      <c r="D3370">
        <v>0</v>
      </c>
      <c r="E3370">
        <v>73.180000000000007</v>
      </c>
      <c r="F3370">
        <v>27.6</v>
      </c>
    </row>
    <row r="3371" spans="1:6" x14ac:dyDescent="0.3">
      <c r="A3371">
        <v>0</v>
      </c>
      <c r="B3371">
        <v>63</v>
      </c>
      <c r="C3371">
        <v>0</v>
      </c>
      <c r="D3371">
        <v>0</v>
      </c>
      <c r="E3371">
        <v>95.16</v>
      </c>
      <c r="F3371">
        <v>37.799999999999997</v>
      </c>
    </row>
    <row r="3372" spans="1:6" x14ac:dyDescent="0.3">
      <c r="A3372">
        <v>0</v>
      </c>
      <c r="B3372">
        <v>43</v>
      </c>
      <c r="C3372">
        <v>0</v>
      </c>
      <c r="D3372">
        <v>0</v>
      </c>
      <c r="E3372">
        <v>83.78</v>
      </c>
      <c r="F3372">
        <v>21.6</v>
      </c>
    </row>
    <row r="3373" spans="1:6" x14ac:dyDescent="0.3">
      <c r="A3373">
        <v>0</v>
      </c>
      <c r="B3373">
        <v>76</v>
      </c>
      <c r="C3373">
        <v>1</v>
      </c>
      <c r="D3373">
        <v>0</v>
      </c>
      <c r="E3373">
        <v>80.150000000000006</v>
      </c>
      <c r="F3373">
        <v>34.9</v>
      </c>
    </row>
    <row r="3374" spans="1:6" x14ac:dyDescent="0.3">
      <c r="A3374">
        <v>0</v>
      </c>
      <c r="B3374">
        <v>6</v>
      </c>
      <c r="C3374">
        <v>0</v>
      </c>
      <c r="D3374">
        <v>0</v>
      </c>
      <c r="E3374">
        <v>97.46</v>
      </c>
      <c r="F3374">
        <v>21.3</v>
      </c>
    </row>
    <row r="3375" spans="1:6" x14ac:dyDescent="0.3">
      <c r="A3375">
        <v>0</v>
      </c>
      <c r="B3375">
        <v>65</v>
      </c>
      <c r="C3375">
        <v>0</v>
      </c>
      <c r="D3375">
        <v>0</v>
      </c>
      <c r="E3375">
        <v>81.06</v>
      </c>
      <c r="F3375">
        <v>30.1</v>
      </c>
    </row>
    <row r="3376" spans="1:6" x14ac:dyDescent="0.3">
      <c r="A3376">
        <v>0</v>
      </c>
      <c r="B3376">
        <v>79</v>
      </c>
      <c r="C3376">
        <v>0</v>
      </c>
      <c r="D3376">
        <v>1</v>
      </c>
      <c r="E3376">
        <v>96.79</v>
      </c>
      <c r="F3376">
        <v>24.7</v>
      </c>
    </row>
    <row r="3377" spans="1:6" x14ac:dyDescent="0.3">
      <c r="A3377">
        <v>0</v>
      </c>
      <c r="B3377">
        <v>74</v>
      </c>
      <c r="C3377">
        <v>1</v>
      </c>
      <c r="D3377">
        <v>0</v>
      </c>
      <c r="E3377">
        <v>112.54</v>
      </c>
      <c r="F3377">
        <v>27.7</v>
      </c>
    </row>
    <row r="3378" spans="1:6" x14ac:dyDescent="0.3">
      <c r="A3378">
        <v>0</v>
      </c>
      <c r="B3378">
        <v>68</v>
      </c>
      <c r="C3378">
        <v>0</v>
      </c>
      <c r="D3378">
        <v>0</v>
      </c>
      <c r="E3378">
        <v>195.43</v>
      </c>
      <c r="F3378">
        <v>28.9</v>
      </c>
    </row>
    <row r="3379" spans="1:6" x14ac:dyDescent="0.3">
      <c r="A3379">
        <v>0</v>
      </c>
      <c r="B3379">
        <v>44</v>
      </c>
      <c r="C3379">
        <v>0</v>
      </c>
      <c r="D3379">
        <v>0</v>
      </c>
      <c r="E3379">
        <v>74.150000000000006</v>
      </c>
      <c r="F3379">
        <v>34.5</v>
      </c>
    </row>
    <row r="3380" spans="1:6" x14ac:dyDescent="0.3">
      <c r="A3380">
        <v>0</v>
      </c>
      <c r="B3380">
        <v>50</v>
      </c>
      <c r="C3380">
        <v>0</v>
      </c>
      <c r="D3380">
        <v>0</v>
      </c>
      <c r="E3380">
        <v>92.81</v>
      </c>
      <c r="F3380">
        <v>26.6</v>
      </c>
    </row>
    <row r="3381" spans="1:6" x14ac:dyDescent="0.3">
      <c r="A3381">
        <v>0</v>
      </c>
      <c r="B3381">
        <v>1</v>
      </c>
      <c r="C3381">
        <v>0</v>
      </c>
      <c r="D3381">
        <v>0</v>
      </c>
      <c r="E3381">
        <v>101.31</v>
      </c>
      <c r="F3381">
        <v>18.3</v>
      </c>
    </row>
    <row r="3382" spans="1:6" x14ac:dyDescent="0.3">
      <c r="A3382">
        <v>0</v>
      </c>
      <c r="B3382">
        <v>31</v>
      </c>
      <c r="C3382">
        <v>0</v>
      </c>
      <c r="D3382">
        <v>0</v>
      </c>
      <c r="E3382">
        <v>108.62</v>
      </c>
    </row>
    <row r="3383" spans="1:6" x14ac:dyDescent="0.3">
      <c r="A3383">
        <v>0</v>
      </c>
      <c r="B3383">
        <v>56</v>
      </c>
      <c r="C3383">
        <v>0</v>
      </c>
      <c r="D3383">
        <v>0</v>
      </c>
      <c r="E3383">
        <v>81.180000000000007</v>
      </c>
      <c r="F3383">
        <v>26.9</v>
      </c>
    </row>
    <row r="3384" spans="1:6" x14ac:dyDescent="0.3">
      <c r="A3384">
        <v>0</v>
      </c>
      <c r="B3384">
        <v>53</v>
      </c>
      <c r="C3384">
        <v>0</v>
      </c>
      <c r="D3384">
        <v>0</v>
      </c>
      <c r="E3384">
        <v>86.25</v>
      </c>
      <c r="F3384">
        <v>29.3</v>
      </c>
    </row>
    <row r="3385" spans="1:6" x14ac:dyDescent="0.3">
      <c r="A3385">
        <v>1</v>
      </c>
      <c r="B3385">
        <v>75</v>
      </c>
      <c r="C3385">
        <v>0</v>
      </c>
      <c r="D3385">
        <v>0</v>
      </c>
      <c r="E3385">
        <v>62.48</v>
      </c>
    </row>
    <row r="3386" spans="1:6" x14ac:dyDescent="0.3">
      <c r="A3386">
        <v>0</v>
      </c>
      <c r="B3386">
        <v>45</v>
      </c>
      <c r="C3386">
        <v>0</v>
      </c>
      <c r="D3386">
        <v>0</v>
      </c>
      <c r="E3386">
        <v>115.52</v>
      </c>
      <c r="F3386">
        <v>33.9</v>
      </c>
    </row>
    <row r="3387" spans="1:6" x14ac:dyDescent="0.3">
      <c r="A3387">
        <v>0</v>
      </c>
      <c r="B3387">
        <v>55</v>
      </c>
      <c r="C3387">
        <v>0</v>
      </c>
      <c r="D3387">
        <v>0</v>
      </c>
      <c r="E3387">
        <v>73.569999999999993</v>
      </c>
      <c r="F3387">
        <v>28</v>
      </c>
    </row>
    <row r="3388" spans="1:6" x14ac:dyDescent="0.3">
      <c r="A3388">
        <v>0</v>
      </c>
      <c r="B3388">
        <v>11</v>
      </c>
      <c r="C3388">
        <v>0</v>
      </c>
      <c r="D3388">
        <v>0</v>
      </c>
      <c r="E3388">
        <v>80.08</v>
      </c>
      <c r="F3388">
        <v>21.8</v>
      </c>
    </row>
    <row r="3389" spans="1:6" x14ac:dyDescent="0.3">
      <c r="A3389">
        <v>0</v>
      </c>
      <c r="B3389">
        <v>74</v>
      </c>
      <c r="C3389">
        <v>0</v>
      </c>
      <c r="D3389">
        <v>0</v>
      </c>
      <c r="E3389">
        <v>186.17</v>
      </c>
      <c r="F3389">
        <v>44.3</v>
      </c>
    </row>
    <row r="3390" spans="1:6" x14ac:dyDescent="0.3">
      <c r="A3390">
        <v>0</v>
      </c>
      <c r="B3390">
        <v>9</v>
      </c>
      <c r="C3390">
        <v>0</v>
      </c>
      <c r="D3390">
        <v>0</v>
      </c>
      <c r="E3390">
        <v>84.17</v>
      </c>
      <c r="F3390">
        <v>17.399999999999999</v>
      </c>
    </row>
    <row r="3391" spans="1:6" x14ac:dyDescent="0.3">
      <c r="A3391">
        <v>0</v>
      </c>
      <c r="B3391">
        <v>18</v>
      </c>
      <c r="C3391">
        <v>0</v>
      </c>
      <c r="D3391">
        <v>0</v>
      </c>
      <c r="E3391">
        <v>123.79</v>
      </c>
      <c r="F3391">
        <v>20.5</v>
      </c>
    </row>
    <row r="3392" spans="1:6" x14ac:dyDescent="0.3">
      <c r="A3392">
        <v>0</v>
      </c>
      <c r="B3392">
        <v>49</v>
      </c>
      <c r="C3392">
        <v>0</v>
      </c>
      <c r="D3392">
        <v>0</v>
      </c>
      <c r="E3392">
        <v>87.06</v>
      </c>
      <c r="F3392">
        <v>28.3</v>
      </c>
    </row>
    <row r="3393" spans="1:6" x14ac:dyDescent="0.3">
      <c r="A3393">
        <v>0</v>
      </c>
      <c r="B3393">
        <v>70</v>
      </c>
      <c r="C3393">
        <v>1</v>
      </c>
      <c r="D3393">
        <v>0</v>
      </c>
      <c r="E3393">
        <v>214.77</v>
      </c>
      <c r="F3393">
        <v>15</v>
      </c>
    </row>
    <row r="3394" spans="1:6" x14ac:dyDescent="0.3">
      <c r="A3394">
        <v>0</v>
      </c>
      <c r="B3394">
        <v>5</v>
      </c>
      <c r="C3394">
        <v>0</v>
      </c>
      <c r="D3394">
        <v>0</v>
      </c>
      <c r="E3394">
        <v>84.5</v>
      </c>
      <c r="F3394">
        <v>15.8</v>
      </c>
    </row>
    <row r="3395" spans="1:6" x14ac:dyDescent="0.3">
      <c r="A3395">
        <v>0</v>
      </c>
      <c r="B3395">
        <v>57</v>
      </c>
      <c r="C3395">
        <v>0</v>
      </c>
      <c r="D3395">
        <v>1</v>
      </c>
      <c r="E3395">
        <v>112.37</v>
      </c>
      <c r="F3395">
        <v>28.4</v>
      </c>
    </row>
    <row r="3396" spans="1:6" x14ac:dyDescent="0.3">
      <c r="A3396">
        <v>0</v>
      </c>
      <c r="B3396">
        <v>3</v>
      </c>
      <c r="C3396">
        <v>0</v>
      </c>
      <c r="D3396">
        <v>0</v>
      </c>
      <c r="E3396">
        <v>81</v>
      </c>
      <c r="F3396">
        <v>20.7</v>
      </c>
    </row>
    <row r="3397" spans="1:6" x14ac:dyDescent="0.3">
      <c r="A3397">
        <v>0</v>
      </c>
      <c r="B3397">
        <v>57</v>
      </c>
      <c r="C3397">
        <v>0</v>
      </c>
      <c r="D3397">
        <v>0</v>
      </c>
      <c r="E3397">
        <v>75.53</v>
      </c>
      <c r="F3397">
        <v>33.1</v>
      </c>
    </row>
    <row r="3398" spans="1:6" x14ac:dyDescent="0.3">
      <c r="A3398">
        <v>0</v>
      </c>
      <c r="B3398">
        <v>3</v>
      </c>
      <c r="C3398">
        <v>0</v>
      </c>
      <c r="D3398">
        <v>0</v>
      </c>
      <c r="E3398">
        <v>100.91</v>
      </c>
      <c r="F3398">
        <v>18</v>
      </c>
    </row>
    <row r="3399" spans="1:6" x14ac:dyDescent="0.3">
      <c r="A3399">
        <v>0</v>
      </c>
      <c r="B3399">
        <v>50</v>
      </c>
      <c r="C3399">
        <v>0</v>
      </c>
      <c r="D3399">
        <v>0</v>
      </c>
      <c r="E3399">
        <v>77.650000000000006</v>
      </c>
      <c r="F3399">
        <v>24.4</v>
      </c>
    </row>
    <row r="3400" spans="1:6" x14ac:dyDescent="0.3">
      <c r="A3400">
        <v>0</v>
      </c>
      <c r="B3400">
        <v>48</v>
      </c>
      <c r="C3400">
        <v>0</v>
      </c>
      <c r="D3400">
        <v>0</v>
      </c>
      <c r="E3400">
        <v>100.03</v>
      </c>
      <c r="F3400">
        <v>23.5</v>
      </c>
    </row>
    <row r="3401" spans="1:6" x14ac:dyDescent="0.3">
      <c r="A3401">
        <v>0</v>
      </c>
      <c r="B3401">
        <v>76</v>
      </c>
      <c r="C3401">
        <v>0</v>
      </c>
      <c r="D3401">
        <v>0</v>
      </c>
      <c r="E3401">
        <v>192.39</v>
      </c>
      <c r="F3401">
        <v>31</v>
      </c>
    </row>
    <row r="3402" spans="1:6" x14ac:dyDescent="0.3">
      <c r="A3402">
        <v>0</v>
      </c>
      <c r="B3402">
        <v>14</v>
      </c>
      <c r="C3402">
        <v>0</v>
      </c>
      <c r="D3402">
        <v>0</v>
      </c>
      <c r="E3402">
        <v>111.27</v>
      </c>
      <c r="F3402">
        <v>23.2</v>
      </c>
    </row>
    <row r="3403" spans="1:6" x14ac:dyDescent="0.3">
      <c r="A3403">
        <v>0</v>
      </c>
      <c r="B3403">
        <v>40</v>
      </c>
      <c r="C3403">
        <v>1</v>
      </c>
      <c r="D3403">
        <v>0</v>
      </c>
      <c r="E3403">
        <v>90.91</v>
      </c>
      <c r="F3403">
        <v>39.1</v>
      </c>
    </row>
    <row r="3404" spans="1:6" x14ac:dyDescent="0.3">
      <c r="A3404">
        <v>0</v>
      </c>
      <c r="B3404">
        <v>2</v>
      </c>
      <c r="C3404">
        <v>0</v>
      </c>
      <c r="D3404">
        <v>0</v>
      </c>
      <c r="E3404">
        <v>107.83</v>
      </c>
      <c r="F3404">
        <v>21.2</v>
      </c>
    </row>
    <row r="3405" spans="1:6" x14ac:dyDescent="0.3">
      <c r="A3405">
        <v>0</v>
      </c>
      <c r="B3405">
        <v>81</v>
      </c>
      <c r="C3405">
        <v>0</v>
      </c>
      <c r="D3405">
        <v>0</v>
      </c>
      <c r="E3405">
        <v>83.52</v>
      </c>
      <c r="F3405">
        <v>25</v>
      </c>
    </row>
    <row r="3406" spans="1:6" x14ac:dyDescent="0.3">
      <c r="A3406">
        <v>0</v>
      </c>
      <c r="B3406">
        <v>59</v>
      </c>
      <c r="C3406">
        <v>0</v>
      </c>
      <c r="D3406">
        <v>0</v>
      </c>
      <c r="E3406">
        <v>100.54</v>
      </c>
      <c r="F3406">
        <v>35.799999999999997</v>
      </c>
    </row>
    <row r="3407" spans="1:6" x14ac:dyDescent="0.3">
      <c r="A3407">
        <v>0</v>
      </c>
      <c r="B3407">
        <v>58</v>
      </c>
      <c r="C3407">
        <v>0</v>
      </c>
      <c r="D3407">
        <v>0</v>
      </c>
      <c r="E3407">
        <v>194.04</v>
      </c>
      <c r="F3407">
        <v>27.8</v>
      </c>
    </row>
    <row r="3408" spans="1:6" x14ac:dyDescent="0.3">
      <c r="A3408">
        <v>1</v>
      </c>
      <c r="B3408">
        <v>74</v>
      </c>
      <c r="C3408">
        <v>0</v>
      </c>
      <c r="D3408">
        <v>0</v>
      </c>
      <c r="E3408">
        <v>98.55</v>
      </c>
      <c r="F3408">
        <v>25.6</v>
      </c>
    </row>
    <row r="3409" spans="1:6" x14ac:dyDescent="0.3">
      <c r="A3409">
        <v>0</v>
      </c>
      <c r="B3409">
        <v>60</v>
      </c>
      <c r="C3409">
        <v>0</v>
      </c>
      <c r="D3409">
        <v>0</v>
      </c>
      <c r="E3409">
        <v>227.23</v>
      </c>
      <c r="F3409">
        <v>40</v>
      </c>
    </row>
    <row r="3410" spans="1:6" x14ac:dyDescent="0.3">
      <c r="A3410">
        <v>0</v>
      </c>
      <c r="B3410">
        <v>73</v>
      </c>
      <c r="C3410">
        <v>1</v>
      </c>
      <c r="D3410">
        <v>0</v>
      </c>
      <c r="E3410">
        <v>102.06</v>
      </c>
    </row>
    <row r="3411" spans="1:6" x14ac:dyDescent="0.3">
      <c r="A3411">
        <v>0</v>
      </c>
      <c r="B3411">
        <v>6</v>
      </c>
      <c r="C3411">
        <v>0</v>
      </c>
      <c r="D3411">
        <v>0</v>
      </c>
      <c r="E3411">
        <v>92.98</v>
      </c>
      <c r="F3411">
        <v>18.899999999999999</v>
      </c>
    </row>
    <row r="3412" spans="1:6" x14ac:dyDescent="0.3">
      <c r="A3412">
        <v>0</v>
      </c>
      <c r="B3412">
        <v>1.32</v>
      </c>
      <c r="C3412">
        <v>0</v>
      </c>
      <c r="D3412">
        <v>0</v>
      </c>
      <c r="E3412">
        <v>56.11</v>
      </c>
      <c r="F3412">
        <v>22.9</v>
      </c>
    </row>
    <row r="3413" spans="1:6" x14ac:dyDescent="0.3">
      <c r="A3413">
        <v>0</v>
      </c>
      <c r="B3413">
        <v>8</v>
      </c>
      <c r="C3413">
        <v>0</v>
      </c>
      <c r="D3413">
        <v>0</v>
      </c>
      <c r="E3413">
        <v>90.26</v>
      </c>
      <c r="F3413">
        <v>18.100000000000001</v>
      </c>
    </row>
    <row r="3414" spans="1:6" x14ac:dyDescent="0.3">
      <c r="A3414">
        <v>0</v>
      </c>
      <c r="B3414">
        <v>24</v>
      </c>
      <c r="C3414">
        <v>0</v>
      </c>
      <c r="D3414">
        <v>0</v>
      </c>
      <c r="E3414">
        <v>94.66</v>
      </c>
      <c r="F3414">
        <v>32.1</v>
      </c>
    </row>
    <row r="3415" spans="1:6" x14ac:dyDescent="0.3">
      <c r="A3415">
        <v>0</v>
      </c>
      <c r="B3415">
        <v>5</v>
      </c>
      <c r="C3415">
        <v>0</v>
      </c>
      <c r="D3415">
        <v>0</v>
      </c>
      <c r="E3415">
        <v>99.07</v>
      </c>
      <c r="F3415">
        <v>20.5</v>
      </c>
    </row>
    <row r="3416" spans="1:6" x14ac:dyDescent="0.3">
      <c r="A3416">
        <v>0</v>
      </c>
      <c r="B3416">
        <v>19</v>
      </c>
      <c r="C3416">
        <v>0</v>
      </c>
      <c r="D3416">
        <v>0</v>
      </c>
      <c r="E3416">
        <v>123.61</v>
      </c>
      <c r="F3416">
        <v>25.2</v>
      </c>
    </row>
    <row r="3417" spans="1:6" x14ac:dyDescent="0.3">
      <c r="A3417">
        <v>0</v>
      </c>
      <c r="B3417">
        <v>43</v>
      </c>
      <c r="C3417">
        <v>0</v>
      </c>
      <c r="D3417">
        <v>0</v>
      </c>
      <c r="E3417">
        <v>88</v>
      </c>
      <c r="F3417">
        <v>30.6</v>
      </c>
    </row>
    <row r="3418" spans="1:6" x14ac:dyDescent="0.3">
      <c r="A3418">
        <v>0</v>
      </c>
      <c r="B3418">
        <v>0.32</v>
      </c>
      <c r="C3418">
        <v>0</v>
      </c>
      <c r="D3418">
        <v>0</v>
      </c>
      <c r="E3418">
        <v>89.04</v>
      </c>
      <c r="F3418">
        <v>17.8</v>
      </c>
    </row>
    <row r="3419" spans="1:6" x14ac:dyDescent="0.3">
      <c r="A3419">
        <v>0</v>
      </c>
      <c r="B3419">
        <v>30</v>
      </c>
      <c r="C3419">
        <v>0</v>
      </c>
      <c r="D3419">
        <v>0</v>
      </c>
      <c r="E3419">
        <v>79.55</v>
      </c>
      <c r="F3419">
        <v>33.700000000000003</v>
      </c>
    </row>
    <row r="3420" spans="1:6" x14ac:dyDescent="0.3">
      <c r="A3420">
        <v>0</v>
      </c>
      <c r="B3420">
        <v>65</v>
      </c>
      <c r="C3420">
        <v>0</v>
      </c>
      <c r="D3420">
        <v>0</v>
      </c>
      <c r="E3420">
        <v>94.64</v>
      </c>
      <c r="F3420">
        <v>28.6</v>
      </c>
    </row>
    <row r="3421" spans="1:6" x14ac:dyDescent="0.3">
      <c r="A3421">
        <v>0</v>
      </c>
      <c r="B3421">
        <v>38</v>
      </c>
      <c r="C3421">
        <v>0</v>
      </c>
      <c r="D3421">
        <v>0</v>
      </c>
      <c r="E3421">
        <v>88.97</v>
      </c>
      <c r="F3421">
        <v>30.2</v>
      </c>
    </row>
    <row r="3422" spans="1:6" x14ac:dyDescent="0.3">
      <c r="A3422">
        <v>0</v>
      </c>
      <c r="B3422">
        <v>44</v>
      </c>
      <c r="C3422">
        <v>0</v>
      </c>
      <c r="D3422">
        <v>0</v>
      </c>
      <c r="E3422">
        <v>101.46</v>
      </c>
      <c r="F3422">
        <v>29.4</v>
      </c>
    </row>
    <row r="3423" spans="1:6" x14ac:dyDescent="0.3">
      <c r="A3423">
        <v>0</v>
      </c>
      <c r="B3423">
        <v>8</v>
      </c>
      <c r="C3423">
        <v>0</v>
      </c>
      <c r="D3423">
        <v>0</v>
      </c>
      <c r="E3423">
        <v>115.54</v>
      </c>
      <c r="F3423">
        <v>28.5</v>
      </c>
    </row>
    <row r="3424" spans="1:6" x14ac:dyDescent="0.3">
      <c r="A3424">
        <v>0</v>
      </c>
      <c r="B3424">
        <v>81</v>
      </c>
      <c r="C3424">
        <v>0</v>
      </c>
      <c r="D3424">
        <v>1</v>
      </c>
      <c r="E3424">
        <v>95.49</v>
      </c>
      <c r="F3424">
        <v>29.4</v>
      </c>
    </row>
    <row r="3425" spans="1:6" x14ac:dyDescent="0.3">
      <c r="A3425">
        <v>0</v>
      </c>
      <c r="B3425">
        <v>49</v>
      </c>
      <c r="C3425">
        <v>0</v>
      </c>
      <c r="D3425">
        <v>0</v>
      </c>
      <c r="E3425">
        <v>186.32</v>
      </c>
      <c r="F3425">
        <v>43.8</v>
      </c>
    </row>
    <row r="3426" spans="1:6" x14ac:dyDescent="0.3">
      <c r="A3426">
        <v>0</v>
      </c>
      <c r="B3426">
        <v>18</v>
      </c>
      <c r="C3426">
        <v>0</v>
      </c>
      <c r="D3426">
        <v>0</v>
      </c>
      <c r="E3426">
        <v>83.37</v>
      </c>
      <c r="F3426">
        <v>24.4</v>
      </c>
    </row>
    <row r="3427" spans="1:6" x14ac:dyDescent="0.3">
      <c r="A3427">
        <v>0</v>
      </c>
      <c r="B3427">
        <v>17</v>
      </c>
      <c r="C3427">
        <v>0</v>
      </c>
      <c r="D3427">
        <v>0</v>
      </c>
      <c r="E3427">
        <v>85.07</v>
      </c>
      <c r="F3427">
        <v>21.1</v>
      </c>
    </row>
    <row r="3428" spans="1:6" x14ac:dyDescent="0.3">
      <c r="A3428">
        <v>0</v>
      </c>
      <c r="B3428">
        <v>50</v>
      </c>
      <c r="C3428">
        <v>0</v>
      </c>
      <c r="D3428">
        <v>0</v>
      </c>
      <c r="E3428">
        <v>192.16</v>
      </c>
      <c r="F3428">
        <v>43.6</v>
      </c>
    </row>
    <row r="3429" spans="1:6" x14ac:dyDescent="0.3">
      <c r="A3429">
        <v>0</v>
      </c>
      <c r="B3429">
        <v>47</v>
      </c>
      <c r="C3429">
        <v>0</v>
      </c>
      <c r="D3429">
        <v>0</v>
      </c>
      <c r="E3429">
        <v>88.49</v>
      </c>
      <c r="F3429">
        <v>22.2</v>
      </c>
    </row>
    <row r="3430" spans="1:6" x14ac:dyDescent="0.3">
      <c r="A3430">
        <v>0</v>
      </c>
      <c r="B3430">
        <v>2</v>
      </c>
      <c r="C3430">
        <v>0</v>
      </c>
      <c r="D3430">
        <v>0</v>
      </c>
      <c r="E3430">
        <v>93.88</v>
      </c>
      <c r="F3430">
        <v>17.399999999999999</v>
      </c>
    </row>
    <row r="3431" spans="1:6" x14ac:dyDescent="0.3">
      <c r="A3431">
        <v>0</v>
      </c>
      <c r="B3431">
        <v>45</v>
      </c>
      <c r="C3431">
        <v>0</v>
      </c>
      <c r="D3431">
        <v>0</v>
      </c>
      <c r="E3431">
        <v>104.12</v>
      </c>
      <c r="F3431">
        <v>37.700000000000003</v>
      </c>
    </row>
    <row r="3432" spans="1:6" x14ac:dyDescent="0.3">
      <c r="A3432">
        <v>0</v>
      </c>
      <c r="B3432">
        <v>54</v>
      </c>
      <c r="C3432">
        <v>0</v>
      </c>
      <c r="D3432">
        <v>1</v>
      </c>
      <c r="E3432">
        <v>90.3</v>
      </c>
      <c r="F3432">
        <v>30.8</v>
      </c>
    </row>
    <row r="3433" spans="1:6" x14ac:dyDescent="0.3">
      <c r="A3433">
        <v>0</v>
      </c>
      <c r="B3433">
        <v>65</v>
      </c>
      <c r="C3433">
        <v>1</v>
      </c>
      <c r="D3433">
        <v>0</v>
      </c>
      <c r="E3433">
        <v>79.17</v>
      </c>
      <c r="F3433">
        <v>29.6</v>
      </c>
    </row>
    <row r="3434" spans="1:6" x14ac:dyDescent="0.3">
      <c r="A3434">
        <v>0</v>
      </c>
      <c r="B3434">
        <v>38</v>
      </c>
      <c r="C3434">
        <v>0</v>
      </c>
      <c r="D3434">
        <v>0</v>
      </c>
      <c r="E3434">
        <v>70.53</v>
      </c>
      <c r="F3434">
        <v>40.9</v>
      </c>
    </row>
    <row r="3435" spans="1:6" x14ac:dyDescent="0.3">
      <c r="A3435">
        <v>0</v>
      </c>
      <c r="B3435">
        <v>56</v>
      </c>
      <c r="C3435">
        <v>0</v>
      </c>
      <c r="D3435">
        <v>0</v>
      </c>
      <c r="E3435">
        <v>82.25</v>
      </c>
      <c r="F3435">
        <v>30.5</v>
      </c>
    </row>
    <row r="3436" spans="1:6" x14ac:dyDescent="0.3">
      <c r="A3436">
        <v>0</v>
      </c>
      <c r="B3436">
        <v>7</v>
      </c>
      <c r="C3436">
        <v>0</v>
      </c>
      <c r="D3436">
        <v>0</v>
      </c>
      <c r="E3436">
        <v>76.63</v>
      </c>
      <c r="F3436">
        <v>17.3</v>
      </c>
    </row>
    <row r="3437" spans="1:6" x14ac:dyDescent="0.3">
      <c r="A3437">
        <v>0</v>
      </c>
      <c r="B3437">
        <v>9</v>
      </c>
      <c r="C3437">
        <v>0</v>
      </c>
      <c r="D3437">
        <v>0</v>
      </c>
      <c r="E3437">
        <v>83.83</v>
      </c>
      <c r="F3437">
        <v>27.1</v>
      </c>
    </row>
    <row r="3438" spans="1:6" x14ac:dyDescent="0.3">
      <c r="A3438">
        <v>0</v>
      </c>
      <c r="B3438">
        <v>80</v>
      </c>
      <c r="C3438">
        <v>1</v>
      </c>
      <c r="D3438">
        <v>0</v>
      </c>
      <c r="E3438">
        <v>232.12</v>
      </c>
      <c r="F3438">
        <v>28.8</v>
      </c>
    </row>
    <row r="3439" spans="1:6" x14ac:dyDescent="0.3">
      <c r="A3439">
        <v>0</v>
      </c>
      <c r="B3439">
        <v>44</v>
      </c>
      <c r="C3439">
        <v>0</v>
      </c>
      <c r="D3439">
        <v>0</v>
      </c>
      <c r="E3439">
        <v>99.34</v>
      </c>
      <c r="F3439">
        <v>33.1</v>
      </c>
    </row>
    <row r="3440" spans="1:6" x14ac:dyDescent="0.3">
      <c r="A3440">
        <v>0</v>
      </c>
      <c r="B3440">
        <v>63</v>
      </c>
      <c r="C3440">
        <v>0</v>
      </c>
      <c r="D3440">
        <v>0</v>
      </c>
      <c r="E3440">
        <v>82.08</v>
      </c>
      <c r="F3440">
        <v>32.200000000000003</v>
      </c>
    </row>
    <row r="3441" spans="1:6" x14ac:dyDescent="0.3">
      <c r="A3441">
        <v>0</v>
      </c>
      <c r="B3441">
        <v>57</v>
      </c>
      <c r="C3441">
        <v>0</v>
      </c>
      <c r="D3441">
        <v>0</v>
      </c>
      <c r="E3441">
        <v>89.44</v>
      </c>
      <c r="F3441">
        <v>26.7</v>
      </c>
    </row>
    <row r="3442" spans="1:6" x14ac:dyDescent="0.3">
      <c r="A3442">
        <v>0</v>
      </c>
      <c r="B3442">
        <v>45</v>
      </c>
      <c r="C3442">
        <v>1</v>
      </c>
      <c r="D3442">
        <v>0</v>
      </c>
      <c r="E3442">
        <v>239.19</v>
      </c>
      <c r="F3442">
        <v>52.5</v>
      </c>
    </row>
    <row r="3443" spans="1:6" x14ac:dyDescent="0.3">
      <c r="A3443">
        <v>0</v>
      </c>
      <c r="B3443">
        <v>0.56000000000000005</v>
      </c>
      <c r="C3443">
        <v>0</v>
      </c>
      <c r="D3443">
        <v>0</v>
      </c>
      <c r="E3443">
        <v>127.23</v>
      </c>
      <c r="F3443">
        <v>20.100000000000001</v>
      </c>
    </row>
    <row r="3444" spans="1:6" x14ac:dyDescent="0.3">
      <c r="A3444">
        <v>0</v>
      </c>
      <c r="B3444">
        <v>64</v>
      </c>
      <c r="C3444">
        <v>0</v>
      </c>
      <c r="D3444">
        <v>0</v>
      </c>
      <c r="E3444">
        <v>113.68</v>
      </c>
      <c r="F3444">
        <v>24.2</v>
      </c>
    </row>
    <row r="3445" spans="1:6" x14ac:dyDescent="0.3">
      <c r="A3445">
        <v>0</v>
      </c>
      <c r="B3445">
        <v>48</v>
      </c>
      <c r="C3445">
        <v>0</v>
      </c>
      <c r="D3445">
        <v>0</v>
      </c>
      <c r="E3445">
        <v>72.36</v>
      </c>
      <c r="F3445">
        <v>34.700000000000003</v>
      </c>
    </row>
    <row r="3446" spans="1:6" x14ac:dyDescent="0.3">
      <c r="A3446">
        <v>0</v>
      </c>
      <c r="B3446">
        <v>80</v>
      </c>
      <c r="C3446">
        <v>0</v>
      </c>
      <c r="D3446">
        <v>1</v>
      </c>
      <c r="E3446">
        <v>82.41</v>
      </c>
      <c r="F3446">
        <v>26.3</v>
      </c>
    </row>
    <row r="3447" spans="1:6" x14ac:dyDescent="0.3">
      <c r="A3447">
        <v>0</v>
      </c>
      <c r="B3447">
        <v>5</v>
      </c>
      <c r="C3447">
        <v>0</v>
      </c>
      <c r="D3447">
        <v>0</v>
      </c>
      <c r="E3447">
        <v>67.28</v>
      </c>
      <c r="F3447">
        <v>17.7</v>
      </c>
    </row>
    <row r="3448" spans="1:6" x14ac:dyDescent="0.3">
      <c r="A3448">
        <v>0</v>
      </c>
      <c r="B3448">
        <v>66</v>
      </c>
      <c r="C3448">
        <v>0</v>
      </c>
      <c r="D3448">
        <v>0</v>
      </c>
      <c r="E3448">
        <v>85.98</v>
      </c>
      <c r="F3448">
        <v>28</v>
      </c>
    </row>
    <row r="3449" spans="1:6" x14ac:dyDescent="0.3">
      <c r="A3449">
        <v>0</v>
      </c>
      <c r="B3449">
        <v>40</v>
      </c>
      <c r="C3449">
        <v>0</v>
      </c>
      <c r="D3449">
        <v>0</v>
      </c>
      <c r="E3449">
        <v>72.84</v>
      </c>
      <c r="F3449">
        <v>26.1</v>
      </c>
    </row>
    <row r="3450" spans="1:6" x14ac:dyDescent="0.3">
      <c r="A3450">
        <v>0</v>
      </c>
      <c r="B3450">
        <v>40</v>
      </c>
      <c r="C3450">
        <v>0</v>
      </c>
      <c r="D3450">
        <v>0</v>
      </c>
      <c r="E3450">
        <v>82.46</v>
      </c>
      <c r="F3450">
        <v>25.3</v>
      </c>
    </row>
    <row r="3451" spans="1:6" x14ac:dyDescent="0.3">
      <c r="A3451">
        <v>0</v>
      </c>
      <c r="B3451">
        <v>76</v>
      </c>
      <c r="C3451">
        <v>0</v>
      </c>
      <c r="D3451">
        <v>1</v>
      </c>
      <c r="E3451">
        <v>213.8</v>
      </c>
      <c r="F3451">
        <v>22</v>
      </c>
    </row>
    <row r="3452" spans="1:6" x14ac:dyDescent="0.3">
      <c r="A3452">
        <v>1</v>
      </c>
      <c r="B3452">
        <v>14</v>
      </c>
      <c r="C3452">
        <v>0</v>
      </c>
      <c r="D3452">
        <v>0</v>
      </c>
      <c r="E3452">
        <v>57.93</v>
      </c>
      <c r="F3452">
        <v>30.9</v>
      </c>
    </row>
    <row r="3453" spans="1:6" x14ac:dyDescent="0.3">
      <c r="A3453">
        <v>0</v>
      </c>
      <c r="B3453">
        <v>18</v>
      </c>
      <c r="C3453">
        <v>0</v>
      </c>
      <c r="D3453">
        <v>0</v>
      </c>
      <c r="E3453">
        <v>112.17</v>
      </c>
      <c r="F3453">
        <v>31.7</v>
      </c>
    </row>
    <row r="3454" spans="1:6" x14ac:dyDescent="0.3">
      <c r="A3454">
        <v>0</v>
      </c>
      <c r="B3454">
        <v>64</v>
      </c>
      <c r="C3454">
        <v>0</v>
      </c>
      <c r="D3454">
        <v>1</v>
      </c>
      <c r="E3454">
        <v>109.88</v>
      </c>
      <c r="F3454">
        <v>33.9</v>
      </c>
    </row>
    <row r="3455" spans="1:6" x14ac:dyDescent="0.3">
      <c r="A3455">
        <v>0</v>
      </c>
      <c r="B3455">
        <v>18</v>
      </c>
      <c r="C3455">
        <v>0</v>
      </c>
      <c r="D3455">
        <v>0</v>
      </c>
      <c r="E3455">
        <v>108.87</v>
      </c>
      <c r="F3455">
        <v>21.5</v>
      </c>
    </row>
    <row r="3456" spans="1:6" x14ac:dyDescent="0.3">
      <c r="A3456">
        <v>0</v>
      </c>
      <c r="B3456">
        <v>14</v>
      </c>
      <c r="C3456">
        <v>0</v>
      </c>
      <c r="D3456">
        <v>0</v>
      </c>
      <c r="E3456">
        <v>101.87</v>
      </c>
      <c r="F3456">
        <v>20.3</v>
      </c>
    </row>
    <row r="3457" spans="1:6" x14ac:dyDescent="0.3">
      <c r="A3457">
        <v>0</v>
      </c>
      <c r="B3457">
        <v>37</v>
      </c>
      <c r="C3457">
        <v>0</v>
      </c>
      <c r="D3457">
        <v>0</v>
      </c>
      <c r="E3457">
        <v>91.68</v>
      </c>
      <c r="F3457">
        <v>32.4</v>
      </c>
    </row>
    <row r="3458" spans="1:6" x14ac:dyDescent="0.3">
      <c r="A3458">
        <v>0</v>
      </c>
      <c r="B3458">
        <v>19</v>
      </c>
      <c r="C3458">
        <v>0</v>
      </c>
      <c r="D3458">
        <v>0</v>
      </c>
      <c r="E3458">
        <v>79.599999999999994</v>
      </c>
      <c r="F3458">
        <v>36.700000000000003</v>
      </c>
    </row>
    <row r="3459" spans="1:6" x14ac:dyDescent="0.3">
      <c r="A3459">
        <v>0</v>
      </c>
      <c r="B3459">
        <v>41</v>
      </c>
      <c r="C3459">
        <v>1</v>
      </c>
      <c r="D3459">
        <v>1</v>
      </c>
      <c r="E3459">
        <v>94.47</v>
      </c>
      <c r="F3459">
        <v>43.9</v>
      </c>
    </row>
    <row r="3460" spans="1:6" x14ac:dyDescent="0.3">
      <c r="A3460">
        <v>0</v>
      </c>
      <c r="B3460">
        <v>31</v>
      </c>
      <c r="C3460">
        <v>0</v>
      </c>
      <c r="D3460">
        <v>0</v>
      </c>
      <c r="E3460">
        <v>80.569999999999993</v>
      </c>
      <c r="F3460">
        <v>28.2</v>
      </c>
    </row>
    <row r="3461" spans="1:6" x14ac:dyDescent="0.3">
      <c r="A3461">
        <v>0</v>
      </c>
      <c r="B3461">
        <v>58</v>
      </c>
      <c r="C3461">
        <v>1</v>
      </c>
      <c r="D3461">
        <v>0</v>
      </c>
      <c r="E3461">
        <v>223.36</v>
      </c>
      <c r="F3461">
        <v>41.5</v>
      </c>
    </row>
    <row r="3462" spans="1:6" x14ac:dyDescent="0.3">
      <c r="A3462">
        <v>0</v>
      </c>
      <c r="B3462">
        <v>46</v>
      </c>
      <c r="C3462">
        <v>0</v>
      </c>
      <c r="D3462">
        <v>0</v>
      </c>
      <c r="E3462">
        <v>107.59</v>
      </c>
      <c r="F3462">
        <v>26.2</v>
      </c>
    </row>
    <row r="3463" spans="1:6" x14ac:dyDescent="0.3">
      <c r="A3463">
        <v>0</v>
      </c>
      <c r="B3463">
        <v>39</v>
      </c>
      <c r="C3463">
        <v>0</v>
      </c>
      <c r="D3463">
        <v>0</v>
      </c>
      <c r="E3463">
        <v>91.85</v>
      </c>
      <c r="F3463">
        <v>24.7</v>
      </c>
    </row>
    <row r="3464" spans="1:6" x14ac:dyDescent="0.3">
      <c r="A3464">
        <v>0</v>
      </c>
      <c r="B3464">
        <v>72</v>
      </c>
      <c r="C3464">
        <v>0</v>
      </c>
      <c r="D3464">
        <v>0</v>
      </c>
      <c r="E3464">
        <v>99.73</v>
      </c>
      <c r="F3464">
        <v>36.700000000000003</v>
      </c>
    </row>
    <row r="3465" spans="1:6" x14ac:dyDescent="0.3">
      <c r="A3465">
        <v>0</v>
      </c>
      <c r="B3465">
        <v>5</v>
      </c>
      <c r="C3465">
        <v>0</v>
      </c>
      <c r="D3465">
        <v>0</v>
      </c>
      <c r="E3465">
        <v>101.87</v>
      </c>
      <c r="F3465">
        <v>19.3</v>
      </c>
    </row>
    <row r="3466" spans="1:6" x14ac:dyDescent="0.3">
      <c r="A3466">
        <v>0</v>
      </c>
      <c r="B3466">
        <v>54</v>
      </c>
      <c r="C3466">
        <v>1</v>
      </c>
      <c r="D3466">
        <v>0</v>
      </c>
      <c r="E3466">
        <v>198.69</v>
      </c>
    </row>
    <row r="3467" spans="1:6" x14ac:dyDescent="0.3">
      <c r="A3467">
        <v>0</v>
      </c>
      <c r="B3467">
        <v>42</v>
      </c>
      <c r="C3467">
        <v>0</v>
      </c>
      <c r="D3467">
        <v>0</v>
      </c>
      <c r="E3467">
        <v>68.19</v>
      </c>
      <c r="F3467">
        <v>31</v>
      </c>
    </row>
    <row r="3468" spans="1:6" x14ac:dyDescent="0.3">
      <c r="A3468">
        <v>0</v>
      </c>
      <c r="B3468">
        <v>39</v>
      </c>
      <c r="C3468">
        <v>0</v>
      </c>
      <c r="D3468">
        <v>0</v>
      </c>
      <c r="E3468">
        <v>90.36</v>
      </c>
      <c r="F3468">
        <v>30.8</v>
      </c>
    </row>
    <row r="3469" spans="1:6" x14ac:dyDescent="0.3">
      <c r="A3469">
        <v>0</v>
      </c>
      <c r="B3469">
        <v>71</v>
      </c>
      <c r="C3469">
        <v>0</v>
      </c>
      <c r="D3469">
        <v>0</v>
      </c>
      <c r="E3469">
        <v>85.33</v>
      </c>
      <c r="F3469">
        <v>27.7</v>
      </c>
    </row>
    <row r="3470" spans="1:6" x14ac:dyDescent="0.3">
      <c r="A3470">
        <v>0</v>
      </c>
      <c r="B3470">
        <v>77</v>
      </c>
      <c r="C3470">
        <v>0</v>
      </c>
      <c r="D3470">
        <v>0</v>
      </c>
      <c r="E3470">
        <v>193.83</v>
      </c>
      <c r="F3470">
        <v>26.5</v>
      </c>
    </row>
    <row r="3471" spans="1:6" x14ac:dyDescent="0.3">
      <c r="A3471">
        <v>0</v>
      </c>
      <c r="B3471">
        <v>70</v>
      </c>
      <c r="C3471">
        <v>0</v>
      </c>
      <c r="D3471">
        <v>0</v>
      </c>
      <c r="E3471">
        <v>72.56</v>
      </c>
      <c r="F3471">
        <v>30.4</v>
      </c>
    </row>
    <row r="3472" spans="1:6" x14ac:dyDescent="0.3">
      <c r="A3472">
        <v>0</v>
      </c>
      <c r="B3472">
        <v>38</v>
      </c>
      <c r="C3472">
        <v>0</v>
      </c>
      <c r="D3472">
        <v>0</v>
      </c>
      <c r="E3472">
        <v>98.92</v>
      </c>
      <c r="F3472">
        <v>25.5</v>
      </c>
    </row>
    <row r="3473" spans="1:6" x14ac:dyDescent="0.3">
      <c r="A3473">
        <v>0</v>
      </c>
      <c r="B3473">
        <v>45</v>
      </c>
      <c r="C3473">
        <v>1</v>
      </c>
      <c r="D3473">
        <v>0</v>
      </c>
      <c r="E3473">
        <v>74.28</v>
      </c>
      <c r="F3473">
        <v>37.200000000000003</v>
      </c>
    </row>
    <row r="3474" spans="1:6" x14ac:dyDescent="0.3">
      <c r="A3474">
        <v>0</v>
      </c>
      <c r="B3474">
        <v>4</v>
      </c>
      <c r="C3474">
        <v>0</v>
      </c>
      <c r="D3474">
        <v>0</v>
      </c>
      <c r="E3474">
        <v>80.48</v>
      </c>
      <c r="F3474">
        <v>17.7</v>
      </c>
    </row>
    <row r="3475" spans="1:6" x14ac:dyDescent="0.3">
      <c r="A3475">
        <v>0</v>
      </c>
      <c r="B3475">
        <v>13</v>
      </c>
      <c r="C3475">
        <v>0</v>
      </c>
      <c r="D3475">
        <v>0</v>
      </c>
      <c r="E3475">
        <v>92.65</v>
      </c>
      <c r="F3475">
        <v>31.7</v>
      </c>
    </row>
    <row r="3476" spans="1:6" x14ac:dyDescent="0.3">
      <c r="A3476">
        <v>0</v>
      </c>
      <c r="B3476">
        <v>60</v>
      </c>
      <c r="C3476">
        <v>1</v>
      </c>
      <c r="D3476">
        <v>0</v>
      </c>
      <c r="E3476">
        <v>197.09</v>
      </c>
      <c r="F3476">
        <v>34.299999999999997</v>
      </c>
    </row>
    <row r="3477" spans="1:6" x14ac:dyDescent="0.3">
      <c r="A3477">
        <v>0</v>
      </c>
      <c r="B3477">
        <v>65</v>
      </c>
      <c r="C3477">
        <v>1</v>
      </c>
      <c r="D3477">
        <v>0</v>
      </c>
      <c r="E3477">
        <v>189.88</v>
      </c>
      <c r="F3477">
        <v>34</v>
      </c>
    </row>
    <row r="3478" spans="1:6" x14ac:dyDescent="0.3">
      <c r="A3478">
        <v>0</v>
      </c>
      <c r="B3478">
        <v>47</v>
      </c>
      <c r="C3478">
        <v>0</v>
      </c>
      <c r="D3478">
        <v>0</v>
      </c>
      <c r="E3478">
        <v>91.05</v>
      </c>
      <c r="F3478">
        <v>31.1</v>
      </c>
    </row>
    <row r="3479" spans="1:6" x14ac:dyDescent="0.3">
      <c r="A3479">
        <v>0</v>
      </c>
      <c r="B3479">
        <v>19</v>
      </c>
      <c r="C3479">
        <v>0</v>
      </c>
      <c r="D3479">
        <v>0</v>
      </c>
      <c r="E3479">
        <v>80.540000000000006</v>
      </c>
      <c r="F3479">
        <v>18.5</v>
      </c>
    </row>
    <row r="3480" spans="1:6" x14ac:dyDescent="0.3">
      <c r="A3480">
        <v>0</v>
      </c>
      <c r="B3480">
        <v>14</v>
      </c>
      <c r="C3480">
        <v>0</v>
      </c>
      <c r="D3480">
        <v>0</v>
      </c>
      <c r="E3480">
        <v>103.44</v>
      </c>
      <c r="F3480">
        <v>20.100000000000001</v>
      </c>
    </row>
    <row r="3481" spans="1:6" x14ac:dyDescent="0.3">
      <c r="A3481">
        <v>0</v>
      </c>
      <c r="B3481">
        <v>63</v>
      </c>
      <c r="C3481">
        <v>0</v>
      </c>
      <c r="D3481">
        <v>0</v>
      </c>
      <c r="E3481">
        <v>105.52</v>
      </c>
      <c r="F3481">
        <v>37.9</v>
      </c>
    </row>
    <row r="3482" spans="1:6" x14ac:dyDescent="0.3">
      <c r="A3482">
        <v>0</v>
      </c>
      <c r="B3482">
        <v>66</v>
      </c>
      <c r="C3482">
        <v>0</v>
      </c>
      <c r="D3482">
        <v>0</v>
      </c>
      <c r="E3482">
        <v>108.03</v>
      </c>
      <c r="F3482">
        <v>27.2</v>
      </c>
    </row>
    <row r="3483" spans="1:6" x14ac:dyDescent="0.3">
      <c r="A3483">
        <v>0</v>
      </c>
      <c r="B3483">
        <v>51</v>
      </c>
      <c r="C3483">
        <v>1</v>
      </c>
      <c r="D3483">
        <v>0</v>
      </c>
      <c r="E3483">
        <v>211.83</v>
      </c>
      <c r="F3483">
        <v>56.6</v>
      </c>
    </row>
    <row r="3484" spans="1:6" x14ac:dyDescent="0.3">
      <c r="A3484">
        <v>0</v>
      </c>
      <c r="B3484">
        <v>73</v>
      </c>
      <c r="C3484">
        <v>0</v>
      </c>
      <c r="D3484">
        <v>1</v>
      </c>
      <c r="E3484">
        <v>189.45</v>
      </c>
      <c r="F3484">
        <v>32.200000000000003</v>
      </c>
    </row>
    <row r="3485" spans="1:6" x14ac:dyDescent="0.3">
      <c r="A3485">
        <v>0</v>
      </c>
      <c r="B3485">
        <v>35</v>
      </c>
      <c r="C3485">
        <v>0</v>
      </c>
      <c r="D3485">
        <v>0</v>
      </c>
      <c r="E3485">
        <v>92.82</v>
      </c>
      <c r="F3485">
        <v>28.6</v>
      </c>
    </row>
    <row r="3486" spans="1:6" x14ac:dyDescent="0.3">
      <c r="A3486">
        <v>0</v>
      </c>
      <c r="B3486">
        <v>20</v>
      </c>
      <c r="C3486">
        <v>0</v>
      </c>
      <c r="D3486">
        <v>0</v>
      </c>
      <c r="E3486">
        <v>96.58</v>
      </c>
      <c r="F3486">
        <v>43.3</v>
      </c>
    </row>
    <row r="3487" spans="1:6" x14ac:dyDescent="0.3">
      <c r="A3487">
        <v>0</v>
      </c>
      <c r="B3487">
        <v>69</v>
      </c>
      <c r="C3487">
        <v>0</v>
      </c>
      <c r="D3487">
        <v>0</v>
      </c>
      <c r="E3487">
        <v>89.06</v>
      </c>
      <c r="F3487">
        <v>34.799999999999997</v>
      </c>
    </row>
    <row r="3488" spans="1:6" x14ac:dyDescent="0.3">
      <c r="A3488">
        <v>0</v>
      </c>
      <c r="B3488">
        <v>40</v>
      </c>
      <c r="C3488">
        <v>0</v>
      </c>
      <c r="D3488">
        <v>0</v>
      </c>
      <c r="E3488">
        <v>89.77</v>
      </c>
    </row>
    <row r="3489" spans="1:6" x14ac:dyDescent="0.3">
      <c r="A3489">
        <v>0</v>
      </c>
      <c r="B3489">
        <v>2</v>
      </c>
      <c r="C3489">
        <v>0</v>
      </c>
      <c r="D3489">
        <v>0</v>
      </c>
      <c r="E3489">
        <v>76.12</v>
      </c>
      <c r="F3489">
        <v>16.8</v>
      </c>
    </row>
    <row r="3490" spans="1:6" x14ac:dyDescent="0.3">
      <c r="A3490">
        <v>0</v>
      </c>
      <c r="B3490">
        <v>78</v>
      </c>
      <c r="C3490">
        <v>0</v>
      </c>
      <c r="D3490">
        <v>0</v>
      </c>
      <c r="E3490">
        <v>104.37</v>
      </c>
      <c r="F3490">
        <v>29.7</v>
      </c>
    </row>
    <row r="3491" spans="1:6" x14ac:dyDescent="0.3">
      <c r="A3491">
        <v>0</v>
      </c>
      <c r="B3491">
        <v>13</v>
      </c>
      <c r="C3491">
        <v>0</v>
      </c>
      <c r="D3491">
        <v>0</v>
      </c>
      <c r="E3491">
        <v>111.48</v>
      </c>
      <c r="F3491">
        <v>20.8</v>
      </c>
    </row>
    <row r="3492" spans="1:6" x14ac:dyDescent="0.3">
      <c r="A3492">
        <v>0</v>
      </c>
      <c r="B3492">
        <v>9</v>
      </c>
      <c r="C3492">
        <v>0</v>
      </c>
      <c r="D3492">
        <v>0</v>
      </c>
      <c r="E3492">
        <v>75.84</v>
      </c>
      <c r="F3492">
        <v>21.5</v>
      </c>
    </row>
    <row r="3493" spans="1:6" x14ac:dyDescent="0.3">
      <c r="A3493">
        <v>0</v>
      </c>
      <c r="B3493">
        <v>17</v>
      </c>
      <c r="C3493">
        <v>0</v>
      </c>
      <c r="D3493">
        <v>0</v>
      </c>
      <c r="E3493">
        <v>94.92</v>
      </c>
      <c r="F3493">
        <v>23.5</v>
      </c>
    </row>
    <row r="3494" spans="1:6" x14ac:dyDescent="0.3">
      <c r="A3494">
        <v>0</v>
      </c>
      <c r="B3494">
        <v>26</v>
      </c>
      <c r="C3494">
        <v>0</v>
      </c>
      <c r="D3494">
        <v>0</v>
      </c>
      <c r="E3494">
        <v>95.57</v>
      </c>
      <c r="F3494">
        <v>30.7</v>
      </c>
    </row>
    <row r="3495" spans="1:6" x14ac:dyDescent="0.3">
      <c r="A3495">
        <v>0</v>
      </c>
      <c r="B3495">
        <v>47</v>
      </c>
      <c r="C3495">
        <v>0</v>
      </c>
      <c r="D3495">
        <v>0</v>
      </c>
      <c r="E3495">
        <v>237.17</v>
      </c>
    </row>
    <row r="3496" spans="1:6" x14ac:dyDescent="0.3">
      <c r="A3496">
        <v>0</v>
      </c>
      <c r="B3496">
        <v>9</v>
      </c>
      <c r="C3496">
        <v>0</v>
      </c>
      <c r="D3496">
        <v>0</v>
      </c>
      <c r="E3496">
        <v>65.52</v>
      </c>
      <c r="F3496">
        <v>33.5</v>
      </c>
    </row>
    <row r="3497" spans="1:6" x14ac:dyDescent="0.3">
      <c r="A3497">
        <v>0</v>
      </c>
      <c r="B3497">
        <v>57</v>
      </c>
      <c r="C3497">
        <v>0</v>
      </c>
      <c r="D3497">
        <v>0</v>
      </c>
      <c r="E3497">
        <v>106.24</v>
      </c>
      <c r="F3497">
        <v>32.299999999999997</v>
      </c>
    </row>
    <row r="3498" spans="1:6" x14ac:dyDescent="0.3">
      <c r="A3498">
        <v>0</v>
      </c>
      <c r="B3498">
        <v>76</v>
      </c>
      <c r="C3498">
        <v>1</v>
      </c>
      <c r="D3498">
        <v>0</v>
      </c>
      <c r="E3498">
        <v>69.61</v>
      </c>
      <c r="F3498">
        <v>35.299999999999997</v>
      </c>
    </row>
    <row r="3499" spans="1:6" x14ac:dyDescent="0.3">
      <c r="A3499">
        <v>0</v>
      </c>
      <c r="B3499">
        <v>54</v>
      </c>
      <c r="C3499">
        <v>0</v>
      </c>
      <c r="D3499">
        <v>0</v>
      </c>
      <c r="E3499">
        <v>110.38</v>
      </c>
      <c r="F3499">
        <v>27.6</v>
      </c>
    </row>
    <row r="3500" spans="1:6" x14ac:dyDescent="0.3">
      <c r="A3500">
        <v>0</v>
      </c>
      <c r="B3500">
        <v>57</v>
      </c>
      <c r="C3500">
        <v>0</v>
      </c>
      <c r="D3500">
        <v>1</v>
      </c>
      <c r="E3500">
        <v>92.82</v>
      </c>
      <c r="F3500">
        <v>27.8</v>
      </c>
    </row>
    <row r="3501" spans="1:6" x14ac:dyDescent="0.3">
      <c r="A3501">
        <v>0</v>
      </c>
      <c r="B3501">
        <v>41</v>
      </c>
      <c r="C3501">
        <v>0</v>
      </c>
      <c r="D3501">
        <v>0</v>
      </c>
      <c r="E3501">
        <v>111.71</v>
      </c>
      <c r="F3501">
        <v>38.9</v>
      </c>
    </row>
    <row r="3502" spans="1:6" x14ac:dyDescent="0.3">
      <c r="A3502">
        <v>0</v>
      </c>
      <c r="B3502">
        <v>62</v>
      </c>
      <c r="C3502">
        <v>1</v>
      </c>
      <c r="D3502">
        <v>0</v>
      </c>
      <c r="E3502">
        <v>77.92</v>
      </c>
      <c r="F3502">
        <v>26.7</v>
      </c>
    </row>
    <row r="3503" spans="1:6" x14ac:dyDescent="0.3">
      <c r="A3503">
        <v>0</v>
      </c>
      <c r="B3503">
        <v>47</v>
      </c>
      <c r="C3503">
        <v>0</v>
      </c>
      <c r="D3503">
        <v>0</v>
      </c>
      <c r="E3503">
        <v>101.99</v>
      </c>
      <c r="F3503">
        <v>36.299999999999997</v>
      </c>
    </row>
    <row r="3504" spans="1:6" x14ac:dyDescent="0.3">
      <c r="A3504">
        <v>0</v>
      </c>
      <c r="B3504">
        <v>43</v>
      </c>
      <c r="C3504">
        <v>0</v>
      </c>
      <c r="D3504">
        <v>0</v>
      </c>
      <c r="E3504">
        <v>101.65</v>
      </c>
      <c r="F3504">
        <v>30</v>
      </c>
    </row>
    <row r="3505" spans="1:6" x14ac:dyDescent="0.3">
      <c r="A3505">
        <v>0</v>
      </c>
      <c r="B3505">
        <v>21</v>
      </c>
      <c r="C3505">
        <v>0</v>
      </c>
      <c r="D3505">
        <v>0</v>
      </c>
      <c r="E3505">
        <v>98.01</v>
      </c>
      <c r="F3505">
        <v>24.2</v>
      </c>
    </row>
    <row r="3506" spans="1:6" x14ac:dyDescent="0.3">
      <c r="A3506">
        <v>0</v>
      </c>
      <c r="B3506">
        <v>19</v>
      </c>
      <c r="C3506">
        <v>0</v>
      </c>
      <c r="D3506">
        <v>0</v>
      </c>
      <c r="E3506">
        <v>119.04</v>
      </c>
      <c r="F3506">
        <v>35.9</v>
      </c>
    </row>
    <row r="3507" spans="1:6" x14ac:dyDescent="0.3">
      <c r="A3507">
        <v>0</v>
      </c>
      <c r="B3507">
        <v>71</v>
      </c>
      <c r="C3507">
        <v>0</v>
      </c>
      <c r="D3507">
        <v>0</v>
      </c>
      <c r="E3507">
        <v>108.43</v>
      </c>
      <c r="F3507">
        <v>32.799999999999997</v>
      </c>
    </row>
    <row r="3508" spans="1:6" x14ac:dyDescent="0.3">
      <c r="A3508">
        <v>0</v>
      </c>
      <c r="B3508">
        <v>44</v>
      </c>
      <c r="C3508">
        <v>0</v>
      </c>
      <c r="D3508">
        <v>0</v>
      </c>
      <c r="E3508">
        <v>94.71</v>
      </c>
      <c r="F3508">
        <v>28.4</v>
      </c>
    </row>
    <row r="3509" spans="1:6" x14ac:dyDescent="0.3">
      <c r="A3509">
        <v>0</v>
      </c>
      <c r="B3509">
        <v>57</v>
      </c>
      <c r="C3509">
        <v>0</v>
      </c>
      <c r="D3509">
        <v>0</v>
      </c>
      <c r="E3509">
        <v>189.57</v>
      </c>
      <c r="F3509">
        <v>30.7</v>
      </c>
    </row>
    <row r="3510" spans="1:6" x14ac:dyDescent="0.3">
      <c r="A3510">
        <v>0</v>
      </c>
      <c r="B3510">
        <v>15</v>
      </c>
      <c r="C3510">
        <v>0</v>
      </c>
      <c r="D3510">
        <v>0</v>
      </c>
      <c r="E3510">
        <v>78.900000000000006</v>
      </c>
      <c r="F3510">
        <v>23</v>
      </c>
    </row>
    <row r="3511" spans="1:6" x14ac:dyDescent="0.3">
      <c r="A3511">
        <v>0</v>
      </c>
      <c r="B3511">
        <v>55</v>
      </c>
      <c r="C3511">
        <v>1</v>
      </c>
      <c r="D3511">
        <v>0</v>
      </c>
      <c r="E3511">
        <v>82.81</v>
      </c>
      <c r="F3511">
        <v>44.3</v>
      </c>
    </row>
    <row r="3512" spans="1:6" x14ac:dyDescent="0.3">
      <c r="A3512">
        <v>0</v>
      </c>
      <c r="B3512">
        <v>67</v>
      </c>
      <c r="C3512">
        <v>0</v>
      </c>
      <c r="D3512">
        <v>0</v>
      </c>
      <c r="E3512">
        <v>68.52</v>
      </c>
      <c r="F3512">
        <v>26.2</v>
      </c>
    </row>
    <row r="3513" spans="1:6" x14ac:dyDescent="0.3">
      <c r="A3513">
        <v>0</v>
      </c>
      <c r="B3513">
        <v>4</v>
      </c>
      <c r="C3513">
        <v>0</v>
      </c>
      <c r="D3513">
        <v>0</v>
      </c>
      <c r="E3513">
        <v>97.51</v>
      </c>
      <c r="F3513">
        <v>22</v>
      </c>
    </row>
    <row r="3514" spans="1:6" x14ac:dyDescent="0.3">
      <c r="A3514">
        <v>0</v>
      </c>
      <c r="B3514">
        <v>41</v>
      </c>
      <c r="C3514">
        <v>0</v>
      </c>
      <c r="D3514">
        <v>0</v>
      </c>
      <c r="E3514">
        <v>101.79</v>
      </c>
      <c r="F3514">
        <v>26.7</v>
      </c>
    </row>
    <row r="3515" spans="1:6" x14ac:dyDescent="0.3">
      <c r="A3515">
        <v>0</v>
      </c>
      <c r="B3515">
        <v>73</v>
      </c>
      <c r="C3515">
        <v>0</v>
      </c>
      <c r="D3515">
        <v>0</v>
      </c>
      <c r="E3515">
        <v>79.59</v>
      </c>
      <c r="F3515">
        <v>31.4</v>
      </c>
    </row>
    <row r="3516" spans="1:6" x14ac:dyDescent="0.3">
      <c r="A3516">
        <v>0</v>
      </c>
      <c r="B3516">
        <v>44</v>
      </c>
      <c r="C3516">
        <v>0</v>
      </c>
      <c r="D3516">
        <v>0</v>
      </c>
      <c r="E3516">
        <v>101.66</v>
      </c>
      <c r="F3516">
        <v>35.4</v>
      </c>
    </row>
    <row r="3517" spans="1:6" x14ac:dyDescent="0.3">
      <c r="A3517">
        <v>0</v>
      </c>
      <c r="B3517">
        <v>41</v>
      </c>
      <c r="C3517">
        <v>0</v>
      </c>
      <c r="D3517">
        <v>0</v>
      </c>
      <c r="E3517">
        <v>93.52</v>
      </c>
      <c r="F3517">
        <v>31.5</v>
      </c>
    </row>
    <row r="3518" spans="1:6" x14ac:dyDescent="0.3">
      <c r="A3518">
        <v>0</v>
      </c>
      <c r="B3518">
        <v>41</v>
      </c>
      <c r="C3518">
        <v>0</v>
      </c>
      <c r="D3518">
        <v>0</v>
      </c>
      <c r="E3518">
        <v>87.44</v>
      </c>
      <c r="F3518">
        <v>33.5</v>
      </c>
    </row>
    <row r="3519" spans="1:6" x14ac:dyDescent="0.3">
      <c r="A3519">
        <v>0</v>
      </c>
      <c r="B3519">
        <v>44</v>
      </c>
      <c r="C3519">
        <v>0</v>
      </c>
      <c r="D3519">
        <v>0</v>
      </c>
      <c r="E3519">
        <v>87.49</v>
      </c>
      <c r="F3519">
        <v>26.6</v>
      </c>
    </row>
    <row r="3520" spans="1:6" x14ac:dyDescent="0.3">
      <c r="A3520">
        <v>0</v>
      </c>
      <c r="B3520">
        <v>26</v>
      </c>
      <c r="C3520">
        <v>0</v>
      </c>
      <c r="D3520">
        <v>0</v>
      </c>
      <c r="E3520">
        <v>73.72</v>
      </c>
      <c r="F3520">
        <v>25.9</v>
      </c>
    </row>
    <row r="3521" spans="1:6" x14ac:dyDescent="0.3">
      <c r="A3521">
        <v>0</v>
      </c>
      <c r="B3521">
        <v>66</v>
      </c>
      <c r="C3521">
        <v>0</v>
      </c>
      <c r="D3521">
        <v>0</v>
      </c>
      <c r="E3521">
        <v>96.19</v>
      </c>
      <c r="F3521">
        <v>38.299999999999997</v>
      </c>
    </row>
    <row r="3522" spans="1:6" x14ac:dyDescent="0.3">
      <c r="A3522">
        <v>0</v>
      </c>
      <c r="B3522">
        <v>62</v>
      </c>
      <c r="C3522">
        <v>0</v>
      </c>
      <c r="D3522">
        <v>0</v>
      </c>
      <c r="E3522">
        <v>204.57</v>
      </c>
      <c r="F3522">
        <v>34.4</v>
      </c>
    </row>
    <row r="3523" spans="1:6" x14ac:dyDescent="0.3">
      <c r="A3523">
        <v>0</v>
      </c>
      <c r="B3523">
        <v>65</v>
      </c>
      <c r="C3523">
        <v>0</v>
      </c>
      <c r="D3523">
        <v>0</v>
      </c>
      <c r="E3523">
        <v>99.12</v>
      </c>
      <c r="F3523">
        <v>29</v>
      </c>
    </row>
    <row r="3524" spans="1:6" x14ac:dyDescent="0.3">
      <c r="A3524">
        <v>0</v>
      </c>
      <c r="B3524">
        <v>79</v>
      </c>
      <c r="C3524">
        <v>1</v>
      </c>
      <c r="D3524">
        <v>0</v>
      </c>
      <c r="E3524">
        <v>84.88</v>
      </c>
      <c r="F3524">
        <v>28.7</v>
      </c>
    </row>
    <row r="3525" spans="1:6" x14ac:dyDescent="0.3">
      <c r="A3525">
        <v>0</v>
      </c>
      <c r="B3525">
        <v>76</v>
      </c>
      <c r="C3525">
        <v>0</v>
      </c>
      <c r="D3525">
        <v>1</v>
      </c>
      <c r="E3525">
        <v>79.05</v>
      </c>
    </row>
    <row r="3526" spans="1:6" x14ac:dyDescent="0.3">
      <c r="A3526">
        <v>0</v>
      </c>
      <c r="B3526">
        <v>51</v>
      </c>
      <c r="C3526">
        <v>0</v>
      </c>
      <c r="D3526">
        <v>0</v>
      </c>
      <c r="E3526">
        <v>111.13</v>
      </c>
      <c r="F3526">
        <v>32.700000000000003</v>
      </c>
    </row>
    <row r="3527" spans="1:6" x14ac:dyDescent="0.3">
      <c r="A3527">
        <v>0</v>
      </c>
      <c r="B3527">
        <v>56</v>
      </c>
      <c r="C3527">
        <v>0</v>
      </c>
      <c r="D3527">
        <v>0</v>
      </c>
      <c r="E3527">
        <v>97.5</v>
      </c>
      <c r="F3527">
        <v>36.299999999999997</v>
      </c>
    </row>
    <row r="3528" spans="1:6" x14ac:dyDescent="0.3">
      <c r="A3528">
        <v>0</v>
      </c>
      <c r="B3528">
        <v>57</v>
      </c>
      <c r="C3528">
        <v>0</v>
      </c>
      <c r="D3528">
        <v>0</v>
      </c>
      <c r="E3528">
        <v>90.31</v>
      </c>
      <c r="F3528">
        <v>38.1</v>
      </c>
    </row>
    <row r="3529" spans="1:6" x14ac:dyDescent="0.3">
      <c r="A3529">
        <v>0</v>
      </c>
      <c r="B3529">
        <v>56</v>
      </c>
      <c r="C3529">
        <v>0</v>
      </c>
      <c r="D3529">
        <v>0</v>
      </c>
      <c r="E3529">
        <v>96.93</v>
      </c>
      <c r="F3529">
        <v>25</v>
      </c>
    </row>
    <row r="3530" spans="1:6" x14ac:dyDescent="0.3">
      <c r="A3530">
        <v>1</v>
      </c>
      <c r="B3530">
        <v>72</v>
      </c>
      <c r="C3530">
        <v>0</v>
      </c>
      <c r="D3530">
        <v>0</v>
      </c>
      <c r="E3530">
        <v>131.41</v>
      </c>
      <c r="F3530">
        <v>28.4</v>
      </c>
    </row>
    <row r="3531" spans="1:6" x14ac:dyDescent="0.3">
      <c r="A3531">
        <v>0</v>
      </c>
      <c r="B3531">
        <v>27</v>
      </c>
      <c r="C3531">
        <v>0</v>
      </c>
      <c r="D3531">
        <v>0</v>
      </c>
      <c r="E3531">
        <v>110.87</v>
      </c>
      <c r="F3531">
        <v>29.5</v>
      </c>
    </row>
    <row r="3532" spans="1:6" x14ac:dyDescent="0.3">
      <c r="A3532">
        <v>0</v>
      </c>
      <c r="B3532">
        <v>57</v>
      </c>
      <c r="C3532">
        <v>0</v>
      </c>
      <c r="D3532">
        <v>0</v>
      </c>
      <c r="E3532">
        <v>93.04</v>
      </c>
      <c r="F3532">
        <v>29.2</v>
      </c>
    </row>
    <row r="3533" spans="1:6" x14ac:dyDescent="0.3">
      <c r="A3533">
        <v>0</v>
      </c>
      <c r="B3533">
        <v>62</v>
      </c>
      <c r="C3533">
        <v>0</v>
      </c>
      <c r="D3533">
        <v>1</v>
      </c>
      <c r="E3533">
        <v>90.61</v>
      </c>
      <c r="F3533">
        <v>25.8</v>
      </c>
    </row>
    <row r="3534" spans="1:6" x14ac:dyDescent="0.3">
      <c r="A3534">
        <v>0</v>
      </c>
      <c r="B3534">
        <v>21</v>
      </c>
      <c r="C3534">
        <v>0</v>
      </c>
      <c r="D3534">
        <v>0</v>
      </c>
      <c r="E3534">
        <v>66.069999999999993</v>
      </c>
      <c r="F3534">
        <v>27.9</v>
      </c>
    </row>
    <row r="3535" spans="1:6" x14ac:dyDescent="0.3">
      <c r="A3535">
        <v>0</v>
      </c>
      <c r="B3535">
        <v>10</v>
      </c>
      <c r="C3535">
        <v>0</v>
      </c>
      <c r="D3535">
        <v>0</v>
      </c>
      <c r="E3535">
        <v>95.8</v>
      </c>
      <c r="F3535">
        <v>17.3</v>
      </c>
    </row>
    <row r="3536" spans="1:6" x14ac:dyDescent="0.3">
      <c r="A3536">
        <v>0</v>
      </c>
      <c r="B3536">
        <v>76</v>
      </c>
      <c r="C3536">
        <v>0</v>
      </c>
      <c r="D3536">
        <v>1</v>
      </c>
      <c r="E3536">
        <v>101.43</v>
      </c>
      <c r="F3536">
        <v>29.1</v>
      </c>
    </row>
    <row r="3537" spans="1:6" x14ac:dyDescent="0.3">
      <c r="A3537">
        <v>0</v>
      </c>
      <c r="B3537">
        <v>79</v>
      </c>
      <c r="C3537">
        <v>0</v>
      </c>
      <c r="D3537">
        <v>0</v>
      </c>
      <c r="E3537">
        <v>103.21</v>
      </c>
      <c r="F3537">
        <v>22.9</v>
      </c>
    </row>
    <row r="3538" spans="1:6" x14ac:dyDescent="0.3">
      <c r="A3538">
        <v>0</v>
      </c>
      <c r="B3538">
        <v>13</v>
      </c>
      <c r="C3538">
        <v>0</v>
      </c>
      <c r="D3538">
        <v>0</v>
      </c>
      <c r="E3538">
        <v>99.44</v>
      </c>
      <c r="F3538">
        <v>21</v>
      </c>
    </row>
    <row r="3539" spans="1:6" x14ac:dyDescent="0.3">
      <c r="A3539">
        <v>0</v>
      </c>
      <c r="B3539">
        <v>44</v>
      </c>
      <c r="C3539">
        <v>0</v>
      </c>
      <c r="D3539">
        <v>0</v>
      </c>
      <c r="E3539">
        <v>105.49</v>
      </c>
      <c r="F3539">
        <v>31.5</v>
      </c>
    </row>
    <row r="3540" spans="1:6" x14ac:dyDescent="0.3">
      <c r="A3540">
        <v>0</v>
      </c>
      <c r="B3540">
        <v>58</v>
      </c>
      <c r="C3540">
        <v>0</v>
      </c>
      <c r="D3540">
        <v>0</v>
      </c>
      <c r="E3540">
        <v>96.01</v>
      </c>
      <c r="F3540">
        <v>33.799999999999997</v>
      </c>
    </row>
    <row r="3541" spans="1:6" x14ac:dyDescent="0.3">
      <c r="A3541">
        <v>0</v>
      </c>
      <c r="B3541">
        <v>10</v>
      </c>
      <c r="C3541">
        <v>0</v>
      </c>
      <c r="D3541">
        <v>0</v>
      </c>
      <c r="E3541">
        <v>93.11</v>
      </c>
      <c r="F3541">
        <v>14.6</v>
      </c>
    </row>
    <row r="3542" spans="1:6" x14ac:dyDescent="0.3">
      <c r="A3542">
        <v>0</v>
      </c>
      <c r="B3542">
        <v>41</v>
      </c>
      <c r="C3542">
        <v>0</v>
      </c>
      <c r="D3542">
        <v>0</v>
      </c>
      <c r="E3542">
        <v>82.32</v>
      </c>
      <c r="F3542">
        <v>27.9</v>
      </c>
    </row>
    <row r="3543" spans="1:6" x14ac:dyDescent="0.3">
      <c r="A3543">
        <v>0</v>
      </c>
      <c r="B3543">
        <v>26</v>
      </c>
      <c r="C3543">
        <v>0</v>
      </c>
      <c r="D3543">
        <v>0</v>
      </c>
      <c r="E3543">
        <v>85.92</v>
      </c>
      <c r="F3543">
        <v>35.6</v>
      </c>
    </row>
    <row r="3544" spans="1:6" x14ac:dyDescent="0.3">
      <c r="A3544">
        <v>0</v>
      </c>
      <c r="B3544">
        <v>66</v>
      </c>
      <c r="C3544">
        <v>0</v>
      </c>
      <c r="D3544">
        <v>0</v>
      </c>
      <c r="E3544">
        <v>242.3</v>
      </c>
      <c r="F3544">
        <v>35.299999999999997</v>
      </c>
    </row>
    <row r="3545" spans="1:6" x14ac:dyDescent="0.3">
      <c r="A3545">
        <v>0</v>
      </c>
      <c r="B3545">
        <v>11</v>
      </c>
      <c r="C3545">
        <v>0</v>
      </c>
      <c r="D3545">
        <v>0</v>
      </c>
      <c r="E3545">
        <v>121.66</v>
      </c>
      <c r="F3545">
        <v>16.7</v>
      </c>
    </row>
    <row r="3546" spans="1:6" x14ac:dyDescent="0.3">
      <c r="A3546">
        <v>0</v>
      </c>
      <c r="B3546">
        <v>69</v>
      </c>
      <c r="C3546">
        <v>0</v>
      </c>
      <c r="D3546">
        <v>0</v>
      </c>
      <c r="E3546">
        <v>78.48</v>
      </c>
      <c r="F3546">
        <v>25.8</v>
      </c>
    </row>
    <row r="3547" spans="1:6" x14ac:dyDescent="0.3">
      <c r="A3547">
        <v>0</v>
      </c>
      <c r="B3547">
        <v>55</v>
      </c>
      <c r="C3547">
        <v>0</v>
      </c>
      <c r="D3547">
        <v>0</v>
      </c>
      <c r="E3547">
        <v>93.67</v>
      </c>
      <c r="F3547">
        <v>29.3</v>
      </c>
    </row>
    <row r="3548" spans="1:6" x14ac:dyDescent="0.3">
      <c r="A3548">
        <v>1</v>
      </c>
      <c r="B3548">
        <v>63</v>
      </c>
      <c r="C3548">
        <v>0</v>
      </c>
      <c r="D3548">
        <v>0</v>
      </c>
      <c r="E3548">
        <v>228.56</v>
      </c>
      <c r="F3548">
        <v>27.4</v>
      </c>
    </row>
    <row r="3549" spans="1:6" x14ac:dyDescent="0.3">
      <c r="A3549">
        <v>0</v>
      </c>
      <c r="B3549">
        <v>81</v>
      </c>
      <c r="C3549">
        <v>0</v>
      </c>
      <c r="D3549">
        <v>0</v>
      </c>
      <c r="E3549">
        <v>168.68</v>
      </c>
      <c r="F3549">
        <v>23.4</v>
      </c>
    </row>
    <row r="3550" spans="1:6" x14ac:dyDescent="0.3">
      <c r="A3550">
        <v>0</v>
      </c>
      <c r="B3550">
        <v>60</v>
      </c>
      <c r="C3550">
        <v>0</v>
      </c>
      <c r="D3550">
        <v>0</v>
      </c>
      <c r="E3550">
        <v>87.86</v>
      </c>
      <c r="F3550">
        <v>29</v>
      </c>
    </row>
    <row r="3551" spans="1:6" x14ac:dyDescent="0.3">
      <c r="A3551">
        <v>0</v>
      </c>
      <c r="B3551">
        <v>19</v>
      </c>
      <c r="C3551">
        <v>0</v>
      </c>
      <c r="D3551">
        <v>0</v>
      </c>
      <c r="E3551">
        <v>82.07</v>
      </c>
      <c r="F3551">
        <v>29</v>
      </c>
    </row>
    <row r="3552" spans="1:6" x14ac:dyDescent="0.3">
      <c r="A3552">
        <v>0</v>
      </c>
      <c r="B3552">
        <v>25</v>
      </c>
      <c r="C3552">
        <v>0</v>
      </c>
      <c r="D3552">
        <v>0</v>
      </c>
      <c r="E3552">
        <v>85.96</v>
      </c>
      <c r="F3552">
        <v>34.5</v>
      </c>
    </row>
    <row r="3553" spans="1:6" x14ac:dyDescent="0.3">
      <c r="A3553">
        <v>0</v>
      </c>
      <c r="B3553">
        <v>39</v>
      </c>
      <c r="C3553">
        <v>0</v>
      </c>
      <c r="D3553">
        <v>0</v>
      </c>
      <c r="E3553">
        <v>95.44</v>
      </c>
      <c r="F3553">
        <v>38.4</v>
      </c>
    </row>
    <row r="3554" spans="1:6" x14ac:dyDescent="0.3">
      <c r="A3554">
        <v>0</v>
      </c>
      <c r="B3554">
        <v>31</v>
      </c>
      <c r="C3554">
        <v>0</v>
      </c>
      <c r="D3554">
        <v>0</v>
      </c>
      <c r="E3554">
        <v>108.56</v>
      </c>
      <c r="F3554">
        <v>21.8</v>
      </c>
    </row>
    <row r="3555" spans="1:6" x14ac:dyDescent="0.3">
      <c r="A3555">
        <v>0</v>
      </c>
      <c r="B3555">
        <v>57</v>
      </c>
      <c r="C3555">
        <v>0</v>
      </c>
      <c r="D3555">
        <v>0</v>
      </c>
      <c r="E3555">
        <v>84.79</v>
      </c>
      <c r="F3555">
        <v>32.799999999999997</v>
      </c>
    </row>
    <row r="3556" spans="1:6" x14ac:dyDescent="0.3">
      <c r="A3556">
        <v>0</v>
      </c>
      <c r="B3556">
        <v>61</v>
      </c>
      <c r="C3556">
        <v>0</v>
      </c>
      <c r="D3556">
        <v>0</v>
      </c>
      <c r="E3556">
        <v>84.43</v>
      </c>
      <c r="F3556">
        <v>32.4</v>
      </c>
    </row>
    <row r="3557" spans="1:6" x14ac:dyDescent="0.3">
      <c r="A3557">
        <v>0</v>
      </c>
      <c r="B3557">
        <v>0.56000000000000005</v>
      </c>
      <c r="C3557">
        <v>0</v>
      </c>
      <c r="D3557">
        <v>0</v>
      </c>
      <c r="E3557">
        <v>98.23</v>
      </c>
      <c r="F3557">
        <v>14.1</v>
      </c>
    </row>
    <row r="3558" spans="1:6" x14ac:dyDescent="0.3">
      <c r="A3558">
        <v>0</v>
      </c>
      <c r="B3558">
        <v>32</v>
      </c>
      <c r="C3558">
        <v>0</v>
      </c>
      <c r="D3558">
        <v>0</v>
      </c>
      <c r="E3558">
        <v>95.58</v>
      </c>
    </row>
    <row r="3559" spans="1:6" x14ac:dyDescent="0.3">
      <c r="A3559">
        <v>0</v>
      </c>
      <c r="B3559">
        <v>52</v>
      </c>
      <c r="C3559">
        <v>0</v>
      </c>
      <c r="D3559">
        <v>0</v>
      </c>
      <c r="E3559">
        <v>107.45</v>
      </c>
      <c r="F3559">
        <v>42.1</v>
      </c>
    </row>
    <row r="3560" spans="1:6" x14ac:dyDescent="0.3">
      <c r="A3560">
        <v>0</v>
      </c>
      <c r="B3560">
        <v>69</v>
      </c>
      <c r="C3560">
        <v>1</v>
      </c>
      <c r="D3560">
        <v>0</v>
      </c>
      <c r="E3560">
        <v>87.93</v>
      </c>
      <c r="F3560">
        <v>33.6</v>
      </c>
    </row>
    <row r="3561" spans="1:6" x14ac:dyDescent="0.3">
      <c r="A3561">
        <v>1</v>
      </c>
      <c r="B3561">
        <v>76</v>
      </c>
      <c r="C3561">
        <v>0</v>
      </c>
      <c r="D3561">
        <v>0</v>
      </c>
      <c r="E3561">
        <v>57.92</v>
      </c>
    </row>
    <row r="3562" spans="1:6" x14ac:dyDescent="0.3">
      <c r="A3562">
        <v>0</v>
      </c>
      <c r="B3562">
        <v>24</v>
      </c>
      <c r="C3562">
        <v>0</v>
      </c>
      <c r="D3562">
        <v>0</v>
      </c>
      <c r="E3562">
        <v>99.65</v>
      </c>
      <c r="F3562">
        <v>50.3</v>
      </c>
    </row>
    <row r="3563" spans="1:6" x14ac:dyDescent="0.3">
      <c r="A3563">
        <v>0</v>
      </c>
      <c r="B3563">
        <v>26</v>
      </c>
      <c r="C3563">
        <v>0</v>
      </c>
      <c r="D3563">
        <v>0</v>
      </c>
      <c r="E3563">
        <v>76.739999999999995</v>
      </c>
      <c r="F3563">
        <v>29.8</v>
      </c>
    </row>
    <row r="3564" spans="1:6" x14ac:dyDescent="0.3">
      <c r="A3564">
        <v>0</v>
      </c>
      <c r="B3564">
        <v>8</v>
      </c>
      <c r="C3564">
        <v>0</v>
      </c>
      <c r="D3564">
        <v>0</v>
      </c>
      <c r="E3564">
        <v>105.63</v>
      </c>
      <c r="F3564">
        <v>19.2</v>
      </c>
    </row>
    <row r="3565" spans="1:6" x14ac:dyDescent="0.3">
      <c r="A3565">
        <v>0</v>
      </c>
      <c r="B3565">
        <v>33</v>
      </c>
      <c r="C3565">
        <v>0</v>
      </c>
      <c r="D3565">
        <v>0</v>
      </c>
      <c r="E3565">
        <v>83.12</v>
      </c>
      <c r="F3565">
        <v>23.4</v>
      </c>
    </row>
    <row r="3566" spans="1:6" x14ac:dyDescent="0.3">
      <c r="A3566">
        <v>0</v>
      </c>
      <c r="B3566">
        <v>82</v>
      </c>
      <c r="C3566">
        <v>0</v>
      </c>
      <c r="D3566">
        <v>0</v>
      </c>
      <c r="E3566">
        <v>217.57</v>
      </c>
      <c r="F3566">
        <v>33.5</v>
      </c>
    </row>
    <row r="3567" spans="1:6" x14ac:dyDescent="0.3">
      <c r="A3567">
        <v>0</v>
      </c>
      <c r="B3567">
        <v>58</v>
      </c>
      <c r="C3567">
        <v>0</v>
      </c>
      <c r="D3567">
        <v>0</v>
      </c>
      <c r="E3567">
        <v>99.83</v>
      </c>
      <c r="F3567">
        <v>36.299999999999997</v>
      </c>
    </row>
    <row r="3568" spans="1:6" x14ac:dyDescent="0.3">
      <c r="A3568">
        <v>0</v>
      </c>
      <c r="B3568">
        <v>14</v>
      </c>
      <c r="C3568">
        <v>0</v>
      </c>
      <c r="D3568">
        <v>0</v>
      </c>
      <c r="E3568">
        <v>91.25</v>
      </c>
      <c r="F3568">
        <v>23.8</v>
      </c>
    </row>
    <row r="3569" spans="1:6" x14ac:dyDescent="0.3">
      <c r="A3569">
        <v>0</v>
      </c>
      <c r="B3569">
        <v>56</v>
      </c>
      <c r="C3569">
        <v>0</v>
      </c>
      <c r="D3569">
        <v>0</v>
      </c>
      <c r="E3569">
        <v>82.4</v>
      </c>
      <c r="F3569">
        <v>30.9</v>
      </c>
    </row>
    <row r="3570" spans="1:6" x14ac:dyDescent="0.3">
      <c r="A3570">
        <v>0</v>
      </c>
      <c r="B3570">
        <v>67</v>
      </c>
      <c r="C3570">
        <v>0</v>
      </c>
      <c r="D3570">
        <v>1</v>
      </c>
      <c r="E3570">
        <v>97.24</v>
      </c>
    </row>
    <row r="3571" spans="1:6" x14ac:dyDescent="0.3">
      <c r="A3571">
        <v>0</v>
      </c>
      <c r="B3571">
        <v>60</v>
      </c>
      <c r="C3571">
        <v>1</v>
      </c>
      <c r="D3571">
        <v>0</v>
      </c>
      <c r="E3571">
        <v>86.04</v>
      </c>
      <c r="F3571">
        <v>25.6</v>
      </c>
    </row>
    <row r="3572" spans="1:6" x14ac:dyDescent="0.3">
      <c r="A3572">
        <v>0</v>
      </c>
      <c r="B3572">
        <v>39</v>
      </c>
      <c r="C3572">
        <v>0</v>
      </c>
      <c r="D3572">
        <v>0</v>
      </c>
      <c r="E3572">
        <v>217.75</v>
      </c>
      <c r="F3572">
        <v>39.5</v>
      </c>
    </row>
    <row r="3573" spans="1:6" x14ac:dyDescent="0.3">
      <c r="A3573">
        <v>0</v>
      </c>
      <c r="B3573">
        <v>48</v>
      </c>
      <c r="C3573">
        <v>0</v>
      </c>
      <c r="D3573">
        <v>0</v>
      </c>
      <c r="E3573">
        <v>78.239999999999995</v>
      </c>
      <c r="F3573">
        <v>32.9</v>
      </c>
    </row>
    <row r="3574" spans="1:6" x14ac:dyDescent="0.3">
      <c r="A3574">
        <v>0</v>
      </c>
      <c r="B3574">
        <v>59</v>
      </c>
      <c r="C3574">
        <v>0</v>
      </c>
      <c r="D3574">
        <v>0</v>
      </c>
      <c r="E3574">
        <v>81.209999999999994</v>
      </c>
      <c r="F3574">
        <v>33.200000000000003</v>
      </c>
    </row>
    <row r="3575" spans="1:6" x14ac:dyDescent="0.3">
      <c r="A3575">
        <v>0</v>
      </c>
      <c r="B3575">
        <v>38</v>
      </c>
      <c r="C3575">
        <v>0</v>
      </c>
      <c r="D3575">
        <v>0</v>
      </c>
      <c r="E3575">
        <v>112.39</v>
      </c>
      <c r="F3575">
        <v>26.3</v>
      </c>
    </row>
    <row r="3576" spans="1:6" x14ac:dyDescent="0.3">
      <c r="A3576">
        <v>0</v>
      </c>
      <c r="B3576">
        <v>80</v>
      </c>
      <c r="C3576">
        <v>0</v>
      </c>
      <c r="D3576">
        <v>0</v>
      </c>
      <c r="E3576">
        <v>204.17</v>
      </c>
      <c r="F3576">
        <v>41.3</v>
      </c>
    </row>
    <row r="3577" spans="1:6" x14ac:dyDescent="0.3">
      <c r="A3577">
        <v>0</v>
      </c>
      <c r="B3577">
        <v>60</v>
      </c>
      <c r="C3577">
        <v>0</v>
      </c>
      <c r="D3577">
        <v>0</v>
      </c>
      <c r="E3577">
        <v>84.14</v>
      </c>
      <c r="F3577">
        <v>32.299999999999997</v>
      </c>
    </row>
    <row r="3578" spans="1:6" x14ac:dyDescent="0.3">
      <c r="A3578">
        <v>0</v>
      </c>
      <c r="B3578">
        <v>66</v>
      </c>
      <c r="C3578">
        <v>0</v>
      </c>
      <c r="D3578">
        <v>0</v>
      </c>
      <c r="E3578">
        <v>106.1</v>
      </c>
      <c r="F3578">
        <v>31.5</v>
      </c>
    </row>
    <row r="3579" spans="1:6" x14ac:dyDescent="0.3">
      <c r="A3579">
        <v>0</v>
      </c>
      <c r="B3579">
        <v>23</v>
      </c>
      <c r="C3579">
        <v>0</v>
      </c>
      <c r="D3579">
        <v>0</v>
      </c>
      <c r="E3579">
        <v>86.7</v>
      </c>
      <c r="F3579">
        <v>24.6</v>
      </c>
    </row>
    <row r="3580" spans="1:6" x14ac:dyDescent="0.3">
      <c r="A3580">
        <v>0</v>
      </c>
      <c r="B3580">
        <v>54</v>
      </c>
      <c r="C3580">
        <v>1</v>
      </c>
      <c r="D3580">
        <v>0</v>
      </c>
      <c r="E3580">
        <v>220.26</v>
      </c>
      <c r="F3580">
        <v>28</v>
      </c>
    </row>
    <row r="3581" spans="1:6" x14ac:dyDescent="0.3">
      <c r="A3581">
        <v>0</v>
      </c>
      <c r="B3581">
        <v>79</v>
      </c>
      <c r="C3581">
        <v>0</v>
      </c>
      <c r="D3581">
        <v>1</v>
      </c>
      <c r="E3581">
        <v>213.38</v>
      </c>
    </row>
    <row r="3582" spans="1:6" x14ac:dyDescent="0.3">
      <c r="A3582">
        <v>0</v>
      </c>
      <c r="B3582">
        <v>51</v>
      </c>
      <c r="C3582">
        <v>0</v>
      </c>
      <c r="D3582">
        <v>0</v>
      </c>
      <c r="E3582">
        <v>78.290000000000006</v>
      </c>
      <c r="F3582">
        <v>30.8</v>
      </c>
    </row>
    <row r="3583" spans="1:6" x14ac:dyDescent="0.3">
      <c r="A3583">
        <v>1</v>
      </c>
      <c r="B3583">
        <v>81</v>
      </c>
      <c r="C3583">
        <v>0</v>
      </c>
      <c r="D3583">
        <v>0</v>
      </c>
      <c r="E3583">
        <v>72.81</v>
      </c>
      <c r="F3583">
        <v>26.3</v>
      </c>
    </row>
    <row r="3584" spans="1:6" x14ac:dyDescent="0.3">
      <c r="A3584">
        <v>0</v>
      </c>
      <c r="B3584">
        <v>58</v>
      </c>
      <c r="C3584">
        <v>0</v>
      </c>
      <c r="D3584">
        <v>0</v>
      </c>
      <c r="E3584">
        <v>204.92</v>
      </c>
      <c r="F3584">
        <v>39.6</v>
      </c>
    </row>
    <row r="3585" spans="1:6" x14ac:dyDescent="0.3">
      <c r="A3585">
        <v>0</v>
      </c>
      <c r="B3585">
        <v>15</v>
      </c>
      <c r="C3585">
        <v>0</v>
      </c>
      <c r="D3585">
        <v>0</v>
      </c>
      <c r="E3585">
        <v>104.9</v>
      </c>
      <c r="F3585">
        <v>27.4</v>
      </c>
    </row>
    <row r="3586" spans="1:6" x14ac:dyDescent="0.3">
      <c r="A3586">
        <v>0</v>
      </c>
      <c r="B3586">
        <v>34</v>
      </c>
      <c r="C3586">
        <v>0</v>
      </c>
      <c r="D3586">
        <v>0</v>
      </c>
      <c r="E3586">
        <v>80.97</v>
      </c>
      <c r="F3586">
        <v>28.7</v>
      </c>
    </row>
    <row r="3587" spans="1:6" x14ac:dyDescent="0.3">
      <c r="A3587">
        <v>0</v>
      </c>
      <c r="B3587">
        <v>0.88</v>
      </c>
      <c r="C3587">
        <v>0</v>
      </c>
      <c r="D3587">
        <v>0</v>
      </c>
      <c r="E3587">
        <v>90.62</v>
      </c>
      <c r="F3587">
        <v>22.4</v>
      </c>
    </row>
    <row r="3588" spans="1:6" x14ac:dyDescent="0.3">
      <c r="A3588">
        <v>0</v>
      </c>
      <c r="B3588">
        <v>25</v>
      </c>
      <c r="C3588">
        <v>0</v>
      </c>
      <c r="D3588">
        <v>0</v>
      </c>
      <c r="E3588">
        <v>87.17</v>
      </c>
      <c r="F3588">
        <v>25.1</v>
      </c>
    </row>
    <row r="3589" spans="1:6" x14ac:dyDescent="0.3">
      <c r="A3589">
        <v>1</v>
      </c>
      <c r="B3589">
        <v>78</v>
      </c>
      <c r="C3589">
        <v>0</v>
      </c>
      <c r="D3589">
        <v>0</v>
      </c>
      <c r="E3589">
        <v>106.74</v>
      </c>
      <c r="F3589">
        <v>33</v>
      </c>
    </row>
    <row r="3590" spans="1:6" x14ac:dyDescent="0.3">
      <c r="A3590">
        <v>0</v>
      </c>
      <c r="B3590">
        <v>47</v>
      </c>
      <c r="C3590">
        <v>0</v>
      </c>
      <c r="D3590">
        <v>0</v>
      </c>
      <c r="E3590">
        <v>106.69</v>
      </c>
      <c r="F3590">
        <v>31.2</v>
      </c>
    </row>
    <row r="3591" spans="1:6" x14ac:dyDescent="0.3">
      <c r="A3591">
        <v>0</v>
      </c>
      <c r="B3591">
        <v>1.88</v>
      </c>
      <c r="C3591">
        <v>0</v>
      </c>
      <c r="D3591">
        <v>0</v>
      </c>
      <c r="E3591">
        <v>77.91</v>
      </c>
      <c r="F3591">
        <v>21.8</v>
      </c>
    </row>
    <row r="3592" spans="1:6" x14ac:dyDescent="0.3">
      <c r="A3592">
        <v>0</v>
      </c>
      <c r="B3592">
        <v>25</v>
      </c>
      <c r="C3592">
        <v>0</v>
      </c>
      <c r="D3592">
        <v>0</v>
      </c>
      <c r="E3592">
        <v>75.5</v>
      </c>
      <c r="F3592">
        <v>24.6</v>
      </c>
    </row>
    <row r="3593" spans="1:6" x14ac:dyDescent="0.3">
      <c r="A3593">
        <v>0</v>
      </c>
      <c r="B3593">
        <v>75</v>
      </c>
      <c r="C3593">
        <v>0</v>
      </c>
      <c r="D3593">
        <v>0</v>
      </c>
      <c r="E3593">
        <v>94.29</v>
      </c>
      <c r="F3593">
        <v>35.200000000000003</v>
      </c>
    </row>
    <row r="3594" spans="1:6" x14ac:dyDescent="0.3">
      <c r="A3594">
        <v>0</v>
      </c>
      <c r="B3594">
        <v>40</v>
      </c>
      <c r="C3594">
        <v>0</v>
      </c>
      <c r="D3594">
        <v>0</v>
      </c>
      <c r="E3594">
        <v>70.069999999999993</v>
      </c>
      <c r="F3594">
        <v>27.6</v>
      </c>
    </row>
    <row r="3595" spans="1:6" x14ac:dyDescent="0.3">
      <c r="A3595">
        <v>0</v>
      </c>
      <c r="B3595">
        <v>43</v>
      </c>
      <c r="C3595">
        <v>0</v>
      </c>
      <c r="D3595">
        <v>0</v>
      </c>
      <c r="E3595">
        <v>99.15</v>
      </c>
      <c r="F3595">
        <v>30.5</v>
      </c>
    </row>
    <row r="3596" spans="1:6" x14ac:dyDescent="0.3">
      <c r="A3596">
        <v>0</v>
      </c>
      <c r="B3596">
        <v>13</v>
      </c>
      <c r="C3596">
        <v>0</v>
      </c>
      <c r="D3596">
        <v>0</v>
      </c>
      <c r="E3596">
        <v>85.87</v>
      </c>
      <c r="F3596">
        <v>24.3</v>
      </c>
    </row>
    <row r="3597" spans="1:6" x14ac:dyDescent="0.3">
      <c r="A3597">
        <v>0</v>
      </c>
      <c r="B3597">
        <v>51</v>
      </c>
      <c r="C3597">
        <v>1</v>
      </c>
      <c r="D3597">
        <v>0</v>
      </c>
      <c r="E3597">
        <v>76.099999999999994</v>
      </c>
      <c r="F3597">
        <v>32.1</v>
      </c>
    </row>
    <row r="3598" spans="1:6" x14ac:dyDescent="0.3">
      <c r="A3598">
        <v>0</v>
      </c>
      <c r="B3598">
        <v>16</v>
      </c>
      <c r="C3598">
        <v>0</v>
      </c>
      <c r="D3598">
        <v>0</v>
      </c>
      <c r="E3598">
        <v>94.96</v>
      </c>
      <c r="F3598">
        <v>21.5</v>
      </c>
    </row>
    <row r="3599" spans="1:6" x14ac:dyDescent="0.3">
      <c r="A3599">
        <v>0</v>
      </c>
      <c r="B3599">
        <v>39</v>
      </c>
      <c r="C3599">
        <v>0</v>
      </c>
      <c r="D3599">
        <v>0</v>
      </c>
      <c r="E3599">
        <v>102.35</v>
      </c>
      <c r="F3599">
        <v>23.6</v>
      </c>
    </row>
    <row r="3600" spans="1:6" x14ac:dyDescent="0.3">
      <c r="A3600">
        <v>0</v>
      </c>
      <c r="B3600">
        <v>29</v>
      </c>
      <c r="C3600">
        <v>0</v>
      </c>
      <c r="D3600">
        <v>0</v>
      </c>
      <c r="E3600">
        <v>94.69</v>
      </c>
      <c r="F3600">
        <v>28.4</v>
      </c>
    </row>
    <row r="3601" spans="1:6" x14ac:dyDescent="0.3">
      <c r="A3601">
        <v>0</v>
      </c>
      <c r="B3601">
        <v>45</v>
      </c>
      <c r="C3601">
        <v>0</v>
      </c>
      <c r="D3601">
        <v>0</v>
      </c>
      <c r="E3601">
        <v>86.99</v>
      </c>
      <c r="F3601">
        <v>37.9</v>
      </c>
    </row>
    <row r="3602" spans="1:6" x14ac:dyDescent="0.3">
      <c r="A3602">
        <v>0</v>
      </c>
      <c r="B3602">
        <v>67</v>
      </c>
      <c r="C3602">
        <v>0</v>
      </c>
      <c r="D3602">
        <v>0</v>
      </c>
      <c r="E3602">
        <v>190.7</v>
      </c>
      <c r="F3602">
        <v>36</v>
      </c>
    </row>
    <row r="3603" spans="1:6" x14ac:dyDescent="0.3">
      <c r="A3603">
        <v>0</v>
      </c>
      <c r="B3603">
        <v>60</v>
      </c>
      <c r="C3603">
        <v>0</v>
      </c>
      <c r="D3603">
        <v>0</v>
      </c>
      <c r="E3603">
        <v>80.98</v>
      </c>
      <c r="F3603">
        <v>29.7</v>
      </c>
    </row>
    <row r="3604" spans="1:6" x14ac:dyDescent="0.3">
      <c r="A3604">
        <v>0</v>
      </c>
      <c r="B3604">
        <v>71</v>
      </c>
      <c r="C3604">
        <v>0</v>
      </c>
      <c r="D3604">
        <v>0</v>
      </c>
      <c r="E3604">
        <v>67.989999999999995</v>
      </c>
      <c r="F3604">
        <v>31.1</v>
      </c>
    </row>
    <row r="3605" spans="1:6" x14ac:dyDescent="0.3">
      <c r="A3605">
        <v>0</v>
      </c>
      <c r="B3605">
        <v>33</v>
      </c>
      <c r="C3605">
        <v>0</v>
      </c>
      <c r="D3605">
        <v>0</v>
      </c>
      <c r="E3605">
        <v>229.92</v>
      </c>
      <c r="F3605">
        <v>25.9</v>
      </c>
    </row>
    <row r="3606" spans="1:6" x14ac:dyDescent="0.3">
      <c r="A3606">
        <v>0</v>
      </c>
      <c r="B3606">
        <v>38</v>
      </c>
      <c r="C3606">
        <v>0</v>
      </c>
      <c r="D3606">
        <v>0</v>
      </c>
      <c r="E3606">
        <v>111.33</v>
      </c>
      <c r="F3606">
        <v>27</v>
      </c>
    </row>
    <row r="3607" spans="1:6" x14ac:dyDescent="0.3">
      <c r="A3607">
        <v>0</v>
      </c>
      <c r="B3607">
        <v>56</v>
      </c>
      <c r="C3607">
        <v>1</v>
      </c>
      <c r="D3607">
        <v>0</v>
      </c>
      <c r="E3607">
        <v>206.66</v>
      </c>
      <c r="F3607">
        <v>21.9</v>
      </c>
    </row>
    <row r="3608" spans="1:6" x14ac:dyDescent="0.3">
      <c r="A3608">
        <v>0</v>
      </c>
      <c r="B3608">
        <v>39</v>
      </c>
      <c r="C3608">
        <v>0</v>
      </c>
      <c r="D3608">
        <v>0</v>
      </c>
      <c r="E3608">
        <v>117.03</v>
      </c>
      <c r="F3608">
        <v>40.299999999999997</v>
      </c>
    </row>
    <row r="3609" spans="1:6" x14ac:dyDescent="0.3">
      <c r="A3609">
        <v>0</v>
      </c>
      <c r="B3609">
        <v>44</v>
      </c>
      <c r="C3609">
        <v>0</v>
      </c>
      <c r="D3609">
        <v>0</v>
      </c>
      <c r="E3609">
        <v>89.68</v>
      </c>
      <c r="F3609">
        <v>34.6</v>
      </c>
    </row>
    <row r="3610" spans="1:6" x14ac:dyDescent="0.3">
      <c r="A3610">
        <v>0</v>
      </c>
      <c r="B3610">
        <v>52</v>
      </c>
      <c r="C3610">
        <v>0</v>
      </c>
      <c r="D3610">
        <v>1</v>
      </c>
      <c r="E3610">
        <v>102.97</v>
      </c>
      <c r="F3610">
        <v>41.9</v>
      </c>
    </row>
    <row r="3611" spans="1:6" x14ac:dyDescent="0.3">
      <c r="A3611">
        <v>0</v>
      </c>
      <c r="B3611">
        <v>54</v>
      </c>
      <c r="C3611">
        <v>0</v>
      </c>
      <c r="D3611">
        <v>0</v>
      </c>
      <c r="E3611">
        <v>92.34</v>
      </c>
      <c r="F3611">
        <v>29.4</v>
      </c>
    </row>
    <row r="3612" spans="1:6" x14ac:dyDescent="0.3">
      <c r="A3612">
        <v>1</v>
      </c>
      <c r="B3612">
        <v>61</v>
      </c>
      <c r="C3612">
        <v>0</v>
      </c>
      <c r="D3612">
        <v>0</v>
      </c>
      <c r="E3612">
        <v>202.21</v>
      </c>
    </row>
    <row r="3613" spans="1:6" x14ac:dyDescent="0.3">
      <c r="A3613">
        <v>0</v>
      </c>
      <c r="B3613">
        <v>64</v>
      </c>
      <c r="C3613">
        <v>0</v>
      </c>
      <c r="D3613">
        <v>1</v>
      </c>
      <c r="E3613">
        <v>103.28</v>
      </c>
      <c r="F3613">
        <v>34.299999999999997</v>
      </c>
    </row>
    <row r="3614" spans="1:6" x14ac:dyDescent="0.3">
      <c r="A3614">
        <v>0</v>
      </c>
      <c r="B3614">
        <v>67</v>
      </c>
      <c r="C3614">
        <v>0</v>
      </c>
      <c r="D3614">
        <v>0</v>
      </c>
      <c r="E3614">
        <v>260.85000000000002</v>
      </c>
    </row>
    <row r="3615" spans="1:6" x14ac:dyDescent="0.3">
      <c r="A3615">
        <v>0</v>
      </c>
      <c r="B3615">
        <v>56</v>
      </c>
      <c r="C3615">
        <v>1</v>
      </c>
      <c r="D3615">
        <v>0</v>
      </c>
      <c r="E3615">
        <v>72.790000000000006</v>
      </c>
      <c r="F3615">
        <v>23.8</v>
      </c>
    </row>
    <row r="3616" spans="1:6" x14ac:dyDescent="0.3">
      <c r="A3616">
        <v>0</v>
      </c>
      <c r="B3616">
        <v>8</v>
      </c>
      <c r="C3616">
        <v>0</v>
      </c>
      <c r="D3616">
        <v>0</v>
      </c>
      <c r="E3616">
        <v>104.3</v>
      </c>
      <c r="F3616">
        <v>18.5</v>
      </c>
    </row>
    <row r="3617" spans="1:6" x14ac:dyDescent="0.3">
      <c r="A3617">
        <v>0</v>
      </c>
      <c r="B3617">
        <v>33</v>
      </c>
      <c r="C3617">
        <v>0</v>
      </c>
      <c r="D3617">
        <v>0</v>
      </c>
      <c r="E3617">
        <v>90.73</v>
      </c>
      <c r="F3617">
        <v>32.799999999999997</v>
      </c>
    </row>
    <row r="3618" spans="1:6" x14ac:dyDescent="0.3">
      <c r="A3618">
        <v>0</v>
      </c>
      <c r="B3618">
        <v>49</v>
      </c>
      <c r="C3618">
        <v>0</v>
      </c>
      <c r="D3618">
        <v>0</v>
      </c>
      <c r="E3618">
        <v>102.91</v>
      </c>
      <c r="F3618">
        <v>24.7</v>
      </c>
    </row>
    <row r="3619" spans="1:6" x14ac:dyDescent="0.3">
      <c r="A3619">
        <v>0</v>
      </c>
      <c r="B3619">
        <v>4</v>
      </c>
      <c r="C3619">
        <v>0</v>
      </c>
      <c r="D3619">
        <v>0</v>
      </c>
      <c r="E3619">
        <v>85.88</v>
      </c>
      <c r="F3619">
        <v>17.7</v>
      </c>
    </row>
    <row r="3620" spans="1:6" x14ac:dyDescent="0.3">
      <c r="A3620">
        <v>0</v>
      </c>
      <c r="B3620">
        <v>5</v>
      </c>
      <c r="C3620">
        <v>0</v>
      </c>
      <c r="D3620">
        <v>0</v>
      </c>
      <c r="E3620">
        <v>100.98</v>
      </c>
      <c r="F3620">
        <v>19</v>
      </c>
    </row>
    <row r="3621" spans="1:6" x14ac:dyDescent="0.3">
      <c r="A3621">
        <v>0</v>
      </c>
      <c r="B3621">
        <v>59</v>
      </c>
      <c r="C3621">
        <v>0</v>
      </c>
      <c r="D3621">
        <v>0</v>
      </c>
      <c r="E3621">
        <v>66.459999999999994</v>
      </c>
      <c r="F3621">
        <v>39.6</v>
      </c>
    </row>
    <row r="3622" spans="1:6" x14ac:dyDescent="0.3">
      <c r="A3622">
        <v>0</v>
      </c>
      <c r="B3622">
        <v>73</v>
      </c>
      <c r="C3622">
        <v>0</v>
      </c>
      <c r="D3622">
        <v>0</v>
      </c>
      <c r="E3622">
        <v>101.25</v>
      </c>
      <c r="F3622">
        <v>29.4</v>
      </c>
    </row>
    <row r="3623" spans="1:6" x14ac:dyDescent="0.3">
      <c r="A3623">
        <v>0</v>
      </c>
      <c r="B3623">
        <v>58</v>
      </c>
      <c r="C3623">
        <v>0</v>
      </c>
      <c r="D3623">
        <v>0</v>
      </c>
      <c r="E3623">
        <v>101.05</v>
      </c>
      <c r="F3623">
        <v>31.4</v>
      </c>
    </row>
    <row r="3624" spans="1:6" x14ac:dyDescent="0.3">
      <c r="A3624">
        <v>0</v>
      </c>
      <c r="B3624">
        <v>2</v>
      </c>
      <c r="C3624">
        <v>0</v>
      </c>
      <c r="D3624">
        <v>0</v>
      </c>
      <c r="E3624">
        <v>96.47</v>
      </c>
      <c r="F3624">
        <v>19.5</v>
      </c>
    </row>
    <row r="3625" spans="1:6" x14ac:dyDescent="0.3">
      <c r="A3625">
        <v>0</v>
      </c>
      <c r="B3625">
        <v>43</v>
      </c>
      <c r="C3625">
        <v>0</v>
      </c>
      <c r="D3625">
        <v>0</v>
      </c>
      <c r="E3625">
        <v>110.69</v>
      </c>
      <c r="F3625">
        <v>35.6</v>
      </c>
    </row>
    <row r="3626" spans="1:6" x14ac:dyDescent="0.3">
      <c r="A3626">
        <v>0</v>
      </c>
      <c r="B3626">
        <v>31</v>
      </c>
      <c r="C3626">
        <v>0</v>
      </c>
      <c r="D3626">
        <v>0</v>
      </c>
      <c r="E3626">
        <v>108.51</v>
      </c>
      <c r="F3626">
        <v>26.7</v>
      </c>
    </row>
    <row r="3627" spans="1:6" x14ac:dyDescent="0.3">
      <c r="A3627">
        <v>0</v>
      </c>
      <c r="B3627">
        <v>8</v>
      </c>
      <c r="C3627">
        <v>0</v>
      </c>
      <c r="D3627">
        <v>0</v>
      </c>
      <c r="E3627">
        <v>89.57</v>
      </c>
      <c r="F3627">
        <v>18.8</v>
      </c>
    </row>
    <row r="3628" spans="1:6" x14ac:dyDescent="0.3">
      <c r="A3628">
        <v>0</v>
      </c>
      <c r="B3628">
        <v>70</v>
      </c>
      <c r="C3628">
        <v>0</v>
      </c>
      <c r="D3628">
        <v>0</v>
      </c>
      <c r="E3628">
        <v>66.06</v>
      </c>
      <c r="F3628">
        <v>30.1</v>
      </c>
    </row>
    <row r="3629" spans="1:6" x14ac:dyDescent="0.3">
      <c r="A3629">
        <v>0</v>
      </c>
      <c r="B3629">
        <v>9</v>
      </c>
      <c r="C3629">
        <v>0</v>
      </c>
      <c r="D3629">
        <v>0</v>
      </c>
      <c r="E3629">
        <v>66.11</v>
      </c>
      <c r="F3629">
        <v>16.3</v>
      </c>
    </row>
    <row r="3630" spans="1:6" x14ac:dyDescent="0.3">
      <c r="A3630">
        <v>0</v>
      </c>
      <c r="B3630">
        <v>80</v>
      </c>
      <c r="C3630">
        <v>0</v>
      </c>
      <c r="D3630">
        <v>1</v>
      </c>
      <c r="E3630">
        <v>181.23</v>
      </c>
      <c r="F3630">
        <v>32.200000000000003</v>
      </c>
    </row>
    <row r="3631" spans="1:6" x14ac:dyDescent="0.3">
      <c r="A3631">
        <v>0</v>
      </c>
      <c r="B3631">
        <v>66</v>
      </c>
      <c r="C3631">
        <v>0</v>
      </c>
      <c r="D3631">
        <v>0</v>
      </c>
      <c r="E3631">
        <v>81.11</v>
      </c>
      <c r="F3631">
        <v>28.8</v>
      </c>
    </row>
    <row r="3632" spans="1:6" x14ac:dyDescent="0.3">
      <c r="A3632">
        <v>0</v>
      </c>
      <c r="B3632">
        <v>78</v>
      </c>
      <c r="C3632">
        <v>1</v>
      </c>
      <c r="D3632">
        <v>1</v>
      </c>
      <c r="E3632">
        <v>92.9</v>
      </c>
      <c r="F3632">
        <v>30.4</v>
      </c>
    </row>
    <row r="3633" spans="1:6" x14ac:dyDescent="0.3">
      <c r="A3633">
        <v>0</v>
      </c>
      <c r="B3633">
        <v>58</v>
      </c>
      <c r="C3633">
        <v>0</v>
      </c>
      <c r="D3633">
        <v>0</v>
      </c>
      <c r="E3633">
        <v>199.42</v>
      </c>
      <c r="F3633">
        <v>29</v>
      </c>
    </row>
    <row r="3634" spans="1:6" x14ac:dyDescent="0.3">
      <c r="A3634">
        <v>0</v>
      </c>
      <c r="B3634">
        <v>10</v>
      </c>
      <c r="C3634">
        <v>0</v>
      </c>
      <c r="D3634">
        <v>0</v>
      </c>
      <c r="E3634">
        <v>77.510000000000005</v>
      </c>
      <c r="F3634">
        <v>21.9</v>
      </c>
    </row>
    <row r="3635" spans="1:6" x14ac:dyDescent="0.3">
      <c r="A3635">
        <v>0</v>
      </c>
      <c r="B3635">
        <v>52</v>
      </c>
      <c r="C3635">
        <v>1</v>
      </c>
      <c r="D3635">
        <v>0</v>
      </c>
      <c r="E3635">
        <v>116.62</v>
      </c>
    </row>
    <row r="3636" spans="1:6" x14ac:dyDescent="0.3">
      <c r="A3636">
        <v>0</v>
      </c>
      <c r="B3636">
        <v>22</v>
      </c>
      <c r="C3636">
        <v>0</v>
      </c>
      <c r="D3636">
        <v>0</v>
      </c>
      <c r="E3636">
        <v>103.56</v>
      </c>
      <c r="F3636">
        <v>25.1</v>
      </c>
    </row>
    <row r="3637" spans="1:6" x14ac:dyDescent="0.3">
      <c r="A3637">
        <v>0</v>
      </c>
      <c r="B3637">
        <v>36</v>
      </c>
      <c r="C3637">
        <v>1</v>
      </c>
      <c r="D3637">
        <v>0</v>
      </c>
      <c r="E3637">
        <v>113.05</v>
      </c>
      <c r="F3637">
        <v>31</v>
      </c>
    </row>
    <row r="3638" spans="1:6" x14ac:dyDescent="0.3">
      <c r="A3638">
        <v>0</v>
      </c>
      <c r="B3638">
        <v>61</v>
      </c>
      <c r="C3638">
        <v>0</v>
      </c>
      <c r="D3638">
        <v>0</v>
      </c>
      <c r="E3638">
        <v>184.15</v>
      </c>
    </row>
    <row r="3639" spans="1:6" x14ac:dyDescent="0.3">
      <c r="A3639">
        <v>0</v>
      </c>
      <c r="B3639">
        <v>41</v>
      </c>
      <c r="C3639">
        <v>0</v>
      </c>
      <c r="D3639">
        <v>0</v>
      </c>
      <c r="E3639">
        <v>79.66</v>
      </c>
      <c r="F3639">
        <v>25.1</v>
      </c>
    </row>
    <row r="3640" spans="1:6" x14ac:dyDescent="0.3">
      <c r="A3640">
        <v>0</v>
      </c>
      <c r="B3640">
        <v>56</v>
      </c>
      <c r="C3640">
        <v>0</v>
      </c>
      <c r="D3640">
        <v>0</v>
      </c>
      <c r="E3640">
        <v>197.1</v>
      </c>
      <c r="F3640">
        <v>43.6</v>
      </c>
    </row>
    <row r="3641" spans="1:6" x14ac:dyDescent="0.3">
      <c r="A3641">
        <v>0</v>
      </c>
      <c r="B3641">
        <v>5</v>
      </c>
      <c r="C3641">
        <v>0</v>
      </c>
      <c r="D3641">
        <v>0</v>
      </c>
      <c r="E3641">
        <v>85.84</v>
      </c>
      <c r="F3641">
        <v>16.399999999999999</v>
      </c>
    </row>
    <row r="3642" spans="1:6" x14ac:dyDescent="0.3">
      <c r="A3642">
        <v>0</v>
      </c>
      <c r="B3642">
        <v>37</v>
      </c>
      <c r="C3642">
        <v>0</v>
      </c>
      <c r="D3642">
        <v>0</v>
      </c>
      <c r="E3642">
        <v>74.58</v>
      </c>
      <c r="F3642">
        <v>31.6</v>
      </c>
    </row>
    <row r="3643" spans="1:6" x14ac:dyDescent="0.3">
      <c r="A3643">
        <v>0</v>
      </c>
      <c r="B3643">
        <v>5</v>
      </c>
      <c r="C3643">
        <v>0</v>
      </c>
      <c r="D3643">
        <v>0</v>
      </c>
      <c r="E3643">
        <v>83.75</v>
      </c>
      <c r="F3643">
        <v>18.100000000000001</v>
      </c>
    </row>
    <row r="3644" spans="1:6" x14ac:dyDescent="0.3">
      <c r="A3644">
        <v>0</v>
      </c>
      <c r="B3644">
        <v>64</v>
      </c>
      <c r="C3644">
        <v>0</v>
      </c>
      <c r="D3644">
        <v>0</v>
      </c>
      <c r="E3644">
        <v>82.62</v>
      </c>
      <c r="F3644">
        <v>25.3</v>
      </c>
    </row>
    <row r="3645" spans="1:6" x14ac:dyDescent="0.3">
      <c r="A3645">
        <v>0</v>
      </c>
      <c r="B3645">
        <v>10</v>
      </c>
      <c r="C3645">
        <v>0</v>
      </c>
      <c r="D3645">
        <v>0</v>
      </c>
      <c r="E3645">
        <v>108.79</v>
      </c>
      <c r="F3645">
        <v>21</v>
      </c>
    </row>
    <row r="3646" spans="1:6" x14ac:dyDescent="0.3">
      <c r="A3646">
        <v>0</v>
      </c>
      <c r="B3646">
        <v>77</v>
      </c>
      <c r="C3646">
        <v>0</v>
      </c>
      <c r="D3646">
        <v>0</v>
      </c>
      <c r="E3646">
        <v>71.44</v>
      </c>
      <c r="F3646">
        <v>24.1</v>
      </c>
    </row>
    <row r="3647" spans="1:6" x14ac:dyDescent="0.3">
      <c r="A3647">
        <v>0</v>
      </c>
      <c r="B3647">
        <v>20</v>
      </c>
      <c r="C3647">
        <v>0</v>
      </c>
      <c r="D3647">
        <v>0</v>
      </c>
      <c r="E3647">
        <v>184.25</v>
      </c>
      <c r="F3647">
        <v>27.5</v>
      </c>
    </row>
    <row r="3648" spans="1:6" x14ac:dyDescent="0.3">
      <c r="A3648">
        <v>0</v>
      </c>
      <c r="B3648">
        <v>12</v>
      </c>
      <c r="C3648">
        <v>0</v>
      </c>
      <c r="D3648">
        <v>0</v>
      </c>
      <c r="E3648">
        <v>96.15</v>
      </c>
      <c r="F3648">
        <v>18.7</v>
      </c>
    </row>
    <row r="3649" spans="1:6" x14ac:dyDescent="0.3">
      <c r="A3649">
        <v>0</v>
      </c>
      <c r="B3649">
        <v>34</v>
      </c>
      <c r="C3649">
        <v>0</v>
      </c>
      <c r="D3649">
        <v>0</v>
      </c>
      <c r="E3649">
        <v>66.959999999999994</v>
      </c>
      <c r="F3649">
        <v>26.1</v>
      </c>
    </row>
    <row r="3650" spans="1:6" x14ac:dyDescent="0.3">
      <c r="A3650">
        <v>0</v>
      </c>
      <c r="B3650">
        <v>82</v>
      </c>
      <c r="C3650">
        <v>0</v>
      </c>
      <c r="D3650">
        <v>0</v>
      </c>
      <c r="E3650">
        <v>106.43</v>
      </c>
      <c r="F3650">
        <v>27</v>
      </c>
    </row>
    <row r="3651" spans="1:6" x14ac:dyDescent="0.3">
      <c r="A3651">
        <v>0</v>
      </c>
      <c r="B3651">
        <v>12</v>
      </c>
      <c r="C3651">
        <v>0</v>
      </c>
      <c r="D3651">
        <v>0</v>
      </c>
      <c r="E3651">
        <v>76.260000000000005</v>
      </c>
      <c r="F3651">
        <v>20.5</v>
      </c>
    </row>
    <row r="3652" spans="1:6" x14ac:dyDescent="0.3">
      <c r="A3652">
        <v>0</v>
      </c>
      <c r="B3652">
        <v>0.16</v>
      </c>
      <c r="C3652">
        <v>0</v>
      </c>
      <c r="D3652">
        <v>0</v>
      </c>
      <c r="E3652">
        <v>114.71</v>
      </c>
      <c r="F3652">
        <v>17.399999999999999</v>
      </c>
    </row>
    <row r="3653" spans="1:6" x14ac:dyDescent="0.3">
      <c r="A3653">
        <v>0</v>
      </c>
      <c r="B3653">
        <v>39</v>
      </c>
      <c r="C3653">
        <v>0</v>
      </c>
      <c r="D3653">
        <v>0</v>
      </c>
      <c r="E3653">
        <v>84.09</v>
      </c>
      <c r="F3653">
        <v>31.1</v>
      </c>
    </row>
    <row r="3654" spans="1:6" x14ac:dyDescent="0.3">
      <c r="A3654">
        <v>0</v>
      </c>
      <c r="B3654">
        <v>41</v>
      </c>
      <c r="C3654">
        <v>1</v>
      </c>
      <c r="D3654">
        <v>0</v>
      </c>
      <c r="E3654">
        <v>69.52</v>
      </c>
      <c r="F3654">
        <v>31.9</v>
      </c>
    </row>
    <row r="3655" spans="1:6" x14ac:dyDescent="0.3">
      <c r="A3655">
        <v>0</v>
      </c>
      <c r="B3655">
        <v>44</v>
      </c>
      <c r="C3655">
        <v>0</v>
      </c>
      <c r="D3655">
        <v>0</v>
      </c>
      <c r="E3655">
        <v>69.23</v>
      </c>
      <c r="F3655">
        <v>28.7</v>
      </c>
    </row>
    <row r="3656" spans="1:6" x14ac:dyDescent="0.3">
      <c r="A3656">
        <v>0</v>
      </c>
      <c r="B3656">
        <v>18</v>
      </c>
      <c r="C3656">
        <v>0</v>
      </c>
      <c r="D3656">
        <v>0</v>
      </c>
      <c r="E3656">
        <v>89.61</v>
      </c>
      <c r="F3656">
        <v>22</v>
      </c>
    </row>
    <row r="3657" spans="1:6" x14ac:dyDescent="0.3">
      <c r="A3657">
        <v>0</v>
      </c>
      <c r="B3657">
        <v>46</v>
      </c>
      <c r="C3657">
        <v>0</v>
      </c>
      <c r="D3657">
        <v>0</v>
      </c>
      <c r="E3657">
        <v>91.08</v>
      </c>
      <c r="F3657">
        <v>27.7</v>
      </c>
    </row>
    <row r="3658" spans="1:6" x14ac:dyDescent="0.3">
      <c r="A3658">
        <v>1</v>
      </c>
      <c r="B3658">
        <v>57</v>
      </c>
      <c r="C3658">
        <v>0</v>
      </c>
      <c r="D3658">
        <v>0</v>
      </c>
      <c r="E3658">
        <v>197.28</v>
      </c>
      <c r="F3658">
        <v>34.5</v>
      </c>
    </row>
    <row r="3659" spans="1:6" x14ac:dyDescent="0.3">
      <c r="A3659">
        <v>0</v>
      </c>
      <c r="B3659">
        <v>55</v>
      </c>
      <c r="C3659">
        <v>0</v>
      </c>
      <c r="D3659">
        <v>0</v>
      </c>
      <c r="E3659">
        <v>86.6</v>
      </c>
      <c r="F3659">
        <v>26.5</v>
      </c>
    </row>
    <row r="3660" spans="1:6" x14ac:dyDescent="0.3">
      <c r="A3660">
        <v>0</v>
      </c>
      <c r="B3660">
        <v>82</v>
      </c>
      <c r="C3660">
        <v>0</v>
      </c>
      <c r="D3660">
        <v>0</v>
      </c>
      <c r="E3660">
        <v>85.29</v>
      </c>
      <c r="F3660">
        <v>27</v>
      </c>
    </row>
    <row r="3661" spans="1:6" x14ac:dyDescent="0.3">
      <c r="A3661">
        <v>0</v>
      </c>
      <c r="B3661">
        <v>43</v>
      </c>
      <c r="C3661">
        <v>0</v>
      </c>
      <c r="D3661">
        <v>0</v>
      </c>
      <c r="E3661">
        <v>100.16</v>
      </c>
      <c r="F3661">
        <v>59.7</v>
      </c>
    </row>
    <row r="3662" spans="1:6" x14ac:dyDescent="0.3">
      <c r="A3662">
        <v>0</v>
      </c>
      <c r="B3662">
        <v>65</v>
      </c>
      <c r="C3662">
        <v>0</v>
      </c>
      <c r="D3662">
        <v>0</v>
      </c>
      <c r="E3662">
        <v>105.61</v>
      </c>
      <c r="F3662">
        <v>27.9</v>
      </c>
    </row>
    <row r="3663" spans="1:6" x14ac:dyDescent="0.3">
      <c r="A3663">
        <v>0</v>
      </c>
      <c r="B3663">
        <v>66</v>
      </c>
      <c r="C3663">
        <v>0</v>
      </c>
      <c r="D3663">
        <v>0</v>
      </c>
      <c r="E3663">
        <v>88.83</v>
      </c>
      <c r="F3663">
        <v>29.1</v>
      </c>
    </row>
    <row r="3664" spans="1:6" x14ac:dyDescent="0.3">
      <c r="A3664">
        <v>0</v>
      </c>
      <c r="B3664">
        <v>32</v>
      </c>
      <c r="C3664">
        <v>1</v>
      </c>
      <c r="D3664">
        <v>0</v>
      </c>
      <c r="E3664">
        <v>74.430000000000007</v>
      </c>
    </row>
    <row r="3665" spans="1:6" x14ac:dyDescent="0.3">
      <c r="A3665">
        <v>0</v>
      </c>
      <c r="B3665">
        <v>31</v>
      </c>
      <c r="C3665">
        <v>0</v>
      </c>
      <c r="D3665">
        <v>0</v>
      </c>
      <c r="E3665">
        <v>77.95</v>
      </c>
      <c r="F3665">
        <v>25.1</v>
      </c>
    </row>
    <row r="3666" spans="1:6" x14ac:dyDescent="0.3">
      <c r="A3666">
        <v>0</v>
      </c>
      <c r="B3666">
        <v>29</v>
      </c>
      <c r="C3666">
        <v>0</v>
      </c>
      <c r="D3666">
        <v>0</v>
      </c>
      <c r="E3666">
        <v>83.51</v>
      </c>
      <c r="F3666">
        <v>37.1</v>
      </c>
    </row>
    <row r="3667" spans="1:6" x14ac:dyDescent="0.3">
      <c r="A3667">
        <v>0</v>
      </c>
      <c r="B3667">
        <v>51</v>
      </c>
      <c r="C3667">
        <v>0</v>
      </c>
      <c r="D3667">
        <v>0</v>
      </c>
      <c r="E3667">
        <v>239.28</v>
      </c>
      <c r="F3667">
        <v>35</v>
      </c>
    </row>
    <row r="3668" spans="1:6" x14ac:dyDescent="0.3">
      <c r="A3668">
        <v>0</v>
      </c>
      <c r="B3668">
        <v>53</v>
      </c>
      <c r="C3668">
        <v>0</v>
      </c>
      <c r="D3668">
        <v>1</v>
      </c>
      <c r="E3668">
        <v>95.23</v>
      </c>
      <c r="F3668">
        <v>35.200000000000003</v>
      </c>
    </row>
    <row r="3669" spans="1:6" x14ac:dyDescent="0.3">
      <c r="A3669">
        <v>0</v>
      </c>
      <c r="B3669">
        <v>3</v>
      </c>
      <c r="C3669">
        <v>0</v>
      </c>
      <c r="D3669">
        <v>0</v>
      </c>
      <c r="E3669">
        <v>194.75</v>
      </c>
    </row>
    <row r="3670" spans="1:6" x14ac:dyDescent="0.3">
      <c r="A3670">
        <v>0</v>
      </c>
      <c r="B3670">
        <v>0.8</v>
      </c>
      <c r="C3670">
        <v>0</v>
      </c>
      <c r="D3670">
        <v>0</v>
      </c>
      <c r="E3670">
        <v>114.54</v>
      </c>
      <c r="F3670">
        <v>15.1</v>
      </c>
    </row>
    <row r="3671" spans="1:6" x14ac:dyDescent="0.3">
      <c r="A3671">
        <v>0</v>
      </c>
      <c r="B3671">
        <v>63</v>
      </c>
      <c r="C3671">
        <v>0</v>
      </c>
      <c r="D3671">
        <v>1</v>
      </c>
      <c r="E3671">
        <v>75</v>
      </c>
      <c r="F3671">
        <v>25.7</v>
      </c>
    </row>
    <row r="3672" spans="1:6" x14ac:dyDescent="0.3">
      <c r="A3672">
        <v>0</v>
      </c>
      <c r="B3672">
        <v>47</v>
      </c>
      <c r="C3672">
        <v>0</v>
      </c>
      <c r="D3672">
        <v>0</v>
      </c>
      <c r="E3672">
        <v>90.44</v>
      </c>
      <c r="F3672">
        <v>28.7</v>
      </c>
    </row>
    <row r="3673" spans="1:6" x14ac:dyDescent="0.3">
      <c r="A3673">
        <v>0</v>
      </c>
      <c r="B3673">
        <v>80</v>
      </c>
      <c r="C3673">
        <v>1</v>
      </c>
      <c r="D3673">
        <v>0</v>
      </c>
      <c r="E3673">
        <v>213.33</v>
      </c>
      <c r="F3673">
        <v>31.1</v>
      </c>
    </row>
    <row r="3674" spans="1:6" x14ac:dyDescent="0.3">
      <c r="A3674">
        <v>0</v>
      </c>
      <c r="B3674">
        <v>72</v>
      </c>
      <c r="C3674">
        <v>0</v>
      </c>
      <c r="D3674">
        <v>1</v>
      </c>
      <c r="E3674">
        <v>85.82</v>
      </c>
      <c r="F3674">
        <v>25</v>
      </c>
    </row>
    <row r="3675" spans="1:6" x14ac:dyDescent="0.3">
      <c r="A3675">
        <v>0</v>
      </c>
      <c r="B3675">
        <v>28</v>
      </c>
      <c r="C3675">
        <v>0</v>
      </c>
      <c r="D3675">
        <v>0</v>
      </c>
      <c r="E3675">
        <v>87.43</v>
      </c>
      <c r="F3675">
        <v>55.7</v>
      </c>
    </row>
    <row r="3676" spans="1:6" x14ac:dyDescent="0.3">
      <c r="A3676">
        <v>0</v>
      </c>
      <c r="B3676">
        <v>34</v>
      </c>
      <c r="C3676">
        <v>0</v>
      </c>
      <c r="D3676">
        <v>0</v>
      </c>
      <c r="E3676">
        <v>85.57</v>
      </c>
      <c r="F3676">
        <v>26.8</v>
      </c>
    </row>
    <row r="3677" spans="1:6" x14ac:dyDescent="0.3">
      <c r="A3677">
        <v>0</v>
      </c>
      <c r="B3677">
        <v>34</v>
      </c>
      <c r="C3677">
        <v>0</v>
      </c>
      <c r="D3677">
        <v>0</v>
      </c>
      <c r="E3677">
        <v>71.94</v>
      </c>
      <c r="F3677">
        <v>31.4</v>
      </c>
    </row>
    <row r="3678" spans="1:6" x14ac:dyDescent="0.3">
      <c r="A3678">
        <v>0</v>
      </c>
      <c r="B3678">
        <v>4</v>
      </c>
      <c r="C3678">
        <v>0</v>
      </c>
      <c r="D3678">
        <v>0</v>
      </c>
      <c r="E3678">
        <v>103.76</v>
      </c>
      <c r="F3678">
        <v>15.9</v>
      </c>
    </row>
    <row r="3679" spans="1:6" x14ac:dyDescent="0.3">
      <c r="A3679">
        <v>0</v>
      </c>
      <c r="B3679">
        <v>15</v>
      </c>
      <c r="C3679">
        <v>0</v>
      </c>
      <c r="D3679">
        <v>0</v>
      </c>
      <c r="E3679">
        <v>85.06</v>
      </c>
      <c r="F3679">
        <v>21.6</v>
      </c>
    </row>
    <row r="3680" spans="1:6" x14ac:dyDescent="0.3">
      <c r="A3680">
        <v>0</v>
      </c>
      <c r="B3680">
        <v>78</v>
      </c>
      <c r="C3680">
        <v>0</v>
      </c>
      <c r="D3680">
        <v>0</v>
      </c>
      <c r="E3680">
        <v>90.43</v>
      </c>
      <c r="F3680">
        <v>34.4</v>
      </c>
    </row>
    <row r="3681" spans="1:6" x14ac:dyDescent="0.3">
      <c r="A3681">
        <v>0</v>
      </c>
      <c r="B3681">
        <v>66</v>
      </c>
      <c r="C3681">
        <v>0</v>
      </c>
      <c r="D3681">
        <v>0</v>
      </c>
      <c r="E3681">
        <v>103.01</v>
      </c>
      <c r="F3681">
        <v>33.1</v>
      </c>
    </row>
    <row r="3682" spans="1:6" x14ac:dyDescent="0.3">
      <c r="A3682">
        <v>0</v>
      </c>
      <c r="B3682">
        <v>24</v>
      </c>
      <c r="C3682">
        <v>0</v>
      </c>
      <c r="D3682">
        <v>0</v>
      </c>
      <c r="E3682">
        <v>103.45</v>
      </c>
      <c r="F3682">
        <v>25.1</v>
      </c>
    </row>
    <row r="3683" spans="1:6" x14ac:dyDescent="0.3">
      <c r="A3683">
        <v>0</v>
      </c>
      <c r="B3683">
        <v>4</v>
      </c>
      <c r="C3683">
        <v>0</v>
      </c>
      <c r="D3683">
        <v>0</v>
      </c>
      <c r="E3683">
        <v>94.23</v>
      </c>
      <c r="F3683">
        <v>16.2</v>
      </c>
    </row>
    <row r="3684" spans="1:6" x14ac:dyDescent="0.3">
      <c r="A3684">
        <v>0</v>
      </c>
      <c r="B3684">
        <v>55</v>
      </c>
      <c r="C3684">
        <v>0</v>
      </c>
      <c r="D3684">
        <v>0</v>
      </c>
      <c r="E3684">
        <v>86.58</v>
      </c>
      <c r="F3684">
        <v>34.200000000000003</v>
      </c>
    </row>
    <row r="3685" spans="1:6" x14ac:dyDescent="0.3">
      <c r="A3685">
        <v>0</v>
      </c>
      <c r="B3685">
        <v>17</v>
      </c>
      <c r="C3685">
        <v>0</v>
      </c>
      <c r="D3685">
        <v>0</v>
      </c>
      <c r="E3685">
        <v>68.489999999999995</v>
      </c>
      <c r="F3685">
        <v>33.200000000000003</v>
      </c>
    </row>
    <row r="3686" spans="1:6" x14ac:dyDescent="0.3">
      <c r="A3686">
        <v>0</v>
      </c>
      <c r="B3686">
        <v>19</v>
      </c>
      <c r="C3686">
        <v>0</v>
      </c>
      <c r="D3686">
        <v>0</v>
      </c>
      <c r="E3686">
        <v>65.61</v>
      </c>
      <c r="F3686">
        <v>25.1</v>
      </c>
    </row>
    <row r="3687" spans="1:6" x14ac:dyDescent="0.3">
      <c r="A3687">
        <v>0</v>
      </c>
      <c r="B3687">
        <v>51</v>
      </c>
      <c r="C3687">
        <v>1</v>
      </c>
      <c r="D3687">
        <v>0</v>
      </c>
      <c r="E3687">
        <v>56.48</v>
      </c>
      <c r="F3687">
        <v>39.799999999999997</v>
      </c>
    </row>
    <row r="3688" spans="1:6" x14ac:dyDescent="0.3">
      <c r="A3688">
        <v>0</v>
      </c>
      <c r="B3688">
        <v>33</v>
      </c>
      <c r="C3688">
        <v>0</v>
      </c>
      <c r="D3688">
        <v>0</v>
      </c>
      <c r="E3688">
        <v>93.8</v>
      </c>
      <c r="F3688">
        <v>23.9</v>
      </c>
    </row>
    <row r="3689" spans="1:6" x14ac:dyDescent="0.3">
      <c r="A3689">
        <v>0</v>
      </c>
      <c r="B3689">
        <v>63</v>
      </c>
      <c r="C3689">
        <v>0</v>
      </c>
      <c r="D3689">
        <v>0</v>
      </c>
      <c r="E3689">
        <v>78.23</v>
      </c>
      <c r="F3689">
        <v>34.799999999999997</v>
      </c>
    </row>
    <row r="3690" spans="1:6" x14ac:dyDescent="0.3">
      <c r="A3690">
        <v>0</v>
      </c>
      <c r="B3690">
        <v>25</v>
      </c>
      <c r="C3690">
        <v>0</v>
      </c>
      <c r="D3690">
        <v>0</v>
      </c>
      <c r="E3690">
        <v>93.51</v>
      </c>
      <c r="F3690">
        <v>30.8</v>
      </c>
    </row>
    <row r="3691" spans="1:6" x14ac:dyDescent="0.3">
      <c r="A3691">
        <v>0</v>
      </c>
      <c r="B3691">
        <v>55</v>
      </c>
      <c r="C3691">
        <v>0</v>
      </c>
      <c r="D3691">
        <v>0</v>
      </c>
      <c r="E3691">
        <v>90.97</v>
      </c>
      <c r="F3691">
        <v>32.1</v>
      </c>
    </row>
    <row r="3692" spans="1:6" x14ac:dyDescent="0.3">
      <c r="A3692">
        <v>0</v>
      </c>
      <c r="B3692">
        <v>7</v>
      </c>
      <c r="C3692">
        <v>0</v>
      </c>
      <c r="D3692">
        <v>0</v>
      </c>
      <c r="E3692">
        <v>77.760000000000005</v>
      </c>
      <c r="F3692">
        <v>18.100000000000001</v>
      </c>
    </row>
    <row r="3693" spans="1:6" x14ac:dyDescent="0.3">
      <c r="A3693">
        <v>0</v>
      </c>
      <c r="B3693">
        <v>35</v>
      </c>
      <c r="C3693">
        <v>0</v>
      </c>
      <c r="D3693">
        <v>0</v>
      </c>
      <c r="E3693">
        <v>108.08</v>
      </c>
      <c r="F3693">
        <v>30.6</v>
      </c>
    </row>
    <row r="3694" spans="1:6" x14ac:dyDescent="0.3">
      <c r="A3694">
        <v>0</v>
      </c>
      <c r="B3694">
        <v>4</v>
      </c>
      <c r="C3694">
        <v>0</v>
      </c>
      <c r="D3694">
        <v>0</v>
      </c>
      <c r="E3694">
        <v>90.42</v>
      </c>
      <c r="F3694">
        <v>16.2</v>
      </c>
    </row>
    <row r="3695" spans="1:6" x14ac:dyDescent="0.3">
      <c r="A3695">
        <v>0</v>
      </c>
      <c r="B3695">
        <v>63</v>
      </c>
      <c r="C3695">
        <v>0</v>
      </c>
      <c r="D3695">
        <v>0</v>
      </c>
      <c r="E3695">
        <v>217.66</v>
      </c>
      <c r="F3695">
        <v>28.7</v>
      </c>
    </row>
    <row r="3696" spans="1:6" x14ac:dyDescent="0.3">
      <c r="A3696">
        <v>0</v>
      </c>
      <c r="B3696">
        <v>82</v>
      </c>
      <c r="C3696">
        <v>0</v>
      </c>
      <c r="D3696">
        <v>0</v>
      </c>
      <c r="E3696">
        <v>89.83</v>
      </c>
      <c r="F3696">
        <v>24.7</v>
      </c>
    </row>
    <row r="3697" spans="1:6" x14ac:dyDescent="0.3">
      <c r="A3697">
        <v>0</v>
      </c>
      <c r="B3697">
        <v>54</v>
      </c>
      <c r="C3697">
        <v>1</v>
      </c>
      <c r="D3697">
        <v>0</v>
      </c>
      <c r="E3697">
        <v>97.99</v>
      </c>
      <c r="F3697">
        <v>32.299999999999997</v>
      </c>
    </row>
    <row r="3698" spans="1:6" x14ac:dyDescent="0.3">
      <c r="A3698">
        <v>0</v>
      </c>
      <c r="B3698">
        <v>51</v>
      </c>
      <c r="C3698">
        <v>0</v>
      </c>
      <c r="D3698">
        <v>1</v>
      </c>
      <c r="E3698">
        <v>187.47</v>
      </c>
      <c r="F3698">
        <v>34.200000000000003</v>
      </c>
    </row>
    <row r="3699" spans="1:6" x14ac:dyDescent="0.3">
      <c r="A3699">
        <v>0</v>
      </c>
      <c r="B3699">
        <v>11</v>
      </c>
      <c r="C3699">
        <v>0</v>
      </c>
      <c r="D3699">
        <v>0</v>
      </c>
      <c r="E3699">
        <v>124.35</v>
      </c>
      <c r="F3699">
        <v>32.700000000000003</v>
      </c>
    </row>
    <row r="3700" spans="1:6" x14ac:dyDescent="0.3">
      <c r="A3700">
        <v>0</v>
      </c>
      <c r="B3700">
        <v>63</v>
      </c>
      <c r="C3700">
        <v>0</v>
      </c>
      <c r="D3700">
        <v>0</v>
      </c>
      <c r="E3700">
        <v>104.79</v>
      </c>
      <c r="F3700">
        <v>24.1</v>
      </c>
    </row>
    <row r="3701" spans="1:6" x14ac:dyDescent="0.3">
      <c r="A3701">
        <v>0</v>
      </c>
      <c r="B3701">
        <v>30</v>
      </c>
      <c r="C3701">
        <v>0</v>
      </c>
      <c r="D3701">
        <v>0</v>
      </c>
      <c r="E3701">
        <v>113.08</v>
      </c>
      <c r="F3701">
        <v>41.8</v>
      </c>
    </row>
    <row r="3702" spans="1:6" x14ac:dyDescent="0.3">
      <c r="A3702">
        <v>0</v>
      </c>
      <c r="B3702">
        <v>6</v>
      </c>
      <c r="C3702">
        <v>0</v>
      </c>
      <c r="D3702">
        <v>0</v>
      </c>
      <c r="E3702">
        <v>131.43</v>
      </c>
      <c r="F3702">
        <v>17.7</v>
      </c>
    </row>
    <row r="3703" spans="1:6" x14ac:dyDescent="0.3">
      <c r="A3703">
        <v>0</v>
      </c>
      <c r="B3703">
        <v>51</v>
      </c>
      <c r="C3703">
        <v>0</v>
      </c>
      <c r="D3703">
        <v>0</v>
      </c>
      <c r="E3703">
        <v>69.180000000000007</v>
      </c>
      <c r="F3703">
        <v>35.700000000000003</v>
      </c>
    </row>
    <row r="3704" spans="1:6" x14ac:dyDescent="0.3">
      <c r="A3704">
        <v>0</v>
      </c>
      <c r="B3704">
        <v>40</v>
      </c>
      <c r="C3704">
        <v>0</v>
      </c>
      <c r="D3704">
        <v>0</v>
      </c>
      <c r="E3704">
        <v>115.07</v>
      </c>
      <c r="F3704">
        <v>36.9</v>
      </c>
    </row>
    <row r="3705" spans="1:6" x14ac:dyDescent="0.3">
      <c r="A3705">
        <v>0</v>
      </c>
      <c r="B3705">
        <v>77</v>
      </c>
      <c r="C3705">
        <v>0</v>
      </c>
      <c r="D3705">
        <v>0</v>
      </c>
      <c r="E3705">
        <v>222.85</v>
      </c>
      <c r="F3705">
        <v>29.4</v>
      </c>
    </row>
    <row r="3706" spans="1:6" x14ac:dyDescent="0.3">
      <c r="A3706">
        <v>0</v>
      </c>
      <c r="B3706">
        <v>57</v>
      </c>
      <c r="C3706">
        <v>0</v>
      </c>
      <c r="D3706">
        <v>0</v>
      </c>
      <c r="E3706">
        <v>230.59</v>
      </c>
      <c r="F3706">
        <v>23.2</v>
      </c>
    </row>
    <row r="3707" spans="1:6" x14ac:dyDescent="0.3">
      <c r="A3707">
        <v>0</v>
      </c>
      <c r="B3707">
        <v>50</v>
      </c>
      <c r="C3707">
        <v>0</v>
      </c>
      <c r="D3707">
        <v>0</v>
      </c>
      <c r="E3707">
        <v>88.24</v>
      </c>
      <c r="F3707">
        <v>32.6</v>
      </c>
    </row>
    <row r="3708" spans="1:6" x14ac:dyDescent="0.3">
      <c r="A3708">
        <v>0</v>
      </c>
      <c r="B3708">
        <v>43</v>
      </c>
      <c r="C3708">
        <v>0</v>
      </c>
      <c r="D3708">
        <v>0</v>
      </c>
      <c r="E3708">
        <v>81.94</v>
      </c>
      <c r="F3708">
        <v>27.7</v>
      </c>
    </row>
    <row r="3709" spans="1:6" x14ac:dyDescent="0.3">
      <c r="A3709">
        <v>0</v>
      </c>
      <c r="B3709">
        <v>24</v>
      </c>
      <c r="C3709">
        <v>0</v>
      </c>
      <c r="D3709">
        <v>0</v>
      </c>
      <c r="E3709">
        <v>72.290000000000006</v>
      </c>
      <c r="F3709">
        <v>22.2</v>
      </c>
    </row>
    <row r="3710" spans="1:6" x14ac:dyDescent="0.3">
      <c r="A3710">
        <v>0</v>
      </c>
      <c r="B3710">
        <v>20</v>
      </c>
      <c r="C3710">
        <v>0</v>
      </c>
      <c r="D3710">
        <v>0</v>
      </c>
      <c r="E3710">
        <v>117.98</v>
      </c>
      <c r="F3710">
        <v>30.9</v>
      </c>
    </row>
    <row r="3711" spans="1:6" x14ac:dyDescent="0.3">
      <c r="A3711">
        <v>0</v>
      </c>
      <c r="B3711">
        <v>36</v>
      </c>
      <c r="C3711">
        <v>0</v>
      </c>
      <c r="D3711">
        <v>0</v>
      </c>
      <c r="E3711">
        <v>83.79</v>
      </c>
      <c r="F3711">
        <v>25.5</v>
      </c>
    </row>
    <row r="3712" spans="1:6" x14ac:dyDescent="0.3">
      <c r="A3712">
        <v>0</v>
      </c>
      <c r="B3712">
        <v>35</v>
      </c>
      <c r="C3712">
        <v>0</v>
      </c>
      <c r="D3712">
        <v>0</v>
      </c>
      <c r="E3712">
        <v>82.81</v>
      </c>
      <c r="F3712">
        <v>23.9</v>
      </c>
    </row>
    <row r="3713" spans="1:6" x14ac:dyDescent="0.3">
      <c r="A3713">
        <v>0</v>
      </c>
      <c r="B3713">
        <v>79</v>
      </c>
      <c r="C3713">
        <v>0</v>
      </c>
      <c r="D3713">
        <v>1</v>
      </c>
      <c r="E3713">
        <v>88.83</v>
      </c>
      <c r="F3713">
        <v>40.299999999999997</v>
      </c>
    </row>
    <row r="3714" spans="1:6" x14ac:dyDescent="0.3">
      <c r="A3714">
        <v>0</v>
      </c>
      <c r="B3714">
        <v>64</v>
      </c>
      <c r="C3714">
        <v>0</v>
      </c>
      <c r="D3714">
        <v>0</v>
      </c>
      <c r="E3714">
        <v>97.08</v>
      </c>
      <c r="F3714">
        <v>31.7</v>
      </c>
    </row>
    <row r="3715" spans="1:6" x14ac:dyDescent="0.3">
      <c r="A3715">
        <v>0</v>
      </c>
      <c r="B3715">
        <v>1.48</v>
      </c>
      <c r="C3715">
        <v>0</v>
      </c>
      <c r="D3715">
        <v>0</v>
      </c>
      <c r="E3715">
        <v>112.02</v>
      </c>
      <c r="F3715">
        <v>20.9</v>
      </c>
    </row>
    <row r="3716" spans="1:6" x14ac:dyDescent="0.3">
      <c r="A3716">
        <v>0</v>
      </c>
      <c r="B3716">
        <v>62</v>
      </c>
      <c r="C3716">
        <v>0</v>
      </c>
      <c r="D3716">
        <v>0</v>
      </c>
      <c r="E3716">
        <v>103</v>
      </c>
      <c r="F3716">
        <v>31.9</v>
      </c>
    </row>
    <row r="3717" spans="1:6" x14ac:dyDescent="0.3">
      <c r="A3717">
        <v>0</v>
      </c>
      <c r="B3717">
        <v>44</v>
      </c>
      <c r="C3717">
        <v>0</v>
      </c>
      <c r="D3717">
        <v>0</v>
      </c>
      <c r="E3717">
        <v>94.76</v>
      </c>
      <c r="F3717">
        <v>26</v>
      </c>
    </row>
    <row r="3718" spans="1:6" x14ac:dyDescent="0.3">
      <c r="A3718">
        <v>0</v>
      </c>
      <c r="B3718">
        <v>41</v>
      </c>
      <c r="C3718">
        <v>0</v>
      </c>
      <c r="D3718">
        <v>0</v>
      </c>
      <c r="E3718">
        <v>74.81</v>
      </c>
      <c r="F3718">
        <v>39.700000000000003</v>
      </c>
    </row>
    <row r="3719" spans="1:6" x14ac:dyDescent="0.3">
      <c r="A3719">
        <v>0</v>
      </c>
      <c r="B3719">
        <v>19</v>
      </c>
      <c r="C3719">
        <v>0</v>
      </c>
      <c r="D3719">
        <v>0</v>
      </c>
      <c r="E3719">
        <v>79.819999999999993</v>
      </c>
      <c r="F3719">
        <v>26.1</v>
      </c>
    </row>
    <row r="3720" spans="1:6" x14ac:dyDescent="0.3">
      <c r="A3720">
        <v>0</v>
      </c>
      <c r="B3720">
        <v>54</v>
      </c>
      <c r="C3720">
        <v>0</v>
      </c>
      <c r="D3720">
        <v>0</v>
      </c>
      <c r="E3720">
        <v>92.95</v>
      </c>
      <c r="F3720">
        <v>41</v>
      </c>
    </row>
    <row r="3721" spans="1:6" x14ac:dyDescent="0.3">
      <c r="A3721">
        <v>0</v>
      </c>
      <c r="B3721">
        <v>10</v>
      </c>
      <c r="C3721">
        <v>0</v>
      </c>
      <c r="D3721">
        <v>0</v>
      </c>
      <c r="E3721">
        <v>99.87</v>
      </c>
    </row>
    <row r="3722" spans="1:6" x14ac:dyDescent="0.3">
      <c r="A3722">
        <v>0</v>
      </c>
      <c r="B3722">
        <v>31</v>
      </c>
      <c r="C3722">
        <v>0</v>
      </c>
      <c r="D3722">
        <v>0</v>
      </c>
      <c r="E3722">
        <v>222.21</v>
      </c>
      <c r="F3722">
        <v>41.1</v>
      </c>
    </row>
    <row r="3723" spans="1:6" x14ac:dyDescent="0.3">
      <c r="A3723">
        <v>0</v>
      </c>
      <c r="B3723">
        <v>56</v>
      </c>
      <c r="C3723">
        <v>0</v>
      </c>
      <c r="D3723">
        <v>0</v>
      </c>
      <c r="E3723">
        <v>93.72</v>
      </c>
      <c r="F3723">
        <v>31.4</v>
      </c>
    </row>
    <row r="3724" spans="1:6" x14ac:dyDescent="0.3">
      <c r="A3724">
        <v>0</v>
      </c>
      <c r="B3724">
        <v>62</v>
      </c>
      <c r="C3724">
        <v>0</v>
      </c>
      <c r="D3724">
        <v>0</v>
      </c>
      <c r="E3724">
        <v>187.52</v>
      </c>
      <c r="F3724">
        <v>57.7</v>
      </c>
    </row>
    <row r="3725" spans="1:6" x14ac:dyDescent="0.3">
      <c r="A3725">
        <v>0</v>
      </c>
      <c r="B3725">
        <v>50</v>
      </c>
      <c r="C3725">
        <v>0</v>
      </c>
      <c r="D3725">
        <v>0</v>
      </c>
      <c r="E3725">
        <v>160.94</v>
      </c>
      <c r="F3725">
        <v>26.7</v>
      </c>
    </row>
    <row r="3726" spans="1:6" x14ac:dyDescent="0.3">
      <c r="A3726">
        <v>0</v>
      </c>
      <c r="B3726">
        <v>72</v>
      </c>
      <c r="C3726">
        <v>0</v>
      </c>
      <c r="D3726">
        <v>0</v>
      </c>
      <c r="E3726">
        <v>215.64</v>
      </c>
      <c r="F3726">
        <v>26.7</v>
      </c>
    </row>
    <row r="3727" spans="1:6" x14ac:dyDescent="0.3">
      <c r="A3727">
        <v>0</v>
      </c>
      <c r="B3727">
        <v>5</v>
      </c>
      <c r="C3727">
        <v>0</v>
      </c>
      <c r="D3727">
        <v>0</v>
      </c>
      <c r="E3727">
        <v>112.11</v>
      </c>
      <c r="F3727">
        <v>20.100000000000001</v>
      </c>
    </row>
    <row r="3728" spans="1:6" x14ac:dyDescent="0.3">
      <c r="A3728">
        <v>0</v>
      </c>
      <c r="B3728">
        <v>82</v>
      </c>
      <c r="C3728">
        <v>0</v>
      </c>
      <c r="D3728">
        <v>0</v>
      </c>
      <c r="E3728">
        <v>111.81</v>
      </c>
      <c r="F3728">
        <v>19.8</v>
      </c>
    </row>
    <row r="3729" spans="1:6" x14ac:dyDescent="0.3">
      <c r="A3729">
        <v>0</v>
      </c>
      <c r="B3729">
        <v>12</v>
      </c>
      <c r="C3729">
        <v>0</v>
      </c>
      <c r="D3729">
        <v>0</v>
      </c>
      <c r="E3729">
        <v>65.88</v>
      </c>
      <c r="F3729">
        <v>23.7</v>
      </c>
    </row>
    <row r="3730" spans="1:6" x14ac:dyDescent="0.3">
      <c r="A3730">
        <v>0</v>
      </c>
      <c r="B3730">
        <v>32</v>
      </c>
      <c r="C3730">
        <v>0</v>
      </c>
      <c r="D3730">
        <v>0</v>
      </c>
      <c r="E3730">
        <v>78.3</v>
      </c>
      <c r="F3730">
        <v>31</v>
      </c>
    </row>
    <row r="3731" spans="1:6" x14ac:dyDescent="0.3">
      <c r="A3731">
        <v>0</v>
      </c>
      <c r="B3731">
        <v>81</v>
      </c>
      <c r="C3731">
        <v>1</v>
      </c>
      <c r="D3731">
        <v>0</v>
      </c>
      <c r="E3731">
        <v>231.19</v>
      </c>
      <c r="F3731">
        <v>31.6</v>
      </c>
    </row>
    <row r="3732" spans="1:6" x14ac:dyDescent="0.3">
      <c r="A3732">
        <v>0</v>
      </c>
      <c r="B3732">
        <v>40</v>
      </c>
      <c r="C3732">
        <v>0</v>
      </c>
      <c r="D3732">
        <v>0</v>
      </c>
      <c r="E3732">
        <v>201.96</v>
      </c>
      <c r="F3732">
        <v>30.1</v>
      </c>
    </row>
    <row r="3733" spans="1:6" x14ac:dyDescent="0.3">
      <c r="A3733">
        <v>0</v>
      </c>
      <c r="B3733">
        <v>32</v>
      </c>
      <c r="C3733">
        <v>0</v>
      </c>
      <c r="D3733">
        <v>0</v>
      </c>
      <c r="E3733">
        <v>79.540000000000006</v>
      </c>
      <c r="F3733">
        <v>28.1</v>
      </c>
    </row>
    <row r="3734" spans="1:6" x14ac:dyDescent="0.3">
      <c r="A3734">
        <v>0</v>
      </c>
      <c r="B3734">
        <v>36</v>
      </c>
      <c r="C3734">
        <v>0</v>
      </c>
      <c r="D3734">
        <v>0</v>
      </c>
      <c r="E3734">
        <v>119.9</v>
      </c>
      <c r="F3734">
        <v>37.6</v>
      </c>
    </row>
    <row r="3735" spans="1:6" x14ac:dyDescent="0.3">
      <c r="A3735">
        <v>0</v>
      </c>
      <c r="B3735">
        <v>40</v>
      </c>
      <c r="C3735">
        <v>0</v>
      </c>
      <c r="D3735">
        <v>0</v>
      </c>
      <c r="E3735">
        <v>104.64</v>
      </c>
      <c r="F3735">
        <v>24.9</v>
      </c>
    </row>
    <row r="3736" spans="1:6" x14ac:dyDescent="0.3">
      <c r="A3736">
        <v>0</v>
      </c>
      <c r="B3736">
        <v>35</v>
      </c>
      <c r="C3736">
        <v>0</v>
      </c>
      <c r="D3736">
        <v>0</v>
      </c>
      <c r="E3736">
        <v>85.37</v>
      </c>
      <c r="F3736">
        <v>33</v>
      </c>
    </row>
    <row r="3737" spans="1:6" x14ac:dyDescent="0.3">
      <c r="A3737">
        <v>0</v>
      </c>
      <c r="B3737">
        <v>75</v>
      </c>
      <c r="C3737">
        <v>0</v>
      </c>
      <c r="D3737">
        <v>0</v>
      </c>
      <c r="E3737">
        <v>87.69</v>
      </c>
      <c r="F3737">
        <v>26.2</v>
      </c>
    </row>
    <row r="3738" spans="1:6" x14ac:dyDescent="0.3">
      <c r="A3738">
        <v>0</v>
      </c>
      <c r="B3738">
        <v>14</v>
      </c>
      <c r="C3738">
        <v>0</v>
      </c>
      <c r="D3738">
        <v>0</v>
      </c>
      <c r="E3738">
        <v>72.88</v>
      </c>
      <c r="F3738">
        <v>26.5</v>
      </c>
    </row>
    <row r="3739" spans="1:6" x14ac:dyDescent="0.3">
      <c r="A3739">
        <v>1</v>
      </c>
      <c r="B3739">
        <v>71</v>
      </c>
      <c r="C3739">
        <v>1</v>
      </c>
      <c r="D3739">
        <v>1</v>
      </c>
      <c r="E3739">
        <v>216.94</v>
      </c>
      <c r="F3739">
        <v>30.9</v>
      </c>
    </row>
    <row r="3740" spans="1:6" x14ac:dyDescent="0.3">
      <c r="A3740">
        <v>0</v>
      </c>
      <c r="B3740">
        <v>59</v>
      </c>
      <c r="C3740">
        <v>0</v>
      </c>
      <c r="D3740">
        <v>0</v>
      </c>
      <c r="E3740">
        <v>96.25</v>
      </c>
      <c r="F3740">
        <v>23.3</v>
      </c>
    </row>
    <row r="3741" spans="1:6" x14ac:dyDescent="0.3">
      <c r="A3741">
        <v>0</v>
      </c>
      <c r="B3741">
        <v>55</v>
      </c>
      <c r="C3741">
        <v>0</v>
      </c>
      <c r="D3741">
        <v>0</v>
      </c>
      <c r="E3741">
        <v>97.68</v>
      </c>
      <c r="F3741">
        <v>47.1</v>
      </c>
    </row>
    <row r="3742" spans="1:6" x14ac:dyDescent="0.3">
      <c r="A3742">
        <v>1</v>
      </c>
      <c r="B3742">
        <v>73</v>
      </c>
      <c r="C3742">
        <v>1</v>
      </c>
      <c r="D3742">
        <v>0</v>
      </c>
      <c r="E3742">
        <v>190.14</v>
      </c>
      <c r="F3742">
        <v>36.5</v>
      </c>
    </row>
    <row r="3743" spans="1:6" x14ac:dyDescent="0.3">
      <c r="A3743">
        <v>0</v>
      </c>
      <c r="B3743">
        <v>1.8</v>
      </c>
      <c r="C3743">
        <v>0</v>
      </c>
      <c r="D3743">
        <v>0</v>
      </c>
      <c r="E3743">
        <v>85.16</v>
      </c>
      <c r="F3743">
        <v>20.2</v>
      </c>
    </row>
    <row r="3744" spans="1:6" x14ac:dyDescent="0.3">
      <c r="A3744">
        <v>0</v>
      </c>
      <c r="B3744">
        <v>48</v>
      </c>
      <c r="C3744">
        <v>1</v>
      </c>
      <c r="D3744">
        <v>0</v>
      </c>
      <c r="E3744">
        <v>83.34</v>
      </c>
      <c r="F3744">
        <v>49.3</v>
      </c>
    </row>
    <row r="3745" spans="1:6" x14ac:dyDescent="0.3">
      <c r="A3745">
        <v>0</v>
      </c>
      <c r="B3745">
        <v>36</v>
      </c>
      <c r="C3745">
        <v>0</v>
      </c>
      <c r="D3745">
        <v>0</v>
      </c>
      <c r="E3745">
        <v>106.73</v>
      </c>
      <c r="F3745">
        <v>25.1</v>
      </c>
    </row>
    <row r="3746" spans="1:6" x14ac:dyDescent="0.3">
      <c r="A3746">
        <v>0</v>
      </c>
      <c r="B3746">
        <v>42</v>
      </c>
      <c r="C3746">
        <v>0</v>
      </c>
      <c r="D3746">
        <v>0</v>
      </c>
      <c r="E3746">
        <v>68.239999999999995</v>
      </c>
      <c r="F3746">
        <v>33.1</v>
      </c>
    </row>
    <row r="3747" spans="1:6" x14ac:dyDescent="0.3">
      <c r="A3747">
        <v>0</v>
      </c>
      <c r="B3747">
        <v>24</v>
      </c>
      <c r="C3747">
        <v>0</v>
      </c>
      <c r="D3747">
        <v>0</v>
      </c>
      <c r="E3747">
        <v>91.21</v>
      </c>
      <c r="F3747">
        <v>28.1</v>
      </c>
    </row>
    <row r="3748" spans="1:6" x14ac:dyDescent="0.3">
      <c r="A3748">
        <v>0</v>
      </c>
      <c r="B3748">
        <v>51</v>
      </c>
      <c r="C3748">
        <v>0</v>
      </c>
      <c r="D3748">
        <v>0</v>
      </c>
      <c r="E3748">
        <v>98.41</v>
      </c>
      <c r="F3748">
        <v>32.1</v>
      </c>
    </row>
    <row r="3749" spans="1:6" x14ac:dyDescent="0.3">
      <c r="A3749">
        <v>0</v>
      </c>
      <c r="B3749">
        <v>49</v>
      </c>
      <c r="C3749">
        <v>0</v>
      </c>
      <c r="D3749">
        <v>0</v>
      </c>
      <c r="E3749">
        <v>78.040000000000006</v>
      </c>
      <c r="F3749">
        <v>37.9</v>
      </c>
    </row>
    <row r="3750" spans="1:6" x14ac:dyDescent="0.3">
      <c r="A3750">
        <v>0</v>
      </c>
      <c r="B3750">
        <v>36</v>
      </c>
      <c r="C3750">
        <v>0</v>
      </c>
      <c r="D3750">
        <v>0</v>
      </c>
      <c r="E3750">
        <v>106.85</v>
      </c>
      <c r="F3750">
        <v>40.1</v>
      </c>
    </row>
    <row r="3751" spans="1:6" x14ac:dyDescent="0.3">
      <c r="A3751">
        <v>0</v>
      </c>
      <c r="B3751">
        <v>56</v>
      </c>
      <c r="C3751">
        <v>0</v>
      </c>
      <c r="D3751">
        <v>0</v>
      </c>
      <c r="E3751">
        <v>82.44</v>
      </c>
      <c r="F3751">
        <v>34.5</v>
      </c>
    </row>
    <row r="3752" spans="1:6" x14ac:dyDescent="0.3">
      <c r="A3752">
        <v>0</v>
      </c>
      <c r="B3752">
        <v>31</v>
      </c>
      <c r="C3752">
        <v>0</v>
      </c>
      <c r="D3752">
        <v>0</v>
      </c>
      <c r="E3752">
        <v>100.39</v>
      </c>
      <c r="F3752">
        <v>37</v>
      </c>
    </row>
    <row r="3753" spans="1:6" x14ac:dyDescent="0.3">
      <c r="A3753">
        <v>0</v>
      </c>
      <c r="B3753">
        <v>23</v>
      </c>
      <c r="C3753">
        <v>0</v>
      </c>
      <c r="D3753">
        <v>0</v>
      </c>
      <c r="E3753">
        <v>96.78</v>
      </c>
      <c r="F3753">
        <v>24.6</v>
      </c>
    </row>
    <row r="3754" spans="1:6" x14ac:dyDescent="0.3">
      <c r="A3754">
        <v>0</v>
      </c>
      <c r="B3754">
        <v>6</v>
      </c>
      <c r="C3754">
        <v>0</v>
      </c>
      <c r="D3754">
        <v>0</v>
      </c>
      <c r="E3754">
        <v>83.28</v>
      </c>
      <c r="F3754">
        <v>20</v>
      </c>
    </row>
    <row r="3755" spans="1:6" x14ac:dyDescent="0.3">
      <c r="A3755">
        <v>0</v>
      </c>
      <c r="B3755">
        <v>17</v>
      </c>
      <c r="C3755">
        <v>0</v>
      </c>
      <c r="D3755">
        <v>0</v>
      </c>
      <c r="E3755">
        <v>113.85</v>
      </c>
      <c r="F3755">
        <v>22.9</v>
      </c>
    </row>
    <row r="3756" spans="1:6" x14ac:dyDescent="0.3">
      <c r="A3756">
        <v>0</v>
      </c>
      <c r="B3756">
        <v>29</v>
      </c>
      <c r="C3756">
        <v>0</v>
      </c>
      <c r="D3756">
        <v>0</v>
      </c>
      <c r="E3756">
        <v>96.77</v>
      </c>
      <c r="F3756">
        <v>30.3</v>
      </c>
    </row>
    <row r="3757" spans="1:6" x14ac:dyDescent="0.3">
      <c r="A3757">
        <v>0</v>
      </c>
      <c r="B3757">
        <v>14</v>
      </c>
      <c r="C3757">
        <v>0</v>
      </c>
      <c r="D3757">
        <v>0</v>
      </c>
      <c r="E3757">
        <v>82.34</v>
      </c>
      <c r="F3757">
        <v>31.6</v>
      </c>
    </row>
    <row r="3758" spans="1:6" x14ac:dyDescent="0.3">
      <c r="A3758">
        <v>0</v>
      </c>
      <c r="B3758">
        <v>58</v>
      </c>
      <c r="C3758">
        <v>1</v>
      </c>
      <c r="D3758">
        <v>0</v>
      </c>
      <c r="E3758">
        <v>200.16</v>
      </c>
      <c r="F3758">
        <v>33.1</v>
      </c>
    </row>
    <row r="3759" spans="1:6" x14ac:dyDescent="0.3">
      <c r="A3759">
        <v>0</v>
      </c>
      <c r="B3759">
        <v>36</v>
      </c>
      <c r="C3759">
        <v>0</v>
      </c>
      <c r="D3759">
        <v>0</v>
      </c>
      <c r="E3759">
        <v>200.68</v>
      </c>
      <c r="F3759">
        <v>25.8</v>
      </c>
    </row>
    <row r="3760" spans="1:6" x14ac:dyDescent="0.3">
      <c r="A3760">
        <v>0</v>
      </c>
      <c r="B3760">
        <v>20</v>
      </c>
      <c r="C3760">
        <v>0</v>
      </c>
      <c r="D3760">
        <v>0</v>
      </c>
      <c r="E3760">
        <v>100.8</v>
      </c>
      <c r="F3760">
        <v>45.9</v>
      </c>
    </row>
    <row r="3761" spans="1:6" x14ac:dyDescent="0.3">
      <c r="A3761">
        <v>0</v>
      </c>
      <c r="B3761">
        <v>69</v>
      </c>
      <c r="C3761">
        <v>0</v>
      </c>
      <c r="D3761">
        <v>0</v>
      </c>
      <c r="E3761">
        <v>202.51</v>
      </c>
      <c r="F3761">
        <v>30.8</v>
      </c>
    </row>
    <row r="3762" spans="1:6" x14ac:dyDescent="0.3">
      <c r="A3762">
        <v>0</v>
      </c>
      <c r="B3762">
        <v>46</v>
      </c>
      <c r="C3762">
        <v>1</v>
      </c>
      <c r="D3762">
        <v>0</v>
      </c>
      <c r="E3762">
        <v>101.93</v>
      </c>
      <c r="F3762">
        <v>34</v>
      </c>
    </row>
    <row r="3763" spans="1:6" x14ac:dyDescent="0.3">
      <c r="A3763">
        <v>0</v>
      </c>
      <c r="B3763">
        <v>22</v>
      </c>
      <c r="C3763">
        <v>0</v>
      </c>
      <c r="D3763">
        <v>0</v>
      </c>
      <c r="E3763">
        <v>86.53</v>
      </c>
      <c r="F3763">
        <v>20.8</v>
      </c>
    </row>
    <row r="3764" spans="1:6" x14ac:dyDescent="0.3">
      <c r="A3764">
        <v>0</v>
      </c>
      <c r="B3764">
        <v>8</v>
      </c>
      <c r="C3764">
        <v>0</v>
      </c>
      <c r="D3764">
        <v>0</v>
      </c>
      <c r="E3764">
        <v>101.26</v>
      </c>
      <c r="F3764">
        <v>33.799999999999997</v>
      </c>
    </row>
    <row r="3765" spans="1:6" x14ac:dyDescent="0.3">
      <c r="A3765">
        <v>0</v>
      </c>
      <c r="B3765">
        <v>61</v>
      </c>
      <c r="C3765">
        <v>1</v>
      </c>
      <c r="D3765">
        <v>1</v>
      </c>
      <c r="E3765">
        <v>86.06</v>
      </c>
      <c r="F3765">
        <v>34.799999999999997</v>
      </c>
    </row>
    <row r="3766" spans="1:6" x14ac:dyDescent="0.3">
      <c r="A3766">
        <v>0</v>
      </c>
      <c r="B3766">
        <v>14</v>
      </c>
      <c r="C3766">
        <v>0</v>
      </c>
      <c r="D3766">
        <v>0</v>
      </c>
      <c r="E3766">
        <v>187.22</v>
      </c>
      <c r="F3766">
        <v>29.7</v>
      </c>
    </row>
    <row r="3767" spans="1:6" x14ac:dyDescent="0.3">
      <c r="A3767">
        <v>0</v>
      </c>
      <c r="B3767">
        <v>32</v>
      </c>
      <c r="C3767">
        <v>0</v>
      </c>
      <c r="D3767">
        <v>0</v>
      </c>
      <c r="E3767">
        <v>94.34</v>
      </c>
      <c r="F3767">
        <v>30.2</v>
      </c>
    </row>
    <row r="3768" spans="1:6" x14ac:dyDescent="0.3">
      <c r="A3768">
        <v>1</v>
      </c>
      <c r="B3768">
        <v>74</v>
      </c>
      <c r="C3768">
        <v>1</v>
      </c>
      <c r="D3768">
        <v>1</v>
      </c>
      <c r="E3768">
        <v>70.09</v>
      </c>
      <c r="F3768">
        <v>27.4</v>
      </c>
    </row>
    <row r="3769" spans="1:6" x14ac:dyDescent="0.3">
      <c r="A3769">
        <v>0</v>
      </c>
      <c r="B3769">
        <v>2</v>
      </c>
      <c r="C3769">
        <v>0</v>
      </c>
      <c r="D3769">
        <v>0</v>
      </c>
      <c r="E3769">
        <v>78.98</v>
      </c>
      <c r="F3769">
        <v>15.1</v>
      </c>
    </row>
    <row r="3770" spans="1:6" x14ac:dyDescent="0.3">
      <c r="A3770">
        <v>0</v>
      </c>
      <c r="B3770">
        <v>28</v>
      </c>
      <c r="C3770">
        <v>0</v>
      </c>
      <c r="D3770">
        <v>0</v>
      </c>
      <c r="E3770">
        <v>75.92</v>
      </c>
      <c r="F3770">
        <v>22.8</v>
      </c>
    </row>
    <row r="3771" spans="1:6" x14ac:dyDescent="0.3">
      <c r="A3771">
        <v>0</v>
      </c>
      <c r="B3771">
        <v>69</v>
      </c>
      <c r="C3771">
        <v>1</v>
      </c>
      <c r="D3771">
        <v>0</v>
      </c>
      <c r="E3771">
        <v>107.11</v>
      </c>
    </row>
    <row r="3772" spans="1:6" x14ac:dyDescent="0.3">
      <c r="A3772">
        <v>0</v>
      </c>
      <c r="B3772">
        <v>64</v>
      </c>
      <c r="C3772">
        <v>1</v>
      </c>
      <c r="D3772">
        <v>0</v>
      </c>
      <c r="E3772">
        <v>178.29</v>
      </c>
      <c r="F3772">
        <v>36.1</v>
      </c>
    </row>
    <row r="3773" spans="1:6" x14ac:dyDescent="0.3">
      <c r="A3773">
        <v>0</v>
      </c>
      <c r="B3773">
        <v>1.72</v>
      </c>
      <c r="C3773">
        <v>0</v>
      </c>
      <c r="D3773">
        <v>0</v>
      </c>
      <c r="E3773">
        <v>90.46</v>
      </c>
      <c r="F3773">
        <v>22.5</v>
      </c>
    </row>
    <row r="3774" spans="1:6" x14ac:dyDescent="0.3">
      <c r="A3774">
        <v>0</v>
      </c>
      <c r="B3774">
        <v>53</v>
      </c>
      <c r="C3774">
        <v>0</v>
      </c>
      <c r="D3774">
        <v>0</v>
      </c>
      <c r="E3774">
        <v>79.87</v>
      </c>
      <c r="F3774">
        <v>30.9</v>
      </c>
    </row>
    <row r="3775" spans="1:6" x14ac:dyDescent="0.3">
      <c r="A3775">
        <v>0</v>
      </c>
      <c r="B3775">
        <v>12</v>
      </c>
      <c r="C3775">
        <v>0</v>
      </c>
      <c r="D3775">
        <v>0</v>
      </c>
      <c r="E3775">
        <v>110.33</v>
      </c>
      <c r="F3775">
        <v>20.399999999999999</v>
      </c>
    </row>
    <row r="3776" spans="1:6" x14ac:dyDescent="0.3">
      <c r="A3776">
        <v>0</v>
      </c>
      <c r="B3776">
        <v>63</v>
      </c>
      <c r="C3776">
        <v>0</v>
      </c>
      <c r="D3776">
        <v>0</v>
      </c>
      <c r="E3776">
        <v>104.7</v>
      </c>
      <c r="F3776">
        <v>21</v>
      </c>
    </row>
    <row r="3777" spans="1:6" x14ac:dyDescent="0.3">
      <c r="A3777">
        <v>0</v>
      </c>
      <c r="B3777">
        <v>19</v>
      </c>
      <c r="C3777">
        <v>0</v>
      </c>
      <c r="D3777">
        <v>0</v>
      </c>
      <c r="E3777">
        <v>86.19</v>
      </c>
      <c r="F3777">
        <v>26.2</v>
      </c>
    </row>
    <row r="3778" spans="1:6" x14ac:dyDescent="0.3">
      <c r="A3778">
        <v>0</v>
      </c>
      <c r="B3778">
        <v>14</v>
      </c>
      <c r="C3778">
        <v>0</v>
      </c>
      <c r="D3778">
        <v>0</v>
      </c>
      <c r="E3778">
        <v>72.28</v>
      </c>
      <c r="F3778">
        <v>19</v>
      </c>
    </row>
    <row r="3779" spans="1:6" x14ac:dyDescent="0.3">
      <c r="A3779">
        <v>0</v>
      </c>
      <c r="B3779">
        <v>65</v>
      </c>
      <c r="C3779">
        <v>0</v>
      </c>
      <c r="D3779">
        <v>0</v>
      </c>
      <c r="E3779">
        <v>236.14</v>
      </c>
      <c r="F3779">
        <v>43.1</v>
      </c>
    </row>
    <row r="3780" spans="1:6" x14ac:dyDescent="0.3">
      <c r="A3780">
        <v>0</v>
      </c>
      <c r="B3780">
        <v>49</v>
      </c>
      <c r="C3780">
        <v>0</v>
      </c>
      <c r="D3780">
        <v>0</v>
      </c>
      <c r="E3780">
        <v>88.13</v>
      </c>
      <c r="F3780">
        <v>32.799999999999997</v>
      </c>
    </row>
    <row r="3781" spans="1:6" x14ac:dyDescent="0.3">
      <c r="A3781">
        <v>0</v>
      </c>
      <c r="B3781">
        <v>33</v>
      </c>
      <c r="C3781">
        <v>0</v>
      </c>
      <c r="D3781">
        <v>0</v>
      </c>
      <c r="E3781">
        <v>81.099999999999994</v>
      </c>
      <c r="F3781">
        <v>24.8</v>
      </c>
    </row>
    <row r="3782" spans="1:6" x14ac:dyDescent="0.3">
      <c r="A3782">
        <v>0</v>
      </c>
      <c r="B3782">
        <v>80</v>
      </c>
      <c r="C3782">
        <v>0</v>
      </c>
      <c r="D3782">
        <v>1</v>
      </c>
      <c r="E3782">
        <v>95.49</v>
      </c>
      <c r="F3782">
        <v>31.6</v>
      </c>
    </row>
    <row r="3783" spans="1:6" x14ac:dyDescent="0.3">
      <c r="A3783">
        <v>0</v>
      </c>
      <c r="B3783">
        <v>32</v>
      </c>
      <c r="C3783">
        <v>0</v>
      </c>
      <c r="D3783">
        <v>0</v>
      </c>
      <c r="E3783">
        <v>83.13</v>
      </c>
      <c r="F3783">
        <v>32</v>
      </c>
    </row>
    <row r="3784" spans="1:6" x14ac:dyDescent="0.3">
      <c r="A3784">
        <v>0</v>
      </c>
      <c r="B3784">
        <v>31</v>
      </c>
      <c r="C3784">
        <v>0</v>
      </c>
      <c r="D3784">
        <v>0</v>
      </c>
      <c r="E3784">
        <v>88.78</v>
      </c>
      <c r="F3784">
        <v>35.799999999999997</v>
      </c>
    </row>
    <row r="3785" spans="1:6" x14ac:dyDescent="0.3">
      <c r="A3785">
        <v>0</v>
      </c>
      <c r="B3785">
        <v>7</v>
      </c>
      <c r="C3785">
        <v>0</v>
      </c>
      <c r="D3785">
        <v>0</v>
      </c>
      <c r="E3785">
        <v>88.39</v>
      </c>
      <c r="F3785">
        <v>19.7</v>
      </c>
    </row>
    <row r="3786" spans="1:6" x14ac:dyDescent="0.3">
      <c r="A3786">
        <v>0</v>
      </c>
      <c r="B3786">
        <v>72</v>
      </c>
      <c r="C3786">
        <v>0</v>
      </c>
      <c r="D3786">
        <v>0</v>
      </c>
      <c r="E3786">
        <v>209.26</v>
      </c>
      <c r="F3786">
        <v>38.1</v>
      </c>
    </row>
    <row r="3787" spans="1:6" x14ac:dyDescent="0.3">
      <c r="A3787">
        <v>0</v>
      </c>
      <c r="B3787">
        <v>23</v>
      </c>
      <c r="C3787">
        <v>0</v>
      </c>
      <c r="D3787">
        <v>0</v>
      </c>
      <c r="E3787">
        <v>110.23</v>
      </c>
      <c r="F3787">
        <v>39.1</v>
      </c>
    </row>
    <row r="3788" spans="1:6" x14ac:dyDescent="0.3">
      <c r="A3788">
        <v>0</v>
      </c>
      <c r="B3788">
        <v>51</v>
      </c>
      <c r="C3788">
        <v>0</v>
      </c>
      <c r="D3788">
        <v>0</v>
      </c>
      <c r="E3788">
        <v>86.95</v>
      </c>
      <c r="F3788">
        <v>25</v>
      </c>
    </row>
    <row r="3789" spans="1:6" x14ac:dyDescent="0.3">
      <c r="A3789">
        <v>0</v>
      </c>
      <c r="B3789">
        <v>18</v>
      </c>
      <c r="C3789">
        <v>0</v>
      </c>
      <c r="D3789">
        <v>0</v>
      </c>
      <c r="E3789">
        <v>97.39</v>
      </c>
      <c r="F3789">
        <v>22.8</v>
      </c>
    </row>
    <row r="3790" spans="1:6" x14ac:dyDescent="0.3">
      <c r="A3790">
        <v>0</v>
      </c>
      <c r="B3790">
        <v>32</v>
      </c>
      <c r="C3790">
        <v>0</v>
      </c>
      <c r="D3790">
        <v>0</v>
      </c>
      <c r="E3790">
        <v>102.13</v>
      </c>
      <c r="F3790">
        <v>32.299999999999997</v>
      </c>
    </row>
    <row r="3791" spans="1:6" x14ac:dyDescent="0.3">
      <c r="A3791">
        <v>0</v>
      </c>
      <c r="B3791">
        <v>76</v>
      </c>
      <c r="C3791">
        <v>0</v>
      </c>
      <c r="D3791">
        <v>0</v>
      </c>
      <c r="E3791">
        <v>117.63</v>
      </c>
      <c r="F3791">
        <v>26.2</v>
      </c>
    </row>
    <row r="3792" spans="1:6" x14ac:dyDescent="0.3">
      <c r="A3792">
        <v>0</v>
      </c>
      <c r="B3792">
        <v>39</v>
      </c>
      <c r="C3792">
        <v>1</v>
      </c>
      <c r="D3792">
        <v>0</v>
      </c>
      <c r="E3792">
        <v>197.36</v>
      </c>
      <c r="F3792">
        <v>27.4</v>
      </c>
    </row>
    <row r="3793" spans="1:6" x14ac:dyDescent="0.3">
      <c r="A3793">
        <v>0</v>
      </c>
      <c r="B3793">
        <v>49</v>
      </c>
      <c r="C3793">
        <v>0</v>
      </c>
      <c r="D3793">
        <v>0</v>
      </c>
      <c r="E3793">
        <v>102.47</v>
      </c>
      <c r="F3793">
        <v>29.3</v>
      </c>
    </row>
    <row r="3794" spans="1:6" x14ac:dyDescent="0.3">
      <c r="A3794">
        <v>0</v>
      </c>
      <c r="B3794">
        <v>13</v>
      </c>
      <c r="C3794">
        <v>0</v>
      </c>
      <c r="D3794">
        <v>0</v>
      </c>
      <c r="E3794">
        <v>82.38</v>
      </c>
      <c r="F3794">
        <v>24.3</v>
      </c>
    </row>
    <row r="3795" spans="1:6" x14ac:dyDescent="0.3">
      <c r="A3795">
        <v>0</v>
      </c>
      <c r="B3795">
        <v>82</v>
      </c>
      <c r="C3795">
        <v>0</v>
      </c>
      <c r="D3795">
        <v>0</v>
      </c>
      <c r="E3795">
        <v>101.57</v>
      </c>
      <c r="F3795">
        <v>24.3</v>
      </c>
    </row>
    <row r="3796" spans="1:6" x14ac:dyDescent="0.3">
      <c r="A3796">
        <v>0</v>
      </c>
      <c r="B3796">
        <v>79</v>
      </c>
      <c r="C3796">
        <v>0</v>
      </c>
      <c r="D3796">
        <v>1</v>
      </c>
      <c r="E3796">
        <v>106.68</v>
      </c>
      <c r="F3796">
        <v>30.8</v>
      </c>
    </row>
    <row r="3797" spans="1:6" x14ac:dyDescent="0.3">
      <c r="A3797">
        <v>0</v>
      </c>
      <c r="B3797">
        <v>44</v>
      </c>
      <c r="C3797">
        <v>0</v>
      </c>
      <c r="D3797">
        <v>0</v>
      </c>
      <c r="E3797">
        <v>74.91</v>
      </c>
      <c r="F3797">
        <v>37.5</v>
      </c>
    </row>
    <row r="3798" spans="1:6" x14ac:dyDescent="0.3">
      <c r="A3798">
        <v>0</v>
      </c>
      <c r="B3798">
        <v>38</v>
      </c>
      <c r="C3798">
        <v>0</v>
      </c>
      <c r="D3798">
        <v>0</v>
      </c>
      <c r="E3798">
        <v>108.68</v>
      </c>
      <c r="F3798">
        <v>32.700000000000003</v>
      </c>
    </row>
    <row r="3799" spans="1:6" x14ac:dyDescent="0.3">
      <c r="A3799">
        <v>0</v>
      </c>
      <c r="B3799">
        <v>21</v>
      </c>
      <c r="C3799">
        <v>0</v>
      </c>
      <c r="D3799">
        <v>0</v>
      </c>
      <c r="E3799">
        <v>77.42</v>
      </c>
      <c r="F3799">
        <v>24.8</v>
      </c>
    </row>
    <row r="3800" spans="1:6" x14ac:dyDescent="0.3">
      <c r="A3800">
        <v>0</v>
      </c>
      <c r="B3800">
        <v>34</v>
      </c>
      <c r="C3800">
        <v>0</v>
      </c>
      <c r="D3800">
        <v>0</v>
      </c>
      <c r="E3800">
        <v>83.15</v>
      </c>
      <c r="F3800">
        <v>32.1</v>
      </c>
    </row>
    <row r="3801" spans="1:6" x14ac:dyDescent="0.3">
      <c r="A3801">
        <v>0</v>
      </c>
      <c r="B3801">
        <v>61</v>
      </c>
      <c r="C3801">
        <v>0</v>
      </c>
      <c r="D3801">
        <v>0</v>
      </c>
      <c r="E3801">
        <v>84.12</v>
      </c>
      <c r="F3801">
        <v>25.1</v>
      </c>
    </row>
    <row r="3802" spans="1:6" x14ac:dyDescent="0.3">
      <c r="A3802">
        <v>0</v>
      </c>
      <c r="B3802">
        <v>21</v>
      </c>
      <c r="C3802">
        <v>0</v>
      </c>
      <c r="D3802">
        <v>0</v>
      </c>
      <c r="E3802">
        <v>73.81</v>
      </c>
      <c r="F3802">
        <v>19.8</v>
      </c>
    </row>
    <row r="3803" spans="1:6" x14ac:dyDescent="0.3">
      <c r="A3803">
        <v>0</v>
      </c>
      <c r="B3803">
        <v>69</v>
      </c>
      <c r="C3803">
        <v>0</v>
      </c>
      <c r="D3803">
        <v>0</v>
      </c>
      <c r="E3803">
        <v>92.73</v>
      </c>
      <c r="F3803">
        <v>27.7</v>
      </c>
    </row>
    <row r="3804" spans="1:6" x14ac:dyDescent="0.3">
      <c r="A3804">
        <v>0</v>
      </c>
      <c r="B3804">
        <v>50</v>
      </c>
      <c r="C3804">
        <v>0</v>
      </c>
      <c r="D3804">
        <v>0</v>
      </c>
      <c r="E3804">
        <v>103.48</v>
      </c>
      <c r="F3804">
        <v>29.1</v>
      </c>
    </row>
    <row r="3805" spans="1:6" x14ac:dyDescent="0.3">
      <c r="A3805">
        <v>0</v>
      </c>
      <c r="B3805">
        <v>62</v>
      </c>
      <c r="C3805">
        <v>0</v>
      </c>
      <c r="D3805">
        <v>0</v>
      </c>
      <c r="E3805">
        <v>85.12</v>
      </c>
      <c r="F3805">
        <v>36.299999999999997</v>
      </c>
    </row>
    <row r="3806" spans="1:6" x14ac:dyDescent="0.3">
      <c r="A3806">
        <v>0</v>
      </c>
      <c r="B3806">
        <v>15</v>
      </c>
      <c r="C3806">
        <v>0</v>
      </c>
      <c r="D3806">
        <v>0</v>
      </c>
      <c r="E3806">
        <v>79.59</v>
      </c>
      <c r="F3806">
        <v>28.4</v>
      </c>
    </row>
    <row r="3807" spans="1:6" x14ac:dyDescent="0.3">
      <c r="A3807">
        <v>0</v>
      </c>
      <c r="B3807">
        <v>10</v>
      </c>
      <c r="C3807">
        <v>0</v>
      </c>
      <c r="D3807">
        <v>0</v>
      </c>
      <c r="E3807">
        <v>91.98</v>
      </c>
      <c r="F3807">
        <v>16.399999999999999</v>
      </c>
    </row>
    <row r="3808" spans="1:6" x14ac:dyDescent="0.3">
      <c r="A3808">
        <v>0</v>
      </c>
      <c r="B3808">
        <v>69</v>
      </c>
      <c r="C3808">
        <v>0</v>
      </c>
      <c r="D3808">
        <v>0</v>
      </c>
      <c r="E3808">
        <v>203.04</v>
      </c>
      <c r="F3808">
        <v>33.6</v>
      </c>
    </row>
    <row r="3809" spans="1:6" x14ac:dyDescent="0.3">
      <c r="A3809">
        <v>0</v>
      </c>
      <c r="B3809">
        <v>71</v>
      </c>
      <c r="C3809">
        <v>0</v>
      </c>
      <c r="D3809">
        <v>0</v>
      </c>
      <c r="E3809">
        <v>86.96</v>
      </c>
      <c r="F3809">
        <v>32.6</v>
      </c>
    </row>
    <row r="3810" spans="1:6" x14ac:dyDescent="0.3">
      <c r="A3810">
        <v>0</v>
      </c>
      <c r="B3810">
        <v>2</v>
      </c>
      <c r="C3810">
        <v>0</v>
      </c>
      <c r="D3810">
        <v>0</v>
      </c>
      <c r="E3810">
        <v>88.54</v>
      </c>
      <c r="F3810">
        <v>17.5</v>
      </c>
    </row>
    <row r="3811" spans="1:6" x14ac:dyDescent="0.3">
      <c r="A3811">
        <v>0</v>
      </c>
      <c r="B3811">
        <v>16</v>
      </c>
      <c r="C3811">
        <v>0</v>
      </c>
      <c r="D3811">
        <v>0</v>
      </c>
      <c r="E3811">
        <v>84.1</v>
      </c>
      <c r="F3811">
        <v>19.3</v>
      </c>
    </row>
    <row r="3812" spans="1:6" x14ac:dyDescent="0.3">
      <c r="A3812">
        <v>0</v>
      </c>
      <c r="B3812">
        <v>66</v>
      </c>
      <c r="C3812">
        <v>0</v>
      </c>
      <c r="D3812">
        <v>0</v>
      </c>
      <c r="E3812">
        <v>247.48</v>
      </c>
      <c r="F3812">
        <v>33.5</v>
      </c>
    </row>
    <row r="3813" spans="1:6" x14ac:dyDescent="0.3">
      <c r="A3813">
        <v>0</v>
      </c>
      <c r="B3813">
        <v>40</v>
      </c>
      <c r="C3813">
        <v>0</v>
      </c>
      <c r="D3813">
        <v>0</v>
      </c>
      <c r="E3813">
        <v>191.15</v>
      </c>
    </row>
    <row r="3814" spans="1:6" x14ac:dyDescent="0.3">
      <c r="A3814">
        <v>0</v>
      </c>
      <c r="B3814">
        <v>11</v>
      </c>
      <c r="C3814">
        <v>0</v>
      </c>
      <c r="D3814">
        <v>0</v>
      </c>
      <c r="E3814">
        <v>90.69</v>
      </c>
      <c r="F3814">
        <v>18.600000000000001</v>
      </c>
    </row>
    <row r="3815" spans="1:6" x14ac:dyDescent="0.3">
      <c r="A3815">
        <v>0</v>
      </c>
      <c r="B3815">
        <v>31</v>
      </c>
      <c r="C3815">
        <v>0</v>
      </c>
      <c r="D3815">
        <v>0</v>
      </c>
      <c r="E3815">
        <v>79.81</v>
      </c>
      <c r="F3815">
        <v>26.4</v>
      </c>
    </row>
    <row r="3816" spans="1:6" x14ac:dyDescent="0.3">
      <c r="A3816">
        <v>0</v>
      </c>
      <c r="B3816">
        <v>28</v>
      </c>
      <c r="C3816">
        <v>0</v>
      </c>
      <c r="D3816">
        <v>0</v>
      </c>
      <c r="E3816">
        <v>94.26</v>
      </c>
      <c r="F3816">
        <v>23.7</v>
      </c>
    </row>
    <row r="3817" spans="1:6" x14ac:dyDescent="0.3">
      <c r="A3817">
        <v>0</v>
      </c>
      <c r="B3817">
        <v>78</v>
      </c>
      <c r="C3817">
        <v>0</v>
      </c>
      <c r="D3817">
        <v>0</v>
      </c>
      <c r="E3817">
        <v>100.09</v>
      </c>
      <c r="F3817">
        <v>30.5</v>
      </c>
    </row>
    <row r="3818" spans="1:6" x14ac:dyDescent="0.3">
      <c r="A3818">
        <v>0</v>
      </c>
      <c r="B3818">
        <v>8</v>
      </c>
      <c r="C3818">
        <v>0</v>
      </c>
      <c r="D3818">
        <v>0</v>
      </c>
      <c r="E3818">
        <v>86.84</v>
      </c>
      <c r="F3818">
        <v>18.3</v>
      </c>
    </row>
    <row r="3819" spans="1:6" x14ac:dyDescent="0.3">
      <c r="A3819">
        <v>1</v>
      </c>
      <c r="B3819">
        <v>45</v>
      </c>
      <c r="C3819">
        <v>0</v>
      </c>
      <c r="D3819">
        <v>0</v>
      </c>
      <c r="E3819">
        <v>64.14</v>
      </c>
      <c r="F3819">
        <v>29.4</v>
      </c>
    </row>
    <row r="3820" spans="1:6" x14ac:dyDescent="0.3">
      <c r="A3820">
        <v>0</v>
      </c>
      <c r="B3820">
        <v>25</v>
      </c>
      <c r="C3820">
        <v>0</v>
      </c>
      <c r="D3820">
        <v>0</v>
      </c>
      <c r="E3820">
        <v>85.17</v>
      </c>
      <c r="F3820">
        <v>28.7</v>
      </c>
    </row>
    <row r="3821" spans="1:6" x14ac:dyDescent="0.3">
      <c r="A3821">
        <v>0</v>
      </c>
      <c r="B3821">
        <v>5</v>
      </c>
      <c r="C3821">
        <v>0</v>
      </c>
      <c r="D3821">
        <v>0</v>
      </c>
      <c r="E3821">
        <v>100.52</v>
      </c>
      <c r="F3821">
        <v>17.2</v>
      </c>
    </row>
    <row r="3822" spans="1:6" x14ac:dyDescent="0.3">
      <c r="A3822">
        <v>1</v>
      </c>
      <c r="B3822">
        <v>80</v>
      </c>
      <c r="C3822">
        <v>0</v>
      </c>
      <c r="D3822">
        <v>1</v>
      </c>
      <c r="E3822">
        <v>252.72</v>
      </c>
      <c r="F3822">
        <v>30.5</v>
      </c>
    </row>
    <row r="3823" spans="1:6" x14ac:dyDescent="0.3">
      <c r="A3823">
        <v>0</v>
      </c>
      <c r="B3823">
        <v>2</v>
      </c>
      <c r="C3823">
        <v>0</v>
      </c>
      <c r="D3823">
        <v>0</v>
      </c>
      <c r="E3823">
        <v>93.55</v>
      </c>
      <c r="F3823">
        <v>23.3</v>
      </c>
    </row>
    <row r="3824" spans="1:6" x14ac:dyDescent="0.3">
      <c r="A3824">
        <v>0</v>
      </c>
      <c r="B3824">
        <v>39</v>
      </c>
      <c r="C3824">
        <v>0</v>
      </c>
      <c r="D3824">
        <v>0</v>
      </c>
      <c r="E3824">
        <v>73.069999999999993</v>
      </c>
      <c r="F3824">
        <v>26.8</v>
      </c>
    </row>
    <row r="3825" spans="1:6" x14ac:dyDescent="0.3">
      <c r="A3825">
        <v>0</v>
      </c>
      <c r="B3825">
        <v>71</v>
      </c>
      <c r="C3825">
        <v>1</v>
      </c>
      <c r="D3825">
        <v>0</v>
      </c>
      <c r="E3825">
        <v>93.6</v>
      </c>
    </row>
    <row r="3826" spans="1:6" x14ac:dyDescent="0.3">
      <c r="A3826">
        <v>0</v>
      </c>
      <c r="B3826">
        <v>52</v>
      </c>
      <c r="C3826">
        <v>0</v>
      </c>
      <c r="D3826">
        <v>0</v>
      </c>
      <c r="E3826">
        <v>67.5</v>
      </c>
      <c r="F3826">
        <v>27.7</v>
      </c>
    </row>
    <row r="3827" spans="1:6" x14ac:dyDescent="0.3">
      <c r="A3827">
        <v>0</v>
      </c>
      <c r="B3827">
        <v>1.56</v>
      </c>
      <c r="C3827">
        <v>0</v>
      </c>
      <c r="D3827">
        <v>0</v>
      </c>
      <c r="E3827">
        <v>109.12</v>
      </c>
      <c r="F3827">
        <v>18.899999999999999</v>
      </c>
    </row>
    <row r="3828" spans="1:6" x14ac:dyDescent="0.3">
      <c r="A3828">
        <v>1</v>
      </c>
      <c r="B3828">
        <v>46</v>
      </c>
      <c r="C3828">
        <v>0</v>
      </c>
      <c r="D3828">
        <v>0</v>
      </c>
      <c r="E3828">
        <v>78.180000000000007</v>
      </c>
      <c r="F3828">
        <v>30.8</v>
      </c>
    </row>
    <row r="3829" spans="1:6" x14ac:dyDescent="0.3">
      <c r="A3829">
        <v>0</v>
      </c>
      <c r="B3829">
        <v>30</v>
      </c>
      <c r="C3829">
        <v>0</v>
      </c>
      <c r="D3829">
        <v>0</v>
      </c>
      <c r="E3829">
        <v>91.23</v>
      </c>
    </row>
    <row r="3830" spans="1:6" x14ac:dyDescent="0.3">
      <c r="A3830">
        <v>0</v>
      </c>
      <c r="B3830">
        <v>32</v>
      </c>
      <c r="C3830">
        <v>0</v>
      </c>
      <c r="D3830">
        <v>0</v>
      </c>
      <c r="E3830">
        <v>92.08</v>
      </c>
      <c r="F3830">
        <v>28.4</v>
      </c>
    </row>
    <row r="3831" spans="1:6" x14ac:dyDescent="0.3">
      <c r="A3831">
        <v>0</v>
      </c>
      <c r="B3831">
        <v>2</v>
      </c>
      <c r="C3831">
        <v>0</v>
      </c>
      <c r="D3831">
        <v>0</v>
      </c>
      <c r="E3831">
        <v>111.02</v>
      </c>
      <c r="F3831">
        <v>20.5</v>
      </c>
    </row>
    <row r="3832" spans="1:6" x14ac:dyDescent="0.3">
      <c r="A3832">
        <v>0</v>
      </c>
      <c r="B3832">
        <v>25</v>
      </c>
      <c r="C3832">
        <v>0</v>
      </c>
      <c r="D3832">
        <v>0</v>
      </c>
      <c r="E3832">
        <v>229.94</v>
      </c>
      <c r="F3832">
        <v>23.5</v>
      </c>
    </row>
    <row r="3833" spans="1:6" x14ac:dyDescent="0.3">
      <c r="A3833">
        <v>0</v>
      </c>
      <c r="B3833">
        <v>3</v>
      </c>
      <c r="C3833">
        <v>0</v>
      </c>
      <c r="D3833">
        <v>0</v>
      </c>
      <c r="E3833">
        <v>72.760000000000005</v>
      </c>
      <c r="F3833">
        <v>18.8</v>
      </c>
    </row>
    <row r="3834" spans="1:6" x14ac:dyDescent="0.3">
      <c r="A3834">
        <v>1</v>
      </c>
      <c r="B3834">
        <v>74</v>
      </c>
      <c r="C3834">
        <v>0</v>
      </c>
      <c r="D3834">
        <v>0</v>
      </c>
      <c r="E3834">
        <v>167.13</v>
      </c>
    </row>
    <row r="3835" spans="1:6" x14ac:dyDescent="0.3">
      <c r="A3835">
        <v>1</v>
      </c>
      <c r="B3835">
        <v>81</v>
      </c>
      <c r="C3835">
        <v>0</v>
      </c>
      <c r="D3835">
        <v>0</v>
      </c>
      <c r="E3835">
        <v>70.3</v>
      </c>
      <c r="F3835">
        <v>25.8</v>
      </c>
    </row>
    <row r="3836" spans="1:6" x14ac:dyDescent="0.3">
      <c r="A3836">
        <v>0</v>
      </c>
      <c r="B3836">
        <v>62</v>
      </c>
      <c r="C3836">
        <v>0</v>
      </c>
      <c r="D3836">
        <v>0</v>
      </c>
      <c r="E3836">
        <v>206.98</v>
      </c>
      <c r="F3836">
        <v>36.799999999999997</v>
      </c>
    </row>
    <row r="3837" spans="1:6" x14ac:dyDescent="0.3">
      <c r="A3837">
        <v>0</v>
      </c>
      <c r="B3837">
        <v>16</v>
      </c>
      <c r="C3837">
        <v>0</v>
      </c>
      <c r="D3837">
        <v>0</v>
      </c>
      <c r="E3837">
        <v>91.58</v>
      </c>
      <c r="F3837">
        <v>15.8</v>
      </c>
    </row>
    <row r="3838" spans="1:6" x14ac:dyDescent="0.3">
      <c r="A3838">
        <v>0</v>
      </c>
      <c r="B3838">
        <v>0.72</v>
      </c>
      <c r="C3838">
        <v>0</v>
      </c>
      <c r="D3838">
        <v>0</v>
      </c>
      <c r="E3838">
        <v>80.08</v>
      </c>
      <c r="F3838">
        <v>16.399999999999999</v>
      </c>
    </row>
    <row r="3839" spans="1:6" x14ac:dyDescent="0.3">
      <c r="A3839">
        <v>0</v>
      </c>
      <c r="B3839">
        <v>63</v>
      </c>
      <c r="C3839">
        <v>0</v>
      </c>
      <c r="D3839">
        <v>0</v>
      </c>
      <c r="E3839">
        <v>92.27</v>
      </c>
      <c r="F3839">
        <v>35.200000000000003</v>
      </c>
    </row>
    <row r="3840" spans="1:6" x14ac:dyDescent="0.3">
      <c r="A3840">
        <v>0</v>
      </c>
      <c r="B3840">
        <v>62</v>
      </c>
      <c r="C3840">
        <v>1</v>
      </c>
      <c r="D3840">
        <v>0</v>
      </c>
      <c r="E3840">
        <v>95.49</v>
      </c>
      <c r="F3840">
        <v>40.200000000000003</v>
      </c>
    </row>
    <row r="3841" spans="1:6" x14ac:dyDescent="0.3">
      <c r="A3841">
        <v>0</v>
      </c>
      <c r="B3841">
        <v>67</v>
      </c>
      <c r="C3841">
        <v>0</v>
      </c>
      <c r="D3841">
        <v>0</v>
      </c>
      <c r="E3841">
        <v>97.04</v>
      </c>
      <c r="F3841">
        <v>26.9</v>
      </c>
    </row>
    <row r="3842" spans="1:6" x14ac:dyDescent="0.3">
      <c r="A3842">
        <v>0</v>
      </c>
      <c r="B3842">
        <v>71</v>
      </c>
      <c r="C3842">
        <v>0</v>
      </c>
      <c r="D3842">
        <v>0</v>
      </c>
      <c r="E3842">
        <v>99.76</v>
      </c>
      <c r="F3842">
        <v>33.4</v>
      </c>
    </row>
    <row r="3843" spans="1:6" x14ac:dyDescent="0.3">
      <c r="A3843">
        <v>0</v>
      </c>
      <c r="B3843">
        <v>48</v>
      </c>
      <c r="C3843">
        <v>0</v>
      </c>
      <c r="D3843">
        <v>0</v>
      </c>
      <c r="E3843">
        <v>80.86</v>
      </c>
      <c r="F3843">
        <v>27.5</v>
      </c>
    </row>
    <row r="3844" spans="1:6" x14ac:dyDescent="0.3">
      <c r="A3844">
        <v>0</v>
      </c>
      <c r="B3844">
        <v>24</v>
      </c>
      <c r="C3844">
        <v>1</v>
      </c>
      <c r="D3844">
        <v>0</v>
      </c>
      <c r="E3844">
        <v>80.63</v>
      </c>
      <c r="F3844">
        <v>28.2</v>
      </c>
    </row>
    <row r="3845" spans="1:6" x14ac:dyDescent="0.3">
      <c r="A3845">
        <v>0</v>
      </c>
      <c r="B3845">
        <v>64</v>
      </c>
      <c r="C3845">
        <v>1</v>
      </c>
      <c r="D3845">
        <v>0</v>
      </c>
      <c r="E3845">
        <v>91.85</v>
      </c>
      <c r="F3845">
        <v>31.8</v>
      </c>
    </row>
    <row r="3846" spans="1:6" x14ac:dyDescent="0.3">
      <c r="A3846">
        <v>0</v>
      </c>
      <c r="B3846">
        <v>44</v>
      </c>
      <c r="C3846">
        <v>0</v>
      </c>
      <c r="D3846">
        <v>0</v>
      </c>
      <c r="E3846">
        <v>103.44</v>
      </c>
      <c r="F3846">
        <v>28</v>
      </c>
    </row>
    <row r="3847" spans="1:6" x14ac:dyDescent="0.3">
      <c r="A3847">
        <v>1</v>
      </c>
      <c r="B3847">
        <v>69</v>
      </c>
      <c r="C3847">
        <v>0</v>
      </c>
      <c r="D3847">
        <v>1</v>
      </c>
      <c r="E3847">
        <v>195.23</v>
      </c>
      <c r="F3847">
        <v>28.3</v>
      </c>
    </row>
    <row r="3848" spans="1:6" x14ac:dyDescent="0.3">
      <c r="A3848">
        <v>0</v>
      </c>
      <c r="B3848">
        <v>49</v>
      </c>
      <c r="C3848">
        <v>0</v>
      </c>
      <c r="D3848">
        <v>0</v>
      </c>
      <c r="E3848">
        <v>199.96</v>
      </c>
      <c r="F3848">
        <v>28.6</v>
      </c>
    </row>
    <row r="3849" spans="1:6" x14ac:dyDescent="0.3">
      <c r="A3849">
        <v>0</v>
      </c>
      <c r="B3849">
        <v>31</v>
      </c>
      <c r="C3849">
        <v>1</v>
      </c>
      <c r="D3849">
        <v>0</v>
      </c>
      <c r="E3849">
        <v>92.11</v>
      </c>
    </row>
    <row r="3850" spans="1:6" x14ac:dyDescent="0.3">
      <c r="A3850">
        <v>0</v>
      </c>
      <c r="B3850">
        <v>49</v>
      </c>
      <c r="C3850">
        <v>0</v>
      </c>
      <c r="D3850">
        <v>0</v>
      </c>
      <c r="E3850">
        <v>175.74</v>
      </c>
      <c r="F3850">
        <v>45.4</v>
      </c>
    </row>
    <row r="3851" spans="1:6" x14ac:dyDescent="0.3">
      <c r="A3851">
        <v>0</v>
      </c>
      <c r="B3851">
        <v>42</v>
      </c>
      <c r="C3851">
        <v>0</v>
      </c>
      <c r="D3851">
        <v>0</v>
      </c>
      <c r="E3851">
        <v>83.14</v>
      </c>
      <c r="F3851">
        <v>23.7</v>
      </c>
    </row>
    <row r="3852" spans="1:6" x14ac:dyDescent="0.3">
      <c r="A3852">
        <v>0</v>
      </c>
      <c r="B3852">
        <v>34</v>
      </c>
      <c r="C3852">
        <v>0</v>
      </c>
      <c r="D3852">
        <v>0</v>
      </c>
      <c r="E3852">
        <v>108.12</v>
      </c>
      <c r="F3852">
        <v>22.2</v>
      </c>
    </row>
    <row r="3853" spans="1:6" x14ac:dyDescent="0.3">
      <c r="A3853">
        <v>1</v>
      </c>
      <c r="B3853">
        <v>78</v>
      </c>
      <c r="C3853">
        <v>1</v>
      </c>
      <c r="D3853">
        <v>0</v>
      </c>
      <c r="E3853">
        <v>134.80000000000001</v>
      </c>
      <c r="F3853">
        <v>33.6</v>
      </c>
    </row>
    <row r="3854" spans="1:6" x14ac:dyDescent="0.3">
      <c r="A3854">
        <v>0</v>
      </c>
      <c r="B3854">
        <v>0.08</v>
      </c>
      <c r="C3854">
        <v>0</v>
      </c>
      <c r="D3854">
        <v>0</v>
      </c>
      <c r="E3854">
        <v>70.33</v>
      </c>
      <c r="F3854">
        <v>16.899999999999999</v>
      </c>
    </row>
    <row r="3855" spans="1:6" x14ac:dyDescent="0.3">
      <c r="A3855">
        <v>0</v>
      </c>
      <c r="B3855">
        <v>44</v>
      </c>
      <c r="C3855">
        <v>1</v>
      </c>
      <c r="D3855">
        <v>0</v>
      </c>
      <c r="E3855">
        <v>83.59</v>
      </c>
      <c r="F3855">
        <v>24.1</v>
      </c>
    </row>
    <row r="3856" spans="1:6" x14ac:dyDescent="0.3">
      <c r="A3856">
        <v>0</v>
      </c>
      <c r="B3856">
        <v>0.8</v>
      </c>
      <c r="C3856">
        <v>0</v>
      </c>
      <c r="D3856">
        <v>0</v>
      </c>
      <c r="E3856">
        <v>98.67</v>
      </c>
      <c r="F3856">
        <v>17.5</v>
      </c>
    </row>
    <row r="3857" spans="1:6" x14ac:dyDescent="0.3">
      <c r="A3857">
        <v>0</v>
      </c>
      <c r="B3857">
        <v>52</v>
      </c>
      <c r="C3857">
        <v>0</v>
      </c>
      <c r="D3857">
        <v>0</v>
      </c>
      <c r="E3857">
        <v>68.349999999999994</v>
      </c>
      <c r="F3857">
        <v>34.1</v>
      </c>
    </row>
    <row r="3858" spans="1:6" x14ac:dyDescent="0.3">
      <c r="A3858">
        <v>0</v>
      </c>
      <c r="B3858">
        <v>27</v>
      </c>
      <c r="C3858">
        <v>0</v>
      </c>
      <c r="D3858">
        <v>0</v>
      </c>
      <c r="E3858">
        <v>95.1</v>
      </c>
      <c r="F3858">
        <v>24.3</v>
      </c>
    </row>
    <row r="3859" spans="1:6" x14ac:dyDescent="0.3">
      <c r="A3859">
        <v>0</v>
      </c>
      <c r="B3859">
        <v>23</v>
      </c>
      <c r="C3859">
        <v>0</v>
      </c>
      <c r="D3859">
        <v>0</v>
      </c>
      <c r="E3859">
        <v>83.86</v>
      </c>
      <c r="F3859">
        <v>19.5</v>
      </c>
    </row>
    <row r="3860" spans="1:6" x14ac:dyDescent="0.3">
      <c r="A3860">
        <v>0</v>
      </c>
      <c r="B3860">
        <v>72</v>
      </c>
      <c r="C3860">
        <v>0</v>
      </c>
      <c r="D3860">
        <v>1</v>
      </c>
      <c r="E3860">
        <v>74.36</v>
      </c>
      <c r="F3860">
        <v>27.3</v>
      </c>
    </row>
    <row r="3861" spans="1:6" x14ac:dyDescent="0.3">
      <c r="A3861">
        <v>0</v>
      </c>
      <c r="B3861">
        <v>33</v>
      </c>
      <c r="C3861">
        <v>0</v>
      </c>
      <c r="D3861">
        <v>0</v>
      </c>
      <c r="E3861">
        <v>88.5</v>
      </c>
      <c r="F3861">
        <v>32.6</v>
      </c>
    </row>
    <row r="3862" spans="1:6" x14ac:dyDescent="0.3">
      <c r="A3862">
        <v>0</v>
      </c>
      <c r="B3862">
        <v>21</v>
      </c>
      <c r="C3862">
        <v>0</v>
      </c>
      <c r="D3862">
        <v>0</v>
      </c>
      <c r="E3862">
        <v>92.86</v>
      </c>
      <c r="F3862">
        <v>23.2</v>
      </c>
    </row>
    <row r="3863" spans="1:6" x14ac:dyDescent="0.3">
      <c r="A3863">
        <v>0</v>
      </c>
      <c r="B3863">
        <v>57</v>
      </c>
      <c r="C3863">
        <v>0</v>
      </c>
      <c r="D3863">
        <v>0</v>
      </c>
      <c r="E3863">
        <v>90.06</v>
      </c>
      <c r="F3863">
        <v>29.8</v>
      </c>
    </row>
    <row r="3864" spans="1:6" x14ac:dyDescent="0.3">
      <c r="A3864">
        <v>0</v>
      </c>
      <c r="B3864">
        <v>36</v>
      </c>
      <c r="C3864">
        <v>0</v>
      </c>
      <c r="D3864">
        <v>0</v>
      </c>
      <c r="E3864">
        <v>92.23</v>
      </c>
      <c r="F3864">
        <v>32.799999999999997</v>
      </c>
    </row>
    <row r="3865" spans="1:6" x14ac:dyDescent="0.3">
      <c r="A3865">
        <v>0</v>
      </c>
      <c r="B3865">
        <v>41</v>
      </c>
      <c r="C3865">
        <v>0</v>
      </c>
      <c r="D3865">
        <v>0</v>
      </c>
      <c r="E3865">
        <v>104.34</v>
      </c>
      <c r="F3865">
        <v>30.3</v>
      </c>
    </row>
    <row r="3866" spans="1:6" x14ac:dyDescent="0.3">
      <c r="A3866">
        <v>0</v>
      </c>
      <c r="B3866">
        <v>65</v>
      </c>
      <c r="C3866">
        <v>1</v>
      </c>
      <c r="D3866">
        <v>0</v>
      </c>
      <c r="E3866">
        <v>113.86</v>
      </c>
      <c r="F3866">
        <v>36.4</v>
      </c>
    </row>
    <row r="3867" spans="1:6" x14ac:dyDescent="0.3">
      <c r="A3867">
        <v>0</v>
      </c>
      <c r="B3867">
        <v>77</v>
      </c>
      <c r="C3867">
        <v>0</v>
      </c>
      <c r="D3867">
        <v>0</v>
      </c>
      <c r="E3867">
        <v>94.68</v>
      </c>
      <c r="F3867">
        <v>33.6</v>
      </c>
    </row>
    <row r="3868" spans="1:6" x14ac:dyDescent="0.3">
      <c r="A3868">
        <v>0</v>
      </c>
      <c r="B3868">
        <v>29</v>
      </c>
      <c r="C3868">
        <v>0</v>
      </c>
      <c r="D3868">
        <v>0</v>
      </c>
      <c r="E3868">
        <v>82.93</v>
      </c>
      <c r="F3868">
        <v>29.4</v>
      </c>
    </row>
    <row r="3869" spans="1:6" x14ac:dyDescent="0.3">
      <c r="A3869">
        <v>0</v>
      </c>
      <c r="B3869">
        <v>58</v>
      </c>
      <c r="C3869">
        <v>1</v>
      </c>
      <c r="D3869">
        <v>0</v>
      </c>
      <c r="E3869">
        <v>87.96</v>
      </c>
      <c r="F3869">
        <v>39.200000000000003</v>
      </c>
    </row>
    <row r="3870" spans="1:6" x14ac:dyDescent="0.3">
      <c r="A3870">
        <v>0</v>
      </c>
      <c r="B3870">
        <v>48</v>
      </c>
      <c r="C3870">
        <v>0</v>
      </c>
      <c r="D3870">
        <v>0</v>
      </c>
      <c r="E3870">
        <v>85.54</v>
      </c>
      <c r="F3870">
        <v>32.200000000000003</v>
      </c>
    </row>
    <row r="3871" spans="1:6" x14ac:dyDescent="0.3">
      <c r="A3871">
        <v>0</v>
      </c>
      <c r="B3871">
        <v>71</v>
      </c>
      <c r="C3871">
        <v>1</v>
      </c>
      <c r="D3871">
        <v>0</v>
      </c>
      <c r="E3871">
        <v>94.65</v>
      </c>
      <c r="F3871">
        <v>25.3</v>
      </c>
    </row>
    <row r="3872" spans="1:6" x14ac:dyDescent="0.3">
      <c r="A3872">
        <v>0</v>
      </c>
      <c r="B3872">
        <v>37</v>
      </c>
      <c r="C3872">
        <v>0</v>
      </c>
      <c r="D3872">
        <v>0</v>
      </c>
      <c r="E3872">
        <v>90.95</v>
      </c>
      <c r="F3872">
        <v>24.6</v>
      </c>
    </row>
    <row r="3873" spans="1:6" x14ac:dyDescent="0.3">
      <c r="A3873">
        <v>0</v>
      </c>
      <c r="B3873">
        <v>54</v>
      </c>
      <c r="C3873">
        <v>0</v>
      </c>
      <c r="D3873">
        <v>0</v>
      </c>
      <c r="E3873">
        <v>216.19</v>
      </c>
      <c r="F3873">
        <v>30.3</v>
      </c>
    </row>
    <row r="3874" spans="1:6" x14ac:dyDescent="0.3">
      <c r="A3874">
        <v>0</v>
      </c>
      <c r="B3874">
        <v>16</v>
      </c>
      <c r="C3874">
        <v>0</v>
      </c>
      <c r="D3874">
        <v>0</v>
      </c>
      <c r="E3874">
        <v>82.44</v>
      </c>
      <c r="F3874">
        <v>32.6</v>
      </c>
    </row>
    <row r="3875" spans="1:6" x14ac:dyDescent="0.3">
      <c r="A3875">
        <v>0</v>
      </c>
      <c r="B3875">
        <v>3</v>
      </c>
      <c r="C3875">
        <v>0</v>
      </c>
      <c r="D3875">
        <v>0</v>
      </c>
      <c r="E3875">
        <v>95.12</v>
      </c>
      <c r="F3875">
        <v>18</v>
      </c>
    </row>
    <row r="3876" spans="1:6" x14ac:dyDescent="0.3">
      <c r="A3876">
        <v>0</v>
      </c>
      <c r="B3876">
        <v>73</v>
      </c>
      <c r="C3876">
        <v>0</v>
      </c>
      <c r="D3876">
        <v>0</v>
      </c>
      <c r="E3876">
        <v>82.13</v>
      </c>
      <c r="F3876">
        <v>28.5</v>
      </c>
    </row>
    <row r="3877" spans="1:6" x14ac:dyDescent="0.3">
      <c r="A3877">
        <v>0</v>
      </c>
      <c r="B3877">
        <v>50</v>
      </c>
      <c r="C3877">
        <v>0</v>
      </c>
      <c r="D3877">
        <v>0</v>
      </c>
      <c r="E3877">
        <v>103.51</v>
      </c>
      <c r="F3877">
        <v>35.9</v>
      </c>
    </row>
    <row r="3878" spans="1:6" x14ac:dyDescent="0.3">
      <c r="A3878">
        <v>0</v>
      </c>
      <c r="B3878">
        <v>15</v>
      </c>
      <c r="C3878">
        <v>0</v>
      </c>
      <c r="D3878">
        <v>0</v>
      </c>
      <c r="E3878">
        <v>94.24</v>
      </c>
      <c r="F3878">
        <v>30.2</v>
      </c>
    </row>
    <row r="3879" spans="1:6" x14ac:dyDescent="0.3">
      <c r="A3879">
        <v>0</v>
      </c>
      <c r="B3879">
        <v>42</v>
      </c>
      <c r="C3879">
        <v>0</v>
      </c>
      <c r="D3879">
        <v>0</v>
      </c>
      <c r="E3879">
        <v>93.79</v>
      </c>
      <c r="F3879">
        <v>27.2</v>
      </c>
    </row>
    <row r="3880" spans="1:6" x14ac:dyDescent="0.3">
      <c r="A3880">
        <v>0</v>
      </c>
      <c r="B3880">
        <v>37</v>
      </c>
      <c r="C3880">
        <v>0</v>
      </c>
      <c r="D3880">
        <v>0</v>
      </c>
      <c r="E3880">
        <v>87.16</v>
      </c>
      <c r="F3880">
        <v>30.4</v>
      </c>
    </row>
    <row r="3881" spans="1:6" x14ac:dyDescent="0.3">
      <c r="A3881">
        <v>0</v>
      </c>
      <c r="B3881">
        <v>12</v>
      </c>
      <c r="C3881">
        <v>0</v>
      </c>
      <c r="D3881">
        <v>0</v>
      </c>
      <c r="E3881">
        <v>115.47</v>
      </c>
      <c r="F3881">
        <v>22.6</v>
      </c>
    </row>
    <row r="3882" spans="1:6" x14ac:dyDescent="0.3">
      <c r="A3882">
        <v>0</v>
      </c>
      <c r="B3882">
        <v>72</v>
      </c>
      <c r="C3882">
        <v>0</v>
      </c>
      <c r="D3882">
        <v>0</v>
      </c>
      <c r="E3882">
        <v>81.05</v>
      </c>
      <c r="F3882">
        <v>30.3</v>
      </c>
    </row>
    <row r="3883" spans="1:6" x14ac:dyDescent="0.3">
      <c r="A3883">
        <v>0</v>
      </c>
      <c r="B3883">
        <v>9</v>
      </c>
      <c r="C3883">
        <v>0</v>
      </c>
      <c r="D3883">
        <v>0</v>
      </c>
      <c r="E3883">
        <v>93.24</v>
      </c>
      <c r="F3883">
        <v>31.9</v>
      </c>
    </row>
    <row r="3884" spans="1:6" x14ac:dyDescent="0.3">
      <c r="A3884">
        <v>0</v>
      </c>
      <c r="B3884">
        <v>24</v>
      </c>
      <c r="C3884">
        <v>0</v>
      </c>
      <c r="D3884">
        <v>0</v>
      </c>
      <c r="E3884">
        <v>93.76</v>
      </c>
      <c r="F3884">
        <v>24</v>
      </c>
    </row>
    <row r="3885" spans="1:6" x14ac:dyDescent="0.3">
      <c r="A3885">
        <v>0</v>
      </c>
      <c r="B3885">
        <v>75</v>
      </c>
      <c r="C3885">
        <v>1</v>
      </c>
      <c r="D3885">
        <v>1</v>
      </c>
      <c r="E3885">
        <v>221.43</v>
      </c>
      <c r="F3885">
        <v>32.5</v>
      </c>
    </row>
    <row r="3886" spans="1:6" x14ac:dyDescent="0.3">
      <c r="A3886">
        <v>0</v>
      </c>
      <c r="B3886">
        <v>45</v>
      </c>
      <c r="C3886">
        <v>0</v>
      </c>
      <c r="D3886">
        <v>0</v>
      </c>
      <c r="E3886">
        <v>95.62</v>
      </c>
      <c r="F3886">
        <v>29.5</v>
      </c>
    </row>
    <row r="3887" spans="1:6" x14ac:dyDescent="0.3">
      <c r="A3887">
        <v>0</v>
      </c>
      <c r="B3887">
        <v>15</v>
      </c>
      <c r="C3887">
        <v>0</v>
      </c>
      <c r="D3887">
        <v>0</v>
      </c>
      <c r="E3887">
        <v>205.5</v>
      </c>
      <c r="F3887">
        <v>24.2</v>
      </c>
    </row>
    <row r="3888" spans="1:6" x14ac:dyDescent="0.3">
      <c r="A3888">
        <v>0</v>
      </c>
      <c r="B3888">
        <v>34</v>
      </c>
      <c r="C3888">
        <v>0</v>
      </c>
      <c r="D3888">
        <v>1</v>
      </c>
      <c r="E3888">
        <v>106.23</v>
      </c>
    </row>
    <row r="3889" spans="1:6" x14ac:dyDescent="0.3">
      <c r="A3889">
        <v>0</v>
      </c>
      <c r="B3889">
        <v>66</v>
      </c>
      <c r="C3889">
        <v>0</v>
      </c>
      <c r="D3889">
        <v>0</v>
      </c>
      <c r="E3889">
        <v>189.82</v>
      </c>
      <c r="F3889">
        <v>28.8</v>
      </c>
    </row>
    <row r="3890" spans="1:6" x14ac:dyDescent="0.3">
      <c r="A3890">
        <v>0</v>
      </c>
      <c r="B3890">
        <v>54</v>
      </c>
      <c r="C3890">
        <v>0</v>
      </c>
      <c r="D3890">
        <v>0</v>
      </c>
      <c r="E3890">
        <v>72.959999999999994</v>
      </c>
      <c r="F3890">
        <v>37.700000000000003</v>
      </c>
    </row>
    <row r="3891" spans="1:6" x14ac:dyDescent="0.3">
      <c r="A3891">
        <v>0</v>
      </c>
      <c r="B3891">
        <v>8</v>
      </c>
      <c r="C3891">
        <v>0</v>
      </c>
      <c r="D3891">
        <v>0</v>
      </c>
      <c r="E3891">
        <v>89.24</v>
      </c>
      <c r="F3891">
        <v>16.7</v>
      </c>
    </row>
    <row r="3892" spans="1:6" x14ac:dyDescent="0.3">
      <c r="A3892">
        <v>0</v>
      </c>
      <c r="B3892">
        <v>22</v>
      </c>
      <c r="C3892">
        <v>0</v>
      </c>
      <c r="D3892">
        <v>0</v>
      </c>
      <c r="E3892">
        <v>122.1</v>
      </c>
      <c r="F3892">
        <v>23.6</v>
      </c>
    </row>
    <row r="3893" spans="1:6" x14ac:dyDescent="0.3">
      <c r="A3893">
        <v>0</v>
      </c>
      <c r="B3893">
        <v>11</v>
      </c>
      <c r="C3893">
        <v>0</v>
      </c>
      <c r="D3893">
        <v>0</v>
      </c>
      <c r="E3893">
        <v>92.17</v>
      </c>
      <c r="F3893">
        <v>19.5</v>
      </c>
    </row>
    <row r="3894" spans="1:6" x14ac:dyDescent="0.3">
      <c r="A3894">
        <v>0</v>
      </c>
      <c r="B3894">
        <v>82</v>
      </c>
      <c r="C3894">
        <v>0</v>
      </c>
      <c r="D3894">
        <v>0</v>
      </c>
      <c r="E3894">
        <v>214.51</v>
      </c>
      <c r="F3894">
        <v>24</v>
      </c>
    </row>
    <row r="3895" spans="1:6" x14ac:dyDescent="0.3">
      <c r="A3895">
        <v>0</v>
      </c>
      <c r="B3895">
        <v>5</v>
      </c>
      <c r="C3895">
        <v>0</v>
      </c>
      <c r="D3895">
        <v>0</v>
      </c>
      <c r="E3895">
        <v>92.23</v>
      </c>
      <c r="F3895">
        <v>16.7</v>
      </c>
    </row>
    <row r="3896" spans="1:6" x14ac:dyDescent="0.3">
      <c r="A3896">
        <v>0</v>
      </c>
      <c r="B3896">
        <v>38</v>
      </c>
      <c r="C3896">
        <v>0</v>
      </c>
      <c r="D3896">
        <v>0</v>
      </c>
      <c r="E3896">
        <v>73.760000000000005</v>
      </c>
      <c r="F3896">
        <v>37.4</v>
      </c>
    </row>
    <row r="3897" spans="1:6" x14ac:dyDescent="0.3">
      <c r="A3897">
        <v>0</v>
      </c>
      <c r="B3897">
        <v>6</v>
      </c>
      <c r="C3897">
        <v>0</v>
      </c>
      <c r="D3897">
        <v>0</v>
      </c>
      <c r="E3897">
        <v>79.05</v>
      </c>
      <c r="F3897">
        <v>17.899999999999999</v>
      </c>
    </row>
    <row r="3898" spans="1:6" x14ac:dyDescent="0.3">
      <c r="A3898">
        <v>0</v>
      </c>
      <c r="B3898">
        <v>22</v>
      </c>
      <c r="C3898">
        <v>0</v>
      </c>
      <c r="D3898">
        <v>0</v>
      </c>
      <c r="E3898">
        <v>111.1</v>
      </c>
      <c r="F3898">
        <v>26.6</v>
      </c>
    </row>
    <row r="3899" spans="1:6" x14ac:dyDescent="0.3">
      <c r="A3899">
        <v>0</v>
      </c>
      <c r="B3899">
        <v>11</v>
      </c>
      <c r="C3899">
        <v>0</v>
      </c>
      <c r="D3899">
        <v>0</v>
      </c>
      <c r="E3899">
        <v>96.91</v>
      </c>
      <c r="F3899">
        <v>20.399999999999999</v>
      </c>
    </row>
    <row r="3900" spans="1:6" x14ac:dyDescent="0.3">
      <c r="A3900">
        <v>0</v>
      </c>
      <c r="B3900">
        <v>23</v>
      </c>
      <c r="C3900">
        <v>0</v>
      </c>
      <c r="D3900">
        <v>0</v>
      </c>
      <c r="E3900">
        <v>82.39</v>
      </c>
      <c r="F3900">
        <v>31.8</v>
      </c>
    </row>
    <row r="3901" spans="1:6" x14ac:dyDescent="0.3">
      <c r="A3901">
        <v>0</v>
      </c>
      <c r="B3901">
        <v>67</v>
      </c>
      <c r="C3901">
        <v>0</v>
      </c>
      <c r="D3901">
        <v>0</v>
      </c>
      <c r="E3901">
        <v>83.16</v>
      </c>
      <c r="F3901">
        <v>28.3</v>
      </c>
    </row>
    <row r="3902" spans="1:6" x14ac:dyDescent="0.3">
      <c r="A3902">
        <v>0</v>
      </c>
      <c r="B3902">
        <v>16</v>
      </c>
      <c r="C3902">
        <v>0</v>
      </c>
      <c r="D3902">
        <v>0</v>
      </c>
      <c r="E3902">
        <v>125.89</v>
      </c>
      <c r="F3902">
        <v>21.3</v>
      </c>
    </row>
    <row r="3903" spans="1:6" x14ac:dyDescent="0.3">
      <c r="A3903">
        <v>0</v>
      </c>
      <c r="B3903">
        <v>66</v>
      </c>
      <c r="C3903">
        <v>0</v>
      </c>
      <c r="D3903">
        <v>0</v>
      </c>
      <c r="E3903">
        <v>85.82</v>
      </c>
      <c r="F3903">
        <v>27.8</v>
      </c>
    </row>
    <row r="3904" spans="1:6" x14ac:dyDescent="0.3">
      <c r="A3904">
        <v>0</v>
      </c>
      <c r="B3904">
        <v>4</v>
      </c>
      <c r="C3904">
        <v>0</v>
      </c>
      <c r="D3904">
        <v>0</v>
      </c>
      <c r="E3904">
        <v>106.22</v>
      </c>
      <c r="F3904">
        <v>16.7</v>
      </c>
    </row>
    <row r="3905" spans="1:6" x14ac:dyDescent="0.3">
      <c r="A3905">
        <v>0</v>
      </c>
      <c r="B3905">
        <v>18</v>
      </c>
      <c r="C3905">
        <v>0</v>
      </c>
      <c r="D3905">
        <v>0</v>
      </c>
      <c r="E3905">
        <v>102.58</v>
      </c>
      <c r="F3905">
        <v>30.8</v>
      </c>
    </row>
    <row r="3906" spans="1:6" x14ac:dyDescent="0.3">
      <c r="A3906">
        <v>0</v>
      </c>
      <c r="B3906">
        <v>61</v>
      </c>
      <c r="C3906">
        <v>0</v>
      </c>
      <c r="D3906">
        <v>0</v>
      </c>
      <c r="E3906">
        <v>73.239999999999995</v>
      </c>
      <c r="F3906">
        <v>34.9</v>
      </c>
    </row>
    <row r="3907" spans="1:6" x14ac:dyDescent="0.3">
      <c r="A3907">
        <v>0</v>
      </c>
      <c r="B3907">
        <v>59</v>
      </c>
      <c r="C3907">
        <v>0</v>
      </c>
      <c r="D3907">
        <v>0</v>
      </c>
      <c r="E3907">
        <v>86.46</v>
      </c>
      <c r="F3907">
        <v>30.5</v>
      </c>
    </row>
    <row r="3908" spans="1:6" x14ac:dyDescent="0.3">
      <c r="A3908">
        <v>0</v>
      </c>
      <c r="B3908">
        <v>19</v>
      </c>
      <c r="C3908">
        <v>0</v>
      </c>
      <c r="D3908">
        <v>0</v>
      </c>
      <c r="E3908">
        <v>74.86</v>
      </c>
      <c r="F3908">
        <v>28.4</v>
      </c>
    </row>
    <row r="3909" spans="1:6" x14ac:dyDescent="0.3">
      <c r="A3909">
        <v>0</v>
      </c>
      <c r="B3909">
        <v>51</v>
      </c>
      <c r="C3909">
        <v>0</v>
      </c>
      <c r="D3909">
        <v>1</v>
      </c>
      <c r="E3909">
        <v>96.06</v>
      </c>
      <c r="F3909">
        <v>30.3</v>
      </c>
    </row>
    <row r="3910" spans="1:6" x14ac:dyDescent="0.3">
      <c r="A3910">
        <v>1</v>
      </c>
      <c r="B3910">
        <v>76</v>
      </c>
      <c r="C3910">
        <v>0</v>
      </c>
      <c r="D3910">
        <v>0</v>
      </c>
      <c r="E3910">
        <v>140.1</v>
      </c>
      <c r="F3910">
        <v>29.9</v>
      </c>
    </row>
    <row r="3911" spans="1:6" x14ac:dyDescent="0.3">
      <c r="A3911">
        <v>0</v>
      </c>
      <c r="B3911">
        <v>71</v>
      </c>
      <c r="C3911">
        <v>1</v>
      </c>
      <c r="D3911">
        <v>0</v>
      </c>
      <c r="E3911">
        <v>186.95</v>
      </c>
      <c r="F3911">
        <v>33.299999999999997</v>
      </c>
    </row>
    <row r="3912" spans="1:6" x14ac:dyDescent="0.3">
      <c r="A3912">
        <v>0</v>
      </c>
      <c r="B3912">
        <v>4</v>
      </c>
      <c r="C3912">
        <v>0</v>
      </c>
      <c r="D3912">
        <v>0</v>
      </c>
      <c r="E3912">
        <v>79.16</v>
      </c>
      <c r="F3912">
        <v>20.2</v>
      </c>
    </row>
    <row r="3913" spans="1:6" x14ac:dyDescent="0.3">
      <c r="A3913">
        <v>0</v>
      </c>
      <c r="B3913">
        <v>53</v>
      </c>
      <c r="C3913">
        <v>1</v>
      </c>
      <c r="D3913">
        <v>0</v>
      </c>
      <c r="E3913">
        <v>78.680000000000007</v>
      </c>
      <c r="F3913">
        <v>29.5</v>
      </c>
    </row>
    <row r="3914" spans="1:6" x14ac:dyDescent="0.3">
      <c r="A3914">
        <v>0</v>
      </c>
      <c r="B3914">
        <v>59</v>
      </c>
      <c r="C3914">
        <v>0</v>
      </c>
      <c r="D3914">
        <v>0</v>
      </c>
      <c r="E3914">
        <v>76.510000000000005</v>
      </c>
      <c r="F3914">
        <v>29.8</v>
      </c>
    </row>
    <row r="3915" spans="1:6" x14ac:dyDescent="0.3">
      <c r="A3915">
        <v>1</v>
      </c>
      <c r="B3915">
        <v>80</v>
      </c>
      <c r="C3915">
        <v>1</v>
      </c>
      <c r="D3915">
        <v>0</v>
      </c>
      <c r="E3915">
        <v>74.900000000000006</v>
      </c>
      <c r="F3915">
        <v>22.2</v>
      </c>
    </row>
    <row r="3916" spans="1:6" x14ac:dyDescent="0.3">
      <c r="A3916">
        <v>0</v>
      </c>
      <c r="B3916">
        <v>1.32</v>
      </c>
      <c r="C3916">
        <v>0</v>
      </c>
      <c r="D3916">
        <v>0</v>
      </c>
      <c r="E3916">
        <v>107.02</v>
      </c>
    </row>
    <row r="3917" spans="1:6" x14ac:dyDescent="0.3">
      <c r="A3917">
        <v>0</v>
      </c>
      <c r="B3917">
        <v>51</v>
      </c>
      <c r="C3917">
        <v>0</v>
      </c>
      <c r="D3917">
        <v>0</v>
      </c>
      <c r="E3917">
        <v>217.71</v>
      </c>
    </row>
    <row r="3918" spans="1:6" x14ac:dyDescent="0.3">
      <c r="A3918">
        <v>0</v>
      </c>
      <c r="B3918">
        <v>47</v>
      </c>
      <c r="C3918">
        <v>1</v>
      </c>
      <c r="D3918">
        <v>0</v>
      </c>
      <c r="E3918">
        <v>75.64</v>
      </c>
      <c r="F3918">
        <v>24.4</v>
      </c>
    </row>
    <row r="3919" spans="1:6" x14ac:dyDescent="0.3">
      <c r="A3919">
        <v>0</v>
      </c>
      <c r="B3919">
        <v>53</v>
      </c>
      <c r="C3919">
        <v>0</v>
      </c>
      <c r="D3919">
        <v>0</v>
      </c>
      <c r="E3919">
        <v>95.47</v>
      </c>
      <c r="F3919">
        <v>26</v>
      </c>
    </row>
    <row r="3920" spans="1:6" x14ac:dyDescent="0.3">
      <c r="A3920">
        <v>0</v>
      </c>
      <c r="B3920">
        <v>53</v>
      </c>
      <c r="C3920">
        <v>0</v>
      </c>
      <c r="D3920">
        <v>0</v>
      </c>
      <c r="E3920">
        <v>198.24</v>
      </c>
      <c r="F3920">
        <v>38.1</v>
      </c>
    </row>
    <row r="3921" spans="1:6" x14ac:dyDescent="0.3">
      <c r="A3921">
        <v>0</v>
      </c>
      <c r="B3921">
        <v>42</v>
      </c>
      <c r="C3921">
        <v>0</v>
      </c>
      <c r="D3921">
        <v>0</v>
      </c>
      <c r="E3921">
        <v>89.22</v>
      </c>
      <c r="F3921">
        <v>53.8</v>
      </c>
    </row>
    <row r="3922" spans="1:6" x14ac:dyDescent="0.3">
      <c r="A3922">
        <v>0</v>
      </c>
      <c r="B3922">
        <v>62</v>
      </c>
      <c r="C3922">
        <v>0</v>
      </c>
      <c r="D3922">
        <v>0</v>
      </c>
      <c r="E3922">
        <v>96.37</v>
      </c>
      <c r="F3922">
        <v>30.7</v>
      </c>
    </row>
    <row r="3923" spans="1:6" x14ac:dyDescent="0.3">
      <c r="A3923">
        <v>0</v>
      </c>
      <c r="B3923">
        <v>1.8</v>
      </c>
      <c r="C3923">
        <v>0</v>
      </c>
      <c r="D3923">
        <v>0</v>
      </c>
      <c r="E3923">
        <v>68.8</v>
      </c>
    </row>
    <row r="3924" spans="1:6" x14ac:dyDescent="0.3">
      <c r="A3924">
        <v>0</v>
      </c>
      <c r="B3924">
        <v>19</v>
      </c>
      <c r="C3924">
        <v>0</v>
      </c>
      <c r="D3924">
        <v>0</v>
      </c>
      <c r="E3924">
        <v>103.92</v>
      </c>
      <c r="F3924">
        <v>24.1</v>
      </c>
    </row>
    <row r="3925" spans="1:6" x14ac:dyDescent="0.3">
      <c r="A3925">
        <v>1</v>
      </c>
      <c r="B3925">
        <v>64</v>
      </c>
      <c r="C3925">
        <v>0</v>
      </c>
      <c r="D3925">
        <v>1</v>
      </c>
      <c r="E3925">
        <v>191.61</v>
      </c>
      <c r="F3925">
        <v>37.5</v>
      </c>
    </row>
    <row r="3926" spans="1:6" x14ac:dyDescent="0.3">
      <c r="A3926">
        <v>0</v>
      </c>
      <c r="B3926">
        <v>68</v>
      </c>
      <c r="C3926">
        <v>0</v>
      </c>
      <c r="D3926">
        <v>1</v>
      </c>
      <c r="E3926">
        <v>217.74</v>
      </c>
      <c r="F3926">
        <v>25.5</v>
      </c>
    </row>
    <row r="3927" spans="1:6" x14ac:dyDescent="0.3">
      <c r="A3927">
        <v>0</v>
      </c>
      <c r="B3927">
        <v>55</v>
      </c>
      <c r="C3927">
        <v>0</v>
      </c>
      <c r="D3927">
        <v>0</v>
      </c>
      <c r="E3927">
        <v>92.59</v>
      </c>
      <c r="F3927">
        <v>36.6</v>
      </c>
    </row>
    <row r="3928" spans="1:6" x14ac:dyDescent="0.3">
      <c r="A3928">
        <v>0</v>
      </c>
      <c r="B3928">
        <v>33</v>
      </c>
      <c r="C3928">
        <v>0</v>
      </c>
      <c r="D3928">
        <v>0</v>
      </c>
      <c r="E3928">
        <v>85.27</v>
      </c>
      <c r="F3928">
        <v>25.8</v>
      </c>
    </row>
    <row r="3929" spans="1:6" x14ac:dyDescent="0.3">
      <c r="A3929">
        <v>0</v>
      </c>
      <c r="B3929">
        <v>78</v>
      </c>
      <c r="C3929">
        <v>0</v>
      </c>
      <c r="D3929">
        <v>1</v>
      </c>
      <c r="E3929">
        <v>87.77</v>
      </c>
      <c r="F3929">
        <v>30.8</v>
      </c>
    </row>
    <row r="3930" spans="1:6" x14ac:dyDescent="0.3">
      <c r="A3930">
        <v>0</v>
      </c>
      <c r="B3930">
        <v>49</v>
      </c>
      <c r="C3930">
        <v>0</v>
      </c>
      <c r="D3930">
        <v>0</v>
      </c>
      <c r="E3930">
        <v>215.81</v>
      </c>
      <c r="F3930">
        <v>58.1</v>
      </c>
    </row>
    <row r="3931" spans="1:6" x14ac:dyDescent="0.3">
      <c r="A3931">
        <v>0</v>
      </c>
      <c r="B3931">
        <v>3</v>
      </c>
      <c r="C3931">
        <v>0</v>
      </c>
      <c r="D3931">
        <v>0</v>
      </c>
      <c r="E3931">
        <v>81.88</v>
      </c>
      <c r="F3931">
        <v>18</v>
      </c>
    </row>
    <row r="3932" spans="1:6" x14ac:dyDescent="0.3">
      <c r="A3932">
        <v>0</v>
      </c>
      <c r="B3932">
        <v>6</v>
      </c>
      <c r="C3932">
        <v>0</v>
      </c>
      <c r="D3932">
        <v>0</v>
      </c>
      <c r="E3932">
        <v>91.89</v>
      </c>
      <c r="F3932">
        <v>22.4</v>
      </c>
    </row>
    <row r="3933" spans="1:6" x14ac:dyDescent="0.3">
      <c r="A3933">
        <v>0</v>
      </c>
      <c r="B3933">
        <v>37</v>
      </c>
      <c r="C3933">
        <v>0</v>
      </c>
      <c r="D3933">
        <v>0</v>
      </c>
      <c r="E3933">
        <v>78.42</v>
      </c>
      <c r="F3933">
        <v>29.9</v>
      </c>
    </row>
    <row r="3934" spans="1:6" x14ac:dyDescent="0.3">
      <c r="A3934">
        <v>0</v>
      </c>
      <c r="B3934">
        <v>16</v>
      </c>
      <c r="C3934">
        <v>0</v>
      </c>
      <c r="D3934">
        <v>0</v>
      </c>
      <c r="E3934">
        <v>106.11</v>
      </c>
      <c r="F3934">
        <v>22.4</v>
      </c>
    </row>
    <row r="3935" spans="1:6" x14ac:dyDescent="0.3">
      <c r="A3935">
        <v>0</v>
      </c>
      <c r="B3935">
        <v>51</v>
      </c>
      <c r="C3935">
        <v>0</v>
      </c>
      <c r="D3935">
        <v>0</v>
      </c>
      <c r="E3935">
        <v>106.41</v>
      </c>
      <c r="F3935">
        <v>41.9</v>
      </c>
    </row>
    <row r="3936" spans="1:6" x14ac:dyDescent="0.3">
      <c r="A3936">
        <v>0</v>
      </c>
      <c r="B3936">
        <v>63</v>
      </c>
      <c r="C3936">
        <v>0</v>
      </c>
      <c r="D3936">
        <v>0</v>
      </c>
      <c r="E3936">
        <v>199.14</v>
      </c>
      <c r="F3936">
        <v>28.5</v>
      </c>
    </row>
    <row r="3937" spans="1:6" x14ac:dyDescent="0.3">
      <c r="A3937">
        <v>0</v>
      </c>
      <c r="B3937">
        <v>6</v>
      </c>
      <c r="C3937">
        <v>0</v>
      </c>
      <c r="D3937">
        <v>0</v>
      </c>
      <c r="E3937">
        <v>87.74</v>
      </c>
      <c r="F3937">
        <v>17.7</v>
      </c>
    </row>
    <row r="3938" spans="1:6" x14ac:dyDescent="0.3">
      <c r="A3938">
        <v>0</v>
      </c>
      <c r="B3938">
        <v>67</v>
      </c>
      <c r="C3938">
        <v>0</v>
      </c>
      <c r="D3938">
        <v>0</v>
      </c>
      <c r="E3938">
        <v>66.67</v>
      </c>
      <c r="F3938">
        <v>35</v>
      </c>
    </row>
    <row r="3939" spans="1:6" x14ac:dyDescent="0.3">
      <c r="A3939">
        <v>0</v>
      </c>
      <c r="B3939">
        <v>76</v>
      </c>
      <c r="C3939">
        <v>0</v>
      </c>
      <c r="D3939">
        <v>0</v>
      </c>
      <c r="E3939">
        <v>221.8</v>
      </c>
      <c r="F3939">
        <v>44.7</v>
      </c>
    </row>
    <row r="3940" spans="1:6" x14ac:dyDescent="0.3">
      <c r="A3940">
        <v>0</v>
      </c>
      <c r="B3940">
        <v>28</v>
      </c>
      <c r="C3940">
        <v>0</v>
      </c>
      <c r="D3940">
        <v>0</v>
      </c>
      <c r="E3940">
        <v>86.24</v>
      </c>
      <c r="F3940">
        <v>30</v>
      </c>
    </row>
    <row r="3941" spans="1:6" x14ac:dyDescent="0.3">
      <c r="A3941">
        <v>0</v>
      </c>
      <c r="B3941">
        <v>52</v>
      </c>
      <c r="C3941">
        <v>0</v>
      </c>
      <c r="D3941">
        <v>1</v>
      </c>
      <c r="E3941">
        <v>87</v>
      </c>
      <c r="F3941">
        <v>30.9</v>
      </c>
    </row>
    <row r="3942" spans="1:6" x14ac:dyDescent="0.3">
      <c r="A3942">
        <v>0</v>
      </c>
      <c r="B3942">
        <v>10</v>
      </c>
      <c r="C3942">
        <v>0</v>
      </c>
      <c r="D3942">
        <v>0</v>
      </c>
      <c r="E3942">
        <v>69.2</v>
      </c>
      <c r="F3942">
        <v>23.5</v>
      </c>
    </row>
    <row r="3943" spans="1:6" x14ac:dyDescent="0.3">
      <c r="A3943">
        <v>0</v>
      </c>
      <c r="B3943">
        <v>32</v>
      </c>
      <c r="C3943">
        <v>0</v>
      </c>
      <c r="D3943">
        <v>0</v>
      </c>
      <c r="E3943">
        <v>82.68</v>
      </c>
      <c r="F3943">
        <v>29.2</v>
      </c>
    </row>
    <row r="3944" spans="1:6" x14ac:dyDescent="0.3">
      <c r="A3944">
        <v>0</v>
      </c>
      <c r="B3944">
        <v>79</v>
      </c>
      <c r="C3944">
        <v>0</v>
      </c>
      <c r="D3944">
        <v>0</v>
      </c>
      <c r="E3944">
        <v>116.67</v>
      </c>
      <c r="F3944">
        <v>33.5</v>
      </c>
    </row>
    <row r="3945" spans="1:6" x14ac:dyDescent="0.3">
      <c r="A3945">
        <v>0</v>
      </c>
      <c r="B3945">
        <v>59</v>
      </c>
      <c r="C3945">
        <v>0</v>
      </c>
      <c r="D3945">
        <v>0</v>
      </c>
      <c r="E3945">
        <v>83.6</v>
      </c>
      <c r="F3945">
        <v>27.5</v>
      </c>
    </row>
    <row r="3946" spans="1:6" x14ac:dyDescent="0.3">
      <c r="A3946">
        <v>0</v>
      </c>
      <c r="B3946">
        <v>20</v>
      </c>
      <c r="C3946">
        <v>0</v>
      </c>
      <c r="D3946">
        <v>0</v>
      </c>
      <c r="E3946">
        <v>88.47</v>
      </c>
      <c r="F3946">
        <v>28.1</v>
      </c>
    </row>
    <row r="3947" spans="1:6" x14ac:dyDescent="0.3">
      <c r="A3947">
        <v>0</v>
      </c>
      <c r="B3947">
        <v>18</v>
      </c>
      <c r="C3947">
        <v>0</v>
      </c>
      <c r="D3947">
        <v>0</v>
      </c>
      <c r="E3947">
        <v>75.03</v>
      </c>
      <c r="F3947">
        <v>23.4</v>
      </c>
    </row>
    <row r="3948" spans="1:6" x14ac:dyDescent="0.3">
      <c r="A3948">
        <v>0</v>
      </c>
      <c r="B3948">
        <v>20</v>
      </c>
      <c r="C3948">
        <v>0</v>
      </c>
      <c r="D3948">
        <v>0</v>
      </c>
      <c r="E3948">
        <v>87.08</v>
      </c>
      <c r="F3948">
        <v>27.1</v>
      </c>
    </row>
    <row r="3949" spans="1:6" x14ac:dyDescent="0.3">
      <c r="A3949">
        <v>0</v>
      </c>
      <c r="B3949">
        <v>59</v>
      </c>
      <c r="C3949">
        <v>0</v>
      </c>
      <c r="D3949">
        <v>0</v>
      </c>
      <c r="E3949">
        <v>73.75</v>
      </c>
      <c r="F3949">
        <v>27.3</v>
      </c>
    </row>
    <row r="3950" spans="1:6" x14ac:dyDescent="0.3">
      <c r="A3950">
        <v>0</v>
      </c>
      <c r="B3950">
        <v>64</v>
      </c>
      <c r="C3950">
        <v>0</v>
      </c>
      <c r="D3950">
        <v>0</v>
      </c>
      <c r="E3950">
        <v>84.27</v>
      </c>
      <c r="F3950">
        <v>24.6</v>
      </c>
    </row>
    <row r="3951" spans="1:6" x14ac:dyDescent="0.3">
      <c r="A3951">
        <v>0</v>
      </c>
      <c r="B3951">
        <v>35</v>
      </c>
      <c r="C3951">
        <v>0</v>
      </c>
      <c r="D3951">
        <v>0</v>
      </c>
      <c r="E3951">
        <v>89.32</v>
      </c>
      <c r="F3951">
        <v>36.700000000000003</v>
      </c>
    </row>
    <row r="3952" spans="1:6" x14ac:dyDescent="0.3">
      <c r="A3952">
        <v>0</v>
      </c>
      <c r="B3952">
        <v>39</v>
      </c>
      <c r="C3952">
        <v>0</v>
      </c>
      <c r="D3952">
        <v>0</v>
      </c>
      <c r="E3952">
        <v>92.32</v>
      </c>
      <c r="F3952">
        <v>43</v>
      </c>
    </row>
    <row r="3953" spans="1:6" x14ac:dyDescent="0.3">
      <c r="A3953">
        <v>0</v>
      </c>
      <c r="B3953">
        <v>53</v>
      </c>
      <c r="C3953">
        <v>0</v>
      </c>
      <c r="D3953">
        <v>0</v>
      </c>
      <c r="E3953">
        <v>113.4</v>
      </c>
      <c r="F3953">
        <v>35.1</v>
      </c>
    </row>
    <row r="3954" spans="1:6" x14ac:dyDescent="0.3">
      <c r="A3954">
        <v>0</v>
      </c>
      <c r="B3954">
        <v>31</v>
      </c>
      <c r="C3954">
        <v>0</v>
      </c>
      <c r="D3954">
        <v>0</v>
      </c>
      <c r="E3954">
        <v>114.32</v>
      </c>
      <c r="F3954">
        <v>27.7</v>
      </c>
    </row>
    <row r="3955" spans="1:6" x14ac:dyDescent="0.3">
      <c r="A3955">
        <v>0</v>
      </c>
      <c r="B3955">
        <v>71</v>
      </c>
      <c r="C3955">
        <v>0</v>
      </c>
      <c r="D3955">
        <v>1</v>
      </c>
      <c r="E3955">
        <v>72.94</v>
      </c>
      <c r="F3955">
        <v>32.299999999999997</v>
      </c>
    </row>
    <row r="3956" spans="1:6" x14ac:dyDescent="0.3">
      <c r="A3956">
        <v>0</v>
      </c>
      <c r="B3956">
        <v>62</v>
      </c>
      <c r="C3956">
        <v>1</v>
      </c>
      <c r="D3956">
        <v>0</v>
      </c>
      <c r="E3956">
        <v>211.49</v>
      </c>
      <c r="F3956">
        <v>41.1</v>
      </c>
    </row>
    <row r="3957" spans="1:6" x14ac:dyDescent="0.3">
      <c r="A3957">
        <v>0</v>
      </c>
      <c r="B3957">
        <v>57</v>
      </c>
      <c r="C3957">
        <v>0</v>
      </c>
      <c r="D3957">
        <v>0</v>
      </c>
      <c r="E3957">
        <v>90.54</v>
      </c>
      <c r="F3957">
        <v>33.700000000000003</v>
      </c>
    </row>
    <row r="3958" spans="1:6" x14ac:dyDescent="0.3">
      <c r="A3958">
        <v>1</v>
      </c>
      <c r="B3958">
        <v>79</v>
      </c>
      <c r="C3958">
        <v>0</v>
      </c>
      <c r="D3958">
        <v>1</v>
      </c>
      <c r="E3958">
        <v>129.97999999999999</v>
      </c>
      <c r="F3958">
        <v>22.6</v>
      </c>
    </row>
    <row r="3959" spans="1:6" x14ac:dyDescent="0.3">
      <c r="A3959">
        <v>0</v>
      </c>
      <c r="B3959">
        <v>44</v>
      </c>
      <c r="C3959">
        <v>1</v>
      </c>
      <c r="D3959">
        <v>0</v>
      </c>
      <c r="E3959">
        <v>84.1</v>
      </c>
    </row>
    <row r="3960" spans="1:6" x14ac:dyDescent="0.3">
      <c r="A3960">
        <v>0</v>
      </c>
      <c r="B3960">
        <v>46</v>
      </c>
      <c r="C3960">
        <v>0</v>
      </c>
      <c r="D3960">
        <v>1</v>
      </c>
      <c r="E3960">
        <v>80.010000000000005</v>
      </c>
      <c r="F3960">
        <v>33</v>
      </c>
    </row>
    <row r="3961" spans="1:6" x14ac:dyDescent="0.3">
      <c r="A3961">
        <v>0</v>
      </c>
      <c r="B3961">
        <v>10</v>
      </c>
      <c r="C3961">
        <v>0</v>
      </c>
      <c r="D3961">
        <v>0</v>
      </c>
      <c r="E3961">
        <v>87.09</v>
      </c>
      <c r="F3961">
        <v>14.3</v>
      </c>
    </row>
    <row r="3962" spans="1:6" x14ac:dyDescent="0.3">
      <c r="A3962">
        <v>0</v>
      </c>
      <c r="B3962">
        <v>51</v>
      </c>
      <c r="C3962">
        <v>0</v>
      </c>
      <c r="D3962">
        <v>0</v>
      </c>
      <c r="E3962">
        <v>92.32</v>
      </c>
      <c r="F3962">
        <v>34.700000000000003</v>
      </c>
    </row>
    <row r="3963" spans="1:6" x14ac:dyDescent="0.3">
      <c r="A3963">
        <v>0</v>
      </c>
      <c r="B3963">
        <v>66</v>
      </c>
      <c r="C3963">
        <v>1</v>
      </c>
      <c r="D3963">
        <v>0</v>
      </c>
      <c r="E3963">
        <v>82.91</v>
      </c>
      <c r="F3963">
        <v>28.9</v>
      </c>
    </row>
    <row r="3964" spans="1:6" x14ac:dyDescent="0.3">
      <c r="A3964">
        <v>0</v>
      </c>
      <c r="B3964">
        <v>39</v>
      </c>
      <c r="C3964">
        <v>1</v>
      </c>
      <c r="D3964">
        <v>0</v>
      </c>
      <c r="E3964">
        <v>71.66</v>
      </c>
      <c r="F3964">
        <v>28.7</v>
      </c>
    </row>
    <row r="3965" spans="1:6" x14ac:dyDescent="0.3">
      <c r="A3965">
        <v>0</v>
      </c>
      <c r="B3965">
        <v>55</v>
      </c>
      <c r="C3965">
        <v>0</v>
      </c>
      <c r="D3965">
        <v>0</v>
      </c>
      <c r="E3965">
        <v>68.790000000000006</v>
      </c>
      <c r="F3965">
        <v>27</v>
      </c>
    </row>
    <row r="3966" spans="1:6" x14ac:dyDescent="0.3">
      <c r="A3966">
        <v>0</v>
      </c>
      <c r="B3966">
        <v>75</v>
      </c>
      <c r="C3966">
        <v>0</v>
      </c>
      <c r="D3966">
        <v>0</v>
      </c>
      <c r="E3966">
        <v>206.33</v>
      </c>
      <c r="F3966">
        <v>26.8</v>
      </c>
    </row>
    <row r="3967" spans="1:6" x14ac:dyDescent="0.3">
      <c r="A3967">
        <v>0</v>
      </c>
      <c r="B3967">
        <v>46</v>
      </c>
      <c r="C3967">
        <v>0</v>
      </c>
      <c r="D3967">
        <v>0</v>
      </c>
      <c r="E3967">
        <v>102.27</v>
      </c>
      <c r="F3967">
        <v>38.9</v>
      </c>
    </row>
    <row r="3968" spans="1:6" x14ac:dyDescent="0.3">
      <c r="A3968">
        <v>0</v>
      </c>
      <c r="B3968">
        <v>7</v>
      </c>
      <c r="C3968">
        <v>0</v>
      </c>
      <c r="D3968">
        <v>0</v>
      </c>
      <c r="E3968">
        <v>77.12</v>
      </c>
      <c r="F3968">
        <v>18.600000000000001</v>
      </c>
    </row>
    <row r="3969" spans="1:6" x14ac:dyDescent="0.3">
      <c r="A3969">
        <v>0</v>
      </c>
      <c r="B3969">
        <v>54</v>
      </c>
      <c r="C3969">
        <v>1</v>
      </c>
      <c r="D3969">
        <v>0</v>
      </c>
      <c r="E3969">
        <v>116.44</v>
      </c>
      <c r="F3969">
        <v>24.5</v>
      </c>
    </row>
    <row r="3970" spans="1:6" x14ac:dyDescent="0.3">
      <c r="A3970">
        <v>0</v>
      </c>
      <c r="B3970">
        <v>42</v>
      </c>
      <c r="C3970">
        <v>0</v>
      </c>
      <c r="D3970">
        <v>0</v>
      </c>
      <c r="E3970">
        <v>89</v>
      </c>
      <c r="F3970">
        <v>36.299999999999997</v>
      </c>
    </row>
    <row r="3971" spans="1:6" x14ac:dyDescent="0.3">
      <c r="A3971">
        <v>0</v>
      </c>
      <c r="B3971">
        <v>33</v>
      </c>
      <c r="C3971">
        <v>1</v>
      </c>
      <c r="D3971">
        <v>0</v>
      </c>
      <c r="E3971">
        <v>85.12</v>
      </c>
      <c r="F3971">
        <v>32.5</v>
      </c>
    </row>
    <row r="3972" spans="1:6" x14ac:dyDescent="0.3">
      <c r="A3972">
        <v>1</v>
      </c>
      <c r="B3972">
        <v>81</v>
      </c>
      <c r="C3972">
        <v>0</v>
      </c>
      <c r="D3972">
        <v>0</v>
      </c>
      <c r="E3972">
        <v>186.21</v>
      </c>
      <c r="F3972">
        <v>29</v>
      </c>
    </row>
    <row r="3973" spans="1:6" x14ac:dyDescent="0.3">
      <c r="A3973">
        <v>0</v>
      </c>
      <c r="B3973">
        <v>54</v>
      </c>
      <c r="C3973">
        <v>0</v>
      </c>
      <c r="D3973">
        <v>0</v>
      </c>
      <c r="E3973">
        <v>109.51</v>
      </c>
      <c r="F3973">
        <v>29</v>
      </c>
    </row>
    <row r="3974" spans="1:6" x14ac:dyDescent="0.3">
      <c r="A3974">
        <v>0</v>
      </c>
      <c r="B3974">
        <v>50</v>
      </c>
      <c r="C3974">
        <v>1</v>
      </c>
      <c r="D3974">
        <v>0</v>
      </c>
      <c r="E3974">
        <v>81.96</v>
      </c>
    </row>
    <row r="3975" spans="1:6" x14ac:dyDescent="0.3">
      <c r="A3975">
        <v>0</v>
      </c>
      <c r="B3975">
        <v>17</v>
      </c>
      <c r="C3975">
        <v>0</v>
      </c>
      <c r="D3975">
        <v>0</v>
      </c>
      <c r="E3975">
        <v>68.91</v>
      </c>
      <c r="F3975">
        <v>23</v>
      </c>
    </row>
    <row r="3976" spans="1:6" x14ac:dyDescent="0.3">
      <c r="A3976">
        <v>0</v>
      </c>
      <c r="B3976">
        <v>0.64</v>
      </c>
      <c r="C3976">
        <v>0</v>
      </c>
      <c r="D3976">
        <v>0</v>
      </c>
      <c r="E3976">
        <v>86.74</v>
      </c>
      <c r="F3976">
        <v>16.2</v>
      </c>
    </row>
    <row r="3977" spans="1:6" x14ac:dyDescent="0.3">
      <c r="A3977">
        <v>0</v>
      </c>
      <c r="B3977">
        <v>57</v>
      </c>
      <c r="C3977">
        <v>0</v>
      </c>
      <c r="D3977">
        <v>0</v>
      </c>
      <c r="E3977">
        <v>92.59</v>
      </c>
      <c r="F3977">
        <v>24.2</v>
      </c>
    </row>
    <row r="3978" spans="1:6" x14ac:dyDescent="0.3">
      <c r="A3978">
        <v>0</v>
      </c>
      <c r="B3978">
        <v>52</v>
      </c>
      <c r="C3978">
        <v>0</v>
      </c>
      <c r="D3978">
        <v>0</v>
      </c>
      <c r="E3978">
        <v>229.2</v>
      </c>
      <c r="F3978">
        <v>35.6</v>
      </c>
    </row>
    <row r="3979" spans="1:6" x14ac:dyDescent="0.3">
      <c r="A3979">
        <v>0</v>
      </c>
      <c r="B3979">
        <v>50</v>
      </c>
      <c r="C3979">
        <v>1</v>
      </c>
      <c r="D3979">
        <v>0</v>
      </c>
      <c r="E3979">
        <v>79.73</v>
      </c>
      <c r="F3979">
        <v>25.5</v>
      </c>
    </row>
    <row r="3980" spans="1:6" x14ac:dyDescent="0.3">
      <c r="A3980">
        <v>0</v>
      </c>
      <c r="B3980">
        <v>46</v>
      </c>
      <c r="C3980">
        <v>0</v>
      </c>
      <c r="D3980">
        <v>0</v>
      </c>
      <c r="E3980">
        <v>88.23</v>
      </c>
      <c r="F3980">
        <v>25.8</v>
      </c>
    </row>
    <row r="3981" spans="1:6" x14ac:dyDescent="0.3">
      <c r="A3981">
        <v>0</v>
      </c>
      <c r="B3981">
        <v>23</v>
      </c>
      <c r="C3981">
        <v>0</v>
      </c>
      <c r="D3981">
        <v>0</v>
      </c>
      <c r="E3981">
        <v>74.34</v>
      </c>
      <c r="F3981">
        <v>23.5</v>
      </c>
    </row>
    <row r="3982" spans="1:6" x14ac:dyDescent="0.3">
      <c r="A3982">
        <v>0</v>
      </c>
      <c r="B3982">
        <v>33</v>
      </c>
      <c r="C3982">
        <v>0</v>
      </c>
      <c r="D3982">
        <v>0</v>
      </c>
      <c r="E3982">
        <v>219.97</v>
      </c>
      <c r="F3982">
        <v>39.6</v>
      </c>
    </row>
    <row r="3983" spans="1:6" x14ac:dyDescent="0.3">
      <c r="A3983">
        <v>0</v>
      </c>
      <c r="B3983">
        <v>45</v>
      </c>
      <c r="C3983">
        <v>0</v>
      </c>
      <c r="D3983">
        <v>0</v>
      </c>
      <c r="E3983">
        <v>75.25</v>
      </c>
      <c r="F3983">
        <v>27.6</v>
      </c>
    </row>
    <row r="3984" spans="1:6" x14ac:dyDescent="0.3">
      <c r="A3984">
        <v>0</v>
      </c>
      <c r="B3984">
        <v>57</v>
      </c>
      <c r="C3984">
        <v>0</v>
      </c>
      <c r="D3984">
        <v>0</v>
      </c>
      <c r="E3984">
        <v>86.67</v>
      </c>
      <c r="F3984">
        <v>39</v>
      </c>
    </row>
    <row r="3985" spans="1:6" x14ac:dyDescent="0.3">
      <c r="A3985">
        <v>0</v>
      </c>
      <c r="B3985">
        <v>55</v>
      </c>
      <c r="C3985">
        <v>0</v>
      </c>
      <c r="D3985">
        <v>0</v>
      </c>
      <c r="E3985">
        <v>65.12</v>
      </c>
      <c r="F3985">
        <v>30</v>
      </c>
    </row>
    <row r="3986" spans="1:6" x14ac:dyDescent="0.3">
      <c r="A3986">
        <v>0</v>
      </c>
      <c r="B3986">
        <v>40</v>
      </c>
      <c r="C3986">
        <v>0</v>
      </c>
      <c r="D3986">
        <v>0</v>
      </c>
      <c r="E3986">
        <v>100.35</v>
      </c>
      <c r="F3986">
        <v>28.1</v>
      </c>
    </row>
    <row r="3987" spans="1:6" x14ac:dyDescent="0.3">
      <c r="A3987">
        <v>0</v>
      </c>
      <c r="B3987">
        <v>55</v>
      </c>
      <c r="C3987">
        <v>0</v>
      </c>
      <c r="D3987">
        <v>0</v>
      </c>
      <c r="E3987">
        <v>69.97</v>
      </c>
      <c r="F3987">
        <v>25.8</v>
      </c>
    </row>
    <row r="3988" spans="1:6" x14ac:dyDescent="0.3">
      <c r="A3988">
        <v>0</v>
      </c>
      <c r="B3988">
        <v>48</v>
      </c>
      <c r="C3988">
        <v>1</v>
      </c>
      <c r="D3988">
        <v>0</v>
      </c>
      <c r="E3988">
        <v>185</v>
      </c>
      <c r="F3988">
        <v>26.1</v>
      </c>
    </row>
    <row r="3989" spans="1:6" x14ac:dyDescent="0.3">
      <c r="A3989">
        <v>1</v>
      </c>
      <c r="B3989">
        <v>58</v>
      </c>
      <c r="C3989">
        <v>0</v>
      </c>
      <c r="D3989">
        <v>1</v>
      </c>
      <c r="E3989">
        <v>240.59</v>
      </c>
      <c r="F3989">
        <v>31.4</v>
      </c>
    </row>
    <row r="3990" spans="1:6" x14ac:dyDescent="0.3">
      <c r="A3990">
        <v>0</v>
      </c>
      <c r="B3990">
        <v>67</v>
      </c>
      <c r="C3990">
        <v>0</v>
      </c>
      <c r="D3990">
        <v>0</v>
      </c>
      <c r="E3990">
        <v>110.68</v>
      </c>
      <c r="F3990">
        <v>25.1</v>
      </c>
    </row>
    <row r="3991" spans="1:6" x14ac:dyDescent="0.3">
      <c r="A3991">
        <v>0</v>
      </c>
      <c r="B3991">
        <v>48</v>
      </c>
      <c r="C3991">
        <v>1</v>
      </c>
      <c r="D3991">
        <v>0</v>
      </c>
      <c r="E3991">
        <v>110.53</v>
      </c>
      <c r="F3991">
        <v>34.200000000000003</v>
      </c>
    </row>
    <row r="3992" spans="1:6" x14ac:dyDescent="0.3">
      <c r="A3992">
        <v>0</v>
      </c>
      <c r="B3992">
        <v>45</v>
      </c>
      <c r="C3992">
        <v>0</v>
      </c>
      <c r="D3992">
        <v>1</v>
      </c>
      <c r="E3992">
        <v>93.77</v>
      </c>
    </row>
    <row r="3993" spans="1:6" x14ac:dyDescent="0.3">
      <c r="A3993">
        <v>0</v>
      </c>
      <c r="B3993">
        <v>65</v>
      </c>
      <c r="C3993">
        <v>0</v>
      </c>
      <c r="D3993">
        <v>0</v>
      </c>
      <c r="E3993">
        <v>223.9</v>
      </c>
      <c r="F3993">
        <v>28.2</v>
      </c>
    </row>
    <row r="3994" spans="1:6" x14ac:dyDescent="0.3">
      <c r="A3994">
        <v>0</v>
      </c>
      <c r="B3994">
        <v>57</v>
      </c>
      <c r="C3994">
        <v>0</v>
      </c>
      <c r="D3994">
        <v>0</v>
      </c>
      <c r="E3994">
        <v>81.150000000000006</v>
      </c>
      <c r="F3994">
        <v>40.200000000000003</v>
      </c>
    </row>
    <row r="3995" spans="1:6" x14ac:dyDescent="0.3">
      <c r="A3995">
        <v>0</v>
      </c>
      <c r="B3995">
        <v>61</v>
      </c>
      <c r="C3995">
        <v>0</v>
      </c>
      <c r="D3995">
        <v>0</v>
      </c>
      <c r="E3995">
        <v>68.17</v>
      </c>
      <c r="F3995">
        <v>43.8</v>
      </c>
    </row>
    <row r="3996" spans="1:6" x14ac:dyDescent="0.3">
      <c r="A3996">
        <v>1</v>
      </c>
      <c r="B3996">
        <v>55</v>
      </c>
      <c r="C3996">
        <v>0</v>
      </c>
      <c r="D3996">
        <v>0</v>
      </c>
      <c r="E3996">
        <v>92.98</v>
      </c>
      <c r="F3996">
        <v>25.6</v>
      </c>
    </row>
    <row r="3997" spans="1:6" x14ac:dyDescent="0.3">
      <c r="A3997">
        <v>0</v>
      </c>
      <c r="B3997">
        <v>13</v>
      </c>
      <c r="C3997">
        <v>0</v>
      </c>
      <c r="D3997">
        <v>0</v>
      </c>
      <c r="E3997">
        <v>85.08</v>
      </c>
      <c r="F3997">
        <v>14.6</v>
      </c>
    </row>
    <row r="3998" spans="1:6" x14ac:dyDescent="0.3">
      <c r="A3998">
        <v>0</v>
      </c>
      <c r="B3998">
        <v>32</v>
      </c>
      <c r="C3998">
        <v>0</v>
      </c>
      <c r="D3998">
        <v>0</v>
      </c>
      <c r="E3998">
        <v>90.28</v>
      </c>
      <c r="F3998">
        <v>39.6</v>
      </c>
    </row>
    <row r="3999" spans="1:6" x14ac:dyDescent="0.3">
      <c r="A3999">
        <v>0</v>
      </c>
      <c r="B3999">
        <v>14</v>
      </c>
      <c r="C3999">
        <v>0</v>
      </c>
      <c r="D3999">
        <v>0</v>
      </c>
      <c r="E3999">
        <v>92.86</v>
      </c>
      <c r="F3999">
        <v>20.7</v>
      </c>
    </row>
    <row r="4000" spans="1:6" x14ac:dyDescent="0.3">
      <c r="A4000">
        <v>0</v>
      </c>
      <c r="B4000">
        <v>26</v>
      </c>
      <c r="C4000">
        <v>0</v>
      </c>
      <c r="D4000">
        <v>0</v>
      </c>
      <c r="E4000">
        <v>89.18</v>
      </c>
      <c r="F4000">
        <v>25.9</v>
      </c>
    </row>
    <row r="4001" spans="1:6" x14ac:dyDescent="0.3">
      <c r="A4001">
        <v>0</v>
      </c>
      <c r="B4001">
        <v>3</v>
      </c>
      <c r="C4001">
        <v>0</v>
      </c>
      <c r="D4001">
        <v>0</v>
      </c>
      <c r="E4001">
        <v>88.43</v>
      </c>
      <c r="F4001">
        <v>17.7</v>
      </c>
    </row>
    <row r="4002" spans="1:6" x14ac:dyDescent="0.3">
      <c r="A4002">
        <v>0</v>
      </c>
      <c r="B4002">
        <v>43</v>
      </c>
      <c r="C4002">
        <v>0</v>
      </c>
      <c r="D4002">
        <v>0</v>
      </c>
      <c r="E4002">
        <v>210.94</v>
      </c>
      <c r="F4002">
        <v>31.3</v>
      </c>
    </row>
    <row r="4003" spans="1:6" x14ac:dyDescent="0.3">
      <c r="A4003">
        <v>0</v>
      </c>
      <c r="B4003">
        <v>10</v>
      </c>
      <c r="C4003">
        <v>0</v>
      </c>
      <c r="D4003">
        <v>0</v>
      </c>
      <c r="E4003">
        <v>76.92</v>
      </c>
      <c r="F4003">
        <v>15.8</v>
      </c>
    </row>
    <row r="4004" spans="1:6" x14ac:dyDescent="0.3">
      <c r="A4004">
        <v>0</v>
      </c>
      <c r="B4004">
        <v>7</v>
      </c>
      <c r="C4004">
        <v>0</v>
      </c>
      <c r="D4004">
        <v>0</v>
      </c>
      <c r="E4004">
        <v>98.12</v>
      </c>
      <c r="F4004">
        <v>20.399999999999999</v>
      </c>
    </row>
    <row r="4005" spans="1:6" x14ac:dyDescent="0.3">
      <c r="A4005">
        <v>0</v>
      </c>
      <c r="B4005">
        <v>57</v>
      </c>
      <c r="C4005">
        <v>0</v>
      </c>
      <c r="D4005">
        <v>0</v>
      </c>
      <c r="E4005">
        <v>71.709999999999994</v>
      </c>
      <c r="F4005">
        <v>35.200000000000003</v>
      </c>
    </row>
    <row r="4006" spans="1:6" x14ac:dyDescent="0.3">
      <c r="A4006">
        <v>0</v>
      </c>
      <c r="B4006">
        <v>62</v>
      </c>
      <c r="C4006">
        <v>0</v>
      </c>
      <c r="D4006">
        <v>0</v>
      </c>
      <c r="E4006">
        <v>91.68</v>
      </c>
      <c r="F4006">
        <v>26.5</v>
      </c>
    </row>
    <row r="4007" spans="1:6" x14ac:dyDescent="0.3">
      <c r="A4007">
        <v>0</v>
      </c>
      <c r="B4007">
        <v>69</v>
      </c>
      <c r="C4007">
        <v>0</v>
      </c>
      <c r="D4007">
        <v>0</v>
      </c>
      <c r="E4007">
        <v>65.08</v>
      </c>
      <c r="F4007">
        <v>27.3</v>
      </c>
    </row>
    <row r="4008" spans="1:6" x14ac:dyDescent="0.3">
      <c r="A4008">
        <v>0</v>
      </c>
      <c r="B4008">
        <v>65</v>
      </c>
      <c r="C4008">
        <v>0</v>
      </c>
      <c r="D4008">
        <v>0</v>
      </c>
      <c r="E4008">
        <v>95.88</v>
      </c>
      <c r="F4008">
        <v>28.5</v>
      </c>
    </row>
    <row r="4009" spans="1:6" x14ac:dyDescent="0.3">
      <c r="A4009">
        <v>0</v>
      </c>
      <c r="B4009">
        <v>30</v>
      </c>
      <c r="C4009">
        <v>0</v>
      </c>
      <c r="D4009">
        <v>0</v>
      </c>
      <c r="E4009">
        <v>81.25</v>
      </c>
      <c r="F4009">
        <v>27.3</v>
      </c>
    </row>
    <row r="4010" spans="1:6" x14ac:dyDescent="0.3">
      <c r="A4010">
        <v>0</v>
      </c>
      <c r="B4010">
        <v>76</v>
      </c>
      <c r="C4010">
        <v>1</v>
      </c>
      <c r="D4010">
        <v>0</v>
      </c>
      <c r="E4010">
        <v>225.6</v>
      </c>
      <c r="F4010">
        <v>29</v>
      </c>
    </row>
    <row r="4011" spans="1:6" x14ac:dyDescent="0.3">
      <c r="A4011">
        <v>0</v>
      </c>
      <c r="B4011">
        <v>37</v>
      </c>
      <c r="C4011">
        <v>0</v>
      </c>
      <c r="D4011">
        <v>0</v>
      </c>
      <c r="E4011">
        <v>74.290000000000006</v>
      </c>
      <c r="F4011">
        <v>36.1</v>
      </c>
    </row>
    <row r="4012" spans="1:6" x14ac:dyDescent="0.3">
      <c r="A4012">
        <v>0</v>
      </c>
      <c r="B4012">
        <v>14</v>
      </c>
      <c r="C4012">
        <v>0</v>
      </c>
      <c r="D4012">
        <v>0</v>
      </c>
      <c r="E4012">
        <v>77.12</v>
      </c>
      <c r="F4012">
        <v>24.5</v>
      </c>
    </row>
    <row r="4013" spans="1:6" x14ac:dyDescent="0.3">
      <c r="A4013">
        <v>0</v>
      </c>
      <c r="B4013">
        <v>73</v>
      </c>
      <c r="C4013">
        <v>0</v>
      </c>
      <c r="D4013">
        <v>0</v>
      </c>
      <c r="E4013">
        <v>208.69</v>
      </c>
      <c r="F4013">
        <v>30</v>
      </c>
    </row>
    <row r="4014" spans="1:6" x14ac:dyDescent="0.3">
      <c r="A4014">
        <v>0</v>
      </c>
      <c r="B4014">
        <v>67</v>
      </c>
      <c r="C4014">
        <v>0</v>
      </c>
      <c r="D4014">
        <v>0</v>
      </c>
      <c r="E4014">
        <v>97.34</v>
      </c>
      <c r="F4014">
        <v>28.9</v>
      </c>
    </row>
    <row r="4015" spans="1:6" x14ac:dyDescent="0.3">
      <c r="A4015">
        <v>0</v>
      </c>
      <c r="B4015">
        <v>43</v>
      </c>
      <c r="C4015">
        <v>0</v>
      </c>
      <c r="D4015">
        <v>0</v>
      </c>
      <c r="E4015">
        <v>111.43</v>
      </c>
      <c r="F4015">
        <v>21.9</v>
      </c>
    </row>
    <row r="4016" spans="1:6" x14ac:dyDescent="0.3">
      <c r="A4016">
        <v>0</v>
      </c>
      <c r="B4016">
        <v>61</v>
      </c>
      <c r="C4016">
        <v>0</v>
      </c>
      <c r="D4016">
        <v>0</v>
      </c>
      <c r="E4016">
        <v>89.75</v>
      </c>
      <c r="F4016">
        <v>25.4</v>
      </c>
    </row>
    <row r="4017" spans="1:6" x14ac:dyDescent="0.3">
      <c r="A4017">
        <v>0</v>
      </c>
      <c r="B4017">
        <v>2</v>
      </c>
      <c r="C4017">
        <v>0</v>
      </c>
      <c r="D4017">
        <v>0</v>
      </c>
      <c r="E4017">
        <v>112.92</v>
      </c>
      <c r="F4017">
        <v>18.399999999999999</v>
      </c>
    </row>
    <row r="4018" spans="1:6" x14ac:dyDescent="0.3">
      <c r="A4018">
        <v>0</v>
      </c>
      <c r="B4018">
        <v>18</v>
      </c>
      <c r="C4018">
        <v>0</v>
      </c>
      <c r="D4018">
        <v>0</v>
      </c>
      <c r="E4018">
        <v>115.46</v>
      </c>
      <c r="F4018">
        <v>27.6</v>
      </c>
    </row>
    <row r="4019" spans="1:6" x14ac:dyDescent="0.3">
      <c r="A4019">
        <v>0</v>
      </c>
      <c r="B4019">
        <v>1.08</v>
      </c>
      <c r="C4019">
        <v>0</v>
      </c>
      <c r="D4019">
        <v>0</v>
      </c>
      <c r="E4019">
        <v>86.09</v>
      </c>
      <c r="F4019">
        <v>19.5</v>
      </c>
    </row>
    <row r="4020" spans="1:6" x14ac:dyDescent="0.3">
      <c r="A4020">
        <v>0</v>
      </c>
      <c r="B4020">
        <v>17</v>
      </c>
      <c r="C4020">
        <v>0</v>
      </c>
      <c r="D4020">
        <v>0</v>
      </c>
      <c r="E4020">
        <v>71.58</v>
      </c>
      <c r="F4020">
        <v>25.6</v>
      </c>
    </row>
    <row r="4021" spans="1:6" x14ac:dyDescent="0.3">
      <c r="A4021">
        <v>0</v>
      </c>
      <c r="B4021">
        <v>28</v>
      </c>
      <c r="C4021">
        <v>0</v>
      </c>
      <c r="D4021">
        <v>0</v>
      </c>
      <c r="E4021">
        <v>116.02</v>
      </c>
      <c r="F4021">
        <v>36.6</v>
      </c>
    </row>
    <row r="4022" spans="1:6" x14ac:dyDescent="0.3">
      <c r="A4022">
        <v>0</v>
      </c>
      <c r="B4022">
        <v>65</v>
      </c>
      <c r="C4022">
        <v>0</v>
      </c>
      <c r="D4022">
        <v>0</v>
      </c>
      <c r="E4022">
        <v>88.57</v>
      </c>
      <c r="F4022">
        <v>29</v>
      </c>
    </row>
    <row r="4023" spans="1:6" x14ac:dyDescent="0.3">
      <c r="A4023">
        <v>0</v>
      </c>
      <c r="B4023">
        <v>38</v>
      </c>
      <c r="C4023">
        <v>0</v>
      </c>
      <c r="D4023">
        <v>0</v>
      </c>
      <c r="E4023">
        <v>167.16</v>
      </c>
      <c r="F4023">
        <v>18.3</v>
      </c>
    </row>
    <row r="4024" spans="1:6" x14ac:dyDescent="0.3">
      <c r="A4024">
        <v>0</v>
      </c>
      <c r="B4024">
        <v>78</v>
      </c>
      <c r="C4024">
        <v>0</v>
      </c>
      <c r="D4024">
        <v>1</v>
      </c>
      <c r="E4024">
        <v>243.73</v>
      </c>
    </row>
    <row r="4025" spans="1:6" x14ac:dyDescent="0.3">
      <c r="A4025">
        <v>0</v>
      </c>
      <c r="B4025">
        <v>42</v>
      </c>
      <c r="C4025">
        <v>0</v>
      </c>
      <c r="D4025">
        <v>0</v>
      </c>
      <c r="E4025">
        <v>78.489999999999995</v>
      </c>
      <c r="F4025">
        <v>31.8</v>
      </c>
    </row>
    <row r="4026" spans="1:6" x14ac:dyDescent="0.3">
      <c r="A4026">
        <v>0</v>
      </c>
      <c r="B4026">
        <v>39</v>
      </c>
      <c r="C4026">
        <v>1</v>
      </c>
      <c r="D4026">
        <v>0</v>
      </c>
      <c r="E4026">
        <v>111.24</v>
      </c>
      <c r="F4026">
        <v>38.799999999999997</v>
      </c>
    </row>
    <row r="4027" spans="1:6" x14ac:dyDescent="0.3">
      <c r="A4027">
        <v>0</v>
      </c>
      <c r="B4027">
        <v>21</v>
      </c>
      <c r="C4027">
        <v>0</v>
      </c>
      <c r="D4027">
        <v>0</v>
      </c>
      <c r="E4027">
        <v>88.29</v>
      </c>
      <c r="F4027">
        <v>36.6</v>
      </c>
    </row>
    <row r="4028" spans="1:6" x14ac:dyDescent="0.3">
      <c r="A4028">
        <v>0</v>
      </c>
      <c r="B4028">
        <v>15</v>
      </c>
      <c r="C4028">
        <v>0</v>
      </c>
      <c r="D4028">
        <v>0</v>
      </c>
      <c r="E4028">
        <v>62.57</v>
      </c>
      <c r="F4028">
        <v>32.299999999999997</v>
      </c>
    </row>
    <row r="4029" spans="1:6" x14ac:dyDescent="0.3">
      <c r="A4029">
        <v>0</v>
      </c>
      <c r="B4029">
        <v>4</v>
      </c>
      <c r="C4029">
        <v>0</v>
      </c>
      <c r="D4029">
        <v>0</v>
      </c>
      <c r="E4029">
        <v>132.41</v>
      </c>
      <c r="F4029">
        <v>16.3</v>
      </c>
    </row>
    <row r="4030" spans="1:6" x14ac:dyDescent="0.3">
      <c r="A4030">
        <v>0</v>
      </c>
      <c r="B4030">
        <v>18</v>
      </c>
      <c r="C4030">
        <v>0</v>
      </c>
      <c r="D4030">
        <v>0</v>
      </c>
      <c r="E4030">
        <v>70.34</v>
      </c>
      <c r="F4030">
        <v>24.2</v>
      </c>
    </row>
    <row r="4031" spans="1:6" x14ac:dyDescent="0.3">
      <c r="A4031">
        <v>0</v>
      </c>
      <c r="B4031">
        <v>58</v>
      </c>
      <c r="C4031">
        <v>0</v>
      </c>
      <c r="D4031">
        <v>0</v>
      </c>
      <c r="E4031">
        <v>111.73</v>
      </c>
      <c r="F4031">
        <v>34.6</v>
      </c>
    </row>
    <row r="4032" spans="1:6" x14ac:dyDescent="0.3">
      <c r="A4032">
        <v>0</v>
      </c>
      <c r="B4032">
        <v>77</v>
      </c>
      <c r="C4032">
        <v>0</v>
      </c>
      <c r="D4032">
        <v>0</v>
      </c>
      <c r="E4032">
        <v>64.400000000000006</v>
      </c>
      <c r="F4032">
        <v>27.8</v>
      </c>
    </row>
    <row r="4033" spans="1:6" x14ac:dyDescent="0.3">
      <c r="A4033">
        <v>0</v>
      </c>
      <c r="B4033">
        <v>50</v>
      </c>
      <c r="C4033">
        <v>0</v>
      </c>
      <c r="D4033">
        <v>0</v>
      </c>
      <c r="E4033">
        <v>59.48</v>
      </c>
      <c r="F4033">
        <v>26.6</v>
      </c>
    </row>
    <row r="4034" spans="1:6" x14ac:dyDescent="0.3">
      <c r="A4034">
        <v>0</v>
      </c>
      <c r="B4034">
        <v>44</v>
      </c>
      <c r="C4034">
        <v>1</v>
      </c>
      <c r="D4034">
        <v>0</v>
      </c>
      <c r="E4034">
        <v>91.28</v>
      </c>
      <c r="F4034">
        <v>26.5</v>
      </c>
    </row>
    <row r="4035" spans="1:6" x14ac:dyDescent="0.3">
      <c r="A4035">
        <v>0</v>
      </c>
      <c r="B4035">
        <v>39</v>
      </c>
      <c r="C4035">
        <v>0</v>
      </c>
      <c r="D4035">
        <v>0</v>
      </c>
      <c r="E4035">
        <v>155.22999999999999</v>
      </c>
      <c r="F4035">
        <v>36.200000000000003</v>
      </c>
    </row>
    <row r="4036" spans="1:6" x14ac:dyDescent="0.3">
      <c r="A4036">
        <v>0</v>
      </c>
      <c r="B4036">
        <v>65</v>
      </c>
      <c r="C4036">
        <v>0</v>
      </c>
      <c r="D4036">
        <v>0</v>
      </c>
      <c r="E4036">
        <v>145.15</v>
      </c>
      <c r="F4036">
        <v>28.9</v>
      </c>
    </row>
    <row r="4037" spans="1:6" x14ac:dyDescent="0.3">
      <c r="A4037">
        <v>0</v>
      </c>
      <c r="B4037">
        <v>6</v>
      </c>
      <c r="C4037">
        <v>0</v>
      </c>
      <c r="D4037">
        <v>0</v>
      </c>
      <c r="E4037">
        <v>55.61</v>
      </c>
      <c r="F4037">
        <v>19.600000000000001</v>
      </c>
    </row>
    <row r="4038" spans="1:6" x14ac:dyDescent="0.3">
      <c r="A4038">
        <v>1</v>
      </c>
      <c r="B4038">
        <v>59</v>
      </c>
      <c r="C4038">
        <v>0</v>
      </c>
      <c r="D4038">
        <v>0</v>
      </c>
      <c r="E4038">
        <v>96.16</v>
      </c>
      <c r="F4038">
        <v>44.1</v>
      </c>
    </row>
    <row r="4039" spans="1:6" x14ac:dyDescent="0.3">
      <c r="A4039">
        <v>0</v>
      </c>
      <c r="B4039">
        <v>12</v>
      </c>
      <c r="C4039">
        <v>0</v>
      </c>
      <c r="D4039">
        <v>0</v>
      </c>
      <c r="E4039">
        <v>111.47</v>
      </c>
      <c r="F4039">
        <v>32.299999999999997</v>
      </c>
    </row>
    <row r="4040" spans="1:6" x14ac:dyDescent="0.3">
      <c r="A4040">
        <v>0</v>
      </c>
      <c r="B4040">
        <v>56</v>
      </c>
      <c r="C4040">
        <v>1</v>
      </c>
      <c r="D4040">
        <v>0</v>
      </c>
      <c r="E4040">
        <v>102.37</v>
      </c>
      <c r="F4040">
        <v>35.6</v>
      </c>
    </row>
    <row r="4041" spans="1:6" x14ac:dyDescent="0.3">
      <c r="A4041">
        <v>0</v>
      </c>
      <c r="B4041">
        <v>66</v>
      </c>
      <c r="C4041">
        <v>0</v>
      </c>
      <c r="D4041">
        <v>1</v>
      </c>
      <c r="E4041">
        <v>239.21</v>
      </c>
      <c r="F4041">
        <v>33.700000000000003</v>
      </c>
    </row>
    <row r="4042" spans="1:6" x14ac:dyDescent="0.3">
      <c r="A4042">
        <v>0</v>
      </c>
      <c r="B4042">
        <v>43</v>
      </c>
      <c r="C4042">
        <v>0</v>
      </c>
      <c r="D4042">
        <v>0</v>
      </c>
      <c r="E4042">
        <v>62.99</v>
      </c>
      <c r="F4042">
        <v>27</v>
      </c>
    </row>
    <row r="4043" spans="1:6" x14ac:dyDescent="0.3">
      <c r="A4043">
        <v>0</v>
      </c>
      <c r="B4043">
        <v>1.64</v>
      </c>
      <c r="C4043">
        <v>0</v>
      </c>
      <c r="D4043">
        <v>0</v>
      </c>
      <c r="E4043">
        <v>137.22</v>
      </c>
      <c r="F4043">
        <v>18.8</v>
      </c>
    </row>
    <row r="4044" spans="1:6" x14ac:dyDescent="0.3">
      <c r="A4044">
        <v>0</v>
      </c>
      <c r="B4044">
        <v>31</v>
      </c>
      <c r="C4044">
        <v>0</v>
      </c>
      <c r="D4044">
        <v>0</v>
      </c>
      <c r="E4044">
        <v>65.7</v>
      </c>
      <c r="F4044">
        <v>30.4</v>
      </c>
    </row>
    <row r="4045" spans="1:6" x14ac:dyDescent="0.3">
      <c r="A4045">
        <v>0</v>
      </c>
      <c r="B4045">
        <v>38</v>
      </c>
      <c r="C4045">
        <v>0</v>
      </c>
      <c r="D4045">
        <v>0</v>
      </c>
      <c r="E4045">
        <v>162.72</v>
      </c>
      <c r="F4045">
        <v>31.9</v>
      </c>
    </row>
    <row r="4046" spans="1:6" x14ac:dyDescent="0.3">
      <c r="A4046">
        <v>0</v>
      </c>
      <c r="B4046">
        <v>75</v>
      </c>
      <c r="C4046">
        <v>0</v>
      </c>
      <c r="D4046">
        <v>1</v>
      </c>
      <c r="E4046">
        <v>207.64</v>
      </c>
      <c r="F4046">
        <v>30.5</v>
      </c>
    </row>
    <row r="4047" spans="1:6" x14ac:dyDescent="0.3">
      <c r="A4047">
        <v>0</v>
      </c>
      <c r="B4047">
        <v>1.72</v>
      </c>
      <c r="C4047">
        <v>0</v>
      </c>
      <c r="D4047">
        <v>0</v>
      </c>
      <c r="E4047">
        <v>73.08</v>
      </c>
      <c r="F4047">
        <v>20.399999999999999</v>
      </c>
    </row>
    <row r="4048" spans="1:6" x14ac:dyDescent="0.3">
      <c r="A4048">
        <v>0</v>
      </c>
      <c r="B4048">
        <v>64</v>
      </c>
      <c r="C4048">
        <v>0</v>
      </c>
      <c r="D4048">
        <v>0</v>
      </c>
      <c r="E4048">
        <v>86.05</v>
      </c>
      <c r="F4048">
        <v>23</v>
      </c>
    </row>
    <row r="4049" spans="1:6" x14ac:dyDescent="0.3">
      <c r="A4049">
        <v>0</v>
      </c>
      <c r="B4049">
        <v>14</v>
      </c>
      <c r="C4049">
        <v>0</v>
      </c>
      <c r="D4049">
        <v>0</v>
      </c>
      <c r="E4049">
        <v>57.95</v>
      </c>
      <c r="F4049">
        <v>17.100000000000001</v>
      </c>
    </row>
    <row r="4050" spans="1:6" x14ac:dyDescent="0.3">
      <c r="A4050">
        <v>0</v>
      </c>
      <c r="B4050">
        <v>64</v>
      </c>
      <c r="C4050">
        <v>0</v>
      </c>
      <c r="D4050">
        <v>0</v>
      </c>
      <c r="E4050">
        <v>62.21</v>
      </c>
      <c r="F4050">
        <v>28.3</v>
      </c>
    </row>
    <row r="4051" spans="1:6" x14ac:dyDescent="0.3">
      <c r="A4051">
        <v>0</v>
      </c>
      <c r="B4051">
        <v>74</v>
      </c>
      <c r="C4051">
        <v>0</v>
      </c>
      <c r="D4051">
        <v>0</v>
      </c>
      <c r="E4051">
        <v>79.44</v>
      </c>
      <c r="F4051">
        <v>32.799999999999997</v>
      </c>
    </row>
    <row r="4052" spans="1:6" x14ac:dyDescent="0.3">
      <c r="A4052">
        <v>0</v>
      </c>
      <c r="B4052">
        <v>40</v>
      </c>
      <c r="C4052">
        <v>0</v>
      </c>
      <c r="D4052">
        <v>0</v>
      </c>
      <c r="E4052">
        <v>169.74</v>
      </c>
      <c r="F4052">
        <v>31.9</v>
      </c>
    </row>
    <row r="4053" spans="1:6" x14ac:dyDescent="0.3">
      <c r="A4053">
        <v>0</v>
      </c>
      <c r="B4053">
        <v>64</v>
      </c>
      <c r="C4053">
        <v>1</v>
      </c>
      <c r="D4053">
        <v>0</v>
      </c>
      <c r="E4053">
        <v>228.42</v>
      </c>
      <c r="F4053">
        <v>42.3</v>
      </c>
    </row>
    <row r="4054" spans="1:6" x14ac:dyDescent="0.3">
      <c r="A4054">
        <v>0</v>
      </c>
      <c r="B4054">
        <v>64</v>
      </c>
      <c r="C4054">
        <v>1</v>
      </c>
      <c r="D4054">
        <v>0</v>
      </c>
      <c r="E4054">
        <v>78.430000000000007</v>
      </c>
      <c r="F4054">
        <v>30.2</v>
      </c>
    </row>
    <row r="4055" spans="1:6" x14ac:dyDescent="0.3">
      <c r="A4055">
        <v>0</v>
      </c>
      <c r="B4055">
        <v>36</v>
      </c>
      <c r="C4055">
        <v>0</v>
      </c>
      <c r="D4055">
        <v>0</v>
      </c>
      <c r="E4055">
        <v>57.59</v>
      </c>
      <c r="F4055">
        <v>32.799999999999997</v>
      </c>
    </row>
    <row r="4056" spans="1:6" x14ac:dyDescent="0.3">
      <c r="A4056">
        <v>0</v>
      </c>
      <c r="B4056">
        <v>25</v>
      </c>
      <c r="C4056">
        <v>0</v>
      </c>
      <c r="D4056">
        <v>0</v>
      </c>
      <c r="E4056">
        <v>66.510000000000005</v>
      </c>
      <c r="F4056">
        <v>29.2</v>
      </c>
    </row>
    <row r="4057" spans="1:6" x14ac:dyDescent="0.3">
      <c r="A4057">
        <v>0</v>
      </c>
      <c r="B4057">
        <v>56</v>
      </c>
      <c r="C4057">
        <v>0</v>
      </c>
      <c r="D4057">
        <v>0</v>
      </c>
      <c r="E4057">
        <v>62.68</v>
      </c>
      <c r="F4057">
        <v>18.399999999999999</v>
      </c>
    </row>
    <row r="4058" spans="1:6" x14ac:dyDescent="0.3">
      <c r="A4058">
        <v>0</v>
      </c>
      <c r="B4058">
        <v>27</v>
      </c>
      <c r="C4058">
        <v>0</v>
      </c>
      <c r="D4058">
        <v>0</v>
      </c>
      <c r="E4058">
        <v>114.79</v>
      </c>
      <c r="F4058">
        <v>32</v>
      </c>
    </row>
    <row r="4059" spans="1:6" x14ac:dyDescent="0.3">
      <c r="A4059">
        <v>0</v>
      </c>
      <c r="B4059">
        <v>74</v>
      </c>
      <c r="C4059">
        <v>0</v>
      </c>
      <c r="D4059">
        <v>0</v>
      </c>
      <c r="E4059">
        <v>92.67</v>
      </c>
      <c r="F4059">
        <v>26.3</v>
      </c>
    </row>
    <row r="4060" spans="1:6" x14ac:dyDescent="0.3">
      <c r="A4060">
        <v>0</v>
      </c>
      <c r="B4060">
        <v>5</v>
      </c>
      <c r="C4060">
        <v>0</v>
      </c>
      <c r="D4060">
        <v>0</v>
      </c>
      <c r="E4060">
        <v>97.64</v>
      </c>
      <c r="F4060">
        <v>17</v>
      </c>
    </row>
    <row r="4061" spans="1:6" x14ac:dyDescent="0.3">
      <c r="A4061">
        <v>0</v>
      </c>
      <c r="B4061">
        <v>15</v>
      </c>
      <c r="C4061">
        <v>0</v>
      </c>
      <c r="D4061">
        <v>0</v>
      </c>
      <c r="E4061">
        <v>95.86</v>
      </c>
      <c r="F4061">
        <v>18.100000000000001</v>
      </c>
    </row>
    <row r="4062" spans="1:6" x14ac:dyDescent="0.3">
      <c r="A4062">
        <v>0</v>
      </c>
      <c r="B4062">
        <v>53</v>
      </c>
      <c r="C4062">
        <v>0</v>
      </c>
      <c r="D4062">
        <v>0</v>
      </c>
      <c r="E4062">
        <v>78.73</v>
      </c>
      <c r="F4062">
        <v>23.3</v>
      </c>
    </row>
    <row r="4063" spans="1:6" x14ac:dyDescent="0.3">
      <c r="A4063">
        <v>0</v>
      </c>
      <c r="B4063">
        <v>17</v>
      </c>
      <c r="C4063">
        <v>0</v>
      </c>
      <c r="D4063">
        <v>0</v>
      </c>
      <c r="E4063">
        <v>60.57</v>
      </c>
      <c r="F4063">
        <v>34</v>
      </c>
    </row>
    <row r="4064" spans="1:6" x14ac:dyDescent="0.3">
      <c r="A4064">
        <v>0</v>
      </c>
      <c r="B4064">
        <v>34</v>
      </c>
      <c r="C4064">
        <v>0</v>
      </c>
      <c r="D4064">
        <v>0</v>
      </c>
      <c r="E4064">
        <v>134.61000000000001</v>
      </c>
      <c r="F4064">
        <v>23.4</v>
      </c>
    </row>
    <row r="4065" spans="1:6" x14ac:dyDescent="0.3">
      <c r="A4065">
        <v>0</v>
      </c>
      <c r="B4065">
        <v>17</v>
      </c>
      <c r="C4065">
        <v>0</v>
      </c>
      <c r="D4065">
        <v>0</v>
      </c>
      <c r="E4065">
        <v>124.38</v>
      </c>
      <c r="F4065">
        <v>31.2</v>
      </c>
    </row>
    <row r="4066" spans="1:6" x14ac:dyDescent="0.3">
      <c r="A4066">
        <v>0</v>
      </c>
      <c r="B4066">
        <v>60</v>
      </c>
      <c r="C4066">
        <v>0</v>
      </c>
      <c r="D4066">
        <v>0</v>
      </c>
      <c r="E4066">
        <v>212.02</v>
      </c>
    </row>
    <row r="4067" spans="1:6" x14ac:dyDescent="0.3">
      <c r="A4067">
        <v>0</v>
      </c>
      <c r="B4067">
        <v>80</v>
      </c>
      <c r="C4067">
        <v>0</v>
      </c>
      <c r="D4067">
        <v>0</v>
      </c>
      <c r="E4067">
        <v>236.84</v>
      </c>
      <c r="F4067">
        <v>26.8</v>
      </c>
    </row>
    <row r="4068" spans="1:6" x14ac:dyDescent="0.3">
      <c r="A4068">
        <v>0</v>
      </c>
      <c r="B4068">
        <v>57</v>
      </c>
      <c r="C4068">
        <v>0</v>
      </c>
      <c r="D4068">
        <v>0</v>
      </c>
      <c r="E4068">
        <v>107.49</v>
      </c>
      <c r="F4068">
        <v>29.5</v>
      </c>
    </row>
    <row r="4069" spans="1:6" x14ac:dyDescent="0.3">
      <c r="A4069">
        <v>0</v>
      </c>
      <c r="B4069">
        <v>42</v>
      </c>
      <c r="C4069">
        <v>0</v>
      </c>
      <c r="D4069">
        <v>0</v>
      </c>
      <c r="E4069">
        <v>55.22</v>
      </c>
      <c r="F4069">
        <v>27</v>
      </c>
    </row>
    <row r="4070" spans="1:6" x14ac:dyDescent="0.3">
      <c r="A4070">
        <v>0</v>
      </c>
      <c r="B4070">
        <v>52</v>
      </c>
      <c r="C4070">
        <v>0</v>
      </c>
      <c r="D4070">
        <v>0</v>
      </c>
      <c r="E4070">
        <v>208.39</v>
      </c>
      <c r="F4070">
        <v>36</v>
      </c>
    </row>
    <row r="4071" spans="1:6" x14ac:dyDescent="0.3">
      <c r="A4071">
        <v>0</v>
      </c>
      <c r="B4071">
        <v>78</v>
      </c>
      <c r="C4071">
        <v>0</v>
      </c>
      <c r="D4071">
        <v>0</v>
      </c>
      <c r="E4071">
        <v>79.84</v>
      </c>
      <c r="F4071">
        <v>25.9</v>
      </c>
    </row>
    <row r="4072" spans="1:6" x14ac:dyDescent="0.3">
      <c r="A4072">
        <v>0</v>
      </c>
      <c r="B4072">
        <v>36</v>
      </c>
      <c r="C4072">
        <v>0</v>
      </c>
      <c r="D4072">
        <v>0</v>
      </c>
      <c r="E4072">
        <v>98.03</v>
      </c>
      <c r="F4072">
        <v>22.1</v>
      </c>
    </row>
    <row r="4073" spans="1:6" x14ac:dyDescent="0.3">
      <c r="A4073">
        <v>0</v>
      </c>
      <c r="B4073">
        <v>51</v>
      </c>
      <c r="C4073">
        <v>0</v>
      </c>
      <c r="D4073">
        <v>0</v>
      </c>
      <c r="E4073">
        <v>166.29</v>
      </c>
      <c r="F4073">
        <v>25.6</v>
      </c>
    </row>
    <row r="4074" spans="1:6" x14ac:dyDescent="0.3">
      <c r="A4074">
        <v>0</v>
      </c>
      <c r="B4074">
        <v>41</v>
      </c>
      <c r="C4074">
        <v>0</v>
      </c>
      <c r="D4074">
        <v>0</v>
      </c>
      <c r="E4074">
        <v>106.98</v>
      </c>
      <c r="F4074">
        <v>27.6</v>
      </c>
    </row>
    <row r="4075" spans="1:6" x14ac:dyDescent="0.3">
      <c r="A4075">
        <v>0</v>
      </c>
      <c r="B4075">
        <v>58</v>
      </c>
      <c r="C4075">
        <v>0</v>
      </c>
      <c r="D4075">
        <v>0</v>
      </c>
      <c r="E4075">
        <v>127.4</v>
      </c>
      <c r="F4075">
        <v>35.799999999999997</v>
      </c>
    </row>
    <row r="4076" spans="1:6" x14ac:dyDescent="0.3">
      <c r="A4076">
        <v>0</v>
      </c>
      <c r="B4076">
        <v>50</v>
      </c>
      <c r="C4076">
        <v>0</v>
      </c>
      <c r="D4076">
        <v>0</v>
      </c>
      <c r="E4076">
        <v>89.18</v>
      </c>
      <c r="F4076">
        <v>34.799999999999997</v>
      </c>
    </row>
    <row r="4077" spans="1:6" x14ac:dyDescent="0.3">
      <c r="A4077">
        <v>0</v>
      </c>
      <c r="B4077">
        <v>5</v>
      </c>
      <c r="C4077">
        <v>0</v>
      </c>
      <c r="D4077">
        <v>0</v>
      </c>
      <c r="E4077">
        <v>60.09</v>
      </c>
      <c r="F4077">
        <v>19.600000000000001</v>
      </c>
    </row>
    <row r="4078" spans="1:6" x14ac:dyDescent="0.3">
      <c r="A4078">
        <v>0</v>
      </c>
      <c r="B4078">
        <v>45</v>
      </c>
      <c r="C4078">
        <v>0</v>
      </c>
      <c r="D4078">
        <v>0</v>
      </c>
      <c r="E4078">
        <v>83.91</v>
      </c>
      <c r="F4078">
        <v>40.200000000000003</v>
      </c>
    </row>
    <row r="4079" spans="1:6" x14ac:dyDescent="0.3">
      <c r="A4079">
        <v>0</v>
      </c>
      <c r="B4079">
        <v>11</v>
      </c>
      <c r="C4079">
        <v>0</v>
      </c>
      <c r="D4079">
        <v>0</v>
      </c>
      <c r="E4079">
        <v>105.73</v>
      </c>
      <c r="F4079">
        <v>22.6</v>
      </c>
    </row>
    <row r="4080" spans="1:6" x14ac:dyDescent="0.3">
      <c r="A4080">
        <v>0</v>
      </c>
      <c r="B4080">
        <v>25</v>
      </c>
      <c r="C4080">
        <v>0</v>
      </c>
      <c r="D4080">
        <v>0</v>
      </c>
      <c r="E4080">
        <v>166.38</v>
      </c>
      <c r="F4080">
        <v>23.1</v>
      </c>
    </row>
    <row r="4081" spans="1:6" x14ac:dyDescent="0.3">
      <c r="A4081">
        <v>0</v>
      </c>
      <c r="B4081">
        <v>55</v>
      </c>
      <c r="C4081">
        <v>0</v>
      </c>
      <c r="D4081">
        <v>0</v>
      </c>
      <c r="E4081">
        <v>108.35</v>
      </c>
      <c r="F4081">
        <v>40.799999999999997</v>
      </c>
    </row>
    <row r="4082" spans="1:6" x14ac:dyDescent="0.3">
      <c r="A4082">
        <v>0</v>
      </c>
      <c r="B4082">
        <v>29</v>
      </c>
      <c r="C4082">
        <v>0</v>
      </c>
      <c r="D4082">
        <v>0</v>
      </c>
      <c r="E4082">
        <v>185.27</v>
      </c>
      <c r="F4082">
        <v>31.3</v>
      </c>
    </row>
    <row r="4083" spans="1:6" x14ac:dyDescent="0.3">
      <c r="A4083">
        <v>0</v>
      </c>
      <c r="B4083">
        <v>53</v>
      </c>
      <c r="C4083">
        <v>0</v>
      </c>
      <c r="D4083">
        <v>0</v>
      </c>
      <c r="E4083">
        <v>142.63999999999999</v>
      </c>
      <c r="F4083">
        <v>27.8</v>
      </c>
    </row>
    <row r="4084" spans="1:6" x14ac:dyDescent="0.3">
      <c r="A4084">
        <v>0</v>
      </c>
      <c r="B4084">
        <v>41</v>
      </c>
      <c r="C4084">
        <v>0</v>
      </c>
      <c r="D4084">
        <v>0</v>
      </c>
      <c r="E4084">
        <v>92.49</v>
      </c>
      <c r="F4084">
        <v>41.6</v>
      </c>
    </row>
    <row r="4085" spans="1:6" x14ac:dyDescent="0.3">
      <c r="A4085">
        <v>0</v>
      </c>
      <c r="B4085">
        <v>41</v>
      </c>
      <c r="C4085">
        <v>0</v>
      </c>
      <c r="D4085">
        <v>0</v>
      </c>
      <c r="E4085">
        <v>223.78</v>
      </c>
      <c r="F4085">
        <v>32.299999999999997</v>
      </c>
    </row>
    <row r="4086" spans="1:6" x14ac:dyDescent="0.3">
      <c r="A4086">
        <v>0</v>
      </c>
      <c r="B4086">
        <v>24</v>
      </c>
      <c r="C4086">
        <v>0</v>
      </c>
      <c r="D4086">
        <v>0</v>
      </c>
      <c r="E4086">
        <v>83.1</v>
      </c>
      <c r="F4086">
        <v>21.9</v>
      </c>
    </row>
    <row r="4087" spans="1:6" x14ac:dyDescent="0.3">
      <c r="A4087">
        <v>0</v>
      </c>
      <c r="B4087">
        <v>45</v>
      </c>
      <c r="C4087">
        <v>0</v>
      </c>
      <c r="D4087">
        <v>0</v>
      </c>
      <c r="E4087">
        <v>65.48</v>
      </c>
      <c r="F4087">
        <v>26.6</v>
      </c>
    </row>
    <row r="4088" spans="1:6" x14ac:dyDescent="0.3">
      <c r="A4088">
        <v>0</v>
      </c>
      <c r="B4088">
        <v>15</v>
      </c>
      <c r="C4088">
        <v>0</v>
      </c>
      <c r="D4088">
        <v>0</v>
      </c>
      <c r="E4088">
        <v>68.400000000000006</v>
      </c>
      <c r="F4088">
        <v>23</v>
      </c>
    </row>
    <row r="4089" spans="1:6" x14ac:dyDescent="0.3">
      <c r="A4089">
        <v>0</v>
      </c>
      <c r="B4089">
        <v>64</v>
      </c>
      <c r="C4089">
        <v>0</v>
      </c>
      <c r="D4089">
        <v>0</v>
      </c>
      <c r="E4089">
        <v>94.48</v>
      </c>
      <c r="F4089">
        <v>31.1</v>
      </c>
    </row>
    <row r="4090" spans="1:6" x14ac:dyDescent="0.3">
      <c r="A4090">
        <v>0</v>
      </c>
      <c r="B4090">
        <v>50</v>
      </c>
      <c r="C4090">
        <v>0</v>
      </c>
      <c r="D4090">
        <v>0</v>
      </c>
      <c r="E4090">
        <v>93.04</v>
      </c>
      <c r="F4090">
        <v>41.9</v>
      </c>
    </row>
    <row r="4091" spans="1:6" x14ac:dyDescent="0.3">
      <c r="A4091">
        <v>1</v>
      </c>
      <c r="B4091">
        <v>50</v>
      </c>
      <c r="C4091">
        <v>1</v>
      </c>
      <c r="D4091">
        <v>0</v>
      </c>
      <c r="E4091">
        <v>167.41</v>
      </c>
      <c r="F4091">
        <v>30.9</v>
      </c>
    </row>
    <row r="4092" spans="1:6" x14ac:dyDescent="0.3">
      <c r="A4092">
        <v>0</v>
      </c>
      <c r="B4092">
        <v>21</v>
      </c>
      <c r="C4092">
        <v>0</v>
      </c>
      <c r="D4092">
        <v>0</v>
      </c>
      <c r="E4092">
        <v>82.71</v>
      </c>
      <c r="F4092">
        <v>20.100000000000001</v>
      </c>
    </row>
    <row r="4093" spans="1:6" x14ac:dyDescent="0.3">
      <c r="A4093">
        <v>0</v>
      </c>
      <c r="B4093">
        <v>8</v>
      </c>
      <c r="C4093">
        <v>0</v>
      </c>
      <c r="D4093">
        <v>0</v>
      </c>
      <c r="E4093">
        <v>77.08</v>
      </c>
      <c r="F4093">
        <v>16.899999999999999</v>
      </c>
    </row>
    <row r="4094" spans="1:6" x14ac:dyDescent="0.3">
      <c r="A4094">
        <v>0</v>
      </c>
      <c r="B4094">
        <v>54</v>
      </c>
      <c r="C4094">
        <v>0</v>
      </c>
      <c r="D4094">
        <v>0</v>
      </c>
      <c r="E4094">
        <v>106.53</v>
      </c>
      <c r="F4094">
        <v>30.4</v>
      </c>
    </row>
    <row r="4095" spans="1:6" x14ac:dyDescent="0.3">
      <c r="A4095">
        <v>0</v>
      </c>
      <c r="B4095">
        <v>55</v>
      </c>
      <c r="C4095">
        <v>0</v>
      </c>
      <c r="D4095">
        <v>0</v>
      </c>
      <c r="E4095">
        <v>118.69</v>
      </c>
      <c r="F4095">
        <v>26.4</v>
      </c>
    </row>
    <row r="4096" spans="1:6" x14ac:dyDescent="0.3">
      <c r="A4096">
        <v>0</v>
      </c>
      <c r="B4096">
        <v>45</v>
      </c>
      <c r="C4096">
        <v>1</v>
      </c>
      <c r="D4096">
        <v>0</v>
      </c>
      <c r="E4096">
        <v>136.19999999999999</v>
      </c>
      <c r="F4096">
        <v>23.8</v>
      </c>
    </row>
    <row r="4097" spans="1:6" x14ac:dyDescent="0.3">
      <c r="A4097">
        <v>0</v>
      </c>
      <c r="B4097">
        <v>16</v>
      </c>
      <c r="C4097">
        <v>0</v>
      </c>
      <c r="D4097">
        <v>0</v>
      </c>
      <c r="E4097">
        <v>133.19999999999999</v>
      </c>
      <c r="F4097">
        <v>26.3</v>
      </c>
    </row>
    <row r="4098" spans="1:6" x14ac:dyDescent="0.3">
      <c r="A4098">
        <v>0</v>
      </c>
      <c r="B4098">
        <v>22</v>
      </c>
      <c r="C4098">
        <v>0</v>
      </c>
      <c r="D4098">
        <v>0</v>
      </c>
      <c r="E4098">
        <v>131.30000000000001</v>
      </c>
      <c r="F4098">
        <v>27</v>
      </c>
    </row>
    <row r="4099" spans="1:6" x14ac:dyDescent="0.3">
      <c r="A4099">
        <v>1</v>
      </c>
      <c r="B4099">
        <v>70</v>
      </c>
      <c r="C4099">
        <v>1</v>
      </c>
      <c r="D4099">
        <v>0</v>
      </c>
      <c r="E4099">
        <v>242.52</v>
      </c>
      <c r="F4099">
        <v>45.5</v>
      </c>
    </row>
    <row r="4100" spans="1:6" x14ac:dyDescent="0.3">
      <c r="A4100">
        <v>0</v>
      </c>
      <c r="B4100">
        <v>60</v>
      </c>
      <c r="C4100">
        <v>1</v>
      </c>
      <c r="D4100">
        <v>1</v>
      </c>
      <c r="E4100">
        <v>201.01</v>
      </c>
      <c r="F4100">
        <v>28</v>
      </c>
    </row>
    <row r="4101" spans="1:6" x14ac:dyDescent="0.3">
      <c r="A4101">
        <v>0</v>
      </c>
      <c r="B4101">
        <v>55</v>
      </c>
      <c r="C4101">
        <v>0</v>
      </c>
      <c r="D4101">
        <v>0</v>
      </c>
      <c r="E4101">
        <v>84.44</v>
      </c>
      <c r="F4101">
        <v>30.5</v>
      </c>
    </row>
    <row r="4102" spans="1:6" x14ac:dyDescent="0.3">
      <c r="A4102">
        <v>0</v>
      </c>
      <c r="B4102">
        <v>47</v>
      </c>
      <c r="C4102">
        <v>0</v>
      </c>
      <c r="D4102">
        <v>0</v>
      </c>
      <c r="E4102">
        <v>72.2</v>
      </c>
      <c r="F4102">
        <v>33</v>
      </c>
    </row>
    <row r="4103" spans="1:6" x14ac:dyDescent="0.3">
      <c r="A4103">
        <v>0</v>
      </c>
      <c r="B4103">
        <v>58</v>
      </c>
      <c r="C4103">
        <v>1</v>
      </c>
      <c r="D4103">
        <v>0</v>
      </c>
      <c r="E4103">
        <v>209.15</v>
      </c>
      <c r="F4103">
        <v>52.9</v>
      </c>
    </row>
    <row r="4104" spans="1:6" x14ac:dyDescent="0.3">
      <c r="A4104">
        <v>0</v>
      </c>
      <c r="B4104">
        <v>47</v>
      </c>
      <c r="C4104">
        <v>0</v>
      </c>
      <c r="D4104">
        <v>0</v>
      </c>
      <c r="E4104">
        <v>74.8</v>
      </c>
      <c r="F4104">
        <v>23.5</v>
      </c>
    </row>
    <row r="4105" spans="1:6" x14ac:dyDescent="0.3">
      <c r="A4105">
        <v>0</v>
      </c>
      <c r="B4105">
        <v>28</v>
      </c>
      <c r="C4105">
        <v>0</v>
      </c>
      <c r="D4105">
        <v>0</v>
      </c>
      <c r="E4105">
        <v>73.98</v>
      </c>
      <c r="F4105">
        <v>29.9</v>
      </c>
    </row>
    <row r="4106" spans="1:6" x14ac:dyDescent="0.3">
      <c r="A4106">
        <v>0</v>
      </c>
      <c r="B4106">
        <v>39</v>
      </c>
      <c r="C4106">
        <v>0</v>
      </c>
      <c r="D4106">
        <v>0</v>
      </c>
      <c r="E4106">
        <v>110.91</v>
      </c>
      <c r="F4106">
        <v>27.6</v>
      </c>
    </row>
    <row r="4107" spans="1:6" x14ac:dyDescent="0.3">
      <c r="A4107">
        <v>0</v>
      </c>
      <c r="B4107">
        <v>55</v>
      </c>
      <c r="C4107">
        <v>0</v>
      </c>
      <c r="D4107">
        <v>0</v>
      </c>
      <c r="E4107">
        <v>63.56</v>
      </c>
      <c r="F4107">
        <v>29.9</v>
      </c>
    </row>
    <row r="4108" spans="1:6" x14ac:dyDescent="0.3">
      <c r="A4108">
        <v>0</v>
      </c>
      <c r="B4108">
        <v>77</v>
      </c>
      <c r="C4108">
        <v>0</v>
      </c>
      <c r="D4108">
        <v>0</v>
      </c>
      <c r="E4108">
        <v>60.77</v>
      </c>
      <c r="F4108">
        <v>23</v>
      </c>
    </row>
    <row r="4109" spans="1:6" x14ac:dyDescent="0.3">
      <c r="A4109">
        <v>0</v>
      </c>
      <c r="B4109">
        <v>74</v>
      </c>
      <c r="C4109">
        <v>0</v>
      </c>
      <c r="D4109">
        <v>0</v>
      </c>
      <c r="E4109">
        <v>83.5</v>
      </c>
      <c r="F4109">
        <v>26.7</v>
      </c>
    </row>
    <row r="4110" spans="1:6" x14ac:dyDescent="0.3">
      <c r="A4110">
        <v>0</v>
      </c>
      <c r="B4110">
        <v>2</v>
      </c>
      <c r="C4110">
        <v>0</v>
      </c>
      <c r="D4110">
        <v>0</v>
      </c>
      <c r="E4110">
        <v>65.67</v>
      </c>
      <c r="F4110">
        <v>16.600000000000001</v>
      </c>
    </row>
    <row r="4111" spans="1:6" x14ac:dyDescent="0.3">
      <c r="A4111">
        <v>0</v>
      </c>
      <c r="B4111">
        <v>0.48</v>
      </c>
      <c r="C4111">
        <v>0</v>
      </c>
      <c r="D4111">
        <v>0</v>
      </c>
      <c r="E4111">
        <v>73.02</v>
      </c>
    </row>
    <row r="4112" spans="1:6" x14ac:dyDescent="0.3">
      <c r="A4112">
        <v>0</v>
      </c>
      <c r="B4112">
        <v>61</v>
      </c>
      <c r="C4112">
        <v>0</v>
      </c>
      <c r="D4112">
        <v>0</v>
      </c>
      <c r="E4112">
        <v>107.33</v>
      </c>
      <c r="F4112">
        <v>26.4</v>
      </c>
    </row>
    <row r="4113" spans="1:6" x14ac:dyDescent="0.3">
      <c r="A4113">
        <v>0</v>
      </c>
      <c r="B4113">
        <v>65</v>
      </c>
      <c r="C4113">
        <v>0</v>
      </c>
      <c r="D4113">
        <v>1</v>
      </c>
      <c r="E4113">
        <v>58.37</v>
      </c>
      <c r="F4113">
        <v>28</v>
      </c>
    </row>
    <row r="4114" spans="1:6" x14ac:dyDescent="0.3">
      <c r="A4114">
        <v>0</v>
      </c>
      <c r="B4114">
        <v>11</v>
      </c>
      <c r="C4114">
        <v>0</v>
      </c>
      <c r="D4114">
        <v>0</v>
      </c>
      <c r="E4114">
        <v>79.03</v>
      </c>
      <c r="F4114">
        <v>16.5</v>
      </c>
    </row>
    <row r="4115" spans="1:6" x14ac:dyDescent="0.3">
      <c r="A4115">
        <v>0</v>
      </c>
      <c r="B4115">
        <v>2</v>
      </c>
      <c r="C4115">
        <v>0</v>
      </c>
      <c r="D4115">
        <v>0</v>
      </c>
      <c r="E4115">
        <v>70.930000000000007</v>
      </c>
      <c r="F4115">
        <v>20.3</v>
      </c>
    </row>
    <row r="4116" spans="1:6" x14ac:dyDescent="0.3">
      <c r="A4116">
        <v>0</v>
      </c>
      <c r="B4116">
        <v>38</v>
      </c>
      <c r="C4116">
        <v>0</v>
      </c>
      <c r="D4116">
        <v>0</v>
      </c>
      <c r="E4116">
        <v>61.27</v>
      </c>
      <c r="F4116">
        <v>44</v>
      </c>
    </row>
    <row r="4117" spans="1:6" x14ac:dyDescent="0.3">
      <c r="A4117">
        <v>0</v>
      </c>
      <c r="B4117">
        <v>53</v>
      </c>
      <c r="C4117">
        <v>0</v>
      </c>
      <c r="D4117">
        <v>0</v>
      </c>
      <c r="E4117">
        <v>86</v>
      </c>
      <c r="F4117">
        <v>24.1</v>
      </c>
    </row>
    <row r="4118" spans="1:6" x14ac:dyDescent="0.3">
      <c r="A4118">
        <v>0</v>
      </c>
      <c r="B4118">
        <v>80</v>
      </c>
      <c r="C4118">
        <v>1</v>
      </c>
      <c r="D4118">
        <v>1</v>
      </c>
      <c r="E4118">
        <v>86.68</v>
      </c>
      <c r="F4118">
        <v>27.7</v>
      </c>
    </row>
    <row r="4119" spans="1:6" x14ac:dyDescent="0.3">
      <c r="A4119">
        <v>0</v>
      </c>
      <c r="B4119">
        <v>31</v>
      </c>
      <c r="C4119">
        <v>0</v>
      </c>
      <c r="D4119">
        <v>0</v>
      </c>
      <c r="E4119">
        <v>85.16</v>
      </c>
      <c r="F4119">
        <v>30.1</v>
      </c>
    </row>
    <row r="4120" spans="1:6" x14ac:dyDescent="0.3">
      <c r="A4120">
        <v>0</v>
      </c>
      <c r="B4120">
        <v>62</v>
      </c>
      <c r="C4120">
        <v>0</v>
      </c>
      <c r="D4120">
        <v>0</v>
      </c>
      <c r="E4120">
        <v>145.37</v>
      </c>
      <c r="F4120">
        <v>33.299999999999997</v>
      </c>
    </row>
    <row r="4121" spans="1:6" x14ac:dyDescent="0.3">
      <c r="A4121">
        <v>0</v>
      </c>
      <c r="B4121">
        <v>18</v>
      </c>
      <c r="C4121">
        <v>0</v>
      </c>
      <c r="D4121">
        <v>0</v>
      </c>
      <c r="E4121">
        <v>80.59</v>
      </c>
      <c r="F4121">
        <v>23</v>
      </c>
    </row>
    <row r="4122" spans="1:6" x14ac:dyDescent="0.3">
      <c r="A4122">
        <v>0</v>
      </c>
      <c r="B4122">
        <v>23</v>
      </c>
      <c r="C4122">
        <v>0</v>
      </c>
      <c r="D4122">
        <v>0</v>
      </c>
      <c r="E4122">
        <v>67.760000000000005</v>
      </c>
      <c r="F4122">
        <v>26</v>
      </c>
    </row>
    <row r="4123" spans="1:6" x14ac:dyDescent="0.3">
      <c r="A4123">
        <v>1</v>
      </c>
      <c r="B4123">
        <v>73</v>
      </c>
      <c r="C4123">
        <v>1</v>
      </c>
      <c r="D4123">
        <v>0</v>
      </c>
      <c r="E4123">
        <v>194.99</v>
      </c>
      <c r="F4123">
        <v>32.799999999999997</v>
      </c>
    </row>
    <row r="4124" spans="1:6" x14ac:dyDescent="0.3">
      <c r="A4124">
        <v>0</v>
      </c>
      <c r="B4124">
        <v>22</v>
      </c>
      <c r="C4124">
        <v>0</v>
      </c>
      <c r="D4124">
        <v>0</v>
      </c>
      <c r="E4124">
        <v>58.96</v>
      </c>
      <c r="F4124">
        <v>25.3</v>
      </c>
    </row>
    <row r="4125" spans="1:6" x14ac:dyDescent="0.3">
      <c r="A4125">
        <v>0</v>
      </c>
      <c r="B4125">
        <v>50</v>
      </c>
      <c r="C4125">
        <v>1</v>
      </c>
      <c r="D4125">
        <v>0</v>
      </c>
      <c r="E4125">
        <v>220.36</v>
      </c>
      <c r="F4125">
        <v>40.9</v>
      </c>
    </row>
    <row r="4126" spans="1:6" x14ac:dyDescent="0.3">
      <c r="A4126">
        <v>0</v>
      </c>
      <c r="B4126">
        <v>50</v>
      </c>
      <c r="C4126">
        <v>0</v>
      </c>
      <c r="D4126">
        <v>0</v>
      </c>
      <c r="E4126">
        <v>101.85</v>
      </c>
      <c r="F4126">
        <v>25.1</v>
      </c>
    </row>
    <row r="4127" spans="1:6" x14ac:dyDescent="0.3">
      <c r="A4127">
        <v>0</v>
      </c>
      <c r="B4127">
        <v>18</v>
      </c>
      <c r="C4127">
        <v>0</v>
      </c>
      <c r="D4127">
        <v>0</v>
      </c>
      <c r="E4127">
        <v>140.52000000000001</v>
      </c>
      <c r="F4127">
        <v>27.4</v>
      </c>
    </row>
    <row r="4128" spans="1:6" x14ac:dyDescent="0.3">
      <c r="A4128">
        <v>0</v>
      </c>
      <c r="B4128">
        <v>26</v>
      </c>
      <c r="C4128">
        <v>0</v>
      </c>
      <c r="D4128">
        <v>0</v>
      </c>
      <c r="E4128">
        <v>71.260000000000005</v>
      </c>
      <c r="F4128">
        <v>28.6</v>
      </c>
    </row>
    <row r="4129" spans="1:6" x14ac:dyDescent="0.3">
      <c r="A4129">
        <v>0</v>
      </c>
      <c r="B4129">
        <v>41</v>
      </c>
      <c r="C4129">
        <v>0</v>
      </c>
      <c r="D4129">
        <v>0</v>
      </c>
      <c r="E4129">
        <v>62.93</v>
      </c>
      <c r="F4129">
        <v>26.1</v>
      </c>
    </row>
    <row r="4130" spans="1:6" x14ac:dyDescent="0.3">
      <c r="A4130">
        <v>0</v>
      </c>
      <c r="B4130">
        <v>55</v>
      </c>
      <c r="C4130">
        <v>0</v>
      </c>
      <c r="D4130">
        <v>0</v>
      </c>
      <c r="E4130">
        <v>56.87</v>
      </c>
      <c r="F4130">
        <v>28.9</v>
      </c>
    </row>
    <row r="4131" spans="1:6" x14ac:dyDescent="0.3">
      <c r="A4131">
        <v>0</v>
      </c>
      <c r="B4131">
        <v>12</v>
      </c>
      <c r="C4131">
        <v>0</v>
      </c>
      <c r="D4131">
        <v>0</v>
      </c>
      <c r="E4131">
        <v>64.08</v>
      </c>
      <c r="F4131">
        <v>18.2</v>
      </c>
    </row>
    <row r="4132" spans="1:6" x14ac:dyDescent="0.3">
      <c r="A4132">
        <v>0</v>
      </c>
      <c r="B4132">
        <v>41</v>
      </c>
      <c r="C4132">
        <v>0</v>
      </c>
      <c r="D4132">
        <v>0</v>
      </c>
      <c r="E4132">
        <v>60.73</v>
      </c>
      <c r="F4132">
        <v>28</v>
      </c>
    </row>
    <row r="4133" spans="1:6" x14ac:dyDescent="0.3">
      <c r="A4133">
        <v>0</v>
      </c>
      <c r="B4133">
        <v>28</v>
      </c>
      <c r="C4133">
        <v>0</v>
      </c>
      <c r="D4133">
        <v>0</v>
      </c>
      <c r="E4133">
        <v>73.27</v>
      </c>
      <c r="F4133">
        <v>25.4</v>
      </c>
    </row>
    <row r="4134" spans="1:6" x14ac:dyDescent="0.3">
      <c r="A4134">
        <v>1</v>
      </c>
      <c r="B4134">
        <v>70</v>
      </c>
      <c r="C4134">
        <v>0</v>
      </c>
      <c r="D4134">
        <v>1</v>
      </c>
      <c r="E4134">
        <v>239.07</v>
      </c>
      <c r="F4134">
        <v>26.1</v>
      </c>
    </row>
    <row r="4135" spans="1:6" x14ac:dyDescent="0.3">
      <c r="A4135">
        <v>0</v>
      </c>
      <c r="B4135">
        <v>39</v>
      </c>
      <c r="C4135">
        <v>1</v>
      </c>
      <c r="D4135">
        <v>0</v>
      </c>
      <c r="E4135">
        <v>80.989999999999995</v>
      </c>
      <c r="F4135">
        <v>39.799999999999997</v>
      </c>
    </row>
    <row r="4136" spans="1:6" x14ac:dyDescent="0.3">
      <c r="A4136">
        <v>0</v>
      </c>
      <c r="B4136">
        <v>59</v>
      </c>
      <c r="C4136">
        <v>1</v>
      </c>
      <c r="D4136">
        <v>1</v>
      </c>
      <c r="E4136">
        <v>81.510000000000005</v>
      </c>
      <c r="F4136">
        <v>32.6</v>
      </c>
    </row>
    <row r="4137" spans="1:6" x14ac:dyDescent="0.3">
      <c r="A4137">
        <v>0</v>
      </c>
      <c r="B4137">
        <v>40</v>
      </c>
      <c r="C4137">
        <v>0</v>
      </c>
      <c r="D4137">
        <v>0</v>
      </c>
      <c r="E4137">
        <v>56.07</v>
      </c>
      <c r="F4137">
        <v>26.6</v>
      </c>
    </row>
    <row r="4138" spans="1:6" x14ac:dyDescent="0.3">
      <c r="A4138">
        <v>0</v>
      </c>
      <c r="B4138">
        <v>18</v>
      </c>
      <c r="C4138">
        <v>0</v>
      </c>
      <c r="D4138">
        <v>0</v>
      </c>
      <c r="E4138">
        <v>118.93</v>
      </c>
      <c r="F4138">
        <v>22.4</v>
      </c>
    </row>
    <row r="4139" spans="1:6" x14ac:dyDescent="0.3">
      <c r="A4139">
        <v>0</v>
      </c>
      <c r="B4139">
        <v>31</v>
      </c>
      <c r="C4139">
        <v>0</v>
      </c>
      <c r="D4139">
        <v>0</v>
      </c>
      <c r="E4139">
        <v>64.849999999999994</v>
      </c>
      <c r="F4139">
        <v>23</v>
      </c>
    </row>
    <row r="4140" spans="1:6" x14ac:dyDescent="0.3">
      <c r="A4140">
        <v>0</v>
      </c>
      <c r="B4140">
        <v>65</v>
      </c>
      <c r="C4140">
        <v>0</v>
      </c>
      <c r="D4140">
        <v>0</v>
      </c>
      <c r="E4140">
        <v>172.86</v>
      </c>
      <c r="F4140">
        <v>34.4</v>
      </c>
    </row>
    <row r="4141" spans="1:6" x14ac:dyDescent="0.3">
      <c r="A4141">
        <v>0</v>
      </c>
      <c r="B4141">
        <v>72</v>
      </c>
      <c r="C4141">
        <v>0</v>
      </c>
      <c r="D4141">
        <v>0</v>
      </c>
      <c r="E4141">
        <v>72.09</v>
      </c>
    </row>
    <row r="4142" spans="1:6" x14ac:dyDescent="0.3">
      <c r="A4142">
        <v>1</v>
      </c>
      <c r="B4142">
        <v>53</v>
      </c>
      <c r="C4142">
        <v>0</v>
      </c>
      <c r="D4142">
        <v>0</v>
      </c>
      <c r="E4142">
        <v>64.17</v>
      </c>
      <c r="F4142">
        <v>41.5</v>
      </c>
    </row>
    <row r="4143" spans="1:6" x14ac:dyDescent="0.3">
      <c r="A4143">
        <v>0</v>
      </c>
      <c r="B4143">
        <v>78</v>
      </c>
      <c r="C4143">
        <v>0</v>
      </c>
      <c r="D4143">
        <v>1</v>
      </c>
      <c r="E4143">
        <v>206.62</v>
      </c>
      <c r="F4143">
        <v>28</v>
      </c>
    </row>
    <row r="4144" spans="1:6" x14ac:dyDescent="0.3">
      <c r="A4144">
        <v>0</v>
      </c>
      <c r="B4144">
        <v>31</v>
      </c>
      <c r="C4144">
        <v>0</v>
      </c>
      <c r="D4144">
        <v>0</v>
      </c>
      <c r="E4144">
        <v>95.62</v>
      </c>
      <c r="F4144">
        <v>32</v>
      </c>
    </row>
    <row r="4145" spans="1:6" x14ac:dyDescent="0.3">
      <c r="A4145">
        <v>0</v>
      </c>
      <c r="B4145">
        <v>32</v>
      </c>
      <c r="C4145">
        <v>0</v>
      </c>
      <c r="D4145">
        <v>0</v>
      </c>
      <c r="E4145">
        <v>100.65</v>
      </c>
      <c r="F4145">
        <v>26.2</v>
      </c>
    </row>
    <row r="4146" spans="1:6" x14ac:dyDescent="0.3">
      <c r="A4146">
        <v>0</v>
      </c>
      <c r="B4146">
        <v>40</v>
      </c>
      <c r="C4146">
        <v>1</v>
      </c>
      <c r="D4146">
        <v>0</v>
      </c>
      <c r="E4146">
        <v>93.2</v>
      </c>
      <c r="F4146">
        <v>24.8</v>
      </c>
    </row>
    <row r="4147" spans="1:6" x14ac:dyDescent="0.3">
      <c r="A4147">
        <v>0</v>
      </c>
      <c r="B4147">
        <v>5</v>
      </c>
      <c r="C4147">
        <v>0</v>
      </c>
      <c r="D4147">
        <v>0</v>
      </c>
      <c r="E4147">
        <v>104.55</v>
      </c>
      <c r="F4147">
        <v>16.3</v>
      </c>
    </row>
    <row r="4148" spans="1:6" x14ac:dyDescent="0.3">
      <c r="A4148">
        <v>0</v>
      </c>
      <c r="B4148">
        <v>27</v>
      </c>
      <c r="C4148">
        <v>0</v>
      </c>
      <c r="D4148">
        <v>0</v>
      </c>
      <c r="E4148">
        <v>191.79</v>
      </c>
    </row>
    <row r="4149" spans="1:6" x14ac:dyDescent="0.3">
      <c r="A4149">
        <v>1</v>
      </c>
      <c r="B4149">
        <v>79</v>
      </c>
      <c r="C4149">
        <v>0</v>
      </c>
      <c r="D4149">
        <v>1</v>
      </c>
      <c r="E4149">
        <v>127.29</v>
      </c>
      <c r="F4149">
        <v>27.7</v>
      </c>
    </row>
    <row r="4150" spans="1:6" x14ac:dyDescent="0.3">
      <c r="A4150">
        <v>0</v>
      </c>
      <c r="B4150">
        <v>45</v>
      </c>
      <c r="C4150">
        <v>1</v>
      </c>
      <c r="D4150">
        <v>0</v>
      </c>
      <c r="E4150">
        <v>90.43</v>
      </c>
      <c r="F4150">
        <v>39.700000000000003</v>
      </c>
    </row>
    <row r="4151" spans="1:6" x14ac:dyDescent="0.3">
      <c r="A4151">
        <v>0</v>
      </c>
      <c r="B4151">
        <v>54</v>
      </c>
      <c r="C4151">
        <v>0</v>
      </c>
      <c r="D4151">
        <v>0</v>
      </c>
      <c r="E4151">
        <v>81.260000000000005</v>
      </c>
      <c r="F4151">
        <v>26.4</v>
      </c>
    </row>
    <row r="4152" spans="1:6" x14ac:dyDescent="0.3">
      <c r="A4152">
        <v>0</v>
      </c>
      <c r="B4152">
        <v>21</v>
      </c>
      <c r="C4152">
        <v>0</v>
      </c>
      <c r="D4152">
        <v>0</v>
      </c>
      <c r="E4152">
        <v>62.91</v>
      </c>
      <c r="F4152">
        <v>26.2</v>
      </c>
    </row>
    <row r="4153" spans="1:6" x14ac:dyDescent="0.3">
      <c r="A4153">
        <v>0</v>
      </c>
      <c r="B4153">
        <v>0.4</v>
      </c>
      <c r="C4153">
        <v>0</v>
      </c>
      <c r="D4153">
        <v>0</v>
      </c>
      <c r="E4153">
        <v>109.56</v>
      </c>
      <c r="F4153">
        <v>14.3</v>
      </c>
    </row>
    <row r="4154" spans="1:6" x14ac:dyDescent="0.3">
      <c r="A4154">
        <v>0</v>
      </c>
      <c r="B4154">
        <v>5</v>
      </c>
      <c r="C4154">
        <v>0</v>
      </c>
      <c r="D4154">
        <v>0</v>
      </c>
      <c r="E4154">
        <v>94.49</v>
      </c>
      <c r="F4154">
        <v>16.600000000000001</v>
      </c>
    </row>
    <row r="4155" spans="1:6" x14ac:dyDescent="0.3">
      <c r="A4155">
        <v>0</v>
      </c>
      <c r="B4155">
        <v>52</v>
      </c>
      <c r="C4155">
        <v>0</v>
      </c>
      <c r="D4155">
        <v>0</v>
      </c>
      <c r="E4155">
        <v>223.58</v>
      </c>
      <c r="F4155">
        <v>35.799999999999997</v>
      </c>
    </row>
    <row r="4156" spans="1:6" x14ac:dyDescent="0.3">
      <c r="A4156">
        <v>0</v>
      </c>
      <c r="B4156">
        <v>29</v>
      </c>
      <c r="C4156">
        <v>0</v>
      </c>
      <c r="D4156">
        <v>0</v>
      </c>
      <c r="E4156">
        <v>73.75</v>
      </c>
      <c r="F4156">
        <v>28.3</v>
      </c>
    </row>
    <row r="4157" spans="1:6" x14ac:dyDescent="0.3">
      <c r="A4157">
        <v>0</v>
      </c>
      <c r="B4157">
        <v>80</v>
      </c>
      <c r="C4157">
        <v>0</v>
      </c>
      <c r="D4157">
        <v>0</v>
      </c>
      <c r="E4157">
        <v>59.49</v>
      </c>
      <c r="F4157">
        <v>25.6</v>
      </c>
    </row>
    <row r="4158" spans="1:6" x14ac:dyDescent="0.3">
      <c r="A4158">
        <v>0</v>
      </c>
      <c r="B4158">
        <v>47</v>
      </c>
      <c r="C4158">
        <v>0</v>
      </c>
      <c r="D4158">
        <v>0</v>
      </c>
      <c r="E4158">
        <v>142.02000000000001</v>
      </c>
      <c r="F4158">
        <v>30</v>
      </c>
    </row>
    <row r="4159" spans="1:6" x14ac:dyDescent="0.3">
      <c r="A4159">
        <v>0</v>
      </c>
      <c r="B4159">
        <v>52</v>
      </c>
      <c r="C4159">
        <v>0</v>
      </c>
      <c r="D4159">
        <v>0</v>
      </c>
      <c r="E4159">
        <v>120.27</v>
      </c>
      <c r="F4159">
        <v>25</v>
      </c>
    </row>
    <row r="4160" spans="1:6" x14ac:dyDescent="0.3">
      <c r="A4160">
        <v>0</v>
      </c>
      <c r="B4160">
        <v>71</v>
      </c>
      <c r="C4160">
        <v>0</v>
      </c>
      <c r="D4160">
        <v>0</v>
      </c>
      <c r="E4160">
        <v>56.43</v>
      </c>
      <c r="F4160">
        <v>29.2</v>
      </c>
    </row>
    <row r="4161" spans="1:6" x14ac:dyDescent="0.3">
      <c r="A4161">
        <v>0</v>
      </c>
      <c r="B4161">
        <v>16</v>
      </c>
      <c r="C4161">
        <v>0</v>
      </c>
      <c r="D4161">
        <v>0</v>
      </c>
      <c r="E4161">
        <v>135.82</v>
      </c>
      <c r="F4161">
        <v>35.1</v>
      </c>
    </row>
    <row r="4162" spans="1:6" x14ac:dyDescent="0.3">
      <c r="A4162">
        <v>0</v>
      </c>
      <c r="B4162">
        <v>33</v>
      </c>
      <c r="C4162">
        <v>0</v>
      </c>
      <c r="D4162">
        <v>0</v>
      </c>
      <c r="E4162">
        <v>77.42</v>
      </c>
      <c r="F4162">
        <v>26.1</v>
      </c>
    </row>
    <row r="4163" spans="1:6" x14ac:dyDescent="0.3">
      <c r="A4163">
        <v>0</v>
      </c>
      <c r="B4163">
        <v>43</v>
      </c>
      <c r="C4163">
        <v>0</v>
      </c>
      <c r="D4163">
        <v>0</v>
      </c>
      <c r="E4163">
        <v>135.75</v>
      </c>
      <c r="F4163">
        <v>35.9</v>
      </c>
    </row>
    <row r="4164" spans="1:6" x14ac:dyDescent="0.3">
      <c r="A4164">
        <v>0</v>
      </c>
      <c r="B4164">
        <v>51</v>
      </c>
      <c r="C4164">
        <v>0</v>
      </c>
      <c r="D4164">
        <v>0</v>
      </c>
      <c r="E4164">
        <v>122.5</v>
      </c>
      <c r="F4164">
        <v>20.6</v>
      </c>
    </row>
    <row r="4165" spans="1:6" x14ac:dyDescent="0.3">
      <c r="A4165">
        <v>0</v>
      </c>
      <c r="B4165">
        <v>79</v>
      </c>
      <c r="C4165">
        <v>1</v>
      </c>
      <c r="D4165">
        <v>0</v>
      </c>
      <c r="E4165">
        <v>72.040000000000006</v>
      </c>
      <c r="F4165">
        <v>23.6</v>
      </c>
    </row>
    <row r="4166" spans="1:6" x14ac:dyDescent="0.3">
      <c r="A4166">
        <v>0</v>
      </c>
      <c r="B4166">
        <v>41</v>
      </c>
      <c r="C4166">
        <v>0</v>
      </c>
      <c r="D4166">
        <v>0</v>
      </c>
      <c r="E4166">
        <v>113.65</v>
      </c>
      <c r="F4166">
        <v>49.3</v>
      </c>
    </row>
    <row r="4167" spans="1:6" x14ac:dyDescent="0.3">
      <c r="A4167">
        <v>0</v>
      </c>
      <c r="B4167">
        <v>71</v>
      </c>
      <c r="C4167">
        <v>0</v>
      </c>
      <c r="D4167">
        <v>1</v>
      </c>
      <c r="E4167">
        <v>70.709999999999994</v>
      </c>
      <c r="F4167">
        <v>30.1</v>
      </c>
    </row>
    <row r="4168" spans="1:6" x14ac:dyDescent="0.3">
      <c r="A4168">
        <v>1</v>
      </c>
      <c r="B4168">
        <v>57</v>
      </c>
      <c r="C4168">
        <v>0</v>
      </c>
      <c r="D4168">
        <v>0</v>
      </c>
      <c r="E4168">
        <v>221.89</v>
      </c>
      <c r="F4168">
        <v>37.299999999999997</v>
      </c>
    </row>
    <row r="4169" spans="1:6" x14ac:dyDescent="0.3">
      <c r="A4169">
        <v>0</v>
      </c>
      <c r="B4169">
        <v>36</v>
      </c>
      <c r="C4169">
        <v>0</v>
      </c>
      <c r="D4169">
        <v>0</v>
      </c>
      <c r="E4169">
        <v>77.260000000000005</v>
      </c>
      <c r="F4169">
        <v>30.9</v>
      </c>
    </row>
    <row r="4170" spans="1:6" x14ac:dyDescent="0.3">
      <c r="A4170">
        <v>0</v>
      </c>
      <c r="B4170">
        <v>40</v>
      </c>
      <c r="C4170">
        <v>0</v>
      </c>
      <c r="D4170">
        <v>0</v>
      </c>
      <c r="E4170">
        <v>64.84</v>
      </c>
      <c r="F4170">
        <v>26.6</v>
      </c>
    </row>
    <row r="4171" spans="1:6" x14ac:dyDescent="0.3">
      <c r="A4171">
        <v>0</v>
      </c>
      <c r="B4171">
        <v>44</v>
      </c>
      <c r="C4171">
        <v>0</v>
      </c>
      <c r="D4171">
        <v>0</v>
      </c>
      <c r="E4171">
        <v>105.76</v>
      </c>
      <c r="F4171">
        <v>32.4</v>
      </c>
    </row>
    <row r="4172" spans="1:6" x14ac:dyDescent="0.3">
      <c r="A4172">
        <v>0</v>
      </c>
      <c r="B4172">
        <v>68</v>
      </c>
      <c r="C4172">
        <v>1</v>
      </c>
      <c r="D4172">
        <v>0</v>
      </c>
      <c r="E4172">
        <v>222.29</v>
      </c>
      <c r="F4172">
        <v>30.1</v>
      </c>
    </row>
    <row r="4173" spans="1:6" x14ac:dyDescent="0.3">
      <c r="A4173">
        <v>0</v>
      </c>
      <c r="B4173">
        <v>4</v>
      </c>
      <c r="C4173">
        <v>0</v>
      </c>
      <c r="D4173">
        <v>0</v>
      </c>
      <c r="E4173">
        <v>62.48</v>
      </c>
      <c r="F4173">
        <v>19.899999999999999</v>
      </c>
    </row>
    <row r="4174" spans="1:6" x14ac:dyDescent="0.3">
      <c r="A4174">
        <v>0</v>
      </c>
      <c r="B4174">
        <v>9</v>
      </c>
      <c r="C4174">
        <v>0</v>
      </c>
      <c r="D4174">
        <v>0</v>
      </c>
      <c r="E4174">
        <v>123.66</v>
      </c>
      <c r="F4174">
        <v>17</v>
      </c>
    </row>
    <row r="4175" spans="1:6" x14ac:dyDescent="0.3">
      <c r="A4175">
        <v>0</v>
      </c>
      <c r="B4175">
        <v>62</v>
      </c>
      <c r="C4175">
        <v>0</v>
      </c>
      <c r="D4175">
        <v>0</v>
      </c>
      <c r="E4175">
        <v>78.989999999999995</v>
      </c>
      <c r="F4175">
        <v>45.5</v>
      </c>
    </row>
    <row r="4176" spans="1:6" x14ac:dyDescent="0.3">
      <c r="A4176">
        <v>0</v>
      </c>
      <c r="B4176">
        <v>59</v>
      </c>
      <c r="C4176">
        <v>0</v>
      </c>
      <c r="D4176">
        <v>1</v>
      </c>
      <c r="E4176">
        <v>194.98</v>
      </c>
      <c r="F4176">
        <v>30.4</v>
      </c>
    </row>
    <row r="4177" spans="1:6" x14ac:dyDescent="0.3">
      <c r="A4177">
        <v>0</v>
      </c>
      <c r="B4177">
        <v>0.16</v>
      </c>
      <c r="C4177">
        <v>0</v>
      </c>
      <c r="D4177">
        <v>0</v>
      </c>
      <c r="E4177">
        <v>69.790000000000006</v>
      </c>
      <c r="F4177">
        <v>13</v>
      </c>
    </row>
    <row r="4178" spans="1:6" x14ac:dyDescent="0.3">
      <c r="A4178">
        <v>0</v>
      </c>
      <c r="B4178">
        <v>57</v>
      </c>
      <c r="C4178">
        <v>0</v>
      </c>
      <c r="D4178">
        <v>0</v>
      </c>
      <c r="E4178">
        <v>76.62</v>
      </c>
      <c r="F4178">
        <v>28.2</v>
      </c>
    </row>
    <row r="4179" spans="1:6" x14ac:dyDescent="0.3">
      <c r="A4179">
        <v>0</v>
      </c>
      <c r="B4179">
        <v>9</v>
      </c>
      <c r="C4179">
        <v>0</v>
      </c>
      <c r="D4179">
        <v>0</v>
      </c>
      <c r="E4179">
        <v>94.59</v>
      </c>
      <c r="F4179">
        <v>20</v>
      </c>
    </row>
    <row r="4180" spans="1:6" x14ac:dyDescent="0.3">
      <c r="A4180">
        <v>0</v>
      </c>
      <c r="B4180">
        <v>46</v>
      </c>
      <c r="C4180">
        <v>0</v>
      </c>
      <c r="D4180">
        <v>0</v>
      </c>
      <c r="E4180">
        <v>59.74</v>
      </c>
      <c r="F4180">
        <v>29.5</v>
      </c>
    </row>
    <row r="4181" spans="1:6" x14ac:dyDescent="0.3">
      <c r="A4181">
        <v>0</v>
      </c>
      <c r="B4181">
        <v>52</v>
      </c>
      <c r="C4181">
        <v>0</v>
      </c>
      <c r="D4181">
        <v>0</v>
      </c>
      <c r="E4181">
        <v>67.92</v>
      </c>
      <c r="F4181">
        <v>31.1</v>
      </c>
    </row>
    <row r="4182" spans="1:6" x14ac:dyDescent="0.3">
      <c r="A4182">
        <v>0</v>
      </c>
      <c r="B4182">
        <v>61</v>
      </c>
      <c r="C4182">
        <v>0</v>
      </c>
      <c r="D4182">
        <v>0</v>
      </c>
      <c r="E4182">
        <v>140.07</v>
      </c>
      <c r="F4182">
        <v>29.5</v>
      </c>
    </row>
    <row r="4183" spans="1:6" x14ac:dyDescent="0.3">
      <c r="A4183">
        <v>0</v>
      </c>
      <c r="B4183">
        <v>27</v>
      </c>
      <c r="C4183">
        <v>0</v>
      </c>
      <c r="D4183">
        <v>0</v>
      </c>
      <c r="E4183">
        <v>102.64</v>
      </c>
      <c r="F4183">
        <v>26.4</v>
      </c>
    </row>
    <row r="4184" spans="1:6" x14ac:dyDescent="0.3">
      <c r="A4184">
        <v>0</v>
      </c>
      <c r="B4184">
        <v>3</v>
      </c>
      <c r="C4184">
        <v>0</v>
      </c>
      <c r="D4184">
        <v>0</v>
      </c>
      <c r="E4184">
        <v>110.2</v>
      </c>
      <c r="F4184">
        <v>21.8</v>
      </c>
    </row>
    <row r="4185" spans="1:6" x14ac:dyDescent="0.3">
      <c r="A4185">
        <v>0</v>
      </c>
      <c r="B4185">
        <v>53</v>
      </c>
      <c r="C4185">
        <v>0</v>
      </c>
      <c r="D4185">
        <v>0</v>
      </c>
      <c r="E4185">
        <v>159.38999999999999</v>
      </c>
      <c r="F4185">
        <v>29.2</v>
      </c>
    </row>
    <row r="4186" spans="1:6" x14ac:dyDescent="0.3">
      <c r="A4186">
        <v>0</v>
      </c>
      <c r="B4186">
        <v>58</v>
      </c>
      <c r="C4186">
        <v>0</v>
      </c>
      <c r="D4186">
        <v>0</v>
      </c>
      <c r="E4186">
        <v>135.88999999999999</v>
      </c>
      <c r="F4186">
        <v>23.1</v>
      </c>
    </row>
    <row r="4187" spans="1:6" x14ac:dyDescent="0.3">
      <c r="A4187">
        <v>0</v>
      </c>
      <c r="B4187">
        <v>75</v>
      </c>
      <c r="C4187">
        <v>0</v>
      </c>
      <c r="D4187">
        <v>0</v>
      </c>
      <c r="E4187">
        <v>79.489999999999995</v>
      </c>
      <c r="F4187">
        <v>28.9</v>
      </c>
    </row>
    <row r="4188" spans="1:6" x14ac:dyDescent="0.3">
      <c r="A4188">
        <v>0</v>
      </c>
      <c r="B4188">
        <v>17</v>
      </c>
      <c r="C4188">
        <v>0</v>
      </c>
      <c r="D4188">
        <v>0</v>
      </c>
      <c r="E4188">
        <v>61.01</v>
      </c>
      <c r="F4188">
        <v>32.5</v>
      </c>
    </row>
    <row r="4189" spans="1:6" x14ac:dyDescent="0.3">
      <c r="A4189">
        <v>0</v>
      </c>
      <c r="B4189">
        <v>15</v>
      </c>
      <c r="C4189">
        <v>0</v>
      </c>
      <c r="D4189">
        <v>0</v>
      </c>
      <c r="E4189">
        <v>144.15</v>
      </c>
      <c r="F4189">
        <v>24.1</v>
      </c>
    </row>
    <row r="4190" spans="1:6" x14ac:dyDescent="0.3">
      <c r="A4190">
        <v>0</v>
      </c>
      <c r="B4190">
        <v>34</v>
      </c>
      <c r="C4190">
        <v>0</v>
      </c>
      <c r="D4190">
        <v>0</v>
      </c>
      <c r="E4190">
        <v>125.29</v>
      </c>
      <c r="F4190">
        <v>33.9</v>
      </c>
    </row>
    <row r="4191" spans="1:6" x14ac:dyDescent="0.3">
      <c r="A4191">
        <v>0</v>
      </c>
      <c r="B4191">
        <v>57</v>
      </c>
      <c r="C4191">
        <v>0</v>
      </c>
      <c r="D4191">
        <v>1</v>
      </c>
      <c r="E4191">
        <v>62.2</v>
      </c>
      <c r="F4191">
        <v>31</v>
      </c>
    </row>
    <row r="4192" spans="1:6" x14ac:dyDescent="0.3">
      <c r="A4192">
        <v>0</v>
      </c>
      <c r="B4192">
        <v>30</v>
      </c>
      <c r="C4192">
        <v>0</v>
      </c>
      <c r="D4192">
        <v>0</v>
      </c>
      <c r="E4192">
        <v>106.03</v>
      </c>
      <c r="F4192">
        <v>26.7</v>
      </c>
    </row>
    <row r="4193" spans="1:6" x14ac:dyDescent="0.3">
      <c r="A4193">
        <v>0</v>
      </c>
      <c r="B4193">
        <v>41</v>
      </c>
      <c r="C4193">
        <v>0</v>
      </c>
      <c r="D4193">
        <v>0</v>
      </c>
      <c r="E4193">
        <v>70.150000000000006</v>
      </c>
    </row>
    <row r="4194" spans="1:6" x14ac:dyDescent="0.3">
      <c r="A4194">
        <v>0</v>
      </c>
      <c r="B4194">
        <v>13</v>
      </c>
      <c r="C4194">
        <v>0</v>
      </c>
      <c r="D4194">
        <v>0</v>
      </c>
      <c r="E4194">
        <v>99.71</v>
      </c>
      <c r="F4194">
        <v>23.5</v>
      </c>
    </row>
    <row r="4195" spans="1:6" x14ac:dyDescent="0.3">
      <c r="A4195">
        <v>0</v>
      </c>
      <c r="B4195">
        <v>32</v>
      </c>
      <c r="C4195">
        <v>0</v>
      </c>
      <c r="D4195">
        <v>0</v>
      </c>
      <c r="E4195">
        <v>83.01</v>
      </c>
      <c r="F4195">
        <v>25.8</v>
      </c>
    </row>
    <row r="4196" spans="1:6" x14ac:dyDescent="0.3">
      <c r="A4196">
        <v>0</v>
      </c>
      <c r="B4196">
        <v>43</v>
      </c>
      <c r="C4196">
        <v>0</v>
      </c>
      <c r="D4196">
        <v>0</v>
      </c>
      <c r="E4196">
        <v>82.84</v>
      </c>
      <c r="F4196">
        <v>31.6</v>
      </c>
    </row>
    <row r="4197" spans="1:6" x14ac:dyDescent="0.3">
      <c r="A4197">
        <v>0</v>
      </c>
      <c r="B4197">
        <v>53</v>
      </c>
      <c r="C4197">
        <v>0</v>
      </c>
      <c r="D4197">
        <v>0</v>
      </c>
      <c r="E4197">
        <v>124.16</v>
      </c>
      <c r="F4197">
        <v>31.7</v>
      </c>
    </row>
    <row r="4198" spans="1:6" x14ac:dyDescent="0.3">
      <c r="A4198">
        <v>0</v>
      </c>
      <c r="B4198">
        <v>59</v>
      </c>
      <c r="C4198">
        <v>0</v>
      </c>
      <c r="D4198">
        <v>0</v>
      </c>
      <c r="E4198">
        <v>117.92</v>
      </c>
      <c r="F4198">
        <v>29.4</v>
      </c>
    </row>
    <row r="4199" spans="1:6" x14ac:dyDescent="0.3">
      <c r="A4199">
        <v>0</v>
      </c>
      <c r="B4199">
        <v>71</v>
      </c>
      <c r="C4199">
        <v>1</v>
      </c>
      <c r="D4199">
        <v>1</v>
      </c>
      <c r="E4199">
        <v>67.06</v>
      </c>
      <c r="F4199">
        <v>26.7</v>
      </c>
    </row>
    <row r="4200" spans="1:6" x14ac:dyDescent="0.3">
      <c r="A4200">
        <v>0</v>
      </c>
      <c r="B4200">
        <v>71</v>
      </c>
      <c r="C4200">
        <v>1</v>
      </c>
      <c r="D4200">
        <v>0</v>
      </c>
      <c r="E4200">
        <v>97.57</v>
      </c>
      <c r="F4200">
        <v>26.9</v>
      </c>
    </row>
    <row r="4201" spans="1:6" x14ac:dyDescent="0.3">
      <c r="A4201">
        <v>0</v>
      </c>
      <c r="B4201">
        <v>59</v>
      </c>
      <c r="C4201">
        <v>0</v>
      </c>
      <c r="D4201">
        <v>0</v>
      </c>
      <c r="E4201">
        <v>231.95</v>
      </c>
      <c r="F4201">
        <v>33.200000000000003</v>
      </c>
    </row>
    <row r="4202" spans="1:6" x14ac:dyDescent="0.3">
      <c r="A4202">
        <v>0</v>
      </c>
      <c r="B4202">
        <v>72</v>
      </c>
      <c r="C4202">
        <v>0</v>
      </c>
      <c r="D4202">
        <v>1</v>
      </c>
      <c r="E4202">
        <v>63.86</v>
      </c>
      <c r="F4202">
        <v>29.5</v>
      </c>
    </row>
    <row r="4203" spans="1:6" x14ac:dyDescent="0.3">
      <c r="A4203">
        <v>0</v>
      </c>
      <c r="B4203">
        <v>9</v>
      </c>
      <c r="C4203">
        <v>0</v>
      </c>
      <c r="D4203">
        <v>0</v>
      </c>
      <c r="E4203">
        <v>122.22</v>
      </c>
      <c r="F4203">
        <v>17.7</v>
      </c>
    </row>
    <row r="4204" spans="1:6" x14ac:dyDescent="0.3">
      <c r="A4204">
        <v>0</v>
      </c>
      <c r="B4204">
        <v>14</v>
      </c>
      <c r="C4204">
        <v>0</v>
      </c>
      <c r="D4204">
        <v>0</v>
      </c>
      <c r="E4204">
        <v>142.38</v>
      </c>
      <c r="F4204">
        <v>17.600000000000001</v>
      </c>
    </row>
    <row r="4205" spans="1:6" x14ac:dyDescent="0.3">
      <c r="A4205">
        <v>0</v>
      </c>
      <c r="B4205">
        <v>7</v>
      </c>
      <c r="C4205">
        <v>0</v>
      </c>
      <c r="D4205">
        <v>0</v>
      </c>
      <c r="E4205">
        <v>152.81</v>
      </c>
      <c r="F4205">
        <v>17.7</v>
      </c>
    </row>
    <row r="4206" spans="1:6" x14ac:dyDescent="0.3">
      <c r="A4206">
        <v>0</v>
      </c>
      <c r="B4206">
        <v>48</v>
      </c>
      <c r="C4206">
        <v>0</v>
      </c>
      <c r="D4206">
        <v>0</v>
      </c>
      <c r="E4206">
        <v>216.88</v>
      </c>
    </row>
    <row r="4207" spans="1:6" x14ac:dyDescent="0.3">
      <c r="A4207">
        <v>0</v>
      </c>
      <c r="B4207">
        <v>27</v>
      </c>
      <c r="C4207">
        <v>0</v>
      </c>
      <c r="D4207">
        <v>0</v>
      </c>
      <c r="E4207">
        <v>114.32</v>
      </c>
      <c r="F4207">
        <v>28.1</v>
      </c>
    </row>
    <row r="4208" spans="1:6" x14ac:dyDescent="0.3">
      <c r="A4208">
        <v>0</v>
      </c>
      <c r="B4208">
        <v>0.24</v>
      </c>
      <c r="C4208">
        <v>0</v>
      </c>
      <c r="D4208">
        <v>0</v>
      </c>
      <c r="E4208">
        <v>146.97</v>
      </c>
      <c r="F4208">
        <v>18.5</v>
      </c>
    </row>
    <row r="4209" spans="1:6" x14ac:dyDescent="0.3">
      <c r="A4209">
        <v>0</v>
      </c>
      <c r="B4209">
        <v>29</v>
      </c>
      <c r="C4209">
        <v>1</v>
      </c>
      <c r="D4209">
        <v>0</v>
      </c>
      <c r="E4209">
        <v>77.55</v>
      </c>
    </row>
    <row r="4210" spans="1:6" x14ac:dyDescent="0.3">
      <c r="A4210">
        <v>0</v>
      </c>
      <c r="B4210">
        <v>27</v>
      </c>
      <c r="C4210">
        <v>0</v>
      </c>
      <c r="D4210">
        <v>0</v>
      </c>
      <c r="E4210">
        <v>150.1</v>
      </c>
      <c r="F4210">
        <v>25.3</v>
      </c>
    </row>
    <row r="4211" spans="1:6" x14ac:dyDescent="0.3">
      <c r="A4211">
        <v>0</v>
      </c>
      <c r="B4211">
        <v>80</v>
      </c>
      <c r="C4211">
        <v>1</v>
      </c>
      <c r="D4211">
        <v>0</v>
      </c>
      <c r="E4211">
        <v>114.09</v>
      </c>
      <c r="F4211">
        <v>30.1</v>
      </c>
    </row>
    <row r="4212" spans="1:6" x14ac:dyDescent="0.3">
      <c r="A4212">
        <v>0</v>
      </c>
      <c r="B4212">
        <v>74</v>
      </c>
      <c r="C4212">
        <v>0</v>
      </c>
      <c r="D4212">
        <v>0</v>
      </c>
      <c r="E4212">
        <v>61.78</v>
      </c>
      <c r="F4212">
        <v>25.8</v>
      </c>
    </row>
    <row r="4213" spans="1:6" x14ac:dyDescent="0.3">
      <c r="A4213">
        <v>0</v>
      </c>
      <c r="B4213">
        <v>1.72</v>
      </c>
      <c r="C4213">
        <v>0</v>
      </c>
      <c r="D4213">
        <v>0</v>
      </c>
      <c r="E4213">
        <v>77.28</v>
      </c>
      <c r="F4213">
        <v>17.100000000000001</v>
      </c>
    </row>
    <row r="4214" spans="1:6" x14ac:dyDescent="0.3">
      <c r="A4214">
        <v>0</v>
      </c>
      <c r="B4214">
        <v>82</v>
      </c>
      <c r="C4214">
        <v>0</v>
      </c>
      <c r="D4214">
        <v>1</v>
      </c>
      <c r="E4214">
        <v>72.930000000000007</v>
      </c>
      <c r="F4214">
        <v>27.1</v>
      </c>
    </row>
    <row r="4215" spans="1:6" x14ac:dyDescent="0.3">
      <c r="A4215">
        <v>0</v>
      </c>
      <c r="B4215">
        <v>51</v>
      </c>
      <c r="C4215">
        <v>0</v>
      </c>
      <c r="D4215">
        <v>0</v>
      </c>
      <c r="E4215">
        <v>220.49</v>
      </c>
      <c r="F4215">
        <v>43.1</v>
      </c>
    </row>
    <row r="4216" spans="1:6" x14ac:dyDescent="0.3">
      <c r="A4216">
        <v>0</v>
      </c>
      <c r="B4216">
        <v>80</v>
      </c>
      <c r="C4216">
        <v>0</v>
      </c>
      <c r="D4216">
        <v>1</v>
      </c>
      <c r="E4216">
        <v>120.09</v>
      </c>
      <c r="F4216">
        <v>30.7</v>
      </c>
    </row>
    <row r="4217" spans="1:6" x14ac:dyDescent="0.3">
      <c r="A4217">
        <v>0</v>
      </c>
      <c r="B4217">
        <v>59</v>
      </c>
      <c r="C4217">
        <v>0</v>
      </c>
      <c r="D4217">
        <v>0</v>
      </c>
      <c r="E4217">
        <v>69.37</v>
      </c>
      <c r="F4217">
        <v>26.9</v>
      </c>
    </row>
    <row r="4218" spans="1:6" x14ac:dyDescent="0.3">
      <c r="A4218">
        <v>0</v>
      </c>
      <c r="B4218">
        <v>61</v>
      </c>
      <c r="C4218">
        <v>0</v>
      </c>
      <c r="D4218">
        <v>0</v>
      </c>
      <c r="E4218">
        <v>99.16</v>
      </c>
      <c r="F4218">
        <v>26.6</v>
      </c>
    </row>
    <row r="4219" spans="1:6" x14ac:dyDescent="0.3">
      <c r="A4219">
        <v>0</v>
      </c>
      <c r="B4219">
        <v>35</v>
      </c>
      <c r="C4219">
        <v>0</v>
      </c>
      <c r="D4219">
        <v>0</v>
      </c>
      <c r="E4219">
        <v>102.34</v>
      </c>
      <c r="F4219">
        <v>34.299999999999997</v>
      </c>
    </row>
    <row r="4220" spans="1:6" x14ac:dyDescent="0.3">
      <c r="A4220">
        <v>0</v>
      </c>
      <c r="B4220">
        <v>0.64</v>
      </c>
      <c r="C4220">
        <v>0</v>
      </c>
      <c r="D4220">
        <v>0</v>
      </c>
      <c r="E4220">
        <v>60.4</v>
      </c>
      <c r="F4220">
        <v>17.3</v>
      </c>
    </row>
    <row r="4221" spans="1:6" x14ac:dyDescent="0.3">
      <c r="A4221">
        <v>0</v>
      </c>
      <c r="B4221">
        <v>10</v>
      </c>
      <c r="C4221">
        <v>0</v>
      </c>
      <c r="D4221">
        <v>0</v>
      </c>
      <c r="E4221">
        <v>70.7</v>
      </c>
      <c r="F4221">
        <v>25.4</v>
      </c>
    </row>
    <row r="4222" spans="1:6" x14ac:dyDescent="0.3">
      <c r="A4222">
        <v>0</v>
      </c>
      <c r="B4222">
        <v>9</v>
      </c>
      <c r="C4222">
        <v>0</v>
      </c>
      <c r="D4222">
        <v>0</v>
      </c>
      <c r="E4222">
        <v>76.88</v>
      </c>
      <c r="F4222">
        <v>18</v>
      </c>
    </row>
    <row r="4223" spans="1:6" x14ac:dyDescent="0.3">
      <c r="A4223">
        <v>0</v>
      </c>
      <c r="B4223">
        <v>66</v>
      </c>
      <c r="C4223">
        <v>0</v>
      </c>
      <c r="D4223">
        <v>0</v>
      </c>
      <c r="E4223">
        <v>55.23</v>
      </c>
      <c r="F4223">
        <v>28.9</v>
      </c>
    </row>
    <row r="4224" spans="1:6" x14ac:dyDescent="0.3">
      <c r="A4224">
        <v>0</v>
      </c>
      <c r="B4224">
        <v>35</v>
      </c>
      <c r="C4224">
        <v>0</v>
      </c>
      <c r="D4224">
        <v>0</v>
      </c>
      <c r="E4224">
        <v>145.18</v>
      </c>
      <c r="F4224">
        <v>32.6</v>
      </c>
    </row>
    <row r="4225" spans="1:6" x14ac:dyDescent="0.3">
      <c r="A4225">
        <v>0</v>
      </c>
      <c r="B4225">
        <v>37</v>
      </c>
      <c r="C4225">
        <v>0</v>
      </c>
      <c r="D4225">
        <v>0</v>
      </c>
      <c r="E4225">
        <v>67.53</v>
      </c>
      <c r="F4225">
        <v>49.5</v>
      </c>
    </row>
    <row r="4226" spans="1:6" x14ac:dyDescent="0.3">
      <c r="A4226">
        <v>0</v>
      </c>
      <c r="B4226">
        <v>15</v>
      </c>
      <c r="C4226">
        <v>0</v>
      </c>
      <c r="D4226">
        <v>0</v>
      </c>
      <c r="E4226">
        <v>55.79</v>
      </c>
      <c r="F4226">
        <v>21.3</v>
      </c>
    </row>
    <row r="4227" spans="1:6" x14ac:dyDescent="0.3">
      <c r="A4227">
        <v>0</v>
      </c>
      <c r="B4227">
        <v>8</v>
      </c>
      <c r="C4227">
        <v>0</v>
      </c>
      <c r="D4227">
        <v>0</v>
      </c>
      <c r="E4227">
        <v>106.4</v>
      </c>
      <c r="F4227">
        <v>18.3</v>
      </c>
    </row>
    <row r="4228" spans="1:6" x14ac:dyDescent="0.3">
      <c r="A4228">
        <v>1</v>
      </c>
      <c r="B4228">
        <v>49</v>
      </c>
      <c r="C4228">
        <v>0</v>
      </c>
      <c r="D4228">
        <v>0</v>
      </c>
      <c r="E4228">
        <v>171.23</v>
      </c>
      <c r="F4228">
        <v>34.4</v>
      </c>
    </row>
    <row r="4229" spans="1:6" x14ac:dyDescent="0.3">
      <c r="A4229">
        <v>0</v>
      </c>
      <c r="B4229">
        <v>0.72</v>
      </c>
      <c r="C4229">
        <v>0</v>
      </c>
      <c r="D4229">
        <v>0</v>
      </c>
      <c r="E4229">
        <v>159.79</v>
      </c>
      <c r="F4229">
        <v>19.899999999999999</v>
      </c>
    </row>
    <row r="4230" spans="1:6" x14ac:dyDescent="0.3">
      <c r="A4230">
        <v>0</v>
      </c>
      <c r="B4230">
        <v>81</v>
      </c>
      <c r="C4230">
        <v>0</v>
      </c>
      <c r="D4230">
        <v>1</v>
      </c>
      <c r="E4230">
        <v>68.27</v>
      </c>
      <c r="F4230">
        <v>25</v>
      </c>
    </row>
    <row r="4231" spans="1:6" x14ac:dyDescent="0.3">
      <c r="A4231">
        <v>0</v>
      </c>
      <c r="B4231">
        <v>34</v>
      </c>
      <c r="C4231">
        <v>0</v>
      </c>
      <c r="D4231">
        <v>0</v>
      </c>
      <c r="E4231">
        <v>59.91</v>
      </c>
      <c r="F4231">
        <v>28.4</v>
      </c>
    </row>
    <row r="4232" spans="1:6" x14ac:dyDescent="0.3">
      <c r="A4232">
        <v>0</v>
      </c>
      <c r="B4232">
        <v>59</v>
      </c>
      <c r="C4232">
        <v>1</v>
      </c>
      <c r="D4232">
        <v>0</v>
      </c>
      <c r="E4232">
        <v>253.93</v>
      </c>
    </row>
    <row r="4233" spans="1:6" x14ac:dyDescent="0.3">
      <c r="A4233">
        <v>0</v>
      </c>
      <c r="B4233">
        <v>64</v>
      </c>
      <c r="C4233">
        <v>0</v>
      </c>
      <c r="D4233">
        <v>0</v>
      </c>
      <c r="E4233">
        <v>187.87</v>
      </c>
      <c r="F4233">
        <v>32.299999999999997</v>
      </c>
    </row>
    <row r="4234" spans="1:6" x14ac:dyDescent="0.3">
      <c r="A4234">
        <v>0</v>
      </c>
      <c r="B4234">
        <v>15</v>
      </c>
      <c r="C4234">
        <v>0</v>
      </c>
      <c r="D4234">
        <v>0</v>
      </c>
      <c r="E4234">
        <v>122.25</v>
      </c>
      <c r="F4234">
        <v>21</v>
      </c>
    </row>
    <row r="4235" spans="1:6" x14ac:dyDescent="0.3">
      <c r="A4235">
        <v>0</v>
      </c>
      <c r="B4235">
        <v>8</v>
      </c>
      <c r="C4235">
        <v>0</v>
      </c>
      <c r="D4235">
        <v>0</v>
      </c>
      <c r="E4235">
        <v>61.07</v>
      </c>
      <c r="F4235">
        <v>19.100000000000001</v>
      </c>
    </row>
    <row r="4236" spans="1:6" x14ac:dyDescent="0.3">
      <c r="A4236">
        <v>0</v>
      </c>
      <c r="B4236">
        <v>44</v>
      </c>
      <c r="C4236">
        <v>0</v>
      </c>
      <c r="D4236">
        <v>0</v>
      </c>
      <c r="E4236">
        <v>142.31</v>
      </c>
      <c r="F4236">
        <v>29.1</v>
      </c>
    </row>
    <row r="4237" spans="1:6" x14ac:dyDescent="0.3">
      <c r="A4237">
        <v>0</v>
      </c>
      <c r="B4237">
        <v>33</v>
      </c>
      <c r="C4237">
        <v>0</v>
      </c>
      <c r="D4237">
        <v>0</v>
      </c>
      <c r="E4237">
        <v>105.19</v>
      </c>
      <c r="F4237">
        <v>50.1</v>
      </c>
    </row>
    <row r="4238" spans="1:6" x14ac:dyDescent="0.3">
      <c r="A4238">
        <v>0</v>
      </c>
      <c r="B4238">
        <v>79</v>
      </c>
      <c r="C4238">
        <v>0</v>
      </c>
      <c r="D4238">
        <v>0</v>
      </c>
      <c r="E4238">
        <v>94.92</v>
      </c>
      <c r="F4238">
        <v>31.9</v>
      </c>
    </row>
    <row r="4239" spans="1:6" x14ac:dyDescent="0.3">
      <c r="A4239">
        <v>0</v>
      </c>
      <c r="B4239">
        <v>37</v>
      </c>
      <c r="C4239">
        <v>0</v>
      </c>
      <c r="D4239">
        <v>0</v>
      </c>
      <c r="E4239">
        <v>80.2</v>
      </c>
      <c r="F4239">
        <v>30.9</v>
      </c>
    </row>
    <row r="4240" spans="1:6" x14ac:dyDescent="0.3">
      <c r="A4240">
        <v>0</v>
      </c>
      <c r="B4240">
        <v>25</v>
      </c>
      <c r="C4240">
        <v>0</v>
      </c>
      <c r="D4240">
        <v>0</v>
      </c>
      <c r="E4240">
        <v>95.01</v>
      </c>
      <c r="F4240">
        <v>28</v>
      </c>
    </row>
    <row r="4241" spans="1:6" x14ac:dyDescent="0.3">
      <c r="A4241">
        <v>0</v>
      </c>
      <c r="B4241">
        <v>62</v>
      </c>
      <c r="C4241">
        <v>0</v>
      </c>
      <c r="D4241">
        <v>0</v>
      </c>
      <c r="E4241">
        <v>62.56</v>
      </c>
      <c r="F4241">
        <v>32.299999999999997</v>
      </c>
    </row>
    <row r="4242" spans="1:6" x14ac:dyDescent="0.3">
      <c r="A4242">
        <v>0</v>
      </c>
      <c r="B4242">
        <v>15</v>
      </c>
      <c r="C4242">
        <v>0</v>
      </c>
      <c r="D4242">
        <v>0</v>
      </c>
      <c r="E4242">
        <v>61.61</v>
      </c>
      <c r="F4242">
        <v>27.8</v>
      </c>
    </row>
    <row r="4243" spans="1:6" x14ac:dyDescent="0.3">
      <c r="A4243">
        <v>0</v>
      </c>
      <c r="B4243">
        <v>34</v>
      </c>
      <c r="C4243">
        <v>0</v>
      </c>
      <c r="D4243">
        <v>0</v>
      </c>
      <c r="E4243">
        <v>89.68</v>
      </c>
      <c r="F4243">
        <v>23.2</v>
      </c>
    </row>
    <row r="4244" spans="1:6" x14ac:dyDescent="0.3">
      <c r="A4244">
        <v>0</v>
      </c>
      <c r="B4244">
        <v>43</v>
      </c>
      <c r="C4244">
        <v>0</v>
      </c>
      <c r="D4244">
        <v>0</v>
      </c>
      <c r="E4244">
        <v>207.37</v>
      </c>
      <c r="F4244">
        <v>29.5</v>
      </c>
    </row>
    <row r="4245" spans="1:6" x14ac:dyDescent="0.3">
      <c r="A4245">
        <v>1</v>
      </c>
      <c r="B4245">
        <v>78</v>
      </c>
      <c r="C4245">
        <v>0</v>
      </c>
      <c r="D4245">
        <v>0</v>
      </c>
      <c r="E4245">
        <v>58.57</v>
      </c>
      <c r="F4245">
        <v>24.2</v>
      </c>
    </row>
    <row r="4246" spans="1:6" x14ac:dyDescent="0.3">
      <c r="A4246">
        <v>0</v>
      </c>
      <c r="B4246">
        <v>18</v>
      </c>
      <c r="C4246">
        <v>0</v>
      </c>
      <c r="D4246">
        <v>0</v>
      </c>
      <c r="E4246">
        <v>182.86</v>
      </c>
      <c r="F4246">
        <v>21</v>
      </c>
    </row>
    <row r="4247" spans="1:6" x14ac:dyDescent="0.3">
      <c r="A4247">
        <v>0</v>
      </c>
      <c r="B4247">
        <v>78</v>
      </c>
      <c r="C4247">
        <v>0</v>
      </c>
      <c r="D4247">
        <v>0</v>
      </c>
      <c r="E4247">
        <v>126.39</v>
      </c>
      <c r="F4247">
        <v>21.3</v>
      </c>
    </row>
    <row r="4248" spans="1:6" x14ac:dyDescent="0.3">
      <c r="A4248">
        <v>0</v>
      </c>
      <c r="B4248">
        <v>54</v>
      </c>
      <c r="C4248">
        <v>0</v>
      </c>
      <c r="D4248">
        <v>0</v>
      </c>
      <c r="E4248">
        <v>65.69</v>
      </c>
      <c r="F4248">
        <v>21.4</v>
      </c>
    </row>
    <row r="4249" spans="1:6" x14ac:dyDescent="0.3">
      <c r="A4249">
        <v>0</v>
      </c>
      <c r="B4249">
        <v>49</v>
      </c>
      <c r="C4249">
        <v>0</v>
      </c>
      <c r="D4249">
        <v>0</v>
      </c>
      <c r="E4249">
        <v>58.19</v>
      </c>
      <c r="F4249">
        <v>29.6</v>
      </c>
    </row>
    <row r="4250" spans="1:6" x14ac:dyDescent="0.3">
      <c r="A4250">
        <v>0</v>
      </c>
      <c r="B4250">
        <v>32</v>
      </c>
      <c r="C4250">
        <v>0</v>
      </c>
      <c r="D4250">
        <v>0</v>
      </c>
      <c r="E4250">
        <v>160.63999999999999</v>
      </c>
      <c r="F4250">
        <v>20.399999999999999</v>
      </c>
    </row>
    <row r="4251" spans="1:6" x14ac:dyDescent="0.3">
      <c r="A4251">
        <v>0</v>
      </c>
      <c r="B4251">
        <v>58</v>
      </c>
      <c r="C4251">
        <v>0</v>
      </c>
      <c r="D4251">
        <v>0</v>
      </c>
      <c r="E4251">
        <v>101.96</v>
      </c>
      <c r="F4251">
        <v>34.5</v>
      </c>
    </row>
    <row r="4252" spans="1:6" x14ac:dyDescent="0.3">
      <c r="A4252">
        <v>0</v>
      </c>
      <c r="B4252">
        <v>36</v>
      </c>
      <c r="C4252">
        <v>0</v>
      </c>
      <c r="D4252">
        <v>0</v>
      </c>
      <c r="E4252">
        <v>56.42</v>
      </c>
      <c r="F4252">
        <v>29.6</v>
      </c>
    </row>
    <row r="4253" spans="1:6" x14ac:dyDescent="0.3">
      <c r="A4253">
        <v>0</v>
      </c>
      <c r="B4253">
        <v>79</v>
      </c>
      <c r="C4253">
        <v>0</v>
      </c>
      <c r="D4253">
        <v>0</v>
      </c>
      <c r="E4253">
        <v>216.4</v>
      </c>
      <c r="F4253">
        <v>30.3</v>
      </c>
    </row>
    <row r="4254" spans="1:6" x14ac:dyDescent="0.3">
      <c r="A4254">
        <v>0</v>
      </c>
      <c r="B4254">
        <v>52</v>
      </c>
      <c r="C4254">
        <v>0</v>
      </c>
      <c r="D4254">
        <v>0</v>
      </c>
      <c r="E4254">
        <v>93.28</v>
      </c>
      <c r="F4254">
        <v>36.299999999999997</v>
      </c>
    </row>
    <row r="4255" spans="1:6" x14ac:dyDescent="0.3">
      <c r="A4255">
        <v>0</v>
      </c>
      <c r="B4255">
        <v>62</v>
      </c>
      <c r="C4255">
        <v>0</v>
      </c>
      <c r="D4255">
        <v>0</v>
      </c>
      <c r="E4255">
        <v>75.069999999999993</v>
      </c>
      <c r="F4255">
        <v>30.5</v>
      </c>
    </row>
    <row r="4256" spans="1:6" x14ac:dyDescent="0.3">
      <c r="A4256">
        <v>0</v>
      </c>
      <c r="B4256">
        <v>1.64</v>
      </c>
      <c r="C4256">
        <v>0</v>
      </c>
      <c r="D4256">
        <v>0</v>
      </c>
      <c r="E4256">
        <v>115.12</v>
      </c>
      <c r="F4256">
        <v>21.1</v>
      </c>
    </row>
    <row r="4257" spans="1:6" x14ac:dyDescent="0.3">
      <c r="A4257">
        <v>1</v>
      </c>
      <c r="B4257">
        <v>79</v>
      </c>
      <c r="C4257">
        <v>1</v>
      </c>
      <c r="D4257">
        <v>1</v>
      </c>
      <c r="E4257">
        <v>60.94</v>
      </c>
    </row>
    <row r="4258" spans="1:6" x14ac:dyDescent="0.3">
      <c r="A4258">
        <v>1</v>
      </c>
      <c r="B4258">
        <v>61</v>
      </c>
      <c r="C4258">
        <v>1</v>
      </c>
      <c r="D4258">
        <v>0</v>
      </c>
      <c r="E4258">
        <v>76.11</v>
      </c>
      <c r="F4258">
        <v>27.3</v>
      </c>
    </row>
    <row r="4259" spans="1:6" x14ac:dyDescent="0.3">
      <c r="A4259">
        <v>0</v>
      </c>
      <c r="B4259">
        <v>57</v>
      </c>
      <c r="C4259">
        <v>0</v>
      </c>
      <c r="D4259">
        <v>0</v>
      </c>
      <c r="E4259">
        <v>215.92</v>
      </c>
      <c r="F4259">
        <v>27.4</v>
      </c>
    </row>
    <row r="4260" spans="1:6" x14ac:dyDescent="0.3">
      <c r="A4260">
        <v>0</v>
      </c>
      <c r="B4260">
        <v>67</v>
      </c>
      <c r="C4260">
        <v>0</v>
      </c>
      <c r="D4260">
        <v>0</v>
      </c>
      <c r="E4260">
        <v>208.78</v>
      </c>
      <c r="F4260">
        <v>26.7</v>
      </c>
    </row>
    <row r="4261" spans="1:6" x14ac:dyDescent="0.3">
      <c r="A4261">
        <v>0</v>
      </c>
      <c r="B4261">
        <v>53</v>
      </c>
      <c r="C4261">
        <v>0</v>
      </c>
      <c r="D4261">
        <v>0</v>
      </c>
      <c r="E4261">
        <v>175.92</v>
      </c>
      <c r="F4261">
        <v>26.9</v>
      </c>
    </row>
    <row r="4262" spans="1:6" x14ac:dyDescent="0.3">
      <c r="A4262">
        <v>0</v>
      </c>
      <c r="B4262">
        <v>69</v>
      </c>
      <c r="C4262">
        <v>1</v>
      </c>
      <c r="D4262">
        <v>0</v>
      </c>
      <c r="E4262">
        <v>236.79</v>
      </c>
      <c r="F4262">
        <v>35.700000000000003</v>
      </c>
    </row>
    <row r="4263" spans="1:6" x14ac:dyDescent="0.3">
      <c r="A4263">
        <v>0</v>
      </c>
      <c r="B4263">
        <v>12</v>
      </c>
      <c r="C4263">
        <v>0</v>
      </c>
      <c r="D4263">
        <v>0</v>
      </c>
      <c r="E4263">
        <v>67.06</v>
      </c>
      <c r="F4263">
        <v>16.100000000000001</v>
      </c>
    </row>
    <row r="4264" spans="1:6" x14ac:dyDescent="0.3">
      <c r="A4264">
        <v>0</v>
      </c>
      <c r="B4264">
        <v>51</v>
      </c>
      <c r="C4264">
        <v>1</v>
      </c>
      <c r="D4264">
        <v>0</v>
      </c>
      <c r="E4264">
        <v>163.56</v>
      </c>
    </row>
    <row r="4265" spans="1:6" x14ac:dyDescent="0.3">
      <c r="A4265">
        <v>0</v>
      </c>
      <c r="B4265">
        <v>71</v>
      </c>
      <c r="C4265">
        <v>0</v>
      </c>
      <c r="D4265">
        <v>0</v>
      </c>
      <c r="E4265">
        <v>56.12</v>
      </c>
      <c r="F4265">
        <v>24.7</v>
      </c>
    </row>
    <row r="4266" spans="1:6" x14ac:dyDescent="0.3">
      <c r="A4266">
        <v>0</v>
      </c>
      <c r="B4266">
        <v>39</v>
      </c>
      <c r="C4266">
        <v>0</v>
      </c>
      <c r="D4266">
        <v>0</v>
      </c>
      <c r="E4266">
        <v>72.489999999999995</v>
      </c>
      <c r="F4266">
        <v>44.9</v>
      </c>
    </row>
    <row r="4267" spans="1:6" x14ac:dyDescent="0.3">
      <c r="A4267">
        <v>0</v>
      </c>
      <c r="B4267">
        <v>14</v>
      </c>
      <c r="C4267">
        <v>0</v>
      </c>
      <c r="D4267">
        <v>0</v>
      </c>
      <c r="E4267">
        <v>126.57</v>
      </c>
      <c r="F4267">
        <v>25.9</v>
      </c>
    </row>
    <row r="4268" spans="1:6" x14ac:dyDescent="0.3">
      <c r="A4268">
        <v>0</v>
      </c>
      <c r="B4268">
        <v>59</v>
      </c>
      <c r="C4268">
        <v>0</v>
      </c>
      <c r="D4268">
        <v>0</v>
      </c>
      <c r="E4268">
        <v>216</v>
      </c>
      <c r="F4268">
        <v>36.700000000000003</v>
      </c>
    </row>
    <row r="4269" spans="1:6" x14ac:dyDescent="0.3">
      <c r="A4269">
        <v>0</v>
      </c>
      <c r="B4269">
        <v>55</v>
      </c>
      <c r="C4269">
        <v>0</v>
      </c>
      <c r="D4269">
        <v>0</v>
      </c>
      <c r="E4269">
        <v>203.81</v>
      </c>
      <c r="F4269">
        <v>33.9</v>
      </c>
    </row>
    <row r="4270" spans="1:6" x14ac:dyDescent="0.3">
      <c r="A4270">
        <v>0</v>
      </c>
      <c r="B4270">
        <v>64</v>
      </c>
      <c r="C4270">
        <v>0</v>
      </c>
      <c r="D4270">
        <v>0</v>
      </c>
      <c r="E4270">
        <v>239.64</v>
      </c>
      <c r="F4270">
        <v>34.6</v>
      </c>
    </row>
    <row r="4271" spans="1:6" x14ac:dyDescent="0.3">
      <c r="A4271">
        <v>0</v>
      </c>
      <c r="B4271">
        <v>25</v>
      </c>
      <c r="C4271">
        <v>0</v>
      </c>
      <c r="D4271">
        <v>0</v>
      </c>
      <c r="E4271">
        <v>83.33</v>
      </c>
      <c r="F4271">
        <v>31.5</v>
      </c>
    </row>
    <row r="4272" spans="1:6" x14ac:dyDescent="0.3">
      <c r="A4272">
        <v>0</v>
      </c>
      <c r="B4272">
        <v>40</v>
      </c>
      <c r="C4272">
        <v>0</v>
      </c>
      <c r="D4272">
        <v>0</v>
      </c>
      <c r="E4272">
        <v>197.11</v>
      </c>
      <c r="F4272">
        <v>23.9</v>
      </c>
    </row>
    <row r="4273" spans="1:6" x14ac:dyDescent="0.3">
      <c r="A4273">
        <v>0</v>
      </c>
      <c r="B4273">
        <v>3</v>
      </c>
      <c r="C4273">
        <v>0</v>
      </c>
      <c r="D4273">
        <v>0</v>
      </c>
      <c r="E4273">
        <v>78.239999999999995</v>
      </c>
      <c r="F4273">
        <v>16.2</v>
      </c>
    </row>
    <row r="4274" spans="1:6" x14ac:dyDescent="0.3">
      <c r="A4274">
        <v>0</v>
      </c>
      <c r="B4274">
        <v>18</v>
      </c>
      <c r="C4274">
        <v>0</v>
      </c>
      <c r="D4274">
        <v>0</v>
      </c>
      <c r="E4274">
        <v>80.069999999999993</v>
      </c>
      <c r="F4274">
        <v>22.3</v>
      </c>
    </row>
    <row r="4275" spans="1:6" x14ac:dyDescent="0.3">
      <c r="A4275">
        <v>0</v>
      </c>
      <c r="B4275">
        <v>58</v>
      </c>
      <c r="C4275">
        <v>1</v>
      </c>
      <c r="D4275">
        <v>0</v>
      </c>
      <c r="E4275">
        <v>55.78</v>
      </c>
      <c r="F4275">
        <v>27.5</v>
      </c>
    </row>
    <row r="4276" spans="1:6" x14ac:dyDescent="0.3">
      <c r="A4276">
        <v>0</v>
      </c>
      <c r="B4276">
        <v>54</v>
      </c>
      <c r="C4276">
        <v>0</v>
      </c>
      <c r="D4276">
        <v>0</v>
      </c>
      <c r="E4276">
        <v>141.37</v>
      </c>
      <c r="F4276">
        <v>23.5</v>
      </c>
    </row>
    <row r="4277" spans="1:6" x14ac:dyDescent="0.3">
      <c r="A4277">
        <v>0</v>
      </c>
      <c r="B4277">
        <v>47</v>
      </c>
      <c r="C4277">
        <v>0</v>
      </c>
      <c r="D4277">
        <v>0</v>
      </c>
      <c r="E4277">
        <v>110.38</v>
      </c>
      <c r="F4277">
        <v>30.1</v>
      </c>
    </row>
    <row r="4278" spans="1:6" x14ac:dyDescent="0.3">
      <c r="A4278">
        <v>0</v>
      </c>
      <c r="B4278">
        <v>37</v>
      </c>
      <c r="C4278">
        <v>0</v>
      </c>
      <c r="D4278">
        <v>0</v>
      </c>
      <c r="E4278">
        <v>176.42</v>
      </c>
      <c r="F4278">
        <v>39.700000000000003</v>
      </c>
    </row>
    <row r="4279" spans="1:6" x14ac:dyDescent="0.3">
      <c r="A4279">
        <v>0</v>
      </c>
      <c r="B4279">
        <v>68</v>
      </c>
      <c r="C4279">
        <v>1</v>
      </c>
      <c r="D4279">
        <v>0</v>
      </c>
      <c r="E4279">
        <v>95.4</v>
      </c>
      <c r="F4279">
        <v>27.5</v>
      </c>
    </row>
    <row r="4280" spans="1:6" x14ac:dyDescent="0.3">
      <c r="A4280">
        <v>0</v>
      </c>
      <c r="B4280">
        <v>68</v>
      </c>
      <c r="C4280">
        <v>0</v>
      </c>
      <c r="D4280">
        <v>0</v>
      </c>
      <c r="E4280">
        <v>76.09</v>
      </c>
      <c r="F4280">
        <v>26</v>
      </c>
    </row>
    <row r="4281" spans="1:6" x14ac:dyDescent="0.3">
      <c r="A4281">
        <v>0</v>
      </c>
      <c r="B4281">
        <v>60</v>
      </c>
      <c r="C4281">
        <v>0</v>
      </c>
      <c r="D4281">
        <v>0</v>
      </c>
      <c r="E4281">
        <v>80.739999999999995</v>
      </c>
      <c r="F4281">
        <v>27.7</v>
      </c>
    </row>
    <row r="4282" spans="1:6" x14ac:dyDescent="0.3">
      <c r="A4282">
        <v>0</v>
      </c>
      <c r="B4282">
        <v>16</v>
      </c>
      <c r="C4282">
        <v>0</v>
      </c>
      <c r="D4282">
        <v>0</v>
      </c>
      <c r="E4282">
        <v>134.22999999999999</v>
      </c>
      <c r="F4282">
        <v>30.6</v>
      </c>
    </row>
    <row r="4283" spans="1:6" x14ac:dyDescent="0.3">
      <c r="A4283">
        <v>0</v>
      </c>
      <c r="B4283">
        <v>22</v>
      </c>
      <c r="C4283">
        <v>0</v>
      </c>
      <c r="D4283">
        <v>0</v>
      </c>
      <c r="E4283">
        <v>138.55000000000001</v>
      </c>
      <c r="F4283">
        <v>24</v>
      </c>
    </row>
    <row r="4284" spans="1:6" x14ac:dyDescent="0.3">
      <c r="A4284">
        <v>0</v>
      </c>
      <c r="B4284">
        <v>60</v>
      </c>
      <c r="C4284">
        <v>0</v>
      </c>
      <c r="D4284">
        <v>0</v>
      </c>
      <c r="E4284">
        <v>70.52</v>
      </c>
      <c r="F4284">
        <v>26.5</v>
      </c>
    </row>
    <row r="4285" spans="1:6" x14ac:dyDescent="0.3">
      <c r="A4285">
        <v>0</v>
      </c>
      <c r="B4285">
        <v>14</v>
      </c>
      <c r="C4285">
        <v>0</v>
      </c>
      <c r="D4285">
        <v>0</v>
      </c>
      <c r="E4285">
        <v>84.41</v>
      </c>
      <c r="F4285">
        <v>33.9</v>
      </c>
    </row>
    <row r="4286" spans="1:6" x14ac:dyDescent="0.3">
      <c r="A4286">
        <v>0</v>
      </c>
      <c r="B4286">
        <v>22</v>
      </c>
      <c r="C4286">
        <v>0</v>
      </c>
      <c r="D4286">
        <v>0</v>
      </c>
      <c r="E4286">
        <v>89.53</v>
      </c>
      <c r="F4286">
        <v>30.2</v>
      </c>
    </row>
    <row r="4287" spans="1:6" x14ac:dyDescent="0.3">
      <c r="A4287">
        <v>0</v>
      </c>
      <c r="B4287">
        <v>73</v>
      </c>
      <c r="C4287">
        <v>1</v>
      </c>
      <c r="D4287">
        <v>0</v>
      </c>
      <c r="E4287">
        <v>202.57</v>
      </c>
      <c r="F4287">
        <v>37.4</v>
      </c>
    </row>
    <row r="4288" spans="1:6" x14ac:dyDescent="0.3">
      <c r="A4288">
        <v>0</v>
      </c>
      <c r="B4288">
        <v>13</v>
      </c>
      <c r="C4288">
        <v>0</v>
      </c>
      <c r="D4288">
        <v>0</v>
      </c>
      <c r="E4288">
        <v>122.38</v>
      </c>
      <c r="F4288">
        <v>20.3</v>
      </c>
    </row>
    <row r="4289" spans="1:6" x14ac:dyDescent="0.3">
      <c r="A4289">
        <v>0</v>
      </c>
      <c r="B4289">
        <v>53</v>
      </c>
      <c r="C4289">
        <v>0</v>
      </c>
      <c r="D4289">
        <v>1</v>
      </c>
      <c r="E4289">
        <v>197.79</v>
      </c>
      <c r="F4289">
        <v>32</v>
      </c>
    </row>
    <row r="4290" spans="1:6" x14ac:dyDescent="0.3">
      <c r="A4290">
        <v>0</v>
      </c>
      <c r="B4290">
        <v>9</v>
      </c>
      <c r="C4290">
        <v>0</v>
      </c>
      <c r="D4290">
        <v>0</v>
      </c>
      <c r="E4290">
        <v>142.68</v>
      </c>
      <c r="F4290">
        <v>24.4</v>
      </c>
    </row>
    <row r="4291" spans="1:6" x14ac:dyDescent="0.3">
      <c r="A4291">
        <v>0</v>
      </c>
      <c r="B4291">
        <v>46</v>
      </c>
      <c r="C4291">
        <v>0</v>
      </c>
      <c r="D4291">
        <v>1</v>
      </c>
      <c r="E4291">
        <v>178.76</v>
      </c>
      <c r="F4291">
        <v>24.1</v>
      </c>
    </row>
    <row r="4292" spans="1:6" x14ac:dyDescent="0.3">
      <c r="A4292">
        <v>0</v>
      </c>
      <c r="B4292">
        <v>56</v>
      </c>
      <c r="C4292">
        <v>0</v>
      </c>
      <c r="D4292">
        <v>0</v>
      </c>
      <c r="E4292">
        <v>84.3</v>
      </c>
      <c r="F4292">
        <v>22.1</v>
      </c>
    </row>
    <row r="4293" spans="1:6" x14ac:dyDescent="0.3">
      <c r="A4293">
        <v>0</v>
      </c>
      <c r="B4293">
        <v>21</v>
      </c>
      <c r="C4293">
        <v>0</v>
      </c>
      <c r="D4293">
        <v>0</v>
      </c>
      <c r="E4293">
        <v>56.79</v>
      </c>
      <c r="F4293">
        <v>20.399999999999999</v>
      </c>
    </row>
    <row r="4294" spans="1:6" x14ac:dyDescent="0.3">
      <c r="A4294">
        <v>0</v>
      </c>
      <c r="B4294">
        <v>1</v>
      </c>
      <c r="C4294">
        <v>0</v>
      </c>
      <c r="D4294">
        <v>0</v>
      </c>
      <c r="E4294">
        <v>84.85</v>
      </c>
      <c r="F4294">
        <v>20.3</v>
      </c>
    </row>
    <row r="4295" spans="1:6" x14ac:dyDescent="0.3">
      <c r="A4295">
        <v>0</v>
      </c>
      <c r="B4295">
        <v>60</v>
      </c>
      <c r="C4295">
        <v>0</v>
      </c>
      <c r="D4295">
        <v>0</v>
      </c>
      <c r="E4295">
        <v>203.27</v>
      </c>
      <c r="F4295">
        <v>29.7</v>
      </c>
    </row>
    <row r="4296" spans="1:6" x14ac:dyDescent="0.3">
      <c r="A4296">
        <v>0</v>
      </c>
      <c r="B4296">
        <v>58</v>
      </c>
      <c r="C4296">
        <v>0</v>
      </c>
      <c r="D4296">
        <v>0</v>
      </c>
      <c r="E4296">
        <v>170.93</v>
      </c>
      <c r="F4296">
        <v>30.7</v>
      </c>
    </row>
    <row r="4297" spans="1:6" x14ac:dyDescent="0.3">
      <c r="A4297">
        <v>0</v>
      </c>
      <c r="B4297">
        <v>2</v>
      </c>
      <c r="C4297">
        <v>0</v>
      </c>
      <c r="D4297">
        <v>0</v>
      </c>
      <c r="E4297">
        <v>103.25</v>
      </c>
      <c r="F4297">
        <v>19.399999999999999</v>
      </c>
    </row>
    <row r="4298" spans="1:6" x14ac:dyDescent="0.3">
      <c r="A4298">
        <v>0</v>
      </c>
      <c r="B4298">
        <v>31</v>
      </c>
      <c r="C4298">
        <v>0</v>
      </c>
      <c r="D4298">
        <v>0</v>
      </c>
      <c r="E4298">
        <v>78.8</v>
      </c>
      <c r="F4298">
        <v>28.7</v>
      </c>
    </row>
    <row r="4299" spans="1:6" x14ac:dyDescent="0.3">
      <c r="A4299">
        <v>0</v>
      </c>
      <c r="B4299">
        <v>14</v>
      </c>
      <c r="C4299">
        <v>0</v>
      </c>
      <c r="D4299">
        <v>0</v>
      </c>
      <c r="E4299">
        <v>161.28</v>
      </c>
      <c r="F4299">
        <v>19.100000000000001</v>
      </c>
    </row>
    <row r="4300" spans="1:6" x14ac:dyDescent="0.3">
      <c r="A4300">
        <v>0</v>
      </c>
      <c r="B4300">
        <v>28</v>
      </c>
      <c r="C4300">
        <v>0</v>
      </c>
      <c r="D4300">
        <v>0</v>
      </c>
      <c r="E4300">
        <v>109.85</v>
      </c>
      <c r="F4300">
        <v>27.9</v>
      </c>
    </row>
    <row r="4301" spans="1:6" x14ac:dyDescent="0.3">
      <c r="A4301">
        <v>0</v>
      </c>
      <c r="B4301">
        <v>15</v>
      </c>
      <c r="C4301">
        <v>0</v>
      </c>
      <c r="D4301">
        <v>0</v>
      </c>
      <c r="E4301">
        <v>77.55</v>
      </c>
      <c r="F4301">
        <v>24.8</v>
      </c>
    </row>
    <row r="4302" spans="1:6" x14ac:dyDescent="0.3">
      <c r="A4302">
        <v>0</v>
      </c>
      <c r="B4302">
        <v>55</v>
      </c>
      <c r="C4302">
        <v>0</v>
      </c>
      <c r="D4302">
        <v>0</v>
      </c>
      <c r="E4302">
        <v>76.510000000000005</v>
      </c>
      <c r="F4302">
        <v>34.700000000000003</v>
      </c>
    </row>
    <row r="4303" spans="1:6" x14ac:dyDescent="0.3">
      <c r="A4303">
        <v>0</v>
      </c>
      <c r="B4303">
        <v>53</v>
      </c>
      <c r="C4303">
        <v>1</v>
      </c>
      <c r="D4303">
        <v>0</v>
      </c>
      <c r="E4303">
        <v>227.51</v>
      </c>
      <c r="F4303">
        <v>34.700000000000003</v>
      </c>
    </row>
    <row r="4304" spans="1:6" x14ac:dyDescent="0.3">
      <c r="A4304">
        <v>0</v>
      </c>
      <c r="B4304">
        <v>64</v>
      </c>
      <c r="C4304">
        <v>0</v>
      </c>
      <c r="D4304">
        <v>0</v>
      </c>
      <c r="E4304">
        <v>90.07</v>
      </c>
      <c r="F4304">
        <v>28.6</v>
      </c>
    </row>
    <row r="4305" spans="1:6" x14ac:dyDescent="0.3">
      <c r="A4305">
        <v>0</v>
      </c>
      <c r="B4305">
        <v>37</v>
      </c>
      <c r="C4305">
        <v>0</v>
      </c>
      <c r="D4305">
        <v>0</v>
      </c>
      <c r="E4305">
        <v>66.17</v>
      </c>
      <c r="F4305">
        <v>26.1</v>
      </c>
    </row>
    <row r="4306" spans="1:6" x14ac:dyDescent="0.3">
      <c r="A4306">
        <v>0</v>
      </c>
      <c r="B4306">
        <v>52</v>
      </c>
      <c r="C4306">
        <v>1</v>
      </c>
      <c r="D4306">
        <v>0</v>
      </c>
      <c r="E4306">
        <v>214.43</v>
      </c>
      <c r="F4306">
        <v>39.9</v>
      </c>
    </row>
    <row r="4307" spans="1:6" x14ac:dyDescent="0.3">
      <c r="A4307">
        <v>0</v>
      </c>
      <c r="B4307">
        <v>13</v>
      </c>
      <c r="C4307">
        <v>0</v>
      </c>
      <c r="D4307">
        <v>0</v>
      </c>
      <c r="E4307">
        <v>122.31</v>
      </c>
      <c r="F4307">
        <v>15.3</v>
      </c>
    </row>
    <row r="4308" spans="1:6" x14ac:dyDescent="0.3">
      <c r="A4308">
        <v>0</v>
      </c>
      <c r="B4308">
        <v>26</v>
      </c>
      <c r="C4308">
        <v>0</v>
      </c>
      <c r="D4308">
        <v>0</v>
      </c>
      <c r="E4308">
        <v>100.09</v>
      </c>
      <c r="F4308">
        <v>27.4</v>
      </c>
    </row>
    <row r="4309" spans="1:6" x14ac:dyDescent="0.3">
      <c r="A4309">
        <v>0</v>
      </c>
      <c r="B4309">
        <v>23</v>
      </c>
      <c r="C4309">
        <v>0</v>
      </c>
      <c r="D4309">
        <v>0</v>
      </c>
      <c r="E4309">
        <v>77.75</v>
      </c>
      <c r="F4309">
        <v>38.799999999999997</v>
      </c>
    </row>
    <row r="4310" spans="1:6" x14ac:dyDescent="0.3">
      <c r="A4310">
        <v>0</v>
      </c>
      <c r="B4310">
        <v>35</v>
      </c>
      <c r="C4310">
        <v>0</v>
      </c>
      <c r="D4310">
        <v>0</v>
      </c>
      <c r="E4310">
        <v>69.22</v>
      </c>
      <c r="F4310">
        <v>42.8</v>
      </c>
    </row>
    <row r="4311" spans="1:6" x14ac:dyDescent="0.3">
      <c r="A4311">
        <v>0</v>
      </c>
      <c r="B4311">
        <v>53</v>
      </c>
      <c r="C4311">
        <v>1</v>
      </c>
      <c r="D4311">
        <v>1</v>
      </c>
      <c r="E4311">
        <v>109.51</v>
      </c>
      <c r="F4311">
        <v>41.9</v>
      </c>
    </row>
    <row r="4312" spans="1:6" x14ac:dyDescent="0.3">
      <c r="A4312">
        <v>0</v>
      </c>
      <c r="B4312">
        <v>2</v>
      </c>
      <c r="C4312">
        <v>0</v>
      </c>
      <c r="D4312">
        <v>0</v>
      </c>
      <c r="E4312">
        <v>68.52</v>
      </c>
      <c r="F4312">
        <v>20.8</v>
      </c>
    </row>
    <row r="4313" spans="1:6" x14ac:dyDescent="0.3">
      <c r="A4313">
        <v>0</v>
      </c>
      <c r="B4313">
        <v>16</v>
      </c>
      <c r="C4313">
        <v>0</v>
      </c>
      <c r="D4313">
        <v>0</v>
      </c>
      <c r="E4313">
        <v>140.1</v>
      </c>
      <c r="F4313">
        <v>38.700000000000003</v>
      </c>
    </row>
    <row r="4314" spans="1:6" x14ac:dyDescent="0.3">
      <c r="A4314">
        <v>0</v>
      </c>
      <c r="B4314">
        <v>22</v>
      </c>
      <c r="C4314">
        <v>0</v>
      </c>
      <c r="D4314">
        <v>0</v>
      </c>
      <c r="E4314">
        <v>117.69</v>
      </c>
      <c r="F4314">
        <v>26.5</v>
      </c>
    </row>
    <row r="4315" spans="1:6" x14ac:dyDescent="0.3">
      <c r="A4315">
        <v>0</v>
      </c>
      <c r="B4315">
        <v>48</v>
      </c>
      <c r="C4315">
        <v>0</v>
      </c>
      <c r="D4315">
        <v>0</v>
      </c>
      <c r="E4315">
        <v>147.13999999999999</v>
      </c>
      <c r="F4315">
        <v>22.3</v>
      </c>
    </row>
    <row r="4316" spans="1:6" x14ac:dyDescent="0.3">
      <c r="A4316">
        <v>0</v>
      </c>
      <c r="B4316">
        <v>54</v>
      </c>
      <c r="C4316">
        <v>0</v>
      </c>
      <c r="D4316">
        <v>1</v>
      </c>
      <c r="E4316">
        <v>222.46</v>
      </c>
      <c r="F4316">
        <v>35.700000000000003</v>
      </c>
    </row>
    <row r="4317" spans="1:6" x14ac:dyDescent="0.3">
      <c r="A4317">
        <v>0</v>
      </c>
      <c r="B4317">
        <v>35</v>
      </c>
      <c r="C4317">
        <v>0</v>
      </c>
      <c r="D4317">
        <v>0</v>
      </c>
      <c r="E4317">
        <v>145.22999999999999</v>
      </c>
      <c r="F4317">
        <v>32.299999999999997</v>
      </c>
    </row>
    <row r="4318" spans="1:6" x14ac:dyDescent="0.3">
      <c r="A4318">
        <v>0</v>
      </c>
      <c r="B4318">
        <v>60</v>
      </c>
      <c r="C4318">
        <v>0</v>
      </c>
      <c r="D4318">
        <v>0</v>
      </c>
      <c r="E4318">
        <v>62.61</v>
      </c>
      <c r="F4318">
        <v>30.7</v>
      </c>
    </row>
    <row r="4319" spans="1:6" x14ac:dyDescent="0.3">
      <c r="A4319">
        <v>0</v>
      </c>
      <c r="B4319">
        <v>64</v>
      </c>
      <c r="C4319">
        <v>0</v>
      </c>
      <c r="D4319">
        <v>1</v>
      </c>
      <c r="E4319">
        <v>82.89</v>
      </c>
      <c r="F4319">
        <v>29.5</v>
      </c>
    </row>
    <row r="4320" spans="1:6" x14ac:dyDescent="0.3">
      <c r="A4320">
        <v>0</v>
      </c>
      <c r="B4320">
        <v>55</v>
      </c>
      <c r="C4320">
        <v>0</v>
      </c>
      <c r="D4320">
        <v>0</v>
      </c>
      <c r="E4320">
        <v>76.47</v>
      </c>
      <c r="F4320">
        <v>30.6</v>
      </c>
    </row>
    <row r="4321" spans="1:6" x14ac:dyDescent="0.3">
      <c r="A4321">
        <v>0</v>
      </c>
      <c r="B4321">
        <v>68</v>
      </c>
      <c r="C4321">
        <v>0</v>
      </c>
      <c r="D4321">
        <v>0</v>
      </c>
      <c r="E4321">
        <v>155.16999999999999</v>
      </c>
      <c r="F4321">
        <v>35.5</v>
      </c>
    </row>
    <row r="4322" spans="1:6" x14ac:dyDescent="0.3">
      <c r="A4322">
        <v>0</v>
      </c>
      <c r="B4322">
        <v>42</v>
      </c>
      <c r="C4322">
        <v>0</v>
      </c>
      <c r="D4322">
        <v>0</v>
      </c>
      <c r="E4322">
        <v>110.68</v>
      </c>
      <c r="F4322">
        <v>32.4</v>
      </c>
    </row>
    <row r="4323" spans="1:6" x14ac:dyDescent="0.3">
      <c r="A4323">
        <v>0</v>
      </c>
      <c r="B4323">
        <v>47</v>
      </c>
      <c r="C4323">
        <v>0</v>
      </c>
      <c r="D4323">
        <v>0</v>
      </c>
      <c r="E4323">
        <v>110.14</v>
      </c>
      <c r="F4323">
        <v>30.5</v>
      </c>
    </row>
    <row r="4324" spans="1:6" x14ac:dyDescent="0.3">
      <c r="A4324">
        <v>0</v>
      </c>
      <c r="B4324">
        <v>38</v>
      </c>
      <c r="C4324">
        <v>0</v>
      </c>
      <c r="D4324">
        <v>0</v>
      </c>
      <c r="E4324">
        <v>122.83</v>
      </c>
      <c r="F4324">
        <v>30.6</v>
      </c>
    </row>
    <row r="4325" spans="1:6" x14ac:dyDescent="0.3">
      <c r="A4325">
        <v>0</v>
      </c>
      <c r="B4325">
        <v>9</v>
      </c>
      <c r="C4325">
        <v>0</v>
      </c>
      <c r="D4325">
        <v>0</v>
      </c>
      <c r="E4325">
        <v>87.74</v>
      </c>
      <c r="F4325">
        <v>17.100000000000001</v>
      </c>
    </row>
    <row r="4326" spans="1:6" x14ac:dyDescent="0.3">
      <c r="A4326">
        <v>0</v>
      </c>
      <c r="B4326">
        <v>9</v>
      </c>
      <c r="C4326">
        <v>0</v>
      </c>
      <c r="D4326">
        <v>0</v>
      </c>
      <c r="E4326">
        <v>60.39</v>
      </c>
      <c r="F4326">
        <v>16.399999999999999</v>
      </c>
    </row>
    <row r="4327" spans="1:6" x14ac:dyDescent="0.3">
      <c r="A4327">
        <v>0</v>
      </c>
      <c r="B4327">
        <v>45</v>
      </c>
      <c r="C4327">
        <v>0</v>
      </c>
      <c r="D4327">
        <v>0</v>
      </c>
      <c r="E4327">
        <v>97.12</v>
      </c>
      <c r="F4327">
        <v>29.2</v>
      </c>
    </row>
    <row r="4328" spans="1:6" x14ac:dyDescent="0.3">
      <c r="A4328">
        <v>0</v>
      </c>
      <c r="B4328">
        <v>1.8</v>
      </c>
      <c r="C4328">
        <v>0</v>
      </c>
      <c r="D4328">
        <v>0</v>
      </c>
      <c r="E4328">
        <v>153.31</v>
      </c>
      <c r="F4328">
        <v>17.100000000000001</v>
      </c>
    </row>
    <row r="4329" spans="1:6" x14ac:dyDescent="0.3">
      <c r="A4329">
        <v>0</v>
      </c>
      <c r="B4329">
        <v>49</v>
      </c>
      <c r="C4329">
        <v>0</v>
      </c>
      <c r="D4329">
        <v>0</v>
      </c>
      <c r="E4329">
        <v>70.73</v>
      </c>
      <c r="F4329">
        <v>27.3</v>
      </c>
    </row>
    <row r="4330" spans="1:6" x14ac:dyDescent="0.3">
      <c r="A4330">
        <v>0</v>
      </c>
      <c r="B4330">
        <v>30</v>
      </c>
      <c r="C4330">
        <v>0</v>
      </c>
      <c r="D4330">
        <v>0</v>
      </c>
      <c r="E4330">
        <v>58.89</v>
      </c>
      <c r="F4330">
        <v>26.1</v>
      </c>
    </row>
    <row r="4331" spans="1:6" x14ac:dyDescent="0.3">
      <c r="A4331">
        <v>0</v>
      </c>
      <c r="B4331">
        <v>62</v>
      </c>
      <c r="C4331">
        <v>1</v>
      </c>
      <c r="D4331">
        <v>1</v>
      </c>
      <c r="E4331">
        <v>123.95</v>
      </c>
      <c r="F4331">
        <v>34.799999999999997</v>
      </c>
    </row>
    <row r="4332" spans="1:6" x14ac:dyDescent="0.3">
      <c r="A4332">
        <v>0</v>
      </c>
      <c r="B4332">
        <v>3</v>
      </c>
      <c r="C4332">
        <v>0</v>
      </c>
      <c r="D4332">
        <v>0</v>
      </c>
      <c r="E4332">
        <v>59.05</v>
      </c>
      <c r="F4332">
        <v>16.600000000000001</v>
      </c>
    </row>
    <row r="4333" spans="1:6" x14ac:dyDescent="0.3">
      <c r="A4333">
        <v>0</v>
      </c>
      <c r="B4333">
        <v>5</v>
      </c>
      <c r="C4333">
        <v>0</v>
      </c>
      <c r="D4333">
        <v>0</v>
      </c>
      <c r="E4333">
        <v>92.56</v>
      </c>
      <c r="F4333">
        <v>18</v>
      </c>
    </row>
    <row r="4334" spans="1:6" x14ac:dyDescent="0.3">
      <c r="A4334">
        <v>0</v>
      </c>
      <c r="B4334">
        <v>78</v>
      </c>
      <c r="C4334">
        <v>0</v>
      </c>
      <c r="D4334">
        <v>1</v>
      </c>
      <c r="E4334">
        <v>228.7</v>
      </c>
      <c r="F4334">
        <v>34</v>
      </c>
    </row>
    <row r="4335" spans="1:6" x14ac:dyDescent="0.3">
      <c r="A4335">
        <v>0</v>
      </c>
      <c r="B4335">
        <v>8</v>
      </c>
      <c r="C4335">
        <v>0</v>
      </c>
      <c r="D4335">
        <v>0</v>
      </c>
      <c r="E4335">
        <v>107.69</v>
      </c>
      <c r="F4335">
        <v>20.3</v>
      </c>
    </row>
    <row r="4336" spans="1:6" x14ac:dyDescent="0.3">
      <c r="A4336">
        <v>0</v>
      </c>
      <c r="B4336">
        <v>16</v>
      </c>
      <c r="C4336">
        <v>0</v>
      </c>
      <c r="D4336">
        <v>0</v>
      </c>
      <c r="E4336">
        <v>97.23</v>
      </c>
      <c r="F4336">
        <v>30.6</v>
      </c>
    </row>
    <row r="4337" spans="1:6" x14ac:dyDescent="0.3">
      <c r="A4337">
        <v>0</v>
      </c>
      <c r="B4337">
        <v>44</v>
      </c>
      <c r="C4337">
        <v>0</v>
      </c>
      <c r="D4337">
        <v>0</v>
      </c>
      <c r="E4337">
        <v>60.32</v>
      </c>
      <c r="F4337">
        <v>25</v>
      </c>
    </row>
    <row r="4338" spans="1:6" x14ac:dyDescent="0.3">
      <c r="A4338">
        <v>0</v>
      </c>
      <c r="B4338">
        <v>8</v>
      </c>
      <c r="C4338">
        <v>0</v>
      </c>
      <c r="D4338">
        <v>0</v>
      </c>
      <c r="E4338">
        <v>104.51</v>
      </c>
      <c r="F4338">
        <v>20.6</v>
      </c>
    </row>
    <row r="4339" spans="1:6" x14ac:dyDescent="0.3">
      <c r="A4339">
        <v>1</v>
      </c>
      <c r="B4339">
        <v>58</v>
      </c>
      <c r="C4339">
        <v>0</v>
      </c>
      <c r="D4339">
        <v>0</v>
      </c>
      <c r="E4339">
        <v>189.84</v>
      </c>
    </row>
    <row r="4340" spans="1:6" x14ac:dyDescent="0.3">
      <c r="A4340">
        <v>0</v>
      </c>
      <c r="B4340">
        <v>5</v>
      </c>
      <c r="C4340">
        <v>0</v>
      </c>
      <c r="D4340">
        <v>0</v>
      </c>
      <c r="E4340">
        <v>163.69999999999999</v>
      </c>
      <c r="F4340">
        <v>18.399999999999999</v>
      </c>
    </row>
    <row r="4341" spans="1:6" x14ac:dyDescent="0.3">
      <c r="A4341">
        <v>0</v>
      </c>
      <c r="B4341">
        <v>2</v>
      </c>
      <c r="C4341">
        <v>0</v>
      </c>
      <c r="D4341">
        <v>0</v>
      </c>
      <c r="E4341">
        <v>80.98</v>
      </c>
      <c r="F4341">
        <v>19.899999999999999</v>
      </c>
    </row>
    <row r="4342" spans="1:6" x14ac:dyDescent="0.3">
      <c r="A4342">
        <v>0</v>
      </c>
      <c r="B4342">
        <v>28</v>
      </c>
      <c r="C4342">
        <v>0</v>
      </c>
      <c r="D4342">
        <v>0</v>
      </c>
      <c r="E4342">
        <v>256.74</v>
      </c>
      <c r="F4342">
        <v>23.4</v>
      </c>
    </row>
    <row r="4343" spans="1:6" x14ac:dyDescent="0.3">
      <c r="A4343">
        <v>0</v>
      </c>
      <c r="B4343">
        <v>37</v>
      </c>
      <c r="C4343">
        <v>0</v>
      </c>
      <c r="D4343">
        <v>0</v>
      </c>
      <c r="E4343">
        <v>173.97</v>
      </c>
      <c r="F4343">
        <v>26.3</v>
      </c>
    </row>
    <row r="4344" spans="1:6" x14ac:dyDescent="0.3">
      <c r="A4344">
        <v>0</v>
      </c>
      <c r="B4344">
        <v>8</v>
      </c>
      <c r="C4344">
        <v>0</v>
      </c>
      <c r="D4344">
        <v>0</v>
      </c>
      <c r="E4344">
        <v>107.97</v>
      </c>
      <c r="F4344">
        <v>26.7</v>
      </c>
    </row>
    <row r="4345" spans="1:6" x14ac:dyDescent="0.3">
      <c r="A4345">
        <v>0</v>
      </c>
      <c r="B4345">
        <v>60</v>
      </c>
      <c r="C4345">
        <v>1</v>
      </c>
      <c r="D4345">
        <v>0</v>
      </c>
      <c r="E4345">
        <v>63.95</v>
      </c>
      <c r="F4345">
        <v>32.200000000000003</v>
      </c>
    </row>
    <row r="4346" spans="1:6" x14ac:dyDescent="0.3">
      <c r="A4346">
        <v>0</v>
      </c>
      <c r="B4346">
        <v>1.56</v>
      </c>
      <c r="C4346">
        <v>0</v>
      </c>
      <c r="D4346">
        <v>0</v>
      </c>
      <c r="E4346">
        <v>93.74</v>
      </c>
      <c r="F4346">
        <v>20.100000000000001</v>
      </c>
    </row>
    <row r="4347" spans="1:6" x14ac:dyDescent="0.3">
      <c r="A4347">
        <v>1</v>
      </c>
      <c r="B4347">
        <v>82</v>
      </c>
      <c r="C4347">
        <v>0</v>
      </c>
      <c r="D4347">
        <v>1</v>
      </c>
      <c r="E4347">
        <v>144.9</v>
      </c>
      <c r="F4347">
        <v>26.4</v>
      </c>
    </row>
    <row r="4348" spans="1:6" x14ac:dyDescent="0.3">
      <c r="A4348">
        <v>0</v>
      </c>
      <c r="B4348">
        <v>81</v>
      </c>
      <c r="C4348">
        <v>0</v>
      </c>
      <c r="D4348">
        <v>0</v>
      </c>
      <c r="E4348">
        <v>165.47</v>
      </c>
      <c r="F4348">
        <v>28.1</v>
      </c>
    </row>
    <row r="4349" spans="1:6" x14ac:dyDescent="0.3">
      <c r="A4349">
        <v>0</v>
      </c>
      <c r="B4349">
        <v>1</v>
      </c>
      <c r="C4349">
        <v>0</v>
      </c>
      <c r="D4349">
        <v>0</v>
      </c>
      <c r="E4349">
        <v>89.3</v>
      </c>
      <c r="F4349">
        <v>21.4</v>
      </c>
    </row>
    <row r="4350" spans="1:6" x14ac:dyDescent="0.3">
      <c r="A4350">
        <v>0</v>
      </c>
      <c r="B4350">
        <v>37</v>
      </c>
      <c r="C4350">
        <v>0</v>
      </c>
      <c r="D4350">
        <v>0</v>
      </c>
      <c r="E4350">
        <v>160</v>
      </c>
      <c r="F4350">
        <v>31.9</v>
      </c>
    </row>
    <row r="4351" spans="1:6" x14ac:dyDescent="0.3">
      <c r="A4351">
        <v>0</v>
      </c>
      <c r="B4351">
        <v>63</v>
      </c>
      <c r="C4351">
        <v>0</v>
      </c>
      <c r="D4351">
        <v>0</v>
      </c>
      <c r="E4351">
        <v>98.46</v>
      </c>
      <c r="F4351">
        <v>30.6</v>
      </c>
    </row>
    <row r="4352" spans="1:6" x14ac:dyDescent="0.3">
      <c r="A4352">
        <v>0</v>
      </c>
      <c r="B4352">
        <v>24</v>
      </c>
      <c r="C4352">
        <v>0</v>
      </c>
      <c r="D4352">
        <v>0</v>
      </c>
      <c r="E4352">
        <v>59.28</v>
      </c>
      <c r="F4352">
        <v>43.2</v>
      </c>
    </row>
    <row r="4353" spans="1:6" x14ac:dyDescent="0.3">
      <c r="A4353">
        <v>1</v>
      </c>
      <c r="B4353">
        <v>54</v>
      </c>
      <c r="C4353">
        <v>0</v>
      </c>
      <c r="D4353">
        <v>0</v>
      </c>
      <c r="E4353">
        <v>87.85</v>
      </c>
      <c r="F4353">
        <v>31.1</v>
      </c>
    </row>
    <row r="4354" spans="1:6" x14ac:dyDescent="0.3">
      <c r="A4354">
        <v>0</v>
      </c>
      <c r="B4354">
        <v>14</v>
      </c>
      <c r="C4354">
        <v>0</v>
      </c>
      <c r="D4354">
        <v>0</v>
      </c>
      <c r="E4354">
        <v>116.2</v>
      </c>
      <c r="F4354">
        <v>20.9</v>
      </c>
    </row>
    <row r="4355" spans="1:6" x14ac:dyDescent="0.3">
      <c r="A4355">
        <v>0</v>
      </c>
      <c r="B4355">
        <v>55</v>
      </c>
      <c r="C4355">
        <v>0</v>
      </c>
      <c r="D4355">
        <v>0</v>
      </c>
      <c r="E4355">
        <v>62.56</v>
      </c>
      <c r="F4355">
        <v>28.6</v>
      </c>
    </row>
    <row r="4356" spans="1:6" x14ac:dyDescent="0.3">
      <c r="A4356">
        <v>0</v>
      </c>
      <c r="B4356">
        <v>11</v>
      </c>
      <c r="C4356">
        <v>0</v>
      </c>
      <c r="D4356">
        <v>0</v>
      </c>
      <c r="E4356">
        <v>65.069999999999993</v>
      </c>
      <c r="F4356">
        <v>21.5</v>
      </c>
    </row>
    <row r="4357" spans="1:6" x14ac:dyDescent="0.3">
      <c r="A4357">
        <v>0</v>
      </c>
      <c r="B4357">
        <v>67</v>
      </c>
      <c r="C4357">
        <v>0</v>
      </c>
      <c r="D4357">
        <v>0</v>
      </c>
      <c r="E4357">
        <v>93.71</v>
      </c>
      <c r="F4357">
        <v>31.2</v>
      </c>
    </row>
    <row r="4358" spans="1:6" x14ac:dyDescent="0.3">
      <c r="A4358">
        <v>0</v>
      </c>
      <c r="B4358">
        <v>53</v>
      </c>
      <c r="C4358">
        <v>0</v>
      </c>
      <c r="D4358">
        <v>0</v>
      </c>
      <c r="E4358">
        <v>109.09</v>
      </c>
      <c r="F4358">
        <v>26.3</v>
      </c>
    </row>
    <row r="4359" spans="1:6" x14ac:dyDescent="0.3">
      <c r="A4359">
        <v>0</v>
      </c>
      <c r="B4359">
        <v>70</v>
      </c>
      <c r="C4359">
        <v>0</v>
      </c>
      <c r="D4359">
        <v>1</v>
      </c>
      <c r="E4359">
        <v>93.02</v>
      </c>
      <c r="F4359">
        <v>40.200000000000003</v>
      </c>
    </row>
    <row r="4360" spans="1:6" x14ac:dyDescent="0.3">
      <c r="A4360">
        <v>0</v>
      </c>
      <c r="B4360">
        <v>62</v>
      </c>
      <c r="C4360">
        <v>0</v>
      </c>
      <c r="D4360">
        <v>0</v>
      </c>
      <c r="E4360">
        <v>121.27</v>
      </c>
      <c r="F4360">
        <v>29.7</v>
      </c>
    </row>
    <row r="4361" spans="1:6" x14ac:dyDescent="0.3">
      <c r="A4361">
        <v>0</v>
      </c>
      <c r="B4361">
        <v>59</v>
      </c>
      <c r="C4361">
        <v>0</v>
      </c>
      <c r="D4361">
        <v>0</v>
      </c>
      <c r="E4361">
        <v>64.510000000000005</v>
      </c>
      <c r="F4361">
        <v>31.5</v>
      </c>
    </row>
    <row r="4362" spans="1:6" x14ac:dyDescent="0.3">
      <c r="A4362">
        <v>0</v>
      </c>
      <c r="B4362">
        <v>59</v>
      </c>
      <c r="C4362">
        <v>0</v>
      </c>
      <c r="D4362">
        <v>0</v>
      </c>
      <c r="E4362">
        <v>60.35</v>
      </c>
      <c r="F4362">
        <v>25.9</v>
      </c>
    </row>
    <row r="4363" spans="1:6" x14ac:dyDescent="0.3">
      <c r="A4363">
        <v>0</v>
      </c>
      <c r="B4363">
        <v>65</v>
      </c>
      <c r="C4363">
        <v>0</v>
      </c>
      <c r="D4363">
        <v>0</v>
      </c>
      <c r="E4363">
        <v>111.85</v>
      </c>
      <c r="F4363">
        <v>26.7</v>
      </c>
    </row>
    <row r="4364" spans="1:6" x14ac:dyDescent="0.3">
      <c r="A4364">
        <v>0</v>
      </c>
      <c r="B4364">
        <v>39</v>
      </c>
      <c r="C4364">
        <v>0</v>
      </c>
      <c r="D4364">
        <v>0</v>
      </c>
      <c r="E4364">
        <v>71.3</v>
      </c>
      <c r="F4364">
        <v>34.700000000000003</v>
      </c>
    </row>
    <row r="4365" spans="1:6" x14ac:dyDescent="0.3">
      <c r="A4365">
        <v>0</v>
      </c>
      <c r="B4365">
        <v>53</v>
      </c>
      <c r="C4365">
        <v>0</v>
      </c>
      <c r="D4365">
        <v>0</v>
      </c>
      <c r="E4365">
        <v>83.68</v>
      </c>
      <c r="F4365">
        <v>26.7</v>
      </c>
    </row>
    <row r="4366" spans="1:6" x14ac:dyDescent="0.3">
      <c r="A4366">
        <v>0</v>
      </c>
      <c r="B4366">
        <v>52</v>
      </c>
      <c r="C4366">
        <v>0</v>
      </c>
      <c r="D4366">
        <v>0</v>
      </c>
      <c r="E4366">
        <v>223.35</v>
      </c>
      <c r="F4366">
        <v>27.3</v>
      </c>
    </row>
    <row r="4367" spans="1:6" x14ac:dyDescent="0.3">
      <c r="A4367">
        <v>0</v>
      </c>
      <c r="B4367">
        <v>0.88</v>
      </c>
      <c r="C4367">
        <v>0</v>
      </c>
      <c r="D4367">
        <v>0</v>
      </c>
      <c r="E4367">
        <v>85.38</v>
      </c>
      <c r="F4367">
        <v>23.4</v>
      </c>
    </row>
    <row r="4368" spans="1:6" x14ac:dyDescent="0.3">
      <c r="A4368">
        <v>0</v>
      </c>
      <c r="B4368">
        <v>21</v>
      </c>
      <c r="C4368">
        <v>0</v>
      </c>
      <c r="D4368">
        <v>0</v>
      </c>
      <c r="E4368">
        <v>89.29</v>
      </c>
      <c r="F4368">
        <v>23.4</v>
      </c>
    </row>
    <row r="4369" spans="1:6" x14ac:dyDescent="0.3">
      <c r="A4369">
        <v>0</v>
      </c>
      <c r="B4369">
        <v>61</v>
      </c>
      <c r="C4369">
        <v>0</v>
      </c>
      <c r="D4369">
        <v>0</v>
      </c>
      <c r="E4369">
        <v>111.94</v>
      </c>
      <c r="F4369">
        <v>26.5</v>
      </c>
    </row>
    <row r="4370" spans="1:6" x14ac:dyDescent="0.3">
      <c r="A4370">
        <v>0</v>
      </c>
      <c r="B4370">
        <v>57</v>
      </c>
      <c r="C4370">
        <v>0</v>
      </c>
      <c r="D4370">
        <v>0</v>
      </c>
      <c r="E4370">
        <v>76.28</v>
      </c>
      <c r="F4370">
        <v>31.4</v>
      </c>
    </row>
    <row r="4371" spans="1:6" x14ac:dyDescent="0.3">
      <c r="A4371">
        <v>0</v>
      </c>
      <c r="B4371">
        <v>44</v>
      </c>
      <c r="C4371">
        <v>0</v>
      </c>
      <c r="D4371">
        <v>0</v>
      </c>
      <c r="E4371">
        <v>127.57</v>
      </c>
      <c r="F4371">
        <v>22.6</v>
      </c>
    </row>
    <row r="4372" spans="1:6" x14ac:dyDescent="0.3">
      <c r="A4372">
        <v>0</v>
      </c>
      <c r="B4372">
        <v>59</v>
      </c>
      <c r="C4372">
        <v>0</v>
      </c>
      <c r="D4372">
        <v>0</v>
      </c>
      <c r="E4372">
        <v>99.69</v>
      </c>
      <c r="F4372">
        <v>28.8</v>
      </c>
    </row>
    <row r="4373" spans="1:6" x14ac:dyDescent="0.3">
      <c r="A4373">
        <v>0</v>
      </c>
      <c r="B4373">
        <v>26</v>
      </c>
      <c r="C4373">
        <v>0</v>
      </c>
      <c r="D4373">
        <v>0</v>
      </c>
      <c r="E4373">
        <v>190.67</v>
      </c>
      <c r="F4373">
        <v>20.2</v>
      </c>
    </row>
    <row r="4374" spans="1:6" x14ac:dyDescent="0.3">
      <c r="A4374">
        <v>0</v>
      </c>
      <c r="B4374">
        <v>47</v>
      </c>
      <c r="C4374">
        <v>0</v>
      </c>
      <c r="D4374">
        <v>0</v>
      </c>
      <c r="E4374">
        <v>135.19</v>
      </c>
      <c r="F4374">
        <v>36</v>
      </c>
    </row>
    <row r="4375" spans="1:6" x14ac:dyDescent="0.3">
      <c r="A4375">
        <v>0</v>
      </c>
      <c r="B4375">
        <v>27</v>
      </c>
      <c r="C4375">
        <v>0</v>
      </c>
      <c r="D4375">
        <v>0</v>
      </c>
      <c r="E4375">
        <v>104.48</v>
      </c>
      <c r="F4375">
        <v>36.4</v>
      </c>
    </row>
    <row r="4376" spans="1:6" x14ac:dyDescent="0.3">
      <c r="A4376">
        <v>0</v>
      </c>
      <c r="B4376">
        <v>67</v>
      </c>
      <c r="C4376">
        <v>0</v>
      </c>
      <c r="D4376">
        <v>0</v>
      </c>
      <c r="E4376">
        <v>113.34</v>
      </c>
      <c r="F4376">
        <v>26.3</v>
      </c>
    </row>
    <row r="4377" spans="1:6" x14ac:dyDescent="0.3">
      <c r="A4377">
        <v>0</v>
      </c>
      <c r="B4377">
        <v>30</v>
      </c>
      <c r="C4377">
        <v>0</v>
      </c>
      <c r="D4377">
        <v>0</v>
      </c>
      <c r="E4377">
        <v>104.62</v>
      </c>
      <c r="F4377">
        <v>33.5</v>
      </c>
    </row>
    <row r="4378" spans="1:6" x14ac:dyDescent="0.3">
      <c r="A4378">
        <v>0</v>
      </c>
      <c r="B4378">
        <v>12</v>
      </c>
      <c r="C4378">
        <v>0</v>
      </c>
      <c r="D4378">
        <v>0</v>
      </c>
      <c r="E4378">
        <v>196.91</v>
      </c>
      <c r="F4378">
        <v>19.7</v>
      </c>
    </row>
    <row r="4379" spans="1:6" x14ac:dyDescent="0.3">
      <c r="A4379">
        <v>1</v>
      </c>
      <c r="B4379">
        <v>51</v>
      </c>
      <c r="C4379">
        <v>0</v>
      </c>
      <c r="D4379">
        <v>0</v>
      </c>
      <c r="E4379">
        <v>103.43</v>
      </c>
      <c r="F4379">
        <v>27.3</v>
      </c>
    </row>
    <row r="4380" spans="1:6" x14ac:dyDescent="0.3">
      <c r="A4380">
        <v>0</v>
      </c>
      <c r="B4380">
        <v>61</v>
      </c>
      <c r="C4380">
        <v>0</v>
      </c>
      <c r="D4380">
        <v>0</v>
      </c>
      <c r="E4380">
        <v>192.47</v>
      </c>
      <c r="F4380">
        <v>30.3</v>
      </c>
    </row>
    <row r="4381" spans="1:6" x14ac:dyDescent="0.3">
      <c r="A4381">
        <v>0</v>
      </c>
      <c r="B4381">
        <v>55</v>
      </c>
      <c r="C4381">
        <v>1</v>
      </c>
      <c r="D4381">
        <v>1</v>
      </c>
      <c r="E4381">
        <v>64.92</v>
      </c>
      <c r="F4381">
        <v>32.1</v>
      </c>
    </row>
    <row r="4382" spans="1:6" x14ac:dyDescent="0.3">
      <c r="A4382">
        <v>0</v>
      </c>
      <c r="B4382">
        <v>21</v>
      </c>
      <c r="C4382">
        <v>0</v>
      </c>
      <c r="D4382">
        <v>0</v>
      </c>
      <c r="E4382">
        <v>105.47</v>
      </c>
      <c r="F4382">
        <v>26.2</v>
      </c>
    </row>
    <row r="4383" spans="1:6" x14ac:dyDescent="0.3">
      <c r="A4383">
        <v>0</v>
      </c>
      <c r="B4383">
        <v>43</v>
      </c>
      <c r="C4383">
        <v>0</v>
      </c>
      <c r="D4383">
        <v>0</v>
      </c>
      <c r="E4383">
        <v>146.01</v>
      </c>
      <c r="F4383">
        <v>31.5</v>
      </c>
    </row>
    <row r="4384" spans="1:6" x14ac:dyDescent="0.3">
      <c r="A4384">
        <v>1</v>
      </c>
      <c r="B4384">
        <v>80</v>
      </c>
      <c r="C4384">
        <v>0</v>
      </c>
      <c r="D4384">
        <v>0</v>
      </c>
      <c r="E4384">
        <v>64.44</v>
      </c>
      <c r="F4384">
        <v>45</v>
      </c>
    </row>
    <row r="4385" spans="1:6" x14ac:dyDescent="0.3">
      <c r="A4385">
        <v>0</v>
      </c>
      <c r="B4385">
        <v>61</v>
      </c>
      <c r="C4385">
        <v>1</v>
      </c>
      <c r="D4385">
        <v>0</v>
      </c>
      <c r="E4385">
        <v>102.54</v>
      </c>
      <c r="F4385">
        <v>40.5</v>
      </c>
    </row>
    <row r="4386" spans="1:6" x14ac:dyDescent="0.3">
      <c r="A4386">
        <v>0</v>
      </c>
      <c r="B4386">
        <v>20</v>
      </c>
      <c r="C4386">
        <v>0</v>
      </c>
      <c r="D4386">
        <v>0</v>
      </c>
      <c r="E4386">
        <v>57.51</v>
      </c>
      <c r="F4386">
        <v>21.4</v>
      </c>
    </row>
    <row r="4387" spans="1:6" x14ac:dyDescent="0.3">
      <c r="A4387">
        <v>0</v>
      </c>
      <c r="B4387">
        <v>10</v>
      </c>
      <c r="C4387">
        <v>0</v>
      </c>
      <c r="D4387">
        <v>0</v>
      </c>
      <c r="E4387">
        <v>84.81</v>
      </c>
      <c r="F4387">
        <v>16.8</v>
      </c>
    </row>
    <row r="4388" spans="1:6" x14ac:dyDescent="0.3">
      <c r="A4388">
        <v>0</v>
      </c>
      <c r="B4388">
        <v>52</v>
      </c>
      <c r="C4388">
        <v>0</v>
      </c>
      <c r="D4388">
        <v>0</v>
      </c>
      <c r="E4388">
        <v>72.709999999999994</v>
      </c>
      <c r="F4388">
        <v>36.9</v>
      </c>
    </row>
    <row r="4389" spans="1:6" x14ac:dyDescent="0.3">
      <c r="A4389">
        <v>0</v>
      </c>
      <c r="B4389">
        <v>57</v>
      </c>
      <c r="C4389">
        <v>1</v>
      </c>
      <c r="D4389">
        <v>0</v>
      </c>
      <c r="E4389">
        <v>80.72</v>
      </c>
      <c r="F4389">
        <v>41.5</v>
      </c>
    </row>
    <row r="4390" spans="1:6" x14ac:dyDescent="0.3">
      <c r="A4390">
        <v>0</v>
      </c>
      <c r="B4390">
        <v>54</v>
      </c>
      <c r="C4390">
        <v>0</v>
      </c>
      <c r="D4390">
        <v>0</v>
      </c>
      <c r="E4390">
        <v>106.52</v>
      </c>
      <c r="F4390">
        <v>27.4</v>
      </c>
    </row>
    <row r="4391" spans="1:6" x14ac:dyDescent="0.3">
      <c r="A4391">
        <v>1</v>
      </c>
      <c r="B4391">
        <v>49</v>
      </c>
      <c r="C4391">
        <v>0</v>
      </c>
      <c r="D4391">
        <v>0</v>
      </c>
      <c r="E4391">
        <v>60.91</v>
      </c>
      <c r="F4391">
        <v>29.9</v>
      </c>
    </row>
    <row r="4392" spans="1:6" x14ac:dyDescent="0.3">
      <c r="A4392">
        <v>0</v>
      </c>
      <c r="B4392">
        <v>59</v>
      </c>
      <c r="C4392">
        <v>0</v>
      </c>
      <c r="D4392">
        <v>0</v>
      </c>
      <c r="E4392">
        <v>129.19</v>
      </c>
      <c r="F4392">
        <v>30.6</v>
      </c>
    </row>
    <row r="4393" spans="1:6" x14ac:dyDescent="0.3">
      <c r="A4393">
        <v>0</v>
      </c>
      <c r="B4393">
        <v>57</v>
      </c>
      <c r="C4393">
        <v>0</v>
      </c>
      <c r="D4393">
        <v>1</v>
      </c>
      <c r="E4393">
        <v>76.5</v>
      </c>
      <c r="F4393">
        <v>29.2</v>
      </c>
    </row>
    <row r="4394" spans="1:6" x14ac:dyDescent="0.3">
      <c r="A4394">
        <v>0</v>
      </c>
      <c r="B4394">
        <v>75</v>
      </c>
      <c r="C4394">
        <v>0</v>
      </c>
      <c r="D4394">
        <v>0</v>
      </c>
      <c r="E4394">
        <v>97.22</v>
      </c>
      <c r="F4394">
        <v>28.4</v>
      </c>
    </row>
    <row r="4395" spans="1:6" x14ac:dyDescent="0.3">
      <c r="A4395">
        <v>0</v>
      </c>
      <c r="B4395">
        <v>63</v>
      </c>
      <c r="C4395">
        <v>0</v>
      </c>
      <c r="D4395">
        <v>0</v>
      </c>
      <c r="E4395">
        <v>66.13</v>
      </c>
      <c r="F4395">
        <v>46.2</v>
      </c>
    </row>
    <row r="4396" spans="1:6" x14ac:dyDescent="0.3">
      <c r="A4396">
        <v>0</v>
      </c>
      <c r="B4396">
        <v>9</v>
      </c>
      <c r="C4396">
        <v>0</v>
      </c>
      <c r="D4396">
        <v>0</v>
      </c>
      <c r="E4396">
        <v>61.75</v>
      </c>
      <c r="F4396">
        <v>16.2</v>
      </c>
    </row>
    <row r="4397" spans="1:6" x14ac:dyDescent="0.3">
      <c r="A4397">
        <v>0</v>
      </c>
      <c r="B4397">
        <v>14</v>
      </c>
      <c r="C4397">
        <v>0</v>
      </c>
      <c r="D4397">
        <v>0</v>
      </c>
      <c r="E4397">
        <v>108.65</v>
      </c>
      <c r="F4397">
        <v>23.1</v>
      </c>
    </row>
    <row r="4398" spans="1:6" x14ac:dyDescent="0.3">
      <c r="A4398">
        <v>0</v>
      </c>
      <c r="B4398">
        <v>1.88</v>
      </c>
      <c r="C4398">
        <v>0</v>
      </c>
      <c r="D4398">
        <v>0</v>
      </c>
      <c r="E4398">
        <v>143.97</v>
      </c>
    </row>
    <row r="4399" spans="1:6" x14ac:dyDescent="0.3">
      <c r="A4399">
        <v>0</v>
      </c>
      <c r="B4399">
        <v>67</v>
      </c>
      <c r="C4399">
        <v>0</v>
      </c>
      <c r="D4399">
        <v>0</v>
      </c>
      <c r="E4399">
        <v>65.510000000000005</v>
      </c>
      <c r="F4399">
        <v>33.200000000000003</v>
      </c>
    </row>
    <row r="4400" spans="1:6" x14ac:dyDescent="0.3">
      <c r="A4400">
        <v>0</v>
      </c>
      <c r="B4400">
        <v>80</v>
      </c>
      <c r="C4400">
        <v>0</v>
      </c>
      <c r="D4400">
        <v>0</v>
      </c>
      <c r="E4400">
        <v>120.03</v>
      </c>
      <c r="F4400">
        <v>24.3</v>
      </c>
    </row>
    <row r="4401" spans="1:6" x14ac:dyDescent="0.3">
      <c r="A4401">
        <v>0</v>
      </c>
      <c r="B4401">
        <v>63</v>
      </c>
      <c r="C4401">
        <v>0</v>
      </c>
      <c r="D4401">
        <v>0</v>
      </c>
      <c r="E4401">
        <v>74.39</v>
      </c>
      <c r="F4401">
        <v>31</v>
      </c>
    </row>
    <row r="4402" spans="1:6" x14ac:dyDescent="0.3">
      <c r="A4402">
        <v>0</v>
      </c>
      <c r="B4402">
        <v>75</v>
      </c>
      <c r="C4402">
        <v>0</v>
      </c>
      <c r="D4402">
        <v>0</v>
      </c>
      <c r="E4402">
        <v>75.47</v>
      </c>
      <c r="F4402">
        <v>24.5</v>
      </c>
    </row>
    <row r="4403" spans="1:6" x14ac:dyDescent="0.3">
      <c r="A4403">
        <v>0</v>
      </c>
      <c r="B4403">
        <v>69</v>
      </c>
      <c r="C4403">
        <v>0</v>
      </c>
      <c r="D4403">
        <v>0</v>
      </c>
      <c r="E4403">
        <v>98.92</v>
      </c>
      <c r="F4403">
        <v>23.9</v>
      </c>
    </row>
    <row r="4404" spans="1:6" x14ac:dyDescent="0.3">
      <c r="A4404">
        <v>0</v>
      </c>
      <c r="B4404">
        <v>58</v>
      </c>
      <c r="C4404">
        <v>0</v>
      </c>
      <c r="D4404">
        <v>0</v>
      </c>
      <c r="E4404">
        <v>76.22</v>
      </c>
      <c r="F4404">
        <v>22.2</v>
      </c>
    </row>
    <row r="4405" spans="1:6" x14ac:dyDescent="0.3">
      <c r="A4405">
        <v>0</v>
      </c>
      <c r="B4405">
        <v>72</v>
      </c>
      <c r="C4405">
        <v>0</v>
      </c>
      <c r="D4405">
        <v>1</v>
      </c>
      <c r="E4405">
        <v>113.63</v>
      </c>
      <c r="F4405">
        <v>26.5</v>
      </c>
    </row>
    <row r="4406" spans="1:6" x14ac:dyDescent="0.3">
      <c r="A4406">
        <v>0</v>
      </c>
      <c r="B4406">
        <v>53</v>
      </c>
      <c r="C4406">
        <v>0</v>
      </c>
      <c r="D4406">
        <v>0</v>
      </c>
      <c r="E4406">
        <v>85.17</v>
      </c>
      <c r="F4406">
        <v>29.2</v>
      </c>
    </row>
    <row r="4407" spans="1:6" x14ac:dyDescent="0.3">
      <c r="A4407">
        <v>0</v>
      </c>
      <c r="B4407">
        <v>47</v>
      </c>
      <c r="C4407">
        <v>0</v>
      </c>
      <c r="D4407">
        <v>0</v>
      </c>
      <c r="E4407">
        <v>85.68</v>
      </c>
      <c r="F4407">
        <v>39.6</v>
      </c>
    </row>
    <row r="4408" spans="1:6" x14ac:dyDescent="0.3">
      <c r="A4408">
        <v>0</v>
      </c>
      <c r="B4408">
        <v>68</v>
      </c>
      <c r="C4408">
        <v>0</v>
      </c>
      <c r="D4408">
        <v>0</v>
      </c>
      <c r="E4408">
        <v>116.23</v>
      </c>
      <c r="F4408">
        <v>26.1</v>
      </c>
    </row>
    <row r="4409" spans="1:6" x14ac:dyDescent="0.3">
      <c r="A4409">
        <v>0</v>
      </c>
      <c r="B4409">
        <v>34</v>
      </c>
      <c r="C4409">
        <v>0</v>
      </c>
      <c r="D4409">
        <v>0</v>
      </c>
      <c r="E4409">
        <v>81.540000000000006</v>
      </c>
      <c r="F4409">
        <v>31.8</v>
      </c>
    </row>
    <row r="4410" spans="1:6" x14ac:dyDescent="0.3">
      <c r="A4410">
        <v>0</v>
      </c>
      <c r="B4410">
        <v>40</v>
      </c>
      <c r="C4410">
        <v>0</v>
      </c>
      <c r="D4410">
        <v>0</v>
      </c>
      <c r="E4410">
        <v>75.400000000000006</v>
      </c>
      <c r="F4410">
        <v>28.7</v>
      </c>
    </row>
    <row r="4411" spans="1:6" x14ac:dyDescent="0.3">
      <c r="A4411">
        <v>0</v>
      </c>
      <c r="B4411">
        <v>52</v>
      </c>
      <c r="C4411">
        <v>0</v>
      </c>
      <c r="D4411">
        <v>0</v>
      </c>
      <c r="E4411">
        <v>63.78</v>
      </c>
      <c r="F4411">
        <v>29.9</v>
      </c>
    </row>
    <row r="4412" spans="1:6" x14ac:dyDescent="0.3">
      <c r="A4412">
        <v>0</v>
      </c>
      <c r="B4412">
        <v>7</v>
      </c>
      <c r="C4412">
        <v>0</v>
      </c>
      <c r="D4412">
        <v>0</v>
      </c>
      <c r="E4412">
        <v>56.32</v>
      </c>
      <c r="F4412">
        <v>15.9</v>
      </c>
    </row>
    <row r="4413" spans="1:6" x14ac:dyDescent="0.3">
      <c r="A4413">
        <v>1</v>
      </c>
      <c r="B4413">
        <v>78</v>
      </c>
      <c r="C4413">
        <v>0</v>
      </c>
      <c r="D4413">
        <v>0</v>
      </c>
      <c r="E4413">
        <v>67.290000000000006</v>
      </c>
      <c r="F4413">
        <v>24.6</v>
      </c>
    </row>
    <row r="4414" spans="1:6" x14ac:dyDescent="0.3">
      <c r="A4414">
        <v>0</v>
      </c>
      <c r="B4414">
        <v>55</v>
      </c>
      <c r="C4414">
        <v>0</v>
      </c>
      <c r="D4414">
        <v>0</v>
      </c>
      <c r="E4414">
        <v>154.03</v>
      </c>
      <c r="F4414">
        <v>31.6</v>
      </c>
    </row>
    <row r="4415" spans="1:6" x14ac:dyDescent="0.3">
      <c r="A4415">
        <v>0</v>
      </c>
      <c r="B4415">
        <v>27</v>
      </c>
      <c r="C4415">
        <v>0</v>
      </c>
      <c r="D4415">
        <v>0</v>
      </c>
      <c r="E4415">
        <v>72.61</v>
      </c>
      <c r="F4415">
        <v>38.5</v>
      </c>
    </row>
    <row r="4416" spans="1:6" x14ac:dyDescent="0.3">
      <c r="A4416">
        <v>0</v>
      </c>
      <c r="B4416">
        <v>76</v>
      </c>
      <c r="C4416">
        <v>0</v>
      </c>
      <c r="D4416">
        <v>0</v>
      </c>
      <c r="E4416">
        <v>110.99</v>
      </c>
      <c r="F4416">
        <v>29.8</v>
      </c>
    </row>
    <row r="4417" spans="1:6" x14ac:dyDescent="0.3">
      <c r="A4417">
        <v>0</v>
      </c>
      <c r="B4417">
        <v>20</v>
      </c>
      <c r="C4417">
        <v>0</v>
      </c>
      <c r="D4417">
        <v>0</v>
      </c>
      <c r="E4417">
        <v>124.66</v>
      </c>
      <c r="F4417">
        <v>27.3</v>
      </c>
    </row>
    <row r="4418" spans="1:6" x14ac:dyDescent="0.3">
      <c r="A4418">
        <v>0</v>
      </c>
      <c r="B4418">
        <v>44</v>
      </c>
      <c r="C4418">
        <v>0</v>
      </c>
      <c r="D4418">
        <v>0</v>
      </c>
      <c r="E4418">
        <v>58.47</v>
      </c>
      <c r="F4418">
        <v>24.4</v>
      </c>
    </row>
    <row r="4419" spans="1:6" x14ac:dyDescent="0.3">
      <c r="A4419">
        <v>0</v>
      </c>
      <c r="B4419">
        <v>43</v>
      </c>
      <c r="C4419">
        <v>0</v>
      </c>
      <c r="D4419">
        <v>0</v>
      </c>
      <c r="E4419">
        <v>78.98</v>
      </c>
      <c r="F4419">
        <v>31.3</v>
      </c>
    </row>
    <row r="4420" spans="1:6" x14ac:dyDescent="0.3">
      <c r="A4420">
        <v>0</v>
      </c>
      <c r="B4420">
        <v>1.72</v>
      </c>
      <c r="C4420">
        <v>0</v>
      </c>
      <c r="D4420">
        <v>0</v>
      </c>
      <c r="E4420">
        <v>127.29</v>
      </c>
      <c r="F4420">
        <v>18.5</v>
      </c>
    </row>
    <row r="4421" spans="1:6" x14ac:dyDescent="0.3">
      <c r="A4421">
        <v>0</v>
      </c>
      <c r="B4421">
        <v>63</v>
      </c>
      <c r="C4421">
        <v>0</v>
      </c>
      <c r="D4421">
        <v>0</v>
      </c>
      <c r="E4421">
        <v>216.38</v>
      </c>
      <c r="F4421">
        <v>34.5</v>
      </c>
    </row>
    <row r="4422" spans="1:6" x14ac:dyDescent="0.3">
      <c r="A4422">
        <v>0</v>
      </c>
      <c r="B4422">
        <v>49</v>
      </c>
      <c r="C4422">
        <v>0</v>
      </c>
      <c r="D4422">
        <v>0</v>
      </c>
      <c r="E4422">
        <v>66.55</v>
      </c>
      <c r="F4422">
        <v>33.4</v>
      </c>
    </row>
    <row r="4423" spans="1:6" x14ac:dyDescent="0.3">
      <c r="A4423">
        <v>0</v>
      </c>
      <c r="B4423">
        <v>17</v>
      </c>
      <c r="C4423">
        <v>0</v>
      </c>
      <c r="D4423">
        <v>0</v>
      </c>
      <c r="E4423">
        <v>62.37</v>
      </c>
      <c r="F4423">
        <v>41.3</v>
      </c>
    </row>
    <row r="4424" spans="1:6" x14ac:dyDescent="0.3">
      <c r="A4424">
        <v>0</v>
      </c>
      <c r="B4424">
        <v>54</v>
      </c>
      <c r="C4424">
        <v>0</v>
      </c>
      <c r="D4424">
        <v>0</v>
      </c>
      <c r="E4424">
        <v>150.27000000000001</v>
      </c>
      <c r="F4424">
        <v>38.200000000000003</v>
      </c>
    </row>
    <row r="4425" spans="1:6" x14ac:dyDescent="0.3">
      <c r="A4425">
        <v>0</v>
      </c>
      <c r="B4425">
        <v>79</v>
      </c>
      <c r="C4425">
        <v>0</v>
      </c>
      <c r="D4425">
        <v>0</v>
      </c>
      <c r="E4425">
        <v>113.41</v>
      </c>
      <c r="F4425">
        <v>35</v>
      </c>
    </row>
    <row r="4426" spans="1:6" x14ac:dyDescent="0.3">
      <c r="A4426">
        <v>0</v>
      </c>
      <c r="B4426">
        <v>42</v>
      </c>
      <c r="C4426">
        <v>0</v>
      </c>
      <c r="D4426">
        <v>0</v>
      </c>
      <c r="E4426">
        <v>59.83</v>
      </c>
      <c r="F4426">
        <v>52.8</v>
      </c>
    </row>
    <row r="4427" spans="1:6" x14ac:dyDescent="0.3">
      <c r="A4427">
        <v>0</v>
      </c>
      <c r="B4427">
        <v>44</v>
      </c>
      <c r="C4427">
        <v>1</v>
      </c>
      <c r="D4427">
        <v>0</v>
      </c>
      <c r="E4427">
        <v>188.13</v>
      </c>
      <c r="F4427">
        <v>44.7</v>
      </c>
    </row>
    <row r="4428" spans="1:6" x14ac:dyDescent="0.3">
      <c r="A4428">
        <v>0</v>
      </c>
      <c r="B4428">
        <v>10</v>
      </c>
      <c r="C4428">
        <v>0</v>
      </c>
      <c r="D4428">
        <v>0</v>
      </c>
      <c r="E4428">
        <v>55.34</v>
      </c>
      <c r="F4428">
        <v>15.3</v>
      </c>
    </row>
    <row r="4429" spans="1:6" x14ac:dyDescent="0.3">
      <c r="A4429">
        <v>0</v>
      </c>
      <c r="B4429">
        <v>56</v>
      </c>
      <c r="C4429">
        <v>0</v>
      </c>
      <c r="D4429">
        <v>0</v>
      </c>
      <c r="E4429">
        <v>63.18</v>
      </c>
      <c r="F4429">
        <v>31.5</v>
      </c>
    </row>
    <row r="4430" spans="1:6" x14ac:dyDescent="0.3">
      <c r="A4430">
        <v>0</v>
      </c>
      <c r="B4430">
        <v>57</v>
      </c>
      <c r="C4430">
        <v>0</v>
      </c>
      <c r="D4430">
        <v>0</v>
      </c>
      <c r="E4430">
        <v>233.47</v>
      </c>
      <c r="F4430">
        <v>35.5</v>
      </c>
    </row>
    <row r="4431" spans="1:6" x14ac:dyDescent="0.3">
      <c r="A4431">
        <v>0</v>
      </c>
      <c r="B4431">
        <v>2</v>
      </c>
      <c r="C4431">
        <v>0</v>
      </c>
      <c r="D4431">
        <v>0</v>
      </c>
      <c r="E4431">
        <v>75.69</v>
      </c>
      <c r="F4431">
        <v>17.7</v>
      </c>
    </row>
    <row r="4432" spans="1:6" x14ac:dyDescent="0.3">
      <c r="A4432">
        <v>0</v>
      </c>
      <c r="B4432">
        <v>38</v>
      </c>
      <c r="C4432">
        <v>0</v>
      </c>
      <c r="D4432">
        <v>0</v>
      </c>
      <c r="E4432">
        <v>135.74</v>
      </c>
      <c r="F4432">
        <v>31.3</v>
      </c>
    </row>
    <row r="4433" spans="1:6" x14ac:dyDescent="0.3">
      <c r="A4433">
        <v>0</v>
      </c>
      <c r="B4433">
        <v>20</v>
      </c>
      <c r="C4433">
        <v>0</v>
      </c>
      <c r="D4433">
        <v>0</v>
      </c>
      <c r="E4433">
        <v>104.48</v>
      </c>
      <c r="F4433">
        <v>21.7</v>
      </c>
    </row>
    <row r="4434" spans="1:6" x14ac:dyDescent="0.3">
      <c r="A4434">
        <v>0</v>
      </c>
      <c r="B4434">
        <v>2</v>
      </c>
      <c r="C4434">
        <v>0</v>
      </c>
      <c r="D4434">
        <v>0</v>
      </c>
      <c r="E4434">
        <v>94.75</v>
      </c>
      <c r="F4434">
        <v>18</v>
      </c>
    </row>
    <row r="4435" spans="1:6" x14ac:dyDescent="0.3">
      <c r="A4435">
        <v>0</v>
      </c>
      <c r="B4435">
        <v>54</v>
      </c>
      <c r="C4435">
        <v>0</v>
      </c>
      <c r="D4435">
        <v>0</v>
      </c>
      <c r="E4435">
        <v>227.74</v>
      </c>
      <c r="F4435">
        <v>33.4</v>
      </c>
    </row>
    <row r="4436" spans="1:6" x14ac:dyDescent="0.3">
      <c r="A4436">
        <v>0</v>
      </c>
      <c r="B4436">
        <v>78</v>
      </c>
      <c r="C4436">
        <v>0</v>
      </c>
      <c r="D4436">
        <v>0</v>
      </c>
      <c r="E4436">
        <v>55.32</v>
      </c>
      <c r="F4436">
        <v>29.6</v>
      </c>
    </row>
    <row r="4437" spans="1:6" x14ac:dyDescent="0.3">
      <c r="A4437">
        <v>0</v>
      </c>
      <c r="B4437">
        <v>58</v>
      </c>
      <c r="C4437">
        <v>1</v>
      </c>
      <c r="D4437">
        <v>0</v>
      </c>
      <c r="E4437">
        <v>106.27</v>
      </c>
      <c r="F4437">
        <v>28.6</v>
      </c>
    </row>
    <row r="4438" spans="1:6" x14ac:dyDescent="0.3">
      <c r="A4438">
        <v>0</v>
      </c>
      <c r="B4438">
        <v>47</v>
      </c>
      <c r="C4438">
        <v>0</v>
      </c>
      <c r="D4438">
        <v>0</v>
      </c>
      <c r="E4438">
        <v>73.48</v>
      </c>
      <c r="F4438">
        <v>34.9</v>
      </c>
    </row>
    <row r="4439" spans="1:6" x14ac:dyDescent="0.3">
      <c r="A4439">
        <v>0</v>
      </c>
      <c r="B4439">
        <v>41</v>
      </c>
      <c r="C4439">
        <v>0</v>
      </c>
      <c r="D4439">
        <v>0</v>
      </c>
      <c r="E4439">
        <v>84.1</v>
      </c>
      <c r="F4439">
        <v>29.3</v>
      </c>
    </row>
    <row r="4440" spans="1:6" x14ac:dyDescent="0.3">
      <c r="A4440">
        <v>0</v>
      </c>
      <c r="B4440">
        <v>4</v>
      </c>
      <c r="C4440">
        <v>0</v>
      </c>
      <c r="D4440">
        <v>0</v>
      </c>
      <c r="E4440">
        <v>110.15</v>
      </c>
      <c r="F4440">
        <v>17.100000000000001</v>
      </c>
    </row>
    <row r="4441" spans="1:6" x14ac:dyDescent="0.3">
      <c r="A4441">
        <v>0</v>
      </c>
      <c r="B4441">
        <v>37</v>
      </c>
      <c r="C4441">
        <v>0</v>
      </c>
      <c r="D4441">
        <v>0</v>
      </c>
      <c r="E4441">
        <v>64.069999999999993</v>
      </c>
      <c r="F4441">
        <v>28</v>
      </c>
    </row>
    <row r="4442" spans="1:6" x14ac:dyDescent="0.3">
      <c r="A4442">
        <v>0</v>
      </c>
      <c r="B4442">
        <v>30</v>
      </c>
      <c r="C4442">
        <v>0</v>
      </c>
      <c r="D4442">
        <v>0</v>
      </c>
      <c r="E4442">
        <v>82.56</v>
      </c>
      <c r="F4442">
        <v>25.4</v>
      </c>
    </row>
    <row r="4443" spans="1:6" x14ac:dyDescent="0.3">
      <c r="A4443">
        <v>0</v>
      </c>
      <c r="B4443">
        <v>78</v>
      </c>
      <c r="C4443">
        <v>1</v>
      </c>
      <c r="D4443">
        <v>1</v>
      </c>
      <c r="E4443">
        <v>199.88</v>
      </c>
      <c r="F4443">
        <v>29.6</v>
      </c>
    </row>
    <row r="4444" spans="1:6" x14ac:dyDescent="0.3">
      <c r="A4444">
        <v>0</v>
      </c>
      <c r="B4444">
        <v>47</v>
      </c>
      <c r="C4444">
        <v>0</v>
      </c>
      <c r="D4444">
        <v>0</v>
      </c>
      <c r="E4444">
        <v>131.19</v>
      </c>
      <c r="F4444">
        <v>28.3</v>
      </c>
    </row>
    <row r="4445" spans="1:6" x14ac:dyDescent="0.3">
      <c r="A4445">
        <v>0</v>
      </c>
      <c r="B4445">
        <v>61</v>
      </c>
      <c r="C4445">
        <v>0</v>
      </c>
      <c r="D4445">
        <v>0</v>
      </c>
      <c r="E4445">
        <v>140.96</v>
      </c>
      <c r="F4445">
        <v>34</v>
      </c>
    </row>
    <row r="4446" spans="1:6" x14ac:dyDescent="0.3">
      <c r="A4446">
        <v>0</v>
      </c>
      <c r="B4446">
        <v>42</v>
      </c>
      <c r="C4446">
        <v>0</v>
      </c>
      <c r="D4446">
        <v>0</v>
      </c>
      <c r="E4446">
        <v>58.35</v>
      </c>
      <c r="F4446">
        <v>24.3</v>
      </c>
    </row>
    <row r="4447" spans="1:6" x14ac:dyDescent="0.3">
      <c r="A4447">
        <v>0</v>
      </c>
      <c r="B4447">
        <v>46</v>
      </c>
      <c r="C4447">
        <v>0</v>
      </c>
      <c r="D4447">
        <v>0</v>
      </c>
      <c r="E4447">
        <v>124.61</v>
      </c>
      <c r="F4447">
        <v>37.4</v>
      </c>
    </row>
    <row r="4448" spans="1:6" x14ac:dyDescent="0.3">
      <c r="A4448">
        <v>0</v>
      </c>
      <c r="B4448">
        <v>17</v>
      </c>
      <c r="C4448">
        <v>0</v>
      </c>
      <c r="D4448">
        <v>0</v>
      </c>
      <c r="E4448">
        <v>83.26</v>
      </c>
      <c r="F4448">
        <v>32.9</v>
      </c>
    </row>
    <row r="4449" spans="1:6" x14ac:dyDescent="0.3">
      <c r="A4449">
        <v>0</v>
      </c>
      <c r="B4449">
        <v>2</v>
      </c>
      <c r="C4449">
        <v>0</v>
      </c>
      <c r="D4449">
        <v>0</v>
      </c>
      <c r="E4449">
        <v>65.84</v>
      </c>
      <c r="F4449">
        <v>16.100000000000001</v>
      </c>
    </row>
    <row r="4450" spans="1:6" x14ac:dyDescent="0.3">
      <c r="A4450">
        <v>1</v>
      </c>
      <c r="B4450">
        <v>56</v>
      </c>
      <c r="C4450">
        <v>0</v>
      </c>
      <c r="D4450">
        <v>0</v>
      </c>
      <c r="E4450">
        <v>162.22999999999999</v>
      </c>
      <c r="F4450">
        <v>27.3</v>
      </c>
    </row>
    <row r="4451" spans="1:6" x14ac:dyDescent="0.3">
      <c r="A4451">
        <v>0</v>
      </c>
      <c r="B4451">
        <v>20</v>
      </c>
      <c r="C4451">
        <v>0</v>
      </c>
      <c r="D4451">
        <v>0</v>
      </c>
      <c r="E4451">
        <v>64.599999999999994</v>
      </c>
      <c r="F4451">
        <v>27.3</v>
      </c>
    </row>
    <row r="4452" spans="1:6" x14ac:dyDescent="0.3">
      <c r="A4452">
        <v>0</v>
      </c>
      <c r="B4452">
        <v>24</v>
      </c>
      <c r="C4452">
        <v>0</v>
      </c>
      <c r="D4452">
        <v>0</v>
      </c>
      <c r="E4452">
        <v>119.34</v>
      </c>
      <c r="F4452">
        <v>38.5</v>
      </c>
    </row>
    <row r="4453" spans="1:6" x14ac:dyDescent="0.3">
      <c r="A4453">
        <v>0</v>
      </c>
      <c r="B4453">
        <v>41</v>
      </c>
      <c r="C4453">
        <v>0</v>
      </c>
      <c r="D4453">
        <v>0</v>
      </c>
      <c r="E4453">
        <v>80.42</v>
      </c>
      <c r="F4453">
        <v>33.4</v>
      </c>
    </row>
    <row r="4454" spans="1:6" x14ac:dyDescent="0.3">
      <c r="A4454">
        <v>0</v>
      </c>
      <c r="B4454">
        <v>20</v>
      </c>
      <c r="C4454">
        <v>0</v>
      </c>
      <c r="D4454">
        <v>0</v>
      </c>
      <c r="E4454">
        <v>100.33</v>
      </c>
      <c r="F4454">
        <v>27.8</v>
      </c>
    </row>
    <row r="4455" spans="1:6" x14ac:dyDescent="0.3">
      <c r="A4455">
        <v>0</v>
      </c>
      <c r="B4455">
        <v>48</v>
      </c>
      <c r="C4455">
        <v>0</v>
      </c>
      <c r="D4455">
        <v>0</v>
      </c>
      <c r="E4455">
        <v>63.33</v>
      </c>
      <c r="F4455">
        <v>26.5</v>
      </c>
    </row>
    <row r="4456" spans="1:6" x14ac:dyDescent="0.3">
      <c r="A4456">
        <v>0</v>
      </c>
      <c r="B4456">
        <v>53</v>
      </c>
      <c r="C4456">
        <v>0</v>
      </c>
      <c r="D4456">
        <v>0</v>
      </c>
      <c r="E4456">
        <v>65.239999999999995</v>
      </c>
      <c r="F4456">
        <v>28.9</v>
      </c>
    </row>
    <row r="4457" spans="1:6" x14ac:dyDescent="0.3">
      <c r="A4457">
        <v>0</v>
      </c>
      <c r="B4457">
        <v>49</v>
      </c>
      <c r="C4457">
        <v>0</v>
      </c>
      <c r="D4457">
        <v>0</v>
      </c>
      <c r="E4457">
        <v>62.64</v>
      </c>
      <c r="F4457">
        <v>27</v>
      </c>
    </row>
    <row r="4458" spans="1:6" x14ac:dyDescent="0.3">
      <c r="A4458">
        <v>0</v>
      </c>
      <c r="B4458">
        <v>35</v>
      </c>
      <c r="C4458">
        <v>0</v>
      </c>
      <c r="D4458">
        <v>0</v>
      </c>
      <c r="E4458">
        <v>90.51</v>
      </c>
      <c r="F4458">
        <v>26.7</v>
      </c>
    </row>
    <row r="4459" spans="1:6" x14ac:dyDescent="0.3">
      <c r="A4459">
        <v>0</v>
      </c>
      <c r="B4459">
        <v>62</v>
      </c>
      <c r="C4459">
        <v>0</v>
      </c>
      <c r="D4459">
        <v>0</v>
      </c>
      <c r="E4459">
        <v>66.2</v>
      </c>
      <c r="F4459">
        <v>30</v>
      </c>
    </row>
    <row r="4460" spans="1:6" x14ac:dyDescent="0.3">
      <c r="A4460">
        <v>0</v>
      </c>
      <c r="B4460">
        <v>29</v>
      </c>
      <c r="C4460">
        <v>0</v>
      </c>
      <c r="D4460">
        <v>0</v>
      </c>
      <c r="E4460">
        <v>118.7</v>
      </c>
      <c r="F4460">
        <v>33.200000000000003</v>
      </c>
    </row>
    <row r="4461" spans="1:6" x14ac:dyDescent="0.3">
      <c r="A4461">
        <v>0</v>
      </c>
      <c r="B4461">
        <v>81</v>
      </c>
      <c r="C4461">
        <v>0</v>
      </c>
      <c r="D4461">
        <v>0</v>
      </c>
      <c r="E4461">
        <v>61.1</v>
      </c>
      <c r="F4461">
        <v>27.6</v>
      </c>
    </row>
    <row r="4462" spans="1:6" x14ac:dyDescent="0.3">
      <c r="A4462">
        <v>0</v>
      </c>
      <c r="B4462">
        <v>70</v>
      </c>
      <c r="C4462">
        <v>0</v>
      </c>
      <c r="D4462">
        <v>0</v>
      </c>
      <c r="E4462">
        <v>66.849999999999994</v>
      </c>
      <c r="F4462">
        <v>29.3</v>
      </c>
    </row>
    <row r="4463" spans="1:6" x14ac:dyDescent="0.3">
      <c r="A4463">
        <v>0</v>
      </c>
      <c r="B4463">
        <v>32</v>
      </c>
      <c r="C4463">
        <v>0</v>
      </c>
      <c r="D4463">
        <v>0</v>
      </c>
      <c r="E4463">
        <v>72.099999999999994</v>
      </c>
      <c r="F4463">
        <v>23.2</v>
      </c>
    </row>
    <row r="4464" spans="1:6" x14ac:dyDescent="0.3">
      <c r="A4464">
        <v>0</v>
      </c>
      <c r="B4464">
        <v>12</v>
      </c>
      <c r="C4464">
        <v>0</v>
      </c>
      <c r="D4464">
        <v>0</v>
      </c>
      <c r="E4464">
        <v>90.42</v>
      </c>
      <c r="F4464">
        <v>28.9</v>
      </c>
    </row>
    <row r="4465" spans="1:6" x14ac:dyDescent="0.3">
      <c r="A4465">
        <v>0</v>
      </c>
      <c r="B4465">
        <v>7</v>
      </c>
      <c r="C4465">
        <v>0</v>
      </c>
      <c r="D4465">
        <v>0</v>
      </c>
      <c r="E4465">
        <v>62.08</v>
      </c>
      <c r="F4465">
        <v>16.100000000000001</v>
      </c>
    </row>
    <row r="4466" spans="1:6" x14ac:dyDescent="0.3">
      <c r="A4466">
        <v>0</v>
      </c>
      <c r="B4466">
        <v>61</v>
      </c>
      <c r="C4466">
        <v>0</v>
      </c>
      <c r="D4466">
        <v>0</v>
      </c>
      <c r="E4466">
        <v>81.25</v>
      </c>
      <c r="F4466">
        <v>43.4</v>
      </c>
    </row>
    <row r="4467" spans="1:6" x14ac:dyDescent="0.3">
      <c r="A4467">
        <v>0</v>
      </c>
      <c r="B4467">
        <v>33</v>
      </c>
      <c r="C4467">
        <v>0</v>
      </c>
      <c r="D4467">
        <v>0</v>
      </c>
      <c r="E4467">
        <v>77.94</v>
      </c>
      <c r="F4467">
        <v>28.7</v>
      </c>
    </row>
    <row r="4468" spans="1:6" x14ac:dyDescent="0.3">
      <c r="A4468">
        <v>0</v>
      </c>
      <c r="B4468">
        <v>48</v>
      </c>
      <c r="C4468">
        <v>0</v>
      </c>
      <c r="D4468">
        <v>0</v>
      </c>
      <c r="E4468">
        <v>78.849999999999994</v>
      </c>
      <c r="F4468">
        <v>43.2</v>
      </c>
    </row>
    <row r="4469" spans="1:6" x14ac:dyDescent="0.3">
      <c r="A4469">
        <v>0</v>
      </c>
      <c r="B4469">
        <v>28</v>
      </c>
      <c r="C4469">
        <v>0</v>
      </c>
      <c r="D4469">
        <v>0</v>
      </c>
      <c r="E4469">
        <v>156.44999999999999</v>
      </c>
      <c r="F4469">
        <v>24.3</v>
      </c>
    </row>
    <row r="4470" spans="1:6" x14ac:dyDescent="0.3">
      <c r="A4470">
        <v>0</v>
      </c>
      <c r="B4470">
        <v>42</v>
      </c>
      <c r="C4470">
        <v>0</v>
      </c>
      <c r="D4470">
        <v>0</v>
      </c>
      <c r="E4470">
        <v>177.91</v>
      </c>
    </row>
    <row r="4471" spans="1:6" x14ac:dyDescent="0.3">
      <c r="A4471">
        <v>0</v>
      </c>
      <c r="B4471">
        <v>27</v>
      </c>
      <c r="C4471">
        <v>0</v>
      </c>
      <c r="D4471">
        <v>0</v>
      </c>
      <c r="E4471">
        <v>63.53</v>
      </c>
      <c r="F4471">
        <v>26.9</v>
      </c>
    </row>
    <row r="4472" spans="1:6" x14ac:dyDescent="0.3">
      <c r="A4472">
        <v>0</v>
      </c>
      <c r="B4472">
        <v>26</v>
      </c>
      <c r="C4472">
        <v>0</v>
      </c>
      <c r="D4472">
        <v>0</v>
      </c>
      <c r="E4472">
        <v>71.25</v>
      </c>
      <c r="F4472">
        <v>30.3</v>
      </c>
    </row>
    <row r="4473" spans="1:6" x14ac:dyDescent="0.3">
      <c r="A4473">
        <v>0</v>
      </c>
      <c r="B4473">
        <v>46</v>
      </c>
      <c r="C4473">
        <v>0</v>
      </c>
      <c r="D4473">
        <v>0</v>
      </c>
      <c r="E4473">
        <v>114.46</v>
      </c>
      <c r="F4473">
        <v>24.7</v>
      </c>
    </row>
    <row r="4474" spans="1:6" x14ac:dyDescent="0.3">
      <c r="A4474">
        <v>0</v>
      </c>
      <c r="B4474">
        <v>31</v>
      </c>
      <c r="C4474">
        <v>0</v>
      </c>
      <c r="D4474">
        <v>0</v>
      </c>
      <c r="E4474">
        <v>77.23</v>
      </c>
      <c r="F4474">
        <v>25.9</v>
      </c>
    </row>
    <row r="4475" spans="1:6" x14ac:dyDescent="0.3">
      <c r="A4475">
        <v>0</v>
      </c>
      <c r="B4475">
        <v>72</v>
      </c>
      <c r="C4475">
        <v>0</v>
      </c>
      <c r="D4475">
        <v>0</v>
      </c>
      <c r="E4475">
        <v>123.08</v>
      </c>
      <c r="F4475">
        <v>25.4</v>
      </c>
    </row>
    <row r="4476" spans="1:6" x14ac:dyDescent="0.3">
      <c r="A4476">
        <v>0</v>
      </c>
      <c r="B4476">
        <v>35</v>
      </c>
      <c r="C4476">
        <v>0</v>
      </c>
      <c r="D4476">
        <v>0</v>
      </c>
      <c r="E4476">
        <v>95.89</v>
      </c>
      <c r="F4476">
        <v>34.200000000000003</v>
      </c>
    </row>
    <row r="4477" spans="1:6" x14ac:dyDescent="0.3">
      <c r="A4477">
        <v>0</v>
      </c>
      <c r="B4477">
        <v>50</v>
      </c>
      <c r="C4477">
        <v>0</v>
      </c>
      <c r="D4477">
        <v>0</v>
      </c>
      <c r="E4477">
        <v>84.4</v>
      </c>
      <c r="F4477">
        <v>42.3</v>
      </c>
    </row>
    <row r="4478" spans="1:6" x14ac:dyDescent="0.3">
      <c r="A4478">
        <v>0</v>
      </c>
      <c r="B4478">
        <v>38</v>
      </c>
      <c r="C4478">
        <v>1</v>
      </c>
      <c r="D4478">
        <v>0</v>
      </c>
      <c r="E4478">
        <v>56.9</v>
      </c>
      <c r="F4478">
        <v>92</v>
      </c>
    </row>
    <row r="4479" spans="1:6" x14ac:dyDescent="0.3">
      <c r="A4479">
        <v>0</v>
      </c>
      <c r="B4479">
        <v>36</v>
      </c>
      <c r="C4479">
        <v>0</v>
      </c>
      <c r="D4479">
        <v>0</v>
      </c>
      <c r="E4479">
        <v>161</v>
      </c>
      <c r="F4479">
        <v>29</v>
      </c>
    </row>
    <row r="4480" spans="1:6" x14ac:dyDescent="0.3">
      <c r="A4480">
        <v>0</v>
      </c>
      <c r="B4480">
        <v>13</v>
      </c>
      <c r="C4480">
        <v>0</v>
      </c>
      <c r="D4480">
        <v>0</v>
      </c>
      <c r="E4480">
        <v>57.37</v>
      </c>
      <c r="F4480">
        <v>17.600000000000001</v>
      </c>
    </row>
    <row r="4481" spans="1:6" x14ac:dyDescent="0.3">
      <c r="A4481">
        <v>0</v>
      </c>
      <c r="B4481">
        <v>16</v>
      </c>
      <c r="C4481">
        <v>0</v>
      </c>
      <c r="D4481">
        <v>0</v>
      </c>
      <c r="E4481">
        <v>59.99</v>
      </c>
      <c r="F4481">
        <v>28.2</v>
      </c>
    </row>
    <row r="4482" spans="1:6" x14ac:dyDescent="0.3">
      <c r="A4482">
        <v>0</v>
      </c>
      <c r="B4482">
        <v>12</v>
      </c>
      <c r="C4482">
        <v>0</v>
      </c>
      <c r="D4482">
        <v>0</v>
      </c>
      <c r="E4482">
        <v>81.739999999999995</v>
      </c>
      <c r="F4482">
        <v>28.3</v>
      </c>
    </row>
    <row r="4483" spans="1:6" x14ac:dyDescent="0.3">
      <c r="A4483">
        <v>0</v>
      </c>
      <c r="B4483">
        <v>58</v>
      </c>
      <c r="C4483">
        <v>0</v>
      </c>
      <c r="D4483">
        <v>0</v>
      </c>
      <c r="E4483">
        <v>69.239999999999995</v>
      </c>
      <c r="F4483">
        <v>27.6</v>
      </c>
    </row>
    <row r="4484" spans="1:6" x14ac:dyDescent="0.3">
      <c r="A4484">
        <v>0</v>
      </c>
      <c r="B4484">
        <v>31</v>
      </c>
      <c r="C4484">
        <v>0</v>
      </c>
      <c r="D4484">
        <v>0</v>
      </c>
      <c r="E4484">
        <v>71.31</v>
      </c>
      <c r="F4484">
        <v>25.8</v>
      </c>
    </row>
    <row r="4485" spans="1:6" x14ac:dyDescent="0.3">
      <c r="A4485">
        <v>0</v>
      </c>
      <c r="B4485">
        <v>20</v>
      </c>
      <c r="C4485">
        <v>0</v>
      </c>
      <c r="D4485">
        <v>0</v>
      </c>
      <c r="E4485">
        <v>59.67</v>
      </c>
      <c r="F4485">
        <v>27.7</v>
      </c>
    </row>
    <row r="4486" spans="1:6" x14ac:dyDescent="0.3">
      <c r="A4486">
        <v>0</v>
      </c>
      <c r="B4486">
        <v>53</v>
      </c>
      <c r="C4486">
        <v>0</v>
      </c>
      <c r="D4486">
        <v>0</v>
      </c>
      <c r="E4486">
        <v>90.12</v>
      </c>
      <c r="F4486">
        <v>35.4</v>
      </c>
    </row>
    <row r="4487" spans="1:6" x14ac:dyDescent="0.3">
      <c r="A4487">
        <v>0</v>
      </c>
      <c r="B4487">
        <v>63</v>
      </c>
      <c r="C4487">
        <v>1</v>
      </c>
      <c r="D4487">
        <v>1</v>
      </c>
      <c r="E4487">
        <v>150.44999999999999</v>
      </c>
      <c r="F4487">
        <v>44.5</v>
      </c>
    </row>
    <row r="4488" spans="1:6" x14ac:dyDescent="0.3">
      <c r="A4488">
        <v>1</v>
      </c>
      <c r="B4488">
        <v>77</v>
      </c>
      <c r="C4488">
        <v>0</v>
      </c>
      <c r="D4488">
        <v>0</v>
      </c>
      <c r="E4488">
        <v>190.32</v>
      </c>
      <c r="F4488">
        <v>31.4</v>
      </c>
    </row>
    <row r="4489" spans="1:6" x14ac:dyDescent="0.3">
      <c r="A4489">
        <v>0</v>
      </c>
      <c r="B4489">
        <v>29</v>
      </c>
      <c r="C4489">
        <v>0</v>
      </c>
      <c r="D4489">
        <v>0</v>
      </c>
      <c r="E4489">
        <v>193.81</v>
      </c>
      <c r="F4489">
        <v>46.8</v>
      </c>
    </row>
    <row r="4490" spans="1:6" x14ac:dyDescent="0.3">
      <c r="A4490">
        <v>0</v>
      </c>
      <c r="B4490">
        <v>38</v>
      </c>
      <c r="C4490">
        <v>0</v>
      </c>
      <c r="D4490">
        <v>0</v>
      </c>
      <c r="E4490">
        <v>74.09</v>
      </c>
      <c r="F4490">
        <v>39.6</v>
      </c>
    </row>
    <row r="4491" spans="1:6" x14ac:dyDescent="0.3">
      <c r="A4491">
        <v>0</v>
      </c>
      <c r="B4491">
        <v>24</v>
      </c>
      <c r="C4491">
        <v>0</v>
      </c>
      <c r="D4491">
        <v>0</v>
      </c>
      <c r="E4491">
        <v>84.16</v>
      </c>
      <c r="F4491">
        <v>37.5</v>
      </c>
    </row>
    <row r="4492" spans="1:6" x14ac:dyDescent="0.3">
      <c r="A4492">
        <v>0</v>
      </c>
      <c r="B4492">
        <v>57</v>
      </c>
      <c r="C4492">
        <v>0</v>
      </c>
      <c r="D4492">
        <v>0</v>
      </c>
      <c r="E4492">
        <v>67.97</v>
      </c>
      <c r="F4492">
        <v>27.9</v>
      </c>
    </row>
    <row r="4493" spans="1:6" x14ac:dyDescent="0.3">
      <c r="A4493">
        <v>0</v>
      </c>
      <c r="B4493">
        <v>55</v>
      </c>
      <c r="C4493">
        <v>0</v>
      </c>
      <c r="D4493">
        <v>0</v>
      </c>
      <c r="E4493">
        <v>67.02</v>
      </c>
      <c r="F4493">
        <v>41.1</v>
      </c>
    </row>
    <row r="4494" spans="1:6" x14ac:dyDescent="0.3">
      <c r="A4494">
        <v>0</v>
      </c>
      <c r="B4494">
        <v>69</v>
      </c>
      <c r="C4494">
        <v>1</v>
      </c>
      <c r="D4494">
        <v>1</v>
      </c>
      <c r="E4494">
        <v>78.11</v>
      </c>
      <c r="F4494">
        <v>34.700000000000003</v>
      </c>
    </row>
    <row r="4495" spans="1:6" x14ac:dyDescent="0.3">
      <c r="A4495">
        <v>0</v>
      </c>
      <c r="B4495">
        <v>46</v>
      </c>
      <c r="C4495">
        <v>0</v>
      </c>
      <c r="D4495">
        <v>0</v>
      </c>
      <c r="E4495">
        <v>58.42</v>
      </c>
      <c r="F4495">
        <v>24.7</v>
      </c>
    </row>
    <row r="4496" spans="1:6" x14ac:dyDescent="0.3">
      <c r="A4496">
        <v>0</v>
      </c>
      <c r="B4496">
        <v>46</v>
      </c>
      <c r="C4496">
        <v>0</v>
      </c>
      <c r="D4496">
        <v>0</v>
      </c>
      <c r="E4496">
        <v>60.32</v>
      </c>
      <c r="F4496">
        <v>33.299999999999997</v>
      </c>
    </row>
    <row r="4497" spans="1:6" x14ac:dyDescent="0.3">
      <c r="A4497">
        <v>0</v>
      </c>
      <c r="B4497">
        <v>66</v>
      </c>
      <c r="C4497">
        <v>0</v>
      </c>
      <c r="D4497">
        <v>0</v>
      </c>
      <c r="E4497">
        <v>190.4</v>
      </c>
    </row>
    <row r="4498" spans="1:6" x14ac:dyDescent="0.3">
      <c r="A4498">
        <v>0</v>
      </c>
      <c r="B4498">
        <v>25</v>
      </c>
      <c r="C4498">
        <v>0</v>
      </c>
      <c r="D4498">
        <v>0</v>
      </c>
      <c r="E4498">
        <v>116.12</v>
      </c>
      <c r="F4498">
        <v>20.399999999999999</v>
      </c>
    </row>
    <row r="4499" spans="1:6" x14ac:dyDescent="0.3">
      <c r="A4499">
        <v>0</v>
      </c>
      <c r="B4499">
        <v>68</v>
      </c>
      <c r="C4499">
        <v>0</v>
      </c>
      <c r="D4499">
        <v>1</v>
      </c>
      <c r="E4499">
        <v>96.14</v>
      </c>
      <c r="F4499">
        <v>26.7</v>
      </c>
    </row>
    <row r="4500" spans="1:6" x14ac:dyDescent="0.3">
      <c r="A4500">
        <v>0</v>
      </c>
      <c r="B4500">
        <v>9</v>
      </c>
      <c r="C4500">
        <v>0</v>
      </c>
      <c r="D4500">
        <v>0</v>
      </c>
      <c r="E4500">
        <v>121.8</v>
      </c>
      <c r="F4500">
        <v>18.7</v>
      </c>
    </row>
    <row r="4501" spans="1:6" x14ac:dyDescent="0.3">
      <c r="A4501">
        <v>0</v>
      </c>
      <c r="B4501">
        <v>57</v>
      </c>
      <c r="C4501">
        <v>0</v>
      </c>
      <c r="D4501">
        <v>0</v>
      </c>
      <c r="E4501">
        <v>111.08</v>
      </c>
      <c r="F4501">
        <v>27.9</v>
      </c>
    </row>
    <row r="4502" spans="1:6" x14ac:dyDescent="0.3">
      <c r="A4502">
        <v>0</v>
      </c>
      <c r="B4502">
        <v>14</v>
      </c>
      <c r="C4502">
        <v>0</v>
      </c>
      <c r="D4502">
        <v>0</v>
      </c>
      <c r="E4502">
        <v>74.540000000000006</v>
      </c>
      <c r="F4502">
        <v>25.2</v>
      </c>
    </row>
    <row r="4503" spans="1:6" x14ac:dyDescent="0.3">
      <c r="A4503">
        <v>0</v>
      </c>
      <c r="B4503">
        <v>57</v>
      </c>
      <c r="C4503">
        <v>0</v>
      </c>
      <c r="D4503">
        <v>0</v>
      </c>
      <c r="E4503">
        <v>98.54</v>
      </c>
      <c r="F4503">
        <v>30.2</v>
      </c>
    </row>
    <row r="4504" spans="1:6" x14ac:dyDescent="0.3">
      <c r="A4504">
        <v>0</v>
      </c>
      <c r="B4504">
        <v>62</v>
      </c>
      <c r="C4504">
        <v>0</v>
      </c>
      <c r="D4504">
        <v>0</v>
      </c>
      <c r="E4504">
        <v>59.61</v>
      </c>
      <c r="F4504">
        <v>32.5</v>
      </c>
    </row>
    <row r="4505" spans="1:6" x14ac:dyDescent="0.3">
      <c r="A4505">
        <v>0</v>
      </c>
      <c r="B4505">
        <v>55</v>
      </c>
      <c r="C4505">
        <v>0</v>
      </c>
      <c r="D4505">
        <v>0</v>
      </c>
      <c r="E4505">
        <v>231.15</v>
      </c>
      <c r="F4505">
        <v>22.3</v>
      </c>
    </row>
    <row r="4506" spans="1:6" x14ac:dyDescent="0.3">
      <c r="A4506">
        <v>1</v>
      </c>
      <c r="B4506">
        <v>59</v>
      </c>
      <c r="C4506">
        <v>0</v>
      </c>
      <c r="D4506">
        <v>0</v>
      </c>
      <c r="E4506">
        <v>200.62</v>
      </c>
      <c r="F4506">
        <v>35.799999999999997</v>
      </c>
    </row>
    <row r="4507" spans="1:6" x14ac:dyDescent="0.3">
      <c r="A4507">
        <v>0</v>
      </c>
      <c r="B4507">
        <v>59</v>
      </c>
      <c r="C4507">
        <v>0</v>
      </c>
      <c r="D4507">
        <v>0</v>
      </c>
      <c r="E4507">
        <v>88.81</v>
      </c>
      <c r="F4507">
        <v>38</v>
      </c>
    </row>
    <row r="4508" spans="1:6" x14ac:dyDescent="0.3">
      <c r="A4508">
        <v>0</v>
      </c>
      <c r="B4508">
        <v>19</v>
      </c>
      <c r="C4508">
        <v>0</v>
      </c>
      <c r="D4508">
        <v>0</v>
      </c>
      <c r="E4508">
        <v>64.92</v>
      </c>
      <c r="F4508">
        <v>22.5</v>
      </c>
    </row>
    <row r="4509" spans="1:6" x14ac:dyDescent="0.3">
      <c r="A4509">
        <v>0</v>
      </c>
      <c r="B4509">
        <v>18</v>
      </c>
      <c r="C4509">
        <v>0</v>
      </c>
      <c r="D4509">
        <v>0</v>
      </c>
      <c r="E4509">
        <v>83.02</v>
      </c>
      <c r="F4509">
        <v>40.4</v>
      </c>
    </row>
    <row r="4510" spans="1:6" x14ac:dyDescent="0.3">
      <c r="A4510">
        <v>0</v>
      </c>
      <c r="B4510">
        <v>78</v>
      </c>
      <c r="C4510">
        <v>0</v>
      </c>
      <c r="D4510">
        <v>1</v>
      </c>
      <c r="E4510">
        <v>145.03</v>
      </c>
      <c r="F4510">
        <v>26.8</v>
      </c>
    </row>
    <row r="4511" spans="1:6" x14ac:dyDescent="0.3">
      <c r="A4511">
        <v>0</v>
      </c>
      <c r="B4511">
        <v>81</v>
      </c>
      <c r="C4511">
        <v>0</v>
      </c>
      <c r="D4511">
        <v>0</v>
      </c>
      <c r="E4511">
        <v>135.32</v>
      </c>
      <c r="F4511">
        <v>35.799999999999997</v>
      </c>
    </row>
    <row r="4512" spans="1:6" x14ac:dyDescent="0.3">
      <c r="A4512">
        <v>0</v>
      </c>
      <c r="B4512">
        <v>74</v>
      </c>
      <c r="C4512">
        <v>1</v>
      </c>
      <c r="D4512">
        <v>0</v>
      </c>
      <c r="E4512">
        <v>57.51</v>
      </c>
      <c r="F4512">
        <v>31.7</v>
      </c>
    </row>
    <row r="4513" spans="1:6" x14ac:dyDescent="0.3">
      <c r="A4513">
        <v>0</v>
      </c>
      <c r="B4513">
        <v>73</v>
      </c>
      <c r="C4513">
        <v>0</v>
      </c>
      <c r="D4513">
        <v>0</v>
      </c>
      <c r="E4513">
        <v>84.11</v>
      </c>
      <c r="F4513">
        <v>27.9</v>
      </c>
    </row>
    <row r="4514" spans="1:6" x14ac:dyDescent="0.3">
      <c r="A4514">
        <v>0</v>
      </c>
      <c r="B4514">
        <v>60</v>
      </c>
      <c r="C4514">
        <v>0</v>
      </c>
      <c r="D4514">
        <v>0</v>
      </c>
      <c r="E4514">
        <v>62.6</v>
      </c>
      <c r="F4514">
        <v>30.4</v>
      </c>
    </row>
    <row r="4515" spans="1:6" x14ac:dyDescent="0.3">
      <c r="A4515">
        <v>0</v>
      </c>
      <c r="B4515">
        <v>13</v>
      </c>
      <c r="C4515">
        <v>0</v>
      </c>
      <c r="D4515">
        <v>0</v>
      </c>
      <c r="E4515">
        <v>58.86</v>
      </c>
      <c r="F4515">
        <v>16.899999999999999</v>
      </c>
    </row>
    <row r="4516" spans="1:6" x14ac:dyDescent="0.3">
      <c r="A4516">
        <v>0</v>
      </c>
      <c r="B4516">
        <v>35</v>
      </c>
      <c r="C4516">
        <v>0</v>
      </c>
      <c r="D4516">
        <v>0</v>
      </c>
      <c r="E4516">
        <v>93.6</v>
      </c>
      <c r="F4516">
        <v>28.5</v>
      </c>
    </row>
    <row r="4517" spans="1:6" x14ac:dyDescent="0.3">
      <c r="A4517">
        <v>0</v>
      </c>
      <c r="B4517">
        <v>79</v>
      </c>
      <c r="C4517">
        <v>0</v>
      </c>
      <c r="D4517">
        <v>0</v>
      </c>
      <c r="E4517">
        <v>242.62</v>
      </c>
      <c r="F4517">
        <v>25.5</v>
      </c>
    </row>
    <row r="4518" spans="1:6" x14ac:dyDescent="0.3">
      <c r="A4518">
        <v>0</v>
      </c>
      <c r="B4518">
        <v>82</v>
      </c>
      <c r="C4518">
        <v>0</v>
      </c>
      <c r="D4518">
        <v>0</v>
      </c>
      <c r="E4518">
        <v>56.75</v>
      </c>
      <c r="F4518">
        <v>21</v>
      </c>
    </row>
    <row r="4519" spans="1:6" x14ac:dyDescent="0.3">
      <c r="A4519">
        <v>0</v>
      </c>
      <c r="B4519">
        <v>40</v>
      </c>
      <c r="C4519">
        <v>0</v>
      </c>
      <c r="D4519">
        <v>0</v>
      </c>
      <c r="E4519">
        <v>80.25</v>
      </c>
      <c r="F4519">
        <v>30.3</v>
      </c>
    </row>
    <row r="4520" spans="1:6" x14ac:dyDescent="0.3">
      <c r="A4520">
        <v>0</v>
      </c>
      <c r="B4520">
        <v>8</v>
      </c>
      <c r="C4520">
        <v>0</v>
      </c>
      <c r="D4520">
        <v>0</v>
      </c>
      <c r="E4520">
        <v>63.43</v>
      </c>
      <c r="F4520">
        <v>21.8</v>
      </c>
    </row>
    <row r="4521" spans="1:6" x14ac:dyDescent="0.3">
      <c r="A4521">
        <v>0</v>
      </c>
      <c r="B4521">
        <v>44</v>
      </c>
      <c r="C4521">
        <v>0</v>
      </c>
      <c r="D4521">
        <v>0</v>
      </c>
      <c r="E4521">
        <v>63.6</v>
      </c>
      <c r="F4521">
        <v>37.299999999999997</v>
      </c>
    </row>
    <row r="4522" spans="1:6" x14ac:dyDescent="0.3">
      <c r="A4522">
        <v>0</v>
      </c>
      <c r="B4522">
        <v>30</v>
      </c>
      <c r="C4522">
        <v>0</v>
      </c>
      <c r="D4522">
        <v>0</v>
      </c>
      <c r="E4522">
        <v>141.80000000000001</v>
      </c>
      <c r="F4522">
        <v>31.9</v>
      </c>
    </row>
    <row r="4523" spans="1:6" x14ac:dyDescent="0.3">
      <c r="A4523">
        <v>0</v>
      </c>
      <c r="B4523">
        <v>47</v>
      </c>
      <c r="C4523">
        <v>0</v>
      </c>
      <c r="D4523">
        <v>0</v>
      </c>
      <c r="E4523">
        <v>63.98</v>
      </c>
      <c r="F4523">
        <v>26.8</v>
      </c>
    </row>
    <row r="4524" spans="1:6" x14ac:dyDescent="0.3">
      <c r="A4524">
        <v>0</v>
      </c>
      <c r="B4524">
        <v>82</v>
      </c>
      <c r="C4524">
        <v>0</v>
      </c>
      <c r="D4524">
        <v>0</v>
      </c>
      <c r="E4524">
        <v>161.94999999999999</v>
      </c>
      <c r="F4524">
        <v>30.8</v>
      </c>
    </row>
    <row r="4525" spans="1:6" x14ac:dyDescent="0.3">
      <c r="A4525">
        <v>0</v>
      </c>
      <c r="B4525">
        <v>36</v>
      </c>
      <c r="C4525">
        <v>0</v>
      </c>
      <c r="D4525">
        <v>0</v>
      </c>
      <c r="E4525">
        <v>74.63</v>
      </c>
      <c r="F4525">
        <v>31.6</v>
      </c>
    </row>
    <row r="4526" spans="1:6" x14ac:dyDescent="0.3">
      <c r="A4526">
        <v>0</v>
      </c>
      <c r="B4526">
        <v>0.24</v>
      </c>
      <c r="C4526">
        <v>0</v>
      </c>
      <c r="D4526">
        <v>0</v>
      </c>
      <c r="E4526">
        <v>118.87</v>
      </c>
      <c r="F4526">
        <v>16.3</v>
      </c>
    </row>
    <row r="4527" spans="1:6" x14ac:dyDescent="0.3">
      <c r="A4527">
        <v>0</v>
      </c>
      <c r="B4527">
        <v>74</v>
      </c>
      <c r="C4527">
        <v>0</v>
      </c>
      <c r="D4527">
        <v>0</v>
      </c>
      <c r="E4527">
        <v>65.28</v>
      </c>
      <c r="F4527">
        <v>28.2</v>
      </c>
    </row>
    <row r="4528" spans="1:6" x14ac:dyDescent="0.3">
      <c r="A4528">
        <v>0</v>
      </c>
      <c r="B4528">
        <v>52</v>
      </c>
      <c r="C4528">
        <v>0</v>
      </c>
      <c r="D4528">
        <v>0</v>
      </c>
      <c r="E4528">
        <v>191.66</v>
      </c>
      <c r="F4528">
        <v>26.1</v>
      </c>
    </row>
    <row r="4529" spans="1:6" x14ac:dyDescent="0.3">
      <c r="A4529">
        <v>0</v>
      </c>
      <c r="B4529">
        <v>49</v>
      </c>
      <c r="C4529">
        <v>0</v>
      </c>
      <c r="D4529">
        <v>0</v>
      </c>
      <c r="E4529">
        <v>58.42</v>
      </c>
      <c r="F4529">
        <v>32.799999999999997</v>
      </c>
    </row>
    <row r="4530" spans="1:6" x14ac:dyDescent="0.3">
      <c r="A4530">
        <v>0</v>
      </c>
      <c r="B4530">
        <v>32</v>
      </c>
      <c r="C4530">
        <v>0</v>
      </c>
      <c r="D4530">
        <v>0</v>
      </c>
      <c r="E4530">
        <v>56.08</v>
      </c>
      <c r="F4530">
        <v>35.9</v>
      </c>
    </row>
    <row r="4531" spans="1:6" x14ac:dyDescent="0.3">
      <c r="A4531">
        <v>0</v>
      </c>
      <c r="B4531">
        <v>11</v>
      </c>
      <c r="C4531">
        <v>0</v>
      </c>
      <c r="D4531">
        <v>0</v>
      </c>
      <c r="E4531">
        <v>73.28</v>
      </c>
      <c r="F4531">
        <v>17.2</v>
      </c>
    </row>
    <row r="4532" spans="1:6" x14ac:dyDescent="0.3">
      <c r="A4532">
        <v>0</v>
      </c>
      <c r="B4532">
        <v>61</v>
      </c>
      <c r="C4532">
        <v>0</v>
      </c>
      <c r="D4532">
        <v>0</v>
      </c>
      <c r="E4532">
        <v>214.05</v>
      </c>
      <c r="F4532">
        <v>29.4</v>
      </c>
    </row>
    <row r="4533" spans="1:6" x14ac:dyDescent="0.3">
      <c r="A4533">
        <v>0</v>
      </c>
      <c r="B4533">
        <v>53</v>
      </c>
      <c r="C4533">
        <v>0</v>
      </c>
      <c r="D4533">
        <v>0</v>
      </c>
      <c r="E4533">
        <v>80.81</v>
      </c>
      <c r="F4533">
        <v>39</v>
      </c>
    </row>
    <row r="4534" spans="1:6" x14ac:dyDescent="0.3">
      <c r="A4534">
        <v>1</v>
      </c>
      <c r="B4534">
        <v>82</v>
      </c>
      <c r="C4534">
        <v>0</v>
      </c>
      <c r="D4534">
        <v>1</v>
      </c>
      <c r="E4534">
        <v>208.3</v>
      </c>
      <c r="F4534">
        <v>32.5</v>
      </c>
    </row>
    <row r="4535" spans="1:6" x14ac:dyDescent="0.3">
      <c r="A4535">
        <v>0</v>
      </c>
      <c r="B4535">
        <v>34</v>
      </c>
      <c r="C4535">
        <v>0</v>
      </c>
      <c r="D4535">
        <v>0</v>
      </c>
      <c r="E4535">
        <v>72.75</v>
      </c>
      <c r="F4535">
        <v>22.2</v>
      </c>
    </row>
    <row r="4536" spans="1:6" x14ac:dyDescent="0.3">
      <c r="A4536">
        <v>0</v>
      </c>
      <c r="B4536">
        <v>57</v>
      </c>
      <c r="C4536">
        <v>0</v>
      </c>
      <c r="D4536">
        <v>0</v>
      </c>
      <c r="E4536">
        <v>108.53</v>
      </c>
      <c r="F4536">
        <v>19.399999999999999</v>
      </c>
    </row>
    <row r="4537" spans="1:6" x14ac:dyDescent="0.3">
      <c r="A4537">
        <v>0</v>
      </c>
      <c r="B4537">
        <v>79</v>
      </c>
      <c r="C4537">
        <v>0</v>
      </c>
      <c r="D4537">
        <v>0</v>
      </c>
      <c r="E4537">
        <v>128.72</v>
      </c>
      <c r="F4537">
        <v>31</v>
      </c>
    </row>
    <row r="4538" spans="1:6" x14ac:dyDescent="0.3">
      <c r="A4538">
        <v>0</v>
      </c>
      <c r="B4538">
        <v>70</v>
      </c>
      <c r="C4538">
        <v>0</v>
      </c>
      <c r="D4538">
        <v>0</v>
      </c>
      <c r="E4538">
        <v>81.59</v>
      </c>
      <c r="F4538">
        <v>27.2</v>
      </c>
    </row>
    <row r="4539" spans="1:6" x14ac:dyDescent="0.3">
      <c r="A4539">
        <v>0</v>
      </c>
      <c r="B4539">
        <v>58</v>
      </c>
      <c r="C4539">
        <v>0</v>
      </c>
      <c r="D4539">
        <v>1</v>
      </c>
      <c r="E4539">
        <v>225.35</v>
      </c>
      <c r="F4539">
        <v>26.5</v>
      </c>
    </row>
    <row r="4540" spans="1:6" x14ac:dyDescent="0.3">
      <c r="A4540">
        <v>0</v>
      </c>
      <c r="B4540">
        <v>77</v>
      </c>
      <c r="C4540">
        <v>0</v>
      </c>
      <c r="D4540">
        <v>0</v>
      </c>
      <c r="E4540">
        <v>57.6</v>
      </c>
      <c r="F4540">
        <v>32.200000000000003</v>
      </c>
    </row>
    <row r="4541" spans="1:6" x14ac:dyDescent="0.3">
      <c r="A4541">
        <v>0</v>
      </c>
      <c r="B4541">
        <v>56</v>
      </c>
      <c r="C4541">
        <v>0</v>
      </c>
      <c r="D4541">
        <v>0</v>
      </c>
      <c r="E4541">
        <v>122.73</v>
      </c>
      <c r="F4541">
        <v>37.5</v>
      </c>
    </row>
    <row r="4542" spans="1:6" x14ac:dyDescent="0.3">
      <c r="A4542">
        <v>0</v>
      </c>
      <c r="B4542">
        <v>80</v>
      </c>
      <c r="C4542">
        <v>0</v>
      </c>
      <c r="D4542">
        <v>1</v>
      </c>
      <c r="E4542">
        <v>125.32</v>
      </c>
      <c r="F4542">
        <v>32.9</v>
      </c>
    </row>
    <row r="4543" spans="1:6" x14ac:dyDescent="0.3">
      <c r="A4543">
        <v>0</v>
      </c>
      <c r="B4543">
        <v>18</v>
      </c>
      <c r="C4543">
        <v>0</v>
      </c>
      <c r="D4543">
        <v>0</v>
      </c>
      <c r="E4543">
        <v>100.47</v>
      </c>
      <c r="F4543">
        <v>31.9</v>
      </c>
    </row>
    <row r="4544" spans="1:6" x14ac:dyDescent="0.3">
      <c r="A4544">
        <v>0</v>
      </c>
      <c r="B4544">
        <v>17</v>
      </c>
      <c r="C4544">
        <v>0</v>
      </c>
      <c r="D4544">
        <v>0</v>
      </c>
      <c r="E4544">
        <v>69.45</v>
      </c>
      <c r="F4544">
        <v>27.6</v>
      </c>
    </row>
    <row r="4545" spans="1:6" x14ac:dyDescent="0.3">
      <c r="A4545">
        <v>0</v>
      </c>
      <c r="B4545">
        <v>71</v>
      </c>
      <c r="C4545">
        <v>0</v>
      </c>
      <c r="D4545">
        <v>0</v>
      </c>
      <c r="E4545">
        <v>96.04</v>
      </c>
      <c r="F4545">
        <v>45.1</v>
      </c>
    </row>
    <row r="4546" spans="1:6" x14ac:dyDescent="0.3">
      <c r="A4546">
        <v>0</v>
      </c>
      <c r="B4546">
        <v>64</v>
      </c>
      <c r="C4546">
        <v>0</v>
      </c>
      <c r="D4546">
        <v>1</v>
      </c>
      <c r="E4546">
        <v>211.35</v>
      </c>
      <c r="F4546">
        <v>30.7</v>
      </c>
    </row>
    <row r="4547" spans="1:6" x14ac:dyDescent="0.3">
      <c r="A4547">
        <v>0</v>
      </c>
      <c r="B4547">
        <v>46</v>
      </c>
      <c r="C4547">
        <v>0</v>
      </c>
      <c r="D4547">
        <v>0</v>
      </c>
      <c r="E4547">
        <v>66.59</v>
      </c>
      <c r="F4547">
        <v>36.700000000000003</v>
      </c>
    </row>
    <row r="4548" spans="1:6" x14ac:dyDescent="0.3">
      <c r="A4548">
        <v>0</v>
      </c>
      <c r="B4548">
        <v>7</v>
      </c>
      <c r="C4548">
        <v>0</v>
      </c>
      <c r="D4548">
        <v>0</v>
      </c>
      <c r="E4548">
        <v>103.5</v>
      </c>
      <c r="F4548">
        <v>19</v>
      </c>
    </row>
    <row r="4549" spans="1:6" x14ac:dyDescent="0.3">
      <c r="A4549">
        <v>0</v>
      </c>
      <c r="B4549">
        <v>43</v>
      </c>
      <c r="C4549">
        <v>0</v>
      </c>
      <c r="D4549">
        <v>0</v>
      </c>
      <c r="E4549">
        <v>66.22</v>
      </c>
      <c r="F4549">
        <v>34.4</v>
      </c>
    </row>
    <row r="4550" spans="1:6" x14ac:dyDescent="0.3">
      <c r="A4550">
        <v>0</v>
      </c>
      <c r="B4550">
        <v>11</v>
      </c>
      <c r="C4550">
        <v>0</v>
      </c>
      <c r="D4550">
        <v>0</v>
      </c>
      <c r="E4550">
        <v>144.08000000000001</v>
      </c>
      <c r="F4550">
        <v>16.2</v>
      </c>
    </row>
    <row r="4551" spans="1:6" x14ac:dyDescent="0.3">
      <c r="A4551">
        <v>1</v>
      </c>
      <c r="B4551">
        <v>81</v>
      </c>
      <c r="C4551">
        <v>0</v>
      </c>
      <c r="D4551">
        <v>0</v>
      </c>
      <c r="E4551">
        <v>213.22</v>
      </c>
      <c r="F4551">
        <v>26.1</v>
      </c>
    </row>
    <row r="4552" spans="1:6" x14ac:dyDescent="0.3">
      <c r="A4552">
        <v>0</v>
      </c>
      <c r="B4552">
        <v>58</v>
      </c>
      <c r="C4552">
        <v>0</v>
      </c>
      <c r="D4552">
        <v>0</v>
      </c>
      <c r="E4552">
        <v>68.84</v>
      </c>
      <c r="F4552">
        <v>43.7</v>
      </c>
    </row>
    <row r="4553" spans="1:6" x14ac:dyDescent="0.3">
      <c r="A4553">
        <v>0</v>
      </c>
      <c r="B4553">
        <v>19</v>
      </c>
      <c r="C4553">
        <v>0</v>
      </c>
      <c r="D4553">
        <v>0</v>
      </c>
      <c r="E4553">
        <v>120.46</v>
      </c>
      <c r="F4553">
        <v>22.2</v>
      </c>
    </row>
    <row r="4554" spans="1:6" x14ac:dyDescent="0.3">
      <c r="A4554">
        <v>0</v>
      </c>
      <c r="B4554">
        <v>54</v>
      </c>
      <c r="C4554">
        <v>0</v>
      </c>
      <c r="D4554">
        <v>0</v>
      </c>
      <c r="E4554">
        <v>206.52</v>
      </c>
      <c r="F4554">
        <v>35.4</v>
      </c>
    </row>
    <row r="4555" spans="1:6" x14ac:dyDescent="0.3">
      <c r="A4555">
        <v>0</v>
      </c>
      <c r="B4555">
        <v>61</v>
      </c>
      <c r="C4555">
        <v>0</v>
      </c>
      <c r="D4555">
        <v>0</v>
      </c>
      <c r="E4555">
        <v>155.32</v>
      </c>
      <c r="F4555">
        <v>26.6</v>
      </c>
    </row>
    <row r="4556" spans="1:6" x14ac:dyDescent="0.3">
      <c r="A4556">
        <v>0</v>
      </c>
      <c r="B4556">
        <v>78</v>
      </c>
      <c r="C4556">
        <v>0</v>
      </c>
      <c r="D4556">
        <v>0</v>
      </c>
      <c r="E4556">
        <v>143.47</v>
      </c>
      <c r="F4556">
        <v>27.6</v>
      </c>
    </row>
    <row r="4557" spans="1:6" x14ac:dyDescent="0.3">
      <c r="A4557">
        <v>0</v>
      </c>
      <c r="B4557">
        <v>5</v>
      </c>
      <c r="C4557">
        <v>0</v>
      </c>
      <c r="D4557">
        <v>0</v>
      </c>
      <c r="E4557">
        <v>122.19</v>
      </c>
      <c r="F4557">
        <v>35</v>
      </c>
    </row>
    <row r="4558" spans="1:6" x14ac:dyDescent="0.3">
      <c r="A4558">
        <v>0</v>
      </c>
      <c r="B4558">
        <v>60</v>
      </c>
      <c r="C4558">
        <v>0</v>
      </c>
      <c r="D4558">
        <v>0</v>
      </c>
      <c r="E4558">
        <v>101.34</v>
      </c>
      <c r="F4558">
        <v>32.799999999999997</v>
      </c>
    </row>
    <row r="4559" spans="1:6" x14ac:dyDescent="0.3">
      <c r="A4559">
        <v>0</v>
      </c>
      <c r="B4559">
        <v>62</v>
      </c>
      <c r="C4559">
        <v>0</v>
      </c>
      <c r="D4559">
        <v>0</v>
      </c>
      <c r="E4559">
        <v>136.18</v>
      </c>
      <c r="F4559">
        <v>32.200000000000003</v>
      </c>
    </row>
    <row r="4560" spans="1:6" x14ac:dyDescent="0.3">
      <c r="A4560">
        <v>0</v>
      </c>
      <c r="B4560">
        <v>76</v>
      </c>
      <c r="C4560">
        <v>1</v>
      </c>
      <c r="D4560">
        <v>0</v>
      </c>
      <c r="E4560">
        <v>197.58</v>
      </c>
      <c r="F4560">
        <v>34.799999999999997</v>
      </c>
    </row>
    <row r="4561" spans="1:6" x14ac:dyDescent="0.3">
      <c r="A4561">
        <v>0</v>
      </c>
      <c r="B4561">
        <v>46</v>
      </c>
      <c r="C4561">
        <v>0</v>
      </c>
      <c r="D4561">
        <v>0</v>
      </c>
      <c r="E4561">
        <v>138.07</v>
      </c>
      <c r="F4561">
        <v>24.3</v>
      </c>
    </row>
    <row r="4562" spans="1:6" x14ac:dyDescent="0.3">
      <c r="A4562">
        <v>0</v>
      </c>
      <c r="B4562">
        <v>70</v>
      </c>
      <c r="C4562">
        <v>1</v>
      </c>
      <c r="D4562">
        <v>0</v>
      </c>
      <c r="E4562">
        <v>65.98</v>
      </c>
      <c r="F4562">
        <v>33</v>
      </c>
    </row>
    <row r="4563" spans="1:6" x14ac:dyDescent="0.3">
      <c r="A4563">
        <v>0</v>
      </c>
      <c r="B4563">
        <v>40</v>
      </c>
      <c r="C4563">
        <v>0</v>
      </c>
      <c r="D4563">
        <v>0</v>
      </c>
      <c r="E4563">
        <v>78.11</v>
      </c>
      <c r="F4563">
        <v>35.299999999999997</v>
      </c>
    </row>
    <row r="4564" spans="1:6" x14ac:dyDescent="0.3">
      <c r="A4564">
        <v>0</v>
      </c>
      <c r="B4564">
        <v>5</v>
      </c>
      <c r="C4564">
        <v>0</v>
      </c>
      <c r="D4564">
        <v>0</v>
      </c>
      <c r="E4564">
        <v>160.83000000000001</v>
      </c>
      <c r="F4564">
        <v>17.8</v>
      </c>
    </row>
    <row r="4565" spans="1:6" x14ac:dyDescent="0.3">
      <c r="A4565">
        <v>0</v>
      </c>
      <c r="B4565">
        <v>0.88</v>
      </c>
      <c r="C4565">
        <v>0</v>
      </c>
      <c r="D4565">
        <v>0</v>
      </c>
      <c r="E4565">
        <v>157.57</v>
      </c>
      <c r="F4565">
        <v>19.2</v>
      </c>
    </row>
    <row r="4566" spans="1:6" x14ac:dyDescent="0.3">
      <c r="A4566">
        <v>0</v>
      </c>
      <c r="B4566">
        <v>15</v>
      </c>
      <c r="C4566">
        <v>0</v>
      </c>
      <c r="D4566">
        <v>0</v>
      </c>
      <c r="E4566">
        <v>57.94</v>
      </c>
      <c r="F4566">
        <v>41.7</v>
      </c>
    </row>
    <row r="4567" spans="1:6" x14ac:dyDescent="0.3">
      <c r="A4567">
        <v>0</v>
      </c>
      <c r="B4567">
        <v>41</v>
      </c>
      <c r="C4567">
        <v>0</v>
      </c>
      <c r="D4567">
        <v>0</v>
      </c>
      <c r="E4567">
        <v>70.55</v>
      </c>
      <c r="F4567">
        <v>44.2</v>
      </c>
    </row>
    <row r="4568" spans="1:6" x14ac:dyDescent="0.3">
      <c r="A4568">
        <v>0</v>
      </c>
      <c r="B4568">
        <v>62</v>
      </c>
      <c r="C4568">
        <v>1</v>
      </c>
      <c r="D4568">
        <v>1</v>
      </c>
      <c r="E4568">
        <v>176.25</v>
      </c>
    </row>
    <row r="4569" spans="1:6" x14ac:dyDescent="0.3">
      <c r="A4569">
        <v>0</v>
      </c>
      <c r="B4569">
        <v>66</v>
      </c>
      <c r="C4569">
        <v>0</v>
      </c>
      <c r="D4569">
        <v>0</v>
      </c>
      <c r="E4569">
        <v>218.54</v>
      </c>
      <c r="F4569">
        <v>38.9</v>
      </c>
    </row>
    <row r="4570" spans="1:6" x14ac:dyDescent="0.3">
      <c r="A4570">
        <v>0</v>
      </c>
      <c r="B4570">
        <v>7</v>
      </c>
      <c r="C4570">
        <v>0</v>
      </c>
      <c r="D4570">
        <v>0</v>
      </c>
      <c r="E4570">
        <v>64.06</v>
      </c>
      <c r="F4570">
        <v>18.899999999999999</v>
      </c>
    </row>
    <row r="4571" spans="1:6" x14ac:dyDescent="0.3">
      <c r="A4571">
        <v>0</v>
      </c>
      <c r="B4571">
        <v>26</v>
      </c>
      <c r="C4571">
        <v>0</v>
      </c>
      <c r="D4571">
        <v>0</v>
      </c>
      <c r="E4571">
        <v>55.62</v>
      </c>
      <c r="F4571">
        <v>25.8</v>
      </c>
    </row>
    <row r="4572" spans="1:6" x14ac:dyDescent="0.3">
      <c r="A4572">
        <v>0</v>
      </c>
      <c r="B4572">
        <v>69</v>
      </c>
      <c r="C4572">
        <v>1</v>
      </c>
      <c r="D4572">
        <v>0</v>
      </c>
      <c r="E4572">
        <v>75.95</v>
      </c>
      <c r="F4572">
        <v>28.6</v>
      </c>
    </row>
    <row r="4573" spans="1:6" x14ac:dyDescent="0.3">
      <c r="A4573">
        <v>0</v>
      </c>
      <c r="B4573">
        <v>34</v>
      </c>
      <c r="C4573">
        <v>0</v>
      </c>
      <c r="D4573">
        <v>0</v>
      </c>
      <c r="E4573">
        <v>72.64</v>
      </c>
      <c r="F4573">
        <v>32.4</v>
      </c>
    </row>
    <row r="4574" spans="1:6" x14ac:dyDescent="0.3">
      <c r="A4574">
        <v>0</v>
      </c>
      <c r="B4574">
        <v>53</v>
      </c>
      <c r="C4574">
        <v>0</v>
      </c>
      <c r="D4574">
        <v>0</v>
      </c>
      <c r="E4574">
        <v>76.03</v>
      </c>
      <c r="F4574">
        <v>27.3</v>
      </c>
    </row>
    <row r="4575" spans="1:6" x14ac:dyDescent="0.3">
      <c r="A4575">
        <v>0</v>
      </c>
      <c r="B4575">
        <v>40</v>
      </c>
      <c r="C4575">
        <v>0</v>
      </c>
      <c r="D4575">
        <v>0</v>
      </c>
      <c r="E4575">
        <v>65.290000000000006</v>
      </c>
      <c r="F4575">
        <v>28.3</v>
      </c>
    </row>
    <row r="4576" spans="1:6" x14ac:dyDescent="0.3">
      <c r="A4576">
        <v>0</v>
      </c>
      <c r="B4576">
        <v>25</v>
      </c>
      <c r="C4576">
        <v>0</v>
      </c>
      <c r="D4576">
        <v>0</v>
      </c>
      <c r="E4576">
        <v>93.88</v>
      </c>
      <c r="F4576">
        <v>24.3</v>
      </c>
    </row>
    <row r="4577" spans="1:6" x14ac:dyDescent="0.3">
      <c r="A4577">
        <v>0</v>
      </c>
      <c r="B4577">
        <v>63</v>
      </c>
      <c r="C4577">
        <v>0</v>
      </c>
      <c r="D4577">
        <v>0</v>
      </c>
      <c r="E4577">
        <v>77.819999999999993</v>
      </c>
      <c r="F4577">
        <v>30.3</v>
      </c>
    </row>
    <row r="4578" spans="1:6" x14ac:dyDescent="0.3">
      <c r="A4578">
        <v>0</v>
      </c>
      <c r="B4578">
        <v>63</v>
      </c>
      <c r="C4578">
        <v>0</v>
      </c>
      <c r="D4578">
        <v>0</v>
      </c>
      <c r="E4578">
        <v>90.07</v>
      </c>
      <c r="F4578">
        <v>36.799999999999997</v>
      </c>
    </row>
    <row r="4579" spans="1:6" x14ac:dyDescent="0.3">
      <c r="A4579">
        <v>0</v>
      </c>
      <c r="B4579">
        <v>69</v>
      </c>
      <c r="C4579">
        <v>1</v>
      </c>
      <c r="D4579">
        <v>0</v>
      </c>
      <c r="E4579">
        <v>73.290000000000006</v>
      </c>
      <c r="F4579">
        <v>29.4</v>
      </c>
    </row>
    <row r="4580" spans="1:6" x14ac:dyDescent="0.3">
      <c r="A4580">
        <v>0</v>
      </c>
      <c r="B4580">
        <v>42</v>
      </c>
      <c r="C4580">
        <v>0</v>
      </c>
      <c r="D4580">
        <v>0</v>
      </c>
      <c r="E4580">
        <v>123.15</v>
      </c>
      <c r="F4580">
        <v>26.1</v>
      </c>
    </row>
    <row r="4581" spans="1:6" x14ac:dyDescent="0.3">
      <c r="A4581">
        <v>0</v>
      </c>
      <c r="B4581">
        <v>27</v>
      </c>
      <c r="C4581">
        <v>0</v>
      </c>
      <c r="D4581">
        <v>0</v>
      </c>
      <c r="E4581">
        <v>112.41</v>
      </c>
      <c r="F4581">
        <v>33.700000000000003</v>
      </c>
    </row>
    <row r="4582" spans="1:6" x14ac:dyDescent="0.3">
      <c r="A4582">
        <v>0</v>
      </c>
      <c r="B4582">
        <v>6</v>
      </c>
      <c r="C4582">
        <v>0</v>
      </c>
      <c r="D4582">
        <v>0</v>
      </c>
      <c r="E4582">
        <v>123.39</v>
      </c>
      <c r="F4582">
        <v>15.2</v>
      </c>
    </row>
    <row r="4583" spans="1:6" x14ac:dyDescent="0.3">
      <c r="A4583">
        <v>0</v>
      </c>
      <c r="B4583">
        <v>46</v>
      </c>
      <c r="C4583">
        <v>0</v>
      </c>
      <c r="D4583">
        <v>0</v>
      </c>
      <c r="E4583">
        <v>58.63</v>
      </c>
      <c r="F4583">
        <v>35.299999999999997</v>
      </c>
    </row>
    <row r="4584" spans="1:6" x14ac:dyDescent="0.3">
      <c r="A4584">
        <v>0</v>
      </c>
      <c r="B4584">
        <v>39</v>
      </c>
      <c r="C4584">
        <v>0</v>
      </c>
      <c r="D4584">
        <v>0</v>
      </c>
      <c r="E4584">
        <v>114.32</v>
      </c>
      <c r="F4584">
        <v>26.4</v>
      </c>
    </row>
    <row r="4585" spans="1:6" x14ac:dyDescent="0.3">
      <c r="A4585">
        <v>0</v>
      </c>
      <c r="B4585">
        <v>50</v>
      </c>
      <c r="C4585">
        <v>0</v>
      </c>
      <c r="D4585">
        <v>0</v>
      </c>
      <c r="E4585">
        <v>120.44</v>
      </c>
      <c r="F4585">
        <v>30.3</v>
      </c>
    </row>
    <row r="4586" spans="1:6" x14ac:dyDescent="0.3">
      <c r="A4586">
        <v>0</v>
      </c>
      <c r="B4586">
        <v>71</v>
      </c>
      <c r="C4586">
        <v>0</v>
      </c>
      <c r="D4586">
        <v>0</v>
      </c>
      <c r="E4586">
        <v>109.73</v>
      </c>
      <c r="F4586">
        <v>28.9</v>
      </c>
    </row>
    <row r="4587" spans="1:6" x14ac:dyDescent="0.3">
      <c r="A4587">
        <v>0</v>
      </c>
      <c r="B4587">
        <v>38</v>
      </c>
      <c r="C4587">
        <v>0</v>
      </c>
      <c r="D4587">
        <v>0</v>
      </c>
      <c r="E4587">
        <v>101.43</v>
      </c>
      <c r="F4587">
        <v>27</v>
      </c>
    </row>
    <row r="4588" spans="1:6" x14ac:dyDescent="0.3">
      <c r="A4588">
        <v>0</v>
      </c>
      <c r="B4588">
        <v>38</v>
      </c>
      <c r="C4588">
        <v>0</v>
      </c>
      <c r="D4588">
        <v>0</v>
      </c>
      <c r="E4588">
        <v>133.62</v>
      </c>
      <c r="F4588">
        <v>25.2</v>
      </c>
    </row>
    <row r="4589" spans="1:6" x14ac:dyDescent="0.3">
      <c r="A4589">
        <v>0</v>
      </c>
      <c r="B4589">
        <v>13</v>
      </c>
      <c r="C4589">
        <v>0</v>
      </c>
      <c r="D4589">
        <v>0</v>
      </c>
      <c r="E4589">
        <v>114.84</v>
      </c>
      <c r="F4589">
        <v>18.3</v>
      </c>
    </row>
    <row r="4590" spans="1:6" x14ac:dyDescent="0.3">
      <c r="A4590">
        <v>0</v>
      </c>
      <c r="B4590">
        <v>62</v>
      </c>
      <c r="C4590">
        <v>0</v>
      </c>
      <c r="D4590">
        <v>1</v>
      </c>
      <c r="E4590">
        <v>56.31</v>
      </c>
      <c r="F4590">
        <v>24.3</v>
      </c>
    </row>
    <row r="4591" spans="1:6" x14ac:dyDescent="0.3">
      <c r="A4591">
        <v>0</v>
      </c>
      <c r="B4591">
        <v>2</v>
      </c>
      <c r="C4591">
        <v>0</v>
      </c>
      <c r="D4591">
        <v>0</v>
      </c>
      <c r="E4591">
        <v>76.25</v>
      </c>
      <c r="F4591">
        <v>20.100000000000001</v>
      </c>
    </row>
    <row r="4592" spans="1:6" x14ac:dyDescent="0.3">
      <c r="A4592">
        <v>0</v>
      </c>
      <c r="B4592">
        <v>41</v>
      </c>
      <c r="C4592">
        <v>0</v>
      </c>
      <c r="D4592">
        <v>0</v>
      </c>
      <c r="E4592">
        <v>119.32</v>
      </c>
      <c r="F4592">
        <v>30.6</v>
      </c>
    </row>
    <row r="4593" spans="1:6" x14ac:dyDescent="0.3">
      <c r="A4593">
        <v>0</v>
      </c>
      <c r="B4593">
        <v>19</v>
      </c>
      <c r="C4593">
        <v>0</v>
      </c>
      <c r="D4593">
        <v>0</v>
      </c>
      <c r="E4593">
        <v>106.7</v>
      </c>
      <c r="F4593">
        <v>24</v>
      </c>
    </row>
    <row r="4594" spans="1:6" x14ac:dyDescent="0.3">
      <c r="A4594">
        <v>0</v>
      </c>
      <c r="B4594">
        <v>67</v>
      </c>
      <c r="C4594">
        <v>1</v>
      </c>
      <c r="D4594">
        <v>1</v>
      </c>
      <c r="E4594">
        <v>254.63</v>
      </c>
      <c r="F4594">
        <v>31</v>
      </c>
    </row>
    <row r="4595" spans="1:6" x14ac:dyDescent="0.3">
      <c r="A4595">
        <v>0</v>
      </c>
      <c r="B4595">
        <v>19</v>
      </c>
      <c r="C4595">
        <v>0</v>
      </c>
      <c r="D4595">
        <v>0</v>
      </c>
      <c r="E4595">
        <v>119.58</v>
      </c>
      <c r="F4595">
        <v>24.8</v>
      </c>
    </row>
    <row r="4596" spans="1:6" x14ac:dyDescent="0.3">
      <c r="A4596">
        <v>0</v>
      </c>
      <c r="B4596">
        <v>5</v>
      </c>
      <c r="C4596">
        <v>0</v>
      </c>
      <c r="D4596">
        <v>0</v>
      </c>
      <c r="E4596">
        <v>145.71</v>
      </c>
      <c r="F4596">
        <v>18.100000000000001</v>
      </c>
    </row>
    <row r="4597" spans="1:6" x14ac:dyDescent="0.3">
      <c r="A4597">
        <v>0</v>
      </c>
      <c r="B4597">
        <v>57</v>
      </c>
      <c r="C4597">
        <v>0</v>
      </c>
      <c r="D4597">
        <v>0</v>
      </c>
      <c r="E4597">
        <v>82.08</v>
      </c>
      <c r="F4597">
        <v>24.7</v>
      </c>
    </row>
    <row r="4598" spans="1:6" x14ac:dyDescent="0.3">
      <c r="A4598">
        <v>0</v>
      </c>
      <c r="B4598">
        <v>8</v>
      </c>
      <c r="C4598">
        <v>0</v>
      </c>
      <c r="D4598">
        <v>0</v>
      </c>
      <c r="E4598">
        <v>129.66</v>
      </c>
      <c r="F4598">
        <v>19.2</v>
      </c>
    </row>
    <row r="4599" spans="1:6" x14ac:dyDescent="0.3">
      <c r="A4599">
        <v>0</v>
      </c>
      <c r="B4599">
        <v>29</v>
      </c>
      <c r="C4599">
        <v>0</v>
      </c>
      <c r="D4599">
        <v>0</v>
      </c>
      <c r="E4599">
        <v>207.58</v>
      </c>
      <c r="F4599">
        <v>22.8</v>
      </c>
    </row>
    <row r="4600" spans="1:6" x14ac:dyDescent="0.3">
      <c r="A4600">
        <v>0</v>
      </c>
      <c r="B4600">
        <v>43</v>
      </c>
      <c r="C4600">
        <v>0</v>
      </c>
      <c r="D4600">
        <v>0</v>
      </c>
      <c r="E4600">
        <v>84.43</v>
      </c>
      <c r="F4600">
        <v>30</v>
      </c>
    </row>
    <row r="4601" spans="1:6" x14ac:dyDescent="0.3">
      <c r="A4601">
        <v>0</v>
      </c>
      <c r="B4601">
        <v>37</v>
      </c>
      <c r="C4601">
        <v>0</v>
      </c>
      <c r="D4601">
        <v>0</v>
      </c>
      <c r="E4601">
        <v>156.69</v>
      </c>
      <c r="F4601">
        <v>35.200000000000003</v>
      </c>
    </row>
    <row r="4602" spans="1:6" x14ac:dyDescent="0.3">
      <c r="A4602">
        <v>0</v>
      </c>
      <c r="B4602">
        <v>76</v>
      </c>
      <c r="C4602">
        <v>0</v>
      </c>
      <c r="D4602">
        <v>1</v>
      </c>
      <c r="E4602">
        <v>67.03</v>
      </c>
    </row>
    <row r="4603" spans="1:6" x14ac:dyDescent="0.3">
      <c r="A4603">
        <v>0</v>
      </c>
      <c r="B4603">
        <v>13</v>
      </c>
      <c r="C4603">
        <v>0</v>
      </c>
      <c r="D4603">
        <v>0</v>
      </c>
      <c r="E4603">
        <v>90.6</v>
      </c>
      <c r="F4603">
        <v>16.899999999999999</v>
      </c>
    </row>
    <row r="4604" spans="1:6" x14ac:dyDescent="0.3">
      <c r="A4604">
        <v>0</v>
      </c>
      <c r="B4604">
        <v>49</v>
      </c>
      <c r="C4604">
        <v>0</v>
      </c>
      <c r="D4604">
        <v>0</v>
      </c>
      <c r="E4604">
        <v>193.87</v>
      </c>
      <c r="F4604">
        <v>41</v>
      </c>
    </row>
    <row r="4605" spans="1:6" x14ac:dyDescent="0.3">
      <c r="A4605">
        <v>0</v>
      </c>
      <c r="B4605">
        <v>47</v>
      </c>
      <c r="C4605">
        <v>0</v>
      </c>
      <c r="D4605">
        <v>0</v>
      </c>
      <c r="E4605">
        <v>111.15</v>
      </c>
      <c r="F4605">
        <v>23.8</v>
      </c>
    </row>
    <row r="4606" spans="1:6" x14ac:dyDescent="0.3">
      <c r="A4606">
        <v>0</v>
      </c>
      <c r="B4606">
        <v>49</v>
      </c>
      <c r="C4606">
        <v>0</v>
      </c>
      <c r="D4606">
        <v>1</v>
      </c>
      <c r="E4606">
        <v>88.97</v>
      </c>
      <c r="F4606">
        <v>32.6</v>
      </c>
    </row>
    <row r="4607" spans="1:6" x14ac:dyDescent="0.3">
      <c r="A4607">
        <v>0</v>
      </c>
      <c r="B4607">
        <v>1.88</v>
      </c>
      <c r="C4607">
        <v>0</v>
      </c>
      <c r="D4607">
        <v>0</v>
      </c>
      <c r="E4607">
        <v>81.42</v>
      </c>
      <c r="F4607">
        <v>13.5</v>
      </c>
    </row>
    <row r="4608" spans="1:6" x14ac:dyDescent="0.3">
      <c r="A4608">
        <v>0</v>
      </c>
      <c r="B4608">
        <v>17</v>
      </c>
      <c r="C4608">
        <v>1</v>
      </c>
      <c r="D4608">
        <v>0</v>
      </c>
      <c r="E4608">
        <v>61.67</v>
      </c>
      <c r="F4608">
        <v>97.6</v>
      </c>
    </row>
    <row r="4609" spans="1:6" x14ac:dyDescent="0.3">
      <c r="A4609">
        <v>0</v>
      </c>
      <c r="B4609">
        <v>25</v>
      </c>
      <c r="C4609">
        <v>0</v>
      </c>
      <c r="D4609">
        <v>0</v>
      </c>
      <c r="E4609">
        <v>65.36</v>
      </c>
      <c r="F4609">
        <v>24.7</v>
      </c>
    </row>
    <row r="4610" spans="1:6" x14ac:dyDescent="0.3">
      <c r="A4610">
        <v>0</v>
      </c>
      <c r="B4610">
        <v>41</v>
      </c>
      <c r="C4610">
        <v>0</v>
      </c>
      <c r="D4610">
        <v>0</v>
      </c>
      <c r="E4610">
        <v>87.34</v>
      </c>
      <c r="F4610">
        <v>34.299999999999997</v>
      </c>
    </row>
    <row r="4611" spans="1:6" x14ac:dyDescent="0.3">
      <c r="A4611">
        <v>0</v>
      </c>
      <c r="B4611">
        <v>67</v>
      </c>
      <c r="C4611">
        <v>0</v>
      </c>
      <c r="D4611">
        <v>0</v>
      </c>
      <c r="E4611">
        <v>238.78</v>
      </c>
      <c r="F4611">
        <v>35.700000000000003</v>
      </c>
    </row>
    <row r="4612" spans="1:6" x14ac:dyDescent="0.3">
      <c r="A4612">
        <v>0</v>
      </c>
      <c r="B4612">
        <v>36</v>
      </c>
      <c r="C4612">
        <v>0</v>
      </c>
      <c r="D4612">
        <v>0</v>
      </c>
      <c r="E4612">
        <v>129.72999999999999</v>
      </c>
      <c r="F4612">
        <v>27.8</v>
      </c>
    </row>
    <row r="4613" spans="1:6" x14ac:dyDescent="0.3">
      <c r="A4613">
        <v>0</v>
      </c>
      <c r="B4613">
        <v>54</v>
      </c>
      <c r="C4613">
        <v>0</v>
      </c>
      <c r="D4613">
        <v>0</v>
      </c>
      <c r="E4613">
        <v>57.56</v>
      </c>
      <c r="F4613">
        <v>27.5</v>
      </c>
    </row>
    <row r="4614" spans="1:6" x14ac:dyDescent="0.3">
      <c r="A4614">
        <v>0</v>
      </c>
      <c r="B4614">
        <v>51</v>
      </c>
      <c r="C4614">
        <v>0</v>
      </c>
      <c r="D4614">
        <v>0</v>
      </c>
      <c r="E4614">
        <v>63.61</v>
      </c>
      <c r="F4614">
        <v>42.3</v>
      </c>
    </row>
    <row r="4615" spans="1:6" x14ac:dyDescent="0.3">
      <c r="A4615">
        <v>0</v>
      </c>
      <c r="B4615">
        <v>14</v>
      </c>
      <c r="C4615">
        <v>0</v>
      </c>
      <c r="D4615">
        <v>0</v>
      </c>
      <c r="E4615">
        <v>60.7</v>
      </c>
      <c r="F4615">
        <v>18.600000000000001</v>
      </c>
    </row>
    <row r="4616" spans="1:6" x14ac:dyDescent="0.3">
      <c r="A4616">
        <v>1</v>
      </c>
      <c r="B4616">
        <v>67</v>
      </c>
      <c r="C4616">
        <v>1</v>
      </c>
      <c r="D4616">
        <v>0</v>
      </c>
      <c r="E4616">
        <v>61.94</v>
      </c>
      <c r="F4616">
        <v>25.3</v>
      </c>
    </row>
    <row r="4617" spans="1:6" x14ac:dyDescent="0.3">
      <c r="A4617">
        <v>0</v>
      </c>
      <c r="B4617">
        <v>73</v>
      </c>
      <c r="C4617">
        <v>0</v>
      </c>
      <c r="D4617">
        <v>0</v>
      </c>
      <c r="E4617">
        <v>121.83</v>
      </c>
      <c r="F4617">
        <v>30.3</v>
      </c>
    </row>
    <row r="4618" spans="1:6" x14ac:dyDescent="0.3">
      <c r="A4618">
        <v>0</v>
      </c>
      <c r="B4618">
        <v>39</v>
      </c>
      <c r="C4618">
        <v>0</v>
      </c>
      <c r="D4618">
        <v>0</v>
      </c>
      <c r="E4618">
        <v>125.11</v>
      </c>
      <c r="F4618">
        <v>24.9</v>
      </c>
    </row>
    <row r="4619" spans="1:6" x14ac:dyDescent="0.3">
      <c r="A4619">
        <v>0</v>
      </c>
      <c r="B4619">
        <v>76</v>
      </c>
      <c r="C4619">
        <v>1</v>
      </c>
      <c r="D4619">
        <v>0</v>
      </c>
      <c r="E4619">
        <v>207.96</v>
      </c>
      <c r="F4619">
        <v>34.5</v>
      </c>
    </row>
    <row r="4620" spans="1:6" x14ac:dyDescent="0.3">
      <c r="A4620">
        <v>0</v>
      </c>
      <c r="B4620">
        <v>19</v>
      </c>
      <c r="C4620">
        <v>0</v>
      </c>
      <c r="D4620">
        <v>0</v>
      </c>
      <c r="E4620">
        <v>142.57</v>
      </c>
      <c r="F4620">
        <v>22.8</v>
      </c>
    </row>
    <row r="4621" spans="1:6" x14ac:dyDescent="0.3">
      <c r="A4621">
        <v>0</v>
      </c>
      <c r="B4621">
        <v>1.64</v>
      </c>
      <c r="C4621">
        <v>0</v>
      </c>
      <c r="D4621">
        <v>0</v>
      </c>
      <c r="E4621">
        <v>56.21</v>
      </c>
      <c r="F4621">
        <v>19</v>
      </c>
    </row>
    <row r="4622" spans="1:6" x14ac:dyDescent="0.3">
      <c r="A4622">
        <v>0</v>
      </c>
      <c r="B4622">
        <v>33</v>
      </c>
      <c r="C4622">
        <v>0</v>
      </c>
      <c r="D4622">
        <v>0</v>
      </c>
      <c r="E4622">
        <v>82.83</v>
      </c>
      <c r="F4622">
        <v>25.4</v>
      </c>
    </row>
    <row r="4623" spans="1:6" x14ac:dyDescent="0.3">
      <c r="A4623">
        <v>0</v>
      </c>
      <c r="B4623">
        <v>18</v>
      </c>
      <c r="C4623">
        <v>0</v>
      </c>
      <c r="D4623">
        <v>0</v>
      </c>
      <c r="E4623">
        <v>67.8</v>
      </c>
      <c r="F4623">
        <v>23.8</v>
      </c>
    </row>
    <row r="4624" spans="1:6" x14ac:dyDescent="0.3">
      <c r="A4624">
        <v>0</v>
      </c>
      <c r="B4624">
        <v>46</v>
      </c>
      <c r="C4624">
        <v>1</v>
      </c>
      <c r="D4624">
        <v>0</v>
      </c>
      <c r="E4624">
        <v>65.5</v>
      </c>
      <c r="F4624">
        <v>30.7</v>
      </c>
    </row>
    <row r="4625" spans="1:6" x14ac:dyDescent="0.3">
      <c r="A4625">
        <v>0</v>
      </c>
      <c r="B4625">
        <v>41</v>
      </c>
      <c r="C4625">
        <v>0</v>
      </c>
      <c r="D4625">
        <v>0</v>
      </c>
      <c r="E4625">
        <v>108.71</v>
      </c>
      <c r="F4625">
        <v>24</v>
      </c>
    </row>
    <row r="4626" spans="1:6" x14ac:dyDescent="0.3">
      <c r="A4626">
        <v>0</v>
      </c>
      <c r="B4626">
        <v>64</v>
      </c>
      <c r="C4626">
        <v>1</v>
      </c>
      <c r="D4626">
        <v>0</v>
      </c>
      <c r="E4626">
        <v>57.42</v>
      </c>
      <c r="F4626">
        <v>28</v>
      </c>
    </row>
    <row r="4627" spans="1:6" x14ac:dyDescent="0.3">
      <c r="A4627">
        <v>0</v>
      </c>
      <c r="B4627">
        <v>9</v>
      </c>
      <c r="C4627">
        <v>0</v>
      </c>
      <c r="D4627">
        <v>0</v>
      </c>
      <c r="E4627">
        <v>170.76</v>
      </c>
      <c r="F4627">
        <v>20</v>
      </c>
    </row>
    <row r="4628" spans="1:6" x14ac:dyDescent="0.3">
      <c r="A4628">
        <v>0</v>
      </c>
      <c r="B4628">
        <v>76</v>
      </c>
      <c r="C4628">
        <v>0</v>
      </c>
      <c r="D4628">
        <v>0</v>
      </c>
      <c r="E4628">
        <v>82.35</v>
      </c>
      <c r="F4628">
        <v>38.9</v>
      </c>
    </row>
    <row r="4629" spans="1:6" x14ac:dyDescent="0.3">
      <c r="A4629">
        <v>0</v>
      </c>
      <c r="B4629">
        <v>46</v>
      </c>
      <c r="C4629">
        <v>0</v>
      </c>
      <c r="D4629">
        <v>0</v>
      </c>
      <c r="E4629">
        <v>137.77000000000001</v>
      </c>
      <c r="F4629">
        <v>29.3</v>
      </c>
    </row>
    <row r="4630" spans="1:6" x14ac:dyDescent="0.3">
      <c r="A4630">
        <v>0</v>
      </c>
      <c r="B4630">
        <v>46</v>
      </c>
      <c r="C4630">
        <v>1</v>
      </c>
      <c r="D4630">
        <v>0</v>
      </c>
      <c r="E4630">
        <v>85.62</v>
      </c>
      <c r="F4630">
        <v>33.1</v>
      </c>
    </row>
    <row r="4631" spans="1:6" x14ac:dyDescent="0.3">
      <c r="A4631">
        <v>0</v>
      </c>
      <c r="B4631">
        <v>45</v>
      </c>
      <c r="C4631">
        <v>1</v>
      </c>
      <c r="D4631">
        <v>0</v>
      </c>
      <c r="E4631">
        <v>60.99</v>
      </c>
      <c r="F4631">
        <v>32.799999999999997</v>
      </c>
    </row>
    <row r="4632" spans="1:6" x14ac:dyDescent="0.3">
      <c r="A4632">
        <v>0</v>
      </c>
      <c r="B4632">
        <v>52</v>
      </c>
      <c r="C4632">
        <v>1</v>
      </c>
      <c r="D4632">
        <v>0</v>
      </c>
      <c r="E4632">
        <v>116.21</v>
      </c>
      <c r="F4632">
        <v>32.799999999999997</v>
      </c>
    </row>
    <row r="4633" spans="1:6" x14ac:dyDescent="0.3">
      <c r="A4633">
        <v>0</v>
      </c>
      <c r="B4633">
        <v>55</v>
      </c>
      <c r="C4633">
        <v>0</v>
      </c>
      <c r="D4633">
        <v>0</v>
      </c>
      <c r="E4633">
        <v>61.42</v>
      </c>
      <c r="F4633">
        <v>33.299999999999997</v>
      </c>
    </row>
    <row r="4634" spans="1:6" x14ac:dyDescent="0.3">
      <c r="A4634">
        <v>0</v>
      </c>
      <c r="B4634">
        <v>17</v>
      </c>
      <c r="C4634">
        <v>0</v>
      </c>
      <c r="D4634">
        <v>0</v>
      </c>
      <c r="E4634">
        <v>113.25</v>
      </c>
      <c r="F4634">
        <v>23.4</v>
      </c>
    </row>
    <row r="4635" spans="1:6" x14ac:dyDescent="0.3">
      <c r="A4635">
        <v>0</v>
      </c>
      <c r="B4635">
        <v>44</v>
      </c>
      <c r="C4635">
        <v>0</v>
      </c>
      <c r="D4635">
        <v>0</v>
      </c>
      <c r="E4635">
        <v>65.41</v>
      </c>
      <c r="F4635">
        <v>24.8</v>
      </c>
    </row>
    <row r="4636" spans="1:6" x14ac:dyDescent="0.3">
      <c r="A4636">
        <v>0</v>
      </c>
      <c r="B4636">
        <v>58</v>
      </c>
      <c r="C4636">
        <v>0</v>
      </c>
      <c r="D4636">
        <v>0</v>
      </c>
      <c r="E4636">
        <v>88.05</v>
      </c>
      <c r="F4636">
        <v>30.6</v>
      </c>
    </row>
    <row r="4637" spans="1:6" x14ac:dyDescent="0.3">
      <c r="A4637">
        <v>1</v>
      </c>
      <c r="B4637">
        <v>51</v>
      </c>
      <c r="C4637">
        <v>1</v>
      </c>
      <c r="D4637">
        <v>0</v>
      </c>
      <c r="E4637">
        <v>112.16</v>
      </c>
      <c r="F4637">
        <v>42.5</v>
      </c>
    </row>
    <row r="4638" spans="1:6" x14ac:dyDescent="0.3">
      <c r="A4638">
        <v>0</v>
      </c>
      <c r="B4638">
        <v>37</v>
      </c>
      <c r="C4638">
        <v>0</v>
      </c>
      <c r="D4638">
        <v>0</v>
      </c>
      <c r="E4638">
        <v>120.07</v>
      </c>
      <c r="F4638">
        <v>33.9</v>
      </c>
    </row>
    <row r="4639" spans="1:6" x14ac:dyDescent="0.3">
      <c r="A4639">
        <v>0</v>
      </c>
      <c r="B4639">
        <v>15</v>
      </c>
      <c r="C4639">
        <v>0</v>
      </c>
      <c r="D4639">
        <v>0</v>
      </c>
      <c r="E4639">
        <v>113.28</v>
      </c>
      <c r="F4639">
        <v>23.7</v>
      </c>
    </row>
    <row r="4640" spans="1:6" x14ac:dyDescent="0.3">
      <c r="A4640">
        <v>0</v>
      </c>
      <c r="B4640">
        <v>65</v>
      </c>
      <c r="C4640">
        <v>0</v>
      </c>
      <c r="D4640">
        <v>0</v>
      </c>
      <c r="E4640">
        <v>59.87</v>
      </c>
      <c r="F4640">
        <v>28.5</v>
      </c>
    </row>
    <row r="4641" spans="1:6" x14ac:dyDescent="0.3">
      <c r="A4641">
        <v>1</v>
      </c>
      <c r="B4641">
        <v>80</v>
      </c>
      <c r="C4641">
        <v>0</v>
      </c>
      <c r="D4641">
        <v>1</v>
      </c>
      <c r="E4641">
        <v>66.72</v>
      </c>
      <c r="F4641">
        <v>21.7</v>
      </c>
    </row>
    <row r="4642" spans="1:6" x14ac:dyDescent="0.3">
      <c r="A4642">
        <v>0</v>
      </c>
      <c r="B4642">
        <v>56</v>
      </c>
      <c r="C4642">
        <v>0</v>
      </c>
      <c r="D4642">
        <v>0</v>
      </c>
      <c r="E4642">
        <v>125.87</v>
      </c>
      <c r="F4642">
        <v>24.6</v>
      </c>
    </row>
    <row r="4643" spans="1:6" x14ac:dyDescent="0.3">
      <c r="A4643">
        <v>0</v>
      </c>
      <c r="B4643">
        <v>13</v>
      </c>
      <c r="C4643">
        <v>0</v>
      </c>
      <c r="D4643">
        <v>0</v>
      </c>
      <c r="E4643">
        <v>69.16</v>
      </c>
      <c r="F4643">
        <v>22.3</v>
      </c>
    </row>
    <row r="4644" spans="1:6" x14ac:dyDescent="0.3">
      <c r="A4644">
        <v>0</v>
      </c>
      <c r="B4644">
        <v>42</v>
      </c>
      <c r="C4644">
        <v>0</v>
      </c>
      <c r="D4644">
        <v>0</v>
      </c>
      <c r="E4644">
        <v>68.12</v>
      </c>
      <c r="F4644">
        <v>32</v>
      </c>
    </row>
    <row r="4645" spans="1:6" x14ac:dyDescent="0.3">
      <c r="A4645">
        <v>1</v>
      </c>
      <c r="B4645">
        <v>59</v>
      </c>
      <c r="C4645">
        <v>0</v>
      </c>
      <c r="D4645">
        <v>0</v>
      </c>
      <c r="E4645">
        <v>111.04</v>
      </c>
      <c r="F4645">
        <v>32</v>
      </c>
    </row>
    <row r="4646" spans="1:6" x14ac:dyDescent="0.3">
      <c r="A4646">
        <v>0</v>
      </c>
      <c r="B4646">
        <v>49</v>
      </c>
      <c r="C4646">
        <v>0</v>
      </c>
      <c r="D4646">
        <v>0</v>
      </c>
      <c r="E4646">
        <v>144.1</v>
      </c>
      <c r="F4646">
        <v>30.7</v>
      </c>
    </row>
    <row r="4647" spans="1:6" x14ac:dyDescent="0.3">
      <c r="A4647">
        <v>1</v>
      </c>
      <c r="B4647">
        <v>71</v>
      </c>
      <c r="C4647">
        <v>0</v>
      </c>
      <c r="D4647">
        <v>0</v>
      </c>
      <c r="E4647">
        <v>195.71</v>
      </c>
      <c r="F4647">
        <v>34.1</v>
      </c>
    </row>
    <row r="4648" spans="1:6" x14ac:dyDescent="0.3">
      <c r="A4648">
        <v>0</v>
      </c>
      <c r="B4648">
        <v>2</v>
      </c>
      <c r="C4648">
        <v>0</v>
      </c>
      <c r="D4648">
        <v>0</v>
      </c>
      <c r="E4648">
        <v>86.57</v>
      </c>
      <c r="F4648">
        <v>18</v>
      </c>
    </row>
    <row r="4649" spans="1:6" x14ac:dyDescent="0.3">
      <c r="A4649">
        <v>0</v>
      </c>
      <c r="B4649">
        <v>14</v>
      </c>
      <c r="C4649">
        <v>0</v>
      </c>
      <c r="D4649">
        <v>0</v>
      </c>
      <c r="E4649">
        <v>137.91</v>
      </c>
      <c r="F4649">
        <v>41.8</v>
      </c>
    </row>
    <row r="4650" spans="1:6" x14ac:dyDescent="0.3">
      <c r="A4650">
        <v>0</v>
      </c>
      <c r="B4650">
        <v>56</v>
      </c>
      <c r="C4650">
        <v>0</v>
      </c>
      <c r="D4650">
        <v>0</v>
      </c>
      <c r="E4650">
        <v>62.6</v>
      </c>
      <c r="F4650">
        <v>33.9</v>
      </c>
    </row>
    <row r="4651" spans="1:6" x14ac:dyDescent="0.3">
      <c r="A4651">
        <v>0</v>
      </c>
      <c r="B4651">
        <v>20</v>
      </c>
      <c r="C4651">
        <v>0</v>
      </c>
      <c r="D4651">
        <v>0</v>
      </c>
      <c r="E4651">
        <v>78.97</v>
      </c>
      <c r="F4651">
        <v>19.399999999999999</v>
      </c>
    </row>
    <row r="4652" spans="1:6" x14ac:dyDescent="0.3">
      <c r="A4652">
        <v>0</v>
      </c>
      <c r="B4652">
        <v>10</v>
      </c>
      <c r="C4652">
        <v>0</v>
      </c>
      <c r="D4652">
        <v>0</v>
      </c>
      <c r="E4652">
        <v>102.97</v>
      </c>
      <c r="F4652">
        <v>19.100000000000001</v>
      </c>
    </row>
    <row r="4653" spans="1:6" x14ac:dyDescent="0.3">
      <c r="A4653">
        <v>1</v>
      </c>
      <c r="B4653">
        <v>57</v>
      </c>
      <c r="C4653">
        <v>0</v>
      </c>
      <c r="D4653">
        <v>0</v>
      </c>
      <c r="E4653">
        <v>68.02</v>
      </c>
      <c r="F4653">
        <v>37.5</v>
      </c>
    </row>
    <row r="4654" spans="1:6" x14ac:dyDescent="0.3">
      <c r="A4654">
        <v>0</v>
      </c>
      <c r="B4654">
        <v>1</v>
      </c>
      <c r="C4654">
        <v>0</v>
      </c>
      <c r="D4654">
        <v>0</v>
      </c>
      <c r="E4654">
        <v>123.21</v>
      </c>
      <c r="F4654">
        <v>15.1</v>
      </c>
    </row>
    <row r="4655" spans="1:6" x14ac:dyDescent="0.3">
      <c r="A4655">
        <v>0</v>
      </c>
      <c r="B4655">
        <v>53</v>
      </c>
      <c r="C4655">
        <v>0</v>
      </c>
      <c r="D4655">
        <v>0</v>
      </c>
      <c r="E4655">
        <v>103.37</v>
      </c>
      <c r="F4655">
        <v>26.9</v>
      </c>
    </row>
    <row r="4656" spans="1:6" x14ac:dyDescent="0.3">
      <c r="A4656">
        <v>0</v>
      </c>
      <c r="B4656">
        <v>27</v>
      </c>
      <c r="C4656">
        <v>0</v>
      </c>
      <c r="D4656">
        <v>0</v>
      </c>
      <c r="E4656">
        <v>69.7</v>
      </c>
      <c r="F4656">
        <v>27.3</v>
      </c>
    </row>
    <row r="4657" spans="1:6" x14ac:dyDescent="0.3">
      <c r="A4657">
        <v>0</v>
      </c>
      <c r="B4657">
        <v>61</v>
      </c>
      <c r="C4657">
        <v>1</v>
      </c>
      <c r="D4657">
        <v>0</v>
      </c>
      <c r="E4657">
        <v>102.53</v>
      </c>
      <c r="F4657">
        <v>28.3</v>
      </c>
    </row>
    <row r="4658" spans="1:6" x14ac:dyDescent="0.3">
      <c r="A4658">
        <v>1</v>
      </c>
      <c r="B4658">
        <v>78</v>
      </c>
      <c r="C4658">
        <v>0</v>
      </c>
      <c r="D4658">
        <v>0</v>
      </c>
      <c r="E4658">
        <v>237.75</v>
      </c>
    </row>
    <row r="4659" spans="1:6" x14ac:dyDescent="0.3">
      <c r="A4659">
        <v>0</v>
      </c>
      <c r="B4659">
        <v>48</v>
      </c>
      <c r="C4659">
        <v>0</v>
      </c>
      <c r="D4659">
        <v>0</v>
      </c>
      <c r="E4659">
        <v>106.74</v>
      </c>
      <c r="F4659">
        <v>33.700000000000003</v>
      </c>
    </row>
    <row r="4660" spans="1:6" x14ac:dyDescent="0.3">
      <c r="A4660">
        <v>0</v>
      </c>
      <c r="B4660">
        <v>6</v>
      </c>
      <c r="C4660">
        <v>0</v>
      </c>
      <c r="D4660">
        <v>0</v>
      </c>
      <c r="E4660">
        <v>115.4</v>
      </c>
      <c r="F4660">
        <v>19.2</v>
      </c>
    </row>
    <row r="4661" spans="1:6" x14ac:dyDescent="0.3">
      <c r="A4661">
        <v>0</v>
      </c>
      <c r="B4661">
        <v>1.64</v>
      </c>
      <c r="C4661">
        <v>0</v>
      </c>
      <c r="D4661">
        <v>0</v>
      </c>
      <c r="E4661">
        <v>170.88</v>
      </c>
      <c r="F4661">
        <v>20.8</v>
      </c>
    </row>
    <row r="4662" spans="1:6" x14ac:dyDescent="0.3">
      <c r="A4662">
        <v>0</v>
      </c>
      <c r="B4662">
        <v>62</v>
      </c>
      <c r="C4662">
        <v>0</v>
      </c>
      <c r="D4662">
        <v>0</v>
      </c>
      <c r="E4662">
        <v>81.64</v>
      </c>
      <c r="F4662">
        <v>38.200000000000003</v>
      </c>
    </row>
    <row r="4663" spans="1:6" x14ac:dyDescent="0.3">
      <c r="A4663">
        <v>0</v>
      </c>
      <c r="B4663">
        <v>12</v>
      </c>
      <c r="C4663">
        <v>0</v>
      </c>
      <c r="D4663">
        <v>0</v>
      </c>
      <c r="E4663">
        <v>70.069999999999993</v>
      </c>
      <c r="F4663">
        <v>24.5</v>
      </c>
    </row>
    <row r="4664" spans="1:6" x14ac:dyDescent="0.3">
      <c r="A4664">
        <v>0</v>
      </c>
      <c r="B4664">
        <v>49</v>
      </c>
      <c r="C4664">
        <v>0</v>
      </c>
      <c r="D4664">
        <v>0</v>
      </c>
      <c r="E4664">
        <v>72.2</v>
      </c>
      <c r="F4664">
        <v>30.3</v>
      </c>
    </row>
    <row r="4665" spans="1:6" x14ac:dyDescent="0.3">
      <c r="A4665">
        <v>0</v>
      </c>
      <c r="B4665">
        <v>1.08</v>
      </c>
      <c r="C4665">
        <v>0</v>
      </c>
      <c r="D4665">
        <v>0</v>
      </c>
      <c r="E4665">
        <v>167.66</v>
      </c>
      <c r="F4665">
        <v>18.7</v>
      </c>
    </row>
    <row r="4666" spans="1:6" x14ac:dyDescent="0.3">
      <c r="A4666">
        <v>0</v>
      </c>
      <c r="B4666">
        <v>50</v>
      </c>
      <c r="C4666">
        <v>0</v>
      </c>
      <c r="D4666">
        <v>0</v>
      </c>
      <c r="E4666">
        <v>104.02</v>
      </c>
      <c r="F4666">
        <v>29.5</v>
      </c>
    </row>
    <row r="4667" spans="1:6" x14ac:dyDescent="0.3">
      <c r="A4667">
        <v>0</v>
      </c>
      <c r="B4667">
        <v>12</v>
      </c>
      <c r="C4667">
        <v>0</v>
      </c>
      <c r="D4667">
        <v>0</v>
      </c>
      <c r="E4667">
        <v>127.25</v>
      </c>
      <c r="F4667">
        <v>28.2</v>
      </c>
    </row>
    <row r="4668" spans="1:6" x14ac:dyDescent="0.3">
      <c r="A4668">
        <v>0</v>
      </c>
      <c r="B4668">
        <v>1.64</v>
      </c>
      <c r="C4668">
        <v>0</v>
      </c>
      <c r="D4668">
        <v>0</v>
      </c>
      <c r="E4668">
        <v>56.3</v>
      </c>
      <c r="F4668">
        <v>19.7</v>
      </c>
    </row>
    <row r="4669" spans="1:6" x14ac:dyDescent="0.3">
      <c r="A4669">
        <v>0</v>
      </c>
      <c r="B4669">
        <v>54</v>
      </c>
      <c r="C4669">
        <v>0</v>
      </c>
      <c r="D4669">
        <v>0</v>
      </c>
      <c r="E4669">
        <v>89.41</v>
      </c>
      <c r="F4669">
        <v>42.4</v>
      </c>
    </row>
    <row r="4670" spans="1:6" x14ac:dyDescent="0.3">
      <c r="A4670">
        <v>0</v>
      </c>
      <c r="B4670">
        <v>32</v>
      </c>
      <c r="C4670">
        <v>0</v>
      </c>
      <c r="D4670">
        <v>0</v>
      </c>
      <c r="E4670">
        <v>64.02</v>
      </c>
      <c r="F4670">
        <v>23.8</v>
      </c>
    </row>
    <row r="4671" spans="1:6" x14ac:dyDescent="0.3">
      <c r="A4671">
        <v>0</v>
      </c>
      <c r="B4671">
        <v>15</v>
      </c>
      <c r="C4671">
        <v>0</v>
      </c>
      <c r="D4671">
        <v>0</v>
      </c>
      <c r="E4671">
        <v>190.13</v>
      </c>
      <c r="F4671">
        <v>20.7</v>
      </c>
    </row>
    <row r="4672" spans="1:6" x14ac:dyDescent="0.3">
      <c r="A4672">
        <v>0</v>
      </c>
      <c r="B4672">
        <v>8</v>
      </c>
      <c r="C4672">
        <v>0</v>
      </c>
      <c r="D4672">
        <v>0</v>
      </c>
      <c r="E4672">
        <v>108.06</v>
      </c>
      <c r="F4672">
        <v>14.6</v>
      </c>
    </row>
    <row r="4673" spans="1:6" x14ac:dyDescent="0.3">
      <c r="A4673">
        <v>0</v>
      </c>
      <c r="B4673">
        <v>50</v>
      </c>
      <c r="C4673">
        <v>0</v>
      </c>
      <c r="D4673">
        <v>0</v>
      </c>
      <c r="E4673">
        <v>227.89</v>
      </c>
      <c r="F4673">
        <v>38.799999999999997</v>
      </c>
    </row>
    <row r="4674" spans="1:6" x14ac:dyDescent="0.3">
      <c r="A4674">
        <v>1</v>
      </c>
      <c r="B4674">
        <v>68</v>
      </c>
      <c r="C4674">
        <v>1</v>
      </c>
      <c r="D4674">
        <v>0</v>
      </c>
      <c r="E4674">
        <v>79.790000000000006</v>
      </c>
      <c r="F4674">
        <v>29.7</v>
      </c>
    </row>
    <row r="4675" spans="1:6" x14ac:dyDescent="0.3">
      <c r="A4675">
        <v>0</v>
      </c>
      <c r="B4675">
        <v>21</v>
      </c>
      <c r="C4675">
        <v>0</v>
      </c>
      <c r="D4675">
        <v>0</v>
      </c>
      <c r="E4675">
        <v>78.52</v>
      </c>
      <c r="F4675">
        <v>27.2</v>
      </c>
    </row>
    <row r="4676" spans="1:6" x14ac:dyDescent="0.3">
      <c r="A4676">
        <v>0</v>
      </c>
      <c r="B4676">
        <v>67</v>
      </c>
      <c r="C4676">
        <v>0</v>
      </c>
      <c r="D4676">
        <v>0</v>
      </c>
      <c r="E4676">
        <v>58.51</v>
      </c>
      <c r="F4676">
        <v>30.4</v>
      </c>
    </row>
    <row r="4677" spans="1:6" x14ac:dyDescent="0.3">
      <c r="A4677">
        <v>0</v>
      </c>
      <c r="B4677">
        <v>57</v>
      </c>
      <c r="C4677">
        <v>0</v>
      </c>
      <c r="D4677">
        <v>0</v>
      </c>
      <c r="E4677">
        <v>111.64</v>
      </c>
      <c r="F4677">
        <v>31.5</v>
      </c>
    </row>
    <row r="4678" spans="1:6" x14ac:dyDescent="0.3">
      <c r="A4678">
        <v>0</v>
      </c>
      <c r="B4678">
        <v>9</v>
      </c>
      <c r="C4678">
        <v>0</v>
      </c>
      <c r="D4678">
        <v>0</v>
      </c>
      <c r="E4678">
        <v>97.84</v>
      </c>
      <c r="F4678">
        <v>23.3</v>
      </c>
    </row>
    <row r="4679" spans="1:6" x14ac:dyDescent="0.3">
      <c r="A4679">
        <v>0</v>
      </c>
      <c r="B4679">
        <v>76</v>
      </c>
      <c r="C4679">
        <v>0</v>
      </c>
      <c r="D4679">
        <v>0</v>
      </c>
      <c r="E4679">
        <v>58.65</v>
      </c>
      <c r="F4679">
        <v>25.6</v>
      </c>
    </row>
    <row r="4680" spans="1:6" x14ac:dyDescent="0.3">
      <c r="A4680">
        <v>0</v>
      </c>
      <c r="B4680">
        <v>5</v>
      </c>
      <c r="C4680">
        <v>0</v>
      </c>
      <c r="D4680">
        <v>0</v>
      </c>
      <c r="E4680">
        <v>71.92</v>
      </c>
      <c r="F4680">
        <v>18.2</v>
      </c>
    </row>
    <row r="4681" spans="1:6" x14ac:dyDescent="0.3">
      <c r="A4681">
        <v>0</v>
      </c>
      <c r="B4681">
        <v>9</v>
      </c>
      <c r="C4681">
        <v>0</v>
      </c>
      <c r="D4681">
        <v>0</v>
      </c>
      <c r="E4681">
        <v>64.2</v>
      </c>
      <c r="F4681">
        <v>18.5</v>
      </c>
    </row>
    <row r="4682" spans="1:6" x14ac:dyDescent="0.3">
      <c r="A4682">
        <v>0</v>
      </c>
      <c r="B4682">
        <v>43</v>
      </c>
      <c r="C4682">
        <v>0</v>
      </c>
      <c r="D4682">
        <v>0</v>
      </c>
      <c r="E4682">
        <v>56.08</v>
      </c>
      <c r="F4682">
        <v>23.9</v>
      </c>
    </row>
    <row r="4683" spans="1:6" x14ac:dyDescent="0.3">
      <c r="A4683">
        <v>0</v>
      </c>
      <c r="B4683">
        <v>36</v>
      </c>
      <c r="C4683">
        <v>0</v>
      </c>
      <c r="D4683">
        <v>0</v>
      </c>
      <c r="E4683">
        <v>233.52</v>
      </c>
      <c r="F4683">
        <v>40.9</v>
      </c>
    </row>
    <row r="4684" spans="1:6" x14ac:dyDescent="0.3">
      <c r="A4684">
        <v>0</v>
      </c>
      <c r="B4684">
        <v>36</v>
      </c>
      <c r="C4684">
        <v>0</v>
      </c>
      <c r="D4684">
        <v>0</v>
      </c>
      <c r="E4684">
        <v>61.29</v>
      </c>
      <c r="F4684">
        <v>26.7</v>
      </c>
    </row>
    <row r="4685" spans="1:6" x14ac:dyDescent="0.3">
      <c r="A4685">
        <v>0</v>
      </c>
      <c r="B4685">
        <v>77</v>
      </c>
      <c r="C4685">
        <v>0</v>
      </c>
      <c r="D4685">
        <v>0</v>
      </c>
      <c r="E4685">
        <v>98.84</v>
      </c>
      <c r="F4685">
        <v>27.3</v>
      </c>
    </row>
    <row r="4686" spans="1:6" x14ac:dyDescent="0.3">
      <c r="A4686">
        <v>0</v>
      </c>
      <c r="B4686">
        <v>34</v>
      </c>
      <c r="C4686">
        <v>0</v>
      </c>
      <c r="D4686">
        <v>0</v>
      </c>
      <c r="E4686">
        <v>84.08</v>
      </c>
      <c r="F4686">
        <v>32.9</v>
      </c>
    </row>
    <row r="4687" spans="1:6" x14ac:dyDescent="0.3">
      <c r="A4687">
        <v>0</v>
      </c>
      <c r="B4687">
        <v>77</v>
      </c>
      <c r="C4687">
        <v>1</v>
      </c>
      <c r="D4687">
        <v>1</v>
      </c>
      <c r="E4687">
        <v>80.92</v>
      </c>
      <c r="F4687">
        <v>28.9</v>
      </c>
    </row>
    <row r="4688" spans="1:6" x14ac:dyDescent="0.3">
      <c r="A4688">
        <v>0</v>
      </c>
      <c r="B4688">
        <v>61</v>
      </c>
      <c r="C4688">
        <v>0</v>
      </c>
      <c r="D4688">
        <v>0</v>
      </c>
      <c r="E4688">
        <v>61.32</v>
      </c>
      <c r="F4688">
        <v>23.7</v>
      </c>
    </row>
    <row r="4689" spans="1:6" x14ac:dyDescent="0.3">
      <c r="A4689">
        <v>1</v>
      </c>
      <c r="B4689">
        <v>48</v>
      </c>
      <c r="C4689">
        <v>0</v>
      </c>
      <c r="D4689">
        <v>0</v>
      </c>
      <c r="E4689">
        <v>74.11</v>
      </c>
      <c r="F4689">
        <v>20.5</v>
      </c>
    </row>
    <row r="4690" spans="1:6" x14ac:dyDescent="0.3">
      <c r="A4690">
        <v>0</v>
      </c>
      <c r="B4690">
        <v>65</v>
      </c>
      <c r="C4690">
        <v>1</v>
      </c>
      <c r="D4690">
        <v>0</v>
      </c>
      <c r="E4690">
        <v>112.09</v>
      </c>
      <c r="F4690">
        <v>29.5</v>
      </c>
    </row>
    <row r="4691" spans="1:6" x14ac:dyDescent="0.3">
      <c r="A4691">
        <v>0</v>
      </c>
      <c r="B4691">
        <v>52</v>
      </c>
      <c r="C4691">
        <v>0</v>
      </c>
      <c r="D4691">
        <v>0</v>
      </c>
      <c r="E4691">
        <v>87.51</v>
      </c>
      <c r="F4691">
        <v>30.5</v>
      </c>
    </row>
    <row r="4692" spans="1:6" x14ac:dyDescent="0.3">
      <c r="A4692">
        <v>0</v>
      </c>
      <c r="B4692">
        <v>56</v>
      </c>
      <c r="C4692">
        <v>0</v>
      </c>
      <c r="D4692">
        <v>0</v>
      </c>
      <c r="E4692">
        <v>86.36</v>
      </c>
      <c r="F4692">
        <v>27.7</v>
      </c>
    </row>
    <row r="4693" spans="1:6" x14ac:dyDescent="0.3">
      <c r="A4693">
        <v>0</v>
      </c>
      <c r="B4693">
        <v>14</v>
      </c>
      <c r="C4693">
        <v>0</v>
      </c>
      <c r="D4693">
        <v>0</v>
      </c>
      <c r="E4693">
        <v>61.04</v>
      </c>
      <c r="F4693">
        <v>17.600000000000001</v>
      </c>
    </row>
    <row r="4694" spans="1:6" x14ac:dyDescent="0.3">
      <c r="A4694">
        <v>0</v>
      </c>
      <c r="B4694">
        <v>55</v>
      </c>
      <c r="C4694">
        <v>0</v>
      </c>
      <c r="D4694">
        <v>0</v>
      </c>
      <c r="E4694">
        <v>65.33</v>
      </c>
      <c r="F4694">
        <v>29.7</v>
      </c>
    </row>
    <row r="4695" spans="1:6" x14ac:dyDescent="0.3">
      <c r="A4695">
        <v>0</v>
      </c>
      <c r="B4695">
        <v>59</v>
      </c>
      <c r="C4695">
        <v>0</v>
      </c>
      <c r="D4695">
        <v>0</v>
      </c>
      <c r="E4695">
        <v>203.16</v>
      </c>
      <c r="F4695">
        <v>43.4</v>
      </c>
    </row>
    <row r="4696" spans="1:6" x14ac:dyDescent="0.3">
      <c r="A4696">
        <v>1</v>
      </c>
      <c r="B4696">
        <v>61</v>
      </c>
      <c r="C4696">
        <v>0</v>
      </c>
      <c r="D4696">
        <v>1</v>
      </c>
      <c r="E4696">
        <v>209.86</v>
      </c>
    </row>
    <row r="4697" spans="1:6" x14ac:dyDescent="0.3">
      <c r="A4697">
        <v>0</v>
      </c>
      <c r="B4697">
        <v>60</v>
      </c>
      <c r="C4697">
        <v>0</v>
      </c>
      <c r="D4697">
        <v>0</v>
      </c>
      <c r="E4697">
        <v>100.54</v>
      </c>
      <c r="F4697">
        <v>30.1</v>
      </c>
    </row>
    <row r="4698" spans="1:6" x14ac:dyDescent="0.3">
      <c r="A4698">
        <v>0</v>
      </c>
      <c r="B4698">
        <v>17</v>
      </c>
      <c r="C4698">
        <v>0</v>
      </c>
      <c r="D4698">
        <v>0</v>
      </c>
      <c r="E4698">
        <v>77.790000000000006</v>
      </c>
      <c r="F4698">
        <v>23.6</v>
      </c>
    </row>
    <row r="4699" spans="1:6" x14ac:dyDescent="0.3">
      <c r="A4699">
        <v>0</v>
      </c>
      <c r="B4699">
        <v>20</v>
      </c>
      <c r="C4699">
        <v>0</v>
      </c>
      <c r="D4699">
        <v>0</v>
      </c>
      <c r="E4699">
        <v>96.2</v>
      </c>
      <c r="F4699">
        <v>21.5</v>
      </c>
    </row>
    <row r="4700" spans="1:6" x14ac:dyDescent="0.3">
      <c r="A4700">
        <v>0</v>
      </c>
      <c r="B4700">
        <v>73</v>
      </c>
      <c r="C4700">
        <v>1</v>
      </c>
      <c r="D4700">
        <v>0</v>
      </c>
      <c r="E4700">
        <v>88.34</v>
      </c>
      <c r="F4700">
        <v>27.5</v>
      </c>
    </row>
    <row r="4701" spans="1:6" x14ac:dyDescent="0.3">
      <c r="A4701">
        <v>0</v>
      </c>
      <c r="B4701">
        <v>18</v>
      </c>
      <c r="C4701">
        <v>0</v>
      </c>
      <c r="D4701">
        <v>0</v>
      </c>
      <c r="E4701">
        <v>60.56</v>
      </c>
      <c r="F4701">
        <v>33</v>
      </c>
    </row>
    <row r="4702" spans="1:6" x14ac:dyDescent="0.3">
      <c r="A4702">
        <v>0</v>
      </c>
      <c r="B4702">
        <v>48</v>
      </c>
      <c r="C4702">
        <v>0</v>
      </c>
      <c r="D4702">
        <v>0</v>
      </c>
      <c r="E4702">
        <v>68.13</v>
      </c>
      <c r="F4702">
        <v>38</v>
      </c>
    </row>
    <row r="4703" spans="1:6" x14ac:dyDescent="0.3">
      <c r="A4703">
        <v>0</v>
      </c>
      <c r="B4703">
        <v>38</v>
      </c>
      <c r="C4703">
        <v>0</v>
      </c>
      <c r="D4703">
        <v>0</v>
      </c>
      <c r="E4703">
        <v>79.22</v>
      </c>
      <c r="F4703">
        <v>34.799999999999997</v>
      </c>
    </row>
    <row r="4704" spans="1:6" x14ac:dyDescent="0.3">
      <c r="A4704">
        <v>0</v>
      </c>
      <c r="B4704">
        <v>10</v>
      </c>
      <c r="C4704">
        <v>0</v>
      </c>
      <c r="D4704">
        <v>0</v>
      </c>
      <c r="E4704">
        <v>58.03</v>
      </c>
      <c r="F4704">
        <v>35.200000000000003</v>
      </c>
    </row>
    <row r="4705" spans="1:6" x14ac:dyDescent="0.3">
      <c r="A4705">
        <v>0</v>
      </c>
      <c r="B4705">
        <v>18</v>
      </c>
      <c r="C4705">
        <v>0</v>
      </c>
      <c r="D4705">
        <v>0</v>
      </c>
      <c r="E4705">
        <v>74</v>
      </c>
      <c r="F4705">
        <v>23.7</v>
      </c>
    </row>
    <row r="4706" spans="1:6" x14ac:dyDescent="0.3">
      <c r="A4706">
        <v>0</v>
      </c>
      <c r="B4706">
        <v>38</v>
      </c>
      <c r="C4706">
        <v>0</v>
      </c>
      <c r="D4706">
        <v>0</v>
      </c>
      <c r="E4706">
        <v>69.88</v>
      </c>
      <c r="F4706">
        <v>27.9</v>
      </c>
    </row>
    <row r="4707" spans="1:6" x14ac:dyDescent="0.3">
      <c r="A4707">
        <v>0</v>
      </c>
      <c r="B4707">
        <v>66</v>
      </c>
      <c r="C4707">
        <v>1</v>
      </c>
      <c r="D4707">
        <v>0</v>
      </c>
      <c r="E4707">
        <v>74.900000000000006</v>
      </c>
      <c r="F4707">
        <v>32.1</v>
      </c>
    </row>
    <row r="4708" spans="1:6" x14ac:dyDescent="0.3">
      <c r="A4708">
        <v>0</v>
      </c>
      <c r="B4708">
        <v>5</v>
      </c>
      <c r="C4708">
        <v>0</v>
      </c>
      <c r="D4708">
        <v>0</v>
      </c>
      <c r="E4708">
        <v>82.41</v>
      </c>
      <c r="F4708">
        <v>18.399999999999999</v>
      </c>
    </row>
    <row r="4709" spans="1:6" x14ac:dyDescent="0.3">
      <c r="A4709">
        <v>0</v>
      </c>
      <c r="B4709">
        <v>62</v>
      </c>
      <c r="C4709">
        <v>0</v>
      </c>
      <c r="D4709">
        <v>0</v>
      </c>
      <c r="E4709">
        <v>124.26</v>
      </c>
      <c r="F4709">
        <v>33.4</v>
      </c>
    </row>
    <row r="4710" spans="1:6" x14ac:dyDescent="0.3">
      <c r="A4710">
        <v>0</v>
      </c>
      <c r="B4710">
        <v>79</v>
      </c>
      <c r="C4710">
        <v>0</v>
      </c>
      <c r="D4710">
        <v>0</v>
      </c>
      <c r="E4710">
        <v>105.93</v>
      </c>
      <c r="F4710">
        <v>25.2</v>
      </c>
    </row>
    <row r="4711" spans="1:6" x14ac:dyDescent="0.3">
      <c r="A4711">
        <v>0</v>
      </c>
      <c r="B4711">
        <v>58</v>
      </c>
      <c r="C4711">
        <v>0</v>
      </c>
      <c r="D4711">
        <v>0</v>
      </c>
      <c r="E4711">
        <v>79.95</v>
      </c>
      <c r="F4711">
        <v>25.9</v>
      </c>
    </row>
    <row r="4712" spans="1:6" x14ac:dyDescent="0.3">
      <c r="A4712">
        <v>0</v>
      </c>
      <c r="B4712">
        <v>14</v>
      </c>
      <c r="C4712">
        <v>0</v>
      </c>
      <c r="D4712">
        <v>0</v>
      </c>
      <c r="E4712">
        <v>164.7</v>
      </c>
      <c r="F4712">
        <v>26.3</v>
      </c>
    </row>
    <row r="4713" spans="1:6" x14ac:dyDescent="0.3">
      <c r="A4713">
        <v>0</v>
      </c>
      <c r="B4713">
        <v>33</v>
      </c>
      <c r="C4713">
        <v>0</v>
      </c>
      <c r="D4713">
        <v>0</v>
      </c>
      <c r="E4713">
        <v>74.88</v>
      </c>
      <c r="F4713">
        <v>31.6</v>
      </c>
    </row>
    <row r="4714" spans="1:6" x14ac:dyDescent="0.3">
      <c r="A4714">
        <v>0</v>
      </c>
      <c r="B4714">
        <v>71</v>
      </c>
      <c r="C4714">
        <v>1</v>
      </c>
      <c r="D4714">
        <v>0</v>
      </c>
      <c r="E4714">
        <v>229.73</v>
      </c>
      <c r="F4714">
        <v>30.4</v>
      </c>
    </row>
    <row r="4715" spans="1:6" x14ac:dyDescent="0.3">
      <c r="A4715">
        <v>0</v>
      </c>
      <c r="B4715">
        <v>53</v>
      </c>
      <c r="C4715">
        <v>0</v>
      </c>
      <c r="D4715">
        <v>0</v>
      </c>
      <c r="E4715">
        <v>211.03</v>
      </c>
      <c r="F4715">
        <v>34.200000000000003</v>
      </c>
    </row>
    <row r="4716" spans="1:6" x14ac:dyDescent="0.3">
      <c r="A4716">
        <v>0</v>
      </c>
      <c r="B4716">
        <v>1.72</v>
      </c>
      <c r="C4716">
        <v>0</v>
      </c>
      <c r="D4716">
        <v>0</v>
      </c>
      <c r="E4716">
        <v>75.790000000000006</v>
      </c>
      <c r="F4716">
        <v>17.600000000000001</v>
      </c>
    </row>
    <row r="4717" spans="1:6" x14ac:dyDescent="0.3">
      <c r="A4717">
        <v>0</v>
      </c>
      <c r="B4717">
        <v>64</v>
      </c>
      <c r="C4717">
        <v>0</v>
      </c>
      <c r="D4717">
        <v>1</v>
      </c>
      <c r="E4717">
        <v>69.28</v>
      </c>
      <c r="F4717">
        <v>38.6</v>
      </c>
    </row>
    <row r="4718" spans="1:6" x14ac:dyDescent="0.3">
      <c r="A4718">
        <v>0</v>
      </c>
      <c r="B4718">
        <v>81</v>
      </c>
      <c r="C4718">
        <v>0</v>
      </c>
      <c r="D4718">
        <v>0</v>
      </c>
      <c r="E4718">
        <v>234.35</v>
      </c>
      <c r="F4718">
        <v>25.3</v>
      </c>
    </row>
    <row r="4719" spans="1:6" x14ac:dyDescent="0.3">
      <c r="A4719">
        <v>0</v>
      </c>
      <c r="B4719">
        <v>62</v>
      </c>
      <c r="C4719">
        <v>0</v>
      </c>
      <c r="D4719">
        <v>0</v>
      </c>
      <c r="E4719">
        <v>72.5</v>
      </c>
      <c r="F4719">
        <v>22.5</v>
      </c>
    </row>
    <row r="4720" spans="1:6" x14ac:dyDescent="0.3">
      <c r="A4720">
        <v>0</v>
      </c>
      <c r="B4720">
        <v>61</v>
      </c>
      <c r="C4720">
        <v>0</v>
      </c>
      <c r="D4720">
        <v>0</v>
      </c>
      <c r="E4720">
        <v>227.98</v>
      </c>
      <c r="F4720">
        <v>14.2</v>
      </c>
    </row>
    <row r="4721" spans="1:6" x14ac:dyDescent="0.3">
      <c r="A4721">
        <v>0</v>
      </c>
      <c r="B4721">
        <v>67</v>
      </c>
      <c r="C4721">
        <v>0</v>
      </c>
      <c r="D4721">
        <v>1</v>
      </c>
      <c r="E4721">
        <v>144.1</v>
      </c>
      <c r="F4721">
        <v>27.6</v>
      </c>
    </row>
    <row r="4722" spans="1:6" x14ac:dyDescent="0.3">
      <c r="A4722">
        <v>0</v>
      </c>
      <c r="B4722">
        <v>45</v>
      </c>
      <c r="C4722">
        <v>0</v>
      </c>
      <c r="D4722">
        <v>0</v>
      </c>
      <c r="E4722">
        <v>99.91</v>
      </c>
      <c r="F4722">
        <v>30.9</v>
      </c>
    </row>
    <row r="4723" spans="1:6" x14ac:dyDescent="0.3">
      <c r="A4723">
        <v>0</v>
      </c>
      <c r="B4723">
        <v>12</v>
      </c>
      <c r="C4723">
        <v>0</v>
      </c>
      <c r="D4723">
        <v>0</v>
      </c>
      <c r="E4723">
        <v>69.25</v>
      </c>
      <c r="F4723">
        <v>18.600000000000001</v>
      </c>
    </row>
    <row r="4724" spans="1:6" x14ac:dyDescent="0.3">
      <c r="A4724">
        <v>1</v>
      </c>
      <c r="B4724">
        <v>60</v>
      </c>
      <c r="C4724">
        <v>0</v>
      </c>
      <c r="D4724">
        <v>0</v>
      </c>
      <c r="E4724">
        <v>97.43</v>
      </c>
      <c r="F4724">
        <v>26.4</v>
      </c>
    </row>
    <row r="4725" spans="1:6" x14ac:dyDescent="0.3">
      <c r="A4725">
        <v>0</v>
      </c>
      <c r="B4725">
        <v>15</v>
      </c>
      <c r="C4725">
        <v>0</v>
      </c>
      <c r="D4725">
        <v>0</v>
      </c>
      <c r="E4725">
        <v>116.5</v>
      </c>
      <c r="F4725">
        <v>27.8</v>
      </c>
    </row>
    <row r="4726" spans="1:6" x14ac:dyDescent="0.3">
      <c r="A4726">
        <v>0</v>
      </c>
      <c r="B4726">
        <v>40</v>
      </c>
      <c r="C4726">
        <v>0</v>
      </c>
      <c r="D4726">
        <v>0</v>
      </c>
      <c r="E4726">
        <v>60.96</v>
      </c>
      <c r="F4726">
        <v>11.5</v>
      </c>
    </row>
    <row r="4727" spans="1:6" x14ac:dyDescent="0.3">
      <c r="A4727">
        <v>0</v>
      </c>
      <c r="B4727">
        <v>81</v>
      </c>
      <c r="C4727">
        <v>0</v>
      </c>
      <c r="D4727">
        <v>0</v>
      </c>
      <c r="E4727">
        <v>89.02</v>
      </c>
      <c r="F4727">
        <v>26.9</v>
      </c>
    </row>
    <row r="4728" spans="1:6" x14ac:dyDescent="0.3">
      <c r="A4728">
        <v>0</v>
      </c>
      <c r="B4728">
        <v>22</v>
      </c>
      <c r="C4728">
        <v>0</v>
      </c>
      <c r="D4728">
        <v>0</v>
      </c>
      <c r="E4728">
        <v>58.38</v>
      </c>
      <c r="F4728">
        <v>36</v>
      </c>
    </row>
    <row r="4729" spans="1:6" x14ac:dyDescent="0.3">
      <c r="A4729">
        <v>0</v>
      </c>
      <c r="B4729">
        <v>53</v>
      </c>
      <c r="C4729">
        <v>0</v>
      </c>
      <c r="D4729">
        <v>0</v>
      </c>
      <c r="E4729">
        <v>113.21</v>
      </c>
      <c r="F4729">
        <v>28.6</v>
      </c>
    </row>
    <row r="4730" spans="1:6" x14ac:dyDescent="0.3">
      <c r="A4730">
        <v>0</v>
      </c>
      <c r="B4730">
        <v>49</v>
      </c>
      <c r="C4730">
        <v>1</v>
      </c>
      <c r="D4730">
        <v>0</v>
      </c>
      <c r="E4730">
        <v>92.26</v>
      </c>
      <c r="F4730">
        <v>33.1</v>
      </c>
    </row>
    <row r="4731" spans="1:6" x14ac:dyDescent="0.3">
      <c r="A4731">
        <v>0</v>
      </c>
      <c r="B4731">
        <v>44</v>
      </c>
      <c r="C4731">
        <v>0</v>
      </c>
      <c r="D4731">
        <v>0</v>
      </c>
      <c r="E4731">
        <v>80.73</v>
      </c>
      <c r="F4731">
        <v>28.1</v>
      </c>
    </row>
    <row r="4732" spans="1:6" x14ac:dyDescent="0.3">
      <c r="A4732">
        <v>0</v>
      </c>
      <c r="B4732">
        <v>30</v>
      </c>
      <c r="C4732">
        <v>0</v>
      </c>
      <c r="D4732">
        <v>0</v>
      </c>
      <c r="E4732">
        <v>133.24</v>
      </c>
      <c r="F4732">
        <v>28.9</v>
      </c>
    </row>
    <row r="4733" spans="1:6" x14ac:dyDescent="0.3">
      <c r="A4733">
        <v>0</v>
      </c>
      <c r="B4733">
        <v>34</v>
      </c>
      <c r="C4733">
        <v>0</v>
      </c>
      <c r="D4733">
        <v>0</v>
      </c>
      <c r="E4733">
        <v>80.81</v>
      </c>
      <c r="F4733">
        <v>33.200000000000003</v>
      </c>
    </row>
    <row r="4734" spans="1:6" x14ac:dyDescent="0.3">
      <c r="A4734">
        <v>0</v>
      </c>
      <c r="B4734">
        <v>1.4</v>
      </c>
      <c r="C4734">
        <v>0</v>
      </c>
      <c r="D4734">
        <v>0</v>
      </c>
      <c r="E4734">
        <v>90.51</v>
      </c>
      <c r="F4734">
        <v>18.899999999999999</v>
      </c>
    </row>
    <row r="4735" spans="1:6" x14ac:dyDescent="0.3">
      <c r="A4735">
        <v>0</v>
      </c>
      <c r="B4735">
        <v>73</v>
      </c>
      <c r="C4735">
        <v>0</v>
      </c>
      <c r="D4735">
        <v>1</v>
      </c>
      <c r="E4735">
        <v>72.42</v>
      </c>
      <c r="F4735">
        <v>27.6</v>
      </c>
    </row>
    <row r="4736" spans="1:6" x14ac:dyDescent="0.3">
      <c r="A4736">
        <v>0</v>
      </c>
      <c r="B4736">
        <v>13</v>
      </c>
      <c r="C4736">
        <v>0</v>
      </c>
      <c r="D4736">
        <v>0</v>
      </c>
      <c r="E4736">
        <v>141.09</v>
      </c>
      <c r="F4736">
        <v>24</v>
      </c>
    </row>
    <row r="4737" spans="1:6" x14ac:dyDescent="0.3">
      <c r="A4737">
        <v>0</v>
      </c>
      <c r="B4737">
        <v>6</v>
      </c>
      <c r="C4737">
        <v>0</v>
      </c>
      <c r="D4737">
        <v>0</v>
      </c>
      <c r="E4737">
        <v>94.88</v>
      </c>
      <c r="F4737">
        <v>17.2</v>
      </c>
    </row>
    <row r="4738" spans="1:6" x14ac:dyDescent="0.3">
      <c r="A4738">
        <v>0</v>
      </c>
      <c r="B4738">
        <v>78</v>
      </c>
      <c r="C4738">
        <v>0</v>
      </c>
      <c r="D4738">
        <v>0</v>
      </c>
      <c r="E4738">
        <v>60.22</v>
      </c>
      <c r="F4738">
        <v>29.7</v>
      </c>
    </row>
    <row r="4739" spans="1:6" x14ac:dyDescent="0.3">
      <c r="A4739">
        <v>0</v>
      </c>
      <c r="B4739">
        <v>78</v>
      </c>
      <c r="C4739">
        <v>1</v>
      </c>
      <c r="D4739">
        <v>1</v>
      </c>
      <c r="E4739">
        <v>106.41</v>
      </c>
      <c r="F4739">
        <v>27.3</v>
      </c>
    </row>
    <row r="4740" spans="1:6" x14ac:dyDescent="0.3">
      <c r="A4740">
        <v>0</v>
      </c>
      <c r="B4740">
        <v>53</v>
      </c>
      <c r="C4740">
        <v>0</v>
      </c>
      <c r="D4740">
        <v>0</v>
      </c>
      <c r="E4740">
        <v>76.790000000000006</v>
      </c>
      <c r="F4740">
        <v>33.9</v>
      </c>
    </row>
    <row r="4741" spans="1:6" x14ac:dyDescent="0.3">
      <c r="A4741">
        <v>0</v>
      </c>
      <c r="B4741">
        <v>48</v>
      </c>
      <c r="C4741">
        <v>0</v>
      </c>
      <c r="D4741">
        <v>0</v>
      </c>
      <c r="E4741">
        <v>76.19</v>
      </c>
      <c r="F4741">
        <v>28.5</v>
      </c>
    </row>
    <row r="4742" spans="1:6" x14ac:dyDescent="0.3">
      <c r="A4742">
        <v>0</v>
      </c>
      <c r="B4742">
        <v>52</v>
      </c>
      <c r="C4742">
        <v>0</v>
      </c>
      <c r="D4742">
        <v>0</v>
      </c>
      <c r="E4742">
        <v>97.37</v>
      </c>
      <c r="F4742">
        <v>26.5</v>
      </c>
    </row>
    <row r="4743" spans="1:6" x14ac:dyDescent="0.3">
      <c r="A4743">
        <v>0</v>
      </c>
      <c r="B4743">
        <v>48</v>
      </c>
      <c r="C4743">
        <v>0</v>
      </c>
      <c r="D4743">
        <v>0</v>
      </c>
      <c r="E4743">
        <v>99.96</v>
      </c>
      <c r="F4743">
        <v>25.2</v>
      </c>
    </row>
    <row r="4744" spans="1:6" x14ac:dyDescent="0.3">
      <c r="A4744">
        <v>0</v>
      </c>
      <c r="B4744">
        <v>70</v>
      </c>
      <c r="C4744">
        <v>1</v>
      </c>
      <c r="D4744">
        <v>0</v>
      </c>
      <c r="E4744">
        <v>74.040000000000006</v>
      </c>
      <c r="F4744">
        <v>29.1</v>
      </c>
    </row>
    <row r="4745" spans="1:6" x14ac:dyDescent="0.3">
      <c r="A4745">
        <v>0</v>
      </c>
      <c r="B4745">
        <v>29</v>
      </c>
      <c r="C4745">
        <v>0</v>
      </c>
      <c r="D4745">
        <v>0</v>
      </c>
      <c r="E4745">
        <v>59.26</v>
      </c>
      <c r="F4745">
        <v>35.799999999999997</v>
      </c>
    </row>
    <row r="4746" spans="1:6" x14ac:dyDescent="0.3">
      <c r="A4746">
        <v>0</v>
      </c>
      <c r="B4746">
        <v>53</v>
      </c>
      <c r="C4746">
        <v>0</v>
      </c>
      <c r="D4746">
        <v>1</v>
      </c>
      <c r="E4746">
        <v>77.3</v>
      </c>
      <c r="F4746">
        <v>33.4</v>
      </c>
    </row>
    <row r="4747" spans="1:6" x14ac:dyDescent="0.3">
      <c r="A4747">
        <v>0</v>
      </c>
      <c r="B4747">
        <v>2</v>
      </c>
      <c r="C4747">
        <v>0</v>
      </c>
      <c r="D4747">
        <v>0</v>
      </c>
      <c r="E4747">
        <v>89.32</v>
      </c>
      <c r="F4747">
        <v>17.2</v>
      </c>
    </row>
    <row r="4748" spans="1:6" x14ac:dyDescent="0.3">
      <c r="A4748">
        <v>0</v>
      </c>
      <c r="B4748">
        <v>1.88</v>
      </c>
      <c r="C4748">
        <v>0</v>
      </c>
      <c r="D4748">
        <v>0</v>
      </c>
      <c r="E4748">
        <v>68.349999999999994</v>
      </c>
      <c r="F4748">
        <v>19.100000000000001</v>
      </c>
    </row>
    <row r="4749" spans="1:6" x14ac:dyDescent="0.3">
      <c r="A4749">
        <v>0</v>
      </c>
      <c r="B4749">
        <v>46</v>
      </c>
      <c r="C4749">
        <v>0</v>
      </c>
      <c r="D4749">
        <v>0</v>
      </c>
      <c r="E4749">
        <v>55.83</v>
      </c>
      <c r="F4749">
        <v>26.4</v>
      </c>
    </row>
    <row r="4750" spans="1:6" x14ac:dyDescent="0.3">
      <c r="A4750">
        <v>0</v>
      </c>
      <c r="B4750">
        <v>68</v>
      </c>
      <c r="C4750">
        <v>0</v>
      </c>
      <c r="D4750">
        <v>1</v>
      </c>
      <c r="E4750">
        <v>145.25</v>
      </c>
      <c r="F4750">
        <v>31.5</v>
      </c>
    </row>
    <row r="4751" spans="1:6" x14ac:dyDescent="0.3">
      <c r="A4751">
        <v>0</v>
      </c>
      <c r="B4751">
        <v>5</v>
      </c>
      <c r="C4751">
        <v>0</v>
      </c>
      <c r="D4751">
        <v>0</v>
      </c>
      <c r="E4751">
        <v>71.430000000000007</v>
      </c>
      <c r="F4751">
        <v>19.3</v>
      </c>
    </row>
    <row r="4752" spans="1:6" x14ac:dyDescent="0.3">
      <c r="A4752">
        <v>0</v>
      </c>
      <c r="B4752">
        <v>48</v>
      </c>
      <c r="C4752">
        <v>0</v>
      </c>
      <c r="D4752">
        <v>0</v>
      </c>
      <c r="E4752">
        <v>127.13</v>
      </c>
      <c r="F4752">
        <v>35</v>
      </c>
    </row>
    <row r="4753" spans="1:6" x14ac:dyDescent="0.3">
      <c r="A4753">
        <v>0</v>
      </c>
      <c r="B4753">
        <v>5</v>
      </c>
      <c r="C4753">
        <v>0</v>
      </c>
      <c r="D4753">
        <v>0</v>
      </c>
      <c r="E4753">
        <v>79.89</v>
      </c>
      <c r="F4753">
        <v>13.8</v>
      </c>
    </row>
    <row r="4754" spans="1:6" x14ac:dyDescent="0.3">
      <c r="A4754">
        <v>1</v>
      </c>
      <c r="B4754">
        <v>82</v>
      </c>
      <c r="C4754">
        <v>1</v>
      </c>
      <c r="D4754">
        <v>1</v>
      </c>
      <c r="E4754">
        <v>215.94</v>
      </c>
      <c r="F4754">
        <v>27.9</v>
      </c>
    </row>
    <row r="4755" spans="1:6" x14ac:dyDescent="0.3">
      <c r="A4755">
        <v>0</v>
      </c>
      <c r="B4755">
        <v>39</v>
      </c>
      <c r="C4755">
        <v>0</v>
      </c>
      <c r="D4755">
        <v>0</v>
      </c>
      <c r="E4755">
        <v>57.38</v>
      </c>
      <c r="F4755">
        <v>41.8</v>
      </c>
    </row>
    <row r="4756" spans="1:6" x14ac:dyDescent="0.3">
      <c r="A4756">
        <v>0</v>
      </c>
      <c r="B4756">
        <v>45</v>
      </c>
      <c r="C4756">
        <v>0</v>
      </c>
      <c r="D4756">
        <v>0</v>
      </c>
      <c r="E4756">
        <v>73.010000000000005</v>
      </c>
      <c r="F4756">
        <v>24.8</v>
      </c>
    </row>
    <row r="4757" spans="1:6" x14ac:dyDescent="0.3">
      <c r="A4757">
        <v>0</v>
      </c>
      <c r="B4757">
        <v>51</v>
      </c>
      <c r="C4757">
        <v>0</v>
      </c>
      <c r="D4757">
        <v>0</v>
      </c>
      <c r="E4757">
        <v>66.11</v>
      </c>
      <c r="F4757">
        <v>26.3</v>
      </c>
    </row>
    <row r="4758" spans="1:6" x14ac:dyDescent="0.3">
      <c r="A4758">
        <v>0</v>
      </c>
      <c r="B4758">
        <v>70</v>
      </c>
      <c r="C4758">
        <v>0</v>
      </c>
      <c r="D4758">
        <v>0</v>
      </c>
      <c r="E4758">
        <v>64.41</v>
      </c>
      <c r="F4758">
        <v>29.4</v>
      </c>
    </row>
    <row r="4759" spans="1:6" x14ac:dyDescent="0.3">
      <c r="A4759">
        <v>0</v>
      </c>
      <c r="B4759">
        <v>52</v>
      </c>
      <c r="C4759">
        <v>0</v>
      </c>
      <c r="D4759">
        <v>0</v>
      </c>
      <c r="E4759">
        <v>69.37</v>
      </c>
      <c r="F4759">
        <v>36.200000000000003</v>
      </c>
    </row>
    <row r="4760" spans="1:6" x14ac:dyDescent="0.3">
      <c r="A4760">
        <v>0</v>
      </c>
      <c r="B4760">
        <v>37</v>
      </c>
      <c r="C4760">
        <v>0</v>
      </c>
      <c r="D4760">
        <v>0</v>
      </c>
      <c r="E4760">
        <v>107.58</v>
      </c>
      <c r="F4760">
        <v>25.3</v>
      </c>
    </row>
    <row r="4761" spans="1:6" x14ac:dyDescent="0.3">
      <c r="A4761">
        <v>0</v>
      </c>
      <c r="B4761">
        <v>57</v>
      </c>
      <c r="C4761">
        <v>0</v>
      </c>
      <c r="D4761">
        <v>0</v>
      </c>
      <c r="E4761">
        <v>70.16</v>
      </c>
      <c r="F4761">
        <v>25.8</v>
      </c>
    </row>
    <row r="4762" spans="1:6" x14ac:dyDescent="0.3">
      <c r="A4762">
        <v>0</v>
      </c>
      <c r="B4762">
        <v>39</v>
      </c>
      <c r="C4762">
        <v>0</v>
      </c>
      <c r="D4762">
        <v>0</v>
      </c>
      <c r="E4762">
        <v>164.67</v>
      </c>
      <c r="F4762">
        <v>33.799999999999997</v>
      </c>
    </row>
    <row r="4763" spans="1:6" x14ac:dyDescent="0.3">
      <c r="A4763">
        <v>1</v>
      </c>
      <c r="B4763">
        <v>66</v>
      </c>
      <c r="C4763">
        <v>0</v>
      </c>
      <c r="D4763">
        <v>0</v>
      </c>
      <c r="E4763">
        <v>151.16</v>
      </c>
      <c r="F4763">
        <v>27.5</v>
      </c>
    </row>
    <row r="4764" spans="1:6" x14ac:dyDescent="0.3">
      <c r="A4764">
        <v>0</v>
      </c>
      <c r="B4764">
        <v>75</v>
      </c>
      <c r="C4764">
        <v>0</v>
      </c>
      <c r="D4764">
        <v>0</v>
      </c>
      <c r="E4764">
        <v>82.35</v>
      </c>
      <c r="F4764">
        <v>25.3</v>
      </c>
    </row>
    <row r="4765" spans="1:6" x14ac:dyDescent="0.3">
      <c r="A4765">
        <v>0</v>
      </c>
      <c r="B4765">
        <v>79</v>
      </c>
      <c r="C4765">
        <v>0</v>
      </c>
      <c r="D4765">
        <v>1</v>
      </c>
      <c r="E4765">
        <v>82.27</v>
      </c>
    </row>
    <row r="4766" spans="1:6" x14ac:dyDescent="0.3">
      <c r="A4766">
        <v>1</v>
      </c>
      <c r="B4766">
        <v>79</v>
      </c>
      <c r="C4766">
        <v>0</v>
      </c>
      <c r="D4766">
        <v>0</v>
      </c>
      <c r="E4766">
        <v>72.73</v>
      </c>
      <c r="F4766">
        <v>28.4</v>
      </c>
    </row>
    <row r="4767" spans="1:6" x14ac:dyDescent="0.3">
      <c r="A4767">
        <v>1</v>
      </c>
      <c r="B4767">
        <v>79</v>
      </c>
      <c r="C4767">
        <v>0</v>
      </c>
      <c r="D4767">
        <v>1</v>
      </c>
      <c r="E4767">
        <v>205.33</v>
      </c>
      <c r="F4767">
        <v>31</v>
      </c>
    </row>
    <row r="4768" spans="1:6" x14ac:dyDescent="0.3">
      <c r="A4768">
        <v>0</v>
      </c>
      <c r="B4768">
        <v>28</v>
      </c>
      <c r="C4768">
        <v>0</v>
      </c>
      <c r="D4768">
        <v>0</v>
      </c>
      <c r="E4768">
        <v>169.49</v>
      </c>
      <c r="F4768">
        <v>27.2</v>
      </c>
    </row>
    <row r="4769" spans="1:6" x14ac:dyDescent="0.3">
      <c r="A4769">
        <v>0</v>
      </c>
      <c r="B4769">
        <v>20</v>
      </c>
      <c r="C4769">
        <v>0</v>
      </c>
      <c r="D4769">
        <v>0</v>
      </c>
      <c r="E4769">
        <v>55.25</v>
      </c>
      <c r="F4769">
        <v>20.399999999999999</v>
      </c>
    </row>
    <row r="4770" spans="1:6" x14ac:dyDescent="0.3">
      <c r="A4770">
        <v>0</v>
      </c>
      <c r="B4770">
        <v>47</v>
      </c>
      <c r="C4770">
        <v>0</v>
      </c>
      <c r="D4770">
        <v>0</v>
      </c>
      <c r="E4770">
        <v>95.04</v>
      </c>
      <c r="F4770">
        <v>28.7</v>
      </c>
    </row>
    <row r="4771" spans="1:6" x14ac:dyDescent="0.3">
      <c r="A4771">
        <v>0</v>
      </c>
      <c r="B4771">
        <v>20</v>
      </c>
      <c r="C4771">
        <v>0</v>
      </c>
      <c r="D4771">
        <v>0</v>
      </c>
      <c r="E4771">
        <v>98.7</v>
      </c>
      <c r="F4771">
        <v>26.2</v>
      </c>
    </row>
    <row r="4772" spans="1:6" x14ac:dyDescent="0.3">
      <c r="A4772">
        <v>0</v>
      </c>
      <c r="B4772">
        <v>45</v>
      </c>
      <c r="C4772">
        <v>0</v>
      </c>
      <c r="D4772">
        <v>0</v>
      </c>
      <c r="E4772">
        <v>58.25</v>
      </c>
      <c r="F4772">
        <v>24</v>
      </c>
    </row>
    <row r="4773" spans="1:6" x14ac:dyDescent="0.3">
      <c r="A4773">
        <v>0</v>
      </c>
      <c r="B4773">
        <v>38</v>
      </c>
      <c r="C4773">
        <v>0</v>
      </c>
      <c r="D4773">
        <v>0</v>
      </c>
      <c r="E4773">
        <v>215.69</v>
      </c>
      <c r="F4773">
        <v>38.6</v>
      </c>
    </row>
    <row r="4774" spans="1:6" x14ac:dyDescent="0.3">
      <c r="A4774">
        <v>0</v>
      </c>
      <c r="B4774">
        <v>81</v>
      </c>
      <c r="C4774">
        <v>1</v>
      </c>
      <c r="D4774">
        <v>0</v>
      </c>
      <c r="E4774">
        <v>117.77</v>
      </c>
      <c r="F4774">
        <v>27.1</v>
      </c>
    </row>
    <row r="4775" spans="1:6" x14ac:dyDescent="0.3">
      <c r="A4775">
        <v>0</v>
      </c>
      <c r="B4775">
        <v>23</v>
      </c>
      <c r="C4775">
        <v>0</v>
      </c>
      <c r="D4775">
        <v>0</v>
      </c>
      <c r="E4775">
        <v>125.26</v>
      </c>
      <c r="F4775">
        <v>18.7</v>
      </c>
    </row>
    <row r="4776" spans="1:6" x14ac:dyDescent="0.3">
      <c r="A4776">
        <v>0</v>
      </c>
      <c r="B4776">
        <v>32</v>
      </c>
      <c r="C4776">
        <v>1</v>
      </c>
      <c r="D4776">
        <v>0</v>
      </c>
      <c r="E4776">
        <v>58.24</v>
      </c>
    </row>
    <row r="4777" spans="1:6" x14ac:dyDescent="0.3">
      <c r="A4777">
        <v>0</v>
      </c>
      <c r="B4777">
        <v>13</v>
      </c>
      <c r="C4777">
        <v>0</v>
      </c>
      <c r="D4777">
        <v>0</v>
      </c>
      <c r="E4777">
        <v>116.64</v>
      </c>
      <c r="F4777">
        <v>23.9</v>
      </c>
    </row>
    <row r="4778" spans="1:6" x14ac:dyDescent="0.3">
      <c r="A4778">
        <v>0</v>
      </c>
      <c r="B4778">
        <v>15</v>
      </c>
      <c r="C4778">
        <v>0</v>
      </c>
      <c r="D4778">
        <v>0</v>
      </c>
      <c r="E4778">
        <v>142.82</v>
      </c>
      <c r="F4778">
        <v>27.6</v>
      </c>
    </row>
    <row r="4779" spans="1:6" x14ac:dyDescent="0.3">
      <c r="A4779">
        <v>0</v>
      </c>
      <c r="B4779">
        <v>13</v>
      </c>
      <c r="C4779">
        <v>0</v>
      </c>
      <c r="D4779">
        <v>0</v>
      </c>
      <c r="E4779">
        <v>55.39</v>
      </c>
      <c r="F4779">
        <v>23.2</v>
      </c>
    </row>
    <row r="4780" spans="1:6" x14ac:dyDescent="0.3">
      <c r="A4780">
        <v>0</v>
      </c>
      <c r="B4780">
        <v>7</v>
      </c>
      <c r="C4780">
        <v>0</v>
      </c>
      <c r="D4780">
        <v>0</v>
      </c>
      <c r="E4780">
        <v>86.6</v>
      </c>
      <c r="F4780">
        <v>17.100000000000001</v>
      </c>
    </row>
    <row r="4781" spans="1:6" x14ac:dyDescent="0.3">
      <c r="A4781">
        <v>0</v>
      </c>
      <c r="B4781">
        <v>25</v>
      </c>
      <c r="C4781">
        <v>0</v>
      </c>
      <c r="D4781">
        <v>0</v>
      </c>
      <c r="E4781">
        <v>65.77</v>
      </c>
      <c r="F4781">
        <v>23.7</v>
      </c>
    </row>
    <row r="4782" spans="1:6" x14ac:dyDescent="0.3">
      <c r="A4782">
        <v>0</v>
      </c>
      <c r="B4782">
        <v>14</v>
      </c>
      <c r="C4782">
        <v>0</v>
      </c>
      <c r="D4782">
        <v>0</v>
      </c>
      <c r="E4782">
        <v>149.41999999999999</v>
      </c>
      <c r="F4782">
        <v>20.6</v>
      </c>
    </row>
    <row r="4783" spans="1:6" x14ac:dyDescent="0.3">
      <c r="A4783">
        <v>0</v>
      </c>
      <c r="B4783">
        <v>48</v>
      </c>
      <c r="C4783">
        <v>0</v>
      </c>
      <c r="D4783">
        <v>0</v>
      </c>
      <c r="E4783">
        <v>113.84</v>
      </c>
      <c r="F4783">
        <v>21.9</v>
      </c>
    </row>
    <row r="4784" spans="1:6" x14ac:dyDescent="0.3">
      <c r="A4784">
        <v>0</v>
      </c>
      <c r="B4784">
        <v>77</v>
      </c>
      <c r="C4784">
        <v>0</v>
      </c>
      <c r="D4784">
        <v>0</v>
      </c>
      <c r="E4784">
        <v>68.38</v>
      </c>
      <c r="F4784">
        <v>25.1</v>
      </c>
    </row>
    <row r="4785" spans="1:6" x14ac:dyDescent="0.3">
      <c r="A4785">
        <v>0</v>
      </c>
      <c r="B4785">
        <v>55</v>
      </c>
      <c r="C4785">
        <v>0</v>
      </c>
      <c r="D4785">
        <v>0</v>
      </c>
      <c r="E4785">
        <v>111.36</v>
      </c>
      <c r="F4785">
        <v>33.6</v>
      </c>
    </row>
    <row r="4786" spans="1:6" x14ac:dyDescent="0.3">
      <c r="A4786">
        <v>0</v>
      </c>
      <c r="B4786">
        <v>25</v>
      </c>
      <c r="C4786">
        <v>0</v>
      </c>
      <c r="D4786">
        <v>0</v>
      </c>
      <c r="E4786">
        <v>113.8</v>
      </c>
      <c r="F4786">
        <v>35.299999999999997</v>
      </c>
    </row>
    <row r="4787" spans="1:6" x14ac:dyDescent="0.3">
      <c r="A4787">
        <v>0</v>
      </c>
      <c r="B4787">
        <v>80</v>
      </c>
      <c r="C4787">
        <v>0</v>
      </c>
      <c r="D4787">
        <v>0</v>
      </c>
      <c r="E4787">
        <v>94.96</v>
      </c>
      <c r="F4787">
        <v>22.1</v>
      </c>
    </row>
    <row r="4788" spans="1:6" x14ac:dyDescent="0.3">
      <c r="A4788">
        <v>0</v>
      </c>
      <c r="B4788">
        <v>55</v>
      </c>
      <c r="C4788">
        <v>0</v>
      </c>
      <c r="D4788">
        <v>0</v>
      </c>
      <c r="E4788">
        <v>56.42</v>
      </c>
      <c r="F4788">
        <v>31.8</v>
      </c>
    </row>
    <row r="4789" spans="1:6" x14ac:dyDescent="0.3">
      <c r="A4789">
        <v>0</v>
      </c>
      <c r="B4789">
        <v>26</v>
      </c>
      <c r="C4789">
        <v>0</v>
      </c>
      <c r="D4789">
        <v>0</v>
      </c>
      <c r="E4789">
        <v>103.61</v>
      </c>
      <c r="F4789">
        <v>31.4</v>
      </c>
    </row>
    <row r="4790" spans="1:6" x14ac:dyDescent="0.3">
      <c r="A4790">
        <v>0</v>
      </c>
      <c r="B4790">
        <v>28</v>
      </c>
      <c r="C4790">
        <v>0</v>
      </c>
      <c r="D4790">
        <v>0</v>
      </c>
      <c r="E4790">
        <v>118.66</v>
      </c>
      <c r="F4790">
        <v>32.299999999999997</v>
      </c>
    </row>
    <row r="4791" spans="1:6" x14ac:dyDescent="0.3">
      <c r="A4791">
        <v>0</v>
      </c>
      <c r="B4791">
        <v>31</v>
      </c>
      <c r="C4791">
        <v>0</v>
      </c>
      <c r="D4791">
        <v>0</v>
      </c>
      <c r="E4791">
        <v>61.1</v>
      </c>
      <c r="F4791">
        <v>26.5</v>
      </c>
    </row>
    <row r="4792" spans="1:6" x14ac:dyDescent="0.3">
      <c r="A4792">
        <v>0</v>
      </c>
      <c r="B4792">
        <v>30</v>
      </c>
      <c r="C4792">
        <v>0</v>
      </c>
      <c r="D4792">
        <v>0</v>
      </c>
      <c r="E4792">
        <v>88.65</v>
      </c>
      <c r="F4792">
        <v>22.2</v>
      </c>
    </row>
    <row r="4793" spans="1:6" x14ac:dyDescent="0.3">
      <c r="A4793">
        <v>0</v>
      </c>
      <c r="B4793">
        <v>54</v>
      </c>
      <c r="C4793">
        <v>0</v>
      </c>
      <c r="D4793">
        <v>0</v>
      </c>
      <c r="E4793">
        <v>114.61</v>
      </c>
      <c r="F4793">
        <v>40.1</v>
      </c>
    </row>
    <row r="4794" spans="1:6" x14ac:dyDescent="0.3">
      <c r="A4794">
        <v>0</v>
      </c>
      <c r="B4794">
        <v>15</v>
      </c>
      <c r="C4794">
        <v>0</v>
      </c>
      <c r="D4794">
        <v>0</v>
      </c>
      <c r="E4794">
        <v>65.05</v>
      </c>
      <c r="F4794">
        <v>24.6</v>
      </c>
    </row>
    <row r="4795" spans="1:6" x14ac:dyDescent="0.3">
      <c r="A4795">
        <v>0</v>
      </c>
      <c r="B4795">
        <v>80</v>
      </c>
      <c r="C4795">
        <v>0</v>
      </c>
      <c r="D4795">
        <v>0</v>
      </c>
      <c r="E4795">
        <v>196.08</v>
      </c>
      <c r="F4795">
        <v>31</v>
      </c>
    </row>
    <row r="4796" spans="1:6" x14ac:dyDescent="0.3">
      <c r="A4796">
        <v>1</v>
      </c>
      <c r="B4796">
        <v>73</v>
      </c>
      <c r="C4796">
        <v>0</v>
      </c>
      <c r="D4796">
        <v>0</v>
      </c>
      <c r="E4796">
        <v>70.94</v>
      </c>
      <c r="F4796">
        <v>34.4</v>
      </c>
    </row>
    <row r="4797" spans="1:6" x14ac:dyDescent="0.3">
      <c r="A4797">
        <v>0</v>
      </c>
      <c r="B4797">
        <v>51</v>
      </c>
      <c r="C4797">
        <v>0</v>
      </c>
      <c r="D4797">
        <v>0</v>
      </c>
      <c r="E4797">
        <v>78.05</v>
      </c>
      <c r="F4797">
        <v>31.4</v>
      </c>
    </row>
    <row r="4798" spans="1:6" x14ac:dyDescent="0.3">
      <c r="A4798">
        <v>0</v>
      </c>
      <c r="B4798">
        <v>56</v>
      </c>
      <c r="C4798">
        <v>0</v>
      </c>
      <c r="D4798">
        <v>0</v>
      </c>
      <c r="E4798">
        <v>139.87</v>
      </c>
      <c r="F4798">
        <v>31.2</v>
      </c>
    </row>
    <row r="4799" spans="1:6" x14ac:dyDescent="0.3">
      <c r="A4799">
        <v>0</v>
      </c>
      <c r="B4799">
        <v>34</v>
      </c>
      <c r="C4799">
        <v>0</v>
      </c>
      <c r="D4799">
        <v>0</v>
      </c>
      <c r="E4799">
        <v>61.11</v>
      </c>
      <c r="F4799">
        <v>29.3</v>
      </c>
    </row>
    <row r="4800" spans="1:6" x14ac:dyDescent="0.3">
      <c r="A4800">
        <v>0</v>
      </c>
      <c r="B4800">
        <v>58</v>
      </c>
      <c r="C4800">
        <v>0</v>
      </c>
      <c r="D4800">
        <v>0</v>
      </c>
      <c r="E4800">
        <v>95.75</v>
      </c>
      <c r="F4800">
        <v>38.5</v>
      </c>
    </row>
    <row r="4801" spans="1:6" x14ac:dyDescent="0.3">
      <c r="A4801">
        <v>0</v>
      </c>
      <c r="B4801">
        <v>8</v>
      </c>
      <c r="C4801">
        <v>0</v>
      </c>
      <c r="D4801">
        <v>0</v>
      </c>
      <c r="E4801">
        <v>133.63</v>
      </c>
      <c r="F4801">
        <v>18.8</v>
      </c>
    </row>
    <row r="4802" spans="1:6" x14ac:dyDescent="0.3">
      <c r="A4802">
        <v>0</v>
      </c>
      <c r="B4802">
        <v>60</v>
      </c>
      <c r="C4802">
        <v>0</v>
      </c>
      <c r="D4802">
        <v>0</v>
      </c>
      <c r="E4802">
        <v>69.2</v>
      </c>
      <c r="F4802">
        <v>30.9</v>
      </c>
    </row>
    <row r="4803" spans="1:6" x14ac:dyDescent="0.3">
      <c r="A4803">
        <v>0</v>
      </c>
      <c r="B4803">
        <v>48</v>
      </c>
      <c r="C4803">
        <v>0</v>
      </c>
      <c r="D4803">
        <v>0</v>
      </c>
      <c r="E4803">
        <v>62.89</v>
      </c>
      <c r="F4803">
        <v>29.6</v>
      </c>
    </row>
    <row r="4804" spans="1:6" x14ac:dyDescent="0.3">
      <c r="A4804">
        <v>0</v>
      </c>
      <c r="B4804">
        <v>51</v>
      </c>
      <c r="C4804">
        <v>0</v>
      </c>
      <c r="D4804">
        <v>0</v>
      </c>
      <c r="E4804">
        <v>219.17</v>
      </c>
      <c r="F4804">
        <v>29.8</v>
      </c>
    </row>
    <row r="4805" spans="1:6" x14ac:dyDescent="0.3">
      <c r="A4805">
        <v>0</v>
      </c>
      <c r="B4805">
        <v>9</v>
      </c>
      <c r="C4805">
        <v>0</v>
      </c>
      <c r="D4805">
        <v>0</v>
      </c>
      <c r="E4805">
        <v>131.88999999999999</v>
      </c>
      <c r="F4805">
        <v>25.5</v>
      </c>
    </row>
    <row r="4806" spans="1:6" x14ac:dyDescent="0.3">
      <c r="A4806">
        <v>0</v>
      </c>
      <c r="B4806">
        <v>63</v>
      </c>
      <c r="C4806">
        <v>0</v>
      </c>
      <c r="D4806">
        <v>0</v>
      </c>
      <c r="E4806">
        <v>78.430000000000007</v>
      </c>
      <c r="F4806">
        <v>18.8</v>
      </c>
    </row>
    <row r="4807" spans="1:6" x14ac:dyDescent="0.3">
      <c r="A4807">
        <v>0</v>
      </c>
      <c r="B4807">
        <v>54</v>
      </c>
      <c r="C4807">
        <v>0</v>
      </c>
      <c r="D4807">
        <v>0</v>
      </c>
      <c r="E4807">
        <v>108.34</v>
      </c>
      <c r="F4807">
        <v>31.9</v>
      </c>
    </row>
    <row r="4808" spans="1:6" x14ac:dyDescent="0.3">
      <c r="A4808">
        <v>0</v>
      </c>
      <c r="B4808">
        <v>82</v>
      </c>
      <c r="C4808">
        <v>0</v>
      </c>
      <c r="D4808">
        <v>0</v>
      </c>
      <c r="E4808">
        <v>105.77</v>
      </c>
      <c r="F4808">
        <v>29.5</v>
      </c>
    </row>
    <row r="4809" spans="1:6" x14ac:dyDescent="0.3">
      <c r="A4809">
        <v>0</v>
      </c>
      <c r="B4809">
        <v>52</v>
      </c>
      <c r="C4809">
        <v>0</v>
      </c>
      <c r="D4809">
        <v>1</v>
      </c>
      <c r="E4809">
        <v>79.81</v>
      </c>
    </row>
    <row r="4810" spans="1:6" x14ac:dyDescent="0.3">
      <c r="A4810">
        <v>0</v>
      </c>
      <c r="B4810">
        <v>33</v>
      </c>
      <c r="C4810">
        <v>0</v>
      </c>
      <c r="D4810">
        <v>0</v>
      </c>
      <c r="E4810">
        <v>78.430000000000007</v>
      </c>
      <c r="F4810">
        <v>43.7</v>
      </c>
    </row>
    <row r="4811" spans="1:6" x14ac:dyDescent="0.3">
      <c r="A4811">
        <v>0</v>
      </c>
      <c r="B4811">
        <v>80</v>
      </c>
      <c r="C4811">
        <v>1</v>
      </c>
      <c r="D4811">
        <v>0</v>
      </c>
      <c r="E4811">
        <v>178.89</v>
      </c>
      <c r="F4811">
        <v>27.4</v>
      </c>
    </row>
    <row r="4812" spans="1:6" x14ac:dyDescent="0.3">
      <c r="A4812">
        <v>0</v>
      </c>
      <c r="B4812">
        <v>82</v>
      </c>
      <c r="C4812">
        <v>1</v>
      </c>
      <c r="D4812">
        <v>0</v>
      </c>
      <c r="E4812">
        <v>227.28</v>
      </c>
      <c r="F4812">
        <v>33.299999999999997</v>
      </c>
    </row>
    <row r="4813" spans="1:6" x14ac:dyDescent="0.3">
      <c r="A4813">
        <v>0</v>
      </c>
      <c r="B4813">
        <v>62</v>
      </c>
      <c r="C4813">
        <v>0</v>
      </c>
      <c r="D4813">
        <v>0</v>
      </c>
      <c r="E4813">
        <v>115.13</v>
      </c>
      <c r="F4813">
        <v>30</v>
      </c>
    </row>
    <row r="4814" spans="1:6" x14ac:dyDescent="0.3">
      <c r="A4814">
        <v>0</v>
      </c>
      <c r="B4814">
        <v>39</v>
      </c>
      <c r="C4814">
        <v>1</v>
      </c>
      <c r="D4814">
        <v>0</v>
      </c>
      <c r="E4814">
        <v>88.18</v>
      </c>
      <c r="F4814">
        <v>33.5</v>
      </c>
    </row>
    <row r="4815" spans="1:6" x14ac:dyDescent="0.3">
      <c r="A4815">
        <v>1</v>
      </c>
      <c r="B4815">
        <v>80</v>
      </c>
      <c r="C4815">
        <v>1</v>
      </c>
      <c r="D4815">
        <v>1</v>
      </c>
      <c r="E4815">
        <v>175.29</v>
      </c>
      <c r="F4815">
        <v>31.5</v>
      </c>
    </row>
    <row r="4816" spans="1:6" x14ac:dyDescent="0.3">
      <c r="A4816">
        <v>0</v>
      </c>
      <c r="B4816">
        <v>15</v>
      </c>
      <c r="C4816">
        <v>0</v>
      </c>
      <c r="D4816">
        <v>0</v>
      </c>
      <c r="E4816">
        <v>75.77</v>
      </c>
      <c r="F4816">
        <v>38</v>
      </c>
    </row>
    <row r="4817" spans="1:6" x14ac:dyDescent="0.3">
      <c r="A4817">
        <v>0</v>
      </c>
      <c r="B4817">
        <v>32</v>
      </c>
      <c r="C4817">
        <v>0</v>
      </c>
      <c r="D4817">
        <v>0</v>
      </c>
      <c r="E4817">
        <v>119.9</v>
      </c>
      <c r="F4817">
        <v>30.9</v>
      </c>
    </row>
    <row r="4818" spans="1:6" x14ac:dyDescent="0.3">
      <c r="A4818">
        <v>0</v>
      </c>
      <c r="B4818">
        <v>37</v>
      </c>
      <c r="C4818">
        <v>1</v>
      </c>
      <c r="D4818">
        <v>0</v>
      </c>
      <c r="E4818">
        <v>165.99</v>
      </c>
      <c r="F4818">
        <v>32.299999999999997</v>
      </c>
    </row>
    <row r="4819" spans="1:6" x14ac:dyDescent="0.3">
      <c r="A4819">
        <v>0</v>
      </c>
      <c r="B4819">
        <v>82</v>
      </c>
      <c r="C4819">
        <v>0</v>
      </c>
      <c r="D4819">
        <v>1</v>
      </c>
      <c r="E4819">
        <v>57.56</v>
      </c>
      <c r="F4819">
        <v>27.5</v>
      </c>
    </row>
    <row r="4820" spans="1:6" x14ac:dyDescent="0.3">
      <c r="A4820">
        <v>0</v>
      </c>
      <c r="B4820">
        <v>71</v>
      </c>
      <c r="C4820">
        <v>0</v>
      </c>
      <c r="D4820">
        <v>1</v>
      </c>
      <c r="E4820">
        <v>70.38</v>
      </c>
      <c r="F4820">
        <v>25</v>
      </c>
    </row>
    <row r="4821" spans="1:6" x14ac:dyDescent="0.3">
      <c r="A4821">
        <v>0</v>
      </c>
      <c r="B4821">
        <v>79</v>
      </c>
      <c r="C4821">
        <v>1</v>
      </c>
      <c r="D4821">
        <v>1</v>
      </c>
      <c r="E4821">
        <v>205.23</v>
      </c>
      <c r="F4821">
        <v>22</v>
      </c>
    </row>
    <row r="4822" spans="1:6" x14ac:dyDescent="0.3">
      <c r="A4822">
        <v>0</v>
      </c>
      <c r="B4822">
        <v>37</v>
      </c>
      <c r="C4822">
        <v>0</v>
      </c>
      <c r="D4822">
        <v>0</v>
      </c>
      <c r="E4822">
        <v>79.56</v>
      </c>
      <c r="F4822">
        <v>25.2</v>
      </c>
    </row>
    <row r="4823" spans="1:6" x14ac:dyDescent="0.3">
      <c r="A4823">
        <v>0</v>
      </c>
      <c r="B4823">
        <v>58</v>
      </c>
      <c r="C4823">
        <v>0</v>
      </c>
      <c r="D4823">
        <v>0</v>
      </c>
      <c r="E4823">
        <v>78.930000000000007</v>
      </c>
      <c r="F4823">
        <v>40.700000000000003</v>
      </c>
    </row>
    <row r="4824" spans="1:6" x14ac:dyDescent="0.3">
      <c r="A4824">
        <v>0</v>
      </c>
      <c r="B4824">
        <v>60</v>
      </c>
      <c r="C4824">
        <v>0</v>
      </c>
      <c r="D4824">
        <v>0</v>
      </c>
      <c r="E4824">
        <v>129.16</v>
      </c>
      <c r="F4824">
        <v>33.6</v>
      </c>
    </row>
    <row r="4825" spans="1:6" x14ac:dyDescent="0.3">
      <c r="A4825">
        <v>0</v>
      </c>
      <c r="B4825">
        <v>62</v>
      </c>
      <c r="C4825">
        <v>0</v>
      </c>
      <c r="D4825">
        <v>0</v>
      </c>
      <c r="E4825">
        <v>60.39</v>
      </c>
      <c r="F4825">
        <v>26.9</v>
      </c>
    </row>
    <row r="4826" spans="1:6" x14ac:dyDescent="0.3">
      <c r="A4826">
        <v>0</v>
      </c>
      <c r="B4826">
        <v>46</v>
      </c>
      <c r="C4826">
        <v>0</v>
      </c>
      <c r="D4826">
        <v>0</v>
      </c>
      <c r="E4826">
        <v>103.62</v>
      </c>
      <c r="F4826">
        <v>40.9</v>
      </c>
    </row>
    <row r="4827" spans="1:6" x14ac:dyDescent="0.3">
      <c r="A4827">
        <v>1</v>
      </c>
      <c r="B4827">
        <v>79</v>
      </c>
      <c r="C4827">
        <v>0</v>
      </c>
      <c r="D4827">
        <v>0</v>
      </c>
      <c r="E4827">
        <v>228.7</v>
      </c>
      <c r="F4827">
        <v>26.6</v>
      </c>
    </row>
    <row r="4828" spans="1:6" x14ac:dyDescent="0.3">
      <c r="A4828">
        <v>1</v>
      </c>
      <c r="B4828">
        <v>58</v>
      </c>
      <c r="C4828">
        <v>0</v>
      </c>
      <c r="D4828">
        <v>0</v>
      </c>
      <c r="E4828">
        <v>59.86</v>
      </c>
      <c r="F4828">
        <v>28</v>
      </c>
    </row>
    <row r="4829" spans="1:6" x14ac:dyDescent="0.3">
      <c r="A4829">
        <v>0</v>
      </c>
      <c r="B4829">
        <v>10</v>
      </c>
      <c r="C4829">
        <v>0</v>
      </c>
      <c r="D4829">
        <v>0</v>
      </c>
      <c r="E4829">
        <v>59.49</v>
      </c>
      <c r="F4829">
        <v>18.3</v>
      </c>
    </row>
    <row r="4830" spans="1:6" x14ac:dyDescent="0.3">
      <c r="A4830">
        <v>0</v>
      </c>
      <c r="B4830">
        <v>5</v>
      </c>
      <c r="C4830">
        <v>0</v>
      </c>
      <c r="D4830">
        <v>0</v>
      </c>
      <c r="E4830">
        <v>79.33</v>
      </c>
      <c r="F4830">
        <v>15</v>
      </c>
    </row>
    <row r="4831" spans="1:6" x14ac:dyDescent="0.3">
      <c r="A4831">
        <v>0</v>
      </c>
      <c r="B4831">
        <v>32</v>
      </c>
      <c r="C4831">
        <v>0</v>
      </c>
      <c r="D4831">
        <v>0</v>
      </c>
      <c r="E4831">
        <v>115.86</v>
      </c>
      <c r="F4831">
        <v>33.299999999999997</v>
      </c>
    </row>
    <row r="4832" spans="1:6" x14ac:dyDescent="0.3">
      <c r="A4832">
        <v>0</v>
      </c>
      <c r="B4832">
        <v>25</v>
      </c>
      <c r="C4832">
        <v>0</v>
      </c>
      <c r="D4832">
        <v>0</v>
      </c>
      <c r="E4832">
        <v>96.17</v>
      </c>
      <c r="F4832">
        <v>22.1</v>
      </c>
    </row>
    <row r="4833" spans="1:6" x14ac:dyDescent="0.3">
      <c r="A4833">
        <v>0</v>
      </c>
      <c r="B4833">
        <v>17</v>
      </c>
      <c r="C4833">
        <v>0</v>
      </c>
      <c r="D4833">
        <v>0</v>
      </c>
      <c r="E4833">
        <v>123.04</v>
      </c>
      <c r="F4833">
        <v>29.6</v>
      </c>
    </row>
    <row r="4834" spans="1:6" x14ac:dyDescent="0.3">
      <c r="A4834">
        <v>0</v>
      </c>
      <c r="B4834">
        <v>17</v>
      </c>
      <c r="C4834">
        <v>0</v>
      </c>
      <c r="D4834">
        <v>0</v>
      </c>
      <c r="E4834">
        <v>63.28</v>
      </c>
      <c r="F4834">
        <v>40.200000000000003</v>
      </c>
    </row>
    <row r="4835" spans="1:6" x14ac:dyDescent="0.3">
      <c r="A4835">
        <v>0</v>
      </c>
      <c r="B4835">
        <v>1.24</v>
      </c>
      <c r="C4835">
        <v>0</v>
      </c>
      <c r="D4835">
        <v>0</v>
      </c>
      <c r="E4835">
        <v>109.97</v>
      </c>
      <c r="F4835">
        <v>19.3</v>
      </c>
    </row>
    <row r="4836" spans="1:6" x14ac:dyDescent="0.3">
      <c r="A4836">
        <v>0</v>
      </c>
      <c r="B4836">
        <v>65</v>
      </c>
      <c r="C4836">
        <v>0</v>
      </c>
      <c r="D4836">
        <v>0</v>
      </c>
      <c r="E4836">
        <v>96.81</v>
      </c>
      <c r="F4836">
        <v>41.2</v>
      </c>
    </row>
    <row r="4837" spans="1:6" x14ac:dyDescent="0.3">
      <c r="A4837">
        <v>0</v>
      </c>
      <c r="B4837">
        <v>28</v>
      </c>
      <c r="C4837">
        <v>0</v>
      </c>
      <c r="D4837">
        <v>0</v>
      </c>
      <c r="E4837">
        <v>75.5</v>
      </c>
      <c r="F4837">
        <v>27</v>
      </c>
    </row>
    <row r="4838" spans="1:6" x14ac:dyDescent="0.3">
      <c r="A4838">
        <v>0</v>
      </c>
      <c r="B4838">
        <v>16</v>
      </c>
      <c r="C4838">
        <v>0</v>
      </c>
      <c r="D4838">
        <v>0</v>
      </c>
      <c r="E4838">
        <v>80.55</v>
      </c>
      <c r="F4838">
        <v>23.5</v>
      </c>
    </row>
    <row r="4839" spans="1:6" x14ac:dyDescent="0.3">
      <c r="A4839">
        <v>0</v>
      </c>
      <c r="B4839">
        <v>49</v>
      </c>
      <c r="C4839">
        <v>1</v>
      </c>
      <c r="D4839">
        <v>0</v>
      </c>
      <c r="E4839">
        <v>119.3</v>
      </c>
      <c r="F4839">
        <v>30.4</v>
      </c>
    </row>
    <row r="4840" spans="1:6" x14ac:dyDescent="0.3">
      <c r="A4840">
        <v>0</v>
      </c>
      <c r="B4840">
        <v>64</v>
      </c>
      <c r="C4840">
        <v>1</v>
      </c>
      <c r="D4840">
        <v>0</v>
      </c>
      <c r="E4840">
        <v>81.680000000000007</v>
      </c>
      <c r="F4840">
        <v>31.3</v>
      </c>
    </row>
    <row r="4841" spans="1:6" x14ac:dyDescent="0.3">
      <c r="A4841">
        <v>0</v>
      </c>
      <c r="B4841">
        <v>11</v>
      </c>
      <c r="C4841">
        <v>0</v>
      </c>
      <c r="D4841">
        <v>0</v>
      </c>
      <c r="E4841">
        <v>68.62</v>
      </c>
      <c r="F4841">
        <v>18.2</v>
      </c>
    </row>
    <row r="4842" spans="1:6" x14ac:dyDescent="0.3">
      <c r="A4842">
        <v>0</v>
      </c>
      <c r="B4842">
        <v>26</v>
      </c>
      <c r="C4842">
        <v>0</v>
      </c>
      <c r="D4842">
        <v>0</v>
      </c>
      <c r="E4842">
        <v>70.61</v>
      </c>
      <c r="F4842">
        <v>20</v>
      </c>
    </row>
    <row r="4843" spans="1:6" x14ac:dyDescent="0.3">
      <c r="A4843">
        <v>0</v>
      </c>
      <c r="B4843">
        <v>9</v>
      </c>
      <c r="C4843">
        <v>0</v>
      </c>
      <c r="D4843">
        <v>0</v>
      </c>
      <c r="E4843">
        <v>150</v>
      </c>
      <c r="F4843">
        <v>17.399999999999999</v>
      </c>
    </row>
    <row r="4844" spans="1:6" x14ac:dyDescent="0.3">
      <c r="A4844">
        <v>0</v>
      </c>
      <c r="B4844">
        <v>1.32</v>
      </c>
      <c r="C4844">
        <v>0</v>
      </c>
      <c r="D4844">
        <v>0</v>
      </c>
      <c r="E4844">
        <v>78.53</v>
      </c>
      <c r="F4844">
        <v>19.8</v>
      </c>
    </row>
    <row r="4845" spans="1:6" x14ac:dyDescent="0.3">
      <c r="A4845">
        <v>0</v>
      </c>
      <c r="B4845">
        <v>78</v>
      </c>
      <c r="C4845">
        <v>0</v>
      </c>
      <c r="D4845">
        <v>0</v>
      </c>
      <c r="E4845">
        <v>56.18</v>
      </c>
      <c r="F4845">
        <v>27.1</v>
      </c>
    </row>
    <row r="4846" spans="1:6" x14ac:dyDescent="0.3">
      <c r="A4846">
        <v>0</v>
      </c>
      <c r="B4846">
        <v>7</v>
      </c>
      <c r="C4846">
        <v>0</v>
      </c>
      <c r="D4846">
        <v>0</v>
      </c>
      <c r="E4846">
        <v>91.81</v>
      </c>
      <c r="F4846">
        <v>15.8</v>
      </c>
    </row>
    <row r="4847" spans="1:6" x14ac:dyDescent="0.3">
      <c r="A4847">
        <v>0</v>
      </c>
      <c r="B4847">
        <v>9</v>
      </c>
      <c r="C4847">
        <v>0</v>
      </c>
      <c r="D4847">
        <v>0</v>
      </c>
      <c r="E4847">
        <v>84.4</v>
      </c>
      <c r="F4847">
        <v>14.9</v>
      </c>
    </row>
    <row r="4848" spans="1:6" x14ac:dyDescent="0.3">
      <c r="A4848">
        <v>0</v>
      </c>
      <c r="B4848">
        <v>29</v>
      </c>
      <c r="C4848">
        <v>0</v>
      </c>
      <c r="D4848">
        <v>0</v>
      </c>
      <c r="E4848">
        <v>60.34</v>
      </c>
      <c r="F4848">
        <v>29.6</v>
      </c>
    </row>
    <row r="4849" spans="1:6" x14ac:dyDescent="0.3">
      <c r="A4849">
        <v>1</v>
      </c>
      <c r="B4849">
        <v>68</v>
      </c>
      <c r="C4849">
        <v>1</v>
      </c>
      <c r="D4849">
        <v>1</v>
      </c>
      <c r="E4849">
        <v>271.74</v>
      </c>
      <c r="F4849">
        <v>31.1</v>
      </c>
    </row>
    <row r="4850" spans="1:6" x14ac:dyDescent="0.3">
      <c r="A4850">
        <v>0</v>
      </c>
      <c r="B4850">
        <v>47</v>
      </c>
      <c r="C4850">
        <v>0</v>
      </c>
      <c r="D4850">
        <v>0</v>
      </c>
      <c r="E4850">
        <v>178.33</v>
      </c>
      <c r="F4850">
        <v>27.7</v>
      </c>
    </row>
    <row r="4851" spans="1:6" x14ac:dyDescent="0.3">
      <c r="A4851">
        <v>0</v>
      </c>
      <c r="B4851">
        <v>22</v>
      </c>
      <c r="C4851">
        <v>0</v>
      </c>
      <c r="D4851">
        <v>0</v>
      </c>
      <c r="E4851">
        <v>85.57</v>
      </c>
      <c r="F4851">
        <v>24.2</v>
      </c>
    </row>
    <row r="4852" spans="1:6" x14ac:dyDescent="0.3">
      <c r="A4852">
        <v>1</v>
      </c>
      <c r="B4852">
        <v>59</v>
      </c>
      <c r="C4852">
        <v>0</v>
      </c>
      <c r="D4852">
        <v>0</v>
      </c>
      <c r="E4852">
        <v>211.78</v>
      </c>
    </row>
    <row r="4853" spans="1:6" x14ac:dyDescent="0.3">
      <c r="A4853">
        <v>0</v>
      </c>
      <c r="B4853">
        <v>37</v>
      </c>
      <c r="C4853">
        <v>0</v>
      </c>
      <c r="D4853">
        <v>0</v>
      </c>
      <c r="E4853">
        <v>67.39</v>
      </c>
      <c r="F4853">
        <v>35.6</v>
      </c>
    </row>
    <row r="4854" spans="1:6" x14ac:dyDescent="0.3">
      <c r="A4854">
        <v>0</v>
      </c>
      <c r="B4854">
        <v>23</v>
      </c>
      <c r="C4854">
        <v>0</v>
      </c>
      <c r="D4854">
        <v>0</v>
      </c>
      <c r="E4854">
        <v>62</v>
      </c>
      <c r="F4854">
        <v>24.8</v>
      </c>
    </row>
    <row r="4855" spans="1:6" x14ac:dyDescent="0.3">
      <c r="A4855">
        <v>0</v>
      </c>
      <c r="B4855">
        <v>70</v>
      </c>
      <c r="C4855">
        <v>1</v>
      </c>
      <c r="D4855">
        <v>0</v>
      </c>
      <c r="E4855">
        <v>251.6</v>
      </c>
      <c r="F4855">
        <v>27.1</v>
      </c>
    </row>
    <row r="4856" spans="1:6" x14ac:dyDescent="0.3">
      <c r="A4856">
        <v>0</v>
      </c>
      <c r="B4856">
        <v>23</v>
      </c>
      <c r="C4856">
        <v>0</v>
      </c>
      <c r="D4856">
        <v>0</v>
      </c>
      <c r="E4856">
        <v>87.87</v>
      </c>
      <c r="F4856">
        <v>23.4</v>
      </c>
    </row>
    <row r="4857" spans="1:6" x14ac:dyDescent="0.3">
      <c r="A4857">
        <v>0</v>
      </c>
      <c r="B4857">
        <v>81</v>
      </c>
      <c r="C4857">
        <v>1</v>
      </c>
      <c r="D4857">
        <v>1</v>
      </c>
      <c r="E4857">
        <v>217.94</v>
      </c>
      <c r="F4857">
        <v>24.1</v>
      </c>
    </row>
    <row r="4858" spans="1:6" x14ac:dyDescent="0.3">
      <c r="A4858">
        <v>0</v>
      </c>
      <c r="B4858">
        <v>62</v>
      </c>
      <c r="C4858">
        <v>0</v>
      </c>
      <c r="D4858">
        <v>0</v>
      </c>
      <c r="E4858">
        <v>107.61</v>
      </c>
      <c r="F4858">
        <v>31.3</v>
      </c>
    </row>
    <row r="4859" spans="1:6" x14ac:dyDescent="0.3">
      <c r="A4859">
        <v>0</v>
      </c>
      <c r="B4859">
        <v>39</v>
      </c>
      <c r="C4859">
        <v>0</v>
      </c>
      <c r="D4859">
        <v>0</v>
      </c>
      <c r="E4859">
        <v>205.77</v>
      </c>
      <c r="F4859">
        <v>24.1</v>
      </c>
    </row>
    <row r="4860" spans="1:6" x14ac:dyDescent="0.3">
      <c r="A4860">
        <v>0</v>
      </c>
      <c r="B4860">
        <v>60</v>
      </c>
      <c r="C4860">
        <v>0</v>
      </c>
      <c r="D4860">
        <v>0</v>
      </c>
      <c r="E4860">
        <v>153.47999999999999</v>
      </c>
      <c r="F4860">
        <v>37.299999999999997</v>
      </c>
    </row>
    <row r="4861" spans="1:6" x14ac:dyDescent="0.3">
      <c r="A4861">
        <v>0</v>
      </c>
      <c r="B4861">
        <v>52</v>
      </c>
      <c r="C4861">
        <v>1</v>
      </c>
      <c r="D4861">
        <v>0</v>
      </c>
      <c r="E4861">
        <v>192.37</v>
      </c>
      <c r="F4861">
        <v>49.2</v>
      </c>
    </row>
    <row r="4862" spans="1:6" x14ac:dyDescent="0.3">
      <c r="A4862">
        <v>0</v>
      </c>
      <c r="B4862">
        <v>70</v>
      </c>
      <c r="C4862">
        <v>0</v>
      </c>
      <c r="D4862">
        <v>0</v>
      </c>
      <c r="E4862">
        <v>102.5</v>
      </c>
      <c r="F4862">
        <v>37.799999999999997</v>
      </c>
    </row>
    <row r="4863" spans="1:6" x14ac:dyDescent="0.3">
      <c r="A4863">
        <v>0</v>
      </c>
      <c r="B4863">
        <v>55</v>
      </c>
      <c r="C4863">
        <v>1</v>
      </c>
      <c r="D4863">
        <v>0</v>
      </c>
      <c r="E4863">
        <v>168.06</v>
      </c>
      <c r="F4863">
        <v>23.5</v>
      </c>
    </row>
    <row r="4864" spans="1:6" x14ac:dyDescent="0.3">
      <c r="A4864">
        <v>0</v>
      </c>
      <c r="B4864">
        <v>55</v>
      </c>
      <c r="C4864">
        <v>0</v>
      </c>
      <c r="D4864">
        <v>1</v>
      </c>
      <c r="E4864">
        <v>56.9</v>
      </c>
      <c r="F4864">
        <v>28.2</v>
      </c>
    </row>
    <row r="4865" spans="1:6" x14ac:dyDescent="0.3">
      <c r="A4865">
        <v>0</v>
      </c>
      <c r="B4865">
        <v>10</v>
      </c>
      <c r="C4865">
        <v>0</v>
      </c>
      <c r="D4865">
        <v>0</v>
      </c>
      <c r="E4865">
        <v>63.08</v>
      </c>
      <c r="F4865">
        <v>20.5</v>
      </c>
    </row>
    <row r="4866" spans="1:6" x14ac:dyDescent="0.3">
      <c r="A4866">
        <v>0</v>
      </c>
      <c r="B4866">
        <v>67</v>
      </c>
      <c r="C4866">
        <v>0</v>
      </c>
      <c r="D4866">
        <v>1</v>
      </c>
      <c r="E4866">
        <v>95.88</v>
      </c>
      <c r="F4866">
        <v>31.9</v>
      </c>
    </row>
    <row r="4867" spans="1:6" x14ac:dyDescent="0.3">
      <c r="A4867">
        <v>0</v>
      </c>
      <c r="B4867">
        <v>60</v>
      </c>
      <c r="C4867">
        <v>0</v>
      </c>
      <c r="D4867">
        <v>0</v>
      </c>
      <c r="E4867">
        <v>200.25</v>
      </c>
      <c r="F4867">
        <v>33.1</v>
      </c>
    </row>
    <row r="4868" spans="1:6" x14ac:dyDescent="0.3">
      <c r="A4868">
        <v>0</v>
      </c>
      <c r="B4868">
        <v>61</v>
      </c>
      <c r="C4868">
        <v>0</v>
      </c>
      <c r="D4868">
        <v>0</v>
      </c>
      <c r="E4868">
        <v>152.84</v>
      </c>
      <c r="F4868">
        <v>28.6</v>
      </c>
    </row>
    <row r="4869" spans="1:6" x14ac:dyDescent="0.3">
      <c r="A4869">
        <v>0</v>
      </c>
      <c r="B4869">
        <v>26</v>
      </c>
      <c r="C4869">
        <v>0</v>
      </c>
      <c r="D4869">
        <v>0</v>
      </c>
      <c r="E4869">
        <v>64.680000000000007</v>
      </c>
      <c r="F4869">
        <v>23.3</v>
      </c>
    </row>
    <row r="4870" spans="1:6" x14ac:dyDescent="0.3">
      <c r="A4870">
        <v>0</v>
      </c>
      <c r="B4870">
        <v>50</v>
      </c>
      <c r="C4870">
        <v>0</v>
      </c>
      <c r="D4870">
        <v>0</v>
      </c>
      <c r="E4870">
        <v>119.77</v>
      </c>
      <c r="F4870">
        <v>23.5</v>
      </c>
    </row>
    <row r="4871" spans="1:6" x14ac:dyDescent="0.3">
      <c r="A4871">
        <v>0</v>
      </c>
      <c r="B4871">
        <v>56</v>
      </c>
      <c r="C4871">
        <v>0</v>
      </c>
      <c r="D4871">
        <v>0</v>
      </c>
      <c r="E4871">
        <v>87.95</v>
      </c>
      <c r="F4871">
        <v>25.2</v>
      </c>
    </row>
    <row r="4872" spans="1:6" x14ac:dyDescent="0.3">
      <c r="A4872">
        <v>0</v>
      </c>
      <c r="B4872">
        <v>54</v>
      </c>
      <c r="C4872">
        <v>0</v>
      </c>
      <c r="D4872">
        <v>0</v>
      </c>
      <c r="E4872">
        <v>247.97</v>
      </c>
      <c r="F4872">
        <v>36.1</v>
      </c>
    </row>
    <row r="4873" spans="1:6" x14ac:dyDescent="0.3">
      <c r="A4873">
        <v>0</v>
      </c>
      <c r="B4873">
        <v>50</v>
      </c>
      <c r="C4873">
        <v>0</v>
      </c>
      <c r="D4873">
        <v>0</v>
      </c>
      <c r="E4873">
        <v>57.93</v>
      </c>
      <c r="F4873">
        <v>27.6</v>
      </c>
    </row>
    <row r="4874" spans="1:6" x14ac:dyDescent="0.3">
      <c r="A4874">
        <v>0</v>
      </c>
      <c r="B4874">
        <v>56</v>
      </c>
      <c r="C4874">
        <v>0</v>
      </c>
      <c r="D4874">
        <v>0</v>
      </c>
      <c r="E4874">
        <v>73.02</v>
      </c>
      <c r="F4874">
        <v>31.1</v>
      </c>
    </row>
    <row r="4875" spans="1:6" x14ac:dyDescent="0.3">
      <c r="A4875">
        <v>0</v>
      </c>
      <c r="B4875">
        <v>68</v>
      </c>
      <c r="C4875">
        <v>0</v>
      </c>
      <c r="D4875">
        <v>0</v>
      </c>
      <c r="E4875">
        <v>91.68</v>
      </c>
      <c r="F4875">
        <v>40.799999999999997</v>
      </c>
    </row>
    <row r="4876" spans="1:6" x14ac:dyDescent="0.3">
      <c r="A4876">
        <v>0</v>
      </c>
      <c r="B4876">
        <v>54</v>
      </c>
      <c r="C4876">
        <v>1</v>
      </c>
      <c r="D4876">
        <v>0</v>
      </c>
      <c r="E4876">
        <v>89.93</v>
      </c>
      <c r="F4876">
        <v>32.1</v>
      </c>
    </row>
    <row r="4877" spans="1:6" x14ac:dyDescent="0.3">
      <c r="A4877">
        <v>0</v>
      </c>
      <c r="B4877">
        <v>23</v>
      </c>
      <c r="C4877">
        <v>0</v>
      </c>
      <c r="D4877">
        <v>0</v>
      </c>
      <c r="E4877">
        <v>115.83</v>
      </c>
      <c r="F4877">
        <v>25.3</v>
      </c>
    </row>
    <row r="4878" spans="1:6" x14ac:dyDescent="0.3">
      <c r="A4878">
        <v>0</v>
      </c>
      <c r="B4878">
        <v>40</v>
      </c>
      <c r="C4878">
        <v>1</v>
      </c>
      <c r="D4878">
        <v>0</v>
      </c>
      <c r="E4878">
        <v>212.01</v>
      </c>
      <c r="F4878">
        <v>28.4</v>
      </c>
    </row>
    <row r="4879" spans="1:6" x14ac:dyDescent="0.3">
      <c r="A4879">
        <v>0</v>
      </c>
      <c r="B4879">
        <v>48</v>
      </c>
      <c r="C4879">
        <v>0</v>
      </c>
      <c r="D4879">
        <v>0</v>
      </c>
      <c r="E4879">
        <v>64.180000000000007</v>
      </c>
      <c r="F4879">
        <v>32.1</v>
      </c>
    </row>
    <row r="4880" spans="1:6" x14ac:dyDescent="0.3">
      <c r="A4880">
        <v>0</v>
      </c>
      <c r="B4880">
        <v>39</v>
      </c>
      <c r="C4880">
        <v>0</v>
      </c>
      <c r="D4880">
        <v>0</v>
      </c>
      <c r="E4880">
        <v>88.48</v>
      </c>
      <c r="F4880">
        <v>34.299999999999997</v>
      </c>
    </row>
    <row r="4881" spans="1:6" x14ac:dyDescent="0.3">
      <c r="A4881">
        <v>1</v>
      </c>
      <c r="B4881">
        <v>69</v>
      </c>
      <c r="C4881">
        <v>1</v>
      </c>
      <c r="D4881">
        <v>0</v>
      </c>
      <c r="E4881">
        <v>182.99</v>
      </c>
      <c r="F4881">
        <v>36.5</v>
      </c>
    </row>
    <row r="4882" spans="1:6" x14ac:dyDescent="0.3">
      <c r="A4882">
        <v>0</v>
      </c>
      <c r="B4882">
        <v>63</v>
      </c>
      <c r="C4882">
        <v>1</v>
      </c>
      <c r="D4882">
        <v>0</v>
      </c>
      <c r="E4882">
        <v>60.17</v>
      </c>
      <c r="F4882">
        <v>23.5</v>
      </c>
    </row>
    <row r="4883" spans="1:6" x14ac:dyDescent="0.3">
      <c r="A4883">
        <v>0</v>
      </c>
      <c r="B4883">
        <v>54</v>
      </c>
      <c r="C4883">
        <v>1</v>
      </c>
      <c r="D4883">
        <v>0</v>
      </c>
      <c r="E4883">
        <v>104.42</v>
      </c>
      <c r="F4883">
        <v>37.6</v>
      </c>
    </row>
    <row r="4884" spans="1:6" x14ac:dyDescent="0.3">
      <c r="A4884">
        <v>0</v>
      </c>
      <c r="B4884">
        <v>79</v>
      </c>
      <c r="C4884">
        <v>0</v>
      </c>
      <c r="D4884">
        <v>1</v>
      </c>
      <c r="E4884">
        <v>57.08</v>
      </c>
      <c r="F4884">
        <v>22</v>
      </c>
    </row>
    <row r="4885" spans="1:6" x14ac:dyDescent="0.3">
      <c r="A4885">
        <v>0</v>
      </c>
      <c r="B4885">
        <v>37</v>
      </c>
      <c r="C4885">
        <v>0</v>
      </c>
      <c r="D4885">
        <v>0</v>
      </c>
      <c r="E4885">
        <v>131.05000000000001</v>
      </c>
      <c r="F4885">
        <v>27.2</v>
      </c>
    </row>
    <row r="4886" spans="1:6" x14ac:dyDescent="0.3">
      <c r="A4886">
        <v>0</v>
      </c>
      <c r="B4886">
        <v>47</v>
      </c>
      <c r="C4886">
        <v>0</v>
      </c>
      <c r="D4886">
        <v>0</v>
      </c>
      <c r="E4886">
        <v>57.76</v>
      </c>
      <c r="F4886">
        <v>33.200000000000003</v>
      </c>
    </row>
    <row r="4887" spans="1:6" x14ac:dyDescent="0.3">
      <c r="A4887">
        <v>0</v>
      </c>
      <c r="B4887">
        <v>0.24</v>
      </c>
      <c r="C4887">
        <v>0</v>
      </c>
      <c r="D4887">
        <v>0</v>
      </c>
      <c r="E4887">
        <v>58.35</v>
      </c>
      <c r="F4887">
        <v>18.600000000000001</v>
      </c>
    </row>
    <row r="4888" spans="1:6" x14ac:dyDescent="0.3">
      <c r="A4888">
        <v>0</v>
      </c>
      <c r="B4888">
        <v>55</v>
      </c>
      <c r="C4888">
        <v>0</v>
      </c>
      <c r="D4888">
        <v>0</v>
      </c>
      <c r="E4888">
        <v>108.64</v>
      </c>
      <c r="F4888">
        <v>29.5</v>
      </c>
    </row>
    <row r="4889" spans="1:6" x14ac:dyDescent="0.3">
      <c r="A4889">
        <v>0</v>
      </c>
      <c r="B4889">
        <v>47</v>
      </c>
      <c r="C4889">
        <v>0</v>
      </c>
      <c r="D4889">
        <v>0</v>
      </c>
      <c r="E4889">
        <v>71.42</v>
      </c>
      <c r="F4889">
        <v>34.9</v>
      </c>
    </row>
    <row r="4890" spans="1:6" x14ac:dyDescent="0.3">
      <c r="A4890">
        <v>0</v>
      </c>
      <c r="B4890">
        <v>40</v>
      </c>
      <c r="C4890">
        <v>0</v>
      </c>
      <c r="D4890">
        <v>0</v>
      </c>
      <c r="E4890">
        <v>144.47999999999999</v>
      </c>
      <c r="F4890">
        <v>29.8</v>
      </c>
    </row>
    <row r="4891" spans="1:6" x14ac:dyDescent="0.3">
      <c r="A4891">
        <v>0</v>
      </c>
      <c r="B4891">
        <v>75</v>
      </c>
      <c r="C4891">
        <v>1</v>
      </c>
      <c r="D4891">
        <v>0</v>
      </c>
      <c r="E4891">
        <v>198.79</v>
      </c>
    </row>
    <row r="4892" spans="1:6" x14ac:dyDescent="0.3">
      <c r="A4892">
        <v>0</v>
      </c>
      <c r="B4892">
        <v>2</v>
      </c>
      <c r="C4892">
        <v>0</v>
      </c>
      <c r="D4892">
        <v>0</v>
      </c>
      <c r="E4892">
        <v>109.1</v>
      </c>
      <c r="F4892">
        <v>20</v>
      </c>
    </row>
    <row r="4893" spans="1:6" x14ac:dyDescent="0.3">
      <c r="A4893">
        <v>0</v>
      </c>
      <c r="B4893">
        <v>59</v>
      </c>
      <c r="C4893">
        <v>0</v>
      </c>
      <c r="D4893">
        <v>0</v>
      </c>
      <c r="E4893">
        <v>135.84</v>
      </c>
      <c r="F4893">
        <v>27.3</v>
      </c>
    </row>
    <row r="4894" spans="1:6" x14ac:dyDescent="0.3">
      <c r="A4894">
        <v>0</v>
      </c>
      <c r="B4894">
        <v>53</v>
      </c>
      <c r="C4894">
        <v>0</v>
      </c>
      <c r="D4894">
        <v>0</v>
      </c>
      <c r="E4894">
        <v>86.73</v>
      </c>
      <c r="F4894">
        <v>26.1</v>
      </c>
    </row>
    <row r="4895" spans="1:6" x14ac:dyDescent="0.3">
      <c r="A4895">
        <v>0</v>
      </c>
      <c r="B4895">
        <v>6</v>
      </c>
      <c r="C4895">
        <v>0</v>
      </c>
      <c r="D4895">
        <v>0</v>
      </c>
      <c r="E4895">
        <v>64.55</v>
      </c>
      <c r="F4895">
        <v>17.399999999999999</v>
      </c>
    </row>
    <row r="4896" spans="1:6" x14ac:dyDescent="0.3">
      <c r="A4896">
        <v>0</v>
      </c>
      <c r="B4896">
        <v>11</v>
      </c>
      <c r="C4896">
        <v>0</v>
      </c>
      <c r="D4896">
        <v>0</v>
      </c>
      <c r="E4896">
        <v>141.84</v>
      </c>
      <c r="F4896">
        <v>23.3</v>
      </c>
    </row>
    <row r="4897" spans="1:6" x14ac:dyDescent="0.3">
      <c r="A4897">
        <v>0</v>
      </c>
      <c r="B4897">
        <v>9</v>
      </c>
      <c r="C4897">
        <v>0</v>
      </c>
      <c r="D4897">
        <v>0</v>
      </c>
      <c r="E4897">
        <v>69.52</v>
      </c>
      <c r="F4897">
        <v>24.2</v>
      </c>
    </row>
    <row r="4898" spans="1:6" x14ac:dyDescent="0.3">
      <c r="A4898">
        <v>1</v>
      </c>
      <c r="B4898">
        <v>1.32</v>
      </c>
      <c r="C4898">
        <v>0</v>
      </c>
      <c r="D4898">
        <v>0</v>
      </c>
      <c r="E4898">
        <v>70.37</v>
      </c>
    </row>
    <row r="4899" spans="1:6" x14ac:dyDescent="0.3">
      <c r="A4899">
        <v>0</v>
      </c>
      <c r="B4899">
        <v>73</v>
      </c>
      <c r="C4899">
        <v>0</v>
      </c>
      <c r="D4899">
        <v>1</v>
      </c>
      <c r="E4899">
        <v>70.23</v>
      </c>
      <c r="F4899">
        <v>28.1</v>
      </c>
    </row>
    <row r="4900" spans="1:6" x14ac:dyDescent="0.3">
      <c r="A4900">
        <v>0</v>
      </c>
      <c r="B4900">
        <v>11</v>
      </c>
      <c r="C4900">
        <v>0</v>
      </c>
      <c r="D4900">
        <v>0</v>
      </c>
      <c r="E4900">
        <v>121.71</v>
      </c>
      <c r="F4900">
        <v>23.4</v>
      </c>
    </row>
    <row r="4901" spans="1:6" x14ac:dyDescent="0.3">
      <c r="A4901">
        <v>0</v>
      </c>
      <c r="B4901">
        <v>23</v>
      </c>
      <c r="C4901">
        <v>0</v>
      </c>
      <c r="D4901">
        <v>0</v>
      </c>
      <c r="E4901">
        <v>61.96</v>
      </c>
      <c r="F4901">
        <v>22</v>
      </c>
    </row>
    <row r="4902" spans="1:6" x14ac:dyDescent="0.3">
      <c r="A4902">
        <v>0</v>
      </c>
      <c r="B4902">
        <v>57</v>
      </c>
      <c r="C4902">
        <v>0</v>
      </c>
      <c r="D4902">
        <v>0</v>
      </c>
      <c r="E4902">
        <v>90.4</v>
      </c>
      <c r="F4902">
        <v>26.5</v>
      </c>
    </row>
    <row r="4903" spans="1:6" x14ac:dyDescent="0.3">
      <c r="A4903">
        <v>0</v>
      </c>
      <c r="B4903">
        <v>33</v>
      </c>
      <c r="C4903">
        <v>0</v>
      </c>
      <c r="D4903">
        <v>0</v>
      </c>
      <c r="E4903">
        <v>55.72</v>
      </c>
      <c r="F4903">
        <v>38.200000000000003</v>
      </c>
    </row>
    <row r="4904" spans="1:6" x14ac:dyDescent="0.3">
      <c r="A4904">
        <v>0</v>
      </c>
      <c r="B4904">
        <v>80</v>
      </c>
      <c r="C4904">
        <v>0</v>
      </c>
      <c r="D4904">
        <v>0</v>
      </c>
      <c r="E4904">
        <v>148.72</v>
      </c>
      <c r="F4904">
        <v>28.7</v>
      </c>
    </row>
    <row r="4905" spans="1:6" x14ac:dyDescent="0.3">
      <c r="A4905">
        <v>0</v>
      </c>
      <c r="B4905">
        <v>8</v>
      </c>
      <c r="C4905">
        <v>0</v>
      </c>
      <c r="D4905">
        <v>0</v>
      </c>
      <c r="E4905">
        <v>78.05</v>
      </c>
      <c r="F4905">
        <v>25.7</v>
      </c>
    </row>
    <row r="4906" spans="1:6" x14ac:dyDescent="0.3">
      <c r="A4906">
        <v>0</v>
      </c>
      <c r="B4906">
        <v>42</v>
      </c>
      <c r="C4906">
        <v>0</v>
      </c>
      <c r="D4906">
        <v>0</v>
      </c>
      <c r="E4906">
        <v>145.5</v>
      </c>
      <c r="F4906">
        <v>31.8</v>
      </c>
    </row>
    <row r="4907" spans="1:6" x14ac:dyDescent="0.3">
      <c r="A4907">
        <v>0</v>
      </c>
      <c r="B4907">
        <v>55</v>
      </c>
      <c r="C4907">
        <v>0</v>
      </c>
      <c r="D4907">
        <v>0</v>
      </c>
      <c r="E4907">
        <v>82.26</v>
      </c>
      <c r="F4907">
        <v>28.7</v>
      </c>
    </row>
    <row r="4908" spans="1:6" x14ac:dyDescent="0.3">
      <c r="A4908">
        <v>1</v>
      </c>
      <c r="B4908">
        <v>80</v>
      </c>
      <c r="C4908">
        <v>1</v>
      </c>
      <c r="D4908">
        <v>0</v>
      </c>
      <c r="E4908">
        <v>66.03</v>
      </c>
      <c r="F4908">
        <v>35.4</v>
      </c>
    </row>
    <row r="4909" spans="1:6" x14ac:dyDescent="0.3">
      <c r="A4909">
        <v>0</v>
      </c>
      <c r="B4909">
        <v>3</v>
      </c>
      <c r="C4909">
        <v>0</v>
      </c>
      <c r="D4909">
        <v>0</v>
      </c>
      <c r="E4909">
        <v>57.02</v>
      </c>
      <c r="F4909">
        <v>16.100000000000001</v>
      </c>
    </row>
    <row r="4910" spans="1:6" x14ac:dyDescent="0.3">
      <c r="A4910">
        <v>0</v>
      </c>
      <c r="B4910">
        <v>58</v>
      </c>
      <c r="C4910">
        <v>0</v>
      </c>
      <c r="D4910">
        <v>1</v>
      </c>
      <c r="E4910">
        <v>227.81</v>
      </c>
      <c r="F4910">
        <v>33</v>
      </c>
    </row>
    <row r="4911" spans="1:6" x14ac:dyDescent="0.3">
      <c r="A4911">
        <v>0</v>
      </c>
      <c r="B4911">
        <v>2</v>
      </c>
      <c r="C4911">
        <v>0</v>
      </c>
      <c r="D4911">
        <v>1</v>
      </c>
      <c r="E4911">
        <v>62.89</v>
      </c>
      <c r="F4911">
        <v>29.4</v>
      </c>
    </row>
    <row r="4912" spans="1:6" x14ac:dyDescent="0.3">
      <c r="A4912">
        <v>0</v>
      </c>
      <c r="B4912">
        <v>67</v>
      </c>
      <c r="C4912">
        <v>0</v>
      </c>
      <c r="D4912">
        <v>0</v>
      </c>
      <c r="E4912">
        <v>59</v>
      </c>
      <c r="F4912">
        <v>29.5</v>
      </c>
    </row>
    <row r="4913" spans="1:6" x14ac:dyDescent="0.3">
      <c r="A4913">
        <v>1</v>
      </c>
      <c r="B4913">
        <v>58</v>
      </c>
      <c r="C4913">
        <v>0</v>
      </c>
      <c r="D4913">
        <v>0</v>
      </c>
      <c r="E4913">
        <v>71.2</v>
      </c>
    </row>
    <row r="4914" spans="1:6" x14ac:dyDescent="0.3">
      <c r="A4914">
        <v>0</v>
      </c>
      <c r="B4914">
        <v>19</v>
      </c>
      <c r="C4914">
        <v>0</v>
      </c>
      <c r="D4914">
        <v>0</v>
      </c>
      <c r="E4914">
        <v>73.33</v>
      </c>
      <c r="F4914">
        <v>23</v>
      </c>
    </row>
    <row r="4915" spans="1:6" x14ac:dyDescent="0.3">
      <c r="A4915">
        <v>0</v>
      </c>
      <c r="B4915">
        <v>57</v>
      </c>
      <c r="C4915">
        <v>0</v>
      </c>
      <c r="D4915">
        <v>0</v>
      </c>
      <c r="E4915">
        <v>83.64</v>
      </c>
      <c r="F4915">
        <v>29.4</v>
      </c>
    </row>
    <row r="4916" spans="1:6" x14ac:dyDescent="0.3">
      <c r="A4916">
        <v>0</v>
      </c>
      <c r="B4916">
        <v>21</v>
      </c>
      <c r="C4916">
        <v>0</v>
      </c>
      <c r="D4916">
        <v>0</v>
      </c>
      <c r="E4916">
        <v>138.51</v>
      </c>
      <c r="F4916">
        <v>24.3</v>
      </c>
    </row>
    <row r="4917" spans="1:6" x14ac:dyDescent="0.3">
      <c r="A4917">
        <v>0</v>
      </c>
      <c r="B4917">
        <v>12</v>
      </c>
      <c r="C4917">
        <v>0</v>
      </c>
      <c r="D4917">
        <v>0</v>
      </c>
      <c r="E4917">
        <v>117.04</v>
      </c>
      <c r="F4917">
        <v>18.100000000000001</v>
      </c>
    </row>
    <row r="4918" spans="1:6" x14ac:dyDescent="0.3">
      <c r="A4918">
        <v>0</v>
      </c>
      <c r="B4918">
        <v>53</v>
      </c>
      <c r="C4918">
        <v>0</v>
      </c>
      <c r="D4918">
        <v>0</v>
      </c>
      <c r="E4918">
        <v>123.87</v>
      </c>
      <c r="F4918">
        <v>28.8</v>
      </c>
    </row>
    <row r="4919" spans="1:6" x14ac:dyDescent="0.3">
      <c r="A4919">
        <v>0</v>
      </c>
      <c r="B4919">
        <v>81</v>
      </c>
      <c r="C4919">
        <v>1</v>
      </c>
      <c r="D4919">
        <v>1</v>
      </c>
      <c r="E4919">
        <v>220.64</v>
      </c>
      <c r="F4919">
        <v>30</v>
      </c>
    </row>
    <row r="4920" spans="1:6" x14ac:dyDescent="0.3">
      <c r="A4920">
        <v>0</v>
      </c>
      <c r="B4920">
        <v>50</v>
      </c>
      <c r="C4920">
        <v>0</v>
      </c>
      <c r="D4920">
        <v>0</v>
      </c>
      <c r="E4920">
        <v>58.7</v>
      </c>
      <c r="F4920">
        <v>38.9</v>
      </c>
    </row>
    <row r="4921" spans="1:6" x14ac:dyDescent="0.3">
      <c r="A4921">
        <v>0</v>
      </c>
      <c r="B4921">
        <v>8</v>
      </c>
      <c r="C4921">
        <v>0</v>
      </c>
      <c r="D4921">
        <v>0</v>
      </c>
      <c r="E4921">
        <v>121.99</v>
      </c>
      <c r="F4921">
        <v>19.600000000000001</v>
      </c>
    </row>
    <row r="4922" spans="1:6" x14ac:dyDescent="0.3">
      <c r="A4922">
        <v>0</v>
      </c>
      <c r="B4922">
        <v>5</v>
      </c>
      <c r="C4922">
        <v>0</v>
      </c>
      <c r="D4922">
        <v>0</v>
      </c>
      <c r="E4922">
        <v>101.31</v>
      </c>
      <c r="F4922">
        <v>20</v>
      </c>
    </row>
    <row r="4923" spans="1:6" x14ac:dyDescent="0.3">
      <c r="A4923">
        <v>0</v>
      </c>
      <c r="B4923">
        <v>43</v>
      </c>
      <c r="C4923">
        <v>0</v>
      </c>
      <c r="D4923">
        <v>0</v>
      </c>
      <c r="E4923">
        <v>115.79</v>
      </c>
      <c r="F4923">
        <v>31.8</v>
      </c>
    </row>
    <row r="4924" spans="1:6" x14ac:dyDescent="0.3">
      <c r="A4924">
        <v>0</v>
      </c>
      <c r="B4924">
        <v>13</v>
      </c>
      <c r="C4924">
        <v>0</v>
      </c>
      <c r="D4924">
        <v>0</v>
      </c>
      <c r="E4924">
        <v>137.44999999999999</v>
      </c>
      <c r="F4924">
        <v>18.2</v>
      </c>
    </row>
    <row r="4925" spans="1:6" x14ac:dyDescent="0.3">
      <c r="A4925">
        <v>0</v>
      </c>
      <c r="B4925">
        <v>66</v>
      </c>
      <c r="C4925">
        <v>0</v>
      </c>
      <c r="D4925">
        <v>0</v>
      </c>
      <c r="E4925">
        <v>67.92</v>
      </c>
      <c r="F4925">
        <v>31.1</v>
      </c>
    </row>
    <row r="4926" spans="1:6" x14ac:dyDescent="0.3">
      <c r="A4926">
        <v>0</v>
      </c>
      <c r="B4926">
        <v>62</v>
      </c>
      <c r="C4926">
        <v>0</v>
      </c>
      <c r="D4926">
        <v>0</v>
      </c>
      <c r="E4926">
        <v>145.46</v>
      </c>
      <c r="F4926">
        <v>40.1</v>
      </c>
    </row>
    <row r="4927" spans="1:6" x14ac:dyDescent="0.3">
      <c r="A4927">
        <v>0</v>
      </c>
      <c r="B4927">
        <v>46</v>
      </c>
      <c r="C4927">
        <v>0</v>
      </c>
      <c r="D4927">
        <v>0</v>
      </c>
      <c r="E4927">
        <v>88.19</v>
      </c>
      <c r="F4927">
        <v>29.3</v>
      </c>
    </row>
    <row r="4928" spans="1:6" x14ac:dyDescent="0.3">
      <c r="A4928">
        <v>0</v>
      </c>
      <c r="B4928">
        <v>40</v>
      </c>
      <c r="C4928">
        <v>0</v>
      </c>
      <c r="D4928">
        <v>0</v>
      </c>
      <c r="E4928">
        <v>100.26</v>
      </c>
      <c r="F4928">
        <v>26</v>
      </c>
    </row>
    <row r="4929" spans="1:6" x14ac:dyDescent="0.3">
      <c r="A4929">
        <v>0</v>
      </c>
      <c r="B4929">
        <v>75</v>
      </c>
      <c r="C4929">
        <v>0</v>
      </c>
      <c r="D4929">
        <v>1</v>
      </c>
      <c r="E4929">
        <v>201.76</v>
      </c>
      <c r="F4929">
        <v>30.2</v>
      </c>
    </row>
    <row r="4930" spans="1:6" x14ac:dyDescent="0.3">
      <c r="A4930">
        <v>0</v>
      </c>
      <c r="B4930">
        <v>53</v>
      </c>
      <c r="C4930">
        <v>0</v>
      </c>
      <c r="D4930">
        <v>0</v>
      </c>
      <c r="E4930">
        <v>126.35</v>
      </c>
      <c r="F4930">
        <v>25.2</v>
      </c>
    </row>
    <row r="4931" spans="1:6" x14ac:dyDescent="0.3">
      <c r="A4931">
        <v>0</v>
      </c>
      <c r="B4931">
        <v>29</v>
      </c>
      <c r="C4931">
        <v>0</v>
      </c>
      <c r="D4931">
        <v>0</v>
      </c>
      <c r="E4931">
        <v>102.4</v>
      </c>
      <c r="F4931">
        <v>26.9</v>
      </c>
    </row>
    <row r="4932" spans="1:6" x14ac:dyDescent="0.3">
      <c r="A4932">
        <v>0</v>
      </c>
      <c r="B4932">
        <v>33</v>
      </c>
      <c r="C4932">
        <v>0</v>
      </c>
      <c r="D4932">
        <v>0</v>
      </c>
      <c r="E4932">
        <v>88.04</v>
      </c>
      <c r="F4932">
        <v>30.3</v>
      </c>
    </row>
    <row r="4933" spans="1:6" x14ac:dyDescent="0.3">
      <c r="A4933">
        <v>0</v>
      </c>
      <c r="B4933">
        <v>54</v>
      </c>
      <c r="C4933">
        <v>0</v>
      </c>
      <c r="D4933">
        <v>0</v>
      </c>
      <c r="E4933">
        <v>138.47</v>
      </c>
      <c r="F4933">
        <v>31.5</v>
      </c>
    </row>
    <row r="4934" spans="1:6" x14ac:dyDescent="0.3">
      <c r="A4934">
        <v>0</v>
      </c>
      <c r="B4934">
        <v>47</v>
      </c>
      <c r="C4934">
        <v>0</v>
      </c>
      <c r="D4934">
        <v>0</v>
      </c>
      <c r="E4934">
        <v>64.989999999999995</v>
      </c>
      <c r="F4934">
        <v>33.200000000000003</v>
      </c>
    </row>
    <row r="4935" spans="1:6" x14ac:dyDescent="0.3">
      <c r="A4935">
        <v>0</v>
      </c>
      <c r="B4935">
        <v>52</v>
      </c>
      <c r="C4935">
        <v>0</v>
      </c>
      <c r="D4935">
        <v>0</v>
      </c>
      <c r="E4935">
        <v>78.400000000000006</v>
      </c>
      <c r="F4935">
        <v>64.8</v>
      </c>
    </row>
    <row r="4936" spans="1:6" x14ac:dyDescent="0.3">
      <c r="A4936">
        <v>0</v>
      </c>
      <c r="B4936">
        <v>25</v>
      </c>
      <c r="C4936">
        <v>0</v>
      </c>
      <c r="D4936">
        <v>0</v>
      </c>
      <c r="E4936">
        <v>119.96</v>
      </c>
      <c r="F4936">
        <v>27.7</v>
      </c>
    </row>
    <row r="4937" spans="1:6" x14ac:dyDescent="0.3">
      <c r="A4937">
        <v>0</v>
      </c>
      <c r="B4937">
        <v>49</v>
      </c>
      <c r="C4937">
        <v>0</v>
      </c>
      <c r="D4937">
        <v>0</v>
      </c>
      <c r="E4937">
        <v>209.06</v>
      </c>
      <c r="F4937">
        <v>43.8</v>
      </c>
    </row>
    <row r="4938" spans="1:6" x14ac:dyDescent="0.3">
      <c r="A4938">
        <v>0</v>
      </c>
      <c r="B4938">
        <v>63</v>
      </c>
      <c r="C4938">
        <v>0</v>
      </c>
      <c r="D4938">
        <v>0</v>
      </c>
      <c r="E4938">
        <v>222.66</v>
      </c>
      <c r="F4938">
        <v>37</v>
      </c>
    </row>
    <row r="4939" spans="1:6" x14ac:dyDescent="0.3">
      <c r="A4939">
        <v>0</v>
      </c>
      <c r="B4939">
        <v>42</v>
      </c>
      <c r="C4939">
        <v>1</v>
      </c>
      <c r="D4939">
        <v>0</v>
      </c>
      <c r="E4939">
        <v>118.82</v>
      </c>
      <c r="F4939">
        <v>41</v>
      </c>
    </row>
    <row r="4940" spans="1:6" x14ac:dyDescent="0.3">
      <c r="A4940">
        <v>0</v>
      </c>
      <c r="B4940">
        <v>48</v>
      </c>
      <c r="C4940">
        <v>0</v>
      </c>
      <c r="D4940">
        <v>0</v>
      </c>
      <c r="E4940">
        <v>91.96</v>
      </c>
      <c r="F4940">
        <v>24.9</v>
      </c>
    </row>
    <row r="4941" spans="1:6" x14ac:dyDescent="0.3">
      <c r="A4941">
        <v>0</v>
      </c>
      <c r="B4941">
        <v>16</v>
      </c>
      <c r="C4941">
        <v>0</v>
      </c>
      <c r="D4941">
        <v>0</v>
      </c>
      <c r="E4941">
        <v>111.93</v>
      </c>
      <c r="F4941">
        <v>32.200000000000003</v>
      </c>
    </row>
    <row r="4942" spans="1:6" x14ac:dyDescent="0.3">
      <c r="A4942">
        <v>0</v>
      </c>
      <c r="B4942">
        <v>16</v>
      </c>
      <c r="C4942">
        <v>0</v>
      </c>
      <c r="D4942">
        <v>0</v>
      </c>
      <c r="E4942">
        <v>122.46</v>
      </c>
      <c r="F4942">
        <v>18.7</v>
      </c>
    </row>
    <row r="4943" spans="1:6" x14ac:dyDescent="0.3">
      <c r="A4943">
        <v>0</v>
      </c>
      <c r="B4943">
        <v>31</v>
      </c>
      <c r="C4943">
        <v>0</v>
      </c>
      <c r="D4943">
        <v>0</v>
      </c>
      <c r="E4943">
        <v>100.52</v>
      </c>
      <c r="F4943">
        <v>29.9</v>
      </c>
    </row>
    <row r="4944" spans="1:6" x14ac:dyDescent="0.3">
      <c r="A4944">
        <v>0</v>
      </c>
      <c r="B4944">
        <v>78</v>
      </c>
      <c r="C4944">
        <v>0</v>
      </c>
      <c r="D4944">
        <v>0</v>
      </c>
      <c r="E4944">
        <v>80.09</v>
      </c>
      <c r="F4944">
        <v>21.8</v>
      </c>
    </row>
    <row r="4945" spans="1:6" x14ac:dyDescent="0.3">
      <c r="A4945">
        <v>1</v>
      </c>
      <c r="B4945">
        <v>71</v>
      </c>
      <c r="C4945">
        <v>0</v>
      </c>
      <c r="D4945">
        <v>0</v>
      </c>
      <c r="E4945">
        <v>193.94</v>
      </c>
      <c r="F4945">
        <v>22.4</v>
      </c>
    </row>
    <row r="4946" spans="1:6" x14ac:dyDescent="0.3">
      <c r="A4946">
        <v>0</v>
      </c>
      <c r="B4946">
        <v>70</v>
      </c>
      <c r="C4946">
        <v>0</v>
      </c>
      <c r="D4946">
        <v>0</v>
      </c>
      <c r="E4946">
        <v>193.88</v>
      </c>
      <c r="F4946">
        <v>24.3</v>
      </c>
    </row>
    <row r="4947" spans="1:6" x14ac:dyDescent="0.3">
      <c r="A4947">
        <v>0</v>
      </c>
      <c r="B4947">
        <v>75</v>
      </c>
      <c r="C4947">
        <v>0</v>
      </c>
      <c r="D4947">
        <v>0</v>
      </c>
      <c r="E4947">
        <v>98.91</v>
      </c>
      <c r="F4947">
        <v>24.4</v>
      </c>
    </row>
    <row r="4948" spans="1:6" x14ac:dyDescent="0.3">
      <c r="A4948">
        <v>0</v>
      </c>
      <c r="B4948">
        <v>30</v>
      </c>
      <c r="C4948">
        <v>0</v>
      </c>
      <c r="D4948">
        <v>0</v>
      </c>
      <c r="E4948">
        <v>61.87</v>
      </c>
      <c r="F4948">
        <v>23.9</v>
      </c>
    </row>
    <row r="4949" spans="1:6" x14ac:dyDescent="0.3">
      <c r="A4949">
        <v>0</v>
      </c>
      <c r="B4949">
        <v>49</v>
      </c>
      <c r="C4949">
        <v>1</v>
      </c>
      <c r="D4949">
        <v>0</v>
      </c>
      <c r="E4949">
        <v>139.43</v>
      </c>
      <c r="F4949">
        <v>40.200000000000003</v>
      </c>
    </row>
    <row r="4950" spans="1:6" x14ac:dyDescent="0.3">
      <c r="A4950">
        <v>1</v>
      </c>
      <c r="B4950">
        <v>76</v>
      </c>
      <c r="C4950">
        <v>0</v>
      </c>
      <c r="D4950">
        <v>0</v>
      </c>
      <c r="E4950">
        <v>62.57</v>
      </c>
    </row>
    <row r="4951" spans="1:6" x14ac:dyDescent="0.3">
      <c r="A4951">
        <v>0</v>
      </c>
      <c r="B4951">
        <v>61</v>
      </c>
      <c r="C4951">
        <v>1</v>
      </c>
      <c r="D4951">
        <v>1</v>
      </c>
      <c r="E4951">
        <v>148.24</v>
      </c>
      <c r="F4951">
        <v>32.200000000000003</v>
      </c>
    </row>
    <row r="4952" spans="1:6" x14ac:dyDescent="0.3">
      <c r="A4952">
        <v>0</v>
      </c>
      <c r="B4952">
        <v>43</v>
      </c>
      <c r="C4952">
        <v>0</v>
      </c>
      <c r="D4952">
        <v>0</v>
      </c>
      <c r="E4952">
        <v>92.71</v>
      </c>
      <c r="F4952">
        <v>30.5</v>
      </c>
    </row>
    <row r="4953" spans="1:6" x14ac:dyDescent="0.3">
      <c r="A4953">
        <v>0</v>
      </c>
      <c r="B4953">
        <v>64</v>
      </c>
      <c r="C4953">
        <v>1</v>
      </c>
      <c r="D4953">
        <v>0</v>
      </c>
      <c r="E4953">
        <v>196.26</v>
      </c>
      <c r="F4953">
        <v>34.5</v>
      </c>
    </row>
    <row r="4954" spans="1:6" x14ac:dyDescent="0.3">
      <c r="A4954">
        <v>0</v>
      </c>
      <c r="B4954">
        <v>42</v>
      </c>
      <c r="C4954">
        <v>0</v>
      </c>
      <c r="D4954">
        <v>0</v>
      </c>
      <c r="E4954">
        <v>115.21</v>
      </c>
      <c r="F4954">
        <v>28.7</v>
      </c>
    </row>
    <row r="4955" spans="1:6" x14ac:dyDescent="0.3">
      <c r="A4955">
        <v>0</v>
      </c>
      <c r="B4955">
        <v>62</v>
      </c>
      <c r="C4955">
        <v>0</v>
      </c>
      <c r="D4955">
        <v>0</v>
      </c>
      <c r="E4955">
        <v>130.56</v>
      </c>
      <c r="F4955">
        <v>36.1</v>
      </c>
    </row>
    <row r="4956" spans="1:6" x14ac:dyDescent="0.3">
      <c r="A4956">
        <v>0</v>
      </c>
      <c r="B4956">
        <v>0.56000000000000005</v>
      </c>
      <c r="C4956">
        <v>0</v>
      </c>
      <c r="D4956">
        <v>0</v>
      </c>
      <c r="E4956">
        <v>57.02</v>
      </c>
      <c r="F4956">
        <v>20.7</v>
      </c>
    </row>
    <row r="4957" spans="1:6" x14ac:dyDescent="0.3">
      <c r="A4957">
        <v>1</v>
      </c>
      <c r="B4957">
        <v>80</v>
      </c>
      <c r="C4957">
        <v>0</v>
      </c>
      <c r="D4957">
        <v>0</v>
      </c>
      <c r="E4957">
        <v>104.12</v>
      </c>
      <c r="F4957">
        <v>23.5</v>
      </c>
    </row>
    <row r="4958" spans="1:6" x14ac:dyDescent="0.3">
      <c r="A4958">
        <v>0</v>
      </c>
      <c r="B4958">
        <v>73</v>
      </c>
      <c r="C4958">
        <v>1</v>
      </c>
      <c r="D4958">
        <v>0</v>
      </c>
      <c r="E4958">
        <v>71.290000000000006</v>
      </c>
      <c r="F4958">
        <v>37.700000000000003</v>
      </c>
    </row>
    <row r="4959" spans="1:6" x14ac:dyDescent="0.3">
      <c r="A4959">
        <v>0</v>
      </c>
      <c r="B4959">
        <v>53</v>
      </c>
      <c r="C4959">
        <v>0</v>
      </c>
      <c r="D4959">
        <v>0</v>
      </c>
      <c r="E4959">
        <v>116.66</v>
      </c>
      <c r="F4959">
        <v>28.5</v>
      </c>
    </row>
    <row r="4960" spans="1:6" x14ac:dyDescent="0.3">
      <c r="A4960">
        <v>0</v>
      </c>
      <c r="B4960">
        <v>27</v>
      </c>
      <c r="C4960">
        <v>0</v>
      </c>
      <c r="D4960">
        <v>0</v>
      </c>
      <c r="E4960">
        <v>82.9</v>
      </c>
      <c r="F4960">
        <v>25</v>
      </c>
    </row>
    <row r="4961" spans="1:6" x14ac:dyDescent="0.3">
      <c r="A4961">
        <v>0</v>
      </c>
      <c r="B4961">
        <v>42</v>
      </c>
      <c r="C4961">
        <v>0</v>
      </c>
      <c r="D4961">
        <v>0</v>
      </c>
      <c r="E4961">
        <v>67.87</v>
      </c>
      <c r="F4961">
        <v>30</v>
      </c>
    </row>
    <row r="4962" spans="1:6" x14ac:dyDescent="0.3">
      <c r="A4962">
        <v>0</v>
      </c>
      <c r="B4962">
        <v>47</v>
      </c>
      <c r="C4962">
        <v>0</v>
      </c>
      <c r="D4962">
        <v>0</v>
      </c>
      <c r="E4962">
        <v>86.37</v>
      </c>
      <c r="F4962">
        <v>39.200000000000003</v>
      </c>
    </row>
    <row r="4963" spans="1:6" x14ac:dyDescent="0.3">
      <c r="A4963">
        <v>0</v>
      </c>
      <c r="B4963">
        <v>58</v>
      </c>
      <c r="C4963">
        <v>1</v>
      </c>
      <c r="D4963">
        <v>0</v>
      </c>
      <c r="E4963">
        <v>56.96</v>
      </c>
      <c r="F4963">
        <v>26.8</v>
      </c>
    </row>
    <row r="4964" spans="1:6" x14ac:dyDescent="0.3">
      <c r="A4964">
        <v>0</v>
      </c>
      <c r="B4964">
        <v>29</v>
      </c>
      <c r="C4964">
        <v>0</v>
      </c>
      <c r="D4964">
        <v>0</v>
      </c>
      <c r="E4964">
        <v>105.73</v>
      </c>
      <c r="F4964">
        <v>28.2</v>
      </c>
    </row>
    <row r="4965" spans="1:6" x14ac:dyDescent="0.3">
      <c r="A4965">
        <v>0</v>
      </c>
      <c r="B4965">
        <v>63</v>
      </c>
      <c r="C4965">
        <v>1</v>
      </c>
      <c r="D4965">
        <v>0</v>
      </c>
      <c r="E4965">
        <v>232.78</v>
      </c>
      <c r="F4965">
        <v>31.8</v>
      </c>
    </row>
    <row r="4966" spans="1:6" x14ac:dyDescent="0.3">
      <c r="A4966">
        <v>0</v>
      </c>
      <c r="B4966">
        <v>31</v>
      </c>
      <c r="C4966">
        <v>1</v>
      </c>
      <c r="D4966">
        <v>0</v>
      </c>
      <c r="E4966">
        <v>149.68</v>
      </c>
      <c r="F4966">
        <v>45.1</v>
      </c>
    </row>
    <row r="4967" spans="1:6" x14ac:dyDescent="0.3">
      <c r="A4967">
        <v>1</v>
      </c>
      <c r="B4967">
        <v>80</v>
      </c>
      <c r="C4967">
        <v>0</v>
      </c>
      <c r="D4967">
        <v>0</v>
      </c>
      <c r="E4967">
        <v>73.540000000000006</v>
      </c>
      <c r="F4967">
        <v>24</v>
      </c>
    </row>
    <row r="4968" spans="1:6" x14ac:dyDescent="0.3">
      <c r="A4968">
        <v>0</v>
      </c>
      <c r="B4968">
        <v>10</v>
      </c>
      <c r="C4968">
        <v>0</v>
      </c>
      <c r="D4968">
        <v>0</v>
      </c>
      <c r="E4968">
        <v>117.03</v>
      </c>
      <c r="F4968">
        <v>21.1</v>
      </c>
    </row>
    <row r="4969" spans="1:6" x14ac:dyDescent="0.3">
      <c r="A4969">
        <v>0</v>
      </c>
      <c r="B4969">
        <v>70</v>
      </c>
      <c r="C4969">
        <v>0</v>
      </c>
      <c r="D4969">
        <v>0</v>
      </c>
      <c r="E4969">
        <v>223.68</v>
      </c>
      <c r="F4969">
        <v>34.299999999999997</v>
      </c>
    </row>
    <row r="4970" spans="1:6" x14ac:dyDescent="0.3">
      <c r="A4970">
        <v>0</v>
      </c>
      <c r="B4970">
        <v>30</v>
      </c>
      <c r="C4970">
        <v>0</v>
      </c>
      <c r="D4970">
        <v>0</v>
      </c>
      <c r="E4970">
        <v>66.010000000000005</v>
      </c>
      <c r="F4970">
        <v>26.3</v>
      </c>
    </row>
    <row r="4971" spans="1:6" x14ac:dyDescent="0.3">
      <c r="A4971">
        <v>0</v>
      </c>
      <c r="B4971">
        <v>24</v>
      </c>
      <c r="C4971">
        <v>0</v>
      </c>
      <c r="D4971">
        <v>0</v>
      </c>
      <c r="E4971">
        <v>90</v>
      </c>
      <c r="F4971">
        <v>25.5</v>
      </c>
    </row>
    <row r="4972" spans="1:6" x14ac:dyDescent="0.3">
      <c r="A4972">
        <v>0</v>
      </c>
      <c r="B4972">
        <v>2</v>
      </c>
      <c r="C4972">
        <v>0</v>
      </c>
      <c r="D4972">
        <v>0</v>
      </c>
      <c r="E4972">
        <v>65.209999999999994</v>
      </c>
      <c r="F4972">
        <v>17.2</v>
      </c>
    </row>
    <row r="4973" spans="1:6" x14ac:dyDescent="0.3">
      <c r="A4973">
        <v>0</v>
      </c>
      <c r="B4973">
        <v>37</v>
      </c>
      <c r="C4973">
        <v>0</v>
      </c>
      <c r="D4973">
        <v>0</v>
      </c>
      <c r="E4973">
        <v>82.43</v>
      </c>
      <c r="F4973">
        <v>39.1</v>
      </c>
    </row>
    <row r="4974" spans="1:6" x14ac:dyDescent="0.3">
      <c r="A4974">
        <v>0</v>
      </c>
      <c r="B4974">
        <v>9</v>
      </c>
      <c r="C4974">
        <v>0</v>
      </c>
      <c r="D4974">
        <v>0</v>
      </c>
      <c r="E4974">
        <v>114.99</v>
      </c>
      <c r="F4974">
        <v>18.8</v>
      </c>
    </row>
    <row r="4975" spans="1:6" x14ac:dyDescent="0.3">
      <c r="A4975">
        <v>0</v>
      </c>
      <c r="B4975">
        <v>43</v>
      </c>
      <c r="C4975">
        <v>0</v>
      </c>
      <c r="D4975">
        <v>0</v>
      </c>
      <c r="E4975">
        <v>79.92</v>
      </c>
      <c r="F4975">
        <v>30.8</v>
      </c>
    </row>
    <row r="4976" spans="1:6" x14ac:dyDescent="0.3">
      <c r="A4976">
        <v>0</v>
      </c>
      <c r="B4976">
        <v>63</v>
      </c>
      <c r="C4976">
        <v>0</v>
      </c>
      <c r="D4976">
        <v>0</v>
      </c>
      <c r="E4976">
        <v>57.82</v>
      </c>
      <c r="F4976">
        <v>28.8</v>
      </c>
    </row>
    <row r="4977" spans="1:6" x14ac:dyDescent="0.3">
      <c r="A4977">
        <v>0</v>
      </c>
      <c r="B4977">
        <v>5</v>
      </c>
      <c r="C4977">
        <v>0</v>
      </c>
      <c r="D4977">
        <v>0</v>
      </c>
      <c r="E4977">
        <v>148.52000000000001</v>
      </c>
      <c r="F4977">
        <v>20.6</v>
      </c>
    </row>
    <row r="4978" spans="1:6" x14ac:dyDescent="0.3">
      <c r="A4978">
        <v>0</v>
      </c>
      <c r="B4978">
        <v>77</v>
      </c>
      <c r="C4978">
        <v>0</v>
      </c>
      <c r="D4978">
        <v>1</v>
      </c>
      <c r="E4978">
        <v>102.96</v>
      </c>
      <c r="F4978">
        <v>20.9</v>
      </c>
    </row>
    <row r="4979" spans="1:6" x14ac:dyDescent="0.3">
      <c r="A4979">
        <v>0</v>
      </c>
      <c r="B4979">
        <v>80</v>
      </c>
      <c r="C4979">
        <v>0</v>
      </c>
      <c r="D4979">
        <v>0</v>
      </c>
      <c r="E4979">
        <v>235.54</v>
      </c>
      <c r="F4979">
        <v>37.4</v>
      </c>
    </row>
    <row r="4980" spans="1:6" x14ac:dyDescent="0.3">
      <c r="A4980">
        <v>0</v>
      </c>
      <c r="B4980">
        <v>21</v>
      </c>
      <c r="C4980">
        <v>0</v>
      </c>
      <c r="D4980">
        <v>0</v>
      </c>
      <c r="E4980">
        <v>65.09</v>
      </c>
      <c r="F4980">
        <v>23.5</v>
      </c>
    </row>
    <row r="4981" spans="1:6" x14ac:dyDescent="0.3">
      <c r="A4981">
        <v>0</v>
      </c>
      <c r="B4981">
        <v>46</v>
      </c>
      <c r="C4981">
        <v>1</v>
      </c>
      <c r="D4981">
        <v>0</v>
      </c>
      <c r="E4981">
        <v>73.72</v>
      </c>
    </row>
    <row r="4982" spans="1:6" x14ac:dyDescent="0.3">
      <c r="A4982">
        <v>0</v>
      </c>
      <c r="B4982">
        <v>47</v>
      </c>
      <c r="C4982">
        <v>0</v>
      </c>
      <c r="D4982">
        <v>0</v>
      </c>
      <c r="E4982">
        <v>111.84</v>
      </c>
      <c r="F4982">
        <v>33.700000000000003</v>
      </c>
    </row>
    <row r="4983" spans="1:6" x14ac:dyDescent="0.3">
      <c r="A4983">
        <v>0</v>
      </c>
      <c r="B4983">
        <v>35</v>
      </c>
      <c r="C4983">
        <v>0</v>
      </c>
      <c r="D4983">
        <v>0</v>
      </c>
      <c r="E4983">
        <v>103.08</v>
      </c>
      <c r="F4983">
        <v>41.5</v>
      </c>
    </row>
    <row r="4984" spans="1:6" x14ac:dyDescent="0.3">
      <c r="A4984">
        <v>0</v>
      </c>
      <c r="B4984">
        <v>4</v>
      </c>
      <c r="C4984">
        <v>0</v>
      </c>
      <c r="D4984">
        <v>0</v>
      </c>
      <c r="E4984">
        <v>81.33</v>
      </c>
      <c r="F4984">
        <v>18.600000000000001</v>
      </c>
    </row>
    <row r="4985" spans="1:6" x14ac:dyDescent="0.3">
      <c r="A4985">
        <v>0</v>
      </c>
      <c r="B4985">
        <v>54</v>
      </c>
      <c r="C4985">
        <v>0</v>
      </c>
      <c r="D4985">
        <v>0</v>
      </c>
      <c r="E4985">
        <v>100.47</v>
      </c>
      <c r="F4985">
        <v>50.2</v>
      </c>
    </row>
    <row r="4986" spans="1:6" x14ac:dyDescent="0.3">
      <c r="A4986">
        <v>0</v>
      </c>
      <c r="B4986">
        <v>49</v>
      </c>
      <c r="C4986">
        <v>0</v>
      </c>
      <c r="D4986">
        <v>0</v>
      </c>
      <c r="E4986">
        <v>92.02</v>
      </c>
      <c r="F4986">
        <v>38.1</v>
      </c>
    </row>
    <row r="4987" spans="1:6" x14ac:dyDescent="0.3">
      <c r="A4987">
        <v>0</v>
      </c>
      <c r="B4987">
        <v>1.08</v>
      </c>
      <c r="C4987">
        <v>0</v>
      </c>
      <c r="D4987">
        <v>0</v>
      </c>
      <c r="E4987">
        <v>83.27</v>
      </c>
      <c r="F4987">
        <v>24.3</v>
      </c>
    </row>
    <row r="4988" spans="1:6" x14ac:dyDescent="0.3">
      <c r="A4988">
        <v>0</v>
      </c>
      <c r="B4988">
        <v>61</v>
      </c>
      <c r="C4988">
        <v>0</v>
      </c>
      <c r="D4988">
        <v>0</v>
      </c>
      <c r="E4988">
        <v>116.78</v>
      </c>
      <c r="F4988">
        <v>39.799999999999997</v>
      </c>
    </row>
    <row r="4989" spans="1:6" x14ac:dyDescent="0.3">
      <c r="A4989">
        <v>1</v>
      </c>
      <c r="B4989">
        <v>71</v>
      </c>
      <c r="C4989">
        <v>0</v>
      </c>
      <c r="D4989">
        <v>0</v>
      </c>
      <c r="E4989">
        <v>263.32</v>
      </c>
      <c r="F4989">
        <v>38.700000000000003</v>
      </c>
    </row>
    <row r="4990" spans="1:6" x14ac:dyDescent="0.3">
      <c r="A4990">
        <v>0</v>
      </c>
      <c r="B4990">
        <v>63</v>
      </c>
      <c r="C4990">
        <v>0</v>
      </c>
      <c r="D4990">
        <v>0</v>
      </c>
      <c r="E4990">
        <v>248.37</v>
      </c>
      <c r="F4990">
        <v>32.200000000000003</v>
      </c>
    </row>
    <row r="4991" spans="1:6" x14ac:dyDescent="0.3">
      <c r="A4991">
        <v>0</v>
      </c>
      <c r="B4991">
        <v>47</v>
      </c>
      <c r="C4991">
        <v>0</v>
      </c>
      <c r="D4991">
        <v>0</v>
      </c>
      <c r="E4991">
        <v>58.23</v>
      </c>
      <c r="F4991">
        <v>31.4</v>
      </c>
    </row>
    <row r="4992" spans="1:6" x14ac:dyDescent="0.3">
      <c r="A4992">
        <v>0</v>
      </c>
      <c r="B4992">
        <v>54</v>
      </c>
      <c r="C4992">
        <v>0</v>
      </c>
      <c r="D4992">
        <v>0</v>
      </c>
      <c r="E4992">
        <v>209.5</v>
      </c>
      <c r="F4992">
        <v>37.9</v>
      </c>
    </row>
    <row r="4993" spans="1:6" x14ac:dyDescent="0.3">
      <c r="A4993">
        <v>0</v>
      </c>
      <c r="B4993">
        <v>12</v>
      </c>
      <c r="C4993">
        <v>0</v>
      </c>
      <c r="D4993">
        <v>0</v>
      </c>
      <c r="E4993">
        <v>86</v>
      </c>
      <c r="F4993">
        <v>20.100000000000001</v>
      </c>
    </row>
    <row r="4994" spans="1:6" x14ac:dyDescent="0.3">
      <c r="A4994">
        <v>0</v>
      </c>
      <c r="B4994">
        <v>56</v>
      </c>
      <c r="C4994">
        <v>0</v>
      </c>
      <c r="D4994">
        <v>0</v>
      </c>
      <c r="E4994">
        <v>139.72</v>
      </c>
      <c r="F4994">
        <v>43.9</v>
      </c>
    </row>
    <row r="4995" spans="1:6" x14ac:dyDescent="0.3">
      <c r="A4995">
        <v>0</v>
      </c>
      <c r="B4995">
        <v>52</v>
      </c>
      <c r="C4995">
        <v>0</v>
      </c>
      <c r="D4995">
        <v>0</v>
      </c>
      <c r="E4995">
        <v>247.69</v>
      </c>
      <c r="F4995">
        <v>35.1</v>
      </c>
    </row>
    <row r="4996" spans="1:6" x14ac:dyDescent="0.3">
      <c r="A4996">
        <v>0</v>
      </c>
      <c r="B4996">
        <v>76</v>
      </c>
      <c r="C4996">
        <v>0</v>
      </c>
      <c r="D4996">
        <v>0</v>
      </c>
      <c r="E4996">
        <v>147.5</v>
      </c>
      <c r="F4996">
        <v>28.7</v>
      </c>
    </row>
    <row r="4997" spans="1:6" x14ac:dyDescent="0.3">
      <c r="A4997">
        <v>0</v>
      </c>
      <c r="B4997">
        <v>17</v>
      </c>
      <c r="C4997">
        <v>0</v>
      </c>
      <c r="D4997">
        <v>0</v>
      </c>
      <c r="E4997">
        <v>119.58</v>
      </c>
      <c r="F4997">
        <v>25</v>
      </c>
    </row>
    <row r="4998" spans="1:6" x14ac:dyDescent="0.3">
      <c r="A4998">
        <v>0</v>
      </c>
      <c r="B4998">
        <v>49</v>
      </c>
      <c r="C4998">
        <v>0</v>
      </c>
      <c r="D4998">
        <v>0</v>
      </c>
      <c r="E4998">
        <v>130.07</v>
      </c>
      <c r="F4998">
        <v>26</v>
      </c>
    </row>
    <row r="4999" spans="1:6" x14ac:dyDescent="0.3">
      <c r="A4999">
        <v>0</v>
      </c>
      <c r="B4999">
        <v>57</v>
      </c>
      <c r="C4999">
        <v>0</v>
      </c>
      <c r="D4999">
        <v>0</v>
      </c>
      <c r="E4999">
        <v>134.76</v>
      </c>
      <c r="F4999">
        <v>29.1</v>
      </c>
    </row>
    <row r="5000" spans="1:6" x14ac:dyDescent="0.3">
      <c r="A5000">
        <v>0</v>
      </c>
      <c r="B5000">
        <v>0.32</v>
      </c>
      <c r="C5000">
        <v>0</v>
      </c>
      <c r="D5000">
        <v>0</v>
      </c>
      <c r="E5000">
        <v>127.78</v>
      </c>
      <c r="F5000">
        <v>20.8</v>
      </c>
    </row>
    <row r="5001" spans="1:6" x14ac:dyDescent="0.3">
      <c r="A5001">
        <v>0</v>
      </c>
      <c r="B5001">
        <v>82</v>
      </c>
      <c r="C5001">
        <v>1</v>
      </c>
      <c r="D5001">
        <v>0</v>
      </c>
      <c r="E5001">
        <v>71.97</v>
      </c>
      <c r="F5001">
        <v>28.3</v>
      </c>
    </row>
    <row r="5002" spans="1:6" x14ac:dyDescent="0.3">
      <c r="A5002">
        <v>0</v>
      </c>
      <c r="B5002">
        <v>30</v>
      </c>
      <c r="C5002">
        <v>0</v>
      </c>
      <c r="D5002">
        <v>0</v>
      </c>
      <c r="E5002">
        <v>95.94</v>
      </c>
      <c r="F5002">
        <v>31.1</v>
      </c>
    </row>
    <row r="5003" spans="1:6" x14ac:dyDescent="0.3">
      <c r="A5003">
        <v>0</v>
      </c>
      <c r="B5003">
        <v>24</v>
      </c>
      <c r="C5003">
        <v>0</v>
      </c>
      <c r="D5003">
        <v>0</v>
      </c>
      <c r="E5003">
        <v>88.38</v>
      </c>
      <c r="F5003">
        <v>20.100000000000001</v>
      </c>
    </row>
    <row r="5004" spans="1:6" x14ac:dyDescent="0.3">
      <c r="A5004">
        <v>0</v>
      </c>
      <c r="B5004">
        <v>1.08</v>
      </c>
      <c r="C5004">
        <v>0</v>
      </c>
      <c r="D5004">
        <v>0</v>
      </c>
      <c r="E5004">
        <v>79.150000000000006</v>
      </c>
      <c r="F5004">
        <v>17.399999999999999</v>
      </c>
    </row>
    <row r="5005" spans="1:6" x14ac:dyDescent="0.3">
      <c r="A5005">
        <v>0</v>
      </c>
      <c r="B5005">
        <v>69</v>
      </c>
      <c r="C5005">
        <v>0</v>
      </c>
      <c r="D5005">
        <v>1</v>
      </c>
      <c r="E5005">
        <v>80.430000000000007</v>
      </c>
      <c r="F5005">
        <v>29.2</v>
      </c>
    </row>
    <row r="5006" spans="1:6" x14ac:dyDescent="0.3">
      <c r="A5006">
        <v>0</v>
      </c>
      <c r="B5006">
        <v>36</v>
      </c>
      <c r="C5006">
        <v>0</v>
      </c>
      <c r="D5006">
        <v>0</v>
      </c>
      <c r="E5006">
        <v>65.87</v>
      </c>
      <c r="F5006">
        <v>32.200000000000003</v>
      </c>
    </row>
    <row r="5007" spans="1:6" x14ac:dyDescent="0.3">
      <c r="A5007">
        <v>0</v>
      </c>
      <c r="B5007">
        <v>61</v>
      </c>
      <c r="C5007">
        <v>1</v>
      </c>
      <c r="D5007">
        <v>0</v>
      </c>
      <c r="E5007">
        <v>66.459999999999994</v>
      </c>
      <c r="F5007">
        <v>31.5</v>
      </c>
    </row>
    <row r="5008" spans="1:6" x14ac:dyDescent="0.3">
      <c r="A5008">
        <v>0</v>
      </c>
      <c r="B5008">
        <v>34</v>
      </c>
      <c r="C5008">
        <v>0</v>
      </c>
      <c r="D5008">
        <v>0</v>
      </c>
      <c r="E5008">
        <v>149.62</v>
      </c>
      <c r="F5008">
        <v>39.4</v>
      </c>
    </row>
    <row r="5009" spans="1:6" x14ac:dyDescent="0.3">
      <c r="A5009">
        <v>0</v>
      </c>
      <c r="B5009">
        <v>57</v>
      </c>
      <c r="C5009">
        <v>0</v>
      </c>
      <c r="D5009">
        <v>0</v>
      </c>
      <c r="E5009">
        <v>89.81</v>
      </c>
      <c r="F5009">
        <v>35.6</v>
      </c>
    </row>
    <row r="5010" spans="1:6" x14ac:dyDescent="0.3">
      <c r="A5010">
        <v>0</v>
      </c>
      <c r="B5010">
        <v>59</v>
      </c>
      <c r="C5010">
        <v>0</v>
      </c>
      <c r="D5010">
        <v>0</v>
      </c>
      <c r="E5010">
        <v>93.9</v>
      </c>
      <c r="F5010">
        <v>42.2</v>
      </c>
    </row>
    <row r="5011" spans="1:6" x14ac:dyDescent="0.3">
      <c r="A5011">
        <v>0</v>
      </c>
      <c r="B5011">
        <v>30</v>
      </c>
      <c r="C5011">
        <v>0</v>
      </c>
      <c r="D5011">
        <v>0</v>
      </c>
      <c r="E5011">
        <v>104.77</v>
      </c>
      <c r="F5011">
        <v>19.2</v>
      </c>
    </row>
    <row r="5012" spans="1:6" x14ac:dyDescent="0.3">
      <c r="A5012">
        <v>0</v>
      </c>
      <c r="B5012">
        <v>43</v>
      </c>
      <c r="C5012">
        <v>0</v>
      </c>
      <c r="D5012">
        <v>0</v>
      </c>
      <c r="E5012">
        <v>72.33</v>
      </c>
      <c r="F5012">
        <v>36.200000000000003</v>
      </c>
    </row>
    <row r="5013" spans="1:6" x14ac:dyDescent="0.3">
      <c r="A5013">
        <v>0</v>
      </c>
      <c r="B5013">
        <v>39</v>
      </c>
      <c r="C5013">
        <v>0</v>
      </c>
      <c r="D5013">
        <v>0</v>
      </c>
      <c r="E5013">
        <v>179.38</v>
      </c>
      <c r="F5013">
        <v>27.7</v>
      </c>
    </row>
    <row r="5014" spans="1:6" x14ac:dyDescent="0.3">
      <c r="A5014">
        <v>0</v>
      </c>
      <c r="B5014">
        <v>65</v>
      </c>
      <c r="C5014">
        <v>0</v>
      </c>
      <c r="D5014">
        <v>0</v>
      </c>
      <c r="E5014">
        <v>58.87</v>
      </c>
      <c r="F5014">
        <v>36.6</v>
      </c>
    </row>
    <row r="5015" spans="1:6" x14ac:dyDescent="0.3">
      <c r="A5015">
        <v>0</v>
      </c>
      <c r="B5015">
        <v>78</v>
      </c>
      <c r="C5015">
        <v>0</v>
      </c>
      <c r="D5015">
        <v>0</v>
      </c>
      <c r="E5015">
        <v>83.2</v>
      </c>
      <c r="F5015">
        <v>21.2</v>
      </c>
    </row>
    <row r="5016" spans="1:6" x14ac:dyDescent="0.3">
      <c r="A5016">
        <v>0</v>
      </c>
      <c r="B5016">
        <v>54</v>
      </c>
      <c r="C5016">
        <v>0</v>
      </c>
      <c r="D5016">
        <v>0</v>
      </c>
      <c r="E5016">
        <v>85.81</v>
      </c>
      <c r="F5016">
        <v>21.7</v>
      </c>
    </row>
    <row r="5017" spans="1:6" x14ac:dyDescent="0.3">
      <c r="A5017">
        <v>0</v>
      </c>
      <c r="B5017">
        <v>49</v>
      </c>
      <c r="C5017">
        <v>0</v>
      </c>
      <c r="D5017">
        <v>0</v>
      </c>
      <c r="E5017">
        <v>95.79</v>
      </c>
      <c r="F5017">
        <v>24</v>
      </c>
    </row>
    <row r="5018" spans="1:6" x14ac:dyDescent="0.3">
      <c r="A5018">
        <v>0</v>
      </c>
      <c r="B5018">
        <v>35</v>
      </c>
      <c r="C5018">
        <v>0</v>
      </c>
      <c r="D5018">
        <v>0</v>
      </c>
      <c r="E5018">
        <v>69.540000000000006</v>
      </c>
      <c r="F5018">
        <v>27.4</v>
      </c>
    </row>
    <row r="5019" spans="1:6" x14ac:dyDescent="0.3">
      <c r="A5019">
        <v>0</v>
      </c>
      <c r="B5019">
        <v>0.24</v>
      </c>
      <c r="C5019">
        <v>0</v>
      </c>
      <c r="D5019">
        <v>0</v>
      </c>
      <c r="E5019">
        <v>57.09</v>
      </c>
      <c r="F5019">
        <v>19.399999999999999</v>
      </c>
    </row>
    <row r="5020" spans="1:6" x14ac:dyDescent="0.3">
      <c r="A5020">
        <v>0</v>
      </c>
      <c r="B5020">
        <v>19</v>
      </c>
      <c r="C5020">
        <v>0</v>
      </c>
      <c r="D5020">
        <v>0</v>
      </c>
      <c r="E5020">
        <v>96.84</v>
      </c>
      <c r="F5020">
        <v>30.2</v>
      </c>
    </row>
    <row r="5021" spans="1:6" x14ac:dyDescent="0.3">
      <c r="A5021">
        <v>0</v>
      </c>
      <c r="B5021">
        <v>56</v>
      </c>
      <c r="C5021">
        <v>0</v>
      </c>
      <c r="D5021">
        <v>0</v>
      </c>
      <c r="E5021">
        <v>156.18</v>
      </c>
      <c r="F5021">
        <v>25.3</v>
      </c>
    </row>
    <row r="5022" spans="1:6" x14ac:dyDescent="0.3">
      <c r="A5022">
        <v>1</v>
      </c>
      <c r="B5022">
        <v>68</v>
      </c>
      <c r="C5022">
        <v>0</v>
      </c>
      <c r="D5022">
        <v>0</v>
      </c>
      <c r="E5022">
        <v>82.1</v>
      </c>
      <c r="F5022">
        <v>27.1</v>
      </c>
    </row>
    <row r="5023" spans="1:6" x14ac:dyDescent="0.3">
      <c r="A5023">
        <v>0</v>
      </c>
      <c r="B5023">
        <v>11</v>
      </c>
      <c r="C5023">
        <v>0</v>
      </c>
      <c r="D5023">
        <v>0</v>
      </c>
      <c r="E5023">
        <v>99.79</v>
      </c>
      <c r="F5023">
        <v>20.2</v>
      </c>
    </row>
    <row r="5024" spans="1:6" x14ac:dyDescent="0.3">
      <c r="A5024">
        <v>0</v>
      </c>
      <c r="B5024">
        <v>3</v>
      </c>
      <c r="C5024">
        <v>0</v>
      </c>
      <c r="D5024">
        <v>0</v>
      </c>
      <c r="E5024">
        <v>86.38</v>
      </c>
      <c r="F5024">
        <v>22.8</v>
      </c>
    </row>
    <row r="5025" spans="1:6" x14ac:dyDescent="0.3">
      <c r="A5025">
        <v>1</v>
      </c>
      <c r="B5025">
        <v>79</v>
      </c>
      <c r="C5025">
        <v>0</v>
      </c>
      <c r="D5025">
        <v>0</v>
      </c>
      <c r="E5025">
        <v>110.85</v>
      </c>
      <c r="F5025">
        <v>24.1</v>
      </c>
    </row>
    <row r="5026" spans="1:6" x14ac:dyDescent="0.3">
      <c r="A5026">
        <v>0</v>
      </c>
      <c r="B5026">
        <v>78</v>
      </c>
      <c r="C5026">
        <v>0</v>
      </c>
      <c r="D5026">
        <v>0</v>
      </c>
      <c r="E5026">
        <v>59.74</v>
      </c>
      <c r="F5026">
        <v>27</v>
      </c>
    </row>
    <row r="5027" spans="1:6" x14ac:dyDescent="0.3">
      <c r="A5027">
        <v>0</v>
      </c>
      <c r="B5027">
        <v>73</v>
      </c>
      <c r="C5027">
        <v>0</v>
      </c>
      <c r="D5027">
        <v>0</v>
      </c>
      <c r="E5027">
        <v>76.45</v>
      </c>
      <c r="F5027">
        <v>28.7</v>
      </c>
    </row>
    <row r="5028" spans="1:6" x14ac:dyDescent="0.3">
      <c r="A5028">
        <v>0</v>
      </c>
      <c r="B5028">
        <v>39</v>
      </c>
      <c r="C5028">
        <v>0</v>
      </c>
      <c r="D5028">
        <v>0</v>
      </c>
      <c r="E5028">
        <v>121.32</v>
      </c>
      <c r="F5028">
        <v>26.8</v>
      </c>
    </row>
    <row r="5029" spans="1:6" x14ac:dyDescent="0.3">
      <c r="A5029">
        <v>0</v>
      </c>
      <c r="B5029">
        <v>56</v>
      </c>
      <c r="C5029">
        <v>0</v>
      </c>
      <c r="D5029">
        <v>0</v>
      </c>
      <c r="E5029">
        <v>94.07</v>
      </c>
      <c r="F5029">
        <v>31.5</v>
      </c>
    </row>
    <row r="5030" spans="1:6" x14ac:dyDescent="0.3">
      <c r="A5030">
        <v>0</v>
      </c>
      <c r="B5030">
        <v>15</v>
      </c>
      <c r="C5030">
        <v>0</v>
      </c>
      <c r="D5030">
        <v>0</v>
      </c>
      <c r="E5030">
        <v>64.290000000000006</v>
      </c>
      <c r="F5030">
        <v>16.7</v>
      </c>
    </row>
    <row r="5031" spans="1:6" x14ac:dyDescent="0.3">
      <c r="A5031">
        <v>0</v>
      </c>
      <c r="B5031">
        <v>46</v>
      </c>
      <c r="C5031">
        <v>0</v>
      </c>
      <c r="D5031">
        <v>0</v>
      </c>
      <c r="E5031">
        <v>85.84</v>
      </c>
      <c r="F5031">
        <v>37.299999999999997</v>
      </c>
    </row>
    <row r="5032" spans="1:6" x14ac:dyDescent="0.3">
      <c r="A5032">
        <v>0</v>
      </c>
      <c r="B5032">
        <v>81</v>
      </c>
      <c r="C5032">
        <v>0</v>
      </c>
      <c r="D5032">
        <v>0</v>
      </c>
      <c r="E5032">
        <v>59.93</v>
      </c>
      <c r="F5032">
        <v>28.9</v>
      </c>
    </row>
    <row r="5033" spans="1:6" x14ac:dyDescent="0.3">
      <c r="A5033">
        <v>1</v>
      </c>
      <c r="B5033">
        <v>70</v>
      </c>
      <c r="C5033">
        <v>0</v>
      </c>
      <c r="D5033">
        <v>1</v>
      </c>
      <c r="E5033">
        <v>59.35</v>
      </c>
      <c r="F5033">
        <v>32.299999999999997</v>
      </c>
    </row>
    <row r="5034" spans="1:6" x14ac:dyDescent="0.3">
      <c r="A5034">
        <v>0</v>
      </c>
      <c r="B5034">
        <v>61</v>
      </c>
      <c r="C5034">
        <v>0</v>
      </c>
      <c r="D5034">
        <v>0</v>
      </c>
      <c r="E5034">
        <v>112.95</v>
      </c>
      <c r="F5034">
        <v>22.2</v>
      </c>
    </row>
    <row r="5035" spans="1:6" x14ac:dyDescent="0.3">
      <c r="A5035">
        <v>0</v>
      </c>
      <c r="B5035">
        <v>30</v>
      </c>
      <c r="C5035">
        <v>0</v>
      </c>
      <c r="D5035">
        <v>0</v>
      </c>
      <c r="E5035">
        <v>63.42</v>
      </c>
      <c r="F5035">
        <v>28</v>
      </c>
    </row>
    <row r="5036" spans="1:6" x14ac:dyDescent="0.3">
      <c r="A5036">
        <v>0</v>
      </c>
      <c r="B5036">
        <v>15</v>
      </c>
      <c r="C5036">
        <v>0</v>
      </c>
      <c r="D5036">
        <v>0</v>
      </c>
      <c r="E5036">
        <v>137.27000000000001</v>
      </c>
      <c r="F5036">
        <v>19.3</v>
      </c>
    </row>
    <row r="5037" spans="1:6" x14ac:dyDescent="0.3">
      <c r="A5037">
        <v>0</v>
      </c>
      <c r="B5037">
        <v>65</v>
      </c>
      <c r="C5037">
        <v>0</v>
      </c>
      <c r="D5037">
        <v>0</v>
      </c>
      <c r="E5037">
        <v>66.69</v>
      </c>
      <c r="F5037">
        <v>21.5</v>
      </c>
    </row>
    <row r="5038" spans="1:6" x14ac:dyDescent="0.3">
      <c r="A5038">
        <v>0</v>
      </c>
      <c r="B5038">
        <v>52</v>
      </c>
      <c r="C5038">
        <v>0</v>
      </c>
      <c r="D5038">
        <v>0</v>
      </c>
      <c r="E5038">
        <v>111.04</v>
      </c>
      <c r="F5038">
        <v>30</v>
      </c>
    </row>
    <row r="5039" spans="1:6" x14ac:dyDescent="0.3">
      <c r="A5039">
        <v>0</v>
      </c>
      <c r="B5039">
        <v>73</v>
      </c>
      <c r="C5039">
        <v>0</v>
      </c>
      <c r="D5039">
        <v>0</v>
      </c>
      <c r="E5039">
        <v>231.43</v>
      </c>
      <c r="F5039">
        <v>23</v>
      </c>
    </row>
    <row r="5040" spans="1:6" x14ac:dyDescent="0.3">
      <c r="A5040">
        <v>0</v>
      </c>
      <c r="B5040">
        <v>32</v>
      </c>
      <c r="C5040">
        <v>0</v>
      </c>
      <c r="D5040">
        <v>0</v>
      </c>
      <c r="E5040">
        <v>61.11</v>
      </c>
      <c r="F5040">
        <v>32.700000000000003</v>
      </c>
    </row>
    <row r="5041" spans="1:6" x14ac:dyDescent="0.3">
      <c r="A5041">
        <v>0</v>
      </c>
      <c r="B5041">
        <v>42</v>
      </c>
      <c r="C5041">
        <v>1</v>
      </c>
      <c r="D5041">
        <v>0</v>
      </c>
      <c r="E5041">
        <v>77.239999999999995</v>
      </c>
      <c r="F5041">
        <v>41.2</v>
      </c>
    </row>
    <row r="5042" spans="1:6" x14ac:dyDescent="0.3">
      <c r="A5042">
        <v>0</v>
      </c>
      <c r="B5042">
        <v>65</v>
      </c>
      <c r="C5042">
        <v>0</v>
      </c>
      <c r="D5042">
        <v>0</v>
      </c>
      <c r="E5042">
        <v>198.84</v>
      </c>
      <c r="F5042">
        <v>33.200000000000003</v>
      </c>
    </row>
    <row r="5043" spans="1:6" x14ac:dyDescent="0.3">
      <c r="A5043">
        <v>0</v>
      </c>
      <c r="B5043">
        <v>82</v>
      </c>
      <c r="C5043">
        <v>0</v>
      </c>
      <c r="D5043">
        <v>0</v>
      </c>
      <c r="E5043">
        <v>226.84</v>
      </c>
      <c r="F5043">
        <v>25.3</v>
      </c>
    </row>
    <row r="5044" spans="1:6" x14ac:dyDescent="0.3">
      <c r="A5044">
        <v>0</v>
      </c>
      <c r="B5044">
        <v>23</v>
      </c>
      <c r="C5044">
        <v>0</v>
      </c>
      <c r="D5044">
        <v>0</v>
      </c>
      <c r="E5044">
        <v>88.06</v>
      </c>
      <c r="F5044">
        <v>25.3</v>
      </c>
    </row>
    <row r="5045" spans="1:6" x14ac:dyDescent="0.3">
      <c r="A5045">
        <v>0</v>
      </c>
      <c r="B5045">
        <v>82</v>
      </c>
      <c r="C5045">
        <v>0</v>
      </c>
      <c r="D5045">
        <v>0</v>
      </c>
      <c r="E5045">
        <v>144.19999999999999</v>
      </c>
      <c r="F5045">
        <v>35.4</v>
      </c>
    </row>
    <row r="5046" spans="1:6" x14ac:dyDescent="0.3">
      <c r="A5046">
        <v>0</v>
      </c>
      <c r="B5046">
        <v>34</v>
      </c>
      <c r="C5046">
        <v>0</v>
      </c>
      <c r="D5046">
        <v>0</v>
      </c>
      <c r="E5046">
        <v>112.72</v>
      </c>
      <c r="F5046">
        <v>19.399999999999999</v>
      </c>
    </row>
    <row r="5047" spans="1:6" x14ac:dyDescent="0.3">
      <c r="A5047">
        <v>1</v>
      </c>
      <c r="B5047">
        <v>57</v>
      </c>
      <c r="C5047">
        <v>1</v>
      </c>
      <c r="D5047">
        <v>0</v>
      </c>
      <c r="E5047">
        <v>67.41</v>
      </c>
      <c r="F5047">
        <v>32.9</v>
      </c>
    </row>
    <row r="5048" spans="1:6" x14ac:dyDescent="0.3">
      <c r="A5048">
        <v>0</v>
      </c>
      <c r="B5048">
        <v>50</v>
      </c>
      <c r="C5048">
        <v>0</v>
      </c>
      <c r="D5048">
        <v>0</v>
      </c>
      <c r="E5048">
        <v>122.48</v>
      </c>
      <c r="F5048">
        <v>35.9</v>
      </c>
    </row>
    <row r="5049" spans="1:6" x14ac:dyDescent="0.3">
      <c r="A5049">
        <v>0</v>
      </c>
      <c r="B5049">
        <v>5</v>
      </c>
      <c r="C5049">
        <v>0</v>
      </c>
      <c r="D5049">
        <v>0</v>
      </c>
      <c r="E5049">
        <v>74.790000000000006</v>
      </c>
      <c r="F5049">
        <v>19.399999999999999</v>
      </c>
    </row>
    <row r="5050" spans="1:6" x14ac:dyDescent="0.3">
      <c r="A5050">
        <v>0</v>
      </c>
      <c r="B5050">
        <v>18</v>
      </c>
      <c r="C5050">
        <v>0</v>
      </c>
      <c r="D5050">
        <v>0</v>
      </c>
      <c r="E5050">
        <v>79.349999999999994</v>
      </c>
      <c r="F5050">
        <v>23.6</v>
      </c>
    </row>
    <row r="5051" spans="1:6" x14ac:dyDescent="0.3">
      <c r="A5051">
        <v>0</v>
      </c>
      <c r="B5051">
        <v>60</v>
      </c>
      <c r="C5051">
        <v>0</v>
      </c>
      <c r="D5051">
        <v>0</v>
      </c>
      <c r="E5051">
        <v>69.53</v>
      </c>
      <c r="F5051">
        <v>26.2</v>
      </c>
    </row>
    <row r="5052" spans="1:6" x14ac:dyDescent="0.3">
      <c r="A5052">
        <v>0</v>
      </c>
      <c r="B5052">
        <v>60</v>
      </c>
      <c r="C5052">
        <v>0</v>
      </c>
      <c r="D5052">
        <v>0</v>
      </c>
      <c r="E5052">
        <v>234.45</v>
      </c>
      <c r="F5052">
        <v>36.799999999999997</v>
      </c>
    </row>
    <row r="5053" spans="1:6" x14ac:dyDescent="0.3">
      <c r="A5053">
        <v>0</v>
      </c>
      <c r="B5053">
        <v>33</v>
      </c>
      <c r="C5053">
        <v>0</v>
      </c>
      <c r="D5053">
        <v>0</v>
      </c>
      <c r="E5053">
        <v>153.34</v>
      </c>
      <c r="F5053">
        <v>31.5</v>
      </c>
    </row>
    <row r="5054" spans="1:6" x14ac:dyDescent="0.3">
      <c r="A5054">
        <v>0</v>
      </c>
      <c r="B5054">
        <v>37</v>
      </c>
      <c r="C5054">
        <v>0</v>
      </c>
      <c r="D5054">
        <v>0</v>
      </c>
      <c r="E5054">
        <v>145.26</v>
      </c>
      <c r="F5054">
        <v>26.7</v>
      </c>
    </row>
    <row r="5055" spans="1:6" x14ac:dyDescent="0.3">
      <c r="A5055">
        <v>0</v>
      </c>
      <c r="B5055">
        <v>73</v>
      </c>
      <c r="C5055">
        <v>0</v>
      </c>
      <c r="D5055">
        <v>1</v>
      </c>
      <c r="E5055">
        <v>62.44</v>
      </c>
      <c r="F5055">
        <v>25.2</v>
      </c>
    </row>
    <row r="5056" spans="1:6" x14ac:dyDescent="0.3">
      <c r="A5056">
        <v>0</v>
      </c>
      <c r="B5056">
        <v>80</v>
      </c>
      <c r="C5056">
        <v>0</v>
      </c>
      <c r="D5056">
        <v>0</v>
      </c>
      <c r="E5056">
        <v>56.99</v>
      </c>
      <c r="F5056">
        <v>26.7</v>
      </c>
    </row>
    <row r="5057" spans="1:6" x14ac:dyDescent="0.3">
      <c r="A5057">
        <v>0</v>
      </c>
      <c r="B5057">
        <v>71</v>
      </c>
      <c r="C5057">
        <v>1</v>
      </c>
      <c r="D5057">
        <v>0</v>
      </c>
      <c r="E5057">
        <v>153.08000000000001</v>
      </c>
      <c r="F5057">
        <v>21.5</v>
      </c>
    </row>
    <row r="5058" spans="1:6" x14ac:dyDescent="0.3">
      <c r="A5058">
        <v>0</v>
      </c>
      <c r="B5058">
        <v>39</v>
      </c>
      <c r="C5058">
        <v>0</v>
      </c>
      <c r="D5058">
        <v>0</v>
      </c>
      <c r="E5058">
        <v>73.62</v>
      </c>
      <c r="F5058">
        <v>33.4</v>
      </c>
    </row>
    <row r="5059" spans="1:6" x14ac:dyDescent="0.3">
      <c r="A5059">
        <v>0</v>
      </c>
      <c r="B5059">
        <v>3</v>
      </c>
      <c r="C5059">
        <v>0</v>
      </c>
      <c r="D5059">
        <v>0</v>
      </c>
      <c r="E5059">
        <v>82.73</v>
      </c>
      <c r="F5059">
        <v>20.8</v>
      </c>
    </row>
    <row r="5060" spans="1:6" x14ac:dyDescent="0.3">
      <c r="A5060">
        <v>0</v>
      </c>
      <c r="B5060">
        <v>34</v>
      </c>
      <c r="C5060">
        <v>0</v>
      </c>
      <c r="D5060">
        <v>0</v>
      </c>
      <c r="E5060">
        <v>137.96</v>
      </c>
      <c r="F5060">
        <v>35.1</v>
      </c>
    </row>
    <row r="5061" spans="1:6" x14ac:dyDescent="0.3">
      <c r="A5061">
        <v>0</v>
      </c>
      <c r="B5061">
        <v>59</v>
      </c>
      <c r="C5061">
        <v>0</v>
      </c>
      <c r="D5061">
        <v>0</v>
      </c>
      <c r="E5061">
        <v>70.040000000000006</v>
      </c>
      <c r="F5061">
        <v>31.4</v>
      </c>
    </row>
    <row r="5062" spans="1:6" x14ac:dyDescent="0.3">
      <c r="A5062">
        <v>0</v>
      </c>
      <c r="B5062">
        <v>65</v>
      </c>
      <c r="C5062">
        <v>0</v>
      </c>
      <c r="D5062">
        <v>0</v>
      </c>
      <c r="E5062">
        <v>179.67</v>
      </c>
      <c r="F5062">
        <v>30.7</v>
      </c>
    </row>
    <row r="5063" spans="1:6" x14ac:dyDescent="0.3">
      <c r="A5063">
        <v>0</v>
      </c>
      <c r="B5063">
        <v>56</v>
      </c>
      <c r="C5063">
        <v>0</v>
      </c>
      <c r="D5063">
        <v>0</v>
      </c>
      <c r="E5063">
        <v>82.64</v>
      </c>
      <c r="F5063">
        <v>31</v>
      </c>
    </row>
    <row r="5064" spans="1:6" x14ac:dyDescent="0.3">
      <c r="A5064">
        <v>0</v>
      </c>
      <c r="B5064">
        <v>11</v>
      </c>
      <c r="C5064">
        <v>0</v>
      </c>
      <c r="D5064">
        <v>0</v>
      </c>
      <c r="E5064">
        <v>56.33</v>
      </c>
      <c r="F5064">
        <v>18.100000000000001</v>
      </c>
    </row>
    <row r="5065" spans="1:6" x14ac:dyDescent="0.3">
      <c r="A5065">
        <v>0</v>
      </c>
      <c r="B5065">
        <v>75</v>
      </c>
      <c r="C5065">
        <v>1</v>
      </c>
      <c r="D5065">
        <v>0</v>
      </c>
      <c r="E5065">
        <v>234.51</v>
      </c>
      <c r="F5065">
        <v>27.2</v>
      </c>
    </row>
    <row r="5066" spans="1:6" x14ac:dyDescent="0.3">
      <c r="A5066">
        <v>0</v>
      </c>
      <c r="B5066">
        <v>52</v>
      </c>
      <c r="C5066">
        <v>1</v>
      </c>
      <c r="D5066">
        <v>0</v>
      </c>
      <c r="E5066">
        <v>74.64</v>
      </c>
      <c r="F5066">
        <v>30.7</v>
      </c>
    </row>
    <row r="5067" spans="1:6" x14ac:dyDescent="0.3">
      <c r="A5067">
        <v>0</v>
      </c>
      <c r="B5067">
        <v>5</v>
      </c>
      <c r="C5067">
        <v>0</v>
      </c>
      <c r="D5067">
        <v>0</v>
      </c>
      <c r="E5067">
        <v>101.83</v>
      </c>
      <c r="F5067">
        <v>22.7</v>
      </c>
    </row>
    <row r="5068" spans="1:6" x14ac:dyDescent="0.3">
      <c r="A5068">
        <v>0</v>
      </c>
      <c r="B5068">
        <v>67</v>
      </c>
      <c r="C5068">
        <v>0</v>
      </c>
      <c r="D5068">
        <v>0</v>
      </c>
      <c r="E5068">
        <v>244.28</v>
      </c>
      <c r="F5068">
        <v>29.4</v>
      </c>
    </row>
    <row r="5069" spans="1:6" x14ac:dyDescent="0.3">
      <c r="A5069">
        <v>0</v>
      </c>
      <c r="B5069">
        <v>15</v>
      </c>
      <c r="C5069">
        <v>0</v>
      </c>
      <c r="D5069">
        <v>0</v>
      </c>
      <c r="E5069">
        <v>78.59</v>
      </c>
      <c r="F5069">
        <v>25.1</v>
      </c>
    </row>
    <row r="5070" spans="1:6" x14ac:dyDescent="0.3">
      <c r="A5070">
        <v>0</v>
      </c>
      <c r="B5070">
        <v>3</v>
      </c>
      <c r="C5070">
        <v>0</v>
      </c>
      <c r="D5070">
        <v>0</v>
      </c>
      <c r="E5070">
        <v>105.34</v>
      </c>
      <c r="F5070">
        <v>15.5</v>
      </c>
    </row>
    <row r="5071" spans="1:6" x14ac:dyDescent="0.3">
      <c r="A5071">
        <v>1</v>
      </c>
      <c r="B5071">
        <v>76</v>
      </c>
      <c r="C5071">
        <v>0</v>
      </c>
      <c r="D5071">
        <v>0</v>
      </c>
      <c r="E5071">
        <v>104.47</v>
      </c>
      <c r="F5071">
        <v>20.3</v>
      </c>
    </row>
    <row r="5072" spans="1:6" x14ac:dyDescent="0.3">
      <c r="A5072">
        <v>0</v>
      </c>
      <c r="B5072">
        <v>46</v>
      </c>
      <c r="C5072">
        <v>0</v>
      </c>
      <c r="D5072">
        <v>0</v>
      </c>
      <c r="E5072">
        <v>159.66999999999999</v>
      </c>
      <c r="F5072">
        <v>37.299999999999997</v>
      </c>
    </row>
    <row r="5073" spans="1:6" x14ac:dyDescent="0.3">
      <c r="A5073">
        <v>0</v>
      </c>
      <c r="B5073">
        <v>12</v>
      </c>
      <c r="C5073">
        <v>0</v>
      </c>
      <c r="D5073">
        <v>0</v>
      </c>
      <c r="E5073">
        <v>97.35</v>
      </c>
      <c r="F5073">
        <v>37.299999999999997</v>
      </c>
    </row>
    <row r="5074" spans="1:6" x14ac:dyDescent="0.3">
      <c r="A5074">
        <v>0</v>
      </c>
      <c r="B5074">
        <v>27</v>
      </c>
      <c r="C5074">
        <v>0</v>
      </c>
      <c r="D5074">
        <v>0</v>
      </c>
      <c r="E5074">
        <v>65.12</v>
      </c>
      <c r="F5074">
        <v>41.1</v>
      </c>
    </row>
    <row r="5075" spans="1:6" x14ac:dyDescent="0.3">
      <c r="A5075">
        <v>0</v>
      </c>
      <c r="B5075">
        <v>52</v>
      </c>
      <c r="C5075">
        <v>0</v>
      </c>
      <c r="D5075">
        <v>1</v>
      </c>
      <c r="E5075">
        <v>124.49</v>
      </c>
      <c r="F5075">
        <v>29</v>
      </c>
    </row>
    <row r="5076" spans="1:6" x14ac:dyDescent="0.3">
      <c r="A5076">
        <v>0</v>
      </c>
      <c r="B5076">
        <v>50</v>
      </c>
      <c r="C5076">
        <v>0</v>
      </c>
      <c r="D5076">
        <v>0</v>
      </c>
      <c r="E5076">
        <v>158.31</v>
      </c>
      <c r="F5076">
        <v>32.799999999999997</v>
      </c>
    </row>
    <row r="5077" spans="1:6" x14ac:dyDescent="0.3">
      <c r="A5077">
        <v>0</v>
      </c>
      <c r="B5077">
        <v>25</v>
      </c>
      <c r="C5077">
        <v>0</v>
      </c>
      <c r="D5077">
        <v>0</v>
      </c>
      <c r="E5077">
        <v>138.29</v>
      </c>
      <c r="F5077">
        <v>27.3</v>
      </c>
    </row>
    <row r="5078" spans="1:6" x14ac:dyDescent="0.3">
      <c r="A5078">
        <v>0</v>
      </c>
      <c r="B5078">
        <v>45</v>
      </c>
      <c r="C5078">
        <v>0</v>
      </c>
      <c r="D5078">
        <v>0</v>
      </c>
      <c r="E5078">
        <v>55.47</v>
      </c>
      <c r="F5078">
        <v>19.8</v>
      </c>
    </row>
    <row r="5079" spans="1:6" x14ac:dyDescent="0.3">
      <c r="A5079">
        <v>0</v>
      </c>
      <c r="B5079">
        <v>60</v>
      </c>
      <c r="C5079">
        <v>0</v>
      </c>
      <c r="D5079">
        <v>0</v>
      </c>
      <c r="E5079">
        <v>65.16</v>
      </c>
      <c r="F5079">
        <v>30.8</v>
      </c>
    </row>
    <row r="5080" spans="1:6" x14ac:dyDescent="0.3">
      <c r="A5080">
        <v>0</v>
      </c>
      <c r="B5080">
        <v>66</v>
      </c>
      <c r="C5080">
        <v>0</v>
      </c>
      <c r="D5080">
        <v>0</v>
      </c>
      <c r="E5080">
        <v>57.17</v>
      </c>
      <c r="F5080">
        <v>25.5</v>
      </c>
    </row>
    <row r="5081" spans="1:6" x14ac:dyDescent="0.3">
      <c r="A5081">
        <v>0</v>
      </c>
      <c r="B5081">
        <v>74</v>
      </c>
      <c r="C5081">
        <v>1</v>
      </c>
      <c r="D5081">
        <v>1</v>
      </c>
      <c r="E5081">
        <v>77.16</v>
      </c>
      <c r="F5081">
        <v>26.3</v>
      </c>
    </row>
    <row r="5082" spans="1:6" x14ac:dyDescent="0.3">
      <c r="A5082">
        <v>0</v>
      </c>
      <c r="B5082">
        <v>17</v>
      </c>
      <c r="C5082">
        <v>0</v>
      </c>
      <c r="D5082">
        <v>0</v>
      </c>
      <c r="E5082">
        <v>63.82</v>
      </c>
      <c r="F5082">
        <v>19.399999999999999</v>
      </c>
    </row>
    <row r="5083" spans="1:6" x14ac:dyDescent="0.3">
      <c r="A5083">
        <v>0</v>
      </c>
      <c r="B5083">
        <v>12</v>
      </c>
      <c r="C5083">
        <v>0</v>
      </c>
      <c r="D5083">
        <v>0</v>
      </c>
      <c r="E5083">
        <v>213.87</v>
      </c>
      <c r="F5083">
        <v>25.3</v>
      </c>
    </row>
    <row r="5084" spans="1:6" x14ac:dyDescent="0.3">
      <c r="A5084">
        <v>0</v>
      </c>
      <c r="B5084">
        <v>2</v>
      </c>
      <c r="C5084">
        <v>0</v>
      </c>
      <c r="D5084">
        <v>0</v>
      </c>
      <c r="E5084">
        <v>56.77</v>
      </c>
      <c r="F5084">
        <v>20.9</v>
      </c>
    </row>
    <row r="5085" spans="1:6" x14ac:dyDescent="0.3">
      <c r="A5085">
        <v>0</v>
      </c>
      <c r="B5085">
        <v>51</v>
      </c>
      <c r="C5085">
        <v>0</v>
      </c>
      <c r="D5085">
        <v>0</v>
      </c>
      <c r="E5085">
        <v>87.15</v>
      </c>
      <c r="F5085">
        <v>26.4</v>
      </c>
    </row>
    <row r="5086" spans="1:6" x14ac:dyDescent="0.3">
      <c r="A5086">
        <v>0</v>
      </c>
      <c r="B5086">
        <v>71</v>
      </c>
      <c r="C5086">
        <v>0</v>
      </c>
      <c r="D5086">
        <v>1</v>
      </c>
      <c r="E5086">
        <v>207.32</v>
      </c>
      <c r="F5086">
        <v>32.4</v>
      </c>
    </row>
    <row r="5087" spans="1:6" x14ac:dyDescent="0.3">
      <c r="A5087">
        <v>0</v>
      </c>
      <c r="B5087">
        <v>23</v>
      </c>
      <c r="C5087">
        <v>0</v>
      </c>
      <c r="D5087">
        <v>0</v>
      </c>
      <c r="E5087">
        <v>82.53</v>
      </c>
      <c r="F5087">
        <v>20.7</v>
      </c>
    </row>
    <row r="5088" spans="1:6" x14ac:dyDescent="0.3">
      <c r="A5088">
        <v>0</v>
      </c>
      <c r="B5088">
        <v>8</v>
      </c>
      <c r="C5088">
        <v>0</v>
      </c>
      <c r="D5088">
        <v>0</v>
      </c>
      <c r="E5088">
        <v>56.3</v>
      </c>
      <c r="F5088">
        <v>18</v>
      </c>
    </row>
    <row r="5089" spans="1:6" x14ac:dyDescent="0.3">
      <c r="A5089">
        <v>0</v>
      </c>
      <c r="B5089">
        <v>16</v>
      </c>
      <c r="C5089">
        <v>0</v>
      </c>
      <c r="D5089">
        <v>0</v>
      </c>
      <c r="E5089">
        <v>102.3</v>
      </c>
      <c r="F5089">
        <v>21.9</v>
      </c>
    </row>
    <row r="5090" spans="1:6" x14ac:dyDescent="0.3">
      <c r="A5090">
        <v>0</v>
      </c>
      <c r="B5090">
        <v>72</v>
      </c>
      <c r="C5090">
        <v>1</v>
      </c>
      <c r="D5090">
        <v>1</v>
      </c>
      <c r="E5090">
        <v>60.98</v>
      </c>
      <c r="F5090">
        <v>34.9</v>
      </c>
    </row>
    <row r="5091" spans="1:6" x14ac:dyDescent="0.3">
      <c r="A5091">
        <v>0</v>
      </c>
      <c r="B5091">
        <v>33</v>
      </c>
      <c r="C5091">
        <v>0</v>
      </c>
      <c r="D5091">
        <v>0</v>
      </c>
      <c r="E5091">
        <v>107.47</v>
      </c>
      <c r="F5091">
        <v>26.7</v>
      </c>
    </row>
    <row r="5092" spans="1:6" x14ac:dyDescent="0.3">
      <c r="A5092">
        <v>0</v>
      </c>
      <c r="B5092">
        <v>61</v>
      </c>
      <c r="C5092">
        <v>0</v>
      </c>
      <c r="D5092">
        <v>0</v>
      </c>
      <c r="E5092">
        <v>69.150000000000006</v>
      </c>
      <c r="F5092">
        <v>27.7</v>
      </c>
    </row>
    <row r="5093" spans="1:6" x14ac:dyDescent="0.3">
      <c r="A5093">
        <v>0</v>
      </c>
      <c r="B5093">
        <v>68</v>
      </c>
      <c r="C5093">
        <v>0</v>
      </c>
      <c r="D5093">
        <v>0</v>
      </c>
      <c r="E5093">
        <v>61.36</v>
      </c>
      <c r="F5093">
        <v>26.5</v>
      </c>
    </row>
    <row r="5094" spans="1:6" x14ac:dyDescent="0.3">
      <c r="A5094">
        <v>0</v>
      </c>
      <c r="B5094">
        <v>38</v>
      </c>
      <c r="C5094">
        <v>0</v>
      </c>
      <c r="D5094">
        <v>0</v>
      </c>
      <c r="E5094">
        <v>86.93</v>
      </c>
      <c r="F5094">
        <v>31.1</v>
      </c>
    </row>
    <row r="5095" spans="1:6" x14ac:dyDescent="0.3">
      <c r="A5095">
        <v>0</v>
      </c>
      <c r="B5095">
        <v>80</v>
      </c>
      <c r="C5095">
        <v>1</v>
      </c>
      <c r="D5095">
        <v>1</v>
      </c>
      <c r="E5095">
        <v>84.31</v>
      </c>
      <c r="F5095">
        <v>30.3</v>
      </c>
    </row>
    <row r="5096" spans="1:6" x14ac:dyDescent="0.3">
      <c r="A5096">
        <v>0</v>
      </c>
      <c r="B5096">
        <v>18</v>
      </c>
      <c r="C5096">
        <v>0</v>
      </c>
      <c r="D5096">
        <v>0</v>
      </c>
      <c r="E5096">
        <v>113.24</v>
      </c>
      <c r="F5096">
        <v>24.9</v>
      </c>
    </row>
    <row r="5097" spans="1:6" x14ac:dyDescent="0.3">
      <c r="A5097">
        <v>0</v>
      </c>
      <c r="B5097">
        <v>21</v>
      </c>
      <c r="C5097">
        <v>0</v>
      </c>
      <c r="D5097">
        <v>0</v>
      </c>
      <c r="E5097">
        <v>120.94</v>
      </c>
      <c r="F5097">
        <v>29.7</v>
      </c>
    </row>
    <row r="5098" spans="1:6" x14ac:dyDescent="0.3">
      <c r="A5098">
        <v>0</v>
      </c>
      <c r="B5098">
        <v>16</v>
      </c>
      <c r="C5098">
        <v>0</v>
      </c>
      <c r="D5098">
        <v>0</v>
      </c>
      <c r="E5098">
        <v>134.80000000000001</v>
      </c>
      <c r="F5098">
        <v>22.4</v>
      </c>
    </row>
    <row r="5099" spans="1:6" x14ac:dyDescent="0.3">
      <c r="A5099">
        <v>0</v>
      </c>
      <c r="B5099">
        <v>40</v>
      </c>
      <c r="C5099">
        <v>0</v>
      </c>
      <c r="D5099">
        <v>0</v>
      </c>
      <c r="E5099">
        <v>88.81</v>
      </c>
      <c r="F5099">
        <v>32.700000000000003</v>
      </c>
    </row>
    <row r="5100" spans="1:6" x14ac:dyDescent="0.3">
      <c r="A5100">
        <v>0</v>
      </c>
      <c r="B5100">
        <v>53</v>
      </c>
      <c r="C5100">
        <v>0</v>
      </c>
      <c r="D5100">
        <v>0</v>
      </c>
      <c r="E5100">
        <v>74.66</v>
      </c>
      <c r="F5100">
        <v>29.2</v>
      </c>
    </row>
    <row r="5101" spans="1:6" x14ac:dyDescent="0.3">
      <c r="A5101">
        <v>0</v>
      </c>
      <c r="B5101">
        <v>18</v>
      </c>
      <c r="C5101">
        <v>0</v>
      </c>
      <c r="D5101">
        <v>0</v>
      </c>
      <c r="E5101">
        <v>120.58</v>
      </c>
      <c r="F5101">
        <v>21.5</v>
      </c>
    </row>
    <row r="5102" spans="1:6" x14ac:dyDescent="0.3">
      <c r="A5102">
        <v>0</v>
      </c>
      <c r="B5102">
        <v>61</v>
      </c>
      <c r="C5102">
        <v>0</v>
      </c>
      <c r="D5102">
        <v>0</v>
      </c>
      <c r="E5102">
        <v>55.26</v>
      </c>
      <c r="F5102">
        <v>33.200000000000003</v>
      </c>
    </row>
    <row r="5103" spans="1:6" x14ac:dyDescent="0.3">
      <c r="A5103">
        <v>0</v>
      </c>
      <c r="B5103">
        <v>63</v>
      </c>
      <c r="C5103">
        <v>0</v>
      </c>
      <c r="D5103">
        <v>0</v>
      </c>
      <c r="E5103">
        <v>95.29</v>
      </c>
      <c r="F5103">
        <v>31.6</v>
      </c>
    </row>
    <row r="5104" spans="1:6" x14ac:dyDescent="0.3">
      <c r="A5104">
        <v>0</v>
      </c>
      <c r="B5104">
        <v>67</v>
      </c>
      <c r="C5104">
        <v>0</v>
      </c>
      <c r="D5104">
        <v>0</v>
      </c>
      <c r="E5104">
        <v>67.790000000000006</v>
      </c>
      <c r="F5104">
        <v>26</v>
      </c>
    </row>
    <row r="5105" spans="1:6" x14ac:dyDescent="0.3">
      <c r="A5105">
        <v>0</v>
      </c>
      <c r="B5105">
        <v>2</v>
      </c>
      <c r="C5105">
        <v>0</v>
      </c>
      <c r="D5105">
        <v>0</v>
      </c>
      <c r="E5105">
        <v>112.66</v>
      </c>
      <c r="F5105">
        <v>14.2</v>
      </c>
    </row>
    <row r="5106" spans="1:6" x14ac:dyDescent="0.3">
      <c r="A5106">
        <v>0</v>
      </c>
      <c r="B5106">
        <v>26</v>
      </c>
      <c r="C5106">
        <v>0</v>
      </c>
      <c r="D5106">
        <v>0</v>
      </c>
      <c r="E5106">
        <v>94.24</v>
      </c>
      <c r="F5106">
        <v>29.2</v>
      </c>
    </row>
    <row r="5107" spans="1:6" x14ac:dyDescent="0.3">
      <c r="A5107">
        <v>0</v>
      </c>
      <c r="B5107">
        <v>46</v>
      </c>
      <c r="C5107">
        <v>0</v>
      </c>
      <c r="D5107">
        <v>0</v>
      </c>
      <c r="E5107">
        <v>59.05</v>
      </c>
      <c r="F5107">
        <v>28.3</v>
      </c>
    </row>
    <row r="5108" spans="1:6" x14ac:dyDescent="0.3">
      <c r="A5108">
        <v>0</v>
      </c>
      <c r="B5108">
        <v>16</v>
      </c>
      <c r="C5108">
        <v>0</v>
      </c>
      <c r="D5108">
        <v>0</v>
      </c>
      <c r="E5108">
        <v>99.49</v>
      </c>
      <c r="F5108">
        <v>22</v>
      </c>
    </row>
    <row r="5109" spans="1:6" x14ac:dyDescent="0.3">
      <c r="A5109">
        <v>0</v>
      </c>
      <c r="B5109">
        <v>47</v>
      </c>
      <c r="C5109">
        <v>0</v>
      </c>
      <c r="D5109">
        <v>0</v>
      </c>
      <c r="E5109">
        <v>75.3</v>
      </c>
      <c r="F5109">
        <v>25</v>
      </c>
    </row>
    <row r="5110" spans="1:6" x14ac:dyDescent="0.3">
      <c r="A5110">
        <v>1</v>
      </c>
      <c r="B5110">
        <v>53</v>
      </c>
      <c r="C5110">
        <v>1</v>
      </c>
      <c r="D5110">
        <v>0</v>
      </c>
      <c r="E5110">
        <v>62.55</v>
      </c>
      <c r="F5110">
        <v>30.3</v>
      </c>
    </row>
    <row r="5111" spans="1:6" x14ac:dyDescent="0.3">
      <c r="A5111">
        <v>0</v>
      </c>
      <c r="B5111">
        <v>26</v>
      </c>
      <c r="C5111">
        <v>0</v>
      </c>
      <c r="D5111">
        <v>0</v>
      </c>
      <c r="E5111">
        <v>143.33000000000001</v>
      </c>
      <c r="F5111">
        <v>22.4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07B0-B187-4109-A9CE-912360FCA34E}">
  <sheetPr codeName="Sheet27"/>
  <dimension ref="B2:D7"/>
  <sheetViews>
    <sheetView workbookViewId="0">
      <selection activeCell="J19" sqref="I19:J19"/>
    </sheetView>
  </sheetViews>
  <sheetFormatPr defaultRowHeight="14.4" x14ac:dyDescent="0.3"/>
  <cols>
    <col min="2" max="2" width="10.5546875" bestFit="1" customWidth="1"/>
    <col min="3" max="3" width="11.109375" customWidth="1"/>
    <col min="4" max="4" width="13.33203125" bestFit="1" customWidth="1"/>
  </cols>
  <sheetData>
    <row r="2" spans="2:4" x14ac:dyDescent="0.3">
      <c r="B2" s="13" t="s">
        <v>53</v>
      </c>
      <c r="C2" s="13" t="s">
        <v>151</v>
      </c>
      <c r="D2" s="72" t="s">
        <v>154</v>
      </c>
    </row>
    <row r="3" spans="2:4" x14ac:dyDescent="0.3">
      <c r="B3" s="27" t="s">
        <v>12</v>
      </c>
      <c r="C3" s="27">
        <v>2994</v>
      </c>
      <c r="D3" s="73">
        <f>C3/C7</f>
        <v>0.58590998043052833</v>
      </c>
    </row>
    <row r="4" spans="2:4" x14ac:dyDescent="0.3">
      <c r="B4" s="27" t="s">
        <v>20</v>
      </c>
      <c r="C4" s="27">
        <v>2115</v>
      </c>
      <c r="D4" s="73">
        <f>C4/C7</f>
        <v>0.41389432485322897</v>
      </c>
    </row>
    <row r="5" spans="2:4" x14ac:dyDescent="0.3">
      <c r="B5" s="27" t="s">
        <v>27</v>
      </c>
      <c r="C5" s="27">
        <v>1</v>
      </c>
      <c r="D5" s="73">
        <f>C5/C7</f>
        <v>1.9569471624266145E-4</v>
      </c>
    </row>
    <row r="6" spans="2:4" x14ac:dyDescent="0.3">
      <c r="B6" s="27" t="s">
        <v>152</v>
      </c>
      <c r="C6" s="27"/>
      <c r="D6" s="73"/>
    </row>
    <row r="7" spans="2:4" x14ac:dyDescent="0.3">
      <c r="B7" s="13" t="s">
        <v>54</v>
      </c>
      <c r="C7" s="13">
        <v>5110</v>
      </c>
      <c r="D7" s="7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Charts</vt:lpstr>
      </vt:variant>
      <vt:variant>
        <vt:i4>1</vt:i4>
      </vt:variant>
    </vt:vector>
  </HeadingPairs>
  <TitlesOfParts>
    <vt:vector size="30" baseType="lpstr">
      <vt:lpstr>Age Descriptive Stats</vt:lpstr>
      <vt:lpstr>gender</vt:lpstr>
      <vt:lpstr>ever_married</vt:lpstr>
      <vt:lpstr>work_type</vt:lpstr>
      <vt:lpstr>residence_type</vt:lpstr>
      <vt:lpstr>smoking_status</vt:lpstr>
      <vt:lpstr>Count by Gender</vt:lpstr>
      <vt:lpstr>Count by Smoke status</vt:lpstr>
      <vt:lpstr>Count by Residence Type</vt:lpstr>
      <vt:lpstr>Count by work type</vt:lpstr>
      <vt:lpstr>Stroke by Region and Smoke</vt:lpstr>
      <vt:lpstr>Average glucose level by stroke</vt:lpstr>
      <vt:lpstr>Stroke count by Age</vt:lpstr>
      <vt:lpstr>OR, RR, Chi - Sq</vt:lpstr>
      <vt:lpstr>t-test residence type and strok</vt:lpstr>
      <vt:lpstr>t-test gender and stroke</vt:lpstr>
      <vt:lpstr>Anova Test</vt:lpstr>
      <vt:lpstr>Anova - sample</vt:lpstr>
      <vt:lpstr>Univariate Analysis</vt:lpstr>
      <vt:lpstr>Scatter Plot</vt:lpstr>
      <vt:lpstr>Regression - Stroke by Age</vt:lpstr>
      <vt:lpstr>Regression - Stroke and Gender</vt:lpstr>
      <vt:lpstr>CHISQ  stroke by worktype</vt:lpstr>
      <vt:lpstr>CHISQ stroke by smoketype</vt:lpstr>
      <vt:lpstr>healthcare-dataset-stroke-data </vt:lpstr>
      <vt:lpstr>XLSTAT_20230415_023211_1_HID</vt:lpstr>
      <vt:lpstr>Correlation - stroke data</vt:lpstr>
      <vt:lpstr>Numerical Data</vt:lpstr>
      <vt:lpstr>Summary Table</vt:lpstr>
      <vt:lpstr>Stroke likelyhood by 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Bhavesh Waghela</dc:creator>
  <cp:lastModifiedBy>Bhavesh Waghela</cp:lastModifiedBy>
  <dcterms:created xsi:type="dcterms:W3CDTF">2023-02-26T11:15:12Z</dcterms:created>
  <dcterms:modified xsi:type="dcterms:W3CDTF">2023-04-16T21:15:02Z</dcterms:modified>
</cp:coreProperties>
</file>